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Wb-nas\共用資料2\營企部\簡體字書單\"/>
    </mc:Choice>
  </mc:AlternateContent>
  <xr:revisionPtr revIDLastSave="0" documentId="13_ncr:1_{477F1442-F731-49A7-A742-520648F897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簡體字書單" sheetId="8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8" l="1"/>
  <c r="G21" i="8"/>
  <c r="F21" i="8"/>
  <c r="E21" i="8"/>
  <c r="D21" i="8"/>
  <c r="H20" i="8"/>
  <c r="G20" i="8"/>
  <c r="F20" i="8"/>
  <c r="E20" i="8"/>
  <c r="D20" i="8"/>
  <c r="H19" i="8"/>
  <c r="G19" i="8"/>
  <c r="F19" i="8"/>
  <c r="E19" i="8"/>
  <c r="D19" i="8"/>
  <c r="H18" i="8"/>
  <c r="G18" i="8"/>
  <c r="F18" i="8"/>
  <c r="E18" i="8"/>
  <c r="D18" i="8"/>
  <c r="H17" i="8"/>
  <c r="G17" i="8"/>
  <c r="F17" i="8"/>
  <c r="E17" i="8"/>
  <c r="D17" i="8"/>
  <c r="H16" i="8"/>
  <c r="G16" i="8"/>
  <c r="F16" i="8"/>
  <c r="E16" i="8"/>
  <c r="D16" i="8"/>
  <c r="H15" i="8"/>
  <c r="G15" i="8"/>
  <c r="F15" i="8"/>
  <c r="E15" i="8"/>
  <c r="D15" i="8"/>
  <c r="H14" i="8"/>
  <c r="G14" i="8"/>
  <c r="F14" i="8"/>
  <c r="E14" i="8"/>
  <c r="D14" i="8"/>
  <c r="H13" i="8"/>
  <c r="G13" i="8"/>
  <c r="F13" i="8"/>
  <c r="E13" i="8"/>
  <c r="D13" i="8"/>
  <c r="H12" i="8"/>
  <c r="G12" i="8"/>
  <c r="F12" i="8"/>
  <c r="E12" i="8"/>
  <c r="D12" i="8"/>
  <c r="H11" i="8"/>
  <c r="G11" i="8"/>
  <c r="F11" i="8"/>
  <c r="E11" i="8"/>
  <c r="D11" i="8"/>
  <c r="H10" i="8"/>
  <c r="G10" i="8"/>
  <c r="F10" i="8"/>
  <c r="E10" i="8"/>
  <c r="D10" i="8"/>
  <c r="H9" i="8"/>
  <c r="G9" i="8"/>
  <c r="F9" i="8"/>
  <c r="E9" i="8"/>
  <c r="D9" i="8"/>
  <c r="H8" i="8"/>
  <c r="G8" i="8"/>
  <c r="F8" i="8"/>
  <c r="E8" i="8"/>
  <c r="D8" i="8"/>
  <c r="H7" i="8"/>
  <c r="G7" i="8"/>
  <c r="F7" i="8"/>
  <c r="D7" i="8"/>
  <c r="H6" i="8"/>
  <c r="G6" i="8"/>
  <c r="F6" i="8"/>
  <c r="D6" i="8"/>
  <c r="H5" i="8"/>
  <c r="G5" i="8"/>
  <c r="F5" i="8"/>
  <c r="E5" i="8"/>
  <c r="D5" i="8"/>
  <c r="H4" i="8"/>
  <c r="G4" i="8"/>
  <c r="F4" i="8"/>
  <c r="E4" i="8"/>
  <c r="D4" i="8"/>
  <c r="H3" i="8"/>
  <c r="G3" i="8"/>
  <c r="F3" i="8"/>
  <c r="E3" i="8"/>
  <c r="D3" i="8"/>
</calcChain>
</file>

<file path=xl/sharedStrings.xml><?xml version="1.0" encoding="utf-8"?>
<sst xmlns="http://schemas.openxmlformats.org/spreadsheetml/2006/main" count="10389" uniqueCount="5859">
  <si>
    <t>50783003</t>
  </si>
  <si>
    <t>53212903</t>
  </si>
  <si>
    <t>53213136</t>
  </si>
  <si>
    <t>53213149</t>
  </si>
  <si>
    <t>53213216</t>
  </si>
  <si>
    <t>53213707</t>
  </si>
  <si>
    <t>53214669</t>
  </si>
  <si>
    <t>50102594</t>
  </si>
  <si>
    <t>50102624</t>
  </si>
  <si>
    <t>50102642</t>
  </si>
  <si>
    <t>50102791</t>
  </si>
  <si>
    <t>53326345</t>
  </si>
  <si>
    <t>53326346</t>
  </si>
  <si>
    <t>50384765</t>
  </si>
  <si>
    <t>50385086</t>
  </si>
  <si>
    <t>53716617</t>
  </si>
  <si>
    <t>53716618</t>
  </si>
  <si>
    <t>53716738</t>
  </si>
  <si>
    <t>53716740</t>
  </si>
  <si>
    <t>53716741</t>
  </si>
  <si>
    <t>53716742</t>
  </si>
  <si>
    <t>53716744</t>
  </si>
  <si>
    <t>53717289</t>
  </si>
  <si>
    <t>53717295</t>
  </si>
  <si>
    <t>53717703</t>
  </si>
  <si>
    <t>53717704</t>
  </si>
  <si>
    <t>53717705</t>
  </si>
  <si>
    <t>53717707</t>
  </si>
  <si>
    <t>53717871</t>
  </si>
  <si>
    <t>53717872</t>
  </si>
  <si>
    <t>53717873</t>
  </si>
  <si>
    <t>53717875</t>
  </si>
  <si>
    <t>53717876</t>
  </si>
  <si>
    <t>53717877</t>
  </si>
  <si>
    <t>53717879</t>
  </si>
  <si>
    <t>53717880</t>
  </si>
  <si>
    <t>53717881</t>
  </si>
  <si>
    <t>53717882</t>
  </si>
  <si>
    <t>53717883</t>
  </si>
  <si>
    <t>53717884</t>
  </si>
  <si>
    <t>53717885</t>
  </si>
  <si>
    <t>53718029</t>
  </si>
  <si>
    <t>53718030</t>
  </si>
  <si>
    <t>53718031</t>
  </si>
  <si>
    <t>53718033</t>
  </si>
  <si>
    <t>53718034</t>
  </si>
  <si>
    <t>53718035</t>
  </si>
  <si>
    <t>53718038</t>
  </si>
  <si>
    <t>53718039</t>
  </si>
  <si>
    <t>53718040</t>
  </si>
  <si>
    <t>53718047</t>
  </si>
  <si>
    <t>53718058</t>
  </si>
  <si>
    <t>53718059</t>
  </si>
  <si>
    <t>53718544</t>
  </si>
  <si>
    <t>53718546</t>
  </si>
  <si>
    <t>53718796</t>
  </si>
  <si>
    <t>53718803</t>
  </si>
  <si>
    <t>53718804</t>
  </si>
  <si>
    <t>53718934</t>
  </si>
  <si>
    <t>53719114</t>
  </si>
  <si>
    <t>53719115</t>
  </si>
  <si>
    <t>53719116</t>
  </si>
  <si>
    <t>53719117</t>
  </si>
  <si>
    <t>53719118</t>
  </si>
  <si>
    <t>53719119</t>
  </si>
  <si>
    <t>53719224</t>
  </si>
  <si>
    <t>53719240</t>
  </si>
  <si>
    <t>53719241</t>
  </si>
  <si>
    <t>53719242</t>
  </si>
  <si>
    <t>53719304</t>
  </si>
  <si>
    <t>53719306</t>
  </si>
  <si>
    <t>53719307</t>
  </si>
  <si>
    <t>53719308</t>
  </si>
  <si>
    <t>53719309</t>
  </si>
  <si>
    <t>53719310</t>
  </si>
  <si>
    <t>53719311</t>
  </si>
  <si>
    <t>53719313</t>
  </si>
  <si>
    <t>53719314</t>
  </si>
  <si>
    <t>53719315</t>
  </si>
  <si>
    <t>53719316</t>
  </si>
  <si>
    <t>53719317</t>
  </si>
  <si>
    <t>53719318</t>
  </si>
  <si>
    <t>53719322</t>
  </si>
  <si>
    <t>53719327</t>
  </si>
  <si>
    <t>53719328</t>
  </si>
  <si>
    <t>53719413</t>
  </si>
  <si>
    <t>53719815</t>
  </si>
  <si>
    <t>53719818</t>
  </si>
  <si>
    <t>53719994</t>
  </si>
  <si>
    <t>53872979</t>
  </si>
  <si>
    <t>50435766</t>
  </si>
  <si>
    <t>50435768</t>
  </si>
  <si>
    <t>50436089</t>
  </si>
  <si>
    <t>50446856</t>
  </si>
  <si>
    <t>50393928</t>
  </si>
  <si>
    <t>50394326</t>
  </si>
  <si>
    <t>50394552</t>
  </si>
  <si>
    <t>50394639</t>
  </si>
  <si>
    <t>30904461</t>
  </si>
  <si>
    <t>30904490</t>
  </si>
  <si>
    <t>30904597</t>
  </si>
  <si>
    <t>30904629</t>
  </si>
  <si>
    <t>50101705</t>
  </si>
  <si>
    <t>50101718</t>
  </si>
  <si>
    <t>51130121</t>
  </si>
  <si>
    <t>51130328</t>
  </si>
  <si>
    <t>51170281</t>
  </si>
  <si>
    <t>53225618</t>
  </si>
  <si>
    <t>53226777</t>
  </si>
  <si>
    <t>53345183</t>
  </si>
  <si>
    <t>50971087</t>
  </si>
  <si>
    <t>50588605</t>
  </si>
  <si>
    <t>50588656</t>
  </si>
  <si>
    <t>50595767</t>
  </si>
  <si>
    <t>50595772</t>
  </si>
  <si>
    <t>53255372</t>
  </si>
  <si>
    <t>53255412</t>
  </si>
  <si>
    <t>53255441</t>
  </si>
  <si>
    <t>53255544</t>
  </si>
  <si>
    <t>50910404</t>
  </si>
  <si>
    <t>50912651</t>
  </si>
  <si>
    <t>80656577C</t>
  </si>
  <si>
    <t>80656578A</t>
  </si>
  <si>
    <t>80656578B</t>
  </si>
  <si>
    <t>80656578C</t>
  </si>
  <si>
    <t>80656887A</t>
  </si>
  <si>
    <t>80656887B</t>
  </si>
  <si>
    <t>80656887C</t>
  </si>
  <si>
    <t>80656906A</t>
  </si>
  <si>
    <t>80656906B</t>
  </si>
  <si>
    <t>80656906C</t>
  </si>
  <si>
    <t>80658225</t>
  </si>
  <si>
    <t>80663632</t>
  </si>
  <si>
    <t>80663888</t>
  </si>
  <si>
    <t>80665819</t>
  </si>
  <si>
    <t>53065188</t>
  </si>
  <si>
    <t>53065204</t>
  </si>
  <si>
    <t>53065234</t>
  </si>
  <si>
    <t>50752290</t>
  </si>
  <si>
    <t>50752691</t>
  </si>
  <si>
    <t>50752693</t>
  </si>
  <si>
    <t>50772154</t>
  </si>
  <si>
    <t>51300027</t>
  </si>
  <si>
    <t>80220742</t>
  </si>
  <si>
    <t>80221576</t>
  </si>
  <si>
    <t>80222046</t>
  </si>
  <si>
    <t>80244412</t>
  </si>
  <si>
    <t>80251322</t>
  </si>
  <si>
    <t>53064540</t>
  </si>
  <si>
    <t>50681866</t>
  </si>
  <si>
    <t>50782909</t>
  </si>
  <si>
    <t>50782911</t>
  </si>
  <si>
    <t>50102042</t>
  </si>
  <si>
    <t>50102065</t>
  </si>
  <si>
    <t>50102392</t>
  </si>
  <si>
    <t>50102449</t>
  </si>
  <si>
    <t>50102463</t>
  </si>
  <si>
    <t>50102490</t>
  </si>
  <si>
    <t>30112188</t>
  </si>
  <si>
    <t>30112446</t>
  </si>
  <si>
    <t>30112756</t>
  </si>
  <si>
    <t>30113128</t>
  </si>
  <si>
    <t>30113129</t>
  </si>
  <si>
    <t>30113159</t>
  </si>
  <si>
    <t>50102831</t>
  </si>
  <si>
    <t>50102899</t>
  </si>
  <si>
    <t>51490342</t>
  </si>
  <si>
    <t>53011682</t>
  </si>
  <si>
    <t>53044280</t>
  </si>
  <si>
    <t>53044470</t>
  </si>
  <si>
    <t>50132410</t>
  </si>
  <si>
    <t>50132415</t>
  </si>
  <si>
    <t>50132592</t>
  </si>
  <si>
    <t>50132624</t>
  </si>
  <si>
    <t>50132738</t>
  </si>
  <si>
    <t>50465671</t>
  </si>
  <si>
    <t>50783012</t>
  </si>
  <si>
    <t>50783013</t>
  </si>
  <si>
    <t>50783019</t>
  </si>
  <si>
    <t>53172184</t>
  </si>
  <si>
    <t>53182390B</t>
  </si>
  <si>
    <t>50773272</t>
  </si>
  <si>
    <t>50773306</t>
  </si>
  <si>
    <t>50773347</t>
  </si>
  <si>
    <t>50773358</t>
  </si>
  <si>
    <t>80752481</t>
  </si>
  <si>
    <t>80753665</t>
  </si>
  <si>
    <t>80755666</t>
  </si>
  <si>
    <t>80757342</t>
  </si>
  <si>
    <t>80761361</t>
  </si>
  <si>
    <t>81091881</t>
  </si>
  <si>
    <t>81119505</t>
  </si>
  <si>
    <t>81119756</t>
  </si>
  <si>
    <t>81127765</t>
  </si>
  <si>
    <t>現當代文學</t>
  </si>
  <si>
    <t>國學．專題研究</t>
  </si>
  <si>
    <t>民俗．文化</t>
  </si>
  <si>
    <t>50542293</t>
  </si>
  <si>
    <t>50542294</t>
  </si>
  <si>
    <t>50542296</t>
  </si>
  <si>
    <t>50542423</t>
  </si>
  <si>
    <t>53253960</t>
  </si>
  <si>
    <t>53254017</t>
  </si>
  <si>
    <t>53254034</t>
  </si>
  <si>
    <t>53254069</t>
  </si>
  <si>
    <t>50342254</t>
  </si>
  <si>
    <t>50342255</t>
  </si>
  <si>
    <t>50342256</t>
  </si>
  <si>
    <t>50342257</t>
  </si>
  <si>
    <t>50369893</t>
  </si>
  <si>
    <t>30804769</t>
  </si>
  <si>
    <t>30902516</t>
  </si>
  <si>
    <t>30903968</t>
  </si>
  <si>
    <t>30904124</t>
  </si>
  <si>
    <t>22407844</t>
  </si>
  <si>
    <t>22408555</t>
  </si>
  <si>
    <t>30904827</t>
  </si>
  <si>
    <t>30905003</t>
  </si>
  <si>
    <t>50472444C</t>
  </si>
  <si>
    <t>50473276</t>
  </si>
  <si>
    <t>50783192</t>
  </si>
  <si>
    <t>50783226</t>
  </si>
  <si>
    <t>50783277</t>
  </si>
  <si>
    <t>50783338</t>
  </si>
  <si>
    <t>31306370</t>
  </si>
  <si>
    <t>50007823</t>
  </si>
  <si>
    <t>50007915</t>
  </si>
  <si>
    <t>50007917</t>
  </si>
  <si>
    <t>50595780</t>
  </si>
  <si>
    <t>50595781</t>
  </si>
  <si>
    <t>50595786</t>
  </si>
  <si>
    <t>50971337</t>
  </si>
  <si>
    <t>50971362</t>
  </si>
  <si>
    <t>50971430</t>
  </si>
  <si>
    <t>50971447</t>
  </si>
  <si>
    <t>50971472</t>
  </si>
  <si>
    <t>50971473</t>
  </si>
  <si>
    <t>50971489</t>
  </si>
  <si>
    <t>50971495</t>
  </si>
  <si>
    <t>50971508</t>
  </si>
  <si>
    <t>50971548</t>
  </si>
  <si>
    <t>50971582</t>
  </si>
  <si>
    <t>50971597</t>
  </si>
  <si>
    <t>50972456</t>
  </si>
  <si>
    <t>50980589</t>
  </si>
  <si>
    <t>50980660</t>
  </si>
  <si>
    <t>51001414</t>
  </si>
  <si>
    <t>51001798</t>
  </si>
  <si>
    <t>51001805</t>
  </si>
  <si>
    <t>51001807</t>
  </si>
  <si>
    <t>51001808</t>
  </si>
  <si>
    <t>51001880</t>
  </si>
  <si>
    <t>53224428</t>
  </si>
  <si>
    <t>51100211</t>
  </si>
  <si>
    <t>51100213</t>
  </si>
  <si>
    <t>51100214</t>
  </si>
  <si>
    <t>51100215</t>
  </si>
  <si>
    <t>53715705</t>
  </si>
  <si>
    <t>53715706</t>
  </si>
  <si>
    <t>53715783</t>
  </si>
  <si>
    <t>53715808</t>
  </si>
  <si>
    <t>53715845</t>
  </si>
  <si>
    <t>53715846</t>
  </si>
  <si>
    <t>53715848</t>
  </si>
  <si>
    <t>53715849</t>
  </si>
  <si>
    <t>53715850</t>
  </si>
  <si>
    <t>53715851</t>
  </si>
  <si>
    <t>53715852</t>
  </si>
  <si>
    <t>53715853</t>
  </si>
  <si>
    <t>53715855</t>
  </si>
  <si>
    <t>53715856</t>
  </si>
  <si>
    <t>53715860</t>
  </si>
  <si>
    <t>53715861</t>
  </si>
  <si>
    <t>53715862</t>
  </si>
  <si>
    <t>53715863</t>
  </si>
  <si>
    <t>53715864</t>
  </si>
  <si>
    <t>53715865</t>
  </si>
  <si>
    <t>53716052</t>
  </si>
  <si>
    <t>53716053</t>
  </si>
  <si>
    <t>53716054</t>
  </si>
  <si>
    <t>53716612</t>
  </si>
  <si>
    <t>56176442</t>
  </si>
  <si>
    <t>56312189</t>
  </si>
  <si>
    <t>56312255</t>
  </si>
  <si>
    <t>56337009</t>
  </si>
  <si>
    <t>56337561</t>
  </si>
  <si>
    <t>56337748</t>
  </si>
  <si>
    <t>56337749</t>
  </si>
  <si>
    <t>56339785</t>
  </si>
  <si>
    <t>56403075</t>
  </si>
  <si>
    <t>56411442</t>
  </si>
  <si>
    <t>56500073</t>
  </si>
  <si>
    <t>80047538</t>
  </si>
  <si>
    <t>80047539</t>
  </si>
  <si>
    <t>80094241</t>
  </si>
  <si>
    <t>80106148</t>
  </si>
  <si>
    <t>54031493</t>
  </si>
  <si>
    <t>54031586</t>
  </si>
  <si>
    <t>54153806</t>
  </si>
  <si>
    <t>54251006</t>
  </si>
  <si>
    <t>54251035</t>
  </si>
  <si>
    <t>54262990</t>
  </si>
  <si>
    <t>53064100</t>
  </si>
  <si>
    <t>50101497</t>
  </si>
  <si>
    <t>50101587</t>
  </si>
  <si>
    <t>30110815</t>
  </si>
  <si>
    <t>30110841</t>
  </si>
  <si>
    <t>30110847</t>
  </si>
  <si>
    <t>30111177</t>
  </si>
  <si>
    <t>30111284</t>
  </si>
  <si>
    <t>30111362</t>
  </si>
  <si>
    <t>30111364</t>
  </si>
  <si>
    <t>30111366</t>
  </si>
  <si>
    <t>30111378</t>
  </si>
  <si>
    <t>30111379</t>
  </si>
  <si>
    <t>30111382</t>
  </si>
  <si>
    <t>30111385</t>
  </si>
  <si>
    <t>30111388</t>
  </si>
  <si>
    <t>30111389</t>
  </si>
  <si>
    <t>30111409</t>
  </si>
  <si>
    <t>30111410</t>
  </si>
  <si>
    <t>30111412</t>
  </si>
  <si>
    <t>30111437</t>
  </si>
  <si>
    <t>30111461</t>
  </si>
  <si>
    <t>20808595</t>
  </si>
  <si>
    <t>20809408</t>
  </si>
  <si>
    <t>30113463</t>
  </si>
  <si>
    <t>50117330</t>
  </si>
  <si>
    <t>50117890</t>
  </si>
  <si>
    <t>50782862</t>
  </si>
  <si>
    <t>30116172</t>
  </si>
  <si>
    <t>30116214</t>
  </si>
  <si>
    <t>30116312</t>
  </si>
  <si>
    <t>30116338</t>
  </si>
  <si>
    <t>30116560</t>
  </si>
  <si>
    <t>30117097</t>
  </si>
  <si>
    <t>30117221</t>
  </si>
  <si>
    <t>30117701</t>
  </si>
  <si>
    <t>30117775</t>
  </si>
  <si>
    <t>30119202</t>
  </si>
  <si>
    <t>50132745</t>
  </si>
  <si>
    <t>54346862</t>
  </si>
  <si>
    <t>54414314</t>
  </si>
  <si>
    <t>54451151</t>
  </si>
  <si>
    <t>54520157</t>
  </si>
  <si>
    <t>54520386</t>
  </si>
  <si>
    <t>54520408</t>
  </si>
  <si>
    <t>54520511</t>
  </si>
  <si>
    <t>80676894</t>
  </si>
  <si>
    <t>80678537</t>
  </si>
  <si>
    <t>80678538</t>
  </si>
  <si>
    <t>80679379</t>
  </si>
  <si>
    <t>80679484</t>
  </si>
  <si>
    <t>80679718</t>
  </si>
  <si>
    <t>80679720</t>
  </si>
  <si>
    <t>80679951</t>
  </si>
  <si>
    <t>80679960</t>
  </si>
  <si>
    <t>80679962</t>
  </si>
  <si>
    <t>80681871</t>
  </si>
  <si>
    <t>80685880</t>
  </si>
  <si>
    <t>80686258</t>
  </si>
  <si>
    <t>53065350</t>
  </si>
  <si>
    <t>50772911</t>
  </si>
  <si>
    <t>50772930</t>
  </si>
  <si>
    <t>50772996</t>
  </si>
  <si>
    <t>50773003</t>
  </si>
  <si>
    <t>53133662</t>
  </si>
  <si>
    <t>53133802</t>
  </si>
  <si>
    <t>80742781</t>
  </si>
  <si>
    <t>80744109</t>
  </si>
  <si>
    <t>80744186</t>
  </si>
  <si>
    <t>80744301</t>
  </si>
  <si>
    <t>80745604</t>
  </si>
  <si>
    <t>80752373</t>
  </si>
  <si>
    <t>養生．醫學</t>
  </si>
  <si>
    <t>生活．休閒</t>
  </si>
  <si>
    <t>詩詞．戲曲</t>
  </si>
  <si>
    <t>地理．方志</t>
  </si>
  <si>
    <t>建築．考古</t>
  </si>
  <si>
    <t>50872386</t>
  </si>
  <si>
    <t>50872469</t>
  </si>
  <si>
    <t>50872477</t>
  </si>
  <si>
    <t>50900021</t>
  </si>
  <si>
    <t>30803503</t>
  </si>
  <si>
    <t>50342258</t>
  </si>
  <si>
    <t>50342260</t>
  </si>
  <si>
    <t>50342514</t>
  </si>
  <si>
    <t>30805982</t>
  </si>
  <si>
    <t>22106972</t>
  </si>
  <si>
    <t>22106973</t>
  </si>
  <si>
    <t>22106975</t>
  </si>
  <si>
    <t>22106979</t>
  </si>
  <si>
    <t>22106982</t>
  </si>
  <si>
    <t>22106986</t>
  </si>
  <si>
    <t>22108368</t>
  </si>
  <si>
    <t>11007203</t>
  </si>
  <si>
    <t>11007205</t>
  </si>
  <si>
    <t>11131163</t>
  </si>
  <si>
    <t>11206126</t>
  </si>
  <si>
    <t>22408563</t>
  </si>
  <si>
    <t>22408672</t>
  </si>
  <si>
    <t>22408988</t>
  </si>
  <si>
    <t>22409097</t>
  </si>
  <si>
    <t>22409205</t>
  </si>
  <si>
    <t>22409208</t>
  </si>
  <si>
    <t>22409234</t>
  </si>
  <si>
    <t>22409235</t>
  </si>
  <si>
    <t>22603553</t>
  </si>
  <si>
    <t>30905062</t>
  </si>
  <si>
    <t>30905296</t>
  </si>
  <si>
    <t>50541735</t>
  </si>
  <si>
    <t>50541816</t>
  </si>
  <si>
    <t>50542287</t>
  </si>
  <si>
    <t>30907477</t>
  </si>
  <si>
    <t>31001753</t>
  </si>
  <si>
    <t>31003386</t>
  </si>
  <si>
    <t>31003410</t>
  </si>
  <si>
    <t>22814162</t>
  </si>
  <si>
    <t>22814163</t>
  </si>
  <si>
    <t>22814164</t>
  </si>
  <si>
    <t>22814165</t>
  </si>
  <si>
    <t>22814166</t>
  </si>
  <si>
    <t>22814167</t>
  </si>
  <si>
    <t>22814217</t>
  </si>
  <si>
    <t>22814218</t>
  </si>
  <si>
    <t>22814498</t>
  </si>
  <si>
    <t>22814499</t>
  </si>
  <si>
    <t>22815011</t>
  </si>
  <si>
    <t>22815143</t>
  </si>
  <si>
    <t>22815145</t>
  </si>
  <si>
    <t>22815337</t>
  </si>
  <si>
    <t>22870793</t>
  </si>
  <si>
    <t>22901423</t>
  </si>
  <si>
    <t>22901967</t>
  </si>
  <si>
    <t>人民幣                  定價</t>
    <phoneticPr fontId="7" type="noConversion"/>
  </si>
  <si>
    <t>書號</t>
    <phoneticPr fontId="7" type="noConversion"/>
  </si>
  <si>
    <t>書名</t>
    <phoneticPr fontId="7" type="noConversion"/>
  </si>
  <si>
    <t>51003673</t>
  </si>
  <si>
    <t>53707910</t>
  </si>
  <si>
    <t>53707935</t>
  </si>
  <si>
    <t>53707989</t>
  </si>
  <si>
    <t>53708065</t>
  </si>
  <si>
    <t>53708077</t>
  </si>
  <si>
    <t>53708082</t>
  </si>
  <si>
    <t>53714603B</t>
  </si>
  <si>
    <t>53714603C</t>
  </si>
  <si>
    <t>53714603D</t>
  </si>
  <si>
    <t>53714603F</t>
  </si>
  <si>
    <t>53714603G</t>
  </si>
  <si>
    <t>53714603I</t>
  </si>
  <si>
    <t>53714772A</t>
  </si>
  <si>
    <t>53714772B</t>
  </si>
  <si>
    <t>53714772C</t>
  </si>
  <si>
    <t>53714772E</t>
  </si>
  <si>
    <t>53714772G</t>
  </si>
  <si>
    <t>53714772H</t>
  </si>
  <si>
    <t>53714772I</t>
  </si>
  <si>
    <t>53714772J</t>
  </si>
  <si>
    <t>53714773B</t>
  </si>
  <si>
    <t>53714773C</t>
  </si>
  <si>
    <t>53714773D</t>
  </si>
  <si>
    <t>53714773H</t>
  </si>
  <si>
    <t>53714773I</t>
  </si>
  <si>
    <t>53715524</t>
  </si>
  <si>
    <t>53715659</t>
  </si>
  <si>
    <t>53715698</t>
  </si>
  <si>
    <t>53715699</t>
  </si>
  <si>
    <t>53715701</t>
  </si>
  <si>
    <t>53715702</t>
  </si>
  <si>
    <t>53715703</t>
  </si>
  <si>
    <t>53715704</t>
  </si>
  <si>
    <t>56096830</t>
  </si>
  <si>
    <t>53052839</t>
  </si>
  <si>
    <t>53052872</t>
  </si>
  <si>
    <t>80170740</t>
  </si>
  <si>
    <t>80175909</t>
  </si>
  <si>
    <t>80190846</t>
  </si>
  <si>
    <t>80206502</t>
  </si>
  <si>
    <t>80213603</t>
  </si>
  <si>
    <t>50093172</t>
  </si>
  <si>
    <t>30109707</t>
  </si>
  <si>
    <t>50101506</t>
  </si>
  <si>
    <t>50101576</t>
  </si>
  <si>
    <t>50101577</t>
  </si>
  <si>
    <t>30111093</t>
  </si>
  <si>
    <t>20806711</t>
  </si>
  <si>
    <t>20806715</t>
  </si>
  <si>
    <t>20807380</t>
  </si>
  <si>
    <t>20808185</t>
  </si>
  <si>
    <t>20808270</t>
  </si>
  <si>
    <t>10105838</t>
  </si>
  <si>
    <t>30113979</t>
  </si>
  <si>
    <t>30113999</t>
  </si>
  <si>
    <t>30114066</t>
  </si>
  <si>
    <t>50123815</t>
  </si>
  <si>
    <t>50124044</t>
  </si>
  <si>
    <t>50130002</t>
  </si>
  <si>
    <t>50130591</t>
  </si>
  <si>
    <t>30115682</t>
  </si>
  <si>
    <t>30115753</t>
  </si>
  <si>
    <t>30115808</t>
  </si>
  <si>
    <t>30115984</t>
  </si>
  <si>
    <t>30116110</t>
  </si>
  <si>
    <t>21203239</t>
  </si>
  <si>
    <t>50132763</t>
  </si>
  <si>
    <t>50132766</t>
  </si>
  <si>
    <t>50132780</t>
  </si>
  <si>
    <t>50132797</t>
  </si>
  <si>
    <t>50133003</t>
  </si>
  <si>
    <t>53065541</t>
  </si>
  <si>
    <t>53065587</t>
  </si>
  <si>
    <t>53065602</t>
  </si>
  <si>
    <t>53095201</t>
  </si>
  <si>
    <t>80713714</t>
  </si>
  <si>
    <t>80715234</t>
  </si>
  <si>
    <t>80715237</t>
  </si>
  <si>
    <t>80723499</t>
  </si>
  <si>
    <t>80727202</t>
  </si>
  <si>
    <t>80727532</t>
  </si>
  <si>
    <t>80727814</t>
  </si>
  <si>
    <t>80727815</t>
  </si>
  <si>
    <t>80729825</t>
  </si>
  <si>
    <t>80729826</t>
  </si>
  <si>
    <t>80732199</t>
  </si>
  <si>
    <t>80732200</t>
  </si>
  <si>
    <t>80732201</t>
  </si>
  <si>
    <t>80732202</t>
  </si>
  <si>
    <t>80736145</t>
  </si>
  <si>
    <t>50836403</t>
  </si>
  <si>
    <t>50845671</t>
  </si>
  <si>
    <t>50847836</t>
  </si>
  <si>
    <t>50847839</t>
  </si>
  <si>
    <t>50847858</t>
  </si>
  <si>
    <t>50850542</t>
  </si>
  <si>
    <t>50850807</t>
  </si>
  <si>
    <t>50871468</t>
  </si>
  <si>
    <t>50322525</t>
  </si>
  <si>
    <t>50322644</t>
  </si>
  <si>
    <t>30707573</t>
  </si>
  <si>
    <t>21906582</t>
  </si>
  <si>
    <t>22007010</t>
  </si>
  <si>
    <t>22007382</t>
  </si>
  <si>
    <t>10802877</t>
  </si>
  <si>
    <t>10802916</t>
  </si>
  <si>
    <t>03023803</t>
  </si>
  <si>
    <t>10802976</t>
  </si>
  <si>
    <t>10803045</t>
  </si>
  <si>
    <t>10803138</t>
  </si>
  <si>
    <t>10803226</t>
  </si>
  <si>
    <t>10803346</t>
  </si>
  <si>
    <t>11207122</t>
  </si>
  <si>
    <t>11207529</t>
  </si>
  <si>
    <t>22702525</t>
  </si>
  <si>
    <t>22702526</t>
  </si>
  <si>
    <t>30906445</t>
  </si>
  <si>
    <t>30906483</t>
  </si>
  <si>
    <t>30906604</t>
  </si>
  <si>
    <t>30906894</t>
  </si>
  <si>
    <t>30906896</t>
  </si>
  <si>
    <t>22814094</t>
  </si>
  <si>
    <t>22814110</t>
  </si>
  <si>
    <t>11906400</t>
  </si>
  <si>
    <t>50602563</t>
  </si>
  <si>
    <t>53475339</t>
  </si>
  <si>
    <t>53475717</t>
  </si>
  <si>
    <t>53475807</t>
  </si>
  <si>
    <t>53483013</t>
  </si>
  <si>
    <t>53544113</t>
  </si>
  <si>
    <t>53544405</t>
  </si>
  <si>
    <t>53576126</t>
  </si>
  <si>
    <t>53605831</t>
  </si>
  <si>
    <t>53624267</t>
  </si>
  <si>
    <t>54750060</t>
  </si>
  <si>
    <t>54750069</t>
  </si>
  <si>
    <t>55050489</t>
  </si>
  <si>
    <t>55150042</t>
  </si>
  <si>
    <t>55150043</t>
  </si>
  <si>
    <t>55150044</t>
  </si>
  <si>
    <t>55150358</t>
  </si>
  <si>
    <t>55150360</t>
  </si>
  <si>
    <t>55150466</t>
  </si>
  <si>
    <t>55150467</t>
  </si>
  <si>
    <t>55150468</t>
  </si>
  <si>
    <t>55150469</t>
  </si>
  <si>
    <t>55150470</t>
  </si>
  <si>
    <t>55150471</t>
  </si>
  <si>
    <t>55150472</t>
  </si>
  <si>
    <t>55150474</t>
  </si>
  <si>
    <t>55150476</t>
  </si>
  <si>
    <t>55150477</t>
  </si>
  <si>
    <t>55150478</t>
  </si>
  <si>
    <t>55150479</t>
  </si>
  <si>
    <t>55150480</t>
  </si>
  <si>
    <t>55150481</t>
  </si>
  <si>
    <t>55150482</t>
  </si>
  <si>
    <t>55150483</t>
  </si>
  <si>
    <t>55150484</t>
  </si>
  <si>
    <t>55150486</t>
  </si>
  <si>
    <t>55150487</t>
  </si>
  <si>
    <t>55150488</t>
  </si>
  <si>
    <t>55150490</t>
  </si>
  <si>
    <t>55150491</t>
  </si>
  <si>
    <t>55150492</t>
  </si>
  <si>
    <t>55150493</t>
  </si>
  <si>
    <t>55150651</t>
  </si>
  <si>
    <t>55150863</t>
  </si>
  <si>
    <t>55151650</t>
  </si>
  <si>
    <t>55151708</t>
  </si>
  <si>
    <t>55151710</t>
  </si>
  <si>
    <t>55151712</t>
  </si>
  <si>
    <t>55152041</t>
  </si>
  <si>
    <t>53052765</t>
  </si>
  <si>
    <t>50629121</t>
  </si>
  <si>
    <t>50629518</t>
  </si>
  <si>
    <t>50629594</t>
  </si>
  <si>
    <t>50629726</t>
  </si>
  <si>
    <t>53052974</t>
  </si>
  <si>
    <t>53052974A</t>
  </si>
  <si>
    <t>50634573</t>
  </si>
  <si>
    <t>50643338</t>
  </si>
  <si>
    <t>50084275</t>
  </si>
  <si>
    <t>50084536</t>
  </si>
  <si>
    <t>50084537</t>
  </si>
  <si>
    <t>30108424</t>
  </si>
  <si>
    <t>20806150</t>
  </si>
  <si>
    <t>10105540</t>
  </si>
  <si>
    <t>10105550</t>
  </si>
  <si>
    <t>10105554</t>
  </si>
  <si>
    <t>10105614</t>
  </si>
  <si>
    <t>20904078</t>
  </si>
  <si>
    <t>20904171</t>
  </si>
  <si>
    <t>20904191</t>
  </si>
  <si>
    <t>20904220</t>
  </si>
  <si>
    <t>20904230</t>
  </si>
  <si>
    <t>30114745</t>
  </si>
  <si>
    <t>30114766</t>
  </si>
  <si>
    <t>30115069</t>
  </si>
  <si>
    <t>30115087</t>
  </si>
  <si>
    <t>30115151</t>
  </si>
  <si>
    <t>30115196</t>
  </si>
  <si>
    <t>30115253</t>
  </si>
  <si>
    <t>30115442</t>
  </si>
  <si>
    <t>30115490</t>
  </si>
  <si>
    <t>30115558</t>
  </si>
  <si>
    <t>21104983</t>
  </si>
  <si>
    <t>10106619</t>
  </si>
  <si>
    <t>10106631</t>
  </si>
  <si>
    <t>10106872</t>
  </si>
  <si>
    <t>10106874</t>
  </si>
  <si>
    <t>10106880</t>
  </si>
  <si>
    <t>10106954</t>
  </si>
  <si>
    <t>30220339</t>
  </si>
  <si>
    <t>50133124</t>
  </si>
  <si>
    <t>50133160</t>
  </si>
  <si>
    <t>50133171</t>
  </si>
  <si>
    <t>53238148</t>
  </si>
  <si>
    <t>53238303</t>
  </si>
  <si>
    <t>80686721</t>
  </si>
  <si>
    <t>80690827</t>
  </si>
  <si>
    <t>80702672</t>
  </si>
  <si>
    <t>50805953</t>
  </si>
  <si>
    <t>50805959</t>
  </si>
  <si>
    <t>50806090</t>
  </si>
  <si>
    <t>50175518</t>
  </si>
  <si>
    <t>50179173</t>
  </si>
  <si>
    <t>50179410</t>
  </si>
  <si>
    <t>50179598</t>
  </si>
  <si>
    <t>50195090</t>
  </si>
  <si>
    <t>50860999</t>
  </si>
  <si>
    <t>50862273</t>
  </si>
  <si>
    <t>50871042</t>
  </si>
  <si>
    <t>30706878</t>
  </si>
  <si>
    <t>30706973</t>
  </si>
  <si>
    <t>30706975</t>
  </si>
  <si>
    <t>21806828</t>
  </si>
  <si>
    <t>10802559</t>
  </si>
  <si>
    <t>02008085</t>
  </si>
  <si>
    <t>03019623</t>
  </si>
  <si>
    <t>03023853</t>
  </si>
  <si>
    <t>03026295</t>
  </si>
  <si>
    <t>03026905</t>
  </si>
  <si>
    <t>04016481</t>
  </si>
  <si>
    <t>04028290</t>
  </si>
  <si>
    <t>11309049</t>
  </si>
  <si>
    <t>11516181</t>
  </si>
  <si>
    <t>22812344</t>
  </si>
  <si>
    <t>22812778</t>
  </si>
  <si>
    <t>22812787</t>
  </si>
  <si>
    <t>22814069</t>
  </si>
  <si>
    <t>11903155</t>
  </si>
  <si>
    <t>10006082</t>
  </si>
  <si>
    <t>10006190</t>
  </si>
  <si>
    <t>10006210</t>
  </si>
  <si>
    <t>10006624</t>
  </si>
  <si>
    <t>10006711</t>
  </si>
  <si>
    <t>10006778</t>
  </si>
  <si>
    <t>10006928</t>
  </si>
  <si>
    <t>30005121</t>
  </si>
  <si>
    <t>30005683</t>
  </si>
  <si>
    <t>54580167</t>
  </si>
  <si>
    <t>54633700</t>
  </si>
  <si>
    <t>54660077</t>
  </si>
  <si>
    <t>54660268</t>
  </si>
  <si>
    <t>54661094</t>
  </si>
  <si>
    <t>54661124</t>
  </si>
  <si>
    <t>54661460</t>
  </si>
  <si>
    <t>54690975</t>
  </si>
  <si>
    <t>54691508</t>
  </si>
  <si>
    <t>54691564</t>
  </si>
  <si>
    <t>54691902</t>
  </si>
  <si>
    <t>54692002</t>
  </si>
  <si>
    <t>54692028</t>
  </si>
  <si>
    <t>54692168</t>
  </si>
  <si>
    <t>54692231</t>
  </si>
  <si>
    <t>54692232</t>
  </si>
  <si>
    <t>54692233</t>
  </si>
  <si>
    <t>54692234</t>
  </si>
  <si>
    <t>54692235</t>
  </si>
  <si>
    <t>54692236</t>
  </si>
  <si>
    <t>54692237</t>
  </si>
  <si>
    <t>54692510</t>
  </si>
  <si>
    <t>54692511</t>
  </si>
  <si>
    <t>54692512</t>
  </si>
  <si>
    <t>54692514</t>
  </si>
  <si>
    <t>54692666</t>
  </si>
  <si>
    <t>54692668</t>
  </si>
  <si>
    <t>54692673</t>
  </si>
  <si>
    <t>54700353</t>
  </si>
  <si>
    <t>53052712</t>
  </si>
  <si>
    <t>53052717</t>
  </si>
  <si>
    <t>53052717A</t>
  </si>
  <si>
    <t>53052723</t>
  </si>
  <si>
    <t>53052726</t>
  </si>
  <si>
    <t>53052732</t>
  </si>
  <si>
    <t>53052735</t>
  </si>
  <si>
    <t>53052739</t>
  </si>
  <si>
    <t>50048130</t>
  </si>
  <si>
    <t>50048194</t>
  </si>
  <si>
    <t>50048204</t>
  </si>
  <si>
    <t>50048269</t>
  </si>
  <si>
    <t>50048319</t>
  </si>
  <si>
    <t>50048428</t>
  </si>
  <si>
    <t>50048478</t>
  </si>
  <si>
    <t>50048747</t>
  </si>
  <si>
    <t>50048761</t>
  </si>
  <si>
    <t>50048840</t>
  </si>
  <si>
    <t>50049341</t>
  </si>
  <si>
    <t>50059431</t>
  </si>
  <si>
    <t>50633845</t>
  </si>
  <si>
    <t>50633846</t>
  </si>
  <si>
    <t>50068336</t>
  </si>
  <si>
    <t>50068343</t>
  </si>
  <si>
    <t>50068408</t>
  </si>
  <si>
    <t>50068417</t>
  </si>
  <si>
    <t>50068419</t>
  </si>
  <si>
    <t>50068455</t>
  </si>
  <si>
    <t>50068615</t>
  </si>
  <si>
    <t>30107983</t>
  </si>
  <si>
    <t>20606814</t>
  </si>
  <si>
    <t>20706490</t>
  </si>
  <si>
    <t>20706574</t>
  </si>
  <si>
    <t>20904256</t>
  </si>
  <si>
    <t>20904467</t>
  </si>
  <si>
    <t>20904642</t>
  </si>
  <si>
    <t>20904747</t>
  </si>
  <si>
    <t>20905078</t>
  </si>
  <si>
    <t>20905080</t>
  </si>
  <si>
    <t>20905107</t>
  </si>
  <si>
    <t>10106429</t>
  </si>
  <si>
    <t>21302555</t>
  </si>
  <si>
    <t>21302809</t>
  </si>
  <si>
    <t>30309866</t>
  </si>
  <si>
    <t>30309868</t>
  </si>
  <si>
    <t>30309869</t>
  </si>
  <si>
    <t>50133182</t>
  </si>
  <si>
    <t>53239699</t>
  </si>
  <si>
    <t>50805690</t>
  </si>
  <si>
    <t>30505616</t>
  </si>
  <si>
    <t>30704473</t>
  </si>
  <si>
    <t>30704484</t>
  </si>
  <si>
    <t>21805442</t>
  </si>
  <si>
    <t>21805482</t>
  </si>
  <si>
    <t>21805736</t>
  </si>
  <si>
    <t>21806197</t>
  </si>
  <si>
    <t>21806393</t>
  </si>
  <si>
    <t>21806411</t>
  </si>
  <si>
    <t>21806572</t>
  </si>
  <si>
    <t>02005947</t>
  </si>
  <si>
    <t>02005993</t>
  </si>
  <si>
    <t>02006013</t>
  </si>
  <si>
    <t>02006571</t>
  </si>
  <si>
    <t>02007708</t>
  </si>
  <si>
    <t>02007990</t>
  </si>
  <si>
    <t>11522969</t>
  </si>
  <si>
    <t>11710162</t>
  </si>
  <si>
    <t>11710163</t>
  </si>
  <si>
    <t>11710164</t>
  </si>
  <si>
    <t>11710173</t>
  </si>
  <si>
    <t>11710174</t>
  </si>
  <si>
    <t>11710175</t>
  </si>
  <si>
    <t>11710184</t>
  </si>
  <si>
    <t>11710185</t>
  </si>
  <si>
    <t>11710186</t>
  </si>
  <si>
    <t>10005574</t>
  </si>
  <si>
    <t>10005710</t>
  </si>
  <si>
    <t>10005770</t>
  </si>
  <si>
    <t>53331417</t>
  </si>
  <si>
    <t>53331759</t>
  </si>
  <si>
    <t>53331863</t>
  </si>
  <si>
    <t>53332119</t>
  </si>
  <si>
    <t>53332145</t>
  </si>
  <si>
    <t>53332146</t>
  </si>
  <si>
    <t>53332147</t>
  </si>
  <si>
    <t>53332149</t>
  </si>
  <si>
    <t>53332150</t>
  </si>
  <si>
    <t>53332157</t>
  </si>
  <si>
    <t>53332198</t>
  </si>
  <si>
    <t>53332239</t>
  </si>
  <si>
    <t>53332242</t>
  </si>
  <si>
    <t>53332246</t>
  </si>
  <si>
    <t>53332251</t>
  </si>
  <si>
    <t>53332256</t>
  </si>
  <si>
    <t>53332280</t>
  </si>
  <si>
    <t>53332283</t>
  </si>
  <si>
    <t>53332298</t>
  </si>
  <si>
    <t>53352036</t>
  </si>
  <si>
    <t>53364309</t>
  </si>
  <si>
    <t>53364359</t>
  </si>
  <si>
    <t>53411457</t>
  </si>
  <si>
    <t>53437945</t>
  </si>
  <si>
    <t>53473829</t>
  </si>
  <si>
    <t>53475034</t>
  </si>
  <si>
    <t>53475102</t>
  </si>
  <si>
    <t>53475677</t>
  </si>
  <si>
    <t>53475696</t>
  </si>
  <si>
    <t>53475702</t>
  </si>
  <si>
    <t>53475743</t>
  </si>
  <si>
    <t>53475860</t>
  </si>
  <si>
    <t>53482591</t>
  </si>
  <si>
    <t>53482773</t>
  </si>
  <si>
    <t>53482774</t>
  </si>
  <si>
    <t>53482775</t>
  </si>
  <si>
    <t>53482776</t>
  </si>
  <si>
    <t>53482777</t>
  </si>
  <si>
    <t>53483155</t>
  </si>
  <si>
    <t>53483215</t>
  </si>
  <si>
    <t>53543423</t>
  </si>
  <si>
    <t>53543510</t>
  </si>
  <si>
    <t>53543659</t>
  </si>
  <si>
    <t>53543770</t>
  </si>
  <si>
    <t>53543858</t>
  </si>
  <si>
    <t>53544254</t>
  </si>
  <si>
    <t>53554817</t>
  </si>
  <si>
    <t>53562583</t>
  </si>
  <si>
    <t>53563414</t>
  </si>
  <si>
    <t>53583856</t>
  </si>
  <si>
    <t>53583857</t>
  </si>
  <si>
    <t>53623780</t>
  </si>
  <si>
    <t>53664970</t>
  </si>
  <si>
    <t>53669076</t>
  </si>
  <si>
    <t>53669170</t>
  </si>
  <si>
    <t>53669426</t>
  </si>
  <si>
    <t>53715520</t>
  </si>
  <si>
    <t>53715697</t>
  </si>
  <si>
    <t>53715809</t>
  </si>
  <si>
    <t>53718037</t>
  </si>
  <si>
    <t>53828966</t>
  </si>
  <si>
    <t>53872341</t>
  </si>
  <si>
    <t>53872386</t>
  </si>
  <si>
    <t>53872560</t>
  </si>
  <si>
    <t>53885095</t>
  </si>
  <si>
    <t>53943106</t>
  </si>
  <si>
    <t>53962663</t>
  </si>
  <si>
    <t>53973416</t>
  </si>
  <si>
    <t>53992462</t>
  </si>
  <si>
    <t>53992635</t>
  </si>
  <si>
    <t>53992834</t>
  </si>
  <si>
    <t>53993000</t>
  </si>
  <si>
    <t>53993166</t>
  </si>
  <si>
    <t>53993295</t>
  </si>
  <si>
    <t>54012043</t>
  </si>
  <si>
    <t>54021775</t>
  </si>
  <si>
    <t>54021914A</t>
  </si>
  <si>
    <t>54021914C</t>
  </si>
  <si>
    <t>54022048B</t>
  </si>
  <si>
    <t>54022048F</t>
  </si>
  <si>
    <t>54031585</t>
  </si>
  <si>
    <t>54031587</t>
  </si>
  <si>
    <t>54044128</t>
  </si>
  <si>
    <t>54044192</t>
  </si>
  <si>
    <t>54067720</t>
  </si>
  <si>
    <t>54067721</t>
  </si>
  <si>
    <t>54102679</t>
  </si>
  <si>
    <t>54102804</t>
  </si>
  <si>
    <t>54102837</t>
  </si>
  <si>
    <t>54103048</t>
  </si>
  <si>
    <t>54103081</t>
  </si>
  <si>
    <t>54103104</t>
  </si>
  <si>
    <t>54112245</t>
  </si>
  <si>
    <t>54153489</t>
  </si>
  <si>
    <t>54181216</t>
  </si>
  <si>
    <t>54181216B</t>
  </si>
  <si>
    <t>54262508</t>
  </si>
  <si>
    <t>54263281</t>
  </si>
  <si>
    <t>54263567</t>
  </si>
  <si>
    <t>54302676</t>
  </si>
  <si>
    <t>54302678</t>
  </si>
  <si>
    <t>54302679</t>
  </si>
  <si>
    <t>54303566A</t>
  </si>
  <si>
    <t>54303973</t>
  </si>
  <si>
    <t>54321215</t>
  </si>
  <si>
    <t>12206863</t>
  </si>
  <si>
    <t>53052622</t>
  </si>
  <si>
    <t>53052664</t>
  </si>
  <si>
    <t>53052682</t>
  </si>
  <si>
    <t>53052682A</t>
  </si>
  <si>
    <t>53052682B</t>
  </si>
  <si>
    <t>53052682C</t>
  </si>
  <si>
    <t>53052682D</t>
  </si>
  <si>
    <t>53052682E</t>
  </si>
  <si>
    <t>53052682F</t>
  </si>
  <si>
    <t>53052682G</t>
  </si>
  <si>
    <t>53052683B</t>
  </si>
  <si>
    <t>53052683C</t>
  </si>
  <si>
    <t>50603827</t>
  </si>
  <si>
    <t>50603828</t>
  </si>
  <si>
    <t>50603835</t>
  </si>
  <si>
    <t>50047642</t>
  </si>
  <si>
    <t>50047643</t>
  </si>
  <si>
    <t>50047729</t>
  </si>
  <si>
    <t>30013619</t>
  </si>
  <si>
    <t>30013650</t>
  </si>
  <si>
    <t>30013651</t>
  </si>
  <si>
    <t>30013652</t>
  </si>
  <si>
    <t>30101498</t>
  </si>
  <si>
    <t>30102516</t>
  </si>
  <si>
    <t>30102522</t>
  </si>
  <si>
    <t>30102523</t>
  </si>
  <si>
    <t>30102524</t>
  </si>
  <si>
    <t>30102525</t>
  </si>
  <si>
    <t>50065710</t>
  </si>
  <si>
    <t>10106237</t>
  </si>
  <si>
    <t>10106295</t>
  </si>
  <si>
    <t>10106304</t>
  </si>
  <si>
    <t>10106316</t>
  </si>
  <si>
    <t>10106360</t>
  </si>
  <si>
    <t>10106403</t>
  </si>
  <si>
    <t>10106407</t>
  </si>
  <si>
    <t>出版社</t>
  </si>
  <si>
    <t>10107003</t>
  </si>
  <si>
    <t>50133977</t>
  </si>
  <si>
    <t>50134090</t>
  </si>
  <si>
    <t>50134203</t>
  </si>
  <si>
    <t>50134571</t>
  </si>
  <si>
    <t>30503812</t>
  </si>
  <si>
    <t>30503812B</t>
  </si>
  <si>
    <t>30503812C</t>
  </si>
  <si>
    <t>21404229</t>
  </si>
  <si>
    <t>21404233</t>
  </si>
  <si>
    <t>21404240</t>
  </si>
  <si>
    <t>21404242</t>
  </si>
  <si>
    <t>21404244</t>
  </si>
  <si>
    <t>21404245</t>
  </si>
  <si>
    <t>21405256</t>
  </si>
  <si>
    <t>21405693</t>
  </si>
  <si>
    <t>21405760</t>
  </si>
  <si>
    <t>21405763</t>
  </si>
  <si>
    <t>30505999</t>
  </si>
  <si>
    <t>30506795</t>
  </si>
  <si>
    <t>21805078</t>
  </si>
  <si>
    <t>21805102</t>
  </si>
  <si>
    <t>21805433</t>
  </si>
  <si>
    <t>02005040</t>
  </si>
  <si>
    <t>02005042</t>
  </si>
  <si>
    <t>02005043</t>
  </si>
  <si>
    <t>02005044</t>
  </si>
  <si>
    <t>02005045</t>
  </si>
  <si>
    <t>02005046</t>
  </si>
  <si>
    <t>02007607</t>
  </si>
  <si>
    <t>10004643</t>
  </si>
  <si>
    <t>10005088</t>
  </si>
  <si>
    <t>10005328</t>
  </si>
  <si>
    <t>10005489</t>
  </si>
  <si>
    <t>10005491</t>
  </si>
  <si>
    <t>53254267</t>
  </si>
  <si>
    <t>53254290</t>
  </si>
  <si>
    <t>53254361</t>
  </si>
  <si>
    <t>53254387</t>
  </si>
  <si>
    <t>53254701</t>
  </si>
  <si>
    <t>53254920</t>
  </si>
  <si>
    <t>53254928</t>
  </si>
  <si>
    <t>53254939</t>
  </si>
  <si>
    <t>53254943</t>
  </si>
  <si>
    <t>53255085</t>
  </si>
  <si>
    <t>53255118</t>
  </si>
  <si>
    <t>53255298</t>
  </si>
  <si>
    <t>53255305</t>
  </si>
  <si>
    <t>53255512</t>
  </si>
  <si>
    <t>53255687</t>
  </si>
  <si>
    <t>53256056</t>
  </si>
  <si>
    <t>53263017</t>
  </si>
  <si>
    <t>53273738</t>
  </si>
  <si>
    <t>53273739</t>
  </si>
  <si>
    <t>53273740</t>
  </si>
  <si>
    <t>53274880</t>
  </si>
  <si>
    <t>53301990</t>
  </si>
  <si>
    <t>53302012</t>
  </si>
  <si>
    <t>53302119</t>
  </si>
  <si>
    <t>53330926A</t>
  </si>
  <si>
    <t>53330926B</t>
  </si>
  <si>
    <t>53330926C</t>
  </si>
  <si>
    <t>53330926D</t>
  </si>
  <si>
    <t>53330926E</t>
  </si>
  <si>
    <t>53330926F</t>
  </si>
  <si>
    <t>54332106</t>
  </si>
  <si>
    <t>54345048</t>
  </si>
  <si>
    <t>54345049</t>
  </si>
  <si>
    <t>54345050</t>
  </si>
  <si>
    <t>54345053</t>
  </si>
  <si>
    <t>54345054</t>
  </si>
  <si>
    <t>54345056</t>
  </si>
  <si>
    <t>54345059</t>
  </si>
  <si>
    <t>54345631</t>
  </si>
  <si>
    <t>54345671</t>
  </si>
  <si>
    <t>54385892</t>
  </si>
  <si>
    <t>54386022</t>
  </si>
  <si>
    <t>54386618</t>
  </si>
  <si>
    <t>54404116</t>
  </si>
  <si>
    <t>54404127</t>
  </si>
  <si>
    <t>54404128</t>
  </si>
  <si>
    <t>54424391</t>
  </si>
  <si>
    <t>50603475</t>
  </si>
  <si>
    <t>50046206</t>
  </si>
  <si>
    <t>50046871</t>
  </si>
  <si>
    <t>50047501</t>
  </si>
  <si>
    <t>30011351</t>
  </si>
  <si>
    <t>30011353</t>
  </si>
  <si>
    <t>30011355</t>
  </si>
  <si>
    <t>20105782</t>
  </si>
  <si>
    <t>20105909</t>
  </si>
  <si>
    <t>20106199</t>
  </si>
  <si>
    <t>20106342</t>
  </si>
  <si>
    <t>20305265A</t>
  </si>
  <si>
    <t>20305266A</t>
  </si>
  <si>
    <t>20305266C</t>
  </si>
  <si>
    <t>20306604</t>
  </si>
  <si>
    <t>30106043</t>
  </si>
  <si>
    <t>30106481</t>
  </si>
  <si>
    <t>20506695</t>
  </si>
  <si>
    <t>20506704</t>
  </si>
  <si>
    <t>20506772</t>
  </si>
  <si>
    <t>00931200</t>
  </si>
  <si>
    <t>00931200A</t>
  </si>
  <si>
    <t>00931200B</t>
  </si>
  <si>
    <t>10107116</t>
  </si>
  <si>
    <t>10107126</t>
  </si>
  <si>
    <t>30310592</t>
  </si>
  <si>
    <t>30310868</t>
  </si>
  <si>
    <t>50133359</t>
  </si>
  <si>
    <t>50133435</t>
  </si>
  <si>
    <t>50133640</t>
  </si>
  <si>
    <t>50133648</t>
  </si>
  <si>
    <t>50133825</t>
  </si>
  <si>
    <t>10403260</t>
  </si>
  <si>
    <t>10403268</t>
  </si>
  <si>
    <t>10506781</t>
  </si>
  <si>
    <t>10510450</t>
  </si>
  <si>
    <t>10602547</t>
  </si>
  <si>
    <t>10602580</t>
  </si>
  <si>
    <t>10602777</t>
  </si>
  <si>
    <t>21505819</t>
  </si>
  <si>
    <t>21505904</t>
  </si>
  <si>
    <t>21606022</t>
  </si>
  <si>
    <t>21606826</t>
  </si>
  <si>
    <t>21804105</t>
  </si>
  <si>
    <t>21804274</t>
  </si>
  <si>
    <t>02004641</t>
  </si>
  <si>
    <t>02004673</t>
  </si>
  <si>
    <t>02004708</t>
  </si>
  <si>
    <t>02004755</t>
  </si>
  <si>
    <t>02004872</t>
  </si>
  <si>
    <t>54442029</t>
  </si>
  <si>
    <t>54443561</t>
  </si>
  <si>
    <t>54450362</t>
  </si>
  <si>
    <t>54450693</t>
  </si>
  <si>
    <t>54550094</t>
  </si>
  <si>
    <t>54610188</t>
  </si>
  <si>
    <t>54610838</t>
  </si>
  <si>
    <t>54630748</t>
  </si>
  <si>
    <t>54632309</t>
  </si>
  <si>
    <t>54632310</t>
  </si>
  <si>
    <t>54632809</t>
  </si>
  <si>
    <t>54660929</t>
  </si>
  <si>
    <t>54691436</t>
  </si>
  <si>
    <t>54720336</t>
  </si>
  <si>
    <t>54730045</t>
  </si>
  <si>
    <t>54730400</t>
  </si>
  <si>
    <t>54730416</t>
  </si>
  <si>
    <t>54750061</t>
  </si>
  <si>
    <t>54750062</t>
  </si>
  <si>
    <t>54750063</t>
  </si>
  <si>
    <t>54750065</t>
  </si>
  <si>
    <t>54750068</t>
  </si>
  <si>
    <t>54750070</t>
  </si>
  <si>
    <t>54750071</t>
  </si>
  <si>
    <t>54800167</t>
  </si>
  <si>
    <t>54800171</t>
  </si>
  <si>
    <t>54880135</t>
  </si>
  <si>
    <t>54880171</t>
  </si>
  <si>
    <t>54880231</t>
  </si>
  <si>
    <t>55150473</t>
  </si>
  <si>
    <t>56006723</t>
  </si>
  <si>
    <t>56015371</t>
  </si>
  <si>
    <t>56053380</t>
  </si>
  <si>
    <t>56071493</t>
  </si>
  <si>
    <t>56072213</t>
  </si>
  <si>
    <t>56083204</t>
  </si>
  <si>
    <t>56094499</t>
  </si>
  <si>
    <t>56133783</t>
  </si>
  <si>
    <t>56134519</t>
  </si>
  <si>
    <t>56172042</t>
  </si>
  <si>
    <t>56172331</t>
  </si>
  <si>
    <t>56174339</t>
  </si>
  <si>
    <t>56174364</t>
  </si>
  <si>
    <t>56174520</t>
  </si>
  <si>
    <t>56174521</t>
  </si>
  <si>
    <t>56174545</t>
  </si>
  <si>
    <t>56174546</t>
  </si>
  <si>
    <t>56174553</t>
  </si>
  <si>
    <t>56174590</t>
  </si>
  <si>
    <t>56174614</t>
  </si>
  <si>
    <t>56174816</t>
  </si>
  <si>
    <t>56213092</t>
  </si>
  <si>
    <t>56213297</t>
  </si>
  <si>
    <t>56245232</t>
  </si>
  <si>
    <t>56245300</t>
  </si>
  <si>
    <t>56312082</t>
  </si>
  <si>
    <t>56312093</t>
  </si>
  <si>
    <t>56333881</t>
  </si>
  <si>
    <t>56335533</t>
  </si>
  <si>
    <t>56335840</t>
  </si>
  <si>
    <t>56336145</t>
  </si>
  <si>
    <t>56336332</t>
  </si>
  <si>
    <t>56336611</t>
  </si>
  <si>
    <t>56336626</t>
  </si>
  <si>
    <t>56337564</t>
  </si>
  <si>
    <t>56337727</t>
  </si>
  <si>
    <t>56337747</t>
  </si>
  <si>
    <t>56337767</t>
  </si>
  <si>
    <t>56337768</t>
  </si>
  <si>
    <t>56338282</t>
  </si>
  <si>
    <t>56338466</t>
  </si>
  <si>
    <t>56339019</t>
  </si>
  <si>
    <t>56339419</t>
  </si>
  <si>
    <t>56339782</t>
  </si>
  <si>
    <t>56339793</t>
  </si>
  <si>
    <t>56339863</t>
  </si>
  <si>
    <t>56371288</t>
  </si>
  <si>
    <t>56371297</t>
  </si>
  <si>
    <t>56392196</t>
  </si>
  <si>
    <t>56392417</t>
  </si>
  <si>
    <t>30007625</t>
  </si>
  <si>
    <t>30007766</t>
  </si>
  <si>
    <t>50045485</t>
  </si>
  <si>
    <t>30010113</t>
  </si>
  <si>
    <t>30010203</t>
  </si>
  <si>
    <t>30010204</t>
  </si>
  <si>
    <t>30010205</t>
  </si>
  <si>
    <t>30010247</t>
  </si>
  <si>
    <t>30010298</t>
  </si>
  <si>
    <t>30010379</t>
  </si>
  <si>
    <t>30010508</t>
  </si>
  <si>
    <t>30010864</t>
  </si>
  <si>
    <t>10104266</t>
  </si>
  <si>
    <t>21303521</t>
  </si>
  <si>
    <t>21403985</t>
  </si>
  <si>
    <t>21403986</t>
  </si>
  <si>
    <t>21404025</t>
  </si>
  <si>
    <t>10402209</t>
  </si>
  <si>
    <t>10402544</t>
  </si>
  <si>
    <t>10402802</t>
  </si>
  <si>
    <t>01008876</t>
  </si>
  <si>
    <t>01009963</t>
  </si>
  <si>
    <t>02003096</t>
  </si>
  <si>
    <t>02003346</t>
  </si>
  <si>
    <t>02004597</t>
  </si>
  <si>
    <t>56392418</t>
  </si>
  <si>
    <t>56412205</t>
  </si>
  <si>
    <t>60101320</t>
  </si>
  <si>
    <t>73011483</t>
  </si>
  <si>
    <t>80047793</t>
  </si>
  <si>
    <t>80047825</t>
  </si>
  <si>
    <t>80047844</t>
  </si>
  <si>
    <t>80047852</t>
  </si>
  <si>
    <t>80047901</t>
  </si>
  <si>
    <t>80060266</t>
  </si>
  <si>
    <t>80060378</t>
  </si>
  <si>
    <t>80060424</t>
  </si>
  <si>
    <t>80080889</t>
  </si>
  <si>
    <t>80080894</t>
  </si>
  <si>
    <t>80080907</t>
  </si>
  <si>
    <t>80080935</t>
  </si>
  <si>
    <t>80080989</t>
  </si>
  <si>
    <t>80106240</t>
  </si>
  <si>
    <t>80140577</t>
  </si>
  <si>
    <t>80145921</t>
  </si>
  <si>
    <t>80145946</t>
  </si>
  <si>
    <t>80170824</t>
  </si>
  <si>
    <t>80170836</t>
  </si>
  <si>
    <t>80170853</t>
  </si>
  <si>
    <t>80170878</t>
  </si>
  <si>
    <t>80173854</t>
  </si>
  <si>
    <t>80178322</t>
  </si>
  <si>
    <t>80186406</t>
  </si>
  <si>
    <t>80186480</t>
  </si>
  <si>
    <t>80186551</t>
  </si>
  <si>
    <t>80186892</t>
  </si>
  <si>
    <t>80186908</t>
  </si>
  <si>
    <t>80186980</t>
  </si>
  <si>
    <t>80186994</t>
  </si>
  <si>
    <t>80188394</t>
  </si>
  <si>
    <t>80195794</t>
  </si>
  <si>
    <t>80195813</t>
  </si>
  <si>
    <t>80195921</t>
  </si>
  <si>
    <t>80199870</t>
  </si>
  <si>
    <t>80204619</t>
  </si>
  <si>
    <t>80206559</t>
  </si>
  <si>
    <t>80208534</t>
  </si>
  <si>
    <t>80208535</t>
  </si>
  <si>
    <t>80210626</t>
  </si>
  <si>
    <t>80210630</t>
  </si>
  <si>
    <t>80210633</t>
  </si>
  <si>
    <t>80210640</t>
  </si>
  <si>
    <t>80211801</t>
  </si>
  <si>
    <t>80211803</t>
  </si>
  <si>
    <t>80211807</t>
  </si>
  <si>
    <t>80214383B</t>
  </si>
  <si>
    <t>80216600</t>
  </si>
  <si>
    <t>80219643</t>
  </si>
  <si>
    <t>30008198</t>
  </si>
  <si>
    <t>30008199</t>
  </si>
  <si>
    <t>30009194</t>
  </si>
  <si>
    <t>30009195</t>
  </si>
  <si>
    <t>30009259</t>
  </si>
  <si>
    <t>30009849</t>
  </si>
  <si>
    <t>20102465</t>
  </si>
  <si>
    <t>20104675</t>
  </si>
  <si>
    <t>10102707</t>
  </si>
  <si>
    <t>10103861</t>
  </si>
  <si>
    <t>10103968</t>
  </si>
  <si>
    <t>21304123</t>
  </si>
  <si>
    <t>21304124</t>
  </si>
  <si>
    <t>21304125</t>
  </si>
  <si>
    <t>21402823</t>
  </si>
  <si>
    <t>01008551</t>
  </si>
  <si>
    <t>01008602</t>
  </si>
  <si>
    <t>02003843</t>
  </si>
  <si>
    <t>02004414</t>
  </si>
  <si>
    <t>02004415</t>
  </si>
  <si>
    <t>02004479</t>
  </si>
  <si>
    <t>80222519</t>
  </si>
  <si>
    <t>80223325</t>
  </si>
  <si>
    <t>80223371</t>
  </si>
  <si>
    <t>80225875</t>
  </si>
  <si>
    <t>80228490</t>
  </si>
  <si>
    <t>80228599</t>
  </si>
  <si>
    <t>80230124</t>
  </si>
  <si>
    <t>80230181</t>
  </si>
  <si>
    <t>80230911</t>
  </si>
  <si>
    <t>80232194</t>
  </si>
  <si>
    <t>80243444</t>
  </si>
  <si>
    <t>80244096</t>
  </si>
  <si>
    <t>80244137</t>
  </si>
  <si>
    <t>80244212</t>
  </si>
  <si>
    <t>80244419</t>
  </si>
  <si>
    <t>80244420</t>
  </si>
  <si>
    <t>80244421</t>
  </si>
  <si>
    <t>80244535</t>
  </si>
  <si>
    <t>80244536</t>
  </si>
  <si>
    <t>80244580</t>
  </si>
  <si>
    <t>80244582</t>
  </si>
  <si>
    <t>10108220</t>
  </si>
  <si>
    <t>01007044</t>
  </si>
  <si>
    <t>01007103</t>
  </si>
  <si>
    <t>01007539</t>
  </si>
  <si>
    <t>01007908</t>
  </si>
  <si>
    <t>80244583</t>
  </si>
  <si>
    <t>80244605</t>
  </si>
  <si>
    <t>80244627</t>
  </si>
  <si>
    <t>80244645</t>
  </si>
  <si>
    <t>80244658</t>
  </si>
  <si>
    <t>80247614</t>
  </si>
  <si>
    <t>80251434</t>
  </si>
  <si>
    <t>80252196</t>
  </si>
  <si>
    <t>80504717</t>
  </si>
  <si>
    <t>80517103</t>
  </si>
  <si>
    <t>80526536</t>
  </si>
  <si>
    <t>80526650</t>
  </si>
  <si>
    <t>80526901</t>
  </si>
  <si>
    <t>80526901A</t>
  </si>
  <si>
    <t>80526901B</t>
  </si>
  <si>
    <t>80564873J</t>
  </si>
  <si>
    <t>80568494</t>
  </si>
  <si>
    <t>80588606</t>
  </si>
  <si>
    <t>80588628</t>
  </si>
  <si>
    <t>80588629</t>
  </si>
  <si>
    <t>80588632</t>
  </si>
  <si>
    <t>80588633</t>
  </si>
  <si>
    <t>80601070</t>
  </si>
  <si>
    <t>80601924</t>
  </si>
  <si>
    <t>80601925</t>
  </si>
  <si>
    <t>80601949</t>
  </si>
  <si>
    <t>80742584</t>
  </si>
  <si>
    <t>80742585</t>
  </si>
  <si>
    <t>80742810</t>
  </si>
  <si>
    <t>80742811</t>
  </si>
  <si>
    <t>80742818</t>
  </si>
  <si>
    <t>80742820</t>
  </si>
  <si>
    <t>80742829</t>
  </si>
  <si>
    <t>80742836</t>
  </si>
  <si>
    <t>80742840</t>
  </si>
  <si>
    <t>80742847</t>
  </si>
  <si>
    <t>80742868</t>
  </si>
  <si>
    <t>80742990</t>
  </si>
  <si>
    <t>80745352</t>
  </si>
  <si>
    <t>80745673</t>
  </si>
  <si>
    <t>80745692</t>
  </si>
  <si>
    <t>80745699</t>
  </si>
  <si>
    <t>80746189</t>
  </si>
  <si>
    <t>80746713</t>
  </si>
  <si>
    <t>80749097</t>
  </si>
  <si>
    <t>80749310</t>
  </si>
  <si>
    <t>80749414</t>
  </si>
  <si>
    <t>80749422</t>
  </si>
  <si>
    <t>80749427</t>
  </si>
  <si>
    <t>80752197</t>
  </si>
  <si>
    <t>80752307</t>
  </si>
  <si>
    <t>80752358</t>
  </si>
  <si>
    <t>80752503</t>
  </si>
  <si>
    <t>80752539</t>
  </si>
  <si>
    <t>80752543</t>
  </si>
  <si>
    <t>80752545</t>
  </si>
  <si>
    <t>80752553</t>
  </si>
  <si>
    <t>80752558</t>
  </si>
  <si>
    <t>80752626</t>
  </si>
  <si>
    <t>80753388</t>
  </si>
  <si>
    <t>80753426</t>
  </si>
  <si>
    <t>80753606</t>
  </si>
  <si>
    <t>80753608</t>
  </si>
  <si>
    <t>80753627</t>
  </si>
  <si>
    <t>80753636</t>
  </si>
  <si>
    <t>80753708</t>
  </si>
  <si>
    <t>80755720</t>
  </si>
  <si>
    <t>80761069</t>
  </si>
  <si>
    <t>80761186</t>
  </si>
  <si>
    <t>80761219</t>
  </si>
  <si>
    <t>80761262</t>
  </si>
  <si>
    <t>80761416</t>
  </si>
  <si>
    <t>80762492</t>
  </si>
  <si>
    <t>80765289</t>
  </si>
  <si>
    <t>80767375</t>
  </si>
  <si>
    <t>81037865</t>
  </si>
  <si>
    <t>81037866</t>
  </si>
  <si>
    <t>81064530A</t>
  </si>
  <si>
    <t>81064530B</t>
  </si>
  <si>
    <t>81064530C</t>
  </si>
  <si>
    <t>81064530D</t>
  </si>
  <si>
    <t>81064530E</t>
  </si>
  <si>
    <t>81064920</t>
  </si>
  <si>
    <t>81085066</t>
  </si>
  <si>
    <t>81085569</t>
  </si>
  <si>
    <t>81091601</t>
  </si>
  <si>
    <t>81096115</t>
  </si>
  <si>
    <t>81096131</t>
  </si>
  <si>
    <t>81106274</t>
  </si>
  <si>
    <t>81110787</t>
  </si>
  <si>
    <t>81115195</t>
  </si>
  <si>
    <t>81118392</t>
  </si>
  <si>
    <t>81119251</t>
  </si>
  <si>
    <t>81119294</t>
  </si>
  <si>
    <t>81119534</t>
  </si>
  <si>
    <t>81119538</t>
  </si>
  <si>
    <t>81119540</t>
  </si>
  <si>
    <t>81119754</t>
  </si>
  <si>
    <t>81119840</t>
  </si>
  <si>
    <t>81124877</t>
  </si>
  <si>
    <t>81127167</t>
  </si>
  <si>
    <t>81127685</t>
  </si>
  <si>
    <t>01006634</t>
  </si>
  <si>
    <t>作者</t>
    <phoneticPr fontId="7" type="noConversion"/>
  </si>
  <si>
    <t>80627162</t>
  </si>
  <si>
    <t>80627389</t>
  </si>
  <si>
    <t>80628962</t>
  </si>
  <si>
    <t>80629990</t>
  </si>
  <si>
    <t>80643454</t>
  </si>
  <si>
    <t>80643457</t>
  </si>
  <si>
    <t>80643646</t>
  </si>
  <si>
    <t>80646152</t>
  </si>
  <si>
    <t>80647044</t>
  </si>
  <si>
    <t>80647045</t>
  </si>
  <si>
    <t>80647125</t>
  </si>
  <si>
    <t>80647245</t>
  </si>
  <si>
    <t>80651329</t>
  </si>
  <si>
    <t>80659564</t>
  </si>
  <si>
    <t>80659732</t>
  </si>
  <si>
    <t>80659835</t>
  </si>
  <si>
    <t>80659861</t>
  </si>
  <si>
    <t>80659880</t>
  </si>
  <si>
    <t>80659923</t>
  </si>
  <si>
    <t>80659926</t>
  </si>
  <si>
    <t>80659934</t>
  </si>
  <si>
    <t>80663809</t>
  </si>
  <si>
    <t>80665481</t>
  </si>
  <si>
    <t>80665493</t>
  </si>
  <si>
    <t>80665559</t>
  </si>
  <si>
    <t>80665564</t>
  </si>
  <si>
    <t>80665628</t>
  </si>
  <si>
    <t>80665651</t>
  </si>
  <si>
    <t>80665752</t>
  </si>
  <si>
    <t>80665756</t>
  </si>
  <si>
    <t>80665767</t>
  </si>
  <si>
    <t>80665840</t>
  </si>
  <si>
    <t>80672985</t>
  </si>
  <si>
    <t>80673742</t>
  </si>
  <si>
    <t>80673746</t>
  </si>
  <si>
    <t>80674369</t>
  </si>
  <si>
    <t>80674604</t>
  </si>
  <si>
    <t>80678465</t>
  </si>
  <si>
    <t>80678751</t>
  </si>
  <si>
    <t>80679461</t>
  </si>
  <si>
    <t>80679712</t>
  </si>
  <si>
    <t>80680644A</t>
  </si>
  <si>
    <t>80684455</t>
  </si>
  <si>
    <t>80685511</t>
  </si>
  <si>
    <t>80686155</t>
  </si>
  <si>
    <t>80686274</t>
  </si>
  <si>
    <t>80689574E</t>
  </si>
  <si>
    <t>80689574F</t>
  </si>
  <si>
    <t>80691469</t>
  </si>
  <si>
    <t>80694057</t>
  </si>
  <si>
    <t>80694111</t>
  </si>
  <si>
    <t>80694118</t>
  </si>
  <si>
    <t>80694200</t>
  </si>
  <si>
    <t>80694234</t>
  </si>
  <si>
    <t>80694333</t>
  </si>
  <si>
    <t>80694496</t>
  </si>
  <si>
    <t>80694498</t>
  </si>
  <si>
    <t>80694499</t>
  </si>
  <si>
    <t>80695651</t>
  </si>
  <si>
    <t>80695651A</t>
  </si>
  <si>
    <t>80695827</t>
  </si>
  <si>
    <t>80696359</t>
  </si>
  <si>
    <t>80696481</t>
  </si>
  <si>
    <t>80696524</t>
  </si>
  <si>
    <t>80696572</t>
  </si>
  <si>
    <t>80696692</t>
  </si>
  <si>
    <t>80702669</t>
  </si>
  <si>
    <t>80702673</t>
  </si>
  <si>
    <t>80703971</t>
  </si>
  <si>
    <t>80706600</t>
  </si>
  <si>
    <t>80707914</t>
  </si>
  <si>
    <t>80710108</t>
  </si>
  <si>
    <t>80710293</t>
  </si>
  <si>
    <t>80710597</t>
  </si>
  <si>
    <t>80715235</t>
  </si>
  <si>
    <t>80715236</t>
  </si>
  <si>
    <t>80715281</t>
  </si>
  <si>
    <t>80724349B</t>
  </si>
  <si>
    <t>80724349C</t>
  </si>
  <si>
    <t>80724607</t>
  </si>
  <si>
    <t>80725340</t>
  </si>
  <si>
    <t>80725792</t>
  </si>
  <si>
    <t>80725800</t>
  </si>
  <si>
    <t>80727008</t>
  </si>
  <si>
    <t>80727948</t>
  </si>
  <si>
    <t>80729005</t>
  </si>
  <si>
    <t>80729352</t>
  </si>
  <si>
    <t>80729355</t>
  </si>
  <si>
    <t>80729360</t>
  </si>
  <si>
    <t>80729364</t>
  </si>
  <si>
    <t>80729390</t>
  </si>
  <si>
    <t>80729393</t>
  </si>
  <si>
    <t>80729401</t>
  </si>
  <si>
    <t>80729473</t>
  </si>
  <si>
    <t>80730189</t>
  </si>
  <si>
    <t>80732147</t>
  </si>
  <si>
    <t>80733449</t>
  </si>
  <si>
    <t>80735303</t>
  </si>
  <si>
    <t>80735359</t>
  </si>
  <si>
    <t>80736118</t>
  </si>
  <si>
    <t>80736299</t>
  </si>
  <si>
    <t>80740122</t>
  </si>
  <si>
    <t>80740267</t>
  </si>
  <si>
    <t>80740409</t>
  </si>
  <si>
    <t>80741595</t>
  </si>
  <si>
    <t>80741937</t>
  </si>
  <si>
    <t>80741947</t>
  </si>
  <si>
    <t>80742039</t>
  </si>
  <si>
    <t>80742167</t>
  </si>
  <si>
    <t>80742179</t>
  </si>
  <si>
    <t>80742297</t>
  </si>
  <si>
    <t>80742462</t>
  </si>
  <si>
    <t>80742539</t>
  </si>
  <si>
    <t>總序</t>
    <phoneticPr fontId="7" type="noConversion"/>
  </si>
  <si>
    <t>分類序</t>
    <phoneticPr fontId="7" type="noConversion"/>
  </si>
  <si>
    <t>出版　　　　　　　　日期</t>
    <phoneticPr fontId="7" type="noConversion"/>
  </si>
  <si>
    <t>ISBN/ISSN</t>
    <phoneticPr fontId="7" type="noConversion"/>
  </si>
  <si>
    <t>童書</t>
  </si>
  <si>
    <t>台幣
定價</t>
    <phoneticPr fontId="7" type="noConversion"/>
  </si>
  <si>
    <t>六、藝術．工藝．書畫篆刻</t>
    <phoneticPr fontId="7" type="noConversion"/>
  </si>
  <si>
    <t>十、現當代文學</t>
    <phoneticPr fontId="7" type="noConversion"/>
  </si>
  <si>
    <t>詩與唐代文言小說研究</t>
  </si>
  <si>
    <t>晉唐兩宋江西小說史話</t>
  </si>
  <si>
    <t>本社</t>
  </si>
  <si>
    <t>53719224B</t>
  </si>
  <si>
    <t>53719224C</t>
  </si>
  <si>
    <t>53719224D</t>
  </si>
  <si>
    <t>中國古代美術叢書.多元匯流元代工藝美術</t>
  </si>
  <si>
    <t>森林報(夏)</t>
  </si>
  <si>
    <t>森林報(秋)</t>
  </si>
  <si>
    <t>森林報(冬)</t>
  </si>
  <si>
    <t>古典小說</t>
    <phoneticPr fontId="7" type="noConversion"/>
  </si>
  <si>
    <r>
      <rPr>
        <b/>
        <sz val="12"/>
        <color rgb="FF000000"/>
        <rFont val="華康中黑體"/>
        <family val="3"/>
        <charset val="136"/>
      </rPr>
      <t>一</t>
    </r>
    <r>
      <rPr>
        <b/>
        <sz val="12"/>
        <color indexed="8"/>
        <rFont val="華康中黑體"/>
        <family val="3"/>
        <charset val="136"/>
      </rPr>
      <t>、古典小說</t>
    </r>
    <phoneticPr fontId="7" type="noConversion"/>
  </si>
  <si>
    <r>
      <rPr>
        <b/>
        <sz val="12"/>
        <color rgb="FF000000"/>
        <rFont val="華康中黑體"/>
        <family val="3"/>
        <charset val="136"/>
      </rPr>
      <t>二</t>
    </r>
    <r>
      <rPr>
        <b/>
        <sz val="12"/>
        <color indexed="8"/>
        <rFont val="華康中黑體"/>
        <family val="3"/>
        <charset val="136"/>
      </rPr>
      <t>、詩詞．戲曲</t>
    </r>
    <phoneticPr fontId="7" type="noConversion"/>
  </si>
  <si>
    <r>
      <rPr>
        <b/>
        <sz val="12"/>
        <color rgb="FF000000"/>
        <rFont val="華康中黑體"/>
        <family val="3"/>
        <charset val="136"/>
      </rPr>
      <t>三</t>
    </r>
    <r>
      <rPr>
        <b/>
        <sz val="12"/>
        <color indexed="8"/>
        <rFont val="華康中黑體"/>
        <family val="3"/>
        <charset val="136"/>
      </rPr>
      <t>、國學．專題研究</t>
    </r>
    <phoneticPr fontId="7" type="noConversion"/>
  </si>
  <si>
    <r>
      <rPr>
        <b/>
        <sz val="12"/>
        <color rgb="FF000000"/>
        <rFont val="華康中黑體"/>
        <family val="3"/>
        <charset val="136"/>
      </rPr>
      <t>四</t>
    </r>
    <r>
      <rPr>
        <b/>
        <sz val="12"/>
        <color indexed="8"/>
        <rFont val="華康中黑體"/>
        <family val="3"/>
        <charset val="136"/>
      </rPr>
      <t>、地理．方志</t>
    </r>
    <phoneticPr fontId="7" type="noConversion"/>
  </si>
  <si>
    <r>
      <rPr>
        <b/>
        <sz val="12"/>
        <color rgb="FF000000"/>
        <rFont val="華康中黑體"/>
        <family val="3"/>
        <charset val="136"/>
      </rPr>
      <t>五</t>
    </r>
    <r>
      <rPr>
        <b/>
        <sz val="12"/>
        <color indexed="8"/>
        <rFont val="華康中黑體"/>
        <family val="3"/>
        <charset val="136"/>
      </rPr>
      <t>、建築．考古</t>
    </r>
    <phoneticPr fontId="7" type="noConversion"/>
  </si>
  <si>
    <r>
      <rPr>
        <b/>
        <sz val="12"/>
        <color rgb="FF000000"/>
        <rFont val="華康中黑體"/>
        <family val="3"/>
        <charset val="136"/>
      </rPr>
      <t>七</t>
    </r>
    <r>
      <rPr>
        <b/>
        <sz val="12"/>
        <color indexed="8"/>
        <rFont val="華康中黑體"/>
        <family val="3"/>
        <charset val="136"/>
      </rPr>
      <t>、歷史．人物</t>
    </r>
    <phoneticPr fontId="7" type="noConversion"/>
  </si>
  <si>
    <r>
      <rPr>
        <b/>
        <sz val="12"/>
        <color rgb="FF000000"/>
        <rFont val="華康中黑體"/>
        <family val="3"/>
        <charset val="136"/>
      </rPr>
      <t>八</t>
    </r>
    <r>
      <rPr>
        <b/>
        <sz val="12"/>
        <color indexed="8"/>
        <rFont val="華康中黑體"/>
        <family val="3"/>
        <charset val="136"/>
      </rPr>
      <t>、民俗．文化</t>
    </r>
    <phoneticPr fontId="7" type="noConversion"/>
  </si>
  <si>
    <r>
      <rPr>
        <b/>
        <sz val="12"/>
        <color rgb="FF000000"/>
        <rFont val="華康中黑體"/>
        <family val="3"/>
        <charset val="136"/>
      </rPr>
      <t>九</t>
    </r>
    <r>
      <rPr>
        <b/>
        <sz val="12"/>
        <color indexed="8"/>
        <rFont val="華康中黑體"/>
        <family val="3"/>
        <charset val="136"/>
      </rPr>
      <t>、養生．醫學</t>
    </r>
    <phoneticPr fontId="7" type="noConversion"/>
  </si>
  <si>
    <r>
      <t>十</t>
    </r>
    <r>
      <rPr>
        <b/>
        <sz val="12"/>
        <color rgb="FF000000"/>
        <rFont val="華康中黑體"/>
        <family val="3"/>
        <charset val="136"/>
      </rPr>
      <t>一</t>
    </r>
    <r>
      <rPr>
        <b/>
        <sz val="12"/>
        <color indexed="8"/>
        <rFont val="華康中黑體"/>
        <family val="3"/>
        <charset val="136"/>
      </rPr>
      <t>、生活．休閒</t>
    </r>
    <phoneticPr fontId="7" type="noConversion"/>
  </si>
  <si>
    <r>
      <t>十</t>
    </r>
    <r>
      <rPr>
        <b/>
        <sz val="12"/>
        <color rgb="FF000000"/>
        <rFont val="華康中黑體"/>
        <family val="3"/>
        <charset val="136"/>
      </rPr>
      <t>二</t>
    </r>
    <r>
      <rPr>
        <b/>
        <sz val="12"/>
        <color indexed="8"/>
        <rFont val="華康中黑體"/>
        <family val="3"/>
        <charset val="136"/>
      </rPr>
      <t>、童書</t>
    </r>
    <phoneticPr fontId="7" type="noConversion"/>
  </si>
  <si>
    <t>9787010099637</t>
  </si>
  <si>
    <t>文化民生的時代解讀：重慶“唱讀講傳”活動考</t>
  </si>
  <si>
    <t>侯惠勤</t>
  </si>
  <si>
    <t>人民文學</t>
  </si>
  <si>
    <t>20110601</t>
  </si>
  <si>
    <t>9787020079902</t>
  </si>
  <si>
    <t>醉裏挑燈看花-中國詩歌-第4卷</t>
  </si>
  <si>
    <t>於堅. 等著</t>
  </si>
  <si>
    <t>20100401</t>
  </si>
  <si>
    <t>9787100053280</t>
  </si>
  <si>
    <t>呂氏春秋詞類研究</t>
  </si>
  <si>
    <t>殷國光</t>
  </si>
  <si>
    <t>商務印書</t>
  </si>
  <si>
    <t>20080101</t>
  </si>
  <si>
    <t>9787101027075</t>
  </si>
  <si>
    <t>全唐詩作者索引(簡體橫排本)</t>
  </si>
  <si>
    <t>楊玉芬</t>
  </si>
  <si>
    <t>中華書局</t>
  </si>
  <si>
    <t>20001201</t>
  </si>
  <si>
    <t>710104266X</t>
  </si>
  <si>
    <t>清詩話考</t>
  </si>
  <si>
    <t>蔣寅</t>
  </si>
  <si>
    <t>20050101</t>
  </si>
  <si>
    <t>9787101062373</t>
  </si>
  <si>
    <t>金元詩文與文獻研究</t>
  </si>
  <si>
    <t>王樹林著</t>
  </si>
  <si>
    <t>20081101</t>
  </si>
  <si>
    <t>9787101063042</t>
  </si>
  <si>
    <t>宋詞體演變史</t>
  </si>
  <si>
    <t>木齋著</t>
  </si>
  <si>
    <t>20081201</t>
  </si>
  <si>
    <t>9787101064032</t>
  </si>
  <si>
    <t>中國詩歌研究. 第五輯</t>
  </si>
  <si>
    <t>趙敏俐編</t>
  </si>
  <si>
    <t>9787104025443</t>
  </si>
  <si>
    <t>晚楓文集</t>
  </si>
  <si>
    <t>柏冬友</t>
  </si>
  <si>
    <t>中國戲劇</t>
  </si>
  <si>
    <t>20070101</t>
  </si>
  <si>
    <t>9787108033468</t>
  </si>
  <si>
    <t>梅花與宮闈佳麗</t>
  </si>
  <si>
    <t>傅漢思</t>
  </si>
  <si>
    <t>北京三聯</t>
  </si>
  <si>
    <t>9787110072059</t>
  </si>
  <si>
    <t>學習古代詩歌.繼承文化經典-博古知識畫庫.青少年必讀</t>
  </si>
  <si>
    <t>王金泰編繪</t>
  </si>
  <si>
    <t>科學普及</t>
  </si>
  <si>
    <t>20100101</t>
  </si>
  <si>
    <t>9787208081857</t>
  </si>
  <si>
    <t>魏晉南北朝代詞研究</t>
  </si>
  <si>
    <t>鄧軍</t>
  </si>
  <si>
    <t>世紀文景</t>
  </si>
  <si>
    <t>9787208082700</t>
  </si>
  <si>
    <t>近代上海文人詞曲研究</t>
  </si>
  <si>
    <t>李康化</t>
  </si>
  <si>
    <t>20090101</t>
  </si>
  <si>
    <t>9787213035210</t>
  </si>
  <si>
    <t>沉抑曲家:張可久傳</t>
  </si>
  <si>
    <t>孫侃</t>
  </si>
  <si>
    <t>浙江人民</t>
  </si>
  <si>
    <t>20070801</t>
  </si>
  <si>
    <t>9787214057600</t>
  </si>
  <si>
    <t>圖說中國戲劇藝術</t>
  </si>
  <si>
    <t>蘇瓊</t>
  </si>
  <si>
    <t>江蘇人民</t>
  </si>
  <si>
    <t>20090701</t>
  </si>
  <si>
    <t>9787218064116</t>
  </si>
  <si>
    <t>飛越唐詩</t>
  </si>
  <si>
    <t>王飛躍</t>
  </si>
  <si>
    <t>廣東人民</t>
  </si>
  <si>
    <t>20091101</t>
  </si>
  <si>
    <t>9787220073823</t>
  </si>
  <si>
    <t>四川非物質文化遺產:川劇(珍藏本)</t>
  </si>
  <si>
    <t>杜建華</t>
  </si>
  <si>
    <t>四川人民</t>
  </si>
  <si>
    <t>20070501</t>
  </si>
  <si>
    <t>9787224092349</t>
  </si>
  <si>
    <t>楚辭是一襲疾風</t>
  </si>
  <si>
    <t>柳隱溪</t>
  </si>
  <si>
    <t>陝西人民</t>
  </si>
  <si>
    <t>9787300092591</t>
  </si>
  <si>
    <t>詩國文苑</t>
  </si>
  <si>
    <t>康震</t>
  </si>
  <si>
    <t>人民大學</t>
  </si>
  <si>
    <t>20090301</t>
  </si>
  <si>
    <t>9787300136516</t>
  </si>
  <si>
    <t>謝無量文集：第七卷‧詞學指南.駢文指南.詩經研究.楚辭新論</t>
  </si>
  <si>
    <t>謝無量</t>
  </si>
  <si>
    <t>人民</t>
  </si>
  <si>
    <t>20110501</t>
  </si>
  <si>
    <t>7301014988</t>
  </si>
  <si>
    <t>全宋詩（8）</t>
  </si>
  <si>
    <t>.</t>
  </si>
  <si>
    <t>北京大學</t>
  </si>
  <si>
    <t>19920601</t>
  </si>
  <si>
    <t>7301025165</t>
  </si>
  <si>
    <t>全宋詩（16）</t>
  </si>
  <si>
    <t>北京大學文獻研究所編</t>
  </si>
  <si>
    <t>20050301</t>
  </si>
  <si>
    <t>730102522X</t>
  </si>
  <si>
    <t>全宋詩（22）</t>
  </si>
  <si>
    <t>北京大學古文獻研究所編</t>
  </si>
  <si>
    <t>19950701</t>
  </si>
  <si>
    <t>7301025238</t>
  </si>
  <si>
    <t>全宋詩（23）</t>
  </si>
  <si>
    <t>7301025246</t>
  </si>
  <si>
    <t>全宋詩（24）</t>
  </si>
  <si>
    <t>19951101</t>
  </si>
  <si>
    <t>7301025254</t>
  </si>
  <si>
    <t>全宋詩（25）</t>
  </si>
  <si>
    <t>9787301150696</t>
  </si>
  <si>
    <t>賦學講演錄</t>
  </si>
  <si>
    <t>許結</t>
  </si>
  <si>
    <t>20090401</t>
  </si>
  <si>
    <t>9787301155585</t>
  </si>
  <si>
    <t>雜曲歌辭與雜歌謠辭研究</t>
  </si>
  <si>
    <t>向回</t>
  </si>
  <si>
    <t>20090801</t>
  </si>
  <si>
    <t>9787307069732</t>
  </si>
  <si>
    <t>嘉靖前期詩壇研究(1522-1550)(武漢大學學術叢書</t>
  </si>
  <si>
    <t>餘來明</t>
  </si>
  <si>
    <t>武漢大學</t>
  </si>
  <si>
    <t>20090601</t>
  </si>
  <si>
    <t>7308047695</t>
  </si>
  <si>
    <t>唐五代詩考論</t>
  </si>
  <si>
    <t>彭萬隆</t>
  </si>
  <si>
    <t>浙江大學</t>
  </si>
  <si>
    <t>20060601</t>
  </si>
  <si>
    <t>9787309066043</t>
  </si>
  <si>
    <t>小說與詩歌的藝術智慧</t>
  </si>
  <si>
    <t>李其綱</t>
  </si>
  <si>
    <t>復旦大學</t>
  </si>
  <si>
    <t>20090501</t>
  </si>
  <si>
    <t>9787310033867</t>
  </si>
  <si>
    <t>詞文獻研究</t>
  </si>
  <si>
    <t>任德魁. 著</t>
  </si>
  <si>
    <t>南開大學</t>
  </si>
  <si>
    <t>9787500488408</t>
  </si>
  <si>
    <t>金戈鐵馬詩裏乾坤：漢魏晉南北軍事戰</t>
  </si>
  <si>
    <t>胡大雷</t>
  </si>
  <si>
    <t>中國社科</t>
  </si>
  <si>
    <t>20100901</t>
  </si>
  <si>
    <t>9787507730036</t>
  </si>
  <si>
    <t>漢語詩歌文化學</t>
  </si>
  <si>
    <t>楊仲文</t>
  </si>
  <si>
    <t>學苑</t>
  </si>
  <si>
    <t/>
  </si>
  <si>
    <t>9787507733587</t>
  </si>
  <si>
    <t>古典詩詞論稿</t>
  </si>
  <si>
    <t>徐安琪</t>
  </si>
  <si>
    <t>7532539601</t>
  </si>
  <si>
    <t>中國詩學研究.第3輯，遼金詩學研究專輯</t>
  </si>
  <si>
    <t>胡傳志</t>
  </si>
  <si>
    <t>上海古籍</t>
  </si>
  <si>
    <t>20041201</t>
  </si>
  <si>
    <t>9787532549283</t>
  </si>
  <si>
    <t>清初清詞選本考論</t>
  </si>
  <si>
    <t>閔豐</t>
  </si>
  <si>
    <t>20080501</t>
  </si>
  <si>
    <t>9787532549399</t>
  </si>
  <si>
    <t>清詞的傳承與開拓</t>
  </si>
  <si>
    <t>沙先一</t>
  </si>
  <si>
    <t>9787532550852</t>
  </si>
  <si>
    <t>順康之際廣陵詞壇研究</t>
  </si>
  <si>
    <t>李丹</t>
  </si>
  <si>
    <t>9787532551187</t>
  </si>
  <si>
    <t>南宋戲曲史(南宋史研究叢書)</t>
  </si>
  <si>
    <t>徐宏圖著</t>
  </si>
  <si>
    <t>9787532553051</t>
  </si>
  <si>
    <t>明代詞學之建構</t>
  </si>
  <si>
    <t>餘意</t>
  </si>
  <si>
    <t>9787532553723</t>
  </si>
  <si>
    <t>北宋詞風嬗變與文學思潮</t>
  </si>
  <si>
    <t>孫虹</t>
  </si>
  <si>
    <t>9787532555123</t>
  </si>
  <si>
    <t>中國歷代劇論選注</t>
  </si>
  <si>
    <t>陳多</t>
  </si>
  <si>
    <t>20100601</t>
  </si>
  <si>
    <t>9787532555444</t>
  </si>
  <si>
    <t>&lt;&lt;清詩別裁集&gt;&gt;研究</t>
  </si>
  <si>
    <t>王煒. 著</t>
  </si>
  <si>
    <t>9787533318635</t>
  </si>
  <si>
    <t>清代彈詞研究</t>
  </si>
  <si>
    <t>盛志梅</t>
  </si>
  <si>
    <t>齊魯書社</t>
  </si>
  <si>
    <t>20080301</t>
  </si>
  <si>
    <t>9787533321499</t>
  </si>
  <si>
    <t>《詩經.齊風》研究</t>
  </si>
  <si>
    <t>李兆祿</t>
  </si>
  <si>
    <t>9787533321987</t>
  </si>
  <si>
    <t>漢語春秋:中國古典人文意象隨筆</t>
  </si>
  <si>
    <t>劉衛東</t>
  </si>
  <si>
    <t>9787533322397</t>
  </si>
  <si>
    <t>齊魯樂語</t>
  </si>
  <si>
    <t>張桂林</t>
  </si>
  <si>
    <t>20090901</t>
  </si>
  <si>
    <t>9787533322465</t>
  </si>
  <si>
    <t>漢賦文化學</t>
  </si>
  <si>
    <t>鄭明璋</t>
  </si>
  <si>
    <t>9787533322564</t>
  </si>
  <si>
    <t>互通‧因襲‧衍化—宋元小說、講唱與戲曲關係研究</t>
  </si>
  <si>
    <t>範麗敏</t>
  </si>
  <si>
    <t>9787535438584</t>
  </si>
  <si>
    <t>中國現代小說流派史（增訂本）</t>
  </si>
  <si>
    <t>嚴家炎著</t>
  </si>
  <si>
    <t>長江文藝</t>
  </si>
  <si>
    <t>9787539924625</t>
  </si>
  <si>
    <t>唐詩雜論(鳳凰讀者文庫)</t>
  </si>
  <si>
    <t>聞一多著</t>
  </si>
  <si>
    <t>江蘇文藝</t>
  </si>
  <si>
    <t>20061001</t>
  </si>
  <si>
    <t>9787542629906</t>
  </si>
  <si>
    <t>琵琶記的場上演變研究</t>
  </si>
  <si>
    <t>楊寶春著</t>
  </si>
  <si>
    <t>上海三聯</t>
  </si>
  <si>
    <t>9787560533803</t>
  </si>
  <si>
    <t>誰將冰心盛玉壺：清詞中的千古愁思</t>
  </si>
  <si>
    <t>流珠著</t>
  </si>
  <si>
    <t>西安交大</t>
  </si>
  <si>
    <t>20100301</t>
  </si>
  <si>
    <t>7563358404</t>
  </si>
  <si>
    <t>水墨音樂（桂）</t>
  </si>
  <si>
    <t>洛齊繪畫</t>
  </si>
  <si>
    <t>廣西師大</t>
  </si>
  <si>
    <t>20060101</t>
  </si>
  <si>
    <t>9787563397853</t>
  </si>
  <si>
    <t>詞家有道</t>
  </si>
  <si>
    <t>黃志華等</t>
  </si>
  <si>
    <t>20100904</t>
  </si>
  <si>
    <t>7800603784</t>
  </si>
  <si>
    <t>鄭玄以禮箋《詩》研究</t>
  </si>
  <si>
    <t>梁錫鋒著</t>
  </si>
  <si>
    <t>7801061489</t>
  </si>
  <si>
    <t>宋詩拾遺（一函8冊）</t>
  </si>
  <si>
    <t>編委會</t>
  </si>
  <si>
    <t>線裝書局</t>
  </si>
  <si>
    <t>20020501</t>
  </si>
  <si>
    <t>7801864069</t>
  </si>
  <si>
    <t>20世紀中國古代文學研究史.戲曲卷</t>
  </si>
  <si>
    <t>黃霖</t>
  </si>
  <si>
    <t>東方中心</t>
  </si>
  <si>
    <t>9787806273890</t>
  </si>
  <si>
    <t>中國詩學（3）</t>
  </si>
  <si>
    <t>汪湧豪</t>
  </si>
  <si>
    <t>20080401</t>
  </si>
  <si>
    <t>9787806964811</t>
  </si>
  <si>
    <t>明末清初詞風研究</t>
  </si>
  <si>
    <t>張世斌</t>
  </si>
  <si>
    <t>天津古籍</t>
  </si>
  <si>
    <t>9787806965726</t>
  </si>
  <si>
    <t>《九宮大成南北詞宮譜》聲調尋繹</t>
  </si>
  <si>
    <t>高航</t>
  </si>
  <si>
    <t>9787807079149</t>
  </si>
  <si>
    <t>詠史二部曲</t>
  </si>
  <si>
    <t>楊和傑</t>
  </si>
  <si>
    <t>黃山書社</t>
  </si>
  <si>
    <t>9787807137146</t>
  </si>
  <si>
    <t>戲劇的味道</t>
  </si>
  <si>
    <t>黃美序</t>
  </si>
  <si>
    <t>山東畫報</t>
  </si>
  <si>
    <t>9787807293521</t>
  </si>
  <si>
    <t>唐宋詞與唐宋文化</t>
  </si>
  <si>
    <t>劉尊明</t>
  </si>
  <si>
    <t>鳳凰</t>
  </si>
  <si>
    <t>9787807293552</t>
  </si>
  <si>
    <t>大曆詩風</t>
  </si>
  <si>
    <t>9787807293644</t>
  </si>
  <si>
    <t>吳梅講詞曲(近代學術名家大講堂)</t>
  </si>
  <si>
    <t>吳梅著</t>
  </si>
  <si>
    <t>9787807293903</t>
  </si>
  <si>
    <t>人生幾何時-?事·傳奇</t>
  </si>
  <si>
    <t>羅語</t>
  </si>
  <si>
    <t>20060701</t>
  </si>
  <si>
    <t>9787807293934</t>
  </si>
  <si>
    <t>腸斷白蘋洲-閨意·宮詞</t>
  </si>
  <si>
    <t>廖康強</t>
  </si>
  <si>
    <t>9787807294016</t>
  </si>
  <si>
    <t>悠悠百世後-詠史·懷古</t>
  </si>
  <si>
    <t>周嘯天編著</t>
  </si>
  <si>
    <t>9787807525394</t>
  </si>
  <si>
    <t>&lt;&lt;元詩選&gt;&gt;與元詩文獻研究</t>
  </si>
  <si>
    <t>羅鷺著</t>
  </si>
  <si>
    <t>巴蜀書社</t>
  </si>
  <si>
    <t>7810378651</t>
  </si>
  <si>
    <t>揚州詩詠</t>
  </si>
  <si>
    <t>李保華</t>
  </si>
  <si>
    <t>蘇州大學</t>
  </si>
  <si>
    <t>7810850660</t>
  </si>
  <si>
    <t>元雜劇藝術生產論</t>
  </si>
  <si>
    <t>鍾 濤編著</t>
  </si>
  <si>
    <t>廣播學院</t>
  </si>
  <si>
    <t>20030101</t>
  </si>
  <si>
    <t>9787811276855</t>
  </si>
  <si>
    <t>有韻說部無聲戲：清代小說劇曲相互改編研究</t>
  </si>
  <si>
    <t>徐文凱</t>
  </si>
  <si>
    <t>中國傳媒</t>
  </si>
  <si>
    <t>20091201</t>
  </si>
  <si>
    <t>10093125</t>
  </si>
  <si>
    <t>國家圖書館學刊(2004.3)</t>
  </si>
  <si>
    <t>20040301</t>
  </si>
  <si>
    <t>國家圖書館學刊(2004.4)</t>
  </si>
  <si>
    <t>20040401</t>
  </si>
  <si>
    <t>國家圖書館學刊(2002.1)</t>
  </si>
  <si>
    <t>20020101</t>
  </si>
  <si>
    <t>9787010071039</t>
  </si>
  <si>
    <t>中國近三百年學術史—人民文庫叢書</t>
  </si>
  <si>
    <t>梁啟超</t>
  </si>
  <si>
    <t>20090112</t>
  </si>
  <si>
    <t>9787010075396</t>
  </si>
  <si>
    <t>先秦諸子禮學研究</t>
  </si>
  <si>
    <t>陸建華</t>
  </si>
  <si>
    <t>9787010079080</t>
  </si>
  <si>
    <t>梁啟超趣味論研究(南湖學術文庫)</t>
  </si>
  <si>
    <t>方紅梅著</t>
  </si>
  <si>
    <t>9787010085517</t>
  </si>
  <si>
    <t>紅段子現象：網絡時代的中國文化精神</t>
  </si>
  <si>
    <t>中國移動通信聯合會課題組</t>
  </si>
  <si>
    <t>20100201</t>
  </si>
  <si>
    <t>9787010086026</t>
  </si>
  <si>
    <t>北京文學史-北京專史集成</t>
  </si>
  <si>
    <t>王崗.傅秋爽主編</t>
  </si>
  <si>
    <t>9787010088761</t>
  </si>
  <si>
    <t>經學傳統與中國古代學術文化形態</t>
  </si>
  <si>
    <t>邊家珍</t>
  </si>
  <si>
    <t>20100801</t>
  </si>
  <si>
    <t>9787020080854</t>
  </si>
  <si>
    <t>西昆體研究</t>
  </si>
  <si>
    <t>張明華</t>
  </si>
  <si>
    <t>20100701</t>
  </si>
  <si>
    <t>9787030238535</t>
  </si>
  <si>
    <t>國學概要-對國學的文化解讀</t>
  </si>
  <si>
    <t>張光興</t>
  </si>
  <si>
    <t>科學</t>
  </si>
  <si>
    <t>20090201</t>
  </si>
  <si>
    <t>9787040164817</t>
  </si>
  <si>
    <t>中國文學史（第二版）第三卷</t>
  </si>
  <si>
    <t>袁行霈</t>
  </si>
  <si>
    <t>高等教育</t>
  </si>
  <si>
    <t>20050702</t>
  </si>
  <si>
    <t>9787100046435</t>
  </si>
  <si>
    <t>新時期中國古典文學研究述論 第一卷</t>
  </si>
  <si>
    <t>陳友冰</t>
  </si>
  <si>
    <t>20080601</t>
  </si>
  <si>
    <t>710005088X</t>
  </si>
  <si>
    <t>詩.思.史:衝突 融合:米蘭 昆德拉小說詩學引論</t>
  </si>
  <si>
    <t>李鳳亮</t>
  </si>
  <si>
    <t>20060501</t>
  </si>
  <si>
    <t>9787100054898</t>
  </si>
  <si>
    <t>漢語語彙學研究</t>
  </si>
  <si>
    <t>吳建生</t>
  </si>
  <si>
    <t>9787100057707</t>
  </si>
  <si>
    <t>音韻學方法論討論集</t>
  </si>
  <si>
    <t>《音韻學方法論討論集》編輯組 編</t>
  </si>
  <si>
    <t>9787100060820</t>
  </si>
  <si>
    <t>辭源 研究論文集</t>
  </si>
  <si>
    <t>喬永</t>
  </si>
  <si>
    <t>9787100062107</t>
  </si>
  <si>
    <t>中國訓詁學報 第一輯</t>
  </si>
  <si>
    <t>中國訓詁學會《中國訓詁學報》編輯部 編</t>
  </si>
  <si>
    <t>9787100067119</t>
  </si>
  <si>
    <t>漢語語彙研究史</t>
  </si>
  <si>
    <t>溫朔彬</t>
  </si>
  <si>
    <t>9787100067782</t>
  </si>
  <si>
    <t>古籍研究著作-張元濟全集-第9卷</t>
  </si>
  <si>
    <t>張元濟著</t>
  </si>
  <si>
    <t>7101038611</t>
  </si>
  <si>
    <t>黃庭堅和江西詩派資料彙編(全二冊)</t>
  </si>
  <si>
    <t>傅璿琮</t>
  </si>
  <si>
    <t>20060201</t>
  </si>
  <si>
    <t>7101039685</t>
  </si>
  <si>
    <t>執守·反撥·超越--七月派史論</t>
  </si>
  <si>
    <t>周燕芬</t>
  </si>
  <si>
    <t>20030801</t>
  </si>
  <si>
    <t>7101055400</t>
  </si>
  <si>
    <t>閩浙陣中日記</t>
  </si>
  <si>
    <t>7101055508</t>
  </si>
  <si>
    <t>湘災紀略(近代史料筆記叢刊)</t>
  </si>
  <si>
    <t>湖南善後協會編纂</t>
  </si>
  <si>
    <t>9787101055542</t>
  </si>
  <si>
    <t>滇輶日記 東使紀程</t>
  </si>
  <si>
    <t>花沙納</t>
  </si>
  <si>
    <t>7101056148</t>
  </si>
  <si>
    <t>東游紀程</t>
  </si>
  <si>
    <t>9787101058383</t>
  </si>
  <si>
    <t>劉克莊與南宋學術</t>
  </si>
  <si>
    <t>王宇</t>
  </si>
  <si>
    <t>20071001</t>
  </si>
  <si>
    <t>9787101062953</t>
  </si>
  <si>
    <t>不求甚解：讀民國古代文學研究十八篇</t>
  </si>
  <si>
    <t>詹福瑞著</t>
  </si>
  <si>
    <t>9787101063165</t>
  </si>
  <si>
    <t>歷代律歷志校證</t>
  </si>
  <si>
    <t>陳美東著</t>
  </si>
  <si>
    <t>9787101064285</t>
  </si>
  <si>
    <t>宋書校勘記長編（全3冊）</t>
  </si>
  <si>
    <t>9787101066197</t>
  </si>
  <si>
    <t>二十世紀中國小說文獻學述略</t>
  </si>
  <si>
    <t>苗懷明</t>
  </si>
  <si>
    <t>9787101066319</t>
  </si>
  <si>
    <t>稀見唐宋文獻叢考</t>
  </si>
  <si>
    <t>金程式</t>
  </si>
  <si>
    <t>9787101071160</t>
  </si>
  <si>
    <t>文獻與文心. 元明清文學論考</t>
  </si>
  <si>
    <t>杜桂萍</t>
  </si>
  <si>
    <t>9787101082203</t>
  </si>
  <si>
    <t>國文國史三十年：1</t>
  </si>
  <si>
    <t>李曉燕著</t>
  </si>
  <si>
    <t>20110101</t>
  </si>
  <si>
    <t>9787104032601</t>
  </si>
  <si>
    <t>閃躍-甯磊說解&lt;&lt;道德經&gt;&gt;&lt;&lt;大學&gt;&gt;</t>
  </si>
  <si>
    <t>寧磊. 著</t>
  </si>
  <si>
    <t>9787201063423</t>
  </si>
  <si>
    <t>國學與國粹</t>
  </si>
  <si>
    <t>許地山</t>
  </si>
  <si>
    <t>天津人民</t>
  </si>
  <si>
    <t>7208061505</t>
  </si>
  <si>
    <t>中國俗文學史(世紀人文系列叢書)—插圖本</t>
  </si>
  <si>
    <t>鄭振鐸著</t>
  </si>
  <si>
    <t>上海人民</t>
  </si>
  <si>
    <t>9787208085954</t>
  </si>
  <si>
    <t>歷史決定論的貧困</t>
  </si>
  <si>
    <t>波普爾</t>
  </si>
  <si>
    <t>9787208094086</t>
  </si>
  <si>
    <t>晚清以來蘇州評彈與蘇州社會-以書場為中心的研究</t>
  </si>
  <si>
    <t>吳琛瑜. 著</t>
  </si>
  <si>
    <t>9787209047470</t>
  </si>
  <si>
    <t>程朱禮法學研究</t>
  </si>
  <si>
    <t>宋大琦</t>
  </si>
  <si>
    <t>山東人民</t>
  </si>
  <si>
    <t>20090228</t>
  </si>
  <si>
    <t>7211049839</t>
  </si>
  <si>
    <t>中國文化小通史-秦漢三國.第二卷</t>
  </si>
  <si>
    <t>張濤</t>
  </si>
  <si>
    <t>福建人民</t>
  </si>
  <si>
    <t>9787216060226</t>
  </si>
  <si>
    <t>先唐文化與散文風格的嬗變</t>
  </si>
  <si>
    <t>阮忠</t>
  </si>
  <si>
    <t>湖北人民</t>
  </si>
  <si>
    <t>20091001</t>
  </si>
  <si>
    <t>9787218063935</t>
  </si>
  <si>
    <t>中西比較文藝學</t>
  </si>
  <si>
    <t>饒凡子</t>
  </si>
  <si>
    <t>9787221083685</t>
  </si>
  <si>
    <t>荀子全譯</t>
  </si>
  <si>
    <t>荀子</t>
  </si>
  <si>
    <t>貴州人民</t>
  </si>
  <si>
    <t>7300051219</t>
  </si>
  <si>
    <t>在文藝與意識形態之間:胡風研究</t>
  </si>
  <si>
    <t>王麗麗</t>
  </si>
  <si>
    <t>中國人大</t>
  </si>
  <si>
    <t>20031101</t>
  </si>
  <si>
    <t>30005920</t>
  </si>
  <si>
    <t>9787300059204</t>
  </si>
  <si>
    <t>中國中古文學史講義 : 朗朗書房·國學基礎文庫</t>
  </si>
  <si>
    <t>劉師培著</t>
  </si>
  <si>
    <t>7300076254</t>
  </si>
  <si>
    <t>文學的個性. 百家講壇</t>
  </si>
  <si>
    <t>中央電視臺《百家講壇》欄目組</t>
  </si>
  <si>
    <t>9787300102030</t>
  </si>
  <si>
    <t>中國文學理論史（一）先秦兩漢、魏晉南北朝卷</t>
  </si>
  <si>
    <t>蔡鍾翔 黃保真 成複旺</t>
  </si>
  <si>
    <t>9787300102047</t>
  </si>
  <si>
    <t>中國文學理論史（二）隋唐五代、宋元卷</t>
  </si>
  <si>
    <t>成複旺 黃保真 蔡鍾翔</t>
  </si>
  <si>
    <t>9787300102054</t>
  </si>
  <si>
    <t>中國文學理論史（三）明代卷</t>
  </si>
  <si>
    <t>成複旺 蔡鍾翔 黃保真</t>
  </si>
  <si>
    <t>9787300102986</t>
  </si>
  <si>
    <t>中國文學理論史（四）清代卷</t>
  </si>
  <si>
    <t>黃保真 蔡鍾翔 成複旺</t>
  </si>
  <si>
    <t>9787300102474</t>
  </si>
  <si>
    <t>中國文學理論史（五）近代卷</t>
  </si>
  <si>
    <t>黃保真 成複旺 蔡鍾翔</t>
  </si>
  <si>
    <t>9787300105086</t>
  </si>
  <si>
    <t>百家之言</t>
  </si>
  <si>
    <t>魏常海</t>
  </si>
  <si>
    <t>9787300113531</t>
  </si>
  <si>
    <t>論二十世紀中國文學</t>
  </si>
  <si>
    <t>謝冕</t>
  </si>
  <si>
    <t>9787300136523</t>
  </si>
  <si>
    <t>謝無量文集：第三卷·朱子學派·陽明學派·王充哲學</t>
  </si>
  <si>
    <t>謝無量著</t>
  </si>
  <si>
    <t>9787300136196</t>
  </si>
  <si>
    <t>謝無量文集：第六卷 中國六大文豪 羅貫中與馬致遠</t>
  </si>
  <si>
    <t>9787300136509</t>
  </si>
  <si>
    <t>謝無量文集：第九卷·中國大文學史</t>
  </si>
  <si>
    <t>7301060432</t>
  </si>
  <si>
    <t>通俗文學十五講</t>
  </si>
  <si>
    <t>范伯群</t>
  </si>
  <si>
    <t>7301064810</t>
  </si>
  <si>
    <t>政治學十五講</t>
  </si>
  <si>
    <t>燕繼榮</t>
  </si>
  <si>
    <t>20040701</t>
  </si>
  <si>
    <t>7301079834</t>
  </si>
  <si>
    <t>中國當代女性文學的文化探析</t>
  </si>
  <si>
    <t>喬以鋼</t>
  </si>
  <si>
    <t>20061201</t>
  </si>
  <si>
    <t>9787301097076</t>
  </si>
  <si>
    <t>燕園論詩——中國古代詩歌論集</t>
  </si>
  <si>
    <t>北京大學中國詩歌研究院</t>
  </si>
  <si>
    <t>20100916</t>
  </si>
  <si>
    <t>7301111770</t>
  </si>
  <si>
    <t>昆侖法學論叢 第三卷</t>
  </si>
  <si>
    <t>王作全</t>
  </si>
  <si>
    <t>20060801</t>
  </si>
  <si>
    <t>7301113625</t>
  </si>
  <si>
    <t>雙重迷宮：外國文化文學隨筆</t>
  </si>
  <si>
    <t>黃梅</t>
  </si>
  <si>
    <t>9787301121887</t>
  </si>
  <si>
    <t>國學：多學科的視角</t>
  </si>
  <si>
    <t>20070601</t>
  </si>
  <si>
    <t>9787301124468</t>
  </si>
  <si>
    <t>文學知識學</t>
  </si>
  <si>
    <t>餘虹</t>
  </si>
  <si>
    <t>9787301131282</t>
  </si>
  <si>
    <t>雨中春樹人家:品味華夏建築</t>
  </si>
  <si>
    <t>王其鈞</t>
  </si>
  <si>
    <t>9787301131299</t>
  </si>
  <si>
    <t>恰如燈下故人:諦聽中國瓷器妙音</t>
  </si>
  <si>
    <t>霍華</t>
  </si>
  <si>
    <t>9787301131596</t>
  </si>
  <si>
    <t>中華文學演義（上下）</t>
  </si>
  <si>
    <t>錢念孫</t>
  </si>
  <si>
    <t>9787301134634</t>
  </si>
  <si>
    <t>圖學館學是什麼</t>
  </si>
  <si>
    <t>費孝通</t>
  </si>
  <si>
    <t>9787301139998</t>
  </si>
  <si>
    <t>中國文化六講</t>
  </si>
  <si>
    <t>何茲全</t>
  </si>
  <si>
    <t>20080701</t>
  </si>
  <si>
    <t>9787301150870</t>
  </si>
  <si>
    <t>紅樓鐘聲及其迴響--重新審讀五四新文化</t>
  </si>
  <si>
    <t>陳平原</t>
  </si>
  <si>
    <t>9787301152539</t>
  </si>
  <si>
    <t>傅維鱗與明書</t>
  </si>
  <si>
    <t>武玉梅</t>
  </si>
  <si>
    <t>9787301154427</t>
  </si>
  <si>
    <t>秦簡牘書研究</t>
  </si>
  <si>
    <t>孫鶴</t>
  </si>
  <si>
    <t>9787301154908</t>
  </si>
  <si>
    <t>淮南子考論</t>
  </si>
  <si>
    <t>馬慶洲</t>
  </si>
  <si>
    <t>9787301156827</t>
  </si>
  <si>
    <t>中國史綱</t>
  </si>
  <si>
    <t>張蔭麟</t>
  </si>
  <si>
    <t>9787301157534</t>
  </si>
  <si>
    <t>文學史的多重面孔-八十年代文學事件再討論</t>
  </si>
  <si>
    <t>程光煒編</t>
  </si>
  <si>
    <t>9787301158081</t>
  </si>
  <si>
    <t>國學研究-第二十四卷</t>
  </si>
  <si>
    <t>9787301161104</t>
  </si>
  <si>
    <t>朱熹詩教思想研究</t>
  </si>
  <si>
    <t>王倩</t>
  </si>
  <si>
    <t>9787301162149</t>
  </si>
  <si>
    <t>唐宋古文新探</t>
  </si>
  <si>
    <t>何寄澎</t>
  </si>
  <si>
    <t>9787301165607</t>
  </si>
  <si>
    <t>經典七日談</t>
  </si>
  <si>
    <t>何兆武</t>
  </si>
  <si>
    <t>9787302203391</t>
  </si>
  <si>
    <t>中國古典散文精選注譯．史傳卷</t>
  </si>
  <si>
    <t>清華大學</t>
  </si>
  <si>
    <t>9787303105922</t>
  </si>
  <si>
    <t>解字說文-中國歷史文選研究</t>
  </si>
  <si>
    <t>汝企和 主編</t>
  </si>
  <si>
    <t>北京師大</t>
  </si>
  <si>
    <t>9787305056161</t>
  </si>
  <si>
    <t>中國文學與文化的傳統及變革</t>
  </si>
  <si>
    <t>周憲編</t>
  </si>
  <si>
    <t>南京大學</t>
  </si>
  <si>
    <t>9787305067952</t>
  </si>
  <si>
    <t>古代百科學術與中國思想的發展</t>
  </si>
  <si>
    <t>蔣廣學. 主編</t>
  </si>
  <si>
    <t>7307044846</t>
  </si>
  <si>
    <t>中國現代文學的歷史的文化透視</t>
  </si>
  <si>
    <t>陳國恩</t>
  </si>
  <si>
    <t>20050401</t>
  </si>
  <si>
    <t>9787307068780</t>
  </si>
  <si>
    <t>中國文學批評史大綱</t>
  </si>
  <si>
    <t>朱東潤</t>
  </si>
  <si>
    <t>9787308059824</t>
  </si>
  <si>
    <t>先秦文學著述四種</t>
  </si>
  <si>
    <t>王煥鑣</t>
  </si>
  <si>
    <t>9787309068962</t>
  </si>
  <si>
    <t>史學導論（修訂本）</t>
  </si>
  <si>
    <t>姜義華</t>
  </si>
  <si>
    <t>9787310034109</t>
  </si>
  <si>
    <t>浮出歷史地表之前-中國現代女性寫作的發生</t>
  </si>
  <si>
    <t>張莉. 著</t>
  </si>
  <si>
    <t>20100501</t>
  </si>
  <si>
    <t>9787500078234</t>
  </si>
  <si>
    <t>長江史話(中華文明史話 彩圖譜)中英雙語版</t>
  </si>
  <si>
    <t>江一帆</t>
  </si>
  <si>
    <t>中國大百科</t>
  </si>
  <si>
    <t>9787500482048</t>
  </si>
  <si>
    <t>《資治通鑑》十六國資料釋證：漢趙、後趙、前燕國部分</t>
  </si>
  <si>
    <t>陳勇</t>
  </si>
  <si>
    <t>9787500482697</t>
  </si>
  <si>
    <t>總結歷史  開闢未來　</t>
  </si>
  <si>
    <t>張啟華</t>
  </si>
  <si>
    <t>9787500484783</t>
  </si>
  <si>
    <t>《漢書》單音節形容詞同義關係研究</t>
  </si>
  <si>
    <t>李豔紅</t>
  </si>
  <si>
    <t>9787500487470</t>
  </si>
  <si>
    <t>宋元講史話本研究</t>
  </si>
  <si>
    <t>羅蓧玉</t>
  </si>
  <si>
    <t>社會科學</t>
  </si>
  <si>
    <t>9787500487616</t>
  </si>
  <si>
    <t>中唐文論研究</t>
  </si>
  <si>
    <t>陳允鋒</t>
  </si>
  <si>
    <t>9787501240449</t>
  </si>
  <si>
    <t>中國主流文化的戰略導向：明代個案研究</t>
  </si>
  <si>
    <t>世界知識</t>
  </si>
  <si>
    <t>9787501305919</t>
  </si>
  <si>
    <t>稿本晉會要</t>
  </si>
  <si>
    <t>汪兆鏞</t>
  </si>
  <si>
    <t>北京圖書館</t>
  </si>
  <si>
    <t>7501324107</t>
  </si>
  <si>
    <t>中國少年兒童文獻分類主題詞表（兩冊）</t>
  </si>
  <si>
    <t>7501324158</t>
  </si>
  <si>
    <t>非書資料採訪工作手冊</t>
  </si>
  <si>
    <t>劉茲恒</t>
  </si>
  <si>
    <t>750132624X</t>
  </si>
  <si>
    <t>版權制度下的數位資訊公共傳播</t>
  </si>
  <si>
    <t>江向東</t>
  </si>
  <si>
    <t>7501327386</t>
  </si>
  <si>
    <t>資源數位化標準問題研究</t>
  </si>
  <si>
    <t>彭緒庶</t>
  </si>
  <si>
    <t>7501327637</t>
  </si>
  <si>
    <t>MARC 21規範資料格式使用手冊</t>
  </si>
  <si>
    <t>20050901</t>
  </si>
  <si>
    <t>7501327971</t>
  </si>
  <si>
    <t>以人為本  服務創新</t>
  </si>
  <si>
    <t>20050701</t>
  </si>
  <si>
    <t>7501331243</t>
  </si>
  <si>
    <t>縮微文獻著錄及機讀數據製作手冊</t>
  </si>
  <si>
    <t>苑克儷</t>
  </si>
  <si>
    <t>750133160X</t>
  </si>
  <si>
    <t>21世紀的資訊資源編目第一屆全國文獻編目工作研討會論文集</t>
  </si>
  <si>
    <t>7501331715</t>
  </si>
  <si>
    <t>e印本文庫(e-print archive)建設與應用:開放存取運動典型策略研</t>
  </si>
  <si>
    <t>喬冬梅</t>
  </si>
  <si>
    <t>20061101</t>
  </si>
  <si>
    <t>9787501336487</t>
  </si>
  <si>
    <t>八千卷樓書目(上中下)</t>
  </si>
  <si>
    <t>丁立中</t>
  </si>
  <si>
    <t>9787501338252</t>
  </si>
  <si>
    <t>先秦經籍考（全二冊）</t>
  </si>
  <si>
    <t>國家圖書館</t>
  </si>
  <si>
    <t>9787501340903</t>
  </si>
  <si>
    <t>文化視野下的古代文學研究</t>
  </si>
  <si>
    <t>劉德清</t>
  </si>
  <si>
    <t>9787501345717</t>
  </si>
  <si>
    <t>山西師範大學圖書館古籍善本書目</t>
  </si>
  <si>
    <t>楊豔燕編</t>
  </si>
  <si>
    <t>國圖</t>
  </si>
  <si>
    <t>9787505886056</t>
  </si>
  <si>
    <t>中國遠古管理思想史-傳說時期管理思想的萌芽</t>
  </si>
  <si>
    <t>王忠偉.費素斌主編</t>
  </si>
  <si>
    <t>經濟科學</t>
  </si>
  <si>
    <t>9787505886568</t>
  </si>
  <si>
    <t>宋元明清時期管理思想的承接-中國近古管理思想史</t>
  </si>
  <si>
    <t>王忠偉.王書漢主編</t>
  </si>
  <si>
    <t>9787507828627</t>
  </si>
  <si>
    <t>國學大講堂·墨子導讀</t>
  </si>
  <si>
    <t>水渭松</t>
  </si>
  <si>
    <t>國際廣播</t>
  </si>
  <si>
    <t>9787507829099</t>
  </si>
  <si>
    <t>國學大講堂(二)—日知錄導讀</t>
  </si>
  <si>
    <t>趙儷生著</t>
  </si>
  <si>
    <t>9787507829112</t>
  </si>
  <si>
    <t>國學大講堂(二)—朱熹集導讀</t>
  </si>
  <si>
    <t>王瑞明、張全明著</t>
  </si>
  <si>
    <t>9787507830033</t>
  </si>
  <si>
    <t>國學大講堂·韓愈文集導讀</t>
  </si>
  <si>
    <t>錢伯城編著</t>
  </si>
  <si>
    <t>9787507830125</t>
  </si>
  <si>
    <t>國學大講堂·韓非子導讀</t>
  </si>
  <si>
    <t>張覺編著</t>
  </si>
  <si>
    <t>9787507830132</t>
  </si>
  <si>
    <t>國學大講堂·商君書導讀</t>
  </si>
  <si>
    <t>9787507833386</t>
  </si>
  <si>
    <t>國學經典導讀：日知錄</t>
  </si>
  <si>
    <t>9787508723860</t>
  </si>
  <si>
    <t>中國古代傳記</t>
  </si>
  <si>
    <t>張志江</t>
  </si>
  <si>
    <t>中國社會</t>
  </si>
  <si>
    <t>9787509713372</t>
  </si>
  <si>
    <t>中國多文字時代的歷史文獻研究</t>
  </si>
  <si>
    <t>聶鴻音. 孫伯君. 編</t>
  </si>
  <si>
    <t>社科文獻</t>
  </si>
  <si>
    <t>9787511702814</t>
  </si>
  <si>
    <t>邊緣遊走:中國現代文學分析</t>
  </si>
  <si>
    <t>左懷建</t>
  </si>
  <si>
    <t>中央編譯</t>
  </si>
  <si>
    <t>9787532131365</t>
  </si>
  <si>
    <t>山長水闊知何處</t>
  </si>
  <si>
    <t>宋浩浩</t>
  </si>
  <si>
    <t>上海文藝</t>
  </si>
  <si>
    <t>20070301</t>
  </si>
  <si>
    <t>7532540170</t>
  </si>
  <si>
    <t>&lt;墨子&gt;選評</t>
  </si>
  <si>
    <t>李妙根</t>
  </si>
  <si>
    <t>7532540693</t>
  </si>
  <si>
    <t>文本實踐與身份辨識：中國基督徒知識份子的中文著述:1583-1949</t>
  </si>
  <si>
    <t>李熾昌</t>
  </si>
  <si>
    <t>20051201</t>
  </si>
  <si>
    <t>7532543617</t>
  </si>
  <si>
    <t>廣東會館論稿</t>
  </si>
  <si>
    <t>劉正剛</t>
  </si>
  <si>
    <t>20070112</t>
  </si>
  <si>
    <t>9787532543878</t>
  </si>
  <si>
    <t>滂喜齋藏書記:寶禮堂宋本書錄</t>
  </si>
  <si>
    <t>(清)潘祖蔭</t>
  </si>
  <si>
    <t>9787532547012</t>
  </si>
  <si>
    <t>啟動傳統-尋求中國古代文論的生長點</t>
  </si>
  <si>
    <t>林繼中</t>
  </si>
  <si>
    <t>20070701</t>
  </si>
  <si>
    <t>9787532549436</t>
  </si>
  <si>
    <t>《近思錄》版本與傳播研究</t>
  </si>
  <si>
    <t>程水龍</t>
  </si>
  <si>
    <t>9787532552986</t>
  </si>
  <si>
    <t>中國古佚書輯本目錄解題</t>
  </si>
  <si>
    <t>孫啟治</t>
  </si>
  <si>
    <t>20091123</t>
  </si>
  <si>
    <t>9787532554126</t>
  </si>
  <si>
    <t>簡帛(第4輯)</t>
  </si>
  <si>
    <t>武漢大學簡帛研究中心</t>
  </si>
  <si>
    <t>9787532554416</t>
  </si>
  <si>
    <t>楊明卷-漢唐文學研賞集</t>
  </si>
  <si>
    <t>楊明. 著</t>
  </si>
  <si>
    <t>9787532560561</t>
  </si>
  <si>
    <t>通往中興之路--思想文化視域中的宋南渡詩壇</t>
  </si>
  <si>
    <t>馮沅君</t>
  </si>
  <si>
    <t>9787533321451</t>
  </si>
  <si>
    <t>齊魯文化與明清小說</t>
  </si>
  <si>
    <t>杜貴晨</t>
  </si>
  <si>
    <t>9787533321468</t>
  </si>
  <si>
    <t>齊魯文人與六朝文風</t>
  </si>
  <si>
    <t>王琳</t>
  </si>
  <si>
    <t>9787533321475</t>
  </si>
  <si>
    <t>齊魯文化與中國古代文學研究叢書—齊魯典籍與小說濫觴</t>
  </si>
  <si>
    <t>王恒展</t>
  </si>
  <si>
    <t>9787533321574</t>
  </si>
  <si>
    <t>中國古代文化史論</t>
  </si>
  <si>
    <t>王健</t>
  </si>
  <si>
    <t>7534738296</t>
  </si>
  <si>
    <t>新文學(第四輯)</t>
  </si>
  <si>
    <t>河南大象</t>
  </si>
  <si>
    <t>9787534751028</t>
  </si>
  <si>
    <t>學林清話</t>
  </si>
  <si>
    <t>傅璿宗</t>
  </si>
  <si>
    <t>20081001</t>
  </si>
  <si>
    <t>9787534753398</t>
  </si>
  <si>
    <t>古代治家經典的現代閱讀</t>
  </si>
  <si>
    <t>楊希武</t>
  </si>
  <si>
    <t>大象</t>
  </si>
  <si>
    <t>9787534756771</t>
  </si>
  <si>
    <t>歷史從殿堂走向民間</t>
  </si>
  <si>
    <t>臧嶸</t>
  </si>
  <si>
    <t>9787534832154</t>
  </si>
  <si>
    <t>光緒二十九年(1903)小說研究</t>
  </si>
  <si>
    <t>陳清茹</t>
  </si>
  <si>
    <t>中州古籍</t>
  </si>
  <si>
    <t>9787535442543</t>
  </si>
  <si>
    <t>2009年中國報告文學精選</t>
  </si>
  <si>
    <t>中國協作</t>
  </si>
  <si>
    <t>9787538725605</t>
  </si>
  <si>
    <t>老北大講義:目錄學發微</t>
  </si>
  <si>
    <t>餘嘉錫</t>
  </si>
  <si>
    <t>時代文藝</t>
  </si>
  <si>
    <t>9787543858923</t>
  </si>
  <si>
    <t>詠物流變文化論</t>
  </si>
  <si>
    <t>鄒巔著</t>
  </si>
  <si>
    <t>湖南人民</t>
  </si>
  <si>
    <t>9787543860223</t>
  </si>
  <si>
    <t>先秦諸子思維研究</t>
  </si>
  <si>
    <t>劉學</t>
  </si>
  <si>
    <t>9787543866188</t>
  </si>
  <si>
    <t>思想.歷史與文化評論</t>
  </si>
  <si>
    <t>鄭海麟. 著</t>
  </si>
  <si>
    <t>9787544506939</t>
  </si>
  <si>
    <t>墨子與中國人的兼愛情懷</t>
  </si>
  <si>
    <t>江心力著</t>
  </si>
  <si>
    <t>長春</t>
  </si>
  <si>
    <t>9787546101880</t>
  </si>
  <si>
    <t>唐代文學探論</t>
  </si>
  <si>
    <t>王輝斌</t>
  </si>
  <si>
    <t>9787546108384</t>
  </si>
  <si>
    <t>顧炎武與中國文化</t>
  </si>
  <si>
    <t>周可真</t>
  </si>
  <si>
    <t>9787560722139</t>
  </si>
  <si>
    <t>東晉文藝綜合研究(山東大學文史書系)</t>
  </si>
  <si>
    <t>張可禮編著</t>
  </si>
  <si>
    <t>山東大學</t>
  </si>
  <si>
    <t>7563120823</t>
  </si>
  <si>
    <t>徐思益語言論文選</t>
  </si>
  <si>
    <t>新疆大學</t>
  </si>
  <si>
    <t>20101201</t>
  </si>
  <si>
    <t>9787563120932</t>
  </si>
  <si>
    <t>走出的批評</t>
  </si>
  <si>
    <t>20080201</t>
  </si>
  <si>
    <t>9787563121892</t>
  </si>
  <si>
    <t>文學拓耕集</t>
  </si>
  <si>
    <t>9787563122554</t>
  </si>
  <si>
    <t>新疆改革開放文學三十年</t>
  </si>
  <si>
    <t>7563361456</t>
  </si>
  <si>
    <t>書韻悠悠一脈香:沈津書目文獻論集（桂）</t>
  </si>
  <si>
    <t>沈津</t>
  </si>
  <si>
    <t>20060901</t>
  </si>
  <si>
    <t>9787563366118</t>
  </si>
  <si>
    <t>居延漢簡研究(上下)（桂）</t>
  </si>
  <si>
    <t>(日)永田英正</t>
  </si>
  <si>
    <t>9787563377275</t>
  </si>
  <si>
    <t>先秦文化綜論</t>
  </si>
  <si>
    <t>楊希枚著</t>
  </si>
  <si>
    <t>20080901</t>
  </si>
  <si>
    <t>9787563397822</t>
  </si>
  <si>
    <t>原典書坊：諸子概論</t>
  </si>
  <si>
    <t>陳杜</t>
  </si>
  <si>
    <t>9787563397938</t>
  </si>
  <si>
    <t>原典書坊：清代學術概論</t>
  </si>
  <si>
    <t>9787563398638</t>
  </si>
  <si>
    <t>劫中得書記</t>
  </si>
  <si>
    <t>鄭振鐸. 著</t>
  </si>
  <si>
    <t>7800602664</t>
  </si>
  <si>
    <t>漢唐藝術賦研究</t>
  </si>
  <si>
    <t>余江</t>
  </si>
  <si>
    <t>9787800808890</t>
  </si>
  <si>
    <t>沈鈞儒家書</t>
  </si>
  <si>
    <t>沈鈞儒</t>
  </si>
  <si>
    <t>群言</t>
  </si>
  <si>
    <t>9787800808944</t>
  </si>
  <si>
    <t>楚圖南年譜</t>
  </si>
  <si>
    <t>麻星甫</t>
  </si>
  <si>
    <t>7801459210</t>
  </si>
  <si>
    <t>中華文學五千年(彩圖版)</t>
  </si>
  <si>
    <t>黎娜</t>
  </si>
  <si>
    <t>光明日報</t>
  </si>
  <si>
    <t>9787801707406</t>
  </si>
  <si>
    <t>古人的天秤 : 中國古典名著中的法律文化</t>
  </si>
  <si>
    <t>郭建著</t>
  </si>
  <si>
    <t>當代中國</t>
  </si>
  <si>
    <t>9787801865519</t>
  </si>
  <si>
    <t>中國館藏滿鐵資料聯合目錄 全30冊</t>
  </si>
  <si>
    <t>東方出版</t>
  </si>
  <si>
    <t>9787801869081</t>
  </si>
  <si>
    <t>中國學案史</t>
  </si>
  <si>
    <t>陳祖武</t>
  </si>
  <si>
    <t>9787802118010</t>
  </si>
  <si>
    <t>國學入門-國學語絲叢書</t>
  </si>
  <si>
    <t>常秉義</t>
  </si>
  <si>
    <t>9787802118034</t>
  </si>
  <si>
    <t>國學概論-國學語絲叢書</t>
  </si>
  <si>
    <t>季羨林</t>
  </si>
  <si>
    <t>9787802196438</t>
  </si>
  <si>
    <t>大愛無疆-&lt;&lt;墨子&gt;&gt;</t>
  </si>
  <si>
    <t>林存光</t>
  </si>
  <si>
    <t>中國民主</t>
  </si>
  <si>
    <t>9787802207424</t>
  </si>
  <si>
    <t>鄭振鐸:中國俗文學史-民國時期影響國人的大師著作-(上下卷)</t>
  </si>
  <si>
    <t>中國畫報</t>
  </si>
  <si>
    <t>9787802285996</t>
  </si>
  <si>
    <t>資治通鑒（第七輯.五代十國）（20、21）-文白對照全譯</t>
  </si>
  <si>
    <t>司馬光</t>
  </si>
  <si>
    <t>新世界</t>
  </si>
  <si>
    <t>7802301815</t>
  </si>
  <si>
    <t>殖民與先鋒：中國痛苦——三位女性對殖民地香港的文學解讀（文學</t>
  </si>
  <si>
    <t>王瑞華著</t>
  </si>
  <si>
    <t>9787802309111</t>
  </si>
  <si>
    <t>林語堂與中國文化</t>
  </si>
  <si>
    <t>王兆勝</t>
  </si>
  <si>
    <t>20071201</t>
  </si>
  <si>
    <t>9787802476141</t>
  </si>
  <si>
    <t>中國文學史資料全編.現代卷·創造社資料(上下)</t>
  </si>
  <si>
    <t>饒鴻競 等</t>
  </si>
  <si>
    <t>知識產權</t>
  </si>
  <si>
    <t>9787805886626</t>
  </si>
  <si>
    <t>中國20世紀文學思潮論</t>
  </si>
  <si>
    <t>程金城</t>
  </si>
  <si>
    <t>甘肅人民</t>
  </si>
  <si>
    <t>9787805886329</t>
  </si>
  <si>
    <t>中國20世紀文學價值論</t>
  </si>
  <si>
    <t>7806271627</t>
  </si>
  <si>
    <t>知識份子與中國現代化</t>
  </si>
  <si>
    <t>何曉明</t>
  </si>
  <si>
    <t>9787806470459</t>
  </si>
  <si>
    <t>宋明理學與中國文學-上.下冊</t>
  </si>
  <si>
    <t>許總</t>
  </si>
  <si>
    <t>百花洲文藝</t>
  </si>
  <si>
    <t>9787806470442</t>
  </si>
  <si>
    <t>清代朴學與中國文學-上.下冊</t>
  </si>
  <si>
    <t>陳居淵</t>
  </si>
  <si>
    <t>9787806471258</t>
  </si>
  <si>
    <t>近代西學與中國文學-上.下冊</t>
  </si>
  <si>
    <t>郭延禮</t>
  </si>
  <si>
    <t>9787806472453</t>
  </si>
  <si>
    <t>兩漢經學與中國文學(上下)</t>
  </si>
  <si>
    <t>劉松來</t>
  </si>
  <si>
    <t>7806598359</t>
  </si>
  <si>
    <t>中國現代文學的巴蜀視野</t>
  </si>
  <si>
    <t>李怡</t>
  </si>
  <si>
    <t>7806599266</t>
  </si>
  <si>
    <t>20世紀70年代以來的村落變遷-江家堰村調查</t>
  </si>
  <si>
    <t>林成西</t>
  </si>
  <si>
    <t>9787806657676</t>
  </si>
  <si>
    <t>新中國古籍整理圖書總目錄</t>
  </si>
  <si>
    <t>楊牧之</t>
  </si>
  <si>
    <t>嶽麓書社</t>
  </si>
  <si>
    <t>7806658408</t>
  </si>
  <si>
    <t>社會史視角下的近代湖湘文化</t>
  </si>
  <si>
    <t>彭先國</t>
  </si>
  <si>
    <t>9787806942345</t>
  </si>
  <si>
    <t>國學答問：圖文本</t>
  </si>
  <si>
    <t>張振鏞</t>
  </si>
  <si>
    <t>廣陵書社</t>
  </si>
  <si>
    <t>9787806943335</t>
  </si>
  <si>
    <t>群書考索(上下)</t>
  </si>
  <si>
    <t>(宋)章如愚輯</t>
  </si>
  <si>
    <t>9787806963593</t>
  </si>
  <si>
    <t>浦江清中國文學史講義.宋元部份</t>
  </si>
  <si>
    <t>浦江清</t>
  </si>
  <si>
    <t>9787806965245</t>
  </si>
  <si>
    <t>浦江清中國文學史講義. 明清部分(《名師講義》叢書)</t>
  </si>
  <si>
    <t>浦漢明，彭書麟整理</t>
  </si>
  <si>
    <t>9787806966921</t>
  </si>
  <si>
    <t>張澍研究</t>
  </si>
  <si>
    <t>崔雲勝</t>
  </si>
  <si>
    <t>9787807293606</t>
  </si>
  <si>
    <t>鄭振鐸講文學(近代學術名家大講堂)</t>
  </si>
  <si>
    <t>9787807361183</t>
  </si>
  <si>
    <t>北齊北周文補遺</t>
  </si>
  <si>
    <t>韓理洲</t>
  </si>
  <si>
    <t>三秦</t>
  </si>
  <si>
    <t>9787807521976</t>
  </si>
  <si>
    <t>中國古代文論與文獻探微(比較文學與文藝學叢書)</t>
  </si>
  <si>
    <t>陳應鸞著</t>
  </si>
  <si>
    <t>9787807523079</t>
  </si>
  <si>
    <t>後期"西昆派"研究</t>
  </si>
  <si>
    <t>段麗萍</t>
  </si>
  <si>
    <t>9787807523581</t>
  </si>
  <si>
    <t>兩唐書列傳辭彙比較研究</t>
  </si>
  <si>
    <t>劉傅鴻</t>
  </si>
  <si>
    <t>9787807523734</t>
  </si>
  <si>
    <t>五四文學的生成與可能</t>
  </si>
  <si>
    <t>岳凱華</t>
  </si>
  <si>
    <t>9787807524816</t>
  </si>
  <si>
    <t>先秦思想劄記</t>
  </si>
  <si>
    <t>唐代興</t>
  </si>
  <si>
    <t>9787807525431</t>
  </si>
  <si>
    <t>《三國志》同義詞及其歷時演變研究</t>
  </si>
  <si>
    <t>王彤偉</t>
  </si>
  <si>
    <t>9787807525530</t>
  </si>
  <si>
    <t>四庫唐人文集研究</t>
  </si>
  <si>
    <t>劉玉珺. 著</t>
  </si>
  <si>
    <t>9787807525585</t>
  </si>
  <si>
    <t>六朝文學與文獻</t>
  </si>
  <si>
    <t>羅國威著</t>
  </si>
  <si>
    <t>9787807526261</t>
  </si>
  <si>
    <t>文史蠡測</t>
  </si>
  <si>
    <t>曾加榮. 著</t>
  </si>
  <si>
    <t>7807612193</t>
  </si>
  <si>
    <t>義理與考據: 清中期《禮記》詮釋的兩種策略</t>
  </si>
  <si>
    <t>曾    軍</t>
  </si>
  <si>
    <t>9787807612629</t>
  </si>
  <si>
    <t>中國近三百年學術史</t>
  </si>
  <si>
    <t>9787807624929</t>
  </si>
  <si>
    <t>唐代社會概論．宋代太學生救國運動</t>
  </si>
  <si>
    <t>劉訓練</t>
  </si>
  <si>
    <t>吉林出版</t>
  </si>
  <si>
    <t>9787807673750</t>
  </si>
  <si>
    <t>萬榮古今名人</t>
  </si>
  <si>
    <t>解放著</t>
  </si>
  <si>
    <t>山西經濟</t>
  </si>
  <si>
    <t>781037866X</t>
  </si>
  <si>
    <t>揚州文選</t>
  </si>
  <si>
    <t>馬家鼎</t>
  </si>
  <si>
    <t>20011201</t>
  </si>
  <si>
    <t>9787810645300</t>
  </si>
  <si>
    <t>中國考試通史˙先秦至隋唐五代卷</t>
  </si>
  <si>
    <t>楊學為</t>
  </si>
  <si>
    <t>首都師大</t>
  </si>
  <si>
    <t>中國考試通史˙宋遼金元卷</t>
  </si>
  <si>
    <t>中國考試通史˙明清卷</t>
  </si>
  <si>
    <t>中國考試通史˙民國卷</t>
  </si>
  <si>
    <t>中國考試通史˙當代卷</t>
  </si>
  <si>
    <t>9787810649209</t>
  </si>
  <si>
    <t>漢字文化通識：漢字史話</t>
  </si>
  <si>
    <t>胡雙寶著</t>
  </si>
  <si>
    <t>9787810918817</t>
  </si>
  <si>
    <t>漢代思想史專題論稿</t>
  </si>
  <si>
    <t>鄭先興</t>
  </si>
  <si>
    <t>河南大學</t>
  </si>
  <si>
    <t>20100902</t>
  </si>
  <si>
    <t>9787115229694</t>
  </si>
  <si>
    <t>玩島嶼：最美島嶼度假攻略(彩印)</t>
  </si>
  <si>
    <t>墨刻編輯部</t>
  </si>
  <si>
    <t>人民電郵</t>
  </si>
  <si>
    <t>9787209046428</t>
  </si>
  <si>
    <t>游方記</t>
  </si>
  <si>
    <t>斯雄</t>
  </si>
  <si>
    <t>7218054331</t>
  </si>
  <si>
    <t>嶺南文化知識書系:歷史文化名城雷州</t>
  </si>
  <si>
    <t>余石</t>
  </si>
  <si>
    <t>721805482X</t>
  </si>
  <si>
    <t>嶺南文化知識書系:鎮海樓</t>
  </si>
  <si>
    <t>李穗梅</t>
  </si>
  <si>
    <t>7220070101</t>
  </si>
  <si>
    <t>西非三國：對抗與和解的悖論</t>
  </si>
  <si>
    <t>慶學先</t>
  </si>
  <si>
    <t>9787228127788</t>
  </si>
  <si>
    <t>絲綢之路研究叢書 ： 絲綢之路吐魯番研究</t>
  </si>
  <si>
    <t>田衛疆</t>
  </si>
  <si>
    <t>新疆人民</t>
  </si>
  <si>
    <t>9787228140695</t>
  </si>
  <si>
    <t>新疆鄉土志稿</t>
  </si>
  <si>
    <t>9787228140947</t>
  </si>
  <si>
    <t>絲綢之路研究叢書：絲綢之路人口研究</t>
  </si>
  <si>
    <t>袁祖亮.袁延勝.朱和平</t>
  </si>
  <si>
    <t>9787228141104</t>
  </si>
  <si>
    <t>絲綢之路研究叢書：絲綢之路屯墾研究</t>
  </si>
  <si>
    <t>趙予征</t>
  </si>
  <si>
    <t>9787301163122</t>
  </si>
  <si>
    <t>生態旅遊·太湖源模式</t>
  </si>
  <si>
    <t>張建國.薛群慧著</t>
  </si>
  <si>
    <t>7305038121</t>
  </si>
  <si>
    <t>個園_揚州畫舫新錄</t>
  </si>
  <si>
    <t>韋明鏵</t>
  </si>
  <si>
    <t>30503812A</t>
  </si>
  <si>
    <t>大明寺_揚州畫舫新錄</t>
  </si>
  <si>
    <t>何園_揚州畫舫新錄</t>
  </si>
  <si>
    <t>杜海</t>
  </si>
  <si>
    <t>瘦西湖_揚州畫舫新錄</t>
  </si>
  <si>
    <t>韋艾佳</t>
  </si>
  <si>
    <t>9787500683360</t>
  </si>
  <si>
    <t>神話與絕唱：張家界</t>
  </si>
  <si>
    <t>羅江南</t>
  </si>
  <si>
    <t>中國青年</t>
  </si>
  <si>
    <t>9787500683438</t>
  </si>
  <si>
    <t>現代童話：杭州</t>
  </si>
  <si>
    <t>陳祖芬</t>
  </si>
  <si>
    <t>9787500684084</t>
  </si>
  <si>
    <t>春風又綠兩江岸：重慶</t>
  </si>
  <si>
    <t>楊耀健</t>
  </si>
  <si>
    <t>9787500684176</t>
  </si>
  <si>
    <t>民營經濟試驗田：溫州</t>
  </si>
  <si>
    <t>盧建文</t>
  </si>
  <si>
    <t>9787500684190</t>
  </si>
  <si>
    <t>東方大港：寧波</t>
  </si>
  <si>
    <t>中共寧波市委宣傳部</t>
  </si>
  <si>
    <t>9787500684558</t>
  </si>
  <si>
    <t>青春的城市：深圳</t>
  </si>
  <si>
    <t>南翔</t>
  </si>
  <si>
    <t>9787508456713</t>
  </si>
  <si>
    <t>正在消逝的雲南奇景</t>
  </si>
  <si>
    <t>朱淨宇著</t>
  </si>
  <si>
    <t>水利水電</t>
  </si>
  <si>
    <t>9787509714898</t>
  </si>
  <si>
    <t>2010年率先轉型中的長三角(2010版)</t>
  </si>
  <si>
    <t>左學金</t>
  </si>
  <si>
    <t>9787509714959</t>
  </si>
  <si>
    <t>武漢城市圈經濟社會發展報告（2009-2010）</t>
  </si>
  <si>
    <t>肖安民. 主編</t>
  </si>
  <si>
    <t>9787509715482</t>
  </si>
  <si>
    <t>中國餐飲產業發展報告 2010</t>
  </si>
  <si>
    <t>楊柳</t>
  </si>
  <si>
    <t>9787532267774</t>
  </si>
  <si>
    <t>北京-文明與輝煌</t>
  </si>
  <si>
    <t>上海人美</t>
  </si>
  <si>
    <t>753238148X</t>
  </si>
  <si>
    <t>揚州美容工藝技術</t>
  </si>
  <si>
    <t>上海科教</t>
  </si>
  <si>
    <t>7532542904</t>
  </si>
  <si>
    <t>老上海的當鋪與當票</t>
  </si>
  <si>
    <t>傅為群</t>
  </si>
  <si>
    <t>20060401</t>
  </si>
  <si>
    <t>7533019903</t>
  </si>
  <si>
    <t>燕趙藝術地理</t>
  </si>
  <si>
    <t>山東美術</t>
  </si>
  <si>
    <t>9787533309268</t>
  </si>
  <si>
    <t>聊齋文化旅遊叢書淄川旅遊文化</t>
  </si>
  <si>
    <t>白潔 藺開慶</t>
  </si>
  <si>
    <t>齊魯</t>
  </si>
  <si>
    <t>聊齋文化旅遊叢書淄川民間藝術</t>
  </si>
  <si>
    <t>王秀亮</t>
  </si>
  <si>
    <t>聊齋文化旅遊叢書聊齋文化概覽</t>
  </si>
  <si>
    <t>李鋒</t>
  </si>
  <si>
    <t>聊齋文化旅遊叢書淄川陶瓷文化</t>
  </si>
  <si>
    <t>王榮敏 劉德寶</t>
  </si>
  <si>
    <t>聊齋文化旅遊叢書淄川民間故事</t>
  </si>
  <si>
    <t>趙曉明 王聿發</t>
  </si>
  <si>
    <t>聊齋文化旅遊叢書淄川風光名勝</t>
  </si>
  <si>
    <t>李永敏</t>
  </si>
  <si>
    <t>9787537198189</t>
  </si>
  <si>
    <t>慕士塔格文叢  凝曙之下</t>
  </si>
  <si>
    <t>新疆青少年</t>
  </si>
  <si>
    <t>9787540219147</t>
  </si>
  <si>
    <t>皇城內外--北京市非物質文化遺產資源彙編</t>
  </si>
  <si>
    <t>石振懷</t>
  </si>
  <si>
    <t>北京燕山</t>
  </si>
  <si>
    <t>9787540315863</t>
  </si>
  <si>
    <t>探尋地理妙境</t>
  </si>
  <si>
    <t>王曉華</t>
  </si>
  <si>
    <t>崇文書局</t>
  </si>
  <si>
    <t>9787546600772</t>
  </si>
  <si>
    <t>荒漠河岸林植被對環境脅迫的生理響應與適應策略</t>
  </si>
  <si>
    <t>新疆科技</t>
  </si>
  <si>
    <t>9787546602684</t>
  </si>
  <si>
    <t>環塔里木盆地特色林果主要有害生物識別與防控技術</t>
  </si>
  <si>
    <t>9787546609294</t>
  </si>
  <si>
    <t>克孜爾水庫-一座建造在活動斷層上的大壩</t>
  </si>
  <si>
    <t>9787546610948</t>
  </si>
  <si>
    <t>東天山喀爾里克山北坡－淖毛湖盆地生態環境及其保護</t>
  </si>
  <si>
    <t>9787546611242</t>
  </si>
  <si>
    <t>塔里木河下游輸水後的生態變化及其效應研究</t>
  </si>
  <si>
    <t>9787546915647</t>
  </si>
  <si>
    <t>東天山文化研究</t>
  </si>
  <si>
    <t>新疆美攝</t>
  </si>
  <si>
    <t>9787546925110</t>
  </si>
  <si>
    <t>風情鎮西</t>
  </si>
  <si>
    <t>9787546925127</t>
  </si>
  <si>
    <t>絲路鎮西</t>
  </si>
  <si>
    <t>9787546925141</t>
  </si>
  <si>
    <t>雙城鎮西</t>
  </si>
  <si>
    <t>9787547500606</t>
  </si>
  <si>
    <t>青浦卷-回眸青龍翱翔</t>
  </si>
  <si>
    <t>王海冬. 著</t>
  </si>
  <si>
    <t>百家</t>
  </si>
  <si>
    <t>9787547500613</t>
  </si>
  <si>
    <t>普陀卷-右岸·蘇州河</t>
  </si>
  <si>
    <t>章慧敏. 著</t>
  </si>
  <si>
    <t>9787547500620</t>
  </si>
  <si>
    <t>金山卷-聆聽文明的步履聲</t>
  </si>
  <si>
    <t>王宏剛. 張安巡. 編著</t>
  </si>
  <si>
    <t>9787547500637</t>
  </si>
  <si>
    <t>奉賢卷-追尋先賢的足音</t>
  </si>
  <si>
    <t>9787547500651</t>
  </si>
  <si>
    <t>楊浦卷-雕欄玉砌應猶在</t>
  </si>
  <si>
    <t>許雲倩. 著</t>
  </si>
  <si>
    <t>9787547500682</t>
  </si>
  <si>
    <t>浦東卷-江面吹來千年的風</t>
  </si>
  <si>
    <t>陸幸生. 著</t>
  </si>
  <si>
    <t>9787547500699</t>
  </si>
  <si>
    <t>崇明卷-悠遊綠島</t>
  </si>
  <si>
    <t>楊秀麗. 著</t>
  </si>
  <si>
    <t>9787547500705</t>
  </si>
  <si>
    <t>寶山卷-吳淞文化之旅</t>
  </si>
  <si>
    <t>張明是. 著</t>
  </si>
  <si>
    <t>9787547500712</t>
  </si>
  <si>
    <t>長寧卷-繁華深處</t>
  </si>
  <si>
    <t>9787548801351</t>
  </si>
  <si>
    <t>濟南歷史大事件</t>
  </si>
  <si>
    <t>濟南</t>
  </si>
  <si>
    <t>9787563712885</t>
  </si>
  <si>
    <t>徜徉在雄渾和細膩間</t>
  </si>
  <si>
    <t>李陽泉</t>
  </si>
  <si>
    <t>旅遊教育</t>
  </si>
  <si>
    <t>9787563712977</t>
  </si>
  <si>
    <t>紫禁城的流金歲月</t>
  </si>
  <si>
    <t>果美俠</t>
  </si>
  <si>
    <t>20051101</t>
  </si>
  <si>
    <t>9787564114428</t>
  </si>
  <si>
    <t>經典江蘇三十年：歷史上的今天</t>
  </si>
  <si>
    <t>江蘇省檔案館</t>
  </si>
  <si>
    <t>東南大學</t>
  </si>
  <si>
    <t>9787801708243</t>
  </si>
  <si>
    <t>當代北京居住史話</t>
  </si>
  <si>
    <t>丁世華著</t>
  </si>
  <si>
    <t>9787801708533</t>
  </si>
  <si>
    <t>當代北京閱讀史話</t>
  </si>
  <si>
    <t>馬建安</t>
  </si>
  <si>
    <t>7801908465</t>
  </si>
  <si>
    <t>二分明月－當代揚州女性</t>
  </si>
  <si>
    <t>陸偉芳</t>
  </si>
  <si>
    <t>7802301246</t>
  </si>
  <si>
    <t>揚州民歌史略</t>
  </si>
  <si>
    <t>張美林</t>
  </si>
  <si>
    <t>7806434542</t>
  </si>
  <si>
    <t>揚州風土記略 蕪城懷舊錄</t>
  </si>
  <si>
    <t>董玉書</t>
  </si>
  <si>
    <t>江蘇古籍</t>
  </si>
  <si>
    <t>20021001</t>
  </si>
  <si>
    <t>7806434577</t>
  </si>
  <si>
    <t>揚州風物</t>
  </si>
  <si>
    <t>潘寶明</t>
  </si>
  <si>
    <t>20020401</t>
  </si>
  <si>
    <t>7806436464</t>
  </si>
  <si>
    <t>揚州建置筆談</t>
  </si>
  <si>
    <t>吳子輝</t>
  </si>
  <si>
    <t>7806595643</t>
  </si>
  <si>
    <t>黔東南人口的現狀與未來</t>
  </si>
  <si>
    <t>7806597328</t>
  </si>
  <si>
    <t>錦裏街名話舊</t>
  </si>
  <si>
    <t>張紹誠</t>
  </si>
  <si>
    <t>20050601</t>
  </si>
  <si>
    <t>7806599347</t>
  </si>
  <si>
    <t>甯南縣政協文史資料</t>
  </si>
  <si>
    <t>甯南縣政協文史委員會編</t>
  </si>
  <si>
    <t>7806818715</t>
  </si>
  <si>
    <t>民俗視野中的清代揚州俗文化</t>
  </si>
  <si>
    <t>柯林</t>
  </si>
  <si>
    <t>上海社科</t>
  </si>
  <si>
    <t>7806844554</t>
  </si>
  <si>
    <t>中華英烈墓</t>
  </si>
  <si>
    <t>黃濂</t>
  </si>
  <si>
    <t>大連</t>
  </si>
  <si>
    <t>20070901</t>
  </si>
  <si>
    <t>9787806858806</t>
  </si>
  <si>
    <t>上海歷史的今天</t>
  </si>
  <si>
    <t>朱敏彥</t>
  </si>
  <si>
    <t>7806941118</t>
  </si>
  <si>
    <t>惜餘春軼事 揚州訪舊錄</t>
  </si>
  <si>
    <t>7806941185</t>
  </si>
  <si>
    <t>山色有無.揚州名山</t>
  </si>
  <si>
    <t>黃繼林</t>
  </si>
  <si>
    <t>20060301</t>
  </si>
  <si>
    <t>9787806956519</t>
  </si>
  <si>
    <t>大理喜洲-千年古鎮的魅力</t>
  </si>
  <si>
    <t>方帆/劉光平</t>
  </si>
  <si>
    <t>雲南美術</t>
  </si>
  <si>
    <t>香格里拉獨克宗-香巴拉的月光寶城</t>
  </si>
  <si>
    <t>趙曉鷹</t>
  </si>
  <si>
    <t>9787806958278</t>
  </si>
  <si>
    <t>雲南新旅遊風物志</t>
  </si>
  <si>
    <t>楊旭恒 羅寧</t>
  </si>
  <si>
    <t>9787807026693</t>
  </si>
  <si>
    <t>國家地理·神秘中國：遺落的名人往事</t>
  </si>
  <si>
    <t>神秘中國創作組</t>
  </si>
  <si>
    <t>吉林文史</t>
  </si>
  <si>
    <t>9787807026723</t>
  </si>
  <si>
    <t>國家地理·神秘中國：靈山秀水之間</t>
  </si>
  <si>
    <t>9787807026730</t>
  </si>
  <si>
    <t>國家地理·神秘中國：緣結奇石美玉</t>
  </si>
  <si>
    <t>20090420</t>
  </si>
  <si>
    <t>9787807039716</t>
  </si>
  <si>
    <t>盧灣卷-在精品魅力間徜徉</t>
  </si>
  <si>
    <t>袁念琪著</t>
  </si>
  <si>
    <t>9787807270089</t>
  </si>
  <si>
    <t>新疆荒漠昆蟲區系及其形成與演變</t>
  </si>
  <si>
    <t>9787807272021</t>
  </si>
  <si>
    <t>新疆夏爾希里自然保護區綜合科學考察</t>
  </si>
  <si>
    <t>9787807275329</t>
  </si>
  <si>
    <t>新疆極端環境植物種質資源的研究</t>
  </si>
  <si>
    <t>9787807422976</t>
  </si>
  <si>
    <t>笙歌滿庭芳 : 江西古戲臺旅遊</t>
  </si>
  <si>
    <t>王亞菲著</t>
  </si>
  <si>
    <t>9787100054911</t>
  </si>
  <si>
    <t>圓明園西洋樓景區的園林建築與精緻文化</t>
  </si>
  <si>
    <t>孫若怡著</t>
  </si>
  <si>
    <t>9787101069549</t>
  </si>
  <si>
    <t>大都風采</t>
  </si>
  <si>
    <t>曹書傑.楊棟著</t>
  </si>
  <si>
    <t>7108025590</t>
  </si>
  <si>
    <t>異形建築</t>
  </si>
  <si>
    <t>李清志</t>
  </si>
  <si>
    <t>生活.讀書</t>
  </si>
  <si>
    <t>9787108031389</t>
  </si>
  <si>
    <t>從廢園到燕園</t>
  </si>
  <si>
    <t>唐克揚</t>
  </si>
  <si>
    <t>7112061261</t>
  </si>
  <si>
    <t>建築畫_高等學校建築美術系列教材(第二版)</t>
  </si>
  <si>
    <t>建築工業</t>
  </si>
  <si>
    <t>7112071224</t>
  </si>
  <si>
    <t>埃托.索特薩斯及其事務所_國外建築與設計系列</t>
  </si>
  <si>
    <t>7201046756</t>
  </si>
  <si>
    <t>中國設計藝術史論</t>
  </si>
  <si>
    <t>李立新</t>
  </si>
  <si>
    <t>20071231</t>
  </si>
  <si>
    <t>9787228127870</t>
  </si>
  <si>
    <t>絲綢之路研究叢書 ： 絲綢之路古代種族研究</t>
  </si>
  <si>
    <t>韓康信</t>
  </si>
  <si>
    <t>9787228151431</t>
  </si>
  <si>
    <t>《新疆通史》研究叢書：唐安西都護府史事編年</t>
  </si>
  <si>
    <t>20120301</t>
  </si>
  <si>
    <t>9787228151455</t>
  </si>
  <si>
    <t>《新疆通史》研究叢書：西域史地三種資料校注</t>
  </si>
  <si>
    <t>9787300081984</t>
  </si>
  <si>
    <t>塔(建築文化解讀叢書)</t>
  </si>
  <si>
    <t>王小蘭主編</t>
  </si>
  <si>
    <t>9787300081991</t>
  </si>
  <si>
    <t>橋(建築文化解讀叢書)</t>
  </si>
  <si>
    <t>9787300091945</t>
  </si>
  <si>
    <t>圖說中國皇家園林</t>
  </si>
  <si>
    <t>塗鵬</t>
  </si>
  <si>
    <t>20080801</t>
  </si>
  <si>
    <t>9787300091952</t>
  </si>
  <si>
    <t>建築大師訪談</t>
  </si>
  <si>
    <t>陳志春主編</t>
  </si>
  <si>
    <t>9787300098494</t>
  </si>
  <si>
    <t>虔誠的印跡-史上最具人文韻味的12座教堂</t>
  </si>
  <si>
    <t>王大慶</t>
  </si>
  <si>
    <t>9787301139790</t>
  </si>
  <si>
    <t>9787313063700</t>
  </si>
  <si>
    <t>江南文廟</t>
  </si>
  <si>
    <t>張亞祥. 著</t>
  </si>
  <si>
    <t>上海交大</t>
  </si>
  <si>
    <t>9787500686156</t>
  </si>
  <si>
    <t>北京新建築：全球頂尖建築實驗競技場</t>
  </si>
  <si>
    <t>林美慧著</t>
  </si>
  <si>
    <t>9787501025947</t>
  </si>
  <si>
    <t>文物保護研究新論</t>
  </si>
  <si>
    <t>廣西壯族自治區博物館編</t>
  </si>
  <si>
    <t>文物</t>
  </si>
  <si>
    <t>7501327807</t>
  </si>
  <si>
    <t>流年NO.1：古城，不能忘卻的紀念</t>
  </si>
  <si>
    <t>胡元翎</t>
  </si>
  <si>
    <t>7501331820</t>
  </si>
  <si>
    <t>城市圖書館新館建設</t>
  </si>
  <si>
    <t>李東來</t>
  </si>
  <si>
    <t>7501333599</t>
  </si>
  <si>
    <t>北京古橋</t>
  </si>
  <si>
    <t>梁欣立</t>
  </si>
  <si>
    <t>9787501336401</t>
  </si>
  <si>
    <t>洛陽東漢黃腸石題銘研究</t>
  </si>
  <si>
    <t>趙振華</t>
  </si>
  <si>
    <t>9787501339778</t>
  </si>
  <si>
    <t>北京古牆</t>
  </si>
  <si>
    <t>梁欣立著</t>
  </si>
  <si>
    <t>9787503847653</t>
  </si>
  <si>
    <t>環城園亭夢蘇州</t>
  </si>
  <si>
    <t>邵忠</t>
  </si>
  <si>
    <t>中國林業</t>
  </si>
  <si>
    <t>20070401</t>
  </si>
  <si>
    <t>9787506038287</t>
  </si>
  <si>
    <t>與古為新 ——方塔園的規劃與設計</t>
  </si>
  <si>
    <t>馮紀忠</t>
  </si>
  <si>
    <t>東方</t>
  </si>
  <si>
    <t>9787506291217</t>
  </si>
  <si>
    <t>天壇</t>
  </si>
  <si>
    <t>天壇管理處</t>
  </si>
  <si>
    <t>9787507733068</t>
  </si>
  <si>
    <t>海澱老街巷胡同尋蹤</t>
  </si>
  <si>
    <t>徐征</t>
  </si>
  <si>
    <t>9787508364032</t>
  </si>
  <si>
    <t>中國文化與中國設計十講</t>
  </si>
  <si>
    <t>祝帥</t>
  </si>
  <si>
    <t>中國電力</t>
  </si>
  <si>
    <t>9787508724775</t>
  </si>
  <si>
    <t>掃描北京之東城-紫金逝影</t>
  </si>
  <si>
    <t>編委</t>
  </si>
  <si>
    <t>9787509715086</t>
  </si>
  <si>
    <t>追尋遠古　釋秘現代-人類學文化學論集</t>
  </si>
  <si>
    <t>蔡俊生. 著</t>
  </si>
  <si>
    <t>9787510018077</t>
  </si>
  <si>
    <t>微鹽大義-雲南諾鄧鹽業的歷史人類學考察</t>
  </si>
  <si>
    <t>世界圖書</t>
  </si>
  <si>
    <t>753064100X</t>
  </si>
  <si>
    <t>理性與浪漫的交織</t>
  </si>
  <si>
    <t>王世仁著</t>
  </si>
  <si>
    <t>9787534758607</t>
  </si>
  <si>
    <t>千古之謎曹操高陵</t>
  </si>
  <si>
    <t>於茂世. 編</t>
  </si>
  <si>
    <t>7561745907</t>
  </si>
  <si>
    <t>現代意識與都市發展：社會學-研究</t>
  </si>
  <si>
    <t>羅國振</t>
  </si>
  <si>
    <t>華東師大</t>
  </si>
  <si>
    <t>7561748167</t>
  </si>
  <si>
    <t>蜉蝣建築</t>
  </si>
  <si>
    <t>9787801869807</t>
  </si>
  <si>
    <t>世博與建築</t>
  </si>
  <si>
    <t>鄭時齡</t>
  </si>
  <si>
    <t>7806598618</t>
  </si>
  <si>
    <t>成都市志·哲學社會科學志</t>
  </si>
  <si>
    <t>成都市社會科學院</t>
  </si>
  <si>
    <t>780665819X</t>
  </si>
  <si>
    <t>里耶發掘報告</t>
  </si>
  <si>
    <t>湖南省文物考古研究所</t>
  </si>
  <si>
    <t>9787807101086</t>
  </si>
  <si>
    <t>圖說濟南老建築.民居卷</t>
  </si>
  <si>
    <t>張潤武</t>
  </si>
  <si>
    <t>9787807102939</t>
  </si>
  <si>
    <t>圖說濟南老建築.近代卷</t>
  </si>
  <si>
    <t>9787807402671</t>
  </si>
  <si>
    <t>興衰</t>
  </si>
  <si>
    <t>康晶</t>
  </si>
  <si>
    <t>上海文化</t>
  </si>
  <si>
    <t>9787807425397</t>
  </si>
  <si>
    <t>中國古橋(平)(《中華文化叢書》)</t>
  </si>
  <si>
    <t>吳越</t>
  </si>
  <si>
    <t>9787807428473</t>
  </si>
  <si>
    <t>凝固的藝術：建築藝術</t>
  </si>
  <si>
    <t>謝宇</t>
  </si>
  <si>
    <t>9787807493105</t>
  </si>
  <si>
    <t>閱讀奧林匹克.建築卷（彩圖版）</t>
  </si>
  <si>
    <t>吳祚來</t>
  </si>
  <si>
    <t>江西美術</t>
  </si>
  <si>
    <t>20071101</t>
  </si>
  <si>
    <t>9787807536062</t>
  </si>
  <si>
    <t>城傳-世界名城的歷史側影</t>
  </si>
  <si>
    <t>吳倩編著</t>
  </si>
  <si>
    <t>哈爾濱</t>
  </si>
  <si>
    <t>9787807536086</t>
  </si>
  <si>
    <t>城記-世界名城的傳奇記憶</t>
  </si>
  <si>
    <t>肖左編著</t>
  </si>
  <si>
    <t>9787807536369</t>
  </si>
  <si>
    <t>城記-中國名城的傳奇記憶</t>
  </si>
  <si>
    <t>倪雪編著</t>
  </si>
  <si>
    <t>9787807536277</t>
  </si>
  <si>
    <t>城緣-世界名城的永恆情懷</t>
  </si>
  <si>
    <t>吳瓊編著</t>
  </si>
  <si>
    <t>9787807536659</t>
  </si>
  <si>
    <t>城畫-世界名城的經典面孔</t>
  </si>
  <si>
    <t>唐冉主編</t>
  </si>
  <si>
    <t>9787807537083</t>
  </si>
  <si>
    <t>城畫-中國名城的經典面孔</t>
  </si>
  <si>
    <t>章小溪編著</t>
  </si>
  <si>
    <t>9787811062748</t>
  </si>
  <si>
    <t>洛水瀍河映王城(會館文化叢書之一)</t>
  </si>
  <si>
    <t>端木賜香編著</t>
  </si>
  <si>
    <t>鄭州大學</t>
  </si>
  <si>
    <t>9787030238030</t>
  </si>
  <si>
    <t>唐山皮影</t>
  </si>
  <si>
    <t>常素霞</t>
  </si>
  <si>
    <t>藝術．工藝．書畫篆刻</t>
  </si>
  <si>
    <t>9787108029164</t>
  </si>
  <si>
    <t>新素園石譜</t>
  </si>
  <si>
    <t>展望</t>
  </si>
  <si>
    <t>9787108029768</t>
  </si>
  <si>
    <t>古代藝術與儀式</t>
  </si>
  <si>
    <t>哈里森</t>
  </si>
  <si>
    <t>711516181X</t>
  </si>
  <si>
    <t>郵林情愫</t>
  </si>
  <si>
    <t>劉佳維</t>
  </si>
  <si>
    <t>7119031554</t>
  </si>
  <si>
    <t>中國陶瓷</t>
  </si>
  <si>
    <t>李知宴</t>
  </si>
  <si>
    <t>外文</t>
  </si>
  <si>
    <t>9787201057828</t>
  </si>
  <si>
    <t>眼力：唐代金壺杯收藏傳奇(CXWY)</t>
  </si>
  <si>
    <t>張金明</t>
  </si>
  <si>
    <t>9787209044677</t>
  </si>
  <si>
    <t>中國藝術民俗學</t>
  </si>
  <si>
    <t>耿波</t>
  </si>
  <si>
    <t>9787212032395</t>
  </si>
  <si>
    <t>我畫我心——意象對話解讀人心</t>
  </si>
  <si>
    <t>朱建軍</t>
  </si>
  <si>
    <t>安徽人民</t>
  </si>
  <si>
    <t>9787214052568</t>
  </si>
  <si>
    <t>中外藝術關鍵詞(上下)</t>
  </si>
  <si>
    <t>施旭升著</t>
  </si>
  <si>
    <t>9787214057631</t>
  </si>
  <si>
    <t>圖說中國雕塑藝術</t>
  </si>
  <si>
    <t>易存國</t>
  </si>
  <si>
    <t>7215058190</t>
  </si>
  <si>
    <t>中原民間工藝美術</t>
  </si>
  <si>
    <t>黨春直</t>
  </si>
  <si>
    <t>河南人民</t>
  </si>
  <si>
    <t>7215059049</t>
  </si>
  <si>
    <t>中國美學年鑒.2003</t>
  </si>
  <si>
    <t>汝信</t>
  </si>
  <si>
    <t>7218041051</t>
  </si>
  <si>
    <t>圖說世界美術大系</t>
  </si>
  <si>
    <t>李行遠</t>
  </si>
  <si>
    <t>7218050786</t>
  </si>
  <si>
    <t>設計中國姓</t>
  </si>
  <si>
    <t>黑馬</t>
  </si>
  <si>
    <t>9787218065724</t>
  </si>
  <si>
    <t>綜合創意實訓導向 樂活漢字</t>
  </si>
  <si>
    <t>王汀</t>
  </si>
  <si>
    <t>722702525X</t>
  </si>
  <si>
    <t>全彩西方工藝美術史</t>
  </si>
  <si>
    <t>張夫也</t>
  </si>
  <si>
    <t>寧夏人民</t>
  </si>
  <si>
    <t>20030301</t>
  </si>
  <si>
    <t>7227025268</t>
  </si>
  <si>
    <t>全彩東方工藝美術史</t>
  </si>
  <si>
    <t>張夫也著</t>
  </si>
  <si>
    <t>9787228123445</t>
  </si>
  <si>
    <t>新疆現代版畫發展史</t>
  </si>
  <si>
    <t>9787228150113</t>
  </si>
  <si>
    <t>美美與共</t>
  </si>
  <si>
    <t>9787228153374</t>
  </si>
  <si>
    <t>第二屆架上連環畫插圖邀請展</t>
  </si>
  <si>
    <t>9787228707935</t>
  </si>
  <si>
    <t>格吐肯書法新作</t>
  </si>
  <si>
    <t>9787300108643</t>
  </si>
  <si>
    <t>亞麻布上的秘密時光-現代藝術極品閱讀筆記</t>
  </si>
  <si>
    <t>阿簡</t>
  </si>
  <si>
    <t>9787301084243</t>
  </si>
  <si>
    <t>在驚詫中開始</t>
  </si>
  <si>
    <t>林佳莉</t>
  </si>
  <si>
    <t>9787301172216</t>
  </si>
  <si>
    <t>畫史心香-南北宗的畫史畫論淵源</t>
  </si>
  <si>
    <t>張鬱乎. 著</t>
  </si>
  <si>
    <t>9787303108688</t>
  </si>
  <si>
    <t>中國藝術傳統研究</t>
  </si>
  <si>
    <t>黃會林. 史可揚. 主編</t>
  </si>
  <si>
    <t>7308035034</t>
  </si>
  <si>
    <t>幽谷鳴秋—鳴蟲具收藏（彩）</t>
  </si>
  <si>
    <t>20040101</t>
  </si>
  <si>
    <t>7501014973</t>
  </si>
  <si>
    <t>壯闊雄渾：秦漢雕塑藝術</t>
  </si>
  <si>
    <t>黃曉峰</t>
  </si>
  <si>
    <t>7501015066</t>
  </si>
  <si>
    <t>陶冶之美:明代瓷器典藏</t>
  </si>
  <si>
    <t>7501017050</t>
  </si>
  <si>
    <t>名家聖手:明清版畫藝術</t>
  </si>
  <si>
    <t>9787501020423</t>
  </si>
  <si>
    <t>中國皮影藝術史</t>
  </si>
  <si>
    <t>魏力群</t>
  </si>
  <si>
    <t>9787501020652</t>
  </si>
  <si>
    <t>金磚識錄</t>
  </si>
  <si>
    <t>丁文父</t>
  </si>
  <si>
    <t>9787501023929</t>
  </si>
  <si>
    <t>千年夢華-中國古代陶瓷枕</t>
  </si>
  <si>
    <t>望野</t>
  </si>
  <si>
    <t>9787501028993</t>
  </si>
  <si>
    <t>千年夢華（第二編）：中國古代陶瓷枕</t>
  </si>
  <si>
    <t>9787501024490</t>
  </si>
  <si>
    <t>紀念西安碑林920周年華誕國際學術研討會論文集</t>
  </si>
  <si>
    <t>趙力光著</t>
  </si>
  <si>
    <t>9787501024636</t>
  </si>
  <si>
    <t>磁州窯畫枕上的故事</t>
  </si>
  <si>
    <t>王興</t>
  </si>
  <si>
    <t>9787501024902</t>
  </si>
  <si>
    <t>大越遺珍 : 鴻山越墓文物菁華</t>
  </si>
  <si>
    <t>南京博物院、江蘇省考古研究所編著</t>
  </si>
  <si>
    <t>9787501026425</t>
  </si>
  <si>
    <t>明拓魯峻碑</t>
  </si>
  <si>
    <t>9787501027910</t>
  </si>
  <si>
    <t>書法．裝飾．道：古代漢字書法裝飾之道</t>
  </si>
  <si>
    <t>陳道義</t>
  </si>
  <si>
    <t>9787501028313</t>
  </si>
  <si>
    <t>郭沫若致容庚書簡</t>
  </si>
  <si>
    <t>佚名</t>
  </si>
  <si>
    <t>7501325928</t>
  </si>
  <si>
    <t>中國文化文物統計年鑒.2004</t>
  </si>
  <si>
    <t>20040901</t>
  </si>
  <si>
    <t>7501330034</t>
  </si>
  <si>
    <t>中國文化文物統計年鑒.2005</t>
  </si>
  <si>
    <t>7503225254</t>
  </si>
  <si>
    <t>服飾風采</t>
  </si>
  <si>
    <t>徐光偉</t>
  </si>
  <si>
    <t>中國旅遊</t>
  </si>
  <si>
    <t>9787503698934</t>
  </si>
  <si>
    <t>歷史視野中的實踐美學</t>
  </si>
  <si>
    <t>張弓著</t>
  </si>
  <si>
    <t>法律</t>
  </si>
  <si>
    <t>9787503850868</t>
  </si>
  <si>
    <t>中國常見貿易蘭花識別手冊</t>
  </si>
  <si>
    <t>中華人民共和國瀕危物種進出口管理辦公室</t>
  </si>
  <si>
    <t>9787503943263</t>
  </si>
  <si>
    <t>在中國設計</t>
  </si>
  <si>
    <t>羅怡</t>
  </si>
  <si>
    <t>文化藝術</t>
  </si>
  <si>
    <t>9787505957671</t>
  </si>
  <si>
    <t>雕塑（中國國粹藝術讀本)</t>
  </si>
  <si>
    <t>白庚勝</t>
  </si>
  <si>
    <t>中國文聯</t>
  </si>
  <si>
    <t>9787505957817</t>
  </si>
  <si>
    <t>評劇(中國國粹藝術讀本)</t>
  </si>
  <si>
    <t>張燕鷹</t>
  </si>
  <si>
    <t>7506025639</t>
  </si>
  <si>
    <t>國際服飾店堂陳列經典</t>
  </si>
  <si>
    <t>王士如</t>
  </si>
  <si>
    <t>9787506038270</t>
  </si>
  <si>
    <t>意境與空間︰論規劃與設計</t>
  </si>
  <si>
    <t>7506433389</t>
  </si>
  <si>
    <t>飾品十字繡</t>
  </si>
  <si>
    <t>尤珈</t>
  </si>
  <si>
    <t>9787507729306</t>
  </si>
  <si>
    <t>湘西民間工藝美術精粹</t>
  </si>
  <si>
    <t>龍頌江</t>
  </si>
  <si>
    <t>9787507732726</t>
  </si>
  <si>
    <t>中國石道</t>
  </si>
  <si>
    <t>王麗陽</t>
  </si>
  <si>
    <t>9787507733471</t>
  </si>
  <si>
    <t>歷代畫家畫論典籍叢刊(一函三冊)</t>
  </si>
  <si>
    <t>9787507831924</t>
  </si>
  <si>
    <t>中國讀本：中國岩畫·貴州</t>
  </si>
  <si>
    <t>王良範</t>
  </si>
  <si>
    <t>9787507832778</t>
  </si>
  <si>
    <t>中國讀本：中國古代戲曲</t>
  </si>
  <si>
    <t>周傳家</t>
  </si>
  <si>
    <t>7508505425</t>
  </si>
  <si>
    <t>中國民間美術─人文中國書系</t>
  </si>
  <si>
    <t>靳之林</t>
  </si>
  <si>
    <t>五洲傳播</t>
  </si>
  <si>
    <t>20040801</t>
  </si>
  <si>
    <t>7508714687</t>
  </si>
  <si>
    <t>民間工藝美術</t>
  </si>
  <si>
    <t>王海霞</t>
  </si>
  <si>
    <t>9787514903423</t>
  </si>
  <si>
    <t>槎溪藝菊志（一函四冊）</t>
  </si>
  <si>
    <t>(清)陸廷燦</t>
  </si>
  <si>
    <t>中國書店</t>
  </si>
  <si>
    <t>20120101</t>
  </si>
  <si>
    <t>7530526227</t>
  </si>
  <si>
    <t>天津人民美術出版社50周年社慶書畫作品集</t>
  </si>
  <si>
    <t>天津人美</t>
  </si>
  <si>
    <t>7530526642</t>
  </si>
  <si>
    <t>于慶成 泥塑藝術：紀念天津建城600周年</t>
  </si>
  <si>
    <t>于慶成</t>
  </si>
  <si>
    <t>20050501</t>
  </si>
  <si>
    <t>7530526820</t>
  </si>
  <si>
    <t>餐館 茶館 咖啡廳－小型商業空間設計圖集</t>
  </si>
  <si>
    <t>于文波</t>
  </si>
  <si>
    <t>歌舞廳 酒廊 洗浴中心－小型商業空間設計圖集</t>
  </si>
  <si>
    <t>茶樓 酒吧 西餐廳－小型商業空間設計圖集</t>
  </si>
  <si>
    <t>章錦榮</t>
  </si>
  <si>
    <t>商業門面專賣店－小型商業空間設計圖集</t>
  </si>
  <si>
    <t>王嶽</t>
  </si>
  <si>
    <t>展示中心 洽談中心－小型商業空間設計圖集</t>
  </si>
  <si>
    <t>酒店藝術陳設品設計與製作－小型商業空間設計圖集</t>
  </si>
  <si>
    <t>國外店鋪門面及內裝修－小型商業空間設計圖集</t>
  </si>
  <si>
    <t>陳棟玲</t>
  </si>
  <si>
    <t>酒店標識系統設計與製作－小型商業空間設計圖集</t>
  </si>
  <si>
    <t>古棕</t>
  </si>
  <si>
    <t>7530526839</t>
  </si>
  <si>
    <t>白描花卉課堂教程</t>
  </si>
  <si>
    <t>王炳耀</t>
  </si>
  <si>
    <t>油畫創作課堂教程</t>
  </si>
  <si>
    <t>劉軍</t>
  </si>
  <si>
    <t>7530527126</t>
  </si>
  <si>
    <t>裝飾藝術設計</t>
  </si>
  <si>
    <t>任煥斌</t>
  </si>
  <si>
    <t>7530527177</t>
  </si>
  <si>
    <t>設計色彩課堂教程</t>
  </si>
  <si>
    <t>劉成喻</t>
  </si>
  <si>
    <t>設計效果圖課堂教程</t>
  </si>
  <si>
    <t>7530527231</t>
  </si>
  <si>
    <t>創意百體美術字</t>
  </si>
  <si>
    <t>賈憲明</t>
  </si>
  <si>
    <t>7530527266</t>
  </si>
  <si>
    <t>中外名人漫畫－張曉冬作品選</t>
  </si>
  <si>
    <t>張曉冬</t>
  </si>
  <si>
    <t>7530527320</t>
  </si>
  <si>
    <t>鑒藏生肖飾品</t>
  </si>
  <si>
    <t>7530527355</t>
  </si>
  <si>
    <t>高考設計經典</t>
  </si>
  <si>
    <t>李永</t>
  </si>
  <si>
    <t>7530527398</t>
  </si>
  <si>
    <t>廣告設計課堂教程</t>
  </si>
  <si>
    <t>張浩達</t>
  </si>
  <si>
    <t>7530527657</t>
  </si>
  <si>
    <t>服裝效果圖課堂教程</t>
  </si>
  <si>
    <t>周傑</t>
  </si>
  <si>
    <t>7530528394</t>
  </si>
  <si>
    <t>鼎盛36家圖卷</t>
  </si>
  <si>
    <t>張天翼</t>
  </si>
  <si>
    <t>7530528726</t>
  </si>
  <si>
    <t>鑒藏如意</t>
  </si>
  <si>
    <t>羅文華</t>
  </si>
  <si>
    <t>7530529749</t>
  </si>
  <si>
    <t>字體要點分析</t>
  </si>
  <si>
    <t>趙暉</t>
  </si>
  <si>
    <t>20050801</t>
  </si>
  <si>
    <t>設計過程分析</t>
  </si>
  <si>
    <t>9787530652046</t>
  </si>
  <si>
    <t>跟著美術大師漫步</t>
  </si>
  <si>
    <t>範婉</t>
  </si>
  <si>
    <t>百花文藝</t>
  </si>
  <si>
    <t>9787530655870</t>
  </si>
  <si>
    <t>保值璽印</t>
  </si>
  <si>
    <t>李菀</t>
  </si>
  <si>
    <t>9787530656020</t>
  </si>
  <si>
    <t>奇石雅記</t>
  </si>
  <si>
    <t>王增陵</t>
  </si>
  <si>
    <t>9787531823902</t>
  </si>
  <si>
    <t>墓誌銘集-中國古代名碑名帖-(上)</t>
  </si>
  <si>
    <t>魏文源. 編</t>
  </si>
  <si>
    <t>黑美術</t>
  </si>
  <si>
    <t>9787532146697</t>
  </si>
  <si>
    <t>祝君波談收藏</t>
  </si>
  <si>
    <t>祝君波</t>
  </si>
  <si>
    <t>20121101</t>
  </si>
  <si>
    <t>9787532256181</t>
  </si>
  <si>
    <t>1CD--中國設計史</t>
  </si>
  <si>
    <t>夏燕靖</t>
  </si>
  <si>
    <t>9787532396993</t>
  </si>
  <si>
    <t>名碑十品：故宮博物院藏文物珍品大系</t>
  </si>
  <si>
    <t>上海科技</t>
  </si>
  <si>
    <t>9787532549207</t>
  </si>
  <si>
    <t>天一閣明州碑林集錄</t>
  </si>
  <si>
    <t>章國慶</t>
  </si>
  <si>
    <t>9787532556878</t>
  </si>
  <si>
    <t>蘭亭序印譜</t>
  </si>
  <si>
    <t>楊建華著</t>
  </si>
  <si>
    <t>20101001</t>
  </si>
  <si>
    <t>9787532630172</t>
  </si>
  <si>
    <t>雅玩門</t>
  </si>
  <si>
    <t>梁志偉</t>
  </si>
  <si>
    <t>上海辭書</t>
  </si>
  <si>
    <t>753302012X</t>
  </si>
  <si>
    <t>實用文玩收藏指南：奇石</t>
  </si>
  <si>
    <t>俞瑩</t>
  </si>
  <si>
    <t>7533021193</t>
  </si>
  <si>
    <t>實用文玩收藏指南：銅鏡</t>
  </si>
  <si>
    <t>9787533314170</t>
  </si>
  <si>
    <t>藝術學導論</t>
  </si>
  <si>
    <t>田川流</t>
  </si>
  <si>
    <t>753352036X</t>
  </si>
  <si>
    <t>蘭花新品精品</t>
  </si>
  <si>
    <t>彭長榮</t>
  </si>
  <si>
    <t>福建科技</t>
  </si>
  <si>
    <t>9787534750342</t>
  </si>
  <si>
    <t>尋根寄語:名家墨寶　</t>
  </si>
  <si>
    <t>尋根雜誌</t>
  </si>
  <si>
    <t>9787534758072</t>
  </si>
  <si>
    <t>中國古代跳舞史</t>
  </si>
  <si>
    <t>錢君匋. 主編</t>
  </si>
  <si>
    <t>9787534830136</t>
  </si>
  <si>
    <t>中國書畫史會要</t>
  </si>
  <si>
    <t>朱和平</t>
  </si>
  <si>
    <t>7535625835</t>
  </si>
  <si>
    <t>餘震：英國當代藝術展1990～2006</t>
  </si>
  <si>
    <t>湖南美術</t>
  </si>
  <si>
    <t>9787535634146</t>
  </si>
  <si>
    <t>橋隆飆連環畫收藏本(全套6冊)</t>
  </si>
  <si>
    <t>許煥崗</t>
  </si>
  <si>
    <t>9787536237803</t>
  </si>
  <si>
    <t>人文之聲 : 何香凝美術館學術講座集粹(上下冊)</t>
  </si>
  <si>
    <t>何香凝美術館編</t>
  </si>
  <si>
    <t>嶺南美術</t>
  </si>
  <si>
    <t>7536649703</t>
  </si>
  <si>
    <t>非洲藝術書系--埃及 (7)</t>
  </si>
  <si>
    <t>梁江</t>
  </si>
  <si>
    <t>重慶</t>
  </si>
  <si>
    <t>20000701</t>
  </si>
  <si>
    <t>9787538723861</t>
  </si>
  <si>
    <t>中國古代文化全閱讀 第一輯23：硯箋</t>
  </si>
  <si>
    <t>[元]陸友</t>
  </si>
  <si>
    <t>9787539431062</t>
  </si>
  <si>
    <t>清代卷-中國歷代繪畫理論評注-下</t>
  </si>
  <si>
    <t>潘耀昌</t>
  </si>
  <si>
    <t>湖北美術</t>
  </si>
  <si>
    <t>9787539734163</t>
  </si>
  <si>
    <t>超酷版時尚蒙紙描畫：靚裝新娘</t>
  </si>
  <si>
    <t>安徽少兒</t>
  </si>
  <si>
    <t>9787540120436</t>
  </si>
  <si>
    <t>明瓚-品墨</t>
  </si>
  <si>
    <t>明瓚. 著</t>
  </si>
  <si>
    <t>河南美術</t>
  </si>
  <si>
    <t>7541026794</t>
  </si>
  <si>
    <t>角色:設計.以教育的名義_中央美院設計學院課堂教學典</t>
  </si>
  <si>
    <t>四川美術</t>
  </si>
  <si>
    <t>7541028045</t>
  </si>
  <si>
    <t>國畫指要</t>
  </si>
  <si>
    <t>陳綏祥</t>
  </si>
  <si>
    <t>7541028371</t>
  </si>
  <si>
    <t>國畫教學</t>
  </si>
  <si>
    <t>董立軍</t>
  </si>
  <si>
    <t>7541030813</t>
  </si>
  <si>
    <t>國畫演進</t>
  </si>
  <si>
    <t>雷子</t>
  </si>
  <si>
    <t>7541031046</t>
  </si>
  <si>
    <t>畫裏畫外</t>
  </si>
  <si>
    <t>劉二剛</t>
  </si>
  <si>
    <t>7541122459</t>
  </si>
  <si>
    <t>琴鍵的芭蕾-鋼琴</t>
  </si>
  <si>
    <t>吳冉</t>
  </si>
  <si>
    <t>四川文藝</t>
  </si>
  <si>
    <t>7541812161</t>
  </si>
  <si>
    <t>叢書(10)-雅舍小物</t>
  </si>
  <si>
    <t>南海</t>
  </si>
  <si>
    <t>陝西旅遊</t>
  </si>
  <si>
    <t>叢書(4)-壁飾小品</t>
  </si>
  <si>
    <t>9787542632814</t>
  </si>
  <si>
    <t>風雅文房</t>
  </si>
  <si>
    <t>蔡國聲</t>
  </si>
  <si>
    <t>7543456311</t>
  </si>
  <si>
    <t>中國書畫家經典作品集_曾鯨-嚴用晦像長卷考評</t>
  </si>
  <si>
    <t>王驍主</t>
  </si>
  <si>
    <t>河北教育</t>
  </si>
  <si>
    <t>7543456710</t>
  </si>
  <si>
    <t>行已之道_收藏界最關注的中-國畫家.王鏞</t>
  </si>
  <si>
    <t>王鏞</t>
  </si>
  <si>
    <t>9787546909752</t>
  </si>
  <si>
    <t>最美的還是我們新疆</t>
  </si>
  <si>
    <t>9787546919027</t>
  </si>
  <si>
    <t>它山之石</t>
  </si>
  <si>
    <t>9787546926667</t>
  </si>
  <si>
    <t>新疆美術大系-新疆農民畫卷</t>
  </si>
  <si>
    <t>9787546926681</t>
  </si>
  <si>
    <t>新疆美術大系-新疆書法篆刻卷</t>
  </si>
  <si>
    <t>9787547304167</t>
  </si>
  <si>
    <t>紀念辛亥百年名家書法集(1911-2011)</t>
  </si>
  <si>
    <t>20110901</t>
  </si>
  <si>
    <t>9787548802310</t>
  </si>
  <si>
    <t>齊魯藏石經典（精裝）</t>
  </si>
  <si>
    <t>郭鳳喜</t>
  </si>
  <si>
    <t>7560832040</t>
  </si>
  <si>
    <t>新理想空間3_同濟規劃設計年鑒</t>
  </si>
  <si>
    <t>同濟大學</t>
  </si>
  <si>
    <t>9787560944999</t>
  </si>
  <si>
    <t>立體構成</t>
  </si>
  <si>
    <t>張君麗</t>
  </si>
  <si>
    <t>華中科技</t>
  </si>
  <si>
    <t>7562130922</t>
  </si>
  <si>
    <t>新編寫意人物畫</t>
  </si>
  <si>
    <t>田忠利</t>
  </si>
  <si>
    <t>西南師大</t>
  </si>
  <si>
    <t>20040501</t>
  </si>
  <si>
    <t>7562132976</t>
  </si>
  <si>
    <t>新編青綠山水畫</t>
  </si>
  <si>
    <t>許俊</t>
  </si>
  <si>
    <t>9787562452324</t>
  </si>
  <si>
    <t>中國古代設計藝術思想論綱</t>
  </si>
  <si>
    <t>孫長初</t>
  </si>
  <si>
    <t>重慶大學</t>
  </si>
  <si>
    <t>7563338810</t>
  </si>
  <si>
    <t>當代民間藝術--美國藝術書系</t>
  </si>
  <si>
    <t>湯姆．帕特森 著</t>
  </si>
  <si>
    <t>20030401</t>
  </si>
  <si>
    <t>9787563355334</t>
  </si>
  <si>
    <t>藝術的陰謀：透視一種「當代藝術國際」</t>
  </si>
  <si>
    <t>河清</t>
  </si>
  <si>
    <t>廣西師範大</t>
  </si>
  <si>
    <t>9787563370092</t>
  </si>
  <si>
    <t>中外舞蹈鑒賞語言</t>
  </si>
  <si>
    <t>楊力</t>
  </si>
  <si>
    <t>9787563375615</t>
  </si>
  <si>
    <t>中外電影鑒賞語言</t>
  </si>
  <si>
    <t>王志敏</t>
  </si>
  <si>
    <t>9787563375646</t>
  </si>
  <si>
    <t>書法藝術鑒賞語言</t>
  </si>
  <si>
    <t>邱振中</t>
  </si>
  <si>
    <t>9787563377473</t>
  </si>
  <si>
    <t>西方美術鑒賞語言</t>
  </si>
  <si>
    <t>易英 主編</t>
  </si>
  <si>
    <t>9787563377480</t>
  </si>
  <si>
    <t>西方音樂鑒賞語言</t>
  </si>
  <si>
    <t>王曉寧</t>
  </si>
  <si>
    <t>9787563377497</t>
  </si>
  <si>
    <t>中國美術鑒賞語言</t>
  </si>
  <si>
    <t>賀西林</t>
  </si>
  <si>
    <t>9787800475382</t>
  </si>
  <si>
    <t>天府永藏</t>
  </si>
  <si>
    <t>鄭欣淼</t>
  </si>
  <si>
    <t>紫禁城</t>
  </si>
  <si>
    <t>9787800475399</t>
  </si>
  <si>
    <t>故宮問學</t>
  </si>
  <si>
    <t>劉靜</t>
  </si>
  <si>
    <t>9787800477935</t>
  </si>
  <si>
    <t>悠悠青瓷(文物的故事：第1輯)</t>
  </si>
  <si>
    <t>秦偉著</t>
  </si>
  <si>
    <t>9787800478253</t>
  </si>
  <si>
    <t>元明清國寶的故事</t>
  </si>
  <si>
    <t>齊吉祥</t>
  </si>
  <si>
    <t>9787800478444</t>
  </si>
  <si>
    <t>春水秋英—故宮博物院藏清代玻璃器</t>
  </si>
  <si>
    <t>孫實明</t>
  </si>
  <si>
    <t>9787800478529</t>
  </si>
  <si>
    <t>唐宋國寶的故事</t>
  </si>
  <si>
    <t>7800604241</t>
  </si>
  <si>
    <t>四體四書</t>
  </si>
  <si>
    <t>程方平</t>
  </si>
  <si>
    <t>9787800809354</t>
  </si>
  <si>
    <t>中華碑文化璀璨輝煌</t>
  </si>
  <si>
    <t>張魯原</t>
  </si>
  <si>
    <t>9787801708366</t>
  </si>
  <si>
    <t>後現代城市美學</t>
  </si>
  <si>
    <t>周鷹</t>
  </si>
  <si>
    <t>9787801708786</t>
  </si>
  <si>
    <t>當代北京劇場影院史話</t>
  </si>
  <si>
    <t>柯小衛</t>
  </si>
  <si>
    <t>7801783220</t>
  </si>
  <si>
    <t>寶石首飾價值考成</t>
  </si>
  <si>
    <t>大成</t>
  </si>
  <si>
    <t>華齡</t>
  </si>
  <si>
    <t>9787801998705</t>
  </si>
  <si>
    <t>沈同衡與漫畫工學團</t>
  </si>
  <si>
    <t>上海市寶山區檔案局編</t>
  </si>
  <si>
    <t>中共黨史</t>
  </si>
  <si>
    <t>9787802118072</t>
  </si>
  <si>
    <t>國寶密碼</t>
  </si>
  <si>
    <t>常鋒銳</t>
  </si>
  <si>
    <t>9787802258754</t>
  </si>
  <si>
    <t>藝術家.對話錄-對話中的當代中國藝術史-第四輯</t>
  </si>
  <si>
    <t>王靜</t>
  </si>
  <si>
    <t>新星</t>
  </si>
  <si>
    <t>9787805047171</t>
  </si>
  <si>
    <t>書法學概論</t>
  </si>
  <si>
    <t>7805171033</t>
  </si>
  <si>
    <t>中國印學年鑒</t>
  </si>
  <si>
    <t>西泠印社</t>
  </si>
  <si>
    <t>20061231</t>
  </si>
  <si>
    <t>9787805265360</t>
  </si>
  <si>
    <t>葉畫製作技法</t>
  </si>
  <si>
    <t>陳廣燕</t>
  </si>
  <si>
    <t>北京工美</t>
  </si>
  <si>
    <t>9787805269016</t>
  </si>
  <si>
    <t>沉浮形意書精品</t>
  </si>
  <si>
    <t>賈德江主編</t>
  </si>
  <si>
    <t>沉浮徽州精品</t>
  </si>
  <si>
    <t>沉浮梅花精品</t>
  </si>
  <si>
    <t>7805886067</t>
  </si>
  <si>
    <t>案底刺繡</t>
  </si>
  <si>
    <t>葉舟</t>
  </si>
  <si>
    <t>9787805886282</t>
  </si>
  <si>
    <t>中國西部藝術論</t>
  </si>
  <si>
    <t>9787805886336</t>
  </si>
  <si>
    <t>中國彩陶藝術論（全彩）</t>
  </si>
  <si>
    <t>780601070X</t>
  </si>
  <si>
    <t>中國歷代文物鑒賞:陶瓷卷</t>
  </si>
  <si>
    <t>甯雲龍</t>
  </si>
  <si>
    <t>遼寧畫報</t>
  </si>
  <si>
    <t>7806019251</t>
  </si>
  <si>
    <t>2006年藝術品拍賣排行榜. 書畫卷</t>
  </si>
  <si>
    <t>趙強編著</t>
  </si>
  <si>
    <t>萬卷</t>
  </si>
  <si>
    <t>9787806019498</t>
  </si>
  <si>
    <t>瀋陽故宮博物院院藏·琺瑯</t>
  </si>
  <si>
    <t>瀋陽故宮博物院</t>
  </si>
  <si>
    <t>7806513299</t>
  </si>
  <si>
    <t>風度服飾</t>
  </si>
  <si>
    <t>潘福晶</t>
  </si>
  <si>
    <t>羊城晚報</t>
  </si>
  <si>
    <t>7806582258</t>
  </si>
  <si>
    <t>畫詠新疆</t>
  </si>
  <si>
    <t>780665481X</t>
  </si>
  <si>
    <t>武陵山區古代文化概論</t>
  </si>
  <si>
    <t>柴煥波</t>
  </si>
  <si>
    <t>7806654933</t>
  </si>
  <si>
    <t>湘西畫卷</t>
  </si>
  <si>
    <t>20071205</t>
  </si>
  <si>
    <t>780665559X</t>
  </si>
  <si>
    <t>自己的嫁衣</t>
  </si>
  <si>
    <t>章品鎮</t>
  </si>
  <si>
    <t>7806656286</t>
  </si>
  <si>
    <t>尋衣記-追尋衣服的似水流年</t>
  </si>
  <si>
    <t>張晨</t>
  </si>
  <si>
    <t>20051001</t>
  </si>
  <si>
    <t>7806656510</t>
  </si>
  <si>
    <t>王子雲西北寫生選(1940-1945)</t>
  </si>
  <si>
    <t>王子雲</t>
  </si>
  <si>
    <t>7806729852</t>
  </si>
  <si>
    <t>暴露還是遮羞?</t>
  </si>
  <si>
    <t>上海書畫</t>
  </si>
  <si>
    <t>7806743693</t>
  </si>
  <si>
    <t>創意行銷˙手繪POP基礎</t>
  </si>
  <si>
    <t>李娟</t>
  </si>
  <si>
    <t>7806746048</t>
  </si>
  <si>
    <t>建設新中國</t>
  </si>
  <si>
    <t>關山月美術館</t>
  </si>
  <si>
    <t>780678537X</t>
  </si>
  <si>
    <t>服飾繪畫:創意篇</t>
  </si>
  <si>
    <t>淩雅麗</t>
  </si>
  <si>
    <t>上海書店</t>
  </si>
  <si>
    <t>7806785388</t>
  </si>
  <si>
    <t>服飾創意:製作篇</t>
  </si>
  <si>
    <t>7806861556</t>
  </si>
  <si>
    <t>中國帳鉤賞玩</t>
  </si>
  <si>
    <t>許孫</t>
  </si>
  <si>
    <t>浙江攝影</t>
  </si>
  <si>
    <t>7806862587</t>
  </si>
  <si>
    <t>中國淺絳彩瓷畫賞玩</t>
  </si>
  <si>
    <t>7806862749</t>
  </si>
  <si>
    <t>中國清代彩繪瓷畫賞玩</t>
  </si>
  <si>
    <t>9787806914694</t>
  </si>
  <si>
    <t>青田石鑒賞與投資(CXWY)</t>
  </si>
  <si>
    <t>鄭偉</t>
  </si>
  <si>
    <t>海潮攝影</t>
  </si>
  <si>
    <t>7806942009</t>
  </si>
  <si>
    <t>揚州八刻</t>
  </si>
  <si>
    <t>沈慧蘭</t>
  </si>
  <si>
    <t>9787806944967</t>
  </si>
  <si>
    <t>維揚一枝花--揚州劇場藝術</t>
  </si>
  <si>
    <t>韋人</t>
  </si>
  <si>
    <t>9787806944981</t>
  </si>
  <si>
    <t>笑談古今事--揚州評話藝術</t>
  </si>
  <si>
    <t>李真</t>
  </si>
  <si>
    <t>9787806944998</t>
  </si>
  <si>
    <t>魁儡演真情--揚州木偶藝術</t>
  </si>
  <si>
    <t>鄭平</t>
  </si>
  <si>
    <t>9787807152347</t>
  </si>
  <si>
    <t>古人妻孥·閨房獨繡</t>
  </si>
  <si>
    <t>夏風</t>
  </si>
  <si>
    <t>浙江古籍</t>
  </si>
  <si>
    <t>9787807152354</t>
  </si>
  <si>
    <t>古人金屬·銅錫鐵器</t>
  </si>
  <si>
    <t>9787807152361</t>
  </si>
  <si>
    <t>古人之雕·維石見長</t>
  </si>
  <si>
    <t>9787807152378</t>
  </si>
  <si>
    <t>古人鑄寶·金銀佩飾</t>
  </si>
  <si>
    <t>9787807152811</t>
  </si>
  <si>
    <t>陳振濂談中國繪畫史3.元末-明</t>
  </si>
  <si>
    <t>陳振濂</t>
  </si>
  <si>
    <t>9787807253402</t>
  </si>
  <si>
    <t>陳琪中國畫書法小品集</t>
  </si>
  <si>
    <t>陳琪</t>
  </si>
  <si>
    <t>9787807257929</t>
  </si>
  <si>
    <t>面對中國畫</t>
  </si>
  <si>
    <t>上海書畫出版社編</t>
  </si>
  <si>
    <t>20020801</t>
  </si>
  <si>
    <t>9787807258001</t>
  </si>
  <si>
    <t>中國花鳥畫通鑒（1）</t>
  </si>
  <si>
    <t>9787807353034</t>
  </si>
  <si>
    <t>國畫形式美學的展開-大學繪畫藝術形式與技巧的專業訓練系統</t>
  </si>
  <si>
    <t>碑帖善本精華.袁安碑.袁敞碑</t>
  </si>
  <si>
    <t>9787807415954</t>
  </si>
  <si>
    <t>世博徽：世博會歷史變遷與歷屆紀念章</t>
  </si>
  <si>
    <t>蔣勳</t>
  </si>
  <si>
    <t>7807420391</t>
  </si>
  <si>
    <t>中國戲劇論辯（上下）</t>
  </si>
  <si>
    <t>田本相</t>
  </si>
  <si>
    <t>9787807421672</t>
  </si>
  <si>
    <t>中國美術論辯(上下)(平)</t>
  </si>
  <si>
    <t>鄧福星</t>
  </si>
  <si>
    <t>9787807428299</t>
  </si>
  <si>
    <t>紡織藝術的演變-紡織藝術</t>
  </si>
  <si>
    <t>9787807441090</t>
  </si>
  <si>
    <t>我眼中的烏魯木齊</t>
  </si>
  <si>
    <t>9787807441861</t>
  </si>
  <si>
    <t>新疆情韻</t>
  </si>
  <si>
    <t>9787807443018</t>
  </si>
  <si>
    <t>中國新疆奇石鑑賞與投資</t>
  </si>
  <si>
    <t>9787807453529</t>
  </si>
  <si>
    <t>世博會獎牌收藏與鑒賞</t>
  </si>
  <si>
    <t>仝冰雪</t>
  </si>
  <si>
    <t>7807461896</t>
  </si>
  <si>
    <t>熱血丹心鑄畫魂:韓樂然繪畫藝術展</t>
  </si>
  <si>
    <t>中國美術館</t>
  </si>
  <si>
    <t>廣西美術</t>
  </si>
  <si>
    <t>9787807467137</t>
  </si>
  <si>
    <t>中國畫名家精品賞鑒</t>
  </si>
  <si>
    <t>廣西美術出版社美術館</t>
  </si>
  <si>
    <t>7810855697</t>
  </si>
  <si>
    <t>美學前沿.第3輯</t>
  </si>
  <si>
    <t>張晶</t>
  </si>
  <si>
    <t>傳媒大學</t>
  </si>
  <si>
    <t>7810961152</t>
  </si>
  <si>
    <t>弄斧集－音樂史事門外譚</t>
  </si>
  <si>
    <t>黃旭東</t>
  </si>
  <si>
    <t>中央音樂</t>
  </si>
  <si>
    <t>7810961314</t>
  </si>
  <si>
    <t>歌劇綜合美的當代呈現</t>
  </si>
  <si>
    <t>居其宏</t>
  </si>
  <si>
    <t>9787811107876</t>
  </si>
  <si>
    <t>安徽民間傳統工藝禮贊</t>
  </si>
  <si>
    <t>許俊松. 編著</t>
  </si>
  <si>
    <t>安徽大學</t>
  </si>
  <si>
    <t>9787811192513</t>
  </si>
  <si>
    <t>北京美術史(2冊)</t>
  </si>
  <si>
    <t>李福順</t>
  </si>
  <si>
    <t>9787010070445</t>
  </si>
  <si>
    <t>清初私家修史研究 : 以史家群體為研究物件</t>
  </si>
  <si>
    <t>闞紅柳</t>
  </si>
  <si>
    <t>歷史．人物</t>
  </si>
  <si>
    <t>7020030963</t>
  </si>
  <si>
    <t>端木蕻良手劄</t>
  </si>
  <si>
    <t>端木蕻良</t>
  </si>
  <si>
    <t>9787020065714</t>
  </si>
  <si>
    <t>張之洞-唐浩明文集.張之洞(全三冊)</t>
  </si>
  <si>
    <t>唐浩明</t>
  </si>
  <si>
    <t>20020701</t>
  </si>
  <si>
    <t>9787100069281</t>
  </si>
  <si>
    <t>歷史如此年輕-報人讀史劄記二集</t>
  </si>
  <si>
    <t>田東江著</t>
  </si>
  <si>
    <t>9787101068726</t>
  </si>
  <si>
    <t>大明流煌</t>
  </si>
  <si>
    <t>榮真著</t>
  </si>
  <si>
    <t>9787101068740</t>
  </si>
  <si>
    <t>睡獅覺醒</t>
  </si>
  <si>
    <t>陳堅.王欽雙著</t>
  </si>
  <si>
    <t>9787101068801</t>
  </si>
  <si>
    <t>重振乾坤</t>
  </si>
  <si>
    <t>陳少銘著</t>
  </si>
  <si>
    <t>9787101070033</t>
  </si>
  <si>
    <t>伶人.武士.獵手--後唐莊宗李存勳傳</t>
  </si>
  <si>
    <t>戴仁柱</t>
  </si>
  <si>
    <t>9787101071269</t>
  </si>
  <si>
    <t>烽火與流星. 蕭梁王朝的文學與文化</t>
  </si>
  <si>
    <t>田曉菲</t>
  </si>
  <si>
    <t>9787104022091</t>
  </si>
  <si>
    <t>大漢帝國風雲(伍)</t>
  </si>
  <si>
    <t>猛子著</t>
  </si>
  <si>
    <t>7104028021</t>
  </si>
  <si>
    <t>鐵血華年</t>
  </si>
  <si>
    <t>梅毅</t>
  </si>
  <si>
    <t>7201024655</t>
  </si>
  <si>
    <t>愛新覺羅·溥儀日記（上下）</t>
  </si>
  <si>
    <t>溥儀</t>
  </si>
  <si>
    <t>19960801</t>
  </si>
  <si>
    <t>9787201059099</t>
  </si>
  <si>
    <t>史間道-1840-1949中國歷史的非常話語</t>
  </si>
  <si>
    <t>朵漁</t>
  </si>
  <si>
    <t>9787203066040</t>
  </si>
  <si>
    <t>文化的江山（上下冊）</t>
  </si>
  <si>
    <t>劉剛</t>
  </si>
  <si>
    <t>山西人民</t>
  </si>
  <si>
    <t>9787205067045</t>
  </si>
  <si>
    <t>追尋五帝：揭幕中國歷史紀元的開篇</t>
  </si>
  <si>
    <t>郭大順</t>
  </si>
  <si>
    <t>遼寧人民</t>
  </si>
  <si>
    <t>9787205067724</t>
  </si>
  <si>
    <t>歷史洪流中奮鬥的故事</t>
  </si>
  <si>
    <t>王雅文. 汪海燕. 編著</t>
  </si>
  <si>
    <t>9787206068140</t>
  </si>
  <si>
    <t>漢高祖皇后呂雉傳</t>
  </si>
  <si>
    <t>王彥輝. 主編</t>
  </si>
  <si>
    <t>吉林人民</t>
  </si>
  <si>
    <t>7208067112</t>
  </si>
  <si>
    <t>大人家</t>
  </si>
  <si>
    <t>胡思華</t>
  </si>
  <si>
    <t>7209040781</t>
  </si>
  <si>
    <t>齊魯之光：山東省中華著名烈士事蹟選 1</t>
  </si>
  <si>
    <t>9787213041235</t>
  </si>
  <si>
    <t>宦官劫數</t>
  </si>
  <si>
    <t>王華鋒</t>
  </si>
  <si>
    <t>9787213041242</t>
  </si>
  <si>
    <t>功臣悲歡</t>
  </si>
  <si>
    <t>黃樸民</t>
  </si>
  <si>
    <t>9787213041259</t>
  </si>
  <si>
    <t>儲君禍福</t>
  </si>
  <si>
    <t>白效詠</t>
  </si>
  <si>
    <t>7214028239</t>
  </si>
  <si>
    <t>魏特琳日記</t>
  </si>
  <si>
    <t>魏特琳</t>
  </si>
  <si>
    <t>7214039850</t>
  </si>
  <si>
    <t>南京大屠殺史料集：外國媒體報導與德國使館報告</t>
  </si>
  <si>
    <t>張生</t>
  </si>
  <si>
    <t>7214039869</t>
  </si>
  <si>
    <t>南京大屠殺史料集：日軍官兵日記(八)</t>
  </si>
  <si>
    <t>王衛星</t>
  </si>
  <si>
    <t>7214040255</t>
  </si>
  <si>
    <t>南京大屠殺史料集：東京審判</t>
  </si>
  <si>
    <t>楊夏鳴</t>
  </si>
  <si>
    <t>7214042428</t>
  </si>
  <si>
    <t>南京大屠殺史料集：賠償委員會調查統計(二十二)</t>
  </si>
  <si>
    <t>薑良芹</t>
  </si>
  <si>
    <t>7214042290</t>
  </si>
  <si>
    <t>英美文書·安全區文書·自治委員會文書</t>
  </si>
  <si>
    <t>7214042339</t>
  </si>
  <si>
    <t>南京審判</t>
  </si>
  <si>
    <t>胡菊蓉</t>
  </si>
  <si>
    <t>7214042401</t>
  </si>
  <si>
    <t>前期人口傷亡和財產損失調查</t>
  </si>
  <si>
    <t>7214042444</t>
  </si>
  <si>
    <t>日軍罪行調查委員會調查統計（上中下）</t>
  </si>
  <si>
    <t>郭必強</t>
  </si>
  <si>
    <t>7214042452</t>
  </si>
  <si>
    <t>南京大屠殺案市民呈文(23)</t>
  </si>
  <si>
    <t>張建寧</t>
  </si>
  <si>
    <t>9787216068260</t>
  </si>
  <si>
    <t>黎元洪傳</t>
  </si>
  <si>
    <t>張文竹著</t>
  </si>
  <si>
    <t>20110701</t>
  </si>
  <si>
    <t>9787218061979</t>
  </si>
  <si>
    <t>新史學叢書:並未遠去的背影</t>
  </si>
  <si>
    <t>王彬彬</t>
  </si>
  <si>
    <t>9787224078442</t>
  </si>
  <si>
    <t>在繁華中沉沒:清帝國</t>
  </si>
  <si>
    <t>高中華</t>
  </si>
  <si>
    <t>9787224085556</t>
  </si>
  <si>
    <t>漢風流韻(漢文化叢書)</t>
  </si>
  <si>
    <t>王京平著</t>
  </si>
  <si>
    <t>9787224085631</t>
  </si>
  <si>
    <t>昭宣時代(漢文化叢書)</t>
  </si>
  <si>
    <t>宋超著</t>
  </si>
  <si>
    <t>9787224091977</t>
  </si>
  <si>
    <t>先秦亂</t>
  </si>
  <si>
    <t>陳君</t>
  </si>
  <si>
    <t>9787224092356</t>
  </si>
  <si>
    <t>漢朝的密碼-從秦皇到漢武的帝國記憶</t>
  </si>
  <si>
    <t>司馬路. 著</t>
  </si>
  <si>
    <t>9787226035535</t>
  </si>
  <si>
    <t>三國殤-(全三冊)</t>
  </si>
  <si>
    <t>李民發</t>
  </si>
  <si>
    <t>9787229019679</t>
  </si>
  <si>
    <t>狼性征服</t>
  </si>
  <si>
    <t>孫鑰洋</t>
  </si>
  <si>
    <t>7300056830</t>
  </si>
  <si>
    <t>歷史並不遙遠</t>
  </si>
  <si>
    <t>李文海</t>
  </si>
  <si>
    <t>20040601</t>
  </si>
  <si>
    <t>9787300103792</t>
  </si>
  <si>
    <t>漢唐盛世的歷史解讀-漢唐盛世學術研討會論文集</t>
  </si>
  <si>
    <t>孫家洲 劉後濱</t>
  </si>
  <si>
    <t>9787301127568</t>
  </si>
  <si>
    <t>紅樓書影</t>
  </si>
  <si>
    <t>殷嘯虎</t>
  </si>
  <si>
    <t>9787301140666</t>
  </si>
  <si>
    <t>中國歷史概要</t>
  </si>
  <si>
    <t>胡華</t>
  </si>
  <si>
    <t>9787301159842</t>
  </si>
  <si>
    <t>中國古代政治文化研究</t>
  </si>
  <si>
    <t>陳蘇鎮</t>
  </si>
  <si>
    <t>9787303098668</t>
  </si>
  <si>
    <t>中國文化通史 兩宋卷</t>
  </si>
  <si>
    <t>鄭師渠</t>
  </si>
  <si>
    <t>9787303098682</t>
  </si>
  <si>
    <t>中國文化通史 明代卷</t>
  </si>
  <si>
    <t>9787303098699</t>
  </si>
  <si>
    <t>中國文化通史 清前期卷</t>
  </si>
  <si>
    <t>9787305059995</t>
  </si>
  <si>
    <t>賈思勰 王禎評傳 : 中國思想家評傳叢書：典藏版</t>
  </si>
  <si>
    <t>郭文韜，嚴火其著</t>
  </si>
  <si>
    <t>20110401</t>
  </si>
  <si>
    <t>9787307075733</t>
  </si>
  <si>
    <t>戰國楚簡地名輯證</t>
  </si>
  <si>
    <t>吳良寶</t>
  </si>
  <si>
    <t>730904827X</t>
  </si>
  <si>
    <t>自由的歷程:美利堅圖史</t>
  </si>
  <si>
    <t>(美)喬伊.哈克姆</t>
  </si>
  <si>
    <t>9787309064834</t>
  </si>
  <si>
    <t>權力玩家：中國歷史上的大陰謀</t>
  </si>
  <si>
    <t>駱玉明著</t>
  </si>
  <si>
    <t>9787500842750</t>
  </si>
  <si>
    <t>戰國那些事兒</t>
  </si>
  <si>
    <t>老鐵手</t>
  </si>
  <si>
    <t>中國工人</t>
  </si>
  <si>
    <t>9787500845362</t>
  </si>
  <si>
    <t>歷史密碼--揭開歷史背後的神秘真相</t>
  </si>
  <si>
    <t>王行國</t>
  </si>
  <si>
    <t>9787500845379</t>
  </si>
  <si>
    <t>白壽蠡講歷史--明清卷</t>
  </si>
  <si>
    <t>白壽蠡</t>
  </si>
  <si>
    <t>7501173303</t>
  </si>
  <si>
    <t>荊楚風流人物</t>
  </si>
  <si>
    <t>梅冬閣</t>
  </si>
  <si>
    <t>新華</t>
  </si>
  <si>
    <t>地方志人物傳記資料叢刊．東北卷--人名索引</t>
  </si>
  <si>
    <t>李雄飛 編</t>
  </si>
  <si>
    <t>20031201</t>
  </si>
  <si>
    <t>7501334358</t>
  </si>
  <si>
    <t>贏政大帝</t>
  </si>
  <si>
    <t>北極蒼狼</t>
  </si>
  <si>
    <t>9787501791736</t>
  </si>
  <si>
    <t>誰謀殺了大唐</t>
  </si>
  <si>
    <t>陶短房</t>
  </si>
  <si>
    <t>中國經濟</t>
  </si>
  <si>
    <t>9787503422546</t>
  </si>
  <si>
    <t>中國的脊梁：漢代的一百個老百姓</t>
  </si>
  <si>
    <t>沈重</t>
  </si>
  <si>
    <t>中國文史</t>
  </si>
  <si>
    <t>9787503422553</t>
  </si>
  <si>
    <t>中國的脊梁：隋唐五代一百個老百姓</t>
  </si>
  <si>
    <t>董迎建</t>
  </si>
  <si>
    <t>9787503422560</t>
  </si>
  <si>
    <t>中國的脊梁：宋代一百個老百姓</t>
  </si>
  <si>
    <t>王春瑜</t>
  </si>
  <si>
    <t>9787503422577</t>
  </si>
  <si>
    <t>中國的脊梁：元代的一百個老百姓</t>
  </si>
  <si>
    <t>9787503422584</t>
  </si>
  <si>
    <t>中國的脊梁：明代一百個老百姓</t>
  </si>
  <si>
    <t>9787503422607</t>
  </si>
  <si>
    <t>中國的脊梁：抗戰時期的一百個老百姓</t>
  </si>
  <si>
    <t>曹晉傑</t>
  </si>
  <si>
    <t>9787503425141</t>
  </si>
  <si>
    <t>清史霸業之清王朝的締造者</t>
  </si>
  <si>
    <t>韓亞紅著</t>
  </si>
  <si>
    <t>9787503945526</t>
  </si>
  <si>
    <t>輕鬆幽默侃唐朝·潛龍在淵</t>
  </si>
  <si>
    <t>草軍書</t>
  </si>
  <si>
    <t>9787504357663</t>
  </si>
  <si>
    <t>三國群英新傳</t>
  </si>
  <si>
    <t>葉海煙</t>
  </si>
  <si>
    <t>廣播電視</t>
  </si>
  <si>
    <t>9787504357687</t>
  </si>
  <si>
    <t>千古風流話周瑜</t>
  </si>
  <si>
    <t>李一冉</t>
  </si>
  <si>
    <t>9787504360892</t>
  </si>
  <si>
    <t>戊戌追殺令</t>
  </si>
  <si>
    <t>劉敬堂</t>
  </si>
  <si>
    <t>20100211</t>
  </si>
  <si>
    <t>9787506034753</t>
  </si>
  <si>
    <t>韓非子傳奇(先秦諸子傳奇)</t>
  </si>
  <si>
    <t>吳越著</t>
  </si>
  <si>
    <t>9787506345736</t>
  </si>
  <si>
    <t>讓歷史復活</t>
  </si>
  <si>
    <t>熊召政</t>
  </si>
  <si>
    <t>作家</t>
  </si>
  <si>
    <t>9787507526912</t>
  </si>
  <si>
    <t>東漢那些事兒.第1卷，布衣天子的崛起</t>
  </si>
  <si>
    <t>魏新</t>
  </si>
  <si>
    <t>華文</t>
  </si>
  <si>
    <t>9787507830194</t>
  </si>
  <si>
    <t>秦漢史十二講(中國歷史大講堂)</t>
  </si>
  <si>
    <t>9787508056906</t>
  </si>
  <si>
    <t>努爾哈赤</t>
  </si>
  <si>
    <t>劉恩銘. 著</t>
  </si>
  <si>
    <t>華夏</t>
  </si>
  <si>
    <t>9787508059532</t>
  </si>
  <si>
    <t>成吉思汗的大元攻略</t>
  </si>
  <si>
    <t>東雄</t>
  </si>
  <si>
    <t>9787508059594</t>
  </si>
  <si>
    <t>康熙的人生謀略</t>
  </si>
  <si>
    <t>20101101</t>
  </si>
  <si>
    <t>9787508060903</t>
  </si>
  <si>
    <t>朱元璋的安邦智略</t>
  </si>
  <si>
    <t>7509000211</t>
  </si>
  <si>
    <t>大清盛世</t>
  </si>
  <si>
    <t>宋連生</t>
  </si>
  <si>
    <t>當代世界</t>
  </si>
  <si>
    <t>9787509805893</t>
  </si>
  <si>
    <t>中國共產黨與當代中國外交(1949-2009)</t>
  </si>
  <si>
    <t>齊鵬飛. 主編</t>
  </si>
  <si>
    <t>9787510018084</t>
  </si>
  <si>
    <t>歷史與神聖性：歷史人類學散論集</t>
  </si>
  <si>
    <t>張亞輝</t>
  </si>
  <si>
    <t>9787511002112</t>
  </si>
  <si>
    <t>謀說天下：謀漢</t>
  </si>
  <si>
    <t>陳冬梅. 著</t>
  </si>
  <si>
    <t>海豚</t>
  </si>
  <si>
    <t>9787511002136</t>
  </si>
  <si>
    <t>謀說天下：謀唐</t>
  </si>
  <si>
    <t>移然. 著</t>
  </si>
  <si>
    <t>9787511002143</t>
  </si>
  <si>
    <t>謀說天下：謀宋</t>
  </si>
  <si>
    <t>甘穀. 著</t>
  </si>
  <si>
    <t>9787511002150</t>
  </si>
  <si>
    <t>謀說天下：謀元</t>
  </si>
  <si>
    <t>胡善恩. 著</t>
  </si>
  <si>
    <t>9787511301215</t>
  </si>
  <si>
    <t>這就是元史</t>
  </si>
  <si>
    <t>清隱</t>
  </si>
  <si>
    <t>中國華僑</t>
  </si>
  <si>
    <t>9787530651889</t>
  </si>
  <si>
    <t>騰空出世--毛澤東的青春歲月</t>
  </si>
  <si>
    <t>趙遵生</t>
  </si>
  <si>
    <t>9787531721840</t>
  </si>
  <si>
    <t>大秦霸業</t>
  </si>
  <si>
    <t>玉晚樓</t>
  </si>
  <si>
    <t>北方文藝</t>
  </si>
  <si>
    <t>9787532137077</t>
  </si>
  <si>
    <t>忽必烈大帝與察宓皇后-從遊牧汗國到大王朝</t>
  </si>
  <si>
    <t>馮苓植. 著</t>
  </si>
  <si>
    <t>9787533322427</t>
  </si>
  <si>
    <t>治世盛衰：“元嘉之治”與“梁武帝之治”初探</t>
  </si>
  <si>
    <t>楊恩玉</t>
  </si>
  <si>
    <t>9787533322519</t>
  </si>
  <si>
    <t>唐朝開國六十年</t>
  </si>
  <si>
    <t>齊廉允</t>
  </si>
  <si>
    <t>9787533322809</t>
  </si>
  <si>
    <t>明朝開國六十年</t>
  </si>
  <si>
    <t>趙樹廷</t>
  </si>
  <si>
    <t>9787533322830</t>
  </si>
  <si>
    <t>宋朝開國六十年</t>
  </si>
  <si>
    <t>範學輝</t>
  </si>
  <si>
    <t>9787534757433</t>
  </si>
  <si>
    <t>中華豐碑</t>
  </si>
  <si>
    <t>王向陽</t>
  </si>
  <si>
    <t>9787534827730</t>
  </si>
  <si>
    <t>大清歷史新聞. 康熙卷. 4</t>
  </si>
  <si>
    <t>張研編.穆之著</t>
  </si>
  <si>
    <t>9787534827747</t>
  </si>
  <si>
    <t>大清歷史新聞. 康熙卷. 5</t>
  </si>
  <si>
    <t>張研編.曉曼著</t>
  </si>
  <si>
    <t>9787534827754</t>
  </si>
  <si>
    <t>大清歷史新聞. 雍正卷. 6</t>
  </si>
  <si>
    <t>張研編.徐妍著</t>
  </si>
  <si>
    <t>9787534827761</t>
  </si>
  <si>
    <t>大清歷史新聞. 乾隆卷. 7</t>
  </si>
  <si>
    <t>張研編.林娜著</t>
  </si>
  <si>
    <t>9787534827778</t>
  </si>
  <si>
    <t>大清歷史新聞. 乾隆卷. 8</t>
  </si>
  <si>
    <t>張研編.王聰明著</t>
  </si>
  <si>
    <t>9787536690769</t>
  </si>
  <si>
    <t>盛世唐朝之誰是李世民（下）</t>
  </si>
  <si>
    <t>深水城</t>
  </si>
  <si>
    <t>9787538289664</t>
  </si>
  <si>
    <t>歷史色盲講故事—從戰國一直寫到東漢2</t>
  </si>
  <si>
    <t>江南水</t>
  </si>
  <si>
    <t>遼寧教育</t>
  </si>
  <si>
    <t>9787539926353</t>
  </si>
  <si>
    <t>中國史綱：張蔭麟</t>
  </si>
  <si>
    <t>張蔭鱗</t>
  </si>
  <si>
    <t>9787539928340</t>
  </si>
  <si>
    <t>中國歷史研究法(北斗叢書)</t>
  </si>
  <si>
    <t>9787540220488</t>
  </si>
  <si>
    <t>影響中國歷史的100名人（偉人卷）</t>
  </si>
  <si>
    <t>張豔玲</t>
  </si>
  <si>
    <t>影響中國歷史的100大事（復興卷）</t>
  </si>
  <si>
    <t>9787540315870</t>
  </si>
  <si>
    <t>歷史事件解讀</t>
  </si>
  <si>
    <t>9787540441289</t>
  </si>
  <si>
    <t>權力圖騰</t>
  </si>
  <si>
    <t>王文元</t>
  </si>
  <si>
    <t>湖南文藝</t>
  </si>
  <si>
    <t>9787540441920</t>
  </si>
  <si>
    <t>我的大明王朝</t>
  </si>
  <si>
    <t>董永</t>
  </si>
  <si>
    <t>9787541534898</t>
  </si>
  <si>
    <t>呂留良-大家精要</t>
  </si>
  <si>
    <t>徐宇宏</t>
  </si>
  <si>
    <t>雲南教育</t>
  </si>
  <si>
    <t>9787543039735</t>
  </si>
  <si>
    <t>血染刀鋒八十年-屠唐梟雄卷</t>
  </si>
  <si>
    <t>英雄旗主</t>
  </si>
  <si>
    <t>武漢</t>
  </si>
  <si>
    <t>7543450488</t>
  </si>
  <si>
    <t>千古一帝--秦始皇嬴政(中國帝王系列)</t>
  </si>
  <si>
    <t>黃茂初著</t>
  </si>
  <si>
    <t>7543450496</t>
  </si>
  <si>
    <t>大風之歌--漢高祖劉邦(中國帝王系列)</t>
  </si>
  <si>
    <t>張鳳洪著</t>
  </si>
  <si>
    <t>754345050X</t>
  </si>
  <si>
    <t>雄才大略--漢武帝劉徹(中國帝王系列)</t>
  </si>
  <si>
    <t>商彥梓著</t>
  </si>
  <si>
    <t>7543450534</t>
  </si>
  <si>
    <t>貞觀天子--唐太宗李世民(中國帝王系列)</t>
  </si>
  <si>
    <t>常萬生著</t>
  </si>
  <si>
    <t>7543450542</t>
  </si>
  <si>
    <t>風流天子--唐明皇李隆基(中國帝王系列)</t>
  </si>
  <si>
    <t>左雲霖著</t>
  </si>
  <si>
    <t>7543450569</t>
  </si>
  <si>
    <t>黃金貴族--元太祖成吉思汗(中國帝王系列)</t>
  </si>
  <si>
    <t>7543450593</t>
  </si>
  <si>
    <t>盛世英主--清聖祖康熙(中國帝王系列)</t>
  </si>
  <si>
    <t>羅恒廉編著</t>
  </si>
  <si>
    <t>9787544041164</t>
  </si>
  <si>
    <t>中國往事：講述明朝</t>
  </si>
  <si>
    <t>王連升</t>
  </si>
  <si>
    <t>山西教育</t>
  </si>
  <si>
    <t>9787544041287</t>
  </si>
  <si>
    <t>中國往事：講述秦漢(上)</t>
  </si>
  <si>
    <t>9787544041270</t>
  </si>
  <si>
    <t>中國往事：講述秦漢(下)</t>
  </si>
  <si>
    <t>9787544435611</t>
  </si>
  <si>
    <t>不可忘卻的瞬間 : 口述歷史叢書</t>
  </si>
  <si>
    <t>上海教育</t>
  </si>
  <si>
    <t>7544503623</t>
  </si>
  <si>
    <t>大明王朝</t>
  </si>
  <si>
    <t>安震</t>
  </si>
  <si>
    <t>9787544511513</t>
  </si>
  <si>
    <t>誤讀的中國歷史</t>
  </si>
  <si>
    <t>佟偉</t>
  </si>
  <si>
    <t>9787545201574</t>
  </si>
  <si>
    <t>如果這是宋史(貳)：太宗 真宗卷</t>
  </si>
  <si>
    <t>高天流雲</t>
  </si>
  <si>
    <t>上海錦繡</t>
  </si>
  <si>
    <t>9787545203868</t>
  </si>
  <si>
    <t>如果這是宋史(參)：仁宗 盛世卷[上]</t>
  </si>
  <si>
    <t>高天流雲著</t>
  </si>
  <si>
    <t>9787545205114</t>
  </si>
  <si>
    <t>如果這是宋史(肆)：仁宗 盛世卷[下]</t>
  </si>
  <si>
    <t>9787545204087</t>
  </si>
  <si>
    <t>美人何在：紅顏探古·明代</t>
  </si>
  <si>
    <t>草色風煙</t>
  </si>
  <si>
    <t>9787545801675</t>
  </si>
  <si>
    <t>朱元璋(上下)</t>
  </si>
  <si>
    <t>朱蘇進著</t>
  </si>
  <si>
    <t>9787546307480</t>
  </si>
  <si>
    <t>歷史翻不過去</t>
  </si>
  <si>
    <t>羅哲鬱</t>
  </si>
  <si>
    <t>9787546323091</t>
  </si>
  <si>
    <t>大清國相魏裔介</t>
  </si>
  <si>
    <t>魏國靜. 高玉昆. 著</t>
  </si>
  <si>
    <t>9787546323107</t>
  </si>
  <si>
    <t>歷史竟可這樣讀1：蠻荒時代的生存法則</t>
  </si>
  <si>
    <t>老絲</t>
  </si>
  <si>
    <t>9787546337005</t>
  </si>
  <si>
    <t>歷史竟可這樣讀2：變革時代的君臣博弈</t>
  </si>
  <si>
    <t>9787546328096</t>
  </si>
  <si>
    <t>孝恭仁皇后</t>
  </si>
  <si>
    <t>摘星樓主. 著</t>
  </si>
  <si>
    <t>9787547003534</t>
  </si>
  <si>
    <t>國人必知的2300個外國名人</t>
  </si>
  <si>
    <t>李克</t>
  </si>
  <si>
    <t>9787547304006</t>
  </si>
  <si>
    <t>紀念辛亥百年戴敦邦繪人物譜(1911-2011)</t>
  </si>
  <si>
    <t>20110801</t>
  </si>
  <si>
    <t>9787560714936</t>
  </si>
  <si>
    <t>中國歷史體系新論(山東大學文史書系)</t>
  </si>
  <si>
    <t>田昌五著</t>
  </si>
  <si>
    <t>9787560968308</t>
  </si>
  <si>
    <t>黎元洪大傳：從貧寒書生到首義都督</t>
  </si>
  <si>
    <t>蘭曉麗</t>
  </si>
  <si>
    <t>9787561337837</t>
  </si>
  <si>
    <t>煮酒論史：史記中的的哲學與智慧</t>
  </si>
  <si>
    <t>史冷金</t>
  </si>
  <si>
    <t>陝西師大</t>
  </si>
  <si>
    <t>9787562453000</t>
  </si>
  <si>
    <t>東方的野心-盛唐三次西域戰記</t>
  </si>
  <si>
    <t>阿弩. 著</t>
  </si>
  <si>
    <t>9787563377671</t>
  </si>
  <si>
    <t>戊戌前後的痛與夢  新中國未來記</t>
  </si>
  <si>
    <t>9787563377688</t>
  </si>
  <si>
    <t>戊戌前後的痛與夢  新紀元</t>
  </si>
  <si>
    <t>碧荷館主人</t>
  </si>
  <si>
    <t>9787563390199</t>
  </si>
  <si>
    <t>你所不識的民國面相</t>
  </si>
  <si>
    <t>劉建軍</t>
  </si>
  <si>
    <t>9787563921966</t>
  </si>
  <si>
    <t>闖入歷史禁地--史實卷</t>
  </si>
  <si>
    <t>於懋</t>
  </si>
  <si>
    <t>北京工大</t>
  </si>
  <si>
    <t>9787563924172</t>
  </si>
  <si>
    <t>漢武帝</t>
  </si>
  <si>
    <t>唐河</t>
  </si>
  <si>
    <t>北工大</t>
  </si>
  <si>
    <t>9787563924189</t>
  </si>
  <si>
    <t>秦始皇</t>
  </si>
  <si>
    <t>9787564030759</t>
  </si>
  <si>
    <t>漫畫史記：千古悲歌屈原賦</t>
  </si>
  <si>
    <t>司馬遷</t>
  </si>
  <si>
    <t>北京理工大</t>
  </si>
  <si>
    <t>9787564122058</t>
  </si>
  <si>
    <t>破解600年第一謎案-建文帝最終出亡福建寧德?!</t>
  </si>
  <si>
    <t>馬渭源. 著</t>
  </si>
  <si>
    <t>7601013200</t>
  </si>
  <si>
    <t>阿英信稿</t>
  </si>
  <si>
    <t>阿英</t>
  </si>
  <si>
    <t>9787301148327</t>
  </si>
  <si>
    <t>形象學的實踐</t>
  </si>
  <si>
    <t>王耀路</t>
  </si>
  <si>
    <t>9787800479014</t>
  </si>
  <si>
    <t>融合清廷文化的發展軌跡</t>
  </si>
  <si>
    <t>劉潞</t>
  </si>
  <si>
    <t>9787801869944</t>
  </si>
  <si>
    <t>國史劄記：史論篇</t>
  </si>
  <si>
    <t>林蘊暉</t>
  </si>
  <si>
    <t>9787801957948</t>
  </si>
  <si>
    <t>歷史可以這樣讀</t>
  </si>
  <si>
    <t>李文勇</t>
  </si>
  <si>
    <t>九州</t>
  </si>
  <si>
    <t>9787801958136</t>
  </si>
  <si>
    <t>夭折的帝國：秦朝興亡十六談</t>
  </si>
  <si>
    <t>李峰</t>
  </si>
  <si>
    <t>9787801959218</t>
  </si>
  <si>
    <t>秦漢社會生活四十講</t>
  </si>
  <si>
    <t>王凱旋</t>
  </si>
  <si>
    <t>9787802046191</t>
  </si>
  <si>
    <t>那時漢朝(肆)︰宮廷決斗．霍光舞權</t>
  </si>
  <si>
    <t>月望東山. 著</t>
  </si>
  <si>
    <t>長征</t>
  </si>
  <si>
    <t>9787802106260</t>
  </si>
  <si>
    <t>十全英主——清高宗乾隆</t>
  </si>
  <si>
    <t>醉雁編</t>
  </si>
  <si>
    <t>西苑</t>
  </si>
  <si>
    <t>9787802106307</t>
  </si>
  <si>
    <t>一代天驕——元太祖成吉思汗</t>
  </si>
  <si>
    <t>安凝柔編</t>
  </si>
  <si>
    <t>9787802106338</t>
  </si>
  <si>
    <t>嘯鳴豪傑-漢高祖劉邦</t>
  </si>
  <si>
    <t>冰蘭編</t>
  </si>
  <si>
    <t>9787802106406</t>
  </si>
  <si>
    <t>冠于百王：漢武帝劉徹</t>
  </si>
  <si>
    <t>瑤初楓編</t>
  </si>
  <si>
    <t>9787802136038</t>
  </si>
  <si>
    <t>秦漢帝王文治武功全紀錄</t>
  </si>
  <si>
    <t>鄧明編著</t>
  </si>
  <si>
    <t>海潮</t>
  </si>
  <si>
    <t>9787802143838</t>
  </si>
  <si>
    <t>超越帝王名臣和名將 帝王篇</t>
  </si>
  <si>
    <t>團結</t>
  </si>
  <si>
    <t>9787802215764</t>
  </si>
  <si>
    <t>和名家一起感受漢朝氣象：15位名家攜你品讀漢史菁華</t>
  </si>
  <si>
    <t>邢群麟</t>
  </si>
  <si>
    <t>時代經濟</t>
  </si>
  <si>
    <t>9787802225190</t>
  </si>
  <si>
    <t>天朝印記:決定中國古代王朝命運的那些事兒</t>
  </si>
  <si>
    <t>安心竟</t>
  </si>
  <si>
    <t>9787802233256</t>
  </si>
  <si>
    <t>朱元璋-從放牛娃到富有天下的創業啟示錄</t>
  </si>
  <si>
    <t>夏于全</t>
  </si>
  <si>
    <t>中國三峽</t>
  </si>
  <si>
    <t>20070201</t>
  </si>
  <si>
    <t>9787802233713</t>
  </si>
  <si>
    <t>讀史記之秦始皇</t>
  </si>
  <si>
    <t>魏晉風</t>
  </si>
  <si>
    <t>9787802513228</t>
  </si>
  <si>
    <t>母愛耀皇宮-27位皇太后的母性光輝</t>
  </si>
  <si>
    <t>楊楠楠. 主編</t>
  </si>
  <si>
    <t>金城</t>
  </si>
  <si>
    <t>9787802521964</t>
  </si>
  <si>
    <t>苦難輝煌-(上下冊)</t>
  </si>
  <si>
    <t>金一南著</t>
  </si>
  <si>
    <t>華藝</t>
  </si>
  <si>
    <t>7805648735</t>
  </si>
  <si>
    <t>中國歷代經典寶庫--文選快讀</t>
  </si>
  <si>
    <t>簡宗梧</t>
  </si>
  <si>
    <t>9787805684949</t>
  </si>
  <si>
    <t>袁氏藝文志</t>
  </si>
  <si>
    <t>9787806289624</t>
  </si>
  <si>
    <t>漢景帝評傳</t>
  </si>
  <si>
    <t>王子今</t>
  </si>
  <si>
    <t>7806299904</t>
  </si>
  <si>
    <t>盛世情懷:天漢雄風與盛唐氣象</t>
  </si>
  <si>
    <t>屈小強</t>
  </si>
  <si>
    <t>7806599231</t>
  </si>
  <si>
    <t>朱德巴蜀傳奇</t>
  </si>
  <si>
    <t>胡尚炯</t>
  </si>
  <si>
    <t>9787806636329</t>
  </si>
  <si>
    <t>康熙的大牆</t>
  </si>
  <si>
    <t>完顏亮</t>
  </si>
  <si>
    <t>9787806638880</t>
  </si>
  <si>
    <t>那時漢朝，禍起蕭牆 王莽斬漢</t>
  </si>
  <si>
    <t>月望東山</t>
  </si>
  <si>
    <t>7806657525</t>
  </si>
  <si>
    <t>不亦樂人乎:世紀老人方成</t>
  </si>
  <si>
    <t>吉霞</t>
  </si>
  <si>
    <t>7806657568</t>
  </si>
  <si>
    <t>斯人獨徘徊：世紀老人廖冰兄</t>
  </si>
  <si>
    <t>張紅苗</t>
  </si>
  <si>
    <t>9787806737422</t>
  </si>
  <si>
    <t>先秦頂級文臣(Xiron)</t>
  </si>
  <si>
    <t>花山文藝</t>
  </si>
  <si>
    <t>9787806737460</t>
  </si>
  <si>
    <t>隋唐頂級文臣(Xiron)</t>
  </si>
  <si>
    <t>劉後濱</t>
  </si>
  <si>
    <t>9787807105978</t>
  </si>
  <si>
    <t>詩心滄桑:歷史與人物的另類解讀與追述</t>
  </si>
  <si>
    <t>莊錫華</t>
  </si>
  <si>
    <t>9787807234999</t>
  </si>
  <si>
    <t>大話元王朝-上下</t>
  </si>
  <si>
    <t>遠方</t>
  </si>
  <si>
    <t>9787807243496</t>
  </si>
  <si>
    <t>五千年帝王歷史演義：上古篇（手繪版）</t>
  </si>
  <si>
    <t>盧定興</t>
  </si>
  <si>
    <t>京華</t>
  </si>
  <si>
    <t>五千年帝王歷史演義：元史篇（手繪版）</t>
  </si>
  <si>
    <t>7807290056</t>
  </si>
  <si>
    <t>元刻史記彭寅翁本研究</t>
  </si>
  <si>
    <t>張興吉</t>
  </si>
  <si>
    <t>9787807298267</t>
  </si>
  <si>
    <t>半壁史書－歷史上那些姐兒們1</t>
  </si>
  <si>
    <t>塵洛若影</t>
  </si>
  <si>
    <t>9787807298250</t>
  </si>
  <si>
    <t>半壁史書－歷史上那些姐兒們2</t>
  </si>
  <si>
    <t>9787807361459</t>
  </si>
  <si>
    <t>周邦彥別傳: 周邦彥生平事蹟新證</t>
  </si>
  <si>
    <t>薛瑞生</t>
  </si>
  <si>
    <t>9787807362999</t>
  </si>
  <si>
    <t>唐史論叢（第十輯）</t>
  </si>
  <si>
    <t>杜文玉</t>
  </si>
  <si>
    <t>9787807421795</t>
  </si>
  <si>
    <t>大帝手中的風雲</t>
  </si>
  <si>
    <t>舒大豐</t>
  </si>
  <si>
    <t>9787807429906</t>
  </si>
  <si>
    <t>楚漢爭雄</t>
  </si>
  <si>
    <t>熊誠</t>
  </si>
  <si>
    <t>9787807494140</t>
  </si>
  <si>
    <t>二十四史故事（全三卷）</t>
  </si>
  <si>
    <t>楊建峰</t>
  </si>
  <si>
    <t>9787807494225</t>
  </si>
  <si>
    <t>資治通鑒故事（全三卷）</t>
  </si>
  <si>
    <t>9787807494270</t>
  </si>
  <si>
    <t>史記故事（全三卷）</t>
  </si>
  <si>
    <t>9787807525035</t>
  </si>
  <si>
    <t>重讀秦始皇</t>
  </si>
  <si>
    <t>冉雲飛著</t>
  </si>
  <si>
    <t>9787807525455</t>
  </si>
  <si>
    <t>郭沫若研究三十年</t>
  </si>
  <si>
    <t>中國郭沫若研究會</t>
  </si>
  <si>
    <t>9787807534266</t>
  </si>
  <si>
    <t>權力家族</t>
  </si>
  <si>
    <t>韓守信</t>
  </si>
  <si>
    <t>9787807557203</t>
  </si>
  <si>
    <t>歷史是個什麼玩意兒2</t>
  </si>
  <si>
    <t>袁騰飛</t>
  </si>
  <si>
    <t>9787810916011</t>
  </si>
  <si>
    <t>說不盡的歷史話題</t>
  </si>
  <si>
    <t>馬寶珠</t>
  </si>
  <si>
    <t>9787811151954</t>
  </si>
  <si>
    <t>康熙會盟</t>
  </si>
  <si>
    <t>任月海</t>
  </si>
  <si>
    <t>內蒙大學</t>
  </si>
  <si>
    <t>9787811192940</t>
  </si>
  <si>
    <t>皇城的晚鐘</t>
  </si>
  <si>
    <t>於弢</t>
  </si>
  <si>
    <t>9787040282900</t>
  </si>
  <si>
    <t>中國民族民間舞傳統.典型組合淵源與分析</t>
  </si>
  <si>
    <t>潘志濤</t>
  </si>
  <si>
    <t>藍色暢想</t>
  </si>
  <si>
    <t>9787100055741</t>
  </si>
  <si>
    <t>中華傳統文化探幽</t>
  </si>
  <si>
    <t>汝企和</t>
  </si>
  <si>
    <t>9787100057103</t>
  </si>
  <si>
    <t>中國風土人情</t>
  </si>
  <si>
    <t>程麻</t>
  </si>
  <si>
    <t>9787101063608</t>
  </si>
  <si>
    <t>問吧7</t>
  </si>
  <si>
    <t>李傳軍、宣炳善、馬寶記撰</t>
  </si>
  <si>
    <t>9787101064070</t>
  </si>
  <si>
    <t>問吧9</t>
  </si>
  <si>
    <t>劉永連</t>
  </si>
  <si>
    <t>9787105104505</t>
  </si>
  <si>
    <t>青海審美文化</t>
  </si>
  <si>
    <t>李景隆等著</t>
  </si>
  <si>
    <t>民族</t>
  </si>
  <si>
    <t>9787108032263</t>
  </si>
  <si>
    <t>中國人文社會科學三十年</t>
  </si>
  <si>
    <t>蘇力</t>
  </si>
  <si>
    <t>9787110072035</t>
  </si>
  <si>
    <t>講古神話傳奇.詮釋古人之夢</t>
  </si>
  <si>
    <t>王金泰</t>
  </si>
  <si>
    <t>720706490X</t>
  </si>
  <si>
    <t>閨中奇跡——中國女書</t>
  </si>
  <si>
    <t>馮驥才、白庚勝等編著</t>
  </si>
  <si>
    <t>黑人民</t>
  </si>
  <si>
    <t>7207065744</t>
  </si>
  <si>
    <t>文明的聖樹——哈尼梯田</t>
  </si>
  <si>
    <t>馮驥才等編著</t>
  </si>
  <si>
    <t>9787218054421</t>
  </si>
  <si>
    <t>百年千年 : 香山文化溯源與解讀</t>
  </si>
  <si>
    <t>王遠明著</t>
  </si>
  <si>
    <t>9787218057361</t>
  </si>
  <si>
    <t>樂昌風物與古文化遺存</t>
  </si>
  <si>
    <t>沈揚</t>
  </si>
  <si>
    <t>9787221069726</t>
  </si>
  <si>
    <t>燦爛中華文明：文學卷</t>
  </si>
  <si>
    <t>柳斌傑</t>
  </si>
  <si>
    <t>9787221069733</t>
  </si>
  <si>
    <t>燦爛中華文明：藝術卷</t>
  </si>
  <si>
    <t>9787221069757</t>
  </si>
  <si>
    <t>燦爛中華文明：名鄉卷</t>
  </si>
  <si>
    <t>9787221069795</t>
  </si>
  <si>
    <t>燦爛中華文明：民族卷</t>
  </si>
  <si>
    <t>9787221069825</t>
  </si>
  <si>
    <t>燦爛中華文明：發明卷</t>
  </si>
  <si>
    <t>9787221069863</t>
  </si>
  <si>
    <t>燦爛中華文明：山水卷</t>
  </si>
  <si>
    <t>9787224089882</t>
  </si>
  <si>
    <t>希臘神話</t>
  </si>
  <si>
    <t>朱鴻著</t>
  </si>
  <si>
    <t>9787301151969</t>
  </si>
  <si>
    <t>剪紙民俗的文化闡釋：配圖本</t>
  </si>
  <si>
    <t>王貴生著</t>
  </si>
  <si>
    <t>9787301170977</t>
  </si>
  <si>
    <t>中國人的生活世界-民俗學的路徑</t>
  </si>
  <si>
    <t>高丙中. 著</t>
  </si>
  <si>
    <t>730905296X</t>
  </si>
  <si>
    <t>20世紀中國文學與民間文化</t>
  </si>
  <si>
    <t>王光東</t>
  </si>
  <si>
    <t>9787500079156</t>
  </si>
  <si>
    <t>體育史話</t>
  </si>
  <si>
    <t>9787500079170</t>
  </si>
  <si>
    <t>雜技史話</t>
  </si>
  <si>
    <t>9787500476429</t>
  </si>
  <si>
    <t>最後的蘑菇房：元陽縣新街鎮箐口村哈尼族春民日記</t>
  </si>
  <si>
    <t>9787500476436</t>
  </si>
  <si>
    <t>追尋逝去的火神：彌樂縣西三鎮可邑村*族撒尼支系村民日記</t>
  </si>
  <si>
    <t>彭多意</t>
  </si>
  <si>
    <t>9787500477297</t>
  </si>
  <si>
    <t>流動的信仰：貢山縣丙中洛鄉查臘村怒族村民日記</t>
  </si>
  <si>
    <t>何明</t>
  </si>
  <si>
    <t>7501015767</t>
  </si>
  <si>
    <t>雷動星流</t>
  </si>
  <si>
    <t>張寶章</t>
  </si>
  <si>
    <t>7501015775</t>
  </si>
  <si>
    <t>天涯芳草</t>
  </si>
  <si>
    <t>韓春鳴</t>
  </si>
  <si>
    <t>7501015872</t>
  </si>
  <si>
    <t>宗臣史家</t>
  </si>
  <si>
    <t>楊明珠</t>
  </si>
  <si>
    <t>7501017182</t>
  </si>
  <si>
    <t>南田遺韻</t>
  </si>
  <si>
    <t>9787501795987</t>
  </si>
  <si>
    <t>365個最可怕的風俗</t>
  </si>
  <si>
    <t>範勇編著</t>
  </si>
  <si>
    <t>天地</t>
  </si>
  <si>
    <t>7504724440</t>
  </si>
  <si>
    <t>中華民俗風情博覽：美術工藝</t>
  </si>
  <si>
    <t>朱寧虹編著</t>
  </si>
  <si>
    <t>中國物資</t>
  </si>
  <si>
    <t>9787505957725</t>
  </si>
  <si>
    <t>評書(中國國粹藝術讀本)</t>
  </si>
  <si>
    <t>張嘯濤</t>
  </si>
  <si>
    <t>9787505957800</t>
  </si>
  <si>
    <t>黃梅戲(中國國粹藝術讀本)</t>
  </si>
  <si>
    <t>9787505957862</t>
  </si>
  <si>
    <t>侗族音樂（中國國粹藝術讀本)</t>
  </si>
  <si>
    <t>9787506295185</t>
  </si>
  <si>
    <t>20世紀西方人類學主要著作指南</t>
  </si>
  <si>
    <t>王銘銘</t>
  </si>
  <si>
    <t>9787506818667</t>
  </si>
  <si>
    <t>不錯---文化糾錯叢書精華本</t>
  </si>
  <si>
    <t>郭燦金</t>
  </si>
  <si>
    <t>中國書籍</t>
  </si>
  <si>
    <t>750772154X</t>
  </si>
  <si>
    <t>書畫趣謎</t>
  </si>
  <si>
    <t>丁元松</t>
  </si>
  <si>
    <t>9787507729115</t>
  </si>
  <si>
    <t>傳統節日與文化空間：“東嶽論壇”國際學術研討會專輯</t>
  </si>
  <si>
    <t>中國民俗學會，北京民俗博物館[編]</t>
  </si>
  <si>
    <t>9787508478364</t>
  </si>
  <si>
    <t>中國最美的200個經典神話.創世神話卷</t>
  </si>
  <si>
    <t>宮曙光</t>
  </si>
  <si>
    <t>9787508478395</t>
  </si>
  <si>
    <t>中國最美的200個經典神話.文化神話卷</t>
  </si>
  <si>
    <t>9787508478586</t>
  </si>
  <si>
    <t>中國最美的200個經典神話.英雄神話卷</t>
  </si>
  <si>
    <t>7508508076</t>
  </si>
  <si>
    <t>中國節日─人文中國書系</t>
  </si>
  <si>
    <t>韋黎明 編著</t>
  </si>
  <si>
    <t>7508710428</t>
  </si>
  <si>
    <t>風箏和毽球</t>
  </si>
  <si>
    <t>白霞</t>
  </si>
  <si>
    <t>9787508724690</t>
  </si>
  <si>
    <t>典當</t>
  </si>
  <si>
    <t>許小主</t>
  </si>
  <si>
    <t>9787509724569</t>
  </si>
  <si>
    <t>蠶桑絲綢史話 : 中國史話·物質文明系列</t>
  </si>
  <si>
    <t>劉克祥</t>
  </si>
  <si>
    <t>9787513000277</t>
  </si>
  <si>
    <t>民俗文化研究</t>
  </si>
  <si>
    <t>色音. 主編</t>
  </si>
  <si>
    <t>7534114578</t>
  </si>
  <si>
    <t>編織世界.刺繡篇</t>
  </si>
  <si>
    <t>汪梅</t>
  </si>
  <si>
    <t>浙江科技</t>
  </si>
  <si>
    <t>9787534757174</t>
  </si>
  <si>
    <t>中國影戲特徵及其姊妹藝術</t>
  </si>
  <si>
    <t>鄭劭榮. 編</t>
  </si>
  <si>
    <t>7534825911</t>
  </si>
  <si>
    <t>鑒別草根─中國民間美術分類研究</t>
  </si>
  <si>
    <t>馮驥才主編</t>
  </si>
  <si>
    <t>漁陽古風--北京市非物質文化遺產資源彙編</t>
  </si>
  <si>
    <t>9787540315856</t>
  </si>
  <si>
    <t>追尋文明遺蹤</t>
  </si>
  <si>
    <t>9787540677206</t>
  </si>
  <si>
    <t>嶺表尋春-廣東清明節</t>
  </si>
  <si>
    <t>淩遠清. 著</t>
  </si>
  <si>
    <t>廣東教育</t>
  </si>
  <si>
    <t>9787540677213</t>
  </si>
  <si>
    <t>鵲橋七夕-廣東乞巧節</t>
  </si>
  <si>
    <t>儲冬愛. 著</t>
  </si>
  <si>
    <t>9787543468627</t>
  </si>
  <si>
    <t>中國民間文學史</t>
  </si>
  <si>
    <t>祁連休</t>
  </si>
  <si>
    <t>河北麥田</t>
  </si>
  <si>
    <t>9787546920283</t>
  </si>
  <si>
    <t>新疆民族文化精粹快讀書系(七)-人生禮俗</t>
  </si>
  <si>
    <t>9787546920023</t>
  </si>
  <si>
    <t>新疆民族文化精粹快讀書系(八)-民間遊藝</t>
  </si>
  <si>
    <t>9787548801719</t>
  </si>
  <si>
    <t>濟南民間藝術</t>
  </si>
  <si>
    <t>榮新</t>
  </si>
  <si>
    <t>9787561764428</t>
  </si>
  <si>
    <t>孤獨的詩性 : 論沈從文與中國傳統文化</t>
  </si>
  <si>
    <t>杜素娟著</t>
  </si>
  <si>
    <t>9787802065598</t>
  </si>
  <si>
    <t>火塘、教堂、電視 : 一個少數民族社區的社會傳播網路研究</t>
  </si>
  <si>
    <t>吳飛著</t>
  </si>
  <si>
    <t>9787802321946</t>
  </si>
  <si>
    <t>中國世界舞蹈文化</t>
  </si>
  <si>
    <t>劉曉真</t>
  </si>
  <si>
    <t>時事</t>
  </si>
  <si>
    <t>9787802446588</t>
  </si>
  <si>
    <t>神州節律</t>
  </si>
  <si>
    <t>姜正成</t>
  </si>
  <si>
    <t>現代</t>
  </si>
  <si>
    <t>9787805266503</t>
  </si>
  <si>
    <t>風箏技藝與訣竅</t>
  </si>
  <si>
    <t>張金龍</t>
  </si>
  <si>
    <t>9787806019245</t>
  </si>
  <si>
    <t>老自行車</t>
  </si>
  <si>
    <t>張久英</t>
  </si>
  <si>
    <t>7806461523</t>
  </si>
  <si>
    <t>民俗上海——閘北卷</t>
  </si>
  <si>
    <t>尹繼佐</t>
  </si>
  <si>
    <t>9787807278146</t>
  </si>
  <si>
    <t>新疆北鯢的故鄉[溫泉神話]</t>
  </si>
  <si>
    <t>9787807278153</t>
  </si>
  <si>
    <t>新疆北鯢的故鄉[溫泉聖境]</t>
  </si>
  <si>
    <t>9787807279488</t>
  </si>
  <si>
    <t>中國波斑鳩</t>
  </si>
  <si>
    <t>9787807334491</t>
  </si>
  <si>
    <t>中國民舞</t>
  </si>
  <si>
    <t>馬盛德</t>
  </si>
  <si>
    <t>古吳軒</t>
  </si>
  <si>
    <t>7807401222</t>
  </si>
  <si>
    <t>民俗上海——楊浦卷</t>
  </si>
  <si>
    <t>9787807404095</t>
  </si>
  <si>
    <t>文藝民俗學</t>
  </si>
  <si>
    <t>陳勤建</t>
  </si>
  <si>
    <t>9787807424628</t>
  </si>
  <si>
    <t>鄉村的表情(彩色)</t>
  </si>
  <si>
    <t>劉華</t>
  </si>
  <si>
    <t>9787807428367</t>
  </si>
  <si>
    <t>歷史的見證：印刷技術</t>
  </si>
  <si>
    <t>9787807428404</t>
  </si>
  <si>
    <t>文化的傳播：造紙藝術</t>
  </si>
  <si>
    <t>9787807456049</t>
  </si>
  <si>
    <t>婚慶喜壽全典</t>
  </si>
  <si>
    <t>何聿光主編</t>
  </si>
  <si>
    <t>7807490977</t>
  </si>
  <si>
    <t>源與流:傳統文化與現代設計</t>
  </si>
  <si>
    <t>尋勝蘭</t>
  </si>
  <si>
    <t>9787117101622</t>
  </si>
  <si>
    <t>珍版海外回歸中醫古籍叢書-(第二冊)</t>
  </si>
  <si>
    <t>曹洪欣</t>
  </si>
  <si>
    <t>人民衛生</t>
  </si>
  <si>
    <t>9787117101639</t>
  </si>
  <si>
    <t>珍版海外回歸中醫古籍叢書-(第三冊)</t>
  </si>
  <si>
    <t>9787117101646</t>
  </si>
  <si>
    <t>珍版海外回歸中醫古籍叢書-(第四冊)</t>
  </si>
  <si>
    <t>9787117101738</t>
  </si>
  <si>
    <t>珍版海外回歸中醫古籍叢書-(第五冊)</t>
  </si>
  <si>
    <t>9787117101745</t>
  </si>
  <si>
    <t>珍版海外回歸中醫古籍叢書-(第六冊)</t>
  </si>
  <si>
    <t>9787117101752</t>
  </si>
  <si>
    <t>珍版海外回歸中醫古籍叢書-(第七冊)</t>
  </si>
  <si>
    <t>9787117101844</t>
  </si>
  <si>
    <t>珍版海外回歸中醫古籍叢書-(第八冊)</t>
  </si>
  <si>
    <t>9787117101851</t>
  </si>
  <si>
    <t>珍版海外回歸中醫古籍叢書-(第九冊)</t>
  </si>
  <si>
    <t>9787117101868</t>
  </si>
  <si>
    <t>珍版海外回歸中醫古籍叢書-(第十冊)</t>
  </si>
  <si>
    <t>7218051022</t>
  </si>
  <si>
    <t>孕產婦飲食營養誤區</t>
  </si>
  <si>
    <t>葉豔彬</t>
  </si>
  <si>
    <t>9787219065822</t>
  </si>
  <si>
    <t>品味：環球葡萄酒名莊之旅</t>
  </si>
  <si>
    <t>劉慧</t>
  </si>
  <si>
    <t>廣西人民</t>
  </si>
  <si>
    <t>7301108478</t>
  </si>
  <si>
    <t>醫學人文十五講</t>
  </si>
  <si>
    <t>王一方</t>
  </si>
  <si>
    <t>7500657102</t>
  </si>
  <si>
    <t>飲食紊亂</t>
  </si>
  <si>
    <t>(英)沃布22利克</t>
  </si>
  <si>
    <t>7501950903</t>
  </si>
  <si>
    <t>吳裕泰─品茶館</t>
  </si>
  <si>
    <t>中國輕工</t>
  </si>
  <si>
    <t>9787506297264</t>
  </si>
  <si>
    <t>實用臨床藥物手冊</t>
  </si>
  <si>
    <t>朱南平</t>
  </si>
  <si>
    <t>上海世界</t>
  </si>
  <si>
    <t>7509104041</t>
  </si>
  <si>
    <t>孕產婦飲食調養</t>
  </si>
  <si>
    <t>沈衛</t>
  </si>
  <si>
    <t>人民軍醫</t>
  </si>
  <si>
    <t>9787509126516</t>
  </si>
  <si>
    <t>醫學心理學-第2版</t>
  </si>
  <si>
    <t>李心天</t>
  </si>
  <si>
    <t>7532383032</t>
  </si>
  <si>
    <t>媽媽寶貝——漂亮孕媽媽</t>
  </si>
  <si>
    <t>許添鳳</t>
  </si>
  <si>
    <t>9787532748808</t>
  </si>
  <si>
    <t>全球藥物（復旦─哈佛當代人類學叢書）</t>
  </si>
  <si>
    <t>佩特裏納</t>
  </si>
  <si>
    <t>9787535761262</t>
  </si>
  <si>
    <t>打開醫學之門</t>
  </si>
  <si>
    <t>克拉福特</t>
  </si>
  <si>
    <t>湖南科學</t>
  </si>
  <si>
    <t>9787537155205</t>
  </si>
  <si>
    <t>精神焦慮症的自救-演講訪談卷</t>
  </si>
  <si>
    <t>9787538723410</t>
  </si>
  <si>
    <t>中國古代文化全閱讀 第一輯22：茶經</t>
  </si>
  <si>
    <t>[清]朱琰</t>
  </si>
  <si>
    <t>7538850953</t>
  </si>
  <si>
    <t>孕產婦嬰幼兒飲食與健康百科</t>
  </si>
  <si>
    <t>羅熙蔭</t>
  </si>
  <si>
    <t>黑科技</t>
  </si>
  <si>
    <t>7543321068</t>
  </si>
  <si>
    <t>安胎養胎飲食調養</t>
  </si>
  <si>
    <t>王淑靜</t>
  </si>
  <si>
    <t>天津科譯</t>
  </si>
  <si>
    <t>9787806638095</t>
  </si>
  <si>
    <t>中華酒典(上中下)</t>
  </si>
  <si>
    <t>7806895744</t>
  </si>
  <si>
    <t>4.8家庭飲食計劃之母子食方-孕期營養餐</t>
  </si>
  <si>
    <t>珠海</t>
  </si>
  <si>
    <t>4.8家庭飲食計劃之母子食方-嬰兒營養餐</t>
  </si>
  <si>
    <t>7020033466</t>
  </si>
  <si>
    <t>蕭瑟悉尼</t>
  </si>
  <si>
    <t>顏鐵生</t>
  </si>
  <si>
    <t>20010301</t>
  </si>
  <si>
    <t>702004414X</t>
  </si>
  <si>
    <t>飛向人馬座</t>
  </si>
  <si>
    <t>鄭文光</t>
  </si>
  <si>
    <t>7020044158</t>
  </si>
  <si>
    <t>飛出地球去</t>
  </si>
  <si>
    <t>7020044794</t>
  </si>
  <si>
    <t>你知道我在等你嗎</t>
  </si>
  <si>
    <t>7020045979</t>
  </si>
  <si>
    <t>我是太陽</t>
  </si>
  <si>
    <t>鄧一光</t>
  </si>
  <si>
    <t>19970201</t>
  </si>
  <si>
    <t>702004641X</t>
  </si>
  <si>
    <t>上塘書</t>
  </si>
  <si>
    <t>孫慧芬</t>
  </si>
  <si>
    <t>7020046738</t>
  </si>
  <si>
    <t>七個人的背叛</t>
  </si>
  <si>
    <t>南帆</t>
  </si>
  <si>
    <t>7020047084</t>
  </si>
  <si>
    <t>2005文學評論.21世紀年度文學評論選</t>
  </si>
  <si>
    <t>7020047556</t>
  </si>
  <si>
    <t>河流如血</t>
  </si>
  <si>
    <t>海岩</t>
  </si>
  <si>
    <t>7020048722</t>
  </si>
  <si>
    <t>曳著太陽飛</t>
  </si>
  <si>
    <t>喬喬</t>
  </si>
  <si>
    <t>7020050409</t>
  </si>
  <si>
    <t>揚眉劍出鞘</t>
  </si>
  <si>
    <t>理由</t>
  </si>
  <si>
    <t>7020050425</t>
  </si>
  <si>
    <t>中國的眸子</t>
  </si>
  <si>
    <t>胡平</t>
  </si>
  <si>
    <t>7020050433</t>
  </si>
  <si>
    <t>馬家軍調查</t>
  </si>
  <si>
    <t>趙瑜</t>
  </si>
  <si>
    <t>7020050441</t>
  </si>
  <si>
    <t>奇異的書簡</t>
  </si>
  <si>
    <t>柯岩</t>
  </si>
  <si>
    <t>702005045X</t>
  </si>
  <si>
    <t>根本利益</t>
  </si>
  <si>
    <t>何建明</t>
  </si>
  <si>
    <t>7020050468</t>
  </si>
  <si>
    <t>淮河的警告</t>
  </si>
  <si>
    <t>陳桂棣</t>
  </si>
  <si>
    <t>7020059473</t>
  </si>
  <si>
    <t>聖天門口（全三冊）</t>
  </si>
  <si>
    <t>劉醒龍</t>
  </si>
  <si>
    <t>7020059937</t>
  </si>
  <si>
    <t>空山 2</t>
  </si>
  <si>
    <t>阿來</t>
  </si>
  <si>
    <t>7020060137</t>
  </si>
  <si>
    <t>所以</t>
  </si>
  <si>
    <t>池莉</t>
  </si>
  <si>
    <t>9787020076079</t>
  </si>
  <si>
    <t>中國當代文學的藝術探索</t>
  </si>
  <si>
    <t>張學軍著</t>
  </si>
  <si>
    <t>9787020077083</t>
  </si>
  <si>
    <t>多少往煙雨中</t>
  </si>
  <si>
    <t>陳愉慶</t>
  </si>
  <si>
    <t>7105067810</t>
  </si>
  <si>
    <t>後西遊記</t>
  </si>
  <si>
    <t>唐維</t>
  </si>
  <si>
    <t>20050201</t>
  </si>
  <si>
    <t>710602547X</t>
  </si>
  <si>
    <t>吉祥紋蓮花樓--朱雀</t>
  </si>
  <si>
    <t>葉萍萍</t>
  </si>
  <si>
    <t>中國電影</t>
  </si>
  <si>
    <t>7106025801</t>
  </si>
  <si>
    <t>當身體還剩下四分之一時</t>
  </si>
  <si>
    <t>段雲球</t>
  </si>
  <si>
    <t>9787108028778</t>
  </si>
  <si>
    <t>漫讀經典</t>
  </si>
  <si>
    <t>吳曉東</t>
  </si>
  <si>
    <t>9787113090494</t>
  </si>
  <si>
    <t>黃帶子</t>
  </si>
  <si>
    <t>葉曙光</t>
  </si>
  <si>
    <t>中國鐵道</t>
  </si>
  <si>
    <t>9787205066956</t>
  </si>
  <si>
    <t>王剛講故事-肆輯</t>
  </si>
  <si>
    <t>9787208067158</t>
  </si>
  <si>
    <t>上海日記</t>
  </si>
  <si>
    <t>葉辛</t>
  </si>
  <si>
    <t>721302809X</t>
  </si>
  <si>
    <t>被誇大的使命（吳曉波著）</t>
  </si>
  <si>
    <t>9787229014230</t>
  </si>
  <si>
    <t>戰爭記憶</t>
  </si>
  <si>
    <t>張正隆</t>
  </si>
  <si>
    <t>9787300113517</t>
  </si>
  <si>
    <t>文學的維度</t>
  </si>
  <si>
    <t>9787300113555</t>
  </si>
  <si>
    <t>新世紀的太陽-二十世紀中國詩潮</t>
  </si>
  <si>
    <t>7301108419</t>
  </si>
  <si>
    <t>現代中國.第七輯</t>
  </si>
  <si>
    <t>7301110936</t>
  </si>
  <si>
    <t>《亨利·亞當斯的教育》新論</t>
  </si>
  <si>
    <t>羅維</t>
  </si>
  <si>
    <t>7301113641</t>
  </si>
  <si>
    <t>《所羅門之歌》新論</t>
  </si>
  <si>
    <t>史密斯</t>
  </si>
  <si>
    <t>7301113668</t>
  </si>
  <si>
    <t>《白噪音》新論</t>
  </si>
  <si>
    <t>倫特恰瓦</t>
  </si>
  <si>
    <t>7301113781</t>
  </si>
  <si>
    <t>《美國人》新論</t>
  </si>
  <si>
    <t>班塔</t>
  </si>
  <si>
    <t>730111379X</t>
  </si>
  <si>
    <t>《我的安冬尼亞》新論</t>
  </si>
  <si>
    <t>布賴恩</t>
  </si>
  <si>
    <t>730111382X</t>
  </si>
  <si>
    <t>《拍賣第49號》新論</t>
  </si>
  <si>
    <t>奧唐內爾</t>
  </si>
  <si>
    <t>7301113854</t>
  </si>
  <si>
    <t>《向蒼天呼籲》新論</t>
  </si>
  <si>
    <t>哈裏斯</t>
  </si>
  <si>
    <t>7301113889</t>
  </si>
  <si>
    <t>《豪門春秋》新論</t>
  </si>
  <si>
    <t>埃斯</t>
  </si>
  <si>
    <t>7301113897</t>
  </si>
  <si>
    <t>《小鎮畸人》新論</t>
  </si>
  <si>
    <t>克勞利</t>
  </si>
  <si>
    <t>7301114095</t>
  </si>
  <si>
    <t>《去吧，摩西》新論</t>
  </si>
  <si>
    <t>瓦格納</t>
  </si>
  <si>
    <t>7301114109</t>
  </si>
  <si>
    <t>《尖樅樹之鄉》新論</t>
  </si>
  <si>
    <t>霍華德</t>
  </si>
  <si>
    <t>7301114125</t>
  </si>
  <si>
    <t>《八月之光》新論</t>
  </si>
  <si>
    <t>米利根</t>
  </si>
  <si>
    <t>7301114370</t>
  </si>
  <si>
    <t>《土生子》新論</t>
  </si>
  <si>
    <t>金納蒙</t>
  </si>
  <si>
    <t>7301114613</t>
  </si>
  <si>
    <t>《他們眼望上蒼》新論</t>
  </si>
  <si>
    <t>奧克沃德</t>
  </si>
  <si>
    <t>9787301151518</t>
  </si>
  <si>
    <t>兩憶集</t>
  </si>
  <si>
    <t>洪子誠</t>
  </si>
  <si>
    <t>9787301163382</t>
  </si>
  <si>
    <t>人生的節氣</t>
  </si>
  <si>
    <t>季紅真</t>
  </si>
  <si>
    <t>9787301177013</t>
  </si>
  <si>
    <t>用書鋪成的路</t>
  </si>
  <si>
    <t>劉東</t>
  </si>
  <si>
    <t>9787301177754</t>
  </si>
  <si>
    <t>生態烏托邦</t>
  </si>
  <si>
    <t>9787301192023</t>
  </si>
  <si>
    <t>溯源與比較：當代海峽兩岸的小城小說</t>
  </si>
  <si>
    <t>趙冬梅著</t>
  </si>
  <si>
    <t>7307044730</t>
  </si>
  <si>
    <t>當代文學:建構與闡釋</t>
  </si>
  <si>
    <t>9787307069756</t>
  </si>
  <si>
    <t>20世紀的中國文學</t>
  </si>
  <si>
    <t>王又平</t>
  </si>
  <si>
    <t>7309044614</t>
  </si>
  <si>
    <t>一以當十</t>
  </si>
  <si>
    <t>王朝聞</t>
  </si>
  <si>
    <t>7309045971</t>
  </si>
  <si>
    <t>歐美文學研究十論</t>
  </si>
  <si>
    <t>方平</t>
  </si>
  <si>
    <t>7309050037</t>
  </si>
  <si>
    <t>二十世紀西方文論選讀(上下)</t>
  </si>
  <si>
    <t>喬國強</t>
  </si>
  <si>
    <t>7309050622</t>
  </si>
  <si>
    <t>曼麗·象牙戒指</t>
  </si>
  <si>
    <t>廬隱</t>
  </si>
  <si>
    <t>9787309064452</t>
  </si>
  <si>
    <t>獻芹錄</t>
  </si>
  <si>
    <t>陳思和著</t>
  </si>
  <si>
    <t>9787309068948</t>
  </si>
  <si>
    <t>中國當代作家面面觀——文學的自覺（上下冊）</t>
  </si>
  <si>
    <t>林建發</t>
  </si>
  <si>
    <t>9787309074772</t>
  </si>
  <si>
    <t>三十功名塵與土</t>
  </si>
  <si>
    <t>何光滬. 著</t>
  </si>
  <si>
    <t>7310017536</t>
  </si>
  <si>
    <t>多彩的旋律──中國女性文學主題研究</t>
  </si>
  <si>
    <t>喬以鋼著</t>
  </si>
  <si>
    <t>7500454856</t>
  </si>
  <si>
    <t>魯迅的文化詩學</t>
  </si>
  <si>
    <t>王  傑著</t>
  </si>
  <si>
    <t>9787500462064</t>
  </si>
  <si>
    <t>化俗從雅文學觀的建立:朱自清與西方文藝思想關係研究</t>
  </si>
  <si>
    <t>李先國</t>
  </si>
  <si>
    <t>9787500475019</t>
  </si>
  <si>
    <t>烈火中的青春：69位元兵團列士尋訪紀錄</t>
  </si>
  <si>
    <t>老鬼</t>
  </si>
  <si>
    <t>9787500481300</t>
  </si>
  <si>
    <t>中國現代文學的身體闡釋</t>
  </si>
  <si>
    <t>李蓉</t>
  </si>
  <si>
    <t>9787501178902</t>
  </si>
  <si>
    <t>世說新寓</t>
  </si>
  <si>
    <t>且東</t>
  </si>
  <si>
    <t>9787501238156</t>
  </si>
  <si>
    <t>兇手在路上-人性的另類解讀</t>
  </si>
  <si>
    <t>胡傑. 著</t>
  </si>
  <si>
    <t>9787503939280</t>
  </si>
  <si>
    <t>1CD--從此醉</t>
  </si>
  <si>
    <t>木兒</t>
  </si>
  <si>
    <t>9787503946394</t>
  </si>
  <si>
    <t>錦 月亮城堡</t>
  </si>
  <si>
    <t>祁定江</t>
  </si>
  <si>
    <t>9787505417359</t>
  </si>
  <si>
    <t>清風入夢·怡殤.2</t>
  </si>
  <si>
    <t>凜冽</t>
  </si>
  <si>
    <t>朝華</t>
  </si>
  <si>
    <t>9787505418165</t>
  </si>
  <si>
    <t>何必淺碧輕紅色(Xiron)</t>
  </si>
  <si>
    <t>紫貝</t>
  </si>
  <si>
    <t>9787505424234</t>
  </si>
  <si>
    <t>晝夜之遠</t>
  </si>
  <si>
    <t>漪微</t>
  </si>
  <si>
    <t>9787506038355</t>
  </si>
  <si>
    <t>墓之法老詛咒</t>
  </si>
  <si>
    <t>唐兜</t>
  </si>
  <si>
    <t>7506338459</t>
  </si>
  <si>
    <t>1CD-蝴蝶公墓</t>
  </si>
  <si>
    <t>0</t>
  </si>
  <si>
    <t>7506338467</t>
  </si>
  <si>
    <t>山河入夢</t>
  </si>
  <si>
    <t>格非</t>
  </si>
  <si>
    <t>9787507522907</t>
  </si>
  <si>
    <t>笑傾三國</t>
  </si>
  <si>
    <t>夢三生</t>
  </si>
  <si>
    <t>9787507526936</t>
  </si>
  <si>
    <t>聞夕城：奇異咖啡屋</t>
  </si>
  <si>
    <t>桔桔</t>
  </si>
  <si>
    <t>9787508622736</t>
  </si>
  <si>
    <t>原來.幸福就在轉角處</t>
  </si>
  <si>
    <t>(韓) 南仁淑. 著</t>
  </si>
  <si>
    <t>中信</t>
  </si>
  <si>
    <t>9787510017988</t>
  </si>
  <si>
    <t>最後的紳士</t>
  </si>
  <si>
    <t>楊清媚</t>
  </si>
  <si>
    <t>北京世圖</t>
  </si>
  <si>
    <t>9787511303288</t>
  </si>
  <si>
    <t>盜墓迷局</t>
  </si>
  <si>
    <t>朱曉翔. 著</t>
  </si>
  <si>
    <t>9787530444702</t>
  </si>
  <si>
    <t>屠格涅夫卷-文學大師的短篇小說集-名家名譯插圖本</t>
  </si>
  <si>
    <t>（俄羅斯）屠格涅夫著</t>
  </si>
  <si>
    <t>北京科技</t>
  </si>
  <si>
    <t>7530645404</t>
  </si>
  <si>
    <t>一大一小</t>
  </si>
  <si>
    <t>阿萊</t>
  </si>
  <si>
    <t>9787530652343</t>
  </si>
  <si>
    <t>天下民生-最受當代青年喜歡的精美散文</t>
  </si>
  <si>
    <t>卉放等編</t>
  </si>
  <si>
    <t>9787530653500</t>
  </si>
  <si>
    <t>郁達夫散文選集</t>
  </si>
  <si>
    <t>林?</t>
  </si>
  <si>
    <t>9787530655412</t>
  </si>
  <si>
    <t>開拓視野-最受當代青年喜歡的精美散文</t>
  </si>
  <si>
    <t>9787530952016</t>
  </si>
  <si>
    <t>一百里間春似海</t>
  </si>
  <si>
    <t>鴻雁</t>
  </si>
  <si>
    <t>天津教育</t>
  </si>
  <si>
    <t>9787531336624</t>
  </si>
  <si>
    <t>在唐詩的故鄉</t>
  </si>
  <si>
    <t>王妍丁</t>
  </si>
  <si>
    <t>春風文藝</t>
  </si>
  <si>
    <t>9787531338024</t>
  </si>
  <si>
    <t>十二濯香令</t>
  </si>
  <si>
    <t>語笑嫣然. 著</t>
  </si>
  <si>
    <t>7532129039</t>
  </si>
  <si>
    <t>飛機場</t>
  </si>
  <si>
    <t>劉迪</t>
  </si>
  <si>
    <t>7532132161</t>
  </si>
  <si>
    <t>上海猶太城</t>
  </si>
  <si>
    <t>[法]米雪爾·卡娜</t>
  </si>
  <si>
    <t>753254267X</t>
  </si>
  <si>
    <t>全球化與人文學術的發展</t>
  </si>
  <si>
    <t>高瑞泉</t>
  </si>
  <si>
    <t>9787533263454</t>
  </si>
  <si>
    <t>琴-大俠周銳寫中國</t>
  </si>
  <si>
    <t>周銳. 著</t>
  </si>
  <si>
    <t>山東明天</t>
  </si>
  <si>
    <t>9787533263461</t>
  </si>
  <si>
    <t>棋-大俠周銳寫中國</t>
  </si>
  <si>
    <t>7533317599</t>
  </si>
  <si>
    <t>現代中國文學沉思錄</t>
  </si>
  <si>
    <t>呂周聚</t>
  </si>
  <si>
    <t>7533643097</t>
  </si>
  <si>
    <t>理念、創作與批判—20世紀中國文學綜論</t>
  </si>
  <si>
    <t>吳新雷</t>
  </si>
  <si>
    <t>7533643593</t>
  </si>
  <si>
    <t>遠去的群落</t>
  </si>
  <si>
    <t>孫郁</t>
  </si>
  <si>
    <t>安徽教育</t>
  </si>
  <si>
    <t>7534379458</t>
  </si>
  <si>
    <t>穿越中國當代文學</t>
  </si>
  <si>
    <t>吳炫</t>
  </si>
  <si>
    <t>江蘇教育</t>
  </si>
  <si>
    <t>9787534831553</t>
  </si>
  <si>
    <t>捧著一顆心來憶蕭士棟先生</t>
  </si>
  <si>
    <t>張春沛</t>
  </si>
  <si>
    <t>7535434231</t>
  </si>
  <si>
    <t>墨蹟</t>
  </si>
  <si>
    <t>曾子墨</t>
  </si>
  <si>
    <t>9787535435101</t>
  </si>
  <si>
    <t>溫柔的嘹亮</t>
  </si>
  <si>
    <t>孔慶東</t>
  </si>
  <si>
    <t>9787535436597</t>
  </si>
  <si>
    <t>敢自嘲者真名士</t>
  </si>
  <si>
    <t>符號</t>
  </si>
  <si>
    <t>9787535437709</t>
  </si>
  <si>
    <t>陪你到最後</t>
  </si>
  <si>
    <t>(荷蘭)(Ray Kluun)瑞·科倫</t>
  </si>
  <si>
    <t>9787535441133</t>
  </si>
  <si>
    <t>直到最後一句</t>
  </si>
  <si>
    <t>盧麗莉著</t>
  </si>
  <si>
    <t>9787535444059</t>
  </si>
  <si>
    <t>錦葵</t>
  </si>
  <si>
    <t>林培源. 著</t>
  </si>
  <si>
    <t>9787535838568</t>
  </si>
  <si>
    <t>玉溪年華</t>
  </si>
  <si>
    <t>編者</t>
  </si>
  <si>
    <t>湖南少兒</t>
  </si>
  <si>
    <t>9787535838575</t>
  </si>
  <si>
    <t>易學離</t>
  </si>
  <si>
    <t>薑鵬</t>
  </si>
  <si>
    <t>9787536058316</t>
  </si>
  <si>
    <t>珍腴記-上下冊</t>
  </si>
  <si>
    <t>當當著</t>
  </si>
  <si>
    <t>花城</t>
  </si>
  <si>
    <t>9787536242678</t>
  </si>
  <si>
    <t>黃梅雨</t>
  </si>
  <si>
    <t>姚志彬. 著</t>
  </si>
  <si>
    <t>9787536694262</t>
  </si>
  <si>
    <t>超越雅俗</t>
  </si>
  <si>
    <t>9787537079105</t>
  </si>
  <si>
    <t>天厚集</t>
  </si>
  <si>
    <t>新疆教育</t>
  </si>
  <si>
    <t>9787537191197</t>
  </si>
  <si>
    <t>羊皮鼓譯叢-金隅</t>
  </si>
  <si>
    <t>9787537193276</t>
  </si>
  <si>
    <t>命運之書－最後一個艾提琳人</t>
  </si>
  <si>
    <t>9787537194136</t>
  </si>
  <si>
    <t>單眼皮</t>
  </si>
  <si>
    <t>9787538729795</t>
  </si>
  <si>
    <t>絕地勘探-大漠蒼狼</t>
  </si>
  <si>
    <t>南派三叔</t>
  </si>
  <si>
    <t>9787539930008</t>
  </si>
  <si>
    <t>黃土-張承志的放浪筆記</t>
  </si>
  <si>
    <t>張承志</t>
  </si>
  <si>
    <t>9787539931661</t>
  </si>
  <si>
    <t>左邊毛澤東時代的抒情詩人</t>
  </si>
  <si>
    <t>柏樺</t>
  </si>
  <si>
    <t>9787539932958</t>
  </si>
  <si>
    <t>豔歌行-三重戀-全兩冊</t>
  </si>
  <si>
    <t>蝴蝶盅著</t>
  </si>
  <si>
    <t>9787540217754</t>
  </si>
  <si>
    <t>夜凝夕</t>
  </si>
  <si>
    <t>飛煙著</t>
  </si>
  <si>
    <t>9787540314934</t>
  </si>
  <si>
    <t>蒼狼秘史</t>
  </si>
  <si>
    <t>林?著</t>
  </si>
  <si>
    <t>9787541538063</t>
  </si>
  <si>
    <t>難以消逝的思想煙雲</t>
  </si>
  <si>
    <t>張翼新</t>
  </si>
  <si>
    <t>754262508X</t>
  </si>
  <si>
    <t>我的生平:吉亞科莫.卡薩諾瓦自傳</t>
  </si>
  <si>
    <t>9787542635679</t>
  </si>
  <si>
    <t>那些傷過痛過的往事：1946-1956中國最後一個秀才家庭的千封家書</t>
  </si>
  <si>
    <t>魯衛著</t>
  </si>
  <si>
    <t>9787543026766</t>
  </si>
  <si>
    <t>第一卷 現代小說</t>
  </si>
  <si>
    <t>劉川鄂</t>
  </si>
  <si>
    <t>9787543026780</t>
  </si>
  <si>
    <t>第三卷 當代小說</t>
  </si>
  <si>
    <t>9787543026797</t>
  </si>
  <si>
    <t>第四卷 當代詩歌.散文.戲劇</t>
  </si>
  <si>
    <t>9787543035669</t>
  </si>
  <si>
    <t>捨命的兒子(長篇小說)</t>
  </si>
  <si>
    <t>何祚歡</t>
  </si>
  <si>
    <t>9787544143141</t>
  </si>
  <si>
    <t>預言殺意的宋詞</t>
  </si>
  <si>
    <t>南宗丘. 著</t>
  </si>
  <si>
    <t>瀋陽</t>
  </si>
  <si>
    <t>9787544243919</t>
  </si>
  <si>
    <t>首席女法醫(新經典文庫)</t>
  </si>
  <si>
    <t>(美)派特麗夏·康薇</t>
  </si>
  <si>
    <t>9787545500943</t>
  </si>
  <si>
    <t>三日長過百年</t>
  </si>
  <si>
    <t>劉南江</t>
  </si>
  <si>
    <t>9787546914367</t>
  </si>
  <si>
    <t>當家花旦</t>
  </si>
  <si>
    <t>9787546921686</t>
  </si>
  <si>
    <t>克拉拉</t>
  </si>
  <si>
    <t>9787546925103</t>
  </si>
  <si>
    <t>趕大營</t>
  </si>
  <si>
    <t>20120701</t>
  </si>
  <si>
    <t>9787546926735</t>
  </si>
  <si>
    <t>女媧的面具</t>
  </si>
  <si>
    <t>20120601</t>
  </si>
  <si>
    <t>9787547203361</t>
  </si>
  <si>
    <t>天下狼煙</t>
  </si>
  <si>
    <t>劉亞學. 著</t>
  </si>
  <si>
    <t>9787551520416</t>
  </si>
  <si>
    <t>命運之書－迷霧之國的王子</t>
  </si>
  <si>
    <t>9787561345191</t>
  </si>
  <si>
    <t>戰爭畫師</t>
  </si>
  <si>
    <t>張雯媛</t>
  </si>
  <si>
    <t>7561743645</t>
  </si>
  <si>
    <t>文學的命脈</t>
  </si>
  <si>
    <t>9787563366262</t>
  </si>
  <si>
    <t>懷揣毒藥 沖入人群:讀《野草》劄記（桂）</t>
  </si>
  <si>
    <t>龍子仲</t>
  </si>
  <si>
    <t>9787563382828</t>
  </si>
  <si>
    <t>懷疑中的接受:張恨水小說中的現代日常生活</t>
  </si>
  <si>
    <t>朱周斌</t>
  </si>
  <si>
    <t>9787563384662</t>
  </si>
  <si>
    <t>中國當代女性文學簡史(中國女性文學文化學科建設叢書)</t>
  </si>
  <si>
    <t>任一鳴編著</t>
  </si>
  <si>
    <t>9787800809071</t>
  </si>
  <si>
    <t>至死不渝(SKZ)</t>
  </si>
  <si>
    <t>艾米</t>
  </si>
  <si>
    <t>9787800809897</t>
  </si>
  <si>
    <t>解讀范長江</t>
  </si>
  <si>
    <t>于友</t>
  </si>
  <si>
    <t>9787800942419</t>
  </si>
  <si>
    <t>說出你的秘密-一部讓人走出心理困惑的心靈小說</t>
  </si>
  <si>
    <t>黃斌著</t>
  </si>
  <si>
    <t>大眾文藝</t>
  </si>
  <si>
    <t>9787801405777</t>
  </si>
  <si>
    <t>傷痛無聲:喬安山憶雷鋒</t>
  </si>
  <si>
    <t>喬安山口述</t>
  </si>
  <si>
    <t>國家行政</t>
  </si>
  <si>
    <t>9787801738547</t>
  </si>
  <si>
    <t>唐朝的黑夜2</t>
  </si>
  <si>
    <t>魏風華</t>
  </si>
  <si>
    <t>國際文化</t>
  </si>
  <si>
    <t>9787801759092</t>
  </si>
  <si>
    <t>膾炙英雄</t>
  </si>
  <si>
    <t>中國長安</t>
  </si>
  <si>
    <t>7801864808</t>
  </si>
  <si>
    <t>永遠的驛站</t>
  </si>
  <si>
    <t>曾紀鑫</t>
  </si>
  <si>
    <t>9787801868923</t>
  </si>
  <si>
    <t>國史札記 事件篇</t>
  </si>
  <si>
    <t>7802220467</t>
  </si>
  <si>
    <t>夜不語</t>
  </si>
  <si>
    <t>蘇醒</t>
  </si>
  <si>
    <t>9787802445352</t>
  </si>
  <si>
    <t>在歷史的下降線行走</t>
  </si>
  <si>
    <t>張鳴</t>
  </si>
  <si>
    <t>9787802446274</t>
  </si>
  <si>
    <t>公司</t>
  </si>
  <si>
    <t>陳儒才</t>
  </si>
  <si>
    <t>9787802446458</t>
  </si>
  <si>
    <t>榜樣的力量</t>
  </si>
  <si>
    <t>胡勇</t>
  </si>
  <si>
    <t>7806768947</t>
  </si>
  <si>
    <t>沉香屑-第一爐香</t>
  </si>
  <si>
    <t>張狂</t>
  </si>
  <si>
    <t>文彙</t>
  </si>
  <si>
    <t>9787806787519</t>
  </si>
  <si>
    <t>三挈海上花:張愛玲與韓邦慶</t>
  </si>
  <si>
    <t>陳永健</t>
  </si>
  <si>
    <t>9787806806449</t>
  </si>
  <si>
    <t>國家寶藏南海鬼穀</t>
  </si>
  <si>
    <t>瀋陽唐伯虎</t>
  </si>
  <si>
    <t>太白文藝</t>
  </si>
  <si>
    <t>9787806867211</t>
  </si>
  <si>
    <t>家國書</t>
  </si>
  <si>
    <t>王旭烽</t>
  </si>
  <si>
    <t>7807301899</t>
  </si>
  <si>
    <t>中國新文學的現代性追求</t>
  </si>
  <si>
    <t>趙恒瑾</t>
  </si>
  <si>
    <t>學林</t>
  </si>
  <si>
    <t>9787807419471</t>
  </si>
  <si>
    <t>三生三世 桃花依舊</t>
  </si>
  <si>
    <t>慕容湮兒</t>
  </si>
  <si>
    <t>9787807425847</t>
  </si>
  <si>
    <t>30年文學典藏：散文卷</t>
  </si>
  <si>
    <t>巴金</t>
  </si>
  <si>
    <t>9787807425854</t>
  </si>
  <si>
    <t>30年文學典藏：報告文學卷</t>
  </si>
  <si>
    <t>9787807427810</t>
  </si>
  <si>
    <t>悠悠鳳與凰那些過往的愛情與陰謀</t>
  </si>
  <si>
    <t>許暉著</t>
  </si>
  <si>
    <t>9787807428107</t>
  </si>
  <si>
    <t>冷箭(上)</t>
  </si>
  <si>
    <t>郝岩</t>
  </si>
  <si>
    <t>9787807428114</t>
  </si>
  <si>
    <t>冷箭(下)</t>
  </si>
  <si>
    <t>9787807428183</t>
  </si>
  <si>
    <t>自己的酒盅</t>
  </si>
  <si>
    <t>顏溶</t>
  </si>
  <si>
    <t>9787807428206</t>
  </si>
  <si>
    <t>炭灰裏的鎮</t>
  </si>
  <si>
    <t>傅菲</t>
  </si>
  <si>
    <t>9787807556664</t>
  </si>
  <si>
    <t>藏地傳奇-三幅唐卡殘卷引發的西藏探險-大結局 極樂之國</t>
  </si>
  <si>
    <t>笑顏</t>
  </si>
  <si>
    <t>9787807611868</t>
  </si>
  <si>
    <t>讀不盡的有形歷史</t>
  </si>
  <si>
    <t>葛劍雄</t>
  </si>
  <si>
    <t>9787807652892</t>
  </si>
  <si>
    <t>李家墳-一件讓我想了四十多年的事</t>
  </si>
  <si>
    <t>宗沛妍. 著</t>
  </si>
  <si>
    <t>河南文藝</t>
  </si>
  <si>
    <t>9787811195347</t>
  </si>
  <si>
    <t>歲月傳真--我和當代作家　</t>
  </si>
  <si>
    <t>王維玲</t>
  </si>
  <si>
    <t>9787811195385</t>
  </si>
  <si>
    <t>期刊：長流的江河</t>
  </si>
  <si>
    <t>徐柏容</t>
  </si>
  <si>
    <t>9787811195408</t>
  </si>
  <si>
    <t>為書籍的一生</t>
  </si>
  <si>
    <t>潘國彥</t>
  </si>
  <si>
    <t>9787811197563</t>
  </si>
  <si>
    <t>書林漫步--聶震宇序跋隨筆集</t>
  </si>
  <si>
    <t>聶震寧</t>
  </si>
  <si>
    <t>9787811198409</t>
  </si>
  <si>
    <t>艱辛的開拓：石仲泉自選集　</t>
  </si>
  <si>
    <t>石仲泉</t>
  </si>
  <si>
    <t>9787010066349</t>
  </si>
  <si>
    <t>海峽兩岸的產業合作</t>
  </si>
  <si>
    <t>黃梅波</t>
  </si>
  <si>
    <t>7020038433</t>
  </si>
  <si>
    <t>善知識經濟-因陀羅網經濟學初步</t>
  </si>
  <si>
    <t>劉克蘇</t>
  </si>
  <si>
    <t>20020901</t>
  </si>
  <si>
    <t>9787030196231</t>
  </si>
  <si>
    <t>大熊貓研究進展</t>
  </si>
  <si>
    <t>趙學敏</t>
  </si>
  <si>
    <t>9787030262950</t>
  </si>
  <si>
    <t>國際科技競爭力研究報告</t>
  </si>
  <si>
    <t>潘教峰</t>
  </si>
  <si>
    <t>20100408</t>
  </si>
  <si>
    <t>9787030271037</t>
  </si>
  <si>
    <t>站在美國陽臺看中國</t>
  </si>
  <si>
    <t>孫黎</t>
  </si>
  <si>
    <t>9787100061902</t>
  </si>
  <si>
    <t>品牌之道--商務印書館</t>
  </si>
  <si>
    <t>於殿利</t>
  </si>
  <si>
    <t>9787100066242</t>
  </si>
  <si>
    <t>中國書業年度報告</t>
  </si>
  <si>
    <t>孫月沐</t>
  </si>
  <si>
    <t>9787104032687</t>
  </si>
  <si>
    <t>用一句話的時間愛上生活</t>
  </si>
  <si>
    <t>米爾. 編繪</t>
  </si>
  <si>
    <t>9787106027773</t>
  </si>
  <si>
    <t>贏家：現代經營管理新智囊</t>
  </si>
  <si>
    <t>雷元江</t>
  </si>
  <si>
    <t>9787108030450</t>
  </si>
  <si>
    <t>震中熊貓影像日記</t>
  </si>
  <si>
    <t>羅小韻</t>
  </si>
  <si>
    <t>9787111311638</t>
  </si>
  <si>
    <t>左看右看心理學</t>
  </si>
  <si>
    <t>薩特勒</t>
  </si>
  <si>
    <t>機械工業</t>
  </si>
  <si>
    <t>7112075297</t>
  </si>
  <si>
    <t>再見吧!創意</t>
  </si>
  <si>
    <t>魏來</t>
  </si>
  <si>
    <t>中國建築</t>
  </si>
  <si>
    <t>9787119064000</t>
  </si>
  <si>
    <t>中國式寂寞</t>
  </si>
  <si>
    <t>張悅. 編著</t>
  </si>
  <si>
    <t>9787201061993</t>
  </si>
  <si>
    <t>決策與智囊</t>
  </si>
  <si>
    <t>吳敬華</t>
  </si>
  <si>
    <t>9787208073807</t>
  </si>
  <si>
    <t>中國武術文化散論</t>
  </si>
  <si>
    <t>邱丕相</t>
  </si>
  <si>
    <t>7209041710</t>
  </si>
  <si>
    <t>法學家茶座.第13輯</t>
  </si>
  <si>
    <t>張士寶</t>
  </si>
  <si>
    <t>9787209041911</t>
  </si>
  <si>
    <t>社會學家茶座(第18輯)</t>
  </si>
  <si>
    <t>張立升</t>
  </si>
  <si>
    <t>7209042202</t>
  </si>
  <si>
    <t>法學家茶座-第14輯</t>
  </si>
  <si>
    <t>9787209042307</t>
  </si>
  <si>
    <t>社會學家茶座-第19輯</t>
  </si>
  <si>
    <t>7209042563</t>
  </si>
  <si>
    <t>法學家茶座(第15輯)</t>
  </si>
  <si>
    <t>9787209050784</t>
  </si>
  <si>
    <t>經濟學家茶座(第37~40輯合訂本)</t>
  </si>
  <si>
    <t>金明善</t>
  </si>
  <si>
    <t>9787209050807</t>
  </si>
  <si>
    <t>經濟學家茶座(第33~36輯合訂本)</t>
  </si>
  <si>
    <t>9787209051071</t>
  </si>
  <si>
    <t>法學家茶座(第13~16輯合訂本)</t>
  </si>
  <si>
    <t>7213025554</t>
  </si>
  <si>
    <t>聯想喘息</t>
  </si>
  <si>
    <t>9787214056931</t>
  </si>
  <si>
    <t>論中國特色社會主義文化建設</t>
  </si>
  <si>
    <t>鄒徐文著</t>
  </si>
  <si>
    <t>7218042740</t>
  </si>
  <si>
    <t>"努力實踐"三個代表"全面建設小康社會、率先基本實現社會主義現代"</t>
  </si>
  <si>
    <t>康燕</t>
  </si>
  <si>
    <t>雲南大學</t>
  </si>
  <si>
    <t>9787218068282</t>
  </si>
  <si>
    <t>從鳳姐治家到火拼王倫-讀紅樓水滸 學管理智慧</t>
  </si>
  <si>
    <t>周思源. 著</t>
  </si>
  <si>
    <t>9787224092059</t>
  </si>
  <si>
    <t>識武器話軍事-彩圖注音</t>
  </si>
  <si>
    <t>閆謙君. 編著</t>
  </si>
  <si>
    <t>9787224092080</t>
  </si>
  <si>
    <t>觀植物愛自然-小眼睛大世界-彩圖注音</t>
  </si>
  <si>
    <t>閆謙君</t>
  </si>
  <si>
    <t>7300077668</t>
  </si>
  <si>
    <t>激情員工：通過滿足員工關鍵需求而獲利</t>
  </si>
  <si>
    <t>西洛塔</t>
  </si>
  <si>
    <t>9787300101132</t>
  </si>
  <si>
    <t>牛奶可樂經濟學2</t>
  </si>
  <si>
    <t>羅伯特</t>
  </si>
  <si>
    <t>730110815X</t>
  </si>
  <si>
    <t>輸贏</t>
  </si>
  <si>
    <t>付遙</t>
  </si>
  <si>
    <t>730111284X</t>
  </si>
  <si>
    <t>有情君未老:侯仁之九十五華誕影集</t>
  </si>
  <si>
    <t>北京大學歷史地理研究中心編</t>
  </si>
  <si>
    <t>9787301147450</t>
  </si>
  <si>
    <t>有一種財富叫誠信</t>
  </si>
  <si>
    <t>焦玉</t>
  </si>
  <si>
    <t>9787301147665</t>
  </si>
  <si>
    <t>快樂在於選擇</t>
  </si>
  <si>
    <t>9787301161722</t>
  </si>
  <si>
    <t>中國元素與廣告創意</t>
  </si>
  <si>
    <t>郭有獻</t>
  </si>
  <si>
    <t>7309025164</t>
  </si>
  <si>
    <t>攝影技藝教程</t>
  </si>
  <si>
    <t>顏志剛</t>
  </si>
  <si>
    <t>7309039688</t>
  </si>
  <si>
    <t>談話的歲月</t>
  </si>
  <si>
    <t>陳思和</t>
  </si>
  <si>
    <t>7309041240</t>
  </si>
  <si>
    <t>外國新聞傳播史導論</t>
  </si>
  <si>
    <t>程曼麗</t>
  </si>
  <si>
    <t>7309044908</t>
  </si>
  <si>
    <t>中美新聞傳媒比較：生產·產業·實務</t>
  </si>
  <si>
    <t>薛中軍</t>
  </si>
  <si>
    <t>7309046293</t>
  </si>
  <si>
    <t>愛德華·R·默羅和美國廣播電視新聞業的誕生</t>
  </si>
  <si>
    <t>BOB</t>
  </si>
  <si>
    <t>9787500481942</t>
  </si>
  <si>
    <t>36位著名學者縱論新中國發展60年</t>
  </si>
  <si>
    <t>9787500483199</t>
  </si>
  <si>
    <t>美國電影的跨文化解讀</t>
  </si>
  <si>
    <t>滑明達</t>
  </si>
  <si>
    <t>9787500484288</t>
  </si>
  <si>
    <t>舞臺下的評說</t>
  </si>
  <si>
    <t>梁小民</t>
  </si>
  <si>
    <t>7500594313</t>
  </si>
  <si>
    <t>博客營銷</t>
  </si>
  <si>
    <t>萊特</t>
  </si>
  <si>
    <t>中國財經</t>
  </si>
  <si>
    <t>9787500931720</t>
  </si>
  <si>
    <t>少林鎮門拳</t>
  </si>
  <si>
    <t>武兵</t>
  </si>
  <si>
    <t>人民體育</t>
  </si>
  <si>
    <t>7501327459</t>
  </si>
  <si>
    <t>浮城繪</t>
  </si>
  <si>
    <t>王爾岡</t>
  </si>
  <si>
    <t>7501327661</t>
  </si>
  <si>
    <t>知識服務模式與創新</t>
  </si>
  <si>
    <t>杜也力</t>
  </si>
  <si>
    <t>9787501755189</t>
  </si>
  <si>
    <t>民營企業法律風險：識別與控制</t>
  </si>
  <si>
    <t>李旭</t>
  </si>
  <si>
    <t>9787501794102</t>
  </si>
  <si>
    <t>貧民爵士：艾倫·休格爵士傳記</t>
  </si>
  <si>
    <t>伯頓</t>
  </si>
  <si>
    <t>7503226447</t>
  </si>
  <si>
    <t>墮落的花朵：站在審判席上的藝術</t>
  </si>
  <si>
    <t>9787504468567</t>
  </si>
  <si>
    <t>狼王法則</t>
  </si>
  <si>
    <t>中國商業</t>
  </si>
  <si>
    <t>9787504656711</t>
  </si>
  <si>
    <t>千秋功罪：金融風暴中的風雲人物</t>
  </si>
  <si>
    <t>紅梅</t>
  </si>
  <si>
    <t>中國科技</t>
  </si>
  <si>
    <t>9787505422872</t>
  </si>
  <si>
    <t>左手畢業證，右手工作證</t>
  </si>
  <si>
    <t>劉金松</t>
  </si>
  <si>
    <t>9787505422933</t>
  </si>
  <si>
    <t>興趣決定孩子的能力</t>
  </si>
  <si>
    <t>李世正</t>
  </si>
  <si>
    <t>9787505422940</t>
  </si>
  <si>
    <t>心態決定孩子的成就</t>
  </si>
  <si>
    <t>張玉輝</t>
  </si>
  <si>
    <t>9787505422964</t>
  </si>
  <si>
    <t>習慣決定孩子的素質</t>
  </si>
  <si>
    <t>宋柘斌</t>
  </si>
  <si>
    <t>9787506295949</t>
  </si>
  <si>
    <t>你正在被催眠</t>
  </si>
  <si>
    <t>格桑澤人</t>
  </si>
  <si>
    <t>9787507832266</t>
  </si>
  <si>
    <t>考古中國：流沙疑塚</t>
  </si>
  <si>
    <t>9787508609997</t>
  </si>
  <si>
    <t>國際象棋殘局理論與技巧</t>
  </si>
  <si>
    <t>謝軍</t>
  </si>
  <si>
    <t>9787509713624</t>
  </si>
  <si>
    <t>全球大變暖 氣候經濟、政治與倫理</t>
  </si>
  <si>
    <t>曹榮湘</t>
  </si>
  <si>
    <t>9787509714300</t>
  </si>
  <si>
    <t>企業軟實力與聲譽管理</t>
  </si>
  <si>
    <t>徐金髮. 等著</t>
  </si>
  <si>
    <t>9787509714478</t>
  </si>
  <si>
    <t>北京卷-中國城市文化消費報告</t>
  </si>
  <si>
    <t>王斌. 著</t>
  </si>
  <si>
    <t>9787509714720</t>
  </si>
  <si>
    <t>碳減排:中國經驗-基於清潔發展機制的考察</t>
  </si>
  <si>
    <t>曾少軍</t>
  </si>
  <si>
    <t>9787509714737</t>
  </si>
  <si>
    <t>中國.美國和歐盟氣候政策分析</t>
  </si>
  <si>
    <t>張煥波</t>
  </si>
  <si>
    <t>9787509715826</t>
  </si>
  <si>
    <t>中國社會變遷︰60年回顧與思考</t>
  </si>
  <si>
    <t>石英. 主編</t>
  </si>
  <si>
    <t>9787509715970</t>
  </si>
  <si>
    <t>2009-2010-全球城市競爭力報告-創新 城市競爭力不竭之源</t>
  </si>
  <si>
    <t>倪鵬飛. (美) 克拉索. 主編</t>
  </si>
  <si>
    <t>9787509806609</t>
  </si>
  <si>
    <t>絕密檔案：背後的傳奇（二）</t>
  </si>
  <si>
    <t>北京電視臺衛視節目中心</t>
  </si>
  <si>
    <t>9787510014147</t>
  </si>
  <si>
    <t>完整的成長-兒童生命的自我創造</t>
  </si>
  <si>
    <t>孫瑞雪</t>
  </si>
  <si>
    <t>9787510018053</t>
  </si>
  <si>
    <t>職場小菜奔!奔!奔!-趣味心理故事繪</t>
  </si>
  <si>
    <t>朝暉</t>
  </si>
  <si>
    <t>9787510018800</t>
  </si>
  <si>
    <t>轉角遇見心理學家</t>
  </si>
  <si>
    <t>(美) 科恩. 著</t>
  </si>
  <si>
    <t>9787510036736</t>
  </si>
  <si>
    <t>金仙長公主 成王妃慕容真如海 于遂古墓誌</t>
  </si>
  <si>
    <t>唐景椿</t>
  </si>
  <si>
    <t>7532131491</t>
  </si>
  <si>
    <t>經典重訪：與中國最具影響力的記錄片導演對話</t>
  </si>
  <si>
    <t>木童</t>
  </si>
  <si>
    <t>7532244288</t>
  </si>
  <si>
    <t>招貼設計速查手冊</t>
  </si>
  <si>
    <t>崔生國</t>
  </si>
  <si>
    <t>7532540340</t>
  </si>
  <si>
    <t>傳播學研究集刊.3</t>
  </si>
  <si>
    <t>王曉玉</t>
  </si>
  <si>
    <t>7532737381</t>
  </si>
  <si>
    <t>潘朵拉的匣子——女性意識的覺醒</t>
  </si>
  <si>
    <t>謝昭新</t>
  </si>
  <si>
    <t>9787532737390</t>
  </si>
  <si>
    <t>籬外的春天——中國女性與近現代文明的</t>
  </si>
  <si>
    <t>沈伯俊</t>
  </si>
  <si>
    <t>7532737403</t>
  </si>
  <si>
    <t>麵包與玫瑰——女性權利的解釋與實現</t>
  </si>
  <si>
    <t>9787533321192</t>
  </si>
  <si>
    <t>先哲教我們生活．西方卷</t>
  </si>
  <si>
    <t>劉翔</t>
  </si>
  <si>
    <t>9787534756962</t>
  </si>
  <si>
    <t>漫說梅蘭芳</t>
  </si>
  <si>
    <t>李輝</t>
  </si>
  <si>
    <t>9787534757020</t>
  </si>
  <si>
    <t>繪畫與文學</t>
  </si>
  <si>
    <t>7535548172</t>
  </si>
  <si>
    <t>為了兒童的文學--金波兒童文學評論集</t>
  </si>
  <si>
    <t>金波</t>
  </si>
  <si>
    <t>湖南教育</t>
  </si>
  <si>
    <t>9787536691704</t>
  </si>
  <si>
    <t>熊貓史詩</t>
  </si>
  <si>
    <t>方敏</t>
  </si>
  <si>
    <t>9787539626635</t>
  </si>
  <si>
    <t>財富中國之財富魔杖</t>
  </si>
  <si>
    <t>陳平</t>
  </si>
  <si>
    <t>安徽文藝</t>
  </si>
  <si>
    <t>9787541030482</t>
  </si>
  <si>
    <t>市井</t>
  </si>
  <si>
    <t>陳錦</t>
  </si>
  <si>
    <t>9787542510068</t>
  </si>
  <si>
    <t>橄欖綠蔭---蒼生大醫莊仕華</t>
  </si>
  <si>
    <t>伊犁人民</t>
  </si>
  <si>
    <t>9787542510358</t>
  </si>
  <si>
    <t>阿尼帕的故事</t>
  </si>
  <si>
    <t>7543212153</t>
  </si>
  <si>
    <t>上海生活原生態叢書—經濟生活樣本</t>
  </si>
  <si>
    <t>漢語大詞典</t>
  </si>
  <si>
    <t>9787544420297</t>
  </si>
  <si>
    <t>電影往事</t>
  </si>
  <si>
    <t>9787546614601</t>
  </si>
  <si>
    <t>感天動地民族情</t>
  </si>
  <si>
    <t>9787546915081</t>
  </si>
  <si>
    <t>賣羊肉串串的阿里木</t>
  </si>
  <si>
    <t>9787546922379</t>
  </si>
  <si>
    <t>農民畫說新疆巨變(1)-黨的關懷暖人心</t>
  </si>
  <si>
    <t>9787546922348</t>
  </si>
  <si>
    <t>農民畫說新疆巨變(2)-重大項目促發展</t>
  </si>
  <si>
    <t>20121203</t>
  </si>
  <si>
    <t>9787546922362</t>
  </si>
  <si>
    <t>農民畫說新疆巨變(3)-共同構建和諧社會</t>
  </si>
  <si>
    <t>9787546922331</t>
  </si>
  <si>
    <t>農民畫說新疆巨變(4)-各族人民一家親</t>
  </si>
  <si>
    <t>9787546922324</t>
  </si>
  <si>
    <t>農民畫說新疆巨變(5)-五湖四海兄弟情</t>
  </si>
  <si>
    <t>9787546922355</t>
  </si>
  <si>
    <t>農民畫說新疆巨變(6)-幸福的歌兒甜蜜蜜</t>
  </si>
  <si>
    <t>9787546922317</t>
  </si>
  <si>
    <t>農民畫說新疆巨變(7)-新農村裡的新鮮事</t>
  </si>
  <si>
    <t>9787547300459</t>
  </si>
  <si>
    <t>我的視覺日記</t>
  </si>
  <si>
    <t>王小慧</t>
  </si>
  <si>
    <t>9787560067230</t>
  </si>
  <si>
    <t>什麼是翻譯？離心式理論，批判式介入</t>
  </si>
  <si>
    <t>魯賓遜</t>
  </si>
  <si>
    <t>外語教研</t>
  </si>
  <si>
    <t>7561720424</t>
  </si>
  <si>
    <t>高等管理文論</t>
  </si>
  <si>
    <t>王亞樸</t>
  </si>
  <si>
    <t>9787561723319</t>
  </si>
  <si>
    <t>思想是舍利子</t>
  </si>
  <si>
    <t>戴逸如</t>
  </si>
  <si>
    <t>7561743394</t>
  </si>
  <si>
    <t>1CD--德語高級口譯技能訓練與實戰演練教程</t>
  </si>
  <si>
    <t>黃雪媛</t>
  </si>
  <si>
    <t>7561745206</t>
  </si>
  <si>
    <t>超越早期教育保育品質－後現代視角</t>
  </si>
  <si>
    <t>達爾伯格</t>
  </si>
  <si>
    <t>7561745214</t>
  </si>
  <si>
    <t>普通教育學－教育思想和行動基本結構的系統的和問題史的引論</t>
  </si>
  <si>
    <t>本納</t>
  </si>
  <si>
    <t>7561745451</t>
  </si>
  <si>
    <t>中國教育研究新進展.2004</t>
  </si>
  <si>
    <t>瞿葆奎</t>
  </si>
  <si>
    <t>756174546X</t>
  </si>
  <si>
    <t>中國高等教育研究新進展2004</t>
  </si>
  <si>
    <t>謝安邦</t>
  </si>
  <si>
    <t>7561745532</t>
  </si>
  <si>
    <t>動物為什麼有（共10冊）</t>
  </si>
  <si>
    <t>邁爾斯</t>
  </si>
  <si>
    <t>7561746148</t>
  </si>
  <si>
    <t>教育展望：在不同的情境脈絡中評價學生的成績</t>
  </si>
  <si>
    <t>7563363327</t>
  </si>
  <si>
    <t>閃客江湖:對中國網路動畫的文化解讀</t>
  </si>
  <si>
    <t>王穎吉</t>
  </si>
  <si>
    <t>9787563394197</t>
  </si>
  <si>
    <t>新君王論. 造就政治領袖的五十堂課</t>
  </si>
  <si>
    <t>蔡子強</t>
  </si>
  <si>
    <t>9787565000737</t>
  </si>
  <si>
    <t>蒼蒼龍眠</t>
  </si>
  <si>
    <t>唐紅炬</t>
  </si>
  <si>
    <t>合肥工大</t>
  </si>
  <si>
    <t>9787801459466</t>
  </si>
  <si>
    <t>世界軍事未解之謎</t>
  </si>
  <si>
    <t>張立浩</t>
  </si>
  <si>
    <t>9787801883940</t>
  </si>
  <si>
    <t>華人縱橫天下 李昌鈺</t>
  </si>
  <si>
    <t>張克榮</t>
  </si>
  <si>
    <t>9787802085343</t>
  </si>
  <si>
    <t>2008北京奧運讀本</t>
  </si>
  <si>
    <t>熊曉正</t>
  </si>
  <si>
    <t>人民日報</t>
  </si>
  <si>
    <t>9787802085350</t>
  </si>
  <si>
    <t>奧林匹克知識讀本</t>
  </si>
  <si>
    <t>9787802166004</t>
  </si>
  <si>
    <t>&lt;&lt;中國共產黨黨員領導幹部廉潔從政若干準則&gt;&gt;學習問答</t>
  </si>
  <si>
    <t>耿文清. 主編</t>
  </si>
  <si>
    <t>中國方正</t>
  </si>
  <si>
    <t>9787802284906</t>
  </si>
  <si>
    <t>1CD-盤鷹風箏</t>
  </si>
  <si>
    <t>藍天</t>
  </si>
  <si>
    <t>9787802434448</t>
  </si>
  <si>
    <t>米格風雲：米格飛機的傳奇</t>
  </si>
  <si>
    <t>晨楓</t>
  </si>
  <si>
    <t>航空工業</t>
  </si>
  <si>
    <t>9787802440968</t>
  </si>
  <si>
    <t>銀行家馬蔚華</t>
  </si>
  <si>
    <t>黃志剛</t>
  </si>
  <si>
    <t>9787802441378</t>
  </si>
  <si>
    <t>猛牛牛根生</t>
  </si>
  <si>
    <t>萬資姿</t>
  </si>
  <si>
    <t>9787802442122</t>
  </si>
  <si>
    <t>漫畫兔的玩笑</t>
  </si>
  <si>
    <t>右手</t>
  </si>
  <si>
    <t>9787802444195</t>
  </si>
  <si>
    <t>搜王李彥宏</t>
  </si>
  <si>
    <t>9787802444201</t>
  </si>
  <si>
    <t>聯想教父柳傳志</t>
  </si>
  <si>
    <t>彭征</t>
  </si>
  <si>
    <t>9787802444218</t>
  </si>
  <si>
    <t>江湖商人史玉柱</t>
  </si>
  <si>
    <t>劉豔靜</t>
  </si>
  <si>
    <t>9787802445369</t>
  </si>
  <si>
    <t>張小盒杯洗具</t>
  </si>
  <si>
    <t>盒子創造社</t>
  </si>
  <si>
    <t>9787802446052</t>
  </si>
  <si>
    <t>你也可以很優秀</t>
  </si>
  <si>
    <t>9787802514348</t>
  </si>
  <si>
    <t>趕走你的憂鬱</t>
  </si>
  <si>
    <t>張揚. 編著</t>
  </si>
  <si>
    <t>7806598804</t>
  </si>
  <si>
    <t>可持續發展與全球化挑戰</t>
  </si>
  <si>
    <t>趙昌文</t>
  </si>
  <si>
    <t>7806655646</t>
  </si>
  <si>
    <t>開卷閒話續編</t>
  </si>
  <si>
    <t>子聰</t>
  </si>
  <si>
    <t>7806784659</t>
  </si>
  <si>
    <t>上海1800－0600</t>
  </si>
  <si>
    <t>姜慶共</t>
  </si>
  <si>
    <t>7806794611</t>
  </si>
  <si>
    <t>單挑誰怕誰</t>
  </si>
  <si>
    <t>周橋</t>
  </si>
  <si>
    <t>接力</t>
  </si>
  <si>
    <t>7806797122</t>
  </si>
  <si>
    <t>戀戀薰衣草</t>
  </si>
  <si>
    <t>7806855114</t>
  </si>
  <si>
    <t>人去夢覺時:雕塑大師江小鶼傳</t>
  </si>
  <si>
    <t>陸建初</t>
  </si>
  <si>
    <t>上海畫報</t>
  </si>
  <si>
    <t>9787807066002</t>
  </si>
  <si>
    <t>中國功夫寶典</t>
  </si>
  <si>
    <t>呂永泉</t>
  </si>
  <si>
    <t>上海遠東</t>
  </si>
  <si>
    <t>9787807246077</t>
  </si>
  <si>
    <t>哲學家和狼</t>
  </si>
  <si>
    <t>羅蘭德著</t>
  </si>
  <si>
    <t>9787807294733</t>
  </si>
  <si>
    <t>玩物尚志</t>
  </si>
  <si>
    <t>困困</t>
  </si>
  <si>
    <t>9787807419372</t>
  </si>
  <si>
    <t>職場紅樓</t>
  </si>
  <si>
    <t>潘知常</t>
  </si>
  <si>
    <t>9787807428688</t>
  </si>
  <si>
    <t>圍屋裏的女人</t>
  </si>
  <si>
    <t>溫豔霞</t>
  </si>
  <si>
    <t>9787807456735</t>
  </si>
  <si>
    <t>我國房地產業中長期發展目標研究-2009年第4卷(總第39卷)</t>
  </si>
  <si>
    <t>上海社會科學院房地產業研究中心. 上海市房產經濟學會. 編</t>
  </si>
  <si>
    <t>9787807456926</t>
  </si>
  <si>
    <t>西方學者論智庫</t>
  </si>
  <si>
    <t>金芳. 等著</t>
  </si>
  <si>
    <t>9787807456995</t>
  </si>
  <si>
    <t>國際著名智庫研究</t>
  </si>
  <si>
    <t>李軼海. 主編</t>
  </si>
  <si>
    <t>9787807533887</t>
  </si>
  <si>
    <t>華麗家族</t>
  </si>
  <si>
    <t>張薇</t>
  </si>
  <si>
    <t>9787807614166</t>
  </si>
  <si>
    <t>中國電視劇改編的歷史嬗變與文化審視</t>
  </si>
  <si>
    <t>劉彬彬</t>
  </si>
  <si>
    <t>9787811183924</t>
  </si>
  <si>
    <t>進步 創新 交流：世博文化解讀(走進上海世博叢書)</t>
  </si>
  <si>
    <t>吳建中</t>
  </si>
  <si>
    <t>上海大學</t>
  </si>
  <si>
    <t>9787811195057</t>
  </si>
  <si>
    <t>中國女性文化. No.10</t>
  </si>
  <si>
    <t>王紅旗編</t>
  </si>
  <si>
    <t>9787811197549</t>
  </si>
  <si>
    <t>華麗轉身　</t>
  </si>
  <si>
    <t>張志忠</t>
  </si>
  <si>
    <t>9787811248777</t>
  </si>
  <si>
    <t>我們怎樣閱讀中國</t>
  </si>
  <si>
    <t>蘇小和</t>
  </si>
  <si>
    <t>北京航大</t>
  </si>
  <si>
    <t>9787811271676</t>
  </si>
  <si>
    <t>影視學術前沿.在歷史與藝術之間:中國歷史題材電視劇文化詩學研究</t>
  </si>
  <si>
    <t>王昕</t>
  </si>
  <si>
    <t>9787122068637</t>
  </si>
  <si>
    <t>騎著駱駝逛大唐</t>
  </si>
  <si>
    <t>王文華</t>
  </si>
  <si>
    <t>化學工業</t>
  </si>
  <si>
    <t>9787224086720</t>
  </si>
  <si>
    <t>盔甲兵們的那點事</t>
  </si>
  <si>
    <t>高翔等著</t>
  </si>
  <si>
    <t>9787228141623</t>
  </si>
  <si>
    <t>民間新疆·故事系列：尕妹和阿哥</t>
  </si>
  <si>
    <t>9787228141630</t>
  </si>
  <si>
    <t>民間新疆·故事系列：福仁哈達</t>
  </si>
  <si>
    <t>9787228141647</t>
  </si>
  <si>
    <t>民間新疆·故事系列：靈芝姑娘</t>
  </si>
  <si>
    <t>9787228141654</t>
  </si>
  <si>
    <t>民間新疆·故事系列：神駒勇士</t>
  </si>
  <si>
    <t>9787228141661</t>
  </si>
  <si>
    <t>民間新疆·故事系列：鷹與孔雀</t>
  </si>
  <si>
    <t>9787228141678</t>
  </si>
  <si>
    <t>民間新疆·故事系列：馬背上的冬不拉</t>
  </si>
  <si>
    <t>9787228142170</t>
  </si>
  <si>
    <t>民間新疆·故事系列：四十條辮子</t>
  </si>
  <si>
    <t>9787228142187</t>
  </si>
  <si>
    <t>民間新疆·故事系列：紅蓋頭</t>
  </si>
  <si>
    <t>9787228144983</t>
  </si>
  <si>
    <t>民間新疆·故事系列：拇指孩兒</t>
  </si>
  <si>
    <t>9787228144990</t>
  </si>
  <si>
    <t>民間新疆·故事系列：金翅膀的夜鶯</t>
  </si>
  <si>
    <t>9787504732767</t>
  </si>
  <si>
    <t>畫出來的論語</t>
  </si>
  <si>
    <t>照心著</t>
  </si>
  <si>
    <t>7530116827</t>
  </si>
  <si>
    <t>小小西遊：盤絲洞鬥七妖 幼兒版</t>
  </si>
  <si>
    <t>北京少兒</t>
  </si>
  <si>
    <t>9787530442807</t>
  </si>
  <si>
    <t>溫馨綠色卷-經典童話</t>
  </si>
  <si>
    <t>9787537079358</t>
  </si>
  <si>
    <t>兒歌集-大班</t>
  </si>
  <si>
    <t>9787537079891</t>
  </si>
  <si>
    <t>兒歌集-中班</t>
  </si>
  <si>
    <t>9787537080651</t>
  </si>
  <si>
    <t>會話集</t>
  </si>
  <si>
    <t>9787537080774</t>
  </si>
  <si>
    <t>故事集-大班</t>
  </si>
  <si>
    <t>9787537080828</t>
  </si>
  <si>
    <t>故事集</t>
  </si>
  <si>
    <t>9787537146036</t>
  </si>
  <si>
    <t>貝貝熊系列叢書(2)小霸王</t>
  </si>
  <si>
    <t>貝貝熊系列叢書(3)學校的煩惱</t>
  </si>
  <si>
    <t>貝貝熊系列叢書(4)科學飲食</t>
  </si>
  <si>
    <t>貝貝熊系列叢書(6)錢的學問</t>
  </si>
  <si>
    <t>貝貝熊系列叢書(7)朋友之交</t>
  </si>
  <si>
    <t>貝貝熊系列叢書(9)電視迷</t>
  </si>
  <si>
    <t>9787537147729</t>
  </si>
  <si>
    <t>貝貝熊系列叢書(11)受人冷落</t>
  </si>
  <si>
    <t>貝貝熊系列叢書(12)凌亂的房間</t>
  </si>
  <si>
    <t>貝貝熊系列叢書(13)傻大膽兒</t>
  </si>
  <si>
    <t>貝貝熊系列叢書(15)噩夢</t>
  </si>
  <si>
    <t>貝貝熊系列叢書(17)對待陌生人</t>
  </si>
  <si>
    <t>貝貝熊系列叢書(18)新鄰居</t>
  </si>
  <si>
    <t>貝貝熊系列叢書(19)南瓜比賽</t>
  </si>
  <si>
    <t>貝貝熊系列叢書(20)作業的煩惱</t>
  </si>
  <si>
    <t>9787537147736</t>
  </si>
  <si>
    <t>貝貝熊系列叢書(22)難忘的假日</t>
  </si>
  <si>
    <t>貝貝熊系列叢書(23)禮貌待人</t>
  </si>
  <si>
    <t>貝貝熊系列叢書(24)怕黑</t>
  </si>
  <si>
    <t>貝貝熊系列叢書(28)在奶奶家</t>
  </si>
  <si>
    <t>貝貝熊系列叢書(29)搬家</t>
  </si>
  <si>
    <t>9787537155243</t>
  </si>
  <si>
    <t>好餓的老狼和豬的小鎮</t>
  </si>
  <si>
    <t>9787537156592</t>
  </si>
  <si>
    <t>不可不知的阿凡提經典故事</t>
  </si>
  <si>
    <t>9787537156974</t>
  </si>
  <si>
    <t>寶貝的第一本經典名著-三劍客</t>
  </si>
  <si>
    <t>9787537156981</t>
  </si>
  <si>
    <t>寶貝的第一本經典名著-秘密花園</t>
  </si>
  <si>
    <t>9787537156998</t>
  </si>
  <si>
    <t>寶貝的第一本經典名著-孤雛淚</t>
  </si>
  <si>
    <t>9787537157018</t>
  </si>
  <si>
    <t>寶貝的第一本經典名著-天方夜譚</t>
  </si>
  <si>
    <t>9787537157025</t>
  </si>
  <si>
    <t>寶貝的第一本經典名著-小木偶</t>
  </si>
  <si>
    <t>9787537157032</t>
  </si>
  <si>
    <t>寶貝的第一本經典名著-伊索寓言</t>
  </si>
  <si>
    <t>9787537157049</t>
  </si>
  <si>
    <t>寶貝的第一本經典名著-小婦人</t>
  </si>
  <si>
    <t>9787537157056</t>
  </si>
  <si>
    <t>寶貝的第一本經典名著-羅賓漢</t>
  </si>
  <si>
    <t>9787537157063</t>
  </si>
  <si>
    <t>寶貝的第一本經典名著-小公主</t>
  </si>
  <si>
    <t>9787537157834</t>
  </si>
  <si>
    <t>美麗的夢想</t>
  </si>
  <si>
    <t>9787537158084</t>
  </si>
  <si>
    <t>阿凡提經典故事繪本系列 要什麼就給你什麼</t>
  </si>
  <si>
    <t>9787537158091</t>
  </si>
  <si>
    <t>阿凡提經典故事繪本系列 像驢尾巴一樣多</t>
  </si>
  <si>
    <t>9787537158459</t>
  </si>
  <si>
    <t>貝貝熊系列叢書(41)找回輕鬆</t>
  </si>
  <si>
    <t>9787537158466</t>
  </si>
  <si>
    <t>貝貝熊系列叢書(39)成績單大麻煩</t>
  </si>
  <si>
    <t>9787537158480</t>
  </si>
  <si>
    <t>貝貝熊系列叢書(49)自己試試看</t>
  </si>
  <si>
    <t>9787537158497</t>
  </si>
  <si>
    <t>貝貝熊系列叢書(47)自己做做看</t>
  </si>
  <si>
    <t>9787537158503</t>
  </si>
  <si>
    <t>貝貝熊系列叢書(48)自己畫畫看</t>
  </si>
  <si>
    <t>9787537158510</t>
  </si>
  <si>
    <t>貝貝熊系列叢書(44)抱抱別生氣</t>
  </si>
  <si>
    <t>9787537158527</t>
  </si>
  <si>
    <t>貝貝熊系列叢書(34)麻煩的家務活</t>
  </si>
  <si>
    <t>9787537158534</t>
  </si>
  <si>
    <t>貝貝熊系列叢書(33)看牙醫</t>
  </si>
  <si>
    <t>9787537158558</t>
  </si>
  <si>
    <t>貝貝熊系列叢書(40)學會理財</t>
  </si>
  <si>
    <t>9787537158565</t>
  </si>
  <si>
    <t>貝貝熊系列叢書(50)自己種種看</t>
  </si>
  <si>
    <t>9787537158602</t>
  </si>
  <si>
    <t>貝貝熊系列叢書(35)睡前大戰</t>
  </si>
  <si>
    <t>9787537158619</t>
  </si>
  <si>
    <t>貝貝熊系列叢書(36)玩具迷</t>
  </si>
  <si>
    <t>9787537158626</t>
  </si>
  <si>
    <t>貝貝熊系列叢書(37)舞台怕不怕</t>
  </si>
  <si>
    <t>9787537158633</t>
  </si>
  <si>
    <t>貝貝熊系列叢書(32)遇見聖誕熊</t>
  </si>
  <si>
    <t>9787537158640</t>
  </si>
  <si>
    <t>貝貝熊系列叢書(38)妹妹的假條</t>
  </si>
  <si>
    <t>9787537158657</t>
  </si>
  <si>
    <t>快樂天使 阿凡提</t>
  </si>
  <si>
    <t>9787537160520</t>
  </si>
  <si>
    <t>張天翼作品賞析叢書  大林和小林</t>
  </si>
  <si>
    <t>9787537160537</t>
  </si>
  <si>
    <t>寶葫蘆的秘密</t>
  </si>
  <si>
    <t>9787537160544</t>
  </si>
  <si>
    <t>禿禿</t>
  </si>
  <si>
    <t>9787537166126</t>
  </si>
  <si>
    <t>小鱷狼喜歡害怕的感覺</t>
  </si>
  <si>
    <t>9787537166171</t>
  </si>
  <si>
    <t>貝貝熊咿呀學語系列----舊帽子，新帽子</t>
  </si>
  <si>
    <t>9787537166188</t>
  </si>
  <si>
    <t>貝貝熊咿呀學語系列----恐怖的老樹屋</t>
  </si>
  <si>
    <t>9787537167383</t>
  </si>
  <si>
    <t>益智卡卡書系列-匹諾曹</t>
  </si>
  <si>
    <t>9787537167406</t>
  </si>
  <si>
    <t>益智卡卡書系列-海的女兒</t>
  </si>
  <si>
    <t>9787537167413</t>
  </si>
  <si>
    <t>益智卡卡書系列-穿靴子的貓</t>
  </si>
  <si>
    <t>9787537167420</t>
  </si>
  <si>
    <t>益智卡卡書系列-醜小鴨</t>
  </si>
  <si>
    <t>9787537167444</t>
  </si>
  <si>
    <t>益智卡卡書系列-不萊梅的音樂家</t>
  </si>
  <si>
    <t>9787537172899</t>
  </si>
  <si>
    <t>小鱷狼喜歡聖誕老人</t>
  </si>
  <si>
    <t>9787537172950</t>
  </si>
  <si>
    <t>小鱷狼喜歡吃糕點</t>
  </si>
  <si>
    <t>9787537177030</t>
  </si>
  <si>
    <t>貝貝熊系列叢書(62)森林裡的幽靈</t>
  </si>
  <si>
    <t>9787537177047</t>
  </si>
  <si>
    <t>貝貝熊系列叢書(54)不給糖果就搗蛋</t>
  </si>
  <si>
    <t>9787537177054</t>
  </si>
  <si>
    <t>貝貝熊系列叢書(55)蜂蜜不見了</t>
  </si>
  <si>
    <t>9787537177078</t>
  </si>
  <si>
    <t>貝貝熊系列叢書(61)去野營</t>
  </si>
  <si>
    <t>9787537178716</t>
  </si>
  <si>
    <t>貝貝熊系列叢書(51)安全第一</t>
  </si>
  <si>
    <t>9787537178723</t>
  </si>
  <si>
    <t>貝貝熊系列叢書(67)新朋友</t>
  </si>
  <si>
    <t>9787537178730</t>
  </si>
  <si>
    <t>貝貝熊系列叢書(64)我愛小金魚</t>
  </si>
  <si>
    <t>9787537178754</t>
  </si>
  <si>
    <t>貝貝熊系列叢書(56)父親節的驚喜</t>
  </si>
  <si>
    <t>9787537178761</t>
  </si>
  <si>
    <t>貝貝熊系列叢書(69)意外的情人節</t>
  </si>
  <si>
    <t>9787537178778</t>
  </si>
  <si>
    <t>貝貝熊系列叢書(70)鸚鵡學舌</t>
  </si>
  <si>
    <t>9787537178792</t>
  </si>
  <si>
    <t>貝貝熊系列叢書(65)我來幫幫你</t>
  </si>
  <si>
    <t>9787537178808</t>
  </si>
  <si>
    <t>貝貝熊系列叢書(52)愛上足球</t>
  </si>
  <si>
    <t>9787537178815</t>
  </si>
  <si>
    <t>貝貝熊系列叢書(63)誰的錯</t>
  </si>
  <si>
    <t>9787537178822</t>
  </si>
  <si>
    <t>貝貝熊系列叢書(58)臨時媽媽</t>
  </si>
  <si>
    <t>9787537178839</t>
  </si>
  <si>
    <t>貝貝熊系列叢書(68)熊王國的工作</t>
  </si>
  <si>
    <t>9787537178846</t>
  </si>
  <si>
    <t>貝貝熊系列叢書(53)棒球選拔賽</t>
  </si>
  <si>
    <t>9787537178853</t>
  </si>
  <si>
    <t>貝貝熊系列叢書(60)鬧彆扭</t>
  </si>
  <si>
    <t>9787537180290</t>
  </si>
  <si>
    <t>貝貝熊-海邊假期</t>
  </si>
  <si>
    <t>9787537180306</t>
  </si>
  <si>
    <t>貝貝熊開心父子系列----小熊童子軍</t>
  </si>
  <si>
    <t>9787537180313</t>
  </si>
  <si>
    <t>貝貝熊咿呀學語系列----小熊在夜裡</t>
  </si>
  <si>
    <t>9787537180337</t>
  </si>
  <si>
    <t>貝貝熊咿呀學語系列----裡面外面倒過來</t>
  </si>
  <si>
    <t>9787537180344</t>
  </si>
  <si>
    <t>貝貝熊咿呀學語系列----去月球</t>
  </si>
  <si>
    <t>9787537180351</t>
  </si>
  <si>
    <t>貝貝熊咿呀學語系列----他和她</t>
  </si>
  <si>
    <t>9787537180375</t>
  </si>
  <si>
    <t>貝貝熊咿呀學語系列----車輪上的熊</t>
  </si>
  <si>
    <t>9787537180382</t>
  </si>
  <si>
    <t>貝貝熊咿呀學語系列----恐龍骨頭不見了</t>
  </si>
  <si>
    <t>9787537180399</t>
  </si>
  <si>
    <t>貝貝熊開心父子系列----尋找蜂蜜</t>
  </si>
  <si>
    <t>9787537180405</t>
  </si>
  <si>
    <t>貝貝熊開心父子系列----學騎車</t>
  </si>
  <si>
    <t>9787537180474</t>
  </si>
  <si>
    <t>大師筆端的天使─老舍、冰心</t>
  </si>
  <si>
    <t>9787537180580</t>
  </si>
  <si>
    <t>動物小鎮下雪了</t>
  </si>
  <si>
    <t>9787537180597</t>
  </si>
  <si>
    <t>小鎮動物去旅行</t>
  </si>
  <si>
    <t>9787537185448</t>
  </si>
  <si>
    <t>迷宮裡的牛頭怪</t>
  </si>
  <si>
    <t>9787537185462</t>
  </si>
  <si>
    <t>神秘的吹笛人</t>
  </si>
  <si>
    <t>9787537187961</t>
  </si>
  <si>
    <t>葛翠琳作品賞析叢書(野葡萄)</t>
  </si>
  <si>
    <t>9787537188036</t>
  </si>
  <si>
    <t>葛翠琳作品賞析叢書(飛上天的魚)</t>
  </si>
  <si>
    <t>9787537188043</t>
  </si>
  <si>
    <t>洪汛濤作品賞析叢書(神筆馬良)</t>
  </si>
  <si>
    <t>9787537189347</t>
  </si>
  <si>
    <t>漫話職場西游</t>
  </si>
  <si>
    <t>9787537191142</t>
  </si>
  <si>
    <t>貝貝熊系列-小小足球星</t>
  </si>
  <si>
    <t>20121127</t>
  </si>
  <si>
    <t>9787537191159</t>
  </si>
  <si>
    <t>貝貝熊系列-燈塔鬧鬼記</t>
  </si>
  <si>
    <t>9787537191166</t>
  </si>
  <si>
    <t>貝貝熊系列-超級狗狗秀</t>
  </si>
  <si>
    <t>9787537191173</t>
  </si>
  <si>
    <t>貝貝熊系列-拜拜壞小子</t>
  </si>
  <si>
    <t>9787537191180</t>
  </si>
  <si>
    <t>貝貝熊系列-呆呆傻傻熊</t>
  </si>
  <si>
    <t>9787537192248</t>
  </si>
  <si>
    <t>森林報(一套四冊)</t>
  </si>
  <si>
    <t>9787537192408</t>
  </si>
  <si>
    <t>少兒紅色經典叢書‧小馬倌和“大皮靴”叔叔</t>
  </si>
  <si>
    <t>9787537192415</t>
  </si>
  <si>
    <t>少兒紅色經典叢書‧長長的流水</t>
  </si>
  <si>
    <t>9787537192422</t>
  </si>
  <si>
    <t>少兒紅色經典叢書‧小英雄雨來</t>
  </si>
  <si>
    <t>9787537193047</t>
  </si>
  <si>
    <t>貝貝熊系列叢書(86)萬聖節幽靈</t>
  </si>
  <si>
    <t>9787537193061</t>
  </si>
  <si>
    <t>貝貝熊系列叢書(78)生病的日子</t>
  </si>
  <si>
    <t>9787537193078</t>
  </si>
  <si>
    <t>貝貝熊系列叢書(77)森林大冒險</t>
  </si>
  <si>
    <t>9787537193085</t>
  </si>
  <si>
    <t>貝貝熊系列叢書(76)賽車冠軍</t>
  </si>
  <si>
    <t>9787537193092</t>
  </si>
  <si>
    <t>貝貝熊系列叢書(75)勤勞的新鄰居</t>
  </si>
  <si>
    <t>9787537193108</t>
  </si>
  <si>
    <t>貝貝熊系列叢書(74)媽媽不在家</t>
  </si>
  <si>
    <t>9787537193115</t>
  </si>
  <si>
    <t>貝貝熊系列叢書(73)開車去旅行</t>
  </si>
  <si>
    <t>9787537193139</t>
  </si>
  <si>
    <t>貝貝熊系列叢書(72)家庭新成員</t>
  </si>
  <si>
    <t>9787537193146</t>
  </si>
  <si>
    <t>貝貝熊系列叢書(71)閣樓裡的寶藏</t>
  </si>
  <si>
    <t>9787537193153</t>
  </si>
  <si>
    <t>貝貝熊系列叢書(84)復活節彩蛋</t>
  </si>
  <si>
    <t>9787537193160</t>
  </si>
  <si>
    <t>貝貝熊系列叢書(83)電腦大麻煩</t>
  </si>
  <si>
    <t>9787537193177</t>
  </si>
  <si>
    <t>貝貝熊系列叢書(82)代課老師</t>
  </si>
  <si>
    <t>9787537193184</t>
  </si>
  <si>
    <t>貝貝熊系列叢書(81)寵物總動員</t>
  </si>
  <si>
    <t>9787537193221</t>
  </si>
  <si>
    <t>大野狼和他的魔術演出</t>
  </si>
  <si>
    <t>9787537193283</t>
  </si>
  <si>
    <t>大野狼和三隻小?的化裝舞會</t>
  </si>
  <si>
    <t>9787537198158</t>
  </si>
  <si>
    <t>少兒紅色經典叢書：兩個小八路</t>
  </si>
  <si>
    <t>9787537199940</t>
  </si>
  <si>
    <t>少兒紅色經典叢書—董存瑞</t>
  </si>
  <si>
    <t>9787548001676</t>
  </si>
  <si>
    <t>進入大腦世界的神奇之旅</t>
  </si>
  <si>
    <t>李洗熙</t>
  </si>
  <si>
    <t>9787548001713</t>
  </si>
  <si>
    <t>生物進化歷程的時空之旅</t>
  </si>
  <si>
    <t>金龍俊</t>
  </si>
  <si>
    <t>9787551504898</t>
  </si>
  <si>
    <t>小恐龍幼兒園-對不起我錯了</t>
  </si>
  <si>
    <t>9787551500425</t>
  </si>
  <si>
    <t>番茄天書(3)身體複制儀</t>
  </si>
  <si>
    <t>9787551500432</t>
  </si>
  <si>
    <t>番茄天書(2)辣椒豪宅的秘密</t>
  </si>
  <si>
    <t>9787551500449</t>
  </si>
  <si>
    <t>番茄天書(1)秘密筆記事件</t>
  </si>
  <si>
    <t>9787551503587</t>
  </si>
  <si>
    <t>雙把兒鐵鍋卡琦婭-我上學啦</t>
  </si>
  <si>
    <t>9787551503600</t>
  </si>
  <si>
    <t>雙把兒鐵鍋卡琦婭-我上報紙啦</t>
  </si>
  <si>
    <t>9787551504669</t>
  </si>
  <si>
    <t>小恐龍幼兒園-這樣不公平</t>
  </si>
  <si>
    <t>9787551504676</t>
  </si>
  <si>
    <t>小恐龍幼兒園-摘蘋果</t>
  </si>
  <si>
    <t>9787551504683</t>
  </si>
  <si>
    <t>小恐龍幼兒園-小冒失鬼</t>
  </si>
  <si>
    <t>9787551504690</t>
  </si>
  <si>
    <t>小恐龍幼兒園-消防演習</t>
  </si>
  <si>
    <t>9787551504706</t>
  </si>
  <si>
    <t>小恐龍幼兒園-下雪了</t>
  </si>
  <si>
    <t>9787551504713</t>
  </si>
  <si>
    <t>小恐龍幼兒園-我也很棒</t>
  </si>
  <si>
    <t>9787551504720</t>
  </si>
  <si>
    <t>小恐龍幼兒園-我想發脾氣</t>
  </si>
  <si>
    <t>9787551504737</t>
  </si>
  <si>
    <t>小恐龍幼兒園-我說了算</t>
  </si>
  <si>
    <t>9787551504744</t>
  </si>
  <si>
    <t>小恐龍幼兒園-我是超人</t>
  </si>
  <si>
    <t>9787551504768</t>
  </si>
  <si>
    <t>小恐龍幼兒園-我們愛泥巴</t>
  </si>
  <si>
    <t>9787551504775</t>
  </si>
  <si>
    <t>小恐龍幼兒園-我們愛蟲蟲</t>
  </si>
  <si>
    <t>9787551504782</t>
  </si>
  <si>
    <t>小恐龍幼兒園-我敢下水了</t>
  </si>
  <si>
    <t>9787551504799</t>
  </si>
  <si>
    <t>小恐龍幼兒園-我的南瓜哥哥</t>
  </si>
  <si>
    <t>9787551504805</t>
  </si>
  <si>
    <t>小恐龍幼兒園-萬聖節面具</t>
  </si>
  <si>
    <t>9787551504812</t>
  </si>
  <si>
    <t>小恐龍幼兒園-去郊遊</t>
  </si>
  <si>
    <t>9787551504829</t>
  </si>
  <si>
    <t>小恐龍幼兒園-去滑雪</t>
  </si>
  <si>
    <t>9787551504836</t>
  </si>
  <si>
    <t>小恐龍幼兒園-媽媽還不來</t>
  </si>
  <si>
    <t>9787551504843</t>
  </si>
  <si>
    <t>小恐龍幼兒園-來拍集體照</t>
  </si>
  <si>
    <t>9787551504867</t>
  </si>
  <si>
    <t>小恐龍幼兒園-今天不開心</t>
  </si>
  <si>
    <t>9787551504874</t>
  </si>
  <si>
    <t>小恐龍幼兒園-歡樂節日秀</t>
  </si>
  <si>
    <t>9787551504881</t>
  </si>
  <si>
    <t>小恐龍幼兒園-感恩節來了</t>
  </si>
  <si>
    <t>9787551504904</t>
  </si>
  <si>
    <t>小恐龍幼兒園-大雨大雨快走開</t>
  </si>
  <si>
    <t>9787551504911</t>
  </si>
  <si>
    <t>小恐龍幼兒園-大家一起玩</t>
  </si>
  <si>
    <t>9787551504928</t>
  </si>
  <si>
    <t>小恐龍幼兒園-不和你玩了</t>
  </si>
  <si>
    <t>9787551504935</t>
  </si>
  <si>
    <t>小恐龍幼兒園-愛心卡片</t>
  </si>
  <si>
    <t>9787551506519</t>
  </si>
  <si>
    <t>大師傳世經典美繪系列-原來如此:吉卜林自然動物故事</t>
  </si>
  <si>
    <t>9787551508636</t>
  </si>
  <si>
    <t>牛牛羊羊的恐龍故事集</t>
  </si>
  <si>
    <t>9787551516501</t>
  </si>
  <si>
    <t>你好,達林克</t>
  </si>
  <si>
    <t>9787551517089</t>
  </si>
  <si>
    <t>動物大發現-動物旅行家</t>
  </si>
  <si>
    <t>9787551517102</t>
  </si>
  <si>
    <t>動物大發現-動物建築師</t>
  </si>
  <si>
    <t>9787551517126</t>
  </si>
  <si>
    <t>LOOK!英國-五歲男孩看英國</t>
  </si>
  <si>
    <t>9787560153711</t>
  </si>
  <si>
    <t>地球歷史-漫畫百科王-2010最新版</t>
  </si>
  <si>
    <t>金德喜</t>
  </si>
  <si>
    <t>吉林大學</t>
  </si>
  <si>
    <t>9787802444126</t>
  </si>
  <si>
    <t>搖滾藏獒（上下）</t>
  </si>
  <si>
    <t>鄭鈞</t>
  </si>
  <si>
    <t>9787802445802</t>
  </si>
  <si>
    <t>軍神孫子</t>
  </si>
  <si>
    <t>畢寶魁</t>
  </si>
  <si>
    <t>9787802445826</t>
  </si>
  <si>
    <t>最後的皇宮</t>
  </si>
  <si>
    <t>傅威海</t>
  </si>
  <si>
    <t>9787802445833</t>
  </si>
  <si>
    <t>喔,長城</t>
  </si>
  <si>
    <t>7806565779</t>
  </si>
  <si>
    <t>西遊記 3</t>
  </si>
  <si>
    <t>吳承恩</t>
  </si>
  <si>
    <t>7806565787</t>
  </si>
  <si>
    <t>西遊記 6</t>
  </si>
  <si>
    <t>西遊記 4</t>
  </si>
  <si>
    <t>西遊記 5</t>
  </si>
  <si>
    <t>7806568875</t>
  </si>
  <si>
    <t>西遊記 9</t>
  </si>
  <si>
    <t>(明)吳承恩</t>
  </si>
  <si>
    <t>西遊記 8</t>
  </si>
  <si>
    <t>西遊記 7</t>
  </si>
  <si>
    <t>7806569065</t>
  </si>
  <si>
    <t>西遊記 10</t>
  </si>
  <si>
    <t>西遊記 11</t>
  </si>
  <si>
    <t>西遊記 12</t>
  </si>
  <si>
    <t>7806793798</t>
  </si>
  <si>
    <t>淘氣包馬小跳系列--漂亮女孩夏林果</t>
  </si>
  <si>
    <t>楊紅櫻</t>
  </si>
  <si>
    <t>7806794840</t>
  </si>
  <si>
    <t>淘氣包馬小跳系列--瘋ㄚ頭杜真子</t>
  </si>
  <si>
    <t>7806797181</t>
  </si>
  <si>
    <t>大頭兒子和隔壁大大叔</t>
  </si>
  <si>
    <t>鄭春華</t>
  </si>
  <si>
    <t>7806797203</t>
  </si>
  <si>
    <t>大頭兒子和圍裙媽媽</t>
  </si>
  <si>
    <t>7806799516</t>
  </si>
  <si>
    <t>淘氣包馬小跳系列--巨人的城堡</t>
  </si>
  <si>
    <t>7806799605</t>
  </si>
  <si>
    <t>小雨人的傘</t>
  </si>
  <si>
    <t>葛冰</t>
  </si>
  <si>
    <t>7806799621</t>
  </si>
  <si>
    <t>小象背上的電話機</t>
  </si>
  <si>
    <t>7806908277</t>
  </si>
  <si>
    <t>畫說中國傳統節日：清明節</t>
  </si>
  <si>
    <t>閔小玲</t>
  </si>
  <si>
    <t>7807321474</t>
  </si>
  <si>
    <t>外星小販巴拉巴</t>
  </si>
  <si>
    <t>冰波</t>
  </si>
  <si>
    <t>7807321997</t>
  </si>
  <si>
    <t>大頭兒子在大海邊</t>
  </si>
  <si>
    <t>7807322004</t>
  </si>
  <si>
    <t>大頭兒子在森林裡</t>
  </si>
  <si>
    <t>7807322012</t>
  </si>
  <si>
    <t>大頭兒子上幼兒園</t>
  </si>
  <si>
    <t>7807322020</t>
  </si>
  <si>
    <t>大頭兒子和小餅乾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</si>
</sst>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);[Red]\(0.00\)"/>
  </numFmts>
  <fonts count="17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10"/>
      <color indexed="8"/>
      <name val="新細明體"/>
      <family val="1"/>
      <charset val="136"/>
    </font>
    <font>
      <sz val="8"/>
      <color indexed="8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b/>
      <sz val="12"/>
      <color indexed="8"/>
      <name val="華康中黑體"/>
      <family val="3"/>
      <charset val="136"/>
    </font>
    <font>
      <b/>
      <sz val="12"/>
      <color rgb="FF000000"/>
      <name val="華康中黑體"/>
      <family val="3"/>
      <charset val="136"/>
    </font>
    <font>
      <sz val="10"/>
      <name val="新細明體"/>
      <family val="1"/>
      <charset val="136"/>
    </font>
    <font>
      <b/>
      <sz val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7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2" borderId="1" xfId="0" applyFont="1" applyFill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" xfId="0" quotePrefix="1" applyNumberFormat="1" applyFont="1" applyBorder="1">
      <alignment vertical="center"/>
    </xf>
    <xf numFmtId="0" fontId="11" fillId="0" borderId="1" xfId="0" applyFont="1" applyBorder="1">
      <alignment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176" fontId="15" fillId="0" borderId="1" xfId="0" applyNumberFormat="1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6" fillId="2" borderId="1" xfId="0" applyFont="1" applyFill="1" applyBorder="1">
      <alignment vertical="center"/>
    </xf>
    <xf numFmtId="176" fontId="15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</cellXfs>
  <cellStyles count="8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  <cellStyle name="一般 7" xfId="6" xr:uid="{00000000-0005-0000-0000-000006000000}"/>
    <cellStyle name="一般 8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b-nas\&#20849;&#29992;&#36039;&#26009;2\&#29151;&#20225;&#37096;\&#31777;&#39636;&#23383;&#26360;&#21934;\20260717&#31777;&#39636;&#23383;&#20998;&#39006;&#26360;&#21934;.xlsx" TargetMode="External"/><Relationship Id="rId1" Type="http://schemas.openxmlformats.org/officeDocument/2006/relationships/externalLinkPath" Target="20260717&#31777;&#39636;&#23383;&#20998;&#39006;&#26360;&#2193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簡體字總表"/>
      <sheetName val="簡體字書籍分類"/>
      <sheetName val="Raw Data"/>
      <sheetName val="在帳上不在書單上的書"/>
    </sheetNames>
    <sheetDataSet>
      <sheetData sheetId="0"/>
      <sheetData sheetId="1"/>
      <sheetData sheetId="2">
        <row r="1">
          <cell r="A1" t="str">
            <v>書號(F6)</v>
          </cell>
          <cell r="B1" t="str">
            <v>書名(F7)</v>
          </cell>
          <cell r="C1" t="str">
            <v>作者(F8)</v>
          </cell>
          <cell r="D1" t="str">
            <v>定價</v>
          </cell>
          <cell r="E1" t="str">
            <v>在庫量</v>
          </cell>
          <cell r="F1" t="str">
            <v>精/平裝</v>
          </cell>
          <cell r="G1" t="str">
            <v>出版社</v>
          </cell>
          <cell r="H1" t="str">
            <v>美金定價</v>
          </cell>
          <cell r="I1" t="str">
            <v>原文書名</v>
          </cell>
          <cell r="J1" t="str">
            <v>規格說明</v>
          </cell>
          <cell r="K1" t="str">
            <v>裁積</v>
          </cell>
          <cell r="L1" t="str">
            <v>銷售期限</v>
          </cell>
          <cell r="M1" t="str">
            <v>稅別</v>
          </cell>
          <cell r="N1" t="str">
            <v>ISBN/ISSN(F10)</v>
          </cell>
        </row>
        <row r="2">
          <cell r="A2" t="str">
            <v>00000001</v>
          </cell>
          <cell r="B2" t="str">
            <v>中國古代史概要一覽圖(附晚清)</v>
          </cell>
          <cell r="C2" t="str">
            <v/>
          </cell>
          <cell r="D2">
            <v>28</v>
          </cell>
          <cell r="E2">
            <v>0</v>
          </cell>
          <cell r="F2" t="str">
            <v>平裝</v>
          </cell>
          <cell r="G2" t="str">
            <v/>
          </cell>
          <cell r="H2">
            <v>5.5</v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>應稅</v>
          </cell>
          <cell r="N2" t="str">
            <v/>
          </cell>
        </row>
        <row r="3">
          <cell r="A3" t="str">
            <v>00000002</v>
          </cell>
          <cell r="B3" t="str">
            <v>期刊</v>
          </cell>
          <cell r="C3" t="str">
            <v/>
          </cell>
          <cell r="D3">
            <v>0</v>
          </cell>
          <cell r="E3">
            <v>0</v>
          </cell>
          <cell r="F3" t="str">
            <v>平裝</v>
          </cell>
          <cell r="G3" t="str">
            <v>北京中圖</v>
          </cell>
          <cell r="H3">
            <v>0</v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>應稅</v>
          </cell>
          <cell r="N3" t="str">
            <v/>
          </cell>
        </row>
        <row r="4">
          <cell r="A4" t="str">
            <v>00000003</v>
          </cell>
          <cell r="B4" t="str">
            <v>滿文大藏經(清文翻譯全藏經)</v>
          </cell>
          <cell r="C4" t="str">
            <v/>
          </cell>
          <cell r="D4">
            <v>15872</v>
          </cell>
          <cell r="E4">
            <v>0</v>
          </cell>
          <cell r="F4" t="str">
            <v>盒裝</v>
          </cell>
          <cell r="G4" t="str">
            <v>紫禁城</v>
          </cell>
          <cell r="H4">
            <v>800000</v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>應稅</v>
          </cell>
          <cell r="N4" t="str">
            <v/>
          </cell>
        </row>
        <row r="5">
          <cell r="A5" t="str">
            <v>00000004</v>
          </cell>
          <cell r="B5" t="str">
            <v>晚清珍稀期刊彙編全40冊</v>
          </cell>
          <cell r="C5" t="str">
            <v/>
          </cell>
          <cell r="D5">
            <v>54464</v>
          </cell>
          <cell r="E5">
            <v>0</v>
          </cell>
          <cell r="F5" t="str">
            <v>平裝</v>
          </cell>
          <cell r="G5" t="str">
            <v>微縮中心</v>
          </cell>
          <cell r="H5">
            <v>20000</v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>應稅</v>
          </cell>
          <cell r="N5" t="str">
            <v/>
          </cell>
        </row>
        <row r="6">
          <cell r="A6" t="str">
            <v>00000005</v>
          </cell>
          <cell r="B6" t="str">
            <v>民國珍稀期刊-立言畫刊 全20冊</v>
          </cell>
          <cell r="C6" t="str">
            <v/>
          </cell>
          <cell r="D6">
            <v>54000</v>
          </cell>
          <cell r="E6">
            <v>0</v>
          </cell>
          <cell r="F6" t="str">
            <v>精裝</v>
          </cell>
          <cell r="G6" t="str">
            <v>全國圖書館</v>
          </cell>
          <cell r="H6">
            <v>9000</v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>應稅</v>
          </cell>
          <cell r="N6" t="str">
            <v/>
          </cell>
        </row>
        <row r="7">
          <cell r="A7" t="str">
            <v>00000006</v>
          </cell>
          <cell r="B7" t="str">
            <v>繡像珍本集(全四十冊)</v>
          </cell>
          <cell r="C7" t="str">
            <v>薑亞莎</v>
          </cell>
          <cell r="D7">
            <v>54464</v>
          </cell>
          <cell r="E7">
            <v>0</v>
          </cell>
          <cell r="F7" t="str">
            <v>精裝</v>
          </cell>
          <cell r="G7" t="str">
            <v>全國圖書館</v>
          </cell>
          <cell r="H7">
            <v>20000</v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>應稅</v>
          </cell>
          <cell r="N7" t="str">
            <v/>
          </cell>
        </row>
        <row r="8">
          <cell r="A8" t="str">
            <v>00000007</v>
          </cell>
          <cell r="B8" t="str">
            <v>珍本雜劇傳奇地方戲曲藝插圖全集(1-18)</v>
          </cell>
          <cell r="C8" t="str">
            <v/>
          </cell>
          <cell r="D8">
            <v>51600</v>
          </cell>
          <cell r="E8">
            <v>0</v>
          </cell>
          <cell r="F8" t="str">
            <v>平裝</v>
          </cell>
          <cell r="G8" t="str">
            <v>全國圖書館</v>
          </cell>
          <cell r="H8">
            <v>8600</v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>應稅</v>
          </cell>
          <cell r="N8" t="str">
            <v/>
          </cell>
        </row>
        <row r="9">
          <cell r="A9" t="str">
            <v>00000008</v>
          </cell>
          <cell r="B9" t="str">
            <v>中國早期戲劇畫刊（1-40）</v>
          </cell>
          <cell r="C9" t="str">
            <v/>
          </cell>
          <cell r="D9">
            <v>54464</v>
          </cell>
          <cell r="E9">
            <v>0</v>
          </cell>
          <cell r="F9" t="str">
            <v>平裝</v>
          </cell>
          <cell r="G9" t="str">
            <v>全國圖書館</v>
          </cell>
          <cell r="H9">
            <v>20000</v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>應稅</v>
          </cell>
          <cell r="N9" t="str">
            <v/>
          </cell>
        </row>
        <row r="10">
          <cell r="A10" t="str">
            <v>00000009</v>
          </cell>
          <cell r="B10" t="str">
            <v>2008-2009年中國一氧化碳市場深度調研及發展前景預測分析報告</v>
          </cell>
          <cell r="C10" t="str">
            <v>蘇素</v>
          </cell>
          <cell r="D10">
            <v>37800</v>
          </cell>
          <cell r="E10">
            <v>0</v>
          </cell>
          <cell r="F10" t="str">
            <v>平裝</v>
          </cell>
          <cell r="G10" t="str">
            <v/>
          </cell>
          <cell r="H10">
            <v>6300</v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>應稅</v>
          </cell>
          <cell r="N10" t="str">
            <v/>
          </cell>
        </row>
        <row r="11">
          <cell r="A11" t="str">
            <v>00000010</v>
          </cell>
          <cell r="B11" t="str">
            <v>2009-2012年中國潤滑油市場投資分析及前景預測報告</v>
          </cell>
          <cell r="C11" t="str">
            <v>吳平</v>
          </cell>
          <cell r="D11">
            <v>45600</v>
          </cell>
          <cell r="E11">
            <v>0</v>
          </cell>
          <cell r="F11" t="str">
            <v>平裝</v>
          </cell>
          <cell r="G11" t="str">
            <v/>
          </cell>
          <cell r="H11">
            <v>7600</v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>應稅</v>
          </cell>
          <cell r="N11" t="str">
            <v/>
          </cell>
        </row>
        <row r="12">
          <cell r="A12" t="str">
            <v>00000011</v>
          </cell>
          <cell r="B12" t="str">
            <v>2009-2012年中國氫能源產業發展分析及投資預測報告-電子版</v>
          </cell>
          <cell r="C12" t="str">
            <v>吳平</v>
          </cell>
          <cell r="D12">
            <v>58800</v>
          </cell>
          <cell r="E12">
            <v>0</v>
          </cell>
          <cell r="F12" t="str">
            <v>平裝</v>
          </cell>
          <cell r="G12" t="str">
            <v/>
          </cell>
          <cell r="H12">
            <v>9800</v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>應稅</v>
          </cell>
          <cell r="N12" t="str">
            <v/>
          </cell>
        </row>
        <row r="13">
          <cell r="A13" t="str">
            <v>00000012</v>
          </cell>
          <cell r="B13" t="str">
            <v>中國生物柴油行業投資分析報告-電子版</v>
          </cell>
          <cell r="C13" t="str">
            <v>吳平</v>
          </cell>
          <cell r="D13">
            <v>49200</v>
          </cell>
          <cell r="E13">
            <v>0</v>
          </cell>
          <cell r="F13" t="str">
            <v>平裝</v>
          </cell>
          <cell r="G13" t="str">
            <v/>
          </cell>
          <cell r="H13">
            <v>8200</v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>應稅</v>
          </cell>
          <cell r="N13" t="str">
            <v/>
          </cell>
        </row>
        <row r="14">
          <cell r="A14" t="str">
            <v>00000013</v>
          </cell>
          <cell r="B14" t="str">
            <v>中國歷代人名匯典(全套共十五卷)</v>
          </cell>
          <cell r="C14" t="str">
            <v/>
          </cell>
          <cell r="D14">
            <v>45000</v>
          </cell>
          <cell r="E14">
            <v>0</v>
          </cell>
          <cell r="F14" t="str">
            <v>平裝</v>
          </cell>
          <cell r="G14" t="str">
            <v>全國圖書館</v>
          </cell>
          <cell r="H14">
            <v>7500</v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>應稅</v>
          </cell>
          <cell r="N14" t="str">
            <v/>
          </cell>
        </row>
        <row r="15">
          <cell r="A15" t="str">
            <v>00000014</v>
          </cell>
          <cell r="B15" t="str">
            <v>中國歷代土地資源史料彙編</v>
          </cell>
          <cell r="C15" t="str">
            <v/>
          </cell>
          <cell r="D15">
            <v>58800</v>
          </cell>
          <cell r="E15">
            <v>0</v>
          </cell>
          <cell r="F15" t="str">
            <v>盒裝</v>
          </cell>
          <cell r="G15" t="str">
            <v>全國圖書館</v>
          </cell>
          <cell r="H15">
            <v>9800</v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>應稅</v>
          </cell>
          <cell r="N15" t="str">
            <v/>
          </cell>
        </row>
        <row r="16">
          <cell r="A16" t="str">
            <v>00000015</v>
          </cell>
          <cell r="B16" t="str">
            <v>清季兵部武選司奏疏公牘(全40冊)</v>
          </cell>
          <cell r="C16" t="str">
            <v/>
          </cell>
          <cell r="D16">
            <v>48464</v>
          </cell>
          <cell r="E16">
            <v>0</v>
          </cell>
          <cell r="F16" t="str">
            <v>平裝</v>
          </cell>
          <cell r="G16" t="str">
            <v>微縮中心</v>
          </cell>
          <cell r="H16">
            <v>19000</v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>應稅</v>
          </cell>
          <cell r="N16" t="str">
            <v/>
          </cell>
        </row>
        <row r="17">
          <cell r="A17" t="str">
            <v>00000016</v>
          </cell>
          <cell r="B17" t="str">
            <v>中國生物柴油行業預測及投資分析報告(電子版)</v>
          </cell>
          <cell r="C17" t="str">
            <v/>
          </cell>
          <cell r="D17">
            <v>39000</v>
          </cell>
          <cell r="E17">
            <v>0</v>
          </cell>
          <cell r="F17" t="str">
            <v>平裝</v>
          </cell>
          <cell r="G17" t="str">
            <v/>
          </cell>
          <cell r="H17">
            <v>6500</v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>應稅</v>
          </cell>
          <cell r="N17" t="str">
            <v/>
          </cell>
        </row>
        <row r="18">
          <cell r="A18" t="str">
            <v>00000017</v>
          </cell>
          <cell r="B18" t="str">
            <v>2011-2015年中國保健品行業分析及投資前景預測報告(電子版)</v>
          </cell>
          <cell r="C18" t="str">
            <v/>
          </cell>
          <cell r="D18">
            <v>39000</v>
          </cell>
          <cell r="E18">
            <v>0</v>
          </cell>
          <cell r="F18" t="str">
            <v>平裝</v>
          </cell>
          <cell r="G18" t="str">
            <v/>
          </cell>
          <cell r="H18">
            <v>6500</v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>應稅</v>
          </cell>
          <cell r="N18" t="str">
            <v/>
          </cell>
        </row>
        <row r="19">
          <cell r="A19" t="str">
            <v>00000018</v>
          </cell>
          <cell r="B19" t="str">
            <v>步軍統領衙門文件彙編</v>
          </cell>
          <cell r="C19" t="str">
            <v>本社</v>
          </cell>
          <cell r="D19">
            <v>2700</v>
          </cell>
          <cell r="E19">
            <v>0</v>
          </cell>
          <cell r="F19" t="str">
            <v>平裝</v>
          </cell>
          <cell r="G19" t="str">
            <v>微縮中心</v>
          </cell>
          <cell r="H19">
            <v>450</v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>應稅</v>
          </cell>
          <cell r="N19" t="str">
            <v/>
          </cell>
        </row>
        <row r="20">
          <cell r="A20" t="str">
            <v>00000019</v>
          </cell>
          <cell r="B20" t="str">
            <v>清代六部文案手摺(全2冊)</v>
          </cell>
          <cell r="C20" t="str">
            <v/>
          </cell>
          <cell r="D20">
            <v>4800</v>
          </cell>
          <cell r="E20">
            <v>0</v>
          </cell>
          <cell r="F20" t="str">
            <v>平裝</v>
          </cell>
          <cell r="G20" t="str">
            <v>微縮中心</v>
          </cell>
          <cell r="H20">
            <v>800</v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>應稅</v>
          </cell>
          <cell r="N20" t="str">
            <v/>
          </cell>
        </row>
        <row r="21">
          <cell r="A21" t="str">
            <v>00000020</v>
          </cell>
          <cell r="B21" t="str">
            <v>河東河道總督奏事摺底(全6冊)</v>
          </cell>
          <cell r="C21" t="str">
            <v/>
          </cell>
          <cell r="D21">
            <v>16800</v>
          </cell>
          <cell r="E21">
            <v>0</v>
          </cell>
          <cell r="F21" t="str">
            <v>平裝</v>
          </cell>
          <cell r="G21" t="str">
            <v>微縮中心</v>
          </cell>
          <cell r="H21">
            <v>2800</v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>應稅</v>
          </cell>
          <cell r="N21" t="str">
            <v/>
          </cell>
        </row>
        <row r="22">
          <cell r="A22" t="str">
            <v>00000021</v>
          </cell>
          <cell r="B22" t="str">
            <v>2010浸漬瀝青產品市場研究及營銷策略分析(電子版)</v>
          </cell>
          <cell r="C22" t="str">
            <v/>
          </cell>
          <cell r="D22">
            <v>45600</v>
          </cell>
          <cell r="E22">
            <v>0</v>
          </cell>
          <cell r="F22" t="str">
            <v>平裝</v>
          </cell>
          <cell r="G22" t="str">
            <v/>
          </cell>
          <cell r="H22">
            <v>7600</v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>應稅</v>
          </cell>
          <cell r="N22" t="str">
            <v/>
          </cell>
        </row>
        <row r="23">
          <cell r="A23" t="str">
            <v>00000022</v>
          </cell>
          <cell r="B23" t="str">
            <v>中國2011浸漬瀝青市場分析研究報告(電子版)</v>
          </cell>
          <cell r="C23" t="str">
            <v/>
          </cell>
          <cell r="D23">
            <v>45600</v>
          </cell>
          <cell r="E23">
            <v>0</v>
          </cell>
          <cell r="F23" t="str">
            <v>平裝</v>
          </cell>
          <cell r="G23" t="str">
            <v/>
          </cell>
          <cell r="H23">
            <v>7600</v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>應稅</v>
          </cell>
          <cell r="N23" t="str">
            <v/>
          </cell>
        </row>
        <row r="24">
          <cell r="A24" t="str">
            <v>00000023</v>
          </cell>
          <cell r="B24" t="str">
            <v>“十二五”期間中國氫能源產業市場全景分析及投資戰略報告(電子)</v>
          </cell>
          <cell r="C24" t="str">
            <v/>
          </cell>
          <cell r="D24">
            <v>29264</v>
          </cell>
          <cell r="E24">
            <v>0</v>
          </cell>
          <cell r="F24" t="str">
            <v>平裝</v>
          </cell>
          <cell r="G24" t="str">
            <v/>
          </cell>
          <cell r="H24">
            <v>15800</v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>應稅</v>
          </cell>
          <cell r="N24" t="str">
            <v/>
          </cell>
        </row>
        <row r="25">
          <cell r="A25" t="str">
            <v>00000024</v>
          </cell>
          <cell r="B25" t="str">
            <v>2011-2016年中國儲氫材料行業市場發展趨勢及投資規劃分析報告-電</v>
          </cell>
          <cell r="C25" t="str">
            <v/>
          </cell>
          <cell r="D25">
            <v>40800</v>
          </cell>
          <cell r="E25">
            <v>0</v>
          </cell>
          <cell r="F25" t="str">
            <v>平裝</v>
          </cell>
          <cell r="G25" t="str">
            <v/>
          </cell>
          <cell r="H25">
            <v>6800</v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>應稅</v>
          </cell>
          <cell r="N25" t="str">
            <v/>
          </cell>
        </row>
        <row r="26">
          <cell r="A26" t="str">
            <v>00100095</v>
          </cell>
          <cell r="B26" t="str">
            <v>顏元集 上下</v>
          </cell>
          <cell r="C26" t="str">
            <v>顏元</v>
          </cell>
          <cell r="D26">
            <v>396</v>
          </cell>
          <cell r="E26">
            <v>0</v>
          </cell>
          <cell r="F26" t="str">
            <v>平裝</v>
          </cell>
          <cell r="G26" t="str">
            <v>中華書局</v>
          </cell>
          <cell r="H26">
            <v>66</v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>免稅</v>
          </cell>
          <cell r="N26" t="str">
            <v>9787001000955</v>
          </cell>
        </row>
        <row r="27">
          <cell r="A27" t="str">
            <v>00931200</v>
          </cell>
          <cell r="B27" t="str">
            <v>國家圖書館學刊(2004.3)</v>
          </cell>
          <cell r="C27" t="str">
            <v/>
          </cell>
          <cell r="D27">
            <v>72</v>
          </cell>
          <cell r="E27">
            <v>1</v>
          </cell>
          <cell r="F27" t="str">
            <v>平裝</v>
          </cell>
          <cell r="G27" t="str">
            <v/>
          </cell>
          <cell r="H27">
            <v>12</v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>應稅</v>
          </cell>
          <cell r="N27" t="str">
            <v>10093125</v>
          </cell>
        </row>
        <row r="28">
          <cell r="A28" t="str">
            <v>00931200A</v>
          </cell>
          <cell r="B28" t="str">
            <v>國家圖書館學刊(2004.4)</v>
          </cell>
          <cell r="C28" t="str">
            <v/>
          </cell>
          <cell r="D28">
            <v>72</v>
          </cell>
          <cell r="E28">
            <v>1</v>
          </cell>
          <cell r="F28" t="str">
            <v>平裝</v>
          </cell>
          <cell r="G28" t="str">
            <v/>
          </cell>
          <cell r="H28">
            <v>12</v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>應稅</v>
          </cell>
          <cell r="N28" t="str">
            <v>10093125</v>
          </cell>
        </row>
        <row r="29">
          <cell r="A29" t="str">
            <v>00931200B</v>
          </cell>
          <cell r="B29" t="str">
            <v>國家圖書館學刊(2002.1)</v>
          </cell>
          <cell r="C29" t="str">
            <v/>
          </cell>
          <cell r="D29">
            <v>72</v>
          </cell>
          <cell r="E29">
            <v>2</v>
          </cell>
          <cell r="F29" t="str">
            <v>平裝</v>
          </cell>
          <cell r="G29" t="str">
            <v/>
          </cell>
          <cell r="H29">
            <v>12</v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>應稅</v>
          </cell>
          <cell r="N29" t="str">
            <v>10093125</v>
          </cell>
        </row>
        <row r="30">
          <cell r="A30" t="str">
            <v>01000717</v>
          </cell>
          <cell r="B30" t="str">
            <v>從鴉片戰爭到五四運動(上下)</v>
          </cell>
          <cell r="C30" t="str">
            <v>胡繩</v>
          </cell>
          <cell r="D30">
            <v>225</v>
          </cell>
          <cell r="E30">
            <v>0</v>
          </cell>
          <cell r="F30" t="str">
            <v>平裝</v>
          </cell>
          <cell r="G30" t="str">
            <v>人民文學</v>
          </cell>
          <cell r="H30">
            <v>45</v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>免稅</v>
          </cell>
          <cell r="N30" t="str">
            <v>7010007179</v>
          </cell>
        </row>
        <row r="31">
          <cell r="A31" t="str">
            <v>01001484</v>
          </cell>
          <cell r="B31" t="str">
            <v>明成祖傳（修訂本）</v>
          </cell>
          <cell r="C31" t="str">
            <v>晁中辰</v>
          </cell>
          <cell r="D31">
            <v>225</v>
          </cell>
          <cell r="E31">
            <v>0</v>
          </cell>
          <cell r="F31" t="str">
            <v>精裝</v>
          </cell>
          <cell r="G31" t="str">
            <v>人民文學</v>
          </cell>
          <cell r="H31">
            <v>45</v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>免稅</v>
          </cell>
          <cell r="N31" t="str">
            <v>9787010014845</v>
          </cell>
        </row>
        <row r="32">
          <cell r="A32" t="str">
            <v>01001508</v>
          </cell>
          <cell r="B32" t="str">
            <v>中國哲學發展史(隋唐)</v>
          </cell>
          <cell r="C32" t="str">
            <v>任繼愈</v>
          </cell>
          <cell r="D32">
            <v>154</v>
          </cell>
          <cell r="E32">
            <v>0</v>
          </cell>
          <cell r="F32" t="str">
            <v>平裝</v>
          </cell>
          <cell r="G32" t="str">
            <v>人民文學</v>
          </cell>
          <cell r="H32">
            <v>25.6</v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>免稅</v>
          </cell>
          <cell r="N32" t="str">
            <v>9787010015088</v>
          </cell>
        </row>
        <row r="33">
          <cell r="A33" t="str">
            <v>01002493</v>
          </cell>
          <cell r="B33" t="str">
            <v>崇禎傳</v>
          </cell>
          <cell r="C33" t="str">
            <v>樊樹志</v>
          </cell>
          <cell r="D33">
            <v>181</v>
          </cell>
          <cell r="E33">
            <v>0</v>
          </cell>
          <cell r="F33" t="str">
            <v>平裝</v>
          </cell>
          <cell r="G33" t="str">
            <v>人民文學</v>
          </cell>
          <cell r="H33">
            <v>30.1</v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>免稅</v>
          </cell>
          <cell r="N33" t="str">
            <v>7010024936</v>
          </cell>
        </row>
        <row r="34">
          <cell r="A34" t="str">
            <v>01002611</v>
          </cell>
          <cell r="B34" t="str">
            <v>宋明理學史（上）</v>
          </cell>
          <cell r="C34" t="str">
            <v>侯外廬等主編</v>
          </cell>
          <cell r="D34">
            <v>204</v>
          </cell>
          <cell r="E34">
            <v>0</v>
          </cell>
          <cell r="F34" t="str">
            <v>平裝</v>
          </cell>
          <cell r="G34" t="str">
            <v>人民文學</v>
          </cell>
          <cell r="H34">
            <v>34</v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>免稅</v>
          </cell>
          <cell r="N34" t="str">
            <v>7010026114</v>
          </cell>
        </row>
        <row r="35">
          <cell r="A35" t="str">
            <v>01002612</v>
          </cell>
          <cell r="B35" t="str">
            <v>宋明理學史（下）</v>
          </cell>
          <cell r="C35" t="str">
            <v>侯外廬等主編</v>
          </cell>
          <cell r="D35">
            <v>270</v>
          </cell>
          <cell r="E35">
            <v>0</v>
          </cell>
          <cell r="F35" t="str">
            <v>平裝</v>
          </cell>
          <cell r="G35" t="str">
            <v>人民文學</v>
          </cell>
          <cell r="H35">
            <v>45</v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>免稅</v>
          </cell>
          <cell r="N35" t="str">
            <v>7010026122</v>
          </cell>
        </row>
        <row r="36">
          <cell r="A36" t="str">
            <v>01002649</v>
          </cell>
          <cell r="B36" t="str">
            <v>漢唐佛教思想論集(哲學史文庫)</v>
          </cell>
          <cell r="C36" t="str">
            <v>任繼愈</v>
          </cell>
          <cell r="D36">
            <v>130</v>
          </cell>
          <cell r="E36">
            <v>0</v>
          </cell>
          <cell r="F36" t="str">
            <v>平裝</v>
          </cell>
          <cell r="G36" t="str">
            <v>人民文學</v>
          </cell>
          <cell r="H36">
            <v>21.6</v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>免稅</v>
          </cell>
          <cell r="N36" t="str">
            <v>9787010026497</v>
          </cell>
        </row>
        <row r="37">
          <cell r="A37" t="str">
            <v>01002777</v>
          </cell>
          <cell r="B37" t="str">
            <v>中國哲學發展史(秦漢)</v>
          </cell>
          <cell r="C37" t="str">
            <v>任繼愈</v>
          </cell>
          <cell r="D37">
            <v>199</v>
          </cell>
          <cell r="E37">
            <v>0</v>
          </cell>
          <cell r="F37" t="str">
            <v>平裝</v>
          </cell>
          <cell r="G37" t="str">
            <v>人民文學</v>
          </cell>
          <cell r="H37">
            <v>33.200000000000003</v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>免稅</v>
          </cell>
          <cell r="N37" t="str">
            <v>9787010027777</v>
          </cell>
        </row>
        <row r="38">
          <cell r="A38" t="str">
            <v>01002778</v>
          </cell>
          <cell r="B38" t="str">
            <v>中國哲學發展史(先秦)</v>
          </cell>
          <cell r="C38" t="str">
            <v>任繼愈</v>
          </cell>
          <cell r="D38">
            <v>205</v>
          </cell>
          <cell r="E38">
            <v>0</v>
          </cell>
          <cell r="F38" t="str">
            <v>平裝</v>
          </cell>
          <cell r="G38" t="str">
            <v>人民文學</v>
          </cell>
          <cell r="H38">
            <v>34.200000000000003</v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>免稅</v>
          </cell>
          <cell r="N38" t="str">
            <v>9787010027784</v>
          </cell>
        </row>
        <row r="39">
          <cell r="A39" t="str">
            <v>01002779</v>
          </cell>
          <cell r="B39" t="str">
            <v>中國哲學發展史(魏晉南北朝)</v>
          </cell>
          <cell r="C39" t="str">
            <v>任繼俞</v>
          </cell>
          <cell r="D39">
            <v>236</v>
          </cell>
          <cell r="E39">
            <v>0</v>
          </cell>
          <cell r="F39" t="str">
            <v>平裝</v>
          </cell>
          <cell r="G39" t="str">
            <v>人民文學</v>
          </cell>
          <cell r="H39">
            <v>39.4</v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>免稅</v>
          </cell>
          <cell r="N39" t="str">
            <v>9787010027791</v>
          </cell>
        </row>
        <row r="40">
          <cell r="A40" t="str">
            <v>01003172</v>
          </cell>
          <cell r="B40" t="str">
            <v>儒學引論</v>
          </cell>
          <cell r="C40" t="str">
            <v>崔大華</v>
          </cell>
          <cell r="D40">
            <v>276</v>
          </cell>
          <cell r="E40">
            <v>0</v>
          </cell>
          <cell r="F40" t="str">
            <v>平裝</v>
          </cell>
          <cell r="G40" t="str">
            <v>人民文學</v>
          </cell>
          <cell r="H40">
            <v>46</v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>免稅</v>
          </cell>
          <cell r="N40" t="str">
            <v>9787010031729</v>
          </cell>
        </row>
        <row r="41">
          <cell r="A41" t="str">
            <v>01003271</v>
          </cell>
          <cell r="B41" t="str">
            <v>漢武帝傳</v>
          </cell>
          <cell r="C41" t="str">
            <v>楊民生 著</v>
          </cell>
          <cell r="D41">
            <v>168</v>
          </cell>
          <cell r="E41">
            <v>0</v>
          </cell>
          <cell r="F41" t="str">
            <v>平裝</v>
          </cell>
          <cell r="G41" t="str">
            <v>人民</v>
          </cell>
          <cell r="H41">
            <v>28</v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>免稅</v>
          </cell>
          <cell r="N41" t="str">
            <v>7010032718</v>
          </cell>
        </row>
        <row r="42">
          <cell r="A42" t="str">
            <v>01003376</v>
          </cell>
          <cell r="B42" t="str">
            <v>服飾與中國文化</v>
          </cell>
          <cell r="C42" t="str">
            <v>華梅</v>
          </cell>
          <cell r="D42">
            <v>345</v>
          </cell>
          <cell r="E42">
            <v>0</v>
          </cell>
          <cell r="F42" t="str">
            <v>精裝</v>
          </cell>
          <cell r="G42" t="str">
            <v>人民文學</v>
          </cell>
          <cell r="H42">
            <v>69</v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>免稅</v>
          </cell>
          <cell r="N42" t="str">
            <v>7010033765</v>
          </cell>
        </row>
        <row r="43">
          <cell r="A43" t="str">
            <v>01003378</v>
          </cell>
          <cell r="B43" t="str">
            <v>隋煬帝傳</v>
          </cell>
          <cell r="C43" t="str">
            <v>袁剛</v>
          </cell>
          <cell r="D43">
            <v>246</v>
          </cell>
          <cell r="E43">
            <v>0</v>
          </cell>
          <cell r="F43" t="str">
            <v>平裝</v>
          </cell>
          <cell r="G43" t="str">
            <v>人民文學</v>
          </cell>
          <cell r="H43">
            <v>41</v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>免稅</v>
          </cell>
          <cell r="N43" t="str">
            <v>7010033781</v>
          </cell>
        </row>
        <row r="44">
          <cell r="A44" t="str">
            <v>01003553</v>
          </cell>
          <cell r="B44" t="str">
            <v>蘇聯興亡史論</v>
          </cell>
          <cell r="C44" t="str">
            <v>陸南泉等主編</v>
          </cell>
          <cell r="D44">
            <v>225</v>
          </cell>
          <cell r="E44">
            <v>0</v>
          </cell>
          <cell r="F44" t="str">
            <v>平裝</v>
          </cell>
          <cell r="G44" t="str">
            <v>人民文學</v>
          </cell>
          <cell r="H44">
            <v>45</v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>免稅</v>
          </cell>
          <cell r="N44" t="str">
            <v>7010035539</v>
          </cell>
        </row>
        <row r="45">
          <cell r="A45" t="str">
            <v>01003602</v>
          </cell>
          <cell r="B45" t="str">
            <v>圖騰神話與中國傳統人生</v>
          </cell>
          <cell r="C45" t="str">
            <v>劉毓慶</v>
          </cell>
          <cell r="D45">
            <v>115</v>
          </cell>
          <cell r="E45">
            <v>0</v>
          </cell>
          <cell r="F45" t="str">
            <v>線裝</v>
          </cell>
          <cell r="G45" t="str">
            <v>人民文學</v>
          </cell>
          <cell r="H45">
            <v>23</v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>免稅</v>
          </cell>
          <cell r="N45" t="str">
            <v>7010036020</v>
          </cell>
        </row>
        <row r="46">
          <cell r="A46" t="str">
            <v>01003760</v>
          </cell>
          <cell r="B46" t="str">
            <v>史達林年譜</v>
          </cell>
          <cell r="C46" t="str">
            <v>劉彥章</v>
          </cell>
          <cell r="D46">
            <v>234</v>
          </cell>
          <cell r="E46">
            <v>0</v>
          </cell>
          <cell r="F46" t="str">
            <v>平裝</v>
          </cell>
          <cell r="G46" t="str">
            <v>人民文學</v>
          </cell>
          <cell r="H46">
            <v>39</v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>免稅</v>
          </cell>
          <cell r="N46" t="str">
            <v>9787010037608</v>
          </cell>
        </row>
        <row r="47">
          <cell r="A47" t="str">
            <v>01003829</v>
          </cell>
          <cell r="B47" t="str">
            <v>柏拉圖全集（第四卷）</v>
          </cell>
          <cell r="C47" t="str">
            <v>王曉朝</v>
          </cell>
          <cell r="D47">
            <v>150</v>
          </cell>
          <cell r="E47">
            <v>0</v>
          </cell>
          <cell r="F47" t="str">
            <v>精裝</v>
          </cell>
          <cell r="G47" t="str">
            <v>人民文學</v>
          </cell>
          <cell r="H47">
            <v>30</v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>免稅</v>
          </cell>
          <cell r="N47" t="str">
            <v>7010038295</v>
          </cell>
        </row>
        <row r="48">
          <cell r="A48" t="str">
            <v>01003939</v>
          </cell>
          <cell r="B48" t="str">
            <v>中國哲學史  四</v>
          </cell>
          <cell r="C48" t="str">
            <v>任繼愈</v>
          </cell>
          <cell r="D48">
            <v>117</v>
          </cell>
          <cell r="E48">
            <v>0</v>
          </cell>
          <cell r="F48" t="str">
            <v>平裝</v>
          </cell>
          <cell r="G48" t="str">
            <v>人民文學</v>
          </cell>
          <cell r="H48">
            <v>19.5</v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>免稅</v>
          </cell>
          <cell r="N48" t="str">
            <v>9787010039398</v>
          </cell>
        </row>
        <row r="49">
          <cell r="A49" t="str">
            <v>01004105</v>
          </cell>
          <cell r="B49" t="str">
            <v>先唐辭賦研究</v>
          </cell>
          <cell r="C49" t="str">
            <v>.</v>
          </cell>
          <cell r="D49">
            <v>110</v>
          </cell>
          <cell r="E49">
            <v>0</v>
          </cell>
          <cell r="F49" t="str">
            <v>平裝</v>
          </cell>
          <cell r="G49" t="str">
            <v>人民文學</v>
          </cell>
          <cell r="H49">
            <v>22</v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>免稅</v>
          </cell>
          <cell r="N49" t="str">
            <v>7010041059</v>
          </cell>
        </row>
        <row r="50">
          <cell r="A50" t="str">
            <v>01004118</v>
          </cell>
          <cell r="B50" t="str">
            <v>朱熹經學與中國經學</v>
          </cell>
          <cell r="C50" t="str">
            <v>蔡方鹿</v>
          </cell>
          <cell r="D50">
            <v>185</v>
          </cell>
          <cell r="E50">
            <v>0</v>
          </cell>
          <cell r="F50" t="str">
            <v>平裝</v>
          </cell>
          <cell r="G50" t="str">
            <v>人民文學</v>
          </cell>
          <cell r="H50">
            <v>37</v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>免稅</v>
          </cell>
          <cell r="N50" t="str">
            <v>7010041180</v>
          </cell>
        </row>
        <row r="51">
          <cell r="A51" t="str">
            <v>01004154</v>
          </cell>
          <cell r="B51" t="str">
            <v>俄國史</v>
          </cell>
          <cell r="C51" t="str">
            <v>張建華</v>
          </cell>
          <cell r="D51">
            <v>204</v>
          </cell>
          <cell r="E51">
            <v>0</v>
          </cell>
          <cell r="F51" t="str">
            <v>平裝</v>
          </cell>
          <cell r="G51" t="str">
            <v>人民文學</v>
          </cell>
          <cell r="H51">
            <v>34</v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>免稅</v>
          </cell>
          <cell r="N51" t="str">
            <v>7010041547</v>
          </cell>
        </row>
        <row r="52">
          <cell r="A52" t="str">
            <v>01004179</v>
          </cell>
          <cell r="B52" t="str">
            <v>劉備傳</v>
          </cell>
          <cell r="C52" t="str">
            <v>張作耀</v>
          </cell>
          <cell r="D52">
            <v>155</v>
          </cell>
          <cell r="E52">
            <v>0</v>
          </cell>
          <cell r="F52" t="str">
            <v>精裝</v>
          </cell>
          <cell r="G52" t="str">
            <v>人民文學</v>
          </cell>
          <cell r="H52">
            <v>31</v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>免稅</v>
          </cell>
          <cell r="N52" t="str">
            <v>7010041792</v>
          </cell>
        </row>
        <row r="53">
          <cell r="A53" t="str">
            <v>01004180</v>
          </cell>
          <cell r="B53" t="str">
            <v>劉備傳</v>
          </cell>
          <cell r="C53" t="str">
            <v>張作耀</v>
          </cell>
          <cell r="D53">
            <v>130</v>
          </cell>
          <cell r="E53">
            <v>0</v>
          </cell>
          <cell r="F53" t="str">
            <v>平裝</v>
          </cell>
          <cell r="G53" t="str">
            <v>人民文學</v>
          </cell>
          <cell r="H53">
            <v>26</v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>免稅</v>
          </cell>
          <cell r="N53" t="str">
            <v>7010041806</v>
          </cell>
        </row>
        <row r="54">
          <cell r="A54" t="str">
            <v>01004200</v>
          </cell>
          <cell r="B54" t="str">
            <v>王安石變法研究史</v>
          </cell>
          <cell r="C54" t="str">
            <v>李華瑞</v>
          </cell>
          <cell r="D54">
            <v>199</v>
          </cell>
          <cell r="E54">
            <v>0</v>
          </cell>
          <cell r="F54" t="str">
            <v>平裝</v>
          </cell>
          <cell r="G54" t="str">
            <v>人民文學</v>
          </cell>
          <cell r="H54">
            <v>39.799999999999997</v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>免稅</v>
          </cell>
          <cell r="N54" t="str">
            <v>7010042004</v>
          </cell>
        </row>
        <row r="55">
          <cell r="A55" t="str">
            <v>01004243</v>
          </cell>
          <cell r="B55" t="str">
            <v>宋代政治文化史論</v>
          </cell>
          <cell r="C55" t="str">
            <v>張邦煒</v>
          </cell>
          <cell r="D55">
            <v>190</v>
          </cell>
          <cell r="E55">
            <v>0</v>
          </cell>
          <cell r="F55" t="str">
            <v>平裝</v>
          </cell>
          <cell r="G55" t="str">
            <v>人民文學</v>
          </cell>
          <cell r="H55">
            <v>38</v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>免稅</v>
          </cell>
          <cell r="N55" t="str">
            <v>7010042438</v>
          </cell>
        </row>
        <row r="56">
          <cell r="A56" t="str">
            <v>01004294</v>
          </cell>
          <cell r="B56" t="str">
            <v>成吉思汗傳</v>
          </cell>
          <cell r="C56" t="str">
            <v>朱耀廷</v>
          </cell>
          <cell r="D56">
            <v>210</v>
          </cell>
          <cell r="E56">
            <v>0</v>
          </cell>
          <cell r="F56" t="str">
            <v>精裝</v>
          </cell>
          <cell r="G56" t="str">
            <v>人民文學</v>
          </cell>
          <cell r="H56">
            <v>42</v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>免稅</v>
          </cell>
          <cell r="N56" t="str">
            <v>7010042942</v>
          </cell>
        </row>
        <row r="57">
          <cell r="A57" t="str">
            <v>01004295</v>
          </cell>
          <cell r="B57" t="str">
            <v>成吉思汗傳</v>
          </cell>
          <cell r="C57" t="str">
            <v>朱耀廷</v>
          </cell>
          <cell r="D57">
            <v>185</v>
          </cell>
          <cell r="E57">
            <v>0</v>
          </cell>
          <cell r="F57" t="str">
            <v>平裝</v>
          </cell>
          <cell r="G57" t="str">
            <v>人民文學</v>
          </cell>
          <cell r="H57">
            <v>37</v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>免稅</v>
          </cell>
          <cell r="N57" t="str">
            <v>7010042950</v>
          </cell>
        </row>
        <row r="58">
          <cell r="A58" t="str">
            <v>01004313</v>
          </cell>
          <cell r="B58" t="str">
            <v>王國維傳</v>
          </cell>
          <cell r="C58" t="str">
            <v>陳鴻祥</v>
          </cell>
          <cell r="D58">
            <v>190</v>
          </cell>
          <cell r="E58">
            <v>0</v>
          </cell>
          <cell r="F58" t="str">
            <v>平裝</v>
          </cell>
          <cell r="G58" t="str">
            <v>人民文學</v>
          </cell>
          <cell r="H58">
            <v>38</v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>免稅</v>
          </cell>
          <cell r="N58" t="str">
            <v>7010043132</v>
          </cell>
        </row>
        <row r="59">
          <cell r="A59" t="str">
            <v>01004322</v>
          </cell>
          <cell r="B59" t="str">
            <v>中日茶文化交流史</v>
          </cell>
          <cell r="C59" t="str">
            <v>滕軍</v>
          </cell>
          <cell r="D59">
            <v>190</v>
          </cell>
          <cell r="E59">
            <v>0</v>
          </cell>
          <cell r="F59" t="str">
            <v>平裝</v>
          </cell>
          <cell r="G59" t="str">
            <v>人民文學</v>
          </cell>
          <cell r="H59">
            <v>38</v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>免稅</v>
          </cell>
          <cell r="N59" t="str">
            <v>7010043221</v>
          </cell>
        </row>
        <row r="60">
          <cell r="A60" t="str">
            <v>01004344</v>
          </cell>
          <cell r="B60" t="str">
            <v>金元之際的儒士與漢文化</v>
          </cell>
          <cell r="C60" t="str">
            <v>趙琦</v>
          </cell>
          <cell r="D60">
            <v>105</v>
          </cell>
          <cell r="E60">
            <v>0</v>
          </cell>
          <cell r="F60" t="str">
            <v>平裝</v>
          </cell>
          <cell r="G60" t="str">
            <v>人民文學</v>
          </cell>
          <cell r="H60">
            <v>21</v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>免稅</v>
          </cell>
          <cell r="N60" t="str">
            <v>7010043442</v>
          </cell>
        </row>
        <row r="61">
          <cell r="A61" t="str">
            <v>01004345</v>
          </cell>
          <cell r="B61" t="str">
            <v>忽必烈傳</v>
          </cell>
          <cell r="C61" t="str">
            <v>李治安</v>
          </cell>
          <cell r="D61">
            <v>245</v>
          </cell>
          <cell r="E61">
            <v>0</v>
          </cell>
          <cell r="F61" t="str">
            <v>精裝</v>
          </cell>
          <cell r="G61" t="str">
            <v>人民文學</v>
          </cell>
          <cell r="H61">
            <v>49</v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>免稅</v>
          </cell>
          <cell r="N61" t="str">
            <v>7010043450</v>
          </cell>
        </row>
        <row r="62">
          <cell r="A62" t="str">
            <v>01004346</v>
          </cell>
          <cell r="B62" t="str">
            <v>忽必烈傳</v>
          </cell>
          <cell r="C62" t="str">
            <v>李治安</v>
          </cell>
          <cell r="D62">
            <v>215</v>
          </cell>
          <cell r="E62">
            <v>0</v>
          </cell>
          <cell r="F62" t="str">
            <v>平裝</v>
          </cell>
          <cell r="G62" t="str">
            <v>人民文學</v>
          </cell>
          <cell r="H62">
            <v>43</v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>免稅</v>
          </cell>
          <cell r="N62" t="str">
            <v>7010043469</v>
          </cell>
        </row>
        <row r="63">
          <cell r="A63" t="str">
            <v>01004347</v>
          </cell>
          <cell r="B63" t="str">
            <v>嘉靖傳（精）</v>
          </cell>
          <cell r="C63" t="str">
            <v>胡凡</v>
          </cell>
          <cell r="D63">
            <v>175</v>
          </cell>
          <cell r="E63">
            <v>0</v>
          </cell>
          <cell r="F63" t="str">
            <v>精裝</v>
          </cell>
          <cell r="G63" t="str">
            <v>人民文學</v>
          </cell>
          <cell r="H63">
            <v>35</v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>免稅</v>
          </cell>
          <cell r="N63" t="str">
            <v>7010043477</v>
          </cell>
        </row>
        <row r="64">
          <cell r="A64" t="str">
            <v>01004348</v>
          </cell>
          <cell r="B64" t="str">
            <v>嘉靖傳</v>
          </cell>
          <cell r="C64" t="str">
            <v>胡凡</v>
          </cell>
          <cell r="D64">
            <v>145</v>
          </cell>
          <cell r="E64">
            <v>0</v>
          </cell>
          <cell r="F64" t="str">
            <v>平裝</v>
          </cell>
          <cell r="G64" t="str">
            <v>人民文學</v>
          </cell>
          <cell r="H64">
            <v>29</v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>免稅</v>
          </cell>
          <cell r="N64" t="str">
            <v>7010043485</v>
          </cell>
        </row>
        <row r="65">
          <cell r="A65" t="str">
            <v>01004357</v>
          </cell>
          <cell r="B65" t="str">
            <v>倫理新論:中國市場經濟體制下的道德建設</v>
          </cell>
          <cell r="C65" t="str">
            <v>郭廣銀</v>
          </cell>
          <cell r="D65">
            <v>175</v>
          </cell>
          <cell r="E65">
            <v>0</v>
          </cell>
          <cell r="F65" t="str">
            <v>平裝</v>
          </cell>
          <cell r="G65" t="str">
            <v>人民文學</v>
          </cell>
          <cell r="H65">
            <v>35</v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>免稅</v>
          </cell>
          <cell r="N65" t="str">
            <v>7010043574</v>
          </cell>
        </row>
        <row r="66">
          <cell r="A66" t="str">
            <v>01004557</v>
          </cell>
          <cell r="B66" t="str">
            <v>司馬遷學術思想探源</v>
          </cell>
          <cell r="C66" t="str">
            <v>張強</v>
          </cell>
          <cell r="D66">
            <v>135</v>
          </cell>
          <cell r="E66">
            <v>0</v>
          </cell>
          <cell r="F66" t="str">
            <v>平裝</v>
          </cell>
          <cell r="G66" t="str">
            <v>人民文學</v>
          </cell>
          <cell r="H66">
            <v>27</v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>免稅</v>
          </cell>
          <cell r="N66" t="str">
            <v>7010045577</v>
          </cell>
        </row>
        <row r="67">
          <cell r="A67" t="str">
            <v>01004558</v>
          </cell>
          <cell r="B67" t="str">
            <v>道教人學研究</v>
          </cell>
          <cell r="C67" t="str">
            <v>楊玉輝</v>
          </cell>
          <cell r="D67">
            <v>115</v>
          </cell>
          <cell r="E67">
            <v>0</v>
          </cell>
          <cell r="F67" t="str">
            <v>平裝</v>
          </cell>
          <cell r="G67" t="str">
            <v>人民文學</v>
          </cell>
          <cell r="H67">
            <v>23</v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>免稅</v>
          </cell>
          <cell r="N67" t="str">
            <v>7010045585</v>
          </cell>
        </row>
        <row r="68">
          <cell r="A68" t="str">
            <v>01004568</v>
          </cell>
          <cell r="B68" t="str">
            <v>唐宋八大家與佛教</v>
          </cell>
          <cell r="C68" t="str">
            <v>劉金柱</v>
          </cell>
          <cell r="D68">
            <v>100</v>
          </cell>
          <cell r="E68">
            <v>0</v>
          </cell>
          <cell r="F68" t="str">
            <v>平裝</v>
          </cell>
          <cell r="G68" t="str">
            <v>人民文學</v>
          </cell>
          <cell r="H68">
            <v>20</v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>免稅</v>
          </cell>
          <cell r="N68" t="str">
            <v>7010045682</v>
          </cell>
        </row>
        <row r="69">
          <cell r="A69" t="str">
            <v>01004594</v>
          </cell>
          <cell r="B69" t="str">
            <v>中華傳統思想文化淵源</v>
          </cell>
          <cell r="C69" t="str">
            <v>謝承仁</v>
          </cell>
          <cell r="D69">
            <v>250</v>
          </cell>
          <cell r="E69">
            <v>0</v>
          </cell>
          <cell r="F69" t="str">
            <v>平裝</v>
          </cell>
          <cell r="G69" t="str">
            <v>人民文學</v>
          </cell>
          <cell r="H69">
            <v>50</v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>免稅</v>
          </cell>
          <cell r="N69" t="str">
            <v>7010045941</v>
          </cell>
        </row>
        <row r="70">
          <cell r="A70" t="str">
            <v>01004628</v>
          </cell>
          <cell r="B70" t="str">
            <v>和鏡--易學與中國文化</v>
          </cell>
          <cell r="C70" t="str">
            <v>左民安</v>
          </cell>
          <cell r="D70">
            <v>100</v>
          </cell>
          <cell r="E70">
            <v>0</v>
          </cell>
          <cell r="F70" t="str">
            <v>平裝</v>
          </cell>
          <cell r="G70" t="str">
            <v/>
          </cell>
          <cell r="H70">
            <v>0</v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>免稅</v>
          </cell>
          <cell r="N70" t="str">
            <v>701004628X</v>
          </cell>
        </row>
        <row r="71">
          <cell r="A71" t="str">
            <v>01004697</v>
          </cell>
          <cell r="B71" t="str">
            <v>秦漢商品經濟研究</v>
          </cell>
          <cell r="C71" t="str">
            <v>黃今言</v>
          </cell>
          <cell r="D71">
            <v>190</v>
          </cell>
          <cell r="E71">
            <v>0</v>
          </cell>
          <cell r="F71" t="str">
            <v>平裝</v>
          </cell>
          <cell r="G71" t="str">
            <v>人民文學</v>
          </cell>
          <cell r="H71">
            <v>38</v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>免稅</v>
          </cell>
          <cell r="N71" t="str">
            <v>7010046972</v>
          </cell>
        </row>
        <row r="72">
          <cell r="A72" t="str">
            <v>01004721</v>
          </cell>
          <cell r="B72" t="str">
            <v>中國作家精神尋根</v>
          </cell>
          <cell r="C72" t="str">
            <v>熊元義</v>
          </cell>
          <cell r="D72">
            <v>84</v>
          </cell>
          <cell r="E72">
            <v>0</v>
          </cell>
          <cell r="F72" t="str">
            <v>平裝</v>
          </cell>
          <cell r="G72" t="str">
            <v>人民文學</v>
          </cell>
          <cell r="H72">
            <v>16.8</v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>免稅</v>
          </cell>
          <cell r="N72" t="str">
            <v>7010047219</v>
          </cell>
        </row>
        <row r="73">
          <cell r="A73" t="str">
            <v>01004759</v>
          </cell>
          <cell r="B73" t="str">
            <v>中國傳統日常生活世界的文化透視</v>
          </cell>
          <cell r="C73" t="str">
            <v>楊威</v>
          </cell>
          <cell r="D73">
            <v>125</v>
          </cell>
          <cell r="E73">
            <v>0</v>
          </cell>
          <cell r="F73" t="str">
            <v>平裝</v>
          </cell>
          <cell r="G73" t="str">
            <v/>
          </cell>
          <cell r="H73">
            <v>0</v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>免稅</v>
          </cell>
          <cell r="N73" t="str">
            <v>7010047596</v>
          </cell>
        </row>
        <row r="74">
          <cell r="A74" t="str">
            <v>01004828</v>
          </cell>
          <cell r="B74" t="str">
            <v>中國古代和親史</v>
          </cell>
          <cell r="C74" t="str">
            <v>崔明德</v>
          </cell>
          <cell r="D74">
            <v>210</v>
          </cell>
          <cell r="E74">
            <v>0</v>
          </cell>
          <cell r="F74" t="str">
            <v>平裝</v>
          </cell>
          <cell r="G74" t="str">
            <v>人民文學</v>
          </cell>
          <cell r="H74">
            <v>42</v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>免稅</v>
          </cell>
          <cell r="N74" t="str">
            <v>7010048282</v>
          </cell>
        </row>
        <row r="75">
          <cell r="A75" t="str">
            <v>01004928</v>
          </cell>
          <cell r="B75" t="str">
            <v>中國歷史7·遼史</v>
          </cell>
          <cell r="C75" t="str">
            <v>李錫厚</v>
          </cell>
          <cell r="D75">
            <v>300</v>
          </cell>
          <cell r="E75">
            <v>0</v>
          </cell>
          <cell r="F75" t="str">
            <v>平裝</v>
          </cell>
          <cell r="G75" t="str">
            <v>人民文學</v>
          </cell>
          <cell r="H75">
            <v>60</v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>免稅</v>
          </cell>
          <cell r="N75" t="str">
            <v>7010049289</v>
          </cell>
        </row>
        <row r="76">
          <cell r="A76" t="str">
            <v>01004939</v>
          </cell>
          <cell r="B76" t="str">
            <v>空境：佛學與中國文化</v>
          </cell>
          <cell r="C76" t="str">
            <v>張立文</v>
          </cell>
          <cell r="D76">
            <v>115</v>
          </cell>
          <cell r="E76">
            <v>0</v>
          </cell>
          <cell r="F76" t="str">
            <v>平裝</v>
          </cell>
          <cell r="G76" t="str">
            <v>人民文學</v>
          </cell>
          <cell r="H76">
            <v>23</v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>免稅</v>
          </cell>
          <cell r="N76" t="str">
            <v>7010049394</v>
          </cell>
        </row>
        <row r="77">
          <cell r="A77" t="str">
            <v>01004954</v>
          </cell>
          <cell r="B77" t="str">
            <v>明代海禁與海外貿易</v>
          </cell>
          <cell r="C77" t="str">
            <v>.</v>
          </cell>
          <cell r="D77">
            <v>100</v>
          </cell>
          <cell r="E77">
            <v>0</v>
          </cell>
          <cell r="F77" t="str">
            <v>平裝</v>
          </cell>
          <cell r="G77" t="str">
            <v>人民文學</v>
          </cell>
          <cell r="H77">
            <v>20</v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>免稅</v>
          </cell>
          <cell r="N77" t="str">
            <v>7010049548</v>
          </cell>
        </row>
        <row r="78">
          <cell r="A78" t="str">
            <v>01004961</v>
          </cell>
          <cell r="B78" t="str">
            <v>強國之鑒-八位央視《大國崛起》專家之深度解讀</v>
          </cell>
          <cell r="C78" t="str">
            <v>王加豐</v>
          </cell>
          <cell r="D78">
            <v>190</v>
          </cell>
          <cell r="E78">
            <v>0</v>
          </cell>
          <cell r="F78" t="str">
            <v>平裝</v>
          </cell>
          <cell r="G78" t="str">
            <v>人民文學</v>
          </cell>
          <cell r="H78">
            <v>38</v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>免稅</v>
          </cell>
          <cell r="N78" t="str">
            <v>7010049610</v>
          </cell>
        </row>
        <row r="79">
          <cell r="A79" t="str">
            <v>01004987</v>
          </cell>
          <cell r="B79" t="str">
            <v>晚清文化史</v>
          </cell>
          <cell r="C79" t="str">
            <v>汪林茂</v>
          </cell>
          <cell r="D79">
            <v>160</v>
          </cell>
          <cell r="E79">
            <v>0</v>
          </cell>
          <cell r="F79" t="str">
            <v>平裝</v>
          </cell>
          <cell r="G79" t="str">
            <v>人民文學</v>
          </cell>
          <cell r="H79">
            <v>0</v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>免稅</v>
          </cell>
          <cell r="N79" t="str">
            <v>7010049874</v>
          </cell>
        </row>
        <row r="80">
          <cell r="A80" t="str">
            <v>01004994</v>
          </cell>
          <cell r="B80" t="str">
            <v>夏商周歷史與考古</v>
          </cell>
          <cell r="C80" t="str">
            <v>程平山</v>
          </cell>
          <cell r="D80">
            <v>180</v>
          </cell>
          <cell r="E80">
            <v>0</v>
          </cell>
          <cell r="F80" t="str">
            <v>平裝</v>
          </cell>
          <cell r="G80" t="str">
            <v/>
          </cell>
          <cell r="H80">
            <v>36</v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>免稅</v>
          </cell>
          <cell r="N80" t="str">
            <v>7010049947</v>
          </cell>
        </row>
        <row r="81">
          <cell r="A81" t="str">
            <v>01005008</v>
          </cell>
          <cell r="B81" t="str">
            <v>聖境－儒家與中國文化</v>
          </cell>
          <cell r="C81" t="str">
            <v>張立文</v>
          </cell>
          <cell r="D81">
            <v>125</v>
          </cell>
          <cell r="E81">
            <v>0</v>
          </cell>
          <cell r="F81" t="str">
            <v>平裝</v>
          </cell>
          <cell r="G81" t="str">
            <v>人民文學</v>
          </cell>
          <cell r="H81">
            <v>25</v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>免稅</v>
          </cell>
          <cell r="N81" t="str">
            <v>7010050082</v>
          </cell>
        </row>
        <row r="82">
          <cell r="A82" t="str">
            <v>01005036</v>
          </cell>
          <cell r="B82" t="str">
            <v>中國中古詩歌史——四百年民族心靈的展示</v>
          </cell>
          <cell r="C82" t="str">
            <v>王鍾陵</v>
          </cell>
          <cell r="D82">
            <v>350</v>
          </cell>
          <cell r="E82">
            <v>0</v>
          </cell>
          <cell r="F82" t="str">
            <v>平裝</v>
          </cell>
          <cell r="G82" t="str">
            <v>人民文學</v>
          </cell>
          <cell r="H82">
            <v>70</v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>免稅</v>
          </cell>
          <cell r="N82" t="str">
            <v>7010050368</v>
          </cell>
        </row>
        <row r="83">
          <cell r="A83" t="str">
            <v>01005068</v>
          </cell>
          <cell r="B83" t="str">
            <v>倫理的嬗變：十年倫理變遷的軌跡</v>
          </cell>
          <cell r="C83" t="str">
            <v>李萍</v>
          </cell>
          <cell r="D83">
            <v>175</v>
          </cell>
          <cell r="E83">
            <v>0</v>
          </cell>
          <cell r="F83" t="str">
            <v>平裝</v>
          </cell>
          <cell r="G83" t="str">
            <v>人民文學</v>
          </cell>
          <cell r="H83">
            <v>35</v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>免稅</v>
          </cell>
          <cell r="N83" t="str">
            <v>7010050686</v>
          </cell>
        </row>
        <row r="84">
          <cell r="A84" t="str">
            <v>01005083</v>
          </cell>
          <cell r="B84" t="str">
            <v>基督教與民國知識份子</v>
          </cell>
          <cell r="C84" t="str">
            <v>楊天宏</v>
          </cell>
          <cell r="D84">
            <v>190</v>
          </cell>
          <cell r="E84">
            <v>0</v>
          </cell>
          <cell r="F84" t="str">
            <v>平裝</v>
          </cell>
          <cell r="G84" t="str">
            <v>人民文學</v>
          </cell>
          <cell r="H84">
            <v>38</v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>免稅</v>
          </cell>
          <cell r="N84" t="str">
            <v>701005083X</v>
          </cell>
        </row>
        <row r="85">
          <cell r="A85" t="str">
            <v>01005087</v>
          </cell>
          <cell r="B85" t="str">
            <v>春秋戰國貨幣地理研究</v>
          </cell>
          <cell r="C85" t="str">
            <v>陳隆文</v>
          </cell>
          <cell r="D85">
            <v>150</v>
          </cell>
          <cell r="E85">
            <v>0</v>
          </cell>
          <cell r="F85" t="str">
            <v>平裝</v>
          </cell>
          <cell r="G85" t="str">
            <v>人民文學</v>
          </cell>
          <cell r="H85">
            <v>30</v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>免稅</v>
          </cell>
          <cell r="N85" t="str">
            <v>7010050872</v>
          </cell>
        </row>
        <row r="86">
          <cell r="A86" t="str">
            <v>01005103</v>
          </cell>
          <cell r="B86" t="str">
            <v>中國美學史</v>
          </cell>
          <cell r="C86" t="str">
            <v>陳望衡</v>
          </cell>
          <cell r="D86">
            <v>150</v>
          </cell>
          <cell r="E86">
            <v>0</v>
          </cell>
          <cell r="F86" t="str">
            <v>平裝</v>
          </cell>
          <cell r="G86" t="str">
            <v>人民文學</v>
          </cell>
          <cell r="H86">
            <v>30</v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>免稅</v>
          </cell>
          <cell r="N86" t="str">
            <v>7010051038</v>
          </cell>
        </row>
        <row r="87">
          <cell r="A87" t="str">
            <v>01005108</v>
          </cell>
          <cell r="B87" t="str">
            <v>二十世紀英美哲學</v>
          </cell>
          <cell r="C87" t="str">
            <v>張慶熊</v>
          </cell>
          <cell r="D87">
            <v>310</v>
          </cell>
          <cell r="E87">
            <v>0</v>
          </cell>
          <cell r="F87" t="str">
            <v>平裝</v>
          </cell>
          <cell r="G87" t="str">
            <v>人民文學</v>
          </cell>
          <cell r="H87">
            <v>62</v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>免稅</v>
          </cell>
          <cell r="N87" t="str">
            <v>7010051089</v>
          </cell>
        </row>
        <row r="88">
          <cell r="A88" t="str">
            <v>01005120</v>
          </cell>
          <cell r="B88" t="str">
            <v>求真與問美-古典小說名著新探</v>
          </cell>
          <cell r="C88" t="str">
            <v>潘承玉</v>
          </cell>
          <cell r="D88">
            <v>130</v>
          </cell>
          <cell r="E88">
            <v>0</v>
          </cell>
          <cell r="F88" t="str">
            <v>平裝</v>
          </cell>
          <cell r="G88" t="str">
            <v>人民文學</v>
          </cell>
          <cell r="H88">
            <v>26</v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>免稅</v>
          </cell>
          <cell r="N88" t="str">
            <v>7010051208</v>
          </cell>
        </row>
        <row r="89">
          <cell r="A89" t="str">
            <v>01005127</v>
          </cell>
          <cell r="B89" t="str">
            <v>詩經文學闡釋史（先秦-隋唐）</v>
          </cell>
          <cell r="C89" t="str">
            <v>汪祚民</v>
          </cell>
          <cell r="D89">
            <v>125</v>
          </cell>
          <cell r="E89">
            <v>0</v>
          </cell>
          <cell r="F89" t="str">
            <v>平裝</v>
          </cell>
          <cell r="G89" t="str">
            <v>人民文學</v>
          </cell>
          <cell r="H89">
            <v>25</v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>免稅</v>
          </cell>
          <cell r="N89" t="str">
            <v>7010051275</v>
          </cell>
        </row>
        <row r="90">
          <cell r="A90" t="str">
            <v>01005244</v>
          </cell>
          <cell r="B90" t="str">
            <v>河套史</v>
          </cell>
          <cell r="C90" t="str">
            <v>王天順</v>
          </cell>
          <cell r="D90">
            <v>200</v>
          </cell>
          <cell r="E90">
            <v>0</v>
          </cell>
          <cell r="F90" t="str">
            <v>平裝</v>
          </cell>
          <cell r="G90" t="str">
            <v>人民文學</v>
          </cell>
          <cell r="H90">
            <v>39.9</v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>免稅</v>
          </cell>
          <cell r="N90" t="str">
            <v>7010052441</v>
          </cell>
        </row>
        <row r="91">
          <cell r="A91" t="str">
            <v>01005280</v>
          </cell>
          <cell r="B91" t="str">
            <v>漢代造型藝術及其精神</v>
          </cell>
          <cell r="C91" t="str">
            <v>劉宗超</v>
          </cell>
          <cell r="D91">
            <v>140</v>
          </cell>
          <cell r="E91">
            <v>0</v>
          </cell>
          <cell r="F91" t="str">
            <v>平裝</v>
          </cell>
          <cell r="G91" t="str">
            <v>人民文學</v>
          </cell>
          <cell r="H91">
            <v>28</v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>免稅</v>
          </cell>
          <cell r="N91" t="str">
            <v>7010052808</v>
          </cell>
        </row>
        <row r="92">
          <cell r="A92" t="str">
            <v>01005299</v>
          </cell>
          <cell r="B92" t="str">
            <v>易學邏輯研究</v>
          </cell>
          <cell r="C92" t="str">
            <v>吳克峰</v>
          </cell>
          <cell r="D92">
            <v>140</v>
          </cell>
          <cell r="E92">
            <v>0</v>
          </cell>
          <cell r="F92" t="str">
            <v>平裝</v>
          </cell>
          <cell r="G92" t="str">
            <v>人民文學</v>
          </cell>
          <cell r="H92">
            <v>28</v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>免稅</v>
          </cell>
          <cell r="N92" t="str">
            <v>7010052999</v>
          </cell>
        </row>
        <row r="93">
          <cell r="A93" t="str">
            <v>01005325</v>
          </cell>
          <cell r="B93" t="str">
            <v>21世紀價值學：從自發到自覺</v>
          </cell>
          <cell r="C93" t="str">
            <v>王玉梁</v>
          </cell>
          <cell r="D93">
            <v>240</v>
          </cell>
          <cell r="E93">
            <v>0</v>
          </cell>
          <cell r="F93" t="str">
            <v>平裝</v>
          </cell>
          <cell r="G93" t="str">
            <v>人民文學</v>
          </cell>
          <cell r="H93">
            <v>48</v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>免稅</v>
          </cell>
          <cell r="N93" t="str">
            <v>7010053251</v>
          </cell>
        </row>
        <row r="94">
          <cell r="A94" t="str">
            <v>01005353</v>
          </cell>
          <cell r="B94" t="str">
            <v>怪誕藝術美學</v>
          </cell>
          <cell r="C94" t="str">
            <v>劉法民</v>
          </cell>
          <cell r="D94">
            <v>210</v>
          </cell>
          <cell r="E94">
            <v>0</v>
          </cell>
          <cell r="F94" t="str">
            <v>平裝</v>
          </cell>
          <cell r="G94" t="str">
            <v>人民文學</v>
          </cell>
          <cell r="H94">
            <v>42</v>
          </cell>
          <cell r="I94" t="str">
            <v/>
          </cell>
          <cell r="J94" t="str">
            <v/>
          </cell>
          <cell r="K94" t="str">
            <v/>
          </cell>
          <cell r="L94" t="str">
            <v/>
          </cell>
          <cell r="M94" t="str">
            <v>免稅</v>
          </cell>
          <cell r="N94" t="str">
            <v>7010053537</v>
          </cell>
        </row>
        <row r="95">
          <cell r="A95" t="str">
            <v>01005358</v>
          </cell>
          <cell r="B95" t="str">
            <v>清代的國家與社會研究</v>
          </cell>
          <cell r="C95" t="str">
            <v>常建華</v>
          </cell>
          <cell r="D95">
            <v>160</v>
          </cell>
          <cell r="E95">
            <v>0</v>
          </cell>
          <cell r="F95" t="str">
            <v>平裝</v>
          </cell>
          <cell r="G95" t="str">
            <v>人民文學</v>
          </cell>
          <cell r="H95">
            <v>32</v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  <cell r="M95" t="str">
            <v>免稅</v>
          </cell>
          <cell r="N95" t="str">
            <v>7010053588</v>
          </cell>
        </row>
        <row r="96">
          <cell r="A96" t="str">
            <v>01005359</v>
          </cell>
          <cell r="B96" t="str">
            <v>明代帝王陵墓制度研究</v>
          </cell>
          <cell r="C96" t="str">
            <v>劉毅</v>
          </cell>
          <cell r="D96">
            <v>210</v>
          </cell>
          <cell r="E96">
            <v>0</v>
          </cell>
          <cell r="F96" t="str">
            <v>平裝</v>
          </cell>
          <cell r="G96" t="str">
            <v>人民文學</v>
          </cell>
          <cell r="H96">
            <v>42</v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>免稅</v>
          </cell>
          <cell r="N96" t="str">
            <v>7010053596</v>
          </cell>
        </row>
        <row r="97">
          <cell r="A97" t="str">
            <v>01005360</v>
          </cell>
          <cell r="B97" t="str">
            <v>唐代邊塞詩的文化闡釋</v>
          </cell>
          <cell r="C97" t="str">
            <v>任文京</v>
          </cell>
          <cell r="D97">
            <v>110</v>
          </cell>
          <cell r="E97">
            <v>0</v>
          </cell>
          <cell r="F97" t="str">
            <v>平裝</v>
          </cell>
          <cell r="G97" t="str">
            <v>人民文學</v>
          </cell>
          <cell r="H97">
            <v>22</v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>免稅</v>
          </cell>
          <cell r="N97" t="str">
            <v>701005360X</v>
          </cell>
        </row>
        <row r="98">
          <cell r="A98" t="str">
            <v>01005380</v>
          </cell>
          <cell r="B98" t="str">
            <v>20世紀西方人生哲學</v>
          </cell>
          <cell r="C98" t="str">
            <v>葉啟績</v>
          </cell>
          <cell r="D98">
            <v>175</v>
          </cell>
          <cell r="E98">
            <v>0</v>
          </cell>
          <cell r="F98" t="str">
            <v>平裝</v>
          </cell>
          <cell r="G98" t="str">
            <v>人民文學</v>
          </cell>
          <cell r="H98">
            <v>35</v>
          </cell>
          <cell r="I98" t="str">
            <v/>
          </cell>
          <cell r="J98" t="str">
            <v/>
          </cell>
          <cell r="K98" t="str">
            <v/>
          </cell>
          <cell r="L98" t="str">
            <v/>
          </cell>
          <cell r="M98" t="str">
            <v>免稅</v>
          </cell>
          <cell r="N98" t="str">
            <v>7010053804</v>
          </cell>
        </row>
        <row r="99">
          <cell r="A99" t="str">
            <v>01005386</v>
          </cell>
          <cell r="B99" t="str">
            <v>中國宗教哲學史</v>
          </cell>
          <cell r="C99" t="str">
            <v>麻天祥</v>
          </cell>
          <cell r="D99">
            <v>135</v>
          </cell>
          <cell r="E99">
            <v>0</v>
          </cell>
          <cell r="F99" t="str">
            <v>平裝</v>
          </cell>
          <cell r="G99" t="str">
            <v>人民文學</v>
          </cell>
          <cell r="H99">
            <v>27</v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>免稅</v>
          </cell>
          <cell r="N99" t="str">
            <v>7010053863</v>
          </cell>
        </row>
        <row r="100">
          <cell r="A100" t="str">
            <v>01005433</v>
          </cell>
          <cell r="B100" t="str">
            <v>拜占庭文明</v>
          </cell>
          <cell r="C100" t="str">
            <v>徐家玲</v>
          </cell>
          <cell r="D100">
            <v>220</v>
          </cell>
          <cell r="E100">
            <v>0</v>
          </cell>
          <cell r="F100" t="str">
            <v>平裝</v>
          </cell>
          <cell r="G100" t="str">
            <v>人民文學</v>
          </cell>
          <cell r="H100">
            <v>44</v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>免稅</v>
          </cell>
          <cell r="N100" t="str">
            <v>7010054339</v>
          </cell>
        </row>
        <row r="101">
          <cell r="A101" t="str">
            <v>01005448</v>
          </cell>
          <cell r="B101" t="str">
            <v>中國貝葉經全集（61-70）</v>
          </cell>
          <cell r="C101" t="str">
            <v>編委</v>
          </cell>
          <cell r="D101">
            <v>36000</v>
          </cell>
          <cell r="E101">
            <v>0</v>
          </cell>
          <cell r="F101" t="str">
            <v/>
          </cell>
          <cell r="G101" t="str">
            <v>人民文學</v>
          </cell>
          <cell r="H101">
            <v>6000</v>
          </cell>
          <cell r="I101" t="str">
            <v/>
          </cell>
          <cell r="J101" t="str">
            <v/>
          </cell>
          <cell r="K101" t="str">
            <v/>
          </cell>
          <cell r="L101" t="str">
            <v/>
          </cell>
          <cell r="M101" t="str">
            <v>免稅</v>
          </cell>
          <cell r="N101" t="str">
            <v>7010054487</v>
          </cell>
        </row>
        <row r="102">
          <cell r="A102" t="str">
            <v>01005448A</v>
          </cell>
          <cell r="B102" t="str">
            <v>中國貝葉經全集（71-80）</v>
          </cell>
          <cell r="C102" t="str">
            <v>編委</v>
          </cell>
          <cell r="D102">
            <v>36000</v>
          </cell>
          <cell r="E102">
            <v>0</v>
          </cell>
          <cell r="F102" t="str">
            <v/>
          </cell>
          <cell r="G102" t="str">
            <v>人民文學</v>
          </cell>
          <cell r="H102">
            <v>6000</v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>免稅</v>
          </cell>
          <cell r="N102" t="str">
            <v>7010054487</v>
          </cell>
        </row>
        <row r="103">
          <cell r="A103" t="str">
            <v>01005521</v>
          </cell>
          <cell r="B103" t="str">
            <v>易學津梁</v>
          </cell>
          <cell r="C103" t="str">
            <v>汪致正</v>
          </cell>
          <cell r="D103">
            <v>230</v>
          </cell>
          <cell r="E103">
            <v>0</v>
          </cell>
          <cell r="F103" t="str">
            <v>平裝</v>
          </cell>
          <cell r="G103" t="str">
            <v>人民文學</v>
          </cell>
          <cell r="H103">
            <v>46</v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>免稅</v>
          </cell>
          <cell r="N103" t="str">
            <v>7010055211</v>
          </cell>
        </row>
        <row r="104">
          <cell r="A104" t="str">
            <v>01005624</v>
          </cell>
          <cell r="B104" t="str">
            <v>營造法式</v>
          </cell>
          <cell r="C104" t="str">
            <v>[宋]李誡</v>
          </cell>
          <cell r="D104">
            <v>340</v>
          </cell>
          <cell r="E104">
            <v>0</v>
          </cell>
          <cell r="F104" t="str">
            <v>平裝</v>
          </cell>
          <cell r="G104" t="str">
            <v>人民文學</v>
          </cell>
          <cell r="H104">
            <v>68</v>
          </cell>
          <cell r="I104" t="str">
            <v/>
          </cell>
          <cell r="J104" t="str">
            <v/>
          </cell>
          <cell r="K104" t="str">
            <v/>
          </cell>
          <cell r="L104" t="str">
            <v/>
          </cell>
          <cell r="M104" t="str">
            <v>免稅</v>
          </cell>
          <cell r="N104" t="str">
            <v>7010056242</v>
          </cell>
        </row>
        <row r="105">
          <cell r="A105" t="str">
            <v>01005630</v>
          </cell>
          <cell r="B105" t="str">
            <v>倫理與傳統</v>
          </cell>
          <cell r="C105" t="str">
            <v>肖群忠</v>
          </cell>
          <cell r="D105">
            <v>120</v>
          </cell>
          <cell r="E105">
            <v>0</v>
          </cell>
          <cell r="F105" t="str">
            <v>平裝</v>
          </cell>
          <cell r="G105" t="str">
            <v>人民文學</v>
          </cell>
          <cell r="H105">
            <v>24</v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>免稅</v>
          </cell>
          <cell r="N105" t="str">
            <v>7010056307</v>
          </cell>
        </row>
        <row r="106">
          <cell r="A106" t="str">
            <v>01005631</v>
          </cell>
          <cell r="B106" t="str">
            <v>東瀛史論-日本現代化研究</v>
          </cell>
          <cell r="C106" t="str">
            <v>吳建華</v>
          </cell>
          <cell r="D106">
            <v>125</v>
          </cell>
          <cell r="E106">
            <v>0</v>
          </cell>
          <cell r="F106" t="str">
            <v>平裝</v>
          </cell>
          <cell r="G106" t="str">
            <v>人民文學</v>
          </cell>
          <cell r="H106">
            <v>25</v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>免稅</v>
          </cell>
          <cell r="N106" t="str">
            <v>7010056315</v>
          </cell>
        </row>
        <row r="107">
          <cell r="A107" t="str">
            <v>01005635</v>
          </cell>
          <cell r="B107" t="str">
            <v>澹然無極</v>
          </cell>
          <cell r="C107" t="str">
            <v>王建疆</v>
          </cell>
          <cell r="D107">
            <v>160</v>
          </cell>
          <cell r="E107">
            <v>0</v>
          </cell>
          <cell r="F107" t="str">
            <v>平裝</v>
          </cell>
          <cell r="G107" t="str">
            <v>人民文學</v>
          </cell>
          <cell r="H107">
            <v>32</v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  <cell r="M107" t="str">
            <v>免稅</v>
          </cell>
          <cell r="N107" t="str">
            <v>7010056358</v>
          </cell>
        </row>
        <row r="108">
          <cell r="A108" t="str">
            <v>01005641</v>
          </cell>
          <cell r="B108" t="str">
            <v>老子研究</v>
          </cell>
          <cell r="C108" t="str">
            <v>張松輝</v>
          </cell>
          <cell r="D108">
            <v>140</v>
          </cell>
          <cell r="E108">
            <v>0</v>
          </cell>
          <cell r="F108" t="str">
            <v>平裝</v>
          </cell>
          <cell r="G108" t="str">
            <v>人民文學</v>
          </cell>
          <cell r="H108">
            <v>28</v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>免稅</v>
          </cell>
          <cell r="N108" t="str">
            <v>7010056412</v>
          </cell>
        </row>
        <row r="109">
          <cell r="A109" t="str">
            <v>01005679</v>
          </cell>
          <cell r="B109" t="str">
            <v>自然的神韻-道家精神與山水田園詩</v>
          </cell>
          <cell r="C109" t="str">
            <v>王凱</v>
          </cell>
          <cell r="D109">
            <v>210</v>
          </cell>
          <cell r="E109">
            <v>0</v>
          </cell>
          <cell r="F109" t="str">
            <v>平裝</v>
          </cell>
          <cell r="G109" t="str">
            <v>人民文學</v>
          </cell>
          <cell r="H109">
            <v>42</v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>免稅</v>
          </cell>
          <cell r="N109" t="str">
            <v>701005679X</v>
          </cell>
        </row>
        <row r="110">
          <cell r="A110" t="str">
            <v>01005702</v>
          </cell>
          <cell r="B110" t="str">
            <v>先秦美學思潮</v>
          </cell>
          <cell r="C110" t="str">
            <v>霍然</v>
          </cell>
          <cell r="D110">
            <v>140</v>
          </cell>
          <cell r="E110">
            <v>0</v>
          </cell>
          <cell r="F110" t="str">
            <v>平裝</v>
          </cell>
          <cell r="G110" t="str">
            <v>人民文學</v>
          </cell>
          <cell r="H110">
            <v>28</v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>免稅</v>
          </cell>
          <cell r="N110" t="str">
            <v>7010057028</v>
          </cell>
        </row>
        <row r="111">
          <cell r="A111" t="str">
            <v>01005706</v>
          </cell>
          <cell r="B111" t="str">
            <v>晉商與晉中社會</v>
          </cell>
          <cell r="C111" t="str">
            <v>殷俊玲</v>
          </cell>
          <cell r="D111">
            <v>140</v>
          </cell>
          <cell r="E111">
            <v>0</v>
          </cell>
          <cell r="F111" t="str">
            <v>平裝</v>
          </cell>
          <cell r="G111" t="str">
            <v>人民文學</v>
          </cell>
          <cell r="H111">
            <v>28</v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>免稅</v>
          </cell>
          <cell r="N111" t="str">
            <v>7010057060</v>
          </cell>
        </row>
        <row r="112">
          <cell r="A112" t="str">
            <v>01005718</v>
          </cell>
          <cell r="B112" t="str">
            <v>人和論-儒家人倫思想研究</v>
          </cell>
          <cell r="C112" t="str">
            <v>徐儒宗</v>
          </cell>
          <cell r="D112">
            <v>195</v>
          </cell>
          <cell r="E112">
            <v>0</v>
          </cell>
          <cell r="F112" t="str">
            <v>平裝</v>
          </cell>
          <cell r="G112" t="str">
            <v>人民文學</v>
          </cell>
          <cell r="H112">
            <v>39</v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>免稅</v>
          </cell>
          <cell r="N112" t="str">
            <v>7010057184</v>
          </cell>
        </row>
        <row r="113">
          <cell r="A113" t="str">
            <v>01005719</v>
          </cell>
          <cell r="B113" t="str">
            <v>殘雪與卡夫卡小說比較研究</v>
          </cell>
          <cell r="C113" t="str">
            <v>羅璠</v>
          </cell>
          <cell r="D113">
            <v>145</v>
          </cell>
          <cell r="E113">
            <v>0</v>
          </cell>
          <cell r="F113" t="str">
            <v>平裝</v>
          </cell>
          <cell r="G113" t="str">
            <v>人民文學</v>
          </cell>
          <cell r="H113">
            <v>29</v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  <cell r="M113" t="str">
            <v>免稅</v>
          </cell>
          <cell r="N113" t="str">
            <v>7010057192</v>
          </cell>
        </row>
        <row r="114">
          <cell r="A114" t="str">
            <v>01005774</v>
          </cell>
          <cell r="B114" t="str">
            <v>佛教與唐五代白話小說研究</v>
          </cell>
          <cell r="C114" t="str">
            <v>俞曉紅</v>
          </cell>
          <cell r="D114">
            <v>190</v>
          </cell>
          <cell r="E114">
            <v>0</v>
          </cell>
          <cell r="F114" t="str">
            <v>平裝</v>
          </cell>
          <cell r="G114" t="str">
            <v>人民文學</v>
          </cell>
          <cell r="H114">
            <v>38</v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>免稅</v>
          </cell>
          <cell r="N114" t="str">
            <v>7010057745</v>
          </cell>
        </row>
        <row r="115">
          <cell r="A115" t="str">
            <v>01005776</v>
          </cell>
          <cell r="B115" t="str">
            <v>中國歷史 3:三國史</v>
          </cell>
          <cell r="C115" t="str">
            <v>馬植傑</v>
          </cell>
          <cell r="D115">
            <v>300</v>
          </cell>
          <cell r="E115">
            <v>0</v>
          </cell>
          <cell r="F115" t="str">
            <v>平裝</v>
          </cell>
          <cell r="G115" t="str">
            <v>人民文學</v>
          </cell>
          <cell r="H115">
            <v>60</v>
          </cell>
          <cell r="I115" t="str">
            <v/>
          </cell>
          <cell r="J115" t="str">
            <v/>
          </cell>
          <cell r="K115" t="str">
            <v/>
          </cell>
          <cell r="L115" t="str">
            <v/>
          </cell>
          <cell r="M115" t="str">
            <v>免稅</v>
          </cell>
          <cell r="N115" t="str">
            <v>7010057761</v>
          </cell>
        </row>
        <row r="116">
          <cell r="A116" t="str">
            <v>01005826</v>
          </cell>
          <cell r="B116" t="str">
            <v>歷史的選擇與選擇的歷史-近代晚期俄國革命與改革研究</v>
          </cell>
          <cell r="C116" t="str">
            <v>趙士國</v>
          </cell>
          <cell r="D116">
            <v>156</v>
          </cell>
          <cell r="E116">
            <v>0</v>
          </cell>
          <cell r="F116" t="str">
            <v>平裝</v>
          </cell>
          <cell r="G116" t="str">
            <v>人民文學</v>
          </cell>
          <cell r="H116">
            <v>26</v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  <cell r="M116" t="str">
            <v>免稅</v>
          </cell>
          <cell r="N116" t="str">
            <v>9787010058269</v>
          </cell>
        </row>
        <row r="117">
          <cell r="A117" t="str">
            <v>01005898</v>
          </cell>
          <cell r="B117" t="str">
            <v>&lt;&lt;園冶&gt;&gt;文化論</v>
          </cell>
          <cell r="C117" t="str">
            <v>張薇</v>
          </cell>
          <cell r="D117">
            <v>260</v>
          </cell>
          <cell r="E117">
            <v>0</v>
          </cell>
          <cell r="F117" t="str">
            <v>平裝</v>
          </cell>
          <cell r="G117" t="str">
            <v>人民文學</v>
          </cell>
          <cell r="H117">
            <v>52</v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>免稅</v>
          </cell>
          <cell r="N117" t="str">
            <v>7010058989</v>
          </cell>
        </row>
        <row r="118">
          <cell r="A118" t="str">
            <v>01005899</v>
          </cell>
          <cell r="B118" t="str">
            <v>良渚文化探秘</v>
          </cell>
          <cell r="C118" t="str">
            <v>.</v>
          </cell>
          <cell r="D118">
            <v>190</v>
          </cell>
          <cell r="E118">
            <v>0</v>
          </cell>
          <cell r="F118" t="str">
            <v>平裝</v>
          </cell>
          <cell r="G118" t="str">
            <v>人民文學</v>
          </cell>
          <cell r="H118">
            <v>38</v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>免稅</v>
          </cell>
          <cell r="N118" t="str">
            <v>7010058997</v>
          </cell>
        </row>
        <row r="119">
          <cell r="A119" t="str">
            <v>01005928</v>
          </cell>
          <cell r="B119" t="str">
            <v>倫理經營-21世紀的道德學</v>
          </cell>
          <cell r="C119" t="str">
            <v>許建良</v>
          </cell>
          <cell r="D119">
            <v>115</v>
          </cell>
          <cell r="E119">
            <v>0</v>
          </cell>
          <cell r="F119" t="str">
            <v>平裝</v>
          </cell>
          <cell r="G119" t="str">
            <v>人民文學</v>
          </cell>
          <cell r="H119">
            <v>23</v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>免稅</v>
          </cell>
          <cell r="N119" t="str">
            <v>7010059284</v>
          </cell>
        </row>
        <row r="120">
          <cell r="A120" t="str">
            <v>01005942</v>
          </cell>
          <cell r="B120" t="str">
            <v>清朝十大科場案</v>
          </cell>
          <cell r="C120" t="str">
            <v>李國榮</v>
          </cell>
          <cell r="D120">
            <v>200</v>
          </cell>
          <cell r="E120">
            <v>0</v>
          </cell>
          <cell r="F120" t="str">
            <v>平裝</v>
          </cell>
          <cell r="G120" t="str">
            <v>人民文學</v>
          </cell>
          <cell r="H120">
            <v>40</v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>免稅</v>
          </cell>
          <cell r="N120" t="str">
            <v>701005942X</v>
          </cell>
        </row>
        <row r="121">
          <cell r="A121" t="str">
            <v>01005980</v>
          </cell>
          <cell r="B121" t="str">
            <v>晚清民族主義與文學轉型</v>
          </cell>
          <cell r="C121" t="str">
            <v>單正平</v>
          </cell>
          <cell r="D121">
            <v>190</v>
          </cell>
          <cell r="E121">
            <v>0</v>
          </cell>
          <cell r="F121" t="str">
            <v>平裝</v>
          </cell>
          <cell r="G121" t="str">
            <v>人民文學</v>
          </cell>
          <cell r="H121">
            <v>38</v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>免稅</v>
          </cell>
          <cell r="N121" t="str">
            <v>7010059802</v>
          </cell>
        </row>
        <row r="122">
          <cell r="A122" t="str">
            <v>01005984</v>
          </cell>
          <cell r="B122" t="str">
            <v>劉心武揭秘古本《紅樓夢》</v>
          </cell>
          <cell r="C122" t="str">
            <v>劉心武</v>
          </cell>
          <cell r="D122">
            <v>125</v>
          </cell>
          <cell r="E122">
            <v>0</v>
          </cell>
          <cell r="F122" t="str">
            <v>平裝</v>
          </cell>
          <cell r="G122" t="str">
            <v>人民文學</v>
          </cell>
          <cell r="H122">
            <v>25</v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>免稅</v>
          </cell>
          <cell r="N122" t="str">
            <v>7010059845</v>
          </cell>
        </row>
        <row r="123">
          <cell r="A123" t="str">
            <v>01005989</v>
          </cell>
          <cell r="B123" t="str">
            <v>宋前隱逸詩研究</v>
          </cell>
          <cell r="C123" t="str">
            <v>霍建波</v>
          </cell>
          <cell r="D123">
            <v>110</v>
          </cell>
          <cell r="E123">
            <v>0</v>
          </cell>
          <cell r="F123" t="str">
            <v>平裝</v>
          </cell>
          <cell r="G123" t="str">
            <v>人民文學</v>
          </cell>
          <cell r="H123">
            <v>22</v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>免稅</v>
          </cell>
          <cell r="N123" t="str">
            <v>7010059896</v>
          </cell>
        </row>
        <row r="124">
          <cell r="A124" t="str">
            <v>01006003</v>
          </cell>
          <cell r="B124" t="str">
            <v>先秦儒家的精神修養</v>
          </cell>
          <cell r="C124" t="str">
            <v>鄭淑媛</v>
          </cell>
          <cell r="D124">
            <v>95</v>
          </cell>
          <cell r="E124">
            <v>0</v>
          </cell>
          <cell r="F124" t="str">
            <v>平裝</v>
          </cell>
          <cell r="G124" t="str">
            <v>人民文學</v>
          </cell>
          <cell r="H124">
            <v>19</v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>免稅</v>
          </cell>
          <cell r="N124" t="str">
            <v>7010060037</v>
          </cell>
        </row>
        <row r="125">
          <cell r="A125" t="str">
            <v>01006006</v>
          </cell>
          <cell r="B125" t="str">
            <v>大國崛起</v>
          </cell>
          <cell r="C125" t="str">
            <v>唐晉</v>
          </cell>
          <cell r="D125">
            <v>336</v>
          </cell>
          <cell r="E125">
            <v>0</v>
          </cell>
          <cell r="F125" t="str">
            <v>平裝</v>
          </cell>
          <cell r="G125" t="str">
            <v>人民文學</v>
          </cell>
          <cell r="H125">
            <v>56</v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>免稅</v>
          </cell>
          <cell r="N125" t="str">
            <v>7010060061</v>
          </cell>
        </row>
        <row r="126">
          <cell r="A126" t="str">
            <v>01006019</v>
          </cell>
          <cell r="B126" t="str">
            <v>秦漢審美文化宏觀研究</v>
          </cell>
          <cell r="C126" t="str">
            <v>周均平</v>
          </cell>
          <cell r="D126">
            <v>288</v>
          </cell>
          <cell r="E126">
            <v>0</v>
          </cell>
          <cell r="F126" t="str">
            <v>平裝</v>
          </cell>
          <cell r="G126" t="str">
            <v>人民文學</v>
          </cell>
          <cell r="H126">
            <v>48</v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>免稅</v>
          </cell>
          <cell r="N126" t="str">
            <v>7010060193</v>
          </cell>
        </row>
        <row r="127">
          <cell r="A127" t="str">
            <v>01006072</v>
          </cell>
          <cell r="B127" t="str">
            <v>木簡竹簡述說的古代中國</v>
          </cell>
          <cell r="C127" t="str">
            <v>富穀至</v>
          </cell>
          <cell r="D127">
            <v>150</v>
          </cell>
          <cell r="E127">
            <v>0</v>
          </cell>
          <cell r="F127" t="str">
            <v>平裝</v>
          </cell>
          <cell r="G127" t="str">
            <v>人民文學</v>
          </cell>
          <cell r="H127">
            <v>30</v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>免稅</v>
          </cell>
          <cell r="N127" t="str">
            <v>701006072X</v>
          </cell>
        </row>
        <row r="128">
          <cell r="A128" t="str">
            <v>01006081</v>
          </cell>
          <cell r="B128" t="str">
            <v>孫權傳</v>
          </cell>
          <cell r="C128" t="str">
            <v>孫作耀</v>
          </cell>
          <cell r="D128">
            <v>160</v>
          </cell>
          <cell r="E128">
            <v>0</v>
          </cell>
          <cell r="F128" t="str">
            <v>平裝</v>
          </cell>
          <cell r="G128" t="str">
            <v>人民</v>
          </cell>
          <cell r="H128">
            <v>32</v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>免稅</v>
          </cell>
          <cell r="N128" t="str">
            <v>9787010060811</v>
          </cell>
        </row>
        <row r="129">
          <cell r="A129" t="str">
            <v>01006082</v>
          </cell>
          <cell r="B129" t="str">
            <v>新編中國近代史（上）</v>
          </cell>
          <cell r="C129" t="str">
            <v>苑書義</v>
          </cell>
          <cell r="D129">
            <v>190</v>
          </cell>
          <cell r="E129">
            <v>0</v>
          </cell>
          <cell r="F129" t="str">
            <v>平裝</v>
          </cell>
          <cell r="G129" t="str">
            <v>人民文學</v>
          </cell>
          <cell r="H129">
            <v>38</v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  <cell r="M129" t="str">
            <v>免稅</v>
          </cell>
          <cell r="N129" t="str">
            <v>9787010060828</v>
          </cell>
        </row>
        <row r="130">
          <cell r="A130" t="str">
            <v>01006083</v>
          </cell>
          <cell r="B130" t="str">
            <v>新編中國近代史（中）</v>
          </cell>
          <cell r="C130" t="str">
            <v>苑書義</v>
          </cell>
          <cell r="D130">
            <v>230</v>
          </cell>
          <cell r="E130">
            <v>0</v>
          </cell>
          <cell r="F130" t="str">
            <v>平裝</v>
          </cell>
          <cell r="G130" t="str">
            <v>人民文學</v>
          </cell>
          <cell r="H130">
            <v>46</v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>免稅</v>
          </cell>
          <cell r="N130" t="str">
            <v>7010060835</v>
          </cell>
        </row>
        <row r="131">
          <cell r="A131" t="str">
            <v>01006084</v>
          </cell>
          <cell r="B131" t="str">
            <v>新編中國近代史（下）</v>
          </cell>
          <cell r="C131" t="str">
            <v>苑書義</v>
          </cell>
          <cell r="D131">
            <v>200</v>
          </cell>
          <cell r="E131">
            <v>0</v>
          </cell>
          <cell r="F131" t="str">
            <v>平裝</v>
          </cell>
          <cell r="G131" t="str">
            <v>人民文學</v>
          </cell>
          <cell r="H131">
            <v>40</v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>免稅</v>
          </cell>
          <cell r="N131" t="str">
            <v>9787010060842</v>
          </cell>
        </row>
        <row r="132">
          <cell r="A132" t="str">
            <v>01006164</v>
          </cell>
          <cell r="B132" t="str">
            <v>蘇聯史論</v>
          </cell>
          <cell r="C132" t="str">
            <v>吳恩遠</v>
          </cell>
          <cell r="D132">
            <v>312</v>
          </cell>
          <cell r="E132">
            <v>0</v>
          </cell>
          <cell r="F132" t="str">
            <v>平裝</v>
          </cell>
          <cell r="G132" t="str">
            <v>人民文學</v>
          </cell>
          <cell r="H132">
            <v>52</v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>免稅</v>
          </cell>
          <cell r="N132" t="str">
            <v>9787010061641</v>
          </cell>
        </row>
        <row r="133">
          <cell r="A133" t="str">
            <v>01006165</v>
          </cell>
          <cell r="B133" t="str">
            <v>紹興師爺與中國幕府文化</v>
          </cell>
          <cell r="C133" t="str">
            <v>朱志勇</v>
          </cell>
          <cell r="D133">
            <v>130</v>
          </cell>
          <cell r="E133">
            <v>0</v>
          </cell>
          <cell r="F133" t="str">
            <v>平裝</v>
          </cell>
          <cell r="G133" t="str">
            <v>人民文學</v>
          </cell>
          <cell r="H133">
            <v>26</v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>免稅</v>
          </cell>
          <cell r="N133" t="str">
            <v>7010061653</v>
          </cell>
        </row>
        <row r="134">
          <cell r="A134" t="str">
            <v>01006167</v>
          </cell>
          <cell r="B134" t="str">
            <v>（中國學者版本）歷史的風</v>
          </cell>
          <cell r="C134" t="str">
            <v>李慎明</v>
          </cell>
          <cell r="D134">
            <v>348</v>
          </cell>
          <cell r="E134">
            <v>0</v>
          </cell>
          <cell r="F134" t="str">
            <v>平裝</v>
          </cell>
          <cell r="G134" t="str">
            <v>人民文學</v>
          </cell>
          <cell r="H134">
            <v>58</v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  <cell r="M134" t="str">
            <v>免稅</v>
          </cell>
          <cell r="N134" t="str">
            <v>9787010061672</v>
          </cell>
        </row>
        <row r="135">
          <cell r="A135" t="str">
            <v>01006174</v>
          </cell>
          <cell r="B135" t="str">
            <v>吶喊:中國女性反家庭暴力報告</v>
          </cell>
          <cell r="C135" t="str">
            <v>陳敏</v>
          </cell>
          <cell r="D135">
            <v>140</v>
          </cell>
          <cell r="E135">
            <v>0</v>
          </cell>
          <cell r="F135" t="str">
            <v>平裝</v>
          </cell>
          <cell r="G135" t="str">
            <v>人民文學</v>
          </cell>
          <cell r="H135">
            <v>28</v>
          </cell>
          <cell r="I135" t="str">
            <v/>
          </cell>
          <cell r="J135" t="str">
            <v/>
          </cell>
          <cell r="K135" t="str">
            <v/>
          </cell>
          <cell r="L135" t="str">
            <v/>
          </cell>
          <cell r="M135" t="str">
            <v>免稅</v>
          </cell>
          <cell r="N135" t="str">
            <v>9787010061740</v>
          </cell>
        </row>
        <row r="136">
          <cell r="A136" t="str">
            <v>01006287</v>
          </cell>
          <cell r="B136" t="str">
            <v>承洛啟閩——道南學派思想研究</v>
          </cell>
          <cell r="C136" t="str">
            <v>劉京菊</v>
          </cell>
          <cell r="D136">
            <v>105</v>
          </cell>
          <cell r="E136">
            <v>0</v>
          </cell>
          <cell r="F136" t="str">
            <v>平裝</v>
          </cell>
          <cell r="G136" t="str">
            <v>中國藏學</v>
          </cell>
          <cell r="H136">
            <v>21</v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>免稅</v>
          </cell>
          <cell r="N136" t="str">
            <v>7010062870</v>
          </cell>
        </row>
        <row r="137">
          <cell r="A137" t="str">
            <v>01006451</v>
          </cell>
          <cell r="B137" t="str">
            <v>芭蕾舞及教學論研究</v>
          </cell>
          <cell r="C137" t="str">
            <v>李永明</v>
          </cell>
          <cell r="D137">
            <v>150</v>
          </cell>
          <cell r="E137">
            <v>0</v>
          </cell>
          <cell r="F137" t="str">
            <v>平裝</v>
          </cell>
          <cell r="G137" t="str">
            <v>人民文學</v>
          </cell>
          <cell r="H137">
            <v>30</v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  <cell r="M137" t="str">
            <v>免稅</v>
          </cell>
          <cell r="N137" t="str">
            <v>9787010064512</v>
          </cell>
        </row>
        <row r="138">
          <cell r="A138" t="str">
            <v>01006455</v>
          </cell>
          <cell r="B138" t="str">
            <v>漢魏六朝賦多維研究</v>
          </cell>
          <cell r="C138" t="str">
            <v>侯立兵</v>
          </cell>
          <cell r="D138">
            <v>168</v>
          </cell>
          <cell r="E138">
            <v>0</v>
          </cell>
          <cell r="F138" t="str">
            <v>平裝</v>
          </cell>
          <cell r="G138" t="str">
            <v>人民文學</v>
          </cell>
          <cell r="H138">
            <v>28</v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  <cell r="M138" t="str">
            <v>免稅</v>
          </cell>
          <cell r="N138" t="str">
            <v>9787010064550</v>
          </cell>
        </row>
        <row r="139">
          <cell r="A139" t="str">
            <v>01006467</v>
          </cell>
          <cell r="B139" t="str">
            <v>物華天寶-元代瓷器社會歷史文化成因探析</v>
          </cell>
          <cell r="C139" t="str">
            <v>(澳)寧志超</v>
          </cell>
          <cell r="D139">
            <v>3490</v>
          </cell>
          <cell r="E139">
            <v>0</v>
          </cell>
          <cell r="F139" t="str">
            <v>精裝</v>
          </cell>
          <cell r="G139" t="str">
            <v>人民文學</v>
          </cell>
          <cell r="H139">
            <v>698</v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>免稅</v>
          </cell>
          <cell r="N139" t="str">
            <v>9787010064673</v>
          </cell>
        </row>
        <row r="140">
          <cell r="A140" t="str">
            <v>01006578</v>
          </cell>
          <cell r="B140" t="str">
            <v>西北佛教歷史文化地理研究</v>
          </cell>
          <cell r="C140" t="str">
            <v>介永強</v>
          </cell>
          <cell r="D140">
            <v>140</v>
          </cell>
          <cell r="E140">
            <v>0</v>
          </cell>
          <cell r="F140" t="str">
            <v>平裝</v>
          </cell>
          <cell r="G140" t="str">
            <v>人民文學</v>
          </cell>
          <cell r="H140">
            <v>28</v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>免稅</v>
          </cell>
          <cell r="N140" t="str">
            <v>9787010065786</v>
          </cell>
        </row>
        <row r="141">
          <cell r="A141" t="str">
            <v>01006600</v>
          </cell>
          <cell r="B141" t="str">
            <v>周易:追尋失落的文明</v>
          </cell>
          <cell r="C141" t="str">
            <v>蘭丁</v>
          </cell>
          <cell r="D141">
            <v>240</v>
          </cell>
          <cell r="E141">
            <v>0</v>
          </cell>
          <cell r="F141" t="str">
            <v>平裝</v>
          </cell>
          <cell r="G141" t="str">
            <v>人民文學</v>
          </cell>
          <cell r="H141">
            <v>48</v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>免稅</v>
          </cell>
          <cell r="N141" t="str">
            <v>9787010066004</v>
          </cell>
        </row>
        <row r="142">
          <cell r="A142" t="str">
            <v>01006609</v>
          </cell>
          <cell r="B142" t="str">
            <v>徐復觀美學思想研究</v>
          </cell>
          <cell r="C142" t="str">
            <v>劉桂榮</v>
          </cell>
          <cell r="D142">
            <v>228</v>
          </cell>
          <cell r="E142">
            <v>0</v>
          </cell>
          <cell r="F142" t="str">
            <v>平裝</v>
          </cell>
          <cell r="G142" t="str">
            <v>人民</v>
          </cell>
          <cell r="H142">
            <v>38</v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>免稅</v>
          </cell>
          <cell r="N142" t="str">
            <v>9787010066097</v>
          </cell>
        </row>
        <row r="143">
          <cell r="A143" t="str">
            <v>01006634</v>
          </cell>
          <cell r="B143" t="str">
            <v>海峽兩岸的產業合作</v>
          </cell>
          <cell r="C143" t="str">
            <v>黃梅波</v>
          </cell>
          <cell r="D143">
            <v>228</v>
          </cell>
          <cell r="E143">
            <v>1</v>
          </cell>
          <cell r="F143" t="str">
            <v>平裝</v>
          </cell>
          <cell r="G143" t="str">
            <v>人民文學</v>
          </cell>
          <cell r="H143">
            <v>39</v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>免稅</v>
          </cell>
          <cell r="N143" t="str">
            <v>9787010066349</v>
          </cell>
        </row>
        <row r="144">
          <cell r="A144" t="str">
            <v>01006686</v>
          </cell>
          <cell r="B144" t="str">
            <v>國學中的經濟學</v>
          </cell>
          <cell r="C144" t="str">
            <v>郭嗣法</v>
          </cell>
          <cell r="D144">
            <v>195</v>
          </cell>
          <cell r="E144">
            <v>0</v>
          </cell>
          <cell r="F144" t="str">
            <v>平裝</v>
          </cell>
          <cell r="G144" t="str">
            <v>人民</v>
          </cell>
          <cell r="H144">
            <v>39</v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>免稅</v>
          </cell>
          <cell r="N144" t="str">
            <v>9787010066868</v>
          </cell>
        </row>
        <row r="145">
          <cell r="A145" t="str">
            <v>01006732</v>
          </cell>
          <cell r="B145" t="str">
            <v>詩史合一：毛澤東詩詞的另種解讀</v>
          </cell>
          <cell r="C145" t="str">
            <v>朱向前[主編]</v>
          </cell>
          <cell r="D145">
            <v>190</v>
          </cell>
          <cell r="E145">
            <v>0</v>
          </cell>
          <cell r="F145" t="str">
            <v>平裝</v>
          </cell>
          <cell r="G145" t="str">
            <v>人民</v>
          </cell>
          <cell r="H145">
            <v>38</v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>免稅</v>
          </cell>
          <cell r="N145" t="str">
            <v>9787010067322</v>
          </cell>
        </row>
        <row r="146">
          <cell r="A146" t="str">
            <v>01006758</v>
          </cell>
          <cell r="B146" t="str">
            <v>中國竹文化</v>
          </cell>
          <cell r="C146" t="str">
            <v>廖國強</v>
          </cell>
          <cell r="D146">
            <v>225</v>
          </cell>
          <cell r="E146">
            <v>0</v>
          </cell>
          <cell r="F146" t="str">
            <v>平裝</v>
          </cell>
          <cell r="G146" t="str">
            <v>人民</v>
          </cell>
          <cell r="H146">
            <v>45</v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>免稅</v>
          </cell>
          <cell r="N146" t="str">
            <v>9787010067582</v>
          </cell>
        </row>
        <row r="147">
          <cell r="A147" t="str">
            <v>01006854</v>
          </cell>
          <cell r="B147" t="str">
            <v>中國民俗史·先秦卷</v>
          </cell>
          <cell r="C147" t="str">
            <v>鍾敬文主編</v>
          </cell>
          <cell r="D147">
            <v>360</v>
          </cell>
          <cell r="E147">
            <v>0</v>
          </cell>
          <cell r="F147" t="str">
            <v>平裝</v>
          </cell>
          <cell r="G147" t="str">
            <v>人民文學</v>
          </cell>
          <cell r="H147">
            <v>60</v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  <cell r="M147" t="str">
            <v>免稅</v>
          </cell>
          <cell r="N147" t="str">
            <v>9787010068541</v>
          </cell>
        </row>
        <row r="148">
          <cell r="A148" t="str">
            <v>01006855</v>
          </cell>
          <cell r="B148" t="str">
            <v>中國民俗史·漢魏卷</v>
          </cell>
          <cell r="C148" t="str">
            <v>鍾敬文主編</v>
          </cell>
          <cell r="D148">
            <v>360</v>
          </cell>
          <cell r="E148">
            <v>0</v>
          </cell>
          <cell r="F148" t="str">
            <v>平裝</v>
          </cell>
          <cell r="G148" t="str">
            <v>人民文學</v>
          </cell>
          <cell r="H148">
            <v>60</v>
          </cell>
          <cell r="I148" t="str">
            <v/>
          </cell>
          <cell r="J148" t="str">
            <v/>
          </cell>
          <cell r="K148" t="str">
            <v/>
          </cell>
          <cell r="L148" t="str">
            <v/>
          </cell>
          <cell r="M148" t="str">
            <v>免稅</v>
          </cell>
          <cell r="N148" t="str">
            <v>9787010068558</v>
          </cell>
        </row>
        <row r="149">
          <cell r="A149" t="str">
            <v>01006856</v>
          </cell>
          <cell r="B149" t="str">
            <v>中國民俗史·隋唐卷</v>
          </cell>
          <cell r="C149" t="str">
            <v>鍾敬文主編</v>
          </cell>
          <cell r="D149">
            <v>390</v>
          </cell>
          <cell r="E149">
            <v>0</v>
          </cell>
          <cell r="F149" t="str">
            <v>平裝</v>
          </cell>
          <cell r="G149" t="str">
            <v>人民文學</v>
          </cell>
          <cell r="H149">
            <v>65</v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>免稅</v>
          </cell>
          <cell r="N149" t="str">
            <v>9787010068565</v>
          </cell>
        </row>
        <row r="150">
          <cell r="A150" t="str">
            <v>01006857</v>
          </cell>
          <cell r="B150" t="str">
            <v>中國民俗史·宋遼金元卷</v>
          </cell>
          <cell r="C150" t="str">
            <v>鍾敬文主編</v>
          </cell>
          <cell r="D150">
            <v>480</v>
          </cell>
          <cell r="E150">
            <v>0</v>
          </cell>
          <cell r="F150" t="str">
            <v>平裝</v>
          </cell>
          <cell r="G150" t="str">
            <v>人民文學</v>
          </cell>
          <cell r="H150">
            <v>80</v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  <cell r="M150" t="str">
            <v>免稅</v>
          </cell>
          <cell r="N150" t="str">
            <v>9787010068572</v>
          </cell>
        </row>
        <row r="151">
          <cell r="A151" t="str">
            <v>01006858</v>
          </cell>
          <cell r="B151" t="str">
            <v>中國民俗史·明清卷</v>
          </cell>
          <cell r="C151" t="str">
            <v>鍾敬文主編</v>
          </cell>
          <cell r="D151">
            <v>408</v>
          </cell>
          <cell r="E151">
            <v>0</v>
          </cell>
          <cell r="F151" t="str">
            <v>平裝</v>
          </cell>
          <cell r="G151" t="str">
            <v>人民文學</v>
          </cell>
          <cell r="H151">
            <v>68</v>
          </cell>
          <cell r="I151" t="str">
            <v/>
          </cell>
          <cell r="J151" t="str">
            <v/>
          </cell>
          <cell r="K151" t="str">
            <v/>
          </cell>
          <cell r="L151" t="str">
            <v/>
          </cell>
          <cell r="M151" t="str">
            <v>免稅</v>
          </cell>
          <cell r="N151" t="str">
            <v>9787010068589</v>
          </cell>
        </row>
        <row r="152">
          <cell r="A152" t="str">
            <v>01006859</v>
          </cell>
          <cell r="B152" t="str">
            <v>中國民俗史·民國卷</v>
          </cell>
          <cell r="C152" t="str">
            <v>鍾敬文主編</v>
          </cell>
          <cell r="D152">
            <v>420</v>
          </cell>
          <cell r="E152">
            <v>0</v>
          </cell>
          <cell r="F152" t="str">
            <v>平裝</v>
          </cell>
          <cell r="G152" t="str">
            <v>人民文學</v>
          </cell>
          <cell r="H152">
            <v>70</v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  <cell r="M152" t="str">
            <v>免稅</v>
          </cell>
          <cell r="N152" t="str">
            <v>9787010068596</v>
          </cell>
        </row>
        <row r="153">
          <cell r="A153" t="str">
            <v>01006907</v>
          </cell>
          <cell r="B153" t="str">
            <v>毛澤東自述</v>
          </cell>
          <cell r="C153" t="str">
            <v>毛澤東</v>
          </cell>
          <cell r="D153">
            <v>150</v>
          </cell>
          <cell r="E153">
            <v>0</v>
          </cell>
          <cell r="F153" t="str">
            <v>平裝</v>
          </cell>
          <cell r="G153" t="str">
            <v>人民文學</v>
          </cell>
          <cell r="H153">
            <v>25</v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  <cell r="M153" t="str">
            <v>免稅</v>
          </cell>
          <cell r="N153" t="str">
            <v>9787010069074</v>
          </cell>
        </row>
        <row r="154">
          <cell r="A154" t="str">
            <v>01006911</v>
          </cell>
          <cell r="B154" t="str">
            <v>三松堂自序</v>
          </cell>
          <cell r="C154" t="str">
            <v>馮友蘭</v>
          </cell>
          <cell r="D154">
            <v>210</v>
          </cell>
          <cell r="E154">
            <v>0</v>
          </cell>
          <cell r="F154" t="str">
            <v>平裝</v>
          </cell>
          <cell r="G154" t="str">
            <v>人民文學</v>
          </cell>
          <cell r="H154">
            <v>35</v>
          </cell>
          <cell r="I154" t="str">
            <v/>
          </cell>
          <cell r="J154" t="str">
            <v/>
          </cell>
          <cell r="K154" t="str">
            <v/>
          </cell>
          <cell r="L154" t="str">
            <v/>
          </cell>
          <cell r="M154" t="str">
            <v>免稅</v>
          </cell>
          <cell r="N154" t="str">
            <v>9787010069111</v>
          </cell>
        </row>
        <row r="155">
          <cell r="A155" t="str">
            <v>01006913</v>
          </cell>
          <cell r="B155" t="str">
            <v>武則天傳(中國文庫‧史學類)【舊版】</v>
          </cell>
          <cell r="C155" t="str">
            <v>雷家驥著</v>
          </cell>
          <cell r="D155">
            <v>378</v>
          </cell>
          <cell r="E155">
            <v>0</v>
          </cell>
          <cell r="F155" t="str">
            <v/>
          </cell>
          <cell r="G155" t="str">
            <v>人民文學</v>
          </cell>
          <cell r="H155">
            <v>63</v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  <cell r="M155" t="str">
            <v>免稅</v>
          </cell>
          <cell r="N155" t="str">
            <v>9787010069135</v>
          </cell>
        </row>
        <row r="156">
          <cell r="A156" t="str">
            <v>01006949</v>
          </cell>
          <cell r="B156" t="str">
            <v>男子作閨音：中國古典文學中的男扮女裝現象研究</v>
          </cell>
          <cell r="C156" t="str">
            <v>張曉梅</v>
          </cell>
          <cell r="D156">
            <v>288</v>
          </cell>
          <cell r="E156">
            <v>0</v>
          </cell>
          <cell r="F156" t="str">
            <v>平裝</v>
          </cell>
          <cell r="G156" t="str">
            <v>人民文學</v>
          </cell>
          <cell r="H156">
            <v>48</v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  <cell r="M156" t="str">
            <v>免稅</v>
          </cell>
          <cell r="N156" t="str">
            <v>9787010069494</v>
          </cell>
        </row>
        <row r="157">
          <cell r="A157" t="str">
            <v>01006954</v>
          </cell>
          <cell r="B157" t="str">
            <v>宋代法律與社會(河北大學歷史學叢書)</v>
          </cell>
          <cell r="C157" t="str">
            <v>郭東旭著</v>
          </cell>
          <cell r="D157">
            <v>156</v>
          </cell>
          <cell r="E157">
            <v>0</v>
          </cell>
          <cell r="F157" t="str">
            <v>平裝</v>
          </cell>
          <cell r="G157" t="str">
            <v>人民文學</v>
          </cell>
          <cell r="H157">
            <v>26</v>
          </cell>
          <cell r="I157" t="str">
            <v/>
          </cell>
          <cell r="J157" t="str">
            <v/>
          </cell>
          <cell r="K157" t="str">
            <v/>
          </cell>
          <cell r="L157" t="str">
            <v/>
          </cell>
          <cell r="M157" t="str">
            <v>免稅</v>
          </cell>
          <cell r="N157" t="str">
            <v>9787010069548</v>
          </cell>
        </row>
        <row r="158">
          <cell r="A158" t="str">
            <v>01006968</v>
          </cell>
          <cell r="B158" t="str">
            <v>留德十年</v>
          </cell>
          <cell r="C158" t="str">
            <v>季羨林</v>
          </cell>
          <cell r="D158">
            <v>156</v>
          </cell>
          <cell r="E158">
            <v>0</v>
          </cell>
          <cell r="F158" t="str">
            <v>平裝</v>
          </cell>
          <cell r="G158" t="str">
            <v>人民文學</v>
          </cell>
          <cell r="H158">
            <v>26</v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>免稅</v>
          </cell>
          <cell r="N158" t="str">
            <v>9787010069685</v>
          </cell>
        </row>
        <row r="159">
          <cell r="A159" t="str">
            <v>01006984</v>
          </cell>
          <cell r="B159" t="str">
            <v>武則天傳(人民文庫‧人物)</v>
          </cell>
          <cell r="C159" t="str">
            <v>雷家驥著</v>
          </cell>
          <cell r="D159">
            <v>378</v>
          </cell>
          <cell r="E159">
            <v>0</v>
          </cell>
          <cell r="F159" t="str">
            <v/>
          </cell>
          <cell r="G159" t="str">
            <v>人民文學</v>
          </cell>
          <cell r="H159">
            <v>63</v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>免稅</v>
          </cell>
          <cell r="N159" t="str">
            <v>9787010069845</v>
          </cell>
        </row>
        <row r="160">
          <cell r="A160" t="str">
            <v>01007023</v>
          </cell>
          <cell r="B160" t="str">
            <v>名家談歷史</v>
          </cell>
          <cell r="C160" t="str">
            <v>中央國家機關團工委</v>
          </cell>
          <cell r="D160">
            <v>160</v>
          </cell>
          <cell r="E160">
            <v>0</v>
          </cell>
          <cell r="F160" t="str">
            <v>平裝</v>
          </cell>
          <cell r="G160" t="str">
            <v>人民文學</v>
          </cell>
          <cell r="H160">
            <v>32</v>
          </cell>
          <cell r="I160" t="str">
            <v/>
          </cell>
          <cell r="J160" t="str">
            <v/>
          </cell>
          <cell r="K160" t="str">
            <v/>
          </cell>
          <cell r="L160" t="str">
            <v/>
          </cell>
          <cell r="M160" t="str">
            <v>免稅</v>
          </cell>
          <cell r="N160" t="str">
            <v>9787010070230</v>
          </cell>
        </row>
        <row r="161">
          <cell r="A161" t="str">
            <v>01007044</v>
          </cell>
          <cell r="B161" t="str">
            <v>清初私家修史研究 : 以史家群體為研究物件</v>
          </cell>
          <cell r="C161" t="str">
            <v>闞紅柳</v>
          </cell>
          <cell r="D161">
            <v>228</v>
          </cell>
          <cell r="E161">
            <v>2</v>
          </cell>
          <cell r="F161" t="str">
            <v>平裝</v>
          </cell>
          <cell r="G161" t="str">
            <v>人民文學</v>
          </cell>
          <cell r="H161">
            <v>38</v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>免稅</v>
          </cell>
          <cell r="N161" t="str">
            <v>9787010070445</v>
          </cell>
        </row>
        <row r="162">
          <cell r="A162" t="str">
            <v>01007050</v>
          </cell>
          <cell r="B162" t="str">
            <v>中國古代題壁文化研究</v>
          </cell>
          <cell r="C162" t="str">
            <v>劉金柱</v>
          </cell>
          <cell r="D162">
            <v>150</v>
          </cell>
          <cell r="E162">
            <v>0</v>
          </cell>
          <cell r="F162" t="str">
            <v>平裝</v>
          </cell>
          <cell r="G162" t="str">
            <v>人民文學</v>
          </cell>
          <cell r="H162">
            <v>30</v>
          </cell>
          <cell r="I162" t="str">
            <v/>
          </cell>
          <cell r="J162" t="str">
            <v/>
          </cell>
          <cell r="K162" t="str">
            <v/>
          </cell>
          <cell r="L162" t="str">
            <v/>
          </cell>
          <cell r="M162" t="str">
            <v>免稅</v>
          </cell>
          <cell r="N162" t="str">
            <v>9787010070506</v>
          </cell>
        </row>
        <row r="163">
          <cell r="A163" t="str">
            <v>01007103</v>
          </cell>
          <cell r="B163" t="str">
            <v>中國近三百年學術史—人民文庫叢書</v>
          </cell>
          <cell r="C163" t="str">
            <v>梁啟超</v>
          </cell>
          <cell r="D163">
            <v>234</v>
          </cell>
          <cell r="E163">
            <v>1</v>
          </cell>
          <cell r="F163" t="str">
            <v>平裝</v>
          </cell>
          <cell r="G163" t="str">
            <v>人民文學</v>
          </cell>
          <cell r="H163">
            <v>39</v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>免稅</v>
          </cell>
          <cell r="N163" t="str">
            <v>9787010071039</v>
          </cell>
        </row>
        <row r="164">
          <cell r="A164" t="str">
            <v>01007136</v>
          </cell>
          <cell r="B164" t="str">
            <v>石濤繪畫美學與藝術理論</v>
          </cell>
          <cell r="C164" t="str">
            <v>賀志樸</v>
          </cell>
          <cell r="D164">
            <v>210</v>
          </cell>
          <cell r="E164">
            <v>0</v>
          </cell>
          <cell r="F164" t="str">
            <v>平裝</v>
          </cell>
          <cell r="G164" t="str">
            <v>人民文學</v>
          </cell>
          <cell r="H164">
            <v>35</v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>免稅</v>
          </cell>
          <cell r="N164" t="str">
            <v>9787010071367</v>
          </cell>
        </row>
        <row r="165">
          <cell r="A165" t="str">
            <v>01007158</v>
          </cell>
          <cell r="B165" t="str">
            <v>佛經?事文學與唐代小說研究</v>
          </cell>
          <cell r="C165" t="str">
            <v>孫鴻亮</v>
          </cell>
          <cell r="D165">
            <v>125</v>
          </cell>
          <cell r="E165">
            <v>0</v>
          </cell>
          <cell r="F165" t="str">
            <v>平裝</v>
          </cell>
          <cell r="G165" t="str">
            <v>人民文學</v>
          </cell>
          <cell r="H165">
            <v>25</v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  <cell r="M165" t="str">
            <v>免稅</v>
          </cell>
          <cell r="N165" t="str">
            <v>9787010071589</v>
          </cell>
        </row>
        <row r="166">
          <cell r="A166" t="str">
            <v>01007164</v>
          </cell>
          <cell r="B166" t="str">
            <v>《商君書》的成書與思想研究</v>
          </cell>
          <cell r="C166" t="str">
            <v>張林祥</v>
          </cell>
          <cell r="D166">
            <v>110</v>
          </cell>
          <cell r="E166">
            <v>0</v>
          </cell>
          <cell r="F166" t="str">
            <v>平裝</v>
          </cell>
          <cell r="G166" t="str">
            <v>人民文學</v>
          </cell>
          <cell r="H166">
            <v>22</v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  <cell r="M166" t="str">
            <v>免稅</v>
          </cell>
          <cell r="N166" t="str">
            <v>9787010071640</v>
          </cell>
        </row>
        <row r="167">
          <cell r="A167" t="str">
            <v>01007235</v>
          </cell>
          <cell r="B167" t="str">
            <v>明代-中國佛教史</v>
          </cell>
          <cell r="C167" t="str">
            <v>任宜敏著</v>
          </cell>
          <cell r="D167">
            <v>312</v>
          </cell>
          <cell r="E167">
            <v>0</v>
          </cell>
          <cell r="F167" t="str">
            <v>平裝</v>
          </cell>
          <cell r="G167" t="str">
            <v>人民文學</v>
          </cell>
          <cell r="H167">
            <v>52</v>
          </cell>
          <cell r="I167" t="str">
            <v/>
          </cell>
          <cell r="J167" t="str">
            <v/>
          </cell>
          <cell r="K167" t="str">
            <v/>
          </cell>
          <cell r="L167" t="str">
            <v/>
          </cell>
          <cell r="M167" t="str">
            <v>免稅</v>
          </cell>
          <cell r="N167" t="str">
            <v>9787010072357</v>
          </cell>
        </row>
        <row r="168">
          <cell r="A168" t="str">
            <v>01007425</v>
          </cell>
          <cell r="B168" t="str">
            <v>莊子學史</v>
          </cell>
          <cell r="C168" t="str">
            <v>方勇</v>
          </cell>
          <cell r="D168">
            <v>1608</v>
          </cell>
          <cell r="E168">
            <v>0</v>
          </cell>
          <cell r="F168" t="str">
            <v>精裝</v>
          </cell>
          <cell r="G168" t="str">
            <v>人民</v>
          </cell>
          <cell r="H168">
            <v>268</v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>免稅</v>
          </cell>
          <cell r="N168" t="str">
            <v>9787010074252</v>
          </cell>
        </row>
        <row r="169">
          <cell r="A169" t="str">
            <v>01007539</v>
          </cell>
          <cell r="B169" t="str">
            <v>先秦諸子禮學研究</v>
          </cell>
          <cell r="C169" t="str">
            <v>陸建華</v>
          </cell>
          <cell r="D169">
            <v>156</v>
          </cell>
          <cell r="E169">
            <v>1</v>
          </cell>
          <cell r="F169" t="str">
            <v>平裝</v>
          </cell>
          <cell r="G169" t="str">
            <v>人民文學</v>
          </cell>
          <cell r="H169">
            <v>26</v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>免稅</v>
          </cell>
          <cell r="N169" t="str">
            <v>9787010075396</v>
          </cell>
        </row>
        <row r="170">
          <cell r="A170" t="str">
            <v>01007570</v>
          </cell>
          <cell r="B170" t="str">
            <v>中國古代神話的文化觀照</v>
          </cell>
          <cell r="C170" t="str">
            <v>閆德亮</v>
          </cell>
          <cell r="D170">
            <v>270</v>
          </cell>
          <cell r="E170">
            <v>0</v>
          </cell>
          <cell r="F170" t="str">
            <v>平裝</v>
          </cell>
          <cell r="G170" t="str">
            <v>人民文學</v>
          </cell>
          <cell r="H170">
            <v>45</v>
          </cell>
          <cell r="I170" t="str">
            <v/>
          </cell>
          <cell r="J170" t="str">
            <v/>
          </cell>
          <cell r="K170" t="str">
            <v/>
          </cell>
          <cell r="L170" t="str">
            <v/>
          </cell>
          <cell r="M170" t="str">
            <v>免稅</v>
          </cell>
          <cell r="N170" t="str">
            <v>9787010075709</v>
          </cell>
        </row>
        <row r="171">
          <cell r="A171" t="str">
            <v>01007599</v>
          </cell>
          <cell r="B171" t="str">
            <v>回首五四——百年中國思潮和人物</v>
          </cell>
          <cell r="C171" t="str">
            <v>董德福、史雲波</v>
          </cell>
          <cell r="D171">
            <v>288</v>
          </cell>
          <cell r="E171">
            <v>0</v>
          </cell>
          <cell r="F171" t="str">
            <v>平裝</v>
          </cell>
          <cell r="G171" t="str">
            <v>人民文學</v>
          </cell>
          <cell r="H171">
            <v>48</v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  <cell r="M171" t="str">
            <v>免稅</v>
          </cell>
          <cell r="N171" t="str">
            <v>9787010075990</v>
          </cell>
        </row>
        <row r="172">
          <cell r="A172" t="str">
            <v>01007621</v>
          </cell>
          <cell r="B172" t="str">
            <v>清代史館與清代政治</v>
          </cell>
          <cell r="C172" t="str">
            <v>王記錄</v>
          </cell>
          <cell r="D172">
            <v>270</v>
          </cell>
          <cell r="E172">
            <v>0</v>
          </cell>
          <cell r="F172" t="str">
            <v>平裝</v>
          </cell>
          <cell r="G172" t="str">
            <v>人民文學</v>
          </cell>
          <cell r="H172">
            <v>45</v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  <cell r="M172" t="str">
            <v>免稅</v>
          </cell>
          <cell r="N172" t="str">
            <v>9787010076218</v>
          </cell>
        </row>
        <row r="173">
          <cell r="A173" t="str">
            <v>01007742</v>
          </cell>
          <cell r="B173" t="str">
            <v>俄羅斯的彌塞亞意識</v>
          </cell>
          <cell r="C173" t="str">
            <v>郭小麗</v>
          </cell>
          <cell r="D173">
            <v>210</v>
          </cell>
          <cell r="E173">
            <v>0</v>
          </cell>
          <cell r="F173" t="str">
            <v>平裝</v>
          </cell>
          <cell r="G173" t="str">
            <v>人民文學</v>
          </cell>
          <cell r="H173">
            <v>35</v>
          </cell>
          <cell r="I173" t="str">
            <v/>
          </cell>
          <cell r="J173" t="str">
            <v/>
          </cell>
          <cell r="K173" t="str">
            <v/>
          </cell>
          <cell r="L173" t="str">
            <v/>
          </cell>
          <cell r="M173" t="str">
            <v>免稅</v>
          </cell>
          <cell r="N173" t="str">
            <v>9787010077420</v>
          </cell>
        </row>
        <row r="174">
          <cell r="A174" t="str">
            <v>01007865</v>
          </cell>
          <cell r="B174" t="str">
            <v>歷史的風：俄羅斯學者論蘇聯解體和對蘇聯歷史的評價</v>
          </cell>
          <cell r="C174" t="str">
            <v>李慎明</v>
          </cell>
          <cell r="D174">
            <v>276</v>
          </cell>
          <cell r="E174">
            <v>0</v>
          </cell>
          <cell r="F174" t="str">
            <v>平裝</v>
          </cell>
          <cell r="G174" t="str">
            <v>人民文學</v>
          </cell>
          <cell r="H174">
            <v>46</v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>免稅</v>
          </cell>
          <cell r="N174" t="str">
            <v>9787010078656</v>
          </cell>
        </row>
        <row r="175">
          <cell r="A175" t="str">
            <v>01007898</v>
          </cell>
          <cell r="B175" t="str">
            <v>讀書與閱世</v>
          </cell>
          <cell r="C175" t="str">
            <v>陳品高主編</v>
          </cell>
          <cell r="D175">
            <v>143</v>
          </cell>
          <cell r="E175">
            <v>0</v>
          </cell>
          <cell r="F175" t="str">
            <v>平裝</v>
          </cell>
          <cell r="G175" t="str">
            <v>人民文學</v>
          </cell>
          <cell r="H175">
            <v>23.8</v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  <cell r="M175" t="str">
            <v>免稅</v>
          </cell>
          <cell r="N175" t="str">
            <v>9787010078984</v>
          </cell>
        </row>
        <row r="176">
          <cell r="A176" t="str">
            <v>01007908</v>
          </cell>
          <cell r="B176" t="str">
            <v>梁啟超趣味論研究(南湖學術文庫)</v>
          </cell>
          <cell r="C176" t="str">
            <v>方紅梅著</v>
          </cell>
          <cell r="D176">
            <v>234</v>
          </cell>
          <cell r="E176">
            <v>1</v>
          </cell>
          <cell r="F176" t="str">
            <v>平裝</v>
          </cell>
          <cell r="G176" t="str">
            <v>人民文學</v>
          </cell>
          <cell r="H176">
            <v>39</v>
          </cell>
          <cell r="I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>免稅</v>
          </cell>
          <cell r="N176" t="str">
            <v>9787010079080</v>
          </cell>
        </row>
        <row r="177">
          <cell r="A177" t="str">
            <v>01007990</v>
          </cell>
          <cell r="B177" t="str">
            <v>西夏法制研究</v>
          </cell>
          <cell r="C177" t="str">
            <v>邵方</v>
          </cell>
          <cell r="D177">
            <v>156</v>
          </cell>
          <cell r="E177">
            <v>0</v>
          </cell>
          <cell r="F177" t="str">
            <v/>
          </cell>
          <cell r="G177" t="str">
            <v>人民文學</v>
          </cell>
          <cell r="H177">
            <v>26</v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>免稅</v>
          </cell>
          <cell r="N177" t="str">
            <v>9787010079905</v>
          </cell>
        </row>
        <row r="178">
          <cell r="A178" t="str">
            <v>01008143</v>
          </cell>
          <cell r="B178" t="str">
            <v>&lt;&lt;周易&gt;&gt;象數之美</v>
          </cell>
          <cell r="C178" t="str">
            <v>陳碧著</v>
          </cell>
          <cell r="D178">
            <v>234</v>
          </cell>
          <cell r="E178">
            <v>0</v>
          </cell>
          <cell r="F178" t="str">
            <v>平裝</v>
          </cell>
          <cell r="G178" t="str">
            <v>人民文學</v>
          </cell>
          <cell r="H178">
            <v>39</v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>免稅</v>
          </cell>
          <cell r="N178" t="str">
            <v>9787010081434</v>
          </cell>
        </row>
        <row r="179">
          <cell r="A179" t="str">
            <v>01008187</v>
          </cell>
          <cell r="B179" t="str">
            <v>莊子學派的思想演變與百家爭鳴</v>
          </cell>
          <cell r="C179" t="str">
            <v>王威威著</v>
          </cell>
          <cell r="D179">
            <v>144</v>
          </cell>
          <cell r="E179">
            <v>0</v>
          </cell>
          <cell r="F179" t="str">
            <v/>
          </cell>
          <cell r="G179" t="str">
            <v>人民文學</v>
          </cell>
          <cell r="H179">
            <v>24</v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  <cell r="M179" t="str">
            <v>免稅</v>
          </cell>
          <cell r="N179" t="str">
            <v>9787010081878</v>
          </cell>
        </row>
        <row r="180">
          <cell r="A180" t="str">
            <v>01008194</v>
          </cell>
          <cell r="B180" t="str">
            <v>經典解釋與文化創新--公羊傳以義解經探微</v>
          </cell>
          <cell r="C180" t="str">
            <v>平飛</v>
          </cell>
          <cell r="D180">
            <v>174</v>
          </cell>
          <cell r="E180">
            <v>0</v>
          </cell>
          <cell r="F180" t="str">
            <v/>
          </cell>
          <cell r="G180" t="str">
            <v>人民文學</v>
          </cell>
          <cell r="H180">
            <v>29</v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>免稅</v>
          </cell>
          <cell r="N180" t="str">
            <v>9787010081946</v>
          </cell>
        </row>
        <row r="181">
          <cell r="A181" t="str">
            <v>01008318</v>
          </cell>
          <cell r="B181" t="str">
            <v>漢畫像石中的體育活動研究</v>
          </cell>
          <cell r="C181" t="str">
            <v>劉樸</v>
          </cell>
          <cell r="D181">
            <v>258</v>
          </cell>
          <cell r="E181">
            <v>0</v>
          </cell>
          <cell r="F181" t="str">
            <v/>
          </cell>
          <cell r="G181" t="str">
            <v>人民文學</v>
          </cell>
          <cell r="H181">
            <v>43</v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>免稅</v>
          </cell>
          <cell r="N181" t="str">
            <v>9787010083186</v>
          </cell>
        </row>
        <row r="182">
          <cell r="A182" t="str">
            <v>01008383</v>
          </cell>
          <cell r="B182" t="str">
            <v>中國神怪大辭典</v>
          </cell>
          <cell r="C182" t="str">
            <v>欒保鮮</v>
          </cell>
          <cell r="D182">
            <v>1188</v>
          </cell>
          <cell r="E182">
            <v>0</v>
          </cell>
          <cell r="F182" t="str">
            <v/>
          </cell>
          <cell r="G182" t="str">
            <v>人民文學</v>
          </cell>
          <cell r="H182">
            <v>198</v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>免稅</v>
          </cell>
          <cell r="N182" t="str">
            <v>9787010083834</v>
          </cell>
        </row>
        <row r="183">
          <cell r="A183" t="str">
            <v>01008436</v>
          </cell>
          <cell r="B183" t="str">
            <v>自然與自由——老莊生命哲學研究</v>
          </cell>
          <cell r="C183" t="str">
            <v>付粉鴿</v>
          </cell>
          <cell r="D183">
            <v>288</v>
          </cell>
          <cell r="E183">
            <v>0</v>
          </cell>
          <cell r="F183" t="str">
            <v>平裝</v>
          </cell>
          <cell r="G183" t="str">
            <v>人民文學</v>
          </cell>
          <cell r="H183">
            <v>48</v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>免稅</v>
          </cell>
          <cell r="N183" t="str">
            <v>9787010084367</v>
          </cell>
        </row>
        <row r="184">
          <cell r="A184" t="str">
            <v>01008500</v>
          </cell>
          <cell r="B184" t="str">
            <v>激盪百年的俄羅斯</v>
          </cell>
          <cell r="C184" t="str">
            <v>張建華</v>
          </cell>
          <cell r="D184">
            <v>288</v>
          </cell>
          <cell r="E184">
            <v>0</v>
          </cell>
          <cell r="F184" t="str">
            <v>平裝</v>
          </cell>
          <cell r="G184" t="str">
            <v>人民</v>
          </cell>
          <cell r="H184">
            <v>48</v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>免稅</v>
          </cell>
          <cell r="N184" t="str">
            <v>9787010085005</v>
          </cell>
        </row>
        <row r="185">
          <cell r="A185" t="str">
            <v>01008507</v>
          </cell>
          <cell r="B185" t="str">
            <v>中日陶瓷茶器文化比較研究</v>
          </cell>
          <cell r="C185" t="str">
            <v>王子怡著</v>
          </cell>
          <cell r="D185">
            <v>225</v>
          </cell>
          <cell r="E185">
            <v>0</v>
          </cell>
          <cell r="F185" t="str">
            <v>平裝</v>
          </cell>
          <cell r="G185" t="str">
            <v>人民文學</v>
          </cell>
          <cell r="H185">
            <v>37.5</v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>免稅</v>
          </cell>
          <cell r="N185" t="str">
            <v>9787010085074</v>
          </cell>
        </row>
        <row r="186">
          <cell r="A186" t="str">
            <v>01008522</v>
          </cell>
          <cell r="B186" t="str">
            <v>漢賦書寫策略與心態建構</v>
          </cell>
          <cell r="C186" t="str">
            <v>馮小祿著</v>
          </cell>
          <cell r="D186">
            <v>216</v>
          </cell>
          <cell r="E186">
            <v>0</v>
          </cell>
          <cell r="F186" t="str">
            <v>平裝</v>
          </cell>
          <cell r="G186" t="str">
            <v>人民文學</v>
          </cell>
          <cell r="H186">
            <v>36</v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>免稅</v>
          </cell>
          <cell r="N186" t="str">
            <v>9787010085227</v>
          </cell>
        </row>
        <row r="187">
          <cell r="A187" t="str">
            <v>01008551</v>
          </cell>
          <cell r="B187" t="str">
            <v>紅段子現象：網絡時代的中國文化精神</v>
          </cell>
          <cell r="C187" t="str">
            <v>中國移動通信聯合會課題組</v>
          </cell>
          <cell r="D187">
            <v>330</v>
          </cell>
          <cell r="E187">
            <v>5</v>
          </cell>
          <cell r="F187" t="str">
            <v>平裝</v>
          </cell>
          <cell r="G187" t="str">
            <v>人民文學</v>
          </cell>
          <cell r="H187">
            <v>55</v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>免稅</v>
          </cell>
          <cell r="N187" t="str">
            <v>9787010085517</v>
          </cell>
        </row>
        <row r="188">
          <cell r="A188" t="str">
            <v>01008602</v>
          </cell>
          <cell r="B188" t="str">
            <v>北京文學史-北京專史集成</v>
          </cell>
          <cell r="C188" t="str">
            <v>王崗.傅秋爽主編</v>
          </cell>
          <cell r="D188">
            <v>360</v>
          </cell>
          <cell r="E188">
            <v>3</v>
          </cell>
          <cell r="F188" t="str">
            <v>平裝</v>
          </cell>
          <cell r="G188" t="str">
            <v>人民文學</v>
          </cell>
          <cell r="H188">
            <v>60</v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>免稅</v>
          </cell>
          <cell r="N188" t="str">
            <v>9787010086026</v>
          </cell>
        </row>
        <row r="189">
          <cell r="A189" t="str">
            <v>01008622</v>
          </cell>
          <cell r="B189" t="str">
            <v>匈奴史（J）—（歷史類）（人民聯盟文庫）</v>
          </cell>
          <cell r="C189" t="str">
            <v>林幹</v>
          </cell>
          <cell r="D189">
            <v>264</v>
          </cell>
          <cell r="E189">
            <v>0</v>
          </cell>
          <cell r="F189" t="str">
            <v>平裝</v>
          </cell>
          <cell r="G189" t="str">
            <v>人民文學</v>
          </cell>
          <cell r="H189">
            <v>44</v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>免稅</v>
          </cell>
          <cell r="N189" t="str">
            <v>9787010086224</v>
          </cell>
        </row>
        <row r="190">
          <cell r="A190" t="str">
            <v>01008624</v>
          </cell>
          <cell r="B190" t="str">
            <v>中國古代巫術</v>
          </cell>
          <cell r="C190" t="str">
            <v>胡新生著</v>
          </cell>
          <cell r="D190">
            <v>378</v>
          </cell>
          <cell r="E190">
            <v>0</v>
          </cell>
          <cell r="F190" t="str">
            <v>平裝</v>
          </cell>
          <cell r="G190" t="str">
            <v>人民文學</v>
          </cell>
          <cell r="H190">
            <v>63</v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>免稅</v>
          </cell>
          <cell r="N190" t="str">
            <v>9787010086248</v>
          </cell>
        </row>
        <row r="191">
          <cell r="A191" t="str">
            <v>01008634</v>
          </cell>
          <cell r="B191" t="str">
            <v>元代道教史籍研究</v>
          </cell>
          <cell r="C191" t="str">
            <v>劉永海</v>
          </cell>
          <cell r="D191">
            <v>210</v>
          </cell>
          <cell r="E191">
            <v>0</v>
          </cell>
          <cell r="F191" t="str">
            <v>平裝</v>
          </cell>
          <cell r="G191" t="str">
            <v>人民文學</v>
          </cell>
          <cell r="H191">
            <v>35</v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>免稅</v>
          </cell>
          <cell r="N191" t="str">
            <v>9787010086347</v>
          </cell>
        </row>
        <row r="192">
          <cell r="A192" t="str">
            <v>01008681</v>
          </cell>
          <cell r="B192" t="str">
            <v>馮玉祥的前半生</v>
          </cell>
          <cell r="C192" t="str">
            <v>劉敬忠</v>
          </cell>
          <cell r="D192">
            <v>270</v>
          </cell>
          <cell r="E192">
            <v>0</v>
          </cell>
          <cell r="F192" t="str">
            <v>平裝</v>
          </cell>
          <cell r="G192" t="str">
            <v>人民文學</v>
          </cell>
          <cell r="H192">
            <v>45</v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>免稅</v>
          </cell>
          <cell r="N192" t="str">
            <v>9787010086811</v>
          </cell>
        </row>
        <row r="193">
          <cell r="A193" t="str">
            <v>01008698</v>
          </cell>
          <cell r="B193" t="str">
            <v>大明宮唐詩輯注</v>
          </cell>
          <cell r="C193" t="str">
            <v>何建超 吳廣懷</v>
          </cell>
          <cell r="D193">
            <v>299</v>
          </cell>
          <cell r="E193">
            <v>0</v>
          </cell>
          <cell r="F193" t="str">
            <v>平裝</v>
          </cell>
          <cell r="G193" t="str">
            <v>人民文學</v>
          </cell>
          <cell r="H193">
            <v>49.8</v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>免稅</v>
          </cell>
          <cell r="N193" t="str">
            <v>9787010086989</v>
          </cell>
        </row>
        <row r="194">
          <cell r="A194" t="str">
            <v>01008711</v>
          </cell>
          <cell r="B194" t="str">
            <v>忠貞：開國元勳的夫人們</v>
          </cell>
          <cell r="C194" t="str">
            <v>姚賢玲</v>
          </cell>
          <cell r="D194">
            <v>288</v>
          </cell>
          <cell r="E194">
            <v>0</v>
          </cell>
          <cell r="F194" t="str">
            <v>平裝</v>
          </cell>
          <cell r="G194" t="str">
            <v>人民文學</v>
          </cell>
          <cell r="H194">
            <v>48</v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>免稅</v>
          </cell>
          <cell r="N194" t="str">
            <v>9787010087115</v>
          </cell>
        </row>
        <row r="195">
          <cell r="A195" t="str">
            <v>01008731</v>
          </cell>
          <cell r="B195" t="str">
            <v>歷史進程與歷史理性-唯物史觀史學方法論</v>
          </cell>
          <cell r="C195" t="str">
            <v>李傑. 著</v>
          </cell>
          <cell r="D195">
            <v>138</v>
          </cell>
          <cell r="E195">
            <v>0</v>
          </cell>
          <cell r="F195" t="str">
            <v>平裝</v>
          </cell>
          <cell r="G195" t="str">
            <v>人民文學</v>
          </cell>
          <cell r="H195">
            <v>23</v>
          </cell>
          <cell r="I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>免稅</v>
          </cell>
          <cell r="N195" t="str">
            <v>9787010087313</v>
          </cell>
        </row>
        <row r="196">
          <cell r="A196" t="str">
            <v>01008742</v>
          </cell>
          <cell r="B196" t="str">
            <v>中國古代邊塞詩史（先秦—唐）</v>
          </cell>
          <cell r="C196" t="str">
            <v>任文京</v>
          </cell>
          <cell r="D196">
            <v>144</v>
          </cell>
          <cell r="E196">
            <v>0</v>
          </cell>
          <cell r="F196" t="str">
            <v>平裝</v>
          </cell>
          <cell r="G196" t="str">
            <v>人民文學</v>
          </cell>
          <cell r="H196">
            <v>24</v>
          </cell>
          <cell r="I196" t="str">
            <v/>
          </cell>
          <cell r="J196" t="str">
            <v/>
          </cell>
          <cell r="K196" t="str">
            <v/>
          </cell>
          <cell r="L196" t="str">
            <v/>
          </cell>
          <cell r="M196" t="str">
            <v>免稅</v>
          </cell>
          <cell r="N196" t="str">
            <v>9787010087429</v>
          </cell>
        </row>
        <row r="197">
          <cell r="A197" t="str">
            <v>01008804</v>
          </cell>
          <cell r="B197" t="str">
            <v>沈德潛詩學思想研究</v>
          </cell>
          <cell r="C197" t="str">
            <v>王宏林. 著</v>
          </cell>
          <cell r="D197">
            <v>239</v>
          </cell>
          <cell r="E197">
            <v>0</v>
          </cell>
          <cell r="F197" t="str">
            <v>平裝</v>
          </cell>
          <cell r="G197" t="str">
            <v>人民文學</v>
          </cell>
          <cell r="H197">
            <v>39.799999999999997</v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>免稅</v>
          </cell>
          <cell r="N197" t="str">
            <v>9787010088044</v>
          </cell>
        </row>
        <row r="198">
          <cell r="A198" t="str">
            <v>01008824</v>
          </cell>
          <cell r="B198" t="str">
            <v>蒙元帝國</v>
          </cell>
          <cell r="C198" t="str">
            <v>朱耀廷</v>
          </cell>
          <cell r="D198">
            <v>360</v>
          </cell>
          <cell r="E198">
            <v>0</v>
          </cell>
          <cell r="F198" t="str">
            <v>平裝</v>
          </cell>
          <cell r="G198" t="str">
            <v>人民文學</v>
          </cell>
          <cell r="H198">
            <v>60</v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>免稅</v>
          </cell>
          <cell r="N198" t="str">
            <v>9787010088242</v>
          </cell>
        </row>
        <row r="199">
          <cell r="A199" t="str">
            <v>01008827</v>
          </cell>
          <cell r="B199" t="str">
            <v>中國禪宗美學的思想發生與歷史演進</v>
          </cell>
          <cell r="C199" t="str">
            <v>劉方. 著</v>
          </cell>
          <cell r="D199">
            <v>198</v>
          </cell>
          <cell r="E199">
            <v>0</v>
          </cell>
          <cell r="F199" t="str">
            <v>平裝</v>
          </cell>
          <cell r="G199" t="str">
            <v>人民文學</v>
          </cell>
          <cell r="H199">
            <v>33</v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>免稅</v>
          </cell>
          <cell r="N199" t="str">
            <v>9787010088273</v>
          </cell>
        </row>
        <row r="200">
          <cell r="A200" t="str">
            <v>01008838</v>
          </cell>
          <cell r="B200" t="str">
            <v>中國古代史學批評史論綱</v>
          </cell>
          <cell r="C200" t="str">
            <v>白雲</v>
          </cell>
          <cell r="D200">
            <v>312</v>
          </cell>
          <cell r="E200">
            <v>0</v>
          </cell>
          <cell r="F200" t="str">
            <v>平裝</v>
          </cell>
          <cell r="G200" t="str">
            <v>人民文學</v>
          </cell>
          <cell r="H200">
            <v>52</v>
          </cell>
          <cell r="I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>免稅</v>
          </cell>
          <cell r="N200" t="str">
            <v>9787010088389</v>
          </cell>
        </row>
        <row r="201">
          <cell r="A201" t="str">
            <v>01008876</v>
          </cell>
          <cell r="B201" t="str">
            <v>經學傳統與中國古代學術文化形態</v>
          </cell>
          <cell r="C201" t="str">
            <v>邊家珍</v>
          </cell>
          <cell r="D201">
            <v>270</v>
          </cell>
          <cell r="E201">
            <v>1</v>
          </cell>
          <cell r="F201" t="str">
            <v>平裝</v>
          </cell>
          <cell r="G201" t="str">
            <v>人民文學</v>
          </cell>
          <cell r="H201">
            <v>45</v>
          </cell>
          <cell r="I201" t="str">
            <v/>
          </cell>
          <cell r="J201" t="str">
            <v/>
          </cell>
          <cell r="K201" t="str">
            <v/>
          </cell>
          <cell r="L201" t="str">
            <v/>
          </cell>
          <cell r="M201" t="str">
            <v>免稅</v>
          </cell>
          <cell r="N201" t="str">
            <v>9787010088761</v>
          </cell>
        </row>
        <row r="202">
          <cell r="A202" t="str">
            <v>01008954</v>
          </cell>
          <cell r="B202" t="str">
            <v>中庸與中道-先秦儒家與亞里斯多德倫理思想比較研究</v>
          </cell>
          <cell r="C202" t="str">
            <v>晁樂紅. 著</v>
          </cell>
          <cell r="D202">
            <v>312</v>
          </cell>
          <cell r="E202">
            <v>0</v>
          </cell>
          <cell r="F202" t="str">
            <v>平裝</v>
          </cell>
          <cell r="G202" t="str">
            <v>人民文學</v>
          </cell>
          <cell r="H202">
            <v>52</v>
          </cell>
          <cell r="I202" t="str">
            <v/>
          </cell>
          <cell r="J202" t="str">
            <v/>
          </cell>
          <cell r="K202" t="str">
            <v/>
          </cell>
          <cell r="L202" t="str">
            <v/>
          </cell>
          <cell r="M202" t="str">
            <v>免稅</v>
          </cell>
          <cell r="N202" t="str">
            <v>9787010089546</v>
          </cell>
        </row>
        <row r="203">
          <cell r="A203" t="str">
            <v>01009018</v>
          </cell>
          <cell r="B203" t="str">
            <v>風尚-魏晉名士的生活美學</v>
          </cell>
          <cell r="C203" t="str">
            <v>李修建. 著</v>
          </cell>
          <cell r="D203">
            <v>294</v>
          </cell>
          <cell r="E203">
            <v>0</v>
          </cell>
          <cell r="F203" t="str">
            <v>平裝</v>
          </cell>
          <cell r="G203" t="str">
            <v>人民文學</v>
          </cell>
          <cell r="H203">
            <v>49</v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>免稅</v>
          </cell>
          <cell r="N203" t="str">
            <v>9787010090184</v>
          </cell>
        </row>
        <row r="204">
          <cell r="A204" t="str">
            <v>01009082</v>
          </cell>
          <cell r="B204" t="str">
            <v>《春秋》三傳書法義例研究</v>
          </cell>
          <cell r="C204" t="str">
            <v>趙友林</v>
          </cell>
          <cell r="D204">
            <v>192</v>
          </cell>
          <cell r="E204">
            <v>0</v>
          </cell>
          <cell r="F204" t="str">
            <v>平裝</v>
          </cell>
          <cell r="G204" t="str">
            <v>人民文學</v>
          </cell>
          <cell r="H204">
            <v>32</v>
          </cell>
          <cell r="I204" t="str">
            <v/>
          </cell>
          <cell r="J204" t="str">
            <v/>
          </cell>
          <cell r="K204" t="str">
            <v/>
          </cell>
          <cell r="L204" t="str">
            <v/>
          </cell>
          <cell r="M204" t="str">
            <v>免稅</v>
          </cell>
          <cell r="N204" t="str">
            <v>9787010090825</v>
          </cell>
        </row>
        <row r="205">
          <cell r="A205" t="str">
            <v>01009169</v>
          </cell>
          <cell r="B205" t="str">
            <v>四大名著與公關智能</v>
          </cell>
          <cell r="C205" t="str">
            <v>盧世林</v>
          </cell>
          <cell r="D205">
            <v>354</v>
          </cell>
          <cell r="E205">
            <v>0</v>
          </cell>
          <cell r="F205" t="str">
            <v>平裝</v>
          </cell>
          <cell r="G205" t="str">
            <v>人民文學</v>
          </cell>
          <cell r="H205">
            <v>59</v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>免稅</v>
          </cell>
          <cell r="N205" t="str">
            <v>9787010091693</v>
          </cell>
        </row>
        <row r="206">
          <cell r="A206" t="str">
            <v>01009631</v>
          </cell>
          <cell r="B206" t="str">
            <v>《鬱離子》寓言新說 : 劉基文化研究叢書</v>
          </cell>
          <cell r="C206" t="str">
            <v>何向榮編</v>
          </cell>
          <cell r="D206">
            <v>150</v>
          </cell>
          <cell r="E206">
            <v>0</v>
          </cell>
          <cell r="F206" t="str">
            <v>平裝</v>
          </cell>
          <cell r="G206" t="str">
            <v>人民文學</v>
          </cell>
          <cell r="H206">
            <v>25</v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>免稅</v>
          </cell>
          <cell r="N206" t="str">
            <v>9787010096315</v>
          </cell>
        </row>
        <row r="207">
          <cell r="A207" t="str">
            <v>01009961</v>
          </cell>
          <cell r="B207" t="str">
            <v>清代《詩經》學研究</v>
          </cell>
          <cell r="C207" t="str">
            <v>何海燕著</v>
          </cell>
          <cell r="D207">
            <v>174</v>
          </cell>
          <cell r="E207">
            <v>0</v>
          </cell>
          <cell r="F207" t="str">
            <v>平裝</v>
          </cell>
          <cell r="G207" t="str">
            <v>人民文學</v>
          </cell>
          <cell r="H207">
            <v>29</v>
          </cell>
          <cell r="I207" t="str">
            <v/>
          </cell>
          <cell r="J207" t="str">
            <v/>
          </cell>
          <cell r="K207" t="str">
            <v/>
          </cell>
          <cell r="L207" t="str">
            <v/>
          </cell>
          <cell r="M207" t="str">
            <v>免稅</v>
          </cell>
          <cell r="N207" t="str">
            <v>9787010099613</v>
          </cell>
        </row>
        <row r="208">
          <cell r="A208" t="str">
            <v>01009963</v>
          </cell>
          <cell r="B208" t="str">
            <v>文化民生的時代解讀：重慶“唱讀講傳”活動考</v>
          </cell>
          <cell r="C208" t="str">
            <v>侯惠勤</v>
          </cell>
          <cell r="D208">
            <v>234</v>
          </cell>
          <cell r="E208">
            <v>2</v>
          </cell>
          <cell r="F208" t="str">
            <v>平裝</v>
          </cell>
          <cell r="G208" t="str">
            <v>人民文學</v>
          </cell>
          <cell r="H208">
            <v>39</v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>免稅</v>
          </cell>
          <cell r="N208" t="str">
            <v>9787010099637</v>
          </cell>
        </row>
        <row r="209">
          <cell r="A209" t="str">
            <v>01309933</v>
          </cell>
          <cell r="B209" t="str">
            <v>新西湖詩畫郵票珍藏冊</v>
          </cell>
          <cell r="C209" t="str">
            <v/>
          </cell>
          <cell r="D209">
            <v>2900</v>
          </cell>
          <cell r="E209">
            <v>0</v>
          </cell>
          <cell r="F209" t="str">
            <v>盒裝</v>
          </cell>
          <cell r="G209" t="str">
            <v>浙江郵票局</v>
          </cell>
          <cell r="H209">
            <v>580</v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>應稅</v>
          </cell>
          <cell r="N209" t="str">
            <v/>
          </cell>
        </row>
        <row r="210">
          <cell r="A210" t="str">
            <v>02000522</v>
          </cell>
          <cell r="B210" t="str">
            <v>林海雪原</v>
          </cell>
          <cell r="C210" t="str">
            <v>曲波</v>
          </cell>
          <cell r="D210">
            <v>140</v>
          </cell>
          <cell r="E210">
            <v>0</v>
          </cell>
          <cell r="F210" t="str">
            <v>平裝</v>
          </cell>
          <cell r="G210" t="str">
            <v>人民文學</v>
          </cell>
          <cell r="H210">
            <v>28</v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>免稅</v>
          </cell>
          <cell r="N210" t="str">
            <v>7020005225</v>
          </cell>
        </row>
        <row r="211">
          <cell r="A211" t="str">
            <v>02001216</v>
          </cell>
          <cell r="B211" t="str">
            <v>唐代文學史(上下)</v>
          </cell>
          <cell r="C211" t="str">
            <v>喬象鐘</v>
          </cell>
          <cell r="D211">
            <v>345</v>
          </cell>
          <cell r="E211">
            <v>0</v>
          </cell>
          <cell r="F211" t="str">
            <v>平裝</v>
          </cell>
          <cell r="G211" t="str">
            <v>人民文學</v>
          </cell>
          <cell r="H211">
            <v>69</v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>免稅</v>
          </cell>
          <cell r="N211" t="str">
            <v>7020012167</v>
          </cell>
        </row>
        <row r="212">
          <cell r="A212" t="str">
            <v>02001271</v>
          </cell>
          <cell r="B212" t="str">
            <v>元代文學史</v>
          </cell>
          <cell r="C212" t="str">
            <v>鄧紹基</v>
          </cell>
          <cell r="D212">
            <v>160</v>
          </cell>
          <cell r="E212">
            <v>0</v>
          </cell>
          <cell r="F212" t="str">
            <v>平裝</v>
          </cell>
          <cell r="G212" t="str">
            <v>人民文學</v>
          </cell>
          <cell r="H212">
            <v>32</v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>免稅</v>
          </cell>
          <cell r="N212" t="str">
            <v>702001271X</v>
          </cell>
        </row>
        <row r="213">
          <cell r="A213" t="str">
            <v>02001287</v>
          </cell>
          <cell r="B213" t="str">
            <v>南北朝文學史</v>
          </cell>
          <cell r="C213" t="str">
            <v>曹道衡</v>
          </cell>
          <cell r="D213">
            <v>174</v>
          </cell>
          <cell r="E213">
            <v>0</v>
          </cell>
          <cell r="F213" t="str">
            <v>平裝</v>
          </cell>
          <cell r="G213" t="str">
            <v>人民文學</v>
          </cell>
          <cell r="H213">
            <v>29</v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>免稅</v>
          </cell>
          <cell r="N213" t="str">
            <v>7020012876</v>
          </cell>
        </row>
        <row r="214">
          <cell r="A214" t="str">
            <v>02001557</v>
          </cell>
          <cell r="B214" t="str">
            <v>中國知青夢</v>
          </cell>
          <cell r="C214" t="str">
            <v>鄧賢</v>
          </cell>
          <cell r="D214">
            <v>90</v>
          </cell>
          <cell r="E214">
            <v>0</v>
          </cell>
          <cell r="F214" t="str">
            <v>平裝</v>
          </cell>
          <cell r="G214" t="str">
            <v>人民文學</v>
          </cell>
          <cell r="H214">
            <v>18</v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>免稅</v>
          </cell>
          <cell r="N214" t="str">
            <v>7020015573</v>
          </cell>
        </row>
        <row r="215">
          <cell r="A215" t="str">
            <v>02001621</v>
          </cell>
          <cell r="B215" t="str">
            <v>紀實和虛構</v>
          </cell>
          <cell r="C215" t="str">
            <v>王安憶</v>
          </cell>
          <cell r="D215">
            <v>100</v>
          </cell>
          <cell r="E215">
            <v>0</v>
          </cell>
          <cell r="F215" t="str">
            <v>平裝</v>
          </cell>
          <cell r="G215" t="str">
            <v>人民文學</v>
          </cell>
          <cell r="H215">
            <v>20</v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>免稅</v>
          </cell>
          <cell r="N215" t="str">
            <v>7020016219</v>
          </cell>
        </row>
        <row r="216">
          <cell r="A216" t="str">
            <v>02001652</v>
          </cell>
          <cell r="B216" t="str">
            <v>白鹿原</v>
          </cell>
          <cell r="C216" t="str">
            <v>陳忠實</v>
          </cell>
          <cell r="D216">
            <v>175</v>
          </cell>
          <cell r="E216">
            <v>0</v>
          </cell>
          <cell r="F216" t="str">
            <v>平裝</v>
          </cell>
          <cell r="G216" t="str">
            <v>人民文學</v>
          </cell>
          <cell r="H216">
            <v>35</v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>免稅</v>
          </cell>
          <cell r="N216" t="str">
            <v>7020016529</v>
          </cell>
        </row>
        <row r="217">
          <cell r="A217" t="str">
            <v>02002031</v>
          </cell>
          <cell r="B217" t="str">
            <v>醒世姻緣傳</v>
          </cell>
          <cell r="C217" t="str">
            <v>編委會</v>
          </cell>
          <cell r="D217">
            <v>4800</v>
          </cell>
          <cell r="E217">
            <v>0</v>
          </cell>
          <cell r="F217" t="str">
            <v>線裝</v>
          </cell>
          <cell r="G217" t="str">
            <v>人民文學</v>
          </cell>
          <cell r="H217">
            <v>800</v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>免稅</v>
          </cell>
          <cell r="N217" t="str">
            <v>9787020020317</v>
          </cell>
        </row>
        <row r="218">
          <cell r="A218" t="str">
            <v>02002118</v>
          </cell>
          <cell r="B218" t="str">
            <v>宋代文學史(上下)</v>
          </cell>
          <cell r="C218" t="str">
            <v>孫望</v>
          </cell>
          <cell r="D218">
            <v>250</v>
          </cell>
          <cell r="E218">
            <v>0</v>
          </cell>
          <cell r="F218" t="str">
            <v>平裝</v>
          </cell>
          <cell r="G218" t="str">
            <v>人民文學</v>
          </cell>
          <cell r="H218">
            <v>50</v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>免稅</v>
          </cell>
          <cell r="N218" t="str">
            <v>7020021182</v>
          </cell>
        </row>
        <row r="219">
          <cell r="A219" t="str">
            <v>02002181</v>
          </cell>
          <cell r="B219" t="str">
            <v>月亮背面</v>
          </cell>
          <cell r="C219" t="str">
            <v>王剛</v>
          </cell>
          <cell r="D219">
            <v>110</v>
          </cell>
          <cell r="E219">
            <v>0</v>
          </cell>
          <cell r="F219" t="str">
            <v>平裝</v>
          </cell>
          <cell r="G219" t="str">
            <v>人民文學</v>
          </cell>
          <cell r="H219">
            <v>22</v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>免稅</v>
          </cell>
          <cell r="N219" t="str">
            <v>7020021816</v>
          </cell>
        </row>
        <row r="220">
          <cell r="A220" t="str">
            <v>02002312</v>
          </cell>
          <cell r="B220" t="str">
            <v>元人雜劇選</v>
          </cell>
          <cell r="C220" t="str">
            <v>.</v>
          </cell>
          <cell r="D220">
            <v>104</v>
          </cell>
          <cell r="E220">
            <v>0</v>
          </cell>
          <cell r="F220" t="str">
            <v>平裝</v>
          </cell>
          <cell r="G220" t="str">
            <v>人民文學</v>
          </cell>
          <cell r="H220">
            <v>20.8</v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>免稅</v>
          </cell>
          <cell r="N220" t="str">
            <v>7020023126</v>
          </cell>
        </row>
        <row r="221">
          <cell r="A221" t="str">
            <v>02002434</v>
          </cell>
          <cell r="B221" t="str">
            <v>先秦文學史</v>
          </cell>
          <cell r="C221" t="str">
            <v>褚斌傑</v>
          </cell>
          <cell r="D221">
            <v>150</v>
          </cell>
          <cell r="E221">
            <v>0</v>
          </cell>
          <cell r="F221" t="str">
            <v>平裝</v>
          </cell>
          <cell r="G221" t="str">
            <v>人民文學</v>
          </cell>
          <cell r="H221">
            <v>30</v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>免稅</v>
          </cell>
          <cell r="N221" t="str">
            <v>7020024343</v>
          </cell>
        </row>
        <row r="222">
          <cell r="A222" t="str">
            <v>02002435</v>
          </cell>
          <cell r="B222" t="str">
            <v>唐詩三百首</v>
          </cell>
          <cell r="C222" t="str">
            <v>佚名</v>
          </cell>
          <cell r="D222">
            <v>4080</v>
          </cell>
          <cell r="E222">
            <v>0</v>
          </cell>
          <cell r="F222" t="str">
            <v>線裝</v>
          </cell>
          <cell r="G222" t="str">
            <v>華寶齋</v>
          </cell>
          <cell r="H222">
            <v>680</v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>免稅</v>
          </cell>
          <cell r="N222" t="str">
            <v>9787020024353</v>
          </cell>
        </row>
        <row r="223">
          <cell r="A223" t="str">
            <v>02002449</v>
          </cell>
          <cell r="B223" t="str">
            <v>吃的自由</v>
          </cell>
          <cell r="C223" t="str">
            <v>符中士</v>
          </cell>
          <cell r="D223">
            <v>74</v>
          </cell>
          <cell r="E223">
            <v>0</v>
          </cell>
          <cell r="F223" t="str">
            <v>平裝</v>
          </cell>
          <cell r="G223" t="str">
            <v>人民文學</v>
          </cell>
          <cell r="H223">
            <v>14.8</v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>免稅</v>
          </cell>
          <cell r="N223" t="str">
            <v>7020024491</v>
          </cell>
        </row>
        <row r="224">
          <cell r="A224" t="str">
            <v>02002475</v>
          </cell>
          <cell r="B224" t="str">
            <v>圍城</v>
          </cell>
          <cell r="C224" t="str">
            <v>錢鐘書</v>
          </cell>
          <cell r="D224">
            <v>114</v>
          </cell>
          <cell r="E224">
            <v>0</v>
          </cell>
          <cell r="F224" t="str">
            <v>平裝</v>
          </cell>
          <cell r="G224" t="str">
            <v>人民文學</v>
          </cell>
          <cell r="H224">
            <v>19</v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>免稅</v>
          </cell>
          <cell r="N224" t="str">
            <v>7020024750</v>
          </cell>
        </row>
        <row r="225">
          <cell r="A225" t="str">
            <v>02002488</v>
          </cell>
          <cell r="B225" t="str">
            <v>韓愈詩選</v>
          </cell>
          <cell r="C225" t="str">
            <v>韓愈</v>
          </cell>
          <cell r="D225">
            <v>49</v>
          </cell>
          <cell r="E225">
            <v>0</v>
          </cell>
          <cell r="F225" t="str">
            <v>平裝</v>
          </cell>
          <cell r="G225" t="str">
            <v>人民文學</v>
          </cell>
          <cell r="H225">
            <v>9.8000000000000007</v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>免稅</v>
          </cell>
          <cell r="N225" t="str">
            <v>7020024882</v>
          </cell>
        </row>
        <row r="226">
          <cell r="A226" t="str">
            <v>02002503</v>
          </cell>
          <cell r="B226" t="str">
            <v>唐人絕句精華</v>
          </cell>
          <cell r="C226" t="str">
            <v>劉永濟</v>
          </cell>
          <cell r="D226">
            <v>140</v>
          </cell>
          <cell r="E226">
            <v>0</v>
          </cell>
          <cell r="F226" t="str">
            <v>平裝</v>
          </cell>
          <cell r="G226" t="str">
            <v>人民文學</v>
          </cell>
          <cell r="H226">
            <v>28</v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>免稅</v>
          </cell>
          <cell r="N226" t="str">
            <v>702002503X</v>
          </cell>
        </row>
        <row r="227">
          <cell r="A227" t="str">
            <v>02002557</v>
          </cell>
          <cell r="B227" t="str">
            <v>中國現代小說史(全三冊)</v>
          </cell>
          <cell r="C227" t="str">
            <v>張立文</v>
          </cell>
          <cell r="D227">
            <v>550</v>
          </cell>
          <cell r="E227">
            <v>0</v>
          </cell>
          <cell r="F227" t="str">
            <v>平裝</v>
          </cell>
          <cell r="G227" t="str">
            <v/>
          </cell>
          <cell r="H227">
            <v>0</v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>免稅</v>
          </cell>
          <cell r="N227" t="str">
            <v>7020025579</v>
          </cell>
        </row>
        <row r="228">
          <cell r="A228" t="str">
            <v>02002589</v>
          </cell>
          <cell r="B228" t="str">
            <v>唐詩三百首簡注</v>
          </cell>
          <cell r="C228" t="str">
            <v>.</v>
          </cell>
          <cell r="D228">
            <v>68</v>
          </cell>
          <cell r="E228">
            <v>0</v>
          </cell>
          <cell r="F228" t="str">
            <v>平裝</v>
          </cell>
          <cell r="G228" t="str">
            <v>人民文學</v>
          </cell>
          <cell r="H228">
            <v>13.5</v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>免稅</v>
          </cell>
          <cell r="N228" t="str">
            <v>7020025897</v>
          </cell>
        </row>
        <row r="229">
          <cell r="A229" t="str">
            <v>02002640</v>
          </cell>
          <cell r="B229" t="str">
            <v>靜志居詩話（上下）</v>
          </cell>
          <cell r="C229" t="str">
            <v>.</v>
          </cell>
          <cell r="D229">
            <v>245</v>
          </cell>
          <cell r="E229">
            <v>0</v>
          </cell>
          <cell r="F229" t="str">
            <v>平裝</v>
          </cell>
          <cell r="G229" t="str">
            <v>人民文學</v>
          </cell>
          <cell r="H229">
            <v>49</v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>免稅</v>
          </cell>
          <cell r="N229" t="str">
            <v>7020026400</v>
          </cell>
        </row>
        <row r="230">
          <cell r="A230" t="str">
            <v>02002647</v>
          </cell>
          <cell r="B230" t="str">
            <v>原詩.一瓢詩話.說詩碎語</v>
          </cell>
          <cell r="C230" t="str">
            <v>（清）葉夔</v>
          </cell>
          <cell r="D230">
            <v>85</v>
          </cell>
          <cell r="E230">
            <v>0</v>
          </cell>
          <cell r="F230" t="str">
            <v>平裝</v>
          </cell>
          <cell r="G230" t="str">
            <v>人民文學</v>
          </cell>
          <cell r="H230">
            <v>17</v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  <cell r="M230" t="str">
            <v>免稅</v>
          </cell>
          <cell r="N230" t="str">
            <v>7020026478</v>
          </cell>
        </row>
        <row r="231">
          <cell r="A231" t="str">
            <v>02002648</v>
          </cell>
          <cell r="B231" t="str">
            <v>甌北詩話</v>
          </cell>
          <cell r="C231" t="str">
            <v>趙翼</v>
          </cell>
          <cell r="D231">
            <v>60</v>
          </cell>
          <cell r="E231">
            <v>0</v>
          </cell>
          <cell r="F231" t="str">
            <v>平裝</v>
          </cell>
          <cell r="G231" t="str">
            <v>人民文學</v>
          </cell>
          <cell r="H231">
            <v>12</v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>免稅</v>
          </cell>
          <cell r="N231" t="str">
            <v>7020026486</v>
          </cell>
        </row>
        <row r="232">
          <cell r="A232" t="str">
            <v>02002654</v>
          </cell>
          <cell r="B232" t="str">
            <v>滄浪詩話校譯</v>
          </cell>
          <cell r="C232" t="str">
            <v>嚴羽</v>
          </cell>
          <cell r="D232">
            <v>85</v>
          </cell>
          <cell r="E232">
            <v>0</v>
          </cell>
          <cell r="F232" t="str">
            <v>平裝</v>
          </cell>
          <cell r="G232" t="str">
            <v>人民文學</v>
          </cell>
          <cell r="H232">
            <v>17</v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>免稅</v>
          </cell>
          <cell r="N232" t="str">
            <v>7020026540</v>
          </cell>
        </row>
        <row r="233">
          <cell r="A233" t="str">
            <v>02002656</v>
          </cell>
          <cell r="B233" t="str">
            <v>詩品集解 續詩品注</v>
          </cell>
          <cell r="C233" t="str">
            <v>郭紹虞</v>
          </cell>
          <cell r="D233">
            <v>55</v>
          </cell>
          <cell r="E233">
            <v>0</v>
          </cell>
          <cell r="F233" t="str">
            <v>平裝</v>
          </cell>
          <cell r="G233" t="str">
            <v>人民文學</v>
          </cell>
          <cell r="H233">
            <v>11</v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>免稅</v>
          </cell>
          <cell r="N233" t="str">
            <v>7020026567</v>
          </cell>
        </row>
        <row r="234">
          <cell r="A234" t="str">
            <v>02002665</v>
          </cell>
          <cell r="B234" t="str">
            <v>惠風詞話.人間詞話</v>
          </cell>
          <cell r="C234" t="str">
            <v>郭紹虞</v>
          </cell>
          <cell r="D234">
            <v>75</v>
          </cell>
          <cell r="E234">
            <v>0</v>
          </cell>
          <cell r="F234" t="str">
            <v>平裝</v>
          </cell>
          <cell r="G234" t="str">
            <v>人民文學</v>
          </cell>
          <cell r="H234">
            <v>15</v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>免稅</v>
          </cell>
          <cell r="N234" t="str">
            <v>7020026656</v>
          </cell>
        </row>
        <row r="235">
          <cell r="A235" t="str">
            <v>02002679</v>
          </cell>
          <cell r="B235" t="str">
            <v>文心雕龍注(上下)</v>
          </cell>
          <cell r="C235" t="str">
            <v>.</v>
          </cell>
          <cell r="D235">
            <v>225</v>
          </cell>
          <cell r="E235">
            <v>0</v>
          </cell>
          <cell r="F235" t="str">
            <v>平裝</v>
          </cell>
          <cell r="G235" t="str">
            <v>人民文學</v>
          </cell>
          <cell r="H235">
            <v>45</v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>免稅</v>
          </cell>
          <cell r="N235" t="str">
            <v>7020026796</v>
          </cell>
        </row>
        <row r="236">
          <cell r="A236" t="str">
            <v>02002762</v>
          </cell>
          <cell r="B236" t="str">
            <v>袖珍詩韻</v>
          </cell>
          <cell r="C236" t="str">
            <v>林東海</v>
          </cell>
          <cell r="D236">
            <v>50</v>
          </cell>
          <cell r="E236">
            <v>0</v>
          </cell>
          <cell r="F236" t="str">
            <v>平裝</v>
          </cell>
          <cell r="G236" t="str">
            <v>人民文學</v>
          </cell>
          <cell r="H236">
            <v>10</v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>免稅</v>
          </cell>
          <cell r="N236" t="str">
            <v>7020027628</v>
          </cell>
        </row>
        <row r="237">
          <cell r="A237" t="str">
            <v>02002855</v>
          </cell>
          <cell r="B237" t="str">
            <v>魏晉文學史</v>
          </cell>
          <cell r="C237" t="str">
            <v>徐公持</v>
          </cell>
          <cell r="D237">
            <v>210</v>
          </cell>
          <cell r="E237">
            <v>0</v>
          </cell>
          <cell r="F237" t="str">
            <v>平裝</v>
          </cell>
          <cell r="G237" t="str">
            <v>人民文學</v>
          </cell>
          <cell r="H237">
            <v>35</v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>免稅</v>
          </cell>
          <cell r="N237" t="str">
            <v>7020028551</v>
          </cell>
        </row>
        <row r="238">
          <cell r="A238" t="str">
            <v>02002870</v>
          </cell>
          <cell r="B238" t="str">
            <v>唐三藏西遊釋厄傳</v>
          </cell>
          <cell r="C238" t="str">
            <v>楊致和</v>
          </cell>
          <cell r="D238">
            <v>67</v>
          </cell>
          <cell r="E238">
            <v>0</v>
          </cell>
          <cell r="F238" t="str">
            <v>平裝</v>
          </cell>
          <cell r="G238" t="str">
            <v/>
          </cell>
          <cell r="H238">
            <v>13.4</v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>免稅</v>
          </cell>
          <cell r="N238" t="str">
            <v>7020028705</v>
          </cell>
        </row>
        <row r="239">
          <cell r="A239" t="str">
            <v>02002897</v>
          </cell>
          <cell r="B239" t="str">
            <v>里爾克詩選</v>
          </cell>
          <cell r="C239" t="str">
            <v>[奧地利]里爾克</v>
          </cell>
          <cell r="D239">
            <v>108</v>
          </cell>
          <cell r="E239">
            <v>0</v>
          </cell>
          <cell r="F239" t="str">
            <v>平裝</v>
          </cell>
          <cell r="G239" t="str">
            <v>人民文學</v>
          </cell>
          <cell r="H239">
            <v>21.5</v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>免稅</v>
          </cell>
          <cell r="N239" t="str">
            <v>7020028977</v>
          </cell>
        </row>
        <row r="240">
          <cell r="A240" t="str">
            <v>02002913</v>
          </cell>
          <cell r="B240" t="str">
            <v>郭沫若戲劇選</v>
          </cell>
          <cell r="C240" t="str">
            <v>郭沫若</v>
          </cell>
          <cell r="D240">
            <v>750</v>
          </cell>
          <cell r="E240">
            <v>0</v>
          </cell>
          <cell r="F240" t="str">
            <v>線裝</v>
          </cell>
          <cell r="G240" t="str">
            <v>廣陵書社</v>
          </cell>
          <cell r="H240">
            <v>150</v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>免稅</v>
          </cell>
          <cell r="N240" t="str">
            <v>7020029132</v>
          </cell>
        </row>
        <row r="241">
          <cell r="A241" t="str">
            <v>02002938</v>
          </cell>
          <cell r="B241" t="str">
            <v>新選千家詩</v>
          </cell>
          <cell r="C241" t="str">
            <v>李華</v>
          </cell>
          <cell r="D241">
            <v>78</v>
          </cell>
          <cell r="E241">
            <v>0</v>
          </cell>
          <cell r="F241" t="str">
            <v>平裝</v>
          </cell>
          <cell r="G241" t="str">
            <v>人民文學</v>
          </cell>
          <cell r="H241">
            <v>15.6</v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>免稅</v>
          </cell>
          <cell r="N241" t="str">
            <v>7020029388</v>
          </cell>
        </row>
        <row r="242">
          <cell r="A242" t="str">
            <v>02002966</v>
          </cell>
          <cell r="B242" t="str">
            <v>林家鋪子</v>
          </cell>
          <cell r="C242" t="str">
            <v>茅盾</v>
          </cell>
          <cell r="D242">
            <v>32</v>
          </cell>
          <cell r="E242">
            <v>0</v>
          </cell>
          <cell r="F242" t="str">
            <v>平裝</v>
          </cell>
          <cell r="G242" t="str">
            <v>人民文學</v>
          </cell>
          <cell r="H242">
            <v>6.4</v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>免稅</v>
          </cell>
          <cell r="N242" t="str">
            <v>7020029663</v>
          </cell>
        </row>
        <row r="243">
          <cell r="A243" t="str">
            <v>02002995</v>
          </cell>
          <cell r="B243" t="str">
            <v>紅樓夢研究稀見資料彙編(上下)</v>
          </cell>
          <cell r="C243" t="str">
            <v>呂啟祥</v>
          </cell>
          <cell r="D243">
            <v>350</v>
          </cell>
          <cell r="E243">
            <v>0</v>
          </cell>
          <cell r="F243" t="str">
            <v>平裝</v>
          </cell>
          <cell r="G243" t="str">
            <v/>
          </cell>
          <cell r="H243">
            <v>70</v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>免稅</v>
          </cell>
          <cell r="N243" t="str">
            <v>7020029957</v>
          </cell>
        </row>
        <row r="244">
          <cell r="A244" t="str">
            <v>02003017</v>
          </cell>
          <cell r="B244" t="str">
            <v>唐五代詞選</v>
          </cell>
          <cell r="C244" t="str">
            <v>.</v>
          </cell>
          <cell r="D244">
            <v>65</v>
          </cell>
          <cell r="E244">
            <v>0</v>
          </cell>
          <cell r="F244" t="str">
            <v>平裝</v>
          </cell>
          <cell r="G244" t="str">
            <v>人民文學</v>
          </cell>
          <cell r="H244">
            <v>13</v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>免稅</v>
          </cell>
          <cell r="N244" t="str">
            <v>7020030173</v>
          </cell>
        </row>
        <row r="245">
          <cell r="A245" t="str">
            <v>02003018</v>
          </cell>
          <cell r="B245" t="str">
            <v>中國新詩流變論(修訂版)</v>
          </cell>
          <cell r="C245" t="str">
            <v>龍泉明</v>
          </cell>
          <cell r="D245">
            <v>150</v>
          </cell>
          <cell r="E245">
            <v>0</v>
          </cell>
          <cell r="F245" t="str">
            <v>平裝</v>
          </cell>
          <cell r="G245" t="str">
            <v>人民文學</v>
          </cell>
          <cell r="H245">
            <v>30</v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>免稅</v>
          </cell>
          <cell r="N245" t="str">
            <v>7020030181</v>
          </cell>
        </row>
        <row r="246">
          <cell r="A246" t="str">
            <v>02003045</v>
          </cell>
          <cell r="B246" t="str">
            <v>漫說西遊</v>
          </cell>
          <cell r="C246" t="str">
            <v>張錦池</v>
          </cell>
          <cell r="D246">
            <v>60</v>
          </cell>
          <cell r="E246">
            <v>0</v>
          </cell>
          <cell r="F246" t="str">
            <v>平裝</v>
          </cell>
          <cell r="G246" t="str">
            <v/>
          </cell>
          <cell r="H246">
            <v>12</v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>免稅</v>
          </cell>
          <cell r="N246" t="str">
            <v>7020030459</v>
          </cell>
        </row>
        <row r="247">
          <cell r="A247" t="str">
            <v>02003091</v>
          </cell>
          <cell r="B247" t="str">
            <v>兵家紀事</v>
          </cell>
          <cell r="C247" t="str">
            <v>郝在今</v>
          </cell>
          <cell r="D247">
            <v>94</v>
          </cell>
          <cell r="E247">
            <v>0</v>
          </cell>
          <cell r="F247" t="str">
            <v>平裝</v>
          </cell>
          <cell r="G247" t="str">
            <v>人民文學</v>
          </cell>
          <cell r="H247">
            <v>18.8</v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>免稅</v>
          </cell>
          <cell r="N247" t="str">
            <v>7020030912</v>
          </cell>
        </row>
        <row r="248">
          <cell r="A248" t="str">
            <v>02003093</v>
          </cell>
          <cell r="B248" t="str">
            <v>中國古代.散文名篇</v>
          </cell>
          <cell r="C248" t="str">
            <v>顧亦然</v>
          </cell>
          <cell r="D248">
            <v>100</v>
          </cell>
          <cell r="E248">
            <v>0</v>
          </cell>
          <cell r="F248" t="str">
            <v>平裝</v>
          </cell>
          <cell r="G248" t="str">
            <v>人民文學</v>
          </cell>
          <cell r="H248">
            <v>20</v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>免稅</v>
          </cell>
          <cell r="N248" t="str">
            <v>7020030939</v>
          </cell>
        </row>
        <row r="249">
          <cell r="A249" t="str">
            <v>02003096</v>
          </cell>
          <cell r="B249" t="str">
            <v>端木蕻良手劄</v>
          </cell>
          <cell r="C249" t="str">
            <v>端木蕻良</v>
          </cell>
          <cell r="D249">
            <v>540</v>
          </cell>
          <cell r="E249">
            <v>1</v>
          </cell>
          <cell r="F249" t="str">
            <v>線裝</v>
          </cell>
          <cell r="G249" t="str">
            <v>廣陵書社</v>
          </cell>
          <cell r="H249">
            <v>90</v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>免稅</v>
          </cell>
          <cell r="N249" t="str">
            <v>7020030963</v>
          </cell>
        </row>
        <row r="250">
          <cell r="A250" t="str">
            <v>02003097</v>
          </cell>
          <cell r="B250" t="str">
            <v>胡風手劄</v>
          </cell>
          <cell r="C250" t="str">
            <v>胡風</v>
          </cell>
          <cell r="D250">
            <v>450</v>
          </cell>
          <cell r="E250">
            <v>0</v>
          </cell>
          <cell r="F250" t="str">
            <v>線裝</v>
          </cell>
          <cell r="G250" t="str">
            <v>廣陵書社</v>
          </cell>
          <cell r="H250">
            <v>90</v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>免稅</v>
          </cell>
          <cell r="N250" t="str">
            <v>7020030971</v>
          </cell>
        </row>
        <row r="251">
          <cell r="A251" t="str">
            <v>02003123</v>
          </cell>
          <cell r="B251" t="str">
            <v>千古絕唱</v>
          </cell>
          <cell r="C251" t="str">
            <v>易行</v>
          </cell>
          <cell r="D251">
            <v>2520</v>
          </cell>
          <cell r="E251">
            <v>0</v>
          </cell>
          <cell r="F251" t="str">
            <v>線裝</v>
          </cell>
          <cell r="G251" t="str">
            <v>人民文學</v>
          </cell>
          <cell r="H251">
            <v>420</v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>免稅</v>
          </cell>
          <cell r="N251" t="str">
            <v>9787020031238</v>
          </cell>
        </row>
        <row r="252">
          <cell r="A252" t="str">
            <v>02003135</v>
          </cell>
          <cell r="B252" t="str">
            <v>古文觀止新注</v>
          </cell>
          <cell r="C252" t="str">
            <v>.</v>
          </cell>
          <cell r="D252">
            <v>160</v>
          </cell>
          <cell r="E252">
            <v>0</v>
          </cell>
          <cell r="F252" t="str">
            <v>平裝</v>
          </cell>
          <cell r="G252" t="str">
            <v>人民文學</v>
          </cell>
          <cell r="H252">
            <v>32</v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>免稅</v>
          </cell>
          <cell r="N252" t="str">
            <v>7020031358</v>
          </cell>
        </row>
        <row r="253">
          <cell r="A253" t="str">
            <v>02003163</v>
          </cell>
          <cell r="B253" t="str">
            <v>唐詩名譯</v>
          </cell>
          <cell r="C253" t="str">
            <v>.</v>
          </cell>
          <cell r="D253">
            <v>60</v>
          </cell>
          <cell r="E253">
            <v>0</v>
          </cell>
          <cell r="F253" t="str">
            <v>平裝</v>
          </cell>
          <cell r="G253" t="str">
            <v>人民文學</v>
          </cell>
          <cell r="H253">
            <v>12</v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>免稅</v>
          </cell>
          <cell r="N253" t="str">
            <v>7020031633</v>
          </cell>
        </row>
        <row r="254">
          <cell r="A254" t="str">
            <v>02003165</v>
          </cell>
          <cell r="B254" t="str">
            <v>讀詞偶得/清真詞釋</v>
          </cell>
          <cell r="C254" t="str">
            <v>俞平伯</v>
          </cell>
          <cell r="D254">
            <v>45</v>
          </cell>
          <cell r="E254">
            <v>0</v>
          </cell>
          <cell r="F254" t="str">
            <v>平裝</v>
          </cell>
          <cell r="G254" t="str">
            <v>人民文學</v>
          </cell>
          <cell r="H254">
            <v>9</v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>免稅</v>
          </cell>
          <cell r="N254" t="str">
            <v>702003165X</v>
          </cell>
        </row>
        <row r="255">
          <cell r="A255" t="str">
            <v>02003196</v>
          </cell>
          <cell r="B255" t="str">
            <v>歷史的天空</v>
          </cell>
          <cell r="C255" t="str">
            <v>徐貴祥</v>
          </cell>
          <cell r="D255">
            <v>150</v>
          </cell>
          <cell r="E255">
            <v>0</v>
          </cell>
          <cell r="F255" t="str">
            <v>平裝</v>
          </cell>
          <cell r="G255" t="str">
            <v>人民文學</v>
          </cell>
          <cell r="H255">
            <v>30</v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>免稅</v>
          </cell>
          <cell r="N255" t="str">
            <v>702003196X</v>
          </cell>
        </row>
        <row r="256">
          <cell r="A256" t="str">
            <v>02003199</v>
          </cell>
          <cell r="B256" t="str">
            <v>世紀良知-巴金</v>
          </cell>
          <cell r="C256" t="str">
            <v>李存光</v>
          </cell>
          <cell r="D256">
            <v>156</v>
          </cell>
          <cell r="E256">
            <v>0</v>
          </cell>
          <cell r="F256" t="str">
            <v>平裝</v>
          </cell>
          <cell r="G256" t="str">
            <v>人民文學</v>
          </cell>
          <cell r="H256">
            <v>26</v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>免稅</v>
          </cell>
          <cell r="N256" t="str">
            <v>7020031994</v>
          </cell>
        </row>
        <row r="257">
          <cell r="A257" t="str">
            <v>02003215</v>
          </cell>
          <cell r="B257" t="str">
            <v>漫話情歌</v>
          </cell>
          <cell r="C257" t="str">
            <v>張光宇</v>
          </cell>
          <cell r="D257">
            <v>140</v>
          </cell>
          <cell r="E257">
            <v>0</v>
          </cell>
          <cell r="F257" t="str">
            <v>平裝</v>
          </cell>
          <cell r="G257" t="str">
            <v>人民文學</v>
          </cell>
          <cell r="H257">
            <v>28</v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>免稅</v>
          </cell>
          <cell r="N257" t="str">
            <v>702003215X</v>
          </cell>
        </row>
        <row r="258">
          <cell r="A258" t="str">
            <v>02003225</v>
          </cell>
          <cell r="B258" t="str">
            <v>巴爾扎克論文藝</v>
          </cell>
          <cell r="C258" t="str">
            <v>(法)巴爾扎克</v>
          </cell>
          <cell r="D258">
            <v>130</v>
          </cell>
          <cell r="E258">
            <v>0</v>
          </cell>
          <cell r="F258" t="str">
            <v>平裝</v>
          </cell>
          <cell r="G258" t="str">
            <v>人民文學</v>
          </cell>
          <cell r="H258">
            <v>26</v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>免稅</v>
          </cell>
          <cell r="N258" t="str">
            <v>7020032257</v>
          </cell>
        </row>
        <row r="259">
          <cell r="A259" t="str">
            <v>02003237</v>
          </cell>
          <cell r="B259" t="str">
            <v>酷在雨季</v>
          </cell>
          <cell r="C259" t="str">
            <v>龍秀梅</v>
          </cell>
          <cell r="D259">
            <v>80</v>
          </cell>
          <cell r="E259">
            <v>0</v>
          </cell>
          <cell r="F259" t="str">
            <v>平裝</v>
          </cell>
          <cell r="G259" t="str">
            <v>人民文學</v>
          </cell>
          <cell r="H259">
            <v>16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>免稅</v>
          </cell>
          <cell r="N259" t="str">
            <v>7020032370</v>
          </cell>
        </row>
        <row r="260">
          <cell r="A260" t="str">
            <v>02003309</v>
          </cell>
          <cell r="B260" t="str">
            <v>以色列百年風雲 (上下)</v>
          </cell>
          <cell r="C260" t="str">
            <v>徐煥忱</v>
          </cell>
          <cell r="D260">
            <v>225</v>
          </cell>
          <cell r="E260">
            <v>0</v>
          </cell>
          <cell r="F260" t="str">
            <v>平裝</v>
          </cell>
          <cell r="G260" t="str">
            <v>人民文學</v>
          </cell>
          <cell r="H260">
            <v>45</v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>免稅</v>
          </cell>
          <cell r="N260" t="str">
            <v>7020033091</v>
          </cell>
        </row>
        <row r="261">
          <cell r="A261" t="str">
            <v>02003318</v>
          </cell>
          <cell r="B261" t="str">
            <v>初唐四傑詩選</v>
          </cell>
          <cell r="C261" t="str">
            <v>王勃</v>
          </cell>
          <cell r="D261">
            <v>75</v>
          </cell>
          <cell r="E261">
            <v>0</v>
          </cell>
          <cell r="F261" t="str">
            <v>平裝</v>
          </cell>
          <cell r="G261" t="str">
            <v>人民文學</v>
          </cell>
          <cell r="H261">
            <v>15</v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>免稅</v>
          </cell>
          <cell r="N261" t="str">
            <v>7020033180</v>
          </cell>
        </row>
        <row r="262">
          <cell r="A262" t="str">
            <v>02003323</v>
          </cell>
          <cell r="B262" t="str">
            <v>人有病 天知否</v>
          </cell>
          <cell r="C262" t="str">
            <v>陳徒手</v>
          </cell>
          <cell r="D262">
            <v>110</v>
          </cell>
          <cell r="E262">
            <v>0</v>
          </cell>
          <cell r="F262" t="str">
            <v>平裝</v>
          </cell>
          <cell r="G262" t="str">
            <v>人民文學</v>
          </cell>
          <cell r="H262">
            <v>22</v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>免稅</v>
          </cell>
          <cell r="N262" t="str">
            <v>7020033237</v>
          </cell>
        </row>
        <row r="263">
          <cell r="A263" t="str">
            <v>02003330</v>
          </cell>
          <cell r="B263" t="str">
            <v>金元明清詩文精華</v>
          </cell>
          <cell r="C263" t="str">
            <v>.</v>
          </cell>
          <cell r="D263">
            <v>68</v>
          </cell>
          <cell r="E263">
            <v>0</v>
          </cell>
          <cell r="F263" t="str">
            <v>平裝</v>
          </cell>
          <cell r="G263" t="str">
            <v>人民文學</v>
          </cell>
          <cell r="H263">
            <v>13.5</v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>免稅</v>
          </cell>
          <cell r="N263" t="str">
            <v>702003330X</v>
          </cell>
        </row>
        <row r="264">
          <cell r="A264" t="str">
            <v>02003340</v>
          </cell>
          <cell r="B264" t="str">
            <v>故事海選</v>
          </cell>
          <cell r="C264" t="str">
            <v>月天</v>
          </cell>
          <cell r="D264">
            <v>119</v>
          </cell>
          <cell r="E264">
            <v>0</v>
          </cell>
          <cell r="F264" t="str">
            <v>平裝</v>
          </cell>
          <cell r="G264" t="str">
            <v>人民文學</v>
          </cell>
          <cell r="H264">
            <v>23.8</v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>免稅</v>
          </cell>
          <cell r="N264" t="str">
            <v>7020033407</v>
          </cell>
        </row>
        <row r="265">
          <cell r="A265" t="str">
            <v>02003342</v>
          </cell>
          <cell r="B265" t="str">
            <v>烏泥湖年譜</v>
          </cell>
          <cell r="C265" t="str">
            <v>方方</v>
          </cell>
          <cell r="D265">
            <v>130</v>
          </cell>
          <cell r="E265">
            <v>0</v>
          </cell>
          <cell r="F265" t="str">
            <v>平裝</v>
          </cell>
          <cell r="G265" t="str">
            <v>人民文學</v>
          </cell>
          <cell r="H265">
            <v>26</v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>免稅</v>
          </cell>
          <cell r="N265" t="str">
            <v>7020033423</v>
          </cell>
        </row>
        <row r="266">
          <cell r="A266" t="str">
            <v>02003346</v>
          </cell>
          <cell r="B266" t="str">
            <v>蕭瑟悉尼</v>
          </cell>
          <cell r="C266" t="str">
            <v>顏鐵生</v>
          </cell>
          <cell r="D266">
            <v>84</v>
          </cell>
          <cell r="E266">
            <v>1</v>
          </cell>
          <cell r="F266" t="str">
            <v>平裝</v>
          </cell>
          <cell r="G266" t="str">
            <v>人民文學</v>
          </cell>
          <cell r="H266">
            <v>14</v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>免稅</v>
          </cell>
          <cell r="N266" t="str">
            <v>7020033466</v>
          </cell>
        </row>
        <row r="267">
          <cell r="A267" t="str">
            <v>02003360</v>
          </cell>
          <cell r="B267" t="str">
            <v>中國狐文化</v>
          </cell>
          <cell r="C267" t="str">
            <v>李建國著</v>
          </cell>
          <cell r="D267">
            <v>99</v>
          </cell>
          <cell r="E267">
            <v>0</v>
          </cell>
          <cell r="F267" t="str">
            <v>平裝</v>
          </cell>
          <cell r="G267" t="str">
            <v>人民文學</v>
          </cell>
          <cell r="H267">
            <v>19.8</v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>免稅</v>
          </cell>
          <cell r="N267" t="str">
            <v>7020033601</v>
          </cell>
        </row>
        <row r="268">
          <cell r="A268" t="str">
            <v>02003450</v>
          </cell>
          <cell r="B268" t="str">
            <v>擁抱生命</v>
          </cell>
          <cell r="C268" t="str">
            <v>張聶爾</v>
          </cell>
          <cell r="D268">
            <v>90</v>
          </cell>
          <cell r="E268">
            <v>0</v>
          </cell>
          <cell r="F268" t="str">
            <v>平裝</v>
          </cell>
          <cell r="G268" t="str">
            <v>人民文學</v>
          </cell>
          <cell r="H268">
            <v>18</v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>免稅</v>
          </cell>
          <cell r="N268" t="str">
            <v>7020034500</v>
          </cell>
        </row>
        <row r="269">
          <cell r="A269" t="str">
            <v>02003466</v>
          </cell>
          <cell r="B269" t="str">
            <v>愛的答案</v>
          </cell>
          <cell r="C269" t="str">
            <v>胡堅</v>
          </cell>
          <cell r="D269">
            <v>80</v>
          </cell>
          <cell r="E269">
            <v>0</v>
          </cell>
          <cell r="F269" t="str">
            <v>平裝</v>
          </cell>
          <cell r="G269" t="str">
            <v>人民文學</v>
          </cell>
          <cell r="H269">
            <v>16</v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>免稅</v>
          </cell>
          <cell r="N269" t="str">
            <v>7020034667</v>
          </cell>
        </row>
        <row r="270">
          <cell r="A270" t="str">
            <v>02003484</v>
          </cell>
          <cell r="B270" t="str">
            <v>橘子紅了</v>
          </cell>
          <cell r="C270" t="str">
            <v>琦君</v>
          </cell>
          <cell r="D270">
            <v>50</v>
          </cell>
          <cell r="E270">
            <v>0</v>
          </cell>
          <cell r="F270" t="str">
            <v>平裝</v>
          </cell>
          <cell r="G270" t="str">
            <v>人民文學</v>
          </cell>
          <cell r="H270">
            <v>10</v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>免稅</v>
          </cell>
          <cell r="N270" t="str">
            <v>7020034845</v>
          </cell>
        </row>
        <row r="271">
          <cell r="A271" t="str">
            <v>02003575</v>
          </cell>
          <cell r="B271" t="str">
            <v>宋詞選</v>
          </cell>
          <cell r="C271" t="str">
            <v>劉乃昌</v>
          </cell>
          <cell r="D271">
            <v>245</v>
          </cell>
          <cell r="E271">
            <v>0</v>
          </cell>
          <cell r="F271" t="str">
            <v>精裝</v>
          </cell>
          <cell r="G271" t="str">
            <v>人民文學</v>
          </cell>
          <cell r="H271">
            <v>49</v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>免稅</v>
          </cell>
          <cell r="N271" t="str">
            <v>7020035752</v>
          </cell>
        </row>
        <row r="272">
          <cell r="A272" t="str">
            <v>02003708</v>
          </cell>
          <cell r="B272" t="str">
            <v>時代三部曲 北方城郭</v>
          </cell>
          <cell r="C272" t="str">
            <v>柳建偉</v>
          </cell>
          <cell r="D272">
            <v>145</v>
          </cell>
          <cell r="E272">
            <v>0</v>
          </cell>
          <cell r="F272" t="str">
            <v>平裝</v>
          </cell>
          <cell r="G272" t="str">
            <v>人民文學</v>
          </cell>
          <cell r="H272">
            <v>29</v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>免稅</v>
          </cell>
          <cell r="N272" t="str">
            <v>7020037089</v>
          </cell>
        </row>
        <row r="273">
          <cell r="A273" t="str">
            <v>02003717</v>
          </cell>
          <cell r="B273" t="str">
            <v>時代三部曲·突出重圍</v>
          </cell>
          <cell r="C273" t="str">
            <v>柳建偉</v>
          </cell>
          <cell r="D273">
            <v>125</v>
          </cell>
          <cell r="E273">
            <v>0</v>
          </cell>
          <cell r="F273" t="str">
            <v>平裝</v>
          </cell>
          <cell r="G273" t="str">
            <v>人民文學</v>
          </cell>
          <cell r="H273">
            <v>25</v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>免稅</v>
          </cell>
          <cell r="N273" t="str">
            <v>7020037178</v>
          </cell>
        </row>
        <row r="274">
          <cell r="A274" t="str">
            <v>02003718</v>
          </cell>
          <cell r="B274" t="str">
            <v>時代三部曲 英雄時代</v>
          </cell>
          <cell r="C274" t="str">
            <v>柳建偉</v>
          </cell>
          <cell r="D274">
            <v>150</v>
          </cell>
          <cell r="E274">
            <v>0</v>
          </cell>
          <cell r="F274" t="str">
            <v>平裝</v>
          </cell>
          <cell r="G274" t="str">
            <v>人民文學</v>
          </cell>
          <cell r="H274">
            <v>30</v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>免稅</v>
          </cell>
          <cell r="N274" t="str">
            <v>7020037186</v>
          </cell>
        </row>
        <row r="275">
          <cell r="A275" t="str">
            <v>02003722</v>
          </cell>
          <cell r="B275" t="str">
            <v>中國文人的非正常死亡(插圖增補版)</v>
          </cell>
          <cell r="C275" t="str">
            <v>李國文</v>
          </cell>
          <cell r="D275">
            <v>155</v>
          </cell>
          <cell r="E275">
            <v>0</v>
          </cell>
          <cell r="F275" t="str">
            <v>平裝</v>
          </cell>
          <cell r="G275" t="str">
            <v>人民文學</v>
          </cell>
          <cell r="H275">
            <v>31</v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>免稅</v>
          </cell>
          <cell r="N275" t="str">
            <v>7020037224</v>
          </cell>
        </row>
        <row r="276">
          <cell r="A276" t="str">
            <v>02003733</v>
          </cell>
          <cell r="B276" t="str">
            <v>2001短篇小說</v>
          </cell>
          <cell r="C276" t="str">
            <v>.</v>
          </cell>
          <cell r="D276">
            <v>100</v>
          </cell>
          <cell r="E276">
            <v>0</v>
          </cell>
          <cell r="F276" t="str">
            <v>平裝</v>
          </cell>
          <cell r="G276" t="str">
            <v>人民文學</v>
          </cell>
          <cell r="H276">
            <v>20</v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>免稅</v>
          </cell>
          <cell r="N276" t="str">
            <v>702003733X</v>
          </cell>
        </row>
        <row r="277">
          <cell r="A277" t="str">
            <v>02003737</v>
          </cell>
          <cell r="B277" t="str">
            <v>21世紀年度小說選--2001中篇小說</v>
          </cell>
          <cell r="C277" t="str">
            <v>人民文學出版社編選</v>
          </cell>
          <cell r="D277">
            <v>149</v>
          </cell>
          <cell r="E277">
            <v>0</v>
          </cell>
          <cell r="F277" t="str">
            <v>平裝</v>
          </cell>
          <cell r="G277" t="str">
            <v>人民文學</v>
          </cell>
          <cell r="H277">
            <v>29.8</v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>免稅</v>
          </cell>
          <cell r="N277" t="str">
            <v>7020037372</v>
          </cell>
        </row>
        <row r="278">
          <cell r="A278" t="str">
            <v>02003739</v>
          </cell>
          <cell r="B278" t="str">
            <v>勾魂拐-懸念小說集</v>
          </cell>
          <cell r="C278" t="str">
            <v>宋毓建</v>
          </cell>
          <cell r="D278">
            <v>90</v>
          </cell>
          <cell r="E278">
            <v>0</v>
          </cell>
          <cell r="F278" t="str">
            <v>平裝</v>
          </cell>
          <cell r="G278" t="str">
            <v>人民文學</v>
          </cell>
          <cell r="H278">
            <v>18</v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>免稅</v>
          </cell>
          <cell r="N278" t="str">
            <v>7020037399</v>
          </cell>
        </row>
        <row r="279">
          <cell r="A279" t="str">
            <v>02003749</v>
          </cell>
          <cell r="B279" t="str">
            <v>失行孤雁——王國維別傳</v>
          </cell>
          <cell r="C279" t="str">
            <v>劉克蘇著</v>
          </cell>
          <cell r="D279">
            <v>110</v>
          </cell>
          <cell r="E279">
            <v>0</v>
          </cell>
          <cell r="F279" t="str">
            <v>平裝</v>
          </cell>
          <cell r="G279" t="str">
            <v>人民文學</v>
          </cell>
          <cell r="H279">
            <v>22</v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>免稅</v>
          </cell>
          <cell r="N279" t="str">
            <v>7020037496</v>
          </cell>
        </row>
        <row r="280">
          <cell r="A280" t="str">
            <v>02003750</v>
          </cell>
          <cell r="B280" t="str">
            <v>關西儒魂（于右任別傳）</v>
          </cell>
          <cell r="C280" t="str">
            <v>屈新儒著</v>
          </cell>
          <cell r="D280">
            <v>100</v>
          </cell>
          <cell r="E280">
            <v>0</v>
          </cell>
          <cell r="F280" t="str">
            <v>平裝</v>
          </cell>
          <cell r="G280" t="str">
            <v>人民文學</v>
          </cell>
          <cell r="H280">
            <v>19.899999999999999</v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>免稅</v>
          </cell>
          <cell r="N280" t="str">
            <v>702003750X</v>
          </cell>
        </row>
        <row r="281">
          <cell r="A281" t="str">
            <v>02003751</v>
          </cell>
          <cell r="B281" t="str">
            <v>狂士怪傑（辜鴻銘別傳）</v>
          </cell>
          <cell r="C281" t="str">
            <v>李玉剛著</v>
          </cell>
          <cell r="D281">
            <v>114</v>
          </cell>
          <cell r="E281">
            <v>0</v>
          </cell>
          <cell r="F281" t="str">
            <v>平裝</v>
          </cell>
          <cell r="G281" t="str">
            <v>人民文學</v>
          </cell>
          <cell r="H281">
            <v>22.8</v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>免稅</v>
          </cell>
          <cell r="N281" t="str">
            <v>7020037518</v>
          </cell>
        </row>
        <row r="282">
          <cell r="A282" t="str">
            <v>02003752</v>
          </cell>
          <cell r="B282" t="str">
            <v>風塵逸士（吳稚暉別傳）</v>
          </cell>
          <cell r="C282" t="str">
            <v>羅平漢著</v>
          </cell>
          <cell r="D282">
            <v>95</v>
          </cell>
          <cell r="E282">
            <v>0</v>
          </cell>
          <cell r="F282" t="str">
            <v>平裝</v>
          </cell>
          <cell r="G282" t="str">
            <v>人民文學</v>
          </cell>
          <cell r="H282">
            <v>19</v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>免稅</v>
          </cell>
          <cell r="N282" t="str">
            <v>7020037526</v>
          </cell>
        </row>
        <row r="283">
          <cell r="A283" t="str">
            <v>02003753</v>
          </cell>
          <cell r="B283" t="str">
            <v>孤獨前驅（郭嵩燾別傳）</v>
          </cell>
          <cell r="C283" t="str">
            <v>範繼忠著</v>
          </cell>
          <cell r="D283">
            <v>114</v>
          </cell>
          <cell r="E283">
            <v>0</v>
          </cell>
          <cell r="F283" t="str">
            <v>平裝</v>
          </cell>
          <cell r="G283" t="str">
            <v>人民文學</v>
          </cell>
          <cell r="H283">
            <v>22.8</v>
          </cell>
          <cell r="I283" t="str">
            <v/>
          </cell>
          <cell r="J283" t="str">
            <v/>
          </cell>
          <cell r="K283" t="str">
            <v/>
          </cell>
          <cell r="L283" t="str">
            <v/>
          </cell>
          <cell r="M283" t="str">
            <v>免稅</v>
          </cell>
          <cell r="N283" t="str">
            <v>7020037534</v>
          </cell>
        </row>
        <row r="284">
          <cell r="A284" t="str">
            <v>02003792</v>
          </cell>
          <cell r="B284" t="str">
            <v>商界“小超人”-李澤楷</v>
          </cell>
          <cell r="C284" t="str">
            <v>許澤惠</v>
          </cell>
          <cell r="D284">
            <v>60</v>
          </cell>
          <cell r="E284">
            <v>0</v>
          </cell>
          <cell r="F284" t="str">
            <v>平裝</v>
          </cell>
          <cell r="G284" t="str">
            <v>人民文學</v>
          </cell>
          <cell r="H284">
            <v>10</v>
          </cell>
          <cell r="I284" t="str">
            <v/>
          </cell>
          <cell r="J284" t="str">
            <v/>
          </cell>
          <cell r="K284" t="str">
            <v/>
          </cell>
          <cell r="L284" t="str">
            <v/>
          </cell>
          <cell r="M284" t="str">
            <v>免稅</v>
          </cell>
          <cell r="N284" t="str">
            <v>7020037925</v>
          </cell>
        </row>
        <row r="285">
          <cell r="A285" t="str">
            <v>02003828</v>
          </cell>
          <cell r="B285" t="str">
            <v>項美麗在上海</v>
          </cell>
          <cell r="C285" t="str">
            <v>王璞</v>
          </cell>
          <cell r="D285">
            <v>126</v>
          </cell>
          <cell r="E285">
            <v>0</v>
          </cell>
          <cell r="F285" t="str">
            <v>平裝</v>
          </cell>
          <cell r="G285" t="str">
            <v>人民文學</v>
          </cell>
          <cell r="H285">
            <v>21</v>
          </cell>
          <cell r="I285" t="str">
            <v/>
          </cell>
          <cell r="J285" t="str">
            <v/>
          </cell>
          <cell r="K285" t="str">
            <v/>
          </cell>
          <cell r="L285" t="str">
            <v/>
          </cell>
          <cell r="M285" t="str">
            <v>免稅</v>
          </cell>
          <cell r="N285" t="str">
            <v>702003828X</v>
          </cell>
        </row>
        <row r="286">
          <cell r="A286" t="str">
            <v>02003835</v>
          </cell>
          <cell r="B286" t="str">
            <v>入住望京的女人們</v>
          </cell>
          <cell r="C286" t="str">
            <v>冬至</v>
          </cell>
          <cell r="D286">
            <v>75</v>
          </cell>
          <cell r="E286">
            <v>0</v>
          </cell>
          <cell r="F286" t="str">
            <v>平裝</v>
          </cell>
          <cell r="G286" t="str">
            <v>人民文學</v>
          </cell>
          <cell r="H286">
            <v>15</v>
          </cell>
          <cell r="I286" t="str">
            <v/>
          </cell>
          <cell r="J286" t="str">
            <v/>
          </cell>
          <cell r="K286" t="str">
            <v/>
          </cell>
          <cell r="L286" t="str">
            <v/>
          </cell>
          <cell r="M286" t="str">
            <v>免稅</v>
          </cell>
          <cell r="N286" t="str">
            <v>7020038352</v>
          </cell>
        </row>
        <row r="287">
          <cell r="A287" t="str">
            <v>02003843</v>
          </cell>
          <cell r="B287" t="str">
            <v>善知識經濟-因陀羅網經濟學初步</v>
          </cell>
          <cell r="C287" t="str">
            <v>劉克蘇</v>
          </cell>
          <cell r="D287">
            <v>180</v>
          </cell>
          <cell r="E287">
            <v>1</v>
          </cell>
          <cell r="F287" t="str">
            <v>平裝</v>
          </cell>
          <cell r="G287" t="str">
            <v>人民文學</v>
          </cell>
          <cell r="H287">
            <v>30</v>
          </cell>
          <cell r="I287" t="str">
            <v/>
          </cell>
          <cell r="J287" t="str">
            <v/>
          </cell>
          <cell r="K287" t="str">
            <v/>
          </cell>
          <cell r="L287" t="str">
            <v/>
          </cell>
          <cell r="M287" t="str">
            <v>免稅</v>
          </cell>
          <cell r="N287" t="str">
            <v>7020038433</v>
          </cell>
        </row>
        <row r="288">
          <cell r="A288" t="str">
            <v>02003844</v>
          </cell>
          <cell r="B288" t="str">
            <v>大全若缺-全息觀縱覽與沉思</v>
          </cell>
          <cell r="C288" t="str">
            <v>劉克蘇</v>
          </cell>
          <cell r="D288">
            <v>84</v>
          </cell>
          <cell r="E288">
            <v>0</v>
          </cell>
          <cell r="F288" t="str">
            <v>平裝</v>
          </cell>
          <cell r="G288" t="str">
            <v>人民文學</v>
          </cell>
          <cell r="H288">
            <v>16.8</v>
          </cell>
          <cell r="I288" t="str">
            <v/>
          </cell>
          <cell r="J288" t="str">
            <v/>
          </cell>
          <cell r="K288" t="str">
            <v/>
          </cell>
          <cell r="L288" t="str">
            <v/>
          </cell>
          <cell r="M288" t="str">
            <v>免稅</v>
          </cell>
          <cell r="N288" t="str">
            <v>7020038441</v>
          </cell>
        </row>
        <row r="289">
          <cell r="A289" t="str">
            <v>02003882</v>
          </cell>
          <cell r="B289" t="str">
            <v>明詩選</v>
          </cell>
          <cell r="C289" t="str">
            <v>杜貴晨選注</v>
          </cell>
          <cell r="D289">
            <v>140</v>
          </cell>
          <cell r="E289">
            <v>0</v>
          </cell>
          <cell r="F289" t="str">
            <v>平裝</v>
          </cell>
          <cell r="G289" t="str">
            <v>人民文學</v>
          </cell>
          <cell r="H289">
            <v>28</v>
          </cell>
          <cell r="I289" t="str">
            <v/>
          </cell>
          <cell r="J289" t="str">
            <v/>
          </cell>
          <cell r="K289" t="str">
            <v/>
          </cell>
          <cell r="L289" t="str">
            <v/>
          </cell>
          <cell r="M289" t="str">
            <v>免稅</v>
          </cell>
          <cell r="N289" t="str">
            <v>7020038824</v>
          </cell>
        </row>
        <row r="290">
          <cell r="A290" t="str">
            <v>02004003</v>
          </cell>
          <cell r="B290" t="str">
            <v>2001散文</v>
          </cell>
          <cell r="C290" t="str">
            <v>.</v>
          </cell>
          <cell r="D290">
            <v>114</v>
          </cell>
          <cell r="E290">
            <v>0</v>
          </cell>
          <cell r="F290" t="str">
            <v>平裝</v>
          </cell>
          <cell r="G290" t="str">
            <v>人民文學</v>
          </cell>
          <cell r="H290">
            <v>22.7</v>
          </cell>
          <cell r="I290" t="str">
            <v/>
          </cell>
          <cell r="J290" t="str">
            <v/>
          </cell>
          <cell r="K290" t="str">
            <v/>
          </cell>
          <cell r="L290" t="str">
            <v/>
          </cell>
          <cell r="M290" t="str">
            <v>免稅</v>
          </cell>
          <cell r="N290" t="str">
            <v>7020040039</v>
          </cell>
        </row>
        <row r="291">
          <cell r="A291" t="str">
            <v>02004059</v>
          </cell>
          <cell r="B291" t="str">
            <v>傾聽俄羅斯人民</v>
          </cell>
          <cell r="C291" t="str">
            <v>馮驥才</v>
          </cell>
          <cell r="D291">
            <v>192</v>
          </cell>
          <cell r="E291">
            <v>0</v>
          </cell>
          <cell r="F291" t="str">
            <v>平裝</v>
          </cell>
          <cell r="G291" t="str">
            <v>人民文學</v>
          </cell>
          <cell r="H291">
            <v>32</v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  <cell r="M291" t="str">
            <v>免稅</v>
          </cell>
          <cell r="N291" t="str">
            <v>9787020040599</v>
          </cell>
        </row>
        <row r="292">
          <cell r="A292" t="str">
            <v>02004084</v>
          </cell>
          <cell r="B292" t="str">
            <v>王蒙自述：我的人生哲學</v>
          </cell>
          <cell r="C292" t="str">
            <v>王  蒙著</v>
          </cell>
          <cell r="D292">
            <v>90</v>
          </cell>
          <cell r="E292">
            <v>0</v>
          </cell>
          <cell r="F292" t="str">
            <v>平裝</v>
          </cell>
          <cell r="G292" t="str">
            <v>人民文學</v>
          </cell>
          <cell r="H292">
            <v>18</v>
          </cell>
          <cell r="I292" t="str">
            <v/>
          </cell>
          <cell r="J292" t="str">
            <v/>
          </cell>
          <cell r="K292" t="str">
            <v/>
          </cell>
          <cell r="L292" t="str">
            <v/>
          </cell>
          <cell r="M292" t="str">
            <v>免稅</v>
          </cell>
          <cell r="N292" t="str">
            <v>7020040845</v>
          </cell>
        </row>
        <row r="293">
          <cell r="A293" t="str">
            <v>02004115</v>
          </cell>
          <cell r="B293" t="str">
            <v>繾綣與決絕</v>
          </cell>
          <cell r="C293" t="str">
            <v>趙德發</v>
          </cell>
          <cell r="D293">
            <v>125</v>
          </cell>
          <cell r="E293">
            <v>0</v>
          </cell>
          <cell r="F293" t="str">
            <v>平裝</v>
          </cell>
          <cell r="G293" t="str">
            <v>人民文學</v>
          </cell>
          <cell r="H293">
            <v>25</v>
          </cell>
          <cell r="I293" t="str">
            <v/>
          </cell>
          <cell r="J293" t="str">
            <v/>
          </cell>
          <cell r="K293" t="str">
            <v/>
          </cell>
          <cell r="L293" t="str">
            <v/>
          </cell>
          <cell r="M293" t="str">
            <v>免稅</v>
          </cell>
          <cell r="N293" t="str">
            <v>7020041159</v>
          </cell>
        </row>
        <row r="294">
          <cell r="A294" t="str">
            <v>02004116</v>
          </cell>
          <cell r="B294" t="str">
            <v>天理暨人欲</v>
          </cell>
          <cell r="C294" t="str">
            <v>趙德發</v>
          </cell>
          <cell r="D294">
            <v>125</v>
          </cell>
          <cell r="E294">
            <v>0</v>
          </cell>
          <cell r="F294" t="str">
            <v>平裝</v>
          </cell>
          <cell r="G294" t="str">
            <v>人民文學</v>
          </cell>
          <cell r="H294">
            <v>25</v>
          </cell>
          <cell r="I294" t="str">
            <v/>
          </cell>
          <cell r="J294" t="str">
            <v/>
          </cell>
          <cell r="K294" t="str">
            <v/>
          </cell>
          <cell r="L294" t="str">
            <v/>
          </cell>
          <cell r="M294" t="str">
            <v>免稅</v>
          </cell>
          <cell r="N294" t="str">
            <v>7020041167</v>
          </cell>
        </row>
        <row r="295">
          <cell r="A295" t="str">
            <v>02004117</v>
          </cell>
          <cell r="B295" t="str">
            <v>青煙或白霧</v>
          </cell>
          <cell r="C295" t="str">
            <v>趙德發</v>
          </cell>
          <cell r="D295">
            <v>120</v>
          </cell>
          <cell r="E295">
            <v>0</v>
          </cell>
          <cell r="F295" t="str">
            <v>平裝</v>
          </cell>
          <cell r="G295" t="str">
            <v>人民文學</v>
          </cell>
          <cell r="H295">
            <v>24</v>
          </cell>
          <cell r="I295" t="str">
            <v/>
          </cell>
          <cell r="J295" t="str">
            <v/>
          </cell>
          <cell r="K295" t="str">
            <v/>
          </cell>
          <cell r="L295" t="str">
            <v/>
          </cell>
          <cell r="M295" t="str">
            <v>免稅</v>
          </cell>
          <cell r="N295" t="str">
            <v>7020041175</v>
          </cell>
        </row>
        <row r="296">
          <cell r="A296" t="str">
            <v>02004346</v>
          </cell>
          <cell r="B296" t="str">
            <v>生命美學的訴說</v>
          </cell>
          <cell r="C296" t="str">
            <v>周殿富</v>
          </cell>
          <cell r="D296">
            <v>245</v>
          </cell>
          <cell r="E296">
            <v>0</v>
          </cell>
          <cell r="F296" t="str">
            <v>平裝</v>
          </cell>
          <cell r="G296" t="str">
            <v>人民文學</v>
          </cell>
          <cell r="H296">
            <v>49</v>
          </cell>
          <cell r="I296" t="str">
            <v/>
          </cell>
          <cell r="J296" t="str">
            <v/>
          </cell>
          <cell r="K296" t="str">
            <v/>
          </cell>
          <cell r="L296" t="str">
            <v/>
          </cell>
          <cell r="M296" t="str">
            <v>免稅</v>
          </cell>
          <cell r="N296" t="str">
            <v>7020043461</v>
          </cell>
        </row>
        <row r="297">
          <cell r="A297" t="str">
            <v>02004355</v>
          </cell>
          <cell r="B297" t="str">
            <v>盛氏家族·邵洵美與我</v>
          </cell>
          <cell r="C297" t="str">
            <v>盛佩玉</v>
          </cell>
          <cell r="D297">
            <v>100</v>
          </cell>
          <cell r="E297">
            <v>0</v>
          </cell>
          <cell r="F297" t="str">
            <v>平裝</v>
          </cell>
          <cell r="G297" t="str">
            <v>人民文學</v>
          </cell>
          <cell r="H297">
            <v>20</v>
          </cell>
          <cell r="I297" t="str">
            <v/>
          </cell>
          <cell r="J297" t="str">
            <v/>
          </cell>
          <cell r="K297" t="str">
            <v/>
          </cell>
          <cell r="L297" t="str">
            <v/>
          </cell>
          <cell r="M297" t="str">
            <v>免稅</v>
          </cell>
          <cell r="N297" t="str">
            <v>7020043550</v>
          </cell>
        </row>
        <row r="298">
          <cell r="A298" t="str">
            <v>02004374</v>
          </cell>
          <cell r="B298" t="str">
            <v>我親歷的文壇往事·憶心路</v>
          </cell>
          <cell r="C298" t="str">
            <v>.</v>
          </cell>
          <cell r="D298">
            <v>180</v>
          </cell>
          <cell r="E298">
            <v>0</v>
          </cell>
          <cell r="F298" t="str">
            <v>平裝</v>
          </cell>
          <cell r="G298" t="str">
            <v>人民文學</v>
          </cell>
          <cell r="H298">
            <v>36</v>
          </cell>
          <cell r="I298" t="str">
            <v/>
          </cell>
          <cell r="J298" t="str">
            <v/>
          </cell>
          <cell r="K298" t="str">
            <v/>
          </cell>
          <cell r="L298" t="str">
            <v/>
          </cell>
          <cell r="M298" t="str">
            <v>免稅</v>
          </cell>
          <cell r="N298" t="str">
            <v>7020043747</v>
          </cell>
        </row>
        <row r="299">
          <cell r="A299" t="str">
            <v>02004375</v>
          </cell>
          <cell r="B299" t="str">
            <v>死刑報告</v>
          </cell>
          <cell r="C299" t="str">
            <v>潘軍</v>
          </cell>
          <cell r="D299">
            <v>80</v>
          </cell>
          <cell r="E299">
            <v>0</v>
          </cell>
          <cell r="F299" t="str">
            <v>平裝</v>
          </cell>
          <cell r="G299" t="str">
            <v>人民文學</v>
          </cell>
          <cell r="H299">
            <v>16</v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  <cell r="M299" t="str">
            <v>免稅</v>
          </cell>
          <cell r="N299" t="str">
            <v>7020043755</v>
          </cell>
        </row>
        <row r="300">
          <cell r="A300" t="str">
            <v>02004380</v>
          </cell>
          <cell r="B300" t="str">
            <v>洗澡</v>
          </cell>
          <cell r="C300" t="str">
            <v>楊絳</v>
          </cell>
          <cell r="D300">
            <v>80</v>
          </cell>
          <cell r="E300">
            <v>0</v>
          </cell>
          <cell r="F300" t="str">
            <v>平裝</v>
          </cell>
          <cell r="G300" t="str">
            <v>人民文學</v>
          </cell>
          <cell r="H300">
            <v>16</v>
          </cell>
          <cell r="I300" t="str">
            <v/>
          </cell>
          <cell r="J300" t="str">
            <v/>
          </cell>
          <cell r="K300" t="str">
            <v/>
          </cell>
          <cell r="L300" t="str">
            <v/>
          </cell>
          <cell r="M300" t="str">
            <v>免稅</v>
          </cell>
          <cell r="N300" t="str">
            <v>7020043801</v>
          </cell>
        </row>
        <row r="301">
          <cell r="A301" t="str">
            <v>02004390</v>
          </cell>
          <cell r="B301" t="str">
            <v>我的生活品質</v>
          </cell>
          <cell r="C301" t="str">
            <v>邵麗</v>
          </cell>
          <cell r="D301">
            <v>119</v>
          </cell>
          <cell r="E301">
            <v>0</v>
          </cell>
          <cell r="F301" t="str">
            <v>平裝</v>
          </cell>
          <cell r="G301" t="str">
            <v>人民文學</v>
          </cell>
          <cell r="H301">
            <v>19.8</v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>免稅</v>
          </cell>
          <cell r="N301" t="str">
            <v>7020043909</v>
          </cell>
        </row>
        <row r="302">
          <cell r="A302" t="str">
            <v>02004391</v>
          </cell>
          <cell r="B302" t="str">
            <v>青狐</v>
          </cell>
          <cell r="C302" t="str">
            <v>王蒙</v>
          </cell>
          <cell r="D302">
            <v>143</v>
          </cell>
          <cell r="E302">
            <v>0</v>
          </cell>
          <cell r="F302" t="str">
            <v>平裝</v>
          </cell>
          <cell r="G302" t="str">
            <v>人民文學</v>
          </cell>
          <cell r="H302">
            <v>28.5</v>
          </cell>
          <cell r="I302" t="str">
            <v/>
          </cell>
          <cell r="J302" t="str">
            <v/>
          </cell>
          <cell r="K302" t="str">
            <v/>
          </cell>
          <cell r="L302" t="str">
            <v/>
          </cell>
          <cell r="M302" t="str">
            <v>免稅</v>
          </cell>
          <cell r="N302" t="str">
            <v>7020043917</v>
          </cell>
        </row>
        <row r="303">
          <cell r="A303" t="str">
            <v>02004393</v>
          </cell>
          <cell r="B303" t="str">
            <v>水乳大地</v>
          </cell>
          <cell r="C303" t="str">
            <v>範穩著</v>
          </cell>
          <cell r="D303">
            <v>140</v>
          </cell>
          <cell r="E303">
            <v>0</v>
          </cell>
          <cell r="F303" t="str">
            <v>平裝</v>
          </cell>
          <cell r="G303" t="str">
            <v>人民文學</v>
          </cell>
          <cell r="H303">
            <v>28</v>
          </cell>
          <cell r="I303" t="str">
            <v/>
          </cell>
          <cell r="J303" t="str">
            <v/>
          </cell>
          <cell r="K303" t="str">
            <v/>
          </cell>
          <cell r="L303" t="str">
            <v/>
          </cell>
          <cell r="M303" t="str">
            <v>免稅</v>
          </cell>
          <cell r="N303" t="str">
            <v>7020043933</v>
          </cell>
        </row>
        <row r="304">
          <cell r="A304" t="str">
            <v>02004396</v>
          </cell>
          <cell r="B304" t="str">
            <v>老舍幽默詩文集</v>
          </cell>
          <cell r="C304" t="str">
            <v>老舍</v>
          </cell>
          <cell r="D304">
            <v>150</v>
          </cell>
          <cell r="E304">
            <v>0</v>
          </cell>
          <cell r="F304" t="str">
            <v>平裝</v>
          </cell>
          <cell r="G304" t="str">
            <v>人民文學</v>
          </cell>
          <cell r="H304">
            <v>30</v>
          </cell>
          <cell r="I304" t="str">
            <v/>
          </cell>
          <cell r="J304" t="str">
            <v/>
          </cell>
          <cell r="K304" t="str">
            <v/>
          </cell>
          <cell r="L304" t="str">
            <v/>
          </cell>
          <cell r="M304" t="str">
            <v>免稅</v>
          </cell>
          <cell r="N304" t="str">
            <v>7020043968</v>
          </cell>
        </row>
        <row r="305">
          <cell r="A305" t="str">
            <v>02004400</v>
          </cell>
          <cell r="B305" t="str">
            <v>夢的追求:張濟民傳</v>
          </cell>
          <cell r="C305" t="str">
            <v>戴光中</v>
          </cell>
          <cell r="D305">
            <v>110</v>
          </cell>
          <cell r="E305">
            <v>0</v>
          </cell>
          <cell r="F305" t="str">
            <v>平裝</v>
          </cell>
          <cell r="G305" t="str">
            <v>人民文學</v>
          </cell>
          <cell r="H305">
            <v>22</v>
          </cell>
          <cell r="I305" t="str">
            <v/>
          </cell>
          <cell r="J305" t="str">
            <v/>
          </cell>
          <cell r="K305" t="str">
            <v/>
          </cell>
          <cell r="L305" t="str">
            <v/>
          </cell>
          <cell r="M305" t="str">
            <v>免稅</v>
          </cell>
          <cell r="N305" t="str">
            <v>702004400X</v>
          </cell>
        </row>
        <row r="306">
          <cell r="A306" t="str">
            <v>02004403</v>
          </cell>
          <cell r="B306" t="str">
            <v>鐵凝日記-漢城的事</v>
          </cell>
          <cell r="C306" t="str">
            <v>鐵凝</v>
          </cell>
          <cell r="D306">
            <v>175</v>
          </cell>
          <cell r="E306">
            <v>0</v>
          </cell>
          <cell r="F306" t="str">
            <v>平裝</v>
          </cell>
          <cell r="G306" t="str">
            <v>人民文學</v>
          </cell>
          <cell r="H306">
            <v>35</v>
          </cell>
          <cell r="I306" t="str">
            <v/>
          </cell>
          <cell r="J306" t="str">
            <v/>
          </cell>
          <cell r="K306" t="str">
            <v/>
          </cell>
          <cell r="L306" t="str">
            <v/>
          </cell>
          <cell r="M306" t="str">
            <v>免稅</v>
          </cell>
          <cell r="N306" t="str">
            <v>7020044034</v>
          </cell>
        </row>
        <row r="307">
          <cell r="A307" t="str">
            <v>02004406</v>
          </cell>
          <cell r="B307" t="str">
            <v>關於我父母的一切</v>
          </cell>
          <cell r="C307" t="str">
            <v>南帆</v>
          </cell>
          <cell r="D307">
            <v>126</v>
          </cell>
          <cell r="E307">
            <v>0</v>
          </cell>
          <cell r="F307" t="str">
            <v>平裝</v>
          </cell>
          <cell r="G307" t="str">
            <v>人民文學</v>
          </cell>
          <cell r="H307">
            <v>21</v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  <cell r="M307" t="str">
            <v>免稅</v>
          </cell>
          <cell r="N307" t="str">
            <v>7020044069</v>
          </cell>
        </row>
        <row r="308">
          <cell r="A308" t="str">
            <v>02004412</v>
          </cell>
          <cell r="B308" t="str">
            <v>飛行的殺手</v>
          </cell>
          <cell r="C308" t="str">
            <v>肖鐵</v>
          </cell>
          <cell r="D308">
            <v>90</v>
          </cell>
          <cell r="E308">
            <v>0</v>
          </cell>
          <cell r="F308" t="str">
            <v>平裝</v>
          </cell>
          <cell r="G308" t="str">
            <v>人民文學</v>
          </cell>
          <cell r="H308">
            <v>18</v>
          </cell>
          <cell r="I308" t="str">
            <v/>
          </cell>
          <cell r="J308" t="str">
            <v/>
          </cell>
          <cell r="K308" t="str">
            <v/>
          </cell>
          <cell r="L308" t="str">
            <v/>
          </cell>
          <cell r="M308" t="str">
            <v>免稅</v>
          </cell>
          <cell r="N308" t="str">
            <v>7020044123</v>
          </cell>
        </row>
        <row r="309">
          <cell r="A309" t="str">
            <v>02004414</v>
          </cell>
          <cell r="B309" t="str">
            <v>飛向人馬座</v>
          </cell>
          <cell r="C309" t="str">
            <v>鄭文光</v>
          </cell>
          <cell r="D309">
            <v>90</v>
          </cell>
          <cell r="E309">
            <v>2</v>
          </cell>
          <cell r="F309" t="str">
            <v>平裝</v>
          </cell>
          <cell r="G309" t="str">
            <v>人民文學</v>
          </cell>
          <cell r="H309">
            <v>15</v>
          </cell>
          <cell r="I309" t="str">
            <v/>
          </cell>
          <cell r="J309" t="str">
            <v/>
          </cell>
          <cell r="K309" t="str">
            <v/>
          </cell>
          <cell r="L309" t="str">
            <v/>
          </cell>
          <cell r="M309" t="str">
            <v>免稅</v>
          </cell>
          <cell r="N309" t="str">
            <v>702004414X</v>
          </cell>
        </row>
        <row r="310">
          <cell r="A310" t="str">
            <v>02004415</v>
          </cell>
          <cell r="B310" t="str">
            <v>飛出地球去</v>
          </cell>
          <cell r="C310" t="str">
            <v>鄭文光</v>
          </cell>
          <cell r="D310">
            <v>84</v>
          </cell>
          <cell r="E310">
            <v>2</v>
          </cell>
          <cell r="F310" t="str">
            <v>平裝</v>
          </cell>
          <cell r="G310" t="str">
            <v>人民文學</v>
          </cell>
          <cell r="H310">
            <v>14</v>
          </cell>
          <cell r="I310" t="str">
            <v/>
          </cell>
          <cell r="J310" t="str">
            <v/>
          </cell>
          <cell r="K310" t="str">
            <v/>
          </cell>
          <cell r="L310" t="str">
            <v/>
          </cell>
          <cell r="M310" t="str">
            <v>免稅</v>
          </cell>
          <cell r="N310" t="str">
            <v>7020044158</v>
          </cell>
        </row>
        <row r="311">
          <cell r="A311" t="str">
            <v>02004444</v>
          </cell>
          <cell r="B311" t="str">
            <v>紅樓說夢</v>
          </cell>
          <cell r="C311" t="str">
            <v/>
          </cell>
          <cell r="D311">
            <v>130</v>
          </cell>
          <cell r="E311">
            <v>0</v>
          </cell>
          <cell r="F311" t="str">
            <v>平裝</v>
          </cell>
          <cell r="G311" t="str">
            <v/>
          </cell>
          <cell r="H311">
            <v>0</v>
          </cell>
          <cell r="I311" t="str">
            <v/>
          </cell>
          <cell r="J311" t="str">
            <v/>
          </cell>
          <cell r="K311" t="str">
            <v/>
          </cell>
          <cell r="L311" t="str">
            <v/>
          </cell>
          <cell r="M311" t="str">
            <v>應稅</v>
          </cell>
          <cell r="N311" t="str">
            <v/>
          </cell>
        </row>
        <row r="312">
          <cell r="A312" t="str">
            <v>02004464</v>
          </cell>
          <cell r="B312" t="str">
            <v>中國文人的活法</v>
          </cell>
          <cell r="C312" t="str">
            <v>李國文</v>
          </cell>
          <cell r="D312">
            <v>110</v>
          </cell>
          <cell r="E312">
            <v>0</v>
          </cell>
          <cell r="F312" t="str">
            <v>平裝</v>
          </cell>
          <cell r="G312" t="str">
            <v/>
          </cell>
          <cell r="H312">
            <v>22</v>
          </cell>
          <cell r="I312" t="str">
            <v/>
          </cell>
          <cell r="J312" t="str">
            <v/>
          </cell>
          <cell r="K312" t="str">
            <v/>
          </cell>
          <cell r="L312" t="str">
            <v/>
          </cell>
          <cell r="M312" t="str">
            <v>免稅</v>
          </cell>
          <cell r="N312" t="str">
            <v>7020044646</v>
          </cell>
        </row>
        <row r="313">
          <cell r="A313" t="str">
            <v>02004464A</v>
          </cell>
          <cell r="B313" t="str">
            <v>中國文人的活法(人民幣39元)</v>
          </cell>
          <cell r="C313" t="str">
            <v>李國文</v>
          </cell>
          <cell r="D313">
            <v>195</v>
          </cell>
          <cell r="E313">
            <v>0</v>
          </cell>
          <cell r="F313" t="str">
            <v>平裝</v>
          </cell>
          <cell r="G313" t="str">
            <v/>
          </cell>
          <cell r="H313">
            <v>39</v>
          </cell>
          <cell r="I313" t="str">
            <v/>
          </cell>
          <cell r="J313" t="str">
            <v/>
          </cell>
          <cell r="K313" t="str">
            <v/>
          </cell>
          <cell r="L313" t="str">
            <v/>
          </cell>
          <cell r="M313" t="str">
            <v>免稅</v>
          </cell>
          <cell r="N313" t="str">
            <v>7020044646</v>
          </cell>
        </row>
        <row r="314">
          <cell r="A314" t="str">
            <v>02004465</v>
          </cell>
          <cell r="B314" t="str">
            <v>芙蓉鎮</v>
          </cell>
          <cell r="C314" t="str">
            <v>古華</v>
          </cell>
          <cell r="D314">
            <v>60</v>
          </cell>
          <cell r="E314">
            <v>0</v>
          </cell>
          <cell r="F314" t="str">
            <v>平裝</v>
          </cell>
          <cell r="G314" t="str">
            <v>人民文學</v>
          </cell>
          <cell r="H314">
            <v>12</v>
          </cell>
          <cell r="I314" t="str">
            <v/>
          </cell>
          <cell r="J314" t="str">
            <v/>
          </cell>
          <cell r="K314" t="str">
            <v/>
          </cell>
          <cell r="L314" t="str">
            <v/>
          </cell>
          <cell r="M314" t="str">
            <v>免稅</v>
          </cell>
          <cell r="N314" t="str">
            <v>7020044654</v>
          </cell>
        </row>
        <row r="315">
          <cell r="A315" t="str">
            <v>02004466</v>
          </cell>
          <cell r="B315" t="str">
            <v>滄浪之水</v>
          </cell>
          <cell r="C315" t="str">
            <v>閻真</v>
          </cell>
          <cell r="D315">
            <v>130</v>
          </cell>
          <cell r="E315">
            <v>0</v>
          </cell>
          <cell r="F315" t="str">
            <v>平裝</v>
          </cell>
          <cell r="G315" t="str">
            <v>人民文學</v>
          </cell>
          <cell r="H315">
            <v>26</v>
          </cell>
          <cell r="I315" t="str">
            <v/>
          </cell>
          <cell r="J315" t="str">
            <v/>
          </cell>
          <cell r="K315" t="str">
            <v/>
          </cell>
          <cell r="L315" t="str">
            <v/>
          </cell>
          <cell r="M315" t="str">
            <v>免稅</v>
          </cell>
          <cell r="N315" t="str">
            <v>7020044662</v>
          </cell>
        </row>
        <row r="316">
          <cell r="A316" t="str">
            <v>02004467</v>
          </cell>
          <cell r="B316" t="str">
            <v>活動變人形</v>
          </cell>
          <cell r="C316" t="str">
            <v>王蒙</v>
          </cell>
          <cell r="D316">
            <v>90</v>
          </cell>
          <cell r="E316">
            <v>0</v>
          </cell>
          <cell r="F316" t="str">
            <v>平裝</v>
          </cell>
          <cell r="G316" t="str">
            <v>人民文學</v>
          </cell>
          <cell r="H316">
            <v>18</v>
          </cell>
          <cell r="I316" t="str">
            <v/>
          </cell>
          <cell r="J316" t="str">
            <v/>
          </cell>
          <cell r="K316" t="str">
            <v/>
          </cell>
          <cell r="L316" t="str">
            <v/>
          </cell>
          <cell r="M316" t="str">
            <v>免稅</v>
          </cell>
          <cell r="N316" t="str">
            <v>7020044670</v>
          </cell>
        </row>
        <row r="317">
          <cell r="A317" t="str">
            <v>02004468</v>
          </cell>
          <cell r="B317" t="str">
            <v>南渡記·野葫蘆引（共兩冊）</v>
          </cell>
          <cell r="C317" t="str">
            <v>宗璞</v>
          </cell>
          <cell r="D317">
            <v>160</v>
          </cell>
          <cell r="E317">
            <v>0</v>
          </cell>
          <cell r="F317" t="str">
            <v>平裝</v>
          </cell>
          <cell r="G317" t="str">
            <v>人民文學</v>
          </cell>
          <cell r="H317">
            <v>32</v>
          </cell>
          <cell r="I317" t="str">
            <v/>
          </cell>
          <cell r="J317" t="str">
            <v/>
          </cell>
          <cell r="K317" t="str">
            <v/>
          </cell>
          <cell r="L317" t="str">
            <v/>
          </cell>
          <cell r="M317" t="str">
            <v>免稅</v>
          </cell>
          <cell r="N317" t="str">
            <v>7020044689</v>
          </cell>
        </row>
        <row r="318">
          <cell r="A318" t="str">
            <v>02004469</v>
          </cell>
          <cell r="B318" t="str">
            <v>古船</v>
          </cell>
          <cell r="C318" t="str">
            <v>張煒</v>
          </cell>
          <cell r="D318">
            <v>100</v>
          </cell>
          <cell r="E318">
            <v>0</v>
          </cell>
          <cell r="F318" t="str">
            <v>平裝</v>
          </cell>
          <cell r="G318" t="str">
            <v>人民文學</v>
          </cell>
          <cell r="H318">
            <v>20</v>
          </cell>
          <cell r="I318" t="str">
            <v/>
          </cell>
          <cell r="J318" t="str">
            <v/>
          </cell>
          <cell r="K318" t="str">
            <v/>
          </cell>
          <cell r="L318" t="str">
            <v/>
          </cell>
          <cell r="M318" t="str">
            <v>免稅</v>
          </cell>
          <cell r="N318" t="str">
            <v>7020044697</v>
          </cell>
        </row>
        <row r="319">
          <cell r="A319" t="str">
            <v>02004470</v>
          </cell>
          <cell r="B319" t="str">
            <v>烏泥湖年譜</v>
          </cell>
          <cell r="C319" t="str">
            <v>方方</v>
          </cell>
          <cell r="D319">
            <v>125</v>
          </cell>
          <cell r="E319">
            <v>0</v>
          </cell>
          <cell r="F319" t="str">
            <v>平裝</v>
          </cell>
          <cell r="G319" t="str">
            <v>人民文學</v>
          </cell>
          <cell r="H319">
            <v>25</v>
          </cell>
          <cell r="I319" t="str">
            <v/>
          </cell>
          <cell r="J319" t="str">
            <v/>
          </cell>
          <cell r="K319" t="str">
            <v/>
          </cell>
          <cell r="L319" t="str">
            <v/>
          </cell>
          <cell r="M319" t="str">
            <v>免稅</v>
          </cell>
          <cell r="N319" t="str">
            <v>7020044700</v>
          </cell>
        </row>
        <row r="320">
          <cell r="A320" t="str">
            <v>02004475</v>
          </cell>
          <cell r="B320" t="str">
            <v>山西首富：孔子第七十五代孫孔庸之傳奇</v>
          </cell>
          <cell r="C320" t="str">
            <v>陳廷一</v>
          </cell>
          <cell r="D320">
            <v>135</v>
          </cell>
          <cell r="E320">
            <v>0</v>
          </cell>
          <cell r="F320" t="str">
            <v>平裝</v>
          </cell>
          <cell r="G320" t="str">
            <v>人民文學</v>
          </cell>
          <cell r="H320">
            <v>27</v>
          </cell>
          <cell r="I320" t="str">
            <v/>
          </cell>
          <cell r="J320" t="str">
            <v/>
          </cell>
          <cell r="K320" t="str">
            <v/>
          </cell>
          <cell r="L320" t="str">
            <v/>
          </cell>
          <cell r="M320" t="str">
            <v>免稅</v>
          </cell>
          <cell r="N320" t="str">
            <v>7020044751</v>
          </cell>
        </row>
        <row r="321">
          <cell r="A321" t="str">
            <v>02004479</v>
          </cell>
          <cell r="B321" t="str">
            <v>你知道我在等你嗎</v>
          </cell>
          <cell r="C321" t="str">
            <v>陳祖芬</v>
          </cell>
          <cell r="D321">
            <v>114</v>
          </cell>
          <cell r="E321">
            <v>2</v>
          </cell>
          <cell r="F321" t="str">
            <v>平裝</v>
          </cell>
          <cell r="G321" t="str">
            <v>人民文學</v>
          </cell>
          <cell r="H321">
            <v>19</v>
          </cell>
          <cell r="I321" t="str">
            <v/>
          </cell>
          <cell r="J321" t="str">
            <v/>
          </cell>
          <cell r="K321" t="str">
            <v/>
          </cell>
          <cell r="L321" t="str">
            <v/>
          </cell>
          <cell r="M321" t="str">
            <v>免稅</v>
          </cell>
          <cell r="N321" t="str">
            <v>7020044794</v>
          </cell>
        </row>
        <row r="322">
          <cell r="A322" t="str">
            <v>02004482</v>
          </cell>
          <cell r="B322" t="str">
            <v>中華中篇小說百年精華（上中下）</v>
          </cell>
          <cell r="C322" t="str">
            <v>多人</v>
          </cell>
          <cell r="D322">
            <v>450</v>
          </cell>
          <cell r="E322">
            <v>0</v>
          </cell>
          <cell r="F322" t="str">
            <v>平裝</v>
          </cell>
          <cell r="G322" t="str">
            <v>人民文學</v>
          </cell>
          <cell r="H322">
            <v>90</v>
          </cell>
          <cell r="I322" t="str">
            <v/>
          </cell>
          <cell r="J322" t="str">
            <v/>
          </cell>
          <cell r="K322" t="str">
            <v/>
          </cell>
          <cell r="L322" t="str">
            <v/>
          </cell>
          <cell r="M322" t="str">
            <v>免稅</v>
          </cell>
          <cell r="N322" t="str">
            <v>7020044824</v>
          </cell>
        </row>
        <row r="323">
          <cell r="A323" t="str">
            <v>02004483</v>
          </cell>
          <cell r="B323" t="str">
            <v>玉觀音</v>
          </cell>
          <cell r="C323" t="str">
            <v>海岩</v>
          </cell>
          <cell r="D323">
            <v>100</v>
          </cell>
          <cell r="E323">
            <v>0</v>
          </cell>
          <cell r="F323" t="str">
            <v>平裝</v>
          </cell>
          <cell r="G323" t="str">
            <v>人民文學</v>
          </cell>
          <cell r="H323">
            <v>20</v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  <cell r="M323" t="str">
            <v>免稅</v>
          </cell>
          <cell r="N323" t="str">
            <v>7020044832</v>
          </cell>
        </row>
        <row r="324">
          <cell r="A324" t="str">
            <v>02004484</v>
          </cell>
          <cell r="B324" t="str">
            <v>元稹詩文選</v>
          </cell>
          <cell r="C324" t="str">
            <v>楊軍</v>
          </cell>
          <cell r="D324">
            <v>110</v>
          </cell>
          <cell r="E324">
            <v>0</v>
          </cell>
          <cell r="F324" t="str">
            <v>平裝</v>
          </cell>
          <cell r="G324" t="str">
            <v>人民文學</v>
          </cell>
          <cell r="H324">
            <v>22</v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>免稅</v>
          </cell>
          <cell r="N324" t="str">
            <v>7020044840</v>
          </cell>
        </row>
        <row r="325">
          <cell r="A325" t="str">
            <v>02004486</v>
          </cell>
          <cell r="B325" t="str">
            <v>心動</v>
          </cell>
          <cell r="C325" t="str">
            <v>海誠</v>
          </cell>
          <cell r="D325">
            <v>90</v>
          </cell>
          <cell r="E325">
            <v>0</v>
          </cell>
          <cell r="F325" t="str">
            <v>平裝</v>
          </cell>
          <cell r="G325" t="str">
            <v>人民文學</v>
          </cell>
          <cell r="H325">
            <v>18</v>
          </cell>
          <cell r="I325" t="str">
            <v/>
          </cell>
          <cell r="J325" t="str">
            <v/>
          </cell>
          <cell r="K325" t="str">
            <v/>
          </cell>
          <cell r="L325" t="str">
            <v/>
          </cell>
          <cell r="M325" t="str">
            <v>免稅</v>
          </cell>
          <cell r="N325" t="str">
            <v>7020044867</v>
          </cell>
        </row>
        <row r="326">
          <cell r="A326" t="str">
            <v>02004495</v>
          </cell>
          <cell r="B326" t="str">
            <v>第二十幕（共三冊）</v>
          </cell>
          <cell r="C326" t="str">
            <v>周大新</v>
          </cell>
          <cell r="D326">
            <v>300</v>
          </cell>
          <cell r="E326">
            <v>0</v>
          </cell>
          <cell r="F326" t="str">
            <v>平裝</v>
          </cell>
          <cell r="G326" t="str">
            <v>人民文學</v>
          </cell>
          <cell r="H326">
            <v>60</v>
          </cell>
          <cell r="I326" t="str">
            <v/>
          </cell>
          <cell r="J326" t="str">
            <v/>
          </cell>
          <cell r="K326" t="str">
            <v/>
          </cell>
          <cell r="L326" t="str">
            <v/>
          </cell>
          <cell r="M326" t="str">
            <v>免稅</v>
          </cell>
          <cell r="N326" t="str">
            <v>7020044956</v>
          </cell>
        </row>
        <row r="327">
          <cell r="A327" t="str">
            <v>02004496</v>
          </cell>
          <cell r="B327" t="str">
            <v>新星</v>
          </cell>
          <cell r="C327" t="str">
            <v>柯雲路</v>
          </cell>
          <cell r="D327">
            <v>150</v>
          </cell>
          <cell r="E327">
            <v>0</v>
          </cell>
          <cell r="F327" t="str">
            <v>平裝</v>
          </cell>
          <cell r="G327" t="str">
            <v>人民文學</v>
          </cell>
          <cell r="H327">
            <v>25</v>
          </cell>
          <cell r="I327" t="str">
            <v/>
          </cell>
          <cell r="J327" t="str">
            <v/>
          </cell>
          <cell r="K327" t="str">
            <v/>
          </cell>
          <cell r="L327" t="str">
            <v/>
          </cell>
          <cell r="M327" t="str">
            <v>免稅</v>
          </cell>
          <cell r="N327" t="str">
            <v>7020044964</v>
          </cell>
        </row>
        <row r="328">
          <cell r="A328" t="str">
            <v>02004503</v>
          </cell>
          <cell r="B328" t="str">
            <v>外國中篇小說百年精華(上下)</v>
          </cell>
          <cell r="C328" t="str">
            <v>.</v>
          </cell>
          <cell r="D328">
            <v>340</v>
          </cell>
          <cell r="E328">
            <v>0</v>
          </cell>
          <cell r="F328" t="str">
            <v>平裝</v>
          </cell>
          <cell r="G328" t="str">
            <v>人民文學</v>
          </cell>
          <cell r="H328">
            <v>68</v>
          </cell>
          <cell r="I328" t="str">
            <v/>
          </cell>
          <cell r="J328" t="str">
            <v/>
          </cell>
          <cell r="K328" t="str">
            <v/>
          </cell>
          <cell r="L328" t="str">
            <v/>
          </cell>
          <cell r="M328" t="str">
            <v>免稅</v>
          </cell>
          <cell r="N328" t="str">
            <v>7020045030</v>
          </cell>
        </row>
        <row r="329">
          <cell r="A329" t="str">
            <v>02004504</v>
          </cell>
          <cell r="B329" t="str">
            <v>外國短篇小說百年精華.上下</v>
          </cell>
          <cell r="C329" t="str">
            <v>.</v>
          </cell>
          <cell r="D329">
            <v>330</v>
          </cell>
          <cell r="E329">
            <v>0</v>
          </cell>
          <cell r="F329" t="str">
            <v>平裝</v>
          </cell>
          <cell r="G329" t="str">
            <v>人民文學</v>
          </cell>
          <cell r="H329">
            <v>66</v>
          </cell>
          <cell r="I329" t="str">
            <v/>
          </cell>
          <cell r="J329" t="str">
            <v/>
          </cell>
          <cell r="K329" t="str">
            <v/>
          </cell>
          <cell r="L329" t="str">
            <v/>
          </cell>
          <cell r="M329" t="str">
            <v>免稅</v>
          </cell>
          <cell r="N329" t="str">
            <v>7020045049</v>
          </cell>
        </row>
        <row r="330">
          <cell r="A330" t="str">
            <v>02004505</v>
          </cell>
          <cell r="B330" t="str">
            <v>中華短篇小說百年精華(上下)</v>
          </cell>
          <cell r="C330" t="str">
            <v>.</v>
          </cell>
          <cell r="D330">
            <v>330</v>
          </cell>
          <cell r="E330">
            <v>0</v>
          </cell>
          <cell r="F330" t="str">
            <v>平裝</v>
          </cell>
          <cell r="G330" t="str">
            <v>人民文學</v>
          </cell>
          <cell r="H330">
            <v>66</v>
          </cell>
          <cell r="I330" t="str">
            <v/>
          </cell>
          <cell r="J330" t="str">
            <v/>
          </cell>
          <cell r="K330" t="str">
            <v/>
          </cell>
          <cell r="L330" t="str">
            <v/>
          </cell>
          <cell r="M330" t="str">
            <v>免稅</v>
          </cell>
          <cell r="N330" t="str">
            <v>7020045057</v>
          </cell>
        </row>
        <row r="331">
          <cell r="A331" t="str">
            <v>02004506</v>
          </cell>
          <cell r="B331" t="str">
            <v>中華遊記百年精華</v>
          </cell>
          <cell r="C331" t="str">
            <v>林非</v>
          </cell>
          <cell r="D331">
            <v>130</v>
          </cell>
          <cell r="E331">
            <v>0</v>
          </cell>
          <cell r="F331" t="str">
            <v>平裝</v>
          </cell>
          <cell r="G331" t="str">
            <v>人民文學</v>
          </cell>
          <cell r="H331">
            <v>26</v>
          </cell>
          <cell r="I331" t="str">
            <v/>
          </cell>
          <cell r="J331" t="str">
            <v/>
          </cell>
          <cell r="K331" t="str">
            <v/>
          </cell>
          <cell r="L331" t="str">
            <v/>
          </cell>
          <cell r="M331" t="str">
            <v>免稅</v>
          </cell>
          <cell r="N331" t="str">
            <v>7020045065</v>
          </cell>
        </row>
        <row r="332">
          <cell r="A332" t="str">
            <v>02004508</v>
          </cell>
          <cell r="B332" t="str">
            <v>外國詩歌百年精華</v>
          </cell>
          <cell r="C332" t="str">
            <v>〈世界文學〉編輯部</v>
          </cell>
          <cell r="D332">
            <v>160</v>
          </cell>
          <cell r="E332">
            <v>0</v>
          </cell>
          <cell r="F332" t="str">
            <v>平裝</v>
          </cell>
          <cell r="G332" t="str">
            <v>人民文學</v>
          </cell>
          <cell r="H332">
            <v>32</v>
          </cell>
          <cell r="I332" t="str">
            <v/>
          </cell>
          <cell r="J332" t="str">
            <v/>
          </cell>
          <cell r="K332" t="str">
            <v/>
          </cell>
          <cell r="L332" t="str">
            <v/>
          </cell>
          <cell r="M332" t="str">
            <v>免稅</v>
          </cell>
          <cell r="N332" t="str">
            <v>7020045081</v>
          </cell>
        </row>
        <row r="333">
          <cell r="A333" t="str">
            <v>02004509</v>
          </cell>
          <cell r="B333" t="str">
            <v>中華文學評論百年精華</v>
          </cell>
          <cell r="C333" t="str">
            <v>.</v>
          </cell>
          <cell r="D333">
            <v>155</v>
          </cell>
          <cell r="E333">
            <v>0</v>
          </cell>
          <cell r="F333" t="str">
            <v>平裝</v>
          </cell>
          <cell r="G333" t="str">
            <v>人民文學</v>
          </cell>
          <cell r="H333">
            <v>31</v>
          </cell>
          <cell r="I333" t="str">
            <v/>
          </cell>
          <cell r="J333" t="str">
            <v/>
          </cell>
          <cell r="K333" t="str">
            <v/>
          </cell>
          <cell r="L333" t="str">
            <v/>
          </cell>
          <cell r="M333" t="str">
            <v>免稅</v>
          </cell>
          <cell r="N333" t="str">
            <v>702004509X</v>
          </cell>
        </row>
        <row r="334">
          <cell r="A334" t="str">
            <v>02004510</v>
          </cell>
          <cell r="B334" t="str">
            <v>中華雜文百年精華</v>
          </cell>
          <cell r="C334" t="str">
            <v>劉成信</v>
          </cell>
          <cell r="D334">
            <v>160</v>
          </cell>
          <cell r="E334">
            <v>0</v>
          </cell>
          <cell r="F334" t="str">
            <v>平裝</v>
          </cell>
          <cell r="G334" t="str">
            <v>人民文學</v>
          </cell>
          <cell r="H334">
            <v>32</v>
          </cell>
          <cell r="I334" t="str">
            <v/>
          </cell>
          <cell r="J334" t="str">
            <v/>
          </cell>
          <cell r="K334" t="str">
            <v/>
          </cell>
          <cell r="L334" t="str">
            <v/>
          </cell>
          <cell r="M334" t="str">
            <v>免稅</v>
          </cell>
          <cell r="N334" t="str">
            <v>7020045103</v>
          </cell>
        </row>
        <row r="335">
          <cell r="A335" t="str">
            <v>02004511</v>
          </cell>
          <cell r="B335" t="str">
            <v>中華散文百年精華</v>
          </cell>
          <cell r="C335" t="str">
            <v>叢培香</v>
          </cell>
          <cell r="D335">
            <v>175</v>
          </cell>
          <cell r="E335">
            <v>0</v>
          </cell>
          <cell r="F335" t="str">
            <v>平裝</v>
          </cell>
          <cell r="G335" t="str">
            <v>人民文學</v>
          </cell>
          <cell r="H335">
            <v>35</v>
          </cell>
          <cell r="I335" t="str">
            <v/>
          </cell>
          <cell r="J335" t="str">
            <v/>
          </cell>
          <cell r="K335" t="str">
            <v/>
          </cell>
          <cell r="L335" t="str">
            <v/>
          </cell>
          <cell r="M335" t="str">
            <v>免稅</v>
          </cell>
          <cell r="N335" t="str">
            <v>7020045111</v>
          </cell>
        </row>
        <row r="336">
          <cell r="A336" t="str">
            <v>02004512</v>
          </cell>
          <cell r="B336" t="str">
            <v>外國散文百年精華</v>
          </cell>
          <cell r="C336" t="str">
            <v>叢培香</v>
          </cell>
          <cell r="D336">
            <v>170</v>
          </cell>
          <cell r="E336">
            <v>0</v>
          </cell>
          <cell r="F336" t="str">
            <v>平裝</v>
          </cell>
          <cell r="G336" t="str">
            <v>人民文學</v>
          </cell>
          <cell r="H336">
            <v>34</v>
          </cell>
          <cell r="I336" t="str">
            <v/>
          </cell>
          <cell r="J336" t="str">
            <v/>
          </cell>
          <cell r="K336" t="str">
            <v/>
          </cell>
          <cell r="L336" t="str">
            <v/>
          </cell>
          <cell r="M336" t="str">
            <v>免稅</v>
          </cell>
          <cell r="N336" t="str">
            <v>702004512X</v>
          </cell>
        </row>
        <row r="337">
          <cell r="A337" t="str">
            <v>02004513</v>
          </cell>
          <cell r="B337" t="str">
            <v>螞蟻</v>
          </cell>
          <cell r="C337" t="str">
            <v>張宇</v>
          </cell>
          <cell r="D337">
            <v>105</v>
          </cell>
          <cell r="E337">
            <v>0</v>
          </cell>
          <cell r="F337" t="str">
            <v>平裝</v>
          </cell>
          <cell r="G337" t="str">
            <v>人民文學</v>
          </cell>
          <cell r="H337">
            <v>21</v>
          </cell>
          <cell r="I337" t="str">
            <v/>
          </cell>
          <cell r="J337" t="str">
            <v/>
          </cell>
          <cell r="K337" t="str">
            <v/>
          </cell>
          <cell r="L337" t="str">
            <v/>
          </cell>
          <cell r="M337" t="str">
            <v>免稅</v>
          </cell>
          <cell r="N337" t="str">
            <v>7020045138</v>
          </cell>
        </row>
        <row r="338">
          <cell r="A338" t="str">
            <v>02004514</v>
          </cell>
          <cell r="B338" t="str">
            <v>楊絳文集 1-8</v>
          </cell>
          <cell r="C338" t="str">
            <v>楊絳</v>
          </cell>
          <cell r="D338">
            <v>1800</v>
          </cell>
          <cell r="E338">
            <v>0</v>
          </cell>
          <cell r="F338" t="str">
            <v>精裝</v>
          </cell>
          <cell r="G338" t="str">
            <v>人民文學</v>
          </cell>
          <cell r="H338">
            <v>300</v>
          </cell>
          <cell r="I338" t="str">
            <v/>
          </cell>
          <cell r="J338" t="str">
            <v/>
          </cell>
          <cell r="K338" t="str">
            <v/>
          </cell>
          <cell r="L338" t="str">
            <v/>
          </cell>
          <cell r="M338" t="str">
            <v>免稅</v>
          </cell>
          <cell r="N338" t="str">
            <v>7020045146</v>
          </cell>
        </row>
        <row r="339">
          <cell r="A339" t="str">
            <v>02004521</v>
          </cell>
          <cell r="B339" t="str">
            <v>瘟疫，人類的影子“非典”溯源</v>
          </cell>
          <cell r="C339" t="str">
            <v>楊黎光</v>
          </cell>
          <cell r="D339">
            <v>110</v>
          </cell>
          <cell r="E339">
            <v>0</v>
          </cell>
          <cell r="F339" t="str">
            <v>平裝</v>
          </cell>
          <cell r="G339" t="str">
            <v>人民文學</v>
          </cell>
          <cell r="H339">
            <v>22</v>
          </cell>
          <cell r="I339" t="str">
            <v/>
          </cell>
          <cell r="J339" t="str">
            <v/>
          </cell>
          <cell r="K339" t="str">
            <v/>
          </cell>
          <cell r="L339" t="str">
            <v/>
          </cell>
          <cell r="M339" t="str">
            <v>免稅</v>
          </cell>
          <cell r="N339" t="str">
            <v>7020045219</v>
          </cell>
        </row>
        <row r="340">
          <cell r="A340" t="str">
            <v>02004561</v>
          </cell>
          <cell r="B340" t="str">
            <v>偽滿洲國(上下)</v>
          </cell>
          <cell r="C340" t="str">
            <v>遲子建</v>
          </cell>
          <cell r="D340">
            <v>200</v>
          </cell>
          <cell r="E340">
            <v>0</v>
          </cell>
          <cell r="F340" t="str">
            <v>平裝</v>
          </cell>
          <cell r="G340" t="str">
            <v>人民文學</v>
          </cell>
          <cell r="H340">
            <v>40</v>
          </cell>
          <cell r="I340" t="str">
            <v/>
          </cell>
          <cell r="J340" t="str">
            <v/>
          </cell>
          <cell r="K340" t="str">
            <v/>
          </cell>
          <cell r="L340" t="str">
            <v/>
          </cell>
          <cell r="M340" t="str">
            <v>免稅</v>
          </cell>
          <cell r="N340" t="str">
            <v>7020045618</v>
          </cell>
        </row>
        <row r="341">
          <cell r="A341" t="str">
            <v>02004562</v>
          </cell>
          <cell r="B341" t="str">
            <v>馬橋詞典</v>
          </cell>
          <cell r="C341" t="str">
            <v>韓少功</v>
          </cell>
          <cell r="D341">
            <v>100</v>
          </cell>
          <cell r="E341">
            <v>0</v>
          </cell>
          <cell r="F341" t="str">
            <v>平裝</v>
          </cell>
          <cell r="G341" t="str">
            <v>人民文學</v>
          </cell>
          <cell r="H341">
            <v>20</v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  <cell r="M341" t="str">
            <v>免稅</v>
          </cell>
          <cell r="N341" t="str">
            <v>7020045626</v>
          </cell>
        </row>
        <row r="342">
          <cell r="A342" t="str">
            <v>02004563</v>
          </cell>
          <cell r="B342" t="str">
            <v>白門柳（共三冊）</v>
          </cell>
          <cell r="C342" t="str">
            <v>劉斯奮</v>
          </cell>
          <cell r="D342">
            <v>375</v>
          </cell>
          <cell r="E342">
            <v>0</v>
          </cell>
          <cell r="F342" t="str">
            <v>平裝</v>
          </cell>
          <cell r="G342" t="str">
            <v>人民文學</v>
          </cell>
          <cell r="H342">
            <v>75</v>
          </cell>
          <cell r="I342" t="str">
            <v/>
          </cell>
          <cell r="J342" t="str">
            <v/>
          </cell>
          <cell r="K342" t="str">
            <v/>
          </cell>
          <cell r="L342" t="str">
            <v/>
          </cell>
          <cell r="M342" t="str">
            <v>免稅</v>
          </cell>
          <cell r="N342" t="str">
            <v>7020045634</v>
          </cell>
        </row>
        <row r="343">
          <cell r="A343" t="str">
            <v>02004569</v>
          </cell>
          <cell r="B343" t="str">
            <v>曾國藩：血祭/野焚/黑雨（共三冊）</v>
          </cell>
          <cell r="C343" t="str">
            <v>唐浩明</v>
          </cell>
          <cell r="D343">
            <v>330</v>
          </cell>
          <cell r="E343">
            <v>0</v>
          </cell>
          <cell r="F343" t="str">
            <v>平裝</v>
          </cell>
          <cell r="G343" t="str">
            <v>人民文學</v>
          </cell>
          <cell r="H343">
            <v>66</v>
          </cell>
          <cell r="I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>免稅</v>
          </cell>
          <cell r="N343" t="str">
            <v>7020045693</v>
          </cell>
        </row>
        <row r="344">
          <cell r="A344" t="str">
            <v>02004571</v>
          </cell>
          <cell r="B344" t="str">
            <v>塵埃落定</v>
          </cell>
          <cell r="C344" t="str">
            <v>阿來</v>
          </cell>
          <cell r="D344">
            <v>100</v>
          </cell>
          <cell r="E344">
            <v>0</v>
          </cell>
          <cell r="F344" t="str">
            <v>平裝</v>
          </cell>
          <cell r="G344" t="str">
            <v>人民文學</v>
          </cell>
          <cell r="H344">
            <v>20</v>
          </cell>
          <cell r="I344" t="str">
            <v/>
          </cell>
          <cell r="J344" t="str">
            <v/>
          </cell>
          <cell r="K344" t="str">
            <v/>
          </cell>
          <cell r="L344" t="str">
            <v/>
          </cell>
          <cell r="M344" t="str">
            <v>免稅</v>
          </cell>
          <cell r="N344" t="str">
            <v>7020045715</v>
          </cell>
        </row>
        <row r="345">
          <cell r="A345" t="str">
            <v>02004574</v>
          </cell>
          <cell r="B345" t="str">
            <v>魯迅名言錄</v>
          </cell>
          <cell r="C345" t="str">
            <v>魯迅</v>
          </cell>
          <cell r="D345">
            <v>80</v>
          </cell>
          <cell r="E345">
            <v>0</v>
          </cell>
          <cell r="F345" t="str">
            <v>平裝</v>
          </cell>
          <cell r="G345" t="str">
            <v>人民文學</v>
          </cell>
          <cell r="H345">
            <v>16</v>
          </cell>
          <cell r="I345" t="str">
            <v/>
          </cell>
          <cell r="J345" t="str">
            <v/>
          </cell>
          <cell r="K345" t="str">
            <v/>
          </cell>
          <cell r="L345" t="str">
            <v/>
          </cell>
          <cell r="M345" t="str">
            <v>免稅</v>
          </cell>
          <cell r="N345" t="str">
            <v>702004574X</v>
          </cell>
        </row>
        <row r="346">
          <cell r="A346" t="str">
            <v>02004579</v>
          </cell>
          <cell r="B346" t="str">
            <v>一個人的安順</v>
          </cell>
          <cell r="C346" t="str">
            <v>戴明賢</v>
          </cell>
          <cell r="D346">
            <v>135</v>
          </cell>
          <cell r="E346">
            <v>0</v>
          </cell>
          <cell r="F346" t="str">
            <v>平裝</v>
          </cell>
          <cell r="G346" t="str">
            <v>人民文學</v>
          </cell>
          <cell r="H346">
            <v>27</v>
          </cell>
          <cell r="I346" t="str">
            <v/>
          </cell>
          <cell r="J346" t="str">
            <v/>
          </cell>
          <cell r="K346" t="str">
            <v/>
          </cell>
          <cell r="L346" t="str">
            <v/>
          </cell>
          <cell r="M346" t="str">
            <v>免稅</v>
          </cell>
          <cell r="N346" t="str">
            <v>7020045790</v>
          </cell>
        </row>
        <row r="347">
          <cell r="A347" t="str">
            <v>02004580</v>
          </cell>
          <cell r="B347" t="str">
            <v>上海鉅賈黃楚九</v>
          </cell>
          <cell r="C347" t="str">
            <v>曾宏燕</v>
          </cell>
          <cell r="D347">
            <v>140</v>
          </cell>
          <cell r="E347">
            <v>0</v>
          </cell>
          <cell r="F347" t="str">
            <v>平裝</v>
          </cell>
          <cell r="G347" t="str">
            <v>人民文學</v>
          </cell>
          <cell r="H347">
            <v>28</v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  <cell r="M347" t="str">
            <v>免稅</v>
          </cell>
          <cell r="N347" t="str">
            <v>7020045804</v>
          </cell>
        </row>
        <row r="348">
          <cell r="A348" t="str">
            <v>02004581</v>
          </cell>
          <cell r="B348" t="str">
            <v>羽蛇</v>
          </cell>
          <cell r="C348" t="str">
            <v>徐小斌</v>
          </cell>
          <cell r="D348">
            <v>108</v>
          </cell>
          <cell r="E348">
            <v>0</v>
          </cell>
          <cell r="F348" t="str">
            <v>平裝</v>
          </cell>
          <cell r="G348" t="str">
            <v>人民文學</v>
          </cell>
          <cell r="H348">
            <v>18</v>
          </cell>
          <cell r="I348" t="str">
            <v/>
          </cell>
          <cell r="J348" t="str">
            <v/>
          </cell>
          <cell r="K348" t="str">
            <v/>
          </cell>
          <cell r="L348" t="str">
            <v/>
          </cell>
          <cell r="M348" t="str">
            <v>免稅</v>
          </cell>
          <cell r="N348" t="str">
            <v>7020045812</v>
          </cell>
        </row>
        <row r="349">
          <cell r="A349" t="str">
            <v>02004582</v>
          </cell>
          <cell r="B349" t="str">
            <v>德齡公主</v>
          </cell>
          <cell r="C349" t="str">
            <v>徐小斌</v>
          </cell>
          <cell r="D349">
            <v>115</v>
          </cell>
          <cell r="E349">
            <v>0</v>
          </cell>
          <cell r="F349" t="str">
            <v>平裝</v>
          </cell>
          <cell r="G349" t="str">
            <v>人民文學</v>
          </cell>
          <cell r="H349">
            <v>23</v>
          </cell>
          <cell r="I349" t="str">
            <v/>
          </cell>
          <cell r="J349" t="str">
            <v/>
          </cell>
          <cell r="K349" t="str">
            <v/>
          </cell>
          <cell r="L349" t="str">
            <v/>
          </cell>
          <cell r="M349" t="str">
            <v>免稅</v>
          </cell>
          <cell r="N349" t="str">
            <v>7020045820</v>
          </cell>
        </row>
        <row r="350">
          <cell r="A350" t="str">
            <v>02004583</v>
          </cell>
          <cell r="B350" t="str">
            <v>抉擇</v>
          </cell>
          <cell r="C350" t="str">
            <v>張平</v>
          </cell>
          <cell r="D350">
            <v>130</v>
          </cell>
          <cell r="E350">
            <v>0</v>
          </cell>
          <cell r="F350" t="str">
            <v>平裝</v>
          </cell>
          <cell r="G350" t="str">
            <v>人民文學</v>
          </cell>
          <cell r="H350">
            <v>26</v>
          </cell>
          <cell r="I350" t="str">
            <v/>
          </cell>
          <cell r="J350" t="str">
            <v/>
          </cell>
          <cell r="K350" t="str">
            <v/>
          </cell>
          <cell r="L350" t="str">
            <v/>
          </cell>
          <cell r="M350" t="str">
            <v>免稅</v>
          </cell>
          <cell r="N350" t="str">
            <v>7020045839</v>
          </cell>
        </row>
        <row r="351">
          <cell r="A351" t="str">
            <v>02004588</v>
          </cell>
          <cell r="B351" t="str">
            <v>末代皇帝立嗣紀實</v>
          </cell>
          <cell r="C351" t="str">
            <v>賈英華</v>
          </cell>
          <cell r="D351">
            <v>90</v>
          </cell>
          <cell r="E351">
            <v>0</v>
          </cell>
          <cell r="F351" t="str">
            <v>平裝</v>
          </cell>
          <cell r="G351" t="str">
            <v>人民文學</v>
          </cell>
          <cell r="H351">
            <v>18</v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>免稅</v>
          </cell>
          <cell r="N351" t="str">
            <v>702004588X</v>
          </cell>
        </row>
        <row r="352">
          <cell r="A352" t="str">
            <v>02004589</v>
          </cell>
          <cell r="B352" t="str">
            <v>末代皇帝的後半生</v>
          </cell>
          <cell r="C352" t="str">
            <v>賈英華</v>
          </cell>
          <cell r="D352">
            <v>156</v>
          </cell>
          <cell r="E352">
            <v>0</v>
          </cell>
          <cell r="F352" t="str">
            <v>平裝</v>
          </cell>
          <cell r="G352" t="str">
            <v>人民文學</v>
          </cell>
          <cell r="H352">
            <v>26</v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  <cell r="M352" t="str">
            <v>免稅</v>
          </cell>
          <cell r="N352" t="str">
            <v>9787020045891</v>
          </cell>
        </row>
        <row r="353">
          <cell r="A353" t="str">
            <v>02004590</v>
          </cell>
          <cell r="B353" t="str">
            <v>末代太監孫耀庭傳</v>
          </cell>
          <cell r="C353" t="str">
            <v>賈英華</v>
          </cell>
          <cell r="D353">
            <v>150</v>
          </cell>
          <cell r="E353">
            <v>0</v>
          </cell>
          <cell r="F353" t="str">
            <v>平裝</v>
          </cell>
          <cell r="G353" t="str">
            <v>人民文學</v>
          </cell>
          <cell r="H353">
            <v>25</v>
          </cell>
          <cell r="I353" t="str">
            <v/>
          </cell>
          <cell r="J353" t="str">
            <v/>
          </cell>
          <cell r="K353" t="str">
            <v/>
          </cell>
          <cell r="L353" t="str">
            <v/>
          </cell>
          <cell r="M353" t="str">
            <v>免稅</v>
          </cell>
          <cell r="N353" t="str">
            <v>9787020045907</v>
          </cell>
        </row>
        <row r="354">
          <cell r="A354" t="str">
            <v>02004597</v>
          </cell>
          <cell r="B354" t="str">
            <v>我是太陽</v>
          </cell>
          <cell r="C354" t="str">
            <v>鄧一光</v>
          </cell>
          <cell r="D354">
            <v>156</v>
          </cell>
          <cell r="E354">
            <v>1</v>
          </cell>
          <cell r="F354" t="str">
            <v>平裝</v>
          </cell>
          <cell r="G354" t="str">
            <v>人民文學</v>
          </cell>
          <cell r="H354">
            <v>26</v>
          </cell>
          <cell r="I354" t="str">
            <v/>
          </cell>
          <cell r="J354" t="str">
            <v/>
          </cell>
          <cell r="K354" t="str">
            <v/>
          </cell>
          <cell r="L354" t="str">
            <v/>
          </cell>
          <cell r="M354" t="str">
            <v>免稅</v>
          </cell>
          <cell r="N354" t="str">
            <v>7020045979</v>
          </cell>
        </row>
        <row r="355">
          <cell r="A355" t="str">
            <v>02004598</v>
          </cell>
          <cell r="B355" t="str">
            <v>磋跎歲月</v>
          </cell>
          <cell r="C355" t="str">
            <v>葉辛</v>
          </cell>
          <cell r="D355">
            <v>110</v>
          </cell>
          <cell r="E355">
            <v>0</v>
          </cell>
          <cell r="F355" t="str">
            <v>平裝</v>
          </cell>
          <cell r="G355" t="str">
            <v>人民文學</v>
          </cell>
          <cell r="H355">
            <v>22</v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>免稅</v>
          </cell>
          <cell r="N355" t="str">
            <v>7020045987</v>
          </cell>
        </row>
        <row r="356">
          <cell r="A356" t="str">
            <v>02004606</v>
          </cell>
          <cell r="B356" t="str">
            <v>末代皇弟溥傑傳</v>
          </cell>
          <cell r="C356" t="str">
            <v>賈英華</v>
          </cell>
          <cell r="D356">
            <v>145</v>
          </cell>
          <cell r="E356">
            <v>0</v>
          </cell>
          <cell r="F356" t="str">
            <v>平裝</v>
          </cell>
          <cell r="G356" t="str">
            <v>人民文學</v>
          </cell>
          <cell r="H356">
            <v>29</v>
          </cell>
          <cell r="I356" t="str">
            <v/>
          </cell>
          <cell r="J356" t="str">
            <v/>
          </cell>
          <cell r="K356" t="str">
            <v/>
          </cell>
          <cell r="L356" t="str">
            <v/>
          </cell>
          <cell r="M356" t="str">
            <v>免稅</v>
          </cell>
          <cell r="N356" t="str">
            <v>7020046061</v>
          </cell>
        </row>
        <row r="357">
          <cell r="A357" t="str">
            <v>02004610</v>
          </cell>
          <cell r="B357" t="str">
            <v>花腔</v>
          </cell>
          <cell r="C357" t="str">
            <v>李洱</v>
          </cell>
          <cell r="D357">
            <v>80</v>
          </cell>
          <cell r="E357">
            <v>0</v>
          </cell>
          <cell r="F357" t="str">
            <v>平裝</v>
          </cell>
          <cell r="G357" t="str">
            <v>人民文學</v>
          </cell>
          <cell r="H357">
            <v>16</v>
          </cell>
          <cell r="I357" t="str">
            <v/>
          </cell>
          <cell r="J357" t="str">
            <v/>
          </cell>
          <cell r="K357" t="str">
            <v/>
          </cell>
          <cell r="L357" t="str">
            <v/>
          </cell>
          <cell r="M357" t="str">
            <v>免稅</v>
          </cell>
          <cell r="N357" t="str">
            <v>702004610X</v>
          </cell>
        </row>
        <row r="358">
          <cell r="A358" t="str">
            <v>02004613</v>
          </cell>
          <cell r="B358" t="str">
            <v>水與火的纏綿</v>
          </cell>
          <cell r="C358" t="str">
            <v>池莉</v>
          </cell>
          <cell r="D358">
            <v>80</v>
          </cell>
          <cell r="E358">
            <v>0</v>
          </cell>
          <cell r="F358" t="str">
            <v>平裝</v>
          </cell>
          <cell r="G358" t="str">
            <v>人民文學</v>
          </cell>
          <cell r="H358">
            <v>16</v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>免稅</v>
          </cell>
          <cell r="N358" t="str">
            <v>7020046134</v>
          </cell>
        </row>
        <row r="359">
          <cell r="A359" t="str">
            <v>02004614</v>
          </cell>
          <cell r="B359" t="str">
            <v>許茂和他的女兒們</v>
          </cell>
          <cell r="C359" t="str">
            <v>周克芹</v>
          </cell>
          <cell r="D359">
            <v>70</v>
          </cell>
          <cell r="E359">
            <v>0</v>
          </cell>
          <cell r="F359" t="str">
            <v>平裝</v>
          </cell>
          <cell r="G359" t="str">
            <v>人民文學</v>
          </cell>
          <cell r="H359">
            <v>14</v>
          </cell>
          <cell r="I359" t="str">
            <v/>
          </cell>
          <cell r="J359" t="str">
            <v/>
          </cell>
          <cell r="K359" t="str">
            <v/>
          </cell>
          <cell r="L359" t="str">
            <v/>
          </cell>
          <cell r="M359" t="str">
            <v>免稅</v>
          </cell>
          <cell r="N359" t="str">
            <v>7020046142</v>
          </cell>
        </row>
        <row r="360">
          <cell r="A360" t="str">
            <v>02004615</v>
          </cell>
          <cell r="B360" t="str">
            <v>許三觀賣血記</v>
          </cell>
          <cell r="C360" t="str">
            <v>余華</v>
          </cell>
          <cell r="D360">
            <v>60</v>
          </cell>
          <cell r="E360">
            <v>0</v>
          </cell>
          <cell r="F360" t="str">
            <v>平裝</v>
          </cell>
          <cell r="G360" t="str">
            <v>人民文學</v>
          </cell>
          <cell r="H360">
            <v>12</v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  <cell r="M360" t="str">
            <v>免稅</v>
          </cell>
          <cell r="N360" t="str">
            <v>7020046150</v>
          </cell>
        </row>
        <row r="361">
          <cell r="A361" t="str">
            <v>02004617</v>
          </cell>
          <cell r="B361" t="str">
            <v>浮華城市</v>
          </cell>
          <cell r="C361" t="str">
            <v>張欣</v>
          </cell>
          <cell r="D361">
            <v>85</v>
          </cell>
          <cell r="E361">
            <v>0</v>
          </cell>
          <cell r="F361" t="str">
            <v>平裝</v>
          </cell>
          <cell r="G361" t="str">
            <v>人民文學</v>
          </cell>
          <cell r="H361">
            <v>17</v>
          </cell>
          <cell r="I361" t="str">
            <v/>
          </cell>
          <cell r="J361" t="str">
            <v/>
          </cell>
          <cell r="K361" t="str">
            <v/>
          </cell>
          <cell r="L361" t="str">
            <v/>
          </cell>
          <cell r="M361" t="str">
            <v>免稅</v>
          </cell>
          <cell r="N361" t="str">
            <v>7020046177</v>
          </cell>
        </row>
        <row r="362">
          <cell r="A362" t="str">
            <v>02004618</v>
          </cell>
          <cell r="B362" t="str">
            <v>南方有嘉木·茶人三部曲（共三冊）</v>
          </cell>
          <cell r="C362" t="str">
            <v>王旭烽</v>
          </cell>
          <cell r="D362">
            <v>375</v>
          </cell>
          <cell r="E362">
            <v>0</v>
          </cell>
          <cell r="F362" t="str">
            <v>平裝</v>
          </cell>
          <cell r="G362" t="str">
            <v>人民文學</v>
          </cell>
          <cell r="H362">
            <v>75</v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>免稅</v>
          </cell>
          <cell r="N362" t="str">
            <v>7020046185</v>
          </cell>
        </row>
        <row r="363">
          <cell r="A363" t="str">
            <v>02004620</v>
          </cell>
          <cell r="B363" t="str">
            <v>站冰-劉心武小說新作集</v>
          </cell>
          <cell r="C363" t="str">
            <v>劉心武</v>
          </cell>
          <cell r="D363">
            <v>95</v>
          </cell>
          <cell r="E363">
            <v>0</v>
          </cell>
          <cell r="F363" t="str">
            <v>平裝</v>
          </cell>
          <cell r="G363" t="str">
            <v>人民文學</v>
          </cell>
          <cell r="H363">
            <v>19</v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>免稅</v>
          </cell>
          <cell r="N363" t="str">
            <v>7020046207</v>
          </cell>
        </row>
        <row r="364">
          <cell r="A364" t="str">
            <v>02004637</v>
          </cell>
          <cell r="B364" t="str">
            <v>所謂先生</v>
          </cell>
          <cell r="C364" t="str">
            <v>皮皮</v>
          </cell>
          <cell r="D364">
            <v>85</v>
          </cell>
          <cell r="E364">
            <v>0</v>
          </cell>
          <cell r="F364" t="str">
            <v>平裝</v>
          </cell>
          <cell r="G364" t="str">
            <v>人民文學</v>
          </cell>
          <cell r="H364">
            <v>17</v>
          </cell>
          <cell r="I364" t="str">
            <v/>
          </cell>
          <cell r="J364" t="str">
            <v/>
          </cell>
          <cell r="K364" t="str">
            <v/>
          </cell>
          <cell r="L364" t="str">
            <v/>
          </cell>
          <cell r="M364" t="str">
            <v>免稅</v>
          </cell>
          <cell r="N364" t="str">
            <v>7020046371</v>
          </cell>
        </row>
        <row r="365">
          <cell r="A365" t="str">
            <v>02004641</v>
          </cell>
          <cell r="B365" t="str">
            <v>上塘書</v>
          </cell>
          <cell r="C365" t="str">
            <v>孫慧芬</v>
          </cell>
          <cell r="D365">
            <v>144</v>
          </cell>
          <cell r="E365">
            <v>1</v>
          </cell>
          <cell r="F365" t="str">
            <v>平裝</v>
          </cell>
          <cell r="G365" t="str">
            <v>人民文學</v>
          </cell>
          <cell r="H365">
            <v>24</v>
          </cell>
          <cell r="I365" t="str">
            <v/>
          </cell>
          <cell r="J365" t="str">
            <v/>
          </cell>
          <cell r="K365" t="str">
            <v/>
          </cell>
          <cell r="L365" t="str">
            <v/>
          </cell>
          <cell r="M365" t="str">
            <v>免稅</v>
          </cell>
          <cell r="N365" t="str">
            <v>702004641X</v>
          </cell>
        </row>
        <row r="366">
          <cell r="A366" t="str">
            <v>02004653</v>
          </cell>
          <cell r="B366" t="str">
            <v>莎菲女士的日記</v>
          </cell>
          <cell r="C366" t="str">
            <v>丁玲</v>
          </cell>
          <cell r="D366">
            <v>150</v>
          </cell>
          <cell r="E366">
            <v>0</v>
          </cell>
          <cell r="F366" t="str">
            <v>平裝</v>
          </cell>
          <cell r="G366" t="str">
            <v>人民文學</v>
          </cell>
          <cell r="H366">
            <v>30</v>
          </cell>
          <cell r="I366" t="str">
            <v/>
          </cell>
          <cell r="J366" t="str">
            <v/>
          </cell>
          <cell r="K366" t="str">
            <v/>
          </cell>
          <cell r="L366" t="str">
            <v/>
          </cell>
          <cell r="M366" t="str">
            <v>免稅</v>
          </cell>
          <cell r="N366" t="str">
            <v>7020046533</v>
          </cell>
        </row>
        <row r="367">
          <cell r="A367" t="str">
            <v>02004655</v>
          </cell>
          <cell r="B367" t="str">
            <v>明天戰爭</v>
          </cell>
          <cell r="C367" t="str">
            <v>徐貴祥</v>
          </cell>
          <cell r="D367">
            <v>144</v>
          </cell>
          <cell r="E367">
            <v>0</v>
          </cell>
          <cell r="F367" t="str">
            <v>平裝</v>
          </cell>
          <cell r="G367" t="str">
            <v>人民文學</v>
          </cell>
          <cell r="H367">
            <v>24</v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>免稅</v>
          </cell>
          <cell r="N367" t="str">
            <v>702004655X</v>
          </cell>
        </row>
        <row r="368">
          <cell r="A368" t="str">
            <v>02004656</v>
          </cell>
          <cell r="B368" t="str">
            <v>渴望激情</v>
          </cell>
          <cell r="C368" t="str">
            <v>皮皮</v>
          </cell>
          <cell r="D368">
            <v>100</v>
          </cell>
          <cell r="E368">
            <v>0</v>
          </cell>
          <cell r="F368" t="str">
            <v>平裝</v>
          </cell>
          <cell r="G368" t="str">
            <v>人民文學</v>
          </cell>
          <cell r="H368">
            <v>20</v>
          </cell>
          <cell r="I368" t="str">
            <v/>
          </cell>
          <cell r="J368" t="str">
            <v/>
          </cell>
          <cell r="K368" t="str">
            <v/>
          </cell>
          <cell r="L368" t="str">
            <v/>
          </cell>
          <cell r="M368" t="str">
            <v>免稅</v>
          </cell>
          <cell r="N368" t="str">
            <v>7020046568</v>
          </cell>
        </row>
        <row r="369">
          <cell r="A369" t="str">
            <v>02004658</v>
          </cell>
          <cell r="B369" t="str">
            <v>比如女人</v>
          </cell>
          <cell r="C369" t="str">
            <v>皮皮</v>
          </cell>
          <cell r="D369">
            <v>100</v>
          </cell>
          <cell r="E369">
            <v>0</v>
          </cell>
          <cell r="F369" t="str">
            <v>平裝</v>
          </cell>
          <cell r="G369" t="str">
            <v>人民文學</v>
          </cell>
          <cell r="H369">
            <v>20</v>
          </cell>
          <cell r="I369" t="str">
            <v/>
          </cell>
          <cell r="J369" t="str">
            <v/>
          </cell>
          <cell r="K369" t="str">
            <v/>
          </cell>
          <cell r="L369" t="str">
            <v/>
          </cell>
          <cell r="M369" t="str">
            <v>免稅</v>
          </cell>
          <cell r="N369" t="str">
            <v>7020046584</v>
          </cell>
        </row>
        <row r="370">
          <cell r="A370" t="str">
            <v>02004665</v>
          </cell>
          <cell r="B370" t="str">
            <v>俄羅斯僑民文學史</v>
          </cell>
          <cell r="C370" t="str">
            <v>阿格諾索夫</v>
          </cell>
          <cell r="D370">
            <v>185</v>
          </cell>
          <cell r="E370">
            <v>0</v>
          </cell>
          <cell r="F370" t="str">
            <v>平裝</v>
          </cell>
          <cell r="G370" t="str">
            <v>人民文學</v>
          </cell>
          <cell r="H370">
            <v>37</v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>免稅</v>
          </cell>
          <cell r="N370" t="str">
            <v>7020046657</v>
          </cell>
        </row>
        <row r="371">
          <cell r="A371" t="str">
            <v>02004672</v>
          </cell>
          <cell r="B371" t="str">
            <v>天下無賊</v>
          </cell>
          <cell r="C371" t="str">
            <v>趙本夫</v>
          </cell>
          <cell r="D371">
            <v>90</v>
          </cell>
          <cell r="E371">
            <v>0</v>
          </cell>
          <cell r="F371" t="str">
            <v>平裝</v>
          </cell>
          <cell r="G371" t="str">
            <v>人民文學</v>
          </cell>
          <cell r="H371">
            <v>18</v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>免稅</v>
          </cell>
          <cell r="N371" t="str">
            <v>702004672X</v>
          </cell>
        </row>
        <row r="372">
          <cell r="A372" t="str">
            <v>02004673</v>
          </cell>
          <cell r="B372" t="str">
            <v>七個人的背叛</v>
          </cell>
          <cell r="C372" t="str">
            <v>南帆</v>
          </cell>
          <cell r="D372">
            <v>120</v>
          </cell>
          <cell r="E372">
            <v>1</v>
          </cell>
          <cell r="F372" t="str">
            <v>平裝</v>
          </cell>
          <cell r="G372" t="str">
            <v>人民文學</v>
          </cell>
          <cell r="H372">
            <v>20</v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  <cell r="M372" t="str">
            <v>免稅</v>
          </cell>
          <cell r="N372" t="str">
            <v>7020046738</v>
          </cell>
        </row>
        <row r="373">
          <cell r="A373" t="str">
            <v>02004689</v>
          </cell>
          <cell r="B373" t="str">
            <v>家有九鳳</v>
          </cell>
          <cell r="C373" t="str">
            <v>高滿堂</v>
          </cell>
          <cell r="D373">
            <v>115</v>
          </cell>
          <cell r="E373">
            <v>0</v>
          </cell>
          <cell r="F373" t="str">
            <v>平裝</v>
          </cell>
          <cell r="G373" t="str">
            <v>人民文學</v>
          </cell>
          <cell r="H373">
            <v>23</v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M373" t="str">
            <v>免稅</v>
          </cell>
          <cell r="N373" t="str">
            <v>7020046894</v>
          </cell>
        </row>
        <row r="374">
          <cell r="A374" t="str">
            <v>02004700</v>
          </cell>
          <cell r="B374" t="str">
            <v>2005短篇小說.21世紀年度小說選</v>
          </cell>
          <cell r="C374" t="str">
            <v>.</v>
          </cell>
          <cell r="D374">
            <v>130</v>
          </cell>
          <cell r="E374">
            <v>0</v>
          </cell>
          <cell r="F374" t="str">
            <v>平裝</v>
          </cell>
          <cell r="G374" t="str">
            <v>人民文學</v>
          </cell>
          <cell r="H374">
            <v>26</v>
          </cell>
          <cell r="I374" t="str">
            <v/>
          </cell>
          <cell r="J374" t="str">
            <v/>
          </cell>
          <cell r="K374" t="str">
            <v/>
          </cell>
          <cell r="L374" t="str">
            <v/>
          </cell>
          <cell r="M374" t="str">
            <v>免稅</v>
          </cell>
          <cell r="N374" t="str">
            <v>7020047009</v>
          </cell>
        </row>
        <row r="375">
          <cell r="A375" t="str">
            <v>02004705</v>
          </cell>
          <cell r="B375" t="str">
            <v>2005報告文學.21世紀年度報告文學選</v>
          </cell>
          <cell r="C375" t="str">
            <v>.</v>
          </cell>
          <cell r="D375">
            <v>160</v>
          </cell>
          <cell r="E375">
            <v>0</v>
          </cell>
          <cell r="F375" t="str">
            <v>平裝</v>
          </cell>
          <cell r="G375" t="str">
            <v>人民文學</v>
          </cell>
          <cell r="H375">
            <v>32</v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  <cell r="M375" t="str">
            <v>免稅</v>
          </cell>
          <cell r="N375" t="str">
            <v>702004705X</v>
          </cell>
        </row>
        <row r="376">
          <cell r="A376" t="str">
            <v>02004708</v>
          </cell>
          <cell r="B376" t="str">
            <v>2005文學評論.21世紀年度文學評論選</v>
          </cell>
          <cell r="C376" t="str">
            <v>.</v>
          </cell>
          <cell r="D376">
            <v>174</v>
          </cell>
          <cell r="E376">
            <v>2</v>
          </cell>
          <cell r="F376" t="str">
            <v>平裝</v>
          </cell>
          <cell r="G376" t="str">
            <v>人民文學</v>
          </cell>
          <cell r="H376">
            <v>29</v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  <cell r="M376" t="str">
            <v>免稅</v>
          </cell>
          <cell r="N376" t="str">
            <v>7020047084</v>
          </cell>
        </row>
        <row r="377">
          <cell r="A377" t="str">
            <v>02004755</v>
          </cell>
          <cell r="B377" t="str">
            <v>河流如血</v>
          </cell>
          <cell r="C377" t="str">
            <v>海岩</v>
          </cell>
          <cell r="D377">
            <v>150</v>
          </cell>
          <cell r="E377">
            <v>1</v>
          </cell>
          <cell r="F377" t="str">
            <v>平裝</v>
          </cell>
          <cell r="G377" t="str">
            <v>人民文學</v>
          </cell>
          <cell r="H377">
            <v>25</v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>免稅</v>
          </cell>
          <cell r="N377" t="str">
            <v>7020047556</v>
          </cell>
        </row>
        <row r="378">
          <cell r="A378" t="str">
            <v>02004768</v>
          </cell>
          <cell r="B378" t="str">
            <v>英格力士</v>
          </cell>
          <cell r="C378" t="str">
            <v>王剛</v>
          </cell>
          <cell r="D378">
            <v>115</v>
          </cell>
          <cell r="E378">
            <v>0</v>
          </cell>
          <cell r="F378" t="str">
            <v>平裝</v>
          </cell>
          <cell r="G378" t="str">
            <v>人民文學</v>
          </cell>
          <cell r="H378">
            <v>23</v>
          </cell>
          <cell r="I378" t="str">
            <v/>
          </cell>
          <cell r="J378" t="str">
            <v/>
          </cell>
          <cell r="K378" t="str">
            <v/>
          </cell>
          <cell r="L378" t="str">
            <v/>
          </cell>
          <cell r="M378" t="str">
            <v>免稅</v>
          </cell>
          <cell r="N378" t="str">
            <v>7020047688</v>
          </cell>
        </row>
        <row r="379">
          <cell r="A379" t="str">
            <v>02004777</v>
          </cell>
          <cell r="B379" t="str">
            <v>趁愛打劫</v>
          </cell>
          <cell r="C379" t="str">
            <v>鄧剛</v>
          </cell>
          <cell r="D379">
            <v>110</v>
          </cell>
          <cell r="E379">
            <v>0</v>
          </cell>
          <cell r="F379" t="str">
            <v>平裝</v>
          </cell>
          <cell r="G379" t="str">
            <v>人民文學</v>
          </cell>
          <cell r="H379">
            <v>22</v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>免稅</v>
          </cell>
          <cell r="N379" t="str">
            <v>7020047777</v>
          </cell>
        </row>
        <row r="380">
          <cell r="A380" t="str">
            <v>02004782</v>
          </cell>
          <cell r="B380" t="str">
            <v>人類的音樂 插圖本</v>
          </cell>
          <cell r="C380" t="str">
            <v>梅紐因</v>
          </cell>
          <cell r="D380">
            <v>480</v>
          </cell>
          <cell r="E380">
            <v>0</v>
          </cell>
          <cell r="F380" t="str">
            <v>精裝</v>
          </cell>
          <cell r="G380" t="str">
            <v>人民文學</v>
          </cell>
          <cell r="H380">
            <v>96</v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  <cell r="M380" t="str">
            <v>免稅</v>
          </cell>
          <cell r="N380" t="str">
            <v>7020047823</v>
          </cell>
        </row>
        <row r="381">
          <cell r="A381" t="str">
            <v>02004787</v>
          </cell>
          <cell r="B381" t="str">
            <v>我親歷的文壇往事·憶名師</v>
          </cell>
          <cell r="C381" t="str">
            <v>.</v>
          </cell>
          <cell r="D381">
            <v>190</v>
          </cell>
          <cell r="E381">
            <v>0</v>
          </cell>
          <cell r="F381" t="str">
            <v>平裝</v>
          </cell>
          <cell r="G381" t="str">
            <v>人民文學</v>
          </cell>
          <cell r="H381">
            <v>38</v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>免稅</v>
          </cell>
          <cell r="N381" t="str">
            <v>7020047874</v>
          </cell>
        </row>
        <row r="382">
          <cell r="A382" t="str">
            <v>02004788</v>
          </cell>
          <cell r="B382" t="str">
            <v>我親歷的文壇往事·憶大事</v>
          </cell>
          <cell r="C382" t="str">
            <v>.</v>
          </cell>
          <cell r="D382">
            <v>165</v>
          </cell>
          <cell r="E382">
            <v>0</v>
          </cell>
          <cell r="F382" t="str">
            <v>平裝</v>
          </cell>
          <cell r="G382" t="str">
            <v>人民文學</v>
          </cell>
          <cell r="H382">
            <v>33</v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>免稅</v>
          </cell>
          <cell r="N382" t="str">
            <v>7020047882</v>
          </cell>
        </row>
        <row r="383">
          <cell r="A383" t="str">
            <v>02004791</v>
          </cell>
          <cell r="B383" t="str">
            <v>潘石屹 -永遠不做大多數</v>
          </cell>
          <cell r="C383" t="str">
            <v>蘇文</v>
          </cell>
          <cell r="D383">
            <v>85</v>
          </cell>
          <cell r="E383">
            <v>0</v>
          </cell>
          <cell r="F383" t="str">
            <v>平裝</v>
          </cell>
          <cell r="G383" t="str">
            <v>人民文學</v>
          </cell>
          <cell r="H383">
            <v>17</v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>免稅</v>
          </cell>
          <cell r="N383" t="str">
            <v>7020047912</v>
          </cell>
        </row>
        <row r="384">
          <cell r="A384" t="str">
            <v>02004803</v>
          </cell>
          <cell r="B384" t="str">
            <v>愛是賠本的生意</v>
          </cell>
          <cell r="C384" t="str">
            <v>蕭陸</v>
          </cell>
          <cell r="D384">
            <v>100</v>
          </cell>
          <cell r="E384">
            <v>0</v>
          </cell>
          <cell r="F384" t="str">
            <v>平裝</v>
          </cell>
          <cell r="G384" t="str">
            <v>人民文學</v>
          </cell>
          <cell r="H384">
            <v>20</v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  <cell r="M384" t="str">
            <v>免稅</v>
          </cell>
          <cell r="N384" t="str">
            <v>702004803X</v>
          </cell>
        </row>
        <row r="385">
          <cell r="A385" t="str">
            <v>02004805</v>
          </cell>
          <cell r="B385" t="str">
            <v>米香</v>
          </cell>
          <cell r="C385" t="str">
            <v>董立勃</v>
          </cell>
          <cell r="D385">
            <v>99</v>
          </cell>
          <cell r="E385">
            <v>0</v>
          </cell>
          <cell r="F385" t="str">
            <v>平裝</v>
          </cell>
          <cell r="G385" t="str">
            <v>人民文學</v>
          </cell>
          <cell r="H385">
            <v>19.8</v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>免稅</v>
          </cell>
          <cell r="N385" t="str">
            <v>7020048056</v>
          </cell>
        </row>
        <row r="386">
          <cell r="A386" t="str">
            <v>02004808</v>
          </cell>
          <cell r="B386" t="str">
            <v>波伏瓦：一位追求自由的女性</v>
          </cell>
          <cell r="C386" t="str">
            <v>李亞凡</v>
          </cell>
          <cell r="D386">
            <v>120</v>
          </cell>
          <cell r="E386">
            <v>0</v>
          </cell>
          <cell r="F386" t="str">
            <v>平裝</v>
          </cell>
          <cell r="G386" t="str">
            <v>人民文學</v>
          </cell>
          <cell r="H386">
            <v>24</v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>免稅</v>
          </cell>
          <cell r="N386" t="str">
            <v>7020048080</v>
          </cell>
        </row>
        <row r="387">
          <cell r="A387" t="str">
            <v>02004816</v>
          </cell>
          <cell r="B387" t="str">
            <v>外國戲劇百年精華（上、下）</v>
          </cell>
          <cell r="C387" t="str">
            <v>蘇福忠</v>
          </cell>
          <cell r="D387">
            <v>375</v>
          </cell>
          <cell r="E387">
            <v>0</v>
          </cell>
          <cell r="F387" t="str">
            <v>平裝</v>
          </cell>
          <cell r="G387" t="str">
            <v>人民文學</v>
          </cell>
          <cell r="H387">
            <v>75</v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  <cell r="M387" t="str">
            <v>免稅</v>
          </cell>
          <cell r="N387" t="str">
            <v>7020048161</v>
          </cell>
        </row>
        <row r="388">
          <cell r="A388" t="str">
            <v>02004817</v>
          </cell>
          <cell r="B388" t="str">
            <v>中華戲劇百年精華（上下）</v>
          </cell>
          <cell r="C388" t="str">
            <v>王培元</v>
          </cell>
          <cell r="D388">
            <v>390</v>
          </cell>
          <cell r="E388">
            <v>0</v>
          </cell>
          <cell r="F388" t="str">
            <v>平裝</v>
          </cell>
          <cell r="G388" t="str">
            <v>人民文學</v>
          </cell>
          <cell r="H388">
            <v>65</v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>免稅</v>
          </cell>
          <cell r="N388" t="str">
            <v>702004817X</v>
          </cell>
        </row>
        <row r="389">
          <cell r="A389" t="str">
            <v>02004823</v>
          </cell>
          <cell r="B389" t="str">
            <v>縣城</v>
          </cell>
          <cell r="C389" t="str">
            <v>海男</v>
          </cell>
          <cell r="D389">
            <v>110</v>
          </cell>
          <cell r="E389">
            <v>0</v>
          </cell>
          <cell r="F389" t="str">
            <v>平裝</v>
          </cell>
          <cell r="G389" t="str">
            <v>人民文學</v>
          </cell>
          <cell r="H389">
            <v>22</v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>免稅</v>
          </cell>
          <cell r="N389" t="str">
            <v>7020048234</v>
          </cell>
        </row>
        <row r="390">
          <cell r="A390" t="str">
            <v>02004830</v>
          </cell>
          <cell r="B390" t="str">
            <v>外國戲劇經典10篇</v>
          </cell>
          <cell r="C390" t="str">
            <v>索福克勒斯</v>
          </cell>
          <cell r="D390">
            <v>195</v>
          </cell>
          <cell r="E390">
            <v>0</v>
          </cell>
          <cell r="F390" t="str">
            <v>平裝</v>
          </cell>
          <cell r="G390" t="str">
            <v>人民文學</v>
          </cell>
          <cell r="H390">
            <v>39</v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>免稅</v>
          </cell>
          <cell r="N390" t="str">
            <v>7020048307</v>
          </cell>
        </row>
        <row r="391">
          <cell r="A391" t="str">
            <v>02004836</v>
          </cell>
          <cell r="B391" t="str">
            <v>近代中國的西式建築(中國近代城市文化叢書)</v>
          </cell>
          <cell r="C391" t="str">
            <v/>
          </cell>
          <cell r="D391">
            <v>80</v>
          </cell>
          <cell r="E391">
            <v>0</v>
          </cell>
          <cell r="F391" t="str">
            <v>平裝</v>
          </cell>
          <cell r="G391" t="str">
            <v/>
          </cell>
          <cell r="H391">
            <v>0</v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>免稅</v>
          </cell>
          <cell r="N391" t="str">
            <v>7020048366</v>
          </cell>
        </row>
        <row r="392">
          <cell r="A392" t="str">
            <v>02004864</v>
          </cell>
          <cell r="B392" t="str">
            <v>新散文百人百篇</v>
          </cell>
          <cell r="C392" t="str">
            <v>馬明博</v>
          </cell>
          <cell r="D392">
            <v>135</v>
          </cell>
          <cell r="E392">
            <v>0</v>
          </cell>
          <cell r="F392" t="str">
            <v>平裝</v>
          </cell>
          <cell r="G392" t="str">
            <v>人民文學</v>
          </cell>
          <cell r="H392">
            <v>27</v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>免稅</v>
          </cell>
          <cell r="N392" t="str">
            <v>7020048641</v>
          </cell>
        </row>
        <row r="393">
          <cell r="A393" t="str">
            <v>02004872</v>
          </cell>
          <cell r="B393" t="str">
            <v>曳著太陽飛</v>
          </cell>
          <cell r="C393" t="str">
            <v>喬喬</v>
          </cell>
          <cell r="D393">
            <v>120</v>
          </cell>
          <cell r="E393">
            <v>1</v>
          </cell>
          <cell r="F393" t="str">
            <v>平裝</v>
          </cell>
          <cell r="G393" t="str">
            <v>人民文學</v>
          </cell>
          <cell r="H393">
            <v>20</v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>免稅</v>
          </cell>
          <cell r="N393" t="str">
            <v>7020048722</v>
          </cell>
        </row>
        <row r="394">
          <cell r="A394" t="str">
            <v>02004882</v>
          </cell>
          <cell r="B394" t="str">
            <v>絲綢之路</v>
          </cell>
          <cell r="C394" t="str">
            <v>林少雄</v>
          </cell>
          <cell r="D394">
            <v>35</v>
          </cell>
          <cell r="E394">
            <v>0</v>
          </cell>
          <cell r="F394" t="str">
            <v>平裝</v>
          </cell>
          <cell r="G394" t="str">
            <v/>
          </cell>
          <cell r="H394">
            <v>7</v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>免稅</v>
          </cell>
          <cell r="N394" t="str">
            <v>702004882X</v>
          </cell>
        </row>
        <row r="395">
          <cell r="A395" t="str">
            <v>02004940</v>
          </cell>
          <cell r="B395" t="str">
            <v>王蒙:不成樣子的懷念</v>
          </cell>
          <cell r="C395" t="str">
            <v>王蒙</v>
          </cell>
          <cell r="D395">
            <v>105</v>
          </cell>
          <cell r="E395">
            <v>0</v>
          </cell>
          <cell r="F395" t="str">
            <v>平裝</v>
          </cell>
          <cell r="G395" t="str">
            <v>人民文學</v>
          </cell>
          <cell r="H395">
            <v>21</v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>免稅</v>
          </cell>
          <cell r="N395" t="str">
            <v>7020049400</v>
          </cell>
        </row>
        <row r="396">
          <cell r="A396" t="str">
            <v>02004941</v>
          </cell>
          <cell r="B396" t="str">
            <v>給寂莫的人們</v>
          </cell>
          <cell r="C396" t="str">
            <v>羅蘭</v>
          </cell>
          <cell r="D396">
            <v>75</v>
          </cell>
          <cell r="E396">
            <v>0</v>
          </cell>
          <cell r="F396" t="str">
            <v>平裝</v>
          </cell>
          <cell r="G396" t="str">
            <v>人民文學</v>
          </cell>
          <cell r="H396">
            <v>15</v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>免稅</v>
          </cell>
          <cell r="N396" t="str">
            <v>7020049419</v>
          </cell>
        </row>
        <row r="397">
          <cell r="A397" t="str">
            <v>02004942</v>
          </cell>
          <cell r="B397" t="str">
            <v>推動自已</v>
          </cell>
          <cell r="C397" t="str">
            <v>羅蘭</v>
          </cell>
          <cell r="D397">
            <v>70</v>
          </cell>
          <cell r="E397">
            <v>0</v>
          </cell>
          <cell r="F397" t="str">
            <v>平裝</v>
          </cell>
          <cell r="G397" t="str">
            <v>人民文學</v>
          </cell>
          <cell r="H397">
            <v>14</v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  <cell r="M397" t="str">
            <v>免稅</v>
          </cell>
          <cell r="N397" t="str">
            <v>7020049427</v>
          </cell>
        </row>
        <row r="398">
          <cell r="A398" t="str">
            <v>02004943</v>
          </cell>
          <cell r="B398" t="str">
            <v>成功的兩翼</v>
          </cell>
          <cell r="C398" t="str">
            <v>羅蘭</v>
          </cell>
          <cell r="D398">
            <v>80</v>
          </cell>
          <cell r="E398">
            <v>0</v>
          </cell>
          <cell r="F398" t="str">
            <v>平裝</v>
          </cell>
          <cell r="G398" t="str">
            <v>人民文學</v>
          </cell>
          <cell r="H398">
            <v>16</v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  <cell r="M398" t="str">
            <v>免稅</v>
          </cell>
          <cell r="N398" t="str">
            <v>7020049435</v>
          </cell>
        </row>
        <row r="399">
          <cell r="A399" t="str">
            <v>02004945</v>
          </cell>
          <cell r="B399" t="str">
            <v>為了欣賞為了愛</v>
          </cell>
          <cell r="C399" t="str">
            <v>羅蘭</v>
          </cell>
          <cell r="D399">
            <v>70</v>
          </cell>
          <cell r="E399">
            <v>0</v>
          </cell>
          <cell r="F399" t="str">
            <v>平裝</v>
          </cell>
          <cell r="G399" t="str">
            <v>人民文學</v>
          </cell>
          <cell r="H399">
            <v>14</v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  <cell r="M399" t="str">
            <v>免稅</v>
          </cell>
          <cell r="N399" t="str">
            <v>7020049451</v>
          </cell>
        </row>
        <row r="400">
          <cell r="A400" t="str">
            <v>02004946</v>
          </cell>
          <cell r="B400" t="str">
            <v>從小橋流水說起</v>
          </cell>
          <cell r="C400" t="str">
            <v>羅蘭</v>
          </cell>
          <cell r="D400">
            <v>85</v>
          </cell>
          <cell r="E400">
            <v>0</v>
          </cell>
          <cell r="F400" t="str">
            <v>平裝</v>
          </cell>
          <cell r="G400" t="str">
            <v>人民文學</v>
          </cell>
          <cell r="H400">
            <v>17</v>
          </cell>
          <cell r="I400" t="str">
            <v/>
          </cell>
          <cell r="J400" t="str">
            <v/>
          </cell>
          <cell r="K400" t="str">
            <v/>
          </cell>
          <cell r="L400" t="str">
            <v/>
          </cell>
          <cell r="M400" t="str">
            <v>免稅</v>
          </cell>
          <cell r="N400" t="str">
            <v>702004946X</v>
          </cell>
        </row>
        <row r="401">
          <cell r="A401" t="str">
            <v>02004947</v>
          </cell>
          <cell r="B401" t="str">
            <v>留住你的春天</v>
          </cell>
          <cell r="C401" t="str">
            <v>羅蘭</v>
          </cell>
          <cell r="D401">
            <v>120</v>
          </cell>
          <cell r="E401">
            <v>0</v>
          </cell>
          <cell r="F401" t="str">
            <v>平裝</v>
          </cell>
          <cell r="G401" t="str">
            <v>人民文學</v>
          </cell>
          <cell r="H401">
            <v>24</v>
          </cell>
          <cell r="I401" t="str">
            <v/>
          </cell>
          <cell r="J401" t="str">
            <v/>
          </cell>
          <cell r="K401" t="str">
            <v/>
          </cell>
          <cell r="L401" t="str">
            <v/>
          </cell>
          <cell r="M401" t="str">
            <v>免稅</v>
          </cell>
          <cell r="N401" t="str">
            <v>7020049478</v>
          </cell>
        </row>
        <row r="402">
          <cell r="A402" t="str">
            <v>02004966</v>
          </cell>
          <cell r="B402" t="str">
            <v>中國動脈</v>
          </cell>
          <cell r="C402" t="str">
            <v>孫晶岩</v>
          </cell>
          <cell r="D402">
            <v>295</v>
          </cell>
          <cell r="E402">
            <v>0</v>
          </cell>
          <cell r="F402" t="str">
            <v>平裝</v>
          </cell>
          <cell r="G402" t="str">
            <v>人民文學</v>
          </cell>
          <cell r="H402">
            <v>59</v>
          </cell>
          <cell r="I402" t="str">
            <v/>
          </cell>
          <cell r="J402" t="str">
            <v/>
          </cell>
          <cell r="K402" t="str">
            <v/>
          </cell>
          <cell r="L402" t="str">
            <v/>
          </cell>
          <cell r="M402" t="str">
            <v>免稅</v>
          </cell>
          <cell r="N402" t="str">
            <v>7020049664</v>
          </cell>
        </row>
        <row r="403">
          <cell r="A403" t="str">
            <v>02004983</v>
          </cell>
          <cell r="B403" t="str">
            <v>中國古代小說研究(第一輯)</v>
          </cell>
          <cell r="C403" t="str">
            <v>中國社會科學院文學研</v>
          </cell>
          <cell r="D403">
            <v>245</v>
          </cell>
          <cell r="E403">
            <v>0</v>
          </cell>
          <cell r="F403" t="str">
            <v>平裝</v>
          </cell>
          <cell r="G403" t="str">
            <v/>
          </cell>
          <cell r="H403">
            <v>0</v>
          </cell>
          <cell r="I403" t="str">
            <v/>
          </cell>
          <cell r="J403" t="str">
            <v/>
          </cell>
          <cell r="K403" t="str">
            <v/>
          </cell>
          <cell r="L403" t="str">
            <v/>
          </cell>
          <cell r="M403" t="str">
            <v>免稅</v>
          </cell>
          <cell r="N403" t="str">
            <v>7020049834</v>
          </cell>
        </row>
        <row r="404">
          <cell r="A404" t="str">
            <v>02005016</v>
          </cell>
          <cell r="B404" t="str">
            <v>朱自清散文集</v>
          </cell>
          <cell r="C404" t="str">
            <v>朱自清</v>
          </cell>
          <cell r="D404">
            <v>105</v>
          </cell>
          <cell r="E404">
            <v>0</v>
          </cell>
          <cell r="F404" t="str">
            <v>平裝</v>
          </cell>
          <cell r="G404" t="str">
            <v>人民文學</v>
          </cell>
          <cell r="H404">
            <v>21</v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  <cell r="M404" t="str">
            <v>免稅</v>
          </cell>
          <cell r="N404" t="str">
            <v>7020050166</v>
          </cell>
        </row>
        <row r="405">
          <cell r="A405" t="str">
            <v>02005019</v>
          </cell>
          <cell r="B405" t="str">
            <v>魯迅散文 插圖珍藏版</v>
          </cell>
          <cell r="C405" t="str">
            <v>魯迅</v>
          </cell>
          <cell r="D405">
            <v>105</v>
          </cell>
          <cell r="E405">
            <v>0</v>
          </cell>
          <cell r="F405" t="str">
            <v>平裝</v>
          </cell>
          <cell r="G405" t="str">
            <v>人民文學</v>
          </cell>
          <cell r="H405">
            <v>21</v>
          </cell>
          <cell r="I405" t="str">
            <v/>
          </cell>
          <cell r="J405" t="str">
            <v/>
          </cell>
          <cell r="K405" t="str">
            <v/>
          </cell>
          <cell r="L405" t="str">
            <v/>
          </cell>
          <cell r="M405" t="str">
            <v>免稅</v>
          </cell>
          <cell r="N405" t="str">
            <v>7020050190</v>
          </cell>
        </row>
        <row r="406">
          <cell r="A406" t="str">
            <v>02005027</v>
          </cell>
          <cell r="B406" t="str">
            <v>楊朔散文：插圖珍藏本</v>
          </cell>
          <cell r="C406" t="str">
            <v>楊朔</v>
          </cell>
          <cell r="D406">
            <v>105</v>
          </cell>
          <cell r="E406">
            <v>0</v>
          </cell>
          <cell r="F406" t="str">
            <v>平裝</v>
          </cell>
          <cell r="G406" t="str">
            <v>人民文學</v>
          </cell>
          <cell r="H406">
            <v>21</v>
          </cell>
          <cell r="I406" t="str">
            <v/>
          </cell>
          <cell r="J406" t="str">
            <v/>
          </cell>
          <cell r="K406" t="str">
            <v/>
          </cell>
          <cell r="L406" t="str">
            <v/>
          </cell>
          <cell r="M406" t="str">
            <v>免稅</v>
          </cell>
          <cell r="N406" t="str">
            <v>7020050271</v>
          </cell>
        </row>
        <row r="407">
          <cell r="A407" t="str">
            <v>02005034</v>
          </cell>
          <cell r="B407" t="str">
            <v>汪曾祺散文：插圖珍藏本</v>
          </cell>
          <cell r="C407" t="str">
            <v>汪曾祺</v>
          </cell>
          <cell r="D407">
            <v>105</v>
          </cell>
          <cell r="E407">
            <v>0</v>
          </cell>
          <cell r="F407" t="str">
            <v>平裝</v>
          </cell>
          <cell r="G407" t="str">
            <v>人民文學</v>
          </cell>
          <cell r="H407">
            <v>21</v>
          </cell>
          <cell r="I407" t="str">
            <v/>
          </cell>
          <cell r="J407" t="str">
            <v/>
          </cell>
          <cell r="K407" t="str">
            <v/>
          </cell>
          <cell r="L407" t="str">
            <v/>
          </cell>
          <cell r="M407" t="str">
            <v>免稅</v>
          </cell>
          <cell r="N407" t="str">
            <v>7020050344</v>
          </cell>
        </row>
        <row r="408">
          <cell r="A408" t="str">
            <v>02005035</v>
          </cell>
          <cell r="B408" t="str">
            <v>馮驥才散文：插圖珍藏本</v>
          </cell>
          <cell r="C408" t="str">
            <v>馮驥才</v>
          </cell>
          <cell r="D408">
            <v>105</v>
          </cell>
          <cell r="E408">
            <v>0</v>
          </cell>
          <cell r="F408" t="str">
            <v>平裝</v>
          </cell>
          <cell r="G408" t="str">
            <v>人民文學</v>
          </cell>
          <cell r="H408">
            <v>21</v>
          </cell>
          <cell r="I408" t="str">
            <v/>
          </cell>
          <cell r="J408" t="str">
            <v/>
          </cell>
          <cell r="K408" t="str">
            <v/>
          </cell>
          <cell r="L408" t="str">
            <v/>
          </cell>
          <cell r="M408" t="str">
            <v>免稅</v>
          </cell>
          <cell r="N408" t="str">
            <v>7020050352</v>
          </cell>
        </row>
        <row r="409">
          <cell r="A409" t="str">
            <v>02005037</v>
          </cell>
          <cell r="B409" t="str">
            <v>周濤散文：插圖珍藏本</v>
          </cell>
          <cell r="C409" t="str">
            <v>周濤</v>
          </cell>
          <cell r="D409">
            <v>105</v>
          </cell>
          <cell r="E409">
            <v>0</v>
          </cell>
          <cell r="F409" t="str">
            <v>平裝</v>
          </cell>
          <cell r="G409" t="str">
            <v>人民文學</v>
          </cell>
          <cell r="H409">
            <v>21</v>
          </cell>
          <cell r="I409" t="str">
            <v/>
          </cell>
          <cell r="J409" t="str">
            <v/>
          </cell>
          <cell r="K409" t="str">
            <v/>
          </cell>
          <cell r="L409" t="str">
            <v/>
          </cell>
          <cell r="M409" t="str">
            <v>免稅</v>
          </cell>
          <cell r="N409" t="str">
            <v>7020050379</v>
          </cell>
        </row>
        <row r="410">
          <cell r="A410" t="str">
            <v>02005040</v>
          </cell>
          <cell r="B410" t="str">
            <v>揚眉劍出鞘</v>
          </cell>
          <cell r="C410" t="str">
            <v>理由</v>
          </cell>
          <cell r="D410">
            <v>174</v>
          </cell>
          <cell r="E410">
            <v>2</v>
          </cell>
          <cell r="F410" t="str">
            <v>平裝</v>
          </cell>
          <cell r="G410" t="str">
            <v>人民文學</v>
          </cell>
          <cell r="H410">
            <v>29</v>
          </cell>
          <cell r="I410" t="str">
            <v/>
          </cell>
          <cell r="J410" t="str">
            <v/>
          </cell>
          <cell r="K410" t="str">
            <v/>
          </cell>
          <cell r="L410" t="str">
            <v/>
          </cell>
          <cell r="M410" t="str">
            <v>免稅</v>
          </cell>
          <cell r="N410" t="str">
            <v>7020050409</v>
          </cell>
        </row>
        <row r="411">
          <cell r="A411" t="str">
            <v>02005041</v>
          </cell>
          <cell r="B411" t="str">
            <v>沉淪的國土</v>
          </cell>
          <cell r="C411" t="str">
            <v>徐剛</v>
          </cell>
          <cell r="D411">
            <v>180</v>
          </cell>
          <cell r="E411">
            <v>0</v>
          </cell>
          <cell r="F411" t="str">
            <v>平裝</v>
          </cell>
          <cell r="G411" t="str">
            <v>人民文學</v>
          </cell>
          <cell r="H411">
            <v>36</v>
          </cell>
          <cell r="I411" t="str">
            <v/>
          </cell>
          <cell r="J411" t="str">
            <v/>
          </cell>
          <cell r="K411" t="str">
            <v/>
          </cell>
          <cell r="L411" t="str">
            <v/>
          </cell>
          <cell r="M411" t="str">
            <v>免稅</v>
          </cell>
          <cell r="N411" t="str">
            <v>7020050417</v>
          </cell>
        </row>
        <row r="412">
          <cell r="A412" t="str">
            <v>02005042</v>
          </cell>
          <cell r="B412" t="str">
            <v>中國的眸子</v>
          </cell>
          <cell r="C412" t="str">
            <v>胡平</v>
          </cell>
          <cell r="D412">
            <v>192</v>
          </cell>
          <cell r="E412">
            <v>1</v>
          </cell>
          <cell r="F412" t="str">
            <v>平裝</v>
          </cell>
          <cell r="G412" t="str">
            <v>人民文學</v>
          </cell>
          <cell r="H412">
            <v>32</v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>免稅</v>
          </cell>
          <cell r="N412" t="str">
            <v>7020050425</v>
          </cell>
        </row>
        <row r="413">
          <cell r="A413" t="str">
            <v>02005043</v>
          </cell>
          <cell r="B413" t="str">
            <v>馬家軍調查</v>
          </cell>
          <cell r="C413" t="str">
            <v>趙瑜</v>
          </cell>
          <cell r="D413">
            <v>192</v>
          </cell>
          <cell r="E413">
            <v>1</v>
          </cell>
          <cell r="F413" t="str">
            <v>平裝</v>
          </cell>
          <cell r="G413" t="str">
            <v>人民文學</v>
          </cell>
          <cell r="H413">
            <v>32</v>
          </cell>
          <cell r="I413" t="str">
            <v/>
          </cell>
          <cell r="J413" t="str">
            <v/>
          </cell>
          <cell r="K413" t="str">
            <v/>
          </cell>
          <cell r="L413" t="str">
            <v/>
          </cell>
          <cell r="M413" t="str">
            <v>免稅</v>
          </cell>
          <cell r="N413" t="str">
            <v>7020050433</v>
          </cell>
        </row>
        <row r="414">
          <cell r="A414" t="str">
            <v>02005044</v>
          </cell>
          <cell r="B414" t="str">
            <v>奇異的書簡</v>
          </cell>
          <cell r="C414" t="str">
            <v>柯岩</v>
          </cell>
          <cell r="D414">
            <v>198</v>
          </cell>
          <cell r="E414">
            <v>2</v>
          </cell>
          <cell r="F414" t="str">
            <v>平裝</v>
          </cell>
          <cell r="G414" t="str">
            <v>人民文學</v>
          </cell>
          <cell r="H414">
            <v>33</v>
          </cell>
          <cell r="I414" t="str">
            <v/>
          </cell>
          <cell r="J414" t="str">
            <v/>
          </cell>
          <cell r="K414" t="str">
            <v/>
          </cell>
          <cell r="L414" t="str">
            <v/>
          </cell>
          <cell r="M414" t="str">
            <v>免稅</v>
          </cell>
          <cell r="N414" t="str">
            <v>7020050441</v>
          </cell>
        </row>
        <row r="415">
          <cell r="A415" t="str">
            <v>02005045</v>
          </cell>
          <cell r="B415" t="str">
            <v>根本利益</v>
          </cell>
          <cell r="C415" t="str">
            <v>何建明</v>
          </cell>
          <cell r="D415">
            <v>162</v>
          </cell>
          <cell r="E415">
            <v>1</v>
          </cell>
          <cell r="F415" t="str">
            <v>平裝</v>
          </cell>
          <cell r="G415" t="str">
            <v>人民文學</v>
          </cell>
          <cell r="H415">
            <v>28</v>
          </cell>
          <cell r="I415" t="str">
            <v/>
          </cell>
          <cell r="J415" t="str">
            <v/>
          </cell>
          <cell r="K415" t="str">
            <v/>
          </cell>
          <cell r="L415" t="str">
            <v/>
          </cell>
          <cell r="M415" t="str">
            <v>免稅</v>
          </cell>
          <cell r="N415" t="str">
            <v>702005045X</v>
          </cell>
        </row>
        <row r="416">
          <cell r="A416" t="str">
            <v>02005046</v>
          </cell>
          <cell r="B416" t="str">
            <v>淮河的警告</v>
          </cell>
          <cell r="C416" t="str">
            <v>陳桂棣</v>
          </cell>
          <cell r="D416">
            <v>180</v>
          </cell>
          <cell r="E416">
            <v>1</v>
          </cell>
          <cell r="F416" t="str">
            <v>平裝</v>
          </cell>
          <cell r="G416" t="str">
            <v>人民文學</v>
          </cell>
          <cell r="H416">
            <v>30</v>
          </cell>
          <cell r="I416" t="str">
            <v/>
          </cell>
          <cell r="J416" t="str">
            <v/>
          </cell>
          <cell r="K416" t="str">
            <v/>
          </cell>
          <cell r="L416" t="str">
            <v/>
          </cell>
          <cell r="M416" t="str">
            <v>免稅</v>
          </cell>
          <cell r="N416" t="str">
            <v>7020050468</v>
          </cell>
        </row>
        <row r="417">
          <cell r="A417" t="str">
            <v>02005047</v>
          </cell>
          <cell r="B417" t="str">
            <v>以人民的名義</v>
          </cell>
          <cell r="C417" t="str">
            <v>盧躍剛</v>
          </cell>
          <cell r="D417">
            <v>160</v>
          </cell>
          <cell r="E417">
            <v>0</v>
          </cell>
          <cell r="F417" t="str">
            <v>平裝</v>
          </cell>
          <cell r="G417" t="str">
            <v>人民文學</v>
          </cell>
          <cell r="H417">
            <v>32</v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>免稅</v>
          </cell>
          <cell r="N417" t="str">
            <v>7020050476</v>
          </cell>
        </row>
        <row r="418">
          <cell r="A418" t="str">
            <v>02005048</v>
          </cell>
          <cell r="B418" t="str">
            <v>中國知青夢</v>
          </cell>
          <cell r="C418" t="str">
            <v>鄧賢</v>
          </cell>
          <cell r="D418">
            <v>195</v>
          </cell>
          <cell r="E418">
            <v>0</v>
          </cell>
          <cell r="F418" t="str">
            <v>平裝</v>
          </cell>
          <cell r="G418" t="str">
            <v>人民文學</v>
          </cell>
          <cell r="H418">
            <v>39</v>
          </cell>
          <cell r="I418" t="str">
            <v/>
          </cell>
          <cell r="J418" t="str">
            <v/>
          </cell>
          <cell r="K418" t="str">
            <v/>
          </cell>
          <cell r="L418" t="str">
            <v/>
          </cell>
          <cell r="M418" t="str">
            <v>免稅</v>
          </cell>
          <cell r="N418" t="str">
            <v>7020050484</v>
          </cell>
        </row>
        <row r="419">
          <cell r="A419" t="str">
            <v>02005049</v>
          </cell>
          <cell r="B419" t="str">
            <v>哥德巴赫猜想</v>
          </cell>
          <cell r="C419" t="str">
            <v>徐遲</v>
          </cell>
          <cell r="D419">
            <v>120</v>
          </cell>
          <cell r="E419">
            <v>0</v>
          </cell>
          <cell r="F419" t="str">
            <v>平裝</v>
          </cell>
          <cell r="G419" t="str">
            <v>人民文學</v>
          </cell>
          <cell r="H419">
            <v>24</v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>免稅</v>
          </cell>
          <cell r="N419" t="str">
            <v>7020050492</v>
          </cell>
        </row>
        <row r="420">
          <cell r="A420" t="str">
            <v>02005050</v>
          </cell>
          <cell r="B420" t="str">
            <v>大雁情</v>
          </cell>
          <cell r="C420" t="str">
            <v>黃宗英</v>
          </cell>
          <cell r="D420">
            <v>138</v>
          </cell>
          <cell r="E420">
            <v>0</v>
          </cell>
          <cell r="F420" t="str">
            <v>平裝</v>
          </cell>
          <cell r="G420" t="str">
            <v>人民文學</v>
          </cell>
          <cell r="H420">
            <v>23</v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  <cell r="M420" t="str">
            <v>免稅</v>
          </cell>
          <cell r="N420" t="str">
            <v>7020050506</v>
          </cell>
        </row>
        <row r="421">
          <cell r="A421" t="str">
            <v>02005074</v>
          </cell>
          <cell r="B421" t="str">
            <v>白居易詩</v>
          </cell>
          <cell r="C421" t="str">
            <v>白居易</v>
          </cell>
          <cell r="D421">
            <v>90</v>
          </cell>
          <cell r="E421">
            <v>0</v>
          </cell>
          <cell r="F421" t="str">
            <v>平裝</v>
          </cell>
          <cell r="G421" t="str">
            <v>人民文學</v>
          </cell>
          <cell r="H421">
            <v>18</v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  <cell r="M421" t="str">
            <v>免稅</v>
          </cell>
          <cell r="N421" t="str">
            <v>7020050743</v>
          </cell>
        </row>
        <row r="422">
          <cell r="A422" t="str">
            <v>02005082</v>
          </cell>
          <cell r="B422" t="str">
            <v>駱駝祥子</v>
          </cell>
          <cell r="C422" t="str">
            <v>老舍</v>
          </cell>
          <cell r="D422">
            <v>60</v>
          </cell>
          <cell r="E422">
            <v>0</v>
          </cell>
          <cell r="F422" t="str">
            <v>平裝</v>
          </cell>
          <cell r="G422" t="str">
            <v>人民文學</v>
          </cell>
          <cell r="H422">
            <v>12</v>
          </cell>
          <cell r="I422" t="str">
            <v/>
          </cell>
          <cell r="J422" t="str">
            <v/>
          </cell>
          <cell r="K422" t="str">
            <v/>
          </cell>
          <cell r="L422" t="str">
            <v/>
          </cell>
          <cell r="M422" t="str">
            <v>免稅</v>
          </cell>
          <cell r="N422" t="str">
            <v>7020050824</v>
          </cell>
        </row>
        <row r="423">
          <cell r="A423" t="str">
            <v>02005136</v>
          </cell>
          <cell r="B423" t="str">
            <v>長篇小說與藝術問題</v>
          </cell>
          <cell r="C423" t="str">
            <v>吳義勤</v>
          </cell>
          <cell r="D423">
            <v>125</v>
          </cell>
          <cell r="E423">
            <v>0</v>
          </cell>
          <cell r="F423" t="str">
            <v>平裝</v>
          </cell>
          <cell r="G423" t="str">
            <v>人民文學</v>
          </cell>
          <cell r="H423">
            <v>25</v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  <cell r="M423" t="str">
            <v>免稅</v>
          </cell>
          <cell r="N423" t="str">
            <v>7020051367</v>
          </cell>
        </row>
        <row r="424">
          <cell r="A424" t="str">
            <v>02005147</v>
          </cell>
          <cell r="B424" t="str">
            <v>梁實秋散文</v>
          </cell>
          <cell r="C424" t="str">
            <v>梁實秋</v>
          </cell>
          <cell r="D424">
            <v>105</v>
          </cell>
          <cell r="E424">
            <v>0</v>
          </cell>
          <cell r="F424" t="str">
            <v>平裝</v>
          </cell>
          <cell r="G424" t="str">
            <v>人民文學</v>
          </cell>
          <cell r="H424">
            <v>21</v>
          </cell>
          <cell r="I424" t="str">
            <v/>
          </cell>
          <cell r="J424" t="str">
            <v/>
          </cell>
          <cell r="K424" t="str">
            <v/>
          </cell>
          <cell r="L424" t="str">
            <v/>
          </cell>
          <cell r="M424" t="str">
            <v>免稅</v>
          </cell>
          <cell r="N424" t="str">
            <v>7020051472</v>
          </cell>
        </row>
        <row r="425">
          <cell r="A425" t="str">
            <v>02005148</v>
          </cell>
          <cell r="B425" t="str">
            <v>周作人散文</v>
          </cell>
          <cell r="C425" t="str">
            <v>周作人</v>
          </cell>
          <cell r="D425">
            <v>105</v>
          </cell>
          <cell r="E425">
            <v>0</v>
          </cell>
          <cell r="F425" t="str">
            <v>平裝</v>
          </cell>
          <cell r="G425" t="str">
            <v>人民文學</v>
          </cell>
          <cell r="H425">
            <v>21</v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  <cell r="M425" t="str">
            <v>免稅</v>
          </cell>
          <cell r="N425" t="str">
            <v>7020051480</v>
          </cell>
        </row>
        <row r="426">
          <cell r="A426" t="str">
            <v>02005165</v>
          </cell>
          <cell r="B426" t="str">
            <v>孫犁散文：插圖珍藏版</v>
          </cell>
          <cell r="C426" t="str">
            <v>孫犁</v>
          </cell>
          <cell r="D426">
            <v>105</v>
          </cell>
          <cell r="E426">
            <v>0</v>
          </cell>
          <cell r="F426" t="str">
            <v>平裝</v>
          </cell>
          <cell r="G426" t="str">
            <v>人民文學</v>
          </cell>
          <cell r="H426">
            <v>21</v>
          </cell>
          <cell r="I426" t="str">
            <v/>
          </cell>
          <cell r="J426" t="str">
            <v/>
          </cell>
          <cell r="K426" t="str">
            <v/>
          </cell>
          <cell r="L426" t="str">
            <v/>
          </cell>
          <cell r="M426" t="str">
            <v>免稅</v>
          </cell>
          <cell r="N426" t="str">
            <v>7020051650</v>
          </cell>
        </row>
        <row r="427">
          <cell r="A427" t="str">
            <v>02005166</v>
          </cell>
          <cell r="B427" t="str">
            <v>冰心散文</v>
          </cell>
          <cell r="C427" t="str">
            <v>冰心</v>
          </cell>
          <cell r="D427">
            <v>105</v>
          </cell>
          <cell r="E427">
            <v>0</v>
          </cell>
          <cell r="F427" t="str">
            <v>平裝</v>
          </cell>
          <cell r="G427" t="str">
            <v>人民文學</v>
          </cell>
          <cell r="H427">
            <v>21</v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  <cell r="M427" t="str">
            <v>免稅</v>
          </cell>
          <cell r="N427" t="str">
            <v>7020051669</v>
          </cell>
        </row>
        <row r="428">
          <cell r="A428" t="str">
            <v>02005167</v>
          </cell>
          <cell r="B428" t="str">
            <v>張承志散文：插圖珍藏本</v>
          </cell>
          <cell r="C428" t="str">
            <v>張承志</v>
          </cell>
          <cell r="D428">
            <v>105</v>
          </cell>
          <cell r="E428">
            <v>0</v>
          </cell>
          <cell r="F428" t="str">
            <v>平裝</v>
          </cell>
          <cell r="G428" t="str">
            <v>人民文學</v>
          </cell>
          <cell r="H428">
            <v>21</v>
          </cell>
          <cell r="I428" t="str">
            <v/>
          </cell>
          <cell r="J428" t="str">
            <v/>
          </cell>
          <cell r="K428" t="str">
            <v/>
          </cell>
          <cell r="L428" t="str">
            <v/>
          </cell>
          <cell r="M428" t="str">
            <v>免稅</v>
          </cell>
          <cell r="N428" t="str">
            <v>7020051677</v>
          </cell>
        </row>
        <row r="429">
          <cell r="A429" t="str">
            <v>02005168</v>
          </cell>
          <cell r="B429" t="str">
            <v>李國文散文：插圖珍藏本</v>
          </cell>
          <cell r="C429" t="str">
            <v>李國文</v>
          </cell>
          <cell r="D429">
            <v>105</v>
          </cell>
          <cell r="E429">
            <v>0</v>
          </cell>
          <cell r="F429" t="str">
            <v>平裝</v>
          </cell>
          <cell r="G429" t="str">
            <v>人民文學</v>
          </cell>
          <cell r="H429">
            <v>21</v>
          </cell>
          <cell r="I429" t="str">
            <v/>
          </cell>
          <cell r="J429" t="str">
            <v/>
          </cell>
          <cell r="K429" t="str">
            <v/>
          </cell>
          <cell r="L429" t="str">
            <v/>
          </cell>
          <cell r="M429" t="str">
            <v>免稅</v>
          </cell>
          <cell r="N429" t="str">
            <v>7020051685</v>
          </cell>
        </row>
        <row r="430">
          <cell r="A430" t="str">
            <v>02005177</v>
          </cell>
          <cell r="B430" t="str">
            <v>林語堂散文：插圖珍藏版</v>
          </cell>
          <cell r="C430" t="str">
            <v>林語堂</v>
          </cell>
          <cell r="D430">
            <v>105</v>
          </cell>
          <cell r="E430">
            <v>0</v>
          </cell>
          <cell r="F430" t="str">
            <v>平裝</v>
          </cell>
          <cell r="G430" t="str">
            <v>人民文學</v>
          </cell>
          <cell r="H430">
            <v>21</v>
          </cell>
          <cell r="I430" t="str">
            <v/>
          </cell>
          <cell r="J430" t="str">
            <v/>
          </cell>
          <cell r="K430" t="str">
            <v/>
          </cell>
          <cell r="L430" t="str">
            <v/>
          </cell>
          <cell r="M430" t="str">
            <v>免稅</v>
          </cell>
          <cell r="N430" t="str">
            <v>7020051774</v>
          </cell>
        </row>
        <row r="431">
          <cell r="A431" t="str">
            <v>02005179</v>
          </cell>
          <cell r="B431" t="str">
            <v>空山</v>
          </cell>
          <cell r="C431" t="str">
            <v>阿來</v>
          </cell>
          <cell r="D431">
            <v>150</v>
          </cell>
          <cell r="E431">
            <v>0</v>
          </cell>
          <cell r="F431" t="str">
            <v>平裝</v>
          </cell>
          <cell r="G431" t="str">
            <v>人民文學</v>
          </cell>
          <cell r="H431">
            <v>25</v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  <cell r="M431" t="str">
            <v>免稅</v>
          </cell>
          <cell r="N431" t="str">
            <v>7020051790</v>
          </cell>
        </row>
        <row r="432">
          <cell r="A432" t="str">
            <v>02005180</v>
          </cell>
          <cell r="B432" t="str">
            <v>西廂記(插圖版)_中國古典四大名</v>
          </cell>
          <cell r="C432" t="str">
            <v/>
          </cell>
          <cell r="D432">
            <v>110</v>
          </cell>
          <cell r="E432">
            <v>0</v>
          </cell>
          <cell r="F432" t="str">
            <v>平裝</v>
          </cell>
          <cell r="G432" t="str">
            <v/>
          </cell>
          <cell r="H432">
            <v>0</v>
          </cell>
          <cell r="I432" t="str">
            <v/>
          </cell>
          <cell r="J432" t="str">
            <v/>
          </cell>
          <cell r="K432" t="str">
            <v/>
          </cell>
          <cell r="L432" t="str">
            <v/>
          </cell>
          <cell r="M432" t="str">
            <v>免稅</v>
          </cell>
          <cell r="N432" t="str">
            <v>7020051804</v>
          </cell>
        </row>
        <row r="433">
          <cell r="A433" t="str">
            <v>02005181</v>
          </cell>
          <cell r="B433" t="str">
            <v>牡丹亭(插圖版)_中國古典四大名</v>
          </cell>
          <cell r="C433" t="str">
            <v/>
          </cell>
          <cell r="D433">
            <v>100</v>
          </cell>
          <cell r="E433">
            <v>0</v>
          </cell>
          <cell r="F433" t="str">
            <v>平裝</v>
          </cell>
          <cell r="G433" t="str">
            <v/>
          </cell>
          <cell r="H433">
            <v>0</v>
          </cell>
          <cell r="I433" t="str">
            <v/>
          </cell>
          <cell r="J433" t="str">
            <v/>
          </cell>
          <cell r="K433" t="str">
            <v/>
          </cell>
          <cell r="L433" t="str">
            <v/>
          </cell>
          <cell r="M433" t="str">
            <v>免稅</v>
          </cell>
          <cell r="N433" t="str">
            <v>7020051812</v>
          </cell>
        </row>
        <row r="434">
          <cell r="A434" t="str">
            <v>02005182</v>
          </cell>
          <cell r="B434" t="str">
            <v>挑花扇(插圖版)_中國古典四大名</v>
          </cell>
          <cell r="C434" t="str">
            <v/>
          </cell>
          <cell r="D434">
            <v>95</v>
          </cell>
          <cell r="E434">
            <v>0</v>
          </cell>
          <cell r="F434" t="str">
            <v>平裝</v>
          </cell>
          <cell r="G434" t="str">
            <v/>
          </cell>
          <cell r="H434">
            <v>0</v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  <cell r="M434" t="str">
            <v>免稅</v>
          </cell>
          <cell r="N434" t="str">
            <v>7020051820</v>
          </cell>
        </row>
        <row r="435">
          <cell r="A435" t="str">
            <v>02005183</v>
          </cell>
          <cell r="B435" t="str">
            <v>長生殿(插圖版)-中國古典四大名</v>
          </cell>
          <cell r="C435" t="str">
            <v/>
          </cell>
          <cell r="D435">
            <v>75</v>
          </cell>
          <cell r="E435">
            <v>0</v>
          </cell>
          <cell r="F435" t="str">
            <v>平裝</v>
          </cell>
          <cell r="G435" t="str">
            <v/>
          </cell>
          <cell r="H435">
            <v>0</v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>免稅</v>
          </cell>
          <cell r="N435" t="str">
            <v>7020051839</v>
          </cell>
        </row>
        <row r="436">
          <cell r="A436" t="str">
            <v>02005194</v>
          </cell>
          <cell r="B436" t="str">
            <v>包公遺骨記</v>
          </cell>
          <cell r="C436" t="str">
            <v>陳桂棣</v>
          </cell>
          <cell r="D436">
            <v>80</v>
          </cell>
          <cell r="E436">
            <v>0</v>
          </cell>
          <cell r="F436" t="str">
            <v>平裝</v>
          </cell>
          <cell r="G436" t="str">
            <v>人民文學</v>
          </cell>
          <cell r="H436">
            <v>16</v>
          </cell>
          <cell r="I436" t="str">
            <v/>
          </cell>
          <cell r="J436" t="str">
            <v/>
          </cell>
          <cell r="K436" t="str">
            <v/>
          </cell>
          <cell r="L436" t="str">
            <v/>
          </cell>
          <cell r="M436" t="str">
            <v>免稅</v>
          </cell>
          <cell r="N436" t="str">
            <v>7020051944</v>
          </cell>
        </row>
        <row r="437">
          <cell r="A437" t="str">
            <v>02005204</v>
          </cell>
          <cell r="B437" t="str">
            <v>做個慧心好媽媽</v>
          </cell>
          <cell r="C437" t="str">
            <v>陳暉</v>
          </cell>
          <cell r="D437">
            <v>110</v>
          </cell>
          <cell r="E437">
            <v>0</v>
          </cell>
          <cell r="F437" t="str">
            <v>平裝</v>
          </cell>
          <cell r="G437" t="str">
            <v>人民文學</v>
          </cell>
          <cell r="H437">
            <v>22</v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>免稅</v>
          </cell>
          <cell r="N437" t="str">
            <v>7020052045</v>
          </cell>
        </row>
        <row r="438">
          <cell r="A438" t="str">
            <v>02005228</v>
          </cell>
          <cell r="B438" t="str">
            <v>蒙古往事</v>
          </cell>
          <cell r="C438" t="str">
            <v>冉平</v>
          </cell>
          <cell r="D438">
            <v>120</v>
          </cell>
          <cell r="E438">
            <v>0</v>
          </cell>
          <cell r="F438" t="str">
            <v>平裝</v>
          </cell>
          <cell r="G438" t="str">
            <v>人民文學</v>
          </cell>
          <cell r="H438">
            <v>24</v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>免稅</v>
          </cell>
          <cell r="N438" t="str">
            <v>7020052282</v>
          </cell>
        </row>
        <row r="439">
          <cell r="A439" t="str">
            <v>02005233</v>
          </cell>
          <cell r="B439" t="str">
            <v>後悔錄</v>
          </cell>
          <cell r="C439" t="str">
            <v>東西</v>
          </cell>
          <cell r="D439">
            <v>100</v>
          </cell>
          <cell r="E439">
            <v>0</v>
          </cell>
          <cell r="F439" t="str">
            <v>平裝</v>
          </cell>
          <cell r="G439" t="str">
            <v>人民文學</v>
          </cell>
          <cell r="H439">
            <v>20</v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>免稅</v>
          </cell>
          <cell r="N439" t="str">
            <v>7020052339</v>
          </cell>
        </row>
        <row r="440">
          <cell r="A440" t="str">
            <v>02005260</v>
          </cell>
          <cell r="B440" t="str">
            <v>愛情名號</v>
          </cell>
          <cell r="C440" t="str">
            <v>皮皮</v>
          </cell>
          <cell r="D440">
            <v>130</v>
          </cell>
          <cell r="E440">
            <v>0</v>
          </cell>
          <cell r="F440" t="str">
            <v>平裝</v>
          </cell>
          <cell r="G440" t="str">
            <v>人民文學</v>
          </cell>
          <cell r="H440">
            <v>26</v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  <cell r="M440" t="str">
            <v>免稅</v>
          </cell>
          <cell r="N440" t="str">
            <v>7020052606</v>
          </cell>
        </row>
        <row r="441">
          <cell r="A441" t="str">
            <v>02005262</v>
          </cell>
          <cell r="B441" t="str">
            <v>門外談禪</v>
          </cell>
          <cell r="C441" t="str">
            <v>葛兆光</v>
          </cell>
          <cell r="D441">
            <v>60</v>
          </cell>
          <cell r="E441">
            <v>0</v>
          </cell>
          <cell r="F441" t="str">
            <v>平裝</v>
          </cell>
          <cell r="G441" t="str">
            <v>人民文學</v>
          </cell>
          <cell r="H441">
            <v>12</v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  <cell r="M441" t="str">
            <v>免稅</v>
          </cell>
          <cell r="N441" t="str">
            <v>7020052622</v>
          </cell>
        </row>
        <row r="442">
          <cell r="A442" t="str">
            <v>02005268</v>
          </cell>
          <cell r="B442" t="str">
            <v>玩意兒_我的莊園雜志之</v>
          </cell>
          <cell r="C442" t="str">
            <v/>
          </cell>
          <cell r="D442">
            <v>160</v>
          </cell>
          <cell r="E442">
            <v>0</v>
          </cell>
          <cell r="F442" t="str">
            <v>平裝</v>
          </cell>
          <cell r="G442" t="str">
            <v/>
          </cell>
          <cell r="H442">
            <v>0</v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  <cell r="M442" t="str">
            <v>免稅</v>
          </cell>
          <cell r="N442" t="str">
            <v>7020052681</v>
          </cell>
        </row>
        <row r="443">
          <cell r="A443" t="str">
            <v>02005278</v>
          </cell>
          <cell r="B443" t="str">
            <v>藏獒</v>
          </cell>
          <cell r="C443" t="str">
            <v>楊志軍</v>
          </cell>
          <cell r="D443">
            <v>125</v>
          </cell>
          <cell r="E443">
            <v>0</v>
          </cell>
          <cell r="F443" t="str">
            <v>平裝</v>
          </cell>
          <cell r="G443" t="str">
            <v/>
          </cell>
          <cell r="H443">
            <v>25</v>
          </cell>
          <cell r="I443" t="str">
            <v/>
          </cell>
          <cell r="J443" t="str">
            <v/>
          </cell>
          <cell r="K443" t="str">
            <v/>
          </cell>
          <cell r="L443" t="str">
            <v/>
          </cell>
          <cell r="M443" t="str">
            <v>免稅</v>
          </cell>
          <cell r="N443" t="str">
            <v>7020052789</v>
          </cell>
        </row>
        <row r="444">
          <cell r="A444" t="str">
            <v>02005306</v>
          </cell>
          <cell r="B444" t="str">
            <v>人物·書話·紀事</v>
          </cell>
          <cell r="C444" t="str">
            <v>王元化</v>
          </cell>
          <cell r="D444">
            <v>210</v>
          </cell>
          <cell r="E444">
            <v>0</v>
          </cell>
          <cell r="F444" t="str">
            <v>平裝</v>
          </cell>
          <cell r="G444" t="str">
            <v>人民文學</v>
          </cell>
          <cell r="H444">
            <v>42</v>
          </cell>
          <cell r="I444" t="str">
            <v/>
          </cell>
          <cell r="J444" t="str">
            <v/>
          </cell>
          <cell r="K444" t="str">
            <v/>
          </cell>
          <cell r="L444" t="str">
            <v/>
          </cell>
          <cell r="M444" t="str">
            <v>免稅</v>
          </cell>
          <cell r="N444" t="str">
            <v>7020053068</v>
          </cell>
        </row>
        <row r="445">
          <cell r="A445" t="str">
            <v>02005311</v>
          </cell>
          <cell r="B445" t="str">
            <v>揚州評話探討</v>
          </cell>
          <cell r="C445" t="str">
            <v>易德波</v>
          </cell>
          <cell r="D445">
            <v>250</v>
          </cell>
          <cell r="E445">
            <v>0</v>
          </cell>
          <cell r="F445" t="str">
            <v>平裝</v>
          </cell>
          <cell r="G445" t="str">
            <v>人民文學</v>
          </cell>
          <cell r="H445">
            <v>50</v>
          </cell>
          <cell r="I445" t="str">
            <v/>
          </cell>
          <cell r="J445" t="str">
            <v/>
          </cell>
          <cell r="K445" t="str">
            <v/>
          </cell>
          <cell r="L445" t="str">
            <v/>
          </cell>
          <cell r="M445" t="str">
            <v>免稅</v>
          </cell>
          <cell r="N445" t="str">
            <v>7020053114</v>
          </cell>
        </row>
        <row r="446">
          <cell r="A446" t="str">
            <v>02005332</v>
          </cell>
          <cell r="B446" t="str">
            <v>我的丁一之旅</v>
          </cell>
          <cell r="C446" t="str">
            <v>史鐵生</v>
          </cell>
          <cell r="D446">
            <v>135</v>
          </cell>
          <cell r="E446">
            <v>0</v>
          </cell>
          <cell r="F446" t="str">
            <v>平裝</v>
          </cell>
          <cell r="G446" t="str">
            <v>人民文學</v>
          </cell>
          <cell r="H446">
            <v>27</v>
          </cell>
          <cell r="I446" t="str">
            <v/>
          </cell>
          <cell r="J446" t="str">
            <v/>
          </cell>
          <cell r="K446" t="str">
            <v/>
          </cell>
          <cell r="L446" t="str">
            <v/>
          </cell>
          <cell r="M446" t="str">
            <v>免稅</v>
          </cell>
          <cell r="N446" t="str">
            <v>7020053327</v>
          </cell>
        </row>
        <row r="447">
          <cell r="A447" t="str">
            <v>02005334</v>
          </cell>
          <cell r="B447" t="str">
            <v>一粒珍珠的故事</v>
          </cell>
          <cell r="C447" t="str">
            <v>劉德偉</v>
          </cell>
          <cell r="D447">
            <v>145</v>
          </cell>
          <cell r="E447">
            <v>0</v>
          </cell>
          <cell r="F447" t="str">
            <v>平裝</v>
          </cell>
          <cell r="G447" t="str">
            <v>人民文學</v>
          </cell>
          <cell r="H447">
            <v>29</v>
          </cell>
          <cell r="I447" t="str">
            <v/>
          </cell>
          <cell r="J447" t="str">
            <v/>
          </cell>
          <cell r="K447" t="str">
            <v/>
          </cell>
          <cell r="L447" t="str">
            <v/>
          </cell>
          <cell r="M447" t="str">
            <v>免稅</v>
          </cell>
          <cell r="N447" t="str">
            <v>7020053343</v>
          </cell>
        </row>
        <row r="448">
          <cell r="A448" t="str">
            <v>02005337</v>
          </cell>
          <cell r="B448" t="str">
            <v>一個“參與創造歷史”的華人－司徒眉生傳奇</v>
          </cell>
          <cell r="C448" t="str">
            <v>袁厚春</v>
          </cell>
          <cell r="D448">
            <v>105</v>
          </cell>
          <cell r="E448">
            <v>0</v>
          </cell>
          <cell r="F448" t="str">
            <v>平裝</v>
          </cell>
          <cell r="G448" t="str">
            <v>人民文學</v>
          </cell>
          <cell r="H448">
            <v>21</v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  <cell r="M448" t="str">
            <v>免稅</v>
          </cell>
          <cell r="N448" t="str">
            <v>7020053378</v>
          </cell>
        </row>
        <row r="449">
          <cell r="A449" t="str">
            <v>02005342</v>
          </cell>
          <cell r="B449" t="str">
            <v>笨花</v>
          </cell>
          <cell r="C449" t="str">
            <v>鐵凝</v>
          </cell>
          <cell r="D449">
            <v>145</v>
          </cell>
          <cell r="E449">
            <v>0</v>
          </cell>
          <cell r="F449" t="str">
            <v>平裝</v>
          </cell>
          <cell r="G449" t="str">
            <v>人民文學</v>
          </cell>
          <cell r="H449">
            <v>29</v>
          </cell>
          <cell r="I449" t="str">
            <v/>
          </cell>
          <cell r="J449" t="str">
            <v/>
          </cell>
          <cell r="K449" t="str">
            <v/>
          </cell>
          <cell r="L449" t="str">
            <v/>
          </cell>
          <cell r="M449" t="str">
            <v>免稅</v>
          </cell>
          <cell r="N449" t="str">
            <v>7020053424</v>
          </cell>
        </row>
        <row r="450">
          <cell r="A450" t="str">
            <v>02005357</v>
          </cell>
          <cell r="B450" t="str">
            <v>昭昧詹言</v>
          </cell>
          <cell r="C450" t="str">
            <v>方東樹</v>
          </cell>
          <cell r="D450">
            <v>186</v>
          </cell>
          <cell r="E450">
            <v>0</v>
          </cell>
          <cell r="F450" t="str">
            <v>平裝</v>
          </cell>
          <cell r="G450" t="str">
            <v>人民文學</v>
          </cell>
          <cell r="H450">
            <v>31</v>
          </cell>
          <cell r="I450" t="str">
            <v/>
          </cell>
          <cell r="J450" t="str">
            <v/>
          </cell>
          <cell r="K450" t="str">
            <v/>
          </cell>
          <cell r="L450" t="str">
            <v/>
          </cell>
          <cell r="M450" t="str">
            <v>免稅</v>
          </cell>
          <cell r="N450" t="str">
            <v>9787020053575</v>
          </cell>
        </row>
        <row r="451">
          <cell r="A451" t="str">
            <v>02005371</v>
          </cell>
          <cell r="B451" t="str">
            <v>2005中篇小說.21世紀年度小說選</v>
          </cell>
          <cell r="C451" t="str">
            <v>.</v>
          </cell>
          <cell r="D451">
            <v>160</v>
          </cell>
          <cell r="E451">
            <v>0</v>
          </cell>
          <cell r="F451" t="str">
            <v>平裝</v>
          </cell>
          <cell r="G451" t="str">
            <v>人民文學</v>
          </cell>
          <cell r="H451">
            <v>32</v>
          </cell>
          <cell r="I451" t="str">
            <v/>
          </cell>
          <cell r="J451" t="str">
            <v/>
          </cell>
          <cell r="K451" t="str">
            <v/>
          </cell>
          <cell r="L451" t="str">
            <v/>
          </cell>
          <cell r="M451" t="str">
            <v>免稅</v>
          </cell>
          <cell r="N451" t="str">
            <v>7020053718</v>
          </cell>
        </row>
        <row r="452">
          <cell r="A452" t="str">
            <v>02005373</v>
          </cell>
          <cell r="B452" t="str">
            <v>2005散文.21世紀年度小說選</v>
          </cell>
          <cell r="C452" t="str">
            <v>.</v>
          </cell>
          <cell r="D452">
            <v>150</v>
          </cell>
          <cell r="E452">
            <v>0</v>
          </cell>
          <cell r="F452" t="str">
            <v>平裝</v>
          </cell>
          <cell r="G452" t="str">
            <v>人民文學</v>
          </cell>
          <cell r="H452">
            <v>30</v>
          </cell>
          <cell r="I452" t="str">
            <v/>
          </cell>
          <cell r="J452" t="str">
            <v/>
          </cell>
          <cell r="K452" t="str">
            <v/>
          </cell>
          <cell r="L452" t="str">
            <v/>
          </cell>
          <cell r="M452" t="str">
            <v>免稅</v>
          </cell>
          <cell r="N452" t="str">
            <v>7020053734</v>
          </cell>
        </row>
        <row r="453">
          <cell r="A453" t="str">
            <v>02005379</v>
          </cell>
          <cell r="B453" t="str">
            <v>過龍兵</v>
          </cell>
          <cell r="C453" t="str">
            <v>劉玉民</v>
          </cell>
          <cell r="D453">
            <v>145</v>
          </cell>
          <cell r="E453">
            <v>0</v>
          </cell>
          <cell r="F453" t="str">
            <v>平裝</v>
          </cell>
          <cell r="G453" t="str">
            <v>人民文學</v>
          </cell>
          <cell r="H453">
            <v>29</v>
          </cell>
          <cell r="I453" t="str">
            <v/>
          </cell>
          <cell r="J453" t="str">
            <v/>
          </cell>
          <cell r="K453" t="str">
            <v/>
          </cell>
          <cell r="L453" t="str">
            <v/>
          </cell>
          <cell r="M453" t="str">
            <v>免稅</v>
          </cell>
          <cell r="N453" t="str">
            <v>7020053793</v>
          </cell>
        </row>
        <row r="454">
          <cell r="A454" t="str">
            <v>02005401</v>
          </cell>
          <cell r="B454" t="str">
            <v>一望無極</v>
          </cell>
          <cell r="C454" t="str">
            <v>陳紅</v>
          </cell>
          <cell r="D454">
            <v>160</v>
          </cell>
          <cell r="E454">
            <v>0</v>
          </cell>
          <cell r="F454" t="str">
            <v>平裝</v>
          </cell>
          <cell r="G454" t="str">
            <v>人民文學</v>
          </cell>
          <cell r="H454">
            <v>32</v>
          </cell>
          <cell r="I454" t="str">
            <v/>
          </cell>
          <cell r="J454" t="str">
            <v/>
          </cell>
          <cell r="K454" t="str">
            <v/>
          </cell>
          <cell r="L454" t="str">
            <v/>
          </cell>
          <cell r="M454" t="str">
            <v>免稅</v>
          </cell>
          <cell r="N454" t="str">
            <v>7020054013</v>
          </cell>
        </row>
        <row r="455">
          <cell r="A455" t="str">
            <v>02005423</v>
          </cell>
          <cell r="B455" t="str">
            <v>薩日朗</v>
          </cell>
          <cell r="C455" t="str">
            <v>阿拉旦</v>
          </cell>
          <cell r="D455">
            <v>85</v>
          </cell>
          <cell r="E455">
            <v>0</v>
          </cell>
          <cell r="F455" t="str">
            <v>平裝</v>
          </cell>
          <cell r="G455" t="str">
            <v>人民文學</v>
          </cell>
          <cell r="H455">
            <v>17</v>
          </cell>
          <cell r="I455" t="str">
            <v/>
          </cell>
          <cell r="J455" t="str">
            <v/>
          </cell>
          <cell r="K455" t="str">
            <v/>
          </cell>
          <cell r="L455" t="str">
            <v/>
          </cell>
          <cell r="M455" t="str">
            <v>免稅</v>
          </cell>
          <cell r="N455" t="str">
            <v>7020054234</v>
          </cell>
        </row>
        <row r="456">
          <cell r="A456" t="str">
            <v>02005424</v>
          </cell>
          <cell r="B456" t="str">
            <v>希特勒時代的孩子們</v>
          </cell>
          <cell r="C456" t="str">
            <v>古多</v>
          </cell>
          <cell r="D456">
            <v>174</v>
          </cell>
          <cell r="E456">
            <v>0</v>
          </cell>
          <cell r="F456" t="str">
            <v>平裝</v>
          </cell>
          <cell r="G456" t="str">
            <v>人民文學</v>
          </cell>
          <cell r="H456">
            <v>29</v>
          </cell>
          <cell r="I456" t="str">
            <v/>
          </cell>
          <cell r="J456" t="str">
            <v/>
          </cell>
          <cell r="K456" t="str">
            <v/>
          </cell>
          <cell r="L456" t="str">
            <v/>
          </cell>
          <cell r="M456" t="str">
            <v>免稅</v>
          </cell>
          <cell r="N456" t="str">
            <v>9787020054244</v>
          </cell>
        </row>
        <row r="457">
          <cell r="A457" t="str">
            <v>02005439</v>
          </cell>
          <cell r="B457" t="str">
            <v>無極</v>
          </cell>
          <cell r="C457" t="str">
            <v>郭敬明</v>
          </cell>
          <cell r="D457">
            <v>120</v>
          </cell>
          <cell r="E457">
            <v>0</v>
          </cell>
          <cell r="F457" t="str">
            <v>平裝</v>
          </cell>
          <cell r="G457" t="str">
            <v>人民文學</v>
          </cell>
          <cell r="H457">
            <v>24</v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  <cell r="M457" t="str">
            <v>免稅</v>
          </cell>
          <cell r="N457" t="str">
            <v>7020054390</v>
          </cell>
        </row>
        <row r="458">
          <cell r="A458" t="str">
            <v>02005447</v>
          </cell>
          <cell r="B458" t="str">
            <v>帝王之死</v>
          </cell>
          <cell r="C458" t="str">
            <v>柏楊</v>
          </cell>
          <cell r="D458">
            <v>95</v>
          </cell>
          <cell r="E458">
            <v>0</v>
          </cell>
          <cell r="F458" t="str">
            <v>平裝</v>
          </cell>
          <cell r="G458" t="str">
            <v>人民文學</v>
          </cell>
          <cell r="H458">
            <v>19</v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 t="str">
            <v>免稅</v>
          </cell>
          <cell r="N458" t="str">
            <v>7020054471</v>
          </cell>
        </row>
        <row r="459">
          <cell r="A459" t="str">
            <v>02005462</v>
          </cell>
          <cell r="B459" t="str">
            <v>陳丹青、艾未未：非藝術訪談</v>
          </cell>
          <cell r="C459" t="str">
            <v>陳丹青</v>
          </cell>
          <cell r="D459">
            <v>85</v>
          </cell>
          <cell r="E459">
            <v>0</v>
          </cell>
          <cell r="F459" t="str">
            <v>平裝</v>
          </cell>
          <cell r="G459" t="str">
            <v>人民文學</v>
          </cell>
          <cell r="H459">
            <v>17</v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  <cell r="M459" t="str">
            <v>免稅</v>
          </cell>
          <cell r="N459" t="str">
            <v>7020054625</v>
          </cell>
        </row>
        <row r="460">
          <cell r="A460" t="str">
            <v>02005494</v>
          </cell>
          <cell r="B460" t="str">
            <v>張居正(全四冊)</v>
          </cell>
          <cell r="C460" t="str">
            <v>熊召政</v>
          </cell>
          <cell r="D460">
            <v>560</v>
          </cell>
          <cell r="E460">
            <v>0</v>
          </cell>
          <cell r="F460" t="str">
            <v>精裝</v>
          </cell>
          <cell r="G460" t="str">
            <v/>
          </cell>
          <cell r="H460">
            <v>112</v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  <cell r="M460" t="str">
            <v>免稅</v>
          </cell>
          <cell r="N460" t="str">
            <v>7020054943</v>
          </cell>
        </row>
        <row r="461">
          <cell r="A461" t="str">
            <v>02005505</v>
          </cell>
          <cell r="B461" t="str">
            <v>晚清、民國時期上海小報（插圖本）</v>
          </cell>
          <cell r="C461" t="str">
            <v>李楠著</v>
          </cell>
          <cell r="D461">
            <v>130</v>
          </cell>
          <cell r="E461">
            <v>0</v>
          </cell>
          <cell r="F461" t="str">
            <v>平裝</v>
          </cell>
          <cell r="G461" t="str">
            <v>人民文學</v>
          </cell>
          <cell r="H461">
            <v>26</v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 t="str">
            <v>免稅</v>
          </cell>
          <cell r="N461" t="str">
            <v>7020055052</v>
          </cell>
        </row>
        <row r="462">
          <cell r="A462" t="str">
            <v>02005509</v>
          </cell>
          <cell r="B462" t="str">
            <v>美學新論</v>
          </cell>
          <cell r="C462" t="str">
            <v>蔣孔陽</v>
          </cell>
          <cell r="D462">
            <v>160</v>
          </cell>
          <cell r="E462">
            <v>0</v>
          </cell>
          <cell r="F462" t="str">
            <v>平裝</v>
          </cell>
          <cell r="G462" t="str">
            <v/>
          </cell>
          <cell r="H462">
            <v>32</v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 t="str">
            <v>免稅</v>
          </cell>
          <cell r="N462" t="str">
            <v>7020055095</v>
          </cell>
        </row>
        <row r="463">
          <cell r="A463" t="str">
            <v>02005534</v>
          </cell>
          <cell r="B463" t="str">
            <v>紅樓說夢</v>
          </cell>
          <cell r="C463" t="str">
            <v>舒蕪</v>
          </cell>
          <cell r="D463">
            <v>130</v>
          </cell>
          <cell r="E463">
            <v>0</v>
          </cell>
          <cell r="F463" t="str">
            <v>平裝</v>
          </cell>
          <cell r="G463" t="str">
            <v/>
          </cell>
          <cell r="H463">
            <v>26</v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 t="str">
            <v>免稅</v>
          </cell>
          <cell r="N463" t="str">
            <v>7020055346</v>
          </cell>
        </row>
        <row r="464">
          <cell r="A464" t="str">
            <v>02005535</v>
          </cell>
          <cell r="B464" t="str">
            <v>易甫生戲劇集（1-3）</v>
          </cell>
          <cell r="C464" t="str">
            <v>易甫生[挪]</v>
          </cell>
          <cell r="D464">
            <v>485</v>
          </cell>
          <cell r="E464">
            <v>0</v>
          </cell>
          <cell r="F464" t="str">
            <v>平裝</v>
          </cell>
          <cell r="G464" t="str">
            <v>人民文學</v>
          </cell>
          <cell r="H464">
            <v>97</v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  <cell r="M464" t="str">
            <v>免稅</v>
          </cell>
          <cell r="N464" t="str">
            <v>7020055354</v>
          </cell>
        </row>
        <row r="465">
          <cell r="A465" t="str">
            <v>02005575</v>
          </cell>
          <cell r="B465" t="str">
            <v>先秦詩選(中國古典文學讀本叢書·歷代詩選)</v>
          </cell>
          <cell r="C465" t="str">
            <v>趙敏俐，劉國民選注</v>
          </cell>
          <cell r="D465">
            <v>90</v>
          </cell>
          <cell r="E465">
            <v>0</v>
          </cell>
          <cell r="F465" t="str">
            <v>平裝</v>
          </cell>
          <cell r="G465" t="str">
            <v>人民文學</v>
          </cell>
          <cell r="H465">
            <v>15</v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  <cell r="M465" t="str">
            <v>免稅</v>
          </cell>
          <cell r="N465" t="str">
            <v>9787020055753</v>
          </cell>
        </row>
        <row r="466">
          <cell r="A466" t="str">
            <v>02005704</v>
          </cell>
          <cell r="B466" t="str">
            <v>語文新課標必讀叢書修訂版（高中部分） 歌德談話錄</v>
          </cell>
          <cell r="C466" t="str">
            <v>.</v>
          </cell>
          <cell r="D466">
            <v>65</v>
          </cell>
          <cell r="E466">
            <v>0</v>
          </cell>
          <cell r="F466" t="str">
            <v>平裝</v>
          </cell>
          <cell r="G466" t="str">
            <v>人民文學</v>
          </cell>
          <cell r="H466">
            <v>13</v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  <cell r="M466" t="str">
            <v>免稅</v>
          </cell>
          <cell r="N466" t="str">
            <v>7020057047</v>
          </cell>
        </row>
        <row r="467">
          <cell r="A467" t="str">
            <v>02005716</v>
          </cell>
          <cell r="B467" t="str">
            <v>莊子選譯</v>
          </cell>
          <cell r="C467" t="str">
            <v>陸永品</v>
          </cell>
          <cell r="D467">
            <v>66</v>
          </cell>
          <cell r="E467">
            <v>0</v>
          </cell>
          <cell r="F467" t="str">
            <v>平裝</v>
          </cell>
          <cell r="G467" t="str">
            <v>人民文學</v>
          </cell>
          <cell r="H467">
            <v>11</v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 t="str">
            <v>免稅</v>
          </cell>
          <cell r="N467" t="str">
            <v>7020057160</v>
          </cell>
        </row>
        <row r="468">
          <cell r="A468" t="str">
            <v>02005787</v>
          </cell>
          <cell r="B468" t="str">
            <v>中國經典民間傳奇.星星卷</v>
          </cell>
          <cell r="C468" t="str">
            <v>董均倫</v>
          </cell>
          <cell r="D468">
            <v>132</v>
          </cell>
          <cell r="E468">
            <v>0</v>
          </cell>
          <cell r="F468" t="str">
            <v>平裝</v>
          </cell>
          <cell r="G468" t="str">
            <v/>
          </cell>
          <cell r="H468">
            <v>22</v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 t="str">
            <v>免稅</v>
          </cell>
          <cell r="N468" t="str">
            <v>702005787X</v>
          </cell>
        </row>
        <row r="469">
          <cell r="A469" t="str">
            <v>02005788</v>
          </cell>
          <cell r="B469" t="str">
            <v>中國經典民間傳奇.月亮卷</v>
          </cell>
          <cell r="C469" t="str">
            <v>董均倫</v>
          </cell>
          <cell r="D469">
            <v>110</v>
          </cell>
          <cell r="E469">
            <v>0</v>
          </cell>
          <cell r="F469" t="str">
            <v>平裝</v>
          </cell>
          <cell r="G469" t="str">
            <v/>
          </cell>
          <cell r="H469">
            <v>22</v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  <cell r="M469" t="str">
            <v>免稅</v>
          </cell>
          <cell r="N469" t="str">
            <v>7020057888</v>
          </cell>
        </row>
        <row r="470">
          <cell r="A470" t="str">
            <v>02005805</v>
          </cell>
          <cell r="B470" t="str">
            <v>在這裏:張愛玲城市地圖</v>
          </cell>
          <cell r="C470" t="str">
            <v>淳子</v>
          </cell>
          <cell r="D470">
            <v>150</v>
          </cell>
          <cell r="E470">
            <v>0</v>
          </cell>
          <cell r="F470" t="str">
            <v>平裝</v>
          </cell>
          <cell r="G470" t="str">
            <v>人民文學</v>
          </cell>
          <cell r="H470">
            <v>29.9</v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  <cell r="M470" t="str">
            <v>免稅</v>
          </cell>
          <cell r="N470" t="str">
            <v>7020058051</v>
          </cell>
        </row>
        <row r="471">
          <cell r="A471" t="str">
            <v>02005820</v>
          </cell>
          <cell r="B471" t="str">
            <v>英國童話</v>
          </cell>
          <cell r="C471" t="str">
            <v>(英)雅各斯</v>
          </cell>
          <cell r="D471">
            <v>150</v>
          </cell>
          <cell r="E471">
            <v>0</v>
          </cell>
          <cell r="F471" t="str">
            <v>平裝</v>
          </cell>
          <cell r="G471" t="str">
            <v>人民文學</v>
          </cell>
          <cell r="H471">
            <v>30</v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 t="str">
            <v>免稅</v>
          </cell>
          <cell r="N471" t="str">
            <v>7020058205</v>
          </cell>
        </row>
        <row r="472">
          <cell r="A472" t="str">
            <v>02005859</v>
          </cell>
          <cell r="B472" t="str">
            <v>家(第3版)</v>
          </cell>
          <cell r="C472" t="str">
            <v>巴金</v>
          </cell>
          <cell r="D472">
            <v>115</v>
          </cell>
          <cell r="E472">
            <v>0</v>
          </cell>
          <cell r="F472" t="str">
            <v>平裝</v>
          </cell>
          <cell r="G472" t="str">
            <v>人民文學</v>
          </cell>
          <cell r="H472">
            <v>23</v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  <cell r="M472" t="str">
            <v>免稅</v>
          </cell>
          <cell r="N472" t="str">
            <v>7020058590</v>
          </cell>
        </row>
        <row r="473">
          <cell r="A473" t="str">
            <v>02005860</v>
          </cell>
          <cell r="B473" t="str">
            <v>春(第2版)</v>
          </cell>
          <cell r="C473" t="str">
            <v>巴金</v>
          </cell>
          <cell r="D473">
            <v>125</v>
          </cell>
          <cell r="E473">
            <v>0</v>
          </cell>
          <cell r="F473" t="str">
            <v>平裝</v>
          </cell>
          <cell r="G473" t="str">
            <v>人民文學</v>
          </cell>
          <cell r="H473">
            <v>25</v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 t="str">
            <v>免稅</v>
          </cell>
          <cell r="N473" t="str">
            <v>7020058604</v>
          </cell>
        </row>
        <row r="474">
          <cell r="A474" t="str">
            <v>02005861</v>
          </cell>
          <cell r="B474" t="str">
            <v>秋(第2版)</v>
          </cell>
          <cell r="C474" t="str">
            <v>巴金</v>
          </cell>
          <cell r="D474">
            <v>140</v>
          </cell>
          <cell r="E474">
            <v>0</v>
          </cell>
          <cell r="F474" t="str">
            <v>平裝</v>
          </cell>
          <cell r="G474" t="str">
            <v>人民文學</v>
          </cell>
          <cell r="H474">
            <v>28</v>
          </cell>
          <cell r="I474" t="str">
            <v/>
          </cell>
          <cell r="J474" t="str">
            <v/>
          </cell>
          <cell r="K474" t="str">
            <v/>
          </cell>
          <cell r="L474" t="str">
            <v/>
          </cell>
          <cell r="M474" t="str">
            <v>免稅</v>
          </cell>
          <cell r="N474" t="str">
            <v>7020058612</v>
          </cell>
        </row>
        <row r="475">
          <cell r="A475" t="str">
            <v>02005862</v>
          </cell>
          <cell r="B475" t="str">
            <v>環湖崩潰</v>
          </cell>
          <cell r="C475" t="str">
            <v>楊志軍</v>
          </cell>
          <cell r="D475">
            <v>65</v>
          </cell>
          <cell r="E475">
            <v>0</v>
          </cell>
          <cell r="F475" t="str">
            <v>平裝</v>
          </cell>
          <cell r="G475" t="str">
            <v>人民文學</v>
          </cell>
          <cell r="H475">
            <v>13</v>
          </cell>
          <cell r="I475" t="str">
            <v/>
          </cell>
          <cell r="J475" t="str">
            <v/>
          </cell>
          <cell r="K475" t="str">
            <v/>
          </cell>
          <cell r="L475" t="str">
            <v/>
          </cell>
          <cell r="M475" t="str">
            <v>免稅</v>
          </cell>
          <cell r="N475" t="str">
            <v>7020058620</v>
          </cell>
        </row>
        <row r="476">
          <cell r="A476" t="str">
            <v>02005863</v>
          </cell>
          <cell r="B476" t="str">
            <v>藏獒(2)</v>
          </cell>
          <cell r="C476" t="str">
            <v>楊志軍</v>
          </cell>
          <cell r="D476">
            <v>130</v>
          </cell>
          <cell r="E476">
            <v>0</v>
          </cell>
          <cell r="F476" t="str">
            <v>平裝</v>
          </cell>
          <cell r="G476" t="str">
            <v/>
          </cell>
          <cell r="H476">
            <v>26</v>
          </cell>
          <cell r="I476" t="str">
            <v/>
          </cell>
          <cell r="J476" t="str">
            <v/>
          </cell>
          <cell r="K476" t="str">
            <v/>
          </cell>
          <cell r="L476" t="str">
            <v/>
          </cell>
          <cell r="M476" t="str">
            <v>免稅</v>
          </cell>
          <cell r="N476" t="str">
            <v>7020058631</v>
          </cell>
        </row>
        <row r="477">
          <cell r="A477" t="str">
            <v>02005869</v>
          </cell>
          <cell r="B477" t="str">
            <v>刺蝟歌</v>
          </cell>
          <cell r="C477" t="str">
            <v>張煒</v>
          </cell>
          <cell r="D477">
            <v>125</v>
          </cell>
          <cell r="E477">
            <v>0</v>
          </cell>
          <cell r="F477" t="str">
            <v>平裝</v>
          </cell>
          <cell r="G477" t="str">
            <v>人民文學</v>
          </cell>
          <cell r="H477">
            <v>25</v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  <cell r="M477" t="str">
            <v>免稅</v>
          </cell>
          <cell r="N477" t="str">
            <v>7020058698</v>
          </cell>
        </row>
        <row r="478">
          <cell r="A478" t="str">
            <v>02005947</v>
          </cell>
          <cell r="B478" t="str">
            <v>聖天門口（全三冊）</v>
          </cell>
          <cell r="C478" t="str">
            <v>劉醒龍</v>
          </cell>
          <cell r="D478">
            <v>390</v>
          </cell>
          <cell r="E478">
            <v>1</v>
          </cell>
          <cell r="F478" t="str">
            <v>平裝</v>
          </cell>
          <cell r="G478" t="str">
            <v>人民文學</v>
          </cell>
          <cell r="H478">
            <v>65</v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>免稅</v>
          </cell>
          <cell r="N478" t="str">
            <v>7020059473</v>
          </cell>
        </row>
        <row r="479">
          <cell r="A479" t="str">
            <v>02005965</v>
          </cell>
          <cell r="B479" t="str">
            <v>我與蘭登書屋:貝內特.瑟夫回憶錄</v>
          </cell>
          <cell r="C479" t="str">
            <v>(美)瑟夫</v>
          </cell>
          <cell r="D479">
            <v>150</v>
          </cell>
          <cell r="E479">
            <v>0</v>
          </cell>
          <cell r="F479" t="str">
            <v>平裝</v>
          </cell>
          <cell r="G479" t="str">
            <v>人民文學</v>
          </cell>
          <cell r="H479">
            <v>30</v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>免稅</v>
          </cell>
          <cell r="N479" t="str">
            <v>7020059651</v>
          </cell>
        </row>
        <row r="480">
          <cell r="A480" t="str">
            <v>02005993</v>
          </cell>
          <cell r="B480" t="str">
            <v>空山 2</v>
          </cell>
          <cell r="C480" t="str">
            <v>阿來</v>
          </cell>
          <cell r="D480">
            <v>126</v>
          </cell>
          <cell r="E480">
            <v>1</v>
          </cell>
          <cell r="F480" t="str">
            <v>平裝</v>
          </cell>
          <cell r="G480" t="str">
            <v>人民文學</v>
          </cell>
          <cell r="H480">
            <v>21</v>
          </cell>
          <cell r="I480" t="str">
            <v/>
          </cell>
          <cell r="J480" t="str">
            <v/>
          </cell>
          <cell r="K480" t="str">
            <v/>
          </cell>
          <cell r="L480" t="str">
            <v/>
          </cell>
          <cell r="M480" t="str">
            <v>免稅</v>
          </cell>
          <cell r="N480" t="str">
            <v>7020059937</v>
          </cell>
        </row>
        <row r="481">
          <cell r="A481" t="str">
            <v>02006009</v>
          </cell>
          <cell r="B481" t="str">
            <v>大明王朝1566</v>
          </cell>
          <cell r="C481" t="str">
            <v>劉和平</v>
          </cell>
          <cell r="D481">
            <v>295</v>
          </cell>
          <cell r="E481">
            <v>0</v>
          </cell>
          <cell r="F481" t="str">
            <v>平裝</v>
          </cell>
          <cell r="G481" t="str">
            <v>人民文學</v>
          </cell>
          <cell r="H481">
            <v>59</v>
          </cell>
          <cell r="I481" t="str">
            <v/>
          </cell>
          <cell r="J481" t="str">
            <v/>
          </cell>
          <cell r="K481" t="str">
            <v/>
          </cell>
          <cell r="L481" t="str">
            <v/>
          </cell>
          <cell r="M481" t="str">
            <v>免稅</v>
          </cell>
          <cell r="N481" t="str">
            <v>7020060099</v>
          </cell>
        </row>
        <row r="482">
          <cell r="A482" t="str">
            <v>02006013</v>
          </cell>
          <cell r="B482" t="str">
            <v>所以</v>
          </cell>
          <cell r="C482" t="str">
            <v>池莉</v>
          </cell>
          <cell r="D482">
            <v>156</v>
          </cell>
          <cell r="E482">
            <v>2</v>
          </cell>
          <cell r="F482" t="str">
            <v>平裝</v>
          </cell>
          <cell r="G482" t="str">
            <v/>
          </cell>
          <cell r="H482">
            <v>26</v>
          </cell>
          <cell r="I482" t="str">
            <v/>
          </cell>
          <cell r="J482" t="str">
            <v/>
          </cell>
          <cell r="K482" t="str">
            <v/>
          </cell>
          <cell r="L482" t="str">
            <v/>
          </cell>
          <cell r="M482" t="str">
            <v>免稅</v>
          </cell>
          <cell r="N482" t="str">
            <v>7020060137</v>
          </cell>
        </row>
        <row r="483">
          <cell r="A483" t="str">
            <v>02006084</v>
          </cell>
          <cell r="B483" t="str">
            <v>文學緣:近半個世紀我所接觸的作家</v>
          </cell>
          <cell r="C483" t="str">
            <v>胡德培</v>
          </cell>
          <cell r="D483">
            <v>130</v>
          </cell>
          <cell r="E483">
            <v>0</v>
          </cell>
          <cell r="F483" t="str">
            <v>平裝</v>
          </cell>
          <cell r="G483" t="str">
            <v>人民文學</v>
          </cell>
          <cell r="H483">
            <v>26</v>
          </cell>
          <cell r="I483" t="str">
            <v/>
          </cell>
          <cell r="J483" t="str">
            <v/>
          </cell>
          <cell r="K483" t="str">
            <v/>
          </cell>
          <cell r="L483" t="str">
            <v/>
          </cell>
          <cell r="M483" t="str">
            <v>免稅</v>
          </cell>
          <cell r="N483" t="str">
            <v>9787020060849</v>
          </cell>
        </row>
        <row r="484">
          <cell r="A484" t="str">
            <v>02006102</v>
          </cell>
          <cell r="B484" t="str">
            <v>小姐集</v>
          </cell>
          <cell r="C484" t="str">
            <v>湯雪華</v>
          </cell>
          <cell r="D484">
            <v>140</v>
          </cell>
          <cell r="E484">
            <v>0</v>
          </cell>
          <cell r="F484" t="str">
            <v>平裝</v>
          </cell>
          <cell r="G484" t="str">
            <v>人民文學</v>
          </cell>
          <cell r="H484">
            <v>28</v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>免稅</v>
          </cell>
          <cell r="N484" t="str">
            <v>7020061028</v>
          </cell>
        </row>
        <row r="485">
          <cell r="A485" t="str">
            <v>02006147</v>
          </cell>
          <cell r="B485" t="str">
            <v>漫說金瓶梅</v>
          </cell>
          <cell r="C485" t="str">
            <v>詹丹</v>
          </cell>
          <cell r="D485">
            <v>60</v>
          </cell>
          <cell r="E485">
            <v>0</v>
          </cell>
          <cell r="F485" t="str">
            <v>平裝</v>
          </cell>
          <cell r="G485" t="str">
            <v>人民文學</v>
          </cell>
          <cell r="H485">
            <v>12</v>
          </cell>
          <cell r="I485" t="str">
            <v/>
          </cell>
          <cell r="J485" t="str">
            <v/>
          </cell>
          <cell r="K485" t="str">
            <v/>
          </cell>
          <cell r="L485" t="str">
            <v/>
          </cell>
          <cell r="M485" t="str">
            <v>免稅</v>
          </cell>
          <cell r="N485" t="str">
            <v>9787020061471</v>
          </cell>
        </row>
        <row r="486">
          <cell r="A486" t="str">
            <v>02006299</v>
          </cell>
          <cell r="B486" t="str">
            <v>藏獒 3</v>
          </cell>
          <cell r="C486" t="str">
            <v>楊志軍</v>
          </cell>
          <cell r="D486">
            <v>130</v>
          </cell>
          <cell r="E486">
            <v>0</v>
          </cell>
          <cell r="F486" t="str">
            <v>平裝</v>
          </cell>
          <cell r="G486" t="str">
            <v>人民文學</v>
          </cell>
          <cell r="H486">
            <v>26</v>
          </cell>
          <cell r="I486" t="str">
            <v/>
          </cell>
          <cell r="J486" t="str">
            <v/>
          </cell>
          <cell r="K486" t="str">
            <v/>
          </cell>
          <cell r="L486" t="str">
            <v/>
          </cell>
          <cell r="M486" t="str">
            <v>免稅</v>
          </cell>
          <cell r="N486" t="str">
            <v>9787020062997</v>
          </cell>
        </row>
        <row r="487">
          <cell r="A487" t="str">
            <v>02006571</v>
          </cell>
          <cell r="B487" t="str">
            <v>張之洞-唐浩明文集.張之洞(全三冊)</v>
          </cell>
          <cell r="C487" t="str">
            <v>唐浩明</v>
          </cell>
          <cell r="D487">
            <v>660</v>
          </cell>
          <cell r="E487">
            <v>2</v>
          </cell>
          <cell r="F487" t="str">
            <v>平裝</v>
          </cell>
          <cell r="G487" t="str">
            <v>人民文學</v>
          </cell>
          <cell r="H487">
            <v>110</v>
          </cell>
          <cell r="I487" t="str">
            <v/>
          </cell>
          <cell r="J487" t="str">
            <v/>
          </cell>
          <cell r="K487" t="str">
            <v/>
          </cell>
          <cell r="L487" t="str">
            <v/>
          </cell>
          <cell r="M487" t="str">
            <v>免稅</v>
          </cell>
          <cell r="N487" t="str">
            <v>9787020065714</v>
          </cell>
        </row>
        <row r="488">
          <cell r="A488" t="str">
            <v>02006572</v>
          </cell>
          <cell r="B488" t="str">
            <v>曾國藩-唐浩明文集.曾國藩(全三冊)</v>
          </cell>
          <cell r="C488" t="str">
            <v>唐浩明</v>
          </cell>
          <cell r="D488">
            <v>468</v>
          </cell>
          <cell r="E488">
            <v>0</v>
          </cell>
          <cell r="F488" t="str">
            <v>平裝</v>
          </cell>
          <cell r="G488" t="str">
            <v>人民文學</v>
          </cell>
          <cell r="H488">
            <v>78</v>
          </cell>
          <cell r="I488" t="str">
            <v/>
          </cell>
          <cell r="J488" t="str">
            <v/>
          </cell>
          <cell r="K488" t="str">
            <v/>
          </cell>
          <cell r="L488" t="str">
            <v/>
          </cell>
          <cell r="M488" t="str">
            <v>免稅</v>
          </cell>
          <cell r="N488" t="str">
            <v>9787020065721</v>
          </cell>
        </row>
        <row r="489">
          <cell r="A489" t="str">
            <v>02006592</v>
          </cell>
          <cell r="B489" t="str">
            <v>《金瓶梅詞話》</v>
          </cell>
          <cell r="C489" t="str">
            <v>蘭陵笑笑</v>
          </cell>
          <cell r="D489">
            <v>540</v>
          </cell>
          <cell r="E489">
            <v>0</v>
          </cell>
          <cell r="F489" t="str">
            <v/>
          </cell>
          <cell r="G489" t="str">
            <v>人民文學</v>
          </cell>
          <cell r="H489">
            <v>90</v>
          </cell>
          <cell r="I489" t="str">
            <v/>
          </cell>
          <cell r="J489" t="str">
            <v/>
          </cell>
          <cell r="K489" t="str">
            <v/>
          </cell>
          <cell r="L489" t="str">
            <v/>
          </cell>
          <cell r="M489" t="str">
            <v>免稅</v>
          </cell>
          <cell r="N489" t="str">
            <v>9787020065929</v>
          </cell>
        </row>
        <row r="490">
          <cell r="A490" t="str">
            <v>02006639</v>
          </cell>
          <cell r="B490" t="str">
            <v>《幼學瓊林》精解.上下</v>
          </cell>
          <cell r="C490" t="str">
            <v>王詒卿</v>
          </cell>
          <cell r="D490">
            <v>180</v>
          </cell>
          <cell r="E490">
            <v>0</v>
          </cell>
          <cell r="F490" t="str">
            <v>平裝</v>
          </cell>
          <cell r="G490" t="str">
            <v>人民文學</v>
          </cell>
          <cell r="H490">
            <v>30</v>
          </cell>
          <cell r="I490" t="str">
            <v/>
          </cell>
          <cell r="J490" t="str">
            <v/>
          </cell>
          <cell r="K490" t="str">
            <v/>
          </cell>
          <cell r="L490" t="str">
            <v/>
          </cell>
          <cell r="M490" t="str">
            <v>免稅</v>
          </cell>
          <cell r="N490" t="str">
            <v>9787020066391</v>
          </cell>
        </row>
        <row r="491">
          <cell r="A491" t="str">
            <v>02006693</v>
          </cell>
          <cell r="B491" t="str">
            <v>《女神》及佚詩</v>
          </cell>
          <cell r="C491" t="str">
            <v>郭沫若</v>
          </cell>
          <cell r="D491">
            <v>156</v>
          </cell>
          <cell r="E491">
            <v>0</v>
          </cell>
          <cell r="F491" t="str">
            <v>平裝</v>
          </cell>
          <cell r="G491" t="str">
            <v>人民文學</v>
          </cell>
          <cell r="H491">
            <v>26</v>
          </cell>
          <cell r="I491" t="str">
            <v/>
          </cell>
          <cell r="J491" t="str">
            <v/>
          </cell>
          <cell r="K491" t="str">
            <v/>
          </cell>
          <cell r="L491" t="str">
            <v/>
          </cell>
          <cell r="M491" t="str">
            <v>免稅</v>
          </cell>
          <cell r="N491" t="str">
            <v>9787020066933</v>
          </cell>
        </row>
        <row r="492">
          <cell r="A492" t="str">
            <v>02006714</v>
          </cell>
          <cell r="B492" t="str">
            <v>王士禎詩選</v>
          </cell>
          <cell r="C492" t="str">
            <v>趙伯陶</v>
          </cell>
          <cell r="D492">
            <v>108</v>
          </cell>
          <cell r="E492">
            <v>0</v>
          </cell>
          <cell r="F492" t="str">
            <v>平裝</v>
          </cell>
          <cell r="G492" t="str">
            <v>人民文學</v>
          </cell>
          <cell r="H492">
            <v>18</v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  <cell r="M492" t="str">
            <v>免稅</v>
          </cell>
          <cell r="N492" t="str">
            <v>9787020067145</v>
          </cell>
        </row>
        <row r="493">
          <cell r="A493" t="str">
            <v>02006718</v>
          </cell>
          <cell r="B493" t="str">
            <v>漢魏六朝詩選</v>
          </cell>
          <cell r="C493" t="str">
            <v>黃節</v>
          </cell>
          <cell r="D493">
            <v>396</v>
          </cell>
          <cell r="E493">
            <v>0</v>
          </cell>
          <cell r="F493" t="str">
            <v>平裝</v>
          </cell>
          <cell r="G493" t="str">
            <v>人民文學</v>
          </cell>
          <cell r="H493">
            <v>66</v>
          </cell>
          <cell r="I493" t="str">
            <v/>
          </cell>
          <cell r="J493" t="str">
            <v/>
          </cell>
          <cell r="K493" t="str">
            <v/>
          </cell>
          <cell r="L493" t="str">
            <v/>
          </cell>
          <cell r="M493" t="str">
            <v>免稅</v>
          </cell>
          <cell r="N493" t="str">
            <v>9787020067183</v>
          </cell>
        </row>
        <row r="494">
          <cell r="A494" t="str">
            <v>02006734</v>
          </cell>
          <cell r="B494" t="str">
            <v>錢謙益詩選-明清十大家詩選</v>
          </cell>
          <cell r="C494" t="str">
            <v>孫之梅</v>
          </cell>
          <cell r="D494">
            <v>132</v>
          </cell>
          <cell r="E494">
            <v>0</v>
          </cell>
          <cell r="F494" t="str">
            <v>平裝</v>
          </cell>
          <cell r="G494" t="str">
            <v>人民文學</v>
          </cell>
          <cell r="H494">
            <v>22</v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>免稅</v>
          </cell>
          <cell r="N494" t="str">
            <v>9787020067343</v>
          </cell>
        </row>
        <row r="495">
          <cell r="A495" t="str">
            <v>02006755</v>
          </cell>
          <cell r="B495" t="str">
            <v>洪承疇傳</v>
          </cell>
          <cell r="C495" t="str">
            <v>王宏志著</v>
          </cell>
          <cell r="D495">
            <v>180</v>
          </cell>
          <cell r="E495">
            <v>0</v>
          </cell>
          <cell r="F495" t="str">
            <v>平裝</v>
          </cell>
          <cell r="G495" t="str">
            <v>人民文學</v>
          </cell>
          <cell r="H495">
            <v>30</v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>免稅</v>
          </cell>
          <cell r="N495" t="str">
            <v>9787020067558</v>
          </cell>
        </row>
        <row r="496">
          <cell r="A496" t="str">
            <v>02006864</v>
          </cell>
          <cell r="B496" t="str">
            <v>清詩選(中國古典文學讀本叢書·歷代詩選)</v>
          </cell>
          <cell r="C496" t="str">
            <v>福建師範大學中文系古</v>
          </cell>
          <cell r="D496">
            <v>216</v>
          </cell>
          <cell r="E496">
            <v>0</v>
          </cell>
          <cell r="F496" t="str">
            <v>平裝</v>
          </cell>
          <cell r="G496" t="str">
            <v>人民文學</v>
          </cell>
          <cell r="H496">
            <v>36</v>
          </cell>
          <cell r="I496" t="str">
            <v/>
          </cell>
          <cell r="J496" t="str">
            <v/>
          </cell>
          <cell r="K496" t="str">
            <v/>
          </cell>
          <cell r="L496" t="str">
            <v/>
          </cell>
          <cell r="M496" t="str">
            <v>免稅</v>
          </cell>
          <cell r="N496" t="str">
            <v>9787020068647</v>
          </cell>
        </row>
        <row r="497">
          <cell r="A497" t="str">
            <v>02006886</v>
          </cell>
          <cell r="B497" t="str">
            <v>觀音</v>
          </cell>
          <cell r="C497" t="str">
            <v>安意如著</v>
          </cell>
          <cell r="D497">
            <v>120</v>
          </cell>
          <cell r="E497">
            <v>0</v>
          </cell>
          <cell r="F497" t="str">
            <v>平裝</v>
          </cell>
          <cell r="G497" t="str">
            <v>中國人大</v>
          </cell>
          <cell r="H497">
            <v>20</v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  <cell r="M497" t="str">
            <v>免稅</v>
          </cell>
          <cell r="N497" t="str">
            <v>9787020068869</v>
          </cell>
        </row>
        <row r="498">
          <cell r="A498" t="str">
            <v>02006959</v>
          </cell>
          <cell r="B498" t="str">
            <v>乾隆皇帝的十張面孔</v>
          </cell>
          <cell r="C498" t="str">
            <v>張宏傑</v>
          </cell>
          <cell r="D498">
            <v>168</v>
          </cell>
          <cell r="E498">
            <v>0</v>
          </cell>
          <cell r="F498" t="str">
            <v>平裝</v>
          </cell>
          <cell r="G498" t="str">
            <v>人民文學</v>
          </cell>
          <cell r="H498">
            <v>28</v>
          </cell>
          <cell r="I498" t="str">
            <v/>
          </cell>
          <cell r="J498" t="str">
            <v/>
          </cell>
          <cell r="K498" t="str">
            <v/>
          </cell>
          <cell r="L498" t="str">
            <v/>
          </cell>
          <cell r="M498" t="str">
            <v>免稅</v>
          </cell>
          <cell r="N498" t="str">
            <v>9787020069590</v>
          </cell>
        </row>
        <row r="499">
          <cell r="A499" t="str">
            <v>02006987</v>
          </cell>
          <cell r="B499" t="str">
            <v>河岸</v>
          </cell>
          <cell r="C499" t="str">
            <v>蘇童</v>
          </cell>
          <cell r="D499">
            <v>174</v>
          </cell>
          <cell r="E499">
            <v>0</v>
          </cell>
          <cell r="F499" t="str">
            <v>平裝</v>
          </cell>
          <cell r="G499" t="str">
            <v>人民文學</v>
          </cell>
          <cell r="H499">
            <v>29</v>
          </cell>
          <cell r="I499" t="str">
            <v/>
          </cell>
          <cell r="J499" t="str">
            <v/>
          </cell>
          <cell r="K499" t="str">
            <v/>
          </cell>
          <cell r="L499" t="str">
            <v/>
          </cell>
          <cell r="M499" t="str">
            <v>免稅</v>
          </cell>
          <cell r="N499" t="str">
            <v>9787020069873</v>
          </cell>
        </row>
        <row r="500">
          <cell r="A500" t="str">
            <v>02007126</v>
          </cell>
          <cell r="B500" t="str">
            <v>悲慘世界</v>
          </cell>
          <cell r="C500" t="str">
            <v>鄭雷</v>
          </cell>
          <cell r="D500">
            <v>420</v>
          </cell>
          <cell r="E500">
            <v>0</v>
          </cell>
          <cell r="F500" t="str">
            <v/>
          </cell>
          <cell r="G500" t="str">
            <v>人民文學</v>
          </cell>
          <cell r="H500">
            <v>70</v>
          </cell>
          <cell r="I500" t="str">
            <v/>
          </cell>
          <cell r="J500" t="str">
            <v/>
          </cell>
          <cell r="K500" t="str">
            <v/>
          </cell>
          <cell r="L500" t="str">
            <v/>
          </cell>
          <cell r="M500" t="str">
            <v>免稅</v>
          </cell>
          <cell r="N500" t="str">
            <v>9787020071265</v>
          </cell>
        </row>
        <row r="501">
          <cell r="A501" t="str">
            <v>02007243</v>
          </cell>
          <cell r="B501" t="str">
            <v>唐詩選(中國古典文學讀本叢書·歷代詩選)</v>
          </cell>
          <cell r="C501" t="str">
            <v>中國社會科學院文學研</v>
          </cell>
          <cell r="D501">
            <v>252</v>
          </cell>
          <cell r="E501">
            <v>0</v>
          </cell>
          <cell r="F501" t="str">
            <v>平裝</v>
          </cell>
          <cell r="G501" t="str">
            <v>人民文學</v>
          </cell>
          <cell r="H501">
            <v>42</v>
          </cell>
          <cell r="I501" t="str">
            <v/>
          </cell>
          <cell r="J501" t="str">
            <v/>
          </cell>
          <cell r="K501" t="str">
            <v/>
          </cell>
          <cell r="L501" t="str">
            <v/>
          </cell>
          <cell r="M501" t="str">
            <v>免稅</v>
          </cell>
          <cell r="N501" t="str">
            <v>9787020072439</v>
          </cell>
        </row>
        <row r="502">
          <cell r="A502" t="str">
            <v>02007289</v>
          </cell>
          <cell r="B502" t="str">
            <v>秦淮世家(張恨水長篇小說經典)</v>
          </cell>
          <cell r="C502" t="str">
            <v>張恨水著</v>
          </cell>
          <cell r="D502">
            <v>90</v>
          </cell>
          <cell r="E502">
            <v>0</v>
          </cell>
          <cell r="F502" t="str">
            <v>平裝</v>
          </cell>
          <cell r="G502" t="str">
            <v>人民文學</v>
          </cell>
          <cell r="H502">
            <v>15</v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  <cell r="M502" t="str">
            <v>免稅</v>
          </cell>
          <cell r="N502" t="str">
            <v>9787020072897</v>
          </cell>
        </row>
        <row r="503">
          <cell r="A503" t="str">
            <v>02007290</v>
          </cell>
          <cell r="B503" t="str">
            <v>夜深沉(張恨水長篇小說經典)</v>
          </cell>
          <cell r="C503" t="str">
            <v>張恨水著</v>
          </cell>
          <cell r="D503">
            <v>132</v>
          </cell>
          <cell r="E503">
            <v>0</v>
          </cell>
          <cell r="F503" t="str">
            <v>平裝</v>
          </cell>
          <cell r="G503" t="str">
            <v>人民文學</v>
          </cell>
          <cell r="H503">
            <v>22</v>
          </cell>
          <cell r="I503" t="str">
            <v/>
          </cell>
          <cell r="J503" t="str">
            <v/>
          </cell>
          <cell r="K503" t="str">
            <v/>
          </cell>
          <cell r="L503" t="str">
            <v/>
          </cell>
          <cell r="M503" t="str">
            <v>免稅</v>
          </cell>
          <cell r="N503" t="str">
            <v>9787020072903</v>
          </cell>
        </row>
        <row r="504">
          <cell r="A504" t="str">
            <v>02007313</v>
          </cell>
          <cell r="B504" t="str">
            <v>秋海棠（《梨園世家》第一部）</v>
          </cell>
          <cell r="C504" t="str">
            <v>秦瘦鷗</v>
          </cell>
          <cell r="D504">
            <v>108</v>
          </cell>
          <cell r="E504">
            <v>0</v>
          </cell>
          <cell r="F504" t="str">
            <v>平裝</v>
          </cell>
          <cell r="G504" t="str">
            <v>人民文學</v>
          </cell>
          <cell r="H504">
            <v>18</v>
          </cell>
          <cell r="I504" t="str">
            <v/>
          </cell>
          <cell r="J504" t="str">
            <v/>
          </cell>
          <cell r="K504" t="str">
            <v/>
          </cell>
          <cell r="L504" t="str">
            <v/>
          </cell>
          <cell r="M504" t="str">
            <v>免稅</v>
          </cell>
          <cell r="N504" t="str">
            <v>9787020073139</v>
          </cell>
        </row>
        <row r="505">
          <cell r="A505" t="str">
            <v>02007316</v>
          </cell>
          <cell r="B505" t="str">
            <v>戰爭史筆記（三國-隋唐）</v>
          </cell>
          <cell r="C505" t="str">
            <v>朱增泉</v>
          </cell>
          <cell r="D505">
            <v>234</v>
          </cell>
          <cell r="E505">
            <v>0</v>
          </cell>
          <cell r="F505" t="str">
            <v>平裝</v>
          </cell>
          <cell r="G505" t="str">
            <v>人民文學</v>
          </cell>
          <cell r="H505">
            <v>39</v>
          </cell>
          <cell r="I505" t="str">
            <v/>
          </cell>
          <cell r="J505" t="str">
            <v/>
          </cell>
          <cell r="K505" t="str">
            <v/>
          </cell>
          <cell r="L505" t="str">
            <v/>
          </cell>
          <cell r="M505" t="str">
            <v>免稅</v>
          </cell>
          <cell r="N505" t="str">
            <v>9787020073160</v>
          </cell>
        </row>
        <row r="506">
          <cell r="A506" t="str">
            <v>02007319</v>
          </cell>
          <cell r="B506" t="str">
            <v>庚辰本-脂硯齋重評石頭記-全四冊</v>
          </cell>
          <cell r="C506" t="str">
            <v>曹雪芹著</v>
          </cell>
          <cell r="D506">
            <v>1740</v>
          </cell>
          <cell r="E506">
            <v>0</v>
          </cell>
          <cell r="F506" t="str">
            <v>平裝</v>
          </cell>
          <cell r="G506" t="str">
            <v>人民文學</v>
          </cell>
          <cell r="H506">
            <v>290</v>
          </cell>
          <cell r="I506" t="str">
            <v/>
          </cell>
          <cell r="J506" t="str">
            <v/>
          </cell>
          <cell r="K506" t="str">
            <v/>
          </cell>
          <cell r="L506" t="str">
            <v/>
          </cell>
          <cell r="M506" t="str">
            <v>免稅</v>
          </cell>
          <cell r="N506" t="str">
            <v>9787020073191</v>
          </cell>
        </row>
        <row r="507">
          <cell r="A507" t="str">
            <v>02007320</v>
          </cell>
          <cell r="B507" t="str">
            <v>甲戌本-脂硯齋重評石頭記</v>
          </cell>
          <cell r="C507" t="str">
            <v>曹雪芹</v>
          </cell>
          <cell r="D507">
            <v>480</v>
          </cell>
          <cell r="E507">
            <v>0</v>
          </cell>
          <cell r="F507" t="str">
            <v>平裝</v>
          </cell>
          <cell r="G507" t="str">
            <v>人民文學</v>
          </cell>
          <cell r="H507">
            <v>80</v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  <cell r="M507" t="str">
            <v>免稅</v>
          </cell>
          <cell r="N507" t="str">
            <v>9787020073207</v>
          </cell>
        </row>
        <row r="508">
          <cell r="A508" t="str">
            <v>02007321</v>
          </cell>
          <cell r="B508" t="str">
            <v>己卯本-脂硯齋重評石頭記-全三冊</v>
          </cell>
          <cell r="C508" t="str">
            <v>曹雪芹著</v>
          </cell>
          <cell r="D508">
            <v>1500</v>
          </cell>
          <cell r="E508">
            <v>0</v>
          </cell>
          <cell r="F508" t="str">
            <v>平裝</v>
          </cell>
          <cell r="G508" t="str">
            <v>人民文學</v>
          </cell>
          <cell r="H508">
            <v>250</v>
          </cell>
          <cell r="I508" t="str">
            <v/>
          </cell>
          <cell r="J508" t="str">
            <v/>
          </cell>
          <cell r="K508" t="str">
            <v/>
          </cell>
          <cell r="L508" t="str">
            <v/>
          </cell>
          <cell r="M508" t="str">
            <v>免稅</v>
          </cell>
          <cell r="N508" t="str">
            <v>9787020073214</v>
          </cell>
        </row>
        <row r="509">
          <cell r="A509" t="str">
            <v>02007325</v>
          </cell>
          <cell r="B509" t="str">
            <v>宋慶齡的後半生</v>
          </cell>
          <cell r="C509" t="str">
            <v>尚明軒</v>
          </cell>
          <cell r="D509">
            <v>216</v>
          </cell>
          <cell r="E509">
            <v>0</v>
          </cell>
          <cell r="F509" t="str">
            <v>平裝</v>
          </cell>
          <cell r="G509" t="str">
            <v>人民文學</v>
          </cell>
          <cell r="H509">
            <v>36</v>
          </cell>
          <cell r="I509" t="str">
            <v/>
          </cell>
          <cell r="J509" t="str">
            <v/>
          </cell>
          <cell r="K509" t="str">
            <v/>
          </cell>
          <cell r="L509" t="str">
            <v/>
          </cell>
          <cell r="M509" t="str">
            <v>免稅</v>
          </cell>
          <cell r="N509" t="str">
            <v>9787020073252</v>
          </cell>
        </row>
        <row r="510">
          <cell r="A510" t="str">
            <v>02007352</v>
          </cell>
          <cell r="B510" t="str">
            <v>馬未都說(共3冊)</v>
          </cell>
          <cell r="C510" t="str">
            <v>馬未都</v>
          </cell>
          <cell r="D510">
            <v>450</v>
          </cell>
          <cell r="E510">
            <v>0</v>
          </cell>
          <cell r="F510" t="str">
            <v/>
          </cell>
          <cell r="G510" t="str">
            <v>人民文學</v>
          </cell>
          <cell r="H510">
            <v>75</v>
          </cell>
          <cell r="I510" t="str">
            <v/>
          </cell>
          <cell r="J510" t="str">
            <v/>
          </cell>
          <cell r="K510" t="str">
            <v/>
          </cell>
          <cell r="L510" t="str">
            <v/>
          </cell>
          <cell r="M510" t="str">
            <v>免稅</v>
          </cell>
          <cell r="N510" t="str">
            <v>9787020073528</v>
          </cell>
        </row>
        <row r="511">
          <cell r="A511" t="str">
            <v>02007418</v>
          </cell>
          <cell r="B511" t="str">
            <v>啟功說唐詩</v>
          </cell>
          <cell r="C511" t="str">
            <v>啟功著</v>
          </cell>
          <cell r="D511">
            <v>84</v>
          </cell>
          <cell r="E511">
            <v>0</v>
          </cell>
          <cell r="F511" t="str">
            <v>平裝</v>
          </cell>
          <cell r="G511" t="str">
            <v>人民文學</v>
          </cell>
          <cell r="H511">
            <v>14</v>
          </cell>
          <cell r="I511" t="str">
            <v/>
          </cell>
          <cell r="J511" t="str">
            <v/>
          </cell>
          <cell r="K511" t="str">
            <v/>
          </cell>
          <cell r="L511" t="str">
            <v/>
          </cell>
          <cell r="M511" t="str">
            <v>免稅</v>
          </cell>
          <cell r="N511" t="str">
            <v>9787020074181</v>
          </cell>
        </row>
        <row r="512">
          <cell r="A512" t="str">
            <v>02007446</v>
          </cell>
          <cell r="B512" t="str">
            <v>偽滿洲國-全二冊</v>
          </cell>
          <cell r="C512" t="str">
            <v>遲子建著</v>
          </cell>
          <cell r="D512">
            <v>390</v>
          </cell>
          <cell r="E512">
            <v>0</v>
          </cell>
          <cell r="F512" t="str">
            <v>平裝</v>
          </cell>
          <cell r="G512" t="str">
            <v>人民文學</v>
          </cell>
          <cell r="H512">
            <v>65</v>
          </cell>
          <cell r="I512" t="str">
            <v/>
          </cell>
          <cell r="J512" t="str">
            <v/>
          </cell>
          <cell r="K512" t="str">
            <v/>
          </cell>
          <cell r="L512" t="str">
            <v/>
          </cell>
          <cell r="M512" t="str">
            <v>免稅</v>
          </cell>
          <cell r="N512" t="str">
            <v>9787020074464</v>
          </cell>
        </row>
        <row r="513">
          <cell r="A513" t="str">
            <v>02007504</v>
          </cell>
          <cell r="B513" t="str">
            <v>四六叢話</v>
          </cell>
          <cell r="C513" t="str">
            <v>孫梅</v>
          </cell>
          <cell r="D513">
            <v>270</v>
          </cell>
          <cell r="E513">
            <v>0</v>
          </cell>
          <cell r="F513" t="str">
            <v>平裝</v>
          </cell>
          <cell r="G513" t="str">
            <v>人民文學</v>
          </cell>
          <cell r="H513">
            <v>45</v>
          </cell>
          <cell r="I513" t="str">
            <v/>
          </cell>
          <cell r="J513" t="str">
            <v/>
          </cell>
          <cell r="K513" t="str">
            <v/>
          </cell>
          <cell r="L513" t="str">
            <v/>
          </cell>
          <cell r="M513" t="str">
            <v>免稅</v>
          </cell>
          <cell r="N513" t="str">
            <v>9787020075041</v>
          </cell>
        </row>
        <row r="514">
          <cell r="A514" t="str">
            <v>02007577</v>
          </cell>
          <cell r="B514" t="str">
            <v>先秦文論全編要詮-上下冊</v>
          </cell>
          <cell r="C514" t="str">
            <v>趙逵夫主編</v>
          </cell>
          <cell r="D514">
            <v>420</v>
          </cell>
          <cell r="E514">
            <v>0</v>
          </cell>
          <cell r="F514" t="str">
            <v>平裝</v>
          </cell>
          <cell r="G514" t="str">
            <v>人民文學</v>
          </cell>
          <cell r="H514">
            <v>70</v>
          </cell>
          <cell r="I514" t="str">
            <v/>
          </cell>
          <cell r="J514" t="str">
            <v/>
          </cell>
          <cell r="K514" t="str">
            <v/>
          </cell>
          <cell r="L514" t="str">
            <v/>
          </cell>
          <cell r="M514" t="str">
            <v>免稅</v>
          </cell>
          <cell r="N514" t="str">
            <v>9787020075775</v>
          </cell>
        </row>
        <row r="515">
          <cell r="A515" t="str">
            <v>02007578</v>
          </cell>
          <cell r="B515" t="str">
            <v>唐宋詞簡釋</v>
          </cell>
          <cell r="C515" t="str">
            <v>唐圭璋選釋</v>
          </cell>
          <cell r="D515">
            <v>126</v>
          </cell>
          <cell r="E515">
            <v>0</v>
          </cell>
          <cell r="F515" t="str">
            <v>平裝</v>
          </cell>
          <cell r="G515" t="str">
            <v>人民文學</v>
          </cell>
          <cell r="H515">
            <v>21</v>
          </cell>
          <cell r="I515" t="str">
            <v/>
          </cell>
          <cell r="J515" t="str">
            <v/>
          </cell>
          <cell r="K515" t="str">
            <v/>
          </cell>
          <cell r="L515" t="str">
            <v/>
          </cell>
          <cell r="M515" t="str">
            <v>免稅</v>
          </cell>
          <cell r="N515" t="str">
            <v>9787020075782</v>
          </cell>
        </row>
        <row r="516">
          <cell r="A516" t="str">
            <v>02007599</v>
          </cell>
          <cell r="B516" t="str">
            <v>易解人生-田園破解伏羲易</v>
          </cell>
          <cell r="C516" t="str">
            <v>田園.齊巨著</v>
          </cell>
          <cell r="D516">
            <v>174</v>
          </cell>
          <cell r="E516">
            <v>0</v>
          </cell>
          <cell r="F516" t="str">
            <v>平裝</v>
          </cell>
          <cell r="G516" t="str">
            <v>人民文學</v>
          </cell>
          <cell r="H516">
            <v>29</v>
          </cell>
          <cell r="I516" t="str">
            <v/>
          </cell>
          <cell r="J516" t="str">
            <v/>
          </cell>
          <cell r="K516" t="str">
            <v/>
          </cell>
          <cell r="L516" t="str">
            <v/>
          </cell>
          <cell r="M516" t="str">
            <v>免稅</v>
          </cell>
          <cell r="N516" t="str">
            <v>9787020075997</v>
          </cell>
        </row>
        <row r="517">
          <cell r="A517" t="str">
            <v>02007607</v>
          </cell>
          <cell r="B517" t="str">
            <v>中國當代文學的藝術探索</v>
          </cell>
          <cell r="C517" t="str">
            <v>張學軍著</v>
          </cell>
          <cell r="D517">
            <v>132</v>
          </cell>
          <cell r="E517">
            <v>4</v>
          </cell>
          <cell r="F517" t="str">
            <v>平裝</v>
          </cell>
          <cell r="G517" t="str">
            <v>人民文學</v>
          </cell>
          <cell r="H517">
            <v>22</v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>免稅</v>
          </cell>
          <cell r="N517" t="str">
            <v>9787020076079</v>
          </cell>
        </row>
        <row r="518">
          <cell r="A518" t="str">
            <v>02007675</v>
          </cell>
          <cell r="B518" t="str">
            <v>嘉慶皇帝</v>
          </cell>
          <cell r="C518" t="str">
            <v>喻大華</v>
          </cell>
          <cell r="D518">
            <v>168</v>
          </cell>
          <cell r="E518">
            <v>0</v>
          </cell>
          <cell r="F518" t="str">
            <v>平裝</v>
          </cell>
          <cell r="G518" t="str">
            <v>人民文學</v>
          </cell>
          <cell r="H518">
            <v>28</v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  <cell r="M518" t="str">
            <v>免稅</v>
          </cell>
          <cell r="N518" t="str">
            <v>9787020076758</v>
          </cell>
        </row>
        <row r="519">
          <cell r="A519" t="str">
            <v>02007708</v>
          </cell>
          <cell r="B519" t="str">
            <v>多少往煙雨中</v>
          </cell>
          <cell r="C519" t="str">
            <v>陳愉慶</v>
          </cell>
          <cell r="D519">
            <v>180</v>
          </cell>
          <cell r="E519">
            <v>1</v>
          </cell>
          <cell r="F519" t="str">
            <v>平裝</v>
          </cell>
          <cell r="G519" t="str">
            <v>人民文學</v>
          </cell>
          <cell r="H519">
            <v>30</v>
          </cell>
          <cell r="I519" t="str">
            <v/>
          </cell>
          <cell r="J519" t="str">
            <v/>
          </cell>
          <cell r="K519" t="str">
            <v/>
          </cell>
          <cell r="L519" t="str">
            <v/>
          </cell>
          <cell r="M519" t="str">
            <v>免稅</v>
          </cell>
          <cell r="N519" t="str">
            <v>9787020077083</v>
          </cell>
        </row>
        <row r="520">
          <cell r="A520" t="str">
            <v>02007750</v>
          </cell>
          <cell r="B520" t="str">
            <v>詩經精解-插圖本</v>
          </cell>
          <cell r="C520" t="str">
            <v>黃鴻秋注解</v>
          </cell>
          <cell r="D520">
            <v>114</v>
          </cell>
          <cell r="E520">
            <v>0</v>
          </cell>
          <cell r="F520" t="str">
            <v>平裝</v>
          </cell>
          <cell r="G520" t="str">
            <v>人民文學</v>
          </cell>
          <cell r="H520">
            <v>19</v>
          </cell>
          <cell r="I520" t="str">
            <v/>
          </cell>
          <cell r="J520" t="str">
            <v/>
          </cell>
          <cell r="K520" t="str">
            <v/>
          </cell>
          <cell r="L520" t="str">
            <v/>
          </cell>
          <cell r="M520" t="str">
            <v>免稅</v>
          </cell>
          <cell r="N520" t="str">
            <v>9787020077502</v>
          </cell>
        </row>
        <row r="521">
          <cell r="A521" t="str">
            <v>02007768</v>
          </cell>
          <cell r="B521" t="str">
            <v>此情無計可消除--漱玉詞--斷腸詞</v>
          </cell>
          <cell r="C521" t="str">
            <v>李清照</v>
          </cell>
          <cell r="D521">
            <v>90</v>
          </cell>
          <cell r="E521">
            <v>0</v>
          </cell>
          <cell r="F521" t="str">
            <v>平裝</v>
          </cell>
          <cell r="G521" t="str">
            <v>人民文學</v>
          </cell>
          <cell r="H521">
            <v>15</v>
          </cell>
          <cell r="I521" t="str">
            <v/>
          </cell>
          <cell r="J521" t="str">
            <v/>
          </cell>
          <cell r="K521" t="str">
            <v/>
          </cell>
          <cell r="L521" t="str">
            <v/>
          </cell>
          <cell r="M521" t="str">
            <v>免稅</v>
          </cell>
          <cell r="N521" t="str">
            <v>9787020077687</v>
          </cell>
        </row>
        <row r="522">
          <cell r="A522" t="str">
            <v>02007769</v>
          </cell>
          <cell r="B522" t="str">
            <v>憶昔花間初識面--花間詞</v>
          </cell>
          <cell r="C522" t="str">
            <v>陳如江</v>
          </cell>
          <cell r="D522">
            <v>114</v>
          </cell>
          <cell r="E522">
            <v>0</v>
          </cell>
          <cell r="F522" t="str">
            <v>平裝</v>
          </cell>
          <cell r="G522" t="str">
            <v>人民文學</v>
          </cell>
          <cell r="H522">
            <v>19</v>
          </cell>
          <cell r="I522" t="str">
            <v/>
          </cell>
          <cell r="J522" t="str">
            <v/>
          </cell>
          <cell r="K522" t="str">
            <v/>
          </cell>
          <cell r="L522" t="str">
            <v/>
          </cell>
          <cell r="M522" t="str">
            <v>免稅</v>
          </cell>
          <cell r="N522" t="str">
            <v>9787020077694</v>
          </cell>
        </row>
        <row r="523">
          <cell r="A523" t="str">
            <v>02007771</v>
          </cell>
          <cell r="B523" t="str">
            <v>夢裏不知身是客-南唐詞</v>
          </cell>
          <cell r="C523" t="str">
            <v>馮延巳等著</v>
          </cell>
          <cell r="D523">
            <v>90</v>
          </cell>
          <cell r="E523">
            <v>0</v>
          </cell>
          <cell r="F523" t="str">
            <v>平裝</v>
          </cell>
          <cell r="G523" t="str">
            <v>人民文學</v>
          </cell>
          <cell r="H523">
            <v>15</v>
          </cell>
          <cell r="I523" t="str">
            <v/>
          </cell>
          <cell r="J523" t="str">
            <v/>
          </cell>
          <cell r="K523" t="str">
            <v/>
          </cell>
          <cell r="L523" t="str">
            <v/>
          </cell>
          <cell r="M523" t="str">
            <v>免稅</v>
          </cell>
          <cell r="N523" t="str">
            <v>9787020077717</v>
          </cell>
        </row>
        <row r="524">
          <cell r="A524" t="str">
            <v>02007772</v>
          </cell>
          <cell r="B524" t="str">
            <v>誰道人間秋已盡--人間詞--人間詞話</v>
          </cell>
          <cell r="C524" t="str">
            <v>王國維</v>
          </cell>
          <cell r="D524">
            <v>114</v>
          </cell>
          <cell r="E524">
            <v>0</v>
          </cell>
          <cell r="F524" t="str">
            <v>平裝</v>
          </cell>
          <cell r="G524" t="str">
            <v>人民文學</v>
          </cell>
          <cell r="H524">
            <v>19</v>
          </cell>
          <cell r="I524" t="str">
            <v/>
          </cell>
          <cell r="J524" t="str">
            <v/>
          </cell>
          <cell r="K524" t="str">
            <v/>
          </cell>
          <cell r="L524" t="str">
            <v/>
          </cell>
          <cell r="M524" t="str">
            <v>免稅</v>
          </cell>
          <cell r="N524" t="str">
            <v>9787020077724</v>
          </cell>
        </row>
        <row r="525">
          <cell r="A525" t="str">
            <v>02007786</v>
          </cell>
          <cell r="B525" t="str">
            <v>李贄與晚明文學思想</v>
          </cell>
          <cell r="C525" t="str">
            <v>左東嶺著</v>
          </cell>
          <cell r="D525">
            <v>156</v>
          </cell>
          <cell r="E525">
            <v>0</v>
          </cell>
          <cell r="F525" t="str">
            <v>平裝</v>
          </cell>
          <cell r="G525" t="str">
            <v>人民文學</v>
          </cell>
          <cell r="H525">
            <v>26</v>
          </cell>
          <cell r="I525" t="str">
            <v/>
          </cell>
          <cell r="J525" t="str">
            <v/>
          </cell>
          <cell r="K525" t="str">
            <v/>
          </cell>
          <cell r="L525" t="str">
            <v/>
          </cell>
          <cell r="M525" t="str">
            <v>免稅</v>
          </cell>
          <cell r="N525" t="str">
            <v>9787020077861</v>
          </cell>
        </row>
        <row r="526">
          <cell r="A526" t="str">
            <v>02007788</v>
          </cell>
          <cell r="B526" t="str">
            <v>中國老兵器說謎</v>
          </cell>
          <cell r="C526" t="str">
            <v>聶鑫森著</v>
          </cell>
          <cell r="D526">
            <v>114</v>
          </cell>
          <cell r="E526">
            <v>0</v>
          </cell>
          <cell r="F526" t="str">
            <v>平裝</v>
          </cell>
          <cell r="G526" t="str">
            <v>人民文學</v>
          </cell>
          <cell r="H526">
            <v>19</v>
          </cell>
          <cell r="I526" t="str">
            <v/>
          </cell>
          <cell r="J526" t="str">
            <v/>
          </cell>
          <cell r="K526" t="str">
            <v/>
          </cell>
          <cell r="L526" t="str">
            <v/>
          </cell>
          <cell r="M526" t="str">
            <v>免稅</v>
          </cell>
          <cell r="N526" t="str">
            <v>9787020077885</v>
          </cell>
        </row>
        <row r="527">
          <cell r="A527" t="str">
            <v>02007801</v>
          </cell>
          <cell r="B527" t="str">
            <v>屈原 蔡文姬</v>
          </cell>
          <cell r="C527" t="str">
            <v>郭沫若著</v>
          </cell>
          <cell r="D527">
            <v>90</v>
          </cell>
          <cell r="E527">
            <v>0</v>
          </cell>
          <cell r="F527" t="str">
            <v>平裝</v>
          </cell>
          <cell r="G527" t="str">
            <v>人民文學</v>
          </cell>
          <cell r="H527">
            <v>15</v>
          </cell>
          <cell r="I527" t="str">
            <v/>
          </cell>
          <cell r="J527" t="str">
            <v/>
          </cell>
          <cell r="K527" t="str">
            <v/>
          </cell>
          <cell r="L527" t="str">
            <v/>
          </cell>
          <cell r="M527" t="str">
            <v>免稅</v>
          </cell>
          <cell r="N527" t="str">
            <v>9787020078011</v>
          </cell>
        </row>
        <row r="528">
          <cell r="A528" t="str">
            <v>02007804</v>
          </cell>
          <cell r="B528" t="str">
            <v>恭親王奕</v>
          </cell>
          <cell r="C528" t="str">
            <v>董守義著</v>
          </cell>
          <cell r="D528">
            <v>234</v>
          </cell>
          <cell r="E528">
            <v>0</v>
          </cell>
          <cell r="F528" t="str">
            <v>平裝</v>
          </cell>
          <cell r="G528" t="str">
            <v>人民文學</v>
          </cell>
          <cell r="H528">
            <v>39</v>
          </cell>
          <cell r="I528" t="str">
            <v/>
          </cell>
          <cell r="J528" t="str">
            <v/>
          </cell>
          <cell r="K528" t="str">
            <v/>
          </cell>
          <cell r="L528" t="str">
            <v/>
          </cell>
          <cell r="M528" t="str">
            <v>免稅</v>
          </cell>
          <cell r="N528" t="str">
            <v>9787020078042</v>
          </cell>
        </row>
        <row r="529">
          <cell r="A529" t="str">
            <v>02007816</v>
          </cell>
          <cell r="B529" t="str">
            <v>2009報告文學-21世紀年度報告文學選</v>
          </cell>
          <cell r="C529" t="str">
            <v>本社編輯部編選</v>
          </cell>
          <cell r="D529">
            <v>174</v>
          </cell>
          <cell r="E529">
            <v>0</v>
          </cell>
          <cell r="F529" t="str">
            <v>平裝</v>
          </cell>
          <cell r="G529" t="str">
            <v>人民文學</v>
          </cell>
          <cell r="H529">
            <v>29</v>
          </cell>
          <cell r="I529" t="str">
            <v/>
          </cell>
          <cell r="J529" t="str">
            <v/>
          </cell>
          <cell r="K529" t="str">
            <v/>
          </cell>
          <cell r="L529" t="str">
            <v/>
          </cell>
          <cell r="M529" t="str">
            <v>免稅</v>
          </cell>
          <cell r="N529" t="str">
            <v>9787020078165</v>
          </cell>
        </row>
        <row r="530">
          <cell r="A530" t="str">
            <v>02007893</v>
          </cell>
          <cell r="B530" t="str">
            <v>失蹤的名畫</v>
          </cell>
          <cell r="C530" t="str">
            <v>(美) 哈爾. 著</v>
          </cell>
          <cell r="D530">
            <v>150</v>
          </cell>
          <cell r="E530">
            <v>0</v>
          </cell>
          <cell r="F530" t="str">
            <v>平裝</v>
          </cell>
          <cell r="G530" t="str">
            <v>人民文學</v>
          </cell>
          <cell r="H530">
            <v>25</v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  <cell r="M530" t="str">
            <v>免稅</v>
          </cell>
          <cell r="N530" t="str">
            <v>9787020078936</v>
          </cell>
        </row>
        <row r="531">
          <cell r="A531" t="str">
            <v>02007961</v>
          </cell>
          <cell r="B531" t="str">
            <v>長恨此身非我有-豪放詞</v>
          </cell>
          <cell r="C531" t="str">
            <v>羅立剛. 編注</v>
          </cell>
          <cell r="D531">
            <v>114</v>
          </cell>
          <cell r="E531">
            <v>0</v>
          </cell>
          <cell r="F531" t="str">
            <v>平裝</v>
          </cell>
          <cell r="G531" t="str">
            <v>人民文學</v>
          </cell>
          <cell r="H531">
            <v>19</v>
          </cell>
          <cell r="I531" t="str">
            <v/>
          </cell>
          <cell r="J531" t="str">
            <v/>
          </cell>
          <cell r="K531" t="str">
            <v/>
          </cell>
          <cell r="L531" t="str">
            <v/>
          </cell>
          <cell r="M531" t="str">
            <v>免稅</v>
          </cell>
          <cell r="N531" t="str">
            <v>9787020079612</v>
          </cell>
        </row>
        <row r="532">
          <cell r="A532" t="str">
            <v>02007962</v>
          </cell>
          <cell r="B532" t="str">
            <v>玉樓明月長相憶-婉約詞</v>
          </cell>
          <cell r="C532" t="str">
            <v>羅立剛. 編注</v>
          </cell>
          <cell r="D532">
            <v>114</v>
          </cell>
          <cell r="E532">
            <v>0</v>
          </cell>
          <cell r="F532" t="str">
            <v>平裝</v>
          </cell>
          <cell r="G532" t="str">
            <v>人民文學</v>
          </cell>
          <cell r="H532">
            <v>19</v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>免稅</v>
          </cell>
          <cell r="N532" t="str">
            <v>9787020079629</v>
          </cell>
        </row>
        <row r="533">
          <cell r="A533" t="str">
            <v>02007985</v>
          </cell>
          <cell r="B533" t="str">
            <v>金戈鐵馬辛棄疾</v>
          </cell>
          <cell r="C533" t="str">
            <v>趙曉嵐</v>
          </cell>
          <cell r="D533">
            <v>162</v>
          </cell>
          <cell r="E533">
            <v>0</v>
          </cell>
          <cell r="F533" t="str">
            <v>平裝</v>
          </cell>
          <cell r="G533" t="str">
            <v>人民文學</v>
          </cell>
          <cell r="H533">
            <v>27</v>
          </cell>
          <cell r="I533" t="str">
            <v/>
          </cell>
          <cell r="J533" t="str">
            <v/>
          </cell>
          <cell r="K533" t="str">
            <v/>
          </cell>
          <cell r="L533" t="str">
            <v/>
          </cell>
          <cell r="M533" t="str">
            <v>免稅</v>
          </cell>
          <cell r="N533" t="str">
            <v>9787020079858</v>
          </cell>
        </row>
        <row r="534">
          <cell r="A534" t="str">
            <v>02007990</v>
          </cell>
          <cell r="B534" t="str">
            <v>醉裏挑燈看花-中國詩歌-第4卷</v>
          </cell>
          <cell r="C534" t="str">
            <v>於堅. 等著</v>
          </cell>
          <cell r="D534">
            <v>72</v>
          </cell>
          <cell r="E534">
            <v>1</v>
          </cell>
          <cell r="F534" t="str">
            <v>平裝</v>
          </cell>
          <cell r="G534" t="str">
            <v>人民文學</v>
          </cell>
          <cell r="H534">
            <v>12</v>
          </cell>
          <cell r="I534" t="str">
            <v/>
          </cell>
          <cell r="J534" t="str">
            <v/>
          </cell>
          <cell r="K534" t="str">
            <v/>
          </cell>
          <cell r="L534" t="str">
            <v/>
          </cell>
          <cell r="M534" t="str">
            <v>免稅</v>
          </cell>
          <cell r="N534" t="str">
            <v>9787020079902</v>
          </cell>
        </row>
        <row r="535">
          <cell r="A535" t="str">
            <v>02008060</v>
          </cell>
          <cell r="B535" t="str">
            <v>中國古代小說與民間宗教及幫會之關係研究</v>
          </cell>
          <cell r="C535" t="str">
            <v>萬晴川</v>
          </cell>
          <cell r="D535">
            <v>228</v>
          </cell>
          <cell r="E535">
            <v>0</v>
          </cell>
          <cell r="F535" t="str">
            <v>平裝</v>
          </cell>
          <cell r="G535" t="str">
            <v>人民文學</v>
          </cell>
          <cell r="H535">
            <v>38</v>
          </cell>
          <cell r="I535" t="str">
            <v/>
          </cell>
          <cell r="J535" t="str">
            <v/>
          </cell>
          <cell r="K535" t="str">
            <v/>
          </cell>
          <cell r="L535" t="str">
            <v/>
          </cell>
          <cell r="M535" t="str">
            <v>免稅</v>
          </cell>
          <cell r="N535" t="str">
            <v>9787020080601</v>
          </cell>
        </row>
        <row r="536">
          <cell r="A536" t="str">
            <v>02008085</v>
          </cell>
          <cell r="B536" t="str">
            <v>西昆體研究</v>
          </cell>
          <cell r="C536" t="str">
            <v>張明華</v>
          </cell>
          <cell r="D536">
            <v>174</v>
          </cell>
          <cell r="E536">
            <v>1</v>
          </cell>
          <cell r="F536" t="str">
            <v>平裝</v>
          </cell>
          <cell r="G536" t="str">
            <v>人民文學</v>
          </cell>
          <cell r="H536">
            <v>29</v>
          </cell>
          <cell r="I536" t="str">
            <v/>
          </cell>
          <cell r="J536" t="str">
            <v/>
          </cell>
          <cell r="K536" t="str">
            <v/>
          </cell>
          <cell r="L536" t="str">
            <v/>
          </cell>
          <cell r="M536" t="str">
            <v>免稅</v>
          </cell>
          <cell r="N536" t="str">
            <v>9787020080854</v>
          </cell>
        </row>
        <row r="537">
          <cell r="A537" t="str">
            <v>02008088</v>
          </cell>
          <cell r="B537" t="str">
            <v>詞話叢編繼編 全五冊</v>
          </cell>
          <cell r="C537" t="str">
            <v>朱崇才</v>
          </cell>
          <cell r="D537">
            <v>1920</v>
          </cell>
          <cell r="E537">
            <v>0</v>
          </cell>
          <cell r="F537" t="str">
            <v>平裝</v>
          </cell>
          <cell r="G537" t="str">
            <v>人民文學</v>
          </cell>
          <cell r="H537">
            <v>320</v>
          </cell>
          <cell r="I537" t="str">
            <v/>
          </cell>
          <cell r="J537" t="str">
            <v/>
          </cell>
          <cell r="K537" t="str">
            <v/>
          </cell>
          <cell r="L537" t="str">
            <v/>
          </cell>
          <cell r="M537" t="str">
            <v>免稅</v>
          </cell>
          <cell r="N537" t="str">
            <v>9787020080885</v>
          </cell>
        </row>
        <row r="538">
          <cell r="A538" t="str">
            <v>02008222</v>
          </cell>
          <cell r="B538" t="str">
            <v>韶華不為少年留--秦觀詞</v>
          </cell>
          <cell r="C538" t="str">
            <v>汝東</v>
          </cell>
          <cell r="D538">
            <v>90</v>
          </cell>
          <cell r="E538">
            <v>0</v>
          </cell>
          <cell r="F538" t="str">
            <v>平裝</v>
          </cell>
          <cell r="G538" t="str">
            <v>人民文學</v>
          </cell>
          <cell r="H538">
            <v>15</v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>免稅</v>
          </cell>
          <cell r="N538" t="str">
            <v>9787020082223</v>
          </cell>
        </row>
        <row r="539">
          <cell r="A539" t="str">
            <v>02008348</v>
          </cell>
          <cell r="B539" t="str">
            <v>東漢開國</v>
          </cell>
          <cell r="C539" t="str">
            <v>黎新</v>
          </cell>
          <cell r="D539">
            <v>234</v>
          </cell>
          <cell r="E539">
            <v>0</v>
          </cell>
          <cell r="F539" t="str">
            <v>平裝</v>
          </cell>
          <cell r="G539" t="str">
            <v>人民文學</v>
          </cell>
          <cell r="H539">
            <v>39</v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  <cell r="M539" t="str">
            <v>免稅</v>
          </cell>
          <cell r="N539" t="str">
            <v>9787020083480</v>
          </cell>
        </row>
        <row r="540">
          <cell r="A540" t="str">
            <v>02773930</v>
          </cell>
          <cell r="B540" t="str">
            <v>從容地去度那生活</v>
          </cell>
          <cell r="C540" t="str">
            <v>巴金</v>
          </cell>
          <cell r="D540">
            <v>144</v>
          </cell>
          <cell r="E540">
            <v>0</v>
          </cell>
          <cell r="F540" t="str">
            <v>平裝</v>
          </cell>
          <cell r="G540" t="str">
            <v>國際廣播</v>
          </cell>
          <cell r="H540">
            <v>24</v>
          </cell>
          <cell r="I540" t="str">
            <v/>
          </cell>
          <cell r="J540" t="str">
            <v/>
          </cell>
          <cell r="K540" t="str">
            <v/>
          </cell>
          <cell r="L540" t="str">
            <v/>
          </cell>
          <cell r="M540" t="str">
            <v>免稅</v>
          </cell>
          <cell r="N540" t="str">
            <v>2097027739301</v>
          </cell>
        </row>
        <row r="541">
          <cell r="A541" t="str">
            <v>03009778</v>
          </cell>
          <cell r="B541" t="str">
            <v>帝國的輝煌</v>
          </cell>
          <cell r="C541" t="str">
            <v/>
          </cell>
          <cell r="D541">
            <v>90</v>
          </cell>
          <cell r="E541">
            <v>0</v>
          </cell>
          <cell r="F541" t="str">
            <v>平裝</v>
          </cell>
          <cell r="G541" t="str">
            <v/>
          </cell>
          <cell r="H541">
            <v>0</v>
          </cell>
          <cell r="I541" t="str">
            <v/>
          </cell>
          <cell r="J541" t="str">
            <v/>
          </cell>
          <cell r="K541" t="str">
            <v/>
          </cell>
          <cell r="L541" t="str">
            <v/>
          </cell>
          <cell r="M541" t="str">
            <v>免稅</v>
          </cell>
          <cell r="N541" t="str">
            <v>7030097785</v>
          </cell>
        </row>
        <row r="542">
          <cell r="A542" t="str">
            <v>03012961</v>
          </cell>
          <cell r="B542" t="str">
            <v>生化工藝學</v>
          </cell>
          <cell r="C542" t="str">
            <v>陳來同</v>
          </cell>
          <cell r="D542">
            <v>230</v>
          </cell>
          <cell r="E542">
            <v>0</v>
          </cell>
          <cell r="F542" t="str">
            <v>平裝</v>
          </cell>
          <cell r="G542" t="str">
            <v>科學</v>
          </cell>
          <cell r="H542">
            <v>46</v>
          </cell>
          <cell r="I542" t="str">
            <v/>
          </cell>
          <cell r="J542" t="str">
            <v/>
          </cell>
          <cell r="K542" t="str">
            <v/>
          </cell>
          <cell r="L542" t="str">
            <v/>
          </cell>
          <cell r="M542" t="str">
            <v>免稅</v>
          </cell>
          <cell r="N542" t="str">
            <v>703012961X</v>
          </cell>
        </row>
        <row r="543">
          <cell r="A543" t="str">
            <v>03016104</v>
          </cell>
          <cell r="B543" t="str">
            <v>安陽殷墟出土玉器</v>
          </cell>
          <cell r="C543" t="str">
            <v>唐際根編</v>
          </cell>
          <cell r="D543">
            <v>1200</v>
          </cell>
          <cell r="E543">
            <v>0</v>
          </cell>
          <cell r="F543" t="str">
            <v>精裝</v>
          </cell>
          <cell r="G543" t="str">
            <v/>
          </cell>
          <cell r="H543">
            <v>0</v>
          </cell>
          <cell r="I543" t="str">
            <v/>
          </cell>
          <cell r="J543" t="str">
            <v/>
          </cell>
          <cell r="K543" t="str">
            <v/>
          </cell>
          <cell r="L543" t="str">
            <v/>
          </cell>
          <cell r="M543" t="str">
            <v>免稅</v>
          </cell>
          <cell r="N543" t="str">
            <v>7030161041</v>
          </cell>
        </row>
        <row r="544">
          <cell r="A544" t="str">
            <v>03019623</v>
          </cell>
          <cell r="B544" t="str">
            <v>大熊貓研究進展</v>
          </cell>
          <cell r="C544" t="str">
            <v>趙學敏</v>
          </cell>
          <cell r="D544">
            <v>468</v>
          </cell>
          <cell r="E544">
            <v>1</v>
          </cell>
          <cell r="F544" t="str">
            <v>精裝</v>
          </cell>
          <cell r="G544" t="str">
            <v>科學</v>
          </cell>
          <cell r="H544">
            <v>78</v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>免稅</v>
          </cell>
          <cell r="N544" t="str">
            <v>9787030196231</v>
          </cell>
        </row>
        <row r="545">
          <cell r="A545" t="str">
            <v>03019937</v>
          </cell>
          <cell r="B545" t="str">
            <v>高頻電火花水針療法</v>
          </cell>
          <cell r="C545" t="str">
            <v>程傳國</v>
          </cell>
          <cell r="D545">
            <v>290</v>
          </cell>
          <cell r="E545">
            <v>0</v>
          </cell>
          <cell r="F545" t="str">
            <v>平裝</v>
          </cell>
          <cell r="G545" t="str">
            <v>科學</v>
          </cell>
          <cell r="H545">
            <v>58</v>
          </cell>
          <cell r="I545" t="str">
            <v/>
          </cell>
          <cell r="J545" t="str">
            <v/>
          </cell>
          <cell r="K545" t="str">
            <v/>
          </cell>
          <cell r="L545" t="str">
            <v/>
          </cell>
          <cell r="M545" t="str">
            <v>免稅</v>
          </cell>
          <cell r="N545" t="str">
            <v>9787030199379</v>
          </cell>
        </row>
        <row r="546">
          <cell r="A546" t="str">
            <v>03021664</v>
          </cell>
          <cell r="B546" t="str">
            <v>中國圖學思想史　</v>
          </cell>
          <cell r="C546" t="str">
            <v>劉克明</v>
          </cell>
          <cell r="D546">
            <v>288</v>
          </cell>
          <cell r="E546">
            <v>0</v>
          </cell>
          <cell r="F546" t="str">
            <v/>
          </cell>
          <cell r="G546" t="str">
            <v>科學</v>
          </cell>
          <cell r="H546">
            <v>48</v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>免稅</v>
          </cell>
          <cell r="N546" t="str">
            <v>9787030216649</v>
          </cell>
        </row>
        <row r="547">
          <cell r="A547" t="str">
            <v>03022392</v>
          </cell>
          <cell r="B547" t="str">
            <v>歷代帝王廚一百問</v>
          </cell>
          <cell r="C547" t="str">
            <v>編委</v>
          </cell>
          <cell r="D547">
            <v>228</v>
          </cell>
          <cell r="E547">
            <v>0</v>
          </cell>
          <cell r="F547" t="str">
            <v/>
          </cell>
          <cell r="G547" t="str">
            <v>科學</v>
          </cell>
          <cell r="H547">
            <v>38</v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>免稅</v>
          </cell>
          <cell r="N547" t="str">
            <v>9787030223920</v>
          </cell>
        </row>
        <row r="548">
          <cell r="A548" t="str">
            <v>03022942</v>
          </cell>
          <cell r="B548" t="str">
            <v>儒學與中國政治</v>
          </cell>
          <cell r="C548" t="str">
            <v>李玉潔</v>
          </cell>
          <cell r="D548">
            <v>270</v>
          </cell>
          <cell r="E548">
            <v>0</v>
          </cell>
          <cell r="F548" t="str">
            <v>平裝</v>
          </cell>
          <cell r="G548" t="str">
            <v>科學</v>
          </cell>
          <cell r="H548">
            <v>45</v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>免稅</v>
          </cell>
          <cell r="N548" t="str">
            <v>9787030229427</v>
          </cell>
        </row>
        <row r="549">
          <cell r="A549" t="str">
            <v>03022989</v>
          </cell>
          <cell r="B549" t="str">
            <v>黃河流域的衣耕文化研究</v>
          </cell>
          <cell r="C549" t="str">
            <v>李玉潔</v>
          </cell>
          <cell r="D549">
            <v>270</v>
          </cell>
          <cell r="E549">
            <v>0</v>
          </cell>
          <cell r="F549" t="str">
            <v>平裝</v>
          </cell>
          <cell r="G549" t="str">
            <v>科學</v>
          </cell>
          <cell r="H549">
            <v>45</v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>免稅</v>
          </cell>
          <cell r="N549" t="str">
            <v>9787030229892</v>
          </cell>
        </row>
        <row r="550">
          <cell r="A550" t="str">
            <v>03022998</v>
          </cell>
          <cell r="B550" t="str">
            <v>秦漢魏晉南北朝黃河文明與草原文化的交融</v>
          </cell>
          <cell r="C550" t="str">
            <v>薛瑞澤</v>
          </cell>
          <cell r="D550">
            <v>348</v>
          </cell>
          <cell r="E550">
            <v>0</v>
          </cell>
          <cell r="F550" t="str">
            <v>平裝</v>
          </cell>
          <cell r="G550" t="str">
            <v>科學</v>
          </cell>
          <cell r="H550">
            <v>58</v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>免稅</v>
          </cell>
          <cell r="N550" t="str">
            <v>9787030229984</v>
          </cell>
        </row>
        <row r="551">
          <cell r="A551" t="str">
            <v>03023052</v>
          </cell>
          <cell r="B551" t="str">
            <v>行星科學</v>
          </cell>
          <cell r="C551" t="str">
            <v>胡中為</v>
          </cell>
          <cell r="D551">
            <v>528</v>
          </cell>
          <cell r="E551">
            <v>0</v>
          </cell>
          <cell r="F551" t="str">
            <v>平裝</v>
          </cell>
          <cell r="G551" t="str">
            <v>科學</v>
          </cell>
          <cell r="H551">
            <v>88</v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>免稅</v>
          </cell>
          <cell r="N551" t="str">
            <v>9787030230522</v>
          </cell>
        </row>
        <row r="552">
          <cell r="A552" t="str">
            <v>03023171</v>
          </cell>
          <cell r="B552" t="str">
            <v>殷墟--一個王朝的背影</v>
          </cell>
          <cell r="C552" t="str">
            <v>唐際根</v>
          </cell>
          <cell r="D552">
            <v>228</v>
          </cell>
          <cell r="E552">
            <v>0</v>
          </cell>
          <cell r="F552" t="str">
            <v/>
          </cell>
          <cell r="G552" t="str">
            <v>科學</v>
          </cell>
          <cell r="H552">
            <v>38</v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>免稅</v>
          </cell>
          <cell r="N552" t="str">
            <v>9787030231710</v>
          </cell>
        </row>
        <row r="553">
          <cell r="A553" t="str">
            <v>03023340</v>
          </cell>
          <cell r="B553" t="str">
            <v>淮南子的自然哲學思想</v>
          </cell>
          <cell r="C553" t="str">
            <v>王巧慧</v>
          </cell>
          <cell r="D553">
            <v>270</v>
          </cell>
          <cell r="E553">
            <v>0</v>
          </cell>
          <cell r="F553" t="str">
            <v/>
          </cell>
          <cell r="G553" t="str">
            <v>科學</v>
          </cell>
          <cell r="H553">
            <v>45</v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>免稅</v>
          </cell>
          <cell r="N553" t="str">
            <v>9787030233400</v>
          </cell>
        </row>
        <row r="554">
          <cell r="A554" t="str">
            <v>03023398</v>
          </cell>
          <cell r="B554" t="str">
            <v>唐宋時代黃河流域的外來文明</v>
          </cell>
          <cell r="C554" t="str">
            <v>毛陽光</v>
          </cell>
          <cell r="D554">
            <v>270</v>
          </cell>
          <cell r="E554">
            <v>0</v>
          </cell>
          <cell r="F554" t="str">
            <v>平裝</v>
          </cell>
          <cell r="G554" t="str">
            <v>科學</v>
          </cell>
          <cell r="H554">
            <v>45</v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>免稅</v>
          </cell>
          <cell r="N554" t="str">
            <v>9787030233981</v>
          </cell>
        </row>
        <row r="555">
          <cell r="A555" t="str">
            <v>03023803</v>
          </cell>
          <cell r="B555" t="str">
            <v>唐山皮影</v>
          </cell>
          <cell r="C555" t="str">
            <v>常素霞</v>
          </cell>
          <cell r="D555">
            <v>480</v>
          </cell>
          <cell r="E555">
            <v>1</v>
          </cell>
          <cell r="F555" t="str">
            <v/>
          </cell>
          <cell r="G555" t="str">
            <v>科學</v>
          </cell>
          <cell r="H555">
            <v>80</v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>免稅</v>
          </cell>
          <cell r="N555" t="str">
            <v>9787030238030</v>
          </cell>
        </row>
        <row r="556">
          <cell r="A556" t="str">
            <v>03023804</v>
          </cell>
          <cell r="B556" t="str">
            <v>武強年畫</v>
          </cell>
          <cell r="C556" t="str">
            <v>常素霞</v>
          </cell>
          <cell r="D556">
            <v>480</v>
          </cell>
          <cell r="E556">
            <v>0</v>
          </cell>
          <cell r="F556" t="str">
            <v/>
          </cell>
          <cell r="G556" t="str">
            <v>科學</v>
          </cell>
          <cell r="H556">
            <v>80</v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>免稅</v>
          </cell>
          <cell r="N556" t="str">
            <v>9787030238047</v>
          </cell>
        </row>
        <row r="557">
          <cell r="A557" t="str">
            <v>03023805</v>
          </cell>
          <cell r="B557" t="str">
            <v>蔚雲剪紙</v>
          </cell>
          <cell r="C557" t="str">
            <v>常素霞</v>
          </cell>
          <cell r="D557">
            <v>480</v>
          </cell>
          <cell r="E557">
            <v>0</v>
          </cell>
          <cell r="F557" t="str">
            <v/>
          </cell>
          <cell r="G557" t="str">
            <v>科學</v>
          </cell>
          <cell r="H557">
            <v>80</v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>免稅</v>
          </cell>
          <cell r="N557" t="str">
            <v>9787030238054</v>
          </cell>
        </row>
        <row r="558">
          <cell r="A558" t="str">
            <v>03023853</v>
          </cell>
          <cell r="B558" t="str">
            <v>國學概要-對國學的文化解讀</v>
          </cell>
          <cell r="C558" t="str">
            <v>張光興</v>
          </cell>
          <cell r="D558">
            <v>168</v>
          </cell>
          <cell r="E558">
            <v>1</v>
          </cell>
          <cell r="F558" t="str">
            <v>平裝</v>
          </cell>
          <cell r="G558" t="str">
            <v>科學</v>
          </cell>
          <cell r="H558">
            <v>28</v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>免稅</v>
          </cell>
          <cell r="N558" t="str">
            <v>9787030238535</v>
          </cell>
        </row>
        <row r="559">
          <cell r="A559" t="str">
            <v>03023893</v>
          </cell>
          <cell r="B559" t="str">
            <v>黃河流域的青銅文明</v>
          </cell>
          <cell r="C559" t="str">
            <v>李玉潔</v>
          </cell>
          <cell r="D559">
            <v>270</v>
          </cell>
          <cell r="E559">
            <v>0</v>
          </cell>
          <cell r="F559" t="str">
            <v>平裝</v>
          </cell>
          <cell r="G559" t="str">
            <v>科學</v>
          </cell>
          <cell r="H559">
            <v>45</v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>免稅</v>
          </cell>
          <cell r="N559" t="str">
            <v>9787030238931</v>
          </cell>
        </row>
        <row r="560">
          <cell r="A560" t="str">
            <v>03024026</v>
          </cell>
          <cell r="B560" t="str">
            <v>燕趙古橋</v>
          </cell>
          <cell r="C560" t="str">
            <v>劉忠偉</v>
          </cell>
          <cell r="D560">
            <v>300</v>
          </cell>
          <cell r="E560">
            <v>0</v>
          </cell>
          <cell r="F560" t="str">
            <v/>
          </cell>
          <cell r="G560" t="str">
            <v>科學</v>
          </cell>
          <cell r="H560">
            <v>50</v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>免稅</v>
          </cell>
          <cell r="N560" t="str">
            <v>9787030240262</v>
          </cell>
        </row>
        <row r="561">
          <cell r="A561" t="str">
            <v>03025033</v>
          </cell>
          <cell r="B561" t="str">
            <v>最早的中國</v>
          </cell>
          <cell r="C561" t="str">
            <v>許宏</v>
          </cell>
          <cell r="D561">
            <v>216</v>
          </cell>
          <cell r="E561">
            <v>0</v>
          </cell>
          <cell r="F561" t="str">
            <v/>
          </cell>
          <cell r="G561" t="str">
            <v>科學</v>
          </cell>
          <cell r="H561">
            <v>36</v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>免稅</v>
          </cell>
          <cell r="N561" t="str">
            <v>9787030250339</v>
          </cell>
        </row>
        <row r="562">
          <cell r="A562" t="str">
            <v>03025070</v>
          </cell>
          <cell r="B562" t="str">
            <v>中國玉器發展史　</v>
          </cell>
          <cell r="C562" t="str">
            <v>常素霞</v>
          </cell>
          <cell r="D562">
            <v>528</v>
          </cell>
          <cell r="E562">
            <v>0</v>
          </cell>
          <cell r="F562" t="str">
            <v/>
          </cell>
          <cell r="G562" t="str">
            <v>科學</v>
          </cell>
          <cell r="H562">
            <v>88</v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>免稅</v>
          </cell>
          <cell r="N562" t="str">
            <v>9787030250704</v>
          </cell>
        </row>
        <row r="563">
          <cell r="A563" t="str">
            <v>03025718</v>
          </cell>
          <cell r="B563" t="str">
            <v>揭秘開封城下城</v>
          </cell>
          <cell r="C563" t="str">
            <v>劉春迎</v>
          </cell>
          <cell r="D563">
            <v>240</v>
          </cell>
          <cell r="E563">
            <v>0</v>
          </cell>
          <cell r="F563" t="str">
            <v>平裝</v>
          </cell>
          <cell r="G563" t="str">
            <v>科學</v>
          </cell>
          <cell r="H563">
            <v>40</v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  <cell r="M563" t="str">
            <v>免稅</v>
          </cell>
          <cell r="N563" t="str">
            <v>9787030257185</v>
          </cell>
        </row>
        <row r="564">
          <cell r="A564" t="str">
            <v>03025877</v>
          </cell>
          <cell r="B564" t="str">
            <v>商周時期車馬埋葬研究</v>
          </cell>
          <cell r="C564" t="str">
            <v>科學</v>
          </cell>
          <cell r="D564">
            <v>648</v>
          </cell>
          <cell r="E564">
            <v>0</v>
          </cell>
          <cell r="F564" t="str">
            <v/>
          </cell>
          <cell r="G564" t="str">
            <v>科學</v>
          </cell>
          <cell r="H564">
            <v>108</v>
          </cell>
          <cell r="I564" t="str">
            <v/>
          </cell>
          <cell r="J564" t="str">
            <v/>
          </cell>
          <cell r="K564" t="str">
            <v/>
          </cell>
          <cell r="L564" t="str">
            <v/>
          </cell>
          <cell r="M564" t="str">
            <v>免稅</v>
          </cell>
          <cell r="N564" t="str">
            <v>9787030258779</v>
          </cell>
        </row>
        <row r="565">
          <cell r="A565" t="str">
            <v>03025988</v>
          </cell>
          <cell r="B565" t="str">
            <v>來自&lt;&lt;黃帝內經&gt;&gt;的養生智慧-寫給老百姓的中醫書</v>
          </cell>
          <cell r="C565" t="str">
            <v>趙進喜著</v>
          </cell>
          <cell r="D565">
            <v>150</v>
          </cell>
          <cell r="E565">
            <v>0</v>
          </cell>
          <cell r="F565" t="str">
            <v>平裝</v>
          </cell>
          <cell r="G565" t="str">
            <v>科學</v>
          </cell>
          <cell r="H565">
            <v>25</v>
          </cell>
          <cell r="I565" t="str">
            <v/>
          </cell>
          <cell r="J565" t="str">
            <v/>
          </cell>
          <cell r="K565" t="str">
            <v/>
          </cell>
          <cell r="L565" t="str">
            <v/>
          </cell>
          <cell r="M565" t="str">
            <v>免稅</v>
          </cell>
          <cell r="N565" t="str">
            <v>9787030259882</v>
          </cell>
        </row>
        <row r="566">
          <cell r="A566" t="str">
            <v>03026130</v>
          </cell>
          <cell r="B566" t="str">
            <v>黃河流域史前聚落與城址研究</v>
          </cell>
          <cell r="C566" t="str">
            <v>李龍</v>
          </cell>
          <cell r="D566">
            <v>288</v>
          </cell>
          <cell r="E566">
            <v>0</v>
          </cell>
          <cell r="F566" t="str">
            <v>平裝</v>
          </cell>
          <cell r="G566" t="str">
            <v>科學</v>
          </cell>
          <cell r="H566">
            <v>48</v>
          </cell>
          <cell r="I566" t="str">
            <v/>
          </cell>
          <cell r="J566" t="str">
            <v/>
          </cell>
          <cell r="K566" t="str">
            <v/>
          </cell>
          <cell r="L566" t="str">
            <v/>
          </cell>
          <cell r="M566" t="str">
            <v>免稅</v>
          </cell>
          <cell r="N566" t="str">
            <v>9787030261304</v>
          </cell>
        </row>
        <row r="567">
          <cell r="A567" t="str">
            <v>03026295</v>
          </cell>
          <cell r="B567" t="str">
            <v>國際科技競爭力研究報告</v>
          </cell>
          <cell r="C567" t="str">
            <v>潘教峰</v>
          </cell>
          <cell r="D567">
            <v>480</v>
          </cell>
          <cell r="E567">
            <v>2</v>
          </cell>
          <cell r="F567" t="str">
            <v>平裝</v>
          </cell>
          <cell r="G567" t="str">
            <v>科學</v>
          </cell>
          <cell r="H567">
            <v>80</v>
          </cell>
          <cell r="I567" t="str">
            <v/>
          </cell>
          <cell r="J567" t="str">
            <v/>
          </cell>
          <cell r="K567" t="str">
            <v/>
          </cell>
          <cell r="L567" t="str">
            <v/>
          </cell>
          <cell r="M567" t="str">
            <v>免稅</v>
          </cell>
          <cell r="N567" t="str">
            <v>9787030262950</v>
          </cell>
        </row>
        <row r="568">
          <cell r="A568" t="str">
            <v>03026524</v>
          </cell>
          <cell r="B568" t="str">
            <v>中國傳世玉器全集(一~八卷)</v>
          </cell>
          <cell r="C568" t="str">
            <v>古方</v>
          </cell>
          <cell r="D568">
            <v>16080</v>
          </cell>
          <cell r="E568">
            <v>0</v>
          </cell>
          <cell r="F568" t="str">
            <v>平裝</v>
          </cell>
          <cell r="G568" t="str">
            <v>科學</v>
          </cell>
          <cell r="H568">
            <v>2680</v>
          </cell>
          <cell r="I568" t="str">
            <v/>
          </cell>
          <cell r="J568" t="str">
            <v/>
          </cell>
          <cell r="K568" t="str">
            <v/>
          </cell>
          <cell r="L568" t="str">
            <v/>
          </cell>
          <cell r="M568" t="str">
            <v>免稅</v>
          </cell>
          <cell r="N568" t="str">
            <v>7030265241</v>
          </cell>
        </row>
        <row r="569">
          <cell r="A569" t="str">
            <v>03026625</v>
          </cell>
          <cell r="B569" t="str">
            <v>福建民俗與中醫藥文化</v>
          </cell>
          <cell r="C569" t="str">
            <v>肖林榕</v>
          </cell>
          <cell r="D569">
            <v>588</v>
          </cell>
          <cell r="E569">
            <v>0</v>
          </cell>
          <cell r="F569" t="str">
            <v/>
          </cell>
          <cell r="G569" t="str">
            <v>科學</v>
          </cell>
          <cell r="H569">
            <v>98</v>
          </cell>
          <cell r="I569" t="str">
            <v/>
          </cell>
          <cell r="J569" t="str">
            <v/>
          </cell>
          <cell r="K569" t="str">
            <v/>
          </cell>
          <cell r="L569" t="str">
            <v/>
          </cell>
          <cell r="M569" t="str">
            <v>免稅</v>
          </cell>
          <cell r="N569" t="str">
            <v>9787030266255</v>
          </cell>
        </row>
        <row r="570">
          <cell r="A570" t="str">
            <v>03026905</v>
          </cell>
          <cell r="B570" t="str">
            <v>站在美國陽臺看中國</v>
          </cell>
          <cell r="C570" t="str">
            <v>孫黎</v>
          </cell>
          <cell r="D570">
            <v>210</v>
          </cell>
          <cell r="E570">
            <v>1</v>
          </cell>
          <cell r="F570" t="str">
            <v>平裝</v>
          </cell>
          <cell r="G570" t="str">
            <v>科學</v>
          </cell>
          <cell r="H570">
            <v>35</v>
          </cell>
          <cell r="I570" t="str">
            <v/>
          </cell>
          <cell r="J570" t="str">
            <v/>
          </cell>
          <cell r="K570" t="str">
            <v/>
          </cell>
          <cell r="L570" t="str">
            <v/>
          </cell>
          <cell r="M570" t="str">
            <v>免稅</v>
          </cell>
          <cell r="N570" t="str">
            <v>9787030271037</v>
          </cell>
        </row>
        <row r="571">
          <cell r="A571" t="str">
            <v>03026905A</v>
          </cell>
          <cell r="B571" t="str">
            <v>藥用植物生理生態學</v>
          </cell>
          <cell r="C571" t="str">
            <v>王強</v>
          </cell>
          <cell r="D571">
            <v>516</v>
          </cell>
          <cell r="E571">
            <v>0</v>
          </cell>
          <cell r="F571" t="str">
            <v>平裝</v>
          </cell>
          <cell r="G571" t="str">
            <v>科學</v>
          </cell>
          <cell r="H571">
            <v>86</v>
          </cell>
          <cell r="I571" t="str">
            <v/>
          </cell>
          <cell r="J571" t="str">
            <v/>
          </cell>
          <cell r="K571" t="str">
            <v/>
          </cell>
          <cell r="L571" t="str">
            <v/>
          </cell>
          <cell r="M571" t="str">
            <v>免稅</v>
          </cell>
          <cell r="N571" t="str">
            <v>9787030269058</v>
          </cell>
        </row>
        <row r="572">
          <cell r="A572" t="str">
            <v>03027141</v>
          </cell>
          <cell r="B572" t="str">
            <v>誰在誤讀中國</v>
          </cell>
          <cell r="C572" t="str">
            <v>楊銳著</v>
          </cell>
          <cell r="D572">
            <v>192</v>
          </cell>
          <cell r="E572">
            <v>0</v>
          </cell>
          <cell r="F572" t="str">
            <v>平裝</v>
          </cell>
          <cell r="G572" t="str">
            <v>科學</v>
          </cell>
          <cell r="H572">
            <v>32</v>
          </cell>
          <cell r="I572" t="str">
            <v/>
          </cell>
          <cell r="J572" t="str">
            <v/>
          </cell>
          <cell r="K572" t="str">
            <v/>
          </cell>
          <cell r="L572" t="str">
            <v/>
          </cell>
          <cell r="M572" t="str">
            <v>免稅</v>
          </cell>
          <cell r="N572" t="str">
            <v>9787030271419</v>
          </cell>
        </row>
        <row r="573">
          <cell r="A573" t="str">
            <v>03027790</v>
          </cell>
          <cell r="B573" t="str">
            <v>留住城市文化的根與魂:中國文化遺產保護的探索與實踐</v>
          </cell>
          <cell r="C573" t="str">
            <v>單霽翔</v>
          </cell>
          <cell r="D573">
            <v>336</v>
          </cell>
          <cell r="E573">
            <v>0</v>
          </cell>
          <cell r="F573" t="str">
            <v>平裝</v>
          </cell>
          <cell r="G573" t="str">
            <v>科學</v>
          </cell>
          <cell r="H573">
            <v>56</v>
          </cell>
          <cell r="I573" t="str">
            <v/>
          </cell>
          <cell r="J573" t="str">
            <v/>
          </cell>
          <cell r="K573" t="str">
            <v/>
          </cell>
          <cell r="L573" t="str">
            <v/>
          </cell>
          <cell r="M573" t="str">
            <v>免稅</v>
          </cell>
          <cell r="N573" t="str">
            <v>9787030277909</v>
          </cell>
        </row>
        <row r="574">
          <cell r="A574" t="str">
            <v>03030005</v>
          </cell>
          <cell r="B574" t="str">
            <v>曾侯乙墓竹簡釋文補正暨車馬制度研究</v>
          </cell>
          <cell r="C574" t="str">
            <v>蕭聖中著</v>
          </cell>
          <cell r="D574">
            <v>570</v>
          </cell>
          <cell r="E574">
            <v>0</v>
          </cell>
          <cell r="F574" t="str">
            <v>平裝</v>
          </cell>
          <cell r="G574" t="str">
            <v>科學</v>
          </cell>
          <cell r="H574">
            <v>95</v>
          </cell>
          <cell r="I574" t="str">
            <v/>
          </cell>
          <cell r="J574" t="str">
            <v/>
          </cell>
          <cell r="K574" t="str">
            <v/>
          </cell>
          <cell r="L574" t="str">
            <v/>
          </cell>
          <cell r="M574" t="str">
            <v>免稅</v>
          </cell>
          <cell r="N574" t="str">
            <v>9787030300058</v>
          </cell>
        </row>
        <row r="575">
          <cell r="A575" t="str">
            <v>04004772</v>
          </cell>
          <cell r="B575" t="str">
            <v>音樂美學</v>
          </cell>
          <cell r="C575" t="str">
            <v>王次照</v>
          </cell>
          <cell r="D575">
            <v>53</v>
          </cell>
          <cell r="E575">
            <v>0</v>
          </cell>
          <cell r="F575" t="str">
            <v>平裝</v>
          </cell>
          <cell r="G575" t="str">
            <v>高等教育</v>
          </cell>
          <cell r="H575">
            <v>10.6</v>
          </cell>
          <cell r="I575" t="str">
            <v/>
          </cell>
          <cell r="J575" t="str">
            <v/>
          </cell>
          <cell r="K575" t="str">
            <v/>
          </cell>
          <cell r="L575" t="str">
            <v/>
          </cell>
          <cell r="M575" t="str">
            <v>免稅</v>
          </cell>
          <cell r="N575" t="str">
            <v>7040047721</v>
          </cell>
        </row>
        <row r="576">
          <cell r="A576" t="str">
            <v>04008642</v>
          </cell>
          <cell r="B576" t="str">
            <v>漢英對照唐詩三百首</v>
          </cell>
          <cell r="C576" t="str">
            <v>許淵沖</v>
          </cell>
          <cell r="D576">
            <v>250</v>
          </cell>
          <cell r="E576">
            <v>0</v>
          </cell>
          <cell r="F576" t="str">
            <v>精裝</v>
          </cell>
          <cell r="G576" t="str">
            <v>高等教育</v>
          </cell>
          <cell r="H576">
            <v>0</v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  <cell r="M576" t="str">
            <v>免稅</v>
          </cell>
          <cell r="N576" t="str">
            <v>7040086425</v>
          </cell>
        </row>
        <row r="577">
          <cell r="A577" t="str">
            <v>04009319</v>
          </cell>
          <cell r="B577" t="str">
            <v>公安英語</v>
          </cell>
          <cell r="C577" t="str">
            <v>佚名</v>
          </cell>
          <cell r="D577">
            <v>108</v>
          </cell>
          <cell r="E577">
            <v>0</v>
          </cell>
          <cell r="F577" t="str">
            <v>平裝</v>
          </cell>
          <cell r="G577" t="str">
            <v>高等教育</v>
          </cell>
          <cell r="H577">
            <v>18</v>
          </cell>
          <cell r="I577" t="str">
            <v/>
          </cell>
          <cell r="J577" t="str">
            <v/>
          </cell>
          <cell r="K577" t="str">
            <v/>
          </cell>
          <cell r="L577" t="str">
            <v/>
          </cell>
          <cell r="M577" t="str">
            <v>免稅</v>
          </cell>
          <cell r="N577" t="str">
            <v>7040093197</v>
          </cell>
        </row>
        <row r="578">
          <cell r="A578" t="str">
            <v>04009480</v>
          </cell>
          <cell r="B578" t="str">
            <v>行書津梁</v>
          </cell>
          <cell r="C578" t="str">
            <v>本社</v>
          </cell>
          <cell r="D578">
            <v>118</v>
          </cell>
          <cell r="E578">
            <v>0</v>
          </cell>
          <cell r="F578" t="str">
            <v>平裝</v>
          </cell>
          <cell r="G578" t="str">
            <v>藍色暢想</v>
          </cell>
          <cell r="H578">
            <v>19.7</v>
          </cell>
          <cell r="I578" t="str">
            <v/>
          </cell>
          <cell r="J578" t="str">
            <v/>
          </cell>
          <cell r="K578" t="str">
            <v/>
          </cell>
          <cell r="L578" t="str">
            <v/>
          </cell>
          <cell r="M578" t="str">
            <v>免稅</v>
          </cell>
          <cell r="N578" t="str">
            <v>9787040094800</v>
          </cell>
        </row>
        <row r="579">
          <cell r="A579" t="str">
            <v>04012475</v>
          </cell>
          <cell r="B579" t="str">
            <v>中國飲食文化概論</v>
          </cell>
          <cell r="C579" t="str">
            <v>趙榮光</v>
          </cell>
          <cell r="D579">
            <v>111</v>
          </cell>
          <cell r="E579">
            <v>0</v>
          </cell>
          <cell r="F579" t="str">
            <v>平裝</v>
          </cell>
          <cell r="G579" t="str">
            <v>高等教育</v>
          </cell>
          <cell r="H579">
            <v>22.1</v>
          </cell>
          <cell r="I579" t="str">
            <v/>
          </cell>
          <cell r="J579" t="str">
            <v/>
          </cell>
          <cell r="K579" t="str">
            <v/>
          </cell>
          <cell r="L579" t="str">
            <v/>
          </cell>
          <cell r="M579" t="str">
            <v>免稅</v>
          </cell>
          <cell r="N579" t="str">
            <v>7040124750</v>
          </cell>
        </row>
        <row r="580">
          <cell r="A580" t="str">
            <v>04012616</v>
          </cell>
          <cell r="B580" t="str">
            <v>速記·速讀·速寫(文秘專業)</v>
          </cell>
          <cell r="C580" t="str">
            <v>范立榮</v>
          </cell>
          <cell r="D580">
            <v>64</v>
          </cell>
          <cell r="E580">
            <v>0</v>
          </cell>
          <cell r="F580" t="str">
            <v>平裝</v>
          </cell>
          <cell r="G580" t="str">
            <v>高等教育</v>
          </cell>
          <cell r="H580">
            <v>12.7</v>
          </cell>
          <cell r="I580" t="str">
            <v/>
          </cell>
          <cell r="J580" t="str">
            <v/>
          </cell>
          <cell r="K580" t="str">
            <v/>
          </cell>
          <cell r="L580" t="str">
            <v/>
          </cell>
          <cell r="M580" t="str">
            <v>免稅</v>
          </cell>
          <cell r="N580" t="str">
            <v>7040126168</v>
          </cell>
        </row>
        <row r="581">
          <cell r="A581" t="str">
            <v>04013116</v>
          </cell>
          <cell r="B581" t="str">
            <v>宗教學綱要</v>
          </cell>
          <cell r="C581" t="str">
            <v>呂大吉</v>
          </cell>
          <cell r="D581">
            <v>154</v>
          </cell>
          <cell r="E581">
            <v>0</v>
          </cell>
          <cell r="F581" t="str">
            <v>平裝</v>
          </cell>
          <cell r="G581" t="str">
            <v>高等教育</v>
          </cell>
          <cell r="H581">
            <v>30.7</v>
          </cell>
          <cell r="I581" t="str">
            <v/>
          </cell>
          <cell r="J581" t="str">
            <v/>
          </cell>
          <cell r="K581" t="str">
            <v/>
          </cell>
          <cell r="L581" t="str">
            <v/>
          </cell>
          <cell r="M581" t="str">
            <v>免稅</v>
          </cell>
          <cell r="N581" t="str">
            <v>7040131161</v>
          </cell>
        </row>
        <row r="582">
          <cell r="A582" t="str">
            <v>04013945</v>
          </cell>
          <cell r="B582" t="str">
            <v>漢英對照宋詞三百首</v>
          </cell>
          <cell r="C582" t="str">
            <v>許淵沖 譯</v>
          </cell>
          <cell r="D582">
            <v>275</v>
          </cell>
          <cell r="E582">
            <v>0</v>
          </cell>
          <cell r="F582" t="str">
            <v>盒裝</v>
          </cell>
          <cell r="G582" t="str">
            <v>高等教育</v>
          </cell>
          <cell r="H582">
            <v>55</v>
          </cell>
          <cell r="I582" t="str">
            <v/>
          </cell>
          <cell r="J582" t="str">
            <v/>
          </cell>
          <cell r="K582" t="str">
            <v/>
          </cell>
          <cell r="L582" t="str">
            <v/>
          </cell>
          <cell r="M582" t="str">
            <v>免稅</v>
          </cell>
          <cell r="N582" t="str">
            <v>7040139456</v>
          </cell>
        </row>
        <row r="583">
          <cell r="A583" t="str">
            <v>04014988</v>
          </cell>
          <cell r="B583" t="str">
            <v>東方美學簡史</v>
          </cell>
          <cell r="C583" t="str">
            <v>邱紫華</v>
          </cell>
          <cell r="D583">
            <v>139</v>
          </cell>
          <cell r="E583">
            <v>0</v>
          </cell>
          <cell r="F583" t="str">
            <v>平裝</v>
          </cell>
          <cell r="G583" t="str">
            <v>高等教育</v>
          </cell>
          <cell r="H583">
            <v>27.8</v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  <cell r="M583" t="str">
            <v>免稅</v>
          </cell>
          <cell r="N583" t="str">
            <v>7040149885</v>
          </cell>
        </row>
        <row r="584">
          <cell r="A584" t="str">
            <v>04014990</v>
          </cell>
          <cell r="B584" t="str">
            <v>美學與藝術欣賞</v>
          </cell>
          <cell r="C584" t="str">
            <v>肖鷹</v>
          </cell>
          <cell r="D584">
            <v>103</v>
          </cell>
          <cell r="E584">
            <v>0</v>
          </cell>
          <cell r="F584" t="str">
            <v>平裝</v>
          </cell>
          <cell r="G584" t="str">
            <v>高等教育</v>
          </cell>
          <cell r="H584">
            <v>20.5</v>
          </cell>
          <cell r="I584" t="str">
            <v/>
          </cell>
          <cell r="J584" t="str">
            <v/>
          </cell>
          <cell r="K584" t="str">
            <v/>
          </cell>
          <cell r="L584" t="str">
            <v/>
          </cell>
          <cell r="M584" t="str">
            <v>免稅</v>
          </cell>
          <cell r="N584" t="str">
            <v>7040149907</v>
          </cell>
        </row>
        <row r="585">
          <cell r="A585" t="str">
            <v>04015302</v>
          </cell>
          <cell r="B585" t="str">
            <v>美學</v>
          </cell>
          <cell r="C585" t="str">
            <v>楊春時</v>
          </cell>
          <cell r="D585">
            <v>99</v>
          </cell>
          <cell r="E585">
            <v>0</v>
          </cell>
          <cell r="F585" t="str">
            <v>平裝</v>
          </cell>
          <cell r="G585" t="str">
            <v>高等教育</v>
          </cell>
          <cell r="H585">
            <v>19.8</v>
          </cell>
          <cell r="I585" t="str">
            <v/>
          </cell>
          <cell r="J585" t="str">
            <v/>
          </cell>
          <cell r="K585" t="str">
            <v/>
          </cell>
          <cell r="L585" t="str">
            <v/>
          </cell>
          <cell r="M585" t="str">
            <v>免稅</v>
          </cell>
          <cell r="N585" t="str">
            <v>7040153025</v>
          </cell>
        </row>
        <row r="586">
          <cell r="A586" t="str">
            <v>04015393</v>
          </cell>
          <cell r="B586" t="str">
            <v>芭蕾舞基本功訓練鋼琴伴奏曲選</v>
          </cell>
          <cell r="C586" t="str">
            <v>楊洪濤</v>
          </cell>
          <cell r="D586">
            <v>139</v>
          </cell>
          <cell r="E586">
            <v>0</v>
          </cell>
          <cell r="F586" t="str">
            <v>平裝</v>
          </cell>
          <cell r="G586" t="str">
            <v>高等教育</v>
          </cell>
          <cell r="H586">
            <v>23.2</v>
          </cell>
          <cell r="I586" t="str">
            <v/>
          </cell>
          <cell r="J586" t="str">
            <v/>
          </cell>
          <cell r="K586" t="str">
            <v/>
          </cell>
          <cell r="L586" t="str">
            <v/>
          </cell>
          <cell r="M586" t="str">
            <v>免稅</v>
          </cell>
          <cell r="N586" t="str">
            <v>9787040153934</v>
          </cell>
        </row>
        <row r="587">
          <cell r="A587" t="str">
            <v>04015419</v>
          </cell>
          <cell r="B587" t="str">
            <v>英漢對照元曲三百首</v>
          </cell>
          <cell r="C587" t="str">
            <v/>
          </cell>
          <cell r="D587">
            <v>275</v>
          </cell>
          <cell r="E587">
            <v>0</v>
          </cell>
          <cell r="F587" t="str">
            <v>精裝</v>
          </cell>
          <cell r="G587" t="str">
            <v/>
          </cell>
          <cell r="H587">
            <v>0</v>
          </cell>
          <cell r="I587" t="str">
            <v/>
          </cell>
          <cell r="J587" t="str">
            <v/>
          </cell>
          <cell r="K587" t="str">
            <v/>
          </cell>
          <cell r="L587" t="str">
            <v/>
          </cell>
          <cell r="M587" t="str">
            <v>免稅</v>
          </cell>
          <cell r="N587" t="str">
            <v>7040154196</v>
          </cell>
        </row>
        <row r="588">
          <cell r="A588" t="str">
            <v>04015584</v>
          </cell>
          <cell r="B588" t="str">
            <v>中國物種紅色名錄;第一卷.紅色名錄</v>
          </cell>
          <cell r="C588" t="str">
            <v>汪松</v>
          </cell>
          <cell r="D588">
            <v>750</v>
          </cell>
          <cell r="E588">
            <v>0</v>
          </cell>
          <cell r="F588" t="str">
            <v>平裝</v>
          </cell>
          <cell r="G588" t="str">
            <v>高等教育</v>
          </cell>
          <cell r="H588">
            <v>150</v>
          </cell>
          <cell r="I588" t="str">
            <v/>
          </cell>
          <cell r="J588" t="str">
            <v/>
          </cell>
          <cell r="K588" t="str">
            <v/>
          </cell>
          <cell r="L588" t="str">
            <v/>
          </cell>
          <cell r="M588" t="str">
            <v>免稅</v>
          </cell>
          <cell r="N588" t="str">
            <v>7040155842</v>
          </cell>
        </row>
        <row r="589">
          <cell r="A589" t="str">
            <v>04015926</v>
          </cell>
          <cell r="B589" t="str">
            <v>古典芭蕾教學法</v>
          </cell>
          <cell r="C589" t="str">
            <v>李春華</v>
          </cell>
          <cell r="D589">
            <v>107</v>
          </cell>
          <cell r="E589">
            <v>0</v>
          </cell>
          <cell r="F589" t="str">
            <v>平裝</v>
          </cell>
          <cell r="G589" t="str">
            <v>高等教育</v>
          </cell>
          <cell r="H589">
            <v>17.899999999999999</v>
          </cell>
          <cell r="I589" t="str">
            <v/>
          </cell>
          <cell r="J589" t="str">
            <v/>
          </cell>
          <cell r="K589" t="str">
            <v/>
          </cell>
          <cell r="L589" t="str">
            <v/>
          </cell>
          <cell r="M589" t="str">
            <v>免稅</v>
          </cell>
          <cell r="N589" t="str">
            <v>7040159260</v>
          </cell>
        </row>
        <row r="590">
          <cell r="A590" t="str">
            <v>04016479</v>
          </cell>
          <cell r="B590" t="str">
            <v>中國文學史（第二版）第一卷</v>
          </cell>
          <cell r="C590" t="str">
            <v>袁行霈</v>
          </cell>
          <cell r="D590">
            <v>142</v>
          </cell>
          <cell r="E590">
            <v>0</v>
          </cell>
          <cell r="F590" t="str">
            <v>平裝</v>
          </cell>
          <cell r="G590" t="str">
            <v>高等教育</v>
          </cell>
          <cell r="H590">
            <v>23.7</v>
          </cell>
          <cell r="I590" t="str">
            <v/>
          </cell>
          <cell r="J590" t="str">
            <v/>
          </cell>
          <cell r="K590" t="str">
            <v/>
          </cell>
          <cell r="L590" t="str">
            <v/>
          </cell>
          <cell r="M590" t="str">
            <v>免稅</v>
          </cell>
          <cell r="N590" t="str">
            <v>9787040164794</v>
          </cell>
        </row>
        <row r="591">
          <cell r="A591" t="str">
            <v>04016480</v>
          </cell>
          <cell r="B591" t="str">
            <v>中國文學史（第二版）第二卷</v>
          </cell>
          <cell r="C591" t="str">
            <v>袁行霈</v>
          </cell>
          <cell r="D591">
            <v>233</v>
          </cell>
          <cell r="E591">
            <v>0</v>
          </cell>
          <cell r="F591" t="str">
            <v>平裝</v>
          </cell>
          <cell r="G591" t="str">
            <v>高等教育</v>
          </cell>
          <cell r="H591">
            <v>38.799999999999997</v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>免稅</v>
          </cell>
          <cell r="N591" t="str">
            <v>9787040164800</v>
          </cell>
        </row>
        <row r="592">
          <cell r="A592" t="str">
            <v>04016481</v>
          </cell>
          <cell r="B592" t="str">
            <v>中國文學史（第二版）第三卷</v>
          </cell>
          <cell r="C592" t="str">
            <v>袁行霈</v>
          </cell>
          <cell r="D592">
            <v>188</v>
          </cell>
          <cell r="E592">
            <v>1</v>
          </cell>
          <cell r="F592" t="str">
            <v>平裝</v>
          </cell>
          <cell r="G592" t="str">
            <v>高等教育</v>
          </cell>
          <cell r="H592">
            <v>31.4</v>
          </cell>
          <cell r="I592" t="str">
            <v/>
          </cell>
          <cell r="J592" t="str">
            <v/>
          </cell>
          <cell r="K592" t="str">
            <v/>
          </cell>
          <cell r="L592" t="str">
            <v/>
          </cell>
          <cell r="M592" t="str">
            <v>免稅</v>
          </cell>
          <cell r="N592" t="str">
            <v>9787040164817</v>
          </cell>
        </row>
        <row r="593">
          <cell r="A593" t="str">
            <v>04016482</v>
          </cell>
          <cell r="B593" t="str">
            <v>中國文學史（第二版）第四卷</v>
          </cell>
          <cell r="C593" t="str">
            <v>袁行霈</v>
          </cell>
          <cell r="D593">
            <v>256</v>
          </cell>
          <cell r="E593">
            <v>0</v>
          </cell>
          <cell r="F593" t="str">
            <v>平裝</v>
          </cell>
          <cell r="G593" t="str">
            <v>高等教育</v>
          </cell>
          <cell r="H593">
            <v>42.7</v>
          </cell>
          <cell r="I593" t="str">
            <v/>
          </cell>
          <cell r="J593" t="str">
            <v/>
          </cell>
          <cell r="K593" t="str">
            <v/>
          </cell>
          <cell r="L593" t="str">
            <v/>
          </cell>
          <cell r="M593" t="str">
            <v>免稅</v>
          </cell>
          <cell r="N593" t="str">
            <v>9787040164824</v>
          </cell>
        </row>
        <row r="594">
          <cell r="A594" t="str">
            <v>04017250</v>
          </cell>
          <cell r="B594" t="str">
            <v>中國物種紅色名錄 第三卷 無脊椎動物</v>
          </cell>
          <cell r="C594" t="str">
            <v>汪松</v>
          </cell>
          <cell r="D594">
            <v>900</v>
          </cell>
          <cell r="E594">
            <v>0</v>
          </cell>
          <cell r="F594" t="str">
            <v>平裝</v>
          </cell>
          <cell r="G594" t="str">
            <v>高等教育</v>
          </cell>
          <cell r="H594">
            <v>180</v>
          </cell>
          <cell r="I594" t="str">
            <v/>
          </cell>
          <cell r="J594" t="str">
            <v/>
          </cell>
          <cell r="K594" t="str">
            <v/>
          </cell>
          <cell r="L594" t="str">
            <v/>
          </cell>
          <cell r="M594" t="str">
            <v>免稅</v>
          </cell>
          <cell r="N594" t="str">
            <v>704017250X</v>
          </cell>
        </row>
        <row r="595">
          <cell r="A595" t="str">
            <v>04017913</v>
          </cell>
          <cell r="B595" t="str">
            <v>美學導論</v>
          </cell>
          <cell r="C595" t="str">
            <v>[美]湯森德</v>
          </cell>
          <cell r="D595">
            <v>101</v>
          </cell>
          <cell r="E595">
            <v>0</v>
          </cell>
          <cell r="F595" t="str">
            <v>平裝</v>
          </cell>
          <cell r="G595" t="str">
            <v>高等教育</v>
          </cell>
          <cell r="H595">
            <v>20.2</v>
          </cell>
          <cell r="I595" t="str">
            <v/>
          </cell>
          <cell r="J595" t="str">
            <v/>
          </cell>
          <cell r="K595" t="str">
            <v/>
          </cell>
          <cell r="L595" t="str">
            <v/>
          </cell>
          <cell r="M595" t="str">
            <v>免稅</v>
          </cell>
          <cell r="N595" t="str">
            <v>704017913X</v>
          </cell>
        </row>
        <row r="596">
          <cell r="A596" t="str">
            <v>04018611</v>
          </cell>
          <cell r="B596" t="str">
            <v>漢英對照論語</v>
          </cell>
          <cell r="C596" t="str">
            <v>.</v>
          </cell>
          <cell r="D596">
            <v>495</v>
          </cell>
          <cell r="E596">
            <v>0</v>
          </cell>
          <cell r="F596" t="str">
            <v>精裝</v>
          </cell>
          <cell r="G596" t="str">
            <v>高等教育</v>
          </cell>
          <cell r="H596">
            <v>99</v>
          </cell>
          <cell r="I596" t="str">
            <v/>
          </cell>
          <cell r="J596" t="str">
            <v/>
          </cell>
          <cell r="K596" t="str">
            <v/>
          </cell>
          <cell r="L596" t="str">
            <v/>
          </cell>
          <cell r="M596" t="str">
            <v>免稅</v>
          </cell>
          <cell r="N596" t="str">
            <v>704018611X</v>
          </cell>
        </row>
        <row r="597">
          <cell r="A597" t="str">
            <v>04019049</v>
          </cell>
          <cell r="B597" t="str">
            <v>藝術美學</v>
          </cell>
          <cell r="C597" t="str">
            <v>萬書元</v>
          </cell>
          <cell r="D597">
            <v>173</v>
          </cell>
          <cell r="E597">
            <v>0</v>
          </cell>
          <cell r="F597" t="str">
            <v>平裝</v>
          </cell>
          <cell r="G597" t="str">
            <v>高等教育</v>
          </cell>
          <cell r="H597">
            <v>34.6</v>
          </cell>
          <cell r="I597" t="str">
            <v/>
          </cell>
          <cell r="J597" t="str">
            <v/>
          </cell>
          <cell r="K597" t="str">
            <v/>
          </cell>
          <cell r="L597" t="str">
            <v/>
          </cell>
          <cell r="M597" t="str">
            <v>免稅</v>
          </cell>
          <cell r="N597" t="str">
            <v>7040190494</v>
          </cell>
        </row>
        <row r="598">
          <cell r="A598" t="str">
            <v>04020849</v>
          </cell>
          <cell r="B598" t="str">
            <v>理論物理學教程(第1卷)-力學(第五版)</v>
          </cell>
          <cell r="C598" t="str">
            <v>朗道.栗弗席茲</v>
          </cell>
          <cell r="D598">
            <v>210</v>
          </cell>
          <cell r="E598">
            <v>0</v>
          </cell>
          <cell r="F598" t="str">
            <v>平裝</v>
          </cell>
          <cell r="G598" t="str">
            <v>高等教育</v>
          </cell>
          <cell r="H598">
            <v>35</v>
          </cell>
          <cell r="I598" t="str">
            <v/>
          </cell>
          <cell r="J598" t="str">
            <v/>
          </cell>
          <cell r="K598" t="str">
            <v/>
          </cell>
          <cell r="L598" t="str">
            <v/>
          </cell>
          <cell r="M598" t="str">
            <v>免稅</v>
          </cell>
          <cell r="N598" t="str">
            <v>9787040208498</v>
          </cell>
        </row>
        <row r="599">
          <cell r="A599" t="str">
            <v>04021603</v>
          </cell>
          <cell r="B599" t="str">
            <v>中醫文化導讀</v>
          </cell>
          <cell r="C599" t="str">
            <v>王旭東</v>
          </cell>
          <cell r="D599">
            <v>293</v>
          </cell>
          <cell r="E599">
            <v>0</v>
          </cell>
          <cell r="F599" t="str">
            <v>平裝</v>
          </cell>
          <cell r="G599" t="str">
            <v>藍色暢想</v>
          </cell>
          <cell r="H599">
            <v>48.9</v>
          </cell>
          <cell r="I599" t="str">
            <v/>
          </cell>
          <cell r="J599" t="str">
            <v/>
          </cell>
          <cell r="K599" t="str">
            <v/>
          </cell>
          <cell r="L599" t="str">
            <v/>
          </cell>
          <cell r="M599" t="str">
            <v>免稅</v>
          </cell>
          <cell r="N599" t="str">
            <v>9787040216035</v>
          </cell>
        </row>
        <row r="600">
          <cell r="A600" t="str">
            <v>04021620</v>
          </cell>
          <cell r="B600" t="str">
            <v>原來篆刻這麼有趣</v>
          </cell>
          <cell r="C600" t="str">
            <v>李嵐清</v>
          </cell>
          <cell r="D600">
            <v>149</v>
          </cell>
          <cell r="E600">
            <v>0</v>
          </cell>
          <cell r="F600" t="str">
            <v>平裝</v>
          </cell>
          <cell r="G600" t="str">
            <v>高等教育</v>
          </cell>
          <cell r="H600">
            <v>29.8</v>
          </cell>
          <cell r="I600" t="str">
            <v/>
          </cell>
          <cell r="J600" t="str">
            <v/>
          </cell>
          <cell r="K600" t="str">
            <v/>
          </cell>
          <cell r="L600" t="str">
            <v/>
          </cell>
          <cell r="M600" t="str">
            <v>免稅</v>
          </cell>
          <cell r="N600" t="str">
            <v>9787040216202</v>
          </cell>
        </row>
        <row r="601">
          <cell r="A601" t="str">
            <v>04023574</v>
          </cell>
          <cell r="B601" t="str">
            <v>歷代名篇賞析集成-先秦兩漢卷</v>
          </cell>
          <cell r="C601" t="str">
            <v>袁行沛</v>
          </cell>
          <cell r="D601">
            <v>210</v>
          </cell>
          <cell r="E601">
            <v>0</v>
          </cell>
          <cell r="F601" t="str">
            <v>平裝</v>
          </cell>
          <cell r="G601" t="str">
            <v>高等教育</v>
          </cell>
          <cell r="H601">
            <v>35</v>
          </cell>
          <cell r="I601" t="str">
            <v/>
          </cell>
          <cell r="J601" t="str">
            <v/>
          </cell>
          <cell r="K601" t="str">
            <v/>
          </cell>
          <cell r="L601" t="str">
            <v/>
          </cell>
          <cell r="M601" t="str">
            <v>免稅</v>
          </cell>
          <cell r="N601" t="str">
            <v>9787040235746</v>
          </cell>
        </row>
        <row r="602">
          <cell r="A602" t="str">
            <v>04023575</v>
          </cell>
          <cell r="B602" t="str">
            <v>歷代名篇賞析集成-魏晉南北朝隋唐五代卷(上下)</v>
          </cell>
          <cell r="C602" t="str">
            <v>袁行霈</v>
          </cell>
          <cell r="D602">
            <v>498</v>
          </cell>
          <cell r="E602">
            <v>0</v>
          </cell>
          <cell r="F602" t="str">
            <v>平裝</v>
          </cell>
          <cell r="G602" t="str">
            <v>高等教育</v>
          </cell>
          <cell r="H602">
            <v>83</v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  <cell r="M602" t="str">
            <v>免稅</v>
          </cell>
          <cell r="N602" t="str">
            <v>9787040235753</v>
          </cell>
        </row>
        <row r="603">
          <cell r="A603" t="str">
            <v>04023576</v>
          </cell>
          <cell r="B603" t="str">
            <v>歷代名篇賞析集成（7冊）</v>
          </cell>
          <cell r="C603" t="str">
            <v>王海霞</v>
          </cell>
          <cell r="D603">
            <v>1554</v>
          </cell>
          <cell r="E603">
            <v>0</v>
          </cell>
          <cell r="F603" t="str">
            <v/>
          </cell>
          <cell r="G603" t="str">
            <v>高等教育</v>
          </cell>
          <cell r="H603">
            <v>259</v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>免稅</v>
          </cell>
          <cell r="N603" t="str">
            <v>9787040235760</v>
          </cell>
        </row>
        <row r="604">
          <cell r="A604" t="str">
            <v>04023576A</v>
          </cell>
          <cell r="B604" t="str">
            <v>歷代名篇賞析集成-宋金元卷(上下)</v>
          </cell>
          <cell r="C604" t="str">
            <v>王海霞</v>
          </cell>
          <cell r="D604">
            <v>396</v>
          </cell>
          <cell r="E604">
            <v>0</v>
          </cell>
          <cell r="F604" t="str">
            <v/>
          </cell>
          <cell r="G604" t="str">
            <v>高等教育</v>
          </cell>
          <cell r="H604">
            <v>66</v>
          </cell>
          <cell r="I604" t="str">
            <v/>
          </cell>
          <cell r="J604" t="str">
            <v/>
          </cell>
          <cell r="K604" t="str">
            <v/>
          </cell>
          <cell r="L604" t="str">
            <v/>
          </cell>
          <cell r="M604" t="str">
            <v>免稅</v>
          </cell>
          <cell r="N604" t="str">
            <v>9787040235760</v>
          </cell>
        </row>
        <row r="605">
          <cell r="A605" t="str">
            <v>04023577</v>
          </cell>
          <cell r="B605" t="str">
            <v>歷代名篇賞析集成-明清卷(上下)</v>
          </cell>
          <cell r="C605" t="str">
            <v>袁行霈</v>
          </cell>
          <cell r="D605">
            <v>450</v>
          </cell>
          <cell r="E605">
            <v>0</v>
          </cell>
          <cell r="F605" t="str">
            <v>平裝</v>
          </cell>
          <cell r="G605" t="str">
            <v>高等教育</v>
          </cell>
          <cell r="H605">
            <v>75</v>
          </cell>
          <cell r="I605" t="str">
            <v/>
          </cell>
          <cell r="J605" t="str">
            <v/>
          </cell>
          <cell r="K605" t="str">
            <v/>
          </cell>
          <cell r="L605" t="str">
            <v/>
          </cell>
          <cell r="M605" t="str">
            <v>免稅</v>
          </cell>
          <cell r="N605" t="str">
            <v>9787040235777</v>
          </cell>
        </row>
        <row r="606">
          <cell r="A606" t="str">
            <v>04023721</v>
          </cell>
          <cell r="B606" t="str">
            <v>中醫古籍閱讀學</v>
          </cell>
          <cell r="C606" t="str">
            <v>王育林</v>
          </cell>
          <cell r="D606">
            <v>210</v>
          </cell>
          <cell r="E606">
            <v>0</v>
          </cell>
          <cell r="F606" t="str">
            <v>平裝</v>
          </cell>
          <cell r="G606" t="str">
            <v>藍色暢想</v>
          </cell>
          <cell r="H606">
            <v>35</v>
          </cell>
          <cell r="I606" t="str">
            <v/>
          </cell>
          <cell r="J606" t="str">
            <v/>
          </cell>
          <cell r="K606" t="str">
            <v/>
          </cell>
          <cell r="L606" t="str">
            <v/>
          </cell>
          <cell r="M606" t="str">
            <v>免稅</v>
          </cell>
          <cell r="N606" t="str">
            <v>9787040237214</v>
          </cell>
        </row>
        <row r="607">
          <cell r="A607" t="str">
            <v>04025395</v>
          </cell>
          <cell r="B607" t="str">
            <v>中國繪畫(藍珊瑚人文通識讀本)</v>
          </cell>
          <cell r="C607" t="str">
            <v>任德山著</v>
          </cell>
          <cell r="D607">
            <v>288</v>
          </cell>
          <cell r="E607">
            <v>0</v>
          </cell>
          <cell r="F607" t="str">
            <v>平裝</v>
          </cell>
          <cell r="G607" t="str">
            <v>高等教育</v>
          </cell>
          <cell r="H607">
            <v>48</v>
          </cell>
          <cell r="I607" t="str">
            <v/>
          </cell>
          <cell r="J607" t="str">
            <v/>
          </cell>
          <cell r="K607" t="str">
            <v/>
          </cell>
          <cell r="L607" t="str">
            <v/>
          </cell>
          <cell r="M607" t="str">
            <v>免稅</v>
          </cell>
          <cell r="N607" t="str">
            <v>9787040253955</v>
          </cell>
        </row>
        <row r="608">
          <cell r="A608" t="str">
            <v>04025396</v>
          </cell>
          <cell r="B608" t="str">
            <v>中國書法(藍珊瑚人文通識讀本)</v>
          </cell>
          <cell r="C608" t="str">
            <v>任德山著</v>
          </cell>
          <cell r="D608">
            <v>288</v>
          </cell>
          <cell r="E608">
            <v>0</v>
          </cell>
          <cell r="F608" t="str">
            <v>平裝</v>
          </cell>
          <cell r="G608" t="str">
            <v>高等教育</v>
          </cell>
          <cell r="H608">
            <v>48</v>
          </cell>
          <cell r="I608" t="str">
            <v/>
          </cell>
          <cell r="J608" t="str">
            <v/>
          </cell>
          <cell r="K608" t="str">
            <v/>
          </cell>
          <cell r="L608" t="str">
            <v/>
          </cell>
          <cell r="M608" t="str">
            <v>免稅</v>
          </cell>
          <cell r="N608" t="str">
            <v>9787040253962</v>
          </cell>
        </row>
        <row r="609">
          <cell r="A609" t="str">
            <v>04025397</v>
          </cell>
          <cell r="B609" t="str">
            <v>西方繪畫(藍珊瑚人文通識讀本)</v>
          </cell>
          <cell r="C609" t="str">
            <v>任德山</v>
          </cell>
          <cell r="D609">
            <v>288</v>
          </cell>
          <cell r="E609">
            <v>0</v>
          </cell>
          <cell r="F609" t="str">
            <v>平裝</v>
          </cell>
          <cell r="G609" t="str">
            <v>高等教育</v>
          </cell>
          <cell r="H609">
            <v>48</v>
          </cell>
          <cell r="I609" t="str">
            <v/>
          </cell>
          <cell r="J609" t="str">
            <v/>
          </cell>
          <cell r="K609" t="str">
            <v/>
          </cell>
          <cell r="L609" t="str">
            <v/>
          </cell>
          <cell r="M609" t="str">
            <v>免稅</v>
          </cell>
          <cell r="N609" t="str">
            <v>9787040253979</v>
          </cell>
        </row>
        <row r="610">
          <cell r="A610" t="str">
            <v>04026167</v>
          </cell>
          <cell r="B610" t="str">
            <v>管子：中國最早的管理學文庫</v>
          </cell>
          <cell r="C610" t="str">
            <v>蔡一</v>
          </cell>
          <cell r="D610">
            <v>210</v>
          </cell>
          <cell r="E610">
            <v>0</v>
          </cell>
          <cell r="F610" t="str">
            <v>平裝</v>
          </cell>
          <cell r="G610" t="str">
            <v>高等教育</v>
          </cell>
          <cell r="H610">
            <v>35</v>
          </cell>
          <cell r="I610" t="str">
            <v/>
          </cell>
          <cell r="J610" t="str">
            <v/>
          </cell>
          <cell r="K610" t="str">
            <v/>
          </cell>
          <cell r="L610" t="str">
            <v/>
          </cell>
          <cell r="M610" t="str">
            <v>免稅</v>
          </cell>
          <cell r="N610" t="str">
            <v>9787040261677</v>
          </cell>
        </row>
        <row r="611">
          <cell r="A611" t="str">
            <v>04028290</v>
          </cell>
          <cell r="B611" t="str">
            <v>中國民族民間舞傳統.典型組合淵源與分析</v>
          </cell>
          <cell r="C611" t="str">
            <v>潘志濤</v>
          </cell>
          <cell r="D611">
            <v>150</v>
          </cell>
          <cell r="E611">
            <v>3</v>
          </cell>
          <cell r="F611" t="str">
            <v>平裝</v>
          </cell>
          <cell r="G611" t="str">
            <v>藍色暢想</v>
          </cell>
          <cell r="H611">
            <v>25</v>
          </cell>
          <cell r="I611" t="str">
            <v/>
          </cell>
          <cell r="J611" t="str">
            <v/>
          </cell>
          <cell r="K611" t="str">
            <v/>
          </cell>
          <cell r="L611" t="str">
            <v/>
          </cell>
          <cell r="M611" t="str">
            <v>免稅</v>
          </cell>
          <cell r="N611" t="str">
            <v>9787040282900</v>
          </cell>
        </row>
        <row r="612">
          <cell r="A612" t="str">
            <v>04030572</v>
          </cell>
          <cell r="B612" t="str">
            <v>理論物理學教程(第5卷)-統計物理學Ⅰ(第五版)</v>
          </cell>
          <cell r="C612" t="str">
            <v>朗道.栗弗席茲</v>
          </cell>
          <cell r="D612">
            <v>594</v>
          </cell>
          <cell r="E612">
            <v>0</v>
          </cell>
          <cell r="F612" t="str">
            <v>平裝</v>
          </cell>
          <cell r="G612" t="str">
            <v>高等教育</v>
          </cell>
          <cell r="H612">
            <v>99</v>
          </cell>
          <cell r="I612" t="str">
            <v/>
          </cell>
          <cell r="J612" t="str">
            <v/>
          </cell>
          <cell r="K612" t="str">
            <v/>
          </cell>
          <cell r="L612" t="str">
            <v/>
          </cell>
          <cell r="M612" t="str">
            <v>免稅</v>
          </cell>
          <cell r="N612" t="str">
            <v>9787040305722</v>
          </cell>
        </row>
        <row r="613">
          <cell r="A613" t="str">
            <v>04031315</v>
          </cell>
          <cell r="B613" t="str">
            <v>中國歷史文化常識大全集(國民人文素養大全集)</v>
          </cell>
          <cell r="C613" t="str">
            <v>李培</v>
          </cell>
          <cell r="D613">
            <v>178</v>
          </cell>
          <cell r="E613">
            <v>0</v>
          </cell>
          <cell r="F613" t="str">
            <v>平裝</v>
          </cell>
          <cell r="G613" t="str">
            <v>高等教育</v>
          </cell>
          <cell r="H613">
            <v>29.6</v>
          </cell>
          <cell r="I613" t="str">
            <v/>
          </cell>
          <cell r="J613" t="str">
            <v/>
          </cell>
          <cell r="K613" t="str">
            <v/>
          </cell>
          <cell r="L613" t="str">
            <v/>
          </cell>
          <cell r="M613" t="str">
            <v>應稅</v>
          </cell>
          <cell r="N613" t="str">
            <v/>
          </cell>
        </row>
        <row r="614">
          <cell r="A614" t="str">
            <v>04031554</v>
          </cell>
          <cell r="B614" t="str">
            <v>資治通鑑白話故事大全集(國民人文素養大全集)</v>
          </cell>
          <cell r="C614" t="str">
            <v>許蓉</v>
          </cell>
          <cell r="D614">
            <v>178</v>
          </cell>
          <cell r="E614">
            <v>0</v>
          </cell>
          <cell r="F614" t="str">
            <v>平裝</v>
          </cell>
          <cell r="G614" t="str">
            <v>高等教育</v>
          </cell>
          <cell r="H614">
            <v>29.6</v>
          </cell>
          <cell r="I614" t="str">
            <v/>
          </cell>
          <cell r="J614" t="str">
            <v/>
          </cell>
          <cell r="K614" t="str">
            <v/>
          </cell>
          <cell r="L614" t="str">
            <v/>
          </cell>
          <cell r="M614" t="str">
            <v>應稅</v>
          </cell>
          <cell r="N614" t="str">
            <v/>
          </cell>
        </row>
        <row r="615">
          <cell r="A615" t="str">
            <v>04031953</v>
          </cell>
          <cell r="B615" t="str">
            <v>理論物理學教程(第7卷)-彈性理論(第五版)</v>
          </cell>
          <cell r="C615" t="str">
            <v>朗道.栗弗席茲</v>
          </cell>
          <cell r="D615">
            <v>294</v>
          </cell>
          <cell r="E615">
            <v>0</v>
          </cell>
          <cell r="F615" t="str">
            <v>平裝</v>
          </cell>
          <cell r="G615" t="str">
            <v>高等教育</v>
          </cell>
          <cell r="H615">
            <v>49</v>
          </cell>
          <cell r="I615" t="str">
            <v/>
          </cell>
          <cell r="J615" t="str">
            <v/>
          </cell>
          <cell r="K615" t="str">
            <v/>
          </cell>
          <cell r="L615" t="str">
            <v/>
          </cell>
          <cell r="M615" t="str">
            <v>免稅</v>
          </cell>
          <cell r="N615" t="str">
            <v>9787040319538</v>
          </cell>
        </row>
        <row r="616">
          <cell r="A616" t="str">
            <v>06630700</v>
          </cell>
          <cell r="B616" t="str">
            <v>百將圖人物煙畫</v>
          </cell>
          <cell r="C616" t="str">
            <v/>
          </cell>
          <cell r="D616">
            <v>48</v>
          </cell>
          <cell r="E616">
            <v>0</v>
          </cell>
          <cell r="F616" t="str">
            <v>平裝</v>
          </cell>
          <cell r="G616" t="str">
            <v>中國書店</v>
          </cell>
          <cell r="H616">
            <v>8</v>
          </cell>
          <cell r="I616" t="str">
            <v/>
          </cell>
          <cell r="J616" t="str">
            <v/>
          </cell>
          <cell r="K616" t="str">
            <v/>
          </cell>
          <cell r="L616" t="str">
            <v/>
          </cell>
          <cell r="M616" t="str">
            <v>應稅</v>
          </cell>
          <cell r="N616" t="str">
            <v/>
          </cell>
        </row>
        <row r="617">
          <cell r="A617" t="str">
            <v>10000069</v>
          </cell>
          <cell r="B617" t="str">
            <v>近代漢語語法資料彙編唐五代</v>
          </cell>
          <cell r="C617" t="str">
            <v>劉堅</v>
          </cell>
          <cell r="D617">
            <v>160</v>
          </cell>
          <cell r="E617">
            <v>0</v>
          </cell>
          <cell r="F617" t="str">
            <v>平裝</v>
          </cell>
          <cell r="G617" t="str">
            <v>商務印書</v>
          </cell>
          <cell r="H617">
            <v>32</v>
          </cell>
          <cell r="I617" t="str">
            <v/>
          </cell>
          <cell r="J617" t="str">
            <v/>
          </cell>
          <cell r="K617" t="str">
            <v/>
          </cell>
          <cell r="L617" t="str">
            <v/>
          </cell>
          <cell r="M617" t="str">
            <v>免稅</v>
          </cell>
          <cell r="N617" t="str">
            <v>7100000696</v>
          </cell>
        </row>
        <row r="618">
          <cell r="A618" t="str">
            <v>10000499</v>
          </cell>
          <cell r="B618" t="str">
            <v>我的哲學的發展</v>
          </cell>
          <cell r="C618" t="str">
            <v>溫錫增</v>
          </cell>
          <cell r="D618">
            <v>70</v>
          </cell>
          <cell r="E618">
            <v>0</v>
          </cell>
          <cell r="F618" t="str">
            <v>平裝</v>
          </cell>
          <cell r="G618" t="str">
            <v>商務印書</v>
          </cell>
          <cell r="H618">
            <v>14</v>
          </cell>
          <cell r="I618" t="str">
            <v/>
          </cell>
          <cell r="J618" t="str">
            <v/>
          </cell>
          <cell r="K618" t="str">
            <v/>
          </cell>
          <cell r="L618" t="str">
            <v/>
          </cell>
          <cell r="M618" t="str">
            <v>免稅</v>
          </cell>
          <cell r="N618" t="str">
            <v>7100004993</v>
          </cell>
        </row>
        <row r="619">
          <cell r="A619" t="str">
            <v>10000515</v>
          </cell>
          <cell r="B619" t="str">
            <v>哲學的改造</v>
          </cell>
          <cell r="C619" t="str">
            <v>杜威</v>
          </cell>
          <cell r="D619">
            <v>40</v>
          </cell>
          <cell r="E619">
            <v>0</v>
          </cell>
          <cell r="F619" t="str">
            <v>平裝</v>
          </cell>
          <cell r="G619" t="str">
            <v>商務印書</v>
          </cell>
          <cell r="H619">
            <v>8</v>
          </cell>
          <cell r="I619" t="str">
            <v/>
          </cell>
          <cell r="J619" t="str">
            <v/>
          </cell>
          <cell r="K619" t="str">
            <v/>
          </cell>
          <cell r="L619" t="str">
            <v/>
          </cell>
          <cell r="M619" t="str">
            <v>免稅</v>
          </cell>
          <cell r="N619" t="str">
            <v>7100005159</v>
          </cell>
        </row>
        <row r="620">
          <cell r="A620" t="str">
            <v>10000517</v>
          </cell>
          <cell r="B620" t="str">
            <v>時間與自由意志</v>
          </cell>
          <cell r="C620" t="str">
            <v>柏格森</v>
          </cell>
          <cell r="D620">
            <v>60</v>
          </cell>
          <cell r="E620">
            <v>0</v>
          </cell>
          <cell r="F620" t="str">
            <v>平裝</v>
          </cell>
          <cell r="G620" t="str">
            <v>商務印書</v>
          </cell>
          <cell r="H620">
            <v>12</v>
          </cell>
          <cell r="I620" t="str">
            <v/>
          </cell>
          <cell r="J620" t="str">
            <v/>
          </cell>
          <cell r="K620" t="str">
            <v/>
          </cell>
          <cell r="L620" t="str">
            <v/>
          </cell>
          <cell r="M620" t="str">
            <v>免稅</v>
          </cell>
          <cell r="N620" t="str">
            <v>7100005175</v>
          </cell>
        </row>
        <row r="621">
          <cell r="A621" t="str">
            <v>10000518</v>
          </cell>
          <cell r="B621" t="str">
            <v>人類的知識</v>
          </cell>
          <cell r="C621" t="str">
            <v>張金言</v>
          </cell>
          <cell r="D621">
            <v>135</v>
          </cell>
          <cell r="E621">
            <v>0</v>
          </cell>
          <cell r="F621" t="str">
            <v>平裝</v>
          </cell>
          <cell r="G621" t="str">
            <v>商務印書</v>
          </cell>
          <cell r="H621">
            <v>27</v>
          </cell>
          <cell r="I621" t="str">
            <v/>
          </cell>
          <cell r="J621" t="str">
            <v/>
          </cell>
          <cell r="K621" t="str">
            <v/>
          </cell>
          <cell r="L621" t="str">
            <v/>
          </cell>
          <cell r="M621" t="str">
            <v>免稅</v>
          </cell>
          <cell r="N621" t="str">
            <v>7100005183</v>
          </cell>
        </row>
        <row r="622">
          <cell r="A622" t="str">
            <v>10000698</v>
          </cell>
          <cell r="B622" t="str">
            <v>方言調查字表</v>
          </cell>
          <cell r="C622" t="str">
            <v>中國社會科學院語言研究所編</v>
          </cell>
          <cell r="D622">
            <v>50</v>
          </cell>
          <cell r="E622">
            <v>0</v>
          </cell>
          <cell r="F622" t="str">
            <v>平裝</v>
          </cell>
          <cell r="G622" t="str">
            <v>商務印書</v>
          </cell>
          <cell r="H622">
            <v>10</v>
          </cell>
          <cell r="I622" t="str">
            <v/>
          </cell>
          <cell r="J622" t="str">
            <v/>
          </cell>
          <cell r="K622" t="str">
            <v/>
          </cell>
          <cell r="L622" t="str">
            <v/>
          </cell>
          <cell r="M622" t="str">
            <v>免稅</v>
          </cell>
          <cell r="N622" t="str">
            <v>7100006988</v>
          </cell>
        </row>
        <row r="623">
          <cell r="A623" t="str">
            <v>10000719</v>
          </cell>
          <cell r="B623" t="str">
            <v>近代漢語語法資料彙編-宋代卷</v>
          </cell>
          <cell r="C623" t="str">
            <v/>
          </cell>
          <cell r="D623">
            <v>165</v>
          </cell>
          <cell r="E623">
            <v>0</v>
          </cell>
          <cell r="F623" t="str">
            <v>平裝</v>
          </cell>
          <cell r="G623" t="str">
            <v>商務印書</v>
          </cell>
          <cell r="H623">
            <v>33</v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  <cell r="M623" t="str">
            <v>免稅</v>
          </cell>
          <cell r="N623" t="str">
            <v>7100007194</v>
          </cell>
        </row>
        <row r="624">
          <cell r="A624" t="str">
            <v>10000798</v>
          </cell>
          <cell r="B624" t="str">
            <v>外國地名譯名手冊（中型本）</v>
          </cell>
          <cell r="C624" t="str">
            <v>周定國</v>
          </cell>
          <cell r="D624">
            <v>290</v>
          </cell>
          <cell r="E624">
            <v>0</v>
          </cell>
          <cell r="F624" t="str">
            <v>平裝</v>
          </cell>
          <cell r="G624" t="str">
            <v>商務印書</v>
          </cell>
          <cell r="H624">
            <v>58</v>
          </cell>
          <cell r="I624" t="str">
            <v/>
          </cell>
          <cell r="J624" t="str">
            <v/>
          </cell>
          <cell r="K624" t="str">
            <v/>
          </cell>
          <cell r="L624" t="str">
            <v/>
          </cell>
          <cell r="M624" t="str">
            <v>免稅</v>
          </cell>
          <cell r="N624" t="str">
            <v>7100007984</v>
          </cell>
        </row>
        <row r="625">
          <cell r="A625" t="str">
            <v>10000820</v>
          </cell>
          <cell r="B625" t="str">
            <v>哲學辭典 上下冊</v>
          </cell>
          <cell r="C625" t="str">
            <v>（法）伏爾泰</v>
          </cell>
          <cell r="D625">
            <v>175</v>
          </cell>
          <cell r="E625">
            <v>0</v>
          </cell>
          <cell r="F625" t="str">
            <v>平裝</v>
          </cell>
          <cell r="G625" t="str">
            <v>商務印書</v>
          </cell>
          <cell r="H625">
            <v>35</v>
          </cell>
          <cell r="I625" t="str">
            <v/>
          </cell>
          <cell r="J625" t="str">
            <v/>
          </cell>
          <cell r="K625" t="str">
            <v/>
          </cell>
          <cell r="L625" t="str">
            <v/>
          </cell>
          <cell r="M625" t="str">
            <v>免稅</v>
          </cell>
          <cell r="N625" t="str">
            <v>7100008204</v>
          </cell>
        </row>
        <row r="626">
          <cell r="A626" t="str">
            <v>10001068</v>
          </cell>
          <cell r="B626" t="str">
            <v>中國古代名言集語大辭典</v>
          </cell>
          <cell r="C626" t="str">
            <v>劉蘭英</v>
          </cell>
          <cell r="D626">
            <v>320</v>
          </cell>
          <cell r="E626">
            <v>0</v>
          </cell>
          <cell r="F626" t="str">
            <v>精裝</v>
          </cell>
          <cell r="G626" t="str">
            <v>商務印書</v>
          </cell>
          <cell r="H626">
            <v>64</v>
          </cell>
          <cell r="I626" t="str">
            <v/>
          </cell>
          <cell r="J626" t="str">
            <v/>
          </cell>
          <cell r="K626" t="str">
            <v/>
          </cell>
          <cell r="L626" t="str">
            <v/>
          </cell>
          <cell r="M626" t="str">
            <v>免稅</v>
          </cell>
          <cell r="N626" t="str">
            <v>7100010683</v>
          </cell>
        </row>
        <row r="627">
          <cell r="A627" t="str">
            <v>10001129</v>
          </cell>
          <cell r="B627" t="str">
            <v>近代漢語語法資料彙編（元代明代卷）</v>
          </cell>
          <cell r="C627" t="str">
            <v>劉堅、蔣紹愚</v>
          </cell>
          <cell r="D627">
            <v>115</v>
          </cell>
          <cell r="E627">
            <v>0</v>
          </cell>
          <cell r="F627" t="str">
            <v>平裝</v>
          </cell>
          <cell r="G627" t="str">
            <v>商務印書</v>
          </cell>
          <cell r="H627">
            <v>23</v>
          </cell>
          <cell r="I627" t="str">
            <v/>
          </cell>
          <cell r="J627" t="str">
            <v/>
          </cell>
          <cell r="K627" t="str">
            <v/>
          </cell>
          <cell r="L627" t="str">
            <v/>
          </cell>
          <cell r="M627" t="str">
            <v>免稅</v>
          </cell>
          <cell r="N627" t="str">
            <v>7100011299</v>
          </cell>
        </row>
        <row r="628">
          <cell r="A628" t="str">
            <v>10001142</v>
          </cell>
          <cell r="B628" t="str">
            <v>美學(第三卷)上冊</v>
          </cell>
          <cell r="C628" t="str">
            <v>(德)黑格爾</v>
          </cell>
          <cell r="D628">
            <v>120</v>
          </cell>
          <cell r="E628">
            <v>0</v>
          </cell>
          <cell r="F628" t="str">
            <v>平裝</v>
          </cell>
          <cell r="G628" t="str">
            <v>商務印書</v>
          </cell>
          <cell r="H628">
            <v>24</v>
          </cell>
          <cell r="I628" t="str">
            <v/>
          </cell>
          <cell r="J628" t="str">
            <v/>
          </cell>
          <cell r="K628" t="str">
            <v/>
          </cell>
          <cell r="L628" t="str">
            <v/>
          </cell>
          <cell r="M628" t="str">
            <v>免稅</v>
          </cell>
          <cell r="N628" t="str">
            <v>7100011426</v>
          </cell>
        </row>
        <row r="629">
          <cell r="A629" t="str">
            <v>10001143</v>
          </cell>
          <cell r="B629" t="str">
            <v>美學(第三卷)下冊</v>
          </cell>
          <cell r="C629" t="str">
            <v>(德)黑格爾</v>
          </cell>
          <cell r="D629">
            <v>125</v>
          </cell>
          <cell r="E629">
            <v>0</v>
          </cell>
          <cell r="F629" t="str">
            <v>平裝</v>
          </cell>
          <cell r="G629" t="str">
            <v>商務印書</v>
          </cell>
          <cell r="H629">
            <v>25</v>
          </cell>
          <cell r="I629" t="str">
            <v/>
          </cell>
          <cell r="J629" t="str">
            <v/>
          </cell>
          <cell r="K629" t="str">
            <v/>
          </cell>
          <cell r="L629" t="str">
            <v/>
          </cell>
          <cell r="M629" t="str">
            <v>免稅</v>
          </cell>
          <cell r="N629" t="str">
            <v>7100011434</v>
          </cell>
        </row>
        <row r="630">
          <cell r="A630" t="str">
            <v>10001159</v>
          </cell>
          <cell r="B630" t="str">
            <v>塔西佗《編年史》（上、下）</v>
          </cell>
          <cell r="C630" t="str">
            <v>王以鑄</v>
          </cell>
          <cell r="D630">
            <v>160</v>
          </cell>
          <cell r="E630">
            <v>0</v>
          </cell>
          <cell r="F630" t="str">
            <v>平裝</v>
          </cell>
          <cell r="G630" t="str">
            <v>商務印書</v>
          </cell>
          <cell r="H630">
            <v>32</v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  <cell r="M630" t="str">
            <v>免稅</v>
          </cell>
          <cell r="N630" t="str">
            <v>7100011590</v>
          </cell>
        </row>
        <row r="631">
          <cell r="A631" t="str">
            <v>10001659</v>
          </cell>
          <cell r="B631" t="str">
            <v>中國文化史導論 修訂本</v>
          </cell>
          <cell r="C631" t="str">
            <v>錢穆</v>
          </cell>
          <cell r="D631">
            <v>70</v>
          </cell>
          <cell r="E631">
            <v>0</v>
          </cell>
          <cell r="F631" t="str">
            <v>平裝</v>
          </cell>
          <cell r="G631" t="str">
            <v>商務印書</v>
          </cell>
          <cell r="H631">
            <v>14</v>
          </cell>
          <cell r="I631" t="str">
            <v/>
          </cell>
          <cell r="J631" t="str">
            <v/>
          </cell>
          <cell r="K631" t="str">
            <v/>
          </cell>
          <cell r="L631" t="str">
            <v/>
          </cell>
          <cell r="M631" t="str">
            <v>免稅</v>
          </cell>
          <cell r="N631" t="str">
            <v>7100016592</v>
          </cell>
        </row>
        <row r="632">
          <cell r="A632" t="str">
            <v>10001887</v>
          </cell>
          <cell r="B632" t="str">
            <v>釋夢</v>
          </cell>
          <cell r="C632" t="str">
            <v>佛洛德</v>
          </cell>
          <cell r="D632">
            <v>180</v>
          </cell>
          <cell r="E632">
            <v>0</v>
          </cell>
          <cell r="F632" t="str">
            <v>平裝</v>
          </cell>
          <cell r="G632" t="str">
            <v>商務印書</v>
          </cell>
          <cell r="H632">
            <v>36</v>
          </cell>
          <cell r="I632" t="str">
            <v/>
          </cell>
          <cell r="J632" t="str">
            <v/>
          </cell>
          <cell r="K632" t="str">
            <v/>
          </cell>
          <cell r="L632" t="str">
            <v/>
          </cell>
          <cell r="M632" t="str">
            <v>免稅</v>
          </cell>
          <cell r="N632" t="str">
            <v>7100018870</v>
          </cell>
        </row>
        <row r="633">
          <cell r="A633" t="str">
            <v>10001904</v>
          </cell>
          <cell r="B633" t="str">
            <v>羅馬帝國衰亡史 上冊</v>
          </cell>
          <cell r="C633" t="str">
            <v>黃宜思</v>
          </cell>
          <cell r="D633">
            <v>155</v>
          </cell>
          <cell r="E633">
            <v>0</v>
          </cell>
          <cell r="F633" t="str">
            <v>平裝</v>
          </cell>
          <cell r="G633" t="str">
            <v>商務印書</v>
          </cell>
          <cell r="H633">
            <v>31</v>
          </cell>
          <cell r="I633" t="str">
            <v/>
          </cell>
          <cell r="J633" t="str">
            <v/>
          </cell>
          <cell r="K633" t="str">
            <v/>
          </cell>
          <cell r="L633" t="str">
            <v/>
          </cell>
          <cell r="M633" t="str">
            <v>免稅</v>
          </cell>
          <cell r="N633" t="str">
            <v>7100019044</v>
          </cell>
        </row>
        <row r="634">
          <cell r="A634" t="str">
            <v>10001977</v>
          </cell>
          <cell r="B634" t="str">
            <v>哲學研究</v>
          </cell>
          <cell r="C634" t="str">
            <v>李步樓</v>
          </cell>
          <cell r="D634">
            <v>90</v>
          </cell>
          <cell r="E634">
            <v>0</v>
          </cell>
          <cell r="F634" t="str">
            <v>平裝</v>
          </cell>
          <cell r="G634" t="str">
            <v>商務印書</v>
          </cell>
          <cell r="H634">
            <v>18</v>
          </cell>
          <cell r="I634" t="str">
            <v/>
          </cell>
          <cell r="J634" t="str">
            <v/>
          </cell>
          <cell r="K634" t="str">
            <v/>
          </cell>
          <cell r="L634" t="str">
            <v/>
          </cell>
          <cell r="M634" t="str">
            <v>免稅</v>
          </cell>
          <cell r="N634" t="str">
            <v>710001977X</v>
          </cell>
        </row>
        <row r="635">
          <cell r="A635" t="str">
            <v>10002056</v>
          </cell>
          <cell r="B635" t="str">
            <v>叔本華論說文集</v>
          </cell>
          <cell r="C635" t="str">
            <v>範進</v>
          </cell>
          <cell r="D635">
            <v>150</v>
          </cell>
          <cell r="E635">
            <v>0</v>
          </cell>
          <cell r="F635" t="str">
            <v>平裝</v>
          </cell>
          <cell r="G635" t="str">
            <v>商務印書</v>
          </cell>
          <cell r="H635">
            <v>30</v>
          </cell>
          <cell r="I635" t="str">
            <v/>
          </cell>
          <cell r="J635" t="str">
            <v/>
          </cell>
          <cell r="K635" t="str">
            <v/>
          </cell>
          <cell r="L635" t="str">
            <v/>
          </cell>
          <cell r="M635" t="str">
            <v>免稅</v>
          </cell>
          <cell r="N635" t="str">
            <v>7100020565</v>
          </cell>
        </row>
        <row r="636">
          <cell r="A636" t="str">
            <v>10002093</v>
          </cell>
          <cell r="B636" t="str">
            <v>中國的詩詞曲賦</v>
          </cell>
          <cell r="C636" t="str">
            <v>劉耕路</v>
          </cell>
          <cell r="D636">
            <v>76</v>
          </cell>
          <cell r="E636">
            <v>0</v>
          </cell>
          <cell r="F636" t="str">
            <v>平裝</v>
          </cell>
          <cell r="G636" t="str">
            <v>商務印書</v>
          </cell>
          <cell r="H636">
            <v>12.7</v>
          </cell>
          <cell r="I636" t="str">
            <v/>
          </cell>
          <cell r="J636" t="str">
            <v/>
          </cell>
          <cell r="K636" t="str">
            <v/>
          </cell>
          <cell r="L636" t="str">
            <v/>
          </cell>
          <cell r="M636" t="str">
            <v>免稅</v>
          </cell>
          <cell r="N636" t="str">
            <v>710002093X</v>
          </cell>
        </row>
        <row r="637">
          <cell r="A637" t="str">
            <v>10002098</v>
          </cell>
          <cell r="B637" t="str">
            <v>中國著名的寺廟宮觀與教堂</v>
          </cell>
          <cell r="C637" t="str">
            <v>余桂元</v>
          </cell>
          <cell r="D637">
            <v>55</v>
          </cell>
          <cell r="E637">
            <v>0</v>
          </cell>
          <cell r="F637" t="str">
            <v>平裝</v>
          </cell>
          <cell r="G637" t="str">
            <v>商務印書</v>
          </cell>
          <cell r="H637">
            <v>11</v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  <cell r="M637" t="str">
            <v>免稅</v>
          </cell>
          <cell r="N637" t="str">
            <v>7100020980</v>
          </cell>
        </row>
        <row r="638">
          <cell r="A638" t="str">
            <v>10002103</v>
          </cell>
          <cell r="B638" t="str">
            <v>中國的類書、政書和絲書（中國文化史知識叢</v>
          </cell>
          <cell r="C638" t="str">
            <v>戚志芬</v>
          </cell>
          <cell r="D638">
            <v>65</v>
          </cell>
          <cell r="E638">
            <v>0</v>
          </cell>
          <cell r="F638" t="str">
            <v>平裝</v>
          </cell>
          <cell r="G638" t="str">
            <v>商務印書</v>
          </cell>
          <cell r="H638">
            <v>13</v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>免稅</v>
          </cell>
          <cell r="N638" t="str">
            <v>7100021030</v>
          </cell>
        </row>
        <row r="639">
          <cell r="A639" t="str">
            <v>10002106</v>
          </cell>
          <cell r="B639" t="str">
            <v>中國古代棋藝</v>
          </cell>
          <cell r="C639" t="str">
            <v>徐家亮</v>
          </cell>
          <cell r="D639">
            <v>65</v>
          </cell>
          <cell r="E639">
            <v>0</v>
          </cell>
          <cell r="F639" t="str">
            <v>平裝</v>
          </cell>
          <cell r="G639" t="str">
            <v>商務印書</v>
          </cell>
          <cell r="H639">
            <v>13</v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  <cell r="M639" t="str">
            <v>免稅</v>
          </cell>
          <cell r="N639" t="str">
            <v>7100021065</v>
          </cell>
        </row>
        <row r="640">
          <cell r="A640" t="str">
            <v>10002111</v>
          </cell>
          <cell r="B640" t="str">
            <v>中國的名勝古跡</v>
          </cell>
          <cell r="C640" t="str">
            <v>葛曉音</v>
          </cell>
          <cell r="D640">
            <v>76</v>
          </cell>
          <cell r="E640">
            <v>0</v>
          </cell>
          <cell r="F640" t="str">
            <v>平裝</v>
          </cell>
          <cell r="G640" t="str">
            <v>商務印書</v>
          </cell>
          <cell r="H640">
            <v>12.7</v>
          </cell>
          <cell r="I640" t="str">
            <v/>
          </cell>
          <cell r="J640" t="str">
            <v/>
          </cell>
          <cell r="K640" t="str">
            <v/>
          </cell>
          <cell r="L640" t="str">
            <v/>
          </cell>
          <cell r="M640" t="str">
            <v>免稅</v>
          </cell>
          <cell r="N640" t="str">
            <v>7100021111</v>
          </cell>
        </row>
        <row r="641">
          <cell r="A641" t="str">
            <v>10002113</v>
          </cell>
          <cell r="B641" t="str">
            <v>中國古代戲曲_020中國文化史知識叢書</v>
          </cell>
          <cell r="C641" t="str">
            <v/>
          </cell>
          <cell r="D641">
            <v>59</v>
          </cell>
          <cell r="E641">
            <v>0</v>
          </cell>
          <cell r="F641" t="str">
            <v>平裝</v>
          </cell>
          <cell r="G641" t="str">
            <v>商務印書</v>
          </cell>
          <cell r="H641">
            <v>0</v>
          </cell>
          <cell r="I641" t="str">
            <v/>
          </cell>
          <cell r="J641" t="str">
            <v/>
          </cell>
          <cell r="K641" t="str">
            <v/>
          </cell>
          <cell r="L641" t="str">
            <v/>
          </cell>
          <cell r="M641" t="str">
            <v>免稅</v>
          </cell>
          <cell r="N641" t="str">
            <v>7100021138</v>
          </cell>
        </row>
        <row r="642">
          <cell r="A642" t="str">
            <v>10002123</v>
          </cell>
          <cell r="B642" t="str">
            <v>中國的名山大川</v>
          </cell>
          <cell r="C642" t="str">
            <v>謝凝高</v>
          </cell>
          <cell r="D642">
            <v>70</v>
          </cell>
          <cell r="E642">
            <v>0</v>
          </cell>
          <cell r="F642" t="str">
            <v>平裝</v>
          </cell>
          <cell r="G642" t="str">
            <v>商務印書</v>
          </cell>
          <cell r="H642">
            <v>14</v>
          </cell>
          <cell r="I642" t="str">
            <v/>
          </cell>
          <cell r="J642" t="str">
            <v/>
          </cell>
          <cell r="K642" t="str">
            <v/>
          </cell>
          <cell r="L642" t="str">
            <v/>
          </cell>
          <cell r="M642" t="str">
            <v>免稅</v>
          </cell>
          <cell r="N642" t="str">
            <v>7100021235</v>
          </cell>
        </row>
        <row r="643">
          <cell r="A643" t="str">
            <v>10002124</v>
          </cell>
          <cell r="B643" t="str">
            <v>中國古代武術</v>
          </cell>
          <cell r="C643" t="str">
            <v>任海</v>
          </cell>
          <cell r="D643">
            <v>50</v>
          </cell>
          <cell r="E643">
            <v>0</v>
          </cell>
          <cell r="F643" t="str">
            <v>平裝</v>
          </cell>
          <cell r="G643" t="str">
            <v>商務印書</v>
          </cell>
          <cell r="H643">
            <v>9.9</v>
          </cell>
          <cell r="I643" t="str">
            <v/>
          </cell>
          <cell r="J643" t="str">
            <v/>
          </cell>
          <cell r="K643" t="str">
            <v/>
          </cell>
          <cell r="L643" t="str">
            <v/>
          </cell>
          <cell r="M643" t="str">
            <v>免稅</v>
          </cell>
          <cell r="N643" t="str">
            <v>7100021243</v>
          </cell>
        </row>
        <row r="644">
          <cell r="A644" t="str">
            <v>10002137</v>
          </cell>
          <cell r="B644" t="str">
            <v>中國古代地理學</v>
          </cell>
          <cell r="C644" t="str">
            <v>趙榮</v>
          </cell>
          <cell r="D644">
            <v>55</v>
          </cell>
          <cell r="E644">
            <v>0</v>
          </cell>
          <cell r="F644" t="str">
            <v>平裝</v>
          </cell>
          <cell r="G644" t="str">
            <v>商務印書</v>
          </cell>
          <cell r="H644">
            <v>11</v>
          </cell>
          <cell r="I644" t="str">
            <v/>
          </cell>
          <cell r="J644" t="str">
            <v/>
          </cell>
          <cell r="K644" t="str">
            <v/>
          </cell>
          <cell r="L644" t="str">
            <v/>
          </cell>
          <cell r="M644" t="str">
            <v>免稅</v>
          </cell>
          <cell r="N644" t="str">
            <v>7100021375</v>
          </cell>
        </row>
        <row r="645">
          <cell r="A645" t="str">
            <v>10002142</v>
          </cell>
          <cell r="B645" t="str">
            <v>中國古代家庭教育</v>
          </cell>
          <cell r="C645" t="str">
            <v>畢誠</v>
          </cell>
          <cell r="D645">
            <v>60</v>
          </cell>
          <cell r="E645">
            <v>0</v>
          </cell>
          <cell r="F645" t="str">
            <v>平裝</v>
          </cell>
          <cell r="G645" t="str">
            <v>商務印書</v>
          </cell>
          <cell r="H645">
            <v>12</v>
          </cell>
          <cell r="I645" t="str">
            <v/>
          </cell>
          <cell r="J645" t="str">
            <v/>
          </cell>
          <cell r="K645" t="str">
            <v/>
          </cell>
          <cell r="L645" t="str">
            <v/>
          </cell>
          <cell r="M645" t="str">
            <v>免稅</v>
          </cell>
          <cell r="N645" t="str">
            <v>7100021421</v>
          </cell>
        </row>
        <row r="646">
          <cell r="A646" t="str">
            <v>10002157</v>
          </cell>
          <cell r="B646" t="str">
            <v>中國古代音樂</v>
          </cell>
          <cell r="C646" t="str">
            <v>伍國棟</v>
          </cell>
          <cell r="D646">
            <v>65</v>
          </cell>
          <cell r="E646">
            <v>0</v>
          </cell>
          <cell r="F646" t="str">
            <v>平裝</v>
          </cell>
          <cell r="G646" t="str">
            <v>商務印書</v>
          </cell>
          <cell r="H646">
            <v>13</v>
          </cell>
          <cell r="I646" t="str">
            <v/>
          </cell>
          <cell r="J646" t="str">
            <v/>
          </cell>
          <cell r="K646" t="str">
            <v/>
          </cell>
          <cell r="L646" t="str">
            <v/>
          </cell>
          <cell r="M646" t="str">
            <v>免稅</v>
          </cell>
          <cell r="N646" t="str">
            <v>710002157X</v>
          </cell>
        </row>
        <row r="647">
          <cell r="A647" t="str">
            <v>10002159</v>
          </cell>
          <cell r="B647" t="str">
            <v>中國古代著名史籍</v>
          </cell>
          <cell r="C647" t="str">
            <v>畢素娟</v>
          </cell>
          <cell r="D647">
            <v>65</v>
          </cell>
          <cell r="E647">
            <v>0</v>
          </cell>
          <cell r="F647" t="str">
            <v>平裝</v>
          </cell>
          <cell r="G647" t="str">
            <v>商務印書</v>
          </cell>
          <cell r="H647">
            <v>13</v>
          </cell>
          <cell r="I647" t="str">
            <v/>
          </cell>
          <cell r="J647" t="str">
            <v/>
          </cell>
          <cell r="K647" t="str">
            <v/>
          </cell>
          <cell r="L647" t="str">
            <v/>
          </cell>
          <cell r="M647" t="str">
            <v>免稅</v>
          </cell>
          <cell r="N647" t="str">
            <v>7100021596</v>
          </cell>
        </row>
        <row r="648">
          <cell r="A648" t="str">
            <v>10002162</v>
          </cell>
          <cell r="B648" t="str">
            <v>中國古代禮俗_051中國文化史知識叢書</v>
          </cell>
          <cell r="C648" t="str">
            <v/>
          </cell>
          <cell r="D648">
            <v>65</v>
          </cell>
          <cell r="E648">
            <v>0</v>
          </cell>
          <cell r="F648" t="str">
            <v>平裝</v>
          </cell>
          <cell r="G648" t="str">
            <v>商務印書</v>
          </cell>
          <cell r="H648">
            <v>0</v>
          </cell>
          <cell r="I648" t="str">
            <v/>
          </cell>
          <cell r="J648" t="str">
            <v/>
          </cell>
          <cell r="K648" t="str">
            <v/>
          </cell>
          <cell r="L648" t="str">
            <v/>
          </cell>
          <cell r="M648" t="str">
            <v>免稅</v>
          </cell>
          <cell r="N648" t="str">
            <v>7100021626</v>
          </cell>
        </row>
        <row r="649">
          <cell r="A649" t="str">
            <v>10002165</v>
          </cell>
          <cell r="B649" t="str">
            <v>中國近三百年學術史(上下)</v>
          </cell>
          <cell r="C649" t="str">
            <v>錢穆</v>
          </cell>
          <cell r="D649">
            <v>230</v>
          </cell>
          <cell r="E649">
            <v>0</v>
          </cell>
          <cell r="F649" t="str">
            <v>平裝</v>
          </cell>
          <cell r="G649" t="str">
            <v>商務印書</v>
          </cell>
          <cell r="H649">
            <v>46</v>
          </cell>
          <cell r="I649" t="str">
            <v/>
          </cell>
          <cell r="J649" t="str">
            <v/>
          </cell>
          <cell r="K649" t="str">
            <v/>
          </cell>
          <cell r="L649" t="str">
            <v/>
          </cell>
          <cell r="M649" t="str">
            <v>免稅</v>
          </cell>
          <cell r="N649" t="str">
            <v>7100021650</v>
          </cell>
        </row>
        <row r="650">
          <cell r="A650" t="str">
            <v>10002169</v>
          </cell>
          <cell r="B650" t="str">
            <v>中國古代舞蹈</v>
          </cell>
          <cell r="C650" t="str">
            <v>劉芹</v>
          </cell>
          <cell r="D650">
            <v>70</v>
          </cell>
          <cell r="E650">
            <v>0</v>
          </cell>
          <cell r="F650" t="str">
            <v>平裝</v>
          </cell>
          <cell r="G650" t="str">
            <v>商務印書</v>
          </cell>
          <cell r="H650">
            <v>14</v>
          </cell>
          <cell r="I650" t="str">
            <v/>
          </cell>
          <cell r="J650" t="str">
            <v/>
          </cell>
          <cell r="K650" t="str">
            <v/>
          </cell>
          <cell r="L650" t="str">
            <v/>
          </cell>
          <cell r="M650" t="str">
            <v>免稅</v>
          </cell>
          <cell r="N650" t="str">
            <v>7100021693</v>
          </cell>
        </row>
        <row r="651">
          <cell r="A651" t="str">
            <v>10002183</v>
          </cell>
          <cell r="B651" t="str">
            <v>中國古代雜技</v>
          </cell>
          <cell r="C651" t="str">
            <v>劉蔭柏</v>
          </cell>
          <cell r="D651">
            <v>56</v>
          </cell>
          <cell r="E651">
            <v>0</v>
          </cell>
          <cell r="F651" t="str">
            <v>平裝</v>
          </cell>
          <cell r="G651" t="str">
            <v>商務印書</v>
          </cell>
          <cell r="H651">
            <v>11.2</v>
          </cell>
          <cell r="I651" t="str">
            <v/>
          </cell>
          <cell r="J651" t="str">
            <v/>
          </cell>
          <cell r="K651" t="str">
            <v/>
          </cell>
          <cell r="L651" t="str">
            <v/>
          </cell>
          <cell r="M651" t="str">
            <v>免稅</v>
          </cell>
          <cell r="N651" t="str">
            <v>7100021839</v>
          </cell>
        </row>
        <row r="652">
          <cell r="A652" t="str">
            <v>10002186</v>
          </cell>
          <cell r="B652" t="str">
            <v>中國漢字源流</v>
          </cell>
          <cell r="C652" t="str">
            <v>董琨</v>
          </cell>
          <cell r="D652">
            <v>60</v>
          </cell>
          <cell r="E652">
            <v>0</v>
          </cell>
          <cell r="F652" t="str">
            <v>平裝</v>
          </cell>
          <cell r="G652" t="str">
            <v>商務印書</v>
          </cell>
          <cell r="H652">
            <v>12</v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  <cell r="M652" t="str">
            <v>免稅</v>
          </cell>
          <cell r="N652" t="str">
            <v>7100021863</v>
          </cell>
        </row>
        <row r="653">
          <cell r="A653" t="str">
            <v>10002189</v>
          </cell>
          <cell r="B653" t="str">
            <v>中國古代飲食文化</v>
          </cell>
          <cell r="C653" t="str">
            <v>林乃</v>
          </cell>
          <cell r="D653">
            <v>55</v>
          </cell>
          <cell r="E653">
            <v>0</v>
          </cell>
          <cell r="F653" t="str">
            <v>平裝</v>
          </cell>
          <cell r="G653" t="str">
            <v>商務印書</v>
          </cell>
          <cell r="H653">
            <v>11</v>
          </cell>
          <cell r="I653" t="str">
            <v/>
          </cell>
          <cell r="J653" t="str">
            <v/>
          </cell>
          <cell r="K653" t="str">
            <v/>
          </cell>
          <cell r="L653" t="str">
            <v/>
          </cell>
          <cell r="M653" t="str">
            <v>免稅</v>
          </cell>
          <cell r="N653" t="str">
            <v>7100021898</v>
          </cell>
        </row>
        <row r="654">
          <cell r="A654" t="str">
            <v>10002191</v>
          </cell>
          <cell r="B654" t="str">
            <v>中國古代紡織與印染</v>
          </cell>
          <cell r="C654" t="str">
            <v>趙翰生</v>
          </cell>
          <cell r="D654">
            <v>65</v>
          </cell>
          <cell r="E654">
            <v>0</v>
          </cell>
          <cell r="F654" t="str">
            <v>平裝</v>
          </cell>
          <cell r="G654" t="str">
            <v>商務印書</v>
          </cell>
          <cell r="H654">
            <v>13</v>
          </cell>
          <cell r="I654" t="str">
            <v/>
          </cell>
          <cell r="J654" t="str">
            <v/>
          </cell>
          <cell r="K654" t="str">
            <v/>
          </cell>
          <cell r="L654" t="str">
            <v/>
          </cell>
          <cell r="M654" t="str">
            <v>免稅</v>
          </cell>
          <cell r="N654" t="str">
            <v>710002191X</v>
          </cell>
        </row>
        <row r="655">
          <cell r="A655" t="str">
            <v>10002199</v>
          </cell>
          <cell r="B655" t="str">
            <v>國學概論</v>
          </cell>
          <cell r="C655" t="str">
            <v>錢穆</v>
          </cell>
          <cell r="D655">
            <v>100</v>
          </cell>
          <cell r="E655">
            <v>0</v>
          </cell>
          <cell r="F655" t="str">
            <v>平裝</v>
          </cell>
          <cell r="G655" t="str">
            <v>商務印書</v>
          </cell>
          <cell r="H655">
            <v>20</v>
          </cell>
          <cell r="I655" t="str">
            <v/>
          </cell>
          <cell r="J655" t="str">
            <v/>
          </cell>
          <cell r="K655" t="str">
            <v/>
          </cell>
          <cell r="L655" t="str">
            <v/>
          </cell>
          <cell r="M655" t="str">
            <v>免稅</v>
          </cell>
          <cell r="N655" t="str">
            <v>7100021995</v>
          </cell>
        </row>
        <row r="656">
          <cell r="A656" t="str">
            <v>10002226</v>
          </cell>
          <cell r="B656" t="str">
            <v>中國藏書史話</v>
          </cell>
          <cell r="C656" t="str">
            <v>焦樹安</v>
          </cell>
          <cell r="D656">
            <v>65</v>
          </cell>
          <cell r="E656">
            <v>0</v>
          </cell>
          <cell r="F656" t="str">
            <v>平裝</v>
          </cell>
          <cell r="G656" t="str">
            <v>商務印書</v>
          </cell>
          <cell r="H656">
            <v>13</v>
          </cell>
          <cell r="I656" t="str">
            <v/>
          </cell>
          <cell r="J656" t="str">
            <v/>
          </cell>
          <cell r="K656" t="str">
            <v/>
          </cell>
          <cell r="L656" t="str">
            <v/>
          </cell>
          <cell r="M656" t="str">
            <v>免稅</v>
          </cell>
          <cell r="N656" t="str">
            <v>7100022266</v>
          </cell>
        </row>
        <row r="657">
          <cell r="A657" t="str">
            <v>10002234</v>
          </cell>
          <cell r="B657" t="str">
            <v>中國古代民間工藝_045中國文化史知識叢書</v>
          </cell>
          <cell r="C657" t="str">
            <v/>
          </cell>
          <cell r="D657">
            <v>90</v>
          </cell>
          <cell r="E657">
            <v>0</v>
          </cell>
          <cell r="F657" t="str">
            <v>平裝</v>
          </cell>
          <cell r="G657" t="str">
            <v>商務印書</v>
          </cell>
          <cell r="H657">
            <v>15</v>
          </cell>
          <cell r="I657" t="str">
            <v/>
          </cell>
          <cell r="J657" t="str">
            <v/>
          </cell>
          <cell r="K657" t="str">
            <v/>
          </cell>
          <cell r="L657" t="str">
            <v/>
          </cell>
          <cell r="M657" t="str">
            <v>免稅</v>
          </cell>
          <cell r="N657" t="str">
            <v>7100022347</v>
          </cell>
        </row>
        <row r="658">
          <cell r="A658" t="str">
            <v>10002235</v>
          </cell>
          <cell r="B658" t="str">
            <v>商周青銅文化</v>
          </cell>
          <cell r="C658" t="str">
            <v>李先登</v>
          </cell>
          <cell r="D658">
            <v>70</v>
          </cell>
          <cell r="E658">
            <v>0</v>
          </cell>
          <cell r="F658" t="str">
            <v>平裝</v>
          </cell>
          <cell r="G658" t="str">
            <v>商務印書</v>
          </cell>
          <cell r="H658">
            <v>14</v>
          </cell>
          <cell r="I658" t="str">
            <v/>
          </cell>
          <cell r="J658" t="str">
            <v/>
          </cell>
          <cell r="K658" t="str">
            <v/>
          </cell>
          <cell r="L658" t="str">
            <v/>
          </cell>
          <cell r="M658" t="str">
            <v>免稅</v>
          </cell>
          <cell r="N658" t="str">
            <v>7100022355</v>
          </cell>
        </row>
        <row r="659">
          <cell r="A659" t="str">
            <v>10002236</v>
          </cell>
          <cell r="B659" t="str">
            <v>中國傳統雕塑</v>
          </cell>
          <cell r="C659" t="str">
            <v>顧森</v>
          </cell>
          <cell r="D659">
            <v>70</v>
          </cell>
          <cell r="E659">
            <v>0</v>
          </cell>
          <cell r="F659" t="str">
            <v>平裝</v>
          </cell>
          <cell r="G659" t="str">
            <v>商務印書</v>
          </cell>
          <cell r="H659">
            <v>14</v>
          </cell>
          <cell r="I659" t="str">
            <v/>
          </cell>
          <cell r="J659" t="str">
            <v/>
          </cell>
          <cell r="K659" t="str">
            <v/>
          </cell>
          <cell r="L659" t="str">
            <v/>
          </cell>
          <cell r="M659" t="str">
            <v>免稅</v>
          </cell>
          <cell r="N659" t="str">
            <v>7100022363</v>
          </cell>
        </row>
        <row r="660">
          <cell r="A660" t="str">
            <v>10002320</v>
          </cell>
          <cell r="B660" t="str">
            <v>中國歷代帝王陵墓</v>
          </cell>
          <cell r="C660" t="str">
            <v>黃景略</v>
          </cell>
          <cell r="D660">
            <v>84</v>
          </cell>
          <cell r="E660">
            <v>0</v>
          </cell>
          <cell r="F660" t="str">
            <v>平裝</v>
          </cell>
          <cell r="G660" t="str">
            <v>商務印書</v>
          </cell>
          <cell r="H660">
            <v>14</v>
          </cell>
          <cell r="I660" t="str">
            <v/>
          </cell>
          <cell r="J660" t="str">
            <v/>
          </cell>
          <cell r="K660" t="str">
            <v/>
          </cell>
          <cell r="L660" t="str">
            <v/>
          </cell>
          <cell r="M660" t="str">
            <v>免稅</v>
          </cell>
          <cell r="N660" t="str">
            <v>7100023203</v>
          </cell>
        </row>
        <row r="661">
          <cell r="A661" t="str">
            <v>10002394</v>
          </cell>
          <cell r="B661" t="str">
            <v>人類的由來（全二冊）</v>
          </cell>
          <cell r="C661" t="str">
            <v>達爾文</v>
          </cell>
          <cell r="D661">
            <v>230</v>
          </cell>
          <cell r="E661">
            <v>0</v>
          </cell>
          <cell r="F661" t="str">
            <v>平裝</v>
          </cell>
          <cell r="G661" t="str">
            <v>商務印書</v>
          </cell>
          <cell r="H661">
            <v>46</v>
          </cell>
          <cell r="I661" t="str">
            <v/>
          </cell>
          <cell r="J661" t="str">
            <v/>
          </cell>
          <cell r="K661" t="str">
            <v/>
          </cell>
          <cell r="L661" t="str">
            <v/>
          </cell>
          <cell r="M661" t="str">
            <v>免稅</v>
          </cell>
          <cell r="N661" t="str">
            <v>7100023947</v>
          </cell>
        </row>
        <row r="662">
          <cell r="A662" t="str">
            <v>10002423</v>
          </cell>
          <cell r="B662" t="str">
            <v>中國人的名字別號</v>
          </cell>
          <cell r="C662" t="str">
            <v>吉常宏</v>
          </cell>
          <cell r="D662">
            <v>84</v>
          </cell>
          <cell r="E662">
            <v>0</v>
          </cell>
          <cell r="F662" t="str">
            <v>平裝</v>
          </cell>
          <cell r="G662" t="str">
            <v>商務印書</v>
          </cell>
          <cell r="H662">
            <v>14</v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  <cell r="M662" t="str">
            <v>免稅</v>
          </cell>
          <cell r="N662" t="str">
            <v>7100024234</v>
          </cell>
        </row>
        <row r="663">
          <cell r="A663" t="str">
            <v>10002425</v>
          </cell>
          <cell r="B663" t="str">
            <v>中國歷代疆域的變遷</v>
          </cell>
          <cell r="C663" t="str">
            <v>葛劍雄</v>
          </cell>
          <cell r="D663">
            <v>60</v>
          </cell>
          <cell r="E663">
            <v>0</v>
          </cell>
          <cell r="F663" t="str">
            <v>平裝</v>
          </cell>
          <cell r="G663" t="str">
            <v>商務印書</v>
          </cell>
          <cell r="H663">
            <v>12</v>
          </cell>
          <cell r="I663" t="str">
            <v/>
          </cell>
          <cell r="J663" t="str">
            <v/>
          </cell>
          <cell r="K663" t="str">
            <v/>
          </cell>
          <cell r="L663" t="str">
            <v/>
          </cell>
          <cell r="M663" t="str">
            <v>免稅</v>
          </cell>
          <cell r="N663" t="str">
            <v>7100024250</v>
          </cell>
        </row>
        <row r="664">
          <cell r="A664" t="str">
            <v>10002427</v>
          </cell>
          <cell r="B664" t="str">
            <v>中國古代的禮儀制度</v>
          </cell>
          <cell r="C664" t="str">
            <v>朱筱新</v>
          </cell>
          <cell r="D664">
            <v>84</v>
          </cell>
          <cell r="E664">
            <v>0</v>
          </cell>
          <cell r="F664" t="str">
            <v>平裝</v>
          </cell>
          <cell r="G664" t="str">
            <v>商務印書</v>
          </cell>
          <cell r="H664">
            <v>14</v>
          </cell>
          <cell r="I664" t="str">
            <v/>
          </cell>
          <cell r="J664" t="str">
            <v/>
          </cell>
          <cell r="K664" t="str">
            <v/>
          </cell>
          <cell r="L664" t="str">
            <v/>
          </cell>
          <cell r="M664" t="str">
            <v>免稅</v>
          </cell>
          <cell r="N664" t="str">
            <v>7100024277</v>
          </cell>
        </row>
        <row r="665">
          <cell r="A665" t="str">
            <v>10002483</v>
          </cell>
          <cell r="B665" t="str">
            <v>元明散曲小史</v>
          </cell>
          <cell r="C665" t="str">
            <v>梁乙真</v>
          </cell>
          <cell r="D665">
            <v>115</v>
          </cell>
          <cell r="E665">
            <v>0</v>
          </cell>
          <cell r="F665" t="str">
            <v>平裝</v>
          </cell>
          <cell r="G665" t="str">
            <v>商務印書</v>
          </cell>
          <cell r="H665">
            <v>23</v>
          </cell>
          <cell r="I665" t="str">
            <v/>
          </cell>
          <cell r="J665" t="str">
            <v/>
          </cell>
          <cell r="K665" t="str">
            <v/>
          </cell>
          <cell r="L665" t="str">
            <v/>
          </cell>
          <cell r="M665" t="str">
            <v>免稅</v>
          </cell>
          <cell r="N665" t="str">
            <v>7100024838</v>
          </cell>
        </row>
        <row r="666">
          <cell r="A666" t="str">
            <v>10002485</v>
          </cell>
          <cell r="B666" t="str">
            <v>神話辭典</v>
          </cell>
          <cell r="C666" t="str">
            <v>黃鴻森</v>
          </cell>
          <cell r="D666">
            <v>80</v>
          </cell>
          <cell r="E666">
            <v>0</v>
          </cell>
          <cell r="F666" t="str">
            <v>平裝</v>
          </cell>
          <cell r="G666" t="str">
            <v>商務印書</v>
          </cell>
          <cell r="H666">
            <v>16</v>
          </cell>
          <cell r="I666" t="str">
            <v/>
          </cell>
          <cell r="J666" t="str">
            <v/>
          </cell>
          <cell r="K666" t="str">
            <v/>
          </cell>
          <cell r="L666" t="str">
            <v/>
          </cell>
          <cell r="M666" t="str">
            <v>免稅</v>
          </cell>
          <cell r="N666" t="str">
            <v>7100024854</v>
          </cell>
        </row>
        <row r="667">
          <cell r="A667" t="str">
            <v>10002490</v>
          </cell>
          <cell r="B667" t="str">
            <v>中國古代的造船與航海</v>
          </cell>
          <cell r="C667" t="str">
            <v>張靜芬</v>
          </cell>
          <cell r="D667">
            <v>68</v>
          </cell>
          <cell r="E667">
            <v>0</v>
          </cell>
          <cell r="F667" t="str">
            <v>平裝</v>
          </cell>
          <cell r="G667" t="str">
            <v>商務印書</v>
          </cell>
          <cell r="H667">
            <v>13.6</v>
          </cell>
          <cell r="I667" t="str">
            <v/>
          </cell>
          <cell r="J667" t="str">
            <v/>
          </cell>
          <cell r="K667" t="str">
            <v/>
          </cell>
          <cell r="L667" t="str">
            <v/>
          </cell>
          <cell r="M667" t="str">
            <v>免稅</v>
          </cell>
          <cell r="N667" t="str">
            <v>7100024900</v>
          </cell>
        </row>
        <row r="668">
          <cell r="A668" t="str">
            <v>10002499</v>
          </cell>
          <cell r="B668" t="str">
            <v>中國古代園林</v>
          </cell>
          <cell r="C668" t="str">
            <v>耿劉同</v>
          </cell>
          <cell r="D668">
            <v>78</v>
          </cell>
          <cell r="E668">
            <v>0</v>
          </cell>
          <cell r="F668" t="str">
            <v>平裝</v>
          </cell>
          <cell r="G668" t="str">
            <v>商務印書</v>
          </cell>
          <cell r="H668">
            <v>13</v>
          </cell>
          <cell r="I668" t="str">
            <v/>
          </cell>
          <cell r="J668" t="str">
            <v/>
          </cell>
          <cell r="K668" t="str">
            <v/>
          </cell>
          <cell r="L668" t="str">
            <v/>
          </cell>
          <cell r="M668" t="str">
            <v>免稅</v>
          </cell>
          <cell r="N668" t="str">
            <v>7100024994</v>
          </cell>
        </row>
        <row r="669">
          <cell r="A669" t="str">
            <v>10002547</v>
          </cell>
          <cell r="B669" t="str">
            <v>中國古代書院</v>
          </cell>
          <cell r="C669" t="str">
            <v>王炳照</v>
          </cell>
          <cell r="D669">
            <v>64</v>
          </cell>
          <cell r="E669">
            <v>0</v>
          </cell>
          <cell r="F669" t="str">
            <v>平裝</v>
          </cell>
          <cell r="G669" t="str">
            <v>商務印書</v>
          </cell>
          <cell r="H669">
            <v>12.7</v>
          </cell>
          <cell r="I669" t="str">
            <v/>
          </cell>
          <cell r="J669" t="str">
            <v/>
          </cell>
          <cell r="K669" t="str">
            <v/>
          </cell>
          <cell r="L669" t="str">
            <v/>
          </cell>
          <cell r="M669" t="str">
            <v>免稅</v>
          </cell>
          <cell r="N669" t="str">
            <v>7100025478</v>
          </cell>
        </row>
        <row r="670">
          <cell r="A670" t="str">
            <v>10002548</v>
          </cell>
          <cell r="B670" t="str">
            <v>中國古代的地圖測繪</v>
          </cell>
          <cell r="C670" t="str">
            <v>葛劍雄</v>
          </cell>
          <cell r="D670">
            <v>70</v>
          </cell>
          <cell r="E670">
            <v>0</v>
          </cell>
          <cell r="F670" t="str">
            <v>平裝</v>
          </cell>
          <cell r="G670" t="str">
            <v>商務印書</v>
          </cell>
          <cell r="H670">
            <v>14</v>
          </cell>
          <cell r="I670" t="str">
            <v/>
          </cell>
          <cell r="J670" t="str">
            <v/>
          </cell>
          <cell r="K670" t="str">
            <v/>
          </cell>
          <cell r="L670" t="str">
            <v/>
          </cell>
          <cell r="M670" t="str">
            <v>免稅</v>
          </cell>
          <cell r="N670" t="str">
            <v>7100025486</v>
          </cell>
        </row>
        <row r="671">
          <cell r="A671" t="str">
            <v>10002549</v>
          </cell>
          <cell r="B671" t="str">
            <v>中國古代農業</v>
          </cell>
          <cell r="C671" t="str">
            <v>李根蟠</v>
          </cell>
          <cell r="D671">
            <v>63</v>
          </cell>
          <cell r="E671">
            <v>0</v>
          </cell>
          <cell r="F671" t="str">
            <v>平裝</v>
          </cell>
          <cell r="G671" t="str">
            <v>商務印書</v>
          </cell>
          <cell r="H671">
            <v>12.5</v>
          </cell>
          <cell r="I671" t="str">
            <v/>
          </cell>
          <cell r="J671" t="str">
            <v/>
          </cell>
          <cell r="K671" t="str">
            <v/>
          </cell>
          <cell r="L671" t="str">
            <v/>
          </cell>
          <cell r="M671" t="str">
            <v>免稅</v>
          </cell>
          <cell r="N671" t="str">
            <v>7100025494</v>
          </cell>
        </row>
        <row r="672">
          <cell r="A672" t="str">
            <v>10002602</v>
          </cell>
          <cell r="B672" t="str">
            <v>古代漢語(上冊)</v>
          </cell>
          <cell r="C672" t="str">
            <v/>
          </cell>
          <cell r="D672">
            <v>150</v>
          </cell>
          <cell r="E672">
            <v>0</v>
          </cell>
          <cell r="F672" t="str">
            <v>平裝</v>
          </cell>
          <cell r="G672" t="str">
            <v>商務印書</v>
          </cell>
          <cell r="H672">
            <v>30</v>
          </cell>
          <cell r="I672" t="str">
            <v/>
          </cell>
          <cell r="J672" t="str">
            <v/>
          </cell>
          <cell r="K672" t="str">
            <v/>
          </cell>
          <cell r="L672" t="str">
            <v/>
          </cell>
          <cell r="M672" t="str">
            <v>免稅</v>
          </cell>
          <cell r="N672" t="str">
            <v>9787100026024</v>
          </cell>
        </row>
        <row r="673">
          <cell r="A673" t="str">
            <v>10002627</v>
          </cell>
          <cell r="B673" t="str">
            <v>中國自然地理綱要</v>
          </cell>
          <cell r="C673" t="str">
            <v>任美鍔</v>
          </cell>
          <cell r="D673">
            <v>90</v>
          </cell>
          <cell r="E673">
            <v>0</v>
          </cell>
          <cell r="F673" t="str">
            <v>平裝</v>
          </cell>
          <cell r="G673" t="str">
            <v>商務印書</v>
          </cell>
          <cell r="H673">
            <v>18</v>
          </cell>
          <cell r="I673" t="str">
            <v/>
          </cell>
          <cell r="J673" t="str">
            <v/>
          </cell>
          <cell r="K673" t="str">
            <v/>
          </cell>
          <cell r="L673" t="str">
            <v/>
          </cell>
          <cell r="M673" t="str">
            <v>免稅</v>
          </cell>
          <cell r="N673" t="str">
            <v>710002627X</v>
          </cell>
        </row>
        <row r="674">
          <cell r="A674" t="str">
            <v>10002632</v>
          </cell>
          <cell r="B674" t="str">
            <v>漢化佛教法器服飾略說</v>
          </cell>
          <cell r="C674" t="str">
            <v>白化文</v>
          </cell>
          <cell r="D674">
            <v>89</v>
          </cell>
          <cell r="E674">
            <v>0</v>
          </cell>
          <cell r="F674" t="str">
            <v>平裝</v>
          </cell>
          <cell r="G674" t="str">
            <v>商務印書</v>
          </cell>
          <cell r="H674">
            <v>17.7</v>
          </cell>
          <cell r="I674" t="str">
            <v/>
          </cell>
          <cell r="J674" t="str">
            <v/>
          </cell>
          <cell r="K674" t="str">
            <v/>
          </cell>
          <cell r="L674" t="str">
            <v/>
          </cell>
          <cell r="M674" t="str">
            <v>免稅</v>
          </cell>
          <cell r="N674" t="str">
            <v>7100026326</v>
          </cell>
        </row>
        <row r="675">
          <cell r="A675" t="str">
            <v>10002784</v>
          </cell>
          <cell r="B675" t="str">
            <v>古代漢語（修訂本）（下冊）</v>
          </cell>
          <cell r="C675" t="str">
            <v>郭錫良</v>
          </cell>
          <cell r="D675">
            <v>135</v>
          </cell>
          <cell r="E675">
            <v>0</v>
          </cell>
          <cell r="F675" t="str">
            <v>平裝</v>
          </cell>
          <cell r="G675" t="str">
            <v>商務印書</v>
          </cell>
          <cell r="H675">
            <v>27</v>
          </cell>
          <cell r="I675" t="str">
            <v/>
          </cell>
          <cell r="J675" t="str">
            <v/>
          </cell>
          <cell r="K675" t="str">
            <v/>
          </cell>
          <cell r="L675" t="str">
            <v/>
          </cell>
          <cell r="M675" t="str">
            <v>免稅</v>
          </cell>
          <cell r="N675" t="str">
            <v>7100027845</v>
          </cell>
        </row>
        <row r="676">
          <cell r="A676" t="str">
            <v>10002862</v>
          </cell>
          <cell r="B676" t="str">
            <v>草原帝國</v>
          </cell>
          <cell r="C676" t="str">
            <v>勒內.格魯塞</v>
          </cell>
          <cell r="D676">
            <v>270</v>
          </cell>
          <cell r="E676">
            <v>0</v>
          </cell>
          <cell r="F676" t="str">
            <v>平裝</v>
          </cell>
          <cell r="G676" t="str">
            <v>商務印書</v>
          </cell>
          <cell r="H676">
            <v>45</v>
          </cell>
          <cell r="I676" t="str">
            <v/>
          </cell>
          <cell r="J676" t="str">
            <v/>
          </cell>
          <cell r="K676" t="str">
            <v/>
          </cell>
          <cell r="L676" t="str">
            <v/>
          </cell>
          <cell r="M676" t="str">
            <v>免稅</v>
          </cell>
          <cell r="N676" t="str">
            <v>9787100028622</v>
          </cell>
        </row>
        <row r="677">
          <cell r="A677" t="str">
            <v>10002923</v>
          </cell>
          <cell r="B677" t="str">
            <v>市場競爭中的知識產權</v>
          </cell>
          <cell r="C677" t="str">
            <v>廖正衡 譯</v>
          </cell>
          <cell r="D677">
            <v>70</v>
          </cell>
          <cell r="E677">
            <v>0</v>
          </cell>
          <cell r="F677" t="str">
            <v>平裝</v>
          </cell>
          <cell r="G677" t="str">
            <v>商務印書</v>
          </cell>
          <cell r="H677">
            <v>14</v>
          </cell>
          <cell r="I677" t="str">
            <v/>
          </cell>
          <cell r="J677" t="str">
            <v/>
          </cell>
          <cell r="K677" t="str">
            <v/>
          </cell>
          <cell r="L677" t="str">
            <v/>
          </cell>
          <cell r="M677" t="str">
            <v>免稅</v>
          </cell>
          <cell r="N677" t="str">
            <v>7100029236</v>
          </cell>
        </row>
        <row r="678">
          <cell r="A678" t="str">
            <v>10002957</v>
          </cell>
          <cell r="B678" t="str">
            <v>中國當代大學生的性觀念與性行為：1991~~1997</v>
          </cell>
          <cell r="C678" t="str">
            <v>潘綏銘</v>
          </cell>
          <cell r="D678">
            <v>114</v>
          </cell>
          <cell r="E678">
            <v>0</v>
          </cell>
          <cell r="F678" t="str">
            <v>平裝</v>
          </cell>
          <cell r="G678" t="str">
            <v>商務印書</v>
          </cell>
          <cell r="H678">
            <v>19</v>
          </cell>
          <cell r="I678" t="str">
            <v/>
          </cell>
          <cell r="J678" t="str">
            <v/>
          </cell>
          <cell r="K678" t="str">
            <v/>
          </cell>
          <cell r="L678" t="str">
            <v/>
          </cell>
          <cell r="M678" t="str">
            <v>免稅</v>
          </cell>
          <cell r="N678" t="str">
            <v>7100029570</v>
          </cell>
        </row>
        <row r="679">
          <cell r="A679" t="str">
            <v>10002963</v>
          </cell>
          <cell r="B679" t="str">
            <v>王國維文學論著三種</v>
          </cell>
          <cell r="C679" t="str">
            <v>王國維</v>
          </cell>
          <cell r="D679">
            <v>60</v>
          </cell>
          <cell r="E679">
            <v>0</v>
          </cell>
          <cell r="F679" t="str">
            <v>平裝</v>
          </cell>
          <cell r="G679" t="str">
            <v>商務印書</v>
          </cell>
          <cell r="H679">
            <v>12</v>
          </cell>
          <cell r="I679" t="str">
            <v/>
          </cell>
          <cell r="J679" t="str">
            <v/>
          </cell>
          <cell r="K679" t="str">
            <v/>
          </cell>
          <cell r="L679" t="str">
            <v/>
          </cell>
          <cell r="M679" t="str">
            <v>免稅</v>
          </cell>
          <cell r="N679" t="str">
            <v>7100029635</v>
          </cell>
        </row>
        <row r="680">
          <cell r="A680" t="str">
            <v>10003007</v>
          </cell>
          <cell r="B680" t="str">
            <v>人文地理學問題</v>
          </cell>
          <cell r="C680" t="str">
            <v>葛以德</v>
          </cell>
          <cell r="D680">
            <v>105</v>
          </cell>
          <cell r="E680">
            <v>0</v>
          </cell>
          <cell r="F680" t="str">
            <v>平裝</v>
          </cell>
          <cell r="G680" t="str">
            <v>商務印書</v>
          </cell>
          <cell r="H680">
            <v>21</v>
          </cell>
          <cell r="I680" t="str">
            <v/>
          </cell>
          <cell r="J680" t="str">
            <v/>
          </cell>
          <cell r="K680" t="str">
            <v/>
          </cell>
          <cell r="L680" t="str">
            <v/>
          </cell>
          <cell r="M680" t="str">
            <v>免稅</v>
          </cell>
          <cell r="N680" t="str">
            <v>7100030072</v>
          </cell>
        </row>
        <row r="681">
          <cell r="A681" t="str">
            <v>10003014</v>
          </cell>
          <cell r="B681" t="str">
            <v>中國上古書法史：魏晉經前書法文化哲學研究</v>
          </cell>
          <cell r="C681" t="str">
            <v>秋子</v>
          </cell>
          <cell r="D681">
            <v>140</v>
          </cell>
          <cell r="E681">
            <v>0</v>
          </cell>
          <cell r="F681" t="str">
            <v>平裝</v>
          </cell>
          <cell r="G681" t="str">
            <v>商務印書</v>
          </cell>
          <cell r="H681">
            <v>28</v>
          </cell>
          <cell r="I681" t="str">
            <v/>
          </cell>
          <cell r="J681" t="str">
            <v/>
          </cell>
          <cell r="K681" t="str">
            <v/>
          </cell>
          <cell r="L681" t="str">
            <v/>
          </cell>
          <cell r="M681" t="str">
            <v>免稅</v>
          </cell>
          <cell r="N681" t="str">
            <v>7100030145</v>
          </cell>
        </row>
        <row r="682">
          <cell r="A682" t="str">
            <v>10003033</v>
          </cell>
          <cell r="B682" t="str">
            <v>審美價值的本性</v>
          </cell>
          <cell r="C682" t="str">
            <v>梅內爾（英）</v>
          </cell>
          <cell r="D682">
            <v>55</v>
          </cell>
          <cell r="E682">
            <v>0</v>
          </cell>
          <cell r="F682" t="str">
            <v>平裝</v>
          </cell>
          <cell r="G682" t="str">
            <v>商務印書</v>
          </cell>
          <cell r="H682">
            <v>11</v>
          </cell>
          <cell r="I682" t="str">
            <v/>
          </cell>
          <cell r="J682" t="str">
            <v/>
          </cell>
          <cell r="K682" t="str">
            <v/>
          </cell>
          <cell r="L682" t="str">
            <v/>
          </cell>
          <cell r="M682" t="str">
            <v>免稅</v>
          </cell>
          <cell r="N682" t="str">
            <v>7100030331</v>
          </cell>
        </row>
        <row r="683">
          <cell r="A683" t="str">
            <v>10003042</v>
          </cell>
          <cell r="B683" t="str">
            <v>人文地理學詞典</v>
          </cell>
          <cell r="C683" t="str">
            <v>約翰斯頓</v>
          </cell>
          <cell r="D683">
            <v>220</v>
          </cell>
          <cell r="E683">
            <v>0</v>
          </cell>
          <cell r="F683" t="str">
            <v>精裝</v>
          </cell>
          <cell r="G683" t="str">
            <v>商務印書</v>
          </cell>
          <cell r="H683">
            <v>44</v>
          </cell>
          <cell r="I683" t="str">
            <v/>
          </cell>
          <cell r="J683" t="str">
            <v/>
          </cell>
          <cell r="K683" t="str">
            <v/>
          </cell>
          <cell r="L683" t="str">
            <v/>
          </cell>
          <cell r="M683" t="str">
            <v>免稅</v>
          </cell>
          <cell r="N683" t="str">
            <v>7100030420</v>
          </cell>
        </row>
        <row r="684">
          <cell r="A684" t="str">
            <v>10003090</v>
          </cell>
          <cell r="B684" t="str">
            <v>談談方法</v>
          </cell>
          <cell r="C684" t="str">
            <v>王太慶</v>
          </cell>
          <cell r="D684">
            <v>45</v>
          </cell>
          <cell r="E684">
            <v>0</v>
          </cell>
          <cell r="F684" t="str">
            <v>平裝</v>
          </cell>
          <cell r="G684" t="str">
            <v>商務印書</v>
          </cell>
          <cell r="H684">
            <v>9</v>
          </cell>
          <cell r="I684" t="str">
            <v/>
          </cell>
          <cell r="J684" t="str">
            <v/>
          </cell>
          <cell r="K684" t="str">
            <v/>
          </cell>
          <cell r="L684" t="str">
            <v/>
          </cell>
          <cell r="M684" t="str">
            <v>免稅</v>
          </cell>
          <cell r="N684" t="str">
            <v>7100030900</v>
          </cell>
        </row>
        <row r="685">
          <cell r="A685" t="str">
            <v>10003214</v>
          </cell>
          <cell r="B685" t="str">
            <v>中世紀哲學</v>
          </cell>
          <cell r="C685" t="str">
            <v>德利貝拉</v>
          </cell>
          <cell r="D685">
            <v>38</v>
          </cell>
          <cell r="E685">
            <v>0</v>
          </cell>
          <cell r="F685" t="str">
            <v>平裝</v>
          </cell>
          <cell r="G685" t="str">
            <v>商務印書</v>
          </cell>
          <cell r="H685">
            <v>7.5</v>
          </cell>
          <cell r="I685" t="str">
            <v/>
          </cell>
          <cell r="J685" t="str">
            <v/>
          </cell>
          <cell r="K685" t="str">
            <v/>
          </cell>
          <cell r="L685" t="str">
            <v/>
          </cell>
          <cell r="M685" t="str">
            <v>免稅</v>
          </cell>
          <cell r="N685" t="str">
            <v>7100032148</v>
          </cell>
        </row>
        <row r="686">
          <cell r="A686" t="str">
            <v>10003240</v>
          </cell>
          <cell r="B686" t="str">
            <v>史記地名考（上下）</v>
          </cell>
          <cell r="C686" t="str">
            <v>錢穆</v>
          </cell>
          <cell r="D686">
            <v>410</v>
          </cell>
          <cell r="E686">
            <v>0</v>
          </cell>
          <cell r="F686" t="str">
            <v>平裝</v>
          </cell>
          <cell r="G686" t="str">
            <v>商務印書</v>
          </cell>
          <cell r="H686">
            <v>82</v>
          </cell>
          <cell r="I686" t="str">
            <v/>
          </cell>
          <cell r="J686" t="str">
            <v/>
          </cell>
          <cell r="K686" t="str">
            <v/>
          </cell>
          <cell r="L686" t="str">
            <v/>
          </cell>
          <cell r="M686" t="str">
            <v>免稅</v>
          </cell>
          <cell r="N686" t="str">
            <v>7100032407</v>
          </cell>
        </row>
        <row r="687">
          <cell r="A687" t="str">
            <v>10003280</v>
          </cell>
          <cell r="B687" t="str">
            <v>古漢語句讀</v>
          </cell>
          <cell r="C687" t="str">
            <v>季永興</v>
          </cell>
          <cell r="D687">
            <v>50</v>
          </cell>
          <cell r="E687">
            <v>0</v>
          </cell>
          <cell r="F687" t="str">
            <v>平裝</v>
          </cell>
          <cell r="G687" t="str">
            <v>商務印書</v>
          </cell>
          <cell r="H687">
            <v>10</v>
          </cell>
          <cell r="I687" t="str">
            <v/>
          </cell>
          <cell r="J687" t="str">
            <v/>
          </cell>
          <cell r="K687" t="str">
            <v/>
          </cell>
          <cell r="L687" t="str">
            <v/>
          </cell>
          <cell r="M687" t="str">
            <v>免稅</v>
          </cell>
          <cell r="N687" t="str">
            <v>7100032806</v>
          </cell>
        </row>
        <row r="688">
          <cell r="A688" t="str">
            <v>10003291</v>
          </cell>
          <cell r="B688" t="str">
            <v>聲音與現象</v>
          </cell>
          <cell r="C688" t="str">
            <v>雅克.德里達</v>
          </cell>
          <cell r="D688">
            <v>45</v>
          </cell>
          <cell r="E688">
            <v>0</v>
          </cell>
          <cell r="F688" t="str">
            <v>平裝</v>
          </cell>
          <cell r="G688" t="str">
            <v>商務印書</v>
          </cell>
          <cell r="H688">
            <v>9</v>
          </cell>
          <cell r="I688" t="str">
            <v/>
          </cell>
          <cell r="J688" t="str">
            <v/>
          </cell>
          <cell r="K688" t="str">
            <v/>
          </cell>
          <cell r="L688" t="str">
            <v/>
          </cell>
          <cell r="M688" t="str">
            <v>免稅</v>
          </cell>
          <cell r="N688" t="str">
            <v>7100032911</v>
          </cell>
        </row>
        <row r="689">
          <cell r="A689" t="str">
            <v>10003372</v>
          </cell>
          <cell r="B689" t="str">
            <v>古代神話與民族</v>
          </cell>
          <cell r="C689" t="str">
            <v>丁山</v>
          </cell>
          <cell r="D689">
            <v>135</v>
          </cell>
          <cell r="E689">
            <v>0</v>
          </cell>
          <cell r="F689" t="str">
            <v>平裝</v>
          </cell>
          <cell r="G689" t="str">
            <v>商務印書</v>
          </cell>
          <cell r="H689">
            <v>27</v>
          </cell>
          <cell r="I689" t="str">
            <v/>
          </cell>
          <cell r="J689" t="str">
            <v/>
          </cell>
          <cell r="K689" t="str">
            <v/>
          </cell>
          <cell r="L689" t="str">
            <v/>
          </cell>
          <cell r="M689" t="str">
            <v>免稅</v>
          </cell>
          <cell r="N689" t="str">
            <v>7100033721</v>
          </cell>
        </row>
        <row r="690">
          <cell r="A690" t="str">
            <v>10003391</v>
          </cell>
          <cell r="B690" t="str">
            <v>節本康熙字典</v>
          </cell>
          <cell r="C690" t="str">
            <v>張元濟</v>
          </cell>
          <cell r="D690">
            <v>300</v>
          </cell>
          <cell r="E690">
            <v>0</v>
          </cell>
          <cell r="F690" t="str">
            <v>精裝</v>
          </cell>
          <cell r="G690" t="str">
            <v>商務印書</v>
          </cell>
          <cell r="H690">
            <v>60</v>
          </cell>
          <cell r="I690" t="str">
            <v/>
          </cell>
          <cell r="J690" t="str">
            <v/>
          </cell>
          <cell r="K690" t="str">
            <v/>
          </cell>
          <cell r="L690" t="str">
            <v/>
          </cell>
          <cell r="M690" t="str">
            <v>免稅</v>
          </cell>
          <cell r="N690" t="str">
            <v>7100033918</v>
          </cell>
        </row>
        <row r="691">
          <cell r="A691" t="str">
            <v>10003603</v>
          </cell>
          <cell r="B691" t="str">
            <v>中國藝術百科辭典</v>
          </cell>
          <cell r="C691" t="str">
            <v>馮其庸</v>
          </cell>
          <cell r="D691">
            <v>1490</v>
          </cell>
          <cell r="E691">
            <v>0</v>
          </cell>
          <cell r="F691" t="str">
            <v>精裝</v>
          </cell>
          <cell r="G691" t="str">
            <v>商務印書</v>
          </cell>
          <cell r="H691">
            <v>298</v>
          </cell>
          <cell r="I691" t="str">
            <v/>
          </cell>
          <cell r="J691" t="str">
            <v/>
          </cell>
          <cell r="K691" t="str">
            <v/>
          </cell>
          <cell r="L691" t="str">
            <v/>
          </cell>
          <cell r="M691" t="str">
            <v>免稅</v>
          </cell>
          <cell r="N691" t="str">
            <v>7100036038</v>
          </cell>
        </row>
        <row r="692">
          <cell r="A692" t="str">
            <v>10003614</v>
          </cell>
          <cell r="B692" t="str">
            <v>柏拉圖對話集</v>
          </cell>
          <cell r="C692" t="str">
            <v/>
          </cell>
          <cell r="D692">
            <v>185</v>
          </cell>
          <cell r="E692">
            <v>0</v>
          </cell>
          <cell r="F692" t="str">
            <v>平裝</v>
          </cell>
          <cell r="G692" t="str">
            <v>商務印書</v>
          </cell>
          <cell r="H692">
            <v>37</v>
          </cell>
          <cell r="I692" t="str">
            <v/>
          </cell>
          <cell r="J692" t="str">
            <v/>
          </cell>
          <cell r="K692" t="str">
            <v/>
          </cell>
          <cell r="L692" t="str">
            <v/>
          </cell>
          <cell r="M692" t="str">
            <v>免稅</v>
          </cell>
          <cell r="N692" t="str">
            <v>7100036143</v>
          </cell>
        </row>
        <row r="693">
          <cell r="A693" t="str">
            <v>10003635</v>
          </cell>
          <cell r="B693" t="str">
            <v>唐宋詩學論集</v>
          </cell>
          <cell r="C693" t="str">
            <v>謝思煒著</v>
          </cell>
          <cell r="D693">
            <v>90</v>
          </cell>
          <cell r="E693">
            <v>0</v>
          </cell>
          <cell r="F693" t="str">
            <v>平裝</v>
          </cell>
          <cell r="G693" t="str">
            <v>商務印書</v>
          </cell>
          <cell r="H693">
            <v>18</v>
          </cell>
          <cell r="I693" t="str">
            <v/>
          </cell>
          <cell r="J693" t="str">
            <v/>
          </cell>
          <cell r="K693" t="str">
            <v/>
          </cell>
          <cell r="L693" t="str">
            <v/>
          </cell>
          <cell r="M693" t="str">
            <v>免稅</v>
          </cell>
          <cell r="N693" t="str">
            <v>7100036356</v>
          </cell>
        </row>
        <row r="694">
          <cell r="A694" t="str">
            <v>10003650</v>
          </cell>
          <cell r="B694" t="str">
            <v>語法研究錄</v>
          </cell>
          <cell r="C694" t="str">
            <v>李宇明</v>
          </cell>
          <cell r="D694">
            <v>130</v>
          </cell>
          <cell r="E694">
            <v>0</v>
          </cell>
          <cell r="F694" t="str">
            <v>平裝</v>
          </cell>
          <cell r="G694" t="str">
            <v>上海商務</v>
          </cell>
          <cell r="H694">
            <v>26</v>
          </cell>
          <cell r="I694" t="str">
            <v/>
          </cell>
          <cell r="J694" t="str">
            <v/>
          </cell>
          <cell r="K694" t="str">
            <v/>
          </cell>
          <cell r="L694" t="str">
            <v/>
          </cell>
          <cell r="M694" t="str">
            <v>免稅</v>
          </cell>
          <cell r="N694" t="str">
            <v>710003650X</v>
          </cell>
        </row>
        <row r="695">
          <cell r="A695" t="str">
            <v>10003662</v>
          </cell>
          <cell r="B695" t="str">
            <v>清代奏摺彙編－農業·環境</v>
          </cell>
          <cell r="C695" t="str">
            <v>葛全勝</v>
          </cell>
          <cell r="D695">
            <v>290</v>
          </cell>
          <cell r="E695">
            <v>0</v>
          </cell>
          <cell r="F695" t="str">
            <v>平裝</v>
          </cell>
          <cell r="G695" t="str">
            <v>商務印書</v>
          </cell>
          <cell r="H695">
            <v>58</v>
          </cell>
          <cell r="I695" t="str">
            <v/>
          </cell>
          <cell r="J695" t="str">
            <v/>
          </cell>
          <cell r="K695" t="str">
            <v/>
          </cell>
          <cell r="L695" t="str">
            <v/>
          </cell>
          <cell r="M695" t="str">
            <v>免稅</v>
          </cell>
          <cell r="N695" t="str">
            <v>7100036623</v>
          </cell>
        </row>
        <row r="696">
          <cell r="A696" t="str">
            <v>10003704</v>
          </cell>
          <cell r="B696" t="str">
            <v>偶然、反諷與團結</v>
          </cell>
          <cell r="C696" t="str">
            <v>（美）羅蒂著</v>
          </cell>
          <cell r="D696">
            <v>80</v>
          </cell>
          <cell r="E696">
            <v>0</v>
          </cell>
          <cell r="F696" t="str">
            <v>平裝</v>
          </cell>
          <cell r="G696" t="str">
            <v>商務印書</v>
          </cell>
          <cell r="H696">
            <v>16</v>
          </cell>
          <cell r="I696" t="str">
            <v/>
          </cell>
          <cell r="J696" t="str">
            <v/>
          </cell>
          <cell r="K696" t="str">
            <v/>
          </cell>
          <cell r="L696" t="str">
            <v/>
          </cell>
          <cell r="M696" t="str">
            <v>免稅</v>
          </cell>
          <cell r="N696" t="str">
            <v>7100037042</v>
          </cell>
        </row>
        <row r="697">
          <cell r="A697" t="str">
            <v>10003714</v>
          </cell>
          <cell r="B697" t="str">
            <v>中國古代的士人生活</v>
          </cell>
          <cell r="C697" t="str">
            <v>孫立群著</v>
          </cell>
          <cell r="D697">
            <v>85</v>
          </cell>
          <cell r="E697">
            <v>0</v>
          </cell>
          <cell r="F697" t="str">
            <v>平裝</v>
          </cell>
          <cell r="G697" t="str">
            <v>商務印書</v>
          </cell>
          <cell r="H697">
            <v>17</v>
          </cell>
          <cell r="I697" t="str">
            <v/>
          </cell>
          <cell r="J697" t="str">
            <v/>
          </cell>
          <cell r="K697" t="str">
            <v/>
          </cell>
          <cell r="L697" t="str">
            <v/>
          </cell>
          <cell r="M697" t="str">
            <v>免稅</v>
          </cell>
          <cell r="N697" t="str">
            <v>710003714X</v>
          </cell>
        </row>
        <row r="698">
          <cell r="A698" t="str">
            <v>10003762</v>
          </cell>
          <cell r="B698" t="str">
            <v>論英雄、英雄崇拜和歷史上的英雄業績</v>
          </cell>
          <cell r="C698" t="str">
            <v>〔英〕湯瑪斯·卡萊爾著</v>
          </cell>
          <cell r="D698">
            <v>85</v>
          </cell>
          <cell r="E698">
            <v>0</v>
          </cell>
          <cell r="F698" t="str">
            <v>平裝</v>
          </cell>
          <cell r="G698" t="str">
            <v>商務印書</v>
          </cell>
          <cell r="H698">
            <v>17</v>
          </cell>
          <cell r="I698" t="str">
            <v/>
          </cell>
          <cell r="J698" t="str">
            <v/>
          </cell>
          <cell r="K698" t="str">
            <v/>
          </cell>
          <cell r="L698" t="str">
            <v/>
          </cell>
          <cell r="M698" t="str">
            <v>免稅</v>
          </cell>
          <cell r="N698" t="str">
            <v>710003762X</v>
          </cell>
        </row>
        <row r="699">
          <cell r="A699" t="str">
            <v>10003767</v>
          </cell>
          <cell r="B699" t="str">
            <v>俗語詞典（修訂本）</v>
          </cell>
          <cell r="C699" t="str">
            <v>徐宗才</v>
          </cell>
          <cell r="D699">
            <v>360</v>
          </cell>
          <cell r="E699">
            <v>0</v>
          </cell>
          <cell r="F699" t="str">
            <v>精裝</v>
          </cell>
          <cell r="G699" t="str">
            <v>商務印書</v>
          </cell>
          <cell r="H699">
            <v>72</v>
          </cell>
          <cell r="I699" t="str">
            <v/>
          </cell>
          <cell r="J699" t="str">
            <v/>
          </cell>
          <cell r="K699" t="str">
            <v/>
          </cell>
          <cell r="L699" t="str">
            <v/>
          </cell>
          <cell r="M699" t="str">
            <v>免稅</v>
          </cell>
          <cell r="N699" t="str">
            <v>7100037670</v>
          </cell>
        </row>
        <row r="700">
          <cell r="A700" t="str">
            <v>10003771</v>
          </cell>
          <cell r="B700" t="str">
            <v>中國近代思想史研究</v>
          </cell>
          <cell r="C700" t="str">
            <v>陳來著</v>
          </cell>
          <cell r="D700">
            <v>170</v>
          </cell>
          <cell r="E700">
            <v>0</v>
          </cell>
          <cell r="F700" t="str">
            <v>平裝</v>
          </cell>
          <cell r="G700" t="str">
            <v>商務印書</v>
          </cell>
          <cell r="H700">
            <v>34</v>
          </cell>
          <cell r="I700" t="str">
            <v/>
          </cell>
          <cell r="J700" t="str">
            <v/>
          </cell>
          <cell r="K700" t="str">
            <v/>
          </cell>
          <cell r="L700" t="str">
            <v/>
          </cell>
          <cell r="M700" t="str">
            <v>免稅</v>
          </cell>
          <cell r="N700" t="str">
            <v>7100037719</v>
          </cell>
        </row>
        <row r="701">
          <cell r="A701" t="str">
            <v>10003932</v>
          </cell>
          <cell r="B701" t="str">
            <v>審美的人：藝術來自何處及原因何在</v>
          </cell>
          <cell r="C701" t="str">
            <v>戶曉輝</v>
          </cell>
          <cell r="D701">
            <v>105</v>
          </cell>
          <cell r="E701">
            <v>0</v>
          </cell>
          <cell r="F701" t="str">
            <v>平裝</v>
          </cell>
          <cell r="G701" t="str">
            <v>商務印書</v>
          </cell>
          <cell r="H701">
            <v>21</v>
          </cell>
          <cell r="I701" t="str">
            <v/>
          </cell>
          <cell r="J701" t="str">
            <v/>
          </cell>
          <cell r="K701" t="str">
            <v/>
          </cell>
          <cell r="L701" t="str">
            <v/>
          </cell>
          <cell r="M701" t="str">
            <v>免稅</v>
          </cell>
          <cell r="N701" t="str">
            <v>7100039320</v>
          </cell>
        </row>
        <row r="702">
          <cell r="A702" t="str">
            <v>10003956</v>
          </cell>
          <cell r="B702" t="str">
            <v>清朝文官制度</v>
          </cell>
          <cell r="C702" t="str">
            <v>艾永明著</v>
          </cell>
          <cell r="D702">
            <v>110</v>
          </cell>
          <cell r="E702">
            <v>0</v>
          </cell>
          <cell r="F702" t="str">
            <v>平裝</v>
          </cell>
          <cell r="G702" t="str">
            <v>商務印書</v>
          </cell>
          <cell r="H702">
            <v>22</v>
          </cell>
          <cell r="I702" t="str">
            <v/>
          </cell>
          <cell r="J702" t="str">
            <v/>
          </cell>
          <cell r="K702" t="str">
            <v/>
          </cell>
          <cell r="L702" t="str">
            <v/>
          </cell>
          <cell r="M702" t="str">
            <v>免稅</v>
          </cell>
          <cell r="N702" t="str">
            <v>7100039568</v>
          </cell>
        </row>
        <row r="703">
          <cell r="A703" t="str">
            <v>10003973</v>
          </cell>
          <cell r="B703" t="str">
            <v>今文尚書語法研究</v>
          </cell>
          <cell r="C703" t="str">
            <v>錢宗武</v>
          </cell>
          <cell r="D703">
            <v>120</v>
          </cell>
          <cell r="E703">
            <v>0</v>
          </cell>
          <cell r="F703" t="str">
            <v>平裝</v>
          </cell>
          <cell r="G703" t="str">
            <v>商務印書</v>
          </cell>
          <cell r="H703">
            <v>24</v>
          </cell>
          <cell r="I703" t="str">
            <v/>
          </cell>
          <cell r="J703" t="str">
            <v/>
          </cell>
          <cell r="K703" t="str">
            <v/>
          </cell>
          <cell r="L703" t="str">
            <v/>
          </cell>
          <cell r="M703" t="str">
            <v>免稅</v>
          </cell>
          <cell r="N703" t="str">
            <v>7100039738</v>
          </cell>
        </row>
        <row r="704">
          <cell r="A704" t="str">
            <v>10003976</v>
          </cell>
          <cell r="B704" t="str">
            <v>俄國史教程（五）</v>
          </cell>
          <cell r="C704" t="str">
            <v>瓦.奧</v>
          </cell>
          <cell r="D704">
            <v>168</v>
          </cell>
          <cell r="E704">
            <v>0</v>
          </cell>
          <cell r="F704" t="str">
            <v/>
          </cell>
          <cell r="G704" t="str">
            <v>商務印書</v>
          </cell>
          <cell r="H704">
            <v>28</v>
          </cell>
          <cell r="I704" t="str">
            <v/>
          </cell>
          <cell r="J704" t="str">
            <v/>
          </cell>
          <cell r="K704" t="str">
            <v/>
          </cell>
          <cell r="L704" t="str">
            <v/>
          </cell>
          <cell r="M704" t="str">
            <v>免稅</v>
          </cell>
          <cell r="N704" t="str">
            <v>9787100039765</v>
          </cell>
        </row>
        <row r="705">
          <cell r="A705" t="str">
            <v>10003993</v>
          </cell>
          <cell r="B705" t="str">
            <v>文化民族主義的社會學--現代日本自我認同意識的走向</v>
          </cell>
          <cell r="C705" t="str">
            <v>吉野耕作著</v>
          </cell>
          <cell r="D705">
            <v>75</v>
          </cell>
          <cell r="E705">
            <v>0</v>
          </cell>
          <cell r="F705" t="str">
            <v>平裝</v>
          </cell>
          <cell r="G705" t="str">
            <v>商務印書</v>
          </cell>
          <cell r="H705">
            <v>15</v>
          </cell>
          <cell r="I705" t="str">
            <v/>
          </cell>
          <cell r="J705" t="str">
            <v/>
          </cell>
          <cell r="K705" t="str">
            <v/>
          </cell>
          <cell r="L705" t="str">
            <v/>
          </cell>
          <cell r="M705" t="str">
            <v>免稅</v>
          </cell>
          <cell r="N705" t="str">
            <v>7100039932</v>
          </cell>
        </row>
        <row r="706">
          <cell r="A706" t="str">
            <v>10003994</v>
          </cell>
          <cell r="B706" t="str">
            <v>左傳虛詞研究</v>
          </cell>
          <cell r="C706" t="str">
            <v>楊義</v>
          </cell>
          <cell r="D706">
            <v>150</v>
          </cell>
          <cell r="E706">
            <v>0</v>
          </cell>
          <cell r="F706" t="str">
            <v>平裝</v>
          </cell>
          <cell r="G706" t="str">
            <v/>
          </cell>
          <cell r="H706">
            <v>0</v>
          </cell>
          <cell r="I706" t="str">
            <v/>
          </cell>
          <cell r="J706" t="str">
            <v/>
          </cell>
          <cell r="K706" t="str">
            <v/>
          </cell>
          <cell r="L706" t="str">
            <v/>
          </cell>
          <cell r="M706" t="str">
            <v>免稅</v>
          </cell>
          <cell r="N706" t="str">
            <v>7100039940</v>
          </cell>
        </row>
        <row r="707">
          <cell r="A707" t="str">
            <v>10004003</v>
          </cell>
          <cell r="B707" t="str">
            <v>托克維爾回憶錄</v>
          </cell>
          <cell r="C707" t="str">
            <v>托克維爾</v>
          </cell>
          <cell r="D707">
            <v>100</v>
          </cell>
          <cell r="E707">
            <v>0</v>
          </cell>
          <cell r="F707" t="str">
            <v>平裝</v>
          </cell>
          <cell r="G707" t="str">
            <v>商務印書</v>
          </cell>
          <cell r="H707">
            <v>20</v>
          </cell>
          <cell r="I707" t="str">
            <v/>
          </cell>
          <cell r="J707" t="str">
            <v/>
          </cell>
          <cell r="K707" t="str">
            <v/>
          </cell>
          <cell r="L707" t="str">
            <v/>
          </cell>
          <cell r="M707" t="str">
            <v>免稅</v>
          </cell>
          <cell r="N707" t="str">
            <v>7100040035</v>
          </cell>
        </row>
        <row r="708">
          <cell r="A708" t="str">
            <v>10004007</v>
          </cell>
          <cell r="B708" t="str">
            <v>異體字研究</v>
          </cell>
          <cell r="C708" t="str">
            <v>張書岩</v>
          </cell>
          <cell r="D708">
            <v>132</v>
          </cell>
          <cell r="E708">
            <v>0</v>
          </cell>
          <cell r="F708" t="str">
            <v>平裝</v>
          </cell>
          <cell r="G708" t="str">
            <v>商務印書</v>
          </cell>
          <cell r="H708">
            <v>22</v>
          </cell>
          <cell r="I708" t="str">
            <v/>
          </cell>
          <cell r="J708" t="str">
            <v/>
          </cell>
          <cell r="K708" t="str">
            <v/>
          </cell>
          <cell r="L708" t="str">
            <v/>
          </cell>
          <cell r="M708" t="str">
            <v>免稅</v>
          </cell>
          <cell r="N708" t="str">
            <v>9787100040075</v>
          </cell>
        </row>
        <row r="709">
          <cell r="A709" t="str">
            <v>10004009</v>
          </cell>
          <cell r="B709" t="str">
            <v>漢代思潮</v>
          </cell>
          <cell r="C709" t="str">
            <v>龔鵬程</v>
          </cell>
          <cell r="D709">
            <v>210</v>
          </cell>
          <cell r="E709">
            <v>0</v>
          </cell>
          <cell r="F709" t="str">
            <v/>
          </cell>
          <cell r="G709" t="str">
            <v>商務印書</v>
          </cell>
          <cell r="H709">
            <v>35</v>
          </cell>
          <cell r="I709" t="str">
            <v/>
          </cell>
          <cell r="J709" t="str">
            <v/>
          </cell>
          <cell r="K709" t="str">
            <v/>
          </cell>
          <cell r="L709" t="str">
            <v/>
          </cell>
          <cell r="M709" t="str">
            <v>免稅</v>
          </cell>
          <cell r="N709" t="str">
            <v>9787100040099</v>
          </cell>
        </row>
        <row r="710">
          <cell r="A710" t="str">
            <v>10004010</v>
          </cell>
          <cell r="B710" t="str">
            <v>晚明思潮</v>
          </cell>
          <cell r="C710" t="str">
            <v>龔鵬程</v>
          </cell>
          <cell r="D710">
            <v>180</v>
          </cell>
          <cell r="E710">
            <v>0</v>
          </cell>
          <cell r="F710" t="str">
            <v>平裝</v>
          </cell>
          <cell r="G710" t="str">
            <v>商務印書</v>
          </cell>
          <cell r="H710">
            <v>24</v>
          </cell>
          <cell r="I710" t="str">
            <v/>
          </cell>
          <cell r="J710" t="str">
            <v/>
          </cell>
          <cell r="K710" t="str">
            <v/>
          </cell>
          <cell r="L710" t="str">
            <v/>
          </cell>
          <cell r="M710" t="str">
            <v>免稅</v>
          </cell>
          <cell r="N710" t="str">
            <v>7100040108</v>
          </cell>
        </row>
        <row r="711">
          <cell r="A711" t="str">
            <v>10004023</v>
          </cell>
          <cell r="B711" t="str">
            <v>中國俗文學史</v>
          </cell>
          <cell r="C711" t="str">
            <v>鄭振鐸</v>
          </cell>
          <cell r="D711">
            <v>170</v>
          </cell>
          <cell r="E711">
            <v>0</v>
          </cell>
          <cell r="F711" t="str">
            <v>平裝</v>
          </cell>
          <cell r="G711" t="str">
            <v>商務印書</v>
          </cell>
          <cell r="H711">
            <v>34</v>
          </cell>
          <cell r="I711" t="str">
            <v/>
          </cell>
          <cell r="J711" t="str">
            <v/>
          </cell>
          <cell r="K711" t="str">
            <v/>
          </cell>
          <cell r="L711" t="str">
            <v/>
          </cell>
          <cell r="M711" t="str">
            <v>免稅</v>
          </cell>
          <cell r="N711" t="str">
            <v>710004023X</v>
          </cell>
        </row>
        <row r="712">
          <cell r="A712" t="str">
            <v>10004083</v>
          </cell>
          <cell r="B712" t="str">
            <v>《史記》語法特點研究</v>
          </cell>
          <cell r="C712" t="str">
            <v>何樂士</v>
          </cell>
          <cell r="D712">
            <v>100</v>
          </cell>
          <cell r="E712">
            <v>0</v>
          </cell>
          <cell r="F712" t="str">
            <v>平裝</v>
          </cell>
          <cell r="G712" t="str">
            <v>商務印書</v>
          </cell>
          <cell r="H712">
            <v>20</v>
          </cell>
          <cell r="I712" t="str">
            <v/>
          </cell>
          <cell r="J712" t="str">
            <v/>
          </cell>
          <cell r="K712" t="str">
            <v/>
          </cell>
          <cell r="L712" t="str">
            <v/>
          </cell>
          <cell r="M712" t="str">
            <v>免稅</v>
          </cell>
          <cell r="N712" t="str">
            <v>7100040833</v>
          </cell>
        </row>
        <row r="713">
          <cell r="A713" t="str">
            <v>10004085</v>
          </cell>
          <cell r="B713" t="str">
            <v>戰時筆記:1914-1917年</v>
          </cell>
          <cell r="C713" t="str">
            <v>維特根斯坦</v>
          </cell>
          <cell r="D713">
            <v>70</v>
          </cell>
          <cell r="E713">
            <v>0</v>
          </cell>
          <cell r="F713" t="str">
            <v>平裝</v>
          </cell>
          <cell r="G713" t="str">
            <v>商務印書</v>
          </cell>
          <cell r="H713">
            <v>14</v>
          </cell>
          <cell r="I713" t="str">
            <v/>
          </cell>
          <cell r="J713" t="str">
            <v/>
          </cell>
          <cell r="K713" t="str">
            <v/>
          </cell>
          <cell r="L713" t="str">
            <v/>
          </cell>
          <cell r="M713" t="str">
            <v>免稅</v>
          </cell>
          <cell r="N713" t="str">
            <v>710004085X</v>
          </cell>
        </row>
        <row r="714">
          <cell r="A714" t="str">
            <v>10004086</v>
          </cell>
          <cell r="B714" t="str">
            <v>詩律</v>
          </cell>
          <cell r="C714" t="str">
            <v>郭芹納</v>
          </cell>
          <cell r="D714">
            <v>65</v>
          </cell>
          <cell r="E714">
            <v>0</v>
          </cell>
          <cell r="F714" t="str">
            <v>平裝</v>
          </cell>
          <cell r="G714" t="str">
            <v>商務印書</v>
          </cell>
          <cell r="H714">
            <v>13</v>
          </cell>
          <cell r="I714" t="str">
            <v/>
          </cell>
          <cell r="J714" t="str">
            <v/>
          </cell>
          <cell r="K714" t="str">
            <v/>
          </cell>
          <cell r="L714" t="str">
            <v/>
          </cell>
          <cell r="M714" t="str">
            <v>免稅</v>
          </cell>
          <cell r="N714" t="str">
            <v>7100040868</v>
          </cell>
        </row>
        <row r="715">
          <cell r="A715" t="str">
            <v>10004088</v>
          </cell>
          <cell r="B715" t="str">
            <v>明清傳奇戲曲文體研究</v>
          </cell>
          <cell r="C715" t="str">
            <v>郭英德著</v>
          </cell>
          <cell r="D715">
            <v>120</v>
          </cell>
          <cell r="E715">
            <v>0</v>
          </cell>
          <cell r="F715" t="str">
            <v>平裝</v>
          </cell>
          <cell r="G715" t="str">
            <v>商務印書</v>
          </cell>
          <cell r="H715">
            <v>24</v>
          </cell>
          <cell r="I715" t="str">
            <v/>
          </cell>
          <cell r="J715" t="str">
            <v/>
          </cell>
          <cell r="K715" t="str">
            <v/>
          </cell>
          <cell r="L715" t="str">
            <v/>
          </cell>
          <cell r="M715" t="str">
            <v>免稅</v>
          </cell>
          <cell r="N715" t="str">
            <v>7100040884</v>
          </cell>
        </row>
        <row r="716">
          <cell r="A716" t="str">
            <v>10004101</v>
          </cell>
          <cell r="B716" t="str">
            <v>我們的後現代的現代</v>
          </cell>
          <cell r="C716" t="str">
            <v>韋爾施</v>
          </cell>
          <cell r="D716">
            <v>140</v>
          </cell>
          <cell r="E716">
            <v>0</v>
          </cell>
          <cell r="F716" t="str">
            <v>平裝</v>
          </cell>
          <cell r="G716" t="str">
            <v>商務印書</v>
          </cell>
          <cell r="H716">
            <v>28</v>
          </cell>
          <cell r="I716" t="str">
            <v/>
          </cell>
          <cell r="J716" t="str">
            <v/>
          </cell>
          <cell r="K716" t="str">
            <v/>
          </cell>
          <cell r="L716" t="str">
            <v/>
          </cell>
          <cell r="M716" t="str">
            <v>免稅</v>
          </cell>
          <cell r="N716" t="str">
            <v>7100041015</v>
          </cell>
        </row>
        <row r="717">
          <cell r="A717" t="str">
            <v>10004105</v>
          </cell>
          <cell r="B717" t="str">
            <v>時間的政治：現代性與先鋒</v>
          </cell>
          <cell r="C717" t="str">
            <v>（英）奧斯本</v>
          </cell>
          <cell r="D717">
            <v>105</v>
          </cell>
          <cell r="E717">
            <v>0</v>
          </cell>
          <cell r="F717" t="str">
            <v>平裝</v>
          </cell>
          <cell r="G717" t="str">
            <v>商務印書</v>
          </cell>
          <cell r="H717">
            <v>21</v>
          </cell>
          <cell r="I717" t="str">
            <v/>
          </cell>
          <cell r="J717" t="str">
            <v/>
          </cell>
          <cell r="K717" t="str">
            <v/>
          </cell>
          <cell r="L717" t="str">
            <v/>
          </cell>
          <cell r="M717" t="str">
            <v>免稅</v>
          </cell>
          <cell r="N717" t="str">
            <v>7100041058</v>
          </cell>
        </row>
        <row r="718">
          <cell r="A718" t="str">
            <v>10004137</v>
          </cell>
          <cell r="B718" t="str">
            <v>佛經音義與漢語辭彙研究</v>
          </cell>
          <cell r="C718" t="str">
            <v>梁曉虹</v>
          </cell>
          <cell r="D718">
            <v>168</v>
          </cell>
          <cell r="E718">
            <v>0</v>
          </cell>
          <cell r="F718" t="str">
            <v>平裝</v>
          </cell>
          <cell r="G718" t="str">
            <v>商務印書</v>
          </cell>
          <cell r="H718">
            <v>28</v>
          </cell>
          <cell r="I718" t="str">
            <v/>
          </cell>
          <cell r="J718" t="str">
            <v/>
          </cell>
          <cell r="K718" t="str">
            <v/>
          </cell>
          <cell r="L718" t="str">
            <v/>
          </cell>
          <cell r="M718" t="str">
            <v>免稅</v>
          </cell>
          <cell r="N718" t="str">
            <v>7100041376</v>
          </cell>
        </row>
        <row r="719">
          <cell r="A719" t="str">
            <v>10004140</v>
          </cell>
          <cell r="B719" t="str">
            <v>猶太文化要義</v>
          </cell>
          <cell r="C719" t="str">
            <v>劉洪</v>
          </cell>
          <cell r="D719">
            <v>115</v>
          </cell>
          <cell r="E719">
            <v>0</v>
          </cell>
          <cell r="F719" t="str">
            <v>平裝</v>
          </cell>
          <cell r="G719" t="str">
            <v>商務印書</v>
          </cell>
          <cell r="H719">
            <v>23</v>
          </cell>
          <cell r="I719" t="str">
            <v/>
          </cell>
          <cell r="J719" t="str">
            <v/>
          </cell>
          <cell r="K719" t="str">
            <v/>
          </cell>
          <cell r="L719" t="str">
            <v/>
          </cell>
          <cell r="M719" t="str">
            <v>免稅</v>
          </cell>
          <cell r="N719" t="str">
            <v>7100041406</v>
          </cell>
        </row>
        <row r="720">
          <cell r="A720" t="str">
            <v>10004144</v>
          </cell>
          <cell r="B720" t="str">
            <v>現代化的特殊性道路—沙皇俄國最後60年社會轉型歷程解析</v>
          </cell>
          <cell r="C720" t="str">
            <v>王雲龍</v>
          </cell>
          <cell r="D720">
            <v>126</v>
          </cell>
          <cell r="E720">
            <v>0</v>
          </cell>
          <cell r="F720" t="str">
            <v/>
          </cell>
          <cell r="G720" t="str">
            <v>商務印書</v>
          </cell>
          <cell r="H720">
            <v>21</v>
          </cell>
          <cell r="I720" t="str">
            <v/>
          </cell>
          <cell r="J720" t="str">
            <v/>
          </cell>
          <cell r="K720" t="str">
            <v/>
          </cell>
          <cell r="L720" t="str">
            <v/>
          </cell>
          <cell r="M720" t="str">
            <v>免稅</v>
          </cell>
          <cell r="N720" t="str">
            <v>9787100041447</v>
          </cell>
        </row>
        <row r="721">
          <cell r="A721" t="str">
            <v>10004152</v>
          </cell>
          <cell r="B721" t="str">
            <v>新編百年曆書(1910年-2010年)</v>
          </cell>
          <cell r="C721" t="str">
            <v>魏勵</v>
          </cell>
          <cell r="D721">
            <v>90</v>
          </cell>
          <cell r="E721">
            <v>0</v>
          </cell>
          <cell r="F721" t="str">
            <v>平裝</v>
          </cell>
          <cell r="G721" t="str">
            <v>商務印書</v>
          </cell>
          <cell r="H721">
            <v>0</v>
          </cell>
          <cell r="I721" t="str">
            <v/>
          </cell>
          <cell r="J721" t="str">
            <v/>
          </cell>
          <cell r="K721" t="str">
            <v/>
          </cell>
          <cell r="L721" t="str">
            <v/>
          </cell>
          <cell r="M721" t="str">
            <v>免稅</v>
          </cell>
          <cell r="N721" t="str">
            <v>710004152X</v>
          </cell>
        </row>
        <row r="722">
          <cell r="A722" t="str">
            <v>10004176</v>
          </cell>
          <cell r="B722" t="str">
            <v>秦漢文學編年史</v>
          </cell>
          <cell r="C722" t="str">
            <v>劉躍進</v>
          </cell>
          <cell r="D722">
            <v>325</v>
          </cell>
          <cell r="E722">
            <v>0</v>
          </cell>
          <cell r="F722" t="str">
            <v>平裝</v>
          </cell>
          <cell r="G722" t="str">
            <v>商務印書</v>
          </cell>
          <cell r="H722">
            <v>65</v>
          </cell>
          <cell r="I722" t="str">
            <v/>
          </cell>
          <cell r="J722" t="str">
            <v/>
          </cell>
          <cell r="K722" t="str">
            <v/>
          </cell>
          <cell r="L722" t="str">
            <v/>
          </cell>
          <cell r="M722" t="str">
            <v>免稅</v>
          </cell>
          <cell r="N722" t="str">
            <v>7100041767</v>
          </cell>
        </row>
        <row r="723">
          <cell r="A723" t="str">
            <v>10004180</v>
          </cell>
          <cell r="B723" t="str">
            <v>聖人無意：或哲學的他者</v>
          </cell>
          <cell r="C723" t="str">
            <v>閆素偉</v>
          </cell>
          <cell r="D723">
            <v>65</v>
          </cell>
          <cell r="E723">
            <v>0</v>
          </cell>
          <cell r="F723" t="str">
            <v>平裝</v>
          </cell>
          <cell r="G723" t="str">
            <v>商務印書</v>
          </cell>
          <cell r="H723">
            <v>13</v>
          </cell>
          <cell r="I723" t="str">
            <v/>
          </cell>
          <cell r="J723" t="str">
            <v/>
          </cell>
          <cell r="K723" t="str">
            <v/>
          </cell>
          <cell r="L723" t="str">
            <v/>
          </cell>
          <cell r="M723" t="str">
            <v>免稅</v>
          </cell>
          <cell r="N723" t="str">
            <v>7100041805</v>
          </cell>
        </row>
        <row r="724">
          <cell r="A724" t="str">
            <v>10004194</v>
          </cell>
          <cell r="B724" t="str">
            <v>探索黑箱：技術、經濟學和歷史</v>
          </cell>
          <cell r="C724" t="str">
            <v>（美）羅森伯格</v>
          </cell>
          <cell r="D724">
            <v>95</v>
          </cell>
          <cell r="E724">
            <v>0</v>
          </cell>
          <cell r="F724" t="str">
            <v>平裝</v>
          </cell>
          <cell r="G724" t="str">
            <v>商務印書</v>
          </cell>
          <cell r="H724">
            <v>19</v>
          </cell>
          <cell r="I724" t="str">
            <v/>
          </cell>
          <cell r="J724" t="str">
            <v/>
          </cell>
          <cell r="K724" t="str">
            <v/>
          </cell>
          <cell r="L724" t="str">
            <v/>
          </cell>
          <cell r="M724" t="str">
            <v>免稅</v>
          </cell>
          <cell r="N724" t="str">
            <v>7100041945</v>
          </cell>
        </row>
        <row r="725">
          <cell r="A725" t="str">
            <v>10004208</v>
          </cell>
          <cell r="B725" t="str">
            <v>詞彙學詞典學研究</v>
          </cell>
          <cell r="C725" t="str">
            <v>本社</v>
          </cell>
          <cell r="D725">
            <v>115</v>
          </cell>
          <cell r="E725">
            <v>0</v>
          </cell>
          <cell r="F725" t="str">
            <v>平裝</v>
          </cell>
          <cell r="G725" t="str">
            <v/>
          </cell>
          <cell r="H725">
            <v>0</v>
          </cell>
          <cell r="I725" t="str">
            <v/>
          </cell>
          <cell r="J725" t="str">
            <v/>
          </cell>
          <cell r="K725" t="str">
            <v/>
          </cell>
          <cell r="L725" t="str">
            <v/>
          </cell>
          <cell r="M725" t="str">
            <v>免稅</v>
          </cell>
          <cell r="N725" t="str">
            <v>7100042089</v>
          </cell>
        </row>
        <row r="726">
          <cell r="A726" t="str">
            <v>10004215</v>
          </cell>
          <cell r="B726" t="str">
            <v>現代漢語小詞典</v>
          </cell>
          <cell r="C726" t="str">
            <v>中國社科院語言研究所詞典編輯室</v>
          </cell>
          <cell r="D726">
            <v>140</v>
          </cell>
          <cell r="E726">
            <v>0</v>
          </cell>
          <cell r="F726" t="str">
            <v>平裝</v>
          </cell>
          <cell r="G726" t="str">
            <v>商務印書</v>
          </cell>
          <cell r="H726">
            <v>28</v>
          </cell>
          <cell r="I726" t="str">
            <v/>
          </cell>
          <cell r="J726" t="str">
            <v/>
          </cell>
          <cell r="K726" t="str">
            <v/>
          </cell>
          <cell r="L726" t="str">
            <v/>
          </cell>
          <cell r="M726" t="str">
            <v>免稅</v>
          </cell>
          <cell r="N726" t="str">
            <v>7100042151</v>
          </cell>
        </row>
        <row r="727">
          <cell r="A727" t="str">
            <v>10004241</v>
          </cell>
          <cell r="B727" t="str">
            <v>近代上海黑社會</v>
          </cell>
          <cell r="C727" t="str">
            <v>本社</v>
          </cell>
          <cell r="D727">
            <v>90</v>
          </cell>
          <cell r="E727">
            <v>0</v>
          </cell>
          <cell r="F727" t="str">
            <v>平裝</v>
          </cell>
          <cell r="G727" t="str">
            <v/>
          </cell>
          <cell r="H727">
            <v>0</v>
          </cell>
          <cell r="I727" t="str">
            <v/>
          </cell>
          <cell r="J727" t="str">
            <v/>
          </cell>
          <cell r="K727" t="str">
            <v/>
          </cell>
          <cell r="L727" t="str">
            <v/>
          </cell>
          <cell r="M727" t="str">
            <v>免稅</v>
          </cell>
          <cell r="N727" t="str">
            <v>7100042410</v>
          </cell>
        </row>
        <row r="728">
          <cell r="A728" t="str">
            <v>10004254</v>
          </cell>
          <cell r="B728" t="str">
            <v>蘇軾書畫藝術與佛教</v>
          </cell>
          <cell r="C728" t="str">
            <v>陳中浙</v>
          </cell>
          <cell r="D728">
            <v>125</v>
          </cell>
          <cell r="E728">
            <v>0</v>
          </cell>
          <cell r="F728" t="str">
            <v>平裝</v>
          </cell>
          <cell r="G728" t="str">
            <v>商務印書</v>
          </cell>
          <cell r="H728">
            <v>25</v>
          </cell>
          <cell r="I728" t="str">
            <v/>
          </cell>
          <cell r="J728" t="str">
            <v/>
          </cell>
          <cell r="K728" t="str">
            <v/>
          </cell>
          <cell r="L728" t="str">
            <v/>
          </cell>
          <cell r="M728" t="str">
            <v>免稅</v>
          </cell>
          <cell r="N728" t="str">
            <v>7100042542</v>
          </cell>
        </row>
        <row r="729">
          <cell r="A729" t="str">
            <v>10004267</v>
          </cell>
          <cell r="B729" t="str">
            <v>晚明社會變遷問題研究</v>
          </cell>
          <cell r="C729" t="str">
            <v>萬明</v>
          </cell>
          <cell r="D729">
            <v>285</v>
          </cell>
          <cell r="E729">
            <v>0</v>
          </cell>
          <cell r="F729" t="str">
            <v>平裝</v>
          </cell>
          <cell r="G729" t="str">
            <v>商務印書</v>
          </cell>
          <cell r="H729">
            <v>57</v>
          </cell>
          <cell r="I729" t="str">
            <v/>
          </cell>
          <cell r="J729" t="str">
            <v/>
          </cell>
          <cell r="K729" t="str">
            <v/>
          </cell>
          <cell r="L729" t="str">
            <v/>
          </cell>
          <cell r="M729" t="str">
            <v>免稅</v>
          </cell>
          <cell r="N729" t="str">
            <v>7100042674</v>
          </cell>
        </row>
        <row r="730">
          <cell r="A730" t="str">
            <v>10004271</v>
          </cell>
          <cell r="B730" t="str">
            <v>莊子今譯（上下）</v>
          </cell>
          <cell r="C730" t="str">
            <v/>
          </cell>
          <cell r="D730">
            <v>290</v>
          </cell>
          <cell r="E730">
            <v>0</v>
          </cell>
          <cell r="F730" t="str">
            <v>平裝</v>
          </cell>
          <cell r="G730" t="str">
            <v>商務印書</v>
          </cell>
          <cell r="H730">
            <v>58</v>
          </cell>
          <cell r="I730" t="str">
            <v/>
          </cell>
          <cell r="J730" t="str">
            <v/>
          </cell>
          <cell r="K730" t="str">
            <v/>
          </cell>
          <cell r="L730" t="str">
            <v/>
          </cell>
          <cell r="M730" t="str">
            <v>免稅</v>
          </cell>
          <cell r="N730" t="str">
            <v>7100042712</v>
          </cell>
        </row>
        <row r="731">
          <cell r="A731" t="str">
            <v>10004296</v>
          </cell>
          <cell r="B731" t="str">
            <v>江南士紳與江南社會：1368—1911年</v>
          </cell>
          <cell r="C731" t="str">
            <v>本社</v>
          </cell>
          <cell r="D731">
            <v>100</v>
          </cell>
          <cell r="E731">
            <v>0</v>
          </cell>
          <cell r="F731" t="str">
            <v>平裝</v>
          </cell>
          <cell r="G731" t="str">
            <v/>
          </cell>
          <cell r="H731">
            <v>0</v>
          </cell>
          <cell r="I731" t="str">
            <v/>
          </cell>
          <cell r="J731" t="str">
            <v/>
          </cell>
          <cell r="K731" t="str">
            <v/>
          </cell>
          <cell r="L731" t="str">
            <v/>
          </cell>
          <cell r="M731" t="str">
            <v>免稅</v>
          </cell>
          <cell r="N731" t="str">
            <v>7100042968</v>
          </cell>
        </row>
        <row r="732">
          <cell r="A732" t="str">
            <v>10004341</v>
          </cell>
          <cell r="B732" t="str">
            <v>人類的主人-歐洲帝國時期對其他文化的態度</v>
          </cell>
          <cell r="C732" t="str">
            <v>(英)基爾南</v>
          </cell>
          <cell r="D732">
            <v>95</v>
          </cell>
          <cell r="E732">
            <v>0</v>
          </cell>
          <cell r="F732" t="str">
            <v>平裝</v>
          </cell>
          <cell r="G732" t="str">
            <v>商務印書</v>
          </cell>
          <cell r="H732">
            <v>19</v>
          </cell>
          <cell r="I732" t="str">
            <v/>
          </cell>
          <cell r="J732" t="str">
            <v/>
          </cell>
          <cell r="K732" t="str">
            <v/>
          </cell>
          <cell r="L732" t="str">
            <v/>
          </cell>
          <cell r="M732" t="str">
            <v>免稅</v>
          </cell>
          <cell r="N732" t="str">
            <v>7100043417</v>
          </cell>
        </row>
        <row r="733">
          <cell r="A733" t="str">
            <v>10004342</v>
          </cell>
          <cell r="B733" t="str">
            <v>世界的散文</v>
          </cell>
          <cell r="C733" t="str">
            <v>梅洛·龐蒂</v>
          </cell>
          <cell r="D733">
            <v>60</v>
          </cell>
          <cell r="E733">
            <v>0</v>
          </cell>
          <cell r="F733" t="str">
            <v>平裝</v>
          </cell>
          <cell r="G733" t="str">
            <v>商務印書</v>
          </cell>
          <cell r="H733">
            <v>12</v>
          </cell>
          <cell r="I733" t="str">
            <v/>
          </cell>
          <cell r="J733" t="str">
            <v/>
          </cell>
          <cell r="K733" t="str">
            <v/>
          </cell>
          <cell r="L733" t="str">
            <v/>
          </cell>
          <cell r="M733" t="str">
            <v>免稅</v>
          </cell>
          <cell r="N733" t="str">
            <v>7100043425</v>
          </cell>
        </row>
        <row r="734">
          <cell r="A734" t="str">
            <v>10004392</v>
          </cell>
          <cell r="B734" t="str">
            <v>語言文字學論文集</v>
          </cell>
          <cell r="C734" t="str">
            <v>許嘉璐著</v>
          </cell>
          <cell r="D734">
            <v>140</v>
          </cell>
          <cell r="E734">
            <v>0</v>
          </cell>
          <cell r="F734" t="str">
            <v>平裝</v>
          </cell>
          <cell r="G734" t="str">
            <v/>
          </cell>
          <cell r="H734">
            <v>0</v>
          </cell>
          <cell r="I734" t="str">
            <v/>
          </cell>
          <cell r="J734" t="str">
            <v/>
          </cell>
          <cell r="K734" t="str">
            <v/>
          </cell>
          <cell r="L734" t="str">
            <v/>
          </cell>
          <cell r="M734" t="str">
            <v>免稅</v>
          </cell>
          <cell r="N734" t="str">
            <v>7100043921</v>
          </cell>
        </row>
        <row r="735">
          <cell r="A735" t="str">
            <v>10004407</v>
          </cell>
          <cell r="B735" t="str">
            <v>什麼是電影?事學</v>
          </cell>
          <cell r="C735" t="str">
            <v>安德列.戈德羅</v>
          </cell>
          <cell r="D735">
            <v>65</v>
          </cell>
          <cell r="E735">
            <v>0</v>
          </cell>
          <cell r="F735" t="str">
            <v>平裝</v>
          </cell>
          <cell r="G735" t="str">
            <v>商務印書</v>
          </cell>
          <cell r="H735">
            <v>13</v>
          </cell>
          <cell r="I735" t="str">
            <v/>
          </cell>
          <cell r="J735" t="str">
            <v/>
          </cell>
          <cell r="K735" t="str">
            <v/>
          </cell>
          <cell r="L735" t="str">
            <v/>
          </cell>
          <cell r="M735" t="str">
            <v>免稅</v>
          </cell>
          <cell r="N735" t="str">
            <v>7100044073</v>
          </cell>
        </row>
        <row r="736">
          <cell r="A736" t="str">
            <v>10004422</v>
          </cell>
          <cell r="B736" t="str">
            <v>《儒林外史》與江南士紳生活</v>
          </cell>
          <cell r="C736" t="str">
            <v>本社</v>
          </cell>
          <cell r="D736">
            <v>105</v>
          </cell>
          <cell r="E736">
            <v>0</v>
          </cell>
          <cell r="F736" t="str">
            <v>平裝</v>
          </cell>
          <cell r="G736" t="str">
            <v/>
          </cell>
          <cell r="H736">
            <v>0</v>
          </cell>
          <cell r="I736" t="str">
            <v/>
          </cell>
          <cell r="J736" t="str">
            <v/>
          </cell>
          <cell r="K736" t="str">
            <v/>
          </cell>
          <cell r="L736" t="str">
            <v/>
          </cell>
          <cell r="M736" t="str">
            <v>免稅</v>
          </cell>
          <cell r="N736" t="str">
            <v>7100044227</v>
          </cell>
        </row>
        <row r="737">
          <cell r="A737" t="str">
            <v>10004429</v>
          </cell>
          <cell r="B737" t="str">
            <v>詞典編纂的藝術與技巧</v>
          </cell>
          <cell r="C737" t="str">
            <v>本社</v>
          </cell>
          <cell r="D737">
            <v>258</v>
          </cell>
          <cell r="E737">
            <v>0</v>
          </cell>
          <cell r="F737" t="str">
            <v>平裝</v>
          </cell>
          <cell r="G737" t="str">
            <v>商務印書</v>
          </cell>
          <cell r="H737">
            <v>43</v>
          </cell>
          <cell r="I737" t="str">
            <v/>
          </cell>
          <cell r="J737" t="str">
            <v/>
          </cell>
          <cell r="K737" t="str">
            <v/>
          </cell>
          <cell r="L737" t="str">
            <v/>
          </cell>
          <cell r="M737" t="str">
            <v>免稅</v>
          </cell>
          <cell r="N737" t="str">
            <v>7100044294</v>
          </cell>
        </row>
        <row r="738">
          <cell r="A738" t="str">
            <v>10004492</v>
          </cell>
          <cell r="B738" t="str">
            <v>晚清海防︰思想與制度研究</v>
          </cell>
          <cell r="C738" t="str">
            <v>王宏斌</v>
          </cell>
          <cell r="D738">
            <v>160</v>
          </cell>
          <cell r="E738">
            <v>0</v>
          </cell>
          <cell r="F738" t="str">
            <v>平裝</v>
          </cell>
          <cell r="G738" t="str">
            <v>商務印書</v>
          </cell>
          <cell r="H738">
            <v>32</v>
          </cell>
          <cell r="I738" t="str">
            <v/>
          </cell>
          <cell r="J738" t="str">
            <v/>
          </cell>
          <cell r="K738" t="str">
            <v/>
          </cell>
          <cell r="L738" t="str">
            <v/>
          </cell>
          <cell r="M738" t="str">
            <v>免稅</v>
          </cell>
          <cell r="N738" t="str">
            <v>7100044928</v>
          </cell>
        </row>
        <row r="739">
          <cell r="A739" t="str">
            <v>10004508</v>
          </cell>
          <cell r="B739" t="str">
            <v>宋詞與民俗</v>
          </cell>
          <cell r="C739" t="str">
            <v>黃傑</v>
          </cell>
          <cell r="D739">
            <v>120</v>
          </cell>
          <cell r="E739">
            <v>0</v>
          </cell>
          <cell r="F739" t="str">
            <v>平裝</v>
          </cell>
          <cell r="G739" t="str">
            <v>商務印書</v>
          </cell>
          <cell r="H739">
            <v>24</v>
          </cell>
          <cell r="I739" t="str">
            <v/>
          </cell>
          <cell r="J739" t="str">
            <v/>
          </cell>
          <cell r="K739" t="str">
            <v/>
          </cell>
          <cell r="L739" t="str">
            <v/>
          </cell>
          <cell r="M739" t="str">
            <v>免稅</v>
          </cell>
          <cell r="N739" t="str">
            <v>7100045088</v>
          </cell>
        </row>
        <row r="740">
          <cell r="A740" t="str">
            <v>10004515</v>
          </cell>
          <cell r="B740" t="str">
            <v>管子四篇詮釋：稷下道家代表作解析</v>
          </cell>
          <cell r="C740" t="str">
            <v>陳鼓應</v>
          </cell>
          <cell r="D740">
            <v>90</v>
          </cell>
          <cell r="E740">
            <v>0</v>
          </cell>
          <cell r="F740" t="str">
            <v>平裝</v>
          </cell>
          <cell r="G740" t="str">
            <v>商務印書</v>
          </cell>
          <cell r="H740">
            <v>18</v>
          </cell>
          <cell r="I740" t="str">
            <v/>
          </cell>
          <cell r="J740" t="str">
            <v/>
          </cell>
          <cell r="K740" t="str">
            <v/>
          </cell>
          <cell r="L740" t="str">
            <v/>
          </cell>
          <cell r="M740" t="str">
            <v>免稅</v>
          </cell>
          <cell r="N740" t="str">
            <v>7100045150</v>
          </cell>
        </row>
        <row r="741">
          <cell r="A741" t="str">
            <v>10004524</v>
          </cell>
          <cell r="B741" t="str">
            <v>中國古車與名物考辨</v>
          </cell>
          <cell r="C741" t="str">
            <v>汪少華</v>
          </cell>
          <cell r="D741">
            <v>75</v>
          </cell>
          <cell r="E741">
            <v>0</v>
          </cell>
          <cell r="F741" t="str">
            <v>平裝</v>
          </cell>
          <cell r="G741" t="str">
            <v>商務印書</v>
          </cell>
          <cell r="H741">
            <v>15</v>
          </cell>
          <cell r="I741" t="str">
            <v/>
          </cell>
          <cell r="J741" t="str">
            <v/>
          </cell>
          <cell r="K741" t="str">
            <v/>
          </cell>
          <cell r="L741" t="str">
            <v/>
          </cell>
          <cell r="M741" t="str">
            <v>免稅</v>
          </cell>
          <cell r="N741" t="str">
            <v>710004524X</v>
          </cell>
        </row>
        <row r="742">
          <cell r="A742" t="str">
            <v>10004537</v>
          </cell>
          <cell r="B742" t="str">
            <v>宋代詠物詞史論</v>
          </cell>
          <cell r="C742" t="str">
            <v>路成文</v>
          </cell>
          <cell r="D742">
            <v>85</v>
          </cell>
          <cell r="E742">
            <v>0</v>
          </cell>
          <cell r="F742" t="str">
            <v>平裝</v>
          </cell>
          <cell r="G742" t="str">
            <v>商務印書</v>
          </cell>
          <cell r="H742">
            <v>17</v>
          </cell>
          <cell r="I742" t="str">
            <v/>
          </cell>
          <cell r="J742" t="str">
            <v/>
          </cell>
          <cell r="K742" t="str">
            <v/>
          </cell>
          <cell r="L742" t="str">
            <v/>
          </cell>
          <cell r="M742" t="str">
            <v>免稅</v>
          </cell>
          <cell r="N742" t="str">
            <v>7100045371</v>
          </cell>
        </row>
        <row r="743">
          <cell r="A743" t="str">
            <v>10004540</v>
          </cell>
          <cell r="B743" t="str">
            <v>中國古代房內考</v>
          </cell>
          <cell r="C743" t="str">
            <v>高羅佩</v>
          </cell>
          <cell r="D743">
            <v>340</v>
          </cell>
          <cell r="E743">
            <v>0</v>
          </cell>
          <cell r="F743" t="str">
            <v>平裝</v>
          </cell>
          <cell r="G743" t="str">
            <v>商務印書</v>
          </cell>
          <cell r="H743">
            <v>68</v>
          </cell>
          <cell r="I743" t="str">
            <v/>
          </cell>
          <cell r="J743" t="str">
            <v/>
          </cell>
          <cell r="K743" t="str">
            <v/>
          </cell>
          <cell r="L743" t="str">
            <v/>
          </cell>
          <cell r="M743" t="str">
            <v>免稅</v>
          </cell>
          <cell r="N743" t="str">
            <v>7100045401</v>
          </cell>
        </row>
        <row r="744">
          <cell r="A744" t="str">
            <v>10004541</v>
          </cell>
          <cell r="B744" t="str">
            <v>誤讀俄羅斯</v>
          </cell>
          <cell r="C744" t="str">
            <v>林精華</v>
          </cell>
          <cell r="D744">
            <v>174</v>
          </cell>
          <cell r="E744">
            <v>0</v>
          </cell>
          <cell r="F744" t="str">
            <v>平裝</v>
          </cell>
          <cell r="G744" t="str">
            <v>商務印書</v>
          </cell>
          <cell r="H744">
            <v>29</v>
          </cell>
          <cell r="I744" t="str">
            <v/>
          </cell>
          <cell r="J744" t="str">
            <v/>
          </cell>
          <cell r="K744" t="str">
            <v/>
          </cell>
          <cell r="L744" t="str">
            <v/>
          </cell>
          <cell r="M744" t="str">
            <v>免稅</v>
          </cell>
          <cell r="N744" t="str">
            <v>9787100045414</v>
          </cell>
        </row>
        <row r="745">
          <cell r="A745" t="str">
            <v>10004544</v>
          </cell>
          <cell r="B745" t="str">
            <v>十七世紀英國哲學</v>
          </cell>
          <cell r="C745" t="str">
            <v>胡景釗</v>
          </cell>
          <cell r="D745">
            <v>110</v>
          </cell>
          <cell r="E745">
            <v>0</v>
          </cell>
          <cell r="F745" t="str">
            <v>平裝</v>
          </cell>
          <cell r="G745" t="str">
            <v>商務印書</v>
          </cell>
          <cell r="H745">
            <v>22</v>
          </cell>
          <cell r="I745" t="str">
            <v/>
          </cell>
          <cell r="J745" t="str">
            <v/>
          </cell>
          <cell r="K745" t="str">
            <v/>
          </cell>
          <cell r="L745" t="str">
            <v/>
          </cell>
          <cell r="M745" t="str">
            <v>免稅</v>
          </cell>
          <cell r="N745" t="str">
            <v>7100045444</v>
          </cell>
        </row>
        <row r="746">
          <cell r="A746" t="str">
            <v>10004565</v>
          </cell>
          <cell r="B746" t="str">
            <v>失落的天書-&lt;&lt;山海經&gt;&gt;與古代華夏世界觀</v>
          </cell>
          <cell r="C746" t="str">
            <v>劉宗迪</v>
          </cell>
          <cell r="D746">
            <v>258</v>
          </cell>
          <cell r="E746">
            <v>0</v>
          </cell>
          <cell r="F746" t="str">
            <v>平裝</v>
          </cell>
          <cell r="G746" t="str">
            <v>商務印書</v>
          </cell>
          <cell r="H746">
            <v>43</v>
          </cell>
          <cell r="I746" t="str">
            <v/>
          </cell>
          <cell r="J746" t="str">
            <v/>
          </cell>
          <cell r="K746" t="str">
            <v/>
          </cell>
          <cell r="L746" t="str">
            <v/>
          </cell>
          <cell r="M746" t="str">
            <v>免稅</v>
          </cell>
          <cell r="N746" t="str">
            <v>9787100045650</v>
          </cell>
        </row>
        <row r="747">
          <cell r="A747" t="str">
            <v>10004582</v>
          </cell>
          <cell r="B747" t="str">
            <v>史記字頻研究</v>
          </cell>
          <cell r="C747" t="str">
            <v>李波</v>
          </cell>
          <cell r="D747">
            <v>90</v>
          </cell>
          <cell r="E747">
            <v>0</v>
          </cell>
          <cell r="F747" t="str">
            <v>平裝</v>
          </cell>
          <cell r="G747" t="str">
            <v>商務印書</v>
          </cell>
          <cell r="H747">
            <v>18</v>
          </cell>
          <cell r="I747" t="str">
            <v/>
          </cell>
          <cell r="J747" t="str">
            <v/>
          </cell>
          <cell r="K747" t="str">
            <v/>
          </cell>
          <cell r="L747" t="str">
            <v/>
          </cell>
          <cell r="M747" t="str">
            <v>免稅</v>
          </cell>
          <cell r="N747" t="str">
            <v>7100045827</v>
          </cell>
        </row>
        <row r="748">
          <cell r="A748" t="str">
            <v>10004600</v>
          </cell>
          <cell r="B748" t="str">
            <v>邱吉爾</v>
          </cell>
          <cell r="C748" t="str">
            <v>（英）卡斯托</v>
          </cell>
          <cell r="D748">
            <v>60</v>
          </cell>
          <cell r="E748">
            <v>0</v>
          </cell>
          <cell r="F748" t="str">
            <v>平裝</v>
          </cell>
          <cell r="G748" t="str">
            <v>商務印書</v>
          </cell>
          <cell r="H748">
            <v>12</v>
          </cell>
          <cell r="I748" t="str">
            <v/>
          </cell>
          <cell r="J748" t="str">
            <v/>
          </cell>
          <cell r="K748" t="str">
            <v/>
          </cell>
          <cell r="L748" t="str">
            <v/>
          </cell>
          <cell r="M748" t="str">
            <v>免稅</v>
          </cell>
          <cell r="N748" t="str">
            <v>7100046009</v>
          </cell>
        </row>
        <row r="749">
          <cell r="A749" t="str">
            <v>10004608</v>
          </cell>
          <cell r="B749" t="str">
            <v>索拉裏斯星</v>
          </cell>
          <cell r="C749" t="str">
            <v>萊姆</v>
          </cell>
          <cell r="D749">
            <v>100</v>
          </cell>
          <cell r="E749">
            <v>0</v>
          </cell>
          <cell r="F749" t="str">
            <v>平裝</v>
          </cell>
          <cell r="G749" t="str">
            <v>商務印書</v>
          </cell>
          <cell r="H749">
            <v>20</v>
          </cell>
          <cell r="I749" t="str">
            <v/>
          </cell>
          <cell r="J749" t="str">
            <v/>
          </cell>
          <cell r="K749" t="str">
            <v/>
          </cell>
          <cell r="L749" t="str">
            <v/>
          </cell>
          <cell r="M749" t="str">
            <v>免稅</v>
          </cell>
          <cell r="N749" t="str">
            <v>7100046084</v>
          </cell>
        </row>
        <row r="750">
          <cell r="A750" t="str">
            <v>10004629</v>
          </cell>
          <cell r="B750" t="str">
            <v>談判——較量的藝術</v>
          </cell>
          <cell r="C750" t="str">
            <v>哈佛管理前沿哈佛管理通訊編輯組</v>
          </cell>
          <cell r="D750">
            <v>145</v>
          </cell>
          <cell r="E750">
            <v>0</v>
          </cell>
          <cell r="F750" t="str">
            <v>平裝</v>
          </cell>
          <cell r="G750" t="str">
            <v>商務印書</v>
          </cell>
          <cell r="H750">
            <v>29</v>
          </cell>
          <cell r="I750" t="str">
            <v/>
          </cell>
          <cell r="J750" t="str">
            <v/>
          </cell>
          <cell r="K750" t="str">
            <v/>
          </cell>
          <cell r="L750" t="str">
            <v/>
          </cell>
          <cell r="M750" t="str">
            <v>免稅</v>
          </cell>
          <cell r="N750" t="str">
            <v>7100046297</v>
          </cell>
        </row>
        <row r="751">
          <cell r="A751" t="str">
            <v>10004643</v>
          </cell>
          <cell r="B751" t="str">
            <v>新時期中國古典文學研究述論 第一卷</v>
          </cell>
          <cell r="C751" t="str">
            <v>陳友冰</v>
          </cell>
          <cell r="D751">
            <v>168</v>
          </cell>
          <cell r="E751">
            <v>1</v>
          </cell>
          <cell r="F751" t="str">
            <v/>
          </cell>
          <cell r="G751" t="str">
            <v>商務印書</v>
          </cell>
          <cell r="H751">
            <v>28</v>
          </cell>
          <cell r="I751" t="str">
            <v/>
          </cell>
          <cell r="J751" t="str">
            <v/>
          </cell>
          <cell r="K751" t="str">
            <v/>
          </cell>
          <cell r="L751" t="str">
            <v/>
          </cell>
          <cell r="M751" t="str">
            <v>免稅</v>
          </cell>
          <cell r="N751" t="str">
            <v>9787100046435</v>
          </cell>
        </row>
        <row r="752">
          <cell r="A752" t="str">
            <v>10004644</v>
          </cell>
          <cell r="B752" t="str">
            <v>新時期中國古典文學研究述論 第四卷</v>
          </cell>
          <cell r="C752" t="str">
            <v>陳友冰</v>
          </cell>
          <cell r="D752">
            <v>180</v>
          </cell>
          <cell r="E752">
            <v>0</v>
          </cell>
          <cell r="F752" t="str">
            <v/>
          </cell>
          <cell r="G752" t="str">
            <v>商務印書</v>
          </cell>
          <cell r="H752">
            <v>30</v>
          </cell>
          <cell r="I752" t="str">
            <v/>
          </cell>
          <cell r="J752" t="str">
            <v/>
          </cell>
          <cell r="K752" t="str">
            <v/>
          </cell>
          <cell r="L752" t="str">
            <v/>
          </cell>
          <cell r="M752" t="str">
            <v>免稅</v>
          </cell>
          <cell r="N752" t="str">
            <v>9787100046442</v>
          </cell>
        </row>
        <row r="753">
          <cell r="A753" t="str">
            <v>10004663</v>
          </cell>
          <cell r="B753" t="str">
            <v>唐代文學綜論</v>
          </cell>
          <cell r="C753" t="str">
            <v>戴偉華</v>
          </cell>
          <cell r="D753">
            <v>85</v>
          </cell>
          <cell r="E753">
            <v>0</v>
          </cell>
          <cell r="F753" t="str">
            <v>平裝</v>
          </cell>
          <cell r="G753" t="str">
            <v>商務印書</v>
          </cell>
          <cell r="H753">
            <v>17</v>
          </cell>
          <cell r="I753" t="str">
            <v/>
          </cell>
          <cell r="J753" t="str">
            <v/>
          </cell>
          <cell r="K753" t="str">
            <v/>
          </cell>
          <cell r="L753" t="str">
            <v/>
          </cell>
          <cell r="M753" t="str">
            <v>免稅</v>
          </cell>
          <cell r="N753" t="str">
            <v>7100046637</v>
          </cell>
        </row>
        <row r="754">
          <cell r="A754" t="str">
            <v>10004697</v>
          </cell>
          <cell r="B754" t="str">
            <v>神話與歷史：古希臘英雄故事的歷史和文化內涵</v>
          </cell>
          <cell r="C754" t="str">
            <v>王以欣</v>
          </cell>
          <cell r="D754">
            <v>180</v>
          </cell>
          <cell r="E754">
            <v>0</v>
          </cell>
          <cell r="F754" t="str">
            <v>平裝</v>
          </cell>
          <cell r="G754" t="str">
            <v>商務印書</v>
          </cell>
          <cell r="H754">
            <v>36</v>
          </cell>
          <cell r="I754" t="str">
            <v/>
          </cell>
          <cell r="J754" t="str">
            <v/>
          </cell>
          <cell r="K754" t="str">
            <v/>
          </cell>
          <cell r="L754" t="str">
            <v/>
          </cell>
          <cell r="M754" t="str">
            <v>免稅</v>
          </cell>
          <cell r="N754" t="str">
            <v>7100046971</v>
          </cell>
        </row>
        <row r="755">
          <cell r="A755" t="str">
            <v>10004724</v>
          </cell>
          <cell r="B755" t="str">
            <v>墨子今注今譯</v>
          </cell>
          <cell r="C755" t="str">
            <v>孫中原</v>
          </cell>
          <cell r="D755">
            <v>300</v>
          </cell>
          <cell r="E755">
            <v>0</v>
          </cell>
          <cell r="F755" t="str">
            <v/>
          </cell>
          <cell r="G755" t="str">
            <v>商務印書</v>
          </cell>
          <cell r="H755">
            <v>50</v>
          </cell>
          <cell r="I755" t="str">
            <v/>
          </cell>
          <cell r="J755" t="str">
            <v/>
          </cell>
          <cell r="K755" t="str">
            <v/>
          </cell>
          <cell r="L755" t="str">
            <v/>
          </cell>
          <cell r="M755" t="str">
            <v>免稅</v>
          </cell>
          <cell r="N755" t="str">
            <v>9787100047241</v>
          </cell>
        </row>
        <row r="756">
          <cell r="A756" t="str">
            <v>10004730</v>
          </cell>
          <cell r="B756" t="str">
            <v>前四史生僻詞語考釋</v>
          </cell>
          <cell r="C756" t="str">
            <v>王彥坤</v>
          </cell>
          <cell r="D756">
            <v>60</v>
          </cell>
          <cell r="E756">
            <v>0</v>
          </cell>
          <cell r="F756" t="str">
            <v>平裝</v>
          </cell>
          <cell r="G756" t="str">
            <v>商務印書</v>
          </cell>
          <cell r="H756">
            <v>12</v>
          </cell>
          <cell r="I756" t="str">
            <v/>
          </cell>
          <cell r="J756" t="str">
            <v/>
          </cell>
          <cell r="K756" t="str">
            <v/>
          </cell>
          <cell r="L756" t="str">
            <v/>
          </cell>
          <cell r="M756" t="str">
            <v>免稅</v>
          </cell>
          <cell r="N756" t="str">
            <v>7100047307</v>
          </cell>
        </row>
        <row r="757">
          <cell r="A757" t="str">
            <v>10004740</v>
          </cell>
          <cell r="B757" t="str">
            <v>唐五代佛寺輯考</v>
          </cell>
          <cell r="C757" t="str">
            <v>李芳民</v>
          </cell>
          <cell r="D757">
            <v>125</v>
          </cell>
          <cell r="E757">
            <v>0</v>
          </cell>
          <cell r="F757" t="str">
            <v>平裝</v>
          </cell>
          <cell r="G757" t="str">
            <v>商務印書</v>
          </cell>
          <cell r="H757">
            <v>25</v>
          </cell>
          <cell r="I757" t="str">
            <v/>
          </cell>
          <cell r="J757" t="str">
            <v/>
          </cell>
          <cell r="K757" t="str">
            <v/>
          </cell>
          <cell r="L757" t="str">
            <v/>
          </cell>
          <cell r="M757" t="str">
            <v>免稅</v>
          </cell>
          <cell r="N757" t="str">
            <v>7100047404</v>
          </cell>
        </row>
        <row r="758">
          <cell r="A758" t="str">
            <v>10004759</v>
          </cell>
          <cell r="B758" t="str">
            <v>俄國斯拉夫主義</v>
          </cell>
          <cell r="C758" t="str">
            <v>白曉紅</v>
          </cell>
          <cell r="D758">
            <v>90</v>
          </cell>
          <cell r="E758">
            <v>0</v>
          </cell>
          <cell r="F758" t="str">
            <v>平裝</v>
          </cell>
          <cell r="G758" t="str">
            <v>商務印書</v>
          </cell>
          <cell r="H758">
            <v>15</v>
          </cell>
          <cell r="I758" t="str">
            <v/>
          </cell>
          <cell r="J758" t="str">
            <v/>
          </cell>
          <cell r="K758" t="str">
            <v/>
          </cell>
          <cell r="L758" t="str">
            <v/>
          </cell>
          <cell r="M758" t="str">
            <v>免稅</v>
          </cell>
          <cell r="N758" t="str">
            <v>9787100047593</v>
          </cell>
        </row>
        <row r="759">
          <cell r="A759" t="str">
            <v>10004800</v>
          </cell>
          <cell r="B759" t="str">
            <v>文章病案:獻給編輯記者的書</v>
          </cell>
          <cell r="C759" t="str">
            <v>黃鴻森</v>
          </cell>
          <cell r="D759">
            <v>95</v>
          </cell>
          <cell r="E759">
            <v>0</v>
          </cell>
          <cell r="F759" t="str">
            <v>平裝</v>
          </cell>
          <cell r="G759" t="str">
            <v>商務印書</v>
          </cell>
          <cell r="H759">
            <v>19</v>
          </cell>
          <cell r="I759" t="str">
            <v/>
          </cell>
          <cell r="J759" t="str">
            <v/>
          </cell>
          <cell r="K759" t="str">
            <v/>
          </cell>
          <cell r="L759" t="str">
            <v/>
          </cell>
          <cell r="M759" t="str">
            <v>免稅</v>
          </cell>
          <cell r="N759" t="str">
            <v>7100048001</v>
          </cell>
        </row>
        <row r="760">
          <cell r="A760" t="str">
            <v>10004814</v>
          </cell>
          <cell r="B760" t="str">
            <v>古代漢語詞典</v>
          </cell>
          <cell r="C760" t="str">
            <v>編委</v>
          </cell>
          <cell r="D760">
            <v>350</v>
          </cell>
          <cell r="E760">
            <v>0</v>
          </cell>
          <cell r="F760" t="str">
            <v>平裝</v>
          </cell>
          <cell r="G760" t="str">
            <v>商務印書</v>
          </cell>
          <cell r="H760">
            <v>69.900000000000006</v>
          </cell>
          <cell r="I760" t="str">
            <v/>
          </cell>
          <cell r="J760" t="str">
            <v/>
          </cell>
          <cell r="K760" t="str">
            <v/>
          </cell>
          <cell r="L760" t="str">
            <v/>
          </cell>
          <cell r="M760" t="str">
            <v>免稅</v>
          </cell>
          <cell r="N760" t="str">
            <v>7100048141</v>
          </cell>
        </row>
        <row r="761">
          <cell r="A761" t="str">
            <v>10004817</v>
          </cell>
          <cell r="B761" t="str">
            <v>唐代二十八調理論體系研究</v>
          </cell>
          <cell r="C761" t="str">
            <v>趙為民</v>
          </cell>
          <cell r="D761">
            <v>60</v>
          </cell>
          <cell r="E761">
            <v>0</v>
          </cell>
          <cell r="F761" t="str">
            <v>平裝</v>
          </cell>
          <cell r="G761" t="str">
            <v>商務印書</v>
          </cell>
          <cell r="H761">
            <v>12</v>
          </cell>
          <cell r="I761" t="str">
            <v/>
          </cell>
          <cell r="J761" t="str">
            <v/>
          </cell>
          <cell r="K761" t="str">
            <v/>
          </cell>
          <cell r="L761" t="str">
            <v/>
          </cell>
          <cell r="M761" t="str">
            <v>免稅</v>
          </cell>
          <cell r="N761" t="str">
            <v>7100048176</v>
          </cell>
        </row>
        <row r="762">
          <cell r="A762" t="str">
            <v>10004870</v>
          </cell>
          <cell r="B762" t="str">
            <v>探尋瑪雅文明</v>
          </cell>
          <cell r="C762" t="str">
            <v>（美）福斯特</v>
          </cell>
          <cell r="D762">
            <v>250</v>
          </cell>
          <cell r="E762">
            <v>0</v>
          </cell>
          <cell r="F762" t="str">
            <v>平裝</v>
          </cell>
          <cell r="G762" t="str">
            <v>商務印書</v>
          </cell>
          <cell r="H762">
            <v>50</v>
          </cell>
          <cell r="I762" t="str">
            <v/>
          </cell>
          <cell r="J762" t="str">
            <v/>
          </cell>
          <cell r="K762" t="str">
            <v/>
          </cell>
          <cell r="L762" t="str">
            <v/>
          </cell>
          <cell r="M762" t="str">
            <v>免稅</v>
          </cell>
          <cell r="N762" t="str">
            <v>7100048702</v>
          </cell>
        </row>
        <row r="763">
          <cell r="A763" t="str">
            <v>10004871</v>
          </cell>
          <cell r="B763" t="str">
            <v>灌園集——中世紀史探研及其它</v>
          </cell>
          <cell r="C763" t="str">
            <v>.</v>
          </cell>
          <cell r="D763">
            <v>85</v>
          </cell>
          <cell r="E763">
            <v>0</v>
          </cell>
          <cell r="F763" t="str">
            <v>平裝</v>
          </cell>
          <cell r="G763" t="str">
            <v>商務印書</v>
          </cell>
          <cell r="H763">
            <v>17</v>
          </cell>
          <cell r="I763" t="str">
            <v/>
          </cell>
          <cell r="J763" t="str">
            <v/>
          </cell>
          <cell r="K763" t="str">
            <v/>
          </cell>
          <cell r="L763" t="str">
            <v/>
          </cell>
          <cell r="M763" t="str">
            <v>免稅</v>
          </cell>
          <cell r="N763" t="str">
            <v>7100048710</v>
          </cell>
        </row>
        <row r="764">
          <cell r="A764" t="str">
            <v>10004881</v>
          </cell>
          <cell r="B764" t="str">
            <v>中國四大民間故事</v>
          </cell>
          <cell r="C764" t="str">
            <v>.</v>
          </cell>
          <cell r="D764">
            <v>50</v>
          </cell>
          <cell r="E764">
            <v>0</v>
          </cell>
          <cell r="F764" t="str">
            <v>平裝</v>
          </cell>
          <cell r="G764" t="str">
            <v>商務印書</v>
          </cell>
          <cell r="H764">
            <v>10</v>
          </cell>
          <cell r="I764" t="str">
            <v/>
          </cell>
          <cell r="J764" t="str">
            <v/>
          </cell>
          <cell r="K764" t="str">
            <v/>
          </cell>
          <cell r="L764" t="str">
            <v/>
          </cell>
          <cell r="M764" t="str">
            <v>免稅</v>
          </cell>
          <cell r="N764" t="str">
            <v>7100048818</v>
          </cell>
        </row>
        <row r="765">
          <cell r="A765" t="str">
            <v>10004882</v>
          </cell>
          <cell r="B765" t="str">
            <v>中國造船(錯誤)</v>
          </cell>
          <cell r="C765" t="str">
            <v/>
          </cell>
          <cell r="D765">
            <v>0</v>
          </cell>
          <cell r="E765">
            <v>0</v>
          </cell>
          <cell r="F765" t="str">
            <v>平裝</v>
          </cell>
          <cell r="G765" t="str">
            <v/>
          </cell>
          <cell r="H765">
            <v>0</v>
          </cell>
          <cell r="I765" t="str">
            <v/>
          </cell>
          <cell r="J765" t="str">
            <v/>
          </cell>
          <cell r="K765" t="str">
            <v/>
          </cell>
          <cell r="L765" t="str">
            <v/>
          </cell>
          <cell r="M765" t="str">
            <v>應稅</v>
          </cell>
          <cell r="N765" t="str">
            <v/>
          </cell>
        </row>
        <row r="766">
          <cell r="A766" t="str">
            <v>10004887</v>
          </cell>
          <cell r="B766" t="str">
            <v>晚清政治新論</v>
          </cell>
          <cell r="C766" t="str">
            <v>王開璽</v>
          </cell>
          <cell r="D766">
            <v>105</v>
          </cell>
          <cell r="E766">
            <v>0</v>
          </cell>
          <cell r="F766" t="str">
            <v>平裝</v>
          </cell>
          <cell r="G766" t="str">
            <v>商務印書</v>
          </cell>
          <cell r="H766">
            <v>21</v>
          </cell>
          <cell r="I766" t="str">
            <v/>
          </cell>
          <cell r="J766" t="str">
            <v/>
          </cell>
          <cell r="K766" t="str">
            <v/>
          </cell>
          <cell r="L766" t="str">
            <v/>
          </cell>
          <cell r="M766" t="str">
            <v>免稅</v>
          </cell>
          <cell r="N766" t="str">
            <v>7100048877</v>
          </cell>
        </row>
        <row r="767">
          <cell r="A767" t="str">
            <v>10004895</v>
          </cell>
          <cell r="B767" t="str">
            <v>俄羅斯文化史 -歷史與現代</v>
          </cell>
          <cell r="C767" t="str">
            <v>格奧爾吉耶娃</v>
          </cell>
          <cell r="D767">
            <v>360</v>
          </cell>
          <cell r="E767">
            <v>0</v>
          </cell>
          <cell r="F767" t="str">
            <v>平裝</v>
          </cell>
          <cell r="G767" t="str">
            <v>商務印書</v>
          </cell>
          <cell r="H767">
            <v>60</v>
          </cell>
          <cell r="I767" t="str">
            <v/>
          </cell>
          <cell r="J767" t="str">
            <v/>
          </cell>
          <cell r="K767" t="str">
            <v/>
          </cell>
          <cell r="L767" t="str">
            <v/>
          </cell>
          <cell r="M767" t="str">
            <v>免稅</v>
          </cell>
          <cell r="N767" t="str">
            <v>7100048958</v>
          </cell>
        </row>
        <row r="768">
          <cell r="A768" t="str">
            <v>10004911</v>
          </cell>
          <cell r="B768" t="str">
            <v>啟蒙的結果</v>
          </cell>
          <cell r="C768" t="str">
            <v>[美]卡斯卡迪</v>
          </cell>
          <cell r="D768">
            <v>95</v>
          </cell>
          <cell r="E768">
            <v>0</v>
          </cell>
          <cell r="F768" t="str">
            <v>平裝</v>
          </cell>
          <cell r="G768" t="str">
            <v>商務印書</v>
          </cell>
          <cell r="H768">
            <v>19</v>
          </cell>
          <cell r="I768" t="str">
            <v/>
          </cell>
          <cell r="J768" t="str">
            <v/>
          </cell>
          <cell r="K768" t="str">
            <v/>
          </cell>
          <cell r="L768" t="str">
            <v/>
          </cell>
          <cell r="M768" t="str">
            <v>免稅</v>
          </cell>
          <cell r="N768" t="str">
            <v>7100049113</v>
          </cell>
        </row>
        <row r="769">
          <cell r="A769" t="str">
            <v>10004925</v>
          </cell>
          <cell r="B769" t="str">
            <v>洪承疇與明清易代研究</v>
          </cell>
          <cell r="C769" t="str">
            <v>楊海英</v>
          </cell>
          <cell r="D769">
            <v>170</v>
          </cell>
          <cell r="E769">
            <v>0</v>
          </cell>
          <cell r="F769" t="str">
            <v>平裝</v>
          </cell>
          <cell r="G769" t="str">
            <v>商務印書</v>
          </cell>
          <cell r="H769">
            <v>34</v>
          </cell>
          <cell r="I769" t="str">
            <v/>
          </cell>
          <cell r="J769" t="str">
            <v/>
          </cell>
          <cell r="K769" t="str">
            <v/>
          </cell>
          <cell r="L769" t="str">
            <v/>
          </cell>
          <cell r="M769" t="str">
            <v>免稅</v>
          </cell>
          <cell r="N769" t="str">
            <v>7100049253</v>
          </cell>
        </row>
        <row r="770">
          <cell r="A770" t="str">
            <v>10004939</v>
          </cell>
          <cell r="B770" t="str">
            <v>屎的歷史</v>
          </cell>
          <cell r="C770" t="str">
            <v>[法]拉波特</v>
          </cell>
          <cell r="D770">
            <v>60</v>
          </cell>
          <cell r="E770">
            <v>0</v>
          </cell>
          <cell r="F770" t="str">
            <v>平裝</v>
          </cell>
          <cell r="G770" t="str">
            <v>商務印書</v>
          </cell>
          <cell r="H770">
            <v>12</v>
          </cell>
          <cell r="I770" t="str">
            <v/>
          </cell>
          <cell r="J770" t="str">
            <v/>
          </cell>
          <cell r="K770" t="str">
            <v/>
          </cell>
          <cell r="L770" t="str">
            <v/>
          </cell>
          <cell r="M770" t="str">
            <v>免稅</v>
          </cell>
          <cell r="N770" t="str">
            <v>7100049393</v>
          </cell>
        </row>
        <row r="771">
          <cell r="A771" t="str">
            <v>10004950</v>
          </cell>
          <cell r="B771" t="str">
            <v>未雨綢繆—可預見的危機及其防範</v>
          </cell>
          <cell r="C771" t="str">
            <v>（美）巴澤曼</v>
          </cell>
          <cell r="D771">
            <v>319</v>
          </cell>
          <cell r="E771">
            <v>0</v>
          </cell>
          <cell r="F771" t="str">
            <v>平裝</v>
          </cell>
          <cell r="G771" t="str">
            <v>商務印書</v>
          </cell>
          <cell r="H771">
            <v>63.8</v>
          </cell>
          <cell r="I771" t="str">
            <v/>
          </cell>
          <cell r="J771" t="str">
            <v/>
          </cell>
          <cell r="K771" t="str">
            <v/>
          </cell>
          <cell r="L771" t="str">
            <v/>
          </cell>
          <cell r="M771" t="str">
            <v>免稅</v>
          </cell>
          <cell r="N771" t="str">
            <v>7100049504</v>
          </cell>
        </row>
        <row r="772">
          <cell r="A772" t="str">
            <v>10004982</v>
          </cell>
          <cell r="B772" t="str">
            <v>秦漢社會史論考</v>
          </cell>
          <cell r="C772" t="str">
            <v>王子今</v>
          </cell>
          <cell r="D772">
            <v>110</v>
          </cell>
          <cell r="E772">
            <v>0</v>
          </cell>
          <cell r="F772" t="str">
            <v>平裝</v>
          </cell>
          <cell r="G772" t="str">
            <v>商務印書</v>
          </cell>
          <cell r="H772">
            <v>22</v>
          </cell>
          <cell r="I772" t="str">
            <v/>
          </cell>
          <cell r="J772" t="str">
            <v/>
          </cell>
          <cell r="K772" t="str">
            <v/>
          </cell>
          <cell r="L772" t="str">
            <v/>
          </cell>
          <cell r="M772" t="str">
            <v>免稅</v>
          </cell>
          <cell r="N772" t="str">
            <v>7100049822</v>
          </cell>
        </row>
        <row r="773">
          <cell r="A773" t="str">
            <v>10004995</v>
          </cell>
          <cell r="B773" t="str">
            <v>人體的故事</v>
          </cell>
          <cell r="C773" t="str">
            <v>（美）瓦妮莎·約克</v>
          </cell>
          <cell r="D773">
            <v>40</v>
          </cell>
          <cell r="E773">
            <v>0</v>
          </cell>
          <cell r="F773" t="str">
            <v>平裝</v>
          </cell>
          <cell r="G773" t="str">
            <v>商務印書</v>
          </cell>
          <cell r="H773">
            <v>7.9</v>
          </cell>
          <cell r="I773" t="str">
            <v/>
          </cell>
          <cell r="J773" t="str">
            <v/>
          </cell>
          <cell r="K773" t="str">
            <v/>
          </cell>
          <cell r="L773" t="str">
            <v/>
          </cell>
          <cell r="M773" t="str">
            <v>免稅</v>
          </cell>
          <cell r="N773" t="str">
            <v>7100049954</v>
          </cell>
        </row>
        <row r="774">
          <cell r="A774" t="str">
            <v>10005014</v>
          </cell>
          <cell r="B774" t="str">
            <v>孫子兵法語法研究</v>
          </cell>
          <cell r="C774" t="str">
            <v>蔡英傑</v>
          </cell>
          <cell r="D774">
            <v>80</v>
          </cell>
          <cell r="E774">
            <v>0</v>
          </cell>
          <cell r="F774" t="str">
            <v>平裝</v>
          </cell>
          <cell r="G774" t="str">
            <v>商務印書</v>
          </cell>
          <cell r="H774">
            <v>16</v>
          </cell>
          <cell r="I774" t="str">
            <v/>
          </cell>
          <cell r="J774" t="str">
            <v/>
          </cell>
          <cell r="K774" t="str">
            <v/>
          </cell>
          <cell r="L774" t="str">
            <v/>
          </cell>
          <cell r="M774" t="str">
            <v>免稅</v>
          </cell>
          <cell r="N774" t="str">
            <v>7100050146</v>
          </cell>
        </row>
        <row r="775">
          <cell r="A775" t="str">
            <v>10005039</v>
          </cell>
          <cell r="B775" t="str">
            <v>楚辭語法研究</v>
          </cell>
          <cell r="C775" t="str">
            <v>瘳序東</v>
          </cell>
          <cell r="D775">
            <v>96</v>
          </cell>
          <cell r="E775">
            <v>0</v>
          </cell>
          <cell r="F775" t="str">
            <v>平裝</v>
          </cell>
          <cell r="G775" t="str">
            <v>商務印書</v>
          </cell>
          <cell r="H775">
            <v>16</v>
          </cell>
          <cell r="I775" t="str">
            <v/>
          </cell>
          <cell r="J775" t="str">
            <v/>
          </cell>
          <cell r="K775" t="str">
            <v/>
          </cell>
          <cell r="L775" t="str">
            <v/>
          </cell>
          <cell r="M775" t="str">
            <v>免稅</v>
          </cell>
          <cell r="N775" t="str">
            <v>7100050391</v>
          </cell>
        </row>
        <row r="776">
          <cell r="A776" t="str">
            <v>10005087</v>
          </cell>
          <cell r="B776" t="str">
            <v>莊子審美生存思想研究</v>
          </cell>
          <cell r="C776" t="str">
            <v>時曉麗</v>
          </cell>
          <cell r="D776">
            <v>70</v>
          </cell>
          <cell r="E776">
            <v>0</v>
          </cell>
          <cell r="F776" t="str">
            <v>平裝</v>
          </cell>
          <cell r="G776" t="str">
            <v>商務印書</v>
          </cell>
          <cell r="H776">
            <v>14</v>
          </cell>
          <cell r="I776" t="str">
            <v/>
          </cell>
          <cell r="J776" t="str">
            <v/>
          </cell>
          <cell r="K776" t="str">
            <v/>
          </cell>
          <cell r="L776" t="str">
            <v/>
          </cell>
          <cell r="M776" t="str">
            <v>免稅</v>
          </cell>
          <cell r="N776" t="str">
            <v>7100050871</v>
          </cell>
        </row>
        <row r="777">
          <cell r="A777" t="str">
            <v>10005088</v>
          </cell>
          <cell r="B777" t="str">
            <v>詩.思.史:衝突 融合:米蘭 昆德拉小說詩學引論</v>
          </cell>
          <cell r="C777" t="str">
            <v>李鳳亮</v>
          </cell>
          <cell r="D777">
            <v>132</v>
          </cell>
          <cell r="E777">
            <v>3</v>
          </cell>
          <cell r="F777" t="str">
            <v>平裝</v>
          </cell>
          <cell r="G777" t="str">
            <v>商務印書</v>
          </cell>
          <cell r="H777">
            <v>22</v>
          </cell>
          <cell r="I777" t="str">
            <v/>
          </cell>
          <cell r="J777" t="str">
            <v/>
          </cell>
          <cell r="K777" t="str">
            <v/>
          </cell>
          <cell r="L777" t="str">
            <v/>
          </cell>
          <cell r="M777" t="str">
            <v>免稅</v>
          </cell>
          <cell r="N777" t="str">
            <v>710005088X</v>
          </cell>
        </row>
        <row r="778">
          <cell r="A778" t="str">
            <v>10005093</v>
          </cell>
          <cell r="B778" t="str">
            <v>現代漢語形容詞功能與認知研究</v>
          </cell>
          <cell r="C778" t="str">
            <v>張國憲</v>
          </cell>
          <cell r="D778">
            <v>144</v>
          </cell>
          <cell r="E778">
            <v>0</v>
          </cell>
          <cell r="F778" t="str">
            <v>平裝</v>
          </cell>
          <cell r="G778" t="str">
            <v>商務印書</v>
          </cell>
          <cell r="H778">
            <v>24</v>
          </cell>
          <cell r="I778" t="str">
            <v/>
          </cell>
          <cell r="J778" t="str">
            <v/>
          </cell>
          <cell r="K778" t="str">
            <v/>
          </cell>
          <cell r="L778" t="str">
            <v/>
          </cell>
          <cell r="M778" t="str">
            <v>免稅</v>
          </cell>
          <cell r="N778" t="str">
            <v>7100050936</v>
          </cell>
        </row>
        <row r="779">
          <cell r="A779" t="str">
            <v>10005101</v>
          </cell>
          <cell r="B779" t="str">
            <v>蘇州與徽州</v>
          </cell>
          <cell r="C779" t="str">
            <v>唐力行</v>
          </cell>
          <cell r="D779">
            <v>115</v>
          </cell>
          <cell r="E779">
            <v>0</v>
          </cell>
          <cell r="F779" t="str">
            <v>平裝</v>
          </cell>
          <cell r="G779" t="str">
            <v>商務印書</v>
          </cell>
          <cell r="H779">
            <v>23</v>
          </cell>
          <cell r="I779" t="str">
            <v/>
          </cell>
          <cell r="J779" t="str">
            <v/>
          </cell>
          <cell r="K779" t="str">
            <v/>
          </cell>
          <cell r="L779" t="str">
            <v/>
          </cell>
          <cell r="M779" t="str">
            <v>免稅</v>
          </cell>
          <cell r="N779" t="str">
            <v>7100051010</v>
          </cell>
        </row>
        <row r="780">
          <cell r="A780" t="str">
            <v>10005132</v>
          </cell>
          <cell r="B780" t="str">
            <v>清潔與高雅——浴室和水廁趣史</v>
          </cell>
          <cell r="C780" t="str">
            <v>（英）賴特</v>
          </cell>
          <cell r="D780">
            <v>110</v>
          </cell>
          <cell r="E780">
            <v>0</v>
          </cell>
          <cell r="F780" t="str">
            <v>平裝</v>
          </cell>
          <cell r="G780" t="str">
            <v>商務印書</v>
          </cell>
          <cell r="H780">
            <v>22</v>
          </cell>
          <cell r="I780" t="str">
            <v/>
          </cell>
          <cell r="J780" t="str">
            <v/>
          </cell>
          <cell r="K780" t="str">
            <v/>
          </cell>
          <cell r="L780" t="str">
            <v/>
          </cell>
          <cell r="M780" t="str">
            <v>免稅</v>
          </cell>
          <cell r="N780" t="str">
            <v>7100051320</v>
          </cell>
        </row>
        <row r="781">
          <cell r="A781" t="str">
            <v>10005160</v>
          </cell>
          <cell r="B781" t="str">
            <v>海峽兩岸民商事法律衝突問題研究</v>
          </cell>
          <cell r="C781" t="str">
            <v>於飛</v>
          </cell>
          <cell r="D781">
            <v>120</v>
          </cell>
          <cell r="E781">
            <v>0</v>
          </cell>
          <cell r="F781" t="str">
            <v>平裝</v>
          </cell>
          <cell r="G781" t="str">
            <v>商務印書</v>
          </cell>
          <cell r="H781">
            <v>24</v>
          </cell>
          <cell r="I781" t="str">
            <v/>
          </cell>
          <cell r="J781" t="str">
            <v/>
          </cell>
          <cell r="K781" t="str">
            <v/>
          </cell>
          <cell r="L781" t="str">
            <v/>
          </cell>
          <cell r="M781" t="str">
            <v>免稅</v>
          </cell>
          <cell r="N781" t="str">
            <v>9787100051606</v>
          </cell>
        </row>
        <row r="782">
          <cell r="A782" t="str">
            <v>10005177</v>
          </cell>
          <cell r="B782" t="str">
            <v>歷史是什麼？</v>
          </cell>
          <cell r="C782" t="str">
            <v>E.H.卡爾</v>
          </cell>
          <cell r="D782">
            <v>114</v>
          </cell>
          <cell r="E782">
            <v>0</v>
          </cell>
          <cell r="F782" t="str">
            <v>平裝</v>
          </cell>
          <cell r="G782" t="str">
            <v>商務印書</v>
          </cell>
          <cell r="H782">
            <v>19</v>
          </cell>
          <cell r="I782" t="str">
            <v/>
          </cell>
          <cell r="J782" t="str">
            <v/>
          </cell>
          <cell r="K782" t="str">
            <v/>
          </cell>
          <cell r="L782" t="str">
            <v/>
          </cell>
          <cell r="M782" t="str">
            <v>免稅</v>
          </cell>
          <cell r="N782" t="str">
            <v>9787100051774</v>
          </cell>
        </row>
        <row r="783">
          <cell r="A783" t="str">
            <v>10005179</v>
          </cell>
          <cell r="B783" t="str">
            <v>漢字理論叢稿</v>
          </cell>
          <cell r="C783" t="str">
            <v>黃德寬</v>
          </cell>
          <cell r="D783">
            <v>125</v>
          </cell>
          <cell r="E783">
            <v>0</v>
          </cell>
          <cell r="F783" t="str">
            <v>平裝</v>
          </cell>
          <cell r="G783" t="str">
            <v>商務印書</v>
          </cell>
          <cell r="H783">
            <v>25</v>
          </cell>
          <cell r="I783" t="str">
            <v/>
          </cell>
          <cell r="J783" t="str">
            <v/>
          </cell>
          <cell r="K783" t="str">
            <v/>
          </cell>
          <cell r="L783" t="str">
            <v/>
          </cell>
          <cell r="M783" t="str">
            <v>免稅</v>
          </cell>
          <cell r="N783" t="str">
            <v>7100051797</v>
          </cell>
        </row>
        <row r="784">
          <cell r="A784" t="str">
            <v>10005180</v>
          </cell>
          <cell r="B784" t="str">
            <v>神話的詩學</v>
          </cell>
          <cell r="C784" t="str">
            <v>葉莫.梅列金斯基</v>
          </cell>
          <cell r="D784">
            <v>318</v>
          </cell>
          <cell r="E784">
            <v>0</v>
          </cell>
          <cell r="F784" t="str">
            <v>平裝</v>
          </cell>
          <cell r="G784" t="str">
            <v>商務印書</v>
          </cell>
          <cell r="H784">
            <v>53</v>
          </cell>
          <cell r="I784" t="str">
            <v/>
          </cell>
          <cell r="J784" t="str">
            <v/>
          </cell>
          <cell r="K784" t="str">
            <v/>
          </cell>
          <cell r="L784" t="str">
            <v/>
          </cell>
          <cell r="M784" t="str">
            <v>免稅</v>
          </cell>
          <cell r="N784" t="str">
            <v>9787100051804</v>
          </cell>
        </row>
        <row r="785">
          <cell r="A785" t="str">
            <v>10005183</v>
          </cell>
          <cell r="B785" t="str">
            <v>唐宋詩詞語詞考釋</v>
          </cell>
          <cell r="C785" t="str">
            <v>魏耕</v>
          </cell>
          <cell r="D785">
            <v>125</v>
          </cell>
          <cell r="E785">
            <v>0</v>
          </cell>
          <cell r="F785" t="str">
            <v>平裝</v>
          </cell>
          <cell r="G785" t="str">
            <v>商務印書</v>
          </cell>
          <cell r="H785">
            <v>25</v>
          </cell>
          <cell r="I785" t="str">
            <v/>
          </cell>
          <cell r="J785" t="str">
            <v/>
          </cell>
          <cell r="K785" t="str">
            <v/>
          </cell>
          <cell r="L785" t="str">
            <v/>
          </cell>
          <cell r="M785" t="str">
            <v>免稅</v>
          </cell>
          <cell r="N785" t="str">
            <v>7100051835</v>
          </cell>
        </row>
        <row r="786">
          <cell r="A786" t="str">
            <v>10005251</v>
          </cell>
          <cell r="B786" t="str">
            <v>多維視野下的新青年研究</v>
          </cell>
          <cell r="C786" t="str">
            <v>張寶明</v>
          </cell>
          <cell r="D786">
            <v>100</v>
          </cell>
          <cell r="E786">
            <v>0</v>
          </cell>
          <cell r="F786" t="str">
            <v>平裝</v>
          </cell>
          <cell r="G786" t="str">
            <v>商務印書</v>
          </cell>
          <cell r="H786">
            <v>20</v>
          </cell>
          <cell r="I786" t="str">
            <v/>
          </cell>
          <cell r="J786" t="str">
            <v/>
          </cell>
          <cell r="K786" t="str">
            <v/>
          </cell>
          <cell r="L786" t="str">
            <v/>
          </cell>
          <cell r="M786" t="str">
            <v>免稅</v>
          </cell>
          <cell r="N786" t="str">
            <v>7100052513</v>
          </cell>
        </row>
        <row r="787">
          <cell r="A787" t="str">
            <v>10005255</v>
          </cell>
          <cell r="B787" t="str">
            <v>晚清洋務學堂的外語教育研究</v>
          </cell>
          <cell r="C787" t="str">
            <v>高曉芳</v>
          </cell>
          <cell r="D787">
            <v>90</v>
          </cell>
          <cell r="E787">
            <v>0</v>
          </cell>
          <cell r="F787" t="str">
            <v>平裝</v>
          </cell>
          <cell r="G787" t="str">
            <v>商務印書</v>
          </cell>
          <cell r="H787">
            <v>18</v>
          </cell>
          <cell r="I787" t="str">
            <v/>
          </cell>
          <cell r="J787" t="str">
            <v/>
          </cell>
          <cell r="K787" t="str">
            <v/>
          </cell>
          <cell r="L787" t="str">
            <v/>
          </cell>
          <cell r="M787" t="str">
            <v>免稅</v>
          </cell>
          <cell r="N787" t="str">
            <v>7100052556</v>
          </cell>
        </row>
        <row r="788">
          <cell r="A788" t="str">
            <v>10005268</v>
          </cell>
          <cell r="B788" t="str">
            <v>中國古代書坊研究</v>
          </cell>
          <cell r="C788" t="str">
            <v>戚福康</v>
          </cell>
          <cell r="D788">
            <v>100</v>
          </cell>
          <cell r="E788">
            <v>0</v>
          </cell>
          <cell r="F788" t="str">
            <v>平裝</v>
          </cell>
          <cell r="G788" t="str">
            <v>商務印書</v>
          </cell>
          <cell r="H788">
            <v>20</v>
          </cell>
          <cell r="I788" t="str">
            <v/>
          </cell>
          <cell r="J788" t="str">
            <v/>
          </cell>
          <cell r="K788" t="str">
            <v/>
          </cell>
          <cell r="L788" t="str">
            <v/>
          </cell>
          <cell r="M788" t="str">
            <v>免稅</v>
          </cell>
          <cell r="N788" t="str">
            <v>9787100052689</v>
          </cell>
        </row>
        <row r="789">
          <cell r="A789" t="str">
            <v>10005286</v>
          </cell>
          <cell r="B789" t="str">
            <v>探尋古埃及文明(探尋古文明叢書)</v>
          </cell>
          <cell r="C789" t="str">
            <v>（美）大衛著</v>
          </cell>
          <cell r="D789">
            <v>295</v>
          </cell>
          <cell r="E789">
            <v>0</v>
          </cell>
          <cell r="F789" t="str">
            <v>平裝</v>
          </cell>
          <cell r="G789" t="str">
            <v>商務印書</v>
          </cell>
          <cell r="H789">
            <v>59</v>
          </cell>
          <cell r="I789" t="str">
            <v/>
          </cell>
          <cell r="J789" t="str">
            <v/>
          </cell>
          <cell r="K789" t="str">
            <v/>
          </cell>
          <cell r="L789" t="str">
            <v/>
          </cell>
          <cell r="M789" t="str">
            <v>免稅</v>
          </cell>
          <cell r="N789" t="str">
            <v>7100052866</v>
          </cell>
        </row>
        <row r="790">
          <cell r="A790" t="str">
            <v>10005297</v>
          </cell>
          <cell r="B790" t="str">
            <v>中國儒學（第一輯）</v>
          </cell>
          <cell r="C790" t="str">
            <v>王中江 李存山 主編</v>
          </cell>
          <cell r="D790">
            <v>330</v>
          </cell>
          <cell r="E790">
            <v>0</v>
          </cell>
          <cell r="F790" t="str">
            <v/>
          </cell>
          <cell r="G790" t="str">
            <v>商務印書</v>
          </cell>
          <cell r="H790">
            <v>55</v>
          </cell>
          <cell r="I790" t="str">
            <v/>
          </cell>
          <cell r="J790" t="str">
            <v/>
          </cell>
          <cell r="K790" t="str">
            <v/>
          </cell>
          <cell r="L790" t="str">
            <v/>
          </cell>
          <cell r="M790" t="str">
            <v>免稅</v>
          </cell>
          <cell r="N790" t="str">
            <v>9787100052979</v>
          </cell>
        </row>
        <row r="791">
          <cell r="A791" t="str">
            <v>10005298</v>
          </cell>
          <cell r="B791" t="str">
            <v>新時期中國古典文學研究述論 第二卷</v>
          </cell>
          <cell r="C791" t="str">
            <v>陳友冰</v>
          </cell>
          <cell r="D791">
            <v>252</v>
          </cell>
          <cell r="E791">
            <v>0</v>
          </cell>
          <cell r="F791" t="str">
            <v/>
          </cell>
          <cell r="G791" t="str">
            <v>商務印書</v>
          </cell>
          <cell r="H791">
            <v>42</v>
          </cell>
          <cell r="I791" t="str">
            <v/>
          </cell>
          <cell r="J791" t="str">
            <v/>
          </cell>
          <cell r="K791" t="str">
            <v/>
          </cell>
          <cell r="L791" t="str">
            <v/>
          </cell>
          <cell r="M791" t="str">
            <v>免稅</v>
          </cell>
          <cell r="N791" t="str">
            <v>9787100052986</v>
          </cell>
        </row>
        <row r="792">
          <cell r="A792" t="str">
            <v>10005299</v>
          </cell>
          <cell r="B792" t="str">
            <v>新時期中國古典文學研究述論 第三卷</v>
          </cell>
          <cell r="C792" t="str">
            <v>陳友冰</v>
          </cell>
          <cell r="D792">
            <v>210</v>
          </cell>
          <cell r="E792">
            <v>0</v>
          </cell>
          <cell r="F792" t="str">
            <v/>
          </cell>
          <cell r="G792" t="str">
            <v>商務印書</v>
          </cell>
          <cell r="H792">
            <v>35</v>
          </cell>
          <cell r="I792" t="str">
            <v/>
          </cell>
          <cell r="J792" t="str">
            <v/>
          </cell>
          <cell r="K792" t="str">
            <v/>
          </cell>
          <cell r="L792" t="str">
            <v/>
          </cell>
          <cell r="M792" t="str">
            <v>免稅</v>
          </cell>
          <cell r="N792" t="str">
            <v>9787100052993</v>
          </cell>
        </row>
        <row r="793">
          <cell r="A793" t="str">
            <v>10005308</v>
          </cell>
          <cell r="B793" t="str">
            <v>新華慣用語詞典</v>
          </cell>
          <cell r="C793" t="str">
            <v/>
          </cell>
          <cell r="D793">
            <v>150</v>
          </cell>
          <cell r="E793">
            <v>0</v>
          </cell>
          <cell r="F793" t="str">
            <v>平裝</v>
          </cell>
          <cell r="G793" t="str">
            <v>商務印書</v>
          </cell>
          <cell r="H793">
            <v>29.9</v>
          </cell>
          <cell r="I793" t="str">
            <v/>
          </cell>
          <cell r="J793" t="str">
            <v/>
          </cell>
          <cell r="K793" t="str">
            <v/>
          </cell>
          <cell r="L793" t="str">
            <v/>
          </cell>
          <cell r="M793" t="str">
            <v>免稅</v>
          </cell>
          <cell r="N793" t="str">
            <v>7100053080</v>
          </cell>
        </row>
        <row r="794">
          <cell r="A794" t="str">
            <v>10005316</v>
          </cell>
          <cell r="B794" t="str">
            <v>華北的叛亂者與革命者 : 1845～1945(中國秘密社會研究譯叢)</v>
          </cell>
          <cell r="C794" t="str">
            <v>（美）裴宜理著</v>
          </cell>
          <cell r="D794">
            <v>105</v>
          </cell>
          <cell r="E794">
            <v>0</v>
          </cell>
          <cell r="F794" t="str">
            <v>平裝</v>
          </cell>
          <cell r="G794" t="str">
            <v>商務印書</v>
          </cell>
          <cell r="H794">
            <v>21</v>
          </cell>
          <cell r="I794" t="str">
            <v/>
          </cell>
          <cell r="J794" t="str">
            <v/>
          </cell>
          <cell r="K794" t="str">
            <v/>
          </cell>
          <cell r="L794" t="str">
            <v/>
          </cell>
          <cell r="M794" t="str">
            <v>免稅</v>
          </cell>
          <cell r="N794" t="str">
            <v>7100053161</v>
          </cell>
        </row>
        <row r="795">
          <cell r="A795" t="str">
            <v>10005328</v>
          </cell>
          <cell r="B795" t="str">
            <v>呂氏春秋詞類研究</v>
          </cell>
          <cell r="C795" t="str">
            <v>殷國光</v>
          </cell>
          <cell r="D795">
            <v>156</v>
          </cell>
          <cell r="E795">
            <v>2</v>
          </cell>
          <cell r="F795" t="str">
            <v>平裝</v>
          </cell>
          <cell r="G795" t="str">
            <v>商務印書</v>
          </cell>
          <cell r="H795">
            <v>26</v>
          </cell>
          <cell r="I795" t="str">
            <v/>
          </cell>
          <cell r="J795" t="str">
            <v/>
          </cell>
          <cell r="K795" t="str">
            <v/>
          </cell>
          <cell r="L795" t="str">
            <v/>
          </cell>
          <cell r="M795" t="str">
            <v>免稅</v>
          </cell>
          <cell r="N795" t="str">
            <v>9787100053280</v>
          </cell>
        </row>
        <row r="796">
          <cell r="A796" t="str">
            <v>10005336</v>
          </cell>
          <cell r="B796" t="str">
            <v>近代文化研究</v>
          </cell>
          <cell r="C796" t="str">
            <v>北京師範大學中國近代文化</v>
          </cell>
          <cell r="D796">
            <v>155</v>
          </cell>
          <cell r="E796">
            <v>0</v>
          </cell>
          <cell r="F796" t="str">
            <v>平裝</v>
          </cell>
          <cell r="G796" t="str">
            <v>商務印書</v>
          </cell>
          <cell r="H796">
            <v>31</v>
          </cell>
          <cell r="I796" t="str">
            <v/>
          </cell>
          <cell r="J796" t="str">
            <v/>
          </cell>
          <cell r="K796" t="str">
            <v/>
          </cell>
          <cell r="L796" t="str">
            <v/>
          </cell>
          <cell r="M796" t="str">
            <v>免稅</v>
          </cell>
          <cell r="N796" t="str">
            <v>7100053366</v>
          </cell>
        </row>
        <row r="797">
          <cell r="A797" t="str">
            <v>10005341</v>
          </cell>
          <cell r="B797" t="str">
            <v>晚清理學研究</v>
          </cell>
          <cell r="C797" t="str">
            <v>史革新</v>
          </cell>
          <cell r="D797">
            <v>70</v>
          </cell>
          <cell r="E797">
            <v>0</v>
          </cell>
          <cell r="F797" t="str">
            <v>平裝</v>
          </cell>
          <cell r="G797" t="str">
            <v>商務印書</v>
          </cell>
          <cell r="H797">
            <v>14</v>
          </cell>
          <cell r="I797" t="str">
            <v/>
          </cell>
          <cell r="J797" t="str">
            <v/>
          </cell>
          <cell r="K797" t="str">
            <v/>
          </cell>
          <cell r="L797" t="str">
            <v/>
          </cell>
          <cell r="M797" t="str">
            <v>免稅</v>
          </cell>
          <cell r="N797" t="str">
            <v>7100053412</v>
          </cell>
        </row>
        <row r="798">
          <cell r="A798" t="str">
            <v>10005376</v>
          </cell>
          <cell r="B798" t="str">
            <v>祖堂集校注</v>
          </cell>
          <cell r="C798" t="str">
            <v>張美蘭</v>
          </cell>
          <cell r="D798">
            <v>216</v>
          </cell>
          <cell r="E798">
            <v>0</v>
          </cell>
          <cell r="F798" t="str">
            <v/>
          </cell>
          <cell r="G798" t="str">
            <v>商務印書</v>
          </cell>
          <cell r="H798">
            <v>36</v>
          </cell>
          <cell r="I798" t="str">
            <v/>
          </cell>
          <cell r="J798" t="str">
            <v/>
          </cell>
          <cell r="K798" t="str">
            <v/>
          </cell>
          <cell r="L798" t="str">
            <v/>
          </cell>
          <cell r="M798" t="str">
            <v>免稅</v>
          </cell>
          <cell r="N798" t="str">
            <v>9787100053761</v>
          </cell>
        </row>
        <row r="799">
          <cell r="A799" t="str">
            <v>10005390</v>
          </cell>
          <cell r="B799" t="str">
            <v>漢語語音史</v>
          </cell>
          <cell r="C799" t="str">
            <v>王力</v>
          </cell>
          <cell r="D799">
            <v>252</v>
          </cell>
          <cell r="E799">
            <v>0</v>
          </cell>
          <cell r="F799" t="str">
            <v>平裝</v>
          </cell>
          <cell r="G799" t="str">
            <v>商務印書</v>
          </cell>
          <cell r="H799">
            <v>42</v>
          </cell>
          <cell r="I799" t="str">
            <v/>
          </cell>
          <cell r="J799" t="str">
            <v/>
          </cell>
          <cell r="K799" t="str">
            <v/>
          </cell>
          <cell r="L799" t="str">
            <v/>
          </cell>
          <cell r="M799" t="str">
            <v>免稅</v>
          </cell>
          <cell r="N799" t="str">
            <v>9787100053907</v>
          </cell>
        </row>
        <row r="800">
          <cell r="A800" t="str">
            <v>10005401</v>
          </cell>
          <cell r="B800" t="str">
            <v>尊崇</v>
          </cell>
          <cell r="C800" t="str">
            <v/>
          </cell>
          <cell r="D800">
            <v>70</v>
          </cell>
          <cell r="E800">
            <v>0</v>
          </cell>
          <cell r="F800" t="str">
            <v>平裝</v>
          </cell>
          <cell r="G800" t="str">
            <v>商務印書</v>
          </cell>
          <cell r="H800">
            <v>14</v>
          </cell>
          <cell r="I800" t="str">
            <v/>
          </cell>
          <cell r="J800" t="str">
            <v/>
          </cell>
          <cell r="K800" t="str">
            <v/>
          </cell>
          <cell r="L800" t="str">
            <v/>
          </cell>
          <cell r="M800" t="str">
            <v>免稅</v>
          </cell>
          <cell r="N800" t="str">
            <v>710005401X</v>
          </cell>
        </row>
        <row r="801">
          <cell r="A801" t="str">
            <v>10005423</v>
          </cell>
          <cell r="B801" t="str">
            <v>中國神話（全3冊）</v>
          </cell>
          <cell r="C801" t="str">
            <v/>
          </cell>
          <cell r="D801">
            <v>570</v>
          </cell>
          <cell r="E801">
            <v>0</v>
          </cell>
          <cell r="F801" t="str">
            <v/>
          </cell>
          <cell r="G801" t="str">
            <v>商務印書</v>
          </cell>
          <cell r="H801">
            <v>95</v>
          </cell>
          <cell r="I801" t="str">
            <v/>
          </cell>
          <cell r="J801" t="str">
            <v/>
          </cell>
          <cell r="K801" t="str">
            <v/>
          </cell>
          <cell r="L801" t="str">
            <v/>
          </cell>
          <cell r="M801" t="str">
            <v>免稅</v>
          </cell>
          <cell r="N801" t="str">
            <v>9787100054232</v>
          </cell>
        </row>
        <row r="802">
          <cell r="A802" t="str">
            <v>10005431</v>
          </cell>
          <cell r="B802" t="str">
            <v>古今名人讀書法</v>
          </cell>
          <cell r="C802" t="str">
            <v>張明仁</v>
          </cell>
          <cell r="D802">
            <v>75</v>
          </cell>
          <cell r="E802">
            <v>0</v>
          </cell>
          <cell r="F802" t="str">
            <v>平裝</v>
          </cell>
          <cell r="G802" t="str">
            <v>商務印書</v>
          </cell>
          <cell r="H802">
            <v>15</v>
          </cell>
          <cell r="I802" t="str">
            <v/>
          </cell>
          <cell r="J802" t="str">
            <v/>
          </cell>
          <cell r="K802" t="str">
            <v/>
          </cell>
          <cell r="L802" t="str">
            <v/>
          </cell>
          <cell r="M802" t="str">
            <v>免稅</v>
          </cell>
          <cell r="N802" t="str">
            <v>9787100054317</v>
          </cell>
        </row>
        <row r="803">
          <cell r="A803" t="str">
            <v>10005458</v>
          </cell>
          <cell r="B803" t="str">
            <v>《成吉思汗法典》及原論</v>
          </cell>
          <cell r="C803" t="str">
            <v>.</v>
          </cell>
          <cell r="D803">
            <v>126</v>
          </cell>
          <cell r="E803">
            <v>0</v>
          </cell>
          <cell r="F803" t="str">
            <v>平裝</v>
          </cell>
          <cell r="G803" t="str">
            <v>商務印書</v>
          </cell>
          <cell r="H803">
            <v>21</v>
          </cell>
          <cell r="I803" t="str">
            <v/>
          </cell>
          <cell r="J803" t="str">
            <v/>
          </cell>
          <cell r="K803" t="str">
            <v/>
          </cell>
          <cell r="L803" t="str">
            <v/>
          </cell>
          <cell r="M803" t="str">
            <v>免稅</v>
          </cell>
          <cell r="N803" t="str">
            <v>9787100054584</v>
          </cell>
        </row>
        <row r="804">
          <cell r="A804" t="str">
            <v>10005489</v>
          </cell>
          <cell r="B804" t="str">
            <v>漢語語彙學研究</v>
          </cell>
          <cell r="C804" t="str">
            <v>吳建生</v>
          </cell>
          <cell r="D804">
            <v>162</v>
          </cell>
          <cell r="E804">
            <v>2</v>
          </cell>
          <cell r="F804" t="str">
            <v/>
          </cell>
          <cell r="G804" t="str">
            <v>商務印書</v>
          </cell>
          <cell r="H804">
            <v>27</v>
          </cell>
          <cell r="I804" t="str">
            <v/>
          </cell>
          <cell r="J804" t="str">
            <v/>
          </cell>
          <cell r="K804" t="str">
            <v/>
          </cell>
          <cell r="L804" t="str">
            <v/>
          </cell>
          <cell r="M804" t="str">
            <v>免稅</v>
          </cell>
          <cell r="N804" t="str">
            <v>9787100054898</v>
          </cell>
        </row>
        <row r="805">
          <cell r="A805" t="str">
            <v>10005491</v>
          </cell>
          <cell r="B805" t="str">
            <v>圓明園西洋樓景區的園林建築與精緻文化</v>
          </cell>
          <cell r="C805" t="str">
            <v>孫若怡著</v>
          </cell>
          <cell r="D805">
            <v>228</v>
          </cell>
          <cell r="E805">
            <v>9</v>
          </cell>
          <cell r="F805" t="str">
            <v>平裝</v>
          </cell>
          <cell r="G805" t="str">
            <v>商務印書</v>
          </cell>
          <cell r="H805">
            <v>38</v>
          </cell>
          <cell r="I805" t="str">
            <v/>
          </cell>
          <cell r="J805" t="str">
            <v/>
          </cell>
          <cell r="K805" t="str">
            <v/>
          </cell>
          <cell r="L805" t="str">
            <v/>
          </cell>
          <cell r="M805" t="str">
            <v>免稅</v>
          </cell>
          <cell r="N805" t="str">
            <v>9787100054911</v>
          </cell>
        </row>
        <row r="806">
          <cell r="A806" t="str">
            <v>10005567</v>
          </cell>
          <cell r="B806" t="str">
            <v>漢語的本質和歷史</v>
          </cell>
          <cell r="C806" t="str">
            <v>高本漢</v>
          </cell>
          <cell r="D806">
            <v>66</v>
          </cell>
          <cell r="E806">
            <v>0</v>
          </cell>
          <cell r="F806" t="str">
            <v>平裝</v>
          </cell>
          <cell r="G806" t="str">
            <v>商務印書</v>
          </cell>
          <cell r="H806">
            <v>11</v>
          </cell>
          <cell r="I806" t="str">
            <v/>
          </cell>
          <cell r="J806" t="str">
            <v/>
          </cell>
          <cell r="K806" t="str">
            <v/>
          </cell>
          <cell r="L806" t="str">
            <v/>
          </cell>
          <cell r="M806" t="str">
            <v>免稅</v>
          </cell>
          <cell r="N806" t="str">
            <v>9787100055673</v>
          </cell>
        </row>
        <row r="807">
          <cell r="A807" t="str">
            <v>10005574</v>
          </cell>
          <cell r="B807" t="str">
            <v>中華傳統文化探幽</v>
          </cell>
          <cell r="C807" t="str">
            <v>汝企和</v>
          </cell>
          <cell r="D807">
            <v>126</v>
          </cell>
          <cell r="E807">
            <v>3</v>
          </cell>
          <cell r="F807" t="str">
            <v/>
          </cell>
          <cell r="G807" t="str">
            <v>商務印書</v>
          </cell>
          <cell r="H807">
            <v>21</v>
          </cell>
          <cell r="I807" t="str">
            <v/>
          </cell>
          <cell r="J807" t="str">
            <v/>
          </cell>
          <cell r="K807" t="str">
            <v/>
          </cell>
          <cell r="L807" t="str">
            <v/>
          </cell>
          <cell r="M807" t="str">
            <v>免稅</v>
          </cell>
          <cell r="N807" t="str">
            <v>9787100055741</v>
          </cell>
        </row>
        <row r="808">
          <cell r="A808" t="str">
            <v>10005587</v>
          </cell>
          <cell r="B808" t="str">
            <v>中國史學史</v>
          </cell>
          <cell r="C808" t="str">
            <v>金毓鼥</v>
          </cell>
          <cell r="D808">
            <v>143</v>
          </cell>
          <cell r="E808">
            <v>0</v>
          </cell>
          <cell r="F808" t="str">
            <v>平裝</v>
          </cell>
          <cell r="G808" t="str">
            <v>商務印書</v>
          </cell>
          <cell r="H808">
            <v>23.8</v>
          </cell>
          <cell r="I808" t="str">
            <v/>
          </cell>
          <cell r="J808" t="str">
            <v/>
          </cell>
          <cell r="K808" t="str">
            <v/>
          </cell>
          <cell r="L808" t="str">
            <v/>
          </cell>
          <cell r="M808" t="str">
            <v>免稅</v>
          </cell>
          <cell r="N808" t="str">
            <v>9787100055871</v>
          </cell>
        </row>
        <row r="809">
          <cell r="A809" t="str">
            <v>10005594</v>
          </cell>
          <cell r="B809" t="str">
            <v>中國文化與中國的兵</v>
          </cell>
          <cell r="C809" t="str">
            <v>雷海宗</v>
          </cell>
          <cell r="D809">
            <v>107</v>
          </cell>
          <cell r="E809">
            <v>0</v>
          </cell>
          <cell r="F809" t="str">
            <v>平裝</v>
          </cell>
          <cell r="G809" t="str">
            <v>商務印書</v>
          </cell>
          <cell r="H809">
            <v>17.8</v>
          </cell>
          <cell r="I809" t="str">
            <v/>
          </cell>
          <cell r="J809" t="str">
            <v/>
          </cell>
          <cell r="K809" t="str">
            <v/>
          </cell>
          <cell r="L809" t="str">
            <v/>
          </cell>
          <cell r="M809" t="str">
            <v>免稅</v>
          </cell>
          <cell r="N809" t="str">
            <v>9787100055949</v>
          </cell>
        </row>
        <row r="810">
          <cell r="A810" t="str">
            <v>10005601</v>
          </cell>
          <cell r="B810" t="str">
            <v>文物中的古文明</v>
          </cell>
          <cell r="C810" t="str">
            <v>李學勤</v>
          </cell>
          <cell r="D810">
            <v>366</v>
          </cell>
          <cell r="E810">
            <v>0</v>
          </cell>
          <cell r="F810" t="str">
            <v/>
          </cell>
          <cell r="G810" t="str">
            <v>商務印書</v>
          </cell>
          <cell r="H810">
            <v>61</v>
          </cell>
          <cell r="I810" t="str">
            <v/>
          </cell>
          <cell r="J810" t="str">
            <v/>
          </cell>
          <cell r="K810" t="str">
            <v/>
          </cell>
          <cell r="L810" t="str">
            <v/>
          </cell>
          <cell r="M810" t="str">
            <v>免稅</v>
          </cell>
          <cell r="N810" t="str">
            <v>9787100056014</v>
          </cell>
        </row>
        <row r="811">
          <cell r="A811" t="str">
            <v>10005610</v>
          </cell>
          <cell r="B811" t="str">
            <v>走到人生邊上--自問自答</v>
          </cell>
          <cell r="C811" t="str">
            <v>楊絳</v>
          </cell>
          <cell r="D811">
            <v>80</v>
          </cell>
          <cell r="E811">
            <v>0</v>
          </cell>
          <cell r="F811" t="str">
            <v>平裝</v>
          </cell>
          <cell r="G811" t="str">
            <v>商務印書</v>
          </cell>
          <cell r="H811">
            <v>16</v>
          </cell>
          <cell r="I811" t="str">
            <v/>
          </cell>
          <cell r="J811" t="str">
            <v/>
          </cell>
          <cell r="K811" t="str">
            <v/>
          </cell>
          <cell r="L811" t="str">
            <v/>
          </cell>
          <cell r="M811" t="str">
            <v>免稅</v>
          </cell>
          <cell r="N811" t="str">
            <v>9787100056106</v>
          </cell>
        </row>
        <row r="812">
          <cell r="A812" t="str">
            <v>10005626</v>
          </cell>
          <cell r="B812" t="str">
            <v>中國和歐洲--印刷術與書籍史　</v>
          </cell>
          <cell r="C812" t="str">
            <v>韓琦</v>
          </cell>
          <cell r="D812">
            <v>240</v>
          </cell>
          <cell r="E812">
            <v>0</v>
          </cell>
          <cell r="F812" t="str">
            <v/>
          </cell>
          <cell r="G812" t="str">
            <v>商務印書</v>
          </cell>
          <cell r="H812">
            <v>40</v>
          </cell>
          <cell r="I812" t="str">
            <v/>
          </cell>
          <cell r="J812" t="str">
            <v/>
          </cell>
          <cell r="K812" t="str">
            <v/>
          </cell>
          <cell r="L812" t="str">
            <v/>
          </cell>
          <cell r="M812" t="str">
            <v>免稅</v>
          </cell>
          <cell r="N812" t="str">
            <v>9787100056267</v>
          </cell>
        </row>
        <row r="813">
          <cell r="A813" t="str">
            <v>10005636</v>
          </cell>
          <cell r="B813" t="str">
            <v>語法研究和探索. 十四(中國語文叢書)</v>
          </cell>
          <cell r="C813" t="str">
            <v>中國語文雜誌社編</v>
          </cell>
          <cell r="D813">
            <v>138</v>
          </cell>
          <cell r="E813">
            <v>0</v>
          </cell>
          <cell r="F813" t="str">
            <v>平裝</v>
          </cell>
          <cell r="G813" t="str">
            <v>商務印書</v>
          </cell>
          <cell r="H813">
            <v>23</v>
          </cell>
          <cell r="I813" t="str">
            <v/>
          </cell>
          <cell r="J813" t="str">
            <v/>
          </cell>
          <cell r="K813" t="str">
            <v/>
          </cell>
          <cell r="L813" t="str">
            <v/>
          </cell>
          <cell r="M813" t="str">
            <v>免稅</v>
          </cell>
          <cell r="N813" t="str">
            <v>9787100056366</v>
          </cell>
        </row>
        <row r="814">
          <cell r="A814" t="str">
            <v>10005641</v>
          </cell>
          <cell r="B814" t="str">
            <v>佛教漢語研究</v>
          </cell>
          <cell r="C814" t="str">
            <v>朱慶之</v>
          </cell>
          <cell r="D814">
            <v>240</v>
          </cell>
          <cell r="E814">
            <v>0</v>
          </cell>
          <cell r="F814" t="str">
            <v/>
          </cell>
          <cell r="G814" t="str">
            <v>商務印書</v>
          </cell>
          <cell r="H814">
            <v>40</v>
          </cell>
          <cell r="I814" t="str">
            <v/>
          </cell>
          <cell r="J814" t="str">
            <v/>
          </cell>
          <cell r="K814" t="str">
            <v/>
          </cell>
          <cell r="L814" t="str">
            <v/>
          </cell>
          <cell r="M814" t="str">
            <v>免稅</v>
          </cell>
          <cell r="N814" t="str">
            <v>9787100056410</v>
          </cell>
        </row>
        <row r="815">
          <cell r="A815" t="str">
            <v>10005654</v>
          </cell>
          <cell r="B815" t="str">
            <v>俄國史教程（四）</v>
          </cell>
          <cell r="C815" t="str">
            <v>瓦.奧</v>
          </cell>
          <cell r="D815">
            <v>162</v>
          </cell>
          <cell r="E815">
            <v>0</v>
          </cell>
          <cell r="F815" t="str">
            <v/>
          </cell>
          <cell r="G815" t="str">
            <v>商務印書</v>
          </cell>
          <cell r="H815">
            <v>27</v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  <cell r="M815" t="str">
            <v>免稅</v>
          </cell>
          <cell r="N815" t="str">
            <v>9787100056540</v>
          </cell>
        </row>
        <row r="816">
          <cell r="A816" t="str">
            <v>10005675</v>
          </cell>
          <cell r="B816" t="str">
            <v>秦至漢初簡帛文字研究</v>
          </cell>
          <cell r="C816" t="str">
            <v>黃文傑著</v>
          </cell>
          <cell r="D816">
            <v>228</v>
          </cell>
          <cell r="E816">
            <v>0</v>
          </cell>
          <cell r="F816" t="str">
            <v>平裝</v>
          </cell>
          <cell r="G816" t="str">
            <v>商務印書</v>
          </cell>
          <cell r="H816">
            <v>38</v>
          </cell>
          <cell r="I816" t="str">
            <v/>
          </cell>
          <cell r="J816" t="str">
            <v/>
          </cell>
          <cell r="K816" t="str">
            <v/>
          </cell>
          <cell r="L816" t="str">
            <v/>
          </cell>
          <cell r="M816" t="str">
            <v>免稅</v>
          </cell>
          <cell r="N816" t="str">
            <v>9787100056755</v>
          </cell>
        </row>
        <row r="817">
          <cell r="A817" t="str">
            <v>10005710</v>
          </cell>
          <cell r="B817" t="str">
            <v>中國風土人情</v>
          </cell>
          <cell r="C817" t="str">
            <v>程麻</v>
          </cell>
          <cell r="D817">
            <v>294</v>
          </cell>
          <cell r="E817">
            <v>2</v>
          </cell>
          <cell r="F817" t="str">
            <v>平裝</v>
          </cell>
          <cell r="G817" t="str">
            <v>商務印書</v>
          </cell>
          <cell r="H817">
            <v>49</v>
          </cell>
          <cell r="I817" t="str">
            <v/>
          </cell>
          <cell r="J817" t="str">
            <v/>
          </cell>
          <cell r="K817" t="str">
            <v/>
          </cell>
          <cell r="L817" t="str">
            <v/>
          </cell>
          <cell r="M817" t="str">
            <v>免稅</v>
          </cell>
          <cell r="N817" t="str">
            <v>9787100057103</v>
          </cell>
        </row>
        <row r="818">
          <cell r="A818" t="str">
            <v>10005712</v>
          </cell>
          <cell r="B818" t="str">
            <v>魏晉玄言詩研究</v>
          </cell>
          <cell r="C818" t="str">
            <v>張廷銀</v>
          </cell>
          <cell r="D818">
            <v>150</v>
          </cell>
          <cell r="E818">
            <v>0</v>
          </cell>
          <cell r="F818" t="str">
            <v>平裝</v>
          </cell>
          <cell r="G818" t="str">
            <v>商務印書</v>
          </cell>
          <cell r="H818">
            <v>25</v>
          </cell>
          <cell r="I818" t="str">
            <v/>
          </cell>
          <cell r="J818" t="str">
            <v/>
          </cell>
          <cell r="K818" t="str">
            <v/>
          </cell>
          <cell r="L818" t="str">
            <v/>
          </cell>
          <cell r="M818" t="str">
            <v>免稅</v>
          </cell>
          <cell r="N818" t="str">
            <v>9787100057127</v>
          </cell>
        </row>
        <row r="819">
          <cell r="A819" t="str">
            <v>10005725</v>
          </cell>
          <cell r="B819" t="str">
            <v>重識老子與&lt;&lt;老子&gt;&gt;-其人其書其術其演變-國家社科基金成果文庫</v>
          </cell>
          <cell r="C819" t="str">
            <v>尹振環</v>
          </cell>
          <cell r="D819">
            <v>324</v>
          </cell>
          <cell r="E819">
            <v>0</v>
          </cell>
          <cell r="F819" t="str">
            <v>平裝</v>
          </cell>
          <cell r="G819" t="str">
            <v>商務印書</v>
          </cell>
          <cell r="H819">
            <v>54</v>
          </cell>
          <cell r="I819" t="str">
            <v/>
          </cell>
          <cell r="J819" t="str">
            <v/>
          </cell>
          <cell r="K819" t="str">
            <v/>
          </cell>
          <cell r="L819" t="str">
            <v/>
          </cell>
          <cell r="M819" t="str">
            <v>免稅</v>
          </cell>
          <cell r="N819" t="str">
            <v>9787100057257</v>
          </cell>
        </row>
        <row r="820">
          <cell r="A820" t="str">
            <v>10005737</v>
          </cell>
          <cell r="B820" t="str">
            <v>戰國文學史論</v>
          </cell>
          <cell r="C820" t="str">
            <v>方銘</v>
          </cell>
          <cell r="D820">
            <v>408</v>
          </cell>
          <cell r="E820">
            <v>0</v>
          </cell>
          <cell r="F820" t="str">
            <v>平裝</v>
          </cell>
          <cell r="G820" t="str">
            <v>商務印書</v>
          </cell>
          <cell r="H820">
            <v>68</v>
          </cell>
          <cell r="I820" t="str">
            <v/>
          </cell>
          <cell r="J820" t="str">
            <v/>
          </cell>
          <cell r="K820" t="str">
            <v/>
          </cell>
          <cell r="L820" t="str">
            <v/>
          </cell>
          <cell r="M820" t="str">
            <v>免稅</v>
          </cell>
          <cell r="N820" t="str">
            <v>9787100057370</v>
          </cell>
        </row>
        <row r="821">
          <cell r="A821" t="str">
            <v>10005766</v>
          </cell>
          <cell r="B821" t="str">
            <v>軍功爵制考論</v>
          </cell>
          <cell r="C821" t="str">
            <v>朱紹侯</v>
          </cell>
          <cell r="D821">
            <v>186</v>
          </cell>
          <cell r="E821">
            <v>0</v>
          </cell>
          <cell r="F821" t="str">
            <v/>
          </cell>
          <cell r="G821" t="str">
            <v>商務印書</v>
          </cell>
          <cell r="H821">
            <v>31</v>
          </cell>
          <cell r="I821" t="str">
            <v/>
          </cell>
          <cell r="J821" t="str">
            <v/>
          </cell>
          <cell r="K821" t="str">
            <v/>
          </cell>
          <cell r="L821" t="str">
            <v/>
          </cell>
          <cell r="M821" t="str">
            <v>免稅</v>
          </cell>
          <cell r="N821" t="str">
            <v>9787100057660</v>
          </cell>
        </row>
        <row r="822">
          <cell r="A822" t="str">
            <v>10005770</v>
          </cell>
          <cell r="B822" t="str">
            <v>音韻學方法論討論集</v>
          </cell>
          <cell r="C822" t="str">
            <v>《音韻學方法論討論集》編輯組 編</v>
          </cell>
          <cell r="D822">
            <v>198</v>
          </cell>
          <cell r="E822">
            <v>1</v>
          </cell>
          <cell r="F822" t="str">
            <v/>
          </cell>
          <cell r="G822" t="str">
            <v>商務印書</v>
          </cell>
          <cell r="H822">
            <v>33</v>
          </cell>
          <cell r="I822" t="str">
            <v/>
          </cell>
          <cell r="J822" t="str">
            <v/>
          </cell>
          <cell r="K822" t="str">
            <v/>
          </cell>
          <cell r="L822" t="str">
            <v/>
          </cell>
          <cell r="M822" t="str">
            <v>免稅</v>
          </cell>
          <cell r="N822" t="str">
            <v>9787100057707</v>
          </cell>
        </row>
        <row r="823">
          <cell r="A823" t="str">
            <v>10005793</v>
          </cell>
          <cell r="B823" t="str">
            <v>唐史識見錄</v>
          </cell>
          <cell r="C823" t="str">
            <v>寧欣</v>
          </cell>
          <cell r="D823">
            <v>156</v>
          </cell>
          <cell r="E823">
            <v>0</v>
          </cell>
          <cell r="F823" t="str">
            <v/>
          </cell>
          <cell r="G823" t="str">
            <v>商務印書</v>
          </cell>
          <cell r="H823">
            <v>26</v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>免稅</v>
          </cell>
          <cell r="N823" t="str">
            <v>9787100057936</v>
          </cell>
        </row>
        <row r="824">
          <cell r="A824" t="str">
            <v>10005830</v>
          </cell>
          <cell r="B824" t="str">
            <v>葫蘆藝術及其他</v>
          </cell>
          <cell r="C824" t="str">
            <v/>
          </cell>
          <cell r="D824">
            <v>132</v>
          </cell>
          <cell r="E824">
            <v>0</v>
          </cell>
          <cell r="F824" t="str">
            <v>平裝</v>
          </cell>
          <cell r="G824" t="str">
            <v>商務印書</v>
          </cell>
          <cell r="H824">
            <v>22</v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>免稅</v>
          </cell>
          <cell r="N824" t="str">
            <v>9787100058308</v>
          </cell>
        </row>
        <row r="825">
          <cell r="A825" t="str">
            <v>10005832</v>
          </cell>
          <cell r="B825" t="str">
            <v>中國花錢與傳統文化　</v>
          </cell>
          <cell r="C825" t="str">
            <v>方稱宇</v>
          </cell>
          <cell r="D825">
            <v>1800</v>
          </cell>
          <cell r="E825">
            <v>0</v>
          </cell>
          <cell r="F825" t="str">
            <v/>
          </cell>
          <cell r="G825" t="str">
            <v>商務印書</v>
          </cell>
          <cell r="H825">
            <v>300</v>
          </cell>
          <cell r="I825" t="str">
            <v/>
          </cell>
          <cell r="J825" t="str">
            <v/>
          </cell>
          <cell r="K825" t="str">
            <v/>
          </cell>
          <cell r="L825" t="str">
            <v/>
          </cell>
          <cell r="M825" t="str">
            <v>免稅</v>
          </cell>
          <cell r="N825" t="str">
            <v>9787100058322</v>
          </cell>
        </row>
        <row r="826">
          <cell r="A826" t="str">
            <v>10005842</v>
          </cell>
          <cell r="B826" t="str">
            <v>藝林人物</v>
          </cell>
          <cell r="C826" t="str">
            <v>張公者</v>
          </cell>
          <cell r="D826">
            <v>528</v>
          </cell>
          <cell r="E826">
            <v>0</v>
          </cell>
          <cell r="F826" t="str">
            <v>平裝</v>
          </cell>
          <cell r="G826" t="str">
            <v>商務印書</v>
          </cell>
          <cell r="H826">
            <v>88</v>
          </cell>
          <cell r="I826" t="str">
            <v/>
          </cell>
          <cell r="J826" t="str">
            <v/>
          </cell>
          <cell r="K826" t="str">
            <v/>
          </cell>
          <cell r="L826" t="str">
            <v/>
          </cell>
          <cell r="M826" t="str">
            <v>免稅</v>
          </cell>
          <cell r="N826" t="str">
            <v>9787100058421</v>
          </cell>
        </row>
        <row r="827">
          <cell r="A827" t="str">
            <v>10005845</v>
          </cell>
          <cell r="B827" t="str">
            <v>歸有光研究</v>
          </cell>
          <cell r="C827" t="str">
            <v>貝京</v>
          </cell>
          <cell r="D827">
            <v>114</v>
          </cell>
          <cell r="E827">
            <v>0</v>
          </cell>
          <cell r="F827" t="str">
            <v>平裝</v>
          </cell>
          <cell r="G827" t="str">
            <v>商務印書</v>
          </cell>
          <cell r="H827">
            <v>19</v>
          </cell>
          <cell r="I827" t="str">
            <v/>
          </cell>
          <cell r="J827" t="str">
            <v/>
          </cell>
          <cell r="K827" t="str">
            <v/>
          </cell>
          <cell r="L827" t="str">
            <v/>
          </cell>
          <cell r="M827" t="str">
            <v>免稅</v>
          </cell>
          <cell r="N827" t="str">
            <v>9787100058452</v>
          </cell>
        </row>
        <row r="828">
          <cell r="A828" t="str">
            <v>10005858</v>
          </cell>
          <cell r="B828" t="str">
            <v>中國歷史中的情感文化—對明清文獻的跨學科文本研究</v>
          </cell>
          <cell r="C828" t="str">
            <v>[意]史華羅 著</v>
          </cell>
          <cell r="D828">
            <v>252</v>
          </cell>
          <cell r="E828">
            <v>0</v>
          </cell>
          <cell r="F828" t="str">
            <v/>
          </cell>
          <cell r="G828" t="str">
            <v>商務印書</v>
          </cell>
          <cell r="H828">
            <v>42</v>
          </cell>
          <cell r="I828" t="str">
            <v/>
          </cell>
          <cell r="J828" t="str">
            <v/>
          </cell>
          <cell r="K828" t="str">
            <v/>
          </cell>
          <cell r="L828" t="str">
            <v/>
          </cell>
          <cell r="M828" t="str">
            <v>免稅</v>
          </cell>
          <cell r="N828" t="str">
            <v>9787100058582</v>
          </cell>
        </row>
        <row r="829">
          <cell r="A829" t="str">
            <v>10005859</v>
          </cell>
          <cell r="B829" t="str">
            <v>當代西方哲學兩大思潮-上下</v>
          </cell>
          <cell r="C829" t="str">
            <v>洪漢鼎著</v>
          </cell>
          <cell r="D829">
            <v>300</v>
          </cell>
          <cell r="E829">
            <v>0</v>
          </cell>
          <cell r="F829" t="str">
            <v>平裝</v>
          </cell>
          <cell r="G829" t="str">
            <v>商務印書</v>
          </cell>
          <cell r="H829">
            <v>50</v>
          </cell>
          <cell r="I829" t="str">
            <v/>
          </cell>
          <cell r="J829" t="str">
            <v/>
          </cell>
          <cell r="K829" t="str">
            <v/>
          </cell>
          <cell r="L829" t="str">
            <v/>
          </cell>
          <cell r="M829" t="str">
            <v>免稅</v>
          </cell>
          <cell r="N829" t="str">
            <v>9787100058599</v>
          </cell>
        </row>
        <row r="830">
          <cell r="A830" t="str">
            <v>10005861</v>
          </cell>
          <cell r="B830" t="str">
            <v>以講史到演義--中國古代通俗小說的歷史?事</v>
          </cell>
          <cell r="C830" t="str">
            <v>樓含松</v>
          </cell>
          <cell r="D830">
            <v>132</v>
          </cell>
          <cell r="E830">
            <v>0</v>
          </cell>
          <cell r="F830" t="str">
            <v/>
          </cell>
          <cell r="G830" t="str">
            <v>商務印書</v>
          </cell>
          <cell r="H830">
            <v>22</v>
          </cell>
          <cell r="I830" t="str">
            <v/>
          </cell>
          <cell r="J830" t="str">
            <v/>
          </cell>
          <cell r="K830" t="str">
            <v/>
          </cell>
          <cell r="L830" t="str">
            <v/>
          </cell>
          <cell r="M830" t="str">
            <v>免稅</v>
          </cell>
          <cell r="N830" t="str">
            <v>9787100058612</v>
          </cell>
        </row>
        <row r="831">
          <cell r="A831" t="str">
            <v>10005877</v>
          </cell>
          <cell r="B831" t="str">
            <v>天籟之音 源自何方</v>
          </cell>
          <cell r="C831" t="str">
            <v>那薇</v>
          </cell>
          <cell r="D831">
            <v>150</v>
          </cell>
          <cell r="E831">
            <v>0</v>
          </cell>
          <cell r="F831" t="str">
            <v>平裝</v>
          </cell>
          <cell r="G831" t="str">
            <v>商務印書</v>
          </cell>
          <cell r="H831">
            <v>25</v>
          </cell>
          <cell r="I831" t="str">
            <v/>
          </cell>
          <cell r="J831" t="str">
            <v/>
          </cell>
          <cell r="K831" t="str">
            <v/>
          </cell>
          <cell r="L831" t="str">
            <v/>
          </cell>
          <cell r="M831" t="str">
            <v>免稅</v>
          </cell>
          <cell r="N831" t="str">
            <v>9787100058773</v>
          </cell>
        </row>
        <row r="832">
          <cell r="A832" t="str">
            <v>10005883</v>
          </cell>
          <cell r="B832" t="str">
            <v>魏晉南北朝墓葬的考古學研究</v>
          </cell>
          <cell r="C832" t="str">
            <v>李梅田</v>
          </cell>
          <cell r="D832">
            <v>126</v>
          </cell>
          <cell r="E832">
            <v>0</v>
          </cell>
          <cell r="F832" t="str">
            <v/>
          </cell>
          <cell r="G832" t="str">
            <v>商務印書</v>
          </cell>
          <cell r="H832">
            <v>21</v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>免稅</v>
          </cell>
          <cell r="N832" t="str">
            <v>9787100058834</v>
          </cell>
        </row>
        <row r="833">
          <cell r="A833" t="str">
            <v>10005890</v>
          </cell>
          <cell r="B833" t="str">
            <v>漢字知識與漢字問題</v>
          </cell>
          <cell r="C833" t="str">
            <v>黃偉嘉 敖群 編著</v>
          </cell>
          <cell r="D833">
            <v>150</v>
          </cell>
          <cell r="E833">
            <v>0</v>
          </cell>
          <cell r="F833" t="str">
            <v/>
          </cell>
          <cell r="G833" t="str">
            <v>商務印書</v>
          </cell>
          <cell r="H833">
            <v>25</v>
          </cell>
          <cell r="I833" t="str">
            <v/>
          </cell>
          <cell r="J833" t="str">
            <v/>
          </cell>
          <cell r="K833" t="str">
            <v/>
          </cell>
          <cell r="L833" t="str">
            <v/>
          </cell>
          <cell r="M833" t="str">
            <v>免稅</v>
          </cell>
          <cell r="N833" t="str">
            <v>9787100058902</v>
          </cell>
        </row>
        <row r="834">
          <cell r="A834" t="str">
            <v>10005904</v>
          </cell>
          <cell r="B834" t="str">
            <v>四庫總目學史研究</v>
          </cell>
          <cell r="C834" t="str">
            <v>陳曉華</v>
          </cell>
          <cell r="D834">
            <v>186</v>
          </cell>
          <cell r="E834">
            <v>0</v>
          </cell>
          <cell r="F834" t="str">
            <v/>
          </cell>
          <cell r="G834" t="str">
            <v>商務印書</v>
          </cell>
          <cell r="H834">
            <v>31</v>
          </cell>
          <cell r="I834" t="str">
            <v/>
          </cell>
          <cell r="J834" t="str">
            <v/>
          </cell>
          <cell r="K834" t="str">
            <v/>
          </cell>
          <cell r="L834" t="str">
            <v/>
          </cell>
          <cell r="M834" t="str">
            <v>免稅</v>
          </cell>
          <cell r="N834" t="str">
            <v>9787100059046</v>
          </cell>
        </row>
        <row r="835">
          <cell r="A835" t="str">
            <v>10005907</v>
          </cell>
          <cell r="B835" t="str">
            <v>唐宋都城社會結構研究--對城市經濟與社會的關注　</v>
          </cell>
          <cell r="C835" t="str">
            <v>何茲全</v>
          </cell>
          <cell r="D835">
            <v>162</v>
          </cell>
          <cell r="E835">
            <v>0</v>
          </cell>
          <cell r="F835" t="str">
            <v/>
          </cell>
          <cell r="G835" t="str">
            <v>商務印書</v>
          </cell>
          <cell r="H835">
            <v>27</v>
          </cell>
          <cell r="I835" t="str">
            <v/>
          </cell>
          <cell r="J835" t="str">
            <v/>
          </cell>
          <cell r="K835" t="str">
            <v/>
          </cell>
          <cell r="L835" t="str">
            <v/>
          </cell>
          <cell r="M835" t="str">
            <v>免稅</v>
          </cell>
          <cell r="N835" t="str">
            <v>9787100059077</v>
          </cell>
        </row>
        <row r="836">
          <cell r="A836" t="str">
            <v>10005908</v>
          </cell>
          <cell r="B836" t="str">
            <v>中古佛教僧官制度和社會生活</v>
          </cell>
          <cell r="C836" t="str">
            <v>謝重光</v>
          </cell>
          <cell r="D836">
            <v>192</v>
          </cell>
          <cell r="E836">
            <v>0</v>
          </cell>
          <cell r="F836" t="str">
            <v/>
          </cell>
          <cell r="G836" t="str">
            <v>商務印書</v>
          </cell>
          <cell r="H836">
            <v>32</v>
          </cell>
          <cell r="I836" t="str">
            <v/>
          </cell>
          <cell r="J836" t="str">
            <v/>
          </cell>
          <cell r="K836" t="str">
            <v/>
          </cell>
          <cell r="L836" t="str">
            <v/>
          </cell>
          <cell r="M836" t="str">
            <v>免稅</v>
          </cell>
          <cell r="N836" t="str">
            <v>9787100059084</v>
          </cell>
        </row>
        <row r="837">
          <cell r="A837" t="str">
            <v>10005952</v>
          </cell>
          <cell r="B837" t="str">
            <v>漢語的形式與功能研究</v>
          </cell>
          <cell r="C837" t="str">
            <v>程工</v>
          </cell>
          <cell r="D837">
            <v>198</v>
          </cell>
          <cell r="E837">
            <v>0</v>
          </cell>
          <cell r="F837" t="str">
            <v/>
          </cell>
          <cell r="G837" t="str">
            <v>商務印書</v>
          </cell>
          <cell r="H837">
            <v>33</v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  <cell r="M837" t="str">
            <v>免稅</v>
          </cell>
          <cell r="N837" t="str">
            <v>9787100059527</v>
          </cell>
        </row>
        <row r="838">
          <cell r="A838" t="str">
            <v>10005963</v>
          </cell>
          <cell r="B838" t="str">
            <v>近代漢語研究新論</v>
          </cell>
          <cell r="C838" t="str">
            <v>江藍生</v>
          </cell>
          <cell r="D838">
            <v>138</v>
          </cell>
          <cell r="E838">
            <v>0</v>
          </cell>
          <cell r="F838" t="str">
            <v/>
          </cell>
          <cell r="G838" t="str">
            <v>商務印書</v>
          </cell>
          <cell r="H838">
            <v>23</v>
          </cell>
          <cell r="I838" t="str">
            <v/>
          </cell>
          <cell r="J838" t="str">
            <v/>
          </cell>
          <cell r="K838" t="str">
            <v/>
          </cell>
          <cell r="L838" t="str">
            <v/>
          </cell>
          <cell r="M838" t="str">
            <v>免稅</v>
          </cell>
          <cell r="N838" t="str">
            <v>9787100059633</v>
          </cell>
        </row>
        <row r="839">
          <cell r="A839" t="str">
            <v>10006048</v>
          </cell>
          <cell r="B839" t="str">
            <v>漢宇字原與人文理論</v>
          </cell>
          <cell r="C839" t="str">
            <v>袁峰</v>
          </cell>
          <cell r="D839">
            <v>120</v>
          </cell>
          <cell r="E839">
            <v>0</v>
          </cell>
          <cell r="F839" t="str">
            <v>平裝</v>
          </cell>
          <cell r="G839" t="str">
            <v>商務印書</v>
          </cell>
          <cell r="H839">
            <v>20</v>
          </cell>
          <cell r="I839" t="str">
            <v/>
          </cell>
          <cell r="J839" t="str">
            <v/>
          </cell>
          <cell r="K839" t="str">
            <v/>
          </cell>
          <cell r="L839" t="str">
            <v/>
          </cell>
          <cell r="M839" t="str">
            <v>免稅</v>
          </cell>
          <cell r="N839" t="str">
            <v>9787100060486</v>
          </cell>
        </row>
        <row r="840">
          <cell r="A840" t="str">
            <v>10006067</v>
          </cell>
          <cell r="B840" t="str">
            <v>漢趙史論稿--匈奴圖各建國的政治史考察</v>
          </cell>
          <cell r="C840" t="str">
            <v>何茲全</v>
          </cell>
          <cell r="D840">
            <v>144</v>
          </cell>
          <cell r="E840">
            <v>0</v>
          </cell>
          <cell r="F840" t="str">
            <v/>
          </cell>
          <cell r="G840" t="str">
            <v>商務印書</v>
          </cell>
          <cell r="H840">
            <v>24</v>
          </cell>
          <cell r="I840" t="str">
            <v/>
          </cell>
          <cell r="J840" t="str">
            <v/>
          </cell>
          <cell r="K840" t="str">
            <v/>
          </cell>
          <cell r="L840" t="str">
            <v/>
          </cell>
          <cell r="M840" t="str">
            <v>免稅</v>
          </cell>
          <cell r="N840" t="str">
            <v>9787100060677</v>
          </cell>
        </row>
        <row r="841">
          <cell r="A841" t="str">
            <v>10006082</v>
          </cell>
          <cell r="B841" t="str">
            <v>辭源 研究論文集</v>
          </cell>
          <cell r="C841" t="str">
            <v>喬永</v>
          </cell>
          <cell r="D841">
            <v>228</v>
          </cell>
          <cell r="E841">
            <v>2</v>
          </cell>
          <cell r="F841" t="str">
            <v/>
          </cell>
          <cell r="G841" t="str">
            <v>商務印書</v>
          </cell>
          <cell r="H841">
            <v>38</v>
          </cell>
          <cell r="I841" t="str">
            <v/>
          </cell>
          <cell r="J841" t="str">
            <v/>
          </cell>
          <cell r="K841" t="str">
            <v/>
          </cell>
          <cell r="L841" t="str">
            <v/>
          </cell>
          <cell r="M841" t="str">
            <v>免稅</v>
          </cell>
          <cell r="N841" t="str">
            <v>9787100060820</v>
          </cell>
        </row>
        <row r="842">
          <cell r="A842" t="str">
            <v>10006088</v>
          </cell>
          <cell r="B842" t="str">
            <v>理學與啟蒙----宋元明清道德哲學研究</v>
          </cell>
          <cell r="C842" t="str">
            <v>魏義霞</v>
          </cell>
          <cell r="D842">
            <v>300</v>
          </cell>
          <cell r="E842">
            <v>0</v>
          </cell>
          <cell r="F842" t="str">
            <v/>
          </cell>
          <cell r="G842" t="str">
            <v>商務印書</v>
          </cell>
          <cell r="H842">
            <v>50</v>
          </cell>
          <cell r="I842" t="str">
            <v/>
          </cell>
          <cell r="J842" t="str">
            <v/>
          </cell>
          <cell r="K842" t="str">
            <v/>
          </cell>
          <cell r="L842" t="str">
            <v/>
          </cell>
          <cell r="M842" t="str">
            <v>免稅</v>
          </cell>
          <cell r="N842" t="str">
            <v>9787100060882</v>
          </cell>
        </row>
        <row r="843">
          <cell r="A843" t="str">
            <v>10006101</v>
          </cell>
          <cell r="B843" t="str">
            <v>魏晉南北朝升天圖研究</v>
          </cell>
          <cell r="C843" t="str">
            <v>張倩儀著</v>
          </cell>
          <cell r="D843">
            <v>120</v>
          </cell>
          <cell r="E843">
            <v>0</v>
          </cell>
          <cell r="F843" t="str">
            <v>平裝</v>
          </cell>
          <cell r="G843" t="str">
            <v>商務印書</v>
          </cell>
          <cell r="H843">
            <v>20</v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  <cell r="M843" t="str">
            <v>免稅</v>
          </cell>
          <cell r="N843" t="str">
            <v>9787100061018</v>
          </cell>
        </row>
        <row r="844">
          <cell r="A844" t="str">
            <v>10006190</v>
          </cell>
          <cell r="B844" t="str">
            <v>品牌之道--商務印書館</v>
          </cell>
          <cell r="C844" t="str">
            <v>於殿利</v>
          </cell>
          <cell r="D844">
            <v>419</v>
          </cell>
          <cell r="E844">
            <v>1</v>
          </cell>
          <cell r="F844" t="str">
            <v/>
          </cell>
          <cell r="G844" t="str">
            <v>商務印書</v>
          </cell>
          <cell r="H844">
            <v>69.8</v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>免稅</v>
          </cell>
          <cell r="N844" t="str">
            <v>9787100061902</v>
          </cell>
        </row>
        <row r="845">
          <cell r="A845" t="str">
            <v>10006210</v>
          </cell>
          <cell r="B845" t="str">
            <v>中國訓詁學報 第一輯</v>
          </cell>
          <cell r="C845" t="str">
            <v>中國訓詁學會《中國訓詁學報》編輯部 編</v>
          </cell>
          <cell r="D845">
            <v>192</v>
          </cell>
          <cell r="E845">
            <v>1</v>
          </cell>
          <cell r="F845" t="str">
            <v/>
          </cell>
          <cell r="G845" t="str">
            <v>商務印書</v>
          </cell>
          <cell r="H845">
            <v>32</v>
          </cell>
          <cell r="I845" t="str">
            <v/>
          </cell>
          <cell r="J845" t="str">
            <v/>
          </cell>
          <cell r="K845" t="str">
            <v/>
          </cell>
          <cell r="L845" t="str">
            <v/>
          </cell>
          <cell r="M845" t="str">
            <v>免稅</v>
          </cell>
          <cell r="N845" t="str">
            <v>9787100062107</v>
          </cell>
        </row>
        <row r="846">
          <cell r="A846" t="str">
            <v>10006225</v>
          </cell>
          <cell r="B846" t="str">
            <v>瓜飯級</v>
          </cell>
          <cell r="C846" t="str">
            <v>馮其庸</v>
          </cell>
          <cell r="D846">
            <v>234</v>
          </cell>
          <cell r="E846">
            <v>0</v>
          </cell>
          <cell r="F846" t="str">
            <v/>
          </cell>
          <cell r="G846" t="str">
            <v>商務印書</v>
          </cell>
          <cell r="H846">
            <v>39</v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  <cell r="M846" t="str">
            <v>免稅</v>
          </cell>
          <cell r="N846" t="str">
            <v>9787100062251</v>
          </cell>
        </row>
        <row r="847">
          <cell r="A847" t="str">
            <v>10006270</v>
          </cell>
          <cell r="B847" t="str">
            <v>&lt;&lt;莊子&gt;&gt;動詞配價研究</v>
          </cell>
          <cell r="C847" t="str">
            <v>殷國光著</v>
          </cell>
          <cell r="D847">
            <v>216</v>
          </cell>
          <cell r="E847">
            <v>0</v>
          </cell>
          <cell r="F847" t="str">
            <v>平裝</v>
          </cell>
          <cell r="G847" t="str">
            <v>商務印書</v>
          </cell>
          <cell r="H847">
            <v>36</v>
          </cell>
          <cell r="I847" t="str">
            <v/>
          </cell>
          <cell r="J847" t="str">
            <v/>
          </cell>
          <cell r="K847" t="str">
            <v/>
          </cell>
          <cell r="L847" t="str">
            <v/>
          </cell>
          <cell r="M847" t="str">
            <v>免稅</v>
          </cell>
          <cell r="N847" t="str">
            <v>9787100062701</v>
          </cell>
        </row>
        <row r="848">
          <cell r="A848" t="str">
            <v>10006490</v>
          </cell>
          <cell r="B848" t="str">
            <v>英譯墨子全書</v>
          </cell>
          <cell r="C848" t="str">
            <v>李紹昆</v>
          </cell>
          <cell r="D848">
            <v>396</v>
          </cell>
          <cell r="E848">
            <v>0</v>
          </cell>
          <cell r="F848" t="str">
            <v/>
          </cell>
          <cell r="G848" t="str">
            <v>商務印書</v>
          </cell>
          <cell r="H848">
            <v>66</v>
          </cell>
          <cell r="I848" t="str">
            <v/>
          </cell>
          <cell r="J848" t="str">
            <v/>
          </cell>
          <cell r="K848" t="str">
            <v/>
          </cell>
          <cell r="L848" t="str">
            <v/>
          </cell>
          <cell r="M848" t="str">
            <v>免稅</v>
          </cell>
          <cell r="N848" t="str">
            <v>9787100064903</v>
          </cell>
        </row>
        <row r="849">
          <cell r="A849" t="str">
            <v>10006492</v>
          </cell>
          <cell r="B849" t="str">
            <v>中國儒學（第二輯）</v>
          </cell>
          <cell r="C849" t="str">
            <v>王中山</v>
          </cell>
          <cell r="D849">
            <v>300</v>
          </cell>
          <cell r="E849">
            <v>0</v>
          </cell>
          <cell r="F849" t="str">
            <v/>
          </cell>
          <cell r="G849" t="str">
            <v>商務印書</v>
          </cell>
          <cell r="H849">
            <v>50</v>
          </cell>
          <cell r="I849" t="str">
            <v/>
          </cell>
          <cell r="J849" t="str">
            <v/>
          </cell>
          <cell r="K849" t="str">
            <v/>
          </cell>
          <cell r="L849" t="str">
            <v/>
          </cell>
          <cell r="M849" t="str">
            <v>免稅</v>
          </cell>
          <cell r="N849" t="str">
            <v>9787100064927</v>
          </cell>
        </row>
        <row r="850">
          <cell r="A850" t="str">
            <v>10006521</v>
          </cell>
          <cell r="B850" t="str">
            <v>老子哲學研究</v>
          </cell>
          <cell r="C850" t="str">
            <v>朱曉鵬</v>
          </cell>
          <cell r="D850">
            <v>180</v>
          </cell>
          <cell r="E850">
            <v>0</v>
          </cell>
          <cell r="F850" t="str">
            <v/>
          </cell>
          <cell r="G850" t="str">
            <v>商務印書</v>
          </cell>
          <cell r="H850">
            <v>30</v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>免稅</v>
          </cell>
          <cell r="N850" t="str">
            <v>9787100065214</v>
          </cell>
        </row>
        <row r="851">
          <cell r="A851" t="str">
            <v>10006532</v>
          </cell>
          <cell r="B851" t="str">
            <v>唐詩七律故事談</v>
          </cell>
          <cell r="C851" t="str">
            <v>陸家驥</v>
          </cell>
          <cell r="D851">
            <v>66</v>
          </cell>
          <cell r="E851">
            <v>0</v>
          </cell>
          <cell r="F851" t="str">
            <v>平裝</v>
          </cell>
          <cell r="G851" t="str">
            <v>商務印書</v>
          </cell>
          <cell r="H851">
            <v>11</v>
          </cell>
          <cell r="I851" t="str">
            <v/>
          </cell>
          <cell r="J851" t="str">
            <v/>
          </cell>
          <cell r="K851" t="str">
            <v/>
          </cell>
          <cell r="L851" t="str">
            <v/>
          </cell>
          <cell r="M851" t="str">
            <v>免稅</v>
          </cell>
          <cell r="N851" t="str">
            <v>9787100065320</v>
          </cell>
        </row>
        <row r="852">
          <cell r="A852" t="str">
            <v>10006554</v>
          </cell>
          <cell r="B852" t="str">
            <v>唐詩七絕故事談</v>
          </cell>
          <cell r="C852" t="str">
            <v>陸家驥編</v>
          </cell>
          <cell r="D852">
            <v>60</v>
          </cell>
          <cell r="E852">
            <v>0</v>
          </cell>
          <cell r="F852" t="str">
            <v>平裝</v>
          </cell>
          <cell r="G852" t="str">
            <v>商務印書</v>
          </cell>
          <cell r="H852">
            <v>10</v>
          </cell>
          <cell r="I852" t="str">
            <v/>
          </cell>
          <cell r="J852" t="str">
            <v/>
          </cell>
          <cell r="K852" t="str">
            <v/>
          </cell>
          <cell r="L852" t="str">
            <v/>
          </cell>
          <cell r="M852" t="str">
            <v>免稅</v>
          </cell>
          <cell r="N852" t="str">
            <v>9787100065542</v>
          </cell>
        </row>
        <row r="853">
          <cell r="A853" t="str">
            <v>10006565</v>
          </cell>
          <cell r="B853" t="str">
            <v>懷舊--永恆的文化鄉愁　</v>
          </cell>
          <cell r="C853" t="str">
            <v>趙靜蓉</v>
          </cell>
          <cell r="D853">
            <v>180</v>
          </cell>
          <cell r="E853">
            <v>0</v>
          </cell>
          <cell r="F853" t="str">
            <v/>
          </cell>
          <cell r="G853" t="str">
            <v>商務印書</v>
          </cell>
          <cell r="H853">
            <v>30</v>
          </cell>
          <cell r="I853" t="str">
            <v/>
          </cell>
          <cell r="J853" t="str">
            <v/>
          </cell>
          <cell r="K853" t="str">
            <v/>
          </cell>
          <cell r="L853" t="str">
            <v/>
          </cell>
          <cell r="M853" t="str">
            <v>免稅</v>
          </cell>
          <cell r="N853" t="str">
            <v>9787100065658</v>
          </cell>
        </row>
        <row r="854">
          <cell r="A854" t="str">
            <v>10006594</v>
          </cell>
          <cell r="B854" t="str">
            <v>漢代樂府制度與歌詩研究</v>
          </cell>
          <cell r="C854" t="str">
            <v>趙敏利</v>
          </cell>
          <cell r="D854">
            <v>276</v>
          </cell>
          <cell r="E854">
            <v>0</v>
          </cell>
          <cell r="F854" t="str">
            <v/>
          </cell>
          <cell r="G854" t="str">
            <v>商務印書</v>
          </cell>
          <cell r="H854">
            <v>46</v>
          </cell>
          <cell r="I854" t="str">
            <v/>
          </cell>
          <cell r="J854" t="str">
            <v/>
          </cell>
          <cell r="K854" t="str">
            <v/>
          </cell>
          <cell r="L854" t="str">
            <v/>
          </cell>
          <cell r="M854" t="str">
            <v>免稅</v>
          </cell>
          <cell r="N854" t="str">
            <v>9787100065948</v>
          </cell>
        </row>
        <row r="855">
          <cell r="A855" t="str">
            <v>10006619</v>
          </cell>
          <cell r="B855" t="str">
            <v>閱讀的歷史</v>
          </cell>
          <cell r="C855" t="str">
            <v>史蒂文.羅傑</v>
          </cell>
          <cell r="D855">
            <v>240</v>
          </cell>
          <cell r="E855">
            <v>0</v>
          </cell>
          <cell r="F855" t="str">
            <v/>
          </cell>
          <cell r="G855" t="str">
            <v>商務印書</v>
          </cell>
          <cell r="H855">
            <v>40</v>
          </cell>
          <cell r="I855" t="str">
            <v/>
          </cell>
          <cell r="J855" t="str">
            <v/>
          </cell>
          <cell r="K855" t="str">
            <v/>
          </cell>
          <cell r="L855" t="str">
            <v/>
          </cell>
          <cell r="M855" t="str">
            <v>免稅</v>
          </cell>
          <cell r="N855" t="str">
            <v>9787100066198</v>
          </cell>
        </row>
        <row r="856">
          <cell r="A856" t="str">
            <v>10006624</v>
          </cell>
          <cell r="B856" t="str">
            <v>中國書業年度報告</v>
          </cell>
          <cell r="C856" t="str">
            <v>孫月沐</v>
          </cell>
          <cell r="D856">
            <v>330</v>
          </cell>
          <cell r="E856">
            <v>2</v>
          </cell>
          <cell r="F856" t="str">
            <v/>
          </cell>
          <cell r="G856" t="str">
            <v>商務印書</v>
          </cell>
          <cell r="H856">
            <v>55</v>
          </cell>
          <cell r="I856" t="str">
            <v/>
          </cell>
          <cell r="J856" t="str">
            <v/>
          </cell>
          <cell r="K856" t="str">
            <v/>
          </cell>
          <cell r="L856" t="str">
            <v/>
          </cell>
          <cell r="M856" t="str">
            <v>免稅</v>
          </cell>
          <cell r="N856" t="str">
            <v>9787100066242</v>
          </cell>
        </row>
        <row r="857">
          <cell r="A857" t="str">
            <v>10006662</v>
          </cell>
          <cell r="B857" t="str">
            <v>漢語句子的多角度研究</v>
          </cell>
          <cell r="C857" t="str">
            <v>範曉</v>
          </cell>
          <cell r="D857">
            <v>174</v>
          </cell>
          <cell r="E857">
            <v>0</v>
          </cell>
          <cell r="F857" t="str">
            <v>平裝</v>
          </cell>
          <cell r="G857" t="str">
            <v>商務印書</v>
          </cell>
          <cell r="H857">
            <v>29</v>
          </cell>
          <cell r="I857" t="str">
            <v/>
          </cell>
          <cell r="J857" t="str">
            <v/>
          </cell>
          <cell r="K857" t="str">
            <v/>
          </cell>
          <cell r="L857" t="str">
            <v/>
          </cell>
          <cell r="M857" t="str">
            <v>免稅</v>
          </cell>
          <cell r="N857" t="str">
            <v>9787100066624</v>
          </cell>
        </row>
        <row r="858">
          <cell r="A858" t="str">
            <v>10006690</v>
          </cell>
          <cell r="B858" t="str">
            <v>民歌與安魂--武當山民間歌詩與社會歷史的互動</v>
          </cell>
          <cell r="C858" t="str">
            <v>臧藝兵</v>
          </cell>
          <cell r="D858">
            <v>144</v>
          </cell>
          <cell r="E858">
            <v>0</v>
          </cell>
          <cell r="F858" t="str">
            <v/>
          </cell>
          <cell r="G858" t="str">
            <v>商務印書</v>
          </cell>
          <cell r="H858">
            <v>24</v>
          </cell>
          <cell r="I858" t="str">
            <v/>
          </cell>
          <cell r="J858" t="str">
            <v/>
          </cell>
          <cell r="K858" t="str">
            <v/>
          </cell>
          <cell r="L858" t="str">
            <v/>
          </cell>
          <cell r="M858" t="str">
            <v>免稅</v>
          </cell>
          <cell r="N858" t="str">
            <v>9787100066907</v>
          </cell>
        </row>
        <row r="859">
          <cell r="A859" t="str">
            <v>10006699</v>
          </cell>
          <cell r="B859" t="str">
            <v>漢字最近有點兒煩——漢字：繁與簡是是非非</v>
          </cell>
          <cell r="C859" t="str">
            <v>一清 著</v>
          </cell>
          <cell r="D859">
            <v>138</v>
          </cell>
          <cell r="E859">
            <v>0</v>
          </cell>
          <cell r="F859" t="str">
            <v/>
          </cell>
          <cell r="G859" t="str">
            <v>商務印書</v>
          </cell>
          <cell r="H859">
            <v>23</v>
          </cell>
          <cell r="I859" t="str">
            <v/>
          </cell>
          <cell r="J859" t="str">
            <v/>
          </cell>
          <cell r="K859" t="str">
            <v/>
          </cell>
          <cell r="L859" t="str">
            <v/>
          </cell>
          <cell r="M859" t="str">
            <v>免稅</v>
          </cell>
          <cell r="N859" t="str">
            <v>9787100066990</v>
          </cell>
        </row>
        <row r="860">
          <cell r="A860" t="str">
            <v>10006703</v>
          </cell>
          <cell r="B860" t="str">
            <v>老子?讀</v>
          </cell>
          <cell r="C860" t="str">
            <v>任繼愈</v>
          </cell>
          <cell r="D860">
            <v>324</v>
          </cell>
          <cell r="E860">
            <v>0</v>
          </cell>
          <cell r="F860" t="str">
            <v/>
          </cell>
          <cell r="G860" t="str">
            <v>商務印書</v>
          </cell>
          <cell r="H860">
            <v>54</v>
          </cell>
          <cell r="I860" t="str">
            <v/>
          </cell>
          <cell r="J860" t="str">
            <v/>
          </cell>
          <cell r="K860" t="str">
            <v/>
          </cell>
          <cell r="L860" t="str">
            <v/>
          </cell>
          <cell r="M860" t="str">
            <v>免稅</v>
          </cell>
          <cell r="N860" t="str">
            <v>9787100067034</v>
          </cell>
        </row>
        <row r="861">
          <cell r="A861" t="str">
            <v>10006711</v>
          </cell>
          <cell r="B861" t="str">
            <v>漢語語彙研究史</v>
          </cell>
          <cell r="C861" t="str">
            <v>溫朔彬</v>
          </cell>
          <cell r="D861">
            <v>120</v>
          </cell>
          <cell r="E861">
            <v>1</v>
          </cell>
          <cell r="F861" t="str">
            <v/>
          </cell>
          <cell r="G861" t="str">
            <v>商務印書</v>
          </cell>
          <cell r="H861">
            <v>20</v>
          </cell>
          <cell r="I861" t="str">
            <v/>
          </cell>
          <cell r="J861" t="str">
            <v/>
          </cell>
          <cell r="K861" t="str">
            <v/>
          </cell>
          <cell r="L861" t="str">
            <v/>
          </cell>
          <cell r="M861" t="str">
            <v>免稅</v>
          </cell>
          <cell r="N861" t="str">
            <v>9787100067119</v>
          </cell>
        </row>
        <row r="862">
          <cell r="A862" t="str">
            <v>10006719</v>
          </cell>
          <cell r="B862" t="str">
            <v>自古英傑多磨難</v>
          </cell>
          <cell r="C862" t="str">
            <v>李輝</v>
          </cell>
          <cell r="D862">
            <v>168</v>
          </cell>
          <cell r="E862">
            <v>0</v>
          </cell>
          <cell r="F862" t="str">
            <v>平裝</v>
          </cell>
          <cell r="G862" t="str">
            <v>商務印書</v>
          </cell>
          <cell r="H862">
            <v>28</v>
          </cell>
          <cell r="I862" t="str">
            <v/>
          </cell>
          <cell r="J862" t="str">
            <v/>
          </cell>
          <cell r="K862" t="str">
            <v/>
          </cell>
          <cell r="L862" t="str">
            <v/>
          </cell>
          <cell r="M862" t="str">
            <v>免稅</v>
          </cell>
          <cell r="N862" t="str">
            <v>9787100067195</v>
          </cell>
        </row>
        <row r="863">
          <cell r="A863" t="str">
            <v>10006778</v>
          </cell>
          <cell r="B863" t="str">
            <v>古籍研究著作-張元濟全集-第9卷</v>
          </cell>
          <cell r="C863" t="str">
            <v>張元濟著</v>
          </cell>
          <cell r="D863">
            <v>576</v>
          </cell>
          <cell r="E863">
            <v>4</v>
          </cell>
          <cell r="F863" t="str">
            <v>平裝</v>
          </cell>
          <cell r="G863" t="str">
            <v>商務印書</v>
          </cell>
          <cell r="H863">
            <v>96</v>
          </cell>
          <cell r="I863" t="str">
            <v/>
          </cell>
          <cell r="J863" t="str">
            <v/>
          </cell>
          <cell r="K863" t="str">
            <v/>
          </cell>
          <cell r="L863" t="str">
            <v/>
          </cell>
          <cell r="M863" t="str">
            <v>免稅</v>
          </cell>
          <cell r="N863" t="str">
            <v>9787100067782</v>
          </cell>
        </row>
        <row r="864">
          <cell r="A864" t="str">
            <v>10006794</v>
          </cell>
          <cell r="B864" t="str">
            <v>孫子兵法</v>
          </cell>
          <cell r="C864" t="str">
            <v>馮國超</v>
          </cell>
          <cell r="D864">
            <v>216</v>
          </cell>
          <cell r="E864">
            <v>0</v>
          </cell>
          <cell r="F864" t="str">
            <v/>
          </cell>
          <cell r="G864" t="str">
            <v>商務印書</v>
          </cell>
          <cell r="H864">
            <v>36</v>
          </cell>
          <cell r="I864" t="str">
            <v/>
          </cell>
          <cell r="J864" t="str">
            <v/>
          </cell>
          <cell r="K864" t="str">
            <v/>
          </cell>
          <cell r="L864" t="str">
            <v/>
          </cell>
          <cell r="M864" t="str">
            <v>免稅</v>
          </cell>
          <cell r="N864" t="str">
            <v>9787100067942</v>
          </cell>
        </row>
        <row r="865">
          <cell r="A865" t="str">
            <v>10006795</v>
          </cell>
          <cell r="B865" t="str">
            <v>山海經</v>
          </cell>
          <cell r="C865" t="str">
            <v>馮國超</v>
          </cell>
          <cell r="D865">
            <v>594</v>
          </cell>
          <cell r="E865">
            <v>0</v>
          </cell>
          <cell r="F865" t="str">
            <v/>
          </cell>
          <cell r="G865" t="str">
            <v>商務印書</v>
          </cell>
          <cell r="H865">
            <v>99</v>
          </cell>
          <cell r="I865" t="str">
            <v/>
          </cell>
          <cell r="J865" t="str">
            <v/>
          </cell>
          <cell r="K865" t="str">
            <v/>
          </cell>
          <cell r="L865" t="str">
            <v/>
          </cell>
          <cell r="M865" t="str">
            <v>免稅</v>
          </cell>
          <cell r="N865" t="str">
            <v>9787100067959</v>
          </cell>
        </row>
        <row r="866">
          <cell r="A866" t="str">
            <v>10006796</v>
          </cell>
          <cell r="B866" t="str">
            <v>道家易學建構</v>
          </cell>
          <cell r="C866" t="str">
            <v>陳鼓應著</v>
          </cell>
          <cell r="D866">
            <v>96</v>
          </cell>
          <cell r="E866">
            <v>0</v>
          </cell>
          <cell r="F866" t="str">
            <v>平裝</v>
          </cell>
          <cell r="G866" t="str">
            <v>商務印書</v>
          </cell>
          <cell r="H866">
            <v>16</v>
          </cell>
          <cell r="I866" t="str">
            <v/>
          </cell>
          <cell r="J866" t="str">
            <v/>
          </cell>
          <cell r="K866" t="str">
            <v/>
          </cell>
          <cell r="L866" t="str">
            <v/>
          </cell>
          <cell r="M866" t="str">
            <v>免稅</v>
          </cell>
          <cell r="N866" t="str">
            <v>9787100067966</v>
          </cell>
        </row>
        <row r="867">
          <cell r="A867" t="str">
            <v>10006928</v>
          </cell>
          <cell r="B867" t="str">
            <v>歷史如此年輕-報人讀史劄記二集</v>
          </cell>
          <cell r="C867" t="str">
            <v>田東江著</v>
          </cell>
          <cell r="D867">
            <v>198</v>
          </cell>
          <cell r="E867">
            <v>1</v>
          </cell>
          <cell r="F867" t="str">
            <v>平裝</v>
          </cell>
          <cell r="G867" t="str">
            <v>商務印書</v>
          </cell>
          <cell r="H867">
            <v>33</v>
          </cell>
          <cell r="I867" t="str">
            <v/>
          </cell>
          <cell r="J867" t="str">
            <v/>
          </cell>
          <cell r="K867" t="str">
            <v/>
          </cell>
          <cell r="L867" t="str">
            <v/>
          </cell>
          <cell r="M867" t="str">
            <v>免稅</v>
          </cell>
          <cell r="N867" t="str">
            <v>9787100069281</v>
          </cell>
        </row>
        <row r="868">
          <cell r="A868" t="str">
            <v>10006938</v>
          </cell>
          <cell r="B868" t="str">
            <v>晚唐駢文研究</v>
          </cell>
          <cell r="C868" t="str">
            <v>翟景運著</v>
          </cell>
          <cell r="D868">
            <v>138</v>
          </cell>
          <cell r="E868">
            <v>0</v>
          </cell>
          <cell r="F868" t="str">
            <v>平裝</v>
          </cell>
          <cell r="G868" t="str">
            <v>商務印書</v>
          </cell>
          <cell r="H868">
            <v>23</v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  <cell r="M868" t="str">
            <v>免稅</v>
          </cell>
          <cell r="N868" t="str">
            <v>9787100069380</v>
          </cell>
        </row>
        <row r="869">
          <cell r="A869" t="str">
            <v>10006946</v>
          </cell>
          <cell r="B869" t="str">
            <v>春秋繁露新注</v>
          </cell>
          <cell r="C869" t="str">
            <v>曾振宇.傅永聚著</v>
          </cell>
          <cell r="D869">
            <v>156</v>
          </cell>
          <cell r="E869">
            <v>0</v>
          </cell>
          <cell r="F869" t="str">
            <v>平裝</v>
          </cell>
          <cell r="G869" t="str">
            <v>商務印書</v>
          </cell>
          <cell r="H869">
            <v>26</v>
          </cell>
          <cell r="I869" t="str">
            <v/>
          </cell>
          <cell r="J869" t="str">
            <v/>
          </cell>
          <cell r="K869" t="str">
            <v/>
          </cell>
          <cell r="L869" t="str">
            <v/>
          </cell>
          <cell r="M869" t="str">
            <v>免稅</v>
          </cell>
          <cell r="N869" t="str">
            <v>9787100069465</v>
          </cell>
        </row>
        <row r="870">
          <cell r="A870" t="str">
            <v>10006994</v>
          </cell>
          <cell r="B870" t="str">
            <v>西北道教史</v>
          </cell>
          <cell r="C870" t="str">
            <v>樊光春. 著</v>
          </cell>
          <cell r="D870">
            <v>534</v>
          </cell>
          <cell r="E870">
            <v>0</v>
          </cell>
          <cell r="F870" t="str">
            <v>平裝</v>
          </cell>
          <cell r="G870" t="str">
            <v>商務印書</v>
          </cell>
          <cell r="H870">
            <v>89</v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  <cell r="M870" t="str">
            <v>免稅</v>
          </cell>
          <cell r="N870" t="str">
            <v>9787100069946</v>
          </cell>
        </row>
        <row r="871">
          <cell r="A871" t="str">
            <v>10007002</v>
          </cell>
          <cell r="B871" t="str">
            <v>明清文化史探研</v>
          </cell>
          <cell r="C871" t="str">
            <v>謝貴安</v>
          </cell>
          <cell r="D871">
            <v>276</v>
          </cell>
          <cell r="E871">
            <v>0</v>
          </cell>
          <cell r="F871" t="str">
            <v>平裝</v>
          </cell>
          <cell r="G871" t="str">
            <v>商務印書</v>
          </cell>
          <cell r="H871">
            <v>46</v>
          </cell>
          <cell r="I871" t="str">
            <v/>
          </cell>
          <cell r="J871" t="str">
            <v/>
          </cell>
          <cell r="K871" t="str">
            <v/>
          </cell>
          <cell r="L871" t="str">
            <v/>
          </cell>
          <cell r="M871" t="str">
            <v>免稅</v>
          </cell>
          <cell r="N871" t="str">
            <v>9787100070027</v>
          </cell>
        </row>
        <row r="872">
          <cell r="A872" t="str">
            <v>10007099</v>
          </cell>
          <cell r="B872" t="str">
            <v>萊茵河：歷史、神話和現實</v>
          </cell>
          <cell r="C872" t="str">
            <v>費弗爾</v>
          </cell>
          <cell r="D872">
            <v>150</v>
          </cell>
          <cell r="E872">
            <v>0</v>
          </cell>
          <cell r="F872" t="str">
            <v>平裝</v>
          </cell>
          <cell r="G872" t="str">
            <v>商務印書</v>
          </cell>
          <cell r="H872">
            <v>25</v>
          </cell>
          <cell r="I872" t="str">
            <v/>
          </cell>
          <cell r="J872" t="str">
            <v/>
          </cell>
          <cell r="K872" t="str">
            <v/>
          </cell>
          <cell r="L872" t="str">
            <v/>
          </cell>
          <cell r="M872" t="str">
            <v>免稅</v>
          </cell>
          <cell r="N872" t="str">
            <v>9787100070997</v>
          </cell>
        </row>
        <row r="873">
          <cell r="A873" t="str">
            <v>10007123</v>
          </cell>
          <cell r="B873" t="str">
            <v>漢碑文學研究</v>
          </cell>
          <cell r="C873" t="str">
            <v>何如月</v>
          </cell>
          <cell r="D873">
            <v>168</v>
          </cell>
          <cell r="E873">
            <v>0</v>
          </cell>
          <cell r="F873" t="str">
            <v>平裝</v>
          </cell>
          <cell r="G873" t="str">
            <v>商務印書</v>
          </cell>
          <cell r="H873">
            <v>28</v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  <cell r="M873" t="str">
            <v>免稅</v>
          </cell>
          <cell r="N873" t="str">
            <v>9787100071239</v>
          </cell>
        </row>
        <row r="874">
          <cell r="A874" t="str">
            <v>10007191</v>
          </cell>
          <cell r="B874" t="str">
            <v>《史記》與中國文學（增訂版）</v>
          </cell>
          <cell r="C874" t="str">
            <v>張新科</v>
          </cell>
          <cell r="D874">
            <v>168</v>
          </cell>
          <cell r="E874">
            <v>0</v>
          </cell>
          <cell r="F874" t="str">
            <v>平裝</v>
          </cell>
          <cell r="G874" t="str">
            <v>商務印書</v>
          </cell>
          <cell r="H874">
            <v>28</v>
          </cell>
          <cell r="I874" t="str">
            <v/>
          </cell>
          <cell r="J874" t="str">
            <v/>
          </cell>
          <cell r="K874" t="str">
            <v/>
          </cell>
          <cell r="L874" t="str">
            <v/>
          </cell>
          <cell r="M874" t="str">
            <v>免稅</v>
          </cell>
          <cell r="N874" t="str">
            <v>9787100071918</v>
          </cell>
        </row>
        <row r="875">
          <cell r="A875" t="str">
            <v>10007235</v>
          </cell>
          <cell r="B875" t="str">
            <v>非常師生--孔子和他的弟子們</v>
          </cell>
          <cell r="C875" t="str">
            <v>石毓智</v>
          </cell>
          <cell r="D875">
            <v>192</v>
          </cell>
          <cell r="E875">
            <v>0</v>
          </cell>
          <cell r="F875" t="str">
            <v>平裝</v>
          </cell>
          <cell r="G875" t="str">
            <v>商務印書</v>
          </cell>
          <cell r="H875">
            <v>32</v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 t="str">
            <v>免稅</v>
          </cell>
          <cell r="N875" t="str">
            <v>9787100072359</v>
          </cell>
        </row>
        <row r="876">
          <cell r="A876" t="str">
            <v>10007334</v>
          </cell>
          <cell r="B876" t="str">
            <v>刻在石頭上的世界</v>
          </cell>
          <cell r="C876" t="str">
            <v>林巳奈夫</v>
          </cell>
          <cell r="D876">
            <v>108</v>
          </cell>
          <cell r="E876">
            <v>0</v>
          </cell>
          <cell r="F876" t="str">
            <v>平裝</v>
          </cell>
          <cell r="G876" t="str">
            <v>商務印書</v>
          </cell>
          <cell r="H876">
            <v>18</v>
          </cell>
          <cell r="I876" t="str">
            <v/>
          </cell>
          <cell r="J876" t="str">
            <v/>
          </cell>
          <cell r="K876" t="str">
            <v/>
          </cell>
          <cell r="L876" t="str">
            <v/>
          </cell>
          <cell r="M876" t="str">
            <v>免稅</v>
          </cell>
          <cell r="N876" t="str">
            <v>9787100073349</v>
          </cell>
        </row>
        <row r="877">
          <cell r="A877" t="str">
            <v>10020039</v>
          </cell>
          <cell r="B877" t="str">
            <v>中華文史論叢 二○○六 第一輯</v>
          </cell>
          <cell r="C877" t="str">
            <v>中華文史論叢編輯委員會</v>
          </cell>
          <cell r="D877">
            <v>125</v>
          </cell>
          <cell r="E877">
            <v>0</v>
          </cell>
          <cell r="F877" t="str">
            <v>平裝</v>
          </cell>
          <cell r="G877" t="str">
            <v>上海古籍</v>
          </cell>
          <cell r="H877">
            <v>25</v>
          </cell>
          <cell r="I877" t="str">
            <v/>
          </cell>
          <cell r="J877" t="str">
            <v/>
          </cell>
          <cell r="K877" t="str">
            <v/>
          </cell>
          <cell r="L877" t="str">
            <v/>
          </cell>
          <cell r="M877" t="str">
            <v>免稅</v>
          </cell>
          <cell r="N877" t="str">
            <v>10020039</v>
          </cell>
        </row>
        <row r="878">
          <cell r="A878" t="str">
            <v>10100002</v>
          </cell>
          <cell r="B878" t="str">
            <v>思益堂日劄</v>
          </cell>
          <cell r="C878" t="str">
            <v>周壽昌</v>
          </cell>
          <cell r="D878">
            <v>115</v>
          </cell>
          <cell r="E878">
            <v>0</v>
          </cell>
          <cell r="F878" t="str">
            <v>平裝</v>
          </cell>
          <cell r="G878" t="str">
            <v>中華書局</v>
          </cell>
          <cell r="H878">
            <v>23</v>
          </cell>
          <cell r="I878" t="str">
            <v/>
          </cell>
          <cell r="J878" t="str">
            <v/>
          </cell>
          <cell r="K878" t="str">
            <v/>
          </cell>
          <cell r="L878" t="str">
            <v/>
          </cell>
          <cell r="M878" t="str">
            <v>免稅</v>
          </cell>
          <cell r="N878" t="str">
            <v>7101000029</v>
          </cell>
        </row>
        <row r="879">
          <cell r="A879" t="str">
            <v>10100034</v>
          </cell>
          <cell r="B879" t="str">
            <v>金瓶梅資料彙編</v>
          </cell>
          <cell r="C879" t="str">
            <v>黃霖</v>
          </cell>
          <cell r="D879">
            <v>168</v>
          </cell>
          <cell r="E879">
            <v>0</v>
          </cell>
          <cell r="F879" t="str">
            <v/>
          </cell>
          <cell r="G879" t="str">
            <v>中華書局</v>
          </cell>
          <cell r="H879">
            <v>28</v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  <cell r="M879" t="str">
            <v>免稅</v>
          </cell>
          <cell r="N879" t="str">
            <v>9787101000344</v>
          </cell>
        </row>
        <row r="880">
          <cell r="A880" t="str">
            <v>10100055</v>
          </cell>
          <cell r="B880" t="str">
            <v>古代抒情散文鑒賞集</v>
          </cell>
          <cell r="C880" t="str">
            <v>.</v>
          </cell>
          <cell r="D880">
            <v>55</v>
          </cell>
          <cell r="E880">
            <v>0</v>
          </cell>
          <cell r="F880" t="str">
            <v>平裝</v>
          </cell>
          <cell r="G880" t="str">
            <v>中華書局</v>
          </cell>
          <cell r="H880">
            <v>11</v>
          </cell>
          <cell r="I880" t="str">
            <v/>
          </cell>
          <cell r="J880" t="str">
            <v/>
          </cell>
          <cell r="K880" t="str">
            <v/>
          </cell>
          <cell r="L880" t="str">
            <v/>
          </cell>
          <cell r="M880" t="str">
            <v>免稅</v>
          </cell>
          <cell r="N880" t="str">
            <v>710100055X</v>
          </cell>
        </row>
        <row r="881">
          <cell r="A881" t="str">
            <v>10100056</v>
          </cell>
          <cell r="B881" t="str">
            <v>李商隱詩歌集解（全5冊）</v>
          </cell>
          <cell r="C881" t="str">
            <v>劉學鎧</v>
          </cell>
          <cell r="D881">
            <v>888</v>
          </cell>
          <cell r="E881">
            <v>0</v>
          </cell>
          <cell r="F881" t="str">
            <v>平裝</v>
          </cell>
          <cell r="G881" t="str">
            <v>中華書局</v>
          </cell>
          <cell r="H881">
            <v>148</v>
          </cell>
          <cell r="I881" t="str">
            <v/>
          </cell>
          <cell r="J881" t="str">
            <v/>
          </cell>
          <cell r="K881" t="str">
            <v/>
          </cell>
          <cell r="L881" t="str">
            <v/>
          </cell>
          <cell r="M881" t="str">
            <v>免稅</v>
          </cell>
          <cell r="N881" t="str">
            <v>7101000568</v>
          </cell>
        </row>
        <row r="882">
          <cell r="A882" t="str">
            <v>10100074</v>
          </cell>
          <cell r="B882" t="str">
            <v>唐語林校證(清代史料筆記叢刊 唐宋史料筆記)</v>
          </cell>
          <cell r="C882" t="str">
            <v>(宋)王讜</v>
          </cell>
          <cell r="D882">
            <v>310</v>
          </cell>
          <cell r="E882">
            <v>0</v>
          </cell>
          <cell r="F882" t="str">
            <v>平裝</v>
          </cell>
          <cell r="G882" t="str">
            <v>中華書局</v>
          </cell>
          <cell r="H882">
            <v>62</v>
          </cell>
          <cell r="I882" t="str">
            <v/>
          </cell>
          <cell r="J882" t="str">
            <v/>
          </cell>
          <cell r="K882" t="str">
            <v/>
          </cell>
          <cell r="L882" t="str">
            <v/>
          </cell>
          <cell r="M882" t="str">
            <v>免稅</v>
          </cell>
          <cell r="N882" t="str">
            <v>9787101000740</v>
          </cell>
        </row>
        <row r="883">
          <cell r="A883" t="str">
            <v>10100095</v>
          </cell>
          <cell r="B883" t="str">
            <v>顏元集 上下</v>
          </cell>
          <cell r="C883" t="str">
            <v>顏元</v>
          </cell>
          <cell r="D883">
            <v>396</v>
          </cell>
          <cell r="E883">
            <v>0</v>
          </cell>
          <cell r="F883" t="str">
            <v>平裝</v>
          </cell>
          <cell r="G883" t="str">
            <v>中華書局</v>
          </cell>
          <cell r="H883">
            <v>66</v>
          </cell>
          <cell r="I883" t="str">
            <v/>
          </cell>
          <cell r="J883" t="str">
            <v/>
          </cell>
          <cell r="K883" t="str">
            <v/>
          </cell>
          <cell r="L883" t="str">
            <v/>
          </cell>
          <cell r="M883" t="str">
            <v>免稅</v>
          </cell>
          <cell r="N883" t="str">
            <v>9787101000955</v>
          </cell>
        </row>
        <row r="884">
          <cell r="A884" t="str">
            <v>10100099</v>
          </cell>
          <cell r="B884" t="str">
            <v>孟子正義(上下)</v>
          </cell>
          <cell r="C884" t="str">
            <v>焦循撰</v>
          </cell>
          <cell r="D884">
            <v>340</v>
          </cell>
          <cell r="E884">
            <v>0</v>
          </cell>
          <cell r="F884" t="str">
            <v>平裝</v>
          </cell>
          <cell r="G884" t="str">
            <v>中華書局</v>
          </cell>
          <cell r="H884">
            <v>68</v>
          </cell>
          <cell r="I884" t="str">
            <v/>
          </cell>
          <cell r="J884" t="str">
            <v/>
          </cell>
          <cell r="K884" t="str">
            <v/>
          </cell>
          <cell r="L884" t="str">
            <v/>
          </cell>
          <cell r="M884" t="str">
            <v>免稅</v>
          </cell>
          <cell r="N884" t="str">
            <v>7101000991</v>
          </cell>
        </row>
        <row r="885">
          <cell r="A885" t="str">
            <v>10100100</v>
          </cell>
          <cell r="B885" t="str">
            <v>說苑校證--古典文學</v>
          </cell>
          <cell r="C885" t="str">
            <v>劉向  撰</v>
          </cell>
          <cell r="D885">
            <v>276</v>
          </cell>
          <cell r="E885">
            <v>0</v>
          </cell>
          <cell r="F885" t="str">
            <v>平裝</v>
          </cell>
          <cell r="G885" t="str">
            <v>中華書局</v>
          </cell>
          <cell r="H885">
            <v>46</v>
          </cell>
          <cell r="I885" t="str">
            <v/>
          </cell>
          <cell r="J885" t="str">
            <v/>
          </cell>
          <cell r="K885" t="str">
            <v/>
          </cell>
          <cell r="L885" t="str">
            <v/>
          </cell>
          <cell r="M885" t="str">
            <v>免稅</v>
          </cell>
          <cell r="N885" t="str">
            <v>9787101001006</v>
          </cell>
        </row>
        <row r="886">
          <cell r="A886" t="str">
            <v>10100123</v>
          </cell>
          <cell r="B886" t="str">
            <v>胡宏集</v>
          </cell>
          <cell r="C886" t="str">
            <v>胡宏</v>
          </cell>
          <cell r="D886">
            <v>192</v>
          </cell>
          <cell r="E886">
            <v>0</v>
          </cell>
          <cell r="F886" t="str">
            <v>平裝</v>
          </cell>
          <cell r="G886" t="str">
            <v>中華書局</v>
          </cell>
          <cell r="H886">
            <v>32</v>
          </cell>
          <cell r="I886" t="str">
            <v/>
          </cell>
          <cell r="J886" t="str">
            <v/>
          </cell>
          <cell r="K886" t="str">
            <v/>
          </cell>
          <cell r="L886" t="str">
            <v/>
          </cell>
          <cell r="M886" t="str">
            <v>應稅</v>
          </cell>
          <cell r="N886" t="str">
            <v/>
          </cell>
        </row>
        <row r="887">
          <cell r="A887" t="str">
            <v>10100127</v>
          </cell>
          <cell r="B887" t="str">
            <v>胡宏集</v>
          </cell>
          <cell r="C887" t="str">
            <v>胡宏</v>
          </cell>
          <cell r="D887">
            <v>192</v>
          </cell>
          <cell r="E887">
            <v>0</v>
          </cell>
          <cell r="F887" t="str">
            <v>平裝</v>
          </cell>
          <cell r="G887" t="str">
            <v>中華書局</v>
          </cell>
          <cell r="H887">
            <v>32</v>
          </cell>
          <cell r="I887" t="str">
            <v/>
          </cell>
          <cell r="J887" t="str">
            <v/>
          </cell>
          <cell r="K887" t="str">
            <v/>
          </cell>
          <cell r="L887" t="str">
            <v/>
          </cell>
          <cell r="M887" t="str">
            <v>免稅</v>
          </cell>
          <cell r="N887" t="str">
            <v>9787101001273</v>
          </cell>
        </row>
        <row r="888">
          <cell r="A888" t="str">
            <v>10100130</v>
          </cell>
          <cell r="B888" t="str">
            <v>楹聯叢話(附新語)</v>
          </cell>
          <cell r="C888" t="str">
            <v>白化文</v>
          </cell>
          <cell r="D888">
            <v>234</v>
          </cell>
          <cell r="E888">
            <v>0</v>
          </cell>
          <cell r="F888" t="str">
            <v/>
          </cell>
          <cell r="G888" t="str">
            <v>中華書局</v>
          </cell>
          <cell r="H888">
            <v>39</v>
          </cell>
          <cell r="I888" t="str">
            <v/>
          </cell>
          <cell r="J888" t="str">
            <v/>
          </cell>
          <cell r="K888" t="str">
            <v/>
          </cell>
          <cell r="L888" t="str">
            <v/>
          </cell>
          <cell r="M888" t="str">
            <v>免稅</v>
          </cell>
          <cell r="N888" t="str">
            <v>9787101001303</v>
          </cell>
        </row>
        <row r="889">
          <cell r="A889" t="str">
            <v>10100145</v>
          </cell>
          <cell r="B889" t="str">
            <v>賢博篇 粵劍編 原李耳載</v>
          </cell>
          <cell r="C889" t="str">
            <v>葉權</v>
          </cell>
          <cell r="D889">
            <v>45</v>
          </cell>
          <cell r="E889">
            <v>0</v>
          </cell>
          <cell r="F889" t="str">
            <v>平裝</v>
          </cell>
          <cell r="G889" t="str">
            <v>中華書局</v>
          </cell>
          <cell r="H889">
            <v>9</v>
          </cell>
          <cell r="I889" t="str">
            <v/>
          </cell>
          <cell r="J889" t="str">
            <v/>
          </cell>
          <cell r="K889" t="str">
            <v/>
          </cell>
          <cell r="L889" t="str">
            <v/>
          </cell>
          <cell r="M889" t="str">
            <v>免稅</v>
          </cell>
          <cell r="N889" t="str">
            <v>7101001459</v>
          </cell>
        </row>
        <row r="890">
          <cell r="A890" t="str">
            <v>10100151</v>
          </cell>
          <cell r="B890" t="str">
            <v>法言義疏（新編諸子集成第一輯）（全二冊）</v>
          </cell>
          <cell r="C890" t="str">
            <v>汪榮寶</v>
          </cell>
          <cell r="D890">
            <v>135</v>
          </cell>
          <cell r="E890">
            <v>0</v>
          </cell>
          <cell r="F890" t="str">
            <v>平裝</v>
          </cell>
          <cell r="G890" t="str">
            <v>中華書局</v>
          </cell>
          <cell r="H890">
            <v>27</v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>免稅</v>
          </cell>
          <cell r="N890" t="str">
            <v>7101001513</v>
          </cell>
        </row>
        <row r="891">
          <cell r="A891" t="str">
            <v>10100179</v>
          </cell>
          <cell r="B891" t="str">
            <v>佛教與中國文化</v>
          </cell>
          <cell r="C891" t="str">
            <v>.</v>
          </cell>
          <cell r="D891">
            <v>125</v>
          </cell>
          <cell r="E891">
            <v>0</v>
          </cell>
          <cell r="F891" t="str">
            <v>平裝</v>
          </cell>
          <cell r="G891" t="str">
            <v>中華書局</v>
          </cell>
          <cell r="H891">
            <v>25</v>
          </cell>
          <cell r="I891" t="str">
            <v/>
          </cell>
          <cell r="J891" t="str">
            <v/>
          </cell>
          <cell r="K891" t="str">
            <v/>
          </cell>
          <cell r="L891" t="str">
            <v/>
          </cell>
          <cell r="M891" t="str">
            <v>免稅</v>
          </cell>
          <cell r="N891" t="str">
            <v>7101001793</v>
          </cell>
        </row>
        <row r="892">
          <cell r="A892" t="str">
            <v>10100190</v>
          </cell>
          <cell r="B892" t="str">
            <v>研經室集</v>
          </cell>
          <cell r="C892" t="str">
            <v>（清）阮元、鄧經元</v>
          </cell>
          <cell r="D892">
            <v>440</v>
          </cell>
          <cell r="E892">
            <v>0</v>
          </cell>
          <cell r="F892" t="str">
            <v>精裝</v>
          </cell>
          <cell r="G892" t="str">
            <v>中華書局</v>
          </cell>
          <cell r="H892">
            <v>88</v>
          </cell>
          <cell r="I892" t="str">
            <v/>
          </cell>
          <cell r="J892" t="str">
            <v/>
          </cell>
          <cell r="K892" t="str">
            <v/>
          </cell>
          <cell r="L892" t="str">
            <v/>
          </cell>
          <cell r="M892" t="str">
            <v>免稅</v>
          </cell>
          <cell r="N892" t="str">
            <v>7101001904</v>
          </cell>
        </row>
        <row r="893">
          <cell r="A893" t="str">
            <v>10100193</v>
          </cell>
          <cell r="B893" t="str">
            <v>阮籍集校注</v>
          </cell>
          <cell r="C893" t="str">
            <v>阮籍</v>
          </cell>
          <cell r="D893">
            <v>140</v>
          </cell>
          <cell r="E893">
            <v>0</v>
          </cell>
          <cell r="F893" t="str">
            <v>平裝</v>
          </cell>
          <cell r="G893" t="str">
            <v>中華書局</v>
          </cell>
          <cell r="H893">
            <v>28</v>
          </cell>
          <cell r="I893" t="str">
            <v/>
          </cell>
          <cell r="J893" t="str">
            <v/>
          </cell>
          <cell r="K893" t="str">
            <v/>
          </cell>
          <cell r="L893" t="str">
            <v/>
          </cell>
          <cell r="M893" t="str">
            <v>免稅</v>
          </cell>
          <cell r="N893" t="str">
            <v>7101001939</v>
          </cell>
        </row>
        <row r="894">
          <cell r="A894" t="str">
            <v>10100199</v>
          </cell>
          <cell r="B894" t="str">
            <v>廣韻韻圖</v>
          </cell>
          <cell r="C894" t="str">
            <v>方孝嶽</v>
          </cell>
          <cell r="D894">
            <v>72</v>
          </cell>
          <cell r="E894">
            <v>0</v>
          </cell>
          <cell r="F894" t="str">
            <v/>
          </cell>
          <cell r="G894" t="str">
            <v>中華書局</v>
          </cell>
          <cell r="H894">
            <v>12</v>
          </cell>
          <cell r="I894" t="str">
            <v/>
          </cell>
          <cell r="J894" t="str">
            <v/>
          </cell>
          <cell r="K894" t="str">
            <v/>
          </cell>
          <cell r="L894" t="str">
            <v/>
          </cell>
          <cell r="M894" t="str">
            <v>免稅</v>
          </cell>
          <cell r="N894" t="str">
            <v>9787101001990</v>
          </cell>
        </row>
        <row r="895">
          <cell r="A895" t="str">
            <v>10100203</v>
          </cell>
          <cell r="B895" t="str">
            <v>世說新語校箋（上下冊）</v>
          </cell>
          <cell r="C895" t="str">
            <v>劉義慶</v>
          </cell>
          <cell r="D895">
            <v>195</v>
          </cell>
          <cell r="E895">
            <v>0</v>
          </cell>
          <cell r="F895" t="str">
            <v>平裝</v>
          </cell>
          <cell r="G895" t="str">
            <v>中華書局</v>
          </cell>
          <cell r="H895">
            <v>39</v>
          </cell>
          <cell r="I895" t="str">
            <v/>
          </cell>
          <cell r="J895" t="str">
            <v/>
          </cell>
          <cell r="K895" t="str">
            <v/>
          </cell>
          <cell r="L895" t="str">
            <v/>
          </cell>
          <cell r="M895" t="str">
            <v>免稅</v>
          </cell>
          <cell r="N895" t="str">
            <v>710100203X</v>
          </cell>
        </row>
        <row r="896">
          <cell r="A896" t="str">
            <v>10100216</v>
          </cell>
          <cell r="B896" t="str">
            <v>禮記集解（上中下冊）</v>
          </cell>
          <cell r="C896" t="str">
            <v>孫希旦</v>
          </cell>
          <cell r="D896">
            <v>480</v>
          </cell>
          <cell r="E896">
            <v>0</v>
          </cell>
          <cell r="F896" t="str">
            <v>平裝</v>
          </cell>
          <cell r="G896" t="str">
            <v>中華書局</v>
          </cell>
          <cell r="H896">
            <v>96</v>
          </cell>
          <cell r="I896" t="str">
            <v/>
          </cell>
          <cell r="J896" t="str">
            <v/>
          </cell>
          <cell r="K896" t="str">
            <v/>
          </cell>
          <cell r="L896" t="str">
            <v/>
          </cell>
          <cell r="M896" t="str">
            <v>免稅</v>
          </cell>
          <cell r="N896" t="str">
            <v>7101002161</v>
          </cell>
        </row>
        <row r="897">
          <cell r="A897" t="str">
            <v>10100223</v>
          </cell>
          <cell r="B897" t="str">
            <v>論語正義（全二冊）（十三經清人注疏）</v>
          </cell>
          <cell r="C897" t="str">
            <v>劉寶楠</v>
          </cell>
          <cell r="D897">
            <v>260</v>
          </cell>
          <cell r="E897">
            <v>0</v>
          </cell>
          <cell r="F897" t="str">
            <v>平裝</v>
          </cell>
          <cell r="G897" t="str">
            <v>中華書局</v>
          </cell>
          <cell r="H897">
            <v>52</v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>免稅</v>
          </cell>
          <cell r="N897" t="str">
            <v>7101002234</v>
          </cell>
        </row>
        <row r="898">
          <cell r="A898" t="str">
            <v>10100225</v>
          </cell>
          <cell r="B898" t="str">
            <v>癸辛雜證</v>
          </cell>
          <cell r="C898" t="str">
            <v>周密</v>
          </cell>
          <cell r="D898">
            <v>110</v>
          </cell>
          <cell r="E898">
            <v>0</v>
          </cell>
          <cell r="F898" t="str">
            <v>平裝</v>
          </cell>
          <cell r="G898" t="str">
            <v>中華書局</v>
          </cell>
          <cell r="H898">
            <v>22</v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>免稅</v>
          </cell>
          <cell r="N898" t="str">
            <v>7101002250</v>
          </cell>
        </row>
        <row r="899">
          <cell r="A899" t="str">
            <v>10100229</v>
          </cell>
          <cell r="B899" t="str">
            <v>學林</v>
          </cell>
          <cell r="C899" t="str">
            <v>(宋)王觀國</v>
          </cell>
          <cell r="D899">
            <v>145</v>
          </cell>
          <cell r="E899">
            <v>0</v>
          </cell>
          <cell r="F899" t="str">
            <v>平裝</v>
          </cell>
          <cell r="G899" t="str">
            <v>中華書局</v>
          </cell>
          <cell r="H899">
            <v>29</v>
          </cell>
          <cell r="I899" t="str">
            <v/>
          </cell>
          <cell r="J899" t="str">
            <v/>
          </cell>
          <cell r="K899" t="str">
            <v/>
          </cell>
          <cell r="L899" t="str">
            <v/>
          </cell>
          <cell r="M899" t="str">
            <v>免稅</v>
          </cell>
          <cell r="N899" t="str">
            <v>7101002293</v>
          </cell>
        </row>
        <row r="900">
          <cell r="A900" t="str">
            <v>10100262</v>
          </cell>
          <cell r="B900" t="str">
            <v>春秋左傳注（修訂本）（1-4）</v>
          </cell>
          <cell r="C900" t="str">
            <v>楊伯峻</v>
          </cell>
          <cell r="D900">
            <v>550</v>
          </cell>
          <cell r="E900">
            <v>0</v>
          </cell>
          <cell r="F900" t="str">
            <v>平裝</v>
          </cell>
          <cell r="G900" t="str">
            <v>中華書局</v>
          </cell>
          <cell r="H900">
            <v>110</v>
          </cell>
          <cell r="I900" t="str">
            <v/>
          </cell>
          <cell r="J900" t="str">
            <v/>
          </cell>
          <cell r="K900" t="str">
            <v/>
          </cell>
          <cell r="L900" t="str">
            <v/>
          </cell>
          <cell r="M900" t="str">
            <v>免稅</v>
          </cell>
          <cell r="N900" t="str">
            <v>7101002625</v>
          </cell>
        </row>
        <row r="901">
          <cell r="A901" t="str">
            <v>10100265</v>
          </cell>
          <cell r="B901" t="str">
            <v>十三經注疏（上下）</v>
          </cell>
          <cell r="C901" t="str">
            <v>阮元</v>
          </cell>
          <cell r="D901">
            <v>1800</v>
          </cell>
          <cell r="E901">
            <v>0</v>
          </cell>
          <cell r="F901" t="str">
            <v>精裝</v>
          </cell>
          <cell r="G901" t="str">
            <v>中華書局</v>
          </cell>
          <cell r="H901">
            <v>360</v>
          </cell>
          <cell r="I901" t="str">
            <v/>
          </cell>
          <cell r="J901" t="str">
            <v/>
          </cell>
          <cell r="K901" t="str">
            <v/>
          </cell>
          <cell r="L901" t="str">
            <v/>
          </cell>
          <cell r="M901" t="str">
            <v>免稅</v>
          </cell>
          <cell r="N901" t="str">
            <v>9787101002652</v>
          </cell>
        </row>
        <row r="902">
          <cell r="A902" t="str">
            <v>10100285</v>
          </cell>
          <cell r="B902" t="str">
            <v>道教概論</v>
          </cell>
          <cell r="C902" t="str">
            <v>李養正</v>
          </cell>
          <cell r="D902">
            <v>110</v>
          </cell>
          <cell r="E902">
            <v>0</v>
          </cell>
          <cell r="F902" t="str">
            <v>平裝</v>
          </cell>
          <cell r="G902" t="str">
            <v>中華書局</v>
          </cell>
          <cell r="H902">
            <v>22</v>
          </cell>
          <cell r="I902" t="str">
            <v/>
          </cell>
          <cell r="J902" t="str">
            <v/>
          </cell>
          <cell r="K902" t="str">
            <v/>
          </cell>
          <cell r="L902" t="str">
            <v/>
          </cell>
          <cell r="M902" t="str">
            <v>免稅</v>
          </cell>
          <cell r="N902" t="str">
            <v>7101002854</v>
          </cell>
        </row>
        <row r="903">
          <cell r="A903" t="str">
            <v>10100286</v>
          </cell>
          <cell r="B903" t="str">
            <v>詞學名詞釋義</v>
          </cell>
          <cell r="C903" t="str">
            <v>施蟄存</v>
          </cell>
          <cell r="D903">
            <v>35</v>
          </cell>
          <cell r="E903">
            <v>0</v>
          </cell>
          <cell r="F903" t="str">
            <v>平裝</v>
          </cell>
          <cell r="G903" t="str">
            <v>中華書局</v>
          </cell>
          <cell r="H903">
            <v>7</v>
          </cell>
          <cell r="I903" t="str">
            <v/>
          </cell>
          <cell r="J903" t="str">
            <v/>
          </cell>
          <cell r="K903" t="str">
            <v/>
          </cell>
          <cell r="L903" t="str">
            <v/>
          </cell>
          <cell r="M903" t="str">
            <v>免稅</v>
          </cell>
          <cell r="N903" t="str">
            <v>7101002862</v>
          </cell>
        </row>
        <row r="904">
          <cell r="A904" t="str">
            <v>10100289</v>
          </cell>
          <cell r="B904" t="str">
            <v>經書淺談</v>
          </cell>
          <cell r="C904" t="str">
            <v>《文史知識》編輯部編</v>
          </cell>
          <cell r="D904">
            <v>55</v>
          </cell>
          <cell r="E904">
            <v>0</v>
          </cell>
          <cell r="F904" t="str">
            <v>平裝</v>
          </cell>
          <cell r="G904" t="str">
            <v>中華書局</v>
          </cell>
          <cell r="H904">
            <v>11</v>
          </cell>
          <cell r="I904" t="str">
            <v/>
          </cell>
          <cell r="J904" t="str">
            <v/>
          </cell>
          <cell r="K904" t="str">
            <v/>
          </cell>
          <cell r="L904" t="str">
            <v/>
          </cell>
          <cell r="M904" t="str">
            <v>免稅</v>
          </cell>
          <cell r="N904" t="str">
            <v>7101002897</v>
          </cell>
        </row>
        <row r="905">
          <cell r="A905" t="str">
            <v>10100304</v>
          </cell>
          <cell r="B905" t="str">
            <v>二十四史·清史稿：史記（全10冊）</v>
          </cell>
          <cell r="C905" t="str">
            <v>[漢]司馬遷</v>
          </cell>
          <cell r="D905">
            <v>870</v>
          </cell>
          <cell r="E905">
            <v>0</v>
          </cell>
          <cell r="F905" t="str">
            <v>平裝</v>
          </cell>
          <cell r="G905" t="str">
            <v>中華書局</v>
          </cell>
          <cell r="H905">
            <v>145</v>
          </cell>
          <cell r="I905" t="str">
            <v/>
          </cell>
          <cell r="J905" t="str">
            <v/>
          </cell>
          <cell r="K905" t="str">
            <v/>
          </cell>
          <cell r="L905" t="str">
            <v/>
          </cell>
          <cell r="M905" t="str">
            <v>免稅</v>
          </cell>
          <cell r="N905" t="str">
            <v>7101003044</v>
          </cell>
        </row>
        <row r="906">
          <cell r="A906" t="str">
            <v>10100305</v>
          </cell>
          <cell r="B906" t="str">
            <v>漢書（1-12）</v>
          </cell>
          <cell r="C906" t="str">
            <v>司馬光</v>
          </cell>
          <cell r="D906">
            <v>1062</v>
          </cell>
          <cell r="E906">
            <v>0</v>
          </cell>
          <cell r="F906" t="str">
            <v>平裝</v>
          </cell>
          <cell r="G906" t="str">
            <v>中華書局</v>
          </cell>
          <cell r="H906">
            <v>177</v>
          </cell>
          <cell r="I906" t="str">
            <v/>
          </cell>
          <cell r="J906" t="str">
            <v/>
          </cell>
          <cell r="K906" t="str">
            <v/>
          </cell>
          <cell r="L906" t="str">
            <v/>
          </cell>
          <cell r="M906" t="str">
            <v>免稅</v>
          </cell>
          <cell r="N906" t="str">
            <v>7101003055</v>
          </cell>
        </row>
        <row r="907">
          <cell r="A907" t="str">
            <v>10100306</v>
          </cell>
          <cell r="B907" t="str">
            <v>後漢書（1-12）</v>
          </cell>
          <cell r="C907" t="str">
            <v>（晉）司馬彪</v>
          </cell>
          <cell r="D907">
            <v>858</v>
          </cell>
          <cell r="E907">
            <v>0</v>
          </cell>
          <cell r="F907" t="str">
            <v>平裝</v>
          </cell>
          <cell r="G907" t="str">
            <v>中華書局</v>
          </cell>
          <cell r="H907">
            <v>143</v>
          </cell>
          <cell r="I907" t="str">
            <v/>
          </cell>
          <cell r="J907" t="str">
            <v/>
          </cell>
          <cell r="K907" t="str">
            <v/>
          </cell>
          <cell r="L907" t="str">
            <v/>
          </cell>
          <cell r="M907" t="str">
            <v>免稅</v>
          </cell>
          <cell r="N907" t="str">
            <v>9787101003062</v>
          </cell>
        </row>
        <row r="908">
          <cell r="A908" t="str">
            <v>10100307</v>
          </cell>
          <cell r="B908" t="str">
            <v>三國志(全五冊)第2版</v>
          </cell>
          <cell r="C908" t="str">
            <v>陳壽</v>
          </cell>
          <cell r="D908">
            <v>468</v>
          </cell>
          <cell r="E908">
            <v>0</v>
          </cell>
          <cell r="F908" t="str">
            <v>平裝</v>
          </cell>
          <cell r="G908" t="str">
            <v>中華書局</v>
          </cell>
          <cell r="H908">
            <v>78</v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>免稅</v>
          </cell>
          <cell r="N908" t="str">
            <v>7101003079</v>
          </cell>
        </row>
        <row r="909">
          <cell r="A909" t="str">
            <v>10100308</v>
          </cell>
          <cell r="B909" t="str">
            <v>晉書</v>
          </cell>
          <cell r="C909" t="str">
            <v>房玄</v>
          </cell>
          <cell r="D909">
            <v>762</v>
          </cell>
          <cell r="E909">
            <v>0</v>
          </cell>
          <cell r="F909" t="str">
            <v/>
          </cell>
          <cell r="G909" t="str">
            <v>中華書局</v>
          </cell>
          <cell r="H909">
            <v>127</v>
          </cell>
          <cell r="I909" t="str">
            <v/>
          </cell>
          <cell r="J909" t="str">
            <v/>
          </cell>
          <cell r="K909" t="str">
            <v/>
          </cell>
          <cell r="L909" t="str">
            <v/>
          </cell>
          <cell r="M909" t="str">
            <v>免稅</v>
          </cell>
          <cell r="N909" t="str">
            <v>9787101003086</v>
          </cell>
        </row>
        <row r="910">
          <cell r="A910" t="str">
            <v>10100309</v>
          </cell>
          <cell r="B910" t="str">
            <v>宋書（全8冊 ）</v>
          </cell>
          <cell r="C910" t="str">
            <v>編委</v>
          </cell>
          <cell r="D910">
            <v>750</v>
          </cell>
          <cell r="E910">
            <v>0</v>
          </cell>
          <cell r="F910" t="str">
            <v/>
          </cell>
          <cell r="G910" t="str">
            <v>中華書局</v>
          </cell>
          <cell r="H910">
            <v>125</v>
          </cell>
          <cell r="I910" t="str">
            <v/>
          </cell>
          <cell r="J910" t="str">
            <v/>
          </cell>
          <cell r="K910" t="str">
            <v/>
          </cell>
          <cell r="L910" t="str">
            <v/>
          </cell>
          <cell r="M910" t="str">
            <v>免稅</v>
          </cell>
          <cell r="N910" t="str">
            <v>9787101003093</v>
          </cell>
        </row>
        <row r="911">
          <cell r="A911" t="str">
            <v>10100310</v>
          </cell>
          <cell r="B911" t="str">
            <v>南齊書（全3冊）</v>
          </cell>
          <cell r="C911" t="str">
            <v>編委</v>
          </cell>
          <cell r="D911">
            <v>312</v>
          </cell>
          <cell r="E911">
            <v>0</v>
          </cell>
          <cell r="F911" t="str">
            <v/>
          </cell>
          <cell r="G911" t="str">
            <v>中華書局</v>
          </cell>
          <cell r="H911">
            <v>52</v>
          </cell>
          <cell r="I911" t="str">
            <v/>
          </cell>
          <cell r="J911" t="str">
            <v/>
          </cell>
          <cell r="K911" t="str">
            <v/>
          </cell>
          <cell r="L911" t="str">
            <v/>
          </cell>
          <cell r="M911" t="str">
            <v>免稅</v>
          </cell>
          <cell r="N911" t="str">
            <v>9787101003109</v>
          </cell>
        </row>
        <row r="912">
          <cell r="A912" t="str">
            <v>10100311</v>
          </cell>
          <cell r="B912" t="str">
            <v>梁書（全3冊）</v>
          </cell>
          <cell r="C912" t="str">
            <v>編委</v>
          </cell>
          <cell r="D912">
            <v>252</v>
          </cell>
          <cell r="E912">
            <v>0</v>
          </cell>
          <cell r="F912" t="str">
            <v/>
          </cell>
          <cell r="G912" t="str">
            <v>中華書局</v>
          </cell>
          <cell r="H912">
            <v>42</v>
          </cell>
          <cell r="I912" t="str">
            <v/>
          </cell>
          <cell r="J912" t="str">
            <v/>
          </cell>
          <cell r="K912" t="str">
            <v/>
          </cell>
          <cell r="L912" t="str">
            <v/>
          </cell>
          <cell r="M912" t="str">
            <v>免稅</v>
          </cell>
          <cell r="N912" t="str">
            <v>9787101003116</v>
          </cell>
        </row>
        <row r="913">
          <cell r="A913" t="str">
            <v>10100312</v>
          </cell>
          <cell r="B913" t="str">
            <v>陳書（全2冊）</v>
          </cell>
          <cell r="C913" t="str">
            <v>編委</v>
          </cell>
          <cell r="D913">
            <v>192</v>
          </cell>
          <cell r="E913">
            <v>0</v>
          </cell>
          <cell r="F913" t="str">
            <v/>
          </cell>
          <cell r="G913" t="str">
            <v>中華書局</v>
          </cell>
          <cell r="H913">
            <v>32</v>
          </cell>
          <cell r="I913" t="str">
            <v/>
          </cell>
          <cell r="J913" t="str">
            <v/>
          </cell>
          <cell r="K913" t="str">
            <v/>
          </cell>
          <cell r="L913" t="str">
            <v/>
          </cell>
          <cell r="M913" t="str">
            <v>免稅</v>
          </cell>
          <cell r="N913" t="str">
            <v>9787101003123</v>
          </cell>
        </row>
        <row r="914">
          <cell r="A914" t="str">
            <v>10100313</v>
          </cell>
          <cell r="B914" t="str">
            <v>魏書(全8冊)</v>
          </cell>
          <cell r="C914" t="str">
            <v>魏收</v>
          </cell>
          <cell r="D914">
            <v>696</v>
          </cell>
          <cell r="E914">
            <v>0</v>
          </cell>
          <cell r="F914" t="str">
            <v>平裝</v>
          </cell>
          <cell r="G914" t="str">
            <v>中華書局</v>
          </cell>
          <cell r="H914">
            <v>116</v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>免稅</v>
          </cell>
          <cell r="N914" t="str">
            <v>7101003133</v>
          </cell>
        </row>
        <row r="915">
          <cell r="A915" t="str">
            <v>10100314</v>
          </cell>
          <cell r="B915" t="str">
            <v>北齊書（全2冊）</v>
          </cell>
          <cell r="C915" t="str">
            <v>編委</v>
          </cell>
          <cell r="D915">
            <v>210</v>
          </cell>
          <cell r="E915">
            <v>0</v>
          </cell>
          <cell r="F915" t="str">
            <v/>
          </cell>
          <cell r="G915" t="str">
            <v>中華書局</v>
          </cell>
          <cell r="H915">
            <v>35</v>
          </cell>
          <cell r="I915" t="str">
            <v/>
          </cell>
          <cell r="J915" t="str">
            <v/>
          </cell>
          <cell r="K915" t="str">
            <v/>
          </cell>
          <cell r="L915" t="str">
            <v/>
          </cell>
          <cell r="M915" t="str">
            <v>免稅</v>
          </cell>
          <cell r="N915" t="str">
            <v>9787101003147</v>
          </cell>
        </row>
        <row r="916">
          <cell r="A916" t="str">
            <v>10100315</v>
          </cell>
          <cell r="B916" t="str">
            <v>周書（全3冊）</v>
          </cell>
          <cell r="C916" t="str">
            <v>編委</v>
          </cell>
          <cell r="D916">
            <v>270</v>
          </cell>
          <cell r="E916">
            <v>0</v>
          </cell>
          <cell r="F916" t="str">
            <v/>
          </cell>
          <cell r="G916" t="str">
            <v>中華書局</v>
          </cell>
          <cell r="H916">
            <v>45</v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>免稅</v>
          </cell>
          <cell r="N916" t="str">
            <v>9787101003154</v>
          </cell>
        </row>
        <row r="917">
          <cell r="A917" t="str">
            <v>10100316</v>
          </cell>
          <cell r="B917" t="str">
            <v>二十四史·清史稿：隋書（共6冊）</v>
          </cell>
          <cell r="C917" t="str">
            <v>[唐]魏征</v>
          </cell>
          <cell r="D917">
            <v>552</v>
          </cell>
          <cell r="E917">
            <v>0</v>
          </cell>
          <cell r="F917" t="str">
            <v>平裝</v>
          </cell>
          <cell r="G917" t="str">
            <v>中華書局</v>
          </cell>
          <cell r="H917">
            <v>92</v>
          </cell>
          <cell r="I917" t="str">
            <v/>
          </cell>
          <cell r="J917" t="str">
            <v/>
          </cell>
          <cell r="K917" t="str">
            <v/>
          </cell>
          <cell r="L917" t="str">
            <v/>
          </cell>
          <cell r="M917" t="str">
            <v>免稅</v>
          </cell>
          <cell r="N917" t="str">
            <v>7101003168</v>
          </cell>
        </row>
        <row r="918">
          <cell r="A918" t="str">
            <v>10100317</v>
          </cell>
          <cell r="B918" t="str">
            <v>南史（全6冊）</v>
          </cell>
          <cell r="C918" t="str">
            <v>編委</v>
          </cell>
          <cell r="D918">
            <v>588</v>
          </cell>
          <cell r="E918">
            <v>0</v>
          </cell>
          <cell r="F918" t="str">
            <v/>
          </cell>
          <cell r="G918" t="str">
            <v>中華書局</v>
          </cell>
          <cell r="H918">
            <v>98</v>
          </cell>
          <cell r="I918" t="str">
            <v/>
          </cell>
          <cell r="J918" t="str">
            <v/>
          </cell>
          <cell r="K918" t="str">
            <v/>
          </cell>
          <cell r="L918" t="str">
            <v/>
          </cell>
          <cell r="M918" t="str">
            <v>免稅</v>
          </cell>
          <cell r="N918" t="str">
            <v>9787101003178</v>
          </cell>
        </row>
        <row r="919">
          <cell r="A919" t="str">
            <v>10100318</v>
          </cell>
          <cell r="B919" t="str">
            <v>北史（全10冊）</v>
          </cell>
          <cell r="C919" t="str">
            <v>編委</v>
          </cell>
          <cell r="D919">
            <v>960</v>
          </cell>
          <cell r="E919">
            <v>0</v>
          </cell>
          <cell r="F919" t="str">
            <v/>
          </cell>
          <cell r="G919" t="str">
            <v>中華書局</v>
          </cell>
          <cell r="H919">
            <v>160</v>
          </cell>
          <cell r="I919" t="str">
            <v/>
          </cell>
          <cell r="J919" t="str">
            <v/>
          </cell>
          <cell r="K919" t="str">
            <v/>
          </cell>
          <cell r="L919" t="str">
            <v/>
          </cell>
          <cell r="M919" t="str">
            <v>免稅</v>
          </cell>
          <cell r="N919" t="str">
            <v>9787101003185</v>
          </cell>
        </row>
        <row r="920">
          <cell r="A920" t="str">
            <v>10100319</v>
          </cell>
          <cell r="B920" t="str">
            <v>舊唐書（全16冊）</v>
          </cell>
          <cell r="C920" t="str">
            <v>編委</v>
          </cell>
          <cell r="D920">
            <v>1248</v>
          </cell>
          <cell r="E920">
            <v>0</v>
          </cell>
          <cell r="F920" t="str">
            <v/>
          </cell>
          <cell r="G920" t="str">
            <v>中華書局</v>
          </cell>
          <cell r="H920">
            <v>208</v>
          </cell>
          <cell r="I920" t="str">
            <v/>
          </cell>
          <cell r="J920" t="str">
            <v/>
          </cell>
          <cell r="K920" t="str">
            <v/>
          </cell>
          <cell r="L920" t="str">
            <v/>
          </cell>
          <cell r="M920" t="str">
            <v>免稅</v>
          </cell>
          <cell r="N920" t="str">
            <v>9787101003192</v>
          </cell>
        </row>
        <row r="921">
          <cell r="A921" t="str">
            <v>10100320</v>
          </cell>
          <cell r="B921" t="str">
            <v>新唐書（全20冊）</v>
          </cell>
          <cell r="C921" t="str">
            <v>本社編</v>
          </cell>
          <cell r="D921">
            <v>1500</v>
          </cell>
          <cell r="E921">
            <v>0</v>
          </cell>
          <cell r="F921" t="str">
            <v>精裝</v>
          </cell>
          <cell r="G921" t="str">
            <v>中華書局</v>
          </cell>
          <cell r="H921">
            <v>250</v>
          </cell>
          <cell r="I921" t="str">
            <v/>
          </cell>
          <cell r="J921" t="str">
            <v/>
          </cell>
          <cell r="K921" t="str">
            <v/>
          </cell>
          <cell r="L921" t="str">
            <v/>
          </cell>
          <cell r="M921" t="str">
            <v>免稅</v>
          </cell>
          <cell r="N921" t="str">
            <v>9787101003208</v>
          </cell>
        </row>
        <row r="922">
          <cell r="A922" t="str">
            <v>10100321</v>
          </cell>
          <cell r="B922" t="str">
            <v>舊五代史（全6冊）</v>
          </cell>
          <cell r="C922" t="str">
            <v>薛居正</v>
          </cell>
          <cell r="D922">
            <v>480</v>
          </cell>
          <cell r="E922">
            <v>0</v>
          </cell>
          <cell r="F922" t="str">
            <v>平裝</v>
          </cell>
          <cell r="G922" t="str">
            <v>中華書局</v>
          </cell>
          <cell r="H922">
            <v>80</v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  <cell r="M922" t="str">
            <v>免稅</v>
          </cell>
          <cell r="N922" t="str">
            <v>9787101003215</v>
          </cell>
        </row>
        <row r="923">
          <cell r="A923" t="str">
            <v>10100322</v>
          </cell>
          <cell r="B923" t="str">
            <v>新五代史（全3冊）</v>
          </cell>
          <cell r="C923" t="str">
            <v>歐陽修</v>
          </cell>
          <cell r="D923">
            <v>336</v>
          </cell>
          <cell r="E923">
            <v>0</v>
          </cell>
          <cell r="F923" t="str">
            <v>平裝</v>
          </cell>
          <cell r="G923" t="str">
            <v>中華書局</v>
          </cell>
          <cell r="H923">
            <v>56</v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>免稅</v>
          </cell>
          <cell r="N923" t="str">
            <v>9787101003222</v>
          </cell>
        </row>
        <row r="924">
          <cell r="A924" t="str">
            <v>10100323</v>
          </cell>
          <cell r="B924" t="str">
            <v>宋史(全四十冊)繁體</v>
          </cell>
          <cell r="C924" t="str">
            <v>元脫脫等撰</v>
          </cell>
          <cell r="D924">
            <v>3552</v>
          </cell>
          <cell r="E924">
            <v>0</v>
          </cell>
          <cell r="F924" t="str">
            <v>平裝</v>
          </cell>
          <cell r="G924" t="str">
            <v>中華書局</v>
          </cell>
          <cell r="H924">
            <v>592</v>
          </cell>
          <cell r="I924" t="str">
            <v/>
          </cell>
          <cell r="J924" t="str">
            <v/>
          </cell>
          <cell r="K924" t="str">
            <v/>
          </cell>
          <cell r="L924" t="str">
            <v/>
          </cell>
          <cell r="M924" t="str">
            <v>免稅</v>
          </cell>
          <cell r="N924" t="str">
            <v>9787101003239</v>
          </cell>
        </row>
        <row r="925">
          <cell r="A925" t="str">
            <v>10100324</v>
          </cell>
          <cell r="B925" t="str">
            <v>遼史（全5冊）</v>
          </cell>
          <cell r="C925" t="str">
            <v>編委</v>
          </cell>
          <cell r="D925">
            <v>468</v>
          </cell>
          <cell r="E925">
            <v>0</v>
          </cell>
          <cell r="F925" t="str">
            <v/>
          </cell>
          <cell r="G925" t="str">
            <v>中華書局</v>
          </cell>
          <cell r="H925">
            <v>78</v>
          </cell>
          <cell r="I925" t="str">
            <v/>
          </cell>
          <cell r="J925" t="str">
            <v/>
          </cell>
          <cell r="K925" t="str">
            <v/>
          </cell>
          <cell r="L925" t="str">
            <v/>
          </cell>
          <cell r="M925" t="str">
            <v>免稅</v>
          </cell>
          <cell r="N925" t="str">
            <v>9787101003246</v>
          </cell>
        </row>
        <row r="926">
          <cell r="A926" t="str">
            <v>10100325</v>
          </cell>
          <cell r="B926" t="str">
            <v>金史（全8冊）</v>
          </cell>
          <cell r="C926" t="str">
            <v>編委</v>
          </cell>
          <cell r="D926">
            <v>888</v>
          </cell>
          <cell r="E926">
            <v>0</v>
          </cell>
          <cell r="F926" t="str">
            <v/>
          </cell>
          <cell r="G926" t="str">
            <v>中華書局</v>
          </cell>
          <cell r="H926">
            <v>148</v>
          </cell>
          <cell r="I926" t="str">
            <v/>
          </cell>
          <cell r="J926" t="str">
            <v/>
          </cell>
          <cell r="K926" t="str">
            <v/>
          </cell>
          <cell r="L926" t="str">
            <v/>
          </cell>
          <cell r="M926" t="str">
            <v>免稅</v>
          </cell>
          <cell r="N926" t="str">
            <v>9787101003253</v>
          </cell>
        </row>
        <row r="927">
          <cell r="A927" t="str">
            <v>10100326</v>
          </cell>
          <cell r="B927" t="str">
            <v>元史（全15冊）</v>
          </cell>
          <cell r="C927" t="str">
            <v>編委</v>
          </cell>
          <cell r="D927">
            <v>1650</v>
          </cell>
          <cell r="E927">
            <v>0</v>
          </cell>
          <cell r="F927" t="str">
            <v/>
          </cell>
          <cell r="G927" t="str">
            <v>中華書局</v>
          </cell>
          <cell r="H927">
            <v>275</v>
          </cell>
          <cell r="I927" t="str">
            <v/>
          </cell>
          <cell r="J927" t="str">
            <v/>
          </cell>
          <cell r="K927" t="str">
            <v/>
          </cell>
          <cell r="L927" t="str">
            <v/>
          </cell>
          <cell r="M927" t="str">
            <v>免稅</v>
          </cell>
          <cell r="N927" t="str">
            <v>9787101003260</v>
          </cell>
        </row>
        <row r="928">
          <cell r="A928" t="str">
            <v>10100327</v>
          </cell>
          <cell r="B928" t="str">
            <v>明史（全28冊）</v>
          </cell>
          <cell r="C928" t="str">
            <v>編委</v>
          </cell>
          <cell r="D928">
            <v>2010</v>
          </cell>
          <cell r="E928">
            <v>0</v>
          </cell>
          <cell r="F928" t="str">
            <v/>
          </cell>
          <cell r="G928" t="str">
            <v>中華書局</v>
          </cell>
          <cell r="H928">
            <v>335</v>
          </cell>
          <cell r="I928" t="str">
            <v/>
          </cell>
          <cell r="J928" t="str">
            <v/>
          </cell>
          <cell r="K928" t="str">
            <v/>
          </cell>
          <cell r="L928" t="str">
            <v/>
          </cell>
          <cell r="M928" t="str">
            <v>免稅</v>
          </cell>
          <cell r="N928" t="str">
            <v>7101003273</v>
          </cell>
        </row>
        <row r="929">
          <cell r="A929" t="str">
            <v>10100333</v>
          </cell>
          <cell r="B929" t="str">
            <v>蘇軾詩集(全八冊)</v>
          </cell>
          <cell r="C929" t="str">
            <v>蘇軾</v>
          </cell>
          <cell r="D929">
            <v>950</v>
          </cell>
          <cell r="E929">
            <v>0</v>
          </cell>
          <cell r="F929" t="str">
            <v>平裝</v>
          </cell>
          <cell r="G929" t="str">
            <v>中華書局</v>
          </cell>
          <cell r="H929">
            <v>190</v>
          </cell>
          <cell r="I929" t="str">
            <v/>
          </cell>
          <cell r="J929" t="str">
            <v/>
          </cell>
          <cell r="K929" t="str">
            <v/>
          </cell>
          <cell r="L929" t="str">
            <v/>
          </cell>
          <cell r="M929" t="str">
            <v>免稅</v>
          </cell>
          <cell r="N929" t="str">
            <v>7101003338</v>
          </cell>
        </row>
        <row r="930">
          <cell r="A930" t="str">
            <v>10100338</v>
          </cell>
          <cell r="B930" t="str">
            <v>童蒙止觀校釋</v>
          </cell>
          <cell r="C930" t="str">
            <v>智顗[隋]</v>
          </cell>
          <cell r="D930">
            <v>40</v>
          </cell>
          <cell r="E930">
            <v>0</v>
          </cell>
          <cell r="F930" t="str">
            <v>平裝</v>
          </cell>
          <cell r="G930" t="str">
            <v>中華書局</v>
          </cell>
          <cell r="H930">
            <v>8</v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>免稅</v>
          </cell>
          <cell r="N930" t="str">
            <v>7101003389</v>
          </cell>
        </row>
        <row r="931">
          <cell r="A931" t="str">
            <v>10100362</v>
          </cell>
          <cell r="B931" t="str">
            <v>黃丕烈年譜</v>
          </cell>
          <cell r="C931" t="str">
            <v>江標</v>
          </cell>
          <cell r="D931">
            <v>90</v>
          </cell>
          <cell r="E931">
            <v>0</v>
          </cell>
          <cell r="F931" t="str">
            <v/>
          </cell>
          <cell r="G931" t="str">
            <v>中華書局</v>
          </cell>
          <cell r="H931">
            <v>15</v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>免稅</v>
          </cell>
          <cell r="N931" t="str">
            <v>9787101003628</v>
          </cell>
        </row>
        <row r="932">
          <cell r="A932" t="str">
            <v>10100369</v>
          </cell>
          <cell r="B932" t="str">
            <v>論語集釋(共四冊)</v>
          </cell>
          <cell r="C932" t="str">
            <v>程樹德</v>
          </cell>
          <cell r="D932">
            <v>460</v>
          </cell>
          <cell r="E932">
            <v>0</v>
          </cell>
          <cell r="F932" t="str">
            <v>平裝</v>
          </cell>
          <cell r="G932" t="str">
            <v>中華書局</v>
          </cell>
          <cell r="H932">
            <v>92</v>
          </cell>
          <cell r="I932" t="str">
            <v/>
          </cell>
          <cell r="J932" t="str">
            <v/>
          </cell>
          <cell r="K932" t="str">
            <v/>
          </cell>
          <cell r="L932" t="str">
            <v/>
          </cell>
          <cell r="M932" t="str">
            <v>免稅</v>
          </cell>
          <cell r="N932" t="str">
            <v>7101003699</v>
          </cell>
        </row>
        <row r="933">
          <cell r="A933" t="str">
            <v>10100382</v>
          </cell>
          <cell r="B933" t="str">
            <v>古夫於亭雜錄</v>
          </cell>
          <cell r="C933" t="str">
            <v>王士慎</v>
          </cell>
          <cell r="D933">
            <v>65</v>
          </cell>
          <cell r="E933">
            <v>0</v>
          </cell>
          <cell r="F933" t="str">
            <v>平裝</v>
          </cell>
          <cell r="G933" t="str">
            <v>中華書局</v>
          </cell>
          <cell r="H933">
            <v>13</v>
          </cell>
          <cell r="I933" t="str">
            <v/>
          </cell>
          <cell r="J933" t="str">
            <v/>
          </cell>
          <cell r="K933" t="str">
            <v/>
          </cell>
          <cell r="L933" t="str">
            <v/>
          </cell>
          <cell r="M933" t="str">
            <v>免稅</v>
          </cell>
          <cell r="N933" t="str">
            <v>9787101003826</v>
          </cell>
        </row>
        <row r="934">
          <cell r="A934" t="str">
            <v>10100388</v>
          </cell>
          <cell r="B934" t="str">
            <v>莊子今注今譯：最新修訂重排本(中國古典名著譯注叢書)</v>
          </cell>
          <cell r="C934" t="str">
            <v>陳鼓應注譯</v>
          </cell>
          <cell r="D934">
            <v>456</v>
          </cell>
          <cell r="E934">
            <v>0</v>
          </cell>
          <cell r="F934" t="str">
            <v/>
          </cell>
          <cell r="G934" t="str">
            <v>中華書局</v>
          </cell>
          <cell r="H934">
            <v>76</v>
          </cell>
          <cell r="I934" t="str">
            <v/>
          </cell>
          <cell r="J934" t="str">
            <v/>
          </cell>
          <cell r="K934" t="str">
            <v/>
          </cell>
          <cell r="L934" t="str">
            <v/>
          </cell>
          <cell r="M934" t="str">
            <v>免稅</v>
          </cell>
          <cell r="N934" t="str">
            <v>9787101003888</v>
          </cell>
        </row>
        <row r="935">
          <cell r="A935" t="str">
            <v>10100403</v>
          </cell>
          <cell r="B935" t="str">
            <v>蘇轍集（全4冊）</v>
          </cell>
          <cell r="C935" t="str">
            <v>蘇轍</v>
          </cell>
          <cell r="D935">
            <v>430</v>
          </cell>
          <cell r="E935">
            <v>0</v>
          </cell>
          <cell r="F935" t="str">
            <v>平裝</v>
          </cell>
          <cell r="G935" t="str">
            <v>中華書局</v>
          </cell>
          <cell r="H935">
            <v>86</v>
          </cell>
          <cell r="I935" t="str">
            <v/>
          </cell>
          <cell r="J935" t="str">
            <v/>
          </cell>
          <cell r="K935" t="str">
            <v/>
          </cell>
          <cell r="L935" t="str">
            <v/>
          </cell>
          <cell r="M935" t="str">
            <v>免稅</v>
          </cell>
          <cell r="N935" t="str">
            <v>7101004032</v>
          </cell>
        </row>
        <row r="936">
          <cell r="A936" t="str">
            <v>10100413</v>
          </cell>
          <cell r="B936" t="str">
            <v>老子注譯及評介(中國古典名著譯注叢書)</v>
          </cell>
          <cell r="C936" t="str">
            <v>陳鼓應著</v>
          </cell>
          <cell r="D936">
            <v>228</v>
          </cell>
          <cell r="E936">
            <v>0</v>
          </cell>
          <cell r="F936" t="str">
            <v>平裝</v>
          </cell>
          <cell r="G936" t="str">
            <v>中華書局</v>
          </cell>
          <cell r="H936">
            <v>38</v>
          </cell>
          <cell r="I936" t="str">
            <v/>
          </cell>
          <cell r="J936" t="str">
            <v/>
          </cell>
          <cell r="K936" t="str">
            <v/>
          </cell>
          <cell r="L936" t="str">
            <v/>
          </cell>
          <cell r="M936" t="str">
            <v>免稅</v>
          </cell>
          <cell r="N936" t="str">
            <v>9787101004137</v>
          </cell>
        </row>
        <row r="937">
          <cell r="A937" t="str">
            <v>10100415</v>
          </cell>
          <cell r="B937" t="str">
            <v>朱子語類（全8冊）</v>
          </cell>
          <cell r="C937" t="str">
            <v>黎靖德</v>
          </cell>
          <cell r="D937">
            <v>1240</v>
          </cell>
          <cell r="E937">
            <v>0</v>
          </cell>
          <cell r="F937" t="str">
            <v>平裝</v>
          </cell>
          <cell r="G937" t="str">
            <v>中華書局</v>
          </cell>
          <cell r="H937">
            <v>248</v>
          </cell>
          <cell r="I937" t="str">
            <v/>
          </cell>
          <cell r="J937" t="str">
            <v/>
          </cell>
          <cell r="K937" t="str">
            <v/>
          </cell>
          <cell r="L937" t="str">
            <v/>
          </cell>
          <cell r="M937" t="str">
            <v>免稅</v>
          </cell>
          <cell r="N937" t="str">
            <v>9787101004151</v>
          </cell>
        </row>
        <row r="938">
          <cell r="A938" t="str">
            <v>10100420</v>
          </cell>
          <cell r="B938" t="str">
            <v>大唐西域求法高僧傳校注</v>
          </cell>
          <cell r="C938" t="str">
            <v>羲淨</v>
          </cell>
          <cell r="D938">
            <v>174</v>
          </cell>
          <cell r="E938">
            <v>0</v>
          </cell>
          <cell r="F938" t="str">
            <v>平裝</v>
          </cell>
          <cell r="G938" t="str">
            <v>中華書局</v>
          </cell>
          <cell r="H938">
            <v>23</v>
          </cell>
          <cell r="I938" t="str">
            <v/>
          </cell>
          <cell r="J938" t="str">
            <v/>
          </cell>
          <cell r="K938" t="str">
            <v/>
          </cell>
          <cell r="L938" t="str">
            <v/>
          </cell>
          <cell r="M938" t="str">
            <v>免稅</v>
          </cell>
          <cell r="N938" t="str">
            <v>7101004202</v>
          </cell>
        </row>
        <row r="939">
          <cell r="A939" t="str">
            <v>10100421</v>
          </cell>
          <cell r="B939" t="str">
            <v>涑水記聞</v>
          </cell>
          <cell r="C939" t="str">
            <v>司馬光</v>
          </cell>
          <cell r="D939">
            <v>160</v>
          </cell>
          <cell r="E939">
            <v>0</v>
          </cell>
          <cell r="F939" t="str">
            <v>平裝</v>
          </cell>
          <cell r="G939" t="str">
            <v>中華書局</v>
          </cell>
          <cell r="H939">
            <v>32</v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  <cell r="M939" t="str">
            <v>免稅</v>
          </cell>
          <cell r="N939" t="str">
            <v>7101004210</v>
          </cell>
        </row>
        <row r="940">
          <cell r="A940" t="str">
            <v>10100426</v>
          </cell>
          <cell r="B940" t="str">
            <v>廣東新語 全二冊</v>
          </cell>
          <cell r="C940" t="str">
            <v>屈大均</v>
          </cell>
          <cell r="D940">
            <v>245</v>
          </cell>
          <cell r="E940">
            <v>0</v>
          </cell>
          <cell r="F940" t="str">
            <v>平裝</v>
          </cell>
          <cell r="G940" t="str">
            <v>中華書局</v>
          </cell>
          <cell r="H940">
            <v>49</v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>免稅</v>
          </cell>
          <cell r="N940" t="str">
            <v>7101004261</v>
          </cell>
        </row>
        <row r="941">
          <cell r="A941" t="str">
            <v>10100437</v>
          </cell>
          <cell r="B941" t="str">
            <v>庾子山集注</v>
          </cell>
          <cell r="C941" t="str">
            <v>庾信</v>
          </cell>
          <cell r="D941">
            <v>456</v>
          </cell>
          <cell r="E941">
            <v>0</v>
          </cell>
          <cell r="F941" t="str">
            <v>平裝</v>
          </cell>
          <cell r="G941" t="str">
            <v>中華書局</v>
          </cell>
          <cell r="H941">
            <v>76</v>
          </cell>
          <cell r="I941" t="str">
            <v/>
          </cell>
          <cell r="J941" t="str">
            <v/>
          </cell>
          <cell r="K941" t="str">
            <v/>
          </cell>
          <cell r="L941" t="str">
            <v/>
          </cell>
          <cell r="M941" t="str">
            <v>免稅</v>
          </cell>
          <cell r="N941" t="str">
            <v>7101004377</v>
          </cell>
        </row>
        <row r="942">
          <cell r="A942" t="str">
            <v>10100446</v>
          </cell>
          <cell r="B942" t="str">
            <v>司馬光年譜</v>
          </cell>
          <cell r="C942" t="str">
            <v>顧棟高</v>
          </cell>
          <cell r="D942">
            <v>234</v>
          </cell>
          <cell r="E942">
            <v>0</v>
          </cell>
          <cell r="F942" t="str">
            <v/>
          </cell>
          <cell r="G942" t="str">
            <v>中華書局</v>
          </cell>
          <cell r="H942">
            <v>39</v>
          </cell>
          <cell r="I942" t="str">
            <v/>
          </cell>
          <cell r="J942" t="str">
            <v/>
          </cell>
          <cell r="K942" t="str">
            <v/>
          </cell>
          <cell r="L942" t="str">
            <v/>
          </cell>
          <cell r="M942" t="str">
            <v>免稅</v>
          </cell>
          <cell r="N942" t="str">
            <v>9787101004465</v>
          </cell>
        </row>
        <row r="943">
          <cell r="A943" t="str">
            <v>10100455</v>
          </cell>
          <cell r="B943" t="str">
            <v>張來集(上下)</v>
          </cell>
          <cell r="C943" t="str">
            <v>張來著</v>
          </cell>
          <cell r="D943">
            <v>360</v>
          </cell>
          <cell r="E943">
            <v>0</v>
          </cell>
          <cell r="F943" t="str">
            <v>平裝</v>
          </cell>
          <cell r="G943" t="str">
            <v>中華書局</v>
          </cell>
          <cell r="H943">
            <v>72</v>
          </cell>
          <cell r="I943" t="str">
            <v/>
          </cell>
          <cell r="J943" t="str">
            <v/>
          </cell>
          <cell r="K943" t="str">
            <v/>
          </cell>
          <cell r="L943" t="str">
            <v/>
          </cell>
          <cell r="M943" t="str">
            <v>免稅</v>
          </cell>
          <cell r="N943" t="str">
            <v>7101004555</v>
          </cell>
        </row>
        <row r="944">
          <cell r="A944" t="str">
            <v>10100463</v>
          </cell>
          <cell r="B944" t="str">
            <v>周敦頤集</v>
          </cell>
          <cell r="C944" t="str">
            <v>(宋)周敦頤</v>
          </cell>
          <cell r="D944">
            <v>96</v>
          </cell>
          <cell r="E944">
            <v>0</v>
          </cell>
          <cell r="F944" t="str">
            <v>平裝</v>
          </cell>
          <cell r="G944" t="str">
            <v>中華書局</v>
          </cell>
          <cell r="H944">
            <v>16</v>
          </cell>
          <cell r="I944" t="str">
            <v/>
          </cell>
          <cell r="J944" t="str">
            <v/>
          </cell>
          <cell r="K944" t="str">
            <v/>
          </cell>
          <cell r="L944" t="str">
            <v/>
          </cell>
          <cell r="M944" t="str">
            <v>免稅</v>
          </cell>
          <cell r="N944" t="str">
            <v>9787101004632</v>
          </cell>
        </row>
        <row r="945">
          <cell r="A945" t="str">
            <v>10100464</v>
          </cell>
          <cell r="B945" t="str">
            <v>分甘餘話</v>
          </cell>
          <cell r="C945" t="str">
            <v>王士慎</v>
          </cell>
          <cell r="D945">
            <v>50</v>
          </cell>
          <cell r="E945">
            <v>0</v>
          </cell>
          <cell r="F945" t="str">
            <v>平裝</v>
          </cell>
          <cell r="G945" t="str">
            <v>中華書局</v>
          </cell>
          <cell r="H945">
            <v>10</v>
          </cell>
          <cell r="I945" t="str">
            <v/>
          </cell>
          <cell r="J945" t="str">
            <v/>
          </cell>
          <cell r="K945" t="str">
            <v/>
          </cell>
          <cell r="L945" t="str">
            <v/>
          </cell>
          <cell r="M945" t="str">
            <v>免稅</v>
          </cell>
          <cell r="N945" t="str">
            <v>7101004644</v>
          </cell>
        </row>
        <row r="946">
          <cell r="A946" t="str">
            <v>10100465</v>
          </cell>
          <cell r="B946" t="str">
            <v>怎樣學習古文</v>
          </cell>
          <cell r="C946" t="str">
            <v>周振甫</v>
          </cell>
          <cell r="D946">
            <v>50</v>
          </cell>
          <cell r="E946">
            <v>0</v>
          </cell>
          <cell r="F946" t="str">
            <v>平裝</v>
          </cell>
          <cell r="G946" t="str">
            <v>中華書局</v>
          </cell>
          <cell r="H946">
            <v>10</v>
          </cell>
          <cell r="I946" t="str">
            <v/>
          </cell>
          <cell r="J946" t="str">
            <v/>
          </cell>
          <cell r="K946" t="str">
            <v/>
          </cell>
          <cell r="L946" t="str">
            <v/>
          </cell>
          <cell r="M946" t="str">
            <v>免稅</v>
          </cell>
          <cell r="N946" t="str">
            <v>7101004652</v>
          </cell>
        </row>
        <row r="947">
          <cell r="A947" t="str">
            <v>10100466</v>
          </cell>
          <cell r="B947" t="str">
            <v>庸間齊筆記</v>
          </cell>
          <cell r="C947" t="str">
            <v>(清)陳其元</v>
          </cell>
          <cell r="D947">
            <v>110</v>
          </cell>
          <cell r="E947">
            <v>0</v>
          </cell>
          <cell r="F947" t="str">
            <v>平裝</v>
          </cell>
          <cell r="G947" t="str">
            <v>中華書局</v>
          </cell>
          <cell r="H947">
            <v>22</v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>免稅</v>
          </cell>
          <cell r="N947" t="str">
            <v>9787101004663</v>
          </cell>
        </row>
        <row r="948">
          <cell r="A948" t="str">
            <v>10100476</v>
          </cell>
          <cell r="B948" t="str">
            <v>王廷相集(理學叢書)</v>
          </cell>
          <cell r="C948" t="str">
            <v>王廷相著,王孝魚點校</v>
          </cell>
          <cell r="D948">
            <v>768</v>
          </cell>
          <cell r="E948">
            <v>0</v>
          </cell>
          <cell r="F948" t="str">
            <v>平裝</v>
          </cell>
          <cell r="G948" t="str">
            <v>中華書局</v>
          </cell>
          <cell r="H948">
            <v>128</v>
          </cell>
          <cell r="I948" t="str">
            <v/>
          </cell>
          <cell r="J948" t="str">
            <v/>
          </cell>
          <cell r="K948" t="str">
            <v/>
          </cell>
          <cell r="L948" t="str">
            <v/>
          </cell>
          <cell r="M948" t="str">
            <v>免稅</v>
          </cell>
          <cell r="N948" t="str">
            <v>9787101004762</v>
          </cell>
        </row>
        <row r="949">
          <cell r="A949" t="str">
            <v>10100479</v>
          </cell>
          <cell r="B949" t="str">
            <v>周易外傳</v>
          </cell>
          <cell r="C949" t="str">
            <v>（清）王夫之</v>
          </cell>
          <cell r="D949">
            <v>150</v>
          </cell>
          <cell r="E949">
            <v>0</v>
          </cell>
          <cell r="F949" t="str">
            <v>平裝</v>
          </cell>
          <cell r="G949" t="str">
            <v>中華書局</v>
          </cell>
          <cell r="H949">
            <v>25</v>
          </cell>
          <cell r="I949" t="str">
            <v/>
          </cell>
          <cell r="J949" t="str">
            <v/>
          </cell>
          <cell r="K949" t="str">
            <v/>
          </cell>
          <cell r="L949" t="str">
            <v/>
          </cell>
          <cell r="M949" t="str">
            <v>免稅</v>
          </cell>
          <cell r="N949" t="str">
            <v>9787101004793</v>
          </cell>
        </row>
        <row r="950">
          <cell r="A950" t="str">
            <v>10100485</v>
          </cell>
          <cell r="B950" t="str">
            <v>杜詩詳注</v>
          </cell>
          <cell r="C950" t="str">
            <v>0</v>
          </cell>
          <cell r="D950">
            <v>790</v>
          </cell>
          <cell r="E950">
            <v>0</v>
          </cell>
          <cell r="F950" t="str">
            <v>平裝</v>
          </cell>
          <cell r="G950" t="str">
            <v>中華書局</v>
          </cell>
          <cell r="H950">
            <v>158</v>
          </cell>
          <cell r="I950" t="str">
            <v/>
          </cell>
          <cell r="J950" t="str">
            <v/>
          </cell>
          <cell r="K950" t="str">
            <v/>
          </cell>
          <cell r="L950" t="str">
            <v/>
          </cell>
          <cell r="M950" t="str">
            <v>免稅</v>
          </cell>
          <cell r="N950" t="str">
            <v>7101004857</v>
          </cell>
        </row>
        <row r="951">
          <cell r="A951" t="str">
            <v>10100489</v>
          </cell>
          <cell r="B951" t="str">
            <v>四朝聞見錄</v>
          </cell>
          <cell r="C951" t="str">
            <v>.</v>
          </cell>
          <cell r="D951">
            <v>80</v>
          </cell>
          <cell r="E951">
            <v>0</v>
          </cell>
          <cell r="F951" t="str">
            <v>平裝</v>
          </cell>
          <cell r="G951" t="str">
            <v>中華書局</v>
          </cell>
          <cell r="H951">
            <v>16</v>
          </cell>
          <cell r="I951" t="str">
            <v/>
          </cell>
          <cell r="J951" t="str">
            <v/>
          </cell>
          <cell r="K951" t="str">
            <v/>
          </cell>
          <cell r="L951" t="str">
            <v/>
          </cell>
          <cell r="M951" t="str">
            <v>免稅</v>
          </cell>
          <cell r="N951" t="str">
            <v>710100489X</v>
          </cell>
        </row>
        <row r="952">
          <cell r="A952" t="str">
            <v>10100491</v>
          </cell>
          <cell r="B952" t="str">
            <v>抱樸子內篇校釋(增訂本)</v>
          </cell>
          <cell r="C952" t="str">
            <v>王明著</v>
          </cell>
          <cell r="D952">
            <v>140</v>
          </cell>
          <cell r="E952">
            <v>0</v>
          </cell>
          <cell r="F952" t="str">
            <v>平裝</v>
          </cell>
          <cell r="G952" t="str">
            <v>中華書局</v>
          </cell>
          <cell r="H952">
            <v>28</v>
          </cell>
          <cell r="I952" t="str">
            <v/>
          </cell>
          <cell r="J952" t="str">
            <v/>
          </cell>
          <cell r="K952" t="str">
            <v/>
          </cell>
          <cell r="L952" t="str">
            <v/>
          </cell>
          <cell r="M952" t="str">
            <v>免稅</v>
          </cell>
          <cell r="N952" t="str">
            <v>9787101004915</v>
          </cell>
        </row>
        <row r="953">
          <cell r="A953" t="str">
            <v>10100518</v>
          </cell>
          <cell r="B953" t="str">
            <v>康熙字典</v>
          </cell>
          <cell r="C953" t="str">
            <v>張玉書</v>
          </cell>
          <cell r="D953">
            <v>440</v>
          </cell>
          <cell r="E953">
            <v>0</v>
          </cell>
          <cell r="F953" t="str">
            <v>平裝</v>
          </cell>
          <cell r="G953" t="str">
            <v>中華書局</v>
          </cell>
          <cell r="H953">
            <v>88</v>
          </cell>
          <cell r="I953" t="str">
            <v/>
          </cell>
          <cell r="J953" t="str">
            <v/>
          </cell>
          <cell r="K953" t="str">
            <v/>
          </cell>
          <cell r="L953" t="str">
            <v/>
          </cell>
          <cell r="M953" t="str">
            <v>免稅</v>
          </cell>
          <cell r="N953" t="str">
            <v>7101005187</v>
          </cell>
        </row>
        <row r="954">
          <cell r="A954" t="str">
            <v>10100530</v>
          </cell>
          <cell r="B954" t="str">
            <v>大戴禮記解詁</v>
          </cell>
          <cell r="C954" t="str">
            <v>王聘珍</v>
          </cell>
          <cell r="D954">
            <v>110</v>
          </cell>
          <cell r="E954">
            <v>0</v>
          </cell>
          <cell r="F954" t="str">
            <v>平裝</v>
          </cell>
          <cell r="G954" t="str">
            <v>中華書局</v>
          </cell>
          <cell r="H954">
            <v>22</v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>免稅</v>
          </cell>
          <cell r="N954" t="str">
            <v>9787101005301</v>
          </cell>
        </row>
        <row r="955">
          <cell r="A955" t="str">
            <v>10100538</v>
          </cell>
          <cell r="B955" t="str">
            <v>劉禹錫集</v>
          </cell>
          <cell r="C955" t="str">
            <v>劉禹錫</v>
          </cell>
          <cell r="D955">
            <v>200</v>
          </cell>
          <cell r="E955">
            <v>0</v>
          </cell>
          <cell r="F955" t="str">
            <v>平裝</v>
          </cell>
          <cell r="G955" t="str">
            <v>中華書局</v>
          </cell>
          <cell r="H955">
            <v>40</v>
          </cell>
          <cell r="I955" t="str">
            <v/>
          </cell>
          <cell r="J955" t="str">
            <v/>
          </cell>
          <cell r="K955" t="str">
            <v/>
          </cell>
          <cell r="L955" t="str">
            <v/>
          </cell>
          <cell r="M955" t="str">
            <v>免稅</v>
          </cell>
          <cell r="N955" t="str">
            <v>7101005381</v>
          </cell>
        </row>
        <row r="956">
          <cell r="A956" t="str">
            <v>10100546</v>
          </cell>
          <cell r="B956" t="str">
            <v>讀四書大全說</v>
          </cell>
          <cell r="C956" t="str">
            <v>王夫之</v>
          </cell>
          <cell r="D956">
            <v>390</v>
          </cell>
          <cell r="E956">
            <v>0</v>
          </cell>
          <cell r="F956" t="str">
            <v>平裝</v>
          </cell>
          <cell r="G956" t="str">
            <v>中華書局</v>
          </cell>
          <cell r="H956">
            <v>65</v>
          </cell>
          <cell r="I956" t="str">
            <v/>
          </cell>
          <cell r="J956" t="str">
            <v/>
          </cell>
          <cell r="K956" t="str">
            <v/>
          </cell>
          <cell r="L956" t="str">
            <v/>
          </cell>
          <cell r="M956" t="str">
            <v>免稅</v>
          </cell>
          <cell r="N956" t="str">
            <v>9787101005462</v>
          </cell>
        </row>
        <row r="957">
          <cell r="A957" t="str">
            <v>10100558</v>
          </cell>
          <cell r="B957" t="str">
            <v>金元散曲(上下)</v>
          </cell>
          <cell r="C957" t="str">
            <v>隋樹森</v>
          </cell>
          <cell r="D957">
            <v>490</v>
          </cell>
          <cell r="E957">
            <v>0</v>
          </cell>
          <cell r="F957" t="str">
            <v>精裝</v>
          </cell>
          <cell r="G957" t="str">
            <v>中華書局</v>
          </cell>
          <cell r="H957">
            <v>98</v>
          </cell>
          <cell r="I957" t="str">
            <v/>
          </cell>
          <cell r="J957" t="str">
            <v/>
          </cell>
          <cell r="K957" t="str">
            <v/>
          </cell>
          <cell r="L957" t="str">
            <v/>
          </cell>
          <cell r="M957" t="str">
            <v>免稅</v>
          </cell>
          <cell r="N957" t="str">
            <v>7101005586</v>
          </cell>
        </row>
        <row r="958">
          <cell r="A958" t="str">
            <v>10100561</v>
          </cell>
          <cell r="B958" t="str">
            <v>四書章句集注</v>
          </cell>
          <cell r="C958" t="str">
            <v>（宋）朱熹</v>
          </cell>
          <cell r="D958">
            <v>130</v>
          </cell>
          <cell r="E958">
            <v>0</v>
          </cell>
          <cell r="F958" t="str">
            <v>平裝</v>
          </cell>
          <cell r="G958" t="str">
            <v>中華書局</v>
          </cell>
          <cell r="H958">
            <v>26</v>
          </cell>
          <cell r="I958" t="str">
            <v/>
          </cell>
          <cell r="J958" t="str">
            <v/>
          </cell>
          <cell r="K958" t="str">
            <v/>
          </cell>
          <cell r="L958" t="str">
            <v/>
          </cell>
          <cell r="M958" t="str">
            <v>免稅</v>
          </cell>
          <cell r="N958" t="str">
            <v>9787101005615</v>
          </cell>
        </row>
        <row r="959">
          <cell r="A959" t="str">
            <v>10100566</v>
          </cell>
          <cell r="B959" t="str">
            <v>曲品校注</v>
          </cell>
          <cell r="C959" t="str">
            <v>（明）呂天成</v>
          </cell>
          <cell r="D959">
            <v>160</v>
          </cell>
          <cell r="E959">
            <v>0</v>
          </cell>
          <cell r="F959" t="str">
            <v>平裝</v>
          </cell>
          <cell r="G959" t="str">
            <v>中華書局</v>
          </cell>
          <cell r="H959">
            <v>32</v>
          </cell>
          <cell r="I959" t="str">
            <v/>
          </cell>
          <cell r="J959" t="str">
            <v/>
          </cell>
          <cell r="K959" t="str">
            <v/>
          </cell>
          <cell r="L959" t="str">
            <v/>
          </cell>
          <cell r="M959" t="str">
            <v>免稅</v>
          </cell>
          <cell r="N959" t="str">
            <v>9787101005660</v>
          </cell>
        </row>
        <row r="960">
          <cell r="A960" t="str">
            <v>10100583</v>
          </cell>
          <cell r="B960" t="str">
            <v>蕉廊脞錄</v>
          </cell>
          <cell r="C960" t="str">
            <v>榮振華</v>
          </cell>
          <cell r="D960">
            <v>65</v>
          </cell>
          <cell r="E960">
            <v>0</v>
          </cell>
          <cell r="F960" t="str">
            <v>平裝</v>
          </cell>
          <cell r="G960" t="str">
            <v>中華書局</v>
          </cell>
          <cell r="H960">
            <v>13</v>
          </cell>
          <cell r="I960" t="str">
            <v/>
          </cell>
          <cell r="J960" t="str">
            <v/>
          </cell>
          <cell r="K960" t="str">
            <v/>
          </cell>
          <cell r="L960" t="str">
            <v/>
          </cell>
          <cell r="M960" t="str">
            <v>免稅</v>
          </cell>
          <cell r="N960" t="str">
            <v>7101005837</v>
          </cell>
        </row>
        <row r="961">
          <cell r="A961" t="str">
            <v>10100585</v>
          </cell>
          <cell r="B961" t="str">
            <v>郎潛紀聞四筆</v>
          </cell>
          <cell r="C961" t="str">
            <v>陳康祺</v>
          </cell>
          <cell r="D961">
            <v>50</v>
          </cell>
          <cell r="E961">
            <v>0</v>
          </cell>
          <cell r="F961" t="str">
            <v>平裝</v>
          </cell>
          <cell r="G961" t="str">
            <v>中華書局</v>
          </cell>
          <cell r="H961">
            <v>10</v>
          </cell>
          <cell r="I961" t="str">
            <v/>
          </cell>
          <cell r="J961" t="str">
            <v/>
          </cell>
          <cell r="K961" t="str">
            <v/>
          </cell>
          <cell r="L961" t="str">
            <v/>
          </cell>
          <cell r="M961" t="str">
            <v>免稅</v>
          </cell>
          <cell r="N961" t="str">
            <v>7101005853</v>
          </cell>
        </row>
        <row r="962">
          <cell r="A962" t="str">
            <v>10100591</v>
          </cell>
          <cell r="B962" t="str">
            <v>金瓶梅詞典</v>
          </cell>
          <cell r="C962" t="str">
            <v>白維國</v>
          </cell>
          <cell r="D962">
            <v>245</v>
          </cell>
          <cell r="E962">
            <v>0</v>
          </cell>
          <cell r="F962" t="str">
            <v>精裝</v>
          </cell>
          <cell r="G962" t="str">
            <v>中華書局</v>
          </cell>
          <cell r="H962">
            <v>49</v>
          </cell>
          <cell r="I962" t="str">
            <v/>
          </cell>
          <cell r="J962" t="str">
            <v/>
          </cell>
          <cell r="K962" t="str">
            <v/>
          </cell>
          <cell r="L962" t="str">
            <v/>
          </cell>
          <cell r="M962" t="str">
            <v>免稅</v>
          </cell>
          <cell r="N962" t="str">
            <v>7101005918</v>
          </cell>
        </row>
        <row r="963">
          <cell r="A963" t="str">
            <v>10100607</v>
          </cell>
          <cell r="B963" t="str">
            <v>殊域周咨錄</v>
          </cell>
          <cell r="C963" t="str">
            <v>嚴徒簡</v>
          </cell>
          <cell r="D963">
            <v>185</v>
          </cell>
          <cell r="E963">
            <v>0</v>
          </cell>
          <cell r="F963" t="str">
            <v>平裝</v>
          </cell>
          <cell r="G963" t="str">
            <v>中華書局</v>
          </cell>
          <cell r="H963">
            <v>37</v>
          </cell>
          <cell r="I963" t="str">
            <v/>
          </cell>
          <cell r="J963" t="str">
            <v/>
          </cell>
          <cell r="K963" t="str">
            <v/>
          </cell>
          <cell r="L963" t="str">
            <v/>
          </cell>
          <cell r="M963" t="str">
            <v>免稅</v>
          </cell>
          <cell r="N963" t="str">
            <v>7101006078</v>
          </cell>
        </row>
        <row r="964">
          <cell r="A964" t="str">
            <v>10100638</v>
          </cell>
          <cell r="B964" t="str">
            <v>全唐詩  全25冊</v>
          </cell>
          <cell r="C964" t="str">
            <v>彭定求</v>
          </cell>
          <cell r="D964">
            <v>5280</v>
          </cell>
          <cell r="E964">
            <v>0</v>
          </cell>
          <cell r="F964" t="str">
            <v>平裝</v>
          </cell>
          <cell r="G964" t="str">
            <v>中華書局</v>
          </cell>
          <cell r="H964">
            <v>880</v>
          </cell>
          <cell r="I964" t="str">
            <v/>
          </cell>
          <cell r="J964" t="str">
            <v/>
          </cell>
          <cell r="K964" t="str">
            <v/>
          </cell>
          <cell r="L964" t="str">
            <v/>
          </cell>
          <cell r="M964" t="str">
            <v>免稅</v>
          </cell>
          <cell r="N964" t="str">
            <v>7101006388</v>
          </cell>
        </row>
        <row r="965">
          <cell r="A965" t="str">
            <v>10100641</v>
          </cell>
          <cell r="B965" t="str">
            <v>李太白全集(上中下)</v>
          </cell>
          <cell r="C965" t="str">
            <v>唐李白著、清王琦注</v>
          </cell>
          <cell r="D965">
            <v>590</v>
          </cell>
          <cell r="E965">
            <v>0</v>
          </cell>
          <cell r="F965" t="str">
            <v>平裝</v>
          </cell>
          <cell r="G965" t="str">
            <v>中華書局</v>
          </cell>
          <cell r="H965">
            <v>118</v>
          </cell>
          <cell r="I965" t="str">
            <v/>
          </cell>
          <cell r="J965" t="str">
            <v/>
          </cell>
          <cell r="K965" t="str">
            <v/>
          </cell>
          <cell r="L965" t="str">
            <v/>
          </cell>
          <cell r="M965" t="str">
            <v>免稅</v>
          </cell>
          <cell r="N965" t="str">
            <v>7101006418</v>
          </cell>
        </row>
        <row r="966">
          <cell r="A966" t="str">
            <v>10100674</v>
          </cell>
          <cell r="B966" t="str">
            <v>蘇軾文集(1-6)</v>
          </cell>
          <cell r="C966" t="str">
            <v>蘇軾</v>
          </cell>
          <cell r="D966">
            <v>900</v>
          </cell>
          <cell r="E966">
            <v>0</v>
          </cell>
          <cell r="F966" t="str">
            <v>平裝</v>
          </cell>
          <cell r="G966" t="str">
            <v>中華書局</v>
          </cell>
          <cell r="H966">
            <v>180</v>
          </cell>
          <cell r="I966" t="str">
            <v/>
          </cell>
          <cell r="J966" t="str">
            <v/>
          </cell>
          <cell r="K966" t="str">
            <v/>
          </cell>
          <cell r="L966" t="str">
            <v/>
          </cell>
          <cell r="M966" t="str">
            <v>免稅</v>
          </cell>
          <cell r="N966" t="str">
            <v>7101006744</v>
          </cell>
        </row>
        <row r="967">
          <cell r="A967" t="str">
            <v>10100685</v>
          </cell>
          <cell r="B967" t="str">
            <v>孫中山年譜長編(全二冊)(精)</v>
          </cell>
          <cell r="C967" t="str">
            <v>陳錫琪</v>
          </cell>
          <cell r="D967">
            <v>660</v>
          </cell>
          <cell r="E967">
            <v>0</v>
          </cell>
          <cell r="F967" t="str">
            <v/>
          </cell>
          <cell r="G967" t="str">
            <v>中華書局</v>
          </cell>
          <cell r="H967">
            <v>110</v>
          </cell>
          <cell r="I967" t="str">
            <v/>
          </cell>
          <cell r="J967" t="str">
            <v/>
          </cell>
          <cell r="K967" t="str">
            <v/>
          </cell>
          <cell r="L967" t="str">
            <v/>
          </cell>
          <cell r="M967" t="str">
            <v>免稅</v>
          </cell>
          <cell r="N967" t="str">
            <v>9787101006858</v>
          </cell>
        </row>
        <row r="968">
          <cell r="A968" t="str">
            <v>10100707</v>
          </cell>
          <cell r="B968" t="str">
            <v>詩經注析（全2冊）</v>
          </cell>
          <cell r="C968" t="str">
            <v>程俊英</v>
          </cell>
          <cell r="D968">
            <v>340</v>
          </cell>
          <cell r="E968">
            <v>0</v>
          </cell>
          <cell r="F968" t="str">
            <v>平裝</v>
          </cell>
          <cell r="G968" t="str">
            <v>中華書局</v>
          </cell>
          <cell r="H968">
            <v>68</v>
          </cell>
          <cell r="I968" t="str">
            <v/>
          </cell>
          <cell r="J968" t="str">
            <v/>
          </cell>
          <cell r="K968" t="str">
            <v/>
          </cell>
          <cell r="L968" t="str">
            <v/>
          </cell>
          <cell r="M968" t="str">
            <v>免稅</v>
          </cell>
          <cell r="N968" t="str">
            <v>7101007074</v>
          </cell>
        </row>
        <row r="969">
          <cell r="A969" t="str">
            <v>10100737</v>
          </cell>
          <cell r="B969" t="str">
            <v>古詩源</v>
          </cell>
          <cell r="C969" t="str">
            <v>沈德潛</v>
          </cell>
          <cell r="D969">
            <v>156</v>
          </cell>
          <cell r="E969">
            <v>0</v>
          </cell>
          <cell r="F969" t="str">
            <v>平裝</v>
          </cell>
          <cell r="G969" t="str">
            <v>中華書局</v>
          </cell>
          <cell r="H969">
            <v>26</v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  <cell r="M969" t="str">
            <v>免稅</v>
          </cell>
          <cell r="N969" t="str">
            <v>7101007376</v>
          </cell>
        </row>
        <row r="970">
          <cell r="A970" t="str">
            <v>10100750</v>
          </cell>
          <cell r="B970" t="str">
            <v>二十四史 清史稿</v>
          </cell>
          <cell r="C970" t="str">
            <v>編委</v>
          </cell>
          <cell r="D970">
            <v>4680</v>
          </cell>
          <cell r="E970">
            <v>0</v>
          </cell>
          <cell r="F970" t="str">
            <v>平裝</v>
          </cell>
          <cell r="G970" t="str">
            <v>中華書局</v>
          </cell>
          <cell r="H970">
            <v>780</v>
          </cell>
          <cell r="I970" t="str">
            <v/>
          </cell>
          <cell r="J970" t="str">
            <v/>
          </cell>
          <cell r="K970" t="str">
            <v/>
          </cell>
          <cell r="L970" t="str">
            <v/>
          </cell>
          <cell r="M970" t="str">
            <v>免稅</v>
          </cell>
          <cell r="N970" t="str">
            <v>9787101007503</v>
          </cell>
        </row>
        <row r="971">
          <cell r="A971" t="str">
            <v>10100760</v>
          </cell>
          <cell r="B971" t="str">
            <v>唐六典</v>
          </cell>
          <cell r="C971" t="str">
            <v>[唐]李林甫</v>
          </cell>
          <cell r="D971">
            <v>456</v>
          </cell>
          <cell r="E971">
            <v>0</v>
          </cell>
          <cell r="F971" t="str">
            <v>平裝</v>
          </cell>
          <cell r="G971" t="str">
            <v>中華書局</v>
          </cell>
          <cell r="H971">
            <v>76</v>
          </cell>
          <cell r="I971" t="str">
            <v/>
          </cell>
          <cell r="J971" t="str">
            <v/>
          </cell>
          <cell r="K971" t="str">
            <v/>
          </cell>
          <cell r="L971" t="str">
            <v/>
          </cell>
          <cell r="M971" t="str">
            <v>免稅</v>
          </cell>
          <cell r="N971" t="str">
            <v>7101007600</v>
          </cell>
        </row>
        <row r="972">
          <cell r="A972" t="str">
            <v>10100765</v>
          </cell>
          <cell r="B972" t="str">
            <v>韓愈年譜（年譜叢刊）</v>
          </cell>
          <cell r="C972" t="str">
            <v>徐敏霞</v>
          </cell>
          <cell r="D972">
            <v>100</v>
          </cell>
          <cell r="E972">
            <v>0</v>
          </cell>
          <cell r="F972" t="str">
            <v>平裝</v>
          </cell>
          <cell r="G972" t="str">
            <v>中華書局</v>
          </cell>
          <cell r="H972">
            <v>20</v>
          </cell>
          <cell r="I972" t="str">
            <v/>
          </cell>
          <cell r="J972" t="str">
            <v/>
          </cell>
          <cell r="K972" t="str">
            <v/>
          </cell>
          <cell r="L972" t="str">
            <v/>
          </cell>
          <cell r="M972" t="str">
            <v>免稅</v>
          </cell>
          <cell r="N972" t="str">
            <v>7101007651</v>
          </cell>
        </row>
        <row r="973">
          <cell r="A973" t="str">
            <v>10100787</v>
          </cell>
          <cell r="B973" t="str">
            <v>夷氛聞記</v>
          </cell>
          <cell r="C973" t="str">
            <v>邵循正點校</v>
          </cell>
          <cell r="D973">
            <v>45</v>
          </cell>
          <cell r="E973">
            <v>0</v>
          </cell>
          <cell r="F973" t="str">
            <v>平裝</v>
          </cell>
          <cell r="G973" t="str">
            <v>中華書局</v>
          </cell>
          <cell r="H973">
            <v>9</v>
          </cell>
          <cell r="I973" t="str">
            <v/>
          </cell>
          <cell r="J973" t="str">
            <v/>
          </cell>
          <cell r="K973" t="str">
            <v/>
          </cell>
          <cell r="L973" t="str">
            <v/>
          </cell>
          <cell r="M973" t="str">
            <v>免稅</v>
          </cell>
          <cell r="N973" t="str">
            <v>7101007872</v>
          </cell>
        </row>
        <row r="974">
          <cell r="A974" t="str">
            <v>10100812</v>
          </cell>
          <cell r="B974" t="str">
            <v>王安石年譜三種</v>
          </cell>
          <cell r="C974" t="str">
            <v>（宋）詹大和</v>
          </cell>
          <cell r="D974">
            <v>245</v>
          </cell>
          <cell r="E974">
            <v>0</v>
          </cell>
          <cell r="F974" t="str">
            <v>平裝</v>
          </cell>
          <cell r="G974" t="str">
            <v>中華書局</v>
          </cell>
          <cell r="H974">
            <v>49</v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  <cell r="M974" t="str">
            <v>免稅</v>
          </cell>
          <cell r="N974" t="str">
            <v>9787101008128</v>
          </cell>
        </row>
        <row r="975">
          <cell r="A975" t="str">
            <v>10100826</v>
          </cell>
          <cell r="B975" t="str">
            <v>金石叢話</v>
          </cell>
          <cell r="C975" t="str">
            <v>施蟄存</v>
          </cell>
          <cell r="D975">
            <v>30</v>
          </cell>
          <cell r="E975">
            <v>0</v>
          </cell>
          <cell r="F975" t="str">
            <v>平裝</v>
          </cell>
          <cell r="G975" t="str">
            <v>中華書局</v>
          </cell>
          <cell r="H975">
            <v>6</v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>免稅</v>
          </cell>
          <cell r="N975" t="str">
            <v>7101008267</v>
          </cell>
        </row>
        <row r="976">
          <cell r="A976" t="str">
            <v>10100857</v>
          </cell>
          <cell r="B976" t="str">
            <v>春秋繁露義證</v>
          </cell>
          <cell r="C976" t="str">
            <v>蘇興</v>
          </cell>
          <cell r="D976">
            <v>190</v>
          </cell>
          <cell r="E976">
            <v>0</v>
          </cell>
          <cell r="F976" t="str">
            <v>平裝</v>
          </cell>
          <cell r="G976" t="str">
            <v>中華書局</v>
          </cell>
          <cell r="H976">
            <v>38</v>
          </cell>
          <cell r="I976" t="str">
            <v/>
          </cell>
          <cell r="J976" t="str">
            <v/>
          </cell>
          <cell r="K976" t="str">
            <v/>
          </cell>
          <cell r="L976" t="str">
            <v/>
          </cell>
          <cell r="M976" t="str">
            <v>免稅</v>
          </cell>
          <cell r="N976" t="str">
            <v>9787101008579</v>
          </cell>
        </row>
        <row r="977">
          <cell r="A977" t="str">
            <v>10100864</v>
          </cell>
          <cell r="B977" t="str">
            <v>後漢書集解(全二冊)(精)</v>
          </cell>
          <cell r="C977" t="str">
            <v>王先謙</v>
          </cell>
          <cell r="D977">
            <v>1188</v>
          </cell>
          <cell r="E977">
            <v>0</v>
          </cell>
          <cell r="F977" t="str">
            <v/>
          </cell>
          <cell r="G977" t="str">
            <v>中華書局</v>
          </cell>
          <cell r="H977">
            <v>198</v>
          </cell>
          <cell r="I977" t="str">
            <v/>
          </cell>
          <cell r="J977" t="str">
            <v/>
          </cell>
          <cell r="K977" t="str">
            <v/>
          </cell>
          <cell r="L977" t="str">
            <v/>
          </cell>
          <cell r="M977" t="str">
            <v>免稅</v>
          </cell>
          <cell r="N977" t="str">
            <v>9787101008647</v>
          </cell>
        </row>
        <row r="978">
          <cell r="A978" t="str">
            <v>10100870</v>
          </cell>
          <cell r="B978" t="str">
            <v>詩詞曲語辭匯釋</v>
          </cell>
          <cell r="C978" t="str">
            <v>張相</v>
          </cell>
          <cell r="D978">
            <v>195</v>
          </cell>
          <cell r="E978">
            <v>0</v>
          </cell>
          <cell r="F978" t="str">
            <v>平裝</v>
          </cell>
          <cell r="G978" t="str">
            <v>中華書局</v>
          </cell>
          <cell r="H978">
            <v>39</v>
          </cell>
          <cell r="I978" t="str">
            <v/>
          </cell>
          <cell r="J978" t="str">
            <v/>
          </cell>
          <cell r="K978" t="str">
            <v/>
          </cell>
          <cell r="L978" t="str">
            <v/>
          </cell>
          <cell r="M978" t="str">
            <v>免稅</v>
          </cell>
          <cell r="N978" t="str">
            <v>7101008704</v>
          </cell>
        </row>
        <row r="979">
          <cell r="A979" t="str">
            <v>10100871</v>
          </cell>
          <cell r="B979" t="str">
            <v>詩詞曲語辭例釋(第二次增訂本)</v>
          </cell>
          <cell r="C979" t="str">
            <v>王 瑛</v>
          </cell>
          <cell r="D979">
            <v>125</v>
          </cell>
          <cell r="E979">
            <v>0</v>
          </cell>
          <cell r="F979" t="str">
            <v>平裝</v>
          </cell>
          <cell r="G979" t="str">
            <v>中華書局</v>
          </cell>
          <cell r="H979">
            <v>25</v>
          </cell>
          <cell r="I979" t="str">
            <v/>
          </cell>
          <cell r="J979" t="str">
            <v/>
          </cell>
          <cell r="K979" t="str">
            <v/>
          </cell>
          <cell r="L979" t="str">
            <v/>
          </cell>
          <cell r="M979" t="str">
            <v>免稅</v>
          </cell>
          <cell r="N979" t="str">
            <v>7101008712</v>
          </cell>
        </row>
        <row r="980">
          <cell r="A980" t="str">
            <v>10100872</v>
          </cell>
          <cell r="B980" t="str">
            <v>樂府詩集（全四冊）</v>
          </cell>
          <cell r="C980" t="str">
            <v>郭茂倩</v>
          </cell>
          <cell r="D980">
            <v>490</v>
          </cell>
          <cell r="E980">
            <v>0</v>
          </cell>
          <cell r="F980" t="str">
            <v>平裝</v>
          </cell>
          <cell r="G980" t="str">
            <v>中華書局</v>
          </cell>
          <cell r="H980">
            <v>98</v>
          </cell>
          <cell r="I980" t="str">
            <v/>
          </cell>
          <cell r="J980" t="str">
            <v/>
          </cell>
          <cell r="K980" t="str">
            <v/>
          </cell>
          <cell r="L980" t="str">
            <v/>
          </cell>
          <cell r="M980" t="str">
            <v>免稅</v>
          </cell>
          <cell r="N980" t="str">
            <v>7101008720</v>
          </cell>
        </row>
        <row r="981">
          <cell r="A981" t="str">
            <v>10100876</v>
          </cell>
          <cell r="B981" t="str">
            <v>無能子校注(道教典籍選刊)</v>
          </cell>
          <cell r="C981" t="str">
            <v>王明</v>
          </cell>
          <cell r="D981">
            <v>28</v>
          </cell>
          <cell r="E981">
            <v>0</v>
          </cell>
          <cell r="F981" t="str">
            <v>平裝</v>
          </cell>
          <cell r="G981" t="str">
            <v>中華書局</v>
          </cell>
          <cell r="H981">
            <v>5.5</v>
          </cell>
          <cell r="I981" t="str">
            <v/>
          </cell>
          <cell r="J981" t="str">
            <v/>
          </cell>
          <cell r="K981" t="str">
            <v/>
          </cell>
          <cell r="L981" t="str">
            <v/>
          </cell>
          <cell r="M981" t="str">
            <v>免稅</v>
          </cell>
          <cell r="N981" t="str">
            <v>7101008763</v>
          </cell>
        </row>
        <row r="982">
          <cell r="A982" t="str">
            <v>10100877</v>
          </cell>
          <cell r="B982" t="str">
            <v>老子校釋(新編諸子集成)</v>
          </cell>
          <cell r="C982" t="str">
            <v>朱謙之著</v>
          </cell>
          <cell r="D982">
            <v>125</v>
          </cell>
          <cell r="E982">
            <v>0</v>
          </cell>
          <cell r="F982" t="str">
            <v>平裝</v>
          </cell>
          <cell r="G982" t="str">
            <v>中華書局</v>
          </cell>
          <cell r="H982">
            <v>25</v>
          </cell>
          <cell r="I982" t="str">
            <v/>
          </cell>
          <cell r="J982" t="str">
            <v/>
          </cell>
          <cell r="K982" t="str">
            <v/>
          </cell>
          <cell r="L982" t="str">
            <v/>
          </cell>
          <cell r="M982" t="str">
            <v>免稅</v>
          </cell>
          <cell r="N982" t="str">
            <v>9787101008777</v>
          </cell>
        </row>
        <row r="983">
          <cell r="A983" t="str">
            <v>10100885</v>
          </cell>
          <cell r="B983" t="str">
            <v>全金元詞(上下)</v>
          </cell>
          <cell r="C983" t="str">
            <v>唐圭璋</v>
          </cell>
          <cell r="D983">
            <v>400</v>
          </cell>
          <cell r="E983">
            <v>0</v>
          </cell>
          <cell r="F983" t="str">
            <v>精裝</v>
          </cell>
          <cell r="G983" t="str">
            <v>中華書局</v>
          </cell>
          <cell r="H983">
            <v>80</v>
          </cell>
          <cell r="I983" t="str">
            <v/>
          </cell>
          <cell r="J983" t="str">
            <v/>
          </cell>
          <cell r="K983" t="str">
            <v/>
          </cell>
          <cell r="L983" t="str">
            <v/>
          </cell>
          <cell r="M983" t="str">
            <v>免稅</v>
          </cell>
          <cell r="N983" t="str">
            <v>7101008852</v>
          </cell>
        </row>
        <row r="984">
          <cell r="A984" t="str">
            <v>10100906</v>
          </cell>
          <cell r="B984" t="str">
            <v>鹽鐵論校注:定本(上下)</v>
          </cell>
          <cell r="C984" t="str">
            <v>(漢)桑弘羊</v>
          </cell>
          <cell r="D984">
            <v>270</v>
          </cell>
          <cell r="E984">
            <v>0</v>
          </cell>
          <cell r="F984" t="str">
            <v>平裝</v>
          </cell>
          <cell r="G984" t="str">
            <v>中華書局</v>
          </cell>
          <cell r="H984">
            <v>54</v>
          </cell>
          <cell r="I984" t="str">
            <v/>
          </cell>
          <cell r="J984" t="str">
            <v/>
          </cell>
          <cell r="K984" t="str">
            <v/>
          </cell>
          <cell r="L984" t="str">
            <v/>
          </cell>
          <cell r="M984" t="str">
            <v>免稅</v>
          </cell>
          <cell r="N984" t="str">
            <v>7101009069</v>
          </cell>
        </row>
        <row r="985">
          <cell r="A985" t="str">
            <v>10100909</v>
          </cell>
          <cell r="B985" t="str">
            <v>中國古代心理詩學與美學</v>
          </cell>
          <cell r="C985" t="str">
            <v>童慶炳</v>
          </cell>
          <cell r="D985">
            <v>43</v>
          </cell>
          <cell r="E985">
            <v>0</v>
          </cell>
          <cell r="F985" t="str">
            <v>平裝</v>
          </cell>
          <cell r="G985" t="str">
            <v>中華書局</v>
          </cell>
          <cell r="H985">
            <v>8.5</v>
          </cell>
          <cell r="I985" t="str">
            <v/>
          </cell>
          <cell r="J985" t="str">
            <v/>
          </cell>
          <cell r="K985" t="str">
            <v/>
          </cell>
          <cell r="L985" t="str">
            <v/>
          </cell>
          <cell r="M985" t="str">
            <v>免稅</v>
          </cell>
          <cell r="N985" t="str">
            <v>7101009093</v>
          </cell>
        </row>
        <row r="986">
          <cell r="A986" t="str">
            <v>10100912</v>
          </cell>
          <cell r="B986" t="str">
            <v>歷代詩話續編(上中下)</v>
          </cell>
          <cell r="C986" t="str">
            <v>丁福保 輯</v>
          </cell>
          <cell r="D986">
            <v>490</v>
          </cell>
          <cell r="E986">
            <v>0</v>
          </cell>
          <cell r="F986" t="str">
            <v>平裝</v>
          </cell>
          <cell r="G986" t="str">
            <v>中華書局</v>
          </cell>
          <cell r="H986">
            <v>98</v>
          </cell>
          <cell r="I986" t="str">
            <v/>
          </cell>
          <cell r="J986" t="str">
            <v/>
          </cell>
          <cell r="K986" t="str">
            <v/>
          </cell>
          <cell r="L986" t="str">
            <v/>
          </cell>
          <cell r="M986" t="str">
            <v>免稅</v>
          </cell>
          <cell r="N986" t="str">
            <v>7101009123</v>
          </cell>
        </row>
        <row r="987">
          <cell r="A987" t="str">
            <v>10100915</v>
          </cell>
          <cell r="B987" t="str">
            <v>歷代詩話(全二冊)</v>
          </cell>
          <cell r="C987" t="str">
            <v>何文煥</v>
          </cell>
          <cell r="D987">
            <v>456</v>
          </cell>
          <cell r="E987">
            <v>0</v>
          </cell>
          <cell r="F987" t="str">
            <v/>
          </cell>
          <cell r="G987" t="str">
            <v>中華書局</v>
          </cell>
          <cell r="H987">
            <v>76</v>
          </cell>
          <cell r="I987" t="str">
            <v/>
          </cell>
          <cell r="J987" t="str">
            <v/>
          </cell>
          <cell r="K987" t="str">
            <v/>
          </cell>
          <cell r="L987" t="str">
            <v/>
          </cell>
          <cell r="M987" t="str">
            <v>免稅</v>
          </cell>
          <cell r="N987" t="str">
            <v>9787101009156</v>
          </cell>
        </row>
        <row r="988">
          <cell r="A988" t="str">
            <v>10100920</v>
          </cell>
          <cell r="B988" t="str">
            <v>道教與傳統文化</v>
          </cell>
          <cell r="C988" t="str">
            <v>《文史知識》編輯部編</v>
          </cell>
          <cell r="D988">
            <v>110</v>
          </cell>
          <cell r="E988">
            <v>0</v>
          </cell>
          <cell r="F988" t="str">
            <v>平裝</v>
          </cell>
          <cell r="G988" t="str">
            <v>中華書局</v>
          </cell>
          <cell r="H988">
            <v>22</v>
          </cell>
          <cell r="I988" t="str">
            <v/>
          </cell>
          <cell r="J988" t="str">
            <v/>
          </cell>
          <cell r="K988" t="str">
            <v/>
          </cell>
          <cell r="L988" t="str">
            <v/>
          </cell>
          <cell r="M988" t="str">
            <v>免稅</v>
          </cell>
          <cell r="N988" t="str">
            <v>7101009204</v>
          </cell>
        </row>
        <row r="989">
          <cell r="A989" t="str">
            <v>10100958</v>
          </cell>
          <cell r="B989" t="str">
            <v>華夏飲食文化_文史知識文庫</v>
          </cell>
          <cell r="C989" t="str">
            <v>王學泰</v>
          </cell>
          <cell r="D989">
            <v>58</v>
          </cell>
          <cell r="E989">
            <v>0</v>
          </cell>
          <cell r="F989" t="str">
            <v>平裝</v>
          </cell>
          <cell r="G989" t="str">
            <v>中華書局</v>
          </cell>
          <cell r="H989">
            <v>11.6</v>
          </cell>
          <cell r="I989" t="str">
            <v/>
          </cell>
          <cell r="J989" t="str">
            <v/>
          </cell>
          <cell r="K989" t="str">
            <v/>
          </cell>
          <cell r="L989" t="str">
            <v/>
          </cell>
          <cell r="M989" t="str">
            <v>免稅</v>
          </cell>
          <cell r="N989" t="str">
            <v>7101009581</v>
          </cell>
        </row>
        <row r="990">
          <cell r="A990" t="str">
            <v>10100973</v>
          </cell>
          <cell r="B990" t="str">
            <v>老子指歸</v>
          </cell>
          <cell r="C990" t="str">
            <v>嚴尊</v>
          </cell>
          <cell r="D990">
            <v>108</v>
          </cell>
          <cell r="E990">
            <v>0</v>
          </cell>
          <cell r="F990" t="str">
            <v>平裝</v>
          </cell>
          <cell r="G990" t="str">
            <v>中華書局</v>
          </cell>
          <cell r="H990">
            <v>18</v>
          </cell>
          <cell r="I990" t="str">
            <v/>
          </cell>
          <cell r="J990" t="str">
            <v/>
          </cell>
          <cell r="K990" t="str">
            <v/>
          </cell>
          <cell r="L990" t="str">
            <v/>
          </cell>
          <cell r="M990" t="str">
            <v>免稅</v>
          </cell>
          <cell r="N990" t="str">
            <v>9787101009736</v>
          </cell>
        </row>
        <row r="991">
          <cell r="A991" t="str">
            <v>10100975</v>
          </cell>
          <cell r="B991" t="str">
            <v>翁同酥傳</v>
          </cell>
          <cell r="C991" t="str">
            <v>謝俊美</v>
          </cell>
          <cell r="D991">
            <v>200</v>
          </cell>
          <cell r="E991">
            <v>0</v>
          </cell>
          <cell r="F991" t="str">
            <v>精裝</v>
          </cell>
          <cell r="G991" t="str">
            <v>中華書局</v>
          </cell>
          <cell r="H991">
            <v>40</v>
          </cell>
          <cell r="I991" t="str">
            <v/>
          </cell>
          <cell r="J991" t="str">
            <v/>
          </cell>
          <cell r="K991" t="str">
            <v/>
          </cell>
          <cell r="L991" t="str">
            <v/>
          </cell>
          <cell r="M991" t="str">
            <v>免稅</v>
          </cell>
          <cell r="N991" t="str">
            <v>7101009751</v>
          </cell>
        </row>
        <row r="992">
          <cell r="A992" t="str">
            <v>10100991</v>
          </cell>
          <cell r="B992" t="str">
            <v>玉台新詠箋注(上下)</v>
          </cell>
          <cell r="C992" t="str">
            <v>徐陵</v>
          </cell>
          <cell r="D992">
            <v>190</v>
          </cell>
          <cell r="E992">
            <v>0</v>
          </cell>
          <cell r="F992" t="str">
            <v>平裝</v>
          </cell>
          <cell r="G992" t="str">
            <v>中華書局</v>
          </cell>
          <cell r="H992">
            <v>38</v>
          </cell>
          <cell r="I992" t="str">
            <v/>
          </cell>
          <cell r="J992" t="str">
            <v/>
          </cell>
          <cell r="K992" t="str">
            <v/>
          </cell>
          <cell r="L992" t="str">
            <v/>
          </cell>
          <cell r="M992" t="str">
            <v>免稅</v>
          </cell>
          <cell r="N992" t="str">
            <v>7101009913</v>
          </cell>
        </row>
        <row r="993">
          <cell r="A993" t="str">
            <v>10100997</v>
          </cell>
          <cell r="B993" t="str">
            <v>顏氏家訓集解：增訂本</v>
          </cell>
          <cell r="C993" t="str">
            <v>王利器</v>
          </cell>
          <cell r="D993">
            <v>245</v>
          </cell>
          <cell r="E993">
            <v>0</v>
          </cell>
          <cell r="F993" t="str">
            <v>平裝</v>
          </cell>
          <cell r="G993" t="str">
            <v>中華書局</v>
          </cell>
          <cell r="H993">
            <v>49</v>
          </cell>
          <cell r="I993" t="str">
            <v/>
          </cell>
          <cell r="J993" t="str">
            <v/>
          </cell>
          <cell r="K993" t="str">
            <v/>
          </cell>
          <cell r="L993" t="str">
            <v/>
          </cell>
          <cell r="M993" t="str">
            <v>免稅</v>
          </cell>
          <cell r="N993" t="str">
            <v>9787101009972</v>
          </cell>
        </row>
        <row r="994">
          <cell r="A994" t="str">
            <v>10101007</v>
          </cell>
          <cell r="B994" t="str">
            <v>通志二十略（全2冊）</v>
          </cell>
          <cell r="C994" t="str">
            <v>(宋)鄭樵</v>
          </cell>
          <cell r="D994">
            <v>1080</v>
          </cell>
          <cell r="E994">
            <v>0</v>
          </cell>
          <cell r="F994" t="str">
            <v/>
          </cell>
          <cell r="G994" t="str">
            <v>中華書局</v>
          </cell>
          <cell r="H994">
            <v>180</v>
          </cell>
          <cell r="I994" t="str">
            <v/>
          </cell>
          <cell r="J994" t="str">
            <v/>
          </cell>
          <cell r="K994" t="str">
            <v/>
          </cell>
          <cell r="L994" t="str">
            <v/>
          </cell>
          <cell r="M994" t="str">
            <v>免稅</v>
          </cell>
          <cell r="N994" t="str">
            <v>9787101010077</v>
          </cell>
        </row>
        <row r="995">
          <cell r="A995" t="str">
            <v>10101015</v>
          </cell>
          <cell r="B995" t="str">
            <v>墨子校注(上下)</v>
          </cell>
          <cell r="C995" t="str">
            <v>吳旒江</v>
          </cell>
          <cell r="D995">
            <v>340</v>
          </cell>
          <cell r="E995">
            <v>0</v>
          </cell>
          <cell r="F995" t="str">
            <v>平裝</v>
          </cell>
          <cell r="G995" t="str">
            <v>中華書局</v>
          </cell>
          <cell r="H995">
            <v>68</v>
          </cell>
          <cell r="I995" t="str">
            <v/>
          </cell>
          <cell r="J995" t="str">
            <v/>
          </cell>
          <cell r="K995" t="str">
            <v/>
          </cell>
          <cell r="L995" t="str">
            <v/>
          </cell>
          <cell r="M995" t="str">
            <v>免稅</v>
          </cell>
          <cell r="N995" t="str">
            <v>7101010156</v>
          </cell>
        </row>
        <row r="996">
          <cell r="A996" t="str">
            <v>10101016</v>
          </cell>
          <cell r="B996" t="str">
            <v>李白資料彙編（全3冊）</v>
          </cell>
          <cell r="C996" t="str">
            <v>裴裴</v>
          </cell>
          <cell r="D996">
            <v>360</v>
          </cell>
          <cell r="E996">
            <v>0</v>
          </cell>
          <cell r="F996" t="str">
            <v>平裝</v>
          </cell>
          <cell r="G996" t="str">
            <v>中華書局</v>
          </cell>
          <cell r="H996">
            <v>72</v>
          </cell>
          <cell r="I996" t="str">
            <v/>
          </cell>
          <cell r="J996" t="str">
            <v/>
          </cell>
          <cell r="K996" t="str">
            <v/>
          </cell>
          <cell r="L996" t="str">
            <v/>
          </cell>
          <cell r="M996" t="str">
            <v>免稅</v>
          </cell>
          <cell r="N996" t="str">
            <v>7101010164</v>
          </cell>
        </row>
        <row r="997">
          <cell r="A997" t="str">
            <v>10101019</v>
          </cell>
          <cell r="B997" t="str">
            <v>三國志集解(精)</v>
          </cell>
          <cell r="C997" t="str">
            <v>廬弼</v>
          </cell>
          <cell r="D997">
            <v>936</v>
          </cell>
          <cell r="E997">
            <v>0</v>
          </cell>
          <cell r="F997" t="str">
            <v/>
          </cell>
          <cell r="G997" t="str">
            <v>中華書局</v>
          </cell>
          <cell r="H997">
            <v>156</v>
          </cell>
          <cell r="I997" t="str">
            <v/>
          </cell>
          <cell r="J997" t="str">
            <v/>
          </cell>
          <cell r="K997" t="str">
            <v/>
          </cell>
          <cell r="L997" t="str">
            <v/>
          </cell>
          <cell r="M997" t="str">
            <v>免稅</v>
          </cell>
          <cell r="N997" t="str">
            <v>9787101010190</v>
          </cell>
        </row>
        <row r="998">
          <cell r="A998" t="str">
            <v>10101020</v>
          </cell>
          <cell r="B998" t="str">
            <v>漢書補注(全二冊)(精)</v>
          </cell>
          <cell r="C998" t="str">
            <v>王先謙</v>
          </cell>
          <cell r="D998">
            <v>1560</v>
          </cell>
          <cell r="E998">
            <v>0</v>
          </cell>
          <cell r="F998" t="str">
            <v/>
          </cell>
          <cell r="G998" t="str">
            <v>中華書局</v>
          </cell>
          <cell r="H998">
            <v>260</v>
          </cell>
          <cell r="I998" t="str">
            <v/>
          </cell>
          <cell r="J998" t="str">
            <v/>
          </cell>
          <cell r="K998" t="str">
            <v/>
          </cell>
          <cell r="L998" t="str">
            <v/>
          </cell>
          <cell r="M998" t="str">
            <v>免稅</v>
          </cell>
          <cell r="N998" t="str">
            <v>9787101010206</v>
          </cell>
        </row>
        <row r="999">
          <cell r="A999" t="str">
            <v>10101023</v>
          </cell>
          <cell r="B999" t="str">
            <v>中國書畫篆刻品鑒</v>
          </cell>
          <cell r="C999" t="str">
            <v>陳振濂</v>
          </cell>
          <cell r="D999">
            <v>800</v>
          </cell>
          <cell r="E999">
            <v>0</v>
          </cell>
          <cell r="F999" t="str">
            <v>精裝</v>
          </cell>
          <cell r="G999" t="str">
            <v>中華書局</v>
          </cell>
          <cell r="H999">
            <v>160</v>
          </cell>
          <cell r="I999" t="str">
            <v/>
          </cell>
          <cell r="J999" t="str">
            <v/>
          </cell>
          <cell r="K999" t="str">
            <v/>
          </cell>
          <cell r="L999" t="str">
            <v/>
          </cell>
          <cell r="M999" t="str">
            <v>免稅</v>
          </cell>
          <cell r="N999" t="str">
            <v>7101010237</v>
          </cell>
        </row>
        <row r="1000">
          <cell r="A1000" t="str">
            <v>10101024</v>
          </cell>
          <cell r="B1000" t="str">
            <v>禮記訓篡</v>
          </cell>
          <cell r="C1000" t="str">
            <v>朱彬</v>
          </cell>
          <cell r="D1000">
            <v>295</v>
          </cell>
          <cell r="E1000">
            <v>0</v>
          </cell>
          <cell r="F1000" t="str">
            <v>平裝</v>
          </cell>
          <cell r="G1000" t="str">
            <v>中華書局</v>
          </cell>
          <cell r="H1000">
            <v>59</v>
          </cell>
          <cell r="I1000" t="str">
            <v/>
          </cell>
          <cell r="J1000" t="str">
            <v/>
          </cell>
          <cell r="K1000" t="str">
            <v/>
          </cell>
          <cell r="L1000" t="str">
            <v/>
          </cell>
          <cell r="M1000" t="str">
            <v>免稅</v>
          </cell>
          <cell r="N1000" t="str">
            <v>7101010245</v>
          </cell>
        </row>
        <row r="1001">
          <cell r="A1001" t="str">
            <v>10101026</v>
          </cell>
          <cell r="B1001" t="str">
            <v>西溪叢語  家世舊聞</v>
          </cell>
          <cell r="C1001" t="str">
            <v>姚寬</v>
          </cell>
          <cell r="D1001">
            <v>80</v>
          </cell>
          <cell r="E1001">
            <v>0</v>
          </cell>
          <cell r="F1001" t="str">
            <v>平裝</v>
          </cell>
          <cell r="G1001" t="str">
            <v>中華書局</v>
          </cell>
          <cell r="H1001">
            <v>16</v>
          </cell>
          <cell r="I1001" t="str">
            <v/>
          </cell>
          <cell r="J1001" t="str">
            <v/>
          </cell>
          <cell r="K1001" t="str">
            <v/>
          </cell>
          <cell r="L1001" t="str">
            <v/>
          </cell>
          <cell r="M1001" t="str">
            <v>免稅</v>
          </cell>
          <cell r="N1001" t="str">
            <v>7101010261</v>
          </cell>
        </row>
        <row r="1002">
          <cell r="A1002" t="str">
            <v>10101034</v>
          </cell>
          <cell r="B1002" t="str">
            <v>後山詩注補箋 上下</v>
          </cell>
          <cell r="C1002" t="str">
            <v>任淵注</v>
          </cell>
          <cell r="D1002">
            <v>348</v>
          </cell>
          <cell r="E1002">
            <v>0</v>
          </cell>
          <cell r="F1002" t="str">
            <v>平裝</v>
          </cell>
          <cell r="G1002" t="str">
            <v>中華書局</v>
          </cell>
          <cell r="H1002">
            <v>33</v>
          </cell>
          <cell r="I1002" t="str">
            <v/>
          </cell>
          <cell r="J1002" t="str">
            <v/>
          </cell>
          <cell r="K1002" t="str">
            <v/>
          </cell>
          <cell r="L1002" t="str">
            <v/>
          </cell>
          <cell r="M1002" t="str">
            <v>免稅</v>
          </cell>
          <cell r="N1002" t="str">
            <v>7101010342</v>
          </cell>
        </row>
        <row r="1003">
          <cell r="A1003" t="str">
            <v>10101080</v>
          </cell>
          <cell r="B1003" t="str">
            <v>老子道德經河上公章句</v>
          </cell>
          <cell r="C1003" t="str">
            <v>王卡.</v>
          </cell>
          <cell r="D1003">
            <v>120</v>
          </cell>
          <cell r="E1003">
            <v>0</v>
          </cell>
          <cell r="F1003" t="str">
            <v>平裝</v>
          </cell>
          <cell r="G1003" t="str">
            <v>中華書局</v>
          </cell>
          <cell r="H1003">
            <v>24</v>
          </cell>
          <cell r="I1003" t="str">
            <v/>
          </cell>
          <cell r="J1003" t="str">
            <v/>
          </cell>
          <cell r="K1003" t="str">
            <v/>
          </cell>
          <cell r="L1003" t="str">
            <v/>
          </cell>
          <cell r="M1003" t="str">
            <v>免稅</v>
          </cell>
          <cell r="N1003" t="str">
            <v>7101010806</v>
          </cell>
        </row>
        <row r="1004">
          <cell r="A1004" t="str">
            <v>10101081</v>
          </cell>
          <cell r="B1004" t="str">
            <v>全明詞(全六冊)</v>
          </cell>
          <cell r="C1004" t="str">
            <v>饒宗頤</v>
          </cell>
          <cell r="D1004">
            <v>1400</v>
          </cell>
          <cell r="E1004">
            <v>0</v>
          </cell>
          <cell r="F1004" t="str">
            <v>精裝</v>
          </cell>
          <cell r="G1004" t="str">
            <v>中華書局</v>
          </cell>
          <cell r="H1004">
            <v>280</v>
          </cell>
          <cell r="I1004" t="str">
            <v/>
          </cell>
          <cell r="J1004" t="str">
            <v/>
          </cell>
          <cell r="K1004" t="str">
            <v/>
          </cell>
          <cell r="L1004" t="str">
            <v/>
          </cell>
          <cell r="M1004" t="str">
            <v>免稅</v>
          </cell>
          <cell r="N1004" t="str">
            <v>7101010814</v>
          </cell>
        </row>
        <row r="1005">
          <cell r="A1005" t="str">
            <v>10101083</v>
          </cell>
          <cell r="B1005" t="str">
            <v>黃宗羲年譜</v>
          </cell>
          <cell r="C1005" t="str">
            <v>黃炳後</v>
          </cell>
          <cell r="D1005">
            <v>72</v>
          </cell>
          <cell r="E1005">
            <v>0</v>
          </cell>
          <cell r="F1005" t="str">
            <v/>
          </cell>
          <cell r="G1005" t="str">
            <v>中華書局</v>
          </cell>
          <cell r="H1005">
            <v>12</v>
          </cell>
          <cell r="I1005" t="str">
            <v/>
          </cell>
          <cell r="J1005" t="str">
            <v/>
          </cell>
          <cell r="K1005" t="str">
            <v/>
          </cell>
          <cell r="L1005" t="str">
            <v/>
          </cell>
          <cell r="M1005" t="str">
            <v>免稅</v>
          </cell>
          <cell r="N1005" t="str">
            <v>9787101010831</v>
          </cell>
        </row>
        <row r="1006">
          <cell r="A1006" t="str">
            <v>10101120</v>
          </cell>
          <cell r="B1006" t="str">
            <v>明皇雜錄  東觀奏記</v>
          </cell>
          <cell r="C1006" t="str">
            <v>鄭處悔</v>
          </cell>
          <cell r="D1006">
            <v>70</v>
          </cell>
          <cell r="E1006">
            <v>0</v>
          </cell>
          <cell r="F1006" t="str">
            <v>平裝</v>
          </cell>
          <cell r="G1006" t="str">
            <v>中華書局</v>
          </cell>
          <cell r="H1006">
            <v>14</v>
          </cell>
          <cell r="I1006" t="str">
            <v/>
          </cell>
          <cell r="J1006" t="str">
            <v/>
          </cell>
          <cell r="K1006" t="str">
            <v/>
          </cell>
          <cell r="L1006" t="str">
            <v/>
          </cell>
          <cell r="M1006" t="str">
            <v>免稅</v>
          </cell>
          <cell r="N1006" t="str">
            <v>7101011209</v>
          </cell>
        </row>
        <row r="1007">
          <cell r="A1007" t="str">
            <v>10101124</v>
          </cell>
          <cell r="B1007" t="str">
            <v>李賀資料彙編</v>
          </cell>
          <cell r="C1007" t="str">
            <v>吳企明</v>
          </cell>
          <cell r="D1007">
            <v>180</v>
          </cell>
          <cell r="E1007">
            <v>0</v>
          </cell>
          <cell r="F1007" t="str">
            <v/>
          </cell>
          <cell r="G1007" t="str">
            <v>中華書局</v>
          </cell>
          <cell r="H1007">
            <v>30</v>
          </cell>
          <cell r="I1007" t="str">
            <v/>
          </cell>
          <cell r="J1007" t="str">
            <v/>
          </cell>
          <cell r="K1007" t="str">
            <v/>
          </cell>
          <cell r="L1007" t="str">
            <v/>
          </cell>
          <cell r="M1007" t="str">
            <v>免稅</v>
          </cell>
          <cell r="N1007" t="str">
            <v>9787101011241</v>
          </cell>
        </row>
        <row r="1008">
          <cell r="A1008" t="str">
            <v>10101140</v>
          </cell>
          <cell r="B1008" t="str">
            <v>歐陽修資料彙編(全三冊)</v>
          </cell>
          <cell r="C1008" t="str">
            <v>洪本建</v>
          </cell>
          <cell r="D1008">
            <v>708</v>
          </cell>
          <cell r="E1008">
            <v>0</v>
          </cell>
          <cell r="F1008" t="str">
            <v/>
          </cell>
          <cell r="G1008" t="str">
            <v>中華書局</v>
          </cell>
          <cell r="H1008">
            <v>118</v>
          </cell>
          <cell r="I1008" t="str">
            <v/>
          </cell>
          <cell r="J1008" t="str">
            <v/>
          </cell>
          <cell r="K1008" t="str">
            <v/>
          </cell>
          <cell r="L1008" t="str">
            <v/>
          </cell>
          <cell r="M1008" t="str">
            <v>免稅</v>
          </cell>
          <cell r="N1008" t="str">
            <v>9787101011401</v>
          </cell>
        </row>
        <row r="1009">
          <cell r="A1009" t="str">
            <v>10101160</v>
          </cell>
          <cell r="B1009" t="str">
            <v>阮元年譜（年譜叢刊）</v>
          </cell>
          <cell r="C1009" t="str">
            <v>（清）張</v>
          </cell>
          <cell r="D1009">
            <v>115</v>
          </cell>
          <cell r="E1009">
            <v>0</v>
          </cell>
          <cell r="F1009" t="str">
            <v>平裝</v>
          </cell>
          <cell r="G1009" t="str">
            <v>中華書局</v>
          </cell>
          <cell r="H1009">
            <v>23</v>
          </cell>
          <cell r="I1009" t="str">
            <v/>
          </cell>
          <cell r="J1009" t="str">
            <v/>
          </cell>
          <cell r="K1009" t="str">
            <v/>
          </cell>
          <cell r="L1009" t="str">
            <v/>
          </cell>
          <cell r="M1009" t="str">
            <v>免稅</v>
          </cell>
          <cell r="N1009" t="str">
            <v>7101011608</v>
          </cell>
        </row>
        <row r="1010">
          <cell r="A1010" t="str">
            <v>10101185</v>
          </cell>
          <cell r="B1010" t="str">
            <v>蕉軒隨錄 續錄</v>
          </cell>
          <cell r="C1010" t="str">
            <v>方睿師</v>
          </cell>
          <cell r="D1010">
            <v>130</v>
          </cell>
          <cell r="E1010">
            <v>0</v>
          </cell>
          <cell r="F1010" t="str">
            <v>平裝</v>
          </cell>
          <cell r="G1010" t="str">
            <v>中華書局</v>
          </cell>
          <cell r="H1010">
            <v>26</v>
          </cell>
          <cell r="I1010" t="str">
            <v/>
          </cell>
          <cell r="J1010" t="str">
            <v/>
          </cell>
          <cell r="K1010" t="str">
            <v/>
          </cell>
          <cell r="L1010" t="str">
            <v/>
          </cell>
          <cell r="M1010" t="str">
            <v>免稅</v>
          </cell>
          <cell r="N1010" t="str">
            <v>7101011853</v>
          </cell>
        </row>
        <row r="1011">
          <cell r="A1011" t="str">
            <v>10101186</v>
          </cell>
          <cell r="B1011" t="str">
            <v>文史通義校注（全2冊）</v>
          </cell>
          <cell r="C1011" t="str">
            <v>（清）章學誠</v>
          </cell>
          <cell r="D1011">
            <v>516</v>
          </cell>
          <cell r="E1011">
            <v>0</v>
          </cell>
          <cell r="F1011" t="str">
            <v/>
          </cell>
          <cell r="G1011" t="str">
            <v>中華書局</v>
          </cell>
          <cell r="H1011">
            <v>86</v>
          </cell>
          <cell r="I1011" t="str">
            <v/>
          </cell>
          <cell r="J1011" t="str">
            <v/>
          </cell>
          <cell r="K1011" t="str">
            <v/>
          </cell>
          <cell r="L1011" t="str">
            <v/>
          </cell>
          <cell r="M1011" t="str">
            <v>免稅</v>
          </cell>
          <cell r="N1011" t="str">
            <v>9787101011869</v>
          </cell>
        </row>
        <row r="1012">
          <cell r="A1012" t="str">
            <v>10101196</v>
          </cell>
          <cell r="B1012" t="str">
            <v>鸞鎞記　醉菩提</v>
          </cell>
          <cell r="C1012" t="str">
            <v>.</v>
          </cell>
          <cell r="D1012">
            <v>50</v>
          </cell>
          <cell r="E1012">
            <v>0</v>
          </cell>
          <cell r="F1012" t="str">
            <v>平裝</v>
          </cell>
          <cell r="G1012" t="str">
            <v>中華書局</v>
          </cell>
          <cell r="H1012">
            <v>10</v>
          </cell>
          <cell r="I1012" t="str">
            <v/>
          </cell>
          <cell r="J1012" t="str">
            <v/>
          </cell>
          <cell r="K1012" t="str">
            <v/>
          </cell>
          <cell r="L1012" t="str">
            <v/>
          </cell>
          <cell r="M1012" t="str">
            <v>免稅</v>
          </cell>
          <cell r="N1012" t="str">
            <v>7101011969</v>
          </cell>
        </row>
        <row r="1013">
          <cell r="A1013" t="str">
            <v>10101200</v>
          </cell>
          <cell r="B1013" t="str">
            <v>王維集校注(全四冊)</v>
          </cell>
          <cell r="C1013" t="str">
            <v>(唐)王維</v>
          </cell>
          <cell r="D1013">
            <v>708</v>
          </cell>
          <cell r="E1013">
            <v>0</v>
          </cell>
          <cell r="F1013" t="str">
            <v>平裝</v>
          </cell>
          <cell r="G1013" t="str">
            <v>中華書局</v>
          </cell>
          <cell r="H1013">
            <v>118</v>
          </cell>
          <cell r="I1013" t="str">
            <v/>
          </cell>
          <cell r="J1013" t="str">
            <v/>
          </cell>
          <cell r="K1013" t="str">
            <v/>
          </cell>
          <cell r="L1013" t="str">
            <v/>
          </cell>
          <cell r="M1013" t="str">
            <v>免稅</v>
          </cell>
          <cell r="N1013" t="str">
            <v>7101012000</v>
          </cell>
        </row>
        <row r="1014">
          <cell r="A1014" t="str">
            <v>10101219</v>
          </cell>
          <cell r="B1014" t="str">
            <v>王力古漢語字典</v>
          </cell>
          <cell r="C1014" t="str">
            <v/>
          </cell>
          <cell r="D1014">
            <v>490</v>
          </cell>
          <cell r="E1014">
            <v>0</v>
          </cell>
          <cell r="F1014" t="str">
            <v>精裝</v>
          </cell>
          <cell r="G1014" t="str">
            <v/>
          </cell>
          <cell r="H1014">
            <v>0</v>
          </cell>
          <cell r="I1014" t="str">
            <v/>
          </cell>
          <cell r="J1014" t="str">
            <v/>
          </cell>
          <cell r="K1014" t="str">
            <v/>
          </cell>
          <cell r="L1014" t="str">
            <v/>
          </cell>
          <cell r="M1014" t="str">
            <v>免稅</v>
          </cell>
          <cell r="N1014" t="str">
            <v>7101012191</v>
          </cell>
        </row>
        <row r="1015">
          <cell r="A1015" t="str">
            <v>10101225</v>
          </cell>
          <cell r="B1015" t="str">
            <v>雲麓漫鈔</v>
          </cell>
          <cell r="C1015" t="str">
            <v>趙彥衛</v>
          </cell>
          <cell r="D1015">
            <v>120</v>
          </cell>
          <cell r="E1015">
            <v>0</v>
          </cell>
          <cell r="F1015" t="str">
            <v>平裝</v>
          </cell>
          <cell r="G1015" t="str">
            <v>中華書局</v>
          </cell>
          <cell r="H1015">
            <v>24</v>
          </cell>
          <cell r="I1015" t="str">
            <v/>
          </cell>
          <cell r="J1015" t="str">
            <v/>
          </cell>
          <cell r="K1015" t="str">
            <v/>
          </cell>
          <cell r="L1015" t="str">
            <v/>
          </cell>
          <cell r="M1015" t="str">
            <v>免稅</v>
          </cell>
          <cell r="N1015" t="str">
            <v>7101012256</v>
          </cell>
        </row>
        <row r="1016">
          <cell r="A1016" t="str">
            <v>10101246</v>
          </cell>
          <cell r="B1016" t="str">
            <v>讀書偶記消暑（學術筆記叢刊）</v>
          </cell>
          <cell r="C1016" t="str">
            <v>（清）趙紹祖</v>
          </cell>
          <cell r="D1016">
            <v>70</v>
          </cell>
          <cell r="E1016">
            <v>0</v>
          </cell>
          <cell r="F1016" t="str">
            <v>平裝</v>
          </cell>
          <cell r="G1016" t="str">
            <v>中華書局</v>
          </cell>
          <cell r="H1016">
            <v>14</v>
          </cell>
          <cell r="I1016" t="str">
            <v/>
          </cell>
          <cell r="J1016" t="str">
            <v/>
          </cell>
          <cell r="K1016" t="str">
            <v/>
          </cell>
          <cell r="L1016" t="str">
            <v/>
          </cell>
          <cell r="M1016" t="str">
            <v>免稅</v>
          </cell>
          <cell r="N1016" t="str">
            <v>7101012469</v>
          </cell>
        </row>
        <row r="1017">
          <cell r="A1017" t="str">
            <v>10101247</v>
          </cell>
          <cell r="B1017" t="str">
            <v>敬齋古今注</v>
          </cell>
          <cell r="C1017" t="str">
            <v>.</v>
          </cell>
          <cell r="D1017">
            <v>80</v>
          </cell>
          <cell r="E1017">
            <v>0</v>
          </cell>
          <cell r="F1017" t="str">
            <v>平裝</v>
          </cell>
          <cell r="G1017" t="str">
            <v>中華書局</v>
          </cell>
          <cell r="H1017">
            <v>16</v>
          </cell>
          <cell r="I1017" t="str">
            <v/>
          </cell>
          <cell r="J1017" t="str">
            <v/>
          </cell>
          <cell r="K1017" t="str">
            <v/>
          </cell>
          <cell r="L1017" t="str">
            <v/>
          </cell>
          <cell r="M1017" t="str">
            <v>免稅</v>
          </cell>
          <cell r="N1017" t="str">
            <v>7101012477</v>
          </cell>
        </row>
        <row r="1018">
          <cell r="A1018" t="str">
            <v>10101278</v>
          </cell>
          <cell r="B1018" t="str">
            <v>南宋館閣錄 續錄</v>
          </cell>
          <cell r="C1018" t="str">
            <v>（宋）陳駭</v>
          </cell>
          <cell r="D1018">
            <v>125</v>
          </cell>
          <cell r="E1018">
            <v>0</v>
          </cell>
          <cell r="F1018" t="str">
            <v>平裝</v>
          </cell>
          <cell r="G1018" t="str">
            <v>中華書局</v>
          </cell>
          <cell r="H1018">
            <v>25</v>
          </cell>
          <cell r="I1018" t="str">
            <v/>
          </cell>
          <cell r="J1018" t="str">
            <v/>
          </cell>
          <cell r="K1018" t="str">
            <v/>
          </cell>
          <cell r="L1018" t="str">
            <v/>
          </cell>
          <cell r="M1018" t="str">
            <v>免稅</v>
          </cell>
          <cell r="N1018" t="str">
            <v>9787101012781</v>
          </cell>
        </row>
        <row r="1019">
          <cell r="A1019" t="str">
            <v>10101291</v>
          </cell>
          <cell r="B1019" t="str">
            <v>劉長卿詩編年箋注(上下)</v>
          </cell>
          <cell r="C1019" t="str">
            <v>劉長卿</v>
          </cell>
          <cell r="D1019">
            <v>155</v>
          </cell>
          <cell r="E1019">
            <v>0</v>
          </cell>
          <cell r="F1019" t="str">
            <v>平裝</v>
          </cell>
          <cell r="G1019" t="str">
            <v>中華書局</v>
          </cell>
          <cell r="H1019">
            <v>31</v>
          </cell>
          <cell r="I1019" t="str">
            <v/>
          </cell>
          <cell r="J1019" t="str">
            <v/>
          </cell>
          <cell r="K1019" t="str">
            <v/>
          </cell>
          <cell r="L1019" t="str">
            <v/>
          </cell>
          <cell r="M1019" t="str">
            <v>免稅</v>
          </cell>
          <cell r="N1019" t="str">
            <v>7101012914</v>
          </cell>
        </row>
        <row r="1020">
          <cell r="A1020" t="str">
            <v>10101316</v>
          </cell>
          <cell r="B1020" t="str">
            <v>屈原集校注(中國古典文學基本叢書)</v>
          </cell>
          <cell r="C1020" t="str">
            <v>金開誠等校注</v>
          </cell>
          <cell r="D1020">
            <v>290</v>
          </cell>
          <cell r="E1020">
            <v>0</v>
          </cell>
          <cell r="F1020" t="str">
            <v>平裝</v>
          </cell>
          <cell r="G1020" t="str">
            <v>中華書局</v>
          </cell>
          <cell r="H1020">
            <v>58</v>
          </cell>
          <cell r="I1020" t="str">
            <v/>
          </cell>
          <cell r="J1020" t="str">
            <v/>
          </cell>
          <cell r="K1020" t="str">
            <v/>
          </cell>
          <cell r="L1020" t="str">
            <v/>
          </cell>
          <cell r="M1020" t="str">
            <v>免稅</v>
          </cell>
          <cell r="N1020" t="str">
            <v>9787101013160</v>
          </cell>
        </row>
        <row r="1021">
          <cell r="A1021" t="str">
            <v>10101319</v>
          </cell>
          <cell r="B1021" t="str">
            <v>樂章集校注</v>
          </cell>
          <cell r="C1021" t="str">
            <v>柳永</v>
          </cell>
          <cell r="D1021">
            <v>140</v>
          </cell>
          <cell r="E1021">
            <v>0</v>
          </cell>
          <cell r="F1021" t="str">
            <v>平裝</v>
          </cell>
          <cell r="G1021" t="str">
            <v>中華書局</v>
          </cell>
          <cell r="H1021">
            <v>28</v>
          </cell>
          <cell r="I1021" t="str">
            <v/>
          </cell>
          <cell r="J1021" t="str">
            <v/>
          </cell>
          <cell r="K1021" t="str">
            <v/>
          </cell>
          <cell r="L1021" t="str">
            <v/>
          </cell>
          <cell r="M1021" t="str">
            <v>免稅</v>
          </cell>
          <cell r="N1021" t="str">
            <v>9787101013191</v>
          </cell>
        </row>
        <row r="1022">
          <cell r="A1022" t="str">
            <v>10101342</v>
          </cell>
          <cell r="B1022" t="str">
            <v>淮南子集釋（全三冊）（新編諸子集成）（第</v>
          </cell>
          <cell r="C1022" t="str">
            <v>何寧</v>
          </cell>
          <cell r="D1022">
            <v>490</v>
          </cell>
          <cell r="E1022">
            <v>0</v>
          </cell>
          <cell r="F1022" t="str">
            <v>平裝</v>
          </cell>
          <cell r="G1022" t="str">
            <v>中華書局</v>
          </cell>
          <cell r="H1022">
            <v>98</v>
          </cell>
          <cell r="I1022" t="str">
            <v/>
          </cell>
          <cell r="J1022" t="str">
            <v/>
          </cell>
          <cell r="K1022" t="str">
            <v/>
          </cell>
          <cell r="L1022" t="str">
            <v/>
          </cell>
          <cell r="M1022" t="str">
            <v>免稅</v>
          </cell>
          <cell r="N1022" t="str">
            <v>7101013422</v>
          </cell>
        </row>
        <row r="1023">
          <cell r="A1023" t="str">
            <v>10101343</v>
          </cell>
          <cell r="B1023" t="str">
            <v>帛書老子校注</v>
          </cell>
          <cell r="C1023" t="str">
            <v>高明</v>
          </cell>
          <cell r="D1023">
            <v>160</v>
          </cell>
          <cell r="E1023">
            <v>0</v>
          </cell>
          <cell r="F1023" t="str">
            <v>平裝</v>
          </cell>
          <cell r="G1023" t="str">
            <v>中華書局</v>
          </cell>
          <cell r="H1023">
            <v>32</v>
          </cell>
          <cell r="I1023" t="str">
            <v/>
          </cell>
          <cell r="J1023" t="str">
            <v/>
          </cell>
          <cell r="K1023" t="str">
            <v/>
          </cell>
          <cell r="L1023" t="str">
            <v/>
          </cell>
          <cell r="M1023" t="str">
            <v>免稅</v>
          </cell>
          <cell r="N1023" t="str">
            <v>9787101013436</v>
          </cell>
        </row>
        <row r="1024">
          <cell r="A1024" t="str">
            <v>10101351</v>
          </cell>
          <cell r="B1024" t="str">
            <v>元和郡縣圖志(全二冊)</v>
          </cell>
          <cell r="C1024" t="str">
            <v>李吉甫</v>
          </cell>
          <cell r="D1024">
            <v>576</v>
          </cell>
          <cell r="E1024">
            <v>0</v>
          </cell>
          <cell r="F1024" t="str">
            <v/>
          </cell>
          <cell r="G1024" t="str">
            <v>中華書局</v>
          </cell>
          <cell r="H1024">
            <v>96</v>
          </cell>
          <cell r="I1024" t="str">
            <v/>
          </cell>
          <cell r="J1024" t="str">
            <v/>
          </cell>
          <cell r="K1024" t="str">
            <v/>
          </cell>
          <cell r="L1024" t="str">
            <v/>
          </cell>
          <cell r="M1024" t="str">
            <v>免稅</v>
          </cell>
          <cell r="N1024" t="str">
            <v>9787101013511</v>
          </cell>
        </row>
        <row r="1025">
          <cell r="A1025" t="str">
            <v>10101353</v>
          </cell>
          <cell r="B1025" t="str">
            <v>讀通鑒論(上中下)</v>
          </cell>
          <cell r="C1025" t="str">
            <v>王夫之</v>
          </cell>
          <cell r="D1025">
            <v>468</v>
          </cell>
          <cell r="E1025">
            <v>0</v>
          </cell>
          <cell r="F1025" t="str">
            <v/>
          </cell>
          <cell r="G1025" t="str">
            <v>中華書局</v>
          </cell>
          <cell r="H1025">
            <v>78</v>
          </cell>
          <cell r="I1025" t="str">
            <v/>
          </cell>
          <cell r="J1025" t="str">
            <v/>
          </cell>
          <cell r="K1025" t="str">
            <v/>
          </cell>
          <cell r="L1025" t="str">
            <v/>
          </cell>
          <cell r="M1025" t="str">
            <v>免稅</v>
          </cell>
          <cell r="N1025" t="str">
            <v>9787101013535</v>
          </cell>
        </row>
        <row r="1026">
          <cell r="A1026" t="str">
            <v>10101356</v>
          </cell>
          <cell r="B1026" t="str">
            <v>魏晉南北朝文學史料述略</v>
          </cell>
          <cell r="C1026" t="str">
            <v>穆克宏著</v>
          </cell>
          <cell r="D1026">
            <v>95</v>
          </cell>
          <cell r="E1026">
            <v>0</v>
          </cell>
          <cell r="F1026" t="str">
            <v>平裝</v>
          </cell>
          <cell r="G1026" t="str">
            <v>中華書局</v>
          </cell>
          <cell r="H1026">
            <v>19</v>
          </cell>
          <cell r="I1026" t="str">
            <v/>
          </cell>
          <cell r="J1026" t="str">
            <v/>
          </cell>
          <cell r="K1026" t="str">
            <v/>
          </cell>
          <cell r="L1026" t="str">
            <v/>
          </cell>
          <cell r="M1026" t="str">
            <v>免稅</v>
          </cell>
          <cell r="N1026" t="str">
            <v>7101013562</v>
          </cell>
        </row>
        <row r="1027">
          <cell r="A1027" t="str">
            <v>10101359</v>
          </cell>
          <cell r="B1027" t="str">
            <v>長楚齊隨筆 全二冊</v>
          </cell>
          <cell r="C1027" t="str">
            <v>劉聲木</v>
          </cell>
          <cell r="D1027">
            <v>390</v>
          </cell>
          <cell r="E1027">
            <v>0</v>
          </cell>
          <cell r="F1027" t="str">
            <v>平裝</v>
          </cell>
          <cell r="G1027" t="str">
            <v>中華書局</v>
          </cell>
          <cell r="H1027">
            <v>78</v>
          </cell>
          <cell r="I1027" t="str">
            <v/>
          </cell>
          <cell r="J1027" t="str">
            <v/>
          </cell>
          <cell r="K1027" t="str">
            <v/>
          </cell>
          <cell r="L1027" t="str">
            <v/>
          </cell>
          <cell r="M1027" t="str">
            <v>免稅</v>
          </cell>
          <cell r="N1027" t="str">
            <v>7101013597</v>
          </cell>
        </row>
        <row r="1028">
          <cell r="A1028" t="str">
            <v>10101362</v>
          </cell>
          <cell r="B1028" t="str">
            <v>我在蔣介石父子身邊的日子</v>
          </cell>
          <cell r="C1028" t="str">
            <v>翁元</v>
          </cell>
          <cell r="D1028">
            <v>93</v>
          </cell>
          <cell r="E1028">
            <v>0</v>
          </cell>
          <cell r="F1028" t="str">
            <v>平裝</v>
          </cell>
          <cell r="G1028" t="str">
            <v>中華書局</v>
          </cell>
          <cell r="H1028">
            <v>18.55</v>
          </cell>
          <cell r="I1028" t="str">
            <v/>
          </cell>
          <cell r="J1028" t="str">
            <v/>
          </cell>
          <cell r="K1028" t="str">
            <v/>
          </cell>
          <cell r="L1028" t="str">
            <v/>
          </cell>
          <cell r="M1028" t="str">
            <v>免稅</v>
          </cell>
          <cell r="N1028" t="str">
            <v>7101013627</v>
          </cell>
        </row>
        <row r="1029">
          <cell r="A1029" t="str">
            <v>10101377</v>
          </cell>
          <cell r="B1029" t="str">
            <v>孝經譯注（中國古典名著譯著叢書）</v>
          </cell>
          <cell r="C1029" t="str">
            <v>胡平生譯注</v>
          </cell>
          <cell r="D1029">
            <v>50</v>
          </cell>
          <cell r="E1029">
            <v>0</v>
          </cell>
          <cell r="F1029" t="str">
            <v>平裝</v>
          </cell>
          <cell r="G1029" t="str">
            <v>中華書局</v>
          </cell>
          <cell r="H1029">
            <v>10</v>
          </cell>
          <cell r="I1029" t="str">
            <v/>
          </cell>
          <cell r="J1029" t="str">
            <v/>
          </cell>
          <cell r="K1029" t="str">
            <v/>
          </cell>
          <cell r="L1029" t="str">
            <v/>
          </cell>
          <cell r="M1029" t="str">
            <v>免稅</v>
          </cell>
          <cell r="N1029" t="str">
            <v>7101013775</v>
          </cell>
        </row>
        <row r="1030">
          <cell r="A1030" t="str">
            <v>10101381</v>
          </cell>
          <cell r="B1030" t="str">
            <v>中國古典文學研究史</v>
          </cell>
          <cell r="C1030" t="str">
            <v>郭英德</v>
          </cell>
          <cell r="D1030">
            <v>215</v>
          </cell>
          <cell r="E1030">
            <v>0</v>
          </cell>
          <cell r="F1030" t="str">
            <v>平裝</v>
          </cell>
          <cell r="G1030" t="str">
            <v>中華書局</v>
          </cell>
          <cell r="H1030">
            <v>43</v>
          </cell>
          <cell r="I1030" t="str">
            <v/>
          </cell>
          <cell r="J1030" t="str">
            <v/>
          </cell>
          <cell r="K1030" t="str">
            <v/>
          </cell>
          <cell r="L1030" t="str">
            <v/>
          </cell>
          <cell r="M1030" t="str">
            <v>免稅</v>
          </cell>
          <cell r="N1030" t="str">
            <v>7101013813</v>
          </cell>
        </row>
        <row r="1031">
          <cell r="A1031" t="str">
            <v>10101395</v>
          </cell>
          <cell r="B1031" t="str">
            <v>陶淵明集（中國古典文學基本叢書）</v>
          </cell>
          <cell r="C1031" t="str">
            <v>陶淵明、逯欽立</v>
          </cell>
          <cell r="D1031">
            <v>95</v>
          </cell>
          <cell r="E1031">
            <v>0</v>
          </cell>
          <cell r="F1031" t="str">
            <v>平裝</v>
          </cell>
          <cell r="G1031" t="str">
            <v>中華書局</v>
          </cell>
          <cell r="H1031">
            <v>19</v>
          </cell>
          <cell r="I1031" t="str">
            <v/>
          </cell>
          <cell r="J1031" t="str">
            <v/>
          </cell>
          <cell r="K1031" t="str">
            <v/>
          </cell>
          <cell r="L1031" t="str">
            <v/>
          </cell>
          <cell r="M1031" t="str">
            <v>免稅</v>
          </cell>
          <cell r="N1031" t="str">
            <v>7101013953</v>
          </cell>
        </row>
        <row r="1032">
          <cell r="A1032" t="str">
            <v>10101463</v>
          </cell>
          <cell r="B1032" t="str">
            <v>歷代刑法考：附寄簃文存(全四冊)</v>
          </cell>
          <cell r="C1032" t="str">
            <v>沈家本</v>
          </cell>
          <cell r="D1032">
            <v>700</v>
          </cell>
          <cell r="E1032">
            <v>0</v>
          </cell>
          <cell r="F1032" t="str">
            <v>平裝</v>
          </cell>
          <cell r="G1032" t="str">
            <v>中華書局</v>
          </cell>
          <cell r="H1032">
            <v>140</v>
          </cell>
          <cell r="I1032" t="str">
            <v/>
          </cell>
          <cell r="J1032" t="str">
            <v/>
          </cell>
          <cell r="K1032" t="str">
            <v/>
          </cell>
          <cell r="L1032" t="str">
            <v/>
          </cell>
          <cell r="M1032" t="str">
            <v>免稅</v>
          </cell>
          <cell r="N1032" t="str">
            <v>7101014631</v>
          </cell>
        </row>
        <row r="1033">
          <cell r="A1033" t="str">
            <v>10101473</v>
          </cell>
          <cell r="B1033" t="str">
            <v>蘇軾年譜(全三冊)</v>
          </cell>
          <cell r="C1033" t="str">
            <v>孔凡禮</v>
          </cell>
          <cell r="D1033">
            <v>552</v>
          </cell>
          <cell r="E1033">
            <v>0</v>
          </cell>
          <cell r="F1033" t="str">
            <v/>
          </cell>
          <cell r="G1033" t="str">
            <v>中華書局</v>
          </cell>
          <cell r="H1033">
            <v>92</v>
          </cell>
          <cell r="I1033" t="str">
            <v/>
          </cell>
          <cell r="J1033" t="str">
            <v/>
          </cell>
          <cell r="K1033" t="str">
            <v/>
          </cell>
          <cell r="L1033" t="str">
            <v/>
          </cell>
          <cell r="M1033" t="str">
            <v>免稅</v>
          </cell>
          <cell r="N1033" t="str">
            <v>9787101014730</v>
          </cell>
        </row>
        <row r="1034">
          <cell r="A1034" t="str">
            <v>10101475</v>
          </cell>
          <cell r="B1034" t="str">
            <v>商君書雜指</v>
          </cell>
          <cell r="C1034" t="str">
            <v>蔣禮鴻</v>
          </cell>
          <cell r="D1034">
            <v>70</v>
          </cell>
          <cell r="E1034">
            <v>0</v>
          </cell>
          <cell r="F1034" t="str">
            <v>平裝</v>
          </cell>
          <cell r="G1034" t="str">
            <v>中華書局</v>
          </cell>
          <cell r="H1034">
            <v>14</v>
          </cell>
          <cell r="I1034" t="str">
            <v/>
          </cell>
          <cell r="J1034" t="str">
            <v/>
          </cell>
          <cell r="K1034" t="str">
            <v/>
          </cell>
          <cell r="L1034" t="str">
            <v/>
          </cell>
          <cell r="M1034" t="str">
            <v>免稅</v>
          </cell>
          <cell r="N1034" t="str">
            <v>7101014755</v>
          </cell>
        </row>
        <row r="1035">
          <cell r="A1035" t="str">
            <v>10101479</v>
          </cell>
          <cell r="B1035" t="str">
            <v>成唯識論校釋</v>
          </cell>
          <cell r="C1035" t="str">
            <v>玄奘</v>
          </cell>
          <cell r="D1035">
            <v>240</v>
          </cell>
          <cell r="E1035">
            <v>0</v>
          </cell>
          <cell r="F1035" t="str">
            <v>平裝</v>
          </cell>
          <cell r="G1035" t="str">
            <v>中華書局</v>
          </cell>
          <cell r="H1035">
            <v>48</v>
          </cell>
          <cell r="I1035" t="str">
            <v/>
          </cell>
          <cell r="J1035" t="str">
            <v/>
          </cell>
          <cell r="K1035" t="str">
            <v/>
          </cell>
          <cell r="L1035" t="str">
            <v/>
          </cell>
          <cell r="M1035" t="str">
            <v>免稅</v>
          </cell>
          <cell r="N1035" t="str">
            <v>7101014798</v>
          </cell>
        </row>
        <row r="1036">
          <cell r="A1036" t="str">
            <v>10101482</v>
          </cell>
          <cell r="B1036" t="str">
            <v>禪思與詩情：增訂本</v>
          </cell>
          <cell r="C1036" t="str">
            <v>.</v>
          </cell>
          <cell r="D1036">
            <v>290</v>
          </cell>
          <cell r="E1036">
            <v>0</v>
          </cell>
          <cell r="F1036" t="str">
            <v>平裝</v>
          </cell>
          <cell r="G1036" t="str">
            <v>中華書局</v>
          </cell>
          <cell r="H1036">
            <v>58</v>
          </cell>
          <cell r="I1036" t="str">
            <v/>
          </cell>
          <cell r="J1036" t="str">
            <v/>
          </cell>
          <cell r="K1036" t="str">
            <v/>
          </cell>
          <cell r="L1036" t="str">
            <v/>
          </cell>
          <cell r="M1036" t="str">
            <v>免稅</v>
          </cell>
          <cell r="N1036" t="str">
            <v>7101014828</v>
          </cell>
        </row>
        <row r="1037">
          <cell r="A1037" t="str">
            <v>10101487</v>
          </cell>
          <cell r="B1037" t="str">
            <v>中古文學史料叢考</v>
          </cell>
          <cell r="C1037" t="str">
            <v>曹道衡</v>
          </cell>
          <cell r="D1037">
            <v>250</v>
          </cell>
          <cell r="E1037">
            <v>0</v>
          </cell>
          <cell r="F1037" t="str">
            <v>精裝</v>
          </cell>
          <cell r="G1037" t="str">
            <v>中華書局</v>
          </cell>
          <cell r="H1037">
            <v>50</v>
          </cell>
          <cell r="I1037" t="str">
            <v/>
          </cell>
          <cell r="J1037" t="str">
            <v/>
          </cell>
          <cell r="K1037" t="str">
            <v/>
          </cell>
          <cell r="L1037" t="str">
            <v/>
          </cell>
          <cell r="M1037" t="str">
            <v>免稅</v>
          </cell>
          <cell r="N1037" t="str">
            <v>7101014879</v>
          </cell>
        </row>
        <row r="1038">
          <cell r="A1038" t="str">
            <v>10101489</v>
          </cell>
          <cell r="B1038" t="str">
            <v>南北朝文舉要(全二冊)</v>
          </cell>
          <cell r="C1038" t="str">
            <v>高步瀛</v>
          </cell>
          <cell r="D1038">
            <v>312</v>
          </cell>
          <cell r="E1038">
            <v>0</v>
          </cell>
          <cell r="F1038" t="str">
            <v>平裝</v>
          </cell>
          <cell r="G1038" t="str">
            <v>中華書局</v>
          </cell>
          <cell r="H1038">
            <v>52</v>
          </cell>
          <cell r="I1038" t="str">
            <v/>
          </cell>
          <cell r="J1038" t="str">
            <v/>
          </cell>
          <cell r="K1038" t="str">
            <v/>
          </cell>
          <cell r="L1038" t="str">
            <v/>
          </cell>
          <cell r="M1038" t="str">
            <v>免稅</v>
          </cell>
          <cell r="N1038" t="str">
            <v>9787101014891</v>
          </cell>
        </row>
        <row r="1039">
          <cell r="A1039" t="str">
            <v>10101490</v>
          </cell>
          <cell r="B1039" t="str">
            <v>陽湖文派研究</v>
          </cell>
          <cell r="C1039" t="str">
            <v>曹虹</v>
          </cell>
          <cell r="D1039">
            <v>76</v>
          </cell>
          <cell r="E1039">
            <v>0</v>
          </cell>
          <cell r="F1039" t="str">
            <v>平裝</v>
          </cell>
          <cell r="G1039" t="str">
            <v>中華書局</v>
          </cell>
          <cell r="H1039">
            <v>15.1</v>
          </cell>
          <cell r="I1039" t="str">
            <v/>
          </cell>
          <cell r="J1039" t="str">
            <v/>
          </cell>
          <cell r="K1039" t="str">
            <v/>
          </cell>
          <cell r="L1039" t="str">
            <v/>
          </cell>
          <cell r="M1039" t="str">
            <v>免稅</v>
          </cell>
          <cell r="N1039" t="str">
            <v>7101014909</v>
          </cell>
        </row>
        <row r="1040">
          <cell r="A1040" t="str">
            <v>10101495</v>
          </cell>
          <cell r="B1040" t="str">
            <v>韓非子集解</v>
          </cell>
          <cell r="C1040" t="str">
            <v>王先慎</v>
          </cell>
          <cell r="D1040">
            <v>160</v>
          </cell>
          <cell r="E1040">
            <v>0</v>
          </cell>
          <cell r="F1040" t="str">
            <v>平裝</v>
          </cell>
          <cell r="G1040" t="str">
            <v>中華書局</v>
          </cell>
          <cell r="H1040">
            <v>32</v>
          </cell>
          <cell r="I1040" t="str">
            <v/>
          </cell>
          <cell r="J1040" t="str">
            <v/>
          </cell>
          <cell r="K1040" t="str">
            <v/>
          </cell>
          <cell r="L1040" t="str">
            <v/>
          </cell>
          <cell r="M1040" t="str">
            <v>免稅</v>
          </cell>
          <cell r="N1040" t="str">
            <v>710101495X</v>
          </cell>
        </row>
        <row r="1041">
          <cell r="A1041" t="str">
            <v>10101508</v>
          </cell>
          <cell r="B1041" t="str">
            <v>南華真經注疏（上下）</v>
          </cell>
          <cell r="C1041" t="str">
            <v>郭象</v>
          </cell>
          <cell r="D1041">
            <v>230</v>
          </cell>
          <cell r="E1041">
            <v>0</v>
          </cell>
          <cell r="F1041" t="str">
            <v>平裝</v>
          </cell>
          <cell r="G1041" t="str">
            <v>中華書局</v>
          </cell>
          <cell r="H1041">
            <v>46</v>
          </cell>
          <cell r="I1041" t="str">
            <v/>
          </cell>
          <cell r="J1041" t="str">
            <v/>
          </cell>
          <cell r="K1041" t="str">
            <v/>
          </cell>
          <cell r="L1041" t="str">
            <v/>
          </cell>
          <cell r="M1041" t="str">
            <v>免稅</v>
          </cell>
          <cell r="N1041" t="str">
            <v>9787101015089</v>
          </cell>
        </row>
        <row r="1042">
          <cell r="A1042" t="str">
            <v>10101533</v>
          </cell>
          <cell r="B1042" t="str">
            <v>盧照鄰集校注</v>
          </cell>
          <cell r="C1042" t="str">
            <v>盧照鄰</v>
          </cell>
          <cell r="D1042">
            <v>130</v>
          </cell>
          <cell r="E1042">
            <v>0</v>
          </cell>
          <cell r="F1042" t="str">
            <v>平裝</v>
          </cell>
          <cell r="G1042" t="str">
            <v>中華書局</v>
          </cell>
          <cell r="H1042">
            <v>26</v>
          </cell>
          <cell r="I1042" t="str">
            <v/>
          </cell>
          <cell r="J1042" t="str">
            <v/>
          </cell>
          <cell r="K1042" t="str">
            <v/>
          </cell>
          <cell r="L1042" t="str">
            <v/>
          </cell>
          <cell r="M1042" t="str">
            <v>免稅</v>
          </cell>
          <cell r="N1042" t="str">
            <v>7101015336</v>
          </cell>
        </row>
        <row r="1043">
          <cell r="A1043" t="str">
            <v>10101539</v>
          </cell>
          <cell r="B1043" t="str">
            <v>中國古代詩體簡論</v>
          </cell>
          <cell r="C1043" t="str">
            <v>楊仲義</v>
          </cell>
          <cell r="D1043">
            <v>45</v>
          </cell>
          <cell r="E1043">
            <v>0</v>
          </cell>
          <cell r="F1043" t="str">
            <v>平裝</v>
          </cell>
          <cell r="G1043" t="str">
            <v>中華書局</v>
          </cell>
          <cell r="H1043">
            <v>9</v>
          </cell>
          <cell r="I1043" t="str">
            <v/>
          </cell>
          <cell r="J1043" t="str">
            <v/>
          </cell>
          <cell r="K1043" t="str">
            <v/>
          </cell>
          <cell r="L1043" t="str">
            <v/>
          </cell>
          <cell r="M1043" t="str">
            <v>免稅</v>
          </cell>
          <cell r="N1043" t="str">
            <v>7101015395</v>
          </cell>
        </row>
        <row r="1044">
          <cell r="A1044" t="str">
            <v>10101545</v>
          </cell>
          <cell r="B1044" t="str">
            <v>中國錢幣史話</v>
          </cell>
          <cell r="C1044" t="str">
            <v>汪聖鐸</v>
          </cell>
          <cell r="D1044">
            <v>58</v>
          </cell>
          <cell r="E1044">
            <v>0</v>
          </cell>
          <cell r="F1044" t="str">
            <v>平裝</v>
          </cell>
          <cell r="G1044" t="str">
            <v>中華書局</v>
          </cell>
          <cell r="H1044">
            <v>11.5</v>
          </cell>
          <cell r="I1044" t="str">
            <v/>
          </cell>
          <cell r="J1044" t="str">
            <v/>
          </cell>
          <cell r="K1044" t="str">
            <v/>
          </cell>
          <cell r="L1044" t="str">
            <v/>
          </cell>
          <cell r="M1044" t="str">
            <v>免稅</v>
          </cell>
          <cell r="N1044" t="str">
            <v>710101545X</v>
          </cell>
        </row>
        <row r="1045">
          <cell r="A1045" t="str">
            <v>10101561</v>
          </cell>
          <cell r="B1045" t="str">
            <v>中國伊斯蘭文化</v>
          </cell>
          <cell r="C1045" t="str">
            <v>.</v>
          </cell>
          <cell r="D1045">
            <v>60</v>
          </cell>
          <cell r="E1045">
            <v>0</v>
          </cell>
          <cell r="F1045" t="str">
            <v>平裝</v>
          </cell>
          <cell r="G1045" t="str">
            <v>中華書局</v>
          </cell>
          <cell r="H1045">
            <v>12</v>
          </cell>
          <cell r="I1045" t="str">
            <v/>
          </cell>
          <cell r="J1045" t="str">
            <v/>
          </cell>
          <cell r="K1045" t="str">
            <v/>
          </cell>
          <cell r="L1045" t="str">
            <v/>
          </cell>
          <cell r="M1045" t="str">
            <v>免稅</v>
          </cell>
          <cell r="N1045" t="str">
            <v>7101015611</v>
          </cell>
        </row>
        <row r="1046">
          <cell r="A1046" t="str">
            <v>10101568</v>
          </cell>
          <cell r="B1046" t="str">
            <v>中韓交流三千年</v>
          </cell>
          <cell r="C1046" t="str">
            <v>陳尚勝</v>
          </cell>
          <cell r="D1046">
            <v>55</v>
          </cell>
          <cell r="E1046">
            <v>0</v>
          </cell>
          <cell r="F1046" t="str">
            <v>平裝</v>
          </cell>
          <cell r="G1046" t="str">
            <v>中華書局</v>
          </cell>
          <cell r="H1046">
            <v>11</v>
          </cell>
          <cell r="I1046" t="str">
            <v/>
          </cell>
          <cell r="J1046" t="str">
            <v/>
          </cell>
          <cell r="K1046" t="str">
            <v/>
          </cell>
          <cell r="L1046" t="str">
            <v/>
          </cell>
          <cell r="M1046" t="str">
            <v>免稅</v>
          </cell>
          <cell r="N1046" t="str">
            <v>7101015689</v>
          </cell>
        </row>
        <row r="1047">
          <cell r="A1047" t="str">
            <v>10101571</v>
          </cell>
          <cell r="B1047" t="str">
            <v>顧亭林詩箋釋（上下）</v>
          </cell>
          <cell r="C1047" t="str">
            <v>王冀民</v>
          </cell>
          <cell r="D1047">
            <v>260</v>
          </cell>
          <cell r="E1047">
            <v>0</v>
          </cell>
          <cell r="F1047" t="str">
            <v>平裝</v>
          </cell>
          <cell r="G1047" t="str">
            <v>中華書局</v>
          </cell>
          <cell r="H1047">
            <v>52</v>
          </cell>
          <cell r="I1047" t="str">
            <v/>
          </cell>
          <cell r="J1047" t="str">
            <v/>
          </cell>
          <cell r="K1047" t="str">
            <v/>
          </cell>
          <cell r="L1047" t="str">
            <v/>
          </cell>
          <cell r="M1047" t="str">
            <v>免稅</v>
          </cell>
          <cell r="N1047" t="str">
            <v>7101015719</v>
          </cell>
        </row>
        <row r="1048">
          <cell r="A1048" t="str">
            <v>10101576</v>
          </cell>
          <cell r="B1048" t="str">
            <v>朱熹年譜</v>
          </cell>
          <cell r="C1048" t="str">
            <v>王 竤</v>
          </cell>
          <cell r="D1048">
            <v>228</v>
          </cell>
          <cell r="E1048">
            <v>0</v>
          </cell>
          <cell r="F1048" t="str">
            <v/>
          </cell>
          <cell r="G1048" t="str">
            <v>中華書局</v>
          </cell>
          <cell r="H1048">
            <v>38</v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  <cell r="M1048" t="str">
            <v>免稅</v>
          </cell>
          <cell r="N1048" t="str">
            <v>9787101015768</v>
          </cell>
        </row>
        <row r="1049">
          <cell r="A1049" t="str">
            <v>10101589</v>
          </cell>
          <cell r="B1049" t="str">
            <v>詩品譯注</v>
          </cell>
          <cell r="C1049" t="str">
            <v>鍾嶸</v>
          </cell>
          <cell r="D1049">
            <v>72</v>
          </cell>
          <cell r="E1049">
            <v>0</v>
          </cell>
          <cell r="F1049" t="str">
            <v/>
          </cell>
          <cell r="G1049" t="str">
            <v>中華書局</v>
          </cell>
          <cell r="H1049">
            <v>12</v>
          </cell>
          <cell r="I1049" t="str">
            <v/>
          </cell>
          <cell r="J1049" t="str">
            <v/>
          </cell>
          <cell r="K1049" t="str">
            <v/>
          </cell>
          <cell r="L1049" t="str">
            <v/>
          </cell>
          <cell r="M1049" t="str">
            <v>免稅</v>
          </cell>
          <cell r="N1049" t="str">
            <v>9787101015898</v>
          </cell>
        </row>
        <row r="1050">
          <cell r="A1050" t="str">
            <v>10101609</v>
          </cell>
          <cell r="B1050" t="str">
            <v>全唐五代詞（上下）</v>
          </cell>
          <cell r="C1050" t="str">
            <v>曾昭?</v>
          </cell>
          <cell r="D1050">
            <v>550</v>
          </cell>
          <cell r="E1050">
            <v>0</v>
          </cell>
          <cell r="F1050" t="str">
            <v>平裝</v>
          </cell>
          <cell r="G1050" t="str">
            <v>中華書局</v>
          </cell>
          <cell r="H1050">
            <v>110</v>
          </cell>
          <cell r="I1050" t="str">
            <v/>
          </cell>
          <cell r="J1050" t="str">
            <v/>
          </cell>
          <cell r="K1050" t="str">
            <v/>
          </cell>
          <cell r="L1050" t="str">
            <v/>
          </cell>
          <cell r="M1050" t="str">
            <v>免稅</v>
          </cell>
          <cell r="N1050" t="str">
            <v>9787101016093</v>
          </cell>
        </row>
        <row r="1051">
          <cell r="A1051" t="str">
            <v>10101615</v>
          </cell>
          <cell r="B1051" t="str">
            <v>十一家注孫子校理</v>
          </cell>
          <cell r="C1051" t="str">
            <v>楊丙安</v>
          </cell>
          <cell r="D1051">
            <v>140</v>
          </cell>
          <cell r="E1051">
            <v>0</v>
          </cell>
          <cell r="F1051" t="str">
            <v>平裝</v>
          </cell>
          <cell r="G1051" t="str">
            <v>中華書局</v>
          </cell>
          <cell r="H1051">
            <v>28</v>
          </cell>
          <cell r="I1051" t="str">
            <v/>
          </cell>
          <cell r="J1051" t="str">
            <v/>
          </cell>
          <cell r="K1051" t="str">
            <v/>
          </cell>
          <cell r="L1051" t="str">
            <v/>
          </cell>
          <cell r="M1051" t="str">
            <v>免稅</v>
          </cell>
          <cell r="N1051" t="str">
            <v>9787101016154</v>
          </cell>
        </row>
        <row r="1052">
          <cell r="A1052" t="str">
            <v>10101618</v>
          </cell>
          <cell r="B1052" t="str">
            <v>宋大詔令集</v>
          </cell>
          <cell r="C1052" t="str">
            <v>司義祖</v>
          </cell>
          <cell r="D1052">
            <v>1188</v>
          </cell>
          <cell r="E1052">
            <v>0</v>
          </cell>
          <cell r="F1052" t="str">
            <v/>
          </cell>
          <cell r="G1052" t="str">
            <v>中華書局</v>
          </cell>
          <cell r="H1052">
            <v>198</v>
          </cell>
          <cell r="I1052" t="str">
            <v/>
          </cell>
          <cell r="J1052" t="str">
            <v/>
          </cell>
          <cell r="K1052" t="str">
            <v/>
          </cell>
          <cell r="L1052" t="str">
            <v/>
          </cell>
          <cell r="M1052" t="str">
            <v>免稅</v>
          </cell>
          <cell r="N1052" t="str">
            <v>9787101016185</v>
          </cell>
        </row>
        <row r="1053">
          <cell r="A1053" t="str">
            <v>10101645</v>
          </cell>
          <cell r="B1053" t="str">
            <v>寒山詩注（附拾得詩注）</v>
          </cell>
          <cell r="C1053" t="str">
            <v>（唐）寒山、拾得、項</v>
          </cell>
          <cell r="D1053">
            <v>410</v>
          </cell>
          <cell r="E1053">
            <v>0</v>
          </cell>
          <cell r="F1053" t="str">
            <v>平裝</v>
          </cell>
          <cell r="G1053" t="str">
            <v>中華書局</v>
          </cell>
          <cell r="H1053">
            <v>82</v>
          </cell>
          <cell r="I1053" t="str">
            <v/>
          </cell>
          <cell r="J1053" t="str">
            <v/>
          </cell>
          <cell r="K1053" t="str">
            <v/>
          </cell>
          <cell r="L1053" t="str">
            <v/>
          </cell>
          <cell r="M1053" t="str">
            <v>免稅</v>
          </cell>
          <cell r="N1053" t="str">
            <v>7101016456</v>
          </cell>
        </row>
        <row r="1054">
          <cell r="A1054" t="str">
            <v>10101647</v>
          </cell>
          <cell r="B1054" t="str">
            <v>新序校釋(全三冊)</v>
          </cell>
          <cell r="C1054" t="str">
            <v>劉向</v>
          </cell>
          <cell r="D1054">
            <v>720</v>
          </cell>
          <cell r="E1054">
            <v>0</v>
          </cell>
          <cell r="F1054" t="str">
            <v/>
          </cell>
          <cell r="G1054" t="str">
            <v>中華書局</v>
          </cell>
          <cell r="H1054">
            <v>120</v>
          </cell>
          <cell r="I1054" t="str">
            <v/>
          </cell>
          <cell r="J1054" t="str">
            <v/>
          </cell>
          <cell r="K1054" t="str">
            <v/>
          </cell>
          <cell r="L1054" t="str">
            <v/>
          </cell>
          <cell r="M1054" t="str">
            <v>免稅</v>
          </cell>
          <cell r="N1054" t="str">
            <v>9787101016475</v>
          </cell>
        </row>
        <row r="1055">
          <cell r="A1055" t="str">
            <v>10101652</v>
          </cell>
          <cell r="B1055" t="str">
            <v>歐陽修全集(全六冊)</v>
          </cell>
          <cell r="C1055" t="str">
            <v>歐陽修</v>
          </cell>
          <cell r="D1055">
            <v>1240</v>
          </cell>
          <cell r="E1055">
            <v>0</v>
          </cell>
          <cell r="F1055" t="str">
            <v>平裝</v>
          </cell>
          <cell r="G1055" t="str">
            <v>中華書局</v>
          </cell>
          <cell r="H1055">
            <v>160</v>
          </cell>
          <cell r="I1055" t="str">
            <v/>
          </cell>
          <cell r="J1055" t="str">
            <v/>
          </cell>
          <cell r="K1055" t="str">
            <v/>
          </cell>
          <cell r="L1055" t="str">
            <v/>
          </cell>
          <cell r="M1055" t="str">
            <v>免稅</v>
          </cell>
          <cell r="N1055" t="str">
            <v>7101016529</v>
          </cell>
        </row>
        <row r="1056">
          <cell r="A1056" t="str">
            <v>10101654</v>
          </cell>
          <cell r="B1056" t="str">
            <v>雙槐歲鈔</v>
          </cell>
          <cell r="C1056" t="str">
            <v>黃瑜</v>
          </cell>
          <cell r="D1056">
            <v>90</v>
          </cell>
          <cell r="E1056">
            <v>0</v>
          </cell>
          <cell r="F1056" t="str">
            <v>平裝</v>
          </cell>
          <cell r="G1056" t="str">
            <v>中華書局</v>
          </cell>
          <cell r="H1056">
            <v>18</v>
          </cell>
          <cell r="I1056" t="str">
            <v/>
          </cell>
          <cell r="J1056" t="str">
            <v/>
          </cell>
          <cell r="K1056" t="str">
            <v/>
          </cell>
          <cell r="L1056" t="str">
            <v/>
          </cell>
          <cell r="M1056" t="str">
            <v>免稅</v>
          </cell>
          <cell r="N1056" t="str">
            <v>7101016545</v>
          </cell>
        </row>
        <row r="1057">
          <cell r="A1057" t="str">
            <v>10101655</v>
          </cell>
          <cell r="B1057" t="str">
            <v>山志</v>
          </cell>
          <cell r="C1057" t="str">
            <v>王弘（清）</v>
          </cell>
          <cell r="D1057">
            <v>75</v>
          </cell>
          <cell r="E1057">
            <v>0</v>
          </cell>
          <cell r="F1057" t="str">
            <v>平裝</v>
          </cell>
          <cell r="G1057" t="str">
            <v>中華書局</v>
          </cell>
          <cell r="H1057">
            <v>15</v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  <cell r="M1057" t="str">
            <v>免稅</v>
          </cell>
          <cell r="N1057" t="str">
            <v>7101016553</v>
          </cell>
        </row>
        <row r="1058">
          <cell r="A1058" t="str">
            <v>10101665</v>
          </cell>
          <cell r="B1058" t="str">
            <v>嶺外代答校注</v>
          </cell>
          <cell r="C1058" t="str">
            <v>楊武泉</v>
          </cell>
          <cell r="D1058">
            <v>165</v>
          </cell>
          <cell r="E1058">
            <v>0</v>
          </cell>
          <cell r="F1058" t="str">
            <v>平裝</v>
          </cell>
          <cell r="G1058" t="str">
            <v>中華書局</v>
          </cell>
          <cell r="H1058">
            <v>33</v>
          </cell>
          <cell r="I1058" t="str">
            <v/>
          </cell>
          <cell r="J1058" t="str">
            <v/>
          </cell>
          <cell r="K1058" t="str">
            <v/>
          </cell>
          <cell r="L1058" t="str">
            <v/>
          </cell>
          <cell r="M1058" t="str">
            <v>免稅</v>
          </cell>
          <cell r="N1058" t="str">
            <v>7101016650</v>
          </cell>
        </row>
        <row r="1059">
          <cell r="A1059" t="str">
            <v>10101677</v>
          </cell>
          <cell r="B1059" t="str">
            <v>徐渭集(一~四)</v>
          </cell>
          <cell r="C1059" t="str">
            <v>徐渭</v>
          </cell>
          <cell r="D1059">
            <v>588</v>
          </cell>
          <cell r="E1059">
            <v>0</v>
          </cell>
          <cell r="F1059" t="str">
            <v>平裝</v>
          </cell>
          <cell r="G1059" t="str">
            <v>中華書局</v>
          </cell>
          <cell r="H1059">
            <v>61</v>
          </cell>
          <cell r="I1059" t="str">
            <v/>
          </cell>
          <cell r="J1059" t="str">
            <v/>
          </cell>
          <cell r="K1059" t="str">
            <v/>
          </cell>
          <cell r="L1059" t="str">
            <v/>
          </cell>
          <cell r="M1059" t="str">
            <v>免稅</v>
          </cell>
          <cell r="N1059" t="str">
            <v>7101016774</v>
          </cell>
        </row>
        <row r="1060">
          <cell r="A1060" t="str">
            <v>10101678</v>
          </cell>
          <cell r="B1060" t="str">
            <v>龔自珍已亥雜詩注</v>
          </cell>
          <cell r="C1060" t="str">
            <v>清·龔自珍</v>
          </cell>
          <cell r="D1060">
            <v>105</v>
          </cell>
          <cell r="E1060">
            <v>0</v>
          </cell>
          <cell r="F1060" t="str">
            <v>平裝</v>
          </cell>
          <cell r="G1060" t="str">
            <v>中華書局</v>
          </cell>
          <cell r="H1060">
            <v>21</v>
          </cell>
          <cell r="I1060" t="str">
            <v/>
          </cell>
          <cell r="J1060" t="str">
            <v/>
          </cell>
          <cell r="K1060" t="str">
            <v/>
          </cell>
          <cell r="L1060" t="str">
            <v/>
          </cell>
          <cell r="M1060" t="str">
            <v>免稅</v>
          </cell>
          <cell r="N1060" t="str">
            <v>7101016782</v>
          </cell>
        </row>
        <row r="1061">
          <cell r="A1061" t="str">
            <v>10101679</v>
          </cell>
          <cell r="B1061" t="str">
            <v>曾鞏集（全二冊）</v>
          </cell>
          <cell r="C1061" t="str">
            <v>曾鞏</v>
          </cell>
          <cell r="D1061">
            <v>408</v>
          </cell>
          <cell r="E1061">
            <v>0</v>
          </cell>
          <cell r="F1061" t="str">
            <v>平裝</v>
          </cell>
          <cell r="G1061" t="str">
            <v>中華書局</v>
          </cell>
          <cell r="H1061">
            <v>55</v>
          </cell>
          <cell r="I1061" t="str">
            <v/>
          </cell>
          <cell r="J1061" t="str">
            <v/>
          </cell>
          <cell r="K1061" t="str">
            <v/>
          </cell>
          <cell r="L1061" t="str">
            <v/>
          </cell>
          <cell r="M1061" t="str">
            <v>免稅</v>
          </cell>
          <cell r="N1061" t="str">
            <v>7101016790</v>
          </cell>
        </row>
        <row r="1062">
          <cell r="A1062" t="str">
            <v>10101684</v>
          </cell>
          <cell r="B1062" t="str">
            <v>明珠記 南西廂記</v>
          </cell>
          <cell r="C1062" t="str">
            <v>（明）陸 采撰</v>
          </cell>
          <cell r="D1062">
            <v>65</v>
          </cell>
          <cell r="E1062">
            <v>0</v>
          </cell>
          <cell r="F1062" t="str">
            <v>平裝</v>
          </cell>
          <cell r="G1062" t="str">
            <v>中華書局</v>
          </cell>
          <cell r="H1062">
            <v>13</v>
          </cell>
          <cell r="I1062" t="str">
            <v/>
          </cell>
          <cell r="J1062" t="str">
            <v/>
          </cell>
          <cell r="K1062" t="str">
            <v/>
          </cell>
          <cell r="L1062" t="str">
            <v/>
          </cell>
          <cell r="M1062" t="str">
            <v>免稅</v>
          </cell>
          <cell r="N1062" t="str">
            <v>7101016847</v>
          </cell>
        </row>
        <row r="1063">
          <cell r="A1063" t="str">
            <v>10101699</v>
          </cell>
          <cell r="B1063" t="str">
            <v>漏網偶魚集</v>
          </cell>
          <cell r="C1063" t="str">
            <v>柯悟遲</v>
          </cell>
          <cell r="D1063">
            <v>43</v>
          </cell>
          <cell r="E1063">
            <v>0</v>
          </cell>
          <cell r="F1063" t="str">
            <v>平裝</v>
          </cell>
          <cell r="G1063" t="str">
            <v>中華書局</v>
          </cell>
          <cell r="H1063">
            <v>8.5</v>
          </cell>
          <cell r="I1063" t="str">
            <v/>
          </cell>
          <cell r="J1063" t="str">
            <v/>
          </cell>
          <cell r="K1063" t="str">
            <v/>
          </cell>
          <cell r="L1063" t="str">
            <v/>
          </cell>
          <cell r="M1063" t="str">
            <v>免稅</v>
          </cell>
          <cell r="N1063" t="str">
            <v>7101016995</v>
          </cell>
        </row>
        <row r="1064">
          <cell r="A1064" t="str">
            <v>10101700</v>
          </cell>
          <cell r="B1064" t="str">
            <v>巢林筆談</v>
          </cell>
          <cell r="C1064" t="str">
            <v>榮振華</v>
          </cell>
          <cell r="D1064">
            <v>63</v>
          </cell>
          <cell r="E1064">
            <v>0</v>
          </cell>
          <cell r="F1064" t="str">
            <v>平裝</v>
          </cell>
          <cell r="G1064" t="str">
            <v>中華書局</v>
          </cell>
          <cell r="H1064">
            <v>12.5</v>
          </cell>
          <cell r="I1064" t="str">
            <v/>
          </cell>
          <cell r="J1064" t="str">
            <v/>
          </cell>
          <cell r="K1064" t="str">
            <v/>
          </cell>
          <cell r="L1064" t="str">
            <v/>
          </cell>
          <cell r="M1064" t="str">
            <v>免稅</v>
          </cell>
          <cell r="N1064" t="str">
            <v>7101017002</v>
          </cell>
        </row>
        <row r="1065">
          <cell r="A1065" t="str">
            <v>10101702</v>
          </cell>
          <cell r="B1065" t="str">
            <v>郎潛紀聞初筆、二筆、三筆 全二冊</v>
          </cell>
          <cell r="C1065" t="str">
            <v>陳康祺</v>
          </cell>
          <cell r="D1065">
            <v>190</v>
          </cell>
          <cell r="E1065">
            <v>0</v>
          </cell>
          <cell r="F1065" t="str">
            <v>平裝</v>
          </cell>
          <cell r="G1065" t="str">
            <v>中華書局</v>
          </cell>
          <cell r="H1065">
            <v>38</v>
          </cell>
          <cell r="I1065" t="str">
            <v/>
          </cell>
          <cell r="J1065" t="str">
            <v/>
          </cell>
          <cell r="K1065" t="str">
            <v/>
          </cell>
          <cell r="L1065" t="str">
            <v/>
          </cell>
          <cell r="M1065" t="str">
            <v>免稅</v>
          </cell>
          <cell r="N1065" t="str">
            <v>7101017029</v>
          </cell>
        </row>
        <row r="1066">
          <cell r="A1066" t="str">
            <v>10101703</v>
          </cell>
          <cell r="B1066" t="str">
            <v>舊典備徽</v>
          </cell>
          <cell r="C1066" t="str">
            <v>黃錫全</v>
          </cell>
          <cell r="D1066">
            <v>68</v>
          </cell>
          <cell r="E1066">
            <v>0</v>
          </cell>
          <cell r="F1066" t="str">
            <v>平裝</v>
          </cell>
          <cell r="G1066" t="str">
            <v>中華書局</v>
          </cell>
          <cell r="H1066">
            <v>13.5</v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  <cell r="M1066" t="str">
            <v>免稅</v>
          </cell>
          <cell r="N1066" t="str">
            <v>7101017037</v>
          </cell>
        </row>
        <row r="1067">
          <cell r="A1067" t="str">
            <v>10101705</v>
          </cell>
          <cell r="B1067" t="str">
            <v>揚州畫舫錄</v>
          </cell>
          <cell r="C1067" t="str">
            <v>汪北平</v>
          </cell>
          <cell r="D1067">
            <v>140</v>
          </cell>
          <cell r="E1067">
            <v>0</v>
          </cell>
          <cell r="F1067" t="str">
            <v>平裝</v>
          </cell>
          <cell r="G1067" t="str">
            <v>中華書局</v>
          </cell>
          <cell r="H1067">
            <v>28</v>
          </cell>
          <cell r="I1067" t="str">
            <v/>
          </cell>
          <cell r="J1067" t="str">
            <v/>
          </cell>
          <cell r="K1067" t="str">
            <v/>
          </cell>
          <cell r="L1067" t="str">
            <v/>
          </cell>
          <cell r="M1067" t="str">
            <v>免稅</v>
          </cell>
          <cell r="N1067" t="str">
            <v>7101017053</v>
          </cell>
        </row>
        <row r="1068">
          <cell r="A1068" t="str">
            <v>10101706</v>
          </cell>
          <cell r="B1068" t="str">
            <v>鄉言解頤</v>
          </cell>
          <cell r="C1068" t="str">
            <v>(清)李光庭</v>
          </cell>
          <cell r="D1068">
            <v>90</v>
          </cell>
          <cell r="E1068">
            <v>0</v>
          </cell>
          <cell r="F1068" t="str">
            <v>平裝</v>
          </cell>
          <cell r="G1068" t="str">
            <v>中華書局</v>
          </cell>
          <cell r="H1068">
            <v>18</v>
          </cell>
          <cell r="I1068" t="str">
            <v/>
          </cell>
          <cell r="J1068" t="str">
            <v/>
          </cell>
          <cell r="K1068" t="str">
            <v/>
          </cell>
          <cell r="L1068" t="str">
            <v/>
          </cell>
          <cell r="M1068" t="str">
            <v>免稅</v>
          </cell>
          <cell r="N1068" t="str">
            <v>7101017061</v>
          </cell>
        </row>
        <row r="1069">
          <cell r="A1069" t="str">
            <v>10101707</v>
          </cell>
          <cell r="B1069" t="str">
            <v>北遊錄</v>
          </cell>
          <cell r="C1069" t="str">
            <v>汪北平</v>
          </cell>
          <cell r="D1069">
            <v>150</v>
          </cell>
          <cell r="E1069">
            <v>0</v>
          </cell>
          <cell r="F1069" t="str">
            <v>平裝</v>
          </cell>
          <cell r="G1069" t="str">
            <v>中華書局</v>
          </cell>
          <cell r="H1069">
            <v>30</v>
          </cell>
          <cell r="I1069" t="str">
            <v/>
          </cell>
          <cell r="J1069" t="str">
            <v/>
          </cell>
          <cell r="K1069" t="str">
            <v/>
          </cell>
          <cell r="L1069" t="str">
            <v/>
          </cell>
          <cell r="M1069" t="str">
            <v>免稅</v>
          </cell>
          <cell r="N1069" t="str">
            <v>710101707X</v>
          </cell>
        </row>
        <row r="1070">
          <cell r="A1070" t="str">
            <v>10101708</v>
          </cell>
          <cell r="B1070" t="str">
            <v>陶廬雜錄</v>
          </cell>
          <cell r="C1070" t="str">
            <v>法式善</v>
          </cell>
          <cell r="D1070">
            <v>53</v>
          </cell>
          <cell r="E1070">
            <v>0</v>
          </cell>
          <cell r="F1070" t="str">
            <v>平裝</v>
          </cell>
          <cell r="G1070" t="str">
            <v>中華書局</v>
          </cell>
          <cell r="H1070">
            <v>10.5</v>
          </cell>
          <cell r="I1070" t="str">
            <v/>
          </cell>
          <cell r="J1070" t="str">
            <v/>
          </cell>
          <cell r="K1070" t="str">
            <v/>
          </cell>
          <cell r="L1070" t="str">
            <v/>
          </cell>
          <cell r="M1070" t="str">
            <v>免稅</v>
          </cell>
          <cell r="N1070" t="str">
            <v>7101017088</v>
          </cell>
        </row>
        <row r="1071">
          <cell r="A1071" t="str">
            <v>10101709</v>
          </cell>
          <cell r="B1071" t="str">
            <v>鏡湖自傳年譜</v>
          </cell>
          <cell r="C1071" t="str">
            <v>榮振華</v>
          </cell>
          <cell r="D1071">
            <v>53</v>
          </cell>
          <cell r="E1071">
            <v>0</v>
          </cell>
          <cell r="F1071" t="str">
            <v>平裝</v>
          </cell>
          <cell r="G1071" t="str">
            <v>中華書局</v>
          </cell>
          <cell r="H1071">
            <v>10.5</v>
          </cell>
          <cell r="I1071" t="str">
            <v/>
          </cell>
          <cell r="J1071" t="str">
            <v/>
          </cell>
          <cell r="K1071" t="str">
            <v/>
          </cell>
          <cell r="L1071" t="str">
            <v/>
          </cell>
          <cell r="M1071" t="str">
            <v>免稅</v>
          </cell>
          <cell r="N1071" t="str">
            <v>7101017096</v>
          </cell>
        </row>
        <row r="1072">
          <cell r="A1072" t="str">
            <v>10101710</v>
          </cell>
          <cell r="B1072" t="str">
            <v>池北偶談（全二冊）</v>
          </cell>
          <cell r="C1072" t="str">
            <v>王士稹</v>
          </cell>
          <cell r="D1072">
            <v>215</v>
          </cell>
          <cell r="E1072">
            <v>0</v>
          </cell>
          <cell r="F1072" t="str">
            <v>平裝</v>
          </cell>
          <cell r="G1072" t="str">
            <v>中華書局</v>
          </cell>
          <cell r="H1072">
            <v>43</v>
          </cell>
          <cell r="I1072" t="str">
            <v/>
          </cell>
          <cell r="J1072" t="str">
            <v/>
          </cell>
          <cell r="K1072" t="str">
            <v/>
          </cell>
          <cell r="L1072" t="str">
            <v/>
          </cell>
          <cell r="M1072" t="str">
            <v>免稅</v>
          </cell>
          <cell r="N1072" t="str">
            <v>710101710X</v>
          </cell>
        </row>
        <row r="1073">
          <cell r="A1073" t="str">
            <v>10101712</v>
          </cell>
          <cell r="B1073" t="str">
            <v>道鹹宦海見聞錄</v>
          </cell>
          <cell r="C1073" t="str">
            <v>張集馨</v>
          </cell>
          <cell r="D1073">
            <v>180</v>
          </cell>
          <cell r="E1073">
            <v>0</v>
          </cell>
          <cell r="F1073" t="str">
            <v>平裝</v>
          </cell>
          <cell r="G1073" t="str">
            <v>中華書局</v>
          </cell>
          <cell r="H1073">
            <v>36</v>
          </cell>
          <cell r="I1073" t="str">
            <v/>
          </cell>
          <cell r="J1073" t="str">
            <v/>
          </cell>
          <cell r="K1073" t="str">
            <v/>
          </cell>
          <cell r="L1073" t="str">
            <v/>
          </cell>
          <cell r="M1073" t="str">
            <v>免稅</v>
          </cell>
          <cell r="N1073" t="str">
            <v>7101017126</v>
          </cell>
        </row>
        <row r="1074">
          <cell r="A1074" t="str">
            <v>10101713</v>
          </cell>
          <cell r="B1074" t="str">
            <v>世載堂雜憶</v>
          </cell>
          <cell r="C1074" t="str">
            <v>劉禺生</v>
          </cell>
          <cell r="D1074">
            <v>100</v>
          </cell>
          <cell r="E1074">
            <v>0</v>
          </cell>
          <cell r="F1074" t="str">
            <v>平裝</v>
          </cell>
          <cell r="G1074" t="str">
            <v>中華書局</v>
          </cell>
          <cell r="H1074">
            <v>20</v>
          </cell>
          <cell r="I1074" t="str">
            <v/>
          </cell>
          <cell r="J1074" t="str">
            <v/>
          </cell>
          <cell r="K1074" t="str">
            <v/>
          </cell>
          <cell r="L1074" t="str">
            <v/>
          </cell>
          <cell r="M1074" t="str">
            <v>免稅</v>
          </cell>
          <cell r="N1074" t="str">
            <v>7101017134</v>
          </cell>
        </row>
        <row r="1075">
          <cell r="A1075" t="str">
            <v>10101715</v>
          </cell>
          <cell r="B1075" t="str">
            <v>醉鄉記 金鎖記</v>
          </cell>
          <cell r="C1075" t="str">
            <v>（明）孫鐘齡</v>
          </cell>
          <cell r="D1075">
            <v>55</v>
          </cell>
          <cell r="E1075">
            <v>0</v>
          </cell>
          <cell r="F1075" t="str">
            <v>平裝</v>
          </cell>
          <cell r="G1075" t="str">
            <v>中華書局</v>
          </cell>
          <cell r="H1075">
            <v>11</v>
          </cell>
          <cell r="I1075" t="str">
            <v/>
          </cell>
          <cell r="J1075" t="str">
            <v/>
          </cell>
          <cell r="K1075" t="str">
            <v/>
          </cell>
          <cell r="L1075" t="str">
            <v/>
          </cell>
          <cell r="M1075" t="str">
            <v>免稅</v>
          </cell>
          <cell r="N1075" t="str">
            <v>7101017150</v>
          </cell>
        </row>
        <row r="1076">
          <cell r="A1076" t="str">
            <v>10101722</v>
          </cell>
          <cell r="B1076" t="str">
            <v>寓圃雜記·穀山筆麈（元明史料筆記叢刊）</v>
          </cell>
          <cell r="C1076" t="str">
            <v>（明）王、於慎行</v>
          </cell>
          <cell r="D1076">
            <v>115</v>
          </cell>
          <cell r="E1076">
            <v>0</v>
          </cell>
          <cell r="F1076" t="str">
            <v>平裝</v>
          </cell>
          <cell r="G1076" t="str">
            <v>中華書局</v>
          </cell>
          <cell r="H1076">
            <v>23</v>
          </cell>
          <cell r="I1076" t="str">
            <v/>
          </cell>
          <cell r="J1076" t="str">
            <v/>
          </cell>
          <cell r="K1076" t="str">
            <v/>
          </cell>
          <cell r="L1076" t="str">
            <v/>
          </cell>
          <cell r="M1076" t="str">
            <v>免稅</v>
          </cell>
          <cell r="N1076" t="str">
            <v>7101017223</v>
          </cell>
        </row>
        <row r="1077">
          <cell r="A1077" t="str">
            <v>10101724</v>
          </cell>
          <cell r="B1077" t="str">
            <v>戒庵老人漫筆</v>
          </cell>
          <cell r="C1077" t="str">
            <v>李翊</v>
          </cell>
          <cell r="D1077">
            <v>120</v>
          </cell>
          <cell r="E1077">
            <v>0</v>
          </cell>
          <cell r="F1077" t="str">
            <v>平裝</v>
          </cell>
          <cell r="G1077" t="str">
            <v>中華書局</v>
          </cell>
          <cell r="H1077">
            <v>24</v>
          </cell>
          <cell r="I1077" t="str">
            <v/>
          </cell>
          <cell r="J1077" t="str">
            <v/>
          </cell>
          <cell r="K1077" t="str">
            <v/>
          </cell>
          <cell r="L1077" t="str">
            <v/>
          </cell>
          <cell r="M1077" t="str">
            <v>免稅</v>
          </cell>
          <cell r="N1077" t="str">
            <v>710101724X</v>
          </cell>
        </row>
        <row r="1078">
          <cell r="A1078" t="str">
            <v>10101727</v>
          </cell>
          <cell r="B1078" t="str">
            <v>南村輟耕錄</v>
          </cell>
          <cell r="C1078" t="str">
            <v>陶宗義</v>
          </cell>
          <cell r="D1078">
            <v>130</v>
          </cell>
          <cell r="E1078">
            <v>0</v>
          </cell>
          <cell r="F1078" t="str">
            <v>平裝</v>
          </cell>
          <cell r="G1078" t="str">
            <v>中華書局</v>
          </cell>
          <cell r="H1078">
            <v>26</v>
          </cell>
          <cell r="I1078" t="str">
            <v/>
          </cell>
          <cell r="J1078" t="str">
            <v/>
          </cell>
          <cell r="K1078" t="str">
            <v/>
          </cell>
          <cell r="L1078" t="str">
            <v/>
          </cell>
          <cell r="M1078" t="str">
            <v>免稅</v>
          </cell>
          <cell r="N1078" t="str">
            <v>7101017274</v>
          </cell>
        </row>
        <row r="1079">
          <cell r="A1079" t="str">
            <v>10101728</v>
          </cell>
          <cell r="B1079" t="str">
            <v>草木子</v>
          </cell>
          <cell r="C1079" t="str">
            <v>葉子奇</v>
          </cell>
          <cell r="D1079">
            <v>45</v>
          </cell>
          <cell r="E1079">
            <v>0</v>
          </cell>
          <cell r="F1079" t="str">
            <v>平裝</v>
          </cell>
          <cell r="G1079" t="str">
            <v>中華書局</v>
          </cell>
          <cell r="H1079">
            <v>9</v>
          </cell>
          <cell r="I1079" t="str">
            <v/>
          </cell>
          <cell r="J1079" t="str">
            <v/>
          </cell>
          <cell r="K1079" t="str">
            <v/>
          </cell>
          <cell r="L1079" t="str">
            <v/>
          </cell>
          <cell r="M1079" t="str">
            <v>免稅</v>
          </cell>
          <cell r="N1079" t="str">
            <v>7101017282</v>
          </cell>
        </row>
        <row r="1080">
          <cell r="A1080" t="str">
            <v>10101729</v>
          </cell>
          <cell r="B1080" t="str">
            <v>萬曆野獲編（上中下冊）</v>
          </cell>
          <cell r="C1080" t="str">
            <v>沈德符</v>
          </cell>
          <cell r="D1080">
            <v>300</v>
          </cell>
          <cell r="E1080">
            <v>0</v>
          </cell>
          <cell r="F1080" t="str">
            <v>平裝</v>
          </cell>
          <cell r="G1080" t="str">
            <v>中華書局</v>
          </cell>
          <cell r="H1080">
            <v>60</v>
          </cell>
          <cell r="I1080" t="str">
            <v/>
          </cell>
          <cell r="J1080" t="str">
            <v/>
          </cell>
          <cell r="K1080" t="str">
            <v/>
          </cell>
          <cell r="L1080" t="str">
            <v/>
          </cell>
          <cell r="M1080" t="str">
            <v>免稅</v>
          </cell>
          <cell r="N1080" t="str">
            <v>7101017290</v>
          </cell>
        </row>
        <row r="1081">
          <cell r="A1081" t="str">
            <v>10101742</v>
          </cell>
          <cell r="B1081" t="str">
            <v>清秘述聞三種 全三冊</v>
          </cell>
          <cell r="C1081" t="str">
            <v>.</v>
          </cell>
          <cell r="D1081">
            <v>263</v>
          </cell>
          <cell r="E1081">
            <v>0</v>
          </cell>
          <cell r="F1081" t="str">
            <v>平裝</v>
          </cell>
          <cell r="G1081" t="str">
            <v>中華書局</v>
          </cell>
          <cell r="H1081">
            <v>52.5</v>
          </cell>
          <cell r="I1081" t="str">
            <v/>
          </cell>
          <cell r="J1081" t="str">
            <v/>
          </cell>
          <cell r="K1081" t="str">
            <v/>
          </cell>
          <cell r="L1081" t="str">
            <v/>
          </cell>
          <cell r="M1081" t="str">
            <v>免稅</v>
          </cell>
          <cell r="N1081" t="str">
            <v>7101017428</v>
          </cell>
        </row>
        <row r="1082">
          <cell r="A1082" t="str">
            <v>10101743</v>
          </cell>
          <cell r="B1082" t="str">
            <v>區恒記略</v>
          </cell>
          <cell r="C1082" t="str">
            <v>何英芳</v>
          </cell>
          <cell r="D1082">
            <v>80</v>
          </cell>
          <cell r="E1082">
            <v>0</v>
          </cell>
          <cell r="F1082" t="str">
            <v>平裝</v>
          </cell>
          <cell r="G1082" t="str">
            <v>中華書局</v>
          </cell>
          <cell r="H1082">
            <v>16</v>
          </cell>
          <cell r="I1082" t="str">
            <v/>
          </cell>
          <cell r="J1082" t="str">
            <v/>
          </cell>
          <cell r="K1082" t="str">
            <v/>
          </cell>
          <cell r="L1082" t="str">
            <v/>
          </cell>
          <cell r="M1082" t="str">
            <v>免稅</v>
          </cell>
          <cell r="N1082" t="str">
            <v>7101017436</v>
          </cell>
        </row>
        <row r="1083">
          <cell r="A1083" t="str">
            <v>10101744</v>
          </cell>
          <cell r="B1083" t="str">
            <v>履園叢話（上下）</v>
          </cell>
          <cell r="C1083" t="str">
            <v>(清)錢泳</v>
          </cell>
          <cell r="D1083">
            <v>210</v>
          </cell>
          <cell r="E1083">
            <v>0</v>
          </cell>
          <cell r="F1083" t="str">
            <v>平裝</v>
          </cell>
          <cell r="G1083" t="str">
            <v>中華書局</v>
          </cell>
          <cell r="H1083">
            <v>42</v>
          </cell>
          <cell r="I1083" t="str">
            <v/>
          </cell>
          <cell r="J1083" t="str">
            <v/>
          </cell>
          <cell r="K1083" t="str">
            <v/>
          </cell>
          <cell r="L1083" t="str">
            <v/>
          </cell>
          <cell r="M1083" t="str">
            <v>免稅</v>
          </cell>
          <cell r="N1083" t="str">
            <v>7101017444</v>
          </cell>
        </row>
        <row r="1084">
          <cell r="A1084" t="str">
            <v>10101745</v>
          </cell>
          <cell r="B1084" t="str">
            <v>柳南隨筆  續筆</v>
          </cell>
          <cell r="C1084" t="str">
            <v>榮振華</v>
          </cell>
          <cell r="D1084">
            <v>75</v>
          </cell>
          <cell r="E1084">
            <v>0</v>
          </cell>
          <cell r="F1084" t="str">
            <v>平裝</v>
          </cell>
          <cell r="G1084" t="str">
            <v>中華書局</v>
          </cell>
          <cell r="H1084">
            <v>15</v>
          </cell>
          <cell r="I1084" t="str">
            <v/>
          </cell>
          <cell r="J1084" t="str">
            <v/>
          </cell>
          <cell r="K1084" t="str">
            <v/>
          </cell>
          <cell r="L1084" t="str">
            <v/>
          </cell>
          <cell r="M1084" t="str">
            <v>免稅</v>
          </cell>
          <cell r="N1084" t="str">
            <v>7101017452</v>
          </cell>
        </row>
        <row r="1085">
          <cell r="A1085" t="str">
            <v>10101746</v>
          </cell>
          <cell r="B1085" t="str">
            <v>歸田瑣記</v>
          </cell>
          <cell r="C1085" t="str">
            <v>梁章?</v>
          </cell>
          <cell r="D1085">
            <v>70</v>
          </cell>
          <cell r="E1085">
            <v>0</v>
          </cell>
          <cell r="F1085" t="str">
            <v>平裝</v>
          </cell>
          <cell r="G1085" t="str">
            <v>中華書局</v>
          </cell>
          <cell r="H1085">
            <v>14</v>
          </cell>
          <cell r="I1085" t="str">
            <v/>
          </cell>
          <cell r="J1085" t="str">
            <v/>
          </cell>
          <cell r="K1085" t="str">
            <v/>
          </cell>
          <cell r="L1085" t="str">
            <v/>
          </cell>
          <cell r="M1085" t="str">
            <v>免稅</v>
          </cell>
          <cell r="N1085" t="str">
            <v>7101017460</v>
          </cell>
        </row>
        <row r="1086">
          <cell r="A1086" t="str">
            <v>10101747</v>
          </cell>
          <cell r="B1086" t="str">
            <v>冷爐雜識</v>
          </cell>
          <cell r="C1086" t="str">
            <v>榮振華</v>
          </cell>
          <cell r="D1086">
            <v>160</v>
          </cell>
          <cell r="E1086">
            <v>0</v>
          </cell>
          <cell r="F1086" t="str">
            <v>平裝</v>
          </cell>
          <cell r="G1086" t="str">
            <v>中華書局</v>
          </cell>
          <cell r="H1086">
            <v>32</v>
          </cell>
          <cell r="I1086" t="str">
            <v/>
          </cell>
          <cell r="J1086" t="str">
            <v/>
          </cell>
          <cell r="K1086" t="str">
            <v/>
          </cell>
          <cell r="L1086" t="str">
            <v/>
          </cell>
          <cell r="M1086" t="str">
            <v>免稅</v>
          </cell>
          <cell r="N1086" t="str">
            <v>7101017479</v>
          </cell>
        </row>
        <row r="1087">
          <cell r="A1087" t="str">
            <v>10101749</v>
          </cell>
          <cell r="B1087" t="str">
            <v>不下帶編 巾箱說</v>
          </cell>
          <cell r="C1087" t="str">
            <v>(清)金 埴</v>
          </cell>
          <cell r="D1087">
            <v>45</v>
          </cell>
          <cell r="E1087">
            <v>0</v>
          </cell>
          <cell r="F1087" t="str">
            <v>平裝</v>
          </cell>
          <cell r="G1087" t="str">
            <v>中華書局</v>
          </cell>
          <cell r="H1087">
            <v>9</v>
          </cell>
          <cell r="I1087" t="str">
            <v/>
          </cell>
          <cell r="J1087" t="str">
            <v/>
          </cell>
          <cell r="K1087" t="str">
            <v/>
          </cell>
          <cell r="L1087" t="str">
            <v/>
          </cell>
          <cell r="M1087" t="str">
            <v>免稅</v>
          </cell>
          <cell r="N1087" t="str">
            <v>7101017495</v>
          </cell>
        </row>
        <row r="1088">
          <cell r="A1088" t="str">
            <v>10101751</v>
          </cell>
          <cell r="B1088" t="str">
            <v>嘯亭雜錄</v>
          </cell>
          <cell r="C1088" t="str">
            <v>昭楝</v>
          </cell>
          <cell r="D1088">
            <v>190</v>
          </cell>
          <cell r="E1088">
            <v>0</v>
          </cell>
          <cell r="F1088" t="str">
            <v>平裝</v>
          </cell>
          <cell r="G1088" t="str">
            <v>中華書局</v>
          </cell>
          <cell r="H1088">
            <v>38</v>
          </cell>
          <cell r="I1088" t="str">
            <v/>
          </cell>
          <cell r="J1088" t="str">
            <v/>
          </cell>
          <cell r="K1088" t="str">
            <v/>
          </cell>
          <cell r="L1088" t="str">
            <v/>
          </cell>
          <cell r="M1088" t="str">
            <v>免稅</v>
          </cell>
          <cell r="N1088" t="str">
            <v>7101017517</v>
          </cell>
        </row>
        <row r="1089">
          <cell r="A1089" t="str">
            <v>10101753</v>
          </cell>
          <cell r="B1089" t="str">
            <v>三恒筆記</v>
          </cell>
          <cell r="C1089" t="str">
            <v>李清</v>
          </cell>
          <cell r="D1089">
            <v>90</v>
          </cell>
          <cell r="E1089">
            <v>0</v>
          </cell>
          <cell r="F1089" t="str">
            <v>平裝</v>
          </cell>
          <cell r="G1089" t="str">
            <v>中華書局</v>
          </cell>
          <cell r="H1089">
            <v>12.5</v>
          </cell>
          <cell r="I1089" t="str">
            <v/>
          </cell>
          <cell r="J1089" t="str">
            <v/>
          </cell>
          <cell r="K1089" t="str">
            <v/>
          </cell>
          <cell r="L1089" t="str">
            <v/>
          </cell>
          <cell r="M1089" t="str">
            <v>免稅</v>
          </cell>
          <cell r="N1089" t="str">
            <v>7101017533</v>
          </cell>
        </row>
        <row r="1090">
          <cell r="A1090" t="str">
            <v>10101754</v>
          </cell>
          <cell r="B1090" t="str">
            <v>玉堂叢語</v>
          </cell>
          <cell r="C1090" t="str">
            <v>焦宏</v>
          </cell>
          <cell r="D1090">
            <v>100</v>
          </cell>
          <cell r="E1090">
            <v>0</v>
          </cell>
          <cell r="F1090" t="str">
            <v>平裝</v>
          </cell>
          <cell r="G1090" t="str">
            <v>中華書局</v>
          </cell>
          <cell r="H1090">
            <v>20</v>
          </cell>
          <cell r="I1090" t="str">
            <v/>
          </cell>
          <cell r="J1090" t="str">
            <v/>
          </cell>
          <cell r="K1090" t="str">
            <v/>
          </cell>
          <cell r="L1090" t="str">
            <v/>
          </cell>
          <cell r="M1090" t="str">
            <v>免稅</v>
          </cell>
          <cell r="N1090" t="str">
            <v>9787101017540</v>
          </cell>
        </row>
        <row r="1091">
          <cell r="A1091" t="str">
            <v>10101755</v>
          </cell>
          <cell r="B1091" t="str">
            <v>典故紀聞</v>
          </cell>
          <cell r="C1091" t="str">
            <v>餘繼登</v>
          </cell>
          <cell r="D1091">
            <v>110</v>
          </cell>
          <cell r="E1091">
            <v>0</v>
          </cell>
          <cell r="F1091" t="str">
            <v>平裝</v>
          </cell>
          <cell r="G1091" t="str">
            <v>中華書局</v>
          </cell>
          <cell r="H1091">
            <v>22</v>
          </cell>
          <cell r="I1091" t="str">
            <v/>
          </cell>
          <cell r="J1091" t="str">
            <v/>
          </cell>
          <cell r="K1091" t="str">
            <v/>
          </cell>
          <cell r="L1091" t="str">
            <v/>
          </cell>
          <cell r="M1091" t="str">
            <v>免稅</v>
          </cell>
          <cell r="N1091" t="str">
            <v>710101755X</v>
          </cell>
        </row>
        <row r="1092">
          <cell r="A1092" t="str">
            <v>10101756</v>
          </cell>
          <cell r="B1092" t="str">
            <v>菽圓雜記</v>
          </cell>
          <cell r="C1092" t="str">
            <v>陸容</v>
          </cell>
          <cell r="D1092">
            <v>70</v>
          </cell>
          <cell r="E1092">
            <v>0</v>
          </cell>
          <cell r="F1092" t="str">
            <v>平裝</v>
          </cell>
          <cell r="G1092" t="str">
            <v>中華書局</v>
          </cell>
          <cell r="H1092">
            <v>14</v>
          </cell>
          <cell r="I1092" t="str">
            <v/>
          </cell>
          <cell r="J1092" t="str">
            <v/>
          </cell>
          <cell r="K1092" t="str">
            <v/>
          </cell>
          <cell r="L1092" t="str">
            <v/>
          </cell>
          <cell r="M1092" t="str">
            <v>免稅</v>
          </cell>
          <cell r="N1092" t="str">
            <v>9787101017564</v>
          </cell>
        </row>
        <row r="1093">
          <cell r="A1093" t="str">
            <v>10101757</v>
          </cell>
          <cell r="B1093" t="str">
            <v>隋唐嘉話  朝野僉載</v>
          </cell>
          <cell r="C1093" t="str">
            <v>程毅中</v>
          </cell>
          <cell r="D1093">
            <v>85</v>
          </cell>
          <cell r="E1093">
            <v>0</v>
          </cell>
          <cell r="F1093" t="str">
            <v>平裝</v>
          </cell>
          <cell r="G1093" t="str">
            <v>中華書局</v>
          </cell>
          <cell r="H1093">
            <v>17</v>
          </cell>
          <cell r="I1093" t="str">
            <v/>
          </cell>
          <cell r="J1093" t="str">
            <v/>
          </cell>
          <cell r="K1093" t="str">
            <v/>
          </cell>
          <cell r="L1093" t="str">
            <v/>
          </cell>
          <cell r="M1093" t="str">
            <v>免稅</v>
          </cell>
          <cell r="N1093" t="str">
            <v>7101017576</v>
          </cell>
        </row>
        <row r="1094">
          <cell r="A1094" t="str">
            <v>10101758</v>
          </cell>
          <cell r="B1094" t="str">
            <v>大唐新語</v>
          </cell>
          <cell r="C1094" t="str">
            <v>劉肅</v>
          </cell>
          <cell r="D1094">
            <v>70</v>
          </cell>
          <cell r="E1094">
            <v>0</v>
          </cell>
          <cell r="F1094" t="str">
            <v>平裝</v>
          </cell>
          <cell r="G1094" t="str">
            <v>中華書局</v>
          </cell>
          <cell r="H1094">
            <v>14</v>
          </cell>
          <cell r="I1094" t="str">
            <v/>
          </cell>
          <cell r="J1094" t="str">
            <v/>
          </cell>
          <cell r="K1094" t="str">
            <v/>
          </cell>
          <cell r="L1094" t="str">
            <v/>
          </cell>
          <cell r="M1094" t="str">
            <v>免稅</v>
          </cell>
          <cell r="N1094" t="str">
            <v>7101017584</v>
          </cell>
        </row>
        <row r="1095">
          <cell r="A1095" t="str">
            <v>10101761</v>
          </cell>
          <cell r="B1095" t="str">
            <v>桯史</v>
          </cell>
          <cell r="C1095" t="str">
            <v>嶽珂</v>
          </cell>
          <cell r="D1095">
            <v>70</v>
          </cell>
          <cell r="E1095">
            <v>0</v>
          </cell>
          <cell r="F1095" t="str">
            <v>平裝</v>
          </cell>
          <cell r="G1095" t="str">
            <v>中華書局</v>
          </cell>
          <cell r="H1095">
            <v>14</v>
          </cell>
          <cell r="I1095" t="str">
            <v/>
          </cell>
          <cell r="J1095" t="str">
            <v/>
          </cell>
          <cell r="K1095" t="str">
            <v/>
          </cell>
          <cell r="L1095" t="str">
            <v/>
          </cell>
          <cell r="M1095" t="str">
            <v>免稅</v>
          </cell>
          <cell r="N1095" t="str">
            <v>7101017614</v>
          </cell>
        </row>
        <row r="1096">
          <cell r="A1096" t="str">
            <v>10101762</v>
          </cell>
          <cell r="B1096" t="str">
            <v>游宦紀聞  舊聞證誤</v>
          </cell>
          <cell r="C1096" t="str">
            <v>張世南</v>
          </cell>
          <cell r="D1096">
            <v>65</v>
          </cell>
          <cell r="E1096">
            <v>0</v>
          </cell>
          <cell r="F1096" t="str">
            <v>平裝</v>
          </cell>
          <cell r="G1096" t="str">
            <v>中華書局</v>
          </cell>
          <cell r="H1096">
            <v>13</v>
          </cell>
          <cell r="I1096" t="str">
            <v/>
          </cell>
          <cell r="J1096" t="str">
            <v/>
          </cell>
          <cell r="K1096" t="str">
            <v/>
          </cell>
          <cell r="L1096" t="str">
            <v/>
          </cell>
          <cell r="M1096" t="str">
            <v>免稅</v>
          </cell>
          <cell r="N1096" t="str">
            <v>7101017622</v>
          </cell>
        </row>
        <row r="1097">
          <cell r="A1097" t="str">
            <v>10101763</v>
          </cell>
          <cell r="B1097" t="str">
            <v>龍川略志  龍川別志</v>
          </cell>
          <cell r="C1097" t="str">
            <v>蘇轍</v>
          </cell>
          <cell r="D1097">
            <v>45</v>
          </cell>
          <cell r="E1097">
            <v>0</v>
          </cell>
          <cell r="F1097" t="str">
            <v>平裝</v>
          </cell>
          <cell r="G1097" t="str">
            <v>中華書局</v>
          </cell>
          <cell r="H1097">
            <v>9</v>
          </cell>
          <cell r="I1097" t="str">
            <v/>
          </cell>
          <cell r="J1097" t="str">
            <v/>
          </cell>
          <cell r="K1097" t="str">
            <v/>
          </cell>
          <cell r="L1097" t="str">
            <v/>
          </cell>
          <cell r="M1097" t="str">
            <v>免稅</v>
          </cell>
          <cell r="N1097" t="str">
            <v>7101017630</v>
          </cell>
        </row>
        <row r="1098">
          <cell r="A1098" t="str">
            <v>10101764</v>
          </cell>
          <cell r="B1098" t="str">
            <v>東齊記事  春明退朝錄</v>
          </cell>
          <cell r="C1098" t="str">
            <v>範鎮</v>
          </cell>
          <cell r="D1098">
            <v>55</v>
          </cell>
          <cell r="E1098">
            <v>0</v>
          </cell>
          <cell r="F1098" t="str">
            <v>平裝</v>
          </cell>
          <cell r="G1098" t="str">
            <v>中華書局</v>
          </cell>
          <cell r="H1098">
            <v>11</v>
          </cell>
          <cell r="I1098" t="str">
            <v/>
          </cell>
          <cell r="J1098" t="str">
            <v/>
          </cell>
          <cell r="K1098" t="str">
            <v/>
          </cell>
          <cell r="L1098" t="str">
            <v/>
          </cell>
          <cell r="M1098" t="str">
            <v>免稅</v>
          </cell>
          <cell r="N1098" t="str">
            <v>7101017649</v>
          </cell>
        </row>
        <row r="1099">
          <cell r="A1099" t="str">
            <v>10101765</v>
          </cell>
          <cell r="B1099" t="str">
            <v>澠水燕談錄 歸田錄</v>
          </cell>
          <cell r="C1099" t="str">
            <v>歐陽修</v>
          </cell>
          <cell r="D1099">
            <v>80</v>
          </cell>
          <cell r="E1099">
            <v>0</v>
          </cell>
          <cell r="F1099" t="str">
            <v>平裝</v>
          </cell>
          <cell r="G1099" t="str">
            <v>中華書局</v>
          </cell>
          <cell r="H1099">
            <v>16</v>
          </cell>
          <cell r="I1099" t="str">
            <v/>
          </cell>
          <cell r="J1099" t="str">
            <v/>
          </cell>
          <cell r="K1099" t="str">
            <v/>
          </cell>
          <cell r="L1099" t="str">
            <v/>
          </cell>
          <cell r="M1099" t="str">
            <v>免稅</v>
          </cell>
          <cell r="N1099" t="str">
            <v>7101017657</v>
          </cell>
        </row>
        <row r="1100">
          <cell r="A1100" t="str">
            <v>10101767</v>
          </cell>
          <cell r="B1100" t="str">
            <v>鶴林玉露</v>
          </cell>
          <cell r="C1100" t="str">
            <v>(宋)羅大經 撰</v>
          </cell>
          <cell r="D1100">
            <v>130</v>
          </cell>
          <cell r="E1100">
            <v>0</v>
          </cell>
          <cell r="F1100" t="str">
            <v>平裝</v>
          </cell>
          <cell r="G1100" t="str">
            <v>中華書局</v>
          </cell>
          <cell r="H1100">
            <v>26</v>
          </cell>
          <cell r="I1100" t="str">
            <v/>
          </cell>
          <cell r="J1100" t="str">
            <v/>
          </cell>
          <cell r="K1100" t="str">
            <v/>
          </cell>
          <cell r="L1100" t="str">
            <v/>
          </cell>
          <cell r="M1100" t="str">
            <v>免稅</v>
          </cell>
          <cell r="N1100" t="str">
            <v>7101017673</v>
          </cell>
        </row>
        <row r="1101">
          <cell r="A1101" t="str">
            <v>10101768</v>
          </cell>
          <cell r="B1101" t="str">
            <v>石林燕語——唐宋史料筆記</v>
          </cell>
          <cell r="C1101" t="str">
            <v>葉夢得</v>
          </cell>
          <cell r="D1101">
            <v>80</v>
          </cell>
          <cell r="E1101">
            <v>0</v>
          </cell>
          <cell r="F1101" t="str">
            <v>平裝</v>
          </cell>
          <cell r="G1101" t="str">
            <v>中華書局</v>
          </cell>
          <cell r="H1101">
            <v>16</v>
          </cell>
          <cell r="I1101" t="str">
            <v/>
          </cell>
          <cell r="J1101" t="str">
            <v/>
          </cell>
          <cell r="K1101" t="str">
            <v/>
          </cell>
          <cell r="L1101" t="str">
            <v/>
          </cell>
          <cell r="M1101" t="str">
            <v>免稅</v>
          </cell>
          <cell r="N1101" t="str">
            <v>7101017681</v>
          </cell>
        </row>
        <row r="1102">
          <cell r="A1102" t="str">
            <v>10101769</v>
          </cell>
          <cell r="B1102" t="str">
            <v>東軒筆錄</v>
          </cell>
          <cell r="C1102" t="str">
            <v>魏泰</v>
          </cell>
          <cell r="D1102">
            <v>70</v>
          </cell>
          <cell r="E1102">
            <v>0</v>
          </cell>
          <cell r="F1102" t="str">
            <v>平裝</v>
          </cell>
          <cell r="G1102" t="str">
            <v>中華書局</v>
          </cell>
          <cell r="H1102">
            <v>14</v>
          </cell>
          <cell r="I1102" t="str">
            <v/>
          </cell>
          <cell r="J1102" t="str">
            <v/>
          </cell>
          <cell r="K1102" t="str">
            <v/>
          </cell>
          <cell r="L1102" t="str">
            <v/>
          </cell>
          <cell r="M1102" t="str">
            <v>免稅</v>
          </cell>
          <cell r="N1102" t="str">
            <v>710101769X</v>
          </cell>
        </row>
        <row r="1103">
          <cell r="A1103" t="str">
            <v>10101771</v>
          </cell>
          <cell r="B1103" t="str">
            <v>邵氏聞見後錄</v>
          </cell>
          <cell r="C1103" t="str">
            <v>邵博</v>
          </cell>
          <cell r="D1103">
            <v>80</v>
          </cell>
          <cell r="E1103">
            <v>0</v>
          </cell>
          <cell r="F1103" t="str">
            <v>平裝</v>
          </cell>
          <cell r="G1103" t="str">
            <v>中華書局</v>
          </cell>
          <cell r="H1103">
            <v>16</v>
          </cell>
          <cell r="I1103" t="str">
            <v/>
          </cell>
          <cell r="J1103" t="str">
            <v/>
          </cell>
          <cell r="K1103" t="str">
            <v/>
          </cell>
          <cell r="L1103" t="str">
            <v/>
          </cell>
          <cell r="M1103" t="str">
            <v>免稅</v>
          </cell>
          <cell r="N1103" t="str">
            <v>7101017711</v>
          </cell>
        </row>
        <row r="1104">
          <cell r="A1104" t="str">
            <v>10101772</v>
          </cell>
          <cell r="B1104" t="str">
            <v>青箱雜記</v>
          </cell>
          <cell r="C1104" t="str">
            <v>吳處厚</v>
          </cell>
          <cell r="D1104">
            <v>55</v>
          </cell>
          <cell r="E1104">
            <v>0</v>
          </cell>
          <cell r="F1104" t="str">
            <v>平裝</v>
          </cell>
          <cell r="G1104" t="str">
            <v>中華書局</v>
          </cell>
          <cell r="H1104">
            <v>11</v>
          </cell>
          <cell r="I1104" t="str">
            <v/>
          </cell>
          <cell r="J1104" t="str">
            <v/>
          </cell>
          <cell r="K1104" t="str">
            <v/>
          </cell>
          <cell r="L1104" t="str">
            <v/>
          </cell>
          <cell r="M1104" t="str">
            <v>免稅</v>
          </cell>
          <cell r="N1104" t="str">
            <v>9787101017724</v>
          </cell>
        </row>
        <row r="1105">
          <cell r="A1105" t="str">
            <v>10101773</v>
          </cell>
          <cell r="B1105" t="str">
            <v>雞肋編</v>
          </cell>
          <cell r="C1105" t="str">
            <v>0</v>
          </cell>
          <cell r="D1105">
            <v>60</v>
          </cell>
          <cell r="E1105">
            <v>0</v>
          </cell>
          <cell r="F1105" t="str">
            <v>平裝</v>
          </cell>
          <cell r="G1105" t="str">
            <v>中華書局</v>
          </cell>
          <cell r="H1105">
            <v>12</v>
          </cell>
          <cell r="I1105" t="str">
            <v/>
          </cell>
          <cell r="J1105" t="str">
            <v/>
          </cell>
          <cell r="K1105" t="str">
            <v/>
          </cell>
          <cell r="L1105" t="str">
            <v/>
          </cell>
          <cell r="M1105" t="str">
            <v>免稅</v>
          </cell>
          <cell r="N1105" t="str">
            <v>7101017738</v>
          </cell>
        </row>
        <row r="1106">
          <cell r="A1106" t="str">
            <v>10101775</v>
          </cell>
          <cell r="B1106" t="str">
            <v>蘆浦筆記</v>
          </cell>
          <cell r="C1106" t="str">
            <v>劉昌詩</v>
          </cell>
          <cell r="D1106">
            <v>40</v>
          </cell>
          <cell r="E1106">
            <v>0</v>
          </cell>
          <cell r="F1106" t="str">
            <v>平裝</v>
          </cell>
          <cell r="G1106" t="str">
            <v>中華書局</v>
          </cell>
          <cell r="H1106">
            <v>8</v>
          </cell>
          <cell r="I1106" t="str">
            <v/>
          </cell>
          <cell r="J1106" t="str">
            <v/>
          </cell>
          <cell r="K1106" t="str">
            <v/>
          </cell>
          <cell r="L1106" t="str">
            <v/>
          </cell>
          <cell r="M1106" t="str">
            <v>免稅</v>
          </cell>
          <cell r="N1106" t="str">
            <v>9787101017755</v>
          </cell>
        </row>
        <row r="1107">
          <cell r="A1107" t="str">
            <v>10101776</v>
          </cell>
          <cell r="B1107" t="str">
            <v>齊東野語</v>
          </cell>
          <cell r="C1107" t="str">
            <v>周密</v>
          </cell>
          <cell r="D1107">
            <v>130</v>
          </cell>
          <cell r="E1107">
            <v>0</v>
          </cell>
          <cell r="F1107" t="str">
            <v>平裝</v>
          </cell>
          <cell r="G1107" t="str">
            <v>中華書局</v>
          </cell>
          <cell r="H1107">
            <v>26</v>
          </cell>
          <cell r="I1107" t="str">
            <v/>
          </cell>
          <cell r="J1107" t="str">
            <v/>
          </cell>
          <cell r="K1107" t="str">
            <v/>
          </cell>
          <cell r="L1107" t="str">
            <v/>
          </cell>
          <cell r="M1107" t="str">
            <v>免稅</v>
          </cell>
          <cell r="N1107" t="str">
            <v>7101017762</v>
          </cell>
        </row>
        <row r="1108">
          <cell r="A1108" t="str">
            <v>10101778</v>
          </cell>
          <cell r="B1108" t="str">
            <v>鐵圍山叢談</v>
          </cell>
          <cell r="C1108" t="str">
            <v>蔡條</v>
          </cell>
          <cell r="D1108">
            <v>50</v>
          </cell>
          <cell r="E1108">
            <v>0</v>
          </cell>
          <cell r="F1108" t="str">
            <v>平裝</v>
          </cell>
          <cell r="G1108" t="str">
            <v>中華書局</v>
          </cell>
          <cell r="H1108">
            <v>10</v>
          </cell>
          <cell r="I1108" t="str">
            <v/>
          </cell>
          <cell r="J1108" t="str">
            <v/>
          </cell>
          <cell r="K1108" t="str">
            <v/>
          </cell>
          <cell r="L1108" t="str">
            <v/>
          </cell>
          <cell r="M1108" t="str">
            <v>免稅</v>
          </cell>
          <cell r="N1108" t="str">
            <v>7101017789</v>
          </cell>
        </row>
        <row r="1109">
          <cell r="A1109" t="str">
            <v>10101782</v>
          </cell>
          <cell r="B1109" t="str">
            <v>建炎以來朝野雜記（上下冊）</v>
          </cell>
          <cell r="C1109" t="str">
            <v>[宋]李心傅</v>
          </cell>
          <cell r="D1109">
            <v>295</v>
          </cell>
          <cell r="E1109">
            <v>0</v>
          </cell>
          <cell r="F1109" t="str">
            <v>平裝</v>
          </cell>
          <cell r="G1109" t="str">
            <v>中華書局</v>
          </cell>
          <cell r="H1109">
            <v>59</v>
          </cell>
          <cell r="I1109" t="str">
            <v/>
          </cell>
          <cell r="J1109" t="str">
            <v/>
          </cell>
          <cell r="K1109" t="str">
            <v/>
          </cell>
          <cell r="L1109" t="str">
            <v/>
          </cell>
          <cell r="M1109" t="str">
            <v>免稅</v>
          </cell>
          <cell r="N1109" t="str">
            <v>7101017827</v>
          </cell>
        </row>
        <row r="1110">
          <cell r="A1110" t="str">
            <v>10101783</v>
          </cell>
          <cell r="B1110" t="str">
            <v>東坡志林</v>
          </cell>
          <cell r="C1110" t="str">
            <v>蘇軾</v>
          </cell>
          <cell r="D1110">
            <v>45</v>
          </cell>
          <cell r="E1110">
            <v>0</v>
          </cell>
          <cell r="F1110" t="str">
            <v>平裝</v>
          </cell>
          <cell r="G1110" t="str">
            <v>中華書局</v>
          </cell>
          <cell r="H1110">
            <v>9</v>
          </cell>
          <cell r="I1110" t="str">
            <v/>
          </cell>
          <cell r="J1110" t="str">
            <v/>
          </cell>
          <cell r="K1110" t="str">
            <v/>
          </cell>
          <cell r="L1110" t="str">
            <v/>
          </cell>
          <cell r="M1110" t="str">
            <v>免稅</v>
          </cell>
          <cell r="N1110" t="str">
            <v>7101017835</v>
          </cell>
        </row>
        <row r="1111">
          <cell r="A1111" t="str">
            <v>10101813</v>
          </cell>
          <cell r="B1111" t="str">
            <v>24史紀傳人名索引</v>
          </cell>
          <cell r="C1111" t="str">
            <v>張枕石</v>
          </cell>
          <cell r="D1111">
            <v>240</v>
          </cell>
          <cell r="E1111">
            <v>0</v>
          </cell>
          <cell r="F1111" t="str">
            <v>平裝</v>
          </cell>
          <cell r="G1111" t="str">
            <v>中華書局</v>
          </cell>
          <cell r="H1111">
            <v>48</v>
          </cell>
          <cell r="I1111" t="str">
            <v/>
          </cell>
          <cell r="J1111" t="str">
            <v/>
          </cell>
          <cell r="K1111" t="str">
            <v/>
          </cell>
          <cell r="L1111" t="str">
            <v/>
          </cell>
          <cell r="M1111" t="str">
            <v>免稅</v>
          </cell>
          <cell r="N1111" t="str">
            <v>7101018130</v>
          </cell>
        </row>
        <row r="1112">
          <cell r="A1112" t="str">
            <v>10101818</v>
          </cell>
          <cell r="B1112" t="str">
            <v>康有為政論集（全二冊）（中國近代人物文集</v>
          </cell>
          <cell r="C1112" t="str">
            <v>湯志鈞</v>
          </cell>
          <cell r="D1112">
            <v>240</v>
          </cell>
          <cell r="E1112">
            <v>0</v>
          </cell>
          <cell r="F1112" t="str">
            <v>平裝</v>
          </cell>
          <cell r="G1112" t="str">
            <v>中華書局</v>
          </cell>
          <cell r="H1112">
            <v>48</v>
          </cell>
          <cell r="I1112" t="str">
            <v/>
          </cell>
          <cell r="J1112" t="str">
            <v/>
          </cell>
          <cell r="K1112" t="str">
            <v/>
          </cell>
          <cell r="L1112" t="str">
            <v/>
          </cell>
          <cell r="M1112" t="str">
            <v>免稅</v>
          </cell>
          <cell r="N1112" t="str">
            <v>7101018181</v>
          </cell>
        </row>
        <row r="1113">
          <cell r="A1113" t="str">
            <v>10101866</v>
          </cell>
          <cell r="B1113" t="str">
            <v>柳弧（清代史料筆記叢刊）</v>
          </cell>
          <cell r="C1113" t="str">
            <v>（清）丁柔克著</v>
          </cell>
          <cell r="D1113">
            <v>130</v>
          </cell>
          <cell r="E1113">
            <v>0</v>
          </cell>
          <cell r="F1113" t="str">
            <v>平裝</v>
          </cell>
          <cell r="G1113" t="str">
            <v>中華書局</v>
          </cell>
          <cell r="H1113">
            <v>26</v>
          </cell>
          <cell r="I1113" t="str">
            <v/>
          </cell>
          <cell r="J1113" t="str">
            <v/>
          </cell>
          <cell r="K1113" t="str">
            <v/>
          </cell>
          <cell r="L1113" t="str">
            <v/>
          </cell>
          <cell r="M1113" t="str">
            <v>免稅</v>
          </cell>
          <cell r="N1113" t="str">
            <v>7101018661</v>
          </cell>
        </row>
        <row r="1114">
          <cell r="A1114" t="str">
            <v>10101868</v>
          </cell>
          <cell r="B1114" t="str">
            <v>麟台故事校證</v>
          </cell>
          <cell r="C1114" t="str">
            <v>宋·程俱</v>
          </cell>
          <cell r="D1114">
            <v>130</v>
          </cell>
          <cell r="E1114">
            <v>0</v>
          </cell>
          <cell r="F1114" t="str">
            <v>平裝</v>
          </cell>
          <cell r="G1114" t="str">
            <v>中華書局</v>
          </cell>
          <cell r="H1114">
            <v>26</v>
          </cell>
          <cell r="I1114" t="str">
            <v/>
          </cell>
          <cell r="J1114" t="str">
            <v/>
          </cell>
          <cell r="K1114" t="str">
            <v/>
          </cell>
          <cell r="L1114" t="str">
            <v/>
          </cell>
          <cell r="M1114" t="str">
            <v>免稅</v>
          </cell>
          <cell r="N1114" t="str">
            <v>7101018688</v>
          </cell>
        </row>
        <row r="1115">
          <cell r="A1115" t="str">
            <v>10101877</v>
          </cell>
          <cell r="B1115" t="str">
            <v>黃庭堅詩集注</v>
          </cell>
          <cell r="C1115" t="str">
            <v>（宋）黃庭堅著</v>
          </cell>
          <cell r="D1115">
            <v>650</v>
          </cell>
          <cell r="E1115">
            <v>0</v>
          </cell>
          <cell r="F1115" t="str">
            <v>平裝</v>
          </cell>
          <cell r="G1115" t="str">
            <v>中華書局</v>
          </cell>
          <cell r="H1115">
            <v>130</v>
          </cell>
          <cell r="I1115" t="str">
            <v/>
          </cell>
          <cell r="J1115" t="str">
            <v/>
          </cell>
          <cell r="K1115" t="str">
            <v/>
          </cell>
          <cell r="L1115" t="str">
            <v/>
          </cell>
          <cell r="M1115" t="str">
            <v>免稅</v>
          </cell>
          <cell r="N1115" t="str">
            <v>7101018777</v>
          </cell>
        </row>
        <row r="1116">
          <cell r="A1116" t="str">
            <v>10101882</v>
          </cell>
          <cell r="B1116" t="str">
            <v>新書校注</v>
          </cell>
          <cell r="C1116" t="str">
            <v>閻振益</v>
          </cell>
          <cell r="D1116">
            <v>190</v>
          </cell>
          <cell r="E1116">
            <v>0</v>
          </cell>
          <cell r="F1116" t="str">
            <v>平裝</v>
          </cell>
          <cell r="G1116" t="str">
            <v>中華書局</v>
          </cell>
          <cell r="H1116">
            <v>38</v>
          </cell>
          <cell r="I1116" t="str">
            <v/>
          </cell>
          <cell r="J1116" t="str">
            <v/>
          </cell>
          <cell r="K1116" t="str">
            <v/>
          </cell>
          <cell r="L1116" t="str">
            <v/>
          </cell>
          <cell r="M1116" t="str">
            <v>免稅</v>
          </cell>
          <cell r="N1116" t="str">
            <v>9787101018820</v>
          </cell>
        </row>
        <row r="1117">
          <cell r="A1117" t="str">
            <v>10101892</v>
          </cell>
          <cell r="B1117" t="str">
            <v>百喻經譯注(佛教經典譯注叢書)</v>
          </cell>
          <cell r="C1117" t="str">
            <v>周紹良譯注</v>
          </cell>
          <cell r="D1117">
            <v>110</v>
          </cell>
          <cell r="E1117">
            <v>0</v>
          </cell>
          <cell r="F1117" t="str">
            <v>平裝</v>
          </cell>
          <cell r="G1117" t="str">
            <v>中華書局</v>
          </cell>
          <cell r="H1117">
            <v>22</v>
          </cell>
          <cell r="I1117" t="str">
            <v/>
          </cell>
          <cell r="J1117" t="str">
            <v/>
          </cell>
          <cell r="K1117" t="str">
            <v/>
          </cell>
          <cell r="L1117" t="str">
            <v/>
          </cell>
          <cell r="M1117" t="str">
            <v>免稅</v>
          </cell>
          <cell r="N1117" t="str">
            <v>9787101018929</v>
          </cell>
        </row>
        <row r="1118">
          <cell r="A1118" t="str">
            <v>10101906</v>
          </cell>
          <cell r="B1118" t="str">
            <v>秦觀資料彙編</v>
          </cell>
          <cell r="C1118" t="str">
            <v>周雷</v>
          </cell>
          <cell r="D1118">
            <v>192</v>
          </cell>
          <cell r="E1118">
            <v>0</v>
          </cell>
          <cell r="F1118" t="str">
            <v/>
          </cell>
          <cell r="G1118" t="str">
            <v>中華書局</v>
          </cell>
          <cell r="H1118">
            <v>32</v>
          </cell>
          <cell r="I1118" t="str">
            <v/>
          </cell>
          <cell r="J1118" t="str">
            <v/>
          </cell>
          <cell r="K1118" t="str">
            <v/>
          </cell>
          <cell r="L1118" t="str">
            <v/>
          </cell>
          <cell r="M1118" t="str">
            <v>免稅</v>
          </cell>
          <cell r="N1118" t="str">
            <v>9787101019063</v>
          </cell>
        </row>
        <row r="1119">
          <cell r="A1119" t="str">
            <v>10101908</v>
          </cell>
          <cell r="B1119" t="str">
            <v>斷發記</v>
          </cell>
          <cell r="C1119" t="str">
            <v>李開先</v>
          </cell>
          <cell r="D1119">
            <v>60</v>
          </cell>
          <cell r="E1119">
            <v>0</v>
          </cell>
          <cell r="F1119" t="str">
            <v>平裝</v>
          </cell>
          <cell r="G1119" t="str">
            <v>中華書局</v>
          </cell>
          <cell r="H1119">
            <v>12</v>
          </cell>
          <cell r="I1119" t="str">
            <v/>
          </cell>
          <cell r="J1119" t="str">
            <v/>
          </cell>
          <cell r="K1119" t="str">
            <v/>
          </cell>
          <cell r="L1119" t="str">
            <v/>
          </cell>
          <cell r="M1119" t="str">
            <v>免稅</v>
          </cell>
          <cell r="N1119" t="str">
            <v>7101019080</v>
          </cell>
        </row>
        <row r="1120">
          <cell r="A1120" t="str">
            <v>10101909</v>
          </cell>
          <cell r="B1120" t="str">
            <v>中國古典文學基本叢書 洪亮吉集(全五冊)</v>
          </cell>
          <cell r="C1120" t="str">
            <v>洪亮吉</v>
          </cell>
          <cell r="D1120">
            <v>740</v>
          </cell>
          <cell r="E1120">
            <v>0</v>
          </cell>
          <cell r="F1120" t="str">
            <v>平裝</v>
          </cell>
          <cell r="G1120" t="str">
            <v>中華書局</v>
          </cell>
          <cell r="H1120">
            <v>148</v>
          </cell>
          <cell r="I1120" t="str">
            <v/>
          </cell>
          <cell r="J1120" t="str">
            <v/>
          </cell>
          <cell r="K1120" t="str">
            <v/>
          </cell>
          <cell r="L1120" t="str">
            <v/>
          </cell>
          <cell r="M1120" t="str">
            <v>免稅</v>
          </cell>
          <cell r="N1120" t="str">
            <v>7101019099</v>
          </cell>
        </row>
        <row r="1121">
          <cell r="A1121" t="str">
            <v>10101910</v>
          </cell>
          <cell r="B1121" t="str">
            <v>讀史方輿紀要(十二冊)</v>
          </cell>
          <cell r="C1121" t="str">
            <v>（清）顧祖禹</v>
          </cell>
          <cell r="D1121">
            <v>2880</v>
          </cell>
          <cell r="E1121">
            <v>0</v>
          </cell>
          <cell r="F1121" t="str">
            <v/>
          </cell>
          <cell r="G1121" t="str">
            <v>中華書局</v>
          </cell>
          <cell r="H1121">
            <v>480</v>
          </cell>
          <cell r="I1121" t="str">
            <v/>
          </cell>
          <cell r="J1121" t="str">
            <v/>
          </cell>
          <cell r="K1121" t="str">
            <v/>
          </cell>
          <cell r="L1121" t="str">
            <v/>
          </cell>
          <cell r="M1121" t="str">
            <v>免稅</v>
          </cell>
          <cell r="N1121" t="str">
            <v>9787101019100</v>
          </cell>
        </row>
        <row r="1122">
          <cell r="A1122" t="str">
            <v>10101942</v>
          </cell>
          <cell r="B1122" t="str">
            <v>明清時期—歐洲人眼中的中國</v>
          </cell>
          <cell r="C1122" t="str">
            <v>吳孟雪</v>
          </cell>
          <cell r="D1122">
            <v>70</v>
          </cell>
          <cell r="E1122">
            <v>0</v>
          </cell>
          <cell r="F1122" t="str">
            <v>平裝</v>
          </cell>
          <cell r="G1122" t="str">
            <v>中華書局</v>
          </cell>
          <cell r="H1122">
            <v>14</v>
          </cell>
          <cell r="I1122" t="str">
            <v/>
          </cell>
          <cell r="J1122" t="str">
            <v/>
          </cell>
          <cell r="K1122" t="str">
            <v/>
          </cell>
          <cell r="L1122" t="str">
            <v/>
          </cell>
          <cell r="M1122" t="str">
            <v>免稅</v>
          </cell>
          <cell r="N1122" t="str">
            <v>7101019420</v>
          </cell>
        </row>
        <row r="1123">
          <cell r="A1123" t="str">
            <v>10101949</v>
          </cell>
          <cell r="B1123" t="str">
            <v>墨子閒話(上下)</v>
          </cell>
          <cell r="C1123" t="str">
            <v>(清)孫詒讓</v>
          </cell>
          <cell r="D1123">
            <v>280</v>
          </cell>
          <cell r="E1123">
            <v>0</v>
          </cell>
          <cell r="F1123" t="str">
            <v>平裝</v>
          </cell>
          <cell r="G1123" t="str">
            <v>中華書局</v>
          </cell>
          <cell r="H1123">
            <v>56</v>
          </cell>
          <cell r="I1123" t="str">
            <v/>
          </cell>
          <cell r="J1123" t="str">
            <v/>
          </cell>
          <cell r="K1123" t="str">
            <v/>
          </cell>
          <cell r="L1123" t="str">
            <v/>
          </cell>
          <cell r="M1123" t="str">
            <v>免稅</v>
          </cell>
          <cell r="N1123" t="str">
            <v>7101019498</v>
          </cell>
        </row>
        <row r="1124">
          <cell r="A1124" t="str">
            <v>10102025</v>
          </cell>
          <cell r="B1124" t="str">
            <v>西洋番國志鄭和航海圖兩種海道針經</v>
          </cell>
          <cell r="C1124" t="str">
            <v>(明)鞏珍</v>
          </cell>
          <cell r="D1124">
            <v>140</v>
          </cell>
          <cell r="E1124">
            <v>0</v>
          </cell>
          <cell r="F1124" t="str">
            <v>平裝</v>
          </cell>
          <cell r="G1124" t="str">
            <v>中華書局</v>
          </cell>
          <cell r="H1124">
            <v>28</v>
          </cell>
          <cell r="I1124" t="str">
            <v/>
          </cell>
          <cell r="J1124" t="str">
            <v/>
          </cell>
          <cell r="K1124" t="str">
            <v/>
          </cell>
          <cell r="L1124" t="str">
            <v/>
          </cell>
          <cell r="M1124" t="str">
            <v>免稅</v>
          </cell>
          <cell r="N1124" t="str">
            <v>7101020259</v>
          </cell>
        </row>
        <row r="1125">
          <cell r="A1125" t="str">
            <v>10102027</v>
          </cell>
          <cell r="B1125" t="str">
            <v>大慈恩寺三藏法師傅 釋迦方志</v>
          </cell>
          <cell r="C1125" t="str">
            <v>[唐]慧立</v>
          </cell>
          <cell r="D1125">
            <v>125</v>
          </cell>
          <cell r="E1125">
            <v>0</v>
          </cell>
          <cell r="F1125" t="str">
            <v>平裝</v>
          </cell>
          <cell r="G1125" t="str">
            <v>中華書局</v>
          </cell>
          <cell r="H1125">
            <v>25</v>
          </cell>
          <cell r="I1125" t="str">
            <v/>
          </cell>
          <cell r="J1125" t="str">
            <v/>
          </cell>
          <cell r="K1125" t="str">
            <v/>
          </cell>
          <cell r="L1125" t="str">
            <v/>
          </cell>
          <cell r="M1125" t="str">
            <v>免稅</v>
          </cell>
          <cell r="N1125" t="str">
            <v>7101020275</v>
          </cell>
        </row>
        <row r="1126">
          <cell r="A1126" t="str">
            <v>10102028</v>
          </cell>
          <cell r="B1126" t="str">
            <v>真臘風土記校注  西遊錄 異域志</v>
          </cell>
          <cell r="C1126" t="str">
            <v>周達觀</v>
          </cell>
          <cell r="D1126">
            <v>115</v>
          </cell>
          <cell r="E1126">
            <v>0</v>
          </cell>
          <cell r="F1126" t="str">
            <v>平裝</v>
          </cell>
          <cell r="G1126" t="str">
            <v>中華書局</v>
          </cell>
          <cell r="H1126">
            <v>23</v>
          </cell>
          <cell r="I1126" t="str">
            <v/>
          </cell>
          <cell r="J1126" t="str">
            <v/>
          </cell>
          <cell r="K1126" t="str">
            <v/>
          </cell>
          <cell r="L1126" t="str">
            <v/>
          </cell>
          <cell r="M1126" t="str">
            <v>免稅</v>
          </cell>
          <cell r="N1126" t="str">
            <v>7101020283</v>
          </cell>
        </row>
        <row r="1127">
          <cell r="A1127" t="str">
            <v>10102030</v>
          </cell>
          <cell r="B1127" t="str">
            <v>墨莊漫錄·過庭錄·可書（唐宋史料筆記叢刊）</v>
          </cell>
          <cell r="C1127" t="str">
            <v>（宋）張邦基、范仲偁等撰</v>
          </cell>
          <cell r="D1127">
            <v>120</v>
          </cell>
          <cell r="E1127">
            <v>0</v>
          </cell>
          <cell r="F1127" t="str">
            <v>平裝</v>
          </cell>
          <cell r="G1127" t="str">
            <v>中華書局</v>
          </cell>
          <cell r="H1127">
            <v>24</v>
          </cell>
          <cell r="I1127" t="str">
            <v/>
          </cell>
          <cell r="J1127" t="str">
            <v/>
          </cell>
          <cell r="K1127" t="str">
            <v/>
          </cell>
          <cell r="L1127" t="str">
            <v/>
          </cell>
          <cell r="M1127" t="str">
            <v>免稅</v>
          </cell>
          <cell r="N1127" t="str">
            <v>7101020305</v>
          </cell>
        </row>
        <row r="1128">
          <cell r="A1128" t="str">
            <v>10102036</v>
          </cell>
          <cell r="B1128" t="str">
            <v>往五天竺傳箋譯  經行記箋注</v>
          </cell>
          <cell r="C1128" t="str">
            <v>慧超原</v>
          </cell>
          <cell r="D1128">
            <v>95</v>
          </cell>
          <cell r="E1128">
            <v>0</v>
          </cell>
          <cell r="F1128" t="str">
            <v>平裝</v>
          </cell>
          <cell r="G1128" t="str">
            <v>中華書局</v>
          </cell>
          <cell r="H1128">
            <v>19</v>
          </cell>
          <cell r="I1128" t="str">
            <v/>
          </cell>
          <cell r="J1128" t="str">
            <v/>
          </cell>
          <cell r="K1128" t="str">
            <v/>
          </cell>
          <cell r="L1128" t="str">
            <v/>
          </cell>
          <cell r="M1128" t="str">
            <v>免稅</v>
          </cell>
          <cell r="N1128" t="str">
            <v>7101020364</v>
          </cell>
        </row>
        <row r="1129">
          <cell r="A1129" t="str">
            <v>10102037</v>
          </cell>
          <cell r="B1129" t="str">
            <v>安南志略 海外紀事</v>
          </cell>
          <cell r="C1129" t="str">
            <v>本書編</v>
          </cell>
          <cell r="D1129">
            <v>130</v>
          </cell>
          <cell r="E1129">
            <v>0</v>
          </cell>
          <cell r="F1129" t="str">
            <v>平裝</v>
          </cell>
          <cell r="G1129" t="str">
            <v>中華書局</v>
          </cell>
          <cell r="H1129">
            <v>26</v>
          </cell>
          <cell r="I1129" t="str">
            <v/>
          </cell>
          <cell r="J1129" t="str">
            <v/>
          </cell>
          <cell r="K1129" t="str">
            <v/>
          </cell>
          <cell r="L1129" t="str">
            <v/>
          </cell>
          <cell r="M1129" t="str">
            <v>免稅</v>
          </cell>
          <cell r="N1129" t="str">
            <v>7101020372</v>
          </cell>
        </row>
        <row r="1130">
          <cell r="A1130" t="str">
            <v>10102043</v>
          </cell>
          <cell r="B1130" t="str">
            <v>宋人軼事彙編</v>
          </cell>
          <cell r="C1130" t="str">
            <v>丁傳靖</v>
          </cell>
          <cell r="D1130">
            <v>390</v>
          </cell>
          <cell r="E1130">
            <v>0</v>
          </cell>
          <cell r="F1130" t="str">
            <v>平裝</v>
          </cell>
          <cell r="G1130" t="str">
            <v>中華書局</v>
          </cell>
          <cell r="H1130">
            <v>78</v>
          </cell>
          <cell r="I1130" t="str">
            <v/>
          </cell>
          <cell r="J1130" t="str">
            <v/>
          </cell>
          <cell r="K1130" t="str">
            <v/>
          </cell>
          <cell r="L1130" t="str">
            <v/>
          </cell>
          <cell r="M1130" t="str">
            <v>免稅</v>
          </cell>
          <cell r="N1130" t="str">
            <v>9787101020434</v>
          </cell>
        </row>
        <row r="1131">
          <cell r="A1131" t="str">
            <v>10102058</v>
          </cell>
          <cell r="B1131" t="str">
            <v>西域行程記 西域番國志 鹹賓錄</v>
          </cell>
          <cell r="C1131" t="str">
            <v>陳誠</v>
          </cell>
          <cell r="D1131">
            <v>110</v>
          </cell>
          <cell r="E1131">
            <v>0</v>
          </cell>
          <cell r="F1131" t="str">
            <v>平裝</v>
          </cell>
          <cell r="G1131" t="str">
            <v>中華書局</v>
          </cell>
          <cell r="H1131">
            <v>22</v>
          </cell>
          <cell r="I1131" t="str">
            <v/>
          </cell>
          <cell r="J1131" t="str">
            <v/>
          </cell>
          <cell r="K1131" t="str">
            <v/>
          </cell>
          <cell r="L1131" t="str">
            <v/>
          </cell>
          <cell r="M1131" t="str">
            <v>免稅</v>
          </cell>
          <cell r="N1131" t="str">
            <v>7101020585</v>
          </cell>
        </row>
        <row r="1132">
          <cell r="A1132" t="str">
            <v>10102060</v>
          </cell>
          <cell r="B1132" t="str">
            <v>唐大和上東征傳</v>
          </cell>
          <cell r="C1132" t="str">
            <v>真人元開</v>
          </cell>
          <cell r="D1132">
            <v>140</v>
          </cell>
          <cell r="E1132">
            <v>0</v>
          </cell>
          <cell r="F1132" t="str">
            <v>平裝</v>
          </cell>
          <cell r="G1132" t="str">
            <v>中華書局</v>
          </cell>
          <cell r="H1132">
            <v>28</v>
          </cell>
          <cell r="I1132" t="str">
            <v/>
          </cell>
          <cell r="J1132" t="str">
            <v/>
          </cell>
          <cell r="K1132" t="str">
            <v/>
          </cell>
          <cell r="L1132" t="str">
            <v/>
          </cell>
          <cell r="M1132" t="str">
            <v>免稅</v>
          </cell>
          <cell r="N1132" t="str">
            <v>7101020607</v>
          </cell>
        </row>
        <row r="1133">
          <cell r="A1133" t="str">
            <v>10102062</v>
          </cell>
          <cell r="B1133" t="str">
            <v>方輿勝覽(全三冊)</v>
          </cell>
          <cell r="C1133" t="str">
            <v>祝穆</v>
          </cell>
          <cell r="D1133">
            <v>492</v>
          </cell>
          <cell r="E1133">
            <v>0</v>
          </cell>
          <cell r="F1133" t="str">
            <v/>
          </cell>
          <cell r="G1133" t="str">
            <v>中華書局</v>
          </cell>
          <cell r="H1133">
            <v>82</v>
          </cell>
          <cell r="I1133" t="str">
            <v/>
          </cell>
          <cell r="J1133" t="str">
            <v/>
          </cell>
          <cell r="K1133" t="str">
            <v/>
          </cell>
          <cell r="L1133" t="str">
            <v/>
          </cell>
          <cell r="M1133" t="str">
            <v>免稅</v>
          </cell>
          <cell r="N1133" t="str">
            <v>9787101020625</v>
          </cell>
        </row>
        <row r="1134">
          <cell r="A1134" t="str">
            <v>10102063</v>
          </cell>
          <cell r="B1134" t="str">
            <v>回回藥方考釋</v>
          </cell>
          <cell r="C1134" t="str">
            <v>宋峴</v>
          </cell>
          <cell r="D1134">
            <v>390</v>
          </cell>
          <cell r="E1134">
            <v>0</v>
          </cell>
          <cell r="F1134" t="str">
            <v>精裝</v>
          </cell>
          <cell r="G1134" t="str">
            <v>中華書局</v>
          </cell>
          <cell r="H1134">
            <v>78</v>
          </cell>
          <cell r="I1134" t="str">
            <v/>
          </cell>
          <cell r="J1134" t="str">
            <v/>
          </cell>
          <cell r="K1134" t="str">
            <v/>
          </cell>
          <cell r="L1134" t="str">
            <v/>
          </cell>
          <cell r="M1134" t="str">
            <v>免稅</v>
          </cell>
          <cell r="N1134" t="str">
            <v>7101020631</v>
          </cell>
        </row>
        <row r="1135">
          <cell r="A1135" t="str">
            <v>10102105</v>
          </cell>
          <cell r="B1135" t="str">
            <v>尚書今古文注疏</v>
          </cell>
          <cell r="C1135" t="str">
            <v>（清）孫星衍</v>
          </cell>
          <cell r="D1135">
            <v>225</v>
          </cell>
          <cell r="E1135">
            <v>0</v>
          </cell>
          <cell r="F1135" t="str">
            <v>平裝</v>
          </cell>
          <cell r="G1135" t="str">
            <v>中華書局</v>
          </cell>
          <cell r="H1135">
            <v>45</v>
          </cell>
          <cell r="I1135" t="str">
            <v/>
          </cell>
          <cell r="J1135" t="str">
            <v/>
          </cell>
          <cell r="K1135" t="str">
            <v/>
          </cell>
          <cell r="L1135" t="str">
            <v/>
          </cell>
          <cell r="M1135" t="str">
            <v>免稅</v>
          </cell>
          <cell r="N1135" t="str">
            <v>7101021050</v>
          </cell>
        </row>
        <row r="1136">
          <cell r="A1136" t="str">
            <v>10102130</v>
          </cell>
          <cell r="B1136" t="str">
            <v>唐宋筆記語辭彙釋（修訂本）</v>
          </cell>
          <cell r="C1136" t="str">
            <v>王  ?英著</v>
          </cell>
          <cell r="D1136">
            <v>156</v>
          </cell>
          <cell r="E1136">
            <v>0</v>
          </cell>
          <cell r="F1136" t="str">
            <v>平裝</v>
          </cell>
          <cell r="G1136" t="str">
            <v>中華書局</v>
          </cell>
          <cell r="H1136">
            <v>26</v>
          </cell>
          <cell r="I1136" t="str">
            <v/>
          </cell>
          <cell r="J1136" t="str">
            <v/>
          </cell>
          <cell r="K1136" t="str">
            <v/>
          </cell>
          <cell r="L1136" t="str">
            <v/>
          </cell>
          <cell r="M1136" t="str">
            <v>免稅</v>
          </cell>
          <cell r="N1136" t="str">
            <v>7101021301</v>
          </cell>
        </row>
        <row r="1137">
          <cell r="A1137" t="str">
            <v>10102147</v>
          </cell>
          <cell r="B1137" t="str">
            <v>回回藥方考釋(全2冊)</v>
          </cell>
          <cell r="C1137" t="str">
            <v>宋峴</v>
          </cell>
          <cell r="D1137">
            <v>240</v>
          </cell>
          <cell r="E1137">
            <v>0</v>
          </cell>
          <cell r="F1137" t="str">
            <v>平裝</v>
          </cell>
          <cell r="G1137" t="str">
            <v>中華書局</v>
          </cell>
          <cell r="H1137">
            <v>48</v>
          </cell>
          <cell r="I1137" t="str">
            <v/>
          </cell>
          <cell r="J1137" t="str">
            <v/>
          </cell>
          <cell r="K1137" t="str">
            <v/>
          </cell>
          <cell r="L1137" t="str">
            <v/>
          </cell>
          <cell r="M1137" t="str">
            <v>免稅</v>
          </cell>
          <cell r="N1137" t="str">
            <v>7101021476</v>
          </cell>
        </row>
        <row r="1138">
          <cell r="A1138" t="str">
            <v>10102155</v>
          </cell>
          <cell r="B1138" t="str">
            <v>在園雜誌</v>
          </cell>
          <cell r="C1138" t="str">
            <v>劉廷璣</v>
          </cell>
          <cell r="D1138">
            <v>70</v>
          </cell>
          <cell r="E1138">
            <v>0</v>
          </cell>
          <cell r="F1138" t="str">
            <v>平裝</v>
          </cell>
          <cell r="G1138" t="str">
            <v>中華書局</v>
          </cell>
          <cell r="H1138">
            <v>14</v>
          </cell>
          <cell r="I1138" t="str">
            <v/>
          </cell>
          <cell r="J1138" t="str">
            <v/>
          </cell>
          <cell r="K1138" t="str">
            <v/>
          </cell>
          <cell r="L1138" t="str">
            <v/>
          </cell>
          <cell r="M1138" t="str">
            <v>免稅</v>
          </cell>
          <cell r="N1138" t="str">
            <v>7101021557</v>
          </cell>
        </row>
        <row r="1139">
          <cell r="A1139" t="str">
            <v>10102175</v>
          </cell>
          <cell r="B1139" t="str">
            <v>陸費達與中華書局</v>
          </cell>
          <cell r="C1139" t="str">
            <v>俞筱堯</v>
          </cell>
          <cell r="D1139">
            <v>165</v>
          </cell>
          <cell r="E1139">
            <v>0</v>
          </cell>
          <cell r="F1139" t="str">
            <v>平裝</v>
          </cell>
          <cell r="G1139" t="str">
            <v>中華書局</v>
          </cell>
          <cell r="H1139">
            <v>33</v>
          </cell>
          <cell r="I1139" t="str">
            <v/>
          </cell>
          <cell r="J1139" t="str">
            <v/>
          </cell>
          <cell r="K1139" t="str">
            <v/>
          </cell>
          <cell r="L1139" t="str">
            <v/>
          </cell>
          <cell r="M1139" t="str">
            <v>免稅</v>
          </cell>
          <cell r="N1139" t="str">
            <v>7101021751</v>
          </cell>
        </row>
        <row r="1140">
          <cell r="A1140" t="str">
            <v>10102207</v>
          </cell>
          <cell r="B1140" t="str">
            <v>風月錦囊箋校</v>
          </cell>
          <cell r="C1140" t="str">
            <v>孫崇濤</v>
          </cell>
          <cell r="D1140">
            <v>276</v>
          </cell>
          <cell r="E1140">
            <v>0</v>
          </cell>
          <cell r="F1140" t="str">
            <v>精裝</v>
          </cell>
          <cell r="G1140" t="str">
            <v>中華書局</v>
          </cell>
          <cell r="H1140">
            <v>46</v>
          </cell>
          <cell r="I1140" t="str">
            <v/>
          </cell>
          <cell r="J1140" t="str">
            <v/>
          </cell>
          <cell r="K1140" t="str">
            <v/>
          </cell>
          <cell r="L1140" t="str">
            <v/>
          </cell>
          <cell r="M1140" t="str">
            <v>免稅</v>
          </cell>
          <cell r="N1140" t="str">
            <v>7101022073</v>
          </cell>
        </row>
        <row r="1141">
          <cell r="A1141" t="str">
            <v>10102244</v>
          </cell>
          <cell r="B1141" t="str">
            <v>沈詮期宋之問集交注(上下)</v>
          </cell>
          <cell r="C1141" t="str">
            <v>沈詮期</v>
          </cell>
          <cell r="D1141">
            <v>280</v>
          </cell>
          <cell r="E1141">
            <v>0</v>
          </cell>
          <cell r="F1141" t="str">
            <v>平裝</v>
          </cell>
          <cell r="G1141" t="str">
            <v>中華書局</v>
          </cell>
          <cell r="H1141">
            <v>56</v>
          </cell>
          <cell r="I1141" t="str">
            <v/>
          </cell>
          <cell r="J1141" t="str">
            <v/>
          </cell>
          <cell r="K1141" t="str">
            <v/>
          </cell>
          <cell r="L1141" t="str">
            <v/>
          </cell>
          <cell r="M1141" t="str">
            <v>免稅</v>
          </cell>
          <cell r="N1141" t="str">
            <v>7101022448</v>
          </cell>
        </row>
        <row r="1142">
          <cell r="A1142" t="str">
            <v>10102246</v>
          </cell>
          <cell r="B1142" t="str">
            <v>榆巢雜識</v>
          </cell>
          <cell r="C1142" t="str">
            <v>徐懷寶</v>
          </cell>
          <cell r="D1142">
            <v>75</v>
          </cell>
          <cell r="E1142">
            <v>0</v>
          </cell>
          <cell r="F1142" t="str">
            <v>平裝</v>
          </cell>
          <cell r="G1142" t="str">
            <v>中華書局</v>
          </cell>
          <cell r="H1142">
            <v>15</v>
          </cell>
          <cell r="I1142" t="str">
            <v/>
          </cell>
          <cell r="J1142" t="str">
            <v/>
          </cell>
          <cell r="K1142" t="str">
            <v/>
          </cell>
          <cell r="L1142" t="str">
            <v/>
          </cell>
          <cell r="M1142" t="str">
            <v>免稅</v>
          </cell>
          <cell r="N1142" t="str">
            <v>7101022464</v>
          </cell>
        </row>
        <row r="1143">
          <cell r="A1143" t="str">
            <v>10102259</v>
          </cell>
          <cell r="B1143" t="str">
            <v>詩文聲律論稿</v>
          </cell>
          <cell r="C1143" t="str">
            <v>啟功</v>
          </cell>
          <cell r="D1143">
            <v>40</v>
          </cell>
          <cell r="E1143">
            <v>0</v>
          </cell>
          <cell r="F1143" t="str">
            <v>平裝</v>
          </cell>
          <cell r="G1143" t="str">
            <v>中華書局</v>
          </cell>
          <cell r="H1143">
            <v>8</v>
          </cell>
          <cell r="I1143" t="str">
            <v/>
          </cell>
          <cell r="J1143" t="str">
            <v/>
          </cell>
          <cell r="K1143" t="str">
            <v/>
          </cell>
          <cell r="L1143" t="str">
            <v/>
          </cell>
          <cell r="M1143" t="str">
            <v>免稅</v>
          </cell>
          <cell r="N1143" t="str">
            <v>7101022596</v>
          </cell>
        </row>
        <row r="1144">
          <cell r="A1144" t="str">
            <v>10102260</v>
          </cell>
          <cell r="B1144" t="str">
            <v>詩詞常識名家談四種子 詞學概說</v>
          </cell>
          <cell r="C1144" t="str">
            <v>吳文蜀</v>
          </cell>
          <cell r="D1144">
            <v>50</v>
          </cell>
          <cell r="E1144">
            <v>0</v>
          </cell>
          <cell r="F1144" t="str">
            <v>平裝</v>
          </cell>
          <cell r="G1144" t="str">
            <v>中華書局</v>
          </cell>
          <cell r="H1144">
            <v>10</v>
          </cell>
          <cell r="I1144" t="str">
            <v/>
          </cell>
          <cell r="J1144" t="str">
            <v/>
          </cell>
          <cell r="K1144" t="str">
            <v/>
          </cell>
          <cell r="L1144" t="str">
            <v/>
          </cell>
          <cell r="M1144" t="str">
            <v>免稅</v>
          </cell>
          <cell r="N1144" t="str">
            <v>710102260X</v>
          </cell>
        </row>
        <row r="1145">
          <cell r="A1145" t="str">
            <v>10102261</v>
          </cell>
          <cell r="B1145" t="str">
            <v>讀詞常識</v>
          </cell>
          <cell r="C1145" t="str">
            <v>夏承燾</v>
          </cell>
          <cell r="D1145">
            <v>35</v>
          </cell>
          <cell r="E1145">
            <v>0</v>
          </cell>
          <cell r="F1145" t="str">
            <v>平裝</v>
          </cell>
          <cell r="G1145" t="str">
            <v>中華書局</v>
          </cell>
          <cell r="H1145">
            <v>7</v>
          </cell>
          <cell r="I1145" t="str">
            <v/>
          </cell>
          <cell r="J1145" t="str">
            <v/>
          </cell>
          <cell r="K1145" t="str">
            <v/>
          </cell>
          <cell r="L1145" t="str">
            <v/>
          </cell>
          <cell r="M1145" t="str">
            <v>免稅</v>
          </cell>
          <cell r="N1145" t="str">
            <v>7101022618</v>
          </cell>
        </row>
        <row r="1146">
          <cell r="A1146" t="str">
            <v>10102264</v>
          </cell>
          <cell r="B1146" t="str">
            <v>詩詞格律</v>
          </cell>
          <cell r="C1146" t="str">
            <v>王力</v>
          </cell>
          <cell r="D1146">
            <v>60</v>
          </cell>
          <cell r="E1146">
            <v>0</v>
          </cell>
          <cell r="F1146" t="str">
            <v>平裝</v>
          </cell>
          <cell r="G1146" t="str">
            <v>中華書局</v>
          </cell>
          <cell r="H1146">
            <v>12</v>
          </cell>
          <cell r="I1146" t="str">
            <v/>
          </cell>
          <cell r="J1146" t="str">
            <v/>
          </cell>
          <cell r="K1146" t="str">
            <v/>
          </cell>
          <cell r="L1146" t="str">
            <v/>
          </cell>
          <cell r="M1146" t="str">
            <v>免稅</v>
          </cell>
          <cell r="N1146" t="str">
            <v>7101022642</v>
          </cell>
        </row>
        <row r="1147">
          <cell r="A1147" t="str">
            <v>10102327</v>
          </cell>
          <cell r="B1147" t="str">
            <v>日藏漢籍善本書錄(上中下)</v>
          </cell>
          <cell r="C1147" t="str">
            <v/>
          </cell>
          <cell r="D1147">
            <v>2900</v>
          </cell>
          <cell r="E1147">
            <v>0</v>
          </cell>
          <cell r="F1147" t="str">
            <v>平裝</v>
          </cell>
          <cell r="G1147" t="str">
            <v>中華書局</v>
          </cell>
          <cell r="H1147">
            <v>580</v>
          </cell>
          <cell r="I1147" t="str">
            <v/>
          </cell>
          <cell r="J1147" t="str">
            <v/>
          </cell>
          <cell r="K1147" t="str">
            <v/>
          </cell>
          <cell r="L1147" t="str">
            <v/>
          </cell>
          <cell r="M1147" t="str">
            <v>免稅</v>
          </cell>
          <cell r="N1147" t="str">
            <v>7101023275</v>
          </cell>
        </row>
        <row r="1148">
          <cell r="A1148" t="str">
            <v>10102363</v>
          </cell>
          <cell r="B1148" t="str">
            <v>豐子愷護生畫集選</v>
          </cell>
          <cell r="C1148" t="str">
            <v/>
          </cell>
          <cell r="D1148">
            <v>110</v>
          </cell>
          <cell r="E1148">
            <v>0</v>
          </cell>
          <cell r="F1148" t="str">
            <v>平裝</v>
          </cell>
          <cell r="G1148" t="str">
            <v/>
          </cell>
          <cell r="H1148">
            <v>0</v>
          </cell>
          <cell r="I1148" t="str">
            <v/>
          </cell>
          <cell r="J1148" t="str">
            <v/>
          </cell>
          <cell r="K1148" t="str">
            <v/>
          </cell>
          <cell r="L1148" t="str">
            <v/>
          </cell>
          <cell r="M1148" t="str">
            <v/>
          </cell>
          <cell r="N1148" t="str">
            <v/>
          </cell>
        </row>
        <row r="1149">
          <cell r="A1149" t="str">
            <v>10102364</v>
          </cell>
          <cell r="B1149" t="str">
            <v>范大成筆記六種（唐宋史料筆記叢刊）</v>
          </cell>
          <cell r="C1149" t="str">
            <v>（宋）範大成著  孔凡禮點</v>
          </cell>
          <cell r="D1149">
            <v>90</v>
          </cell>
          <cell r="E1149">
            <v>0</v>
          </cell>
          <cell r="F1149" t="str">
            <v>平裝</v>
          </cell>
          <cell r="G1149" t="str">
            <v>中華書局</v>
          </cell>
          <cell r="H1149">
            <v>18</v>
          </cell>
          <cell r="I1149" t="str">
            <v/>
          </cell>
          <cell r="J1149" t="str">
            <v/>
          </cell>
          <cell r="K1149" t="str">
            <v/>
          </cell>
          <cell r="L1149" t="str">
            <v/>
          </cell>
          <cell r="M1149" t="str">
            <v>免稅</v>
          </cell>
          <cell r="N1149" t="str">
            <v>7101023649</v>
          </cell>
        </row>
        <row r="1150">
          <cell r="A1150" t="str">
            <v>10102365</v>
          </cell>
          <cell r="B1150" t="str">
            <v>師友談記 曲洧舊聞 西塘集耆舊續聞（唐宋史料筆記叢刊）</v>
          </cell>
          <cell r="C1150" t="str">
            <v>（宋）李鷹、朱弁、陳</v>
          </cell>
          <cell r="D1150">
            <v>130</v>
          </cell>
          <cell r="E1150">
            <v>0</v>
          </cell>
          <cell r="F1150" t="str">
            <v>平裝</v>
          </cell>
          <cell r="G1150" t="str">
            <v>中華書局</v>
          </cell>
          <cell r="H1150">
            <v>22</v>
          </cell>
          <cell r="I1150" t="str">
            <v/>
          </cell>
          <cell r="J1150" t="str">
            <v/>
          </cell>
          <cell r="K1150" t="str">
            <v/>
          </cell>
          <cell r="L1150" t="str">
            <v/>
          </cell>
          <cell r="M1150" t="str">
            <v>免稅</v>
          </cell>
          <cell r="N1150" t="str">
            <v>7101023657</v>
          </cell>
        </row>
        <row r="1151">
          <cell r="A1151" t="str">
            <v>10102383</v>
          </cell>
          <cell r="B1151" t="str">
            <v>歷代辭賦研究史料概述（中國古典文學史料研</v>
          </cell>
          <cell r="C1151" t="str">
            <v>傅璿琮主編、馬積高著</v>
          </cell>
          <cell r="D1151">
            <v>132</v>
          </cell>
          <cell r="E1151">
            <v>0</v>
          </cell>
          <cell r="F1151" t="str">
            <v>平裝</v>
          </cell>
          <cell r="G1151" t="str">
            <v>中華書局</v>
          </cell>
          <cell r="H1151">
            <v>22</v>
          </cell>
          <cell r="I1151" t="str">
            <v/>
          </cell>
          <cell r="J1151" t="str">
            <v/>
          </cell>
          <cell r="K1151" t="str">
            <v/>
          </cell>
          <cell r="L1151" t="str">
            <v/>
          </cell>
          <cell r="M1151" t="str">
            <v>免稅</v>
          </cell>
          <cell r="N1151" t="str">
            <v>7101023835</v>
          </cell>
        </row>
        <row r="1152">
          <cell r="A1152" t="str">
            <v>10102419</v>
          </cell>
          <cell r="B1152" t="str">
            <v>宋人別集敘錄</v>
          </cell>
          <cell r="C1152" t="str">
            <v>祝尚書</v>
          </cell>
          <cell r="D1152">
            <v>490</v>
          </cell>
          <cell r="E1152">
            <v>0</v>
          </cell>
          <cell r="F1152" t="str">
            <v>精裝</v>
          </cell>
          <cell r="G1152" t="str">
            <v>中華書局</v>
          </cell>
          <cell r="H1152">
            <v>98</v>
          </cell>
          <cell r="I1152" t="str">
            <v/>
          </cell>
          <cell r="J1152" t="str">
            <v/>
          </cell>
          <cell r="K1152" t="str">
            <v/>
          </cell>
          <cell r="L1152" t="str">
            <v/>
          </cell>
          <cell r="M1152" t="str">
            <v>免稅</v>
          </cell>
          <cell r="N1152" t="str">
            <v>710102419X</v>
          </cell>
        </row>
        <row r="1153">
          <cell r="A1153" t="str">
            <v>10102439</v>
          </cell>
          <cell r="B1153" t="str">
            <v>中國文學名著講話</v>
          </cell>
          <cell r="C1153" t="str">
            <v>徐調孚</v>
          </cell>
          <cell r="D1153">
            <v>55</v>
          </cell>
          <cell r="E1153">
            <v>0</v>
          </cell>
          <cell r="F1153" t="str">
            <v>平裝</v>
          </cell>
          <cell r="G1153" t="str">
            <v>中華書局</v>
          </cell>
          <cell r="H1153">
            <v>11</v>
          </cell>
          <cell r="I1153" t="str">
            <v/>
          </cell>
          <cell r="J1153" t="str">
            <v/>
          </cell>
          <cell r="K1153" t="str">
            <v/>
          </cell>
          <cell r="L1153" t="str">
            <v/>
          </cell>
          <cell r="M1153" t="str">
            <v>免稅</v>
          </cell>
          <cell r="N1153" t="str">
            <v>7101024394</v>
          </cell>
        </row>
        <row r="1154">
          <cell r="A1154" t="str">
            <v>10102443</v>
          </cell>
          <cell r="B1154" t="str">
            <v>柳宗元集全4冊</v>
          </cell>
          <cell r="C1154" t="str">
            <v>柳宗元</v>
          </cell>
          <cell r="D1154">
            <v>588</v>
          </cell>
          <cell r="E1154">
            <v>0</v>
          </cell>
          <cell r="F1154" t="str">
            <v>平裝</v>
          </cell>
          <cell r="G1154" t="str">
            <v>中華書局</v>
          </cell>
          <cell r="H1154">
            <v>98</v>
          </cell>
          <cell r="I1154" t="str">
            <v/>
          </cell>
          <cell r="J1154" t="str">
            <v/>
          </cell>
          <cell r="K1154" t="str">
            <v/>
          </cell>
          <cell r="L1154" t="str">
            <v/>
          </cell>
          <cell r="M1154" t="str">
            <v>免稅</v>
          </cell>
          <cell r="N1154" t="str">
            <v>7101024432</v>
          </cell>
        </row>
        <row r="1155">
          <cell r="A1155" t="str">
            <v>10102444</v>
          </cell>
          <cell r="B1155" t="str">
            <v>楚辭補注 修訂本</v>
          </cell>
          <cell r="C1155" t="str">
            <v>洪興祖</v>
          </cell>
          <cell r="D1155">
            <v>125</v>
          </cell>
          <cell r="E1155">
            <v>0</v>
          </cell>
          <cell r="F1155" t="str">
            <v>平裝</v>
          </cell>
          <cell r="G1155" t="str">
            <v>中華書局</v>
          </cell>
          <cell r="H1155">
            <v>25</v>
          </cell>
          <cell r="I1155" t="str">
            <v/>
          </cell>
          <cell r="J1155" t="str">
            <v/>
          </cell>
          <cell r="K1155" t="str">
            <v/>
          </cell>
          <cell r="L1155" t="str">
            <v/>
          </cell>
          <cell r="M1155" t="str">
            <v>免稅</v>
          </cell>
          <cell r="N1155" t="str">
            <v>7101024440</v>
          </cell>
        </row>
        <row r="1156">
          <cell r="A1156" t="str">
            <v>10102445</v>
          </cell>
          <cell r="B1156" t="str">
            <v>江文通集集注</v>
          </cell>
          <cell r="C1156" t="str">
            <v>江淹</v>
          </cell>
          <cell r="D1156">
            <v>130</v>
          </cell>
          <cell r="E1156">
            <v>0</v>
          </cell>
          <cell r="F1156" t="str">
            <v>平裝</v>
          </cell>
          <cell r="G1156" t="str">
            <v>中華書局</v>
          </cell>
          <cell r="H1156">
            <v>26</v>
          </cell>
          <cell r="I1156" t="str">
            <v/>
          </cell>
          <cell r="J1156" t="str">
            <v/>
          </cell>
          <cell r="K1156" t="str">
            <v/>
          </cell>
          <cell r="L1156" t="str">
            <v/>
          </cell>
          <cell r="M1156" t="str">
            <v>免稅</v>
          </cell>
          <cell r="N1156" t="str">
            <v>7101024459</v>
          </cell>
        </row>
        <row r="1157">
          <cell r="A1157" t="str">
            <v>10102446</v>
          </cell>
          <cell r="B1157" t="str">
            <v>高適詩集編年箋注</v>
          </cell>
          <cell r="C1157" t="str">
            <v>高適</v>
          </cell>
          <cell r="D1157">
            <v>120</v>
          </cell>
          <cell r="E1157">
            <v>0</v>
          </cell>
          <cell r="F1157" t="str">
            <v>平裝</v>
          </cell>
          <cell r="G1157" t="str">
            <v>中華書局</v>
          </cell>
          <cell r="H1157">
            <v>24</v>
          </cell>
          <cell r="I1157" t="str">
            <v/>
          </cell>
          <cell r="J1157" t="str">
            <v/>
          </cell>
          <cell r="K1157" t="str">
            <v/>
          </cell>
          <cell r="L1157" t="str">
            <v/>
          </cell>
          <cell r="M1157" t="str">
            <v>免稅</v>
          </cell>
          <cell r="N1157" t="str">
            <v>7101024467</v>
          </cell>
        </row>
        <row r="1158">
          <cell r="A1158" t="str">
            <v>10102448</v>
          </cell>
          <cell r="B1158" t="str">
            <v>王船山詩文集</v>
          </cell>
          <cell r="C1158" t="str">
            <v>王夫之</v>
          </cell>
          <cell r="D1158">
            <v>230</v>
          </cell>
          <cell r="E1158">
            <v>0</v>
          </cell>
          <cell r="F1158" t="str">
            <v>平裝</v>
          </cell>
          <cell r="G1158" t="str">
            <v>中華書局</v>
          </cell>
          <cell r="H1158">
            <v>46</v>
          </cell>
          <cell r="I1158" t="str">
            <v/>
          </cell>
          <cell r="J1158" t="str">
            <v/>
          </cell>
          <cell r="K1158" t="str">
            <v/>
          </cell>
          <cell r="L1158" t="str">
            <v/>
          </cell>
          <cell r="M1158" t="str">
            <v>免稅</v>
          </cell>
          <cell r="N1158" t="str">
            <v>7101024483</v>
          </cell>
        </row>
        <row r="1159">
          <cell r="A1159" t="str">
            <v>10102449</v>
          </cell>
          <cell r="B1159" t="str">
            <v>李商隱文編年校注(全五冊)</v>
          </cell>
          <cell r="C1159" t="str">
            <v>劉學鎧</v>
          </cell>
          <cell r="D1159">
            <v>780</v>
          </cell>
          <cell r="E1159">
            <v>0</v>
          </cell>
          <cell r="F1159" t="str">
            <v>平裝</v>
          </cell>
          <cell r="G1159" t="str">
            <v>中華書局</v>
          </cell>
          <cell r="H1159">
            <v>130</v>
          </cell>
          <cell r="I1159" t="str">
            <v/>
          </cell>
          <cell r="J1159" t="str">
            <v/>
          </cell>
          <cell r="K1159" t="str">
            <v/>
          </cell>
          <cell r="L1159" t="str">
            <v/>
          </cell>
          <cell r="M1159" t="str">
            <v>免稅</v>
          </cell>
          <cell r="N1159" t="str">
            <v>7101024491</v>
          </cell>
        </row>
        <row r="1160">
          <cell r="A1160" t="str">
            <v>10102453</v>
          </cell>
          <cell r="B1160" t="str">
            <v>大唐西域記校注（上下）</v>
          </cell>
          <cell r="C1160" t="str">
            <v>(唐)玄奘</v>
          </cell>
          <cell r="D1160">
            <v>552</v>
          </cell>
          <cell r="E1160">
            <v>0</v>
          </cell>
          <cell r="F1160" t="str">
            <v/>
          </cell>
          <cell r="G1160" t="str">
            <v>中華書局</v>
          </cell>
          <cell r="H1160">
            <v>92</v>
          </cell>
          <cell r="I1160" t="str">
            <v/>
          </cell>
          <cell r="J1160" t="str">
            <v/>
          </cell>
          <cell r="K1160" t="str">
            <v/>
          </cell>
          <cell r="L1160" t="str">
            <v/>
          </cell>
          <cell r="M1160" t="str">
            <v>免稅</v>
          </cell>
          <cell r="N1160" t="str">
            <v>9787101024531</v>
          </cell>
        </row>
        <row r="1161">
          <cell r="A1161" t="str">
            <v>10102459</v>
          </cell>
          <cell r="B1161" t="str">
            <v>韋應物詩集系年校注</v>
          </cell>
          <cell r="C1161" t="str">
            <v>孫望編著</v>
          </cell>
          <cell r="D1161">
            <v>190</v>
          </cell>
          <cell r="E1161">
            <v>0</v>
          </cell>
          <cell r="F1161" t="str">
            <v>平裝</v>
          </cell>
          <cell r="G1161" t="str">
            <v>中華書局</v>
          </cell>
          <cell r="H1161">
            <v>38</v>
          </cell>
          <cell r="I1161" t="str">
            <v/>
          </cell>
          <cell r="J1161" t="str">
            <v/>
          </cell>
          <cell r="K1161" t="str">
            <v/>
          </cell>
          <cell r="L1161" t="str">
            <v/>
          </cell>
          <cell r="M1161" t="str">
            <v>免稅</v>
          </cell>
          <cell r="N1161" t="str">
            <v>7101024599</v>
          </cell>
        </row>
        <row r="1162">
          <cell r="A1162" t="str">
            <v>10102508</v>
          </cell>
          <cell r="B1162" t="str">
            <v>建安七子集</v>
          </cell>
          <cell r="C1162" t="str">
            <v>俞紹初 輯校</v>
          </cell>
          <cell r="D1162">
            <v>160</v>
          </cell>
          <cell r="E1162">
            <v>0</v>
          </cell>
          <cell r="F1162" t="str">
            <v>平裝</v>
          </cell>
          <cell r="G1162" t="str">
            <v>中華書局</v>
          </cell>
          <cell r="H1162">
            <v>32</v>
          </cell>
          <cell r="I1162" t="str">
            <v/>
          </cell>
          <cell r="J1162" t="str">
            <v/>
          </cell>
          <cell r="K1162" t="str">
            <v/>
          </cell>
          <cell r="L1162" t="str">
            <v/>
          </cell>
          <cell r="M1162" t="str">
            <v>免稅</v>
          </cell>
          <cell r="N1162" t="str">
            <v>7101025080</v>
          </cell>
        </row>
        <row r="1163">
          <cell r="A1163" t="str">
            <v>10102512</v>
          </cell>
          <cell r="B1163" t="str">
            <v>中國歷代年號考</v>
          </cell>
          <cell r="C1163" t="str">
            <v>李崇智</v>
          </cell>
          <cell r="D1163">
            <v>100</v>
          </cell>
          <cell r="E1163">
            <v>0</v>
          </cell>
          <cell r="F1163" t="str">
            <v>平裝</v>
          </cell>
          <cell r="G1163" t="str">
            <v>中華書局</v>
          </cell>
          <cell r="H1163">
            <v>20</v>
          </cell>
          <cell r="I1163" t="str">
            <v/>
          </cell>
          <cell r="J1163" t="str">
            <v/>
          </cell>
          <cell r="K1163" t="str">
            <v/>
          </cell>
          <cell r="L1163" t="str">
            <v/>
          </cell>
          <cell r="M1163" t="str">
            <v>免稅</v>
          </cell>
          <cell r="N1163" t="str">
            <v>7101025129</v>
          </cell>
        </row>
        <row r="1164">
          <cell r="A1164" t="str">
            <v>10102519</v>
          </cell>
          <cell r="B1164" t="str">
            <v>李商隱資料彙編(全二冊)</v>
          </cell>
          <cell r="C1164" t="str">
            <v>劉學鍇</v>
          </cell>
          <cell r="D1164">
            <v>408</v>
          </cell>
          <cell r="E1164">
            <v>0</v>
          </cell>
          <cell r="F1164" t="str">
            <v/>
          </cell>
          <cell r="G1164" t="str">
            <v>中華書局</v>
          </cell>
          <cell r="H1164">
            <v>68</v>
          </cell>
          <cell r="I1164" t="str">
            <v/>
          </cell>
          <cell r="J1164" t="str">
            <v/>
          </cell>
          <cell r="K1164" t="str">
            <v/>
          </cell>
          <cell r="L1164" t="str">
            <v/>
          </cell>
          <cell r="M1164" t="str">
            <v>免稅</v>
          </cell>
          <cell r="N1164" t="str">
            <v>9787101025194</v>
          </cell>
        </row>
        <row r="1165">
          <cell r="A1165" t="str">
            <v>10102603</v>
          </cell>
          <cell r="B1165" t="str">
            <v>蘇軾詞編年校注（全三冊）</v>
          </cell>
          <cell r="C1165" t="str">
            <v>鄒同慶，王宗堂著</v>
          </cell>
          <cell r="D1165">
            <v>390</v>
          </cell>
          <cell r="E1165">
            <v>0</v>
          </cell>
          <cell r="F1165" t="str">
            <v>平裝</v>
          </cell>
          <cell r="G1165" t="str">
            <v>中華書局</v>
          </cell>
          <cell r="H1165">
            <v>65</v>
          </cell>
          <cell r="I1165" t="str">
            <v/>
          </cell>
          <cell r="J1165" t="str">
            <v/>
          </cell>
          <cell r="K1165" t="str">
            <v/>
          </cell>
          <cell r="L1165" t="str">
            <v/>
          </cell>
          <cell r="M1165" t="str">
            <v>免稅</v>
          </cell>
          <cell r="N1165" t="str">
            <v>7101026036</v>
          </cell>
        </row>
        <row r="1166">
          <cell r="A1166" t="str">
            <v>10102616</v>
          </cell>
          <cell r="B1166" t="str">
            <v>續資治通鑒長編拾補（全四冊）</v>
          </cell>
          <cell r="C1166" t="str">
            <v>黃以周</v>
          </cell>
          <cell r="D1166">
            <v>750</v>
          </cell>
          <cell r="E1166">
            <v>0</v>
          </cell>
          <cell r="F1166" t="str">
            <v>平裝</v>
          </cell>
          <cell r="G1166" t="str">
            <v>中華書局</v>
          </cell>
          <cell r="H1166">
            <v>150</v>
          </cell>
          <cell r="I1166" t="str">
            <v/>
          </cell>
          <cell r="J1166" t="str">
            <v/>
          </cell>
          <cell r="K1166" t="str">
            <v/>
          </cell>
          <cell r="L1166" t="str">
            <v/>
          </cell>
          <cell r="M1166" t="str">
            <v>免稅</v>
          </cell>
          <cell r="N1166" t="str">
            <v>9787101026160</v>
          </cell>
        </row>
        <row r="1167">
          <cell r="A1167" t="str">
            <v>10102637</v>
          </cell>
          <cell r="B1167" t="str">
            <v>秦少游年譜長編(全二冊)</v>
          </cell>
          <cell r="C1167" t="str">
            <v>徐培均</v>
          </cell>
          <cell r="D1167">
            <v>222</v>
          </cell>
          <cell r="E1167">
            <v>0</v>
          </cell>
          <cell r="F1167" t="str">
            <v/>
          </cell>
          <cell r="G1167" t="str">
            <v>中華書局</v>
          </cell>
          <cell r="H1167">
            <v>37</v>
          </cell>
          <cell r="I1167" t="str">
            <v/>
          </cell>
          <cell r="J1167" t="str">
            <v/>
          </cell>
          <cell r="K1167" t="str">
            <v/>
          </cell>
          <cell r="L1167" t="str">
            <v/>
          </cell>
          <cell r="M1167" t="str">
            <v>免稅</v>
          </cell>
          <cell r="N1167" t="str">
            <v>9787101026375</v>
          </cell>
        </row>
        <row r="1168">
          <cell r="A1168" t="str">
            <v>10102657</v>
          </cell>
          <cell r="B1168" t="str">
            <v>岑嘉州詩箋注（上、下）</v>
          </cell>
          <cell r="C1168" t="str">
            <v>岑參撰</v>
          </cell>
          <cell r="D1168">
            <v>300</v>
          </cell>
          <cell r="E1168">
            <v>0</v>
          </cell>
          <cell r="F1168" t="str">
            <v>平裝</v>
          </cell>
          <cell r="G1168" t="str">
            <v>中華書局</v>
          </cell>
          <cell r="H1168">
            <v>60</v>
          </cell>
          <cell r="I1168" t="str">
            <v/>
          </cell>
          <cell r="J1168" t="str">
            <v/>
          </cell>
          <cell r="K1168" t="str">
            <v/>
          </cell>
          <cell r="L1168" t="str">
            <v/>
          </cell>
          <cell r="M1168" t="str">
            <v>免稅</v>
          </cell>
          <cell r="N1168" t="str">
            <v>7101026575</v>
          </cell>
        </row>
        <row r="1169">
          <cell r="A1169" t="str">
            <v>10102707</v>
          </cell>
          <cell r="B1169" t="str">
            <v>全唐詩作者索引(簡體橫排本)</v>
          </cell>
          <cell r="C1169" t="str">
            <v>楊玉芬</v>
          </cell>
          <cell r="D1169">
            <v>48</v>
          </cell>
          <cell r="E1169">
            <v>1</v>
          </cell>
          <cell r="F1169" t="str">
            <v/>
          </cell>
          <cell r="G1169" t="str">
            <v>中華書局</v>
          </cell>
          <cell r="H1169">
            <v>8</v>
          </cell>
          <cell r="I1169" t="str">
            <v/>
          </cell>
          <cell r="J1169" t="str">
            <v/>
          </cell>
          <cell r="K1169" t="str">
            <v/>
          </cell>
          <cell r="L1169" t="str">
            <v/>
          </cell>
          <cell r="M1169" t="str">
            <v>免稅</v>
          </cell>
          <cell r="N1169" t="str">
            <v>9787101027075</v>
          </cell>
        </row>
        <row r="1170">
          <cell r="A1170" t="str">
            <v>10102740</v>
          </cell>
          <cell r="B1170" t="str">
            <v>易圖明辨</v>
          </cell>
          <cell r="C1170" t="str">
            <v>[清]胡渭</v>
          </cell>
          <cell r="D1170">
            <v>110</v>
          </cell>
          <cell r="E1170">
            <v>0</v>
          </cell>
          <cell r="F1170" t="str">
            <v>平裝</v>
          </cell>
          <cell r="G1170" t="str">
            <v>中華書局</v>
          </cell>
          <cell r="H1170">
            <v>22</v>
          </cell>
          <cell r="I1170" t="str">
            <v/>
          </cell>
          <cell r="J1170" t="str">
            <v/>
          </cell>
          <cell r="K1170" t="str">
            <v/>
          </cell>
          <cell r="L1170" t="str">
            <v/>
          </cell>
          <cell r="M1170" t="str">
            <v>免稅</v>
          </cell>
          <cell r="N1170" t="str">
            <v>9787101027402</v>
          </cell>
        </row>
        <row r="1171">
          <cell r="A1171" t="str">
            <v>10102752</v>
          </cell>
          <cell r="B1171" t="str">
            <v>溫州南戲新編劇本集</v>
          </cell>
          <cell r="C1171" t="str">
            <v>溫州市文化局編</v>
          </cell>
          <cell r="D1171">
            <v>80</v>
          </cell>
          <cell r="E1171">
            <v>0</v>
          </cell>
          <cell r="F1171" t="str">
            <v>平裝</v>
          </cell>
          <cell r="G1171" t="str">
            <v>中華書局</v>
          </cell>
          <cell r="H1171">
            <v>16</v>
          </cell>
          <cell r="I1171" t="str">
            <v/>
          </cell>
          <cell r="J1171" t="str">
            <v/>
          </cell>
          <cell r="K1171" t="str">
            <v/>
          </cell>
          <cell r="L1171" t="str">
            <v/>
          </cell>
          <cell r="M1171" t="str">
            <v>免稅</v>
          </cell>
          <cell r="N1171" t="str">
            <v>7101027520</v>
          </cell>
        </row>
        <row r="1172">
          <cell r="A1172" t="str">
            <v>10102759</v>
          </cell>
          <cell r="B1172" t="str">
            <v>中華詞典</v>
          </cell>
          <cell r="C1172" t="str">
            <v>中華書局編輯部編</v>
          </cell>
          <cell r="D1172">
            <v>90</v>
          </cell>
          <cell r="E1172">
            <v>0</v>
          </cell>
          <cell r="F1172" t="str">
            <v>平裝</v>
          </cell>
          <cell r="G1172" t="str">
            <v>中華書局</v>
          </cell>
          <cell r="H1172">
            <v>18</v>
          </cell>
          <cell r="I1172" t="str">
            <v/>
          </cell>
          <cell r="J1172" t="str">
            <v/>
          </cell>
          <cell r="K1172" t="str">
            <v/>
          </cell>
          <cell r="L1172" t="str">
            <v/>
          </cell>
          <cell r="M1172" t="str">
            <v>免稅</v>
          </cell>
          <cell r="N1172" t="str">
            <v>7101027598</v>
          </cell>
        </row>
        <row r="1173">
          <cell r="A1173" t="str">
            <v>10102794</v>
          </cell>
          <cell r="B1173" t="str">
            <v>雲南古代詩文論著輯要</v>
          </cell>
          <cell r="C1173" t="str">
            <v>張國慶</v>
          </cell>
          <cell r="D1173">
            <v>105</v>
          </cell>
          <cell r="E1173">
            <v>0</v>
          </cell>
          <cell r="F1173" t="str">
            <v>平裝</v>
          </cell>
          <cell r="G1173" t="str">
            <v>中華書局</v>
          </cell>
          <cell r="H1173">
            <v>21</v>
          </cell>
          <cell r="I1173" t="str">
            <v/>
          </cell>
          <cell r="J1173" t="str">
            <v/>
          </cell>
          <cell r="K1173" t="str">
            <v/>
          </cell>
          <cell r="L1173" t="str">
            <v/>
          </cell>
          <cell r="M1173" t="str">
            <v>免稅</v>
          </cell>
          <cell r="N1173" t="str">
            <v>7101027946</v>
          </cell>
        </row>
        <row r="1174">
          <cell r="A1174" t="str">
            <v>10102801</v>
          </cell>
          <cell r="B1174" t="str">
            <v>杜甫卷（上）（全三冊）</v>
          </cell>
          <cell r="C1174" t="str">
            <v>華文軒</v>
          </cell>
          <cell r="D1174">
            <v>230</v>
          </cell>
          <cell r="E1174">
            <v>0</v>
          </cell>
          <cell r="F1174" t="str">
            <v>平裝</v>
          </cell>
          <cell r="G1174" t="str">
            <v>中華書局</v>
          </cell>
          <cell r="H1174">
            <v>46</v>
          </cell>
          <cell r="I1174" t="str">
            <v/>
          </cell>
          <cell r="J1174" t="str">
            <v/>
          </cell>
          <cell r="K1174" t="str">
            <v/>
          </cell>
          <cell r="L1174" t="str">
            <v/>
          </cell>
          <cell r="M1174" t="str">
            <v>免稅</v>
          </cell>
          <cell r="N1174" t="str">
            <v>7101028012</v>
          </cell>
        </row>
        <row r="1175">
          <cell r="A1175" t="str">
            <v>10102815</v>
          </cell>
          <cell r="B1175" t="str">
            <v>《論語》精粹解讀</v>
          </cell>
          <cell r="C1175" t="str">
            <v>李申</v>
          </cell>
          <cell r="D1175">
            <v>75</v>
          </cell>
          <cell r="E1175">
            <v>0</v>
          </cell>
          <cell r="F1175" t="str">
            <v>平裝</v>
          </cell>
          <cell r="G1175" t="str">
            <v>中華書局</v>
          </cell>
          <cell r="H1175">
            <v>15</v>
          </cell>
          <cell r="I1175" t="str">
            <v/>
          </cell>
          <cell r="J1175" t="str">
            <v/>
          </cell>
          <cell r="K1175" t="str">
            <v/>
          </cell>
          <cell r="L1175" t="str">
            <v/>
          </cell>
          <cell r="M1175" t="str">
            <v>免稅</v>
          </cell>
          <cell r="N1175" t="str">
            <v>7101028152</v>
          </cell>
        </row>
        <row r="1176">
          <cell r="A1176" t="str">
            <v>10102824</v>
          </cell>
          <cell r="B1176" t="str">
            <v>詩經學史（上下）</v>
          </cell>
          <cell r="C1176" t="str">
            <v>洪湛侯</v>
          </cell>
          <cell r="D1176">
            <v>270</v>
          </cell>
          <cell r="E1176">
            <v>0</v>
          </cell>
          <cell r="F1176" t="str">
            <v>平裝</v>
          </cell>
          <cell r="G1176" t="str">
            <v>中華書局</v>
          </cell>
          <cell r="H1176">
            <v>54</v>
          </cell>
          <cell r="I1176" t="str">
            <v/>
          </cell>
          <cell r="J1176" t="str">
            <v/>
          </cell>
          <cell r="K1176" t="str">
            <v/>
          </cell>
          <cell r="L1176" t="str">
            <v/>
          </cell>
          <cell r="M1176" t="str">
            <v>免稅</v>
          </cell>
          <cell r="N1176" t="str">
            <v>7101028241</v>
          </cell>
        </row>
        <row r="1177">
          <cell r="A1177" t="str">
            <v>10102829</v>
          </cell>
          <cell r="B1177" t="str">
            <v>北朝胡姓考(修訂本)</v>
          </cell>
          <cell r="C1177" t="str">
            <v>姚薇元</v>
          </cell>
          <cell r="D1177">
            <v>228</v>
          </cell>
          <cell r="E1177">
            <v>0</v>
          </cell>
          <cell r="F1177" t="str">
            <v/>
          </cell>
          <cell r="G1177" t="str">
            <v>中華書局</v>
          </cell>
          <cell r="H1177">
            <v>38</v>
          </cell>
          <cell r="I1177" t="str">
            <v/>
          </cell>
          <cell r="J1177" t="str">
            <v/>
          </cell>
          <cell r="K1177" t="str">
            <v/>
          </cell>
          <cell r="L1177" t="str">
            <v/>
          </cell>
          <cell r="M1177" t="str">
            <v>免稅</v>
          </cell>
          <cell r="N1177" t="str">
            <v>9787101028294</v>
          </cell>
        </row>
        <row r="1178">
          <cell r="A1178" t="str">
            <v>10102869</v>
          </cell>
          <cell r="B1178" t="str">
            <v>陶淵明集箋注</v>
          </cell>
          <cell r="C1178" t="str">
            <v>袁行霈</v>
          </cell>
          <cell r="D1178">
            <v>340</v>
          </cell>
          <cell r="E1178">
            <v>0</v>
          </cell>
          <cell r="F1178" t="str">
            <v>平裝</v>
          </cell>
          <cell r="G1178" t="str">
            <v>中華書局</v>
          </cell>
          <cell r="H1178">
            <v>68</v>
          </cell>
          <cell r="I1178" t="str">
            <v/>
          </cell>
          <cell r="J1178" t="str">
            <v/>
          </cell>
          <cell r="K1178" t="str">
            <v/>
          </cell>
          <cell r="L1178" t="str">
            <v/>
          </cell>
          <cell r="M1178" t="str">
            <v>免稅</v>
          </cell>
          <cell r="N1178" t="str">
            <v>9787101028690</v>
          </cell>
        </row>
        <row r="1179">
          <cell r="A1179" t="str">
            <v>10102931</v>
          </cell>
          <cell r="B1179" t="str">
            <v>戴名世遺文集</v>
          </cell>
          <cell r="C1179" t="str">
            <v>王樹民</v>
          </cell>
          <cell r="D1179">
            <v>110</v>
          </cell>
          <cell r="E1179">
            <v>0</v>
          </cell>
          <cell r="F1179" t="str">
            <v>平裝</v>
          </cell>
          <cell r="G1179" t="str">
            <v>中華書局</v>
          </cell>
          <cell r="H1179">
            <v>22</v>
          </cell>
          <cell r="I1179" t="str">
            <v/>
          </cell>
          <cell r="J1179" t="str">
            <v/>
          </cell>
          <cell r="K1179" t="str">
            <v/>
          </cell>
          <cell r="L1179" t="str">
            <v/>
          </cell>
          <cell r="M1179" t="str">
            <v>免稅</v>
          </cell>
          <cell r="N1179" t="str">
            <v>7101029310</v>
          </cell>
        </row>
        <row r="1180">
          <cell r="A1180" t="str">
            <v>10102935</v>
          </cell>
          <cell r="B1180" t="str">
            <v>中國古代文學批評方法研究</v>
          </cell>
          <cell r="C1180" t="str">
            <v>張伯偉</v>
          </cell>
          <cell r="D1180">
            <v>210</v>
          </cell>
          <cell r="E1180">
            <v>0</v>
          </cell>
          <cell r="F1180" t="str">
            <v>精裝</v>
          </cell>
          <cell r="G1180" t="str">
            <v>中華書局</v>
          </cell>
          <cell r="H1180">
            <v>42</v>
          </cell>
          <cell r="I1180" t="str">
            <v/>
          </cell>
          <cell r="J1180" t="str">
            <v/>
          </cell>
          <cell r="K1180" t="str">
            <v/>
          </cell>
          <cell r="L1180" t="str">
            <v/>
          </cell>
          <cell r="M1180" t="str">
            <v>免稅</v>
          </cell>
          <cell r="N1180" t="str">
            <v>7101029353</v>
          </cell>
        </row>
        <row r="1181">
          <cell r="A1181" t="str">
            <v>10103033</v>
          </cell>
          <cell r="B1181" t="str">
            <v>廿二史劄記校證 訂補本(上下)</v>
          </cell>
          <cell r="C1181" t="str">
            <v>趙翼</v>
          </cell>
          <cell r="D1181">
            <v>396</v>
          </cell>
          <cell r="E1181">
            <v>0</v>
          </cell>
          <cell r="F1181" t="str">
            <v/>
          </cell>
          <cell r="G1181" t="str">
            <v>中華書局</v>
          </cell>
          <cell r="H1181">
            <v>66</v>
          </cell>
          <cell r="I1181" t="str">
            <v/>
          </cell>
          <cell r="J1181" t="str">
            <v/>
          </cell>
          <cell r="K1181" t="str">
            <v/>
          </cell>
          <cell r="L1181" t="str">
            <v/>
          </cell>
          <cell r="M1181" t="str">
            <v>免稅</v>
          </cell>
          <cell r="N1181" t="str">
            <v>9787101030334</v>
          </cell>
        </row>
        <row r="1182">
          <cell r="A1182" t="str">
            <v>10103090</v>
          </cell>
          <cell r="B1182" t="str">
            <v>西方人眼裏的中國情調</v>
          </cell>
          <cell r="C1182" t="str">
            <v>中山大學歷史系編</v>
          </cell>
          <cell r="D1182">
            <v>925</v>
          </cell>
          <cell r="E1182">
            <v>0</v>
          </cell>
          <cell r="F1182" t="str">
            <v>精裝</v>
          </cell>
          <cell r="G1182" t="str">
            <v>中華書局</v>
          </cell>
          <cell r="H1182">
            <v>185</v>
          </cell>
          <cell r="I1182" t="str">
            <v/>
          </cell>
          <cell r="J1182" t="str">
            <v/>
          </cell>
          <cell r="K1182" t="str">
            <v/>
          </cell>
          <cell r="L1182" t="str">
            <v/>
          </cell>
          <cell r="M1182" t="str">
            <v>免稅</v>
          </cell>
          <cell r="N1182" t="str">
            <v>7101030904</v>
          </cell>
        </row>
        <row r="1183">
          <cell r="A1183" t="str">
            <v>10103108</v>
          </cell>
          <cell r="B1183" t="str">
            <v>八股文概說</v>
          </cell>
          <cell r="C1183" t="str">
            <v>王凱符著</v>
          </cell>
          <cell r="D1183">
            <v>85</v>
          </cell>
          <cell r="E1183">
            <v>0</v>
          </cell>
          <cell r="F1183" t="str">
            <v>平裝</v>
          </cell>
          <cell r="G1183" t="str">
            <v>中華書局</v>
          </cell>
          <cell r="H1183">
            <v>17</v>
          </cell>
          <cell r="I1183" t="str">
            <v/>
          </cell>
          <cell r="J1183" t="str">
            <v/>
          </cell>
          <cell r="K1183" t="str">
            <v/>
          </cell>
          <cell r="L1183" t="str">
            <v/>
          </cell>
          <cell r="M1183" t="str">
            <v>免稅</v>
          </cell>
          <cell r="N1183" t="str">
            <v>7101031080</v>
          </cell>
        </row>
        <row r="1184">
          <cell r="A1184" t="str">
            <v>10103111</v>
          </cell>
          <cell r="B1184" t="str">
            <v>中國古代文學論集</v>
          </cell>
          <cell r="C1184" t="str">
            <v>湖北大學中國古代文學教研</v>
          </cell>
          <cell r="D1184">
            <v>160</v>
          </cell>
          <cell r="E1184">
            <v>0</v>
          </cell>
          <cell r="F1184" t="str">
            <v>平裝</v>
          </cell>
          <cell r="G1184" t="str">
            <v>中華書局</v>
          </cell>
          <cell r="H1184">
            <v>32</v>
          </cell>
          <cell r="I1184" t="str">
            <v/>
          </cell>
          <cell r="J1184" t="str">
            <v/>
          </cell>
          <cell r="K1184" t="str">
            <v/>
          </cell>
          <cell r="L1184" t="str">
            <v/>
          </cell>
          <cell r="M1184" t="str">
            <v>免稅</v>
          </cell>
          <cell r="N1184" t="str">
            <v>7101031110</v>
          </cell>
        </row>
        <row r="1185">
          <cell r="A1185" t="str">
            <v>10103114</v>
          </cell>
          <cell r="B1185" t="str">
            <v>山西戲曲碑刻輯考</v>
          </cell>
          <cell r="C1185" t="str">
            <v>馮俊傑…(等)編著</v>
          </cell>
          <cell r="D1185">
            <v>140</v>
          </cell>
          <cell r="E1185">
            <v>0</v>
          </cell>
          <cell r="F1185" t="str">
            <v>平裝</v>
          </cell>
          <cell r="G1185" t="str">
            <v>中華書局</v>
          </cell>
          <cell r="H1185">
            <v>28</v>
          </cell>
          <cell r="I1185" t="str">
            <v/>
          </cell>
          <cell r="J1185" t="str">
            <v/>
          </cell>
          <cell r="K1185" t="str">
            <v/>
          </cell>
          <cell r="L1185" t="str">
            <v/>
          </cell>
          <cell r="M1185" t="str">
            <v>免稅</v>
          </cell>
          <cell r="N1185" t="str">
            <v>7101031145</v>
          </cell>
        </row>
        <row r="1186">
          <cell r="A1186" t="str">
            <v>10103116</v>
          </cell>
          <cell r="B1186" t="str">
            <v>侯鯖錄  墨客揮犀  續墨客揮犀（唐宋史料筆記叢刊）</v>
          </cell>
          <cell r="C1186" t="str">
            <v>(宋)趙令時、彭  輯著</v>
          </cell>
          <cell r="D1186">
            <v>140</v>
          </cell>
          <cell r="E1186">
            <v>0</v>
          </cell>
          <cell r="F1186" t="str">
            <v>平裝</v>
          </cell>
          <cell r="G1186" t="str">
            <v>中華書局</v>
          </cell>
          <cell r="H1186">
            <v>28</v>
          </cell>
          <cell r="I1186" t="str">
            <v/>
          </cell>
          <cell r="J1186" t="str">
            <v/>
          </cell>
          <cell r="K1186" t="str">
            <v/>
          </cell>
          <cell r="L1186" t="str">
            <v/>
          </cell>
          <cell r="M1186" t="str">
            <v>免稅</v>
          </cell>
          <cell r="N1186" t="str">
            <v>7101031161</v>
          </cell>
        </row>
        <row r="1187">
          <cell r="A1187" t="str">
            <v>10103161</v>
          </cell>
          <cell r="B1187" t="str">
            <v>中國古代戲曲與古代文學研究論集</v>
          </cell>
          <cell r="C1187" t="str">
            <v>黃天驥</v>
          </cell>
          <cell r="D1187">
            <v>160</v>
          </cell>
          <cell r="E1187">
            <v>0</v>
          </cell>
          <cell r="F1187" t="str">
            <v>平裝</v>
          </cell>
          <cell r="G1187" t="str">
            <v>中華書局</v>
          </cell>
          <cell r="H1187">
            <v>32</v>
          </cell>
          <cell r="I1187" t="str">
            <v/>
          </cell>
          <cell r="J1187" t="str">
            <v/>
          </cell>
          <cell r="K1187" t="str">
            <v/>
          </cell>
          <cell r="L1187" t="str">
            <v/>
          </cell>
          <cell r="M1187" t="str">
            <v>免稅</v>
          </cell>
          <cell r="N1187" t="str">
            <v>7101031617</v>
          </cell>
        </row>
        <row r="1188">
          <cell r="A1188" t="str">
            <v>10103165</v>
          </cell>
          <cell r="B1188" t="str">
            <v>回憶中華書局</v>
          </cell>
          <cell r="C1188" t="str">
            <v>.</v>
          </cell>
          <cell r="D1188">
            <v>130</v>
          </cell>
          <cell r="E1188">
            <v>0</v>
          </cell>
          <cell r="F1188" t="str">
            <v>平裝</v>
          </cell>
          <cell r="G1188" t="str">
            <v>中華書局</v>
          </cell>
          <cell r="H1188">
            <v>26</v>
          </cell>
          <cell r="I1188" t="str">
            <v/>
          </cell>
          <cell r="J1188" t="str">
            <v/>
          </cell>
          <cell r="K1188" t="str">
            <v/>
          </cell>
          <cell r="L1188" t="str">
            <v/>
          </cell>
          <cell r="M1188" t="str">
            <v>免稅</v>
          </cell>
          <cell r="N1188" t="str">
            <v>710103165X</v>
          </cell>
        </row>
        <row r="1189">
          <cell r="A1189" t="str">
            <v>10103172</v>
          </cell>
          <cell r="B1189" t="str">
            <v>說話的文化-民俗傳統與現代生活</v>
          </cell>
          <cell r="C1189" t="str">
            <v>董曉萍</v>
          </cell>
          <cell r="D1189">
            <v>80</v>
          </cell>
          <cell r="E1189">
            <v>0</v>
          </cell>
          <cell r="F1189" t="str">
            <v>平裝</v>
          </cell>
          <cell r="G1189" t="str">
            <v>中華書局</v>
          </cell>
          <cell r="H1189">
            <v>16</v>
          </cell>
          <cell r="I1189" t="str">
            <v/>
          </cell>
          <cell r="J1189" t="str">
            <v/>
          </cell>
          <cell r="K1189" t="str">
            <v/>
          </cell>
          <cell r="L1189" t="str">
            <v/>
          </cell>
          <cell r="M1189" t="str">
            <v>免稅</v>
          </cell>
          <cell r="N1189" t="str">
            <v>7101031722</v>
          </cell>
        </row>
        <row r="1190">
          <cell r="A1190" t="str">
            <v>10103183</v>
          </cell>
          <cell r="B1190" t="str">
            <v>沈自晉集</v>
          </cell>
          <cell r="C1190" t="str">
            <v>張樹英</v>
          </cell>
          <cell r="D1190">
            <v>105</v>
          </cell>
          <cell r="E1190">
            <v>0</v>
          </cell>
          <cell r="F1190" t="str">
            <v>平裝</v>
          </cell>
          <cell r="G1190" t="str">
            <v>中華書局</v>
          </cell>
          <cell r="H1190">
            <v>21</v>
          </cell>
          <cell r="I1190" t="str">
            <v/>
          </cell>
          <cell r="J1190" t="str">
            <v/>
          </cell>
          <cell r="K1190" t="str">
            <v/>
          </cell>
          <cell r="L1190" t="str">
            <v/>
          </cell>
          <cell r="M1190" t="str">
            <v>免稅</v>
          </cell>
          <cell r="N1190" t="str">
            <v>7101031838</v>
          </cell>
        </row>
        <row r="1191">
          <cell r="A1191" t="str">
            <v>10103236</v>
          </cell>
          <cell r="B1191" t="str">
            <v>魏叔子文集</v>
          </cell>
          <cell r="C1191" t="str">
            <v>（清）魏禧著</v>
          </cell>
          <cell r="D1191">
            <v>410</v>
          </cell>
          <cell r="E1191">
            <v>0</v>
          </cell>
          <cell r="F1191" t="str">
            <v>平裝</v>
          </cell>
          <cell r="G1191" t="str">
            <v>中華書局</v>
          </cell>
          <cell r="H1191">
            <v>82</v>
          </cell>
          <cell r="I1191" t="str">
            <v/>
          </cell>
          <cell r="J1191" t="str">
            <v/>
          </cell>
          <cell r="K1191" t="str">
            <v/>
          </cell>
          <cell r="L1191" t="str">
            <v/>
          </cell>
          <cell r="M1191" t="str">
            <v>免稅</v>
          </cell>
          <cell r="N1191" t="str">
            <v>7101032362</v>
          </cell>
        </row>
        <row r="1192">
          <cell r="A1192" t="str">
            <v>10103258</v>
          </cell>
          <cell r="B1192" t="str">
            <v>雜譬喻經譯注(四種)</v>
          </cell>
          <cell r="C1192" t="str">
            <v>孫昌武</v>
          </cell>
          <cell r="D1192">
            <v>180</v>
          </cell>
          <cell r="E1192">
            <v>0</v>
          </cell>
          <cell r="F1192" t="str">
            <v>平裝</v>
          </cell>
          <cell r="G1192" t="str">
            <v>中華書局</v>
          </cell>
          <cell r="H1192">
            <v>30</v>
          </cell>
          <cell r="I1192" t="str">
            <v/>
          </cell>
          <cell r="J1192" t="str">
            <v/>
          </cell>
          <cell r="K1192" t="str">
            <v/>
          </cell>
          <cell r="L1192" t="str">
            <v/>
          </cell>
          <cell r="M1192" t="str">
            <v>免稅</v>
          </cell>
          <cell r="N1192" t="str">
            <v>9787101032581</v>
          </cell>
        </row>
        <row r="1193">
          <cell r="A1193" t="str">
            <v>10103293</v>
          </cell>
          <cell r="B1193" t="str">
            <v>陳氏太極拳功夫薈萃</v>
          </cell>
          <cell r="C1193" t="str">
            <v>陳慶州</v>
          </cell>
          <cell r="D1193">
            <v>150</v>
          </cell>
          <cell r="E1193">
            <v>0</v>
          </cell>
          <cell r="F1193" t="str">
            <v>平裝</v>
          </cell>
          <cell r="G1193" t="str">
            <v>中華書局</v>
          </cell>
          <cell r="H1193">
            <v>30</v>
          </cell>
          <cell r="I1193" t="str">
            <v/>
          </cell>
          <cell r="J1193" t="str">
            <v/>
          </cell>
          <cell r="K1193" t="str">
            <v/>
          </cell>
          <cell r="L1193" t="str">
            <v/>
          </cell>
          <cell r="M1193" t="str">
            <v>免稅</v>
          </cell>
          <cell r="N1193" t="str">
            <v>7101032931</v>
          </cell>
        </row>
        <row r="1194">
          <cell r="A1194" t="str">
            <v>10103315</v>
          </cell>
          <cell r="B1194" t="str">
            <v>廬陵古村</v>
          </cell>
          <cell r="C1194" t="str">
            <v>胡龍生</v>
          </cell>
          <cell r="D1194">
            <v>290</v>
          </cell>
          <cell r="E1194">
            <v>0</v>
          </cell>
          <cell r="F1194" t="str">
            <v>平裝</v>
          </cell>
          <cell r="G1194" t="str">
            <v>中華書局</v>
          </cell>
          <cell r="H1194">
            <v>58</v>
          </cell>
          <cell r="I1194" t="str">
            <v/>
          </cell>
          <cell r="J1194" t="str">
            <v/>
          </cell>
          <cell r="K1194" t="str">
            <v/>
          </cell>
          <cell r="L1194" t="str">
            <v/>
          </cell>
          <cell r="M1194" t="str">
            <v>免稅</v>
          </cell>
          <cell r="N1194" t="str">
            <v>7101033156</v>
          </cell>
        </row>
        <row r="1195">
          <cell r="A1195" t="str">
            <v>10103321</v>
          </cell>
          <cell r="B1195" t="str">
            <v>中華書局大事紀要:1912~~1954</v>
          </cell>
          <cell r="C1195" t="str">
            <v>錢炳寰</v>
          </cell>
          <cell r="D1195">
            <v>90</v>
          </cell>
          <cell r="E1195">
            <v>0</v>
          </cell>
          <cell r="F1195" t="str">
            <v>平裝</v>
          </cell>
          <cell r="G1195" t="str">
            <v>中華書局</v>
          </cell>
          <cell r="H1195">
            <v>18</v>
          </cell>
          <cell r="I1195" t="str">
            <v/>
          </cell>
          <cell r="J1195" t="str">
            <v/>
          </cell>
          <cell r="K1195" t="str">
            <v/>
          </cell>
          <cell r="L1195" t="str">
            <v/>
          </cell>
          <cell r="M1195" t="str">
            <v>免稅</v>
          </cell>
          <cell r="N1195" t="str">
            <v>7101033210</v>
          </cell>
        </row>
        <row r="1196">
          <cell r="A1196" t="str">
            <v>10103341</v>
          </cell>
          <cell r="B1196" t="str">
            <v>全清詞（全20冊）</v>
          </cell>
          <cell r="C1196" t="str">
            <v>程千帆</v>
          </cell>
          <cell r="D1196">
            <v>4900</v>
          </cell>
          <cell r="E1196">
            <v>0</v>
          </cell>
          <cell r="F1196" t="str">
            <v>平裝</v>
          </cell>
          <cell r="G1196" t="str">
            <v>中華書局</v>
          </cell>
          <cell r="H1196">
            <v>980</v>
          </cell>
          <cell r="I1196" t="str">
            <v/>
          </cell>
          <cell r="J1196" t="str">
            <v/>
          </cell>
          <cell r="K1196" t="str">
            <v/>
          </cell>
          <cell r="L1196" t="str">
            <v/>
          </cell>
          <cell r="M1196" t="str">
            <v>免稅</v>
          </cell>
          <cell r="N1196" t="str">
            <v>9787101033410</v>
          </cell>
        </row>
        <row r="1197">
          <cell r="A1197" t="str">
            <v>10103386</v>
          </cell>
          <cell r="B1197" t="str">
            <v>貞觀政要集校</v>
          </cell>
          <cell r="C1197" t="str">
            <v>唐·吳兢</v>
          </cell>
          <cell r="D1197">
            <v>348</v>
          </cell>
          <cell r="E1197">
            <v>0</v>
          </cell>
          <cell r="F1197" t="str">
            <v>精裝</v>
          </cell>
          <cell r="G1197" t="str">
            <v>中華書局</v>
          </cell>
          <cell r="H1197">
            <v>48</v>
          </cell>
          <cell r="I1197" t="str">
            <v/>
          </cell>
          <cell r="J1197" t="str">
            <v/>
          </cell>
          <cell r="K1197" t="str">
            <v/>
          </cell>
          <cell r="L1197" t="str">
            <v/>
          </cell>
          <cell r="M1197" t="str">
            <v>免稅</v>
          </cell>
          <cell r="N1197" t="str">
            <v>7101033865</v>
          </cell>
        </row>
        <row r="1198">
          <cell r="A1198" t="str">
            <v>10103391</v>
          </cell>
          <cell r="B1198" t="str">
            <v>北夢瑣言 唐宋史料筆記</v>
          </cell>
          <cell r="C1198" t="str">
            <v>賈二強</v>
          </cell>
          <cell r="D1198">
            <v>130</v>
          </cell>
          <cell r="E1198">
            <v>0</v>
          </cell>
          <cell r="F1198" t="str">
            <v>平裝</v>
          </cell>
          <cell r="G1198" t="str">
            <v>中華書局</v>
          </cell>
          <cell r="H1198">
            <v>26</v>
          </cell>
          <cell r="I1198" t="str">
            <v/>
          </cell>
          <cell r="J1198" t="str">
            <v/>
          </cell>
          <cell r="K1198" t="str">
            <v/>
          </cell>
          <cell r="L1198" t="str">
            <v/>
          </cell>
          <cell r="M1198" t="str">
            <v>免稅</v>
          </cell>
          <cell r="N1198" t="str">
            <v>7101033911</v>
          </cell>
        </row>
        <row r="1199">
          <cell r="A1199" t="str">
            <v>10103398</v>
          </cell>
          <cell r="B1199" t="str">
            <v>中華書局九十周年紀念</v>
          </cell>
          <cell r="C1199" t="str">
            <v>中華書局編輯部</v>
          </cell>
          <cell r="D1199">
            <v>900</v>
          </cell>
          <cell r="E1199">
            <v>0</v>
          </cell>
          <cell r="F1199" t="str">
            <v>精裝</v>
          </cell>
          <cell r="G1199" t="str">
            <v>中華書局</v>
          </cell>
          <cell r="H1199">
            <v>180</v>
          </cell>
          <cell r="I1199" t="str">
            <v/>
          </cell>
          <cell r="J1199" t="str">
            <v/>
          </cell>
          <cell r="K1199" t="str">
            <v/>
          </cell>
          <cell r="L1199" t="str">
            <v/>
          </cell>
          <cell r="M1199" t="str">
            <v>免稅</v>
          </cell>
          <cell r="N1199" t="str">
            <v>7101033989</v>
          </cell>
        </row>
        <row r="1200">
          <cell r="A1200" t="str">
            <v>10103417</v>
          </cell>
          <cell r="B1200" t="str">
            <v>中國古典解釋學導論</v>
          </cell>
          <cell r="C1200" t="str">
            <v>周光慶著</v>
          </cell>
          <cell r="D1200">
            <v>130</v>
          </cell>
          <cell r="E1200">
            <v>0</v>
          </cell>
          <cell r="F1200" t="str">
            <v>平裝</v>
          </cell>
          <cell r="G1200" t="str">
            <v>中華書局</v>
          </cell>
          <cell r="H1200">
            <v>26</v>
          </cell>
          <cell r="I1200" t="str">
            <v/>
          </cell>
          <cell r="J1200" t="str">
            <v/>
          </cell>
          <cell r="K1200" t="str">
            <v/>
          </cell>
          <cell r="L1200" t="str">
            <v/>
          </cell>
          <cell r="M1200" t="str">
            <v>免稅</v>
          </cell>
          <cell r="N1200" t="str">
            <v>7101034179</v>
          </cell>
        </row>
        <row r="1201">
          <cell r="A1201" t="str">
            <v>10103505</v>
          </cell>
          <cell r="B1201" t="str">
            <v>太康文學研究</v>
          </cell>
          <cell r="C1201" t="str">
            <v>薑劍雲著</v>
          </cell>
          <cell r="D1201">
            <v>100</v>
          </cell>
          <cell r="E1201">
            <v>0</v>
          </cell>
          <cell r="F1201" t="str">
            <v>平裝</v>
          </cell>
          <cell r="G1201" t="str">
            <v>中華書局</v>
          </cell>
          <cell r="H1201">
            <v>20</v>
          </cell>
          <cell r="I1201" t="str">
            <v/>
          </cell>
          <cell r="J1201" t="str">
            <v/>
          </cell>
          <cell r="K1201" t="str">
            <v/>
          </cell>
          <cell r="L1201" t="str">
            <v/>
          </cell>
          <cell r="M1201" t="str">
            <v>免稅</v>
          </cell>
          <cell r="N1201" t="str">
            <v>7101035051</v>
          </cell>
        </row>
        <row r="1202">
          <cell r="A1202" t="str">
            <v>10103507</v>
          </cell>
          <cell r="B1202" t="str">
            <v>南部新書--唐宋史料筆記</v>
          </cell>
          <cell r="C1202" t="str">
            <v>錢易</v>
          </cell>
          <cell r="D1202">
            <v>60</v>
          </cell>
          <cell r="E1202">
            <v>0</v>
          </cell>
          <cell r="F1202" t="str">
            <v>平裝</v>
          </cell>
          <cell r="G1202" t="str">
            <v>中華書局</v>
          </cell>
          <cell r="H1202">
            <v>12</v>
          </cell>
          <cell r="I1202" t="str">
            <v/>
          </cell>
          <cell r="J1202" t="str">
            <v/>
          </cell>
          <cell r="K1202" t="str">
            <v/>
          </cell>
          <cell r="L1202" t="str">
            <v/>
          </cell>
          <cell r="M1202" t="str">
            <v>免稅</v>
          </cell>
          <cell r="N1202" t="str">
            <v>7101035078</v>
          </cell>
        </row>
        <row r="1203">
          <cell r="A1203" t="str">
            <v>10103531</v>
          </cell>
          <cell r="B1203" t="str">
            <v>好逑傳</v>
          </cell>
          <cell r="C1203" t="str">
            <v/>
          </cell>
          <cell r="D1203">
            <v>45</v>
          </cell>
          <cell r="E1203">
            <v>0</v>
          </cell>
          <cell r="F1203" t="str">
            <v>平裝</v>
          </cell>
          <cell r="G1203" t="str">
            <v>中華書局</v>
          </cell>
          <cell r="H1203">
            <v>9</v>
          </cell>
          <cell r="I1203" t="str">
            <v/>
          </cell>
          <cell r="J1203" t="str">
            <v/>
          </cell>
          <cell r="K1203" t="str">
            <v/>
          </cell>
          <cell r="L1203" t="str">
            <v/>
          </cell>
          <cell r="M1203" t="str">
            <v>免稅</v>
          </cell>
          <cell r="N1203" t="str">
            <v>7101035310</v>
          </cell>
        </row>
        <row r="1204">
          <cell r="A1204" t="str">
            <v>10103593</v>
          </cell>
          <cell r="B1204" t="str">
            <v>清真集校注</v>
          </cell>
          <cell r="C1204" t="str">
            <v>（宋）周邦彥著</v>
          </cell>
          <cell r="D1204">
            <v>190</v>
          </cell>
          <cell r="E1204">
            <v>0</v>
          </cell>
          <cell r="F1204" t="str">
            <v/>
          </cell>
          <cell r="G1204" t="str">
            <v>中華書局</v>
          </cell>
          <cell r="H1204">
            <v>38</v>
          </cell>
          <cell r="I1204" t="str">
            <v/>
          </cell>
          <cell r="J1204" t="str">
            <v/>
          </cell>
          <cell r="K1204" t="str">
            <v/>
          </cell>
          <cell r="L1204" t="str">
            <v/>
          </cell>
          <cell r="M1204" t="str">
            <v>免稅</v>
          </cell>
          <cell r="N1204" t="str">
            <v>7101035930</v>
          </cell>
        </row>
        <row r="1205">
          <cell r="A1205" t="str">
            <v>10103608</v>
          </cell>
          <cell r="B1205" t="str">
            <v>杜牧資料彙編</v>
          </cell>
          <cell r="C1205" t="str">
            <v>張金海</v>
          </cell>
          <cell r="D1205">
            <v>138</v>
          </cell>
          <cell r="E1205">
            <v>0</v>
          </cell>
          <cell r="F1205" t="str">
            <v/>
          </cell>
          <cell r="G1205" t="str">
            <v>中華書局</v>
          </cell>
          <cell r="H1205">
            <v>23</v>
          </cell>
          <cell r="I1205" t="str">
            <v/>
          </cell>
          <cell r="J1205" t="str">
            <v/>
          </cell>
          <cell r="K1205" t="str">
            <v/>
          </cell>
          <cell r="L1205" t="str">
            <v/>
          </cell>
          <cell r="M1205" t="str">
            <v>免稅</v>
          </cell>
          <cell r="N1205" t="str">
            <v>9787101036084</v>
          </cell>
        </row>
        <row r="1206">
          <cell r="A1206" t="str">
            <v>10103610</v>
          </cell>
          <cell r="B1206" t="str">
            <v>校注人間詞話</v>
          </cell>
          <cell r="C1206" t="str">
            <v>王國維著 徐調孚校注</v>
          </cell>
          <cell r="D1206">
            <v>25</v>
          </cell>
          <cell r="E1206">
            <v>0</v>
          </cell>
          <cell r="F1206" t="str">
            <v>平裝</v>
          </cell>
          <cell r="G1206" t="str">
            <v>中華書局</v>
          </cell>
          <cell r="H1206">
            <v>5</v>
          </cell>
          <cell r="I1206" t="str">
            <v/>
          </cell>
          <cell r="J1206" t="str">
            <v/>
          </cell>
          <cell r="K1206" t="str">
            <v/>
          </cell>
          <cell r="L1206" t="str">
            <v/>
          </cell>
          <cell r="M1206" t="str">
            <v>免稅</v>
          </cell>
          <cell r="N1206" t="str">
            <v>9787101036107</v>
          </cell>
        </row>
        <row r="1207">
          <cell r="A1207" t="str">
            <v>10103623</v>
          </cell>
          <cell r="B1207" t="str">
            <v>史諱舉例</v>
          </cell>
          <cell r="C1207" t="str">
            <v>陳垣 著</v>
          </cell>
          <cell r="D1207">
            <v>66</v>
          </cell>
          <cell r="E1207">
            <v>0</v>
          </cell>
          <cell r="F1207" t="str">
            <v>平裝</v>
          </cell>
          <cell r="G1207" t="str">
            <v>中華書局</v>
          </cell>
          <cell r="H1207">
            <v>11</v>
          </cell>
          <cell r="I1207" t="str">
            <v/>
          </cell>
          <cell r="J1207" t="str">
            <v/>
          </cell>
          <cell r="K1207" t="str">
            <v/>
          </cell>
          <cell r="L1207" t="str">
            <v/>
          </cell>
          <cell r="M1207" t="str">
            <v>免稅</v>
          </cell>
          <cell r="N1207" t="str">
            <v>9787101036237</v>
          </cell>
        </row>
        <row r="1208">
          <cell r="A1208" t="str">
            <v>10103631</v>
          </cell>
          <cell r="B1208" t="str">
            <v>長安藝術與宗教文明</v>
          </cell>
          <cell r="C1208" t="str">
            <v>李淞</v>
          </cell>
          <cell r="D1208">
            <v>348</v>
          </cell>
          <cell r="E1208">
            <v>0</v>
          </cell>
          <cell r="F1208" t="str">
            <v/>
          </cell>
          <cell r="G1208" t="str">
            <v>中華書局</v>
          </cell>
          <cell r="H1208">
            <v>58</v>
          </cell>
          <cell r="I1208" t="str">
            <v/>
          </cell>
          <cell r="J1208" t="str">
            <v/>
          </cell>
          <cell r="K1208" t="str">
            <v/>
          </cell>
          <cell r="L1208" t="str">
            <v/>
          </cell>
          <cell r="M1208" t="str">
            <v>免稅</v>
          </cell>
          <cell r="N1208" t="str">
            <v>9787101036312</v>
          </cell>
        </row>
        <row r="1209">
          <cell r="A1209" t="str">
            <v>10103676</v>
          </cell>
          <cell r="B1209" t="str">
            <v>吳文英資料彙編</v>
          </cell>
          <cell r="C1209" t="str">
            <v>馬志嘉</v>
          </cell>
          <cell r="D1209">
            <v>108</v>
          </cell>
          <cell r="E1209">
            <v>0</v>
          </cell>
          <cell r="F1209" t="str">
            <v/>
          </cell>
          <cell r="G1209" t="str">
            <v>中華書局</v>
          </cell>
          <cell r="H1209">
            <v>18</v>
          </cell>
          <cell r="I1209" t="str">
            <v/>
          </cell>
          <cell r="J1209" t="str">
            <v/>
          </cell>
          <cell r="K1209" t="str">
            <v/>
          </cell>
          <cell r="L1209" t="str">
            <v/>
          </cell>
          <cell r="M1209" t="str">
            <v>免稅</v>
          </cell>
          <cell r="N1209" t="str">
            <v>9787101036763</v>
          </cell>
        </row>
        <row r="1210">
          <cell r="A1210" t="str">
            <v>10103726</v>
          </cell>
          <cell r="B1210" t="str">
            <v>《戰國策》精粹解讀</v>
          </cell>
          <cell r="C1210" t="str">
            <v>繆文遠</v>
          </cell>
          <cell r="D1210">
            <v>50</v>
          </cell>
          <cell r="E1210">
            <v>0</v>
          </cell>
          <cell r="F1210" t="str">
            <v>平裝</v>
          </cell>
          <cell r="G1210" t="str">
            <v>中華書局</v>
          </cell>
          <cell r="H1210">
            <v>10</v>
          </cell>
          <cell r="I1210" t="str">
            <v/>
          </cell>
          <cell r="J1210" t="str">
            <v/>
          </cell>
          <cell r="K1210" t="str">
            <v/>
          </cell>
          <cell r="L1210" t="str">
            <v/>
          </cell>
          <cell r="M1210" t="str">
            <v>免稅</v>
          </cell>
          <cell r="N1210" t="str">
            <v>7101037267</v>
          </cell>
        </row>
        <row r="1211">
          <cell r="A1211" t="str">
            <v>10103754</v>
          </cell>
          <cell r="B1211" t="str">
            <v>元稹與崔鶯鶯</v>
          </cell>
          <cell r="C1211" t="str">
            <v>許總</v>
          </cell>
          <cell r="D1211">
            <v>70</v>
          </cell>
          <cell r="E1211">
            <v>0</v>
          </cell>
          <cell r="F1211" t="str">
            <v>平裝</v>
          </cell>
          <cell r="G1211" t="str">
            <v>中華書局</v>
          </cell>
          <cell r="H1211">
            <v>14</v>
          </cell>
          <cell r="I1211" t="str">
            <v/>
          </cell>
          <cell r="J1211" t="str">
            <v/>
          </cell>
          <cell r="K1211" t="str">
            <v/>
          </cell>
          <cell r="L1211" t="str">
            <v/>
          </cell>
          <cell r="M1211" t="str">
            <v>免稅</v>
          </cell>
          <cell r="N1211" t="str">
            <v>7101037542</v>
          </cell>
        </row>
        <row r="1212">
          <cell r="A1212" t="str">
            <v>10103767</v>
          </cell>
          <cell r="B1212" t="str">
            <v>趙孟兆與管道升</v>
          </cell>
          <cell r="C1212" t="str">
            <v>趙維江</v>
          </cell>
          <cell r="D1212">
            <v>90</v>
          </cell>
          <cell r="E1212">
            <v>0</v>
          </cell>
          <cell r="F1212" t="str">
            <v>平裝</v>
          </cell>
          <cell r="G1212" t="str">
            <v>中華書局</v>
          </cell>
          <cell r="H1212">
            <v>18</v>
          </cell>
          <cell r="I1212" t="str">
            <v/>
          </cell>
          <cell r="J1212" t="str">
            <v/>
          </cell>
          <cell r="K1212" t="str">
            <v/>
          </cell>
          <cell r="L1212" t="str">
            <v/>
          </cell>
          <cell r="M1212" t="str">
            <v>免稅</v>
          </cell>
          <cell r="N1212" t="str">
            <v>7101037674</v>
          </cell>
        </row>
        <row r="1213">
          <cell r="A1213" t="str">
            <v>10103768</v>
          </cell>
          <cell r="B1213" t="str">
            <v>馮夢龍與候慧卿</v>
          </cell>
          <cell r="C1213" t="str">
            <v/>
          </cell>
          <cell r="D1213">
            <v>70</v>
          </cell>
          <cell r="E1213">
            <v>0</v>
          </cell>
          <cell r="F1213" t="str">
            <v>平裝</v>
          </cell>
          <cell r="G1213" t="str">
            <v/>
          </cell>
          <cell r="H1213">
            <v>0</v>
          </cell>
          <cell r="I1213" t="str">
            <v/>
          </cell>
          <cell r="J1213" t="str">
            <v/>
          </cell>
          <cell r="K1213" t="str">
            <v/>
          </cell>
          <cell r="L1213" t="str">
            <v/>
          </cell>
          <cell r="M1213" t="str">
            <v>應稅</v>
          </cell>
          <cell r="N1213" t="str">
            <v/>
          </cell>
        </row>
        <row r="1214">
          <cell r="A1214" t="str">
            <v>10103769</v>
          </cell>
          <cell r="B1214" t="str">
            <v>冒辟疆與董小宛</v>
          </cell>
          <cell r="C1214" t="str">
            <v>王利民</v>
          </cell>
          <cell r="D1214">
            <v>90</v>
          </cell>
          <cell r="E1214">
            <v>0</v>
          </cell>
          <cell r="F1214" t="str">
            <v>平裝</v>
          </cell>
          <cell r="G1214" t="str">
            <v>中華書局</v>
          </cell>
          <cell r="H1214">
            <v>18</v>
          </cell>
          <cell r="I1214" t="str">
            <v/>
          </cell>
          <cell r="J1214" t="str">
            <v/>
          </cell>
          <cell r="K1214" t="str">
            <v/>
          </cell>
          <cell r="L1214" t="str">
            <v/>
          </cell>
          <cell r="M1214" t="str">
            <v>免稅</v>
          </cell>
          <cell r="N1214" t="str">
            <v>7101037690</v>
          </cell>
        </row>
        <row r="1215">
          <cell r="A1215" t="str">
            <v>10103814</v>
          </cell>
          <cell r="B1215" t="str">
            <v>中古詩人抒情方式的演進</v>
          </cell>
          <cell r="C1215" t="str">
            <v>胡大雷著</v>
          </cell>
          <cell r="D1215">
            <v>95</v>
          </cell>
          <cell r="E1215">
            <v>0</v>
          </cell>
          <cell r="F1215" t="str">
            <v>平裝</v>
          </cell>
          <cell r="G1215" t="str">
            <v>中華書局</v>
          </cell>
          <cell r="H1215">
            <v>19</v>
          </cell>
          <cell r="I1215" t="str">
            <v/>
          </cell>
          <cell r="J1215" t="str">
            <v/>
          </cell>
          <cell r="K1215" t="str">
            <v/>
          </cell>
          <cell r="L1215" t="str">
            <v/>
          </cell>
          <cell r="M1215" t="str">
            <v>免稅</v>
          </cell>
          <cell r="N1215" t="str">
            <v>710103814X</v>
          </cell>
        </row>
        <row r="1216">
          <cell r="A1216" t="str">
            <v>10103850</v>
          </cell>
          <cell r="B1216" t="str">
            <v>水滸資料彙編</v>
          </cell>
          <cell r="C1216" t="str">
            <v>馬蹄疾</v>
          </cell>
          <cell r="D1216">
            <v>140</v>
          </cell>
          <cell r="E1216">
            <v>0</v>
          </cell>
          <cell r="F1216" t="str">
            <v>平裝</v>
          </cell>
          <cell r="G1216" t="str">
            <v>中華書局</v>
          </cell>
          <cell r="H1216">
            <v>28</v>
          </cell>
          <cell r="I1216" t="str">
            <v/>
          </cell>
          <cell r="J1216" t="str">
            <v/>
          </cell>
          <cell r="K1216" t="str">
            <v/>
          </cell>
          <cell r="L1216" t="str">
            <v/>
          </cell>
          <cell r="M1216" t="str">
            <v>免稅</v>
          </cell>
          <cell r="N1216" t="str">
            <v>7101038506</v>
          </cell>
        </row>
        <row r="1217">
          <cell r="A1217" t="str">
            <v>10103857</v>
          </cell>
          <cell r="B1217" t="str">
            <v>迦陵論詩叢考(精)</v>
          </cell>
          <cell r="C1217" t="str">
            <v>葉嘉瑩</v>
          </cell>
          <cell r="D1217">
            <v>192</v>
          </cell>
          <cell r="E1217">
            <v>0</v>
          </cell>
          <cell r="F1217" t="str">
            <v>平裝</v>
          </cell>
          <cell r="G1217" t="str">
            <v>中華書局</v>
          </cell>
          <cell r="H1217">
            <v>32</v>
          </cell>
          <cell r="I1217" t="str">
            <v/>
          </cell>
          <cell r="J1217" t="str">
            <v/>
          </cell>
          <cell r="K1217" t="str">
            <v/>
          </cell>
          <cell r="L1217" t="str">
            <v/>
          </cell>
          <cell r="M1217" t="str">
            <v>免稅</v>
          </cell>
          <cell r="N1217" t="str">
            <v>9787101038576</v>
          </cell>
        </row>
        <row r="1218">
          <cell r="A1218" t="str">
            <v>10103861</v>
          </cell>
          <cell r="B1218" t="str">
            <v>黃庭堅和江西詩派資料彙編(全二冊)</v>
          </cell>
          <cell r="C1218" t="str">
            <v>傅璿琮</v>
          </cell>
          <cell r="D1218">
            <v>408</v>
          </cell>
          <cell r="E1218">
            <v>1</v>
          </cell>
          <cell r="F1218" t="str">
            <v>平裝</v>
          </cell>
          <cell r="G1218" t="str">
            <v>中華書局</v>
          </cell>
          <cell r="H1218">
            <v>68</v>
          </cell>
          <cell r="I1218" t="str">
            <v/>
          </cell>
          <cell r="J1218" t="str">
            <v/>
          </cell>
          <cell r="K1218" t="str">
            <v/>
          </cell>
          <cell r="L1218" t="str">
            <v/>
          </cell>
          <cell r="M1218" t="str">
            <v>免稅</v>
          </cell>
          <cell r="N1218" t="str">
            <v>7101038611</v>
          </cell>
        </row>
        <row r="1219">
          <cell r="A1219" t="str">
            <v>10103869</v>
          </cell>
          <cell r="B1219" t="str">
            <v>李清照資料彙編</v>
          </cell>
          <cell r="C1219" t="str">
            <v>孫崇恩</v>
          </cell>
          <cell r="D1219">
            <v>70</v>
          </cell>
          <cell r="E1219">
            <v>0</v>
          </cell>
          <cell r="F1219" t="str">
            <v>平裝</v>
          </cell>
          <cell r="G1219" t="str">
            <v>中華書局</v>
          </cell>
          <cell r="H1219">
            <v>14</v>
          </cell>
          <cell r="I1219" t="str">
            <v/>
          </cell>
          <cell r="J1219" t="str">
            <v/>
          </cell>
          <cell r="K1219" t="str">
            <v/>
          </cell>
          <cell r="L1219" t="str">
            <v/>
          </cell>
          <cell r="M1219" t="str">
            <v>免稅</v>
          </cell>
          <cell r="N1219" t="str">
            <v>7101038697</v>
          </cell>
        </row>
        <row r="1220">
          <cell r="A1220" t="str">
            <v>10103891</v>
          </cell>
          <cell r="B1220" t="str">
            <v>呂留良年譜長編</v>
          </cell>
          <cell r="C1220" t="str">
            <v>卞僧慧</v>
          </cell>
          <cell r="D1220">
            <v>175</v>
          </cell>
          <cell r="E1220">
            <v>0</v>
          </cell>
          <cell r="F1220" t="str">
            <v>平裝</v>
          </cell>
          <cell r="G1220" t="str">
            <v>中華書局</v>
          </cell>
          <cell r="H1220">
            <v>35</v>
          </cell>
          <cell r="I1220" t="str">
            <v/>
          </cell>
          <cell r="J1220" t="str">
            <v/>
          </cell>
          <cell r="K1220" t="str">
            <v/>
          </cell>
          <cell r="L1220" t="str">
            <v/>
          </cell>
          <cell r="M1220" t="str">
            <v>免稅</v>
          </cell>
          <cell r="N1220" t="str">
            <v>9787101038910</v>
          </cell>
        </row>
        <row r="1221">
          <cell r="A1221" t="str">
            <v>10103968</v>
          </cell>
          <cell r="B1221" t="str">
            <v>執守·反撥·超越--七月派史論</v>
          </cell>
          <cell r="C1221" t="str">
            <v>周燕芬</v>
          </cell>
          <cell r="D1221">
            <v>150</v>
          </cell>
          <cell r="E1221">
            <v>1</v>
          </cell>
          <cell r="F1221" t="str">
            <v>平裝</v>
          </cell>
          <cell r="G1221" t="str">
            <v>中華書局</v>
          </cell>
          <cell r="H1221">
            <v>25</v>
          </cell>
          <cell r="I1221" t="str">
            <v/>
          </cell>
          <cell r="J1221" t="str">
            <v/>
          </cell>
          <cell r="K1221" t="str">
            <v/>
          </cell>
          <cell r="L1221" t="str">
            <v/>
          </cell>
          <cell r="M1221" t="str">
            <v>免稅</v>
          </cell>
          <cell r="N1221" t="str">
            <v>7101039685</v>
          </cell>
        </row>
        <row r="1222">
          <cell r="A1222" t="str">
            <v>10103969</v>
          </cell>
          <cell r="B1222" t="str">
            <v>莊子精粹解讀</v>
          </cell>
          <cell r="C1222" t="str">
            <v>趙明</v>
          </cell>
          <cell r="D1222">
            <v>45</v>
          </cell>
          <cell r="E1222">
            <v>0</v>
          </cell>
          <cell r="F1222" t="str">
            <v>平裝</v>
          </cell>
          <cell r="G1222" t="str">
            <v>中華書局</v>
          </cell>
          <cell r="H1222">
            <v>9</v>
          </cell>
          <cell r="I1222" t="str">
            <v/>
          </cell>
          <cell r="J1222" t="str">
            <v/>
          </cell>
          <cell r="K1222" t="str">
            <v/>
          </cell>
          <cell r="L1222" t="str">
            <v/>
          </cell>
          <cell r="M1222" t="str">
            <v>免稅</v>
          </cell>
          <cell r="N1222" t="str">
            <v>7101039693</v>
          </cell>
        </row>
        <row r="1223">
          <cell r="A1223" t="str">
            <v>10104008</v>
          </cell>
          <cell r="B1223" t="str">
            <v>世界體育博物館覽勝</v>
          </cell>
          <cell r="C1223" t="str">
            <v>王軍</v>
          </cell>
          <cell r="D1223">
            <v>100</v>
          </cell>
          <cell r="E1223">
            <v>0</v>
          </cell>
          <cell r="F1223" t="str">
            <v>平裝</v>
          </cell>
          <cell r="G1223" t="str">
            <v>中華書局</v>
          </cell>
          <cell r="H1223">
            <v>20</v>
          </cell>
          <cell r="I1223" t="str">
            <v/>
          </cell>
          <cell r="J1223" t="str">
            <v/>
          </cell>
          <cell r="K1223" t="str">
            <v/>
          </cell>
          <cell r="L1223" t="str">
            <v/>
          </cell>
          <cell r="M1223" t="str">
            <v>免稅</v>
          </cell>
          <cell r="N1223" t="str">
            <v>710104008X</v>
          </cell>
        </row>
        <row r="1224">
          <cell r="A1224" t="str">
            <v>10104014</v>
          </cell>
          <cell r="B1224" t="str">
            <v>渼陂---古村博物館</v>
          </cell>
          <cell r="C1224" t="str">
            <v>胡龍生</v>
          </cell>
          <cell r="D1224">
            <v>240</v>
          </cell>
          <cell r="E1224">
            <v>0</v>
          </cell>
          <cell r="F1224" t="str">
            <v>平裝</v>
          </cell>
          <cell r="G1224" t="str">
            <v>中華書局</v>
          </cell>
          <cell r="H1224">
            <v>48</v>
          </cell>
          <cell r="I1224" t="str">
            <v/>
          </cell>
          <cell r="J1224" t="str">
            <v/>
          </cell>
          <cell r="K1224" t="str">
            <v/>
          </cell>
          <cell r="L1224" t="str">
            <v/>
          </cell>
          <cell r="M1224" t="str">
            <v>免稅</v>
          </cell>
          <cell r="N1224" t="str">
            <v>7101040144</v>
          </cell>
        </row>
        <row r="1225">
          <cell r="A1225" t="str">
            <v>10104021</v>
          </cell>
          <cell r="B1225" t="str">
            <v>容齋隨筆(上下)</v>
          </cell>
          <cell r="C1225" t="str">
            <v>孔凡禮</v>
          </cell>
          <cell r="D1225">
            <v>390</v>
          </cell>
          <cell r="E1225">
            <v>0</v>
          </cell>
          <cell r="F1225" t="str">
            <v>平裝</v>
          </cell>
          <cell r="G1225" t="str">
            <v>中華書局</v>
          </cell>
          <cell r="H1225">
            <v>78</v>
          </cell>
          <cell r="I1225" t="str">
            <v/>
          </cell>
          <cell r="J1225" t="str">
            <v/>
          </cell>
          <cell r="K1225" t="str">
            <v/>
          </cell>
          <cell r="L1225" t="str">
            <v/>
          </cell>
          <cell r="M1225" t="str">
            <v>免稅</v>
          </cell>
          <cell r="N1225" t="str">
            <v>7101040217</v>
          </cell>
        </row>
        <row r="1226">
          <cell r="A1226" t="str">
            <v>10104034</v>
          </cell>
          <cell r="B1226" t="str">
            <v>《左傳》精粹解讀</v>
          </cell>
          <cell r="C1226" t="str">
            <v>張慶利</v>
          </cell>
          <cell r="D1226">
            <v>60</v>
          </cell>
          <cell r="E1226">
            <v>0</v>
          </cell>
          <cell r="F1226" t="str">
            <v>平裝</v>
          </cell>
          <cell r="G1226" t="str">
            <v>中華書局</v>
          </cell>
          <cell r="H1226">
            <v>12</v>
          </cell>
          <cell r="I1226" t="str">
            <v/>
          </cell>
          <cell r="J1226" t="str">
            <v/>
          </cell>
          <cell r="K1226" t="str">
            <v/>
          </cell>
          <cell r="L1226" t="str">
            <v/>
          </cell>
          <cell r="M1226" t="str">
            <v>免稅</v>
          </cell>
          <cell r="N1226" t="str">
            <v>7101040349</v>
          </cell>
        </row>
        <row r="1227">
          <cell r="A1227" t="str">
            <v>10104041</v>
          </cell>
          <cell r="B1227" t="str">
            <v>三曹資料彙編</v>
          </cell>
          <cell r="C1227" t="str">
            <v/>
          </cell>
          <cell r="D1227">
            <v>110</v>
          </cell>
          <cell r="E1227">
            <v>0</v>
          </cell>
          <cell r="F1227" t="str">
            <v>平裝</v>
          </cell>
          <cell r="G1227" t="str">
            <v>中華書局</v>
          </cell>
          <cell r="H1227">
            <v>22</v>
          </cell>
          <cell r="I1227" t="str">
            <v/>
          </cell>
          <cell r="J1227" t="str">
            <v/>
          </cell>
          <cell r="K1227" t="str">
            <v/>
          </cell>
          <cell r="L1227" t="str">
            <v/>
          </cell>
          <cell r="M1227" t="str">
            <v>免稅</v>
          </cell>
          <cell r="N1227" t="str">
            <v>7101040411</v>
          </cell>
        </row>
        <row r="1228">
          <cell r="A1228" t="str">
            <v>10104046</v>
          </cell>
          <cell r="B1228" t="str">
            <v>劉紹剛印存</v>
          </cell>
          <cell r="C1228" t="str">
            <v>劉紹剛</v>
          </cell>
          <cell r="D1228">
            <v>300</v>
          </cell>
          <cell r="E1228">
            <v>0</v>
          </cell>
          <cell r="F1228" t="str">
            <v>精裝</v>
          </cell>
          <cell r="G1228" t="str">
            <v>中華書局</v>
          </cell>
          <cell r="H1228">
            <v>60</v>
          </cell>
          <cell r="I1228" t="str">
            <v/>
          </cell>
          <cell r="J1228" t="str">
            <v/>
          </cell>
          <cell r="K1228" t="str">
            <v/>
          </cell>
          <cell r="L1228" t="str">
            <v/>
          </cell>
          <cell r="M1228" t="str">
            <v>免稅</v>
          </cell>
          <cell r="N1228" t="str">
            <v>7101040462</v>
          </cell>
        </row>
        <row r="1229">
          <cell r="A1229" t="str">
            <v>10104051</v>
          </cell>
          <cell r="B1229" t="str">
            <v>紅樓夢資料彙編（上下）</v>
          </cell>
          <cell r="C1229" t="str">
            <v>一粟</v>
          </cell>
          <cell r="D1229">
            <v>240</v>
          </cell>
          <cell r="E1229">
            <v>0</v>
          </cell>
          <cell r="F1229" t="str">
            <v>平裝</v>
          </cell>
          <cell r="G1229" t="str">
            <v>中華書局</v>
          </cell>
          <cell r="H1229">
            <v>48</v>
          </cell>
          <cell r="I1229" t="str">
            <v/>
          </cell>
          <cell r="J1229" t="str">
            <v/>
          </cell>
          <cell r="K1229" t="str">
            <v/>
          </cell>
          <cell r="L1229" t="str">
            <v/>
          </cell>
          <cell r="M1229" t="str">
            <v>免稅</v>
          </cell>
          <cell r="N1229" t="str">
            <v>7101040519</v>
          </cell>
        </row>
        <row r="1230">
          <cell r="A1230" t="str">
            <v>10104054</v>
          </cell>
          <cell r="B1230" t="str">
            <v>元曲精粹解讀</v>
          </cell>
          <cell r="C1230" t="str">
            <v>張燕瑾</v>
          </cell>
          <cell r="D1230">
            <v>80</v>
          </cell>
          <cell r="E1230">
            <v>0</v>
          </cell>
          <cell r="F1230" t="str">
            <v>平裝</v>
          </cell>
          <cell r="G1230" t="str">
            <v>中華書局</v>
          </cell>
          <cell r="H1230">
            <v>16</v>
          </cell>
          <cell r="I1230" t="str">
            <v/>
          </cell>
          <cell r="J1230" t="str">
            <v/>
          </cell>
          <cell r="K1230" t="str">
            <v/>
          </cell>
          <cell r="L1230" t="str">
            <v/>
          </cell>
          <cell r="M1230" t="str">
            <v>免稅</v>
          </cell>
          <cell r="N1230" t="str">
            <v>7101040543</v>
          </cell>
        </row>
        <row r="1231">
          <cell r="A1231" t="str">
            <v>10104056</v>
          </cell>
          <cell r="B1231" t="str">
            <v>柳宗元資料彙編(上下)</v>
          </cell>
          <cell r="C1231" t="str">
            <v>吳文治</v>
          </cell>
          <cell r="D1231">
            <v>240</v>
          </cell>
          <cell r="E1231">
            <v>0</v>
          </cell>
          <cell r="F1231" t="str">
            <v>平裝</v>
          </cell>
          <cell r="G1231" t="str">
            <v>中華書局</v>
          </cell>
          <cell r="H1231">
            <v>48</v>
          </cell>
          <cell r="I1231" t="str">
            <v/>
          </cell>
          <cell r="J1231" t="str">
            <v/>
          </cell>
          <cell r="K1231" t="str">
            <v/>
          </cell>
          <cell r="L1231" t="str">
            <v/>
          </cell>
          <cell r="M1231" t="str">
            <v>免稅</v>
          </cell>
          <cell r="N1231" t="str">
            <v>710104056X</v>
          </cell>
        </row>
        <row r="1232">
          <cell r="A1232" t="str">
            <v>10104057</v>
          </cell>
          <cell r="B1232" t="str">
            <v>韓愈資料彙編(全四冊)</v>
          </cell>
          <cell r="C1232" t="str">
            <v>吳文治</v>
          </cell>
          <cell r="D1232">
            <v>460</v>
          </cell>
          <cell r="E1232">
            <v>0</v>
          </cell>
          <cell r="F1232" t="str">
            <v>平裝</v>
          </cell>
          <cell r="G1232" t="str">
            <v>中華書局</v>
          </cell>
          <cell r="H1232">
            <v>92</v>
          </cell>
          <cell r="I1232" t="str">
            <v/>
          </cell>
          <cell r="J1232" t="str">
            <v/>
          </cell>
          <cell r="K1232" t="str">
            <v/>
          </cell>
          <cell r="L1232" t="str">
            <v/>
          </cell>
          <cell r="M1232" t="str">
            <v>免稅</v>
          </cell>
          <cell r="N1232" t="str">
            <v>7101040578</v>
          </cell>
        </row>
        <row r="1233">
          <cell r="A1233" t="str">
            <v>10104058</v>
          </cell>
          <cell r="B1233" t="str">
            <v>楊萬里集箋校(共十冊）</v>
          </cell>
          <cell r="C1233" t="str">
            <v>楊萬里</v>
          </cell>
          <cell r="D1233">
            <v>1940</v>
          </cell>
          <cell r="E1233">
            <v>0</v>
          </cell>
          <cell r="F1233" t="str">
            <v>平裝</v>
          </cell>
          <cell r="G1233" t="str">
            <v>中華書局</v>
          </cell>
          <cell r="H1233">
            <v>388</v>
          </cell>
          <cell r="I1233" t="str">
            <v/>
          </cell>
          <cell r="J1233" t="str">
            <v/>
          </cell>
          <cell r="K1233" t="str">
            <v/>
          </cell>
          <cell r="L1233" t="str">
            <v/>
          </cell>
          <cell r="M1233" t="str">
            <v>免稅</v>
          </cell>
          <cell r="N1233" t="str">
            <v>9787101040586</v>
          </cell>
        </row>
        <row r="1234">
          <cell r="A1234" t="str">
            <v>10104060</v>
          </cell>
          <cell r="B1234" t="str">
            <v>二程集（上下）</v>
          </cell>
          <cell r="C1234" t="str">
            <v>（宋）程顥</v>
          </cell>
          <cell r="D1234">
            <v>440</v>
          </cell>
          <cell r="E1234">
            <v>0</v>
          </cell>
          <cell r="F1234" t="str">
            <v>平裝</v>
          </cell>
          <cell r="G1234" t="str">
            <v>中華書局</v>
          </cell>
          <cell r="H1234">
            <v>88</v>
          </cell>
          <cell r="I1234" t="str">
            <v/>
          </cell>
          <cell r="J1234" t="str">
            <v/>
          </cell>
          <cell r="K1234" t="str">
            <v/>
          </cell>
          <cell r="L1234" t="str">
            <v/>
          </cell>
          <cell r="M1234" t="str">
            <v>免稅</v>
          </cell>
          <cell r="N1234" t="str">
            <v>9787101040609</v>
          </cell>
        </row>
        <row r="1235">
          <cell r="A1235" t="str">
            <v>10104134</v>
          </cell>
          <cell r="B1235" t="str">
            <v>中國古代禮儀文明</v>
          </cell>
          <cell r="C1235" t="str">
            <v>彭林</v>
          </cell>
          <cell r="D1235">
            <v>85</v>
          </cell>
          <cell r="E1235">
            <v>0</v>
          </cell>
          <cell r="F1235" t="str">
            <v>平裝</v>
          </cell>
          <cell r="G1235" t="str">
            <v>中華書局</v>
          </cell>
          <cell r="H1235">
            <v>17</v>
          </cell>
          <cell r="I1235" t="str">
            <v/>
          </cell>
          <cell r="J1235" t="str">
            <v/>
          </cell>
          <cell r="K1235" t="str">
            <v/>
          </cell>
          <cell r="L1235" t="str">
            <v/>
          </cell>
          <cell r="M1235" t="str">
            <v>免稅</v>
          </cell>
          <cell r="N1235" t="str">
            <v>7101041345</v>
          </cell>
        </row>
        <row r="1236">
          <cell r="A1236" t="str">
            <v>10104135</v>
          </cell>
          <cell r="B1236" t="str">
            <v>《韓非子》精粹解讀</v>
          </cell>
          <cell r="C1236" t="str">
            <v>陳才</v>
          </cell>
          <cell r="D1236">
            <v>80</v>
          </cell>
          <cell r="E1236">
            <v>0</v>
          </cell>
          <cell r="F1236" t="str">
            <v>平裝</v>
          </cell>
          <cell r="G1236" t="str">
            <v>中華書局</v>
          </cell>
          <cell r="H1236">
            <v>16</v>
          </cell>
          <cell r="I1236" t="str">
            <v/>
          </cell>
          <cell r="J1236" t="str">
            <v/>
          </cell>
          <cell r="K1236" t="str">
            <v/>
          </cell>
          <cell r="L1236" t="str">
            <v/>
          </cell>
          <cell r="M1236" t="str">
            <v>免稅</v>
          </cell>
          <cell r="N1236" t="str">
            <v>7101041353</v>
          </cell>
        </row>
        <row r="1237">
          <cell r="A1237" t="str">
            <v>10104154</v>
          </cell>
          <cell r="B1237" t="str">
            <v>陶淵明資料彙編(全二冊)</v>
          </cell>
          <cell r="C1237" t="str">
            <v>.</v>
          </cell>
          <cell r="D1237">
            <v>225</v>
          </cell>
          <cell r="E1237">
            <v>0</v>
          </cell>
          <cell r="F1237" t="str">
            <v>平裝</v>
          </cell>
          <cell r="G1237" t="str">
            <v>中華書局</v>
          </cell>
          <cell r="H1237">
            <v>45</v>
          </cell>
          <cell r="I1237" t="str">
            <v/>
          </cell>
          <cell r="J1237" t="str">
            <v/>
          </cell>
          <cell r="K1237" t="str">
            <v/>
          </cell>
          <cell r="L1237" t="str">
            <v/>
          </cell>
          <cell r="M1237" t="str">
            <v>免稅</v>
          </cell>
          <cell r="N1237" t="str">
            <v>710104154X</v>
          </cell>
        </row>
        <row r="1238">
          <cell r="A1238" t="str">
            <v>10104164</v>
          </cell>
          <cell r="B1238" t="str">
            <v>清人考訂筆記(七種)</v>
          </cell>
          <cell r="C1238" t="str">
            <v>中華書局古籍編輯部</v>
          </cell>
          <cell r="D1238">
            <v>440</v>
          </cell>
          <cell r="E1238">
            <v>0</v>
          </cell>
          <cell r="F1238" t="str">
            <v>精裝</v>
          </cell>
          <cell r="G1238" t="str">
            <v>中華書局</v>
          </cell>
          <cell r="H1238">
            <v>88</v>
          </cell>
          <cell r="I1238" t="str">
            <v/>
          </cell>
          <cell r="J1238" t="str">
            <v/>
          </cell>
          <cell r="K1238" t="str">
            <v/>
          </cell>
          <cell r="L1238" t="str">
            <v/>
          </cell>
          <cell r="M1238" t="str">
            <v>免稅</v>
          </cell>
          <cell r="N1238" t="str">
            <v>7101041647</v>
          </cell>
        </row>
        <row r="1239">
          <cell r="A1239" t="str">
            <v>10104202</v>
          </cell>
          <cell r="B1239" t="str">
            <v>戲曲小說叢考</v>
          </cell>
          <cell r="C1239" t="str">
            <v>葉德均</v>
          </cell>
          <cell r="D1239">
            <v>280</v>
          </cell>
          <cell r="E1239">
            <v>0</v>
          </cell>
          <cell r="F1239" t="str">
            <v>精裝</v>
          </cell>
          <cell r="G1239" t="str">
            <v>中華書局</v>
          </cell>
          <cell r="H1239">
            <v>56</v>
          </cell>
          <cell r="I1239" t="str">
            <v/>
          </cell>
          <cell r="J1239" t="str">
            <v/>
          </cell>
          <cell r="K1239" t="str">
            <v/>
          </cell>
          <cell r="L1239" t="str">
            <v/>
          </cell>
          <cell r="M1239" t="str">
            <v>免稅</v>
          </cell>
          <cell r="N1239" t="str">
            <v>7101042023</v>
          </cell>
        </row>
        <row r="1240">
          <cell r="A1240" t="str">
            <v>10104215</v>
          </cell>
          <cell r="B1240" t="str">
            <v>宋人著錄金文叢刊</v>
          </cell>
          <cell r="C1240" t="str">
            <v>本社</v>
          </cell>
          <cell r="D1240">
            <v>550</v>
          </cell>
          <cell r="E1240">
            <v>0</v>
          </cell>
          <cell r="F1240" t="str">
            <v>精裝</v>
          </cell>
          <cell r="G1240" t="str">
            <v>中華書局</v>
          </cell>
          <cell r="H1240">
            <v>0</v>
          </cell>
          <cell r="I1240" t="str">
            <v/>
          </cell>
          <cell r="J1240" t="str">
            <v/>
          </cell>
          <cell r="K1240" t="str">
            <v/>
          </cell>
          <cell r="L1240" t="str">
            <v/>
          </cell>
          <cell r="M1240" t="str">
            <v>免稅</v>
          </cell>
          <cell r="N1240" t="str">
            <v>7101042155</v>
          </cell>
        </row>
        <row r="1241">
          <cell r="A1241" t="str">
            <v>10104224</v>
          </cell>
          <cell r="B1241" t="str">
            <v>蹴鞠:世界最古老的足球</v>
          </cell>
          <cell r="C1241" t="str">
            <v>劉秉界.趙明奇.劉懷祥</v>
          </cell>
          <cell r="D1241">
            <v>60</v>
          </cell>
          <cell r="E1241">
            <v>0</v>
          </cell>
          <cell r="F1241" t="str">
            <v>平裝</v>
          </cell>
          <cell r="G1241" t="str">
            <v>中華書局</v>
          </cell>
          <cell r="H1241">
            <v>12</v>
          </cell>
          <cell r="I1241" t="str">
            <v/>
          </cell>
          <cell r="J1241" t="str">
            <v/>
          </cell>
          <cell r="K1241" t="str">
            <v/>
          </cell>
          <cell r="L1241" t="str">
            <v/>
          </cell>
          <cell r="M1241" t="str">
            <v>免稅</v>
          </cell>
          <cell r="N1241" t="str">
            <v>7101042244</v>
          </cell>
        </row>
        <row r="1242">
          <cell r="A1242" t="str">
            <v>10104234</v>
          </cell>
          <cell r="B1242" t="str">
            <v>說不盡的紅樓夢:曹雪芹在香山</v>
          </cell>
          <cell r="C1242" t="str">
            <v>胡德平</v>
          </cell>
          <cell r="D1242">
            <v>175</v>
          </cell>
          <cell r="E1242">
            <v>0</v>
          </cell>
          <cell r="F1242" t="str">
            <v>平裝</v>
          </cell>
          <cell r="G1242" t="str">
            <v>中華書局</v>
          </cell>
          <cell r="H1242">
            <v>0</v>
          </cell>
          <cell r="I1242" t="str">
            <v/>
          </cell>
          <cell r="J1242" t="str">
            <v/>
          </cell>
          <cell r="K1242" t="str">
            <v/>
          </cell>
          <cell r="L1242" t="str">
            <v/>
          </cell>
          <cell r="M1242" t="str">
            <v>免稅</v>
          </cell>
          <cell r="N1242" t="str">
            <v>7101042341</v>
          </cell>
        </row>
        <row r="1243">
          <cell r="A1243" t="str">
            <v>10104238</v>
          </cell>
          <cell r="B1243" t="str">
            <v>《世說新語》精粹解讀</v>
          </cell>
          <cell r="C1243" t="str">
            <v>範子燁</v>
          </cell>
          <cell r="D1243">
            <v>90</v>
          </cell>
          <cell r="E1243">
            <v>0</v>
          </cell>
          <cell r="F1243" t="str">
            <v>平裝</v>
          </cell>
          <cell r="G1243" t="str">
            <v>中華書局</v>
          </cell>
          <cell r="H1243">
            <v>18</v>
          </cell>
          <cell r="I1243" t="str">
            <v/>
          </cell>
          <cell r="J1243" t="str">
            <v/>
          </cell>
          <cell r="K1243" t="str">
            <v/>
          </cell>
          <cell r="L1243" t="str">
            <v/>
          </cell>
          <cell r="M1243" t="str">
            <v>免稅</v>
          </cell>
          <cell r="N1243" t="str">
            <v>7101042384</v>
          </cell>
        </row>
        <row r="1244">
          <cell r="A1244" t="str">
            <v>10104248</v>
          </cell>
          <cell r="B1244" t="str">
            <v>秦始黃帝大傳</v>
          </cell>
          <cell r="C1244" t="str">
            <v>安作璋</v>
          </cell>
          <cell r="D1244">
            <v>170</v>
          </cell>
          <cell r="E1244">
            <v>0</v>
          </cell>
          <cell r="F1244" t="str">
            <v>平裝</v>
          </cell>
          <cell r="G1244" t="str">
            <v>中華書局</v>
          </cell>
          <cell r="H1244">
            <v>34</v>
          </cell>
          <cell r="I1244" t="str">
            <v/>
          </cell>
          <cell r="J1244" t="str">
            <v/>
          </cell>
          <cell r="K1244" t="str">
            <v/>
          </cell>
          <cell r="L1244" t="str">
            <v/>
          </cell>
          <cell r="M1244" t="str">
            <v>免稅</v>
          </cell>
          <cell r="N1244" t="str">
            <v>7101042481</v>
          </cell>
        </row>
        <row r="1245">
          <cell r="A1245" t="str">
            <v>10104259</v>
          </cell>
          <cell r="B1245" t="str">
            <v>詩經精粹解讀</v>
          </cell>
          <cell r="C1245" t="str">
            <v>王秀梅</v>
          </cell>
          <cell r="D1245">
            <v>60</v>
          </cell>
          <cell r="E1245">
            <v>0</v>
          </cell>
          <cell r="F1245" t="str">
            <v>平裝</v>
          </cell>
          <cell r="G1245" t="str">
            <v>中華書局</v>
          </cell>
          <cell r="H1245">
            <v>12</v>
          </cell>
          <cell r="I1245" t="str">
            <v/>
          </cell>
          <cell r="J1245" t="str">
            <v/>
          </cell>
          <cell r="K1245" t="str">
            <v/>
          </cell>
          <cell r="L1245" t="str">
            <v/>
          </cell>
          <cell r="M1245" t="str">
            <v>免稅</v>
          </cell>
          <cell r="N1245" t="str">
            <v>7101042597</v>
          </cell>
        </row>
        <row r="1246">
          <cell r="A1246" t="str">
            <v>10104266</v>
          </cell>
          <cell r="B1246" t="str">
            <v>清詩話考</v>
          </cell>
          <cell r="C1246" t="str">
            <v>蔣寅</v>
          </cell>
          <cell r="D1246">
            <v>324</v>
          </cell>
          <cell r="E1246">
            <v>3</v>
          </cell>
          <cell r="F1246" t="str">
            <v>精裝</v>
          </cell>
          <cell r="G1246" t="str">
            <v>中華書局</v>
          </cell>
          <cell r="H1246">
            <v>54</v>
          </cell>
          <cell r="I1246" t="str">
            <v/>
          </cell>
          <cell r="J1246" t="str">
            <v/>
          </cell>
          <cell r="K1246" t="str">
            <v/>
          </cell>
          <cell r="L1246" t="str">
            <v/>
          </cell>
          <cell r="M1246" t="str">
            <v>免稅</v>
          </cell>
          <cell r="N1246" t="str">
            <v>710104266X</v>
          </cell>
        </row>
        <row r="1247">
          <cell r="A1247" t="str">
            <v>10104267</v>
          </cell>
          <cell r="B1247" t="str">
            <v>中國美學原點解析</v>
          </cell>
          <cell r="C1247" t="str">
            <v>鄒 華著</v>
          </cell>
          <cell r="D1247">
            <v>130</v>
          </cell>
          <cell r="E1247">
            <v>0</v>
          </cell>
          <cell r="F1247" t="str">
            <v>平裝</v>
          </cell>
          <cell r="G1247" t="str">
            <v>中華書局</v>
          </cell>
          <cell r="H1247">
            <v>26</v>
          </cell>
          <cell r="I1247" t="str">
            <v/>
          </cell>
          <cell r="J1247" t="str">
            <v/>
          </cell>
          <cell r="K1247" t="str">
            <v/>
          </cell>
          <cell r="L1247" t="str">
            <v/>
          </cell>
          <cell r="M1247" t="str">
            <v>免稅</v>
          </cell>
          <cell r="N1247" t="str">
            <v>7101042678</v>
          </cell>
        </row>
        <row r="1248">
          <cell r="A1248" t="str">
            <v>10104275</v>
          </cell>
          <cell r="B1248" t="str">
            <v>陸贄集（中國歷史文集叢刊）</v>
          </cell>
          <cell r="C1248" t="str">
            <v>（唐）陸  贄撰</v>
          </cell>
          <cell r="D1248">
            <v>295</v>
          </cell>
          <cell r="E1248">
            <v>0</v>
          </cell>
          <cell r="F1248" t="str">
            <v>平裝</v>
          </cell>
          <cell r="G1248" t="str">
            <v>中華書局</v>
          </cell>
          <cell r="H1248">
            <v>59</v>
          </cell>
          <cell r="I1248" t="str">
            <v/>
          </cell>
          <cell r="J1248" t="str">
            <v/>
          </cell>
          <cell r="K1248" t="str">
            <v/>
          </cell>
          <cell r="L1248" t="str">
            <v/>
          </cell>
          <cell r="M1248" t="str">
            <v>免稅</v>
          </cell>
          <cell r="N1248" t="str">
            <v>7101042759</v>
          </cell>
        </row>
        <row r="1249">
          <cell r="A1249" t="str">
            <v>10104276</v>
          </cell>
          <cell r="B1249" t="str">
            <v>中國歷史紀年表</v>
          </cell>
          <cell r="C1249" t="str">
            <v>萬國鼎</v>
          </cell>
          <cell r="D1249">
            <v>60</v>
          </cell>
          <cell r="E1249">
            <v>0</v>
          </cell>
          <cell r="F1249" t="str">
            <v>平裝</v>
          </cell>
          <cell r="G1249" t="str">
            <v>中華書局</v>
          </cell>
          <cell r="H1249">
            <v>12</v>
          </cell>
          <cell r="I1249" t="str">
            <v/>
          </cell>
          <cell r="J1249" t="str">
            <v/>
          </cell>
          <cell r="K1249" t="str">
            <v/>
          </cell>
          <cell r="L1249" t="str">
            <v/>
          </cell>
          <cell r="M1249" t="str">
            <v>免稅</v>
          </cell>
          <cell r="N1249" t="str">
            <v>7101042767</v>
          </cell>
        </row>
        <row r="1250">
          <cell r="A1250" t="str">
            <v>10104280</v>
          </cell>
          <cell r="B1250" t="str">
            <v>韻鏡校證</v>
          </cell>
          <cell r="C1250" t="str">
            <v>李新魁</v>
          </cell>
          <cell r="D1250">
            <v>138</v>
          </cell>
          <cell r="E1250">
            <v>0</v>
          </cell>
          <cell r="F1250" t="str">
            <v/>
          </cell>
          <cell r="G1250" t="str">
            <v>中華書局</v>
          </cell>
          <cell r="H1250">
            <v>23</v>
          </cell>
          <cell r="I1250" t="str">
            <v/>
          </cell>
          <cell r="J1250" t="str">
            <v/>
          </cell>
          <cell r="K1250" t="str">
            <v/>
          </cell>
          <cell r="L1250" t="str">
            <v/>
          </cell>
          <cell r="M1250" t="str">
            <v>免稅</v>
          </cell>
          <cell r="N1250" t="str">
            <v>9787101042801</v>
          </cell>
        </row>
        <row r="1251">
          <cell r="A1251" t="str">
            <v>10104322</v>
          </cell>
          <cell r="B1251" t="str">
            <v>彙校詳注關漢卿集 全三冊</v>
          </cell>
          <cell r="C1251" t="str">
            <v>（元）關漢卿</v>
          </cell>
          <cell r="D1251">
            <v>590</v>
          </cell>
          <cell r="E1251">
            <v>0</v>
          </cell>
          <cell r="F1251" t="str">
            <v>平裝</v>
          </cell>
          <cell r="G1251" t="str">
            <v>中華書局</v>
          </cell>
          <cell r="H1251">
            <v>118</v>
          </cell>
          <cell r="I1251" t="str">
            <v/>
          </cell>
          <cell r="J1251" t="str">
            <v/>
          </cell>
          <cell r="K1251" t="str">
            <v/>
          </cell>
          <cell r="L1251" t="str">
            <v/>
          </cell>
          <cell r="M1251" t="str">
            <v>免稅</v>
          </cell>
          <cell r="N1251" t="str">
            <v>7101043224</v>
          </cell>
        </row>
        <row r="1252">
          <cell r="A1252" t="str">
            <v>10104326</v>
          </cell>
          <cell r="B1252" t="str">
            <v>楚詞選譯</v>
          </cell>
          <cell r="C1252" t="str">
            <v>李山</v>
          </cell>
          <cell r="D1252">
            <v>72</v>
          </cell>
          <cell r="E1252">
            <v>0</v>
          </cell>
          <cell r="F1252" t="str">
            <v>平裝</v>
          </cell>
          <cell r="G1252" t="str">
            <v>中華書局</v>
          </cell>
          <cell r="H1252">
            <v>12</v>
          </cell>
          <cell r="I1252" t="str">
            <v/>
          </cell>
          <cell r="J1252" t="str">
            <v/>
          </cell>
          <cell r="K1252" t="str">
            <v/>
          </cell>
          <cell r="L1252" t="str">
            <v/>
          </cell>
          <cell r="M1252" t="str">
            <v>免稅</v>
          </cell>
          <cell r="N1252" t="str">
            <v>9787101043266</v>
          </cell>
        </row>
        <row r="1253">
          <cell r="A1253" t="str">
            <v>10104338</v>
          </cell>
          <cell r="B1253" t="str">
            <v>四書解讀辭典</v>
          </cell>
          <cell r="C1253" t="str">
            <v>蔡希勤</v>
          </cell>
          <cell r="D1253">
            <v>160</v>
          </cell>
          <cell r="E1253">
            <v>0</v>
          </cell>
          <cell r="F1253" t="str">
            <v>平裝</v>
          </cell>
          <cell r="G1253" t="str">
            <v>中華書局</v>
          </cell>
          <cell r="H1253">
            <v>0</v>
          </cell>
          <cell r="I1253" t="str">
            <v/>
          </cell>
          <cell r="J1253" t="str">
            <v/>
          </cell>
          <cell r="K1253" t="str">
            <v/>
          </cell>
          <cell r="L1253" t="str">
            <v/>
          </cell>
          <cell r="M1253" t="str">
            <v>免稅</v>
          </cell>
          <cell r="N1253" t="str">
            <v>7101043380</v>
          </cell>
        </row>
        <row r="1254">
          <cell r="A1254" t="str">
            <v>10104349</v>
          </cell>
          <cell r="B1254" t="str">
            <v>白居易詩選</v>
          </cell>
          <cell r="C1254" t="str">
            <v>謝思煒</v>
          </cell>
          <cell r="D1254">
            <v>65</v>
          </cell>
          <cell r="E1254">
            <v>0</v>
          </cell>
          <cell r="F1254" t="str">
            <v>平裝</v>
          </cell>
          <cell r="G1254" t="str">
            <v>中華書局</v>
          </cell>
          <cell r="H1254">
            <v>13</v>
          </cell>
          <cell r="I1254" t="str">
            <v/>
          </cell>
          <cell r="J1254" t="str">
            <v/>
          </cell>
          <cell r="K1254" t="str">
            <v/>
          </cell>
          <cell r="L1254" t="str">
            <v/>
          </cell>
          <cell r="M1254" t="str">
            <v>免稅</v>
          </cell>
          <cell r="N1254" t="str">
            <v>7101043496</v>
          </cell>
        </row>
        <row r="1255">
          <cell r="A1255" t="str">
            <v>10104362</v>
          </cell>
          <cell r="B1255" t="str">
            <v>周作人研究二十一講</v>
          </cell>
          <cell r="C1255" t="str">
            <v>錢理群</v>
          </cell>
          <cell r="D1255">
            <v>180</v>
          </cell>
          <cell r="E1255">
            <v>0</v>
          </cell>
          <cell r="F1255" t="str">
            <v>平裝</v>
          </cell>
          <cell r="G1255" t="str">
            <v>中華書局</v>
          </cell>
          <cell r="H1255">
            <v>36</v>
          </cell>
          <cell r="I1255" t="str">
            <v/>
          </cell>
          <cell r="J1255" t="str">
            <v/>
          </cell>
          <cell r="K1255" t="str">
            <v/>
          </cell>
          <cell r="L1255" t="str">
            <v/>
          </cell>
          <cell r="M1255" t="str">
            <v>免稅</v>
          </cell>
          <cell r="N1255" t="str">
            <v>7101043623</v>
          </cell>
        </row>
        <row r="1256">
          <cell r="A1256" t="str">
            <v>10104371</v>
          </cell>
          <cell r="B1256" t="str">
            <v>尚書通論（陳夢家著作集）</v>
          </cell>
          <cell r="C1256" t="str">
            <v>陳夢家著</v>
          </cell>
          <cell r="D1256">
            <v>145</v>
          </cell>
          <cell r="E1256">
            <v>0</v>
          </cell>
          <cell r="F1256" t="str">
            <v>平裝</v>
          </cell>
          <cell r="G1256" t="str">
            <v/>
          </cell>
          <cell r="H1256">
            <v>0</v>
          </cell>
          <cell r="I1256" t="str">
            <v/>
          </cell>
          <cell r="J1256" t="str">
            <v/>
          </cell>
          <cell r="K1256" t="str">
            <v/>
          </cell>
          <cell r="L1256" t="str">
            <v/>
          </cell>
          <cell r="M1256" t="str">
            <v>免稅</v>
          </cell>
          <cell r="N1256" t="str">
            <v>7101043712</v>
          </cell>
        </row>
        <row r="1257">
          <cell r="A1257" t="str">
            <v>10104377</v>
          </cell>
          <cell r="B1257" t="str">
            <v>李清照詩詞選</v>
          </cell>
          <cell r="C1257" t="str">
            <v>諸葛憶兵</v>
          </cell>
          <cell r="D1257">
            <v>40</v>
          </cell>
          <cell r="E1257">
            <v>0</v>
          </cell>
          <cell r="F1257" t="str">
            <v>平裝</v>
          </cell>
          <cell r="G1257" t="str">
            <v>中華書局</v>
          </cell>
          <cell r="H1257">
            <v>8</v>
          </cell>
          <cell r="I1257" t="str">
            <v/>
          </cell>
          <cell r="J1257" t="str">
            <v/>
          </cell>
          <cell r="K1257" t="str">
            <v/>
          </cell>
          <cell r="L1257" t="str">
            <v/>
          </cell>
          <cell r="M1257" t="str">
            <v>免稅</v>
          </cell>
          <cell r="N1257" t="str">
            <v>7101043771</v>
          </cell>
        </row>
        <row r="1258">
          <cell r="A1258" t="str">
            <v>10104382</v>
          </cell>
          <cell r="B1258" t="str">
            <v>西周年代考·六國紀年（陳夢家著作集）</v>
          </cell>
          <cell r="C1258" t="str">
            <v>陳夢家著</v>
          </cell>
          <cell r="D1258">
            <v>90</v>
          </cell>
          <cell r="E1258">
            <v>0</v>
          </cell>
          <cell r="F1258" t="str">
            <v>平裝</v>
          </cell>
          <cell r="G1258" t="str">
            <v/>
          </cell>
          <cell r="H1258">
            <v>0</v>
          </cell>
          <cell r="I1258" t="str">
            <v/>
          </cell>
          <cell r="J1258" t="str">
            <v/>
          </cell>
          <cell r="K1258" t="str">
            <v/>
          </cell>
          <cell r="L1258" t="str">
            <v/>
          </cell>
          <cell r="M1258" t="str">
            <v>免稅</v>
          </cell>
          <cell r="N1258" t="str">
            <v>7101043828</v>
          </cell>
        </row>
        <row r="1259">
          <cell r="A1259" t="str">
            <v>10104388</v>
          </cell>
          <cell r="B1259" t="str">
            <v>唐詩精粹解讀</v>
          </cell>
          <cell r="C1259" t="str">
            <v>傅璿琮</v>
          </cell>
          <cell r="D1259">
            <v>65</v>
          </cell>
          <cell r="E1259">
            <v>0</v>
          </cell>
          <cell r="F1259" t="str">
            <v>平裝</v>
          </cell>
          <cell r="G1259" t="str">
            <v>中華書局</v>
          </cell>
          <cell r="H1259">
            <v>13</v>
          </cell>
          <cell r="I1259" t="str">
            <v/>
          </cell>
          <cell r="J1259" t="str">
            <v/>
          </cell>
          <cell r="K1259" t="str">
            <v/>
          </cell>
          <cell r="L1259" t="str">
            <v/>
          </cell>
          <cell r="M1259" t="str">
            <v>免稅</v>
          </cell>
          <cell r="N1259" t="str">
            <v>7101043887</v>
          </cell>
        </row>
        <row r="1260">
          <cell r="A1260" t="str">
            <v>10104429</v>
          </cell>
          <cell r="B1260" t="str">
            <v>南明史（全十四冊）</v>
          </cell>
          <cell r="C1260" t="str">
            <v>錢海嶽</v>
          </cell>
          <cell r="D1260">
            <v>2300</v>
          </cell>
          <cell r="E1260">
            <v>0</v>
          </cell>
          <cell r="F1260" t="str">
            <v>平裝</v>
          </cell>
          <cell r="G1260" t="str">
            <v>中華書局</v>
          </cell>
          <cell r="H1260">
            <v>460</v>
          </cell>
          <cell r="I1260" t="str">
            <v/>
          </cell>
          <cell r="J1260" t="str">
            <v/>
          </cell>
          <cell r="K1260" t="str">
            <v/>
          </cell>
          <cell r="L1260" t="str">
            <v/>
          </cell>
          <cell r="M1260" t="str">
            <v>免稅</v>
          </cell>
          <cell r="N1260" t="str">
            <v>7101044298</v>
          </cell>
        </row>
        <row r="1261">
          <cell r="A1261" t="str">
            <v>10104430</v>
          </cell>
          <cell r="B1261" t="str">
            <v>慈禧與光緒_中國宮廷中的存遊戲</v>
          </cell>
          <cell r="C1261" t="str">
            <v/>
          </cell>
          <cell r="D1261">
            <v>84</v>
          </cell>
          <cell r="E1261">
            <v>0</v>
          </cell>
          <cell r="F1261" t="str">
            <v>平裝</v>
          </cell>
          <cell r="G1261" t="str">
            <v/>
          </cell>
          <cell r="H1261">
            <v>0</v>
          </cell>
          <cell r="I1261" t="str">
            <v/>
          </cell>
          <cell r="J1261" t="str">
            <v/>
          </cell>
          <cell r="K1261" t="str">
            <v/>
          </cell>
          <cell r="L1261" t="str">
            <v/>
          </cell>
          <cell r="M1261" t="str">
            <v>免稅</v>
          </cell>
          <cell r="N1261" t="str">
            <v>7101044301</v>
          </cell>
        </row>
        <row r="1262">
          <cell r="A1262" t="str">
            <v>10104431</v>
          </cell>
          <cell r="B1262" t="str">
            <v>三國演義大辭典</v>
          </cell>
          <cell r="C1262" t="str">
            <v>沈伯俊</v>
          </cell>
          <cell r="D1262">
            <v>440</v>
          </cell>
          <cell r="E1262">
            <v>0</v>
          </cell>
          <cell r="F1262" t="str">
            <v>精裝</v>
          </cell>
          <cell r="G1262" t="str">
            <v>中華書局</v>
          </cell>
          <cell r="H1262">
            <v>88</v>
          </cell>
          <cell r="I1262" t="str">
            <v/>
          </cell>
          <cell r="J1262" t="str">
            <v/>
          </cell>
          <cell r="K1262" t="str">
            <v/>
          </cell>
          <cell r="L1262" t="str">
            <v/>
          </cell>
          <cell r="M1262" t="str">
            <v>免稅</v>
          </cell>
          <cell r="N1262" t="str">
            <v>9787101044317</v>
          </cell>
        </row>
        <row r="1263">
          <cell r="A1263" t="str">
            <v>10104432</v>
          </cell>
          <cell r="B1263" t="str">
            <v>帝國軍團--秦軍秘史</v>
          </cell>
          <cell r="C1263" t="str">
            <v>金鐵木</v>
          </cell>
          <cell r="D1263">
            <v>195</v>
          </cell>
          <cell r="E1263">
            <v>0</v>
          </cell>
          <cell r="F1263" t="str">
            <v>平裝</v>
          </cell>
          <cell r="G1263" t="str">
            <v>中華書局</v>
          </cell>
          <cell r="H1263">
            <v>39</v>
          </cell>
          <cell r="I1263" t="str">
            <v/>
          </cell>
          <cell r="J1263" t="str">
            <v/>
          </cell>
          <cell r="K1263" t="str">
            <v/>
          </cell>
          <cell r="L1263" t="str">
            <v/>
          </cell>
          <cell r="M1263" t="str">
            <v>免稅</v>
          </cell>
          <cell r="N1263" t="str">
            <v>7101044328</v>
          </cell>
        </row>
        <row r="1264">
          <cell r="A1264" t="str">
            <v>10104433</v>
          </cell>
          <cell r="B1264" t="str">
            <v>權與血：明帝國官場政治</v>
          </cell>
          <cell r="C1264" t="str">
            <v>樊樹志</v>
          </cell>
          <cell r="D1264">
            <v>90</v>
          </cell>
          <cell r="E1264">
            <v>0</v>
          </cell>
          <cell r="F1264" t="str">
            <v>平裝</v>
          </cell>
          <cell r="G1264" t="str">
            <v>中華書局</v>
          </cell>
          <cell r="H1264">
            <v>18</v>
          </cell>
          <cell r="I1264" t="str">
            <v/>
          </cell>
          <cell r="J1264" t="str">
            <v/>
          </cell>
          <cell r="K1264" t="str">
            <v/>
          </cell>
          <cell r="L1264" t="str">
            <v/>
          </cell>
          <cell r="M1264" t="str">
            <v>免稅</v>
          </cell>
          <cell r="N1264" t="str">
            <v>7101044336</v>
          </cell>
        </row>
        <row r="1265">
          <cell r="A1265" t="str">
            <v>10104445</v>
          </cell>
          <cell r="B1265" t="str">
            <v>正說清朝十二帝：圖文本</v>
          </cell>
          <cell r="C1265" t="str">
            <v>閻崇年</v>
          </cell>
          <cell r="D1265">
            <v>149</v>
          </cell>
          <cell r="E1265">
            <v>0</v>
          </cell>
          <cell r="F1265" t="str">
            <v>平裝</v>
          </cell>
          <cell r="G1265" t="str">
            <v>中華書局</v>
          </cell>
          <cell r="H1265">
            <v>29.8</v>
          </cell>
          <cell r="I1265" t="str">
            <v/>
          </cell>
          <cell r="J1265" t="str">
            <v/>
          </cell>
          <cell r="K1265" t="str">
            <v/>
          </cell>
          <cell r="L1265" t="str">
            <v/>
          </cell>
          <cell r="M1265" t="str">
            <v>免稅</v>
          </cell>
          <cell r="N1265" t="str">
            <v>710104445X</v>
          </cell>
        </row>
        <row r="1266">
          <cell r="A1266" t="str">
            <v>10104447</v>
          </cell>
          <cell r="B1266" t="str">
            <v>敦煌壁畫風景研究</v>
          </cell>
          <cell r="C1266" t="str">
            <v>本社</v>
          </cell>
          <cell r="D1266">
            <v>140</v>
          </cell>
          <cell r="E1266">
            <v>0</v>
          </cell>
          <cell r="F1266" t="str">
            <v>平裝</v>
          </cell>
          <cell r="G1266" t="str">
            <v/>
          </cell>
          <cell r="H1266">
            <v>0</v>
          </cell>
          <cell r="I1266" t="str">
            <v/>
          </cell>
          <cell r="J1266" t="str">
            <v/>
          </cell>
          <cell r="K1266" t="str">
            <v/>
          </cell>
          <cell r="L1266" t="str">
            <v/>
          </cell>
          <cell r="M1266" t="str">
            <v>免稅</v>
          </cell>
          <cell r="N1266" t="str">
            <v>7101044476</v>
          </cell>
        </row>
        <row r="1267">
          <cell r="A1267" t="str">
            <v>10104450</v>
          </cell>
          <cell r="B1267" t="str">
            <v>林徽因尋真-林徽因生平創作叢考</v>
          </cell>
          <cell r="C1267" t="str">
            <v>陳學勇</v>
          </cell>
          <cell r="D1267">
            <v>175</v>
          </cell>
          <cell r="E1267">
            <v>0</v>
          </cell>
          <cell r="F1267" t="str">
            <v>平裝</v>
          </cell>
          <cell r="G1267" t="str">
            <v>中華書局</v>
          </cell>
          <cell r="H1267">
            <v>35</v>
          </cell>
          <cell r="I1267" t="str">
            <v/>
          </cell>
          <cell r="J1267" t="str">
            <v/>
          </cell>
          <cell r="K1267" t="str">
            <v/>
          </cell>
          <cell r="L1267" t="str">
            <v/>
          </cell>
          <cell r="M1267" t="str">
            <v>免稅</v>
          </cell>
          <cell r="N1267" t="str">
            <v>7101044506</v>
          </cell>
        </row>
        <row r="1268">
          <cell r="A1268" t="str">
            <v>10104497</v>
          </cell>
          <cell r="B1268" t="str">
            <v>辛棄疾資料彙編</v>
          </cell>
          <cell r="C1268" t="str">
            <v>辛更儒</v>
          </cell>
          <cell r="D1268">
            <v>180</v>
          </cell>
          <cell r="E1268">
            <v>0</v>
          </cell>
          <cell r="F1268" t="str">
            <v/>
          </cell>
          <cell r="G1268" t="str">
            <v>中華書局</v>
          </cell>
          <cell r="H1268">
            <v>30</v>
          </cell>
          <cell r="I1268" t="str">
            <v/>
          </cell>
          <cell r="J1268" t="str">
            <v/>
          </cell>
          <cell r="K1268" t="str">
            <v/>
          </cell>
          <cell r="L1268" t="str">
            <v/>
          </cell>
          <cell r="M1268" t="str">
            <v>免稅</v>
          </cell>
          <cell r="N1268" t="str">
            <v>9787101044973</v>
          </cell>
        </row>
        <row r="1269">
          <cell r="A1269" t="str">
            <v>10104500</v>
          </cell>
          <cell r="B1269" t="str">
            <v>飲水詞箋注（中國古典文學基本叢書）</v>
          </cell>
          <cell r="C1269" t="str">
            <v>（清）納蘭性德撰  趙</v>
          </cell>
          <cell r="D1269">
            <v>270</v>
          </cell>
          <cell r="E1269">
            <v>0</v>
          </cell>
          <cell r="F1269" t="str">
            <v>平裝</v>
          </cell>
          <cell r="G1269" t="str">
            <v>中華書局</v>
          </cell>
          <cell r="H1269">
            <v>38</v>
          </cell>
          <cell r="I1269" t="str">
            <v/>
          </cell>
          <cell r="J1269" t="str">
            <v/>
          </cell>
          <cell r="K1269" t="str">
            <v/>
          </cell>
          <cell r="L1269" t="str">
            <v/>
          </cell>
          <cell r="M1269" t="str">
            <v>免稅</v>
          </cell>
          <cell r="N1269" t="str">
            <v>7101045006</v>
          </cell>
        </row>
        <row r="1270">
          <cell r="A1270" t="str">
            <v>10104519</v>
          </cell>
          <cell r="B1270" t="str">
            <v>晁補之資料彙編</v>
          </cell>
          <cell r="C1270" t="str">
            <v>周羲敢</v>
          </cell>
          <cell r="D1270">
            <v>95</v>
          </cell>
          <cell r="E1270">
            <v>0</v>
          </cell>
          <cell r="F1270" t="str">
            <v>平裝</v>
          </cell>
          <cell r="G1270" t="str">
            <v>中華書局</v>
          </cell>
          <cell r="H1270">
            <v>19</v>
          </cell>
          <cell r="I1270" t="str">
            <v/>
          </cell>
          <cell r="J1270" t="str">
            <v/>
          </cell>
          <cell r="K1270" t="str">
            <v/>
          </cell>
          <cell r="L1270" t="str">
            <v/>
          </cell>
          <cell r="M1270" t="str">
            <v>免稅</v>
          </cell>
          <cell r="N1270" t="str">
            <v>9787101045192</v>
          </cell>
        </row>
        <row r="1271">
          <cell r="A1271" t="str">
            <v>10104531</v>
          </cell>
          <cell r="B1271" t="str">
            <v>梅堯臣資料彙編</v>
          </cell>
          <cell r="C1271" t="str">
            <v>周義敢</v>
          </cell>
          <cell r="D1271">
            <v>130</v>
          </cell>
          <cell r="E1271">
            <v>0</v>
          </cell>
          <cell r="F1271" t="str">
            <v>平裝</v>
          </cell>
          <cell r="G1271" t="str">
            <v>中華書局</v>
          </cell>
          <cell r="H1271">
            <v>26</v>
          </cell>
          <cell r="I1271" t="str">
            <v/>
          </cell>
          <cell r="J1271" t="str">
            <v/>
          </cell>
          <cell r="K1271" t="str">
            <v/>
          </cell>
          <cell r="L1271" t="str">
            <v/>
          </cell>
          <cell r="M1271" t="str">
            <v>免稅</v>
          </cell>
          <cell r="N1271" t="str">
            <v>9787101045314</v>
          </cell>
        </row>
        <row r="1272">
          <cell r="A1272" t="str">
            <v>10104533</v>
          </cell>
          <cell r="B1272" t="str">
            <v>去古人的庭院散步</v>
          </cell>
          <cell r="C1272" t="str">
            <v>馮爾康</v>
          </cell>
          <cell r="D1272">
            <v>180</v>
          </cell>
          <cell r="E1272">
            <v>0</v>
          </cell>
          <cell r="F1272" t="str">
            <v>平裝</v>
          </cell>
          <cell r="G1272" t="str">
            <v/>
          </cell>
          <cell r="H1272">
            <v>0</v>
          </cell>
          <cell r="I1272" t="str">
            <v/>
          </cell>
          <cell r="J1272" t="str">
            <v/>
          </cell>
          <cell r="K1272" t="str">
            <v/>
          </cell>
          <cell r="L1272" t="str">
            <v/>
          </cell>
          <cell r="M1272" t="str">
            <v>免稅</v>
          </cell>
          <cell r="N1272" t="str">
            <v>7101045332</v>
          </cell>
        </row>
        <row r="1273">
          <cell r="A1273" t="str">
            <v>10104534</v>
          </cell>
          <cell r="B1273" t="str">
            <v>到古代中國去旅行_古代中風情圖</v>
          </cell>
          <cell r="C1273" t="str">
            <v/>
          </cell>
          <cell r="D1273">
            <v>180</v>
          </cell>
          <cell r="E1273">
            <v>0</v>
          </cell>
          <cell r="F1273" t="str">
            <v>平裝</v>
          </cell>
          <cell r="G1273" t="str">
            <v/>
          </cell>
          <cell r="H1273">
            <v>0</v>
          </cell>
          <cell r="I1273" t="str">
            <v/>
          </cell>
          <cell r="J1273" t="str">
            <v/>
          </cell>
          <cell r="K1273" t="str">
            <v/>
          </cell>
          <cell r="L1273" t="str">
            <v/>
          </cell>
          <cell r="M1273" t="str">
            <v>免稅</v>
          </cell>
          <cell r="N1273" t="str">
            <v>7101045340</v>
          </cell>
        </row>
        <row r="1274">
          <cell r="A1274" t="str">
            <v>10104535</v>
          </cell>
          <cell r="B1274" t="str">
            <v>行走在宋代的城市-宋代城市風情</v>
          </cell>
          <cell r="C1274" t="str">
            <v/>
          </cell>
          <cell r="D1274">
            <v>180</v>
          </cell>
          <cell r="E1274">
            <v>0</v>
          </cell>
          <cell r="F1274" t="str">
            <v>平裝</v>
          </cell>
          <cell r="G1274" t="str">
            <v/>
          </cell>
          <cell r="H1274">
            <v>0</v>
          </cell>
          <cell r="I1274" t="str">
            <v/>
          </cell>
          <cell r="J1274" t="str">
            <v/>
          </cell>
          <cell r="K1274" t="str">
            <v/>
          </cell>
          <cell r="L1274" t="str">
            <v/>
          </cell>
          <cell r="M1274" t="str">
            <v>免稅</v>
          </cell>
          <cell r="N1274" t="str">
            <v>7101045359</v>
          </cell>
        </row>
        <row r="1275">
          <cell r="A1275" t="str">
            <v>10104536</v>
          </cell>
          <cell r="B1275" t="str">
            <v>清代官場圖記</v>
          </cell>
          <cell r="C1275" t="str">
            <v/>
          </cell>
          <cell r="D1275">
            <v>140</v>
          </cell>
          <cell r="E1275">
            <v>0</v>
          </cell>
          <cell r="F1275" t="str">
            <v>平裝</v>
          </cell>
          <cell r="G1275" t="str">
            <v/>
          </cell>
          <cell r="H1275">
            <v>0</v>
          </cell>
          <cell r="I1275" t="str">
            <v/>
          </cell>
          <cell r="J1275" t="str">
            <v/>
          </cell>
          <cell r="K1275" t="str">
            <v/>
          </cell>
          <cell r="L1275" t="str">
            <v/>
          </cell>
          <cell r="M1275" t="str">
            <v>免稅</v>
          </cell>
          <cell r="N1275" t="str">
            <v>7101045367</v>
          </cell>
        </row>
        <row r="1276">
          <cell r="A1276" t="str">
            <v>10104537</v>
          </cell>
          <cell r="B1276" t="str">
            <v>生活在清朝的人們_清代生活圖記</v>
          </cell>
          <cell r="C1276" t="str">
            <v/>
          </cell>
          <cell r="D1276">
            <v>180</v>
          </cell>
          <cell r="E1276">
            <v>0</v>
          </cell>
          <cell r="F1276" t="str">
            <v>平裝</v>
          </cell>
          <cell r="G1276" t="str">
            <v/>
          </cell>
          <cell r="H1276">
            <v>0</v>
          </cell>
          <cell r="I1276" t="str">
            <v/>
          </cell>
          <cell r="J1276" t="str">
            <v/>
          </cell>
          <cell r="K1276" t="str">
            <v/>
          </cell>
          <cell r="L1276" t="str">
            <v/>
          </cell>
          <cell r="M1276" t="str">
            <v>免稅</v>
          </cell>
          <cell r="N1276" t="str">
            <v>7101045375</v>
          </cell>
        </row>
        <row r="1277">
          <cell r="A1277" t="str">
            <v>10104541</v>
          </cell>
          <cell r="B1277" t="str">
            <v>西域水道記(外二種)</v>
          </cell>
          <cell r="C1277" t="str">
            <v>(清)徐松</v>
          </cell>
          <cell r="D1277">
            <v>230</v>
          </cell>
          <cell r="E1277">
            <v>0</v>
          </cell>
          <cell r="F1277" t="str">
            <v>平裝</v>
          </cell>
          <cell r="G1277" t="str">
            <v>中華書局</v>
          </cell>
          <cell r="H1277">
            <v>46</v>
          </cell>
          <cell r="I1277" t="str">
            <v/>
          </cell>
          <cell r="J1277" t="str">
            <v/>
          </cell>
          <cell r="K1277" t="str">
            <v/>
          </cell>
          <cell r="L1277" t="str">
            <v/>
          </cell>
          <cell r="M1277" t="str">
            <v>免稅</v>
          </cell>
          <cell r="N1277" t="str">
            <v>7101045413</v>
          </cell>
        </row>
        <row r="1278">
          <cell r="A1278" t="str">
            <v>10104544</v>
          </cell>
          <cell r="B1278" t="str">
            <v>漢書</v>
          </cell>
          <cell r="C1278" t="str">
            <v>顏師古</v>
          </cell>
          <cell r="D1278">
            <v>650</v>
          </cell>
          <cell r="E1278">
            <v>0</v>
          </cell>
          <cell r="F1278" t="str">
            <v>精裝</v>
          </cell>
          <cell r="G1278" t="str">
            <v>中華書局</v>
          </cell>
          <cell r="H1278">
            <v>130</v>
          </cell>
          <cell r="I1278" t="str">
            <v/>
          </cell>
          <cell r="J1278" t="str">
            <v/>
          </cell>
          <cell r="K1278" t="str">
            <v/>
          </cell>
          <cell r="L1278" t="str">
            <v/>
          </cell>
          <cell r="M1278" t="str">
            <v>免稅</v>
          </cell>
          <cell r="N1278" t="str">
            <v>7101045448</v>
          </cell>
        </row>
        <row r="1279">
          <cell r="A1279" t="str">
            <v>10104546</v>
          </cell>
          <cell r="B1279" t="str">
            <v>五嶽遊草·廣志繹</v>
          </cell>
          <cell r="C1279" t="str">
            <v>(明）王士性</v>
          </cell>
          <cell r="D1279">
            <v>130</v>
          </cell>
          <cell r="E1279">
            <v>0</v>
          </cell>
          <cell r="F1279" t="str">
            <v>平裝</v>
          </cell>
          <cell r="G1279" t="str">
            <v>中華書局</v>
          </cell>
          <cell r="H1279">
            <v>26</v>
          </cell>
          <cell r="I1279" t="str">
            <v/>
          </cell>
          <cell r="J1279" t="str">
            <v/>
          </cell>
          <cell r="K1279" t="str">
            <v/>
          </cell>
          <cell r="L1279" t="str">
            <v/>
          </cell>
          <cell r="M1279" t="str">
            <v>免稅</v>
          </cell>
          <cell r="N1279" t="str">
            <v>7101045464</v>
          </cell>
        </row>
        <row r="1280">
          <cell r="A1280" t="str">
            <v>10104549</v>
          </cell>
          <cell r="B1280" t="str">
            <v>正說明朝十六帝:圖文本</v>
          </cell>
          <cell r="C1280" t="str">
            <v>許文繼</v>
          </cell>
          <cell r="D1280">
            <v>149</v>
          </cell>
          <cell r="E1280">
            <v>0</v>
          </cell>
          <cell r="F1280" t="str">
            <v>平裝</v>
          </cell>
          <cell r="G1280" t="str">
            <v>中華書局</v>
          </cell>
          <cell r="H1280">
            <v>29.8</v>
          </cell>
          <cell r="I1280" t="str">
            <v/>
          </cell>
          <cell r="J1280" t="str">
            <v/>
          </cell>
          <cell r="K1280" t="str">
            <v/>
          </cell>
          <cell r="L1280" t="str">
            <v/>
          </cell>
          <cell r="M1280" t="str">
            <v>免稅</v>
          </cell>
          <cell r="N1280" t="str">
            <v>7101045499</v>
          </cell>
        </row>
        <row r="1281">
          <cell r="A1281" t="str">
            <v>10104580</v>
          </cell>
          <cell r="B1281" t="str">
            <v>釋惠洪研究</v>
          </cell>
          <cell r="C1281" t="str">
            <v>陳自力</v>
          </cell>
          <cell r="D1281">
            <v>175</v>
          </cell>
          <cell r="E1281">
            <v>0</v>
          </cell>
          <cell r="F1281" t="str">
            <v>平裝</v>
          </cell>
          <cell r="G1281" t="str">
            <v>中華書局</v>
          </cell>
          <cell r="H1281">
            <v>0</v>
          </cell>
          <cell r="I1281" t="str">
            <v/>
          </cell>
          <cell r="J1281" t="str">
            <v/>
          </cell>
          <cell r="K1281" t="str">
            <v/>
          </cell>
          <cell r="L1281" t="str">
            <v/>
          </cell>
          <cell r="M1281" t="str">
            <v>免稅</v>
          </cell>
          <cell r="N1281" t="str">
            <v>7101045804</v>
          </cell>
        </row>
        <row r="1282">
          <cell r="A1282" t="str">
            <v>10104581</v>
          </cell>
          <cell r="B1282" t="str">
            <v>理學背景下的元代文論與詩文</v>
          </cell>
          <cell r="C1282" t="str">
            <v>查洪德</v>
          </cell>
          <cell r="D1282">
            <v>175</v>
          </cell>
          <cell r="E1282">
            <v>0</v>
          </cell>
          <cell r="F1282" t="str">
            <v>平裝</v>
          </cell>
          <cell r="G1282" t="str">
            <v>中華書局</v>
          </cell>
          <cell r="H1282">
            <v>0</v>
          </cell>
          <cell r="I1282" t="str">
            <v/>
          </cell>
          <cell r="J1282" t="str">
            <v/>
          </cell>
          <cell r="K1282" t="str">
            <v/>
          </cell>
          <cell r="L1282" t="str">
            <v/>
          </cell>
          <cell r="M1282" t="str">
            <v>免稅</v>
          </cell>
          <cell r="N1282" t="str">
            <v>7101045812</v>
          </cell>
        </row>
        <row r="1283">
          <cell r="A1283" t="str">
            <v>10104585</v>
          </cell>
          <cell r="B1283" t="str">
            <v>文言語法</v>
          </cell>
          <cell r="C1283" t="str">
            <v>史存直著</v>
          </cell>
          <cell r="D1283">
            <v>80</v>
          </cell>
          <cell r="E1283">
            <v>0</v>
          </cell>
          <cell r="F1283" t="str">
            <v>平裝</v>
          </cell>
          <cell r="G1283" t="str">
            <v>中華書局</v>
          </cell>
          <cell r="H1283">
            <v>16</v>
          </cell>
          <cell r="I1283" t="str">
            <v/>
          </cell>
          <cell r="J1283" t="str">
            <v/>
          </cell>
          <cell r="K1283" t="str">
            <v/>
          </cell>
          <cell r="L1283" t="str">
            <v/>
          </cell>
          <cell r="M1283" t="str">
            <v>免稅</v>
          </cell>
          <cell r="N1283" t="str">
            <v>7101045855</v>
          </cell>
        </row>
        <row r="1284">
          <cell r="A1284" t="str">
            <v>10104592</v>
          </cell>
          <cell r="B1284" t="str">
            <v>李漁小說戲曲研究</v>
          </cell>
          <cell r="C1284" t="str">
            <v>本社</v>
          </cell>
          <cell r="D1284">
            <v>120</v>
          </cell>
          <cell r="E1284">
            <v>0</v>
          </cell>
          <cell r="F1284" t="str">
            <v>平裝</v>
          </cell>
          <cell r="G1284" t="str">
            <v/>
          </cell>
          <cell r="H1284">
            <v>0</v>
          </cell>
          <cell r="I1284" t="str">
            <v/>
          </cell>
          <cell r="J1284" t="str">
            <v/>
          </cell>
          <cell r="K1284" t="str">
            <v/>
          </cell>
          <cell r="L1284" t="str">
            <v/>
          </cell>
          <cell r="M1284" t="str">
            <v>免稅</v>
          </cell>
          <cell r="N1284" t="str">
            <v>7101045928</v>
          </cell>
        </row>
        <row r="1285">
          <cell r="A1285" t="str">
            <v>10104598</v>
          </cell>
          <cell r="B1285" t="str">
            <v>佛法與詩境</v>
          </cell>
          <cell r="C1285" t="str">
            <v>蕭馳</v>
          </cell>
          <cell r="D1285">
            <v>130</v>
          </cell>
          <cell r="E1285">
            <v>0</v>
          </cell>
          <cell r="F1285" t="str">
            <v>平裝</v>
          </cell>
          <cell r="G1285" t="str">
            <v>中華書局</v>
          </cell>
          <cell r="H1285">
            <v>0</v>
          </cell>
          <cell r="I1285" t="str">
            <v/>
          </cell>
          <cell r="J1285" t="str">
            <v/>
          </cell>
          <cell r="K1285" t="str">
            <v/>
          </cell>
          <cell r="L1285" t="str">
            <v/>
          </cell>
          <cell r="M1285" t="str">
            <v>免稅</v>
          </cell>
          <cell r="N1285" t="str">
            <v>7101045987</v>
          </cell>
        </row>
        <row r="1286">
          <cell r="A1286" t="str">
            <v>10104601</v>
          </cell>
          <cell r="B1286" t="str">
            <v>中古三夷教辨證</v>
          </cell>
          <cell r="C1286" t="str">
            <v>林悟殊</v>
          </cell>
          <cell r="D1286">
            <v>190</v>
          </cell>
          <cell r="E1286">
            <v>0</v>
          </cell>
          <cell r="F1286" t="str">
            <v>平裝</v>
          </cell>
          <cell r="G1286" t="str">
            <v>中華書局</v>
          </cell>
          <cell r="H1286">
            <v>0</v>
          </cell>
          <cell r="I1286" t="str">
            <v/>
          </cell>
          <cell r="J1286" t="str">
            <v/>
          </cell>
          <cell r="K1286" t="str">
            <v/>
          </cell>
          <cell r="L1286" t="str">
            <v/>
          </cell>
          <cell r="M1286" t="str">
            <v>免稅</v>
          </cell>
          <cell r="N1286" t="str">
            <v>7101046010</v>
          </cell>
        </row>
        <row r="1287">
          <cell r="A1287" t="str">
            <v>10104608</v>
          </cell>
          <cell r="B1287" t="str">
            <v>石秀</v>
          </cell>
          <cell r="C1287" t="str">
            <v>王麗堂</v>
          </cell>
          <cell r="D1287">
            <v>225</v>
          </cell>
          <cell r="E1287">
            <v>0</v>
          </cell>
          <cell r="F1287" t="str">
            <v>平裝</v>
          </cell>
          <cell r="G1287" t="str">
            <v>中華書局</v>
          </cell>
          <cell r="H1287">
            <v>45</v>
          </cell>
          <cell r="I1287" t="str">
            <v/>
          </cell>
          <cell r="J1287" t="str">
            <v/>
          </cell>
          <cell r="K1287" t="str">
            <v/>
          </cell>
          <cell r="L1287" t="str">
            <v/>
          </cell>
          <cell r="M1287" t="str">
            <v>免稅</v>
          </cell>
          <cell r="N1287" t="str">
            <v>9787101046083</v>
          </cell>
        </row>
        <row r="1288">
          <cell r="A1288" t="str">
            <v>10104610</v>
          </cell>
          <cell r="B1288" t="str">
            <v>馬瑞芳講聊齋(圖文本)</v>
          </cell>
          <cell r="C1288" t="str">
            <v/>
          </cell>
          <cell r="D1288">
            <v>145</v>
          </cell>
          <cell r="E1288">
            <v>0</v>
          </cell>
          <cell r="F1288" t="str">
            <v>平裝</v>
          </cell>
          <cell r="G1288" t="str">
            <v/>
          </cell>
          <cell r="H1288">
            <v>0</v>
          </cell>
          <cell r="I1288" t="str">
            <v/>
          </cell>
          <cell r="J1288" t="str">
            <v/>
          </cell>
          <cell r="K1288" t="str">
            <v/>
          </cell>
          <cell r="L1288" t="str">
            <v/>
          </cell>
          <cell r="M1288" t="str">
            <v>免稅</v>
          </cell>
          <cell r="N1288" t="str">
            <v>710104610X</v>
          </cell>
        </row>
        <row r="1289">
          <cell r="A1289" t="str">
            <v>10104612</v>
          </cell>
          <cell r="B1289" t="str">
            <v>紅樓夢</v>
          </cell>
          <cell r="C1289" t="str">
            <v>曹雪芹</v>
          </cell>
          <cell r="D1289">
            <v>95</v>
          </cell>
          <cell r="E1289">
            <v>0</v>
          </cell>
          <cell r="F1289" t="str">
            <v>精裝</v>
          </cell>
          <cell r="G1289" t="str">
            <v>中華書局</v>
          </cell>
          <cell r="H1289">
            <v>19</v>
          </cell>
          <cell r="I1289" t="str">
            <v/>
          </cell>
          <cell r="J1289" t="str">
            <v/>
          </cell>
          <cell r="K1289" t="str">
            <v/>
          </cell>
          <cell r="L1289" t="str">
            <v/>
          </cell>
          <cell r="M1289" t="str">
            <v>免稅</v>
          </cell>
          <cell r="N1289" t="str">
            <v>7101046126</v>
          </cell>
        </row>
        <row r="1290">
          <cell r="A1290" t="str">
            <v>10104613</v>
          </cell>
          <cell r="B1290" t="str">
            <v>水滸傳</v>
          </cell>
          <cell r="C1290" t="str">
            <v>施耐庵</v>
          </cell>
          <cell r="D1290">
            <v>95</v>
          </cell>
          <cell r="E1290">
            <v>0</v>
          </cell>
          <cell r="F1290" t="str">
            <v>精裝</v>
          </cell>
          <cell r="G1290" t="str">
            <v>中華書局</v>
          </cell>
          <cell r="H1290">
            <v>19</v>
          </cell>
          <cell r="I1290" t="str">
            <v/>
          </cell>
          <cell r="J1290" t="str">
            <v/>
          </cell>
          <cell r="K1290" t="str">
            <v/>
          </cell>
          <cell r="L1290" t="str">
            <v/>
          </cell>
          <cell r="M1290" t="str">
            <v>免稅</v>
          </cell>
          <cell r="N1290" t="str">
            <v>7101046134</v>
          </cell>
        </row>
        <row r="1291">
          <cell r="A1291" t="str">
            <v>10104616</v>
          </cell>
          <cell r="B1291" t="str">
            <v>書報話舊</v>
          </cell>
          <cell r="C1291" t="str">
            <v>本社</v>
          </cell>
          <cell r="D1291">
            <v>85</v>
          </cell>
          <cell r="E1291">
            <v>0</v>
          </cell>
          <cell r="F1291" t="str">
            <v>平裝</v>
          </cell>
          <cell r="G1291" t="str">
            <v/>
          </cell>
          <cell r="H1291">
            <v>0</v>
          </cell>
          <cell r="I1291" t="str">
            <v/>
          </cell>
          <cell r="J1291" t="str">
            <v/>
          </cell>
          <cell r="K1291" t="str">
            <v/>
          </cell>
          <cell r="L1291" t="str">
            <v/>
          </cell>
          <cell r="M1291" t="str">
            <v>免稅</v>
          </cell>
          <cell r="N1291" t="str">
            <v>7101046169</v>
          </cell>
        </row>
        <row r="1292">
          <cell r="A1292" t="str">
            <v>10104617</v>
          </cell>
          <cell r="B1292" t="str">
            <v>藝林散葉</v>
          </cell>
          <cell r="C1292" t="str">
            <v>薛瑞兆</v>
          </cell>
          <cell r="D1292">
            <v>100</v>
          </cell>
          <cell r="E1292">
            <v>0</v>
          </cell>
          <cell r="F1292" t="str">
            <v>平裝</v>
          </cell>
          <cell r="G1292" t="str">
            <v/>
          </cell>
          <cell r="H1292">
            <v>0</v>
          </cell>
          <cell r="I1292" t="str">
            <v/>
          </cell>
          <cell r="J1292" t="str">
            <v/>
          </cell>
          <cell r="K1292" t="str">
            <v/>
          </cell>
          <cell r="L1292" t="str">
            <v/>
          </cell>
          <cell r="M1292" t="str">
            <v>免稅</v>
          </cell>
          <cell r="N1292" t="str">
            <v>7101046177</v>
          </cell>
        </row>
        <row r="1293">
          <cell r="A1293" t="str">
            <v>10104618</v>
          </cell>
          <cell r="B1293" t="str">
            <v>藝林散葉續編</v>
          </cell>
          <cell r="C1293" t="str">
            <v>王金香</v>
          </cell>
          <cell r="D1293">
            <v>85</v>
          </cell>
          <cell r="E1293">
            <v>0</v>
          </cell>
          <cell r="F1293" t="str">
            <v>平裝</v>
          </cell>
          <cell r="G1293" t="str">
            <v/>
          </cell>
          <cell r="H1293">
            <v>0</v>
          </cell>
          <cell r="I1293" t="str">
            <v/>
          </cell>
          <cell r="J1293" t="str">
            <v/>
          </cell>
          <cell r="K1293" t="str">
            <v/>
          </cell>
          <cell r="L1293" t="str">
            <v/>
          </cell>
          <cell r="M1293" t="str">
            <v>免稅</v>
          </cell>
          <cell r="N1293" t="str">
            <v>7101046185</v>
          </cell>
        </row>
        <row r="1294">
          <cell r="A1294" t="str">
            <v>10104632</v>
          </cell>
          <cell r="B1294" t="str">
            <v>二十世紀戲曲文獻學述略</v>
          </cell>
          <cell r="C1294" t="str">
            <v>吳元新</v>
          </cell>
          <cell r="D1294">
            <v>140</v>
          </cell>
          <cell r="E1294">
            <v>0</v>
          </cell>
          <cell r="F1294" t="str">
            <v>平裝</v>
          </cell>
          <cell r="G1294" t="str">
            <v/>
          </cell>
          <cell r="H1294">
            <v>0</v>
          </cell>
          <cell r="I1294" t="str">
            <v/>
          </cell>
          <cell r="J1294" t="str">
            <v/>
          </cell>
          <cell r="K1294" t="str">
            <v/>
          </cell>
          <cell r="L1294" t="str">
            <v/>
          </cell>
          <cell r="M1294" t="str">
            <v>免稅</v>
          </cell>
          <cell r="N1294" t="str">
            <v>7101046320</v>
          </cell>
        </row>
        <row r="1295">
          <cell r="A1295" t="str">
            <v>10104636</v>
          </cell>
          <cell r="B1295" t="str">
            <v>中華名物考(外一種)</v>
          </cell>
          <cell r="C1295" t="str">
            <v>[日]青木正兒</v>
          </cell>
          <cell r="D1295">
            <v>130</v>
          </cell>
          <cell r="E1295">
            <v>0</v>
          </cell>
          <cell r="F1295" t="str">
            <v>平裝</v>
          </cell>
          <cell r="G1295" t="str">
            <v>中華書局</v>
          </cell>
          <cell r="H1295">
            <v>0</v>
          </cell>
          <cell r="I1295" t="str">
            <v/>
          </cell>
          <cell r="J1295" t="str">
            <v/>
          </cell>
          <cell r="K1295" t="str">
            <v/>
          </cell>
          <cell r="L1295" t="str">
            <v/>
          </cell>
          <cell r="M1295" t="str">
            <v>免稅</v>
          </cell>
          <cell r="N1295" t="str">
            <v>7101046363</v>
          </cell>
        </row>
        <row r="1296">
          <cell r="A1296" t="str">
            <v>10104638</v>
          </cell>
          <cell r="B1296" t="str">
            <v>梁山泊-"水滸傳"108名豪傑</v>
          </cell>
          <cell r="C1296" t="str">
            <v>[日]佐竹靖彥</v>
          </cell>
          <cell r="D1296">
            <v>60</v>
          </cell>
          <cell r="E1296">
            <v>0</v>
          </cell>
          <cell r="F1296" t="str">
            <v>平裝</v>
          </cell>
          <cell r="G1296" t="str">
            <v>中華書局</v>
          </cell>
          <cell r="H1296">
            <v>0</v>
          </cell>
          <cell r="I1296" t="str">
            <v/>
          </cell>
          <cell r="J1296" t="str">
            <v/>
          </cell>
          <cell r="K1296" t="str">
            <v/>
          </cell>
          <cell r="L1296" t="str">
            <v/>
          </cell>
          <cell r="M1296" t="str">
            <v>免稅</v>
          </cell>
          <cell r="N1296" t="str">
            <v>710104638X</v>
          </cell>
        </row>
        <row r="1297">
          <cell r="A1297" t="str">
            <v>10104639</v>
          </cell>
          <cell r="B1297" t="str">
            <v>正說清朝十二臣(圖文本)</v>
          </cell>
          <cell r="C1297" t="str">
            <v/>
          </cell>
          <cell r="D1297">
            <v>120</v>
          </cell>
          <cell r="E1297">
            <v>0</v>
          </cell>
          <cell r="F1297" t="str">
            <v>平裝</v>
          </cell>
          <cell r="G1297" t="str">
            <v>中華書局</v>
          </cell>
          <cell r="H1297">
            <v>0</v>
          </cell>
          <cell r="I1297" t="str">
            <v/>
          </cell>
          <cell r="J1297" t="str">
            <v/>
          </cell>
          <cell r="K1297" t="str">
            <v/>
          </cell>
          <cell r="L1297" t="str">
            <v/>
          </cell>
          <cell r="M1297" t="str">
            <v>免稅</v>
          </cell>
          <cell r="N1297" t="str">
            <v>7101046398</v>
          </cell>
        </row>
        <row r="1298">
          <cell r="A1298" t="str">
            <v>10104641</v>
          </cell>
          <cell r="B1298" t="str">
            <v>風與雲-中國詩文論集</v>
          </cell>
          <cell r="C1298" t="str">
            <v>[日]小川環樹</v>
          </cell>
          <cell r="D1298">
            <v>115</v>
          </cell>
          <cell r="E1298">
            <v>0</v>
          </cell>
          <cell r="F1298" t="str">
            <v>平裝</v>
          </cell>
          <cell r="G1298" t="str">
            <v>中華書局</v>
          </cell>
          <cell r="H1298">
            <v>0</v>
          </cell>
          <cell r="I1298" t="str">
            <v/>
          </cell>
          <cell r="J1298" t="str">
            <v/>
          </cell>
          <cell r="K1298" t="str">
            <v/>
          </cell>
          <cell r="L1298" t="str">
            <v/>
          </cell>
          <cell r="M1298" t="str">
            <v>免稅</v>
          </cell>
          <cell r="N1298" t="str">
            <v>710104641X</v>
          </cell>
        </row>
        <row r="1299">
          <cell r="A1299" t="str">
            <v>10104642</v>
          </cell>
          <cell r="B1299" t="str">
            <v>善與人間--明清以來的慈善與教化</v>
          </cell>
          <cell r="C1299" t="str">
            <v>本社</v>
          </cell>
          <cell r="D1299">
            <v>180</v>
          </cell>
          <cell r="E1299">
            <v>0</v>
          </cell>
          <cell r="F1299" t="str">
            <v>平裝</v>
          </cell>
          <cell r="G1299" t="str">
            <v/>
          </cell>
          <cell r="H1299">
            <v>0</v>
          </cell>
          <cell r="I1299" t="str">
            <v/>
          </cell>
          <cell r="J1299" t="str">
            <v/>
          </cell>
          <cell r="K1299" t="str">
            <v/>
          </cell>
          <cell r="L1299" t="str">
            <v/>
          </cell>
          <cell r="M1299" t="str">
            <v>免稅</v>
          </cell>
          <cell r="N1299" t="str">
            <v>7101046428</v>
          </cell>
        </row>
        <row r="1300">
          <cell r="A1300" t="str">
            <v>10104653</v>
          </cell>
          <cell r="B1300" t="str">
            <v>古樓蘭鄯善藝術綜論</v>
          </cell>
          <cell r="C1300" t="str">
            <v>李青</v>
          </cell>
          <cell r="D1300">
            <v>340</v>
          </cell>
          <cell r="E1300">
            <v>0</v>
          </cell>
          <cell r="F1300" t="str">
            <v>平裝</v>
          </cell>
          <cell r="G1300" t="str">
            <v>中華書局</v>
          </cell>
          <cell r="H1300">
            <v>0</v>
          </cell>
          <cell r="I1300" t="str">
            <v/>
          </cell>
          <cell r="J1300" t="str">
            <v/>
          </cell>
          <cell r="K1300" t="str">
            <v/>
          </cell>
          <cell r="L1300" t="str">
            <v/>
          </cell>
          <cell r="M1300" t="str">
            <v>免稅</v>
          </cell>
          <cell r="N1300" t="str">
            <v>7101046533</v>
          </cell>
        </row>
        <row r="1301">
          <cell r="A1301" t="str">
            <v>10104657</v>
          </cell>
          <cell r="B1301" t="str">
            <v>揚州評話王派水滸·武松（上下）</v>
          </cell>
          <cell r="C1301" t="str">
            <v>王麗堂口述</v>
          </cell>
          <cell r="D1301">
            <v>300</v>
          </cell>
          <cell r="E1301">
            <v>0</v>
          </cell>
          <cell r="F1301" t="str">
            <v>平裝</v>
          </cell>
          <cell r="G1301" t="str">
            <v/>
          </cell>
          <cell r="H1301">
            <v>0</v>
          </cell>
          <cell r="I1301" t="str">
            <v/>
          </cell>
          <cell r="J1301" t="str">
            <v/>
          </cell>
          <cell r="K1301" t="str">
            <v/>
          </cell>
          <cell r="L1301" t="str">
            <v/>
          </cell>
          <cell r="M1301" t="str">
            <v>免稅</v>
          </cell>
          <cell r="N1301" t="str">
            <v>7101046576</v>
          </cell>
        </row>
        <row r="1302">
          <cell r="A1302" t="str">
            <v>10104659</v>
          </cell>
          <cell r="B1302" t="str">
            <v>孟子精粹解讀</v>
          </cell>
          <cell r="C1302" t="str">
            <v>孫通海</v>
          </cell>
          <cell r="D1302">
            <v>40</v>
          </cell>
          <cell r="E1302">
            <v>0</v>
          </cell>
          <cell r="F1302" t="str">
            <v>平裝</v>
          </cell>
          <cell r="G1302" t="str">
            <v>中華書局</v>
          </cell>
          <cell r="H1302">
            <v>8</v>
          </cell>
          <cell r="I1302" t="str">
            <v/>
          </cell>
          <cell r="J1302" t="str">
            <v/>
          </cell>
          <cell r="K1302" t="str">
            <v/>
          </cell>
          <cell r="L1302" t="str">
            <v/>
          </cell>
          <cell r="M1302" t="str">
            <v>免稅</v>
          </cell>
          <cell r="N1302" t="str">
            <v>7101046592</v>
          </cell>
        </row>
        <row r="1303">
          <cell r="A1303" t="str">
            <v>10104676</v>
          </cell>
          <cell r="B1303" t="str">
            <v>清末民初文壇軼事（鄭逸梅作品集）</v>
          </cell>
          <cell r="C1303" t="str">
            <v>鄭逸梅著</v>
          </cell>
          <cell r="D1303">
            <v>120</v>
          </cell>
          <cell r="E1303">
            <v>0</v>
          </cell>
          <cell r="F1303" t="str">
            <v>平裝</v>
          </cell>
          <cell r="G1303" t="str">
            <v/>
          </cell>
          <cell r="H1303">
            <v>0</v>
          </cell>
          <cell r="I1303" t="str">
            <v/>
          </cell>
          <cell r="J1303" t="str">
            <v/>
          </cell>
          <cell r="K1303" t="str">
            <v/>
          </cell>
          <cell r="L1303" t="str">
            <v/>
          </cell>
          <cell r="M1303" t="str">
            <v>免稅</v>
          </cell>
          <cell r="N1303" t="str">
            <v>7101046762</v>
          </cell>
        </row>
        <row r="1304">
          <cell r="A1304" t="str">
            <v>10104693</v>
          </cell>
          <cell r="B1304" t="str">
            <v>玄怪錄.續玄怪錄</v>
          </cell>
          <cell r="C1304" t="str">
            <v>[唐]牛僧孺,李復言</v>
          </cell>
          <cell r="D1304">
            <v>100</v>
          </cell>
          <cell r="E1304">
            <v>0</v>
          </cell>
          <cell r="F1304" t="str">
            <v>平裝</v>
          </cell>
          <cell r="G1304" t="str">
            <v>中華書局</v>
          </cell>
          <cell r="H1304">
            <v>20</v>
          </cell>
          <cell r="I1304" t="str">
            <v/>
          </cell>
          <cell r="J1304" t="str">
            <v/>
          </cell>
          <cell r="K1304" t="str">
            <v/>
          </cell>
          <cell r="L1304" t="str">
            <v/>
          </cell>
          <cell r="M1304" t="str">
            <v>免稅</v>
          </cell>
          <cell r="N1304" t="str">
            <v>7101046932</v>
          </cell>
        </row>
        <row r="1305">
          <cell r="A1305" t="str">
            <v>10104694</v>
          </cell>
          <cell r="B1305" t="str">
            <v>文苑花絮</v>
          </cell>
          <cell r="C1305" t="str">
            <v>鄭逸梅</v>
          </cell>
          <cell r="D1305">
            <v>100</v>
          </cell>
          <cell r="E1305">
            <v>0</v>
          </cell>
          <cell r="F1305" t="str">
            <v>平裝</v>
          </cell>
          <cell r="G1305" t="str">
            <v>中華書局</v>
          </cell>
          <cell r="H1305">
            <v>0</v>
          </cell>
          <cell r="I1305" t="str">
            <v/>
          </cell>
          <cell r="J1305" t="str">
            <v/>
          </cell>
          <cell r="K1305" t="str">
            <v/>
          </cell>
          <cell r="L1305" t="str">
            <v/>
          </cell>
          <cell r="M1305" t="str">
            <v>免稅</v>
          </cell>
          <cell r="N1305" t="str">
            <v>7101046940</v>
          </cell>
        </row>
        <row r="1306">
          <cell r="A1306" t="str">
            <v>10104695</v>
          </cell>
          <cell r="B1306" t="str">
            <v>周思源看紅樓(圖文本)</v>
          </cell>
          <cell r="C1306" t="str">
            <v>周思源</v>
          </cell>
          <cell r="D1306">
            <v>145</v>
          </cell>
          <cell r="E1306">
            <v>0</v>
          </cell>
          <cell r="F1306" t="str">
            <v>平裝</v>
          </cell>
          <cell r="G1306" t="str">
            <v>中華書局</v>
          </cell>
          <cell r="H1306">
            <v>0</v>
          </cell>
          <cell r="I1306" t="str">
            <v/>
          </cell>
          <cell r="J1306" t="str">
            <v/>
          </cell>
          <cell r="K1306" t="str">
            <v/>
          </cell>
          <cell r="L1306" t="str">
            <v/>
          </cell>
          <cell r="M1306" t="str">
            <v>免稅</v>
          </cell>
          <cell r="N1306" t="str">
            <v>7101046959</v>
          </cell>
        </row>
        <row r="1307">
          <cell r="A1307" t="str">
            <v>10104699</v>
          </cell>
          <cell r="B1307" t="str">
            <v>漢化佛教參訪錄</v>
          </cell>
          <cell r="C1307" t="str">
            <v>白化文</v>
          </cell>
          <cell r="D1307">
            <v>190</v>
          </cell>
          <cell r="E1307">
            <v>0</v>
          </cell>
          <cell r="F1307" t="str">
            <v>平裝</v>
          </cell>
          <cell r="G1307" t="str">
            <v>中華書局</v>
          </cell>
          <cell r="H1307">
            <v>0</v>
          </cell>
          <cell r="I1307" t="str">
            <v/>
          </cell>
          <cell r="J1307" t="str">
            <v/>
          </cell>
          <cell r="K1307" t="str">
            <v/>
          </cell>
          <cell r="L1307" t="str">
            <v/>
          </cell>
          <cell r="M1307" t="str">
            <v>免稅</v>
          </cell>
          <cell r="N1307" t="str">
            <v>7101046991</v>
          </cell>
        </row>
        <row r="1308">
          <cell r="A1308" t="str">
            <v>10104703</v>
          </cell>
          <cell r="B1308" t="str">
            <v>梅蘭芳自述</v>
          </cell>
          <cell r="C1308" t="str">
            <v/>
          </cell>
          <cell r="D1308">
            <v>160</v>
          </cell>
          <cell r="E1308">
            <v>0</v>
          </cell>
          <cell r="F1308" t="str">
            <v>平裝</v>
          </cell>
          <cell r="G1308" t="str">
            <v/>
          </cell>
          <cell r="H1308">
            <v>0</v>
          </cell>
          <cell r="I1308" t="str">
            <v/>
          </cell>
          <cell r="J1308" t="str">
            <v/>
          </cell>
          <cell r="K1308" t="str">
            <v/>
          </cell>
          <cell r="L1308" t="str">
            <v/>
          </cell>
          <cell r="M1308" t="str">
            <v>免稅</v>
          </cell>
          <cell r="N1308" t="str">
            <v>7101047033</v>
          </cell>
        </row>
        <row r="1309">
          <cell r="A1309" t="str">
            <v>10104713</v>
          </cell>
          <cell r="B1309" t="str">
            <v>乾隆畫像</v>
          </cell>
          <cell r="C1309" t="str">
            <v/>
          </cell>
          <cell r="D1309">
            <v>149</v>
          </cell>
          <cell r="E1309">
            <v>0</v>
          </cell>
          <cell r="F1309" t="str">
            <v>平裝</v>
          </cell>
          <cell r="G1309" t="str">
            <v/>
          </cell>
          <cell r="H1309">
            <v>0</v>
          </cell>
          <cell r="I1309" t="str">
            <v/>
          </cell>
          <cell r="J1309" t="str">
            <v/>
          </cell>
          <cell r="K1309" t="str">
            <v/>
          </cell>
          <cell r="L1309" t="str">
            <v/>
          </cell>
          <cell r="M1309" t="str">
            <v>應稅</v>
          </cell>
          <cell r="N1309" t="str">
            <v/>
          </cell>
        </row>
        <row r="1310">
          <cell r="A1310" t="str">
            <v>10104715</v>
          </cell>
          <cell r="B1310" t="str">
            <v>近代名人叢話</v>
          </cell>
          <cell r="C1310" t="str">
            <v>鄭逸梅</v>
          </cell>
          <cell r="D1310">
            <v>110</v>
          </cell>
          <cell r="E1310">
            <v>0</v>
          </cell>
          <cell r="F1310" t="str">
            <v>平裝</v>
          </cell>
          <cell r="G1310" t="str">
            <v>中華書局</v>
          </cell>
          <cell r="H1310">
            <v>22</v>
          </cell>
          <cell r="I1310" t="str">
            <v/>
          </cell>
          <cell r="J1310" t="str">
            <v/>
          </cell>
          <cell r="K1310" t="str">
            <v/>
          </cell>
          <cell r="L1310" t="str">
            <v/>
          </cell>
          <cell r="M1310" t="str">
            <v>免稅</v>
          </cell>
          <cell r="N1310" t="str">
            <v>7101047157</v>
          </cell>
        </row>
        <row r="1311">
          <cell r="A1311" t="str">
            <v>10104716</v>
          </cell>
          <cell r="B1311" t="str">
            <v>谷崎潤一郎與東方主義</v>
          </cell>
          <cell r="C1311" t="str">
            <v>[日]西原大輔</v>
          </cell>
          <cell r="D1311">
            <v>110</v>
          </cell>
          <cell r="E1311">
            <v>0</v>
          </cell>
          <cell r="F1311" t="str">
            <v>平裝</v>
          </cell>
          <cell r="G1311" t="str">
            <v>中華書局</v>
          </cell>
          <cell r="H1311">
            <v>0</v>
          </cell>
          <cell r="I1311" t="str">
            <v/>
          </cell>
          <cell r="J1311" t="str">
            <v/>
          </cell>
          <cell r="K1311" t="str">
            <v/>
          </cell>
          <cell r="L1311" t="str">
            <v/>
          </cell>
          <cell r="M1311" t="str">
            <v>免稅</v>
          </cell>
          <cell r="N1311" t="str">
            <v>7101047165</v>
          </cell>
        </row>
        <row r="1312">
          <cell r="A1312" t="str">
            <v>10104720</v>
          </cell>
          <cell r="B1312" t="str">
            <v>中古文學理論範疇</v>
          </cell>
          <cell r="C1312" t="str">
            <v>詹福瑞</v>
          </cell>
          <cell r="D1312">
            <v>125</v>
          </cell>
          <cell r="E1312">
            <v>0</v>
          </cell>
          <cell r="F1312" t="str">
            <v>平裝</v>
          </cell>
          <cell r="G1312" t="str">
            <v>中華書局</v>
          </cell>
          <cell r="H1312">
            <v>25</v>
          </cell>
          <cell r="I1312" t="str">
            <v/>
          </cell>
          <cell r="J1312" t="str">
            <v/>
          </cell>
          <cell r="K1312" t="str">
            <v/>
          </cell>
          <cell r="L1312" t="str">
            <v/>
          </cell>
          <cell r="M1312" t="str">
            <v>免稅</v>
          </cell>
          <cell r="N1312" t="str">
            <v>7101047203</v>
          </cell>
        </row>
        <row r="1313">
          <cell r="A1313" t="str">
            <v>10104724</v>
          </cell>
          <cell r="B1313" t="str">
            <v>朱彝尊"詞綜"研究</v>
          </cell>
          <cell r="C1313" t="str">
            <v>於翠玲</v>
          </cell>
          <cell r="D1313">
            <v>95</v>
          </cell>
          <cell r="E1313">
            <v>0</v>
          </cell>
          <cell r="F1313" t="str">
            <v>平裝</v>
          </cell>
          <cell r="G1313" t="str">
            <v>中華書局</v>
          </cell>
          <cell r="H1313">
            <v>0</v>
          </cell>
          <cell r="I1313" t="str">
            <v/>
          </cell>
          <cell r="J1313" t="str">
            <v/>
          </cell>
          <cell r="K1313" t="str">
            <v/>
          </cell>
          <cell r="L1313" t="str">
            <v/>
          </cell>
          <cell r="M1313" t="str">
            <v>免稅</v>
          </cell>
          <cell r="N1313" t="str">
            <v>7101047246</v>
          </cell>
        </row>
        <row r="1314">
          <cell r="A1314" t="str">
            <v>10104726</v>
          </cell>
          <cell r="B1314" t="str">
            <v>賦學論叢</v>
          </cell>
          <cell r="C1314" t="str">
            <v>程章燦</v>
          </cell>
          <cell r="D1314">
            <v>120</v>
          </cell>
          <cell r="E1314">
            <v>0</v>
          </cell>
          <cell r="F1314" t="str">
            <v>平裝</v>
          </cell>
          <cell r="G1314" t="str">
            <v>中華書局</v>
          </cell>
          <cell r="H1314">
            <v>0</v>
          </cell>
          <cell r="I1314" t="str">
            <v/>
          </cell>
          <cell r="J1314" t="str">
            <v/>
          </cell>
          <cell r="K1314" t="str">
            <v/>
          </cell>
          <cell r="L1314" t="str">
            <v/>
          </cell>
          <cell r="M1314" t="str">
            <v>免稅</v>
          </cell>
          <cell r="N1314" t="str">
            <v>7101047262</v>
          </cell>
        </row>
        <row r="1315">
          <cell r="A1315" t="str">
            <v>10104727</v>
          </cell>
          <cell r="B1315" t="str">
            <v>賦體文學的文化闡釋</v>
          </cell>
          <cell r="C1315" t="str">
            <v>許結</v>
          </cell>
          <cell r="D1315">
            <v>120</v>
          </cell>
          <cell r="E1315">
            <v>0</v>
          </cell>
          <cell r="F1315" t="str">
            <v>平裝</v>
          </cell>
          <cell r="G1315" t="str">
            <v>中華書局</v>
          </cell>
          <cell r="H1315">
            <v>0</v>
          </cell>
          <cell r="I1315" t="str">
            <v/>
          </cell>
          <cell r="J1315" t="str">
            <v/>
          </cell>
          <cell r="K1315" t="str">
            <v/>
          </cell>
          <cell r="L1315" t="str">
            <v/>
          </cell>
          <cell r="M1315" t="str">
            <v>免稅</v>
          </cell>
          <cell r="N1315" t="str">
            <v>7101047270</v>
          </cell>
        </row>
        <row r="1316">
          <cell r="A1316" t="str">
            <v>10104728</v>
          </cell>
          <cell r="B1316" t="str">
            <v>隋唐使職制度研究</v>
          </cell>
          <cell r="C1316" t="str">
            <v>寧志新</v>
          </cell>
          <cell r="D1316">
            <v>130</v>
          </cell>
          <cell r="E1316">
            <v>0</v>
          </cell>
          <cell r="F1316" t="str">
            <v>平裝</v>
          </cell>
          <cell r="G1316" t="str">
            <v>中華書局</v>
          </cell>
          <cell r="H1316">
            <v>0</v>
          </cell>
          <cell r="I1316" t="str">
            <v/>
          </cell>
          <cell r="J1316" t="str">
            <v/>
          </cell>
          <cell r="K1316" t="str">
            <v/>
          </cell>
          <cell r="L1316" t="str">
            <v/>
          </cell>
          <cell r="M1316" t="str">
            <v>免稅</v>
          </cell>
          <cell r="N1316" t="str">
            <v>7101047289</v>
          </cell>
        </row>
        <row r="1317">
          <cell r="A1317" t="str">
            <v>10104730</v>
          </cell>
          <cell r="B1317" t="str">
            <v>養吉齋錄</v>
          </cell>
          <cell r="C1317" t="str">
            <v>童正侖</v>
          </cell>
          <cell r="D1317">
            <v>160</v>
          </cell>
          <cell r="E1317">
            <v>0</v>
          </cell>
          <cell r="F1317" t="str">
            <v>平裝</v>
          </cell>
          <cell r="G1317" t="str">
            <v>中華書局</v>
          </cell>
          <cell r="H1317">
            <v>32</v>
          </cell>
          <cell r="I1317" t="str">
            <v/>
          </cell>
          <cell r="J1317" t="str">
            <v/>
          </cell>
          <cell r="K1317" t="str">
            <v/>
          </cell>
          <cell r="L1317" t="str">
            <v/>
          </cell>
          <cell r="M1317" t="str">
            <v>免稅</v>
          </cell>
          <cell r="N1317" t="str">
            <v>7101047300</v>
          </cell>
        </row>
        <row r="1318">
          <cell r="A1318" t="str">
            <v>10104734</v>
          </cell>
          <cell r="B1318" t="str">
            <v>正說宋朝十八帝：圖文本</v>
          </cell>
          <cell r="C1318" t="str">
            <v>遊彪</v>
          </cell>
          <cell r="D1318">
            <v>149</v>
          </cell>
          <cell r="E1318">
            <v>0</v>
          </cell>
          <cell r="F1318" t="str">
            <v>平裝</v>
          </cell>
          <cell r="G1318" t="str">
            <v>中華書局</v>
          </cell>
          <cell r="H1318">
            <v>29.8</v>
          </cell>
          <cell r="I1318" t="str">
            <v/>
          </cell>
          <cell r="J1318" t="str">
            <v/>
          </cell>
          <cell r="K1318" t="str">
            <v/>
          </cell>
          <cell r="L1318" t="str">
            <v/>
          </cell>
          <cell r="M1318" t="str">
            <v>免稅</v>
          </cell>
          <cell r="N1318" t="str">
            <v>7101047343</v>
          </cell>
        </row>
        <row r="1319">
          <cell r="A1319" t="str">
            <v>10104736</v>
          </cell>
          <cell r="B1319" t="str">
            <v>漢武帝大傳</v>
          </cell>
          <cell r="C1319" t="str">
            <v>安作璋</v>
          </cell>
          <cell r="D1319">
            <v>190</v>
          </cell>
          <cell r="E1319">
            <v>0</v>
          </cell>
          <cell r="F1319" t="str">
            <v>平裝</v>
          </cell>
          <cell r="G1319" t="str">
            <v>中華書局</v>
          </cell>
          <cell r="H1319">
            <v>38</v>
          </cell>
          <cell r="I1319" t="str">
            <v/>
          </cell>
          <cell r="J1319" t="str">
            <v/>
          </cell>
          <cell r="K1319" t="str">
            <v/>
          </cell>
          <cell r="L1319" t="str">
            <v/>
          </cell>
          <cell r="M1319" t="str">
            <v>免稅</v>
          </cell>
          <cell r="N1319" t="str">
            <v>710104736X</v>
          </cell>
        </row>
        <row r="1320">
          <cell r="A1320" t="str">
            <v>10104741</v>
          </cell>
          <cell r="B1320" t="str">
            <v>清史簡述(圖文本)_大家寫給大家看的歷史</v>
          </cell>
          <cell r="C1320" t="str">
            <v/>
          </cell>
          <cell r="D1320">
            <v>75</v>
          </cell>
          <cell r="E1320">
            <v>0</v>
          </cell>
          <cell r="F1320" t="str">
            <v>平裝</v>
          </cell>
          <cell r="G1320" t="str">
            <v/>
          </cell>
          <cell r="H1320">
            <v>0</v>
          </cell>
          <cell r="I1320" t="str">
            <v/>
          </cell>
          <cell r="J1320" t="str">
            <v/>
          </cell>
          <cell r="K1320" t="str">
            <v/>
          </cell>
          <cell r="L1320" t="str">
            <v/>
          </cell>
          <cell r="M1320" t="str">
            <v>免稅</v>
          </cell>
          <cell r="N1320" t="str">
            <v>7101047416</v>
          </cell>
        </row>
        <row r="1321">
          <cell r="A1321" t="str">
            <v>10104742</v>
          </cell>
          <cell r="B1321" t="str">
            <v>明史簡述</v>
          </cell>
          <cell r="C1321" t="str">
            <v/>
          </cell>
          <cell r="D1321">
            <v>70</v>
          </cell>
          <cell r="E1321">
            <v>0</v>
          </cell>
          <cell r="F1321" t="str">
            <v>平裝</v>
          </cell>
          <cell r="G1321" t="str">
            <v/>
          </cell>
          <cell r="H1321">
            <v>0</v>
          </cell>
          <cell r="I1321" t="str">
            <v/>
          </cell>
          <cell r="J1321" t="str">
            <v/>
          </cell>
          <cell r="K1321" t="str">
            <v/>
          </cell>
          <cell r="L1321" t="str">
            <v/>
          </cell>
          <cell r="M1321" t="str">
            <v>免稅</v>
          </cell>
          <cell r="N1321" t="str">
            <v>7101047424</v>
          </cell>
        </row>
        <row r="1322">
          <cell r="A1322" t="str">
            <v>10104743</v>
          </cell>
          <cell r="B1322" t="str">
            <v>中國的兵(圖文本)_大家寫給大家看的歷史</v>
          </cell>
          <cell r="C1322" t="str">
            <v/>
          </cell>
          <cell r="D1322">
            <v>80</v>
          </cell>
          <cell r="E1322">
            <v>0</v>
          </cell>
          <cell r="F1322" t="str">
            <v>平裝</v>
          </cell>
          <cell r="G1322" t="str">
            <v/>
          </cell>
          <cell r="H1322">
            <v>0</v>
          </cell>
          <cell r="I1322" t="str">
            <v/>
          </cell>
          <cell r="J1322" t="str">
            <v/>
          </cell>
          <cell r="K1322" t="str">
            <v/>
          </cell>
          <cell r="L1322" t="str">
            <v/>
          </cell>
          <cell r="M1322" t="str">
            <v>免稅</v>
          </cell>
          <cell r="N1322" t="str">
            <v>7101047432</v>
          </cell>
        </row>
        <row r="1323">
          <cell r="A1323" t="str">
            <v>10104745</v>
          </cell>
          <cell r="B1323" t="str">
            <v>漢武英雄時代</v>
          </cell>
          <cell r="C1323" t="str">
            <v>王子今</v>
          </cell>
          <cell r="D1323">
            <v>145</v>
          </cell>
          <cell r="E1323">
            <v>0</v>
          </cell>
          <cell r="F1323" t="str">
            <v>平裝</v>
          </cell>
          <cell r="G1323" t="str">
            <v>中華書局</v>
          </cell>
          <cell r="H1323">
            <v>29</v>
          </cell>
          <cell r="I1323" t="str">
            <v/>
          </cell>
          <cell r="J1323" t="str">
            <v/>
          </cell>
          <cell r="K1323" t="str">
            <v/>
          </cell>
          <cell r="L1323" t="str">
            <v/>
          </cell>
          <cell r="M1323" t="str">
            <v>免稅</v>
          </cell>
          <cell r="N1323" t="str">
            <v>7101047459</v>
          </cell>
        </row>
        <row r="1324">
          <cell r="A1324" t="str">
            <v>10104746</v>
          </cell>
          <cell r="B1324" t="str">
            <v>張家山漢律研究</v>
          </cell>
          <cell r="C1324" t="str">
            <v>曹旅寧</v>
          </cell>
          <cell r="D1324">
            <v>110</v>
          </cell>
          <cell r="E1324">
            <v>0</v>
          </cell>
          <cell r="F1324" t="str">
            <v>平裝</v>
          </cell>
          <cell r="G1324" t="str">
            <v>中華書局</v>
          </cell>
          <cell r="H1324">
            <v>0</v>
          </cell>
          <cell r="I1324" t="str">
            <v/>
          </cell>
          <cell r="J1324" t="str">
            <v/>
          </cell>
          <cell r="K1324" t="str">
            <v/>
          </cell>
          <cell r="L1324" t="str">
            <v/>
          </cell>
          <cell r="M1324" t="str">
            <v>免稅</v>
          </cell>
          <cell r="N1324" t="str">
            <v>7101047467</v>
          </cell>
        </row>
        <row r="1325">
          <cell r="A1325" t="str">
            <v>10104748</v>
          </cell>
          <cell r="B1325" t="str">
            <v>"鬼"之來路-中國的假面與祭儀</v>
          </cell>
          <cell r="C1325" t="str">
            <v>[日]廣田律子</v>
          </cell>
          <cell r="D1325">
            <v>100</v>
          </cell>
          <cell r="E1325">
            <v>0</v>
          </cell>
          <cell r="F1325" t="str">
            <v>平裝</v>
          </cell>
          <cell r="G1325" t="str">
            <v>中華書局</v>
          </cell>
          <cell r="H1325">
            <v>0</v>
          </cell>
          <cell r="I1325" t="str">
            <v/>
          </cell>
          <cell r="J1325" t="str">
            <v/>
          </cell>
          <cell r="K1325" t="str">
            <v/>
          </cell>
          <cell r="L1325" t="str">
            <v/>
          </cell>
          <cell r="M1325" t="str">
            <v>免稅</v>
          </cell>
          <cell r="N1325" t="str">
            <v>7101047483</v>
          </cell>
        </row>
        <row r="1326">
          <cell r="A1326" t="str">
            <v>10104751</v>
          </cell>
          <cell r="B1326" t="str">
            <v>唐代婦女生活與詩</v>
          </cell>
          <cell r="C1326" t="str">
            <v>徐有富</v>
          </cell>
          <cell r="D1326">
            <v>140</v>
          </cell>
          <cell r="E1326">
            <v>0</v>
          </cell>
          <cell r="F1326" t="str">
            <v>平裝</v>
          </cell>
          <cell r="G1326" t="str">
            <v>中華書局</v>
          </cell>
          <cell r="H1326">
            <v>0</v>
          </cell>
          <cell r="I1326" t="str">
            <v/>
          </cell>
          <cell r="J1326" t="str">
            <v/>
          </cell>
          <cell r="K1326" t="str">
            <v/>
          </cell>
          <cell r="L1326" t="str">
            <v/>
          </cell>
          <cell r="M1326" t="str">
            <v>免稅</v>
          </cell>
          <cell r="N1326" t="str">
            <v>7101047513</v>
          </cell>
        </row>
        <row r="1327">
          <cell r="A1327" t="str">
            <v>10104755</v>
          </cell>
          <cell r="B1327" t="str">
            <v>四庫提要訂誤</v>
          </cell>
          <cell r="C1327" t="str">
            <v>李裕民</v>
          </cell>
          <cell r="D1327">
            <v>190</v>
          </cell>
          <cell r="E1327">
            <v>0</v>
          </cell>
          <cell r="F1327" t="str">
            <v>平裝</v>
          </cell>
          <cell r="G1327" t="str">
            <v>中華書局</v>
          </cell>
          <cell r="H1327">
            <v>0</v>
          </cell>
          <cell r="I1327" t="str">
            <v/>
          </cell>
          <cell r="J1327" t="str">
            <v/>
          </cell>
          <cell r="K1327" t="str">
            <v/>
          </cell>
          <cell r="L1327" t="str">
            <v/>
          </cell>
          <cell r="M1327" t="str">
            <v>免稅</v>
          </cell>
          <cell r="N1327" t="str">
            <v>7101047556</v>
          </cell>
        </row>
        <row r="1328">
          <cell r="A1328" t="str">
            <v>10104768</v>
          </cell>
          <cell r="B1328" t="str">
            <v>三省制新探──以隋和唐朝前期門下省職掌與地位為中心</v>
          </cell>
          <cell r="C1328" t="str">
            <v>羅永生</v>
          </cell>
          <cell r="D1328">
            <v>120</v>
          </cell>
          <cell r="E1328">
            <v>0</v>
          </cell>
          <cell r="F1328" t="str">
            <v>平裝</v>
          </cell>
          <cell r="G1328" t="str">
            <v>中華書局</v>
          </cell>
          <cell r="H1328">
            <v>24</v>
          </cell>
          <cell r="I1328" t="str">
            <v/>
          </cell>
          <cell r="J1328" t="str">
            <v/>
          </cell>
          <cell r="K1328" t="str">
            <v/>
          </cell>
          <cell r="L1328" t="str">
            <v/>
          </cell>
          <cell r="M1328" t="str">
            <v>免稅</v>
          </cell>
          <cell r="N1328" t="str">
            <v>7101047688</v>
          </cell>
        </row>
        <row r="1329">
          <cell r="A1329" t="str">
            <v>10104769</v>
          </cell>
          <cell r="B1329" t="str">
            <v>明堂制度研究</v>
          </cell>
          <cell r="C1329" t="str">
            <v>張一兵</v>
          </cell>
          <cell r="D1329">
            <v>175</v>
          </cell>
          <cell r="E1329">
            <v>0</v>
          </cell>
          <cell r="F1329" t="str">
            <v>平裝</v>
          </cell>
          <cell r="G1329" t="str">
            <v>中華書局</v>
          </cell>
          <cell r="H1329">
            <v>0</v>
          </cell>
          <cell r="I1329" t="str">
            <v/>
          </cell>
          <cell r="J1329" t="str">
            <v/>
          </cell>
          <cell r="K1329" t="str">
            <v/>
          </cell>
          <cell r="L1329" t="str">
            <v/>
          </cell>
          <cell r="M1329" t="str">
            <v>免稅</v>
          </cell>
          <cell r="N1329" t="str">
            <v>7101047696</v>
          </cell>
        </row>
        <row r="1330">
          <cell r="A1330" t="str">
            <v>10104770</v>
          </cell>
          <cell r="B1330" t="str">
            <v>古詩文要藉敘錄</v>
          </cell>
          <cell r="C1330" t="str">
            <v>金開誠</v>
          </cell>
          <cell r="D1330">
            <v>340</v>
          </cell>
          <cell r="E1330">
            <v>0</v>
          </cell>
          <cell r="F1330" t="str">
            <v>平裝</v>
          </cell>
          <cell r="G1330" t="str">
            <v>中華書局</v>
          </cell>
          <cell r="H1330">
            <v>0</v>
          </cell>
          <cell r="I1330" t="str">
            <v/>
          </cell>
          <cell r="J1330" t="str">
            <v/>
          </cell>
          <cell r="K1330" t="str">
            <v/>
          </cell>
          <cell r="L1330" t="str">
            <v/>
          </cell>
          <cell r="M1330" t="str">
            <v>免稅</v>
          </cell>
          <cell r="N1330" t="str">
            <v>710104770X</v>
          </cell>
        </row>
        <row r="1331">
          <cell r="A1331" t="str">
            <v>10104771</v>
          </cell>
          <cell r="B1331" t="str">
            <v>正說漢朝二十四帝</v>
          </cell>
          <cell r="C1331" t="str">
            <v>杜尚俠</v>
          </cell>
          <cell r="D1331">
            <v>149</v>
          </cell>
          <cell r="E1331">
            <v>0</v>
          </cell>
          <cell r="F1331" t="str">
            <v>平裝</v>
          </cell>
          <cell r="G1331" t="str">
            <v>中華書局</v>
          </cell>
          <cell r="H1331">
            <v>29.8</v>
          </cell>
          <cell r="I1331" t="str">
            <v/>
          </cell>
          <cell r="J1331" t="str">
            <v/>
          </cell>
          <cell r="K1331" t="str">
            <v/>
          </cell>
          <cell r="L1331" t="str">
            <v/>
          </cell>
          <cell r="M1331" t="str">
            <v>免稅</v>
          </cell>
          <cell r="N1331" t="str">
            <v>7101047718</v>
          </cell>
        </row>
        <row r="1332">
          <cell r="A1332" t="str">
            <v>10104773</v>
          </cell>
          <cell r="B1332" t="str">
            <v>正說唐朝二十一帝</v>
          </cell>
          <cell r="C1332" t="str">
            <v>任士英</v>
          </cell>
          <cell r="D1332">
            <v>149</v>
          </cell>
          <cell r="E1332">
            <v>0</v>
          </cell>
          <cell r="F1332" t="str">
            <v>平裝</v>
          </cell>
          <cell r="G1332" t="str">
            <v>中華書局</v>
          </cell>
          <cell r="H1332">
            <v>29.8</v>
          </cell>
          <cell r="I1332" t="str">
            <v/>
          </cell>
          <cell r="J1332" t="str">
            <v/>
          </cell>
          <cell r="K1332" t="str">
            <v/>
          </cell>
          <cell r="L1332" t="str">
            <v/>
          </cell>
          <cell r="M1332" t="str">
            <v>免稅</v>
          </cell>
          <cell r="N1332" t="str">
            <v>7101047734</v>
          </cell>
        </row>
        <row r="1333">
          <cell r="A1333" t="str">
            <v>10104774</v>
          </cell>
          <cell r="B1333" t="str">
            <v>正說清朝十二后妃</v>
          </cell>
          <cell r="C1333" t="str">
            <v>徐廣源</v>
          </cell>
          <cell r="D1333">
            <v>130</v>
          </cell>
          <cell r="E1333">
            <v>0</v>
          </cell>
          <cell r="F1333" t="str">
            <v>平裝</v>
          </cell>
          <cell r="G1333" t="str">
            <v>中華書局</v>
          </cell>
          <cell r="H1333">
            <v>26</v>
          </cell>
          <cell r="I1333" t="str">
            <v/>
          </cell>
          <cell r="J1333" t="str">
            <v/>
          </cell>
          <cell r="K1333" t="str">
            <v/>
          </cell>
          <cell r="L1333" t="str">
            <v/>
          </cell>
          <cell r="M1333" t="str">
            <v>免稅</v>
          </cell>
          <cell r="N1333" t="str">
            <v>7101047742</v>
          </cell>
        </row>
        <row r="1334">
          <cell r="A1334" t="str">
            <v>10104775</v>
          </cell>
          <cell r="B1334" t="str">
            <v>說不盡的李叔同</v>
          </cell>
          <cell r="C1334" t="str">
            <v>陳星</v>
          </cell>
          <cell r="D1334">
            <v>140</v>
          </cell>
          <cell r="E1334">
            <v>0</v>
          </cell>
          <cell r="F1334" t="str">
            <v>平裝</v>
          </cell>
          <cell r="G1334" t="str">
            <v>中華書局</v>
          </cell>
          <cell r="H1334">
            <v>28</v>
          </cell>
          <cell r="I1334" t="str">
            <v/>
          </cell>
          <cell r="J1334" t="str">
            <v/>
          </cell>
          <cell r="K1334" t="str">
            <v/>
          </cell>
          <cell r="L1334" t="str">
            <v/>
          </cell>
          <cell r="M1334" t="str">
            <v>免稅</v>
          </cell>
          <cell r="N1334" t="str">
            <v>7101047750</v>
          </cell>
        </row>
        <row r="1335">
          <cell r="A1335" t="str">
            <v>10104776</v>
          </cell>
          <cell r="B1335" t="str">
            <v>清末郵傳部研究</v>
          </cell>
          <cell r="C1335" t="str">
            <v>蘇全有</v>
          </cell>
          <cell r="D1335">
            <v>175</v>
          </cell>
          <cell r="E1335">
            <v>0</v>
          </cell>
          <cell r="F1335" t="str">
            <v>平裝</v>
          </cell>
          <cell r="G1335" t="str">
            <v>中華書局</v>
          </cell>
          <cell r="H1335">
            <v>0</v>
          </cell>
          <cell r="I1335" t="str">
            <v/>
          </cell>
          <cell r="J1335" t="str">
            <v/>
          </cell>
          <cell r="K1335" t="str">
            <v/>
          </cell>
          <cell r="L1335" t="str">
            <v/>
          </cell>
          <cell r="M1335" t="str">
            <v>免稅</v>
          </cell>
          <cell r="N1335" t="str">
            <v>7101047769</v>
          </cell>
        </row>
        <row r="1336">
          <cell r="A1336" t="str">
            <v>10104777</v>
          </cell>
          <cell r="B1336" t="str">
            <v>沈伯俊說三國</v>
          </cell>
          <cell r="C1336" t="str">
            <v>沈伯俊</v>
          </cell>
          <cell r="D1336">
            <v>145</v>
          </cell>
          <cell r="E1336">
            <v>0</v>
          </cell>
          <cell r="F1336" t="str">
            <v>平裝</v>
          </cell>
          <cell r="G1336" t="str">
            <v>中華書局</v>
          </cell>
          <cell r="H1336">
            <v>29</v>
          </cell>
          <cell r="I1336" t="str">
            <v/>
          </cell>
          <cell r="J1336" t="str">
            <v/>
          </cell>
          <cell r="K1336" t="str">
            <v/>
          </cell>
          <cell r="L1336" t="str">
            <v/>
          </cell>
          <cell r="M1336" t="str">
            <v>免稅</v>
          </cell>
          <cell r="N1336" t="str">
            <v>7101047777</v>
          </cell>
        </row>
        <row r="1337">
          <cell r="A1337" t="str">
            <v>10104781</v>
          </cell>
          <cell r="B1337" t="str">
            <v>紅妝_女性的古典</v>
          </cell>
          <cell r="C1337" t="str">
            <v/>
          </cell>
          <cell r="D1337">
            <v>199</v>
          </cell>
          <cell r="E1337">
            <v>0</v>
          </cell>
          <cell r="F1337" t="str">
            <v>平裝</v>
          </cell>
          <cell r="G1337" t="str">
            <v/>
          </cell>
          <cell r="H1337">
            <v>0</v>
          </cell>
          <cell r="I1337" t="str">
            <v/>
          </cell>
          <cell r="J1337" t="str">
            <v/>
          </cell>
          <cell r="K1337" t="str">
            <v/>
          </cell>
          <cell r="L1337" t="str">
            <v/>
          </cell>
          <cell r="M1337" t="str">
            <v>免稅</v>
          </cell>
          <cell r="N1337" t="str">
            <v>7101047815</v>
          </cell>
        </row>
        <row r="1338">
          <cell r="A1338" t="str">
            <v>10104783</v>
          </cell>
          <cell r="B1338" t="str">
            <v>古典術數文獻述論稿</v>
          </cell>
          <cell r="C1338" t="str">
            <v>趙益</v>
          </cell>
          <cell r="D1338">
            <v>90</v>
          </cell>
          <cell r="E1338">
            <v>0</v>
          </cell>
          <cell r="F1338" t="str">
            <v>平裝</v>
          </cell>
          <cell r="G1338" t="str">
            <v>中華書局</v>
          </cell>
          <cell r="H1338">
            <v>0</v>
          </cell>
          <cell r="I1338" t="str">
            <v/>
          </cell>
          <cell r="J1338" t="str">
            <v/>
          </cell>
          <cell r="K1338" t="str">
            <v/>
          </cell>
          <cell r="L1338" t="str">
            <v/>
          </cell>
          <cell r="M1338" t="str">
            <v>免稅</v>
          </cell>
          <cell r="N1338" t="str">
            <v>7101047831</v>
          </cell>
        </row>
        <row r="1339">
          <cell r="A1339" t="str">
            <v>10104794</v>
          </cell>
          <cell r="B1339" t="str">
            <v>中國辭賦源流綜論</v>
          </cell>
          <cell r="C1339" t="str">
            <v>曹虹</v>
          </cell>
          <cell r="D1339">
            <v>115</v>
          </cell>
          <cell r="E1339">
            <v>0</v>
          </cell>
          <cell r="F1339" t="str">
            <v>平裝</v>
          </cell>
          <cell r="G1339" t="str">
            <v>中華書局</v>
          </cell>
          <cell r="H1339">
            <v>0</v>
          </cell>
          <cell r="I1339" t="str">
            <v/>
          </cell>
          <cell r="J1339" t="str">
            <v/>
          </cell>
          <cell r="K1339" t="str">
            <v/>
          </cell>
          <cell r="L1339" t="str">
            <v/>
          </cell>
          <cell r="M1339" t="str">
            <v>免稅</v>
          </cell>
          <cell r="N1339" t="str">
            <v>7101047947</v>
          </cell>
        </row>
        <row r="1340">
          <cell r="A1340" t="str">
            <v>10104795</v>
          </cell>
          <cell r="B1340" t="str">
            <v>中國文學批評史</v>
          </cell>
          <cell r="C1340" t="str">
            <v>蔡鎮楚</v>
          </cell>
          <cell r="D1340">
            <v>160</v>
          </cell>
          <cell r="E1340">
            <v>0</v>
          </cell>
          <cell r="F1340" t="str">
            <v>平裝</v>
          </cell>
          <cell r="G1340" t="str">
            <v>中華書局</v>
          </cell>
          <cell r="H1340">
            <v>32</v>
          </cell>
          <cell r="I1340" t="str">
            <v/>
          </cell>
          <cell r="J1340" t="str">
            <v/>
          </cell>
          <cell r="K1340" t="str">
            <v/>
          </cell>
          <cell r="L1340" t="str">
            <v/>
          </cell>
          <cell r="M1340" t="str">
            <v>免稅</v>
          </cell>
          <cell r="N1340" t="str">
            <v>7101047955</v>
          </cell>
        </row>
        <row r="1341">
          <cell r="A1341" t="str">
            <v>10104799</v>
          </cell>
          <cell r="B1341" t="str">
            <v>詩經動物釋詁﹝圖文本﹞</v>
          </cell>
          <cell r="C1341" t="str">
            <v/>
          </cell>
          <cell r="D1341">
            <v>225</v>
          </cell>
          <cell r="E1341">
            <v>0</v>
          </cell>
          <cell r="F1341" t="str">
            <v>平裝</v>
          </cell>
          <cell r="G1341" t="str">
            <v/>
          </cell>
          <cell r="H1341">
            <v>0</v>
          </cell>
          <cell r="I1341" t="str">
            <v/>
          </cell>
          <cell r="J1341" t="str">
            <v/>
          </cell>
          <cell r="K1341" t="str">
            <v/>
          </cell>
          <cell r="L1341" t="str">
            <v/>
          </cell>
          <cell r="M1341" t="str">
            <v>免稅</v>
          </cell>
          <cell r="N1341" t="str">
            <v>7101047998</v>
          </cell>
        </row>
        <row r="1342">
          <cell r="A1342" t="str">
            <v>10104802</v>
          </cell>
          <cell r="B1342" t="str">
            <v>賈寶玉（紅樓人物百家言）</v>
          </cell>
          <cell r="C1342" t="str">
            <v>李正學編著</v>
          </cell>
          <cell r="D1342">
            <v>210</v>
          </cell>
          <cell r="E1342">
            <v>0</v>
          </cell>
          <cell r="F1342" t="str">
            <v>平裝</v>
          </cell>
          <cell r="G1342" t="str">
            <v>中華書局</v>
          </cell>
          <cell r="H1342">
            <v>42</v>
          </cell>
          <cell r="I1342" t="str">
            <v/>
          </cell>
          <cell r="J1342" t="str">
            <v/>
          </cell>
          <cell r="K1342" t="str">
            <v/>
          </cell>
          <cell r="L1342" t="str">
            <v/>
          </cell>
          <cell r="M1342" t="str">
            <v>免稅</v>
          </cell>
          <cell r="N1342" t="str">
            <v>7101048021</v>
          </cell>
        </row>
        <row r="1343">
          <cell r="A1343" t="str">
            <v>10104804</v>
          </cell>
          <cell r="B1343" t="str">
            <v>客家傳統社會（全二冊）</v>
          </cell>
          <cell r="C1343" t="str">
            <v>〔法〕勞格文主編</v>
          </cell>
          <cell r="D1343">
            <v>340</v>
          </cell>
          <cell r="E1343">
            <v>0</v>
          </cell>
          <cell r="F1343" t="str">
            <v>平裝</v>
          </cell>
          <cell r="G1343" t="str">
            <v>中華書局</v>
          </cell>
          <cell r="H1343">
            <v>68</v>
          </cell>
          <cell r="I1343" t="str">
            <v/>
          </cell>
          <cell r="J1343" t="str">
            <v/>
          </cell>
          <cell r="K1343" t="str">
            <v/>
          </cell>
          <cell r="L1343" t="str">
            <v/>
          </cell>
          <cell r="M1343" t="str">
            <v>免稅</v>
          </cell>
          <cell r="N1343" t="str">
            <v>7101048048</v>
          </cell>
        </row>
        <row r="1344">
          <cell r="A1344" t="str">
            <v>10104815</v>
          </cell>
          <cell r="B1344" t="str">
            <v>劉蔭柏說西遊</v>
          </cell>
          <cell r="C1344" t="str">
            <v>劉蔭柏</v>
          </cell>
          <cell r="D1344">
            <v>130</v>
          </cell>
          <cell r="E1344">
            <v>0</v>
          </cell>
          <cell r="F1344" t="str">
            <v>平裝</v>
          </cell>
          <cell r="G1344" t="str">
            <v>中華書局</v>
          </cell>
          <cell r="H1344">
            <v>0</v>
          </cell>
          <cell r="I1344" t="str">
            <v/>
          </cell>
          <cell r="J1344" t="str">
            <v/>
          </cell>
          <cell r="K1344" t="str">
            <v/>
          </cell>
          <cell r="L1344" t="str">
            <v/>
          </cell>
          <cell r="M1344" t="str">
            <v>免稅</v>
          </cell>
          <cell r="N1344" t="str">
            <v>7101048153</v>
          </cell>
        </row>
        <row r="1345">
          <cell r="A1345" t="str">
            <v>10104817</v>
          </cell>
          <cell r="B1345" t="str">
            <v>黃霖說金瓶梅</v>
          </cell>
          <cell r="C1345" t="str">
            <v>黃霖</v>
          </cell>
          <cell r="D1345">
            <v>150</v>
          </cell>
          <cell r="E1345">
            <v>0</v>
          </cell>
          <cell r="F1345" t="str">
            <v>平裝</v>
          </cell>
          <cell r="G1345" t="str">
            <v>中華書局</v>
          </cell>
          <cell r="H1345">
            <v>30</v>
          </cell>
          <cell r="I1345" t="str">
            <v/>
          </cell>
          <cell r="J1345" t="str">
            <v/>
          </cell>
          <cell r="K1345" t="str">
            <v/>
          </cell>
          <cell r="L1345" t="str">
            <v/>
          </cell>
          <cell r="M1345" t="str">
            <v>免稅</v>
          </cell>
          <cell r="N1345" t="str">
            <v>710104817X</v>
          </cell>
        </row>
        <row r="1346">
          <cell r="A1346" t="str">
            <v>10104822</v>
          </cell>
          <cell r="B1346" t="str">
            <v>白居易"長恨歌"研究</v>
          </cell>
          <cell r="C1346" t="str">
            <v>本社</v>
          </cell>
          <cell r="D1346">
            <v>115</v>
          </cell>
          <cell r="E1346">
            <v>0</v>
          </cell>
          <cell r="F1346" t="str">
            <v>平裝</v>
          </cell>
          <cell r="G1346" t="str">
            <v>中華書局</v>
          </cell>
          <cell r="H1346">
            <v>0</v>
          </cell>
          <cell r="I1346" t="str">
            <v/>
          </cell>
          <cell r="J1346" t="str">
            <v/>
          </cell>
          <cell r="K1346" t="str">
            <v/>
          </cell>
          <cell r="L1346" t="str">
            <v/>
          </cell>
          <cell r="M1346" t="str">
            <v>免稅</v>
          </cell>
          <cell r="N1346" t="str">
            <v>7101048226</v>
          </cell>
        </row>
        <row r="1347">
          <cell r="A1347" t="str">
            <v>10104827</v>
          </cell>
          <cell r="B1347" t="str">
            <v>薛寶釵（紅樓人物百家言）</v>
          </cell>
          <cell r="C1347" t="str">
            <v>周遠斌編著</v>
          </cell>
          <cell r="D1347">
            <v>228</v>
          </cell>
          <cell r="E1347">
            <v>0</v>
          </cell>
          <cell r="F1347" t="str">
            <v>平裝</v>
          </cell>
          <cell r="G1347" t="str">
            <v>中華書局</v>
          </cell>
          <cell r="H1347">
            <v>38</v>
          </cell>
          <cell r="I1347" t="str">
            <v/>
          </cell>
          <cell r="J1347" t="str">
            <v/>
          </cell>
          <cell r="K1347" t="str">
            <v/>
          </cell>
          <cell r="L1347" t="str">
            <v/>
          </cell>
          <cell r="M1347" t="str">
            <v>免稅</v>
          </cell>
          <cell r="N1347" t="str">
            <v>7101048277</v>
          </cell>
        </row>
        <row r="1348">
          <cell r="A1348" t="str">
            <v>10104831</v>
          </cell>
          <cell r="B1348" t="str">
            <v>二千年間</v>
          </cell>
          <cell r="C1348" t="str">
            <v/>
          </cell>
          <cell r="D1348">
            <v>90</v>
          </cell>
          <cell r="E1348">
            <v>0</v>
          </cell>
          <cell r="F1348" t="str">
            <v>平裝</v>
          </cell>
          <cell r="G1348" t="str">
            <v>中華書局</v>
          </cell>
          <cell r="H1348">
            <v>0</v>
          </cell>
          <cell r="I1348" t="str">
            <v/>
          </cell>
          <cell r="J1348" t="str">
            <v/>
          </cell>
          <cell r="K1348" t="str">
            <v/>
          </cell>
          <cell r="L1348" t="str">
            <v/>
          </cell>
          <cell r="M1348" t="str">
            <v>免稅</v>
          </cell>
          <cell r="N1348" t="str">
            <v>7101048315</v>
          </cell>
        </row>
        <row r="1349">
          <cell r="A1349" t="str">
            <v>10104837</v>
          </cell>
          <cell r="B1349" t="str">
            <v>棗林雜俎</v>
          </cell>
          <cell r="C1349" t="str">
            <v>(清)談遷</v>
          </cell>
          <cell r="D1349">
            <v>225</v>
          </cell>
          <cell r="E1349">
            <v>0</v>
          </cell>
          <cell r="F1349" t="str">
            <v>平裝</v>
          </cell>
          <cell r="G1349" t="str">
            <v>中華書局</v>
          </cell>
          <cell r="H1349">
            <v>45</v>
          </cell>
          <cell r="I1349" t="str">
            <v/>
          </cell>
          <cell r="J1349" t="str">
            <v/>
          </cell>
          <cell r="K1349" t="str">
            <v/>
          </cell>
          <cell r="L1349" t="str">
            <v/>
          </cell>
          <cell r="M1349" t="str">
            <v>免稅</v>
          </cell>
          <cell r="N1349" t="str">
            <v>7101048374</v>
          </cell>
        </row>
        <row r="1350">
          <cell r="A1350" t="str">
            <v>10104840</v>
          </cell>
          <cell r="B1350" t="str">
            <v>中國史話</v>
          </cell>
          <cell r="C1350" t="str">
            <v>許立群</v>
          </cell>
          <cell r="D1350">
            <v>90</v>
          </cell>
          <cell r="E1350">
            <v>0</v>
          </cell>
          <cell r="F1350" t="str">
            <v>平裝</v>
          </cell>
          <cell r="G1350" t="str">
            <v>中華書局</v>
          </cell>
          <cell r="H1350">
            <v>0</v>
          </cell>
          <cell r="I1350" t="str">
            <v/>
          </cell>
          <cell r="J1350" t="str">
            <v/>
          </cell>
          <cell r="K1350" t="str">
            <v/>
          </cell>
          <cell r="L1350" t="str">
            <v/>
          </cell>
          <cell r="M1350" t="str">
            <v>免稅</v>
          </cell>
          <cell r="N1350" t="str">
            <v>7101048404</v>
          </cell>
        </row>
        <row r="1351">
          <cell r="A1351" t="str">
            <v>10104842</v>
          </cell>
          <cell r="B1351" t="str">
            <v>臥虎藏龍三國智</v>
          </cell>
          <cell r="C1351" t="str">
            <v>羅吉甫</v>
          </cell>
          <cell r="D1351">
            <v>149</v>
          </cell>
          <cell r="E1351">
            <v>0</v>
          </cell>
          <cell r="F1351" t="str">
            <v>平裝</v>
          </cell>
          <cell r="G1351" t="str">
            <v>中華書局</v>
          </cell>
          <cell r="H1351">
            <v>0</v>
          </cell>
          <cell r="I1351" t="str">
            <v/>
          </cell>
          <cell r="J1351" t="str">
            <v/>
          </cell>
          <cell r="K1351" t="str">
            <v/>
          </cell>
          <cell r="L1351" t="str">
            <v/>
          </cell>
          <cell r="M1351" t="str">
            <v>免稅</v>
          </cell>
          <cell r="N1351" t="str">
            <v>7101048420</v>
          </cell>
        </row>
        <row r="1352">
          <cell r="A1352" t="str">
            <v>10104845</v>
          </cell>
          <cell r="B1352" t="str">
            <v>中國皇帝評論</v>
          </cell>
          <cell r="C1352" t="str">
            <v/>
          </cell>
          <cell r="D1352">
            <v>70</v>
          </cell>
          <cell r="E1352">
            <v>0</v>
          </cell>
          <cell r="F1352" t="str">
            <v>平裝</v>
          </cell>
          <cell r="G1352" t="str">
            <v/>
          </cell>
          <cell r="H1352">
            <v>0</v>
          </cell>
          <cell r="I1352" t="str">
            <v/>
          </cell>
          <cell r="J1352" t="str">
            <v/>
          </cell>
          <cell r="K1352" t="str">
            <v/>
          </cell>
          <cell r="L1352" t="str">
            <v/>
          </cell>
          <cell r="M1352" t="str">
            <v/>
          </cell>
          <cell r="N1352" t="str">
            <v/>
          </cell>
        </row>
        <row r="1353">
          <cell r="A1353" t="str">
            <v>10104855</v>
          </cell>
          <cell r="B1353" t="str">
            <v>啟功給你講書法</v>
          </cell>
          <cell r="C1353" t="str">
            <v>啟功</v>
          </cell>
          <cell r="D1353">
            <v>96</v>
          </cell>
          <cell r="E1353">
            <v>0</v>
          </cell>
          <cell r="F1353" t="str">
            <v>平裝</v>
          </cell>
          <cell r="G1353" t="str">
            <v>中華書局</v>
          </cell>
          <cell r="H1353">
            <v>16</v>
          </cell>
          <cell r="I1353" t="str">
            <v/>
          </cell>
          <cell r="J1353" t="str">
            <v/>
          </cell>
          <cell r="K1353" t="str">
            <v/>
          </cell>
          <cell r="L1353" t="str">
            <v/>
          </cell>
          <cell r="M1353" t="str">
            <v>免稅</v>
          </cell>
          <cell r="N1353" t="str">
            <v>7101048552</v>
          </cell>
        </row>
        <row r="1354">
          <cell r="A1354" t="str">
            <v>10104856</v>
          </cell>
          <cell r="B1354" t="str">
            <v>紅樓人物百家言：紅樓男性</v>
          </cell>
          <cell r="C1354" t="str">
            <v>任明華</v>
          </cell>
          <cell r="D1354">
            <v>228</v>
          </cell>
          <cell r="E1354">
            <v>0</v>
          </cell>
          <cell r="F1354" t="str">
            <v>平裝</v>
          </cell>
          <cell r="G1354" t="str">
            <v>中華書局</v>
          </cell>
          <cell r="H1354">
            <v>38</v>
          </cell>
          <cell r="I1354" t="str">
            <v/>
          </cell>
          <cell r="J1354" t="str">
            <v/>
          </cell>
          <cell r="K1354" t="str">
            <v/>
          </cell>
          <cell r="L1354" t="str">
            <v/>
          </cell>
          <cell r="M1354" t="str">
            <v>免稅</v>
          </cell>
          <cell r="N1354" t="str">
            <v>7101048560</v>
          </cell>
        </row>
        <row r="1355">
          <cell r="A1355" t="str">
            <v>10104857</v>
          </cell>
          <cell r="B1355" t="str">
            <v>近代上海：都市社會與生活（名家講現代中國）</v>
          </cell>
          <cell r="C1355" t="str">
            <v>羅蘇文著</v>
          </cell>
          <cell r="D1355">
            <v>174</v>
          </cell>
          <cell r="E1355">
            <v>0</v>
          </cell>
          <cell r="F1355" t="str">
            <v>平裝</v>
          </cell>
          <cell r="G1355" t="str">
            <v>中華書局</v>
          </cell>
          <cell r="H1355">
            <v>29</v>
          </cell>
          <cell r="I1355" t="str">
            <v/>
          </cell>
          <cell r="J1355" t="str">
            <v/>
          </cell>
          <cell r="K1355" t="str">
            <v/>
          </cell>
          <cell r="L1355" t="str">
            <v/>
          </cell>
          <cell r="M1355" t="str">
            <v>免稅</v>
          </cell>
          <cell r="N1355" t="str">
            <v>7101048579</v>
          </cell>
        </row>
        <row r="1356">
          <cell r="A1356" t="str">
            <v>10104864</v>
          </cell>
          <cell r="B1356" t="str">
            <v>開元天寶遺事 安祿山事蹟</v>
          </cell>
          <cell r="C1356" t="str">
            <v>王仁裕</v>
          </cell>
          <cell r="D1356">
            <v>90</v>
          </cell>
          <cell r="E1356">
            <v>0</v>
          </cell>
          <cell r="F1356" t="str">
            <v/>
          </cell>
          <cell r="G1356" t="str">
            <v>中華書局</v>
          </cell>
          <cell r="H1356">
            <v>15</v>
          </cell>
          <cell r="I1356" t="str">
            <v/>
          </cell>
          <cell r="J1356" t="str">
            <v/>
          </cell>
          <cell r="K1356" t="str">
            <v/>
          </cell>
          <cell r="L1356" t="str">
            <v/>
          </cell>
          <cell r="M1356" t="str">
            <v>免稅</v>
          </cell>
          <cell r="N1356" t="str">
            <v>9787101048643</v>
          </cell>
        </row>
        <row r="1357">
          <cell r="A1357" t="str">
            <v>10104866</v>
          </cell>
          <cell r="B1357" t="str">
            <v>36計智典</v>
          </cell>
          <cell r="C1357" t="str">
            <v>黃驗</v>
          </cell>
          <cell r="D1357">
            <v>130</v>
          </cell>
          <cell r="E1357">
            <v>0</v>
          </cell>
          <cell r="F1357" t="str">
            <v>平裝</v>
          </cell>
          <cell r="G1357" t="str">
            <v>中華書局</v>
          </cell>
          <cell r="H1357">
            <v>26</v>
          </cell>
          <cell r="I1357" t="str">
            <v/>
          </cell>
          <cell r="J1357" t="str">
            <v/>
          </cell>
          <cell r="K1357" t="str">
            <v/>
          </cell>
          <cell r="L1357" t="str">
            <v/>
          </cell>
          <cell r="M1357" t="str">
            <v>免稅</v>
          </cell>
          <cell r="N1357" t="str">
            <v>7101048668</v>
          </cell>
        </row>
        <row r="1358">
          <cell r="A1358" t="str">
            <v>10104868</v>
          </cell>
          <cell r="B1358" t="str">
            <v>大清十五疑案</v>
          </cell>
          <cell r="C1358" t="str">
            <v/>
          </cell>
          <cell r="D1358">
            <v>130</v>
          </cell>
          <cell r="E1358">
            <v>0</v>
          </cell>
          <cell r="F1358" t="str">
            <v>平裝</v>
          </cell>
          <cell r="G1358" t="str">
            <v>中華書局</v>
          </cell>
          <cell r="H1358">
            <v>0</v>
          </cell>
          <cell r="I1358" t="str">
            <v/>
          </cell>
          <cell r="J1358" t="str">
            <v/>
          </cell>
          <cell r="K1358" t="str">
            <v/>
          </cell>
          <cell r="L1358" t="str">
            <v/>
          </cell>
          <cell r="M1358" t="str">
            <v>免稅</v>
          </cell>
          <cell r="N1358" t="str">
            <v>7101048684</v>
          </cell>
        </row>
        <row r="1359">
          <cell r="A1359" t="str">
            <v>10104869</v>
          </cell>
          <cell r="B1359" t="str">
            <v>袁崇煥傳</v>
          </cell>
          <cell r="C1359" t="str">
            <v>閻崇年</v>
          </cell>
          <cell r="D1359">
            <v>149</v>
          </cell>
          <cell r="E1359">
            <v>0</v>
          </cell>
          <cell r="F1359" t="str">
            <v>平裝</v>
          </cell>
          <cell r="G1359" t="str">
            <v>中華書局</v>
          </cell>
          <cell r="H1359">
            <v>29.8</v>
          </cell>
          <cell r="I1359" t="str">
            <v/>
          </cell>
          <cell r="J1359" t="str">
            <v/>
          </cell>
          <cell r="K1359" t="str">
            <v/>
          </cell>
          <cell r="L1359" t="str">
            <v/>
          </cell>
          <cell r="M1359" t="str">
            <v>免稅</v>
          </cell>
          <cell r="N1359" t="str">
            <v>7101048692</v>
          </cell>
        </row>
        <row r="1360">
          <cell r="A1360" t="str">
            <v>10104882</v>
          </cell>
          <cell r="B1360" t="str">
            <v>李叔同身邊的文化名人</v>
          </cell>
          <cell r="C1360" t="str">
            <v>陳星</v>
          </cell>
          <cell r="D1360">
            <v>125</v>
          </cell>
          <cell r="E1360">
            <v>0</v>
          </cell>
          <cell r="F1360" t="str">
            <v>平裝</v>
          </cell>
          <cell r="G1360" t="str">
            <v>中華書局</v>
          </cell>
          <cell r="H1360">
            <v>25</v>
          </cell>
          <cell r="I1360" t="str">
            <v/>
          </cell>
          <cell r="J1360" t="str">
            <v/>
          </cell>
          <cell r="K1360" t="str">
            <v/>
          </cell>
          <cell r="L1360" t="str">
            <v/>
          </cell>
          <cell r="M1360" t="str">
            <v>免稅</v>
          </cell>
          <cell r="N1360" t="str">
            <v>710104882X</v>
          </cell>
        </row>
        <row r="1361">
          <cell r="A1361" t="str">
            <v>10104890</v>
          </cell>
          <cell r="B1361" t="str">
            <v>覃振傳</v>
          </cell>
          <cell r="C1361" t="str">
            <v>張小林</v>
          </cell>
          <cell r="D1361">
            <v>180</v>
          </cell>
          <cell r="E1361">
            <v>0</v>
          </cell>
          <cell r="F1361" t="str">
            <v>平裝</v>
          </cell>
          <cell r="G1361" t="str">
            <v>中華書局</v>
          </cell>
          <cell r="H1361">
            <v>36</v>
          </cell>
          <cell r="I1361" t="str">
            <v/>
          </cell>
          <cell r="J1361" t="str">
            <v/>
          </cell>
          <cell r="K1361" t="str">
            <v/>
          </cell>
          <cell r="L1361" t="str">
            <v/>
          </cell>
          <cell r="M1361" t="str">
            <v>免稅</v>
          </cell>
          <cell r="N1361" t="str">
            <v>7101048900</v>
          </cell>
        </row>
        <row r="1362">
          <cell r="A1362" t="str">
            <v>10104905</v>
          </cell>
          <cell r="B1362" t="str">
            <v>中國虎文化</v>
          </cell>
          <cell r="C1362" t="str">
            <v>汪玢玲著</v>
          </cell>
          <cell r="D1362">
            <v>140</v>
          </cell>
          <cell r="E1362">
            <v>0</v>
          </cell>
          <cell r="F1362" t="str">
            <v>平裝</v>
          </cell>
          <cell r="G1362" t="str">
            <v>中華書局</v>
          </cell>
          <cell r="H1362">
            <v>28</v>
          </cell>
          <cell r="I1362" t="str">
            <v/>
          </cell>
          <cell r="J1362" t="str">
            <v/>
          </cell>
          <cell r="K1362" t="str">
            <v/>
          </cell>
          <cell r="L1362" t="str">
            <v/>
          </cell>
          <cell r="M1362" t="str">
            <v>免稅</v>
          </cell>
          <cell r="N1362" t="str">
            <v>7101049052</v>
          </cell>
        </row>
        <row r="1363">
          <cell r="A1363" t="str">
            <v>10104934</v>
          </cell>
          <cell r="B1363" t="str">
            <v>順生論</v>
          </cell>
          <cell r="C1363" t="str">
            <v>張中行</v>
          </cell>
          <cell r="D1363">
            <v>145</v>
          </cell>
          <cell r="E1363">
            <v>0</v>
          </cell>
          <cell r="F1363" t="str">
            <v>平裝</v>
          </cell>
          <cell r="G1363" t="str">
            <v>中華書局</v>
          </cell>
          <cell r="H1363">
            <v>29</v>
          </cell>
          <cell r="I1363" t="str">
            <v/>
          </cell>
          <cell r="J1363" t="str">
            <v/>
          </cell>
          <cell r="K1363" t="str">
            <v/>
          </cell>
          <cell r="L1363" t="str">
            <v/>
          </cell>
          <cell r="M1363" t="str">
            <v>免稅</v>
          </cell>
          <cell r="N1363" t="str">
            <v>7101049346</v>
          </cell>
        </row>
        <row r="1364">
          <cell r="A1364" t="str">
            <v>10104936</v>
          </cell>
          <cell r="B1364" t="str">
            <v>洛陽枷藍記校箋</v>
          </cell>
          <cell r="C1364" t="str">
            <v>楊家駱</v>
          </cell>
          <cell r="D1364">
            <v>100</v>
          </cell>
          <cell r="E1364">
            <v>0</v>
          </cell>
          <cell r="F1364" t="str">
            <v>平裝</v>
          </cell>
          <cell r="G1364" t="str">
            <v>中華書局</v>
          </cell>
          <cell r="H1364">
            <v>20</v>
          </cell>
          <cell r="I1364" t="str">
            <v/>
          </cell>
          <cell r="J1364" t="str">
            <v/>
          </cell>
          <cell r="K1364" t="str">
            <v/>
          </cell>
          <cell r="L1364" t="str">
            <v/>
          </cell>
          <cell r="M1364" t="str">
            <v>免稅</v>
          </cell>
          <cell r="N1364" t="str">
            <v>7101049362</v>
          </cell>
        </row>
        <row r="1365">
          <cell r="A1365" t="str">
            <v>10104949</v>
          </cell>
          <cell r="B1365" t="str">
            <v>玉光?氣集 上下冊</v>
          </cell>
          <cell r="C1365" t="str">
            <v>（清）張怡</v>
          </cell>
          <cell r="D1365">
            <v>390</v>
          </cell>
          <cell r="E1365">
            <v>0</v>
          </cell>
          <cell r="F1365" t="str">
            <v>平裝</v>
          </cell>
          <cell r="G1365" t="str">
            <v>中華書局</v>
          </cell>
          <cell r="H1365">
            <v>78</v>
          </cell>
          <cell r="I1365" t="str">
            <v/>
          </cell>
          <cell r="J1365" t="str">
            <v/>
          </cell>
          <cell r="K1365" t="str">
            <v/>
          </cell>
          <cell r="L1365" t="str">
            <v/>
          </cell>
          <cell r="M1365" t="str">
            <v>免稅</v>
          </cell>
          <cell r="N1365" t="str">
            <v>7101049494</v>
          </cell>
        </row>
        <row r="1366">
          <cell r="A1366" t="str">
            <v>10104951</v>
          </cell>
          <cell r="B1366" t="str">
            <v>明代特務政治</v>
          </cell>
          <cell r="C1366" t="str">
            <v>丁易</v>
          </cell>
          <cell r="D1366">
            <v>288</v>
          </cell>
          <cell r="E1366">
            <v>0</v>
          </cell>
          <cell r="F1366" t="str">
            <v/>
          </cell>
          <cell r="G1366" t="str">
            <v>中華書局</v>
          </cell>
          <cell r="H1366">
            <v>48</v>
          </cell>
          <cell r="I1366" t="str">
            <v/>
          </cell>
          <cell r="J1366" t="str">
            <v/>
          </cell>
          <cell r="K1366" t="str">
            <v/>
          </cell>
          <cell r="L1366" t="str">
            <v/>
          </cell>
          <cell r="M1366" t="str">
            <v>免稅</v>
          </cell>
          <cell r="N1366" t="str">
            <v>9787101049510</v>
          </cell>
        </row>
        <row r="1367">
          <cell r="A1367" t="str">
            <v>10104952</v>
          </cell>
          <cell r="B1367" t="str">
            <v>紅樓人物百家言：紅樓女性(上下)</v>
          </cell>
          <cell r="C1367" t="str">
            <v>何紅梅</v>
          </cell>
          <cell r="D1367">
            <v>340</v>
          </cell>
          <cell r="E1367">
            <v>0</v>
          </cell>
          <cell r="F1367" t="str">
            <v>平裝</v>
          </cell>
          <cell r="G1367" t="str">
            <v>中華書局</v>
          </cell>
          <cell r="H1367">
            <v>68</v>
          </cell>
          <cell r="I1367" t="str">
            <v/>
          </cell>
          <cell r="J1367" t="str">
            <v/>
          </cell>
          <cell r="K1367" t="str">
            <v/>
          </cell>
          <cell r="L1367" t="str">
            <v/>
          </cell>
          <cell r="M1367" t="str">
            <v>免稅</v>
          </cell>
          <cell r="N1367" t="str">
            <v>7101049524</v>
          </cell>
        </row>
        <row r="1368">
          <cell r="A1368" t="str">
            <v>10104958</v>
          </cell>
          <cell r="B1368" t="str">
            <v>周思源正解十二釵</v>
          </cell>
          <cell r="C1368" t="str">
            <v>周思源</v>
          </cell>
          <cell r="D1368">
            <v>130</v>
          </cell>
          <cell r="E1368">
            <v>0</v>
          </cell>
          <cell r="F1368" t="str">
            <v>平裝</v>
          </cell>
          <cell r="G1368" t="str">
            <v>中華書局</v>
          </cell>
          <cell r="H1368">
            <v>26</v>
          </cell>
          <cell r="I1368" t="str">
            <v/>
          </cell>
          <cell r="J1368" t="str">
            <v/>
          </cell>
          <cell r="K1368" t="str">
            <v/>
          </cell>
          <cell r="L1368" t="str">
            <v/>
          </cell>
          <cell r="M1368" t="str">
            <v>免稅</v>
          </cell>
          <cell r="N1368" t="str">
            <v>7101049583</v>
          </cell>
        </row>
        <row r="1369">
          <cell r="A1369" t="str">
            <v>10104981</v>
          </cell>
          <cell r="B1369" t="str">
            <v>王熙鳳（紅樓人物百家言）</v>
          </cell>
          <cell r="C1369" t="str">
            <v>常金蓮編著</v>
          </cell>
          <cell r="D1369">
            <v>216</v>
          </cell>
          <cell r="E1369">
            <v>0</v>
          </cell>
          <cell r="F1369" t="str">
            <v>平裝</v>
          </cell>
          <cell r="G1369" t="str">
            <v>中華書局</v>
          </cell>
          <cell r="H1369">
            <v>36</v>
          </cell>
          <cell r="I1369" t="str">
            <v/>
          </cell>
          <cell r="J1369" t="str">
            <v/>
          </cell>
          <cell r="K1369" t="str">
            <v/>
          </cell>
          <cell r="L1369" t="str">
            <v/>
          </cell>
          <cell r="M1369" t="str">
            <v>免稅</v>
          </cell>
          <cell r="N1369" t="str">
            <v>7101049818</v>
          </cell>
        </row>
        <row r="1370">
          <cell r="A1370" t="str">
            <v>10104982</v>
          </cell>
          <cell r="B1370" t="str">
            <v>禪外說禪</v>
          </cell>
          <cell r="C1370" t="str">
            <v>張中行</v>
          </cell>
          <cell r="D1370">
            <v>160</v>
          </cell>
          <cell r="E1370">
            <v>0</v>
          </cell>
          <cell r="F1370" t="str">
            <v>平裝</v>
          </cell>
          <cell r="G1370" t="str">
            <v>中華書局</v>
          </cell>
          <cell r="H1370">
            <v>32</v>
          </cell>
          <cell r="I1370" t="str">
            <v/>
          </cell>
          <cell r="J1370" t="str">
            <v/>
          </cell>
          <cell r="K1370" t="str">
            <v/>
          </cell>
          <cell r="L1370" t="str">
            <v/>
          </cell>
          <cell r="M1370" t="str">
            <v>免稅</v>
          </cell>
          <cell r="N1370" t="str">
            <v>7101049826</v>
          </cell>
        </row>
        <row r="1371">
          <cell r="A1371" t="str">
            <v>10104984</v>
          </cell>
          <cell r="B1371" t="str">
            <v>三國前傳：漢末群雄天子夢</v>
          </cell>
          <cell r="C1371" t="str">
            <v>於濤</v>
          </cell>
          <cell r="D1371">
            <v>149</v>
          </cell>
          <cell r="E1371">
            <v>0</v>
          </cell>
          <cell r="F1371" t="str">
            <v>平裝</v>
          </cell>
          <cell r="G1371" t="str">
            <v>中華書局</v>
          </cell>
          <cell r="H1371">
            <v>29.8</v>
          </cell>
          <cell r="I1371" t="str">
            <v/>
          </cell>
          <cell r="J1371" t="str">
            <v/>
          </cell>
          <cell r="K1371" t="str">
            <v/>
          </cell>
          <cell r="L1371" t="str">
            <v/>
          </cell>
          <cell r="M1371" t="str">
            <v>免稅</v>
          </cell>
          <cell r="N1371" t="str">
            <v>7101049842</v>
          </cell>
        </row>
        <row r="1372">
          <cell r="A1372" t="str">
            <v>10104993</v>
          </cell>
          <cell r="B1372" t="str">
            <v>詩經原始(上,下)</v>
          </cell>
          <cell r="C1372" t="str">
            <v>[清]方玉潤</v>
          </cell>
          <cell r="D1372">
            <v>230</v>
          </cell>
          <cell r="E1372">
            <v>0</v>
          </cell>
          <cell r="F1372" t="str">
            <v>平裝</v>
          </cell>
          <cell r="G1372" t="str">
            <v>中華書局</v>
          </cell>
          <cell r="H1372">
            <v>46</v>
          </cell>
          <cell r="I1372" t="str">
            <v/>
          </cell>
          <cell r="J1372" t="str">
            <v/>
          </cell>
          <cell r="K1372" t="str">
            <v/>
          </cell>
          <cell r="L1372" t="str">
            <v/>
          </cell>
          <cell r="M1372" t="str">
            <v>免稅</v>
          </cell>
          <cell r="N1372" t="str">
            <v>7101049931</v>
          </cell>
        </row>
        <row r="1373">
          <cell r="A1373" t="str">
            <v>10104998</v>
          </cell>
          <cell r="B1373" t="str">
            <v>白居易詩集校注(全六冊)</v>
          </cell>
          <cell r="C1373" t="str">
            <v>謝思煒</v>
          </cell>
          <cell r="D1373">
            <v>1080</v>
          </cell>
          <cell r="E1373">
            <v>0</v>
          </cell>
          <cell r="F1373" t="str">
            <v>平裝</v>
          </cell>
          <cell r="G1373" t="str">
            <v>中華書局</v>
          </cell>
          <cell r="H1373">
            <v>216</v>
          </cell>
          <cell r="I1373" t="str">
            <v/>
          </cell>
          <cell r="J1373" t="str">
            <v/>
          </cell>
          <cell r="K1373" t="str">
            <v/>
          </cell>
          <cell r="L1373" t="str">
            <v/>
          </cell>
          <cell r="M1373" t="str">
            <v>免稅</v>
          </cell>
          <cell r="N1373" t="str">
            <v>7101049982</v>
          </cell>
        </row>
        <row r="1374">
          <cell r="A1374" t="str">
            <v>10105021</v>
          </cell>
          <cell r="B1374" t="str">
            <v>故事形態學（外國民俗文化研究名著譯叢）</v>
          </cell>
          <cell r="C1374" t="str">
            <v>〔俄〕弗·雅·普羅普著</v>
          </cell>
          <cell r="D1374">
            <v>108</v>
          </cell>
          <cell r="E1374">
            <v>0</v>
          </cell>
          <cell r="F1374" t="str">
            <v>平裝</v>
          </cell>
          <cell r="G1374" t="str">
            <v>中華書局</v>
          </cell>
          <cell r="H1374">
            <v>18</v>
          </cell>
          <cell r="I1374" t="str">
            <v/>
          </cell>
          <cell r="J1374" t="str">
            <v/>
          </cell>
          <cell r="K1374" t="str">
            <v/>
          </cell>
          <cell r="L1374" t="str">
            <v/>
          </cell>
          <cell r="M1374" t="str">
            <v>免稅</v>
          </cell>
          <cell r="N1374" t="str">
            <v>7101050212</v>
          </cell>
        </row>
        <row r="1375">
          <cell r="A1375" t="str">
            <v>10105029</v>
          </cell>
          <cell r="B1375" t="str">
            <v>心史叢刊</v>
          </cell>
          <cell r="C1375" t="str">
            <v>孟森</v>
          </cell>
          <cell r="D1375">
            <v>138</v>
          </cell>
          <cell r="E1375">
            <v>0</v>
          </cell>
          <cell r="F1375" t="str">
            <v>平裝</v>
          </cell>
          <cell r="G1375" t="str">
            <v>中華書局</v>
          </cell>
          <cell r="H1375">
            <v>23</v>
          </cell>
          <cell r="I1375" t="str">
            <v/>
          </cell>
          <cell r="J1375" t="str">
            <v/>
          </cell>
          <cell r="K1375" t="str">
            <v/>
          </cell>
          <cell r="L1375" t="str">
            <v/>
          </cell>
          <cell r="M1375" t="str">
            <v>免稅</v>
          </cell>
          <cell r="N1375" t="str">
            <v>9787101050295</v>
          </cell>
        </row>
        <row r="1376">
          <cell r="A1376" t="str">
            <v>10105030</v>
          </cell>
          <cell r="B1376" t="str">
            <v>滿洲開國史講義</v>
          </cell>
          <cell r="C1376" t="str">
            <v>孟森</v>
          </cell>
          <cell r="D1376">
            <v>96</v>
          </cell>
          <cell r="E1376">
            <v>0</v>
          </cell>
          <cell r="F1376" t="str">
            <v>平裝</v>
          </cell>
          <cell r="G1376" t="str">
            <v>中華書局</v>
          </cell>
          <cell r="H1376">
            <v>16</v>
          </cell>
          <cell r="I1376" t="str">
            <v/>
          </cell>
          <cell r="J1376" t="str">
            <v/>
          </cell>
          <cell r="K1376" t="str">
            <v/>
          </cell>
          <cell r="L1376" t="str">
            <v/>
          </cell>
          <cell r="M1376" t="str">
            <v>免稅</v>
          </cell>
          <cell r="N1376" t="str">
            <v>9787101050301</v>
          </cell>
        </row>
        <row r="1377">
          <cell r="A1377" t="str">
            <v>10105031</v>
          </cell>
          <cell r="B1377" t="str">
            <v>明史講義</v>
          </cell>
          <cell r="C1377" t="str">
            <v>孟森</v>
          </cell>
          <cell r="D1377">
            <v>140</v>
          </cell>
          <cell r="E1377">
            <v>0</v>
          </cell>
          <cell r="F1377" t="str">
            <v>平裝</v>
          </cell>
          <cell r="G1377" t="str">
            <v>中華書局</v>
          </cell>
          <cell r="H1377">
            <v>28</v>
          </cell>
          <cell r="I1377" t="str">
            <v/>
          </cell>
          <cell r="J1377" t="str">
            <v/>
          </cell>
          <cell r="K1377" t="str">
            <v/>
          </cell>
          <cell r="L1377" t="str">
            <v/>
          </cell>
          <cell r="M1377" t="str">
            <v>免稅</v>
          </cell>
          <cell r="N1377" t="str">
            <v>710105031X</v>
          </cell>
        </row>
        <row r="1378">
          <cell r="A1378" t="str">
            <v>10105032</v>
          </cell>
          <cell r="B1378" t="str">
            <v>清史講義</v>
          </cell>
          <cell r="C1378" t="str">
            <v>孟森</v>
          </cell>
          <cell r="D1378">
            <v>170</v>
          </cell>
          <cell r="E1378">
            <v>0</v>
          </cell>
          <cell r="F1378" t="str">
            <v>平裝</v>
          </cell>
          <cell r="G1378" t="str">
            <v>中華書局</v>
          </cell>
          <cell r="H1378">
            <v>34</v>
          </cell>
          <cell r="I1378" t="str">
            <v/>
          </cell>
          <cell r="J1378" t="str">
            <v/>
          </cell>
          <cell r="K1378" t="str">
            <v/>
          </cell>
          <cell r="L1378" t="str">
            <v/>
          </cell>
          <cell r="M1378" t="str">
            <v>免稅</v>
          </cell>
          <cell r="N1378" t="str">
            <v>7101050328</v>
          </cell>
        </row>
        <row r="1379">
          <cell r="A1379" t="str">
            <v>10105035</v>
          </cell>
          <cell r="B1379" t="str">
            <v>發現永樂大鍾</v>
          </cell>
          <cell r="C1379" t="str">
            <v>高凱軍</v>
          </cell>
          <cell r="D1379">
            <v>120</v>
          </cell>
          <cell r="E1379">
            <v>0</v>
          </cell>
          <cell r="F1379" t="str">
            <v>平裝</v>
          </cell>
          <cell r="G1379" t="str">
            <v>中華書局</v>
          </cell>
          <cell r="H1379">
            <v>24</v>
          </cell>
          <cell r="I1379" t="str">
            <v/>
          </cell>
          <cell r="J1379" t="str">
            <v/>
          </cell>
          <cell r="K1379" t="str">
            <v/>
          </cell>
          <cell r="L1379" t="str">
            <v/>
          </cell>
          <cell r="M1379" t="str">
            <v>免稅</v>
          </cell>
          <cell r="N1379" t="str">
            <v>7101050352</v>
          </cell>
        </row>
        <row r="1380">
          <cell r="A1380" t="str">
            <v>10105041</v>
          </cell>
          <cell r="B1380" t="str">
            <v>民國十五疑案</v>
          </cell>
          <cell r="C1380" t="str">
            <v>張宏</v>
          </cell>
          <cell r="D1380">
            <v>140</v>
          </cell>
          <cell r="E1380">
            <v>0</v>
          </cell>
          <cell r="F1380" t="str">
            <v>平裝</v>
          </cell>
          <cell r="G1380" t="str">
            <v>中華書局</v>
          </cell>
          <cell r="H1380">
            <v>28</v>
          </cell>
          <cell r="I1380" t="str">
            <v/>
          </cell>
          <cell r="J1380" t="str">
            <v/>
          </cell>
          <cell r="K1380" t="str">
            <v/>
          </cell>
          <cell r="L1380" t="str">
            <v/>
          </cell>
          <cell r="M1380" t="str">
            <v>免稅</v>
          </cell>
          <cell r="N1380" t="str">
            <v>7101050417</v>
          </cell>
        </row>
        <row r="1381">
          <cell r="A1381" t="str">
            <v>10105048</v>
          </cell>
          <cell r="B1381" t="str">
            <v>詞話史</v>
          </cell>
          <cell r="C1381" t="str">
            <v>朱崇才著</v>
          </cell>
          <cell r="D1381">
            <v>130</v>
          </cell>
          <cell r="E1381">
            <v>0</v>
          </cell>
          <cell r="F1381" t="str">
            <v>平裝</v>
          </cell>
          <cell r="G1381" t="str">
            <v>中華書局</v>
          </cell>
          <cell r="H1381">
            <v>26</v>
          </cell>
          <cell r="I1381" t="str">
            <v/>
          </cell>
          <cell r="J1381" t="str">
            <v/>
          </cell>
          <cell r="K1381" t="str">
            <v/>
          </cell>
          <cell r="L1381" t="str">
            <v/>
          </cell>
          <cell r="M1381" t="str">
            <v>免稅</v>
          </cell>
          <cell r="N1381" t="str">
            <v>9787101050486</v>
          </cell>
        </row>
        <row r="1382">
          <cell r="A1382" t="str">
            <v>10105054</v>
          </cell>
          <cell r="B1382" t="str">
            <v>歲時節日裡的中國(古代社會生活圖記)</v>
          </cell>
          <cell r="C1382" t="str">
            <v/>
          </cell>
          <cell r="D1382">
            <v>180</v>
          </cell>
          <cell r="E1382">
            <v>0</v>
          </cell>
          <cell r="F1382" t="str">
            <v>平裝</v>
          </cell>
          <cell r="G1382" t="str">
            <v>中華書局</v>
          </cell>
          <cell r="H1382">
            <v>0</v>
          </cell>
          <cell r="I1382" t="str">
            <v/>
          </cell>
          <cell r="J1382" t="str">
            <v/>
          </cell>
          <cell r="K1382" t="str">
            <v/>
          </cell>
          <cell r="L1382" t="str">
            <v/>
          </cell>
          <cell r="M1382" t="str">
            <v>免稅</v>
          </cell>
          <cell r="N1382" t="str">
            <v>7101050549</v>
          </cell>
        </row>
        <row r="1383">
          <cell r="A1383" t="str">
            <v>10105055</v>
          </cell>
          <cell r="B1383" t="str">
            <v>山水城—南京歷史文化之旅</v>
          </cell>
          <cell r="C1383" t="str">
            <v>易家勝</v>
          </cell>
          <cell r="D1383">
            <v>120</v>
          </cell>
          <cell r="E1383">
            <v>0</v>
          </cell>
          <cell r="F1383" t="str">
            <v>平裝</v>
          </cell>
          <cell r="G1383" t="str">
            <v>中華書局</v>
          </cell>
          <cell r="H1383">
            <v>20</v>
          </cell>
          <cell r="I1383" t="str">
            <v/>
          </cell>
          <cell r="J1383" t="str">
            <v/>
          </cell>
          <cell r="K1383" t="str">
            <v/>
          </cell>
          <cell r="L1383" t="str">
            <v/>
          </cell>
          <cell r="M1383" t="str">
            <v>免稅</v>
          </cell>
          <cell r="N1383" t="str">
            <v>7101050557</v>
          </cell>
        </row>
        <row r="1384">
          <cell r="A1384" t="str">
            <v>10105062</v>
          </cell>
          <cell r="B1384" t="str">
            <v>正說清朝十二帝:增訂彩圖珍藏版</v>
          </cell>
          <cell r="C1384" t="str">
            <v>閻崇年</v>
          </cell>
          <cell r="D1384">
            <v>340</v>
          </cell>
          <cell r="E1384">
            <v>0</v>
          </cell>
          <cell r="F1384" t="str">
            <v>平裝</v>
          </cell>
          <cell r="G1384" t="str">
            <v>中華書局</v>
          </cell>
          <cell r="H1384">
            <v>68</v>
          </cell>
          <cell r="I1384" t="str">
            <v/>
          </cell>
          <cell r="J1384" t="str">
            <v/>
          </cell>
          <cell r="K1384" t="str">
            <v/>
          </cell>
          <cell r="L1384" t="str">
            <v/>
          </cell>
          <cell r="M1384" t="str">
            <v>免稅</v>
          </cell>
          <cell r="N1384" t="str">
            <v>710105062X</v>
          </cell>
        </row>
        <row r="1385">
          <cell r="A1385" t="str">
            <v>10105064</v>
          </cell>
          <cell r="B1385" t="str">
            <v>張載集</v>
          </cell>
          <cell r="C1385" t="str">
            <v>張載</v>
          </cell>
          <cell r="D1385">
            <v>140</v>
          </cell>
          <cell r="E1385">
            <v>0</v>
          </cell>
          <cell r="F1385" t="str">
            <v>平裝</v>
          </cell>
          <cell r="G1385" t="str">
            <v>中華書局</v>
          </cell>
          <cell r="H1385">
            <v>28</v>
          </cell>
          <cell r="I1385" t="str">
            <v/>
          </cell>
          <cell r="J1385" t="str">
            <v/>
          </cell>
          <cell r="K1385" t="str">
            <v/>
          </cell>
          <cell r="L1385" t="str">
            <v/>
          </cell>
          <cell r="M1385" t="str">
            <v>免稅</v>
          </cell>
          <cell r="N1385" t="str">
            <v>7101050646</v>
          </cell>
        </row>
        <row r="1386">
          <cell r="A1386" t="str">
            <v>10105067</v>
          </cell>
          <cell r="B1386" t="str">
            <v>古本四大名著插圖集</v>
          </cell>
          <cell r="C1386" t="str">
            <v>編委會</v>
          </cell>
          <cell r="D1386">
            <v>4080</v>
          </cell>
          <cell r="E1386">
            <v>0</v>
          </cell>
          <cell r="F1386" t="str">
            <v>線裝</v>
          </cell>
          <cell r="G1386" t="str">
            <v>華寶齋</v>
          </cell>
          <cell r="H1386">
            <v>680</v>
          </cell>
          <cell r="I1386" t="str">
            <v/>
          </cell>
          <cell r="J1386" t="str">
            <v/>
          </cell>
          <cell r="K1386" t="str">
            <v/>
          </cell>
          <cell r="L1386" t="str">
            <v/>
          </cell>
          <cell r="M1386" t="str">
            <v>免稅</v>
          </cell>
          <cell r="N1386" t="str">
            <v>9787101050677</v>
          </cell>
        </row>
        <row r="1387">
          <cell r="A1387" t="str">
            <v>10105073</v>
          </cell>
          <cell r="B1387" t="str">
            <v>談狐說鬼第一書-跟馬瑞芳讀聊齋</v>
          </cell>
          <cell r="C1387" t="str">
            <v>馬瑞芳</v>
          </cell>
          <cell r="D1387">
            <v>160</v>
          </cell>
          <cell r="E1387">
            <v>0</v>
          </cell>
          <cell r="F1387" t="str">
            <v>平裝</v>
          </cell>
          <cell r="G1387" t="str">
            <v>中華書局</v>
          </cell>
          <cell r="H1387">
            <v>32</v>
          </cell>
          <cell r="I1387" t="str">
            <v/>
          </cell>
          <cell r="J1387" t="str">
            <v/>
          </cell>
          <cell r="K1387" t="str">
            <v/>
          </cell>
          <cell r="L1387" t="str">
            <v/>
          </cell>
          <cell r="M1387" t="str">
            <v>免稅</v>
          </cell>
          <cell r="N1387" t="str">
            <v>7101050735</v>
          </cell>
        </row>
        <row r="1388">
          <cell r="A1388" t="str">
            <v>10105074</v>
          </cell>
          <cell r="B1388" t="str">
            <v>唐宋詩文的藝術世界</v>
          </cell>
          <cell r="C1388" t="str">
            <v>筧文生</v>
          </cell>
          <cell r="D1388">
            <v>120</v>
          </cell>
          <cell r="E1388">
            <v>0</v>
          </cell>
          <cell r="F1388" t="str">
            <v>平裝</v>
          </cell>
          <cell r="G1388" t="str">
            <v>中華書局</v>
          </cell>
          <cell r="H1388">
            <v>24</v>
          </cell>
          <cell r="I1388" t="str">
            <v/>
          </cell>
          <cell r="J1388" t="str">
            <v/>
          </cell>
          <cell r="K1388" t="str">
            <v/>
          </cell>
          <cell r="L1388" t="str">
            <v/>
          </cell>
          <cell r="M1388" t="str">
            <v>免稅</v>
          </cell>
          <cell r="N1388" t="str">
            <v>9787101050745</v>
          </cell>
        </row>
        <row r="1389">
          <cell r="A1389" t="str">
            <v>10105077</v>
          </cell>
          <cell r="B1389" t="str">
            <v>正說明朝十六臣:圖文本</v>
          </cell>
          <cell r="C1389" t="str">
            <v>王豐明</v>
          </cell>
          <cell r="D1389">
            <v>135</v>
          </cell>
          <cell r="E1389">
            <v>0</v>
          </cell>
          <cell r="F1389" t="str">
            <v>平裝</v>
          </cell>
          <cell r="G1389" t="str">
            <v>中華書局</v>
          </cell>
          <cell r="H1389">
            <v>27</v>
          </cell>
          <cell r="I1389" t="str">
            <v/>
          </cell>
          <cell r="J1389" t="str">
            <v/>
          </cell>
          <cell r="K1389" t="str">
            <v/>
          </cell>
          <cell r="L1389" t="str">
            <v/>
          </cell>
          <cell r="M1389" t="str">
            <v>免稅</v>
          </cell>
          <cell r="N1389" t="str">
            <v>7101050778</v>
          </cell>
        </row>
        <row r="1390">
          <cell r="A1390" t="str">
            <v>10105078</v>
          </cell>
          <cell r="B1390" t="str">
            <v>后妃當國</v>
          </cell>
          <cell r="C1390" t="str">
            <v>任士英</v>
          </cell>
          <cell r="D1390">
            <v>140</v>
          </cell>
          <cell r="E1390">
            <v>0</v>
          </cell>
          <cell r="F1390" t="str">
            <v>平裝</v>
          </cell>
          <cell r="G1390" t="str">
            <v>中華書局</v>
          </cell>
          <cell r="H1390">
            <v>28</v>
          </cell>
          <cell r="I1390" t="str">
            <v/>
          </cell>
          <cell r="J1390" t="str">
            <v/>
          </cell>
          <cell r="K1390" t="str">
            <v/>
          </cell>
          <cell r="L1390" t="str">
            <v/>
          </cell>
          <cell r="M1390" t="str">
            <v>免稅</v>
          </cell>
          <cell r="N1390" t="str">
            <v>7101050786</v>
          </cell>
        </row>
        <row r="1391">
          <cell r="A1391" t="str">
            <v>10105079</v>
          </cell>
          <cell r="B1391" t="str">
            <v>正說清朝十二王:圖文本</v>
          </cell>
          <cell r="C1391" t="str">
            <v>劉小萌</v>
          </cell>
          <cell r="D1391">
            <v>140</v>
          </cell>
          <cell r="E1391">
            <v>0</v>
          </cell>
          <cell r="F1391" t="str">
            <v>平裝</v>
          </cell>
          <cell r="G1391" t="str">
            <v>中華書局</v>
          </cell>
          <cell r="H1391">
            <v>28</v>
          </cell>
          <cell r="I1391" t="str">
            <v/>
          </cell>
          <cell r="J1391" t="str">
            <v/>
          </cell>
          <cell r="K1391" t="str">
            <v/>
          </cell>
          <cell r="L1391" t="str">
            <v/>
          </cell>
          <cell r="M1391" t="str">
            <v>免稅</v>
          </cell>
          <cell r="N1391" t="str">
            <v>7101050794</v>
          </cell>
        </row>
        <row r="1392">
          <cell r="A1392" t="str">
            <v>10105081</v>
          </cell>
          <cell r="B1392" t="str">
            <v>風起紅樓</v>
          </cell>
          <cell r="C1392" t="str">
            <v/>
          </cell>
          <cell r="D1392">
            <v>174</v>
          </cell>
          <cell r="E1392">
            <v>0</v>
          </cell>
          <cell r="F1392" t="str">
            <v>平裝</v>
          </cell>
          <cell r="G1392" t="str">
            <v>中華書局</v>
          </cell>
          <cell r="H1392">
            <v>29</v>
          </cell>
          <cell r="I1392" t="str">
            <v/>
          </cell>
          <cell r="J1392" t="str">
            <v/>
          </cell>
          <cell r="K1392" t="str">
            <v/>
          </cell>
          <cell r="L1392" t="str">
            <v/>
          </cell>
          <cell r="M1392" t="str">
            <v>免稅</v>
          </cell>
          <cell r="N1392" t="str">
            <v>7101050816</v>
          </cell>
        </row>
        <row r="1393">
          <cell r="A1393" t="str">
            <v>10105084</v>
          </cell>
          <cell r="B1393" t="str">
            <v>弇山堂別集（全四冊）</v>
          </cell>
          <cell r="C1393" t="str">
            <v>（明）王士貞</v>
          </cell>
          <cell r="D1393">
            <v>660</v>
          </cell>
          <cell r="E1393">
            <v>0</v>
          </cell>
          <cell r="F1393" t="str">
            <v>平裝</v>
          </cell>
          <cell r="G1393" t="str">
            <v>中華書局</v>
          </cell>
          <cell r="H1393">
            <v>132</v>
          </cell>
          <cell r="I1393" t="str">
            <v/>
          </cell>
          <cell r="J1393" t="str">
            <v/>
          </cell>
          <cell r="K1393" t="str">
            <v/>
          </cell>
          <cell r="L1393" t="str">
            <v/>
          </cell>
          <cell r="M1393" t="str">
            <v>免稅</v>
          </cell>
          <cell r="N1393" t="str">
            <v>7101050840</v>
          </cell>
        </row>
        <row r="1394">
          <cell r="A1394" t="str">
            <v>10105085</v>
          </cell>
          <cell r="B1394" t="str">
            <v>雍正劍俠圖  劍山蓬萊島</v>
          </cell>
          <cell r="C1394" t="str">
            <v>李鑫荃</v>
          </cell>
          <cell r="D1394">
            <v>160</v>
          </cell>
          <cell r="E1394">
            <v>0</v>
          </cell>
          <cell r="F1394" t="str">
            <v>平裝</v>
          </cell>
          <cell r="G1394" t="str">
            <v>中華書局</v>
          </cell>
          <cell r="H1394">
            <v>32</v>
          </cell>
          <cell r="I1394" t="str">
            <v/>
          </cell>
          <cell r="J1394" t="str">
            <v/>
          </cell>
          <cell r="K1394" t="str">
            <v/>
          </cell>
          <cell r="L1394" t="str">
            <v/>
          </cell>
          <cell r="M1394" t="str">
            <v>免稅</v>
          </cell>
          <cell r="N1394" t="str">
            <v>7101050859</v>
          </cell>
        </row>
        <row r="1395">
          <cell r="A1395" t="str">
            <v>10105091</v>
          </cell>
          <cell r="B1395" t="str">
            <v>陶淵明年譜</v>
          </cell>
          <cell r="C1395" t="str">
            <v>陶淵明</v>
          </cell>
          <cell r="D1395">
            <v>145</v>
          </cell>
          <cell r="E1395">
            <v>0</v>
          </cell>
          <cell r="F1395" t="str">
            <v>平裝</v>
          </cell>
          <cell r="G1395" t="str">
            <v>中華書局</v>
          </cell>
          <cell r="H1395">
            <v>29</v>
          </cell>
          <cell r="I1395" t="str">
            <v/>
          </cell>
          <cell r="J1395" t="str">
            <v/>
          </cell>
          <cell r="K1395" t="str">
            <v/>
          </cell>
          <cell r="L1395" t="str">
            <v/>
          </cell>
          <cell r="M1395" t="str">
            <v>免稅</v>
          </cell>
          <cell r="N1395" t="str">
            <v>7101050913</v>
          </cell>
        </row>
        <row r="1396">
          <cell r="A1396" t="str">
            <v>10105095</v>
          </cell>
          <cell r="B1396" t="str">
            <v>過庭錄</v>
          </cell>
          <cell r="C1396" t="str">
            <v>.</v>
          </cell>
          <cell r="D1396">
            <v>110</v>
          </cell>
          <cell r="E1396">
            <v>0</v>
          </cell>
          <cell r="F1396" t="str">
            <v>平裝</v>
          </cell>
          <cell r="G1396" t="str">
            <v>中華書局</v>
          </cell>
          <cell r="H1396">
            <v>22</v>
          </cell>
          <cell r="I1396" t="str">
            <v/>
          </cell>
          <cell r="J1396" t="str">
            <v/>
          </cell>
          <cell r="K1396" t="str">
            <v/>
          </cell>
          <cell r="L1396" t="str">
            <v/>
          </cell>
          <cell r="M1396" t="str">
            <v>免稅</v>
          </cell>
          <cell r="N1396" t="str">
            <v>7101050956</v>
          </cell>
        </row>
        <row r="1397">
          <cell r="A1397" t="str">
            <v>10105098</v>
          </cell>
          <cell r="B1397" t="str">
            <v>李國文說唐</v>
          </cell>
          <cell r="C1397" t="str">
            <v>李國文</v>
          </cell>
          <cell r="D1397">
            <v>150</v>
          </cell>
          <cell r="E1397">
            <v>0</v>
          </cell>
          <cell r="F1397" t="str">
            <v>平裝</v>
          </cell>
          <cell r="G1397" t="str">
            <v>中華書局</v>
          </cell>
          <cell r="H1397">
            <v>0</v>
          </cell>
          <cell r="I1397" t="str">
            <v/>
          </cell>
          <cell r="J1397" t="str">
            <v/>
          </cell>
          <cell r="K1397" t="str">
            <v/>
          </cell>
          <cell r="L1397" t="str">
            <v/>
          </cell>
          <cell r="M1397" t="str">
            <v>免稅</v>
          </cell>
          <cell r="N1397" t="str">
            <v>7101050980</v>
          </cell>
        </row>
        <row r="1398">
          <cell r="A1398" t="str">
            <v>10105099</v>
          </cell>
          <cell r="B1398" t="str">
            <v>質疑刪存（外二種）（學術筆記叢刊）</v>
          </cell>
          <cell r="C1398" t="str">
            <v>[清]張宗泰 董豐垣 王紹蘭撰 吳新成 王德</v>
          </cell>
          <cell r="D1398">
            <v>70</v>
          </cell>
          <cell r="E1398">
            <v>0</v>
          </cell>
          <cell r="F1398" t="str">
            <v>平裝</v>
          </cell>
          <cell r="G1398" t="str">
            <v>中華書局</v>
          </cell>
          <cell r="H1398">
            <v>14</v>
          </cell>
          <cell r="I1398" t="str">
            <v/>
          </cell>
          <cell r="J1398" t="str">
            <v/>
          </cell>
          <cell r="K1398" t="str">
            <v/>
          </cell>
          <cell r="L1398" t="str">
            <v/>
          </cell>
          <cell r="M1398" t="str">
            <v>免稅</v>
          </cell>
          <cell r="N1398" t="str">
            <v>7101050999</v>
          </cell>
        </row>
        <row r="1399">
          <cell r="A1399" t="str">
            <v>10105100</v>
          </cell>
          <cell r="B1399" t="str">
            <v>遜志堂雜鈔 乙卯劄記(外二種)</v>
          </cell>
          <cell r="C1399" t="str">
            <v>[清]吳翌鳳 章學誠撰 吳格 馮惠民點校</v>
          </cell>
          <cell r="D1399">
            <v>110</v>
          </cell>
          <cell r="E1399">
            <v>0</v>
          </cell>
          <cell r="F1399" t="str">
            <v>平裝</v>
          </cell>
          <cell r="G1399" t="str">
            <v>中華書局</v>
          </cell>
          <cell r="H1399">
            <v>22</v>
          </cell>
          <cell r="I1399" t="str">
            <v/>
          </cell>
          <cell r="J1399" t="str">
            <v/>
          </cell>
          <cell r="K1399" t="str">
            <v/>
          </cell>
          <cell r="L1399" t="str">
            <v/>
          </cell>
          <cell r="M1399" t="str">
            <v>免稅</v>
          </cell>
          <cell r="N1399" t="str">
            <v>7101051006</v>
          </cell>
        </row>
        <row r="1400">
          <cell r="A1400" t="str">
            <v>10105110</v>
          </cell>
          <cell r="B1400" t="str">
            <v>世說新語校箋修訂本（全4冊）</v>
          </cell>
          <cell r="C1400" t="str">
            <v>（南朝宋）劉義慶</v>
          </cell>
          <cell r="D1400">
            <v>588</v>
          </cell>
          <cell r="E1400">
            <v>0</v>
          </cell>
          <cell r="F1400" t="str">
            <v>平裝</v>
          </cell>
          <cell r="G1400" t="str">
            <v>中華書局</v>
          </cell>
          <cell r="H1400">
            <v>88</v>
          </cell>
          <cell r="I1400" t="str">
            <v/>
          </cell>
          <cell r="J1400" t="str">
            <v/>
          </cell>
          <cell r="K1400" t="str">
            <v/>
          </cell>
          <cell r="L1400" t="str">
            <v/>
          </cell>
          <cell r="M1400" t="str">
            <v>免稅</v>
          </cell>
          <cell r="N1400" t="str">
            <v>7101051103</v>
          </cell>
        </row>
        <row r="1401">
          <cell r="A1401" t="str">
            <v>10105116</v>
          </cell>
          <cell r="B1401" t="str">
            <v>新輯搜神記　新輯搜神後記（上下冊）</v>
          </cell>
          <cell r="C1401" t="str">
            <v>.</v>
          </cell>
          <cell r="D1401">
            <v>340</v>
          </cell>
          <cell r="E1401">
            <v>0</v>
          </cell>
          <cell r="F1401" t="str">
            <v>平裝</v>
          </cell>
          <cell r="G1401" t="str">
            <v>中華書局</v>
          </cell>
          <cell r="H1401">
            <v>68</v>
          </cell>
          <cell r="I1401" t="str">
            <v/>
          </cell>
          <cell r="J1401" t="str">
            <v/>
          </cell>
          <cell r="K1401" t="str">
            <v/>
          </cell>
          <cell r="L1401" t="str">
            <v/>
          </cell>
          <cell r="M1401" t="str">
            <v>免稅</v>
          </cell>
          <cell r="N1401" t="str">
            <v>9787101051162</v>
          </cell>
        </row>
        <row r="1402">
          <cell r="A1402" t="str">
            <v>10105119</v>
          </cell>
          <cell r="B1402" t="str">
            <v>清俗紀聞</v>
          </cell>
          <cell r="C1402" t="str">
            <v/>
          </cell>
          <cell r="D1402">
            <v>360</v>
          </cell>
          <cell r="E1402">
            <v>0</v>
          </cell>
          <cell r="F1402" t="str">
            <v>平裝</v>
          </cell>
          <cell r="G1402" t="str">
            <v>中華書局</v>
          </cell>
          <cell r="H1402">
            <v>0</v>
          </cell>
          <cell r="I1402" t="str">
            <v/>
          </cell>
          <cell r="J1402" t="str">
            <v/>
          </cell>
          <cell r="K1402" t="str">
            <v/>
          </cell>
          <cell r="L1402" t="str">
            <v/>
          </cell>
          <cell r="M1402" t="str">
            <v>免稅</v>
          </cell>
          <cell r="N1402" t="str">
            <v>7101051197</v>
          </cell>
        </row>
        <row r="1403">
          <cell r="A1403" t="str">
            <v>10105129</v>
          </cell>
          <cell r="B1403" t="str">
            <v>古代小說文獻叢考</v>
          </cell>
          <cell r="C1403" t="str">
            <v>潘建國</v>
          </cell>
          <cell r="D1403">
            <v>230</v>
          </cell>
          <cell r="E1403">
            <v>0</v>
          </cell>
          <cell r="F1403" t="str">
            <v>平裝</v>
          </cell>
          <cell r="G1403" t="str">
            <v>中華書局</v>
          </cell>
          <cell r="H1403">
            <v>0</v>
          </cell>
          <cell r="I1403" t="str">
            <v/>
          </cell>
          <cell r="J1403" t="str">
            <v/>
          </cell>
          <cell r="K1403" t="str">
            <v/>
          </cell>
          <cell r="L1403" t="str">
            <v/>
          </cell>
          <cell r="M1403" t="str">
            <v>免稅</v>
          </cell>
          <cell r="N1403" t="str">
            <v>7101051294</v>
          </cell>
        </row>
        <row r="1404">
          <cell r="A1404" t="str">
            <v>10105139</v>
          </cell>
          <cell r="B1404" t="str">
            <v>茶道入門三篇:制茶.識茶.泡茶</v>
          </cell>
          <cell r="C1404" t="str">
            <v>蔡榮章</v>
          </cell>
          <cell r="D1404">
            <v>190</v>
          </cell>
          <cell r="E1404">
            <v>0</v>
          </cell>
          <cell r="F1404" t="str">
            <v>平裝</v>
          </cell>
          <cell r="G1404" t="str">
            <v>中華書局</v>
          </cell>
          <cell r="H1404">
            <v>38</v>
          </cell>
          <cell r="I1404" t="str">
            <v/>
          </cell>
          <cell r="J1404" t="str">
            <v/>
          </cell>
          <cell r="K1404" t="str">
            <v/>
          </cell>
          <cell r="L1404" t="str">
            <v/>
          </cell>
          <cell r="M1404" t="str">
            <v>免稅</v>
          </cell>
          <cell r="N1404" t="str">
            <v>7101051391</v>
          </cell>
        </row>
        <row r="1405">
          <cell r="A1405" t="str">
            <v>10105144</v>
          </cell>
          <cell r="B1405" t="str">
            <v>春秋左傳研究:校訂本</v>
          </cell>
          <cell r="C1405" t="str">
            <v>童書業</v>
          </cell>
          <cell r="D1405">
            <v>145</v>
          </cell>
          <cell r="E1405">
            <v>0</v>
          </cell>
          <cell r="F1405" t="str">
            <v>平裝</v>
          </cell>
          <cell r="G1405" t="str">
            <v>中華書局</v>
          </cell>
          <cell r="H1405">
            <v>29</v>
          </cell>
          <cell r="I1405" t="str">
            <v/>
          </cell>
          <cell r="J1405" t="str">
            <v/>
          </cell>
          <cell r="K1405" t="str">
            <v/>
          </cell>
          <cell r="L1405" t="str">
            <v/>
          </cell>
          <cell r="M1405" t="str">
            <v>免稅</v>
          </cell>
          <cell r="N1405" t="str">
            <v>7101051448</v>
          </cell>
        </row>
        <row r="1406">
          <cell r="A1406" t="str">
            <v>10105157</v>
          </cell>
          <cell r="B1406" t="str">
            <v>正說元朝十五帝</v>
          </cell>
          <cell r="C1406" t="str">
            <v>朱耀廷</v>
          </cell>
          <cell r="D1406">
            <v>140</v>
          </cell>
          <cell r="E1406">
            <v>0</v>
          </cell>
          <cell r="F1406" t="str">
            <v>平裝</v>
          </cell>
          <cell r="G1406" t="str">
            <v>中華書局</v>
          </cell>
          <cell r="H1406">
            <v>28</v>
          </cell>
          <cell r="I1406" t="str">
            <v/>
          </cell>
          <cell r="J1406" t="str">
            <v/>
          </cell>
          <cell r="K1406" t="str">
            <v/>
          </cell>
          <cell r="L1406" t="str">
            <v/>
          </cell>
          <cell r="M1406" t="str">
            <v>免稅</v>
          </cell>
          <cell r="N1406" t="str">
            <v>710105157X</v>
          </cell>
        </row>
        <row r="1407">
          <cell r="A1407" t="str">
            <v>10105158</v>
          </cell>
          <cell r="B1407" t="str">
            <v>玉堂嘉話　山居新語</v>
          </cell>
          <cell r="C1407" t="str">
            <v>.</v>
          </cell>
          <cell r="D1407">
            <v>90</v>
          </cell>
          <cell r="E1407">
            <v>0</v>
          </cell>
          <cell r="F1407" t="str">
            <v>平裝</v>
          </cell>
          <cell r="G1407" t="str">
            <v>中華書局</v>
          </cell>
          <cell r="H1407">
            <v>18</v>
          </cell>
          <cell r="I1407" t="str">
            <v/>
          </cell>
          <cell r="J1407" t="str">
            <v/>
          </cell>
          <cell r="K1407" t="str">
            <v/>
          </cell>
          <cell r="L1407" t="str">
            <v/>
          </cell>
          <cell r="M1407" t="str">
            <v>免稅</v>
          </cell>
          <cell r="N1407" t="str">
            <v>7101051588</v>
          </cell>
        </row>
        <row r="1408">
          <cell r="A1408" t="str">
            <v>10105162</v>
          </cell>
          <cell r="B1408" t="str">
            <v>何苦生在帝王家-大清公主命運實錄</v>
          </cell>
          <cell r="C1408" t="str">
            <v>李景屏</v>
          </cell>
          <cell r="D1408">
            <v>140</v>
          </cell>
          <cell r="E1408">
            <v>0</v>
          </cell>
          <cell r="F1408" t="str">
            <v>平裝</v>
          </cell>
          <cell r="G1408" t="str">
            <v>中華書局</v>
          </cell>
          <cell r="H1408">
            <v>28</v>
          </cell>
          <cell r="I1408" t="str">
            <v/>
          </cell>
          <cell r="J1408" t="str">
            <v/>
          </cell>
          <cell r="K1408" t="str">
            <v/>
          </cell>
          <cell r="L1408" t="str">
            <v/>
          </cell>
          <cell r="M1408" t="str">
            <v>免稅</v>
          </cell>
          <cell r="N1408" t="str">
            <v>7101051626</v>
          </cell>
        </row>
        <row r="1409">
          <cell r="A1409" t="str">
            <v>10105166</v>
          </cell>
          <cell r="B1409" t="str">
            <v>啟功給你講紅樓</v>
          </cell>
          <cell r="C1409" t="str">
            <v>啟功</v>
          </cell>
          <cell r="D1409">
            <v>60</v>
          </cell>
          <cell r="E1409">
            <v>0</v>
          </cell>
          <cell r="F1409" t="str">
            <v>平裝</v>
          </cell>
          <cell r="G1409" t="str">
            <v>中華書局</v>
          </cell>
          <cell r="H1409">
            <v>12</v>
          </cell>
          <cell r="I1409" t="str">
            <v/>
          </cell>
          <cell r="J1409" t="str">
            <v/>
          </cell>
          <cell r="K1409" t="str">
            <v/>
          </cell>
          <cell r="L1409" t="str">
            <v/>
          </cell>
          <cell r="M1409" t="str">
            <v>免稅</v>
          </cell>
          <cell r="N1409" t="str">
            <v>7101051669</v>
          </cell>
        </row>
        <row r="1410">
          <cell r="A1410" t="str">
            <v>10105181</v>
          </cell>
          <cell r="B1410" t="str">
            <v>中國新疆的建築遺址_吐魯番-學研究叢書丙種本之一</v>
          </cell>
          <cell r="C1410" t="str">
            <v>C.M.杜丁</v>
          </cell>
          <cell r="D1410">
            <v>110</v>
          </cell>
          <cell r="E1410">
            <v>0</v>
          </cell>
          <cell r="F1410" t="str">
            <v>平裝</v>
          </cell>
          <cell r="G1410" t="str">
            <v>中華書局</v>
          </cell>
          <cell r="H1410">
            <v>22</v>
          </cell>
          <cell r="I1410" t="str">
            <v/>
          </cell>
          <cell r="J1410" t="str">
            <v/>
          </cell>
          <cell r="K1410" t="str">
            <v/>
          </cell>
          <cell r="L1410" t="str">
            <v/>
          </cell>
          <cell r="M1410" t="str">
            <v>免稅</v>
          </cell>
          <cell r="N1410" t="str">
            <v>7101051812</v>
          </cell>
        </row>
        <row r="1411">
          <cell r="A1411" t="str">
            <v>10105184</v>
          </cell>
          <cell r="B1411" t="str">
            <v>白居易寫諷諭詩的前前後後</v>
          </cell>
          <cell r="C1411" t="str">
            <v>靜永健</v>
          </cell>
          <cell r="D1411">
            <v>110</v>
          </cell>
          <cell r="E1411">
            <v>0</v>
          </cell>
          <cell r="F1411" t="str">
            <v>平裝</v>
          </cell>
          <cell r="G1411" t="str">
            <v>中華書局</v>
          </cell>
          <cell r="H1411">
            <v>22</v>
          </cell>
          <cell r="I1411" t="str">
            <v/>
          </cell>
          <cell r="J1411" t="str">
            <v/>
          </cell>
          <cell r="K1411" t="str">
            <v/>
          </cell>
          <cell r="L1411" t="str">
            <v/>
          </cell>
          <cell r="M1411" t="str">
            <v>免稅</v>
          </cell>
          <cell r="N1411" t="str">
            <v>9787101051841</v>
          </cell>
        </row>
        <row r="1412">
          <cell r="A1412" t="str">
            <v>10105201</v>
          </cell>
          <cell r="B1412" t="str">
            <v>金陵古跡圖考</v>
          </cell>
          <cell r="C1412" t="str">
            <v>朱契</v>
          </cell>
          <cell r="D1412">
            <v>288</v>
          </cell>
          <cell r="E1412">
            <v>0</v>
          </cell>
          <cell r="F1412" t="str">
            <v>平裝</v>
          </cell>
          <cell r="G1412" t="str">
            <v>中華書局</v>
          </cell>
          <cell r="H1412">
            <v>48</v>
          </cell>
          <cell r="I1412" t="str">
            <v/>
          </cell>
          <cell r="J1412" t="str">
            <v/>
          </cell>
          <cell r="K1412" t="str">
            <v/>
          </cell>
          <cell r="L1412" t="str">
            <v/>
          </cell>
          <cell r="M1412" t="str">
            <v>免稅</v>
          </cell>
          <cell r="N1412" t="str">
            <v>7101052010</v>
          </cell>
        </row>
        <row r="1413">
          <cell r="A1413" t="str">
            <v>10105207</v>
          </cell>
          <cell r="B1413" t="str">
            <v>周思源品賞三國人物</v>
          </cell>
          <cell r="C1413" t="str">
            <v>周思源</v>
          </cell>
          <cell r="D1413">
            <v>135</v>
          </cell>
          <cell r="E1413">
            <v>0</v>
          </cell>
          <cell r="F1413" t="str">
            <v>平裝</v>
          </cell>
          <cell r="G1413" t="str">
            <v>中華書局</v>
          </cell>
          <cell r="H1413">
            <v>27</v>
          </cell>
          <cell r="I1413" t="str">
            <v/>
          </cell>
          <cell r="J1413" t="str">
            <v/>
          </cell>
          <cell r="K1413" t="str">
            <v/>
          </cell>
          <cell r="L1413" t="str">
            <v/>
          </cell>
          <cell r="M1413" t="str">
            <v>免稅</v>
          </cell>
          <cell r="N1413" t="str">
            <v>710105207X</v>
          </cell>
        </row>
        <row r="1414">
          <cell r="A1414" t="str">
            <v>10105212</v>
          </cell>
          <cell r="B1414" t="str">
            <v>負暄瑣話</v>
          </cell>
          <cell r="C1414" t="str">
            <v>張中行</v>
          </cell>
          <cell r="D1414">
            <v>120</v>
          </cell>
          <cell r="E1414">
            <v>0</v>
          </cell>
          <cell r="F1414" t="str">
            <v>平裝</v>
          </cell>
          <cell r="G1414" t="str">
            <v>中華書局</v>
          </cell>
          <cell r="H1414">
            <v>24</v>
          </cell>
          <cell r="I1414" t="str">
            <v/>
          </cell>
          <cell r="J1414" t="str">
            <v/>
          </cell>
          <cell r="K1414" t="str">
            <v/>
          </cell>
          <cell r="L1414" t="str">
            <v/>
          </cell>
          <cell r="M1414" t="str">
            <v>免稅</v>
          </cell>
          <cell r="N1414" t="str">
            <v>7101052126</v>
          </cell>
        </row>
        <row r="1415">
          <cell r="A1415" t="str">
            <v>10105217</v>
          </cell>
          <cell r="B1415" t="str">
            <v>現代漢語（上下）</v>
          </cell>
          <cell r="C1415" t="str">
            <v>蘭賓漢  邢向東</v>
          </cell>
          <cell r="D1415">
            <v>180</v>
          </cell>
          <cell r="E1415">
            <v>0</v>
          </cell>
          <cell r="F1415" t="str">
            <v>平裝</v>
          </cell>
          <cell r="G1415" t="str">
            <v>中華書局</v>
          </cell>
          <cell r="H1415">
            <v>36</v>
          </cell>
          <cell r="I1415" t="str">
            <v/>
          </cell>
          <cell r="J1415" t="str">
            <v/>
          </cell>
          <cell r="K1415" t="str">
            <v/>
          </cell>
          <cell r="L1415" t="str">
            <v/>
          </cell>
          <cell r="M1415" t="str">
            <v>免稅</v>
          </cell>
          <cell r="N1415" t="str">
            <v>7101052177</v>
          </cell>
        </row>
        <row r="1416">
          <cell r="A1416" t="str">
            <v>10105229</v>
          </cell>
          <cell r="B1416" t="str">
            <v>文物物語—說說文物自身的故事</v>
          </cell>
          <cell r="C1416" t="str">
            <v>朱啟新</v>
          </cell>
          <cell r="D1416">
            <v>239</v>
          </cell>
          <cell r="E1416">
            <v>0</v>
          </cell>
          <cell r="F1416" t="str">
            <v>平裝</v>
          </cell>
          <cell r="G1416" t="str">
            <v>中華書局</v>
          </cell>
          <cell r="H1416">
            <v>39.799999999999997</v>
          </cell>
          <cell r="I1416" t="str">
            <v/>
          </cell>
          <cell r="J1416" t="str">
            <v/>
          </cell>
          <cell r="K1416" t="str">
            <v/>
          </cell>
          <cell r="L1416" t="str">
            <v/>
          </cell>
          <cell r="M1416" t="str">
            <v>免稅</v>
          </cell>
          <cell r="N1416" t="str">
            <v>9787101052299</v>
          </cell>
        </row>
        <row r="1417">
          <cell r="A1417" t="str">
            <v>10105230</v>
          </cell>
          <cell r="B1417" t="str">
            <v>案發當時:大宋提刑官斷案寶典</v>
          </cell>
          <cell r="C1417" t="str">
            <v>郭建</v>
          </cell>
          <cell r="D1417">
            <v>149</v>
          </cell>
          <cell r="E1417">
            <v>0</v>
          </cell>
          <cell r="F1417" t="str">
            <v>平裝</v>
          </cell>
          <cell r="G1417" t="str">
            <v>中華書局</v>
          </cell>
          <cell r="H1417">
            <v>29.8</v>
          </cell>
          <cell r="I1417" t="str">
            <v/>
          </cell>
          <cell r="J1417" t="str">
            <v/>
          </cell>
          <cell r="K1417" t="str">
            <v/>
          </cell>
          <cell r="L1417" t="str">
            <v/>
          </cell>
          <cell r="M1417" t="str">
            <v>免稅</v>
          </cell>
          <cell r="N1417" t="str">
            <v>7101052304</v>
          </cell>
        </row>
        <row r="1418">
          <cell r="A1418" t="str">
            <v>10105232</v>
          </cell>
          <cell r="B1418" t="str">
            <v>好詩共欣賞-葉嘉瑩說陶淵明杜甫李商隱三家詩</v>
          </cell>
          <cell r="C1418" t="str">
            <v>葉嘉瑩</v>
          </cell>
          <cell r="D1418">
            <v>95</v>
          </cell>
          <cell r="E1418">
            <v>0</v>
          </cell>
          <cell r="F1418" t="str">
            <v>平裝</v>
          </cell>
          <cell r="G1418" t="str">
            <v>中華書局</v>
          </cell>
          <cell r="H1418">
            <v>19</v>
          </cell>
          <cell r="I1418" t="str">
            <v/>
          </cell>
          <cell r="J1418" t="str">
            <v/>
          </cell>
          <cell r="K1418" t="str">
            <v/>
          </cell>
          <cell r="L1418" t="str">
            <v/>
          </cell>
          <cell r="M1418" t="str">
            <v>免稅</v>
          </cell>
          <cell r="N1418" t="str">
            <v>7101052320</v>
          </cell>
        </row>
        <row r="1419">
          <cell r="A1419" t="str">
            <v>10105233</v>
          </cell>
          <cell r="B1419" t="str">
            <v>葉嘉瑩說阮籍詠懷詩</v>
          </cell>
          <cell r="C1419" t="str">
            <v>葉嘉瑩</v>
          </cell>
          <cell r="D1419">
            <v>120</v>
          </cell>
          <cell r="E1419">
            <v>0</v>
          </cell>
          <cell r="F1419" t="str">
            <v>平裝</v>
          </cell>
          <cell r="G1419" t="str">
            <v>中華書局</v>
          </cell>
          <cell r="H1419">
            <v>24</v>
          </cell>
          <cell r="I1419" t="str">
            <v/>
          </cell>
          <cell r="J1419" t="str">
            <v/>
          </cell>
          <cell r="K1419" t="str">
            <v/>
          </cell>
          <cell r="L1419" t="str">
            <v/>
          </cell>
          <cell r="M1419" t="str">
            <v>免稅</v>
          </cell>
          <cell r="N1419" t="str">
            <v>7101052339</v>
          </cell>
        </row>
        <row r="1420">
          <cell r="A1420" t="str">
            <v>10105234</v>
          </cell>
          <cell r="B1420" t="str">
            <v>學書有法:沈伊默講書法</v>
          </cell>
          <cell r="C1420" t="str">
            <v>沈伊默</v>
          </cell>
          <cell r="D1420">
            <v>80</v>
          </cell>
          <cell r="E1420">
            <v>0</v>
          </cell>
          <cell r="F1420" t="str">
            <v>平裝</v>
          </cell>
          <cell r="G1420" t="str">
            <v>中華書局</v>
          </cell>
          <cell r="H1420">
            <v>16</v>
          </cell>
          <cell r="I1420" t="str">
            <v/>
          </cell>
          <cell r="J1420" t="str">
            <v/>
          </cell>
          <cell r="K1420" t="str">
            <v/>
          </cell>
          <cell r="L1420" t="str">
            <v/>
          </cell>
          <cell r="M1420" t="str">
            <v>免稅</v>
          </cell>
          <cell r="N1420" t="str">
            <v>7101052347</v>
          </cell>
        </row>
        <row r="1421">
          <cell r="A1421" t="str">
            <v>10105237</v>
          </cell>
          <cell r="B1421" t="str">
            <v>陔余叢考(全三冊)</v>
          </cell>
          <cell r="C1421" t="str">
            <v>趙翼</v>
          </cell>
          <cell r="D1421">
            <v>384</v>
          </cell>
          <cell r="E1421">
            <v>0</v>
          </cell>
          <cell r="F1421" t="str">
            <v/>
          </cell>
          <cell r="G1421" t="str">
            <v>中華書局</v>
          </cell>
          <cell r="H1421">
            <v>64</v>
          </cell>
          <cell r="I1421" t="str">
            <v/>
          </cell>
          <cell r="J1421" t="str">
            <v/>
          </cell>
          <cell r="K1421" t="str">
            <v/>
          </cell>
          <cell r="L1421" t="str">
            <v/>
          </cell>
          <cell r="M1421" t="str">
            <v>免稅</v>
          </cell>
          <cell r="N1421" t="str">
            <v>9787101052374</v>
          </cell>
        </row>
        <row r="1422">
          <cell r="A1422" t="str">
            <v>10105245</v>
          </cell>
          <cell r="B1422" t="str">
            <v>清代衙門圖說</v>
          </cell>
          <cell r="C1422" t="str">
            <v>林乾</v>
          </cell>
          <cell r="D1422">
            <v>125</v>
          </cell>
          <cell r="E1422">
            <v>0</v>
          </cell>
          <cell r="F1422" t="str">
            <v>平裝</v>
          </cell>
          <cell r="G1422" t="str">
            <v>中華書局</v>
          </cell>
          <cell r="H1422">
            <v>25</v>
          </cell>
          <cell r="I1422" t="str">
            <v/>
          </cell>
          <cell r="J1422" t="str">
            <v/>
          </cell>
          <cell r="K1422" t="str">
            <v/>
          </cell>
          <cell r="L1422" t="str">
            <v/>
          </cell>
          <cell r="M1422" t="str">
            <v>免稅</v>
          </cell>
          <cell r="N1422" t="str">
            <v>7101052452</v>
          </cell>
        </row>
        <row r="1423">
          <cell r="A1423" t="str">
            <v>10105247</v>
          </cell>
          <cell r="B1423" t="str">
            <v>千秋一寸心:周汝昌講唐詩宋詞</v>
          </cell>
          <cell r="C1423" t="str">
            <v>周汝昌</v>
          </cell>
          <cell r="D1423">
            <v>140</v>
          </cell>
          <cell r="E1423">
            <v>0</v>
          </cell>
          <cell r="F1423" t="str">
            <v>平裝</v>
          </cell>
          <cell r="G1423" t="str">
            <v>中華書局</v>
          </cell>
          <cell r="H1423">
            <v>28</v>
          </cell>
          <cell r="I1423" t="str">
            <v/>
          </cell>
          <cell r="J1423" t="str">
            <v/>
          </cell>
          <cell r="K1423" t="str">
            <v/>
          </cell>
          <cell r="L1423" t="str">
            <v/>
          </cell>
          <cell r="M1423" t="str">
            <v>免稅</v>
          </cell>
          <cell r="N1423" t="str">
            <v>7101052479</v>
          </cell>
        </row>
        <row r="1424">
          <cell r="A1424" t="str">
            <v>10105248</v>
          </cell>
          <cell r="B1424" t="str">
            <v>禮俗儀式與先秦詩歌演變</v>
          </cell>
          <cell r="C1424" t="str">
            <v>韓高年</v>
          </cell>
          <cell r="D1424">
            <v>230</v>
          </cell>
          <cell r="E1424">
            <v>0</v>
          </cell>
          <cell r="F1424" t="str">
            <v>平裝</v>
          </cell>
          <cell r="G1424" t="str">
            <v>中華書局</v>
          </cell>
          <cell r="H1424">
            <v>46</v>
          </cell>
          <cell r="I1424" t="str">
            <v/>
          </cell>
          <cell r="J1424" t="str">
            <v/>
          </cell>
          <cell r="K1424" t="str">
            <v/>
          </cell>
          <cell r="L1424" t="str">
            <v/>
          </cell>
          <cell r="M1424" t="str">
            <v>免稅</v>
          </cell>
          <cell r="N1424" t="str">
            <v>7101052487</v>
          </cell>
        </row>
        <row r="1425">
          <cell r="A1425" t="str">
            <v>10105249</v>
          </cell>
          <cell r="B1425" t="str">
            <v>金陵古跡名勝影集</v>
          </cell>
          <cell r="C1425" t="str">
            <v>朱契</v>
          </cell>
          <cell r="D1425">
            <v>240</v>
          </cell>
          <cell r="E1425">
            <v>0</v>
          </cell>
          <cell r="F1425" t="str">
            <v>平裝</v>
          </cell>
          <cell r="G1425" t="str">
            <v>中華書局</v>
          </cell>
          <cell r="H1425">
            <v>48</v>
          </cell>
          <cell r="I1425" t="str">
            <v/>
          </cell>
          <cell r="J1425" t="str">
            <v/>
          </cell>
          <cell r="K1425" t="str">
            <v/>
          </cell>
          <cell r="L1425" t="str">
            <v/>
          </cell>
          <cell r="M1425" t="str">
            <v>免稅</v>
          </cell>
          <cell r="N1425" t="str">
            <v>7101052495</v>
          </cell>
        </row>
        <row r="1426">
          <cell r="A1426" t="str">
            <v>10105253</v>
          </cell>
          <cell r="B1426" t="str">
            <v>中國箸文化史</v>
          </cell>
          <cell r="C1426" t="str">
            <v>劉  雲著</v>
          </cell>
          <cell r="D1426">
            <v>240</v>
          </cell>
          <cell r="E1426">
            <v>0</v>
          </cell>
          <cell r="F1426" t="str">
            <v>平裝</v>
          </cell>
          <cell r="G1426" t="str">
            <v>中華書局</v>
          </cell>
          <cell r="H1426">
            <v>48</v>
          </cell>
          <cell r="I1426" t="str">
            <v/>
          </cell>
          <cell r="J1426" t="str">
            <v/>
          </cell>
          <cell r="K1426" t="str">
            <v/>
          </cell>
          <cell r="L1426" t="str">
            <v/>
          </cell>
          <cell r="M1426" t="str">
            <v>免稅</v>
          </cell>
          <cell r="N1426" t="str">
            <v>7101052533</v>
          </cell>
        </row>
        <row r="1427">
          <cell r="A1427" t="str">
            <v>10105257</v>
          </cell>
          <cell r="B1427" t="str">
            <v>夜宴-浮華背後的五代十國</v>
          </cell>
          <cell r="C1427" t="str">
            <v>杜文玉</v>
          </cell>
          <cell r="D1427">
            <v>145</v>
          </cell>
          <cell r="E1427">
            <v>0</v>
          </cell>
          <cell r="F1427" t="str">
            <v>平裝</v>
          </cell>
          <cell r="G1427" t="str">
            <v>中華書局</v>
          </cell>
          <cell r="H1427">
            <v>29</v>
          </cell>
          <cell r="I1427" t="str">
            <v/>
          </cell>
          <cell r="J1427" t="str">
            <v/>
          </cell>
          <cell r="K1427" t="str">
            <v/>
          </cell>
          <cell r="L1427" t="str">
            <v/>
          </cell>
          <cell r="M1427" t="str">
            <v>免稅</v>
          </cell>
          <cell r="N1427" t="str">
            <v>7101052576</v>
          </cell>
        </row>
        <row r="1428">
          <cell r="A1428" t="str">
            <v>10105263</v>
          </cell>
          <cell r="B1428" t="str">
            <v>葉嘉瑩說漢魏六朝詩</v>
          </cell>
          <cell r="C1428" t="str">
            <v>葉嘉瑩</v>
          </cell>
          <cell r="D1428">
            <v>245</v>
          </cell>
          <cell r="E1428">
            <v>0</v>
          </cell>
          <cell r="F1428" t="str">
            <v>平裝</v>
          </cell>
          <cell r="G1428" t="str">
            <v>中華書局</v>
          </cell>
          <cell r="H1428">
            <v>49</v>
          </cell>
          <cell r="I1428" t="str">
            <v/>
          </cell>
          <cell r="J1428" t="str">
            <v/>
          </cell>
          <cell r="K1428" t="str">
            <v/>
          </cell>
          <cell r="L1428" t="str">
            <v/>
          </cell>
          <cell r="M1428" t="str">
            <v>免稅</v>
          </cell>
          <cell r="N1428" t="str">
            <v>7101052630</v>
          </cell>
        </row>
        <row r="1429">
          <cell r="A1429" t="str">
            <v>10105266</v>
          </cell>
          <cell r="B1429" t="str">
            <v>常州詞派通論</v>
          </cell>
          <cell r="C1429" t="str">
            <v>朱德慈</v>
          </cell>
          <cell r="D1429">
            <v>160</v>
          </cell>
          <cell r="E1429">
            <v>0</v>
          </cell>
          <cell r="F1429" t="str">
            <v>平裝</v>
          </cell>
          <cell r="G1429" t="str">
            <v>中華書局</v>
          </cell>
          <cell r="H1429">
            <v>32</v>
          </cell>
          <cell r="I1429" t="str">
            <v/>
          </cell>
          <cell r="J1429" t="str">
            <v/>
          </cell>
          <cell r="K1429" t="str">
            <v/>
          </cell>
          <cell r="L1429" t="str">
            <v/>
          </cell>
          <cell r="M1429" t="str">
            <v>免稅</v>
          </cell>
          <cell r="N1429" t="str">
            <v>9787101052664</v>
          </cell>
        </row>
        <row r="1430">
          <cell r="A1430" t="str">
            <v>10105267</v>
          </cell>
          <cell r="B1430" t="str">
            <v>明亡清興六十年.上</v>
          </cell>
          <cell r="C1430" t="str">
            <v>閻崇年</v>
          </cell>
          <cell r="D1430">
            <v>145</v>
          </cell>
          <cell r="E1430">
            <v>0</v>
          </cell>
          <cell r="F1430" t="str">
            <v>平裝</v>
          </cell>
          <cell r="G1430" t="str">
            <v>中華書局</v>
          </cell>
          <cell r="H1430">
            <v>29</v>
          </cell>
          <cell r="I1430" t="str">
            <v/>
          </cell>
          <cell r="J1430" t="str">
            <v/>
          </cell>
          <cell r="K1430" t="str">
            <v/>
          </cell>
          <cell r="L1430" t="str">
            <v/>
          </cell>
          <cell r="M1430" t="str">
            <v>免稅</v>
          </cell>
          <cell r="N1430" t="str">
            <v>7101052673</v>
          </cell>
        </row>
        <row r="1431">
          <cell r="A1431" t="str">
            <v>10105269</v>
          </cell>
          <cell r="B1431" t="str">
            <v>太后垂簾：慈禧奕政變記</v>
          </cell>
          <cell r="C1431" t="str">
            <v>王開璽</v>
          </cell>
          <cell r="D1431">
            <v>140</v>
          </cell>
          <cell r="E1431">
            <v>0</v>
          </cell>
          <cell r="F1431" t="str">
            <v>平裝</v>
          </cell>
          <cell r="G1431" t="str">
            <v>中華書局</v>
          </cell>
          <cell r="H1431">
            <v>28</v>
          </cell>
          <cell r="I1431" t="str">
            <v/>
          </cell>
          <cell r="J1431" t="str">
            <v/>
          </cell>
          <cell r="K1431" t="str">
            <v/>
          </cell>
          <cell r="L1431" t="str">
            <v/>
          </cell>
          <cell r="M1431" t="str">
            <v>免稅</v>
          </cell>
          <cell r="N1431" t="str">
            <v>710105269X</v>
          </cell>
        </row>
        <row r="1432">
          <cell r="A1432" t="str">
            <v>10105273</v>
          </cell>
          <cell r="B1432" t="str">
            <v>中華經典藏書:孫子兵法.孫臏兵法</v>
          </cell>
          <cell r="C1432" t="str">
            <v>駢宇騫</v>
          </cell>
          <cell r="D1432">
            <v>60</v>
          </cell>
          <cell r="E1432">
            <v>0</v>
          </cell>
          <cell r="F1432" t="str">
            <v>平裝</v>
          </cell>
          <cell r="G1432" t="str">
            <v>中華書局</v>
          </cell>
          <cell r="H1432">
            <v>12</v>
          </cell>
          <cell r="I1432" t="str">
            <v/>
          </cell>
          <cell r="J1432" t="str">
            <v/>
          </cell>
          <cell r="K1432" t="str">
            <v/>
          </cell>
          <cell r="L1432" t="str">
            <v/>
          </cell>
          <cell r="M1432" t="str">
            <v>免稅</v>
          </cell>
          <cell r="N1432" t="str">
            <v>7101052738</v>
          </cell>
        </row>
        <row r="1433">
          <cell r="A1433" t="str">
            <v>10105274</v>
          </cell>
          <cell r="B1433" t="str">
            <v>中華經典藏書:老子</v>
          </cell>
          <cell r="C1433" t="str">
            <v>饒尚寬</v>
          </cell>
          <cell r="D1433">
            <v>60</v>
          </cell>
          <cell r="E1433">
            <v>0</v>
          </cell>
          <cell r="F1433" t="str">
            <v>平裝</v>
          </cell>
          <cell r="G1433" t="str">
            <v>中華書局</v>
          </cell>
          <cell r="H1433">
            <v>12</v>
          </cell>
          <cell r="I1433" t="str">
            <v/>
          </cell>
          <cell r="J1433" t="str">
            <v/>
          </cell>
          <cell r="K1433" t="str">
            <v/>
          </cell>
          <cell r="L1433" t="str">
            <v/>
          </cell>
          <cell r="M1433" t="str">
            <v>免稅</v>
          </cell>
          <cell r="N1433" t="str">
            <v>7101052746</v>
          </cell>
        </row>
        <row r="1434">
          <cell r="A1434" t="str">
            <v>10105276</v>
          </cell>
          <cell r="B1434" t="str">
            <v>中華經典藏書:大學.中庸</v>
          </cell>
          <cell r="C1434" t="str">
            <v>王國軒</v>
          </cell>
          <cell r="D1434">
            <v>45</v>
          </cell>
          <cell r="E1434">
            <v>0</v>
          </cell>
          <cell r="F1434" t="str">
            <v>平裝</v>
          </cell>
          <cell r="G1434" t="str">
            <v>中華書局</v>
          </cell>
          <cell r="H1434">
            <v>9</v>
          </cell>
          <cell r="I1434" t="str">
            <v/>
          </cell>
          <cell r="J1434" t="str">
            <v/>
          </cell>
          <cell r="K1434" t="str">
            <v/>
          </cell>
          <cell r="L1434" t="str">
            <v/>
          </cell>
          <cell r="M1434" t="str">
            <v>免稅</v>
          </cell>
          <cell r="N1434" t="str">
            <v>7101052762</v>
          </cell>
        </row>
        <row r="1435">
          <cell r="A1435" t="str">
            <v>10105278</v>
          </cell>
          <cell r="B1435" t="str">
            <v>中華經典藏書:論語</v>
          </cell>
          <cell r="C1435" t="str">
            <v>張燕嬰[譯注]</v>
          </cell>
          <cell r="D1435">
            <v>80</v>
          </cell>
          <cell r="E1435">
            <v>0</v>
          </cell>
          <cell r="F1435" t="str">
            <v>平裝</v>
          </cell>
          <cell r="G1435" t="str">
            <v>中華書局</v>
          </cell>
          <cell r="H1435">
            <v>16</v>
          </cell>
          <cell r="I1435" t="str">
            <v/>
          </cell>
          <cell r="J1435" t="str">
            <v/>
          </cell>
          <cell r="K1435" t="str">
            <v/>
          </cell>
          <cell r="L1435" t="str">
            <v/>
          </cell>
          <cell r="M1435" t="str">
            <v>免稅</v>
          </cell>
          <cell r="N1435" t="str">
            <v>7101052789</v>
          </cell>
        </row>
        <row r="1436">
          <cell r="A1436" t="str">
            <v>10105284</v>
          </cell>
          <cell r="B1436" t="str">
            <v>呂著三國史話</v>
          </cell>
          <cell r="C1436" t="str">
            <v>呂思勉</v>
          </cell>
          <cell r="D1436">
            <v>90</v>
          </cell>
          <cell r="E1436">
            <v>0</v>
          </cell>
          <cell r="F1436" t="str">
            <v>平裝</v>
          </cell>
          <cell r="G1436" t="str">
            <v>中華書局</v>
          </cell>
          <cell r="H1436">
            <v>18</v>
          </cell>
          <cell r="I1436" t="str">
            <v/>
          </cell>
          <cell r="J1436" t="str">
            <v/>
          </cell>
          <cell r="K1436" t="str">
            <v/>
          </cell>
          <cell r="L1436" t="str">
            <v/>
          </cell>
          <cell r="M1436" t="str">
            <v>免稅</v>
          </cell>
          <cell r="N1436" t="str">
            <v>7101052843</v>
          </cell>
        </row>
        <row r="1437">
          <cell r="A1437" t="str">
            <v>10105287</v>
          </cell>
          <cell r="B1437" t="str">
            <v>漢書新證</v>
          </cell>
          <cell r="C1437" t="str">
            <v>陳直</v>
          </cell>
          <cell r="D1437">
            <v>180</v>
          </cell>
          <cell r="E1437">
            <v>0</v>
          </cell>
          <cell r="F1437" t="str">
            <v>平裝</v>
          </cell>
          <cell r="G1437" t="str">
            <v>中華書局</v>
          </cell>
          <cell r="H1437">
            <v>36</v>
          </cell>
          <cell r="I1437" t="str">
            <v/>
          </cell>
          <cell r="J1437" t="str">
            <v/>
          </cell>
          <cell r="K1437" t="str">
            <v/>
          </cell>
          <cell r="L1437" t="str">
            <v/>
          </cell>
          <cell r="M1437" t="str">
            <v>免稅</v>
          </cell>
          <cell r="N1437" t="str">
            <v>9787101052879</v>
          </cell>
        </row>
        <row r="1438">
          <cell r="A1438" t="str">
            <v>10105294</v>
          </cell>
          <cell r="B1438" t="str">
            <v>顧隨年譜</v>
          </cell>
          <cell r="C1438" t="str">
            <v>閔軍</v>
          </cell>
          <cell r="D1438">
            <v>252</v>
          </cell>
          <cell r="E1438">
            <v>0</v>
          </cell>
          <cell r="F1438" t="str">
            <v/>
          </cell>
          <cell r="G1438" t="str">
            <v>中華書局</v>
          </cell>
          <cell r="H1438">
            <v>42</v>
          </cell>
          <cell r="I1438" t="str">
            <v/>
          </cell>
          <cell r="J1438" t="str">
            <v/>
          </cell>
          <cell r="K1438" t="str">
            <v/>
          </cell>
          <cell r="L1438" t="str">
            <v/>
          </cell>
          <cell r="M1438" t="str">
            <v>免稅</v>
          </cell>
          <cell r="N1438" t="str">
            <v>9787101052947</v>
          </cell>
        </row>
        <row r="1439">
          <cell r="A1439" t="str">
            <v>10105297</v>
          </cell>
          <cell r="B1439" t="str">
            <v>三國志</v>
          </cell>
          <cell r="C1439" t="str">
            <v>(晉)陳壽撰</v>
          </cell>
          <cell r="D1439">
            <v>170</v>
          </cell>
          <cell r="E1439">
            <v>0</v>
          </cell>
          <cell r="F1439" t="str">
            <v>平裝</v>
          </cell>
          <cell r="G1439" t="str">
            <v>中華書局</v>
          </cell>
          <cell r="H1439">
            <v>34</v>
          </cell>
          <cell r="I1439" t="str">
            <v/>
          </cell>
          <cell r="J1439" t="str">
            <v/>
          </cell>
          <cell r="K1439" t="str">
            <v/>
          </cell>
          <cell r="L1439" t="str">
            <v/>
          </cell>
          <cell r="M1439" t="str">
            <v>免稅</v>
          </cell>
          <cell r="N1439" t="str">
            <v>7101052975</v>
          </cell>
        </row>
        <row r="1440">
          <cell r="A1440" t="str">
            <v>10105301</v>
          </cell>
          <cell r="B1440" t="str">
            <v>劉楓書陸羽茶經卷</v>
          </cell>
          <cell r="C1440" t="str">
            <v>劉楓</v>
          </cell>
          <cell r="D1440">
            <v>1680</v>
          </cell>
          <cell r="E1440">
            <v>0</v>
          </cell>
          <cell r="F1440" t="str">
            <v>線裝</v>
          </cell>
          <cell r="G1440" t="str">
            <v>華寶齋</v>
          </cell>
          <cell r="H1440">
            <v>280</v>
          </cell>
          <cell r="I1440" t="str">
            <v/>
          </cell>
          <cell r="J1440" t="str">
            <v/>
          </cell>
          <cell r="K1440" t="str">
            <v/>
          </cell>
          <cell r="L1440" t="str">
            <v/>
          </cell>
          <cell r="M1440" t="str">
            <v>免稅</v>
          </cell>
          <cell r="N1440" t="str">
            <v>9787101053012</v>
          </cell>
        </row>
        <row r="1441">
          <cell r="A1441" t="str">
            <v>10105320</v>
          </cell>
          <cell r="B1441" t="str">
            <v>先秦七子思想研究(增訂本)</v>
          </cell>
          <cell r="C1441" t="str">
            <v>童書業</v>
          </cell>
          <cell r="D1441">
            <v>144</v>
          </cell>
          <cell r="E1441">
            <v>0</v>
          </cell>
          <cell r="F1441" t="str">
            <v>平裝</v>
          </cell>
          <cell r="G1441" t="str">
            <v>中華書局</v>
          </cell>
          <cell r="H1441">
            <v>24</v>
          </cell>
          <cell r="I1441" t="str">
            <v/>
          </cell>
          <cell r="J1441" t="str">
            <v/>
          </cell>
          <cell r="K1441" t="str">
            <v/>
          </cell>
          <cell r="L1441" t="str">
            <v/>
          </cell>
          <cell r="M1441" t="str">
            <v>免稅</v>
          </cell>
          <cell r="N1441" t="str">
            <v>9787101053203</v>
          </cell>
        </row>
        <row r="1442">
          <cell r="A1442" t="str">
            <v>10105330</v>
          </cell>
          <cell r="B1442" t="str">
            <v>黃庭堅書學研究</v>
          </cell>
          <cell r="C1442" t="str">
            <v>陳志平</v>
          </cell>
          <cell r="D1442">
            <v>230</v>
          </cell>
          <cell r="E1442">
            <v>0</v>
          </cell>
          <cell r="F1442" t="str">
            <v>平裝</v>
          </cell>
          <cell r="G1442" t="str">
            <v>中華書局</v>
          </cell>
          <cell r="H1442">
            <v>46</v>
          </cell>
          <cell r="I1442" t="str">
            <v/>
          </cell>
          <cell r="J1442" t="str">
            <v/>
          </cell>
          <cell r="K1442" t="str">
            <v/>
          </cell>
          <cell r="L1442" t="str">
            <v/>
          </cell>
          <cell r="M1442" t="str">
            <v>免稅</v>
          </cell>
          <cell r="N1442" t="str">
            <v>7101053300</v>
          </cell>
        </row>
        <row r="1443">
          <cell r="A1443" t="str">
            <v>10105331</v>
          </cell>
          <cell r="B1443" t="str">
            <v>佛教十五題</v>
          </cell>
          <cell r="C1443" t="str">
            <v>季羨林著</v>
          </cell>
          <cell r="D1443">
            <v>145</v>
          </cell>
          <cell r="E1443">
            <v>0</v>
          </cell>
          <cell r="F1443" t="str">
            <v>平裝</v>
          </cell>
          <cell r="G1443" t="str">
            <v>中華書局</v>
          </cell>
          <cell r="H1443">
            <v>29</v>
          </cell>
          <cell r="I1443" t="str">
            <v/>
          </cell>
          <cell r="J1443" t="str">
            <v/>
          </cell>
          <cell r="K1443" t="str">
            <v/>
          </cell>
          <cell r="L1443" t="str">
            <v/>
          </cell>
          <cell r="M1443" t="str">
            <v>免稅</v>
          </cell>
          <cell r="N1443" t="str">
            <v>7101053319</v>
          </cell>
        </row>
        <row r="1444">
          <cell r="A1444" t="str">
            <v>10105338</v>
          </cell>
          <cell r="B1444" t="str">
            <v>詩詞韻律合編</v>
          </cell>
          <cell r="C1444" t="str">
            <v>趙京戰</v>
          </cell>
          <cell r="D1444">
            <v>140</v>
          </cell>
          <cell r="E1444">
            <v>0</v>
          </cell>
          <cell r="F1444" t="str">
            <v>平裝</v>
          </cell>
          <cell r="G1444" t="str">
            <v>中華書局</v>
          </cell>
          <cell r="H1444">
            <v>28</v>
          </cell>
          <cell r="I1444" t="str">
            <v/>
          </cell>
          <cell r="J1444" t="str">
            <v/>
          </cell>
          <cell r="K1444" t="str">
            <v/>
          </cell>
          <cell r="L1444" t="str">
            <v/>
          </cell>
          <cell r="M1444" t="str">
            <v>免稅</v>
          </cell>
          <cell r="N1444" t="str">
            <v>7101053386</v>
          </cell>
        </row>
        <row r="1445">
          <cell r="A1445" t="str">
            <v>10105345</v>
          </cell>
          <cell r="B1445" t="str">
            <v>問吧-有關中國文化的101個趣味問題</v>
          </cell>
          <cell r="C1445" t="str">
            <v>楊慶茹</v>
          </cell>
          <cell r="D1445">
            <v>120</v>
          </cell>
          <cell r="E1445">
            <v>0</v>
          </cell>
          <cell r="F1445" t="str">
            <v>平裝</v>
          </cell>
          <cell r="G1445" t="str">
            <v>中華書局</v>
          </cell>
          <cell r="H1445">
            <v>24</v>
          </cell>
          <cell r="I1445" t="str">
            <v/>
          </cell>
          <cell r="J1445" t="str">
            <v/>
          </cell>
          <cell r="K1445" t="str">
            <v/>
          </cell>
          <cell r="L1445" t="str">
            <v/>
          </cell>
          <cell r="M1445" t="str">
            <v>免稅</v>
          </cell>
          <cell r="N1445" t="str">
            <v>7101053459</v>
          </cell>
        </row>
        <row r="1446">
          <cell r="A1446" t="str">
            <v>10105346</v>
          </cell>
          <cell r="B1446" t="str">
            <v>《資治通鑒》白話本(全四冊)</v>
          </cell>
          <cell r="C1446" t="str">
            <v>司馬光編著</v>
          </cell>
          <cell r="D1446">
            <v>768</v>
          </cell>
          <cell r="E1446">
            <v>0</v>
          </cell>
          <cell r="F1446" t="str">
            <v>平裝</v>
          </cell>
          <cell r="G1446" t="str">
            <v>中華書局</v>
          </cell>
          <cell r="H1446">
            <v>128</v>
          </cell>
          <cell r="I1446" t="str">
            <v/>
          </cell>
          <cell r="J1446" t="str">
            <v/>
          </cell>
          <cell r="K1446" t="str">
            <v/>
          </cell>
          <cell r="L1446" t="str">
            <v/>
          </cell>
          <cell r="M1446" t="str">
            <v>免稅</v>
          </cell>
          <cell r="N1446" t="str">
            <v>9787101053463</v>
          </cell>
        </row>
        <row r="1447">
          <cell r="A1447" t="str">
            <v>10105348</v>
          </cell>
          <cell r="B1447" t="str">
            <v>中國遊記</v>
          </cell>
          <cell r="C1447" t="str">
            <v>（日）芥川龍之介</v>
          </cell>
          <cell r="D1447">
            <v>96</v>
          </cell>
          <cell r="E1447">
            <v>0</v>
          </cell>
          <cell r="F1447" t="str">
            <v>平裝</v>
          </cell>
          <cell r="G1447" t="str">
            <v>中華書局</v>
          </cell>
          <cell r="H1447">
            <v>16</v>
          </cell>
          <cell r="I1447" t="str">
            <v/>
          </cell>
          <cell r="J1447" t="str">
            <v/>
          </cell>
          <cell r="K1447" t="str">
            <v/>
          </cell>
          <cell r="L1447" t="str">
            <v/>
          </cell>
          <cell r="M1447" t="str">
            <v>免稅</v>
          </cell>
          <cell r="N1447" t="str">
            <v>9787101053487</v>
          </cell>
        </row>
        <row r="1448">
          <cell r="A1448" t="str">
            <v>10105363</v>
          </cell>
          <cell r="B1448" t="str">
            <v>明元清系通紀（全4冊）</v>
          </cell>
          <cell r="C1448" t="str">
            <v>孟森</v>
          </cell>
          <cell r="D1448">
            <v>768</v>
          </cell>
          <cell r="E1448">
            <v>0</v>
          </cell>
          <cell r="F1448" t="str">
            <v>平裝</v>
          </cell>
          <cell r="G1448" t="str">
            <v>中華書局</v>
          </cell>
          <cell r="H1448">
            <v>128</v>
          </cell>
          <cell r="I1448" t="str">
            <v/>
          </cell>
          <cell r="J1448" t="str">
            <v/>
          </cell>
          <cell r="K1448" t="str">
            <v/>
          </cell>
          <cell r="L1448" t="str">
            <v/>
          </cell>
          <cell r="M1448" t="str">
            <v>免稅</v>
          </cell>
          <cell r="N1448" t="str">
            <v>9789101053630</v>
          </cell>
        </row>
        <row r="1449">
          <cell r="A1449" t="str">
            <v>10105365</v>
          </cell>
          <cell r="B1449" t="str">
            <v>迦陵詩詞稿</v>
          </cell>
          <cell r="C1449" t="str">
            <v>葉嘉瑩</v>
          </cell>
          <cell r="D1449">
            <v>336</v>
          </cell>
          <cell r="E1449">
            <v>0</v>
          </cell>
          <cell r="F1449" t="str">
            <v/>
          </cell>
          <cell r="G1449" t="str">
            <v>中華書局</v>
          </cell>
          <cell r="H1449">
            <v>56</v>
          </cell>
          <cell r="I1449" t="str">
            <v/>
          </cell>
          <cell r="J1449" t="str">
            <v/>
          </cell>
          <cell r="K1449" t="str">
            <v/>
          </cell>
          <cell r="L1449" t="str">
            <v/>
          </cell>
          <cell r="M1449" t="str">
            <v>免稅</v>
          </cell>
          <cell r="N1449" t="str">
            <v>9787101053654</v>
          </cell>
        </row>
        <row r="1450">
          <cell r="A1450" t="str">
            <v>10105367</v>
          </cell>
          <cell r="B1450" t="str">
            <v>橫跨中國大陸--遊蜀雜俎</v>
          </cell>
          <cell r="C1450" t="str">
            <v>[日]中野狐山</v>
          </cell>
          <cell r="D1450">
            <v>102</v>
          </cell>
          <cell r="E1450">
            <v>0</v>
          </cell>
          <cell r="F1450" t="str">
            <v>平裝</v>
          </cell>
          <cell r="G1450" t="str">
            <v>中華書局</v>
          </cell>
          <cell r="H1450">
            <v>17</v>
          </cell>
          <cell r="I1450" t="str">
            <v/>
          </cell>
          <cell r="J1450" t="str">
            <v/>
          </cell>
          <cell r="K1450" t="str">
            <v/>
          </cell>
          <cell r="L1450" t="str">
            <v/>
          </cell>
          <cell r="M1450" t="str">
            <v>免稅</v>
          </cell>
          <cell r="N1450" t="str">
            <v>9787101053678</v>
          </cell>
        </row>
        <row r="1451">
          <cell r="A1451" t="str">
            <v>10105369</v>
          </cell>
          <cell r="B1451" t="str">
            <v>新文化與真文人</v>
          </cell>
          <cell r="C1451" t="str">
            <v>王開林</v>
          </cell>
          <cell r="D1451">
            <v>120</v>
          </cell>
          <cell r="E1451">
            <v>0</v>
          </cell>
          <cell r="F1451" t="str">
            <v>平裝</v>
          </cell>
          <cell r="G1451" t="str">
            <v>中華書局</v>
          </cell>
          <cell r="H1451">
            <v>24</v>
          </cell>
          <cell r="I1451" t="str">
            <v/>
          </cell>
          <cell r="J1451" t="str">
            <v/>
          </cell>
          <cell r="K1451" t="str">
            <v/>
          </cell>
          <cell r="L1451" t="str">
            <v/>
          </cell>
          <cell r="M1451" t="str">
            <v>免稅</v>
          </cell>
          <cell r="N1451" t="str">
            <v>7101053696</v>
          </cell>
        </row>
        <row r="1452">
          <cell r="A1452" t="str">
            <v>10105393</v>
          </cell>
          <cell r="B1452" t="str">
            <v>水經注校證</v>
          </cell>
          <cell r="C1452" t="str">
            <v>(北魏)酈道元</v>
          </cell>
          <cell r="D1452">
            <v>380</v>
          </cell>
          <cell r="E1452">
            <v>0</v>
          </cell>
          <cell r="F1452" t="str">
            <v>精裝</v>
          </cell>
          <cell r="G1452" t="str">
            <v>中華書局</v>
          </cell>
          <cell r="H1452">
            <v>76</v>
          </cell>
          <cell r="I1452" t="str">
            <v/>
          </cell>
          <cell r="J1452" t="str">
            <v/>
          </cell>
          <cell r="K1452" t="str">
            <v/>
          </cell>
          <cell r="L1452" t="str">
            <v/>
          </cell>
          <cell r="M1452" t="str">
            <v>免稅</v>
          </cell>
          <cell r="N1452" t="str">
            <v>9787101053937</v>
          </cell>
        </row>
        <row r="1453">
          <cell r="A1453" t="str">
            <v>10105394</v>
          </cell>
          <cell r="B1453" t="str">
            <v>閩南話漳腔辭典</v>
          </cell>
          <cell r="C1453" t="str">
            <v>陳正統</v>
          </cell>
          <cell r="D1453">
            <v>840</v>
          </cell>
          <cell r="E1453">
            <v>0</v>
          </cell>
          <cell r="F1453" t="str">
            <v>精裝</v>
          </cell>
          <cell r="G1453" t="str">
            <v>中華書局</v>
          </cell>
          <cell r="H1453">
            <v>168</v>
          </cell>
          <cell r="I1453" t="str">
            <v/>
          </cell>
          <cell r="J1453" t="str">
            <v/>
          </cell>
          <cell r="K1453" t="str">
            <v/>
          </cell>
          <cell r="L1453" t="str">
            <v/>
          </cell>
          <cell r="M1453" t="str">
            <v>免稅</v>
          </cell>
          <cell r="N1453" t="str">
            <v>7101053947</v>
          </cell>
        </row>
        <row r="1454">
          <cell r="A1454" t="str">
            <v>10105398</v>
          </cell>
          <cell r="B1454" t="str">
            <v>于丹&lt;論語心得&gt;</v>
          </cell>
          <cell r="C1454" t="str">
            <v>于丹</v>
          </cell>
          <cell r="D1454">
            <v>100</v>
          </cell>
          <cell r="E1454">
            <v>0</v>
          </cell>
          <cell r="F1454" t="str">
            <v>平裝</v>
          </cell>
          <cell r="G1454" t="str">
            <v>中華書局</v>
          </cell>
          <cell r="H1454">
            <v>20</v>
          </cell>
          <cell r="I1454" t="str">
            <v/>
          </cell>
          <cell r="J1454" t="str">
            <v/>
          </cell>
          <cell r="K1454" t="str">
            <v/>
          </cell>
          <cell r="L1454" t="str">
            <v/>
          </cell>
          <cell r="M1454" t="str">
            <v>免稅</v>
          </cell>
          <cell r="N1454" t="str">
            <v>710105398X</v>
          </cell>
        </row>
        <row r="1455">
          <cell r="A1455" t="str">
            <v>10105404</v>
          </cell>
          <cell r="B1455" t="str">
            <v>棧雲峽雨日記-葦杭遊記</v>
          </cell>
          <cell r="C1455" t="str">
            <v>股野琢</v>
          </cell>
          <cell r="D1455">
            <v>84</v>
          </cell>
          <cell r="E1455">
            <v>0</v>
          </cell>
          <cell r="F1455" t="str">
            <v>平裝</v>
          </cell>
          <cell r="G1455" t="str">
            <v>中華書局</v>
          </cell>
          <cell r="H1455">
            <v>14</v>
          </cell>
          <cell r="I1455" t="str">
            <v/>
          </cell>
          <cell r="J1455" t="str">
            <v/>
          </cell>
          <cell r="K1455" t="str">
            <v/>
          </cell>
          <cell r="L1455" t="str">
            <v/>
          </cell>
          <cell r="M1455" t="str">
            <v>免稅</v>
          </cell>
          <cell r="N1455" t="str">
            <v>9787101054040</v>
          </cell>
        </row>
        <row r="1456">
          <cell r="A1456" t="str">
            <v>10105438</v>
          </cell>
          <cell r="B1456" t="str">
            <v>葉嘉瑩說陶淵明飲酒及擬古詩</v>
          </cell>
          <cell r="C1456" t="str">
            <v>葉嘉瑩</v>
          </cell>
          <cell r="D1456">
            <v>180</v>
          </cell>
          <cell r="E1456">
            <v>0</v>
          </cell>
          <cell r="F1456" t="str">
            <v>平裝</v>
          </cell>
          <cell r="G1456" t="str">
            <v>中華書局</v>
          </cell>
          <cell r="H1456">
            <v>36</v>
          </cell>
          <cell r="I1456" t="str">
            <v/>
          </cell>
          <cell r="J1456" t="str">
            <v/>
          </cell>
          <cell r="K1456" t="str">
            <v/>
          </cell>
          <cell r="L1456" t="str">
            <v/>
          </cell>
          <cell r="M1456" t="str">
            <v>免稅</v>
          </cell>
          <cell r="N1456" t="str">
            <v>7101054382</v>
          </cell>
        </row>
        <row r="1457">
          <cell r="A1457" t="str">
            <v>10105442</v>
          </cell>
          <cell r="B1457" t="str">
            <v>唐史十二講</v>
          </cell>
          <cell r="C1457" t="str">
            <v>黃永年</v>
          </cell>
          <cell r="D1457">
            <v>130</v>
          </cell>
          <cell r="E1457">
            <v>0</v>
          </cell>
          <cell r="F1457" t="str">
            <v>平裝</v>
          </cell>
          <cell r="G1457" t="str">
            <v>中華書局</v>
          </cell>
          <cell r="H1457">
            <v>26</v>
          </cell>
          <cell r="I1457" t="str">
            <v/>
          </cell>
          <cell r="J1457" t="str">
            <v/>
          </cell>
          <cell r="K1457" t="str">
            <v/>
          </cell>
          <cell r="L1457" t="str">
            <v/>
          </cell>
          <cell r="M1457" t="str">
            <v>免稅</v>
          </cell>
          <cell r="N1457" t="str">
            <v>9787101054422</v>
          </cell>
        </row>
        <row r="1458">
          <cell r="A1458" t="str">
            <v>10105445</v>
          </cell>
          <cell r="B1458" t="str">
            <v>論語三百句</v>
          </cell>
          <cell r="C1458" t="str">
            <v>郝易</v>
          </cell>
          <cell r="D1458">
            <v>50</v>
          </cell>
          <cell r="E1458">
            <v>0</v>
          </cell>
          <cell r="F1458" t="str">
            <v>平裝</v>
          </cell>
          <cell r="G1458" t="str">
            <v>中華書局</v>
          </cell>
          <cell r="H1458">
            <v>10</v>
          </cell>
          <cell r="I1458" t="str">
            <v/>
          </cell>
          <cell r="J1458" t="str">
            <v/>
          </cell>
          <cell r="K1458" t="str">
            <v/>
          </cell>
          <cell r="L1458" t="str">
            <v/>
          </cell>
          <cell r="M1458" t="str">
            <v>免稅</v>
          </cell>
          <cell r="N1458" t="str">
            <v>7101054455</v>
          </cell>
        </row>
        <row r="1459">
          <cell r="A1459" t="str">
            <v>10105451</v>
          </cell>
          <cell r="B1459" t="str">
            <v>國營匠意</v>
          </cell>
          <cell r="C1459" t="str">
            <v/>
          </cell>
          <cell r="D1459">
            <v>200</v>
          </cell>
          <cell r="E1459">
            <v>0</v>
          </cell>
          <cell r="F1459" t="str">
            <v>平裝</v>
          </cell>
          <cell r="G1459" t="str">
            <v>中華書局</v>
          </cell>
          <cell r="H1459">
            <v>40</v>
          </cell>
          <cell r="I1459" t="str">
            <v/>
          </cell>
          <cell r="J1459" t="str">
            <v/>
          </cell>
          <cell r="K1459" t="str">
            <v/>
          </cell>
          <cell r="L1459" t="str">
            <v/>
          </cell>
          <cell r="M1459" t="str">
            <v>免稅</v>
          </cell>
          <cell r="N1459" t="str">
            <v>710105451X</v>
          </cell>
        </row>
        <row r="1460">
          <cell r="A1460" t="str">
            <v>10105454</v>
          </cell>
          <cell r="B1460" t="str">
            <v>舊痕新影說文人</v>
          </cell>
          <cell r="C1460" t="str">
            <v/>
          </cell>
          <cell r="D1460">
            <v>140</v>
          </cell>
          <cell r="E1460">
            <v>0</v>
          </cell>
          <cell r="F1460" t="str">
            <v>平裝</v>
          </cell>
          <cell r="G1460" t="str">
            <v>中華書局</v>
          </cell>
          <cell r="H1460">
            <v>28</v>
          </cell>
          <cell r="I1460" t="str">
            <v/>
          </cell>
          <cell r="J1460" t="str">
            <v/>
          </cell>
          <cell r="K1460" t="str">
            <v/>
          </cell>
          <cell r="L1460" t="str">
            <v/>
          </cell>
          <cell r="M1460" t="str">
            <v>免稅</v>
          </cell>
          <cell r="N1460" t="str">
            <v>7101054544</v>
          </cell>
        </row>
        <row r="1461">
          <cell r="A1461" t="str">
            <v>10105455</v>
          </cell>
          <cell r="B1461" t="str">
            <v>明亡清興六十年 下</v>
          </cell>
          <cell r="C1461" t="str">
            <v>閻崇年</v>
          </cell>
          <cell r="D1461">
            <v>130</v>
          </cell>
          <cell r="E1461">
            <v>0</v>
          </cell>
          <cell r="F1461" t="str">
            <v>平裝</v>
          </cell>
          <cell r="G1461" t="str">
            <v>中華書局</v>
          </cell>
          <cell r="H1461">
            <v>26</v>
          </cell>
          <cell r="I1461" t="str">
            <v/>
          </cell>
          <cell r="J1461" t="str">
            <v/>
          </cell>
          <cell r="K1461" t="str">
            <v/>
          </cell>
          <cell r="L1461" t="str">
            <v/>
          </cell>
          <cell r="M1461" t="str">
            <v>免稅</v>
          </cell>
          <cell r="N1461" t="str">
            <v>7101054552</v>
          </cell>
        </row>
        <row r="1462">
          <cell r="A1462" t="str">
            <v>10105462</v>
          </cell>
          <cell r="B1462" t="str">
            <v>詩經別裁</v>
          </cell>
          <cell r="C1462" t="str">
            <v>楊之水</v>
          </cell>
          <cell r="D1462">
            <v>90</v>
          </cell>
          <cell r="E1462">
            <v>0</v>
          </cell>
          <cell r="F1462" t="str">
            <v>平裝</v>
          </cell>
          <cell r="G1462" t="str">
            <v>中華書局</v>
          </cell>
          <cell r="H1462">
            <v>18</v>
          </cell>
          <cell r="I1462" t="str">
            <v/>
          </cell>
          <cell r="J1462" t="str">
            <v/>
          </cell>
          <cell r="K1462" t="str">
            <v/>
          </cell>
          <cell r="L1462" t="str">
            <v/>
          </cell>
          <cell r="M1462" t="str">
            <v>免稅</v>
          </cell>
          <cell r="N1462" t="str">
            <v>9787101054620</v>
          </cell>
        </row>
        <row r="1463">
          <cell r="A1463" t="str">
            <v>10105466</v>
          </cell>
          <cell r="B1463" t="str">
            <v>說慈禧</v>
          </cell>
          <cell r="C1463" t="str">
            <v>隋麗娟</v>
          </cell>
          <cell r="D1463">
            <v>130</v>
          </cell>
          <cell r="E1463">
            <v>0</v>
          </cell>
          <cell r="F1463" t="str">
            <v>平裝</v>
          </cell>
          <cell r="G1463" t="str">
            <v>中華書局</v>
          </cell>
          <cell r="H1463">
            <v>26</v>
          </cell>
          <cell r="I1463" t="str">
            <v/>
          </cell>
          <cell r="J1463" t="str">
            <v/>
          </cell>
          <cell r="K1463" t="str">
            <v/>
          </cell>
          <cell r="L1463" t="str">
            <v/>
          </cell>
          <cell r="M1463" t="str">
            <v>免稅</v>
          </cell>
          <cell r="N1463" t="str">
            <v>7101054668</v>
          </cell>
        </row>
        <row r="1464">
          <cell r="A1464" t="str">
            <v>10105470</v>
          </cell>
          <cell r="B1464" t="str">
            <v>長安的春天</v>
          </cell>
          <cell r="C1464" t="str">
            <v/>
          </cell>
          <cell r="D1464">
            <v>120</v>
          </cell>
          <cell r="E1464">
            <v>0</v>
          </cell>
          <cell r="F1464" t="str">
            <v>平裝</v>
          </cell>
          <cell r="G1464" t="str">
            <v>中華書局</v>
          </cell>
          <cell r="H1464">
            <v>24</v>
          </cell>
          <cell r="I1464" t="str">
            <v/>
          </cell>
          <cell r="J1464" t="str">
            <v/>
          </cell>
          <cell r="K1464" t="str">
            <v/>
          </cell>
          <cell r="L1464" t="str">
            <v/>
          </cell>
          <cell r="M1464" t="str">
            <v>免稅</v>
          </cell>
          <cell r="N1464" t="str">
            <v>7101054706</v>
          </cell>
        </row>
        <row r="1465">
          <cell r="A1465" t="str">
            <v>10105481</v>
          </cell>
          <cell r="B1465" t="str">
            <v>儒商及文化與文學</v>
          </cell>
          <cell r="C1465" t="str">
            <v/>
          </cell>
          <cell r="D1465">
            <v>190</v>
          </cell>
          <cell r="E1465">
            <v>0</v>
          </cell>
          <cell r="F1465" t="str">
            <v>平裝</v>
          </cell>
          <cell r="G1465" t="str">
            <v>中華書局</v>
          </cell>
          <cell r="H1465">
            <v>38</v>
          </cell>
          <cell r="I1465" t="str">
            <v/>
          </cell>
          <cell r="J1465" t="str">
            <v/>
          </cell>
          <cell r="K1465" t="str">
            <v/>
          </cell>
          <cell r="L1465" t="str">
            <v/>
          </cell>
          <cell r="M1465" t="str">
            <v>免稅</v>
          </cell>
          <cell r="N1465" t="str">
            <v>7101054811</v>
          </cell>
        </row>
        <row r="1466">
          <cell r="A1466" t="str">
            <v>10105484</v>
          </cell>
          <cell r="B1466" t="str">
            <v>梅文化論叢</v>
          </cell>
          <cell r="C1466" t="str">
            <v>程傑</v>
          </cell>
          <cell r="D1466">
            <v>192</v>
          </cell>
          <cell r="E1466">
            <v>0</v>
          </cell>
          <cell r="F1466" t="str">
            <v>平裝</v>
          </cell>
          <cell r="G1466" t="str">
            <v>中華書局</v>
          </cell>
          <cell r="H1466">
            <v>32</v>
          </cell>
          <cell r="I1466" t="str">
            <v/>
          </cell>
          <cell r="J1466" t="str">
            <v/>
          </cell>
          <cell r="K1466" t="str">
            <v/>
          </cell>
          <cell r="L1466" t="str">
            <v/>
          </cell>
          <cell r="M1466" t="str">
            <v>免稅</v>
          </cell>
          <cell r="N1466" t="str">
            <v>7101054846</v>
          </cell>
        </row>
        <row r="1467">
          <cell r="A1467" t="str">
            <v>10105485</v>
          </cell>
          <cell r="B1467" t="str">
            <v>先唐神話,宗教與文學論考</v>
          </cell>
          <cell r="C1467" t="str">
            <v>王青</v>
          </cell>
          <cell r="D1467">
            <v>185</v>
          </cell>
          <cell r="E1467">
            <v>0</v>
          </cell>
          <cell r="F1467" t="str">
            <v>平裝</v>
          </cell>
          <cell r="G1467" t="str">
            <v>中華書局</v>
          </cell>
          <cell r="H1467">
            <v>37</v>
          </cell>
          <cell r="I1467" t="str">
            <v/>
          </cell>
          <cell r="J1467" t="str">
            <v/>
          </cell>
          <cell r="K1467" t="str">
            <v/>
          </cell>
          <cell r="L1467" t="str">
            <v/>
          </cell>
          <cell r="M1467" t="str">
            <v>免稅</v>
          </cell>
          <cell r="N1467" t="str">
            <v>7101054854</v>
          </cell>
        </row>
        <row r="1468">
          <cell r="A1468" t="str">
            <v>10105490</v>
          </cell>
          <cell r="B1468" t="str">
            <v>莊子【傳世經典 文白對照】</v>
          </cell>
          <cell r="C1468" t="str">
            <v>孫通海</v>
          </cell>
          <cell r="D1468">
            <v>140</v>
          </cell>
          <cell r="E1468">
            <v>0</v>
          </cell>
          <cell r="F1468" t="str">
            <v>平裝</v>
          </cell>
          <cell r="G1468" t="str">
            <v>中華書局</v>
          </cell>
          <cell r="H1468">
            <v>28</v>
          </cell>
          <cell r="I1468" t="str">
            <v/>
          </cell>
          <cell r="J1468" t="str">
            <v/>
          </cell>
          <cell r="K1468" t="str">
            <v/>
          </cell>
          <cell r="L1468" t="str">
            <v/>
          </cell>
          <cell r="M1468" t="str">
            <v>免稅</v>
          </cell>
          <cell r="N1468" t="str">
            <v>7101054900</v>
          </cell>
        </row>
        <row r="1469">
          <cell r="A1469" t="str">
            <v>10105493</v>
          </cell>
          <cell r="B1469" t="str">
            <v>中國銅元譜</v>
          </cell>
          <cell r="C1469" t="str">
            <v>段洪剛</v>
          </cell>
          <cell r="D1469">
            <v>430</v>
          </cell>
          <cell r="E1469">
            <v>0</v>
          </cell>
          <cell r="F1469" t="str">
            <v>平裝</v>
          </cell>
          <cell r="G1469" t="str">
            <v>中華書局</v>
          </cell>
          <cell r="H1469">
            <v>86</v>
          </cell>
          <cell r="I1469" t="str">
            <v/>
          </cell>
          <cell r="J1469" t="str">
            <v/>
          </cell>
          <cell r="K1469" t="str">
            <v/>
          </cell>
          <cell r="L1469" t="str">
            <v/>
          </cell>
          <cell r="M1469" t="str">
            <v>免稅</v>
          </cell>
          <cell r="N1469" t="str">
            <v>7101054935</v>
          </cell>
        </row>
        <row r="1470">
          <cell r="A1470" t="str">
            <v>10105495</v>
          </cell>
          <cell r="B1470" t="str">
            <v>晚清史治要</v>
          </cell>
          <cell r="C1470" t="str">
            <v/>
          </cell>
          <cell r="D1470">
            <v>240</v>
          </cell>
          <cell r="E1470">
            <v>0</v>
          </cell>
          <cell r="F1470" t="str">
            <v>平裝</v>
          </cell>
          <cell r="G1470" t="str">
            <v>中華書局</v>
          </cell>
          <cell r="H1470">
            <v>48</v>
          </cell>
          <cell r="I1470" t="str">
            <v/>
          </cell>
          <cell r="J1470" t="str">
            <v/>
          </cell>
          <cell r="K1470" t="str">
            <v/>
          </cell>
          <cell r="L1470" t="str">
            <v/>
          </cell>
          <cell r="M1470" t="str">
            <v>免稅</v>
          </cell>
          <cell r="N1470" t="str">
            <v>7101054951</v>
          </cell>
        </row>
        <row r="1471">
          <cell r="A1471" t="str">
            <v>10105498</v>
          </cell>
          <cell r="B1471" t="str">
            <v>樊山政書</v>
          </cell>
          <cell r="C1471" t="str">
            <v/>
          </cell>
          <cell r="D1471">
            <v>230</v>
          </cell>
          <cell r="E1471">
            <v>0</v>
          </cell>
          <cell r="F1471" t="str">
            <v>平裝</v>
          </cell>
          <cell r="G1471" t="str">
            <v>中華書局</v>
          </cell>
          <cell r="H1471">
            <v>46</v>
          </cell>
          <cell r="I1471" t="str">
            <v/>
          </cell>
          <cell r="J1471" t="str">
            <v/>
          </cell>
          <cell r="K1471" t="str">
            <v/>
          </cell>
          <cell r="L1471" t="str">
            <v/>
          </cell>
          <cell r="M1471" t="str">
            <v>免稅</v>
          </cell>
          <cell r="N1471" t="str">
            <v>7101054986</v>
          </cell>
        </row>
        <row r="1472">
          <cell r="A1472" t="str">
            <v>10105500</v>
          </cell>
          <cell r="B1472" t="str">
            <v>作文雜談</v>
          </cell>
          <cell r="C1472" t="str">
            <v>張中行</v>
          </cell>
          <cell r="D1472">
            <v>130</v>
          </cell>
          <cell r="E1472">
            <v>0</v>
          </cell>
          <cell r="F1472" t="str">
            <v>平裝</v>
          </cell>
          <cell r="G1472" t="str">
            <v>中華書局</v>
          </cell>
          <cell r="H1472">
            <v>26</v>
          </cell>
          <cell r="I1472" t="str">
            <v/>
          </cell>
          <cell r="J1472" t="str">
            <v/>
          </cell>
          <cell r="K1472" t="str">
            <v/>
          </cell>
          <cell r="L1472" t="str">
            <v/>
          </cell>
          <cell r="M1472" t="str">
            <v>免稅</v>
          </cell>
          <cell r="N1472" t="str">
            <v>9787101055009</v>
          </cell>
        </row>
        <row r="1473">
          <cell r="A1473" t="str">
            <v>10105501</v>
          </cell>
          <cell r="B1473" t="str">
            <v>陶庵夢憶 西湖夢尋</v>
          </cell>
          <cell r="C1473" t="str">
            <v>張岱</v>
          </cell>
          <cell r="D1473">
            <v>90</v>
          </cell>
          <cell r="E1473">
            <v>0</v>
          </cell>
          <cell r="F1473" t="str">
            <v>平裝</v>
          </cell>
          <cell r="G1473" t="str">
            <v>中華書局</v>
          </cell>
          <cell r="H1473">
            <v>18</v>
          </cell>
          <cell r="I1473" t="str">
            <v/>
          </cell>
          <cell r="J1473" t="str">
            <v/>
          </cell>
          <cell r="K1473" t="str">
            <v/>
          </cell>
          <cell r="L1473" t="str">
            <v/>
          </cell>
          <cell r="M1473" t="str">
            <v>免稅</v>
          </cell>
          <cell r="N1473" t="str">
            <v>9787101055016</v>
          </cell>
        </row>
        <row r="1474">
          <cell r="A1474" t="str">
            <v>10105502</v>
          </cell>
          <cell r="B1474" t="str">
            <v>中國印象記  滿韓漫遊(近代日本人中國遊記)</v>
          </cell>
          <cell r="C1474" t="str">
            <v>小林愛雄</v>
          </cell>
          <cell r="D1474">
            <v>120</v>
          </cell>
          <cell r="E1474">
            <v>0</v>
          </cell>
          <cell r="F1474" t="str">
            <v>平裝</v>
          </cell>
          <cell r="G1474" t="str">
            <v>中華書局</v>
          </cell>
          <cell r="H1474">
            <v>20</v>
          </cell>
          <cell r="I1474" t="str">
            <v/>
          </cell>
          <cell r="J1474" t="str">
            <v/>
          </cell>
          <cell r="K1474" t="str">
            <v/>
          </cell>
          <cell r="L1474" t="str">
            <v/>
          </cell>
          <cell r="M1474" t="str">
            <v>免稅</v>
          </cell>
          <cell r="N1474" t="str">
            <v>9787101055023</v>
          </cell>
        </row>
        <row r="1475">
          <cell r="A1475" t="str">
            <v>10105504</v>
          </cell>
          <cell r="B1475" t="str">
            <v>八代詩史</v>
          </cell>
          <cell r="C1475" t="str">
            <v/>
          </cell>
          <cell r="D1475">
            <v>175</v>
          </cell>
          <cell r="E1475">
            <v>0</v>
          </cell>
          <cell r="F1475" t="str">
            <v>平裝</v>
          </cell>
          <cell r="G1475" t="str">
            <v>中華書局</v>
          </cell>
          <cell r="H1475">
            <v>35</v>
          </cell>
          <cell r="I1475" t="str">
            <v/>
          </cell>
          <cell r="J1475" t="str">
            <v/>
          </cell>
          <cell r="K1475" t="str">
            <v/>
          </cell>
          <cell r="L1475" t="str">
            <v/>
          </cell>
          <cell r="M1475" t="str">
            <v>免稅</v>
          </cell>
          <cell r="N1475" t="str">
            <v>7101055044</v>
          </cell>
        </row>
        <row r="1476">
          <cell r="A1476" t="str">
            <v>10105506</v>
          </cell>
          <cell r="B1476" t="str">
            <v>逝去的風韻－楊泓談文物</v>
          </cell>
          <cell r="C1476" t="str">
            <v>楊泓</v>
          </cell>
          <cell r="D1476">
            <v>216</v>
          </cell>
          <cell r="E1476">
            <v>0</v>
          </cell>
          <cell r="F1476" t="str">
            <v>平裝</v>
          </cell>
          <cell r="G1476" t="str">
            <v>中華書局</v>
          </cell>
          <cell r="H1476">
            <v>36</v>
          </cell>
          <cell r="I1476" t="str">
            <v/>
          </cell>
          <cell r="J1476" t="str">
            <v/>
          </cell>
          <cell r="K1476" t="str">
            <v/>
          </cell>
          <cell r="L1476" t="str">
            <v/>
          </cell>
          <cell r="M1476" t="str">
            <v>免稅</v>
          </cell>
          <cell r="N1476" t="str">
            <v>7101055060</v>
          </cell>
        </row>
        <row r="1477">
          <cell r="A1477" t="str">
            <v>10105507</v>
          </cell>
          <cell r="B1477" t="str">
            <v>中國古代木樓閣</v>
          </cell>
          <cell r="C1477" t="str">
            <v/>
          </cell>
          <cell r="D1477">
            <v>230</v>
          </cell>
          <cell r="E1477">
            <v>0</v>
          </cell>
          <cell r="F1477" t="str">
            <v>平裝</v>
          </cell>
          <cell r="G1477" t="str">
            <v>中華書局</v>
          </cell>
          <cell r="H1477">
            <v>46</v>
          </cell>
          <cell r="I1477" t="str">
            <v/>
          </cell>
          <cell r="J1477" t="str">
            <v/>
          </cell>
          <cell r="K1477" t="str">
            <v/>
          </cell>
          <cell r="L1477" t="str">
            <v/>
          </cell>
          <cell r="M1477" t="str">
            <v>免稅</v>
          </cell>
          <cell r="N1477" t="str">
            <v>7101055079</v>
          </cell>
        </row>
        <row r="1478">
          <cell r="A1478" t="str">
            <v>10105511</v>
          </cell>
          <cell r="B1478" t="str">
            <v>文言和白話</v>
          </cell>
          <cell r="C1478" t="str">
            <v>張中行</v>
          </cell>
          <cell r="D1478">
            <v>150</v>
          </cell>
          <cell r="E1478">
            <v>0</v>
          </cell>
          <cell r="F1478" t="str">
            <v>平裝</v>
          </cell>
          <cell r="G1478" t="str">
            <v>中華書局</v>
          </cell>
          <cell r="H1478">
            <v>30</v>
          </cell>
          <cell r="I1478" t="str">
            <v/>
          </cell>
          <cell r="J1478" t="str">
            <v/>
          </cell>
          <cell r="K1478" t="str">
            <v/>
          </cell>
          <cell r="L1478" t="str">
            <v/>
          </cell>
          <cell r="M1478" t="str">
            <v>免稅</v>
          </cell>
          <cell r="N1478" t="str">
            <v>9787101055115</v>
          </cell>
        </row>
        <row r="1479">
          <cell r="A1479" t="str">
            <v>10105513</v>
          </cell>
          <cell r="B1479" t="str">
            <v>岩中花樹</v>
          </cell>
          <cell r="C1479" t="str">
            <v>趙柏田</v>
          </cell>
          <cell r="D1479">
            <v>165</v>
          </cell>
          <cell r="E1479">
            <v>0</v>
          </cell>
          <cell r="F1479" t="str">
            <v>平裝</v>
          </cell>
          <cell r="G1479" t="str">
            <v>中華書局</v>
          </cell>
          <cell r="H1479">
            <v>33</v>
          </cell>
          <cell r="I1479" t="str">
            <v/>
          </cell>
          <cell r="J1479" t="str">
            <v/>
          </cell>
          <cell r="K1479" t="str">
            <v/>
          </cell>
          <cell r="L1479" t="str">
            <v/>
          </cell>
          <cell r="M1479" t="str">
            <v>免稅</v>
          </cell>
          <cell r="N1479" t="str">
            <v>7101055133</v>
          </cell>
        </row>
        <row r="1480">
          <cell r="A1480" t="str">
            <v>10105515</v>
          </cell>
          <cell r="B1480" t="str">
            <v>溫庭筠全集校注（全三冊）(中國古典文學基本叢書)</v>
          </cell>
          <cell r="C1480" t="str">
            <v>劉學鍇著</v>
          </cell>
          <cell r="D1480">
            <v>460</v>
          </cell>
          <cell r="E1480">
            <v>0</v>
          </cell>
          <cell r="F1480" t="str">
            <v>平裝</v>
          </cell>
          <cell r="G1480" t="str">
            <v>中華書局</v>
          </cell>
          <cell r="H1480">
            <v>92</v>
          </cell>
          <cell r="I1480" t="str">
            <v/>
          </cell>
          <cell r="J1480" t="str">
            <v/>
          </cell>
          <cell r="K1480" t="str">
            <v/>
          </cell>
          <cell r="L1480" t="str">
            <v/>
          </cell>
          <cell r="M1480" t="str">
            <v>免稅</v>
          </cell>
          <cell r="N1480" t="str">
            <v>710105515X</v>
          </cell>
        </row>
        <row r="1481">
          <cell r="A1481" t="str">
            <v>10105518</v>
          </cell>
          <cell r="B1481" t="str">
            <v>韓非子</v>
          </cell>
          <cell r="C1481" t="str">
            <v/>
          </cell>
          <cell r="D1481">
            <v>75</v>
          </cell>
          <cell r="E1481">
            <v>0</v>
          </cell>
          <cell r="F1481" t="str">
            <v>平裝</v>
          </cell>
          <cell r="G1481" t="str">
            <v>中華書局</v>
          </cell>
          <cell r="H1481">
            <v>15</v>
          </cell>
          <cell r="I1481" t="str">
            <v/>
          </cell>
          <cell r="J1481" t="str">
            <v/>
          </cell>
          <cell r="K1481" t="str">
            <v/>
          </cell>
          <cell r="L1481" t="str">
            <v/>
          </cell>
          <cell r="M1481" t="str">
            <v>免稅</v>
          </cell>
          <cell r="N1481" t="str">
            <v>7101055184</v>
          </cell>
        </row>
        <row r="1482">
          <cell r="A1482" t="str">
            <v>10105521</v>
          </cell>
          <cell r="B1482" t="str">
            <v>說揚州：1550~1850年的一座中國城市</v>
          </cell>
          <cell r="C1482" t="str">
            <v>(澳大利亞)安東籬</v>
          </cell>
          <cell r="D1482">
            <v>195</v>
          </cell>
          <cell r="E1482">
            <v>0</v>
          </cell>
          <cell r="F1482" t="str">
            <v>平裝</v>
          </cell>
          <cell r="G1482" t="str">
            <v>中華書局</v>
          </cell>
          <cell r="H1482">
            <v>39</v>
          </cell>
          <cell r="I1482" t="str">
            <v/>
          </cell>
          <cell r="J1482" t="str">
            <v/>
          </cell>
          <cell r="K1482" t="str">
            <v/>
          </cell>
          <cell r="L1482" t="str">
            <v/>
          </cell>
          <cell r="M1482" t="str">
            <v>免稅</v>
          </cell>
          <cell r="N1482" t="str">
            <v>9787101055214</v>
          </cell>
        </row>
        <row r="1483">
          <cell r="A1483" t="str">
            <v>10105524</v>
          </cell>
          <cell r="B1483" t="str">
            <v>斠讎學</v>
          </cell>
          <cell r="C1483" t="str">
            <v/>
          </cell>
          <cell r="D1483">
            <v>430</v>
          </cell>
          <cell r="E1483">
            <v>0</v>
          </cell>
          <cell r="F1483" t="str">
            <v>平裝</v>
          </cell>
          <cell r="G1483" t="str">
            <v>中華書局</v>
          </cell>
          <cell r="H1483">
            <v>86</v>
          </cell>
          <cell r="I1483" t="str">
            <v/>
          </cell>
          <cell r="J1483" t="str">
            <v/>
          </cell>
          <cell r="K1483" t="str">
            <v/>
          </cell>
          <cell r="L1483" t="str">
            <v/>
          </cell>
          <cell r="M1483" t="str">
            <v>免稅</v>
          </cell>
          <cell r="N1483" t="str">
            <v>7101055249</v>
          </cell>
        </row>
        <row r="1484">
          <cell r="A1484" t="str">
            <v>10105525</v>
          </cell>
          <cell r="B1484" t="str">
            <v>吳漁山集箋注</v>
          </cell>
          <cell r="C1484" t="str">
            <v>張文欽箋注</v>
          </cell>
          <cell r="D1484">
            <v>325</v>
          </cell>
          <cell r="E1484">
            <v>0</v>
          </cell>
          <cell r="F1484" t="str">
            <v>平裝</v>
          </cell>
          <cell r="G1484" t="str">
            <v>中華書局</v>
          </cell>
          <cell r="H1484">
            <v>65</v>
          </cell>
          <cell r="I1484" t="str">
            <v/>
          </cell>
          <cell r="J1484" t="str">
            <v/>
          </cell>
          <cell r="K1484" t="str">
            <v/>
          </cell>
          <cell r="L1484" t="str">
            <v/>
          </cell>
          <cell r="M1484" t="str">
            <v>免稅</v>
          </cell>
          <cell r="N1484" t="str">
            <v>7101055257</v>
          </cell>
        </row>
        <row r="1485">
          <cell r="A1485" t="str">
            <v>10105527</v>
          </cell>
          <cell r="B1485" t="str">
            <v>詩與文化心靈</v>
          </cell>
          <cell r="C1485" t="str">
            <v>胡曉明</v>
          </cell>
          <cell r="D1485">
            <v>290</v>
          </cell>
          <cell r="E1485">
            <v>0</v>
          </cell>
          <cell r="F1485" t="str">
            <v>平裝</v>
          </cell>
          <cell r="G1485" t="str">
            <v>中華書局</v>
          </cell>
          <cell r="H1485">
            <v>58</v>
          </cell>
          <cell r="I1485" t="str">
            <v/>
          </cell>
          <cell r="J1485" t="str">
            <v/>
          </cell>
          <cell r="K1485" t="str">
            <v/>
          </cell>
          <cell r="L1485" t="str">
            <v/>
          </cell>
          <cell r="M1485" t="str">
            <v>免稅</v>
          </cell>
          <cell r="N1485" t="str">
            <v>7101055273</v>
          </cell>
        </row>
        <row r="1486">
          <cell r="A1486" t="str">
            <v>10105530</v>
          </cell>
          <cell r="B1486" t="str">
            <v>詩詞曲論稿</v>
          </cell>
          <cell r="C1486" t="str">
            <v/>
          </cell>
          <cell r="D1486">
            <v>250</v>
          </cell>
          <cell r="E1486">
            <v>0</v>
          </cell>
          <cell r="F1486" t="str">
            <v>平裝</v>
          </cell>
          <cell r="G1486" t="str">
            <v>中華書局</v>
          </cell>
          <cell r="H1486">
            <v>50</v>
          </cell>
          <cell r="I1486" t="str">
            <v/>
          </cell>
          <cell r="J1486" t="str">
            <v/>
          </cell>
          <cell r="K1486" t="str">
            <v/>
          </cell>
          <cell r="L1486" t="str">
            <v/>
          </cell>
          <cell r="M1486" t="str">
            <v>免稅</v>
          </cell>
          <cell r="N1486" t="str">
            <v>7101055303</v>
          </cell>
        </row>
        <row r="1487">
          <cell r="A1487" t="str">
            <v>10105531</v>
          </cell>
          <cell r="B1487" t="str">
            <v>民國政黨史</v>
          </cell>
          <cell r="C1487" t="str">
            <v/>
          </cell>
          <cell r="D1487">
            <v>90</v>
          </cell>
          <cell r="E1487">
            <v>0</v>
          </cell>
          <cell r="F1487" t="str">
            <v>平裝</v>
          </cell>
          <cell r="G1487" t="str">
            <v>中華書局</v>
          </cell>
          <cell r="H1487">
            <v>18</v>
          </cell>
          <cell r="I1487" t="str">
            <v/>
          </cell>
          <cell r="J1487" t="str">
            <v/>
          </cell>
          <cell r="K1487" t="str">
            <v/>
          </cell>
          <cell r="L1487" t="str">
            <v/>
          </cell>
          <cell r="M1487" t="str">
            <v>免稅</v>
          </cell>
          <cell r="N1487" t="str">
            <v>7101055311</v>
          </cell>
        </row>
        <row r="1488">
          <cell r="A1488" t="str">
            <v>10105532</v>
          </cell>
          <cell r="B1488" t="str">
            <v>民國軍事近紀 廣東軍事紀</v>
          </cell>
          <cell r="C1488" t="str">
            <v/>
          </cell>
          <cell r="D1488">
            <v>75</v>
          </cell>
          <cell r="E1488">
            <v>0</v>
          </cell>
          <cell r="F1488" t="str">
            <v>平裝</v>
          </cell>
          <cell r="G1488" t="str">
            <v>中華書局</v>
          </cell>
          <cell r="H1488">
            <v>15</v>
          </cell>
          <cell r="I1488" t="str">
            <v/>
          </cell>
          <cell r="J1488" t="str">
            <v/>
          </cell>
          <cell r="K1488" t="str">
            <v/>
          </cell>
          <cell r="L1488" t="str">
            <v/>
          </cell>
          <cell r="M1488" t="str">
            <v>免稅</v>
          </cell>
          <cell r="N1488" t="str">
            <v>710105532X</v>
          </cell>
        </row>
        <row r="1489">
          <cell r="A1489" t="str">
            <v>10105533</v>
          </cell>
          <cell r="B1489" t="str">
            <v>安福禍國記 段氏賣國記</v>
          </cell>
          <cell r="C1489" t="str">
            <v>溫世霖等</v>
          </cell>
          <cell r="D1489">
            <v>110</v>
          </cell>
          <cell r="E1489">
            <v>0</v>
          </cell>
          <cell r="F1489" t="str">
            <v>平裝</v>
          </cell>
          <cell r="G1489" t="str">
            <v>中華書局</v>
          </cell>
          <cell r="H1489">
            <v>22</v>
          </cell>
          <cell r="I1489" t="str">
            <v/>
          </cell>
          <cell r="J1489" t="str">
            <v/>
          </cell>
          <cell r="K1489" t="str">
            <v/>
          </cell>
          <cell r="L1489" t="str">
            <v/>
          </cell>
          <cell r="M1489" t="str">
            <v>免稅</v>
          </cell>
          <cell r="N1489" t="str">
            <v>7101055338</v>
          </cell>
        </row>
        <row r="1490">
          <cell r="A1490" t="str">
            <v>10105534</v>
          </cell>
          <cell r="B1490" t="str">
            <v>乙丑軍閥變亂紀實</v>
          </cell>
          <cell r="C1490" t="str">
            <v>古蓧</v>
          </cell>
          <cell r="D1490">
            <v>85</v>
          </cell>
          <cell r="E1490">
            <v>0</v>
          </cell>
          <cell r="F1490" t="str">
            <v>平裝</v>
          </cell>
          <cell r="G1490" t="str">
            <v>中華書局</v>
          </cell>
          <cell r="H1490">
            <v>17</v>
          </cell>
          <cell r="I1490" t="str">
            <v/>
          </cell>
          <cell r="J1490" t="str">
            <v/>
          </cell>
          <cell r="K1490" t="str">
            <v/>
          </cell>
          <cell r="L1490" t="str">
            <v/>
          </cell>
          <cell r="M1490" t="str">
            <v>免稅</v>
          </cell>
          <cell r="N1490" t="str">
            <v>9787101055344</v>
          </cell>
        </row>
        <row r="1491">
          <cell r="A1491" t="str">
            <v>10105535</v>
          </cell>
          <cell r="B1491" t="str">
            <v>甲子內亂始末紀實</v>
          </cell>
          <cell r="C1491" t="str">
            <v>古蓧</v>
          </cell>
          <cell r="D1491">
            <v>100</v>
          </cell>
          <cell r="E1491">
            <v>0</v>
          </cell>
          <cell r="F1491" t="str">
            <v>平裝</v>
          </cell>
          <cell r="G1491" t="str">
            <v>中華書局</v>
          </cell>
          <cell r="H1491">
            <v>20</v>
          </cell>
          <cell r="I1491" t="str">
            <v/>
          </cell>
          <cell r="J1491" t="str">
            <v/>
          </cell>
          <cell r="K1491" t="str">
            <v/>
          </cell>
          <cell r="L1491" t="str">
            <v/>
          </cell>
          <cell r="M1491" t="str">
            <v>免稅</v>
          </cell>
          <cell r="N1491" t="str">
            <v>9787101055351</v>
          </cell>
        </row>
        <row r="1492">
          <cell r="A1492" t="str">
            <v>10105536</v>
          </cell>
          <cell r="B1492" t="str">
            <v>直皖奉大戰實記</v>
          </cell>
          <cell r="C1492" t="str">
            <v>汪德壽</v>
          </cell>
          <cell r="D1492">
            <v>85</v>
          </cell>
          <cell r="E1492">
            <v>0</v>
          </cell>
          <cell r="F1492" t="str">
            <v>平裝</v>
          </cell>
          <cell r="G1492" t="str">
            <v>中華書局</v>
          </cell>
          <cell r="H1492">
            <v>17</v>
          </cell>
          <cell r="I1492" t="str">
            <v/>
          </cell>
          <cell r="J1492" t="str">
            <v/>
          </cell>
          <cell r="K1492" t="str">
            <v/>
          </cell>
          <cell r="L1492" t="str">
            <v/>
          </cell>
          <cell r="M1492" t="str">
            <v>免稅</v>
          </cell>
          <cell r="N1492" t="str">
            <v>9787101055368</v>
          </cell>
        </row>
        <row r="1493">
          <cell r="A1493" t="str">
            <v>10105537</v>
          </cell>
          <cell r="B1493" t="str">
            <v>袁世凱與中華民國(近代史料筆記叢刊)</v>
          </cell>
          <cell r="C1493" t="str">
            <v>白焦撰</v>
          </cell>
          <cell r="D1493">
            <v>120</v>
          </cell>
          <cell r="E1493">
            <v>0</v>
          </cell>
          <cell r="F1493" t="str">
            <v>平裝</v>
          </cell>
          <cell r="G1493" t="str">
            <v>中華書局</v>
          </cell>
          <cell r="H1493">
            <v>24</v>
          </cell>
          <cell r="I1493" t="str">
            <v/>
          </cell>
          <cell r="J1493" t="str">
            <v/>
          </cell>
          <cell r="K1493" t="str">
            <v/>
          </cell>
          <cell r="L1493" t="str">
            <v/>
          </cell>
          <cell r="M1493" t="str">
            <v>免稅</v>
          </cell>
          <cell r="N1493" t="str">
            <v>9787101055375</v>
          </cell>
        </row>
        <row r="1494">
          <cell r="A1494" t="str">
            <v>10105538</v>
          </cell>
          <cell r="B1494" t="str">
            <v>段祺瑞年譜 吳佩孚正傳(近代史料筆記叢刊)</v>
          </cell>
          <cell r="C1494" t="str">
            <v>吳廷燮、瀨江濁物撰</v>
          </cell>
          <cell r="D1494">
            <v>80</v>
          </cell>
          <cell r="E1494">
            <v>0</v>
          </cell>
          <cell r="F1494" t="str">
            <v>平裝</v>
          </cell>
          <cell r="G1494" t="str">
            <v>中華書局</v>
          </cell>
          <cell r="H1494">
            <v>16</v>
          </cell>
          <cell r="I1494" t="str">
            <v/>
          </cell>
          <cell r="J1494" t="str">
            <v/>
          </cell>
          <cell r="K1494" t="str">
            <v/>
          </cell>
          <cell r="L1494" t="str">
            <v/>
          </cell>
          <cell r="M1494" t="str">
            <v>免稅</v>
          </cell>
          <cell r="N1494" t="str">
            <v>7101055389</v>
          </cell>
        </row>
        <row r="1495">
          <cell r="A1495" t="str">
            <v>10105539</v>
          </cell>
          <cell r="B1495" t="str">
            <v>新華秘記</v>
          </cell>
          <cell r="C1495" t="str">
            <v>許指嚴</v>
          </cell>
          <cell r="D1495">
            <v>70</v>
          </cell>
          <cell r="E1495">
            <v>0</v>
          </cell>
          <cell r="F1495" t="str">
            <v>平裝</v>
          </cell>
          <cell r="G1495" t="str">
            <v>中華書局</v>
          </cell>
          <cell r="H1495">
            <v>14</v>
          </cell>
          <cell r="I1495" t="str">
            <v/>
          </cell>
          <cell r="J1495" t="str">
            <v/>
          </cell>
          <cell r="K1495" t="str">
            <v/>
          </cell>
          <cell r="L1495" t="str">
            <v/>
          </cell>
          <cell r="M1495" t="str">
            <v>免稅</v>
          </cell>
          <cell r="N1495" t="str">
            <v>9787101055399</v>
          </cell>
        </row>
        <row r="1496">
          <cell r="A1496" t="str">
            <v>10105540</v>
          </cell>
          <cell r="B1496" t="str">
            <v>閩浙陣中日記</v>
          </cell>
          <cell r="C1496" t="str">
            <v/>
          </cell>
          <cell r="D1496">
            <v>108</v>
          </cell>
          <cell r="E1496">
            <v>1</v>
          </cell>
          <cell r="F1496" t="str">
            <v>平裝</v>
          </cell>
          <cell r="G1496" t="str">
            <v>中華書局</v>
          </cell>
          <cell r="H1496">
            <v>18</v>
          </cell>
          <cell r="I1496" t="str">
            <v/>
          </cell>
          <cell r="J1496" t="str">
            <v/>
          </cell>
          <cell r="K1496" t="str">
            <v/>
          </cell>
          <cell r="L1496" t="str">
            <v/>
          </cell>
          <cell r="M1496" t="str">
            <v>免稅</v>
          </cell>
          <cell r="N1496" t="str">
            <v>7101055400</v>
          </cell>
        </row>
        <row r="1497">
          <cell r="A1497" t="str">
            <v>10105541</v>
          </cell>
          <cell r="B1497" t="str">
            <v>北洋派之起源及其崩潰</v>
          </cell>
          <cell r="C1497" t="str">
            <v>吳詐</v>
          </cell>
          <cell r="D1497">
            <v>75</v>
          </cell>
          <cell r="E1497">
            <v>0</v>
          </cell>
          <cell r="F1497" t="str">
            <v>平裝</v>
          </cell>
          <cell r="G1497" t="str">
            <v>中華書局</v>
          </cell>
          <cell r="H1497">
            <v>15</v>
          </cell>
          <cell r="I1497" t="str">
            <v/>
          </cell>
          <cell r="J1497" t="str">
            <v/>
          </cell>
          <cell r="K1497" t="str">
            <v/>
          </cell>
          <cell r="L1497" t="str">
            <v/>
          </cell>
          <cell r="M1497" t="str">
            <v>免稅</v>
          </cell>
          <cell r="N1497" t="str">
            <v>9787101055412</v>
          </cell>
        </row>
        <row r="1498">
          <cell r="A1498" t="str">
            <v>10105542</v>
          </cell>
          <cell r="B1498" t="str">
            <v>復辟半月記</v>
          </cell>
          <cell r="C1498" t="str">
            <v>許指嚴</v>
          </cell>
          <cell r="D1498">
            <v>70</v>
          </cell>
          <cell r="E1498">
            <v>0</v>
          </cell>
          <cell r="F1498" t="str">
            <v>平裝</v>
          </cell>
          <cell r="G1498" t="str">
            <v>中華書局</v>
          </cell>
          <cell r="H1498">
            <v>14</v>
          </cell>
          <cell r="I1498" t="str">
            <v/>
          </cell>
          <cell r="J1498" t="str">
            <v/>
          </cell>
          <cell r="K1498" t="str">
            <v/>
          </cell>
          <cell r="L1498" t="str">
            <v/>
          </cell>
          <cell r="M1498" t="str">
            <v>免稅</v>
          </cell>
          <cell r="N1498" t="str">
            <v>9787101055429</v>
          </cell>
        </row>
        <row r="1499">
          <cell r="A1499" t="str">
            <v>10105548</v>
          </cell>
          <cell r="B1499" t="str">
            <v>復活的歷史－秦帝國的崩潰</v>
          </cell>
          <cell r="C1499" t="str">
            <v>李開元</v>
          </cell>
          <cell r="D1499">
            <v>145</v>
          </cell>
          <cell r="E1499">
            <v>0</v>
          </cell>
          <cell r="F1499" t="str">
            <v>平裝</v>
          </cell>
          <cell r="G1499" t="str">
            <v>中華書局</v>
          </cell>
          <cell r="H1499">
            <v>29</v>
          </cell>
          <cell r="I1499" t="str">
            <v/>
          </cell>
          <cell r="J1499" t="str">
            <v/>
          </cell>
          <cell r="K1499" t="str">
            <v/>
          </cell>
          <cell r="L1499" t="str">
            <v/>
          </cell>
          <cell r="M1499" t="str">
            <v>免稅</v>
          </cell>
          <cell r="N1499" t="str">
            <v>9787101055481</v>
          </cell>
        </row>
        <row r="1500">
          <cell r="A1500" t="str">
            <v>10105549</v>
          </cell>
          <cell r="B1500" t="str">
            <v>文言津逮</v>
          </cell>
          <cell r="C1500" t="str">
            <v>張中行</v>
          </cell>
          <cell r="D1500">
            <v>80</v>
          </cell>
          <cell r="E1500">
            <v>0</v>
          </cell>
          <cell r="F1500" t="str">
            <v>平裝</v>
          </cell>
          <cell r="G1500" t="str">
            <v>中華書局</v>
          </cell>
          <cell r="H1500">
            <v>16</v>
          </cell>
          <cell r="I1500" t="str">
            <v/>
          </cell>
          <cell r="J1500" t="str">
            <v/>
          </cell>
          <cell r="K1500" t="str">
            <v/>
          </cell>
          <cell r="L1500" t="str">
            <v/>
          </cell>
          <cell r="M1500" t="str">
            <v>免稅</v>
          </cell>
          <cell r="N1500" t="str">
            <v>9787101055498</v>
          </cell>
        </row>
        <row r="1501">
          <cell r="A1501" t="str">
            <v>10105550</v>
          </cell>
          <cell r="B1501" t="str">
            <v>湘災紀略(近代史料筆記叢刊)</v>
          </cell>
          <cell r="C1501" t="str">
            <v>湖南善後協會編纂</v>
          </cell>
          <cell r="D1501">
            <v>150</v>
          </cell>
          <cell r="E1501">
            <v>4</v>
          </cell>
          <cell r="F1501" t="str">
            <v>平裝</v>
          </cell>
          <cell r="G1501" t="str">
            <v>中華書局</v>
          </cell>
          <cell r="H1501">
            <v>25</v>
          </cell>
          <cell r="I1501" t="str">
            <v/>
          </cell>
          <cell r="J1501" t="str">
            <v/>
          </cell>
          <cell r="K1501" t="str">
            <v/>
          </cell>
          <cell r="L1501" t="str">
            <v/>
          </cell>
          <cell r="M1501" t="str">
            <v>免稅</v>
          </cell>
          <cell r="N1501" t="str">
            <v>7101055508</v>
          </cell>
        </row>
        <row r="1502">
          <cell r="A1502" t="str">
            <v>10105551</v>
          </cell>
          <cell r="B1502" t="str">
            <v>清代野記</v>
          </cell>
          <cell r="C1502" t="str">
            <v>張祖翼</v>
          </cell>
          <cell r="D1502">
            <v>100</v>
          </cell>
          <cell r="E1502">
            <v>0</v>
          </cell>
          <cell r="F1502" t="str">
            <v>平裝</v>
          </cell>
          <cell r="G1502" t="str">
            <v>中華書局</v>
          </cell>
          <cell r="H1502">
            <v>20</v>
          </cell>
          <cell r="I1502" t="str">
            <v/>
          </cell>
          <cell r="J1502" t="str">
            <v/>
          </cell>
          <cell r="K1502" t="str">
            <v/>
          </cell>
          <cell r="L1502" t="str">
            <v/>
          </cell>
          <cell r="M1502" t="str">
            <v>免稅</v>
          </cell>
          <cell r="N1502" t="str">
            <v>9787101055511</v>
          </cell>
        </row>
        <row r="1503">
          <cell r="A1503" t="str">
            <v>10105552</v>
          </cell>
          <cell r="B1503" t="str">
            <v>桂系據粵之由來及其經過</v>
          </cell>
          <cell r="C1503" t="str">
            <v>李培生</v>
          </cell>
          <cell r="D1503">
            <v>80</v>
          </cell>
          <cell r="E1503">
            <v>0</v>
          </cell>
          <cell r="F1503" t="str">
            <v>平裝</v>
          </cell>
          <cell r="G1503" t="str">
            <v>中華書局</v>
          </cell>
          <cell r="H1503">
            <v>16</v>
          </cell>
          <cell r="I1503" t="str">
            <v/>
          </cell>
          <cell r="J1503" t="str">
            <v/>
          </cell>
          <cell r="K1503" t="str">
            <v/>
          </cell>
          <cell r="L1503" t="str">
            <v/>
          </cell>
          <cell r="M1503" t="str">
            <v>免稅</v>
          </cell>
          <cell r="N1503" t="str">
            <v>9787101055528</v>
          </cell>
        </row>
        <row r="1504">
          <cell r="A1504" t="str">
            <v>10105554</v>
          </cell>
          <cell r="B1504" t="str">
            <v>滇輶日記 東使紀程</v>
          </cell>
          <cell r="C1504" t="str">
            <v>花沙納</v>
          </cell>
          <cell r="D1504">
            <v>72</v>
          </cell>
          <cell r="E1504">
            <v>1</v>
          </cell>
          <cell r="F1504" t="str">
            <v>平裝</v>
          </cell>
          <cell r="G1504" t="str">
            <v>中華書局</v>
          </cell>
          <cell r="H1504">
            <v>12</v>
          </cell>
          <cell r="I1504" t="str">
            <v/>
          </cell>
          <cell r="J1504" t="str">
            <v/>
          </cell>
          <cell r="K1504" t="str">
            <v/>
          </cell>
          <cell r="L1504" t="str">
            <v/>
          </cell>
          <cell r="M1504" t="str">
            <v>免稅</v>
          </cell>
          <cell r="N1504" t="str">
            <v>9787101055542</v>
          </cell>
        </row>
        <row r="1505">
          <cell r="A1505" t="str">
            <v>10105555</v>
          </cell>
          <cell r="B1505" t="str">
            <v>李烈鈞將軍自傳 李烈鈞出巡記(近代史料筆記叢刊)</v>
          </cell>
          <cell r="C1505" t="str">
            <v>李烈鈞、天嘯撰</v>
          </cell>
          <cell r="D1505">
            <v>80</v>
          </cell>
          <cell r="E1505">
            <v>0</v>
          </cell>
          <cell r="F1505" t="str">
            <v>平裝</v>
          </cell>
          <cell r="G1505" t="str">
            <v>中華書局</v>
          </cell>
          <cell r="H1505">
            <v>16</v>
          </cell>
          <cell r="I1505" t="str">
            <v/>
          </cell>
          <cell r="J1505" t="str">
            <v/>
          </cell>
          <cell r="K1505" t="str">
            <v/>
          </cell>
          <cell r="L1505" t="str">
            <v/>
          </cell>
          <cell r="M1505" t="str">
            <v>免稅</v>
          </cell>
          <cell r="N1505" t="str">
            <v>7101055559</v>
          </cell>
        </row>
        <row r="1506">
          <cell r="A1506" t="str">
            <v>10105556</v>
          </cell>
          <cell r="B1506" t="str">
            <v>湘軍援鄂戰史 湘鄂川鄂戰爭紀略(近代史料筆記叢刊)</v>
          </cell>
          <cell r="C1506" t="str">
            <v>國史編輯社編 彭洪鑄撰</v>
          </cell>
          <cell r="D1506">
            <v>105</v>
          </cell>
          <cell r="E1506">
            <v>0</v>
          </cell>
          <cell r="F1506" t="str">
            <v>平裝</v>
          </cell>
          <cell r="G1506" t="str">
            <v>中華書局</v>
          </cell>
          <cell r="H1506">
            <v>21</v>
          </cell>
          <cell r="I1506" t="str">
            <v/>
          </cell>
          <cell r="J1506" t="str">
            <v/>
          </cell>
          <cell r="K1506" t="str">
            <v/>
          </cell>
          <cell r="L1506" t="str">
            <v/>
          </cell>
          <cell r="M1506" t="str">
            <v>免稅</v>
          </cell>
          <cell r="N1506" t="str">
            <v>7101055567</v>
          </cell>
        </row>
        <row r="1507">
          <cell r="A1507" t="str">
            <v>10105557</v>
          </cell>
          <cell r="B1507" t="str">
            <v>癸亥政變紀略</v>
          </cell>
          <cell r="C1507" t="str">
            <v>劉楚湘</v>
          </cell>
          <cell r="D1507">
            <v>160</v>
          </cell>
          <cell r="E1507">
            <v>0</v>
          </cell>
          <cell r="F1507" t="str">
            <v>平裝</v>
          </cell>
          <cell r="G1507" t="str">
            <v>中華書局</v>
          </cell>
          <cell r="H1507">
            <v>32</v>
          </cell>
          <cell r="I1507" t="str">
            <v/>
          </cell>
          <cell r="J1507" t="str">
            <v/>
          </cell>
          <cell r="K1507" t="str">
            <v/>
          </cell>
          <cell r="L1507" t="str">
            <v/>
          </cell>
          <cell r="M1507" t="str">
            <v>免稅</v>
          </cell>
          <cell r="N1507" t="str">
            <v>9787101055573</v>
          </cell>
        </row>
        <row r="1508">
          <cell r="A1508" t="str">
            <v>10105559</v>
          </cell>
          <cell r="B1508" t="str">
            <v>民國十年官僚腐敗史</v>
          </cell>
          <cell r="C1508" t="str">
            <v>沃邱仲</v>
          </cell>
          <cell r="D1508">
            <v>65</v>
          </cell>
          <cell r="E1508">
            <v>0</v>
          </cell>
          <cell r="F1508" t="str">
            <v>平裝</v>
          </cell>
          <cell r="G1508" t="str">
            <v>中華書局</v>
          </cell>
          <cell r="H1508">
            <v>13</v>
          </cell>
          <cell r="I1508" t="str">
            <v/>
          </cell>
          <cell r="J1508" t="str">
            <v/>
          </cell>
          <cell r="K1508" t="str">
            <v/>
          </cell>
          <cell r="L1508" t="str">
            <v/>
          </cell>
          <cell r="M1508" t="str">
            <v>免稅</v>
          </cell>
          <cell r="N1508" t="str">
            <v>9787101055597</v>
          </cell>
        </row>
        <row r="1509">
          <cell r="A1509" t="str">
            <v>10105562</v>
          </cell>
          <cell r="B1509" t="str">
            <v>六韜·鬼穀子（中華經典藏書）</v>
          </cell>
          <cell r="C1509" t="str">
            <v>曹勝高</v>
          </cell>
          <cell r="D1509">
            <v>90</v>
          </cell>
          <cell r="E1509">
            <v>0</v>
          </cell>
          <cell r="F1509" t="str">
            <v>平裝</v>
          </cell>
          <cell r="G1509" t="str">
            <v>中華書局</v>
          </cell>
          <cell r="H1509">
            <v>18</v>
          </cell>
          <cell r="I1509" t="str">
            <v/>
          </cell>
          <cell r="J1509" t="str">
            <v/>
          </cell>
          <cell r="K1509" t="str">
            <v/>
          </cell>
          <cell r="L1509" t="str">
            <v/>
          </cell>
          <cell r="M1509" t="str">
            <v>免稅</v>
          </cell>
          <cell r="N1509" t="str">
            <v>9787101055627</v>
          </cell>
        </row>
        <row r="1510">
          <cell r="A1510" t="str">
            <v>10105563</v>
          </cell>
          <cell r="B1510" t="str">
            <v>史記</v>
          </cell>
          <cell r="C1510" t="str">
            <v/>
          </cell>
          <cell r="D1510">
            <v>100</v>
          </cell>
          <cell r="E1510">
            <v>0</v>
          </cell>
          <cell r="F1510" t="str">
            <v>平裝</v>
          </cell>
          <cell r="G1510" t="str">
            <v>中華書局</v>
          </cell>
          <cell r="H1510">
            <v>20</v>
          </cell>
          <cell r="I1510" t="str">
            <v/>
          </cell>
          <cell r="J1510" t="str">
            <v/>
          </cell>
          <cell r="K1510" t="str">
            <v/>
          </cell>
          <cell r="L1510" t="str">
            <v/>
          </cell>
          <cell r="M1510" t="str">
            <v>免稅</v>
          </cell>
          <cell r="N1510" t="str">
            <v>710105563X</v>
          </cell>
        </row>
        <row r="1511">
          <cell r="A1511" t="str">
            <v>10105569</v>
          </cell>
          <cell r="B1511" t="str">
            <v>莊子疑義考辨</v>
          </cell>
          <cell r="C1511" t="str">
            <v>張松輝</v>
          </cell>
          <cell r="D1511">
            <v>215</v>
          </cell>
          <cell r="E1511">
            <v>0</v>
          </cell>
          <cell r="F1511" t="str">
            <v>平裝</v>
          </cell>
          <cell r="G1511" t="str">
            <v>中華書局</v>
          </cell>
          <cell r="H1511">
            <v>43</v>
          </cell>
          <cell r="I1511" t="str">
            <v/>
          </cell>
          <cell r="J1511" t="str">
            <v/>
          </cell>
          <cell r="K1511" t="str">
            <v/>
          </cell>
          <cell r="L1511" t="str">
            <v/>
          </cell>
          <cell r="M1511" t="str">
            <v>免稅</v>
          </cell>
          <cell r="N1511" t="str">
            <v>9787101055696</v>
          </cell>
        </row>
        <row r="1512">
          <cell r="A1512" t="str">
            <v>10105570</v>
          </cell>
          <cell r="B1512" t="str">
            <v>明代辭賦述略</v>
          </cell>
          <cell r="C1512" t="str">
            <v>孫海洋</v>
          </cell>
          <cell r="D1512">
            <v>185</v>
          </cell>
          <cell r="E1512">
            <v>0</v>
          </cell>
          <cell r="F1512" t="str">
            <v>平裝</v>
          </cell>
          <cell r="G1512" t="str">
            <v>中華書局</v>
          </cell>
          <cell r="H1512">
            <v>37</v>
          </cell>
          <cell r="I1512" t="str">
            <v/>
          </cell>
          <cell r="J1512" t="str">
            <v/>
          </cell>
          <cell r="K1512" t="str">
            <v/>
          </cell>
          <cell r="L1512" t="str">
            <v/>
          </cell>
          <cell r="M1512" t="str">
            <v>免稅</v>
          </cell>
          <cell r="N1512" t="str">
            <v>9787101055702</v>
          </cell>
        </row>
        <row r="1513">
          <cell r="A1513" t="str">
            <v>10105574</v>
          </cell>
          <cell r="B1513" t="str">
            <v>清宮疑案正解</v>
          </cell>
          <cell r="C1513" t="str">
            <v>.</v>
          </cell>
          <cell r="D1513">
            <v>100</v>
          </cell>
          <cell r="E1513">
            <v>0</v>
          </cell>
          <cell r="F1513" t="str">
            <v>平裝</v>
          </cell>
          <cell r="G1513" t="str">
            <v>中華書局</v>
          </cell>
          <cell r="H1513">
            <v>20</v>
          </cell>
          <cell r="I1513" t="str">
            <v/>
          </cell>
          <cell r="J1513" t="str">
            <v/>
          </cell>
          <cell r="K1513" t="str">
            <v/>
          </cell>
          <cell r="L1513" t="str">
            <v/>
          </cell>
          <cell r="M1513" t="str">
            <v>免稅</v>
          </cell>
          <cell r="N1513" t="str">
            <v>7101055745</v>
          </cell>
        </row>
        <row r="1514">
          <cell r="A1514" t="str">
            <v>10105575</v>
          </cell>
          <cell r="B1514" t="str">
            <v>隋唐五代史(上下)</v>
          </cell>
          <cell r="C1514" t="str">
            <v>王仲犖</v>
          </cell>
          <cell r="D1514">
            <v>480</v>
          </cell>
          <cell r="E1514">
            <v>0</v>
          </cell>
          <cell r="F1514" t="str">
            <v>平裝</v>
          </cell>
          <cell r="G1514" t="str">
            <v>中華書局</v>
          </cell>
          <cell r="H1514">
            <v>96</v>
          </cell>
          <cell r="I1514" t="str">
            <v/>
          </cell>
          <cell r="J1514" t="str">
            <v/>
          </cell>
          <cell r="K1514" t="str">
            <v/>
          </cell>
          <cell r="L1514" t="str">
            <v/>
          </cell>
          <cell r="M1514" t="str">
            <v>免稅</v>
          </cell>
          <cell r="N1514" t="str">
            <v>9787101055757</v>
          </cell>
        </row>
        <row r="1515">
          <cell r="A1515" t="str">
            <v>10105577</v>
          </cell>
          <cell r="B1515" t="str">
            <v>敦煌石室地志殘卷考釋</v>
          </cell>
          <cell r="C1515" t="str">
            <v>.</v>
          </cell>
          <cell r="D1515">
            <v>120</v>
          </cell>
          <cell r="E1515">
            <v>0</v>
          </cell>
          <cell r="F1515" t="str">
            <v>平裝</v>
          </cell>
          <cell r="G1515" t="str">
            <v>中華書局</v>
          </cell>
          <cell r="H1515">
            <v>24</v>
          </cell>
          <cell r="I1515" t="str">
            <v/>
          </cell>
          <cell r="J1515" t="str">
            <v/>
          </cell>
          <cell r="K1515" t="str">
            <v/>
          </cell>
          <cell r="L1515" t="str">
            <v/>
          </cell>
          <cell r="M1515" t="str">
            <v>免稅</v>
          </cell>
          <cell r="N1515" t="str">
            <v>9787101055771</v>
          </cell>
        </row>
        <row r="1516">
          <cell r="A1516" t="str">
            <v>10105578</v>
          </cell>
          <cell r="B1516" t="str">
            <v>西昆酬唱集注</v>
          </cell>
          <cell r="C1516" t="str">
            <v>王仲</v>
          </cell>
          <cell r="D1516">
            <v>130</v>
          </cell>
          <cell r="E1516">
            <v>0</v>
          </cell>
          <cell r="F1516" t="str">
            <v>平裝</v>
          </cell>
          <cell r="G1516" t="str">
            <v>中華書局</v>
          </cell>
          <cell r="H1516">
            <v>26</v>
          </cell>
          <cell r="I1516" t="str">
            <v/>
          </cell>
          <cell r="J1516" t="str">
            <v/>
          </cell>
          <cell r="K1516" t="str">
            <v/>
          </cell>
          <cell r="L1516" t="str">
            <v/>
          </cell>
          <cell r="M1516" t="str">
            <v>免稅</v>
          </cell>
          <cell r="N1516" t="str">
            <v>9787101055788</v>
          </cell>
        </row>
        <row r="1517">
          <cell r="A1517" t="str">
            <v>10105588</v>
          </cell>
          <cell r="B1517" t="str">
            <v>莊子校詮（全2冊）</v>
          </cell>
          <cell r="C1517" t="str">
            <v/>
          </cell>
          <cell r="D1517">
            <v>900</v>
          </cell>
          <cell r="E1517">
            <v>0</v>
          </cell>
          <cell r="F1517" t="str">
            <v>平裝</v>
          </cell>
          <cell r="G1517" t="str">
            <v>中華書局</v>
          </cell>
          <cell r="H1517">
            <v>180</v>
          </cell>
          <cell r="I1517" t="str">
            <v/>
          </cell>
          <cell r="J1517" t="str">
            <v/>
          </cell>
          <cell r="K1517" t="str">
            <v/>
          </cell>
          <cell r="L1517" t="str">
            <v/>
          </cell>
          <cell r="M1517" t="str">
            <v>免稅</v>
          </cell>
          <cell r="N1517" t="str">
            <v>7101055885</v>
          </cell>
        </row>
        <row r="1518">
          <cell r="A1518" t="str">
            <v>10105590</v>
          </cell>
          <cell r="B1518" t="str">
            <v>北斗京華</v>
          </cell>
          <cell r="C1518" t="str">
            <v>周汝昌</v>
          </cell>
          <cell r="D1518">
            <v>180</v>
          </cell>
          <cell r="E1518">
            <v>0</v>
          </cell>
          <cell r="F1518" t="str">
            <v>平裝</v>
          </cell>
          <cell r="G1518" t="str">
            <v>中華書局</v>
          </cell>
          <cell r="H1518">
            <v>36</v>
          </cell>
          <cell r="I1518" t="str">
            <v/>
          </cell>
          <cell r="J1518" t="str">
            <v/>
          </cell>
          <cell r="K1518" t="str">
            <v/>
          </cell>
          <cell r="L1518" t="str">
            <v/>
          </cell>
          <cell r="M1518" t="str">
            <v>免稅</v>
          </cell>
          <cell r="N1518" t="str">
            <v>9787101055900</v>
          </cell>
        </row>
        <row r="1519">
          <cell r="A1519" t="str">
            <v>10105592</v>
          </cell>
          <cell r="B1519" t="str">
            <v>列仙傳校箋</v>
          </cell>
          <cell r="C1519" t="str">
            <v/>
          </cell>
          <cell r="D1519">
            <v>160</v>
          </cell>
          <cell r="E1519">
            <v>0</v>
          </cell>
          <cell r="F1519" t="str">
            <v>平裝</v>
          </cell>
          <cell r="G1519" t="str">
            <v>中華書局</v>
          </cell>
          <cell r="H1519">
            <v>32</v>
          </cell>
          <cell r="I1519" t="str">
            <v/>
          </cell>
          <cell r="J1519" t="str">
            <v/>
          </cell>
          <cell r="K1519" t="str">
            <v/>
          </cell>
          <cell r="L1519" t="str">
            <v/>
          </cell>
          <cell r="M1519" t="str">
            <v>免稅</v>
          </cell>
          <cell r="N1519" t="str">
            <v>7101055923</v>
          </cell>
        </row>
        <row r="1520">
          <cell r="A1520" t="str">
            <v>10105593</v>
          </cell>
          <cell r="B1520" t="str">
            <v>元劇作家的女性意識</v>
          </cell>
          <cell r="C1520" t="str">
            <v>張唯娟</v>
          </cell>
          <cell r="D1520">
            <v>190</v>
          </cell>
          <cell r="E1520">
            <v>0</v>
          </cell>
          <cell r="F1520" t="str">
            <v>平裝</v>
          </cell>
          <cell r="G1520" t="str">
            <v>中華書局</v>
          </cell>
          <cell r="H1520">
            <v>38</v>
          </cell>
          <cell r="I1520" t="str">
            <v/>
          </cell>
          <cell r="J1520" t="str">
            <v/>
          </cell>
          <cell r="K1520" t="str">
            <v/>
          </cell>
          <cell r="L1520" t="str">
            <v/>
          </cell>
          <cell r="M1520" t="str">
            <v>免稅</v>
          </cell>
          <cell r="N1520" t="str">
            <v>7101055931</v>
          </cell>
        </row>
        <row r="1521">
          <cell r="A1521" t="str">
            <v>10105594</v>
          </cell>
          <cell r="B1521" t="str">
            <v>大明王朝的最後十七年</v>
          </cell>
          <cell r="C1521" t="str">
            <v>樊樹志</v>
          </cell>
          <cell r="D1521">
            <v>145</v>
          </cell>
          <cell r="E1521">
            <v>0</v>
          </cell>
          <cell r="F1521" t="str">
            <v>平裝</v>
          </cell>
          <cell r="G1521" t="str">
            <v>中華書局</v>
          </cell>
          <cell r="H1521">
            <v>29</v>
          </cell>
          <cell r="I1521" t="str">
            <v/>
          </cell>
          <cell r="J1521" t="str">
            <v/>
          </cell>
          <cell r="K1521" t="str">
            <v/>
          </cell>
          <cell r="L1521" t="str">
            <v/>
          </cell>
          <cell r="M1521" t="str">
            <v>免稅</v>
          </cell>
          <cell r="N1521" t="str">
            <v>9787101055948</v>
          </cell>
        </row>
        <row r="1522">
          <cell r="A1522" t="str">
            <v>10105602</v>
          </cell>
          <cell r="B1522" t="str">
            <v>睇向齋秘錄（附二種）</v>
          </cell>
          <cell r="C1522" t="str">
            <v>.</v>
          </cell>
          <cell r="D1522">
            <v>90</v>
          </cell>
          <cell r="E1522">
            <v>0</v>
          </cell>
          <cell r="F1522" t="str">
            <v>平裝</v>
          </cell>
          <cell r="G1522" t="str">
            <v>中華書局</v>
          </cell>
          <cell r="H1522">
            <v>18</v>
          </cell>
          <cell r="I1522" t="str">
            <v/>
          </cell>
          <cell r="J1522" t="str">
            <v/>
          </cell>
          <cell r="K1522" t="str">
            <v/>
          </cell>
          <cell r="L1522" t="str">
            <v/>
          </cell>
          <cell r="M1522" t="str">
            <v>免稅</v>
          </cell>
          <cell r="N1522" t="str">
            <v>9787101056020</v>
          </cell>
        </row>
        <row r="1523">
          <cell r="A1523" t="str">
            <v>10105603</v>
          </cell>
          <cell r="B1523" t="str">
            <v>《青鶴》筆記九種</v>
          </cell>
          <cell r="C1523" t="str">
            <v>.</v>
          </cell>
          <cell r="D1523">
            <v>80</v>
          </cell>
          <cell r="E1523">
            <v>0</v>
          </cell>
          <cell r="F1523" t="str">
            <v>平裝</v>
          </cell>
          <cell r="G1523" t="str">
            <v>中華書局</v>
          </cell>
          <cell r="H1523">
            <v>16</v>
          </cell>
          <cell r="I1523" t="str">
            <v/>
          </cell>
          <cell r="J1523" t="str">
            <v/>
          </cell>
          <cell r="K1523" t="str">
            <v/>
          </cell>
          <cell r="L1523" t="str">
            <v/>
          </cell>
          <cell r="M1523" t="str">
            <v>免稅</v>
          </cell>
          <cell r="N1523" t="str">
            <v>9787101056037</v>
          </cell>
        </row>
        <row r="1524">
          <cell r="A1524" t="str">
            <v>10105604</v>
          </cell>
          <cell r="B1524" t="str">
            <v>一士譚薈</v>
          </cell>
          <cell r="C1524" t="str">
            <v>徐一士</v>
          </cell>
          <cell r="D1524">
            <v>140</v>
          </cell>
          <cell r="E1524">
            <v>0</v>
          </cell>
          <cell r="F1524" t="str">
            <v>平裝</v>
          </cell>
          <cell r="G1524" t="str">
            <v>中華書局</v>
          </cell>
          <cell r="H1524">
            <v>28</v>
          </cell>
          <cell r="I1524" t="str">
            <v/>
          </cell>
          <cell r="J1524" t="str">
            <v/>
          </cell>
          <cell r="K1524" t="str">
            <v/>
          </cell>
          <cell r="L1524" t="str">
            <v/>
          </cell>
          <cell r="M1524" t="str">
            <v>免稅</v>
          </cell>
          <cell r="N1524" t="str">
            <v>9787101056044</v>
          </cell>
        </row>
        <row r="1525">
          <cell r="A1525" t="str">
            <v>10105606</v>
          </cell>
          <cell r="B1525" t="str">
            <v>夢蕉亭雜記</v>
          </cell>
          <cell r="C1525" t="str">
            <v>陳？龍</v>
          </cell>
          <cell r="D1525">
            <v>60</v>
          </cell>
          <cell r="E1525">
            <v>0</v>
          </cell>
          <cell r="F1525" t="str">
            <v>平裝</v>
          </cell>
          <cell r="G1525" t="str">
            <v>中華書局</v>
          </cell>
          <cell r="H1525">
            <v>12</v>
          </cell>
          <cell r="I1525" t="str">
            <v/>
          </cell>
          <cell r="J1525" t="str">
            <v/>
          </cell>
          <cell r="K1525" t="str">
            <v/>
          </cell>
          <cell r="L1525" t="str">
            <v/>
          </cell>
          <cell r="M1525" t="str">
            <v>免稅</v>
          </cell>
          <cell r="N1525" t="str">
            <v>9787101056068</v>
          </cell>
        </row>
        <row r="1526">
          <cell r="A1526" t="str">
            <v>10105611</v>
          </cell>
          <cell r="B1526" t="str">
            <v>革命史譚 梅楞章京筆記(近代史料筆記叢刊)</v>
          </cell>
          <cell r="C1526" t="str">
            <v>陸丹林、丁士源撰</v>
          </cell>
          <cell r="D1526">
            <v>130</v>
          </cell>
          <cell r="E1526">
            <v>0</v>
          </cell>
          <cell r="F1526" t="str">
            <v>平裝</v>
          </cell>
          <cell r="G1526" t="str">
            <v>中華書局</v>
          </cell>
          <cell r="H1526">
            <v>26</v>
          </cell>
          <cell r="I1526" t="str">
            <v/>
          </cell>
          <cell r="J1526" t="str">
            <v/>
          </cell>
          <cell r="K1526" t="str">
            <v/>
          </cell>
          <cell r="L1526" t="str">
            <v/>
          </cell>
          <cell r="M1526" t="str">
            <v>免稅</v>
          </cell>
          <cell r="N1526" t="str">
            <v>7101056113</v>
          </cell>
        </row>
        <row r="1527">
          <cell r="A1527" t="str">
            <v>10105612</v>
          </cell>
          <cell r="B1527" t="str">
            <v>十葉野聞</v>
          </cell>
          <cell r="C1527" t="str">
            <v>（清）許指嚴</v>
          </cell>
          <cell r="D1527">
            <v>70</v>
          </cell>
          <cell r="E1527">
            <v>0</v>
          </cell>
          <cell r="F1527" t="str">
            <v>平裝</v>
          </cell>
          <cell r="G1527" t="str">
            <v>中華書局</v>
          </cell>
          <cell r="H1527">
            <v>14</v>
          </cell>
          <cell r="I1527" t="str">
            <v/>
          </cell>
          <cell r="J1527" t="str">
            <v/>
          </cell>
          <cell r="K1527" t="str">
            <v/>
          </cell>
          <cell r="L1527" t="str">
            <v/>
          </cell>
          <cell r="M1527" t="str">
            <v>免稅</v>
          </cell>
          <cell r="N1527" t="str">
            <v>9787101056129</v>
          </cell>
        </row>
        <row r="1528">
          <cell r="A1528" t="str">
            <v>10105613</v>
          </cell>
          <cell r="B1528" t="str">
            <v>汪穰卿筆記</v>
          </cell>
          <cell r="C1528" t="str">
            <v>（清）汪康年</v>
          </cell>
          <cell r="D1528">
            <v>120</v>
          </cell>
          <cell r="E1528">
            <v>0</v>
          </cell>
          <cell r="F1528" t="str">
            <v>平裝</v>
          </cell>
          <cell r="G1528" t="str">
            <v>中華書局</v>
          </cell>
          <cell r="H1528">
            <v>24</v>
          </cell>
          <cell r="I1528" t="str">
            <v/>
          </cell>
          <cell r="J1528" t="str">
            <v/>
          </cell>
          <cell r="K1528" t="str">
            <v/>
          </cell>
          <cell r="L1528" t="str">
            <v/>
          </cell>
          <cell r="M1528" t="str">
            <v>免稅</v>
          </cell>
          <cell r="N1528" t="str">
            <v>9787101056136</v>
          </cell>
        </row>
        <row r="1529">
          <cell r="A1529" t="str">
            <v>10105614</v>
          </cell>
          <cell r="B1529" t="str">
            <v>東游紀程</v>
          </cell>
          <cell r="C1529" t="str">
            <v/>
          </cell>
          <cell r="D1529">
            <v>90</v>
          </cell>
          <cell r="E1529">
            <v>2</v>
          </cell>
          <cell r="F1529" t="str">
            <v>平裝</v>
          </cell>
          <cell r="G1529" t="str">
            <v>中華書局</v>
          </cell>
          <cell r="H1529">
            <v>15</v>
          </cell>
          <cell r="I1529" t="str">
            <v/>
          </cell>
          <cell r="J1529" t="str">
            <v/>
          </cell>
          <cell r="K1529" t="str">
            <v/>
          </cell>
          <cell r="L1529" t="str">
            <v/>
          </cell>
          <cell r="M1529" t="str">
            <v>免稅</v>
          </cell>
          <cell r="N1529" t="str">
            <v>7101056148</v>
          </cell>
        </row>
        <row r="1530">
          <cell r="A1530" t="str">
            <v>10105616</v>
          </cell>
          <cell r="B1530" t="str">
            <v>樂齋漫筆</v>
          </cell>
          <cell r="C1530" t="str">
            <v/>
          </cell>
          <cell r="D1530">
            <v>70</v>
          </cell>
          <cell r="E1530">
            <v>0</v>
          </cell>
          <cell r="F1530" t="str">
            <v>平裝</v>
          </cell>
          <cell r="G1530" t="str">
            <v>中華書局</v>
          </cell>
          <cell r="H1530">
            <v>14</v>
          </cell>
          <cell r="I1530" t="str">
            <v/>
          </cell>
          <cell r="J1530" t="str">
            <v/>
          </cell>
          <cell r="K1530" t="str">
            <v/>
          </cell>
          <cell r="L1530" t="str">
            <v/>
          </cell>
          <cell r="M1530" t="str">
            <v>免稅</v>
          </cell>
          <cell r="N1530" t="str">
            <v>7101056164</v>
          </cell>
        </row>
        <row r="1531">
          <cell r="A1531" t="str">
            <v>10105619</v>
          </cell>
          <cell r="B1531" t="str">
            <v>國聞備乘</v>
          </cell>
          <cell r="C1531" t="str">
            <v/>
          </cell>
          <cell r="D1531">
            <v>65</v>
          </cell>
          <cell r="E1531">
            <v>0</v>
          </cell>
          <cell r="F1531" t="str">
            <v>平裝</v>
          </cell>
          <cell r="G1531" t="str">
            <v>中華書局</v>
          </cell>
          <cell r="H1531">
            <v>13</v>
          </cell>
          <cell r="I1531" t="str">
            <v/>
          </cell>
          <cell r="J1531" t="str">
            <v/>
          </cell>
          <cell r="K1531" t="str">
            <v/>
          </cell>
          <cell r="L1531" t="str">
            <v/>
          </cell>
          <cell r="M1531" t="str">
            <v>免稅</v>
          </cell>
          <cell r="N1531" t="str">
            <v>7101056199</v>
          </cell>
        </row>
        <row r="1532">
          <cell r="A1532" t="str">
            <v>10105624</v>
          </cell>
          <cell r="B1532" t="str">
            <v>陶淵明詩箋證稿</v>
          </cell>
          <cell r="C1532" t="str">
            <v/>
          </cell>
          <cell r="D1532">
            <v>380</v>
          </cell>
          <cell r="E1532">
            <v>0</v>
          </cell>
          <cell r="F1532" t="str">
            <v>平裝</v>
          </cell>
          <cell r="G1532" t="str">
            <v>中華書局</v>
          </cell>
          <cell r="H1532">
            <v>76</v>
          </cell>
          <cell r="I1532" t="str">
            <v/>
          </cell>
          <cell r="J1532" t="str">
            <v/>
          </cell>
          <cell r="K1532" t="str">
            <v/>
          </cell>
          <cell r="L1532" t="str">
            <v/>
          </cell>
          <cell r="M1532" t="str">
            <v>免稅</v>
          </cell>
          <cell r="N1532" t="str">
            <v>7101056245</v>
          </cell>
        </row>
        <row r="1533">
          <cell r="A1533" t="str">
            <v>10105625</v>
          </cell>
          <cell r="B1533" t="str">
            <v>經典釋文音切研究</v>
          </cell>
          <cell r="C1533" t="str">
            <v>沈建民</v>
          </cell>
          <cell r="D1533">
            <v>90</v>
          </cell>
          <cell r="E1533">
            <v>0</v>
          </cell>
          <cell r="F1533" t="str">
            <v>平裝</v>
          </cell>
          <cell r="G1533" t="str">
            <v>中華書局</v>
          </cell>
          <cell r="H1533">
            <v>18</v>
          </cell>
          <cell r="I1533" t="str">
            <v/>
          </cell>
          <cell r="J1533" t="str">
            <v/>
          </cell>
          <cell r="K1533" t="str">
            <v/>
          </cell>
          <cell r="L1533" t="str">
            <v/>
          </cell>
          <cell r="M1533" t="str">
            <v>免稅</v>
          </cell>
          <cell r="N1533" t="str">
            <v>7101056253</v>
          </cell>
        </row>
        <row r="1534">
          <cell r="A1534" t="str">
            <v>10105633</v>
          </cell>
          <cell r="B1534" t="str">
            <v>齊民要術今釋（全二冊）</v>
          </cell>
          <cell r="C1534" t="str">
            <v>賈思</v>
          </cell>
          <cell r="D1534">
            <v>588</v>
          </cell>
          <cell r="E1534">
            <v>0</v>
          </cell>
          <cell r="F1534" t="str">
            <v>平裝</v>
          </cell>
          <cell r="G1534" t="str">
            <v>中華書局</v>
          </cell>
          <cell r="H1534">
            <v>98</v>
          </cell>
          <cell r="I1534" t="str">
            <v/>
          </cell>
          <cell r="J1534" t="str">
            <v/>
          </cell>
          <cell r="K1534" t="str">
            <v/>
          </cell>
          <cell r="L1534" t="str">
            <v/>
          </cell>
          <cell r="M1534" t="str">
            <v>免稅</v>
          </cell>
          <cell r="N1534" t="str">
            <v>7101056334</v>
          </cell>
        </row>
        <row r="1535">
          <cell r="A1535" t="str">
            <v>10105634</v>
          </cell>
          <cell r="B1535" t="str">
            <v>甕牖閑評 考古質疑</v>
          </cell>
          <cell r="C1535" t="str">
            <v>李偉國</v>
          </cell>
          <cell r="D1535">
            <v>100</v>
          </cell>
          <cell r="E1535">
            <v>0</v>
          </cell>
          <cell r="F1535" t="str">
            <v>平裝</v>
          </cell>
          <cell r="G1535" t="str">
            <v>中華書局</v>
          </cell>
          <cell r="H1535">
            <v>20</v>
          </cell>
          <cell r="I1535" t="str">
            <v/>
          </cell>
          <cell r="J1535" t="str">
            <v/>
          </cell>
          <cell r="K1535" t="str">
            <v/>
          </cell>
          <cell r="L1535" t="str">
            <v/>
          </cell>
          <cell r="M1535" t="str">
            <v>免稅</v>
          </cell>
          <cell r="N1535" t="str">
            <v>9787101056341</v>
          </cell>
        </row>
        <row r="1536">
          <cell r="A1536" t="str">
            <v>10105636</v>
          </cell>
          <cell r="B1536" t="str">
            <v>看圖說瓷</v>
          </cell>
          <cell r="C1536" t="str">
            <v>倪亦斌</v>
          </cell>
          <cell r="D1536">
            <v>210</v>
          </cell>
          <cell r="E1536">
            <v>0</v>
          </cell>
          <cell r="F1536" t="str">
            <v>平裝</v>
          </cell>
          <cell r="G1536" t="str">
            <v>中華書局</v>
          </cell>
          <cell r="H1536">
            <v>42</v>
          </cell>
          <cell r="I1536" t="str">
            <v/>
          </cell>
          <cell r="J1536" t="str">
            <v/>
          </cell>
          <cell r="K1536" t="str">
            <v/>
          </cell>
          <cell r="L1536" t="str">
            <v/>
          </cell>
          <cell r="M1536" t="str">
            <v>免稅</v>
          </cell>
          <cell r="N1536" t="str">
            <v>9787101056365</v>
          </cell>
        </row>
        <row r="1537">
          <cell r="A1537" t="str">
            <v>10105637</v>
          </cell>
          <cell r="B1537" t="str">
            <v>走向世俗：宋代文言小說的變遷</v>
          </cell>
          <cell r="C1537" t="str">
            <v>淩鬱之</v>
          </cell>
          <cell r="D1537">
            <v>228</v>
          </cell>
          <cell r="E1537">
            <v>0</v>
          </cell>
          <cell r="F1537" t="str">
            <v>平裝</v>
          </cell>
          <cell r="G1537" t="str">
            <v>中華書局</v>
          </cell>
          <cell r="H1537">
            <v>38</v>
          </cell>
          <cell r="I1537" t="str">
            <v/>
          </cell>
          <cell r="J1537" t="str">
            <v/>
          </cell>
          <cell r="K1537" t="str">
            <v/>
          </cell>
          <cell r="L1537" t="str">
            <v/>
          </cell>
          <cell r="M1537" t="str">
            <v>免稅</v>
          </cell>
          <cell r="N1537" t="str">
            <v>9787101056372</v>
          </cell>
        </row>
        <row r="1538">
          <cell r="A1538" t="str">
            <v>10105638</v>
          </cell>
          <cell r="B1538" t="str">
            <v>諸葛亮大傳（上下）</v>
          </cell>
          <cell r="C1538" t="str">
            <v>朱大渭</v>
          </cell>
          <cell r="D1538">
            <v>250</v>
          </cell>
          <cell r="E1538">
            <v>0</v>
          </cell>
          <cell r="F1538" t="str">
            <v>平裝</v>
          </cell>
          <cell r="G1538" t="str">
            <v>中華書局</v>
          </cell>
          <cell r="H1538">
            <v>50</v>
          </cell>
          <cell r="I1538" t="str">
            <v/>
          </cell>
          <cell r="J1538" t="str">
            <v/>
          </cell>
          <cell r="K1538" t="str">
            <v/>
          </cell>
          <cell r="L1538" t="str">
            <v/>
          </cell>
          <cell r="M1538" t="str">
            <v>免稅</v>
          </cell>
          <cell r="N1538" t="str">
            <v>7101056385</v>
          </cell>
        </row>
        <row r="1539">
          <cell r="A1539" t="str">
            <v>10105640</v>
          </cell>
          <cell r="B1539" t="str">
            <v>安史之亂. 大唐盛世哀記</v>
          </cell>
          <cell r="C1539" t="str">
            <v>石雲濤</v>
          </cell>
          <cell r="D1539">
            <v>145</v>
          </cell>
          <cell r="E1539">
            <v>0</v>
          </cell>
          <cell r="F1539" t="str">
            <v>平裝</v>
          </cell>
          <cell r="G1539" t="str">
            <v>中華書局</v>
          </cell>
          <cell r="H1539">
            <v>29</v>
          </cell>
          <cell r="I1539" t="str">
            <v/>
          </cell>
          <cell r="J1539" t="str">
            <v/>
          </cell>
          <cell r="K1539" t="str">
            <v/>
          </cell>
          <cell r="L1539" t="str">
            <v/>
          </cell>
          <cell r="M1539" t="str">
            <v>免稅</v>
          </cell>
          <cell r="N1539" t="str">
            <v>7101056407</v>
          </cell>
        </row>
        <row r="1540">
          <cell r="A1540" t="str">
            <v>10105649</v>
          </cell>
          <cell r="B1540" t="str">
            <v>燕山楚水</v>
          </cell>
          <cell r="C1540" t="str">
            <v/>
          </cell>
          <cell r="D1540">
            <v>90</v>
          </cell>
          <cell r="E1540">
            <v>0</v>
          </cell>
          <cell r="F1540" t="str">
            <v>平裝</v>
          </cell>
          <cell r="G1540" t="str">
            <v>中華書局</v>
          </cell>
          <cell r="H1540">
            <v>18</v>
          </cell>
          <cell r="I1540" t="str">
            <v/>
          </cell>
          <cell r="J1540" t="str">
            <v/>
          </cell>
          <cell r="K1540" t="str">
            <v/>
          </cell>
          <cell r="L1540" t="str">
            <v/>
          </cell>
          <cell r="M1540" t="str">
            <v>免稅</v>
          </cell>
          <cell r="N1540" t="str">
            <v>7101056495</v>
          </cell>
        </row>
        <row r="1541">
          <cell r="A1541" t="str">
            <v>10105651</v>
          </cell>
          <cell r="B1541" t="str">
            <v>《易經》讀本</v>
          </cell>
          <cell r="C1541" t="str">
            <v>臧守虎著</v>
          </cell>
          <cell r="D1541">
            <v>195</v>
          </cell>
          <cell r="E1541">
            <v>0</v>
          </cell>
          <cell r="F1541" t="str">
            <v>平裝</v>
          </cell>
          <cell r="G1541" t="str">
            <v>中華書局</v>
          </cell>
          <cell r="H1541">
            <v>39</v>
          </cell>
          <cell r="I1541" t="str">
            <v/>
          </cell>
          <cell r="J1541" t="str">
            <v/>
          </cell>
          <cell r="K1541" t="str">
            <v/>
          </cell>
          <cell r="L1541" t="str">
            <v/>
          </cell>
          <cell r="M1541" t="str">
            <v>免稅</v>
          </cell>
          <cell r="N1541" t="str">
            <v>7101056512</v>
          </cell>
        </row>
        <row r="1542">
          <cell r="A1542" t="str">
            <v>10105652</v>
          </cell>
          <cell r="B1542" t="str">
            <v>中國古典文學基本叢書:南唐二主詞校訂</v>
          </cell>
          <cell r="C1542" t="str">
            <v>[南唐]李璟,李煜</v>
          </cell>
          <cell r="D1542">
            <v>65</v>
          </cell>
          <cell r="E1542">
            <v>0</v>
          </cell>
          <cell r="F1542" t="str">
            <v>平裝</v>
          </cell>
          <cell r="G1542" t="str">
            <v>中華書局</v>
          </cell>
          <cell r="H1542">
            <v>13</v>
          </cell>
          <cell r="I1542" t="str">
            <v/>
          </cell>
          <cell r="J1542" t="str">
            <v/>
          </cell>
          <cell r="K1542" t="str">
            <v/>
          </cell>
          <cell r="L1542" t="str">
            <v/>
          </cell>
          <cell r="M1542" t="str">
            <v>免稅</v>
          </cell>
          <cell r="N1542" t="str">
            <v>9787101056525</v>
          </cell>
        </row>
        <row r="1543">
          <cell r="A1543" t="str">
            <v>10105658</v>
          </cell>
          <cell r="B1543" t="str">
            <v>中華典故詞典</v>
          </cell>
          <cell r="C1543" t="str">
            <v/>
          </cell>
          <cell r="D1543">
            <v>60</v>
          </cell>
          <cell r="E1543">
            <v>0</v>
          </cell>
          <cell r="F1543" t="str">
            <v>平裝</v>
          </cell>
          <cell r="G1543" t="str">
            <v>中華書局</v>
          </cell>
          <cell r="H1543">
            <v>12</v>
          </cell>
          <cell r="I1543" t="str">
            <v/>
          </cell>
          <cell r="J1543" t="str">
            <v/>
          </cell>
          <cell r="K1543" t="str">
            <v/>
          </cell>
          <cell r="L1543" t="str">
            <v/>
          </cell>
          <cell r="M1543" t="str">
            <v>免稅</v>
          </cell>
          <cell r="N1543" t="str">
            <v>710105658X</v>
          </cell>
        </row>
        <row r="1544">
          <cell r="A1544" t="str">
            <v>10105661</v>
          </cell>
          <cell r="B1544" t="str">
            <v>皇明通紀（上下）</v>
          </cell>
          <cell r="C1544" t="str">
            <v>（明）陳建</v>
          </cell>
          <cell r="D1544">
            <v>588</v>
          </cell>
          <cell r="E1544">
            <v>0</v>
          </cell>
          <cell r="F1544" t="str">
            <v/>
          </cell>
          <cell r="G1544" t="str">
            <v>中華書局</v>
          </cell>
          <cell r="H1544">
            <v>98</v>
          </cell>
          <cell r="I1544" t="str">
            <v/>
          </cell>
          <cell r="J1544" t="str">
            <v/>
          </cell>
          <cell r="K1544" t="str">
            <v/>
          </cell>
          <cell r="L1544" t="str">
            <v/>
          </cell>
          <cell r="M1544" t="str">
            <v>免稅</v>
          </cell>
          <cell r="N1544" t="str">
            <v>9787101056617</v>
          </cell>
        </row>
        <row r="1545">
          <cell r="A1545" t="str">
            <v>10105666</v>
          </cell>
          <cell r="B1545" t="str">
            <v>域外漢籍叢考</v>
          </cell>
          <cell r="C1545" t="str">
            <v>金程宇</v>
          </cell>
          <cell r="D1545">
            <v>162</v>
          </cell>
          <cell r="E1545">
            <v>0</v>
          </cell>
          <cell r="F1545" t="str">
            <v>平裝</v>
          </cell>
          <cell r="G1545" t="str">
            <v>中華書局</v>
          </cell>
          <cell r="H1545">
            <v>27</v>
          </cell>
          <cell r="I1545" t="str">
            <v/>
          </cell>
          <cell r="J1545" t="str">
            <v/>
          </cell>
          <cell r="K1545" t="str">
            <v/>
          </cell>
          <cell r="L1545" t="str">
            <v/>
          </cell>
          <cell r="M1545" t="str">
            <v>免稅</v>
          </cell>
          <cell r="N1545" t="str">
            <v>7101056660</v>
          </cell>
        </row>
        <row r="1546">
          <cell r="A1546" t="str">
            <v>10105667</v>
          </cell>
          <cell r="B1546" t="str">
            <v>人在時空之間</v>
          </cell>
          <cell r="C1546" t="str">
            <v>葛劍雄著</v>
          </cell>
          <cell r="D1546">
            <v>145</v>
          </cell>
          <cell r="E1546">
            <v>0</v>
          </cell>
          <cell r="F1546" t="str">
            <v>平裝</v>
          </cell>
          <cell r="G1546" t="str">
            <v>中華書局</v>
          </cell>
          <cell r="H1546">
            <v>29</v>
          </cell>
          <cell r="I1546" t="str">
            <v/>
          </cell>
          <cell r="J1546" t="str">
            <v/>
          </cell>
          <cell r="K1546" t="str">
            <v/>
          </cell>
          <cell r="L1546" t="str">
            <v/>
          </cell>
          <cell r="M1546" t="str">
            <v>免稅</v>
          </cell>
          <cell r="N1546" t="str">
            <v>7101056679</v>
          </cell>
        </row>
        <row r="1547">
          <cell r="A1547" t="str">
            <v>10105672</v>
          </cell>
          <cell r="B1547" t="str">
            <v>周思源新解《水滸傳》</v>
          </cell>
          <cell r="C1547" t="str">
            <v>周思源著</v>
          </cell>
          <cell r="D1547">
            <v>140</v>
          </cell>
          <cell r="E1547">
            <v>0</v>
          </cell>
          <cell r="F1547" t="str">
            <v>平裝</v>
          </cell>
          <cell r="G1547" t="str">
            <v>中華書局</v>
          </cell>
          <cell r="H1547">
            <v>28</v>
          </cell>
          <cell r="I1547" t="str">
            <v/>
          </cell>
          <cell r="J1547" t="str">
            <v/>
          </cell>
          <cell r="K1547" t="str">
            <v/>
          </cell>
          <cell r="L1547" t="str">
            <v/>
          </cell>
          <cell r="M1547" t="str">
            <v>免稅</v>
          </cell>
          <cell r="N1547" t="str">
            <v>7101056725</v>
          </cell>
        </row>
        <row r="1548">
          <cell r="A1548" t="str">
            <v>10105675</v>
          </cell>
          <cell r="B1548" t="str">
            <v>李植杜詩批解研究</v>
          </cell>
          <cell r="C1548" t="str">
            <v>左江</v>
          </cell>
          <cell r="D1548">
            <v>174</v>
          </cell>
          <cell r="E1548">
            <v>0</v>
          </cell>
          <cell r="F1548" t="str">
            <v>平裝</v>
          </cell>
          <cell r="G1548" t="str">
            <v>中華書局</v>
          </cell>
          <cell r="H1548">
            <v>29</v>
          </cell>
          <cell r="I1548" t="str">
            <v/>
          </cell>
          <cell r="J1548" t="str">
            <v/>
          </cell>
          <cell r="K1548" t="str">
            <v/>
          </cell>
          <cell r="L1548" t="str">
            <v/>
          </cell>
          <cell r="M1548" t="str">
            <v>免稅</v>
          </cell>
          <cell r="N1548" t="str">
            <v>7101056754</v>
          </cell>
        </row>
        <row r="1549">
          <cell r="A1549" t="str">
            <v>10105676</v>
          </cell>
          <cell r="B1549" t="str">
            <v>唐代文學史</v>
          </cell>
          <cell r="C1549" t="str">
            <v>聶石樵</v>
          </cell>
          <cell r="D1549">
            <v>230</v>
          </cell>
          <cell r="E1549">
            <v>0</v>
          </cell>
          <cell r="F1549" t="str">
            <v>平裝</v>
          </cell>
          <cell r="G1549" t="str">
            <v>中華書局</v>
          </cell>
          <cell r="H1549">
            <v>46</v>
          </cell>
          <cell r="I1549" t="str">
            <v/>
          </cell>
          <cell r="J1549" t="str">
            <v/>
          </cell>
          <cell r="K1549" t="str">
            <v/>
          </cell>
          <cell r="L1549" t="str">
            <v/>
          </cell>
          <cell r="M1549" t="str">
            <v>免稅</v>
          </cell>
          <cell r="N1549" t="str">
            <v>9787101056761</v>
          </cell>
        </row>
        <row r="1550">
          <cell r="A1550" t="str">
            <v>10105680</v>
          </cell>
          <cell r="B1550" t="str">
            <v>《全宋詞》語言詞典</v>
          </cell>
          <cell r="C1550" t="str">
            <v>廖珣英</v>
          </cell>
          <cell r="D1550">
            <v>340</v>
          </cell>
          <cell r="E1550">
            <v>0</v>
          </cell>
          <cell r="F1550" t="str">
            <v>平裝</v>
          </cell>
          <cell r="G1550" t="str">
            <v>中華書局</v>
          </cell>
          <cell r="H1550">
            <v>68</v>
          </cell>
          <cell r="I1550" t="str">
            <v/>
          </cell>
          <cell r="J1550" t="str">
            <v/>
          </cell>
          <cell r="K1550" t="str">
            <v/>
          </cell>
          <cell r="L1550" t="str">
            <v/>
          </cell>
          <cell r="M1550" t="str">
            <v>免稅</v>
          </cell>
          <cell r="N1550" t="str">
            <v>9787101056808</v>
          </cell>
        </row>
        <row r="1551">
          <cell r="A1551" t="str">
            <v>10105681</v>
          </cell>
          <cell r="B1551" t="str">
            <v>考史遊記(近代日本人中國遊記)</v>
          </cell>
          <cell r="C1551" t="str">
            <v>桑原騭藏著</v>
          </cell>
          <cell r="D1551">
            <v>210</v>
          </cell>
          <cell r="E1551">
            <v>0</v>
          </cell>
          <cell r="F1551" t="str">
            <v>平裝</v>
          </cell>
          <cell r="G1551" t="str">
            <v>中華書局</v>
          </cell>
          <cell r="H1551">
            <v>35</v>
          </cell>
          <cell r="I1551" t="str">
            <v/>
          </cell>
          <cell r="J1551" t="str">
            <v/>
          </cell>
          <cell r="K1551" t="str">
            <v/>
          </cell>
          <cell r="L1551" t="str">
            <v/>
          </cell>
          <cell r="M1551" t="str">
            <v>免稅</v>
          </cell>
          <cell r="N1551" t="str">
            <v>9787101056815</v>
          </cell>
        </row>
        <row r="1552">
          <cell r="A1552" t="str">
            <v>10105688</v>
          </cell>
          <cell r="B1552" t="str">
            <v>莊學管窺</v>
          </cell>
          <cell r="C1552" t="str">
            <v>王叔岷</v>
          </cell>
          <cell r="D1552">
            <v>210</v>
          </cell>
          <cell r="E1552">
            <v>0</v>
          </cell>
          <cell r="F1552" t="str">
            <v>平裝</v>
          </cell>
          <cell r="G1552" t="str">
            <v>中華書局</v>
          </cell>
          <cell r="H1552">
            <v>42</v>
          </cell>
          <cell r="I1552" t="str">
            <v/>
          </cell>
          <cell r="J1552" t="str">
            <v/>
          </cell>
          <cell r="K1552" t="str">
            <v/>
          </cell>
          <cell r="L1552" t="str">
            <v/>
          </cell>
          <cell r="M1552" t="str">
            <v>免稅</v>
          </cell>
          <cell r="N1552" t="str">
            <v>9787101056884</v>
          </cell>
        </row>
        <row r="1553">
          <cell r="A1553" t="str">
            <v>10105690</v>
          </cell>
          <cell r="B1553" t="str">
            <v>中國文學作品選注（4）</v>
          </cell>
          <cell r="C1553" t="str">
            <v/>
          </cell>
          <cell r="D1553">
            <v>280</v>
          </cell>
          <cell r="E1553">
            <v>0</v>
          </cell>
          <cell r="F1553" t="str">
            <v>平裝</v>
          </cell>
          <cell r="G1553" t="str">
            <v>中華書局</v>
          </cell>
          <cell r="H1553">
            <v>56</v>
          </cell>
          <cell r="I1553" t="str">
            <v/>
          </cell>
          <cell r="J1553" t="str">
            <v/>
          </cell>
          <cell r="K1553" t="str">
            <v/>
          </cell>
          <cell r="L1553" t="str">
            <v/>
          </cell>
          <cell r="M1553" t="str">
            <v>免稅</v>
          </cell>
          <cell r="N1553" t="str">
            <v>7101056903</v>
          </cell>
        </row>
        <row r="1554">
          <cell r="A1554" t="str">
            <v>10105691</v>
          </cell>
          <cell r="B1554" t="str">
            <v>中國文學作品選注(第3卷)</v>
          </cell>
          <cell r="C1554" t="str">
            <v>袁行霈</v>
          </cell>
          <cell r="D1554">
            <v>215</v>
          </cell>
          <cell r="E1554">
            <v>0</v>
          </cell>
          <cell r="F1554" t="str">
            <v>平裝</v>
          </cell>
          <cell r="G1554" t="str">
            <v>中華書局</v>
          </cell>
          <cell r="H1554">
            <v>43</v>
          </cell>
          <cell r="I1554" t="str">
            <v/>
          </cell>
          <cell r="J1554" t="str">
            <v/>
          </cell>
          <cell r="K1554" t="str">
            <v/>
          </cell>
          <cell r="L1554" t="str">
            <v/>
          </cell>
          <cell r="M1554" t="str">
            <v>免稅</v>
          </cell>
          <cell r="N1554" t="str">
            <v>7101056911</v>
          </cell>
        </row>
        <row r="1555">
          <cell r="A1555" t="str">
            <v>10105692</v>
          </cell>
          <cell r="B1555" t="str">
            <v>中國文學作品選注(第2卷)</v>
          </cell>
          <cell r="C1555" t="str">
            <v>袁行霈</v>
          </cell>
          <cell r="D1555">
            <v>270</v>
          </cell>
          <cell r="E1555">
            <v>0</v>
          </cell>
          <cell r="F1555" t="str">
            <v>平裝</v>
          </cell>
          <cell r="G1555" t="str">
            <v>中華書局</v>
          </cell>
          <cell r="H1555">
            <v>54</v>
          </cell>
          <cell r="I1555" t="str">
            <v/>
          </cell>
          <cell r="J1555" t="str">
            <v/>
          </cell>
          <cell r="K1555" t="str">
            <v/>
          </cell>
          <cell r="L1555" t="str">
            <v/>
          </cell>
          <cell r="M1555" t="str">
            <v>免稅</v>
          </cell>
          <cell r="N1555" t="str">
            <v>7101056921</v>
          </cell>
        </row>
        <row r="1556">
          <cell r="A1556" t="str">
            <v>10105693</v>
          </cell>
          <cell r="B1556" t="str">
            <v>中國文學作品選注(第1卷)</v>
          </cell>
          <cell r="C1556" t="str">
            <v>袁行霈</v>
          </cell>
          <cell r="D1556">
            <v>195</v>
          </cell>
          <cell r="E1556">
            <v>0</v>
          </cell>
          <cell r="F1556" t="str">
            <v>平裝</v>
          </cell>
          <cell r="G1556" t="str">
            <v>中華書局</v>
          </cell>
          <cell r="H1556">
            <v>39</v>
          </cell>
          <cell r="I1556" t="str">
            <v/>
          </cell>
          <cell r="J1556" t="str">
            <v/>
          </cell>
          <cell r="K1556" t="str">
            <v/>
          </cell>
          <cell r="L1556" t="str">
            <v/>
          </cell>
          <cell r="M1556" t="str">
            <v>免稅</v>
          </cell>
          <cell r="N1556" t="str">
            <v>7101056938</v>
          </cell>
        </row>
        <row r="1557">
          <cell r="A1557" t="str">
            <v>10105704</v>
          </cell>
          <cell r="B1557" t="str">
            <v>玄奘西遊記</v>
          </cell>
          <cell r="C1557" t="str">
            <v>朱偰著</v>
          </cell>
          <cell r="D1557">
            <v>110</v>
          </cell>
          <cell r="E1557">
            <v>0</v>
          </cell>
          <cell r="F1557" t="str">
            <v>平裝</v>
          </cell>
          <cell r="G1557" t="str">
            <v>中華書局</v>
          </cell>
          <cell r="H1557">
            <v>22</v>
          </cell>
          <cell r="I1557" t="str">
            <v/>
          </cell>
          <cell r="J1557" t="str">
            <v/>
          </cell>
          <cell r="K1557" t="str">
            <v/>
          </cell>
          <cell r="L1557" t="str">
            <v/>
          </cell>
          <cell r="M1557" t="str">
            <v>免稅</v>
          </cell>
          <cell r="N1557" t="str">
            <v>7101057047</v>
          </cell>
        </row>
        <row r="1558">
          <cell r="A1558" t="str">
            <v>10105705</v>
          </cell>
          <cell r="B1558" t="str">
            <v>劉世德話三國</v>
          </cell>
          <cell r="C1558" t="str">
            <v>劉世德</v>
          </cell>
          <cell r="D1558">
            <v>160</v>
          </cell>
          <cell r="E1558">
            <v>0</v>
          </cell>
          <cell r="F1558" t="str">
            <v>平裝</v>
          </cell>
          <cell r="G1558" t="str">
            <v>中華書局</v>
          </cell>
          <cell r="H1558">
            <v>32</v>
          </cell>
          <cell r="I1558" t="str">
            <v/>
          </cell>
          <cell r="J1558" t="str">
            <v/>
          </cell>
          <cell r="K1558" t="str">
            <v/>
          </cell>
          <cell r="L1558" t="str">
            <v/>
          </cell>
          <cell r="M1558" t="str">
            <v>免稅</v>
          </cell>
          <cell r="N1558" t="str">
            <v>9787101057058</v>
          </cell>
        </row>
        <row r="1559">
          <cell r="A1559" t="str">
            <v>10105715</v>
          </cell>
          <cell r="B1559" t="str">
            <v>21世紀與中國文化</v>
          </cell>
          <cell r="C1559" t="str">
            <v>加藤周</v>
          </cell>
          <cell r="D1559">
            <v>150</v>
          </cell>
          <cell r="E1559">
            <v>0</v>
          </cell>
          <cell r="F1559" t="str">
            <v>平裝</v>
          </cell>
          <cell r="G1559" t="str">
            <v>中華書局</v>
          </cell>
          <cell r="H1559">
            <v>25</v>
          </cell>
          <cell r="I1559" t="str">
            <v/>
          </cell>
          <cell r="J1559" t="str">
            <v/>
          </cell>
          <cell r="K1559" t="str">
            <v/>
          </cell>
          <cell r="L1559" t="str">
            <v/>
          </cell>
          <cell r="M1559" t="str">
            <v>免稅</v>
          </cell>
          <cell r="N1559" t="str">
            <v>9787101057157</v>
          </cell>
        </row>
        <row r="1560">
          <cell r="A1560" t="str">
            <v>10105717</v>
          </cell>
          <cell r="B1560" t="str">
            <v>閱世編</v>
          </cell>
          <cell r="C1560" t="str">
            <v>葉夢珠</v>
          </cell>
          <cell r="D1560">
            <v>100</v>
          </cell>
          <cell r="E1560">
            <v>0</v>
          </cell>
          <cell r="F1560" t="str">
            <v>平裝</v>
          </cell>
          <cell r="G1560" t="str">
            <v>中華書局</v>
          </cell>
          <cell r="H1560">
            <v>20</v>
          </cell>
          <cell r="I1560" t="str">
            <v/>
          </cell>
          <cell r="J1560" t="str">
            <v/>
          </cell>
          <cell r="K1560" t="str">
            <v/>
          </cell>
          <cell r="L1560" t="str">
            <v/>
          </cell>
          <cell r="M1560" t="str">
            <v>免稅</v>
          </cell>
          <cell r="N1560" t="str">
            <v>9787101057171</v>
          </cell>
        </row>
        <row r="1561">
          <cell r="A1561" t="str">
            <v>10105718</v>
          </cell>
          <cell r="B1561" t="str">
            <v>清代詩話東傳略論稿</v>
          </cell>
          <cell r="C1561" t="str">
            <v>張伯偉</v>
          </cell>
          <cell r="D1561">
            <v>144</v>
          </cell>
          <cell r="E1561">
            <v>0</v>
          </cell>
          <cell r="F1561" t="str">
            <v>平裝</v>
          </cell>
          <cell r="G1561" t="str">
            <v>中華書局</v>
          </cell>
          <cell r="H1561">
            <v>24</v>
          </cell>
          <cell r="I1561" t="str">
            <v/>
          </cell>
          <cell r="J1561" t="str">
            <v/>
          </cell>
          <cell r="K1561" t="str">
            <v/>
          </cell>
          <cell r="L1561" t="str">
            <v/>
          </cell>
          <cell r="M1561" t="str">
            <v>免稅</v>
          </cell>
          <cell r="N1561" t="str">
            <v>7101057188</v>
          </cell>
        </row>
        <row r="1562">
          <cell r="A1562" t="str">
            <v>10105720</v>
          </cell>
          <cell r="B1562" t="str">
            <v>呂祖謙年譜</v>
          </cell>
          <cell r="C1562" t="str">
            <v>杜海軍</v>
          </cell>
          <cell r="D1562">
            <v>125</v>
          </cell>
          <cell r="E1562">
            <v>0</v>
          </cell>
          <cell r="F1562" t="str">
            <v>平裝</v>
          </cell>
          <cell r="G1562" t="str">
            <v>中華書局</v>
          </cell>
          <cell r="H1562">
            <v>25</v>
          </cell>
          <cell r="I1562" t="str">
            <v/>
          </cell>
          <cell r="J1562" t="str">
            <v/>
          </cell>
          <cell r="K1562" t="str">
            <v/>
          </cell>
          <cell r="L1562" t="str">
            <v/>
          </cell>
          <cell r="M1562" t="str">
            <v>免稅</v>
          </cell>
          <cell r="N1562" t="str">
            <v>9787101057201</v>
          </cell>
        </row>
        <row r="1563">
          <cell r="A1563" t="str">
            <v>10105730</v>
          </cell>
          <cell r="B1563" t="str">
            <v>《萬葉集》與中國文化</v>
          </cell>
          <cell r="C1563" t="str">
            <v>.</v>
          </cell>
          <cell r="D1563">
            <v>120</v>
          </cell>
          <cell r="E1563">
            <v>0</v>
          </cell>
          <cell r="F1563" t="str">
            <v>平裝</v>
          </cell>
          <cell r="G1563" t="str">
            <v>中華書局</v>
          </cell>
          <cell r="H1563">
            <v>24</v>
          </cell>
          <cell r="I1563" t="str">
            <v/>
          </cell>
          <cell r="J1563" t="str">
            <v/>
          </cell>
          <cell r="K1563" t="str">
            <v/>
          </cell>
          <cell r="L1563" t="str">
            <v/>
          </cell>
          <cell r="M1563" t="str">
            <v>免稅</v>
          </cell>
          <cell r="N1563" t="str">
            <v>9787101057300</v>
          </cell>
        </row>
        <row r="1564">
          <cell r="A1564" t="str">
            <v>10105731</v>
          </cell>
          <cell r="B1564" t="str">
            <v>知人者智《人物志》解讀</v>
          </cell>
          <cell r="C1564" t="str">
            <v>[德]馬克斯‧多奈爾</v>
          </cell>
          <cell r="D1564">
            <v>168</v>
          </cell>
          <cell r="E1564">
            <v>0</v>
          </cell>
          <cell r="F1564" t="str">
            <v>平裝</v>
          </cell>
          <cell r="G1564" t="str">
            <v>中華書局</v>
          </cell>
          <cell r="H1564">
            <v>28</v>
          </cell>
          <cell r="I1564" t="str">
            <v/>
          </cell>
          <cell r="J1564" t="str">
            <v/>
          </cell>
          <cell r="K1564" t="str">
            <v/>
          </cell>
          <cell r="L1564" t="str">
            <v/>
          </cell>
          <cell r="M1564" t="str">
            <v>免稅</v>
          </cell>
          <cell r="N1564" t="str">
            <v>9787101057317</v>
          </cell>
        </row>
        <row r="1565">
          <cell r="A1565" t="str">
            <v>10105742</v>
          </cell>
          <cell r="B1565" t="str">
            <v>療金元詩文史料述要</v>
          </cell>
          <cell r="C1565" t="str">
            <v>劉達科</v>
          </cell>
          <cell r="D1565">
            <v>140</v>
          </cell>
          <cell r="E1565">
            <v>0</v>
          </cell>
          <cell r="F1565" t="str">
            <v>平裝</v>
          </cell>
          <cell r="G1565" t="str">
            <v>中華書局</v>
          </cell>
          <cell r="H1565">
            <v>28</v>
          </cell>
          <cell r="I1565" t="str">
            <v/>
          </cell>
          <cell r="J1565" t="str">
            <v/>
          </cell>
          <cell r="K1565" t="str">
            <v/>
          </cell>
          <cell r="L1565" t="str">
            <v/>
          </cell>
          <cell r="M1565" t="str">
            <v>免稅</v>
          </cell>
          <cell r="N1565" t="str">
            <v>9787101057423</v>
          </cell>
        </row>
        <row r="1566">
          <cell r="A1566" t="str">
            <v>10105750</v>
          </cell>
          <cell r="B1566" t="str">
            <v>馬駿細解二戰謎中謎</v>
          </cell>
          <cell r="C1566" t="str">
            <v>馬駿著</v>
          </cell>
          <cell r="D1566">
            <v>144</v>
          </cell>
          <cell r="E1566">
            <v>0</v>
          </cell>
          <cell r="F1566" t="str">
            <v>平裝</v>
          </cell>
          <cell r="G1566" t="str">
            <v>中華書局</v>
          </cell>
          <cell r="H1566">
            <v>24</v>
          </cell>
          <cell r="I1566" t="str">
            <v/>
          </cell>
          <cell r="J1566" t="str">
            <v/>
          </cell>
          <cell r="K1566" t="str">
            <v/>
          </cell>
          <cell r="L1566" t="str">
            <v/>
          </cell>
          <cell r="M1566" t="str">
            <v>免稅</v>
          </cell>
          <cell r="N1566" t="str">
            <v>9787101057508</v>
          </cell>
        </row>
        <row r="1567">
          <cell r="A1567" t="str">
            <v>10105751</v>
          </cell>
          <cell r="B1567" t="str">
            <v>越南漢喃古籍的文獻學研究</v>
          </cell>
          <cell r="C1567" t="str">
            <v>劉玉珺</v>
          </cell>
          <cell r="D1567">
            <v>195</v>
          </cell>
          <cell r="E1567">
            <v>0</v>
          </cell>
          <cell r="F1567" t="str">
            <v>平裝</v>
          </cell>
          <cell r="G1567" t="str">
            <v>中華書局</v>
          </cell>
          <cell r="H1567">
            <v>39</v>
          </cell>
          <cell r="I1567" t="str">
            <v/>
          </cell>
          <cell r="J1567" t="str">
            <v/>
          </cell>
          <cell r="K1567" t="str">
            <v/>
          </cell>
          <cell r="L1567" t="str">
            <v/>
          </cell>
          <cell r="M1567" t="str">
            <v>免稅</v>
          </cell>
          <cell r="N1567" t="str">
            <v>7101057519</v>
          </cell>
        </row>
        <row r="1568">
          <cell r="A1568" t="str">
            <v>10105757</v>
          </cell>
          <cell r="B1568" t="str">
            <v>日本漢詩論稿</v>
          </cell>
          <cell r="C1568" t="str">
            <v>蔡毅</v>
          </cell>
          <cell r="D1568">
            <v>125</v>
          </cell>
          <cell r="E1568">
            <v>0</v>
          </cell>
          <cell r="F1568" t="str">
            <v>平裝</v>
          </cell>
          <cell r="G1568" t="str">
            <v>中華書局</v>
          </cell>
          <cell r="H1568">
            <v>25</v>
          </cell>
          <cell r="I1568" t="str">
            <v/>
          </cell>
          <cell r="J1568" t="str">
            <v/>
          </cell>
          <cell r="K1568" t="str">
            <v/>
          </cell>
          <cell r="L1568" t="str">
            <v/>
          </cell>
          <cell r="M1568" t="str">
            <v>免稅</v>
          </cell>
          <cell r="N1568" t="str">
            <v>7101057578</v>
          </cell>
        </row>
        <row r="1569">
          <cell r="A1569" t="str">
            <v>10105760</v>
          </cell>
          <cell r="B1569" t="str">
            <v>《史記》與周漢文化探索</v>
          </cell>
          <cell r="C1569" t="str">
            <v>陳曦</v>
          </cell>
          <cell r="D1569">
            <v>100</v>
          </cell>
          <cell r="E1569">
            <v>0</v>
          </cell>
          <cell r="F1569" t="str">
            <v>平裝</v>
          </cell>
          <cell r="G1569" t="str">
            <v>中華書局</v>
          </cell>
          <cell r="H1569">
            <v>20</v>
          </cell>
          <cell r="I1569" t="str">
            <v/>
          </cell>
          <cell r="J1569" t="str">
            <v/>
          </cell>
          <cell r="K1569" t="str">
            <v/>
          </cell>
          <cell r="L1569" t="str">
            <v/>
          </cell>
          <cell r="M1569" t="str">
            <v>免稅</v>
          </cell>
          <cell r="N1569" t="str">
            <v>9787101057607</v>
          </cell>
        </row>
        <row r="1570">
          <cell r="A1570" t="str">
            <v>10105761</v>
          </cell>
          <cell r="B1570" t="str">
            <v>武經七書（上下）</v>
          </cell>
          <cell r="C1570" t="str">
            <v/>
          </cell>
          <cell r="D1570">
            <v>295</v>
          </cell>
          <cell r="E1570">
            <v>0</v>
          </cell>
          <cell r="F1570" t="str">
            <v>平裝</v>
          </cell>
          <cell r="G1570" t="str">
            <v>中華書局</v>
          </cell>
          <cell r="H1570">
            <v>59</v>
          </cell>
          <cell r="I1570" t="str">
            <v/>
          </cell>
          <cell r="J1570" t="str">
            <v/>
          </cell>
          <cell r="K1570" t="str">
            <v/>
          </cell>
          <cell r="L1570" t="str">
            <v/>
          </cell>
          <cell r="M1570" t="str">
            <v>免稅</v>
          </cell>
          <cell r="N1570" t="str">
            <v>7101057616</v>
          </cell>
        </row>
        <row r="1571">
          <cell r="A1571" t="str">
            <v>10105762</v>
          </cell>
          <cell r="B1571" t="str">
            <v>中國山水詩研究</v>
          </cell>
          <cell r="C1571" t="str">
            <v>王國瓔</v>
          </cell>
          <cell r="D1571">
            <v>240</v>
          </cell>
          <cell r="E1571">
            <v>0</v>
          </cell>
          <cell r="F1571" t="str">
            <v>平裝</v>
          </cell>
          <cell r="G1571" t="str">
            <v>中華書局</v>
          </cell>
          <cell r="H1571">
            <v>48</v>
          </cell>
          <cell r="I1571" t="str">
            <v/>
          </cell>
          <cell r="J1571" t="str">
            <v/>
          </cell>
          <cell r="K1571" t="str">
            <v/>
          </cell>
          <cell r="L1571" t="str">
            <v/>
          </cell>
          <cell r="M1571" t="str">
            <v>免稅</v>
          </cell>
          <cell r="N1571" t="str">
            <v>9787101057621</v>
          </cell>
        </row>
        <row r="1572">
          <cell r="A1572" t="str">
            <v>10105773</v>
          </cell>
          <cell r="B1572" t="str">
            <v>魏晉南北朝史劄記</v>
          </cell>
          <cell r="C1572" t="str">
            <v>週一良</v>
          </cell>
          <cell r="D1572">
            <v>170</v>
          </cell>
          <cell r="E1572">
            <v>0</v>
          </cell>
          <cell r="F1572" t="str">
            <v>平裝</v>
          </cell>
          <cell r="G1572" t="str">
            <v>中華書局</v>
          </cell>
          <cell r="H1572">
            <v>34</v>
          </cell>
          <cell r="I1572" t="str">
            <v/>
          </cell>
          <cell r="J1572" t="str">
            <v/>
          </cell>
          <cell r="K1572" t="str">
            <v/>
          </cell>
          <cell r="L1572" t="str">
            <v/>
          </cell>
          <cell r="M1572" t="str">
            <v>免稅</v>
          </cell>
          <cell r="N1572" t="str">
            <v>9787101057737</v>
          </cell>
        </row>
        <row r="1573">
          <cell r="A1573" t="str">
            <v>10105774</v>
          </cell>
          <cell r="B1573" t="str">
            <v>人間佛教的理論與實踐</v>
          </cell>
          <cell r="C1573" t="str">
            <v>覺繼</v>
          </cell>
          <cell r="D1573">
            <v>240</v>
          </cell>
          <cell r="E1573">
            <v>0</v>
          </cell>
          <cell r="F1573" t="str">
            <v>平裝</v>
          </cell>
          <cell r="G1573" t="str">
            <v>中華書局</v>
          </cell>
          <cell r="H1573">
            <v>48</v>
          </cell>
          <cell r="I1573" t="str">
            <v/>
          </cell>
          <cell r="J1573" t="str">
            <v/>
          </cell>
          <cell r="K1573" t="str">
            <v/>
          </cell>
          <cell r="L1573" t="str">
            <v/>
          </cell>
          <cell r="M1573" t="str">
            <v>免稅</v>
          </cell>
          <cell r="N1573" t="str">
            <v>9787101057744</v>
          </cell>
        </row>
        <row r="1574">
          <cell r="A1574" t="str">
            <v>10105778</v>
          </cell>
          <cell r="B1574" t="str">
            <v>非常說法—中國戲曲小說中的法文化</v>
          </cell>
          <cell r="C1574" t="str">
            <v>郭建</v>
          </cell>
          <cell r="D1574">
            <v>174</v>
          </cell>
          <cell r="E1574">
            <v>0</v>
          </cell>
          <cell r="F1574" t="str">
            <v>平裝</v>
          </cell>
          <cell r="G1574" t="str">
            <v>中華書局</v>
          </cell>
          <cell r="H1574">
            <v>29</v>
          </cell>
          <cell r="I1574" t="str">
            <v/>
          </cell>
          <cell r="J1574" t="str">
            <v/>
          </cell>
          <cell r="K1574" t="str">
            <v/>
          </cell>
          <cell r="L1574" t="str">
            <v/>
          </cell>
          <cell r="M1574" t="str">
            <v>免稅</v>
          </cell>
          <cell r="N1574" t="str">
            <v>9787101057782</v>
          </cell>
        </row>
        <row r="1575">
          <cell r="A1575" t="str">
            <v>10105780</v>
          </cell>
          <cell r="B1575" t="str">
            <v>衣冠天下--中國服裝圖史</v>
          </cell>
          <cell r="C1575" t="str">
            <v>黃能馥</v>
          </cell>
          <cell r="D1575">
            <v>408</v>
          </cell>
          <cell r="E1575">
            <v>0</v>
          </cell>
          <cell r="F1575" t="str">
            <v/>
          </cell>
          <cell r="G1575" t="str">
            <v>中華書局</v>
          </cell>
          <cell r="H1575">
            <v>68</v>
          </cell>
          <cell r="I1575" t="str">
            <v/>
          </cell>
          <cell r="J1575" t="str">
            <v/>
          </cell>
          <cell r="K1575" t="str">
            <v/>
          </cell>
          <cell r="L1575" t="str">
            <v/>
          </cell>
          <cell r="M1575" t="str">
            <v>免稅</v>
          </cell>
          <cell r="N1575" t="str">
            <v>9787101057805</v>
          </cell>
        </row>
        <row r="1576">
          <cell r="A1576" t="str">
            <v>10105781</v>
          </cell>
          <cell r="B1576" t="str">
            <v>跟大師學語文：文語七十二講</v>
          </cell>
          <cell r="C1576" t="str">
            <v>夏丐尊</v>
          </cell>
          <cell r="D1576">
            <v>120</v>
          </cell>
          <cell r="E1576">
            <v>0</v>
          </cell>
          <cell r="F1576" t="str">
            <v>平裝</v>
          </cell>
          <cell r="G1576" t="str">
            <v>中華書局</v>
          </cell>
          <cell r="H1576">
            <v>24</v>
          </cell>
          <cell r="I1576" t="str">
            <v/>
          </cell>
          <cell r="J1576" t="str">
            <v/>
          </cell>
          <cell r="K1576" t="str">
            <v/>
          </cell>
          <cell r="L1576" t="str">
            <v/>
          </cell>
          <cell r="M1576" t="str">
            <v>免稅</v>
          </cell>
          <cell r="N1576" t="str">
            <v>9787101057812</v>
          </cell>
        </row>
        <row r="1577">
          <cell r="A1577" t="str">
            <v>10105782</v>
          </cell>
          <cell r="B1577" t="str">
            <v>靖康之變（北宋衰亡記）</v>
          </cell>
          <cell r="C1577" t="str">
            <v>遊彪</v>
          </cell>
          <cell r="D1577">
            <v>145</v>
          </cell>
          <cell r="E1577">
            <v>0</v>
          </cell>
          <cell r="F1577" t="str">
            <v>平裝</v>
          </cell>
          <cell r="G1577" t="str">
            <v>中華書局</v>
          </cell>
          <cell r="H1577">
            <v>29</v>
          </cell>
          <cell r="I1577" t="str">
            <v/>
          </cell>
          <cell r="J1577" t="str">
            <v/>
          </cell>
          <cell r="K1577" t="str">
            <v/>
          </cell>
          <cell r="L1577" t="str">
            <v/>
          </cell>
          <cell r="M1577" t="str">
            <v>免稅</v>
          </cell>
          <cell r="N1577" t="str">
            <v>9787101057829</v>
          </cell>
        </row>
        <row r="1578">
          <cell r="A1578" t="str">
            <v>10105785</v>
          </cell>
          <cell r="B1578" t="str">
            <v>雜劇形成史</v>
          </cell>
          <cell r="C1578" t="str">
            <v>劉曉明</v>
          </cell>
          <cell r="D1578">
            <v>325</v>
          </cell>
          <cell r="E1578">
            <v>0</v>
          </cell>
          <cell r="F1578" t="str">
            <v>平裝</v>
          </cell>
          <cell r="G1578" t="str">
            <v>中華書局</v>
          </cell>
          <cell r="H1578">
            <v>65</v>
          </cell>
          <cell r="I1578" t="str">
            <v/>
          </cell>
          <cell r="J1578" t="str">
            <v/>
          </cell>
          <cell r="K1578" t="str">
            <v/>
          </cell>
          <cell r="L1578" t="str">
            <v/>
          </cell>
          <cell r="M1578" t="str">
            <v>免稅</v>
          </cell>
          <cell r="N1578" t="str">
            <v>9787101057850</v>
          </cell>
        </row>
        <row r="1579">
          <cell r="A1579" t="str">
            <v>10105813</v>
          </cell>
          <cell r="B1579" t="str">
            <v>慕廬憶往——王叔岷回憶錄</v>
          </cell>
          <cell r="C1579" t="str">
            <v>王叔岷</v>
          </cell>
          <cell r="D1579">
            <v>160</v>
          </cell>
          <cell r="E1579">
            <v>0</v>
          </cell>
          <cell r="F1579" t="str">
            <v>平裝</v>
          </cell>
          <cell r="G1579" t="str">
            <v>中華書局</v>
          </cell>
          <cell r="H1579">
            <v>32</v>
          </cell>
          <cell r="I1579" t="str">
            <v/>
          </cell>
          <cell r="J1579" t="str">
            <v/>
          </cell>
          <cell r="K1579" t="str">
            <v/>
          </cell>
          <cell r="L1579" t="str">
            <v/>
          </cell>
          <cell r="M1579" t="str">
            <v>免稅</v>
          </cell>
          <cell r="N1579" t="str">
            <v>9787101058130</v>
          </cell>
        </row>
        <row r="1580">
          <cell r="A1580" t="str">
            <v>10105829</v>
          </cell>
          <cell r="B1580" t="str">
            <v>雍正劍俠圖 萬龍藏峰島</v>
          </cell>
          <cell r="C1580" t="str">
            <v>李鑫荃</v>
          </cell>
          <cell r="D1580">
            <v>140</v>
          </cell>
          <cell r="E1580">
            <v>0</v>
          </cell>
          <cell r="F1580" t="str">
            <v>平裝</v>
          </cell>
          <cell r="G1580" t="str">
            <v>中華書局</v>
          </cell>
          <cell r="H1580">
            <v>28</v>
          </cell>
          <cell r="I1580" t="str">
            <v/>
          </cell>
          <cell r="J1580" t="str">
            <v/>
          </cell>
          <cell r="K1580" t="str">
            <v/>
          </cell>
          <cell r="L1580" t="str">
            <v/>
          </cell>
          <cell r="M1580" t="str">
            <v>免稅</v>
          </cell>
          <cell r="N1580" t="str">
            <v>9787101058291</v>
          </cell>
        </row>
        <row r="1581">
          <cell r="A1581" t="str">
            <v>10105830</v>
          </cell>
          <cell r="B1581" t="str">
            <v>民間佛教研究</v>
          </cell>
          <cell r="C1581" t="str">
            <v>譚偉倫</v>
          </cell>
          <cell r="D1581">
            <v>195</v>
          </cell>
          <cell r="E1581">
            <v>0</v>
          </cell>
          <cell r="F1581" t="str">
            <v>平裝</v>
          </cell>
          <cell r="G1581" t="str">
            <v>中華書局</v>
          </cell>
          <cell r="H1581">
            <v>39</v>
          </cell>
          <cell r="I1581" t="str">
            <v/>
          </cell>
          <cell r="J1581" t="str">
            <v/>
          </cell>
          <cell r="K1581" t="str">
            <v/>
          </cell>
          <cell r="L1581" t="str">
            <v/>
          </cell>
          <cell r="M1581" t="str">
            <v>免稅</v>
          </cell>
          <cell r="N1581" t="str">
            <v>9787101058307</v>
          </cell>
        </row>
        <row r="1582">
          <cell r="A1582" t="str">
            <v>10105833</v>
          </cell>
          <cell r="B1582" t="str">
            <v>中華經典隨筆:閒情偶寄（插圖本）</v>
          </cell>
          <cell r="C1582" t="str">
            <v>李漁</v>
          </cell>
          <cell r="D1582">
            <v>140</v>
          </cell>
          <cell r="E1582">
            <v>0</v>
          </cell>
          <cell r="F1582" t="str">
            <v>平裝</v>
          </cell>
          <cell r="G1582" t="str">
            <v>中華書局</v>
          </cell>
          <cell r="H1582">
            <v>28</v>
          </cell>
          <cell r="I1582" t="str">
            <v/>
          </cell>
          <cell r="J1582" t="str">
            <v/>
          </cell>
          <cell r="K1582" t="str">
            <v/>
          </cell>
          <cell r="L1582" t="str">
            <v/>
          </cell>
          <cell r="M1582" t="str">
            <v>免稅</v>
          </cell>
          <cell r="N1582" t="str">
            <v>9787101058338</v>
          </cell>
        </row>
        <row r="1583">
          <cell r="A1583" t="str">
            <v>10105835</v>
          </cell>
          <cell r="B1583" t="str">
            <v>中華經典隨筆:揚州畫舫錄（插圖本）</v>
          </cell>
          <cell r="C1583" t="str">
            <v>李鬥</v>
          </cell>
          <cell r="D1583">
            <v>162</v>
          </cell>
          <cell r="E1583">
            <v>0</v>
          </cell>
          <cell r="F1583" t="str">
            <v>平裝</v>
          </cell>
          <cell r="G1583" t="str">
            <v>中華書局</v>
          </cell>
          <cell r="H1583">
            <v>27</v>
          </cell>
          <cell r="I1583" t="str">
            <v/>
          </cell>
          <cell r="J1583" t="str">
            <v/>
          </cell>
          <cell r="K1583" t="str">
            <v/>
          </cell>
          <cell r="L1583" t="str">
            <v/>
          </cell>
          <cell r="M1583" t="str">
            <v>免稅</v>
          </cell>
          <cell r="N1583" t="str">
            <v>9787101058352</v>
          </cell>
        </row>
        <row r="1584">
          <cell r="A1584" t="str">
            <v>10105838</v>
          </cell>
          <cell r="B1584" t="str">
            <v>劉克莊與南宋學術</v>
          </cell>
          <cell r="C1584" t="str">
            <v>王宇</v>
          </cell>
          <cell r="D1584">
            <v>192</v>
          </cell>
          <cell r="E1584">
            <v>2</v>
          </cell>
          <cell r="F1584" t="str">
            <v>平裝</v>
          </cell>
          <cell r="G1584" t="str">
            <v>中華書局</v>
          </cell>
          <cell r="H1584">
            <v>32</v>
          </cell>
          <cell r="I1584" t="str">
            <v/>
          </cell>
          <cell r="J1584" t="str">
            <v/>
          </cell>
          <cell r="K1584" t="str">
            <v/>
          </cell>
          <cell r="L1584" t="str">
            <v/>
          </cell>
          <cell r="M1584" t="str">
            <v>免稅</v>
          </cell>
          <cell r="N1584" t="str">
            <v>9787101058383</v>
          </cell>
        </row>
        <row r="1585">
          <cell r="A1585" t="str">
            <v>10105843</v>
          </cell>
          <cell r="B1585" t="str">
            <v>禮不遠人——走近明清京師禮制文化</v>
          </cell>
          <cell r="C1585" t="str">
            <v>李寶臣</v>
          </cell>
          <cell r="D1585">
            <v>145</v>
          </cell>
          <cell r="E1585">
            <v>0</v>
          </cell>
          <cell r="F1585" t="str">
            <v>平裝</v>
          </cell>
          <cell r="G1585" t="str">
            <v>中華書局</v>
          </cell>
          <cell r="H1585">
            <v>29</v>
          </cell>
          <cell r="I1585" t="str">
            <v/>
          </cell>
          <cell r="J1585" t="str">
            <v/>
          </cell>
          <cell r="K1585" t="str">
            <v/>
          </cell>
          <cell r="L1585" t="str">
            <v/>
          </cell>
          <cell r="M1585" t="str">
            <v>免稅</v>
          </cell>
          <cell r="N1585" t="str">
            <v>9787101058437</v>
          </cell>
        </row>
        <row r="1586">
          <cell r="A1586" t="str">
            <v>10105844</v>
          </cell>
          <cell r="B1586" t="str">
            <v>孫子譯注</v>
          </cell>
          <cell r="C1586" t="str">
            <v>李零譯</v>
          </cell>
          <cell r="D1586">
            <v>80</v>
          </cell>
          <cell r="E1586">
            <v>0</v>
          </cell>
          <cell r="F1586" t="str">
            <v>平裝</v>
          </cell>
          <cell r="G1586" t="str">
            <v>中華書局</v>
          </cell>
          <cell r="H1586">
            <v>16</v>
          </cell>
          <cell r="I1586" t="str">
            <v/>
          </cell>
          <cell r="J1586" t="str">
            <v/>
          </cell>
          <cell r="K1586" t="str">
            <v/>
          </cell>
          <cell r="L1586" t="str">
            <v/>
          </cell>
          <cell r="M1586" t="str">
            <v>免稅</v>
          </cell>
          <cell r="N1586" t="str">
            <v>9787101058444</v>
          </cell>
        </row>
        <row r="1587">
          <cell r="A1587" t="str">
            <v>10105845</v>
          </cell>
          <cell r="B1587" t="str">
            <v>楚辭章句疏證（全五冊）</v>
          </cell>
          <cell r="C1587" t="str">
            <v>黃靈庚</v>
          </cell>
          <cell r="D1587">
            <v>1490</v>
          </cell>
          <cell r="E1587">
            <v>0</v>
          </cell>
          <cell r="F1587" t="str">
            <v>平裝</v>
          </cell>
          <cell r="G1587" t="str">
            <v>中華書局</v>
          </cell>
          <cell r="H1587">
            <v>298</v>
          </cell>
          <cell r="I1587" t="str">
            <v/>
          </cell>
          <cell r="J1587" t="str">
            <v/>
          </cell>
          <cell r="K1587" t="str">
            <v/>
          </cell>
          <cell r="L1587" t="str">
            <v/>
          </cell>
          <cell r="M1587" t="str">
            <v>免稅</v>
          </cell>
          <cell r="N1587" t="str">
            <v>9787101058451</v>
          </cell>
        </row>
        <row r="1588">
          <cell r="A1588" t="str">
            <v>10105848</v>
          </cell>
          <cell r="B1588" t="str">
            <v>中華經典隨筆:東坡志林（插圖本）</v>
          </cell>
          <cell r="C1588" t="str">
            <v>蘇軾</v>
          </cell>
          <cell r="D1588">
            <v>140</v>
          </cell>
          <cell r="E1588">
            <v>0</v>
          </cell>
          <cell r="F1588" t="str">
            <v>平裝</v>
          </cell>
          <cell r="G1588" t="str">
            <v>中華書局</v>
          </cell>
          <cell r="H1588">
            <v>28</v>
          </cell>
          <cell r="I1588" t="str">
            <v/>
          </cell>
          <cell r="J1588" t="str">
            <v/>
          </cell>
          <cell r="K1588" t="str">
            <v/>
          </cell>
          <cell r="L1588" t="str">
            <v/>
          </cell>
          <cell r="M1588" t="str">
            <v>免稅</v>
          </cell>
          <cell r="N1588" t="str">
            <v>9787101058482</v>
          </cell>
        </row>
        <row r="1589">
          <cell r="A1589" t="str">
            <v>10105849</v>
          </cell>
          <cell r="B1589" t="str">
            <v>中華經典隨筆:世說新語（插圖本）</v>
          </cell>
          <cell r="C1589" t="str">
            <v>劉義慶</v>
          </cell>
          <cell r="D1589">
            <v>140</v>
          </cell>
          <cell r="E1589">
            <v>0</v>
          </cell>
          <cell r="F1589" t="str">
            <v>平裝</v>
          </cell>
          <cell r="G1589" t="str">
            <v>中華書局</v>
          </cell>
          <cell r="H1589">
            <v>28</v>
          </cell>
          <cell r="I1589" t="str">
            <v/>
          </cell>
          <cell r="J1589" t="str">
            <v/>
          </cell>
          <cell r="K1589" t="str">
            <v/>
          </cell>
          <cell r="L1589" t="str">
            <v/>
          </cell>
          <cell r="M1589" t="str">
            <v>免稅</v>
          </cell>
          <cell r="N1589" t="str">
            <v>9787101058499</v>
          </cell>
        </row>
        <row r="1590">
          <cell r="A1590" t="str">
            <v>10105850</v>
          </cell>
          <cell r="B1590" t="str">
            <v>中華經典隨筆:武林舊事（插圖本）</v>
          </cell>
          <cell r="C1590" t="str">
            <v>周密</v>
          </cell>
          <cell r="D1590">
            <v>135</v>
          </cell>
          <cell r="E1590">
            <v>0</v>
          </cell>
          <cell r="F1590" t="str">
            <v>平裝</v>
          </cell>
          <cell r="G1590" t="str">
            <v>中華書局</v>
          </cell>
          <cell r="H1590">
            <v>27</v>
          </cell>
          <cell r="I1590" t="str">
            <v/>
          </cell>
          <cell r="J1590" t="str">
            <v/>
          </cell>
          <cell r="K1590" t="str">
            <v/>
          </cell>
          <cell r="L1590" t="str">
            <v/>
          </cell>
          <cell r="M1590" t="str">
            <v>免稅</v>
          </cell>
          <cell r="N1590" t="str">
            <v>9787101058505</v>
          </cell>
        </row>
        <row r="1591">
          <cell r="A1591" t="str">
            <v>10105851</v>
          </cell>
          <cell r="B1591" t="str">
            <v>中華經典隨筆:唐語林（插圖本）</v>
          </cell>
          <cell r="C1591" t="str">
            <v>王讜</v>
          </cell>
          <cell r="D1591">
            <v>120</v>
          </cell>
          <cell r="E1591">
            <v>0</v>
          </cell>
          <cell r="F1591" t="str">
            <v>平裝</v>
          </cell>
          <cell r="G1591" t="str">
            <v>中華書局</v>
          </cell>
          <cell r="H1591">
            <v>24</v>
          </cell>
          <cell r="I1591" t="str">
            <v/>
          </cell>
          <cell r="J1591" t="str">
            <v/>
          </cell>
          <cell r="K1591" t="str">
            <v/>
          </cell>
          <cell r="L1591" t="str">
            <v/>
          </cell>
          <cell r="M1591" t="str">
            <v>免稅</v>
          </cell>
          <cell r="N1591" t="str">
            <v>9787101058512</v>
          </cell>
        </row>
        <row r="1592">
          <cell r="A1592" t="str">
            <v>10105857</v>
          </cell>
          <cell r="B1592" t="str">
            <v>洪憲帝制：袁氏帝夢破滅記</v>
          </cell>
          <cell r="C1592" t="str">
            <v>張華騰</v>
          </cell>
          <cell r="D1592">
            <v>130</v>
          </cell>
          <cell r="E1592">
            <v>0</v>
          </cell>
          <cell r="F1592" t="str">
            <v>平裝</v>
          </cell>
          <cell r="G1592" t="str">
            <v>中華書局</v>
          </cell>
          <cell r="H1592">
            <v>26</v>
          </cell>
          <cell r="I1592" t="str">
            <v/>
          </cell>
          <cell r="J1592" t="str">
            <v/>
          </cell>
          <cell r="K1592" t="str">
            <v/>
          </cell>
          <cell r="L1592" t="str">
            <v/>
          </cell>
          <cell r="M1592" t="str">
            <v>免稅</v>
          </cell>
          <cell r="N1592" t="str">
            <v>9787101058574</v>
          </cell>
        </row>
        <row r="1593">
          <cell r="A1593" t="str">
            <v>10105860</v>
          </cell>
          <cell r="B1593" t="str">
            <v>宋詞聲律探源大綱 詞論</v>
          </cell>
          <cell r="C1593" t="str">
            <v>劉永濟</v>
          </cell>
          <cell r="D1593">
            <v>80</v>
          </cell>
          <cell r="E1593">
            <v>0</v>
          </cell>
          <cell r="F1593" t="str">
            <v>平裝</v>
          </cell>
          <cell r="G1593" t="str">
            <v>中華書局</v>
          </cell>
          <cell r="H1593">
            <v>16</v>
          </cell>
          <cell r="I1593" t="str">
            <v/>
          </cell>
          <cell r="J1593" t="str">
            <v/>
          </cell>
          <cell r="K1593" t="str">
            <v/>
          </cell>
          <cell r="L1593" t="str">
            <v/>
          </cell>
          <cell r="M1593" t="str">
            <v>免稅</v>
          </cell>
          <cell r="N1593" t="str">
            <v>9787101058604</v>
          </cell>
        </row>
        <row r="1594">
          <cell r="A1594" t="str">
            <v>10105862</v>
          </cell>
          <cell r="B1594" t="str">
            <v>宋代歌舞劇曲錄要 元人散曲選</v>
          </cell>
          <cell r="C1594" t="str">
            <v>劉永濟</v>
          </cell>
          <cell r="D1594">
            <v>110</v>
          </cell>
          <cell r="E1594">
            <v>0</v>
          </cell>
          <cell r="F1594" t="str">
            <v>平裝</v>
          </cell>
          <cell r="G1594" t="str">
            <v>中華書局</v>
          </cell>
          <cell r="H1594">
            <v>22</v>
          </cell>
          <cell r="I1594" t="str">
            <v/>
          </cell>
          <cell r="J1594" t="str">
            <v/>
          </cell>
          <cell r="K1594" t="str">
            <v/>
          </cell>
          <cell r="L1594" t="str">
            <v/>
          </cell>
          <cell r="M1594" t="str">
            <v>免稅</v>
          </cell>
          <cell r="N1594" t="str">
            <v>9787101058628</v>
          </cell>
        </row>
        <row r="1595">
          <cell r="A1595" t="str">
            <v>10105863</v>
          </cell>
          <cell r="B1595" t="str">
            <v>屈賦通箋 箋屈餘義</v>
          </cell>
          <cell r="C1595" t="str">
            <v>劉永濟</v>
          </cell>
          <cell r="D1595">
            <v>150</v>
          </cell>
          <cell r="E1595">
            <v>0</v>
          </cell>
          <cell r="F1595" t="str">
            <v>平裝</v>
          </cell>
          <cell r="G1595" t="str">
            <v>中華書局</v>
          </cell>
          <cell r="H1595">
            <v>25</v>
          </cell>
          <cell r="I1595" t="str">
            <v/>
          </cell>
          <cell r="J1595" t="str">
            <v/>
          </cell>
          <cell r="K1595" t="str">
            <v/>
          </cell>
          <cell r="L1595" t="str">
            <v/>
          </cell>
          <cell r="M1595" t="str">
            <v>免稅</v>
          </cell>
          <cell r="N1595" t="str">
            <v>9787101058635</v>
          </cell>
        </row>
        <row r="1596">
          <cell r="A1596" t="str">
            <v>10105864</v>
          </cell>
          <cell r="B1596" t="str">
            <v>十四朝文學要略</v>
          </cell>
          <cell r="C1596" t="str">
            <v>劉永濟</v>
          </cell>
          <cell r="D1596">
            <v>102</v>
          </cell>
          <cell r="E1596">
            <v>0</v>
          </cell>
          <cell r="F1596" t="str">
            <v>平裝</v>
          </cell>
          <cell r="G1596" t="str">
            <v>中華書局</v>
          </cell>
          <cell r="H1596">
            <v>17</v>
          </cell>
          <cell r="I1596" t="str">
            <v/>
          </cell>
          <cell r="J1596" t="str">
            <v/>
          </cell>
          <cell r="K1596" t="str">
            <v/>
          </cell>
          <cell r="L1596" t="str">
            <v/>
          </cell>
          <cell r="M1596" t="str">
            <v>免稅</v>
          </cell>
          <cell r="N1596" t="str">
            <v>9787101058642</v>
          </cell>
        </row>
        <row r="1597">
          <cell r="A1597" t="str">
            <v>10105865</v>
          </cell>
          <cell r="B1597" t="str">
            <v>屈賦音注詳解 屈賦釋詞</v>
          </cell>
          <cell r="C1597" t="str">
            <v>劉永濟</v>
          </cell>
          <cell r="D1597">
            <v>210</v>
          </cell>
          <cell r="E1597">
            <v>0</v>
          </cell>
          <cell r="F1597" t="str">
            <v>平裝</v>
          </cell>
          <cell r="G1597" t="str">
            <v>中華書局</v>
          </cell>
          <cell r="H1597">
            <v>35</v>
          </cell>
          <cell r="I1597" t="str">
            <v/>
          </cell>
          <cell r="J1597" t="str">
            <v/>
          </cell>
          <cell r="K1597" t="str">
            <v/>
          </cell>
          <cell r="L1597" t="str">
            <v/>
          </cell>
          <cell r="M1597" t="str">
            <v>免稅</v>
          </cell>
          <cell r="N1597" t="str">
            <v>9787101058659</v>
          </cell>
        </row>
        <row r="1598">
          <cell r="A1598" t="str">
            <v>10105866</v>
          </cell>
          <cell r="B1598" t="str">
            <v>唐詩紀事校箋（全八冊）</v>
          </cell>
          <cell r="C1598" t="str">
            <v>計有功</v>
          </cell>
          <cell r="D1598">
            <v>1050</v>
          </cell>
          <cell r="E1598">
            <v>0</v>
          </cell>
          <cell r="F1598" t="str">
            <v>平裝</v>
          </cell>
          <cell r="G1598" t="str">
            <v>中華書局</v>
          </cell>
          <cell r="H1598">
            <v>210</v>
          </cell>
          <cell r="I1598" t="str">
            <v/>
          </cell>
          <cell r="J1598" t="str">
            <v/>
          </cell>
          <cell r="K1598" t="str">
            <v/>
          </cell>
          <cell r="L1598" t="str">
            <v/>
          </cell>
          <cell r="M1598" t="str">
            <v>免稅</v>
          </cell>
          <cell r="N1598" t="str">
            <v>9787101058666</v>
          </cell>
        </row>
        <row r="1599">
          <cell r="A1599" t="str">
            <v>10105872</v>
          </cell>
          <cell r="B1599" t="str">
            <v>中華經典隨筆:古今笑（插圖本）</v>
          </cell>
          <cell r="C1599" t="str">
            <v>馮夢龍</v>
          </cell>
          <cell r="D1599">
            <v>162</v>
          </cell>
          <cell r="E1599">
            <v>0</v>
          </cell>
          <cell r="F1599" t="str">
            <v>平裝</v>
          </cell>
          <cell r="G1599" t="str">
            <v>中華書局</v>
          </cell>
          <cell r="H1599">
            <v>27</v>
          </cell>
          <cell r="I1599" t="str">
            <v/>
          </cell>
          <cell r="J1599" t="str">
            <v/>
          </cell>
          <cell r="K1599" t="str">
            <v/>
          </cell>
          <cell r="L1599" t="str">
            <v/>
          </cell>
          <cell r="M1599" t="str">
            <v>免稅</v>
          </cell>
          <cell r="N1599" t="str">
            <v>9787101058727</v>
          </cell>
        </row>
        <row r="1600">
          <cell r="A1600" t="str">
            <v>10105873</v>
          </cell>
          <cell r="B1600" t="str">
            <v>中華經典隨筆:容齋隨筆（插圖本）</v>
          </cell>
          <cell r="C1600" t="str">
            <v>洪邁</v>
          </cell>
          <cell r="D1600">
            <v>130</v>
          </cell>
          <cell r="E1600">
            <v>0</v>
          </cell>
          <cell r="F1600" t="str">
            <v>平裝</v>
          </cell>
          <cell r="G1600" t="str">
            <v>中華書局</v>
          </cell>
          <cell r="H1600">
            <v>26</v>
          </cell>
          <cell r="I1600" t="str">
            <v/>
          </cell>
          <cell r="J1600" t="str">
            <v/>
          </cell>
          <cell r="K1600" t="str">
            <v/>
          </cell>
          <cell r="L1600" t="str">
            <v/>
          </cell>
          <cell r="M1600" t="str">
            <v>免稅</v>
          </cell>
          <cell r="N1600" t="str">
            <v>9787101058734</v>
          </cell>
        </row>
        <row r="1601">
          <cell r="A1601" t="str">
            <v>10105877</v>
          </cell>
          <cell r="B1601" t="str">
            <v>葉嘉瑩說中晚唐詩</v>
          </cell>
          <cell r="C1601" t="str">
            <v>葉嘉瑩</v>
          </cell>
          <cell r="D1601">
            <v>125</v>
          </cell>
          <cell r="E1601">
            <v>0</v>
          </cell>
          <cell r="F1601" t="str">
            <v>平裝</v>
          </cell>
          <cell r="G1601" t="str">
            <v>中華書局</v>
          </cell>
          <cell r="H1601">
            <v>25</v>
          </cell>
          <cell r="I1601" t="str">
            <v/>
          </cell>
          <cell r="J1601" t="str">
            <v/>
          </cell>
          <cell r="K1601" t="str">
            <v/>
          </cell>
          <cell r="L1601" t="str">
            <v/>
          </cell>
          <cell r="M1601" t="str">
            <v>免稅</v>
          </cell>
          <cell r="N1601" t="str">
            <v>9787101058772</v>
          </cell>
        </row>
        <row r="1602">
          <cell r="A1602" t="str">
            <v>10105881</v>
          </cell>
          <cell r="B1602" t="str">
            <v>東亞的時間歲時文化的比較研究</v>
          </cell>
          <cell r="C1602" t="str">
            <v>劉曉峰</v>
          </cell>
          <cell r="D1602">
            <v>145</v>
          </cell>
          <cell r="E1602">
            <v>0</v>
          </cell>
          <cell r="F1602" t="str">
            <v>平裝</v>
          </cell>
          <cell r="G1602" t="str">
            <v>中華書局</v>
          </cell>
          <cell r="H1602">
            <v>29</v>
          </cell>
          <cell r="I1602" t="str">
            <v/>
          </cell>
          <cell r="J1602" t="str">
            <v/>
          </cell>
          <cell r="K1602" t="str">
            <v/>
          </cell>
          <cell r="L1602" t="str">
            <v/>
          </cell>
          <cell r="M1602" t="str">
            <v>免稅</v>
          </cell>
          <cell r="N1602" t="str">
            <v>9787101058819</v>
          </cell>
        </row>
        <row r="1603">
          <cell r="A1603" t="str">
            <v>10105893</v>
          </cell>
          <cell r="B1603" t="str">
            <v>雲間派文學研究</v>
          </cell>
          <cell r="C1603" t="str">
            <v>劉勇剛</v>
          </cell>
          <cell r="D1603">
            <v>290</v>
          </cell>
          <cell r="E1603">
            <v>0</v>
          </cell>
          <cell r="F1603" t="str">
            <v>平裝</v>
          </cell>
          <cell r="G1603" t="str">
            <v>中華書局</v>
          </cell>
          <cell r="H1603">
            <v>58</v>
          </cell>
          <cell r="I1603" t="str">
            <v/>
          </cell>
          <cell r="J1603" t="str">
            <v/>
          </cell>
          <cell r="K1603" t="str">
            <v/>
          </cell>
          <cell r="L1603" t="str">
            <v/>
          </cell>
          <cell r="M1603" t="str">
            <v>免稅</v>
          </cell>
          <cell r="N1603" t="str">
            <v>9787101058932</v>
          </cell>
        </row>
        <row r="1604">
          <cell r="A1604" t="str">
            <v>10105895</v>
          </cell>
          <cell r="B1604" t="str">
            <v>朝野類要：附朝野類要研究</v>
          </cell>
          <cell r="C1604" t="str">
            <v>（宋）趙升</v>
          </cell>
          <cell r="D1604">
            <v>130</v>
          </cell>
          <cell r="E1604">
            <v>0</v>
          </cell>
          <cell r="F1604" t="str">
            <v>平裝</v>
          </cell>
          <cell r="G1604" t="str">
            <v>中華書局</v>
          </cell>
          <cell r="H1604">
            <v>26</v>
          </cell>
          <cell r="I1604" t="str">
            <v/>
          </cell>
          <cell r="J1604" t="str">
            <v/>
          </cell>
          <cell r="K1604" t="str">
            <v/>
          </cell>
          <cell r="L1604" t="str">
            <v/>
          </cell>
          <cell r="M1604" t="str">
            <v>免稅</v>
          </cell>
          <cell r="N1604" t="str">
            <v>9787101058956</v>
          </cell>
        </row>
        <row r="1605">
          <cell r="A1605" t="str">
            <v>10105899</v>
          </cell>
          <cell r="B1605" t="str">
            <v>墓葬與生死:中國古代宗教之省思</v>
          </cell>
          <cell r="C1605" t="str">
            <v>蒲慕州</v>
          </cell>
          <cell r="D1605">
            <v>200</v>
          </cell>
          <cell r="E1605">
            <v>0</v>
          </cell>
          <cell r="F1605" t="str">
            <v>平裝</v>
          </cell>
          <cell r="G1605" t="str">
            <v>中華書局</v>
          </cell>
          <cell r="H1605">
            <v>40</v>
          </cell>
          <cell r="I1605" t="str">
            <v/>
          </cell>
          <cell r="J1605" t="str">
            <v/>
          </cell>
          <cell r="K1605" t="str">
            <v/>
          </cell>
          <cell r="L1605" t="str">
            <v/>
          </cell>
          <cell r="M1605" t="str">
            <v>免稅</v>
          </cell>
          <cell r="N1605" t="str">
            <v>9787101058994</v>
          </cell>
        </row>
        <row r="1606">
          <cell r="A1606" t="str">
            <v>10105901</v>
          </cell>
          <cell r="B1606" t="str">
            <v>《西遊記》的誕生</v>
          </cell>
          <cell r="C1606" t="str">
            <v>蔡鐵鷹</v>
          </cell>
          <cell r="D1606">
            <v>245</v>
          </cell>
          <cell r="E1606">
            <v>0</v>
          </cell>
          <cell r="F1606" t="str">
            <v>平裝</v>
          </cell>
          <cell r="G1606" t="str">
            <v>中華書局</v>
          </cell>
          <cell r="H1606">
            <v>49</v>
          </cell>
          <cell r="I1606" t="str">
            <v/>
          </cell>
          <cell r="J1606" t="str">
            <v/>
          </cell>
          <cell r="K1606" t="str">
            <v/>
          </cell>
          <cell r="L1606" t="str">
            <v/>
          </cell>
          <cell r="M1606" t="str">
            <v>免稅</v>
          </cell>
          <cell r="N1606" t="str">
            <v>9787101059014</v>
          </cell>
        </row>
        <row r="1607">
          <cell r="A1607" t="str">
            <v>10105921</v>
          </cell>
          <cell r="B1607" t="str">
            <v>漢光武帝大傳</v>
          </cell>
          <cell r="C1607" t="str">
            <v>安作璋、孟祥才著</v>
          </cell>
          <cell r="D1607">
            <v>180</v>
          </cell>
          <cell r="E1607">
            <v>0</v>
          </cell>
          <cell r="F1607" t="str">
            <v>平裝</v>
          </cell>
          <cell r="G1607" t="str">
            <v>中華書局</v>
          </cell>
          <cell r="H1607">
            <v>36</v>
          </cell>
          <cell r="I1607" t="str">
            <v/>
          </cell>
          <cell r="J1607" t="str">
            <v/>
          </cell>
          <cell r="K1607" t="str">
            <v/>
          </cell>
          <cell r="L1607" t="str">
            <v/>
          </cell>
          <cell r="M1607" t="str">
            <v>免稅</v>
          </cell>
          <cell r="N1607" t="str">
            <v>9787101059212</v>
          </cell>
        </row>
        <row r="1608">
          <cell r="A1608" t="str">
            <v>10105924</v>
          </cell>
          <cell r="B1608" t="str">
            <v>于丹.遊園驚夢:昆曲藝術審美之旅</v>
          </cell>
          <cell r="C1608" t="str">
            <v>于丹</v>
          </cell>
          <cell r="D1608">
            <v>150</v>
          </cell>
          <cell r="E1608">
            <v>0</v>
          </cell>
          <cell r="F1608" t="str">
            <v>平裝</v>
          </cell>
          <cell r="G1608" t="str">
            <v>中華書局</v>
          </cell>
          <cell r="H1608">
            <v>30</v>
          </cell>
          <cell r="I1608" t="str">
            <v/>
          </cell>
          <cell r="J1608" t="str">
            <v/>
          </cell>
          <cell r="K1608" t="str">
            <v/>
          </cell>
          <cell r="L1608" t="str">
            <v/>
          </cell>
          <cell r="M1608" t="str">
            <v>免稅</v>
          </cell>
          <cell r="N1608" t="str">
            <v>9787101059243</v>
          </cell>
        </row>
        <row r="1609">
          <cell r="A1609" t="str">
            <v>10105933</v>
          </cell>
          <cell r="B1609" t="str">
            <v>呂氏春秋--中華經典藏書</v>
          </cell>
          <cell r="C1609" t="str">
            <v>.</v>
          </cell>
          <cell r="D1609">
            <v>75</v>
          </cell>
          <cell r="E1609">
            <v>0</v>
          </cell>
          <cell r="F1609" t="str">
            <v>平裝</v>
          </cell>
          <cell r="G1609" t="str">
            <v>中華書局</v>
          </cell>
          <cell r="H1609">
            <v>15</v>
          </cell>
          <cell r="I1609" t="str">
            <v/>
          </cell>
          <cell r="J1609" t="str">
            <v/>
          </cell>
          <cell r="K1609" t="str">
            <v/>
          </cell>
          <cell r="L1609" t="str">
            <v/>
          </cell>
          <cell r="M1609" t="str">
            <v>免稅</v>
          </cell>
          <cell r="N1609" t="str">
            <v>9787101059335</v>
          </cell>
        </row>
        <row r="1610">
          <cell r="A1610" t="str">
            <v>10105934</v>
          </cell>
          <cell r="B1610" t="str">
            <v>晏子春秋</v>
          </cell>
          <cell r="C1610" t="str">
            <v>陳濤</v>
          </cell>
          <cell r="D1610">
            <v>114</v>
          </cell>
          <cell r="E1610">
            <v>0</v>
          </cell>
          <cell r="F1610" t="str">
            <v>平裝</v>
          </cell>
          <cell r="G1610" t="str">
            <v>中華書局</v>
          </cell>
          <cell r="H1610">
            <v>19</v>
          </cell>
          <cell r="I1610" t="str">
            <v/>
          </cell>
          <cell r="J1610" t="str">
            <v/>
          </cell>
          <cell r="K1610" t="str">
            <v/>
          </cell>
          <cell r="L1610" t="str">
            <v/>
          </cell>
          <cell r="M1610" t="str">
            <v>免稅</v>
          </cell>
          <cell r="N1610" t="str">
            <v>9787101059342</v>
          </cell>
        </row>
        <row r="1611">
          <cell r="A1611" t="str">
            <v>10105942</v>
          </cell>
          <cell r="B1611" t="str">
            <v>慈禧十大謎案破解</v>
          </cell>
          <cell r="C1611" t="str">
            <v>徐徹</v>
          </cell>
          <cell r="D1611">
            <v>125</v>
          </cell>
          <cell r="E1611">
            <v>0</v>
          </cell>
          <cell r="F1611" t="str">
            <v>平裝</v>
          </cell>
          <cell r="G1611" t="str">
            <v>中華書局</v>
          </cell>
          <cell r="H1611">
            <v>25</v>
          </cell>
          <cell r="I1611" t="str">
            <v/>
          </cell>
          <cell r="J1611" t="str">
            <v/>
          </cell>
          <cell r="K1611" t="str">
            <v/>
          </cell>
          <cell r="L1611" t="str">
            <v/>
          </cell>
          <cell r="M1611" t="str">
            <v>免稅</v>
          </cell>
          <cell r="N1611" t="str">
            <v>9787101059427</v>
          </cell>
        </row>
        <row r="1612">
          <cell r="A1612" t="str">
            <v>10105945</v>
          </cell>
          <cell r="B1612" t="str">
            <v>列子</v>
          </cell>
          <cell r="C1612" t="str">
            <v>景中譯</v>
          </cell>
          <cell r="D1612">
            <v>75</v>
          </cell>
          <cell r="E1612">
            <v>0</v>
          </cell>
          <cell r="F1612" t="str">
            <v>平裝</v>
          </cell>
          <cell r="G1612" t="str">
            <v>中華書局</v>
          </cell>
          <cell r="H1612">
            <v>15</v>
          </cell>
          <cell r="I1612" t="str">
            <v/>
          </cell>
          <cell r="J1612" t="str">
            <v/>
          </cell>
          <cell r="K1612" t="str">
            <v/>
          </cell>
          <cell r="L1612" t="str">
            <v/>
          </cell>
          <cell r="M1612" t="str">
            <v>免稅</v>
          </cell>
          <cell r="N1612" t="str">
            <v>9787101059458</v>
          </cell>
        </row>
        <row r="1613">
          <cell r="A1613" t="str">
            <v>10105946</v>
          </cell>
          <cell r="B1613" t="str">
            <v>公案百則--禪的智慧</v>
          </cell>
          <cell r="C1613" t="str">
            <v>陳耳東</v>
          </cell>
          <cell r="D1613">
            <v>168</v>
          </cell>
          <cell r="E1613">
            <v>0</v>
          </cell>
          <cell r="F1613" t="str">
            <v>平裝</v>
          </cell>
          <cell r="G1613" t="str">
            <v>中華書局</v>
          </cell>
          <cell r="H1613">
            <v>28</v>
          </cell>
          <cell r="I1613" t="str">
            <v/>
          </cell>
          <cell r="J1613" t="str">
            <v/>
          </cell>
          <cell r="K1613" t="str">
            <v/>
          </cell>
          <cell r="L1613" t="str">
            <v/>
          </cell>
          <cell r="M1613" t="str">
            <v>免稅</v>
          </cell>
          <cell r="N1613" t="str">
            <v>9787101059465</v>
          </cell>
        </row>
        <row r="1614">
          <cell r="A1614" t="str">
            <v>10105948</v>
          </cell>
          <cell r="B1614" t="str">
            <v>康震評說李清照</v>
          </cell>
          <cell r="C1614" t="str">
            <v>康震</v>
          </cell>
          <cell r="D1614">
            <v>100</v>
          </cell>
          <cell r="E1614">
            <v>0</v>
          </cell>
          <cell r="F1614" t="str">
            <v>平裝</v>
          </cell>
          <cell r="G1614" t="str">
            <v>中華書局</v>
          </cell>
          <cell r="H1614">
            <v>20</v>
          </cell>
          <cell r="I1614" t="str">
            <v/>
          </cell>
          <cell r="J1614" t="str">
            <v/>
          </cell>
          <cell r="K1614" t="str">
            <v/>
          </cell>
          <cell r="L1614" t="str">
            <v/>
          </cell>
          <cell r="M1614" t="str">
            <v>免稅</v>
          </cell>
          <cell r="N1614" t="str">
            <v>9787101059489</v>
          </cell>
        </row>
        <row r="1615">
          <cell r="A1615" t="str">
            <v>10105950</v>
          </cell>
          <cell r="B1615" t="str">
            <v>歷史普及讀物.去明朝看風景</v>
          </cell>
          <cell r="C1615" t="str">
            <v>熊召政</v>
          </cell>
          <cell r="D1615">
            <v>130</v>
          </cell>
          <cell r="E1615">
            <v>0</v>
          </cell>
          <cell r="F1615" t="str">
            <v>平裝</v>
          </cell>
          <cell r="G1615" t="str">
            <v>中華書局</v>
          </cell>
          <cell r="H1615">
            <v>26</v>
          </cell>
          <cell r="I1615" t="str">
            <v/>
          </cell>
          <cell r="J1615" t="str">
            <v/>
          </cell>
          <cell r="K1615" t="str">
            <v/>
          </cell>
          <cell r="L1615" t="str">
            <v/>
          </cell>
          <cell r="M1615" t="str">
            <v>免稅</v>
          </cell>
          <cell r="N1615" t="str">
            <v>9787101059502</v>
          </cell>
        </row>
        <row r="1616">
          <cell r="A1616" t="str">
            <v>10105966</v>
          </cell>
          <cell r="B1616" t="str">
            <v>玩在唐朝</v>
          </cell>
          <cell r="C1616" t="str">
            <v>于左</v>
          </cell>
          <cell r="D1616">
            <v>130</v>
          </cell>
          <cell r="E1616">
            <v>0</v>
          </cell>
          <cell r="F1616" t="str">
            <v>平裝</v>
          </cell>
          <cell r="G1616" t="str">
            <v>中華書局</v>
          </cell>
          <cell r="H1616">
            <v>26</v>
          </cell>
          <cell r="I1616" t="str">
            <v/>
          </cell>
          <cell r="J1616" t="str">
            <v/>
          </cell>
          <cell r="K1616" t="str">
            <v/>
          </cell>
          <cell r="L1616" t="str">
            <v/>
          </cell>
          <cell r="M1616" t="str">
            <v>免稅</v>
          </cell>
          <cell r="N1616" t="str">
            <v>9787101059663</v>
          </cell>
        </row>
        <row r="1617">
          <cell r="A1617" t="str">
            <v>10105977</v>
          </cell>
          <cell r="B1617" t="str">
            <v>問吧 2，再問中國文化的101個趣味問題</v>
          </cell>
          <cell r="C1617" t="str">
            <v>邵穎濤</v>
          </cell>
          <cell r="D1617">
            <v>130</v>
          </cell>
          <cell r="E1617">
            <v>0</v>
          </cell>
          <cell r="F1617" t="str">
            <v>平裝</v>
          </cell>
          <cell r="G1617" t="str">
            <v>中華書局</v>
          </cell>
          <cell r="H1617">
            <v>26</v>
          </cell>
          <cell r="I1617" t="str">
            <v/>
          </cell>
          <cell r="J1617" t="str">
            <v/>
          </cell>
          <cell r="K1617" t="str">
            <v/>
          </cell>
          <cell r="L1617" t="str">
            <v/>
          </cell>
          <cell r="M1617" t="str">
            <v>免稅</v>
          </cell>
          <cell r="N1617" t="str">
            <v>9787101059779</v>
          </cell>
        </row>
        <row r="1618">
          <cell r="A1618" t="str">
            <v>10105978</v>
          </cell>
          <cell r="B1618" t="str">
            <v>酒魂十章</v>
          </cell>
          <cell r="C1618" t="str">
            <v>葛承雍</v>
          </cell>
          <cell r="D1618">
            <v>190</v>
          </cell>
          <cell r="E1618">
            <v>0</v>
          </cell>
          <cell r="F1618" t="str">
            <v>平裝</v>
          </cell>
          <cell r="G1618" t="str">
            <v>中華書局</v>
          </cell>
          <cell r="H1618">
            <v>38</v>
          </cell>
          <cell r="I1618" t="str">
            <v/>
          </cell>
          <cell r="J1618" t="str">
            <v/>
          </cell>
          <cell r="K1618" t="str">
            <v/>
          </cell>
          <cell r="L1618" t="str">
            <v/>
          </cell>
          <cell r="M1618" t="str">
            <v>免稅</v>
          </cell>
          <cell r="N1618" t="str">
            <v>9787101059786</v>
          </cell>
        </row>
        <row r="1619">
          <cell r="A1619" t="str">
            <v>10105984</v>
          </cell>
          <cell r="B1619" t="str">
            <v>宋詞題材研究</v>
          </cell>
          <cell r="C1619" t="str">
            <v>許伯卿</v>
          </cell>
          <cell r="D1619">
            <v>240</v>
          </cell>
          <cell r="E1619">
            <v>0</v>
          </cell>
          <cell r="F1619" t="str">
            <v>平裝</v>
          </cell>
          <cell r="G1619" t="str">
            <v>中華書局</v>
          </cell>
          <cell r="H1619">
            <v>48</v>
          </cell>
          <cell r="I1619" t="str">
            <v/>
          </cell>
          <cell r="J1619" t="str">
            <v/>
          </cell>
          <cell r="K1619" t="str">
            <v/>
          </cell>
          <cell r="L1619" t="str">
            <v/>
          </cell>
          <cell r="M1619" t="str">
            <v>免稅</v>
          </cell>
          <cell r="N1619" t="str">
            <v>9787101059847</v>
          </cell>
        </row>
        <row r="1620">
          <cell r="A1620" t="str">
            <v>10105985</v>
          </cell>
          <cell r="B1620" t="str">
            <v>挑燈看劍話金庸</v>
          </cell>
          <cell r="C1620" t="str">
            <v>戈革</v>
          </cell>
          <cell r="D1620">
            <v>130</v>
          </cell>
          <cell r="E1620">
            <v>0</v>
          </cell>
          <cell r="F1620" t="str">
            <v>平裝</v>
          </cell>
          <cell r="G1620" t="str">
            <v>中華書局</v>
          </cell>
          <cell r="H1620">
            <v>26</v>
          </cell>
          <cell r="I1620" t="str">
            <v/>
          </cell>
          <cell r="J1620" t="str">
            <v/>
          </cell>
          <cell r="K1620" t="str">
            <v/>
          </cell>
          <cell r="L1620" t="str">
            <v/>
          </cell>
          <cell r="M1620" t="str">
            <v>免稅</v>
          </cell>
          <cell r="N1620" t="str">
            <v>9787101059854</v>
          </cell>
        </row>
        <row r="1621">
          <cell r="A1621" t="str">
            <v>10105986</v>
          </cell>
          <cell r="B1621" t="str">
            <v>康震評說蘇東坡</v>
          </cell>
          <cell r="C1621" t="str">
            <v>康震</v>
          </cell>
          <cell r="D1621">
            <v>140</v>
          </cell>
          <cell r="E1621">
            <v>0</v>
          </cell>
          <cell r="F1621" t="str">
            <v>平裝</v>
          </cell>
          <cell r="G1621" t="str">
            <v>中華書局</v>
          </cell>
          <cell r="H1621">
            <v>28</v>
          </cell>
          <cell r="I1621" t="str">
            <v/>
          </cell>
          <cell r="J1621" t="str">
            <v/>
          </cell>
          <cell r="K1621" t="str">
            <v/>
          </cell>
          <cell r="L1621" t="str">
            <v/>
          </cell>
          <cell r="M1621" t="str">
            <v>免稅</v>
          </cell>
          <cell r="N1621" t="str">
            <v>9787101059861</v>
          </cell>
        </row>
        <row r="1622">
          <cell r="A1622" t="str">
            <v>10105992</v>
          </cell>
          <cell r="B1622" t="str">
            <v>琴棋書畫</v>
          </cell>
          <cell r="C1622" t="str">
            <v>[日]青木正兒</v>
          </cell>
          <cell r="D1622">
            <v>90</v>
          </cell>
          <cell r="E1622">
            <v>0</v>
          </cell>
          <cell r="F1622" t="str">
            <v>平裝</v>
          </cell>
          <cell r="G1622" t="str">
            <v>中華書局</v>
          </cell>
          <cell r="H1622">
            <v>18</v>
          </cell>
          <cell r="I1622" t="str">
            <v/>
          </cell>
          <cell r="J1622" t="str">
            <v/>
          </cell>
          <cell r="K1622" t="str">
            <v/>
          </cell>
          <cell r="L1622" t="str">
            <v/>
          </cell>
          <cell r="M1622" t="str">
            <v>免稅</v>
          </cell>
          <cell r="N1622" t="str">
            <v>9787101059922</v>
          </cell>
        </row>
        <row r="1623">
          <cell r="A1623" t="str">
            <v>10106012</v>
          </cell>
          <cell r="B1623" t="str">
            <v>先秦文化史講義</v>
          </cell>
          <cell r="C1623" t="str">
            <v>李山</v>
          </cell>
          <cell r="D1623">
            <v>195</v>
          </cell>
          <cell r="E1623">
            <v>0</v>
          </cell>
          <cell r="F1623" t="str">
            <v>平裝</v>
          </cell>
          <cell r="G1623" t="str">
            <v>中華書局</v>
          </cell>
          <cell r="H1623">
            <v>39</v>
          </cell>
          <cell r="I1623" t="str">
            <v/>
          </cell>
          <cell r="J1623" t="str">
            <v/>
          </cell>
          <cell r="K1623" t="str">
            <v/>
          </cell>
          <cell r="L1623" t="str">
            <v/>
          </cell>
          <cell r="M1623" t="str">
            <v>免稅</v>
          </cell>
          <cell r="N1623" t="str">
            <v>9787101060126</v>
          </cell>
        </row>
        <row r="1624">
          <cell r="A1624" t="str">
            <v>10106029</v>
          </cell>
          <cell r="B1624" t="str">
            <v>宋代散文史論</v>
          </cell>
          <cell r="C1624" t="str">
            <v>馬茂軍</v>
          </cell>
          <cell r="D1624">
            <v>260</v>
          </cell>
          <cell r="E1624">
            <v>0</v>
          </cell>
          <cell r="F1624" t="str">
            <v>平裝</v>
          </cell>
          <cell r="G1624" t="str">
            <v>中華書局</v>
          </cell>
          <cell r="H1624">
            <v>52</v>
          </cell>
          <cell r="I1624" t="str">
            <v/>
          </cell>
          <cell r="J1624" t="str">
            <v/>
          </cell>
          <cell r="K1624" t="str">
            <v/>
          </cell>
          <cell r="L1624" t="str">
            <v/>
          </cell>
          <cell r="M1624" t="str">
            <v>免稅</v>
          </cell>
          <cell r="N1624" t="str">
            <v>9787101060294</v>
          </cell>
        </row>
        <row r="1625">
          <cell r="A1625" t="str">
            <v>10106030</v>
          </cell>
          <cell r="B1625" t="str">
            <v>切韻研究（校訂本）</v>
          </cell>
          <cell r="C1625" t="str">
            <v>邵榮分</v>
          </cell>
          <cell r="D1625">
            <v>174</v>
          </cell>
          <cell r="E1625">
            <v>0</v>
          </cell>
          <cell r="F1625" t="str">
            <v>平裝</v>
          </cell>
          <cell r="G1625" t="str">
            <v>中華書局</v>
          </cell>
          <cell r="H1625">
            <v>29</v>
          </cell>
          <cell r="I1625" t="str">
            <v/>
          </cell>
          <cell r="J1625" t="str">
            <v/>
          </cell>
          <cell r="K1625" t="str">
            <v/>
          </cell>
          <cell r="L1625" t="str">
            <v/>
          </cell>
          <cell r="M1625" t="str">
            <v>免稅</v>
          </cell>
          <cell r="N1625" t="str">
            <v>9787101060300</v>
          </cell>
        </row>
        <row r="1626">
          <cell r="A1626" t="str">
            <v>10106039</v>
          </cell>
          <cell r="B1626" t="str">
            <v>呂思勉文史四講</v>
          </cell>
          <cell r="C1626" t="str">
            <v>呂思勉</v>
          </cell>
          <cell r="D1626">
            <v>140</v>
          </cell>
          <cell r="E1626">
            <v>0</v>
          </cell>
          <cell r="F1626" t="str">
            <v>平裝</v>
          </cell>
          <cell r="G1626" t="str">
            <v>中華書局</v>
          </cell>
          <cell r="H1626">
            <v>28</v>
          </cell>
          <cell r="I1626" t="str">
            <v/>
          </cell>
          <cell r="J1626" t="str">
            <v/>
          </cell>
          <cell r="K1626" t="str">
            <v/>
          </cell>
          <cell r="L1626" t="str">
            <v/>
          </cell>
          <cell r="M1626" t="str">
            <v>免稅</v>
          </cell>
          <cell r="N1626" t="str">
            <v>9787101060393</v>
          </cell>
        </row>
        <row r="1627">
          <cell r="A1627" t="str">
            <v>10106042</v>
          </cell>
          <cell r="B1627" t="str">
            <v>馬未都說收藏:傢俱篇</v>
          </cell>
          <cell r="C1627" t="str">
            <v>馬未都</v>
          </cell>
          <cell r="D1627">
            <v>145</v>
          </cell>
          <cell r="E1627">
            <v>0</v>
          </cell>
          <cell r="F1627" t="str">
            <v>平裝</v>
          </cell>
          <cell r="G1627" t="str">
            <v>中華書局</v>
          </cell>
          <cell r="H1627">
            <v>29</v>
          </cell>
          <cell r="I1627" t="str">
            <v/>
          </cell>
          <cell r="J1627" t="str">
            <v/>
          </cell>
          <cell r="K1627" t="str">
            <v/>
          </cell>
          <cell r="L1627" t="str">
            <v/>
          </cell>
          <cell r="M1627" t="str">
            <v>免稅</v>
          </cell>
          <cell r="N1627" t="str">
            <v>9787101060423</v>
          </cell>
        </row>
        <row r="1628">
          <cell r="A1628" t="str">
            <v>10106047</v>
          </cell>
          <cell r="B1628" t="str">
            <v>陽明先生集要（全二冊）(理學叢書)</v>
          </cell>
          <cell r="C1628" t="str">
            <v>王守仁原著 施邦曜輯評</v>
          </cell>
          <cell r="D1628">
            <v>390</v>
          </cell>
          <cell r="E1628">
            <v>0</v>
          </cell>
          <cell r="F1628" t="str">
            <v>平裝</v>
          </cell>
          <cell r="G1628" t="str">
            <v>中華書局</v>
          </cell>
          <cell r="H1628">
            <v>78</v>
          </cell>
          <cell r="I1628" t="str">
            <v/>
          </cell>
          <cell r="J1628" t="str">
            <v/>
          </cell>
          <cell r="K1628" t="str">
            <v/>
          </cell>
          <cell r="L1628" t="str">
            <v/>
          </cell>
          <cell r="M1628" t="str">
            <v>免稅</v>
          </cell>
          <cell r="N1628" t="str">
            <v>9787101060478</v>
          </cell>
        </row>
        <row r="1629">
          <cell r="A1629" t="str">
            <v>10106058</v>
          </cell>
          <cell r="B1629" t="str">
            <v>馬王堆帛書《周易》經傳校讀</v>
          </cell>
          <cell r="C1629" t="str">
            <v>張政烺</v>
          </cell>
          <cell r="D1629">
            <v>2100</v>
          </cell>
          <cell r="E1629">
            <v>0</v>
          </cell>
          <cell r="F1629" t="str">
            <v>盒裝</v>
          </cell>
          <cell r="G1629" t="str">
            <v>中華書局</v>
          </cell>
          <cell r="H1629">
            <v>420</v>
          </cell>
          <cell r="I1629" t="str">
            <v/>
          </cell>
          <cell r="J1629" t="str">
            <v/>
          </cell>
          <cell r="K1629" t="str">
            <v/>
          </cell>
          <cell r="L1629" t="str">
            <v/>
          </cell>
          <cell r="M1629" t="str">
            <v>免稅</v>
          </cell>
          <cell r="N1629" t="str">
            <v>9787101060584</v>
          </cell>
        </row>
        <row r="1630">
          <cell r="A1630" t="str">
            <v>10106072</v>
          </cell>
          <cell r="B1630" t="str">
            <v>唐大詔令集</v>
          </cell>
          <cell r="C1630" t="str">
            <v>（宋）宋敏求</v>
          </cell>
          <cell r="D1630">
            <v>1080</v>
          </cell>
          <cell r="E1630">
            <v>0</v>
          </cell>
          <cell r="F1630" t="str">
            <v/>
          </cell>
          <cell r="G1630" t="str">
            <v>中華書局</v>
          </cell>
          <cell r="H1630">
            <v>180</v>
          </cell>
          <cell r="I1630" t="str">
            <v/>
          </cell>
          <cell r="J1630" t="str">
            <v/>
          </cell>
          <cell r="K1630" t="str">
            <v/>
          </cell>
          <cell r="L1630" t="str">
            <v/>
          </cell>
          <cell r="M1630" t="str">
            <v>免稅</v>
          </cell>
          <cell r="N1630" t="str">
            <v>9787101060720</v>
          </cell>
        </row>
        <row r="1631">
          <cell r="A1631" t="str">
            <v>10106073</v>
          </cell>
          <cell r="B1631" t="str">
            <v>張居正與萬曆皇帝</v>
          </cell>
          <cell r="C1631" t="str">
            <v>樊樹志</v>
          </cell>
          <cell r="D1631">
            <v>145</v>
          </cell>
          <cell r="E1631">
            <v>0</v>
          </cell>
          <cell r="F1631" t="str">
            <v>平裝</v>
          </cell>
          <cell r="G1631" t="str">
            <v>中華書局</v>
          </cell>
          <cell r="H1631">
            <v>29</v>
          </cell>
          <cell r="I1631" t="str">
            <v/>
          </cell>
          <cell r="J1631" t="str">
            <v/>
          </cell>
          <cell r="K1631" t="str">
            <v/>
          </cell>
          <cell r="L1631" t="str">
            <v/>
          </cell>
          <cell r="M1631" t="str">
            <v>免稅</v>
          </cell>
          <cell r="N1631" t="str">
            <v>9787101060737</v>
          </cell>
        </row>
        <row r="1632">
          <cell r="A1632" t="str">
            <v>10106074</v>
          </cell>
          <cell r="B1632" t="str">
            <v>茶馬古道上的傳奇家族</v>
          </cell>
          <cell r="C1632" t="str">
            <v>馬子商著</v>
          </cell>
          <cell r="D1632">
            <v>234</v>
          </cell>
          <cell r="E1632">
            <v>0</v>
          </cell>
          <cell r="F1632" t="str">
            <v>平裝</v>
          </cell>
          <cell r="G1632" t="str">
            <v>中華書局</v>
          </cell>
          <cell r="H1632">
            <v>39</v>
          </cell>
          <cell r="I1632" t="str">
            <v/>
          </cell>
          <cell r="J1632" t="str">
            <v/>
          </cell>
          <cell r="K1632" t="str">
            <v/>
          </cell>
          <cell r="L1632" t="str">
            <v/>
          </cell>
          <cell r="M1632" t="str">
            <v>免稅</v>
          </cell>
          <cell r="N1632" t="str">
            <v>9787101060744</v>
          </cell>
        </row>
        <row r="1633">
          <cell r="A1633" t="str">
            <v>10106078</v>
          </cell>
          <cell r="B1633" t="str">
            <v>庚子西狩叢談</v>
          </cell>
          <cell r="C1633" t="str">
            <v>吳永</v>
          </cell>
          <cell r="D1633">
            <v>108</v>
          </cell>
          <cell r="E1633">
            <v>0</v>
          </cell>
          <cell r="F1633" t="str">
            <v/>
          </cell>
          <cell r="G1633" t="str">
            <v>中華書局</v>
          </cell>
          <cell r="H1633">
            <v>18</v>
          </cell>
          <cell r="I1633" t="str">
            <v/>
          </cell>
          <cell r="J1633" t="str">
            <v/>
          </cell>
          <cell r="K1633" t="str">
            <v/>
          </cell>
          <cell r="L1633" t="str">
            <v/>
          </cell>
          <cell r="M1633" t="str">
            <v>免稅</v>
          </cell>
          <cell r="N1633" t="str">
            <v>9787101060782</v>
          </cell>
        </row>
        <row r="1634">
          <cell r="A1634" t="str">
            <v>10106084</v>
          </cell>
          <cell r="B1634" t="str">
            <v>建康實錄（上下）</v>
          </cell>
          <cell r="C1634" t="str">
            <v>（唐）許嵩</v>
          </cell>
          <cell r="D1634">
            <v>396</v>
          </cell>
          <cell r="E1634">
            <v>0</v>
          </cell>
          <cell r="F1634" t="str">
            <v/>
          </cell>
          <cell r="G1634" t="str">
            <v>中華書局</v>
          </cell>
          <cell r="H1634">
            <v>66</v>
          </cell>
          <cell r="I1634" t="str">
            <v/>
          </cell>
          <cell r="J1634" t="str">
            <v/>
          </cell>
          <cell r="K1634" t="str">
            <v/>
          </cell>
          <cell r="L1634" t="str">
            <v/>
          </cell>
          <cell r="M1634" t="str">
            <v>免稅</v>
          </cell>
          <cell r="N1634" t="str">
            <v>9787101060843</v>
          </cell>
        </row>
        <row r="1635">
          <cell r="A1635" t="str">
            <v>10106086</v>
          </cell>
          <cell r="B1635" t="str">
            <v>中國漫遊記 七十八日遊記(近代日本人中國遊記)</v>
          </cell>
          <cell r="C1635" t="str">
            <v>德富蘇峰著</v>
          </cell>
          <cell r="D1635">
            <v>234</v>
          </cell>
          <cell r="E1635">
            <v>0</v>
          </cell>
          <cell r="F1635" t="str">
            <v>平裝</v>
          </cell>
          <cell r="G1635" t="str">
            <v>中華書局</v>
          </cell>
          <cell r="H1635">
            <v>39</v>
          </cell>
          <cell r="I1635" t="str">
            <v/>
          </cell>
          <cell r="J1635" t="str">
            <v/>
          </cell>
          <cell r="K1635" t="str">
            <v/>
          </cell>
          <cell r="L1635" t="str">
            <v/>
          </cell>
          <cell r="M1635" t="str">
            <v>免稅</v>
          </cell>
          <cell r="N1635" t="str">
            <v>9787101060867</v>
          </cell>
        </row>
        <row r="1636">
          <cell r="A1636" t="str">
            <v>10106089</v>
          </cell>
          <cell r="B1636" t="str">
            <v>論語(一函二冊)</v>
          </cell>
          <cell r="C1636" t="str">
            <v/>
          </cell>
          <cell r="D1636">
            <v>2160</v>
          </cell>
          <cell r="E1636">
            <v>0</v>
          </cell>
          <cell r="F1636" t="str">
            <v>線裝</v>
          </cell>
          <cell r="G1636" t="str">
            <v>華寶齋</v>
          </cell>
          <cell r="H1636">
            <v>360</v>
          </cell>
          <cell r="I1636" t="str">
            <v/>
          </cell>
          <cell r="J1636" t="str">
            <v/>
          </cell>
          <cell r="K1636" t="str">
            <v/>
          </cell>
          <cell r="L1636" t="str">
            <v/>
          </cell>
          <cell r="M1636" t="str">
            <v>免稅</v>
          </cell>
          <cell r="N1636" t="str">
            <v>9787101060898</v>
          </cell>
        </row>
        <row r="1637">
          <cell r="A1637" t="str">
            <v>10106090</v>
          </cell>
          <cell r="B1637" t="str">
            <v>孝經</v>
          </cell>
          <cell r="C1637" t="str">
            <v>編委會</v>
          </cell>
          <cell r="D1637">
            <v>1080</v>
          </cell>
          <cell r="E1637">
            <v>0</v>
          </cell>
          <cell r="F1637" t="str">
            <v>線裝</v>
          </cell>
          <cell r="G1637" t="str">
            <v>華寶齋</v>
          </cell>
          <cell r="H1637">
            <v>180</v>
          </cell>
          <cell r="I1637" t="str">
            <v/>
          </cell>
          <cell r="J1637" t="str">
            <v/>
          </cell>
          <cell r="K1637" t="str">
            <v/>
          </cell>
          <cell r="L1637" t="str">
            <v/>
          </cell>
          <cell r="M1637" t="str">
            <v>免稅</v>
          </cell>
          <cell r="N1637" t="str">
            <v>9787101060904</v>
          </cell>
        </row>
        <row r="1638">
          <cell r="A1638" t="str">
            <v>10106091</v>
          </cell>
          <cell r="B1638" t="str">
            <v>周易</v>
          </cell>
          <cell r="C1638" t="str">
            <v/>
          </cell>
          <cell r="D1638">
            <v>2760</v>
          </cell>
          <cell r="E1638">
            <v>0</v>
          </cell>
          <cell r="F1638" t="str">
            <v>線裝</v>
          </cell>
          <cell r="G1638" t="str">
            <v>華寶齋</v>
          </cell>
          <cell r="H1638">
            <v>460</v>
          </cell>
          <cell r="I1638" t="str">
            <v/>
          </cell>
          <cell r="J1638" t="str">
            <v/>
          </cell>
          <cell r="K1638" t="str">
            <v/>
          </cell>
          <cell r="L1638" t="str">
            <v/>
          </cell>
          <cell r="M1638" t="str">
            <v>免稅</v>
          </cell>
          <cell r="N1638" t="str">
            <v>9787101060911</v>
          </cell>
        </row>
        <row r="1639">
          <cell r="A1639" t="str">
            <v>10106095</v>
          </cell>
          <cell r="B1639" t="str">
            <v>西湖風景圖</v>
          </cell>
          <cell r="C1639" t="str">
            <v>編委會</v>
          </cell>
          <cell r="D1639">
            <v>1680</v>
          </cell>
          <cell r="E1639">
            <v>0</v>
          </cell>
          <cell r="F1639" t="str">
            <v>線裝</v>
          </cell>
          <cell r="G1639" t="str">
            <v>華寶齋</v>
          </cell>
          <cell r="H1639">
            <v>280</v>
          </cell>
          <cell r="I1639" t="str">
            <v/>
          </cell>
          <cell r="J1639" t="str">
            <v/>
          </cell>
          <cell r="K1639" t="str">
            <v/>
          </cell>
          <cell r="L1639" t="str">
            <v/>
          </cell>
          <cell r="M1639" t="str">
            <v>免稅</v>
          </cell>
          <cell r="N1639" t="str">
            <v>9787101060959</v>
          </cell>
        </row>
        <row r="1640">
          <cell r="A1640" t="str">
            <v>10106096</v>
          </cell>
          <cell r="B1640" t="str">
            <v>越中八景圖</v>
          </cell>
          <cell r="C1640" t="str">
            <v>編委會</v>
          </cell>
          <cell r="D1640">
            <v>1320</v>
          </cell>
          <cell r="E1640">
            <v>0</v>
          </cell>
          <cell r="F1640" t="str">
            <v>線裝</v>
          </cell>
          <cell r="G1640" t="str">
            <v>華寶齋</v>
          </cell>
          <cell r="H1640">
            <v>220</v>
          </cell>
          <cell r="I1640" t="str">
            <v/>
          </cell>
          <cell r="J1640" t="str">
            <v/>
          </cell>
          <cell r="K1640" t="str">
            <v/>
          </cell>
          <cell r="L1640" t="str">
            <v/>
          </cell>
          <cell r="M1640" t="str">
            <v>免稅</v>
          </cell>
          <cell r="N1640" t="str">
            <v>9787101060966</v>
          </cell>
        </row>
        <row r="1641">
          <cell r="A1641" t="str">
            <v>10106099</v>
          </cell>
          <cell r="B1641" t="str">
            <v>中國文化十一講</v>
          </cell>
          <cell r="C1641" t="str">
            <v>龐樸</v>
          </cell>
          <cell r="D1641">
            <v>110</v>
          </cell>
          <cell r="E1641">
            <v>0</v>
          </cell>
          <cell r="F1641" t="str">
            <v>平裝</v>
          </cell>
          <cell r="G1641" t="str">
            <v>中華書局</v>
          </cell>
          <cell r="H1641">
            <v>22</v>
          </cell>
          <cell r="I1641" t="str">
            <v/>
          </cell>
          <cell r="J1641" t="str">
            <v/>
          </cell>
          <cell r="K1641" t="str">
            <v/>
          </cell>
          <cell r="L1641" t="str">
            <v/>
          </cell>
          <cell r="M1641" t="str">
            <v>免稅</v>
          </cell>
          <cell r="N1641" t="str">
            <v>9787101060997</v>
          </cell>
        </row>
        <row r="1642">
          <cell r="A1642" t="str">
            <v>10106106</v>
          </cell>
          <cell r="B1642" t="str">
            <v>1644：帝國的疼痛</v>
          </cell>
          <cell r="C1642" t="str">
            <v>聶作平</v>
          </cell>
          <cell r="D1642">
            <v>145</v>
          </cell>
          <cell r="E1642">
            <v>0</v>
          </cell>
          <cell r="F1642" t="str">
            <v>平裝</v>
          </cell>
          <cell r="G1642" t="str">
            <v>中華書局</v>
          </cell>
          <cell r="H1642">
            <v>29</v>
          </cell>
          <cell r="I1642" t="str">
            <v/>
          </cell>
          <cell r="J1642" t="str">
            <v/>
          </cell>
          <cell r="K1642" t="str">
            <v/>
          </cell>
          <cell r="L1642" t="str">
            <v/>
          </cell>
          <cell r="M1642" t="str">
            <v>免稅</v>
          </cell>
          <cell r="N1642" t="str">
            <v>9787101061062</v>
          </cell>
        </row>
        <row r="1643">
          <cell r="A1643" t="str">
            <v>10106107</v>
          </cell>
          <cell r="B1643" t="str">
            <v>馬未都說收藏·陶瓷篇（上）</v>
          </cell>
          <cell r="C1643" t="str">
            <v>馬未都</v>
          </cell>
          <cell r="D1643">
            <v>160</v>
          </cell>
          <cell r="E1643">
            <v>0</v>
          </cell>
          <cell r="F1643" t="str">
            <v>平裝</v>
          </cell>
          <cell r="G1643" t="str">
            <v>中華書局</v>
          </cell>
          <cell r="H1643">
            <v>32</v>
          </cell>
          <cell r="I1643" t="str">
            <v/>
          </cell>
          <cell r="J1643" t="str">
            <v/>
          </cell>
          <cell r="K1643" t="str">
            <v/>
          </cell>
          <cell r="L1643" t="str">
            <v/>
          </cell>
          <cell r="M1643" t="str">
            <v>免稅</v>
          </cell>
          <cell r="N1643" t="str">
            <v>9787101061079</v>
          </cell>
        </row>
        <row r="1644">
          <cell r="A1644" t="str">
            <v>10106111</v>
          </cell>
          <cell r="B1644" t="str">
            <v>孔子九講(新杏壇叢書)</v>
          </cell>
          <cell r="C1644" t="str">
            <v>傅佩榮、郭其勇、孔祥林著</v>
          </cell>
          <cell r="D1644">
            <v>132</v>
          </cell>
          <cell r="E1644">
            <v>0</v>
          </cell>
          <cell r="F1644" t="str">
            <v>平裝</v>
          </cell>
          <cell r="G1644" t="str">
            <v>中華書局</v>
          </cell>
          <cell r="H1644">
            <v>22</v>
          </cell>
          <cell r="I1644" t="str">
            <v/>
          </cell>
          <cell r="J1644" t="str">
            <v/>
          </cell>
          <cell r="K1644" t="str">
            <v/>
          </cell>
          <cell r="L1644" t="str">
            <v/>
          </cell>
          <cell r="M1644" t="str">
            <v>免稅</v>
          </cell>
          <cell r="N1644" t="str">
            <v>9787101061116</v>
          </cell>
        </row>
        <row r="1645">
          <cell r="A1645" t="str">
            <v>10106120</v>
          </cell>
          <cell r="B1645" t="str">
            <v>明代書坊與小說研究</v>
          </cell>
          <cell r="C1645" t="str">
            <v>程國賦著</v>
          </cell>
          <cell r="D1645">
            <v>195</v>
          </cell>
          <cell r="E1645">
            <v>0</v>
          </cell>
          <cell r="F1645" t="str">
            <v>平裝</v>
          </cell>
          <cell r="G1645" t="str">
            <v>中華書局</v>
          </cell>
          <cell r="H1645">
            <v>39</v>
          </cell>
          <cell r="I1645" t="str">
            <v/>
          </cell>
          <cell r="J1645" t="str">
            <v/>
          </cell>
          <cell r="K1645" t="str">
            <v/>
          </cell>
          <cell r="L1645" t="str">
            <v/>
          </cell>
          <cell r="M1645" t="str">
            <v>免稅</v>
          </cell>
          <cell r="N1645" t="str">
            <v>9787101061208</v>
          </cell>
        </row>
        <row r="1646">
          <cell r="A1646" t="str">
            <v>10106121</v>
          </cell>
          <cell r="B1646" t="str">
            <v>十裏紅妝女兒夢</v>
          </cell>
          <cell r="C1646" t="str">
            <v>何曉道</v>
          </cell>
          <cell r="D1646">
            <v>240</v>
          </cell>
          <cell r="E1646">
            <v>0</v>
          </cell>
          <cell r="F1646" t="str">
            <v>平裝</v>
          </cell>
          <cell r="G1646" t="str">
            <v>中華書局</v>
          </cell>
          <cell r="H1646">
            <v>48</v>
          </cell>
          <cell r="I1646" t="str">
            <v/>
          </cell>
          <cell r="J1646" t="str">
            <v/>
          </cell>
          <cell r="K1646" t="str">
            <v/>
          </cell>
          <cell r="L1646" t="str">
            <v/>
          </cell>
          <cell r="M1646" t="str">
            <v>免稅</v>
          </cell>
          <cell r="N1646" t="str">
            <v>9787101061215</v>
          </cell>
        </row>
        <row r="1647">
          <cell r="A1647" t="str">
            <v>10106123</v>
          </cell>
          <cell r="B1647" t="str">
            <v>中華宋詞鑒賞辭典</v>
          </cell>
          <cell r="C1647" t="str">
            <v>中華書局編輯部編</v>
          </cell>
          <cell r="D1647">
            <v>195</v>
          </cell>
          <cell r="E1647">
            <v>0</v>
          </cell>
          <cell r="F1647" t="str">
            <v>平裝</v>
          </cell>
          <cell r="G1647" t="str">
            <v>中華書局</v>
          </cell>
          <cell r="H1647">
            <v>39</v>
          </cell>
          <cell r="I1647" t="str">
            <v/>
          </cell>
          <cell r="J1647" t="str">
            <v/>
          </cell>
          <cell r="K1647" t="str">
            <v/>
          </cell>
          <cell r="L1647" t="str">
            <v/>
          </cell>
          <cell r="M1647" t="str">
            <v>免稅</v>
          </cell>
          <cell r="N1647" t="str">
            <v>9787101061239</v>
          </cell>
        </row>
        <row r="1648">
          <cell r="A1648" t="str">
            <v>10106126</v>
          </cell>
          <cell r="B1648" t="str">
            <v>宋詞賞析</v>
          </cell>
          <cell r="C1648" t="str">
            <v>沈祖棻</v>
          </cell>
          <cell r="D1648">
            <v>132</v>
          </cell>
          <cell r="E1648">
            <v>0</v>
          </cell>
          <cell r="F1648" t="str">
            <v>平裝</v>
          </cell>
          <cell r="G1648" t="str">
            <v>中華書局</v>
          </cell>
          <cell r="H1648">
            <v>22</v>
          </cell>
          <cell r="I1648" t="str">
            <v/>
          </cell>
          <cell r="J1648" t="str">
            <v/>
          </cell>
          <cell r="K1648" t="str">
            <v/>
          </cell>
          <cell r="L1648" t="str">
            <v/>
          </cell>
          <cell r="M1648" t="str">
            <v>免稅</v>
          </cell>
          <cell r="N1648" t="str">
            <v>9787101061260</v>
          </cell>
        </row>
        <row r="1649">
          <cell r="A1649" t="str">
            <v>10106128</v>
          </cell>
          <cell r="B1649" t="str">
            <v>舊物記：胡風遺藏紀事</v>
          </cell>
          <cell r="C1649" t="str">
            <v>於靜</v>
          </cell>
          <cell r="D1649">
            <v>195</v>
          </cell>
          <cell r="E1649">
            <v>0</v>
          </cell>
          <cell r="F1649" t="str">
            <v>平裝</v>
          </cell>
          <cell r="G1649" t="str">
            <v>中華書局</v>
          </cell>
          <cell r="H1649">
            <v>39</v>
          </cell>
          <cell r="I1649" t="str">
            <v/>
          </cell>
          <cell r="J1649" t="str">
            <v/>
          </cell>
          <cell r="K1649" t="str">
            <v/>
          </cell>
          <cell r="L1649" t="str">
            <v/>
          </cell>
          <cell r="M1649" t="str">
            <v>免稅</v>
          </cell>
          <cell r="N1649" t="str">
            <v>9787101061284</v>
          </cell>
        </row>
        <row r="1650">
          <cell r="A1650" t="str">
            <v>10106129</v>
          </cell>
          <cell r="B1650" t="str">
            <v>宋詞紀事（中國文學研究典籍叢刊）</v>
          </cell>
          <cell r="C1650" t="str">
            <v>唐圭璋</v>
          </cell>
          <cell r="D1650">
            <v>145</v>
          </cell>
          <cell r="E1650">
            <v>0</v>
          </cell>
          <cell r="F1650" t="str">
            <v>平裝</v>
          </cell>
          <cell r="G1650" t="str">
            <v>中華書局</v>
          </cell>
          <cell r="H1650">
            <v>29</v>
          </cell>
          <cell r="I1650" t="str">
            <v/>
          </cell>
          <cell r="J1650" t="str">
            <v/>
          </cell>
          <cell r="K1650" t="str">
            <v/>
          </cell>
          <cell r="L1650" t="str">
            <v/>
          </cell>
          <cell r="M1650" t="str">
            <v>免稅</v>
          </cell>
          <cell r="N1650" t="str">
            <v>9787101061291</v>
          </cell>
        </row>
        <row r="1651">
          <cell r="A1651" t="str">
            <v>10106130</v>
          </cell>
          <cell r="B1651" t="str">
            <v>詞苑叢談（中國文學研究典籍叢刊）</v>
          </cell>
          <cell r="C1651" t="str">
            <v>徐釚[清]</v>
          </cell>
          <cell r="D1651">
            <v>145</v>
          </cell>
          <cell r="E1651">
            <v>0</v>
          </cell>
          <cell r="F1651" t="str">
            <v>平裝</v>
          </cell>
          <cell r="G1651" t="str">
            <v>中華書局</v>
          </cell>
          <cell r="H1651">
            <v>29</v>
          </cell>
          <cell r="I1651" t="str">
            <v/>
          </cell>
          <cell r="J1651" t="str">
            <v/>
          </cell>
          <cell r="K1651" t="str">
            <v/>
          </cell>
          <cell r="L1651" t="str">
            <v/>
          </cell>
          <cell r="M1651" t="str">
            <v>免稅</v>
          </cell>
          <cell r="N1651" t="str">
            <v>9787101061307</v>
          </cell>
        </row>
        <row r="1652">
          <cell r="A1652" t="str">
            <v>10106135</v>
          </cell>
          <cell r="B1652" t="str">
            <v>張九齡集校注(全三冊)</v>
          </cell>
          <cell r="C1652" t="str">
            <v>張九齡</v>
          </cell>
          <cell r="D1652">
            <v>576</v>
          </cell>
          <cell r="E1652">
            <v>0</v>
          </cell>
          <cell r="F1652" t="str">
            <v/>
          </cell>
          <cell r="G1652" t="str">
            <v>中華書局</v>
          </cell>
          <cell r="H1652">
            <v>96</v>
          </cell>
          <cell r="I1652" t="str">
            <v/>
          </cell>
          <cell r="J1652" t="str">
            <v/>
          </cell>
          <cell r="K1652" t="str">
            <v/>
          </cell>
          <cell r="L1652" t="str">
            <v/>
          </cell>
          <cell r="M1652" t="str">
            <v>免稅</v>
          </cell>
          <cell r="N1652" t="str">
            <v>9787101061352</v>
          </cell>
        </row>
        <row r="1653">
          <cell r="A1653" t="str">
            <v>10106138</v>
          </cell>
          <cell r="B1653" t="str">
            <v>清朝前紀</v>
          </cell>
          <cell r="C1653" t="str">
            <v>孟森</v>
          </cell>
          <cell r="D1653">
            <v>95</v>
          </cell>
          <cell r="E1653">
            <v>0</v>
          </cell>
          <cell r="F1653" t="str">
            <v>平裝</v>
          </cell>
          <cell r="G1653" t="str">
            <v>中華書局</v>
          </cell>
          <cell r="H1653">
            <v>19</v>
          </cell>
          <cell r="I1653" t="str">
            <v/>
          </cell>
          <cell r="J1653" t="str">
            <v/>
          </cell>
          <cell r="K1653" t="str">
            <v/>
          </cell>
          <cell r="L1653" t="str">
            <v/>
          </cell>
          <cell r="M1653" t="str">
            <v>免稅</v>
          </cell>
          <cell r="N1653" t="str">
            <v>9787101061383</v>
          </cell>
        </row>
        <row r="1654">
          <cell r="A1654" t="str">
            <v>10106139</v>
          </cell>
          <cell r="B1654" t="str">
            <v>北宋文人集會與詩歌</v>
          </cell>
          <cell r="C1654" t="str">
            <v>熊海英</v>
          </cell>
          <cell r="D1654">
            <v>140</v>
          </cell>
          <cell r="E1654">
            <v>0</v>
          </cell>
          <cell r="F1654" t="str">
            <v>平裝</v>
          </cell>
          <cell r="G1654" t="str">
            <v>中華書局</v>
          </cell>
          <cell r="H1654">
            <v>28</v>
          </cell>
          <cell r="I1654" t="str">
            <v/>
          </cell>
          <cell r="J1654" t="str">
            <v/>
          </cell>
          <cell r="K1654" t="str">
            <v/>
          </cell>
          <cell r="L1654" t="str">
            <v/>
          </cell>
          <cell r="M1654" t="str">
            <v>免稅</v>
          </cell>
          <cell r="N1654" t="str">
            <v>9787101061390</v>
          </cell>
        </row>
        <row r="1655">
          <cell r="A1655" t="str">
            <v>10106140</v>
          </cell>
          <cell r="B1655" t="str">
            <v>南北朝詩話校釋</v>
          </cell>
          <cell r="C1655" t="str">
            <v>鐘仕倫</v>
          </cell>
          <cell r="D1655">
            <v>180</v>
          </cell>
          <cell r="E1655">
            <v>0</v>
          </cell>
          <cell r="F1655" t="str">
            <v>平裝</v>
          </cell>
          <cell r="G1655" t="str">
            <v>中華書局</v>
          </cell>
          <cell r="H1655">
            <v>36</v>
          </cell>
          <cell r="I1655" t="str">
            <v/>
          </cell>
          <cell r="J1655" t="str">
            <v/>
          </cell>
          <cell r="K1655" t="str">
            <v/>
          </cell>
          <cell r="L1655" t="str">
            <v/>
          </cell>
          <cell r="M1655" t="str">
            <v>免稅</v>
          </cell>
          <cell r="N1655" t="str">
            <v>9787101061406</v>
          </cell>
        </row>
        <row r="1656">
          <cell r="A1656" t="str">
            <v>10106151</v>
          </cell>
          <cell r="B1656" t="str">
            <v>禪偈百則-禪的智慧</v>
          </cell>
          <cell r="C1656" t="str">
            <v>張勇</v>
          </cell>
          <cell r="D1656">
            <v>150</v>
          </cell>
          <cell r="E1656">
            <v>0</v>
          </cell>
          <cell r="F1656" t="str">
            <v>平裝</v>
          </cell>
          <cell r="G1656" t="str">
            <v>中華書局</v>
          </cell>
          <cell r="H1656">
            <v>25</v>
          </cell>
          <cell r="I1656" t="str">
            <v/>
          </cell>
          <cell r="J1656" t="str">
            <v/>
          </cell>
          <cell r="K1656" t="str">
            <v/>
          </cell>
          <cell r="L1656" t="str">
            <v/>
          </cell>
          <cell r="M1656" t="str">
            <v>免稅</v>
          </cell>
          <cell r="N1656" t="str">
            <v>9787101061512</v>
          </cell>
        </row>
        <row r="1657">
          <cell r="A1657" t="str">
            <v>10106152</v>
          </cell>
          <cell r="B1657" t="str">
            <v>康熙大帝</v>
          </cell>
          <cell r="C1657" t="str">
            <v>閻崇年著</v>
          </cell>
          <cell r="D1657">
            <v>180</v>
          </cell>
          <cell r="E1657">
            <v>0</v>
          </cell>
          <cell r="F1657" t="str">
            <v>平裝</v>
          </cell>
          <cell r="G1657" t="str">
            <v>中華書局</v>
          </cell>
          <cell r="H1657">
            <v>30</v>
          </cell>
          <cell r="I1657" t="str">
            <v/>
          </cell>
          <cell r="J1657" t="str">
            <v/>
          </cell>
          <cell r="K1657" t="str">
            <v/>
          </cell>
          <cell r="L1657" t="str">
            <v/>
          </cell>
          <cell r="M1657" t="str">
            <v>免稅</v>
          </cell>
          <cell r="N1657" t="str">
            <v>9787101061529</v>
          </cell>
        </row>
        <row r="1658">
          <cell r="A1658" t="str">
            <v>10106153</v>
          </cell>
          <cell r="B1658" t="str">
            <v>問吧 3：有關孔子與《論語》的101個趣味問題</v>
          </cell>
          <cell r="C1658" t="str">
            <v>王鈞林</v>
          </cell>
          <cell r="D1658">
            <v>130</v>
          </cell>
          <cell r="E1658">
            <v>0</v>
          </cell>
          <cell r="F1658" t="str">
            <v>平裝</v>
          </cell>
          <cell r="G1658" t="str">
            <v>中華書局</v>
          </cell>
          <cell r="H1658">
            <v>26</v>
          </cell>
          <cell r="I1658" t="str">
            <v/>
          </cell>
          <cell r="J1658" t="str">
            <v/>
          </cell>
          <cell r="K1658" t="str">
            <v/>
          </cell>
          <cell r="L1658" t="str">
            <v/>
          </cell>
          <cell r="M1658" t="str">
            <v>免稅</v>
          </cell>
          <cell r="N1658" t="str">
            <v>9787101061536</v>
          </cell>
        </row>
        <row r="1659">
          <cell r="A1659" t="str">
            <v>10106162</v>
          </cell>
          <cell r="B1659" t="str">
            <v>品味奢華：晚明的消費社會與士大夫</v>
          </cell>
          <cell r="C1659" t="str">
            <v>巫仁恕</v>
          </cell>
          <cell r="D1659">
            <v>215</v>
          </cell>
          <cell r="E1659">
            <v>0</v>
          </cell>
          <cell r="F1659" t="str">
            <v>平裝</v>
          </cell>
          <cell r="G1659" t="str">
            <v>中華書局</v>
          </cell>
          <cell r="H1659">
            <v>43</v>
          </cell>
          <cell r="I1659" t="str">
            <v/>
          </cell>
          <cell r="J1659" t="str">
            <v/>
          </cell>
          <cell r="K1659" t="str">
            <v/>
          </cell>
          <cell r="L1659" t="str">
            <v/>
          </cell>
          <cell r="M1659" t="str">
            <v>免稅</v>
          </cell>
          <cell r="N1659" t="str">
            <v>9787101061628</v>
          </cell>
        </row>
        <row r="1660">
          <cell r="A1660" t="str">
            <v>10106176</v>
          </cell>
          <cell r="B1660" t="str">
            <v>幽夢影(中華經典隨筆)</v>
          </cell>
          <cell r="C1660" t="str">
            <v>張潮著 王峰評注</v>
          </cell>
          <cell r="D1660">
            <v>115</v>
          </cell>
          <cell r="E1660">
            <v>0</v>
          </cell>
          <cell r="F1660" t="str">
            <v>平裝</v>
          </cell>
          <cell r="G1660" t="str">
            <v>中華書局</v>
          </cell>
          <cell r="H1660">
            <v>23</v>
          </cell>
          <cell r="I1660" t="str">
            <v/>
          </cell>
          <cell r="J1660" t="str">
            <v/>
          </cell>
          <cell r="K1660" t="str">
            <v/>
          </cell>
          <cell r="L1660" t="str">
            <v/>
          </cell>
          <cell r="M1660" t="str">
            <v>免稅</v>
          </cell>
          <cell r="N1660" t="str">
            <v>9787101061765</v>
          </cell>
        </row>
        <row r="1661">
          <cell r="A1661" t="str">
            <v>10106177</v>
          </cell>
          <cell r="B1661" t="str">
            <v>了凡四訓(中華經典隨筆)</v>
          </cell>
          <cell r="C1661" t="str">
            <v>袁了凡著 尚榮、徐敏評注</v>
          </cell>
          <cell r="D1661">
            <v>80</v>
          </cell>
          <cell r="E1661">
            <v>0</v>
          </cell>
          <cell r="F1661" t="str">
            <v>平裝</v>
          </cell>
          <cell r="G1661" t="str">
            <v>中華書局</v>
          </cell>
          <cell r="H1661">
            <v>16</v>
          </cell>
          <cell r="I1661" t="str">
            <v/>
          </cell>
          <cell r="J1661" t="str">
            <v/>
          </cell>
          <cell r="K1661" t="str">
            <v/>
          </cell>
          <cell r="L1661" t="str">
            <v/>
          </cell>
          <cell r="M1661" t="str">
            <v>免稅</v>
          </cell>
          <cell r="N1661" t="str">
            <v>9787101061772</v>
          </cell>
        </row>
        <row r="1662">
          <cell r="A1662" t="str">
            <v>10106178</v>
          </cell>
          <cell r="B1662" t="str">
            <v>菜根譚</v>
          </cell>
          <cell r="C1662" t="str">
            <v>洪應明</v>
          </cell>
          <cell r="D1662">
            <v>162</v>
          </cell>
          <cell r="E1662">
            <v>0</v>
          </cell>
          <cell r="F1662" t="str">
            <v>平裝</v>
          </cell>
          <cell r="G1662" t="str">
            <v>中華書局</v>
          </cell>
          <cell r="H1662">
            <v>27</v>
          </cell>
          <cell r="I1662" t="str">
            <v/>
          </cell>
          <cell r="J1662" t="str">
            <v/>
          </cell>
          <cell r="K1662" t="str">
            <v/>
          </cell>
          <cell r="L1662" t="str">
            <v/>
          </cell>
          <cell r="M1662" t="str">
            <v>免稅</v>
          </cell>
          <cell r="N1662" t="str">
            <v>9787101061789</v>
          </cell>
        </row>
        <row r="1663">
          <cell r="A1663" t="str">
            <v>10106181</v>
          </cell>
          <cell r="B1663" t="str">
            <v>風詩心賞</v>
          </cell>
          <cell r="C1663" t="str">
            <v>蕭滌非著 蕭海川編</v>
          </cell>
          <cell r="D1663">
            <v>130</v>
          </cell>
          <cell r="E1663">
            <v>0</v>
          </cell>
          <cell r="F1663" t="str">
            <v>平裝</v>
          </cell>
          <cell r="G1663" t="str">
            <v>中華書局</v>
          </cell>
          <cell r="H1663">
            <v>26</v>
          </cell>
          <cell r="I1663" t="str">
            <v/>
          </cell>
          <cell r="J1663" t="str">
            <v/>
          </cell>
          <cell r="K1663" t="str">
            <v/>
          </cell>
          <cell r="L1663" t="str">
            <v/>
          </cell>
          <cell r="M1663" t="str">
            <v>免稅</v>
          </cell>
          <cell r="N1663" t="str">
            <v>9787101061819</v>
          </cell>
        </row>
        <row r="1664">
          <cell r="A1664" t="str">
            <v>10106186</v>
          </cell>
          <cell r="B1664" t="str">
            <v>陶庵夢憶(中華經典隨筆)</v>
          </cell>
          <cell r="C1664" t="str">
            <v>張岱著 淮茗評注</v>
          </cell>
          <cell r="D1664">
            <v>95</v>
          </cell>
          <cell r="E1664">
            <v>0</v>
          </cell>
          <cell r="F1664" t="str">
            <v>平裝</v>
          </cell>
          <cell r="G1664" t="str">
            <v>中華書局</v>
          </cell>
          <cell r="H1664">
            <v>19</v>
          </cell>
          <cell r="I1664" t="str">
            <v/>
          </cell>
          <cell r="J1664" t="str">
            <v/>
          </cell>
          <cell r="K1664" t="str">
            <v/>
          </cell>
          <cell r="L1664" t="str">
            <v/>
          </cell>
          <cell r="M1664" t="str">
            <v>免稅</v>
          </cell>
          <cell r="N1664" t="str">
            <v>9787101061864</v>
          </cell>
        </row>
        <row r="1665">
          <cell r="A1665" t="str">
            <v>10106187</v>
          </cell>
          <cell r="B1665" t="str">
            <v>中華經典隨筆：娑羅館清言．續娑羅管清言</v>
          </cell>
          <cell r="C1665" t="str">
            <v>屠隆[明]</v>
          </cell>
          <cell r="D1665">
            <v>132</v>
          </cell>
          <cell r="E1665">
            <v>0</v>
          </cell>
          <cell r="F1665" t="str">
            <v>平裝</v>
          </cell>
          <cell r="G1665" t="str">
            <v>中華書局</v>
          </cell>
          <cell r="H1665">
            <v>22</v>
          </cell>
          <cell r="I1665" t="str">
            <v/>
          </cell>
          <cell r="J1665" t="str">
            <v/>
          </cell>
          <cell r="K1665" t="str">
            <v/>
          </cell>
          <cell r="L1665" t="str">
            <v/>
          </cell>
          <cell r="M1665" t="str">
            <v>免稅</v>
          </cell>
          <cell r="N1665" t="str">
            <v>9787101061871</v>
          </cell>
        </row>
        <row r="1666">
          <cell r="A1666" t="str">
            <v>10106188</v>
          </cell>
          <cell r="B1666" t="str">
            <v>問吧 4：有關四大名著的101個趣味問題</v>
          </cell>
          <cell r="C1666" t="str">
            <v>劉永連</v>
          </cell>
          <cell r="D1666">
            <v>156</v>
          </cell>
          <cell r="E1666">
            <v>0</v>
          </cell>
          <cell r="F1666" t="str">
            <v>平裝</v>
          </cell>
          <cell r="G1666" t="str">
            <v>中華書局</v>
          </cell>
          <cell r="H1666">
            <v>26</v>
          </cell>
          <cell r="I1666" t="str">
            <v/>
          </cell>
          <cell r="J1666" t="str">
            <v/>
          </cell>
          <cell r="K1666" t="str">
            <v/>
          </cell>
          <cell r="L1666" t="str">
            <v/>
          </cell>
          <cell r="M1666" t="str">
            <v>免稅</v>
          </cell>
          <cell r="N1666" t="str">
            <v>9787101061888</v>
          </cell>
        </row>
        <row r="1667">
          <cell r="A1667" t="str">
            <v>10106189</v>
          </cell>
          <cell r="B1667" t="str">
            <v>中國美術鑒賞十六講</v>
          </cell>
          <cell r="C1667" t="str">
            <v>楊琪</v>
          </cell>
          <cell r="D1667">
            <v>468</v>
          </cell>
          <cell r="E1667">
            <v>0</v>
          </cell>
          <cell r="F1667" t="str">
            <v>平裝</v>
          </cell>
          <cell r="G1667" t="str">
            <v>中華書局</v>
          </cell>
          <cell r="H1667">
            <v>78</v>
          </cell>
          <cell r="I1667" t="str">
            <v/>
          </cell>
          <cell r="J1667" t="str">
            <v/>
          </cell>
          <cell r="K1667" t="str">
            <v/>
          </cell>
          <cell r="L1667" t="str">
            <v/>
          </cell>
          <cell r="M1667" t="str">
            <v>免稅</v>
          </cell>
          <cell r="N1667" t="str">
            <v>9787101061895</v>
          </cell>
        </row>
        <row r="1668">
          <cell r="A1668" t="str">
            <v>10106195</v>
          </cell>
          <cell r="B1668" t="str">
            <v>馬駿說孫子兵法</v>
          </cell>
          <cell r="C1668" t="str">
            <v>馬駿</v>
          </cell>
          <cell r="D1668">
            <v>144</v>
          </cell>
          <cell r="E1668">
            <v>0</v>
          </cell>
          <cell r="F1668" t="str">
            <v/>
          </cell>
          <cell r="G1668" t="str">
            <v>中華書局</v>
          </cell>
          <cell r="H1668">
            <v>24</v>
          </cell>
          <cell r="I1668" t="str">
            <v/>
          </cell>
          <cell r="J1668" t="str">
            <v/>
          </cell>
          <cell r="K1668" t="str">
            <v/>
          </cell>
          <cell r="L1668" t="str">
            <v/>
          </cell>
          <cell r="M1668" t="str">
            <v>免稅</v>
          </cell>
          <cell r="N1668" t="str">
            <v>9787101061956</v>
          </cell>
        </row>
        <row r="1669">
          <cell r="A1669" t="str">
            <v>10106201</v>
          </cell>
          <cell r="B1669" t="str">
            <v>馬未都說收藏·陶瓷篇（下）</v>
          </cell>
          <cell r="C1669" t="str">
            <v>馬未都</v>
          </cell>
          <cell r="D1669">
            <v>160</v>
          </cell>
          <cell r="E1669">
            <v>0</v>
          </cell>
          <cell r="F1669" t="str">
            <v>平裝</v>
          </cell>
          <cell r="G1669" t="str">
            <v>中華書局</v>
          </cell>
          <cell r="H1669">
            <v>32</v>
          </cell>
          <cell r="I1669" t="str">
            <v/>
          </cell>
          <cell r="J1669" t="str">
            <v/>
          </cell>
          <cell r="K1669" t="str">
            <v/>
          </cell>
          <cell r="L1669" t="str">
            <v/>
          </cell>
          <cell r="M1669" t="str">
            <v>免稅</v>
          </cell>
          <cell r="N1669" t="str">
            <v>9787101062014</v>
          </cell>
        </row>
        <row r="1670">
          <cell r="A1670" t="str">
            <v>10106203</v>
          </cell>
          <cell r="B1670" t="str">
            <v>小窗幽記(中華經典隨筆)</v>
          </cell>
          <cell r="C1670" t="str">
            <v>陳繼儒著 陳橋生評注</v>
          </cell>
          <cell r="D1670">
            <v>160</v>
          </cell>
          <cell r="E1670">
            <v>0</v>
          </cell>
          <cell r="F1670" t="str">
            <v>平裝</v>
          </cell>
          <cell r="G1670" t="str">
            <v>中華書局</v>
          </cell>
          <cell r="H1670">
            <v>32</v>
          </cell>
          <cell r="I1670" t="str">
            <v/>
          </cell>
          <cell r="J1670" t="str">
            <v/>
          </cell>
          <cell r="K1670" t="str">
            <v/>
          </cell>
          <cell r="L1670" t="str">
            <v/>
          </cell>
          <cell r="M1670" t="str">
            <v>免稅</v>
          </cell>
          <cell r="N1670" t="str">
            <v>9787101062038</v>
          </cell>
        </row>
        <row r="1671">
          <cell r="A1671" t="str">
            <v>10106206</v>
          </cell>
          <cell r="B1671" t="str">
            <v>圍爐夜話(中華經典隨筆)</v>
          </cell>
          <cell r="C1671" t="str">
            <v>王永彬著 徐永斌評注</v>
          </cell>
          <cell r="D1671">
            <v>105</v>
          </cell>
          <cell r="E1671">
            <v>0</v>
          </cell>
          <cell r="F1671" t="str">
            <v>平裝</v>
          </cell>
          <cell r="G1671" t="str">
            <v>中華書局</v>
          </cell>
          <cell r="H1671">
            <v>21</v>
          </cell>
          <cell r="I1671" t="str">
            <v/>
          </cell>
          <cell r="J1671" t="str">
            <v/>
          </cell>
          <cell r="K1671" t="str">
            <v/>
          </cell>
          <cell r="L1671" t="str">
            <v/>
          </cell>
          <cell r="M1671" t="str">
            <v>免稅</v>
          </cell>
          <cell r="N1671" t="str">
            <v>9787101062069</v>
          </cell>
        </row>
        <row r="1672">
          <cell r="A1672" t="str">
            <v>10106208</v>
          </cell>
          <cell r="B1672" t="str">
            <v>《牡丹亭》與明清女性情感教育</v>
          </cell>
          <cell r="C1672" t="str">
            <v>謝雍君</v>
          </cell>
          <cell r="D1672">
            <v>210</v>
          </cell>
          <cell r="E1672">
            <v>0</v>
          </cell>
          <cell r="F1672" t="str">
            <v>平裝</v>
          </cell>
          <cell r="G1672" t="str">
            <v>中華書局</v>
          </cell>
          <cell r="H1672">
            <v>42</v>
          </cell>
          <cell r="I1672" t="str">
            <v/>
          </cell>
          <cell r="J1672" t="str">
            <v/>
          </cell>
          <cell r="K1672" t="str">
            <v/>
          </cell>
          <cell r="L1672" t="str">
            <v/>
          </cell>
          <cell r="M1672" t="str">
            <v>免稅</v>
          </cell>
          <cell r="N1672" t="str">
            <v>9787101062083</v>
          </cell>
        </row>
        <row r="1673">
          <cell r="A1673" t="str">
            <v>10106210</v>
          </cell>
          <cell r="B1673" t="str">
            <v>世本八種</v>
          </cell>
          <cell r="C1673" t="str">
            <v>（漢）宋衷注釋 （清）秦嘉謨等輯</v>
          </cell>
          <cell r="D1673">
            <v>490</v>
          </cell>
          <cell r="E1673">
            <v>0</v>
          </cell>
          <cell r="F1673" t="str">
            <v>平裝</v>
          </cell>
          <cell r="G1673" t="str">
            <v>中華書局</v>
          </cell>
          <cell r="H1673">
            <v>98</v>
          </cell>
          <cell r="I1673" t="str">
            <v/>
          </cell>
          <cell r="J1673" t="str">
            <v/>
          </cell>
          <cell r="K1673" t="str">
            <v/>
          </cell>
          <cell r="L1673" t="str">
            <v/>
          </cell>
          <cell r="M1673" t="str">
            <v>免稅</v>
          </cell>
          <cell r="N1673" t="str">
            <v>9787101062106</v>
          </cell>
        </row>
        <row r="1674">
          <cell r="A1674" t="str">
            <v>10106211</v>
          </cell>
          <cell r="B1674" t="str">
            <v>章太炎散論(汪榮祖人物書系)</v>
          </cell>
          <cell r="C1674" t="str">
            <v>汪榮祖著</v>
          </cell>
          <cell r="D1674">
            <v>192</v>
          </cell>
          <cell r="E1674">
            <v>0</v>
          </cell>
          <cell r="F1674" t="str">
            <v>平裝</v>
          </cell>
          <cell r="G1674" t="str">
            <v>中華書局</v>
          </cell>
          <cell r="H1674">
            <v>32</v>
          </cell>
          <cell r="I1674" t="str">
            <v/>
          </cell>
          <cell r="J1674" t="str">
            <v/>
          </cell>
          <cell r="K1674" t="str">
            <v/>
          </cell>
          <cell r="L1674" t="str">
            <v/>
          </cell>
          <cell r="M1674" t="str">
            <v>免稅</v>
          </cell>
          <cell r="N1674" t="str">
            <v>9787101062113</v>
          </cell>
        </row>
        <row r="1675">
          <cell r="A1675" t="str">
            <v>10106218</v>
          </cell>
          <cell r="B1675" t="str">
            <v>徐陵集校箋（全四冊）</v>
          </cell>
          <cell r="C1675" t="str">
            <v>[陳]徐陵</v>
          </cell>
          <cell r="D1675">
            <v>740</v>
          </cell>
          <cell r="E1675">
            <v>0</v>
          </cell>
          <cell r="F1675" t="str">
            <v>平裝</v>
          </cell>
          <cell r="G1675" t="str">
            <v>中華書局</v>
          </cell>
          <cell r="H1675">
            <v>148</v>
          </cell>
          <cell r="I1675" t="str">
            <v/>
          </cell>
          <cell r="J1675" t="str">
            <v/>
          </cell>
          <cell r="K1675" t="str">
            <v/>
          </cell>
          <cell r="L1675" t="str">
            <v/>
          </cell>
          <cell r="M1675" t="str">
            <v>免稅</v>
          </cell>
          <cell r="N1675" t="str">
            <v>9787101062182</v>
          </cell>
        </row>
        <row r="1676">
          <cell r="A1676" t="str">
            <v>10106219</v>
          </cell>
          <cell r="B1676" t="str">
            <v>杜牧集系年校注（全四冊）</v>
          </cell>
          <cell r="C1676" t="str">
            <v>吳在慶撰</v>
          </cell>
          <cell r="D1676">
            <v>640</v>
          </cell>
          <cell r="E1676">
            <v>0</v>
          </cell>
          <cell r="F1676" t="str">
            <v>平裝</v>
          </cell>
          <cell r="G1676" t="str">
            <v>中華書局</v>
          </cell>
          <cell r="H1676">
            <v>128</v>
          </cell>
          <cell r="I1676" t="str">
            <v/>
          </cell>
          <cell r="J1676" t="str">
            <v/>
          </cell>
          <cell r="K1676" t="str">
            <v/>
          </cell>
          <cell r="L1676" t="str">
            <v/>
          </cell>
          <cell r="M1676" t="str">
            <v>免稅</v>
          </cell>
          <cell r="N1676" t="str">
            <v>9787101062199</v>
          </cell>
        </row>
        <row r="1677">
          <cell r="A1677" t="str">
            <v>10106220</v>
          </cell>
          <cell r="B1677" t="str">
            <v>宋元明市語彙釋(修訂增補本)</v>
          </cell>
          <cell r="C1677" t="str">
            <v>王穎</v>
          </cell>
          <cell r="D1677">
            <v>132</v>
          </cell>
          <cell r="E1677">
            <v>0</v>
          </cell>
          <cell r="F1677" t="str">
            <v>平裝</v>
          </cell>
          <cell r="G1677" t="str">
            <v>中華書局</v>
          </cell>
          <cell r="H1677">
            <v>22</v>
          </cell>
          <cell r="I1677" t="str">
            <v/>
          </cell>
          <cell r="J1677" t="str">
            <v/>
          </cell>
          <cell r="K1677" t="str">
            <v/>
          </cell>
          <cell r="L1677" t="str">
            <v/>
          </cell>
          <cell r="M1677" t="str">
            <v>免稅</v>
          </cell>
          <cell r="N1677" t="str">
            <v>9787101062205</v>
          </cell>
        </row>
        <row r="1678">
          <cell r="A1678" t="str">
            <v>10106224</v>
          </cell>
          <cell r="B1678" t="str">
            <v>康熙大帝</v>
          </cell>
          <cell r="C1678" t="str">
            <v>閻崇年著</v>
          </cell>
          <cell r="D1678">
            <v>408</v>
          </cell>
          <cell r="E1678">
            <v>0</v>
          </cell>
          <cell r="F1678" t="str">
            <v>平裝</v>
          </cell>
          <cell r="G1678" t="str">
            <v>中華書局</v>
          </cell>
          <cell r="H1678">
            <v>68</v>
          </cell>
          <cell r="I1678" t="str">
            <v/>
          </cell>
          <cell r="J1678" t="str">
            <v/>
          </cell>
          <cell r="K1678" t="str">
            <v/>
          </cell>
          <cell r="L1678" t="str">
            <v/>
          </cell>
          <cell r="M1678" t="str">
            <v>免稅</v>
          </cell>
          <cell r="N1678" t="str">
            <v>9787101062243</v>
          </cell>
        </row>
        <row r="1679">
          <cell r="A1679" t="str">
            <v>10106226</v>
          </cell>
          <cell r="B1679" t="str">
            <v>詞與音樂關係研究</v>
          </cell>
          <cell r="C1679" t="str">
            <v>施議對</v>
          </cell>
          <cell r="D1679">
            <v>240</v>
          </cell>
          <cell r="E1679">
            <v>0</v>
          </cell>
          <cell r="F1679" t="str">
            <v>平裝</v>
          </cell>
          <cell r="G1679" t="str">
            <v>中華書局</v>
          </cell>
          <cell r="H1679">
            <v>48</v>
          </cell>
          <cell r="I1679" t="str">
            <v/>
          </cell>
          <cell r="J1679" t="str">
            <v/>
          </cell>
          <cell r="K1679" t="str">
            <v/>
          </cell>
          <cell r="L1679" t="str">
            <v/>
          </cell>
          <cell r="M1679" t="str">
            <v>免稅</v>
          </cell>
          <cell r="N1679" t="str">
            <v>9787101062267</v>
          </cell>
        </row>
        <row r="1680">
          <cell r="A1680" t="str">
            <v>10106231</v>
          </cell>
          <cell r="B1680" t="str">
            <v>宋詞說宋史</v>
          </cell>
          <cell r="C1680" t="str">
            <v>諸葛憶兵</v>
          </cell>
          <cell r="D1680">
            <v>168</v>
          </cell>
          <cell r="E1680">
            <v>0</v>
          </cell>
          <cell r="F1680" t="str">
            <v/>
          </cell>
          <cell r="G1680" t="str">
            <v>中華書局</v>
          </cell>
          <cell r="H1680">
            <v>28</v>
          </cell>
          <cell r="I1680" t="str">
            <v/>
          </cell>
          <cell r="J1680" t="str">
            <v/>
          </cell>
          <cell r="K1680" t="str">
            <v/>
          </cell>
          <cell r="L1680" t="str">
            <v/>
          </cell>
          <cell r="M1680" t="str">
            <v>免稅</v>
          </cell>
          <cell r="N1680" t="str">
            <v>9787101062311</v>
          </cell>
        </row>
        <row r="1681">
          <cell r="A1681" t="str">
            <v>10106232</v>
          </cell>
          <cell r="B1681" t="str">
            <v>中華經典史評：宋論</v>
          </cell>
          <cell r="C1681" t="str">
            <v>王夫之(清)</v>
          </cell>
          <cell r="D1681">
            <v>140</v>
          </cell>
          <cell r="E1681">
            <v>0</v>
          </cell>
          <cell r="F1681" t="str">
            <v>平裝</v>
          </cell>
          <cell r="G1681" t="str">
            <v>中華書局</v>
          </cell>
          <cell r="H1681">
            <v>28</v>
          </cell>
          <cell r="I1681" t="str">
            <v/>
          </cell>
          <cell r="J1681" t="str">
            <v/>
          </cell>
          <cell r="K1681" t="str">
            <v/>
          </cell>
          <cell r="L1681" t="str">
            <v/>
          </cell>
          <cell r="M1681" t="str">
            <v>免稅</v>
          </cell>
          <cell r="N1681" t="str">
            <v>9787101062328</v>
          </cell>
        </row>
        <row r="1682">
          <cell r="A1682" t="str">
            <v>10106237</v>
          </cell>
          <cell r="B1682" t="str">
            <v>金元詩文與文獻研究</v>
          </cell>
          <cell r="C1682" t="str">
            <v>王樹林著</v>
          </cell>
          <cell r="D1682">
            <v>252</v>
          </cell>
          <cell r="E1682">
            <v>3</v>
          </cell>
          <cell r="F1682" t="str">
            <v>平裝</v>
          </cell>
          <cell r="G1682" t="str">
            <v>中華書局</v>
          </cell>
          <cell r="H1682">
            <v>42</v>
          </cell>
          <cell r="I1682" t="str">
            <v/>
          </cell>
          <cell r="J1682" t="str">
            <v/>
          </cell>
          <cell r="K1682" t="str">
            <v/>
          </cell>
          <cell r="L1682" t="str">
            <v/>
          </cell>
          <cell r="M1682" t="str">
            <v>免稅</v>
          </cell>
          <cell r="N1682" t="str">
            <v>9787101062373</v>
          </cell>
        </row>
        <row r="1683">
          <cell r="A1683" t="str">
            <v>10106239</v>
          </cell>
          <cell r="B1683" t="str">
            <v>中華經典史評：帝王略論</v>
          </cell>
          <cell r="C1683" t="str">
            <v>虞世南(唐)</v>
          </cell>
          <cell r="D1683">
            <v>130</v>
          </cell>
          <cell r="E1683">
            <v>0</v>
          </cell>
          <cell r="F1683" t="str">
            <v>平裝</v>
          </cell>
          <cell r="G1683" t="str">
            <v>中華書局</v>
          </cell>
          <cell r="H1683">
            <v>26</v>
          </cell>
          <cell r="I1683" t="str">
            <v/>
          </cell>
          <cell r="J1683" t="str">
            <v/>
          </cell>
          <cell r="K1683" t="str">
            <v/>
          </cell>
          <cell r="L1683" t="str">
            <v/>
          </cell>
          <cell r="M1683" t="str">
            <v>免稅</v>
          </cell>
          <cell r="N1683" t="str">
            <v>9787101062397</v>
          </cell>
        </row>
        <row r="1684">
          <cell r="A1684" t="str">
            <v>10106250</v>
          </cell>
          <cell r="B1684" t="str">
            <v>小窗自紀(中華經典隨筆)</v>
          </cell>
          <cell r="C1684" t="str">
            <v>吳從先著 郭征帆評注</v>
          </cell>
          <cell r="D1684">
            <v>90</v>
          </cell>
          <cell r="E1684">
            <v>0</v>
          </cell>
          <cell r="F1684" t="str">
            <v>平裝</v>
          </cell>
          <cell r="G1684" t="str">
            <v>中華書局</v>
          </cell>
          <cell r="H1684">
            <v>18</v>
          </cell>
          <cell r="I1684" t="str">
            <v/>
          </cell>
          <cell r="J1684" t="str">
            <v/>
          </cell>
          <cell r="K1684" t="str">
            <v/>
          </cell>
          <cell r="L1684" t="str">
            <v/>
          </cell>
          <cell r="M1684" t="str">
            <v>免稅</v>
          </cell>
          <cell r="N1684" t="str">
            <v>9787101062502</v>
          </cell>
        </row>
        <row r="1685">
          <cell r="A1685" t="str">
            <v>10106253</v>
          </cell>
          <cell r="B1685" t="str">
            <v>考古編 續考古編(學術筆記叢刊)</v>
          </cell>
          <cell r="C1685" t="str">
            <v>(宋)程大昌撰</v>
          </cell>
          <cell r="D1685">
            <v>216</v>
          </cell>
          <cell r="E1685">
            <v>0</v>
          </cell>
          <cell r="F1685" t="str">
            <v>平裝</v>
          </cell>
          <cell r="G1685" t="str">
            <v>中華書局</v>
          </cell>
          <cell r="H1685">
            <v>36</v>
          </cell>
          <cell r="I1685" t="str">
            <v/>
          </cell>
          <cell r="J1685" t="str">
            <v/>
          </cell>
          <cell r="K1685" t="str">
            <v/>
          </cell>
          <cell r="L1685" t="str">
            <v/>
          </cell>
          <cell r="M1685" t="str">
            <v>免稅</v>
          </cell>
          <cell r="N1685" t="str">
            <v>9787101062533</v>
          </cell>
        </row>
        <row r="1686">
          <cell r="A1686" t="str">
            <v>10106265</v>
          </cell>
          <cell r="B1686" t="str">
            <v>莊子義集校</v>
          </cell>
          <cell r="C1686" t="str">
            <v>呂惠卿</v>
          </cell>
          <cell r="D1686">
            <v>348</v>
          </cell>
          <cell r="E1686">
            <v>0</v>
          </cell>
          <cell r="F1686" t="str">
            <v>平裝</v>
          </cell>
          <cell r="G1686" t="str">
            <v>中華書局</v>
          </cell>
          <cell r="H1686">
            <v>58</v>
          </cell>
          <cell r="I1686" t="str">
            <v/>
          </cell>
          <cell r="J1686" t="str">
            <v/>
          </cell>
          <cell r="K1686" t="str">
            <v/>
          </cell>
          <cell r="L1686" t="str">
            <v/>
          </cell>
          <cell r="M1686" t="str">
            <v>免稅</v>
          </cell>
          <cell r="N1686" t="str">
            <v>9787101062656</v>
          </cell>
        </row>
        <row r="1687">
          <cell r="A1687" t="str">
            <v>10106268</v>
          </cell>
          <cell r="B1687" t="str">
            <v>水滸亂彈</v>
          </cell>
          <cell r="C1687" t="str">
            <v>虞雲國著</v>
          </cell>
          <cell r="D1687">
            <v>144</v>
          </cell>
          <cell r="E1687">
            <v>0</v>
          </cell>
          <cell r="F1687" t="str">
            <v>平裝</v>
          </cell>
          <cell r="G1687" t="str">
            <v>中華書局</v>
          </cell>
          <cell r="H1687">
            <v>24</v>
          </cell>
          <cell r="I1687" t="str">
            <v/>
          </cell>
          <cell r="J1687" t="str">
            <v/>
          </cell>
          <cell r="K1687" t="str">
            <v/>
          </cell>
          <cell r="L1687" t="str">
            <v/>
          </cell>
          <cell r="M1687" t="str">
            <v>免稅</v>
          </cell>
          <cell r="N1687" t="str">
            <v>9787101062687</v>
          </cell>
        </row>
        <row r="1688">
          <cell r="A1688" t="str">
            <v>10106277</v>
          </cell>
          <cell r="B1688" t="str">
            <v>讀書與藏書之間（二集）</v>
          </cell>
          <cell r="C1688" t="str">
            <v>辛德勇著</v>
          </cell>
          <cell r="D1688">
            <v>140</v>
          </cell>
          <cell r="E1688">
            <v>0</v>
          </cell>
          <cell r="F1688" t="str">
            <v>平裝</v>
          </cell>
          <cell r="G1688" t="str">
            <v>中華書局</v>
          </cell>
          <cell r="H1688">
            <v>28</v>
          </cell>
          <cell r="I1688" t="str">
            <v/>
          </cell>
          <cell r="J1688" t="str">
            <v/>
          </cell>
          <cell r="K1688" t="str">
            <v/>
          </cell>
          <cell r="L1688" t="str">
            <v/>
          </cell>
          <cell r="M1688" t="str">
            <v>免稅</v>
          </cell>
          <cell r="N1688" t="str">
            <v>9787101062779</v>
          </cell>
        </row>
        <row r="1689">
          <cell r="A1689" t="str">
            <v>10106279</v>
          </cell>
          <cell r="B1689" t="str">
            <v>1898年中國故事</v>
          </cell>
          <cell r="C1689" t="str">
            <v>馬勇著</v>
          </cell>
          <cell r="D1689">
            <v>145</v>
          </cell>
          <cell r="E1689">
            <v>0</v>
          </cell>
          <cell r="F1689" t="str">
            <v>平裝</v>
          </cell>
          <cell r="G1689" t="str">
            <v>中華書局</v>
          </cell>
          <cell r="H1689">
            <v>29</v>
          </cell>
          <cell r="I1689" t="str">
            <v/>
          </cell>
          <cell r="J1689" t="str">
            <v/>
          </cell>
          <cell r="K1689" t="str">
            <v/>
          </cell>
          <cell r="L1689" t="str">
            <v/>
          </cell>
          <cell r="M1689" t="str">
            <v>免稅</v>
          </cell>
          <cell r="N1689" t="str">
            <v>9787101062793</v>
          </cell>
        </row>
        <row r="1690">
          <cell r="A1690" t="str">
            <v>10106283</v>
          </cell>
          <cell r="B1690" t="str">
            <v>唐前道教儀式史綱</v>
          </cell>
          <cell r="C1690" t="str">
            <v>呂鵬志</v>
          </cell>
          <cell r="D1690">
            <v>252</v>
          </cell>
          <cell r="E1690">
            <v>0</v>
          </cell>
          <cell r="F1690" t="str">
            <v>平裝</v>
          </cell>
          <cell r="G1690" t="str">
            <v>中華書局</v>
          </cell>
          <cell r="H1690">
            <v>42</v>
          </cell>
          <cell r="I1690" t="str">
            <v/>
          </cell>
          <cell r="J1690" t="str">
            <v/>
          </cell>
          <cell r="K1690" t="str">
            <v/>
          </cell>
          <cell r="L1690" t="str">
            <v/>
          </cell>
          <cell r="M1690" t="str">
            <v>免稅</v>
          </cell>
          <cell r="N1690" t="str">
            <v>9787101062830</v>
          </cell>
        </row>
        <row r="1691">
          <cell r="A1691" t="str">
            <v>10106292</v>
          </cell>
          <cell r="B1691" t="str">
            <v>中華經典史評：唐鑒</v>
          </cell>
          <cell r="C1691" t="str">
            <v>范祖禹(宋)</v>
          </cell>
          <cell r="D1691">
            <v>170</v>
          </cell>
          <cell r="E1691">
            <v>0</v>
          </cell>
          <cell r="F1691" t="str">
            <v>平裝</v>
          </cell>
          <cell r="G1691" t="str">
            <v>中華書局</v>
          </cell>
          <cell r="H1691">
            <v>34</v>
          </cell>
          <cell r="I1691" t="str">
            <v/>
          </cell>
          <cell r="J1691" t="str">
            <v/>
          </cell>
          <cell r="K1691" t="str">
            <v/>
          </cell>
          <cell r="L1691" t="str">
            <v/>
          </cell>
          <cell r="M1691" t="str">
            <v>免稅</v>
          </cell>
          <cell r="N1691" t="str">
            <v>9787101062922</v>
          </cell>
        </row>
        <row r="1692">
          <cell r="A1692" t="str">
            <v>10106294</v>
          </cell>
          <cell r="B1692" t="str">
            <v>東觀漢記校注（全二冊）</v>
          </cell>
          <cell r="C1692" t="str">
            <v>劉珍等撰</v>
          </cell>
          <cell r="D1692">
            <v>430</v>
          </cell>
          <cell r="E1692">
            <v>0</v>
          </cell>
          <cell r="F1692" t="str">
            <v>平裝</v>
          </cell>
          <cell r="G1692" t="str">
            <v>中華書局</v>
          </cell>
          <cell r="H1692">
            <v>86</v>
          </cell>
          <cell r="I1692" t="str">
            <v/>
          </cell>
          <cell r="J1692" t="str">
            <v/>
          </cell>
          <cell r="K1692" t="str">
            <v/>
          </cell>
          <cell r="L1692" t="str">
            <v/>
          </cell>
          <cell r="M1692" t="str">
            <v>免稅</v>
          </cell>
          <cell r="N1692" t="str">
            <v>9787101062946</v>
          </cell>
        </row>
        <row r="1693">
          <cell r="A1693" t="str">
            <v>10106295</v>
          </cell>
          <cell r="B1693" t="str">
            <v>不求甚解：讀民國古代文學研究十八篇</v>
          </cell>
          <cell r="C1693" t="str">
            <v>詹福瑞著</v>
          </cell>
          <cell r="D1693">
            <v>294</v>
          </cell>
          <cell r="E1693">
            <v>3</v>
          </cell>
          <cell r="F1693" t="str">
            <v>平裝</v>
          </cell>
          <cell r="G1693" t="str">
            <v>中華書局</v>
          </cell>
          <cell r="H1693">
            <v>49</v>
          </cell>
          <cell r="I1693" t="str">
            <v/>
          </cell>
          <cell r="J1693" t="str">
            <v/>
          </cell>
          <cell r="K1693" t="str">
            <v/>
          </cell>
          <cell r="L1693" t="str">
            <v/>
          </cell>
          <cell r="M1693" t="str">
            <v>免稅</v>
          </cell>
          <cell r="N1693" t="str">
            <v>9787101062953</v>
          </cell>
        </row>
        <row r="1694">
          <cell r="A1694" t="str">
            <v>10106297</v>
          </cell>
          <cell r="B1694" t="str">
            <v>中華經典史評：乾隆御批通鑒</v>
          </cell>
          <cell r="C1694" t="str">
            <v>愛新覺羅弘曆(清)</v>
          </cell>
          <cell r="D1694">
            <v>145</v>
          </cell>
          <cell r="E1694">
            <v>0</v>
          </cell>
          <cell r="F1694" t="str">
            <v>平裝</v>
          </cell>
          <cell r="G1694" t="str">
            <v>中華書局</v>
          </cell>
          <cell r="H1694">
            <v>29</v>
          </cell>
          <cell r="I1694" t="str">
            <v/>
          </cell>
          <cell r="J1694" t="str">
            <v/>
          </cell>
          <cell r="K1694" t="str">
            <v/>
          </cell>
          <cell r="L1694" t="str">
            <v/>
          </cell>
          <cell r="M1694" t="str">
            <v>免稅</v>
          </cell>
          <cell r="N1694" t="str">
            <v>9787101062977</v>
          </cell>
        </row>
        <row r="1695">
          <cell r="A1695" t="str">
            <v>10106304</v>
          </cell>
          <cell r="B1695" t="str">
            <v>宋詞體演變史</v>
          </cell>
          <cell r="C1695" t="str">
            <v>木齋著</v>
          </cell>
          <cell r="D1695">
            <v>294</v>
          </cell>
          <cell r="E1695">
            <v>3</v>
          </cell>
          <cell r="F1695" t="str">
            <v>平裝</v>
          </cell>
          <cell r="G1695" t="str">
            <v>中華書局</v>
          </cell>
          <cell r="H1695">
            <v>49</v>
          </cell>
          <cell r="I1695" t="str">
            <v/>
          </cell>
          <cell r="J1695" t="str">
            <v/>
          </cell>
          <cell r="K1695" t="str">
            <v/>
          </cell>
          <cell r="L1695" t="str">
            <v/>
          </cell>
          <cell r="M1695" t="str">
            <v>免稅</v>
          </cell>
          <cell r="N1695" t="str">
            <v>9787101063042</v>
          </cell>
        </row>
        <row r="1696">
          <cell r="A1696" t="str">
            <v>10106307</v>
          </cell>
          <cell r="B1696" t="str">
            <v>二十二史劄記</v>
          </cell>
          <cell r="C1696" t="str">
            <v>趙翼撰</v>
          </cell>
          <cell r="D1696">
            <v>204</v>
          </cell>
          <cell r="E1696">
            <v>0</v>
          </cell>
          <cell r="F1696" t="str">
            <v>平裝</v>
          </cell>
          <cell r="G1696" t="str">
            <v>中華書局</v>
          </cell>
          <cell r="H1696">
            <v>34</v>
          </cell>
          <cell r="I1696" t="str">
            <v/>
          </cell>
          <cell r="J1696" t="str">
            <v/>
          </cell>
          <cell r="K1696" t="str">
            <v/>
          </cell>
          <cell r="L1696" t="str">
            <v/>
          </cell>
          <cell r="M1696" t="str">
            <v>免稅</v>
          </cell>
          <cell r="N1696" t="str">
            <v>9787101063073</v>
          </cell>
        </row>
        <row r="1697">
          <cell r="A1697" t="str">
            <v>10106309</v>
          </cell>
          <cell r="B1697" t="str">
            <v>問吧5 : 有關中國文化的101個趣味問題</v>
          </cell>
          <cell r="C1697" t="str">
            <v>蘇建新等編著</v>
          </cell>
          <cell r="D1697">
            <v>130</v>
          </cell>
          <cell r="E1697">
            <v>0</v>
          </cell>
          <cell r="F1697" t="str">
            <v>平裝</v>
          </cell>
          <cell r="G1697" t="str">
            <v>中華書局</v>
          </cell>
          <cell r="H1697">
            <v>26</v>
          </cell>
          <cell r="I1697" t="str">
            <v/>
          </cell>
          <cell r="J1697" t="str">
            <v/>
          </cell>
          <cell r="K1697" t="str">
            <v/>
          </cell>
          <cell r="L1697" t="str">
            <v/>
          </cell>
          <cell r="M1697" t="str">
            <v>免稅</v>
          </cell>
          <cell r="N1697" t="str">
            <v>9787101063097</v>
          </cell>
        </row>
        <row r="1698">
          <cell r="A1698" t="str">
            <v>10106313</v>
          </cell>
          <cell r="B1698" t="str">
            <v>中華經典史評：史綱評要</v>
          </cell>
          <cell r="C1698" t="str">
            <v>李贄評(明)</v>
          </cell>
          <cell r="D1698">
            <v>170</v>
          </cell>
          <cell r="E1698">
            <v>0</v>
          </cell>
          <cell r="F1698" t="str">
            <v>平裝</v>
          </cell>
          <cell r="G1698" t="str">
            <v>中華書局</v>
          </cell>
          <cell r="H1698">
            <v>34</v>
          </cell>
          <cell r="I1698" t="str">
            <v/>
          </cell>
          <cell r="J1698" t="str">
            <v/>
          </cell>
          <cell r="K1698" t="str">
            <v/>
          </cell>
          <cell r="L1698" t="str">
            <v/>
          </cell>
          <cell r="M1698" t="str">
            <v>免稅</v>
          </cell>
          <cell r="N1698" t="str">
            <v>9787101063134</v>
          </cell>
        </row>
        <row r="1699">
          <cell r="A1699" t="str">
            <v>10106316</v>
          </cell>
          <cell r="B1699" t="str">
            <v>歷代律歷志校證</v>
          </cell>
          <cell r="C1699" t="str">
            <v>陳美東著</v>
          </cell>
          <cell r="D1699">
            <v>156</v>
          </cell>
          <cell r="E1699">
            <v>1</v>
          </cell>
          <cell r="F1699" t="str">
            <v/>
          </cell>
          <cell r="G1699" t="str">
            <v>中華書局</v>
          </cell>
          <cell r="H1699">
            <v>26</v>
          </cell>
          <cell r="I1699" t="str">
            <v/>
          </cell>
          <cell r="J1699" t="str">
            <v/>
          </cell>
          <cell r="K1699" t="str">
            <v/>
          </cell>
          <cell r="L1699" t="str">
            <v/>
          </cell>
          <cell r="M1699" t="str">
            <v>免稅</v>
          </cell>
          <cell r="N1699" t="str">
            <v>9787101063165</v>
          </cell>
        </row>
        <row r="1700">
          <cell r="A1700" t="str">
            <v>10106319</v>
          </cell>
          <cell r="B1700" t="str">
            <v>天國、淨土與人間 : 耶佛對話與社會關懷(人間佛教研究叢書)</v>
          </cell>
          <cell r="C1700" t="str">
            <v>賴品超</v>
          </cell>
          <cell r="D1700">
            <v>348</v>
          </cell>
          <cell r="E1700">
            <v>0</v>
          </cell>
          <cell r="F1700" t="str">
            <v>平裝</v>
          </cell>
          <cell r="G1700" t="str">
            <v>中華書局</v>
          </cell>
          <cell r="H1700">
            <v>58</v>
          </cell>
          <cell r="I1700" t="str">
            <v/>
          </cell>
          <cell r="J1700" t="str">
            <v/>
          </cell>
          <cell r="K1700" t="str">
            <v/>
          </cell>
          <cell r="L1700" t="str">
            <v/>
          </cell>
          <cell r="M1700" t="str">
            <v>免稅</v>
          </cell>
          <cell r="N1700" t="str">
            <v>9787101063196</v>
          </cell>
        </row>
        <row r="1701">
          <cell r="A1701" t="str">
            <v>10106327</v>
          </cell>
          <cell r="B1701" t="str">
            <v>馬未都說收藏·玉器篇</v>
          </cell>
          <cell r="C1701" t="str">
            <v>馬未都</v>
          </cell>
          <cell r="D1701">
            <v>145</v>
          </cell>
          <cell r="E1701">
            <v>0</v>
          </cell>
          <cell r="F1701" t="str">
            <v>平裝</v>
          </cell>
          <cell r="G1701" t="str">
            <v>中華書局</v>
          </cell>
          <cell r="H1701">
            <v>29</v>
          </cell>
          <cell r="I1701" t="str">
            <v/>
          </cell>
          <cell r="J1701" t="str">
            <v/>
          </cell>
          <cell r="K1701" t="str">
            <v/>
          </cell>
          <cell r="L1701" t="str">
            <v/>
          </cell>
          <cell r="M1701" t="str">
            <v>免稅</v>
          </cell>
          <cell r="N1701" t="str">
            <v>9787101063271</v>
          </cell>
        </row>
        <row r="1702">
          <cell r="A1702" t="str">
            <v>10106330</v>
          </cell>
          <cell r="B1702" t="str">
            <v>品物記：重溫古人的優雅生活</v>
          </cell>
          <cell r="C1702" t="str">
            <v>邸永君著</v>
          </cell>
          <cell r="D1702">
            <v>145</v>
          </cell>
          <cell r="E1702">
            <v>0</v>
          </cell>
          <cell r="F1702" t="str">
            <v>平裝</v>
          </cell>
          <cell r="G1702" t="str">
            <v>中華書局</v>
          </cell>
          <cell r="H1702">
            <v>29</v>
          </cell>
          <cell r="I1702" t="str">
            <v/>
          </cell>
          <cell r="J1702" t="str">
            <v/>
          </cell>
          <cell r="K1702" t="str">
            <v/>
          </cell>
          <cell r="L1702" t="str">
            <v/>
          </cell>
          <cell r="M1702" t="str">
            <v>免稅</v>
          </cell>
          <cell r="N1702" t="str">
            <v>9787101063301</v>
          </cell>
        </row>
        <row r="1703">
          <cell r="A1703" t="str">
            <v>10106331</v>
          </cell>
          <cell r="B1703" t="str">
            <v>禪詩百首</v>
          </cell>
          <cell r="C1703" t="str">
            <v>薑劍雲</v>
          </cell>
          <cell r="D1703">
            <v>174</v>
          </cell>
          <cell r="E1703">
            <v>0</v>
          </cell>
          <cell r="F1703" t="str">
            <v>平裝</v>
          </cell>
          <cell r="G1703" t="str">
            <v>中華書局</v>
          </cell>
          <cell r="H1703">
            <v>29</v>
          </cell>
          <cell r="I1703" t="str">
            <v/>
          </cell>
          <cell r="J1703" t="str">
            <v/>
          </cell>
          <cell r="K1703" t="str">
            <v/>
          </cell>
          <cell r="L1703" t="str">
            <v/>
          </cell>
          <cell r="M1703" t="str">
            <v>免稅</v>
          </cell>
          <cell r="N1703" t="str">
            <v>9787101063318</v>
          </cell>
        </row>
        <row r="1704">
          <cell r="A1704" t="str">
            <v>10106332</v>
          </cell>
          <cell r="B1704" t="str">
            <v>宋史十講</v>
          </cell>
          <cell r="C1704" t="str">
            <v>鄧廣銘著</v>
          </cell>
          <cell r="D1704">
            <v>145</v>
          </cell>
          <cell r="E1704">
            <v>0</v>
          </cell>
          <cell r="F1704" t="str">
            <v>平裝</v>
          </cell>
          <cell r="G1704" t="str">
            <v>中華書局</v>
          </cell>
          <cell r="H1704">
            <v>29</v>
          </cell>
          <cell r="I1704" t="str">
            <v/>
          </cell>
          <cell r="J1704" t="str">
            <v/>
          </cell>
          <cell r="K1704" t="str">
            <v/>
          </cell>
          <cell r="L1704" t="str">
            <v/>
          </cell>
          <cell r="M1704" t="str">
            <v>免稅</v>
          </cell>
          <cell r="N1704" t="str">
            <v>9787101063325</v>
          </cell>
        </row>
        <row r="1705">
          <cell r="A1705" t="str">
            <v>10106334</v>
          </cell>
          <cell r="B1705" t="str">
            <v>顏氏家訓 曾國藩家訓（文白對照）</v>
          </cell>
          <cell r="C1705" t="str">
            <v>檀作文</v>
          </cell>
          <cell r="D1705">
            <v>174</v>
          </cell>
          <cell r="E1705">
            <v>0</v>
          </cell>
          <cell r="F1705" t="str">
            <v>平裝</v>
          </cell>
          <cell r="G1705" t="str">
            <v>中華書局</v>
          </cell>
          <cell r="H1705">
            <v>29</v>
          </cell>
          <cell r="I1705" t="str">
            <v/>
          </cell>
          <cell r="J1705" t="str">
            <v/>
          </cell>
          <cell r="K1705" t="str">
            <v/>
          </cell>
          <cell r="L1705" t="str">
            <v/>
          </cell>
          <cell r="M1705" t="str">
            <v>免稅</v>
          </cell>
          <cell r="N1705" t="str">
            <v>9787101063349</v>
          </cell>
        </row>
        <row r="1706">
          <cell r="A1706" t="str">
            <v>10106335</v>
          </cell>
          <cell r="B1706" t="str">
            <v>唐詩說唐史</v>
          </cell>
          <cell r="C1706" t="str">
            <v>鄧小軍</v>
          </cell>
          <cell r="D1706">
            <v>210</v>
          </cell>
          <cell r="E1706">
            <v>0</v>
          </cell>
          <cell r="F1706" t="str">
            <v/>
          </cell>
          <cell r="G1706" t="str">
            <v>中華書局</v>
          </cell>
          <cell r="H1706">
            <v>35</v>
          </cell>
          <cell r="I1706" t="str">
            <v/>
          </cell>
          <cell r="J1706" t="str">
            <v/>
          </cell>
          <cell r="K1706" t="str">
            <v/>
          </cell>
          <cell r="L1706" t="str">
            <v/>
          </cell>
          <cell r="M1706" t="str">
            <v>免稅</v>
          </cell>
          <cell r="N1706" t="str">
            <v>9787101063356</v>
          </cell>
        </row>
        <row r="1707">
          <cell r="A1707" t="str">
            <v>10106339</v>
          </cell>
          <cell r="B1707" t="str">
            <v>愛日齋叢抄 浩然齋雅談 隨隱漫錄（唐宋史料筆記叢刊）</v>
          </cell>
          <cell r="C1707" t="str">
            <v>周密</v>
          </cell>
          <cell r="D1707">
            <v>156</v>
          </cell>
          <cell r="E1707">
            <v>0</v>
          </cell>
          <cell r="F1707" t="str">
            <v/>
          </cell>
          <cell r="G1707" t="str">
            <v>中華書局</v>
          </cell>
          <cell r="H1707">
            <v>26</v>
          </cell>
          <cell r="I1707" t="str">
            <v/>
          </cell>
          <cell r="J1707" t="str">
            <v/>
          </cell>
          <cell r="K1707" t="str">
            <v/>
          </cell>
          <cell r="L1707" t="str">
            <v/>
          </cell>
          <cell r="M1707" t="str">
            <v>免稅</v>
          </cell>
          <cell r="N1707" t="str">
            <v>9787101063394</v>
          </cell>
        </row>
        <row r="1708">
          <cell r="A1708" t="str">
            <v>10106344</v>
          </cell>
          <cell r="B1708" t="str">
            <v>莫友芝年譜長編(精)</v>
          </cell>
          <cell r="C1708" t="str">
            <v>張劍</v>
          </cell>
          <cell r="D1708">
            <v>888</v>
          </cell>
          <cell r="E1708">
            <v>0</v>
          </cell>
          <cell r="F1708" t="str">
            <v/>
          </cell>
          <cell r="G1708" t="str">
            <v>中華書局</v>
          </cell>
          <cell r="H1708">
            <v>148</v>
          </cell>
          <cell r="I1708" t="str">
            <v/>
          </cell>
          <cell r="J1708" t="str">
            <v/>
          </cell>
          <cell r="K1708" t="str">
            <v/>
          </cell>
          <cell r="L1708" t="str">
            <v/>
          </cell>
          <cell r="M1708" t="str">
            <v>免稅</v>
          </cell>
          <cell r="N1708" t="str">
            <v>9787101063448</v>
          </cell>
        </row>
        <row r="1709">
          <cell r="A1709" t="str">
            <v>10106351</v>
          </cell>
          <cell r="B1709" t="str">
            <v>問吧六</v>
          </cell>
          <cell r="C1709" t="str">
            <v>薑湧、由興波、徐鳳撰寫</v>
          </cell>
          <cell r="D1709">
            <v>150</v>
          </cell>
          <cell r="E1709">
            <v>0</v>
          </cell>
          <cell r="F1709" t="str">
            <v>平裝</v>
          </cell>
          <cell r="G1709" t="str">
            <v>中華書局</v>
          </cell>
          <cell r="H1709">
            <v>25</v>
          </cell>
          <cell r="I1709" t="str">
            <v/>
          </cell>
          <cell r="J1709" t="str">
            <v/>
          </cell>
          <cell r="K1709" t="str">
            <v/>
          </cell>
          <cell r="L1709" t="str">
            <v/>
          </cell>
          <cell r="M1709" t="str">
            <v>免稅</v>
          </cell>
          <cell r="N1709" t="str">
            <v>9787101063516</v>
          </cell>
        </row>
        <row r="1710">
          <cell r="A1710" t="str">
            <v>10106352</v>
          </cell>
          <cell r="B1710" t="str">
            <v>鬼穀子集校集注</v>
          </cell>
          <cell r="C1710" t="str">
            <v>許富宏撰</v>
          </cell>
          <cell r="D1710">
            <v>190</v>
          </cell>
          <cell r="E1710">
            <v>0</v>
          </cell>
          <cell r="F1710" t="str">
            <v>平裝</v>
          </cell>
          <cell r="G1710" t="str">
            <v>中華書局</v>
          </cell>
          <cell r="H1710">
            <v>38</v>
          </cell>
          <cell r="I1710" t="str">
            <v/>
          </cell>
          <cell r="J1710" t="str">
            <v/>
          </cell>
          <cell r="K1710" t="str">
            <v/>
          </cell>
          <cell r="L1710" t="str">
            <v/>
          </cell>
          <cell r="M1710" t="str">
            <v>免稅</v>
          </cell>
          <cell r="N1710" t="str">
            <v>9787101063523</v>
          </cell>
        </row>
        <row r="1711">
          <cell r="A1711" t="str">
            <v>10106358</v>
          </cell>
          <cell r="B1711" t="str">
            <v>孟子譯注（簡體字本）</v>
          </cell>
          <cell r="C1711" t="str">
            <v>楊伯峻</v>
          </cell>
          <cell r="D1711">
            <v>174</v>
          </cell>
          <cell r="E1711">
            <v>0</v>
          </cell>
          <cell r="F1711" t="str">
            <v>平裝</v>
          </cell>
          <cell r="G1711" t="str">
            <v>中華書局</v>
          </cell>
          <cell r="H1711">
            <v>29</v>
          </cell>
          <cell r="I1711" t="str">
            <v/>
          </cell>
          <cell r="J1711" t="str">
            <v/>
          </cell>
          <cell r="K1711" t="str">
            <v/>
          </cell>
          <cell r="L1711" t="str">
            <v/>
          </cell>
          <cell r="M1711" t="str">
            <v>免稅</v>
          </cell>
          <cell r="N1711" t="str">
            <v>9787101063585</v>
          </cell>
        </row>
        <row r="1712">
          <cell r="A1712" t="str">
            <v>10106360</v>
          </cell>
          <cell r="B1712" t="str">
            <v>問吧7</v>
          </cell>
          <cell r="C1712" t="str">
            <v>李傳軍、宣炳善、馬寶記撰</v>
          </cell>
          <cell r="D1712">
            <v>162</v>
          </cell>
          <cell r="E1712">
            <v>1</v>
          </cell>
          <cell r="F1712" t="str">
            <v>平裝</v>
          </cell>
          <cell r="G1712" t="str">
            <v>中華書局</v>
          </cell>
          <cell r="H1712">
            <v>27</v>
          </cell>
          <cell r="I1712" t="str">
            <v/>
          </cell>
          <cell r="J1712" t="str">
            <v/>
          </cell>
          <cell r="K1712" t="str">
            <v/>
          </cell>
          <cell r="L1712" t="str">
            <v/>
          </cell>
          <cell r="M1712" t="str">
            <v>免稅</v>
          </cell>
          <cell r="N1712" t="str">
            <v>9787101063608</v>
          </cell>
        </row>
        <row r="1713">
          <cell r="A1713" t="str">
            <v>10106365</v>
          </cell>
          <cell r="B1713" t="str">
            <v>清史十六講</v>
          </cell>
          <cell r="C1713" t="str">
            <v>王鍾翰著</v>
          </cell>
          <cell r="D1713">
            <v>174</v>
          </cell>
          <cell r="E1713">
            <v>0</v>
          </cell>
          <cell r="F1713" t="str">
            <v>平裝</v>
          </cell>
          <cell r="G1713" t="str">
            <v>中華書局</v>
          </cell>
          <cell r="H1713">
            <v>29</v>
          </cell>
          <cell r="I1713" t="str">
            <v/>
          </cell>
          <cell r="J1713" t="str">
            <v/>
          </cell>
          <cell r="K1713" t="str">
            <v/>
          </cell>
          <cell r="L1713" t="str">
            <v/>
          </cell>
          <cell r="M1713" t="str">
            <v>免稅</v>
          </cell>
          <cell r="N1713" t="str">
            <v>9787101063653</v>
          </cell>
        </row>
        <row r="1714">
          <cell r="A1714" t="str">
            <v>10106366</v>
          </cell>
          <cell r="B1714" t="str">
            <v>古籍常識叢談</v>
          </cell>
          <cell r="C1714" t="str">
            <v>崔文印著</v>
          </cell>
          <cell r="D1714">
            <v>168</v>
          </cell>
          <cell r="E1714">
            <v>0</v>
          </cell>
          <cell r="F1714" t="str">
            <v>平裝</v>
          </cell>
          <cell r="G1714" t="str">
            <v>中華書局</v>
          </cell>
          <cell r="H1714">
            <v>28</v>
          </cell>
          <cell r="I1714" t="str">
            <v/>
          </cell>
          <cell r="J1714" t="str">
            <v/>
          </cell>
          <cell r="K1714" t="str">
            <v/>
          </cell>
          <cell r="L1714" t="str">
            <v/>
          </cell>
          <cell r="M1714" t="str">
            <v>免稅</v>
          </cell>
          <cell r="N1714" t="str">
            <v>9787101063660</v>
          </cell>
        </row>
        <row r="1715">
          <cell r="A1715" t="str">
            <v>10106370</v>
          </cell>
          <cell r="B1715" t="str">
            <v>問吧-(8)</v>
          </cell>
          <cell r="C1715" t="str">
            <v>賈文龍、王曉龍、鄭勝明、高楠、柴</v>
          </cell>
          <cell r="D1715">
            <v>168</v>
          </cell>
          <cell r="E1715">
            <v>0</v>
          </cell>
          <cell r="F1715" t="str">
            <v>平裝</v>
          </cell>
          <cell r="G1715" t="str">
            <v>中華書局</v>
          </cell>
          <cell r="H1715">
            <v>28</v>
          </cell>
          <cell r="I1715" t="str">
            <v/>
          </cell>
          <cell r="J1715" t="str">
            <v/>
          </cell>
          <cell r="K1715" t="str">
            <v/>
          </cell>
          <cell r="L1715" t="str">
            <v/>
          </cell>
          <cell r="M1715" t="str">
            <v>免稅</v>
          </cell>
          <cell r="N1715" t="str">
            <v>9787101063707</v>
          </cell>
        </row>
        <row r="1716">
          <cell r="A1716" t="str">
            <v>10106381</v>
          </cell>
          <cell r="B1716" t="str">
            <v>唐書輯校(全兩冊)</v>
          </cell>
          <cell r="C1716" t="str">
            <v>吳玉貴</v>
          </cell>
          <cell r="D1716">
            <v>588</v>
          </cell>
          <cell r="E1716">
            <v>0</v>
          </cell>
          <cell r="F1716" t="str">
            <v/>
          </cell>
          <cell r="G1716" t="str">
            <v>中華書局</v>
          </cell>
          <cell r="H1716">
            <v>98</v>
          </cell>
          <cell r="I1716" t="str">
            <v/>
          </cell>
          <cell r="J1716" t="str">
            <v/>
          </cell>
          <cell r="K1716" t="str">
            <v/>
          </cell>
          <cell r="L1716" t="str">
            <v/>
          </cell>
          <cell r="M1716" t="str">
            <v>免稅</v>
          </cell>
          <cell r="N1716" t="str">
            <v>9787101063813</v>
          </cell>
        </row>
        <row r="1717">
          <cell r="A1717" t="str">
            <v>10106386</v>
          </cell>
          <cell r="B1717" t="str">
            <v>朱淑真集注(中國古典文學基本叢書)</v>
          </cell>
          <cell r="C1717" t="str">
            <v>朱淑真撰 魏仲恭輯</v>
          </cell>
          <cell r="D1717">
            <v>216</v>
          </cell>
          <cell r="E1717">
            <v>0</v>
          </cell>
          <cell r="F1717" t="str">
            <v>平裝</v>
          </cell>
          <cell r="G1717" t="str">
            <v>中華書局</v>
          </cell>
          <cell r="H1717">
            <v>36</v>
          </cell>
          <cell r="I1717" t="str">
            <v/>
          </cell>
          <cell r="J1717" t="str">
            <v/>
          </cell>
          <cell r="K1717" t="str">
            <v/>
          </cell>
          <cell r="L1717" t="str">
            <v/>
          </cell>
          <cell r="M1717" t="str">
            <v>免稅</v>
          </cell>
          <cell r="N1717" t="str">
            <v>9787101063868</v>
          </cell>
        </row>
        <row r="1718">
          <cell r="A1718" t="str">
            <v>10106390</v>
          </cell>
          <cell r="B1718" t="str">
            <v>漫步書林</v>
          </cell>
          <cell r="C1718" t="str">
            <v>鄭振鐸</v>
          </cell>
          <cell r="D1718">
            <v>228</v>
          </cell>
          <cell r="E1718">
            <v>0</v>
          </cell>
          <cell r="F1718" t="str">
            <v>平裝</v>
          </cell>
          <cell r="G1718" t="str">
            <v>中華書局</v>
          </cell>
          <cell r="H1718">
            <v>38</v>
          </cell>
          <cell r="I1718" t="str">
            <v/>
          </cell>
          <cell r="J1718" t="str">
            <v/>
          </cell>
          <cell r="K1718" t="str">
            <v/>
          </cell>
          <cell r="L1718" t="str">
            <v/>
          </cell>
          <cell r="M1718" t="str">
            <v>免稅</v>
          </cell>
          <cell r="N1718" t="str">
            <v>9787101063905</v>
          </cell>
        </row>
        <row r="1719">
          <cell r="A1719" t="str">
            <v>10106392</v>
          </cell>
          <cell r="B1719" t="str">
            <v>老子道德經注校釋</v>
          </cell>
          <cell r="C1719" t="str">
            <v>王弼注</v>
          </cell>
          <cell r="D1719">
            <v>108</v>
          </cell>
          <cell r="E1719">
            <v>0</v>
          </cell>
          <cell r="F1719" t="str">
            <v>平裝</v>
          </cell>
          <cell r="G1719" t="str">
            <v>中華書局</v>
          </cell>
          <cell r="H1719">
            <v>18</v>
          </cell>
          <cell r="I1719" t="str">
            <v/>
          </cell>
          <cell r="J1719" t="str">
            <v/>
          </cell>
          <cell r="K1719" t="str">
            <v/>
          </cell>
          <cell r="L1719" t="str">
            <v/>
          </cell>
          <cell r="M1719" t="str">
            <v>免稅</v>
          </cell>
          <cell r="N1719" t="str">
            <v>9787101063929</v>
          </cell>
        </row>
        <row r="1720">
          <cell r="A1720" t="str">
            <v>10106403</v>
          </cell>
          <cell r="B1720" t="str">
            <v>中國詩歌研究. 第五輯</v>
          </cell>
          <cell r="C1720" t="str">
            <v>趙敏俐編</v>
          </cell>
          <cell r="D1720">
            <v>240</v>
          </cell>
          <cell r="E1720">
            <v>4</v>
          </cell>
          <cell r="F1720" t="str">
            <v>平裝</v>
          </cell>
          <cell r="G1720" t="str">
            <v>中華書局</v>
          </cell>
          <cell r="H1720">
            <v>40</v>
          </cell>
          <cell r="I1720" t="str">
            <v/>
          </cell>
          <cell r="J1720" t="str">
            <v/>
          </cell>
          <cell r="K1720" t="str">
            <v/>
          </cell>
          <cell r="L1720" t="str">
            <v/>
          </cell>
          <cell r="M1720" t="str">
            <v>免稅</v>
          </cell>
          <cell r="N1720" t="str">
            <v>9787101064032</v>
          </cell>
        </row>
        <row r="1721">
          <cell r="A1721" t="str">
            <v>10106406</v>
          </cell>
          <cell r="B1721" t="str">
            <v>非常梅蘭芳</v>
          </cell>
          <cell r="C1721" t="str">
            <v>翁思再編</v>
          </cell>
          <cell r="D1721">
            <v>110</v>
          </cell>
          <cell r="E1721">
            <v>0</v>
          </cell>
          <cell r="F1721" t="str">
            <v>平裝</v>
          </cell>
          <cell r="G1721" t="str">
            <v>中華書局</v>
          </cell>
          <cell r="H1721">
            <v>22</v>
          </cell>
          <cell r="I1721" t="str">
            <v/>
          </cell>
          <cell r="J1721" t="str">
            <v/>
          </cell>
          <cell r="K1721" t="str">
            <v/>
          </cell>
          <cell r="L1721" t="str">
            <v/>
          </cell>
          <cell r="M1721" t="str">
            <v>免稅</v>
          </cell>
          <cell r="N1721" t="str">
            <v>9787101064063</v>
          </cell>
        </row>
        <row r="1722">
          <cell r="A1722" t="str">
            <v>10106407</v>
          </cell>
          <cell r="B1722" t="str">
            <v>問吧9</v>
          </cell>
          <cell r="C1722" t="str">
            <v>劉永連</v>
          </cell>
          <cell r="D1722">
            <v>168</v>
          </cell>
          <cell r="E1722">
            <v>3</v>
          </cell>
          <cell r="F1722" t="str">
            <v>平裝</v>
          </cell>
          <cell r="G1722" t="str">
            <v>中華書局</v>
          </cell>
          <cell r="H1722">
            <v>28</v>
          </cell>
          <cell r="I1722" t="str">
            <v/>
          </cell>
          <cell r="J1722" t="str">
            <v/>
          </cell>
          <cell r="K1722" t="str">
            <v/>
          </cell>
          <cell r="L1722" t="str">
            <v/>
          </cell>
          <cell r="M1722" t="str">
            <v>免稅</v>
          </cell>
          <cell r="N1722" t="str">
            <v>9787101064070</v>
          </cell>
        </row>
        <row r="1723">
          <cell r="A1723" t="str">
            <v>10106413</v>
          </cell>
          <cell r="B1723" t="str">
            <v>中華十大暢銷古典小說：東周列國志</v>
          </cell>
          <cell r="C1723" t="str">
            <v>(明)馮夢龍</v>
          </cell>
          <cell r="D1723">
            <v>192</v>
          </cell>
          <cell r="E1723">
            <v>0</v>
          </cell>
          <cell r="F1723" t="str">
            <v>平裝</v>
          </cell>
          <cell r="G1723" t="str">
            <v>中華書局</v>
          </cell>
          <cell r="H1723">
            <v>32</v>
          </cell>
          <cell r="I1723" t="str">
            <v/>
          </cell>
          <cell r="J1723" t="str">
            <v/>
          </cell>
          <cell r="K1723" t="str">
            <v/>
          </cell>
          <cell r="L1723" t="str">
            <v/>
          </cell>
          <cell r="M1723" t="str">
            <v>免稅</v>
          </cell>
          <cell r="N1723" t="str">
            <v>9787101064131</v>
          </cell>
        </row>
        <row r="1724">
          <cell r="A1724" t="str">
            <v>10106414</v>
          </cell>
          <cell r="B1724" t="str">
            <v>中華十大暢銷古典小說：說岳全傳</v>
          </cell>
          <cell r="C1724" t="str">
            <v>(清)錢彩</v>
          </cell>
          <cell r="D1724">
            <v>120</v>
          </cell>
          <cell r="E1724">
            <v>0</v>
          </cell>
          <cell r="F1724" t="str">
            <v>平裝</v>
          </cell>
          <cell r="G1724" t="str">
            <v>中華書局</v>
          </cell>
          <cell r="H1724">
            <v>20</v>
          </cell>
          <cell r="I1724" t="str">
            <v/>
          </cell>
          <cell r="J1724" t="str">
            <v/>
          </cell>
          <cell r="K1724" t="str">
            <v/>
          </cell>
          <cell r="L1724" t="str">
            <v/>
          </cell>
          <cell r="M1724" t="str">
            <v>免稅</v>
          </cell>
          <cell r="N1724" t="str">
            <v>9787101064148</v>
          </cell>
        </row>
        <row r="1725">
          <cell r="A1725" t="str">
            <v>10106416</v>
          </cell>
          <cell r="B1725" t="str">
            <v>中華十大暢銷古典小說：封神演義</v>
          </cell>
          <cell r="C1725" t="str">
            <v>(明)許仲琳</v>
          </cell>
          <cell r="D1725">
            <v>180</v>
          </cell>
          <cell r="E1725">
            <v>0</v>
          </cell>
          <cell r="F1725" t="str">
            <v>平裝</v>
          </cell>
          <cell r="G1725" t="str">
            <v>中華書局</v>
          </cell>
          <cell r="H1725">
            <v>30</v>
          </cell>
          <cell r="I1725" t="str">
            <v/>
          </cell>
          <cell r="J1725" t="str">
            <v/>
          </cell>
          <cell r="K1725" t="str">
            <v/>
          </cell>
          <cell r="L1725" t="str">
            <v/>
          </cell>
          <cell r="M1725" t="str">
            <v>免稅</v>
          </cell>
          <cell r="N1725" t="str">
            <v>9787101064162</v>
          </cell>
        </row>
        <row r="1726">
          <cell r="A1726" t="str">
            <v>10106417</v>
          </cell>
          <cell r="B1726" t="str">
            <v>中華十大暢銷古典小說：隋唐演義</v>
          </cell>
          <cell r="C1726" t="str">
            <v>(清)褚人獲</v>
          </cell>
          <cell r="D1726">
            <v>180</v>
          </cell>
          <cell r="E1726">
            <v>0</v>
          </cell>
          <cell r="F1726" t="str">
            <v>平裝</v>
          </cell>
          <cell r="G1726" t="str">
            <v>中華書局</v>
          </cell>
          <cell r="H1726">
            <v>30</v>
          </cell>
          <cell r="I1726" t="str">
            <v/>
          </cell>
          <cell r="J1726" t="str">
            <v/>
          </cell>
          <cell r="K1726" t="str">
            <v/>
          </cell>
          <cell r="L1726" t="str">
            <v/>
          </cell>
          <cell r="M1726" t="str">
            <v>免稅</v>
          </cell>
          <cell r="N1726" t="str">
            <v>9787101064179</v>
          </cell>
        </row>
        <row r="1727">
          <cell r="A1727" t="str">
            <v>10106423</v>
          </cell>
          <cell r="B1727" t="str">
            <v>明清笑話集</v>
          </cell>
          <cell r="C1727" t="str">
            <v>(明)趙南星編</v>
          </cell>
          <cell r="D1727">
            <v>96</v>
          </cell>
          <cell r="E1727">
            <v>0</v>
          </cell>
          <cell r="F1727" t="str">
            <v>平裝</v>
          </cell>
          <cell r="G1727" t="str">
            <v>中華書局</v>
          </cell>
          <cell r="H1727">
            <v>16</v>
          </cell>
          <cell r="I1727" t="str">
            <v/>
          </cell>
          <cell r="J1727" t="str">
            <v/>
          </cell>
          <cell r="K1727" t="str">
            <v/>
          </cell>
          <cell r="L1727" t="str">
            <v/>
          </cell>
          <cell r="M1727" t="str">
            <v>免稅</v>
          </cell>
          <cell r="N1727" t="str">
            <v>9787101064230</v>
          </cell>
        </row>
        <row r="1728">
          <cell r="A1728" t="str">
            <v>10106429</v>
          </cell>
          <cell r="B1728" t="str">
            <v>宋書校勘記長編（全3冊）</v>
          </cell>
          <cell r="C1728" t="str">
            <v>編委會</v>
          </cell>
          <cell r="D1728">
            <v>4680</v>
          </cell>
          <cell r="E1728">
            <v>1</v>
          </cell>
          <cell r="F1728" t="str">
            <v>精裝</v>
          </cell>
          <cell r="G1728" t="str">
            <v>中華書局</v>
          </cell>
          <cell r="H1728">
            <v>780</v>
          </cell>
          <cell r="I1728" t="str">
            <v/>
          </cell>
          <cell r="J1728" t="str">
            <v/>
          </cell>
          <cell r="K1728" t="str">
            <v/>
          </cell>
          <cell r="L1728" t="str">
            <v/>
          </cell>
          <cell r="M1728" t="str">
            <v>免稅</v>
          </cell>
          <cell r="N1728" t="str">
            <v>9787101064285</v>
          </cell>
        </row>
        <row r="1729">
          <cell r="A1729" t="str">
            <v>10106433</v>
          </cell>
          <cell r="B1729" t="str">
            <v>天不變道變不變-老子縱橫談</v>
          </cell>
          <cell r="C1729" t="str">
            <v>劉長允</v>
          </cell>
          <cell r="D1729">
            <v>174</v>
          </cell>
          <cell r="E1729">
            <v>0</v>
          </cell>
          <cell r="F1729" t="str">
            <v>平裝</v>
          </cell>
          <cell r="G1729" t="str">
            <v>中華書局</v>
          </cell>
          <cell r="H1729">
            <v>29</v>
          </cell>
          <cell r="I1729" t="str">
            <v/>
          </cell>
          <cell r="J1729" t="str">
            <v/>
          </cell>
          <cell r="K1729" t="str">
            <v/>
          </cell>
          <cell r="L1729" t="str">
            <v/>
          </cell>
          <cell r="M1729" t="str">
            <v>免稅</v>
          </cell>
          <cell r="N1729" t="str">
            <v>9787101064339</v>
          </cell>
        </row>
        <row r="1730">
          <cell r="A1730" t="str">
            <v>10106434</v>
          </cell>
          <cell r="B1730" t="str">
            <v>春秋會要(精)</v>
          </cell>
          <cell r="C1730" t="str">
            <v>王貴民</v>
          </cell>
          <cell r="D1730">
            <v>396</v>
          </cell>
          <cell r="E1730">
            <v>0</v>
          </cell>
          <cell r="F1730" t="str">
            <v/>
          </cell>
          <cell r="G1730" t="str">
            <v>中華書局</v>
          </cell>
          <cell r="H1730">
            <v>66</v>
          </cell>
          <cell r="I1730" t="str">
            <v/>
          </cell>
          <cell r="J1730" t="str">
            <v/>
          </cell>
          <cell r="K1730" t="str">
            <v/>
          </cell>
          <cell r="L1730" t="str">
            <v/>
          </cell>
          <cell r="M1730" t="str">
            <v>免稅</v>
          </cell>
          <cell r="N1730" t="str">
            <v>9787101064346</v>
          </cell>
        </row>
        <row r="1731">
          <cell r="A1731" t="str">
            <v>10106444</v>
          </cell>
          <cell r="B1731" t="str">
            <v>中國近世戲曲史</v>
          </cell>
          <cell r="C1731" t="str">
            <v>青木正兒</v>
          </cell>
          <cell r="D1731">
            <v>576</v>
          </cell>
          <cell r="E1731">
            <v>0</v>
          </cell>
          <cell r="F1731" t="str">
            <v>平裝</v>
          </cell>
          <cell r="G1731" t="str">
            <v>中華書局</v>
          </cell>
          <cell r="H1731">
            <v>96</v>
          </cell>
          <cell r="I1731" t="str">
            <v/>
          </cell>
          <cell r="J1731" t="str">
            <v/>
          </cell>
          <cell r="K1731" t="str">
            <v/>
          </cell>
          <cell r="L1731" t="str">
            <v/>
          </cell>
          <cell r="M1731" t="str">
            <v>免稅</v>
          </cell>
          <cell r="N1731" t="str">
            <v>9787101064445</v>
          </cell>
        </row>
        <row r="1732">
          <cell r="A1732" t="str">
            <v>10106447</v>
          </cell>
          <cell r="B1732" t="str">
            <v>貞觀政要</v>
          </cell>
          <cell r="C1732" t="str">
            <v>駢宇騫著</v>
          </cell>
          <cell r="D1732">
            <v>168</v>
          </cell>
          <cell r="E1732">
            <v>0</v>
          </cell>
          <cell r="F1732" t="str">
            <v>平裝</v>
          </cell>
          <cell r="G1732" t="str">
            <v>中華書局</v>
          </cell>
          <cell r="H1732">
            <v>28</v>
          </cell>
          <cell r="I1732" t="str">
            <v/>
          </cell>
          <cell r="J1732" t="str">
            <v/>
          </cell>
          <cell r="K1732" t="str">
            <v/>
          </cell>
          <cell r="L1732" t="str">
            <v/>
          </cell>
          <cell r="M1732" t="str">
            <v>免稅</v>
          </cell>
          <cell r="N1732" t="str">
            <v>9787101064476</v>
          </cell>
        </row>
        <row r="1733">
          <cell r="A1733" t="str">
            <v>10106465</v>
          </cell>
          <cell r="B1733" t="str">
            <v>宋代詩畫中的政治隱情</v>
          </cell>
          <cell r="C1733" t="str">
            <v>薑斐德</v>
          </cell>
          <cell r="D1733">
            <v>348</v>
          </cell>
          <cell r="E1733">
            <v>0</v>
          </cell>
          <cell r="F1733" t="str">
            <v/>
          </cell>
          <cell r="G1733" t="str">
            <v>中華書局</v>
          </cell>
          <cell r="H1733">
            <v>58</v>
          </cell>
          <cell r="I1733" t="str">
            <v/>
          </cell>
          <cell r="J1733" t="str">
            <v/>
          </cell>
          <cell r="K1733" t="str">
            <v/>
          </cell>
          <cell r="L1733" t="str">
            <v/>
          </cell>
          <cell r="M1733" t="str">
            <v>免稅</v>
          </cell>
          <cell r="N1733" t="str">
            <v>9787101064650</v>
          </cell>
        </row>
        <row r="1734">
          <cell r="A1734" t="str">
            <v>10106466</v>
          </cell>
          <cell r="B1734" t="str">
            <v>說曹操</v>
          </cell>
          <cell r="C1734" t="str">
            <v>王仲犖</v>
          </cell>
          <cell r="D1734">
            <v>150</v>
          </cell>
          <cell r="E1734">
            <v>0</v>
          </cell>
          <cell r="F1734" t="str">
            <v/>
          </cell>
          <cell r="G1734" t="str">
            <v>中華書局</v>
          </cell>
          <cell r="H1734">
            <v>25</v>
          </cell>
          <cell r="I1734" t="str">
            <v/>
          </cell>
          <cell r="J1734" t="str">
            <v/>
          </cell>
          <cell r="K1734" t="str">
            <v/>
          </cell>
          <cell r="L1734" t="str">
            <v/>
          </cell>
          <cell r="M1734" t="str">
            <v>免稅</v>
          </cell>
          <cell r="N1734" t="str">
            <v>9787101064667</v>
          </cell>
        </row>
        <row r="1735">
          <cell r="A1735" t="str">
            <v>10106472</v>
          </cell>
          <cell r="B1735" t="str">
            <v>八仙圖</v>
          </cell>
          <cell r="C1735" t="str">
            <v>編委會</v>
          </cell>
          <cell r="D1735">
            <v>1440</v>
          </cell>
          <cell r="E1735">
            <v>0</v>
          </cell>
          <cell r="F1735" t="str">
            <v>線裝</v>
          </cell>
          <cell r="G1735" t="str">
            <v>華寶齋</v>
          </cell>
          <cell r="H1735">
            <v>240</v>
          </cell>
          <cell r="I1735" t="str">
            <v/>
          </cell>
          <cell r="J1735" t="str">
            <v/>
          </cell>
          <cell r="K1735" t="str">
            <v/>
          </cell>
          <cell r="L1735" t="str">
            <v/>
          </cell>
          <cell r="M1735" t="str">
            <v>免稅</v>
          </cell>
          <cell r="N1735" t="str">
            <v>9787101064728</v>
          </cell>
        </row>
        <row r="1736">
          <cell r="A1736" t="str">
            <v>10106473</v>
          </cell>
          <cell r="B1736" t="str">
            <v>齊白石書畫篆刻集</v>
          </cell>
          <cell r="C1736" t="str">
            <v>佚名</v>
          </cell>
          <cell r="D1736">
            <v>9000</v>
          </cell>
          <cell r="E1736">
            <v>0</v>
          </cell>
          <cell r="F1736" t="str">
            <v>線裝</v>
          </cell>
          <cell r="G1736" t="str">
            <v>華寶齋</v>
          </cell>
          <cell r="H1736">
            <v>1500</v>
          </cell>
          <cell r="I1736" t="str">
            <v/>
          </cell>
          <cell r="J1736" t="str">
            <v/>
          </cell>
          <cell r="K1736" t="str">
            <v/>
          </cell>
          <cell r="L1736" t="str">
            <v/>
          </cell>
          <cell r="M1736" t="str">
            <v>免稅</v>
          </cell>
          <cell r="N1736" t="str">
            <v>9787101064735</v>
          </cell>
        </row>
        <row r="1737">
          <cell r="A1737" t="str">
            <v>10106484</v>
          </cell>
          <cell r="B1737" t="str">
            <v>中華吉祥壽典</v>
          </cell>
          <cell r="C1737" t="str">
            <v>佚名</v>
          </cell>
          <cell r="D1737">
            <v>3360</v>
          </cell>
          <cell r="E1737">
            <v>0</v>
          </cell>
          <cell r="F1737" t="str">
            <v>線裝</v>
          </cell>
          <cell r="G1737" t="str">
            <v>華寶齋</v>
          </cell>
          <cell r="H1737">
            <v>560</v>
          </cell>
          <cell r="I1737" t="str">
            <v/>
          </cell>
          <cell r="J1737" t="str">
            <v/>
          </cell>
          <cell r="K1737" t="str">
            <v/>
          </cell>
          <cell r="L1737" t="str">
            <v/>
          </cell>
          <cell r="M1737" t="str">
            <v>免稅</v>
          </cell>
          <cell r="N1737" t="str">
            <v>9787101064841</v>
          </cell>
        </row>
        <row r="1738">
          <cell r="A1738" t="str">
            <v>10106491</v>
          </cell>
          <cell r="B1738" t="str">
            <v>馬未都說收藏-雜項篇</v>
          </cell>
          <cell r="C1738" t="str">
            <v>馬末都</v>
          </cell>
          <cell r="D1738">
            <v>192</v>
          </cell>
          <cell r="E1738">
            <v>0</v>
          </cell>
          <cell r="F1738" t="str">
            <v>平裝</v>
          </cell>
          <cell r="G1738" t="str">
            <v>中華書局</v>
          </cell>
          <cell r="H1738">
            <v>32</v>
          </cell>
          <cell r="I1738" t="str">
            <v/>
          </cell>
          <cell r="J1738" t="str">
            <v/>
          </cell>
          <cell r="K1738" t="str">
            <v/>
          </cell>
          <cell r="L1738" t="str">
            <v/>
          </cell>
          <cell r="M1738" t="str">
            <v>免稅</v>
          </cell>
          <cell r="N1738" t="str">
            <v>9787101064919</v>
          </cell>
        </row>
        <row r="1739">
          <cell r="A1739" t="str">
            <v>10106517</v>
          </cell>
          <cell r="B1739" t="str">
            <v>打開京劇之門</v>
          </cell>
          <cell r="C1739" t="str">
            <v>張永和</v>
          </cell>
          <cell r="D1739">
            <v>468</v>
          </cell>
          <cell r="E1739">
            <v>0</v>
          </cell>
          <cell r="F1739" t="str">
            <v>平裝</v>
          </cell>
          <cell r="G1739" t="str">
            <v>中華書局</v>
          </cell>
          <cell r="H1739">
            <v>78</v>
          </cell>
          <cell r="I1739" t="str">
            <v/>
          </cell>
          <cell r="J1739" t="str">
            <v/>
          </cell>
          <cell r="K1739" t="str">
            <v/>
          </cell>
          <cell r="L1739" t="str">
            <v/>
          </cell>
          <cell r="M1739" t="str">
            <v>免稅</v>
          </cell>
          <cell r="N1739" t="str">
            <v>9787101065176</v>
          </cell>
        </row>
        <row r="1740">
          <cell r="A1740" t="str">
            <v>10106524</v>
          </cell>
          <cell r="B1740" t="str">
            <v>碑刻文獻學通論</v>
          </cell>
          <cell r="C1740" t="str">
            <v>毛遠明</v>
          </cell>
          <cell r="D1740">
            <v>336</v>
          </cell>
          <cell r="E1740">
            <v>0</v>
          </cell>
          <cell r="F1740" t="str">
            <v/>
          </cell>
          <cell r="G1740" t="str">
            <v>中華書局</v>
          </cell>
          <cell r="H1740">
            <v>56</v>
          </cell>
          <cell r="I1740" t="str">
            <v/>
          </cell>
          <cell r="J1740" t="str">
            <v/>
          </cell>
          <cell r="K1740" t="str">
            <v/>
          </cell>
          <cell r="L1740" t="str">
            <v/>
          </cell>
          <cell r="M1740" t="str">
            <v>免稅</v>
          </cell>
          <cell r="N1740" t="str">
            <v>9787101065244</v>
          </cell>
        </row>
        <row r="1741">
          <cell r="A1741" t="str">
            <v>10106531</v>
          </cell>
          <cell r="B1741" t="str">
            <v>清代學問的門徑</v>
          </cell>
          <cell r="C1741" t="str">
            <v>汪學群</v>
          </cell>
          <cell r="D1741">
            <v>228</v>
          </cell>
          <cell r="E1741">
            <v>0</v>
          </cell>
          <cell r="F1741" t="str">
            <v/>
          </cell>
          <cell r="G1741" t="str">
            <v>中華書局</v>
          </cell>
          <cell r="H1741">
            <v>38</v>
          </cell>
          <cell r="I1741" t="str">
            <v/>
          </cell>
          <cell r="J1741" t="str">
            <v/>
          </cell>
          <cell r="K1741" t="str">
            <v/>
          </cell>
          <cell r="L1741" t="str">
            <v/>
          </cell>
          <cell r="M1741" t="str">
            <v>免稅</v>
          </cell>
          <cell r="N1741" t="str">
            <v>7101065312</v>
          </cell>
        </row>
        <row r="1742">
          <cell r="A1742" t="str">
            <v>10106537</v>
          </cell>
          <cell r="B1742" t="str">
            <v>情歸周恩來</v>
          </cell>
          <cell r="C1742" t="str">
            <v>阮柳紅</v>
          </cell>
          <cell r="D1742">
            <v>180</v>
          </cell>
          <cell r="E1742">
            <v>0</v>
          </cell>
          <cell r="F1742" t="str">
            <v>平裝</v>
          </cell>
          <cell r="G1742" t="str">
            <v>中華書局</v>
          </cell>
          <cell r="H1742">
            <v>30</v>
          </cell>
          <cell r="I1742" t="str">
            <v/>
          </cell>
          <cell r="J1742" t="str">
            <v/>
          </cell>
          <cell r="K1742" t="str">
            <v/>
          </cell>
          <cell r="L1742" t="str">
            <v/>
          </cell>
          <cell r="M1742" t="str">
            <v>免稅</v>
          </cell>
          <cell r="N1742" t="str">
            <v>9787101065374</v>
          </cell>
        </row>
        <row r="1743">
          <cell r="A1743" t="str">
            <v>10106539</v>
          </cell>
          <cell r="B1743" t="str">
            <v>讀趣</v>
          </cell>
          <cell r="C1743" t="str">
            <v>朱啟新</v>
          </cell>
          <cell r="D1743">
            <v>174</v>
          </cell>
          <cell r="E1743">
            <v>0</v>
          </cell>
          <cell r="F1743" t="str">
            <v>平裝</v>
          </cell>
          <cell r="G1743" t="str">
            <v>中華書局</v>
          </cell>
          <cell r="H1743">
            <v>29</v>
          </cell>
          <cell r="I1743" t="str">
            <v/>
          </cell>
          <cell r="J1743" t="str">
            <v/>
          </cell>
          <cell r="K1743" t="str">
            <v/>
          </cell>
          <cell r="L1743" t="str">
            <v/>
          </cell>
          <cell r="M1743" t="str">
            <v>免稅</v>
          </cell>
          <cell r="N1743" t="str">
            <v>9787101065398</v>
          </cell>
        </row>
        <row r="1744">
          <cell r="A1744" t="str">
            <v>10106541</v>
          </cell>
          <cell r="B1744" t="str">
            <v>藝概注稿（上下）</v>
          </cell>
          <cell r="C1744" t="str">
            <v>【清】劉熙載</v>
          </cell>
          <cell r="D1744">
            <v>528</v>
          </cell>
          <cell r="E1744">
            <v>0</v>
          </cell>
          <cell r="F1744" t="str">
            <v>平裝</v>
          </cell>
          <cell r="G1744" t="str">
            <v>中華書局</v>
          </cell>
          <cell r="H1744">
            <v>88</v>
          </cell>
          <cell r="I1744" t="str">
            <v/>
          </cell>
          <cell r="J1744" t="str">
            <v/>
          </cell>
          <cell r="K1744" t="str">
            <v/>
          </cell>
          <cell r="L1744" t="str">
            <v/>
          </cell>
          <cell r="M1744" t="str">
            <v>免稅</v>
          </cell>
          <cell r="N1744" t="str">
            <v>9787101065411</v>
          </cell>
        </row>
        <row r="1745">
          <cell r="A1745" t="str">
            <v>10106544</v>
          </cell>
          <cell r="B1745" t="str">
            <v>尚書</v>
          </cell>
          <cell r="C1745" t="str">
            <v>慕平</v>
          </cell>
          <cell r="D1745">
            <v>102</v>
          </cell>
          <cell r="E1745">
            <v>0</v>
          </cell>
          <cell r="F1745" t="str">
            <v/>
          </cell>
          <cell r="G1745" t="str">
            <v>中華書局</v>
          </cell>
          <cell r="H1745">
            <v>17</v>
          </cell>
          <cell r="I1745" t="str">
            <v/>
          </cell>
          <cell r="J1745" t="str">
            <v/>
          </cell>
          <cell r="K1745" t="str">
            <v/>
          </cell>
          <cell r="L1745" t="str">
            <v/>
          </cell>
          <cell r="M1745" t="str">
            <v>免稅</v>
          </cell>
          <cell r="N1745" t="str">
            <v>7101065449</v>
          </cell>
        </row>
        <row r="1746">
          <cell r="A1746" t="str">
            <v>10106545</v>
          </cell>
          <cell r="B1746" t="str">
            <v>貞觀政要</v>
          </cell>
          <cell r="C1746" t="str">
            <v>駢宇騫</v>
          </cell>
          <cell r="D1746">
            <v>114</v>
          </cell>
          <cell r="E1746">
            <v>0</v>
          </cell>
          <cell r="F1746" t="str">
            <v/>
          </cell>
          <cell r="G1746" t="str">
            <v>中華書局</v>
          </cell>
          <cell r="H1746">
            <v>19</v>
          </cell>
          <cell r="I1746" t="str">
            <v/>
          </cell>
          <cell r="J1746" t="str">
            <v/>
          </cell>
          <cell r="K1746" t="str">
            <v/>
          </cell>
          <cell r="L1746" t="str">
            <v/>
          </cell>
          <cell r="M1746" t="str">
            <v>免稅</v>
          </cell>
          <cell r="N1746" t="str">
            <v>7101065457</v>
          </cell>
        </row>
        <row r="1747">
          <cell r="A1747" t="str">
            <v>10106547</v>
          </cell>
          <cell r="B1747" t="str">
            <v>山海經</v>
          </cell>
          <cell r="C1747" t="str">
            <v>方韜</v>
          </cell>
          <cell r="D1747">
            <v>90</v>
          </cell>
          <cell r="E1747">
            <v>0</v>
          </cell>
          <cell r="F1747" t="str">
            <v/>
          </cell>
          <cell r="G1747" t="str">
            <v>中華書局</v>
          </cell>
          <cell r="H1747">
            <v>15</v>
          </cell>
          <cell r="I1747" t="str">
            <v/>
          </cell>
          <cell r="J1747" t="str">
            <v/>
          </cell>
          <cell r="K1747" t="str">
            <v/>
          </cell>
          <cell r="L1747" t="str">
            <v/>
          </cell>
          <cell r="M1747" t="str">
            <v>免稅</v>
          </cell>
          <cell r="N1747" t="str">
            <v>7101065473</v>
          </cell>
        </row>
        <row r="1748">
          <cell r="A1748" t="str">
            <v>10106548</v>
          </cell>
          <cell r="B1748" t="str">
            <v>近代藏書三十家：增訂本</v>
          </cell>
          <cell r="C1748" t="str">
            <v>蘇精著</v>
          </cell>
          <cell r="D1748">
            <v>228</v>
          </cell>
          <cell r="E1748">
            <v>0</v>
          </cell>
          <cell r="F1748" t="str">
            <v>平裝</v>
          </cell>
          <cell r="G1748" t="str">
            <v>中華書局</v>
          </cell>
          <cell r="H1748">
            <v>38</v>
          </cell>
          <cell r="I1748" t="str">
            <v/>
          </cell>
          <cell r="J1748" t="str">
            <v/>
          </cell>
          <cell r="K1748" t="str">
            <v/>
          </cell>
          <cell r="L1748" t="str">
            <v/>
          </cell>
          <cell r="M1748" t="str">
            <v>免稅</v>
          </cell>
          <cell r="N1748" t="str">
            <v>9787101065480</v>
          </cell>
        </row>
        <row r="1749">
          <cell r="A1749" t="str">
            <v>10106551</v>
          </cell>
          <cell r="B1749" t="str">
            <v>淮南子</v>
          </cell>
          <cell r="C1749" t="str">
            <v>顧遷</v>
          </cell>
          <cell r="D1749">
            <v>96</v>
          </cell>
          <cell r="E1749">
            <v>0</v>
          </cell>
          <cell r="F1749" t="str">
            <v/>
          </cell>
          <cell r="G1749" t="str">
            <v>中華書局</v>
          </cell>
          <cell r="H1749">
            <v>16</v>
          </cell>
          <cell r="I1749" t="str">
            <v/>
          </cell>
          <cell r="J1749" t="str">
            <v/>
          </cell>
          <cell r="K1749" t="str">
            <v/>
          </cell>
          <cell r="L1749" t="str">
            <v/>
          </cell>
          <cell r="M1749" t="str">
            <v>免稅</v>
          </cell>
          <cell r="N1749" t="str">
            <v>7101065511</v>
          </cell>
        </row>
        <row r="1750">
          <cell r="A1750" t="str">
            <v>10106552</v>
          </cell>
          <cell r="B1750" t="str">
            <v>一本書讀懂中國史</v>
          </cell>
          <cell r="C1750" t="str">
            <v>李泉編著</v>
          </cell>
          <cell r="D1750">
            <v>216</v>
          </cell>
          <cell r="E1750">
            <v>0</v>
          </cell>
          <cell r="F1750" t="str">
            <v>平裝</v>
          </cell>
          <cell r="G1750" t="str">
            <v>中華書局</v>
          </cell>
          <cell r="H1750">
            <v>36</v>
          </cell>
          <cell r="I1750" t="str">
            <v/>
          </cell>
          <cell r="J1750" t="str">
            <v/>
          </cell>
          <cell r="K1750" t="str">
            <v/>
          </cell>
          <cell r="L1750" t="str">
            <v/>
          </cell>
          <cell r="M1750" t="str">
            <v>免稅</v>
          </cell>
          <cell r="N1750" t="str">
            <v>9787101065527</v>
          </cell>
        </row>
        <row r="1751">
          <cell r="A1751" t="str">
            <v>10106554</v>
          </cell>
          <cell r="B1751" t="str">
            <v>一本書讀懂世界史</v>
          </cell>
          <cell r="C1751" t="str">
            <v>馬世力</v>
          </cell>
          <cell r="D1751">
            <v>216</v>
          </cell>
          <cell r="E1751">
            <v>0</v>
          </cell>
          <cell r="F1751" t="str">
            <v/>
          </cell>
          <cell r="G1751" t="str">
            <v>中華書局</v>
          </cell>
          <cell r="H1751">
            <v>36</v>
          </cell>
          <cell r="I1751" t="str">
            <v/>
          </cell>
          <cell r="J1751" t="str">
            <v/>
          </cell>
          <cell r="K1751" t="str">
            <v/>
          </cell>
          <cell r="L1751" t="str">
            <v/>
          </cell>
          <cell r="M1751" t="str">
            <v>免稅</v>
          </cell>
          <cell r="N1751" t="str">
            <v>9787101065541</v>
          </cell>
        </row>
        <row r="1752">
          <cell r="A1752" t="str">
            <v>10106578</v>
          </cell>
          <cell r="B1752" t="str">
            <v>古刻新詮</v>
          </cell>
          <cell r="C1752" t="str">
            <v>程章燦</v>
          </cell>
          <cell r="D1752">
            <v>258</v>
          </cell>
          <cell r="E1752">
            <v>0</v>
          </cell>
          <cell r="F1752" t="str">
            <v>平裝</v>
          </cell>
          <cell r="G1752" t="str">
            <v>中華書局</v>
          </cell>
          <cell r="H1752">
            <v>43</v>
          </cell>
          <cell r="I1752" t="str">
            <v/>
          </cell>
          <cell r="J1752" t="str">
            <v/>
          </cell>
          <cell r="K1752" t="str">
            <v/>
          </cell>
          <cell r="L1752" t="str">
            <v/>
          </cell>
          <cell r="M1752" t="str">
            <v>免稅</v>
          </cell>
          <cell r="N1752" t="str">
            <v>9787101065787</v>
          </cell>
        </row>
        <row r="1753">
          <cell r="A1753" t="str">
            <v>10106582</v>
          </cell>
          <cell r="B1753" t="str">
            <v>民間"何在"誰之"信仰"</v>
          </cell>
          <cell r="C1753" t="str">
            <v>復旦大學文史研究院編</v>
          </cell>
          <cell r="D1753">
            <v>216</v>
          </cell>
          <cell r="E1753">
            <v>0</v>
          </cell>
          <cell r="F1753" t="str">
            <v>平裝</v>
          </cell>
          <cell r="G1753" t="str">
            <v>中華書局</v>
          </cell>
          <cell r="H1753">
            <v>36</v>
          </cell>
          <cell r="I1753" t="str">
            <v/>
          </cell>
          <cell r="J1753" t="str">
            <v/>
          </cell>
          <cell r="K1753" t="str">
            <v/>
          </cell>
          <cell r="L1753" t="str">
            <v/>
          </cell>
          <cell r="M1753" t="str">
            <v>免稅</v>
          </cell>
          <cell r="N1753" t="str">
            <v>9787101065824</v>
          </cell>
        </row>
        <row r="1754">
          <cell r="A1754" t="str">
            <v>10106605</v>
          </cell>
          <cell r="B1754" t="str">
            <v>唐五代筆記考論</v>
          </cell>
          <cell r="C1754" t="str">
            <v>嚴傑</v>
          </cell>
          <cell r="D1754">
            <v>150</v>
          </cell>
          <cell r="E1754">
            <v>0</v>
          </cell>
          <cell r="F1754" t="str">
            <v>平裝</v>
          </cell>
          <cell r="G1754" t="str">
            <v>中華書局</v>
          </cell>
          <cell r="H1754">
            <v>25</v>
          </cell>
          <cell r="I1754" t="str">
            <v/>
          </cell>
          <cell r="J1754" t="str">
            <v/>
          </cell>
          <cell r="K1754" t="str">
            <v/>
          </cell>
          <cell r="L1754" t="str">
            <v/>
          </cell>
          <cell r="M1754" t="str">
            <v>免稅</v>
          </cell>
          <cell r="N1754" t="str">
            <v>9787101066050</v>
          </cell>
        </row>
        <row r="1755">
          <cell r="A1755" t="str">
            <v>10106619</v>
          </cell>
          <cell r="B1755" t="str">
            <v>二十世紀中國小說文獻學述略</v>
          </cell>
          <cell r="C1755" t="str">
            <v>苗懷明</v>
          </cell>
          <cell r="D1755">
            <v>360</v>
          </cell>
          <cell r="E1755">
            <v>2</v>
          </cell>
          <cell r="F1755" t="str">
            <v>平裝</v>
          </cell>
          <cell r="G1755" t="str">
            <v>中華書局</v>
          </cell>
          <cell r="H1755">
            <v>60</v>
          </cell>
          <cell r="I1755" t="str">
            <v/>
          </cell>
          <cell r="J1755" t="str">
            <v/>
          </cell>
          <cell r="K1755" t="str">
            <v/>
          </cell>
          <cell r="L1755" t="str">
            <v/>
          </cell>
          <cell r="M1755" t="str">
            <v>免稅</v>
          </cell>
          <cell r="N1755" t="str">
            <v>9787101066197</v>
          </cell>
        </row>
        <row r="1756">
          <cell r="A1756" t="str">
            <v>10106621</v>
          </cell>
          <cell r="B1756" t="str">
            <v>詞學概說</v>
          </cell>
          <cell r="C1756" t="str">
            <v>吳丈蜀</v>
          </cell>
          <cell r="D1756">
            <v>138</v>
          </cell>
          <cell r="E1756">
            <v>0</v>
          </cell>
          <cell r="F1756" t="str">
            <v>平裝</v>
          </cell>
          <cell r="G1756" t="str">
            <v>中華書局</v>
          </cell>
          <cell r="H1756">
            <v>23</v>
          </cell>
          <cell r="I1756" t="str">
            <v/>
          </cell>
          <cell r="J1756" t="str">
            <v/>
          </cell>
          <cell r="K1756" t="str">
            <v/>
          </cell>
          <cell r="L1756" t="str">
            <v/>
          </cell>
          <cell r="M1756" t="str">
            <v>免稅</v>
          </cell>
          <cell r="N1756" t="str">
            <v>9787101066210</v>
          </cell>
        </row>
        <row r="1757">
          <cell r="A1757" t="str">
            <v>10106624</v>
          </cell>
          <cell r="B1757" t="str">
            <v>詩廣傳</v>
          </cell>
          <cell r="C1757" t="str">
            <v>王夫之</v>
          </cell>
          <cell r="D1757">
            <v>96</v>
          </cell>
          <cell r="E1757">
            <v>0</v>
          </cell>
          <cell r="F1757" t="str">
            <v>平裝</v>
          </cell>
          <cell r="G1757" t="str">
            <v>中華書局</v>
          </cell>
          <cell r="H1757">
            <v>16</v>
          </cell>
          <cell r="I1757" t="str">
            <v/>
          </cell>
          <cell r="J1757" t="str">
            <v/>
          </cell>
          <cell r="K1757" t="str">
            <v/>
          </cell>
          <cell r="L1757" t="str">
            <v/>
          </cell>
          <cell r="M1757" t="str">
            <v>免稅</v>
          </cell>
          <cell r="N1757" t="str">
            <v>9787101066241</v>
          </cell>
        </row>
        <row r="1758">
          <cell r="A1758" t="str">
            <v>10106625</v>
          </cell>
          <cell r="B1758" t="str">
            <v>張子正蒙注</v>
          </cell>
          <cell r="C1758" t="str">
            <v>王夫之</v>
          </cell>
          <cell r="D1758">
            <v>174</v>
          </cell>
          <cell r="E1758">
            <v>0</v>
          </cell>
          <cell r="F1758" t="str">
            <v>平裝</v>
          </cell>
          <cell r="G1758" t="str">
            <v>中華書局</v>
          </cell>
          <cell r="H1758">
            <v>29</v>
          </cell>
          <cell r="I1758" t="str">
            <v/>
          </cell>
          <cell r="J1758" t="str">
            <v/>
          </cell>
          <cell r="K1758" t="str">
            <v/>
          </cell>
          <cell r="L1758" t="str">
            <v/>
          </cell>
          <cell r="M1758" t="str">
            <v>免稅</v>
          </cell>
          <cell r="N1758" t="str">
            <v>9787101066258</v>
          </cell>
        </row>
        <row r="1759">
          <cell r="A1759" t="str">
            <v>10106626</v>
          </cell>
          <cell r="B1759" t="str">
            <v>尚書引義</v>
          </cell>
          <cell r="C1759" t="str">
            <v>王夫之</v>
          </cell>
          <cell r="D1759">
            <v>96</v>
          </cell>
          <cell r="E1759">
            <v>0</v>
          </cell>
          <cell r="F1759" t="str">
            <v>平裝</v>
          </cell>
          <cell r="G1759" t="str">
            <v>中華書局</v>
          </cell>
          <cell r="H1759">
            <v>16</v>
          </cell>
          <cell r="I1759" t="str">
            <v/>
          </cell>
          <cell r="J1759" t="str">
            <v/>
          </cell>
          <cell r="K1759" t="str">
            <v/>
          </cell>
          <cell r="L1759" t="str">
            <v/>
          </cell>
          <cell r="M1759" t="str">
            <v>免稅</v>
          </cell>
          <cell r="N1759" t="str">
            <v>9787101066265</v>
          </cell>
        </row>
        <row r="1760">
          <cell r="A1760" t="str">
            <v>10106627</v>
          </cell>
          <cell r="B1760" t="str">
            <v>老子衍 莊子通 莊子解</v>
          </cell>
          <cell r="C1760" t="str">
            <v>王夫之</v>
          </cell>
          <cell r="D1760">
            <v>168</v>
          </cell>
          <cell r="E1760">
            <v>0</v>
          </cell>
          <cell r="F1760" t="str">
            <v>平裝</v>
          </cell>
          <cell r="G1760" t="str">
            <v>中華書局</v>
          </cell>
          <cell r="H1760">
            <v>28</v>
          </cell>
          <cell r="I1760" t="str">
            <v/>
          </cell>
          <cell r="J1760" t="str">
            <v/>
          </cell>
          <cell r="K1760" t="str">
            <v/>
          </cell>
          <cell r="L1760" t="str">
            <v/>
          </cell>
          <cell r="M1760" t="str">
            <v>免稅</v>
          </cell>
          <cell r="N1760" t="str">
            <v>9787101066272</v>
          </cell>
        </row>
        <row r="1761">
          <cell r="A1761" t="str">
            <v>10106629</v>
          </cell>
          <cell r="B1761" t="str">
            <v>甲午戰爭新講</v>
          </cell>
          <cell r="C1761" t="str">
            <v>戚其章</v>
          </cell>
          <cell r="D1761">
            <v>228</v>
          </cell>
          <cell r="E1761">
            <v>0</v>
          </cell>
          <cell r="F1761" t="str">
            <v>平裝</v>
          </cell>
          <cell r="G1761" t="str">
            <v>中華書局</v>
          </cell>
          <cell r="H1761">
            <v>38</v>
          </cell>
          <cell r="I1761" t="str">
            <v/>
          </cell>
          <cell r="J1761" t="str">
            <v/>
          </cell>
          <cell r="K1761" t="str">
            <v/>
          </cell>
          <cell r="L1761" t="str">
            <v/>
          </cell>
          <cell r="M1761" t="str">
            <v>免稅</v>
          </cell>
          <cell r="N1761" t="str">
            <v>9787101066296</v>
          </cell>
        </row>
        <row r="1762">
          <cell r="A1762" t="str">
            <v>10106630</v>
          </cell>
          <cell r="B1762" t="str">
            <v>姜白石詞箋注</v>
          </cell>
          <cell r="C1762" t="str">
            <v>薑燮</v>
          </cell>
          <cell r="D1762">
            <v>168</v>
          </cell>
          <cell r="E1762">
            <v>0</v>
          </cell>
          <cell r="F1762" t="str">
            <v/>
          </cell>
          <cell r="G1762" t="str">
            <v>中華書局</v>
          </cell>
          <cell r="H1762">
            <v>28</v>
          </cell>
          <cell r="I1762" t="str">
            <v/>
          </cell>
          <cell r="J1762" t="str">
            <v/>
          </cell>
          <cell r="K1762" t="str">
            <v/>
          </cell>
          <cell r="L1762" t="str">
            <v/>
          </cell>
          <cell r="M1762" t="str">
            <v>免稅</v>
          </cell>
          <cell r="N1762" t="str">
            <v>9787101066302</v>
          </cell>
        </row>
        <row r="1763">
          <cell r="A1763" t="str">
            <v>10106631</v>
          </cell>
          <cell r="B1763" t="str">
            <v>稀見唐宋文獻叢考</v>
          </cell>
          <cell r="C1763" t="str">
            <v>金程式</v>
          </cell>
          <cell r="D1763">
            <v>330</v>
          </cell>
          <cell r="E1763">
            <v>1</v>
          </cell>
          <cell r="F1763" t="str">
            <v>平裝</v>
          </cell>
          <cell r="G1763" t="str">
            <v>中華書局</v>
          </cell>
          <cell r="H1763">
            <v>55</v>
          </cell>
          <cell r="I1763" t="str">
            <v/>
          </cell>
          <cell r="J1763" t="str">
            <v/>
          </cell>
          <cell r="K1763" t="str">
            <v/>
          </cell>
          <cell r="L1763" t="str">
            <v/>
          </cell>
          <cell r="M1763" t="str">
            <v>免稅</v>
          </cell>
          <cell r="N1763" t="str">
            <v>9787101066319</v>
          </cell>
        </row>
        <row r="1764">
          <cell r="A1764" t="str">
            <v>10106632</v>
          </cell>
          <cell r="B1764" t="str">
            <v>晚清商約外交</v>
          </cell>
          <cell r="C1764" t="str">
            <v>王爾敏</v>
          </cell>
          <cell r="D1764">
            <v>210</v>
          </cell>
          <cell r="E1764">
            <v>0</v>
          </cell>
          <cell r="F1764" t="str">
            <v>平裝</v>
          </cell>
          <cell r="G1764" t="str">
            <v>中華書局</v>
          </cell>
          <cell r="H1764">
            <v>35</v>
          </cell>
          <cell r="I1764" t="str">
            <v/>
          </cell>
          <cell r="J1764" t="str">
            <v/>
          </cell>
          <cell r="K1764" t="str">
            <v/>
          </cell>
          <cell r="L1764" t="str">
            <v/>
          </cell>
          <cell r="M1764" t="str">
            <v>免稅</v>
          </cell>
          <cell r="N1764" t="str">
            <v>9787101066326</v>
          </cell>
        </row>
        <row r="1765">
          <cell r="A1765" t="str">
            <v>10106641</v>
          </cell>
          <cell r="B1765" t="str">
            <v>詩詞格律</v>
          </cell>
          <cell r="C1765" t="str">
            <v>王力</v>
          </cell>
          <cell r="D1765">
            <v>150</v>
          </cell>
          <cell r="E1765">
            <v>0</v>
          </cell>
          <cell r="F1765" t="str">
            <v>平裝</v>
          </cell>
          <cell r="G1765" t="str">
            <v>中華書局</v>
          </cell>
          <cell r="H1765">
            <v>25</v>
          </cell>
          <cell r="I1765" t="str">
            <v/>
          </cell>
          <cell r="J1765" t="str">
            <v/>
          </cell>
          <cell r="K1765" t="str">
            <v/>
          </cell>
          <cell r="L1765" t="str">
            <v/>
          </cell>
          <cell r="M1765" t="str">
            <v>免稅</v>
          </cell>
          <cell r="N1765" t="str">
            <v>9787101066418</v>
          </cell>
        </row>
        <row r="1766">
          <cell r="A1766" t="str">
            <v>10106646</v>
          </cell>
          <cell r="B1766" t="str">
            <v>道德經金剛經論語</v>
          </cell>
          <cell r="C1766" t="str">
            <v>張燕嬰等</v>
          </cell>
          <cell r="D1766">
            <v>144</v>
          </cell>
          <cell r="E1766">
            <v>0</v>
          </cell>
          <cell r="F1766" t="str">
            <v>平裝</v>
          </cell>
          <cell r="G1766" t="str">
            <v>中華書局</v>
          </cell>
          <cell r="H1766">
            <v>24</v>
          </cell>
          <cell r="I1766" t="str">
            <v/>
          </cell>
          <cell r="J1766" t="str">
            <v/>
          </cell>
          <cell r="K1766" t="str">
            <v/>
          </cell>
          <cell r="L1766" t="str">
            <v/>
          </cell>
          <cell r="M1766" t="str">
            <v>免稅</v>
          </cell>
          <cell r="N1766" t="str">
            <v>9787101066463</v>
          </cell>
        </row>
        <row r="1767">
          <cell r="A1767" t="str">
            <v>10106651</v>
          </cell>
          <cell r="B1767" t="str">
            <v>中國上古史研究講義</v>
          </cell>
          <cell r="C1767" t="str">
            <v>顧頡剛</v>
          </cell>
          <cell r="D1767">
            <v>174</v>
          </cell>
          <cell r="E1767">
            <v>0</v>
          </cell>
          <cell r="F1767" t="str">
            <v>平裝</v>
          </cell>
          <cell r="G1767" t="str">
            <v>中華書局</v>
          </cell>
          <cell r="H1767">
            <v>29</v>
          </cell>
          <cell r="I1767" t="str">
            <v/>
          </cell>
          <cell r="J1767" t="str">
            <v/>
          </cell>
          <cell r="K1767" t="str">
            <v/>
          </cell>
          <cell r="L1767" t="str">
            <v/>
          </cell>
          <cell r="M1767" t="str">
            <v>免稅</v>
          </cell>
          <cell r="N1767" t="str">
            <v>9787101066517</v>
          </cell>
        </row>
        <row r="1768">
          <cell r="A1768" t="str">
            <v>10106670</v>
          </cell>
          <cell r="B1768" t="str">
            <v>辛棄疾詞選（插圖版）</v>
          </cell>
          <cell r="C1768" t="str">
            <v>辛更儒</v>
          </cell>
          <cell r="D1768">
            <v>156</v>
          </cell>
          <cell r="E1768">
            <v>0</v>
          </cell>
          <cell r="F1768" t="str">
            <v>平裝</v>
          </cell>
          <cell r="G1768" t="str">
            <v>中華書局</v>
          </cell>
          <cell r="H1768">
            <v>26</v>
          </cell>
          <cell r="I1768" t="str">
            <v/>
          </cell>
          <cell r="J1768" t="str">
            <v/>
          </cell>
          <cell r="K1768" t="str">
            <v/>
          </cell>
          <cell r="L1768" t="str">
            <v/>
          </cell>
          <cell r="M1768" t="str">
            <v>免稅</v>
          </cell>
          <cell r="N1768" t="str">
            <v>9787101066708</v>
          </cell>
        </row>
        <row r="1769">
          <cell r="A1769" t="str">
            <v>10106671</v>
          </cell>
          <cell r="B1769" t="str">
            <v>古典詩詞坊-杜牧詩選(插圖版)</v>
          </cell>
          <cell r="C1769" t="str">
            <v>胡可先</v>
          </cell>
          <cell r="D1769">
            <v>168</v>
          </cell>
          <cell r="E1769">
            <v>0</v>
          </cell>
          <cell r="F1769" t="str">
            <v>平裝</v>
          </cell>
          <cell r="G1769" t="str">
            <v>中華書局</v>
          </cell>
          <cell r="H1769">
            <v>28</v>
          </cell>
          <cell r="I1769" t="str">
            <v/>
          </cell>
          <cell r="J1769" t="str">
            <v/>
          </cell>
          <cell r="K1769" t="str">
            <v/>
          </cell>
          <cell r="L1769" t="str">
            <v/>
          </cell>
          <cell r="M1769" t="str">
            <v>免稅</v>
          </cell>
          <cell r="N1769" t="str">
            <v>9787101066715</v>
          </cell>
        </row>
        <row r="1770">
          <cell r="A1770" t="str">
            <v>10106674</v>
          </cell>
          <cell r="B1770" t="str">
            <v>古典詩詞坊-龔自珍詩詞選(插圖版)</v>
          </cell>
          <cell r="C1770" t="str">
            <v>孫欽善</v>
          </cell>
          <cell r="D1770">
            <v>168</v>
          </cell>
          <cell r="E1770">
            <v>0</v>
          </cell>
          <cell r="F1770" t="str">
            <v>平裝</v>
          </cell>
          <cell r="G1770" t="str">
            <v>中華書局</v>
          </cell>
          <cell r="H1770">
            <v>28</v>
          </cell>
          <cell r="I1770" t="str">
            <v/>
          </cell>
          <cell r="J1770" t="str">
            <v/>
          </cell>
          <cell r="K1770" t="str">
            <v/>
          </cell>
          <cell r="L1770" t="str">
            <v/>
          </cell>
          <cell r="M1770" t="str">
            <v>免稅</v>
          </cell>
          <cell r="N1770" t="str">
            <v>9787101066746</v>
          </cell>
        </row>
        <row r="1771">
          <cell r="A1771" t="str">
            <v>10106675</v>
          </cell>
          <cell r="B1771" t="str">
            <v>蘇軾詩詞選（插圖版）</v>
          </cell>
          <cell r="C1771" t="str">
            <v>孔凡禮</v>
          </cell>
          <cell r="D1771">
            <v>192</v>
          </cell>
          <cell r="E1771">
            <v>0</v>
          </cell>
          <cell r="F1771" t="str">
            <v>平裝</v>
          </cell>
          <cell r="G1771" t="str">
            <v>中華書局</v>
          </cell>
          <cell r="H1771">
            <v>32</v>
          </cell>
          <cell r="I1771" t="str">
            <v/>
          </cell>
          <cell r="J1771" t="str">
            <v/>
          </cell>
          <cell r="K1771" t="str">
            <v/>
          </cell>
          <cell r="L1771" t="str">
            <v/>
          </cell>
          <cell r="M1771" t="str">
            <v>免稅</v>
          </cell>
          <cell r="N1771" t="str">
            <v>9787101066753</v>
          </cell>
        </row>
        <row r="1772">
          <cell r="A1772" t="str">
            <v>10106679</v>
          </cell>
          <cell r="B1772" t="str">
            <v>李白詩選（插圖版）</v>
          </cell>
          <cell r="C1772" t="str">
            <v>葛景春</v>
          </cell>
          <cell r="D1772">
            <v>234</v>
          </cell>
          <cell r="E1772">
            <v>0</v>
          </cell>
          <cell r="F1772" t="str">
            <v>平裝</v>
          </cell>
          <cell r="G1772" t="str">
            <v>中華書局</v>
          </cell>
          <cell r="H1772">
            <v>39</v>
          </cell>
          <cell r="I1772" t="str">
            <v/>
          </cell>
          <cell r="J1772" t="str">
            <v/>
          </cell>
          <cell r="K1772" t="str">
            <v/>
          </cell>
          <cell r="L1772" t="str">
            <v/>
          </cell>
          <cell r="M1772" t="str">
            <v>免稅</v>
          </cell>
          <cell r="N1772" t="str">
            <v>9787101066791</v>
          </cell>
        </row>
        <row r="1773">
          <cell r="A1773" t="str">
            <v>10106680</v>
          </cell>
          <cell r="B1773" t="str">
            <v>中國的語言及方言的分類</v>
          </cell>
          <cell r="C1773" t="str">
            <v>鄧曉華、王士元著</v>
          </cell>
          <cell r="D1773">
            <v>156</v>
          </cell>
          <cell r="E1773">
            <v>0</v>
          </cell>
          <cell r="F1773" t="str">
            <v>平裝</v>
          </cell>
          <cell r="G1773" t="str">
            <v>中華書局</v>
          </cell>
          <cell r="H1773">
            <v>26</v>
          </cell>
          <cell r="I1773" t="str">
            <v/>
          </cell>
          <cell r="J1773" t="str">
            <v/>
          </cell>
          <cell r="K1773" t="str">
            <v/>
          </cell>
          <cell r="L1773" t="str">
            <v/>
          </cell>
          <cell r="M1773" t="str">
            <v>免稅</v>
          </cell>
          <cell r="N1773" t="str">
            <v>9787101066807</v>
          </cell>
        </row>
        <row r="1774">
          <cell r="A1774" t="str">
            <v>10106681</v>
          </cell>
          <cell r="B1774" t="str">
            <v>天下無賊 : 說不盡的《水滸》人物(新杏壇叢書)</v>
          </cell>
          <cell r="C1774" t="str">
            <v>張望朝著</v>
          </cell>
          <cell r="D1774">
            <v>132</v>
          </cell>
          <cell r="E1774">
            <v>0</v>
          </cell>
          <cell r="F1774" t="str">
            <v/>
          </cell>
          <cell r="G1774" t="str">
            <v>中華書局</v>
          </cell>
          <cell r="H1774">
            <v>22</v>
          </cell>
          <cell r="I1774" t="str">
            <v/>
          </cell>
          <cell r="J1774" t="str">
            <v/>
          </cell>
          <cell r="K1774" t="str">
            <v/>
          </cell>
          <cell r="L1774" t="str">
            <v/>
          </cell>
          <cell r="M1774" t="str">
            <v>免稅</v>
          </cell>
          <cell r="N1774" t="str">
            <v>9787101066814</v>
          </cell>
        </row>
        <row r="1775">
          <cell r="A1775" t="str">
            <v>10106685</v>
          </cell>
          <cell r="B1775" t="str">
            <v>服周之冕--《周禮》六冕禮制的興衰變異(精)(中華學術文庫)</v>
          </cell>
          <cell r="C1775" t="str">
            <v>閻步克</v>
          </cell>
          <cell r="D1775">
            <v>258</v>
          </cell>
          <cell r="E1775">
            <v>0</v>
          </cell>
          <cell r="F1775" t="str">
            <v/>
          </cell>
          <cell r="G1775" t="str">
            <v>中華書局</v>
          </cell>
          <cell r="H1775">
            <v>43</v>
          </cell>
          <cell r="I1775" t="str">
            <v/>
          </cell>
          <cell r="J1775" t="str">
            <v/>
          </cell>
          <cell r="K1775" t="str">
            <v/>
          </cell>
          <cell r="L1775" t="str">
            <v/>
          </cell>
          <cell r="M1775" t="str">
            <v>免稅</v>
          </cell>
          <cell r="N1775" t="str">
            <v>9787101066852</v>
          </cell>
        </row>
        <row r="1776">
          <cell r="A1776" t="str">
            <v>10106688</v>
          </cell>
          <cell r="B1776" t="str">
            <v>張子正蒙注</v>
          </cell>
          <cell r="C1776" t="str">
            <v>王夫之</v>
          </cell>
          <cell r="D1776">
            <v>174</v>
          </cell>
          <cell r="E1776">
            <v>0</v>
          </cell>
          <cell r="F1776" t="str">
            <v>平裝</v>
          </cell>
          <cell r="G1776" t="str">
            <v>中華書局</v>
          </cell>
          <cell r="H1776">
            <v>29</v>
          </cell>
          <cell r="I1776" t="str">
            <v/>
          </cell>
          <cell r="J1776" t="str">
            <v/>
          </cell>
          <cell r="K1776" t="str">
            <v/>
          </cell>
          <cell r="L1776" t="str">
            <v/>
          </cell>
          <cell r="M1776" t="str">
            <v>免稅</v>
          </cell>
          <cell r="N1776" t="str">
            <v>9787101066888</v>
          </cell>
        </row>
        <row r="1777">
          <cell r="A1777" t="str">
            <v>10106689</v>
          </cell>
          <cell r="B1777" t="str">
            <v>三國史話(跟大師學國學)</v>
          </cell>
          <cell r="C1777" t="str">
            <v>呂思勉著</v>
          </cell>
          <cell r="D1777">
            <v>96</v>
          </cell>
          <cell r="E1777">
            <v>0</v>
          </cell>
          <cell r="F1777" t="str">
            <v>平裝</v>
          </cell>
          <cell r="G1777" t="str">
            <v>中華書局</v>
          </cell>
          <cell r="H1777">
            <v>16</v>
          </cell>
          <cell r="I1777" t="str">
            <v/>
          </cell>
          <cell r="J1777" t="str">
            <v/>
          </cell>
          <cell r="K1777" t="str">
            <v/>
          </cell>
          <cell r="L1777" t="str">
            <v/>
          </cell>
          <cell r="M1777" t="str">
            <v>免稅</v>
          </cell>
          <cell r="N1777" t="str">
            <v>9787101066890</v>
          </cell>
        </row>
        <row r="1778">
          <cell r="A1778" t="str">
            <v>10106690</v>
          </cell>
          <cell r="B1778" t="str">
            <v>人間詞話</v>
          </cell>
          <cell r="C1778" t="str">
            <v>王國維</v>
          </cell>
          <cell r="D1778">
            <v>66</v>
          </cell>
          <cell r="E1778">
            <v>0</v>
          </cell>
          <cell r="F1778" t="str">
            <v/>
          </cell>
          <cell r="G1778" t="str">
            <v>中華書局</v>
          </cell>
          <cell r="H1778">
            <v>11</v>
          </cell>
          <cell r="I1778" t="str">
            <v/>
          </cell>
          <cell r="J1778" t="str">
            <v/>
          </cell>
          <cell r="K1778" t="str">
            <v/>
          </cell>
          <cell r="L1778" t="str">
            <v/>
          </cell>
          <cell r="M1778" t="str">
            <v>免稅</v>
          </cell>
          <cell r="N1778" t="str">
            <v>9787101066906</v>
          </cell>
        </row>
        <row r="1779">
          <cell r="A1779" t="str">
            <v>10106695</v>
          </cell>
          <cell r="B1779" t="str">
            <v>曹雪芹西山傳說</v>
          </cell>
          <cell r="C1779" t="str">
            <v>李鐵成</v>
          </cell>
          <cell r="D1779">
            <v>168</v>
          </cell>
          <cell r="E1779">
            <v>0</v>
          </cell>
          <cell r="F1779" t="str">
            <v>平裝</v>
          </cell>
          <cell r="G1779" t="str">
            <v>中華書局</v>
          </cell>
          <cell r="H1779">
            <v>28</v>
          </cell>
          <cell r="I1779" t="str">
            <v/>
          </cell>
          <cell r="J1779" t="str">
            <v/>
          </cell>
          <cell r="K1779" t="str">
            <v/>
          </cell>
          <cell r="L1779" t="str">
            <v/>
          </cell>
          <cell r="M1779" t="str">
            <v>免稅</v>
          </cell>
          <cell r="N1779" t="str">
            <v>9787101066951</v>
          </cell>
        </row>
        <row r="1780">
          <cell r="A1780" t="str">
            <v>10106701</v>
          </cell>
          <cell r="B1780" t="str">
            <v>中國佛教文化史-全五冊</v>
          </cell>
          <cell r="C1780" t="str">
            <v>本社</v>
          </cell>
          <cell r="D1780">
            <v>2280</v>
          </cell>
          <cell r="E1780">
            <v>0</v>
          </cell>
          <cell r="F1780" t="str">
            <v>平裝</v>
          </cell>
          <cell r="G1780" t="str">
            <v>中華書局</v>
          </cell>
          <cell r="H1780">
            <v>380</v>
          </cell>
          <cell r="I1780" t="str">
            <v/>
          </cell>
          <cell r="J1780" t="str">
            <v/>
          </cell>
          <cell r="K1780" t="str">
            <v/>
          </cell>
          <cell r="L1780" t="str">
            <v/>
          </cell>
          <cell r="M1780" t="str">
            <v>免稅</v>
          </cell>
          <cell r="N1780" t="str">
            <v>9787101067019</v>
          </cell>
        </row>
        <row r="1781">
          <cell r="A1781" t="str">
            <v>10106710</v>
          </cell>
          <cell r="B1781" t="str">
            <v>詞學概論</v>
          </cell>
          <cell r="C1781" t="str">
            <v>婉敏灝</v>
          </cell>
          <cell r="D1781">
            <v>216</v>
          </cell>
          <cell r="E1781">
            <v>0</v>
          </cell>
          <cell r="F1781" t="str">
            <v>平裝</v>
          </cell>
          <cell r="G1781" t="str">
            <v>中華書局</v>
          </cell>
          <cell r="H1781">
            <v>36</v>
          </cell>
          <cell r="I1781" t="str">
            <v/>
          </cell>
          <cell r="J1781" t="str">
            <v/>
          </cell>
          <cell r="K1781" t="str">
            <v/>
          </cell>
          <cell r="L1781" t="str">
            <v/>
          </cell>
          <cell r="M1781" t="str">
            <v>免稅</v>
          </cell>
          <cell r="N1781" t="str">
            <v>9787101067101</v>
          </cell>
        </row>
        <row r="1782">
          <cell r="A1782" t="str">
            <v>10106712</v>
          </cell>
          <cell r="B1782" t="str">
            <v>秦始皇的秘密</v>
          </cell>
          <cell r="C1782" t="str">
            <v>李開元</v>
          </cell>
          <cell r="D1782">
            <v>162</v>
          </cell>
          <cell r="E1782">
            <v>0</v>
          </cell>
          <cell r="F1782" t="str">
            <v>平裝</v>
          </cell>
          <cell r="G1782" t="str">
            <v>中華書局</v>
          </cell>
          <cell r="H1782">
            <v>27</v>
          </cell>
          <cell r="I1782" t="str">
            <v/>
          </cell>
          <cell r="J1782" t="str">
            <v/>
          </cell>
          <cell r="K1782" t="str">
            <v/>
          </cell>
          <cell r="L1782" t="str">
            <v/>
          </cell>
          <cell r="M1782" t="str">
            <v>免稅</v>
          </cell>
          <cell r="N1782" t="str">
            <v>9787101067125</v>
          </cell>
        </row>
        <row r="1783">
          <cell r="A1783" t="str">
            <v>10106718</v>
          </cell>
          <cell r="B1783" t="str">
            <v>甲骨文字釋林</v>
          </cell>
          <cell r="C1783" t="str">
            <v>於省吾</v>
          </cell>
          <cell r="D1783">
            <v>195</v>
          </cell>
          <cell r="E1783">
            <v>0</v>
          </cell>
          <cell r="F1783" t="str">
            <v/>
          </cell>
          <cell r="G1783" t="str">
            <v>商務印書</v>
          </cell>
          <cell r="H1783">
            <v>32.5</v>
          </cell>
          <cell r="I1783" t="str">
            <v/>
          </cell>
          <cell r="J1783" t="str">
            <v/>
          </cell>
          <cell r="K1783" t="str">
            <v/>
          </cell>
          <cell r="L1783" t="str">
            <v/>
          </cell>
          <cell r="M1783" t="str">
            <v>免稅</v>
          </cell>
          <cell r="N1783" t="str">
            <v>9787101067187</v>
          </cell>
        </row>
        <row r="1784">
          <cell r="A1784" t="str">
            <v>10106734</v>
          </cell>
          <cell r="B1784" t="str">
            <v>詞體構成</v>
          </cell>
          <cell r="C1784" t="str">
            <v>洛地</v>
          </cell>
          <cell r="D1784">
            <v>336</v>
          </cell>
          <cell r="E1784">
            <v>0</v>
          </cell>
          <cell r="F1784" t="str">
            <v/>
          </cell>
          <cell r="G1784" t="str">
            <v>中華書局</v>
          </cell>
          <cell r="H1784">
            <v>56</v>
          </cell>
          <cell r="I1784" t="str">
            <v/>
          </cell>
          <cell r="J1784" t="str">
            <v/>
          </cell>
          <cell r="K1784" t="str">
            <v/>
          </cell>
          <cell r="L1784" t="str">
            <v/>
          </cell>
          <cell r="M1784" t="str">
            <v>免稅</v>
          </cell>
          <cell r="N1784" t="str">
            <v>9787101067347</v>
          </cell>
        </row>
        <row r="1785">
          <cell r="A1785" t="str">
            <v>10106748</v>
          </cell>
          <cell r="B1785" t="str">
            <v>孔子</v>
          </cell>
          <cell r="C1785" t="str">
            <v>胡玫</v>
          </cell>
          <cell r="D1785">
            <v>120</v>
          </cell>
          <cell r="E1785">
            <v>0</v>
          </cell>
          <cell r="F1785" t="str">
            <v/>
          </cell>
          <cell r="G1785" t="str">
            <v>中華書局</v>
          </cell>
          <cell r="H1785">
            <v>20</v>
          </cell>
          <cell r="I1785" t="str">
            <v/>
          </cell>
          <cell r="J1785" t="str">
            <v/>
          </cell>
          <cell r="K1785" t="str">
            <v/>
          </cell>
          <cell r="L1785" t="str">
            <v/>
          </cell>
          <cell r="M1785" t="str">
            <v>免稅</v>
          </cell>
          <cell r="N1785" t="str">
            <v>9787101067484</v>
          </cell>
        </row>
        <row r="1786">
          <cell r="A1786" t="str">
            <v>10106785</v>
          </cell>
          <cell r="B1786" t="str">
            <v>古代中國文化與中國知識份子</v>
          </cell>
          <cell r="C1786" t="str">
            <v>胡秋原</v>
          </cell>
          <cell r="D1786">
            <v>588</v>
          </cell>
          <cell r="E1786">
            <v>0</v>
          </cell>
          <cell r="F1786" t="str">
            <v>平裝</v>
          </cell>
          <cell r="G1786" t="str">
            <v>中華書局</v>
          </cell>
          <cell r="H1786">
            <v>98</v>
          </cell>
          <cell r="I1786" t="str">
            <v/>
          </cell>
          <cell r="J1786" t="str">
            <v/>
          </cell>
          <cell r="K1786" t="str">
            <v/>
          </cell>
          <cell r="L1786" t="str">
            <v/>
          </cell>
          <cell r="M1786" t="str">
            <v>免稅</v>
          </cell>
          <cell r="N1786" t="str">
            <v>9787101067859</v>
          </cell>
        </row>
        <row r="1787">
          <cell r="A1787" t="str">
            <v>10106800</v>
          </cell>
          <cell r="B1787" t="str">
            <v>毛詩正義研究——以詩學為中心</v>
          </cell>
          <cell r="C1787" t="str">
            <v>楊金花</v>
          </cell>
          <cell r="D1787">
            <v>156</v>
          </cell>
          <cell r="E1787">
            <v>0</v>
          </cell>
          <cell r="F1787" t="str">
            <v>平裝</v>
          </cell>
          <cell r="G1787" t="str">
            <v>中華書局</v>
          </cell>
          <cell r="H1787">
            <v>26</v>
          </cell>
          <cell r="I1787" t="str">
            <v/>
          </cell>
          <cell r="J1787" t="str">
            <v/>
          </cell>
          <cell r="K1787" t="str">
            <v/>
          </cell>
          <cell r="L1787" t="str">
            <v/>
          </cell>
          <cell r="M1787" t="str">
            <v>免稅</v>
          </cell>
          <cell r="N1787" t="str">
            <v>9787101068009</v>
          </cell>
        </row>
        <row r="1788">
          <cell r="A1788" t="str">
            <v>10106801</v>
          </cell>
          <cell r="B1788" t="str">
            <v>消逝的花樣-進寶齋伊德元剪紙</v>
          </cell>
          <cell r="C1788" t="str">
            <v>馮驥才</v>
          </cell>
          <cell r="D1788">
            <v>468</v>
          </cell>
          <cell r="E1788">
            <v>0</v>
          </cell>
          <cell r="F1788" t="str">
            <v>平裝</v>
          </cell>
          <cell r="G1788" t="str">
            <v>中華書局</v>
          </cell>
          <cell r="H1788">
            <v>78</v>
          </cell>
          <cell r="I1788" t="str">
            <v/>
          </cell>
          <cell r="J1788" t="str">
            <v/>
          </cell>
          <cell r="K1788" t="str">
            <v/>
          </cell>
          <cell r="L1788" t="str">
            <v/>
          </cell>
          <cell r="M1788" t="str">
            <v>免稅</v>
          </cell>
          <cell r="N1788" t="str">
            <v>9787101068016</v>
          </cell>
        </row>
        <row r="1789">
          <cell r="A1789" t="str">
            <v>10106804</v>
          </cell>
          <cell r="B1789" t="str">
            <v>陶淵明影像. 文學史與繪畫史之交叉研究</v>
          </cell>
          <cell r="C1789" t="str">
            <v>袁行霈</v>
          </cell>
          <cell r="D1789">
            <v>1080</v>
          </cell>
          <cell r="E1789">
            <v>0</v>
          </cell>
          <cell r="F1789" t="str">
            <v/>
          </cell>
          <cell r="G1789" t="str">
            <v>中華書局</v>
          </cell>
          <cell r="H1789">
            <v>180</v>
          </cell>
          <cell r="I1789" t="str">
            <v/>
          </cell>
          <cell r="J1789" t="str">
            <v/>
          </cell>
          <cell r="K1789" t="str">
            <v/>
          </cell>
          <cell r="L1789" t="str">
            <v/>
          </cell>
          <cell r="M1789" t="str">
            <v>免稅</v>
          </cell>
          <cell r="N1789" t="str">
            <v>9787101068047</v>
          </cell>
        </row>
        <row r="1790">
          <cell r="A1790" t="str">
            <v>10106806</v>
          </cell>
          <cell r="B1790" t="str">
            <v>水經注圖</v>
          </cell>
          <cell r="C1790" t="str">
            <v>(清)楊守敬</v>
          </cell>
          <cell r="D1790">
            <v>2760</v>
          </cell>
          <cell r="E1790">
            <v>0</v>
          </cell>
          <cell r="F1790" t="str">
            <v/>
          </cell>
          <cell r="G1790" t="str">
            <v>中華書局</v>
          </cell>
          <cell r="H1790">
            <v>460</v>
          </cell>
          <cell r="I1790" t="str">
            <v/>
          </cell>
          <cell r="J1790" t="str">
            <v/>
          </cell>
          <cell r="K1790" t="str">
            <v/>
          </cell>
          <cell r="L1790" t="str">
            <v/>
          </cell>
          <cell r="M1790" t="str">
            <v>免稅</v>
          </cell>
          <cell r="N1790" t="str">
            <v>9787101068061</v>
          </cell>
        </row>
        <row r="1791">
          <cell r="A1791" t="str">
            <v>10106817</v>
          </cell>
          <cell r="B1791" t="str">
            <v>地藏經  藥師經</v>
          </cell>
          <cell r="C1791" t="str">
            <v>許穎譯注</v>
          </cell>
          <cell r="D1791">
            <v>78</v>
          </cell>
          <cell r="E1791">
            <v>0</v>
          </cell>
          <cell r="F1791" t="str">
            <v>平裝</v>
          </cell>
          <cell r="G1791" t="str">
            <v>中華書局</v>
          </cell>
          <cell r="H1791">
            <v>13</v>
          </cell>
          <cell r="I1791" t="str">
            <v/>
          </cell>
          <cell r="J1791" t="str">
            <v/>
          </cell>
          <cell r="K1791" t="str">
            <v/>
          </cell>
          <cell r="L1791" t="str">
            <v/>
          </cell>
          <cell r="M1791" t="str">
            <v>免稅</v>
          </cell>
          <cell r="N1791" t="str">
            <v>9787101068177</v>
          </cell>
        </row>
        <row r="1792">
          <cell r="A1792" t="str">
            <v>10106839</v>
          </cell>
          <cell r="B1792" t="str">
            <v>孝經地藏經文昌孝經</v>
          </cell>
          <cell r="C1792" t="str">
            <v>編委</v>
          </cell>
          <cell r="D1792">
            <v>90</v>
          </cell>
          <cell r="E1792">
            <v>0</v>
          </cell>
          <cell r="F1792" t="str">
            <v>平裝</v>
          </cell>
          <cell r="G1792" t="str">
            <v>中華書局</v>
          </cell>
          <cell r="H1792">
            <v>15</v>
          </cell>
          <cell r="I1792" t="str">
            <v/>
          </cell>
          <cell r="J1792" t="str">
            <v/>
          </cell>
          <cell r="K1792" t="str">
            <v/>
          </cell>
          <cell r="L1792" t="str">
            <v/>
          </cell>
          <cell r="M1792" t="str">
            <v>免稅</v>
          </cell>
          <cell r="N1792" t="str">
            <v>9787101068399</v>
          </cell>
        </row>
        <row r="1793">
          <cell r="A1793" t="str">
            <v>10106840</v>
          </cell>
          <cell r="B1793" t="str">
            <v>宋詩與禪(禪的智慧)</v>
          </cell>
          <cell r="C1793" t="str">
            <v>張培鋒</v>
          </cell>
          <cell r="D1793">
            <v>150</v>
          </cell>
          <cell r="E1793">
            <v>0</v>
          </cell>
          <cell r="F1793" t="str">
            <v/>
          </cell>
          <cell r="G1793" t="str">
            <v>中華書局</v>
          </cell>
          <cell r="H1793">
            <v>25</v>
          </cell>
          <cell r="I1793" t="str">
            <v/>
          </cell>
          <cell r="J1793" t="str">
            <v/>
          </cell>
          <cell r="K1793" t="str">
            <v/>
          </cell>
          <cell r="L1793" t="str">
            <v/>
          </cell>
          <cell r="M1793" t="str">
            <v>免稅</v>
          </cell>
          <cell r="N1793" t="str">
            <v>9787101068405</v>
          </cell>
        </row>
        <row r="1794">
          <cell r="A1794" t="str">
            <v>10106841</v>
          </cell>
          <cell r="B1794" t="str">
            <v>啟功講唐代詩文</v>
          </cell>
          <cell r="C1794" t="str">
            <v>啟功</v>
          </cell>
          <cell r="D1794">
            <v>108</v>
          </cell>
          <cell r="E1794">
            <v>0</v>
          </cell>
          <cell r="F1794" t="str">
            <v/>
          </cell>
          <cell r="G1794" t="str">
            <v>中華書局</v>
          </cell>
          <cell r="H1794">
            <v>18</v>
          </cell>
          <cell r="I1794" t="str">
            <v/>
          </cell>
          <cell r="J1794" t="str">
            <v/>
          </cell>
          <cell r="K1794" t="str">
            <v/>
          </cell>
          <cell r="L1794" t="str">
            <v/>
          </cell>
          <cell r="M1794" t="str">
            <v>免稅</v>
          </cell>
          <cell r="N1794" t="str">
            <v>9787101068412</v>
          </cell>
        </row>
        <row r="1795">
          <cell r="A1795" t="str">
            <v>10106863</v>
          </cell>
          <cell r="B1795" t="str">
            <v>明代的軍屯</v>
          </cell>
          <cell r="C1795" t="str">
            <v>王毓銓</v>
          </cell>
          <cell r="D1795">
            <v>150</v>
          </cell>
          <cell r="E1795">
            <v>0</v>
          </cell>
          <cell r="F1795" t="str">
            <v/>
          </cell>
          <cell r="G1795" t="str">
            <v>商務印書</v>
          </cell>
          <cell r="H1795">
            <v>25</v>
          </cell>
          <cell r="I1795" t="str">
            <v/>
          </cell>
          <cell r="J1795" t="str">
            <v/>
          </cell>
          <cell r="K1795" t="str">
            <v/>
          </cell>
          <cell r="L1795" t="str">
            <v/>
          </cell>
          <cell r="M1795" t="str">
            <v>免稅</v>
          </cell>
          <cell r="N1795" t="str">
            <v>9787101068634</v>
          </cell>
        </row>
        <row r="1796">
          <cell r="A1796" t="str">
            <v>10106865</v>
          </cell>
          <cell r="B1796" t="str">
            <v>中國文明起源　</v>
          </cell>
          <cell r="C1796" t="str">
            <v>夏鼎</v>
          </cell>
          <cell r="D1796">
            <v>72</v>
          </cell>
          <cell r="E1796">
            <v>0</v>
          </cell>
          <cell r="F1796" t="str">
            <v/>
          </cell>
          <cell r="G1796" t="str">
            <v>商務印書</v>
          </cell>
          <cell r="H1796">
            <v>12</v>
          </cell>
          <cell r="I1796" t="str">
            <v/>
          </cell>
          <cell r="J1796" t="str">
            <v/>
          </cell>
          <cell r="K1796" t="str">
            <v/>
          </cell>
          <cell r="L1796" t="str">
            <v/>
          </cell>
          <cell r="M1796" t="str">
            <v>免稅</v>
          </cell>
          <cell r="N1796" t="str">
            <v>9787101068658</v>
          </cell>
        </row>
        <row r="1797">
          <cell r="A1797" t="str">
            <v>10106868</v>
          </cell>
          <cell r="B1797" t="str">
            <v>儒家辯證法研究</v>
          </cell>
          <cell r="C1797" t="str">
            <v>龐樸</v>
          </cell>
          <cell r="D1797">
            <v>51</v>
          </cell>
          <cell r="E1797">
            <v>0</v>
          </cell>
          <cell r="F1797" t="str">
            <v/>
          </cell>
          <cell r="G1797" t="str">
            <v>商務印書</v>
          </cell>
          <cell r="H1797">
            <v>8.5</v>
          </cell>
          <cell r="I1797" t="str">
            <v/>
          </cell>
          <cell r="J1797" t="str">
            <v/>
          </cell>
          <cell r="K1797" t="str">
            <v/>
          </cell>
          <cell r="L1797" t="str">
            <v/>
          </cell>
          <cell r="M1797" t="str">
            <v>免稅</v>
          </cell>
          <cell r="N1797" t="str">
            <v>9787101068689</v>
          </cell>
        </row>
        <row r="1798">
          <cell r="A1798" t="str">
            <v>10106872</v>
          </cell>
          <cell r="B1798" t="str">
            <v>大明流煌</v>
          </cell>
          <cell r="C1798" t="str">
            <v>榮真著</v>
          </cell>
          <cell r="D1798">
            <v>108</v>
          </cell>
          <cell r="E1798">
            <v>2</v>
          </cell>
          <cell r="F1798" t="str">
            <v/>
          </cell>
          <cell r="G1798" t="str">
            <v>中華書局</v>
          </cell>
          <cell r="H1798">
            <v>18</v>
          </cell>
          <cell r="I1798" t="str">
            <v/>
          </cell>
          <cell r="J1798" t="str">
            <v/>
          </cell>
          <cell r="K1798" t="str">
            <v/>
          </cell>
          <cell r="L1798" t="str">
            <v/>
          </cell>
          <cell r="M1798" t="str">
            <v>免稅</v>
          </cell>
          <cell r="N1798" t="str">
            <v>9787101068726</v>
          </cell>
        </row>
        <row r="1799">
          <cell r="A1799" t="str">
            <v>10106873</v>
          </cell>
          <cell r="B1799" t="str">
            <v>秦皇漢武</v>
          </cell>
          <cell r="C1799" t="str">
            <v>張小峰著</v>
          </cell>
          <cell r="D1799">
            <v>108</v>
          </cell>
          <cell r="E1799">
            <v>0</v>
          </cell>
          <cell r="F1799" t="str">
            <v/>
          </cell>
          <cell r="G1799" t="str">
            <v>中華書局</v>
          </cell>
          <cell r="H1799">
            <v>18</v>
          </cell>
          <cell r="I1799" t="str">
            <v/>
          </cell>
          <cell r="J1799" t="str">
            <v/>
          </cell>
          <cell r="K1799" t="str">
            <v/>
          </cell>
          <cell r="L1799" t="str">
            <v/>
          </cell>
          <cell r="M1799" t="str">
            <v>免稅</v>
          </cell>
          <cell r="N1799" t="str">
            <v>9787101068733</v>
          </cell>
        </row>
        <row r="1800">
          <cell r="A1800" t="str">
            <v>10106874</v>
          </cell>
          <cell r="B1800" t="str">
            <v>睡獅覺醒</v>
          </cell>
          <cell r="C1800" t="str">
            <v>陳堅.王欽雙著</v>
          </cell>
          <cell r="D1800">
            <v>114</v>
          </cell>
          <cell r="E1800">
            <v>1</v>
          </cell>
          <cell r="F1800" t="str">
            <v/>
          </cell>
          <cell r="G1800" t="str">
            <v>中華書局</v>
          </cell>
          <cell r="H1800">
            <v>19</v>
          </cell>
          <cell r="I1800" t="str">
            <v/>
          </cell>
          <cell r="J1800" t="str">
            <v/>
          </cell>
          <cell r="K1800" t="str">
            <v/>
          </cell>
          <cell r="L1800" t="str">
            <v/>
          </cell>
          <cell r="M1800" t="str">
            <v>免稅</v>
          </cell>
          <cell r="N1800" t="str">
            <v>9787101068740</v>
          </cell>
        </row>
        <row r="1801">
          <cell r="A1801" t="str">
            <v>10106878</v>
          </cell>
          <cell r="B1801" t="str">
            <v>康乾盛世</v>
          </cell>
          <cell r="C1801" t="str">
            <v>周文玖著</v>
          </cell>
          <cell r="D1801">
            <v>126</v>
          </cell>
          <cell r="E1801">
            <v>0</v>
          </cell>
          <cell r="F1801" t="str">
            <v/>
          </cell>
          <cell r="G1801" t="str">
            <v>中華書局</v>
          </cell>
          <cell r="H1801">
            <v>21</v>
          </cell>
          <cell r="I1801" t="str">
            <v/>
          </cell>
          <cell r="J1801" t="str">
            <v/>
          </cell>
          <cell r="K1801" t="str">
            <v/>
          </cell>
          <cell r="L1801" t="str">
            <v/>
          </cell>
          <cell r="M1801" t="str">
            <v>免稅</v>
          </cell>
          <cell r="N1801" t="str">
            <v>9787101068788</v>
          </cell>
        </row>
        <row r="1802">
          <cell r="A1802" t="str">
            <v>10106879</v>
          </cell>
          <cell r="B1802" t="str">
            <v>盛唐氣象</v>
          </cell>
          <cell r="C1802" t="str">
            <v>任士英著</v>
          </cell>
          <cell r="D1802">
            <v>114</v>
          </cell>
          <cell r="E1802">
            <v>0</v>
          </cell>
          <cell r="F1802" t="str">
            <v/>
          </cell>
          <cell r="G1802" t="str">
            <v>中華書局</v>
          </cell>
          <cell r="H1802">
            <v>19</v>
          </cell>
          <cell r="I1802" t="str">
            <v/>
          </cell>
          <cell r="J1802" t="str">
            <v/>
          </cell>
          <cell r="K1802" t="str">
            <v/>
          </cell>
          <cell r="L1802" t="str">
            <v/>
          </cell>
          <cell r="M1802" t="str">
            <v>免稅</v>
          </cell>
          <cell r="N1802" t="str">
            <v>9787101068795</v>
          </cell>
        </row>
        <row r="1803">
          <cell r="A1803" t="str">
            <v>10106880</v>
          </cell>
          <cell r="B1803" t="str">
            <v>重振乾坤</v>
          </cell>
          <cell r="C1803" t="str">
            <v>陳少銘著</v>
          </cell>
          <cell r="D1803">
            <v>90</v>
          </cell>
          <cell r="E1803">
            <v>6</v>
          </cell>
          <cell r="F1803" t="str">
            <v/>
          </cell>
          <cell r="G1803" t="str">
            <v>中華書局</v>
          </cell>
          <cell r="H1803">
            <v>15</v>
          </cell>
          <cell r="I1803" t="str">
            <v/>
          </cell>
          <cell r="J1803" t="str">
            <v/>
          </cell>
          <cell r="K1803" t="str">
            <v/>
          </cell>
          <cell r="L1803" t="str">
            <v/>
          </cell>
          <cell r="M1803" t="str">
            <v>免稅</v>
          </cell>
          <cell r="N1803" t="str">
            <v>9787101068801</v>
          </cell>
        </row>
        <row r="1804">
          <cell r="A1804" t="str">
            <v>10106897</v>
          </cell>
          <cell r="B1804" t="str">
            <v>中華意象—金玉趣談</v>
          </cell>
          <cell r="C1804" t="str">
            <v>李曉明</v>
          </cell>
          <cell r="D1804">
            <v>120</v>
          </cell>
          <cell r="E1804">
            <v>0</v>
          </cell>
          <cell r="F1804" t="str">
            <v>平裝</v>
          </cell>
          <cell r="G1804" t="str">
            <v>中華書局</v>
          </cell>
          <cell r="H1804">
            <v>20</v>
          </cell>
          <cell r="I1804" t="str">
            <v/>
          </cell>
          <cell r="J1804" t="str">
            <v/>
          </cell>
          <cell r="K1804" t="str">
            <v/>
          </cell>
          <cell r="L1804" t="str">
            <v/>
          </cell>
          <cell r="M1804" t="str">
            <v>免稅</v>
          </cell>
          <cell r="N1804" t="str">
            <v>9787101068979</v>
          </cell>
        </row>
        <row r="1805">
          <cell r="A1805" t="str">
            <v>10106899</v>
          </cell>
          <cell r="B1805" t="str">
            <v>文昌孝經地藏經孝經</v>
          </cell>
          <cell r="C1805" t="str">
            <v>胡平生等</v>
          </cell>
          <cell r="D1805">
            <v>90</v>
          </cell>
          <cell r="E1805">
            <v>0</v>
          </cell>
          <cell r="F1805" t="str">
            <v>平裝</v>
          </cell>
          <cell r="G1805" t="str">
            <v>中華書局</v>
          </cell>
          <cell r="H1805">
            <v>15</v>
          </cell>
          <cell r="I1805" t="str">
            <v/>
          </cell>
          <cell r="J1805" t="str">
            <v/>
          </cell>
          <cell r="K1805" t="str">
            <v/>
          </cell>
          <cell r="L1805" t="str">
            <v/>
          </cell>
          <cell r="M1805" t="str">
            <v>免稅</v>
          </cell>
          <cell r="N1805" t="str">
            <v>9787101068999</v>
          </cell>
        </row>
        <row r="1806">
          <cell r="A1806" t="str">
            <v>10106914</v>
          </cell>
          <cell r="B1806" t="str">
            <v>輝煌時代—百家爭鳴</v>
          </cell>
          <cell r="C1806" t="str">
            <v>張小鋒</v>
          </cell>
          <cell r="D1806">
            <v>114</v>
          </cell>
          <cell r="E1806">
            <v>0</v>
          </cell>
          <cell r="F1806" t="str">
            <v>平裝</v>
          </cell>
          <cell r="G1806" t="str">
            <v>中華書局</v>
          </cell>
          <cell r="H1806">
            <v>19</v>
          </cell>
          <cell r="I1806" t="str">
            <v/>
          </cell>
          <cell r="J1806" t="str">
            <v/>
          </cell>
          <cell r="K1806" t="str">
            <v/>
          </cell>
          <cell r="L1806" t="str">
            <v/>
          </cell>
          <cell r="M1806" t="str">
            <v>免稅</v>
          </cell>
          <cell r="N1806" t="str">
            <v>9787101069143</v>
          </cell>
        </row>
        <row r="1807">
          <cell r="A1807" t="str">
            <v>10106916</v>
          </cell>
          <cell r="B1807" t="str">
            <v>山水趣談</v>
          </cell>
          <cell r="C1807" t="str">
            <v>郝潤華.楊旭東著</v>
          </cell>
          <cell r="D1807">
            <v>132</v>
          </cell>
          <cell r="E1807">
            <v>0</v>
          </cell>
          <cell r="F1807" t="str">
            <v/>
          </cell>
          <cell r="G1807" t="str">
            <v>中華書局</v>
          </cell>
          <cell r="H1807">
            <v>22</v>
          </cell>
          <cell r="I1807" t="str">
            <v/>
          </cell>
          <cell r="J1807" t="str">
            <v/>
          </cell>
          <cell r="K1807" t="str">
            <v/>
          </cell>
          <cell r="L1807" t="str">
            <v/>
          </cell>
          <cell r="M1807" t="str">
            <v>免稅</v>
          </cell>
          <cell r="N1807" t="str">
            <v>9787101069167</v>
          </cell>
        </row>
        <row r="1808">
          <cell r="A1808" t="str">
            <v>10106917</v>
          </cell>
          <cell r="B1808" t="str">
            <v>中華意象—數字與色彩趣談</v>
          </cell>
          <cell r="C1808" t="str">
            <v>韓傑</v>
          </cell>
          <cell r="D1808">
            <v>144</v>
          </cell>
          <cell r="E1808">
            <v>0</v>
          </cell>
          <cell r="F1808" t="str">
            <v>平裝</v>
          </cell>
          <cell r="G1808" t="str">
            <v>中華書局</v>
          </cell>
          <cell r="H1808">
            <v>24</v>
          </cell>
          <cell r="I1808" t="str">
            <v/>
          </cell>
          <cell r="J1808" t="str">
            <v/>
          </cell>
          <cell r="K1808" t="str">
            <v/>
          </cell>
          <cell r="L1808" t="str">
            <v/>
          </cell>
          <cell r="M1808" t="str">
            <v>免稅</v>
          </cell>
          <cell r="N1808" t="str">
            <v>9787101069174</v>
          </cell>
        </row>
        <row r="1809">
          <cell r="A1809" t="str">
            <v>10106919</v>
          </cell>
          <cell r="B1809" t="str">
            <v>一本書學會中醫養生</v>
          </cell>
          <cell r="C1809" t="str">
            <v>張其成著</v>
          </cell>
          <cell r="D1809">
            <v>156</v>
          </cell>
          <cell r="E1809">
            <v>0</v>
          </cell>
          <cell r="F1809" t="str">
            <v>平裝</v>
          </cell>
          <cell r="G1809" t="str">
            <v>中華書局</v>
          </cell>
          <cell r="H1809">
            <v>26</v>
          </cell>
          <cell r="I1809" t="str">
            <v/>
          </cell>
          <cell r="J1809" t="str">
            <v/>
          </cell>
          <cell r="K1809" t="str">
            <v/>
          </cell>
          <cell r="L1809" t="str">
            <v/>
          </cell>
          <cell r="M1809" t="str">
            <v>免稅</v>
          </cell>
          <cell r="N1809" t="str">
            <v>9787101069198</v>
          </cell>
        </row>
        <row r="1810">
          <cell r="A1810" t="str">
            <v>10106930</v>
          </cell>
          <cell r="B1810" t="str">
            <v>李商隱研究</v>
          </cell>
          <cell r="C1810" t="str">
            <v>吳調公</v>
          </cell>
          <cell r="D1810">
            <v>150</v>
          </cell>
          <cell r="E1810">
            <v>0</v>
          </cell>
          <cell r="F1810" t="str">
            <v>平裝</v>
          </cell>
          <cell r="G1810" t="str">
            <v>中華書局</v>
          </cell>
          <cell r="H1810">
            <v>25</v>
          </cell>
          <cell r="I1810" t="str">
            <v/>
          </cell>
          <cell r="J1810" t="str">
            <v/>
          </cell>
          <cell r="K1810" t="str">
            <v/>
          </cell>
          <cell r="L1810" t="str">
            <v/>
          </cell>
          <cell r="M1810" t="str">
            <v>免稅</v>
          </cell>
          <cell r="N1810" t="str">
            <v>9787101069303</v>
          </cell>
        </row>
        <row r="1811">
          <cell r="A1811" t="str">
            <v>10106934</v>
          </cell>
          <cell r="B1811" t="str">
            <v>問吧15—有關中國文化的101個趣味問題</v>
          </cell>
          <cell r="C1811" t="str">
            <v>宋修玲</v>
          </cell>
          <cell r="D1811">
            <v>132</v>
          </cell>
          <cell r="E1811">
            <v>0</v>
          </cell>
          <cell r="F1811" t="str">
            <v>平裝</v>
          </cell>
          <cell r="G1811" t="str">
            <v>中華書局</v>
          </cell>
          <cell r="H1811">
            <v>22</v>
          </cell>
          <cell r="I1811" t="str">
            <v/>
          </cell>
          <cell r="J1811" t="str">
            <v/>
          </cell>
          <cell r="K1811" t="str">
            <v/>
          </cell>
          <cell r="L1811" t="str">
            <v/>
          </cell>
          <cell r="M1811" t="str">
            <v>免稅</v>
          </cell>
          <cell r="N1811" t="str">
            <v>9787101069341</v>
          </cell>
        </row>
        <row r="1812">
          <cell r="A1812" t="str">
            <v>10106937</v>
          </cell>
          <cell r="B1812" t="str">
            <v>問吧14—有關中國文化的101個趣味問題</v>
          </cell>
          <cell r="C1812" t="str">
            <v>王青</v>
          </cell>
          <cell r="D1812">
            <v>138</v>
          </cell>
          <cell r="E1812">
            <v>0</v>
          </cell>
          <cell r="F1812" t="str">
            <v>平裝</v>
          </cell>
          <cell r="G1812" t="str">
            <v>中華書局</v>
          </cell>
          <cell r="H1812">
            <v>23</v>
          </cell>
          <cell r="I1812" t="str">
            <v/>
          </cell>
          <cell r="J1812" t="str">
            <v/>
          </cell>
          <cell r="K1812" t="str">
            <v/>
          </cell>
          <cell r="L1812" t="str">
            <v/>
          </cell>
          <cell r="M1812" t="str">
            <v>免稅</v>
          </cell>
          <cell r="N1812" t="str">
            <v>9787101069372</v>
          </cell>
        </row>
        <row r="1813">
          <cell r="A1813" t="str">
            <v>10106942</v>
          </cell>
          <cell r="B1813" t="str">
            <v>中華意象—龍鳳趣談</v>
          </cell>
          <cell r="C1813" t="str">
            <v>劉德增</v>
          </cell>
          <cell r="D1813">
            <v>90</v>
          </cell>
          <cell r="E1813">
            <v>0</v>
          </cell>
          <cell r="F1813" t="str">
            <v>平裝</v>
          </cell>
          <cell r="G1813" t="str">
            <v>中華書局</v>
          </cell>
          <cell r="H1813">
            <v>15</v>
          </cell>
          <cell r="I1813" t="str">
            <v/>
          </cell>
          <cell r="J1813" t="str">
            <v/>
          </cell>
          <cell r="K1813" t="str">
            <v/>
          </cell>
          <cell r="L1813" t="str">
            <v/>
          </cell>
          <cell r="M1813" t="str">
            <v>免稅</v>
          </cell>
          <cell r="N1813" t="str">
            <v>9787101069426</v>
          </cell>
        </row>
        <row r="1814">
          <cell r="A1814" t="str">
            <v>10106954</v>
          </cell>
          <cell r="B1814" t="str">
            <v>大都風采</v>
          </cell>
          <cell r="C1814" t="str">
            <v>曹書傑.楊棟著</v>
          </cell>
          <cell r="D1814">
            <v>90</v>
          </cell>
          <cell r="E1814">
            <v>1</v>
          </cell>
          <cell r="F1814" t="str">
            <v/>
          </cell>
          <cell r="G1814" t="str">
            <v>中華書局</v>
          </cell>
          <cell r="H1814">
            <v>15</v>
          </cell>
          <cell r="I1814" t="str">
            <v/>
          </cell>
          <cell r="J1814" t="str">
            <v/>
          </cell>
          <cell r="K1814" t="str">
            <v/>
          </cell>
          <cell r="L1814" t="str">
            <v/>
          </cell>
          <cell r="M1814" t="str">
            <v>免稅</v>
          </cell>
          <cell r="N1814" t="str">
            <v>9787101069549</v>
          </cell>
        </row>
        <row r="1815">
          <cell r="A1815" t="str">
            <v>10106955</v>
          </cell>
          <cell r="B1815" t="str">
            <v>建安風骨與魏晉風度</v>
          </cell>
          <cell r="C1815" t="str">
            <v>史衛著</v>
          </cell>
          <cell r="D1815">
            <v>108</v>
          </cell>
          <cell r="E1815">
            <v>0</v>
          </cell>
          <cell r="F1815" t="str">
            <v/>
          </cell>
          <cell r="G1815" t="str">
            <v>中華書局</v>
          </cell>
          <cell r="H1815">
            <v>18</v>
          </cell>
          <cell r="I1815" t="str">
            <v/>
          </cell>
          <cell r="J1815" t="str">
            <v/>
          </cell>
          <cell r="K1815" t="str">
            <v/>
          </cell>
          <cell r="L1815" t="str">
            <v/>
          </cell>
          <cell r="M1815" t="str">
            <v>免稅</v>
          </cell>
          <cell r="N1815" t="str">
            <v>9787101069556</v>
          </cell>
        </row>
        <row r="1816">
          <cell r="A1816" t="str">
            <v>10106960</v>
          </cell>
          <cell r="B1816" t="str">
            <v>問吧16—有關佛教文化的101個趣味問題</v>
          </cell>
          <cell r="C1816" t="str">
            <v>尚榮</v>
          </cell>
          <cell r="D1816">
            <v>132</v>
          </cell>
          <cell r="E1816">
            <v>0</v>
          </cell>
          <cell r="F1816" t="str">
            <v>平裝</v>
          </cell>
          <cell r="G1816" t="str">
            <v>中華書局</v>
          </cell>
          <cell r="H1816">
            <v>22</v>
          </cell>
          <cell r="I1816" t="str">
            <v/>
          </cell>
          <cell r="J1816" t="str">
            <v/>
          </cell>
          <cell r="K1816" t="str">
            <v/>
          </cell>
          <cell r="L1816" t="str">
            <v/>
          </cell>
          <cell r="M1816" t="str">
            <v>免稅</v>
          </cell>
          <cell r="N1816" t="str">
            <v>9787101069600</v>
          </cell>
        </row>
        <row r="1817">
          <cell r="A1817" t="str">
            <v>10106962</v>
          </cell>
          <cell r="B1817" t="str">
            <v>詩境淺說-跟大師學國學</v>
          </cell>
          <cell r="C1817" t="str">
            <v>俞陛雲</v>
          </cell>
          <cell r="D1817">
            <v>108</v>
          </cell>
          <cell r="E1817">
            <v>0</v>
          </cell>
          <cell r="F1817" t="str">
            <v>平裝</v>
          </cell>
          <cell r="G1817" t="str">
            <v>中華書局</v>
          </cell>
          <cell r="H1817">
            <v>18</v>
          </cell>
          <cell r="I1817" t="str">
            <v/>
          </cell>
          <cell r="J1817" t="str">
            <v/>
          </cell>
          <cell r="K1817" t="str">
            <v/>
          </cell>
          <cell r="L1817" t="str">
            <v/>
          </cell>
          <cell r="M1817" t="str">
            <v>免稅</v>
          </cell>
          <cell r="N1817" t="str">
            <v>9787101069624</v>
          </cell>
        </row>
        <row r="1818">
          <cell r="A1818" t="str">
            <v>10106963</v>
          </cell>
          <cell r="B1818" t="str">
            <v>輝煌時代---兩京繁華</v>
          </cell>
          <cell r="C1818" t="str">
            <v>石濤.劉傑著</v>
          </cell>
          <cell r="D1818">
            <v>108</v>
          </cell>
          <cell r="E1818">
            <v>0</v>
          </cell>
          <cell r="F1818" t="str">
            <v/>
          </cell>
          <cell r="G1818" t="str">
            <v>中華書局</v>
          </cell>
          <cell r="H1818">
            <v>18</v>
          </cell>
          <cell r="I1818" t="str">
            <v/>
          </cell>
          <cell r="J1818" t="str">
            <v/>
          </cell>
          <cell r="K1818" t="str">
            <v/>
          </cell>
          <cell r="L1818" t="str">
            <v/>
          </cell>
          <cell r="M1818" t="str">
            <v>免稅</v>
          </cell>
          <cell r="N1818" t="str">
            <v>9787101069631</v>
          </cell>
        </row>
        <row r="1819">
          <cell r="A1819" t="str">
            <v>10106964</v>
          </cell>
          <cell r="B1819" t="str">
            <v>中華意象—天體趣談</v>
          </cell>
          <cell r="C1819" t="str">
            <v>陳龍</v>
          </cell>
          <cell r="D1819">
            <v>108</v>
          </cell>
          <cell r="E1819">
            <v>0</v>
          </cell>
          <cell r="F1819" t="str">
            <v>平裝</v>
          </cell>
          <cell r="G1819" t="str">
            <v>中華書局</v>
          </cell>
          <cell r="H1819">
            <v>18</v>
          </cell>
          <cell r="I1819" t="str">
            <v/>
          </cell>
          <cell r="J1819" t="str">
            <v/>
          </cell>
          <cell r="K1819" t="str">
            <v/>
          </cell>
          <cell r="L1819" t="str">
            <v/>
          </cell>
          <cell r="M1819" t="str">
            <v>免稅</v>
          </cell>
          <cell r="N1819" t="str">
            <v>9787101069648</v>
          </cell>
        </row>
        <row r="1820">
          <cell r="A1820" t="str">
            <v>10106965</v>
          </cell>
          <cell r="B1820" t="str">
            <v>孔子家語</v>
          </cell>
          <cell r="C1820" t="str">
            <v>王國軒等譯注</v>
          </cell>
          <cell r="D1820">
            <v>102</v>
          </cell>
          <cell r="E1820">
            <v>0</v>
          </cell>
          <cell r="F1820" t="str">
            <v/>
          </cell>
          <cell r="G1820" t="str">
            <v>中華書局</v>
          </cell>
          <cell r="H1820">
            <v>17</v>
          </cell>
          <cell r="I1820" t="str">
            <v/>
          </cell>
          <cell r="J1820" t="str">
            <v/>
          </cell>
          <cell r="K1820" t="str">
            <v/>
          </cell>
          <cell r="L1820" t="str">
            <v/>
          </cell>
          <cell r="M1820" t="str">
            <v>免稅</v>
          </cell>
          <cell r="N1820" t="str">
            <v>7101069655</v>
          </cell>
        </row>
        <row r="1821">
          <cell r="A1821" t="str">
            <v>10106966</v>
          </cell>
          <cell r="B1821" t="str">
            <v>中國書畫淺說(跟大師學國學)</v>
          </cell>
          <cell r="C1821" t="str">
            <v>諸宗元</v>
          </cell>
          <cell r="D1821">
            <v>60</v>
          </cell>
          <cell r="E1821">
            <v>0</v>
          </cell>
          <cell r="F1821" t="str">
            <v>平裝</v>
          </cell>
          <cell r="G1821" t="str">
            <v>中華書局</v>
          </cell>
          <cell r="H1821">
            <v>10</v>
          </cell>
          <cell r="I1821" t="str">
            <v/>
          </cell>
          <cell r="J1821" t="str">
            <v/>
          </cell>
          <cell r="K1821" t="str">
            <v/>
          </cell>
          <cell r="L1821" t="str">
            <v/>
          </cell>
          <cell r="M1821" t="str">
            <v>免稅</v>
          </cell>
          <cell r="N1821" t="str">
            <v>9787101069662</v>
          </cell>
        </row>
        <row r="1822">
          <cell r="A1822" t="str">
            <v>10106967</v>
          </cell>
          <cell r="B1822" t="str">
            <v>中華意象—花木趣談</v>
          </cell>
          <cell r="C1822" t="str">
            <v>杜華平</v>
          </cell>
          <cell r="D1822">
            <v>120</v>
          </cell>
          <cell r="E1822">
            <v>0</v>
          </cell>
          <cell r="F1822" t="str">
            <v>平裝</v>
          </cell>
          <cell r="G1822" t="str">
            <v>中華書局</v>
          </cell>
          <cell r="H1822">
            <v>20</v>
          </cell>
          <cell r="I1822" t="str">
            <v/>
          </cell>
          <cell r="J1822" t="str">
            <v/>
          </cell>
          <cell r="K1822" t="str">
            <v/>
          </cell>
          <cell r="L1822" t="str">
            <v/>
          </cell>
          <cell r="M1822" t="str">
            <v>免稅</v>
          </cell>
          <cell r="N1822" t="str">
            <v>9787101069679</v>
          </cell>
        </row>
        <row r="1823">
          <cell r="A1823" t="str">
            <v>10106968</v>
          </cell>
          <cell r="B1823" t="str">
            <v>吉祥趣談</v>
          </cell>
          <cell r="C1823" t="str">
            <v>霍明琨著</v>
          </cell>
          <cell r="D1823">
            <v>114</v>
          </cell>
          <cell r="E1823">
            <v>0</v>
          </cell>
          <cell r="F1823" t="str">
            <v/>
          </cell>
          <cell r="G1823" t="str">
            <v>中華書局</v>
          </cell>
          <cell r="H1823">
            <v>19</v>
          </cell>
          <cell r="I1823" t="str">
            <v/>
          </cell>
          <cell r="J1823" t="str">
            <v/>
          </cell>
          <cell r="K1823" t="str">
            <v/>
          </cell>
          <cell r="L1823" t="str">
            <v/>
          </cell>
          <cell r="M1823" t="str">
            <v>免稅</v>
          </cell>
          <cell r="N1823" t="str">
            <v>9787101069686</v>
          </cell>
        </row>
        <row r="1824">
          <cell r="A1824" t="str">
            <v>10106969</v>
          </cell>
          <cell r="B1824" t="str">
            <v>國語韋昭注辯證</v>
          </cell>
          <cell r="C1824" t="str">
            <v>俞志輝</v>
          </cell>
          <cell r="D1824">
            <v>348</v>
          </cell>
          <cell r="E1824">
            <v>0</v>
          </cell>
          <cell r="F1824" t="str">
            <v>平裝</v>
          </cell>
          <cell r="G1824" t="str">
            <v>中華書局</v>
          </cell>
          <cell r="H1824">
            <v>58</v>
          </cell>
          <cell r="I1824" t="str">
            <v/>
          </cell>
          <cell r="J1824" t="str">
            <v/>
          </cell>
          <cell r="K1824" t="str">
            <v/>
          </cell>
          <cell r="L1824" t="str">
            <v/>
          </cell>
          <cell r="M1824" t="str">
            <v>免稅</v>
          </cell>
          <cell r="N1824" t="str">
            <v>9787101069693</v>
          </cell>
        </row>
        <row r="1825">
          <cell r="A1825" t="str">
            <v>10106974</v>
          </cell>
          <cell r="B1825" t="str">
            <v>康熙字典(檢索本)(精)</v>
          </cell>
          <cell r="C1825" t="str">
            <v>編委</v>
          </cell>
          <cell r="D1825">
            <v>588</v>
          </cell>
          <cell r="E1825">
            <v>0</v>
          </cell>
          <cell r="F1825" t="str">
            <v/>
          </cell>
          <cell r="G1825" t="str">
            <v>中華書局</v>
          </cell>
          <cell r="H1825">
            <v>98</v>
          </cell>
          <cell r="I1825" t="str">
            <v/>
          </cell>
          <cell r="J1825" t="str">
            <v/>
          </cell>
          <cell r="K1825" t="str">
            <v/>
          </cell>
          <cell r="L1825" t="str">
            <v/>
          </cell>
          <cell r="M1825" t="str">
            <v>免稅</v>
          </cell>
          <cell r="N1825" t="str">
            <v>9787101069747</v>
          </cell>
        </row>
        <row r="1826">
          <cell r="A1826" t="str">
            <v>10106977</v>
          </cell>
          <cell r="B1826" t="str">
            <v>永樂大帝--一個中國帝王的精神肖像</v>
          </cell>
          <cell r="C1826" t="str">
            <v>江政寬</v>
          </cell>
          <cell r="D1826">
            <v>168</v>
          </cell>
          <cell r="E1826">
            <v>0</v>
          </cell>
          <cell r="F1826" t="str">
            <v/>
          </cell>
          <cell r="G1826" t="str">
            <v>中華書局</v>
          </cell>
          <cell r="H1826">
            <v>28</v>
          </cell>
          <cell r="I1826" t="str">
            <v/>
          </cell>
          <cell r="J1826" t="str">
            <v/>
          </cell>
          <cell r="K1826" t="str">
            <v/>
          </cell>
          <cell r="L1826" t="str">
            <v/>
          </cell>
          <cell r="M1826" t="str">
            <v>免稅</v>
          </cell>
          <cell r="N1826" t="str">
            <v>9787101069778</v>
          </cell>
        </row>
        <row r="1827">
          <cell r="A1827" t="str">
            <v>10106979</v>
          </cell>
          <cell r="B1827" t="str">
            <v>邵雍集</v>
          </cell>
          <cell r="C1827" t="str">
            <v>（宋）邵雍著</v>
          </cell>
          <cell r="D1827">
            <v>294</v>
          </cell>
          <cell r="E1827">
            <v>0</v>
          </cell>
          <cell r="F1827" t="str">
            <v>平裝</v>
          </cell>
          <cell r="G1827" t="str">
            <v>中華書局</v>
          </cell>
          <cell r="H1827">
            <v>49</v>
          </cell>
          <cell r="I1827" t="str">
            <v/>
          </cell>
          <cell r="J1827" t="str">
            <v/>
          </cell>
          <cell r="K1827" t="str">
            <v/>
          </cell>
          <cell r="L1827" t="str">
            <v/>
          </cell>
          <cell r="M1827" t="str">
            <v>免稅</v>
          </cell>
          <cell r="N1827" t="str">
            <v>9787101069792</v>
          </cell>
        </row>
        <row r="1828">
          <cell r="A1828" t="str">
            <v>10106992</v>
          </cell>
          <cell r="B1828" t="str">
            <v>戲文概論謎史</v>
          </cell>
          <cell r="C1828" t="str">
            <v>錢南揚</v>
          </cell>
          <cell r="D1828">
            <v>192</v>
          </cell>
          <cell r="E1828">
            <v>0</v>
          </cell>
          <cell r="F1828" t="str">
            <v/>
          </cell>
          <cell r="G1828" t="str">
            <v>中華書局</v>
          </cell>
          <cell r="H1828">
            <v>32</v>
          </cell>
          <cell r="I1828" t="str">
            <v/>
          </cell>
          <cell r="J1828" t="str">
            <v/>
          </cell>
          <cell r="K1828" t="str">
            <v/>
          </cell>
          <cell r="L1828" t="str">
            <v/>
          </cell>
          <cell r="M1828" t="str">
            <v>免稅</v>
          </cell>
          <cell r="N1828" t="str">
            <v>9787101069921</v>
          </cell>
        </row>
        <row r="1829">
          <cell r="A1829" t="str">
            <v>10106993</v>
          </cell>
          <cell r="B1829" t="str">
            <v>宋元戲文輯佚</v>
          </cell>
          <cell r="C1829" t="str">
            <v>錢南揚</v>
          </cell>
          <cell r="D1829">
            <v>210</v>
          </cell>
          <cell r="E1829">
            <v>0</v>
          </cell>
          <cell r="F1829" t="str">
            <v/>
          </cell>
          <cell r="G1829" t="str">
            <v>中華書局</v>
          </cell>
          <cell r="H1829">
            <v>35</v>
          </cell>
          <cell r="I1829" t="str">
            <v/>
          </cell>
          <cell r="J1829" t="str">
            <v/>
          </cell>
          <cell r="K1829" t="str">
            <v/>
          </cell>
          <cell r="L1829" t="str">
            <v/>
          </cell>
          <cell r="M1829" t="str">
            <v>免稅</v>
          </cell>
          <cell r="N1829" t="str">
            <v>9787101069938</v>
          </cell>
        </row>
        <row r="1830">
          <cell r="A1830" t="str">
            <v>10106994</v>
          </cell>
          <cell r="B1830" t="str">
            <v>元本琵琶記校注 南柯夢記校注</v>
          </cell>
          <cell r="C1830" t="str">
            <v>高明</v>
          </cell>
          <cell r="D1830">
            <v>228</v>
          </cell>
          <cell r="E1830">
            <v>0</v>
          </cell>
          <cell r="F1830" t="str">
            <v/>
          </cell>
          <cell r="G1830" t="str">
            <v>中華書局</v>
          </cell>
          <cell r="H1830">
            <v>38</v>
          </cell>
          <cell r="I1830" t="str">
            <v/>
          </cell>
          <cell r="J1830" t="str">
            <v/>
          </cell>
          <cell r="K1830" t="str">
            <v/>
          </cell>
          <cell r="L1830" t="str">
            <v/>
          </cell>
          <cell r="M1830" t="str">
            <v>免稅</v>
          </cell>
          <cell r="N1830" t="str">
            <v>9787101069945</v>
          </cell>
        </row>
        <row r="1831">
          <cell r="A1831" t="str">
            <v>10106997</v>
          </cell>
          <cell r="B1831" t="str">
            <v>東方兵事紀略（近代史料筆記叢刊）</v>
          </cell>
          <cell r="C1831" t="str">
            <v>姚錫光</v>
          </cell>
          <cell r="D1831">
            <v>84</v>
          </cell>
          <cell r="E1831">
            <v>0</v>
          </cell>
          <cell r="F1831" t="str">
            <v/>
          </cell>
          <cell r="G1831" t="str">
            <v>中華書局</v>
          </cell>
          <cell r="H1831">
            <v>14</v>
          </cell>
          <cell r="I1831" t="str">
            <v/>
          </cell>
          <cell r="J1831" t="str">
            <v/>
          </cell>
          <cell r="K1831" t="str">
            <v/>
          </cell>
          <cell r="L1831" t="str">
            <v/>
          </cell>
          <cell r="M1831" t="str">
            <v>免稅</v>
          </cell>
          <cell r="N1831" t="str">
            <v>9787101069976</v>
          </cell>
        </row>
        <row r="1832">
          <cell r="A1832" t="str">
            <v>10106998</v>
          </cell>
          <cell r="B1832" t="str">
            <v>楚辭</v>
          </cell>
          <cell r="C1832" t="str">
            <v>林家驪譯注</v>
          </cell>
          <cell r="D1832">
            <v>78</v>
          </cell>
          <cell r="E1832">
            <v>0</v>
          </cell>
          <cell r="F1832" t="str">
            <v/>
          </cell>
          <cell r="G1832" t="str">
            <v>中華書局</v>
          </cell>
          <cell r="H1832">
            <v>13</v>
          </cell>
          <cell r="I1832" t="str">
            <v/>
          </cell>
          <cell r="J1832" t="str">
            <v/>
          </cell>
          <cell r="K1832" t="str">
            <v/>
          </cell>
          <cell r="L1832" t="str">
            <v/>
          </cell>
          <cell r="M1832" t="str">
            <v>免稅</v>
          </cell>
          <cell r="N1832" t="str">
            <v>7101069983</v>
          </cell>
        </row>
        <row r="1833">
          <cell r="A1833" t="str">
            <v>10106999</v>
          </cell>
          <cell r="B1833" t="str">
            <v>漢書</v>
          </cell>
          <cell r="C1833" t="str">
            <v>張永雷譯注</v>
          </cell>
          <cell r="D1833">
            <v>102</v>
          </cell>
          <cell r="E1833">
            <v>0</v>
          </cell>
          <cell r="F1833" t="str">
            <v/>
          </cell>
          <cell r="G1833" t="str">
            <v>中華書局</v>
          </cell>
          <cell r="H1833">
            <v>17</v>
          </cell>
          <cell r="I1833" t="str">
            <v/>
          </cell>
          <cell r="J1833" t="str">
            <v/>
          </cell>
          <cell r="K1833" t="str">
            <v/>
          </cell>
          <cell r="L1833" t="str">
            <v/>
          </cell>
          <cell r="M1833" t="str">
            <v>免稅</v>
          </cell>
          <cell r="N1833" t="str">
            <v>7101069990</v>
          </cell>
        </row>
        <row r="1834">
          <cell r="A1834" t="str">
            <v>10107003</v>
          </cell>
          <cell r="B1834" t="str">
            <v>伶人.武士.獵手--後唐莊宗李存勳傳</v>
          </cell>
          <cell r="C1834" t="str">
            <v>戴仁柱</v>
          </cell>
          <cell r="D1834">
            <v>174</v>
          </cell>
          <cell r="E1834">
            <v>2</v>
          </cell>
          <cell r="F1834" t="str">
            <v/>
          </cell>
          <cell r="G1834" t="str">
            <v>中華書局</v>
          </cell>
          <cell r="H1834">
            <v>29</v>
          </cell>
          <cell r="I1834" t="str">
            <v/>
          </cell>
          <cell r="J1834" t="str">
            <v/>
          </cell>
          <cell r="K1834" t="str">
            <v/>
          </cell>
          <cell r="L1834" t="str">
            <v/>
          </cell>
          <cell r="M1834" t="str">
            <v>免稅</v>
          </cell>
          <cell r="N1834" t="str">
            <v>9787101070033</v>
          </cell>
        </row>
        <row r="1835">
          <cell r="A1835" t="str">
            <v>10107005</v>
          </cell>
          <cell r="B1835" t="str">
            <v>水經注</v>
          </cell>
          <cell r="C1835" t="str">
            <v>陳橋驛譯注</v>
          </cell>
          <cell r="D1835">
            <v>108</v>
          </cell>
          <cell r="E1835">
            <v>0</v>
          </cell>
          <cell r="F1835" t="str">
            <v/>
          </cell>
          <cell r="G1835" t="str">
            <v>中華書局</v>
          </cell>
          <cell r="H1835">
            <v>18</v>
          </cell>
          <cell r="I1835" t="str">
            <v/>
          </cell>
          <cell r="J1835" t="str">
            <v/>
          </cell>
          <cell r="K1835" t="str">
            <v/>
          </cell>
          <cell r="L1835" t="str">
            <v/>
          </cell>
          <cell r="M1835" t="str">
            <v>免稅</v>
          </cell>
          <cell r="N1835" t="str">
            <v>7101070057</v>
          </cell>
        </row>
        <row r="1836">
          <cell r="A1836" t="str">
            <v>10107006</v>
          </cell>
          <cell r="B1836" t="str">
            <v>夢溪筆談</v>
          </cell>
          <cell r="C1836" t="str">
            <v>張富祥譯注</v>
          </cell>
          <cell r="D1836">
            <v>108</v>
          </cell>
          <cell r="E1836">
            <v>0</v>
          </cell>
          <cell r="F1836" t="str">
            <v/>
          </cell>
          <cell r="G1836" t="str">
            <v>中華書局</v>
          </cell>
          <cell r="H1836">
            <v>18</v>
          </cell>
          <cell r="I1836" t="str">
            <v/>
          </cell>
          <cell r="J1836" t="str">
            <v/>
          </cell>
          <cell r="K1836" t="str">
            <v/>
          </cell>
          <cell r="L1836" t="str">
            <v/>
          </cell>
          <cell r="M1836" t="str">
            <v>免稅</v>
          </cell>
          <cell r="N1836" t="str">
            <v>7101070064</v>
          </cell>
        </row>
        <row r="1837">
          <cell r="A1837" t="str">
            <v>10107008</v>
          </cell>
          <cell r="B1837" t="str">
            <v>孔叢子</v>
          </cell>
          <cell r="C1837" t="str">
            <v>王鈞林等譯注</v>
          </cell>
          <cell r="D1837">
            <v>108</v>
          </cell>
          <cell r="E1837">
            <v>0</v>
          </cell>
          <cell r="F1837" t="str">
            <v/>
          </cell>
          <cell r="G1837" t="str">
            <v>中華書局</v>
          </cell>
          <cell r="H1837">
            <v>18</v>
          </cell>
          <cell r="I1837" t="str">
            <v/>
          </cell>
          <cell r="J1837" t="str">
            <v/>
          </cell>
          <cell r="K1837" t="str">
            <v/>
          </cell>
          <cell r="L1837" t="str">
            <v/>
          </cell>
          <cell r="M1837" t="str">
            <v>免稅</v>
          </cell>
          <cell r="N1837" t="str">
            <v>7101070088</v>
          </cell>
        </row>
        <row r="1838">
          <cell r="A1838" t="str">
            <v>10107013</v>
          </cell>
          <cell r="B1838" t="str">
            <v>鄭天挺元史講義</v>
          </cell>
          <cell r="C1838" t="str">
            <v>鄭天挺著，王曉欣、馬曉林整理</v>
          </cell>
          <cell r="D1838">
            <v>168</v>
          </cell>
          <cell r="E1838">
            <v>0</v>
          </cell>
          <cell r="F1838" t="str">
            <v>平裝</v>
          </cell>
          <cell r="G1838" t="str">
            <v>中華書局</v>
          </cell>
          <cell r="H1838">
            <v>28</v>
          </cell>
          <cell r="I1838" t="str">
            <v/>
          </cell>
          <cell r="J1838" t="str">
            <v/>
          </cell>
          <cell r="K1838" t="str">
            <v/>
          </cell>
          <cell r="L1838" t="str">
            <v/>
          </cell>
          <cell r="M1838" t="str">
            <v>免稅</v>
          </cell>
          <cell r="N1838" t="str">
            <v>9787101070132</v>
          </cell>
        </row>
        <row r="1839">
          <cell r="A1839" t="str">
            <v>10107018</v>
          </cell>
          <cell r="B1839" t="str">
            <v>周易本義(易學典籍選刊)</v>
          </cell>
          <cell r="C1839" t="str">
            <v>朱熹</v>
          </cell>
          <cell r="D1839">
            <v>168</v>
          </cell>
          <cell r="E1839">
            <v>0</v>
          </cell>
          <cell r="F1839" t="str">
            <v/>
          </cell>
          <cell r="G1839" t="str">
            <v>中華書局</v>
          </cell>
          <cell r="H1839">
            <v>28</v>
          </cell>
          <cell r="I1839" t="str">
            <v/>
          </cell>
          <cell r="J1839" t="str">
            <v/>
          </cell>
          <cell r="K1839" t="str">
            <v/>
          </cell>
          <cell r="L1839" t="str">
            <v/>
          </cell>
          <cell r="M1839" t="str">
            <v>免稅</v>
          </cell>
          <cell r="N1839" t="str">
            <v>9787101070187</v>
          </cell>
        </row>
        <row r="1840">
          <cell r="A1840" t="str">
            <v>10107025</v>
          </cell>
          <cell r="B1840" t="str">
            <v>宋代《四書》學與理學</v>
          </cell>
          <cell r="C1840" t="str">
            <v>朱漢民</v>
          </cell>
          <cell r="D1840">
            <v>228</v>
          </cell>
          <cell r="E1840">
            <v>0</v>
          </cell>
          <cell r="F1840" t="str">
            <v/>
          </cell>
          <cell r="G1840" t="str">
            <v>中華書局</v>
          </cell>
          <cell r="H1840">
            <v>38</v>
          </cell>
          <cell r="I1840" t="str">
            <v/>
          </cell>
          <cell r="J1840" t="str">
            <v/>
          </cell>
          <cell r="K1840" t="str">
            <v/>
          </cell>
          <cell r="L1840" t="str">
            <v/>
          </cell>
          <cell r="M1840" t="str">
            <v>免稅</v>
          </cell>
          <cell r="N1840" t="str">
            <v>9787101070255</v>
          </cell>
        </row>
        <row r="1841">
          <cell r="A1841" t="str">
            <v>10107026</v>
          </cell>
          <cell r="B1841" t="str">
            <v>蔡邕評傳(中華文史新刊)</v>
          </cell>
          <cell r="C1841" t="str">
            <v>高長山</v>
          </cell>
          <cell r="D1841">
            <v>174</v>
          </cell>
          <cell r="E1841">
            <v>0</v>
          </cell>
          <cell r="F1841" t="str">
            <v/>
          </cell>
          <cell r="G1841" t="str">
            <v>中華書局</v>
          </cell>
          <cell r="H1841">
            <v>29</v>
          </cell>
          <cell r="I1841" t="str">
            <v/>
          </cell>
          <cell r="J1841" t="str">
            <v/>
          </cell>
          <cell r="K1841" t="str">
            <v/>
          </cell>
          <cell r="L1841" t="str">
            <v/>
          </cell>
          <cell r="M1841" t="str">
            <v>免稅</v>
          </cell>
          <cell r="N1841" t="str">
            <v>9787101070262</v>
          </cell>
        </row>
        <row r="1842">
          <cell r="A1842" t="str">
            <v>10107027</v>
          </cell>
          <cell r="B1842" t="str">
            <v>雍正帝</v>
          </cell>
          <cell r="C1842" t="str">
            <v>馮爾康</v>
          </cell>
          <cell r="D1842">
            <v>168</v>
          </cell>
          <cell r="E1842">
            <v>0</v>
          </cell>
          <cell r="F1842" t="str">
            <v/>
          </cell>
          <cell r="G1842" t="str">
            <v>中華書局</v>
          </cell>
          <cell r="H1842">
            <v>28</v>
          </cell>
          <cell r="I1842" t="str">
            <v/>
          </cell>
          <cell r="J1842" t="str">
            <v/>
          </cell>
          <cell r="K1842" t="str">
            <v/>
          </cell>
          <cell r="L1842" t="str">
            <v/>
          </cell>
          <cell r="M1842" t="str">
            <v>免稅</v>
          </cell>
          <cell r="N1842" t="str">
            <v>9787101070279</v>
          </cell>
        </row>
        <row r="1843">
          <cell r="A1843" t="str">
            <v>10107028</v>
          </cell>
          <cell r="B1843" t="str">
            <v>宰相故事--士大夫政治的權力場</v>
          </cell>
          <cell r="C1843" t="str">
            <v>王瑞來</v>
          </cell>
          <cell r="D1843">
            <v>216</v>
          </cell>
          <cell r="E1843">
            <v>0</v>
          </cell>
          <cell r="F1843" t="str">
            <v>平裝</v>
          </cell>
          <cell r="G1843" t="str">
            <v>中華書局</v>
          </cell>
          <cell r="H1843">
            <v>36</v>
          </cell>
          <cell r="I1843" t="str">
            <v/>
          </cell>
          <cell r="J1843" t="str">
            <v/>
          </cell>
          <cell r="K1843" t="str">
            <v/>
          </cell>
          <cell r="L1843" t="str">
            <v/>
          </cell>
          <cell r="M1843" t="str">
            <v>免稅</v>
          </cell>
          <cell r="N1843" t="str">
            <v>9787101070286</v>
          </cell>
        </row>
        <row r="1844">
          <cell r="A1844" t="str">
            <v>10107051</v>
          </cell>
          <cell r="B1844" t="str">
            <v>中國書法篆刻簡史</v>
          </cell>
          <cell r="C1844" t="str">
            <v>沃興華著</v>
          </cell>
          <cell r="D1844">
            <v>96</v>
          </cell>
          <cell r="E1844">
            <v>0</v>
          </cell>
          <cell r="F1844" t="str">
            <v/>
          </cell>
          <cell r="G1844" t="str">
            <v>中華書局</v>
          </cell>
          <cell r="H1844">
            <v>16</v>
          </cell>
          <cell r="I1844" t="str">
            <v/>
          </cell>
          <cell r="J1844" t="str">
            <v/>
          </cell>
          <cell r="K1844" t="str">
            <v/>
          </cell>
          <cell r="L1844" t="str">
            <v/>
          </cell>
          <cell r="M1844" t="str">
            <v>免稅</v>
          </cell>
          <cell r="N1844" t="str">
            <v>9787101070514</v>
          </cell>
        </row>
        <row r="1845">
          <cell r="A1845" t="str">
            <v>10107052</v>
          </cell>
          <cell r="B1845" t="str">
            <v>京昆簡史</v>
          </cell>
          <cell r="C1845" t="str">
            <v>李曉著</v>
          </cell>
          <cell r="D1845">
            <v>144</v>
          </cell>
          <cell r="E1845">
            <v>0</v>
          </cell>
          <cell r="F1845" t="str">
            <v/>
          </cell>
          <cell r="G1845" t="str">
            <v>中華書局</v>
          </cell>
          <cell r="H1845">
            <v>24</v>
          </cell>
          <cell r="I1845" t="str">
            <v/>
          </cell>
          <cell r="J1845" t="str">
            <v/>
          </cell>
          <cell r="K1845" t="str">
            <v/>
          </cell>
          <cell r="L1845" t="str">
            <v/>
          </cell>
          <cell r="M1845" t="str">
            <v>免稅</v>
          </cell>
          <cell r="N1845" t="str">
            <v>9787101070521</v>
          </cell>
        </row>
        <row r="1846">
          <cell r="A1846" t="str">
            <v>10107055</v>
          </cell>
          <cell r="B1846" t="str">
            <v>中國古代繪畫簡史</v>
          </cell>
          <cell r="C1846" t="str">
            <v>李超.姚笛.張金霞著</v>
          </cell>
          <cell r="D1846">
            <v>150</v>
          </cell>
          <cell r="E1846">
            <v>0</v>
          </cell>
          <cell r="F1846" t="str">
            <v/>
          </cell>
          <cell r="G1846" t="str">
            <v>中華書局</v>
          </cell>
          <cell r="H1846">
            <v>25</v>
          </cell>
          <cell r="I1846" t="str">
            <v/>
          </cell>
          <cell r="J1846" t="str">
            <v/>
          </cell>
          <cell r="K1846" t="str">
            <v/>
          </cell>
          <cell r="L1846" t="str">
            <v/>
          </cell>
          <cell r="M1846" t="str">
            <v>免稅</v>
          </cell>
          <cell r="N1846" t="str">
            <v>9787101070552</v>
          </cell>
        </row>
        <row r="1847">
          <cell r="A1847" t="str">
            <v>10107060</v>
          </cell>
          <cell r="B1847" t="str">
            <v>世界眼光中的孔子</v>
          </cell>
          <cell r="C1847" t="str">
            <v>施忠連著</v>
          </cell>
          <cell r="D1847">
            <v>84</v>
          </cell>
          <cell r="E1847">
            <v>0</v>
          </cell>
          <cell r="F1847" t="str">
            <v>平裝</v>
          </cell>
          <cell r="G1847" t="str">
            <v>中華書局</v>
          </cell>
          <cell r="H1847">
            <v>14</v>
          </cell>
          <cell r="I1847" t="str">
            <v/>
          </cell>
          <cell r="J1847" t="str">
            <v/>
          </cell>
          <cell r="K1847" t="str">
            <v/>
          </cell>
          <cell r="L1847" t="str">
            <v/>
          </cell>
          <cell r="M1847" t="str">
            <v>免稅</v>
          </cell>
          <cell r="N1847" t="str">
            <v>9787101070606</v>
          </cell>
        </row>
        <row r="1848">
          <cell r="A1848" t="str">
            <v>10107061</v>
          </cell>
          <cell r="B1848" t="str">
            <v>清代宮廷中的外國人</v>
          </cell>
          <cell r="C1848" t="str">
            <v>余三樂著</v>
          </cell>
          <cell r="D1848">
            <v>84</v>
          </cell>
          <cell r="E1848">
            <v>0</v>
          </cell>
          <cell r="F1848" t="str">
            <v/>
          </cell>
          <cell r="G1848" t="str">
            <v>中華書局</v>
          </cell>
          <cell r="H1848">
            <v>14</v>
          </cell>
          <cell r="I1848" t="str">
            <v/>
          </cell>
          <cell r="J1848" t="str">
            <v/>
          </cell>
          <cell r="K1848" t="str">
            <v/>
          </cell>
          <cell r="L1848" t="str">
            <v/>
          </cell>
          <cell r="M1848" t="str">
            <v>免稅</v>
          </cell>
          <cell r="N1848" t="str">
            <v>9787101070613</v>
          </cell>
        </row>
        <row r="1849">
          <cell r="A1849" t="str">
            <v>10107062</v>
          </cell>
          <cell r="B1849" t="str">
            <v>遣唐使和學問僧</v>
          </cell>
          <cell r="C1849" t="str">
            <v>韓昇著</v>
          </cell>
          <cell r="D1849">
            <v>96</v>
          </cell>
          <cell r="E1849">
            <v>0</v>
          </cell>
          <cell r="F1849" t="str">
            <v/>
          </cell>
          <cell r="G1849" t="str">
            <v>中華書局</v>
          </cell>
          <cell r="H1849">
            <v>16</v>
          </cell>
          <cell r="I1849" t="str">
            <v/>
          </cell>
          <cell r="J1849" t="str">
            <v/>
          </cell>
          <cell r="K1849" t="str">
            <v/>
          </cell>
          <cell r="L1849" t="str">
            <v/>
          </cell>
          <cell r="M1849" t="str">
            <v>免稅</v>
          </cell>
          <cell r="N1849" t="str">
            <v>9787101070620</v>
          </cell>
        </row>
        <row r="1850">
          <cell r="A1850" t="str">
            <v>10107067</v>
          </cell>
          <cell r="B1850" t="str">
            <v>中國音樂文化簡史</v>
          </cell>
          <cell r="C1850" t="str">
            <v>戴微著</v>
          </cell>
          <cell r="D1850">
            <v>126</v>
          </cell>
          <cell r="E1850">
            <v>0</v>
          </cell>
          <cell r="F1850" t="str">
            <v/>
          </cell>
          <cell r="G1850" t="str">
            <v>中華書局</v>
          </cell>
          <cell r="H1850">
            <v>21</v>
          </cell>
          <cell r="I1850" t="str">
            <v/>
          </cell>
          <cell r="J1850" t="str">
            <v/>
          </cell>
          <cell r="K1850" t="str">
            <v/>
          </cell>
          <cell r="L1850" t="str">
            <v/>
          </cell>
          <cell r="M1850" t="str">
            <v>免稅</v>
          </cell>
          <cell r="N1850" t="str">
            <v>9787101070675</v>
          </cell>
        </row>
        <row r="1851">
          <cell r="A1851" t="str">
            <v>10107069</v>
          </cell>
          <cell r="B1851" t="str">
            <v>商周金文摹釋總集（全8冊）</v>
          </cell>
          <cell r="C1851" t="str">
            <v>張桂光</v>
          </cell>
          <cell r="D1851">
            <v>40800</v>
          </cell>
          <cell r="E1851">
            <v>0</v>
          </cell>
          <cell r="F1851" t="str">
            <v/>
          </cell>
          <cell r="G1851" t="str">
            <v>中華書局</v>
          </cell>
          <cell r="H1851">
            <v>6800</v>
          </cell>
          <cell r="I1851" t="str">
            <v/>
          </cell>
          <cell r="J1851" t="str">
            <v/>
          </cell>
          <cell r="K1851" t="str">
            <v/>
          </cell>
          <cell r="L1851" t="str">
            <v/>
          </cell>
          <cell r="M1851" t="str">
            <v>免稅</v>
          </cell>
          <cell r="N1851" t="str">
            <v>9787101070699</v>
          </cell>
        </row>
        <row r="1852">
          <cell r="A1852" t="str">
            <v>10107071</v>
          </cell>
          <cell r="B1852" t="str">
            <v>生命的哲學-《莊子》文本的另一種解讀</v>
          </cell>
          <cell r="C1852" t="str">
            <v>李振綱著</v>
          </cell>
          <cell r="D1852">
            <v>408</v>
          </cell>
          <cell r="E1852">
            <v>0</v>
          </cell>
          <cell r="F1852" t="str">
            <v>平裝</v>
          </cell>
          <cell r="G1852" t="str">
            <v>中華書局</v>
          </cell>
          <cell r="H1852">
            <v>68</v>
          </cell>
          <cell r="I1852" t="str">
            <v/>
          </cell>
          <cell r="J1852" t="str">
            <v/>
          </cell>
          <cell r="K1852" t="str">
            <v/>
          </cell>
          <cell r="L1852" t="str">
            <v/>
          </cell>
          <cell r="M1852" t="str">
            <v>免稅</v>
          </cell>
          <cell r="N1852" t="str">
            <v>9787101070712</v>
          </cell>
        </row>
        <row r="1853">
          <cell r="A1853" t="str">
            <v>10107073</v>
          </cell>
          <cell r="B1853" t="str">
            <v>遊戲、競技與娛樂--中古社會生活透視</v>
          </cell>
          <cell r="C1853" t="str">
            <v>王永平</v>
          </cell>
          <cell r="D1853">
            <v>354</v>
          </cell>
          <cell r="E1853">
            <v>0</v>
          </cell>
          <cell r="F1853" t="str">
            <v/>
          </cell>
          <cell r="G1853" t="str">
            <v>中華書局</v>
          </cell>
          <cell r="H1853">
            <v>59</v>
          </cell>
          <cell r="I1853" t="str">
            <v/>
          </cell>
          <cell r="J1853" t="str">
            <v/>
          </cell>
          <cell r="K1853" t="str">
            <v/>
          </cell>
          <cell r="L1853" t="str">
            <v/>
          </cell>
          <cell r="M1853" t="str">
            <v>免稅</v>
          </cell>
          <cell r="N1853" t="str">
            <v>9787101070736</v>
          </cell>
        </row>
        <row r="1854">
          <cell r="A1854" t="str">
            <v>10107075</v>
          </cell>
          <cell r="B1854" t="str">
            <v>道體.心體.審美-魏晉玄佛及其對魏晉審美風尚的影響</v>
          </cell>
          <cell r="C1854" t="str">
            <v>韓國良</v>
          </cell>
          <cell r="D1854">
            <v>468</v>
          </cell>
          <cell r="E1854">
            <v>0</v>
          </cell>
          <cell r="F1854" t="str">
            <v/>
          </cell>
          <cell r="G1854" t="str">
            <v>中華書局</v>
          </cell>
          <cell r="H1854">
            <v>78</v>
          </cell>
          <cell r="I1854" t="str">
            <v/>
          </cell>
          <cell r="J1854" t="str">
            <v/>
          </cell>
          <cell r="K1854" t="str">
            <v/>
          </cell>
          <cell r="L1854" t="str">
            <v/>
          </cell>
          <cell r="M1854" t="str">
            <v>免稅</v>
          </cell>
          <cell r="N1854" t="str">
            <v>9787101070750</v>
          </cell>
        </row>
        <row r="1855">
          <cell r="A1855" t="str">
            <v>10107091</v>
          </cell>
          <cell r="B1855" t="str">
            <v>中國小說史略-跟大師學國學</v>
          </cell>
          <cell r="C1855" t="str">
            <v>魯迅著</v>
          </cell>
          <cell r="D1855">
            <v>120</v>
          </cell>
          <cell r="E1855">
            <v>0</v>
          </cell>
          <cell r="F1855" t="str">
            <v>平裝</v>
          </cell>
          <cell r="G1855" t="str">
            <v>中華書局</v>
          </cell>
          <cell r="H1855">
            <v>20</v>
          </cell>
          <cell r="I1855" t="str">
            <v/>
          </cell>
          <cell r="J1855" t="str">
            <v/>
          </cell>
          <cell r="K1855" t="str">
            <v/>
          </cell>
          <cell r="L1855" t="str">
            <v/>
          </cell>
          <cell r="M1855" t="str">
            <v>免稅</v>
          </cell>
          <cell r="N1855" t="str">
            <v>9787101070910</v>
          </cell>
        </row>
        <row r="1856">
          <cell r="A1856" t="str">
            <v>10107096</v>
          </cell>
          <cell r="B1856" t="str">
            <v>中華春聯實用手冊</v>
          </cell>
          <cell r="C1856" t="str">
            <v>劉太品編著</v>
          </cell>
          <cell r="D1856">
            <v>168</v>
          </cell>
          <cell r="E1856">
            <v>0</v>
          </cell>
          <cell r="F1856" t="str">
            <v>平裝</v>
          </cell>
          <cell r="G1856" t="str">
            <v>中華書局</v>
          </cell>
          <cell r="H1856">
            <v>28</v>
          </cell>
          <cell r="I1856" t="str">
            <v/>
          </cell>
          <cell r="J1856" t="str">
            <v/>
          </cell>
          <cell r="K1856" t="str">
            <v/>
          </cell>
          <cell r="L1856" t="str">
            <v/>
          </cell>
          <cell r="M1856" t="str">
            <v>免稅</v>
          </cell>
          <cell r="N1856" t="str">
            <v>9787101070965</v>
          </cell>
        </row>
        <row r="1857">
          <cell r="A1857" t="str">
            <v>10107102</v>
          </cell>
          <cell r="B1857" t="str">
            <v>中國人應知的國學常識</v>
          </cell>
          <cell r="C1857" t="str">
            <v>編委</v>
          </cell>
          <cell r="D1857">
            <v>234</v>
          </cell>
          <cell r="E1857">
            <v>0</v>
          </cell>
          <cell r="F1857" t="str">
            <v/>
          </cell>
          <cell r="G1857" t="str">
            <v>中華書局</v>
          </cell>
          <cell r="H1857">
            <v>39</v>
          </cell>
          <cell r="I1857" t="str">
            <v/>
          </cell>
          <cell r="J1857" t="str">
            <v/>
          </cell>
          <cell r="K1857" t="str">
            <v/>
          </cell>
          <cell r="L1857" t="str">
            <v/>
          </cell>
          <cell r="M1857" t="str">
            <v>免稅</v>
          </cell>
          <cell r="N1857" t="str">
            <v>9787101071023</v>
          </cell>
        </row>
        <row r="1858">
          <cell r="A1858" t="str">
            <v>10107112</v>
          </cell>
          <cell r="B1858" t="str">
            <v>教科書裏沒有的宋史</v>
          </cell>
          <cell r="C1858" t="str">
            <v>李之亮</v>
          </cell>
          <cell r="D1858">
            <v>174</v>
          </cell>
          <cell r="E1858">
            <v>0</v>
          </cell>
          <cell r="F1858" t="str">
            <v/>
          </cell>
          <cell r="G1858" t="str">
            <v>中華書局</v>
          </cell>
          <cell r="H1858">
            <v>29</v>
          </cell>
          <cell r="I1858" t="str">
            <v/>
          </cell>
          <cell r="J1858" t="str">
            <v/>
          </cell>
          <cell r="K1858" t="str">
            <v/>
          </cell>
          <cell r="L1858" t="str">
            <v/>
          </cell>
          <cell r="M1858" t="str">
            <v>免稅</v>
          </cell>
          <cell r="N1858" t="str">
            <v>9787101071122</v>
          </cell>
        </row>
        <row r="1859">
          <cell r="A1859" t="str">
            <v>10107116</v>
          </cell>
          <cell r="B1859" t="str">
            <v>文獻與文心. 元明清文學論考</v>
          </cell>
          <cell r="C1859" t="str">
            <v>杜桂萍</v>
          </cell>
          <cell r="D1859">
            <v>288</v>
          </cell>
          <cell r="E1859">
            <v>3</v>
          </cell>
          <cell r="F1859" t="str">
            <v>平裝</v>
          </cell>
          <cell r="G1859" t="str">
            <v>中華書局</v>
          </cell>
          <cell r="H1859">
            <v>48</v>
          </cell>
          <cell r="I1859" t="str">
            <v/>
          </cell>
          <cell r="J1859" t="str">
            <v/>
          </cell>
          <cell r="K1859" t="str">
            <v/>
          </cell>
          <cell r="L1859" t="str">
            <v/>
          </cell>
          <cell r="M1859" t="str">
            <v>免稅</v>
          </cell>
          <cell r="N1859" t="str">
            <v>9787101071160</v>
          </cell>
        </row>
        <row r="1860">
          <cell r="A1860" t="str">
            <v>10107120</v>
          </cell>
          <cell r="B1860" t="str">
            <v>從混沌到秩序-中國上古地理思想史述論</v>
          </cell>
          <cell r="C1860" t="str">
            <v>唐曉峰著</v>
          </cell>
          <cell r="D1860">
            <v>270</v>
          </cell>
          <cell r="E1860">
            <v>0</v>
          </cell>
          <cell r="F1860" t="str">
            <v/>
          </cell>
          <cell r="G1860" t="str">
            <v>中華書局</v>
          </cell>
          <cell r="H1860">
            <v>45</v>
          </cell>
          <cell r="I1860" t="str">
            <v/>
          </cell>
          <cell r="J1860" t="str">
            <v/>
          </cell>
          <cell r="K1860" t="str">
            <v/>
          </cell>
          <cell r="L1860" t="str">
            <v/>
          </cell>
          <cell r="M1860" t="str">
            <v>免稅</v>
          </cell>
          <cell r="N1860" t="str">
            <v>9787101071207</v>
          </cell>
        </row>
        <row r="1861">
          <cell r="A1861" t="str">
            <v>10107121</v>
          </cell>
          <cell r="B1861" t="str">
            <v>太和正音譜箋評</v>
          </cell>
          <cell r="C1861" t="str">
            <v>朱權</v>
          </cell>
          <cell r="D1861">
            <v>234</v>
          </cell>
          <cell r="E1861">
            <v>0</v>
          </cell>
          <cell r="F1861" t="str">
            <v>平裝</v>
          </cell>
          <cell r="G1861" t="str">
            <v>中華書局</v>
          </cell>
          <cell r="H1861">
            <v>39</v>
          </cell>
          <cell r="I1861" t="str">
            <v/>
          </cell>
          <cell r="J1861" t="str">
            <v/>
          </cell>
          <cell r="K1861" t="str">
            <v/>
          </cell>
          <cell r="L1861" t="str">
            <v/>
          </cell>
          <cell r="M1861" t="str">
            <v>免稅</v>
          </cell>
          <cell r="N1861" t="str">
            <v>9787101071214</v>
          </cell>
        </row>
        <row r="1862">
          <cell r="A1862" t="str">
            <v>10107126</v>
          </cell>
          <cell r="B1862" t="str">
            <v>烽火與流星. 蕭梁王朝的文學與文化</v>
          </cell>
          <cell r="C1862" t="str">
            <v>田曉菲</v>
          </cell>
          <cell r="D1862">
            <v>288</v>
          </cell>
          <cell r="E1862">
            <v>1</v>
          </cell>
          <cell r="F1862" t="str">
            <v/>
          </cell>
          <cell r="G1862" t="str">
            <v>中華書局</v>
          </cell>
          <cell r="H1862">
            <v>48</v>
          </cell>
          <cell r="I1862" t="str">
            <v/>
          </cell>
          <cell r="J1862" t="str">
            <v/>
          </cell>
          <cell r="K1862" t="str">
            <v/>
          </cell>
          <cell r="L1862" t="str">
            <v/>
          </cell>
          <cell r="M1862" t="str">
            <v>免稅</v>
          </cell>
          <cell r="N1862" t="str">
            <v>9787101071269</v>
          </cell>
        </row>
        <row r="1863">
          <cell r="A1863" t="str">
            <v>10107160</v>
          </cell>
          <cell r="B1863" t="str">
            <v>近世古琴逸話(精)</v>
          </cell>
          <cell r="C1863" t="str">
            <v>嚴曉星</v>
          </cell>
          <cell r="D1863">
            <v>168</v>
          </cell>
          <cell r="E1863">
            <v>0</v>
          </cell>
          <cell r="F1863" t="str">
            <v/>
          </cell>
          <cell r="G1863" t="str">
            <v>中華書局</v>
          </cell>
          <cell r="H1863">
            <v>28</v>
          </cell>
          <cell r="I1863" t="str">
            <v/>
          </cell>
          <cell r="J1863" t="str">
            <v/>
          </cell>
          <cell r="K1863" t="str">
            <v/>
          </cell>
          <cell r="L1863" t="str">
            <v/>
          </cell>
          <cell r="M1863" t="str">
            <v>免稅</v>
          </cell>
          <cell r="N1863" t="str">
            <v>9787101071603</v>
          </cell>
        </row>
        <row r="1864">
          <cell r="A1864" t="str">
            <v>10107167</v>
          </cell>
          <cell r="B1864" t="str">
            <v>敦煌講唱文學寫本研究</v>
          </cell>
          <cell r="C1864" t="str">
            <v>荒見泰史</v>
          </cell>
          <cell r="D1864">
            <v>150</v>
          </cell>
          <cell r="E1864">
            <v>0</v>
          </cell>
          <cell r="F1864" t="str">
            <v>平裝</v>
          </cell>
          <cell r="G1864" t="str">
            <v>中華書局</v>
          </cell>
          <cell r="H1864">
            <v>25</v>
          </cell>
          <cell r="I1864" t="str">
            <v/>
          </cell>
          <cell r="J1864" t="str">
            <v/>
          </cell>
          <cell r="K1864" t="str">
            <v/>
          </cell>
          <cell r="L1864" t="str">
            <v/>
          </cell>
          <cell r="M1864" t="str">
            <v>免稅</v>
          </cell>
          <cell r="N1864" t="str">
            <v>9787101071672</v>
          </cell>
        </row>
        <row r="1865">
          <cell r="A1865" t="str">
            <v>10107184</v>
          </cell>
          <cell r="B1865" t="str">
            <v>竹林七賢</v>
          </cell>
          <cell r="C1865" t="str">
            <v>曹旭  丁功誼</v>
          </cell>
          <cell r="D1865">
            <v>162</v>
          </cell>
          <cell r="E1865">
            <v>0</v>
          </cell>
          <cell r="F1865" t="str">
            <v>平裝</v>
          </cell>
          <cell r="G1865" t="str">
            <v>中華書局</v>
          </cell>
          <cell r="H1865">
            <v>27</v>
          </cell>
          <cell r="I1865" t="str">
            <v/>
          </cell>
          <cell r="J1865" t="str">
            <v/>
          </cell>
          <cell r="K1865" t="str">
            <v/>
          </cell>
          <cell r="L1865" t="str">
            <v/>
          </cell>
          <cell r="M1865" t="str">
            <v>免稅</v>
          </cell>
          <cell r="N1865" t="str">
            <v>9787101071849</v>
          </cell>
        </row>
        <row r="1866">
          <cell r="A1866" t="str">
            <v>10107203</v>
          </cell>
          <cell r="B1866" t="str">
            <v>小李杜</v>
          </cell>
          <cell r="C1866" t="str">
            <v>胡習先</v>
          </cell>
          <cell r="D1866">
            <v>150</v>
          </cell>
          <cell r="E1866">
            <v>0</v>
          </cell>
          <cell r="F1866" t="str">
            <v>平裝</v>
          </cell>
          <cell r="G1866" t="str">
            <v>中華書局</v>
          </cell>
          <cell r="H1866">
            <v>25</v>
          </cell>
          <cell r="I1866" t="str">
            <v/>
          </cell>
          <cell r="J1866" t="str">
            <v/>
          </cell>
          <cell r="K1866" t="str">
            <v/>
          </cell>
          <cell r="L1866" t="str">
            <v/>
          </cell>
          <cell r="M1866" t="str">
            <v>免稅</v>
          </cell>
          <cell r="N1866" t="str">
            <v>9787101072037</v>
          </cell>
        </row>
        <row r="1867">
          <cell r="A1867" t="str">
            <v>10107205</v>
          </cell>
          <cell r="B1867" t="str">
            <v>初唐四傑</v>
          </cell>
          <cell r="C1867" t="str">
            <v>馬慶洲  李飛躍  郭金雪</v>
          </cell>
          <cell r="D1867">
            <v>156</v>
          </cell>
          <cell r="E1867">
            <v>0</v>
          </cell>
          <cell r="F1867" t="str">
            <v>平裝</v>
          </cell>
          <cell r="G1867" t="str">
            <v>中華書局</v>
          </cell>
          <cell r="H1867">
            <v>26</v>
          </cell>
          <cell r="I1867" t="str">
            <v/>
          </cell>
          <cell r="J1867" t="str">
            <v/>
          </cell>
          <cell r="K1867" t="str">
            <v/>
          </cell>
          <cell r="L1867" t="str">
            <v/>
          </cell>
          <cell r="M1867" t="str">
            <v>免稅</v>
          </cell>
          <cell r="N1867" t="str">
            <v>9787101072051</v>
          </cell>
        </row>
        <row r="1868">
          <cell r="A1868" t="str">
            <v>10107207</v>
          </cell>
          <cell r="B1868" t="str">
            <v>建安七子</v>
          </cell>
          <cell r="C1868" t="str">
            <v>曹旭  葉當前</v>
          </cell>
          <cell r="D1868">
            <v>132</v>
          </cell>
          <cell r="E1868">
            <v>0</v>
          </cell>
          <cell r="F1868" t="str">
            <v>平裝</v>
          </cell>
          <cell r="G1868" t="str">
            <v>中華書局</v>
          </cell>
          <cell r="H1868">
            <v>22</v>
          </cell>
          <cell r="I1868" t="str">
            <v/>
          </cell>
          <cell r="J1868" t="str">
            <v/>
          </cell>
          <cell r="K1868" t="str">
            <v/>
          </cell>
          <cell r="L1868" t="str">
            <v/>
          </cell>
          <cell r="M1868" t="str">
            <v>免稅</v>
          </cell>
          <cell r="N1868" t="str">
            <v>9787101072075</v>
          </cell>
        </row>
        <row r="1869">
          <cell r="A1869" t="str">
            <v>10107208</v>
          </cell>
          <cell r="B1869" t="str">
            <v>三曹</v>
          </cell>
          <cell r="C1869" t="str">
            <v>劉躍進 王莉</v>
          </cell>
          <cell r="D1869">
            <v>138</v>
          </cell>
          <cell r="E1869">
            <v>0</v>
          </cell>
          <cell r="F1869" t="str">
            <v>平裝</v>
          </cell>
          <cell r="G1869" t="str">
            <v>中華書局</v>
          </cell>
          <cell r="H1869">
            <v>23</v>
          </cell>
          <cell r="I1869" t="str">
            <v/>
          </cell>
          <cell r="J1869" t="str">
            <v/>
          </cell>
          <cell r="K1869" t="str">
            <v/>
          </cell>
          <cell r="L1869" t="str">
            <v/>
          </cell>
          <cell r="M1869" t="str">
            <v>免稅</v>
          </cell>
          <cell r="N1869" t="str">
            <v>9787101072082</v>
          </cell>
        </row>
        <row r="1870">
          <cell r="A1870" t="str">
            <v>10107227</v>
          </cell>
          <cell r="B1870" t="str">
            <v>康震評說詩聖杜甫</v>
          </cell>
          <cell r="C1870" t="str">
            <v>康震</v>
          </cell>
          <cell r="D1870">
            <v>150</v>
          </cell>
          <cell r="E1870">
            <v>0</v>
          </cell>
          <cell r="F1870" t="str">
            <v/>
          </cell>
          <cell r="G1870" t="str">
            <v>中華書局</v>
          </cell>
          <cell r="H1870">
            <v>25</v>
          </cell>
          <cell r="I1870" t="str">
            <v/>
          </cell>
          <cell r="J1870" t="str">
            <v/>
          </cell>
          <cell r="K1870" t="str">
            <v/>
          </cell>
          <cell r="L1870" t="str">
            <v/>
          </cell>
          <cell r="M1870" t="str">
            <v>免稅</v>
          </cell>
          <cell r="N1870" t="str">
            <v>9787101072273</v>
          </cell>
        </row>
        <row r="1871">
          <cell r="A1871" t="str">
            <v>10107228</v>
          </cell>
          <cell r="B1871" t="str">
            <v>康震評說唐宋八大家--柳宗元</v>
          </cell>
          <cell r="C1871" t="str">
            <v>康震</v>
          </cell>
          <cell r="D1871">
            <v>108</v>
          </cell>
          <cell r="E1871">
            <v>0</v>
          </cell>
          <cell r="F1871" t="str">
            <v/>
          </cell>
          <cell r="G1871" t="str">
            <v>中華書局</v>
          </cell>
          <cell r="H1871">
            <v>18</v>
          </cell>
          <cell r="I1871" t="str">
            <v/>
          </cell>
          <cell r="J1871" t="str">
            <v/>
          </cell>
          <cell r="K1871" t="str">
            <v/>
          </cell>
          <cell r="L1871" t="str">
            <v/>
          </cell>
          <cell r="M1871" t="str">
            <v>免稅</v>
          </cell>
          <cell r="N1871" t="str">
            <v>9787101072280</v>
          </cell>
        </row>
        <row r="1872">
          <cell r="A1872" t="str">
            <v>10107229</v>
          </cell>
          <cell r="B1872" t="str">
            <v>康震評說唐宋八大家--韓愈</v>
          </cell>
          <cell r="C1872" t="str">
            <v>康震</v>
          </cell>
          <cell r="D1872">
            <v>120</v>
          </cell>
          <cell r="E1872">
            <v>0</v>
          </cell>
          <cell r="F1872" t="str">
            <v/>
          </cell>
          <cell r="G1872" t="str">
            <v>中華書局</v>
          </cell>
          <cell r="H1872">
            <v>20</v>
          </cell>
          <cell r="I1872" t="str">
            <v/>
          </cell>
          <cell r="J1872" t="str">
            <v/>
          </cell>
          <cell r="K1872" t="str">
            <v/>
          </cell>
          <cell r="L1872" t="str">
            <v/>
          </cell>
          <cell r="M1872" t="str">
            <v>免稅</v>
          </cell>
          <cell r="N1872" t="str">
            <v>9787101072297</v>
          </cell>
        </row>
        <row r="1873">
          <cell r="A1873" t="str">
            <v>10107244</v>
          </cell>
          <cell r="B1873" t="str">
            <v>名家琦辭疏解-惠施公孫龍研究</v>
          </cell>
          <cell r="C1873" t="str">
            <v>黃克劍</v>
          </cell>
          <cell r="D1873">
            <v>132</v>
          </cell>
          <cell r="E1873">
            <v>0</v>
          </cell>
          <cell r="F1873" t="str">
            <v>平裝</v>
          </cell>
          <cell r="G1873" t="str">
            <v>中華書局</v>
          </cell>
          <cell r="H1873">
            <v>22</v>
          </cell>
          <cell r="I1873" t="str">
            <v/>
          </cell>
          <cell r="J1873" t="str">
            <v/>
          </cell>
          <cell r="K1873" t="str">
            <v/>
          </cell>
          <cell r="L1873" t="str">
            <v/>
          </cell>
          <cell r="M1873" t="str">
            <v>免稅</v>
          </cell>
          <cell r="N1873" t="str">
            <v>9787101072440</v>
          </cell>
        </row>
        <row r="1874">
          <cell r="A1874" t="str">
            <v>10107257</v>
          </cell>
          <cell r="B1874" t="str">
            <v>六朝文學論集</v>
          </cell>
          <cell r="C1874" t="str">
            <v>穆克宏</v>
          </cell>
          <cell r="D1874">
            <v>288</v>
          </cell>
          <cell r="E1874">
            <v>0</v>
          </cell>
          <cell r="F1874" t="str">
            <v>平裝</v>
          </cell>
          <cell r="G1874" t="str">
            <v>中華書局</v>
          </cell>
          <cell r="H1874">
            <v>48</v>
          </cell>
          <cell r="I1874" t="str">
            <v/>
          </cell>
          <cell r="J1874" t="str">
            <v/>
          </cell>
          <cell r="K1874" t="str">
            <v/>
          </cell>
          <cell r="L1874" t="str">
            <v/>
          </cell>
          <cell r="M1874" t="str">
            <v>免稅</v>
          </cell>
          <cell r="N1874" t="str">
            <v>9787101072570</v>
          </cell>
        </row>
        <row r="1875">
          <cell r="A1875" t="str">
            <v>10107276</v>
          </cell>
          <cell r="B1875" t="str">
            <v>孫子兵法十五講</v>
          </cell>
          <cell r="C1875" t="str">
            <v>吳如嵩. 著</v>
          </cell>
          <cell r="D1875">
            <v>144</v>
          </cell>
          <cell r="E1875">
            <v>0</v>
          </cell>
          <cell r="F1875" t="str">
            <v>平裝</v>
          </cell>
          <cell r="G1875" t="str">
            <v>中華書局</v>
          </cell>
          <cell r="H1875">
            <v>24</v>
          </cell>
          <cell r="I1875" t="str">
            <v/>
          </cell>
          <cell r="J1875" t="str">
            <v/>
          </cell>
          <cell r="K1875" t="str">
            <v/>
          </cell>
          <cell r="L1875" t="str">
            <v/>
          </cell>
          <cell r="M1875" t="str">
            <v>免稅</v>
          </cell>
          <cell r="N1875" t="str">
            <v>9787101072761</v>
          </cell>
        </row>
        <row r="1876">
          <cell r="A1876" t="str">
            <v>10107319</v>
          </cell>
          <cell r="B1876" t="str">
            <v>中華意象—飛禽走獸趣談</v>
          </cell>
          <cell r="C1876" t="str">
            <v>趙宗福</v>
          </cell>
          <cell r="D1876">
            <v>144</v>
          </cell>
          <cell r="E1876">
            <v>0</v>
          </cell>
          <cell r="F1876" t="str">
            <v>平裝</v>
          </cell>
          <cell r="G1876" t="str">
            <v>中華書局</v>
          </cell>
          <cell r="H1876">
            <v>24</v>
          </cell>
          <cell r="I1876" t="str">
            <v/>
          </cell>
          <cell r="J1876" t="str">
            <v/>
          </cell>
          <cell r="K1876" t="str">
            <v/>
          </cell>
          <cell r="L1876" t="str">
            <v/>
          </cell>
          <cell r="M1876" t="str">
            <v>免稅</v>
          </cell>
          <cell r="N1876" t="str">
            <v>9787101073195</v>
          </cell>
        </row>
        <row r="1877">
          <cell r="A1877" t="str">
            <v>10107347</v>
          </cell>
          <cell r="B1877" t="str">
            <v>神仙傳校釋</v>
          </cell>
          <cell r="C1877" t="str">
            <v>葛洪</v>
          </cell>
          <cell r="D1877">
            <v>216</v>
          </cell>
          <cell r="E1877">
            <v>0</v>
          </cell>
          <cell r="F1877" t="str">
            <v>平裝</v>
          </cell>
          <cell r="G1877" t="str">
            <v>中華書局</v>
          </cell>
          <cell r="H1877">
            <v>36</v>
          </cell>
          <cell r="I1877" t="str">
            <v/>
          </cell>
          <cell r="J1877" t="str">
            <v/>
          </cell>
          <cell r="K1877" t="str">
            <v/>
          </cell>
          <cell r="L1877" t="str">
            <v/>
          </cell>
          <cell r="M1877" t="str">
            <v>免稅</v>
          </cell>
          <cell r="N1877" t="str">
            <v>9787101073478</v>
          </cell>
        </row>
        <row r="1878">
          <cell r="A1878" t="str">
            <v>10107355</v>
          </cell>
          <cell r="B1878" t="str">
            <v>周易 : 中華大字經典</v>
          </cell>
          <cell r="C1878" t="str">
            <v>郭彧譯注</v>
          </cell>
          <cell r="D1878">
            <v>210</v>
          </cell>
          <cell r="E1878">
            <v>0</v>
          </cell>
          <cell r="F1878" t="str">
            <v/>
          </cell>
          <cell r="G1878" t="str">
            <v>中華書局</v>
          </cell>
          <cell r="H1878">
            <v>35</v>
          </cell>
          <cell r="I1878" t="str">
            <v/>
          </cell>
          <cell r="J1878" t="str">
            <v/>
          </cell>
          <cell r="K1878" t="str">
            <v/>
          </cell>
          <cell r="L1878" t="str">
            <v/>
          </cell>
          <cell r="M1878" t="str">
            <v>免稅</v>
          </cell>
          <cell r="N1878" t="str">
            <v>9787101073553</v>
          </cell>
        </row>
        <row r="1879">
          <cell r="A1879" t="str">
            <v>10107356</v>
          </cell>
          <cell r="B1879" t="str">
            <v>詩經 : 中華大字經典</v>
          </cell>
          <cell r="C1879" t="str">
            <v>王秀梅譯注</v>
          </cell>
          <cell r="D1879">
            <v>162</v>
          </cell>
          <cell r="E1879">
            <v>0</v>
          </cell>
          <cell r="F1879" t="str">
            <v/>
          </cell>
          <cell r="G1879" t="str">
            <v>中華書局</v>
          </cell>
          <cell r="H1879">
            <v>27</v>
          </cell>
          <cell r="I1879" t="str">
            <v/>
          </cell>
          <cell r="J1879" t="str">
            <v/>
          </cell>
          <cell r="K1879" t="str">
            <v/>
          </cell>
          <cell r="L1879" t="str">
            <v/>
          </cell>
          <cell r="M1879" t="str">
            <v>免稅</v>
          </cell>
          <cell r="N1879" t="str">
            <v>9787101073560</v>
          </cell>
        </row>
        <row r="1880">
          <cell r="A1880" t="str">
            <v>10107365</v>
          </cell>
          <cell r="B1880" t="str">
            <v>解深密經-佛教十三經</v>
          </cell>
          <cell r="C1880" t="str">
            <v>趙錠華. 譯注</v>
          </cell>
          <cell r="D1880">
            <v>120</v>
          </cell>
          <cell r="E1880">
            <v>0</v>
          </cell>
          <cell r="F1880" t="str">
            <v>平裝</v>
          </cell>
          <cell r="G1880" t="str">
            <v>中華書局</v>
          </cell>
          <cell r="H1880">
            <v>20</v>
          </cell>
          <cell r="I1880" t="str">
            <v/>
          </cell>
          <cell r="J1880" t="str">
            <v/>
          </cell>
          <cell r="K1880" t="str">
            <v/>
          </cell>
          <cell r="L1880" t="str">
            <v/>
          </cell>
          <cell r="M1880" t="str">
            <v>免稅</v>
          </cell>
          <cell r="N1880" t="str">
            <v>9787101073652</v>
          </cell>
        </row>
        <row r="1881">
          <cell r="A1881" t="str">
            <v>10107366</v>
          </cell>
          <cell r="B1881" t="str">
            <v>無量壽經-佛教十三經</v>
          </cell>
          <cell r="C1881" t="str">
            <v>陳林. 譯注</v>
          </cell>
          <cell r="D1881">
            <v>108</v>
          </cell>
          <cell r="E1881">
            <v>0</v>
          </cell>
          <cell r="F1881" t="str">
            <v>平裝</v>
          </cell>
          <cell r="G1881" t="str">
            <v>中華書局</v>
          </cell>
          <cell r="H1881">
            <v>18</v>
          </cell>
          <cell r="I1881" t="str">
            <v/>
          </cell>
          <cell r="J1881" t="str">
            <v/>
          </cell>
          <cell r="K1881" t="str">
            <v/>
          </cell>
          <cell r="L1881" t="str">
            <v/>
          </cell>
          <cell r="M1881" t="str">
            <v>免稅</v>
          </cell>
          <cell r="N1881" t="str">
            <v>9787101073669</v>
          </cell>
        </row>
        <row r="1882">
          <cell r="A1882" t="str">
            <v>10107367</v>
          </cell>
          <cell r="B1882" t="str">
            <v>維摩詰經-佛教十三經</v>
          </cell>
          <cell r="C1882" t="str">
            <v>賴永海. 高永旺. 譯注</v>
          </cell>
          <cell r="D1882">
            <v>90</v>
          </cell>
          <cell r="E1882">
            <v>0</v>
          </cell>
          <cell r="F1882" t="str">
            <v>平裝</v>
          </cell>
          <cell r="G1882" t="str">
            <v>中華書局</v>
          </cell>
          <cell r="H1882">
            <v>15</v>
          </cell>
          <cell r="I1882" t="str">
            <v/>
          </cell>
          <cell r="J1882" t="str">
            <v/>
          </cell>
          <cell r="K1882" t="str">
            <v/>
          </cell>
          <cell r="L1882" t="str">
            <v/>
          </cell>
          <cell r="M1882" t="str">
            <v>免稅</v>
          </cell>
          <cell r="N1882" t="str">
            <v>9787101073676</v>
          </cell>
        </row>
        <row r="1883">
          <cell r="A1883" t="str">
            <v>10107368</v>
          </cell>
          <cell r="B1883" t="str">
            <v>梵網經-佛教十三經</v>
          </cell>
          <cell r="C1883" t="str">
            <v>戴傳江. 譯注</v>
          </cell>
          <cell r="D1883">
            <v>132</v>
          </cell>
          <cell r="E1883">
            <v>0</v>
          </cell>
          <cell r="F1883" t="str">
            <v>平裝</v>
          </cell>
          <cell r="G1883" t="str">
            <v>中華書局</v>
          </cell>
          <cell r="H1883">
            <v>22</v>
          </cell>
          <cell r="I1883" t="str">
            <v/>
          </cell>
          <cell r="J1883" t="str">
            <v/>
          </cell>
          <cell r="K1883" t="str">
            <v/>
          </cell>
          <cell r="L1883" t="str">
            <v/>
          </cell>
          <cell r="M1883" t="str">
            <v>免稅</v>
          </cell>
          <cell r="N1883" t="str">
            <v>9787101073683</v>
          </cell>
        </row>
        <row r="1884">
          <cell r="A1884" t="str">
            <v>10107369</v>
          </cell>
          <cell r="B1884" t="str">
            <v>楞伽經-佛教十三經</v>
          </cell>
          <cell r="C1884" t="str">
            <v>賴永海. 劉丹. 譯注</v>
          </cell>
          <cell r="D1884">
            <v>102</v>
          </cell>
          <cell r="E1884">
            <v>0</v>
          </cell>
          <cell r="F1884" t="str">
            <v>平裝</v>
          </cell>
          <cell r="G1884" t="str">
            <v>中華書局</v>
          </cell>
          <cell r="H1884">
            <v>17</v>
          </cell>
          <cell r="I1884" t="str">
            <v/>
          </cell>
          <cell r="J1884" t="str">
            <v/>
          </cell>
          <cell r="K1884" t="str">
            <v/>
          </cell>
          <cell r="L1884" t="str">
            <v/>
          </cell>
          <cell r="M1884" t="str">
            <v>免稅</v>
          </cell>
          <cell r="N1884" t="str">
            <v>9787101073690</v>
          </cell>
        </row>
        <row r="1885">
          <cell r="A1885" t="str">
            <v>10107370</v>
          </cell>
          <cell r="B1885" t="str">
            <v>法華經-佛教十三經</v>
          </cell>
          <cell r="C1885" t="str">
            <v>賴永海. 主編</v>
          </cell>
          <cell r="D1885">
            <v>210</v>
          </cell>
          <cell r="E1885">
            <v>0</v>
          </cell>
          <cell r="F1885" t="str">
            <v>平裝</v>
          </cell>
          <cell r="G1885" t="str">
            <v>中華書局</v>
          </cell>
          <cell r="H1885">
            <v>35</v>
          </cell>
          <cell r="I1885" t="str">
            <v/>
          </cell>
          <cell r="J1885" t="str">
            <v/>
          </cell>
          <cell r="K1885" t="str">
            <v/>
          </cell>
          <cell r="L1885" t="str">
            <v/>
          </cell>
          <cell r="M1885" t="str">
            <v>免稅</v>
          </cell>
          <cell r="N1885" t="str">
            <v>9787101073706</v>
          </cell>
        </row>
        <row r="1886">
          <cell r="A1886" t="str">
            <v>10107371</v>
          </cell>
          <cell r="B1886" t="str">
            <v>金光明經-佛教十三經</v>
          </cell>
          <cell r="C1886" t="str">
            <v>劉鹿鳴. 譯注</v>
          </cell>
          <cell r="D1886">
            <v>84</v>
          </cell>
          <cell r="E1886">
            <v>0</v>
          </cell>
          <cell r="F1886" t="str">
            <v>平裝</v>
          </cell>
          <cell r="G1886" t="str">
            <v>中華書局</v>
          </cell>
          <cell r="H1886">
            <v>14</v>
          </cell>
          <cell r="I1886" t="str">
            <v/>
          </cell>
          <cell r="J1886" t="str">
            <v/>
          </cell>
          <cell r="K1886" t="str">
            <v/>
          </cell>
          <cell r="L1886" t="str">
            <v/>
          </cell>
          <cell r="M1886" t="str">
            <v>免稅</v>
          </cell>
          <cell r="N1886" t="str">
            <v>9787101073713</v>
          </cell>
        </row>
        <row r="1887">
          <cell r="A1887" t="str">
            <v>10107372</v>
          </cell>
          <cell r="B1887" t="str">
            <v>壇經-佛教十三經</v>
          </cell>
          <cell r="C1887" t="str">
            <v>尚榮. 譯注</v>
          </cell>
          <cell r="D1887">
            <v>84</v>
          </cell>
          <cell r="E1887">
            <v>0</v>
          </cell>
          <cell r="F1887" t="str">
            <v>平裝</v>
          </cell>
          <cell r="G1887" t="str">
            <v>中華書局</v>
          </cell>
          <cell r="H1887">
            <v>14</v>
          </cell>
          <cell r="I1887" t="str">
            <v/>
          </cell>
          <cell r="J1887" t="str">
            <v/>
          </cell>
          <cell r="K1887" t="str">
            <v/>
          </cell>
          <cell r="L1887" t="str">
            <v/>
          </cell>
          <cell r="M1887" t="str">
            <v>免稅</v>
          </cell>
          <cell r="N1887" t="str">
            <v>9787101073720</v>
          </cell>
        </row>
        <row r="1888">
          <cell r="A1888" t="str">
            <v>10107373</v>
          </cell>
          <cell r="B1888" t="str">
            <v>金剛經.心經-佛教十三經</v>
          </cell>
          <cell r="C1888" t="str">
            <v>陳秋平. 譯注</v>
          </cell>
          <cell r="D1888">
            <v>60</v>
          </cell>
          <cell r="E1888">
            <v>0</v>
          </cell>
          <cell r="F1888" t="str">
            <v>平裝</v>
          </cell>
          <cell r="G1888" t="str">
            <v>中華書局</v>
          </cell>
          <cell r="H1888">
            <v>10</v>
          </cell>
          <cell r="I1888" t="str">
            <v/>
          </cell>
          <cell r="J1888" t="str">
            <v/>
          </cell>
          <cell r="K1888" t="str">
            <v/>
          </cell>
          <cell r="L1888" t="str">
            <v/>
          </cell>
          <cell r="M1888" t="str">
            <v>免稅</v>
          </cell>
          <cell r="N1888" t="str">
            <v>9787101073737</v>
          </cell>
        </row>
        <row r="1889">
          <cell r="A1889" t="str">
            <v>10107374</v>
          </cell>
          <cell r="B1889" t="str">
            <v>四十二章經-佛教十三經</v>
          </cell>
          <cell r="C1889" t="str">
            <v>尚榮. 譯注</v>
          </cell>
          <cell r="D1889">
            <v>48</v>
          </cell>
          <cell r="E1889">
            <v>0</v>
          </cell>
          <cell r="F1889" t="str">
            <v>平裝</v>
          </cell>
          <cell r="G1889" t="str">
            <v>中華書局</v>
          </cell>
          <cell r="H1889">
            <v>8</v>
          </cell>
          <cell r="I1889" t="str">
            <v/>
          </cell>
          <cell r="J1889" t="str">
            <v/>
          </cell>
          <cell r="K1889" t="str">
            <v/>
          </cell>
          <cell r="L1889" t="str">
            <v/>
          </cell>
          <cell r="M1889" t="str">
            <v>免稅</v>
          </cell>
          <cell r="N1889" t="str">
            <v>9787101073744</v>
          </cell>
        </row>
        <row r="1890">
          <cell r="A1890" t="str">
            <v>10107375</v>
          </cell>
          <cell r="B1890" t="str">
            <v>圓覺經-佛教十三經</v>
          </cell>
          <cell r="C1890" t="str">
            <v>徐敏. 譯注</v>
          </cell>
          <cell r="D1890">
            <v>54</v>
          </cell>
          <cell r="E1890">
            <v>0</v>
          </cell>
          <cell r="F1890" t="str">
            <v>平裝</v>
          </cell>
          <cell r="G1890" t="str">
            <v>中華書局</v>
          </cell>
          <cell r="H1890">
            <v>9</v>
          </cell>
          <cell r="I1890" t="str">
            <v/>
          </cell>
          <cell r="J1890" t="str">
            <v/>
          </cell>
          <cell r="K1890" t="str">
            <v/>
          </cell>
          <cell r="L1890" t="str">
            <v/>
          </cell>
          <cell r="M1890" t="str">
            <v>免稅</v>
          </cell>
          <cell r="N1890" t="str">
            <v>9787101073751</v>
          </cell>
        </row>
        <row r="1891">
          <cell r="A1891" t="str">
            <v>10107382</v>
          </cell>
          <cell r="B1891" t="str">
            <v>楞嚴經-佛教十三經</v>
          </cell>
          <cell r="C1891" t="str">
            <v>賴永海. 楊維中. 譯注</v>
          </cell>
          <cell r="D1891">
            <v>162</v>
          </cell>
          <cell r="E1891">
            <v>0</v>
          </cell>
          <cell r="F1891" t="str">
            <v>平裝</v>
          </cell>
          <cell r="G1891" t="str">
            <v>中華書局</v>
          </cell>
          <cell r="H1891">
            <v>27</v>
          </cell>
          <cell r="I1891" t="str">
            <v/>
          </cell>
          <cell r="J1891" t="str">
            <v/>
          </cell>
          <cell r="K1891" t="str">
            <v/>
          </cell>
          <cell r="L1891" t="str">
            <v/>
          </cell>
          <cell r="M1891" t="str">
            <v>免稅</v>
          </cell>
          <cell r="N1891" t="str">
            <v>9787101073829</v>
          </cell>
        </row>
        <row r="1892">
          <cell r="A1892" t="str">
            <v>10107393</v>
          </cell>
          <cell r="B1892" t="str">
            <v>孔門理財學</v>
          </cell>
          <cell r="C1892" t="str">
            <v>陳煥章</v>
          </cell>
          <cell r="D1892">
            <v>408</v>
          </cell>
          <cell r="E1892">
            <v>0</v>
          </cell>
          <cell r="F1892" t="str">
            <v>平裝</v>
          </cell>
          <cell r="G1892" t="str">
            <v>中華書局</v>
          </cell>
          <cell r="H1892">
            <v>68</v>
          </cell>
          <cell r="I1892" t="str">
            <v/>
          </cell>
          <cell r="J1892" t="str">
            <v/>
          </cell>
          <cell r="K1892" t="str">
            <v/>
          </cell>
          <cell r="L1892" t="str">
            <v/>
          </cell>
          <cell r="M1892" t="str">
            <v>免稅</v>
          </cell>
          <cell r="N1892" t="str">
            <v>9787101073935</v>
          </cell>
        </row>
        <row r="1893">
          <cell r="A1893" t="str">
            <v>10107407</v>
          </cell>
          <cell r="B1893" t="str">
            <v>魏晉南北朝隋唐史學的基本問題</v>
          </cell>
          <cell r="C1893" t="str">
            <v>穀川道雄</v>
          </cell>
          <cell r="D1893">
            <v>288</v>
          </cell>
          <cell r="E1893">
            <v>0</v>
          </cell>
          <cell r="F1893" t="str">
            <v>平裝</v>
          </cell>
          <cell r="G1893" t="str">
            <v>中華書局</v>
          </cell>
          <cell r="H1893">
            <v>48</v>
          </cell>
          <cell r="I1893" t="str">
            <v/>
          </cell>
          <cell r="J1893" t="str">
            <v/>
          </cell>
          <cell r="K1893" t="str">
            <v/>
          </cell>
          <cell r="L1893" t="str">
            <v/>
          </cell>
          <cell r="M1893" t="str">
            <v>免稅</v>
          </cell>
          <cell r="N1893" t="str">
            <v>9787101074079</v>
          </cell>
        </row>
        <row r="1894">
          <cell r="A1894" t="str">
            <v>10107421</v>
          </cell>
          <cell r="B1894" t="str">
            <v>魏晉南北朝史十二講</v>
          </cell>
          <cell r="C1894" t="str">
            <v>週一良</v>
          </cell>
          <cell r="D1894">
            <v>174</v>
          </cell>
          <cell r="E1894">
            <v>0</v>
          </cell>
          <cell r="F1894" t="str">
            <v>平裝</v>
          </cell>
          <cell r="G1894" t="str">
            <v>中華書局</v>
          </cell>
          <cell r="H1894">
            <v>29</v>
          </cell>
          <cell r="I1894" t="str">
            <v/>
          </cell>
          <cell r="J1894" t="str">
            <v/>
          </cell>
          <cell r="K1894" t="str">
            <v/>
          </cell>
          <cell r="L1894" t="str">
            <v/>
          </cell>
          <cell r="M1894" t="str">
            <v>免稅</v>
          </cell>
          <cell r="N1894" t="str">
            <v>9787101074215</v>
          </cell>
        </row>
        <row r="1895">
          <cell r="A1895" t="str">
            <v>10107422</v>
          </cell>
          <cell r="B1895" t="str">
            <v>荀子版本源流考</v>
          </cell>
          <cell r="C1895" t="str">
            <v>高正. 著</v>
          </cell>
          <cell r="D1895">
            <v>132</v>
          </cell>
          <cell r="E1895">
            <v>0</v>
          </cell>
          <cell r="F1895" t="str">
            <v>平裝</v>
          </cell>
          <cell r="G1895" t="str">
            <v>中華書局</v>
          </cell>
          <cell r="H1895">
            <v>22</v>
          </cell>
          <cell r="I1895" t="str">
            <v/>
          </cell>
          <cell r="J1895" t="str">
            <v/>
          </cell>
          <cell r="K1895" t="str">
            <v/>
          </cell>
          <cell r="L1895" t="str">
            <v/>
          </cell>
          <cell r="M1895" t="str">
            <v>免稅</v>
          </cell>
          <cell r="N1895" t="str">
            <v>9787101074222</v>
          </cell>
        </row>
        <row r="1896">
          <cell r="A1896" t="str">
            <v>10107426</v>
          </cell>
          <cell r="B1896" t="str">
            <v>洛陽伽藍記校釋--中國古代都城資料選刊</v>
          </cell>
          <cell r="C1896" t="str">
            <v>楊衒之</v>
          </cell>
          <cell r="D1896">
            <v>168</v>
          </cell>
          <cell r="E1896">
            <v>0</v>
          </cell>
          <cell r="F1896" t="str">
            <v>平裝</v>
          </cell>
          <cell r="G1896" t="str">
            <v>中華書局</v>
          </cell>
          <cell r="H1896">
            <v>28</v>
          </cell>
          <cell r="I1896" t="str">
            <v/>
          </cell>
          <cell r="J1896" t="str">
            <v/>
          </cell>
          <cell r="K1896" t="str">
            <v/>
          </cell>
          <cell r="L1896" t="str">
            <v/>
          </cell>
          <cell r="M1896" t="str">
            <v>免稅</v>
          </cell>
          <cell r="N1896" t="str">
            <v>9787101074260</v>
          </cell>
        </row>
        <row r="1897">
          <cell r="A1897" t="str">
            <v>10107430</v>
          </cell>
          <cell r="B1897" t="str">
            <v>智品</v>
          </cell>
          <cell r="C1897" t="str">
            <v>樊玉沖</v>
          </cell>
          <cell r="D1897">
            <v>132</v>
          </cell>
          <cell r="E1897">
            <v>0</v>
          </cell>
          <cell r="F1897" t="str">
            <v>平裝</v>
          </cell>
          <cell r="G1897" t="str">
            <v>中華書局</v>
          </cell>
          <cell r="H1897">
            <v>22</v>
          </cell>
          <cell r="I1897" t="str">
            <v/>
          </cell>
          <cell r="J1897" t="str">
            <v/>
          </cell>
          <cell r="K1897" t="str">
            <v/>
          </cell>
          <cell r="L1897" t="str">
            <v/>
          </cell>
          <cell r="M1897" t="str">
            <v>免稅</v>
          </cell>
          <cell r="N1897" t="str">
            <v>9787101074307</v>
          </cell>
        </row>
        <row r="1898">
          <cell r="A1898" t="str">
            <v>10107450</v>
          </cell>
          <cell r="B1898" t="str">
            <v>宋季士風與文學</v>
          </cell>
          <cell r="C1898" t="str">
            <v>劉婷婷</v>
          </cell>
          <cell r="D1898">
            <v>258</v>
          </cell>
          <cell r="E1898">
            <v>0</v>
          </cell>
          <cell r="F1898" t="str">
            <v>平裝</v>
          </cell>
          <cell r="G1898" t="str">
            <v>中華書局</v>
          </cell>
          <cell r="H1898">
            <v>43</v>
          </cell>
          <cell r="I1898" t="str">
            <v/>
          </cell>
          <cell r="J1898" t="str">
            <v/>
          </cell>
          <cell r="K1898" t="str">
            <v/>
          </cell>
          <cell r="L1898" t="str">
            <v/>
          </cell>
          <cell r="M1898" t="str">
            <v>免稅</v>
          </cell>
          <cell r="N1898" t="str">
            <v>9787101074505</v>
          </cell>
        </row>
        <row r="1899">
          <cell r="A1899" t="str">
            <v>10107463</v>
          </cell>
          <cell r="B1899" t="str">
            <v>尚書詮釋</v>
          </cell>
          <cell r="C1899" t="str">
            <v>金兆梓</v>
          </cell>
          <cell r="D1899">
            <v>216</v>
          </cell>
          <cell r="E1899">
            <v>0</v>
          </cell>
          <cell r="F1899" t="str">
            <v>平裝</v>
          </cell>
          <cell r="G1899" t="str">
            <v>中華書局</v>
          </cell>
          <cell r="H1899">
            <v>36</v>
          </cell>
          <cell r="I1899" t="str">
            <v/>
          </cell>
          <cell r="J1899" t="str">
            <v/>
          </cell>
          <cell r="K1899" t="str">
            <v/>
          </cell>
          <cell r="L1899" t="str">
            <v/>
          </cell>
          <cell r="M1899" t="str">
            <v>免稅</v>
          </cell>
          <cell r="N1899" t="str">
            <v>9787101074635</v>
          </cell>
        </row>
        <row r="1900">
          <cell r="A1900" t="str">
            <v>10107470</v>
          </cell>
          <cell r="B1900" t="str">
            <v>清朝帝位之爭史事考</v>
          </cell>
          <cell r="C1900" t="str">
            <v>金永藝</v>
          </cell>
          <cell r="D1900">
            <v>288</v>
          </cell>
          <cell r="E1900">
            <v>0</v>
          </cell>
          <cell r="F1900" t="str">
            <v>平裝</v>
          </cell>
          <cell r="G1900" t="str">
            <v>中華書局</v>
          </cell>
          <cell r="H1900">
            <v>48</v>
          </cell>
          <cell r="I1900" t="str">
            <v/>
          </cell>
          <cell r="J1900" t="str">
            <v/>
          </cell>
          <cell r="K1900" t="str">
            <v/>
          </cell>
          <cell r="L1900" t="str">
            <v/>
          </cell>
          <cell r="M1900" t="str">
            <v>免稅</v>
          </cell>
          <cell r="N1900" t="str">
            <v>9787101074703</v>
          </cell>
        </row>
        <row r="1901">
          <cell r="A1901" t="str">
            <v>10107473</v>
          </cell>
          <cell r="B1901" t="str">
            <v>中國古戲臺調查研究</v>
          </cell>
          <cell r="C1901" t="str">
            <v>戴國斌著</v>
          </cell>
          <cell r="D1901">
            <v>1080</v>
          </cell>
          <cell r="E1901">
            <v>0</v>
          </cell>
          <cell r="F1901" t="str">
            <v>平裝</v>
          </cell>
          <cell r="G1901" t="str">
            <v>中華書局</v>
          </cell>
          <cell r="H1901">
            <v>180</v>
          </cell>
          <cell r="I1901" t="str">
            <v/>
          </cell>
          <cell r="J1901" t="str">
            <v/>
          </cell>
          <cell r="K1901" t="str">
            <v/>
          </cell>
          <cell r="L1901" t="str">
            <v/>
          </cell>
          <cell r="M1901" t="str">
            <v>免稅</v>
          </cell>
          <cell r="N1901" t="str">
            <v>9787101074734</v>
          </cell>
        </row>
        <row r="1902">
          <cell r="A1902" t="str">
            <v>10107479</v>
          </cell>
          <cell r="B1902" t="str">
            <v>佛法概論</v>
          </cell>
          <cell r="C1902" t="str">
            <v>釋印順</v>
          </cell>
          <cell r="D1902">
            <v>90</v>
          </cell>
          <cell r="E1902">
            <v>0</v>
          </cell>
          <cell r="F1902" t="str">
            <v>平裝</v>
          </cell>
          <cell r="G1902" t="str">
            <v>中華書局</v>
          </cell>
          <cell r="H1902">
            <v>15</v>
          </cell>
          <cell r="I1902" t="str">
            <v/>
          </cell>
          <cell r="J1902" t="str">
            <v/>
          </cell>
          <cell r="K1902" t="str">
            <v/>
          </cell>
          <cell r="L1902" t="str">
            <v/>
          </cell>
          <cell r="M1902" t="str">
            <v>免稅</v>
          </cell>
          <cell r="N1902" t="str">
            <v>9787101074796</v>
          </cell>
        </row>
        <row r="1903">
          <cell r="A1903" t="str">
            <v>10107480</v>
          </cell>
          <cell r="B1903" t="str">
            <v>大乘起信論講記</v>
          </cell>
          <cell r="C1903" t="str">
            <v>釋印順</v>
          </cell>
          <cell r="D1903">
            <v>120</v>
          </cell>
          <cell r="E1903">
            <v>0</v>
          </cell>
          <cell r="F1903" t="str">
            <v>平裝</v>
          </cell>
          <cell r="G1903" t="str">
            <v>中華書局</v>
          </cell>
          <cell r="H1903">
            <v>20</v>
          </cell>
          <cell r="I1903" t="str">
            <v/>
          </cell>
          <cell r="J1903" t="str">
            <v/>
          </cell>
          <cell r="K1903" t="str">
            <v/>
          </cell>
          <cell r="L1903" t="str">
            <v/>
          </cell>
          <cell r="M1903" t="str">
            <v>免稅</v>
          </cell>
          <cell r="N1903" t="str">
            <v>9787101074802</v>
          </cell>
        </row>
        <row r="1904">
          <cell r="A1904" t="str">
            <v>10107481</v>
          </cell>
          <cell r="B1904" t="str">
            <v>藥師經講記</v>
          </cell>
          <cell r="C1904" t="str">
            <v>釋印順</v>
          </cell>
          <cell r="D1904">
            <v>66</v>
          </cell>
          <cell r="E1904">
            <v>0</v>
          </cell>
          <cell r="F1904" t="str">
            <v>平裝</v>
          </cell>
          <cell r="G1904" t="str">
            <v>中華書局</v>
          </cell>
          <cell r="H1904">
            <v>11</v>
          </cell>
          <cell r="I1904" t="str">
            <v/>
          </cell>
          <cell r="J1904" t="str">
            <v/>
          </cell>
          <cell r="K1904" t="str">
            <v/>
          </cell>
          <cell r="L1904" t="str">
            <v/>
          </cell>
          <cell r="M1904" t="str">
            <v>免稅</v>
          </cell>
          <cell r="N1904" t="str">
            <v>9787101074819</v>
          </cell>
        </row>
        <row r="1905">
          <cell r="A1905" t="str">
            <v>10107487</v>
          </cell>
          <cell r="B1905" t="str">
            <v>般若經講紀</v>
          </cell>
          <cell r="C1905" t="str">
            <v>釋印順</v>
          </cell>
          <cell r="D1905">
            <v>72</v>
          </cell>
          <cell r="E1905">
            <v>0</v>
          </cell>
          <cell r="F1905" t="str">
            <v>平裝</v>
          </cell>
          <cell r="G1905" t="str">
            <v>中華書局</v>
          </cell>
          <cell r="H1905">
            <v>12</v>
          </cell>
          <cell r="I1905" t="str">
            <v/>
          </cell>
          <cell r="J1905" t="str">
            <v/>
          </cell>
          <cell r="K1905" t="str">
            <v/>
          </cell>
          <cell r="L1905" t="str">
            <v/>
          </cell>
          <cell r="M1905" t="str">
            <v>免稅</v>
          </cell>
          <cell r="N1905" t="str">
            <v>9787101074871</v>
          </cell>
        </row>
        <row r="1906">
          <cell r="A1906" t="str">
            <v>10107491</v>
          </cell>
          <cell r="B1906" t="str">
            <v>安史之亂與盛唐詩人</v>
          </cell>
          <cell r="C1906" t="str">
            <v>呂蔚</v>
          </cell>
          <cell r="D1906">
            <v>228</v>
          </cell>
          <cell r="E1906">
            <v>0</v>
          </cell>
          <cell r="F1906" t="str">
            <v>平裝</v>
          </cell>
          <cell r="G1906" t="str">
            <v>中華書局</v>
          </cell>
          <cell r="H1906">
            <v>38</v>
          </cell>
          <cell r="I1906" t="str">
            <v/>
          </cell>
          <cell r="J1906" t="str">
            <v/>
          </cell>
          <cell r="K1906" t="str">
            <v/>
          </cell>
          <cell r="L1906" t="str">
            <v/>
          </cell>
          <cell r="M1906" t="str">
            <v>免稅</v>
          </cell>
          <cell r="N1906" t="str">
            <v>9787101074918</v>
          </cell>
        </row>
        <row r="1907">
          <cell r="A1907" t="str">
            <v>10107499</v>
          </cell>
          <cell r="B1907" t="str">
            <v>中國八大詩人--跟大師學國學</v>
          </cell>
          <cell r="C1907" t="str">
            <v>胡懷琛</v>
          </cell>
          <cell r="D1907">
            <v>90</v>
          </cell>
          <cell r="E1907">
            <v>0</v>
          </cell>
          <cell r="F1907" t="str">
            <v>平裝</v>
          </cell>
          <cell r="G1907" t="str">
            <v>中華書局</v>
          </cell>
          <cell r="H1907">
            <v>15</v>
          </cell>
          <cell r="I1907" t="str">
            <v/>
          </cell>
          <cell r="J1907" t="str">
            <v/>
          </cell>
          <cell r="K1907" t="str">
            <v/>
          </cell>
          <cell r="L1907" t="str">
            <v/>
          </cell>
          <cell r="M1907" t="str">
            <v>免稅</v>
          </cell>
          <cell r="N1907" t="str">
            <v>9787101074994</v>
          </cell>
        </row>
        <row r="1908">
          <cell r="A1908" t="str">
            <v>10107500</v>
          </cell>
          <cell r="B1908" t="str">
            <v>《黃帝內經》現學現用</v>
          </cell>
          <cell r="C1908" t="str">
            <v>徐文兵</v>
          </cell>
          <cell r="D1908">
            <v>120</v>
          </cell>
          <cell r="E1908">
            <v>0</v>
          </cell>
          <cell r="F1908" t="str">
            <v>平裝</v>
          </cell>
          <cell r="G1908" t="str">
            <v>中華書局</v>
          </cell>
          <cell r="H1908">
            <v>20</v>
          </cell>
          <cell r="I1908" t="str">
            <v/>
          </cell>
          <cell r="J1908" t="str">
            <v/>
          </cell>
          <cell r="K1908" t="str">
            <v/>
          </cell>
          <cell r="L1908" t="str">
            <v/>
          </cell>
          <cell r="M1908" t="str">
            <v>免稅</v>
          </cell>
          <cell r="N1908" t="str">
            <v>9787101075007</v>
          </cell>
        </row>
        <row r="1909">
          <cell r="A1909" t="str">
            <v>10107502</v>
          </cell>
          <cell r="B1909" t="str">
            <v>一本書讀懂唐朝</v>
          </cell>
          <cell r="C1909" t="str">
            <v>王永平</v>
          </cell>
          <cell r="D1909">
            <v>228</v>
          </cell>
          <cell r="E1909">
            <v>0</v>
          </cell>
          <cell r="F1909" t="str">
            <v>平裝</v>
          </cell>
          <cell r="G1909" t="str">
            <v>中華書局</v>
          </cell>
          <cell r="H1909">
            <v>38</v>
          </cell>
          <cell r="I1909" t="str">
            <v/>
          </cell>
          <cell r="J1909" t="str">
            <v/>
          </cell>
          <cell r="K1909" t="str">
            <v/>
          </cell>
          <cell r="L1909" t="str">
            <v/>
          </cell>
          <cell r="M1909" t="str">
            <v>免稅</v>
          </cell>
          <cell r="N1909" t="str">
            <v>9787101075021</v>
          </cell>
        </row>
        <row r="1910">
          <cell r="A1910" t="str">
            <v>10107505</v>
          </cell>
          <cell r="B1910" t="str">
            <v>中華智慧經典--益智編</v>
          </cell>
          <cell r="C1910" t="str">
            <v>孫能傳</v>
          </cell>
          <cell r="D1910">
            <v>126</v>
          </cell>
          <cell r="E1910">
            <v>0</v>
          </cell>
          <cell r="F1910" t="str">
            <v>平裝</v>
          </cell>
          <cell r="G1910" t="str">
            <v>中華書局</v>
          </cell>
          <cell r="H1910">
            <v>21</v>
          </cell>
          <cell r="I1910" t="str">
            <v/>
          </cell>
          <cell r="J1910" t="str">
            <v/>
          </cell>
          <cell r="K1910" t="str">
            <v/>
          </cell>
          <cell r="L1910" t="str">
            <v/>
          </cell>
          <cell r="M1910" t="str">
            <v>免稅</v>
          </cell>
          <cell r="N1910" t="str">
            <v>9787101075052</v>
          </cell>
        </row>
        <row r="1911">
          <cell r="A1911" t="str">
            <v>10107525</v>
          </cell>
          <cell r="B1911" t="str">
            <v>林泉高致（中華生活經典）</v>
          </cell>
          <cell r="C1911" t="str">
            <v>郭思</v>
          </cell>
          <cell r="D1911">
            <v>156</v>
          </cell>
          <cell r="E1911">
            <v>0</v>
          </cell>
          <cell r="F1911" t="str">
            <v>平裝</v>
          </cell>
          <cell r="G1911" t="str">
            <v>中華書局</v>
          </cell>
          <cell r="H1911">
            <v>26</v>
          </cell>
          <cell r="I1911" t="str">
            <v/>
          </cell>
          <cell r="J1911" t="str">
            <v/>
          </cell>
          <cell r="K1911" t="str">
            <v/>
          </cell>
          <cell r="L1911" t="str">
            <v/>
          </cell>
          <cell r="M1911" t="str">
            <v>免稅</v>
          </cell>
          <cell r="N1911" t="str">
            <v>9787101075250</v>
          </cell>
        </row>
        <row r="1912">
          <cell r="A1912" t="str">
            <v>10107526</v>
          </cell>
          <cell r="B1912" t="str">
            <v>酒譜（中華生活經典）</v>
          </cell>
          <cell r="C1912" t="str">
            <v>竇萍</v>
          </cell>
          <cell r="D1912">
            <v>156</v>
          </cell>
          <cell r="E1912">
            <v>0</v>
          </cell>
          <cell r="F1912" t="str">
            <v>平裝</v>
          </cell>
          <cell r="G1912" t="str">
            <v>中華書局</v>
          </cell>
          <cell r="H1912">
            <v>26</v>
          </cell>
          <cell r="I1912" t="str">
            <v/>
          </cell>
          <cell r="J1912" t="str">
            <v/>
          </cell>
          <cell r="K1912" t="str">
            <v/>
          </cell>
          <cell r="L1912" t="str">
            <v/>
          </cell>
          <cell r="M1912" t="str">
            <v>免稅</v>
          </cell>
          <cell r="N1912" t="str">
            <v>9787101075267</v>
          </cell>
        </row>
        <row r="1913">
          <cell r="A1913" t="str">
            <v>10107527</v>
          </cell>
          <cell r="B1913" t="str">
            <v>琴史（中華生活經典）</v>
          </cell>
          <cell r="C1913" t="str">
            <v>朱長文</v>
          </cell>
          <cell r="D1913">
            <v>138</v>
          </cell>
          <cell r="E1913">
            <v>0</v>
          </cell>
          <cell r="F1913" t="str">
            <v>平裝</v>
          </cell>
          <cell r="G1913" t="str">
            <v>中華書局</v>
          </cell>
          <cell r="H1913">
            <v>23</v>
          </cell>
          <cell r="I1913" t="str">
            <v/>
          </cell>
          <cell r="J1913" t="str">
            <v/>
          </cell>
          <cell r="K1913" t="str">
            <v/>
          </cell>
          <cell r="L1913" t="str">
            <v/>
          </cell>
          <cell r="M1913" t="str">
            <v>免稅</v>
          </cell>
          <cell r="N1913" t="str">
            <v>9787101075274</v>
          </cell>
        </row>
        <row r="1914">
          <cell r="A1914" t="str">
            <v>10107528</v>
          </cell>
          <cell r="B1914" t="str">
            <v>棋經十三篇（中華生活經典）</v>
          </cell>
          <cell r="C1914" t="str">
            <v>張學士</v>
          </cell>
          <cell r="D1914">
            <v>156</v>
          </cell>
          <cell r="E1914">
            <v>0</v>
          </cell>
          <cell r="F1914" t="str">
            <v>平裝</v>
          </cell>
          <cell r="G1914" t="str">
            <v>中華書局</v>
          </cell>
          <cell r="H1914">
            <v>26</v>
          </cell>
          <cell r="I1914" t="str">
            <v/>
          </cell>
          <cell r="J1914" t="str">
            <v/>
          </cell>
          <cell r="K1914" t="str">
            <v/>
          </cell>
          <cell r="L1914" t="str">
            <v/>
          </cell>
          <cell r="M1914" t="str">
            <v>免稅</v>
          </cell>
          <cell r="N1914" t="str">
            <v>9787101075281</v>
          </cell>
        </row>
        <row r="1915">
          <cell r="A1915" t="str">
            <v>10107529</v>
          </cell>
          <cell r="B1915" t="str">
            <v>茶經</v>
          </cell>
          <cell r="C1915" t="str">
            <v>沈冬梅</v>
          </cell>
          <cell r="D1915">
            <v>150</v>
          </cell>
          <cell r="E1915">
            <v>0</v>
          </cell>
          <cell r="F1915" t="str">
            <v>平裝</v>
          </cell>
          <cell r="G1915" t="str">
            <v>中華書局</v>
          </cell>
          <cell r="H1915">
            <v>25</v>
          </cell>
          <cell r="I1915" t="str">
            <v/>
          </cell>
          <cell r="J1915" t="str">
            <v/>
          </cell>
          <cell r="K1915" t="str">
            <v/>
          </cell>
          <cell r="L1915" t="str">
            <v/>
          </cell>
          <cell r="M1915" t="str">
            <v>免稅</v>
          </cell>
          <cell r="N1915" t="str">
            <v>9787101075298</v>
          </cell>
        </row>
        <row r="1916">
          <cell r="A1916" t="str">
            <v>10107531</v>
          </cell>
          <cell r="B1916" t="str">
            <v>奢華之色--宋元明金銀器研究-卷三</v>
          </cell>
          <cell r="C1916" t="str">
            <v>編委會</v>
          </cell>
          <cell r="D1916">
            <v>576</v>
          </cell>
          <cell r="E1916">
            <v>0</v>
          </cell>
          <cell r="F1916" t="str">
            <v>平裝</v>
          </cell>
          <cell r="G1916" t="str">
            <v>中華書局</v>
          </cell>
          <cell r="H1916">
            <v>96</v>
          </cell>
          <cell r="I1916" t="str">
            <v/>
          </cell>
          <cell r="J1916" t="str">
            <v/>
          </cell>
          <cell r="K1916" t="str">
            <v/>
          </cell>
          <cell r="L1916" t="str">
            <v/>
          </cell>
          <cell r="M1916" t="str">
            <v>免稅</v>
          </cell>
          <cell r="N1916" t="str">
            <v>9787101075311</v>
          </cell>
        </row>
        <row r="1917">
          <cell r="A1917" t="str">
            <v>10107534</v>
          </cell>
          <cell r="B1917" t="str">
            <v>書法雅言（中華生活經典）</v>
          </cell>
          <cell r="C1917" t="str">
            <v>項穆</v>
          </cell>
          <cell r="D1917">
            <v>180</v>
          </cell>
          <cell r="E1917">
            <v>0</v>
          </cell>
          <cell r="F1917" t="str">
            <v>平裝</v>
          </cell>
          <cell r="G1917" t="str">
            <v>中華書局</v>
          </cell>
          <cell r="H1917">
            <v>30</v>
          </cell>
          <cell r="I1917" t="str">
            <v/>
          </cell>
          <cell r="J1917" t="str">
            <v/>
          </cell>
          <cell r="K1917" t="str">
            <v/>
          </cell>
          <cell r="L1917" t="str">
            <v/>
          </cell>
          <cell r="M1917" t="str">
            <v>免稅</v>
          </cell>
          <cell r="N1917" t="str">
            <v>9787101075342</v>
          </cell>
        </row>
        <row r="1918">
          <cell r="A1918" t="str">
            <v>10107544</v>
          </cell>
          <cell r="B1918" t="str">
            <v>這個天國不太平</v>
          </cell>
          <cell r="C1918" t="str">
            <v>陶短房</v>
          </cell>
          <cell r="D1918">
            <v>180</v>
          </cell>
          <cell r="E1918">
            <v>0</v>
          </cell>
          <cell r="F1918" t="str">
            <v>平裝</v>
          </cell>
          <cell r="G1918" t="str">
            <v>中華書局</v>
          </cell>
          <cell r="H1918">
            <v>30</v>
          </cell>
          <cell r="I1918" t="str">
            <v/>
          </cell>
          <cell r="J1918" t="str">
            <v/>
          </cell>
          <cell r="K1918" t="str">
            <v/>
          </cell>
          <cell r="L1918" t="str">
            <v/>
          </cell>
          <cell r="M1918" t="str">
            <v>免稅</v>
          </cell>
          <cell r="N1918" t="str">
            <v>9787101075441</v>
          </cell>
        </row>
        <row r="1919">
          <cell r="A1919" t="str">
            <v>10107545</v>
          </cell>
          <cell r="B1919" t="str">
            <v>梅蘭竹菊譜（中華生活經典）</v>
          </cell>
          <cell r="C1919" t="str">
            <v>范成大</v>
          </cell>
          <cell r="D1919">
            <v>186</v>
          </cell>
          <cell r="E1919">
            <v>0</v>
          </cell>
          <cell r="F1919" t="str">
            <v>平裝</v>
          </cell>
          <cell r="G1919" t="str">
            <v>中華書局</v>
          </cell>
          <cell r="H1919">
            <v>31</v>
          </cell>
          <cell r="I1919" t="str">
            <v/>
          </cell>
          <cell r="J1919" t="str">
            <v/>
          </cell>
          <cell r="K1919" t="str">
            <v/>
          </cell>
          <cell r="L1919" t="str">
            <v/>
          </cell>
          <cell r="M1919" t="str">
            <v>免稅</v>
          </cell>
          <cell r="N1919" t="str">
            <v>9787101075458</v>
          </cell>
        </row>
        <row r="1920">
          <cell r="A1920" t="str">
            <v>10107584</v>
          </cell>
          <cell r="B1920" t="str">
            <v>白話佛教十三經-全二冊</v>
          </cell>
          <cell r="C1920" t="str">
            <v>賴永海. 主編</v>
          </cell>
          <cell r="D1920">
            <v>528</v>
          </cell>
          <cell r="E1920">
            <v>0</v>
          </cell>
          <cell r="F1920" t="str">
            <v>平裝</v>
          </cell>
          <cell r="G1920" t="str">
            <v>中華書局</v>
          </cell>
          <cell r="H1920">
            <v>88</v>
          </cell>
          <cell r="I1920" t="str">
            <v/>
          </cell>
          <cell r="J1920" t="str">
            <v/>
          </cell>
          <cell r="K1920" t="str">
            <v/>
          </cell>
          <cell r="L1920" t="str">
            <v/>
          </cell>
          <cell r="M1920" t="str">
            <v>免稅</v>
          </cell>
          <cell r="N1920" t="str">
            <v>9787101075847</v>
          </cell>
        </row>
        <row r="1921">
          <cell r="A1921" t="str">
            <v>10107822</v>
          </cell>
          <cell r="B1921" t="str">
            <v>詩詞賞會</v>
          </cell>
          <cell r="C1921" t="str">
            <v>長風</v>
          </cell>
          <cell r="D1921">
            <v>216</v>
          </cell>
          <cell r="E1921">
            <v>0</v>
          </cell>
          <cell r="F1921" t="str">
            <v>平裝</v>
          </cell>
          <cell r="G1921" t="str">
            <v>中華書局</v>
          </cell>
          <cell r="H1921">
            <v>36</v>
          </cell>
          <cell r="I1921" t="str">
            <v/>
          </cell>
          <cell r="J1921" t="str">
            <v/>
          </cell>
          <cell r="K1921" t="str">
            <v/>
          </cell>
          <cell r="L1921" t="str">
            <v/>
          </cell>
          <cell r="M1921" t="str">
            <v>免稅</v>
          </cell>
          <cell r="N1921" t="str">
            <v>9787101078220</v>
          </cell>
        </row>
        <row r="1922">
          <cell r="A1922" t="str">
            <v>10107994</v>
          </cell>
          <cell r="B1922" t="str">
            <v>民國經典國學課（1-2）</v>
          </cell>
          <cell r="C1922" t="str">
            <v>閆蘋</v>
          </cell>
          <cell r="D1922">
            <v>294</v>
          </cell>
          <cell r="E1922">
            <v>0</v>
          </cell>
          <cell r="F1922" t="str">
            <v>平裝</v>
          </cell>
          <cell r="G1922" t="str">
            <v>中華書局</v>
          </cell>
          <cell r="H1922">
            <v>49</v>
          </cell>
          <cell r="I1922" t="str">
            <v/>
          </cell>
          <cell r="J1922" t="str">
            <v/>
          </cell>
          <cell r="K1922" t="str">
            <v/>
          </cell>
          <cell r="L1922" t="str">
            <v/>
          </cell>
          <cell r="M1922" t="str">
            <v>免稅</v>
          </cell>
          <cell r="N1922" t="str">
            <v>9787101079944</v>
          </cell>
        </row>
        <row r="1923">
          <cell r="A1923" t="str">
            <v>10107998</v>
          </cell>
          <cell r="B1923" t="str">
            <v>中華民國史 大事記(全12卷)</v>
          </cell>
          <cell r="C1923" t="str">
            <v>韓信夫.姜克夫</v>
          </cell>
          <cell r="D1923">
            <v>5760</v>
          </cell>
          <cell r="E1923">
            <v>0</v>
          </cell>
          <cell r="F1923" t="str">
            <v>精裝</v>
          </cell>
          <cell r="G1923" t="str">
            <v>中華書局</v>
          </cell>
          <cell r="H1923">
            <v>960</v>
          </cell>
          <cell r="I1923" t="str">
            <v/>
          </cell>
          <cell r="J1923" t="str">
            <v/>
          </cell>
          <cell r="K1923" t="str">
            <v/>
          </cell>
          <cell r="L1923" t="str">
            <v/>
          </cell>
          <cell r="M1923" t="str">
            <v>免稅</v>
          </cell>
          <cell r="N1923" t="str">
            <v>9787101079982</v>
          </cell>
        </row>
        <row r="1924">
          <cell r="A1924" t="str">
            <v>10107999</v>
          </cell>
          <cell r="B1924" t="str">
            <v>中華民國史 人物傳(全8卷)</v>
          </cell>
          <cell r="C1924" t="str">
            <v>李新.孫思白.朱信泉等</v>
          </cell>
          <cell r="D1924">
            <v>3480</v>
          </cell>
          <cell r="E1924">
            <v>0</v>
          </cell>
          <cell r="F1924" t="str">
            <v>精裝</v>
          </cell>
          <cell r="G1924" t="str">
            <v>中華書局</v>
          </cell>
          <cell r="H1924">
            <v>580</v>
          </cell>
          <cell r="I1924" t="str">
            <v/>
          </cell>
          <cell r="J1924" t="str">
            <v/>
          </cell>
          <cell r="K1924" t="str">
            <v/>
          </cell>
          <cell r="L1924" t="str">
            <v/>
          </cell>
          <cell r="M1924" t="str">
            <v>免稅</v>
          </cell>
          <cell r="N1924" t="str">
            <v>9787101079999</v>
          </cell>
        </row>
        <row r="1925">
          <cell r="A1925" t="str">
            <v>10108001</v>
          </cell>
          <cell r="B1925" t="str">
            <v>中華民國史(12卷,共16冊)</v>
          </cell>
          <cell r="C1925" t="str">
            <v>李新</v>
          </cell>
          <cell r="D1925">
            <v>5940</v>
          </cell>
          <cell r="E1925">
            <v>0</v>
          </cell>
          <cell r="F1925" t="str">
            <v>精裝</v>
          </cell>
          <cell r="G1925" t="str">
            <v>中華書局</v>
          </cell>
          <cell r="H1925">
            <v>990</v>
          </cell>
          <cell r="I1925" t="str">
            <v/>
          </cell>
          <cell r="J1925" t="str">
            <v/>
          </cell>
          <cell r="K1925" t="str">
            <v/>
          </cell>
          <cell r="L1925" t="str">
            <v/>
          </cell>
          <cell r="M1925" t="str">
            <v>免稅</v>
          </cell>
          <cell r="N1925" t="str">
            <v>9787101080018</v>
          </cell>
        </row>
        <row r="1926">
          <cell r="A1926" t="str">
            <v>10108002</v>
          </cell>
          <cell r="B1926" t="str">
            <v>毛澤東詩詞欣賞(線裝書)</v>
          </cell>
          <cell r="C1926" t="str">
            <v>本社</v>
          </cell>
          <cell r="D1926">
            <v>5280</v>
          </cell>
          <cell r="E1926">
            <v>0</v>
          </cell>
          <cell r="F1926" t="str">
            <v>線裝</v>
          </cell>
          <cell r="G1926" t="str">
            <v>中華書局</v>
          </cell>
          <cell r="H1926">
            <v>880</v>
          </cell>
          <cell r="I1926" t="str">
            <v/>
          </cell>
          <cell r="J1926" t="str">
            <v/>
          </cell>
          <cell r="K1926" t="str">
            <v/>
          </cell>
          <cell r="L1926" t="str">
            <v/>
          </cell>
          <cell r="M1926" t="str">
            <v>免稅</v>
          </cell>
          <cell r="N1926" t="str">
            <v>9787101080025</v>
          </cell>
        </row>
        <row r="1927">
          <cell r="A1927" t="str">
            <v>10108101</v>
          </cell>
          <cell r="B1927" t="str">
            <v>道教新探（中華文史新刊）</v>
          </cell>
          <cell r="C1927" t="str">
            <v>本社</v>
          </cell>
          <cell r="D1927">
            <v>330</v>
          </cell>
          <cell r="E1927">
            <v>0</v>
          </cell>
          <cell r="F1927" t="str">
            <v>平裝</v>
          </cell>
          <cell r="G1927" t="str">
            <v>中華書局</v>
          </cell>
          <cell r="H1927">
            <v>55</v>
          </cell>
          <cell r="I1927" t="str">
            <v/>
          </cell>
          <cell r="J1927" t="str">
            <v/>
          </cell>
          <cell r="K1927" t="str">
            <v/>
          </cell>
          <cell r="L1927" t="str">
            <v/>
          </cell>
          <cell r="M1927" t="str">
            <v>免稅</v>
          </cell>
          <cell r="N1927" t="str">
            <v>9787101081015</v>
          </cell>
        </row>
        <row r="1928">
          <cell r="A1928" t="str">
            <v>10108206</v>
          </cell>
          <cell r="B1928" t="str">
            <v>辛亥革命圖志</v>
          </cell>
          <cell r="C1928" t="str">
            <v>劉方</v>
          </cell>
          <cell r="D1928">
            <v>312</v>
          </cell>
          <cell r="E1928">
            <v>0</v>
          </cell>
          <cell r="F1928" t="str">
            <v>平裝</v>
          </cell>
          <cell r="G1928" t="str">
            <v>中華書局</v>
          </cell>
          <cell r="H1928">
            <v>52</v>
          </cell>
          <cell r="I1928" t="str">
            <v/>
          </cell>
          <cell r="J1928" t="str">
            <v/>
          </cell>
          <cell r="K1928" t="str">
            <v/>
          </cell>
          <cell r="L1928" t="str">
            <v/>
          </cell>
          <cell r="M1928" t="str">
            <v>免稅</v>
          </cell>
          <cell r="N1928" t="str">
            <v>9787101082067</v>
          </cell>
        </row>
        <row r="1929">
          <cell r="A1929" t="str">
            <v>10108211</v>
          </cell>
          <cell r="B1929" t="str">
            <v>鄭天挺隋唐五代史講義</v>
          </cell>
          <cell r="C1929" t="str">
            <v>過宏雷</v>
          </cell>
          <cell r="D1929">
            <v>228</v>
          </cell>
          <cell r="E1929">
            <v>0</v>
          </cell>
          <cell r="F1929" t="str">
            <v>平裝</v>
          </cell>
          <cell r="G1929" t="str">
            <v>中華書局</v>
          </cell>
          <cell r="H1929">
            <v>38</v>
          </cell>
          <cell r="I1929" t="str">
            <v/>
          </cell>
          <cell r="J1929" t="str">
            <v/>
          </cell>
          <cell r="K1929" t="str">
            <v/>
          </cell>
          <cell r="L1929" t="str">
            <v/>
          </cell>
          <cell r="M1929" t="str">
            <v>免稅</v>
          </cell>
          <cell r="N1929" t="str">
            <v>9787101082111</v>
          </cell>
        </row>
        <row r="1930">
          <cell r="A1930" t="str">
            <v>10108220</v>
          </cell>
          <cell r="B1930" t="str">
            <v>國文國史三十年：1</v>
          </cell>
          <cell r="C1930" t="str">
            <v>李曉燕著</v>
          </cell>
          <cell r="D1930">
            <v>234</v>
          </cell>
          <cell r="E1930">
            <v>1</v>
          </cell>
          <cell r="F1930" t="str">
            <v>平裝</v>
          </cell>
          <cell r="G1930" t="str">
            <v>中華書局</v>
          </cell>
          <cell r="H1930">
            <v>39</v>
          </cell>
          <cell r="I1930" t="str">
            <v/>
          </cell>
          <cell r="J1930" t="str">
            <v/>
          </cell>
          <cell r="K1930" t="str">
            <v/>
          </cell>
          <cell r="L1930" t="str">
            <v/>
          </cell>
          <cell r="M1930" t="str">
            <v>免稅</v>
          </cell>
          <cell r="N1930" t="str">
            <v>9787101082203</v>
          </cell>
        </row>
        <row r="1931">
          <cell r="A1931" t="str">
            <v>10201020</v>
          </cell>
          <cell r="B1931" t="str">
            <v>篆刻學</v>
          </cell>
          <cell r="C1931" t="str">
            <v>鄧散木</v>
          </cell>
          <cell r="D1931">
            <v>140</v>
          </cell>
          <cell r="E1931">
            <v>0</v>
          </cell>
          <cell r="F1931" t="str">
            <v>平裝</v>
          </cell>
          <cell r="G1931" t="str">
            <v>人民美術</v>
          </cell>
          <cell r="H1931">
            <v>28</v>
          </cell>
          <cell r="I1931" t="str">
            <v/>
          </cell>
          <cell r="J1931" t="str">
            <v/>
          </cell>
          <cell r="K1931" t="str">
            <v/>
          </cell>
          <cell r="L1931" t="str">
            <v/>
          </cell>
          <cell r="M1931" t="str">
            <v>免稅</v>
          </cell>
          <cell r="N1931" t="str">
            <v>7102010206</v>
          </cell>
        </row>
        <row r="1932">
          <cell r="A1932" t="str">
            <v>10201252</v>
          </cell>
          <cell r="B1932" t="str">
            <v>畫長城學山水</v>
          </cell>
          <cell r="C1932" t="str">
            <v>劉松岩</v>
          </cell>
          <cell r="D1932">
            <v>200</v>
          </cell>
          <cell r="E1932">
            <v>0</v>
          </cell>
          <cell r="F1932" t="str">
            <v>平裝</v>
          </cell>
          <cell r="G1932" t="str">
            <v>人民美術</v>
          </cell>
          <cell r="H1932">
            <v>40</v>
          </cell>
          <cell r="I1932" t="str">
            <v/>
          </cell>
          <cell r="J1932" t="str">
            <v/>
          </cell>
          <cell r="K1932" t="str">
            <v/>
          </cell>
          <cell r="L1932" t="str">
            <v/>
          </cell>
          <cell r="M1932" t="str">
            <v>免稅</v>
          </cell>
          <cell r="N1932" t="str">
            <v>7102012527</v>
          </cell>
        </row>
        <row r="1933">
          <cell r="A1933" t="str">
            <v>10201442</v>
          </cell>
          <cell r="B1933" t="str">
            <v>中國古代畫論類編（上下）</v>
          </cell>
          <cell r="C1933" t="str">
            <v>俞劍華</v>
          </cell>
          <cell r="D1933">
            <v>588</v>
          </cell>
          <cell r="E1933">
            <v>0</v>
          </cell>
          <cell r="F1933" t="str">
            <v>平裝</v>
          </cell>
          <cell r="G1933" t="str">
            <v>人民美術</v>
          </cell>
          <cell r="H1933">
            <v>98</v>
          </cell>
          <cell r="I1933" t="str">
            <v/>
          </cell>
          <cell r="J1933" t="str">
            <v/>
          </cell>
          <cell r="K1933" t="str">
            <v/>
          </cell>
          <cell r="L1933" t="str">
            <v/>
          </cell>
          <cell r="M1933" t="str">
            <v>免稅</v>
          </cell>
          <cell r="N1933" t="str">
            <v>9787102014425</v>
          </cell>
        </row>
        <row r="1934">
          <cell r="A1934" t="str">
            <v>10201628</v>
          </cell>
          <cell r="B1934" t="str">
            <v>老年學書畫 4：寫意花鳥畫技法，草本花卉</v>
          </cell>
          <cell r="C1934" t="str">
            <v>曹國鑑</v>
          </cell>
          <cell r="D1934">
            <v>60</v>
          </cell>
          <cell r="E1934">
            <v>0</v>
          </cell>
          <cell r="F1934" t="str">
            <v>平裝</v>
          </cell>
          <cell r="G1934" t="str">
            <v>人民美術</v>
          </cell>
          <cell r="H1934">
            <v>12</v>
          </cell>
          <cell r="I1934" t="str">
            <v/>
          </cell>
          <cell r="J1934" t="str">
            <v/>
          </cell>
          <cell r="K1934" t="str">
            <v/>
          </cell>
          <cell r="L1934" t="str">
            <v/>
          </cell>
          <cell r="M1934" t="str">
            <v>免稅</v>
          </cell>
          <cell r="N1934" t="str">
            <v>710201628X</v>
          </cell>
        </row>
        <row r="1935">
          <cell r="A1935" t="str">
            <v>10201676</v>
          </cell>
          <cell r="B1935" t="str">
            <v>中國祥瑞象徵圖說</v>
          </cell>
          <cell r="C1935" t="str">
            <v>月生</v>
          </cell>
          <cell r="D1935">
            <v>195</v>
          </cell>
          <cell r="E1935">
            <v>0</v>
          </cell>
          <cell r="F1935" t="str">
            <v>平裝</v>
          </cell>
          <cell r="G1935" t="str">
            <v>人民美術</v>
          </cell>
          <cell r="H1935">
            <v>39</v>
          </cell>
          <cell r="I1935" t="str">
            <v/>
          </cell>
          <cell r="J1935" t="str">
            <v/>
          </cell>
          <cell r="K1935" t="str">
            <v/>
          </cell>
          <cell r="L1935" t="str">
            <v/>
          </cell>
          <cell r="M1935" t="str">
            <v>免稅</v>
          </cell>
          <cell r="N1935" t="str">
            <v>710201676X</v>
          </cell>
        </row>
        <row r="1936">
          <cell r="A1936" t="str">
            <v>10201679</v>
          </cell>
          <cell r="B1936" t="str">
            <v>中國古代百將圖說(老版本.-老畫本叢書)</v>
          </cell>
          <cell r="C1936" t="str">
            <v>王紅旗</v>
          </cell>
          <cell r="D1936">
            <v>95</v>
          </cell>
          <cell r="E1936">
            <v>0</v>
          </cell>
          <cell r="F1936" t="str">
            <v>平裝</v>
          </cell>
          <cell r="G1936" t="str">
            <v>人民美術</v>
          </cell>
          <cell r="H1936">
            <v>19</v>
          </cell>
          <cell r="I1936" t="str">
            <v/>
          </cell>
          <cell r="J1936" t="str">
            <v/>
          </cell>
          <cell r="K1936" t="str">
            <v/>
          </cell>
          <cell r="L1936" t="str">
            <v/>
          </cell>
          <cell r="M1936" t="str">
            <v>免稅</v>
          </cell>
          <cell r="N1936" t="str">
            <v>7102016794</v>
          </cell>
        </row>
        <row r="1937">
          <cell r="A1937" t="str">
            <v>10201697</v>
          </cell>
          <cell r="B1937" t="str">
            <v>唐宋元十六家山水畫技法圖解</v>
          </cell>
          <cell r="C1937" t="str">
            <v>劉松岩</v>
          </cell>
          <cell r="D1937">
            <v>110</v>
          </cell>
          <cell r="E1937">
            <v>0</v>
          </cell>
          <cell r="F1937" t="str">
            <v>平裝</v>
          </cell>
          <cell r="G1937" t="str">
            <v>人民美術</v>
          </cell>
          <cell r="H1937">
            <v>22</v>
          </cell>
          <cell r="I1937" t="str">
            <v/>
          </cell>
          <cell r="J1937" t="str">
            <v/>
          </cell>
          <cell r="K1937" t="str">
            <v/>
          </cell>
          <cell r="L1937" t="str">
            <v/>
          </cell>
          <cell r="M1937" t="str">
            <v>免稅</v>
          </cell>
          <cell r="N1937" t="str">
            <v>7102016972</v>
          </cell>
        </row>
        <row r="1938">
          <cell r="A1938" t="str">
            <v>10201804</v>
          </cell>
          <cell r="B1938" t="str">
            <v>釉陶與瓷器</v>
          </cell>
          <cell r="C1938" t="str">
            <v>張廣立</v>
          </cell>
          <cell r="D1938">
            <v>162</v>
          </cell>
          <cell r="E1938">
            <v>0</v>
          </cell>
          <cell r="F1938" t="str">
            <v>平裝</v>
          </cell>
          <cell r="G1938" t="str">
            <v>人民美術</v>
          </cell>
          <cell r="H1938">
            <v>27</v>
          </cell>
          <cell r="I1938" t="str">
            <v/>
          </cell>
          <cell r="J1938" t="str">
            <v/>
          </cell>
          <cell r="K1938" t="str">
            <v/>
          </cell>
          <cell r="L1938" t="str">
            <v/>
          </cell>
          <cell r="M1938" t="str">
            <v>免稅</v>
          </cell>
          <cell r="N1938" t="str">
            <v>9787102018041</v>
          </cell>
        </row>
        <row r="1939">
          <cell r="A1939" t="str">
            <v>10202478</v>
          </cell>
          <cell r="B1939" t="str">
            <v>中國傳統圖案大觀.1</v>
          </cell>
          <cell r="C1939" t="str">
            <v>班昆</v>
          </cell>
          <cell r="D1939">
            <v>245</v>
          </cell>
          <cell r="E1939">
            <v>0</v>
          </cell>
          <cell r="F1939" t="str">
            <v>平裝</v>
          </cell>
          <cell r="G1939" t="str">
            <v>人民美術</v>
          </cell>
          <cell r="H1939">
            <v>49</v>
          </cell>
          <cell r="I1939" t="str">
            <v/>
          </cell>
          <cell r="J1939" t="str">
            <v/>
          </cell>
          <cell r="K1939" t="str">
            <v/>
          </cell>
          <cell r="L1939" t="str">
            <v/>
          </cell>
          <cell r="M1939" t="str">
            <v>免稅</v>
          </cell>
          <cell r="N1939" t="str">
            <v>7102024789</v>
          </cell>
        </row>
        <row r="1940">
          <cell r="A1940" t="str">
            <v>10202728</v>
          </cell>
          <cell r="B1940" t="str">
            <v>洋畫兒──續百醜圖</v>
          </cell>
          <cell r="C1940" t="str">
            <v>魯忠民編著</v>
          </cell>
          <cell r="D1940">
            <v>130</v>
          </cell>
          <cell r="E1940">
            <v>0</v>
          </cell>
          <cell r="F1940" t="str">
            <v>平裝</v>
          </cell>
          <cell r="G1940" t="str">
            <v>人民美術</v>
          </cell>
          <cell r="H1940">
            <v>26</v>
          </cell>
          <cell r="I1940" t="str">
            <v/>
          </cell>
          <cell r="J1940" t="str">
            <v/>
          </cell>
          <cell r="K1940" t="str">
            <v/>
          </cell>
          <cell r="L1940" t="str">
            <v/>
          </cell>
          <cell r="M1940" t="str">
            <v>免稅</v>
          </cell>
          <cell r="N1940" t="str">
            <v>7102027281</v>
          </cell>
        </row>
        <row r="1941">
          <cell r="A1941" t="str">
            <v>10202729</v>
          </cell>
          <cell r="B1941" t="str">
            <v>洋畫兒：紅樓夢繡像_民間珍藏中</v>
          </cell>
          <cell r="C1941" t="str">
            <v/>
          </cell>
          <cell r="D1941">
            <v>130</v>
          </cell>
          <cell r="E1941">
            <v>0</v>
          </cell>
          <cell r="F1941" t="str">
            <v>平裝</v>
          </cell>
          <cell r="G1941" t="str">
            <v/>
          </cell>
          <cell r="H1941">
            <v>0</v>
          </cell>
          <cell r="I1941" t="str">
            <v/>
          </cell>
          <cell r="J1941" t="str">
            <v/>
          </cell>
          <cell r="K1941" t="str">
            <v/>
          </cell>
          <cell r="L1941" t="str">
            <v/>
          </cell>
          <cell r="M1941" t="str">
            <v>免稅</v>
          </cell>
          <cell r="N1941" t="str">
            <v>710202729X</v>
          </cell>
        </row>
        <row r="1942">
          <cell r="A1942" t="str">
            <v>10202757</v>
          </cell>
          <cell r="B1942" t="str">
            <v>九體書法實用字典</v>
          </cell>
          <cell r="C1942" t="str">
            <v>吳惠良、王興漢著</v>
          </cell>
          <cell r="D1942">
            <v>150</v>
          </cell>
          <cell r="E1942">
            <v>0</v>
          </cell>
          <cell r="F1942" t="str">
            <v>平裝</v>
          </cell>
          <cell r="G1942" t="str">
            <v>人民美術</v>
          </cell>
          <cell r="H1942">
            <v>30</v>
          </cell>
          <cell r="I1942" t="str">
            <v/>
          </cell>
          <cell r="J1942" t="str">
            <v/>
          </cell>
          <cell r="K1942" t="str">
            <v/>
          </cell>
          <cell r="L1942" t="str">
            <v/>
          </cell>
          <cell r="M1942" t="str">
            <v>免稅</v>
          </cell>
          <cell r="N1942" t="str">
            <v>7102027575</v>
          </cell>
        </row>
        <row r="1943">
          <cell r="A1943" t="str">
            <v>10202815</v>
          </cell>
          <cell r="B1943" t="str">
            <v>洋畫兒 -俗語、諺語、俏皮話</v>
          </cell>
          <cell r="C1943" t="str">
            <v>魯忠民</v>
          </cell>
          <cell r="D1943">
            <v>160</v>
          </cell>
          <cell r="E1943">
            <v>0</v>
          </cell>
          <cell r="F1943" t="str">
            <v>平裝</v>
          </cell>
          <cell r="G1943" t="str">
            <v>人民美術</v>
          </cell>
          <cell r="H1943">
            <v>32</v>
          </cell>
          <cell r="I1943" t="str">
            <v/>
          </cell>
          <cell r="J1943" t="str">
            <v/>
          </cell>
          <cell r="K1943" t="str">
            <v/>
          </cell>
          <cell r="L1943" t="str">
            <v/>
          </cell>
          <cell r="M1943" t="str">
            <v>免稅</v>
          </cell>
          <cell r="N1943" t="str">
            <v>7102028156</v>
          </cell>
        </row>
        <row r="1944">
          <cell r="A1944" t="str">
            <v>10202817</v>
          </cell>
          <cell r="B1944" t="str">
            <v>洋畫兒 -兒童遊戲</v>
          </cell>
          <cell r="C1944" t="str">
            <v>魯忠民</v>
          </cell>
          <cell r="D1944">
            <v>145</v>
          </cell>
          <cell r="E1944">
            <v>0</v>
          </cell>
          <cell r="F1944" t="str">
            <v>平裝</v>
          </cell>
          <cell r="G1944" t="str">
            <v>人民美術</v>
          </cell>
          <cell r="H1944">
            <v>29</v>
          </cell>
          <cell r="I1944" t="str">
            <v/>
          </cell>
          <cell r="J1944" t="str">
            <v/>
          </cell>
          <cell r="K1944" t="str">
            <v/>
          </cell>
          <cell r="L1944" t="str">
            <v/>
          </cell>
          <cell r="M1944" t="str">
            <v>免稅</v>
          </cell>
          <cell r="N1944" t="str">
            <v>7102028172</v>
          </cell>
        </row>
        <row r="1945">
          <cell r="A1945" t="str">
            <v>10202824</v>
          </cell>
          <cell r="B1945" t="str">
            <v>中國美學與中國畫論</v>
          </cell>
          <cell r="C1945" t="str">
            <v>劉墨</v>
          </cell>
          <cell r="D1945">
            <v>180</v>
          </cell>
          <cell r="E1945">
            <v>0</v>
          </cell>
          <cell r="F1945" t="str">
            <v>平裝</v>
          </cell>
          <cell r="G1945" t="str">
            <v>人民美術</v>
          </cell>
          <cell r="H1945">
            <v>36</v>
          </cell>
          <cell r="I1945" t="str">
            <v/>
          </cell>
          <cell r="J1945" t="str">
            <v/>
          </cell>
          <cell r="K1945" t="str">
            <v/>
          </cell>
          <cell r="L1945" t="str">
            <v/>
          </cell>
          <cell r="M1945" t="str">
            <v>免稅</v>
          </cell>
          <cell r="N1945" t="str">
            <v>7102028245</v>
          </cell>
        </row>
        <row r="1946">
          <cell r="A1946" t="str">
            <v>10202913</v>
          </cell>
          <cell r="B1946" t="str">
            <v>洋畫兒.市井民俗.燈會</v>
          </cell>
          <cell r="C1946" t="str">
            <v/>
          </cell>
          <cell r="D1946">
            <v>145</v>
          </cell>
          <cell r="E1946">
            <v>0</v>
          </cell>
          <cell r="F1946" t="str">
            <v>平裝</v>
          </cell>
          <cell r="G1946" t="str">
            <v>人民美術</v>
          </cell>
          <cell r="H1946">
            <v>0</v>
          </cell>
          <cell r="I1946" t="str">
            <v/>
          </cell>
          <cell r="J1946" t="str">
            <v/>
          </cell>
          <cell r="K1946" t="str">
            <v/>
          </cell>
          <cell r="L1946" t="str">
            <v/>
          </cell>
          <cell r="M1946" t="str">
            <v>免稅</v>
          </cell>
          <cell r="N1946" t="str">
            <v>7102029136</v>
          </cell>
        </row>
        <row r="1947">
          <cell r="A1947" t="str">
            <v>10202916</v>
          </cell>
          <cell r="B1947" t="str">
            <v>洋畫兒.江湖藝術.新行業</v>
          </cell>
          <cell r="C1947" t="str">
            <v/>
          </cell>
          <cell r="D1947">
            <v>145</v>
          </cell>
          <cell r="E1947">
            <v>0</v>
          </cell>
          <cell r="F1947" t="str">
            <v>平裝</v>
          </cell>
          <cell r="G1947" t="str">
            <v>人民美術</v>
          </cell>
          <cell r="H1947">
            <v>0</v>
          </cell>
          <cell r="I1947" t="str">
            <v/>
          </cell>
          <cell r="J1947" t="str">
            <v/>
          </cell>
          <cell r="K1947" t="str">
            <v/>
          </cell>
          <cell r="L1947" t="str">
            <v/>
          </cell>
          <cell r="M1947" t="str">
            <v>免稅</v>
          </cell>
          <cell r="N1947" t="str">
            <v>7102029160</v>
          </cell>
        </row>
        <row r="1948">
          <cell r="A1948" t="str">
            <v>10202918</v>
          </cell>
          <cell r="B1948" t="str">
            <v>古風--中國古代建築藝術‧老書院</v>
          </cell>
          <cell r="C1948" t="str">
            <v>宋/晏几道</v>
          </cell>
          <cell r="D1948">
            <v>475</v>
          </cell>
          <cell r="E1948">
            <v>0</v>
          </cell>
          <cell r="F1948" t="str">
            <v>平裝</v>
          </cell>
          <cell r="G1948" t="str">
            <v>人民美術</v>
          </cell>
          <cell r="H1948">
            <v>95</v>
          </cell>
          <cell r="I1948" t="str">
            <v/>
          </cell>
          <cell r="J1948" t="str">
            <v/>
          </cell>
          <cell r="K1948" t="str">
            <v/>
          </cell>
          <cell r="L1948" t="str">
            <v/>
          </cell>
          <cell r="M1948" t="str">
            <v>免稅</v>
          </cell>
          <cell r="N1948" t="str">
            <v>10202919</v>
          </cell>
        </row>
        <row r="1949">
          <cell r="A1949" t="str">
            <v>10202919</v>
          </cell>
          <cell r="B1949" t="str">
            <v>古風--中國古代建築藝術‧老會館</v>
          </cell>
          <cell r="C1949" t="str">
            <v>高人雄</v>
          </cell>
          <cell r="D1949">
            <v>570</v>
          </cell>
          <cell r="E1949">
            <v>0</v>
          </cell>
          <cell r="F1949" t="str">
            <v>平裝</v>
          </cell>
          <cell r="G1949" t="str">
            <v>人民美術</v>
          </cell>
          <cell r="H1949">
            <v>95</v>
          </cell>
          <cell r="I1949" t="str">
            <v/>
          </cell>
          <cell r="J1949" t="str">
            <v/>
          </cell>
          <cell r="K1949" t="str">
            <v/>
          </cell>
          <cell r="L1949" t="str">
            <v/>
          </cell>
          <cell r="M1949" t="str">
            <v>免稅</v>
          </cell>
          <cell r="N1949" t="str">
            <v>7102029195</v>
          </cell>
        </row>
        <row r="1950">
          <cell r="A1950" t="str">
            <v>10202920</v>
          </cell>
          <cell r="B1950" t="str">
            <v>古風--中國古代建築藝術‧老宅第</v>
          </cell>
          <cell r="C1950" t="str">
            <v>魯迅撰</v>
          </cell>
          <cell r="D1950">
            <v>475</v>
          </cell>
          <cell r="E1950">
            <v>0</v>
          </cell>
          <cell r="F1950" t="str">
            <v>平裝</v>
          </cell>
          <cell r="G1950" t="str">
            <v/>
          </cell>
          <cell r="H1950">
            <v>0</v>
          </cell>
          <cell r="I1950" t="str">
            <v/>
          </cell>
          <cell r="J1950" t="str">
            <v/>
          </cell>
          <cell r="K1950" t="str">
            <v/>
          </cell>
          <cell r="L1950" t="str">
            <v/>
          </cell>
          <cell r="M1950" t="str">
            <v>免稅</v>
          </cell>
          <cell r="N1950" t="str">
            <v>7102029209</v>
          </cell>
        </row>
        <row r="1951">
          <cell r="A1951" t="str">
            <v>10202921</v>
          </cell>
          <cell r="B1951" t="str">
            <v>古風--中國古代建築藝術‧老戲台</v>
          </cell>
          <cell r="C1951" t="str">
            <v>唐蘭</v>
          </cell>
          <cell r="D1951">
            <v>475</v>
          </cell>
          <cell r="E1951">
            <v>0</v>
          </cell>
          <cell r="F1951" t="str">
            <v>平裝</v>
          </cell>
          <cell r="G1951" t="str">
            <v/>
          </cell>
          <cell r="H1951">
            <v>0</v>
          </cell>
          <cell r="I1951" t="str">
            <v/>
          </cell>
          <cell r="J1951" t="str">
            <v/>
          </cell>
          <cell r="K1951" t="str">
            <v/>
          </cell>
          <cell r="L1951" t="str">
            <v/>
          </cell>
          <cell r="M1951" t="str">
            <v>免稅</v>
          </cell>
          <cell r="N1951" t="str">
            <v>7102029217</v>
          </cell>
        </row>
        <row r="1952">
          <cell r="A1952" t="str">
            <v>10202922</v>
          </cell>
          <cell r="B1952" t="str">
            <v>古風--中國古代建築藝術‧老牌坊</v>
          </cell>
          <cell r="C1952" t="str">
            <v>朱惠國</v>
          </cell>
          <cell r="D1952">
            <v>475</v>
          </cell>
          <cell r="E1952">
            <v>0</v>
          </cell>
          <cell r="F1952" t="str">
            <v>平裝</v>
          </cell>
          <cell r="G1952" t="str">
            <v>人民美術</v>
          </cell>
          <cell r="H1952">
            <v>0</v>
          </cell>
          <cell r="I1952" t="str">
            <v/>
          </cell>
          <cell r="J1952" t="str">
            <v/>
          </cell>
          <cell r="K1952" t="str">
            <v/>
          </cell>
          <cell r="L1952" t="str">
            <v/>
          </cell>
          <cell r="M1952" t="str">
            <v>免稅</v>
          </cell>
          <cell r="N1952" t="str">
            <v>7102029225</v>
          </cell>
        </row>
        <row r="1953">
          <cell r="A1953" t="str">
            <v>10202923</v>
          </cell>
          <cell r="B1953" t="str">
            <v>古風--中國古代建築藝術‧老門樓</v>
          </cell>
          <cell r="C1953" t="str">
            <v>茅盾</v>
          </cell>
          <cell r="D1953">
            <v>475</v>
          </cell>
          <cell r="E1953">
            <v>0</v>
          </cell>
          <cell r="F1953" t="str">
            <v>平裝</v>
          </cell>
          <cell r="G1953" t="str">
            <v>人民美術</v>
          </cell>
          <cell r="H1953">
            <v>0</v>
          </cell>
          <cell r="I1953" t="str">
            <v/>
          </cell>
          <cell r="J1953" t="str">
            <v/>
          </cell>
          <cell r="K1953" t="str">
            <v/>
          </cell>
          <cell r="L1953" t="str">
            <v/>
          </cell>
          <cell r="M1953" t="str">
            <v>免稅</v>
          </cell>
          <cell r="N1953" t="str">
            <v>7102029233</v>
          </cell>
        </row>
        <row r="1954">
          <cell r="A1954" t="str">
            <v>10202924</v>
          </cell>
          <cell r="B1954" t="str">
            <v>古風--中國古代建築藝術‧老樓閣</v>
          </cell>
          <cell r="C1954" t="str">
            <v>葉佩蘭</v>
          </cell>
          <cell r="D1954">
            <v>475</v>
          </cell>
          <cell r="E1954">
            <v>0</v>
          </cell>
          <cell r="F1954" t="str">
            <v>平裝</v>
          </cell>
          <cell r="G1954" t="str">
            <v/>
          </cell>
          <cell r="H1954">
            <v>95</v>
          </cell>
          <cell r="I1954" t="str">
            <v/>
          </cell>
          <cell r="J1954" t="str">
            <v/>
          </cell>
          <cell r="K1954" t="str">
            <v/>
          </cell>
          <cell r="L1954" t="str">
            <v/>
          </cell>
          <cell r="M1954" t="str">
            <v>免稅</v>
          </cell>
          <cell r="N1954" t="str">
            <v>7102029241</v>
          </cell>
        </row>
        <row r="1955">
          <cell r="A1955" t="str">
            <v>10202925</v>
          </cell>
          <cell r="B1955" t="str">
            <v>古風--中國古代建築藝術‧老祠堂</v>
          </cell>
          <cell r="C1955" t="str">
            <v>許道明</v>
          </cell>
          <cell r="D1955">
            <v>475</v>
          </cell>
          <cell r="E1955">
            <v>0</v>
          </cell>
          <cell r="F1955" t="str">
            <v>平裝</v>
          </cell>
          <cell r="G1955" t="str">
            <v/>
          </cell>
          <cell r="H1955">
            <v>95</v>
          </cell>
          <cell r="I1955" t="str">
            <v/>
          </cell>
          <cell r="J1955" t="str">
            <v/>
          </cell>
          <cell r="K1955" t="str">
            <v/>
          </cell>
          <cell r="L1955" t="str">
            <v/>
          </cell>
          <cell r="M1955" t="str">
            <v>免稅</v>
          </cell>
          <cell r="N1955" t="str">
            <v>710202925X</v>
          </cell>
        </row>
        <row r="1956">
          <cell r="A1956" t="str">
            <v>10202931</v>
          </cell>
          <cell r="B1956" t="str">
            <v>絲綢之路散記</v>
          </cell>
          <cell r="C1956" t="str">
            <v>林梅村</v>
          </cell>
          <cell r="D1956">
            <v>160</v>
          </cell>
          <cell r="E1956">
            <v>0</v>
          </cell>
          <cell r="F1956" t="str">
            <v>平裝</v>
          </cell>
          <cell r="G1956" t="str">
            <v>人民美術</v>
          </cell>
          <cell r="H1956">
            <v>32</v>
          </cell>
          <cell r="I1956" t="str">
            <v/>
          </cell>
          <cell r="J1956" t="str">
            <v/>
          </cell>
          <cell r="K1956" t="str">
            <v/>
          </cell>
          <cell r="L1956" t="str">
            <v/>
          </cell>
          <cell r="M1956" t="str">
            <v>免稅</v>
          </cell>
          <cell r="N1956" t="str">
            <v>7102029314</v>
          </cell>
        </row>
        <row r="1957">
          <cell r="A1957" t="str">
            <v>10203040</v>
          </cell>
          <cell r="B1957" t="str">
            <v>北宋拓蘇軾書豐樂亭記－中國古代書法作品選粹</v>
          </cell>
          <cell r="C1957" t="str">
            <v>蘇軾</v>
          </cell>
          <cell r="D1957">
            <v>140</v>
          </cell>
          <cell r="E1957">
            <v>0</v>
          </cell>
          <cell r="F1957" t="str">
            <v>平裝</v>
          </cell>
          <cell r="G1957" t="str">
            <v>人民美術</v>
          </cell>
          <cell r="H1957">
            <v>28</v>
          </cell>
          <cell r="I1957" t="str">
            <v/>
          </cell>
          <cell r="J1957" t="str">
            <v/>
          </cell>
          <cell r="K1957" t="str">
            <v/>
          </cell>
          <cell r="L1957" t="str">
            <v/>
          </cell>
          <cell r="M1957" t="str">
            <v>免稅</v>
          </cell>
          <cell r="N1957" t="str">
            <v>7102030401</v>
          </cell>
        </row>
        <row r="1958">
          <cell r="A1958" t="str">
            <v>10203217</v>
          </cell>
          <cell r="B1958" t="str">
            <v>敦煌文獻探析</v>
          </cell>
          <cell r="C1958" t="str">
            <v>本社</v>
          </cell>
          <cell r="D1958">
            <v>100</v>
          </cell>
          <cell r="E1958">
            <v>0</v>
          </cell>
          <cell r="F1958" t="str">
            <v>平裝</v>
          </cell>
          <cell r="G1958" t="str">
            <v>人民美術</v>
          </cell>
          <cell r="H1958">
            <v>20</v>
          </cell>
          <cell r="I1958" t="str">
            <v/>
          </cell>
          <cell r="J1958" t="str">
            <v/>
          </cell>
          <cell r="K1958" t="str">
            <v/>
          </cell>
          <cell r="L1958" t="str">
            <v/>
          </cell>
          <cell r="M1958" t="str">
            <v>免稅</v>
          </cell>
          <cell r="N1958" t="str">
            <v>710203217X</v>
          </cell>
        </row>
        <row r="1959">
          <cell r="A1959" t="str">
            <v>10203219</v>
          </cell>
          <cell r="B1959" t="str">
            <v>八大山人書法全集（上下）</v>
          </cell>
          <cell r="C1959" t="str">
            <v>八大山人</v>
          </cell>
          <cell r="D1959">
            <v>360</v>
          </cell>
          <cell r="E1959">
            <v>0</v>
          </cell>
          <cell r="F1959" t="str">
            <v>平裝</v>
          </cell>
          <cell r="G1959" t="str">
            <v>人民美術</v>
          </cell>
          <cell r="H1959">
            <v>72</v>
          </cell>
          <cell r="I1959" t="str">
            <v/>
          </cell>
          <cell r="J1959" t="str">
            <v/>
          </cell>
          <cell r="K1959" t="str">
            <v/>
          </cell>
          <cell r="L1959" t="str">
            <v/>
          </cell>
          <cell r="M1959" t="str">
            <v>免稅</v>
          </cell>
          <cell r="N1959" t="str">
            <v>7102032196</v>
          </cell>
        </row>
        <row r="1960">
          <cell r="A1960" t="str">
            <v>10203263</v>
          </cell>
          <cell r="B1960" t="str">
            <v>中國傳統皮影</v>
          </cell>
          <cell r="C1960" t="str">
            <v>潘嘉來</v>
          </cell>
          <cell r="D1960">
            <v>120</v>
          </cell>
          <cell r="E1960">
            <v>0</v>
          </cell>
          <cell r="F1960" t="str">
            <v>平裝</v>
          </cell>
          <cell r="G1960" t="str">
            <v>人民美術</v>
          </cell>
          <cell r="H1960">
            <v>20</v>
          </cell>
          <cell r="I1960" t="str">
            <v/>
          </cell>
          <cell r="J1960" t="str">
            <v/>
          </cell>
          <cell r="K1960" t="str">
            <v/>
          </cell>
          <cell r="L1960" t="str">
            <v/>
          </cell>
          <cell r="M1960" t="str">
            <v>免稅</v>
          </cell>
          <cell r="N1960" t="str">
            <v>7102032633</v>
          </cell>
        </row>
        <row r="1961">
          <cell r="A1961" t="str">
            <v>10203302</v>
          </cell>
          <cell r="B1961" t="str">
            <v>書法通論</v>
          </cell>
          <cell r="C1961" t="str">
            <v>丁文雋</v>
          </cell>
          <cell r="D1961">
            <v>115</v>
          </cell>
          <cell r="E1961">
            <v>0</v>
          </cell>
          <cell r="F1961" t="str">
            <v>平裝</v>
          </cell>
          <cell r="G1961" t="str">
            <v>人民美術</v>
          </cell>
          <cell r="H1961">
            <v>23</v>
          </cell>
          <cell r="I1961" t="str">
            <v/>
          </cell>
          <cell r="J1961" t="str">
            <v/>
          </cell>
          <cell r="K1961" t="str">
            <v/>
          </cell>
          <cell r="L1961" t="str">
            <v/>
          </cell>
          <cell r="M1961" t="str">
            <v>免稅</v>
          </cell>
          <cell r="N1961" t="str">
            <v>7102033028</v>
          </cell>
        </row>
        <row r="1962">
          <cell r="A1962" t="str">
            <v>10203306</v>
          </cell>
          <cell r="B1962" t="str">
            <v>中國傳統家具</v>
          </cell>
          <cell r="C1962" t="str">
            <v>潘嘉來</v>
          </cell>
          <cell r="D1962">
            <v>100</v>
          </cell>
          <cell r="E1962">
            <v>0</v>
          </cell>
          <cell r="F1962" t="str">
            <v>平裝</v>
          </cell>
          <cell r="G1962" t="str">
            <v>人民美術</v>
          </cell>
          <cell r="H1962">
            <v>20</v>
          </cell>
          <cell r="I1962" t="str">
            <v/>
          </cell>
          <cell r="J1962" t="str">
            <v/>
          </cell>
          <cell r="K1962" t="str">
            <v/>
          </cell>
          <cell r="L1962" t="str">
            <v/>
          </cell>
          <cell r="M1962" t="str">
            <v>免稅</v>
          </cell>
          <cell r="N1962" t="str">
            <v>7102033060</v>
          </cell>
        </row>
        <row r="1963">
          <cell r="A1963" t="str">
            <v>10203356</v>
          </cell>
          <cell r="B1963" t="str">
            <v>黑白影繪</v>
          </cell>
          <cell r="C1963" t="str">
            <v>劉軍繪</v>
          </cell>
          <cell r="D1963">
            <v>115</v>
          </cell>
          <cell r="E1963">
            <v>0</v>
          </cell>
          <cell r="F1963" t="str">
            <v>平裝</v>
          </cell>
          <cell r="G1963" t="str">
            <v>人民美術</v>
          </cell>
          <cell r="H1963">
            <v>23</v>
          </cell>
          <cell r="I1963" t="str">
            <v/>
          </cell>
          <cell r="J1963" t="str">
            <v/>
          </cell>
          <cell r="K1963" t="str">
            <v/>
          </cell>
          <cell r="L1963" t="str">
            <v/>
          </cell>
          <cell r="M1963" t="str">
            <v>免稅</v>
          </cell>
          <cell r="N1963" t="str">
            <v>7102033567</v>
          </cell>
        </row>
        <row r="1964">
          <cell r="A1964" t="str">
            <v>10203357</v>
          </cell>
          <cell r="B1964" t="str">
            <v>中國傳統泥塑</v>
          </cell>
          <cell r="C1964" t="str">
            <v>潘嘉來</v>
          </cell>
          <cell r="D1964">
            <v>120</v>
          </cell>
          <cell r="E1964">
            <v>0</v>
          </cell>
          <cell r="F1964" t="str">
            <v>平裝</v>
          </cell>
          <cell r="G1964" t="str">
            <v>人民美術</v>
          </cell>
          <cell r="H1964">
            <v>20</v>
          </cell>
          <cell r="I1964" t="str">
            <v/>
          </cell>
          <cell r="J1964" t="str">
            <v/>
          </cell>
          <cell r="K1964" t="str">
            <v/>
          </cell>
          <cell r="L1964" t="str">
            <v/>
          </cell>
          <cell r="M1964" t="str">
            <v>免稅</v>
          </cell>
          <cell r="N1964" t="str">
            <v>7102033575</v>
          </cell>
        </row>
        <row r="1965">
          <cell r="A1965" t="str">
            <v>10203359</v>
          </cell>
          <cell r="B1965" t="str">
            <v>中國傳統刺繡</v>
          </cell>
          <cell r="C1965" t="str">
            <v>本社</v>
          </cell>
          <cell r="D1965">
            <v>100</v>
          </cell>
          <cell r="E1965">
            <v>0</v>
          </cell>
          <cell r="F1965" t="str">
            <v>平裝</v>
          </cell>
          <cell r="G1965" t="str">
            <v>人民美術</v>
          </cell>
          <cell r="H1965">
            <v>20</v>
          </cell>
          <cell r="I1965" t="str">
            <v/>
          </cell>
          <cell r="J1965" t="str">
            <v/>
          </cell>
          <cell r="K1965" t="str">
            <v/>
          </cell>
          <cell r="L1965" t="str">
            <v/>
          </cell>
          <cell r="M1965" t="str">
            <v>免稅</v>
          </cell>
          <cell r="N1965" t="str">
            <v>7102033591</v>
          </cell>
        </row>
        <row r="1966">
          <cell r="A1966" t="str">
            <v>10203480</v>
          </cell>
          <cell r="B1966" t="str">
            <v>中國傳統文房四寶</v>
          </cell>
          <cell r="C1966" t="str">
            <v>潘嘉來</v>
          </cell>
          <cell r="D1966">
            <v>100</v>
          </cell>
          <cell r="E1966">
            <v>0</v>
          </cell>
          <cell r="F1966" t="str">
            <v>平裝</v>
          </cell>
          <cell r="G1966" t="str">
            <v>人民美術</v>
          </cell>
          <cell r="H1966">
            <v>20</v>
          </cell>
          <cell r="I1966" t="str">
            <v/>
          </cell>
          <cell r="J1966" t="str">
            <v/>
          </cell>
          <cell r="K1966" t="str">
            <v/>
          </cell>
          <cell r="L1966" t="str">
            <v/>
          </cell>
          <cell r="M1966" t="str">
            <v>免稅</v>
          </cell>
          <cell r="N1966" t="str">
            <v>7102034806</v>
          </cell>
        </row>
        <row r="1967">
          <cell r="A1967" t="str">
            <v>10203532</v>
          </cell>
          <cell r="B1967" t="str">
            <v>中國傳統漆器</v>
          </cell>
          <cell r="C1967" t="str">
            <v>潘嘉來</v>
          </cell>
          <cell r="D1967">
            <v>100</v>
          </cell>
          <cell r="E1967">
            <v>0</v>
          </cell>
          <cell r="F1967" t="str">
            <v>平裝</v>
          </cell>
          <cell r="G1967" t="str">
            <v>人民美術</v>
          </cell>
          <cell r="H1967">
            <v>20</v>
          </cell>
          <cell r="I1967" t="str">
            <v/>
          </cell>
          <cell r="J1967" t="str">
            <v/>
          </cell>
          <cell r="K1967" t="str">
            <v/>
          </cell>
          <cell r="L1967" t="str">
            <v/>
          </cell>
          <cell r="M1967" t="str">
            <v>免稅</v>
          </cell>
          <cell r="N1967" t="str">
            <v>7102035322</v>
          </cell>
        </row>
        <row r="1968">
          <cell r="A1968" t="str">
            <v>10203537</v>
          </cell>
          <cell r="B1968" t="str">
            <v>外國名家作品選粹-高更</v>
          </cell>
          <cell r="C1968" t="str">
            <v>本社</v>
          </cell>
          <cell r="D1968">
            <v>240</v>
          </cell>
          <cell r="E1968">
            <v>0</v>
          </cell>
          <cell r="F1968" t="str">
            <v>平裝</v>
          </cell>
          <cell r="G1968" t="str">
            <v>人民美術</v>
          </cell>
          <cell r="H1968">
            <v>48</v>
          </cell>
          <cell r="I1968" t="str">
            <v/>
          </cell>
          <cell r="J1968" t="str">
            <v/>
          </cell>
          <cell r="K1968" t="str">
            <v/>
          </cell>
          <cell r="L1968" t="str">
            <v/>
          </cell>
          <cell r="M1968" t="str">
            <v>免稅</v>
          </cell>
          <cell r="N1968" t="str">
            <v>7102035373</v>
          </cell>
        </row>
        <row r="1969">
          <cell r="A1969" t="str">
            <v>10203610</v>
          </cell>
          <cell r="B1969" t="str">
            <v>中國古代書法作品選粹─張遷碑</v>
          </cell>
          <cell r="C1969" t="str">
            <v>張遷</v>
          </cell>
          <cell r="D1969">
            <v>110</v>
          </cell>
          <cell r="E1969">
            <v>0</v>
          </cell>
          <cell r="F1969" t="str">
            <v>平裝</v>
          </cell>
          <cell r="G1969" t="str">
            <v>人民美術</v>
          </cell>
          <cell r="H1969">
            <v>22</v>
          </cell>
          <cell r="I1969" t="str">
            <v/>
          </cell>
          <cell r="J1969" t="str">
            <v/>
          </cell>
          <cell r="K1969" t="str">
            <v/>
          </cell>
          <cell r="L1969" t="str">
            <v/>
          </cell>
          <cell r="M1969" t="str">
            <v>免稅</v>
          </cell>
          <cell r="N1969" t="str">
            <v>7102036108</v>
          </cell>
        </row>
        <row r="1970">
          <cell r="A1970" t="str">
            <v>10203655</v>
          </cell>
          <cell r="B1970" t="str">
            <v>中國傳統山水畫技法解析</v>
          </cell>
          <cell r="C1970" t="str">
            <v>劉松岩</v>
          </cell>
          <cell r="D1970">
            <v>275</v>
          </cell>
          <cell r="E1970">
            <v>0</v>
          </cell>
          <cell r="F1970" t="str">
            <v>平裝</v>
          </cell>
          <cell r="G1970" t="str">
            <v>人民美術</v>
          </cell>
          <cell r="H1970">
            <v>55</v>
          </cell>
          <cell r="I1970" t="str">
            <v/>
          </cell>
          <cell r="J1970" t="str">
            <v/>
          </cell>
          <cell r="K1970" t="str">
            <v/>
          </cell>
          <cell r="L1970" t="str">
            <v/>
          </cell>
          <cell r="M1970" t="str">
            <v>免稅</v>
          </cell>
          <cell r="N1970" t="str">
            <v>7102036558</v>
          </cell>
        </row>
        <row r="1971">
          <cell r="A1971" t="str">
            <v>10203656</v>
          </cell>
          <cell r="B1971" t="str">
            <v>中國民藏文物鑒賞叢書：古硯品錄</v>
          </cell>
          <cell r="C1971" t="str">
            <v>王青路</v>
          </cell>
          <cell r="D1971">
            <v>490</v>
          </cell>
          <cell r="E1971">
            <v>0</v>
          </cell>
          <cell r="F1971" t="str">
            <v>平裝</v>
          </cell>
          <cell r="G1971" t="str">
            <v>人民美術</v>
          </cell>
          <cell r="H1971">
            <v>98</v>
          </cell>
          <cell r="I1971" t="str">
            <v/>
          </cell>
          <cell r="J1971" t="str">
            <v/>
          </cell>
          <cell r="K1971" t="str">
            <v/>
          </cell>
          <cell r="L1971" t="str">
            <v/>
          </cell>
          <cell r="M1971" t="str">
            <v>免稅</v>
          </cell>
          <cell r="N1971" t="str">
            <v>7102036566</v>
          </cell>
        </row>
        <row r="1972">
          <cell r="A1972" t="str">
            <v>10203657</v>
          </cell>
          <cell r="B1972" t="str">
            <v>中國民藏文物鑒賞叢書.古玉菁華</v>
          </cell>
          <cell r="C1972" t="str">
            <v>王青路</v>
          </cell>
          <cell r="D1972">
            <v>490</v>
          </cell>
          <cell r="E1972">
            <v>0</v>
          </cell>
          <cell r="F1972" t="str">
            <v>平裝</v>
          </cell>
          <cell r="G1972" t="str">
            <v>人民美術</v>
          </cell>
          <cell r="H1972">
            <v>98</v>
          </cell>
          <cell r="I1972" t="str">
            <v/>
          </cell>
          <cell r="J1972" t="str">
            <v/>
          </cell>
          <cell r="K1972" t="str">
            <v/>
          </cell>
          <cell r="L1972" t="str">
            <v/>
          </cell>
          <cell r="M1972" t="str">
            <v>免稅</v>
          </cell>
          <cell r="N1972" t="str">
            <v>7102036574</v>
          </cell>
        </row>
        <row r="1973">
          <cell r="A1973" t="str">
            <v>10203733</v>
          </cell>
          <cell r="B1973" t="str">
            <v>中國傳統剪紙</v>
          </cell>
          <cell r="C1973" t="str">
            <v>潘嘉來</v>
          </cell>
          <cell r="D1973">
            <v>100</v>
          </cell>
          <cell r="E1973">
            <v>0</v>
          </cell>
          <cell r="F1973" t="str">
            <v>平裝</v>
          </cell>
          <cell r="G1973" t="str">
            <v>人民美術</v>
          </cell>
          <cell r="H1973">
            <v>20</v>
          </cell>
          <cell r="I1973" t="str">
            <v/>
          </cell>
          <cell r="J1973" t="str">
            <v/>
          </cell>
          <cell r="K1973" t="str">
            <v/>
          </cell>
          <cell r="L1973" t="str">
            <v/>
          </cell>
          <cell r="M1973" t="str">
            <v>免稅</v>
          </cell>
          <cell r="N1973" t="str">
            <v>7102037333</v>
          </cell>
        </row>
        <row r="1974">
          <cell r="A1974" t="str">
            <v>10203904</v>
          </cell>
          <cell r="B1974" t="str">
            <v>龍鳳實用圖譜</v>
          </cell>
          <cell r="C1974" t="str">
            <v>徐詠菊[繪]</v>
          </cell>
          <cell r="D1974">
            <v>85</v>
          </cell>
          <cell r="E1974">
            <v>0</v>
          </cell>
          <cell r="F1974" t="str">
            <v>平裝</v>
          </cell>
          <cell r="G1974" t="str">
            <v>人民美術</v>
          </cell>
          <cell r="H1974">
            <v>17</v>
          </cell>
          <cell r="I1974" t="str">
            <v/>
          </cell>
          <cell r="J1974" t="str">
            <v/>
          </cell>
          <cell r="K1974" t="str">
            <v/>
          </cell>
          <cell r="L1974" t="str">
            <v/>
          </cell>
          <cell r="M1974" t="str">
            <v>免稅</v>
          </cell>
          <cell r="N1974" t="str">
            <v>9787102039046</v>
          </cell>
        </row>
        <row r="1975">
          <cell r="A1975" t="str">
            <v>10203974</v>
          </cell>
          <cell r="B1975" t="str">
            <v>中國歷代走獸紋飾藝術</v>
          </cell>
          <cell r="C1975" t="str">
            <v>鄭軍</v>
          </cell>
          <cell r="D1975">
            <v>174</v>
          </cell>
          <cell r="E1975">
            <v>0</v>
          </cell>
          <cell r="F1975" t="str">
            <v>平裝</v>
          </cell>
          <cell r="G1975" t="str">
            <v>人民美術</v>
          </cell>
          <cell r="H1975">
            <v>29</v>
          </cell>
          <cell r="I1975" t="str">
            <v/>
          </cell>
          <cell r="J1975" t="str">
            <v/>
          </cell>
          <cell r="K1975" t="str">
            <v/>
          </cell>
          <cell r="L1975" t="str">
            <v/>
          </cell>
          <cell r="M1975" t="str">
            <v>免稅</v>
          </cell>
          <cell r="N1975" t="str">
            <v>9787102039749</v>
          </cell>
        </row>
        <row r="1976">
          <cell r="A1976" t="str">
            <v>10203975</v>
          </cell>
          <cell r="B1976" t="str">
            <v>中國歷代魚蟲紋飾藝術</v>
          </cell>
          <cell r="C1976" t="str">
            <v>鄭軍</v>
          </cell>
          <cell r="D1976">
            <v>120</v>
          </cell>
          <cell r="E1976">
            <v>0</v>
          </cell>
          <cell r="F1976" t="str">
            <v>平裝</v>
          </cell>
          <cell r="G1976" t="str">
            <v>人民美術</v>
          </cell>
          <cell r="H1976">
            <v>24</v>
          </cell>
          <cell r="I1976" t="str">
            <v/>
          </cell>
          <cell r="J1976" t="str">
            <v/>
          </cell>
          <cell r="K1976" t="str">
            <v/>
          </cell>
          <cell r="L1976" t="str">
            <v/>
          </cell>
          <cell r="M1976" t="str">
            <v>免稅</v>
          </cell>
          <cell r="N1976" t="str">
            <v>9787102039756</v>
          </cell>
        </row>
        <row r="1977">
          <cell r="A1977" t="str">
            <v>10203996</v>
          </cell>
          <cell r="B1977" t="str">
            <v>王羲之評傳</v>
          </cell>
          <cell r="C1977" t="str">
            <v>雒三桂</v>
          </cell>
          <cell r="D1977">
            <v>230</v>
          </cell>
          <cell r="E1977">
            <v>0</v>
          </cell>
          <cell r="F1977" t="str">
            <v>平裝</v>
          </cell>
          <cell r="G1977" t="str">
            <v>人民美術</v>
          </cell>
          <cell r="H1977">
            <v>46</v>
          </cell>
          <cell r="I1977" t="str">
            <v/>
          </cell>
          <cell r="J1977" t="str">
            <v/>
          </cell>
          <cell r="K1977" t="str">
            <v/>
          </cell>
          <cell r="L1977" t="str">
            <v/>
          </cell>
          <cell r="M1977" t="str">
            <v>免稅</v>
          </cell>
          <cell r="N1977" t="str">
            <v>9787102039961</v>
          </cell>
        </row>
        <row r="1978">
          <cell r="A1978" t="str">
            <v>10204163</v>
          </cell>
          <cell r="B1978" t="str">
            <v>題畫詩</v>
          </cell>
          <cell r="C1978" t="str">
            <v>陸籽敘</v>
          </cell>
          <cell r="D1978">
            <v>204</v>
          </cell>
          <cell r="E1978">
            <v>0</v>
          </cell>
          <cell r="F1978" t="str">
            <v>平裝</v>
          </cell>
          <cell r="G1978" t="str">
            <v>人民美術</v>
          </cell>
          <cell r="H1978">
            <v>34</v>
          </cell>
          <cell r="I1978" t="str">
            <v/>
          </cell>
          <cell r="J1978" t="str">
            <v/>
          </cell>
          <cell r="K1978" t="str">
            <v/>
          </cell>
          <cell r="L1978" t="str">
            <v/>
          </cell>
          <cell r="M1978" t="str">
            <v>免稅</v>
          </cell>
          <cell r="N1978" t="str">
            <v>9787102041636</v>
          </cell>
        </row>
        <row r="1979">
          <cell r="A1979" t="str">
            <v>10204241</v>
          </cell>
          <cell r="B1979" t="str">
            <v>中國傳統文玩</v>
          </cell>
          <cell r="C1979" t="str">
            <v>潘嘉來</v>
          </cell>
          <cell r="D1979">
            <v>110</v>
          </cell>
          <cell r="E1979">
            <v>0</v>
          </cell>
          <cell r="F1979" t="str">
            <v>平裝</v>
          </cell>
          <cell r="G1979" t="str">
            <v>人民美術</v>
          </cell>
          <cell r="H1979">
            <v>22</v>
          </cell>
          <cell r="I1979" t="str">
            <v/>
          </cell>
          <cell r="J1979" t="str">
            <v/>
          </cell>
          <cell r="K1979" t="str">
            <v/>
          </cell>
          <cell r="L1979" t="str">
            <v/>
          </cell>
          <cell r="M1979" t="str">
            <v>免稅</v>
          </cell>
          <cell r="N1979" t="str">
            <v>9787102042411</v>
          </cell>
        </row>
        <row r="1980">
          <cell r="A1980" t="str">
            <v>10204375</v>
          </cell>
          <cell r="B1980" t="str">
            <v>以革命的名義</v>
          </cell>
          <cell r="C1980" t="str">
            <v>董洪元</v>
          </cell>
          <cell r="D1980">
            <v>234</v>
          </cell>
          <cell r="E1980">
            <v>0</v>
          </cell>
          <cell r="F1980" t="str">
            <v>平裝</v>
          </cell>
          <cell r="G1980" t="str">
            <v>人民美術</v>
          </cell>
          <cell r="H1980">
            <v>39</v>
          </cell>
          <cell r="I1980" t="str">
            <v/>
          </cell>
          <cell r="J1980" t="str">
            <v/>
          </cell>
          <cell r="K1980" t="str">
            <v/>
          </cell>
          <cell r="L1980" t="str">
            <v/>
          </cell>
          <cell r="M1980" t="str">
            <v>免稅</v>
          </cell>
          <cell r="N1980" t="str">
            <v>9787102043753</v>
          </cell>
        </row>
        <row r="1981">
          <cell r="A1981" t="str">
            <v>10204747</v>
          </cell>
          <cell r="B1981" t="str">
            <v>中國傳統紅木小件</v>
          </cell>
          <cell r="C1981" t="str">
            <v>潘嘉來主編</v>
          </cell>
          <cell r="D1981">
            <v>132</v>
          </cell>
          <cell r="E1981">
            <v>0</v>
          </cell>
          <cell r="F1981" t="str">
            <v>平裝</v>
          </cell>
          <cell r="G1981" t="str">
            <v>人民美術</v>
          </cell>
          <cell r="H1981">
            <v>22</v>
          </cell>
          <cell r="I1981" t="str">
            <v/>
          </cell>
          <cell r="J1981" t="str">
            <v/>
          </cell>
          <cell r="K1981" t="str">
            <v/>
          </cell>
          <cell r="L1981" t="str">
            <v/>
          </cell>
          <cell r="M1981" t="str">
            <v>免稅</v>
          </cell>
          <cell r="N1981" t="str">
            <v>9787102047478</v>
          </cell>
        </row>
        <row r="1982">
          <cell r="A1982" t="str">
            <v>10204855</v>
          </cell>
          <cell r="B1982" t="str">
            <v>中國傳統龍泉青瓷</v>
          </cell>
          <cell r="C1982" t="str">
            <v>潘嘉來. 主編</v>
          </cell>
          <cell r="D1982">
            <v>132</v>
          </cell>
          <cell r="E1982">
            <v>0</v>
          </cell>
          <cell r="F1982" t="str">
            <v>平裝</v>
          </cell>
          <cell r="G1982" t="str">
            <v>人民美術</v>
          </cell>
          <cell r="H1982">
            <v>22</v>
          </cell>
          <cell r="I1982" t="str">
            <v/>
          </cell>
          <cell r="J1982" t="str">
            <v/>
          </cell>
          <cell r="K1982" t="str">
            <v/>
          </cell>
          <cell r="L1982" t="str">
            <v/>
          </cell>
          <cell r="M1982" t="str">
            <v>免稅</v>
          </cell>
          <cell r="N1982" t="str">
            <v>9787102048550</v>
          </cell>
        </row>
        <row r="1983">
          <cell r="A1983" t="str">
            <v>10204950</v>
          </cell>
          <cell r="B1983" t="str">
            <v>邁往淩雲：米芾書畫考論</v>
          </cell>
          <cell r="C1983" t="str">
            <v>韓剛</v>
          </cell>
          <cell r="D1983">
            <v>234</v>
          </cell>
          <cell r="E1983">
            <v>0</v>
          </cell>
          <cell r="F1983" t="str">
            <v>平裝</v>
          </cell>
          <cell r="G1983" t="str">
            <v>人民美術</v>
          </cell>
          <cell r="H1983">
            <v>39</v>
          </cell>
          <cell r="I1983" t="str">
            <v/>
          </cell>
          <cell r="J1983" t="str">
            <v/>
          </cell>
          <cell r="K1983" t="str">
            <v/>
          </cell>
          <cell r="L1983" t="str">
            <v/>
          </cell>
          <cell r="M1983" t="str">
            <v>免稅</v>
          </cell>
          <cell r="N1983" t="str">
            <v>9787102049502</v>
          </cell>
        </row>
        <row r="1984">
          <cell r="A1984" t="str">
            <v>10205190</v>
          </cell>
          <cell r="B1984" t="str">
            <v>集古錄跋尾</v>
          </cell>
          <cell r="C1984" t="str">
            <v>鄧寶劍</v>
          </cell>
          <cell r="D1984">
            <v>228</v>
          </cell>
          <cell r="E1984">
            <v>0</v>
          </cell>
          <cell r="F1984" t="str">
            <v>平裝</v>
          </cell>
          <cell r="G1984" t="str">
            <v>人民美術</v>
          </cell>
          <cell r="H1984">
            <v>38</v>
          </cell>
          <cell r="I1984" t="str">
            <v/>
          </cell>
          <cell r="J1984" t="str">
            <v/>
          </cell>
          <cell r="K1984" t="str">
            <v/>
          </cell>
          <cell r="L1984" t="str">
            <v/>
          </cell>
          <cell r="M1984" t="str">
            <v>免稅</v>
          </cell>
          <cell r="N1984" t="str">
            <v>9787102051901</v>
          </cell>
        </row>
        <row r="1985">
          <cell r="A1985" t="str">
            <v>10208102A</v>
          </cell>
          <cell r="B1985" t="str">
            <v>宋代小品繪畫-[壹]</v>
          </cell>
          <cell r="C1985" t="str">
            <v>本社</v>
          </cell>
          <cell r="D1985">
            <v>180</v>
          </cell>
          <cell r="E1985">
            <v>0</v>
          </cell>
          <cell r="F1985" t="str">
            <v>平裝</v>
          </cell>
          <cell r="G1985" t="str">
            <v>人民美術</v>
          </cell>
          <cell r="H1985">
            <v>30</v>
          </cell>
          <cell r="I1985" t="str">
            <v/>
          </cell>
          <cell r="J1985" t="str">
            <v/>
          </cell>
          <cell r="K1985" t="str">
            <v/>
          </cell>
          <cell r="L1985" t="str">
            <v/>
          </cell>
          <cell r="M1985" t="str">
            <v>應稅</v>
          </cell>
          <cell r="N1985" t="str">
            <v/>
          </cell>
        </row>
        <row r="1986">
          <cell r="A1986" t="str">
            <v>10208102B</v>
          </cell>
          <cell r="B1986" t="str">
            <v>宋代小品繪畫-[貳]</v>
          </cell>
          <cell r="C1986" t="str">
            <v>本社</v>
          </cell>
          <cell r="D1986">
            <v>180</v>
          </cell>
          <cell r="E1986">
            <v>0</v>
          </cell>
          <cell r="F1986" t="str">
            <v>平裝</v>
          </cell>
          <cell r="G1986" t="str">
            <v>人民美術</v>
          </cell>
          <cell r="H1986">
            <v>30</v>
          </cell>
          <cell r="I1986" t="str">
            <v/>
          </cell>
          <cell r="J1986" t="str">
            <v/>
          </cell>
          <cell r="K1986" t="str">
            <v/>
          </cell>
          <cell r="L1986" t="str">
            <v/>
          </cell>
          <cell r="M1986" t="str">
            <v>應稅</v>
          </cell>
          <cell r="N1986" t="str">
            <v/>
          </cell>
        </row>
        <row r="1987">
          <cell r="A1987" t="str">
            <v>10208102C</v>
          </cell>
          <cell r="B1987" t="str">
            <v>宋代小品繪畫-[參]</v>
          </cell>
          <cell r="C1987" t="str">
            <v>本社</v>
          </cell>
          <cell r="D1987">
            <v>180</v>
          </cell>
          <cell r="E1987">
            <v>0</v>
          </cell>
          <cell r="F1987" t="str">
            <v>平裝</v>
          </cell>
          <cell r="G1987" t="str">
            <v>人民美術</v>
          </cell>
          <cell r="H1987">
            <v>30</v>
          </cell>
          <cell r="I1987" t="str">
            <v/>
          </cell>
          <cell r="J1987" t="str">
            <v/>
          </cell>
          <cell r="K1987" t="str">
            <v/>
          </cell>
          <cell r="L1987" t="str">
            <v/>
          </cell>
          <cell r="M1987" t="str">
            <v>應稅</v>
          </cell>
          <cell r="N1987" t="str">
            <v/>
          </cell>
        </row>
        <row r="1988">
          <cell r="A1988" t="str">
            <v>10208102D</v>
          </cell>
          <cell r="B1988" t="str">
            <v>宋代小品繪畫-[肆]</v>
          </cell>
          <cell r="C1988" t="str">
            <v>本社</v>
          </cell>
          <cell r="D1988">
            <v>180</v>
          </cell>
          <cell r="E1988">
            <v>0</v>
          </cell>
          <cell r="F1988" t="str">
            <v>平裝</v>
          </cell>
          <cell r="G1988" t="str">
            <v>人民美術</v>
          </cell>
          <cell r="H1988">
            <v>30</v>
          </cell>
          <cell r="I1988" t="str">
            <v/>
          </cell>
          <cell r="J1988" t="str">
            <v/>
          </cell>
          <cell r="K1988" t="str">
            <v/>
          </cell>
          <cell r="L1988" t="str">
            <v/>
          </cell>
          <cell r="M1988" t="str">
            <v>應稅</v>
          </cell>
          <cell r="N1988" t="str">
            <v/>
          </cell>
        </row>
        <row r="1989">
          <cell r="A1989" t="str">
            <v>10300685</v>
          </cell>
          <cell r="B1989" t="str">
            <v>全宋詞中的樂舞資料</v>
          </cell>
          <cell r="C1989" t="str">
            <v>金千秋</v>
          </cell>
          <cell r="D1989">
            <v>141</v>
          </cell>
          <cell r="E1989">
            <v>0</v>
          </cell>
          <cell r="F1989" t="str">
            <v>精裝</v>
          </cell>
          <cell r="G1989" t="str">
            <v>人民音樂</v>
          </cell>
          <cell r="H1989">
            <v>28.2</v>
          </cell>
          <cell r="I1989" t="str">
            <v/>
          </cell>
          <cell r="J1989" t="str">
            <v/>
          </cell>
          <cell r="K1989" t="str">
            <v/>
          </cell>
          <cell r="L1989" t="str">
            <v/>
          </cell>
          <cell r="M1989" t="str">
            <v>免稅</v>
          </cell>
          <cell r="N1989" t="str">
            <v>7103006857</v>
          </cell>
        </row>
        <row r="1990">
          <cell r="A1990" t="str">
            <v>10301474</v>
          </cell>
          <cell r="B1990" t="str">
            <v>全唐詩中的樂舞資料</v>
          </cell>
          <cell r="C1990" t="str">
            <v>明言</v>
          </cell>
          <cell r="D1990">
            <v>155</v>
          </cell>
          <cell r="E1990">
            <v>0</v>
          </cell>
          <cell r="F1990" t="str">
            <v>精裝</v>
          </cell>
          <cell r="G1990" t="str">
            <v>人民音樂</v>
          </cell>
          <cell r="H1990">
            <v>31</v>
          </cell>
          <cell r="I1990" t="str">
            <v/>
          </cell>
          <cell r="J1990" t="str">
            <v/>
          </cell>
          <cell r="K1990" t="str">
            <v/>
          </cell>
          <cell r="L1990" t="str">
            <v/>
          </cell>
          <cell r="M1990" t="str">
            <v>免稅</v>
          </cell>
          <cell r="N1990" t="str">
            <v>7103014744</v>
          </cell>
        </row>
        <row r="1991">
          <cell r="A1991" t="str">
            <v>10301861</v>
          </cell>
          <cell r="B1991" t="str">
            <v>西方音樂文化</v>
          </cell>
          <cell r="C1991" t="str">
            <v>.</v>
          </cell>
          <cell r="D1991">
            <v>122</v>
          </cell>
          <cell r="E1991">
            <v>0</v>
          </cell>
          <cell r="F1991" t="str">
            <v>平裝</v>
          </cell>
          <cell r="G1991" t="str">
            <v>人民音樂</v>
          </cell>
          <cell r="H1991">
            <v>24.4</v>
          </cell>
          <cell r="I1991" t="str">
            <v/>
          </cell>
          <cell r="J1991" t="str">
            <v/>
          </cell>
          <cell r="K1991" t="str">
            <v/>
          </cell>
          <cell r="L1991" t="str">
            <v/>
          </cell>
          <cell r="M1991" t="str">
            <v>免稅</v>
          </cell>
          <cell r="N1991" t="str">
            <v>7103018618</v>
          </cell>
        </row>
        <row r="1992">
          <cell r="A1992" t="str">
            <v>10302188</v>
          </cell>
          <cell r="B1992" t="str">
            <v>國樂飄香：中國傳統音樂文化賞析</v>
          </cell>
          <cell r="C1992" t="str">
            <v>連波</v>
          </cell>
          <cell r="D1992">
            <v>87</v>
          </cell>
          <cell r="E1992">
            <v>0</v>
          </cell>
          <cell r="F1992" t="str">
            <v>平裝</v>
          </cell>
          <cell r="G1992" t="str">
            <v>人民音樂</v>
          </cell>
          <cell r="H1992">
            <v>17.3</v>
          </cell>
          <cell r="I1992" t="str">
            <v/>
          </cell>
          <cell r="J1992" t="str">
            <v/>
          </cell>
          <cell r="K1992" t="str">
            <v/>
          </cell>
          <cell r="L1992" t="str">
            <v/>
          </cell>
          <cell r="M1992" t="str">
            <v>免稅</v>
          </cell>
          <cell r="N1992" t="str">
            <v>7103021880</v>
          </cell>
        </row>
        <row r="1993">
          <cell r="A1993" t="str">
            <v>10302304</v>
          </cell>
          <cell r="B1993" t="str">
            <v>琴史初編</v>
          </cell>
          <cell r="C1993" t="str">
            <v>許健</v>
          </cell>
          <cell r="D1993">
            <v>56</v>
          </cell>
          <cell r="E1993">
            <v>0</v>
          </cell>
          <cell r="F1993" t="str">
            <v>平裝</v>
          </cell>
          <cell r="G1993" t="str">
            <v>人民音樂</v>
          </cell>
          <cell r="H1993">
            <v>11.2</v>
          </cell>
          <cell r="I1993" t="str">
            <v/>
          </cell>
          <cell r="J1993" t="str">
            <v/>
          </cell>
          <cell r="K1993" t="str">
            <v/>
          </cell>
          <cell r="L1993" t="str">
            <v/>
          </cell>
          <cell r="M1993" t="str">
            <v>免稅</v>
          </cell>
          <cell r="N1993" t="str">
            <v>7103023042</v>
          </cell>
        </row>
        <row r="1994">
          <cell r="A1994" t="str">
            <v>10302688</v>
          </cell>
          <cell r="B1994" t="str">
            <v>歇會兒吧，天鵝：易學易懂的芭蕾史</v>
          </cell>
          <cell r="C1994" t="str">
            <v>巴伯</v>
          </cell>
          <cell r="D1994">
            <v>33</v>
          </cell>
          <cell r="E1994">
            <v>0</v>
          </cell>
          <cell r="F1994" t="str">
            <v>平裝</v>
          </cell>
          <cell r="G1994" t="str">
            <v>人民音樂</v>
          </cell>
          <cell r="H1994">
            <v>6.5</v>
          </cell>
          <cell r="I1994" t="str">
            <v/>
          </cell>
          <cell r="J1994" t="str">
            <v/>
          </cell>
          <cell r="K1994" t="str">
            <v/>
          </cell>
          <cell r="L1994" t="str">
            <v/>
          </cell>
          <cell r="M1994" t="str">
            <v>免稅</v>
          </cell>
          <cell r="N1994" t="str">
            <v>7103026882</v>
          </cell>
        </row>
        <row r="1995">
          <cell r="A1995" t="str">
            <v>10302711</v>
          </cell>
          <cell r="B1995" t="str">
            <v>中國歷代音樂故事百篇</v>
          </cell>
          <cell r="C1995" t="str">
            <v>唐文清</v>
          </cell>
          <cell r="D1995">
            <v>50</v>
          </cell>
          <cell r="E1995">
            <v>0</v>
          </cell>
          <cell r="F1995" t="str">
            <v>平裝</v>
          </cell>
          <cell r="G1995" t="str">
            <v>人民音樂</v>
          </cell>
          <cell r="H1995">
            <v>9.9</v>
          </cell>
          <cell r="I1995" t="str">
            <v/>
          </cell>
          <cell r="J1995" t="str">
            <v/>
          </cell>
          <cell r="K1995" t="str">
            <v/>
          </cell>
          <cell r="L1995" t="str">
            <v/>
          </cell>
          <cell r="M1995" t="str">
            <v>免稅</v>
          </cell>
          <cell r="N1995" t="str">
            <v>7103027110</v>
          </cell>
        </row>
        <row r="1996">
          <cell r="A1996" t="str">
            <v>10303264</v>
          </cell>
          <cell r="B1996" t="str">
            <v>京劇名家名段唱腔賞析</v>
          </cell>
          <cell r="C1996" t="str">
            <v>王宗敏</v>
          </cell>
          <cell r="D1996">
            <v>95</v>
          </cell>
          <cell r="E1996">
            <v>0</v>
          </cell>
          <cell r="F1996" t="str">
            <v>平裝</v>
          </cell>
          <cell r="G1996" t="str">
            <v>人民音樂</v>
          </cell>
          <cell r="H1996">
            <v>19</v>
          </cell>
          <cell r="I1996" t="str">
            <v/>
          </cell>
          <cell r="J1996" t="str">
            <v/>
          </cell>
          <cell r="K1996" t="str">
            <v/>
          </cell>
          <cell r="L1996" t="str">
            <v/>
          </cell>
          <cell r="M1996" t="str">
            <v>免稅</v>
          </cell>
          <cell r="N1996" t="str">
            <v>9787103032640</v>
          </cell>
        </row>
        <row r="1997">
          <cell r="A1997" t="str">
            <v>10303286</v>
          </cell>
          <cell r="B1997" t="str">
            <v>1CD-世界民族音樂地圖</v>
          </cell>
          <cell r="C1997" t="str">
            <v>陳自明</v>
          </cell>
          <cell r="D1997">
            <v>240</v>
          </cell>
          <cell r="E1997">
            <v>0</v>
          </cell>
          <cell r="F1997" t="str">
            <v>平裝</v>
          </cell>
          <cell r="G1997" t="str">
            <v>人民音樂</v>
          </cell>
          <cell r="H1997">
            <v>48</v>
          </cell>
          <cell r="I1997" t="str">
            <v/>
          </cell>
          <cell r="J1997" t="str">
            <v/>
          </cell>
          <cell r="K1997" t="str">
            <v/>
          </cell>
          <cell r="L1997" t="str">
            <v/>
          </cell>
          <cell r="M1997" t="str">
            <v>免稅</v>
          </cell>
          <cell r="N1997" t="str">
            <v>9787103032862</v>
          </cell>
        </row>
        <row r="1998">
          <cell r="A1998" t="str">
            <v>10303313</v>
          </cell>
          <cell r="B1998" t="str">
            <v>中國古代音樂審美觀研究</v>
          </cell>
          <cell r="C1998" t="str">
            <v>葉明春</v>
          </cell>
          <cell r="D1998">
            <v>150</v>
          </cell>
          <cell r="E1998">
            <v>0</v>
          </cell>
          <cell r="F1998" t="str">
            <v>平裝</v>
          </cell>
          <cell r="G1998" t="str">
            <v>人民音樂</v>
          </cell>
          <cell r="H1998">
            <v>30</v>
          </cell>
          <cell r="I1998" t="str">
            <v/>
          </cell>
          <cell r="J1998" t="str">
            <v/>
          </cell>
          <cell r="K1998" t="str">
            <v/>
          </cell>
          <cell r="L1998" t="str">
            <v/>
          </cell>
          <cell r="M1998" t="str">
            <v>免稅</v>
          </cell>
          <cell r="N1998" t="str">
            <v>9787103033135</v>
          </cell>
        </row>
        <row r="1999">
          <cell r="A1999" t="str">
            <v>10303326</v>
          </cell>
          <cell r="B1999" t="str">
            <v>京劇知識一點通</v>
          </cell>
          <cell r="C1999" t="str">
            <v>項晨</v>
          </cell>
          <cell r="D1999">
            <v>110</v>
          </cell>
          <cell r="E1999">
            <v>0</v>
          </cell>
          <cell r="F1999" t="str">
            <v>平裝</v>
          </cell>
          <cell r="G1999" t="str">
            <v>人民音樂</v>
          </cell>
          <cell r="H1999">
            <v>22</v>
          </cell>
          <cell r="I1999" t="str">
            <v/>
          </cell>
          <cell r="J1999" t="str">
            <v/>
          </cell>
          <cell r="K1999" t="str">
            <v/>
          </cell>
          <cell r="L1999" t="str">
            <v/>
          </cell>
          <cell r="M1999" t="str">
            <v>免稅</v>
          </cell>
          <cell r="N1999" t="str">
            <v>9787103033265</v>
          </cell>
        </row>
        <row r="2000">
          <cell r="A2000" t="str">
            <v>10303465</v>
          </cell>
          <cell r="B2000" t="str">
            <v>古琴曲集（1~3）</v>
          </cell>
          <cell r="C2000" t="str">
            <v>李祥霆</v>
          </cell>
          <cell r="D2000">
            <v>570</v>
          </cell>
          <cell r="E2000">
            <v>0</v>
          </cell>
          <cell r="F2000" t="str">
            <v>平裝</v>
          </cell>
          <cell r="G2000" t="str">
            <v>廣東教育</v>
          </cell>
          <cell r="H2000">
            <v>95</v>
          </cell>
          <cell r="I2000" t="str">
            <v/>
          </cell>
          <cell r="J2000" t="str">
            <v/>
          </cell>
          <cell r="K2000" t="str">
            <v/>
          </cell>
          <cell r="L2000" t="str">
            <v/>
          </cell>
          <cell r="M2000" t="str">
            <v>免稅</v>
          </cell>
          <cell r="N2000" t="str">
            <v>9787103034651</v>
          </cell>
        </row>
        <row r="2001">
          <cell r="A2001" t="str">
            <v>10303838</v>
          </cell>
          <cell r="B2001" t="str">
            <v>琴史初編</v>
          </cell>
          <cell r="C2001" t="str">
            <v>許健</v>
          </cell>
          <cell r="D2001">
            <v>67</v>
          </cell>
          <cell r="E2001">
            <v>0</v>
          </cell>
          <cell r="F2001" t="str">
            <v>平裝</v>
          </cell>
          <cell r="G2001" t="str">
            <v>人民音樂</v>
          </cell>
          <cell r="H2001">
            <v>11.2</v>
          </cell>
          <cell r="I2001" t="str">
            <v/>
          </cell>
          <cell r="J2001" t="str">
            <v/>
          </cell>
          <cell r="K2001" t="str">
            <v/>
          </cell>
          <cell r="L2001" t="str">
            <v/>
          </cell>
          <cell r="M2001" t="str">
            <v>免稅</v>
          </cell>
          <cell r="N2001" t="str">
            <v>7103038383</v>
          </cell>
        </row>
        <row r="2002">
          <cell r="A2002" t="str">
            <v>10400359</v>
          </cell>
          <cell r="B2002" t="str">
            <v>中國古代服飾史</v>
          </cell>
          <cell r="C2002" t="str">
            <v>周錫保</v>
          </cell>
          <cell r="D2002">
            <v>340</v>
          </cell>
          <cell r="E2002">
            <v>0</v>
          </cell>
          <cell r="F2002" t="str">
            <v>平裝</v>
          </cell>
          <cell r="G2002" t="str">
            <v>中國戲劇</v>
          </cell>
          <cell r="H2002">
            <v>68</v>
          </cell>
          <cell r="I2002" t="str">
            <v/>
          </cell>
          <cell r="J2002" t="str">
            <v/>
          </cell>
          <cell r="K2002" t="str">
            <v/>
          </cell>
          <cell r="L2002" t="str">
            <v/>
          </cell>
          <cell r="M2002" t="str">
            <v>免稅</v>
          </cell>
          <cell r="N2002" t="str">
            <v>7104003592</v>
          </cell>
        </row>
        <row r="2003">
          <cell r="A2003" t="str">
            <v>10400427</v>
          </cell>
          <cell r="B2003" t="str">
            <v>外國戲劇理論叢書:殘酷戲劇-戲劇及其重影</v>
          </cell>
          <cell r="C2003" t="str">
            <v>(法)安托南</v>
          </cell>
          <cell r="D2003">
            <v>90</v>
          </cell>
          <cell r="E2003">
            <v>0</v>
          </cell>
          <cell r="F2003" t="str">
            <v>平裝</v>
          </cell>
          <cell r="G2003" t="str">
            <v>中國戲劇</v>
          </cell>
          <cell r="H2003">
            <v>18</v>
          </cell>
          <cell r="I2003" t="str">
            <v/>
          </cell>
          <cell r="J2003" t="str">
            <v/>
          </cell>
          <cell r="K2003" t="str">
            <v/>
          </cell>
          <cell r="L2003" t="str">
            <v/>
          </cell>
          <cell r="M2003" t="str">
            <v>免稅</v>
          </cell>
          <cell r="N2003" t="str">
            <v>7104004270</v>
          </cell>
        </row>
        <row r="2004">
          <cell r="A2004" t="str">
            <v>10401146</v>
          </cell>
          <cell r="B2004" t="str">
            <v>中國古代天書大系-中國古代秘書研究（全6卷）</v>
          </cell>
          <cell r="C2004" t="str">
            <v>老根</v>
          </cell>
          <cell r="D2004">
            <v>9480</v>
          </cell>
          <cell r="E2004">
            <v>0</v>
          </cell>
          <cell r="F2004" t="str">
            <v>平裝</v>
          </cell>
          <cell r="G2004" t="str">
            <v>中國戲劇</v>
          </cell>
          <cell r="H2004">
            <v>1580</v>
          </cell>
          <cell r="I2004" t="str">
            <v/>
          </cell>
          <cell r="J2004" t="str">
            <v/>
          </cell>
          <cell r="K2004" t="str">
            <v/>
          </cell>
          <cell r="L2004" t="str">
            <v/>
          </cell>
          <cell r="M2004" t="str">
            <v>免稅</v>
          </cell>
          <cell r="N2004" t="str">
            <v>7104011463</v>
          </cell>
        </row>
        <row r="2005">
          <cell r="A2005" t="str">
            <v>10401596</v>
          </cell>
          <cell r="B2005" t="str">
            <v>蔚縣窗花_中國剪紙瑰寶</v>
          </cell>
          <cell r="C2005" t="str">
            <v>田永翔</v>
          </cell>
          <cell r="D2005">
            <v>1840</v>
          </cell>
          <cell r="E2005">
            <v>0</v>
          </cell>
          <cell r="F2005" t="str">
            <v>平裝</v>
          </cell>
          <cell r="G2005" t="str">
            <v>中國戲劇</v>
          </cell>
          <cell r="H2005">
            <v>368</v>
          </cell>
          <cell r="I2005" t="str">
            <v/>
          </cell>
          <cell r="J2005" t="str">
            <v/>
          </cell>
          <cell r="K2005" t="str">
            <v/>
          </cell>
          <cell r="L2005" t="str">
            <v/>
          </cell>
          <cell r="M2005" t="str">
            <v>免稅</v>
          </cell>
          <cell r="N2005" t="str">
            <v>7104015965</v>
          </cell>
        </row>
        <row r="2006">
          <cell r="A2006" t="str">
            <v>10401749</v>
          </cell>
          <cell r="B2006" t="str">
            <v>鎮魂詩劇_世界文化遺產日本-古典戲劇(能)概貌</v>
          </cell>
          <cell r="C2006" t="str">
            <v>王冬蘭</v>
          </cell>
          <cell r="D2006">
            <v>115</v>
          </cell>
          <cell r="E2006">
            <v>0</v>
          </cell>
          <cell r="F2006" t="str">
            <v>平裝</v>
          </cell>
          <cell r="G2006" t="str">
            <v>中國戲劇</v>
          </cell>
          <cell r="H2006">
            <v>23</v>
          </cell>
          <cell r="I2006" t="str">
            <v/>
          </cell>
          <cell r="J2006" t="str">
            <v/>
          </cell>
          <cell r="K2006" t="str">
            <v/>
          </cell>
          <cell r="L2006" t="str">
            <v/>
          </cell>
          <cell r="M2006" t="str">
            <v>免稅</v>
          </cell>
          <cell r="N2006" t="str">
            <v>7104017496</v>
          </cell>
        </row>
        <row r="2007">
          <cell r="A2007" t="str">
            <v>10401940</v>
          </cell>
          <cell r="B2007" t="str">
            <v>中國現代話劇教材</v>
          </cell>
          <cell r="C2007" t="str">
            <v>郭富民</v>
          </cell>
          <cell r="D2007">
            <v>180</v>
          </cell>
          <cell r="E2007">
            <v>0</v>
          </cell>
          <cell r="F2007" t="str">
            <v>平裝</v>
          </cell>
          <cell r="G2007" t="str">
            <v>中國戲劇</v>
          </cell>
          <cell r="H2007">
            <v>36</v>
          </cell>
          <cell r="I2007" t="str">
            <v/>
          </cell>
          <cell r="J2007" t="str">
            <v/>
          </cell>
          <cell r="K2007" t="str">
            <v/>
          </cell>
          <cell r="L2007" t="str">
            <v/>
          </cell>
          <cell r="M2007" t="str">
            <v>免稅</v>
          </cell>
          <cell r="N2007" t="str">
            <v>7104019405</v>
          </cell>
        </row>
        <row r="2008">
          <cell r="A2008" t="str">
            <v>10402034</v>
          </cell>
          <cell r="B2008" t="str">
            <v>恭親王私密生活全公開_大名人私</v>
          </cell>
          <cell r="C2008" t="str">
            <v/>
          </cell>
          <cell r="D2008">
            <v>100</v>
          </cell>
          <cell r="E2008">
            <v>0</v>
          </cell>
          <cell r="F2008" t="str">
            <v>平裝</v>
          </cell>
          <cell r="G2008" t="str">
            <v/>
          </cell>
          <cell r="H2008">
            <v>0</v>
          </cell>
          <cell r="I2008" t="str">
            <v/>
          </cell>
          <cell r="J2008" t="str">
            <v/>
          </cell>
          <cell r="K2008" t="str">
            <v/>
          </cell>
          <cell r="L2008" t="str">
            <v/>
          </cell>
          <cell r="M2008" t="str">
            <v>免稅</v>
          </cell>
          <cell r="N2008" t="str">
            <v>7104020349</v>
          </cell>
        </row>
        <row r="2009">
          <cell r="A2009" t="str">
            <v>10402034A</v>
          </cell>
          <cell r="B2009" t="str">
            <v>和珅私密生活全公開_大清人私密</v>
          </cell>
          <cell r="C2009" t="str">
            <v/>
          </cell>
          <cell r="D2009">
            <v>100</v>
          </cell>
          <cell r="E2009">
            <v>0</v>
          </cell>
          <cell r="F2009" t="str">
            <v>平裝</v>
          </cell>
          <cell r="G2009" t="str">
            <v/>
          </cell>
          <cell r="H2009">
            <v>0</v>
          </cell>
          <cell r="I2009" t="str">
            <v/>
          </cell>
          <cell r="J2009" t="str">
            <v/>
          </cell>
          <cell r="K2009" t="str">
            <v/>
          </cell>
          <cell r="L2009" t="str">
            <v/>
          </cell>
          <cell r="M2009" t="str">
            <v>免稅</v>
          </cell>
          <cell r="N2009" t="str">
            <v>7104020349</v>
          </cell>
        </row>
        <row r="2010">
          <cell r="A2010" t="str">
            <v>10402034B</v>
          </cell>
          <cell r="B2010" t="str">
            <v>慈禧私密生活全公開_大清人私密</v>
          </cell>
          <cell r="C2010" t="str">
            <v/>
          </cell>
          <cell r="D2010">
            <v>100</v>
          </cell>
          <cell r="E2010">
            <v>0</v>
          </cell>
          <cell r="F2010" t="str">
            <v>平裝</v>
          </cell>
          <cell r="G2010" t="str">
            <v/>
          </cell>
          <cell r="H2010">
            <v>0</v>
          </cell>
          <cell r="I2010" t="str">
            <v/>
          </cell>
          <cell r="J2010" t="str">
            <v/>
          </cell>
          <cell r="K2010" t="str">
            <v/>
          </cell>
          <cell r="L2010" t="str">
            <v/>
          </cell>
          <cell r="M2010" t="str">
            <v>免稅</v>
          </cell>
          <cell r="N2010" t="str">
            <v>7104020349</v>
          </cell>
        </row>
        <row r="2011">
          <cell r="A2011" t="str">
            <v>10402035</v>
          </cell>
          <cell r="B2011" t="str">
            <v>國學密碼.誰是唐詩</v>
          </cell>
          <cell r="C2011" t="str">
            <v/>
          </cell>
          <cell r="D2011">
            <v>150</v>
          </cell>
          <cell r="E2011">
            <v>0</v>
          </cell>
          <cell r="F2011" t="str">
            <v>平裝</v>
          </cell>
          <cell r="G2011" t="str">
            <v/>
          </cell>
          <cell r="H2011">
            <v>0</v>
          </cell>
          <cell r="I2011" t="str">
            <v/>
          </cell>
          <cell r="J2011" t="str">
            <v/>
          </cell>
          <cell r="K2011" t="str">
            <v/>
          </cell>
          <cell r="L2011" t="str">
            <v/>
          </cell>
          <cell r="M2011" t="str">
            <v>免稅</v>
          </cell>
          <cell r="N2011" t="str">
            <v>7104020357</v>
          </cell>
        </row>
        <row r="2012">
          <cell r="A2012" t="str">
            <v>10402035A</v>
          </cell>
          <cell r="B2012" t="str">
            <v>國學密碼.誰是元曲</v>
          </cell>
          <cell r="C2012" t="str">
            <v/>
          </cell>
          <cell r="D2012">
            <v>150</v>
          </cell>
          <cell r="E2012">
            <v>0</v>
          </cell>
          <cell r="F2012" t="str">
            <v>平裝</v>
          </cell>
          <cell r="G2012" t="str">
            <v/>
          </cell>
          <cell r="H2012">
            <v>0</v>
          </cell>
          <cell r="I2012" t="str">
            <v/>
          </cell>
          <cell r="J2012" t="str">
            <v/>
          </cell>
          <cell r="K2012" t="str">
            <v/>
          </cell>
          <cell r="L2012" t="str">
            <v/>
          </cell>
          <cell r="M2012" t="str">
            <v>免稅</v>
          </cell>
          <cell r="N2012" t="str">
            <v>7104020357</v>
          </cell>
        </row>
        <row r="2013">
          <cell r="A2013" t="str">
            <v>10402035B</v>
          </cell>
          <cell r="B2013" t="str">
            <v>國學密碼.誰是宋詞</v>
          </cell>
          <cell r="C2013" t="str">
            <v/>
          </cell>
          <cell r="D2013">
            <v>150</v>
          </cell>
          <cell r="E2013">
            <v>0</v>
          </cell>
          <cell r="F2013" t="str">
            <v>平裝</v>
          </cell>
          <cell r="G2013" t="str">
            <v/>
          </cell>
          <cell r="H2013">
            <v>0</v>
          </cell>
          <cell r="I2013" t="str">
            <v/>
          </cell>
          <cell r="J2013" t="str">
            <v/>
          </cell>
          <cell r="K2013" t="str">
            <v/>
          </cell>
          <cell r="L2013" t="str">
            <v/>
          </cell>
          <cell r="M2013" t="str">
            <v>免稅</v>
          </cell>
          <cell r="N2013" t="str">
            <v>7104020357</v>
          </cell>
        </row>
        <row r="2014">
          <cell r="A2014" t="str">
            <v>10402040</v>
          </cell>
          <cell r="B2014" t="str">
            <v>孟書清奇絕書畫集</v>
          </cell>
          <cell r="C2014" t="str">
            <v>孟書清</v>
          </cell>
          <cell r="D2014">
            <v>490</v>
          </cell>
          <cell r="E2014">
            <v>0</v>
          </cell>
          <cell r="F2014" t="str">
            <v>平裝</v>
          </cell>
          <cell r="G2014" t="str">
            <v>中國戲劇</v>
          </cell>
          <cell r="H2014">
            <v>98</v>
          </cell>
          <cell r="I2014" t="str">
            <v/>
          </cell>
          <cell r="J2014" t="str">
            <v/>
          </cell>
          <cell r="K2014" t="str">
            <v/>
          </cell>
          <cell r="L2014" t="str">
            <v/>
          </cell>
          <cell r="M2014" t="str">
            <v>免稅</v>
          </cell>
          <cell r="N2014" t="str">
            <v>7104020403</v>
          </cell>
        </row>
        <row r="2015">
          <cell r="A2015" t="str">
            <v>10402209</v>
          </cell>
          <cell r="B2015" t="str">
            <v>大漢帝國風雲(伍)</v>
          </cell>
          <cell r="C2015" t="str">
            <v>猛子著</v>
          </cell>
          <cell r="D2015">
            <v>150</v>
          </cell>
          <cell r="E2015">
            <v>2</v>
          </cell>
          <cell r="F2015" t="str">
            <v>平裝</v>
          </cell>
          <cell r="G2015" t="str">
            <v>中國戲劇</v>
          </cell>
          <cell r="H2015">
            <v>25</v>
          </cell>
          <cell r="I2015" t="str">
            <v/>
          </cell>
          <cell r="J2015" t="str">
            <v/>
          </cell>
          <cell r="K2015" t="str">
            <v/>
          </cell>
          <cell r="L2015" t="str">
            <v/>
          </cell>
          <cell r="M2015" t="str">
            <v>免稅</v>
          </cell>
          <cell r="N2015" t="str">
            <v>9787104022091</v>
          </cell>
        </row>
        <row r="2016">
          <cell r="A2016" t="str">
            <v>10402262</v>
          </cell>
          <cell r="B2016" t="str">
            <v>世界文學名著文庫：蒙田隨筆集</v>
          </cell>
          <cell r="C2016" t="str">
            <v>蒙田[法]</v>
          </cell>
          <cell r="D2016">
            <v>30</v>
          </cell>
          <cell r="E2016">
            <v>0</v>
          </cell>
          <cell r="F2016" t="str">
            <v>平裝</v>
          </cell>
          <cell r="G2016" t="str">
            <v>中國戲劇</v>
          </cell>
          <cell r="H2016">
            <v>6</v>
          </cell>
          <cell r="I2016" t="str">
            <v/>
          </cell>
          <cell r="J2016" t="str">
            <v/>
          </cell>
          <cell r="K2016" t="str">
            <v/>
          </cell>
          <cell r="L2016" t="str">
            <v/>
          </cell>
          <cell r="M2016" t="str">
            <v>免稅</v>
          </cell>
          <cell r="N2016" t="str">
            <v>7104022627</v>
          </cell>
        </row>
        <row r="2017">
          <cell r="A2017" t="str">
            <v>10402406</v>
          </cell>
          <cell r="B2017" t="str">
            <v>西遊記－伴你成長經典叢書</v>
          </cell>
          <cell r="C2017" t="str">
            <v>墨人</v>
          </cell>
          <cell r="D2017">
            <v>50</v>
          </cell>
          <cell r="E2017">
            <v>0</v>
          </cell>
          <cell r="F2017" t="str">
            <v>平裝</v>
          </cell>
          <cell r="G2017" t="str">
            <v>中國戲劇</v>
          </cell>
          <cell r="H2017">
            <v>10</v>
          </cell>
          <cell r="I2017" t="str">
            <v/>
          </cell>
          <cell r="J2017" t="str">
            <v/>
          </cell>
          <cell r="K2017" t="str">
            <v/>
          </cell>
          <cell r="L2017" t="str">
            <v/>
          </cell>
          <cell r="M2017" t="str">
            <v>免稅</v>
          </cell>
          <cell r="N2017" t="str">
            <v>7104024069</v>
          </cell>
        </row>
        <row r="2018">
          <cell r="A2018" t="str">
            <v>10402544</v>
          </cell>
          <cell r="B2018" t="str">
            <v>晚楓文集</v>
          </cell>
          <cell r="C2018" t="str">
            <v>柏冬友</v>
          </cell>
          <cell r="D2018">
            <v>84</v>
          </cell>
          <cell r="E2018">
            <v>1</v>
          </cell>
          <cell r="F2018" t="str">
            <v>平裝</v>
          </cell>
          <cell r="G2018" t="str">
            <v>中國戲劇</v>
          </cell>
          <cell r="H2018">
            <v>14</v>
          </cell>
          <cell r="I2018" t="str">
            <v/>
          </cell>
          <cell r="J2018" t="str">
            <v/>
          </cell>
          <cell r="K2018" t="str">
            <v/>
          </cell>
          <cell r="L2018" t="str">
            <v/>
          </cell>
          <cell r="M2018" t="str">
            <v>免稅</v>
          </cell>
          <cell r="N2018" t="str">
            <v>9787104025443</v>
          </cell>
        </row>
        <row r="2019">
          <cell r="A2019" t="str">
            <v>10402550</v>
          </cell>
          <cell r="B2019" t="str">
            <v>易經原來可以這樣讀</v>
          </cell>
          <cell r="C2019" t="str">
            <v>王瑞斌</v>
          </cell>
          <cell r="D2019">
            <v>139</v>
          </cell>
          <cell r="E2019">
            <v>0</v>
          </cell>
          <cell r="F2019" t="str">
            <v>平裝</v>
          </cell>
          <cell r="G2019" t="str">
            <v>中國戲劇</v>
          </cell>
          <cell r="H2019">
            <v>27.8</v>
          </cell>
          <cell r="I2019" t="str">
            <v/>
          </cell>
          <cell r="J2019" t="str">
            <v/>
          </cell>
          <cell r="K2019" t="str">
            <v/>
          </cell>
          <cell r="L2019" t="str">
            <v/>
          </cell>
          <cell r="M2019" t="str">
            <v>免稅</v>
          </cell>
          <cell r="N2019" t="str">
            <v>7104025502</v>
          </cell>
        </row>
        <row r="2020">
          <cell r="A2020" t="str">
            <v>10402802</v>
          </cell>
          <cell r="B2020" t="str">
            <v>鐵血華年</v>
          </cell>
          <cell r="C2020" t="str">
            <v>梅毅</v>
          </cell>
          <cell r="D2020">
            <v>179</v>
          </cell>
          <cell r="E2020">
            <v>1</v>
          </cell>
          <cell r="F2020" t="str">
            <v>平裝</v>
          </cell>
          <cell r="G2020" t="str">
            <v>中國戲劇</v>
          </cell>
          <cell r="H2020">
            <v>29.8</v>
          </cell>
          <cell r="I2020" t="str">
            <v/>
          </cell>
          <cell r="J2020" t="str">
            <v/>
          </cell>
          <cell r="K2020" t="str">
            <v/>
          </cell>
          <cell r="L2020" t="str">
            <v/>
          </cell>
          <cell r="M2020" t="str">
            <v>免稅</v>
          </cell>
          <cell r="N2020" t="str">
            <v>7104028021</v>
          </cell>
        </row>
        <row r="2021">
          <cell r="A2021" t="str">
            <v>10402845</v>
          </cell>
          <cell r="B2021" t="str">
            <v>聊摘</v>
          </cell>
          <cell r="C2021" t="str">
            <v>韓羽</v>
          </cell>
          <cell r="D2021">
            <v>90</v>
          </cell>
          <cell r="E2021">
            <v>0</v>
          </cell>
          <cell r="F2021" t="str">
            <v>平裝</v>
          </cell>
          <cell r="G2021" t="str">
            <v>中國戲劇</v>
          </cell>
          <cell r="H2021">
            <v>18</v>
          </cell>
          <cell r="I2021" t="str">
            <v/>
          </cell>
          <cell r="J2021" t="str">
            <v/>
          </cell>
          <cell r="K2021" t="str">
            <v/>
          </cell>
          <cell r="L2021" t="str">
            <v/>
          </cell>
          <cell r="M2021" t="str">
            <v>免稅</v>
          </cell>
          <cell r="N2021" t="str">
            <v>7104028455</v>
          </cell>
        </row>
        <row r="2022">
          <cell r="A2022" t="str">
            <v>10402849</v>
          </cell>
          <cell r="B2022" t="str">
            <v>曾國藩的低調哲學</v>
          </cell>
          <cell r="C2022" t="str">
            <v>金志文</v>
          </cell>
          <cell r="D2022">
            <v>149</v>
          </cell>
          <cell r="E2022">
            <v>0</v>
          </cell>
          <cell r="F2022" t="str">
            <v>平裝</v>
          </cell>
          <cell r="G2022" t="str">
            <v>中國戲劇</v>
          </cell>
          <cell r="H2022">
            <v>29.8</v>
          </cell>
          <cell r="I2022" t="str">
            <v/>
          </cell>
          <cell r="J2022" t="str">
            <v/>
          </cell>
          <cell r="K2022" t="str">
            <v/>
          </cell>
          <cell r="L2022" t="str">
            <v/>
          </cell>
          <cell r="M2022" t="str">
            <v>免稅</v>
          </cell>
          <cell r="N2022" t="str">
            <v>7104028499</v>
          </cell>
        </row>
        <row r="2023">
          <cell r="A2023" t="str">
            <v>10402851</v>
          </cell>
          <cell r="B2023" t="str">
            <v>沽血的帝途</v>
          </cell>
          <cell r="C2023" t="str">
            <v>雪域桃源</v>
          </cell>
          <cell r="D2023">
            <v>280</v>
          </cell>
          <cell r="E2023">
            <v>0</v>
          </cell>
          <cell r="F2023" t="str">
            <v>平裝</v>
          </cell>
          <cell r="G2023" t="str">
            <v>中國戲劇</v>
          </cell>
          <cell r="H2023">
            <v>56</v>
          </cell>
          <cell r="I2023" t="str">
            <v/>
          </cell>
          <cell r="J2023" t="str">
            <v/>
          </cell>
          <cell r="K2023" t="str">
            <v/>
          </cell>
          <cell r="L2023" t="str">
            <v/>
          </cell>
          <cell r="M2023" t="str">
            <v>免稅</v>
          </cell>
          <cell r="N2023" t="str">
            <v>7104028512</v>
          </cell>
        </row>
        <row r="2024">
          <cell r="A2024" t="str">
            <v>10403158</v>
          </cell>
          <cell r="B2024" t="str">
            <v>聖賢卷-向古人借智能-經典珍藏本</v>
          </cell>
          <cell r="C2024" t="str">
            <v>楊承清</v>
          </cell>
          <cell r="D2024">
            <v>168</v>
          </cell>
          <cell r="E2024">
            <v>0</v>
          </cell>
          <cell r="F2024" t="str">
            <v>平裝</v>
          </cell>
          <cell r="G2024" t="str">
            <v>中國戲劇</v>
          </cell>
          <cell r="H2024">
            <v>28</v>
          </cell>
          <cell r="I2024" t="str">
            <v/>
          </cell>
          <cell r="J2024" t="str">
            <v/>
          </cell>
          <cell r="K2024" t="str">
            <v/>
          </cell>
          <cell r="L2024" t="str">
            <v/>
          </cell>
          <cell r="M2024" t="str">
            <v>免稅</v>
          </cell>
          <cell r="N2024" t="str">
            <v>9787104031581</v>
          </cell>
        </row>
        <row r="2025">
          <cell r="A2025" t="str">
            <v>10403159</v>
          </cell>
          <cell r="B2025" t="str">
            <v>名臣卷-向古人借智能-經典珍藏本</v>
          </cell>
          <cell r="C2025" t="str">
            <v>楊承清</v>
          </cell>
          <cell r="D2025">
            <v>168</v>
          </cell>
          <cell r="E2025">
            <v>0</v>
          </cell>
          <cell r="F2025" t="str">
            <v>平裝</v>
          </cell>
          <cell r="G2025" t="str">
            <v>中國戲劇</v>
          </cell>
          <cell r="H2025">
            <v>28</v>
          </cell>
          <cell r="I2025" t="str">
            <v/>
          </cell>
          <cell r="J2025" t="str">
            <v/>
          </cell>
          <cell r="K2025" t="str">
            <v/>
          </cell>
          <cell r="L2025" t="str">
            <v/>
          </cell>
          <cell r="M2025" t="str">
            <v>免稅</v>
          </cell>
          <cell r="N2025" t="str">
            <v>9787104031598</v>
          </cell>
        </row>
        <row r="2026">
          <cell r="A2026" t="str">
            <v>10403160</v>
          </cell>
          <cell r="B2026" t="str">
            <v>帝王卷-向古人借智能-經典珍藏本</v>
          </cell>
          <cell r="C2026" t="str">
            <v>楊承清</v>
          </cell>
          <cell r="D2026">
            <v>168</v>
          </cell>
          <cell r="E2026">
            <v>0</v>
          </cell>
          <cell r="F2026" t="str">
            <v>平裝</v>
          </cell>
          <cell r="G2026" t="str">
            <v>中國戲劇</v>
          </cell>
          <cell r="H2026">
            <v>28</v>
          </cell>
          <cell r="I2026" t="str">
            <v/>
          </cell>
          <cell r="J2026" t="str">
            <v/>
          </cell>
          <cell r="K2026" t="str">
            <v/>
          </cell>
          <cell r="L2026" t="str">
            <v/>
          </cell>
          <cell r="M2026" t="str">
            <v>免稅</v>
          </cell>
          <cell r="N2026" t="str">
            <v>9787104031604</v>
          </cell>
        </row>
        <row r="2027">
          <cell r="A2027" t="str">
            <v>10403260</v>
          </cell>
          <cell r="B2027" t="str">
            <v>閃躍-甯磊說解&lt;&lt;道德經&gt;&gt;&lt;&lt;大學&gt;&gt;</v>
          </cell>
          <cell r="C2027" t="str">
            <v>寧磊. 著</v>
          </cell>
          <cell r="D2027">
            <v>168</v>
          </cell>
          <cell r="E2027">
            <v>3</v>
          </cell>
          <cell r="F2027" t="str">
            <v>平裝</v>
          </cell>
          <cell r="G2027" t="str">
            <v>中國戲劇</v>
          </cell>
          <cell r="H2027">
            <v>28</v>
          </cell>
          <cell r="I2027" t="str">
            <v/>
          </cell>
          <cell r="J2027" t="str">
            <v/>
          </cell>
          <cell r="K2027" t="str">
            <v/>
          </cell>
          <cell r="L2027" t="str">
            <v/>
          </cell>
          <cell r="M2027" t="str">
            <v>免稅</v>
          </cell>
          <cell r="N2027" t="str">
            <v>9787104032601</v>
          </cell>
        </row>
        <row r="2028">
          <cell r="A2028" t="str">
            <v>10403268</v>
          </cell>
          <cell r="B2028" t="str">
            <v>用一句話的時間愛上生活</v>
          </cell>
          <cell r="C2028" t="str">
            <v>米爾. 編繪</v>
          </cell>
          <cell r="D2028">
            <v>132</v>
          </cell>
          <cell r="E2028">
            <v>1</v>
          </cell>
          <cell r="F2028" t="str">
            <v>平裝</v>
          </cell>
          <cell r="G2028" t="str">
            <v>中國戲劇</v>
          </cell>
          <cell r="H2028">
            <v>22</v>
          </cell>
          <cell r="I2028" t="str">
            <v/>
          </cell>
          <cell r="J2028" t="str">
            <v/>
          </cell>
          <cell r="K2028" t="str">
            <v/>
          </cell>
          <cell r="L2028" t="str">
            <v/>
          </cell>
          <cell r="M2028" t="str">
            <v>免稅</v>
          </cell>
          <cell r="N2028" t="str">
            <v>9787104032687</v>
          </cell>
        </row>
        <row r="2029">
          <cell r="A2029" t="str">
            <v>10500000</v>
          </cell>
          <cell r="B2029" t="str">
            <v>首屆中國與東南亞民族論壇文集</v>
          </cell>
          <cell r="C2029" t="str">
            <v>本社</v>
          </cell>
          <cell r="D2029">
            <v>300</v>
          </cell>
          <cell r="E2029">
            <v>0</v>
          </cell>
          <cell r="F2029" t="str">
            <v>平裝</v>
          </cell>
          <cell r="G2029" t="str">
            <v>民族</v>
          </cell>
          <cell r="H2029">
            <v>60</v>
          </cell>
          <cell r="I2029" t="str">
            <v/>
          </cell>
          <cell r="J2029" t="str">
            <v/>
          </cell>
          <cell r="K2029" t="str">
            <v/>
          </cell>
          <cell r="L2029" t="str">
            <v/>
          </cell>
          <cell r="M2029" t="str">
            <v>免稅</v>
          </cell>
          <cell r="N2029" t="str">
            <v>7105000000</v>
          </cell>
        </row>
        <row r="2030">
          <cell r="A2030" t="str">
            <v>10504630</v>
          </cell>
          <cell r="B2030" t="str">
            <v>無聲的言說-舞蹈身體語言解讀</v>
          </cell>
          <cell r="C2030" t="str">
            <v>劉建</v>
          </cell>
          <cell r="D2030">
            <v>140</v>
          </cell>
          <cell r="E2030">
            <v>0</v>
          </cell>
          <cell r="F2030" t="str">
            <v>平裝</v>
          </cell>
          <cell r="G2030" t="str">
            <v>民族</v>
          </cell>
          <cell r="H2030">
            <v>28</v>
          </cell>
          <cell r="I2030" t="str">
            <v/>
          </cell>
          <cell r="J2030" t="str">
            <v/>
          </cell>
          <cell r="K2030" t="str">
            <v/>
          </cell>
          <cell r="L2030" t="str">
            <v/>
          </cell>
          <cell r="M2030" t="str">
            <v>免稅</v>
          </cell>
          <cell r="N2030" t="str">
            <v>7105046309</v>
          </cell>
        </row>
        <row r="2031">
          <cell r="A2031" t="str">
            <v>10505067</v>
          </cell>
          <cell r="B2031" t="str">
            <v>茶與禪</v>
          </cell>
          <cell r="C2031" t="str">
            <v>天中衲子</v>
          </cell>
          <cell r="D2031">
            <v>75</v>
          </cell>
          <cell r="E2031">
            <v>0</v>
          </cell>
          <cell r="F2031" t="str">
            <v>平裝</v>
          </cell>
          <cell r="G2031" t="str">
            <v>民族</v>
          </cell>
          <cell r="H2031">
            <v>15</v>
          </cell>
          <cell r="I2031" t="str">
            <v/>
          </cell>
          <cell r="J2031" t="str">
            <v/>
          </cell>
          <cell r="K2031" t="str">
            <v/>
          </cell>
          <cell r="L2031" t="str">
            <v/>
          </cell>
          <cell r="M2031" t="str">
            <v>免稅</v>
          </cell>
          <cell r="N2031" t="str">
            <v>7105050675</v>
          </cell>
        </row>
        <row r="2032">
          <cell r="A2032" t="str">
            <v>10505899</v>
          </cell>
          <cell r="B2032" t="str">
            <v>第二佛陀宗喀巴畫傳</v>
          </cell>
          <cell r="C2032" t="str">
            <v>未建檔</v>
          </cell>
          <cell r="D2032">
            <v>408</v>
          </cell>
          <cell r="E2032">
            <v>0</v>
          </cell>
          <cell r="F2032" t="str">
            <v>平裝</v>
          </cell>
          <cell r="G2032" t="str">
            <v>民族</v>
          </cell>
          <cell r="H2032">
            <v>68</v>
          </cell>
          <cell r="I2032" t="str">
            <v/>
          </cell>
          <cell r="J2032" t="str">
            <v/>
          </cell>
          <cell r="K2032" t="str">
            <v/>
          </cell>
          <cell r="L2032" t="str">
            <v/>
          </cell>
          <cell r="M2032" t="str">
            <v>免稅</v>
          </cell>
          <cell r="N2032" t="str">
            <v>710505879X</v>
          </cell>
        </row>
        <row r="2033">
          <cell r="A2033" t="str">
            <v>10506042</v>
          </cell>
          <cell r="B2033" t="str">
            <v>敦煌飲食探秘</v>
          </cell>
          <cell r="C2033" t="str">
            <v>高?安</v>
          </cell>
          <cell r="D2033">
            <v>55</v>
          </cell>
          <cell r="E2033">
            <v>0</v>
          </cell>
          <cell r="F2033" t="str">
            <v>平裝</v>
          </cell>
          <cell r="G2033" t="str">
            <v>民族</v>
          </cell>
          <cell r="H2033">
            <v>11</v>
          </cell>
          <cell r="I2033" t="str">
            <v/>
          </cell>
          <cell r="J2033" t="str">
            <v/>
          </cell>
          <cell r="K2033" t="str">
            <v/>
          </cell>
          <cell r="L2033" t="str">
            <v/>
          </cell>
          <cell r="M2033" t="str">
            <v>免稅</v>
          </cell>
          <cell r="N2033" t="str">
            <v>7105060425</v>
          </cell>
        </row>
        <row r="2034">
          <cell r="A2034" t="str">
            <v>10506781</v>
          </cell>
          <cell r="B2034" t="str">
            <v>後西遊記</v>
          </cell>
          <cell r="C2034" t="str">
            <v>唐維</v>
          </cell>
          <cell r="D2034">
            <v>108</v>
          </cell>
          <cell r="E2034">
            <v>2</v>
          </cell>
          <cell r="F2034" t="str">
            <v>平裝</v>
          </cell>
          <cell r="G2034" t="str">
            <v>民族</v>
          </cell>
          <cell r="H2034">
            <v>18</v>
          </cell>
          <cell r="I2034" t="str">
            <v/>
          </cell>
          <cell r="J2034" t="str">
            <v/>
          </cell>
          <cell r="K2034" t="str">
            <v/>
          </cell>
          <cell r="L2034" t="str">
            <v/>
          </cell>
          <cell r="M2034" t="str">
            <v>免稅</v>
          </cell>
          <cell r="N2034" t="str">
            <v>7105067810</v>
          </cell>
        </row>
        <row r="2035">
          <cell r="A2035" t="str">
            <v>10506998</v>
          </cell>
          <cell r="B2035" t="str">
            <v>納西族與藏族歷史關係研究</v>
          </cell>
          <cell r="C2035" t="str">
            <v>本社</v>
          </cell>
          <cell r="D2035">
            <v>175</v>
          </cell>
          <cell r="E2035">
            <v>0</v>
          </cell>
          <cell r="F2035" t="str">
            <v>平裝</v>
          </cell>
          <cell r="G2035" t="str">
            <v>民族</v>
          </cell>
          <cell r="H2035">
            <v>35</v>
          </cell>
          <cell r="I2035" t="str">
            <v/>
          </cell>
          <cell r="J2035" t="str">
            <v/>
          </cell>
          <cell r="K2035" t="str">
            <v/>
          </cell>
          <cell r="L2035" t="str">
            <v/>
          </cell>
          <cell r="M2035" t="str">
            <v>免稅</v>
          </cell>
          <cell r="N2035" t="str">
            <v>7105069988</v>
          </cell>
        </row>
        <row r="2036">
          <cell r="A2036" t="str">
            <v>10507060</v>
          </cell>
          <cell r="B2036" t="str">
            <v>西北跨國民族理論問題綜論</v>
          </cell>
          <cell r="C2036" t="str">
            <v>馬曼麗</v>
          </cell>
          <cell r="D2036">
            <v>125</v>
          </cell>
          <cell r="E2036">
            <v>0</v>
          </cell>
          <cell r="F2036" t="str">
            <v>平裝</v>
          </cell>
          <cell r="G2036" t="str">
            <v>民族</v>
          </cell>
          <cell r="H2036">
            <v>25</v>
          </cell>
          <cell r="I2036" t="str">
            <v/>
          </cell>
          <cell r="J2036" t="str">
            <v/>
          </cell>
          <cell r="K2036" t="str">
            <v/>
          </cell>
          <cell r="L2036" t="str">
            <v/>
          </cell>
          <cell r="M2036" t="str">
            <v>免稅</v>
          </cell>
          <cell r="N2036" t="str">
            <v>7105070609</v>
          </cell>
        </row>
        <row r="2037">
          <cell r="A2037" t="str">
            <v>10507183</v>
          </cell>
          <cell r="B2037" t="str">
            <v>蒙古搖籃─額爾古納</v>
          </cell>
          <cell r="C2037" t="str">
            <v>本社</v>
          </cell>
          <cell r="D2037">
            <v>175</v>
          </cell>
          <cell r="E2037">
            <v>0</v>
          </cell>
          <cell r="F2037" t="str">
            <v>平裝</v>
          </cell>
          <cell r="G2037" t="str">
            <v>民族</v>
          </cell>
          <cell r="H2037">
            <v>35</v>
          </cell>
          <cell r="I2037" t="str">
            <v/>
          </cell>
          <cell r="J2037" t="str">
            <v/>
          </cell>
          <cell r="K2037" t="str">
            <v/>
          </cell>
          <cell r="L2037" t="str">
            <v/>
          </cell>
          <cell r="M2037" t="str">
            <v>免稅</v>
          </cell>
          <cell r="N2037" t="str">
            <v>7105071834</v>
          </cell>
        </row>
        <row r="2038">
          <cell r="A2038" t="str">
            <v>10507294</v>
          </cell>
          <cell r="B2038" t="str">
            <v>江華瑤族</v>
          </cell>
          <cell r="C2038" t="str">
            <v>任濤</v>
          </cell>
          <cell r="D2038">
            <v>150</v>
          </cell>
          <cell r="E2038">
            <v>0</v>
          </cell>
          <cell r="F2038" t="str">
            <v>平裝</v>
          </cell>
          <cell r="G2038" t="str">
            <v>民族</v>
          </cell>
          <cell r="H2038">
            <v>30</v>
          </cell>
          <cell r="I2038" t="str">
            <v/>
          </cell>
          <cell r="J2038" t="str">
            <v/>
          </cell>
          <cell r="K2038" t="str">
            <v/>
          </cell>
          <cell r="L2038" t="str">
            <v/>
          </cell>
          <cell r="M2038" t="str">
            <v>免稅</v>
          </cell>
          <cell r="N2038" t="str">
            <v>7105072946</v>
          </cell>
        </row>
        <row r="2039">
          <cell r="A2039" t="str">
            <v>10507425</v>
          </cell>
          <cell r="B2039" t="str">
            <v>大理叢書：方志篇（全10冊）</v>
          </cell>
          <cell r="C2039" t="str">
            <v>編委會</v>
          </cell>
          <cell r="D2039">
            <v>27600</v>
          </cell>
          <cell r="E2039">
            <v>0</v>
          </cell>
          <cell r="F2039" t="str">
            <v>精裝</v>
          </cell>
          <cell r="G2039" t="str">
            <v>民族</v>
          </cell>
          <cell r="H2039">
            <v>4600</v>
          </cell>
          <cell r="I2039" t="str">
            <v/>
          </cell>
          <cell r="J2039" t="str">
            <v/>
          </cell>
          <cell r="K2039" t="str">
            <v/>
          </cell>
          <cell r="L2039" t="str">
            <v/>
          </cell>
          <cell r="M2039" t="str">
            <v>免稅</v>
          </cell>
          <cell r="N2039" t="str">
            <v>9787105074259</v>
          </cell>
        </row>
        <row r="2040">
          <cell r="A2040" t="str">
            <v>10507928</v>
          </cell>
          <cell r="B2040" t="str">
            <v>敦煌畫稿研究(敦煌學博士文庫)</v>
          </cell>
          <cell r="C2040" t="str">
            <v>未建檔</v>
          </cell>
          <cell r="D2040">
            <v>252</v>
          </cell>
          <cell r="E2040">
            <v>0</v>
          </cell>
          <cell r="F2040" t="str">
            <v>平裝</v>
          </cell>
          <cell r="G2040" t="str">
            <v>民族</v>
          </cell>
          <cell r="H2040">
            <v>42</v>
          </cell>
          <cell r="I2040" t="str">
            <v/>
          </cell>
          <cell r="J2040" t="str">
            <v/>
          </cell>
          <cell r="K2040" t="str">
            <v/>
          </cell>
          <cell r="L2040" t="str">
            <v/>
          </cell>
          <cell r="M2040" t="str">
            <v>免稅</v>
          </cell>
          <cell r="N2040" t="str">
            <v>7105079282</v>
          </cell>
        </row>
        <row r="2041">
          <cell r="A2041" t="str">
            <v>10507932</v>
          </cell>
          <cell r="B2041" t="str">
            <v>敦煌壁畫藝術與疑偽經(敦煌學博士文庫)</v>
          </cell>
          <cell r="C2041" t="str">
            <v>未建檔</v>
          </cell>
          <cell r="D2041">
            <v>168</v>
          </cell>
          <cell r="E2041">
            <v>0</v>
          </cell>
          <cell r="F2041" t="str">
            <v>平裝</v>
          </cell>
          <cell r="G2041" t="str">
            <v>民族</v>
          </cell>
          <cell r="H2041">
            <v>28</v>
          </cell>
          <cell r="I2041" t="str">
            <v/>
          </cell>
          <cell r="J2041" t="str">
            <v/>
          </cell>
          <cell r="K2041" t="str">
            <v/>
          </cell>
          <cell r="L2041" t="str">
            <v/>
          </cell>
          <cell r="M2041" t="str">
            <v>免稅</v>
          </cell>
          <cell r="N2041" t="str">
            <v>7105079320</v>
          </cell>
        </row>
        <row r="2042">
          <cell r="A2042" t="str">
            <v>10507936</v>
          </cell>
          <cell r="B2042" t="str">
            <v>敦煌莫高窟千佛圖像研究(敦煌學博士文庫)</v>
          </cell>
          <cell r="C2042" t="str">
            <v>未建檔</v>
          </cell>
          <cell r="D2042">
            <v>96</v>
          </cell>
          <cell r="E2042">
            <v>0</v>
          </cell>
          <cell r="F2042" t="str">
            <v>平裝</v>
          </cell>
          <cell r="G2042" t="str">
            <v>民族</v>
          </cell>
          <cell r="H2042">
            <v>16</v>
          </cell>
          <cell r="I2042" t="str">
            <v/>
          </cell>
          <cell r="J2042" t="str">
            <v/>
          </cell>
          <cell r="K2042" t="str">
            <v/>
          </cell>
          <cell r="L2042" t="str">
            <v/>
          </cell>
          <cell r="M2042" t="str">
            <v>免稅</v>
          </cell>
          <cell r="N2042" t="str">
            <v>7105079363</v>
          </cell>
        </row>
        <row r="2043">
          <cell r="A2043" t="str">
            <v>10507951</v>
          </cell>
          <cell r="B2043" t="str">
            <v>敦煌佛儒道相關醫書釋要(敦煌學研究文庫)</v>
          </cell>
          <cell r="C2043" t="str">
            <v>未建檔</v>
          </cell>
          <cell r="D2043">
            <v>132</v>
          </cell>
          <cell r="E2043">
            <v>0</v>
          </cell>
          <cell r="F2043" t="str">
            <v>平裝</v>
          </cell>
          <cell r="G2043" t="str">
            <v>民族</v>
          </cell>
          <cell r="H2043">
            <v>22</v>
          </cell>
          <cell r="I2043" t="str">
            <v/>
          </cell>
          <cell r="J2043" t="str">
            <v/>
          </cell>
          <cell r="K2043" t="str">
            <v/>
          </cell>
          <cell r="L2043" t="str">
            <v/>
          </cell>
          <cell r="M2043" t="str">
            <v>免稅</v>
          </cell>
          <cell r="N2043" t="str">
            <v>7105079517</v>
          </cell>
        </row>
        <row r="2044">
          <cell r="A2044" t="str">
            <v>10508199</v>
          </cell>
          <cell r="B2044" t="str">
            <v>中國古典小說意境三部曲:紅樓夢、聊齋志異、三國演義與人生</v>
          </cell>
          <cell r="C2044" t="str">
            <v>辛曉玲</v>
          </cell>
          <cell r="D2044">
            <v>175</v>
          </cell>
          <cell r="E2044">
            <v>0</v>
          </cell>
          <cell r="F2044" t="str">
            <v>平裝</v>
          </cell>
          <cell r="G2044" t="str">
            <v>民族</v>
          </cell>
          <cell r="H2044">
            <v>35</v>
          </cell>
          <cell r="I2044" t="str">
            <v/>
          </cell>
          <cell r="J2044" t="str">
            <v/>
          </cell>
          <cell r="K2044" t="str">
            <v/>
          </cell>
          <cell r="L2044" t="str">
            <v/>
          </cell>
          <cell r="M2044" t="str">
            <v>免稅</v>
          </cell>
          <cell r="N2044" t="str">
            <v>9787105081998</v>
          </cell>
        </row>
        <row r="2045">
          <cell r="A2045" t="str">
            <v>10508434</v>
          </cell>
          <cell r="B2045" t="str">
            <v>藏傳佛教哲學思想資料輯要</v>
          </cell>
          <cell r="C2045" t="str">
            <v>未建檔</v>
          </cell>
          <cell r="D2045">
            <v>300</v>
          </cell>
          <cell r="E2045">
            <v>0</v>
          </cell>
          <cell r="F2045" t="str">
            <v>平裝</v>
          </cell>
          <cell r="G2045" t="str">
            <v>民族</v>
          </cell>
          <cell r="H2045">
            <v>50</v>
          </cell>
          <cell r="I2045" t="str">
            <v/>
          </cell>
          <cell r="J2045" t="str">
            <v/>
          </cell>
          <cell r="K2045" t="str">
            <v/>
          </cell>
          <cell r="L2045" t="str">
            <v/>
          </cell>
          <cell r="M2045" t="str">
            <v>免稅</v>
          </cell>
          <cell r="N2045" t="str">
            <v>9787105084340</v>
          </cell>
        </row>
        <row r="2046">
          <cell r="A2046" t="str">
            <v>10508447</v>
          </cell>
          <cell r="B2046" t="str">
            <v>敦煌寫本類書《勵忠節鈔》研究(敦煌學研究文庫)</v>
          </cell>
          <cell r="C2046" t="str">
            <v>未建檔</v>
          </cell>
          <cell r="D2046">
            <v>192</v>
          </cell>
          <cell r="E2046">
            <v>0</v>
          </cell>
          <cell r="F2046" t="str">
            <v>平裝</v>
          </cell>
          <cell r="G2046" t="str">
            <v>民族</v>
          </cell>
          <cell r="H2046">
            <v>32</v>
          </cell>
          <cell r="I2046" t="str">
            <v/>
          </cell>
          <cell r="J2046" t="str">
            <v/>
          </cell>
          <cell r="K2046" t="str">
            <v/>
          </cell>
          <cell r="L2046" t="str">
            <v/>
          </cell>
          <cell r="M2046" t="str">
            <v>免稅</v>
          </cell>
          <cell r="N2046" t="str">
            <v>9787105084470</v>
          </cell>
        </row>
        <row r="2047">
          <cell r="A2047" t="str">
            <v>10508463</v>
          </cell>
          <cell r="B2047" t="str">
            <v>《山海經》考古：夏朝起源與先越文化研究</v>
          </cell>
          <cell r="C2047" t="str">
            <v>黃懿陸</v>
          </cell>
          <cell r="D2047">
            <v>252</v>
          </cell>
          <cell r="E2047">
            <v>0</v>
          </cell>
          <cell r="F2047" t="str">
            <v>平裝</v>
          </cell>
          <cell r="G2047" t="str">
            <v>民族</v>
          </cell>
          <cell r="H2047">
            <v>42</v>
          </cell>
          <cell r="I2047" t="str">
            <v/>
          </cell>
          <cell r="J2047" t="str">
            <v/>
          </cell>
          <cell r="K2047" t="str">
            <v/>
          </cell>
          <cell r="L2047" t="str">
            <v/>
          </cell>
          <cell r="M2047" t="str">
            <v>免稅</v>
          </cell>
          <cell r="N2047" t="str">
            <v>9787105084630</v>
          </cell>
        </row>
        <row r="2048">
          <cell r="A2048" t="str">
            <v>10508891</v>
          </cell>
          <cell r="B2048" t="str">
            <v>新疆民族知識讀本</v>
          </cell>
          <cell r="C2048" t="str">
            <v>李曉霞編著</v>
          </cell>
          <cell r="D2048">
            <v>60</v>
          </cell>
          <cell r="E2048">
            <v>0</v>
          </cell>
          <cell r="F2048" t="str">
            <v>平裝</v>
          </cell>
          <cell r="G2048" t="str">
            <v>民族</v>
          </cell>
          <cell r="H2048">
            <v>10</v>
          </cell>
          <cell r="I2048" t="str">
            <v/>
          </cell>
          <cell r="J2048" t="str">
            <v/>
          </cell>
          <cell r="K2048" t="str">
            <v/>
          </cell>
          <cell r="L2048" t="str">
            <v/>
          </cell>
          <cell r="M2048" t="str">
            <v>免稅</v>
          </cell>
          <cell r="N2048" t="str">
            <v>9787105088911</v>
          </cell>
        </row>
        <row r="2049">
          <cell r="A2049" t="str">
            <v>10509107</v>
          </cell>
          <cell r="B2049" t="str">
            <v>當代中國宗教研究精選叢書.佛教卷(閱讀中國)</v>
          </cell>
          <cell r="C2049" t="str">
            <v>未建檔</v>
          </cell>
          <cell r="D2049">
            <v>270</v>
          </cell>
          <cell r="E2049">
            <v>0</v>
          </cell>
          <cell r="F2049" t="str">
            <v>平裝</v>
          </cell>
          <cell r="G2049" t="str">
            <v>民族</v>
          </cell>
          <cell r="H2049">
            <v>45</v>
          </cell>
          <cell r="I2049" t="str">
            <v/>
          </cell>
          <cell r="J2049" t="str">
            <v/>
          </cell>
          <cell r="K2049" t="str">
            <v/>
          </cell>
          <cell r="L2049" t="str">
            <v/>
          </cell>
          <cell r="M2049" t="str">
            <v>免稅</v>
          </cell>
          <cell r="N2049" t="str">
            <v>9787105091072</v>
          </cell>
        </row>
        <row r="2050">
          <cell r="A2050" t="str">
            <v>10509112</v>
          </cell>
          <cell r="B2050" t="str">
            <v>當代中國宗教研究精選叢書.道教卷(閱讀中國)</v>
          </cell>
          <cell r="C2050" t="str">
            <v>未建檔</v>
          </cell>
          <cell r="D2050">
            <v>270</v>
          </cell>
          <cell r="E2050">
            <v>0</v>
          </cell>
          <cell r="F2050" t="str">
            <v>平裝</v>
          </cell>
          <cell r="G2050" t="str">
            <v>民族</v>
          </cell>
          <cell r="H2050">
            <v>45</v>
          </cell>
          <cell r="I2050" t="str">
            <v/>
          </cell>
          <cell r="J2050" t="str">
            <v/>
          </cell>
          <cell r="K2050" t="str">
            <v/>
          </cell>
          <cell r="L2050" t="str">
            <v/>
          </cell>
          <cell r="M2050" t="str">
            <v>免稅</v>
          </cell>
          <cell r="N2050" t="str">
            <v>9787105091126</v>
          </cell>
        </row>
        <row r="2051">
          <cell r="A2051" t="str">
            <v>10509114</v>
          </cell>
          <cell r="B2051" t="str">
            <v>當代中國宗教研究精選叢書·原始宗教與薩滿教卷</v>
          </cell>
          <cell r="C2051" t="str">
            <v>孟慧英</v>
          </cell>
          <cell r="D2051">
            <v>270</v>
          </cell>
          <cell r="E2051">
            <v>0</v>
          </cell>
          <cell r="F2051" t="str">
            <v>平裝</v>
          </cell>
          <cell r="G2051" t="str">
            <v>民族</v>
          </cell>
          <cell r="H2051">
            <v>45</v>
          </cell>
          <cell r="I2051" t="str">
            <v/>
          </cell>
          <cell r="J2051" t="str">
            <v/>
          </cell>
          <cell r="K2051" t="str">
            <v/>
          </cell>
          <cell r="L2051" t="str">
            <v/>
          </cell>
          <cell r="M2051" t="str">
            <v>免稅</v>
          </cell>
          <cell r="N2051" t="str">
            <v>9787105091140</v>
          </cell>
        </row>
        <row r="2052">
          <cell r="A2052" t="str">
            <v>10509141</v>
          </cell>
          <cell r="B2052" t="str">
            <v>中國古代思想研究</v>
          </cell>
          <cell r="C2052" t="str">
            <v>喬健</v>
          </cell>
          <cell r="D2052">
            <v>120</v>
          </cell>
          <cell r="E2052">
            <v>0</v>
          </cell>
          <cell r="F2052" t="str">
            <v>平裝</v>
          </cell>
          <cell r="G2052" t="str">
            <v>民族</v>
          </cell>
          <cell r="H2052">
            <v>20</v>
          </cell>
          <cell r="I2052" t="str">
            <v/>
          </cell>
          <cell r="J2052" t="str">
            <v/>
          </cell>
          <cell r="K2052" t="str">
            <v/>
          </cell>
          <cell r="L2052" t="str">
            <v/>
          </cell>
          <cell r="M2052" t="str">
            <v>免稅</v>
          </cell>
          <cell r="N2052" t="str">
            <v>9787105091416</v>
          </cell>
        </row>
        <row r="2053">
          <cell r="A2053" t="str">
            <v>10509946</v>
          </cell>
          <cell r="B2053" t="str">
            <v>狼圖騰-阿勒泰獸祖神話探源</v>
          </cell>
          <cell r="C2053" t="str">
            <v>那木吉拉著</v>
          </cell>
          <cell r="D2053">
            <v>390</v>
          </cell>
          <cell r="E2053">
            <v>0</v>
          </cell>
          <cell r="F2053" t="str">
            <v>平裝</v>
          </cell>
          <cell r="G2053" t="str">
            <v>民族</v>
          </cell>
          <cell r="H2053">
            <v>65</v>
          </cell>
          <cell r="I2053" t="str">
            <v/>
          </cell>
          <cell r="J2053" t="str">
            <v/>
          </cell>
          <cell r="K2053" t="str">
            <v/>
          </cell>
          <cell r="L2053" t="str">
            <v/>
          </cell>
          <cell r="M2053" t="str">
            <v>免稅</v>
          </cell>
          <cell r="N2053" t="str">
            <v>9787105099467</v>
          </cell>
        </row>
        <row r="2054">
          <cell r="A2054" t="str">
            <v>10510430</v>
          </cell>
          <cell r="B2054" t="str">
            <v>敦煌寫本相書研究</v>
          </cell>
          <cell r="C2054" t="str">
            <v>王晶波著</v>
          </cell>
          <cell r="D2054">
            <v>204</v>
          </cell>
          <cell r="E2054">
            <v>0</v>
          </cell>
          <cell r="F2054" t="str">
            <v>平裝</v>
          </cell>
          <cell r="G2054" t="str">
            <v>民族</v>
          </cell>
          <cell r="H2054">
            <v>34</v>
          </cell>
          <cell r="I2054" t="str">
            <v/>
          </cell>
          <cell r="J2054" t="str">
            <v/>
          </cell>
          <cell r="K2054" t="str">
            <v/>
          </cell>
          <cell r="L2054" t="str">
            <v/>
          </cell>
          <cell r="M2054" t="str">
            <v>免稅</v>
          </cell>
          <cell r="N2054" t="str">
            <v>9787105104307</v>
          </cell>
        </row>
        <row r="2055">
          <cell r="A2055" t="str">
            <v>10510447</v>
          </cell>
          <cell r="B2055" t="str">
            <v>宗教人類學.第一輯</v>
          </cell>
          <cell r="C2055" t="str">
            <v>未建檔</v>
          </cell>
          <cell r="D2055">
            <v>300</v>
          </cell>
          <cell r="E2055">
            <v>0</v>
          </cell>
          <cell r="F2055" t="str">
            <v>平裝</v>
          </cell>
          <cell r="G2055" t="str">
            <v>民族</v>
          </cell>
          <cell r="H2055">
            <v>50</v>
          </cell>
          <cell r="I2055" t="str">
            <v/>
          </cell>
          <cell r="J2055" t="str">
            <v/>
          </cell>
          <cell r="K2055" t="str">
            <v/>
          </cell>
          <cell r="L2055" t="str">
            <v/>
          </cell>
          <cell r="M2055" t="str">
            <v>免稅</v>
          </cell>
          <cell r="N2055" t="str">
            <v>9787105104475</v>
          </cell>
        </row>
        <row r="2056">
          <cell r="A2056" t="str">
            <v>10510450</v>
          </cell>
          <cell r="B2056" t="str">
            <v>青海審美文化</v>
          </cell>
          <cell r="C2056" t="str">
            <v>李景隆等著</v>
          </cell>
          <cell r="D2056">
            <v>228</v>
          </cell>
          <cell r="E2056">
            <v>1</v>
          </cell>
          <cell r="F2056" t="str">
            <v>平裝</v>
          </cell>
          <cell r="G2056" t="str">
            <v>民族</v>
          </cell>
          <cell r="H2056">
            <v>38</v>
          </cell>
          <cell r="I2056" t="str">
            <v/>
          </cell>
          <cell r="J2056" t="str">
            <v/>
          </cell>
          <cell r="K2056" t="str">
            <v/>
          </cell>
          <cell r="L2056" t="str">
            <v/>
          </cell>
          <cell r="M2056" t="str">
            <v>免稅</v>
          </cell>
          <cell r="N2056" t="str">
            <v>9787105104505</v>
          </cell>
        </row>
        <row r="2057">
          <cell r="A2057" t="str">
            <v>10511004</v>
          </cell>
          <cell r="B2057" t="str">
            <v>西夏河西佛教研究(敦煌學研究文庫)</v>
          </cell>
          <cell r="C2057" t="str">
            <v>未建檔</v>
          </cell>
          <cell r="D2057">
            <v>228</v>
          </cell>
          <cell r="E2057">
            <v>0</v>
          </cell>
          <cell r="F2057" t="str">
            <v>平裝</v>
          </cell>
          <cell r="G2057" t="str">
            <v>民族</v>
          </cell>
          <cell r="H2057">
            <v>38</v>
          </cell>
          <cell r="I2057" t="str">
            <v/>
          </cell>
          <cell r="J2057" t="str">
            <v/>
          </cell>
          <cell r="K2057" t="str">
            <v/>
          </cell>
          <cell r="L2057" t="str">
            <v/>
          </cell>
          <cell r="M2057" t="str">
            <v>免稅</v>
          </cell>
          <cell r="N2057" t="str">
            <v>9787105110049</v>
          </cell>
        </row>
        <row r="2058">
          <cell r="A2058" t="str">
            <v>10511635</v>
          </cell>
          <cell r="B2058" t="str">
            <v>內蒙古歷史文化:圖文版</v>
          </cell>
          <cell r="C2058" t="str">
            <v>未建檔</v>
          </cell>
          <cell r="D2058">
            <v>408</v>
          </cell>
          <cell r="E2058">
            <v>0</v>
          </cell>
          <cell r="F2058" t="str">
            <v>平裝</v>
          </cell>
          <cell r="G2058" t="str">
            <v>民族</v>
          </cell>
          <cell r="H2058">
            <v>68</v>
          </cell>
          <cell r="I2058" t="str">
            <v/>
          </cell>
          <cell r="J2058" t="str">
            <v/>
          </cell>
          <cell r="K2058" t="str">
            <v/>
          </cell>
          <cell r="L2058" t="str">
            <v/>
          </cell>
          <cell r="M2058" t="str">
            <v>免稅</v>
          </cell>
          <cell r="N2058" t="str">
            <v>9787105116355</v>
          </cell>
        </row>
        <row r="2059">
          <cell r="A2059" t="str">
            <v>10511645</v>
          </cell>
          <cell r="B2059" t="str">
            <v>中華民族文化遺產及鑒賞研究</v>
          </cell>
          <cell r="C2059" t="str">
            <v>未建檔</v>
          </cell>
          <cell r="D2059">
            <v>960</v>
          </cell>
          <cell r="E2059">
            <v>0</v>
          </cell>
          <cell r="F2059" t="str">
            <v>平裝</v>
          </cell>
          <cell r="G2059" t="str">
            <v>民族</v>
          </cell>
          <cell r="H2059">
            <v>160</v>
          </cell>
          <cell r="I2059" t="str">
            <v/>
          </cell>
          <cell r="J2059" t="str">
            <v/>
          </cell>
          <cell r="K2059" t="str">
            <v/>
          </cell>
          <cell r="L2059" t="str">
            <v/>
          </cell>
          <cell r="M2059" t="str">
            <v>免稅</v>
          </cell>
          <cell r="N2059" t="str">
            <v>9787105116454</v>
          </cell>
        </row>
        <row r="2060">
          <cell r="A2060" t="str">
            <v>10602133</v>
          </cell>
          <cell r="B2060" t="str">
            <v>易經活學活用</v>
          </cell>
          <cell r="C2060" t="str">
            <v/>
          </cell>
          <cell r="D2060">
            <v>105</v>
          </cell>
          <cell r="E2060">
            <v>0</v>
          </cell>
          <cell r="F2060" t="str">
            <v>平裝</v>
          </cell>
          <cell r="G2060" t="str">
            <v/>
          </cell>
          <cell r="H2060">
            <v>0</v>
          </cell>
          <cell r="I2060" t="str">
            <v/>
          </cell>
          <cell r="J2060" t="str">
            <v/>
          </cell>
          <cell r="K2060" t="str">
            <v/>
          </cell>
          <cell r="L2060" t="str">
            <v/>
          </cell>
          <cell r="M2060" t="str">
            <v>免稅</v>
          </cell>
          <cell r="N2060" t="str">
            <v>7106021334</v>
          </cell>
        </row>
        <row r="2061">
          <cell r="A2061" t="str">
            <v>10602223</v>
          </cell>
          <cell r="B2061" t="str">
            <v>讀史有心得_品人可以明心/讀史可</v>
          </cell>
          <cell r="C2061" t="str">
            <v/>
          </cell>
          <cell r="D2061">
            <v>134</v>
          </cell>
          <cell r="E2061">
            <v>0</v>
          </cell>
          <cell r="F2061" t="str">
            <v>平裝</v>
          </cell>
          <cell r="G2061" t="str">
            <v/>
          </cell>
          <cell r="H2061">
            <v>0</v>
          </cell>
          <cell r="I2061" t="str">
            <v/>
          </cell>
          <cell r="J2061" t="str">
            <v/>
          </cell>
          <cell r="K2061" t="str">
            <v/>
          </cell>
          <cell r="L2061" t="str">
            <v/>
          </cell>
          <cell r="M2061" t="str">
            <v>免稅</v>
          </cell>
          <cell r="N2061" t="str">
            <v>7106022233</v>
          </cell>
        </row>
        <row r="2062">
          <cell r="A2062" t="str">
            <v>10602296</v>
          </cell>
          <cell r="B2062" t="str">
            <v>中國民間禁忌風俗</v>
          </cell>
          <cell r="C2062" t="str">
            <v/>
          </cell>
          <cell r="D2062">
            <v>149</v>
          </cell>
          <cell r="E2062">
            <v>0</v>
          </cell>
          <cell r="F2062" t="str">
            <v>平裝</v>
          </cell>
          <cell r="G2062" t="str">
            <v/>
          </cell>
          <cell r="H2062">
            <v>0</v>
          </cell>
          <cell r="I2062" t="str">
            <v/>
          </cell>
          <cell r="J2062" t="str">
            <v/>
          </cell>
          <cell r="K2062" t="str">
            <v/>
          </cell>
          <cell r="L2062" t="str">
            <v/>
          </cell>
          <cell r="M2062" t="str">
            <v>免稅</v>
          </cell>
          <cell r="N2062" t="str">
            <v>7106022969</v>
          </cell>
        </row>
        <row r="2063">
          <cell r="A2063" t="str">
            <v>10602304</v>
          </cell>
          <cell r="B2063" t="str">
            <v>墨子攻略</v>
          </cell>
          <cell r="C2063" t="str">
            <v>劉燁</v>
          </cell>
          <cell r="D2063">
            <v>140</v>
          </cell>
          <cell r="E2063">
            <v>0</v>
          </cell>
          <cell r="F2063" t="str">
            <v>平裝</v>
          </cell>
          <cell r="G2063" t="str">
            <v>中國電影</v>
          </cell>
          <cell r="H2063">
            <v>28</v>
          </cell>
          <cell r="I2063" t="str">
            <v/>
          </cell>
          <cell r="J2063" t="str">
            <v/>
          </cell>
          <cell r="K2063" t="str">
            <v/>
          </cell>
          <cell r="L2063" t="str">
            <v/>
          </cell>
          <cell r="M2063" t="str">
            <v>免稅</v>
          </cell>
          <cell r="N2063" t="str">
            <v>7106023043</v>
          </cell>
        </row>
        <row r="2064">
          <cell r="A2064" t="str">
            <v>10602360</v>
          </cell>
          <cell r="B2064" t="str">
            <v>變理陰陽:中國傳統建築與周易哲學</v>
          </cell>
          <cell r="C2064" t="str">
            <v>本社</v>
          </cell>
          <cell r="D2064">
            <v>175</v>
          </cell>
          <cell r="E2064">
            <v>0</v>
          </cell>
          <cell r="F2064" t="str">
            <v>平裝</v>
          </cell>
          <cell r="G2064" t="str">
            <v>未建檔</v>
          </cell>
          <cell r="H2064">
            <v>0</v>
          </cell>
          <cell r="I2064" t="str">
            <v/>
          </cell>
          <cell r="J2064" t="str">
            <v/>
          </cell>
          <cell r="K2064" t="str">
            <v/>
          </cell>
          <cell r="L2064" t="str">
            <v/>
          </cell>
          <cell r="M2064" t="str">
            <v>免稅</v>
          </cell>
          <cell r="N2064" t="str">
            <v>7106023604</v>
          </cell>
        </row>
        <row r="2065">
          <cell r="A2065" t="str">
            <v>10602425</v>
          </cell>
          <cell r="B2065" t="str">
            <v>人活百歲不稀奇</v>
          </cell>
          <cell r="C2065" t="str">
            <v>尹浩鏐</v>
          </cell>
          <cell r="D2065">
            <v>125</v>
          </cell>
          <cell r="E2065">
            <v>0</v>
          </cell>
          <cell r="F2065" t="str">
            <v>平裝</v>
          </cell>
          <cell r="G2065" t="str">
            <v>中國電影</v>
          </cell>
          <cell r="H2065">
            <v>25</v>
          </cell>
          <cell r="I2065" t="str">
            <v/>
          </cell>
          <cell r="J2065" t="str">
            <v/>
          </cell>
          <cell r="K2065" t="str">
            <v/>
          </cell>
          <cell r="L2065" t="str">
            <v/>
          </cell>
          <cell r="M2065" t="str">
            <v>免稅</v>
          </cell>
          <cell r="N2065" t="str">
            <v>7106024252</v>
          </cell>
        </row>
        <row r="2066">
          <cell r="A2066" t="str">
            <v>10602429</v>
          </cell>
          <cell r="B2066" t="str">
            <v>商經:成功商人的聖經</v>
          </cell>
          <cell r="C2066" t="str">
            <v>王宇</v>
          </cell>
          <cell r="D2066">
            <v>149</v>
          </cell>
          <cell r="E2066">
            <v>0</v>
          </cell>
          <cell r="F2066" t="str">
            <v>平裝</v>
          </cell>
          <cell r="G2066" t="str">
            <v>中國電影</v>
          </cell>
          <cell r="H2066">
            <v>29.8</v>
          </cell>
          <cell r="I2066" t="str">
            <v/>
          </cell>
          <cell r="J2066" t="str">
            <v/>
          </cell>
          <cell r="K2066" t="str">
            <v/>
          </cell>
          <cell r="L2066" t="str">
            <v/>
          </cell>
          <cell r="M2066" t="str">
            <v>免稅</v>
          </cell>
          <cell r="N2066" t="str">
            <v>7106024295</v>
          </cell>
        </row>
        <row r="2067">
          <cell r="A2067" t="str">
            <v>10602432</v>
          </cell>
          <cell r="B2067" t="str">
            <v>尋龍點穴_中國古代堪輿術</v>
          </cell>
          <cell r="C2067" t="str">
            <v>王玉德</v>
          </cell>
          <cell r="D2067">
            <v>175</v>
          </cell>
          <cell r="E2067">
            <v>0</v>
          </cell>
          <cell r="F2067" t="str">
            <v>平裝</v>
          </cell>
          <cell r="G2067" t="str">
            <v>中國電影</v>
          </cell>
          <cell r="H2067">
            <v>0</v>
          </cell>
          <cell r="I2067" t="str">
            <v/>
          </cell>
          <cell r="J2067" t="str">
            <v/>
          </cell>
          <cell r="K2067" t="str">
            <v/>
          </cell>
          <cell r="L2067" t="str">
            <v/>
          </cell>
          <cell r="M2067" t="str">
            <v>免稅</v>
          </cell>
          <cell r="N2067" t="str">
            <v>7106024325</v>
          </cell>
        </row>
        <row r="2068">
          <cell r="A2068" t="str">
            <v>10602547</v>
          </cell>
          <cell r="B2068" t="str">
            <v>吉祥紋蓮花樓--朱雀</v>
          </cell>
          <cell r="C2068" t="str">
            <v>葉萍萍</v>
          </cell>
          <cell r="D2068">
            <v>108</v>
          </cell>
          <cell r="E2068">
            <v>5</v>
          </cell>
          <cell r="F2068" t="str">
            <v>平裝</v>
          </cell>
          <cell r="G2068" t="str">
            <v>中國電影</v>
          </cell>
          <cell r="H2068">
            <v>18</v>
          </cell>
          <cell r="I2068" t="str">
            <v/>
          </cell>
          <cell r="J2068" t="str">
            <v/>
          </cell>
          <cell r="K2068" t="str">
            <v/>
          </cell>
          <cell r="L2068" t="str">
            <v/>
          </cell>
          <cell r="M2068" t="str">
            <v>免稅</v>
          </cell>
          <cell r="N2068" t="str">
            <v>710602547X</v>
          </cell>
        </row>
        <row r="2069">
          <cell r="A2069" t="str">
            <v>10602550</v>
          </cell>
          <cell r="B2069" t="str">
            <v>不可不知的2000個文化常識</v>
          </cell>
          <cell r="C2069" t="str">
            <v>王曉梅</v>
          </cell>
          <cell r="D2069">
            <v>190</v>
          </cell>
          <cell r="E2069">
            <v>0</v>
          </cell>
          <cell r="F2069" t="str">
            <v>平裝</v>
          </cell>
          <cell r="G2069" t="str">
            <v>中國電影</v>
          </cell>
          <cell r="H2069">
            <v>38</v>
          </cell>
          <cell r="I2069" t="str">
            <v/>
          </cell>
          <cell r="J2069" t="str">
            <v/>
          </cell>
          <cell r="K2069" t="str">
            <v/>
          </cell>
          <cell r="L2069" t="str">
            <v/>
          </cell>
          <cell r="M2069" t="str">
            <v>免稅</v>
          </cell>
          <cell r="N2069" t="str">
            <v>710602550X</v>
          </cell>
        </row>
        <row r="2070">
          <cell r="A2070" t="str">
            <v>10602555</v>
          </cell>
          <cell r="B2070" t="str">
            <v>棋道:棋局中的處世哲學</v>
          </cell>
          <cell r="C2070" t="str">
            <v>李志敏</v>
          </cell>
          <cell r="D2070">
            <v>110</v>
          </cell>
          <cell r="E2070">
            <v>0</v>
          </cell>
          <cell r="F2070" t="str">
            <v>平裝</v>
          </cell>
          <cell r="G2070" t="str">
            <v>中國電影</v>
          </cell>
          <cell r="H2070">
            <v>22</v>
          </cell>
          <cell r="I2070" t="str">
            <v/>
          </cell>
          <cell r="J2070" t="str">
            <v/>
          </cell>
          <cell r="K2070" t="str">
            <v/>
          </cell>
          <cell r="L2070" t="str">
            <v/>
          </cell>
          <cell r="M2070" t="str">
            <v>免稅</v>
          </cell>
          <cell r="N2070" t="str">
            <v>7106025550</v>
          </cell>
        </row>
        <row r="2071">
          <cell r="A2071" t="str">
            <v>10602564</v>
          </cell>
          <cell r="B2071" t="str">
            <v>三十六計活學活用(圖文版)</v>
          </cell>
          <cell r="C2071" t="str">
            <v>劉燁</v>
          </cell>
          <cell r="D2071">
            <v>140</v>
          </cell>
          <cell r="E2071">
            <v>0</v>
          </cell>
          <cell r="F2071" t="str">
            <v>平裝</v>
          </cell>
          <cell r="G2071" t="str">
            <v>中國電影</v>
          </cell>
          <cell r="H2071">
            <v>28</v>
          </cell>
          <cell r="I2071" t="str">
            <v/>
          </cell>
          <cell r="J2071" t="str">
            <v/>
          </cell>
          <cell r="K2071" t="str">
            <v/>
          </cell>
          <cell r="L2071" t="str">
            <v/>
          </cell>
          <cell r="M2071" t="str">
            <v>免稅</v>
          </cell>
          <cell r="N2071" t="str">
            <v>710602564X</v>
          </cell>
        </row>
        <row r="2072">
          <cell r="A2072" t="str">
            <v>10602565</v>
          </cell>
          <cell r="B2072" t="str">
            <v>孫子兵法活學活用(圖文版)</v>
          </cell>
          <cell r="C2072" t="str">
            <v>劉燁</v>
          </cell>
          <cell r="D2072">
            <v>140</v>
          </cell>
          <cell r="E2072">
            <v>0</v>
          </cell>
          <cell r="F2072" t="str">
            <v>平裝</v>
          </cell>
          <cell r="G2072" t="str">
            <v>中國電影</v>
          </cell>
          <cell r="H2072">
            <v>28</v>
          </cell>
          <cell r="I2072" t="str">
            <v/>
          </cell>
          <cell r="J2072" t="str">
            <v/>
          </cell>
          <cell r="K2072" t="str">
            <v/>
          </cell>
          <cell r="L2072" t="str">
            <v/>
          </cell>
          <cell r="M2072" t="str">
            <v>免稅</v>
          </cell>
          <cell r="N2072" t="str">
            <v>7106025658</v>
          </cell>
        </row>
        <row r="2073">
          <cell r="A2073" t="str">
            <v>10602580</v>
          </cell>
          <cell r="B2073" t="str">
            <v>當身體還剩下四分之一時</v>
          </cell>
          <cell r="C2073" t="str">
            <v>段雲球</v>
          </cell>
          <cell r="D2073">
            <v>120</v>
          </cell>
          <cell r="E2073">
            <v>3</v>
          </cell>
          <cell r="F2073" t="str">
            <v>平裝</v>
          </cell>
          <cell r="G2073" t="str">
            <v>中國電影</v>
          </cell>
          <cell r="H2073">
            <v>20</v>
          </cell>
          <cell r="I2073" t="str">
            <v/>
          </cell>
          <cell r="J2073" t="str">
            <v/>
          </cell>
          <cell r="K2073" t="str">
            <v/>
          </cell>
          <cell r="L2073" t="str">
            <v/>
          </cell>
          <cell r="M2073" t="str">
            <v>免稅</v>
          </cell>
          <cell r="N2073" t="str">
            <v>7106025801</v>
          </cell>
        </row>
        <row r="2074">
          <cell r="A2074" t="str">
            <v>10602586</v>
          </cell>
          <cell r="B2074" t="str">
            <v>湖北人的性情剖析</v>
          </cell>
          <cell r="C2074" t="str">
            <v>秦榆</v>
          </cell>
          <cell r="D2074">
            <v>125</v>
          </cell>
          <cell r="E2074">
            <v>0</v>
          </cell>
          <cell r="F2074" t="str">
            <v>平裝</v>
          </cell>
          <cell r="G2074" t="str">
            <v>中國電影</v>
          </cell>
          <cell r="H2074">
            <v>25</v>
          </cell>
          <cell r="I2074" t="str">
            <v/>
          </cell>
          <cell r="J2074" t="str">
            <v/>
          </cell>
          <cell r="K2074" t="str">
            <v/>
          </cell>
          <cell r="L2074" t="str">
            <v/>
          </cell>
          <cell r="M2074" t="str">
            <v>免稅</v>
          </cell>
          <cell r="N2074" t="str">
            <v>7106025860</v>
          </cell>
        </row>
        <row r="2075">
          <cell r="A2075" t="str">
            <v>10602588</v>
          </cell>
          <cell r="B2075" t="str">
            <v>上海人的市民精神</v>
          </cell>
          <cell r="C2075" t="str">
            <v>李浩然</v>
          </cell>
          <cell r="D2075">
            <v>125</v>
          </cell>
          <cell r="E2075">
            <v>0</v>
          </cell>
          <cell r="F2075" t="str">
            <v>平裝</v>
          </cell>
          <cell r="G2075" t="str">
            <v>中國電影</v>
          </cell>
          <cell r="H2075">
            <v>25</v>
          </cell>
          <cell r="I2075" t="str">
            <v/>
          </cell>
          <cell r="J2075" t="str">
            <v/>
          </cell>
          <cell r="K2075" t="str">
            <v/>
          </cell>
          <cell r="L2075" t="str">
            <v/>
          </cell>
          <cell r="M2075" t="str">
            <v>免稅</v>
          </cell>
          <cell r="N2075" t="str">
            <v>7106025887</v>
          </cell>
        </row>
        <row r="2076">
          <cell r="A2076" t="str">
            <v>10602589</v>
          </cell>
          <cell r="B2076" t="str">
            <v>湖南人的性格讀解</v>
          </cell>
          <cell r="C2076" t="str">
            <v>常建</v>
          </cell>
          <cell r="D2076">
            <v>119</v>
          </cell>
          <cell r="E2076">
            <v>0</v>
          </cell>
          <cell r="F2076" t="str">
            <v>平裝</v>
          </cell>
          <cell r="G2076" t="str">
            <v>中國電影</v>
          </cell>
          <cell r="H2076">
            <v>23.8</v>
          </cell>
          <cell r="I2076" t="str">
            <v/>
          </cell>
          <cell r="J2076" t="str">
            <v/>
          </cell>
          <cell r="K2076" t="str">
            <v/>
          </cell>
          <cell r="L2076" t="str">
            <v/>
          </cell>
          <cell r="M2076" t="str">
            <v>免稅</v>
          </cell>
          <cell r="N2076" t="str">
            <v>7106025895</v>
          </cell>
        </row>
        <row r="2077">
          <cell r="A2077" t="str">
            <v>10602590</v>
          </cell>
          <cell r="B2077" t="str">
            <v>河南人的生存之道</v>
          </cell>
          <cell r="C2077" t="str">
            <v>李昊</v>
          </cell>
          <cell r="D2077">
            <v>125</v>
          </cell>
          <cell r="E2077">
            <v>0</v>
          </cell>
          <cell r="F2077" t="str">
            <v>平裝</v>
          </cell>
          <cell r="G2077" t="str">
            <v>中國電影</v>
          </cell>
          <cell r="H2077">
            <v>25</v>
          </cell>
          <cell r="I2077" t="str">
            <v/>
          </cell>
          <cell r="J2077" t="str">
            <v/>
          </cell>
          <cell r="K2077" t="str">
            <v/>
          </cell>
          <cell r="L2077" t="str">
            <v/>
          </cell>
          <cell r="M2077" t="str">
            <v>免稅</v>
          </cell>
          <cell r="N2077" t="str">
            <v>7106025909</v>
          </cell>
        </row>
        <row r="2078">
          <cell r="A2078" t="str">
            <v>10602615</v>
          </cell>
          <cell r="B2078" t="str">
            <v>歷史智慧天天讀</v>
          </cell>
          <cell r="C2078" t="str">
            <v>遲雙明</v>
          </cell>
          <cell r="D2078">
            <v>130</v>
          </cell>
          <cell r="E2078">
            <v>0</v>
          </cell>
          <cell r="F2078" t="str">
            <v>平裝</v>
          </cell>
          <cell r="G2078" t="str">
            <v>中國電影</v>
          </cell>
          <cell r="H2078">
            <v>26</v>
          </cell>
          <cell r="I2078" t="str">
            <v/>
          </cell>
          <cell r="J2078" t="str">
            <v/>
          </cell>
          <cell r="K2078" t="str">
            <v/>
          </cell>
          <cell r="L2078" t="str">
            <v/>
          </cell>
          <cell r="M2078" t="str">
            <v>免稅</v>
          </cell>
          <cell r="N2078" t="str">
            <v>9787106026158</v>
          </cell>
        </row>
        <row r="2079">
          <cell r="A2079" t="str">
            <v>10602617</v>
          </cell>
          <cell r="B2079" t="str">
            <v>看清人 做對事</v>
          </cell>
          <cell r="C2079" t="str">
            <v>遲雙明</v>
          </cell>
          <cell r="D2079">
            <v>110</v>
          </cell>
          <cell r="E2079">
            <v>0</v>
          </cell>
          <cell r="F2079" t="str">
            <v>平裝</v>
          </cell>
          <cell r="G2079" t="str">
            <v>中國電影</v>
          </cell>
          <cell r="H2079">
            <v>22</v>
          </cell>
          <cell r="I2079" t="str">
            <v/>
          </cell>
          <cell r="J2079" t="str">
            <v/>
          </cell>
          <cell r="K2079" t="str">
            <v/>
          </cell>
          <cell r="L2079" t="str">
            <v/>
          </cell>
          <cell r="M2079" t="str">
            <v>免稅</v>
          </cell>
          <cell r="N2079" t="str">
            <v>9787106026172</v>
          </cell>
        </row>
        <row r="2080">
          <cell r="A2080" t="str">
            <v>10602622</v>
          </cell>
          <cell r="B2080" t="str">
            <v>大夢敦煌:一個文化聖地的輝煌與傷心史</v>
          </cell>
          <cell r="C2080" t="str">
            <v>裴智勇</v>
          </cell>
          <cell r="D2080">
            <v>140</v>
          </cell>
          <cell r="E2080">
            <v>0</v>
          </cell>
          <cell r="F2080" t="str">
            <v>平裝</v>
          </cell>
          <cell r="G2080" t="str">
            <v>電影</v>
          </cell>
          <cell r="H2080">
            <v>28</v>
          </cell>
          <cell r="I2080" t="str">
            <v/>
          </cell>
          <cell r="J2080" t="str">
            <v/>
          </cell>
          <cell r="K2080" t="str">
            <v/>
          </cell>
          <cell r="L2080" t="str">
            <v/>
          </cell>
          <cell r="M2080" t="str">
            <v>免稅</v>
          </cell>
          <cell r="N2080" t="str">
            <v>7106026220</v>
          </cell>
        </row>
        <row r="2081">
          <cell r="A2081" t="str">
            <v>10602640</v>
          </cell>
          <cell r="B2081" t="str">
            <v>黃帝內經現代釋用手冊</v>
          </cell>
          <cell r="C2081" t="str">
            <v>劉富海</v>
          </cell>
          <cell r="D2081">
            <v>140</v>
          </cell>
          <cell r="E2081">
            <v>0</v>
          </cell>
          <cell r="F2081" t="str">
            <v>平裝</v>
          </cell>
          <cell r="G2081" t="str">
            <v>中國電影</v>
          </cell>
          <cell r="H2081">
            <v>28</v>
          </cell>
          <cell r="I2081" t="str">
            <v/>
          </cell>
          <cell r="J2081" t="str">
            <v/>
          </cell>
          <cell r="K2081" t="str">
            <v/>
          </cell>
          <cell r="L2081" t="str">
            <v/>
          </cell>
          <cell r="M2081" t="str">
            <v>免稅</v>
          </cell>
          <cell r="N2081" t="str">
            <v>9787106026400</v>
          </cell>
        </row>
        <row r="2082">
          <cell r="A2082" t="str">
            <v>10602641</v>
          </cell>
          <cell r="B2082" t="str">
            <v>本草綱目現代釋用手冊</v>
          </cell>
          <cell r="C2082" t="str">
            <v>劉富海</v>
          </cell>
          <cell r="D2082">
            <v>140</v>
          </cell>
          <cell r="E2082">
            <v>0</v>
          </cell>
          <cell r="F2082" t="str">
            <v>平裝</v>
          </cell>
          <cell r="G2082" t="str">
            <v>中國電影</v>
          </cell>
          <cell r="H2082">
            <v>28</v>
          </cell>
          <cell r="I2082" t="str">
            <v/>
          </cell>
          <cell r="J2082" t="str">
            <v/>
          </cell>
          <cell r="K2082" t="str">
            <v/>
          </cell>
          <cell r="L2082" t="str">
            <v/>
          </cell>
          <cell r="M2082" t="str">
            <v>免稅</v>
          </cell>
          <cell r="N2082" t="str">
            <v>9787106026417</v>
          </cell>
        </row>
        <row r="2083">
          <cell r="A2083" t="str">
            <v>10602755</v>
          </cell>
          <cell r="B2083" t="str">
            <v>廣東人的生意謀略</v>
          </cell>
          <cell r="C2083" t="str">
            <v>華業</v>
          </cell>
          <cell r="D2083">
            <v>150</v>
          </cell>
          <cell r="E2083">
            <v>0</v>
          </cell>
          <cell r="F2083" t="str">
            <v>平裝</v>
          </cell>
          <cell r="G2083" t="str">
            <v>中國電影</v>
          </cell>
          <cell r="H2083">
            <v>25</v>
          </cell>
          <cell r="I2083" t="str">
            <v/>
          </cell>
          <cell r="J2083" t="str">
            <v/>
          </cell>
          <cell r="K2083" t="str">
            <v/>
          </cell>
          <cell r="L2083" t="str">
            <v/>
          </cell>
          <cell r="M2083" t="str">
            <v>免稅</v>
          </cell>
          <cell r="N2083" t="str">
            <v>9787106027551</v>
          </cell>
        </row>
        <row r="2084">
          <cell r="A2084" t="str">
            <v>10602756</v>
          </cell>
          <cell r="B2084" t="str">
            <v>浙江人的創新思路</v>
          </cell>
          <cell r="C2084" t="str">
            <v>秦榆</v>
          </cell>
          <cell r="D2084">
            <v>150</v>
          </cell>
          <cell r="E2084">
            <v>0</v>
          </cell>
          <cell r="F2084" t="str">
            <v>平裝</v>
          </cell>
          <cell r="G2084" t="str">
            <v>中國電影</v>
          </cell>
          <cell r="H2084">
            <v>25</v>
          </cell>
          <cell r="I2084" t="str">
            <v/>
          </cell>
          <cell r="J2084" t="str">
            <v/>
          </cell>
          <cell r="K2084" t="str">
            <v/>
          </cell>
          <cell r="L2084" t="str">
            <v/>
          </cell>
          <cell r="M2084" t="str">
            <v>免稅</v>
          </cell>
          <cell r="N2084" t="str">
            <v>9787106027568</v>
          </cell>
        </row>
        <row r="2085">
          <cell r="A2085" t="str">
            <v>10602757</v>
          </cell>
          <cell r="B2085" t="str">
            <v>四川人的安逸生活</v>
          </cell>
          <cell r="C2085" t="str">
            <v>華業</v>
          </cell>
          <cell r="D2085">
            <v>125</v>
          </cell>
          <cell r="E2085">
            <v>0</v>
          </cell>
          <cell r="F2085" t="str">
            <v>平裝</v>
          </cell>
          <cell r="G2085" t="str">
            <v>中國電影</v>
          </cell>
          <cell r="H2085">
            <v>25</v>
          </cell>
          <cell r="I2085" t="str">
            <v/>
          </cell>
          <cell r="J2085" t="str">
            <v/>
          </cell>
          <cell r="K2085" t="str">
            <v/>
          </cell>
          <cell r="L2085" t="str">
            <v/>
          </cell>
          <cell r="M2085" t="str">
            <v>免稅</v>
          </cell>
          <cell r="N2085" t="str">
            <v>9787106027575</v>
          </cell>
        </row>
        <row r="2086">
          <cell r="A2086" t="str">
            <v>10602777</v>
          </cell>
          <cell r="B2086" t="str">
            <v>贏家：現代經營管理新智囊</v>
          </cell>
          <cell r="C2086" t="str">
            <v>雷元江</v>
          </cell>
          <cell r="D2086">
            <v>192</v>
          </cell>
          <cell r="E2086">
            <v>1</v>
          </cell>
          <cell r="F2086" t="str">
            <v>平裝</v>
          </cell>
          <cell r="G2086" t="str">
            <v>中國電影</v>
          </cell>
          <cell r="H2086">
            <v>32</v>
          </cell>
          <cell r="I2086" t="str">
            <v/>
          </cell>
          <cell r="J2086" t="str">
            <v/>
          </cell>
          <cell r="K2086" t="str">
            <v/>
          </cell>
          <cell r="L2086" t="str">
            <v/>
          </cell>
          <cell r="M2086" t="str">
            <v>免稅</v>
          </cell>
          <cell r="N2086" t="str">
            <v>9787106027773</v>
          </cell>
        </row>
        <row r="2087">
          <cell r="A2087" t="str">
            <v>10602778</v>
          </cell>
          <cell r="B2087" t="str">
            <v>別讓人性弱點害了你</v>
          </cell>
          <cell r="C2087" t="str">
            <v>胡志明</v>
          </cell>
          <cell r="D2087">
            <v>144</v>
          </cell>
          <cell r="E2087">
            <v>0</v>
          </cell>
          <cell r="F2087" t="str">
            <v>平裝</v>
          </cell>
          <cell r="G2087" t="str">
            <v>中國電影</v>
          </cell>
          <cell r="H2087">
            <v>28.8</v>
          </cell>
          <cell r="I2087" t="str">
            <v/>
          </cell>
          <cell r="J2087" t="str">
            <v/>
          </cell>
          <cell r="K2087" t="str">
            <v/>
          </cell>
          <cell r="L2087" t="str">
            <v/>
          </cell>
          <cell r="M2087" t="str">
            <v>免稅</v>
          </cell>
          <cell r="N2087" t="str">
            <v>9787106027780</v>
          </cell>
        </row>
        <row r="2088">
          <cell r="A2088" t="str">
            <v>10602780</v>
          </cell>
          <cell r="B2088" t="str">
            <v>大清皇宮裏的女性</v>
          </cell>
          <cell r="C2088" t="str">
            <v>遲雙明</v>
          </cell>
          <cell r="D2088">
            <v>129</v>
          </cell>
          <cell r="E2088">
            <v>0</v>
          </cell>
          <cell r="F2088" t="str">
            <v>平裝</v>
          </cell>
          <cell r="G2088" t="str">
            <v>中國電影</v>
          </cell>
          <cell r="H2088">
            <v>25.8</v>
          </cell>
          <cell r="I2088" t="str">
            <v/>
          </cell>
          <cell r="J2088" t="str">
            <v/>
          </cell>
          <cell r="K2088" t="str">
            <v/>
          </cell>
          <cell r="L2088" t="str">
            <v/>
          </cell>
          <cell r="M2088" t="str">
            <v>免稅</v>
          </cell>
          <cell r="N2088" t="str">
            <v>9787106027803</v>
          </cell>
        </row>
        <row r="2089">
          <cell r="A2089" t="str">
            <v>10602789</v>
          </cell>
          <cell r="B2089" t="str">
            <v>康得的智慧</v>
          </cell>
          <cell r="C2089" t="str">
            <v>曾紀軍</v>
          </cell>
          <cell r="D2089">
            <v>140</v>
          </cell>
          <cell r="E2089">
            <v>0</v>
          </cell>
          <cell r="F2089" t="str">
            <v>平裝</v>
          </cell>
          <cell r="G2089" t="str">
            <v>中國電影</v>
          </cell>
          <cell r="H2089">
            <v>28</v>
          </cell>
          <cell r="I2089" t="str">
            <v/>
          </cell>
          <cell r="J2089" t="str">
            <v/>
          </cell>
          <cell r="K2089" t="str">
            <v/>
          </cell>
          <cell r="L2089" t="str">
            <v/>
          </cell>
          <cell r="M2089" t="str">
            <v>免稅</v>
          </cell>
          <cell r="N2089" t="str">
            <v>9787106027896</v>
          </cell>
        </row>
        <row r="2090">
          <cell r="A2090" t="str">
            <v>10602792</v>
          </cell>
          <cell r="B2090" t="str">
            <v>笛卡爾的智慧</v>
          </cell>
          <cell r="C2090" t="str">
            <v>王勁玉</v>
          </cell>
          <cell r="D2090">
            <v>140</v>
          </cell>
          <cell r="E2090">
            <v>0</v>
          </cell>
          <cell r="F2090" t="str">
            <v>平裝</v>
          </cell>
          <cell r="G2090" t="str">
            <v>中國電影</v>
          </cell>
          <cell r="H2090">
            <v>28</v>
          </cell>
          <cell r="I2090" t="str">
            <v/>
          </cell>
          <cell r="J2090" t="str">
            <v/>
          </cell>
          <cell r="K2090" t="str">
            <v/>
          </cell>
          <cell r="L2090" t="str">
            <v/>
          </cell>
          <cell r="M2090" t="str">
            <v>免稅</v>
          </cell>
          <cell r="N2090" t="str">
            <v>9787106027926</v>
          </cell>
        </row>
        <row r="2091">
          <cell r="A2091" t="str">
            <v>10602794</v>
          </cell>
          <cell r="B2091" t="str">
            <v>海德格爾的智慧</v>
          </cell>
          <cell r="C2091" t="str">
            <v>劉燁</v>
          </cell>
          <cell r="D2091">
            <v>140</v>
          </cell>
          <cell r="E2091">
            <v>0</v>
          </cell>
          <cell r="F2091" t="str">
            <v>平裝</v>
          </cell>
          <cell r="G2091" t="str">
            <v>中國電影</v>
          </cell>
          <cell r="H2091">
            <v>28</v>
          </cell>
          <cell r="I2091" t="str">
            <v/>
          </cell>
          <cell r="J2091" t="str">
            <v/>
          </cell>
          <cell r="K2091" t="str">
            <v/>
          </cell>
          <cell r="L2091" t="str">
            <v/>
          </cell>
          <cell r="M2091" t="str">
            <v>免稅</v>
          </cell>
          <cell r="N2091" t="str">
            <v>9787106027940</v>
          </cell>
        </row>
        <row r="2092">
          <cell r="A2092" t="str">
            <v>10602799</v>
          </cell>
          <cell r="B2092" t="str">
            <v>不可不知的2008個中華文化常識</v>
          </cell>
          <cell r="C2092" t="str">
            <v>胡志明</v>
          </cell>
          <cell r="D2092">
            <v>197</v>
          </cell>
          <cell r="E2092">
            <v>0</v>
          </cell>
          <cell r="F2092" t="str">
            <v>平裝</v>
          </cell>
          <cell r="G2092" t="str">
            <v>中國電影</v>
          </cell>
          <cell r="H2092">
            <v>32.799999999999997</v>
          </cell>
          <cell r="I2092" t="str">
            <v/>
          </cell>
          <cell r="J2092" t="str">
            <v/>
          </cell>
          <cell r="K2092" t="str">
            <v/>
          </cell>
          <cell r="L2092" t="str">
            <v/>
          </cell>
          <cell r="M2092" t="str">
            <v>免稅</v>
          </cell>
          <cell r="N2092" t="str">
            <v>9787106027995</v>
          </cell>
        </row>
        <row r="2093">
          <cell r="A2093" t="str">
            <v>10602813</v>
          </cell>
          <cell r="B2093" t="str">
            <v>透過舉止看人性</v>
          </cell>
          <cell r="C2093" t="str">
            <v>呂叔春</v>
          </cell>
          <cell r="D2093">
            <v>149</v>
          </cell>
          <cell r="E2093">
            <v>0</v>
          </cell>
          <cell r="F2093" t="str">
            <v>平裝</v>
          </cell>
          <cell r="G2093" t="str">
            <v>中國電影</v>
          </cell>
          <cell r="H2093">
            <v>29.8</v>
          </cell>
          <cell r="I2093" t="str">
            <v/>
          </cell>
          <cell r="J2093" t="str">
            <v/>
          </cell>
          <cell r="K2093" t="str">
            <v/>
          </cell>
          <cell r="L2093" t="str">
            <v/>
          </cell>
          <cell r="M2093" t="str">
            <v>免稅</v>
          </cell>
          <cell r="N2093" t="str">
            <v>9787106028138</v>
          </cell>
        </row>
        <row r="2094">
          <cell r="A2094" t="str">
            <v>10602814</v>
          </cell>
          <cell r="B2094" t="str">
            <v>透過習慣看人性</v>
          </cell>
          <cell r="C2094" t="str">
            <v>呂叔春</v>
          </cell>
          <cell r="D2094">
            <v>149</v>
          </cell>
          <cell r="E2094">
            <v>0</v>
          </cell>
          <cell r="F2094" t="str">
            <v>平裝</v>
          </cell>
          <cell r="G2094" t="str">
            <v>中國電影</v>
          </cell>
          <cell r="H2094">
            <v>29.8</v>
          </cell>
          <cell r="I2094" t="str">
            <v/>
          </cell>
          <cell r="J2094" t="str">
            <v/>
          </cell>
          <cell r="K2094" t="str">
            <v/>
          </cell>
          <cell r="L2094" t="str">
            <v/>
          </cell>
          <cell r="M2094" t="str">
            <v>免稅</v>
          </cell>
          <cell r="N2094" t="str">
            <v>9787106028145</v>
          </cell>
        </row>
        <row r="2095">
          <cell r="A2095" t="str">
            <v>10602827</v>
          </cell>
          <cell r="B2095" t="str">
            <v>做事要有“心計”全集</v>
          </cell>
          <cell r="C2095" t="str">
            <v>呂叔春</v>
          </cell>
          <cell r="D2095">
            <v>175</v>
          </cell>
          <cell r="E2095">
            <v>0</v>
          </cell>
          <cell r="F2095" t="str">
            <v>平裝</v>
          </cell>
          <cell r="G2095" t="str">
            <v>中國電影</v>
          </cell>
          <cell r="H2095">
            <v>35</v>
          </cell>
          <cell r="I2095" t="str">
            <v/>
          </cell>
          <cell r="J2095" t="str">
            <v/>
          </cell>
          <cell r="K2095" t="str">
            <v/>
          </cell>
          <cell r="L2095" t="str">
            <v/>
          </cell>
          <cell r="M2095" t="str">
            <v>免稅</v>
          </cell>
          <cell r="N2095" t="str">
            <v>9787106028275</v>
          </cell>
        </row>
        <row r="2096">
          <cell r="A2096" t="str">
            <v>10602828</v>
          </cell>
          <cell r="B2096" t="str">
            <v>做人要有“心機”全集</v>
          </cell>
          <cell r="C2096" t="str">
            <v>呂叔春</v>
          </cell>
          <cell r="D2096">
            <v>180</v>
          </cell>
          <cell r="E2096">
            <v>0</v>
          </cell>
          <cell r="F2096" t="str">
            <v>平裝</v>
          </cell>
          <cell r="G2096" t="str">
            <v>中國電影</v>
          </cell>
          <cell r="H2096">
            <v>36</v>
          </cell>
          <cell r="I2096" t="str">
            <v/>
          </cell>
          <cell r="J2096" t="str">
            <v/>
          </cell>
          <cell r="K2096" t="str">
            <v/>
          </cell>
          <cell r="L2096" t="str">
            <v/>
          </cell>
          <cell r="M2096" t="str">
            <v>免稅</v>
          </cell>
          <cell r="N2096" t="str">
            <v>9787106028282</v>
          </cell>
        </row>
        <row r="2097">
          <cell r="A2097" t="str">
            <v>10602984</v>
          </cell>
          <cell r="B2097" t="str">
            <v>換個角度讀史記：幫你輕鬆讀懂史記</v>
          </cell>
          <cell r="C2097" t="str">
            <v>司馬遷</v>
          </cell>
          <cell r="D2097">
            <v>288</v>
          </cell>
          <cell r="E2097">
            <v>0</v>
          </cell>
          <cell r="F2097" t="str">
            <v/>
          </cell>
          <cell r="G2097" t="str">
            <v>中國電影</v>
          </cell>
          <cell r="H2097">
            <v>48</v>
          </cell>
          <cell r="I2097" t="str">
            <v/>
          </cell>
          <cell r="J2097" t="str">
            <v/>
          </cell>
          <cell r="K2097" t="str">
            <v/>
          </cell>
          <cell r="L2097" t="str">
            <v/>
          </cell>
          <cell r="M2097" t="str">
            <v>免稅</v>
          </cell>
          <cell r="N2097" t="str">
            <v>9787106029845</v>
          </cell>
        </row>
        <row r="2098">
          <cell r="A2098" t="str">
            <v>10603014</v>
          </cell>
          <cell r="B2098" t="str">
            <v>內聖外王--解譯一代儒宗曾國藩</v>
          </cell>
          <cell r="C2098" t="str">
            <v>曾琦雲</v>
          </cell>
          <cell r="D2098">
            <v>174</v>
          </cell>
          <cell r="E2098">
            <v>0</v>
          </cell>
          <cell r="F2098" t="str">
            <v>平裝</v>
          </cell>
          <cell r="G2098" t="str">
            <v>中國電影</v>
          </cell>
          <cell r="H2098">
            <v>29</v>
          </cell>
          <cell r="I2098" t="str">
            <v/>
          </cell>
          <cell r="J2098" t="str">
            <v/>
          </cell>
          <cell r="K2098" t="str">
            <v/>
          </cell>
          <cell r="L2098" t="str">
            <v/>
          </cell>
          <cell r="M2098" t="str">
            <v>免稅</v>
          </cell>
          <cell r="N2098" t="str">
            <v>9787106030148</v>
          </cell>
        </row>
        <row r="2099">
          <cell r="A2099" t="str">
            <v>10717459</v>
          </cell>
          <cell r="B2099" t="str">
            <v>外國教育名著叢書.克魯普斯卡雅教育文選 下卷</v>
          </cell>
          <cell r="C2099" t="str">
            <v>克魯普斯卡雅</v>
          </cell>
          <cell r="D2099">
            <v>181</v>
          </cell>
          <cell r="E2099">
            <v>0</v>
          </cell>
          <cell r="F2099" t="str">
            <v>平裝</v>
          </cell>
          <cell r="G2099" t="str">
            <v>人民教育</v>
          </cell>
          <cell r="H2099">
            <v>30.1</v>
          </cell>
          <cell r="I2099" t="str">
            <v/>
          </cell>
          <cell r="J2099" t="str">
            <v/>
          </cell>
          <cell r="K2099" t="str">
            <v/>
          </cell>
          <cell r="L2099" t="str">
            <v/>
          </cell>
          <cell r="M2099" t="str">
            <v>免稅</v>
          </cell>
          <cell r="N2099" t="str">
            <v>7107174592</v>
          </cell>
        </row>
        <row r="2100">
          <cell r="A2100" t="str">
            <v>10717460</v>
          </cell>
          <cell r="B2100" t="str">
            <v>外國教育名著叢書.克魯普斯卡雅教育文選 上卷</v>
          </cell>
          <cell r="C2100" t="str">
            <v>克魯普斯卡雅</v>
          </cell>
          <cell r="D2100">
            <v>182</v>
          </cell>
          <cell r="E2100">
            <v>0</v>
          </cell>
          <cell r="F2100" t="str">
            <v>平裝</v>
          </cell>
          <cell r="G2100" t="str">
            <v>人民教育</v>
          </cell>
          <cell r="H2100">
            <v>30.3</v>
          </cell>
          <cell r="I2100" t="str">
            <v/>
          </cell>
          <cell r="J2100" t="str">
            <v/>
          </cell>
          <cell r="K2100" t="str">
            <v/>
          </cell>
          <cell r="L2100" t="str">
            <v/>
          </cell>
          <cell r="M2100" t="str">
            <v>免稅</v>
          </cell>
          <cell r="N2100" t="str">
            <v>7107174606</v>
          </cell>
        </row>
        <row r="2101">
          <cell r="A2101" t="str">
            <v>10719114</v>
          </cell>
          <cell r="B2101" t="str">
            <v>俄國教育史：從教育現代化視解所作的考察</v>
          </cell>
          <cell r="C2101" t="str">
            <v>吳式穎</v>
          </cell>
          <cell r="D2101">
            <v>183</v>
          </cell>
          <cell r="E2101">
            <v>0</v>
          </cell>
          <cell r="F2101" t="str">
            <v>平裝</v>
          </cell>
          <cell r="G2101" t="str">
            <v>人民教育</v>
          </cell>
          <cell r="H2101">
            <v>36.6</v>
          </cell>
          <cell r="I2101" t="str">
            <v/>
          </cell>
          <cell r="J2101" t="str">
            <v/>
          </cell>
          <cell r="K2101" t="str">
            <v/>
          </cell>
          <cell r="L2101" t="str">
            <v/>
          </cell>
          <cell r="M2101" t="str">
            <v>免稅</v>
          </cell>
          <cell r="N2101" t="str">
            <v>7107191144</v>
          </cell>
        </row>
        <row r="2102">
          <cell r="A2102" t="str">
            <v>10719663</v>
          </cell>
          <cell r="B2102" t="str">
            <v>外國高等教育史(第二版)</v>
          </cell>
          <cell r="C2102" t="str">
            <v>賀國慶</v>
          </cell>
          <cell r="D2102">
            <v>330</v>
          </cell>
          <cell r="E2102">
            <v>0</v>
          </cell>
          <cell r="F2102" t="str">
            <v>平裝</v>
          </cell>
          <cell r="G2102" t="str">
            <v>人民教育</v>
          </cell>
          <cell r="H2102">
            <v>66</v>
          </cell>
          <cell r="I2102" t="str">
            <v/>
          </cell>
          <cell r="J2102" t="str">
            <v/>
          </cell>
          <cell r="K2102" t="str">
            <v/>
          </cell>
          <cell r="L2102" t="str">
            <v/>
          </cell>
          <cell r="M2102" t="str">
            <v>免稅</v>
          </cell>
          <cell r="N2102" t="str">
            <v>7107196634</v>
          </cell>
        </row>
        <row r="2103">
          <cell r="A2103" t="str">
            <v>10721734</v>
          </cell>
          <cell r="B2103" t="str">
            <v>中國心理學史</v>
          </cell>
          <cell r="C2103" t="str">
            <v>高覺敷</v>
          </cell>
          <cell r="D2103">
            <v>189</v>
          </cell>
          <cell r="E2103">
            <v>0</v>
          </cell>
          <cell r="F2103" t="str">
            <v/>
          </cell>
          <cell r="G2103" t="str">
            <v>商務印書</v>
          </cell>
          <cell r="H2103">
            <v>31.5</v>
          </cell>
          <cell r="I2103" t="str">
            <v/>
          </cell>
          <cell r="J2103" t="str">
            <v/>
          </cell>
          <cell r="K2103" t="str">
            <v/>
          </cell>
          <cell r="L2103" t="str">
            <v/>
          </cell>
          <cell r="M2103" t="str">
            <v>免稅</v>
          </cell>
          <cell r="N2103" t="str">
            <v>9787107217340</v>
          </cell>
        </row>
        <row r="2104">
          <cell r="A2104" t="str">
            <v>108000951</v>
          </cell>
          <cell r="B2104" t="str">
            <v>八十憶雙親  師友雜憶(待刪)</v>
          </cell>
          <cell r="C2104" t="str">
            <v>錢穆</v>
          </cell>
          <cell r="D2104">
            <v>99</v>
          </cell>
          <cell r="E2104">
            <v>0</v>
          </cell>
          <cell r="F2104" t="str">
            <v/>
          </cell>
          <cell r="G2104" t="str">
            <v>北京三聯</v>
          </cell>
          <cell r="H2104">
            <v>16.5</v>
          </cell>
          <cell r="I2104" t="str">
            <v/>
          </cell>
          <cell r="J2104" t="str">
            <v/>
          </cell>
          <cell r="K2104" t="str">
            <v/>
          </cell>
          <cell r="L2104" t="str">
            <v/>
          </cell>
          <cell r="M2104" t="str">
            <v>免稅</v>
          </cell>
          <cell r="N2104" t="str">
            <v>9787108009517</v>
          </cell>
        </row>
        <row r="2105">
          <cell r="A2105" t="str">
            <v>10800153</v>
          </cell>
          <cell r="B2105" t="str">
            <v>發達資本主義時代的抒情詩人</v>
          </cell>
          <cell r="C2105" t="str">
            <v>(德)本雅明</v>
          </cell>
          <cell r="D2105">
            <v>80</v>
          </cell>
          <cell r="E2105">
            <v>0</v>
          </cell>
          <cell r="F2105" t="str">
            <v>平裝</v>
          </cell>
          <cell r="G2105" t="str">
            <v>生活.讀書</v>
          </cell>
          <cell r="H2105">
            <v>16</v>
          </cell>
          <cell r="I2105" t="str">
            <v/>
          </cell>
          <cell r="J2105" t="str">
            <v/>
          </cell>
          <cell r="K2105" t="str">
            <v/>
          </cell>
          <cell r="L2105" t="str">
            <v/>
          </cell>
          <cell r="M2105" t="str">
            <v>免稅</v>
          </cell>
          <cell r="N2105" t="str">
            <v>9787108001535</v>
          </cell>
        </row>
        <row r="2106">
          <cell r="A2106" t="str">
            <v>10800321</v>
          </cell>
          <cell r="B2106" t="str">
            <v>天橋史話</v>
          </cell>
          <cell r="C2106" t="str">
            <v>成善卿</v>
          </cell>
          <cell r="D2106">
            <v>86</v>
          </cell>
          <cell r="E2106">
            <v>0</v>
          </cell>
          <cell r="F2106" t="str">
            <v>平裝</v>
          </cell>
          <cell r="G2106" t="str">
            <v>北京三聯</v>
          </cell>
          <cell r="H2106">
            <v>17.2</v>
          </cell>
          <cell r="I2106" t="str">
            <v/>
          </cell>
          <cell r="J2106" t="str">
            <v/>
          </cell>
          <cell r="K2106" t="str">
            <v/>
          </cell>
          <cell r="L2106" t="str">
            <v/>
          </cell>
          <cell r="M2106" t="str">
            <v>免稅</v>
          </cell>
          <cell r="N2106" t="str">
            <v>710800321X</v>
          </cell>
        </row>
        <row r="2107">
          <cell r="A2107" t="str">
            <v>10800449</v>
          </cell>
          <cell r="B2107" t="str">
            <v>赫遜河畔談中國歷史</v>
          </cell>
          <cell r="C2107" t="str">
            <v>黃仁宇</v>
          </cell>
          <cell r="D2107">
            <v>78</v>
          </cell>
          <cell r="E2107">
            <v>0</v>
          </cell>
          <cell r="F2107" t="str">
            <v>平裝</v>
          </cell>
          <cell r="G2107" t="str">
            <v>生活.讀書</v>
          </cell>
          <cell r="H2107">
            <v>15.5</v>
          </cell>
          <cell r="I2107" t="str">
            <v/>
          </cell>
          <cell r="J2107" t="str">
            <v/>
          </cell>
          <cell r="K2107" t="str">
            <v/>
          </cell>
          <cell r="L2107" t="str">
            <v/>
          </cell>
          <cell r="M2107" t="str">
            <v>免稅</v>
          </cell>
          <cell r="N2107" t="str">
            <v>7108004496</v>
          </cell>
        </row>
        <row r="2108">
          <cell r="A2108" t="str">
            <v>10800631</v>
          </cell>
          <cell r="B2108" t="str">
            <v>哲言集：人與自然</v>
          </cell>
          <cell r="C2108" t="str">
            <v>狄特富爾特</v>
          </cell>
          <cell r="D2108">
            <v>60</v>
          </cell>
          <cell r="E2108">
            <v>0</v>
          </cell>
          <cell r="F2108" t="str">
            <v>平裝</v>
          </cell>
          <cell r="G2108" t="str">
            <v>生活.讀書</v>
          </cell>
          <cell r="H2108">
            <v>12</v>
          </cell>
          <cell r="I2108" t="str">
            <v/>
          </cell>
          <cell r="J2108" t="str">
            <v/>
          </cell>
          <cell r="K2108" t="str">
            <v/>
          </cell>
          <cell r="L2108" t="str">
            <v/>
          </cell>
          <cell r="M2108" t="str">
            <v>免稅</v>
          </cell>
          <cell r="N2108" t="str">
            <v>7108006316</v>
          </cell>
        </row>
        <row r="2109">
          <cell r="A2109" t="str">
            <v>10800702</v>
          </cell>
          <cell r="B2109" t="str">
            <v>《貞觀政要》的領導藝術</v>
          </cell>
          <cell r="C2109" t="str">
            <v>山本七平</v>
          </cell>
          <cell r="D2109">
            <v>60</v>
          </cell>
          <cell r="E2109">
            <v>0</v>
          </cell>
          <cell r="F2109" t="str">
            <v>平裝</v>
          </cell>
          <cell r="G2109" t="str">
            <v>生活.讀書</v>
          </cell>
          <cell r="H2109">
            <v>12</v>
          </cell>
          <cell r="I2109" t="str">
            <v/>
          </cell>
          <cell r="J2109" t="str">
            <v/>
          </cell>
          <cell r="K2109" t="str">
            <v/>
          </cell>
          <cell r="L2109" t="str">
            <v/>
          </cell>
          <cell r="M2109" t="str">
            <v>免稅</v>
          </cell>
          <cell r="N2109" t="str">
            <v>7108007029</v>
          </cell>
        </row>
        <row r="2110">
          <cell r="A2110" t="str">
            <v>10800951</v>
          </cell>
          <cell r="B2110" t="str">
            <v>八十憶雙親  師友雜憶</v>
          </cell>
          <cell r="C2110" t="str">
            <v>錢穆</v>
          </cell>
          <cell r="D2110">
            <v>99</v>
          </cell>
          <cell r="E2110">
            <v>0</v>
          </cell>
          <cell r="F2110" t="str">
            <v/>
          </cell>
          <cell r="G2110" t="str">
            <v>北京三聯</v>
          </cell>
          <cell r="H2110">
            <v>16.5</v>
          </cell>
          <cell r="I2110" t="str">
            <v/>
          </cell>
          <cell r="J2110" t="str">
            <v/>
          </cell>
          <cell r="K2110" t="str">
            <v/>
          </cell>
          <cell r="L2110" t="str">
            <v/>
          </cell>
          <cell r="M2110" t="str">
            <v>免稅</v>
          </cell>
          <cell r="N2110" t="str">
            <v>9787108009517</v>
          </cell>
        </row>
        <row r="2111">
          <cell r="A2111" t="str">
            <v>10800957</v>
          </cell>
          <cell r="B2111" t="str">
            <v>歷史與社會中的信仰</v>
          </cell>
          <cell r="C2111" t="str">
            <v>朱雁冰</v>
          </cell>
          <cell r="D2111">
            <v>79</v>
          </cell>
          <cell r="E2111">
            <v>0</v>
          </cell>
          <cell r="F2111" t="str">
            <v>平裝</v>
          </cell>
          <cell r="G2111" t="str">
            <v>生活.讀書</v>
          </cell>
          <cell r="H2111">
            <v>15.8</v>
          </cell>
          <cell r="I2111" t="str">
            <v/>
          </cell>
          <cell r="J2111" t="str">
            <v/>
          </cell>
          <cell r="K2111" t="str">
            <v/>
          </cell>
          <cell r="L2111" t="str">
            <v/>
          </cell>
          <cell r="M2111" t="str">
            <v>免稅</v>
          </cell>
          <cell r="N2111" t="str">
            <v>7108009579</v>
          </cell>
        </row>
        <row r="2112">
          <cell r="A2112" t="str">
            <v>10800982</v>
          </cell>
          <cell r="B2112" t="str">
            <v>萬曆十五年</v>
          </cell>
          <cell r="C2112" t="str">
            <v>黃仁宇</v>
          </cell>
          <cell r="D2112">
            <v>90</v>
          </cell>
          <cell r="E2112">
            <v>0</v>
          </cell>
          <cell r="F2112" t="str">
            <v>平裝</v>
          </cell>
          <cell r="G2112" t="str">
            <v>北京三聯</v>
          </cell>
          <cell r="H2112">
            <v>18</v>
          </cell>
          <cell r="I2112" t="str">
            <v/>
          </cell>
          <cell r="J2112" t="str">
            <v/>
          </cell>
          <cell r="K2112" t="str">
            <v/>
          </cell>
          <cell r="L2112" t="str">
            <v/>
          </cell>
          <cell r="M2112" t="str">
            <v>免稅</v>
          </cell>
          <cell r="N2112" t="str">
            <v>710800982X</v>
          </cell>
        </row>
        <row r="2113">
          <cell r="A2113" t="str">
            <v>10801018</v>
          </cell>
          <cell r="B2113" t="str">
            <v>歷史深處的憂慮:近距離看美國</v>
          </cell>
          <cell r="C2113" t="str">
            <v>林達</v>
          </cell>
          <cell r="D2113">
            <v>95</v>
          </cell>
          <cell r="E2113">
            <v>0</v>
          </cell>
          <cell r="F2113" t="str">
            <v>平裝</v>
          </cell>
          <cell r="G2113" t="str">
            <v>生活.讀書</v>
          </cell>
          <cell r="H2113">
            <v>19</v>
          </cell>
          <cell r="I2113" t="str">
            <v/>
          </cell>
          <cell r="J2113" t="str">
            <v/>
          </cell>
          <cell r="K2113" t="str">
            <v/>
          </cell>
          <cell r="L2113" t="str">
            <v/>
          </cell>
          <cell r="M2113" t="str">
            <v>免稅</v>
          </cell>
          <cell r="N2113" t="str">
            <v>7108010186</v>
          </cell>
        </row>
        <row r="2114">
          <cell r="A2114" t="str">
            <v>10801036</v>
          </cell>
          <cell r="B2114" t="str">
            <v>中國大歷史</v>
          </cell>
          <cell r="C2114" t="str">
            <v>黃仁宇</v>
          </cell>
          <cell r="D2114">
            <v>95</v>
          </cell>
          <cell r="E2114">
            <v>0</v>
          </cell>
          <cell r="F2114" t="str">
            <v>平裝</v>
          </cell>
          <cell r="G2114" t="str">
            <v>生活.讀書</v>
          </cell>
          <cell r="H2114">
            <v>16.5</v>
          </cell>
          <cell r="I2114" t="str">
            <v/>
          </cell>
          <cell r="J2114" t="str">
            <v/>
          </cell>
          <cell r="K2114" t="str">
            <v/>
          </cell>
          <cell r="L2114" t="str">
            <v/>
          </cell>
          <cell r="M2114" t="str">
            <v>免稅</v>
          </cell>
          <cell r="N2114" t="str">
            <v>7108010364</v>
          </cell>
        </row>
        <row r="2115">
          <cell r="A2115" t="str">
            <v>10801045</v>
          </cell>
          <cell r="B2115" t="str">
            <v>北大舊事</v>
          </cell>
          <cell r="C2115" t="str">
            <v>陳平原</v>
          </cell>
          <cell r="D2115">
            <v>110</v>
          </cell>
          <cell r="E2115">
            <v>0</v>
          </cell>
          <cell r="F2115" t="str">
            <v>平裝</v>
          </cell>
          <cell r="G2115" t="str">
            <v>生活.讀書</v>
          </cell>
          <cell r="H2115">
            <v>22</v>
          </cell>
          <cell r="I2115" t="str">
            <v/>
          </cell>
          <cell r="J2115" t="str">
            <v/>
          </cell>
          <cell r="K2115" t="str">
            <v/>
          </cell>
          <cell r="L2115" t="str">
            <v/>
          </cell>
          <cell r="M2115" t="str">
            <v>免稅</v>
          </cell>
          <cell r="N2115" t="str">
            <v>7108010453</v>
          </cell>
        </row>
        <row r="2116">
          <cell r="A2116" t="str">
            <v>10801103</v>
          </cell>
          <cell r="B2116" t="str">
            <v>晚期資本主義的文化邏輯</v>
          </cell>
          <cell r="C2116" t="str">
            <v>彥明信</v>
          </cell>
          <cell r="D2116">
            <v>110</v>
          </cell>
          <cell r="E2116">
            <v>0</v>
          </cell>
          <cell r="F2116" t="str">
            <v>平裝</v>
          </cell>
          <cell r="G2116" t="str">
            <v>生活.讀書</v>
          </cell>
          <cell r="H2116">
            <v>22</v>
          </cell>
          <cell r="I2116" t="str">
            <v/>
          </cell>
          <cell r="J2116" t="str">
            <v/>
          </cell>
          <cell r="K2116" t="str">
            <v/>
          </cell>
          <cell r="L2116" t="str">
            <v/>
          </cell>
          <cell r="M2116" t="str">
            <v>免稅</v>
          </cell>
          <cell r="N2116" t="str">
            <v>7108011034</v>
          </cell>
        </row>
        <row r="2117">
          <cell r="A2117" t="str">
            <v>10801108</v>
          </cell>
          <cell r="B2117" t="str">
            <v>蘇格拉底的審判</v>
          </cell>
          <cell r="C2117" t="str">
            <v>斯東</v>
          </cell>
          <cell r="D2117">
            <v>84</v>
          </cell>
          <cell r="E2117">
            <v>0</v>
          </cell>
          <cell r="F2117" t="str">
            <v>平裝</v>
          </cell>
          <cell r="G2117" t="str">
            <v>生活.讀書</v>
          </cell>
          <cell r="H2117">
            <v>16.8</v>
          </cell>
          <cell r="I2117" t="str">
            <v/>
          </cell>
          <cell r="J2117" t="str">
            <v/>
          </cell>
          <cell r="K2117" t="str">
            <v/>
          </cell>
          <cell r="L2117" t="str">
            <v/>
          </cell>
          <cell r="M2117" t="str">
            <v>免稅</v>
          </cell>
          <cell r="N2117" t="str">
            <v>7108011085</v>
          </cell>
        </row>
        <row r="2118">
          <cell r="A2118" t="str">
            <v>10801209</v>
          </cell>
          <cell r="B2118" t="str">
            <v>八十憶雙親  師友雜憶〔待刪除〕</v>
          </cell>
          <cell r="C2118" t="str">
            <v>錢穆</v>
          </cell>
          <cell r="D2118">
            <v>99</v>
          </cell>
          <cell r="E2118">
            <v>0</v>
          </cell>
          <cell r="F2118" t="str">
            <v/>
          </cell>
          <cell r="G2118" t="str">
            <v>北京三聯</v>
          </cell>
          <cell r="H2118">
            <v>16.5</v>
          </cell>
          <cell r="I2118" t="str">
            <v/>
          </cell>
          <cell r="J2118" t="str">
            <v/>
          </cell>
          <cell r="K2118" t="str">
            <v/>
          </cell>
          <cell r="L2118" t="str">
            <v/>
          </cell>
          <cell r="M2118" t="str">
            <v>免稅</v>
          </cell>
          <cell r="N2118" t="str">
            <v>9787108012098</v>
          </cell>
        </row>
        <row r="2119">
          <cell r="A2119" t="str">
            <v>10801277</v>
          </cell>
          <cell r="B2119" t="str">
            <v>&lt;古趣圖&gt;一集</v>
          </cell>
          <cell r="C2119" t="str">
            <v>丁聰</v>
          </cell>
          <cell r="D2119">
            <v>83</v>
          </cell>
          <cell r="E2119">
            <v>0</v>
          </cell>
          <cell r="F2119" t="str">
            <v>平裝</v>
          </cell>
          <cell r="G2119" t="str">
            <v>生活.讀書</v>
          </cell>
          <cell r="H2119">
            <v>16.5</v>
          </cell>
          <cell r="I2119" t="str">
            <v/>
          </cell>
          <cell r="J2119" t="str">
            <v/>
          </cell>
          <cell r="K2119" t="str">
            <v/>
          </cell>
          <cell r="L2119" t="str">
            <v/>
          </cell>
          <cell r="M2119" t="str">
            <v>免稅</v>
          </cell>
          <cell r="N2119" t="str">
            <v>7108012774</v>
          </cell>
        </row>
        <row r="2120">
          <cell r="A2120" t="str">
            <v>10801278</v>
          </cell>
          <cell r="B2120" t="str">
            <v>《古趣圖》二集</v>
          </cell>
          <cell r="C2120" t="str">
            <v>丁聰</v>
          </cell>
          <cell r="D2120">
            <v>108</v>
          </cell>
          <cell r="E2120">
            <v>0</v>
          </cell>
          <cell r="F2120" t="str">
            <v>平裝</v>
          </cell>
          <cell r="G2120" t="str">
            <v>生活.讀書</v>
          </cell>
          <cell r="H2120">
            <v>21.5</v>
          </cell>
          <cell r="I2120" t="str">
            <v/>
          </cell>
          <cell r="J2120" t="str">
            <v/>
          </cell>
          <cell r="K2120" t="str">
            <v/>
          </cell>
          <cell r="L2120" t="str">
            <v/>
          </cell>
          <cell r="M2120" t="str">
            <v>免稅</v>
          </cell>
          <cell r="N2120" t="str">
            <v>7108012782</v>
          </cell>
        </row>
        <row r="2121">
          <cell r="A2121" t="str">
            <v>10801280</v>
          </cell>
          <cell r="B2121" t="str">
            <v>諷刺畫(一集)</v>
          </cell>
          <cell r="C2121" t="str">
            <v>丁聰</v>
          </cell>
          <cell r="D2121">
            <v>58</v>
          </cell>
          <cell r="E2121">
            <v>0</v>
          </cell>
          <cell r="F2121" t="str">
            <v>平裝</v>
          </cell>
          <cell r="G2121" t="str">
            <v>北京三聯</v>
          </cell>
          <cell r="H2121">
            <v>11.5</v>
          </cell>
          <cell r="I2121" t="str">
            <v/>
          </cell>
          <cell r="J2121" t="str">
            <v/>
          </cell>
          <cell r="K2121" t="str">
            <v/>
          </cell>
          <cell r="L2121" t="str">
            <v/>
          </cell>
          <cell r="M2121" t="str">
            <v>免稅</v>
          </cell>
          <cell r="N2121" t="str">
            <v>7108012804</v>
          </cell>
        </row>
        <row r="2122">
          <cell r="A2122" t="str">
            <v>10801281</v>
          </cell>
          <cell r="B2122" t="str">
            <v>諷刺畫(二集)</v>
          </cell>
          <cell r="C2122" t="str">
            <v>丁聰</v>
          </cell>
          <cell r="D2122">
            <v>55</v>
          </cell>
          <cell r="E2122">
            <v>0</v>
          </cell>
          <cell r="F2122" t="str">
            <v>平裝</v>
          </cell>
          <cell r="G2122" t="str">
            <v>北京三聯</v>
          </cell>
          <cell r="H2122">
            <v>11</v>
          </cell>
          <cell r="I2122" t="str">
            <v/>
          </cell>
          <cell r="J2122" t="str">
            <v/>
          </cell>
          <cell r="K2122" t="str">
            <v/>
          </cell>
          <cell r="L2122" t="str">
            <v/>
          </cell>
          <cell r="M2122" t="str">
            <v>免稅</v>
          </cell>
          <cell r="N2122" t="str">
            <v>7108012812</v>
          </cell>
        </row>
        <row r="2123">
          <cell r="A2123" t="str">
            <v>10801282</v>
          </cell>
          <cell r="B2123" t="str">
            <v>諷刺畫(三集)</v>
          </cell>
          <cell r="C2123" t="str">
            <v/>
          </cell>
          <cell r="D2123">
            <v>70</v>
          </cell>
          <cell r="E2123">
            <v>0</v>
          </cell>
          <cell r="F2123" t="str">
            <v>平裝</v>
          </cell>
          <cell r="G2123" t="str">
            <v>北京三聯</v>
          </cell>
          <cell r="H2123">
            <v>14</v>
          </cell>
          <cell r="I2123" t="str">
            <v/>
          </cell>
          <cell r="J2123" t="str">
            <v/>
          </cell>
          <cell r="K2123" t="str">
            <v/>
          </cell>
          <cell r="L2123" t="str">
            <v/>
          </cell>
          <cell r="M2123" t="str">
            <v>免稅</v>
          </cell>
          <cell r="N2123" t="str">
            <v>7108012820</v>
          </cell>
        </row>
        <row r="2124">
          <cell r="A2124" t="str">
            <v>10801302</v>
          </cell>
          <cell r="B2124" t="str">
            <v>楠溪江中游古村落-鄉土中國</v>
          </cell>
          <cell r="C2124" t="str">
            <v/>
          </cell>
          <cell r="D2124">
            <v>240</v>
          </cell>
          <cell r="E2124">
            <v>0</v>
          </cell>
          <cell r="F2124" t="str">
            <v>平裝</v>
          </cell>
          <cell r="G2124" t="str">
            <v/>
          </cell>
          <cell r="H2124">
            <v>0</v>
          </cell>
          <cell r="I2124" t="str">
            <v/>
          </cell>
          <cell r="J2124" t="str">
            <v/>
          </cell>
          <cell r="K2124" t="str">
            <v/>
          </cell>
          <cell r="L2124" t="str">
            <v/>
          </cell>
          <cell r="M2124" t="str">
            <v>免稅</v>
          </cell>
          <cell r="N2124" t="str">
            <v>7108013029</v>
          </cell>
        </row>
        <row r="2125">
          <cell r="A2125" t="str">
            <v>10801306</v>
          </cell>
          <cell r="B2125" t="str">
            <v>中國史學名著</v>
          </cell>
          <cell r="C2125" t="str">
            <v>錢穆</v>
          </cell>
          <cell r="D2125">
            <v>90</v>
          </cell>
          <cell r="E2125">
            <v>0</v>
          </cell>
          <cell r="F2125" t="str">
            <v>平裝</v>
          </cell>
          <cell r="G2125" t="str">
            <v>生活.讀書</v>
          </cell>
          <cell r="H2125">
            <v>18</v>
          </cell>
          <cell r="I2125" t="str">
            <v/>
          </cell>
          <cell r="J2125" t="str">
            <v/>
          </cell>
          <cell r="K2125" t="str">
            <v/>
          </cell>
          <cell r="L2125" t="str">
            <v/>
          </cell>
          <cell r="M2125" t="str">
            <v>免稅</v>
          </cell>
          <cell r="N2125" t="str">
            <v>7108013061</v>
          </cell>
        </row>
        <row r="2126">
          <cell r="A2126" t="str">
            <v>10801445</v>
          </cell>
          <cell r="B2126" t="str">
            <v>藝林一枝</v>
          </cell>
          <cell r="C2126" t="str">
            <v>黃苗子</v>
          </cell>
          <cell r="D2126">
            <v>408</v>
          </cell>
          <cell r="E2126">
            <v>0</v>
          </cell>
          <cell r="F2126" t="str">
            <v/>
          </cell>
          <cell r="G2126" t="str">
            <v>北京三聯</v>
          </cell>
          <cell r="H2126">
            <v>68</v>
          </cell>
          <cell r="I2126" t="str">
            <v/>
          </cell>
          <cell r="J2126" t="str">
            <v/>
          </cell>
          <cell r="K2126" t="str">
            <v/>
          </cell>
          <cell r="L2126" t="str">
            <v/>
          </cell>
          <cell r="M2126" t="str">
            <v>免稅</v>
          </cell>
          <cell r="N2126" t="str">
            <v>9787108014450</v>
          </cell>
        </row>
        <row r="2127">
          <cell r="A2127" t="str">
            <v>10801450</v>
          </cell>
          <cell r="B2127" t="str">
            <v>我是說謊者——費裏尼的筆記</v>
          </cell>
          <cell r="C2127" t="str">
            <v>(義大利)費裏尼</v>
          </cell>
          <cell r="D2127">
            <v>105</v>
          </cell>
          <cell r="E2127">
            <v>0</v>
          </cell>
          <cell r="F2127" t="str">
            <v>平裝</v>
          </cell>
          <cell r="G2127" t="str">
            <v>生活.讀書</v>
          </cell>
          <cell r="H2127">
            <v>21</v>
          </cell>
          <cell r="I2127" t="str">
            <v/>
          </cell>
          <cell r="J2127" t="str">
            <v/>
          </cell>
          <cell r="K2127" t="str">
            <v/>
          </cell>
          <cell r="L2127" t="str">
            <v/>
          </cell>
          <cell r="M2127" t="str">
            <v>免稅</v>
          </cell>
          <cell r="N2127" t="str">
            <v>7108014505</v>
          </cell>
        </row>
        <row r="2128">
          <cell r="A2128" t="str">
            <v>10801461</v>
          </cell>
          <cell r="B2128" t="str">
            <v>文人肖像</v>
          </cell>
          <cell r="C2128" t="str">
            <v>丁聰</v>
          </cell>
          <cell r="D2128">
            <v>63</v>
          </cell>
          <cell r="E2128">
            <v>0</v>
          </cell>
          <cell r="F2128" t="str">
            <v>平裝</v>
          </cell>
          <cell r="G2128" t="str">
            <v/>
          </cell>
          <cell r="H2128">
            <v>12.5</v>
          </cell>
          <cell r="I2128" t="str">
            <v/>
          </cell>
          <cell r="J2128" t="str">
            <v/>
          </cell>
          <cell r="K2128" t="str">
            <v/>
          </cell>
          <cell r="L2128" t="str">
            <v/>
          </cell>
          <cell r="M2128" t="str">
            <v>免稅</v>
          </cell>
          <cell r="N2128" t="str">
            <v>7108014610</v>
          </cell>
        </row>
        <row r="2129">
          <cell r="A2129" t="str">
            <v>10801499</v>
          </cell>
          <cell r="B2129" t="str">
            <v>武陵土家-鄉土中國</v>
          </cell>
          <cell r="C2129" t="str">
            <v/>
          </cell>
          <cell r="D2129">
            <v>150</v>
          </cell>
          <cell r="E2129">
            <v>0</v>
          </cell>
          <cell r="F2129" t="str">
            <v>平裝</v>
          </cell>
          <cell r="G2129" t="str">
            <v/>
          </cell>
          <cell r="H2129">
            <v>0</v>
          </cell>
          <cell r="I2129" t="str">
            <v/>
          </cell>
          <cell r="J2129" t="str">
            <v/>
          </cell>
          <cell r="K2129" t="str">
            <v/>
          </cell>
          <cell r="L2129" t="str">
            <v/>
          </cell>
          <cell r="M2129" t="str">
            <v>免稅</v>
          </cell>
          <cell r="N2129" t="str">
            <v>7108014998</v>
          </cell>
        </row>
        <row r="2130">
          <cell r="A2130" t="str">
            <v>10801523</v>
          </cell>
          <cell r="B2130" t="str">
            <v>老饕漫筆.</v>
          </cell>
          <cell r="C2130" t="str">
            <v>趙珩</v>
          </cell>
          <cell r="D2130">
            <v>78</v>
          </cell>
          <cell r="E2130">
            <v>0</v>
          </cell>
          <cell r="F2130" t="str">
            <v>平裝</v>
          </cell>
          <cell r="G2130" t="str">
            <v>北京三聯</v>
          </cell>
          <cell r="H2130">
            <v>15.6</v>
          </cell>
          <cell r="I2130" t="str">
            <v/>
          </cell>
          <cell r="J2130" t="str">
            <v/>
          </cell>
          <cell r="K2130" t="str">
            <v/>
          </cell>
          <cell r="L2130" t="str">
            <v/>
          </cell>
          <cell r="M2130" t="str">
            <v>免稅</v>
          </cell>
          <cell r="N2130" t="str">
            <v>7108015234</v>
          </cell>
        </row>
        <row r="2131">
          <cell r="A2131" t="str">
            <v>10801526</v>
          </cell>
          <cell r="B2131" t="str">
            <v>泰順-鄉土中國</v>
          </cell>
          <cell r="C2131" t="str">
            <v/>
          </cell>
          <cell r="D2131">
            <v>190</v>
          </cell>
          <cell r="E2131">
            <v>0</v>
          </cell>
          <cell r="F2131" t="str">
            <v>平裝</v>
          </cell>
          <cell r="G2131" t="str">
            <v/>
          </cell>
          <cell r="H2131">
            <v>0</v>
          </cell>
          <cell r="I2131" t="str">
            <v/>
          </cell>
          <cell r="J2131" t="str">
            <v/>
          </cell>
          <cell r="K2131" t="str">
            <v/>
          </cell>
          <cell r="L2131" t="str">
            <v/>
          </cell>
          <cell r="M2131" t="str">
            <v>免稅</v>
          </cell>
          <cell r="N2131" t="str">
            <v>7108015269</v>
          </cell>
        </row>
        <row r="2132">
          <cell r="A2132" t="str">
            <v>10801528</v>
          </cell>
          <cell r="B2132" t="str">
            <v>中國歷代政治得失</v>
          </cell>
          <cell r="C2132" t="str">
            <v>錢穆</v>
          </cell>
          <cell r="D2132">
            <v>80</v>
          </cell>
          <cell r="E2132">
            <v>0</v>
          </cell>
          <cell r="F2132" t="str">
            <v>平裝</v>
          </cell>
          <cell r="G2132" t="str">
            <v>生活.讀書</v>
          </cell>
          <cell r="H2132">
            <v>16</v>
          </cell>
          <cell r="I2132" t="str">
            <v/>
          </cell>
          <cell r="J2132" t="str">
            <v/>
          </cell>
          <cell r="K2132" t="str">
            <v/>
          </cell>
          <cell r="L2132" t="str">
            <v/>
          </cell>
          <cell r="M2132" t="str">
            <v>免稅</v>
          </cell>
          <cell r="N2132" t="str">
            <v>7108015285</v>
          </cell>
        </row>
        <row r="2133">
          <cell r="A2133" t="str">
            <v>10801529</v>
          </cell>
          <cell r="B2133" t="str">
            <v>中國歷史研究法</v>
          </cell>
          <cell r="C2133" t="str">
            <v>錢穆</v>
          </cell>
          <cell r="D2133">
            <v>68</v>
          </cell>
          <cell r="E2133">
            <v>0</v>
          </cell>
          <cell r="F2133" t="str">
            <v>平裝</v>
          </cell>
          <cell r="G2133" t="str">
            <v>生活.讀書</v>
          </cell>
          <cell r="H2133">
            <v>13.5</v>
          </cell>
          <cell r="I2133" t="str">
            <v/>
          </cell>
          <cell r="J2133" t="str">
            <v/>
          </cell>
          <cell r="K2133" t="str">
            <v/>
          </cell>
          <cell r="L2133" t="str">
            <v/>
          </cell>
          <cell r="M2133" t="str">
            <v>免稅</v>
          </cell>
          <cell r="N2133" t="str">
            <v>7108015293</v>
          </cell>
        </row>
        <row r="2134">
          <cell r="A2134" t="str">
            <v>10801536</v>
          </cell>
          <cell r="B2134" t="str">
            <v>現代中國學術論衡</v>
          </cell>
          <cell r="C2134" t="str">
            <v>錢穆</v>
          </cell>
          <cell r="D2134">
            <v>103</v>
          </cell>
          <cell r="E2134">
            <v>0</v>
          </cell>
          <cell r="F2134" t="str">
            <v>平裝</v>
          </cell>
          <cell r="G2134" t="str">
            <v>生活.讀書</v>
          </cell>
          <cell r="H2134">
            <v>20.5</v>
          </cell>
          <cell r="I2134" t="str">
            <v/>
          </cell>
          <cell r="J2134" t="str">
            <v/>
          </cell>
          <cell r="K2134" t="str">
            <v/>
          </cell>
          <cell r="L2134" t="str">
            <v/>
          </cell>
          <cell r="M2134" t="str">
            <v>免稅</v>
          </cell>
          <cell r="N2134" t="str">
            <v>7108015366</v>
          </cell>
        </row>
        <row r="2135">
          <cell r="A2135" t="str">
            <v>10801576</v>
          </cell>
          <cell r="B2135" t="str">
            <v>中國古建築二十講</v>
          </cell>
          <cell r="C2135" t="str">
            <v>樓慶西</v>
          </cell>
          <cell r="D2135">
            <v>340</v>
          </cell>
          <cell r="E2135">
            <v>0</v>
          </cell>
          <cell r="F2135" t="str">
            <v>平裝</v>
          </cell>
          <cell r="G2135" t="str">
            <v>生活.讀書</v>
          </cell>
          <cell r="H2135">
            <v>68</v>
          </cell>
          <cell r="I2135" t="str">
            <v/>
          </cell>
          <cell r="J2135" t="str">
            <v/>
          </cell>
          <cell r="K2135" t="str">
            <v/>
          </cell>
          <cell r="L2135" t="str">
            <v/>
          </cell>
          <cell r="M2135" t="str">
            <v>免稅</v>
          </cell>
          <cell r="N2135" t="str">
            <v>7108015765</v>
          </cell>
        </row>
        <row r="2136">
          <cell r="A2136" t="str">
            <v>10801628</v>
          </cell>
          <cell r="B2136" t="str">
            <v>文化人肖像</v>
          </cell>
          <cell r="C2136" t="str">
            <v>丁聰</v>
          </cell>
          <cell r="D2136">
            <v>68</v>
          </cell>
          <cell r="E2136">
            <v>0</v>
          </cell>
          <cell r="F2136" t="str">
            <v>平裝</v>
          </cell>
          <cell r="G2136" t="str">
            <v/>
          </cell>
          <cell r="H2136">
            <v>13.5</v>
          </cell>
          <cell r="I2136" t="str">
            <v/>
          </cell>
          <cell r="J2136" t="str">
            <v/>
          </cell>
          <cell r="K2136" t="str">
            <v/>
          </cell>
          <cell r="L2136" t="str">
            <v/>
          </cell>
          <cell r="M2136" t="str">
            <v>免稅</v>
          </cell>
          <cell r="N2136" t="str">
            <v>7108016281</v>
          </cell>
        </row>
        <row r="2137">
          <cell r="A2137" t="str">
            <v>10801632</v>
          </cell>
          <cell r="B2137" t="str">
            <v>法國掠影</v>
          </cell>
          <cell r="C2137" t="str">
            <v>.</v>
          </cell>
          <cell r="D2137">
            <v>64</v>
          </cell>
          <cell r="E2137">
            <v>0</v>
          </cell>
          <cell r="F2137" t="str">
            <v>平裝</v>
          </cell>
          <cell r="G2137" t="str">
            <v>生活.讀書</v>
          </cell>
          <cell r="H2137">
            <v>12.8</v>
          </cell>
          <cell r="I2137" t="str">
            <v/>
          </cell>
          <cell r="J2137" t="str">
            <v/>
          </cell>
          <cell r="K2137" t="str">
            <v/>
          </cell>
          <cell r="L2137" t="str">
            <v/>
          </cell>
          <cell r="M2137" t="str">
            <v>免稅</v>
          </cell>
          <cell r="N2137" t="str">
            <v>710801632X</v>
          </cell>
        </row>
        <row r="2138">
          <cell r="A2138" t="str">
            <v>10801633</v>
          </cell>
          <cell r="B2138" t="str">
            <v>外國古建築二十講</v>
          </cell>
          <cell r="C2138" t="str">
            <v>陳志華</v>
          </cell>
          <cell r="D2138">
            <v>345</v>
          </cell>
          <cell r="E2138">
            <v>0</v>
          </cell>
          <cell r="F2138" t="str">
            <v>平裝</v>
          </cell>
          <cell r="G2138" t="str">
            <v>生活.讀書</v>
          </cell>
          <cell r="H2138">
            <v>69</v>
          </cell>
          <cell r="I2138" t="str">
            <v/>
          </cell>
          <cell r="J2138" t="str">
            <v/>
          </cell>
          <cell r="K2138" t="str">
            <v/>
          </cell>
          <cell r="L2138" t="str">
            <v/>
          </cell>
          <cell r="M2138" t="str">
            <v>免稅</v>
          </cell>
          <cell r="N2138" t="str">
            <v>7108016338</v>
          </cell>
        </row>
        <row r="2139">
          <cell r="A2139" t="str">
            <v>10801676</v>
          </cell>
          <cell r="B2139" t="str">
            <v>宋詞選注 錢鍾書集</v>
          </cell>
          <cell r="C2139" t="str">
            <v>錢鍾書</v>
          </cell>
          <cell r="D2139">
            <v>168</v>
          </cell>
          <cell r="E2139">
            <v>0</v>
          </cell>
          <cell r="F2139" t="str">
            <v>平裝</v>
          </cell>
          <cell r="G2139" t="str">
            <v>生活.讀書</v>
          </cell>
          <cell r="H2139">
            <v>28</v>
          </cell>
          <cell r="I2139" t="str">
            <v/>
          </cell>
          <cell r="J2139" t="str">
            <v/>
          </cell>
          <cell r="K2139" t="str">
            <v/>
          </cell>
          <cell r="L2139" t="str">
            <v/>
          </cell>
          <cell r="M2139" t="str">
            <v>免稅</v>
          </cell>
          <cell r="N2139" t="str">
            <v>9787108016768</v>
          </cell>
        </row>
        <row r="2140">
          <cell r="A2140" t="str">
            <v>10801697</v>
          </cell>
          <cell r="B2140" t="str">
            <v>論書絕句(注釋本)</v>
          </cell>
          <cell r="C2140" t="str">
            <v>啟功</v>
          </cell>
          <cell r="D2140">
            <v>125</v>
          </cell>
          <cell r="E2140">
            <v>0</v>
          </cell>
          <cell r="F2140" t="str">
            <v>平裝</v>
          </cell>
          <cell r="G2140" t="str">
            <v>北京三聯</v>
          </cell>
          <cell r="H2140">
            <v>25</v>
          </cell>
          <cell r="I2140" t="str">
            <v/>
          </cell>
          <cell r="J2140" t="str">
            <v/>
          </cell>
          <cell r="K2140" t="str">
            <v/>
          </cell>
          <cell r="L2140" t="str">
            <v/>
          </cell>
          <cell r="M2140" t="str">
            <v>免稅</v>
          </cell>
          <cell r="N2140" t="str">
            <v>7108016974</v>
          </cell>
        </row>
        <row r="2141">
          <cell r="A2141" t="str">
            <v>10801710</v>
          </cell>
          <cell r="B2141" t="str">
            <v>肚大能容</v>
          </cell>
          <cell r="C2141" t="str">
            <v>本社</v>
          </cell>
          <cell r="D2141">
            <v>85</v>
          </cell>
          <cell r="E2141">
            <v>0</v>
          </cell>
          <cell r="F2141" t="str">
            <v>平裝</v>
          </cell>
          <cell r="G2141" t="str">
            <v>北京三聯</v>
          </cell>
          <cell r="H2141">
            <v>17</v>
          </cell>
          <cell r="I2141" t="str">
            <v/>
          </cell>
          <cell r="J2141" t="str">
            <v/>
          </cell>
          <cell r="K2141" t="str">
            <v/>
          </cell>
          <cell r="L2141" t="str">
            <v/>
          </cell>
          <cell r="M2141" t="str">
            <v>免稅</v>
          </cell>
          <cell r="N2141" t="str">
            <v>7108017105</v>
          </cell>
        </row>
        <row r="2142">
          <cell r="A2142" t="str">
            <v>10801721</v>
          </cell>
          <cell r="B2142" t="str">
            <v>論語新解</v>
          </cell>
          <cell r="C2142" t="str">
            <v>錢穆著</v>
          </cell>
          <cell r="D2142">
            <v>165</v>
          </cell>
          <cell r="E2142">
            <v>0</v>
          </cell>
          <cell r="F2142" t="str">
            <v>平裝</v>
          </cell>
          <cell r="G2142" t="str">
            <v>生活.讀書</v>
          </cell>
          <cell r="H2142">
            <v>33</v>
          </cell>
          <cell r="I2142" t="str">
            <v/>
          </cell>
          <cell r="J2142" t="str">
            <v/>
          </cell>
          <cell r="K2142" t="str">
            <v/>
          </cell>
          <cell r="L2142" t="str">
            <v/>
          </cell>
          <cell r="M2142" t="str">
            <v>免稅</v>
          </cell>
          <cell r="N2142" t="str">
            <v>7108017210</v>
          </cell>
        </row>
        <row r="2143">
          <cell r="A2143" t="str">
            <v>10801737</v>
          </cell>
          <cell r="B2143" t="str">
            <v>晉中大院_鄉土中國</v>
          </cell>
          <cell r="C2143" t="str">
            <v>王先明</v>
          </cell>
          <cell r="D2143">
            <v>150</v>
          </cell>
          <cell r="E2143">
            <v>0</v>
          </cell>
          <cell r="F2143" t="str">
            <v>平裝</v>
          </cell>
          <cell r="G2143" t="str">
            <v>北京三聯</v>
          </cell>
          <cell r="H2143">
            <v>30</v>
          </cell>
          <cell r="I2143" t="str">
            <v/>
          </cell>
          <cell r="J2143" t="str">
            <v/>
          </cell>
          <cell r="K2143" t="str">
            <v/>
          </cell>
          <cell r="L2143" t="str">
            <v/>
          </cell>
          <cell r="M2143" t="str">
            <v>免稅</v>
          </cell>
          <cell r="N2143" t="str">
            <v>7108017377</v>
          </cell>
        </row>
        <row r="2144">
          <cell r="A2144" t="str">
            <v>10801758</v>
          </cell>
          <cell r="B2144" t="str">
            <v>秦兵馬俑_中國重大考古發記</v>
          </cell>
          <cell r="C2144" t="str">
            <v/>
          </cell>
          <cell r="D2144">
            <v>200</v>
          </cell>
          <cell r="E2144">
            <v>0</v>
          </cell>
          <cell r="F2144" t="str">
            <v>平裝</v>
          </cell>
          <cell r="G2144" t="str">
            <v/>
          </cell>
          <cell r="H2144">
            <v>0</v>
          </cell>
          <cell r="I2144" t="str">
            <v/>
          </cell>
          <cell r="J2144" t="str">
            <v/>
          </cell>
          <cell r="K2144" t="str">
            <v/>
          </cell>
          <cell r="L2144" t="str">
            <v/>
          </cell>
          <cell r="M2144" t="str">
            <v>免稅</v>
          </cell>
          <cell r="N2144" t="str">
            <v>710801758X</v>
          </cell>
        </row>
        <row r="2145">
          <cell r="A2145" t="str">
            <v>10801759</v>
          </cell>
          <cell r="B2145" t="str">
            <v>曾侯乙墓_中國重大考古發記</v>
          </cell>
          <cell r="C2145" t="str">
            <v/>
          </cell>
          <cell r="D2145">
            <v>310</v>
          </cell>
          <cell r="E2145">
            <v>0</v>
          </cell>
          <cell r="F2145" t="str">
            <v>平裝</v>
          </cell>
          <cell r="G2145" t="str">
            <v/>
          </cell>
          <cell r="H2145">
            <v>0</v>
          </cell>
          <cell r="I2145" t="str">
            <v/>
          </cell>
          <cell r="J2145" t="str">
            <v/>
          </cell>
          <cell r="K2145" t="str">
            <v/>
          </cell>
          <cell r="L2145" t="str">
            <v/>
          </cell>
          <cell r="M2145" t="str">
            <v>免稅</v>
          </cell>
          <cell r="N2145" t="str">
            <v>7108017598</v>
          </cell>
        </row>
        <row r="2146">
          <cell r="A2146" t="str">
            <v>10801770</v>
          </cell>
          <cell r="B2146" t="str">
            <v>福寶揚-鄉土中國</v>
          </cell>
          <cell r="C2146" t="str">
            <v/>
          </cell>
          <cell r="D2146">
            <v>170</v>
          </cell>
          <cell r="E2146">
            <v>0</v>
          </cell>
          <cell r="F2146" t="str">
            <v>平裝</v>
          </cell>
          <cell r="G2146" t="str">
            <v/>
          </cell>
          <cell r="H2146">
            <v>0</v>
          </cell>
          <cell r="I2146" t="str">
            <v/>
          </cell>
          <cell r="J2146" t="str">
            <v/>
          </cell>
          <cell r="K2146" t="str">
            <v/>
          </cell>
          <cell r="L2146" t="str">
            <v/>
          </cell>
          <cell r="M2146" t="str">
            <v>免稅</v>
          </cell>
          <cell r="N2146" t="str">
            <v>7108017709</v>
          </cell>
        </row>
        <row r="2147">
          <cell r="A2147" t="str">
            <v>10801794</v>
          </cell>
          <cell r="B2147" t="str">
            <v>規訓與懲罰:監獄的誕生</v>
          </cell>
          <cell r="C2147" t="str">
            <v>[法]福柯</v>
          </cell>
          <cell r="D2147">
            <v>120</v>
          </cell>
          <cell r="E2147">
            <v>0</v>
          </cell>
          <cell r="F2147" t="str">
            <v>平裝</v>
          </cell>
          <cell r="G2147" t="str">
            <v>生活.讀書</v>
          </cell>
          <cell r="H2147">
            <v>24</v>
          </cell>
          <cell r="I2147" t="str">
            <v/>
          </cell>
          <cell r="J2147" t="str">
            <v/>
          </cell>
          <cell r="K2147" t="str">
            <v/>
          </cell>
          <cell r="L2147" t="str">
            <v/>
          </cell>
          <cell r="M2147" t="str">
            <v>免稅</v>
          </cell>
          <cell r="N2147" t="str">
            <v>9787108017949</v>
          </cell>
        </row>
        <row r="2148">
          <cell r="A2148" t="str">
            <v>10801814</v>
          </cell>
          <cell r="B2148" t="str">
            <v>福建土樓_中國傳統民居的寶</v>
          </cell>
          <cell r="C2148" t="str">
            <v/>
          </cell>
          <cell r="D2148">
            <v>690</v>
          </cell>
          <cell r="E2148">
            <v>0</v>
          </cell>
          <cell r="F2148" t="str">
            <v>平裝</v>
          </cell>
          <cell r="G2148" t="str">
            <v>北京三聯</v>
          </cell>
          <cell r="H2148">
            <v>0</v>
          </cell>
          <cell r="I2148" t="str">
            <v/>
          </cell>
          <cell r="J2148" t="str">
            <v/>
          </cell>
          <cell r="K2148" t="str">
            <v/>
          </cell>
          <cell r="L2148" t="str">
            <v/>
          </cell>
          <cell r="M2148" t="str">
            <v>免稅</v>
          </cell>
          <cell r="N2148" t="str">
            <v>7108018144</v>
          </cell>
        </row>
        <row r="2149">
          <cell r="A2149" t="str">
            <v>10801816</v>
          </cell>
          <cell r="B2149" t="str">
            <v>城記</v>
          </cell>
          <cell r="C2149" t="str">
            <v/>
          </cell>
          <cell r="D2149">
            <v>290</v>
          </cell>
          <cell r="E2149">
            <v>0</v>
          </cell>
          <cell r="F2149" t="str">
            <v>平裝</v>
          </cell>
          <cell r="G2149" t="str">
            <v/>
          </cell>
          <cell r="H2149">
            <v>0</v>
          </cell>
          <cell r="I2149" t="str">
            <v/>
          </cell>
          <cell r="J2149" t="str">
            <v/>
          </cell>
          <cell r="K2149" t="str">
            <v/>
          </cell>
          <cell r="L2149" t="str">
            <v/>
          </cell>
          <cell r="M2149" t="str">
            <v>免稅</v>
          </cell>
          <cell r="N2149" t="str">
            <v>7108018160</v>
          </cell>
        </row>
        <row r="2150">
          <cell r="A2150" t="str">
            <v>10801853</v>
          </cell>
          <cell r="B2150" t="str">
            <v>巴黎：一席浮動的豪宴</v>
          </cell>
          <cell r="C2150" t="str">
            <v>梁歸智 譯</v>
          </cell>
          <cell r="D2150">
            <v>210</v>
          </cell>
          <cell r="E2150">
            <v>0</v>
          </cell>
          <cell r="F2150" t="str">
            <v>平裝</v>
          </cell>
          <cell r="G2150" t="str">
            <v>生活.讀書</v>
          </cell>
          <cell r="H2150">
            <v>42</v>
          </cell>
          <cell r="I2150" t="str">
            <v/>
          </cell>
          <cell r="J2150" t="str">
            <v/>
          </cell>
          <cell r="K2150" t="str">
            <v/>
          </cell>
          <cell r="L2150" t="str">
            <v/>
          </cell>
          <cell r="M2150" t="str">
            <v>免稅</v>
          </cell>
          <cell r="N2150" t="str">
            <v>7108018535</v>
          </cell>
        </row>
        <row r="2151">
          <cell r="A2151" t="str">
            <v>10801876</v>
          </cell>
          <cell r="B2151" t="str">
            <v>現代建築：一部批判的歷史</v>
          </cell>
          <cell r="C2151" t="str">
            <v>張鐵楠</v>
          </cell>
          <cell r="D2151">
            <v>230</v>
          </cell>
          <cell r="E2151">
            <v>0</v>
          </cell>
          <cell r="F2151" t="str">
            <v>平裝</v>
          </cell>
          <cell r="G2151" t="str">
            <v>生活.讀書</v>
          </cell>
          <cell r="H2151">
            <v>46</v>
          </cell>
          <cell r="I2151" t="str">
            <v/>
          </cell>
          <cell r="J2151" t="str">
            <v/>
          </cell>
          <cell r="K2151" t="str">
            <v/>
          </cell>
          <cell r="L2151" t="str">
            <v/>
          </cell>
          <cell r="M2151" t="str">
            <v>免稅</v>
          </cell>
          <cell r="N2151" t="str">
            <v>7108018764</v>
          </cell>
        </row>
        <row r="2152">
          <cell r="A2152" t="str">
            <v>10801879</v>
          </cell>
          <cell r="B2152" t="str">
            <v>正在膨脹的宇宙</v>
          </cell>
          <cell r="C2152" t="str">
            <v>(英)加利克</v>
          </cell>
          <cell r="D2152">
            <v>75</v>
          </cell>
          <cell r="E2152">
            <v>0</v>
          </cell>
          <cell r="F2152" t="str">
            <v>平裝</v>
          </cell>
          <cell r="G2152" t="str">
            <v>生活.讀書</v>
          </cell>
          <cell r="H2152">
            <v>15</v>
          </cell>
          <cell r="I2152" t="str">
            <v/>
          </cell>
          <cell r="J2152" t="str">
            <v/>
          </cell>
          <cell r="K2152" t="str">
            <v/>
          </cell>
          <cell r="L2152" t="str">
            <v/>
          </cell>
          <cell r="M2152" t="str">
            <v>免稅</v>
          </cell>
          <cell r="N2152" t="str">
            <v>7108018799</v>
          </cell>
        </row>
        <row r="2153">
          <cell r="A2153" t="str">
            <v>10801881</v>
          </cell>
          <cell r="B2153" t="str">
            <v>與魯迅相遇</v>
          </cell>
          <cell r="C2153" t="str">
            <v>錢理群著</v>
          </cell>
          <cell r="D2153">
            <v>174</v>
          </cell>
          <cell r="E2153">
            <v>0</v>
          </cell>
          <cell r="F2153" t="str">
            <v>平裝</v>
          </cell>
          <cell r="G2153" t="str">
            <v>生活.讀書</v>
          </cell>
          <cell r="H2153">
            <v>29</v>
          </cell>
          <cell r="I2153" t="str">
            <v/>
          </cell>
          <cell r="J2153" t="str">
            <v/>
          </cell>
          <cell r="K2153" t="str">
            <v/>
          </cell>
          <cell r="L2153" t="str">
            <v/>
          </cell>
          <cell r="M2153" t="str">
            <v>免稅</v>
          </cell>
          <cell r="N2153" t="str">
            <v>7108018810</v>
          </cell>
        </row>
        <row r="2154">
          <cell r="A2154" t="str">
            <v>10801893</v>
          </cell>
          <cell r="B2154" t="str">
            <v>兩個人住：一切從家徒四壁開始</v>
          </cell>
          <cell r="C2154" t="str">
            <v>歐陽應</v>
          </cell>
          <cell r="D2154">
            <v>145</v>
          </cell>
          <cell r="E2154">
            <v>0</v>
          </cell>
          <cell r="F2154" t="str">
            <v>平裝</v>
          </cell>
          <cell r="G2154" t="str">
            <v>北京三聯</v>
          </cell>
          <cell r="H2154">
            <v>29</v>
          </cell>
          <cell r="I2154" t="str">
            <v/>
          </cell>
          <cell r="J2154" t="str">
            <v/>
          </cell>
          <cell r="K2154" t="str">
            <v/>
          </cell>
          <cell r="L2154" t="str">
            <v/>
          </cell>
          <cell r="M2154" t="str">
            <v>免稅</v>
          </cell>
          <cell r="N2154" t="str">
            <v>7108018934</v>
          </cell>
        </row>
        <row r="2155">
          <cell r="A2155" t="str">
            <v>10801895</v>
          </cell>
          <cell r="B2155" t="str">
            <v>看圖說書_小說繡像閱讀札</v>
          </cell>
          <cell r="C2155" t="str">
            <v/>
          </cell>
          <cell r="D2155">
            <v>100</v>
          </cell>
          <cell r="E2155">
            <v>0</v>
          </cell>
          <cell r="F2155" t="str">
            <v>平裝</v>
          </cell>
          <cell r="G2155" t="str">
            <v/>
          </cell>
          <cell r="H2155">
            <v>0</v>
          </cell>
          <cell r="I2155" t="str">
            <v/>
          </cell>
          <cell r="J2155" t="str">
            <v/>
          </cell>
          <cell r="K2155" t="str">
            <v/>
          </cell>
          <cell r="L2155" t="str">
            <v/>
          </cell>
          <cell r="M2155" t="str">
            <v>免稅</v>
          </cell>
          <cell r="N2155" t="str">
            <v>7108018950</v>
          </cell>
        </row>
        <row r="2156">
          <cell r="A2156" t="str">
            <v>10801928</v>
          </cell>
          <cell r="B2156" t="str">
            <v>丁聰老漫畫</v>
          </cell>
          <cell r="C2156" t="str">
            <v/>
          </cell>
          <cell r="D2156">
            <v>148</v>
          </cell>
          <cell r="E2156">
            <v>0</v>
          </cell>
          <cell r="F2156" t="str">
            <v>平裝</v>
          </cell>
          <cell r="G2156" t="str">
            <v/>
          </cell>
          <cell r="H2156">
            <v>29.6</v>
          </cell>
          <cell r="I2156" t="str">
            <v/>
          </cell>
          <cell r="J2156" t="str">
            <v/>
          </cell>
          <cell r="K2156" t="str">
            <v/>
          </cell>
          <cell r="L2156" t="str">
            <v/>
          </cell>
          <cell r="M2156" t="str">
            <v>免稅</v>
          </cell>
          <cell r="N2156" t="str">
            <v>7108019280</v>
          </cell>
        </row>
        <row r="2157">
          <cell r="A2157" t="str">
            <v>10801959</v>
          </cell>
          <cell r="B2157" t="str">
            <v>迷樓詩與欲望的迷宮</v>
          </cell>
          <cell r="C2157" t="str">
            <v>宇文所安</v>
          </cell>
          <cell r="D2157">
            <v>99</v>
          </cell>
          <cell r="E2157">
            <v>0</v>
          </cell>
          <cell r="F2157" t="str">
            <v>平裝</v>
          </cell>
          <cell r="G2157" t="str">
            <v>生活.讀書</v>
          </cell>
          <cell r="H2157">
            <v>19.8</v>
          </cell>
          <cell r="I2157" t="str">
            <v/>
          </cell>
          <cell r="J2157" t="str">
            <v/>
          </cell>
          <cell r="K2157" t="str">
            <v/>
          </cell>
          <cell r="L2157" t="str">
            <v/>
          </cell>
          <cell r="M2157" t="str">
            <v>免稅</v>
          </cell>
          <cell r="N2157" t="str">
            <v>9787108019592</v>
          </cell>
        </row>
        <row r="2158">
          <cell r="A2158" t="str">
            <v>10801969</v>
          </cell>
          <cell r="B2158" t="str">
            <v>藍田-鄉土中國</v>
          </cell>
          <cell r="C2158" t="str">
            <v/>
          </cell>
          <cell r="D2158">
            <v>163</v>
          </cell>
          <cell r="E2158">
            <v>0</v>
          </cell>
          <cell r="F2158" t="str">
            <v>平裝</v>
          </cell>
          <cell r="G2158" t="str">
            <v/>
          </cell>
          <cell r="H2158">
            <v>0</v>
          </cell>
          <cell r="I2158" t="str">
            <v/>
          </cell>
          <cell r="J2158" t="str">
            <v/>
          </cell>
          <cell r="K2158" t="str">
            <v/>
          </cell>
          <cell r="L2158" t="str">
            <v/>
          </cell>
          <cell r="M2158" t="str">
            <v>免稅</v>
          </cell>
          <cell r="N2158" t="str">
            <v>7108019698</v>
          </cell>
        </row>
        <row r="2159">
          <cell r="A2159" t="str">
            <v>10801983</v>
          </cell>
          <cell r="B2159" t="str">
            <v>川菜雜談_閑趣坊</v>
          </cell>
          <cell r="C2159" t="str">
            <v>車輻</v>
          </cell>
          <cell r="D2159">
            <v>78</v>
          </cell>
          <cell r="E2159">
            <v>0</v>
          </cell>
          <cell r="F2159" t="str">
            <v>平裝</v>
          </cell>
          <cell r="G2159" t="str">
            <v>北京三聯</v>
          </cell>
          <cell r="H2159">
            <v>15.6</v>
          </cell>
          <cell r="I2159" t="str">
            <v/>
          </cell>
          <cell r="J2159" t="str">
            <v/>
          </cell>
          <cell r="K2159" t="str">
            <v/>
          </cell>
          <cell r="L2159" t="str">
            <v/>
          </cell>
          <cell r="M2159" t="str">
            <v>免稅</v>
          </cell>
          <cell r="N2159" t="str">
            <v>7108019833</v>
          </cell>
        </row>
        <row r="2160">
          <cell r="A2160" t="str">
            <v>10802005</v>
          </cell>
          <cell r="B2160" t="str">
            <v>論語今讀</v>
          </cell>
          <cell r="C2160" t="str">
            <v>李澤厚</v>
          </cell>
          <cell r="D2160">
            <v>193</v>
          </cell>
          <cell r="E2160">
            <v>0</v>
          </cell>
          <cell r="F2160" t="str">
            <v>平裝</v>
          </cell>
          <cell r="G2160" t="str">
            <v>生活.讀書</v>
          </cell>
          <cell r="H2160">
            <v>38.6</v>
          </cell>
          <cell r="I2160" t="str">
            <v/>
          </cell>
          <cell r="J2160" t="str">
            <v/>
          </cell>
          <cell r="K2160" t="str">
            <v/>
          </cell>
          <cell r="L2160" t="str">
            <v/>
          </cell>
          <cell r="M2160" t="str">
            <v>免稅</v>
          </cell>
          <cell r="N2160" t="str">
            <v>710802005X</v>
          </cell>
        </row>
        <row r="2161">
          <cell r="A2161" t="str">
            <v>10802006</v>
          </cell>
          <cell r="B2161" t="str">
            <v>縱樂的困惑 -明代的商業與文化</v>
          </cell>
          <cell r="C2161" t="str">
            <v>蔔正明</v>
          </cell>
          <cell r="D2161">
            <v>100</v>
          </cell>
          <cell r="E2161">
            <v>0</v>
          </cell>
          <cell r="F2161" t="str">
            <v>平裝</v>
          </cell>
          <cell r="G2161" t="str">
            <v>生活.讀書</v>
          </cell>
          <cell r="H2161">
            <v>20</v>
          </cell>
          <cell r="I2161" t="str">
            <v/>
          </cell>
          <cell r="J2161" t="str">
            <v/>
          </cell>
          <cell r="K2161" t="str">
            <v/>
          </cell>
          <cell r="L2161" t="str">
            <v/>
          </cell>
          <cell r="M2161" t="str">
            <v>免稅</v>
          </cell>
          <cell r="N2161" t="str">
            <v>7108020068</v>
          </cell>
        </row>
        <row r="2162">
          <cell r="A2162" t="str">
            <v>10802008</v>
          </cell>
          <cell r="B2162" t="str">
            <v>醫藥文化史</v>
          </cell>
          <cell r="C2162" t="str">
            <v>卡爾格</v>
          </cell>
          <cell r="D2162">
            <v>228</v>
          </cell>
          <cell r="E2162">
            <v>0</v>
          </cell>
          <cell r="F2162" t="str">
            <v>平裝</v>
          </cell>
          <cell r="G2162" t="str">
            <v>生活.讀書</v>
          </cell>
          <cell r="H2162">
            <v>45.6</v>
          </cell>
          <cell r="I2162" t="str">
            <v/>
          </cell>
          <cell r="J2162" t="str">
            <v/>
          </cell>
          <cell r="K2162" t="str">
            <v/>
          </cell>
          <cell r="L2162" t="str">
            <v/>
          </cell>
          <cell r="M2162" t="str">
            <v>免稅</v>
          </cell>
          <cell r="N2162" t="str">
            <v>7108020084</v>
          </cell>
        </row>
        <row r="2163">
          <cell r="A2163" t="str">
            <v>10802015</v>
          </cell>
          <cell r="B2163" t="str">
            <v>廚室機密 -烹飪深處的探險</v>
          </cell>
          <cell r="C2163" t="str">
            <v>.</v>
          </cell>
          <cell r="D2163">
            <v>120</v>
          </cell>
          <cell r="E2163">
            <v>0</v>
          </cell>
          <cell r="F2163" t="str">
            <v>平裝</v>
          </cell>
          <cell r="G2163" t="str">
            <v>生活.讀書</v>
          </cell>
          <cell r="H2163">
            <v>24</v>
          </cell>
          <cell r="I2163" t="str">
            <v/>
          </cell>
          <cell r="J2163" t="str">
            <v/>
          </cell>
          <cell r="K2163" t="str">
            <v/>
          </cell>
          <cell r="L2163" t="str">
            <v/>
          </cell>
          <cell r="M2163" t="str">
            <v>免稅</v>
          </cell>
          <cell r="N2163" t="str">
            <v>7108020157</v>
          </cell>
        </row>
        <row r="2164">
          <cell r="A2164" t="str">
            <v>10802016</v>
          </cell>
          <cell r="B2164" t="str">
            <v>廚師之旅---尋覓世上最完美的飲食</v>
          </cell>
          <cell r="C2164" t="str">
            <v>安東尼.博爾頓</v>
          </cell>
          <cell r="D2164">
            <v>120</v>
          </cell>
          <cell r="E2164">
            <v>0</v>
          </cell>
          <cell r="F2164" t="str">
            <v>平裝</v>
          </cell>
          <cell r="G2164" t="str">
            <v>北京三聯</v>
          </cell>
          <cell r="H2164">
            <v>24</v>
          </cell>
          <cell r="I2164" t="str">
            <v/>
          </cell>
          <cell r="J2164" t="str">
            <v/>
          </cell>
          <cell r="K2164" t="str">
            <v/>
          </cell>
          <cell r="L2164" t="str">
            <v/>
          </cell>
          <cell r="M2164" t="str">
            <v>免稅</v>
          </cell>
          <cell r="N2164" t="str">
            <v>7108020165</v>
          </cell>
        </row>
        <row r="2165">
          <cell r="A2165" t="str">
            <v>10802019</v>
          </cell>
          <cell r="B2165" t="str">
            <v>錦屏-鄉土中國</v>
          </cell>
          <cell r="C2165" t="str">
            <v/>
          </cell>
          <cell r="D2165">
            <v>148</v>
          </cell>
          <cell r="E2165">
            <v>0</v>
          </cell>
          <cell r="F2165" t="str">
            <v>平裝</v>
          </cell>
          <cell r="G2165" t="str">
            <v/>
          </cell>
          <cell r="H2165">
            <v>0</v>
          </cell>
          <cell r="I2165" t="str">
            <v/>
          </cell>
          <cell r="J2165" t="str">
            <v/>
          </cell>
          <cell r="K2165" t="str">
            <v/>
          </cell>
          <cell r="L2165" t="str">
            <v/>
          </cell>
          <cell r="M2165" t="str">
            <v>免稅</v>
          </cell>
          <cell r="N2165" t="str">
            <v>710802019X</v>
          </cell>
        </row>
        <row r="2166">
          <cell r="A2166" t="str">
            <v>10802021</v>
          </cell>
          <cell r="B2166" t="str">
            <v>樓上樓下，屋裏屋外</v>
          </cell>
          <cell r="C2166" t="str">
            <v>愷蒂</v>
          </cell>
          <cell r="D2166">
            <v>145</v>
          </cell>
          <cell r="E2166">
            <v>0</v>
          </cell>
          <cell r="F2166" t="str">
            <v>平裝</v>
          </cell>
          <cell r="G2166" t="str">
            <v>生活.讀書</v>
          </cell>
          <cell r="H2166">
            <v>29</v>
          </cell>
          <cell r="I2166" t="str">
            <v/>
          </cell>
          <cell r="J2166" t="str">
            <v/>
          </cell>
          <cell r="K2166" t="str">
            <v/>
          </cell>
          <cell r="L2166" t="str">
            <v/>
          </cell>
          <cell r="M2166" t="str">
            <v>免稅</v>
          </cell>
          <cell r="N2166" t="str">
            <v>7108020211</v>
          </cell>
        </row>
        <row r="2167">
          <cell r="A2167" t="str">
            <v>10802026</v>
          </cell>
          <cell r="B2167" t="str">
            <v>建築文萃_城與年系列</v>
          </cell>
          <cell r="C2167" t="str">
            <v/>
          </cell>
          <cell r="D2167">
            <v>260</v>
          </cell>
          <cell r="E2167">
            <v>0</v>
          </cell>
          <cell r="F2167" t="str">
            <v>平裝</v>
          </cell>
          <cell r="G2167" t="str">
            <v>北京三聯</v>
          </cell>
          <cell r="H2167">
            <v>0</v>
          </cell>
          <cell r="I2167" t="str">
            <v/>
          </cell>
          <cell r="J2167" t="str">
            <v/>
          </cell>
          <cell r="K2167" t="str">
            <v/>
          </cell>
          <cell r="L2167" t="str">
            <v/>
          </cell>
          <cell r="M2167" t="str">
            <v>免稅</v>
          </cell>
          <cell r="N2167" t="str">
            <v>7108020262</v>
          </cell>
        </row>
        <row r="2168">
          <cell r="A2168" t="str">
            <v>10802035</v>
          </cell>
          <cell r="B2168" t="str">
            <v>雕梁畫棟_鄉土瑰寶系列</v>
          </cell>
          <cell r="C2168" t="str">
            <v/>
          </cell>
          <cell r="D2168">
            <v>390</v>
          </cell>
          <cell r="E2168">
            <v>0</v>
          </cell>
          <cell r="F2168" t="str">
            <v>平裝</v>
          </cell>
          <cell r="G2168" t="str">
            <v/>
          </cell>
          <cell r="H2168">
            <v>0</v>
          </cell>
          <cell r="I2168" t="str">
            <v/>
          </cell>
          <cell r="J2168" t="str">
            <v/>
          </cell>
          <cell r="K2168" t="str">
            <v/>
          </cell>
          <cell r="L2168" t="str">
            <v/>
          </cell>
          <cell r="M2168" t="str">
            <v>免稅</v>
          </cell>
          <cell r="N2168" t="str">
            <v>7108020351</v>
          </cell>
        </row>
        <row r="2169">
          <cell r="A2169" t="str">
            <v>10802036</v>
          </cell>
          <cell r="B2169" t="str">
            <v>樂飲四季茶_一位日本茶人眼中的</v>
          </cell>
          <cell r="C2169" t="str">
            <v/>
          </cell>
          <cell r="D2169">
            <v>193</v>
          </cell>
          <cell r="E2169">
            <v>0</v>
          </cell>
          <cell r="F2169" t="str">
            <v>平裝</v>
          </cell>
          <cell r="G2169" t="str">
            <v/>
          </cell>
          <cell r="H2169">
            <v>0</v>
          </cell>
          <cell r="I2169" t="str">
            <v/>
          </cell>
          <cell r="J2169" t="str">
            <v/>
          </cell>
          <cell r="K2169" t="str">
            <v/>
          </cell>
          <cell r="L2169" t="str">
            <v/>
          </cell>
          <cell r="M2169" t="str">
            <v>免稅</v>
          </cell>
          <cell r="N2169" t="str">
            <v>710802036X</v>
          </cell>
        </row>
        <row r="2170">
          <cell r="A2170" t="str">
            <v>10802049</v>
          </cell>
          <cell r="B2170" t="str">
            <v>我心狂野：大衛·林奇訪談錄</v>
          </cell>
          <cell r="C2170" t="str">
            <v>馮濤</v>
          </cell>
          <cell r="D2170">
            <v>140</v>
          </cell>
          <cell r="E2170">
            <v>0</v>
          </cell>
          <cell r="F2170" t="str">
            <v>平裝</v>
          </cell>
          <cell r="G2170" t="str">
            <v>生活.讀書</v>
          </cell>
          <cell r="H2170">
            <v>28</v>
          </cell>
          <cell r="I2170" t="str">
            <v/>
          </cell>
          <cell r="J2170" t="str">
            <v/>
          </cell>
          <cell r="K2170" t="str">
            <v/>
          </cell>
          <cell r="L2170" t="str">
            <v/>
          </cell>
          <cell r="M2170" t="str">
            <v>免稅</v>
          </cell>
          <cell r="N2170" t="str">
            <v>7108020491</v>
          </cell>
        </row>
        <row r="2171">
          <cell r="A2171" t="str">
            <v>10802060</v>
          </cell>
          <cell r="B2171" t="str">
            <v>戶牖之美_鄉土瑰寶系列</v>
          </cell>
          <cell r="C2171" t="str">
            <v/>
          </cell>
          <cell r="D2171">
            <v>394</v>
          </cell>
          <cell r="E2171">
            <v>0</v>
          </cell>
          <cell r="F2171" t="str">
            <v>平裝</v>
          </cell>
          <cell r="G2171" t="str">
            <v>生活.讀書</v>
          </cell>
          <cell r="H2171">
            <v>0</v>
          </cell>
          <cell r="I2171" t="str">
            <v/>
          </cell>
          <cell r="J2171" t="str">
            <v/>
          </cell>
          <cell r="K2171" t="str">
            <v/>
          </cell>
          <cell r="L2171" t="str">
            <v/>
          </cell>
          <cell r="M2171" t="str">
            <v>免稅</v>
          </cell>
          <cell r="N2171" t="str">
            <v>7108020602</v>
          </cell>
        </row>
        <row r="2172">
          <cell r="A2172" t="str">
            <v>10802061</v>
          </cell>
          <cell r="B2172" t="str">
            <v>文人飲食談</v>
          </cell>
          <cell r="C2172" t="str">
            <v>範用</v>
          </cell>
          <cell r="D2172">
            <v>85</v>
          </cell>
          <cell r="E2172">
            <v>0</v>
          </cell>
          <cell r="F2172" t="str">
            <v>平裝</v>
          </cell>
          <cell r="G2172" t="str">
            <v>北京三聯</v>
          </cell>
          <cell r="H2172">
            <v>17</v>
          </cell>
          <cell r="I2172" t="str">
            <v/>
          </cell>
          <cell r="J2172" t="str">
            <v/>
          </cell>
          <cell r="K2172" t="str">
            <v/>
          </cell>
          <cell r="L2172" t="str">
            <v/>
          </cell>
          <cell r="M2172" t="str">
            <v>免稅</v>
          </cell>
          <cell r="N2172" t="str">
            <v>7108020610</v>
          </cell>
        </row>
        <row r="2173">
          <cell r="A2173" t="str">
            <v>10802065</v>
          </cell>
          <cell r="B2173" t="str">
            <v>中國小品建築十講(插圖珍本)</v>
          </cell>
          <cell r="C2173" t="str">
            <v/>
          </cell>
          <cell r="D2173">
            <v>200</v>
          </cell>
          <cell r="E2173">
            <v>0</v>
          </cell>
          <cell r="F2173" t="str">
            <v>平裝</v>
          </cell>
          <cell r="G2173" t="str">
            <v>北京三聯</v>
          </cell>
          <cell r="H2173">
            <v>0</v>
          </cell>
          <cell r="I2173" t="str">
            <v/>
          </cell>
          <cell r="J2173" t="str">
            <v/>
          </cell>
          <cell r="K2173" t="str">
            <v/>
          </cell>
          <cell r="L2173" t="str">
            <v/>
          </cell>
          <cell r="M2173" t="str">
            <v>免稅</v>
          </cell>
          <cell r="N2173" t="str">
            <v>7108020653</v>
          </cell>
        </row>
        <row r="2174">
          <cell r="A2174" t="str">
            <v>10802083</v>
          </cell>
          <cell r="B2174" t="str">
            <v>美國心靈:關於這個國家的對話</v>
          </cell>
          <cell r="C2174" t="str">
            <v>(美)莫耶斯</v>
          </cell>
          <cell r="D2174">
            <v>225</v>
          </cell>
          <cell r="E2174">
            <v>0</v>
          </cell>
          <cell r="F2174" t="str">
            <v>平裝</v>
          </cell>
          <cell r="G2174" t="str">
            <v>生活.讀書</v>
          </cell>
          <cell r="H2174">
            <v>45</v>
          </cell>
          <cell r="I2174" t="str">
            <v/>
          </cell>
          <cell r="J2174" t="str">
            <v/>
          </cell>
          <cell r="K2174" t="str">
            <v/>
          </cell>
          <cell r="L2174" t="str">
            <v/>
          </cell>
          <cell r="M2174" t="str">
            <v>免稅</v>
          </cell>
          <cell r="N2174" t="str">
            <v>7108020831</v>
          </cell>
        </row>
        <row r="2175">
          <cell r="A2175" t="str">
            <v>10802084</v>
          </cell>
          <cell r="B2175" t="str">
            <v>現代危機與思想人物</v>
          </cell>
          <cell r="C2175" t="str">
            <v>余英時</v>
          </cell>
          <cell r="D2175">
            <v>158</v>
          </cell>
          <cell r="E2175">
            <v>0</v>
          </cell>
          <cell r="F2175" t="str">
            <v>平裝</v>
          </cell>
          <cell r="G2175" t="str">
            <v>生活.讀書</v>
          </cell>
          <cell r="H2175">
            <v>31.5</v>
          </cell>
          <cell r="I2175" t="str">
            <v/>
          </cell>
          <cell r="J2175" t="str">
            <v/>
          </cell>
          <cell r="K2175" t="str">
            <v/>
          </cell>
          <cell r="L2175" t="str">
            <v/>
          </cell>
          <cell r="M2175" t="str">
            <v>免稅</v>
          </cell>
          <cell r="N2175" t="str">
            <v>710802084X</v>
          </cell>
        </row>
        <row r="2176">
          <cell r="A2176" t="str">
            <v>10802085</v>
          </cell>
          <cell r="B2176" t="str">
            <v>禮儀中的美術--巫鴻中國古代美術史文編</v>
          </cell>
          <cell r="C2176" t="str">
            <v>巫鴻</v>
          </cell>
          <cell r="D2176">
            <v>395</v>
          </cell>
          <cell r="E2176">
            <v>0</v>
          </cell>
          <cell r="F2176" t="str">
            <v>平裝</v>
          </cell>
          <cell r="G2176" t="str">
            <v/>
          </cell>
          <cell r="H2176">
            <v>0</v>
          </cell>
          <cell r="I2176" t="str">
            <v/>
          </cell>
          <cell r="J2176" t="str">
            <v/>
          </cell>
          <cell r="K2176" t="str">
            <v/>
          </cell>
          <cell r="L2176" t="str">
            <v/>
          </cell>
          <cell r="M2176" t="str">
            <v>免稅</v>
          </cell>
          <cell r="N2176" t="str">
            <v>7108020858</v>
          </cell>
        </row>
        <row r="2177">
          <cell r="A2177" t="str">
            <v>10802090</v>
          </cell>
          <cell r="B2177" t="str">
            <v>巴黎的憂鬱</v>
          </cell>
          <cell r="C2177" t="str">
            <v>亞丁</v>
          </cell>
          <cell r="D2177">
            <v>65</v>
          </cell>
          <cell r="E2177">
            <v>0</v>
          </cell>
          <cell r="F2177" t="str">
            <v>平裝</v>
          </cell>
          <cell r="G2177" t="str">
            <v>生活.讀書</v>
          </cell>
          <cell r="H2177">
            <v>13</v>
          </cell>
          <cell r="I2177" t="str">
            <v/>
          </cell>
          <cell r="J2177" t="str">
            <v/>
          </cell>
          <cell r="K2177" t="str">
            <v/>
          </cell>
          <cell r="L2177" t="str">
            <v/>
          </cell>
          <cell r="M2177" t="str">
            <v>免稅</v>
          </cell>
          <cell r="N2177" t="str">
            <v>7108020904</v>
          </cell>
        </row>
        <row r="2178">
          <cell r="A2178" t="str">
            <v>10802091</v>
          </cell>
          <cell r="B2178" t="str">
            <v>藝術詞典</v>
          </cell>
          <cell r="C2178" t="str">
            <v>史密斯</v>
          </cell>
          <cell r="D2178">
            <v>148</v>
          </cell>
          <cell r="E2178">
            <v>0</v>
          </cell>
          <cell r="F2178" t="str">
            <v>平裝</v>
          </cell>
          <cell r="G2178" t="str">
            <v>生活.讀書</v>
          </cell>
          <cell r="H2178">
            <v>29.5</v>
          </cell>
          <cell r="I2178" t="str">
            <v/>
          </cell>
          <cell r="J2178" t="str">
            <v/>
          </cell>
          <cell r="K2178" t="str">
            <v/>
          </cell>
          <cell r="L2178" t="str">
            <v/>
          </cell>
          <cell r="M2178" t="str">
            <v>免稅</v>
          </cell>
          <cell r="N2178" t="str">
            <v>7108020912</v>
          </cell>
        </row>
        <row r="2179">
          <cell r="A2179" t="str">
            <v>10802104</v>
          </cell>
          <cell r="B2179" t="str">
            <v>從文人之文到學者之文</v>
          </cell>
          <cell r="C2179" t="str">
            <v>陳平原</v>
          </cell>
          <cell r="D2179">
            <v>125</v>
          </cell>
          <cell r="E2179">
            <v>0</v>
          </cell>
          <cell r="F2179" t="str">
            <v>平裝</v>
          </cell>
          <cell r="G2179" t="str">
            <v>生活.讀書</v>
          </cell>
          <cell r="H2179">
            <v>25</v>
          </cell>
          <cell r="I2179" t="str">
            <v/>
          </cell>
          <cell r="J2179" t="str">
            <v/>
          </cell>
          <cell r="K2179" t="str">
            <v/>
          </cell>
          <cell r="L2179" t="str">
            <v/>
          </cell>
          <cell r="M2179" t="str">
            <v>免稅</v>
          </cell>
          <cell r="N2179" t="str">
            <v>7108021048</v>
          </cell>
        </row>
        <row r="2180">
          <cell r="A2180" t="str">
            <v>10802105</v>
          </cell>
          <cell r="B2180" t="str">
            <v>三城記_一個建築師眼中的中國城市</v>
          </cell>
          <cell r="C2180" t="str">
            <v/>
          </cell>
          <cell r="D2180">
            <v>163</v>
          </cell>
          <cell r="E2180">
            <v>0</v>
          </cell>
          <cell r="F2180" t="str">
            <v>平裝</v>
          </cell>
          <cell r="G2180" t="str">
            <v>北京三聯</v>
          </cell>
          <cell r="H2180">
            <v>0</v>
          </cell>
          <cell r="I2180" t="str">
            <v/>
          </cell>
          <cell r="J2180" t="str">
            <v/>
          </cell>
          <cell r="K2180" t="str">
            <v/>
          </cell>
          <cell r="L2180" t="str">
            <v/>
          </cell>
          <cell r="M2180" t="str">
            <v>免稅</v>
          </cell>
          <cell r="N2180" t="str">
            <v>7108021056</v>
          </cell>
        </row>
        <row r="2181">
          <cell r="A2181" t="str">
            <v>10802111</v>
          </cell>
          <cell r="B2181" t="str">
            <v>喚醒中國：國民革命中的政治、文化與階級</v>
          </cell>
          <cell r="C2181" t="str">
            <v>[美]費約翰</v>
          </cell>
          <cell r="D2181">
            <v>145</v>
          </cell>
          <cell r="E2181">
            <v>0</v>
          </cell>
          <cell r="F2181" t="str">
            <v>平裝</v>
          </cell>
          <cell r="G2181" t="str">
            <v>生活.讀書</v>
          </cell>
          <cell r="H2181">
            <v>29</v>
          </cell>
          <cell r="I2181" t="str">
            <v/>
          </cell>
          <cell r="J2181" t="str">
            <v/>
          </cell>
          <cell r="K2181" t="str">
            <v/>
          </cell>
          <cell r="L2181" t="str">
            <v/>
          </cell>
          <cell r="M2181" t="str">
            <v>免稅</v>
          </cell>
          <cell r="N2181" t="str">
            <v>7108021110</v>
          </cell>
        </row>
        <row r="2182">
          <cell r="A2182" t="str">
            <v>10802113</v>
          </cell>
          <cell r="B2182" t="str">
            <v>古史地理論叢</v>
          </cell>
          <cell r="C2182" t="str">
            <v>錢穆</v>
          </cell>
          <cell r="D2182">
            <v>100</v>
          </cell>
          <cell r="E2182">
            <v>0</v>
          </cell>
          <cell r="F2182" t="str">
            <v>平裝</v>
          </cell>
          <cell r="G2182" t="str">
            <v>生活.讀書</v>
          </cell>
          <cell r="H2182">
            <v>20</v>
          </cell>
          <cell r="I2182" t="str">
            <v/>
          </cell>
          <cell r="J2182" t="str">
            <v/>
          </cell>
          <cell r="K2182" t="str">
            <v/>
          </cell>
          <cell r="L2182" t="str">
            <v/>
          </cell>
          <cell r="M2182" t="str">
            <v>免稅</v>
          </cell>
          <cell r="N2182" t="str">
            <v>7108021137</v>
          </cell>
        </row>
        <row r="2183">
          <cell r="A2183" t="str">
            <v>10802114</v>
          </cell>
          <cell r="B2183" t="str">
            <v>角色符號：中國戲曲臉譜</v>
          </cell>
          <cell r="C2183" t="str">
            <v>.</v>
          </cell>
          <cell r="D2183">
            <v>295</v>
          </cell>
          <cell r="E2183">
            <v>0</v>
          </cell>
          <cell r="F2183" t="str">
            <v>平裝</v>
          </cell>
          <cell r="G2183" t="str">
            <v>生活.讀書</v>
          </cell>
          <cell r="H2183">
            <v>59</v>
          </cell>
          <cell r="I2183" t="str">
            <v/>
          </cell>
          <cell r="J2183" t="str">
            <v/>
          </cell>
          <cell r="K2183" t="str">
            <v/>
          </cell>
          <cell r="L2183" t="str">
            <v/>
          </cell>
          <cell r="M2183" t="str">
            <v>免稅</v>
          </cell>
          <cell r="N2183" t="str">
            <v>7108021145</v>
          </cell>
        </row>
        <row r="2184">
          <cell r="A2184" t="str">
            <v>10802121</v>
          </cell>
          <cell r="B2184" t="str">
            <v>長清西漢濟北王陵</v>
          </cell>
          <cell r="C2184" t="str">
            <v>王永波</v>
          </cell>
          <cell r="D2184">
            <v>240</v>
          </cell>
          <cell r="E2184">
            <v>0</v>
          </cell>
          <cell r="F2184" t="str">
            <v>平裝</v>
          </cell>
          <cell r="G2184" t="str">
            <v/>
          </cell>
          <cell r="H2184">
            <v>42</v>
          </cell>
          <cell r="I2184" t="str">
            <v/>
          </cell>
          <cell r="J2184" t="str">
            <v/>
          </cell>
          <cell r="K2184" t="str">
            <v/>
          </cell>
          <cell r="L2184" t="str">
            <v/>
          </cell>
          <cell r="M2184" t="str">
            <v>免稅</v>
          </cell>
          <cell r="N2184" t="str">
            <v>7108021218</v>
          </cell>
        </row>
        <row r="2185">
          <cell r="A2185" t="str">
            <v>10802139</v>
          </cell>
          <cell r="B2185" t="str">
            <v>人文地理隨筆</v>
          </cell>
          <cell r="C2185" t="str">
            <v/>
          </cell>
          <cell r="D2185">
            <v>175</v>
          </cell>
          <cell r="E2185">
            <v>0</v>
          </cell>
          <cell r="F2185" t="str">
            <v>平裝</v>
          </cell>
          <cell r="G2185" t="str">
            <v/>
          </cell>
          <cell r="H2185">
            <v>0</v>
          </cell>
          <cell r="I2185" t="str">
            <v/>
          </cell>
          <cell r="J2185" t="str">
            <v/>
          </cell>
          <cell r="K2185" t="str">
            <v/>
          </cell>
          <cell r="L2185" t="str">
            <v/>
          </cell>
          <cell r="M2185" t="str">
            <v>免稅</v>
          </cell>
          <cell r="N2185" t="str">
            <v>7108021390</v>
          </cell>
        </row>
        <row r="2186">
          <cell r="A2186" t="str">
            <v>10802140</v>
          </cell>
          <cell r="B2186" t="str">
            <v>水嵐村紀事:1949年</v>
          </cell>
          <cell r="C2186" t="str">
            <v>王振忠</v>
          </cell>
          <cell r="D2186">
            <v>160</v>
          </cell>
          <cell r="E2186">
            <v>0</v>
          </cell>
          <cell r="F2186" t="str">
            <v>平裝</v>
          </cell>
          <cell r="G2186" t="str">
            <v>北京三聯</v>
          </cell>
          <cell r="H2186">
            <v>32</v>
          </cell>
          <cell r="I2186" t="str">
            <v/>
          </cell>
          <cell r="J2186" t="str">
            <v/>
          </cell>
          <cell r="K2186" t="str">
            <v/>
          </cell>
          <cell r="L2186" t="str">
            <v/>
          </cell>
          <cell r="M2186" t="str">
            <v>免稅</v>
          </cell>
          <cell r="N2186" t="str">
            <v>7108021404</v>
          </cell>
        </row>
        <row r="2187">
          <cell r="A2187" t="str">
            <v>10802142</v>
          </cell>
          <cell r="B2187" t="str">
            <v>窺視印度</v>
          </cell>
          <cell r="C2187" t="str">
            <v>薑淑玲</v>
          </cell>
          <cell r="D2187">
            <v>90</v>
          </cell>
          <cell r="E2187">
            <v>0</v>
          </cell>
          <cell r="F2187" t="str">
            <v>平裝</v>
          </cell>
          <cell r="G2187" t="str">
            <v>生活.讀書</v>
          </cell>
          <cell r="H2187">
            <v>18</v>
          </cell>
          <cell r="I2187" t="str">
            <v/>
          </cell>
          <cell r="J2187" t="str">
            <v/>
          </cell>
          <cell r="K2187" t="str">
            <v/>
          </cell>
          <cell r="L2187" t="str">
            <v/>
          </cell>
          <cell r="M2187" t="str">
            <v>免稅</v>
          </cell>
          <cell r="N2187" t="str">
            <v>7108021420</v>
          </cell>
        </row>
        <row r="2188">
          <cell r="A2188" t="str">
            <v>10802144</v>
          </cell>
          <cell r="B2188" t="str">
            <v>我們仨（珍藏版）</v>
          </cell>
          <cell r="C2188" t="str">
            <v>楊絳</v>
          </cell>
          <cell r="D2188">
            <v>160</v>
          </cell>
          <cell r="E2188">
            <v>0</v>
          </cell>
          <cell r="F2188" t="str">
            <v>精裝</v>
          </cell>
          <cell r="G2188" t="str">
            <v>生活.讀書</v>
          </cell>
          <cell r="H2188">
            <v>32</v>
          </cell>
          <cell r="I2188" t="str">
            <v/>
          </cell>
          <cell r="J2188" t="str">
            <v/>
          </cell>
          <cell r="K2188" t="str">
            <v/>
          </cell>
          <cell r="L2188" t="str">
            <v/>
          </cell>
          <cell r="M2188" t="str">
            <v>免稅</v>
          </cell>
          <cell r="N2188" t="str">
            <v>7108021447</v>
          </cell>
        </row>
        <row r="2189">
          <cell r="A2189" t="str">
            <v>10802151</v>
          </cell>
          <cell r="B2189" t="str">
            <v>衢州_鄉土中國</v>
          </cell>
          <cell r="C2189" t="str">
            <v>陳峻</v>
          </cell>
          <cell r="D2189">
            <v>185</v>
          </cell>
          <cell r="E2189">
            <v>0</v>
          </cell>
          <cell r="F2189" t="str">
            <v>平裝</v>
          </cell>
          <cell r="G2189" t="str">
            <v>北京三聯</v>
          </cell>
          <cell r="H2189">
            <v>0</v>
          </cell>
          <cell r="I2189" t="str">
            <v/>
          </cell>
          <cell r="J2189" t="str">
            <v/>
          </cell>
          <cell r="K2189" t="str">
            <v/>
          </cell>
          <cell r="L2189" t="str">
            <v/>
          </cell>
          <cell r="M2189" t="str">
            <v>免稅</v>
          </cell>
          <cell r="N2189" t="str">
            <v>710802151X</v>
          </cell>
        </row>
        <row r="2190">
          <cell r="A2190" t="str">
            <v>10802152</v>
          </cell>
          <cell r="B2190" t="str">
            <v>博弈論與經濟行為(上下)</v>
          </cell>
          <cell r="C2190" t="str">
            <v>摩根斯頓</v>
          </cell>
          <cell r="D2190">
            <v>250</v>
          </cell>
          <cell r="E2190">
            <v>0</v>
          </cell>
          <cell r="F2190" t="str">
            <v>平裝</v>
          </cell>
          <cell r="G2190" t="str">
            <v>生活.讀書</v>
          </cell>
          <cell r="H2190">
            <v>50</v>
          </cell>
          <cell r="I2190" t="str">
            <v/>
          </cell>
          <cell r="J2190" t="str">
            <v/>
          </cell>
          <cell r="K2190" t="str">
            <v/>
          </cell>
          <cell r="L2190" t="str">
            <v/>
          </cell>
          <cell r="M2190" t="str">
            <v>免稅</v>
          </cell>
          <cell r="N2190" t="str">
            <v>7108021528</v>
          </cell>
        </row>
        <row r="2191">
          <cell r="A2191" t="str">
            <v>10802156</v>
          </cell>
          <cell r="B2191" t="str">
            <v>河童旅行素描本</v>
          </cell>
          <cell r="C2191" t="str">
            <v>薑淑玲</v>
          </cell>
          <cell r="D2191">
            <v>90</v>
          </cell>
          <cell r="E2191">
            <v>0</v>
          </cell>
          <cell r="F2191" t="str">
            <v>平裝</v>
          </cell>
          <cell r="G2191" t="str">
            <v>生活.讀書</v>
          </cell>
          <cell r="H2191">
            <v>18</v>
          </cell>
          <cell r="I2191" t="str">
            <v/>
          </cell>
          <cell r="J2191" t="str">
            <v/>
          </cell>
          <cell r="K2191" t="str">
            <v/>
          </cell>
          <cell r="L2191" t="str">
            <v/>
          </cell>
          <cell r="M2191" t="str">
            <v>免稅</v>
          </cell>
          <cell r="N2191" t="str">
            <v>7108021560</v>
          </cell>
        </row>
        <row r="2192">
          <cell r="A2192" t="str">
            <v>10802159</v>
          </cell>
          <cell r="B2192" t="str">
            <v>格格不入：薩意德回憶錄</v>
          </cell>
          <cell r="C2192" t="str">
            <v>薩意德</v>
          </cell>
          <cell r="D2192">
            <v>110</v>
          </cell>
          <cell r="E2192">
            <v>0</v>
          </cell>
          <cell r="F2192" t="str">
            <v>平裝</v>
          </cell>
          <cell r="G2192" t="str">
            <v>生活.讀書</v>
          </cell>
          <cell r="H2192">
            <v>22</v>
          </cell>
          <cell r="I2192" t="str">
            <v/>
          </cell>
          <cell r="J2192" t="str">
            <v/>
          </cell>
          <cell r="K2192" t="str">
            <v/>
          </cell>
          <cell r="L2192" t="str">
            <v/>
          </cell>
          <cell r="M2192" t="str">
            <v>免稅</v>
          </cell>
          <cell r="N2192" t="str">
            <v>7108021595</v>
          </cell>
        </row>
        <row r="2193">
          <cell r="A2193" t="str">
            <v>10802160</v>
          </cell>
          <cell r="B2193" t="str">
            <v>門薩的娼妓:伍曲.艾倫幽默文集</v>
          </cell>
          <cell r="C2193" t="str">
            <v>伍迪.艾倫</v>
          </cell>
          <cell r="D2193">
            <v>125</v>
          </cell>
          <cell r="E2193">
            <v>0</v>
          </cell>
          <cell r="F2193" t="str">
            <v>平裝</v>
          </cell>
          <cell r="G2193" t="str">
            <v>生活.讀書</v>
          </cell>
          <cell r="H2193">
            <v>25</v>
          </cell>
          <cell r="I2193" t="str">
            <v/>
          </cell>
          <cell r="J2193" t="str">
            <v/>
          </cell>
          <cell r="K2193" t="str">
            <v/>
          </cell>
          <cell r="L2193" t="str">
            <v/>
          </cell>
          <cell r="M2193" t="str">
            <v>免稅</v>
          </cell>
          <cell r="N2193" t="str">
            <v>7108021609</v>
          </cell>
        </row>
        <row r="2194">
          <cell r="A2194" t="str">
            <v>10802161</v>
          </cell>
          <cell r="B2194" t="str">
            <v>西方音樂一千年</v>
          </cell>
          <cell r="C2194" t="str">
            <v>廖叔同</v>
          </cell>
          <cell r="D2194">
            <v>195</v>
          </cell>
          <cell r="E2194">
            <v>0</v>
          </cell>
          <cell r="F2194" t="str">
            <v>平裝</v>
          </cell>
          <cell r="G2194" t="str">
            <v>生活.讀書</v>
          </cell>
          <cell r="H2194">
            <v>39</v>
          </cell>
          <cell r="I2194" t="str">
            <v/>
          </cell>
          <cell r="J2194" t="str">
            <v/>
          </cell>
          <cell r="K2194" t="str">
            <v/>
          </cell>
          <cell r="L2194" t="str">
            <v/>
          </cell>
          <cell r="M2194" t="str">
            <v>免稅</v>
          </cell>
          <cell r="N2194" t="str">
            <v>7108021617</v>
          </cell>
        </row>
        <row r="2195">
          <cell r="A2195" t="str">
            <v>10802162</v>
          </cell>
          <cell r="B2195" t="str">
            <v>關鍵字：文化與社會的辭彙</v>
          </cell>
          <cell r="C2195" t="str">
            <v>（英）威廉斯</v>
          </cell>
          <cell r="D2195">
            <v>135</v>
          </cell>
          <cell r="E2195">
            <v>0</v>
          </cell>
          <cell r="F2195" t="str">
            <v>平裝</v>
          </cell>
          <cell r="G2195" t="str">
            <v>生活.讀書</v>
          </cell>
          <cell r="H2195">
            <v>27</v>
          </cell>
          <cell r="I2195" t="str">
            <v/>
          </cell>
          <cell r="J2195" t="str">
            <v/>
          </cell>
          <cell r="K2195" t="str">
            <v/>
          </cell>
          <cell r="L2195" t="str">
            <v/>
          </cell>
          <cell r="M2195" t="str">
            <v>免稅</v>
          </cell>
          <cell r="N2195" t="str">
            <v>7108021625</v>
          </cell>
        </row>
        <row r="2196">
          <cell r="A2196" t="str">
            <v>10802163</v>
          </cell>
          <cell r="B2196" t="str">
            <v>追憶-中國古典文學中的往事再現</v>
          </cell>
          <cell r="C2196" t="str">
            <v>宇文所安</v>
          </cell>
          <cell r="D2196">
            <v>77</v>
          </cell>
          <cell r="E2196">
            <v>0</v>
          </cell>
          <cell r="F2196" t="str">
            <v/>
          </cell>
          <cell r="G2196" t="str">
            <v>北京三聯</v>
          </cell>
          <cell r="H2196">
            <v>12.8</v>
          </cell>
          <cell r="I2196" t="str">
            <v/>
          </cell>
          <cell r="J2196" t="str">
            <v/>
          </cell>
          <cell r="K2196" t="str">
            <v/>
          </cell>
          <cell r="L2196" t="str">
            <v/>
          </cell>
          <cell r="M2196" t="str">
            <v>免稅</v>
          </cell>
          <cell r="N2196" t="str">
            <v>9787108021633</v>
          </cell>
        </row>
        <row r="2197">
          <cell r="A2197" t="str">
            <v>10802164</v>
          </cell>
          <cell r="B2197" t="str">
            <v>表現主義藝術家</v>
          </cell>
          <cell r="C2197" t="str">
            <v>杜貝</v>
          </cell>
          <cell r="D2197">
            <v>160</v>
          </cell>
          <cell r="E2197">
            <v>0</v>
          </cell>
          <cell r="F2197" t="str">
            <v>平裝</v>
          </cell>
          <cell r="G2197" t="str">
            <v>生活.讀書</v>
          </cell>
          <cell r="H2197">
            <v>32</v>
          </cell>
          <cell r="I2197" t="str">
            <v/>
          </cell>
          <cell r="J2197" t="str">
            <v/>
          </cell>
          <cell r="K2197" t="str">
            <v/>
          </cell>
          <cell r="L2197" t="str">
            <v/>
          </cell>
          <cell r="M2197" t="str">
            <v>免稅</v>
          </cell>
          <cell r="N2197" t="str">
            <v>7108021641</v>
          </cell>
        </row>
        <row r="2198">
          <cell r="A2198" t="str">
            <v>10802165</v>
          </cell>
          <cell r="B2198" t="str">
            <v>初唐詩</v>
          </cell>
          <cell r="C2198" t="str">
            <v>宇文所安</v>
          </cell>
          <cell r="D2198">
            <v>103</v>
          </cell>
          <cell r="E2198">
            <v>0</v>
          </cell>
          <cell r="F2198" t="str">
            <v>平裝</v>
          </cell>
          <cell r="G2198" t="str">
            <v>生活.讀書</v>
          </cell>
          <cell r="H2198">
            <v>20.5</v>
          </cell>
          <cell r="I2198" t="str">
            <v/>
          </cell>
          <cell r="J2198" t="str">
            <v/>
          </cell>
          <cell r="K2198" t="str">
            <v/>
          </cell>
          <cell r="L2198" t="str">
            <v/>
          </cell>
          <cell r="M2198" t="str">
            <v>免稅</v>
          </cell>
          <cell r="N2198" t="str">
            <v>710802165X</v>
          </cell>
        </row>
        <row r="2199">
          <cell r="A2199" t="str">
            <v>10802166</v>
          </cell>
          <cell r="B2199" t="str">
            <v>盛唐詩</v>
          </cell>
          <cell r="C2199" t="str">
            <v>宇文所安</v>
          </cell>
          <cell r="D2199">
            <v>110</v>
          </cell>
          <cell r="E2199">
            <v>0</v>
          </cell>
          <cell r="F2199" t="str">
            <v>平裝</v>
          </cell>
          <cell r="G2199" t="str">
            <v>生活.讀書</v>
          </cell>
          <cell r="H2199">
            <v>22</v>
          </cell>
          <cell r="I2199" t="str">
            <v/>
          </cell>
          <cell r="J2199" t="str">
            <v/>
          </cell>
          <cell r="K2199" t="str">
            <v/>
          </cell>
          <cell r="L2199" t="str">
            <v/>
          </cell>
          <cell r="M2199" t="str">
            <v>免稅</v>
          </cell>
          <cell r="N2199" t="str">
            <v>9787108021663</v>
          </cell>
        </row>
        <row r="2200">
          <cell r="A2200" t="str">
            <v>10802171</v>
          </cell>
          <cell r="B2200" t="str">
            <v>持續減肥與健康：阿特金斯醫生的特別食譜</v>
          </cell>
          <cell r="C2200" t="str">
            <v>阿特金斯</v>
          </cell>
          <cell r="D2200">
            <v>120</v>
          </cell>
          <cell r="E2200">
            <v>0</v>
          </cell>
          <cell r="F2200" t="str">
            <v>平裝</v>
          </cell>
          <cell r="G2200" t="str">
            <v>生活.讀書</v>
          </cell>
          <cell r="H2200">
            <v>24</v>
          </cell>
          <cell r="I2200" t="str">
            <v/>
          </cell>
          <cell r="J2200" t="str">
            <v/>
          </cell>
          <cell r="K2200" t="str">
            <v/>
          </cell>
          <cell r="L2200" t="str">
            <v/>
          </cell>
          <cell r="M2200" t="str">
            <v>免稅</v>
          </cell>
          <cell r="N2200" t="str">
            <v>7108021714</v>
          </cell>
        </row>
        <row r="2201">
          <cell r="A2201" t="str">
            <v>10802178</v>
          </cell>
          <cell r="B2201" t="str">
            <v>“諾斯”與拯救：古代諾斯替主義的神話、哲學與精神修煉</v>
          </cell>
          <cell r="C2201" t="str">
            <v>張新樟</v>
          </cell>
          <cell r="D2201">
            <v>153</v>
          </cell>
          <cell r="E2201">
            <v>0</v>
          </cell>
          <cell r="F2201" t="str">
            <v>平裝</v>
          </cell>
          <cell r="G2201" t="str">
            <v>生活.讀書</v>
          </cell>
          <cell r="H2201">
            <v>25.5</v>
          </cell>
          <cell r="I2201" t="str">
            <v/>
          </cell>
          <cell r="J2201" t="str">
            <v/>
          </cell>
          <cell r="K2201" t="str">
            <v/>
          </cell>
          <cell r="L2201" t="str">
            <v/>
          </cell>
          <cell r="M2201" t="str">
            <v>免稅</v>
          </cell>
          <cell r="N2201" t="str">
            <v>7108021781</v>
          </cell>
        </row>
        <row r="2202">
          <cell r="A2202" t="str">
            <v>10802183</v>
          </cell>
          <cell r="B2202" t="str">
            <v>半飽：生活高潮之所在</v>
          </cell>
          <cell r="C2202" t="str">
            <v>歐陽應霽</v>
          </cell>
          <cell r="D2202">
            <v>174</v>
          </cell>
          <cell r="E2202">
            <v>0</v>
          </cell>
          <cell r="F2202" t="str">
            <v>平裝</v>
          </cell>
          <cell r="G2202" t="str">
            <v>北京三聯</v>
          </cell>
          <cell r="H2202">
            <v>34.799999999999997</v>
          </cell>
          <cell r="I2202" t="str">
            <v/>
          </cell>
          <cell r="J2202" t="str">
            <v/>
          </cell>
          <cell r="K2202" t="str">
            <v/>
          </cell>
          <cell r="L2202" t="str">
            <v/>
          </cell>
          <cell r="M2202" t="str">
            <v>免稅</v>
          </cell>
          <cell r="N2202" t="str">
            <v>7108021838</v>
          </cell>
        </row>
        <row r="2203">
          <cell r="A2203" t="str">
            <v>10802186</v>
          </cell>
          <cell r="B2203" t="str">
            <v>種族主義源流</v>
          </cell>
          <cell r="C2203" t="str">
            <v>[法]塔基耶夫</v>
          </cell>
          <cell r="D2203">
            <v>55</v>
          </cell>
          <cell r="E2203">
            <v>0</v>
          </cell>
          <cell r="F2203" t="str">
            <v>平裝</v>
          </cell>
          <cell r="G2203" t="str">
            <v>生活.讀書</v>
          </cell>
          <cell r="H2203">
            <v>11</v>
          </cell>
          <cell r="I2203" t="str">
            <v/>
          </cell>
          <cell r="J2203" t="str">
            <v/>
          </cell>
          <cell r="K2203" t="str">
            <v/>
          </cell>
          <cell r="L2203" t="str">
            <v/>
          </cell>
          <cell r="M2203" t="str">
            <v>免稅</v>
          </cell>
          <cell r="N2203" t="str">
            <v>7108021862</v>
          </cell>
        </row>
        <row r="2204">
          <cell r="A2204" t="str">
            <v>10802195</v>
          </cell>
          <cell r="B2204" t="str">
            <v>戊戌變法史事考</v>
          </cell>
          <cell r="C2204" t="str">
            <v>茅海建</v>
          </cell>
          <cell r="D2204">
            <v>185</v>
          </cell>
          <cell r="E2204">
            <v>0</v>
          </cell>
          <cell r="F2204" t="str">
            <v>平裝</v>
          </cell>
          <cell r="G2204" t="str">
            <v>生活.讀書</v>
          </cell>
          <cell r="H2204">
            <v>37</v>
          </cell>
          <cell r="I2204" t="str">
            <v/>
          </cell>
          <cell r="J2204" t="str">
            <v/>
          </cell>
          <cell r="K2204" t="str">
            <v/>
          </cell>
          <cell r="L2204" t="str">
            <v/>
          </cell>
          <cell r="M2204" t="str">
            <v>免稅</v>
          </cell>
          <cell r="N2204" t="str">
            <v>7108021951</v>
          </cell>
        </row>
        <row r="2205">
          <cell r="A2205" t="str">
            <v>10802207</v>
          </cell>
          <cell r="B2205" t="str">
            <v>中國陶瓷史</v>
          </cell>
          <cell r="C2205" t="str">
            <v>葉ZHE民</v>
          </cell>
          <cell r="D2205">
            <v>1400</v>
          </cell>
          <cell r="E2205">
            <v>0</v>
          </cell>
          <cell r="F2205" t="str">
            <v>平裝</v>
          </cell>
          <cell r="G2205" t="str">
            <v>北京三聯</v>
          </cell>
          <cell r="H2205">
            <v>280</v>
          </cell>
          <cell r="I2205" t="str">
            <v/>
          </cell>
          <cell r="J2205" t="str">
            <v/>
          </cell>
          <cell r="K2205" t="str">
            <v/>
          </cell>
          <cell r="L2205" t="str">
            <v/>
          </cell>
          <cell r="M2205" t="str">
            <v>免稅</v>
          </cell>
          <cell r="N2205" t="str">
            <v>7108022079</v>
          </cell>
        </row>
        <row r="2206">
          <cell r="A2206" t="str">
            <v>10802209</v>
          </cell>
          <cell r="B2206" t="str">
            <v>小人物日記</v>
          </cell>
          <cell r="C2206" t="str">
            <v>格羅史密斯</v>
          </cell>
          <cell r="D2206">
            <v>88</v>
          </cell>
          <cell r="E2206">
            <v>0</v>
          </cell>
          <cell r="F2206" t="str">
            <v>平裝</v>
          </cell>
          <cell r="G2206" t="str">
            <v>生活.讀書</v>
          </cell>
          <cell r="H2206">
            <v>17.5</v>
          </cell>
          <cell r="I2206" t="str">
            <v/>
          </cell>
          <cell r="J2206" t="str">
            <v/>
          </cell>
          <cell r="K2206" t="str">
            <v/>
          </cell>
          <cell r="L2206" t="str">
            <v/>
          </cell>
          <cell r="M2206" t="str">
            <v>免稅</v>
          </cell>
          <cell r="N2206" t="str">
            <v>7108022095</v>
          </cell>
        </row>
        <row r="2207">
          <cell r="A2207" t="str">
            <v>10802210</v>
          </cell>
          <cell r="B2207" t="str">
            <v>論戴震與章學誠清代中期學術思想史研究</v>
          </cell>
          <cell r="C2207" t="str">
            <v>余英時</v>
          </cell>
          <cell r="D2207">
            <v>126</v>
          </cell>
          <cell r="E2207">
            <v>0</v>
          </cell>
          <cell r="F2207" t="str">
            <v>平裝</v>
          </cell>
          <cell r="G2207" t="str">
            <v>北京三聯</v>
          </cell>
          <cell r="H2207">
            <v>21</v>
          </cell>
          <cell r="I2207" t="str">
            <v/>
          </cell>
          <cell r="J2207" t="str">
            <v/>
          </cell>
          <cell r="K2207" t="str">
            <v/>
          </cell>
          <cell r="L2207" t="str">
            <v/>
          </cell>
          <cell r="M2207" t="str">
            <v>免稅</v>
          </cell>
          <cell r="N2207" t="str">
            <v>9787108022109</v>
          </cell>
        </row>
        <row r="2208">
          <cell r="A2208" t="str">
            <v>10802233</v>
          </cell>
          <cell r="B2208" t="str">
            <v>當中醫遇上西醫：歷史與省思</v>
          </cell>
          <cell r="C2208" t="str">
            <v>區結成</v>
          </cell>
          <cell r="D2208">
            <v>95</v>
          </cell>
          <cell r="E2208">
            <v>0</v>
          </cell>
          <cell r="F2208" t="str">
            <v>平裝</v>
          </cell>
          <cell r="G2208" t="str">
            <v>生活.讀書</v>
          </cell>
          <cell r="H2208">
            <v>19</v>
          </cell>
          <cell r="I2208" t="str">
            <v/>
          </cell>
          <cell r="J2208" t="str">
            <v/>
          </cell>
          <cell r="K2208" t="str">
            <v/>
          </cell>
          <cell r="L2208" t="str">
            <v/>
          </cell>
          <cell r="M2208" t="str">
            <v>免稅</v>
          </cell>
          <cell r="N2208" t="str">
            <v>7108022338</v>
          </cell>
        </row>
        <row r="2209">
          <cell r="A2209" t="str">
            <v>10802234</v>
          </cell>
          <cell r="B2209" t="str">
            <v>宋金戲劇史稿</v>
          </cell>
          <cell r="C2209" t="str">
            <v>嚴紹璗</v>
          </cell>
          <cell r="D2209">
            <v>145</v>
          </cell>
          <cell r="E2209">
            <v>0</v>
          </cell>
          <cell r="F2209" t="str">
            <v>平裝</v>
          </cell>
          <cell r="G2209" t="str">
            <v/>
          </cell>
          <cell r="H2209">
            <v>0</v>
          </cell>
          <cell r="I2209" t="str">
            <v/>
          </cell>
          <cell r="J2209" t="str">
            <v/>
          </cell>
          <cell r="K2209" t="str">
            <v/>
          </cell>
          <cell r="L2209" t="str">
            <v/>
          </cell>
          <cell r="M2209" t="str">
            <v>免稅</v>
          </cell>
          <cell r="N2209" t="str">
            <v>7108022346</v>
          </cell>
        </row>
        <row r="2210">
          <cell r="A2210" t="str">
            <v>10802235</v>
          </cell>
          <cell r="B2210" t="str">
            <v>電影·音樂</v>
          </cell>
          <cell r="C2210" t="str">
            <v>羅展鳳</v>
          </cell>
          <cell r="D2210">
            <v>115</v>
          </cell>
          <cell r="E2210">
            <v>0</v>
          </cell>
          <cell r="F2210" t="str">
            <v>平裝</v>
          </cell>
          <cell r="G2210" t="str">
            <v>生活.讀書</v>
          </cell>
          <cell r="H2210">
            <v>23</v>
          </cell>
          <cell r="I2210" t="str">
            <v/>
          </cell>
          <cell r="J2210" t="str">
            <v/>
          </cell>
          <cell r="K2210" t="str">
            <v/>
          </cell>
          <cell r="L2210" t="str">
            <v/>
          </cell>
          <cell r="M2210" t="str">
            <v>免稅</v>
          </cell>
          <cell r="N2210" t="str">
            <v>7108022354</v>
          </cell>
        </row>
        <row r="2211">
          <cell r="A2211" t="str">
            <v>10802237</v>
          </cell>
          <cell r="B2211" t="str">
            <v>安徒生剪影</v>
          </cell>
          <cell r="C2211" t="str">
            <v>林樺</v>
          </cell>
          <cell r="D2211">
            <v>194</v>
          </cell>
          <cell r="E2211">
            <v>0</v>
          </cell>
          <cell r="F2211" t="str">
            <v>平裝</v>
          </cell>
          <cell r="G2211" t="str">
            <v>生活.讀書</v>
          </cell>
          <cell r="H2211">
            <v>38.799999999999997</v>
          </cell>
          <cell r="I2211" t="str">
            <v/>
          </cell>
          <cell r="J2211" t="str">
            <v/>
          </cell>
          <cell r="K2211" t="str">
            <v/>
          </cell>
          <cell r="L2211" t="str">
            <v/>
          </cell>
          <cell r="M2211" t="str">
            <v>免稅</v>
          </cell>
          <cell r="N2211" t="str">
            <v>7108022370</v>
          </cell>
        </row>
        <row r="2212">
          <cell r="A2212" t="str">
            <v>10802238</v>
          </cell>
          <cell r="B2212" t="str">
            <v>莊老通辨（第2版）</v>
          </cell>
          <cell r="C2212" t="str">
            <v>錢穆</v>
          </cell>
          <cell r="D2212">
            <v>143</v>
          </cell>
          <cell r="E2212">
            <v>0</v>
          </cell>
          <cell r="F2212" t="str">
            <v>平裝</v>
          </cell>
          <cell r="G2212" t="str">
            <v>生活.讀書</v>
          </cell>
          <cell r="H2212">
            <v>28.5</v>
          </cell>
          <cell r="I2212" t="str">
            <v/>
          </cell>
          <cell r="J2212" t="str">
            <v/>
          </cell>
          <cell r="K2212" t="str">
            <v/>
          </cell>
          <cell r="L2212" t="str">
            <v/>
          </cell>
          <cell r="M2212" t="str">
            <v>免稅</v>
          </cell>
          <cell r="N2212" t="str">
            <v>7108022389</v>
          </cell>
        </row>
        <row r="2213">
          <cell r="A2213" t="str">
            <v>10802239</v>
          </cell>
          <cell r="B2213" t="str">
            <v>孔子傳</v>
          </cell>
          <cell r="C2213" t="str">
            <v>錢穆</v>
          </cell>
          <cell r="D2213">
            <v>74</v>
          </cell>
          <cell r="E2213">
            <v>0</v>
          </cell>
          <cell r="F2213" t="str">
            <v>平裝</v>
          </cell>
          <cell r="G2213" t="str">
            <v>生活.讀書</v>
          </cell>
          <cell r="H2213">
            <v>14.8</v>
          </cell>
          <cell r="I2213" t="str">
            <v/>
          </cell>
          <cell r="J2213" t="str">
            <v/>
          </cell>
          <cell r="K2213" t="str">
            <v/>
          </cell>
          <cell r="L2213" t="str">
            <v/>
          </cell>
          <cell r="M2213" t="str">
            <v>免稅</v>
          </cell>
          <cell r="N2213" t="str">
            <v>7108022397</v>
          </cell>
        </row>
        <row r="2214">
          <cell r="A2214" t="str">
            <v>10802240</v>
          </cell>
          <cell r="B2214" t="str">
            <v>國史新論</v>
          </cell>
          <cell r="C2214" t="str">
            <v>錢穆</v>
          </cell>
          <cell r="D2214">
            <v>110</v>
          </cell>
          <cell r="E2214">
            <v>0</v>
          </cell>
          <cell r="F2214" t="str">
            <v>平裝</v>
          </cell>
          <cell r="G2214" t="str">
            <v>生活.讀書</v>
          </cell>
          <cell r="H2214">
            <v>22</v>
          </cell>
          <cell r="I2214" t="str">
            <v/>
          </cell>
          <cell r="J2214" t="str">
            <v/>
          </cell>
          <cell r="K2214" t="str">
            <v/>
          </cell>
          <cell r="L2214" t="str">
            <v/>
          </cell>
          <cell r="M2214" t="str">
            <v>免稅</v>
          </cell>
          <cell r="N2214" t="str">
            <v>9787108022400</v>
          </cell>
        </row>
        <row r="2215">
          <cell r="A2215" t="str">
            <v>10802241</v>
          </cell>
          <cell r="B2215" t="str">
            <v>中國史學名著</v>
          </cell>
          <cell r="C2215" t="str">
            <v>錢穆</v>
          </cell>
          <cell r="D2215">
            <v>110</v>
          </cell>
          <cell r="E2215">
            <v>0</v>
          </cell>
          <cell r="F2215" t="str">
            <v>平裝</v>
          </cell>
          <cell r="G2215" t="str">
            <v>生活.讀書</v>
          </cell>
          <cell r="H2215">
            <v>22</v>
          </cell>
          <cell r="I2215" t="str">
            <v/>
          </cell>
          <cell r="J2215" t="str">
            <v/>
          </cell>
          <cell r="K2215" t="str">
            <v/>
          </cell>
          <cell r="L2215" t="str">
            <v/>
          </cell>
          <cell r="M2215" t="str">
            <v>免稅</v>
          </cell>
          <cell r="N2215" t="str">
            <v>9787108022417</v>
          </cell>
        </row>
        <row r="2216">
          <cell r="A2216" t="str">
            <v>10802242</v>
          </cell>
          <cell r="B2216" t="str">
            <v>湖上閑思錄－錢穆作品系列</v>
          </cell>
          <cell r="C2216" t="str">
            <v>錢穆</v>
          </cell>
          <cell r="D2216">
            <v>69</v>
          </cell>
          <cell r="E2216">
            <v>0</v>
          </cell>
          <cell r="F2216" t="str">
            <v>平裝</v>
          </cell>
          <cell r="G2216" t="str">
            <v>生活.讀書</v>
          </cell>
          <cell r="H2216">
            <v>13.8</v>
          </cell>
          <cell r="I2216" t="str">
            <v/>
          </cell>
          <cell r="J2216" t="str">
            <v/>
          </cell>
          <cell r="K2216" t="str">
            <v/>
          </cell>
          <cell r="L2216" t="str">
            <v/>
          </cell>
          <cell r="M2216" t="str">
            <v>免稅</v>
          </cell>
          <cell r="N2216" t="str">
            <v>7108022427</v>
          </cell>
        </row>
        <row r="2217">
          <cell r="A2217" t="str">
            <v>10802257</v>
          </cell>
          <cell r="B2217" t="str">
            <v>鴉片稅收與清末新政</v>
          </cell>
          <cell r="C2217" t="str">
            <v>劉增合</v>
          </cell>
          <cell r="D2217">
            <v>153</v>
          </cell>
          <cell r="E2217">
            <v>0</v>
          </cell>
          <cell r="F2217" t="str">
            <v>平裝</v>
          </cell>
          <cell r="G2217" t="str">
            <v>生活.讀書</v>
          </cell>
          <cell r="H2217">
            <v>30.5</v>
          </cell>
          <cell r="I2217" t="str">
            <v/>
          </cell>
          <cell r="J2217" t="str">
            <v/>
          </cell>
          <cell r="K2217" t="str">
            <v/>
          </cell>
          <cell r="L2217" t="str">
            <v/>
          </cell>
          <cell r="M2217" t="str">
            <v>免稅</v>
          </cell>
          <cell r="N2217" t="str">
            <v>7108022575</v>
          </cell>
        </row>
        <row r="2218">
          <cell r="A2218" t="str">
            <v>10802278</v>
          </cell>
          <cell r="B2218" t="str">
            <v>廣州南越王墓</v>
          </cell>
          <cell r="C2218" t="str">
            <v>麥英豪</v>
          </cell>
          <cell r="D2218">
            <v>185</v>
          </cell>
          <cell r="E2218">
            <v>0</v>
          </cell>
          <cell r="F2218" t="str">
            <v>平裝</v>
          </cell>
          <cell r="G2218" t="str">
            <v/>
          </cell>
          <cell r="H2218">
            <v>37</v>
          </cell>
          <cell r="I2218" t="str">
            <v/>
          </cell>
          <cell r="J2218" t="str">
            <v/>
          </cell>
          <cell r="K2218" t="str">
            <v/>
          </cell>
          <cell r="L2218" t="str">
            <v/>
          </cell>
          <cell r="M2218" t="str">
            <v>免稅</v>
          </cell>
          <cell r="N2218" t="str">
            <v>7108022788</v>
          </cell>
        </row>
        <row r="2219">
          <cell r="A2219" t="str">
            <v>10802284</v>
          </cell>
          <cell r="B2219" t="str">
            <v>悠游小說林</v>
          </cell>
          <cell r="C2219" t="str">
            <v>艾柯</v>
          </cell>
          <cell r="D2219">
            <v>68</v>
          </cell>
          <cell r="E2219">
            <v>0</v>
          </cell>
          <cell r="F2219" t="str">
            <v>平裝</v>
          </cell>
          <cell r="G2219" t="str">
            <v>生活.讀書</v>
          </cell>
          <cell r="H2219">
            <v>13.5</v>
          </cell>
          <cell r="I2219" t="str">
            <v/>
          </cell>
          <cell r="J2219" t="str">
            <v/>
          </cell>
          <cell r="K2219" t="str">
            <v/>
          </cell>
          <cell r="L2219" t="str">
            <v/>
          </cell>
          <cell r="M2219" t="str">
            <v>免稅</v>
          </cell>
          <cell r="N2219" t="str">
            <v>7108022842</v>
          </cell>
        </row>
        <row r="2220">
          <cell r="A2220" t="str">
            <v>10802286</v>
          </cell>
          <cell r="B2220" t="str">
            <v>鄉土中國：培田</v>
          </cell>
          <cell r="C2220" t="str">
            <v>鄭振滿</v>
          </cell>
          <cell r="D2220">
            <v>198</v>
          </cell>
          <cell r="E2220">
            <v>0</v>
          </cell>
          <cell r="F2220" t="str">
            <v>平裝</v>
          </cell>
          <cell r="G2220" t="str">
            <v>生活.讀書</v>
          </cell>
          <cell r="H2220">
            <v>39.5</v>
          </cell>
          <cell r="I2220" t="str">
            <v/>
          </cell>
          <cell r="J2220" t="str">
            <v/>
          </cell>
          <cell r="K2220" t="str">
            <v/>
          </cell>
          <cell r="L2220" t="str">
            <v/>
          </cell>
          <cell r="M2220" t="str">
            <v>免稅</v>
          </cell>
          <cell r="N2220" t="str">
            <v>7108022869</v>
          </cell>
        </row>
        <row r="2221">
          <cell r="A2221" t="str">
            <v>10802290</v>
          </cell>
          <cell r="B2221" t="str">
            <v>歷史本體論·己卯五說：增訂本</v>
          </cell>
          <cell r="C2221" t="str">
            <v>李澤厚</v>
          </cell>
          <cell r="D2221">
            <v>145</v>
          </cell>
          <cell r="E2221">
            <v>0</v>
          </cell>
          <cell r="F2221" t="str">
            <v>平裝</v>
          </cell>
          <cell r="G2221" t="str">
            <v>生活.讀書</v>
          </cell>
          <cell r="H2221">
            <v>29</v>
          </cell>
          <cell r="I2221" t="str">
            <v/>
          </cell>
          <cell r="J2221" t="str">
            <v/>
          </cell>
          <cell r="K2221" t="str">
            <v/>
          </cell>
          <cell r="L2221" t="str">
            <v/>
          </cell>
          <cell r="M2221" t="str">
            <v>免稅</v>
          </cell>
          <cell r="N2221" t="str">
            <v>7108022907</v>
          </cell>
        </row>
        <row r="2222">
          <cell r="A2222" t="str">
            <v>10802291</v>
          </cell>
          <cell r="B2222" t="str">
            <v>鴉片戰爭：一個帝國的沉迷和另一個帝國的墮落</v>
          </cell>
          <cell r="C2222" t="str">
            <v>周輝榮</v>
          </cell>
          <cell r="D2222">
            <v>140</v>
          </cell>
          <cell r="E2222">
            <v>0</v>
          </cell>
          <cell r="F2222" t="str">
            <v>平裝</v>
          </cell>
          <cell r="G2222" t="str">
            <v>生活.讀書</v>
          </cell>
          <cell r="H2222">
            <v>28</v>
          </cell>
          <cell r="I2222" t="str">
            <v/>
          </cell>
          <cell r="J2222" t="str">
            <v/>
          </cell>
          <cell r="K2222" t="str">
            <v/>
          </cell>
          <cell r="L2222" t="str">
            <v/>
          </cell>
          <cell r="M2222" t="str">
            <v>免稅</v>
          </cell>
          <cell r="N2222" t="str">
            <v>7108022915</v>
          </cell>
        </row>
        <row r="2223">
          <cell r="A2223" t="str">
            <v>10802292</v>
          </cell>
          <cell r="B2223" t="str">
            <v>筆記【清明上河圖】</v>
          </cell>
          <cell r="C2223" t="str">
            <v/>
          </cell>
          <cell r="D2223">
            <v>440</v>
          </cell>
          <cell r="E2223">
            <v>0</v>
          </cell>
          <cell r="F2223" t="str">
            <v>精裝</v>
          </cell>
          <cell r="G2223" t="str">
            <v/>
          </cell>
          <cell r="H2223">
            <v>0</v>
          </cell>
          <cell r="I2223" t="str">
            <v/>
          </cell>
          <cell r="J2223" t="str">
            <v/>
          </cell>
          <cell r="K2223" t="str">
            <v/>
          </cell>
          <cell r="L2223" t="str">
            <v/>
          </cell>
          <cell r="M2223" t="str">
            <v>免稅</v>
          </cell>
          <cell r="N2223" t="str">
            <v>7108022923</v>
          </cell>
        </row>
        <row r="2224">
          <cell r="A2224" t="str">
            <v>10802293</v>
          </cell>
          <cell r="B2224" t="str">
            <v>我們的錢瑗</v>
          </cell>
          <cell r="C2224" t="str">
            <v>楊絳</v>
          </cell>
          <cell r="D2224">
            <v>80</v>
          </cell>
          <cell r="E2224">
            <v>0</v>
          </cell>
          <cell r="F2224" t="str">
            <v>平裝</v>
          </cell>
          <cell r="G2224" t="str">
            <v>生活.讀書</v>
          </cell>
          <cell r="H2224">
            <v>16</v>
          </cell>
          <cell r="I2224" t="str">
            <v/>
          </cell>
          <cell r="J2224" t="str">
            <v/>
          </cell>
          <cell r="K2224" t="str">
            <v/>
          </cell>
          <cell r="L2224" t="str">
            <v/>
          </cell>
          <cell r="M2224" t="str">
            <v>免稅</v>
          </cell>
          <cell r="N2224" t="str">
            <v>7108022931</v>
          </cell>
        </row>
        <row r="2225">
          <cell r="A2225" t="str">
            <v>10802294</v>
          </cell>
          <cell r="B2225" t="str">
            <v>天朝的崩潰：鴉片戰爭再研究</v>
          </cell>
          <cell r="C2225" t="str">
            <v>.</v>
          </cell>
          <cell r="D2225">
            <v>160</v>
          </cell>
          <cell r="E2225">
            <v>0</v>
          </cell>
          <cell r="F2225" t="str">
            <v>平裝</v>
          </cell>
          <cell r="G2225" t="str">
            <v>生活.讀書</v>
          </cell>
          <cell r="H2225">
            <v>32</v>
          </cell>
          <cell r="I2225" t="str">
            <v/>
          </cell>
          <cell r="J2225" t="str">
            <v/>
          </cell>
          <cell r="K2225" t="str">
            <v/>
          </cell>
          <cell r="L2225" t="str">
            <v/>
          </cell>
          <cell r="M2225" t="str">
            <v>免稅</v>
          </cell>
          <cell r="N2225" t="str">
            <v>710802294X</v>
          </cell>
        </row>
        <row r="2226">
          <cell r="A2226" t="str">
            <v>10802296</v>
          </cell>
          <cell r="B2226" t="str">
            <v>道、自然與人</v>
          </cell>
          <cell r="C2226" t="str">
            <v>金岳霖</v>
          </cell>
          <cell r="D2226">
            <v>190</v>
          </cell>
          <cell r="E2226">
            <v>0</v>
          </cell>
          <cell r="F2226" t="str">
            <v>平裝</v>
          </cell>
          <cell r="G2226" t="str">
            <v>生活.讀書</v>
          </cell>
          <cell r="H2226">
            <v>38</v>
          </cell>
          <cell r="I2226" t="str">
            <v/>
          </cell>
          <cell r="J2226" t="str">
            <v/>
          </cell>
          <cell r="K2226" t="str">
            <v/>
          </cell>
          <cell r="L2226" t="str">
            <v/>
          </cell>
          <cell r="M2226" t="str">
            <v>免稅</v>
          </cell>
          <cell r="N2226" t="str">
            <v>7108022966</v>
          </cell>
        </row>
        <row r="2227">
          <cell r="A2227" t="str">
            <v>10802299</v>
          </cell>
          <cell r="B2227" t="str">
            <v>天公不語對枯棋：晚清的政局和人物</v>
          </cell>
          <cell r="C2227" t="str">
            <v>薑鳴</v>
          </cell>
          <cell r="D2227">
            <v>149</v>
          </cell>
          <cell r="E2227">
            <v>0</v>
          </cell>
          <cell r="F2227" t="str">
            <v>平裝</v>
          </cell>
          <cell r="G2227" t="str">
            <v>生活.讀書</v>
          </cell>
          <cell r="H2227">
            <v>29.8</v>
          </cell>
          <cell r="I2227" t="str">
            <v/>
          </cell>
          <cell r="J2227" t="str">
            <v/>
          </cell>
          <cell r="K2227" t="str">
            <v/>
          </cell>
          <cell r="L2227" t="str">
            <v/>
          </cell>
          <cell r="M2227" t="str">
            <v>免稅</v>
          </cell>
          <cell r="N2227" t="str">
            <v>7108022990</v>
          </cell>
        </row>
        <row r="2228">
          <cell r="A2228" t="str">
            <v>10802303</v>
          </cell>
          <cell r="B2228" t="str">
            <v>千門萬戶─鄉土瑰寶系列</v>
          </cell>
          <cell r="C2228" t="str">
            <v>樓慶西主編</v>
          </cell>
          <cell r="D2228">
            <v>399</v>
          </cell>
          <cell r="E2228">
            <v>0</v>
          </cell>
          <cell r="F2228" t="str">
            <v>平裝</v>
          </cell>
          <cell r="G2228" t="str">
            <v/>
          </cell>
          <cell r="H2228">
            <v>79.8</v>
          </cell>
          <cell r="I2228" t="str">
            <v/>
          </cell>
          <cell r="J2228" t="str">
            <v/>
          </cell>
          <cell r="K2228" t="str">
            <v/>
          </cell>
          <cell r="L2228" t="str">
            <v/>
          </cell>
          <cell r="M2228" t="str">
            <v>免稅</v>
          </cell>
          <cell r="N2228" t="str">
            <v>7108023032</v>
          </cell>
        </row>
        <row r="2229">
          <cell r="A2229" t="str">
            <v>10802305</v>
          </cell>
          <cell r="B2229" t="str">
            <v>紅樓啟示錄</v>
          </cell>
          <cell r="C2229" t="str">
            <v>王蒙</v>
          </cell>
          <cell r="D2229">
            <v>88</v>
          </cell>
          <cell r="E2229">
            <v>0</v>
          </cell>
          <cell r="F2229" t="str">
            <v>平裝</v>
          </cell>
          <cell r="G2229" t="str">
            <v>北京三聯</v>
          </cell>
          <cell r="H2229">
            <v>17.5</v>
          </cell>
          <cell r="I2229" t="str">
            <v/>
          </cell>
          <cell r="J2229" t="str">
            <v/>
          </cell>
          <cell r="K2229" t="str">
            <v/>
          </cell>
          <cell r="L2229" t="str">
            <v/>
          </cell>
          <cell r="M2229" t="str">
            <v>免稅</v>
          </cell>
          <cell r="N2229" t="str">
            <v>7108023059</v>
          </cell>
        </row>
        <row r="2230">
          <cell r="A2230" t="str">
            <v>10802306</v>
          </cell>
          <cell r="B2230" t="str">
            <v>妝匣遺珍</v>
          </cell>
          <cell r="C2230" t="str">
            <v>本社</v>
          </cell>
          <cell r="D2230">
            <v>390</v>
          </cell>
          <cell r="E2230">
            <v>0</v>
          </cell>
          <cell r="F2230" t="str">
            <v>平裝</v>
          </cell>
          <cell r="G2230" t="str">
            <v>北京三聯</v>
          </cell>
          <cell r="H2230">
            <v>78</v>
          </cell>
          <cell r="I2230" t="str">
            <v/>
          </cell>
          <cell r="J2230" t="str">
            <v/>
          </cell>
          <cell r="K2230" t="str">
            <v/>
          </cell>
          <cell r="L2230" t="str">
            <v/>
          </cell>
          <cell r="M2230" t="str">
            <v>免稅</v>
          </cell>
          <cell r="N2230" t="str">
            <v>7108023067</v>
          </cell>
        </row>
        <row r="2231">
          <cell r="A2231" t="str">
            <v>10802323</v>
          </cell>
          <cell r="B2231" t="str">
            <v>蕭翁談樂：蕭伯納音樂散文評論選</v>
          </cell>
          <cell r="C2231" t="str">
            <v>（英）蕭伯納</v>
          </cell>
          <cell r="D2231">
            <v>124</v>
          </cell>
          <cell r="E2231">
            <v>0</v>
          </cell>
          <cell r="F2231" t="str">
            <v>平裝</v>
          </cell>
          <cell r="G2231" t="str">
            <v>生活.讀書</v>
          </cell>
          <cell r="H2231">
            <v>24.8</v>
          </cell>
          <cell r="I2231" t="str">
            <v/>
          </cell>
          <cell r="J2231" t="str">
            <v/>
          </cell>
          <cell r="K2231" t="str">
            <v/>
          </cell>
          <cell r="L2231" t="str">
            <v/>
          </cell>
          <cell r="M2231" t="str">
            <v>免稅</v>
          </cell>
          <cell r="N2231" t="str">
            <v>7108023237</v>
          </cell>
        </row>
        <row r="2232">
          <cell r="A2232" t="str">
            <v>10802324</v>
          </cell>
          <cell r="B2232" t="str">
            <v>啟蒙運動的生意</v>
          </cell>
          <cell r="C2232" t="str">
            <v>[美]達恩頓</v>
          </cell>
          <cell r="D2232">
            <v>155</v>
          </cell>
          <cell r="E2232">
            <v>0</v>
          </cell>
          <cell r="F2232" t="str">
            <v>平裝</v>
          </cell>
          <cell r="G2232" t="str">
            <v>生活.讀書</v>
          </cell>
          <cell r="H2232">
            <v>31</v>
          </cell>
          <cell r="I2232" t="str">
            <v/>
          </cell>
          <cell r="J2232" t="str">
            <v/>
          </cell>
          <cell r="K2232" t="str">
            <v/>
          </cell>
          <cell r="L2232" t="str">
            <v/>
          </cell>
          <cell r="M2232" t="str">
            <v>免稅</v>
          </cell>
          <cell r="N2232" t="str">
            <v>7108023245</v>
          </cell>
        </row>
        <row r="2233">
          <cell r="A2233" t="str">
            <v>10802327</v>
          </cell>
          <cell r="B2233" t="str">
            <v>在音樂與社會中探尋：巴倫博依姆、薩義德談話錄</v>
          </cell>
          <cell r="C2233" t="str">
            <v>（美）古茲利米安</v>
          </cell>
          <cell r="D2233">
            <v>84</v>
          </cell>
          <cell r="E2233">
            <v>0</v>
          </cell>
          <cell r="F2233" t="str">
            <v>平裝</v>
          </cell>
          <cell r="G2233" t="str">
            <v>生活.讀書</v>
          </cell>
          <cell r="H2233">
            <v>16.8</v>
          </cell>
          <cell r="I2233" t="str">
            <v/>
          </cell>
          <cell r="J2233" t="str">
            <v/>
          </cell>
          <cell r="K2233" t="str">
            <v/>
          </cell>
          <cell r="L2233" t="str">
            <v/>
          </cell>
          <cell r="M2233" t="str">
            <v>免稅</v>
          </cell>
          <cell r="N2233" t="str">
            <v>710802327X</v>
          </cell>
        </row>
        <row r="2234">
          <cell r="A2234" t="str">
            <v>10802330</v>
          </cell>
          <cell r="B2234" t="str">
            <v>窺視日本</v>
          </cell>
          <cell r="C2234" t="str">
            <v>（日）妹尾河童</v>
          </cell>
          <cell r="D2234">
            <v>75</v>
          </cell>
          <cell r="E2234">
            <v>0</v>
          </cell>
          <cell r="F2234" t="str">
            <v>平裝</v>
          </cell>
          <cell r="G2234" t="str">
            <v>生活.讀書</v>
          </cell>
          <cell r="H2234">
            <v>15</v>
          </cell>
          <cell r="I2234" t="str">
            <v/>
          </cell>
          <cell r="J2234" t="str">
            <v/>
          </cell>
          <cell r="K2234" t="str">
            <v/>
          </cell>
          <cell r="L2234" t="str">
            <v/>
          </cell>
          <cell r="M2234" t="str">
            <v>免稅</v>
          </cell>
          <cell r="N2234" t="str">
            <v>710802330X</v>
          </cell>
        </row>
        <row r="2235">
          <cell r="A2235" t="str">
            <v>10802331</v>
          </cell>
          <cell r="B2235" t="str">
            <v>洛克《政府論》導論</v>
          </cell>
          <cell r="C2235" t="str">
            <v>英拉斯萊特</v>
          </cell>
          <cell r="D2235">
            <v>80</v>
          </cell>
          <cell r="E2235">
            <v>0</v>
          </cell>
          <cell r="F2235" t="str">
            <v>平裝</v>
          </cell>
          <cell r="G2235" t="str">
            <v>生活.讀書</v>
          </cell>
          <cell r="H2235">
            <v>16</v>
          </cell>
          <cell r="I2235" t="str">
            <v/>
          </cell>
          <cell r="J2235" t="str">
            <v/>
          </cell>
          <cell r="K2235" t="str">
            <v/>
          </cell>
          <cell r="L2235" t="str">
            <v/>
          </cell>
          <cell r="M2235" t="str">
            <v>免稅</v>
          </cell>
          <cell r="N2235" t="str">
            <v>7108023318</v>
          </cell>
        </row>
        <row r="2236">
          <cell r="A2236" t="str">
            <v>10802332</v>
          </cell>
          <cell r="B2236" t="str">
            <v>雕塑之藝─鄉土瑰寶系列</v>
          </cell>
          <cell r="C2236" t="str">
            <v>樓慶西主編</v>
          </cell>
          <cell r="D2236">
            <v>394</v>
          </cell>
          <cell r="E2236">
            <v>0</v>
          </cell>
          <cell r="F2236" t="str">
            <v>平裝</v>
          </cell>
          <cell r="G2236" t="str">
            <v>北京三聯</v>
          </cell>
          <cell r="H2236">
            <v>78.8</v>
          </cell>
          <cell r="I2236" t="str">
            <v/>
          </cell>
          <cell r="J2236" t="str">
            <v/>
          </cell>
          <cell r="K2236" t="str">
            <v/>
          </cell>
          <cell r="L2236" t="str">
            <v/>
          </cell>
          <cell r="M2236" t="str">
            <v>免稅</v>
          </cell>
          <cell r="N2236" t="str">
            <v>7108023326</v>
          </cell>
        </row>
        <row r="2237">
          <cell r="A2237" t="str">
            <v>10802333</v>
          </cell>
          <cell r="B2237" t="str">
            <v>出三峽記</v>
          </cell>
          <cell r="C2237" t="str">
            <v>晉永權</v>
          </cell>
          <cell r="D2237">
            <v>139</v>
          </cell>
          <cell r="E2237">
            <v>0</v>
          </cell>
          <cell r="F2237" t="str">
            <v>平裝</v>
          </cell>
          <cell r="G2237" t="str">
            <v>生活.讀書</v>
          </cell>
          <cell r="H2237">
            <v>27.8</v>
          </cell>
          <cell r="I2237" t="str">
            <v/>
          </cell>
          <cell r="J2237" t="str">
            <v/>
          </cell>
          <cell r="K2237" t="str">
            <v/>
          </cell>
          <cell r="L2237" t="str">
            <v/>
          </cell>
          <cell r="M2237" t="str">
            <v>免稅</v>
          </cell>
          <cell r="N2237" t="str">
            <v>7108023334</v>
          </cell>
        </row>
        <row r="2238">
          <cell r="A2238" t="str">
            <v>10802334</v>
          </cell>
          <cell r="B2238" t="str">
            <v>傅山的世界：十七世紀中國書法的嬗變</v>
          </cell>
          <cell r="C2238" t="str">
            <v>白謙慎</v>
          </cell>
          <cell r="D2238">
            <v>205</v>
          </cell>
          <cell r="E2238">
            <v>0</v>
          </cell>
          <cell r="F2238" t="str">
            <v>平裝</v>
          </cell>
          <cell r="G2238" t="str">
            <v>生活.讀書</v>
          </cell>
          <cell r="H2238">
            <v>41</v>
          </cell>
          <cell r="I2238" t="str">
            <v/>
          </cell>
          <cell r="J2238" t="str">
            <v/>
          </cell>
          <cell r="K2238" t="str">
            <v/>
          </cell>
          <cell r="L2238" t="str">
            <v/>
          </cell>
          <cell r="M2238" t="str">
            <v>免稅</v>
          </cell>
          <cell r="N2238" t="str">
            <v>7108023342</v>
          </cell>
        </row>
        <row r="2239">
          <cell r="A2239" t="str">
            <v>10802335</v>
          </cell>
          <cell r="B2239" t="str">
            <v>中國建築文化講座</v>
          </cell>
          <cell r="C2239" t="str">
            <v>漢寶德</v>
          </cell>
          <cell r="D2239">
            <v>108</v>
          </cell>
          <cell r="E2239">
            <v>0</v>
          </cell>
          <cell r="F2239" t="str">
            <v>平裝</v>
          </cell>
          <cell r="G2239" t="str">
            <v>生活.讀書</v>
          </cell>
          <cell r="H2239">
            <v>21.5</v>
          </cell>
          <cell r="I2239" t="str">
            <v/>
          </cell>
          <cell r="J2239" t="str">
            <v/>
          </cell>
          <cell r="K2239" t="str">
            <v/>
          </cell>
          <cell r="L2239" t="str">
            <v/>
          </cell>
          <cell r="M2239" t="str">
            <v>免稅</v>
          </cell>
          <cell r="N2239" t="str">
            <v>7108023350</v>
          </cell>
        </row>
        <row r="2240">
          <cell r="A2240" t="str">
            <v>10802337</v>
          </cell>
          <cell r="B2240" t="str">
            <v>電影巴黎</v>
          </cell>
          <cell r="C2240" t="str">
            <v>彭怡平</v>
          </cell>
          <cell r="D2240">
            <v>145</v>
          </cell>
          <cell r="E2240">
            <v>0</v>
          </cell>
          <cell r="F2240" t="str">
            <v>平裝</v>
          </cell>
          <cell r="G2240" t="str">
            <v>生活.讀書</v>
          </cell>
          <cell r="H2240">
            <v>29</v>
          </cell>
          <cell r="I2240" t="str">
            <v/>
          </cell>
          <cell r="J2240" t="str">
            <v/>
          </cell>
          <cell r="K2240" t="str">
            <v/>
          </cell>
          <cell r="L2240" t="str">
            <v/>
          </cell>
          <cell r="M2240" t="str">
            <v>免稅</v>
          </cell>
          <cell r="N2240" t="str">
            <v>7108023377</v>
          </cell>
        </row>
        <row r="2241">
          <cell r="A2241" t="str">
            <v>10802342</v>
          </cell>
          <cell r="B2241" t="str">
            <v>花間十六聲</v>
          </cell>
          <cell r="C2241" t="str">
            <v>孟暉</v>
          </cell>
          <cell r="D2241">
            <v>195</v>
          </cell>
          <cell r="E2241">
            <v>0</v>
          </cell>
          <cell r="F2241" t="str">
            <v>平裝</v>
          </cell>
          <cell r="G2241" t="str">
            <v>生活.讀書</v>
          </cell>
          <cell r="H2241">
            <v>39</v>
          </cell>
          <cell r="I2241" t="str">
            <v/>
          </cell>
          <cell r="J2241" t="str">
            <v/>
          </cell>
          <cell r="K2241" t="str">
            <v/>
          </cell>
          <cell r="L2241" t="str">
            <v/>
          </cell>
          <cell r="M2241" t="str">
            <v>免稅</v>
          </cell>
          <cell r="N2241" t="str">
            <v>7108023423</v>
          </cell>
        </row>
        <row r="2242">
          <cell r="A2242" t="str">
            <v>10802343</v>
          </cell>
          <cell r="B2242" t="str">
            <v>詩與宗教</v>
          </cell>
          <cell r="C2242" t="str">
            <v>[德]延斯</v>
          </cell>
          <cell r="D2242">
            <v>94</v>
          </cell>
          <cell r="E2242">
            <v>0</v>
          </cell>
          <cell r="F2242" t="str">
            <v>平裝</v>
          </cell>
          <cell r="G2242" t="str">
            <v>生活.讀書</v>
          </cell>
          <cell r="H2242">
            <v>18.8</v>
          </cell>
          <cell r="I2242" t="str">
            <v/>
          </cell>
          <cell r="J2242" t="str">
            <v/>
          </cell>
          <cell r="K2242" t="str">
            <v/>
          </cell>
          <cell r="L2242" t="str">
            <v/>
          </cell>
          <cell r="M2242" t="str">
            <v>免稅</v>
          </cell>
          <cell r="N2242" t="str">
            <v>7108023431</v>
          </cell>
        </row>
        <row r="2243">
          <cell r="A2243" t="str">
            <v>10802346</v>
          </cell>
          <cell r="B2243" t="str">
            <v>吃主兒_閑趣坊06</v>
          </cell>
          <cell r="C2243" t="str">
            <v>王敦煌</v>
          </cell>
          <cell r="D2243">
            <v>75</v>
          </cell>
          <cell r="E2243">
            <v>0</v>
          </cell>
          <cell r="F2243" t="str">
            <v>平裝</v>
          </cell>
          <cell r="G2243" t="str">
            <v>北京三聯</v>
          </cell>
          <cell r="H2243">
            <v>15</v>
          </cell>
          <cell r="I2243" t="str">
            <v/>
          </cell>
          <cell r="J2243" t="str">
            <v/>
          </cell>
          <cell r="K2243" t="str">
            <v/>
          </cell>
          <cell r="L2243" t="str">
            <v/>
          </cell>
          <cell r="M2243" t="str">
            <v>免稅</v>
          </cell>
          <cell r="N2243" t="str">
            <v>7108023466</v>
          </cell>
        </row>
        <row r="2244">
          <cell r="A2244" t="str">
            <v>10802351</v>
          </cell>
          <cell r="B2244" t="str">
            <v>思考與回憶（全3冊）</v>
          </cell>
          <cell r="C2244" t="str">
            <v>（德）俾斯麥</v>
          </cell>
          <cell r="D2244">
            <v>299</v>
          </cell>
          <cell r="E2244">
            <v>0</v>
          </cell>
          <cell r="F2244" t="str">
            <v>平裝</v>
          </cell>
          <cell r="G2244" t="str">
            <v>生活.讀書</v>
          </cell>
          <cell r="H2244">
            <v>59.8</v>
          </cell>
          <cell r="I2244" t="str">
            <v/>
          </cell>
          <cell r="J2244" t="str">
            <v/>
          </cell>
          <cell r="K2244" t="str">
            <v/>
          </cell>
          <cell r="L2244" t="str">
            <v/>
          </cell>
          <cell r="M2244" t="str">
            <v>免稅</v>
          </cell>
          <cell r="N2244" t="str">
            <v>7108023512</v>
          </cell>
        </row>
        <row r="2245">
          <cell r="A2245" t="str">
            <v>10802352</v>
          </cell>
          <cell r="B2245" t="str">
            <v>寒夜客來：中國飲食文化散記之二</v>
          </cell>
          <cell r="C2245" t="str">
            <v>逯耀東</v>
          </cell>
          <cell r="D2245">
            <v>90</v>
          </cell>
          <cell r="E2245">
            <v>0</v>
          </cell>
          <cell r="F2245" t="str">
            <v>平裝</v>
          </cell>
          <cell r="G2245" t="str">
            <v>北京三聯</v>
          </cell>
          <cell r="H2245">
            <v>18</v>
          </cell>
          <cell r="I2245" t="str">
            <v/>
          </cell>
          <cell r="J2245" t="str">
            <v/>
          </cell>
          <cell r="K2245" t="str">
            <v/>
          </cell>
          <cell r="L2245" t="str">
            <v/>
          </cell>
          <cell r="M2245" t="str">
            <v>免稅</v>
          </cell>
          <cell r="N2245" t="str">
            <v>7108023520</v>
          </cell>
        </row>
        <row r="2246">
          <cell r="A2246" t="str">
            <v>10802356</v>
          </cell>
          <cell r="B2246" t="str">
            <v>視覺品味——如何用你的眼睛</v>
          </cell>
          <cell r="C2246" t="str">
            <v>[美]希姆斯·埃爾金</v>
          </cell>
          <cell r="D2246">
            <v>199</v>
          </cell>
          <cell r="E2246">
            <v>0</v>
          </cell>
          <cell r="F2246" t="str">
            <v>平裝</v>
          </cell>
          <cell r="G2246" t="str">
            <v>生活.讀書</v>
          </cell>
          <cell r="H2246">
            <v>39.799999999999997</v>
          </cell>
          <cell r="I2246" t="str">
            <v/>
          </cell>
          <cell r="J2246" t="str">
            <v/>
          </cell>
          <cell r="K2246" t="str">
            <v/>
          </cell>
          <cell r="L2246" t="str">
            <v/>
          </cell>
          <cell r="M2246" t="str">
            <v>免稅</v>
          </cell>
          <cell r="N2246" t="str">
            <v>7108023563</v>
          </cell>
        </row>
        <row r="2247">
          <cell r="A2247" t="str">
            <v>10802357</v>
          </cell>
          <cell r="B2247" t="str">
            <v>品味制服</v>
          </cell>
          <cell r="C2247" t="str">
            <v>[美]富塞爾</v>
          </cell>
          <cell r="D2247">
            <v>84</v>
          </cell>
          <cell r="E2247">
            <v>0</v>
          </cell>
          <cell r="F2247" t="str">
            <v>平裝</v>
          </cell>
          <cell r="G2247" t="str">
            <v>生活.讀書</v>
          </cell>
          <cell r="H2247">
            <v>16.8</v>
          </cell>
          <cell r="I2247" t="str">
            <v/>
          </cell>
          <cell r="J2247" t="str">
            <v/>
          </cell>
          <cell r="K2247" t="str">
            <v/>
          </cell>
          <cell r="L2247" t="str">
            <v/>
          </cell>
          <cell r="M2247" t="str">
            <v>免稅</v>
          </cell>
          <cell r="N2247" t="str">
            <v>7108023571</v>
          </cell>
        </row>
        <row r="2248">
          <cell r="A2248" t="str">
            <v>10802358</v>
          </cell>
          <cell r="B2248" t="str">
            <v>史學九章</v>
          </cell>
          <cell r="C2248" t="str">
            <v>汪榮祖</v>
          </cell>
          <cell r="D2248">
            <v>115</v>
          </cell>
          <cell r="E2248">
            <v>0</v>
          </cell>
          <cell r="F2248" t="str">
            <v>平裝</v>
          </cell>
          <cell r="G2248" t="str">
            <v>生活.讀書</v>
          </cell>
          <cell r="H2248">
            <v>23</v>
          </cell>
          <cell r="I2248" t="str">
            <v/>
          </cell>
          <cell r="J2248" t="str">
            <v/>
          </cell>
          <cell r="K2248" t="str">
            <v/>
          </cell>
          <cell r="L2248" t="str">
            <v/>
          </cell>
          <cell r="M2248" t="str">
            <v>免稅</v>
          </cell>
          <cell r="N2248" t="str">
            <v>710802358X</v>
          </cell>
        </row>
        <row r="2249">
          <cell r="A2249" t="str">
            <v>10802359</v>
          </cell>
          <cell r="B2249" t="str">
            <v>舊時書坊</v>
          </cell>
          <cell r="C2249" t="str">
            <v>秋禾</v>
          </cell>
          <cell r="D2249">
            <v>100</v>
          </cell>
          <cell r="E2249">
            <v>0</v>
          </cell>
          <cell r="F2249" t="str">
            <v>平裝</v>
          </cell>
          <cell r="G2249" t="str">
            <v>生活.讀書</v>
          </cell>
          <cell r="H2249">
            <v>20</v>
          </cell>
          <cell r="I2249" t="str">
            <v/>
          </cell>
          <cell r="J2249" t="str">
            <v/>
          </cell>
          <cell r="K2249" t="str">
            <v/>
          </cell>
          <cell r="L2249" t="str">
            <v/>
          </cell>
          <cell r="M2249" t="str">
            <v>免稅</v>
          </cell>
          <cell r="N2249" t="str">
            <v>7108023598</v>
          </cell>
        </row>
        <row r="2250">
          <cell r="A2250" t="str">
            <v>10802362</v>
          </cell>
          <cell r="B2250" t="str">
            <v>國寶一百件</v>
          </cell>
          <cell r="C2250" t="str">
            <v>朱家溍</v>
          </cell>
          <cell r="D2250">
            <v>390</v>
          </cell>
          <cell r="E2250">
            <v>0</v>
          </cell>
          <cell r="F2250" t="str">
            <v>平裝</v>
          </cell>
          <cell r="G2250" t="str">
            <v>生活.讀書</v>
          </cell>
          <cell r="H2250">
            <v>78</v>
          </cell>
          <cell r="I2250" t="str">
            <v/>
          </cell>
          <cell r="J2250" t="str">
            <v/>
          </cell>
          <cell r="K2250" t="str">
            <v/>
          </cell>
          <cell r="L2250" t="str">
            <v/>
          </cell>
          <cell r="M2250" t="str">
            <v>免稅</v>
          </cell>
          <cell r="N2250" t="str">
            <v>7108023628</v>
          </cell>
        </row>
        <row r="2251">
          <cell r="A2251" t="str">
            <v>10802369</v>
          </cell>
          <cell r="B2251" t="str">
            <v>中國古典文學圖志</v>
          </cell>
          <cell r="C2251" t="str">
            <v>楊義</v>
          </cell>
          <cell r="D2251">
            <v>300</v>
          </cell>
          <cell r="E2251">
            <v>0</v>
          </cell>
          <cell r="F2251" t="str">
            <v>平裝</v>
          </cell>
          <cell r="G2251" t="str">
            <v>生活.讀書</v>
          </cell>
          <cell r="H2251">
            <v>60</v>
          </cell>
          <cell r="I2251" t="str">
            <v/>
          </cell>
          <cell r="J2251" t="str">
            <v/>
          </cell>
          <cell r="K2251" t="str">
            <v/>
          </cell>
          <cell r="L2251" t="str">
            <v/>
          </cell>
          <cell r="M2251" t="str">
            <v>免稅</v>
          </cell>
          <cell r="N2251" t="str">
            <v>7108023695</v>
          </cell>
        </row>
        <row r="2252">
          <cell r="A2252" t="str">
            <v>10802375</v>
          </cell>
          <cell r="B2252" t="str">
            <v>超越死亡：恩寵與勇氣</v>
          </cell>
          <cell r="C2252" t="str">
            <v>威爾伯</v>
          </cell>
          <cell r="D2252">
            <v>160</v>
          </cell>
          <cell r="E2252">
            <v>0</v>
          </cell>
          <cell r="F2252" t="str">
            <v>平裝</v>
          </cell>
          <cell r="G2252" t="str">
            <v>生活.讀書</v>
          </cell>
          <cell r="H2252">
            <v>32</v>
          </cell>
          <cell r="I2252" t="str">
            <v/>
          </cell>
          <cell r="J2252" t="str">
            <v/>
          </cell>
          <cell r="K2252" t="str">
            <v/>
          </cell>
          <cell r="L2252" t="str">
            <v/>
          </cell>
          <cell r="M2252" t="str">
            <v>免稅</v>
          </cell>
          <cell r="N2252" t="str">
            <v>710802375X</v>
          </cell>
        </row>
        <row r="2253">
          <cell r="A2253" t="str">
            <v>10802379</v>
          </cell>
          <cell r="B2253" t="str">
            <v>築就我們的國家：20世紀美國左派思想</v>
          </cell>
          <cell r="C2253" t="str">
            <v>羅蒂[美]</v>
          </cell>
          <cell r="D2253">
            <v>74</v>
          </cell>
          <cell r="E2253">
            <v>0</v>
          </cell>
          <cell r="F2253" t="str">
            <v>平裝</v>
          </cell>
          <cell r="G2253" t="str">
            <v>生活.讀書</v>
          </cell>
          <cell r="H2253">
            <v>14.8</v>
          </cell>
          <cell r="I2253" t="str">
            <v/>
          </cell>
          <cell r="J2253" t="str">
            <v/>
          </cell>
          <cell r="K2253" t="str">
            <v/>
          </cell>
          <cell r="L2253" t="str">
            <v/>
          </cell>
          <cell r="M2253" t="str">
            <v>免稅</v>
          </cell>
          <cell r="N2253" t="str">
            <v>7108023792</v>
          </cell>
        </row>
        <row r="2254">
          <cell r="A2254" t="str">
            <v>10802380</v>
          </cell>
          <cell r="B2254" t="str">
            <v>如彗星劃過夜空：近距離看美國之四</v>
          </cell>
          <cell r="C2254" t="str">
            <v>林達</v>
          </cell>
          <cell r="D2254">
            <v>105</v>
          </cell>
          <cell r="E2254">
            <v>0</v>
          </cell>
          <cell r="F2254" t="str">
            <v>平裝</v>
          </cell>
          <cell r="G2254" t="str">
            <v>生活.讀書</v>
          </cell>
          <cell r="H2254">
            <v>21</v>
          </cell>
          <cell r="I2254" t="str">
            <v/>
          </cell>
          <cell r="J2254" t="str">
            <v/>
          </cell>
          <cell r="K2254" t="str">
            <v/>
          </cell>
          <cell r="L2254" t="str">
            <v/>
          </cell>
          <cell r="M2254" t="str">
            <v>免稅</v>
          </cell>
          <cell r="N2254" t="str">
            <v>7108023806</v>
          </cell>
        </row>
        <row r="2255">
          <cell r="A2255" t="str">
            <v>10802387</v>
          </cell>
          <cell r="B2255" t="str">
            <v>武梁祠:中國古代畫像藝術的思想性</v>
          </cell>
          <cell r="C2255" t="str">
            <v>(美)巫鴻</v>
          </cell>
          <cell r="D2255">
            <v>195</v>
          </cell>
          <cell r="E2255">
            <v>0</v>
          </cell>
          <cell r="F2255" t="str">
            <v>平裝</v>
          </cell>
          <cell r="G2255" t="str">
            <v>生活.讀書</v>
          </cell>
          <cell r="H2255">
            <v>39</v>
          </cell>
          <cell r="I2255" t="str">
            <v/>
          </cell>
          <cell r="J2255" t="str">
            <v/>
          </cell>
          <cell r="K2255" t="str">
            <v/>
          </cell>
          <cell r="L2255" t="str">
            <v/>
          </cell>
          <cell r="M2255" t="str">
            <v>免稅</v>
          </cell>
          <cell r="N2255" t="str">
            <v>7108023873</v>
          </cell>
        </row>
        <row r="2256">
          <cell r="A2256" t="str">
            <v>10802389</v>
          </cell>
          <cell r="B2256" t="str">
            <v>不只中國木建築</v>
          </cell>
          <cell r="C2256" t="str">
            <v>趙廣超</v>
          </cell>
          <cell r="D2256">
            <v>340</v>
          </cell>
          <cell r="E2256">
            <v>0</v>
          </cell>
          <cell r="F2256" t="str">
            <v>平裝</v>
          </cell>
          <cell r="G2256" t="str">
            <v>北京三聯</v>
          </cell>
          <cell r="H2256">
            <v>68</v>
          </cell>
          <cell r="I2256" t="str">
            <v/>
          </cell>
          <cell r="J2256" t="str">
            <v/>
          </cell>
          <cell r="K2256" t="str">
            <v/>
          </cell>
          <cell r="L2256" t="str">
            <v/>
          </cell>
          <cell r="M2256" t="str">
            <v>免稅</v>
          </cell>
          <cell r="N2256" t="str">
            <v>710802389X</v>
          </cell>
        </row>
        <row r="2257">
          <cell r="A2257" t="str">
            <v>10802398</v>
          </cell>
          <cell r="B2257" t="str">
            <v>苦命天子</v>
          </cell>
          <cell r="C2257" t="str">
            <v>茅海建</v>
          </cell>
          <cell r="D2257">
            <v>120</v>
          </cell>
          <cell r="E2257">
            <v>0</v>
          </cell>
          <cell r="F2257" t="str">
            <v>平裝</v>
          </cell>
          <cell r="G2257" t="str">
            <v>生活.讀書</v>
          </cell>
          <cell r="H2257">
            <v>24</v>
          </cell>
          <cell r="I2257" t="str">
            <v/>
          </cell>
          <cell r="J2257" t="str">
            <v/>
          </cell>
          <cell r="K2257" t="str">
            <v/>
          </cell>
          <cell r="L2257" t="str">
            <v/>
          </cell>
          <cell r="M2257" t="str">
            <v>免稅</v>
          </cell>
          <cell r="N2257" t="str">
            <v>7108023989</v>
          </cell>
        </row>
        <row r="2258">
          <cell r="A2258" t="str">
            <v>10802402</v>
          </cell>
          <cell r="B2258" t="str">
            <v>紫禁城宮殿</v>
          </cell>
          <cell r="C2258" t="str">
            <v>於倬雲</v>
          </cell>
          <cell r="D2258">
            <v>495</v>
          </cell>
          <cell r="E2258">
            <v>0</v>
          </cell>
          <cell r="F2258" t="str">
            <v>平裝</v>
          </cell>
          <cell r="G2258" t="str">
            <v>生活.讀書</v>
          </cell>
          <cell r="H2258">
            <v>99</v>
          </cell>
          <cell r="I2258" t="str">
            <v/>
          </cell>
          <cell r="J2258" t="str">
            <v/>
          </cell>
          <cell r="K2258" t="str">
            <v/>
          </cell>
          <cell r="L2258" t="str">
            <v/>
          </cell>
          <cell r="M2258" t="str">
            <v>免稅</v>
          </cell>
          <cell r="N2258" t="str">
            <v>9787108024022</v>
          </cell>
        </row>
        <row r="2259">
          <cell r="A2259" t="str">
            <v>10802410</v>
          </cell>
          <cell r="B2259" t="str">
            <v>英國電影十面體</v>
          </cell>
          <cell r="C2259" t="str">
            <v>李二仕</v>
          </cell>
          <cell r="D2259">
            <v>94</v>
          </cell>
          <cell r="E2259">
            <v>0</v>
          </cell>
          <cell r="F2259" t="str">
            <v>平裝</v>
          </cell>
          <cell r="G2259" t="str">
            <v>生活.讀書</v>
          </cell>
          <cell r="H2259">
            <v>18.8</v>
          </cell>
          <cell r="I2259" t="str">
            <v/>
          </cell>
          <cell r="J2259" t="str">
            <v/>
          </cell>
          <cell r="K2259" t="str">
            <v/>
          </cell>
          <cell r="L2259" t="str">
            <v/>
          </cell>
          <cell r="M2259" t="str">
            <v>免稅</v>
          </cell>
          <cell r="N2259" t="str">
            <v>7108024101</v>
          </cell>
        </row>
        <row r="2260">
          <cell r="A2260" t="str">
            <v>10802415</v>
          </cell>
          <cell r="B2260" t="str">
            <v>凱恩斯傳</v>
          </cell>
          <cell r="C2260" t="str">
            <v>斯吉德爾斯</v>
          </cell>
          <cell r="D2260">
            <v>395</v>
          </cell>
          <cell r="E2260">
            <v>0</v>
          </cell>
          <cell r="F2260" t="str">
            <v>精裝</v>
          </cell>
          <cell r="G2260" t="str">
            <v>生活.讀書</v>
          </cell>
          <cell r="H2260">
            <v>79</v>
          </cell>
          <cell r="I2260" t="str">
            <v/>
          </cell>
          <cell r="J2260" t="str">
            <v/>
          </cell>
          <cell r="K2260" t="str">
            <v/>
          </cell>
          <cell r="L2260" t="str">
            <v/>
          </cell>
          <cell r="M2260" t="str">
            <v>免稅</v>
          </cell>
          <cell r="N2260" t="str">
            <v>7108024152</v>
          </cell>
        </row>
        <row r="2261">
          <cell r="A2261" t="str">
            <v>10802416</v>
          </cell>
          <cell r="B2261" t="str">
            <v>曹雪芹別傳（上下冊）</v>
          </cell>
          <cell r="C2261" t="str">
            <v>高陽</v>
          </cell>
          <cell r="D2261">
            <v>150</v>
          </cell>
          <cell r="E2261">
            <v>0</v>
          </cell>
          <cell r="F2261" t="str">
            <v>平裝</v>
          </cell>
          <cell r="G2261" t="str">
            <v>生活.讀書</v>
          </cell>
          <cell r="H2261">
            <v>30</v>
          </cell>
          <cell r="I2261" t="str">
            <v/>
          </cell>
          <cell r="J2261" t="str">
            <v/>
          </cell>
          <cell r="K2261" t="str">
            <v/>
          </cell>
          <cell r="L2261" t="str">
            <v/>
          </cell>
          <cell r="M2261" t="str">
            <v>免稅</v>
          </cell>
          <cell r="N2261" t="str">
            <v>7108024160</v>
          </cell>
        </row>
        <row r="2262">
          <cell r="A2262" t="str">
            <v>10802431</v>
          </cell>
          <cell r="B2262" t="str">
            <v>長沙馬王堆漢墓</v>
          </cell>
          <cell r="C2262" t="str">
            <v>熊傳薪</v>
          </cell>
          <cell r="D2262">
            <v>200</v>
          </cell>
          <cell r="E2262">
            <v>0</v>
          </cell>
          <cell r="F2262" t="str">
            <v>平裝</v>
          </cell>
          <cell r="G2262" t="str">
            <v>生活.讀書</v>
          </cell>
          <cell r="H2262">
            <v>40</v>
          </cell>
          <cell r="I2262" t="str">
            <v/>
          </cell>
          <cell r="J2262" t="str">
            <v/>
          </cell>
          <cell r="K2262" t="str">
            <v/>
          </cell>
          <cell r="L2262" t="str">
            <v/>
          </cell>
          <cell r="M2262" t="str">
            <v>免稅</v>
          </cell>
          <cell r="N2262" t="str">
            <v>9787108024312</v>
          </cell>
        </row>
        <row r="2263">
          <cell r="A2263" t="str">
            <v>10802432</v>
          </cell>
          <cell r="B2263" t="str">
            <v>宮廷文化：中世紀盛期的文學與社會 全2冊</v>
          </cell>
          <cell r="C2263" t="str">
            <v>.</v>
          </cell>
          <cell r="D2263">
            <v>240</v>
          </cell>
          <cell r="E2263">
            <v>0</v>
          </cell>
          <cell r="F2263" t="str">
            <v>平裝</v>
          </cell>
          <cell r="G2263" t="str">
            <v>生活.讀書</v>
          </cell>
          <cell r="H2263">
            <v>48</v>
          </cell>
          <cell r="I2263" t="str">
            <v/>
          </cell>
          <cell r="J2263" t="str">
            <v/>
          </cell>
          <cell r="K2263" t="str">
            <v/>
          </cell>
          <cell r="L2263" t="str">
            <v/>
          </cell>
          <cell r="M2263" t="str">
            <v>免稅</v>
          </cell>
          <cell r="N2263" t="str">
            <v>7108024322</v>
          </cell>
        </row>
        <row r="2264">
          <cell r="A2264" t="str">
            <v>10802433</v>
          </cell>
          <cell r="B2264" t="str">
            <v>廟宇─鄉土瑰寶系列</v>
          </cell>
          <cell r="C2264" t="str">
            <v>陳志華</v>
          </cell>
          <cell r="D2264">
            <v>390</v>
          </cell>
          <cell r="E2264">
            <v>0</v>
          </cell>
          <cell r="F2264" t="str">
            <v>平裝</v>
          </cell>
          <cell r="G2264" t="str">
            <v>北京三聯</v>
          </cell>
          <cell r="H2264">
            <v>78</v>
          </cell>
          <cell r="I2264" t="str">
            <v/>
          </cell>
          <cell r="J2264" t="str">
            <v/>
          </cell>
          <cell r="K2264" t="str">
            <v/>
          </cell>
          <cell r="L2264" t="str">
            <v/>
          </cell>
          <cell r="M2264" t="str">
            <v>免稅</v>
          </cell>
          <cell r="N2264" t="str">
            <v>7108024330</v>
          </cell>
        </row>
        <row r="2265">
          <cell r="A2265" t="str">
            <v>10802435</v>
          </cell>
          <cell r="B2265" t="str">
            <v>清代宮廷生活</v>
          </cell>
          <cell r="C2265" t="str">
            <v>萬依</v>
          </cell>
          <cell r="D2265">
            <v>540</v>
          </cell>
          <cell r="E2265">
            <v>0</v>
          </cell>
          <cell r="F2265" t="str">
            <v>平裝</v>
          </cell>
          <cell r="G2265" t="str">
            <v>生活.讀書</v>
          </cell>
          <cell r="H2265">
            <v>108</v>
          </cell>
          <cell r="I2265" t="str">
            <v/>
          </cell>
          <cell r="J2265" t="str">
            <v/>
          </cell>
          <cell r="K2265" t="str">
            <v/>
          </cell>
          <cell r="L2265" t="str">
            <v/>
          </cell>
          <cell r="M2265" t="str">
            <v>免稅</v>
          </cell>
          <cell r="N2265" t="str">
            <v>7108024357</v>
          </cell>
        </row>
        <row r="2266">
          <cell r="A2266" t="str">
            <v>10802438</v>
          </cell>
          <cell r="B2266" t="str">
            <v>希特勒與納粹主義</v>
          </cell>
          <cell r="C2266" t="str">
            <v>克羅迪</v>
          </cell>
          <cell r="D2266">
            <v>132</v>
          </cell>
          <cell r="E2266">
            <v>0</v>
          </cell>
          <cell r="F2266" t="str">
            <v>平裝</v>
          </cell>
          <cell r="G2266" t="str">
            <v>生活.讀書</v>
          </cell>
          <cell r="H2266">
            <v>22</v>
          </cell>
          <cell r="I2266" t="str">
            <v/>
          </cell>
          <cell r="J2266" t="str">
            <v/>
          </cell>
          <cell r="K2266" t="str">
            <v/>
          </cell>
          <cell r="L2266" t="str">
            <v/>
          </cell>
          <cell r="M2266" t="str">
            <v>免稅</v>
          </cell>
          <cell r="N2266" t="str">
            <v>7108024381</v>
          </cell>
        </row>
        <row r="2267">
          <cell r="A2267" t="str">
            <v>10802440</v>
          </cell>
          <cell r="B2267" t="str">
            <v>二十位人性見證者：當代攝影大師</v>
          </cell>
          <cell r="C2267" t="str">
            <v>阮義忠</v>
          </cell>
          <cell r="D2267">
            <v>205</v>
          </cell>
          <cell r="E2267">
            <v>0</v>
          </cell>
          <cell r="F2267" t="str">
            <v>平裝</v>
          </cell>
          <cell r="G2267" t="str">
            <v>生活.讀書</v>
          </cell>
          <cell r="H2267">
            <v>41</v>
          </cell>
          <cell r="I2267" t="str">
            <v/>
          </cell>
          <cell r="J2267" t="str">
            <v/>
          </cell>
          <cell r="K2267" t="str">
            <v/>
          </cell>
          <cell r="L2267" t="str">
            <v/>
          </cell>
          <cell r="M2267" t="str">
            <v>免稅</v>
          </cell>
          <cell r="N2267" t="str">
            <v>7108024403</v>
          </cell>
        </row>
        <row r="2268">
          <cell r="A2268" t="str">
            <v>10802442</v>
          </cell>
          <cell r="B2268" t="str">
            <v>書衣翩翩</v>
          </cell>
          <cell r="C2268" t="str">
            <v>孫豔</v>
          </cell>
          <cell r="D2268">
            <v>115</v>
          </cell>
          <cell r="E2268">
            <v>0</v>
          </cell>
          <cell r="F2268" t="str">
            <v>平裝</v>
          </cell>
          <cell r="G2268" t="str">
            <v>生活.讀書</v>
          </cell>
          <cell r="H2268">
            <v>23</v>
          </cell>
          <cell r="I2268" t="str">
            <v/>
          </cell>
          <cell r="J2268" t="str">
            <v/>
          </cell>
          <cell r="K2268" t="str">
            <v/>
          </cell>
          <cell r="L2268" t="str">
            <v/>
          </cell>
          <cell r="M2268" t="str">
            <v>免稅</v>
          </cell>
          <cell r="N2268" t="str">
            <v>9787108024428</v>
          </cell>
        </row>
        <row r="2269">
          <cell r="A2269" t="str">
            <v>10802443</v>
          </cell>
          <cell r="B2269" t="str">
            <v>列寧與俄國革命</v>
          </cell>
          <cell r="C2269" t="str">
            <v>(意)薩洛莫尼</v>
          </cell>
          <cell r="D2269">
            <v>136</v>
          </cell>
          <cell r="E2269">
            <v>0</v>
          </cell>
          <cell r="F2269" t="str">
            <v>平裝</v>
          </cell>
          <cell r="G2269" t="str">
            <v>生活.讀書</v>
          </cell>
          <cell r="H2269">
            <v>22.6</v>
          </cell>
          <cell r="I2269" t="str">
            <v/>
          </cell>
          <cell r="J2269" t="str">
            <v/>
          </cell>
          <cell r="K2269" t="str">
            <v/>
          </cell>
          <cell r="L2269" t="str">
            <v/>
          </cell>
          <cell r="M2269" t="str">
            <v>免稅</v>
          </cell>
          <cell r="N2269" t="str">
            <v>7108024438</v>
          </cell>
        </row>
        <row r="2270">
          <cell r="A2270" t="str">
            <v>10802445</v>
          </cell>
          <cell r="B2270" t="str">
            <v>《紅樓夢》《西遊記》與其他:余國藩論學文選</v>
          </cell>
          <cell r="C2270" t="str">
            <v>余國藩</v>
          </cell>
          <cell r="D2270">
            <v>183</v>
          </cell>
          <cell r="E2270">
            <v>0</v>
          </cell>
          <cell r="F2270" t="str">
            <v>平裝</v>
          </cell>
          <cell r="G2270" t="str">
            <v>北京三聯</v>
          </cell>
          <cell r="H2270">
            <v>36.5</v>
          </cell>
          <cell r="I2270" t="str">
            <v/>
          </cell>
          <cell r="J2270" t="str">
            <v/>
          </cell>
          <cell r="K2270" t="str">
            <v/>
          </cell>
          <cell r="L2270" t="str">
            <v/>
          </cell>
          <cell r="M2270" t="str">
            <v>免稅</v>
          </cell>
          <cell r="N2270" t="str">
            <v>7108024454</v>
          </cell>
        </row>
        <row r="2271">
          <cell r="A2271" t="str">
            <v>10802446</v>
          </cell>
          <cell r="B2271" t="str">
            <v>庭院深處-蘇州園林的文化涵義</v>
          </cell>
          <cell r="C2271" t="str">
            <v/>
          </cell>
          <cell r="D2271">
            <v>180</v>
          </cell>
          <cell r="E2271">
            <v>0</v>
          </cell>
          <cell r="F2271" t="str">
            <v>平裝</v>
          </cell>
          <cell r="G2271" t="str">
            <v>北京三聯</v>
          </cell>
          <cell r="H2271">
            <v>0</v>
          </cell>
          <cell r="I2271" t="str">
            <v/>
          </cell>
          <cell r="J2271" t="str">
            <v/>
          </cell>
          <cell r="K2271" t="str">
            <v/>
          </cell>
          <cell r="L2271" t="str">
            <v/>
          </cell>
          <cell r="M2271" t="str">
            <v>免稅</v>
          </cell>
          <cell r="N2271" t="str">
            <v>7108024462</v>
          </cell>
        </row>
        <row r="2272">
          <cell r="A2272" t="str">
            <v>10802450</v>
          </cell>
          <cell r="B2272" t="str">
            <v>柏拉圖</v>
          </cell>
          <cell r="C2272" t="str">
            <v>克勞特</v>
          </cell>
          <cell r="D2272">
            <v>210</v>
          </cell>
          <cell r="E2272">
            <v>0</v>
          </cell>
          <cell r="F2272" t="str">
            <v>平裝</v>
          </cell>
          <cell r="G2272" t="str">
            <v>生活.讀書</v>
          </cell>
          <cell r="H2272">
            <v>42</v>
          </cell>
          <cell r="I2272" t="str">
            <v/>
          </cell>
          <cell r="J2272" t="str">
            <v/>
          </cell>
          <cell r="K2272" t="str">
            <v/>
          </cell>
          <cell r="L2272" t="str">
            <v/>
          </cell>
          <cell r="M2272" t="str">
            <v>免稅</v>
          </cell>
          <cell r="N2272" t="str">
            <v>7108024500</v>
          </cell>
        </row>
        <row r="2273">
          <cell r="A2273" t="str">
            <v>10802452</v>
          </cell>
          <cell r="B2273" t="str">
            <v>亞里斯多德</v>
          </cell>
          <cell r="C2273" t="str">
            <v>巴恩斯</v>
          </cell>
          <cell r="D2273">
            <v>175</v>
          </cell>
          <cell r="E2273">
            <v>0</v>
          </cell>
          <cell r="F2273" t="str">
            <v>平裝</v>
          </cell>
          <cell r="G2273" t="str">
            <v>生活.讀書</v>
          </cell>
          <cell r="H2273">
            <v>35</v>
          </cell>
          <cell r="I2273" t="str">
            <v/>
          </cell>
          <cell r="J2273" t="str">
            <v/>
          </cell>
          <cell r="K2273" t="str">
            <v/>
          </cell>
          <cell r="L2273" t="str">
            <v/>
          </cell>
          <cell r="M2273" t="str">
            <v>免稅</v>
          </cell>
          <cell r="N2273" t="str">
            <v>7108024527</v>
          </cell>
        </row>
        <row r="2274">
          <cell r="A2274" t="str">
            <v>10802454</v>
          </cell>
          <cell r="B2274" t="str">
            <v>漢字王國:講述中國人和他們的漢字故事</v>
          </cell>
          <cell r="C2274" t="str">
            <v>(瑞典)林西莉</v>
          </cell>
          <cell r="D2274">
            <v>230</v>
          </cell>
          <cell r="E2274">
            <v>0</v>
          </cell>
          <cell r="F2274" t="str">
            <v>平裝</v>
          </cell>
          <cell r="G2274" t="str">
            <v>生活.讀書</v>
          </cell>
          <cell r="H2274">
            <v>46</v>
          </cell>
          <cell r="I2274" t="str">
            <v/>
          </cell>
          <cell r="J2274" t="str">
            <v/>
          </cell>
          <cell r="K2274" t="str">
            <v/>
          </cell>
          <cell r="L2274" t="str">
            <v/>
          </cell>
          <cell r="M2274" t="str">
            <v>免稅</v>
          </cell>
          <cell r="N2274" t="str">
            <v>7108024543</v>
          </cell>
        </row>
        <row r="2275">
          <cell r="A2275" t="str">
            <v>10802455</v>
          </cell>
          <cell r="B2275" t="str">
            <v>存在與時間</v>
          </cell>
          <cell r="C2275" t="str">
            <v>海德格爾</v>
          </cell>
          <cell r="D2275">
            <v>140</v>
          </cell>
          <cell r="E2275">
            <v>0</v>
          </cell>
          <cell r="F2275" t="str">
            <v>平裝</v>
          </cell>
          <cell r="G2275" t="str">
            <v>生活.讀書</v>
          </cell>
          <cell r="H2275">
            <v>28</v>
          </cell>
          <cell r="I2275" t="str">
            <v/>
          </cell>
          <cell r="J2275" t="str">
            <v/>
          </cell>
          <cell r="K2275" t="str">
            <v/>
          </cell>
          <cell r="L2275" t="str">
            <v/>
          </cell>
          <cell r="M2275" t="str">
            <v>免稅</v>
          </cell>
          <cell r="N2275" t="str">
            <v>7108024551</v>
          </cell>
        </row>
        <row r="2276">
          <cell r="A2276" t="str">
            <v>10802456</v>
          </cell>
          <cell r="B2276" t="str">
            <v>法律與文學 ：以中國傳統戲劇為材料</v>
          </cell>
          <cell r="C2276" t="str">
            <v>蘇力</v>
          </cell>
          <cell r="D2276">
            <v>158</v>
          </cell>
          <cell r="E2276">
            <v>0</v>
          </cell>
          <cell r="F2276" t="str">
            <v>平裝</v>
          </cell>
          <cell r="G2276" t="str">
            <v>生活.讀書</v>
          </cell>
          <cell r="H2276">
            <v>31.5</v>
          </cell>
          <cell r="I2276" t="str">
            <v/>
          </cell>
          <cell r="J2276" t="str">
            <v/>
          </cell>
          <cell r="K2276" t="str">
            <v/>
          </cell>
          <cell r="L2276" t="str">
            <v/>
          </cell>
          <cell r="M2276" t="str">
            <v>免稅</v>
          </cell>
          <cell r="N2276" t="str">
            <v>710802456X</v>
          </cell>
        </row>
        <row r="2277">
          <cell r="A2277" t="str">
            <v>10802461</v>
          </cell>
          <cell r="B2277" t="str">
            <v>宗祠─鄉土歸寶系列</v>
          </cell>
          <cell r="C2277" t="str">
            <v>李秋香</v>
          </cell>
          <cell r="D2277">
            <v>390</v>
          </cell>
          <cell r="E2277">
            <v>0</v>
          </cell>
          <cell r="F2277" t="str">
            <v>平裝</v>
          </cell>
          <cell r="G2277" t="str">
            <v>北京三聯</v>
          </cell>
          <cell r="H2277">
            <v>78</v>
          </cell>
          <cell r="I2277" t="str">
            <v/>
          </cell>
          <cell r="J2277" t="str">
            <v/>
          </cell>
          <cell r="K2277" t="str">
            <v/>
          </cell>
          <cell r="L2277" t="str">
            <v/>
          </cell>
          <cell r="M2277" t="str">
            <v>免稅</v>
          </cell>
          <cell r="N2277" t="str">
            <v>7108024616</v>
          </cell>
        </row>
        <row r="2278">
          <cell r="A2278" t="str">
            <v>10802465</v>
          </cell>
          <cell r="B2278" t="str">
            <v>甘地與印度</v>
          </cell>
          <cell r="C2278" t="str">
            <v>(意)索弗裏</v>
          </cell>
          <cell r="D2278">
            <v>128</v>
          </cell>
          <cell r="E2278">
            <v>0</v>
          </cell>
          <cell r="F2278" t="str">
            <v>平裝</v>
          </cell>
          <cell r="G2278" t="str">
            <v>生活.讀書</v>
          </cell>
          <cell r="H2278">
            <v>25.5</v>
          </cell>
          <cell r="I2278" t="str">
            <v/>
          </cell>
          <cell r="J2278" t="str">
            <v/>
          </cell>
          <cell r="K2278" t="str">
            <v/>
          </cell>
          <cell r="L2278" t="str">
            <v/>
          </cell>
          <cell r="M2278" t="str">
            <v>免稅</v>
          </cell>
          <cell r="N2278" t="str">
            <v>7108024659</v>
          </cell>
        </row>
        <row r="2279">
          <cell r="A2279" t="str">
            <v>10802467</v>
          </cell>
          <cell r="B2279" t="str">
            <v>茶酒閑聊_苗老漢聊天</v>
          </cell>
          <cell r="C2279" t="str">
            <v>黃苗子</v>
          </cell>
          <cell r="D2279">
            <v>83</v>
          </cell>
          <cell r="E2279">
            <v>0</v>
          </cell>
          <cell r="F2279" t="str">
            <v>平裝</v>
          </cell>
          <cell r="G2279" t="str">
            <v>北京三聯</v>
          </cell>
          <cell r="H2279">
            <v>16.600000000000001</v>
          </cell>
          <cell r="I2279" t="str">
            <v/>
          </cell>
          <cell r="J2279" t="str">
            <v/>
          </cell>
          <cell r="K2279" t="str">
            <v/>
          </cell>
          <cell r="L2279" t="str">
            <v/>
          </cell>
          <cell r="M2279" t="str">
            <v>免稅</v>
          </cell>
          <cell r="N2279" t="str">
            <v>7108024675</v>
          </cell>
        </row>
        <row r="2280">
          <cell r="A2280" t="str">
            <v>10802469</v>
          </cell>
          <cell r="B2280" t="str">
            <v>後西遊記(上下)</v>
          </cell>
          <cell r="C2280" t="str">
            <v>蔡志忠</v>
          </cell>
          <cell r="D2280">
            <v>240</v>
          </cell>
          <cell r="E2280">
            <v>0</v>
          </cell>
          <cell r="F2280" t="str">
            <v>平裝</v>
          </cell>
          <cell r="G2280" t="str">
            <v>北京三聯</v>
          </cell>
          <cell r="H2280">
            <v>40</v>
          </cell>
          <cell r="I2280" t="str">
            <v/>
          </cell>
          <cell r="J2280" t="str">
            <v/>
          </cell>
          <cell r="K2280" t="str">
            <v/>
          </cell>
          <cell r="L2280" t="str">
            <v/>
          </cell>
          <cell r="M2280" t="str">
            <v>免稅</v>
          </cell>
          <cell r="N2280" t="str">
            <v>7108024691</v>
          </cell>
        </row>
        <row r="2281">
          <cell r="A2281" t="str">
            <v>10802470</v>
          </cell>
          <cell r="B2281" t="str">
            <v>西遊記(上下)</v>
          </cell>
          <cell r="C2281" t="str">
            <v>蔡志忠</v>
          </cell>
          <cell r="D2281">
            <v>180</v>
          </cell>
          <cell r="E2281">
            <v>0</v>
          </cell>
          <cell r="F2281" t="str">
            <v>平裝</v>
          </cell>
          <cell r="G2281" t="str">
            <v>北京三聯</v>
          </cell>
          <cell r="H2281">
            <v>36</v>
          </cell>
          <cell r="I2281" t="str">
            <v/>
          </cell>
          <cell r="J2281" t="str">
            <v/>
          </cell>
          <cell r="K2281" t="str">
            <v/>
          </cell>
          <cell r="L2281" t="str">
            <v/>
          </cell>
          <cell r="M2281" t="str">
            <v>免稅</v>
          </cell>
          <cell r="N2281" t="str">
            <v>7108024705</v>
          </cell>
        </row>
        <row r="2282">
          <cell r="A2282" t="str">
            <v>10802478</v>
          </cell>
          <cell r="B2282" t="str">
            <v>水滸人物之最</v>
          </cell>
          <cell r="C2282" t="str">
            <v>馬幼垣</v>
          </cell>
          <cell r="D2282">
            <v>64</v>
          </cell>
          <cell r="E2282">
            <v>0</v>
          </cell>
          <cell r="F2282" t="str">
            <v>平裝</v>
          </cell>
          <cell r="G2282" t="str">
            <v>北京三聯</v>
          </cell>
          <cell r="H2282">
            <v>12.8</v>
          </cell>
          <cell r="I2282" t="str">
            <v/>
          </cell>
          <cell r="J2282" t="str">
            <v/>
          </cell>
          <cell r="K2282" t="str">
            <v/>
          </cell>
          <cell r="L2282" t="str">
            <v/>
          </cell>
          <cell r="M2282" t="str">
            <v>免稅</v>
          </cell>
          <cell r="N2282" t="str">
            <v>7108024780</v>
          </cell>
        </row>
        <row r="2283">
          <cell r="A2283" t="str">
            <v>10802480</v>
          </cell>
          <cell r="B2283" t="str">
            <v>早期希臘哲學</v>
          </cell>
          <cell r="C2283" t="str">
            <v>朗</v>
          </cell>
          <cell r="D2283">
            <v>175</v>
          </cell>
          <cell r="E2283">
            <v>0</v>
          </cell>
          <cell r="F2283" t="str">
            <v>平裝</v>
          </cell>
          <cell r="G2283" t="str">
            <v>生活.讀書</v>
          </cell>
          <cell r="H2283">
            <v>35</v>
          </cell>
          <cell r="I2283" t="str">
            <v/>
          </cell>
          <cell r="J2283" t="str">
            <v/>
          </cell>
          <cell r="K2283" t="str">
            <v/>
          </cell>
          <cell r="L2283" t="str">
            <v/>
          </cell>
          <cell r="M2283" t="str">
            <v>免稅</v>
          </cell>
          <cell r="N2283" t="str">
            <v>7108024802</v>
          </cell>
        </row>
        <row r="2284">
          <cell r="A2284" t="str">
            <v>10802481</v>
          </cell>
          <cell r="B2284" t="str">
            <v>中世紀哲學</v>
          </cell>
          <cell r="C2284" t="str">
            <v>麥格雷迪</v>
          </cell>
          <cell r="D2284">
            <v>175</v>
          </cell>
          <cell r="E2284">
            <v>0</v>
          </cell>
          <cell r="F2284" t="str">
            <v>平裝</v>
          </cell>
          <cell r="G2284" t="str">
            <v>生活.讀書</v>
          </cell>
          <cell r="H2284">
            <v>35</v>
          </cell>
          <cell r="I2284" t="str">
            <v/>
          </cell>
          <cell r="J2284" t="str">
            <v/>
          </cell>
          <cell r="K2284" t="str">
            <v/>
          </cell>
          <cell r="L2284" t="str">
            <v/>
          </cell>
          <cell r="M2284" t="str">
            <v>免稅</v>
          </cell>
          <cell r="N2284" t="str">
            <v>7108024810</v>
          </cell>
        </row>
        <row r="2285">
          <cell r="A2285" t="str">
            <v>10802482</v>
          </cell>
          <cell r="B2285" t="str">
            <v>阿拉伯哲學</v>
          </cell>
          <cell r="C2285" t="str">
            <v>亞當森</v>
          </cell>
          <cell r="D2285">
            <v>190</v>
          </cell>
          <cell r="E2285">
            <v>0</v>
          </cell>
          <cell r="F2285" t="str">
            <v>平裝</v>
          </cell>
          <cell r="G2285" t="str">
            <v>生活.讀書</v>
          </cell>
          <cell r="H2285">
            <v>38</v>
          </cell>
          <cell r="I2285" t="str">
            <v/>
          </cell>
          <cell r="J2285" t="str">
            <v/>
          </cell>
          <cell r="K2285" t="str">
            <v/>
          </cell>
          <cell r="L2285" t="str">
            <v/>
          </cell>
          <cell r="M2285" t="str">
            <v>免稅</v>
          </cell>
          <cell r="N2285" t="str">
            <v>7108024829</v>
          </cell>
        </row>
        <row r="2286">
          <cell r="A2286" t="str">
            <v>10802483</v>
          </cell>
          <cell r="B2286" t="str">
            <v>當代小說二十家</v>
          </cell>
          <cell r="C2286" t="str">
            <v>王德威</v>
          </cell>
          <cell r="D2286">
            <v>140</v>
          </cell>
          <cell r="E2286">
            <v>0</v>
          </cell>
          <cell r="F2286" t="str">
            <v>平裝</v>
          </cell>
          <cell r="G2286" t="str">
            <v>生活.讀書</v>
          </cell>
          <cell r="H2286">
            <v>28</v>
          </cell>
          <cell r="I2286" t="str">
            <v/>
          </cell>
          <cell r="J2286" t="str">
            <v/>
          </cell>
          <cell r="K2286" t="str">
            <v/>
          </cell>
          <cell r="L2286" t="str">
            <v/>
          </cell>
          <cell r="M2286" t="str">
            <v>免稅</v>
          </cell>
          <cell r="N2286" t="str">
            <v>7108024837</v>
          </cell>
        </row>
        <row r="2287">
          <cell r="A2287" t="str">
            <v>10802485</v>
          </cell>
          <cell r="B2287" t="str">
            <v>維特根斯坦</v>
          </cell>
          <cell r="C2287" t="str">
            <v>斯魯格</v>
          </cell>
          <cell r="D2287">
            <v>200</v>
          </cell>
          <cell r="E2287">
            <v>0</v>
          </cell>
          <cell r="F2287" t="str">
            <v>平裝</v>
          </cell>
          <cell r="G2287" t="str">
            <v>生活.讀書</v>
          </cell>
          <cell r="H2287">
            <v>40</v>
          </cell>
          <cell r="I2287" t="str">
            <v/>
          </cell>
          <cell r="J2287" t="str">
            <v/>
          </cell>
          <cell r="K2287" t="str">
            <v/>
          </cell>
          <cell r="L2287" t="str">
            <v/>
          </cell>
          <cell r="M2287" t="str">
            <v>免稅</v>
          </cell>
          <cell r="N2287" t="str">
            <v>7108024853</v>
          </cell>
        </row>
        <row r="2288">
          <cell r="A2288" t="str">
            <v>10802487</v>
          </cell>
          <cell r="B2288" t="str">
            <v>大哲學家100:世界上最偉大的思想家生平及成就簡述</v>
          </cell>
          <cell r="C2288" t="str">
            <v>(英)金</v>
          </cell>
          <cell r="D2288">
            <v>225</v>
          </cell>
          <cell r="E2288">
            <v>0</v>
          </cell>
          <cell r="F2288" t="str">
            <v>平裝</v>
          </cell>
          <cell r="G2288" t="str">
            <v>生活.讀書</v>
          </cell>
          <cell r="H2288">
            <v>45</v>
          </cell>
          <cell r="I2288" t="str">
            <v/>
          </cell>
          <cell r="J2288" t="str">
            <v/>
          </cell>
          <cell r="K2288" t="str">
            <v/>
          </cell>
          <cell r="L2288" t="str">
            <v/>
          </cell>
          <cell r="M2288" t="str">
            <v>免稅</v>
          </cell>
          <cell r="N2288" t="str">
            <v>710802487X</v>
          </cell>
        </row>
        <row r="2289">
          <cell r="A2289" t="str">
            <v>10802489</v>
          </cell>
          <cell r="B2289" t="str">
            <v>梨園外紀</v>
          </cell>
          <cell r="C2289" t="str">
            <v>徐慕雲</v>
          </cell>
          <cell r="D2289">
            <v>168</v>
          </cell>
          <cell r="E2289">
            <v>0</v>
          </cell>
          <cell r="F2289" t="str">
            <v>平裝</v>
          </cell>
          <cell r="G2289" t="str">
            <v>北京三聯</v>
          </cell>
          <cell r="H2289">
            <v>28</v>
          </cell>
          <cell r="I2289" t="str">
            <v/>
          </cell>
          <cell r="J2289" t="str">
            <v/>
          </cell>
          <cell r="K2289" t="str">
            <v/>
          </cell>
          <cell r="L2289" t="str">
            <v/>
          </cell>
          <cell r="M2289" t="str">
            <v>免稅</v>
          </cell>
          <cell r="N2289" t="str">
            <v>7108024896</v>
          </cell>
        </row>
        <row r="2290">
          <cell r="A2290" t="str">
            <v>10802490</v>
          </cell>
          <cell r="B2290" t="str">
            <v>外國現代建築二十講</v>
          </cell>
          <cell r="C2290" t="str">
            <v>吳煥加</v>
          </cell>
          <cell r="D2290">
            <v>345</v>
          </cell>
          <cell r="E2290">
            <v>0</v>
          </cell>
          <cell r="F2290" t="str">
            <v>平裝</v>
          </cell>
          <cell r="G2290" t="str">
            <v>生活.讀書</v>
          </cell>
          <cell r="H2290">
            <v>69</v>
          </cell>
          <cell r="I2290" t="str">
            <v/>
          </cell>
          <cell r="J2290" t="str">
            <v/>
          </cell>
          <cell r="K2290" t="str">
            <v/>
          </cell>
          <cell r="L2290" t="str">
            <v/>
          </cell>
          <cell r="M2290" t="str">
            <v>免稅</v>
          </cell>
          <cell r="N2290" t="str">
            <v>710802490X</v>
          </cell>
        </row>
        <row r="2291">
          <cell r="A2291" t="str">
            <v>10802493</v>
          </cell>
          <cell r="B2291" t="str">
            <v>哈貝馬斯</v>
          </cell>
          <cell r="C2291" t="str">
            <v>0</v>
          </cell>
          <cell r="D2291">
            <v>150</v>
          </cell>
          <cell r="E2291">
            <v>0</v>
          </cell>
          <cell r="F2291" t="str">
            <v>平裝</v>
          </cell>
          <cell r="G2291" t="str">
            <v>生活.讀書</v>
          </cell>
          <cell r="H2291">
            <v>30</v>
          </cell>
          <cell r="I2291" t="str">
            <v/>
          </cell>
          <cell r="J2291" t="str">
            <v/>
          </cell>
          <cell r="K2291" t="str">
            <v/>
          </cell>
          <cell r="L2291" t="str">
            <v/>
          </cell>
          <cell r="M2291" t="str">
            <v>免稅</v>
          </cell>
          <cell r="N2291" t="str">
            <v>7108024934</v>
          </cell>
        </row>
        <row r="2292">
          <cell r="A2292" t="str">
            <v>10802495</v>
          </cell>
          <cell r="B2292" t="str">
            <v>中世紀猶太哲學</v>
          </cell>
          <cell r="C2292" t="str">
            <v>弗蘭克</v>
          </cell>
          <cell r="D2292">
            <v>190</v>
          </cell>
          <cell r="E2292">
            <v>0</v>
          </cell>
          <cell r="F2292" t="str">
            <v>平裝</v>
          </cell>
          <cell r="G2292" t="str">
            <v>生活.讀書</v>
          </cell>
          <cell r="H2292">
            <v>38</v>
          </cell>
          <cell r="I2292" t="str">
            <v/>
          </cell>
          <cell r="J2292" t="str">
            <v/>
          </cell>
          <cell r="K2292" t="str">
            <v/>
          </cell>
          <cell r="L2292" t="str">
            <v/>
          </cell>
          <cell r="M2292" t="str">
            <v>免稅</v>
          </cell>
          <cell r="N2292" t="str">
            <v>7108024950</v>
          </cell>
        </row>
        <row r="2293">
          <cell r="A2293" t="str">
            <v>10802496</v>
          </cell>
          <cell r="B2293" t="str">
            <v>女性主義哲學</v>
          </cell>
          <cell r="C2293" t="str">
            <v>弗裏克</v>
          </cell>
          <cell r="D2293">
            <v>140</v>
          </cell>
          <cell r="E2293">
            <v>0</v>
          </cell>
          <cell r="F2293" t="str">
            <v>平裝</v>
          </cell>
          <cell r="G2293" t="str">
            <v>生活.讀書</v>
          </cell>
          <cell r="H2293">
            <v>28</v>
          </cell>
          <cell r="I2293" t="str">
            <v/>
          </cell>
          <cell r="J2293" t="str">
            <v/>
          </cell>
          <cell r="K2293" t="str">
            <v/>
          </cell>
          <cell r="L2293" t="str">
            <v/>
          </cell>
          <cell r="M2293" t="str">
            <v>免稅</v>
          </cell>
          <cell r="N2293" t="str">
            <v>7108024969</v>
          </cell>
        </row>
        <row r="2294">
          <cell r="A2294" t="str">
            <v>10802497</v>
          </cell>
          <cell r="B2294" t="str">
            <v>希臘羅馬哲學</v>
          </cell>
          <cell r="C2294" t="str">
            <v>塞德利</v>
          </cell>
          <cell r="D2294">
            <v>175</v>
          </cell>
          <cell r="E2294">
            <v>0</v>
          </cell>
          <cell r="F2294" t="str">
            <v>平裝</v>
          </cell>
          <cell r="G2294" t="str">
            <v>生活.讀書</v>
          </cell>
          <cell r="H2294">
            <v>35</v>
          </cell>
          <cell r="I2294" t="str">
            <v/>
          </cell>
          <cell r="J2294" t="str">
            <v/>
          </cell>
          <cell r="K2294" t="str">
            <v/>
          </cell>
          <cell r="L2294" t="str">
            <v/>
          </cell>
          <cell r="M2294" t="str">
            <v>免稅</v>
          </cell>
          <cell r="N2294" t="str">
            <v>7108024977</v>
          </cell>
        </row>
        <row r="2295">
          <cell r="A2295" t="str">
            <v>10802499</v>
          </cell>
          <cell r="B2295" t="str">
            <v>禪史鉤沉：以問題為中心的思想史論述</v>
          </cell>
          <cell r="C2295" t="str">
            <v>龔雋</v>
          </cell>
          <cell r="D2295">
            <v>130</v>
          </cell>
          <cell r="E2295">
            <v>0</v>
          </cell>
          <cell r="F2295" t="str">
            <v>平裝</v>
          </cell>
          <cell r="G2295" t="str">
            <v>生活.讀書</v>
          </cell>
          <cell r="H2295">
            <v>26</v>
          </cell>
          <cell r="I2295" t="str">
            <v/>
          </cell>
          <cell r="J2295" t="str">
            <v/>
          </cell>
          <cell r="K2295" t="str">
            <v/>
          </cell>
          <cell r="L2295" t="str">
            <v/>
          </cell>
          <cell r="M2295" t="str">
            <v>免稅</v>
          </cell>
          <cell r="N2295" t="str">
            <v>7108024993</v>
          </cell>
        </row>
        <row r="2296">
          <cell r="A2296" t="str">
            <v>10802500</v>
          </cell>
          <cell r="B2296" t="str">
            <v>閱讀梁啟超</v>
          </cell>
          <cell r="C2296" t="str">
            <v>夏曉虹</v>
          </cell>
          <cell r="D2296">
            <v>130</v>
          </cell>
          <cell r="E2296">
            <v>0</v>
          </cell>
          <cell r="F2296" t="str">
            <v>平裝</v>
          </cell>
          <cell r="G2296" t="str">
            <v>生活.讀書</v>
          </cell>
          <cell r="H2296">
            <v>26</v>
          </cell>
          <cell r="I2296" t="str">
            <v/>
          </cell>
          <cell r="J2296" t="str">
            <v/>
          </cell>
          <cell r="K2296" t="str">
            <v/>
          </cell>
          <cell r="L2296" t="str">
            <v/>
          </cell>
          <cell r="M2296" t="str">
            <v>免稅</v>
          </cell>
          <cell r="N2296" t="str">
            <v>7108025000</v>
          </cell>
        </row>
        <row r="2297">
          <cell r="A2297" t="str">
            <v>10802502</v>
          </cell>
          <cell r="B2297" t="str">
            <v>心智、知識與道德：哈耶克的道德哲學及其基礎研究</v>
          </cell>
          <cell r="C2297" t="str">
            <v>馬永翔</v>
          </cell>
          <cell r="D2297">
            <v>145</v>
          </cell>
          <cell r="E2297">
            <v>0</v>
          </cell>
          <cell r="F2297" t="str">
            <v>平裝</v>
          </cell>
          <cell r="G2297" t="str">
            <v>生活.讀書</v>
          </cell>
          <cell r="H2297">
            <v>29</v>
          </cell>
          <cell r="I2297" t="str">
            <v/>
          </cell>
          <cell r="J2297" t="str">
            <v/>
          </cell>
          <cell r="K2297" t="str">
            <v/>
          </cell>
          <cell r="L2297" t="str">
            <v/>
          </cell>
          <cell r="M2297" t="str">
            <v>免稅</v>
          </cell>
          <cell r="N2297" t="str">
            <v>7108025027</v>
          </cell>
        </row>
        <row r="2298">
          <cell r="A2298" t="str">
            <v>10802508</v>
          </cell>
          <cell r="B2298" t="str">
            <v>小歷史與大歷史-區域社會史的理念、方法與實踐</v>
          </cell>
          <cell r="C2298" t="str">
            <v>趙世瑜</v>
          </cell>
          <cell r="D2298">
            <v>192</v>
          </cell>
          <cell r="E2298">
            <v>0</v>
          </cell>
          <cell r="F2298" t="str">
            <v>平裝</v>
          </cell>
          <cell r="G2298" t="str">
            <v>三聯</v>
          </cell>
          <cell r="H2298">
            <v>32</v>
          </cell>
          <cell r="I2298" t="str">
            <v/>
          </cell>
          <cell r="J2298" t="str">
            <v/>
          </cell>
          <cell r="K2298" t="str">
            <v/>
          </cell>
          <cell r="L2298" t="str">
            <v/>
          </cell>
          <cell r="M2298" t="str">
            <v>應稅</v>
          </cell>
          <cell r="N2298" t="str">
            <v/>
          </cell>
        </row>
        <row r="2299">
          <cell r="A2299" t="str">
            <v>10802510</v>
          </cell>
          <cell r="B2299" t="str">
            <v>上學記</v>
          </cell>
          <cell r="C2299" t="str">
            <v>何兆武</v>
          </cell>
          <cell r="D2299">
            <v>99</v>
          </cell>
          <cell r="E2299">
            <v>0</v>
          </cell>
          <cell r="F2299" t="str">
            <v>平裝</v>
          </cell>
          <cell r="G2299" t="str">
            <v>生活.讀書</v>
          </cell>
          <cell r="H2299">
            <v>19.8</v>
          </cell>
          <cell r="I2299" t="str">
            <v/>
          </cell>
          <cell r="J2299" t="str">
            <v/>
          </cell>
          <cell r="K2299" t="str">
            <v/>
          </cell>
          <cell r="L2299" t="str">
            <v/>
          </cell>
          <cell r="M2299" t="str">
            <v>免稅</v>
          </cell>
          <cell r="N2299" t="str">
            <v>7108025108</v>
          </cell>
        </row>
        <row r="2300">
          <cell r="A2300" t="str">
            <v>10802515</v>
          </cell>
          <cell r="B2300" t="str">
            <v>關於時間:歷史有多長</v>
          </cell>
          <cell r="C2300" t="str">
            <v>弗拉納根</v>
          </cell>
          <cell r="D2300">
            <v>100</v>
          </cell>
          <cell r="E2300">
            <v>0</v>
          </cell>
          <cell r="F2300" t="str">
            <v>平裝</v>
          </cell>
          <cell r="G2300" t="str">
            <v>生活.讀書</v>
          </cell>
          <cell r="H2300">
            <v>20</v>
          </cell>
          <cell r="I2300" t="str">
            <v/>
          </cell>
          <cell r="J2300" t="str">
            <v/>
          </cell>
          <cell r="K2300" t="str">
            <v/>
          </cell>
          <cell r="L2300" t="str">
            <v/>
          </cell>
          <cell r="M2300" t="str">
            <v>免稅</v>
          </cell>
          <cell r="N2300" t="str">
            <v>7108025159</v>
          </cell>
        </row>
        <row r="2301">
          <cell r="A2301" t="str">
            <v>10802518</v>
          </cell>
          <cell r="B2301" t="str">
            <v>明代小說四大奇書</v>
          </cell>
          <cell r="C2301" t="str">
            <v>[美]浦安迪</v>
          </cell>
          <cell r="D2301">
            <v>144</v>
          </cell>
          <cell r="E2301">
            <v>0</v>
          </cell>
          <cell r="F2301" t="str">
            <v>平裝</v>
          </cell>
          <cell r="G2301" t="str">
            <v>北京三聯</v>
          </cell>
          <cell r="H2301">
            <v>28.8</v>
          </cell>
          <cell r="I2301" t="str">
            <v/>
          </cell>
          <cell r="J2301" t="str">
            <v/>
          </cell>
          <cell r="K2301" t="str">
            <v/>
          </cell>
          <cell r="L2301" t="str">
            <v/>
          </cell>
          <cell r="M2301" t="str">
            <v>免稅</v>
          </cell>
          <cell r="N2301" t="str">
            <v>7108025183</v>
          </cell>
        </row>
        <row r="2302">
          <cell r="A2302" t="str">
            <v>10802520</v>
          </cell>
          <cell r="B2302" t="str">
            <v>德國唯心主義</v>
          </cell>
          <cell r="C2302" t="str">
            <v>阿默里克斯</v>
          </cell>
          <cell r="D2302">
            <v>140</v>
          </cell>
          <cell r="E2302">
            <v>0</v>
          </cell>
          <cell r="F2302" t="str">
            <v>平裝</v>
          </cell>
          <cell r="G2302" t="str">
            <v>生活.讀書</v>
          </cell>
          <cell r="H2302">
            <v>28</v>
          </cell>
          <cell r="I2302" t="str">
            <v/>
          </cell>
          <cell r="J2302" t="str">
            <v/>
          </cell>
          <cell r="K2302" t="str">
            <v/>
          </cell>
          <cell r="L2302" t="str">
            <v/>
          </cell>
          <cell r="M2302" t="str">
            <v>免稅</v>
          </cell>
          <cell r="N2302" t="str">
            <v>7108025205</v>
          </cell>
        </row>
        <row r="2303">
          <cell r="A2303" t="str">
            <v>10802521</v>
          </cell>
          <cell r="B2303" t="str">
            <v>克爾凱郭爾</v>
          </cell>
          <cell r="C2303" t="str">
            <v>漢內</v>
          </cell>
          <cell r="D2303">
            <v>175</v>
          </cell>
          <cell r="E2303">
            <v>0</v>
          </cell>
          <cell r="F2303" t="str">
            <v>平裝</v>
          </cell>
          <cell r="G2303" t="str">
            <v>生活.讀書</v>
          </cell>
          <cell r="H2303">
            <v>35</v>
          </cell>
          <cell r="I2303" t="str">
            <v/>
          </cell>
          <cell r="J2303" t="str">
            <v/>
          </cell>
          <cell r="K2303" t="str">
            <v/>
          </cell>
          <cell r="L2303" t="str">
            <v/>
          </cell>
          <cell r="M2303" t="str">
            <v>免稅</v>
          </cell>
          <cell r="N2303" t="str">
            <v>7108025213</v>
          </cell>
        </row>
        <row r="2304">
          <cell r="A2304" t="str">
            <v>10802522</v>
          </cell>
          <cell r="B2304" t="str">
            <v>黑格爾</v>
          </cell>
          <cell r="C2304" t="str">
            <v>拜塞爾</v>
          </cell>
          <cell r="D2304">
            <v>210</v>
          </cell>
          <cell r="E2304">
            <v>0</v>
          </cell>
          <cell r="F2304" t="str">
            <v>平裝</v>
          </cell>
          <cell r="G2304" t="str">
            <v>生活.讀書</v>
          </cell>
          <cell r="H2304">
            <v>42</v>
          </cell>
          <cell r="I2304" t="str">
            <v/>
          </cell>
          <cell r="J2304" t="str">
            <v/>
          </cell>
          <cell r="K2304" t="str">
            <v/>
          </cell>
          <cell r="L2304" t="str">
            <v/>
          </cell>
          <cell r="M2304" t="str">
            <v>免稅</v>
          </cell>
          <cell r="N2304" t="str">
            <v>7108025221</v>
          </cell>
        </row>
        <row r="2305">
          <cell r="A2305" t="str">
            <v>10802523</v>
          </cell>
          <cell r="B2305" t="str">
            <v>佛洛德</v>
          </cell>
          <cell r="C2305" t="str">
            <v>諾伊</v>
          </cell>
          <cell r="D2305">
            <v>150</v>
          </cell>
          <cell r="E2305">
            <v>0</v>
          </cell>
          <cell r="F2305" t="str">
            <v>平裝</v>
          </cell>
          <cell r="G2305" t="str">
            <v>生活.讀書</v>
          </cell>
          <cell r="H2305">
            <v>30</v>
          </cell>
          <cell r="I2305" t="str">
            <v/>
          </cell>
          <cell r="J2305" t="str">
            <v/>
          </cell>
          <cell r="K2305" t="str">
            <v/>
          </cell>
          <cell r="L2305" t="str">
            <v/>
          </cell>
          <cell r="M2305" t="str">
            <v>免稅</v>
          </cell>
          <cell r="N2305" t="str">
            <v>710802523X</v>
          </cell>
        </row>
        <row r="2306">
          <cell r="A2306" t="str">
            <v>10802528</v>
          </cell>
          <cell r="B2306" t="str">
            <v>祖宗之法:北宋前期政治述略</v>
          </cell>
          <cell r="C2306" t="str">
            <v>鄧小南</v>
          </cell>
          <cell r="D2306">
            <v>143</v>
          </cell>
          <cell r="E2306">
            <v>0</v>
          </cell>
          <cell r="F2306" t="str">
            <v>平裝</v>
          </cell>
          <cell r="G2306" t="str">
            <v>生活.讀書</v>
          </cell>
          <cell r="H2306">
            <v>28.5</v>
          </cell>
          <cell r="I2306" t="str">
            <v/>
          </cell>
          <cell r="J2306" t="str">
            <v/>
          </cell>
          <cell r="K2306" t="str">
            <v/>
          </cell>
          <cell r="L2306" t="str">
            <v/>
          </cell>
          <cell r="M2306" t="str">
            <v>免稅</v>
          </cell>
          <cell r="N2306" t="str">
            <v>7108025280</v>
          </cell>
        </row>
        <row r="2307">
          <cell r="A2307" t="str">
            <v>10802529</v>
          </cell>
          <cell r="B2307" t="str">
            <v>百變小紅帽:一則童話三百年的演變</v>
          </cell>
          <cell r="C2307" t="str">
            <v>(美)奧蘭斯汀</v>
          </cell>
          <cell r="D2307">
            <v>75</v>
          </cell>
          <cell r="E2307">
            <v>0</v>
          </cell>
          <cell r="F2307" t="str">
            <v>平裝</v>
          </cell>
          <cell r="G2307" t="str">
            <v>生活.讀書</v>
          </cell>
          <cell r="H2307">
            <v>15</v>
          </cell>
          <cell r="I2307" t="str">
            <v/>
          </cell>
          <cell r="J2307" t="str">
            <v/>
          </cell>
          <cell r="K2307" t="str">
            <v/>
          </cell>
          <cell r="L2307" t="str">
            <v/>
          </cell>
          <cell r="M2307" t="str">
            <v>免稅</v>
          </cell>
          <cell r="N2307" t="str">
            <v>7108025299</v>
          </cell>
        </row>
        <row r="2308">
          <cell r="A2308" t="str">
            <v>10802530</v>
          </cell>
          <cell r="B2308" t="str">
            <v>張大千：梅丘生死摩耶夢</v>
          </cell>
          <cell r="C2308" t="str">
            <v>高陽</v>
          </cell>
          <cell r="D2308">
            <v>108</v>
          </cell>
          <cell r="E2308">
            <v>0</v>
          </cell>
          <cell r="F2308" t="str">
            <v/>
          </cell>
          <cell r="G2308" t="str">
            <v>北京三聯</v>
          </cell>
          <cell r="H2308">
            <v>18</v>
          </cell>
          <cell r="I2308" t="str">
            <v/>
          </cell>
          <cell r="J2308" t="str">
            <v/>
          </cell>
          <cell r="K2308" t="str">
            <v/>
          </cell>
          <cell r="L2308" t="str">
            <v/>
          </cell>
          <cell r="M2308" t="str">
            <v>免稅</v>
          </cell>
          <cell r="N2308" t="str">
            <v>9787108025302</v>
          </cell>
        </row>
        <row r="2309">
          <cell r="A2309" t="str">
            <v>10802533</v>
          </cell>
          <cell r="B2309" t="str">
            <v>羅爾斯</v>
          </cell>
          <cell r="C2309" t="str">
            <v>（美）弗裏曼</v>
          </cell>
          <cell r="D2309">
            <v>225</v>
          </cell>
          <cell r="E2309">
            <v>0</v>
          </cell>
          <cell r="F2309" t="str">
            <v>平裝</v>
          </cell>
          <cell r="G2309" t="str">
            <v>生活.讀書</v>
          </cell>
          <cell r="H2309">
            <v>45</v>
          </cell>
          <cell r="I2309" t="str">
            <v/>
          </cell>
          <cell r="J2309" t="str">
            <v/>
          </cell>
          <cell r="K2309" t="str">
            <v/>
          </cell>
          <cell r="L2309" t="str">
            <v/>
          </cell>
          <cell r="M2309" t="str">
            <v>免稅</v>
          </cell>
          <cell r="N2309" t="str">
            <v>7108025337</v>
          </cell>
        </row>
        <row r="2310">
          <cell r="A2310" t="str">
            <v>10802534</v>
          </cell>
          <cell r="B2310" t="str">
            <v>海德格爾</v>
          </cell>
          <cell r="C2310" t="str">
            <v>吉尼翁</v>
          </cell>
          <cell r="D2310">
            <v>175</v>
          </cell>
          <cell r="E2310">
            <v>0</v>
          </cell>
          <cell r="F2310" t="str">
            <v>平裝</v>
          </cell>
          <cell r="G2310" t="str">
            <v>生活.讀書</v>
          </cell>
          <cell r="H2310">
            <v>35</v>
          </cell>
          <cell r="I2310" t="str">
            <v/>
          </cell>
          <cell r="J2310" t="str">
            <v/>
          </cell>
          <cell r="K2310" t="str">
            <v/>
          </cell>
          <cell r="L2310" t="str">
            <v/>
          </cell>
          <cell r="M2310" t="str">
            <v>免稅</v>
          </cell>
          <cell r="N2310" t="str">
            <v>7108025345</v>
          </cell>
        </row>
        <row r="2311">
          <cell r="A2311" t="str">
            <v>10802538</v>
          </cell>
          <cell r="B2311" t="str">
            <v>書夢依舊</v>
          </cell>
          <cell r="C2311" t="str">
            <v>潘小松</v>
          </cell>
          <cell r="D2311">
            <v>114</v>
          </cell>
          <cell r="E2311">
            <v>0</v>
          </cell>
          <cell r="F2311" t="str">
            <v/>
          </cell>
          <cell r="G2311" t="str">
            <v>北京三聯</v>
          </cell>
          <cell r="H2311">
            <v>19</v>
          </cell>
          <cell r="I2311" t="str">
            <v/>
          </cell>
          <cell r="J2311" t="str">
            <v/>
          </cell>
          <cell r="K2311" t="str">
            <v/>
          </cell>
          <cell r="L2311" t="str">
            <v/>
          </cell>
          <cell r="M2311" t="str">
            <v>免稅</v>
          </cell>
          <cell r="N2311" t="str">
            <v>9787108025388</v>
          </cell>
        </row>
        <row r="2312">
          <cell r="A2312" t="str">
            <v>10802540</v>
          </cell>
          <cell r="B2312" t="str">
            <v>紅樓夢悟</v>
          </cell>
          <cell r="C2312" t="str">
            <v>劉再複</v>
          </cell>
          <cell r="D2312">
            <v>114</v>
          </cell>
          <cell r="E2312">
            <v>0</v>
          </cell>
          <cell r="F2312" t="str">
            <v>平裝</v>
          </cell>
          <cell r="G2312" t="str">
            <v>北京三聯</v>
          </cell>
          <cell r="H2312">
            <v>22.8</v>
          </cell>
          <cell r="I2312" t="str">
            <v/>
          </cell>
          <cell r="J2312" t="str">
            <v/>
          </cell>
          <cell r="K2312" t="str">
            <v/>
          </cell>
          <cell r="L2312" t="str">
            <v/>
          </cell>
          <cell r="M2312" t="str">
            <v>免稅</v>
          </cell>
          <cell r="N2312" t="str">
            <v>710802540X</v>
          </cell>
        </row>
        <row r="2313">
          <cell r="A2313" t="str">
            <v>10802543</v>
          </cell>
          <cell r="B2313" t="str">
            <v>天有凶年 清代災荒與中國社會</v>
          </cell>
          <cell r="C2313" t="str">
            <v>李文海</v>
          </cell>
          <cell r="D2313">
            <v>230</v>
          </cell>
          <cell r="E2313">
            <v>0</v>
          </cell>
          <cell r="F2313" t="str">
            <v>平裝</v>
          </cell>
          <cell r="G2313" t="str">
            <v>生活.讀書</v>
          </cell>
          <cell r="H2313">
            <v>46</v>
          </cell>
          <cell r="I2313" t="str">
            <v/>
          </cell>
          <cell r="J2313" t="str">
            <v/>
          </cell>
          <cell r="K2313" t="str">
            <v/>
          </cell>
          <cell r="L2313" t="str">
            <v/>
          </cell>
          <cell r="M2313" t="str">
            <v>免稅</v>
          </cell>
          <cell r="N2313" t="str">
            <v>9787108025432</v>
          </cell>
        </row>
        <row r="2314">
          <cell r="A2314" t="str">
            <v>10802544</v>
          </cell>
          <cell r="B2314" t="str">
            <v>反思現代性</v>
          </cell>
          <cell r="C2314" t="str">
            <v>艾森斯塔特</v>
          </cell>
          <cell r="D2314">
            <v>119</v>
          </cell>
          <cell r="E2314">
            <v>0</v>
          </cell>
          <cell r="F2314" t="str">
            <v>平裝</v>
          </cell>
          <cell r="G2314" t="str">
            <v>生活.讀書</v>
          </cell>
          <cell r="H2314">
            <v>23.8</v>
          </cell>
          <cell r="I2314" t="str">
            <v/>
          </cell>
          <cell r="J2314" t="str">
            <v/>
          </cell>
          <cell r="K2314" t="str">
            <v/>
          </cell>
          <cell r="L2314" t="str">
            <v/>
          </cell>
          <cell r="M2314" t="str">
            <v>免稅</v>
          </cell>
          <cell r="N2314" t="str">
            <v>7108025442</v>
          </cell>
        </row>
        <row r="2315">
          <cell r="A2315" t="str">
            <v>10802546</v>
          </cell>
          <cell r="B2315" t="str">
            <v>神之簡史:人類對終極真理的探尋</v>
          </cell>
          <cell r="C2315" t="str">
            <v>(英)鮑克</v>
          </cell>
          <cell r="D2315">
            <v>395</v>
          </cell>
          <cell r="E2315">
            <v>0</v>
          </cell>
          <cell r="F2315" t="str">
            <v>平裝</v>
          </cell>
          <cell r="G2315" t="str">
            <v>生活.讀書</v>
          </cell>
          <cell r="H2315">
            <v>79</v>
          </cell>
          <cell r="I2315" t="str">
            <v/>
          </cell>
          <cell r="J2315" t="str">
            <v/>
          </cell>
          <cell r="K2315" t="str">
            <v/>
          </cell>
          <cell r="L2315" t="str">
            <v/>
          </cell>
          <cell r="M2315" t="str">
            <v>免稅</v>
          </cell>
          <cell r="N2315" t="str">
            <v>7108025469</v>
          </cell>
        </row>
        <row r="2316">
          <cell r="A2316" t="str">
            <v>10802556</v>
          </cell>
          <cell r="B2316" t="str">
            <v>歷代大師:伯恩哈德作品選</v>
          </cell>
          <cell r="C2316" t="str">
            <v>[奧]伯恩哈德</v>
          </cell>
          <cell r="D2316">
            <v>110</v>
          </cell>
          <cell r="E2316">
            <v>0</v>
          </cell>
          <cell r="F2316" t="str">
            <v>平裝</v>
          </cell>
          <cell r="G2316" t="str">
            <v>生活.讀書</v>
          </cell>
          <cell r="H2316">
            <v>22</v>
          </cell>
          <cell r="I2316" t="str">
            <v/>
          </cell>
          <cell r="J2316" t="str">
            <v/>
          </cell>
          <cell r="K2316" t="str">
            <v/>
          </cell>
          <cell r="L2316" t="str">
            <v/>
          </cell>
          <cell r="M2316" t="str">
            <v>免稅</v>
          </cell>
          <cell r="N2316" t="str">
            <v>7108025566</v>
          </cell>
        </row>
        <row r="2317">
          <cell r="A2317" t="str">
            <v>10802558</v>
          </cell>
          <cell r="B2317" t="str">
            <v>西方20世紀別墅二十講</v>
          </cell>
          <cell r="C2317" t="str">
            <v>林鶴</v>
          </cell>
          <cell r="D2317">
            <v>384</v>
          </cell>
          <cell r="E2317">
            <v>0</v>
          </cell>
          <cell r="F2317" t="str">
            <v>平裝</v>
          </cell>
          <cell r="G2317" t="str">
            <v>生活.讀書</v>
          </cell>
          <cell r="H2317">
            <v>64</v>
          </cell>
          <cell r="I2317" t="str">
            <v/>
          </cell>
          <cell r="J2317" t="str">
            <v/>
          </cell>
          <cell r="K2317" t="str">
            <v/>
          </cell>
          <cell r="L2317" t="str">
            <v/>
          </cell>
          <cell r="M2317" t="str">
            <v>免稅</v>
          </cell>
          <cell r="N2317" t="str">
            <v>7108025582</v>
          </cell>
        </row>
        <row r="2318">
          <cell r="A2318" t="str">
            <v>10802559</v>
          </cell>
          <cell r="B2318" t="str">
            <v>異形建築</v>
          </cell>
          <cell r="C2318" t="str">
            <v>李清志</v>
          </cell>
          <cell r="D2318">
            <v>239</v>
          </cell>
          <cell r="E2318">
            <v>1</v>
          </cell>
          <cell r="F2318" t="str">
            <v>平裝</v>
          </cell>
          <cell r="G2318" t="str">
            <v>生活.讀書</v>
          </cell>
          <cell r="H2318">
            <v>39.799999999999997</v>
          </cell>
          <cell r="I2318" t="str">
            <v/>
          </cell>
          <cell r="J2318" t="str">
            <v/>
          </cell>
          <cell r="K2318" t="str">
            <v/>
          </cell>
          <cell r="L2318" t="str">
            <v/>
          </cell>
          <cell r="M2318" t="str">
            <v>免稅</v>
          </cell>
          <cell r="N2318" t="str">
            <v>7108025590</v>
          </cell>
        </row>
        <row r="2319">
          <cell r="A2319" t="str">
            <v>10802562</v>
          </cell>
          <cell r="B2319" t="str">
            <v>世界上最糟的美國人眼中的瘋人蠢事</v>
          </cell>
          <cell r="C2319" t="str">
            <v>(美)萊斯克蘭茨、蘇斯威姆</v>
          </cell>
          <cell r="D2319">
            <v>105</v>
          </cell>
          <cell r="E2319">
            <v>0</v>
          </cell>
          <cell r="F2319" t="str">
            <v>平裝</v>
          </cell>
          <cell r="G2319" t="str">
            <v>北京三聯</v>
          </cell>
          <cell r="H2319">
            <v>21</v>
          </cell>
          <cell r="I2319" t="str">
            <v/>
          </cell>
          <cell r="J2319" t="str">
            <v/>
          </cell>
          <cell r="K2319" t="str">
            <v/>
          </cell>
          <cell r="L2319" t="str">
            <v/>
          </cell>
          <cell r="M2319" t="str">
            <v>免稅</v>
          </cell>
          <cell r="N2319" t="str">
            <v>7108025620</v>
          </cell>
        </row>
        <row r="2320">
          <cell r="A2320" t="str">
            <v>10802572</v>
          </cell>
          <cell r="B2320" t="str">
            <v>水滸論衡</v>
          </cell>
          <cell r="C2320" t="str">
            <v>馬幼垣</v>
          </cell>
          <cell r="D2320">
            <v>145</v>
          </cell>
          <cell r="E2320">
            <v>0</v>
          </cell>
          <cell r="F2320" t="str">
            <v>平裝</v>
          </cell>
          <cell r="G2320" t="str">
            <v>北京三聯</v>
          </cell>
          <cell r="H2320">
            <v>29</v>
          </cell>
          <cell r="I2320" t="str">
            <v/>
          </cell>
          <cell r="J2320" t="str">
            <v/>
          </cell>
          <cell r="K2320" t="str">
            <v/>
          </cell>
          <cell r="L2320" t="str">
            <v/>
          </cell>
          <cell r="M2320" t="str">
            <v>免稅</v>
          </cell>
          <cell r="N2320" t="str">
            <v>9787108025722</v>
          </cell>
        </row>
        <row r="2321">
          <cell r="A2321" t="str">
            <v>10802573</v>
          </cell>
          <cell r="B2321" t="str">
            <v>水滸二論</v>
          </cell>
          <cell r="C2321" t="str">
            <v>馬幼桓</v>
          </cell>
          <cell r="D2321">
            <v>195</v>
          </cell>
          <cell r="E2321">
            <v>0</v>
          </cell>
          <cell r="F2321" t="str">
            <v>平裝</v>
          </cell>
          <cell r="G2321" t="str">
            <v>上海文藝</v>
          </cell>
          <cell r="H2321">
            <v>39</v>
          </cell>
          <cell r="I2321" t="str">
            <v/>
          </cell>
          <cell r="J2321" t="str">
            <v/>
          </cell>
          <cell r="K2321" t="str">
            <v/>
          </cell>
          <cell r="L2321" t="str">
            <v/>
          </cell>
          <cell r="M2321" t="str">
            <v>免稅</v>
          </cell>
          <cell r="N2321" t="str">
            <v>7108025736</v>
          </cell>
        </row>
        <row r="2322">
          <cell r="A2322" t="str">
            <v>10802575</v>
          </cell>
          <cell r="B2322" t="str">
            <v>河童雜記本</v>
          </cell>
          <cell r="C2322" t="str">
            <v>[日]妹尾河童</v>
          </cell>
          <cell r="D2322">
            <v>85</v>
          </cell>
          <cell r="E2322">
            <v>0</v>
          </cell>
          <cell r="F2322" t="str">
            <v>平裝</v>
          </cell>
          <cell r="G2322" t="str">
            <v>生活.讀書</v>
          </cell>
          <cell r="H2322">
            <v>17</v>
          </cell>
          <cell r="I2322" t="str">
            <v/>
          </cell>
          <cell r="J2322" t="str">
            <v/>
          </cell>
          <cell r="K2322" t="str">
            <v/>
          </cell>
          <cell r="L2322" t="str">
            <v/>
          </cell>
          <cell r="M2322" t="str">
            <v>免稅</v>
          </cell>
          <cell r="N2322" t="str">
            <v>7108025752</v>
          </cell>
        </row>
        <row r="2323">
          <cell r="A2323" t="str">
            <v>10802579</v>
          </cell>
          <cell r="B2323" t="str">
            <v>疾病的世界地圖</v>
          </cell>
          <cell r="C2323" t="str">
            <v>(日)濱田篤郎</v>
          </cell>
          <cell r="D2323">
            <v>50</v>
          </cell>
          <cell r="E2323">
            <v>0</v>
          </cell>
          <cell r="F2323" t="str">
            <v>平裝</v>
          </cell>
          <cell r="G2323" t="str">
            <v>生活.讀書</v>
          </cell>
          <cell r="H2323">
            <v>10</v>
          </cell>
          <cell r="I2323" t="str">
            <v/>
          </cell>
          <cell r="J2323" t="str">
            <v/>
          </cell>
          <cell r="K2323" t="str">
            <v/>
          </cell>
          <cell r="L2323" t="str">
            <v/>
          </cell>
          <cell r="M2323" t="str">
            <v>免稅</v>
          </cell>
          <cell r="N2323" t="str">
            <v>7108025795</v>
          </cell>
        </row>
        <row r="2324">
          <cell r="A2324" t="str">
            <v>10802608</v>
          </cell>
          <cell r="B2324" t="str">
            <v>文教建築</v>
          </cell>
          <cell r="C2324" t="str">
            <v>李秋香</v>
          </cell>
          <cell r="D2324">
            <v>528</v>
          </cell>
          <cell r="E2324">
            <v>0</v>
          </cell>
          <cell r="F2324" t="str">
            <v/>
          </cell>
          <cell r="G2324" t="str">
            <v>北京三聯</v>
          </cell>
          <cell r="H2324">
            <v>88</v>
          </cell>
          <cell r="I2324" t="str">
            <v/>
          </cell>
          <cell r="J2324" t="str">
            <v/>
          </cell>
          <cell r="K2324" t="str">
            <v/>
          </cell>
          <cell r="L2324" t="str">
            <v/>
          </cell>
          <cell r="M2324" t="str">
            <v>免稅</v>
          </cell>
          <cell r="N2324" t="str">
            <v>9787108026088</v>
          </cell>
        </row>
        <row r="2325">
          <cell r="A2325" t="str">
            <v>10802610</v>
          </cell>
          <cell r="B2325" t="str">
            <v>伏爾泰的椰子:歐洲的英國文化熱</v>
          </cell>
          <cell r="C2325" t="str">
            <v>(英)布魯瑪</v>
          </cell>
          <cell r="D2325">
            <v>125</v>
          </cell>
          <cell r="E2325">
            <v>0</v>
          </cell>
          <cell r="F2325" t="str">
            <v>平裝</v>
          </cell>
          <cell r="G2325" t="str">
            <v>生活.讀書</v>
          </cell>
          <cell r="H2325">
            <v>25</v>
          </cell>
          <cell r="I2325" t="str">
            <v/>
          </cell>
          <cell r="J2325" t="str">
            <v/>
          </cell>
          <cell r="K2325" t="str">
            <v/>
          </cell>
          <cell r="L2325" t="str">
            <v/>
          </cell>
          <cell r="M2325" t="str">
            <v>免稅</v>
          </cell>
          <cell r="N2325" t="str">
            <v>7108026104</v>
          </cell>
        </row>
        <row r="2326">
          <cell r="A2326" t="str">
            <v>10802611</v>
          </cell>
          <cell r="B2326" t="str">
            <v>摩訶婆羅多的故事</v>
          </cell>
          <cell r="C2326" t="str">
            <v>(印)拉賈戈帕拉查理[改寫]</v>
          </cell>
          <cell r="D2326">
            <v>130</v>
          </cell>
          <cell r="E2326">
            <v>0</v>
          </cell>
          <cell r="F2326" t="str">
            <v>平裝</v>
          </cell>
          <cell r="G2326" t="str">
            <v>生活.讀書</v>
          </cell>
          <cell r="H2326">
            <v>26</v>
          </cell>
          <cell r="I2326" t="str">
            <v/>
          </cell>
          <cell r="J2326" t="str">
            <v/>
          </cell>
          <cell r="K2326" t="str">
            <v/>
          </cell>
          <cell r="L2326" t="str">
            <v/>
          </cell>
          <cell r="M2326" t="str">
            <v>免稅</v>
          </cell>
          <cell r="N2326" t="str">
            <v>7108026112</v>
          </cell>
        </row>
        <row r="2327">
          <cell r="A2327" t="str">
            <v>10802612</v>
          </cell>
          <cell r="B2327" t="str">
            <v>百年衣裳</v>
          </cell>
          <cell r="C2327" t="str">
            <v>袁仄</v>
          </cell>
          <cell r="D2327">
            <v>299</v>
          </cell>
          <cell r="E2327">
            <v>0</v>
          </cell>
          <cell r="F2327" t="str">
            <v>平裝</v>
          </cell>
          <cell r="G2327" t="str">
            <v>上海三聯</v>
          </cell>
          <cell r="H2327">
            <v>49.8</v>
          </cell>
          <cell r="I2327" t="str">
            <v/>
          </cell>
          <cell r="J2327" t="str">
            <v/>
          </cell>
          <cell r="K2327" t="str">
            <v/>
          </cell>
          <cell r="L2327" t="str">
            <v/>
          </cell>
          <cell r="M2327" t="str">
            <v>免稅</v>
          </cell>
          <cell r="N2327" t="str">
            <v>9787108026125</v>
          </cell>
        </row>
        <row r="2328">
          <cell r="A2328" t="str">
            <v>10802617</v>
          </cell>
          <cell r="B2328" t="str">
            <v>清華歷史講堂初編</v>
          </cell>
          <cell r="C2328" t="str">
            <v>.</v>
          </cell>
          <cell r="D2328">
            <v>150</v>
          </cell>
          <cell r="E2328">
            <v>0</v>
          </cell>
          <cell r="F2328" t="str">
            <v>平裝</v>
          </cell>
          <cell r="G2328" t="str">
            <v>生活.讀書</v>
          </cell>
          <cell r="H2328">
            <v>30</v>
          </cell>
          <cell r="I2328" t="str">
            <v/>
          </cell>
          <cell r="J2328" t="str">
            <v/>
          </cell>
          <cell r="K2328" t="str">
            <v/>
          </cell>
          <cell r="L2328" t="str">
            <v/>
          </cell>
          <cell r="M2328" t="str">
            <v>免稅</v>
          </cell>
          <cell r="N2328" t="str">
            <v>9787108026170</v>
          </cell>
        </row>
        <row r="2329">
          <cell r="A2329" t="str">
            <v>10802620</v>
          </cell>
          <cell r="B2329" t="str">
            <v>關於來洛尼亞王國的十三個童話故事</v>
          </cell>
          <cell r="C2329" t="str">
            <v>(波)柯拉柯夫斯基</v>
          </cell>
          <cell r="D2329">
            <v>80</v>
          </cell>
          <cell r="E2329">
            <v>0</v>
          </cell>
          <cell r="F2329" t="str">
            <v>平裝</v>
          </cell>
          <cell r="G2329" t="str">
            <v>生活.讀書</v>
          </cell>
          <cell r="H2329">
            <v>16</v>
          </cell>
          <cell r="I2329" t="str">
            <v/>
          </cell>
          <cell r="J2329" t="str">
            <v/>
          </cell>
          <cell r="K2329" t="str">
            <v/>
          </cell>
          <cell r="L2329" t="str">
            <v/>
          </cell>
          <cell r="M2329" t="str">
            <v>免稅</v>
          </cell>
          <cell r="N2329" t="str">
            <v>7108026201</v>
          </cell>
        </row>
        <row r="2330">
          <cell r="A2330" t="str">
            <v>10802621</v>
          </cell>
          <cell r="B2330" t="str">
            <v>莫札特的愛與死</v>
          </cell>
          <cell r="C2330" t="str">
            <v>(瑞士)許靖華</v>
          </cell>
          <cell r="D2330">
            <v>90</v>
          </cell>
          <cell r="E2330">
            <v>0</v>
          </cell>
          <cell r="F2330" t="str">
            <v>平裝</v>
          </cell>
          <cell r="G2330" t="str">
            <v>生活.讀書</v>
          </cell>
          <cell r="H2330">
            <v>18</v>
          </cell>
          <cell r="I2330" t="str">
            <v/>
          </cell>
          <cell r="J2330" t="str">
            <v/>
          </cell>
          <cell r="K2330" t="str">
            <v/>
          </cell>
          <cell r="L2330" t="str">
            <v/>
          </cell>
          <cell r="M2330" t="str">
            <v>免稅</v>
          </cell>
          <cell r="N2330" t="str">
            <v>710802621X</v>
          </cell>
        </row>
        <row r="2331">
          <cell r="A2331" t="str">
            <v>10802627</v>
          </cell>
          <cell r="B2331" t="str">
            <v>古代希臘</v>
          </cell>
          <cell r="C2331" t="str">
            <v>(英)阿克羅伊德</v>
          </cell>
          <cell r="D2331">
            <v>190</v>
          </cell>
          <cell r="E2331">
            <v>0</v>
          </cell>
          <cell r="F2331" t="str">
            <v>平裝</v>
          </cell>
          <cell r="G2331" t="str">
            <v>生活.讀書</v>
          </cell>
          <cell r="H2331">
            <v>38</v>
          </cell>
          <cell r="I2331" t="str">
            <v/>
          </cell>
          <cell r="J2331" t="str">
            <v/>
          </cell>
          <cell r="K2331" t="str">
            <v/>
          </cell>
          <cell r="L2331" t="str">
            <v/>
          </cell>
          <cell r="M2331" t="str">
            <v>免稅</v>
          </cell>
          <cell r="N2331" t="str">
            <v>7108026279</v>
          </cell>
        </row>
        <row r="2332">
          <cell r="A2332" t="str">
            <v>10802631</v>
          </cell>
          <cell r="B2332" t="str">
            <v>古代羅馬</v>
          </cell>
          <cell r="C2332" t="str">
            <v>(英)阿克羅伊德</v>
          </cell>
          <cell r="D2332">
            <v>190</v>
          </cell>
          <cell r="E2332">
            <v>0</v>
          </cell>
          <cell r="F2332" t="str">
            <v>平裝</v>
          </cell>
          <cell r="G2332" t="str">
            <v>生活.讀書</v>
          </cell>
          <cell r="H2332">
            <v>38</v>
          </cell>
          <cell r="I2332" t="str">
            <v/>
          </cell>
          <cell r="J2332" t="str">
            <v/>
          </cell>
          <cell r="K2332" t="str">
            <v/>
          </cell>
          <cell r="L2332" t="str">
            <v/>
          </cell>
          <cell r="M2332" t="str">
            <v>免稅</v>
          </cell>
          <cell r="N2332" t="str">
            <v>7108026317</v>
          </cell>
        </row>
        <row r="2333">
          <cell r="A2333" t="str">
            <v>10802638</v>
          </cell>
          <cell r="B2333" t="str">
            <v>中國古代建築師</v>
          </cell>
          <cell r="C2333" t="str">
            <v>張欽南</v>
          </cell>
          <cell r="D2333">
            <v>165</v>
          </cell>
          <cell r="E2333">
            <v>0</v>
          </cell>
          <cell r="F2333" t="str">
            <v>平裝</v>
          </cell>
          <cell r="G2333" t="str">
            <v>北京三聯</v>
          </cell>
          <cell r="H2333">
            <v>33</v>
          </cell>
          <cell r="I2333" t="str">
            <v/>
          </cell>
          <cell r="J2333" t="str">
            <v/>
          </cell>
          <cell r="K2333" t="str">
            <v/>
          </cell>
          <cell r="L2333" t="str">
            <v/>
          </cell>
          <cell r="M2333" t="str">
            <v>免稅</v>
          </cell>
          <cell r="N2333" t="str">
            <v>9787108026385</v>
          </cell>
        </row>
        <row r="2334">
          <cell r="A2334" t="str">
            <v>10802640</v>
          </cell>
          <cell r="B2334" t="str">
            <v>晦庵書話</v>
          </cell>
          <cell r="C2334" t="str">
            <v>湯濤</v>
          </cell>
          <cell r="D2334">
            <v>183</v>
          </cell>
          <cell r="E2334">
            <v>0</v>
          </cell>
          <cell r="F2334" t="str">
            <v/>
          </cell>
          <cell r="G2334" t="str">
            <v>北京三聯</v>
          </cell>
          <cell r="H2334">
            <v>30.5</v>
          </cell>
          <cell r="I2334" t="str">
            <v/>
          </cell>
          <cell r="J2334" t="str">
            <v/>
          </cell>
          <cell r="K2334" t="str">
            <v/>
          </cell>
          <cell r="L2334" t="str">
            <v/>
          </cell>
          <cell r="M2334" t="str">
            <v>免稅</v>
          </cell>
          <cell r="N2334" t="str">
            <v>9787108026408</v>
          </cell>
        </row>
        <row r="2335">
          <cell r="A2335" t="str">
            <v>10802645</v>
          </cell>
          <cell r="B2335" t="str">
            <v>死亡帝國</v>
          </cell>
          <cell r="C2335" t="str">
            <v>(英)阿克羅伊德</v>
          </cell>
          <cell r="D2335">
            <v>190</v>
          </cell>
          <cell r="E2335">
            <v>0</v>
          </cell>
          <cell r="F2335" t="str">
            <v>平裝</v>
          </cell>
          <cell r="G2335" t="str">
            <v>生活.讀書</v>
          </cell>
          <cell r="H2335">
            <v>38</v>
          </cell>
          <cell r="I2335" t="str">
            <v/>
          </cell>
          <cell r="J2335" t="str">
            <v/>
          </cell>
          <cell r="K2335" t="str">
            <v/>
          </cell>
          <cell r="L2335" t="str">
            <v/>
          </cell>
          <cell r="M2335" t="str">
            <v>免稅</v>
          </cell>
          <cell r="N2335" t="str">
            <v>7108026457</v>
          </cell>
        </row>
        <row r="2336">
          <cell r="A2336" t="str">
            <v>10802646</v>
          </cell>
          <cell r="B2336" t="str">
            <v>茶人茶話</v>
          </cell>
          <cell r="C2336" t="str">
            <v>陳平原</v>
          </cell>
          <cell r="D2336">
            <v>100</v>
          </cell>
          <cell r="E2336">
            <v>0</v>
          </cell>
          <cell r="F2336" t="str">
            <v>平裝</v>
          </cell>
          <cell r="G2336" t="str">
            <v>北京三聯</v>
          </cell>
          <cell r="H2336">
            <v>20</v>
          </cell>
          <cell r="I2336" t="str">
            <v/>
          </cell>
          <cell r="J2336" t="str">
            <v/>
          </cell>
          <cell r="K2336" t="str">
            <v/>
          </cell>
          <cell r="L2336" t="str">
            <v/>
          </cell>
          <cell r="M2336" t="str">
            <v>免稅</v>
          </cell>
          <cell r="N2336" t="str">
            <v>7108026465</v>
          </cell>
        </row>
        <row r="2337">
          <cell r="A2337" t="str">
            <v>10802647</v>
          </cell>
          <cell r="B2337" t="str">
            <v>辛棄疾轉 辛稼軒年譜</v>
          </cell>
          <cell r="C2337" t="str">
            <v>鄧廣銘</v>
          </cell>
          <cell r="D2337">
            <v>100</v>
          </cell>
          <cell r="E2337">
            <v>0</v>
          </cell>
          <cell r="F2337" t="str">
            <v>平裝</v>
          </cell>
          <cell r="G2337" t="str">
            <v>北京三聯</v>
          </cell>
          <cell r="H2337">
            <v>20</v>
          </cell>
          <cell r="I2337" t="str">
            <v/>
          </cell>
          <cell r="J2337" t="str">
            <v/>
          </cell>
          <cell r="K2337" t="str">
            <v/>
          </cell>
          <cell r="L2337" t="str">
            <v/>
          </cell>
          <cell r="M2337" t="str">
            <v>免稅</v>
          </cell>
          <cell r="N2337" t="str">
            <v>7108026473</v>
          </cell>
        </row>
        <row r="2338">
          <cell r="A2338" t="str">
            <v>10802648</v>
          </cell>
          <cell r="B2338" t="str">
            <v>北宋政治改革家五安石</v>
          </cell>
          <cell r="C2338" t="str">
            <v>鄧廣銘</v>
          </cell>
          <cell r="D2338">
            <v>105</v>
          </cell>
          <cell r="E2338">
            <v>0</v>
          </cell>
          <cell r="F2338" t="str">
            <v>平裝</v>
          </cell>
          <cell r="G2338" t="str">
            <v>生活.讀書</v>
          </cell>
          <cell r="H2338">
            <v>21</v>
          </cell>
          <cell r="I2338" t="str">
            <v/>
          </cell>
          <cell r="J2338" t="str">
            <v/>
          </cell>
          <cell r="K2338" t="str">
            <v/>
          </cell>
          <cell r="L2338" t="str">
            <v/>
          </cell>
          <cell r="M2338" t="str">
            <v>免稅</v>
          </cell>
          <cell r="N2338" t="str">
            <v>7108026481</v>
          </cell>
        </row>
        <row r="2339">
          <cell r="A2339" t="str">
            <v>10802649</v>
          </cell>
          <cell r="B2339" t="str">
            <v>韓世忠年譜</v>
          </cell>
          <cell r="C2339" t="str">
            <v>鄧廣銘</v>
          </cell>
          <cell r="D2339">
            <v>90</v>
          </cell>
          <cell r="E2339">
            <v>0</v>
          </cell>
          <cell r="F2339" t="str">
            <v>平裝</v>
          </cell>
          <cell r="G2339" t="str">
            <v>生活.讀書</v>
          </cell>
          <cell r="H2339">
            <v>15</v>
          </cell>
          <cell r="I2339" t="str">
            <v/>
          </cell>
          <cell r="J2339" t="str">
            <v/>
          </cell>
          <cell r="K2339" t="str">
            <v/>
          </cell>
          <cell r="L2339" t="str">
            <v/>
          </cell>
          <cell r="M2339" t="str">
            <v>免稅</v>
          </cell>
          <cell r="N2339" t="str">
            <v>9787108026491</v>
          </cell>
        </row>
        <row r="2340">
          <cell r="A2340" t="str">
            <v>10802650</v>
          </cell>
          <cell r="B2340" t="str">
            <v>陳龍川傳</v>
          </cell>
          <cell r="C2340" t="str">
            <v>鄧廣銘</v>
          </cell>
          <cell r="D2340">
            <v>96</v>
          </cell>
          <cell r="E2340">
            <v>0</v>
          </cell>
          <cell r="F2340" t="str">
            <v/>
          </cell>
          <cell r="G2340" t="str">
            <v>北京三聯</v>
          </cell>
          <cell r="H2340">
            <v>16</v>
          </cell>
          <cell r="I2340" t="str">
            <v/>
          </cell>
          <cell r="J2340" t="str">
            <v/>
          </cell>
          <cell r="K2340" t="str">
            <v/>
          </cell>
          <cell r="L2340" t="str">
            <v/>
          </cell>
          <cell r="M2340" t="str">
            <v>免稅</v>
          </cell>
          <cell r="N2340" t="str">
            <v>9787108026507</v>
          </cell>
        </row>
        <row r="2341">
          <cell r="A2341" t="str">
            <v>10802651</v>
          </cell>
          <cell r="B2341" t="str">
            <v>岳飛傳</v>
          </cell>
          <cell r="C2341" t="str">
            <v>鄧廣銘</v>
          </cell>
          <cell r="D2341">
            <v>140</v>
          </cell>
          <cell r="E2341">
            <v>0</v>
          </cell>
          <cell r="F2341" t="str">
            <v>平裝</v>
          </cell>
          <cell r="G2341" t="str">
            <v>生活.讀書</v>
          </cell>
          <cell r="H2341">
            <v>28</v>
          </cell>
          <cell r="I2341" t="str">
            <v/>
          </cell>
          <cell r="J2341" t="str">
            <v/>
          </cell>
          <cell r="K2341" t="str">
            <v/>
          </cell>
          <cell r="L2341" t="str">
            <v/>
          </cell>
          <cell r="M2341" t="str">
            <v>免稅</v>
          </cell>
          <cell r="N2341" t="str">
            <v>9787108026514</v>
          </cell>
        </row>
        <row r="2342">
          <cell r="A2342" t="str">
            <v>10802656</v>
          </cell>
          <cell r="B2342" t="str">
            <v>飲饌中國-縱橫大江南北的美食巡禮</v>
          </cell>
          <cell r="C2342" t="str">
            <v>周芬娜</v>
          </cell>
          <cell r="D2342">
            <v>354</v>
          </cell>
          <cell r="E2342">
            <v>0</v>
          </cell>
          <cell r="F2342" t="str">
            <v/>
          </cell>
          <cell r="G2342" t="str">
            <v>北京三聯</v>
          </cell>
          <cell r="H2342">
            <v>59</v>
          </cell>
          <cell r="I2342" t="str">
            <v/>
          </cell>
          <cell r="J2342" t="str">
            <v/>
          </cell>
          <cell r="K2342" t="str">
            <v/>
          </cell>
          <cell r="L2342" t="str">
            <v/>
          </cell>
          <cell r="M2342" t="str">
            <v>免稅</v>
          </cell>
          <cell r="N2342" t="str">
            <v>9787108026569</v>
          </cell>
        </row>
        <row r="2343">
          <cell r="A2343" t="str">
            <v>10802657</v>
          </cell>
          <cell r="B2343" t="str">
            <v>天工開物:古代工藝美術</v>
          </cell>
          <cell r="C2343" t="str">
            <v>尚剛</v>
          </cell>
          <cell r="D2343">
            <v>149</v>
          </cell>
          <cell r="E2343">
            <v>0</v>
          </cell>
          <cell r="F2343" t="str">
            <v>平裝</v>
          </cell>
          <cell r="G2343" t="str">
            <v>生活.讀書</v>
          </cell>
          <cell r="H2343">
            <v>29.8</v>
          </cell>
          <cell r="I2343" t="str">
            <v/>
          </cell>
          <cell r="J2343" t="str">
            <v/>
          </cell>
          <cell r="K2343" t="str">
            <v/>
          </cell>
          <cell r="L2343" t="str">
            <v/>
          </cell>
          <cell r="M2343" t="str">
            <v>免稅</v>
          </cell>
          <cell r="N2343" t="str">
            <v>9787108026576</v>
          </cell>
        </row>
        <row r="2344">
          <cell r="A2344" t="str">
            <v>10802659</v>
          </cell>
          <cell r="B2344" t="str">
            <v>酒人酒事</v>
          </cell>
          <cell r="C2344" t="str">
            <v>周作人</v>
          </cell>
          <cell r="D2344">
            <v>110</v>
          </cell>
          <cell r="E2344">
            <v>0</v>
          </cell>
          <cell r="F2344" t="str">
            <v>平裝</v>
          </cell>
          <cell r="G2344" t="str">
            <v>北京三聯</v>
          </cell>
          <cell r="H2344">
            <v>22</v>
          </cell>
          <cell r="I2344" t="str">
            <v/>
          </cell>
          <cell r="J2344" t="str">
            <v/>
          </cell>
          <cell r="K2344" t="str">
            <v/>
          </cell>
          <cell r="L2344" t="str">
            <v/>
          </cell>
          <cell r="M2344" t="str">
            <v>免稅</v>
          </cell>
          <cell r="N2344" t="str">
            <v>7108026597</v>
          </cell>
        </row>
        <row r="2345">
          <cell r="A2345" t="str">
            <v>10802665</v>
          </cell>
          <cell r="B2345" t="str">
            <v>靜境的思維:證嚴法師說</v>
          </cell>
          <cell r="C2345" t="str">
            <v>證嚴法師</v>
          </cell>
          <cell r="D2345">
            <v>85</v>
          </cell>
          <cell r="E2345">
            <v>0</v>
          </cell>
          <cell r="F2345" t="str">
            <v>平裝</v>
          </cell>
          <cell r="G2345" t="str">
            <v>生活.讀書</v>
          </cell>
          <cell r="H2345">
            <v>17</v>
          </cell>
          <cell r="I2345" t="str">
            <v/>
          </cell>
          <cell r="J2345" t="str">
            <v/>
          </cell>
          <cell r="K2345" t="str">
            <v/>
          </cell>
          <cell r="L2345" t="str">
            <v/>
          </cell>
          <cell r="M2345" t="str">
            <v>免稅</v>
          </cell>
          <cell r="N2345" t="str">
            <v>7108026651</v>
          </cell>
        </row>
        <row r="2346">
          <cell r="A2346" t="str">
            <v>10802678</v>
          </cell>
          <cell r="B2346" t="str">
            <v>新理學</v>
          </cell>
          <cell r="C2346" t="str">
            <v>馮友蘭</v>
          </cell>
          <cell r="D2346">
            <v>120</v>
          </cell>
          <cell r="E2346">
            <v>0</v>
          </cell>
          <cell r="F2346" t="str">
            <v>平裝</v>
          </cell>
          <cell r="G2346" t="str">
            <v>北京三聯</v>
          </cell>
          <cell r="H2346">
            <v>24</v>
          </cell>
          <cell r="I2346" t="str">
            <v/>
          </cell>
          <cell r="J2346" t="str">
            <v/>
          </cell>
          <cell r="K2346" t="str">
            <v/>
          </cell>
          <cell r="L2346" t="str">
            <v/>
          </cell>
          <cell r="M2346" t="str">
            <v>免稅</v>
          </cell>
          <cell r="N2346" t="str">
            <v>7108026783</v>
          </cell>
        </row>
        <row r="2347">
          <cell r="A2347" t="str">
            <v>10802681</v>
          </cell>
          <cell r="B2347" t="str">
            <v>新原道 中國哲學之精神</v>
          </cell>
          <cell r="C2347" t="str">
            <v>馮友蘭</v>
          </cell>
          <cell r="D2347">
            <v>100</v>
          </cell>
          <cell r="E2347">
            <v>0</v>
          </cell>
          <cell r="F2347" t="str">
            <v>平裝</v>
          </cell>
          <cell r="G2347" t="str">
            <v>北京三聯</v>
          </cell>
          <cell r="H2347">
            <v>20</v>
          </cell>
          <cell r="I2347" t="str">
            <v/>
          </cell>
          <cell r="J2347" t="str">
            <v/>
          </cell>
          <cell r="K2347" t="str">
            <v/>
          </cell>
          <cell r="L2347" t="str">
            <v/>
          </cell>
          <cell r="M2347" t="str">
            <v>免稅</v>
          </cell>
          <cell r="N2347" t="str">
            <v>7108026813</v>
          </cell>
        </row>
        <row r="2348">
          <cell r="A2348" t="str">
            <v>10802682</v>
          </cell>
          <cell r="B2348" t="str">
            <v>新原人</v>
          </cell>
          <cell r="C2348" t="str">
            <v>馮友蘭</v>
          </cell>
          <cell r="D2348">
            <v>110</v>
          </cell>
          <cell r="E2348">
            <v>0</v>
          </cell>
          <cell r="F2348" t="str">
            <v>平裝</v>
          </cell>
          <cell r="G2348" t="str">
            <v>北京三聯</v>
          </cell>
          <cell r="H2348">
            <v>22</v>
          </cell>
          <cell r="I2348" t="str">
            <v/>
          </cell>
          <cell r="J2348" t="str">
            <v/>
          </cell>
          <cell r="K2348" t="str">
            <v/>
          </cell>
          <cell r="L2348" t="str">
            <v/>
          </cell>
          <cell r="M2348" t="str">
            <v>免稅</v>
          </cell>
          <cell r="N2348" t="str">
            <v>7108026821</v>
          </cell>
        </row>
        <row r="2349">
          <cell r="A2349" t="str">
            <v>10802683</v>
          </cell>
          <cell r="B2349" t="str">
            <v>南渡集</v>
          </cell>
          <cell r="C2349" t="str">
            <v>馮友蘭</v>
          </cell>
          <cell r="D2349">
            <v>135</v>
          </cell>
          <cell r="E2349">
            <v>0</v>
          </cell>
          <cell r="F2349" t="str">
            <v>平裝</v>
          </cell>
          <cell r="G2349" t="str">
            <v>北京三聯</v>
          </cell>
          <cell r="H2349">
            <v>27</v>
          </cell>
          <cell r="I2349" t="str">
            <v/>
          </cell>
          <cell r="J2349" t="str">
            <v/>
          </cell>
          <cell r="K2349" t="str">
            <v/>
          </cell>
          <cell r="L2349" t="str">
            <v/>
          </cell>
          <cell r="M2349" t="str">
            <v>免稅</v>
          </cell>
          <cell r="N2349" t="str">
            <v>9787108026835</v>
          </cell>
        </row>
        <row r="2350">
          <cell r="A2350" t="str">
            <v>10802684</v>
          </cell>
          <cell r="B2350" t="str">
            <v>新事論 中國到自由之路</v>
          </cell>
          <cell r="C2350" t="str">
            <v>馮友蘭</v>
          </cell>
          <cell r="D2350">
            <v>100</v>
          </cell>
          <cell r="E2350">
            <v>0</v>
          </cell>
          <cell r="F2350" t="str">
            <v>平裝</v>
          </cell>
          <cell r="G2350" t="str">
            <v>北京三聯</v>
          </cell>
          <cell r="H2350">
            <v>20</v>
          </cell>
          <cell r="I2350" t="str">
            <v/>
          </cell>
          <cell r="J2350" t="str">
            <v/>
          </cell>
          <cell r="K2350" t="str">
            <v/>
          </cell>
          <cell r="L2350" t="str">
            <v/>
          </cell>
          <cell r="M2350" t="str">
            <v>免稅</v>
          </cell>
          <cell r="N2350" t="str">
            <v>7108026848</v>
          </cell>
        </row>
        <row r="2351">
          <cell r="A2351" t="str">
            <v>10802685</v>
          </cell>
          <cell r="B2351" t="str">
            <v>新世訓  生活方法新論</v>
          </cell>
          <cell r="C2351" t="str">
            <v>馮友蘭</v>
          </cell>
          <cell r="D2351">
            <v>95</v>
          </cell>
          <cell r="E2351">
            <v>0</v>
          </cell>
          <cell r="F2351" t="str">
            <v>平裝</v>
          </cell>
          <cell r="G2351" t="str">
            <v>北京三聯</v>
          </cell>
          <cell r="H2351">
            <v>19</v>
          </cell>
          <cell r="I2351" t="str">
            <v/>
          </cell>
          <cell r="J2351" t="str">
            <v/>
          </cell>
          <cell r="K2351" t="str">
            <v/>
          </cell>
          <cell r="L2351" t="str">
            <v/>
          </cell>
          <cell r="M2351" t="str">
            <v>免稅</v>
          </cell>
          <cell r="N2351" t="str">
            <v>7108026856</v>
          </cell>
        </row>
        <row r="2352">
          <cell r="A2352" t="str">
            <v>10802689</v>
          </cell>
          <cell r="B2352" t="str">
            <v>新知言</v>
          </cell>
          <cell r="C2352" t="str">
            <v>馮友蘭</v>
          </cell>
          <cell r="D2352">
            <v>90</v>
          </cell>
          <cell r="E2352">
            <v>0</v>
          </cell>
          <cell r="F2352" t="str">
            <v>平裝</v>
          </cell>
          <cell r="G2352" t="str">
            <v>北京三聯</v>
          </cell>
          <cell r="H2352">
            <v>18</v>
          </cell>
          <cell r="I2352" t="str">
            <v/>
          </cell>
          <cell r="J2352" t="str">
            <v/>
          </cell>
          <cell r="K2352" t="str">
            <v/>
          </cell>
          <cell r="L2352" t="str">
            <v/>
          </cell>
          <cell r="M2352" t="str">
            <v>免稅</v>
          </cell>
          <cell r="N2352" t="str">
            <v>7108026899</v>
          </cell>
        </row>
        <row r="2353">
          <cell r="A2353" t="str">
            <v>10802690</v>
          </cell>
          <cell r="B2353" t="str">
            <v>日本人的傳說與心靈</v>
          </cell>
          <cell r="C2353" t="str">
            <v>河合隼雄[日]</v>
          </cell>
          <cell r="D2353">
            <v>115</v>
          </cell>
          <cell r="E2353">
            <v>0</v>
          </cell>
          <cell r="F2353" t="str">
            <v>平裝</v>
          </cell>
          <cell r="G2353" t="str">
            <v>生活.讀書</v>
          </cell>
          <cell r="H2353">
            <v>23</v>
          </cell>
          <cell r="I2353" t="str">
            <v/>
          </cell>
          <cell r="J2353" t="str">
            <v/>
          </cell>
          <cell r="K2353" t="str">
            <v/>
          </cell>
          <cell r="L2353" t="str">
            <v/>
          </cell>
          <cell r="M2353" t="str">
            <v>免稅</v>
          </cell>
          <cell r="N2353" t="str">
            <v>9787108026903</v>
          </cell>
        </row>
        <row r="2354">
          <cell r="A2354" t="str">
            <v>10802693</v>
          </cell>
          <cell r="B2354" t="str">
            <v>停滯的帝國：兩個世界的撞擊</v>
          </cell>
          <cell r="C2354" t="str">
            <v>（法）佩雷菲特</v>
          </cell>
          <cell r="D2354">
            <v>230</v>
          </cell>
          <cell r="E2354">
            <v>0</v>
          </cell>
          <cell r="F2354" t="str">
            <v>平裝</v>
          </cell>
          <cell r="G2354" t="str">
            <v>生活.讀書</v>
          </cell>
          <cell r="H2354">
            <v>46</v>
          </cell>
          <cell r="I2354" t="str">
            <v/>
          </cell>
          <cell r="J2354" t="str">
            <v/>
          </cell>
          <cell r="K2354" t="str">
            <v/>
          </cell>
          <cell r="L2354" t="str">
            <v/>
          </cell>
          <cell r="M2354" t="str">
            <v>免稅</v>
          </cell>
          <cell r="N2354" t="str">
            <v>9787108026934</v>
          </cell>
        </row>
        <row r="2355">
          <cell r="A2355" t="str">
            <v>10802695</v>
          </cell>
          <cell r="B2355" t="str">
            <v>住宅</v>
          </cell>
          <cell r="C2355" t="str">
            <v>李秋香</v>
          </cell>
          <cell r="D2355">
            <v>594</v>
          </cell>
          <cell r="E2355">
            <v>0</v>
          </cell>
          <cell r="F2355" t="str">
            <v/>
          </cell>
          <cell r="G2355" t="str">
            <v>北京三聯</v>
          </cell>
          <cell r="H2355">
            <v>99</v>
          </cell>
          <cell r="I2355" t="str">
            <v/>
          </cell>
          <cell r="J2355" t="str">
            <v/>
          </cell>
          <cell r="K2355" t="str">
            <v/>
          </cell>
          <cell r="L2355" t="str">
            <v/>
          </cell>
          <cell r="M2355" t="str">
            <v>免稅</v>
          </cell>
          <cell r="N2355" t="str">
            <v>9787108026958</v>
          </cell>
        </row>
        <row r="2356">
          <cell r="A2356" t="str">
            <v>10802696</v>
          </cell>
          <cell r="B2356" t="str">
            <v>錦灰不成堆</v>
          </cell>
          <cell r="C2356" t="str">
            <v>王世襄</v>
          </cell>
          <cell r="D2356">
            <v>260</v>
          </cell>
          <cell r="E2356">
            <v>0</v>
          </cell>
          <cell r="F2356" t="str">
            <v>平裝</v>
          </cell>
          <cell r="G2356" t="str">
            <v>北京三聯</v>
          </cell>
          <cell r="H2356">
            <v>52</v>
          </cell>
          <cell r="I2356" t="str">
            <v/>
          </cell>
          <cell r="J2356" t="str">
            <v/>
          </cell>
          <cell r="K2356" t="str">
            <v/>
          </cell>
          <cell r="L2356" t="str">
            <v/>
          </cell>
          <cell r="M2356" t="str">
            <v>免稅</v>
          </cell>
          <cell r="N2356" t="str">
            <v>7108026961</v>
          </cell>
        </row>
        <row r="2357">
          <cell r="A2357" t="str">
            <v>10802697</v>
          </cell>
          <cell r="B2357" t="str">
            <v>國學課</v>
          </cell>
          <cell r="C2357" t="str">
            <v>張學波</v>
          </cell>
          <cell r="D2357">
            <v>150</v>
          </cell>
          <cell r="E2357">
            <v>0</v>
          </cell>
          <cell r="F2357" t="str">
            <v/>
          </cell>
          <cell r="G2357" t="str">
            <v>北京三聯</v>
          </cell>
          <cell r="H2357">
            <v>25</v>
          </cell>
          <cell r="I2357" t="str">
            <v/>
          </cell>
          <cell r="J2357" t="str">
            <v/>
          </cell>
          <cell r="K2357" t="str">
            <v/>
          </cell>
          <cell r="L2357" t="str">
            <v/>
          </cell>
          <cell r="M2357" t="str">
            <v>免稅</v>
          </cell>
          <cell r="N2357" t="str">
            <v>9787108026972</v>
          </cell>
        </row>
        <row r="2358">
          <cell r="A2358" t="str">
            <v>10802698</v>
          </cell>
          <cell r="B2358" t="str">
            <v>尋訪行家</v>
          </cell>
          <cell r="C2358" t="str">
            <v>（德）格特勒</v>
          </cell>
          <cell r="D2358">
            <v>140</v>
          </cell>
          <cell r="E2358">
            <v>0</v>
          </cell>
          <cell r="F2358" t="str">
            <v>平裝</v>
          </cell>
          <cell r="G2358" t="str">
            <v>生活.讀書</v>
          </cell>
          <cell r="H2358">
            <v>28</v>
          </cell>
          <cell r="I2358" t="str">
            <v/>
          </cell>
          <cell r="J2358" t="str">
            <v/>
          </cell>
          <cell r="K2358" t="str">
            <v/>
          </cell>
          <cell r="L2358" t="str">
            <v/>
          </cell>
          <cell r="M2358" t="str">
            <v>免稅</v>
          </cell>
          <cell r="N2358" t="str">
            <v>9787108026989</v>
          </cell>
        </row>
        <row r="2359">
          <cell r="A2359" t="str">
            <v>10802701</v>
          </cell>
          <cell r="B2359" t="str">
            <v>字裏千秋:古代書法</v>
          </cell>
          <cell r="C2359" t="str">
            <v>劉濤</v>
          </cell>
          <cell r="D2359">
            <v>175</v>
          </cell>
          <cell r="E2359">
            <v>0</v>
          </cell>
          <cell r="F2359" t="str">
            <v>平裝</v>
          </cell>
          <cell r="G2359" t="str">
            <v>生活.讀書</v>
          </cell>
          <cell r="H2359">
            <v>35</v>
          </cell>
          <cell r="I2359" t="str">
            <v/>
          </cell>
          <cell r="J2359" t="str">
            <v/>
          </cell>
          <cell r="K2359" t="str">
            <v/>
          </cell>
          <cell r="L2359" t="str">
            <v/>
          </cell>
          <cell r="M2359" t="str">
            <v>免稅</v>
          </cell>
          <cell r="N2359" t="str">
            <v>9787108027016</v>
          </cell>
        </row>
        <row r="2360">
          <cell r="A2360" t="str">
            <v>10802713</v>
          </cell>
          <cell r="B2360" t="str">
            <v>聽濤室人物譚</v>
          </cell>
          <cell r="C2360" t="str">
            <v>曹聚仁</v>
          </cell>
          <cell r="D2360">
            <v>209</v>
          </cell>
          <cell r="E2360">
            <v>0</v>
          </cell>
          <cell r="F2360" t="str">
            <v>平裝</v>
          </cell>
          <cell r="G2360" t="str">
            <v>生活.讀書</v>
          </cell>
          <cell r="H2360">
            <v>34.799999999999997</v>
          </cell>
          <cell r="I2360" t="str">
            <v/>
          </cell>
          <cell r="J2360" t="str">
            <v/>
          </cell>
          <cell r="K2360" t="str">
            <v/>
          </cell>
          <cell r="L2360" t="str">
            <v/>
          </cell>
          <cell r="M2360" t="str">
            <v>免稅</v>
          </cell>
          <cell r="N2360" t="str">
            <v>9787108027139</v>
          </cell>
        </row>
        <row r="2361">
          <cell r="A2361" t="str">
            <v>10802717</v>
          </cell>
          <cell r="B2361" t="str">
            <v>李零：簡帛古書與學術源流（修訂本）</v>
          </cell>
          <cell r="C2361" t="str">
            <v>李零</v>
          </cell>
          <cell r="D2361">
            <v>235</v>
          </cell>
          <cell r="E2361">
            <v>0</v>
          </cell>
          <cell r="F2361" t="str">
            <v>精裝</v>
          </cell>
          <cell r="G2361" t="str">
            <v>生活.讀書</v>
          </cell>
          <cell r="H2361">
            <v>47</v>
          </cell>
          <cell r="I2361" t="str">
            <v/>
          </cell>
          <cell r="J2361" t="str">
            <v/>
          </cell>
          <cell r="K2361" t="str">
            <v/>
          </cell>
          <cell r="L2361" t="str">
            <v/>
          </cell>
          <cell r="M2361" t="str">
            <v>免稅</v>
          </cell>
          <cell r="N2361" t="str">
            <v>9787108027177</v>
          </cell>
        </row>
        <row r="2362">
          <cell r="A2362" t="str">
            <v>10802720</v>
          </cell>
          <cell r="B2362" t="str">
            <v>寫給大家的中國美術史</v>
          </cell>
          <cell r="C2362" t="str">
            <v>蔣勳</v>
          </cell>
          <cell r="D2362">
            <v>414</v>
          </cell>
          <cell r="E2362">
            <v>0</v>
          </cell>
          <cell r="F2362" t="str">
            <v>平裝</v>
          </cell>
          <cell r="G2362" t="str">
            <v>北京三聯</v>
          </cell>
          <cell r="H2362">
            <v>69</v>
          </cell>
          <cell r="I2362" t="str">
            <v/>
          </cell>
          <cell r="J2362" t="str">
            <v/>
          </cell>
          <cell r="K2362" t="str">
            <v/>
          </cell>
          <cell r="L2362" t="str">
            <v/>
          </cell>
          <cell r="M2362" t="str">
            <v>免稅</v>
          </cell>
          <cell r="N2362" t="str">
            <v>9787108027207</v>
          </cell>
        </row>
        <row r="2363">
          <cell r="A2363" t="str">
            <v>10802722</v>
          </cell>
          <cell r="B2363" t="str">
            <v>中國文學概要  小說新語</v>
          </cell>
          <cell r="C2363" t="str">
            <v>北京 三聯書店</v>
          </cell>
          <cell r="D2363">
            <v>99</v>
          </cell>
          <cell r="E2363">
            <v>0</v>
          </cell>
          <cell r="F2363" t="str">
            <v>平裝</v>
          </cell>
          <cell r="G2363" t="str">
            <v>生活.讀書</v>
          </cell>
          <cell r="H2363">
            <v>19.8</v>
          </cell>
          <cell r="I2363" t="str">
            <v/>
          </cell>
          <cell r="J2363" t="str">
            <v/>
          </cell>
          <cell r="K2363" t="str">
            <v/>
          </cell>
          <cell r="L2363" t="str">
            <v/>
          </cell>
          <cell r="M2363" t="str">
            <v>免稅</v>
          </cell>
          <cell r="N2363" t="str">
            <v>9787108027221</v>
          </cell>
        </row>
        <row r="2364">
          <cell r="A2364" t="str">
            <v>10802723</v>
          </cell>
          <cell r="B2364" t="str">
            <v>千年俄羅斯:10到20世紀的藝術生活與風情習俗</v>
          </cell>
          <cell r="C2364" t="str">
            <v>[俄羅斯]裏亞布采夫</v>
          </cell>
          <cell r="D2364">
            <v>210</v>
          </cell>
          <cell r="E2364">
            <v>0</v>
          </cell>
          <cell r="F2364" t="str">
            <v>平裝</v>
          </cell>
          <cell r="G2364" t="str">
            <v>生活.讀書</v>
          </cell>
          <cell r="H2364">
            <v>35</v>
          </cell>
          <cell r="I2364" t="str">
            <v/>
          </cell>
          <cell r="J2364" t="str">
            <v/>
          </cell>
          <cell r="K2364" t="str">
            <v/>
          </cell>
          <cell r="L2364" t="str">
            <v/>
          </cell>
          <cell r="M2364" t="str">
            <v>免稅</v>
          </cell>
          <cell r="N2364" t="str">
            <v>9787108027238</v>
          </cell>
        </row>
        <row r="2365">
          <cell r="A2365" t="str">
            <v>10802738</v>
          </cell>
          <cell r="B2365" t="str">
            <v>胡塞爾現象學概念通釋</v>
          </cell>
          <cell r="C2365" t="str">
            <v>倪梁康</v>
          </cell>
          <cell r="D2365">
            <v>245</v>
          </cell>
          <cell r="E2365">
            <v>0</v>
          </cell>
          <cell r="F2365" t="str">
            <v>精裝</v>
          </cell>
          <cell r="G2365" t="str">
            <v>生活.讀書</v>
          </cell>
          <cell r="H2365">
            <v>49</v>
          </cell>
          <cell r="I2365" t="str">
            <v/>
          </cell>
          <cell r="J2365" t="str">
            <v/>
          </cell>
          <cell r="K2365" t="str">
            <v/>
          </cell>
          <cell r="L2365" t="str">
            <v/>
          </cell>
          <cell r="M2365" t="str">
            <v>免稅</v>
          </cell>
          <cell r="N2365" t="str">
            <v>9787108027382</v>
          </cell>
        </row>
        <row r="2366">
          <cell r="A2366" t="str">
            <v>10802764</v>
          </cell>
          <cell r="B2366" t="str">
            <v>20世紀的俄羅斯</v>
          </cell>
          <cell r="C2366" t="str">
            <v>馮紹雷</v>
          </cell>
          <cell r="D2366">
            <v>156</v>
          </cell>
          <cell r="E2366">
            <v>0</v>
          </cell>
          <cell r="F2366" t="str">
            <v>平裝</v>
          </cell>
          <cell r="G2366" t="str">
            <v>三聯</v>
          </cell>
          <cell r="H2366">
            <v>26</v>
          </cell>
          <cell r="I2366" t="str">
            <v/>
          </cell>
          <cell r="J2366" t="str">
            <v/>
          </cell>
          <cell r="K2366" t="str">
            <v/>
          </cell>
          <cell r="L2366" t="str">
            <v/>
          </cell>
          <cell r="M2366" t="str">
            <v>應稅</v>
          </cell>
          <cell r="N2366" t="str">
            <v/>
          </cell>
        </row>
        <row r="2367">
          <cell r="A2367" t="str">
            <v>10802771</v>
          </cell>
          <cell r="B2367" t="str">
            <v>讓歐洲微笑的建築</v>
          </cell>
          <cell r="C2367" t="str">
            <v>朱沛亭</v>
          </cell>
          <cell r="D2367">
            <v>192</v>
          </cell>
          <cell r="E2367">
            <v>0</v>
          </cell>
          <cell r="F2367" t="str">
            <v>平裝</v>
          </cell>
          <cell r="G2367" t="str">
            <v>生活.讀書</v>
          </cell>
          <cell r="H2367">
            <v>32</v>
          </cell>
          <cell r="I2367" t="str">
            <v/>
          </cell>
          <cell r="J2367" t="str">
            <v/>
          </cell>
          <cell r="K2367" t="str">
            <v/>
          </cell>
          <cell r="L2367" t="str">
            <v/>
          </cell>
          <cell r="M2367" t="str">
            <v>免稅</v>
          </cell>
          <cell r="N2367" t="str">
            <v>9787108027719</v>
          </cell>
        </row>
        <row r="2368">
          <cell r="A2368" t="str">
            <v>10802772</v>
          </cell>
          <cell r="B2368" t="str">
            <v>伏羲九九:柏楊談歷史</v>
          </cell>
          <cell r="C2368" t="str">
            <v>柏楊</v>
          </cell>
          <cell r="D2368">
            <v>75</v>
          </cell>
          <cell r="E2368">
            <v>0</v>
          </cell>
          <cell r="F2368" t="str">
            <v>平裝</v>
          </cell>
          <cell r="G2368" t="str">
            <v>北京三聯</v>
          </cell>
          <cell r="H2368">
            <v>15</v>
          </cell>
          <cell r="I2368" t="str">
            <v/>
          </cell>
          <cell r="J2368" t="str">
            <v/>
          </cell>
          <cell r="K2368" t="str">
            <v/>
          </cell>
          <cell r="L2368" t="str">
            <v/>
          </cell>
          <cell r="M2368" t="str">
            <v>免稅</v>
          </cell>
          <cell r="N2368" t="str">
            <v>9787108027726</v>
          </cell>
        </row>
        <row r="2369">
          <cell r="A2369" t="str">
            <v>10802773</v>
          </cell>
          <cell r="B2369" t="str">
            <v>智慧九宮:柏楊談社會</v>
          </cell>
          <cell r="C2369" t="str">
            <v>柏楊</v>
          </cell>
          <cell r="D2369">
            <v>90</v>
          </cell>
          <cell r="E2369">
            <v>0</v>
          </cell>
          <cell r="F2369" t="str">
            <v>平裝</v>
          </cell>
          <cell r="G2369" t="str">
            <v>北京三聯</v>
          </cell>
          <cell r="H2369">
            <v>15</v>
          </cell>
          <cell r="I2369" t="str">
            <v/>
          </cell>
          <cell r="J2369" t="str">
            <v/>
          </cell>
          <cell r="K2369" t="str">
            <v/>
          </cell>
          <cell r="L2369" t="str">
            <v/>
          </cell>
          <cell r="M2369" t="str">
            <v>免稅</v>
          </cell>
          <cell r="N2369" t="str">
            <v>9787108027733</v>
          </cell>
        </row>
        <row r="2370">
          <cell r="A2370" t="str">
            <v>10802774</v>
          </cell>
          <cell r="B2370" t="str">
            <v>元亨利貞:柏楊談男女</v>
          </cell>
          <cell r="C2370" t="str">
            <v>柏楊</v>
          </cell>
          <cell r="D2370">
            <v>95</v>
          </cell>
          <cell r="E2370">
            <v>0</v>
          </cell>
          <cell r="F2370" t="str">
            <v>平裝</v>
          </cell>
          <cell r="G2370" t="str">
            <v>北京三聯</v>
          </cell>
          <cell r="H2370">
            <v>19</v>
          </cell>
          <cell r="I2370" t="str">
            <v/>
          </cell>
          <cell r="J2370" t="str">
            <v/>
          </cell>
          <cell r="K2370" t="str">
            <v/>
          </cell>
          <cell r="L2370" t="str">
            <v/>
          </cell>
          <cell r="M2370" t="str">
            <v>免稅</v>
          </cell>
          <cell r="N2370" t="str">
            <v>9787108027740</v>
          </cell>
        </row>
        <row r="2371">
          <cell r="A2371" t="str">
            <v>10802775</v>
          </cell>
          <cell r="B2371" t="str">
            <v>契丹三角:柏楊談人生</v>
          </cell>
          <cell r="C2371" t="str">
            <v>柏楊</v>
          </cell>
          <cell r="D2371">
            <v>78</v>
          </cell>
          <cell r="E2371">
            <v>0</v>
          </cell>
          <cell r="F2371" t="str">
            <v>平裝</v>
          </cell>
          <cell r="G2371" t="str">
            <v>北京三聯</v>
          </cell>
          <cell r="H2371">
            <v>13</v>
          </cell>
          <cell r="I2371" t="str">
            <v/>
          </cell>
          <cell r="J2371" t="str">
            <v/>
          </cell>
          <cell r="K2371" t="str">
            <v/>
          </cell>
          <cell r="L2371" t="str">
            <v/>
          </cell>
          <cell r="M2371" t="str">
            <v>免稅</v>
          </cell>
          <cell r="N2371" t="str">
            <v>9787108027757</v>
          </cell>
        </row>
        <row r="2372">
          <cell r="A2372" t="str">
            <v>10802782</v>
          </cell>
          <cell r="B2372" t="str">
            <v>君主制的歷史</v>
          </cell>
          <cell r="C2372" t="str">
            <v>路易斯[美]</v>
          </cell>
          <cell r="D2372">
            <v>130</v>
          </cell>
          <cell r="E2372">
            <v>0</v>
          </cell>
          <cell r="F2372" t="str">
            <v>平裝</v>
          </cell>
          <cell r="G2372" t="str">
            <v>生活.讀書</v>
          </cell>
          <cell r="H2372">
            <v>26</v>
          </cell>
          <cell r="I2372" t="str">
            <v/>
          </cell>
          <cell r="J2372" t="str">
            <v/>
          </cell>
          <cell r="K2372" t="str">
            <v/>
          </cell>
          <cell r="L2372" t="str">
            <v/>
          </cell>
          <cell r="M2372" t="str">
            <v>免稅</v>
          </cell>
          <cell r="N2372" t="str">
            <v>9787108027825</v>
          </cell>
        </row>
        <row r="2373">
          <cell r="A2373" t="str">
            <v>10802802</v>
          </cell>
          <cell r="B2373" t="str">
            <v>鵲華秋色.趙孟頫的生平與畫藝</v>
          </cell>
          <cell r="C2373" t="str">
            <v>李鑄晉</v>
          </cell>
          <cell r="D2373">
            <v>190</v>
          </cell>
          <cell r="E2373">
            <v>0</v>
          </cell>
          <cell r="F2373" t="str">
            <v>平裝</v>
          </cell>
          <cell r="G2373" t="str">
            <v>生活.讀書</v>
          </cell>
          <cell r="H2373">
            <v>38</v>
          </cell>
          <cell r="I2373" t="str">
            <v/>
          </cell>
          <cell r="J2373" t="str">
            <v/>
          </cell>
          <cell r="K2373" t="str">
            <v/>
          </cell>
          <cell r="L2373" t="str">
            <v/>
          </cell>
          <cell r="M2373" t="str">
            <v>免稅</v>
          </cell>
          <cell r="N2373" t="str">
            <v>9787108028020</v>
          </cell>
        </row>
        <row r="2374">
          <cell r="A2374" t="str">
            <v>10802804</v>
          </cell>
          <cell r="B2374" t="str">
            <v>弘一法師書信</v>
          </cell>
          <cell r="C2374" t="str">
            <v>林子青</v>
          </cell>
          <cell r="D2374">
            <v>165</v>
          </cell>
          <cell r="E2374">
            <v>0</v>
          </cell>
          <cell r="F2374" t="str">
            <v>平裝</v>
          </cell>
          <cell r="G2374" t="str">
            <v>生活.讀書</v>
          </cell>
          <cell r="H2374">
            <v>33</v>
          </cell>
          <cell r="I2374" t="str">
            <v/>
          </cell>
          <cell r="J2374" t="str">
            <v/>
          </cell>
          <cell r="K2374" t="str">
            <v/>
          </cell>
          <cell r="L2374" t="str">
            <v/>
          </cell>
          <cell r="M2374" t="str">
            <v>免稅</v>
          </cell>
          <cell r="N2374" t="str">
            <v>9787108028044</v>
          </cell>
        </row>
        <row r="2375">
          <cell r="A2375" t="str">
            <v>10802812</v>
          </cell>
          <cell r="B2375" t="str">
            <v>中國金魚文化</v>
          </cell>
          <cell r="C2375" t="str">
            <v>劉景春</v>
          </cell>
          <cell r="D2375">
            <v>240</v>
          </cell>
          <cell r="E2375">
            <v>0</v>
          </cell>
          <cell r="F2375" t="str">
            <v>平裝</v>
          </cell>
          <cell r="G2375" t="str">
            <v>生活.讀書</v>
          </cell>
          <cell r="H2375">
            <v>48</v>
          </cell>
          <cell r="I2375" t="str">
            <v/>
          </cell>
          <cell r="J2375" t="str">
            <v/>
          </cell>
          <cell r="K2375" t="str">
            <v/>
          </cell>
          <cell r="L2375" t="str">
            <v/>
          </cell>
          <cell r="M2375" t="str">
            <v>免稅</v>
          </cell>
          <cell r="N2375" t="str">
            <v>9787108028129</v>
          </cell>
        </row>
        <row r="2376">
          <cell r="A2376" t="str">
            <v>10802819</v>
          </cell>
          <cell r="B2376" t="str">
            <v>村落</v>
          </cell>
          <cell r="C2376" t="str">
            <v>李秋香</v>
          </cell>
          <cell r="D2376">
            <v>594</v>
          </cell>
          <cell r="E2376">
            <v>0</v>
          </cell>
          <cell r="F2376" t="str">
            <v/>
          </cell>
          <cell r="G2376" t="str">
            <v>北京三聯</v>
          </cell>
          <cell r="H2376">
            <v>99</v>
          </cell>
          <cell r="I2376" t="str">
            <v/>
          </cell>
          <cell r="J2376" t="str">
            <v/>
          </cell>
          <cell r="K2376" t="str">
            <v/>
          </cell>
          <cell r="L2376" t="str">
            <v/>
          </cell>
          <cell r="M2376" t="str">
            <v>免稅</v>
          </cell>
          <cell r="N2376" t="str">
            <v>9787108028198</v>
          </cell>
        </row>
        <row r="2377">
          <cell r="A2377" t="str">
            <v>10802830</v>
          </cell>
          <cell r="B2377" t="str">
            <v>讀書的啟示-楊義學術演講錄</v>
          </cell>
          <cell r="C2377" t="str">
            <v>楊義學</v>
          </cell>
          <cell r="D2377">
            <v>216</v>
          </cell>
          <cell r="E2377">
            <v>0</v>
          </cell>
          <cell r="F2377" t="str">
            <v/>
          </cell>
          <cell r="G2377" t="str">
            <v>北京三聯</v>
          </cell>
          <cell r="H2377">
            <v>36</v>
          </cell>
          <cell r="I2377" t="str">
            <v/>
          </cell>
          <cell r="J2377" t="str">
            <v/>
          </cell>
          <cell r="K2377" t="str">
            <v/>
          </cell>
          <cell r="L2377" t="str">
            <v/>
          </cell>
          <cell r="M2377" t="str">
            <v>免稅</v>
          </cell>
          <cell r="N2377" t="str">
            <v>9787108028303</v>
          </cell>
        </row>
        <row r="2378">
          <cell r="A2378" t="str">
            <v>10802840</v>
          </cell>
          <cell r="B2378" t="str">
            <v>神保町書蟲</v>
          </cell>
          <cell r="C2378" t="str">
            <v>池谷伊佐夫</v>
          </cell>
          <cell r="D2378">
            <v>174</v>
          </cell>
          <cell r="E2378">
            <v>0</v>
          </cell>
          <cell r="F2378" t="str">
            <v/>
          </cell>
          <cell r="G2378" t="str">
            <v>北京三聯</v>
          </cell>
          <cell r="H2378">
            <v>29</v>
          </cell>
          <cell r="I2378" t="str">
            <v/>
          </cell>
          <cell r="J2378" t="str">
            <v/>
          </cell>
          <cell r="K2378" t="str">
            <v/>
          </cell>
          <cell r="L2378" t="str">
            <v/>
          </cell>
          <cell r="M2378" t="str">
            <v>免稅</v>
          </cell>
          <cell r="N2378" t="str">
            <v>9787108028402</v>
          </cell>
        </row>
        <row r="2379">
          <cell r="A2379" t="str">
            <v>10802841</v>
          </cell>
          <cell r="B2379" t="str">
            <v>一章木椅</v>
          </cell>
          <cell r="C2379" t="str">
            <v>趙廣超</v>
          </cell>
          <cell r="D2379">
            <v>408</v>
          </cell>
          <cell r="E2379">
            <v>0</v>
          </cell>
          <cell r="F2379" t="str">
            <v/>
          </cell>
          <cell r="G2379" t="str">
            <v>北京三聯</v>
          </cell>
          <cell r="H2379">
            <v>68</v>
          </cell>
          <cell r="I2379" t="str">
            <v/>
          </cell>
          <cell r="J2379" t="str">
            <v/>
          </cell>
          <cell r="K2379" t="str">
            <v/>
          </cell>
          <cell r="L2379" t="str">
            <v/>
          </cell>
          <cell r="M2379" t="str">
            <v>免稅</v>
          </cell>
          <cell r="N2379" t="str">
            <v>9787108028419</v>
          </cell>
        </row>
        <row r="2380">
          <cell r="A2380" t="str">
            <v>10802845</v>
          </cell>
          <cell r="B2380" t="str">
            <v>中庸的思想</v>
          </cell>
          <cell r="C2380" t="str">
            <v>.</v>
          </cell>
          <cell r="D2380">
            <v>125</v>
          </cell>
          <cell r="E2380">
            <v>0</v>
          </cell>
          <cell r="F2380" t="str">
            <v>平裝</v>
          </cell>
          <cell r="G2380" t="str">
            <v>北京三聯</v>
          </cell>
          <cell r="H2380">
            <v>25</v>
          </cell>
          <cell r="I2380" t="str">
            <v/>
          </cell>
          <cell r="J2380" t="str">
            <v/>
          </cell>
          <cell r="K2380" t="str">
            <v/>
          </cell>
          <cell r="L2380" t="str">
            <v/>
          </cell>
          <cell r="M2380" t="str">
            <v>免稅</v>
          </cell>
          <cell r="N2380" t="str">
            <v>9787108028457</v>
          </cell>
        </row>
        <row r="2381">
          <cell r="A2381" t="str">
            <v>10802848</v>
          </cell>
          <cell r="B2381" t="str">
            <v>劉伯溫與哪吒城：北京建城的傳說</v>
          </cell>
          <cell r="C2381" t="str">
            <v>陳學霖</v>
          </cell>
          <cell r="D2381">
            <v>216</v>
          </cell>
          <cell r="E2381">
            <v>0</v>
          </cell>
          <cell r="F2381" t="str">
            <v>平裝</v>
          </cell>
          <cell r="G2381" t="str">
            <v>生活.讀書</v>
          </cell>
          <cell r="H2381">
            <v>36</v>
          </cell>
          <cell r="I2381" t="str">
            <v/>
          </cell>
          <cell r="J2381" t="str">
            <v/>
          </cell>
          <cell r="K2381" t="str">
            <v/>
          </cell>
          <cell r="L2381" t="str">
            <v/>
          </cell>
          <cell r="M2381" t="str">
            <v>免稅</v>
          </cell>
          <cell r="N2381" t="str">
            <v>9787108028488</v>
          </cell>
        </row>
        <row r="2382">
          <cell r="A2382" t="str">
            <v>10802858</v>
          </cell>
          <cell r="B2382" t="str">
            <v>終朝采藍</v>
          </cell>
          <cell r="C2382" t="str">
            <v>揚之水著</v>
          </cell>
          <cell r="D2382">
            <v>325</v>
          </cell>
          <cell r="E2382">
            <v>0</v>
          </cell>
          <cell r="F2382" t="str">
            <v>平裝</v>
          </cell>
          <cell r="G2382" t="str">
            <v>生活.讀書</v>
          </cell>
          <cell r="H2382">
            <v>65</v>
          </cell>
          <cell r="I2382" t="str">
            <v/>
          </cell>
          <cell r="J2382" t="str">
            <v/>
          </cell>
          <cell r="K2382" t="str">
            <v/>
          </cell>
          <cell r="L2382" t="str">
            <v/>
          </cell>
          <cell r="M2382" t="str">
            <v>免稅</v>
          </cell>
          <cell r="N2382" t="str">
            <v>9787108028587</v>
          </cell>
        </row>
        <row r="2383">
          <cell r="A2383" t="str">
            <v>10802863</v>
          </cell>
          <cell r="B2383" t="str">
            <v>義理與事功之間的徊徨:曾國藩.李鴻章及其時代</v>
          </cell>
          <cell r="C2383" t="str">
            <v>楊國強</v>
          </cell>
          <cell r="D2383">
            <v>75</v>
          </cell>
          <cell r="E2383">
            <v>0</v>
          </cell>
          <cell r="F2383" t="str">
            <v>平裝</v>
          </cell>
          <cell r="G2383" t="str">
            <v>生活.讀書</v>
          </cell>
          <cell r="H2383">
            <v>15</v>
          </cell>
          <cell r="I2383" t="str">
            <v/>
          </cell>
          <cell r="J2383" t="str">
            <v/>
          </cell>
          <cell r="K2383" t="str">
            <v/>
          </cell>
          <cell r="L2383" t="str">
            <v/>
          </cell>
          <cell r="M2383" t="str">
            <v>免稅</v>
          </cell>
          <cell r="N2383" t="str">
            <v>9787108028631</v>
          </cell>
        </row>
        <row r="2384">
          <cell r="A2384" t="str">
            <v>10802866</v>
          </cell>
          <cell r="B2384" t="str">
            <v>另一種古史-青銅器紋飾.圖形文字與圖像銘文的解讀</v>
          </cell>
          <cell r="C2384" t="str">
            <v>楊曉能</v>
          </cell>
          <cell r="D2384">
            <v>474</v>
          </cell>
          <cell r="E2384">
            <v>0</v>
          </cell>
          <cell r="F2384" t="str">
            <v/>
          </cell>
          <cell r="G2384" t="str">
            <v>北京三聯</v>
          </cell>
          <cell r="H2384">
            <v>79</v>
          </cell>
          <cell r="I2384" t="str">
            <v/>
          </cell>
          <cell r="J2384" t="str">
            <v/>
          </cell>
          <cell r="K2384" t="str">
            <v/>
          </cell>
          <cell r="L2384" t="str">
            <v/>
          </cell>
          <cell r="M2384" t="str">
            <v>免稅</v>
          </cell>
          <cell r="N2384" t="str">
            <v>9787108028662</v>
          </cell>
        </row>
        <row r="2385">
          <cell r="A2385" t="str">
            <v>10802871</v>
          </cell>
          <cell r="B2385" t="str">
            <v>去聖乃得真孔子</v>
          </cell>
          <cell r="C2385" t="str">
            <v>李零</v>
          </cell>
          <cell r="D2385">
            <v>145</v>
          </cell>
          <cell r="E2385">
            <v>0</v>
          </cell>
          <cell r="F2385" t="str">
            <v>平裝</v>
          </cell>
          <cell r="G2385" t="str">
            <v>生活.讀書</v>
          </cell>
          <cell r="H2385">
            <v>29</v>
          </cell>
          <cell r="I2385" t="str">
            <v/>
          </cell>
          <cell r="J2385" t="str">
            <v/>
          </cell>
          <cell r="K2385" t="str">
            <v/>
          </cell>
          <cell r="L2385" t="str">
            <v/>
          </cell>
          <cell r="M2385" t="str">
            <v>免稅</v>
          </cell>
          <cell r="N2385" t="str">
            <v>9787108028716</v>
          </cell>
        </row>
        <row r="2386">
          <cell r="A2386" t="str">
            <v>10802877</v>
          </cell>
          <cell r="B2386" t="str">
            <v>漫讀經典</v>
          </cell>
          <cell r="C2386" t="str">
            <v>吳曉東</v>
          </cell>
          <cell r="D2386">
            <v>132</v>
          </cell>
          <cell r="E2386">
            <v>1</v>
          </cell>
          <cell r="F2386" t="str">
            <v/>
          </cell>
          <cell r="G2386" t="str">
            <v>北京三聯</v>
          </cell>
          <cell r="H2386">
            <v>22</v>
          </cell>
          <cell r="I2386" t="str">
            <v/>
          </cell>
          <cell r="J2386" t="str">
            <v/>
          </cell>
          <cell r="K2386" t="str">
            <v/>
          </cell>
          <cell r="L2386" t="str">
            <v/>
          </cell>
          <cell r="M2386" t="str">
            <v>免稅</v>
          </cell>
          <cell r="N2386" t="str">
            <v>9787108028778</v>
          </cell>
        </row>
        <row r="2387">
          <cell r="A2387" t="str">
            <v>10802880</v>
          </cell>
          <cell r="B2387" t="str">
            <v>營造之道 : 古代建築</v>
          </cell>
          <cell r="C2387" t="str">
            <v>蕭默著</v>
          </cell>
          <cell r="D2387">
            <v>165</v>
          </cell>
          <cell r="E2387">
            <v>0</v>
          </cell>
          <cell r="F2387" t="str">
            <v>平裝</v>
          </cell>
          <cell r="G2387" t="str">
            <v>生活.讀書</v>
          </cell>
          <cell r="H2387">
            <v>33</v>
          </cell>
          <cell r="I2387" t="str">
            <v/>
          </cell>
          <cell r="J2387" t="str">
            <v/>
          </cell>
          <cell r="K2387" t="str">
            <v/>
          </cell>
          <cell r="L2387" t="str">
            <v/>
          </cell>
          <cell r="M2387" t="str">
            <v>免稅</v>
          </cell>
          <cell r="N2387" t="str">
            <v>9787108028808</v>
          </cell>
        </row>
        <row r="2388">
          <cell r="A2388" t="str">
            <v>10802881</v>
          </cell>
          <cell r="B2388" t="str">
            <v>寄意神工 : 古代雕塑</v>
          </cell>
          <cell r="C2388" t="str">
            <v>賀西林</v>
          </cell>
          <cell r="D2388">
            <v>165</v>
          </cell>
          <cell r="E2388">
            <v>0</v>
          </cell>
          <cell r="F2388" t="str">
            <v>平裝</v>
          </cell>
          <cell r="G2388" t="str">
            <v>生活.讀書</v>
          </cell>
          <cell r="H2388">
            <v>33</v>
          </cell>
          <cell r="I2388" t="str">
            <v/>
          </cell>
          <cell r="J2388" t="str">
            <v/>
          </cell>
          <cell r="K2388" t="str">
            <v/>
          </cell>
          <cell r="L2388" t="str">
            <v/>
          </cell>
          <cell r="M2388" t="str">
            <v>免稅</v>
          </cell>
          <cell r="N2388" t="str">
            <v>9787108028815</v>
          </cell>
        </row>
        <row r="2389">
          <cell r="A2389" t="str">
            <v>10802882</v>
          </cell>
          <cell r="B2389" t="str">
            <v>知者不言</v>
          </cell>
          <cell r="C2389" t="str">
            <v>周振鶴</v>
          </cell>
          <cell r="D2389">
            <v>179</v>
          </cell>
          <cell r="E2389">
            <v>0</v>
          </cell>
          <cell r="F2389" t="str">
            <v/>
          </cell>
          <cell r="G2389" t="str">
            <v>北京三聯</v>
          </cell>
          <cell r="H2389">
            <v>29.8</v>
          </cell>
          <cell r="I2389" t="str">
            <v/>
          </cell>
          <cell r="J2389" t="str">
            <v/>
          </cell>
          <cell r="K2389" t="str">
            <v/>
          </cell>
          <cell r="L2389" t="str">
            <v/>
          </cell>
          <cell r="M2389" t="str">
            <v>免稅</v>
          </cell>
          <cell r="N2389" t="str">
            <v>9787108028822</v>
          </cell>
        </row>
        <row r="2390">
          <cell r="A2390" t="str">
            <v>10802883</v>
          </cell>
          <cell r="B2390" t="str">
            <v>重陽</v>
          </cell>
          <cell r="C2390" t="str">
            <v>楊琳</v>
          </cell>
          <cell r="D2390">
            <v>216</v>
          </cell>
          <cell r="E2390">
            <v>0</v>
          </cell>
          <cell r="F2390" t="str">
            <v>平裝</v>
          </cell>
          <cell r="G2390" t="str">
            <v>北京三聯</v>
          </cell>
          <cell r="H2390">
            <v>36</v>
          </cell>
          <cell r="I2390" t="str">
            <v/>
          </cell>
          <cell r="J2390" t="str">
            <v/>
          </cell>
          <cell r="K2390" t="str">
            <v/>
          </cell>
          <cell r="L2390" t="str">
            <v/>
          </cell>
          <cell r="M2390" t="str">
            <v>免稅</v>
          </cell>
          <cell r="N2390" t="str">
            <v>9787108028839</v>
          </cell>
        </row>
        <row r="2391">
          <cell r="A2391" t="str">
            <v>10802884</v>
          </cell>
          <cell r="B2391" t="str">
            <v>清明</v>
          </cell>
          <cell r="C2391" t="str">
            <v>張脖</v>
          </cell>
          <cell r="D2391">
            <v>216</v>
          </cell>
          <cell r="E2391">
            <v>0</v>
          </cell>
          <cell r="F2391" t="str">
            <v/>
          </cell>
          <cell r="G2391" t="str">
            <v>北京三聯</v>
          </cell>
          <cell r="H2391">
            <v>36</v>
          </cell>
          <cell r="I2391" t="str">
            <v/>
          </cell>
          <cell r="J2391" t="str">
            <v/>
          </cell>
          <cell r="K2391" t="str">
            <v/>
          </cell>
          <cell r="L2391" t="str">
            <v/>
          </cell>
          <cell r="M2391" t="str">
            <v>免稅</v>
          </cell>
          <cell r="N2391" t="str">
            <v>9787108028846</v>
          </cell>
        </row>
        <row r="2392">
          <cell r="A2392" t="str">
            <v>10802886</v>
          </cell>
          <cell r="B2392" t="str">
            <v>神與獸的紋樣學</v>
          </cell>
          <cell r="C2392" t="str">
            <v>林已奈夫</v>
          </cell>
          <cell r="D2392">
            <v>222</v>
          </cell>
          <cell r="E2392">
            <v>0</v>
          </cell>
          <cell r="F2392" t="str">
            <v/>
          </cell>
          <cell r="G2392" t="str">
            <v>北京三聯</v>
          </cell>
          <cell r="H2392">
            <v>37</v>
          </cell>
          <cell r="I2392" t="str">
            <v/>
          </cell>
          <cell r="J2392" t="str">
            <v/>
          </cell>
          <cell r="K2392" t="str">
            <v/>
          </cell>
          <cell r="L2392" t="str">
            <v/>
          </cell>
          <cell r="M2392" t="str">
            <v>免稅</v>
          </cell>
          <cell r="N2392" t="str">
            <v>9787108028860</v>
          </cell>
        </row>
        <row r="2393">
          <cell r="A2393" t="str">
            <v>10802888</v>
          </cell>
          <cell r="B2393" t="str">
            <v>論語今讀</v>
          </cell>
          <cell r="C2393" t="str">
            <v>李澤厚</v>
          </cell>
          <cell r="D2393">
            <v>260</v>
          </cell>
          <cell r="E2393">
            <v>0</v>
          </cell>
          <cell r="F2393" t="str">
            <v>精裝</v>
          </cell>
          <cell r="G2393" t="str">
            <v>生活.讀書</v>
          </cell>
          <cell r="H2393">
            <v>52</v>
          </cell>
          <cell r="I2393" t="str">
            <v/>
          </cell>
          <cell r="J2393" t="str">
            <v/>
          </cell>
          <cell r="K2393" t="str">
            <v/>
          </cell>
          <cell r="L2393" t="str">
            <v/>
          </cell>
          <cell r="M2393" t="str">
            <v>免稅</v>
          </cell>
          <cell r="N2393" t="str">
            <v>9787108028884</v>
          </cell>
        </row>
        <row r="2394">
          <cell r="A2394" t="str">
            <v>10802895</v>
          </cell>
          <cell r="B2394" t="str">
            <v>北京城的生命印記</v>
          </cell>
          <cell r="C2394" t="str">
            <v>侯仁之</v>
          </cell>
          <cell r="D2394">
            <v>336</v>
          </cell>
          <cell r="E2394">
            <v>0</v>
          </cell>
          <cell r="F2394" t="str">
            <v/>
          </cell>
          <cell r="G2394" t="str">
            <v>北京三聯</v>
          </cell>
          <cell r="H2394">
            <v>56</v>
          </cell>
          <cell r="I2394" t="str">
            <v/>
          </cell>
          <cell r="J2394" t="str">
            <v/>
          </cell>
          <cell r="K2394" t="str">
            <v/>
          </cell>
          <cell r="L2394" t="str">
            <v/>
          </cell>
          <cell r="M2394" t="str">
            <v>免稅</v>
          </cell>
          <cell r="N2394" t="str">
            <v>9787108028952</v>
          </cell>
        </row>
        <row r="2395">
          <cell r="A2395" t="str">
            <v>10802901</v>
          </cell>
          <cell r="B2395" t="str">
            <v>人往底處走《老子》天下第一</v>
          </cell>
          <cell r="C2395" t="str">
            <v>李零</v>
          </cell>
          <cell r="D2395">
            <v>140</v>
          </cell>
          <cell r="E2395">
            <v>0</v>
          </cell>
          <cell r="F2395" t="str">
            <v>平裝</v>
          </cell>
          <cell r="G2395" t="str">
            <v>生活.讀書</v>
          </cell>
          <cell r="H2395">
            <v>28</v>
          </cell>
          <cell r="I2395" t="str">
            <v/>
          </cell>
          <cell r="J2395" t="str">
            <v/>
          </cell>
          <cell r="K2395" t="str">
            <v/>
          </cell>
          <cell r="L2395" t="str">
            <v/>
          </cell>
          <cell r="M2395" t="str">
            <v>免稅</v>
          </cell>
          <cell r="N2395" t="str">
            <v>9787108029010</v>
          </cell>
        </row>
        <row r="2396">
          <cell r="A2396" t="str">
            <v>10802902</v>
          </cell>
          <cell r="B2396" t="str">
            <v>反抗絕望：魯迅及其文學世界</v>
          </cell>
          <cell r="C2396" t="str">
            <v>汪暉</v>
          </cell>
          <cell r="D2396">
            <v>276</v>
          </cell>
          <cell r="E2396">
            <v>0</v>
          </cell>
          <cell r="F2396" t="str">
            <v/>
          </cell>
          <cell r="G2396" t="str">
            <v>北京三聯</v>
          </cell>
          <cell r="H2396">
            <v>46</v>
          </cell>
          <cell r="I2396" t="str">
            <v/>
          </cell>
          <cell r="J2396" t="str">
            <v/>
          </cell>
          <cell r="K2396" t="str">
            <v/>
          </cell>
          <cell r="L2396" t="str">
            <v/>
          </cell>
          <cell r="M2396" t="str">
            <v>免稅</v>
          </cell>
          <cell r="N2396" t="str">
            <v>9787108029027</v>
          </cell>
        </row>
        <row r="2397">
          <cell r="A2397" t="str">
            <v>10802904</v>
          </cell>
          <cell r="B2397" t="str">
            <v>杜詩雜說全編</v>
          </cell>
          <cell r="C2397" t="str">
            <v>曹慕樊著</v>
          </cell>
          <cell r="D2397">
            <v>210</v>
          </cell>
          <cell r="E2397">
            <v>0</v>
          </cell>
          <cell r="F2397" t="str">
            <v>平裝</v>
          </cell>
          <cell r="G2397" t="str">
            <v>生活.讀書</v>
          </cell>
          <cell r="H2397">
            <v>35</v>
          </cell>
          <cell r="I2397" t="str">
            <v/>
          </cell>
          <cell r="J2397" t="str">
            <v/>
          </cell>
          <cell r="K2397" t="str">
            <v/>
          </cell>
          <cell r="L2397" t="str">
            <v/>
          </cell>
          <cell r="M2397" t="str">
            <v>免稅</v>
          </cell>
          <cell r="N2397" t="str">
            <v>9787108029041</v>
          </cell>
        </row>
        <row r="2398">
          <cell r="A2398" t="str">
            <v>10802908</v>
          </cell>
          <cell r="B2398" t="str">
            <v>藏書的樂趣</v>
          </cell>
          <cell r="C2398" t="str">
            <v>馮.路修斯</v>
          </cell>
          <cell r="D2398">
            <v>204</v>
          </cell>
          <cell r="E2398">
            <v>0</v>
          </cell>
          <cell r="F2398" t="str">
            <v/>
          </cell>
          <cell r="G2398" t="str">
            <v>北京三聯</v>
          </cell>
          <cell r="H2398">
            <v>34</v>
          </cell>
          <cell r="I2398" t="str">
            <v/>
          </cell>
          <cell r="J2398" t="str">
            <v/>
          </cell>
          <cell r="K2398" t="str">
            <v/>
          </cell>
          <cell r="L2398" t="str">
            <v/>
          </cell>
          <cell r="M2398" t="str">
            <v>免稅</v>
          </cell>
          <cell r="N2398" t="str">
            <v>9787108029089</v>
          </cell>
        </row>
        <row r="2399">
          <cell r="A2399" t="str">
            <v>10802912</v>
          </cell>
          <cell r="B2399" t="str">
            <v>公主之死：你所不知道的中國法律史</v>
          </cell>
          <cell r="C2399" t="str">
            <v>李貞德</v>
          </cell>
          <cell r="D2399">
            <v>60</v>
          </cell>
          <cell r="E2399">
            <v>0</v>
          </cell>
          <cell r="F2399" t="str">
            <v>平裝</v>
          </cell>
          <cell r="G2399" t="str">
            <v>生活.讀書</v>
          </cell>
          <cell r="H2399">
            <v>12</v>
          </cell>
          <cell r="I2399" t="str">
            <v/>
          </cell>
          <cell r="J2399" t="str">
            <v/>
          </cell>
          <cell r="K2399" t="str">
            <v/>
          </cell>
          <cell r="L2399" t="str">
            <v/>
          </cell>
          <cell r="M2399" t="str">
            <v>免稅</v>
          </cell>
          <cell r="N2399" t="str">
            <v>9787108029126</v>
          </cell>
        </row>
        <row r="2400">
          <cell r="A2400" t="str">
            <v>10802916</v>
          </cell>
          <cell r="B2400" t="str">
            <v>新素園石譜</v>
          </cell>
          <cell r="C2400" t="str">
            <v>展望</v>
          </cell>
          <cell r="D2400">
            <v>288</v>
          </cell>
          <cell r="E2400">
            <v>3</v>
          </cell>
          <cell r="F2400" t="str">
            <v>平裝</v>
          </cell>
          <cell r="G2400" t="str">
            <v>生活.讀書</v>
          </cell>
          <cell r="H2400">
            <v>48</v>
          </cell>
          <cell r="I2400" t="str">
            <v/>
          </cell>
          <cell r="J2400" t="str">
            <v/>
          </cell>
          <cell r="K2400" t="str">
            <v/>
          </cell>
          <cell r="L2400" t="str">
            <v/>
          </cell>
          <cell r="M2400" t="str">
            <v>免稅</v>
          </cell>
          <cell r="N2400" t="str">
            <v>9787108029164</v>
          </cell>
        </row>
        <row r="2401">
          <cell r="A2401" t="str">
            <v>10802922</v>
          </cell>
          <cell r="B2401" t="str">
            <v>《呂氏春秋》：相容並蓄的雜家</v>
          </cell>
          <cell r="C2401" t="str">
            <v>劉元彥</v>
          </cell>
          <cell r="D2401">
            <v>114</v>
          </cell>
          <cell r="E2401">
            <v>0</v>
          </cell>
          <cell r="F2401" t="str">
            <v>平裝</v>
          </cell>
          <cell r="G2401" t="str">
            <v>生活.讀書</v>
          </cell>
          <cell r="H2401">
            <v>19</v>
          </cell>
          <cell r="I2401" t="str">
            <v/>
          </cell>
          <cell r="J2401" t="str">
            <v/>
          </cell>
          <cell r="K2401" t="str">
            <v/>
          </cell>
          <cell r="L2401" t="str">
            <v/>
          </cell>
          <cell r="M2401" t="str">
            <v>免稅</v>
          </cell>
          <cell r="N2401" t="str">
            <v>9787108029225</v>
          </cell>
        </row>
        <row r="2402">
          <cell r="A2402" t="str">
            <v>10802925</v>
          </cell>
          <cell r="B2402" t="str">
            <v>讀書隨筆　</v>
          </cell>
          <cell r="C2402" t="str">
            <v>葉靈鳳</v>
          </cell>
          <cell r="D2402">
            <v>150</v>
          </cell>
          <cell r="E2402">
            <v>0</v>
          </cell>
          <cell r="F2402" t="str">
            <v>平裝</v>
          </cell>
          <cell r="G2402" t="str">
            <v>人民文學</v>
          </cell>
          <cell r="H2402">
            <v>25</v>
          </cell>
          <cell r="I2402" t="str">
            <v/>
          </cell>
          <cell r="J2402" t="str">
            <v/>
          </cell>
          <cell r="K2402" t="str">
            <v/>
          </cell>
          <cell r="L2402" t="str">
            <v/>
          </cell>
          <cell r="M2402" t="str">
            <v>免稅</v>
          </cell>
          <cell r="N2402" t="str">
            <v>9787108029256</v>
          </cell>
        </row>
        <row r="2403">
          <cell r="A2403" t="str">
            <v>10802933</v>
          </cell>
          <cell r="B2403" t="str">
            <v>清華歷史講堂續編(三聯講壇)</v>
          </cell>
          <cell r="C2403" t="str">
            <v>編委</v>
          </cell>
          <cell r="D2403">
            <v>175</v>
          </cell>
          <cell r="E2403">
            <v>0</v>
          </cell>
          <cell r="F2403" t="str">
            <v>平裝</v>
          </cell>
          <cell r="G2403" t="str">
            <v>生活.讀書</v>
          </cell>
          <cell r="H2403">
            <v>35</v>
          </cell>
          <cell r="I2403" t="str">
            <v/>
          </cell>
          <cell r="J2403" t="str">
            <v/>
          </cell>
          <cell r="K2403" t="str">
            <v/>
          </cell>
          <cell r="L2403" t="str">
            <v/>
          </cell>
          <cell r="M2403" t="str">
            <v>免稅</v>
          </cell>
          <cell r="N2403" t="str">
            <v>9787108029331</v>
          </cell>
        </row>
        <row r="2404">
          <cell r="A2404" t="str">
            <v>10802953</v>
          </cell>
          <cell r="B2404" t="str">
            <v>畫境文心:中國古典園林之美</v>
          </cell>
          <cell r="C2404" t="str">
            <v>劉天華</v>
          </cell>
          <cell r="D2404">
            <v>110</v>
          </cell>
          <cell r="E2404">
            <v>0</v>
          </cell>
          <cell r="F2404" t="str">
            <v>平裝</v>
          </cell>
          <cell r="G2404" t="str">
            <v>生活.讀書</v>
          </cell>
          <cell r="H2404">
            <v>22</v>
          </cell>
          <cell r="I2404" t="str">
            <v/>
          </cell>
          <cell r="J2404" t="str">
            <v/>
          </cell>
          <cell r="K2404" t="str">
            <v/>
          </cell>
          <cell r="L2404" t="str">
            <v/>
          </cell>
          <cell r="M2404" t="str">
            <v>免稅</v>
          </cell>
          <cell r="N2404" t="str">
            <v>9787108029539</v>
          </cell>
        </row>
        <row r="2405">
          <cell r="A2405" t="str">
            <v>10802958</v>
          </cell>
          <cell r="B2405" t="str">
            <v>華麗家族：六朝陳郡謝氏家傳</v>
          </cell>
          <cell r="C2405" t="str">
            <v>蕭華榮</v>
          </cell>
          <cell r="D2405">
            <v>99</v>
          </cell>
          <cell r="E2405">
            <v>0</v>
          </cell>
          <cell r="F2405" t="str">
            <v/>
          </cell>
          <cell r="G2405" t="str">
            <v>北京三聯</v>
          </cell>
          <cell r="H2405">
            <v>16.5</v>
          </cell>
          <cell r="I2405" t="str">
            <v/>
          </cell>
          <cell r="J2405" t="str">
            <v/>
          </cell>
          <cell r="K2405" t="str">
            <v/>
          </cell>
          <cell r="L2405" t="str">
            <v/>
          </cell>
          <cell r="M2405" t="str">
            <v>免稅</v>
          </cell>
          <cell r="N2405" t="str">
            <v>9787108029584</v>
          </cell>
        </row>
        <row r="2406">
          <cell r="A2406" t="str">
            <v>10802959</v>
          </cell>
          <cell r="B2406" t="str">
            <v>簪纓世家：六朝琅邪王氏家傳</v>
          </cell>
          <cell r="C2406" t="str">
            <v>蕭華榮</v>
          </cell>
          <cell r="D2406">
            <v>88</v>
          </cell>
          <cell r="E2406">
            <v>0</v>
          </cell>
          <cell r="F2406" t="str">
            <v>平裝</v>
          </cell>
          <cell r="G2406" t="str">
            <v>生活.讀書</v>
          </cell>
          <cell r="H2406">
            <v>17.5</v>
          </cell>
          <cell r="I2406" t="str">
            <v/>
          </cell>
          <cell r="J2406" t="str">
            <v/>
          </cell>
          <cell r="K2406" t="str">
            <v/>
          </cell>
          <cell r="L2406" t="str">
            <v/>
          </cell>
          <cell r="M2406" t="str">
            <v>免稅</v>
          </cell>
          <cell r="N2406" t="str">
            <v>9787108029591</v>
          </cell>
        </row>
        <row r="2407">
          <cell r="A2407" t="str">
            <v>10802963</v>
          </cell>
          <cell r="B2407" t="str">
            <v>流浪的君子</v>
          </cell>
          <cell r="C2407" t="str">
            <v>王健文</v>
          </cell>
          <cell r="D2407">
            <v>75</v>
          </cell>
          <cell r="E2407">
            <v>0</v>
          </cell>
          <cell r="F2407" t="str">
            <v>平裝</v>
          </cell>
          <cell r="G2407" t="str">
            <v>生活.讀書</v>
          </cell>
          <cell r="H2407">
            <v>15</v>
          </cell>
          <cell r="I2407" t="str">
            <v/>
          </cell>
          <cell r="J2407" t="str">
            <v/>
          </cell>
          <cell r="K2407" t="str">
            <v/>
          </cell>
          <cell r="L2407" t="str">
            <v/>
          </cell>
          <cell r="M2407" t="str">
            <v>免稅</v>
          </cell>
          <cell r="N2407" t="str">
            <v>9787108029638</v>
          </cell>
        </row>
        <row r="2408">
          <cell r="A2408" t="str">
            <v>10802964</v>
          </cell>
          <cell r="B2408" t="str">
            <v>中國現代文學圖志</v>
          </cell>
          <cell r="C2408" t="str">
            <v>楊義</v>
          </cell>
          <cell r="D2408">
            <v>414</v>
          </cell>
          <cell r="E2408">
            <v>0</v>
          </cell>
          <cell r="F2408" t="str">
            <v/>
          </cell>
          <cell r="G2408" t="str">
            <v>北京三聯</v>
          </cell>
          <cell r="H2408">
            <v>69</v>
          </cell>
          <cell r="I2408" t="str">
            <v/>
          </cell>
          <cell r="J2408" t="str">
            <v/>
          </cell>
          <cell r="K2408" t="str">
            <v/>
          </cell>
          <cell r="L2408" t="str">
            <v/>
          </cell>
          <cell r="M2408" t="str">
            <v>免稅</v>
          </cell>
          <cell r="N2408" t="str">
            <v>9787108029645</v>
          </cell>
        </row>
        <row r="2409">
          <cell r="A2409" t="str">
            <v>10802971</v>
          </cell>
          <cell r="B2409" t="str">
            <v>顏色的故事:調色板的自然史</v>
          </cell>
          <cell r="C2409" t="str">
            <v>芬利(英)</v>
          </cell>
          <cell r="D2409">
            <v>190</v>
          </cell>
          <cell r="E2409">
            <v>0</v>
          </cell>
          <cell r="F2409" t="str">
            <v>平裝</v>
          </cell>
          <cell r="G2409" t="str">
            <v>生活.讀書</v>
          </cell>
          <cell r="H2409">
            <v>38</v>
          </cell>
          <cell r="I2409" t="str">
            <v/>
          </cell>
          <cell r="J2409" t="str">
            <v/>
          </cell>
          <cell r="K2409" t="str">
            <v/>
          </cell>
          <cell r="L2409" t="str">
            <v/>
          </cell>
          <cell r="M2409" t="str">
            <v>免稅</v>
          </cell>
          <cell r="N2409" t="str">
            <v>9787108029713</v>
          </cell>
        </row>
        <row r="2410">
          <cell r="A2410" t="str">
            <v>10802976</v>
          </cell>
          <cell r="B2410" t="str">
            <v>古代藝術與儀式</v>
          </cell>
          <cell r="C2410" t="str">
            <v>哈里森</v>
          </cell>
          <cell r="D2410">
            <v>114</v>
          </cell>
          <cell r="E2410">
            <v>2</v>
          </cell>
          <cell r="F2410" t="str">
            <v>平裝</v>
          </cell>
          <cell r="G2410" t="str">
            <v>北京三聯</v>
          </cell>
          <cell r="H2410">
            <v>19</v>
          </cell>
          <cell r="I2410" t="str">
            <v/>
          </cell>
          <cell r="J2410" t="str">
            <v/>
          </cell>
          <cell r="K2410" t="str">
            <v/>
          </cell>
          <cell r="L2410" t="str">
            <v/>
          </cell>
          <cell r="M2410" t="str">
            <v>免稅</v>
          </cell>
          <cell r="N2410" t="str">
            <v>9787108029768</v>
          </cell>
        </row>
        <row r="2411">
          <cell r="A2411" t="str">
            <v>10802986</v>
          </cell>
          <cell r="B2411" t="str">
            <v>春節</v>
          </cell>
          <cell r="C2411" t="str">
            <v>蕭放</v>
          </cell>
          <cell r="D2411">
            <v>216</v>
          </cell>
          <cell r="E2411">
            <v>0</v>
          </cell>
          <cell r="F2411" t="str">
            <v/>
          </cell>
          <cell r="G2411" t="str">
            <v>北京三聯</v>
          </cell>
          <cell r="H2411">
            <v>36</v>
          </cell>
          <cell r="I2411" t="str">
            <v/>
          </cell>
          <cell r="J2411" t="str">
            <v/>
          </cell>
          <cell r="K2411" t="str">
            <v/>
          </cell>
          <cell r="L2411" t="str">
            <v/>
          </cell>
          <cell r="M2411" t="str">
            <v>免稅</v>
          </cell>
          <cell r="N2411" t="str">
            <v>9787108029867</v>
          </cell>
        </row>
        <row r="2412">
          <cell r="A2412" t="str">
            <v>10802988</v>
          </cell>
          <cell r="B2412" t="str">
            <v>藍花布上的昆曲</v>
          </cell>
          <cell r="C2412" t="str">
            <v>張琴</v>
          </cell>
          <cell r="D2412">
            <v>295</v>
          </cell>
          <cell r="E2412">
            <v>0</v>
          </cell>
          <cell r="F2412" t="str">
            <v>平裝</v>
          </cell>
          <cell r="G2412" t="str">
            <v>生活.讀書</v>
          </cell>
          <cell r="H2412">
            <v>59</v>
          </cell>
          <cell r="I2412" t="str">
            <v/>
          </cell>
          <cell r="J2412" t="str">
            <v/>
          </cell>
          <cell r="K2412" t="str">
            <v/>
          </cell>
          <cell r="L2412" t="str">
            <v/>
          </cell>
          <cell r="M2412" t="str">
            <v>免稅</v>
          </cell>
          <cell r="N2412" t="str">
            <v>9787108029881</v>
          </cell>
        </row>
        <row r="2413">
          <cell r="A2413" t="str">
            <v>10802992</v>
          </cell>
          <cell r="B2413" t="str">
            <v>孔子與當代中國</v>
          </cell>
          <cell r="C2413" t="str">
            <v>陳來</v>
          </cell>
          <cell r="D2413">
            <v>258</v>
          </cell>
          <cell r="E2413">
            <v>0</v>
          </cell>
          <cell r="F2413" t="str">
            <v>平裝</v>
          </cell>
          <cell r="G2413" t="str">
            <v>北京三聯</v>
          </cell>
          <cell r="H2413">
            <v>43</v>
          </cell>
          <cell r="I2413" t="str">
            <v/>
          </cell>
          <cell r="J2413" t="str">
            <v/>
          </cell>
          <cell r="K2413" t="str">
            <v/>
          </cell>
          <cell r="L2413" t="str">
            <v/>
          </cell>
          <cell r="M2413" t="str">
            <v>免稅</v>
          </cell>
          <cell r="N2413" t="str">
            <v>9787108029928</v>
          </cell>
        </row>
        <row r="2414">
          <cell r="A2414" t="str">
            <v>10803010</v>
          </cell>
          <cell r="B2414" t="str">
            <v>隔江山色</v>
          </cell>
          <cell r="C2414" t="str">
            <v>高居翰</v>
          </cell>
          <cell r="D2414">
            <v>240</v>
          </cell>
          <cell r="E2414">
            <v>0</v>
          </cell>
          <cell r="F2414" t="str">
            <v/>
          </cell>
          <cell r="G2414" t="str">
            <v>北京三聯</v>
          </cell>
          <cell r="H2414">
            <v>40</v>
          </cell>
          <cell r="I2414" t="str">
            <v/>
          </cell>
          <cell r="J2414" t="str">
            <v/>
          </cell>
          <cell r="K2414" t="str">
            <v/>
          </cell>
          <cell r="L2414" t="str">
            <v/>
          </cell>
          <cell r="M2414" t="str">
            <v>免稅</v>
          </cell>
          <cell r="N2414" t="str">
            <v>9787108030108</v>
          </cell>
        </row>
        <row r="2415">
          <cell r="A2415" t="str">
            <v>10803013</v>
          </cell>
          <cell r="B2415" t="str">
            <v>漢字王國</v>
          </cell>
          <cell r="C2415" t="str">
            <v>林西莉</v>
          </cell>
          <cell r="D2415">
            <v>230</v>
          </cell>
          <cell r="E2415">
            <v>0</v>
          </cell>
          <cell r="F2415" t="str">
            <v>平裝</v>
          </cell>
          <cell r="G2415" t="str">
            <v>生活.讀書</v>
          </cell>
          <cell r="H2415">
            <v>46</v>
          </cell>
          <cell r="I2415" t="str">
            <v/>
          </cell>
          <cell r="J2415" t="str">
            <v/>
          </cell>
          <cell r="K2415" t="str">
            <v/>
          </cell>
          <cell r="L2415" t="str">
            <v/>
          </cell>
          <cell r="M2415" t="str">
            <v>免稅</v>
          </cell>
          <cell r="N2415" t="str">
            <v>9787108030139</v>
          </cell>
        </row>
        <row r="2416">
          <cell r="A2416" t="str">
            <v>10803018</v>
          </cell>
          <cell r="B2416" t="str">
            <v>江岸送別</v>
          </cell>
          <cell r="C2416" t="str">
            <v>高居翰</v>
          </cell>
          <cell r="D2416">
            <v>312</v>
          </cell>
          <cell r="E2416">
            <v>0</v>
          </cell>
          <cell r="F2416" t="str">
            <v/>
          </cell>
          <cell r="G2416" t="str">
            <v>北京三聯</v>
          </cell>
          <cell r="H2416">
            <v>52</v>
          </cell>
          <cell r="I2416" t="str">
            <v/>
          </cell>
          <cell r="J2416" t="str">
            <v/>
          </cell>
          <cell r="K2416" t="str">
            <v/>
          </cell>
          <cell r="L2416" t="str">
            <v/>
          </cell>
          <cell r="M2416" t="str">
            <v>免稅</v>
          </cell>
          <cell r="N2416" t="str">
            <v>9787108030184</v>
          </cell>
        </row>
        <row r="2417">
          <cell r="A2417" t="str">
            <v>10803019</v>
          </cell>
          <cell r="B2417" t="str">
            <v>山外山</v>
          </cell>
          <cell r="C2417" t="str">
            <v>高居翰</v>
          </cell>
          <cell r="D2417">
            <v>348</v>
          </cell>
          <cell r="E2417">
            <v>0</v>
          </cell>
          <cell r="F2417" t="str">
            <v/>
          </cell>
          <cell r="G2417" t="str">
            <v>北京三聯</v>
          </cell>
          <cell r="H2417">
            <v>58</v>
          </cell>
          <cell r="I2417" t="str">
            <v/>
          </cell>
          <cell r="J2417" t="str">
            <v/>
          </cell>
          <cell r="K2417" t="str">
            <v/>
          </cell>
          <cell r="L2417" t="str">
            <v/>
          </cell>
          <cell r="M2417" t="str">
            <v>免稅</v>
          </cell>
          <cell r="N2417" t="str">
            <v>9787108030191</v>
          </cell>
        </row>
        <row r="2418">
          <cell r="A2418" t="str">
            <v>10803021</v>
          </cell>
          <cell r="B2418" t="str">
            <v>氣勢撼人</v>
          </cell>
          <cell r="C2418" t="str">
            <v>高居翰</v>
          </cell>
          <cell r="D2418">
            <v>300</v>
          </cell>
          <cell r="E2418">
            <v>0</v>
          </cell>
          <cell r="F2418" t="str">
            <v/>
          </cell>
          <cell r="G2418" t="str">
            <v>北京三聯</v>
          </cell>
          <cell r="H2418">
            <v>50</v>
          </cell>
          <cell r="I2418" t="str">
            <v/>
          </cell>
          <cell r="J2418" t="str">
            <v/>
          </cell>
          <cell r="K2418" t="str">
            <v/>
          </cell>
          <cell r="L2418" t="str">
            <v/>
          </cell>
          <cell r="M2418" t="str">
            <v>免稅</v>
          </cell>
          <cell r="N2418" t="str">
            <v>9787108030214</v>
          </cell>
        </row>
        <row r="2419">
          <cell r="A2419" t="str">
            <v>10803023</v>
          </cell>
          <cell r="B2419" t="str">
            <v>抑鬱與超越 : 司馬遷與漢武帝時代</v>
          </cell>
          <cell r="C2419" t="str">
            <v>逯耀東著</v>
          </cell>
          <cell r="D2419">
            <v>190</v>
          </cell>
          <cell r="E2419">
            <v>0</v>
          </cell>
          <cell r="F2419" t="str">
            <v>平裝</v>
          </cell>
          <cell r="G2419" t="str">
            <v>生活.讀書</v>
          </cell>
          <cell r="H2419">
            <v>38</v>
          </cell>
          <cell r="I2419" t="str">
            <v/>
          </cell>
          <cell r="J2419" t="str">
            <v/>
          </cell>
          <cell r="K2419" t="str">
            <v/>
          </cell>
          <cell r="L2419" t="str">
            <v/>
          </cell>
          <cell r="M2419" t="str">
            <v>免稅</v>
          </cell>
          <cell r="N2419" t="str">
            <v>9787108030238</v>
          </cell>
        </row>
        <row r="2420">
          <cell r="A2420" t="str">
            <v>10803026</v>
          </cell>
          <cell r="B2420" t="str">
            <v>共悟紅樓</v>
          </cell>
          <cell r="C2420" t="str">
            <v>劉再複</v>
          </cell>
          <cell r="D2420">
            <v>145</v>
          </cell>
          <cell r="E2420">
            <v>0</v>
          </cell>
          <cell r="F2420" t="str">
            <v>平裝</v>
          </cell>
          <cell r="G2420" t="str">
            <v>生活.讀書</v>
          </cell>
          <cell r="H2420">
            <v>29</v>
          </cell>
          <cell r="I2420" t="str">
            <v/>
          </cell>
          <cell r="J2420" t="str">
            <v/>
          </cell>
          <cell r="K2420" t="str">
            <v/>
          </cell>
          <cell r="L2420" t="str">
            <v/>
          </cell>
          <cell r="M2420" t="str">
            <v>免稅</v>
          </cell>
          <cell r="N2420" t="str">
            <v>9787108030269</v>
          </cell>
        </row>
        <row r="2421">
          <cell r="A2421" t="str">
            <v>10803027</v>
          </cell>
          <cell r="B2421" t="str">
            <v>世界時間與東亞時間中的明清變遷上卷</v>
          </cell>
          <cell r="C2421" t="str">
            <v>司徒琳</v>
          </cell>
          <cell r="D2421">
            <v>216</v>
          </cell>
          <cell r="E2421">
            <v>0</v>
          </cell>
          <cell r="F2421" t="str">
            <v/>
          </cell>
          <cell r="G2421" t="str">
            <v>北京三聯</v>
          </cell>
          <cell r="H2421">
            <v>36</v>
          </cell>
          <cell r="I2421" t="str">
            <v/>
          </cell>
          <cell r="J2421" t="str">
            <v/>
          </cell>
          <cell r="K2421" t="str">
            <v/>
          </cell>
          <cell r="L2421" t="str">
            <v/>
          </cell>
          <cell r="M2421" t="str">
            <v>免稅</v>
          </cell>
          <cell r="N2421" t="str">
            <v>9787108030276</v>
          </cell>
        </row>
        <row r="2422">
          <cell r="A2422" t="str">
            <v>10803028</v>
          </cell>
          <cell r="B2422" t="str">
            <v>世界時間與東亞時間中的明清變遷下卷</v>
          </cell>
          <cell r="C2422" t="str">
            <v>司徒琳</v>
          </cell>
          <cell r="D2422">
            <v>288</v>
          </cell>
          <cell r="E2422">
            <v>0</v>
          </cell>
          <cell r="F2422" t="str">
            <v/>
          </cell>
          <cell r="G2422" t="str">
            <v>北京三聯</v>
          </cell>
          <cell r="H2422">
            <v>48</v>
          </cell>
          <cell r="I2422" t="str">
            <v/>
          </cell>
          <cell r="J2422" t="str">
            <v/>
          </cell>
          <cell r="K2422" t="str">
            <v/>
          </cell>
          <cell r="L2422" t="str">
            <v/>
          </cell>
          <cell r="M2422" t="str">
            <v>免稅</v>
          </cell>
          <cell r="N2422" t="str">
            <v>9787108030283</v>
          </cell>
        </row>
        <row r="2423">
          <cell r="A2423" t="str">
            <v>10803034</v>
          </cell>
          <cell r="B2423" t="str">
            <v>紅樓夢悟</v>
          </cell>
          <cell r="C2423" t="str">
            <v>劉再複</v>
          </cell>
          <cell r="D2423">
            <v>195</v>
          </cell>
          <cell r="E2423">
            <v>0</v>
          </cell>
          <cell r="F2423" t="str">
            <v>平裝</v>
          </cell>
          <cell r="G2423" t="str">
            <v>生活.讀書</v>
          </cell>
          <cell r="H2423">
            <v>39</v>
          </cell>
          <cell r="I2423" t="str">
            <v/>
          </cell>
          <cell r="J2423" t="str">
            <v/>
          </cell>
          <cell r="K2423" t="str">
            <v/>
          </cell>
          <cell r="L2423" t="str">
            <v/>
          </cell>
          <cell r="M2423" t="str">
            <v>免稅</v>
          </cell>
          <cell r="N2423" t="str">
            <v>9787108030344</v>
          </cell>
        </row>
        <row r="2424">
          <cell r="A2424" t="str">
            <v>10803044</v>
          </cell>
          <cell r="B2424" t="str">
            <v>中國建築文化講座</v>
          </cell>
          <cell r="C2424" t="str">
            <v>漢寶德</v>
          </cell>
          <cell r="D2424">
            <v>150</v>
          </cell>
          <cell r="E2424">
            <v>0</v>
          </cell>
          <cell r="F2424" t="str">
            <v>平裝</v>
          </cell>
          <cell r="G2424" t="str">
            <v>生活.讀書</v>
          </cell>
          <cell r="H2424">
            <v>30</v>
          </cell>
          <cell r="I2424" t="str">
            <v/>
          </cell>
          <cell r="J2424" t="str">
            <v/>
          </cell>
          <cell r="K2424" t="str">
            <v/>
          </cell>
          <cell r="L2424" t="str">
            <v/>
          </cell>
          <cell r="M2424" t="str">
            <v>免稅</v>
          </cell>
          <cell r="N2424" t="str">
            <v>9787108030443</v>
          </cell>
        </row>
        <row r="2425">
          <cell r="A2425" t="str">
            <v>10803045</v>
          </cell>
          <cell r="B2425" t="str">
            <v>震中熊貓影像日記</v>
          </cell>
          <cell r="C2425" t="str">
            <v>羅小韻</v>
          </cell>
          <cell r="D2425">
            <v>216</v>
          </cell>
          <cell r="E2425">
            <v>2</v>
          </cell>
          <cell r="F2425" t="str">
            <v>平裝</v>
          </cell>
          <cell r="G2425" t="str">
            <v>生活.讀書</v>
          </cell>
          <cell r="H2425">
            <v>36</v>
          </cell>
          <cell r="I2425" t="str">
            <v/>
          </cell>
          <cell r="J2425" t="str">
            <v/>
          </cell>
          <cell r="K2425" t="str">
            <v/>
          </cell>
          <cell r="L2425" t="str">
            <v/>
          </cell>
          <cell r="M2425" t="str">
            <v>免稅</v>
          </cell>
          <cell r="N2425" t="str">
            <v>9787108030450</v>
          </cell>
        </row>
        <row r="2426">
          <cell r="A2426" t="str">
            <v>10803048</v>
          </cell>
          <cell r="B2426" t="str">
            <v>紅樓人三十種解讀</v>
          </cell>
          <cell r="C2426" t="str">
            <v>劉再複</v>
          </cell>
          <cell r="D2426">
            <v>156</v>
          </cell>
          <cell r="E2426">
            <v>0</v>
          </cell>
          <cell r="F2426" t="str">
            <v/>
          </cell>
          <cell r="G2426" t="str">
            <v>北京三聯</v>
          </cell>
          <cell r="H2426">
            <v>26</v>
          </cell>
          <cell r="I2426" t="str">
            <v/>
          </cell>
          <cell r="J2426" t="str">
            <v/>
          </cell>
          <cell r="K2426" t="str">
            <v/>
          </cell>
          <cell r="L2426" t="str">
            <v/>
          </cell>
          <cell r="M2426" t="str">
            <v>免稅</v>
          </cell>
          <cell r="N2426" t="str">
            <v>9787108030481</v>
          </cell>
        </row>
        <row r="2427">
          <cell r="A2427" t="str">
            <v>10803061</v>
          </cell>
          <cell r="B2427" t="str">
            <v>竹帛《五行》與簡帛研究</v>
          </cell>
          <cell r="C2427" t="str">
            <v>陳來</v>
          </cell>
          <cell r="D2427">
            <v>156</v>
          </cell>
          <cell r="E2427">
            <v>0</v>
          </cell>
          <cell r="F2427" t="str">
            <v>平裝</v>
          </cell>
          <cell r="G2427" t="str">
            <v>生活.讀書</v>
          </cell>
          <cell r="H2427">
            <v>26</v>
          </cell>
          <cell r="I2427" t="str">
            <v/>
          </cell>
          <cell r="J2427" t="str">
            <v/>
          </cell>
          <cell r="K2427" t="str">
            <v/>
          </cell>
          <cell r="L2427" t="str">
            <v/>
          </cell>
          <cell r="M2427" t="str">
            <v>免稅</v>
          </cell>
          <cell r="N2427" t="str">
            <v>9787108030610</v>
          </cell>
        </row>
        <row r="2428">
          <cell r="A2428" t="str">
            <v>10803062</v>
          </cell>
          <cell r="B2428" t="str">
            <v>追憶康有為</v>
          </cell>
          <cell r="C2428" t="str">
            <v>夏曉虹</v>
          </cell>
          <cell r="D2428">
            <v>239</v>
          </cell>
          <cell r="E2428">
            <v>0</v>
          </cell>
          <cell r="F2428" t="str">
            <v/>
          </cell>
          <cell r="G2428" t="str">
            <v>北京三聯</v>
          </cell>
          <cell r="H2428">
            <v>39.799999999999997</v>
          </cell>
          <cell r="I2428" t="str">
            <v/>
          </cell>
          <cell r="J2428" t="str">
            <v/>
          </cell>
          <cell r="K2428" t="str">
            <v/>
          </cell>
          <cell r="L2428" t="str">
            <v/>
          </cell>
          <cell r="M2428" t="str">
            <v>免稅</v>
          </cell>
          <cell r="N2428" t="str">
            <v>9787108030627</v>
          </cell>
        </row>
        <row r="2429">
          <cell r="A2429" t="str">
            <v>10803065</v>
          </cell>
          <cell r="B2429" t="str">
            <v>論語本解</v>
          </cell>
          <cell r="C2429" t="str">
            <v>孫欽善</v>
          </cell>
          <cell r="D2429">
            <v>174</v>
          </cell>
          <cell r="E2429">
            <v>0</v>
          </cell>
          <cell r="F2429" t="str">
            <v/>
          </cell>
          <cell r="G2429" t="str">
            <v>北京三聯</v>
          </cell>
          <cell r="H2429">
            <v>29</v>
          </cell>
          <cell r="I2429" t="str">
            <v/>
          </cell>
          <cell r="J2429" t="str">
            <v/>
          </cell>
          <cell r="K2429" t="str">
            <v/>
          </cell>
          <cell r="L2429" t="str">
            <v/>
          </cell>
          <cell r="M2429" t="str">
            <v>免稅</v>
          </cell>
          <cell r="N2429" t="str">
            <v>9787108030658</v>
          </cell>
        </row>
        <row r="2430">
          <cell r="A2430" t="str">
            <v>10803076</v>
          </cell>
          <cell r="B2430" t="str">
            <v>追憶蔡元培</v>
          </cell>
          <cell r="C2430" t="str">
            <v>陳平原</v>
          </cell>
          <cell r="D2430">
            <v>233</v>
          </cell>
          <cell r="E2430">
            <v>0</v>
          </cell>
          <cell r="F2430" t="str">
            <v/>
          </cell>
          <cell r="G2430" t="str">
            <v>北京三聯</v>
          </cell>
          <cell r="H2430">
            <v>38.799999999999997</v>
          </cell>
          <cell r="I2430" t="str">
            <v/>
          </cell>
          <cell r="J2430" t="str">
            <v/>
          </cell>
          <cell r="K2430" t="str">
            <v/>
          </cell>
          <cell r="L2430" t="str">
            <v/>
          </cell>
          <cell r="M2430" t="str">
            <v>免稅</v>
          </cell>
          <cell r="N2430" t="str">
            <v>9787108030764</v>
          </cell>
        </row>
        <row r="2431">
          <cell r="A2431" t="str">
            <v>10803077</v>
          </cell>
          <cell r="B2431" t="str">
            <v>中華龍</v>
          </cell>
          <cell r="C2431" t="str">
            <v>朱乃誠</v>
          </cell>
          <cell r="D2431">
            <v>294</v>
          </cell>
          <cell r="E2431">
            <v>0</v>
          </cell>
          <cell r="F2431" t="str">
            <v>平裝</v>
          </cell>
          <cell r="G2431" t="str">
            <v>北京三聯</v>
          </cell>
          <cell r="H2431">
            <v>49</v>
          </cell>
          <cell r="I2431" t="str">
            <v/>
          </cell>
          <cell r="J2431" t="str">
            <v/>
          </cell>
          <cell r="K2431" t="str">
            <v/>
          </cell>
          <cell r="L2431" t="str">
            <v/>
          </cell>
          <cell r="M2431" t="str">
            <v>免稅</v>
          </cell>
          <cell r="N2431" t="str">
            <v>9787108030771</v>
          </cell>
        </row>
        <row r="2432">
          <cell r="A2432" t="str">
            <v>10803081</v>
          </cell>
          <cell r="B2432" t="str">
            <v>從爵本位到官本位-秦漢官僚品味結構研究</v>
          </cell>
          <cell r="C2432" t="str">
            <v>閻步克</v>
          </cell>
          <cell r="D2432">
            <v>288</v>
          </cell>
          <cell r="E2432">
            <v>0</v>
          </cell>
          <cell r="F2432" t="str">
            <v/>
          </cell>
          <cell r="G2432" t="str">
            <v>北京三聯</v>
          </cell>
          <cell r="H2432">
            <v>48</v>
          </cell>
          <cell r="I2432" t="str">
            <v/>
          </cell>
          <cell r="J2432" t="str">
            <v/>
          </cell>
          <cell r="K2432" t="str">
            <v/>
          </cell>
          <cell r="L2432" t="str">
            <v/>
          </cell>
          <cell r="M2432" t="str">
            <v>免稅</v>
          </cell>
          <cell r="N2432" t="str">
            <v>9787108030818</v>
          </cell>
        </row>
        <row r="2433">
          <cell r="A2433" t="str">
            <v>10803083</v>
          </cell>
          <cell r="B2433" t="str">
            <v>聽楊絳談往事</v>
          </cell>
          <cell r="C2433" t="str">
            <v>吳學昭</v>
          </cell>
          <cell r="D2433">
            <v>145</v>
          </cell>
          <cell r="E2433">
            <v>0</v>
          </cell>
          <cell r="F2433" t="str">
            <v>平裝</v>
          </cell>
          <cell r="G2433" t="str">
            <v>生活.讀書</v>
          </cell>
          <cell r="H2433">
            <v>29</v>
          </cell>
          <cell r="I2433" t="str">
            <v/>
          </cell>
          <cell r="J2433" t="str">
            <v/>
          </cell>
          <cell r="K2433" t="str">
            <v/>
          </cell>
          <cell r="L2433" t="str">
            <v/>
          </cell>
          <cell r="M2433" t="str">
            <v>免稅</v>
          </cell>
          <cell r="N2433" t="str">
            <v>9787108030832</v>
          </cell>
        </row>
        <row r="2434">
          <cell r="A2434" t="str">
            <v>10803091</v>
          </cell>
          <cell r="B2434" t="str">
            <v>現代性與中國文字思潮</v>
          </cell>
          <cell r="C2434" t="str">
            <v>楊春時</v>
          </cell>
          <cell r="D2434">
            <v>318</v>
          </cell>
          <cell r="E2434">
            <v>0</v>
          </cell>
          <cell r="F2434" t="str">
            <v/>
          </cell>
          <cell r="G2434" t="str">
            <v>北京三聯</v>
          </cell>
          <cell r="H2434">
            <v>53</v>
          </cell>
          <cell r="I2434" t="str">
            <v/>
          </cell>
          <cell r="J2434" t="str">
            <v/>
          </cell>
          <cell r="K2434" t="str">
            <v/>
          </cell>
          <cell r="L2434" t="str">
            <v/>
          </cell>
          <cell r="M2434" t="str">
            <v>免稅</v>
          </cell>
          <cell r="N2434" t="str">
            <v>9787108030917</v>
          </cell>
        </row>
        <row r="2435">
          <cell r="A2435" t="str">
            <v>10803092</v>
          </cell>
          <cell r="B2435" t="str">
            <v>紅樓哲學筆記</v>
          </cell>
          <cell r="C2435" t="str">
            <v>劉再複</v>
          </cell>
          <cell r="D2435">
            <v>156</v>
          </cell>
          <cell r="E2435">
            <v>0</v>
          </cell>
          <cell r="F2435" t="str">
            <v/>
          </cell>
          <cell r="G2435" t="str">
            <v>北京三聯</v>
          </cell>
          <cell r="H2435">
            <v>26</v>
          </cell>
          <cell r="I2435" t="str">
            <v/>
          </cell>
          <cell r="J2435" t="str">
            <v/>
          </cell>
          <cell r="K2435" t="str">
            <v/>
          </cell>
          <cell r="L2435" t="str">
            <v/>
          </cell>
          <cell r="M2435" t="str">
            <v>免稅</v>
          </cell>
          <cell r="N2435" t="str">
            <v>9787108030924</v>
          </cell>
        </row>
        <row r="2436">
          <cell r="A2436" t="str">
            <v>10803111</v>
          </cell>
          <cell r="B2436" t="str">
            <v>追憶王國維</v>
          </cell>
          <cell r="C2436" t="str">
            <v>陳平原</v>
          </cell>
          <cell r="D2436">
            <v>270</v>
          </cell>
          <cell r="E2436">
            <v>0</v>
          </cell>
          <cell r="F2436" t="str">
            <v/>
          </cell>
          <cell r="G2436" t="str">
            <v>北京三聯</v>
          </cell>
          <cell r="H2436">
            <v>45</v>
          </cell>
          <cell r="I2436" t="str">
            <v/>
          </cell>
          <cell r="J2436" t="str">
            <v/>
          </cell>
          <cell r="K2436" t="str">
            <v/>
          </cell>
          <cell r="L2436" t="str">
            <v/>
          </cell>
          <cell r="M2436" t="str">
            <v>免稅</v>
          </cell>
          <cell r="N2436" t="str">
            <v>9787108031112</v>
          </cell>
        </row>
        <row r="2437">
          <cell r="A2437" t="str">
            <v>10803112</v>
          </cell>
          <cell r="B2437" t="str">
            <v>追憶章太炎</v>
          </cell>
          <cell r="C2437" t="str">
            <v>陳平原</v>
          </cell>
          <cell r="D2437">
            <v>239</v>
          </cell>
          <cell r="E2437">
            <v>0</v>
          </cell>
          <cell r="F2437" t="str">
            <v/>
          </cell>
          <cell r="G2437" t="str">
            <v>北京三聯</v>
          </cell>
          <cell r="H2437">
            <v>39.799999999999997</v>
          </cell>
          <cell r="I2437" t="str">
            <v/>
          </cell>
          <cell r="J2437" t="str">
            <v/>
          </cell>
          <cell r="K2437" t="str">
            <v/>
          </cell>
          <cell r="L2437" t="str">
            <v/>
          </cell>
          <cell r="M2437" t="str">
            <v>免稅</v>
          </cell>
          <cell r="N2437" t="str">
            <v>9787108031129</v>
          </cell>
        </row>
        <row r="2438">
          <cell r="A2438" t="str">
            <v>10803116</v>
          </cell>
          <cell r="B2438" t="str">
            <v>藝林一枝【錯誤】</v>
          </cell>
          <cell r="C2438" t="str">
            <v>黃苗子</v>
          </cell>
          <cell r="D2438">
            <v>408</v>
          </cell>
          <cell r="E2438">
            <v>0</v>
          </cell>
          <cell r="F2438" t="str">
            <v/>
          </cell>
          <cell r="G2438" t="str">
            <v>北京三聯</v>
          </cell>
          <cell r="H2438">
            <v>68</v>
          </cell>
          <cell r="I2438" t="str">
            <v/>
          </cell>
          <cell r="J2438" t="str">
            <v/>
          </cell>
          <cell r="K2438" t="str">
            <v/>
          </cell>
          <cell r="L2438" t="str">
            <v/>
          </cell>
          <cell r="M2438" t="str">
            <v>免稅</v>
          </cell>
          <cell r="N2438" t="str">
            <v>9787108031167</v>
          </cell>
        </row>
        <row r="2439">
          <cell r="A2439" t="str">
            <v>10803121</v>
          </cell>
          <cell r="B2439" t="str">
            <v>據幾曾看</v>
          </cell>
          <cell r="C2439" t="str">
            <v>葛康俞</v>
          </cell>
          <cell r="D2439">
            <v>299</v>
          </cell>
          <cell r="E2439">
            <v>0</v>
          </cell>
          <cell r="F2439" t="str">
            <v>平裝</v>
          </cell>
          <cell r="G2439" t="str">
            <v>北京三聯</v>
          </cell>
          <cell r="H2439">
            <v>49.8</v>
          </cell>
          <cell r="I2439" t="str">
            <v/>
          </cell>
          <cell r="J2439" t="str">
            <v/>
          </cell>
          <cell r="K2439" t="str">
            <v/>
          </cell>
          <cell r="L2439" t="str">
            <v/>
          </cell>
          <cell r="M2439" t="str">
            <v>免稅</v>
          </cell>
          <cell r="N2439" t="str">
            <v>9787108031211</v>
          </cell>
        </row>
        <row r="2440">
          <cell r="A2440" t="str">
            <v>10803131</v>
          </cell>
          <cell r="B2440" t="str">
            <v>從甲午至戊戌</v>
          </cell>
          <cell r="C2440" t="str">
            <v>茅海建</v>
          </cell>
          <cell r="D2440">
            <v>498</v>
          </cell>
          <cell r="E2440">
            <v>0</v>
          </cell>
          <cell r="F2440" t="str">
            <v/>
          </cell>
          <cell r="G2440" t="str">
            <v>北京三聯</v>
          </cell>
          <cell r="H2440">
            <v>83</v>
          </cell>
          <cell r="I2440" t="str">
            <v/>
          </cell>
          <cell r="J2440" t="str">
            <v/>
          </cell>
          <cell r="K2440" t="str">
            <v/>
          </cell>
          <cell r="L2440" t="str">
            <v/>
          </cell>
          <cell r="M2440" t="str">
            <v>免稅</v>
          </cell>
          <cell r="N2440" t="str">
            <v>9787108031310</v>
          </cell>
        </row>
        <row r="2441">
          <cell r="A2441" t="str">
            <v>10803138</v>
          </cell>
          <cell r="B2441" t="str">
            <v>從廢園到燕園</v>
          </cell>
          <cell r="C2441" t="str">
            <v>唐克揚</v>
          </cell>
          <cell r="D2441">
            <v>228</v>
          </cell>
          <cell r="E2441">
            <v>1</v>
          </cell>
          <cell r="F2441" t="str">
            <v/>
          </cell>
          <cell r="G2441" t="str">
            <v>北京三聯</v>
          </cell>
          <cell r="H2441">
            <v>38</v>
          </cell>
          <cell r="I2441" t="str">
            <v/>
          </cell>
          <cell r="J2441" t="str">
            <v/>
          </cell>
          <cell r="K2441" t="str">
            <v/>
          </cell>
          <cell r="L2441" t="str">
            <v/>
          </cell>
          <cell r="M2441" t="str">
            <v>免稅</v>
          </cell>
          <cell r="N2441" t="str">
            <v>9787108031389</v>
          </cell>
        </row>
        <row r="2442">
          <cell r="A2442" t="str">
            <v>10803157</v>
          </cell>
          <cell r="B2442" t="str">
            <v>郊廟之外--隋唐國家祭祀與宗教</v>
          </cell>
          <cell r="C2442" t="str">
            <v>雷聞</v>
          </cell>
          <cell r="D2442">
            <v>210</v>
          </cell>
          <cell r="E2442">
            <v>0</v>
          </cell>
          <cell r="F2442" t="str">
            <v/>
          </cell>
          <cell r="G2442" t="str">
            <v>北京三聯</v>
          </cell>
          <cell r="H2442">
            <v>35</v>
          </cell>
          <cell r="I2442" t="str">
            <v/>
          </cell>
          <cell r="J2442" t="str">
            <v/>
          </cell>
          <cell r="K2442" t="str">
            <v/>
          </cell>
          <cell r="L2442" t="str">
            <v/>
          </cell>
          <cell r="M2442" t="str">
            <v>免稅</v>
          </cell>
          <cell r="N2442" t="str">
            <v>9787108031570</v>
          </cell>
        </row>
        <row r="2443">
          <cell r="A2443" t="str">
            <v>10803165</v>
          </cell>
          <cell r="B2443" t="str">
            <v>古琴</v>
          </cell>
          <cell r="C2443" t="str">
            <v>林西莉</v>
          </cell>
          <cell r="D2443">
            <v>294</v>
          </cell>
          <cell r="E2443">
            <v>0</v>
          </cell>
          <cell r="F2443" t="str">
            <v>平裝</v>
          </cell>
          <cell r="G2443" t="str">
            <v>北京三聯</v>
          </cell>
          <cell r="H2443">
            <v>49</v>
          </cell>
          <cell r="I2443" t="str">
            <v/>
          </cell>
          <cell r="J2443" t="str">
            <v/>
          </cell>
          <cell r="K2443" t="str">
            <v/>
          </cell>
          <cell r="L2443" t="str">
            <v/>
          </cell>
          <cell r="M2443" t="str">
            <v>免稅</v>
          </cell>
          <cell r="N2443" t="str">
            <v>9787108031655</v>
          </cell>
        </row>
        <row r="2444">
          <cell r="A2444" t="str">
            <v>10803203</v>
          </cell>
          <cell r="B2444" t="str">
            <v>中國哲學史（上下）</v>
          </cell>
          <cell r="C2444" t="str">
            <v>馮友蘭</v>
          </cell>
          <cell r="D2444">
            <v>474</v>
          </cell>
          <cell r="E2444">
            <v>0</v>
          </cell>
          <cell r="F2444" t="str">
            <v>平裝</v>
          </cell>
          <cell r="G2444" t="str">
            <v>北京三聯</v>
          </cell>
          <cell r="H2444">
            <v>79</v>
          </cell>
          <cell r="I2444" t="str">
            <v/>
          </cell>
          <cell r="J2444" t="str">
            <v/>
          </cell>
          <cell r="K2444" t="str">
            <v/>
          </cell>
          <cell r="L2444" t="str">
            <v/>
          </cell>
          <cell r="M2444" t="str">
            <v>免稅</v>
          </cell>
          <cell r="N2444" t="str">
            <v>9787108032034</v>
          </cell>
        </row>
        <row r="2445">
          <cell r="A2445" t="str">
            <v>10803205</v>
          </cell>
          <cell r="B2445" t="str">
            <v>時空中的美術</v>
          </cell>
          <cell r="C2445" t="str">
            <v>巫鴻</v>
          </cell>
          <cell r="D2445">
            <v>330</v>
          </cell>
          <cell r="E2445">
            <v>0</v>
          </cell>
          <cell r="F2445" t="str">
            <v/>
          </cell>
          <cell r="G2445" t="str">
            <v>北京三聯</v>
          </cell>
          <cell r="H2445">
            <v>55</v>
          </cell>
          <cell r="I2445" t="str">
            <v/>
          </cell>
          <cell r="J2445" t="str">
            <v/>
          </cell>
          <cell r="K2445" t="str">
            <v/>
          </cell>
          <cell r="L2445" t="str">
            <v/>
          </cell>
          <cell r="M2445" t="str">
            <v>免稅</v>
          </cell>
          <cell r="N2445" t="str">
            <v>9787108032058</v>
          </cell>
        </row>
        <row r="2446">
          <cell r="A2446" t="str">
            <v>10803221</v>
          </cell>
          <cell r="B2446" t="str">
            <v>談古論藝</v>
          </cell>
          <cell r="C2446" t="str">
            <v>王世襄</v>
          </cell>
          <cell r="D2446">
            <v>174</v>
          </cell>
          <cell r="E2446">
            <v>0</v>
          </cell>
          <cell r="F2446" t="str">
            <v>平裝</v>
          </cell>
          <cell r="G2446" t="str">
            <v>北京三聯</v>
          </cell>
          <cell r="H2446">
            <v>29</v>
          </cell>
          <cell r="I2446" t="str">
            <v/>
          </cell>
          <cell r="J2446" t="str">
            <v/>
          </cell>
          <cell r="K2446" t="str">
            <v/>
          </cell>
          <cell r="L2446" t="str">
            <v/>
          </cell>
          <cell r="M2446" t="str">
            <v>免稅</v>
          </cell>
          <cell r="N2446" t="str">
            <v>9787108032218</v>
          </cell>
        </row>
        <row r="2447">
          <cell r="A2447" t="str">
            <v>10803226</v>
          </cell>
          <cell r="B2447" t="str">
            <v>中國人文社會科學三十年</v>
          </cell>
          <cell r="C2447" t="str">
            <v>蘇力</v>
          </cell>
          <cell r="D2447">
            <v>294</v>
          </cell>
          <cell r="E2447">
            <v>1</v>
          </cell>
          <cell r="F2447" t="str">
            <v/>
          </cell>
          <cell r="G2447" t="str">
            <v>北京三聯</v>
          </cell>
          <cell r="H2447">
            <v>49</v>
          </cell>
          <cell r="I2447" t="str">
            <v/>
          </cell>
          <cell r="J2447" t="str">
            <v/>
          </cell>
          <cell r="K2447" t="str">
            <v/>
          </cell>
          <cell r="L2447" t="str">
            <v/>
          </cell>
          <cell r="M2447" t="str">
            <v>免稅</v>
          </cell>
          <cell r="N2447" t="str">
            <v>9787108032263</v>
          </cell>
        </row>
        <row r="2448">
          <cell r="A2448" t="str">
            <v>10803234</v>
          </cell>
          <cell r="B2448" t="str">
            <v>困學書城</v>
          </cell>
          <cell r="C2448" t="str">
            <v>辛德勇</v>
          </cell>
          <cell r="D2448">
            <v>198</v>
          </cell>
          <cell r="E2448">
            <v>0</v>
          </cell>
          <cell r="F2448" t="str">
            <v/>
          </cell>
          <cell r="G2448" t="str">
            <v>北京三聯</v>
          </cell>
          <cell r="H2448">
            <v>33</v>
          </cell>
          <cell r="I2448" t="str">
            <v/>
          </cell>
          <cell r="J2448" t="str">
            <v/>
          </cell>
          <cell r="K2448" t="str">
            <v/>
          </cell>
          <cell r="L2448" t="str">
            <v/>
          </cell>
          <cell r="M2448" t="str">
            <v>免稅</v>
          </cell>
          <cell r="N2448" t="str">
            <v>9787108032348</v>
          </cell>
        </row>
        <row r="2449">
          <cell r="A2449" t="str">
            <v>10803235</v>
          </cell>
          <cell r="B2449" t="str">
            <v>書林新話</v>
          </cell>
          <cell r="C2449" t="str">
            <v>曹聚仁</v>
          </cell>
          <cell r="D2449">
            <v>108</v>
          </cell>
          <cell r="E2449">
            <v>0</v>
          </cell>
          <cell r="F2449" t="str">
            <v/>
          </cell>
          <cell r="G2449" t="str">
            <v>北京三聯</v>
          </cell>
          <cell r="H2449">
            <v>18</v>
          </cell>
          <cell r="I2449" t="str">
            <v/>
          </cell>
          <cell r="J2449" t="str">
            <v/>
          </cell>
          <cell r="K2449" t="str">
            <v/>
          </cell>
          <cell r="L2449" t="str">
            <v/>
          </cell>
          <cell r="M2449" t="str">
            <v>免稅</v>
          </cell>
          <cell r="N2449" t="str">
            <v>9787108032355</v>
          </cell>
        </row>
        <row r="2450">
          <cell r="A2450" t="str">
            <v>10803240</v>
          </cell>
          <cell r="B2450" t="str">
            <v>符號與象徵</v>
          </cell>
          <cell r="C2450" t="str">
            <v>米蘭達</v>
          </cell>
          <cell r="D2450">
            <v>474</v>
          </cell>
          <cell r="E2450">
            <v>0</v>
          </cell>
          <cell r="F2450" t="str">
            <v>平裝</v>
          </cell>
          <cell r="G2450" t="str">
            <v>北京三聯</v>
          </cell>
          <cell r="H2450">
            <v>79</v>
          </cell>
          <cell r="I2450" t="str">
            <v/>
          </cell>
          <cell r="J2450" t="str">
            <v/>
          </cell>
          <cell r="K2450" t="str">
            <v/>
          </cell>
          <cell r="L2450" t="str">
            <v/>
          </cell>
          <cell r="M2450" t="str">
            <v>免稅</v>
          </cell>
          <cell r="N2450" t="str">
            <v>9787108032409</v>
          </cell>
        </row>
        <row r="2451">
          <cell r="A2451" t="str">
            <v>10803243</v>
          </cell>
          <cell r="B2451" t="str">
            <v>野史雜聞</v>
          </cell>
          <cell r="C2451" t="str">
            <v>黃苗子</v>
          </cell>
          <cell r="D2451">
            <v>135</v>
          </cell>
          <cell r="E2451">
            <v>0</v>
          </cell>
          <cell r="F2451" t="str">
            <v/>
          </cell>
          <cell r="G2451" t="str">
            <v>北京三聯</v>
          </cell>
          <cell r="H2451">
            <v>22.5</v>
          </cell>
          <cell r="I2451" t="str">
            <v/>
          </cell>
          <cell r="J2451" t="str">
            <v/>
          </cell>
          <cell r="K2451" t="str">
            <v/>
          </cell>
          <cell r="L2451" t="str">
            <v/>
          </cell>
          <cell r="M2451" t="str">
            <v>免稅</v>
          </cell>
          <cell r="N2451" t="str">
            <v>9787108032430</v>
          </cell>
        </row>
        <row r="2452">
          <cell r="A2452" t="str">
            <v>10803249</v>
          </cell>
          <cell r="B2452" t="str">
            <v>帝國的話語政治-從近代中西衝突看現代世界秩序的形成</v>
          </cell>
          <cell r="C2452" t="str">
            <v>劉禾</v>
          </cell>
          <cell r="D2452">
            <v>228</v>
          </cell>
          <cell r="E2452">
            <v>0</v>
          </cell>
          <cell r="F2452" t="str">
            <v/>
          </cell>
          <cell r="G2452" t="str">
            <v>北京三聯</v>
          </cell>
          <cell r="H2452">
            <v>38</v>
          </cell>
          <cell r="I2452" t="str">
            <v/>
          </cell>
          <cell r="J2452" t="str">
            <v/>
          </cell>
          <cell r="K2452" t="str">
            <v/>
          </cell>
          <cell r="L2452" t="str">
            <v/>
          </cell>
          <cell r="M2452" t="str">
            <v>免稅</v>
          </cell>
          <cell r="N2452" t="str">
            <v>9787108032492</v>
          </cell>
        </row>
        <row r="2453">
          <cell r="A2453" t="str">
            <v>10803256</v>
          </cell>
          <cell r="B2453" t="str">
            <v>廣漢三星堆</v>
          </cell>
          <cell r="C2453" t="str">
            <v>陳顯丹</v>
          </cell>
          <cell r="D2453">
            <v>306</v>
          </cell>
          <cell r="E2453">
            <v>0</v>
          </cell>
          <cell r="F2453" t="str">
            <v>平裝</v>
          </cell>
          <cell r="G2453" t="str">
            <v>北京三聯</v>
          </cell>
          <cell r="H2453">
            <v>51</v>
          </cell>
          <cell r="I2453" t="str">
            <v/>
          </cell>
          <cell r="J2453" t="str">
            <v/>
          </cell>
          <cell r="K2453" t="str">
            <v/>
          </cell>
          <cell r="L2453" t="str">
            <v/>
          </cell>
          <cell r="M2453" t="str">
            <v>免稅</v>
          </cell>
          <cell r="N2453" t="str">
            <v>9787108032560</v>
          </cell>
        </row>
        <row r="2454">
          <cell r="A2454" t="str">
            <v>10803257</v>
          </cell>
          <cell r="B2454" t="str">
            <v>仙骨佛心</v>
          </cell>
          <cell r="C2454" t="str">
            <v>嚴克勤</v>
          </cell>
          <cell r="D2454">
            <v>294</v>
          </cell>
          <cell r="E2454">
            <v>0</v>
          </cell>
          <cell r="F2454" t="str">
            <v>平裝</v>
          </cell>
          <cell r="G2454" t="str">
            <v>北京三聯</v>
          </cell>
          <cell r="H2454">
            <v>49</v>
          </cell>
          <cell r="I2454" t="str">
            <v/>
          </cell>
          <cell r="J2454" t="str">
            <v/>
          </cell>
          <cell r="K2454" t="str">
            <v/>
          </cell>
          <cell r="L2454" t="str">
            <v/>
          </cell>
          <cell r="M2454" t="str">
            <v>免稅</v>
          </cell>
          <cell r="N2454" t="str">
            <v>9787108032577</v>
          </cell>
        </row>
        <row r="2455">
          <cell r="A2455" t="str">
            <v>10803258</v>
          </cell>
          <cell r="B2455" t="str">
            <v>京味兒</v>
          </cell>
          <cell r="C2455" t="str">
            <v>崔岱遠</v>
          </cell>
          <cell r="D2455">
            <v>108</v>
          </cell>
          <cell r="E2455">
            <v>0</v>
          </cell>
          <cell r="F2455" t="str">
            <v/>
          </cell>
          <cell r="G2455" t="str">
            <v>北京三聯</v>
          </cell>
          <cell r="H2455">
            <v>18</v>
          </cell>
          <cell r="I2455" t="str">
            <v/>
          </cell>
          <cell r="J2455" t="str">
            <v/>
          </cell>
          <cell r="K2455" t="str">
            <v/>
          </cell>
          <cell r="L2455" t="str">
            <v/>
          </cell>
          <cell r="M2455" t="str">
            <v>免稅</v>
          </cell>
          <cell r="N2455" t="str">
            <v>9787108032584</v>
          </cell>
        </row>
        <row r="2456">
          <cell r="A2456" t="str">
            <v>10803260</v>
          </cell>
          <cell r="B2456" t="str">
            <v>故都宮闈梨園秘史</v>
          </cell>
          <cell r="C2456" t="str">
            <v>徐慕雲</v>
          </cell>
          <cell r="D2456">
            <v>150</v>
          </cell>
          <cell r="E2456">
            <v>0</v>
          </cell>
          <cell r="F2456" t="str">
            <v>平裝</v>
          </cell>
          <cell r="G2456" t="str">
            <v>北京三聯</v>
          </cell>
          <cell r="H2456">
            <v>25</v>
          </cell>
          <cell r="I2456" t="str">
            <v/>
          </cell>
          <cell r="J2456" t="str">
            <v/>
          </cell>
          <cell r="K2456" t="str">
            <v/>
          </cell>
          <cell r="L2456" t="str">
            <v/>
          </cell>
          <cell r="M2456" t="str">
            <v>免稅</v>
          </cell>
          <cell r="N2456" t="str">
            <v>9787108032607</v>
          </cell>
        </row>
        <row r="2457">
          <cell r="A2457" t="str">
            <v>10803262</v>
          </cell>
          <cell r="B2457" t="str">
            <v>宋元明哲學史教程</v>
          </cell>
          <cell r="C2457" t="str">
            <v>陳來</v>
          </cell>
          <cell r="D2457">
            <v>216</v>
          </cell>
          <cell r="E2457">
            <v>0</v>
          </cell>
          <cell r="F2457" t="str">
            <v/>
          </cell>
          <cell r="G2457" t="str">
            <v>北京三聯</v>
          </cell>
          <cell r="H2457">
            <v>36</v>
          </cell>
          <cell r="I2457" t="str">
            <v/>
          </cell>
          <cell r="J2457" t="str">
            <v/>
          </cell>
          <cell r="K2457" t="str">
            <v/>
          </cell>
          <cell r="L2457" t="str">
            <v/>
          </cell>
          <cell r="M2457" t="str">
            <v>免稅</v>
          </cell>
          <cell r="N2457" t="str">
            <v>9787108032621</v>
          </cell>
        </row>
        <row r="2458">
          <cell r="A2458" t="str">
            <v>10803263</v>
          </cell>
          <cell r="B2458" t="str">
            <v>有無之境：王陽明哲學的精神</v>
          </cell>
          <cell r="C2458" t="str">
            <v>陳來</v>
          </cell>
          <cell r="D2458">
            <v>228</v>
          </cell>
          <cell r="E2458">
            <v>0</v>
          </cell>
          <cell r="F2458" t="str">
            <v/>
          </cell>
          <cell r="G2458" t="str">
            <v>北京三聯</v>
          </cell>
          <cell r="H2458">
            <v>38</v>
          </cell>
          <cell r="I2458" t="str">
            <v/>
          </cell>
          <cell r="J2458" t="str">
            <v/>
          </cell>
          <cell r="K2458" t="str">
            <v/>
          </cell>
          <cell r="L2458" t="str">
            <v/>
          </cell>
          <cell r="M2458" t="str">
            <v>免稅</v>
          </cell>
          <cell r="N2458" t="str">
            <v>9787108032638</v>
          </cell>
        </row>
        <row r="2459">
          <cell r="A2459" t="str">
            <v>10803265</v>
          </cell>
          <cell r="B2459" t="str">
            <v>美的人生觀</v>
          </cell>
          <cell r="C2459" t="str">
            <v>張竟生</v>
          </cell>
          <cell r="D2459">
            <v>144</v>
          </cell>
          <cell r="E2459">
            <v>0</v>
          </cell>
          <cell r="F2459" t="str">
            <v>平裝</v>
          </cell>
          <cell r="G2459" t="str">
            <v>北京三聯</v>
          </cell>
          <cell r="H2459">
            <v>24</v>
          </cell>
          <cell r="I2459" t="str">
            <v/>
          </cell>
          <cell r="J2459" t="str">
            <v/>
          </cell>
          <cell r="K2459" t="str">
            <v/>
          </cell>
          <cell r="L2459" t="str">
            <v/>
          </cell>
          <cell r="M2459" t="str">
            <v>免稅</v>
          </cell>
          <cell r="N2459" t="str">
            <v>9787108032652</v>
          </cell>
        </row>
        <row r="2460">
          <cell r="A2460" t="str">
            <v>10803269</v>
          </cell>
          <cell r="B2460" t="str">
            <v>杜月笙正傳</v>
          </cell>
          <cell r="C2460" t="str">
            <v>徐鑄成</v>
          </cell>
          <cell r="D2460">
            <v>144</v>
          </cell>
          <cell r="E2460">
            <v>0</v>
          </cell>
          <cell r="F2460" t="str">
            <v/>
          </cell>
          <cell r="G2460" t="str">
            <v>北京三聯</v>
          </cell>
          <cell r="H2460">
            <v>24</v>
          </cell>
          <cell r="I2460" t="str">
            <v/>
          </cell>
          <cell r="J2460" t="str">
            <v/>
          </cell>
          <cell r="K2460" t="str">
            <v/>
          </cell>
          <cell r="L2460" t="str">
            <v/>
          </cell>
          <cell r="M2460" t="str">
            <v>免稅</v>
          </cell>
          <cell r="N2460" t="str">
            <v>9787108032690</v>
          </cell>
        </row>
        <row r="2461">
          <cell r="A2461" t="str">
            <v>10803282</v>
          </cell>
          <cell r="B2461" t="str">
            <v>北京成的生命印記</v>
          </cell>
          <cell r="C2461" t="str">
            <v>侯仁之</v>
          </cell>
          <cell r="D2461">
            <v>228</v>
          </cell>
          <cell r="E2461">
            <v>0</v>
          </cell>
          <cell r="F2461" t="str">
            <v/>
          </cell>
          <cell r="G2461" t="str">
            <v>商務印書</v>
          </cell>
          <cell r="H2461">
            <v>38</v>
          </cell>
          <cell r="I2461" t="str">
            <v/>
          </cell>
          <cell r="J2461" t="str">
            <v/>
          </cell>
          <cell r="K2461" t="str">
            <v/>
          </cell>
          <cell r="L2461" t="str">
            <v/>
          </cell>
          <cell r="M2461" t="str">
            <v>免稅</v>
          </cell>
          <cell r="N2461" t="str">
            <v>9787108032829</v>
          </cell>
        </row>
        <row r="2462">
          <cell r="A2462" t="str">
            <v>10803288</v>
          </cell>
          <cell r="B2462" t="str">
            <v>中國古代思想史論 中國近代思想史 中國現代思想史論</v>
          </cell>
          <cell r="C2462" t="str">
            <v>李澤厚</v>
          </cell>
          <cell r="D2462">
            <v>492</v>
          </cell>
          <cell r="E2462">
            <v>0</v>
          </cell>
          <cell r="F2462" t="str">
            <v/>
          </cell>
          <cell r="G2462" t="str">
            <v>商務印書</v>
          </cell>
          <cell r="H2462">
            <v>82</v>
          </cell>
          <cell r="I2462" t="str">
            <v/>
          </cell>
          <cell r="J2462" t="str">
            <v/>
          </cell>
          <cell r="K2462" t="str">
            <v/>
          </cell>
          <cell r="L2462" t="str">
            <v/>
          </cell>
          <cell r="M2462" t="str">
            <v>免稅</v>
          </cell>
          <cell r="N2462" t="str">
            <v>9787108032881</v>
          </cell>
        </row>
        <row r="2463">
          <cell r="A2463" t="str">
            <v>10803289</v>
          </cell>
          <cell r="B2463" t="str">
            <v>書林又話</v>
          </cell>
          <cell r="C2463" t="str">
            <v>曹聚仁</v>
          </cell>
          <cell r="D2463">
            <v>174</v>
          </cell>
          <cell r="E2463">
            <v>0</v>
          </cell>
          <cell r="F2463" t="str">
            <v>平裝</v>
          </cell>
          <cell r="G2463" t="str">
            <v>北京三聯</v>
          </cell>
          <cell r="H2463">
            <v>29</v>
          </cell>
          <cell r="I2463" t="str">
            <v/>
          </cell>
          <cell r="J2463" t="str">
            <v/>
          </cell>
          <cell r="K2463" t="str">
            <v/>
          </cell>
          <cell r="L2463" t="str">
            <v/>
          </cell>
          <cell r="M2463" t="str">
            <v>免稅</v>
          </cell>
          <cell r="N2463" t="str">
            <v>9787108032898</v>
          </cell>
        </row>
        <row r="2464">
          <cell r="A2464" t="str">
            <v>10803305</v>
          </cell>
          <cell r="B2464" t="str">
            <v>老子十八講(《中華文明大講堂》系列叢書)</v>
          </cell>
          <cell r="C2464" t="str">
            <v>王蒙</v>
          </cell>
          <cell r="D2464">
            <v>174</v>
          </cell>
          <cell r="E2464">
            <v>0</v>
          </cell>
          <cell r="F2464" t="str">
            <v/>
          </cell>
          <cell r="G2464" t="str">
            <v>北京三聯</v>
          </cell>
          <cell r="H2464">
            <v>29</v>
          </cell>
          <cell r="I2464" t="str">
            <v/>
          </cell>
          <cell r="J2464" t="str">
            <v/>
          </cell>
          <cell r="K2464" t="str">
            <v/>
          </cell>
          <cell r="L2464" t="str">
            <v/>
          </cell>
          <cell r="M2464" t="str">
            <v>免稅</v>
          </cell>
          <cell r="N2464" t="str">
            <v>9787108033055</v>
          </cell>
        </row>
        <row r="2465">
          <cell r="A2465" t="str">
            <v>10803311</v>
          </cell>
          <cell r="B2465" t="str">
            <v>第三帝國藝術博物館</v>
          </cell>
          <cell r="C2465" t="str">
            <v>克利斯蒂安</v>
          </cell>
          <cell r="D2465">
            <v>234</v>
          </cell>
          <cell r="E2465">
            <v>0</v>
          </cell>
          <cell r="F2465" t="str">
            <v/>
          </cell>
          <cell r="G2465" t="str">
            <v>北京三聯</v>
          </cell>
          <cell r="H2465">
            <v>39</v>
          </cell>
          <cell r="I2465" t="str">
            <v/>
          </cell>
          <cell r="J2465" t="str">
            <v/>
          </cell>
          <cell r="K2465" t="str">
            <v/>
          </cell>
          <cell r="L2465" t="str">
            <v/>
          </cell>
          <cell r="M2465" t="str">
            <v>免稅</v>
          </cell>
          <cell r="N2465" t="str">
            <v>9787108033116</v>
          </cell>
        </row>
        <row r="2466">
          <cell r="A2466" t="str">
            <v>10803313</v>
          </cell>
          <cell r="B2466" t="str">
            <v>靈性：馮驥才的文與畫</v>
          </cell>
          <cell r="C2466" t="str">
            <v>馮驥才</v>
          </cell>
          <cell r="D2466">
            <v>120</v>
          </cell>
          <cell r="E2466">
            <v>0</v>
          </cell>
          <cell r="F2466" t="str">
            <v>平裝</v>
          </cell>
          <cell r="G2466" t="str">
            <v>北京三聯</v>
          </cell>
          <cell r="H2466">
            <v>20</v>
          </cell>
          <cell r="I2466" t="str">
            <v/>
          </cell>
          <cell r="J2466" t="str">
            <v/>
          </cell>
          <cell r="K2466" t="str">
            <v/>
          </cell>
          <cell r="L2466" t="str">
            <v/>
          </cell>
          <cell r="M2466" t="str">
            <v>免稅</v>
          </cell>
          <cell r="N2466" t="str">
            <v>9787108033130</v>
          </cell>
        </row>
        <row r="2467">
          <cell r="A2467" t="str">
            <v>10803325</v>
          </cell>
          <cell r="B2467" t="str">
            <v>魏晉玄學論稿</v>
          </cell>
          <cell r="C2467" t="str">
            <v>湯用彤</v>
          </cell>
          <cell r="D2467">
            <v>150</v>
          </cell>
          <cell r="E2467">
            <v>0</v>
          </cell>
          <cell r="F2467" t="str">
            <v/>
          </cell>
          <cell r="G2467" t="str">
            <v>北京三聯</v>
          </cell>
          <cell r="H2467">
            <v>25</v>
          </cell>
          <cell r="I2467" t="str">
            <v/>
          </cell>
          <cell r="J2467" t="str">
            <v/>
          </cell>
          <cell r="K2467" t="str">
            <v/>
          </cell>
          <cell r="L2467" t="str">
            <v/>
          </cell>
          <cell r="M2467" t="str">
            <v>免稅</v>
          </cell>
          <cell r="N2467" t="str">
            <v>9787108033253</v>
          </cell>
        </row>
        <row r="2468">
          <cell r="A2468" t="str">
            <v>10803330</v>
          </cell>
          <cell r="B2468" t="str">
            <v>考古學專題六講</v>
          </cell>
          <cell r="C2468" t="str">
            <v>張光直</v>
          </cell>
          <cell r="D2468">
            <v>126</v>
          </cell>
          <cell r="E2468">
            <v>0</v>
          </cell>
          <cell r="F2468" t="str">
            <v/>
          </cell>
          <cell r="G2468" t="str">
            <v>北京三聯</v>
          </cell>
          <cell r="H2468">
            <v>21</v>
          </cell>
          <cell r="I2468" t="str">
            <v/>
          </cell>
          <cell r="J2468" t="str">
            <v/>
          </cell>
          <cell r="K2468" t="str">
            <v/>
          </cell>
          <cell r="L2468" t="str">
            <v/>
          </cell>
          <cell r="M2468" t="str">
            <v>免稅</v>
          </cell>
          <cell r="N2468" t="str">
            <v>9787108033307</v>
          </cell>
        </row>
        <row r="2469">
          <cell r="A2469" t="str">
            <v>10803331</v>
          </cell>
          <cell r="B2469" t="str">
            <v>書林三話</v>
          </cell>
          <cell r="C2469" t="str">
            <v>曹聚仁</v>
          </cell>
          <cell r="D2469">
            <v>174</v>
          </cell>
          <cell r="E2469">
            <v>0</v>
          </cell>
          <cell r="F2469" t="str">
            <v>平裝</v>
          </cell>
          <cell r="G2469" t="str">
            <v>北京三聯</v>
          </cell>
          <cell r="H2469">
            <v>29</v>
          </cell>
          <cell r="I2469" t="str">
            <v/>
          </cell>
          <cell r="J2469" t="str">
            <v/>
          </cell>
          <cell r="K2469" t="str">
            <v/>
          </cell>
          <cell r="L2469" t="str">
            <v/>
          </cell>
          <cell r="M2469" t="str">
            <v>免稅</v>
          </cell>
          <cell r="N2469" t="str">
            <v>9787108033314</v>
          </cell>
        </row>
        <row r="2470">
          <cell r="A2470" t="str">
            <v>10803332</v>
          </cell>
          <cell r="B2470" t="str">
            <v>傅雷書信選</v>
          </cell>
          <cell r="C2470" t="str">
            <v>傅敏</v>
          </cell>
          <cell r="D2470">
            <v>174</v>
          </cell>
          <cell r="E2470">
            <v>0</v>
          </cell>
          <cell r="F2470" t="str">
            <v>平裝</v>
          </cell>
          <cell r="G2470" t="str">
            <v>北京三聯</v>
          </cell>
          <cell r="H2470">
            <v>29</v>
          </cell>
          <cell r="I2470" t="str">
            <v/>
          </cell>
          <cell r="J2470" t="str">
            <v/>
          </cell>
          <cell r="K2470" t="str">
            <v/>
          </cell>
          <cell r="L2470" t="str">
            <v/>
          </cell>
          <cell r="M2470" t="str">
            <v>免稅</v>
          </cell>
          <cell r="N2470" t="str">
            <v>9787108033321</v>
          </cell>
        </row>
        <row r="2471">
          <cell r="A2471" t="str">
            <v>10803333</v>
          </cell>
          <cell r="B2471" t="str">
            <v>毛澤東的讀書生活</v>
          </cell>
          <cell r="C2471" t="str">
            <v>石仲泉</v>
          </cell>
          <cell r="D2471">
            <v>138</v>
          </cell>
          <cell r="E2471">
            <v>0</v>
          </cell>
          <cell r="F2471" t="str">
            <v/>
          </cell>
          <cell r="G2471" t="str">
            <v>北京三聯</v>
          </cell>
          <cell r="H2471">
            <v>23</v>
          </cell>
          <cell r="I2471" t="str">
            <v/>
          </cell>
          <cell r="J2471" t="str">
            <v/>
          </cell>
          <cell r="K2471" t="str">
            <v/>
          </cell>
          <cell r="L2471" t="str">
            <v/>
          </cell>
          <cell r="M2471" t="str">
            <v>免稅</v>
          </cell>
          <cell r="N2471" t="str">
            <v>9787108031013</v>
          </cell>
        </row>
        <row r="2472">
          <cell r="A2472" t="str">
            <v>10803334</v>
          </cell>
          <cell r="B2472" t="str">
            <v>世界美術名作二十講</v>
          </cell>
          <cell r="C2472" t="str">
            <v>傅雷</v>
          </cell>
          <cell r="D2472">
            <v>168</v>
          </cell>
          <cell r="E2472">
            <v>0</v>
          </cell>
          <cell r="F2472" t="str">
            <v>平裝</v>
          </cell>
          <cell r="G2472" t="str">
            <v>北京三聯</v>
          </cell>
          <cell r="H2472">
            <v>28</v>
          </cell>
          <cell r="I2472" t="str">
            <v/>
          </cell>
          <cell r="J2472" t="str">
            <v/>
          </cell>
          <cell r="K2472" t="str">
            <v/>
          </cell>
          <cell r="L2472" t="str">
            <v/>
          </cell>
          <cell r="M2472" t="str">
            <v>免稅</v>
          </cell>
          <cell r="N2472" t="str">
            <v>9787108033345</v>
          </cell>
        </row>
        <row r="2473">
          <cell r="A2473" t="str">
            <v>10803346</v>
          </cell>
          <cell r="B2473" t="str">
            <v>梅花與宮闈佳麗</v>
          </cell>
          <cell r="C2473" t="str">
            <v>傅漢思</v>
          </cell>
          <cell r="D2473">
            <v>216</v>
          </cell>
          <cell r="E2473">
            <v>3</v>
          </cell>
          <cell r="F2473" t="str">
            <v>平裝</v>
          </cell>
          <cell r="G2473" t="str">
            <v>北京三聯</v>
          </cell>
          <cell r="H2473">
            <v>36</v>
          </cell>
          <cell r="I2473" t="str">
            <v/>
          </cell>
          <cell r="J2473" t="str">
            <v/>
          </cell>
          <cell r="K2473" t="str">
            <v/>
          </cell>
          <cell r="L2473" t="str">
            <v/>
          </cell>
          <cell r="M2473" t="str">
            <v>免稅</v>
          </cell>
          <cell r="N2473" t="str">
            <v>9787108033468</v>
          </cell>
        </row>
        <row r="2474">
          <cell r="A2474" t="str">
            <v>10803348</v>
          </cell>
          <cell r="B2474" t="str">
            <v>石濤-清初中國的繪畫與現代性</v>
          </cell>
          <cell r="C2474" t="str">
            <v>（美）喬迅著</v>
          </cell>
          <cell r="D2474">
            <v>354</v>
          </cell>
          <cell r="E2474">
            <v>0</v>
          </cell>
          <cell r="F2474" t="str">
            <v>平裝</v>
          </cell>
          <cell r="G2474" t="str">
            <v>北京三聯</v>
          </cell>
          <cell r="H2474">
            <v>59</v>
          </cell>
          <cell r="I2474" t="str">
            <v/>
          </cell>
          <cell r="J2474" t="str">
            <v/>
          </cell>
          <cell r="K2474" t="str">
            <v/>
          </cell>
          <cell r="L2474" t="str">
            <v/>
          </cell>
          <cell r="M2474" t="str">
            <v>免稅</v>
          </cell>
          <cell r="N2474" t="str">
            <v>9787108033482</v>
          </cell>
        </row>
        <row r="2475">
          <cell r="A2475" t="str">
            <v>10803349</v>
          </cell>
          <cell r="B2475" t="str">
            <v>故事和書</v>
          </cell>
          <cell r="C2475" t="str">
            <v>孫犁</v>
          </cell>
          <cell r="D2475">
            <v>150</v>
          </cell>
          <cell r="E2475">
            <v>0</v>
          </cell>
          <cell r="F2475" t="str">
            <v/>
          </cell>
          <cell r="G2475" t="str">
            <v>北京三聯</v>
          </cell>
          <cell r="H2475">
            <v>25</v>
          </cell>
          <cell r="I2475" t="str">
            <v/>
          </cell>
          <cell r="J2475" t="str">
            <v/>
          </cell>
          <cell r="K2475" t="str">
            <v/>
          </cell>
          <cell r="L2475" t="str">
            <v/>
          </cell>
          <cell r="M2475" t="str">
            <v>免稅</v>
          </cell>
          <cell r="N2475" t="str">
            <v>9787108033499</v>
          </cell>
        </row>
        <row r="2476">
          <cell r="A2476" t="str">
            <v>10803354</v>
          </cell>
          <cell r="B2476" t="str">
            <v>戰後臺灣文學經驗</v>
          </cell>
          <cell r="C2476" t="str">
            <v>呂正惠</v>
          </cell>
          <cell r="D2476">
            <v>269</v>
          </cell>
          <cell r="E2476">
            <v>0</v>
          </cell>
          <cell r="F2476" t="str">
            <v>平裝</v>
          </cell>
          <cell r="G2476" t="str">
            <v>北京三聯</v>
          </cell>
          <cell r="H2476">
            <v>44.8</v>
          </cell>
          <cell r="I2476" t="str">
            <v/>
          </cell>
          <cell r="J2476" t="str">
            <v/>
          </cell>
          <cell r="K2476" t="str">
            <v/>
          </cell>
          <cell r="L2476" t="str">
            <v/>
          </cell>
          <cell r="M2476" t="str">
            <v>免稅</v>
          </cell>
          <cell r="N2476" t="str">
            <v>9787108033543</v>
          </cell>
        </row>
        <row r="2477">
          <cell r="A2477" t="str">
            <v>10803355</v>
          </cell>
          <cell r="B2477" t="str">
            <v>歲朝清供</v>
          </cell>
          <cell r="C2477" t="str">
            <v>汪曾祺</v>
          </cell>
          <cell r="D2477">
            <v>150</v>
          </cell>
          <cell r="E2477">
            <v>0</v>
          </cell>
          <cell r="F2477" t="str">
            <v>平裝</v>
          </cell>
          <cell r="G2477" t="str">
            <v>北京三聯</v>
          </cell>
          <cell r="H2477">
            <v>25</v>
          </cell>
          <cell r="I2477" t="str">
            <v/>
          </cell>
          <cell r="J2477" t="str">
            <v/>
          </cell>
          <cell r="K2477" t="str">
            <v/>
          </cell>
          <cell r="L2477" t="str">
            <v/>
          </cell>
          <cell r="M2477" t="str">
            <v>免稅</v>
          </cell>
          <cell r="N2477" t="str">
            <v>9787108033550</v>
          </cell>
        </row>
        <row r="2478">
          <cell r="A2478" t="str">
            <v>10803356</v>
          </cell>
          <cell r="B2478" t="str">
            <v>綠色遙思</v>
          </cell>
          <cell r="C2478" t="str">
            <v>張煒</v>
          </cell>
          <cell r="D2478">
            <v>156</v>
          </cell>
          <cell r="E2478">
            <v>0</v>
          </cell>
          <cell r="F2478" t="str">
            <v>平裝</v>
          </cell>
          <cell r="G2478" t="str">
            <v>北京三聯</v>
          </cell>
          <cell r="H2478">
            <v>26</v>
          </cell>
          <cell r="I2478" t="str">
            <v/>
          </cell>
          <cell r="J2478" t="str">
            <v/>
          </cell>
          <cell r="K2478" t="str">
            <v/>
          </cell>
          <cell r="L2478" t="str">
            <v/>
          </cell>
          <cell r="M2478" t="str">
            <v>免稅</v>
          </cell>
          <cell r="N2478" t="str">
            <v>9787108033567</v>
          </cell>
        </row>
        <row r="2479">
          <cell r="A2479" t="str">
            <v>10803357</v>
          </cell>
          <cell r="B2479" t="str">
            <v>文言讀本</v>
          </cell>
          <cell r="C2479" t="str">
            <v>朱自清</v>
          </cell>
          <cell r="D2479">
            <v>144</v>
          </cell>
          <cell r="E2479">
            <v>0</v>
          </cell>
          <cell r="F2479" t="str">
            <v>平裝</v>
          </cell>
          <cell r="G2479" t="str">
            <v>北京三聯</v>
          </cell>
          <cell r="H2479">
            <v>24</v>
          </cell>
          <cell r="I2479" t="str">
            <v/>
          </cell>
          <cell r="J2479" t="str">
            <v/>
          </cell>
          <cell r="K2479" t="str">
            <v/>
          </cell>
          <cell r="L2479" t="str">
            <v/>
          </cell>
          <cell r="M2479" t="str">
            <v>免稅</v>
          </cell>
          <cell r="N2479" t="str">
            <v>9787108033574</v>
          </cell>
        </row>
        <row r="2480">
          <cell r="A2480" t="str">
            <v>10803358</v>
          </cell>
          <cell r="B2480" t="str">
            <v>白石老人自述</v>
          </cell>
          <cell r="C2480" t="str">
            <v>齊白石</v>
          </cell>
          <cell r="D2480">
            <v>174</v>
          </cell>
          <cell r="E2480">
            <v>0</v>
          </cell>
          <cell r="F2480" t="str">
            <v>平裝</v>
          </cell>
          <cell r="G2480" t="str">
            <v>北京三聯</v>
          </cell>
          <cell r="H2480">
            <v>29</v>
          </cell>
          <cell r="I2480" t="str">
            <v/>
          </cell>
          <cell r="J2480" t="str">
            <v/>
          </cell>
          <cell r="K2480" t="str">
            <v/>
          </cell>
          <cell r="L2480" t="str">
            <v/>
          </cell>
          <cell r="M2480" t="str">
            <v>免稅</v>
          </cell>
          <cell r="N2480" t="str">
            <v>9787108033581</v>
          </cell>
        </row>
        <row r="2481">
          <cell r="A2481" t="str">
            <v>10803362</v>
          </cell>
          <cell r="B2481" t="str">
            <v>唯一的規則-《孫子》的鬥爭哲學</v>
          </cell>
          <cell r="C2481" t="str">
            <v>李零</v>
          </cell>
          <cell r="D2481">
            <v>179</v>
          </cell>
          <cell r="E2481">
            <v>0</v>
          </cell>
          <cell r="F2481" t="str">
            <v/>
          </cell>
          <cell r="G2481" t="str">
            <v>北京三聯</v>
          </cell>
          <cell r="H2481">
            <v>29.8</v>
          </cell>
          <cell r="I2481" t="str">
            <v/>
          </cell>
          <cell r="J2481" t="str">
            <v/>
          </cell>
          <cell r="K2481" t="str">
            <v/>
          </cell>
          <cell r="L2481" t="str">
            <v/>
          </cell>
          <cell r="M2481" t="str">
            <v>免稅</v>
          </cell>
          <cell r="N2481" t="str">
            <v>9787108033628</v>
          </cell>
        </row>
        <row r="2482">
          <cell r="A2482" t="str">
            <v>10803365</v>
          </cell>
          <cell r="B2482" t="str">
            <v>香妃—幹隆容妃的幻影</v>
          </cell>
          <cell r="C2482" t="str">
            <v>紀大椿</v>
          </cell>
          <cell r="D2482">
            <v>108</v>
          </cell>
          <cell r="E2482">
            <v>0</v>
          </cell>
          <cell r="F2482" t="str">
            <v>平裝</v>
          </cell>
          <cell r="G2482" t="str">
            <v>北京三聯</v>
          </cell>
          <cell r="H2482">
            <v>18</v>
          </cell>
          <cell r="I2482" t="str">
            <v/>
          </cell>
          <cell r="J2482" t="str">
            <v/>
          </cell>
          <cell r="K2482" t="str">
            <v/>
          </cell>
          <cell r="L2482" t="str">
            <v/>
          </cell>
          <cell r="M2482" t="str">
            <v>免稅</v>
          </cell>
          <cell r="N2482" t="str">
            <v>9787108033659</v>
          </cell>
        </row>
        <row r="2483">
          <cell r="A2483" t="str">
            <v>10803374</v>
          </cell>
          <cell r="B2483" t="str">
            <v>京華憶往</v>
          </cell>
          <cell r="C2483" t="str">
            <v>王世襄</v>
          </cell>
          <cell r="D2483">
            <v>216</v>
          </cell>
          <cell r="E2483">
            <v>0</v>
          </cell>
          <cell r="F2483" t="str">
            <v>平裝</v>
          </cell>
          <cell r="G2483" t="str">
            <v>北京三聯</v>
          </cell>
          <cell r="H2483">
            <v>36</v>
          </cell>
          <cell r="I2483" t="str">
            <v/>
          </cell>
          <cell r="J2483" t="str">
            <v/>
          </cell>
          <cell r="K2483" t="str">
            <v/>
          </cell>
          <cell r="L2483" t="str">
            <v/>
          </cell>
          <cell r="M2483" t="str">
            <v>免稅</v>
          </cell>
          <cell r="N2483" t="str">
            <v>9787108033741</v>
          </cell>
        </row>
        <row r="2484">
          <cell r="A2484" t="str">
            <v>10803385</v>
          </cell>
          <cell r="B2484" t="str">
            <v>東西流水終相逢</v>
          </cell>
          <cell r="C2484" t="str">
            <v>張西平. 著</v>
          </cell>
          <cell r="D2484">
            <v>210</v>
          </cell>
          <cell r="E2484">
            <v>0</v>
          </cell>
          <cell r="F2484" t="str">
            <v/>
          </cell>
          <cell r="G2484" t="str">
            <v>北京三聯</v>
          </cell>
          <cell r="H2484">
            <v>35</v>
          </cell>
          <cell r="I2484" t="str">
            <v/>
          </cell>
          <cell r="J2484" t="str">
            <v/>
          </cell>
          <cell r="K2484" t="str">
            <v/>
          </cell>
          <cell r="L2484" t="str">
            <v/>
          </cell>
          <cell r="M2484" t="str">
            <v>免稅</v>
          </cell>
          <cell r="N2484" t="str">
            <v>9787108033857</v>
          </cell>
        </row>
        <row r="2485">
          <cell r="A2485" t="str">
            <v>10803404</v>
          </cell>
          <cell r="B2485" t="str">
            <v>破譯老照片密碼</v>
          </cell>
          <cell r="C2485" t="str">
            <v>楊浪</v>
          </cell>
          <cell r="D2485">
            <v>252</v>
          </cell>
          <cell r="E2485">
            <v>0</v>
          </cell>
          <cell r="F2485" t="str">
            <v>平裝</v>
          </cell>
          <cell r="G2485" t="str">
            <v>北京三聯</v>
          </cell>
          <cell r="H2485">
            <v>42</v>
          </cell>
          <cell r="I2485" t="str">
            <v/>
          </cell>
          <cell r="J2485" t="str">
            <v/>
          </cell>
          <cell r="K2485" t="str">
            <v/>
          </cell>
          <cell r="L2485" t="str">
            <v/>
          </cell>
          <cell r="M2485" t="str">
            <v>免稅</v>
          </cell>
          <cell r="N2485" t="str">
            <v>9787108034045</v>
          </cell>
        </row>
        <row r="2486">
          <cell r="A2486" t="str">
            <v>10803414</v>
          </cell>
          <cell r="B2486" t="str">
            <v>梁羽生閑說金瓶梅</v>
          </cell>
          <cell r="C2486" t="str">
            <v>梁羽生</v>
          </cell>
          <cell r="D2486">
            <v>239</v>
          </cell>
          <cell r="E2486">
            <v>0</v>
          </cell>
          <cell r="F2486" t="str">
            <v>平裝</v>
          </cell>
          <cell r="G2486" t="str">
            <v>北京三聯</v>
          </cell>
          <cell r="H2486">
            <v>39.799999999999997</v>
          </cell>
          <cell r="I2486" t="str">
            <v/>
          </cell>
          <cell r="J2486" t="str">
            <v/>
          </cell>
          <cell r="K2486" t="str">
            <v/>
          </cell>
          <cell r="L2486" t="str">
            <v/>
          </cell>
          <cell r="M2486" t="str">
            <v>免稅</v>
          </cell>
          <cell r="N2486" t="str">
            <v>9787108034144</v>
          </cell>
        </row>
        <row r="2487">
          <cell r="A2487" t="str">
            <v>10803417</v>
          </cell>
          <cell r="B2487" t="str">
            <v>西周的政體</v>
          </cell>
          <cell r="C2487" t="str">
            <v>李峰</v>
          </cell>
          <cell r="D2487">
            <v>270</v>
          </cell>
          <cell r="E2487">
            <v>0</v>
          </cell>
          <cell r="F2487" t="str">
            <v>平裝</v>
          </cell>
          <cell r="G2487" t="str">
            <v>北京三聯</v>
          </cell>
          <cell r="H2487">
            <v>45</v>
          </cell>
          <cell r="I2487" t="str">
            <v/>
          </cell>
          <cell r="J2487" t="str">
            <v/>
          </cell>
          <cell r="K2487" t="str">
            <v/>
          </cell>
          <cell r="L2487" t="str">
            <v/>
          </cell>
          <cell r="M2487" t="str">
            <v>免稅</v>
          </cell>
          <cell r="N2487" t="str">
            <v>9787108034175</v>
          </cell>
        </row>
        <row r="2488">
          <cell r="A2488" t="str">
            <v>10803427</v>
          </cell>
          <cell r="B2488" t="str">
            <v>茶葉與鴉片：十九世紀經濟全球化中的中國</v>
          </cell>
          <cell r="C2488" t="str">
            <v>仲偉民</v>
          </cell>
          <cell r="D2488">
            <v>210</v>
          </cell>
          <cell r="E2488">
            <v>0</v>
          </cell>
          <cell r="F2488" t="str">
            <v>平裝</v>
          </cell>
          <cell r="G2488" t="str">
            <v>北京三聯</v>
          </cell>
          <cell r="H2488">
            <v>35</v>
          </cell>
          <cell r="I2488" t="str">
            <v/>
          </cell>
          <cell r="J2488" t="str">
            <v/>
          </cell>
          <cell r="K2488" t="str">
            <v/>
          </cell>
          <cell r="L2488" t="str">
            <v/>
          </cell>
          <cell r="M2488" t="str">
            <v>免稅</v>
          </cell>
          <cell r="N2488" t="str">
            <v>9787108034274</v>
          </cell>
        </row>
        <row r="2489">
          <cell r="A2489" t="str">
            <v>10803435</v>
          </cell>
          <cell r="B2489" t="str">
            <v>世界美術名作二十講</v>
          </cell>
          <cell r="C2489" t="str">
            <v>傅雷</v>
          </cell>
          <cell r="D2489">
            <v>156</v>
          </cell>
          <cell r="E2489">
            <v>0</v>
          </cell>
          <cell r="F2489" t="str">
            <v>平裝</v>
          </cell>
          <cell r="G2489" t="str">
            <v>北京三聯</v>
          </cell>
          <cell r="H2489">
            <v>26</v>
          </cell>
          <cell r="I2489" t="str">
            <v/>
          </cell>
          <cell r="J2489" t="str">
            <v/>
          </cell>
          <cell r="K2489" t="str">
            <v/>
          </cell>
          <cell r="L2489" t="str">
            <v/>
          </cell>
          <cell r="M2489" t="str">
            <v>免稅</v>
          </cell>
          <cell r="N2489" t="str">
            <v>9787108034359</v>
          </cell>
        </row>
        <row r="2490">
          <cell r="A2490" t="str">
            <v>10803436</v>
          </cell>
          <cell r="B2490" t="str">
            <v>也同歡樂也同愁</v>
          </cell>
          <cell r="C2490" t="str">
            <v>陳流求</v>
          </cell>
          <cell r="D2490">
            <v>192</v>
          </cell>
          <cell r="E2490">
            <v>0</v>
          </cell>
          <cell r="F2490" t="str">
            <v>平裝</v>
          </cell>
          <cell r="G2490" t="str">
            <v>北京三聯</v>
          </cell>
          <cell r="H2490">
            <v>32</v>
          </cell>
          <cell r="I2490" t="str">
            <v/>
          </cell>
          <cell r="J2490" t="str">
            <v/>
          </cell>
          <cell r="K2490" t="str">
            <v/>
          </cell>
          <cell r="L2490" t="str">
            <v/>
          </cell>
          <cell r="M2490" t="str">
            <v>免稅</v>
          </cell>
          <cell r="N2490" t="str">
            <v>9787108034366</v>
          </cell>
        </row>
        <row r="2491">
          <cell r="A2491" t="str">
            <v>10803437</v>
          </cell>
          <cell r="B2491" t="str">
            <v>鑒知錄</v>
          </cell>
          <cell r="C2491" t="str">
            <v>吉炳軒</v>
          </cell>
          <cell r="D2491">
            <v>210</v>
          </cell>
          <cell r="E2491">
            <v>0</v>
          </cell>
          <cell r="F2491" t="str">
            <v>平裝</v>
          </cell>
          <cell r="G2491" t="str">
            <v>北京三聯</v>
          </cell>
          <cell r="H2491">
            <v>35</v>
          </cell>
          <cell r="I2491" t="str">
            <v/>
          </cell>
          <cell r="J2491" t="str">
            <v/>
          </cell>
          <cell r="K2491" t="str">
            <v/>
          </cell>
          <cell r="L2491" t="str">
            <v/>
          </cell>
          <cell r="M2491" t="str">
            <v>免稅</v>
          </cell>
          <cell r="N2491" t="str">
            <v>9787108034373</v>
          </cell>
        </row>
        <row r="2492">
          <cell r="A2492" t="str">
            <v>10803474</v>
          </cell>
          <cell r="B2492" t="str">
            <v>禪心三無</v>
          </cell>
          <cell r="C2492" t="str">
            <v>明海</v>
          </cell>
          <cell r="D2492">
            <v>168</v>
          </cell>
          <cell r="E2492">
            <v>0</v>
          </cell>
          <cell r="F2492" t="str">
            <v>平裝</v>
          </cell>
          <cell r="G2492" t="str">
            <v>三聯韜奮</v>
          </cell>
          <cell r="H2492">
            <v>28</v>
          </cell>
          <cell r="I2492" t="str">
            <v/>
          </cell>
          <cell r="J2492" t="str">
            <v/>
          </cell>
          <cell r="K2492" t="str">
            <v/>
          </cell>
          <cell r="L2492" t="str">
            <v/>
          </cell>
          <cell r="M2492" t="str">
            <v>免稅</v>
          </cell>
          <cell r="N2492" t="str">
            <v>9787108034748</v>
          </cell>
        </row>
        <row r="2493">
          <cell r="A2493" t="str">
            <v>10803532</v>
          </cell>
          <cell r="B2493" t="str">
            <v>紅樓詩夢</v>
          </cell>
          <cell r="C2493" t="str">
            <v>劉耕路</v>
          </cell>
          <cell r="D2493">
            <v>174</v>
          </cell>
          <cell r="E2493">
            <v>0</v>
          </cell>
          <cell r="F2493" t="str">
            <v>平裝</v>
          </cell>
          <cell r="G2493" t="str">
            <v>三聯韜奮</v>
          </cell>
          <cell r="H2493">
            <v>29</v>
          </cell>
          <cell r="I2493" t="str">
            <v/>
          </cell>
          <cell r="J2493" t="str">
            <v/>
          </cell>
          <cell r="K2493" t="str">
            <v/>
          </cell>
          <cell r="L2493" t="str">
            <v/>
          </cell>
          <cell r="M2493" t="str">
            <v>免稅</v>
          </cell>
          <cell r="N2493" t="str">
            <v>9787108035325</v>
          </cell>
        </row>
        <row r="2494">
          <cell r="A2494" t="str">
            <v>10803608</v>
          </cell>
          <cell r="B2494" t="str">
            <v>紙天堂-西方人與中國的歷史糾纏</v>
          </cell>
          <cell r="C2494" t="str">
            <v>祝勇</v>
          </cell>
          <cell r="D2494">
            <v>222</v>
          </cell>
          <cell r="E2494">
            <v>0</v>
          </cell>
          <cell r="F2494" t="str">
            <v>平裝</v>
          </cell>
          <cell r="G2494" t="str">
            <v>三聯</v>
          </cell>
          <cell r="H2494">
            <v>37</v>
          </cell>
          <cell r="I2494" t="str">
            <v/>
          </cell>
          <cell r="J2494" t="str">
            <v/>
          </cell>
          <cell r="K2494" t="str">
            <v/>
          </cell>
          <cell r="L2494" t="str">
            <v/>
          </cell>
          <cell r="M2494" t="str">
            <v>應稅</v>
          </cell>
          <cell r="N2494" t="str">
            <v/>
          </cell>
        </row>
        <row r="2495">
          <cell r="A2495" t="str">
            <v>10909956</v>
          </cell>
          <cell r="B2495" t="str">
            <v>葡萄生產關鍵技術百問百答</v>
          </cell>
          <cell r="C2495" t="str">
            <v>嚴大義</v>
          </cell>
          <cell r="D2495">
            <v>115</v>
          </cell>
          <cell r="E2495">
            <v>0</v>
          </cell>
          <cell r="F2495" t="str">
            <v>平裝</v>
          </cell>
          <cell r="G2495" t="str">
            <v>中國農業</v>
          </cell>
          <cell r="H2495">
            <v>23</v>
          </cell>
          <cell r="I2495" t="str">
            <v/>
          </cell>
          <cell r="J2495" t="str">
            <v/>
          </cell>
          <cell r="K2495" t="str">
            <v/>
          </cell>
          <cell r="L2495" t="str">
            <v/>
          </cell>
          <cell r="M2495" t="str">
            <v>免稅</v>
          </cell>
          <cell r="N2495" t="str">
            <v>7109099563</v>
          </cell>
        </row>
        <row r="2496">
          <cell r="A2496" t="str">
            <v>10911426</v>
          </cell>
          <cell r="B2496" t="str">
            <v>飲茶與健康</v>
          </cell>
          <cell r="C2496" t="str">
            <v>駱少君</v>
          </cell>
          <cell r="D2496">
            <v>38</v>
          </cell>
          <cell r="E2496">
            <v>0</v>
          </cell>
          <cell r="F2496" t="str">
            <v>平裝</v>
          </cell>
          <cell r="G2496" t="str">
            <v>中國農業</v>
          </cell>
          <cell r="H2496">
            <v>7.5</v>
          </cell>
          <cell r="I2496" t="str">
            <v/>
          </cell>
          <cell r="J2496" t="str">
            <v/>
          </cell>
          <cell r="K2496" t="str">
            <v/>
          </cell>
          <cell r="L2496" t="str">
            <v/>
          </cell>
          <cell r="M2496" t="str">
            <v>免稅</v>
          </cell>
          <cell r="N2496" t="str">
            <v>9787109114265</v>
          </cell>
        </row>
        <row r="2497">
          <cell r="A2497" t="str">
            <v>11006110</v>
          </cell>
          <cell r="B2497" t="str">
            <v>科學飲食與飲食誤區</v>
          </cell>
          <cell r="C2497" t="str">
            <v>孟昭全</v>
          </cell>
          <cell r="D2497">
            <v>175</v>
          </cell>
          <cell r="E2497">
            <v>0</v>
          </cell>
          <cell r="F2497" t="str">
            <v>平裝</v>
          </cell>
          <cell r="G2497" t="str">
            <v>科學普及</v>
          </cell>
          <cell r="H2497">
            <v>35</v>
          </cell>
          <cell r="I2497" t="str">
            <v/>
          </cell>
          <cell r="J2497" t="str">
            <v/>
          </cell>
          <cell r="K2497" t="str">
            <v/>
          </cell>
          <cell r="L2497" t="str">
            <v/>
          </cell>
          <cell r="M2497" t="str">
            <v>免稅</v>
          </cell>
          <cell r="N2497" t="str">
            <v>7110061108</v>
          </cell>
        </row>
        <row r="2498">
          <cell r="A2498" t="str">
            <v>11006136</v>
          </cell>
          <cell r="B2498" t="str">
            <v>寶船探秘</v>
          </cell>
          <cell r="C2498" t="str">
            <v>.</v>
          </cell>
          <cell r="D2498">
            <v>100</v>
          </cell>
          <cell r="E2498">
            <v>0</v>
          </cell>
          <cell r="F2498" t="str">
            <v>平裝</v>
          </cell>
          <cell r="G2498" t="str">
            <v>科學普及</v>
          </cell>
          <cell r="H2498">
            <v>20</v>
          </cell>
          <cell r="I2498" t="str">
            <v/>
          </cell>
          <cell r="J2498" t="str">
            <v/>
          </cell>
          <cell r="K2498" t="str">
            <v/>
          </cell>
          <cell r="L2498" t="str">
            <v/>
          </cell>
          <cell r="M2498" t="str">
            <v>免稅</v>
          </cell>
          <cell r="N2498" t="str">
            <v>7110061361</v>
          </cell>
        </row>
        <row r="2499">
          <cell r="A2499" t="str">
            <v>11006137</v>
          </cell>
          <cell r="B2499" t="str">
            <v>帆鼓西洋：綜合篇</v>
          </cell>
          <cell r="C2499" t="str">
            <v>.</v>
          </cell>
          <cell r="D2499">
            <v>100</v>
          </cell>
          <cell r="E2499">
            <v>0</v>
          </cell>
          <cell r="F2499" t="str">
            <v>平裝</v>
          </cell>
          <cell r="G2499" t="str">
            <v>科學普及</v>
          </cell>
          <cell r="H2499">
            <v>20</v>
          </cell>
          <cell r="I2499" t="str">
            <v/>
          </cell>
          <cell r="J2499" t="str">
            <v/>
          </cell>
          <cell r="K2499" t="str">
            <v/>
          </cell>
          <cell r="L2499" t="str">
            <v/>
          </cell>
          <cell r="M2499" t="str">
            <v>免稅</v>
          </cell>
          <cell r="N2499" t="str">
            <v>711006137X</v>
          </cell>
        </row>
        <row r="2500">
          <cell r="A2500" t="str">
            <v>11006138</v>
          </cell>
          <cell r="B2500" t="str">
            <v>古跡尋芳：遺跡篇</v>
          </cell>
          <cell r="C2500" t="str">
            <v>.</v>
          </cell>
          <cell r="D2500">
            <v>100</v>
          </cell>
          <cell r="E2500">
            <v>0</v>
          </cell>
          <cell r="F2500" t="str">
            <v>平裝</v>
          </cell>
          <cell r="G2500" t="str">
            <v>科學普及</v>
          </cell>
          <cell r="H2500">
            <v>20</v>
          </cell>
          <cell r="I2500" t="str">
            <v/>
          </cell>
          <cell r="J2500" t="str">
            <v/>
          </cell>
          <cell r="K2500" t="str">
            <v/>
          </cell>
          <cell r="L2500" t="str">
            <v/>
          </cell>
          <cell r="M2500" t="str">
            <v>免稅</v>
          </cell>
          <cell r="N2500" t="str">
            <v>7110061388</v>
          </cell>
        </row>
        <row r="2501">
          <cell r="A2501" t="str">
            <v>11006139</v>
          </cell>
          <cell r="B2501" t="str">
            <v>情系大海：百問篇</v>
          </cell>
          <cell r="C2501" t="str">
            <v>.</v>
          </cell>
          <cell r="D2501">
            <v>75</v>
          </cell>
          <cell r="E2501">
            <v>0</v>
          </cell>
          <cell r="F2501" t="str">
            <v>平裝</v>
          </cell>
          <cell r="G2501" t="str">
            <v>科學普及</v>
          </cell>
          <cell r="H2501">
            <v>15</v>
          </cell>
          <cell r="I2501" t="str">
            <v/>
          </cell>
          <cell r="J2501" t="str">
            <v/>
          </cell>
          <cell r="K2501" t="str">
            <v/>
          </cell>
          <cell r="L2501" t="str">
            <v/>
          </cell>
          <cell r="M2501" t="str">
            <v>免稅</v>
          </cell>
          <cell r="N2501" t="str">
            <v>7110061396</v>
          </cell>
        </row>
        <row r="2502">
          <cell r="A2502" t="str">
            <v>11006482</v>
          </cell>
          <cell r="B2502" t="str">
            <v>腹針無痛治百病</v>
          </cell>
          <cell r="C2502" t="str">
            <v>薄智雲</v>
          </cell>
          <cell r="D2502">
            <v>185</v>
          </cell>
          <cell r="E2502">
            <v>0</v>
          </cell>
          <cell r="F2502" t="str">
            <v>平裝</v>
          </cell>
          <cell r="G2502" t="str">
            <v>科學普及</v>
          </cell>
          <cell r="H2502">
            <v>37</v>
          </cell>
          <cell r="I2502" t="str">
            <v/>
          </cell>
          <cell r="J2502" t="str">
            <v/>
          </cell>
          <cell r="K2502" t="str">
            <v/>
          </cell>
          <cell r="L2502" t="str">
            <v/>
          </cell>
          <cell r="M2502" t="str">
            <v>免稅</v>
          </cell>
          <cell r="N2502" t="str">
            <v>7110064824</v>
          </cell>
        </row>
        <row r="2503">
          <cell r="A2503" t="str">
            <v>11007099</v>
          </cell>
          <cell r="B2503" t="str">
            <v>趣味連環畫</v>
          </cell>
          <cell r="C2503" t="str">
            <v>李毅民</v>
          </cell>
          <cell r="D2503">
            <v>288</v>
          </cell>
          <cell r="E2503">
            <v>0</v>
          </cell>
          <cell r="F2503" t="str">
            <v>平裝</v>
          </cell>
          <cell r="G2503" t="str">
            <v>科學普及</v>
          </cell>
          <cell r="H2503">
            <v>48</v>
          </cell>
          <cell r="I2503" t="str">
            <v/>
          </cell>
          <cell r="J2503" t="str">
            <v/>
          </cell>
          <cell r="K2503" t="str">
            <v/>
          </cell>
          <cell r="L2503" t="str">
            <v/>
          </cell>
          <cell r="M2503" t="str">
            <v>免稅</v>
          </cell>
          <cell r="N2503" t="str">
            <v>9787110070994</v>
          </cell>
        </row>
        <row r="2504">
          <cell r="A2504" t="str">
            <v>11007203</v>
          </cell>
          <cell r="B2504" t="str">
            <v>講古神話傳奇.詮釋古人之夢</v>
          </cell>
          <cell r="C2504" t="str">
            <v>王金泰</v>
          </cell>
          <cell r="D2504">
            <v>119</v>
          </cell>
          <cell r="E2504">
            <v>1</v>
          </cell>
          <cell r="F2504" t="str">
            <v>平裝</v>
          </cell>
          <cell r="G2504" t="str">
            <v>科學</v>
          </cell>
          <cell r="H2504">
            <v>19.8</v>
          </cell>
          <cell r="I2504" t="str">
            <v/>
          </cell>
          <cell r="J2504" t="str">
            <v/>
          </cell>
          <cell r="K2504" t="str">
            <v/>
          </cell>
          <cell r="L2504" t="str">
            <v/>
          </cell>
          <cell r="M2504" t="str">
            <v>免稅</v>
          </cell>
          <cell r="N2504" t="str">
            <v>9787110072035</v>
          </cell>
        </row>
        <row r="2505">
          <cell r="A2505" t="str">
            <v>11007205</v>
          </cell>
          <cell r="B2505" t="str">
            <v>學習古代詩歌.繼承文化經典-博古知識畫庫.青少年必讀</v>
          </cell>
          <cell r="C2505" t="str">
            <v>王金泰編繪</v>
          </cell>
          <cell r="D2505">
            <v>119</v>
          </cell>
          <cell r="E2505">
            <v>2</v>
          </cell>
          <cell r="F2505" t="str">
            <v>平裝</v>
          </cell>
          <cell r="G2505" t="str">
            <v>科學普及</v>
          </cell>
          <cell r="H2505">
            <v>19.8</v>
          </cell>
          <cell r="I2505" t="str">
            <v/>
          </cell>
          <cell r="J2505" t="str">
            <v/>
          </cell>
          <cell r="K2505" t="str">
            <v/>
          </cell>
          <cell r="L2505" t="str">
            <v/>
          </cell>
          <cell r="M2505" t="str">
            <v>免稅</v>
          </cell>
          <cell r="N2505" t="str">
            <v>9787110072059</v>
          </cell>
        </row>
        <row r="2506">
          <cell r="A2506" t="str">
            <v>11105810</v>
          </cell>
          <cell r="B2506" t="str">
            <v>雍正繼位新探</v>
          </cell>
          <cell r="C2506" t="str">
            <v>馮爾康</v>
          </cell>
          <cell r="D2506">
            <v>120</v>
          </cell>
          <cell r="E2506">
            <v>0</v>
          </cell>
          <cell r="F2506" t="str">
            <v>平裝</v>
          </cell>
          <cell r="G2506" t="str">
            <v>天津人民</v>
          </cell>
          <cell r="H2506">
            <v>20</v>
          </cell>
          <cell r="I2506" t="str">
            <v/>
          </cell>
          <cell r="J2506" t="str">
            <v/>
          </cell>
          <cell r="K2506" t="str">
            <v/>
          </cell>
          <cell r="L2506" t="str">
            <v/>
          </cell>
          <cell r="M2506" t="str">
            <v>免稅</v>
          </cell>
          <cell r="N2506" t="str">
            <v>9787111058108</v>
          </cell>
        </row>
        <row r="2507">
          <cell r="A2507" t="str">
            <v>11114834</v>
          </cell>
          <cell r="B2507" t="str">
            <v>精講中國古詩詞</v>
          </cell>
          <cell r="C2507" t="str">
            <v>俞平伯</v>
          </cell>
          <cell r="D2507">
            <v>204</v>
          </cell>
          <cell r="E2507">
            <v>0</v>
          </cell>
          <cell r="F2507" t="str">
            <v>平裝</v>
          </cell>
          <cell r="G2507" t="str">
            <v>北京大學</v>
          </cell>
          <cell r="H2507">
            <v>34</v>
          </cell>
          <cell r="I2507" t="str">
            <v/>
          </cell>
          <cell r="J2507" t="str">
            <v/>
          </cell>
          <cell r="K2507" t="str">
            <v/>
          </cell>
          <cell r="L2507" t="str">
            <v/>
          </cell>
          <cell r="M2507" t="str">
            <v>免稅</v>
          </cell>
          <cell r="N2507" t="str">
            <v>9787111148341</v>
          </cell>
        </row>
        <row r="2508">
          <cell r="A2508" t="str">
            <v>11118050</v>
          </cell>
          <cell r="B2508" t="str">
            <v>食物戰爭</v>
          </cell>
          <cell r="C2508" t="str">
            <v>(美)布朗諾</v>
          </cell>
          <cell r="D2508">
            <v>140</v>
          </cell>
          <cell r="E2508">
            <v>0</v>
          </cell>
          <cell r="F2508" t="str">
            <v>平裝</v>
          </cell>
          <cell r="G2508" t="str">
            <v>機工</v>
          </cell>
          <cell r="H2508">
            <v>28</v>
          </cell>
          <cell r="I2508" t="str">
            <v/>
          </cell>
          <cell r="J2508" t="str">
            <v/>
          </cell>
          <cell r="K2508" t="str">
            <v/>
          </cell>
          <cell r="L2508" t="str">
            <v/>
          </cell>
          <cell r="M2508" t="str">
            <v>免稅</v>
          </cell>
          <cell r="N2508" t="str">
            <v>711118050X</v>
          </cell>
        </row>
        <row r="2509">
          <cell r="A2509" t="str">
            <v>11118546</v>
          </cell>
          <cell r="B2509" t="str">
            <v>公共雕塑</v>
          </cell>
          <cell r="C2509" t="str">
            <v>溫洋</v>
          </cell>
          <cell r="D2509">
            <v>295</v>
          </cell>
          <cell r="E2509">
            <v>0</v>
          </cell>
          <cell r="F2509" t="str">
            <v>平裝</v>
          </cell>
          <cell r="G2509" t="str">
            <v>機工</v>
          </cell>
          <cell r="H2509">
            <v>59</v>
          </cell>
          <cell r="I2509" t="str">
            <v/>
          </cell>
          <cell r="J2509" t="str">
            <v/>
          </cell>
          <cell r="K2509" t="str">
            <v/>
          </cell>
          <cell r="L2509" t="str">
            <v/>
          </cell>
          <cell r="M2509" t="str">
            <v>免稅</v>
          </cell>
          <cell r="N2509" t="str">
            <v>7111185463</v>
          </cell>
        </row>
        <row r="2510">
          <cell r="A2510" t="str">
            <v>11119912</v>
          </cell>
          <cell r="B2510" t="str">
            <v>砍掉成本：企業家的12把財務砍刀</v>
          </cell>
          <cell r="C2510" t="str">
            <v>李踐</v>
          </cell>
          <cell r="D2510">
            <v>180</v>
          </cell>
          <cell r="E2510">
            <v>0</v>
          </cell>
          <cell r="F2510" t="str">
            <v>平裝</v>
          </cell>
          <cell r="G2510" t="str">
            <v>機工</v>
          </cell>
          <cell r="H2510">
            <v>36</v>
          </cell>
          <cell r="I2510" t="str">
            <v/>
          </cell>
          <cell r="J2510" t="str">
            <v/>
          </cell>
          <cell r="K2510" t="str">
            <v/>
          </cell>
          <cell r="L2510" t="str">
            <v/>
          </cell>
          <cell r="M2510" t="str">
            <v>免稅</v>
          </cell>
          <cell r="N2510" t="str">
            <v>711119912X</v>
          </cell>
        </row>
        <row r="2511">
          <cell r="A2511" t="str">
            <v>11123548</v>
          </cell>
          <cell r="B2511" t="str">
            <v>中國傳統建築門窗.隔扇裝飾藝術</v>
          </cell>
          <cell r="C2511" t="str">
            <v>朱廣宇</v>
          </cell>
          <cell r="D2511">
            <v>408</v>
          </cell>
          <cell r="E2511">
            <v>0</v>
          </cell>
          <cell r="F2511" t="str">
            <v>平裝</v>
          </cell>
          <cell r="G2511" t="str">
            <v>機工</v>
          </cell>
          <cell r="H2511">
            <v>68</v>
          </cell>
          <cell r="I2511" t="str">
            <v/>
          </cell>
          <cell r="J2511" t="str">
            <v/>
          </cell>
          <cell r="K2511" t="str">
            <v/>
          </cell>
          <cell r="L2511" t="str">
            <v/>
          </cell>
          <cell r="M2511" t="str">
            <v>免稅</v>
          </cell>
          <cell r="N2511" t="str">
            <v>9787111235484</v>
          </cell>
        </row>
        <row r="2512">
          <cell r="A2512" t="str">
            <v>11124050</v>
          </cell>
          <cell r="B2512" t="str">
            <v>中國傳統建築屋項裝飾藝術</v>
          </cell>
          <cell r="C2512" t="str">
            <v>劉淑婷</v>
          </cell>
          <cell r="D2512">
            <v>408</v>
          </cell>
          <cell r="E2512">
            <v>0</v>
          </cell>
          <cell r="F2512" t="str">
            <v>平裝</v>
          </cell>
          <cell r="G2512" t="str">
            <v>機工</v>
          </cell>
          <cell r="H2512">
            <v>68</v>
          </cell>
          <cell r="I2512" t="str">
            <v/>
          </cell>
          <cell r="J2512" t="str">
            <v/>
          </cell>
          <cell r="K2512" t="str">
            <v/>
          </cell>
          <cell r="L2512" t="str">
            <v/>
          </cell>
          <cell r="M2512" t="str">
            <v>免稅</v>
          </cell>
          <cell r="N2512" t="str">
            <v>9787111240501</v>
          </cell>
        </row>
        <row r="2513">
          <cell r="A2513" t="str">
            <v>11125383</v>
          </cell>
          <cell r="B2513" t="str">
            <v>中國傳統建築廊裝飾藝術</v>
          </cell>
          <cell r="C2513" t="str">
            <v>王志敏</v>
          </cell>
          <cell r="D2513">
            <v>348</v>
          </cell>
          <cell r="E2513">
            <v>0</v>
          </cell>
          <cell r="F2513" t="str">
            <v>平裝</v>
          </cell>
          <cell r="G2513" t="str">
            <v>機工</v>
          </cell>
          <cell r="H2513">
            <v>58</v>
          </cell>
          <cell r="I2513" t="str">
            <v/>
          </cell>
          <cell r="J2513" t="str">
            <v/>
          </cell>
          <cell r="K2513" t="str">
            <v/>
          </cell>
          <cell r="L2513" t="str">
            <v/>
          </cell>
          <cell r="M2513" t="str">
            <v>免稅</v>
          </cell>
          <cell r="N2513" t="str">
            <v>9787111253839</v>
          </cell>
        </row>
        <row r="2514">
          <cell r="A2514" t="str">
            <v>11125433</v>
          </cell>
          <cell r="B2514" t="str">
            <v>碰撞:世界金融新版圖</v>
          </cell>
          <cell r="C2514" t="str">
            <v>埃爾埃利安</v>
          </cell>
          <cell r="D2514">
            <v>228</v>
          </cell>
          <cell r="E2514">
            <v>0</v>
          </cell>
          <cell r="F2514" t="str">
            <v/>
          </cell>
          <cell r="G2514" t="str">
            <v>機械工業</v>
          </cell>
          <cell r="H2514">
            <v>38</v>
          </cell>
          <cell r="I2514" t="str">
            <v/>
          </cell>
          <cell r="J2514" t="str">
            <v/>
          </cell>
          <cell r="K2514" t="str">
            <v/>
          </cell>
          <cell r="L2514" t="str">
            <v/>
          </cell>
          <cell r="M2514" t="str">
            <v>免稅</v>
          </cell>
          <cell r="N2514" t="str">
            <v>9787111254331</v>
          </cell>
        </row>
        <row r="2515">
          <cell r="A2515" t="str">
            <v>11125438</v>
          </cell>
          <cell r="B2515" t="str">
            <v>索羅斯:帶你走出金融危機</v>
          </cell>
          <cell r="C2515" t="str">
            <v>喬治.索羅斯</v>
          </cell>
          <cell r="D2515">
            <v>174</v>
          </cell>
          <cell r="E2515">
            <v>0</v>
          </cell>
          <cell r="F2515" t="str">
            <v/>
          </cell>
          <cell r="G2515" t="str">
            <v>機械工業</v>
          </cell>
          <cell r="H2515">
            <v>29</v>
          </cell>
          <cell r="I2515" t="str">
            <v/>
          </cell>
          <cell r="J2515" t="str">
            <v/>
          </cell>
          <cell r="K2515" t="str">
            <v/>
          </cell>
          <cell r="L2515" t="str">
            <v/>
          </cell>
          <cell r="M2515" t="str">
            <v>免稅</v>
          </cell>
          <cell r="N2515" t="str">
            <v>9787111254386</v>
          </cell>
        </row>
        <row r="2516">
          <cell r="A2516" t="str">
            <v>11126066</v>
          </cell>
          <cell r="B2516" t="str">
            <v>水晶球</v>
          </cell>
          <cell r="C2516" t="str">
            <v>楊青</v>
          </cell>
          <cell r="D2516">
            <v>288</v>
          </cell>
          <cell r="E2516">
            <v>0</v>
          </cell>
          <cell r="F2516" t="str">
            <v/>
          </cell>
          <cell r="G2516" t="str">
            <v>機械工業</v>
          </cell>
          <cell r="H2516">
            <v>48</v>
          </cell>
          <cell r="I2516" t="str">
            <v/>
          </cell>
          <cell r="J2516" t="str">
            <v/>
          </cell>
          <cell r="K2516" t="str">
            <v/>
          </cell>
          <cell r="L2516" t="str">
            <v/>
          </cell>
          <cell r="M2516" t="str">
            <v>免稅</v>
          </cell>
          <cell r="N2516" t="str">
            <v>9787111260660</v>
          </cell>
        </row>
        <row r="2517">
          <cell r="A2517" t="str">
            <v>11127473</v>
          </cell>
          <cell r="B2517" t="str">
            <v>黃金保衛中國</v>
          </cell>
          <cell r="C2517" t="str">
            <v>張庭賓</v>
          </cell>
          <cell r="D2517">
            <v>234</v>
          </cell>
          <cell r="E2517">
            <v>0</v>
          </cell>
          <cell r="F2517" t="str">
            <v>平裝</v>
          </cell>
          <cell r="G2517" t="str">
            <v>機工</v>
          </cell>
          <cell r="H2517">
            <v>39</v>
          </cell>
          <cell r="I2517" t="str">
            <v/>
          </cell>
          <cell r="J2517" t="str">
            <v/>
          </cell>
          <cell r="K2517" t="str">
            <v/>
          </cell>
          <cell r="L2517" t="str">
            <v/>
          </cell>
          <cell r="M2517" t="str">
            <v>免稅</v>
          </cell>
          <cell r="N2517" t="str">
            <v>9787111274735</v>
          </cell>
        </row>
        <row r="2518">
          <cell r="A2518" t="str">
            <v>11127896</v>
          </cell>
          <cell r="B2518" t="str">
            <v>中國傳統建築室內裝飾藝術</v>
          </cell>
          <cell r="C2518" t="str">
            <v>朱廣宇</v>
          </cell>
          <cell r="D2518">
            <v>408</v>
          </cell>
          <cell r="E2518">
            <v>0</v>
          </cell>
          <cell r="F2518" t="str">
            <v>平裝</v>
          </cell>
          <cell r="G2518" t="str">
            <v>當代中國</v>
          </cell>
          <cell r="H2518">
            <v>68</v>
          </cell>
          <cell r="I2518" t="str">
            <v/>
          </cell>
          <cell r="J2518" t="str">
            <v/>
          </cell>
          <cell r="K2518" t="str">
            <v/>
          </cell>
          <cell r="L2518" t="str">
            <v/>
          </cell>
          <cell r="M2518" t="str">
            <v>免稅</v>
          </cell>
          <cell r="N2518" t="str">
            <v>9787111278962</v>
          </cell>
        </row>
        <row r="2519">
          <cell r="A2519" t="str">
            <v>11128539</v>
          </cell>
          <cell r="B2519" t="str">
            <v>紅牆黃瓦-畫說老北京古建築</v>
          </cell>
          <cell r="C2519" t="str">
            <v>張克群</v>
          </cell>
          <cell r="D2519">
            <v>168</v>
          </cell>
          <cell r="E2519">
            <v>0</v>
          </cell>
          <cell r="F2519" t="str">
            <v/>
          </cell>
          <cell r="G2519" t="str">
            <v>機工</v>
          </cell>
          <cell r="H2519">
            <v>28</v>
          </cell>
          <cell r="I2519" t="str">
            <v/>
          </cell>
          <cell r="J2519" t="str">
            <v/>
          </cell>
          <cell r="K2519" t="str">
            <v/>
          </cell>
          <cell r="L2519" t="str">
            <v/>
          </cell>
          <cell r="M2519" t="str">
            <v>免稅</v>
          </cell>
          <cell r="N2519" t="str">
            <v>9787111285397</v>
          </cell>
        </row>
        <row r="2520">
          <cell r="A2520" t="str">
            <v>11129075</v>
          </cell>
          <cell r="B2520" t="str">
            <v>想養生，跟著中醫學幾招</v>
          </cell>
          <cell r="C2520" t="str">
            <v>趙晴晴</v>
          </cell>
          <cell r="D2520">
            <v>156</v>
          </cell>
          <cell r="E2520">
            <v>0</v>
          </cell>
          <cell r="F2520" t="str">
            <v>平裝</v>
          </cell>
          <cell r="G2520" t="str">
            <v>機械工業</v>
          </cell>
          <cell r="H2520">
            <v>26</v>
          </cell>
          <cell r="I2520" t="str">
            <v/>
          </cell>
          <cell r="J2520" t="str">
            <v/>
          </cell>
          <cell r="K2520" t="str">
            <v/>
          </cell>
          <cell r="L2520" t="str">
            <v/>
          </cell>
          <cell r="M2520" t="str">
            <v>免稅</v>
          </cell>
          <cell r="N2520" t="str">
            <v>9787111290759</v>
          </cell>
        </row>
        <row r="2521">
          <cell r="A2521" t="str">
            <v>11130175</v>
          </cell>
          <cell r="B2521" t="str">
            <v>歷史中的心理學</v>
          </cell>
          <cell r="C2521" t="str">
            <v>嶽曉東</v>
          </cell>
          <cell r="D2521">
            <v>168</v>
          </cell>
          <cell r="E2521">
            <v>0</v>
          </cell>
          <cell r="F2521" t="str">
            <v>平裝</v>
          </cell>
          <cell r="G2521" t="str">
            <v>機械工業</v>
          </cell>
          <cell r="H2521">
            <v>28</v>
          </cell>
          <cell r="I2521" t="str">
            <v/>
          </cell>
          <cell r="J2521" t="str">
            <v/>
          </cell>
          <cell r="K2521" t="str">
            <v/>
          </cell>
          <cell r="L2521" t="str">
            <v/>
          </cell>
          <cell r="M2521" t="str">
            <v>免稅</v>
          </cell>
          <cell r="N2521" t="str">
            <v>9787111301752</v>
          </cell>
        </row>
        <row r="2522">
          <cell r="A2522" t="str">
            <v>11131163</v>
          </cell>
          <cell r="B2522" t="str">
            <v>左看右看心理學</v>
          </cell>
          <cell r="C2522" t="str">
            <v>薩特勒</v>
          </cell>
          <cell r="D2522">
            <v>270</v>
          </cell>
          <cell r="E2522">
            <v>1</v>
          </cell>
          <cell r="F2522" t="str">
            <v>平裝</v>
          </cell>
          <cell r="G2522" t="str">
            <v>機械工業</v>
          </cell>
          <cell r="H2522">
            <v>45</v>
          </cell>
          <cell r="I2522" t="str">
            <v/>
          </cell>
          <cell r="J2522" t="str">
            <v/>
          </cell>
          <cell r="K2522" t="str">
            <v/>
          </cell>
          <cell r="L2522" t="str">
            <v/>
          </cell>
          <cell r="M2522" t="str">
            <v>免稅</v>
          </cell>
          <cell r="N2522" t="str">
            <v>9787111311638</v>
          </cell>
        </row>
        <row r="2523">
          <cell r="A2523" t="str">
            <v>11131275</v>
          </cell>
          <cell r="B2523" t="str">
            <v>藏地路上-穿越川藏.滇藏線尋秘香巴垃</v>
          </cell>
          <cell r="C2523" t="str">
            <v>雪柯. 著</v>
          </cell>
          <cell r="D2523">
            <v>299</v>
          </cell>
          <cell r="E2523">
            <v>0</v>
          </cell>
          <cell r="F2523" t="str">
            <v>平裝</v>
          </cell>
          <cell r="G2523" t="str">
            <v>機械工業</v>
          </cell>
          <cell r="H2523">
            <v>49.8</v>
          </cell>
          <cell r="I2523" t="str">
            <v/>
          </cell>
          <cell r="J2523" t="str">
            <v/>
          </cell>
          <cell r="K2523" t="str">
            <v/>
          </cell>
          <cell r="L2523" t="str">
            <v/>
          </cell>
          <cell r="M2523" t="str">
            <v>免稅</v>
          </cell>
          <cell r="N2523" t="str">
            <v>9787111312758</v>
          </cell>
        </row>
        <row r="2524">
          <cell r="A2524" t="str">
            <v>11200788</v>
          </cell>
          <cell r="B2524" t="str">
            <v>貝聿銘_國外著名建築師叢書</v>
          </cell>
          <cell r="C2524" t="str">
            <v/>
          </cell>
          <cell r="D2524">
            <v>130</v>
          </cell>
          <cell r="E2524">
            <v>0</v>
          </cell>
          <cell r="F2524" t="str">
            <v>平裝</v>
          </cell>
          <cell r="G2524" t="str">
            <v>建築工業</v>
          </cell>
          <cell r="H2524">
            <v>0</v>
          </cell>
          <cell r="I2524" t="str">
            <v/>
          </cell>
          <cell r="J2524" t="str">
            <v/>
          </cell>
          <cell r="K2524" t="str">
            <v/>
          </cell>
          <cell r="L2524" t="str">
            <v/>
          </cell>
          <cell r="M2524" t="str">
            <v>免稅</v>
          </cell>
          <cell r="N2524" t="str">
            <v>7112007887</v>
          </cell>
        </row>
        <row r="2525">
          <cell r="A2525" t="str">
            <v>11202475</v>
          </cell>
          <cell r="B2525" t="str">
            <v>花園別墅與獨院住宅</v>
          </cell>
          <cell r="C2525" t="str">
            <v/>
          </cell>
          <cell r="D2525">
            <v>240</v>
          </cell>
          <cell r="E2525">
            <v>0</v>
          </cell>
          <cell r="F2525" t="str">
            <v>平裝</v>
          </cell>
          <cell r="G2525" t="str">
            <v>建築工業</v>
          </cell>
          <cell r="H2525">
            <v>0</v>
          </cell>
          <cell r="I2525" t="str">
            <v/>
          </cell>
          <cell r="J2525" t="str">
            <v/>
          </cell>
          <cell r="K2525" t="str">
            <v/>
          </cell>
          <cell r="L2525" t="str">
            <v/>
          </cell>
          <cell r="M2525" t="str">
            <v>免稅</v>
          </cell>
          <cell r="N2525" t="str">
            <v>7112024757</v>
          </cell>
        </row>
        <row r="2526">
          <cell r="A2526" t="str">
            <v>11203734</v>
          </cell>
          <cell r="B2526" t="str">
            <v>希臘建築</v>
          </cell>
          <cell r="C2526" t="str">
            <v>(法)羅蘭.馬丁</v>
          </cell>
          <cell r="D2526">
            <v>260</v>
          </cell>
          <cell r="E2526">
            <v>0</v>
          </cell>
          <cell r="F2526" t="str">
            <v>平裝</v>
          </cell>
          <cell r="G2526" t="str">
            <v>中國建築</v>
          </cell>
          <cell r="H2526">
            <v>52</v>
          </cell>
          <cell r="I2526" t="str">
            <v/>
          </cell>
          <cell r="J2526" t="str">
            <v/>
          </cell>
          <cell r="K2526" t="str">
            <v/>
          </cell>
          <cell r="L2526" t="str">
            <v/>
          </cell>
          <cell r="M2526" t="str">
            <v>免稅</v>
          </cell>
          <cell r="N2526" t="str">
            <v>7112037344</v>
          </cell>
        </row>
        <row r="2527">
          <cell r="A2527" t="str">
            <v>11203735</v>
          </cell>
          <cell r="B2527" t="str">
            <v>羅馬建築</v>
          </cell>
          <cell r="C2527" t="str">
            <v>（英）珀金斯</v>
          </cell>
          <cell r="D2527">
            <v>275</v>
          </cell>
          <cell r="E2527">
            <v>0</v>
          </cell>
          <cell r="F2527" t="str">
            <v>平裝</v>
          </cell>
          <cell r="G2527" t="str">
            <v>中國建築</v>
          </cell>
          <cell r="H2527">
            <v>55</v>
          </cell>
          <cell r="I2527" t="str">
            <v/>
          </cell>
          <cell r="J2527" t="str">
            <v/>
          </cell>
          <cell r="K2527" t="str">
            <v/>
          </cell>
          <cell r="L2527" t="str">
            <v/>
          </cell>
          <cell r="M2527" t="str">
            <v>免稅</v>
          </cell>
          <cell r="N2527" t="str">
            <v>7112037352</v>
          </cell>
        </row>
        <row r="2528">
          <cell r="A2528" t="str">
            <v>11203912</v>
          </cell>
          <cell r="B2528" t="str">
            <v>世界現代建築史</v>
          </cell>
          <cell r="C2528" t="str">
            <v/>
          </cell>
          <cell r="D2528">
            <v>350</v>
          </cell>
          <cell r="E2528">
            <v>0</v>
          </cell>
          <cell r="F2528" t="str">
            <v>平裝</v>
          </cell>
          <cell r="G2528" t="str">
            <v>建築工業</v>
          </cell>
          <cell r="H2528">
            <v>0</v>
          </cell>
          <cell r="I2528" t="str">
            <v/>
          </cell>
          <cell r="J2528" t="str">
            <v/>
          </cell>
          <cell r="K2528" t="str">
            <v/>
          </cell>
          <cell r="L2528" t="str">
            <v/>
          </cell>
          <cell r="M2528" t="str">
            <v>免稅</v>
          </cell>
          <cell r="N2528" t="str">
            <v>7112039126</v>
          </cell>
        </row>
        <row r="2529">
          <cell r="A2529" t="str">
            <v>11204046</v>
          </cell>
          <cell r="B2529" t="str">
            <v>世界建築師的思想和作品_當代建築的交叉流</v>
          </cell>
          <cell r="C2529" t="str">
            <v/>
          </cell>
          <cell r="D2529">
            <v>780</v>
          </cell>
          <cell r="E2529">
            <v>0</v>
          </cell>
          <cell r="F2529" t="str">
            <v>平裝</v>
          </cell>
          <cell r="G2529" t="str">
            <v>建築工業</v>
          </cell>
          <cell r="H2529">
            <v>0</v>
          </cell>
          <cell r="I2529" t="str">
            <v/>
          </cell>
          <cell r="J2529" t="str">
            <v/>
          </cell>
          <cell r="K2529" t="str">
            <v/>
          </cell>
          <cell r="L2529" t="str">
            <v/>
          </cell>
          <cell r="M2529" t="str">
            <v>免稅</v>
          </cell>
          <cell r="N2529" t="str">
            <v>7112040469</v>
          </cell>
        </row>
        <row r="2530">
          <cell r="A2530" t="str">
            <v>11204348</v>
          </cell>
          <cell r="B2530" t="str">
            <v>建築細部圖鑒招牌</v>
          </cell>
          <cell r="C2530" t="str">
            <v>向田直幹</v>
          </cell>
          <cell r="D2530">
            <v>300</v>
          </cell>
          <cell r="E2530">
            <v>0</v>
          </cell>
          <cell r="F2530" t="str">
            <v>平裝</v>
          </cell>
          <cell r="G2530" t="str">
            <v>建築工業</v>
          </cell>
          <cell r="H2530">
            <v>60</v>
          </cell>
          <cell r="I2530" t="str">
            <v/>
          </cell>
          <cell r="J2530" t="str">
            <v/>
          </cell>
          <cell r="K2530" t="str">
            <v/>
          </cell>
          <cell r="L2530" t="str">
            <v/>
          </cell>
          <cell r="M2530" t="str">
            <v>免稅</v>
          </cell>
          <cell r="N2530" t="str">
            <v>7112043484</v>
          </cell>
        </row>
        <row r="2531">
          <cell r="A2531" t="str">
            <v>11204431</v>
          </cell>
          <cell r="B2531" t="str">
            <v>梁思成全集.第七卷</v>
          </cell>
          <cell r="C2531" t="str">
            <v/>
          </cell>
          <cell r="D2531">
            <v>595</v>
          </cell>
          <cell r="E2531">
            <v>0</v>
          </cell>
          <cell r="F2531" t="str">
            <v>精裝</v>
          </cell>
          <cell r="G2531" t="str">
            <v>建築工業</v>
          </cell>
          <cell r="H2531">
            <v>0</v>
          </cell>
          <cell r="I2531" t="str">
            <v/>
          </cell>
          <cell r="J2531" t="str">
            <v/>
          </cell>
          <cell r="K2531" t="str">
            <v/>
          </cell>
          <cell r="L2531" t="str">
            <v/>
          </cell>
          <cell r="M2531" t="str">
            <v>免稅</v>
          </cell>
          <cell r="N2531" t="str">
            <v>7112044316</v>
          </cell>
        </row>
        <row r="2532">
          <cell r="A2532" t="str">
            <v>11205220</v>
          </cell>
          <cell r="B2532" t="str">
            <v>中國古代建築歷史圖說</v>
          </cell>
          <cell r="C2532" t="str">
            <v>侯幼彬</v>
          </cell>
          <cell r="D2532">
            <v>190</v>
          </cell>
          <cell r="E2532">
            <v>0</v>
          </cell>
          <cell r="F2532" t="str">
            <v>平裝</v>
          </cell>
          <cell r="G2532" t="str">
            <v>建築工業</v>
          </cell>
          <cell r="H2532">
            <v>38</v>
          </cell>
          <cell r="I2532" t="str">
            <v/>
          </cell>
          <cell r="J2532" t="str">
            <v/>
          </cell>
          <cell r="K2532" t="str">
            <v/>
          </cell>
          <cell r="L2532" t="str">
            <v/>
          </cell>
          <cell r="M2532" t="str">
            <v>免稅</v>
          </cell>
          <cell r="N2532" t="str">
            <v>7112052203</v>
          </cell>
        </row>
        <row r="2533">
          <cell r="A2533" t="str">
            <v>11205369</v>
          </cell>
          <cell r="B2533" t="str">
            <v>建築超級模型_實體設計的模擬</v>
          </cell>
          <cell r="C2533" t="str">
            <v/>
          </cell>
          <cell r="D2533">
            <v>290</v>
          </cell>
          <cell r="E2533">
            <v>0</v>
          </cell>
          <cell r="F2533" t="str">
            <v>平裝</v>
          </cell>
          <cell r="G2533" t="str">
            <v>建築工業</v>
          </cell>
          <cell r="H2533">
            <v>0</v>
          </cell>
          <cell r="I2533" t="str">
            <v/>
          </cell>
          <cell r="J2533" t="str">
            <v/>
          </cell>
          <cell r="K2533" t="str">
            <v/>
          </cell>
          <cell r="L2533" t="str">
            <v/>
          </cell>
          <cell r="M2533" t="str">
            <v>免稅</v>
          </cell>
          <cell r="N2533" t="str">
            <v>7112053692</v>
          </cell>
        </row>
        <row r="2534">
          <cell r="A2534" t="str">
            <v>11205518</v>
          </cell>
          <cell r="B2534" t="str">
            <v>胡同門樓建築藝術</v>
          </cell>
          <cell r="C2534" t="str">
            <v>李明德</v>
          </cell>
          <cell r="D2534">
            <v>250</v>
          </cell>
          <cell r="E2534">
            <v>0</v>
          </cell>
          <cell r="F2534" t="str">
            <v>平裝</v>
          </cell>
          <cell r="G2534" t="str">
            <v>建築工業</v>
          </cell>
          <cell r="H2534">
            <v>50</v>
          </cell>
          <cell r="I2534" t="str">
            <v/>
          </cell>
          <cell r="J2534" t="str">
            <v/>
          </cell>
          <cell r="K2534" t="str">
            <v/>
          </cell>
          <cell r="L2534" t="str">
            <v/>
          </cell>
          <cell r="M2534" t="str">
            <v>免稅</v>
          </cell>
          <cell r="N2534" t="str">
            <v>7112055180</v>
          </cell>
        </row>
        <row r="2535">
          <cell r="A2535" t="str">
            <v>11205520</v>
          </cell>
          <cell r="B2535" t="str">
            <v>世界文化遺產_皖南古村落規-劃保護方案保護方法研究</v>
          </cell>
          <cell r="C2535" t="str">
            <v>吳曉勤</v>
          </cell>
          <cell r="D2535">
            <v>250</v>
          </cell>
          <cell r="E2535">
            <v>0</v>
          </cell>
          <cell r="F2535" t="str">
            <v>平裝</v>
          </cell>
          <cell r="G2535" t="str">
            <v>建築工業</v>
          </cell>
          <cell r="H2535">
            <v>50</v>
          </cell>
          <cell r="I2535" t="str">
            <v/>
          </cell>
          <cell r="J2535" t="str">
            <v/>
          </cell>
          <cell r="K2535" t="str">
            <v/>
          </cell>
          <cell r="L2535" t="str">
            <v/>
          </cell>
          <cell r="M2535" t="str">
            <v>免稅</v>
          </cell>
          <cell r="N2535" t="str">
            <v>7112055202</v>
          </cell>
        </row>
        <row r="2536">
          <cell r="A2536" t="str">
            <v>11205631</v>
          </cell>
          <cell r="B2536" t="str">
            <v>荷蘭與比利時園林_世界名園叢書</v>
          </cell>
          <cell r="C2536" t="str">
            <v/>
          </cell>
          <cell r="D2536">
            <v>340</v>
          </cell>
          <cell r="E2536">
            <v>0</v>
          </cell>
          <cell r="F2536" t="str">
            <v>平裝</v>
          </cell>
          <cell r="G2536" t="str">
            <v>建築工業</v>
          </cell>
          <cell r="H2536">
            <v>0</v>
          </cell>
          <cell r="I2536" t="str">
            <v/>
          </cell>
          <cell r="J2536" t="str">
            <v/>
          </cell>
          <cell r="K2536" t="str">
            <v/>
          </cell>
          <cell r="L2536" t="str">
            <v/>
          </cell>
          <cell r="M2536" t="str">
            <v>免稅</v>
          </cell>
          <cell r="N2536" t="str">
            <v>7112056314</v>
          </cell>
        </row>
        <row r="2537">
          <cell r="A2537" t="str">
            <v>11205636</v>
          </cell>
          <cell r="B2537" t="str">
            <v>世界園林發展概論_走向自己的世界園林史圖說</v>
          </cell>
          <cell r="C2537" t="str">
            <v/>
          </cell>
          <cell r="D2537">
            <v>550</v>
          </cell>
          <cell r="E2537">
            <v>0</v>
          </cell>
          <cell r="F2537" t="str">
            <v>平裝</v>
          </cell>
          <cell r="G2537" t="str">
            <v>建築工業</v>
          </cell>
          <cell r="H2537">
            <v>0</v>
          </cell>
          <cell r="I2537" t="str">
            <v/>
          </cell>
          <cell r="J2537" t="str">
            <v/>
          </cell>
          <cell r="K2537" t="str">
            <v/>
          </cell>
          <cell r="L2537" t="str">
            <v/>
          </cell>
          <cell r="M2537" t="str">
            <v>免稅</v>
          </cell>
          <cell r="N2537" t="str">
            <v>7112056365</v>
          </cell>
        </row>
        <row r="2538">
          <cell r="A2538" t="str">
            <v>11205647</v>
          </cell>
          <cell r="B2538" t="str">
            <v>在城市上建造城市_法國城歷史遺產保護實踐</v>
          </cell>
          <cell r="C2538" t="str">
            <v/>
          </cell>
          <cell r="D2538">
            <v>900</v>
          </cell>
          <cell r="E2538">
            <v>0</v>
          </cell>
          <cell r="F2538" t="str">
            <v>平裝</v>
          </cell>
          <cell r="G2538" t="str">
            <v>建築工業</v>
          </cell>
          <cell r="H2538">
            <v>0</v>
          </cell>
          <cell r="I2538" t="str">
            <v/>
          </cell>
          <cell r="J2538" t="str">
            <v/>
          </cell>
          <cell r="K2538" t="str">
            <v/>
          </cell>
          <cell r="L2538" t="str">
            <v/>
          </cell>
          <cell r="M2538" t="str">
            <v>免稅</v>
          </cell>
          <cell r="N2538" t="str">
            <v>7112056470</v>
          </cell>
        </row>
        <row r="2539">
          <cell r="A2539" t="str">
            <v>11205726</v>
          </cell>
          <cell r="B2539" t="str">
            <v>城市色彩環境規劃設計</v>
          </cell>
          <cell r="C2539" t="str">
            <v>.</v>
          </cell>
          <cell r="D2539">
            <v>400</v>
          </cell>
          <cell r="E2539">
            <v>0</v>
          </cell>
          <cell r="F2539" t="str">
            <v>平裝</v>
          </cell>
          <cell r="G2539" t="str">
            <v>中國建築</v>
          </cell>
          <cell r="H2539">
            <v>80</v>
          </cell>
          <cell r="I2539" t="str">
            <v/>
          </cell>
          <cell r="J2539" t="str">
            <v/>
          </cell>
          <cell r="K2539" t="str">
            <v/>
          </cell>
          <cell r="L2539" t="str">
            <v/>
          </cell>
          <cell r="M2539" t="str">
            <v>免稅</v>
          </cell>
          <cell r="N2539" t="str">
            <v>7112057264</v>
          </cell>
        </row>
        <row r="2540">
          <cell r="A2540" t="str">
            <v>11205823</v>
          </cell>
          <cell r="B2540" t="str">
            <v>鳳凰之家:中國建築文化的城-市與住宅</v>
          </cell>
          <cell r="C2540" t="str">
            <v>路易吉.戈左拉</v>
          </cell>
          <cell r="D2540">
            <v>440</v>
          </cell>
          <cell r="E2540">
            <v>0</v>
          </cell>
          <cell r="F2540" t="str">
            <v>平裝</v>
          </cell>
          <cell r="G2540" t="str">
            <v>建築工業</v>
          </cell>
          <cell r="H2540">
            <v>88</v>
          </cell>
          <cell r="I2540" t="str">
            <v/>
          </cell>
          <cell r="J2540" t="str">
            <v/>
          </cell>
          <cell r="K2540" t="str">
            <v/>
          </cell>
          <cell r="L2540" t="str">
            <v/>
          </cell>
          <cell r="M2540" t="str">
            <v>免稅</v>
          </cell>
          <cell r="N2540" t="str">
            <v>7112058236</v>
          </cell>
        </row>
        <row r="2541">
          <cell r="A2541" t="str">
            <v>11206090</v>
          </cell>
          <cell r="B2541" t="str">
            <v>中國建築史(第五版)(含光盤)</v>
          </cell>
          <cell r="C2541" t="str">
            <v/>
          </cell>
          <cell r="D2541">
            <v>260</v>
          </cell>
          <cell r="E2541">
            <v>0</v>
          </cell>
          <cell r="F2541" t="str">
            <v>平裝</v>
          </cell>
          <cell r="G2541" t="str">
            <v>建築工業</v>
          </cell>
          <cell r="H2541">
            <v>0</v>
          </cell>
          <cell r="I2541" t="str">
            <v/>
          </cell>
          <cell r="J2541" t="str">
            <v/>
          </cell>
          <cell r="K2541" t="str">
            <v/>
          </cell>
          <cell r="L2541" t="str">
            <v/>
          </cell>
          <cell r="M2541" t="str">
            <v>免稅</v>
          </cell>
          <cell r="N2541" t="str">
            <v>7112060907</v>
          </cell>
        </row>
        <row r="2542">
          <cell r="A2542" t="str">
            <v>11206126</v>
          </cell>
          <cell r="B2542" t="str">
            <v>建築畫_高等學校建築美術系列教材(第二版)</v>
          </cell>
          <cell r="C2542" t="str">
            <v/>
          </cell>
          <cell r="D2542">
            <v>234</v>
          </cell>
          <cell r="E2542">
            <v>1</v>
          </cell>
          <cell r="F2542" t="str">
            <v>平裝</v>
          </cell>
          <cell r="G2542" t="str">
            <v>建築工業</v>
          </cell>
          <cell r="H2542">
            <v>39</v>
          </cell>
          <cell r="I2542" t="str">
            <v/>
          </cell>
          <cell r="J2542" t="str">
            <v/>
          </cell>
          <cell r="K2542" t="str">
            <v/>
          </cell>
          <cell r="L2542" t="str">
            <v/>
          </cell>
          <cell r="M2542" t="str">
            <v>免稅</v>
          </cell>
          <cell r="N2542" t="str">
            <v>7112061261</v>
          </cell>
        </row>
        <row r="2543">
          <cell r="A2543" t="str">
            <v>11206171</v>
          </cell>
          <cell r="B2543" t="str">
            <v>外國建築史(19世紀末葉以前)(第三版)</v>
          </cell>
          <cell r="C2543" t="str">
            <v/>
          </cell>
          <cell r="D2543">
            <v>165</v>
          </cell>
          <cell r="E2543">
            <v>0</v>
          </cell>
          <cell r="F2543" t="str">
            <v>平裝</v>
          </cell>
          <cell r="G2543" t="str">
            <v>建築工業</v>
          </cell>
          <cell r="H2543">
            <v>0</v>
          </cell>
          <cell r="I2543" t="str">
            <v/>
          </cell>
          <cell r="J2543" t="str">
            <v/>
          </cell>
          <cell r="K2543" t="str">
            <v/>
          </cell>
          <cell r="L2543" t="str">
            <v/>
          </cell>
          <cell r="M2543" t="str">
            <v>免稅</v>
          </cell>
          <cell r="N2543" t="str">
            <v>7112061717</v>
          </cell>
        </row>
        <row r="2544">
          <cell r="A2544" t="str">
            <v>11206236</v>
          </cell>
          <cell r="B2544" t="str">
            <v>中國園林建築構造設計</v>
          </cell>
          <cell r="C2544" t="str">
            <v>田永複</v>
          </cell>
          <cell r="D2544">
            <v>160</v>
          </cell>
          <cell r="E2544">
            <v>0</v>
          </cell>
          <cell r="F2544" t="str">
            <v>平裝</v>
          </cell>
          <cell r="G2544" t="str">
            <v>建築工業</v>
          </cell>
          <cell r="H2544">
            <v>32</v>
          </cell>
          <cell r="I2544" t="str">
            <v/>
          </cell>
          <cell r="J2544" t="str">
            <v/>
          </cell>
          <cell r="K2544" t="str">
            <v/>
          </cell>
          <cell r="L2544" t="str">
            <v/>
          </cell>
          <cell r="M2544" t="str">
            <v>免稅</v>
          </cell>
          <cell r="N2544" t="str">
            <v>7112062365</v>
          </cell>
        </row>
        <row r="2545">
          <cell r="A2545" t="str">
            <v>11206293</v>
          </cell>
          <cell r="B2545" t="str">
            <v>傢俱裝飾圖案與風格</v>
          </cell>
          <cell r="C2545" t="str">
            <v>唐開軍</v>
          </cell>
          <cell r="D2545">
            <v>200</v>
          </cell>
          <cell r="E2545">
            <v>0</v>
          </cell>
          <cell r="F2545" t="str">
            <v>平裝</v>
          </cell>
          <cell r="G2545" t="str">
            <v>建築工業</v>
          </cell>
          <cell r="H2545">
            <v>40</v>
          </cell>
          <cell r="I2545" t="str">
            <v/>
          </cell>
          <cell r="J2545" t="str">
            <v/>
          </cell>
          <cell r="K2545" t="str">
            <v/>
          </cell>
          <cell r="L2545" t="str">
            <v/>
          </cell>
          <cell r="M2545" t="str">
            <v>免稅</v>
          </cell>
          <cell r="N2545" t="str">
            <v>7112062934</v>
          </cell>
        </row>
        <row r="2546">
          <cell r="A2546" t="str">
            <v>11206454</v>
          </cell>
          <cell r="B2546" t="str">
            <v>路易斯.I.康:在建築的王國中_國外建築與設計系列</v>
          </cell>
          <cell r="C2546" t="str">
            <v/>
          </cell>
          <cell r="D2546">
            <v>440</v>
          </cell>
          <cell r="E2546">
            <v>0</v>
          </cell>
          <cell r="F2546" t="str">
            <v>平裝</v>
          </cell>
          <cell r="G2546" t="str">
            <v>建築工業</v>
          </cell>
          <cell r="H2546">
            <v>0</v>
          </cell>
          <cell r="I2546" t="str">
            <v/>
          </cell>
          <cell r="J2546" t="str">
            <v/>
          </cell>
          <cell r="K2546" t="str">
            <v/>
          </cell>
          <cell r="L2546" t="str">
            <v/>
          </cell>
          <cell r="M2546" t="str">
            <v>免稅</v>
          </cell>
          <cell r="N2546" t="str">
            <v>7112064546</v>
          </cell>
        </row>
        <row r="2547">
          <cell r="A2547" t="str">
            <v>11206734</v>
          </cell>
          <cell r="B2547" t="str">
            <v>讓.努韋爾:建築的元素_國外建築與設計系列</v>
          </cell>
          <cell r="C2547" t="str">
            <v/>
          </cell>
          <cell r="D2547">
            <v>440</v>
          </cell>
          <cell r="E2547">
            <v>0</v>
          </cell>
          <cell r="F2547" t="str">
            <v>平裝</v>
          </cell>
          <cell r="G2547" t="str">
            <v>建築工業</v>
          </cell>
          <cell r="H2547">
            <v>0</v>
          </cell>
          <cell r="I2547" t="str">
            <v/>
          </cell>
          <cell r="J2547" t="str">
            <v/>
          </cell>
          <cell r="K2547" t="str">
            <v/>
          </cell>
          <cell r="L2547" t="str">
            <v/>
          </cell>
          <cell r="M2547" t="str">
            <v>免稅</v>
          </cell>
          <cell r="N2547" t="str">
            <v>7112067340</v>
          </cell>
        </row>
        <row r="2548">
          <cell r="A2548" t="str">
            <v>11206762</v>
          </cell>
          <cell r="B2548" t="str">
            <v>阿爾瓦.阿爾托:設計精品-國外建築與設計系列</v>
          </cell>
          <cell r="C2548" t="str">
            <v/>
          </cell>
          <cell r="D2548">
            <v>440</v>
          </cell>
          <cell r="E2548">
            <v>0</v>
          </cell>
          <cell r="F2548" t="str">
            <v>平裝</v>
          </cell>
          <cell r="G2548" t="str">
            <v>建築工業</v>
          </cell>
          <cell r="H2548">
            <v>0</v>
          </cell>
          <cell r="I2548" t="str">
            <v/>
          </cell>
          <cell r="J2548" t="str">
            <v/>
          </cell>
          <cell r="K2548" t="str">
            <v/>
          </cell>
          <cell r="L2548" t="str">
            <v/>
          </cell>
          <cell r="M2548" t="str">
            <v>免稅</v>
          </cell>
          <cell r="N2548" t="str">
            <v>7112067626</v>
          </cell>
        </row>
        <row r="2549">
          <cell r="A2549" t="str">
            <v>11206763</v>
          </cell>
          <cell r="B2549" t="str">
            <v>弗蘭克.勞埃德.賴特:建築大師</v>
          </cell>
          <cell r="C2549" t="str">
            <v/>
          </cell>
          <cell r="D2549">
            <v>440</v>
          </cell>
          <cell r="E2549">
            <v>0</v>
          </cell>
          <cell r="F2549" t="str">
            <v>平裝</v>
          </cell>
          <cell r="G2549" t="str">
            <v>建築工業</v>
          </cell>
          <cell r="H2549">
            <v>0</v>
          </cell>
          <cell r="I2549" t="str">
            <v/>
          </cell>
          <cell r="J2549" t="str">
            <v/>
          </cell>
          <cell r="K2549" t="str">
            <v/>
          </cell>
          <cell r="L2549" t="str">
            <v/>
          </cell>
          <cell r="M2549" t="str">
            <v>免稅</v>
          </cell>
          <cell r="N2549" t="str">
            <v>7112067634</v>
          </cell>
        </row>
        <row r="2550">
          <cell r="A2550" t="str">
            <v>11206766</v>
          </cell>
          <cell r="B2550" t="str">
            <v>讀城_藝術經驗與城市空間</v>
          </cell>
          <cell r="C2550" t="str">
            <v>成硯</v>
          </cell>
          <cell r="D2550">
            <v>100</v>
          </cell>
          <cell r="E2550">
            <v>0</v>
          </cell>
          <cell r="F2550" t="str">
            <v>平裝</v>
          </cell>
          <cell r="G2550" t="str">
            <v>建築工業</v>
          </cell>
          <cell r="H2550">
            <v>20</v>
          </cell>
          <cell r="I2550" t="str">
            <v/>
          </cell>
          <cell r="J2550" t="str">
            <v/>
          </cell>
          <cell r="K2550" t="str">
            <v/>
          </cell>
          <cell r="L2550" t="str">
            <v/>
          </cell>
          <cell r="M2550" t="str">
            <v>免稅</v>
          </cell>
          <cell r="N2550" t="str">
            <v>7112067669</v>
          </cell>
        </row>
        <row r="2551">
          <cell r="A2551" t="str">
            <v>11206782</v>
          </cell>
          <cell r="B2551" t="str">
            <v>小小地球上的城市</v>
          </cell>
          <cell r="C2551" t="str">
            <v/>
          </cell>
          <cell r="D2551">
            <v>250</v>
          </cell>
          <cell r="E2551">
            <v>0</v>
          </cell>
          <cell r="F2551" t="str">
            <v>平裝</v>
          </cell>
          <cell r="G2551" t="str">
            <v>建築工業</v>
          </cell>
          <cell r="H2551">
            <v>0</v>
          </cell>
          <cell r="I2551" t="str">
            <v/>
          </cell>
          <cell r="J2551" t="str">
            <v/>
          </cell>
          <cell r="K2551" t="str">
            <v/>
          </cell>
          <cell r="L2551" t="str">
            <v/>
          </cell>
          <cell r="M2551" t="str">
            <v>免稅</v>
          </cell>
          <cell r="N2551" t="str">
            <v>7112067820</v>
          </cell>
        </row>
        <row r="2552">
          <cell r="A2552" t="str">
            <v>11206869</v>
          </cell>
          <cell r="B2552" t="str">
            <v>宮殿建築(中國美術全集)</v>
          </cell>
          <cell r="C2552" t="str">
            <v/>
          </cell>
          <cell r="D2552">
            <v>250</v>
          </cell>
          <cell r="E2552">
            <v>0</v>
          </cell>
          <cell r="F2552" t="str">
            <v>平裝</v>
          </cell>
          <cell r="G2552" t="str">
            <v/>
          </cell>
          <cell r="H2552">
            <v>50</v>
          </cell>
          <cell r="I2552" t="str">
            <v/>
          </cell>
          <cell r="J2552" t="str">
            <v/>
          </cell>
          <cell r="K2552" t="str">
            <v/>
          </cell>
          <cell r="L2552" t="str">
            <v/>
          </cell>
          <cell r="M2552" t="str">
            <v>免稅</v>
          </cell>
          <cell r="N2552" t="str">
            <v>711206869X</v>
          </cell>
        </row>
        <row r="2553">
          <cell r="A2553" t="str">
            <v>11206870</v>
          </cell>
          <cell r="B2553" t="str">
            <v>陵墓建築(中國美術全集)</v>
          </cell>
          <cell r="C2553" t="str">
            <v/>
          </cell>
          <cell r="D2553">
            <v>250</v>
          </cell>
          <cell r="E2553">
            <v>0</v>
          </cell>
          <cell r="F2553" t="str">
            <v>平裝</v>
          </cell>
          <cell r="G2553" t="str">
            <v/>
          </cell>
          <cell r="H2553">
            <v>50</v>
          </cell>
          <cell r="I2553" t="str">
            <v/>
          </cell>
          <cell r="J2553" t="str">
            <v/>
          </cell>
          <cell r="K2553" t="str">
            <v/>
          </cell>
          <cell r="L2553" t="str">
            <v/>
          </cell>
          <cell r="M2553" t="str">
            <v>免稅</v>
          </cell>
          <cell r="N2553" t="str">
            <v>7112068703</v>
          </cell>
        </row>
        <row r="2554">
          <cell r="A2554" t="str">
            <v>11206871</v>
          </cell>
          <cell r="B2554" t="str">
            <v>園林建築(中國美術全集)</v>
          </cell>
          <cell r="C2554" t="str">
            <v/>
          </cell>
          <cell r="D2554">
            <v>250</v>
          </cell>
          <cell r="E2554">
            <v>0</v>
          </cell>
          <cell r="F2554" t="str">
            <v>平裝</v>
          </cell>
          <cell r="G2554" t="str">
            <v/>
          </cell>
          <cell r="H2554">
            <v>50</v>
          </cell>
          <cell r="I2554" t="str">
            <v/>
          </cell>
          <cell r="J2554" t="str">
            <v/>
          </cell>
          <cell r="K2554" t="str">
            <v/>
          </cell>
          <cell r="L2554" t="str">
            <v/>
          </cell>
          <cell r="M2554" t="str">
            <v>免稅</v>
          </cell>
          <cell r="N2554" t="str">
            <v>7112068711</v>
          </cell>
        </row>
        <row r="2555">
          <cell r="A2555" t="str">
            <v>11206872</v>
          </cell>
          <cell r="B2555" t="str">
            <v>宗教建築(中國美術全集)</v>
          </cell>
          <cell r="C2555" t="str">
            <v/>
          </cell>
          <cell r="D2555">
            <v>250</v>
          </cell>
          <cell r="E2555">
            <v>0</v>
          </cell>
          <cell r="F2555" t="str">
            <v>平裝</v>
          </cell>
          <cell r="G2555" t="str">
            <v/>
          </cell>
          <cell r="H2555">
            <v>50</v>
          </cell>
          <cell r="I2555" t="str">
            <v/>
          </cell>
          <cell r="J2555" t="str">
            <v/>
          </cell>
          <cell r="K2555" t="str">
            <v/>
          </cell>
          <cell r="L2555" t="str">
            <v/>
          </cell>
          <cell r="M2555" t="str">
            <v>免稅</v>
          </cell>
          <cell r="N2555" t="str">
            <v>711206872X</v>
          </cell>
        </row>
        <row r="2556">
          <cell r="A2556" t="str">
            <v>11206873</v>
          </cell>
          <cell r="B2556" t="str">
            <v>民居建築(中國美術全集)</v>
          </cell>
          <cell r="C2556" t="str">
            <v/>
          </cell>
          <cell r="D2556">
            <v>250</v>
          </cell>
          <cell r="E2556">
            <v>0</v>
          </cell>
          <cell r="F2556" t="str">
            <v>平裝</v>
          </cell>
          <cell r="G2556" t="str">
            <v/>
          </cell>
          <cell r="H2556">
            <v>50</v>
          </cell>
          <cell r="I2556" t="str">
            <v/>
          </cell>
          <cell r="J2556" t="str">
            <v/>
          </cell>
          <cell r="K2556" t="str">
            <v/>
          </cell>
          <cell r="L2556" t="str">
            <v/>
          </cell>
          <cell r="M2556" t="str">
            <v>免稅</v>
          </cell>
          <cell r="N2556" t="str">
            <v>7112068738</v>
          </cell>
        </row>
        <row r="2557">
          <cell r="A2557" t="str">
            <v>11206874</v>
          </cell>
          <cell r="B2557" t="str">
            <v>壇廟建築(中國美術全集)</v>
          </cell>
          <cell r="C2557" t="str">
            <v/>
          </cell>
          <cell r="D2557">
            <v>250</v>
          </cell>
          <cell r="E2557">
            <v>0</v>
          </cell>
          <cell r="F2557" t="str">
            <v>平裝</v>
          </cell>
          <cell r="G2557" t="str">
            <v/>
          </cell>
          <cell r="H2557">
            <v>50</v>
          </cell>
          <cell r="I2557" t="str">
            <v/>
          </cell>
          <cell r="J2557" t="str">
            <v/>
          </cell>
          <cell r="K2557" t="str">
            <v/>
          </cell>
          <cell r="L2557" t="str">
            <v/>
          </cell>
          <cell r="M2557" t="str">
            <v>免稅</v>
          </cell>
          <cell r="N2557" t="str">
            <v>7112068746</v>
          </cell>
        </row>
        <row r="2558">
          <cell r="A2558" t="str">
            <v>11206978</v>
          </cell>
          <cell r="B2558" t="str">
            <v>中國古民居之旅</v>
          </cell>
          <cell r="C2558" t="str">
            <v>陸琦</v>
          </cell>
          <cell r="D2558">
            <v>290</v>
          </cell>
          <cell r="E2558">
            <v>0</v>
          </cell>
          <cell r="F2558" t="str">
            <v>平裝</v>
          </cell>
          <cell r="G2558" t="str">
            <v>建築工業</v>
          </cell>
          <cell r="H2558">
            <v>58</v>
          </cell>
          <cell r="I2558" t="str">
            <v/>
          </cell>
          <cell r="J2558" t="str">
            <v/>
          </cell>
          <cell r="K2558" t="str">
            <v/>
          </cell>
          <cell r="L2558" t="str">
            <v/>
          </cell>
          <cell r="M2558" t="str">
            <v>免稅</v>
          </cell>
          <cell r="N2558" t="str">
            <v>7112069785</v>
          </cell>
        </row>
        <row r="2559">
          <cell r="A2559" t="str">
            <v>11207072</v>
          </cell>
          <cell r="B2559" t="str">
            <v>比例－科學·哲學·建築</v>
          </cell>
          <cell r="C2559" t="str">
            <v>（英）帕多萬</v>
          </cell>
          <cell r="D2559">
            <v>390</v>
          </cell>
          <cell r="E2559">
            <v>0</v>
          </cell>
          <cell r="F2559" t="str">
            <v>平裝</v>
          </cell>
          <cell r="G2559" t="str">
            <v>中國建築</v>
          </cell>
          <cell r="H2559">
            <v>78</v>
          </cell>
          <cell r="I2559" t="str">
            <v/>
          </cell>
          <cell r="J2559" t="str">
            <v/>
          </cell>
          <cell r="K2559" t="str">
            <v/>
          </cell>
          <cell r="L2559" t="str">
            <v/>
          </cell>
          <cell r="M2559" t="str">
            <v>免稅</v>
          </cell>
          <cell r="N2559" t="str">
            <v>7112070724</v>
          </cell>
        </row>
        <row r="2560">
          <cell r="A2560" t="str">
            <v>11207078</v>
          </cell>
          <cell r="B2560" t="str">
            <v>建築理論史——從維特魯威到現在</v>
          </cell>
          <cell r="C2560" t="str">
            <v>克魯夫特</v>
          </cell>
          <cell r="D2560">
            <v>540</v>
          </cell>
          <cell r="E2560">
            <v>0</v>
          </cell>
          <cell r="F2560" t="str">
            <v>平裝</v>
          </cell>
          <cell r="G2560" t="str">
            <v>中國建築</v>
          </cell>
          <cell r="H2560">
            <v>108</v>
          </cell>
          <cell r="I2560" t="str">
            <v/>
          </cell>
          <cell r="J2560" t="str">
            <v/>
          </cell>
          <cell r="K2560" t="str">
            <v/>
          </cell>
          <cell r="L2560" t="str">
            <v/>
          </cell>
          <cell r="M2560" t="str">
            <v>免稅</v>
          </cell>
          <cell r="N2560" t="str">
            <v>7112070783</v>
          </cell>
        </row>
        <row r="2561">
          <cell r="A2561" t="str">
            <v>11207122</v>
          </cell>
          <cell r="B2561" t="str">
            <v>埃托.索特薩斯及其事務所_國外建築與設計系列</v>
          </cell>
          <cell r="C2561" t="str">
            <v/>
          </cell>
          <cell r="D2561">
            <v>528</v>
          </cell>
          <cell r="E2561">
            <v>1</v>
          </cell>
          <cell r="F2561" t="str">
            <v>平裝</v>
          </cell>
          <cell r="G2561" t="str">
            <v>建築工業</v>
          </cell>
          <cell r="H2561">
            <v>88</v>
          </cell>
          <cell r="I2561" t="str">
            <v/>
          </cell>
          <cell r="J2561" t="str">
            <v/>
          </cell>
          <cell r="K2561" t="str">
            <v/>
          </cell>
          <cell r="L2561" t="str">
            <v/>
          </cell>
          <cell r="M2561" t="str">
            <v>免稅</v>
          </cell>
          <cell r="N2561" t="str">
            <v>7112071224</v>
          </cell>
        </row>
        <row r="2562">
          <cell r="A2562" t="str">
            <v>11207264</v>
          </cell>
          <cell r="B2562" t="str">
            <v>嶺南人文.性格.建築</v>
          </cell>
          <cell r="C2562" t="str">
            <v/>
          </cell>
          <cell r="D2562">
            <v>190</v>
          </cell>
          <cell r="E2562">
            <v>0</v>
          </cell>
          <cell r="F2562" t="str">
            <v>平裝</v>
          </cell>
          <cell r="G2562" t="str">
            <v>建築工業</v>
          </cell>
          <cell r="H2562">
            <v>0</v>
          </cell>
          <cell r="I2562" t="str">
            <v/>
          </cell>
          <cell r="J2562" t="str">
            <v/>
          </cell>
          <cell r="K2562" t="str">
            <v/>
          </cell>
          <cell r="L2562" t="str">
            <v/>
          </cell>
          <cell r="M2562" t="str">
            <v>免稅</v>
          </cell>
          <cell r="N2562" t="str">
            <v>7112072646</v>
          </cell>
        </row>
        <row r="2563">
          <cell r="A2563" t="str">
            <v>11207294</v>
          </cell>
          <cell r="B2563" t="str">
            <v>建築哲理.思匠與文化建築意-匠與歷史中國書系</v>
          </cell>
          <cell r="C2563" t="str">
            <v>吳慶洲</v>
          </cell>
          <cell r="D2563">
            <v>310</v>
          </cell>
          <cell r="E2563">
            <v>0</v>
          </cell>
          <cell r="F2563" t="str">
            <v>平裝</v>
          </cell>
          <cell r="G2563" t="str">
            <v>建築工業</v>
          </cell>
          <cell r="H2563">
            <v>62</v>
          </cell>
          <cell r="I2563" t="str">
            <v/>
          </cell>
          <cell r="J2563" t="str">
            <v/>
          </cell>
          <cell r="K2563" t="str">
            <v/>
          </cell>
          <cell r="L2563" t="str">
            <v/>
          </cell>
          <cell r="M2563" t="str">
            <v>免稅</v>
          </cell>
          <cell r="N2563" t="str">
            <v>7112072948</v>
          </cell>
        </row>
        <row r="2564">
          <cell r="A2564" t="str">
            <v>11207421</v>
          </cell>
          <cell r="B2564" t="str">
            <v>建築理論</v>
          </cell>
          <cell r="C2564" t="str">
            <v>(美)薩爾托裏斯</v>
          </cell>
          <cell r="D2564">
            <v>260</v>
          </cell>
          <cell r="E2564">
            <v>0</v>
          </cell>
          <cell r="F2564" t="str">
            <v>平裝</v>
          </cell>
          <cell r="G2564" t="str">
            <v>中國建築</v>
          </cell>
          <cell r="H2564">
            <v>52</v>
          </cell>
          <cell r="I2564" t="str">
            <v/>
          </cell>
          <cell r="J2564" t="str">
            <v/>
          </cell>
          <cell r="K2564" t="str">
            <v/>
          </cell>
          <cell r="L2564" t="str">
            <v/>
          </cell>
          <cell r="M2564" t="str">
            <v>免稅</v>
          </cell>
          <cell r="N2564" t="str">
            <v>7112074215</v>
          </cell>
        </row>
        <row r="2565">
          <cell r="A2565" t="str">
            <v>11207447</v>
          </cell>
          <cell r="B2565" t="str">
            <v>山西傳統戲場建築</v>
          </cell>
          <cell r="C2565" t="str">
            <v>薛林平</v>
          </cell>
          <cell r="D2565">
            <v>290</v>
          </cell>
          <cell r="E2565">
            <v>0</v>
          </cell>
          <cell r="F2565" t="str">
            <v>平裝</v>
          </cell>
          <cell r="G2565" t="str">
            <v>中國建築</v>
          </cell>
          <cell r="H2565">
            <v>58</v>
          </cell>
          <cell r="I2565" t="str">
            <v/>
          </cell>
          <cell r="J2565" t="str">
            <v/>
          </cell>
          <cell r="K2565" t="str">
            <v/>
          </cell>
          <cell r="L2565" t="str">
            <v/>
          </cell>
          <cell r="M2565" t="str">
            <v>免稅</v>
          </cell>
          <cell r="N2565" t="str">
            <v>7112074479</v>
          </cell>
        </row>
        <row r="2566">
          <cell r="A2566" t="str">
            <v>11207475</v>
          </cell>
          <cell r="B2566" t="str">
            <v>醫療建築</v>
          </cell>
          <cell r="C2566" t="str">
            <v>科布斯</v>
          </cell>
          <cell r="D2566">
            <v>245</v>
          </cell>
          <cell r="E2566">
            <v>0</v>
          </cell>
          <cell r="F2566" t="str">
            <v>平裝</v>
          </cell>
          <cell r="G2566" t="str">
            <v>中國建築</v>
          </cell>
          <cell r="H2566">
            <v>49</v>
          </cell>
          <cell r="I2566" t="str">
            <v/>
          </cell>
          <cell r="J2566" t="str">
            <v/>
          </cell>
          <cell r="K2566" t="str">
            <v/>
          </cell>
          <cell r="L2566" t="str">
            <v/>
          </cell>
          <cell r="M2566" t="str">
            <v>免稅</v>
          </cell>
          <cell r="N2566" t="str">
            <v>7112074754</v>
          </cell>
        </row>
        <row r="2567">
          <cell r="A2567" t="str">
            <v>11207529</v>
          </cell>
          <cell r="B2567" t="str">
            <v>再見吧!創意</v>
          </cell>
          <cell r="C2567" t="str">
            <v>魏來</v>
          </cell>
          <cell r="D2567">
            <v>456</v>
          </cell>
          <cell r="E2567">
            <v>1</v>
          </cell>
          <cell r="F2567" t="str">
            <v>精裝</v>
          </cell>
          <cell r="G2567" t="str">
            <v>中國建築</v>
          </cell>
          <cell r="H2567">
            <v>76</v>
          </cell>
          <cell r="I2567" t="str">
            <v/>
          </cell>
          <cell r="J2567" t="str">
            <v/>
          </cell>
          <cell r="K2567" t="str">
            <v/>
          </cell>
          <cell r="L2567" t="str">
            <v/>
          </cell>
          <cell r="M2567" t="str">
            <v>免稅</v>
          </cell>
          <cell r="N2567" t="str">
            <v>7112075297</v>
          </cell>
        </row>
        <row r="2568">
          <cell r="A2568" t="str">
            <v>11207553</v>
          </cell>
          <cell r="B2568" t="str">
            <v>鄉土建築裝飾藝術</v>
          </cell>
          <cell r="C2568" t="str">
            <v>樓慶西</v>
          </cell>
          <cell r="D2568">
            <v>390</v>
          </cell>
          <cell r="E2568">
            <v>0</v>
          </cell>
          <cell r="F2568" t="str">
            <v>平裝</v>
          </cell>
          <cell r="G2568" t="str">
            <v>建築工業</v>
          </cell>
          <cell r="H2568">
            <v>78</v>
          </cell>
          <cell r="I2568" t="str">
            <v/>
          </cell>
          <cell r="J2568" t="str">
            <v/>
          </cell>
          <cell r="K2568" t="str">
            <v/>
          </cell>
          <cell r="L2568" t="str">
            <v/>
          </cell>
          <cell r="M2568" t="str">
            <v>免稅</v>
          </cell>
          <cell r="N2568" t="str">
            <v>711207553X</v>
          </cell>
        </row>
        <row r="2569">
          <cell r="A2569" t="str">
            <v>11207640</v>
          </cell>
          <cell r="B2569" t="str">
            <v>建築工業</v>
          </cell>
          <cell r="C2569" t="str">
            <v>王其鈞</v>
          </cell>
          <cell r="D2569">
            <v>195</v>
          </cell>
          <cell r="E2569">
            <v>0</v>
          </cell>
          <cell r="F2569" t="str">
            <v>平裝</v>
          </cell>
          <cell r="G2569" t="str">
            <v>建築工業</v>
          </cell>
          <cell r="H2569">
            <v>39</v>
          </cell>
          <cell r="I2569" t="str">
            <v/>
          </cell>
          <cell r="J2569" t="str">
            <v/>
          </cell>
          <cell r="K2569" t="str">
            <v/>
          </cell>
          <cell r="L2569" t="str">
            <v/>
          </cell>
          <cell r="M2569" t="str">
            <v>免稅</v>
          </cell>
          <cell r="N2569" t="str">
            <v>7112076404</v>
          </cell>
        </row>
        <row r="2570">
          <cell r="A2570" t="str">
            <v>11207775</v>
          </cell>
          <cell r="B2570" t="str">
            <v>庭園與氣候_綠色建築理論設計譯叢</v>
          </cell>
          <cell r="C2570" t="str">
            <v/>
          </cell>
          <cell r="D2570">
            <v>275</v>
          </cell>
          <cell r="E2570">
            <v>0</v>
          </cell>
          <cell r="F2570" t="str">
            <v>平裝</v>
          </cell>
          <cell r="G2570" t="str">
            <v>建築工業</v>
          </cell>
          <cell r="H2570">
            <v>0</v>
          </cell>
          <cell r="I2570" t="str">
            <v/>
          </cell>
          <cell r="J2570" t="str">
            <v/>
          </cell>
          <cell r="K2570" t="str">
            <v/>
          </cell>
          <cell r="L2570" t="str">
            <v/>
          </cell>
          <cell r="M2570" t="str">
            <v>免稅</v>
          </cell>
          <cell r="N2570" t="str">
            <v>7112077753</v>
          </cell>
        </row>
        <row r="2571">
          <cell r="A2571" t="str">
            <v>11207818</v>
          </cell>
          <cell r="B2571" t="str">
            <v>風.光.水.地.神的設計</v>
          </cell>
          <cell r="C2571" t="str">
            <v>古市徹雄</v>
          </cell>
          <cell r="D2571">
            <v>125</v>
          </cell>
          <cell r="E2571">
            <v>0</v>
          </cell>
          <cell r="F2571" t="str">
            <v>平裝</v>
          </cell>
          <cell r="G2571" t="str">
            <v>建築工業</v>
          </cell>
          <cell r="H2571">
            <v>25</v>
          </cell>
          <cell r="I2571" t="str">
            <v/>
          </cell>
          <cell r="J2571" t="str">
            <v/>
          </cell>
          <cell r="K2571" t="str">
            <v/>
          </cell>
          <cell r="L2571" t="str">
            <v/>
          </cell>
          <cell r="M2571" t="str">
            <v>免稅</v>
          </cell>
          <cell r="N2571" t="str">
            <v>7112078180</v>
          </cell>
        </row>
        <row r="2572">
          <cell r="A2572" t="str">
            <v>11207826</v>
          </cell>
          <cell r="B2572" t="str">
            <v>建築空間論--如何品評建築</v>
          </cell>
          <cell r="C2572" t="str">
            <v>.</v>
          </cell>
          <cell r="D2572">
            <v>280</v>
          </cell>
          <cell r="E2572">
            <v>0</v>
          </cell>
          <cell r="F2572" t="str">
            <v>平裝</v>
          </cell>
          <cell r="G2572" t="str">
            <v>中國建築</v>
          </cell>
          <cell r="H2572">
            <v>56</v>
          </cell>
          <cell r="I2572" t="str">
            <v/>
          </cell>
          <cell r="J2572" t="str">
            <v/>
          </cell>
          <cell r="K2572" t="str">
            <v/>
          </cell>
          <cell r="L2572" t="str">
            <v/>
          </cell>
          <cell r="M2572" t="str">
            <v>免稅</v>
          </cell>
          <cell r="N2572" t="str">
            <v>7112078261</v>
          </cell>
        </row>
        <row r="2573">
          <cell r="A2573" t="str">
            <v>11207854</v>
          </cell>
          <cell r="B2573" t="str">
            <v>山西傳統民居</v>
          </cell>
          <cell r="C2573" t="str">
            <v>顏紀臣</v>
          </cell>
          <cell r="D2573">
            <v>340</v>
          </cell>
          <cell r="E2573">
            <v>0</v>
          </cell>
          <cell r="F2573" t="str">
            <v>平裝</v>
          </cell>
          <cell r="G2573" t="str">
            <v>建築工業</v>
          </cell>
          <cell r="H2573">
            <v>68</v>
          </cell>
          <cell r="I2573" t="str">
            <v/>
          </cell>
          <cell r="J2573" t="str">
            <v/>
          </cell>
          <cell r="K2573" t="str">
            <v/>
          </cell>
          <cell r="L2573" t="str">
            <v/>
          </cell>
          <cell r="M2573" t="str">
            <v>免稅</v>
          </cell>
          <cell r="N2573" t="str">
            <v>7112078547</v>
          </cell>
        </row>
        <row r="2574">
          <cell r="A2574" t="str">
            <v>11207873</v>
          </cell>
          <cell r="B2574" t="str">
            <v>屋頂花園 歷史.設計.建造</v>
          </cell>
          <cell r="C2574" t="str">
            <v/>
          </cell>
          <cell r="D2574">
            <v>495</v>
          </cell>
          <cell r="E2574">
            <v>0</v>
          </cell>
          <cell r="F2574" t="str">
            <v>平裝</v>
          </cell>
          <cell r="G2574" t="str">
            <v>建築工業</v>
          </cell>
          <cell r="H2574">
            <v>0</v>
          </cell>
          <cell r="I2574" t="str">
            <v/>
          </cell>
          <cell r="J2574" t="str">
            <v/>
          </cell>
          <cell r="K2574" t="str">
            <v/>
          </cell>
          <cell r="L2574" t="str">
            <v/>
          </cell>
          <cell r="M2574" t="str">
            <v>免稅</v>
          </cell>
          <cell r="N2574" t="str">
            <v>7112078733</v>
          </cell>
        </row>
        <row r="2575">
          <cell r="A2575" t="str">
            <v>11208036</v>
          </cell>
          <cell r="B2575" t="str">
            <v>東西方的會合(密斯.凡.德羅導讀系列)</v>
          </cell>
          <cell r="C2575" t="str">
            <v/>
          </cell>
          <cell r="D2575">
            <v>180</v>
          </cell>
          <cell r="E2575">
            <v>0</v>
          </cell>
          <cell r="F2575" t="str">
            <v>平裝</v>
          </cell>
          <cell r="G2575" t="str">
            <v>建築工業</v>
          </cell>
          <cell r="H2575">
            <v>0</v>
          </cell>
          <cell r="I2575" t="str">
            <v/>
          </cell>
          <cell r="J2575" t="str">
            <v/>
          </cell>
          <cell r="K2575" t="str">
            <v/>
          </cell>
          <cell r="L2575" t="str">
            <v/>
          </cell>
          <cell r="M2575" t="str">
            <v>免稅</v>
          </cell>
          <cell r="N2575" t="str">
            <v>7112080363</v>
          </cell>
        </row>
        <row r="2576">
          <cell r="A2576" t="str">
            <v>11208065</v>
          </cell>
          <cell r="B2576" t="str">
            <v>環境藝術簡史</v>
          </cell>
          <cell r="C2576" t="str">
            <v/>
          </cell>
          <cell r="D2576">
            <v>160</v>
          </cell>
          <cell r="E2576">
            <v>0</v>
          </cell>
          <cell r="F2576" t="str">
            <v>平裝</v>
          </cell>
          <cell r="G2576" t="str">
            <v>建築工業</v>
          </cell>
          <cell r="H2576">
            <v>0</v>
          </cell>
          <cell r="I2576" t="str">
            <v/>
          </cell>
          <cell r="J2576" t="str">
            <v/>
          </cell>
          <cell r="K2576" t="str">
            <v/>
          </cell>
          <cell r="L2576" t="str">
            <v/>
          </cell>
          <cell r="M2576" t="str">
            <v>免稅</v>
          </cell>
          <cell r="N2576" t="str">
            <v>7112080657</v>
          </cell>
        </row>
        <row r="2577">
          <cell r="A2577" t="str">
            <v>11208113</v>
          </cell>
          <cell r="B2577" t="str">
            <v>圖說李莊</v>
          </cell>
          <cell r="C2577" t="str">
            <v/>
          </cell>
          <cell r="D2577">
            <v>390</v>
          </cell>
          <cell r="E2577">
            <v>0</v>
          </cell>
          <cell r="F2577" t="str">
            <v>平裝</v>
          </cell>
          <cell r="G2577" t="str">
            <v>建築工業</v>
          </cell>
          <cell r="H2577">
            <v>78</v>
          </cell>
          <cell r="I2577" t="str">
            <v/>
          </cell>
          <cell r="J2577" t="str">
            <v/>
          </cell>
          <cell r="K2577" t="str">
            <v/>
          </cell>
          <cell r="L2577" t="str">
            <v/>
          </cell>
          <cell r="M2577" t="str">
            <v>免稅</v>
          </cell>
          <cell r="N2577" t="str">
            <v>7112081130</v>
          </cell>
        </row>
        <row r="2578">
          <cell r="A2578" t="str">
            <v>11208131</v>
          </cell>
          <cell r="B2578" t="str">
            <v>城之理念-有關羅馬.義大利及古代世界的城市形態人類學</v>
          </cell>
          <cell r="C2578" t="str">
            <v>(美)裏克沃特</v>
          </cell>
          <cell r="D2578">
            <v>250</v>
          </cell>
          <cell r="E2578">
            <v>0</v>
          </cell>
          <cell r="F2578" t="str">
            <v>平裝</v>
          </cell>
          <cell r="G2578" t="str">
            <v>中國建築</v>
          </cell>
          <cell r="H2578">
            <v>50</v>
          </cell>
          <cell r="I2578" t="str">
            <v/>
          </cell>
          <cell r="J2578" t="str">
            <v/>
          </cell>
          <cell r="K2578" t="str">
            <v/>
          </cell>
          <cell r="L2578" t="str">
            <v/>
          </cell>
          <cell r="M2578" t="str">
            <v>免稅</v>
          </cell>
          <cell r="N2578" t="str">
            <v>7112081319</v>
          </cell>
        </row>
        <row r="2579">
          <cell r="A2579" t="str">
            <v>11208140</v>
          </cell>
          <cell r="B2579" t="str">
            <v>亞當之家-建築史中關於原始棚屋的思考(原著第二版)</v>
          </cell>
          <cell r="C2579" t="str">
            <v>(美)裏克沃特</v>
          </cell>
          <cell r="D2579">
            <v>250</v>
          </cell>
          <cell r="E2579">
            <v>0</v>
          </cell>
          <cell r="F2579" t="str">
            <v>平裝</v>
          </cell>
          <cell r="G2579" t="str">
            <v>中國建築</v>
          </cell>
          <cell r="H2579">
            <v>50</v>
          </cell>
          <cell r="I2579" t="str">
            <v/>
          </cell>
          <cell r="J2579" t="str">
            <v/>
          </cell>
          <cell r="K2579" t="str">
            <v/>
          </cell>
          <cell r="L2579" t="str">
            <v/>
          </cell>
          <cell r="M2579" t="str">
            <v>免稅</v>
          </cell>
          <cell r="N2579" t="str">
            <v>7112081408</v>
          </cell>
        </row>
        <row r="2580">
          <cell r="A2580" t="str">
            <v>11208326</v>
          </cell>
          <cell r="B2580" t="str">
            <v>為中國而設計-第二屆全國環境藝術設計大展獲獎作品集</v>
          </cell>
          <cell r="C2580" t="str">
            <v/>
          </cell>
          <cell r="D2580">
            <v>590</v>
          </cell>
          <cell r="E2580">
            <v>0</v>
          </cell>
          <cell r="F2580" t="str">
            <v>平裝</v>
          </cell>
          <cell r="G2580" t="str">
            <v>建築工業</v>
          </cell>
          <cell r="H2580">
            <v>0</v>
          </cell>
          <cell r="I2580" t="str">
            <v/>
          </cell>
          <cell r="J2580" t="str">
            <v/>
          </cell>
          <cell r="K2580" t="str">
            <v/>
          </cell>
          <cell r="L2580" t="str">
            <v/>
          </cell>
          <cell r="M2580" t="str">
            <v>免稅</v>
          </cell>
          <cell r="N2580" t="str">
            <v>7112083265</v>
          </cell>
        </row>
        <row r="2581">
          <cell r="A2581" t="str">
            <v>11208399</v>
          </cell>
          <cell r="B2581" t="str">
            <v>建築詩學:設計理論</v>
          </cell>
          <cell r="C2581" t="str">
            <v>(希臘)安東尼亞德斯</v>
          </cell>
          <cell r="D2581">
            <v>350</v>
          </cell>
          <cell r="E2581">
            <v>0</v>
          </cell>
          <cell r="F2581" t="str">
            <v>平裝</v>
          </cell>
          <cell r="G2581" t="str">
            <v>中國建築</v>
          </cell>
          <cell r="H2581">
            <v>70</v>
          </cell>
          <cell r="I2581" t="str">
            <v/>
          </cell>
          <cell r="J2581" t="str">
            <v/>
          </cell>
          <cell r="K2581" t="str">
            <v/>
          </cell>
          <cell r="L2581" t="str">
            <v/>
          </cell>
          <cell r="M2581" t="str">
            <v>免稅</v>
          </cell>
          <cell r="N2581" t="str">
            <v>7112083990</v>
          </cell>
        </row>
        <row r="2582">
          <cell r="A2582" t="str">
            <v>11208402</v>
          </cell>
          <cell r="B2582" t="str">
            <v>建築理論(上):特魯威的謬誤－建築學與哲學的範疇史</v>
          </cell>
          <cell r="C2582" t="str">
            <v>卡彭</v>
          </cell>
          <cell r="D2582">
            <v>330</v>
          </cell>
          <cell r="E2582">
            <v>0</v>
          </cell>
          <cell r="F2582" t="str">
            <v>平裝</v>
          </cell>
          <cell r="G2582" t="str">
            <v>建築工業</v>
          </cell>
          <cell r="H2582">
            <v>66</v>
          </cell>
          <cell r="I2582" t="str">
            <v/>
          </cell>
          <cell r="J2582" t="str">
            <v/>
          </cell>
          <cell r="K2582" t="str">
            <v/>
          </cell>
          <cell r="L2582" t="str">
            <v/>
          </cell>
          <cell r="M2582" t="str">
            <v>免稅</v>
          </cell>
          <cell r="N2582" t="str">
            <v>9787112084029</v>
          </cell>
        </row>
        <row r="2583">
          <cell r="A2583" t="str">
            <v>11208441</v>
          </cell>
          <cell r="B2583" t="str">
            <v>北京皇家園林(含2VCD)</v>
          </cell>
          <cell r="C2583" t="str">
            <v/>
          </cell>
          <cell r="D2583">
            <v>440</v>
          </cell>
          <cell r="E2583">
            <v>0</v>
          </cell>
          <cell r="F2583" t="str">
            <v>平裝</v>
          </cell>
          <cell r="G2583" t="str">
            <v>建築工業</v>
          </cell>
          <cell r="H2583">
            <v>0</v>
          </cell>
          <cell r="I2583" t="str">
            <v/>
          </cell>
          <cell r="J2583" t="str">
            <v/>
          </cell>
          <cell r="K2583" t="str">
            <v/>
          </cell>
          <cell r="L2583" t="str">
            <v/>
          </cell>
          <cell r="M2583" t="str">
            <v>免稅</v>
          </cell>
          <cell r="N2583" t="str">
            <v>7112084415</v>
          </cell>
        </row>
        <row r="2584">
          <cell r="A2584" t="str">
            <v>11208487</v>
          </cell>
          <cell r="B2584" t="str">
            <v>中國民居:白描畫典藏</v>
          </cell>
          <cell r="C2584" t="str">
            <v>王其鈞</v>
          </cell>
          <cell r="D2584">
            <v>240</v>
          </cell>
          <cell r="E2584">
            <v>0</v>
          </cell>
          <cell r="F2584" t="str">
            <v>平裝</v>
          </cell>
          <cell r="G2584" t="str">
            <v>中國建築</v>
          </cell>
          <cell r="H2584">
            <v>48</v>
          </cell>
          <cell r="I2584" t="str">
            <v/>
          </cell>
          <cell r="J2584" t="str">
            <v/>
          </cell>
          <cell r="K2584" t="str">
            <v/>
          </cell>
          <cell r="L2584" t="str">
            <v/>
          </cell>
          <cell r="M2584" t="str">
            <v>免稅</v>
          </cell>
          <cell r="N2584" t="str">
            <v>9787112084876</v>
          </cell>
        </row>
        <row r="2585">
          <cell r="A2585" t="str">
            <v>11208526</v>
          </cell>
          <cell r="B2585" t="str">
            <v>涌現.學生建築設計作品</v>
          </cell>
          <cell r="C2585" t="str">
            <v/>
          </cell>
          <cell r="D2585">
            <v>390</v>
          </cell>
          <cell r="E2585">
            <v>0</v>
          </cell>
          <cell r="F2585" t="str">
            <v>平裝</v>
          </cell>
          <cell r="G2585" t="str">
            <v>建築工業</v>
          </cell>
          <cell r="H2585">
            <v>0</v>
          </cell>
          <cell r="I2585" t="str">
            <v/>
          </cell>
          <cell r="J2585" t="str">
            <v/>
          </cell>
          <cell r="K2585" t="str">
            <v/>
          </cell>
          <cell r="L2585" t="str">
            <v/>
          </cell>
          <cell r="M2585" t="str">
            <v>免稅</v>
          </cell>
          <cell r="N2585" t="str">
            <v>7112085268</v>
          </cell>
        </row>
        <row r="2586">
          <cell r="A2586" t="str">
            <v>11208529</v>
          </cell>
          <cell r="B2586" t="str">
            <v>涌現.青年建築師設計作品</v>
          </cell>
          <cell r="C2586" t="str">
            <v/>
          </cell>
          <cell r="D2586">
            <v>390</v>
          </cell>
          <cell r="E2586">
            <v>0</v>
          </cell>
          <cell r="F2586" t="str">
            <v>平裝</v>
          </cell>
          <cell r="G2586" t="str">
            <v>建築工業</v>
          </cell>
          <cell r="H2586">
            <v>0</v>
          </cell>
          <cell r="I2586" t="str">
            <v/>
          </cell>
          <cell r="J2586" t="str">
            <v/>
          </cell>
          <cell r="K2586" t="str">
            <v/>
          </cell>
          <cell r="L2586" t="str">
            <v/>
          </cell>
          <cell r="M2586" t="str">
            <v>免稅</v>
          </cell>
          <cell r="N2586" t="str">
            <v>7112085292</v>
          </cell>
        </row>
        <row r="2587">
          <cell r="A2587" t="str">
            <v>11208656</v>
          </cell>
          <cell r="B2587" t="str">
            <v>傳統建築裝修_建築藝術系列叢書</v>
          </cell>
          <cell r="C2587" t="str">
            <v/>
          </cell>
          <cell r="D2587">
            <v>240</v>
          </cell>
          <cell r="E2587">
            <v>0</v>
          </cell>
          <cell r="F2587" t="str">
            <v>平裝</v>
          </cell>
          <cell r="G2587" t="str">
            <v>建築工業</v>
          </cell>
          <cell r="H2587">
            <v>0</v>
          </cell>
          <cell r="I2587" t="str">
            <v/>
          </cell>
          <cell r="J2587" t="str">
            <v/>
          </cell>
          <cell r="K2587" t="str">
            <v/>
          </cell>
          <cell r="L2587" t="str">
            <v/>
          </cell>
          <cell r="M2587" t="str">
            <v>免稅</v>
          </cell>
          <cell r="N2587" t="str">
            <v>7112086566</v>
          </cell>
        </row>
        <row r="2588">
          <cell r="A2588" t="str">
            <v>11208699</v>
          </cell>
          <cell r="B2588" t="str">
            <v>1000名世界著名建築師及作品.上冊</v>
          </cell>
          <cell r="C2588" t="str">
            <v>IMAGES出版集團</v>
          </cell>
          <cell r="D2588">
            <v>300</v>
          </cell>
          <cell r="E2588">
            <v>0</v>
          </cell>
          <cell r="F2588" t="str">
            <v>精裝</v>
          </cell>
          <cell r="G2588" t="str">
            <v>中國建築</v>
          </cell>
          <cell r="H2588">
            <v>60</v>
          </cell>
          <cell r="I2588" t="str">
            <v/>
          </cell>
          <cell r="J2588" t="str">
            <v/>
          </cell>
          <cell r="K2588" t="str">
            <v/>
          </cell>
          <cell r="L2588" t="str">
            <v/>
          </cell>
          <cell r="M2588" t="str">
            <v>免稅</v>
          </cell>
          <cell r="N2588" t="str">
            <v>711208699X</v>
          </cell>
        </row>
        <row r="2589">
          <cell r="A2589" t="str">
            <v>11208700</v>
          </cell>
          <cell r="B2589" t="str">
            <v>1000名世界著名建築師及作品.下冊</v>
          </cell>
          <cell r="C2589" t="str">
            <v>IMAGES出版集團</v>
          </cell>
          <cell r="D2589">
            <v>300</v>
          </cell>
          <cell r="E2589">
            <v>0</v>
          </cell>
          <cell r="F2589" t="str">
            <v>精裝</v>
          </cell>
          <cell r="G2589" t="str">
            <v>中國建築</v>
          </cell>
          <cell r="H2589">
            <v>60</v>
          </cell>
          <cell r="I2589" t="str">
            <v/>
          </cell>
          <cell r="J2589" t="str">
            <v/>
          </cell>
          <cell r="K2589" t="str">
            <v/>
          </cell>
          <cell r="L2589" t="str">
            <v/>
          </cell>
          <cell r="M2589" t="str">
            <v>免稅</v>
          </cell>
          <cell r="N2589" t="str">
            <v>7112087007</v>
          </cell>
        </row>
        <row r="2590">
          <cell r="A2590" t="str">
            <v>11208761</v>
          </cell>
          <cell r="B2590" t="str">
            <v>古建築木結構與木質文物保護</v>
          </cell>
          <cell r="C2590" t="str">
            <v>陳允適</v>
          </cell>
          <cell r="D2590">
            <v>140</v>
          </cell>
          <cell r="E2590">
            <v>0</v>
          </cell>
          <cell r="F2590" t="str">
            <v>平裝</v>
          </cell>
          <cell r="G2590" t="str">
            <v>中國建築</v>
          </cell>
          <cell r="H2590">
            <v>28</v>
          </cell>
          <cell r="I2590" t="str">
            <v/>
          </cell>
          <cell r="J2590" t="str">
            <v/>
          </cell>
          <cell r="K2590" t="str">
            <v/>
          </cell>
          <cell r="L2590" t="str">
            <v/>
          </cell>
          <cell r="M2590" t="str">
            <v>免稅</v>
          </cell>
          <cell r="N2590" t="str">
            <v>9787112087617</v>
          </cell>
        </row>
        <row r="2591">
          <cell r="A2591" t="str">
            <v>11209245</v>
          </cell>
          <cell r="B2591" t="str">
            <v>中國記憶：中國文化遺產檔案</v>
          </cell>
          <cell r="C2591" t="str">
            <v>閻東</v>
          </cell>
          <cell r="D2591">
            <v>480</v>
          </cell>
          <cell r="E2591">
            <v>0</v>
          </cell>
          <cell r="F2591" t="str">
            <v>平裝</v>
          </cell>
          <cell r="G2591" t="str">
            <v>中國建築</v>
          </cell>
          <cell r="H2591">
            <v>80</v>
          </cell>
          <cell r="I2591" t="str">
            <v/>
          </cell>
          <cell r="J2591" t="str">
            <v/>
          </cell>
          <cell r="K2591" t="str">
            <v/>
          </cell>
          <cell r="L2591" t="str">
            <v/>
          </cell>
          <cell r="M2591" t="str">
            <v>免稅</v>
          </cell>
          <cell r="N2591" t="str">
            <v>7112092450</v>
          </cell>
        </row>
        <row r="2592">
          <cell r="A2592" t="str">
            <v>11209263</v>
          </cell>
          <cell r="B2592" t="str">
            <v>藝術賞析</v>
          </cell>
          <cell r="C2592" t="str">
            <v>周紅藝</v>
          </cell>
          <cell r="D2592">
            <v>276</v>
          </cell>
          <cell r="E2592">
            <v>0</v>
          </cell>
          <cell r="F2592" t="str">
            <v>平裝</v>
          </cell>
          <cell r="G2592" t="str">
            <v>建築工業</v>
          </cell>
          <cell r="H2592">
            <v>46</v>
          </cell>
          <cell r="I2592" t="str">
            <v/>
          </cell>
          <cell r="J2592" t="str">
            <v/>
          </cell>
          <cell r="K2592" t="str">
            <v/>
          </cell>
          <cell r="L2592" t="str">
            <v/>
          </cell>
          <cell r="M2592" t="str">
            <v>免稅</v>
          </cell>
          <cell r="N2592" t="str">
            <v>9787112092635</v>
          </cell>
        </row>
        <row r="2593">
          <cell r="A2593" t="str">
            <v>11209434</v>
          </cell>
          <cell r="B2593" t="str">
            <v>圓明園四十景圖詠</v>
          </cell>
          <cell r="C2593" t="str">
            <v>唐岱、沈源著</v>
          </cell>
          <cell r="D2593">
            <v>768</v>
          </cell>
          <cell r="E2593">
            <v>0</v>
          </cell>
          <cell r="F2593" t="str">
            <v>平裝</v>
          </cell>
          <cell r="G2593" t="str">
            <v>建築工業</v>
          </cell>
          <cell r="H2593">
            <v>128</v>
          </cell>
          <cell r="I2593" t="str">
            <v/>
          </cell>
          <cell r="J2593" t="str">
            <v/>
          </cell>
          <cell r="K2593" t="str">
            <v/>
          </cell>
          <cell r="L2593" t="str">
            <v/>
          </cell>
          <cell r="M2593" t="str">
            <v>免稅</v>
          </cell>
          <cell r="N2593" t="str">
            <v>9787112094349</v>
          </cell>
        </row>
        <row r="2594">
          <cell r="A2594" t="str">
            <v>11209486</v>
          </cell>
          <cell r="B2594" t="str">
            <v>圓明園（全五冊）</v>
          </cell>
          <cell r="C2594" t="str">
            <v>.</v>
          </cell>
          <cell r="D2594">
            <v>800</v>
          </cell>
          <cell r="E2594">
            <v>0</v>
          </cell>
          <cell r="F2594" t="str">
            <v>盒裝</v>
          </cell>
          <cell r="G2594" t="str">
            <v>中國建築</v>
          </cell>
          <cell r="H2594">
            <v>160</v>
          </cell>
          <cell r="I2594" t="str">
            <v/>
          </cell>
          <cell r="J2594" t="str">
            <v/>
          </cell>
          <cell r="K2594" t="str">
            <v/>
          </cell>
          <cell r="L2594" t="str">
            <v/>
          </cell>
          <cell r="M2594" t="str">
            <v>免稅</v>
          </cell>
          <cell r="N2594" t="str">
            <v>9787112094868</v>
          </cell>
        </row>
        <row r="2595">
          <cell r="A2595" t="str">
            <v>11210554</v>
          </cell>
          <cell r="B2595" t="str">
            <v>屋頂藝術</v>
          </cell>
          <cell r="C2595" t="str">
            <v>樓西慶</v>
          </cell>
          <cell r="D2595">
            <v>408</v>
          </cell>
          <cell r="E2595">
            <v>0</v>
          </cell>
          <cell r="F2595" t="str">
            <v>平裝</v>
          </cell>
          <cell r="G2595" t="str">
            <v>建築工業</v>
          </cell>
          <cell r="H2595">
            <v>68</v>
          </cell>
          <cell r="I2595" t="str">
            <v/>
          </cell>
          <cell r="J2595" t="str">
            <v/>
          </cell>
          <cell r="K2595" t="str">
            <v/>
          </cell>
          <cell r="L2595" t="str">
            <v/>
          </cell>
          <cell r="M2595" t="str">
            <v>免稅</v>
          </cell>
          <cell r="N2595" t="str">
            <v>9787112105540</v>
          </cell>
        </row>
        <row r="2596">
          <cell r="A2596" t="str">
            <v>11211336</v>
          </cell>
          <cell r="B2596" t="str">
            <v>道教建築：神仙道觀</v>
          </cell>
          <cell r="C2596" t="str">
            <v>本社</v>
          </cell>
          <cell r="D2596">
            <v>270</v>
          </cell>
          <cell r="E2596">
            <v>0</v>
          </cell>
          <cell r="F2596" t="str">
            <v>平裝</v>
          </cell>
          <cell r="G2596" t="str">
            <v>中國建築</v>
          </cell>
          <cell r="H2596">
            <v>45</v>
          </cell>
          <cell r="I2596" t="str">
            <v/>
          </cell>
          <cell r="J2596" t="str">
            <v/>
          </cell>
          <cell r="K2596" t="str">
            <v/>
          </cell>
          <cell r="L2596" t="str">
            <v/>
          </cell>
          <cell r="M2596" t="str">
            <v>免稅</v>
          </cell>
          <cell r="N2596" t="str">
            <v>9787112113361</v>
          </cell>
        </row>
        <row r="2597">
          <cell r="A2597" t="str">
            <v>11211410</v>
          </cell>
          <cell r="B2597" t="str">
            <v>企業與品牌形象設計（第二版）</v>
          </cell>
          <cell r="C2597" t="str">
            <v>過宏雷</v>
          </cell>
          <cell r="D2597">
            <v>252</v>
          </cell>
          <cell r="E2597">
            <v>0</v>
          </cell>
          <cell r="F2597" t="str">
            <v>平裝</v>
          </cell>
          <cell r="G2597" t="str">
            <v>建築工業</v>
          </cell>
          <cell r="H2597">
            <v>42</v>
          </cell>
          <cell r="I2597" t="str">
            <v/>
          </cell>
          <cell r="J2597" t="str">
            <v/>
          </cell>
          <cell r="K2597" t="str">
            <v/>
          </cell>
          <cell r="L2597" t="str">
            <v/>
          </cell>
          <cell r="M2597" t="str">
            <v>免稅</v>
          </cell>
          <cell r="N2597" t="str">
            <v>9787112114108</v>
          </cell>
        </row>
        <row r="2598">
          <cell r="A2598" t="str">
            <v>11211569</v>
          </cell>
          <cell r="B2598" t="str">
            <v>設計之道：建築師訪談錄</v>
          </cell>
          <cell r="C2598" t="str">
            <v>張路峰</v>
          </cell>
          <cell r="D2598">
            <v>180</v>
          </cell>
          <cell r="E2598">
            <v>0</v>
          </cell>
          <cell r="F2598" t="str">
            <v>平裝</v>
          </cell>
          <cell r="G2598" t="str">
            <v>建築書店</v>
          </cell>
          <cell r="H2598">
            <v>30</v>
          </cell>
          <cell r="I2598" t="str">
            <v/>
          </cell>
          <cell r="J2598" t="str">
            <v/>
          </cell>
          <cell r="K2598" t="str">
            <v/>
          </cell>
          <cell r="L2598" t="str">
            <v/>
          </cell>
          <cell r="M2598" t="str">
            <v>免稅</v>
          </cell>
          <cell r="N2598" t="str">
            <v>9787112115693</v>
          </cell>
        </row>
        <row r="2599">
          <cell r="A2599" t="str">
            <v>11211639</v>
          </cell>
          <cell r="B2599" t="str">
            <v>為中國而設計-建築大師訪談錄</v>
          </cell>
          <cell r="C2599" t="str">
            <v>楊冬江.李冬梅主編</v>
          </cell>
          <cell r="D2599">
            <v>348</v>
          </cell>
          <cell r="E2599">
            <v>0</v>
          </cell>
          <cell r="F2599" t="str">
            <v>平裝</v>
          </cell>
          <cell r="G2599" t="str">
            <v>建築書店</v>
          </cell>
          <cell r="H2599">
            <v>58</v>
          </cell>
          <cell r="I2599" t="str">
            <v/>
          </cell>
          <cell r="J2599" t="str">
            <v/>
          </cell>
          <cell r="K2599" t="str">
            <v/>
          </cell>
          <cell r="L2599" t="str">
            <v/>
          </cell>
          <cell r="M2599" t="str">
            <v>免稅</v>
          </cell>
          <cell r="N2599" t="str">
            <v>9787112116393</v>
          </cell>
        </row>
        <row r="2600">
          <cell r="A2600" t="str">
            <v>11211736</v>
          </cell>
          <cell r="B2600" t="str">
            <v>西北民居 : 中國民居建築叢書</v>
          </cell>
          <cell r="C2600" t="str">
            <v>王軍著</v>
          </cell>
          <cell r="D2600">
            <v>588</v>
          </cell>
          <cell r="E2600">
            <v>0</v>
          </cell>
          <cell r="F2600" t="str">
            <v>平裝</v>
          </cell>
          <cell r="G2600" t="str">
            <v>建築工業</v>
          </cell>
          <cell r="H2600">
            <v>98</v>
          </cell>
          <cell r="I2600" t="str">
            <v/>
          </cell>
          <cell r="J2600" t="str">
            <v/>
          </cell>
          <cell r="K2600" t="str">
            <v/>
          </cell>
          <cell r="L2600" t="str">
            <v/>
          </cell>
          <cell r="M2600" t="str">
            <v>免稅</v>
          </cell>
          <cell r="N2600" t="str">
            <v>9787112117369</v>
          </cell>
        </row>
        <row r="2601">
          <cell r="A2601" t="str">
            <v>11212067</v>
          </cell>
          <cell r="B2601" t="str">
            <v>中國風景園林名家</v>
          </cell>
          <cell r="C2601" t="str">
            <v>中國風景園林學會. 主編</v>
          </cell>
          <cell r="D2601">
            <v>234</v>
          </cell>
          <cell r="E2601">
            <v>0</v>
          </cell>
          <cell r="F2601" t="str">
            <v>平裝</v>
          </cell>
          <cell r="G2601" t="str">
            <v>建築書店</v>
          </cell>
          <cell r="H2601">
            <v>39</v>
          </cell>
          <cell r="I2601" t="str">
            <v/>
          </cell>
          <cell r="J2601" t="str">
            <v/>
          </cell>
          <cell r="K2601" t="str">
            <v/>
          </cell>
          <cell r="L2601" t="str">
            <v/>
          </cell>
          <cell r="M2601" t="str">
            <v>免稅</v>
          </cell>
          <cell r="N2601" t="str">
            <v>9787112120673</v>
          </cell>
        </row>
        <row r="2602">
          <cell r="A2602" t="str">
            <v>11305027</v>
          </cell>
          <cell r="B2602" t="str">
            <v>探訪俄羅斯</v>
          </cell>
          <cell r="C2602" t="str">
            <v>張 桃編著</v>
          </cell>
          <cell r="D2602">
            <v>340</v>
          </cell>
          <cell r="E2602">
            <v>0</v>
          </cell>
          <cell r="F2602" t="str">
            <v>平裝</v>
          </cell>
          <cell r="G2602" t="str">
            <v>中國鐵道</v>
          </cell>
          <cell r="H2602">
            <v>68</v>
          </cell>
          <cell r="I2602" t="str">
            <v/>
          </cell>
          <cell r="J2602" t="str">
            <v/>
          </cell>
          <cell r="K2602" t="str">
            <v/>
          </cell>
          <cell r="L2602" t="str">
            <v/>
          </cell>
          <cell r="M2602" t="str">
            <v>免稅</v>
          </cell>
          <cell r="N2602" t="str">
            <v>7113050271</v>
          </cell>
        </row>
        <row r="2603">
          <cell r="A2603" t="str">
            <v>11308631</v>
          </cell>
          <cell r="B2603" t="str">
            <v>中國鐵道熱線旅遊</v>
          </cell>
          <cell r="C2603" t="str">
            <v>聶浩智</v>
          </cell>
          <cell r="D2603">
            <v>340</v>
          </cell>
          <cell r="E2603">
            <v>0</v>
          </cell>
          <cell r="F2603" t="str">
            <v>平裝</v>
          </cell>
          <cell r="G2603" t="str">
            <v>中國鐵道</v>
          </cell>
          <cell r="H2603">
            <v>68</v>
          </cell>
          <cell r="I2603" t="str">
            <v/>
          </cell>
          <cell r="J2603" t="str">
            <v/>
          </cell>
          <cell r="K2603" t="str">
            <v/>
          </cell>
          <cell r="L2603" t="str">
            <v/>
          </cell>
          <cell r="M2603" t="str">
            <v>免稅</v>
          </cell>
          <cell r="N2603" t="str">
            <v>9787113086312</v>
          </cell>
        </row>
        <row r="2604">
          <cell r="A2604" t="str">
            <v>11309049</v>
          </cell>
          <cell r="B2604" t="str">
            <v>黃帶子</v>
          </cell>
          <cell r="C2604" t="str">
            <v>葉曙光</v>
          </cell>
          <cell r="D2604">
            <v>228</v>
          </cell>
          <cell r="E2604">
            <v>2</v>
          </cell>
          <cell r="F2604" t="str">
            <v>平裝</v>
          </cell>
          <cell r="G2604" t="str">
            <v>中國鐵道</v>
          </cell>
          <cell r="H2604">
            <v>38</v>
          </cell>
          <cell r="I2604" t="str">
            <v/>
          </cell>
          <cell r="J2604" t="str">
            <v/>
          </cell>
          <cell r="K2604" t="str">
            <v/>
          </cell>
          <cell r="L2604" t="str">
            <v/>
          </cell>
          <cell r="M2604" t="str">
            <v>免稅</v>
          </cell>
          <cell r="N2604" t="str">
            <v>9787113090494</v>
          </cell>
        </row>
        <row r="2605">
          <cell r="A2605" t="str">
            <v>11310810</v>
          </cell>
          <cell r="B2605" t="str">
            <v>改變一生的孔子名言</v>
          </cell>
          <cell r="C2605" t="str">
            <v>朱榮智</v>
          </cell>
          <cell r="D2605">
            <v>120</v>
          </cell>
          <cell r="E2605">
            <v>0</v>
          </cell>
          <cell r="F2605" t="str">
            <v>平裝</v>
          </cell>
          <cell r="G2605" t="str">
            <v>中國鐵道</v>
          </cell>
          <cell r="H2605">
            <v>20</v>
          </cell>
          <cell r="I2605" t="str">
            <v/>
          </cell>
          <cell r="J2605" t="str">
            <v/>
          </cell>
          <cell r="K2605" t="str">
            <v/>
          </cell>
          <cell r="L2605" t="str">
            <v/>
          </cell>
          <cell r="M2605" t="str">
            <v>免稅</v>
          </cell>
          <cell r="N2605" t="str">
            <v>9787113108106</v>
          </cell>
        </row>
        <row r="2606">
          <cell r="A2606" t="str">
            <v>11406456</v>
          </cell>
          <cell r="B2606" t="str">
            <v>中國交通旅遊圖集一本通</v>
          </cell>
          <cell r="C2606" t="str">
            <v>人民交通出版社編著</v>
          </cell>
          <cell r="D2606">
            <v>168</v>
          </cell>
          <cell r="E2606">
            <v>0</v>
          </cell>
          <cell r="F2606" t="str">
            <v>平裝</v>
          </cell>
          <cell r="G2606" t="str">
            <v>人民交通</v>
          </cell>
          <cell r="H2606">
            <v>28</v>
          </cell>
          <cell r="I2606" t="str">
            <v/>
          </cell>
          <cell r="J2606" t="str">
            <v/>
          </cell>
          <cell r="K2606" t="str">
            <v/>
          </cell>
          <cell r="L2606" t="str">
            <v/>
          </cell>
          <cell r="M2606" t="str">
            <v>免稅</v>
          </cell>
          <cell r="N2606" t="str">
            <v>9787114064562</v>
          </cell>
        </row>
        <row r="2607">
          <cell r="A2607" t="str">
            <v>11511926</v>
          </cell>
          <cell r="B2607" t="str">
            <v>毋忘國恥：從偽滿洲國郵票看日本侵華罪行</v>
          </cell>
          <cell r="C2607" t="str">
            <v>佚名</v>
          </cell>
          <cell r="D2607">
            <v>216</v>
          </cell>
          <cell r="E2607">
            <v>0</v>
          </cell>
          <cell r="F2607" t="str">
            <v>平裝</v>
          </cell>
          <cell r="G2607" t="str">
            <v>人民電郵</v>
          </cell>
          <cell r="H2607">
            <v>36</v>
          </cell>
          <cell r="I2607" t="str">
            <v/>
          </cell>
          <cell r="J2607" t="str">
            <v/>
          </cell>
          <cell r="K2607" t="str">
            <v/>
          </cell>
          <cell r="L2607" t="str">
            <v/>
          </cell>
          <cell r="M2607" t="str">
            <v>免稅</v>
          </cell>
          <cell r="N2607" t="str">
            <v>7115119260</v>
          </cell>
        </row>
        <row r="2608">
          <cell r="A2608" t="str">
            <v>11514606</v>
          </cell>
          <cell r="B2608" t="str">
            <v>跨國公司商務網路--理論模型與應用分析</v>
          </cell>
          <cell r="C2608" t="str">
            <v>王會東</v>
          </cell>
          <cell r="D2608">
            <v>180</v>
          </cell>
          <cell r="E2608">
            <v>0</v>
          </cell>
          <cell r="F2608" t="str">
            <v>平裝</v>
          </cell>
          <cell r="G2608" t="str">
            <v>人民電郵</v>
          </cell>
          <cell r="H2608">
            <v>30</v>
          </cell>
          <cell r="I2608" t="str">
            <v/>
          </cell>
          <cell r="J2608" t="str">
            <v/>
          </cell>
          <cell r="K2608" t="str">
            <v/>
          </cell>
          <cell r="L2608" t="str">
            <v/>
          </cell>
          <cell r="M2608" t="str">
            <v>免稅</v>
          </cell>
          <cell r="N2608" t="str">
            <v>7115146063</v>
          </cell>
        </row>
        <row r="2609">
          <cell r="A2609" t="str">
            <v>11515435</v>
          </cell>
          <cell r="B2609" t="str">
            <v>Nuendo3 音樂製作--從入門到精通</v>
          </cell>
          <cell r="C2609" t="str">
            <v>王曉 王文佳 編著</v>
          </cell>
          <cell r="D2609">
            <v>190</v>
          </cell>
          <cell r="E2609">
            <v>0</v>
          </cell>
          <cell r="F2609" t="str">
            <v>平裝</v>
          </cell>
          <cell r="G2609" t="str">
            <v>人民電郵</v>
          </cell>
          <cell r="H2609">
            <v>38</v>
          </cell>
          <cell r="I2609" t="str">
            <v/>
          </cell>
          <cell r="J2609" t="str">
            <v/>
          </cell>
          <cell r="K2609" t="str">
            <v/>
          </cell>
          <cell r="L2609" t="str">
            <v/>
          </cell>
          <cell r="M2609" t="str">
            <v>免稅</v>
          </cell>
          <cell r="N2609" t="str">
            <v>9787115154354</v>
          </cell>
        </row>
        <row r="2610">
          <cell r="A2610" t="str">
            <v>11515852</v>
          </cell>
          <cell r="B2610" t="str">
            <v>Excel 2003/2002/2000 VBA大全</v>
          </cell>
          <cell r="C2610" t="str">
            <v>.</v>
          </cell>
          <cell r="D2610">
            <v>640</v>
          </cell>
          <cell r="E2610">
            <v>0</v>
          </cell>
          <cell r="F2610" t="str">
            <v>平裝</v>
          </cell>
          <cell r="G2610" t="str">
            <v>人民電郵</v>
          </cell>
          <cell r="H2610">
            <v>128</v>
          </cell>
          <cell r="I2610" t="str">
            <v/>
          </cell>
          <cell r="J2610" t="str">
            <v/>
          </cell>
          <cell r="K2610" t="str">
            <v/>
          </cell>
          <cell r="L2610" t="str">
            <v/>
          </cell>
          <cell r="M2610" t="str">
            <v>免稅</v>
          </cell>
          <cell r="N2610" t="str">
            <v>7115158525</v>
          </cell>
        </row>
        <row r="2611">
          <cell r="A2611" t="str">
            <v>11516181</v>
          </cell>
          <cell r="B2611" t="str">
            <v>郵林情愫</v>
          </cell>
          <cell r="C2611" t="str">
            <v>劉佳維</v>
          </cell>
          <cell r="D2611">
            <v>288</v>
          </cell>
          <cell r="E2611">
            <v>1</v>
          </cell>
          <cell r="F2611" t="str">
            <v>平裝</v>
          </cell>
          <cell r="G2611" t="str">
            <v>人民電郵</v>
          </cell>
          <cell r="H2611">
            <v>48</v>
          </cell>
          <cell r="I2611" t="str">
            <v/>
          </cell>
          <cell r="J2611" t="str">
            <v/>
          </cell>
          <cell r="K2611" t="str">
            <v/>
          </cell>
          <cell r="L2611" t="str">
            <v/>
          </cell>
          <cell r="M2611" t="str">
            <v>免稅</v>
          </cell>
          <cell r="N2611" t="str">
            <v>711516181X</v>
          </cell>
        </row>
        <row r="2612">
          <cell r="A2612" t="str">
            <v>11517075</v>
          </cell>
          <cell r="B2612" t="str">
            <v>1CD-採購部規範化管理工具箱</v>
          </cell>
          <cell r="C2612" t="str">
            <v>周鴻</v>
          </cell>
          <cell r="D2612">
            <v>210</v>
          </cell>
          <cell r="E2612">
            <v>0</v>
          </cell>
          <cell r="F2612" t="str">
            <v>平裝</v>
          </cell>
          <cell r="G2612" t="str">
            <v>人民電郵</v>
          </cell>
          <cell r="H2612">
            <v>35</v>
          </cell>
          <cell r="I2612" t="str">
            <v/>
          </cell>
          <cell r="J2612" t="str">
            <v/>
          </cell>
          <cell r="K2612" t="str">
            <v/>
          </cell>
          <cell r="L2612" t="str">
            <v/>
          </cell>
          <cell r="M2612" t="str">
            <v>免稅</v>
          </cell>
          <cell r="N2612" t="str">
            <v>9787115170750</v>
          </cell>
        </row>
        <row r="2613">
          <cell r="A2613" t="str">
            <v>11518354</v>
          </cell>
          <cell r="B2613" t="str">
            <v>巴啦啦小魔仙2</v>
          </cell>
          <cell r="C2613" t="str">
            <v>曉希</v>
          </cell>
          <cell r="D2613">
            <v>90</v>
          </cell>
          <cell r="E2613">
            <v>0</v>
          </cell>
          <cell r="F2613" t="str">
            <v>平裝</v>
          </cell>
          <cell r="G2613" t="str">
            <v>人民電郵</v>
          </cell>
          <cell r="H2613">
            <v>15</v>
          </cell>
          <cell r="I2613" t="str">
            <v/>
          </cell>
          <cell r="J2613" t="str">
            <v/>
          </cell>
          <cell r="K2613" t="str">
            <v/>
          </cell>
          <cell r="L2613" t="str">
            <v/>
          </cell>
          <cell r="M2613" t="str">
            <v>免稅</v>
          </cell>
          <cell r="N2613" t="str">
            <v>9787115183545</v>
          </cell>
        </row>
        <row r="2614">
          <cell r="A2614" t="str">
            <v>11518355</v>
          </cell>
          <cell r="B2614" t="str">
            <v>巴啦啦小魔仙3</v>
          </cell>
          <cell r="C2614" t="str">
            <v>曉希</v>
          </cell>
          <cell r="D2614">
            <v>90</v>
          </cell>
          <cell r="E2614">
            <v>0</v>
          </cell>
          <cell r="F2614" t="str">
            <v>平裝</v>
          </cell>
          <cell r="G2614" t="str">
            <v>人民電郵</v>
          </cell>
          <cell r="H2614">
            <v>15</v>
          </cell>
          <cell r="I2614" t="str">
            <v/>
          </cell>
          <cell r="J2614" t="str">
            <v/>
          </cell>
          <cell r="K2614" t="str">
            <v/>
          </cell>
          <cell r="L2614" t="str">
            <v/>
          </cell>
          <cell r="M2614" t="str">
            <v>免稅</v>
          </cell>
          <cell r="N2614" t="str">
            <v>9787115183552</v>
          </cell>
        </row>
        <row r="2615">
          <cell r="A2615" t="str">
            <v>11518356</v>
          </cell>
          <cell r="B2615" t="str">
            <v>巴啦啦小魔仙4</v>
          </cell>
          <cell r="C2615" t="str">
            <v>曉希</v>
          </cell>
          <cell r="D2615">
            <v>90</v>
          </cell>
          <cell r="E2615">
            <v>0</v>
          </cell>
          <cell r="F2615" t="str">
            <v>平裝</v>
          </cell>
          <cell r="G2615" t="str">
            <v>人民電郵</v>
          </cell>
          <cell r="H2615">
            <v>15</v>
          </cell>
          <cell r="I2615" t="str">
            <v/>
          </cell>
          <cell r="J2615" t="str">
            <v/>
          </cell>
          <cell r="K2615" t="str">
            <v/>
          </cell>
          <cell r="L2615" t="str">
            <v/>
          </cell>
          <cell r="M2615" t="str">
            <v>免稅</v>
          </cell>
          <cell r="N2615" t="str">
            <v>9787115183569</v>
          </cell>
        </row>
        <row r="2616">
          <cell r="A2616" t="str">
            <v>11518357</v>
          </cell>
          <cell r="B2616" t="str">
            <v>巴啦啦小魔仙5</v>
          </cell>
          <cell r="C2616" t="str">
            <v>曉希</v>
          </cell>
          <cell r="D2616">
            <v>90</v>
          </cell>
          <cell r="E2616">
            <v>0</v>
          </cell>
          <cell r="F2616" t="str">
            <v>平裝</v>
          </cell>
          <cell r="G2616" t="str">
            <v>人民電郵</v>
          </cell>
          <cell r="H2616">
            <v>15</v>
          </cell>
          <cell r="I2616" t="str">
            <v/>
          </cell>
          <cell r="J2616" t="str">
            <v/>
          </cell>
          <cell r="K2616" t="str">
            <v/>
          </cell>
          <cell r="L2616" t="str">
            <v/>
          </cell>
          <cell r="M2616" t="str">
            <v>免稅</v>
          </cell>
          <cell r="N2616" t="str">
            <v>9787115183576</v>
          </cell>
        </row>
        <row r="2617">
          <cell r="A2617" t="str">
            <v>11518358</v>
          </cell>
          <cell r="B2617" t="str">
            <v>巴啦啦小魔仙6</v>
          </cell>
          <cell r="C2617" t="str">
            <v>曉希</v>
          </cell>
          <cell r="D2617">
            <v>90</v>
          </cell>
          <cell r="E2617">
            <v>0</v>
          </cell>
          <cell r="F2617" t="str">
            <v>平裝</v>
          </cell>
          <cell r="G2617" t="str">
            <v>人民電郵</v>
          </cell>
          <cell r="H2617">
            <v>15</v>
          </cell>
          <cell r="I2617" t="str">
            <v/>
          </cell>
          <cell r="J2617" t="str">
            <v/>
          </cell>
          <cell r="K2617" t="str">
            <v/>
          </cell>
          <cell r="L2617" t="str">
            <v/>
          </cell>
          <cell r="M2617" t="str">
            <v>免稅</v>
          </cell>
          <cell r="N2617" t="str">
            <v>9787115183583</v>
          </cell>
        </row>
        <row r="2618">
          <cell r="A2618" t="str">
            <v>11518359</v>
          </cell>
          <cell r="B2618" t="str">
            <v>巴啦啦小魔仙7</v>
          </cell>
          <cell r="C2618" t="str">
            <v>曉希</v>
          </cell>
          <cell r="D2618">
            <v>90</v>
          </cell>
          <cell r="E2618">
            <v>0</v>
          </cell>
          <cell r="F2618" t="str">
            <v>平裝</v>
          </cell>
          <cell r="G2618" t="str">
            <v>人民電郵</v>
          </cell>
          <cell r="H2618">
            <v>15</v>
          </cell>
          <cell r="I2618" t="str">
            <v/>
          </cell>
          <cell r="J2618" t="str">
            <v/>
          </cell>
          <cell r="K2618" t="str">
            <v/>
          </cell>
          <cell r="L2618" t="str">
            <v/>
          </cell>
          <cell r="M2618" t="str">
            <v>免稅</v>
          </cell>
          <cell r="N2618" t="str">
            <v>9787115183590</v>
          </cell>
        </row>
        <row r="2619">
          <cell r="A2619" t="str">
            <v>11518872</v>
          </cell>
          <cell r="B2619" t="str">
            <v>巴拉拉小魔仙1</v>
          </cell>
          <cell r="C2619" t="str">
            <v>迪文文化</v>
          </cell>
          <cell r="D2619">
            <v>71</v>
          </cell>
          <cell r="E2619">
            <v>0</v>
          </cell>
          <cell r="F2619" t="str">
            <v/>
          </cell>
          <cell r="G2619" t="str">
            <v>電子工業</v>
          </cell>
          <cell r="H2619">
            <v>11.8</v>
          </cell>
          <cell r="I2619" t="str">
            <v/>
          </cell>
          <cell r="J2619" t="str">
            <v/>
          </cell>
          <cell r="K2619" t="str">
            <v/>
          </cell>
          <cell r="L2619" t="str">
            <v/>
          </cell>
          <cell r="M2619" t="str">
            <v>免稅</v>
          </cell>
          <cell r="N2619" t="str">
            <v>9787115188724</v>
          </cell>
        </row>
        <row r="2620">
          <cell r="A2620" t="str">
            <v>11519232</v>
          </cell>
          <cell r="B2620" t="str">
            <v>中國古建築散記</v>
          </cell>
          <cell r="C2620" t="str">
            <v>張奴寰</v>
          </cell>
          <cell r="D2620">
            <v>348</v>
          </cell>
          <cell r="E2620">
            <v>0</v>
          </cell>
          <cell r="F2620" t="str">
            <v>平裝</v>
          </cell>
          <cell r="G2620" t="str">
            <v>人民電郵</v>
          </cell>
          <cell r="H2620">
            <v>58</v>
          </cell>
          <cell r="I2620" t="str">
            <v/>
          </cell>
          <cell r="J2620" t="str">
            <v/>
          </cell>
          <cell r="K2620" t="str">
            <v/>
          </cell>
          <cell r="L2620" t="str">
            <v/>
          </cell>
          <cell r="M2620" t="str">
            <v>免稅</v>
          </cell>
          <cell r="N2620" t="str">
            <v>9787115192325</v>
          </cell>
        </row>
        <row r="2621">
          <cell r="A2621" t="str">
            <v>11519568</v>
          </cell>
          <cell r="B2621" t="str">
            <v>巴拉拉小魔仙8</v>
          </cell>
          <cell r="C2621" t="str">
            <v>迪文文化</v>
          </cell>
          <cell r="D2621">
            <v>71</v>
          </cell>
          <cell r="E2621">
            <v>0</v>
          </cell>
          <cell r="F2621" t="str">
            <v/>
          </cell>
          <cell r="G2621" t="str">
            <v>電子工業</v>
          </cell>
          <cell r="H2621">
            <v>11.8</v>
          </cell>
          <cell r="I2621" t="str">
            <v/>
          </cell>
          <cell r="J2621" t="str">
            <v/>
          </cell>
          <cell r="K2621" t="str">
            <v/>
          </cell>
          <cell r="L2621" t="str">
            <v/>
          </cell>
          <cell r="M2621" t="str">
            <v>免稅</v>
          </cell>
          <cell r="N2621" t="str">
            <v>9787115195685</v>
          </cell>
        </row>
        <row r="2622">
          <cell r="A2622" t="str">
            <v>11520748</v>
          </cell>
          <cell r="B2622" t="str">
            <v>俄羅斯‧波羅帝海經典之旅</v>
          </cell>
          <cell r="C2622" t="str">
            <v>編委</v>
          </cell>
          <cell r="D2622">
            <v>252</v>
          </cell>
          <cell r="E2622">
            <v>0</v>
          </cell>
          <cell r="F2622" t="str">
            <v>平裝</v>
          </cell>
          <cell r="G2622" t="str">
            <v>人民電郵</v>
          </cell>
          <cell r="H2622">
            <v>42</v>
          </cell>
          <cell r="I2622" t="str">
            <v/>
          </cell>
          <cell r="J2622" t="str">
            <v/>
          </cell>
          <cell r="K2622" t="str">
            <v/>
          </cell>
          <cell r="L2622" t="str">
            <v/>
          </cell>
          <cell r="M2622" t="str">
            <v>免稅</v>
          </cell>
          <cell r="N2622" t="str">
            <v>9787115207487</v>
          </cell>
        </row>
        <row r="2623">
          <cell r="A2623" t="str">
            <v>11521916</v>
          </cell>
          <cell r="B2623" t="str">
            <v>跟著達爾文去旅行：巴塔哥尼亞高原與火地島</v>
          </cell>
          <cell r="C2623" t="str">
            <v>諾維利</v>
          </cell>
          <cell r="D2623">
            <v>239</v>
          </cell>
          <cell r="E2623">
            <v>0</v>
          </cell>
          <cell r="F2623" t="str">
            <v>平裝</v>
          </cell>
          <cell r="G2623" t="str">
            <v>人民電郵</v>
          </cell>
          <cell r="H2623">
            <v>39.799999999999997</v>
          </cell>
          <cell r="I2623" t="str">
            <v/>
          </cell>
          <cell r="J2623" t="str">
            <v/>
          </cell>
          <cell r="K2623" t="str">
            <v/>
          </cell>
          <cell r="L2623" t="str">
            <v/>
          </cell>
          <cell r="M2623" t="str">
            <v>免稅</v>
          </cell>
          <cell r="N2623" t="str">
            <v>9787115219169</v>
          </cell>
        </row>
        <row r="2624">
          <cell r="A2624" t="str">
            <v>11522046</v>
          </cell>
          <cell r="B2624" t="str">
            <v>愛情心理學（第3版）(彩印)</v>
          </cell>
          <cell r="C2624" t="str">
            <v>[美]羅蘭·米勒</v>
          </cell>
          <cell r="D2624">
            <v>228</v>
          </cell>
          <cell r="E2624">
            <v>0</v>
          </cell>
          <cell r="F2624" t="str">
            <v>平裝</v>
          </cell>
          <cell r="G2624" t="str">
            <v>人民電郵</v>
          </cell>
          <cell r="H2624">
            <v>38</v>
          </cell>
          <cell r="I2624" t="str">
            <v/>
          </cell>
          <cell r="J2624" t="str">
            <v/>
          </cell>
          <cell r="K2624" t="str">
            <v/>
          </cell>
          <cell r="L2624" t="str">
            <v/>
          </cell>
          <cell r="M2624" t="str">
            <v>免稅</v>
          </cell>
          <cell r="N2624" t="str">
            <v>9787115220462</v>
          </cell>
        </row>
        <row r="2625">
          <cell r="A2625" t="str">
            <v>11522969</v>
          </cell>
          <cell r="B2625" t="str">
            <v>玩島嶼：最美島嶼度假攻略(彩印)</v>
          </cell>
          <cell r="C2625" t="str">
            <v>墨刻編輯部</v>
          </cell>
          <cell r="D2625">
            <v>228</v>
          </cell>
          <cell r="E2625">
            <v>3</v>
          </cell>
          <cell r="F2625" t="str">
            <v>平裝</v>
          </cell>
          <cell r="G2625" t="str">
            <v>人民電郵</v>
          </cell>
          <cell r="H2625">
            <v>38</v>
          </cell>
          <cell r="I2625" t="str">
            <v/>
          </cell>
          <cell r="J2625" t="str">
            <v/>
          </cell>
          <cell r="K2625" t="str">
            <v/>
          </cell>
          <cell r="L2625" t="str">
            <v/>
          </cell>
          <cell r="M2625" t="str">
            <v>免稅</v>
          </cell>
          <cell r="N2625" t="str">
            <v>9787115229694</v>
          </cell>
        </row>
        <row r="2626">
          <cell r="A2626" t="str">
            <v>11523765</v>
          </cell>
          <cell r="B2626" t="str">
            <v>一口氣讀懂經濟學</v>
          </cell>
          <cell r="C2626" t="str">
            <v>唐華山</v>
          </cell>
          <cell r="D2626">
            <v>180</v>
          </cell>
          <cell r="E2626">
            <v>0</v>
          </cell>
          <cell r="F2626" t="str">
            <v>平裝</v>
          </cell>
          <cell r="G2626" t="str">
            <v>人民電郵</v>
          </cell>
          <cell r="H2626">
            <v>30</v>
          </cell>
          <cell r="I2626" t="str">
            <v/>
          </cell>
          <cell r="J2626" t="str">
            <v/>
          </cell>
          <cell r="K2626" t="str">
            <v/>
          </cell>
          <cell r="L2626" t="str">
            <v/>
          </cell>
          <cell r="M2626" t="str">
            <v>免稅</v>
          </cell>
          <cell r="N2626" t="str">
            <v>9787115237651</v>
          </cell>
        </row>
        <row r="2627">
          <cell r="A2627" t="str">
            <v>11523788</v>
          </cell>
          <cell r="B2627" t="str">
            <v>一口氣讀懂管理學</v>
          </cell>
          <cell r="C2627" t="str">
            <v>唐華山</v>
          </cell>
          <cell r="D2627">
            <v>204</v>
          </cell>
          <cell r="E2627">
            <v>0</v>
          </cell>
          <cell r="F2627" t="str">
            <v>平裝</v>
          </cell>
          <cell r="G2627" t="str">
            <v>人民電郵</v>
          </cell>
          <cell r="H2627">
            <v>34</v>
          </cell>
          <cell r="I2627" t="str">
            <v/>
          </cell>
          <cell r="J2627" t="str">
            <v/>
          </cell>
          <cell r="K2627" t="str">
            <v/>
          </cell>
          <cell r="L2627" t="str">
            <v/>
          </cell>
          <cell r="M2627" t="str">
            <v>免稅</v>
          </cell>
          <cell r="N2627" t="str">
            <v>9787115237880</v>
          </cell>
        </row>
        <row r="2628">
          <cell r="A2628" t="str">
            <v>11523806</v>
          </cell>
          <cell r="B2628" t="str">
            <v>一部《論語》帶隊伍</v>
          </cell>
          <cell r="C2628" t="str">
            <v>劉志海</v>
          </cell>
          <cell r="D2628">
            <v>174</v>
          </cell>
          <cell r="E2628">
            <v>0</v>
          </cell>
          <cell r="F2628" t="str">
            <v>平裝</v>
          </cell>
          <cell r="G2628" t="str">
            <v>人民電郵</v>
          </cell>
          <cell r="H2628">
            <v>29</v>
          </cell>
          <cell r="I2628" t="str">
            <v/>
          </cell>
          <cell r="J2628" t="str">
            <v/>
          </cell>
          <cell r="K2628" t="str">
            <v/>
          </cell>
          <cell r="L2628" t="str">
            <v/>
          </cell>
          <cell r="M2628" t="str">
            <v>免稅</v>
          </cell>
          <cell r="N2628" t="str">
            <v>9787115238061</v>
          </cell>
        </row>
        <row r="2629">
          <cell r="A2629" t="str">
            <v>11524111</v>
          </cell>
          <cell r="B2629" t="str">
            <v>一口氣讀懂心理學</v>
          </cell>
          <cell r="C2629" t="str">
            <v>唐華山</v>
          </cell>
          <cell r="D2629">
            <v>168</v>
          </cell>
          <cell r="E2629">
            <v>0</v>
          </cell>
          <cell r="F2629" t="str">
            <v>平裝</v>
          </cell>
          <cell r="G2629" t="str">
            <v>人民電郵</v>
          </cell>
          <cell r="H2629">
            <v>28</v>
          </cell>
          <cell r="I2629" t="str">
            <v/>
          </cell>
          <cell r="J2629" t="str">
            <v/>
          </cell>
          <cell r="K2629" t="str">
            <v/>
          </cell>
          <cell r="L2629" t="str">
            <v/>
          </cell>
          <cell r="M2629" t="str">
            <v>免稅</v>
          </cell>
          <cell r="N2629" t="str">
            <v>9787115241115</v>
          </cell>
        </row>
        <row r="2630">
          <cell r="A2630" t="str">
            <v>11700727</v>
          </cell>
          <cell r="B2630" t="str">
            <v>醫宗金鑒 上冊</v>
          </cell>
          <cell r="C2630" t="str">
            <v>吳謙</v>
          </cell>
          <cell r="D2630">
            <v>237</v>
          </cell>
          <cell r="E2630">
            <v>0</v>
          </cell>
          <cell r="F2630" t="str">
            <v>平裝</v>
          </cell>
          <cell r="G2630" t="str">
            <v>人民衛生</v>
          </cell>
          <cell r="H2630">
            <v>39.5</v>
          </cell>
          <cell r="I2630" t="str">
            <v/>
          </cell>
          <cell r="J2630" t="str">
            <v/>
          </cell>
          <cell r="K2630" t="str">
            <v/>
          </cell>
          <cell r="L2630" t="str">
            <v/>
          </cell>
          <cell r="M2630" t="str">
            <v>免稅</v>
          </cell>
          <cell r="N2630" t="str">
            <v>7117007273</v>
          </cell>
        </row>
        <row r="2631">
          <cell r="A2631" t="str">
            <v>11702293</v>
          </cell>
          <cell r="B2631" t="str">
            <v>《孫真人千金方》:附《真本千金方》</v>
          </cell>
          <cell r="C2631" t="str">
            <v>孫思邈</v>
          </cell>
          <cell r="D2631">
            <v>498</v>
          </cell>
          <cell r="E2631">
            <v>0</v>
          </cell>
          <cell r="F2631" t="str">
            <v>平裝</v>
          </cell>
          <cell r="G2631" t="str">
            <v>人民衛生</v>
          </cell>
          <cell r="H2631">
            <v>83</v>
          </cell>
          <cell r="I2631" t="str">
            <v/>
          </cell>
          <cell r="J2631" t="str">
            <v/>
          </cell>
          <cell r="K2631" t="str">
            <v/>
          </cell>
          <cell r="L2631" t="str">
            <v/>
          </cell>
          <cell r="M2631" t="str">
            <v>免稅</v>
          </cell>
          <cell r="N2631" t="str">
            <v>7117022930</v>
          </cell>
        </row>
        <row r="2632">
          <cell r="A2632" t="str">
            <v>11703046</v>
          </cell>
          <cell r="B2632" t="str">
            <v>禦纂醫宗金鑒(武英殿版排印本)</v>
          </cell>
          <cell r="C2632" t="str">
            <v>[清]吳謙</v>
          </cell>
          <cell r="D2632">
            <v>430</v>
          </cell>
          <cell r="E2632">
            <v>0</v>
          </cell>
          <cell r="F2632" t="str">
            <v>平裝</v>
          </cell>
          <cell r="G2632" t="str">
            <v>人民衛生</v>
          </cell>
          <cell r="H2632">
            <v>86</v>
          </cell>
          <cell r="I2632" t="str">
            <v/>
          </cell>
          <cell r="J2632" t="str">
            <v/>
          </cell>
          <cell r="K2632" t="str">
            <v/>
          </cell>
          <cell r="L2632" t="str">
            <v/>
          </cell>
          <cell r="M2632" t="str">
            <v>免稅</v>
          </cell>
          <cell r="N2632" t="str">
            <v>7117030461</v>
          </cell>
        </row>
        <row r="2633">
          <cell r="A2633" t="str">
            <v>11703774</v>
          </cell>
          <cell r="B2633" t="str">
            <v>傷寒論</v>
          </cell>
          <cell r="C2633" t="str">
            <v>熊曼琪</v>
          </cell>
          <cell r="D2633">
            <v>504</v>
          </cell>
          <cell r="E2633">
            <v>0</v>
          </cell>
          <cell r="F2633" t="str">
            <v>平裝</v>
          </cell>
          <cell r="G2633" t="str">
            <v>人民衛生</v>
          </cell>
          <cell r="H2633">
            <v>84</v>
          </cell>
          <cell r="I2633" t="str">
            <v/>
          </cell>
          <cell r="J2633" t="str">
            <v/>
          </cell>
          <cell r="K2633" t="str">
            <v/>
          </cell>
          <cell r="L2633" t="str">
            <v/>
          </cell>
          <cell r="M2633" t="str">
            <v>免稅</v>
          </cell>
          <cell r="N2633" t="str">
            <v>9787117037747</v>
          </cell>
        </row>
        <row r="2634">
          <cell r="A2634" t="str">
            <v>11703792</v>
          </cell>
          <cell r="B2634" t="str">
            <v>溫病學</v>
          </cell>
          <cell r="C2634" t="str">
            <v>彭勝權</v>
          </cell>
          <cell r="D2634">
            <v>762</v>
          </cell>
          <cell r="E2634">
            <v>0</v>
          </cell>
          <cell r="F2634" t="str">
            <v>平裝</v>
          </cell>
          <cell r="G2634" t="str">
            <v>人民衛生</v>
          </cell>
          <cell r="H2634">
            <v>127</v>
          </cell>
          <cell r="I2634" t="str">
            <v/>
          </cell>
          <cell r="J2634" t="str">
            <v/>
          </cell>
          <cell r="K2634" t="str">
            <v/>
          </cell>
          <cell r="L2634" t="str">
            <v/>
          </cell>
          <cell r="M2634" t="str">
            <v>免稅</v>
          </cell>
          <cell r="N2634" t="str">
            <v>9787117037921</v>
          </cell>
        </row>
        <row r="2635">
          <cell r="A2635" t="str">
            <v>11704104</v>
          </cell>
          <cell r="B2635" t="str">
            <v>中醫基礎理論</v>
          </cell>
          <cell r="C2635" t="str">
            <v>李德新</v>
          </cell>
          <cell r="D2635">
            <v>156</v>
          </cell>
          <cell r="E2635">
            <v>0</v>
          </cell>
          <cell r="F2635" t="str">
            <v>平裝</v>
          </cell>
          <cell r="G2635" t="str">
            <v>人民衛生</v>
          </cell>
          <cell r="H2635">
            <v>26</v>
          </cell>
          <cell r="I2635" t="str">
            <v/>
          </cell>
          <cell r="J2635" t="str">
            <v/>
          </cell>
          <cell r="K2635" t="str">
            <v/>
          </cell>
          <cell r="L2635" t="str">
            <v/>
          </cell>
          <cell r="M2635" t="str">
            <v>免稅</v>
          </cell>
          <cell r="N2635" t="str">
            <v>7117041048</v>
          </cell>
        </row>
        <row r="2636">
          <cell r="A2636" t="str">
            <v>11704520</v>
          </cell>
          <cell r="B2636" t="str">
            <v>中醫臨證指南</v>
          </cell>
          <cell r="C2636" t="str">
            <v>葉任高</v>
          </cell>
          <cell r="D2636">
            <v>156</v>
          </cell>
          <cell r="E2636">
            <v>0</v>
          </cell>
          <cell r="F2636" t="str">
            <v>平裝</v>
          </cell>
          <cell r="G2636" t="str">
            <v>人民衛生</v>
          </cell>
          <cell r="H2636">
            <v>26</v>
          </cell>
          <cell r="I2636" t="str">
            <v/>
          </cell>
          <cell r="J2636" t="str">
            <v/>
          </cell>
          <cell r="K2636" t="str">
            <v/>
          </cell>
          <cell r="L2636" t="str">
            <v/>
          </cell>
          <cell r="M2636" t="str">
            <v>免稅</v>
          </cell>
          <cell r="N2636" t="str">
            <v>7117045205</v>
          </cell>
        </row>
        <row r="2637">
          <cell r="A2637" t="str">
            <v>11705125</v>
          </cell>
          <cell r="B2637" t="str">
            <v>自然飲食保健康</v>
          </cell>
          <cell r="C2637" t="str">
            <v>陳翔</v>
          </cell>
          <cell r="D2637">
            <v>115</v>
          </cell>
          <cell r="E2637">
            <v>0</v>
          </cell>
          <cell r="F2637" t="str">
            <v>平裝</v>
          </cell>
          <cell r="G2637" t="str">
            <v>人民衛生</v>
          </cell>
          <cell r="H2637">
            <v>23</v>
          </cell>
          <cell r="I2637" t="str">
            <v/>
          </cell>
          <cell r="J2637" t="str">
            <v/>
          </cell>
          <cell r="K2637" t="str">
            <v/>
          </cell>
          <cell r="L2637" t="str">
            <v/>
          </cell>
          <cell r="M2637" t="str">
            <v>免稅</v>
          </cell>
          <cell r="N2637" t="str">
            <v>7117051256</v>
          </cell>
        </row>
        <row r="2638">
          <cell r="A2638" t="str">
            <v>11705324</v>
          </cell>
          <cell r="B2638" t="str">
            <v>中醫兒科學</v>
          </cell>
          <cell r="C2638" t="str">
            <v>蘇樹蓉主編</v>
          </cell>
          <cell r="D2638">
            <v>110</v>
          </cell>
          <cell r="E2638">
            <v>0</v>
          </cell>
          <cell r="F2638" t="str">
            <v>平裝</v>
          </cell>
          <cell r="G2638" t="str">
            <v>人民衛生</v>
          </cell>
          <cell r="H2638">
            <v>22</v>
          </cell>
          <cell r="I2638" t="str">
            <v/>
          </cell>
          <cell r="J2638" t="str">
            <v/>
          </cell>
          <cell r="K2638" t="str">
            <v/>
          </cell>
          <cell r="L2638" t="str">
            <v/>
          </cell>
          <cell r="M2638" t="str">
            <v>免稅</v>
          </cell>
          <cell r="N2638" t="str">
            <v>7117053240</v>
          </cell>
        </row>
        <row r="2639">
          <cell r="A2639" t="str">
            <v>11705413</v>
          </cell>
          <cell r="B2639" t="str">
            <v>動態心電圖學</v>
          </cell>
          <cell r="C2639" t="str">
            <v>郭繼鴻、張  萍編著</v>
          </cell>
          <cell r="D2639">
            <v>660</v>
          </cell>
          <cell r="E2639">
            <v>0</v>
          </cell>
          <cell r="F2639" t="str">
            <v>精裝</v>
          </cell>
          <cell r="G2639" t="str">
            <v>人民衛生</v>
          </cell>
          <cell r="H2639">
            <v>132</v>
          </cell>
          <cell r="I2639" t="str">
            <v/>
          </cell>
          <cell r="J2639" t="str">
            <v/>
          </cell>
          <cell r="K2639" t="str">
            <v/>
          </cell>
          <cell r="L2639" t="str">
            <v/>
          </cell>
          <cell r="M2639" t="str">
            <v>免稅</v>
          </cell>
          <cell r="N2639" t="str">
            <v>7117054131</v>
          </cell>
        </row>
        <row r="2640">
          <cell r="A2640" t="str">
            <v>11705872</v>
          </cell>
          <cell r="B2640" t="str">
            <v>日常飲食的健腦作用-增智防衰</v>
          </cell>
          <cell r="C2640" t="str">
            <v>李平</v>
          </cell>
          <cell r="D2640">
            <v>65</v>
          </cell>
          <cell r="E2640">
            <v>0</v>
          </cell>
          <cell r="F2640" t="str">
            <v>平裝</v>
          </cell>
          <cell r="G2640" t="str">
            <v>人民衛生</v>
          </cell>
          <cell r="H2640">
            <v>13</v>
          </cell>
          <cell r="I2640" t="str">
            <v/>
          </cell>
          <cell r="J2640" t="str">
            <v/>
          </cell>
          <cell r="K2640" t="str">
            <v/>
          </cell>
          <cell r="L2640" t="str">
            <v/>
          </cell>
          <cell r="M2640" t="str">
            <v>免稅</v>
          </cell>
          <cell r="N2640" t="str">
            <v>7117058722</v>
          </cell>
        </row>
        <row r="2641">
          <cell r="A2641" t="str">
            <v>11705927</v>
          </cell>
          <cell r="B2641" t="str">
            <v>皇帝內經素問白話解</v>
          </cell>
          <cell r="C2641" t="str">
            <v>王洪圖</v>
          </cell>
          <cell r="D2641">
            <v>170</v>
          </cell>
          <cell r="E2641">
            <v>0</v>
          </cell>
          <cell r="F2641" t="str">
            <v>平裝</v>
          </cell>
          <cell r="G2641" t="str">
            <v/>
          </cell>
          <cell r="H2641">
            <v>34</v>
          </cell>
          <cell r="I2641" t="str">
            <v/>
          </cell>
          <cell r="J2641" t="str">
            <v/>
          </cell>
          <cell r="K2641" t="str">
            <v/>
          </cell>
          <cell r="L2641" t="str">
            <v/>
          </cell>
          <cell r="M2641" t="str">
            <v>免稅</v>
          </cell>
          <cell r="N2641" t="str">
            <v>7117059273</v>
          </cell>
        </row>
        <row r="2642">
          <cell r="A2642" t="str">
            <v>11705931</v>
          </cell>
          <cell r="B2642" t="str">
            <v>皇帝內經靈漚白話解</v>
          </cell>
          <cell r="C2642" t="str">
            <v>王洪圖</v>
          </cell>
          <cell r="D2642">
            <v>125</v>
          </cell>
          <cell r="E2642">
            <v>0</v>
          </cell>
          <cell r="F2642" t="str">
            <v>平裝</v>
          </cell>
          <cell r="G2642" t="str">
            <v/>
          </cell>
          <cell r="H2642">
            <v>25</v>
          </cell>
          <cell r="I2642" t="str">
            <v/>
          </cell>
          <cell r="J2642" t="str">
            <v/>
          </cell>
          <cell r="K2642" t="str">
            <v/>
          </cell>
          <cell r="L2642" t="str">
            <v/>
          </cell>
          <cell r="M2642" t="str">
            <v>免稅</v>
          </cell>
          <cell r="N2642" t="str">
            <v>7117059311</v>
          </cell>
        </row>
        <row r="2643">
          <cell r="A2643" t="str">
            <v>11706949</v>
          </cell>
          <cell r="B2643" t="str">
            <v>中醫診斷學疑難解讀</v>
          </cell>
          <cell r="C2643" t="str">
            <v>莊澤澄</v>
          </cell>
          <cell r="D2643">
            <v>85</v>
          </cell>
          <cell r="E2643">
            <v>0</v>
          </cell>
          <cell r="F2643" t="str">
            <v>平裝</v>
          </cell>
          <cell r="G2643" t="str">
            <v>人民衛生</v>
          </cell>
          <cell r="H2643">
            <v>17</v>
          </cell>
          <cell r="I2643" t="str">
            <v/>
          </cell>
          <cell r="J2643" t="str">
            <v/>
          </cell>
          <cell r="K2643" t="str">
            <v/>
          </cell>
          <cell r="L2643" t="str">
            <v/>
          </cell>
          <cell r="M2643" t="str">
            <v>免稅</v>
          </cell>
          <cell r="N2643" t="str">
            <v>711706949X</v>
          </cell>
        </row>
        <row r="2644">
          <cell r="A2644" t="str">
            <v>11707482</v>
          </cell>
          <cell r="B2644" t="str">
            <v>藏醫養生圖說</v>
          </cell>
          <cell r="C2644" t="str">
            <v>黃福開</v>
          </cell>
          <cell r="D2644">
            <v>290</v>
          </cell>
          <cell r="E2644">
            <v>0</v>
          </cell>
          <cell r="F2644" t="str">
            <v>平裝</v>
          </cell>
          <cell r="G2644" t="str">
            <v>人民衛生</v>
          </cell>
          <cell r="H2644">
            <v>58</v>
          </cell>
          <cell r="I2644" t="str">
            <v/>
          </cell>
          <cell r="J2644" t="str">
            <v/>
          </cell>
          <cell r="K2644" t="str">
            <v/>
          </cell>
          <cell r="L2644" t="str">
            <v/>
          </cell>
          <cell r="M2644" t="str">
            <v>免稅</v>
          </cell>
          <cell r="N2644" t="str">
            <v>7117074825</v>
          </cell>
        </row>
        <row r="2645">
          <cell r="A2645" t="str">
            <v>11707768</v>
          </cell>
          <cell r="B2645" t="str">
            <v>中醫飲食調護</v>
          </cell>
          <cell r="C2645" t="str">
            <v>郭瑞華</v>
          </cell>
          <cell r="D2645">
            <v>95</v>
          </cell>
          <cell r="E2645">
            <v>0</v>
          </cell>
          <cell r="F2645" t="str">
            <v>平裝</v>
          </cell>
          <cell r="G2645" t="str">
            <v>人民衛生</v>
          </cell>
          <cell r="H2645">
            <v>19</v>
          </cell>
          <cell r="I2645" t="str">
            <v/>
          </cell>
          <cell r="J2645" t="str">
            <v/>
          </cell>
          <cell r="K2645" t="str">
            <v/>
          </cell>
          <cell r="L2645" t="str">
            <v/>
          </cell>
          <cell r="M2645" t="str">
            <v>免稅</v>
          </cell>
          <cell r="N2645" t="str">
            <v>7117077689</v>
          </cell>
        </row>
        <row r="2646">
          <cell r="A2646" t="str">
            <v>11708481</v>
          </cell>
          <cell r="B2646" t="str">
            <v>中醫婦科學.第二版</v>
          </cell>
          <cell r="C2646" t="str">
            <v>劉敏如</v>
          </cell>
          <cell r="D2646">
            <v>340</v>
          </cell>
          <cell r="E2646">
            <v>0</v>
          </cell>
          <cell r="F2646" t="str">
            <v>平裝</v>
          </cell>
          <cell r="G2646" t="str">
            <v>人民衛生</v>
          </cell>
          <cell r="H2646">
            <v>68</v>
          </cell>
          <cell r="I2646" t="str">
            <v/>
          </cell>
          <cell r="J2646" t="str">
            <v/>
          </cell>
          <cell r="K2646" t="str">
            <v/>
          </cell>
          <cell r="L2646" t="str">
            <v/>
          </cell>
          <cell r="M2646" t="str">
            <v>免稅</v>
          </cell>
          <cell r="N2646" t="str">
            <v>7117084812</v>
          </cell>
        </row>
        <row r="2647">
          <cell r="A2647" t="str">
            <v>11708648</v>
          </cell>
          <cell r="B2647" t="str">
            <v>醫學三字經淺說</v>
          </cell>
          <cell r="C2647" t="str">
            <v>方藥中</v>
          </cell>
          <cell r="D2647">
            <v>145</v>
          </cell>
          <cell r="E2647">
            <v>0</v>
          </cell>
          <cell r="F2647" t="str">
            <v>平裝</v>
          </cell>
          <cell r="G2647" t="str">
            <v>人民衛生</v>
          </cell>
          <cell r="H2647">
            <v>29</v>
          </cell>
          <cell r="I2647" t="str">
            <v/>
          </cell>
          <cell r="J2647" t="str">
            <v/>
          </cell>
          <cell r="K2647" t="str">
            <v/>
          </cell>
          <cell r="L2647" t="str">
            <v/>
          </cell>
          <cell r="M2647" t="str">
            <v>免稅</v>
          </cell>
          <cell r="N2647" t="str">
            <v>9787117086486</v>
          </cell>
        </row>
        <row r="2648">
          <cell r="A2648" t="str">
            <v>11708659</v>
          </cell>
          <cell r="B2648" t="str">
            <v>新編簡明中醫辭典</v>
          </cell>
          <cell r="C2648" t="str">
            <v>嚴世芸</v>
          </cell>
          <cell r="D2648">
            <v>474</v>
          </cell>
          <cell r="E2648">
            <v>0</v>
          </cell>
          <cell r="F2648" t="str">
            <v>平裝</v>
          </cell>
          <cell r="G2648" t="str">
            <v>人民衛生</v>
          </cell>
          <cell r="H2648">
            <v>79</v>
          </cell>
          <cell r="I2648" t="str">
            <v/>
          </cell>
          <cell r="J2648" t="str">
            <v/>
          </cell>
          <cell r="K2648" t="str">
            <v/>
          </cell>
          <cell r="L2648" t="str">
            <v/>
          </cell>
          <cell r="M2648" t="str">
            <v>免稅</v>
          </cell>
          <cell r="N2648" t="str">
            <v>9787117086592</v>
          </cell>
        </row>
        <row r="2649">
          <cell r="A2649" t="str">
            <v>11708667</v>
          </cell>
          <cell r="B2649" t="str">
            <v>壽親養老新書</v>
          </cell>
          <cell r="C2649" t="str">
            <v>(宋)陳直</v>
          </cell>
          <cell r="D2649">
            <v>70</v>
          </cell>
          <cell r="E2649">
            <v>0</v>
          </cell>
          <cell r="F2649" t="str">
            <v>平裝</v>
          </cell>
          <cell r="G2649" t="str">
            <v>人民衛生</v>
          </cell>
          <cell r="H2649">
            <v>14</v>
          </cell>
          <cell r="I2649" t="str">
            <v/>
          </cell>
          <cell r="J2649" t="str">
            <v/>
          </cell>
          <cell r="K2649" t="str">
            <v/>
          </cell>
          <cell r="L2649" t="str">
            <v/>
          </cell>
          <cell r="M2649" t="str">
            <v>免稅</v>
          </cell>
          <cell r="N2649" t="str">
            <v>9787117086677</v>
          </cell>
        </row>
        <row r="2650">
          <cell r="A2650" t="str">
            <v>11708674</v>
          </cell>
          <cell r="B2650" t="str">
            <v>遵生八箋</v>
          </cell>
          <cell r="C2650" t="str">
            <v>高濂[明]</v>
          </cell>
          <cell r="D2650">
            <v>195</v>
          </cell>
          <cell r="E2650">
            <v>0</v>
          </cell>
          <cell r="F2650" t="str">
            <v>平裝</v>
          </cell>
          <cell r="G2650" t="str">
            <v>人民衛生</v>
          </cell>
          <cell r="H2650">
            <v>39</v>
          </cell>
          <cell r="I2650" t="str">
            <v/>
          </cell>
          <cell r="J2650" t="str">
            <v/>
          </cell>
          <cell r="K2650" t="str">
            <v/>
          </cell>
          <cell r="L2650" t="str">
            <v/>
          </cell>
          <cell r="M2650" t="str">
            <v>免稅</v>
          </cell>
          <cell r="N2650" t="str">
            <v>9787117086745</v>
          </cell>
        </row>
        <row r="2651">
          <cell r="A2651" t="str">
            <v>11708709</v>
          </cell>
          <cell r="B2651" t="str">
            <v>本草原始</v>
          </cell>
          <cell r="C2651" t="str">
            <v>李中立</v>
          </cell>
          <cell r="D2651">
            <v>198</v>
          </cell>
          <cell r="E2651">
            <v>0</v>
          </cell>
          <cell r="F2651" t="str">
            <v>平裝</v>
          </cell>
          <cell r="G2651" t="str">
            <v>人民衛生</v>
          </cell>
          <cell r="H2651">
            <v>33</v>
          </cell>
          <cell r="I2651" t="str">
            <v/>
          </cell>
          <cell r="J2651" t="str">
            <v/>
          </cell>
          <cell r="K2651" t="str">
            <v/>
          </cell>
          <cell r="L2651" t="str">
            <v/>
          </cell>
          <cell r="M2651" t="str">
            <v>免稅</v>
          </cell>
          <cell r="N2651" t="str">
            <v>9787117087094</v>
          </cell>
        </row>
        <row r="2652">
          <cell r="A2652" t="str">
            <v>11708747</v>
          </cell>
          <cell r="B2652" t="str">
            <v>古今醫案按</v>
          </cell>
          <cell r="C2652" t="str">
            <v>餘震</v>
          </cell>
          <cell r="D2652">
            <v>156</v>
          </cell>
          <cell r="E2652">
            <v>0</v>
          </cell>
          <cell r="F2652" t="str">
            <v>平裝</v>
          </cell>
          <cell r="G2652" t="str">
            <v>人民衛生</v>
          </cell>
          <cell r="H2652">
            <v>26</v>
          </cell>
          <cell r="I2652" t="str">
            <v/>
          </cell>
          <cell r="J2652" t="str">
            <v/>
          </cell>
          <cell r="K2652" t="str">
            <v/>
          </cell>
          <cell r="L2652" t="str">
            <v/>
          </cell>
          <cell r="M2652" t="str">
            <v>免稅</v>
          </cell>
          <cell r="N2652" t="str">
            <v>9787117087476</v>
          </cell>
        </row>
        <row r="2653">
          <cell r="A2653" t="str">
            <v>11708789</v>
          </cell>
          <cell r="B2653" t="str">
            <v>串雅內外編</v>
          </cell>
          <cell r="C2653" t="str">
            <v>趙學敏</v>
          </cell>
          <cell r="D2653">
            <v>108</v>
          </cell>
          <cell r="E2653">
            <v>0</v>
          </cell>
          <cell r="F2653" t="str">
            <v>平裝</v>
          </cell>
          <cell r="G2653" t="str">
            <v>人民衛生</v>
          </cell>
          <cell r="H2653">
            <v>18</v>
          </cell>
          <cell r="I2653" t="str">
            <v/>
          </cell>
          <cell r="J2653" t="str">
            <v/>
          </cell>
          <cell r="K2653" t="str">
            <v/>
          </cell>
          <cell r="L2653" t="str">
            <v/>
          </cell>
          <cell r="M2653" t="str">
            <v>免稅</v>
          </cell>
          <cell r="N2653" t="str">
            <v>9787117087896</v>
          </cell>
        </row>
        <row r="2654">
          <cell r="A2654" t="str">
            <v>11708871</v>
          </cell>
          <cell r="B2654" t="str">
            <v>醫方考</v>
          </cell>
          <cell r="C2654" t="str">
            <v>吳昆</v>
          </cell>
          <cell r="D2654">
            <v>144</v>
          </cell>
          <cell r="E2654">
            <v>0</v>
          </cell>
          <cell r="F2654" t="str">
            <v>平裝</v>
          </cell>
          <cell r="G2654" t="str">
            <v>人民衛生</v>
          </cell>
          <cell r="H2654">
            <v>24</v>
          </cell>
          <cell r="I2654" t="str">
            <v/>
          </cell>
          <cell r="J2654" t="str">
            <v/>
          </cell>
          <cell r="K2654" t="str">
            <v/>
          </cell>
          <cell r="L2654" t="str">
            <v/>
          </cell>
          <cell r="M2654" t="str">
            <v>免稅</v>
          </cell>
          <cell r="N2654" t="str">
            <v>9787117088718</v>
          </cell>
        </row>
        <row r="2655">
          <cell r="A2655" t="str">
            <v>11709195</v>
          </cell>
          <cell r="B2655" t="str">
            <v>婦女保健學</v>
          </cell>
          <cell r="C2655" t="str">
            <v>熊慶</v>
          </cell>
          <cell r="D2655">
            <v>220</v>
          </cell>
          <cell r="E2655">
            <v>0</v>
          </cell>
          <cell r="F2655" t="str">
            <v>平裝</v>
          </cell>
          <cell r="G2655" t="str">
            <v>人民衛生</v>
          </cell>
          <cell r="H2655">
            <v>44</v>
          </cell>
          <cell r="I2655" t="str">
            <v/>
          </cell>
          <cell r="J2655" t="str">
            <v/>
          </cell>
          <cell r="K2655" t="str">
            <v/>
          </cell>
          <cell r="L2655" t="str">
            <v/>
          </cell>
          <cell r="M2655" t="str">
            <v>免稅</v>
          </cell>
          <cell r="N2655" t="str">
            <v>9787117091954</v>
          </cell>
        </row>
        <row r="2656">
          <cell r="A2656" t="str">
            <v>11710119</v>
          </cell>
          <cell r="B2656" t="str">
            <v>常用中藥名與別名手冊-(第2版)</v>
          </cell>
          <cell r="C2656" t="str">
            <v>謝宗萬</v>
          </cell>
          <cell r="D2656">
            <v>294</v>
          </cell>
          <cell r="E2656">
            <v>0</v>
          </cell>
          <cell r="F2656" t="str">
            <v>平裝</v>
          </cell>
          <cell r="G2656" t="str">
            <v>人民衛生</v>
          </cell>
          <cell r="H2656">
            <v>49</v>
          </cell>
          <cell r="I2656" t="str">
            <v/>
          </cell>
          <cell r="J2656" t="str">
            <v/>
          </cell>
          <cell r="K2656" t="str">
            <v/>
          </cell>
          <cell r="L2656" t="str">
            <v/>
          </cell>
          <cell r="M2656" t="str">
            <v>免稅</v>
          </cell>
          <cell r="N2656" t="str">
            <v>9787117101196</v>
          </cell>
        </row>
        <row r="2657">
          <cell r="A2657" t="str">
            <v>11710162</v>
          </cell>
          <cell r="B2657" t="str">
            <v>珍版海外回歸中醫古籍叢書-(第二冊)</v>
          </cell>
          <cell r="C2657" t="str">
            <v>曹洪欣</v>
          </cell>
          <cell r="D2657">
            <v>1128</v>
          </cell>
          <cell r="E2657">
            <v>2</v>
          </cell>
          <cell r="F2657" t="str">
            <v>平裝</v>
          </cell>
          <cell r="G2657" t="str">
            <v>人民衛生</v>
          </cell>
          <cell r="H2657">
            <v>188</v>
          </cell>
          <cell r="I2657" t="str">
            <v/>
          </cell>
          <cell r="J2657" t="str">
            <v/>
          </cell>
          <cell r="K2657" t="str">
            <v/>
          </cell>
          <cell r="L2657" t="str">
            <v/>
          </cell>
          <cell r="M2657" t="str">
            <v>免稅</v>
          </cell>
          <cell r="N2657" t="str">
            <v>9787117101622</v>
          </cell>
        </row>
        <row r="2658">
          <cell r="A2658" t="str">
            <v>11710163</v>
          </cell>
          <cell r="B2658" t="str">
            <v>珍版海外回歸中醫古籍叢書-(第三冊)</v>
          </cell>
          <cell r="C2658" t="str">
            <v>曹洪欣</v>
          </cell>
          <cell r="D2658">
            <v>1104</v>
          </cell>
          <cell r="E2658">
            <v>2</v>
          </cell>
          <cell r="F2658" t="str">
            <v>平裝</v>
          </cell>
          <cell r="G2658" t="str">
            <v>人民衛生</v>
          </cell>
          <cell r="H2658">
            <v>184</v>
          </cell>
          <cell r="I2658" t="str">
            <v/>
          </cell>
          <cell r="J2658" t="str">
            <v/>
          </cell>
          <cell r="K2658" t="str">
            <v/>
          </cell>
          <cell r="L2658" t="str">
            <v/>
          </cell>
          <cell r="M2658" t="str">
            <v>免稅</v>
          </cell>
          <cell r="N2658" t="str">
            <v>9787117101639</v>
          </cell>
        </row>
        <row r="2659">
          <cell r="A2659" t="str">
            <v>11710164</v>
          </cell>
          <cell r="B2659" t="str">
            <v>珍版海外回歸中醫古籍叢書-(第四冊)</v>
          </cell>
          <cell r="C2659" t="str">
            <v>曹洪欣</v>
          </cell>
          <cell r="D2659">
            <v>1290</v>
          </cell>
          <cell r="E2659">
            <v>2</v>
          </cell>
          <cell r="F2659" t="str">
            <v>平裝</v>
          </cell>
          <cell r="G2659" t="str">
            <v>人民衛生</v>
          </cell>
          <cell r="H2659">
            <v>215</v>
          </cell>
          <cell r="I2659" t="str">
            <v/>
          </cell>
          <cell r="J2659" t="str">
            <v/>
          </cell>
          <cell r="K2659" t="str">
            <v/>
          </cell>
          <cell r="L2659" t="str">
            <v/>
          </cell>
          <cell r="M2659" t="str">
            <v>免稅</v>
          </cell>
          <cell r="N2659" t="str">
            <v>9787117101646</v>
          </cell>
        </row>
        <row r="2660">
          <cell r="A2660" t="str">
            <v>11710165</v>
          </cell>
          <cell r="B2660" t="str">
            <v>當代名老中醫典型醫案集(婦科分冊)</v>
          </cell>
          <cell r="C2660" t="str">
            <v>孫光榮</v>
          </cell>
          <cell r="D2660">
            <v>192</v>
          </cell>
          <cell r="E2660">
            <v>0</v>
          </cell>
          <cell r="F2660" t="str">
            <v>平裝</v>
          </cell>
          <cell r="G2660" t="str">
            <v>人民衛生</v>
          </cell>
          <cell r="H2660">
            <v>32</v>
          </cell>
          <cell r="I2660" t="str">
            <v/>
          </cell>
          <cell r="J2660" t="str">
            <v/>
          </cell>
          <cell r="K2660" t="str">
            <v/>
          </cell>
          <cell r="L2660" t="str">
            <v/>
          </cell>
          <cell r="M2660" t="str">
            <v>免稅</v>
          </cell>
          <cell r="N2660" t="str">
            <v>9787117101653</v>
          </cell>
        </row>
        <row r="2661">
          <cell r="A2661" t="str">
            <v>11710173</v>
          </cell>
          <cell r="B2661" t="str">
            <v>珍版海外回歸中醫古籍叢書-(第五冊)</v>
          </cell>
          <cell r="C2661" t="str">
            <v>曹洪欣</v>
          </cell>
          <cell r="D2661">
            <v>1248</v>
          </cell>
          <cell r="E2661">
            <v>2</v>
          </cell>
          <cell r="F2661" t="str">
            <v>平裝</v>
          </cell>
          <cell r="G2661" t="str">
            <v>人民衛生</v>
          </cell>
          <cell r="H2661">
            <v>208</v>
          </cell>
          <cell r="I2661" t="str">
            <v/>
          </cell>
          <cell r="J2661" t="str">
            <v/>
          </cell>
          <cell r="K2661" t="str">
            <v/>
          </cell>
          <cell r="L2661" t="str">
            <v/>
          </cell>
          <cell r="M2661" t="str">
            <v>免稅</v>
          </cell>
          <cell r="N2661" t="str">
            <v>9787117101738</v>
          </cell>
        </row>
        <row r="2662">
          <cell r="A2662" t="str">
            <v>11710174</v>
          </cell>
          <cell r="B2662" t="str">
            <v>珍版海外回歸中醫古籍叢書-(第六冊)</v>
          </cell>
          <cell r="C2662" t="str">
            <v>曹洪欣</v>
          </cell>
          <cell r="D2662">
            <v>1188</v>
          </cell>
          <cell r="E2662">
            <v>2</v>
          </cell>
          <cell r="F2662" t="str">
            <v>平裝</v>
          </cell>
          <cell r="G2662" t="str">
            <v>人民衛生</v>
          </cell>
          <cell r="H2662">
            <v>198</v>
          </cell>
          <cell r="I2662" t="str">
            <v/>
          </cell>
          <cell r="J2662" t="str">
            <v/>
          </cell>
          <cell r="K2662" t="str">
            <v/>
          </cell>
          <cell r="L2662" t="str">
            <v/>
          </cell>
          <cell r="M2662" t="str">
            <v>免稅</v>
          </cell>
          <cell r="N2662" t="str">
            <v>9787117101745</v>
          </cell>
        </row>
        <row r="2663">
          <cell r="A2663" t="str">
            <v>11710175</v>
          </cell>
          <cell r="B2663" t="str">
            <v>珍版海外回歸中醫古籍叢書-(第七冊)</v>
          </cell>
          <cell r="C2663" t="str">
            <v>曹洪欣</v>
          </cell>
          <cell r="D2663">
            <v>1350</v>
          </cell>
          <cell r="E2663">
            <v>2</v>
          </cell>
          <cell r="F2663" t="str">
            <v>平裝</v>
          </cell>
          <cell r="G2663" t="str">
            <v>人民衛生</v>
          </cell>
          <cell r="H2663">
            <v>225</v>
          </cell>
          <cell r="I2663" t="str">
            <v/>
          </cell>
          <cell r="J2663" t="str">
            <v/>
          </cell>
          <cell r="K2663" t="str">
            <v/>
          </cell>
          <cell r="L2663" t="str">
            <v/>
          </cell>
          <cell r="M2663" t="str">
            <v>免稅</v>
          </cell>
          <cell r="N2663" t="str">
            <v>9787117101752</v>
          </cell>
        </row>
        <row r="2664">
          <cell r="A2664" t="str">
            <v>11710184</v>
          </cell>
          <cell r="B2664" t="str">
            <v>珍版海外回歸中醫古籍叢書-(第八冊)</v>
          </cell>
          <cell r="C2664" t="str">
            <v>曹洪欣</v>
          </cell>
          <cell r="D2664">
            <v>1128</v>
          </cell>
          <cell r="E2664">
            <v>2</v>
          </cell>
          <cell r="F2664" t="str">
            <v>平裝</v>
          </cell>
          <cell r="G2664" t="str">
            <v>人民衛生</v>
          </cell>
          <cell r="H2664">
            <v>188</v>
          </cell>
          <cell r="I2664" t="str">
            <v/>
          </cell>
          <cell r="J2664" t="str">
            <v/>
          </cell>
          <cell r="K2664" t="str">
            <v/>
          </cell>
          <cell r="L2664" t="str">
            <v/>
          </cell>
          <cell r="M2664" t="str">
            <v>免稅</v>
          </cell>
          <cell r="N2664" t="str">
            <v>9787117101844</v>
          </cell>
        </row>
        <row r="2665">
          <cell r="A2665" t="str">
            <v>11710185</v>
          </cell>
          <cell r="B2665" t="str">
            <v>珍版海外回歸中醫古籍叢書-(第九冊)</v>
          </cell>
          <cell r="C2665" t="str">
            <v>曹洪欣</v>
          </cell>
          <cell r="D2665">
            <v>1128</v>
          </cell>
          <cell r="E2665">
            <v>1</v>
          </cell>
          <cell r="F2665" t="str">
            <v>平裝</v>
          </cell>
          <cell r="G2665" t="str">
            <v>人民衛生</v>
          </cell>
          <cell r="H2665">
            <v>188</v>
          </cell>
          <cell r="I2665" t="str">
            <v/>
          </cell>
          <cell r="J2665" t="str">
            <v/>
          </cell>
          <cell r="K2665" t="str">
            <v/>
          </cell>
          <cell r="L2665" t="str">
            <v/>
          </cell>
          <cell r="M2665" t="str">
            <v>免稅</v>
          </cell>
          <cell r="N2665" t="str">
            <v>9787117101851</v>
          </cell>
        </row>
        <row r="2666">
          <cell r="A2666" t="str">
            <v>11710186</v>
          </cell>
          <cell r="B2666" t="str">
            <v>珍版海外回歸中醫古籍叢書-(第十冊)</v>
          </cell>
          <cell r="C2666" t="str">
            <v>曹洪欣</v>
          </cell>
          <cell r="D2666">
            <v>1296</v>
          </cell>
          <cell r="E2666">
            <v>2</v>
          </cell>
          <cell r="F2666" t="str">
            <v>平裝</v>
          </cell>
          <cell r="G2666" t="str">
            <v>人民衛生</v>
          </cell>
          <cell r="H2666">
            <v>216</v>
          </cell>
          <cell r="I2666" t="str">
            <v/>
          </cell>
          <cell r="J2666" t="str">
            <v/>
          </cell>
          <cell r="K2666" t="str">
            <v/>
          </cell>
          <cell r="L2666" t="str">
            <v/>
          </cell>
          <cell r="M2666" t="str">
            <v>免稅</v>
          </cell>
          <cell r="N2666" t="str">
            <v>9787117101868</v>
          </cell>
        </row>
        <row r="2667">
          <cell r="A2667" t="str">
            <v>11710608</v>
          </cell>
          <cell r="B2667" t="str">
            <v>中國醫學史-(第2版)</v>
          </cell>
          <cell r="C2667" t="str">
            <v>甄志亞</v>
          </cell>
          <cell r="D2667">
            <v>384</v>
          </cell>
          <cell r="E2667">
            <v>0</v>
          </cell>
          <cell r="F2667" t="str">
            <v>平裝</v>
          </cell>
          <cell r="G2667" t="str">
            <v>人民衛生</v>
          </cell>
          <cell r="H2667">
            <v>64</v>
          </cell>
          <cell r="I2667" t="str">
            <v/>
          </cell>
          <cell r="J2667" t="str">
            <v/>
          </cell>
          <cell r="K2667" t="str">
            <v/>
          </cell>
          <cell r="L2667" t="str">
            <v/>
          </cell>
          <cell r="M2667" t="str">
            <v>免稅</v>
          </cell>
          <cell r="N2667" t="str">
            <v>9787117106085</v>
          </cell>
        </row>
        <row r="2668">
          <cell r="A2668" t="str">
            <v>11710662</v>
          </cell>
          <cell r="B2668" t="str">
            <v>中醫文化基本功</v>
          </cell>
          <cell r="C2668" t="str">
            <v>王玉興</v>
          </cell>
          <cell r="D2668">
            <v>66</v>
          </cell>
          <cell r="E2668">
            <v>0</v>
          </cell>
          <cell r="F2668" t="str">
            <v>平裝</v>
          </cell>
          <cell r="G2668" t="str">
            <v>人民衛生</v>
          </cell>
          <cell r="H2668">
            <v>11</v>
          </cell>
          <cell r="I2668" t="str">
            <v/>
          </cell>
          <cell r="J2668" t="str">
            <v/>
          </cell>
          <cell r="K2668" t="str">
            <v/>
          </cell>
          <cell r="L2668" t="str">
            <v/>
          </cell>
          <cell r="M2668" t="str">
            <v>免稅</v>
          </cell>
          <cell r="N2668" t="str">
            <v>9787117106627</v>
          </cell>
        </row>
        <row r="2669">
          <cell r="A2669" t="str">
            <v>11710687</v>
          </cell>
          <cell r="B2669" t="str">
            <v>中醫抗癌臨證新識</v>
          </cell>
          <cell r="C2669" t="str">
            <v>王三虎</v>
          </cell>
          <cell r="D2669">
            <v>144</v>
          </cell>
          <cell r="E2669">
            <v>0</v>
          </cell>
          <cell r="F2669" t="str">
            <v>平裝</v>
          </cell>
          <cell r="G2669" t="str">
            <v>人民衛生</v>
          </cell>
          <cell r="H2669">
            <v>24</v>
          </cell>
          <cell r="I2669" t="str">
            <v/>
          </cell>
          <cell r="J2669" t="str">
            <v/>
          </cell>
          <cell r="K2669" t="str">
            <v/>
          </cell>
          <cell r="L2669" t="str">
            <v/>
          </cell>
          <cell r="M2669" t="str">
            <v>免稅</v>
          </cell>
          <cell r="N2669" t="str">
            <v>9787117106870</v>
          </cell>
        </row>
        <row r="2670">
          <cell r="A2670" t="str">
            <v>11710707</v>
          </cell>
          <cell r="B2670" t="str">
            <v>中醫藥膳學</v>
          </cell>
          <cell r="C2670" t="str">
            <v>馬繼興著</v>
          </cell>
          <cell r="D2670">
            <v>396</v>
          </cell>
          <cell r="E2670">
            <v>0</v>
          </cell>
          <cell r="F2670" t="str">
            <v>平裝</v>
          </cell>
          <cell r="G2670" t="str">
            <v>人民衛生</v>
          </cell>
          <cell r="H2670">
            <v>66</v>
          </cell>
          <cell r="I2670" t="str">
            <v/>
          </cell>
          <cell r="J2670" t="str">
            <v/>
          </cell>
          <cell r="K2670" t="str">
            <v/>
          </cell>
          <cell r="L2670" t="str">
            <v/>
          </cell>
          <cell r="M2670" t="str">
            <v>免稅</v>
          </cell>
          <cell r="N2670" t="str">
            <v>9787117107075</v>
          </cell>
        </row>
        <row r="2671">
          <cell r="A2671" t="str">
            <v>11710812</v>
          </cell>
          <cell r="B2671" t="str">
            <v>臨證備查中藥500味</v>
          </cell>
          <cell r="C2671" t="str">
            <v>常章富</v>
          </cell>
          <cell r="D2671">
            <v>192</v>
          </cell>
          <cell r="E2671">
            <v>0</v>
          </cell>
          <cell r="F2671" t="str">
            <v>平裝</v>
          </cell>
          <cell r="G2671" t="str">
            <v>人民衛生</v>
          </cell>
          <cell r="H2671">
            <v>32</v>
          </cell>
          <cell r="I2671" t="str">
            <v/>
          </cell>
          <cell r="J2671" t="str">
            <v/>
          </cell>
          <cell r="K2671" t="str">
            <v/>
          </cell>
          <cell r="L2671" t="str">
            <v/>
          </cell>
          <cell r="M2671" t="str">
            <v>免稅</v>
          </cell>
          <cell r="N2671" t="str">
            <v>9787117108126</v>
          </cell>
        </row>
        <row r="2672">
          <cell r="A2672" t="str">
            <v>11710964</v>
          </cell>
          <cell r="B2672" t="str">
            <v>三國兩晉南北朝醫學總集</v>
          </cell>
          <cell r="C2672" t="str">
            <v>李其忠主編</v>
          </cell>
          <cell r="D2672">
            <v>1014</v>
          </cell>
          <cell r="E2672">
            <v>0</v>
          </cell>
          <cell r="F2672" t="str">
            <v>精裝</v>
          </cell>
          <cell r="G2672" t="str">
            <v>人民衛生</v>
          </cell>
          <cell r="H2672">
            <v>169</v>
          </cell>
          <cell r="I2672" t="str">
            <v/>
          </cell>
          <cell r="J2672" t="str">
            <v/>
          </cell>
          <cell r="K2672" t="str">
            <v/>
          </cell>
          <cell r="L2672" t="str">
            <v/>
          </cell>
          <cell r="M2672" t="str">
            <v>免稅</v>
          </cell>
          <cell r="N2672" t="str">
            <v>9787117109642</v>
          </cell>
        </row>
        <row r="2673">
          <cell r="A2673" t="str">
            <v>11711279</v>
          </cell>
          <cell r="B2673" t="str">
            <v>實用中醫禁忌學</v>
          </cell>
          <cell r="C2673" t="str">
            <v>王輝武主編</v>
          </cell>
          <cell r="D2673">
            <v>354</v>
          </cell>
          <cell r="E2673">
            <v>0</v>
          </cell>
          <cell r="F2673" t="str">
            <v>平裝</v>
          </cell>
          <cell r="G2673" t="str">
            <v>人民衛生</v>
          </cell>
          <cell r="H2673">
            <v>59</v>
          </cell>
          <cell r="I2673" t="str">
            <v/>
          </cell>
          <cell r="J2673" t="str">
            <v/>
          </cell>
          <cell r="K2673" t="str">
            <v/>
          </cell>
          <cell r="L2673" t="str">
            <v/>
          </cell>
          <cell r="M2673" t="str">
            <v>免稅</v>
          </cell>
          <cell r="N2673" t="str">
            <v>9787117112796</v>
          </cell>
        </row>
        <row r="2674">
          <cell r="A2674" t="str">
            <v>11711743</v>
          </cell>
          <cell r="B2674" t="str">
            <v>傷寒論臨床教程</v>
          </cell>
          <cell r="C2674" t="str">
            <v>張國駿主編</v>
          </cell>
          <cell r="D2674">
            <v>288</v>
          </cell>
          <cell r="E2674">
            <v>0</v>
          </cell>
          <cell r="F2674" t="str">
            <v>平裝</v>
          </cell>
          <cell r="G2674" t="str">
            <v>人民衛生</v>
          </cell>
          <cell r="H2674">
            <v>48</v>
          </cell>
          <cell r="I2674" t="str">
            <v/>
          </cell>
          <cell r="J2674" t="str">
            <v/>
          </cell>
          <cell r="K2674" t="str">
            <v/>
          </cell>
          <cell r="L2674" t="str">
            <v/>
          </cell>
          <cell r="M2674" t="str">
            <v>免稅</v>
          </cell>
          <cell r="N2674" t="str">
            <v>9787117117432</v>
          </cell>
        </row>
        <row r="2675">
          <cell r="A2675" t="str">
            <v>11712335</v>
          </cell>
          <cell r="B2675" t="str">
            <v>中國藥學大辭典</v>
          </cell>
          <cell r="C2675" t="str">
            <v>本社</v>
          </cell>
          <cell r="D2675">
            <v>1494</v>
          </cell>
          <cell r="E2675">
            <v>0</v>
          </cell>
          <cell r="F2675" t="str">
            <v>精裝</v>
          </cell>
          <cell r="G2675" t="str">
            <v>人民衛生</v>
          </cell>
          <cell r="H2675">
            <v>249</v>
          </cell>
          <cell r="I2675" t="str">
            <v/>
          </cell>
          <cell r="J2675" t="str">
            <v/>
          </cell>
          <cell r="K2675" t="str">
            <v/>
          </cell>
          <cell r="L2675" t="str">
            <v/>
          </cell>
          <cell r="M2675" t="str">
            <v>免稅</v>
          </cell>
          <cell r="N2675" t="str">
            <v>9787117123358</v>
          </cell>
        </row>
        <row r="2676">
          <cell r="A2676" t="str">
            <v>11712416</v>
          </cell>
          <cell r="B2676" t="str">
            <v>中藥諺語集成</v>
          </cell>
          <cell r="C2676" t="str">
            <v>王緒前編著</v>
          </cell>
          <cell r="D2676">
            <v>162</v>
          </cell>
          <cell r="E2676">
            <v>0</v>
          </cell>
          <cell r="F2676" t="str">
            <v>平裝</v>
          </cell>
          <cell r="G2676" t="str">
            <v>人民衛生</v>
          </cell>
          <cell r="H2676">
            <v>27</v>
          </cell>
          <cell r="I2676" t="str">
            <v/>
          </cell>
          <cell r="J2676" t="str">
            <v/>
          </cell>
          <cell r="K2676" t="str">
            <v/>
          </cell>
          <cell r="L2676" t="str">
            <v/>
          </cell>
          <cell r="M2676" t="str">
            <v>免稅</v>
          </cell>
          <cell r="N2676" t="str">
            <v>9787117124164</v>
          </cell>
        </row>
        <row r="2677">
          <cell r="A2677" t="str">
            <v>11712468</v>
          </cell>
          <cell r="B2677" t="str">
            <v>中醫心理學臨床研究</v>
          </cell>
          <cell r="C2677" t="str">
            <v>何裕民. 主編</v>
          </cell>
          <cell r="D2677">
            <v>270</v>
          </cell>
          <cell r="E2677">
            <v>0</v>
          </cell>
          <cell r="F2677" t="str">
            <v>平裝</v>
          </cell>
          <cell r="G2677" t="str">
            <v>人民衛生</v>
          </cell>
          <cell r="H2677">
            <v>45</v>
          </cell>
          <cell r="I2677" t="str">
            <v/>
          </cell>
          <cell r="J2677" t="str">
            <v/>
          </cell>
          <cell r="K2677" t="str">
            <v/>
          </cell>
          <cell r="L2677" t="str">
            <v/>
          </cell>
          <cell r="M2677" t="str">
            <v>免稅</v>
          </cell>
          <cell r="N2677" t="str">
            <v>9787117124683</v>
          </cell>
        </row>
        <row r="2678">
          <cell r="A2678" t="str">
            <v>11712520</v>
          </cell>
          <cell r="B2678" t="str">
            <v>中藥鑒定研究方法學</v>
          </cell>
          <cell r="C2678" t="str">
            <v>張貴君. 主編</v>
          </cell>
          <cell r="D2678">
            <v>690</v>
          </cell>
          <cell r="E2678">
            <v>0</v>
          </cell>
          <cell r="F2678" t="str">
            <v>平裝</v>
          </cell>
          <cell r="G2678" t="str">
            <v>人民衛生</v>
          </cell>
          <cell r="H2678">
            <v>115</v>
          </cell>
          <cell r="I2678" t="str">
            <v/>
          </cell>
          <cell r="J2678" t="str">
            <v/>
          </cell>
          <cell r="K2678" t="str">
            <v/>
          </cell>
          <cell r="L2678" t="str">
            <v/>
          </cell>
          <cell r="M2678" t="str">
            <v>免稅</v>
          </cell>
          <cell r="N2678" t="str">
            <v>9787117125208</v>
          </cell>
        </row>
        <row r="2679">
          <cell r="A2679" t="str">
            <v>11712572</v>
          </cell>
          <cell r="B2679" t="str">
            <v>古今藥方縱橫-上</v>
          </cell>
          <cell r="C2679" t="str">
            <v>曲京峰. 主編</v>
          </cell>
          <cell r="D2679">
            <v>498</v>
          </cell>
          <cell r="E2679">
            <v>0</v>
          </cell>
          <cell r="F2679" t="str">
            <v>平裝</v>
          </cell>
          <cell r="G2679" t="str">
            <v>人民衛生</v>
          </cell>
          <cell r="H2679">
            <v>83</v>
          </cell>
          <cell r="I2679" t="str">
            <v/>
          </cell>
          <cell r="J2679" t="str">
            <v/>
          </cell>
          <cell r="K2679" t="str">
            <v/>
          </cell>
          <cell r="L2679" t="str">
            <v/>
          </cell>
          <cell r="M2679" t="str">
            <v>免稅</v>
          </cell>
          <cell r="N2679" t="str">
            <v>9787117125727</v>
          </cell>
        </row>
        <row r="2680">
          <cell r="A2680" t="str">
            <v>11712573</v>
          </cell>
          <cell r="B2680" t="str">
            <v>古今藥方縱橫-下</v>
          </cell>
          <cell r="C2680" t="str">
            <v>曲京峰. 主編</v>
          </cell>
          <cell r="D2680">
            <v>534</v>
          </cell>
          <cell r="E2680">
            <v>0</v>
          </cell>
          <cell r="F2680" t="str">
            <v>平裝</v>
          </cell>
          <cell r="G2680" t="str">
            <v>人民衛生</v>
          </cell>
          <cell r="H2680">
            <v>89</v>
          </cell>
          <cell r="I2680" t="str">
            <v/>
          </cell>
          <cell r="J2680" t="str">
            <v/>
          </cell>
          <cell r="K2680" t="str">
            <v/>
          </cell>
          <cell r="L2680" t="str">
            <v/>
          </cell>
          <cell r="M2680" t="str">
            <v>免稅</v>
          </cell>
          <cell r="N2680" t="str">
            <v>9787117125734</v>
          </cell>
        </row>
        <row r="2681">
          <cell r="A2681" t="str">
            <v>11712695</v>
          </cell>
          <cell r="B2681" t="str">
            <v>全國中藥材購銷指南</v>
          </cell>
          <cell r="C2681" t="str">
            <v>龍興超. 主編</v>
          </cell>
          <cell r="D2681">
            <v>720</v>
          </cell>
          <cell r="E2681">
            <v>0</v>
          </cell>
          <cell r="F2681" t="str">
            <v>平裝</v>
          </cell>
          <cell r="G2681" t="str">
            <v>人民衛生</v>
          </cell>
          <cell r="H2681">
            <v>120</v>
          </cell>
          <cell r="I2681" t="str">
            <v/>
          </cell>
          <cell r="J2681" t="str">
            <v/>
          </cell>
          <cell r="K2681" t="str">
            <v/>
          </cell>
          <cell r="L2681" t="str">
            <v/>
          </cell>
          <cell r="M2681" t="str">
            <v>免稅</v>
          </cell>
          <cell r="N2681" t="str">
            <v>9787117126953</v>
          </cell>
        </row>
        <row r="2682">
          <cell r="A2682" t="str">
            <v>11712739</v>
          </cell>
          <cell r="B2682" t="str">
            <v>古今奇經驗案選編</v>
          </cell>
          <cell r="C2682" t="str">
            <v>孫朝宗. 編著</v>
          </cell>
          <cell r="D2682">
            <v>204</v>
          </cell>
          <cell r="E2682">
            <v>0</v>
          </cell>
          <cell r="F2682" t="str">
            <v>平裝</v>
          </cell>
          <cell r="G2682" t="str">
            <v>人民衛生</v>
          </cell>
          <cell r="H2682">
            <v>34</v>
          </cell>
          <cell r="I2682" t="str">
            <v/>
          </cell>
          <cell r="J2682" t="str">
            <v/>
          </cell>
          <cell r="K2682" t="str">
            <v/>
          </cell>
          <cell r="L2682" t="str">
            <v/>
          </cell>
          <cell r="M2682" t="str">
            <v>免稅</v>
          </cell>
          <cell r="N2682" t="str">
            <v>9787117127394</v>
          </cell>
        </row>
        <row r="2683">
          <cell r="A2683" t="str">
            <v>11712774</v>
          </cell>
          <cell r="B2683" t="str">
            <v>初學&lt;&lt;內經&gt;&gt;400問</v>
          </cell>
          <cell r="C2683" t="str">
            <v>王玉興. 編著</v>
          </cell>
          <cell r="D2683">
            <v>138</v>
          </cell>
          <cell r="E2683">
            <v>0</v>
          </cell>
          <cell r="F2683" t="str">
            <v>平裝</v>
          </cell>
          <cell r="G2683" t="str">
            <v>人民衛生</v>
          </cell>
          <cell r="H2683">
            <v>23</v>
          </cell>
          <cell r="I2683" t="str">
            <v/>
          </cell>
          <cell r="J2683" t="str">
            <v/>
          </cell>
          <cell r="K2683" t="str">
            <v/>
          </cell>
          <cell r="L2683" t="str">
            <v/>
          </cell>
          <cell r="M2683" t="str">
            <v>免稅</v>
          </cell>
          <cell r="N2683" t="str">
            <v>9787117127745</v>
          </cell>
        </row>
        <row r="2684">
          <cell r="A2684" t="str">
            <v>11713200</v>
          </cell>
          <cell r="B2684" t="str">
            <v>中西醫結合導論</v>
          </cell>
          <cell r="C2684" t="str">
            <v>趙春妮. 主編</v>
          </cell>
          <cell r="D2684">
            <v>174</v>
          </cell>
          <cell r="E2684">
            <v>0</v>
          </cell>
          <cell r="F2684" t="str">
            <v>平裝</v>
          </cell>
          <cell r="G2684" t="str">
            <v>人民衛生</v>
          </cell>
          <cell r="H2684">
            <v>29</v>
          </cell>
          <cell r="I2684" t="str">
            <v/>
          </cell>
          <cell r="J2684" t="str">
            <v/>
          </cell>
          <cell r="K2684" t="str">
            <v/>
          </cell>
          <cell r="L2684" t="str">
            <v/>
          </cell>
          <cell r="M2684" t="str">
            <v>免稅</v>
          </cell>
          <cell r="N2684" t="str">
            <v>9787117132008</v>
          </cell>
        </row>
        <row r="2685">
          <cell r="A2685" t="str">
            <v>11714318</v>
          </cell>
          <cell r="B2685" t="str">
            <v>國醫養生堂——活到天年的智慧</v>
          </cell>
          <cell r="C2685" t="str">
            <v>羅興洪著</v>
          </cell>
          <cell r="D2685">
            <v>270</v>
          </cell>
          <cell r="E2685">
            <v>0</v>
          </cell>
          <cell r="F2685" t="str">
            <v>平裝</v>
          </cell>
          <cell r="G2685" t="str">
            <v>人民衛生</v>
          </cell>
          <cell r="H2685">
            <v>45</v>
          </cell>
          <cell r="I2685" t="str">
            <v/>
          </cell>
          <cell r="J2685" t="str">
            <v/>
          </cell>
          <cell r="K2685" t="str">
            <v/>
          </cell>
          <cell r="L2685" t="str">
            <v/>
          </cell>
          <cell r="M2685" t="str">
            <v>免稅</v>
          </cell>
          <cell r="N2685" t="str">
            <v>9787117143189</v>
          </cell>
        </row>
        <row r="2686">
          <cell r="A2686" t="str">
            <v>11800821</v>
          </cell>
          <cell r="B2686" t="str">
            <v>英漢科學技術詞典（縮印本）</v>
          </cell>
          <cell r="C2686" t="str">
            <v>清華大學外語系</v>
          </cell>
          <cell r="D2686">
            <v>330</v>
          </cell>
          <cell r="E2686">
            <v>0</v>
          </cell>
          <cell r="F2686" t="str">
            <v>平裝</v>
          </cell>
          <cell r="G2686" t="str">
            <v>國防工業</v>
          </cell>
          <cell r="H2686">
            <v>55</v>
          </cell>
          <cell r="I2686" t="str">
            <v/>
          </cell>
          <cell r="J2686" t="str">
            <v/>
          </cell>
          <cell r="K2686" t="str">
            <v/>
          </cell>
          <cell r="L2686" t="str">
            <v/>
          </cell>
          <cell r="M2686" t="str">
            <v>免稅</v>
          </cell>
          <cell r="N2686" t="str">
            <v>7118008214</v>
          </cell>
        </row>
        <row r="2687">
          <cell r="A2687" t="str">
            <v>11803175</v>
          </cell>
          <cell r="B2687" t="str">
            <v>英漢防務技術縮略語辭彙</v>
          </cell>
          <cell r="C2687" t="str">
            <v>王狂飆</v>
          </cell>
          <cell r="D2687">
            <v>120</v>
          </cell>
          <cell r="E2687">
            <v>0</v>
          </cell>
          <cell r="F2687" t="str">
            <v>平裝</v>
          </cell>
          <cell r="G2687" t="str">
            <v>國防工業</v>
          </cell>
          <cell r="H2687">
            <v>24</v>
          </cell>
          <cell r="I2687" t="str">
            <v/>
          </cell>
          <cell r="J2687" t="str">
            <v/>
          </cell>
          <cell r="K2687" t="str">
            <v/>
          </cell>
          <cell r="L2687" t="str">
            <v/>
          </cell>
          <cell r="M2687" t="str">
            <v>免稅</v>
          </cell>
          <cell r="N2687" t="str">
            <v>7118031755</v>
          </cell>
        </row>
        <row r="2688">
          <cell r="A2688" t="str">
            <v>11803429</v>
          </cell>
          <cell r="B2688" t="str">
            <v>英漢軍事高新技術縮略語詞典</v>
          </cell>
          <cell r="C2688" t="str">
            <v>.</v>
          </cell>
          <cell r="D2688">
            <v>300</v>
          </cell>
          <cell r="E2688">
            <v>0</v>
          </cell>
          <cell r="F2688" t="str">
            <v>精裝</v>
          </cell>
          <cell r="G2688" t="str">
            <v>國防工業</v>
          </cell>
          <cell r="H2688">
            <v>60</v>
          </cell>
          <cell r="I2688" t="str">
            <v/>
          </cell>
          <cell r="J2688" t="str">
            <v/>
          </cell>
          <cell r="K2688" t="str">
            <v/>
          </cell>
          <cell r="L2688" t="str">
            <v/>
          </cell>
          <cell r="M2688" t="str">
            <v>免稅</v>
          </cell>
          <cell r="N2688" t="str">
            <v>7118034290</v>
          </cell>
        </row>
        <row r="2689">
          <cell r="A2689" t="str">
            <v>11804414</v>
          </cell>
          <cell r="B2689" t="str">
            <v>英漢C4ISR技術詞典</v>
          </cell>
          <cell r="C2689" t="str">
            <v>戚建平</v>
          </cell>
          <cell r="D2689">
            <v>325</v>
          </cell>
          <cell r="E2689">
            <v>0</v>
          </cell>
          <cell r="F2689" t="str">
            <v>精裝</v>
          </cell>
          <cell r="G2689" t="str">
            <v>國防工業</v>
          </cell>
          <cell r="H2689">
            <v>65</v>
          </cell>
          <cell r="I2689" t="str">
            <v/>
          </cell>
          <cell r="J2689" t="str">
            <v/>
          </cell>
          <cell r="K2689" t="str">
            <v/>
          </cell>
          <cell r="L2689" t="str">
            <v/>
          </cell>
          <cell r="M2689" t="str">
            <v>免稅</v>
          </cell>
          <cell r="N2689" t="str">
            <v>7118044148</v>
          </cell>
        </row>
        <row r="2690">
          <cell r="A2690" t="str">
            <v>11903058</v>
          </cell>
          <cell r="B2690" t="str">
            <v>中國傳統服飾</v>
          </cell>
          <cell r="C2690" t="str">
            <v>袁英傑</v>
          </cell>
          <cell r="D2690">
            <v>290</v>
          </cell>
          <cell r="E2690">
            <v>0</v>
          </cell>
          <cell r="F2690" t="str">
            <v>平裝</v>
          </cell>
          <cell r="G2690" t="str">
            <v>外文</v>
          </cell>
          <cell r="H2690">
            <v>58</v>
          </cell>
          <cell r="I2690" t="str">
            <v/>
          </cell>
          <cell r="J2690" t="str">
            <v/>
          </cell>
          <cell r="K2690" t="str">
            <v/>
          </cell>
          <cell r="L2690" t="str">
            <v/>
          </cell>
          <cell r="M2690" t="str">
            <v>免稅</v>
          </cell>
          <cell r="N2690" t="str">
            <v>7119030582</v>
          </cell>
        </row>
        <row r="2691">
          <cell r="A2691" t="str">
            <v>11903074</v>
          </cell>
          <cell r="B2691" t="str">
            <v>梅蘭芳表演藝術圖影</v>
          </cell>
          <cell r="C2691" t="str">
            <v>梅蘭芳</v>
          </cell>
          <cell r="D2691">
            <v>250</v>
          </cell>
          <cell r="E2691">
            <v>0</v>
          </cell>
          <cell r="F2691" t="str">
            <v>平裝</v>
          </cell>
          <cell r="G2691" t="str">
            <v>外文</v>
          </cell>
          <cell r="H2691">
            <v>50</v>
          </cell>
          <cell r="I2691" t="str">
            <v/>
          </cell>
          <cell r="J2691" t="str">
            <v/>
          </cell>
          <cell r="K2691" t="str">
            <v/>
          </cell>
          <cell r="L2691" t="str">
            <v/>
          </cell>
          <cell r="M2691" t="str">
            <v>免稅</v>
          </cell>
          <cell r="N2691" t="str">
            <v>7119030744</v>
          </cell>
        </row>
        <row r="2692">
          <cell r="A2692" t="str">
            <v>11903075</v>
          </cell>
          <cell r="B2692" t="str">
            <v>梅蘭芳珍藏老像冊</v>
          </cell>
          <cell r="C2692" t="str">
            <v>梅蘭芳紀念館編</v>
          </cell>
          <cell r="D2692">
            <v>290</v>
          </cell>
          <cell r="E2692">
            <v>0</v>
          </cell>
          <cell r="F2692" t="str">
            <v>平裝</v>
          </cell>
          <cell r="G2692" t="str">
            <v>外文</v>
          </cell>
          <cell r="H2692">
            <v>58</v>
          </cell>
          <cell r="I2692" t="str">
            <v/>
          </cell>
          <cell r="J2692" t="str">
            <v/>
          </cell>
          <cell r="K2692" t="str">
            <v/>
          </cell>
          <cell r="L2692" t="str">
            <v/>
          </cell>
          <cell r="M2692" t="str">
            <v>免稅</v>
          </cell>
          <cell r="N2692" t="str">
            <v>7119030752</v>
          </cell>
        </row>
        <row r="2693">
          <cell r="A2693" t="str">
            <v>11903155</v>
          </cell>
          <cell r="B2693" t="str">
            <v>中國陶瓷</v>
          </cell>
          <cell r="C2693" t="str">
            <v>李知宴</v>
          </cell>
          <cell r="D2693">
            <v>348</v>
          </cell>
          <cell r="E2693">
            <v>3</v>
          </cell>
          <cell r="F2693" t="str">
            <v>平裝</v>
          </cell>
          <cell r="G2693" t="str">
            <v>外文</v>
          </cell>
          <cell r="H2693">
            <v>58</v>
          </cell>
          <cell r="I2693" t="str">
            <v/>
          </cell>
          <cell r="J2693" t="str">
            <v/>
          </cell>
          <cell r="K2693" t="str">
            <v/>
          </cell>
          <cell r="L2693" t="str">
            <v/>
          </cell>
          <cell r="M2693" t="str">
            <v>免稅</v>
          </cell>
          <cell r="N2693" t="str">
            <v>7119031554</v>
          </cell>
        </row>
        <row r="2694">
          <cell r="A2694" t="str">
            <v>11903216</v>
          </cell>
          <cell r="B2694" t="str">
            <v>西遊記（全6卷）</v>
          </cell>
          <cell r="C2694" t="str">
            <v>吳承恩</v>
          </cell>
          <cell r="D2694">
            <v>740</v>
          </cell>
          <cell r="E2694">
            <v>0</v>
          </cell>
          <cell r="F2694" t="str">
            <v>平裝</v>
          </cell>
          <cell r="G2694" t="str">
            <v>外文</v>
          </cell>
          <cell r="H2694">
            <v>148</v>
          </cell>
          <cell r="I2694" t="str">
            <v/>
          </cell>
          <cell r="J2694" t="str">
            <v/>
          </cell>
          <cell r="K2694" t="str">
            <v/>
          </cell>
          <cell r="L2694" t="str">
            <v/>
          </cell>
          <cell r="M2694" t="str">
            <v>免稅</v>
          </cell>
          <cell r="N2694" t="str">
            <v>711903216X</v>
          </cell>
        </row>
        <row r="2695">
          <cell r="A2695" t="str">
            <v>11903295</v>
          </cell>
          <cell r="B2695" t="str">
            <v>中國傳統服飾</v>
          </cell>
          <cell r="C2695" t="str">
            <v>袁傑英</v>
          </cell>
          <cell r="D2695">
            <v>240</v>
          </cell>
          <cell r="E2695">
            <v>0</v>
          </cell>
          <cell r="F2695" t="str">
            <v>平裝</v>
          </cell>
          <cell r="G2695" t="str">
            <v>外文</v>
          </cell>
          <cell r="H2695">
            <v>48</v>
          </cell>
          <cell r="I2695" t="str">
            <v/>
          </cell>
          <cell r="J2695" t="str">
            <v/>
          </cell>
          <cell r="K2695" t="str">
            <v/>
          </cell>
          <cell r="L2695" t="str">
            <v/>
          </cell>
          <cell r="M2695" t="str">
            <v>免稅</v>
          </cell>
          <cell r="N2695" t="str">
            <v>711903295X</v>
          </cell>
        </row>
        <row r="2696">
          <cell r="A2696" t="str">
            <v>11903483</v>
          </cell>
          <cell r="B2696" t="str">
            <v>孫子兵法.孫臏兵法（英文）</v>
          </cell>
          <cell r="C2696" t="str">
            <v>編者</v>
          </cell>
          <cell r="D2696">
            <v>288</v>
          </cell>
          <cell r="E2696">
            <v>0</v>
          </cell>
          <cell r="F2696" t="str">
            <v>平裝</v>
          </cell>
          <cell r="G2696" t="str">
            <v>外文</v>
          </cell>
          <cell r="H2696">
            <v>48</v>
          </cell>
          <cell r="I2696" t="str">
            <v/>
          </cell>
          <cell r="J2696" t="str">
            <v/>
          </cell>
          <cell r="K2696" t="str">
            <v/>
          </cell>
          <cell r="L2696" t="str">
            <v/>
          </cell>
          <cell r="M2696" t="str">
            <v>免稅</v>
          </cell>
          <cell r="N2696" t="str">
            <v>9787119034836</v>
          </cell>
        </row>
        <row r="2697">
          <cell r="A2697" t="str">
            <v>11904205</v>
          </cell>
          <cell r="B2697" t="str">
            <v>中國店鋪招幌</v>
          </cell>
          <cell r="C2697" t="str">
            <v/>
          </cell>
          <cell r="D2697">
            <v>400</v>
          </cell>
          <cell r="E2697">
            <v>0</v>
          </cell>
          <cell r="F2697" t="str">
            <v>平裝</v>
          </cell>
          <cell r="G2697" t="str">
            <v>外文</v>
          </cell>
          <cell r="H2697">
            <v>0</v>
          </cell>
          <cell r="I2697" t="str">
            <v/>
          </cell>
          <cell r="J2697" t="str">
            <v/>
          </cell>
          <cell r="K2697" t="str">
            <v/>
          </cell>
          <cell r="L2697" t="str">
            <v/>
          </cell>
          <cell r="M2697" t="str">
            <v>免稅</v>
          </cell>
          <cell r="N2697" t="str">
            <v>711904205X</v>
          </cell>
        </row>
        <row r="2698">
          <cell r="A2698" t="str">
            <v>11904276</v>
          </cell>
          <cell r="B2698" t="str">
            <v>老古董收藏圖鑒</v>
          </cell>
          <cell r="C2698" t="str">
            <v>本社</v>
          </cell>
          <cell r="D2698">
            <v>940</v>
          </cell>
          <cell r="E2698">
            <v>0</v>
          </cell>
          <cell r="F2698" t="str">
            <v>精裝</v>
          </cell>
          <cell r="G2698" t="str">
            <v>外文</v>
          </cell>
          <cell r="H2698">
            <v>0</v>
          </cell>
          <cell r="I2698" t="str">
            <v/>
          </cell>
          <cell r="J2698" t="str">
            <v/>
          </cell>
          <cell r="K2698" t="str">
            <v/>
          </cell>
          <cell r="L2698" t="str">
            <v/>
          </cell>
          <cell r="M2698" t="str">
            <v>免稅</v>
          </cell>
          <cell r="N2698" t="str">
            <v>7119042769</v>
          </cell>
        </row>
        <row r="2699">
          <cell r="A2699" t="str">
            <v>11904284</v>
          </cell>
          <cell r="B2699" t="str">
            <v>中國歷史圖鑒</v>
          </cell>
          <cell r="C2699" t="str">
            <v>本社</v>
          </cell>
          <cell r="D2699">
            <v>345</v>
          </cell>
          <cell r="E2699">
            <v>0</v>
          </cell>
          <cell r="F2699" t="str">
            <v>平裝</v>
          </cell>
          <cell r="G2699" t="str">
            <v>外文</v>
          </cell>
          <cell r="H2699">
            <v>0</v>
          </cell>
          <cell r="I2699" t="str">
            <v/>
          </cell>
          <cell r="J2699" t="str">
            <v/>
          </cell>
          <cell r="K2699" t="str">
            <v/>
          </cell>
          <cell r="L2699" t="str">
            <v/>
          </cell>
          <cell r="M2699" t="str">
            <v>免稅</v>
          </cell>
          <cell r="N2699" t="str">
            <v>711904284X</v>
          </cell>
        </row>
        <row r="2700">
          <cell r="A2700" t="str">
            <v>11904285</v>
          </cell>
          <cell r="B2700" t="str">
            <v>世界歷史圖鑒</v>
          </cell>
          <cell r="C2700" t="str">
            <v>本社</v>
          </cell>
          <cell r="D2700">
            <v>345</v>
          </cell>
          <cell r="E2700">
            <v>0</v>
          </cell>
          <cell r="F2700" t="str">
            <v>平裝</v>
          </cell>
          <cell r="G2700" t="str">
            <v>外文</v>
          </cell>
          <cell r="H2700">
            <v>0</v>
          </cell>
          <cell r="I2700" t="str">
            <v/>
          </cell>
          <cell r="J2700" t="str">
            <v/>
          </cell>
          <cell r="K2700" t="str">
            <v/>
          </cell>
          <cell r="L2700" t="str">
            <v/>
          </cell>
          <cell r="M2700" t="str">
            <v>免稅</v>
          </cell>
          <cell r="N2700" t="str">
            <v>7119042858</v>
          </cell>
        </row>
        <row r="2701">
          <cell r="A2701" t="str">
            <v>11904299</v>
          </cell>
          <cell r="B2701" t="str">
            <v>甘肅:絲綢路上的瑰麗石窟</v>
          </cell>
          <cell r="C2701" t="str">
            <v>董玉祥</v>
          </cell>
          <cell r="D2701">
            <v>340</v>
          </cell>
          <cell r="E2701">
            <v>0</v>
          </cell>
          <cell r="F2701" t="str">
            <v>平裝</v>
          </cell>
          <cell r="G2701" t="str">
            <v>外文</v>
          </cell>
          <cell r="H2701">
            <v>68</v>
          </cell>
          <cell r="I2701" t="str">
            <v/>
          </cell>
          <cell r="J2701" t="str">
            <v/>
          </cell>
          <cell r="K2701" t="str">
            <v/>
          </cell>
          <cell r="L2701" t="str">
            <v/>
          </cell>
          <cell r="M2701" t="str">
            <v>免稅</v>
          </cell>
          <cell r="N2701" t="str">
            <v>7119042998</v>
          </cell>
        </row>
        <row r="2702">
          <cell r="A2702" t="str">
            <v>11904307</v>
          </cell>
          <cell r="B2702" t="str">
            <v>飲食與生活</v>
          </cell>
          <cell r="C2702" t="str">
            <v>崔彩虹</v>
          </cell>
          <cell r="D2702">
            <v>75</v>
          </cell>
          <cell r="E2702">
            <v>0</v>
          </cell>
          <cell r="F2702" t="str">
            <v>平裝</v>
          </cell>
          <cell r="G2702" t="str">
            <v>外文</v>
          </cell>
          <cell r="H2702">
            <v>15</v>
          </cell>
          <cell r="I2702" t="str">
            <v/>
          </cell>
          <cell r="J2702" t="str">
            <v/>
          </cell>
          <cell r="K2702" t="str">
            <v/>
          </cell>
          <cell r="L2702" t="str">
            <v/>
          </cell>
          <cell r="M2702" t="str">
            <v>免稅</v>
          </cell>
          <cell r="N2702" t="str">
            <v>7119043072</v>
          </cell>
        </row>
        <row r="2703">
          <cell r="A2703" t="str">
            <v>11906140</v>
          </cell>
          <cell r="B2703" t="str">
            <v>一本書學會禮儀</v>
          </cell>
          <cell r="C2703" t="str">
            <v>萬小遙著</v>
          </cell>
          <cell r="D2703">
            <v>192</v>
          </cell>
          <cell r="E2703">
            <v>0</v>
          </cell>
          <cell r="F2703" t="str">
            <v>平裝</v>
          </cell>
          <cell r="G2703" t="str">
            <v>外文</v>
          </cell>
          <cell r="H2703">
            <v>32</v>
          </cell>
          <cell r="I2703" t="str">
            <v/>
          </cell>
          <cell r="J2703" t="str">
            <v/>
          </cell>
          <cell r="K2703" t="str">
            <v/>
          </cell>
          <cell r="L2703" t="str">
            <v/>
          </cell>
          <cell r="M2703" t="str">
            <v>免稅</v>
          </cell>
          <cell r="N2703" t="str">
            <v>9787119061405</v>
          </cell>
        </row>
        <row r="2704">
          <cell r="A2704" t="str">
            <v>11906202</v>
          </cell>
          <cell r="B2704" t="str">
            <v>一本書掌握中國地理</v>
          </cell>
          <cell r="C2704" t="str">
            <v>子志</v>
          </cell>
          <cell r="D2704">
            <v>192</v>
          </cell>
          <cell r="E2704">
            <v>0</v>
          </cell>
          <cell r="F2704" t="str">
            <v/>
          </cell>
          <cell r="G2704" t="str">
            <v>外文</v>
          </cell>
          <cell r="H2704">
            <v>32</v>
          </cell>
          <cell r="I2704" t="str">
            <v/>
          </cell>
          <cell r="J2704" t="str">
            <v/>
          </cell>
          <cell r="K2704" t="str">
            <v/>
          </cell>
          <cell r="L2704" t="str">
            <v/>
          </cell>
          <cell r="M2704" t="str">
            <v>免稅</v>
          </cell>
          <cell r="N2704" t="str">
            <v>9787119062020</v>
          </cell>
        </row>
        <row r="2705">
          <cell r="A2705" t="str">
            <v>11906203</v>
          </cell>
          <cell r="B2705" t="str">
            <v>跟弘一法師學做人</v>
          </cell>
          <cell r="C2705" t="str">
            <v>金克水</v>
          </cell>
          <cell r="D2705">
            <v>179</v>
          </cell>
          <cell r="E2705">
            <v>0</v>
          </cell>
          <cell r="F2705" t="str">
            <v>平裝</v>
          </cell>
          <cell r="G2705" t="str">
            <v>外文</v>
          </cell>
          <cell r="H2705">
            <v>29.8</v>
          </cell>
          <cell r="I2705" t="str">
            <v/>
          </cell>
          <cell r="J2705" t="str">
            <v/>
          </cell>
          <cell r="K2705" t="str">
            <v/>
          </cell>
          <cell r="L2705" t="str">
            <v/>
          </cell>
          <cell r="M2705" t="str">
            <v>免稅</v>
          </cell>
          <cell r="N2705" t="str">
            <v>9787119062037</v>
          </cell>
        </row>
        <row r="2706">
          <cell r="A2706" t="str">
            <v>11906206</v>
          </cell>
          <cell r="B2706" t="str">
            <v>海上狂飆</v>
          </cell>
          <cell r="C2706" t="str">
            <v>王子林</v>
          </cell>
          <cell r="D2706">
            <v>168</v>
          </cell>
          <cell r="E2706">
            <v>0</v>
          </cell>
          <cell r="F2706" t="str">
            <v>平裝</v>
          </cell>
          <cell r="G2706" t="str">
            <v>外文</v>
          </cell>
          <cell r="H2706">
            <v>28</v>
          </cell>
          <cell r="I2706" t="str">
            <v/>
          </cell>
          <cell r="J2706" t="str">
            <v/>
          </cell>
          <cell r="K2706" t="str">
            <v/>
          </cell>
          <cell r="L2706" t="str">
            <v/>
          </cell>
          <cell r="M2706" t="str">
            <v>免稅</v>
          </cell>
          <cell r="N2706" t="str">
            <v>9787119062068</v>
          </cell>
        </row>
        <row r="2707">
          <cell r="A2707" t="str">
            <v>11906208</v>
          </cell>
          <cell r="B2707" t="str">
            <v>風雪莫斯科</v>
          </cell>
          <cell r="C2707" t="str">
            <v>王志強</v>
          </cell>
          <cell r="D2707">
            <v>168</v>
          </cell>
          <cell r="E2707">
            <v>0</v>
          </cell>
          <cell r="F2707" t="str">
            <v/>
          </cell>
          <cell r="G2707" t="str">
            <v>外文</v>
          </cell>
          <cell r="H2707">
            <v>28</v>
          </cell>
          <cell r="I2707" t="str">
            <v/>
          </cell>
          <cell r="J2707" t="str">
            <v/>
          </cell>
          <cell r="K2707" t="str">
            <v/>
          </cell>
          <cell r="L2707" t="str">
            <v/>
          </cell>
          <cell r="M2707" t="str">
            <v>免稅</v>
          </cell>
          <cell r="N2707" t="str">
            <v>9787119062082</v>
          </cell>
        </row>
        <row r="2708">
          <cell r="A2708" t="str">
            <v>11906209</v>
          </cell>
          <cell r="B2708" t="str">
            <v>決勝斯大林格勒</v>
          </cell>
          <cell r="C2708" t="str">
            <v>王志強</v>
          </cell>
          <cell r="D2708">
            <v>168</v>
          </cell>
          <cell r="E2708">
            <v>0</v>
          </cell>
          <cell r="F2708" t="str">
            <v>平裝</v>
          </cell>
          <cell r="G2708" t="str">
            <v>外文</v>
          </cell>
          <cell r="H2708">
            <v>28</v>
          </cell>
          <cell r="I2708" t="str">
            <v/>
          </cell>
          <cell r="J2708" t="str">
            <v/>
          </cell>
          <cell r="K2708" t="str">
            <v/>
          </cell>
          <cell r="L2708" t="str">
            <v/>
          </cell>
          <cell r="M2708" t="str">
            <v>免稅</v>
          </cell>
          <cell r="N2708" t="str">
            <v>9787119062099</v>
          </cell>
        </row>
        <row r="2709">
          <cell r="A2709" t="str">
            <v>11906210</v>
          </cell>
          <cell r="B2709" t="str">
            <v>血染基輔</v>
          </cell>
          <cell r="C2709" t="str">
            <v>王志強</v>
          </cell>
          <cell r="D2709">
            <v>168</v>
          </cell>
          <cell r="E2709">
            <v>0</v>
          </cell>
          <cell r="F2709" t="str">
            <v/>
          </cell>
          <cell r="G2709" t="str">
            <v>外文</v>
          </cell>
          <cell r="H2709">
            <v>28</v>
          </cell>
          <cell r="I2709" t="str">
            <v/>
          </cell>
          <cell r="J2709" t="str">
            <v/>
          </cell>
          <cell r="K2709" t="str">
            <v/>
          </cell>
          <cell r="L2709" t="str">
            <v/>
          </cell>
          <cell r="M2709" t="str">
            <v>免稅</v>
          </cell>
          <cell r="N2709" t="str">
            <v>9787119062105</v>
          </cell>
        </row>
        <row r="2710">
          <cell r="A2710" t="str">
            <v>11906213</v>
          </cell>
          <cell r="B2710" t="str">
            <v>反攻柏林</v>
          </cell>
          <cell r="C2710" t="str">
            <v>王志強</v>
          </cell>
          <cell r="D2710">
            <v>168</v>
          </cell>
          <cell r="E2710">
            <v>0</v>
          </cell>
          <cell r="F2710" t="str">
            <v/>
          </cell>
          <cell r="G2710" t="str">
            <v>外文</v>
          </cell>
          <cell r="H2710">
            <v>28</v>
          </cell>
          <cell r="I2710" t="str">
            <v/>
          </cell>
          <cell r="J2710" t="str">
            <v/>
          </cell>
          <cell r="K2710" t="str">
            <v/>
          </cell>
          <cell r="L2710" t="str">
            <v/>
          </cell>
          <cell r="M2710" t="str">
            <v>免稅</v>
          </cell>
          <cell r="N2710" t="str">
            <v>9787119062136</v>
          </cell>
        </row>
        <row r="2711">
          <cell r="A2711" t="str">
            <v>11906242</v>
          </cell>
          <cell r="B2711" t="str">
            <v>保衛列寧格勒</v>
          </cell>
          <cell r="C2711" t="str">
            <v>王志強</v>
          </cell>
          <cell r="D2711">
            <v>168</v>
          </cell>
          <cell r="E2711">
            <v>0</v>
          </cell>
          <cell r="F2711" t="str">
            <v/>
          </cell>
          <cell r="G2711" t="str">
            <v>外文</v>
          </cell>
          <cell r="H2711">
            <v>28</v>
          </cell>
          <cell r="I2711" t="str">
            <v/>
          </cell>
          <cell r="J2711" t="str">
            <v/>
          </cell>
          <cell r="K2711" t="str">
            <v/>
          </cell>
          <cell r="L2711" t="str">
            <v/>
          </cell>
          <cell r="M2711" t="str">
            <v>免稅</v>
          </cell>
          <cell r="N2711" t="str">
            <v>9787119062426</v>
          </cell>
        </row>
        <row r="2712">
          <cell r="A2712" t="str">
            <v>11906244</v>
          </cell>
          <cell r="B2712" t="str">
            <v>巴巴羅薩行動</v>
          </cell>
          <cell r="C2712" t="str">
            <v>王志強</v>
          </cell>
          <cell r="D2712">
            <v>168</v>
          </cell>
          <cell r="E2712">
            <v>0</v>
          </cell>
          <cell r="F2712" t="str">
            <v/>
          </cell>
          <cell r="G2712" t="str">
            <v>外文</v>
          </cell>
          <cell r="H2712">
            <v>28</v>
          </cell>
          <cell r="I2712" t="str">
            <v/>
          </cell>
          <cell r="J2712" t="str">
            <v/>
          </cell>
          <cell r="K2712" t="str">
            <v/>
          </cell>
          <cell r="L2712" t="str">
            <v/>
          </cell>
          <cell r="M2712" t="str">
            <v>免稅</v>
          </cell>
          <cell r="N2712" t="str">
            <v>9787119062440</v>
          </cell>
        </row>
        <row r="2713">
          <cell r="A2713" t="str">
            <v>11906246</v>
          </cell>
          <cell r="B2713" t="str">
            <v>庫爾斯克坦克大戰</v>
          </cell>
          <cell r="C2713" t="str">
            <v>王志強</v>
          </cell>
          <cell r="D2713">
            <v>168</v>
          </cell>
          <cell r="E2713">
            <v>0</v>
          </cell>
          <cell r="F2713" t="str">
            <v/>
          </cell>
          <cell r="G2713" t="str">
            <v>外文</v>
          </cell>
          <cell r="H2713">
            <v>28</v>
          </cell>
          <cell r="I2713" t="str">
            <v/>
          </cell>
          <cell r="J2713" t="str">
            <v/>
          </cell>
          <cell r="K2713" t="str">
            <v/>
          </cell>
          <cell r="L2713" t="str">
            <v/>
          </cell>
          <cell r="M2713" t="str">
            <v>免稅</v>
          </cell>
          <cell r="N2713" t="str">
            <v>9787119062464</v>
          </cell>
        </row>
        <row r="2714">
          <cell r="A2714" t="str">
            <v>11906289</v>
          </cell>
          <cell r="B2714" t="str">
            <v>護航大海戰</v>
          </cell>
          <cell r="C2714" t="str">
            <v>謝永發</v>
          </cell>
          <cell r="D2714">
            <v>168</v>
          </cell>
          <cell r="E2714">
            <v>0</v>
          </cell>
          <cell r="F2714" t="str">
            <v>平裝</v>
          </cell>
          <cell r="G2714" t="str">
            <v>外文</v>
          </cell>
          <cell r="H2714">
            <v>28</v>
          </cell>
          <cell r="I2714" t="str">
            <v/>
          </cell>
          <cell r="J2714" t="str">
            <v/>
          </cell>
          <cell r="K2714" t="str">
            <v/>
          </cell>
          <cell r="L2714" t="str">
            <v/>
          </cell>
          <cell r="M2714" t="str">
            <v>免稅</v>
          </cell>
          <cell r="N2714" t="str">
            <v>9787119062891</v>
          </cell>
        </row>
        <row r="2715">
          <cell r="A2715" t="str">
            <v>11906294</v>
          </cell>
          <cell r="B2715" t="str">
            <v>一本書掌握心理學</v>
          </cell>
          <cell r="C2715" t="str">
            <v>萬小遙. 編著</v>
          </cell>
          <cell r="D2715">
            <v>192</v>
          </cell>
          <cell r="E2715">
            <v>0</v>
          </cell>
          <cell r="F2715" t="str">
            <v>平裝</v>
          </cell>
          <cell r="G2715" t="str">
            <v>外文</v>
          </cell>
          <cell r="H2715">
            <v>32</v>
          </cell>
          <cell r="I2715" t="str">
            <v/>
          </cell>
          <cell r="J2715" t="str">
            <v/>
          </cell>
          <cell r="K2715" t="str">
            <v/>
          </cell>
          <cell r="L2715" t="str">
            <v/>
          </cell>
          <cell r="M2715" t="str">
            <v>免稅</v>
          </cell>
          <cell r="N2715" t="str">
            <v>9787119062945</v>
          </cell>
        </row>
        <row r="2716">
          <cell r="A2716" t="str">
            <v>11906383</v>
          </cell>
          <cell r="B2716" t="str">
            <v>中國歷代哲學智慧-大中國上下五千年</v>
          </cell>
          <cell r="C2716" t="str">
            <v>《大中國上下五千年》編委會. 編</v>
          </cell>
          <cell r="D2716">
            <v>143</v>
          </cell>
          <cell r="E2716">
            <v>0</v>
          </cell>
          <cell r="F2716" t="str">
            <v>平裝</v>
          </cell>
          <cell r="G2716" t="str">
            <v>外文</v>
          </cell>
          <cell r="H2716">
            <v>23.8</v>
          </cell>
          <cell r="I2716" t="str">
            <v/>
          </cell>
          <cell r="J2716" t="str">
            <v/>
          </cell>
          <cell r="K2716" t="str">
            <v/>
          </cell>
          <cell r="L2716" t="str">
            <v/>
          </cell>
          <cell r="M2716" t="str">
            <v>免稅</v>
          </cell>
          <cell r="N2716" t="str">
            <v>9787119063836</v>
          </cell>
        </row>
        <row r="2717">
          <cell r="A2717" t="str">
            <v>11906384</v>
          </cell>
          <cell r="B2717" t="str">
            <v>中國歷代政治演進-大中國上下五千年</v>
          </cell>
          <cell r="C2717" t="str">
            <v>編委</v>
          </cell>
          <cell r="D2717">
            <v>143</v>
          </cell>
          <cell r="E2717">
            <v>0</v>
          </cell>
          <cell r="F2717" t="str">
            <v>平裝</v>
          </cell>
          <cell r="G2717" t="str">
            <v>外文</v>
          </cell>
          <cell r="H2717">
            <v>23.8</v>
          </cell>
          <cell r="I2717" t="str">
            <v/>
          </cell>
          <cell r="J2717" t="str">
            <v/>
          </cell>
          <cell r="K2717" t="str">
            <v/>
          </cell>
          <cell r="L2717" t="str">
            <v/>
          </cell>
          <cell r="M2717" t="str">
            <v>免稅</v>
          </cell>
          <cell r="N2717" t="str">
            <v>9787119063843</v>
          </cell>
        </row>
        <row r="2718">
          <cell r="A2718" t="str">
            <v>11906385</v>
          </cell>
          <cell r="B2718" t="str">
            <v>中國歷代名人精粹-大中國上下五千年</v>
          </cell>
          <cell r="C2718" t="str">
            <v>編委</v>
          </cell>
          <cell r="D2718">
            <v>143</v>
          </cell>
          <cell r="E2718">
            <v>0</v>
          </cell>
          <cell r="F2718" t="str">
            <v>平裝</v>
          </cell>
          <cell r="G2718" t="str">
            <v>外文</v>
          </cell>
          <cell r="H2718">
            <v>23.8</v>
          </cell>
          <cell r="I2718" t="str">
            <v/>
          </cell>
          <cell r="J2718" t="str">
            <v/>
          </cell>
          <cell r="K2718" t="str">
            <v/>
          </cell>
          <cell r="L2718" t="str">
            <v/>
          </cell>
          <cell r="M2718" t="str">
            <v>免稅</v>
          </cell>
          <cell r="N2718" t="str">
            <v>9787119063850</v>
          </cell>
        </row>
        <row r="2719">
          <cell r="A2719" t="str">
            <v>11906400</v>
          </cell>
          <cell r="B2719" t="str">
            <v>中國式寂寞</v>
          </cell>
          <cell r="C2719" t="str">
            <v>張悅. 編著</v>
          </cell>
          <cell r="D2719">
            <v>161</v>
          </cell>
          <cell r="E2719">
            <v>1</v>
          </cell>
          <cell r="F2719" t="str">
            <v>平裝</v>
          </cell>
          <cell r="G2719" t="str">
            <v>外文</v>
          </cell>
          <cell r="H2719">
            <v>26.8</v>
          </cell>
          <cell r="I2719" t="str">
            <v/>
          </cell>
          <cell r="J2719" t="str">
            <v/>
          </cell>
          <cell r="K2719" t="str">
            <v/>
          </cell>
          <cell r="L2719" t="str">
            <v/>
          </cell>
          <cell r="M2719" t="str">
            <v>免稅</v>
          </cell>
          <cell r="N2719" t="str">
            <v>9787119064000</v>
          </cell>
        </row>
        <row r="2720">
          <cell r="A2720" t="str">
            <v>11906413</v>
          </cell>
          <cell r="B2720" t="str">
            <v>中國民俗文化大觀-大中國上下五千年</v>
          </cell>
          <cell r="C2720" t="str">
            <v>編委</v>
          </cell>
          <cell r="D2720">
            <v>143</v>
          </cell>
          <cell r="E2720">
            <v>0</v>
          </cell>
          <cell r="F2720" t="str">
            <v>平裝</v>
          </cell>
          <cell r="G2720" t="str">
            <v>外文</v>
          </cell>
          <cell r="H2720">
            <v>23.8</v>
          </cell>
          <cell r="I2720" t="str">
            <v/>
          </cell>
          <cell r="J2720" t="str">
            <v/>
          </cell>
          <cell r="K2720" t="str">
            <v/>
          </cell>
          <cell r="L2720" t="str">
            <v/>
          </cell>
          <cell r="M2720" t="str">
            <v>免稅</v>
          </cell>
          <cell r="N2720" t="str">
            <v>9787119064130</v>
          </cell>
        </row>
        <row r="2721">
          <cell r="A2721" t="str">
            <v>11906512</v>
          </cell>
          <cell r="B2721" t="str">
            <v>中國考古發現探秘-大中國上下五千年</v>
          </cell>
          <cell r="C2721" t="str">
            <v>編委</v>
          </cell>
          <cell r="D2721">
            <v>143</v>
          </cell>
          <cell r="E2721">
            <v>0</v>
          </cell>
          <cell r="F2721" t="str">
            <v>平裝</v>
          </cell>
          <cell r="G2721" t="str">
            <v>外文</v>
          </cell>
          <cell r="H2721">
            <v>23.8</v>
          </cell>
          <cell r="I2721" t="str">
            <v/>
          </cell>
          <cell r="J2721" t="str">
            <v/>
          </cell>
          <cell r="K2721" t="str">
            <v/>
          </cell>
          <cell r="L2721" t="str">
            <v/>
          </cell>
          <cell r="M2721" t="str">
            <v>免稅</v>
          </cell>
          <cell r="N2721" t="str">
            <v>9787119065120</v>
          </cell>
        </row>
        <row r="2722">
          <cell r="A2722" t="str">
            <v>11906514</v>
          </cell>
          <cell r="B2722" t="str">
            <v>中國文化遺產集成-大中國上下五千年</v>
          </cell>
          <cell r="C2722" t="str">
            <v>編委</v>
          </cell>
          <cell r="D2722">
            <v>143</v>
          </cell>
          <cell r="E2722">
            <v>0</v>
          </cell>
          <cell r="F2722" t="str">
            <v>平裝</v>
          </cell>
          <cell r="G2722" t="str">
            <v>外文</v>
          </cell>
          <cell r="H2722">
            <v>23.8</v>
          </cell>
          <cell r="I2722" t="str">
            <v/>
          </cell>
          <cell r="J2722" t="str">
            <v/>
          </cell>
          <cell r="K2722" t="str">
            <v/>
          </cell>
          <cell r="L2722" t="str">
            <v/>
          </cell>
          <cell r="M2722" t="str">
            <v>免稅</v>
          </cell>
          <cell r="N2722" t="str">
            <v>9787119065144</v>
          </cell>
        </row>
        <row r="2723">
          <cell r="A2723" t="str">
            <v>11906561</v>
          </cell>
          <cell r="B2723" t="str">
            <v>中國婚俗文化-大中國上下五千年</v>
          </cell>
          <cell r="C2723" t="str">
            <v>本社</v>
          </cell>
          <cell r="D2723">
            <v>143</v>
          </cell>
          <cell r="E2723">
            <v>0</v>
          </cell>
          <cell r="F2723" t="str">
            <v>平裝</v>
          </cell>
          <cell r="G2723" t="str">
            <v>外文</v>
          </cell>
          <cell r="H2723">
            <v>23.8</v>
          </cell>
          <cell r="I2723" t="str">
            <v/>
          </cell>
          <cell r="J2723" t="str">
            <v/>
          </cell>
          <cell r="K2723" t="str">
            <v/>
          </cell>
          <cell r="L2723" t="str">
            <v/>
          </cell>
          <cell r="M2723" t="str">
            <v>免稅</v>
          </cell>
          <cell r="N2723" t="str">
            <v>9787119065618</v>
          </cell>
        </row>
        <row r="2724">
          <cell r="A2724" t="str">
            <v>11906565</v>
          </cell>
          <cell r="B2724" t="str">
            <v>中國生肖文化-大中國上下五千年</v>
          </cell>
          <cell r="C2724" t="str">
            <v>本社</v>
          </cell>
          <cell r="D2724">
            <v>143</v>
          </cell>
          <cell r="E2724">
            <v>0</v>
          </cell>
          <cell r="F2724" t="str">
            <v>平裝</v>
          </cell>
          <cell r="G2724" t="str">
            <v>外文</v>
          </cell>
          <cell r="H2724">
            <v>23.8</v>
          </cell>
          <cell r="I2724" t="str">
            <v/>
          </cell>
          <cell r="J2724" t="str">
            <v/>
          </cell>
          <cell r="K2724" t="str">
            <v/>
          </cell>
          <cell r="L2724" t="str">
            <v/>
          </cell>
          <cell r="M2724" t="str">
            <v>免稅</v>
          </cell>
          <cell r="N2724" t="str">
            <v>9787119065656</v>
          </cell>
        </row>
        <row r="2725">
          <cell r="A2725" t="str">
            <v>11906566</v>
          </cell>
          <cell r="B2725" t="str">
            <v>大中國上下五千年:中國擇吉文化</v>
          </cell>
          <cell r="C2725" t="str">
            <v>編委</v>
          </cell>
          <cell r="D2725">
            <v>143</v>
          </cell>
          <cell r="E2725">
            <v>0</v>
          </cell>
          <cell r="F2725" t="str">
            <v>平裝</v>
          </cell>
          <cell r="G2725" t="str">
            <v>外文</v>
          </cell>
          <cell r="H2725">
            <v>23.8</v>
          </cell>
          <cell r="I2725" t="str">
            <v/>
          </cell>
          <cell r="J2725" t="str">
            <v/>
          </cell>
          <cell r="K2725" t="str">
            <v/>
          </cell>
          <cell r="L2725" t="str">
            <v/>
          </cell>
          <cell r="M2725" t="str">
            <v>免稅</v>
          </cell>
          <cell r="N2725" t="str">
            <v>9787119065663</v>
          </cell>
        </row>
        <row r="2726">
          <cell r="A2726" t="str">
            <v>11906583</v>
          </cell>
          <cell r="B2726" t="str">
            <v>每天要懂的消費心理學</v>
          </cell>
          <cell r="C2726" t="str">
            <v>躍青</v>
          </cell>
          <cell r="D2726">
            <v>156</v>
          </cell>
          <cell r="E2726">
            <v>0</v>
          </cell>
          <cell r="F2726" t="str">
            <v>平裝</v>
          </cell>
          <cell r="G2726" t="str">
            <v>外文</v>
          </cell>
          <cell r="H2726">
            <v>26</v>
          </cell>
          <cell r="I2726" t="str">
            <v/>
          </cell>
          <cell r="J2726" t="str">
            <v/>
          </cell>
          <cell r="K2726" t="str">
            <v/>
          </cell>
          <cell r="L2726" t="str">
            <v/>
          </cell>
          <cell r="M2726" t="str">
            <v>免稅</v>
          </cell>
          <cell r="N2726" t="str">
            <v>9787119065830</v>
          </cell>
        </row>
        <row r="2727">
          <cell r="A2727" t="str">
            <v>11906975</v>
          </cell>
          <cell r="B2727" t="str">
            <v>品"論語"學管理</v>
          </cell>
          <cell r="C2727" t="str">
            <v>吳學剛 編</v>
          </cell>
          <cell r="D2727">
            <v>216</v>
          </cell>
          <cell r="E2727">
            <v>0</v>
          </cell>
          <cell r="F2727" t="str">
            <v>平裝</v>
          </cell>
          <cell r="G2727" t="str">
            <v>外文</v>
          </cell>
          <cell r="H2727">
            <v>36</v>
          </cell>
          <cell r="I2727" t="str">
            <v/>
          </cell>
          <cell r="J2727" t="str">
            <v/>
          </cell>
          <cell r="K2727" t="str">
            <v/>
          </cell>
          <cell r="L2727" t="str">
            <v/>
          </cell>
          <cell r="M2727" t="str">
            <v>應稅</v>
          </cell>
          <cell r="N2727" t="str">
            <v/>
          </cell>
        </row>
        <row r="2728">
          <cell r="A2728" t="str">
            <v>11906978</v>
          </cell>
          <cell r="B2728" t="str">
            <v>品“周易”學管理</v>
          </cell>
          <cell r="C2728" t="str">
            <v>周廣宇編著</v>
          </cell>
          <cell r="D2728">
            <v>216</v>
          </cell>
          <cell r="E2728">
            <v>0</v>
          </cell>
          <cell r="F2728" t="str">
            <v>平裝</v>
          </cell>
          <cell r="G2728" t="str">
            <v>外文</v>
          </cell>
          <cell r="H2728">
            <v>36</v>
          </cell>
          <cell r="I2728" t="str">
            <v/>
          </cell>
          <cell r="J2728" t="str">
            <v/>
          </cell>
          <cell r="K2728" t="str">
            <v/>
          </cell>
          <cell r="L2728" t="str">
            <v/>
          </cell>
          <cell r="M2728" t="str">
            <v>免稅</v>
          </cell>
          <cell r="N2728" t="str">
            <v>9787119069784</v>
          </cell>
        </row>
        <row r="2729">
          <cell r="A2729" t="str">
            <v>11906979</v>
          </cell>
          <cell r="B2729" t="str">
            <v>品“冰鑒”學管理</v>
          </cell>
          <cell r="C2729" t="str">
            <v>百川編著</v>
          </cell>
          <cell r="D2729">
            <v>216</v>
          </cell>
          <cell r="E2729">
            <v>0</v>
          </cell>
          <cell r="F2729" t="str">
            <v>平裝</v>
          </cell>
          <cell r="G2729" t="str">
            <v>外文</v>
          </cell>
          <cell r="H2729">
            <v>36</v>
          </cell>
          <cell r="I2729" t="str">
            <v/>
          </cell>
          <cell r="J2729" t="str">
            <v/>
          </cell>
          <cell r="K2729" t="str">
            <v/>
          </cell>
          <cell r="L2729" t="str">
            <v/>
          </cell>
          <cell r="M2729" t="str">
            <v>免稅</v>
          </cell>
          <cell r="N2729" t="str">
            <v>9787119069791</v>
          </cell>
        </row>
        <row r="2730">
          <cell r="A2730" t="str">
            <v>11906980</v>
          </cell>
          <cell r="B2730" t="str">
            <v>品"鬼谷子"學管理</v>
          </cell>
          <cell r="C2730" t="str">
            <v>百川</v>
          </cell>
          <cell r="D2730">
            <v>216</v>
          </cell>
          <cell r="E2730">
            <v>0</v>
          </cell>
          <cell r="F2730" t="str">
            <v>平裝</v>
          </cell>
          <cell r="G2730" t="str">
            <v>外文</v>
          </cell>
          <cell r="H2730">
            <v>36</v>
          </cell>
          <cell r="I2730" t="str">
            <v/>
          </cell>
          <cell r="J2730" t="str">
            <v/>
          </cell>
          <cell r="K2730" t="str">
            <v/>
          </cell>
          <cell r="L2730" t="str">
            <v/>
          </cell>
          <cell r="M2730" t="str">
            <v>應稅</v>
          </cell>
          <cell r="N2730" t="str">
            <v/>
          </cell>
        </row>
        <row r="2731">
          <cell r="A2731" t="str">
            <v>11906981</v>
          </cell>
          <cell r="B2731" t="str">
            <v>品“道德經”學管理</v>
          </cell>
          <cell r="C2731" t="str">
            <v>吳學剛</v>
          </cell>
          <cell r="D2731">
            <v>216</v>
          </cell>
          <cell r="E2731">
            <v>0</v>
          </cell>
          <cell r="F2731" t="str">
            <v>平裝</v>
          </cell>
          <cell r="G2731" t="str">
            <v>外文</v>
          </cell>
          <cell r="H2731">
            <v>36</v>
          </cell>
          <cell r="I2731" t="str">
            <v/>
          </cell>
          <cell r="J2731" t="str">
            <v/>
          </cell>
          <cell r="K2731" t="str">
            <v/>
          </cell>
          <cell r="L2731" t="str">
            <v/>
          </cell>
          <cell r="M2731" t="str">
            <v>免稅</v>
          </cell>
          <cell r="N2731" t="str">
            <v>9787119069814</v>
          </cell>
        </row>
        <row r="2732">
          <cell r="A2732" t="str">
            <v>11906986</v>
          </cell>
          <cell r="B2732" t="str">
            <v>借物參禪</v>
          </cell>
          <cell r="C2732" t="str">
            <v/>
          </cell>
          <cell r="D2732">
            <v>179</v>
          </cell>
          <cell r="E2732">
            <v>0</v>
          </cell>
          <cell r="F2732" t="str">
            <v>平裝</v>
          </cell>
          <cell r="G2732" t="str">
            <v>外文</v>
          </cell>
          <cell r="H2732">
            <v>29.8</v>
          </cell>
          <cell r="I2732" t="str">
            <v/>
          </cell>
          <cell r="J2732" t="str">
            <v/>
          </cell>
          <cell r="K2732" t="str">
            <v/>
          </cell>
          <cell r="L2732" t="str">
            <v/>
          </cell>
          <cell r="M2732" t="str">
            <v>應稅</v>
          </cell>
          <cell r="N2732" t="str">
            <v/>
          </cell>
        </row>
        <row r="2733">
          <cell r="A2733" t="str">
            <v>12000079</v>
          </cell>
          <cell r="B2733" t="str">
            <v>電磁相容技術之產品研發與認證</v>
          </cell>
          <cell r="C2733" t="str">
            <v>楊繼深</v>
          </cell>
          <cell r="D2733">
            <v>130</v>
          </cell>
          <cell r="E2733">
            <v>0</v>
          </cell>
          <cell r="F2733" t="str">
            <v>平裝</v>
          </cell>
          <cell r="G2733" t="str">
            <v>電子工業</v>
          </cell>
          <cell r="H2733">
            <v>26</v>
          </cell>
          <cell r="I2733" t="str">
            <v/>
          </cell>
          <cell r="J2733" t="str">
            <v/>
          </cell>
          <cell r="K2733" t="str">
            <v/>
          </cell>
          <cell r="L2733" t="str">
            <v/>
          </cell>
          <cell r="M2733" t="str">
            <v>免稅</v>
          </cell>
          <cell r="N2733" t="str">
            <v>7120000799</v>
          </cell>
        </row>
        <row r="2734">
          <cell r="A2734" t="str">
            <v>12102087</v>
          </cell>
          <cell r="B2734" t="str">
            <v>六塊價值牌</v>
          </cell>
          <cell r="C2734" t="str">
            <v>博諾[英]</v>
          </cell>
          <cell r="D2734">
            <v>90</v>
          </cell>
          <cell r="E2734">
            <v>0</v>
          </cell>
          <cell r="F2734" t="str">
            <v>平裝</v>
          </cell>
          <cell r="G2734" t="str">
            <v>電子工業</v>
          </cell>
          <cell r="H2734">
            <v>18</v>
          </cell>
          <cell r="I2734" t="str">
            <v/>
          </cell>
          <cell r="J2734" t="str">
            <v/>
          </cell>
          <cell r="K2734" t="str">
            <v/>
          </cell>
          <cell r="L2734" t="str">
            <v/>
          </cell>
          <cell r="M2734" t="str">
            <v>免稅</v>
          </cell>
          <cell r="N2734" t="str">
            <v>7121020874</v>
          </cell>
        </row>
        <row r="2735">
          <cell r="A2735" t="str">
            <v>12102406</v>
          </cell>
          <cell r="B2735" t="str">
            <v>讓自己更有魅力：提升內在美的18個細節</v>
          </cell>
          <cell r="C2735" t="str">
            <v>[英]博諾</v>
          </cell>
          <cell r="D2735">
            <v>90</v>
          </cell>
          <cell r="E2735">
            <v>0</v>
          </cell>
          <cell r="F2735" t="str">
            <v>平裝</v>
          </cell>
          <cell r="G2735" t="str">
            <v>電子工業</v>
          </cell>
          <cell r="H2735">
            <v>18</v>
          </cell>
          <cell r="I2735" t="str">
            <v/>
          </cell>
          <cell r="J2735" t="str">
            <v/>
          </cell>
          <cell r="K2735" t="str">
            <v/>
          </cell>
          <cell r="L2735" t="str">
            <v/>
          </cell>
          <cell r="M2735" t="str">
            <v>免稅</v>
          </cell>
          <cell r="N2735" t="str">
            <v>7121024063</v>
          </cell>
        </row>
        <row r="2736">
          <cell r="A2736" t="str">
            <v>12102479</v>
          </cell>
          <cell r="B2736" t="str">
            <v>喬家商學院</v>
          </cell>
          <cell r="C2736" t="str">
            <v>三石</v>
          </cell>
          <cell r="D2736">
            <v>144</v>
          </cell>
          <cell r="E2736">
            <v>0</v>
          </cell>
          <cell r="F2736" t="str">
            <v>平裝</v>
          </cell>
          <cell r="G2736" t="str">
            <v>電子工業</v>
          </cell>
          <cell r="H2736">
            <v>28.8</v>
          </cell>
          <cell r="I2736" t="str">
            <v/>
          </cell>
          <cell r="J2736" t="str">
            <v/>
          </cell>
          <cell r="K2736" t="str">
            <v/>
          </cell>
          <cell r="L2736" t="str">
            <v/>
          </cell>
          <cell r="M2736" t="str">
            <v>免稅</v>
          </cell>
          <cell r="N2736" t="str">
            <v>7121024799</v>
          </cell>
        </row>
        <row r="2737">
          <cell r="A2737" t="str">
            <v>12105528</v>
          </cell>
          <cell r="B2737" t="str">
            <v>1CD-開發者突擊：Java Web主流框架整合開發</v>
          </cell>
          <cell r="C2737" t="str">
            <v>劉中兵</v>
          </cell>
          <cell r="D2737">
            <v>449</v>
          </cell>
          <cell r="E2737">
            <v>0</v>
          </cell>
          <cell r="F2737" t="str">
            <v>平裝</v>
          </cell>
          <cell r="G2737" t="str">
            <v>電子工業</v>
          </cell>
          <cell r="H2737">
            <v>89.8</v>
          </cell>
          <cell r="I2737" t="str">
            <v/>
          </cell>
          <cell r="J2737" t="str">
            <v/>
          </cell>
          <cell r="K2737" t="str">
            <v/>
          </cell>
          <cell r="L2737" t="str">
            <v/>
          </cell>
          <cell r="M2737" t="str">
            <v>免稅</v>
          </cell>
          <cell r="N2737" t="str">
            <v>9787121055287</v>
          </cell>
        </row>
        <row r="2738">
          <cell r="A2738" t="str">
            <v>12105799</v>
          </cell>
          <cell r="B2738" t="str">
            <v>現代仿生機器人設計</v>
          </cell>
          <cell r="C2738" t="str">
            <v>羅慶生</v>
          </cell>
          <cell r="D2738">
            <v>150</v>
          </cell>
          <cell r="E2738">
            <v>0</v>
          </cell>
          <cell r="F2738" t="str">
            <v>平裝</v>
          </cell>
          <cell r="G2738" t="str">
            <v>電子工業</v>
          </cell>
          <cell r="H2738">
            <v>30</v>
          </cell>
          <cell r="I2738" t="str">
            <v/>
          </cell>
          <cell r="J2738" t="str">
            <v/>
          </cell>
          <cell r="K2738" t="str">
            <v/>
          </cell>
          <cell r="L2738" t="str">
            <v/>
          </cell>
          <cell r="M2738" t="str">
            <v>免稅</v>
          </cell>
          <cell r="N2738" t="str">
            <v>9787121057991</v>
          </cell>
        </row>
        <row r="2739">
          <cell r="A2739" t="str">
            <v>12110104</v>
          </cell>
          <cell r="B2739" t="str">
            <v>莫斯科與聖彼德堡</v>
          </cell>
          <cell r="C2739" t="str">
            <v>張波</v>
          </cell>
          <cell r="D2739">
            <v>228</v>
          </cell>
          <cell r="E2739">
            <v>0</v>
          </cell>
          <cell r="F2739" t="str">
            <v>平裝</v>
          </cell>
          <cell r="G2739" t="str">
            <v>電子工業</v>
          </cell>
          <cell r="H2739">
            <v>38</v>
          </cell>
          <cell r="I2739" t="str">
            <v/>
          </cell>
          <cell r="J2739" t="str">
            <v/>
          </cell>
          <cell r="K2739" t="str">
            <v/>
          </cell>
          <cell r="L2739" t="str">
            <v/>
          </cell>
          <cell r="M2739" t="str">
            <v>免稅</v>
          </cell>
          <cell r="N2739" t="str">
            <v>9787121101045</v>
          </cell>
        </row>
        <row r="2740">
          <cell r="A2740" t="str">
            <v>12110226</v>
          </cell>
          <cell r="B2740" t="str">
            <v>笑話中的經濟學</v>
          </cell>
          <cell r="C2740" t="str">
            <v>趙濤編著</v>
          </cell>
          <cell r="D2740">
            <v>216</v>
          </cell>
          <cell r="E2740">
            <v>0</v>
          </cell>
          <cell r="F2740" t="str">
            <v>平裝</v>
          </cell>
          <cell r="G2740" t="str">
            <v>電子工業</v>
          </cell>
          <cell r="H2740">
            <v>36</v>
          </cell>
          <cell r="I2740" t="str">
            <v/>
          </cell>
          <cell r="J2740" t="str">
            <v/>
          </cell>
          <cell r="K2740" t="str">
            <v/>
          </cell>
          <cell r="L2740" t="str">
            <v/>
          </cell>
          <cell r="M2740" t="str">
            <v>免稅</v>
          </cell>
          <cell r="N2740" t="str">
            <v>9787121102264</v>
          </cell>
        </row>
        <row r="2741">
          <cell r="A2741" t="str">
            <v>12111093</v>
          </cell>
          <cell r="B2741" t="str">
            <v>向孔子學做人 跟曹操學做事</v>
          </cell>
          <cell r="C2741" t="str">
            <v>陳墨</v>
          </cell>
          <cell r="D2741">
            <v>179</v>
          </cell>
          <cell r="E2741">
            <v>0</v>
          </cell>
          <cell r="F2741" t="str">
            <v>平裝</v>
          </cell>
          <cell r="G2741" t="str">
            <v>電子工業</v>
          </cell>
          <cell r="H2741">
            <v>29.8</v>
          </cell>
          <cell r="I2741" t="str">
            <v/>
          </cell>
          <cell r="J2741" t="str">
            <v/>
          </cell>
          <cell r="K2741" t="str">
            <v/>
          </cell>
          <cell r="L2741" t="str">
            <v/>
          </cell>
          <cell r="M2741" t="str">
            <v>免稅</v>
          </cell>
          <cell r="N2741" t="str">
            <v>9787121110931</v>
          </cell>
        </row>
        <row r="2742">
          <cell r="A2742" t="str">
            <v>12111363</v>
          </cell>
          <cell r="B2742" t="str">
            <v>酒暖回憶思念瘦-唐宋詞裏的風花雪月</v>
          </cell>
          <cell r="C2742" t="str">
            <v>陳清華. 著</v>
          </cell>
          <cell r="D2742">
            <v>149</v>
          </cell>
          <cell r="E2742">
            <v>0</v>
          </cell>
          <cell r="F2742" t="str">
            <v>平裝</v>
          </cell>
          <cell r="G2742" t="str">
            <v>電子工業</v>
          </cell>
          <cell r="H2742">
            <v>24.8</v>
          </cell>
          <cell r="I2742" t="str">
            <v/>
          </cell>
          <cell r="J2742" t="str">
            <v/>
          </cell>
          <cell r="K2742" t="str">
            <v/>
          </cell>
          <cell r="L2742" t="str">
            <v/>
          </cell>
          <cell r="M2742" t="str">
            <v>免稅</v>
          </cell>
          <cell r="N2742" t="str">
            <v>9787121113635</v>
          </cell>
        </row>
        <row r="2743">
          <cell r="A2743" t="str">
            <v>12111439</v>
          </cell>
          <cell r="B2743" t="str">
            <v>哲學原來可以這樣學</v>
          </cell>
          <cell r="C2743" t="str">
            <v>(韓) 鄭彩恩. 著</v>
          </cell>
          <cell r="D2743">
            <v>209</v>
          </cell>
          <cell r="E2743">
            <v>0</v>
          </cell>
          <cell r="F2743" t="str">
            <v>平裝</v>
          </cell>
          <cell r="G2743" t="str">
            <v>電子工業</v>
          </cell>
          <cell r="H2743">
            <v>34.799999999999997</v>
          </cell>
          <cell r="I2743" t="str">
            <v/>
          </cell>
          <cell r="J2743" t="str">
            <v/>
          </cell>
          <cell r="K2743" t="str">
            <v/>
          </cell>
          <cell r="L2743" t="str">
            <v/>
          </cell>
          <cell r="M2743" t="str">
            <v>免稅</v>
          </cell>
          <cell r="N2743" t="str">
            <v>9787121114397</v>
          </cell>
        </row>
        <row r="2744">
          <cell r="A2744" t="str">
            <v>12111702</v>
          </cell>
          <cell r="B2744" t="str">
            <v>趣味紅樓管理學-王熙鳳是最好的CEO</v>
          </cell>
          <cell r="C2744" t="str">
            <v>金聖榮. 著</v>
          </cell>
          <cell r="D2744">
            <v>168</v>
          </cell>
          <cell r="E2744">
            <v>0</v>
          </cell>
          <cell r="F2744" t="str">
            <v>平裝</v>
          </cell>
          <cell r="G2744" t="str">
            <v>電子工業</v>
          </cell>
          <cell r="H2744">
            <v>28</v>
          </cell>
          <cell r="I2744" t="str">
            <v/>
          </cell>
          <cell r="J2744" t="str">
            <v/>
          </cell>
          <cell r="K2744" t="str">
            <v/>
          </cell>
          <cell r="L2744" t="str">
            <v/>
          </cell>
          <cell r="M2744" t="str">
            <v>免稅</v>
          </cell>
          <cell r="N2744" t="str">
            <v>9787121117022</v>
          </cell>
        </row>
        <row r="2745">
          <cell r="A2745" t="str">
            <v>12200758</v>
          </cell>
          <cell r="B2745" t="str">
            <v>醫學檢驗辭典</v>
          </cell>
          <cell r="C2745" t="str">
            <v>胡琴</v>
          </cell>
          <cell r="D2745">
            <v>240</v>
          </cell>
          <cell r="E2745">
            <v>0</v>
          </cell>
          <cell r="F2745" t="str">
            <v>平裝</v>
          </cell>
          <cell r="G2745" t="str">
            <v>化學工業</v>
          </cell>
          <cell r="H2745">
            <v>48</v>
          </cell>
          <cell r="I2745" t="str">
            <v/>
          </cell>
          <cell r="J2745" t="str">
            <v/>
          </cell>
          <cell r="K2745" t="str">
            <v/>
          </cell>
          <cell r="L2745" t="str">
            <v/>
          </cell>
          <cell r="M2745" t="str">
            <v>免稅</v>
          </cell>
          <cell r="N2745" t="str">
            <v>9787122007582</v>
          </cell>
        </row>
        <row r="2746">
          <cell r="A2746" t="str">
            <v>12200939</v>
          </cell>
          <cell r="B2746" t="str">
            <v>癌症食療本草</v>
          </cell>
          <cell r="C2746" t="str">
            <v>蔡鳴</v>
          </cell>
          <cell r="D2746">
            <v>75</v>
          </cell>
          <cell r="E2746">
            <v>0</v>
          </cell>
          <cell r="F2746" t="str">
            <v>平裝</v>
          </cell>
          <cell r="G2746" t="str">
            <v>化學工業</v>
          </cell>
          <cell r="H2746">
            <v>15</v>
          </cell>
          <cell r="I2746" t="str">
            <v/>
          </cell>
          <cell r="J2746" t="str">
            <v/>
          </cell>
          <cell r="K2746" t="str">
            <v/>
          </cell>
          <cell r="L2746" t="str">
            <v/>
          </cell>
          <cell r="M2746" t="str">
            <v>免稅</v>
          </cell>
          <cell r="N2746" t="str">
            <v>9787122009395</v>
          </cell>
        </row>
        <row r="2747">
          <cell r="A2747" t="str">
            <v>12201301</v>
          </cell>
          <cell r="B2747" t="str">
            <v>紅酒事典</v>
          </cell>
          <cell r="C2747" t="str">
            <v>董樹國</v>
          </cell>
          <cell r="D2747">
            <v>195</v>
          </cell>
          <cell r="E2747">
            <v>0</v>
          </cell>
          <cell r="F2747" t="str">
            <v>平裝</v>
          </cell>
          <cell r="G2747" t="str">
            <v>化學工業</v>
          </cell>
          <cell r="H2747">
            <v>39</v>
          </cell>
          <cell r="I2747" t="str">
            <v/>
          </cell>
          <cell r="J2747" t="str">
            <v/>
          </cell>
          <cell r="K2747" t="str">
            <v/>
          </cell>
          <cell r="L2747" t="str">
            <v/>
          </cell>
          <cell r="M2747" t="str">
            <v>免稅</v>
          </cell>
          <cell r="N2747" t="str">
            <v>9787122013019</v>
          </cell>
        </row>
        <row r="2748">
          <cell r="A2748" t="str">
            <v>12201496</v>
          </cell>
          <cell r="B2748" t="str">
            <v>養生在於細節</v>
          </cell>
          <cell r="C2748" t="str">
            <v>顧勇</v>
          </cell>
          <cell r="D2748">
            <v>149</v>
          </cell>
          <cell r="E2748">
            <v>0</v>
          </cell>
          <cell r="F2748" t="str">
            <v>平裝</v>
          </cell>
          <cell r="G2748" t="str">
            <v>化學工業</v>
          </cell>
          <cell r="H2748">
            <v>29.8</v>
          </cell>
          <cell r="I2748" t="str">
            <v/>
          </cell>
          <cell r="J2748" t="str">
            <v/>
          </cell>
          <cell r="K2748" t="str">
            <v/>
          </cell>
          <cell r="L2748" t="str">
            <v/>
          </cell>
          <cell r="M2748" t="str">
            <v>免稅</v>
          </cell>
          <cell r="N2748" t="str">
            <v>9787122014962</v>
          </cell>
        </row>
        <row r="2749">
          <cell r="A2749" t="str">
            <v>12201516</v>
          </cell>
          <cell r="B2749" t="str">
            <v>中醫是個好東西</v>
          </cell>
          <cell r="C2749" t="str">
            <v>王興臣</v>
          </cell>
          <cell r="D2749">
            <v>180</v>
          </cell>
          <cell r="E2749">
            <v>0</v>
          </cell>
          <cell r="F2749" t="str">
            <v>平裝</v>
          </cell>
          <cell r="G2749" t="str">
            <v>化學工業</v>
          </cell>
          <cell r="H2749">
            <v>36</v>
          </cell>
          <cell r="I2749" t="str">
            <v/>
          </cell>
          <cell r="J2749" t="str">
            <v/>
          </cell>
          <cell r="K2749" t="str">
            <v/>
          </cell>
          <cell r="L2749" t="str">
            <v/>
          </cell>
          <cell r="M2749" t="str">
            <v>免稅</v>
          </cell>
          <cell r="N2749" t="str">
            <v>9787122015167</v>
          </cell>
        </row>
        <row r="2750">
          <cell r="A2750" t="str">
            <v>12201520</v>
          </cell>
          <cell r="B2750" t="str">
            <v>你身邊的博弈</v>
          </cell>
          <cell r="C2750" t="str">
            <v>劉紹明</v>
          </cell>
          <cell r="D2750">
            <v>130</v>
          </cell>
          <cell r="E2750">
            <v>0</v>
          </cell>
          <cell r="F2750" t="str">
            <v>平裝</v>
          </cell>
          <cell r="G2750" t="str">
            <v>化學工業</v>
          </cell>
          <cell r="H2750">
            <v>26</v>
          </cell>
          <cell r="I2750" t="str">
            <v/>
          </cell>
          <cell r="J2750" t="str">
            <v/>
          </cell>
          <cell r="K2750" t="str">
            <v/>
          </cell>
          <cell r="L2750" t="str">
            <v/>
          </cell>
          <cell r="M2750" t="str">
            <v>免稅</v>
          </cell>
          <cell r="N2750" t="str">
            <v>9787122015204</v>
          </cell>
        </row>
        <row r="2751">
          <cell r="A2751" t="str">
            <v>12201739</v>
          </cell>
          <cell r="B2751" t="str">
            <v>中國茶藝全程學習指南 從茶技到茶藝</v>
          </cell>
          <cell r="C2751" t="str">
            <v>趙英立</v>
          </cell>
          <cell r="D2751">
            <v>290</v>
          </cell>
          <cell r="E2751">
            <v>0</v>
          </cell>
          <cell r="F2751" t="str">
            <v>平裝</v>
          </cell>
          <cell r="G2751" t="str">
            <v>化學工業</v>
          </cell>
          <cell r="H2751">
            <v>58</v>
          </cell>
          <cell r="I2751" t="str">
            <v/>
          </cell>
          <cell r="J2751" t="str">
            <v/>
          </cell>
          <cell r="K2751" t="str">
            <v/>
          </cell>
          <cell r="L2751" t="str">
            <v/>
          </cell>
          <cell r="M2751" t="str">
            <v>免稅</v>
          </cell>
          <cell r="N2751" t="str">
            <v>9787122017390</v>
          </cell>
        </row>
        <row r="2752">
          <cell r="A2752" t="str">
            <v>12202026</v>
          </cell>
          <cell r="B2752" t="str">
            <v>女性生殖器官惡性腫瘤</v>
          </cell>
          <cell r="C2752" t="str">
            <v>謬秦平</v>
          </cell>
          <cell r="D2752">
            <v>75</v>
          </cell>
          <cell r="E2752">
            <v>0</v>
          </cell>
          <cell r="F2752" t="str">
            <v>平裝</v>
          </cell>
          <cell r="G2752" t="str">
            <v>化學工業</v>
          </cell>
          <cell r="H2752">
            <v>15</v>
          </cell>
          <cell r="I2752" t="str">
            <v/>
          </cell>
          <cell r="J2752" t="str">
            <v/>
          </cell>
          <cell r="K2752" t="str">
            <v/>
          </cell>
          <cell r="L2752" t="str">
            <v/>
          </cell>
          <cell r="M2752" t="str">
            <v>免稅</v>
          </cell>
          <cell r="N2752" t="str">
            <v>9787122020260</v>
          </cell>
        </row>
        <row r="2753">
          <cell r="A2753" t="str">
            <v>12203173</v>
          </cell>
          <cell r="B2753" t="str">
            <v>中國茶分類圖典</v>
          </cell>
          <cell r="C2753" t="str">
            <v>彭麗亞</v>
          </cell>
          <cell r="D2753">
            <v>199</v>
          </cell>
          <cell r="E2753">
            <v>0</v>
          </cell>
          <cell r="F2753" t="str">
            <v>平裝</v>
          </cell>
          <cell r="G2753" t="str">
            <v>化學工業</v>
          </cell>
          <cell r="H2753">
            <v>39.799999999999997</v>
          </cell>
          <cell r="I2753" t="str">
            <v/>
          </cell>
          <cell r="J2753" t="str">
            <v/>
          </cell>
          <cell r="K2753" t="str">
            <v/>
          </cell>
          <cell r="L2753" t="str">
            <v/>
          </cell>
          <cell r="M2753" t="str">
            <v>免稅</v>
          </cell>
          <cell r="N2753" t="str">
            <v>9787122031730</v>
          </cell>
        </row>
        <row r="2754">
          <cell r="A2754" t="str">
            <v>12203354</v>
          </cell>
          <cell r="B2754" t="str">
            <v>西湖問茶</v>
          </cell>
          <cell r="C2754" t="str">
            <v>王建榮</v>
          </cell>
          <cell r="D2754">
            <v>179</v>
          </cell>
          <cell r="E2754">
            <v>0</v>
          </cell>
          <cell r="F2754" t="str">
            <v>平裝</v>
          </cell>
          <cell r="G2754" t="str">
            <v>化學工業</v>
          </cell>
          <cell r="H2754">
            <v>29.8</v>
          </cell>
          <cell r="I2754" t="str">
            <v/>
          </cell>
          <cell r="J2754" t="str">
            <v/>
          </cell>
          <cell r="K2754" t="str">
            <v/>
          </cell>
          <cell r="L2754" t="str">
            <v/>
          </cell>
          <cell r="M2754" t="str">
            <v>免稅</v>
          </cell>
          <cell r="N2754" t="str">
            <v>9787122033543</v>
          </cell>
        </row>
        <row r="2755">
          <cell r="A2755" t="str">
            <v>12203483</v>
          </cell>
          <cell r="B2755" t="str">
            <v>失眠防治實效方/現代富裕病防治叢書</v>
          </cell>
          <cell r="C2755" t="str">
            <v>梁勇才</v>
          </cell>
          <cell r="D2755">
            <v>150</v>
          </cell>
          <cell r="E2755">
            <v>0</v>
          </cell>
          <cell r="F2755" t="str">
            <v>平裝</v>
          </cell>
          <cell r="G2755" t="str">
            <v>化學工業</v>
          </cell>
          <cell r="H2755">
            <v>25</v>
          </cell>
          <cell r="I2755" t="str">
            <v/>
          </cell>
          <cell r="J2755" t="str">
            <v/>
          </cell>
          <cell r="K2755" t="str">
            <v/>
          </cell>
          <cell r="L2755" t="str">
            <v/>
          </cell>
          <cell r="M2755" t="str">
            <v>免稅</v>
          </cell>
          <cell r="N2755" t="str">
            <v>9787122034830</v>
          </cell>
        </row>
        <row r="2756">
          <cell r="A2756" t="str">
            <v>12203592</v>
          </cell>
          <cell r="B2756" t="str">
            <v>宜興問壺</v>
          </cell>
          <cell r="C2756" t="str">
            <v>吳雲</v>
          </cell>
          <cell r="D2756">
            <v>179</v>
          </cell>
          <cell r="E2756">
            <v>0</v>
          </cell>
          <cell r="F2756" t="str">
            <v>平裝</v>
          </cell>
          <cell r="G2756" t="str">
            <v>化學工業</v>
          </cell>
          <cell r="H2756">
            <v>29.8</v>
          </cell>
          <cell r="I2756" t="str">
            <v/>
          </cell>
          <cell r="J2756" t="str">
            <v/>
          </cell>
          <cell r="K2756" t="str">
            <v/>
          </cell>
          <cell r="L2756" t="str">
            <v/>
          </cell>
          <cell r="M2756" t="str">
            <v>免稅</v>
          </cell>
          <cell r="N2756" t="str">
            <v>9787122035929</v>
          </cell>
        </row>
        <row r="2757">
          <cell r="A2757" t="str">
            <v>12203748</v>
          </cell>
          <cell r="B2757" t="str">
            <v>玉器收藏入門</v>
          </cell>
          <cell r="C2757" t="str">
            <v>劉道榮</v>
          </cell>
          <cell r="D2757">
            <v>228</v>
          </cell>
          <cell r="E2757">
            <v>0</v>
          </cell>
          <cell r="F2757" t="str">
            <v>平裝</v>
          </cell>
          <cell r="G2757" t="str">
            <v>化學工業</v>
          </cell>
          <cell r="H2757">
            <v>38</v>
          </cell>
          <cell r="I2757" t="str">
            <v/>
          </cell>
          <cell r="J2757" t="str">
            <v/>
          </cell>
          <cell r="K2757" t="str">
            <v/>
          </cell>
          <cell r="L2757" t="str">
            <v/>
          </cell>
          <cell r="M2757" t="str">
            <v>免稅</v>
          </cell>
          <cell r="N2757" t="str">
            <v>9787122037480</v>
          </cell>
        </row>
        <row r="2758">
          <cell r="A2758" t="str">
            <v>12203783</v>
          </cell>
          <cell r="B2758" t="str">
            <v>吃出健康的智慧(來自哈佛醫學院的健康新理念)</v>
          </cell>
          <cell r="C2758" t="str">
            <v>康景軒</v>
          </cell>
          <cell r="D2758">
            <v>149</v>
          </cell>
          <cell r="E2758">
            <v>0</v>
          </cell>
          <cell r="F2758" t="str">
            <v>平裝</v>
          </cell>
          <cell r="G2758" t="str">
            <v>化學工業</v>
          </cell>
          <cell r="H2758">
            <v>24.8</v>
          </cell>
          <cell r="I2758" t="str">
            <v/>
          </cell>
          <cell r="J2758" t="str">
            <v/>
          </cell>
          <cell r="K2758" t="str">
            <v/>
          </cell>
          <cell r="L2758" t="str">
            <v/>
          </cell>
          <cell r="M2758" t="str">
            <v>免稅</v>
          </cell>
          <cell r="N2758" t="str">
            <v>9787122037831</v>
          </cell>
        </row>
        <row r="2759">
          <cell r="A2759" t="str">
            <v>12203934</v>
          </cell>
          <cell r="B2759" t="str">
            <v>名山問茶</v>
          </cell>
          <cell r="C2759" t="str">
            <v>鄭建新</v>
          </cell>
          <cell r="D2759">
            <v>179</v>
          </cell>
          <cell r="E2759">
            <v>0</v>
          </cell>
          <cell r="F2759" t="str">
            <v>平裝</v>
          </cell>
          <cell r="G2759" t="str">
            <v>化學工業</v>
          </cell>
          <cell r="H2759">
            <v>29.8</v>
          </cell>
          <cell r="I2759" t="str">
            <v/>
          </cell>
          <cell r="J2759" t="str">
            <v/>
          </cell>
          <cell r="K2759" t="str">
            <v/>
          </cell>
          <cell r="L2759" t="str">
            <v/>
          </cell>
          <cell r="M2759" t="str">
            <v>免稅</v>
          </cell>
          <cell r="N2759" t="str">
            <v>9787122039347</v>
          </cell>
        </row>
        <row r="2760">
          <cell r="A2760" t="str">
            <v>12204031</v>
          </cell>
          <cell r="B2760" t="str">
            <v>老中醫運動養生經</v>
          </cell>
          <cell r="C2760" t="str">
            <v>楊力</v>
          </cell>
          <cell r="D2760">
            <v>161</v>
          </cell>
          <cell r="E2760">
            <v>0</v>
          </cell>
          <cell r="F2760" t="str">
            <v>平裝</v>
          </cell>
          <cell r="G2760" t="str">
            <v>化學工業</v>
          </cell>
          <cell r="H2760">
            <v>26.8</v>
          </cell>
          <cell r="I2760" t="str">
            <v/>
          </cell>
          <cell r="J2760" t="str">
            <v/>
          </cell>
          <cell r="K2760" t="str">
            <v/>
          </cell>
          <cell r="L2760" t="str">
            <v/>
          </cell>
          <cell r="M2760" t="str">
            <v>免稅</v>
          </cell>
          <cell r="N2760" t="str">
            <v>9787122040312</v>
          </cell>
        </row>
        <row r="2761">
          <cell r="A2761" t="str">
            <v>12204159</v>
          </cell>
          <cell r="B2761" t="str">
            <v>不可不知的100處自然奇觀</v>
          </cell>
          <cell r="C2761" t="str">
            <v>周國寶</v>
          </cell>
          <cell r="D2761">
            <v>216</v>
          </cell>
          <cell r="E2761">
            <v>0</v>
          </cell>
          <cell r="F2761" t="str">
            <v>平裝</v>
          </cell>
          <cell r="G2761" t="str">
            <v>化學工業</v>
          </cell>
          <cell r="H2761">
            <v>36</v>
          </cell>
          <cell r="I2761" t="str">
            <v/>
          </cell>
          <cell r="J2761" t="str">
            <v/>
          </cell>
          <cell r="K2761" t="str">
            <v/>
          </cell>
          <cell r="L2761" t="str">
            <v/>
          </cell>
          <cell r="M2761" t="str">
            <v>免稅</v>
          </cell>
          <cell r="N2761" t="str">
            <v>9787122041593</v>
          </cell>
        </row>
        <row r="2762">
          <cell r="A2762" t="str">
            <v>12204196</v>
          </cell>
          <cell r="B2762" t="str">
            <v>藥物史話</v>
          </cell>
          <cell r="C2762" t="str">
            <v>高宣亮</v>
          </cell>
          <cell r="D2762">
            <v>234</v>
          </cell>
          <cell r="E2762">
            <v>0</v>
          </cell>
          <cell r="F2762" t="str">
            <v>平裝</v>
          </cell>
          <cell r="G2762" t="str">
            <v>化學工業</v>
          </cell>
          <cell r="H2762">
            <v>39</v>
          </cell>
          <cell r="I2762" t="str">
            <v/>
          </cell>
          <cell r="J2762" t="str">
            <v/>
          </cell>
          <cell r="K2762" t="str">
            <v/>
          </cell>
          <cell r="L2762" t="str">
            <v/>
          </cell>
          <cell r="M2762" t="str">
            <v>免稅</v>
          </cell>
          <cell r="N2762" t="str">
            <v>9787122041968</v>
          </cell>
        </row>
        <row r="2763">
          <cell r="A2763" t="str">
            <v>12204224</v>
          </cell>
          <cell r="B2763" t="str">
            <v>100座古鎮古城</v>
          </cell>
          <cell r="C2763" t="str">
            <v>江樂興</v>
          </cell>
          <cell r="D2763">
            <v>216</v>
          </cell>
          <cell r="E2763">
            <v>0</v>
          </cell>
          <cell r="F2763" t="str">
            <v>平裝</v>
          </cell>
          <cell r="G2763" t="str">
            <v>化學工業</v>
          </cell>
          <cell r="H2763">
            <v>36</v>
          </cell>
          <cell r="I2763" t="str">
            <v/>
          </cell>
          <cell r="J2763" t="str">
            <v/>
          </cell>
          <cell r="K2763" t="str">
            <v/>
          </cell>
          <cell r="L2763" t="str">
            <v/>
          </cell>
          <cell r="M2763" t="str">
            <v>免稅</v>
          </cell>
          <cell r="N2763" t="str">
            <v>9787122042248</v>
          </cell>
        </row>
        <row r="2764">
          <cell r="A2764" t="str">
            <v>12204282</v>
          </cell>
          <cell r="B2764" t="str">
            <v>中國經典紋樣素材庫-隨書附光碟</v>
          </cell>
          <cell r="C2764" t="str">
            <v>張濤</v>
          </cell>
          <cell r="D2764">
            <v>294</v>
          </cell>
          <cell r="E2764">
            <v>0</v>
          </cell>
          <cell r="F2764" t="str">
            <v>平裝</v>
          </cell>
          <cell r="G2764" t="str">
            <v>化學工業</v>
          </cell>
          <cell r="H2764">
            <v>49</v>
          </cell>
          <cell r="I2764" t="str">
            <v/>
          </cell>
          <cell r="J2764" t="str">
            <v/>
          </cell>
          <cell r="K2764" t="str">
            <v/>
          </cell>
          <cell r="L2764" t="str">
            <v/>
          </cell>
          <cell r="M2764" t="str">
            <v>免稅</v>
          </cell>
          <cell r="N2764" t="str">
            <v>9787122042828</v>
          </cell>
        </row>
        <row r="2765">
          <cell r="A2765" t="str">
            <v>12204385</v>
          </cell>
          <cell r="B2765" t="str">
            <v>中醫是本故事書</v>
          </cell>
          <cell r="C2765" t="str">
            <v>常宇</v>
          </cell>
          <cell r="D2765">
            <v>210</v>
          </cell>
          <cell r="E2765">
            <v>0</v>
          </cell>
          <cell r="F2765" t="str">
            <v>平裝</v>
          </cell>
          <cell r="G2765" t="str">
            <v>化學工業</v>
          </cell>
          <cell r="H2765">
            <v>35</v>
          </cell>
          <cell r="I2765" t="str">
            <v/>
          </cell>
          <cell r="J2765" t="str">
            <v/>
          </cell>
          <cell r="K2765" t="str">
            <v/>
          </cell>
          <cell r="L2765" t="str">
            <v/>
          </cell>
          <cell r="M2765" t="str">
            <v>免稅</v>
          </cell>
          <cell r="N2765" t="str">
            <v>9787122043856</v>
          </cell>
        </row>
        <row r="2766">
          <cell r="A2766" t="str">
            <v>12205356</v>
          </cell>
          <cell r="B2766" t="str">
            <v>中外美術簡史</v>
          </cell>
          <cell r="C2766" t="str">
            <v>張朝陽</v>
          </cell>
          <cell r="D2766">
            <v>239</v>
          </cell>
          <cell r="E2766">
            <v>0</v>
          </cell>
          <cell r="F2766" t="str">
            <v>平裝</v>
          </cell>
          <cell r="G2766" t="str">
            <v>化學工業</v>
          </cell>
          <cell r="H2766">
            <v>39.799999999999997</v>
          </cell>
          <cell r="I2766" t="str">
            <v/>
          </cell>
          <cell r="J2766" t="str">
            <v/>
          </cell>
          <cell r="K2766" t="str">
            <v/>
          </cell>
          <cell r="L2766" t="str">
            <v/>
          </cell>
          <cell r="M2766" t="str">
            <v>免稅</v>
          </cell>
          <cell r="N2766" t="str">
            <v>9787122053565</v>
          </cell>
        </row>
        <row r="2767">
          <cell r="A2767" t="str">
            <v>12205883</v>
          </cell>
          <cell r="B2767" t="str">
            <v>中國傳統文化故事</v>
          </cell>
          <cell r="C2767" t="str">
            <v>本社</v>
          </cell>
          <cell r="D2767">
            <v>179</v>
          </cell>
          <cell r="E2767">
            <v>0</v>
          </cell>
          <cell r="F2767" t="str">
            <v>平裝</v>
          </cell>
          <cell r="G2767" t="str">
            <v>化學工業</v>
          </cell>
          <cell r="H2767">
            <v>29.8</v>
          </cell>
          <cell r="I2767" t="str">
            <v/>
          </cell>
          <cell r="J2767" t="str">
            <v/>
          </cell>
          <cell r="K2767" t="str">
            <v/>
          </cell>
          <cell r="L2767" t="str">
            <v/>
          </cell>
          <cell r="M2767" t="str">
            <v>免稅</v>
          </cell>
          <cell r="N2767" t="str">
            <v>9787122058836</v>
          </cell>
        </row>
        <row r="2768">
          <cell r="A2768" t="str">
            <v>12206596</v>
          </cell>
          <cell r="B2768" t="str">
            <v>祝酒辭-中國式宴請的攻略與技巧</v>
          </cell>
          <cell r="C2768" t="str">
            <v>呼志強主編</v>
          </cell>
          <cell r="D2768">
            <v>239</v>
          </cell>
          <cell r="E2768">
            <v>0</v>
          </cell>
          <cell r="F2768" t="str">
            <v>平裝</v>
          </cell>
          <cell r="G2768" t="str">
            <v>化學工業</v>
          </cell>
          <cell r="H2768">
            <v>39.799999999999997</v>
          </cell>
          <cell r="I2768" t="str">
            <v/>
          </cell>
          <cell r="J2768" t="str">
            <v/>
          </cell>
          <cell r="K2768" t="str">
            <v/>
          </cell>
          <cell r="L2768" t="str">
            <v/>
          </cell>
          <cell r="M2768" t="str">
            <v>免稅</v>
          </cell>
          <cell r="N2768" t="str">
            <v>9787122065964</v>
          </cell>
        </row>
        <row r="2769">
          <cell r="A2769" t="str">
            <v>12206706</v>
          </cell>
          <cell r="B2769" t="str">
            <v>天下文膽-撐起天空的文人們</v>
          </cell>
          <cell r="C2769" t="str">
            <v>憑欄觀史</v>
          </cell>
          <cell r="D2769">
            <v>179</v>
          </cell>
          <cell r="E2769">
            <v>0</v>
          </cell>
          <cell r="F2769" t="str">
            <v>平裝</v>
          </cell>
          <cell r="G2769" t="str">
            <v>化學工業</v>
          </cell>
          <cell r="H2769">
            <v>29.8</v>
          </cell>
          <cell r="I2769" t="str">
            <v/>
          </cell>
          <cell r="J2769" t="str">
            <v/>
          </cell>
          <cell r="K2769" t="str">
            <v/>
          </cell>
          <cell r="L2769" t="str">
            <v/>
          </cell>
          <cell r="M2769" t="str">
            <v>免稅</v>
          </cell>
          <cell r="N2769" t="str">
            <v>9787122067067</v>
          </cell>
        </row>
        <row r="2770">
          <cell r="A2770" t="str">
            <v>12206714</v>
          </cell>
          <cell r="B2770" t="str">
            <v>身體會說話-你不可不知道的369個健康信號</v>
          </cell>
          <cell r="C2770" t="str">
            <v>胡曉梅</v>
          </cell>
          <cell r="D2770">
            <v>156</v>
          </cell>
          <cell r="E2770">
            <v>0</v>
          </cell>
          <cell r="F2770" t="str">
            <v>平裝</v>
          </cell>
          <cell r="G2770" t="str">
            <v>化學工業</v>
          </cell>
          <cell r="H2770">
            <v>26</v>
          </cell>
          <cell r="I2770" t="str">
            <v/>
          </cell>
          <cell r="J2770" t="str">
            <v/>
          </cell>
          <cell r="K2770" t="str">
            <v/>
          </cell>
          <cell r="L2770" t="str">
            <v/>
          </cell>
          <cell r="M2770" t="str">
            <v>免稅</v>
          </cell>
          <cell r="N2770" t="str">
            <v>9787122067142</v>
          </cell>
        </row>
        <row r="2771">
          <cell r="A2771" t="str">
            <v>12206830</v>
          </cell>
          <cell r="B2771" t="str">
            <v>卡通動漫屋3服裝篇</v>
          </cell>
          <cell r="C2771" t="str">
            <v>叢琳</v>
          </cell>
          <cell r="D2771">
            <v>234</v>
          </cell>
          <cell r="E2771">
            <v>0</v>
          </cell>
          <cell r="F2771" t="str">
            <v>平裝</v>
          </cell>
          <cell r="G2771" t="str">
            <v>化學工業</v>
          </cell>
          <cell r="H2771">
            <v>39</v>
          </cell>
          <cell r="I2771" t="str">
            <v/>
          </cell>
          <cell r="J2771" t="str">
            <v/>
          </cell>
          <cell r="K2771" t="str">
            <v/>
          </cell>
          <cell r="L2771" t="str">
            <v/>
          </cell>
          <cell r="M2771" t="str">
            <v>免稅</v>
          </cell>
          <cell r="N2771" t="str">
            <v>9787122068309</v>
          </cell>
        </row>
        <row r="2772">
          <cell r="A2772" t="str">
            <v>12206863</v>
          </cell>
          <cell r="B2772" t="str">
            <v>騎著駱駝逛大唐</v>
          </cell>
          <cell r="C2772" t="str">
            <v>王文華</v>
          </cell>
          <cell r="D2772">
            <v>119</v>
          </cell>
          <cell r="E2772">
            <v>5</v>
          </cell>
          <cell r="F2772" t="str">
            <v>平裝</v>
          </cell>
          <cell r="G2772" t="str">
            <v>化學工業</v>
          </cell>
          <cell r="H2772">
            <v>19.899999999999999</v>
          </cell>
          <cell r="I2772" t="str">
            <v/>
          </cell>
          <cell r="J2772" t="str">
            <v/>
          </cell>
          <cell r="K2772" t="str">
            <v/>
          </cell>
          <cell r="L2772" t="str">
            <v/>
          </cell>
          <cell r="M2772" t="str">
            <v>免稅</v>
          </cell>
          <cell r="N2772" t="str">
            <v>9787122068637</v>
          </cell>
        </row>
        <row r="2773">
          <cell r="A2773" t="str">
            <v>12207164</v>
          </cell>
          <cell r="B2773" t="str">
            <v>摩登唐詩</v>
          </cell>
          <cell r="C2773" t="str">
            <v>胡軍</v>
          </cell>
          <cell r="D2773">
            <v>119</v>
          </cell>
          <cell r="E2773">
            <v>0</v>
          </cell>
          <cell r="F2773" t="str">
            <v>平裝</v>
          </cell>
          <cell r="G2773" t="str">
            <v>化學工業</v>
          </cell>
          <cell r="H2773">
            <v>19.8</v>
          </cell>
          <cell r="I2773" t="str">
            <v/>
          </cell>
          <cell r="J2773" t="str">
            <v/>
          </cell>
          <cell r="K2773" t="str">
            <v/>
          </cell>
          <cell r="L2773" t="str">
            <v/>
          </cell>
          <cell r="M2773" t="str">
            <v>免稅</v>
          </cell>
          <cell r="N2773" t="str">
            <v>9787122071644</v>
          </cell>
        </row>
        <row r="2774">
          <cell r="A2774" t="str">
            <v>12207331</v>
          </cell>
          <cell r="B2774" t="str">
            <v>司馬遷筆下的牛人們</v>
          </cell>
          <cell r="C2774" t="str">
            <v>扶欄客</v>
          </cell>
          <cell r="D2774">
            <v>179</v>
          </cell>
          <cell r="E2774">
            <v>0</v>
          </cell>
          <cell r="F2774" t="str">
            <v>平裝</v>
          </cell>
          <cell r="G2774" t="str">
            <v>化學工業</v>
          </cell>
          <cell r="H2774">
            <v>29.8</v>
          </cell>
          <cell r="I2774" t="str">
            <v/>
          </cell>
          <cell r="J2774" t="str">
            <v/>
          </cell>
          <cell r="K2774" t="str">
            <v/>
          </cell>
          <cell r="L2774" t="str">
            <v/>
          </cell>
          <cell r="M2774" t="str">
            <v>免稅</v>
          </cell>
          <cell r="N2774" t="str">
            <v>9787122073310</v>
          </cell>
        </row>
        <row r="2775">
          <cell r="A2775" t="str">
            <v>12207421</v>
          </cell>
          <cell r="B2775" t="str">
            <v>茶鑒</v>
          </cell>
          <cell r="C2775" t="str">
            <v>陳龍</v>
          </cell>
          <cell r="D2775">
            <v>299</v>
          </cell>
          <cell r="E2775">
            <v>0</v>
          </cell>
          <cell r="F2775" t="str">
            <v>平裝</v>
          </cell>
          <cell r="G2775" t="str">
            <v>化學工業</v>
          </cell>
          <cell r="H2775">
            <v>49.8</v>
          </cell>
          <cell r="I2775" t="str">
            <v/>
          </cell>
          <cell r="J2775" t="str">
            <v/>
          </cell>
          <cell r="K2775" t="str">
            <v/>
          </cell>
          <cell r="L2775" t="str">
            <v/>
          </cell>
          <cell r="M2775" t="str">
            <v>免稅</v>
          </cell>
          <cell r="N2775" t="str">
            <v>9787122074218</v>
          </cell>
        </row>
        <row r="2776">
          <cell r="A2776" t="str">
            <v>12207445</v>
          </cell>
          <cell r="B2776" t="str">
            <v>老中醫解讀&lt;&lt;中國居民膳食指南&gt;&gt;</v>
          </cell>
          <cell r="C2776" t="str">
            <v>高益民</v>
          </cell>
          <cell r="D2776">
            <v>149</v>
          </cell>
          <cell r="E2776">
            <v>0</v>
          </cell>
          <cell r="F2776" t="str">
            <v>平裝</v>
          </cell>
          <cell r="G2776" t="str">
            <v>化學工業</v>
          </cell>
          <cell r="H2776">
            <v>24.8</v>
          </cell>
          <cell r="I2776" t="str">
            <v/>
          </cell>
          <cell r="J2776" t="str">
            <v/>
          </cell>
          <cell r="K2776" t="str">
            <v/>
          </cell>
          <cell r="L2776" t="str">
            <v/>
          </cell>
          <cell r="M2776" t="str">
            <v>免稅</v>
          </cell>
          <cell r="N2776" t="str">
            <v>9787122074454</v>
          </cell>
        </row>
        <row r="2777">
          <cell r="A2777" t="str">
            <v>12207450</v>
          </cell>
          <cell r="B2777" t="str">
            <v>3分鐘心理操縱術不可不知的80條心理操控術</v>
          </cell>
          <cell r="C2777" t="str">
            <v>宋豫書</v>
          </cell>
          <cell r="D2777">
            <v>179</v>
          </cell>
          <cell r="E2777">
            <v>0</v>
          </cell>
          <cell r="F2777" t="str">
            <v>平裝</v>
          </cell>
          <cell r="G2777" t="str">
            <v>化學工業</v>
          </cell>
          <cell r="H2777">
            <v>29.8</v>
          </cell>
          <cell r="I2777" t="str">
            <v/>
          </cell>
          <cell r="J2777" t="str">
            <v/>
          </cell>
          <cell r="K2777" t="str">
            <v/>
          </cell>
          <cell r="L2777" t="str">
            <v/>
          </cell>
          <cell r="M2777" t="str">
            <v>免稅</v>
          </cell>
          <cell r="N2777" t="str">
            <v>9787122074508</v>
          </cell>
        </row>
        <row r="2778">
          <cell r="A2778" t="str">
            <v>12207529</v>
          </cell>
          <cell r="B2778" t="str">
            <v>武夷問茶</v>
          </cell>
          <cell r="C2778" t="str">
            <v>林自鈴</v>
          </cell>
          <cell r="D2778">
            <v>179</v>
          </cell>
          <cell r="E2778">
            <v>0</v>
          </cell>
          <cell r="F2778" t="str">
            <v>平裝</v>
          </cell>
          <cell r="G2778" t="str">
            <v>化學工業</v>
          </cell>
          <cell r="H2778">
            <v>29.8</v>
          </cell>
          <cell r="I2778" t="str">
            <v/>
          </cell>
          <cell r="J2778" t="str">
            <v/>
          </cell>
          <cell r="K2778" t="str">
            <v/>
          </cell>
          <cell r="L2778" t="str">
            <v/>
          </cell>
          <cell r="M2778" t="str">
            <v>免稅</v>
          </cell>
          <cell r="N2778" t="str">
            <v>9787122075291</v>
          </cell>
        </row>
        <row r="2779">
          <cell r="A2779" t="str">
            <v>12207704</v>
          </cell>
          <cell r="B2779" t="str">
            <v>琥珀圖鑒：琥珀鑒賞與選購</v>
          </cell>
          <cell r="C2779" t="str">
            <v>肖秀梅編著</v>
          </cell>
          <cell r="D2779">
            <v>228</v>
          </cell>
          <cell r="E2779">
            <v>0</v>
          </cell>
          <cell r="F2779" t="str">
            <v>平裝</v>
          </cell>
          <cell r="G2779" t="str">
            <v>化學工業</v>
          </cell>
          <cell r="H2779">
            <v>38</v>
          </cell>
          <cell r="I2779" t="str">
            <v/>
          </cell>
          <cell r="J2779" t="str">
            <v/>
          </cell>
          <cell r="K2779" t="str">
            <v/>
          </cell>
          <cell r="L2779" t="str">
            <v/>
          </cell>
          <cell r="M2779" t="str">
            <v>免稅</v>
          </cell>
          <cell r="N2779" t="str">
            <v>9787122077042</v>
          </cell>
        </row>
        <row r="2780">
          <cell r="A2780" t="str">
            <v>12207821</v>
          </cell>
          <cell r="B2780" t="str">
            <v>傷寒論方藥新解</v>
          </cell>
          <cell r="C2780" t="str">
            <v>張湯敏</v>
          </cell>
          <cell r="D2780">
            <v>300</v>
          </cell>
          <cell r="E2780">
            <v>0</v>
          </cell>
          <cell r="F2780" t="str">
            <v>平裝</v>
          </cell>
          <cell r="G2780" t="str">
            <v>化學工業</v>
          </cell>
          <cell r="H2780">
            <v>50</v>
          </cell>
          <cell r="I2780" t="str">
            <v/>
          </cell>
          <cell r="J2780" t="str">
            <v/>
          </cell>
          <cell r="K2780" t="str">
            <v/>
          </cell>
          <cell r="L2780" t="str">
            <v/>
          </cell>
          <cell r="M2780" t="str">
            <v>免稅</v>
          </cell>
          <cell r="N2780" t="str">
            <v>9787122078216</v>
          </cell>
        </row>
        <row r="2781">
          <cell r="A2781" t="str">
            <v>12208173</v>
          </cell>
          <cell r="B2781" t="str">
            <v>經典吉祥圖案1001例</v>
          </cell>
          <cell r="C2781" t="str">
            <v>張濤，叢琳編</v>
          </cell>
          <cell r="D2781">
            <v>234</v>
          </cell>
          <cell r="E2781">
            <v>0</v>
          </cell>
          <cell r="F2781" t="str">
            <v>平裝</v>
          </cell>
          <cell r="G2781" t="str">
            <v>化學工業</v>
          </cell>
          <cell r="H2781">
            <v>39</v>
          </cell>
          <cell r="I2781" t="str">
            <v/>
          </cell>
          <cell r="J2781" t="str">
            <v/>
          </cell>
          <cell r="K2781" t="str">
            <v/>
          </cell>
          <cell r="L2781" t="str">
            <v/>
          </cell>
          <cell r="M2781" t="str">
            <v>免稅</v>
          </cell>
          <cell r="N2781" t="str">
            <v>9787122081735</v>
          </cell>
        </row>
        <row r="2782">
          <cell r="A2782" t="str">
            <v>12208184</v>
          </cell>
          <cell r="B2782" t="str">
            <v>中國經典花紋盛典-隨書附贈光碟</v>
          </cell>
          <cell r="C2782" t="str">
            <v>張濤</v>
          </cell>
          <cell r="D2782">
            <v>348</v>
          </cell>
          <cell r="E2782">
            <v>0</v>
          </cell>
          <cell r="F2782" t="str">
            <v>平裝</v>
          </cell>
          <cell r="G2782" t="str">
            <v>化學工業</v>
          </cell>
          <cell r="H2782">
            <v>58</v>
          </cell>
          <cell r="I2782" t="str">
            <v/>
          </cell>
          <cell r="J2782" t="str">
            <v/>
          </cell>
          <cell r="K2782" t="str">
            <v/>
          </cell>
          <cell r="L2782" t="str">
            <v/>
          </cell>
          <cell r="M2782" t="str">
            <v>免稅</v>
          </cell>
          <cell r="N2782" t="str">
            <v>9787122081841</v>
          </cell>
        </row>
        <row r="2783">
          <cell r="A2783" t="str">
            <v>12208540</v>
          </cell>
          <cell r="B2783" t="str">
            <v>培養完美女孩的101個公主故事</v>
          </cell>
          <cell r="C2783" t="str">
            <v>陽光圖書</v>
          </cell>
          <cell r="D2783">
            <v>239</v>
          </cell>
          <cell r="E2783">
            <v>0</v>
          </cell>
          <cell r="F2783" t="str">
            <v>平裝</v>
          </cell>
          <cell r="G2783" t="str">
            <v>化學工業</v>
          </cell>
          <cell r="H2783">
            <v>39.799999999999997</v>
          </cell>
          <cell r="I2783" t="str">
            <v/>
          </cell>
          <cell r="J2783" t="str">
            <v/>
          </cell>
          <cell r="K2783" t="str">
            <v/>
          </cell>
          <cell r="L2783" t="str">
            <v/>
          </cell>
          <cell r="M2783" t="str">
            <v>免稅</v>
          </cell>
          <cell r="N2783" t="str">
            <v>9787122085405</v>
          </cell>
        </row>
        <row r="2784">
          <cell r="A2784" t="str">
            <v>12210982</v>
          </cell>
          <cell r="B2784" t="str">
            <v>玉器收藏入門百科</v>
          </cell>
          <cell r="C2784" t="str">
            <v>劉道榮</v>
          </cell>
          <cell r="D2784">
            <v>534</v>
          </cell>
          <cell r="E2784">
            <v>0</v>
          </cell>
          <cell r="F2784" t="str">
            <v>平裝</v>
          </cell>
          <cell r="G2784" t="str">
            <v>化學工業</v>
          </cell>
          <cell r="H2784">
            <v>89</v>
          </cell>
          <cell r="I2784" t="str">
            <v/>
          </cell>
          <cell r="J2784" t="str">
            <v/>
          </cell>
          <cell r="K2784" t="str">
            <v/>
          </cell>
          <cell r="L2784" t="str">
            <v/>
          </cell>
          <cell r="M2784" t="str">
            <v>免稅</v>
          </cell>
          <cell r="N2784" t="str">
            <v>9787122109828</v>
          </cell>
        </row>
        <row r="2785">
          <cell r="A2785" t="str">
            <v>12211145</v>
          </cell>
          <cell r="B2785" t="str">
            <v>國寶圖鑒：揭秘國寶檔案的背後故事 : 悅讀名品</v>
          </cell>
          <cell r="C2785" t="str">
            <v>金鵬主編</v>
          </cell>
          <cell r="D2785">
            <v>528</v>
          </cell>
          <cell r="E2785">
            <v>0</v>
          </cell>
          <cell r="F2785" t="str">
            <v>平裝</v>
          </cell>
          <cell r="G2785" t="str">
            <v>化學工業</v>
          </cell>
          <cell r="H2785">
            <v>88</v>
          </cell>
          <cell r="I2785" t="str">
            <v/>
          </cell>
          <cell r="J2785" t="str">
            <v/>
          </cell>
          <cell r="K2785" t="str">
            <v/>
          </cell>
          <cell r="L2785" t="str">
            <v/>
          </cell>
          <cell r="M2785" t="str">
            <v>免稅</v>
          </cell>
          <cell r="N2785" t="str">
            <v>9787122111456</v>
          </cell>
        </row>
        <row r="2786">
          <cell r="A2786" t="str">
            <v>20000012</v>
          </cell>
          <cell r="B2786" t="str">
            <v>中國古代衣食住行</v>
          </cell>
          <cell r="C2786" t="str">
            <v>許嘉璐</v>
          </cell>
          <cell r="D2786">
            <v>55</v>
          </cell>
          <cell r="E2786">
            <v>0</v>
          </cell>
          <cell r="F2786" t="str">
            <v>平裝</v>
          </cell>
          <cell r="G2786" t="str">
            <v>北京</v>
          </cell>
          <cell r="H2786">
            <v>11</v>
          </cell>
          <cell r="I2786" t="str">
            <v/>
          </cell>
          <cell r="J2786" t="str">
            <v/>
          </cell>
          <cell r="K2786" t="str">
            <v/>
          </cell>
          <cell r="L2786" t="str">
            <v/>
          </cell>
          <cell r="M2786" t="str">
            <v>免稅</v>
          </cell>
          <cell r="N2786" t="str">
            <v>7200000124</v>
          </cell>
        </row>
        <row r="2787">
          <cell r="A2787" t="str">
            <v>20000380</v>
          </cell>
          <cell r="B2787" t="str">
            <v>史籍舉要</v>
          </cell>
          <cell r="C2787" t="str">
            <v>柴德賡</v>
          </cell>
          <cell r="D2787">
            <v>95</v>
          </cell>
          <cell r="E2787">
            <v>0</v>
          </cell>
          <cell r="F2787" t="str">
            <v>平裝</v>
          </cell>
          <cell r="G2787" t="str">
            <v>北京</v>
          </cell>
          <cell r="H2787">
            <v>19</v>
          </cell>
          <cell r="I2787" t="str">
            <v/>
          </cell>
          <cell r="J2787" t="str">
            <v/>
          </cell>
          <cell r="K2787" t="str">
            <v/>
          </cell>
          <cell r="L2787" t="str">
            <v/>
          </cell>
          <cell r="M2787" t="str">
            <v>免稅</v>
          </cell>
          <cell r="N2787" t="str">
            <v>7200003808</v>
          </cell>
        </row>
        <row r="2788">
          <cell r="A2788" t="str">
            <v>20001280</v>
          </cell>
          <cell r="B2788" t="str">
            <v>顏真卿傳世書法賞析</v>
          </cell>
          <cell r="C2788" t="str">
            <v>郭豫斌</v>
          </cell>
          <cell r="D2788">
            <v>49</v>
          </cell>
          <cell r="E2788">
            <v>0</v>
          </cell>
          <cell r="F2788" t="str">
            <v>平裝</v>
          </cell>
          <cell r="G2788" t="str">
            <v>北京大學</v>
          </cell>
          <cell r="H2788">
            <v>9.8000000000000007</v>
          </cell>
          <cell r="I2788" t="str">
            <v/>
          </cell>
          <cell r="J2788" t="str">
            <v/>
          </cell>
          <cell r="K2788" t="str">
            <v/>
          </cell>
          <cell r="L2788" t="str">
            <v/>
          </cell>
          <cell r="M2788" t="str">
            <v>免稅</v>
          </cell>
          <cell r="N2788" t="str">
            <v>7200012807</v>
          </cell>
        </row>
        <row r="2789">
          <cell r="A2789" t="str">
            <v>20001281</v>
          </cell>
          <cell r="B2789" t="str">
            <v>米芾傳世書法賞析</v>
          </cell>
          <cell r="C2789" t="str">
            <v>郭豫斌</v>
          </cell>
          <cell r="D2789">
            <v>49</v>
          </cell>
          <cell r="E2789">
            <v>0</v>
          </cell>
          <cell r="F2789" t="str">
            <v>平裝</v>
          </cell>
          <cell r="G2789" t="str">
            <v>北京大學</v>
          </cell>
          <cell r="H2789">
            <v>9.8000000000000007</v>
          </cell>
          <cell r="I2789" t="str">
            <v/>
          </cell>
          <cell r="J2789" t="str">
            <v/>
          </cell>
          <cell r="K2789" t="str">
            <v/>
          </cell>
          <cell r="L2789" t="str">
            <v/>
          </cell>
          <cell r="M2789" t="str">
            <v>免稅</v>
          </cell>
          <cell r="N2789" t="str">
            <v>7200012815</v>
          </cell>
        </row>
        <row r="2790">
          <cell r="A2790" t="str">
            <v>20001283</v>
          </cell>
          <cell r="B2790" t="str">
            <v>柳公權傳世書法賞析</v>
          </cell>
          <cell r="C2790" t="str">
            <v>郭豫斌</v>
          </cell>
          <cell r="D2790">
            <v>49</v>
          </cell>
          <cell r="E2790">
            <v>0</v>
          </cell>
          <cell r="F2790" t="str">
            <v>平裝</v>
          </cell>
          <cell r="G2790" t="str">
            <v>北京大學</v>
          </cell>
          <cell r="H2790">
            <v>9.8000000000000007</v>
          </cell>
          <cell r="I2790" t="str">
            <v/>
          </cell>
          <cell r="J2790" t="str">
            <v/>
          </cell>
          <cell r="K2790" t="str">
            <v/>
          </cell>
          <cell r="L2790" t="str">
            <v/>
          </cell>
          <cell r="M2790" t="str">
            <v>免稅</v>
          </cell>
          <cell r="N2790" t="str">
            <v>7200012831</v>
          </cell>
        </row>
        <row r="2791">
          <cell r="A2791" t="str">
            <v>20001284</v>
          </cell>
          <cell r="B2791" t="str">
            <v>趙孟頫傳世書法賞析</v>
          </cell>
          <cell r="C2791" t="str">
            <v>郭豫斌</v>
          </cell>
          <cell r="D2791">
            <v>49</v>
          </cell>
          <cell r="E2791">
            <v>0</v>
          </cell>
          <cell r="F2791" t="str">
            <v>平裝</v>
          </cell>
          <cell r="G2791" t="str">
            <v>北京大學</v>
          </cell>
          <cell r="H2791">
            <v>9.8000000000000007</v>
          </cell>
          <cell r="I2791" t="str">
            <v/>
          </cell>
          <cell r="J2791" t="str">
            <v/>
          </cell>
          <cell r="K2791" t="str">
            <v/>
          </cell>
          <cell r="L2791" t="str">
            <v/>
          </cell>
          <cell r="M2791" t="str">
            <v>免稅</v>
          </cell>
          <cell r="N2791" t="str">
            <v>720001284X</v>
          </cell>
        </row>
        <row r="2792">
          <cell r="A2792" t="str">
            <v>20001285</v>
          </cell>
          <cell r="B2792" t="str">
            <v>歐陽詢傳世書法賞析</v>
          </cell>
          <cell r="C2792" t="str">
            <v>郭豫斌</v>
          </cell>
          <cell r="D2792">
            <v>49</v>
          </cell>
          <cell r="E2792">
            <v>0</v>
          </cell>
          <cell r="F2792" t="str">
            <v>平裝</v>
          </cell>
          <cell r="G2792" t="str">
            <v>北京大學</v>
          </cell>
          <cell r="H2792">
            <v>9.8000000000000007</v>
          </cell>
          <cell r="I2792" t="str">
            <v/>
          </cell>
          <cell r="J2792" t="str">
            <v/>
          </cell>
          <cell r="K2792" t="str">
            <v/>
          </cell>
          <cell r="L2792" t="str">
            <v/>
          </cell>
          <cell r="M2792" t="str">
            <v>免稅</v>
          </cell>
          <cell r="N2792" t="str">
            <v>7200012858</v>
          </cell>
        </row>
        <row r="2793">
          <cell r="A2793" t="str">
            <v>20001637</v>
          </cell>
          <cell r="B2793" t="str">
            <v>蘇軾傳世書法賞析</v>
          </cell>
          <cell r="C2793" t="str">
            <v>郭豫斌</v>
          </cell>
          <cell r="D2793">
            <v>49</v>
          </cell>
          <cell r="E2793">
            <v>0</v>
          </cell>
          <cell r="F2793" t="str">
            <v>平裝</v>
          </cell>
          <cell r="G2793" t="str">
            <v>北京大學</v>
          </cell>
          <cell r="H2793">
            <v>9.8000000000000007</v>
          </cell>
          <cell r="I2793" t="str">
            <v/>
          </cell>
          <cell r="J2793" t="str">
            <v/>
          </cell>
          <cell r="K2793" t="str">
            <v/>
          </cell>
          <cell r="L2793" t="str">
            <v/>
          </cell>
          <cell r="M2793" t="str">
            <v>免稅</v>
          </cell>
          <cell r="N2793" t="str">
            <v>7200016373</v>
          </cell>
        </row>
        <row r="2794">
          <cell r="A2794" t="str">
            <v>20001638</v>
          </cell>
          <cell r="B2794" t="str">
            <v>黃庭堅傳世書法賞析</v>
          </cell>
          <cell r="C2794" t="str">
            <v>郭豫斌</v>
          </cell>
          <cell r="D2794">
            <v>49</v>
          </cell>
          <cell r="E2794">
            <v>0</v>
          </cell>
          <cell r="F2794" t="str">
            <v>平裝</v>
          </cell>
          <cell r="G2794" t="str">
            <v>北京大學</v>
          </cell>
          <cell r="H2794">
            <v>9.8000000000000007</v>
          </cell>
          <cell r="I2794" t="str">
            <v/>
          </cell>
          <cell r="J2794" t="str">
            <v/>
          </cell>
          <cell r="K2794" t="str">
            <v/>
          </cell>
          <cell r="L2794" t="str">
            <v/>
          </cell>
          <cell r="M2794" t="str">
            <v>免稅</v>
          </cell>
          <cell r="N2794" t="str">
            <v>7200016381</v>
          </cell>
        </row>
        <row r="2795">
          <cell r="A2795" t="str">
            <v>20003013</v>
          </cell>
          <cell r="B2795" t="str">
            <v>四世同堂</v>
          </cell>
          <cell r="C2795" t="str">
            <v>老舍</v>
          </cell>
          <cell r="D2795">
            <v>145</v>
          </cell>
          <cell r="E2795">
            <v>0</v>
          </cell>
          <cell r="F2795" t="str">
            <v>平裝</v>
          </cell>
          <cell r="G2795" t="str">
            <v>北京大學</v>
          </cell>
          <cell r="H2795">
            <v>29</v>
          </cell>
          <cell r="I2795" t="str">
            <v/>
          </cell>
          <cell r="J2795" t="str">
            <v/>
          </cell>
          <cell r="K2795" t="str">
            <v/>
          </cell>
          <cell r="L2795" t="str">
            <v/>
          </cell>
          <cell r="M2795" t="str">
            <v>免稅</v>
          </cell>
          <cell r="N2795" t="str">
            <v>7200030139</v>
          </cell>
        </row>
        <row r="2796">
          <cell r="A2796" t="str">
            <v>20004471</v>
          </cell>
          <cell r="B2796" t="str">
            <v>唐宋詞欣賞</v>
          </cell>
          <cell r="C2796" t="str">
            <v>夏承燾</v>
          </cell>
          <cell r="D2796">
            <v>55</v>
          </cell>
          <cell r="E2796">
            <v>0</v>
          </cell>
          <cell r="F2796" t="str">
            <v>平裝</v>
          </cell>
          <cell r="G2796" t="str">
            <v>北京</v>
          </cell>
          <cell r="H2796">
            <v>11</v>
          </cell>
          <cell r="I2796" t="str">
            <v/>
          </cell>
          <cell r="J2796" t="str">
            <v/>
          </cell>
          <cell r="K2796" t="str">
            <v/>
          </cell>
          <cell r="L2796" t="str">
            <v/>
          </cell>
          <cell r="M2796" t="str">
            <v>免稅</v>
          </cell>
          <cell r="N2796" t="str">
            <v>7200044717</v>
          </cell>
        </row>
        <row r="2797">
          <cell r="A2797" t="str">
            <v>20004473</v>
          </cell>
          <cell r="B2797" t="str">
            <v>詩詞格律概要</v>
          </cell>
          <cell r="C2797" t="str">
            <v>王力</v>
          </cell>
          <cell r="D2797">
            <v>60</v>
          </cell>
          <cell r="E2797">
            <v>0</v>
          </cell>
          <cell r="F2797" t="str">
            <v>平裝</v>
          </cell>
          <cell r="G2797" t="str">
            <v>北京</v>
          </cell>
          <cell r="H2797">
            <v>12</v>
          </cell>
          <cell r="I2797" t="str">
            <v/>
          </cell>
          <cell r="J2797" t="str">
            <v/>
          </cell>
          <cell r="K2797" t="str">
            <v/>
          </cell>
          <cell r="L2797" t="str">
            <v/>
          </cell>
          <cell r="M2797" t="str">
            <v>免稅</v>
          </cell>
          <cell r="N2797" t="str">
            <v>7200044733</v>
          </cell>
        </row>
        <row r="2798">
          <cell r="A2798" t="str">
            <v>20004474</v>
          </cell>
          <cell r="B2798" t="str">
            <v>孔子的故事</v>
          </cell>
          <cell r="C2798" t="str">
            <v/>
          </cell>
          <cell r="D2798">
            <v>45</v>
          </cell>
          <cell r="E2798">
            <v>0</v>
          </cell>
          <cell r="F2798" t="str">
            <v>平裝</v>
          </cell>
          <cell r="G2798" t="str">
            <v>北京</v>
          </cell>
          <cell r="H2798">
            <v>9</v>
          </cell>
          <cell r="I2798" t="str">
            <v/>
          </cell>
          <cell r="J2798" t="str">
            <v/>
          </cell>
          <cell r="K2798" t="str">
            <v/>
          </cell>
          <cell r="L2798" t="str">
            <v/>
          </cell>
          <cell r="M2798" t="str">
            <v>免稅</v>
          </cell>
          <cell r="N2798" t="str">
            <v>7200044741</v>
          </cell>
        </row>
        <row r="2799">
          <cell r="A2799" t="str">
            <v>20004477</v>
          </cell>
          <cell r="B2799" t="str">
            <v>中國史學入門</v>
          </cell>
          <cell r="C2799" t="str">
            <v>顧頡剛</v>
          </cell>
          <cell r="D2799">
            <v>80</v>
          </cell>
          <cell r="E2799">
            <v>0</v>
          </cell>
          <cell r="F2799" t="str">
            <v>平裝</v>
          </cell>
          <cell r="G2799" t="str">
            <v>北京</v>
          </cell>
          <cell r="H2799">
            <v>16</v>
          </cell>
          <cell r="I2799" t="str">
            <v/>
          </cell>
          <cell r="J2799" t="str">
            <v/>
          </cell>
          <cell r="K2799" t="str">
            <v/>
          </cell>
          <cell r="L2799" t="str">
            <v/>
          </cell>
          <cell r="M2799" t="str">
            <v>免稅</v>
          </cell>
          <cell r="N2799" t="str">
            <v>7200044776</v>
          </cell>
        </row>
        <row r="2800">
          <cell r="A2800" t="str">
            <v>20004482</v>
          </cell>
          <cell r="B2800" t="str">
            <v>紅樓小講</v>
          </cell>
          <cell r="C2800" t="str">
            <v/>
          </cell>
          <cell r="D2800">
            <v>75</v>
          </cell>
          <cell r="E2800">
            <v>0</v>
          </cell>
          <cell r="F2800" t="str">
            <v>平裝</v>
          </cell>
          <cell r="G2800" t="str">
            <v>北京</v>
          </cell>
          <cell r="H2800">
            <v>15</v>
          </cell>
          <cell r="I2800" t="str">
            <v/>
          </cell>
          <cell r="J2800" t="str">
            <v/>
          </cell>
          <cell r="K2800" t="str">
            <v/>
          </cell>
          <cell r="L2800" t="str">
            <v/>
          </cell>
          <cell r="M2800" t="str">
            <v>免稅</v>
          </cell>
          <cell r="N2800" t="str">
            <v>7200044822</v>
          </cell>
        </row>
        <row r="2801">
          <cell r="A2801" t="str">
            <v>20004492</v>
          </cell>
          <cell r="B2801" t="str">
            <v>訓詁簡論</v>
          </cell>
          <cell r="C2801" t="str">
            <v/>
          </cell>
          <cell r="D2801">
            <v>60</v>
          </cell>
          <cell r="E2801">
            <v>0</v>
          </cell>
          <cell r="F2801" t="str">
            <v>平裝</v>
          </cell>
          <cell r="G2801" t="str">
            <v>北京</v>
          </cell>
          <cell r="H2801">
            <v>12</v>
          </cell>
          <cell r="I2801" t="str">
            <v/>
          </cell>
          <cell r="J2801" t="str">
            <v/>
          </cell>
          <cell r="K2801" t="str">
            <v/>
          </cell>
          <cell r="L2801" t="str">
            <v/>
          </cell>
          <cell r="M2801" t="str">
            <v>免稅</v>
          </cell>
          <cell r="N2801" t="str">
            <v>720004492X</v>
          </cell>
        </row>
        <row r="2802">
          <cell r="A2802" t="str">
            <v>20004696</v>
          </cell>
          <cell r="B2802" t="str">
            <v>詩境淺說</v>
          </cell>
          <cell r="C2802" t="str">
            <v>俞陛雲</v>
          </cell>
          <cell r="D2802">
            <v>80</v>
          </cell>
          <cell r="E2802">
            <v>0</v>
          </cell>
          <cell r="F2802" t="str">
            <v>平裝</v>
          </cell>
          <cell r="G2802" t="str">
            <v>北京</v>
          </cell>
          <cell r="H2802">
            <v>16</v>
          </cell>
          <cell r="I2802" t="str">
            <v/>
          </cell>
          <cell r="J2802" t="str">
            <v/>
          </cell>
          <cell r="K2802" t="str">
            <v/>
          </cell>
          <cell r="L2802" t="str">
            <v/>
          </cell>
          <cell r="M2802" t="str">
            <v>免稅</v>
          </cell>
          <cell r="N2802" t="str">
            <v>7200046965</v>
          </cell>
        </row>
        <row r="2803">
          <cell r="A2803" t="str">
            <v>20004709</v>
          </cell>
          <cell r="B2803" t="str">
            <v>北京風俗</v>
          </cell>
          <cell r="C2803" t="str">
            <v>陳師曾</v>
          </cell>
          <cell r="D2803">
            <v>340</v>
          </cell>
          <cell r="E2803">
            <v>0</v>
          </cell>
          <cell r="F2803" t="str">
            <v>平裝</v>
          </cell>
          <cell r="G2803" t="str">
            <v>北京</v>
          </cell>
          <cell r="H2803">
            <v>68</v>
          </cell>
          <cell r="I2803" t="str">
            <v/>
          </cell>
          <cell r="J2803" t="str">
            <v/>
          </cell>
          <cell r="K2803" t="str">
            <v/>
          </cell>
          <cell r="L2803" t="str">
            <v/>
          </cell>
          <cell r="M2803" t="str">
            <v>免稅</v>
          </cell>
          <cell r="N2803" t="str">
            <v>7200047090</v>
          </cell>
        </row>
        <row r="2804">
          <cell r="A2804" t="str">
            <v>20004710</v>
          </cell>
          <cell r="B2804" t="str">
            <v>魯迅批判</v>
          </cell>
          <cell r="C2804" t="str">
            <v/>
          </cell>
          <cell r="D2804">
            <v>55</v>
          </cell>
          <cell r="E2804">
            <v>0</v>
          </cell>
          <cell r="F2804" t="str">
            <v>平裝</v>
          </cell>
          <cell r="G2804" t="str">
            <v>北京</v>
          </cell>
          <cell r="H2804">
            <v>11</v>
          </cell>
          <cell r="I2804" t="str">
            <v/>
          </cell>
          <cell r="J2804" t="str">
            <v/>
          </cell>
          <cell r="K2804" t="str">
            <v/>
          </cell>
          <cell r="L2804" t="str">
            <v/>
          </cell>
          <cell r="M2804" t="str">
            <v>免稅</v>
          </cell>
          <cell r="N2804" t="str">
            <v>7200047104</v>
          </cell>
        </row>
        <row r="2805">
          <cell r="A2805" t="str">
            <v>20004712</v>
          </cell>
          <cell r="B2805" t="str">
            <v>北京文物精粹大系--傢俱卷</v>
          </cell>
          <cell r="C2805" t="str">
            <v>本社</v>
          </cell>
          <cell r="D2805">
            <v>990</v>
          </cell>
          <cell r="E2805">
            <v>0</v>
          </cell>
          <cell r="F2805" t="str">
            <v>精裝</v>
          </cell>
          <cell r="G2805" t="str">
            <v>北京大學</v>
          </cell>
          <cell r="H2805">
            <v>0</v>
          </cell>
          <cell r="I2805" t="str">
            <v/>
          </cell>
          <cell r="J2805" t="str">
            <v/>
          </cell>
          <cell r="K2805" t="str">
            <v/>
          </cell>
          <cell r="L2805" t="str">
            <v/>
          </cell>
          <cell r="M2805" t="str">
            <v>免稅</v>
          </cell>
          <cell r="N2805" t="str">
            <v>7200047120</v>
          </cell>
        </row>
        <row r="2806">
          <cell r="A2806" t="str">
            <v>20004715</v>
          </cell>
          <cell r="B2806" t="str">
            <v>中國文學欣賞舉隅</v>
          </cell>
          <cell r="C2806" t="str">
            <v/>
          </cell>
          <cell r="D2806">
            <v>70</v>
          </cell>
          <cell r="E2806">
            <v>0</v>
          </cell>
          <cell r="F2806" t="str">
            <v>平裝</v>
          </cell>
          <cell r="G2806" t="str">
            <v>北京</v>
          </cell>
          <cell r="H2806">
            <v>14</v>
          </cell>
          <cell r="I2806" t="str">
            <v/>
          </cell>
          <cell r="J2806" t="str">
            <v/>
          </cell>
          <cell r="K2806" t="str">
            <v/>
          </cell>
          <cell r="L2806" t="str">
            <v/>
          </cell>
          <cell r="M2806" t="str">
            <v>免稅</v>
          </cell>
          <cell r="N2806" t="str">
            <v>7200047155</v>
          </cell>
        </row>
        <row r="2807">
          <cell r="A2807" t="str">
            <v>20004718</v>
          </cell>
          <cell r="B2807" t="str">
            <v>佛教常識答問（大家小書）</v>
          </cell>
          <cell r="C2807" t="str">
            <v>趙朴初著</v>
          </cell>
          <cell r="D2807">
            <v>54</v>
          </cell>
          <cell r="E2807">
            <v>0</v>
          </cell>
          <cell r="F2807" t="str">
            <v>平裝</v>
          </cell>
          <cell r="G2807" t="str">
            <v>北京大學</v>
          </cell>
          <cell r="H2807">
            <v>9</v>
          </cell>
          <cell r="I2807" t="str">
            <v/>
          </cell>
          <cell r="J2807" t="str">
            <v/>
          </cell>
          <cell r="K2807" t="str">
            <v/>
          </cell>
          <cell r="L2807" t="str">
            <v/>
          </cell>
          <cell r="M2807" t="str">
            <v>免稅</v>
          </cell>
          <cell r="N2807" t="str">
            <v>720004718X</v>
          </cell>
        </row>
        <row r="2808">
          <cell r="A2808" t="str">
            <v>20004723</v>
          </cell>
          <cell r="B2808" t="str">
            <v>人物</v>
          </cell>
          <cell r="C2808" t="str">
            <v>孟超</v>
          </cell>
          <cell r="D2808">
            <v>50</v>
          </cell>
          <cell r="E2808">
            <v>0</v>
          </cell>
          <cell r="F2808" t="str">
            <v>平裝</v>
          </cell>
          <cell r="G2808" t="str">
            <v>北京</v>
          </cell>
          <cell r="H2808">
            <v>10</v>
          </cell>
          <cell r="I2808" t="str">
            <v/>
          </cell>
          <cell r="J2808" t="str">
            <v/>
          </cell>
          <cell r="K2808" t="str">
            <v/>
          </cell>
          <cell r="L2808" t="str">
            <v/>
          </cell>
          <cell r="M2808" t="str">
            <v>免稅</v>
          </cell>
          <cell r="N2808" t="str">
            <v>7200047236</v>
          </cell>
        </row>
        <row r="2809">
          <cell r="A2809" t="str">
            <v>20004729</v>
          </cell>
          <cell r="B2809" t="str">
            <v>歷代筆記概述</v>
          </cell>
          <cell r="C2809" t="str">
            <v>劉葉秋</v>
          </cell>
          <cell r="D2809">
            <v>65</v>
          </cell>
          <cell r="E2809">
            <v>0</v>
          </cell>
          <cell r="F2809" t="str">
            <v>平裝</v>
          </cell>
          <cell r="G2809" t="str">
            <v>北京</v>
          </cell>
          <cell r="H2809">
            <v>13</v>
          </cell>
          <cell r="I2809" t="str">
            <v/>
          </cell>
          <cell r="J2809" t="str">
            <v/>
          </cell>
          <cell r="K2809" t="str">
            <v/>
          </cell>
          <cell r="L2809" t="str">
            <v/>
          </cell>
          <cell r="M2809" t="str">
            <v>免稅</v>
          </cell>
          <cell r="N2809" t="str">
            <v>7200047295</v>
          </cell>
        </row>
        <row r="2810">
          <cell r="A2810" t="str">
            <v>20004732</v>
          </cell>
          <cell r="B2810" t="str">
            <v>漢化佛教與佛寺</v>
          </cell>
          <cell r="C2810" t="str">
            <v/>
          </cell>
          <cell r="D2810">
            <v>75</v>
          </cell>
          <cell r="E2810">
            <v>0</v>
          </cell>
          <cell r="F2810" t="str">
            <v>平裝</v>
          </cell>
          <cell r="G2810" t="str">
            <v>北京</v>
          </cell>
          <cell r="H2810">
            <v>15</v>
          </cell>
          <cell r="I2810" t="str">
            <v/>
          </cell>
          <cell r="J2810" t="str">
            <v/>
          </cell>
          <cell r="K2810" t="str">
            <v/>
          </cell>
          <cell r="L2810" t="str">
            <v/>
          </cell>
          <cell r="M2810" t="str">
            <v>免稅</v>
          </cell>
          <cell r="N2810" t="str">
            <v>7200047325</v>
          </cell>
        </row>
        <row r="2811">
          <cell r="A2811" t="str">
            <v>20004735</v>
          </cell>
          <cell r="B2811" t="str">
            <v>民俗與迷信</v>
          </cell>
          <cell r="C2811" t="str">
            <v/>
          </cell>
          <cell r="D2811">
            <v>60</v>
          </cell>
          <cell r="E2811">
            <v>0</v>
          </cell>
          <cell r="F2811" t="str">
            <v>平裝</v>
          </cell>
          <cell r="G2811" t="str">
            <v>北京</v>
          </cell>
          <cell r="H2811">
            <v>12</v>
          </cell>
          <cell r="I2811" t="str">
            <v/>
          </cell>
          <cell r="J2811" t="str">
            <v/>
          </cell>
          <cell r="K2811" t="str">
            <v/>
          </cell>
          <cell r="L2811" t="str">
            <v/>
          </cell>
          <cell r="M2811" t="str">
            <v>免稅</v>
          </cell>
          <cell r="N2811" t="str">
            <v>720004735X</v>
          </cell>
        </row>
        <row r="2812">
          <cell r="A2812" t="str">
            <v>20004737</v>
          </cell>
          <cell r="B2812" t="str">
            <v>舊戲新談</v>
          </cell>
          <cell r="C2812" t="str">
            <v>黃裳</v>
          </cell>
          <cell r="D2812">
            <v>60</v>
          </cell>
          <cell r="E2812">
            <v>0</v>
          </cell>
          <cell r="F2812" t="str">
            <v>平裝</v>
          </cell>
          <cell r="G2812" t="str">
            <v>北京</v>
          </cell>
          <cell r="H2812">
            <v>12</v>
          </cell>
          <cell r="I2812" t="str">
            <v/>
          </cell>
          <cell r="J2812" t="str">
            <v/>
          </cell>
          <cell r="K2812" t="str">
            <v/>
          </cell>
          <cell r="L2812" t="str">
            <v/>
          </cell>
          <cell r="M2812" t="str">
            <v>免稅</v>
          </cell>
          <cell r="N2812" t="str">
            <v>7200047376</v>
          </cell>
        </row>
        <row r="2813">
          <cell r="A2813" t="str">
            <v>20004902</v>
          </cell>
          <cell r="B2813" t="str">
            <v>北京文物精粹大系.陶瓷卷(下)</v>
          </cell>
          <cell r="C2813" t="str">
            <v>本社</v>
          </cell>
          <cell r="D2813">
            <v>1430</v>
          </cell>
          <cell r="E2813">
            <v>0</v>
          </cell>
          <cell r="F2813" t="str">
            <v>平裝</v>
          </cell>
          <cell r="G2813" t="str">
            <v>北京大學</v>
          </cell>
          <cell r="H2813">
            <v>286</v>
          </cell>
          <cell r="I2813" t="str">
            <v/>
          </cell>
          <cell r="J2813" t="str">
            <v/>
          </cell>
          <cell r="K2813" t="str">
            <v/>
          </cell>
          <cell r="L2813" t="str">
            <v/>
          </cell>
          <cell r="M2813" t="str">
            <v>免稅</v>
          </cell>
          <cell r="N2813" t="str">
            <v>7200049026</v>
          </cell>
        </row>
        <row r="2814">
          <cell r="A2814" t="str">
            <v>20005051</v>
          </cell>
          <cell r="B2814" t="str">
            <v>詞曲概論</v>
          </cell>
          <cell r="C2814" t="str">
            <v>龍榆生</v>
          </cell>
          <cell r="D2814">
            <v>84</v>
          </cell>
          <cell r="E2814">
            <v>0</v>
          </cell>
          <cell r="F2814" t="str">
            <v>平裝</v>
          </cell>
          <cell r="G2814" t="str">
            <v>北京大學</v>
          </cell>
          <cell r="H2814">
            <v>14</v>
          </cell>
          <cell r="I2814" t="str">
            <v/>
          </cell>
          <cell r="J2814" t="str">
            <v/>
          </cell>
          <cell r="K2814" t="str">
            <v/>
          </cell>
          <cell r="L2814" t="str">
            <v/>
          </cell>
          <cell r="M2814" t="str">
            <v>免稅</v>
          </cell>
          <cell r="N2814" t="str">
            <v>7200050512</v>
          </cell>
        </row>
        <row r="2815">
          <cell r="A2815" t="str">
            <v>20005074</v>
          </cell>
          <cell r="B2815" t="str">
            <v>史學遺產六講</v>
          </cell>
          <cell r="C2815" t="str">
            <v/>
          </cell>
          <cell r="D2815">
            <v>65</v>
          </cell>
          <cell r="E2815">
            <v>0</v>
          </cell>
          <cell r="F2815" t="str">
            <v>平裝</v>
          </cell>
          <cell r="G2815" t="str">
            <v>北京</v>
          </cell>
          <cell r="H2815">
            <v>13</v>
          </cell>
          <cell r="I2815" t="str">
            <v/>
          </cell>
          <cell r="J2815" t="str">
            <v/>
          </cell>
          <cell r="K2815" t="str">
            <v/>
          </cell>
          <cell r="L2815" t="str">
            <v/>
          </cell>
          <cell r="M2815" t="str">
            <v>免稅</v>
          </cell>
          <cell r="N2815" t="str">
            <v>7200050741</v>
          </cell>
        </row>
        <row r="2816">
          <cell r="A2816" t="str">
            <v>20005075</v>
          </cell>
          <cell r="B2816" t="str">
            <v>梓翁說園</v>
          </cell>
          <cell r="C2816" t="str">
            <v>陳從周</v>
          </cell>
          <cell r="D2816">
            <v>60</v>
          </cell>
          <cell r="E2816">
            <v>0</v>
          </cell>
          <cell r="F2816" t="str">
            <v>平裝</v>
          </cell>
          <cell r="G2816" t="str">
            <v>北京</v>
          </cell>
          <cell r="H2816">
            <v>12</v>
          </cell>
          <cell r="I2816" t="str">
            <v/>
          </cell>
          <cell r="J2816" t="str">
            <v/>
          </cell>
          <cell r="K2816" t="str">
            <v/>
          </cell>
          <cell r="L2816" t="str">
            <v/>
          </cell>
          <cell r="M2816" t="str">
            <v>免稅</v>
          </cell>
          <cell r="N2816" t="str">
            <v>720005075X</v>
          </cell>
        </row>
        <row r="2817">
          <cell r="A2817" t="str">
            <v>20005081</v>
          </cell>
          <cell r="B2817" t="str">
            <v>紅樓夢詩詞鑒賞</v>
          </cell>
          <cell r="C2817" t="str">
            <v/>
          </cell>
          <cell r="D2817">
            <v>150</v>
          </cell>
          <cell r="E2817">
            <v>0</v>
          </cell>
          <cell r="F2817" t="str">
            <v>平裝</v>
          </cell>
          <cell r="G2817" t="str">
            <v/>
          </cell>
          <cell r="H2817">
            <v>0</v>
          </cell>
          <cell r="I2817" t="str">
            <v/>
          </cell>
          <cell r="J2817" t="str">
            <v/>
          </cell>
          <cell r="K2817" t="str">
            <v/>
          </cell>
          <cell r="L2817" t="str">
            <v/>
          </cell>
          <cell r="M2817" t="str">
            <v>免稅</v>
          </cell>
          <cell r="N2817" t="str">
            <v>7200050814</v>
          </cell>
        </row>
        <row r="2818">
          <cell r="A2818" t="str">
            <v>20005087</v>
          </cell>
          <cell r="B2818" t="str">
            <v>敦煌學概論</v>
          </cell>
          <cell r="C2818" t="str">
            <v/>
          </cell>
          <cell r="D2818">
            <v>50</v>
          </cell>
          <cell r="E2818">
            <v>0</v>
          </cell>
          <cell r="F2818" t="str">
            <v>平裝</v>
          </cell>
          <cell r="G2818" t="str">
            <v>北京</v>
          </cell>
          <cell r="H2818">
            <v>10</v>
          </cell>
          <cell r="I2818" t="str">
            <v/>
          </cell>
          <cell r="J2818" t="str">
            <v/>
          </cell>
          <cell r="K2818" t="str">
            <v/>
          </cell>
          <cell r="L2818" t="str">
            <v/>
          </cell>
          <cell r="M2818" t="str">
            <v>免稅</v>
          </cell>
          <cell r="N2818" t="str">
            <v>7200050873</v>
          </cell>
        </row>
        <row r="2819">
          <cell r="A2819" t="str">
            <v>20005131</v>
          </cell>
          <cell r="B2819" t="str">
            <v>藏在書包裏的玫瑰</v>
          </cell>
          <cell r="C2819" t="str">
            <v>孫雲曉</v>
          </cell>
          <cell r="D2819">
            <v>90</v>
          </cell>
          <cell r="E2819">
            <v>0</v>
          </cell>
          <cell r="F2819" t="str">
            <v>平裝</v>
          </cell>
          <cell r="G2819" t="str">
            <v>北京大學</v>
          </cell>
          <cell r="H2819">
            <v>18</v>
          </cell>
          <cell r="I2819" t="str">
            <v/>
          </cell>
          <cell r="J2819" t="str">
            <v/>
          </cell>
          <cell r="K2819" t="str">
            <v/>
          </cell>
          <cell r="L2819" t="str">
            <v/>
          </cell>
          <cell r="M2819" t="str">
            <v>免稅</v>
          </cell>
          <cell r="N2819" t="str">
            <v>7200051314</v>
          </cell>
        </row>
        <row r="2820">
          <cell r="A2820" t="str">
            <v>20005155</v>
          </cell>
          <cell r="B2820" t="str">
            <v>佛教的故事</v>
          </cell>
          <cell r="C2820" t="str">
            <v>無礙</v>
          </cell>
          <cell r="D2820">
            <v>150</v>
          </cell>
          <cell r="E2820">
            <v>0</v>
          </cell>
          <cell r="F2820" t="str">
            <v>平裝</v>
          </cell>
          <cell r="G2820" t="str">
            <v>北京大學</v>
          </cell>
          <cell r="H2820">
            <v>30</v>
          </cell>
          <cell r="I2820" t="str">
            <v/>
          </cell>
          <cell r="J2820" t="str">
            <v/>
          </cell>
          <cell r="K2820" t="str">
            <v/>
          </cell>
          <cell r="L2820" t="str">
            <v/>
          </cell>
          <cell r="M2820" t="str">
            <v>免稅</v>
          </cell>
          <cell r="N2820" t="str">
            <v>7200051551</v>
          </cell>
        </row>
        <row r="2821">
          <cell r="A2821" t="str">
            <v>20005344</v>
          </cell>
          <cell r="B2821" t="str">
            <v>維生素全書</v>
          </cell>
          <cell r="C2821" t="str">
            <v/>
          </cell>
          <cell r="D2821">
            <v>199</v>
          </cell>
          <cell r="E2821">
            <v>0</v>
          </cell>
          <cell r="F2821" t="str">
            <v>平裝</v>
          </cell>
          <cell r="G2821" t="str">
            <v>北京</v>
          </cell>
          <cell r="H2821">
            <v>39.799999999999997</v>
          </cell>
          <cell r="I2821" t="str">
            <v/>
          </cell>
          <cell r="J2821" t="str">
            <v/>
          </cell>
          <cell r="K2821" t="str">
            <v/>
          </cell>
          <cell r="L2821" t="str">
            <v/>
          </cell>
          <cell r="M2821" t="str">
            <v>免稅</v>
          </cell>
          <cell r="N2821" t="str">
            <v>7200053449</v>
          </cell>
        </row>
        <row r="2822">
          <cell r="A2822" t="str">
            <v>20005349</v>
          </cell>
          <cell r="B2822" t="str">
            <v>詩_國學經典</v>
          </cell>
          <cell r="C2822" t="str">
            <v/>
          </cell>
          <cell r="D2822">
            <v>150</v>
          </cell>
          <cell r="E2822">
            <v>0</v>
          </cell>
          <cell r="F2822" t="str">
            <v>平裝</v>
          </cell>
          <cell r="G2822" t="str">
            <v/>
          </cell>
          <cell r="H2822">
            <v>0</v>
          </cell>
          <cell r="I2822" t="str">
            <v/>
          </cell>
          <cell r="J2822" t="str">
            <v/>
          </cell>
          <cell r="K2822" t="str">
            <v/>
          </cell>
          <cell r="L2822" t="str">
            <v/>
          </cell>
          <cell r="M2822" t="str">
            <v>免稅</v>
          </cell>
          <cell r="N2822" t="str">
            <v>720005349X</v>
          </cell>
        </row>
        <row r="2823">
          <cell r="A2823" t="str">
            <v>20005350</v>
          </cell>
          <cell r="B2823" t="str">
            <v>詞_國學經典</v>
          </cell>
          <cell r="C2823" t="str">
            <v/>
          </cell>
          <cell r="D2823">
            <v>150</v>
          </cell>
          <cell r="E2823">
            <v>0</v>
          </cell>
          <cell r="F2823" t="str">
            <v>平裝</v>
          </cell>
          <cell r="G2823" t="str">
            <v/>
          </cell>
          <cell r="H2823">
            <v>0</v>
          </cell>
          <cell r="I2823" t="str">
            <v/>
          </cell>
          <cell r="J2823" t="str">
            <v/>
          </cell>
          <cell r="K2823" t="str">
            <v/>
          </cell>
          <cell r="L2823" t="str">
            <v/>
          </cell>
          <cell r="M2823" t="str">
            <v>免稅</v>
          </cell>
          <cell r="N2823" t="str">
            <v>7200053503</v>
          </cell>
        </row>
        <row r="2824">
          <cell r="A2824" t="str">
            <v>20005351</v>
          </cell>
          <cell r="B2824" t="str">
            <v>曲_國學經典</v>
          </cell>
          <cell r="C2824" t="str">
            <v/>
          </cell>
          <cell r="D2824">
            <v>150</v>
          </cell>
          <cell r="E2824">
            <v>0</v>
          </cell>
          <cell r="F2824" t="str">
            <v>平裝</v>
          </cell>
          <cell r="G2824" t="str">
            <v/>
          </cell>
          <cell r="H2824">
            <v>0</v>
          </cell>
          <cell r="I2824" t="str">
            <v/>
          </cell>
          <cell r="J2824" t="str">
            <v/>
          </cell>
          <cell r="K2824" t="str">
            <v/>
          </cell>
          <cell r="L2824" t="str">
            <v/>
          </cell>
          <cell r="M2824" t="str">
            <v>免稅</v>
          </cell>
          <cell r="N2824" t="str">
            <v>7200053511</v>
          </cell>
        </row>
        <row r="2825">
          <cell r="A2825" t="str">
            <v>20005352</v>
          </cell>
          <cell r="B2825" t="str">
            <v>賦_國學經典</v>
          </cell>
          <cell r="C2825" t="str">
            <v/>
          </cell>
          <cell r="D2825">
            <v>150</v>
          </cell>
          <cell r="E2825">
            <v>0</v>
          </cell>
          <cell r="F2825" t="str">
            <v>平裝</v>
          </cell>
          <cell r="G2825" t="str">
            <v/>
          </cell>
          <cell r="H2825">
            <v>0</v>
          </cell>
          <cell r="I2825" t="str">
            <v/>
          </cell>
          <cell r="J2825" t="str">
            <v/>
          </cell>
          <cell r="K2825" t="str">
            <v/>
          </cell>
          <cell r="L2825" t="str">
            <v/>
          </cell>
          <cell r="M2825" t="str">
            <v>免稅</v>
          </cell>
          <cell r="N2825" t="str">
            <v>720005352X</v>
          </cell>
        </row>
        <row r="2826">
          <cell r="A2826" t="str">
            <v>20005367</v>
          </cell>
          <cell r="B2826" t="str">
            <v>易經</v>
          </cell>
          <cell r="C2826" t="str">
            <v/>
          </cell>
          <cell r="D2826">
            <v>140</v>
          </cell>
          <cell r="E2826">
            <v>0</v>
          </cell>
          <cell r="F2826" t="str">
            <v>平裝</v>
          </cell>
          <cell r="G2826" t="str">
            <v>北京</v>
          </cell>
          <cell r="H2826">
            <v>28</v>
          </cell>
          <cell r="I2826" t="str">
            <v/>
          </cell>
          <cell r="J2826" t="str">
            <v/>
          </cell>
          <cell r="K2826" t="str">
            <v/>
          </cell>
          <cell r="L2826" t="str">
            <v/>
          </cell>
          <cell r="M2826" t="str">
            <v>免稅</v>
          </cell>
          <cell r="N2826" t="str">
            <v>7200053678</v>
          </cell>
        </row>
        <row r="2827">
          <cell r="A2827" t="str">
            <v>20005368</v>
          </cell>
          <cell r="B2827" t="str">
            <v>論語</v>
          </cell>
          <cell r="C2827" t="str">
            <v/>
          </cell>
          <cell r="D2827">
            <v>132</v>
          </cell>
          <cell r="E2827">
            <v>0</v>
          </cell>
          <cell r="F2827" t="str">
            <v>平裝</v>
          </cell>
          <cell r="G2827" t="str">
            <v>北京</v>
          </cell>
          <cell r="H2827">
            <v>22</v>
          </cell>
          <cell r="I2827" t="str">
            <v/>
          </cell>
          <cell r="J2827" t="str">
            <v/>
          </cell>
          <cell r="K2827" t="str">
            <v/>
          </cell>
          <cell r="L2827" t="str">
            <v/>
          </cell>
          <cell r="M2827" t="str">
            <v>免稅</v>
          </cell>
          <cell r="N2827" t="str">
            <v>7200053686</v>
          </cell>
        </row>
        <row r="2828">
          <cell r="A2828" t="str">
            <v>20005403</v>
          </cell>
          <cell r="B2828" t="str">
            <v>老古董商</v>
          </cell>
          <cell r="C2828" t="str">
            <v>陳重遠</v>
          </cell>
          <cell r="D2828">
            <v>150</v>
          </cell>
          <cell r="E2828">
            <v>0</v>
          </cell>
          <cell r="F2828" t="str">
            <v>平裝</v>
          </cell>
          <cell r="G2828" t="str">
            <v>北京大學</v>
          </cell>
          <cell r="H2828">
            <v>30</v>
          </cell>
          <cell r="I2828" t="str">
            <v/>
          </cell>
          <cell r="J2828" t="str">
            <v/>
          </cell>
          <cell r="K2828" t="str">
            <v/>
          </cell>
          <cell r="L2828" t="str">
            <v/>
          </cell>
          <cell r="M2828" t="str">
            <v>免稅</v>
          </cell>
          <cell r="N2828" t="str">
            <v>9787200054033</v>
          </cell>
        </row>
        <row r="2829">
          <cell r="A2829" t="str">
            <v>20005508</v>
          </cell>
          <cell r="B2829" t="str">
            <v>絕對營養</v>
          </cell>
          <cell r="C2829" t="str">
            <v>中國烹飪協會美食營養專業委員會</v>
          </cell>
          <cell r="D2829">
            <v>149</v>
          </cell>
          <cell r="E2829">
            <v>0</v>
          </cell>
          <cell r="F2829" t="str">
            <v>平裝</v>
          </cell>
          <cell r="G2829" t="str">
            <v>北京大學</v>
          </cell>
          <cell r="H2829">
            <v>29.8</v>
          </cell>
          <cell r="I2829" t="str">
            <v/>
          </cell>
          <cell r="J2829" t="str">
            <v/>
          </cell>
          <cell r="K2829" t="str">
            <v/>
          </cell>
          <cell r="L2829" t="str">
            <v/>
          </cell>
          <cell r="M2829" t="str">
            <v>免稅</v>
          </cell>
          <cell r="N2829" t="str">
            <v>7200055085</v>
          </cell>
        </row>
        <row r="2830">
          <cell r="A2830" t="str">
            <v>20005673</v>
          </cell>
          <cell r="B2830" t="str">
            <v>中國傳世花鳥畫(上中下)(附1CD)</v>
          </cell>
          <cell r="C2830" t="str">
            <v>紀江紅</v>
          </cell>
          <cell r="D2830">
            <v>344</v>
          </cell>
          <cell r="E2830">
            <v>0</v>
          </cell>
          <cell r="F2830" t="str">
            <v>精裝</v>
          </cell>
          <cell r="G2830" t="str">
            <v>北京</v>
          </cell>
          <cell r="H2830">
            <v>68.8</v>
          </cell>
          <cell r="I2830" t="str">
            <v/>
          </cell>
          <cell r="J2830" t="str">
            <v/>
          </cell>
          <cell r="K2830" t="str">
            <v/>
          </cell>
          <cell r="L2830" t="str">
            <v/>
          </cell>
          <cell r="M2830" t="str">
            <v>免稅</v>
          </cell>
          <cell r="N2830" t="str">
            <v>7200056731</v>
          </cell>
        </row>
        <row r="2831">
          <cell r="A2831" t="str">
            <v>20005675</v>
          </cell>
          <cell r="B2831" t="str">
            <v>1CD－中國傳世人物畫（上中下）</v>
          </cell>
          <cell r="C2831" t="str">
            <v>紀江紅</v>
          </cell>
          <cell r="D2831">
            <v>344</v>
          </cell>
          <cell r="E2831">
            <v>0</v>
          </cell>
          <cell r="F2831" t="str">
            <v>精裝</v>
          </cell>
          <cell r="G2831" t="str">
            <v>北京大學</v>
          </cell>
          <cell r="H2831">
            <v>68.8</v>
          </cell>
          <cell r="I2831" t="str">
            <v/>
          </cell>
          <cell r="J2831" t="str">
            <v/>
          </cell>
          <cell r="K2831" t="str">
            <v/>
          </cell>
          <cell r="L2831" t="str">
            <v/>
          </cell>
          <cell r="M2831" t="str">
            <v>免稅</v>
          </cell>
          <cell r="N2831" t="str">
            <v>7200056758</v>
          </cell>
        </row>
        <row r="2832">
          <cell r="A2832" t="str">
            <v>20005679</v>
          </cell>
          <cell r="B2832" t="str">
            <v>中國傳世山水畫(上中下)(附1CD)</v>
          </cell>
          <cell r="C2832" t="str">
            <v>紀江紅</v>
          </cell>
          <cell r="D2832">
            <v>344</v>
          </cell>
          <cell r="E2832">
            <v>0</v>
          </cell>
          <cell r="F2832" t="str">
            <v>精裝</v>
          </cell>
          <cell r="G2832" t="str">
            <v>北京</v>
          </cell>
          <cell r="H2832">
            <v>68.8</v>
          </cell>
          <cell r="I2832" t="str">
            <v/>
          </cell>
          <cell r="J2832" t="str">
            <v/>
          </cell>
          <cell r="K2832" t="str">
            <v/>
          </cell>
          <cell r="L2832" t="str">
            <v/>
          </cell>
          <cell r="M2832" t="str">
            <v>免稅</v>
          </cell>
          <cell r="N2832" t="str">
            <v>7200056790</v>
          </cell>
        </row>
        <row r="2833">
          <cell r="A2833" t="str">
            <v>20005727</v>
          </cell>
          <cell r="B2833" t="str">
            <v>1CD－唐詩宋詞元曲（上中下）</v>
          </cell>
          <cell r="C2833" t="str">
            <v>紀江紅</v>
          </cell>
          <cell r="D2833">
            <v>344</v>
          </cell>
          <cell r="E2833">
            <v>0</v>
          </cell>
          <cell r="F2833" t="str">
            <v>精裝</v>
          </cell>
          <cell r="G2833" t="str">
            <v>北京大學</v>
          </cell>
          <cell r="H2833">
            <v>68.8</v>
          </cell>
          <cell r="I2833" t="str">
            <v/>
          </cell>
          <cell r="J2833" t="str">
            <v/>
          </cell>
          <cell r="K2833" t="str">
            <v/>
          </cell>
          <cell r="L2833" t="str">
            <v/>
          </cell>
          <cell r="M2833" t="str">
            <v>免稅</v>
          </cell>
          <cell r="N2833" t="str">
            <v>7200057274</v>
          </cell>
        </row>
        <row r="2834">
          <cell r="A2834" t="str">
            <v>20005735</v>
          </cell>
          <cell r="B2834" t="str">
            <v>雜糧養生事典</v>
          </cell>
          <cell r="C2834" t="str">
            <v/>
          </cell>
          <cell r="D2834">
            <v>59</v>
          </cell>
          <cell r="E2834">
            <v>0</v>
          </cell>
          <cell r="F2834" t="str">
            <v>平裝</v>
          </cell>
          <cell r="G2834" t="str">
            <v>北京</v>
          </cell>
          <cell r="H2834">
            <v>11.8</v>
          </cell>
          <cell r="I2834" t="str">
            <v/>
          </cell>
          <cell r="J2834" t="str">
            <v/>
          </cell>
          <cell r="K2834" t="str">
            <v/>
          </cell>
          <cell r="L2834" t="str">
            <v/>
          </cell>
          <cell r="M2834" t="str">
            <v>免稅</v>
          </cell>
          <cell r="N2834" t="str">
            <v>7200057355</v>
          </cell>
        </row>
        <row r="2835">
          <cell r="A2835" t="str">
            <v>20005744</v>
          </cell>
          <cell r="B2835" t="str">
            <v>詞學十講</v>
          </cell>
          <cell r="C2835" t="str">
            <v/>
          </cell>
          <cell r="D2835">
            <v>65</v>
          </cell>
          <cell r="E2835">
            <v>0</v>
          </cell>
          <cell r="F2835" t="str">
            <v>平裝</v>
          </cell>
          <cell r="G2835" t="str">
            <v>北京</v>
          </cell>
          <cell r="H2835">
            <v>13</v>
          </cell>
          <cell r="I2835" t="str">
            <v/>
          </cell>
          <cell r="J2835" t="str">
            <v/>
          </cell>
          <cell r="K2835" t="str">
            <v/>
          </cell>
          <cell r="L2835" t="str">
            <v/>
          </cell>
          <cell r="M2835" t="str">
            <v>免稅</v>
          </cell>
          <cell r="N2835" t="str">
            <v>7200057444</v>
          </cell>
        </row>
        <row r="2836">
          <cell r="A2836" t="str">
            <v>20005748</v>
          </cell>
          <cell r="B2836" t="str">
            <v>豆類養生事典</v>
          </cell>
          <cell r="C2836" t="str">
            <v/>
          </cell>
          <cell r="D2836">
            <v>64</v>
          </cell>
          <cell r="E2836">
            <v>0</v>
          </cell>
          <cell r="F2836" t="str">
            <v>平裝</v>
          </cell>
          <cell r="G2836" t="str">
            <v>北京</v>
          </cell>
          <cell r="H2836">
            <v>12.8</v>
          </cell>
          <cell r="I2836" t="str">
            <v/>
          </cell>
          <cell r="J2836" t="str">
            <v/>
          </cell>
          <cell r="K2836" t="str">
            <v/>
          </cell>
          <cell r="L2836" t="str">
            <v/>
          </cell>
          <cell r="M2836" t="str">
            <v>免稅</v>
          </cell>
          <cell r="N2836" t="str">
            <v>7200057487</v>
          </cell>
        </row>
        <row r="2837">
          <cell r="A2837" t="str">
            <v>20005772</v>
          </cell>
          <cell r="B2837" t="str">
            <v>野人獻曝：沈從文的文物世界</v>
          </cell>
          <cell r="C2837" t="str">
            <v>沈從文</v>
          </cell>
          <cell r="D2837">
            <v>75</v>
          </cell>
          <cell r="E2837">
            <v>0</v>
          </cell>
          <cell r="F2837" t="str">
            <v>平裝</v>
          </cell>
          <cell r="G2837" t="str">
            <v>北京</v>
          </cell>
          <cell r="H2837">
            <v>15</v>
          </cell>
          <cell r="I2837" t="str">
            <v/>
          </cell>
          <cell r="J2837" t="str">
            <v/>
          </cell>
          <cell r="K2837" t="str">
            <v/>
          </cell>
          <cell r="L2837" t="str">
            <v/>
          </cell>
          <cell r="M2837" t="str">
            <v>免稅</v>
          </cell>
          <cell r="N2837" t="str">
            <v>720005772X</v>
          </cell>
        </row>
        <row r="2838">
          <cell r="A2838" t="str">
            <v>20005817</v>
          </cell>
          <cell r="B2838" t="str">
            <v>我的雜學</v>
          </cell>
          <cell r="C2838" t="str">
            <v/>
          </cell>
          <cell r="D2838">
            <v>70</v>
          </cell>
          <cell r="E2838">
            <v>0</v>
          </cell>
          <cell r="F2838" t="str">
            <v>平裝</v>
          </cell>
          <cell r="G2838" t="str">
            <v>北京</v>
          </cell>
          <cell r="H2838">
            <v>14</v>
          </cell>
          <cell r="I2838" t="str">
            <v/>
          </cell>
          <cell r="J2838" t="str">
            <v/>
          </cell>
          <cell r="K2838" t="str">
            <v/>
          </cell>
          <cell r="L2838" t="str">
            <v/>
          </cell>
          <cell r="M2838" t="str">
            <v>免稅</v>
          </cell>
          <cell r="N2838" t="str">
            <v>7200058173</v>
          </cell>
        </row>
        <row r="2839">
          <cell r="A2839" t="str">
            <v>20005818</v>
          </cell>
          <cell r="B2839" t="str">
            <v>老舍話說北京</v>
          </cell>
          <cell r="C2839" t="str">
            <v>老舍</v>
          </cell>
          <cell r="D2839">
            <v>125</v>
          </cell>
          <cell r="E2839">
            <v>0</v>
          </cell>
          <cell r="F2839" t="str">
            <v>平裝</v>
          </cell>
          <cell r="G2839" t="str">
            <v>北京</v>
          </cell>
          <cell r="H2839">
            <v>25</v>
          </cell>
          <cell r="I2839" t="str">
            <v/>
          </cell>
          <cell r="J2839" t="str">
            <v/>
          </cell>
          <cell r="K2839" t="str">
            <v/>
          </cell>
          <cell r="L2839" t="str">
            <v/>
          </cell>
          <cell r="M2839" t="str">
            <v>免稅</v>
          </cell>
          <cell r="N2839" t="str">
            <v>7200058181</v>
          </cell>
        </row>
        <row r="2840">
          <cell r="A2840" t="str">
            <v>20005828</v>
          </cell>
          <cell r="B2840" t="str">
            <v>膳之味</v>
          </cell>
          <cell r="C2840" t="str">
            <v/>
          </cell>
          <cell r="D2840">
            <v>149</v>
          </cell>
          <cell r="E2840">
            <v>0</v>
          </cell>
          <cell r="F2840" t="str">
            <v>平裝</v>
          </cell>
          <cell r="G2840" t="str">
            <v>北京</v>
          </cell>
          <cell r="H2840">
            <v>29.8</v>
          </cell>
          <cell r="I2840" t="str">
            <v/>
          </cell>
          <cell r="J2840" t="str">
            <v/>
          </cell>
          <cell r="K2840" t="str">
            <v/>
          </cell>
          <cell r="L2840" t="str">
            <v/>
          </cell>
          <cell r="M2840" t="str">
            <v>免稅</v>
          </cell>
          <cell r="N2840" t="str">
            <v>7200058289</v>
          </cell>
        </row>
        <row r="2841">
          <cell r="A2841" t="str">
            <v>20005829</v>
          </cell>
          <cell r="B2841" t="str">
            <v>茶之品</v>
          </cell>
          <cell r="C2841" t="str">
            <v>劉一玲</v>
          </cell>
          <cell r="D2841">
            <v>149</v>
          </cell>
          <cell r="E2841">
            <v>0</v>
          </cell>
          <cell r="F2841" t="str">
            <v>平裝</v>
          </cell>
          <cell r="G2841" t="str">
            <v>北京大學</v>
          </cell>
          <cell r="H2841">
            <v>29.8</v>
          </cell>
          <cell r="I2841" t="str">
            <v/>
          </cell>
          <cell r="J2841" t="str">
            <v/>
          </cell>
          <cell r="K2841" t="str">
            <v/>
          </cell>
          <cell r="L2841" t="str">
            <v/>
          </cell>
          <cell r="M2841" t="str">
            <v>免稅</v>
          </cell>
          <cell r="N2841" t="str">
            <v>7200058297</v>
          </cell>
        </row>
        <row r="2842">
          <cell r="A2842" t="str">
            <v>20005830</v>
          </cell>
          <cell r="B2842" t="str">
            <v>玉之賞_生活圖賞</v>
          </cell>
          <cell r="C2842" t="str">
            <v/>
          </cell>
          <cell r="D2842">
            <v>149</v>
          </cell>
          <cell r="E2842">
            <v>0</v>
          </cell>
          <cell r="F2842" t="str">
            <v>平裝</v>
          </cell>
          <cell r="G2842" t="str">
            <v/>
          </cell>
          <cell r="H2842">
            <v>0</v>
          </cell>
          <cell r="I2842" t="str">
            <v/>
          </cell>
          <cell r="J2842" t="str">
            <v/>
          </cell>
          <cell r="K2842" t="str">
            <v/>
          </cell>
          <cell r="L2842" t="str">
            <v/>
          </cell>
          <cell r="M2842" t="str">
            <v>免稅</v>
          </cell>
          <cell r="N2842" t="str">
            <v>7200058300</v>
          </cell>
        </row>
        <row r="2843">
          <cell r="A2843" t="str">
            <v>20005831</v>
          </cell>
          <cell r="B2843" t="str">
            <v>天道與人文</v>
          </cell>
          <cell r="C2843" t="str">
            <v/>
          </cell>
          <cell r="D2843">
            <v>60</v>
          </cell>
          <cell r="E2843">
            <v>0</v>
          </cell>
          <cell r="F2843" t="str">
            <v>平裝</v>
          </cell>
          <cell r="G2843" t="str">
            <v>北京</v>
          </cell>
          <cell r="H2843">
            <v>12</v>
          </cell>
          <cell r="I2843" t="str">
            <v/>
          </cell>
          <cell r="J2843" t="str">
            <v/>
          </cell>
          <cell r="K2843" t="str">
            <v/>
          </cell>
          <cell r="L2843" t="str">
            <v/>
          </cell>
          <cell r="M2843" t="str">
            <v>免稅</v>
          </cell>
          <cell r="N2843" t="str">
            <v>7200058319</v>
          </cell>
        </row>
        <row r="2844">
          <cell r="A2844" t="str">
            <v>20005834</v>
          </cell>
          <cell r="B2844" t="str">
            <v>廟會</v>
          </cell>
          <cell r="C2844" t="str">
            <v/>
          </cell>
          <cell r="D2844">
            <v>85</v>
          </cell>
          <cell r="E2844">
            <v>0</v>
          </cell>
          <cell r="F2844" t="str">
            <v>平裝</v>
          </cell>
          <cell r="G2844" t="str">
            <v/>
          </cell>
          <cell r="H2844">
            <v>0</v>
          </cell>
          <cell r="I2844" t="str">
            <v/>
          </cell>
          <cell r="J2844" t="str">
            <v/>
          </cell>
          <cell r="K2844" t="str">
            <v/>
          </cell>
          <cell r="L2844" t="str">
            <v/>
          </cell>
          <cell r="M2844" t="str">
            <v>應稅</v>
          </cell>
          <cell r="N2844" t="str">
            <v/>
          </cell>
        </row>
        <row r="2845">
          <cell r="A2845" t="str">
            <v>20005851</v>
          </cell>
          <cell r="B2845" t="str">
            <v>卓婭與舒拉的故事</v>
          </cell>
          <cell r="C2845" t="str">
            <v>斯卡婭</v>
          </cell>
          <cell r="D2845">
            <v>66</v>
          </cell>
          <cell r="E2845">
            <v>0</v>
          </cell>
          <cell r="F2845" t="str">
            <v>平裝</v>
          </cell>
          <cell r="G2845" t="str">
            <v>北京大學</v>
          </cell>
          <cell r="H2845">
            <v>11</v>
          </cell>
          <cell r="I2845" t="str">
            <v/>
          </cell>
          <cell r="J2845" t="str">
            <v/>
          </cell>
          <cell r="K2845" t="str">
            <v/>
          </cell>
          <cell r="L2845" t="str">
            <v/>
          </cell>
          <cell r="M2845" t="str">
            <v>免稅</v>
          </cell>
          <cell r="N2845" t="str">
            <v>9787200058512</v>
          </cell>
        </row>
        <row r="2846">
          <cell r="A2846" t="str">
            <v>20005962</v>
          </cell>
          <cell r="B2846" t="str">
            <v>中國藝術品收藏鑒賞百科全書:玉器卷</v>
          </cell>
          <cell r="C2846" t="str">
            <v>本社</v>
          </cell>
          <cell r="D2846">
            <v>160</v>
          </cell>
          <cell r="E2846">
            <v>0</v>
          </cell>
          <cell r="F2846" t="str">
            <v>平裝</v>
          </cell>
          <cell r="G2846" t="str">
            <v>北京大學</v>
          </cell>
          <cell r="H2846">
            <v>0</v>
          </cell>
          <cell r="I2846" t="str">
            <v/>
          </cell>
          <cell r="J2846" t="str">
            <v/>
          </cell>
          <cell r="K2846" t="str">
            <v/>
          </cell>
          <cell r="L2846" t="str">
            <v/>
          </cell>
          <cell r="M2846" t="str">
            <v>免稅</v>
          </cell>
          <cell r="N2846" t="str">
            <v>7200059625</v>
          </cell>
        </row>
        <row r="2847">
          <cell r="A2847" t="str">
            <v>20005963</v>
          </cell>
          <cell r="B2847" t="str">
            <v>中國藝術品收藏鑒賞百科全書:書畫卷</v>
          </cell>
          <cell r="C2847" t="str">
            <v>本社</v>
          </cell>
          <cell r="D2847">
            <v>160</v>
          </cell>
          <cell r="E2847">
            <v>0</v>
          </cell>
          <cell r="F2847" t="str">
            <v>平裝</v>
          </cell>
          <cell r="G2847" t="str">
            <v>北京大學</v>
          </cell>
          <cell r="H2847">
            <v>0</v>
          </cell>
          <cell r="I2847" t="str">
            <v/>
          </cell>
          <cell r="J2847" t="str">
            <v/>
          </cell>
          <cell r="K2847" t="str">
            <v/>
          </cell>
          <cell r="L2847" t="str">
            <v/>
          </cell>
          <cell r="M2847" t="str">
            <v>免稅</v>
          </cell>
          <cell r="N2847" t="str">
            <v>7200059633</v>
          </cell>
        </row>
        <row r="2848">
          <cell r="A2848" t="str">
            <v>20005964</v>
          </cell>
          <cell r="B2848" t="str">
            <v>中國藝術品收藏鑒賞百科全書:傢俱卷</v>
          </cell>
          <cell r="C2848" t="str">
            <v>本社</v>
          </cell>
          <cell r="D2848">
            <v>160</v>
          </cell>
          <cell r="E2848">
            <v>0</v>
          </cell>
          <cell r="F2848" t="str">
            <v>平裝</v>
          </cell>
          <cell r="G2848" t="str">
            <v>北京大學</v>
          </cell>
          <cell r="H2848">
            <v>0</v>
          </cell>
          <cell r="I2848" t="str">
            <v/>
          </cell>
          <cell r="J2848" t="str">
            <v/>
          </cell>
          <cell r="K2848" t="str">
            <v/>
          </cell>
          <cell r="L2848" t="str">
            <v/>
          </cell>
          <cell r="M2848" t="str">
            <v>免稅</v>
          </cell>
          <cell r="N2848" t="str">
            <v>7200059641</v>
          </cell>
        </row>
        <row r="2849">
          <cell r="A2849" t="str">
            <v>20005965</v>
          </cell>
          <cell r="B2849" t="str">
            <v>中國藝術品收藏鑒賞百科全書:傳統工藝品卷</v>
          </cell>
          <cell r="C2849" t="str">
            <v>本社</v>
          </cell>
          <cell r="D2849">
            <v>160</v>
          </cell>
          <cell r="E2849">
            <v>0</v>
          </cell>
          <cell r="F2849" t="str">
            <v>平裝</v>
          </cell>
          <cell r="G2849" t="str">
            <v>北京大學</v>
          </cell>
          <cell r="H2849">
            <v>0</v>
          </cell>
          <cell r="I2849" t="str">
            <v/>
          </cell>
          <cell r="J2849" t="str">
            <v/>
          </cell>
          <cell r="K2849" t="str">
            <v/>
          </cell>
          <cell r="L2849" t="str">
            <v/>
          </cell>
          <cell r="M2849" t="str">
            <v>免稅</v>
          </cell>
          <cell r="N2849" t="str">
            <v>720005965X</v>
          </cell>
        </row>
        <row r="2850">
          <cell r="A2850" t="str">
            <v>20005966</v>
          </cell>
          <cell r="B2850" t="str">
            <v>中國藝術品收藏鑒賞百科全書:陶瓷卷</v>
          </cell>
          <cell r="C2850" t="str">
            <v>本社</v>
          </cell>
          <cell r="D2850">
            <v>160</v>
          </cell>
          <cell r="E2850">
            <v>0</v>
          </cell>
          <cell r="F2850" t="str">
            <v>平裝</v>
          </cell>
          <cell r="G2850" t="str">
            <v>北京大學</v>
          </cell>
          <cell r="H2850">
            <v>0</v>
          </cell>
          <cell r="I2850" t="str">
            <v/>
          </cell>
          <cell r="J2850" t="str">
            <v/>
          </cell>
          <cell r="K2850" t="str">
            <v/>
          </cell>
          <cell r="L2850" t="str">
            <v/>
          </cell>
          <cell r="M2850" t="str">
            <v>免稅</v>
          </cell>
          <cell r="N2850" t="str">
            <v>7200059668</v>
          </cell>
        </row>
        <row r="2851">
          <cell r="A2851" t="str">
            <v>20005967</v>
          </cell>
          <cell r="B2851" t="str">
            <v>中國藝術品收藏鑒賞百科全書:銅器卷</v>
          </cell>
          <cell r="C2851" t="str">
            <v>本社</v>
          </cell>
          <cell r="D2851">
            <v>160</v>
          </cell>
          <cell r="E2851">
            <v>0</v>
          </cell>
          <cell r="F2851" t="str">
            <v>平裝</v>
          </cell>
          <cell r="G2851" t="str">
            <v>北京大學</v>
          </cell>
          <cell r="H2851">
            <v>0</v>
          </cell>
          <cell r="I2851" t="str">
            <v/>
          </cell>
          <cell r="J2851" t="str">
            <v/>
          </cell>
          <cell r="K2851" t="str">
            <v/>
          </cell>
          <cell r="L2851" t="str">
            <v/>
          </cell>
          <cell r="M2851" t="str">
            <v>免稅</v>
          </cell>
          <cell r="N2851" t="str">
            <v>7200059676</v>
          </cell>
        </row>
        <row r="2852">
          <cell r="A2852" t="str">
            <v>20006029</v>
          </cell>
          <cell r="B2852" t="str">
            <v>天橋</v>
          </cell>
          <cell r="C2852" t="str">
            <v/>
          </cell>
          <cell r="D2852">
            <v>145</v>
          </cell>
          <cell r="E2852">
            <v>0</v>
          </cell>
          <cell r="F2852" t="str">
            <v>平裝</v>
          </cell>
          <cell r="G2852" t="str">
            <v/>
          </cell>
          <cell r="H2852">
            <v>0</v>
          </cell>
          <cell r="I2852" t="str">
            <v/>
          </cell>
          <cell r="J2852" t="str">
            <v/>
          </cell>
          <cell r="K2852" t="str">
            <v/>
          </cell>
          <cell r="L2852" t="str">
            <v/>
          </cell>
          <cell r="M2852" t="str">
            <v/>
          </cell>
          <cell r="N2852" t="str">
            <v/>
          </cell>
        </row>
        <row r="2853">
          <cell r="A2853" t="str">
            <v>20006033</v>
          </cell>
          <cell r="B2853" t="str">
            <v>詩論</v>
          </cell>
          <cell r="C2853" t="str">
            <v/>
          </cell>
          <cell r="D2853">
            <v>85</v>
          </cell>
          <cell r="E2853">
            <v>0</v>
          </cell>
          <cell r="F2853" t="str">
            <v>平裝</v>
          </cell>
          <cell r="G2853" t="str">
            <v>北京</v>
          </cell>
          <cell r="H2853">
            <v>17</v>
          </cell>
          <cell r="I2853" t="str">
            <v/>
          </cell>
          <cell r="J2853" t="str">
            <v/>
          </cell>
          <cell r="K2853" t="str">
            <v/>
          </cell>
          <cell r="L2853" t="str">
            <v/>
          </cell>
          <cell r="M2853" t="str">
            <v>免稅</v>
          </cell>
          <cell r="N2853" t="str">
            <v>720006033X</v>
          </cell>
        </row>
        <row r="2854">
          <cell r="A2854" t="str">
            <v>20006043</v>
          </cell>
          <cell r="B2854" t="str">
            <v>王府</v>
          </cell>
          <cell r="C2854" t="str">
            <v/>
          </cell>
          <cell r="D2854">
            <v>150</v>
          </cell>
          <cell r="E2854">
            <v>0</v>
          </cell>
          <cell r="F2854" t="str">
            <v>平裝</v>
          </cell>
          <cell r="G2854" t="str">
            <v/>
          </cell>
          <cell r="H2854">
            <v>0</v>
          </cell>
          <cell r="I2854" t="str">
            <v/>
          </cell>
          <cell r="J2854" t="str">
            <v/>
          </cell>
          <cell r="K2854" t="str">
            <v/>
          </cell>
          <cell r="L2854" t="str">
            <v/>
          </cell>
          <cell r="M2854" t="str">
            <v/>
          </cell>
          <cell r="N2854" t="str">
            <v/>
          </cell>
        </row>
        <row r="2855">
          <cell r="A2855" t="str">
            <v>20006063</v>
          </cell>
          <cell r="B2855" t="str">
            <v>水滸傳與中國社會</v>
          </cell>
          <cell r="C2855" t="str">
            <v>薩孟武</v>
          </cell>
          <cell r="D2855">
            <v>50</v>
          </cell>
          <cell r="E2855">
            <v>0</v>
          </cell>
          <cell r="F2855" t="str">
            <v>平裝</v>
          </cell>
          <cell r="G2855" t="str">
            <v>北京大學</v>
          </cell>
          <cell r="H2855">
            <v>10</v>
          </cell>
          <cell r="I2855" t="str">
            <v/>
          </cell>
          <cell r="J2855" t="str">
            <v/>
          </cell>
          <cell r="K2855" t="str">
            <v/>
          </cell>
          <cell r="L2855" t="str">
            <v/>
          </cell>
          <cell r="M2855" t="str">
            <v>免稅</v>
          </cell>
          <cell r="N2855" t="str">
            <v>7200060631</v>
          </cell>
        </row>
        <row r="2856">
          <cell r="A2856" t="str">
            <v>20006064</v>
          </cell>
          <cell r="B2856" t="str">
            <v>三生石上舊精魂_中國古代小-說與宗教_大家小說</v>
          </cell>
          <cell r="C2856" t="str">
            <v>白化文</v>
          </cell>
          <cell r="D2856">
            <v>60</v>
          </cell>
          <cell r="E2856">
            <v>0</v>
          </cell>
          <cell r="F2856" t="str">
            <v>平裝</v>
          </cell>
          <cell r="G2856" t="str">
            <v>北京大學</v>
          </cell>
          <cell r="H2856">
            <v>12</v>
          </cell>
          <cell r="I2856" t="str">
            <v/>
          </cell>
          <cell r="J2856" t="str">
            <v/>
          </cell>
          <cell r="K2856" t="str">
            <v/>
          </cell>
          <cell r="L2856" t="str">
            <v/>
          </cell>
          <cell r="M2856" t="str">
            <v>免稅</v>
          </cell>
          <cell r="N2856" t="str">
            <v>720006064X</v>
          </cell>
        </row>
        <row r="2857">
          <cell r="A2857" t="str">
            <v>20006091</v>
          </cell>
          <cell r="B2857" t="str">
            <v>1CD--唐詩三百首（上中下）</v>
          </cell>
          <cell r="C2857" t="str">
            <v>.</v>
          </cell>
          <cell r="D2857">
            <v>344</v>
          </cell>
          <cell r="E2857">
            <v>0</v>
          </cell>
          <cell r="F2857" t="str">
            <v>精裝</v>
          </cell>
          <cell r="G2857" t="str">
            <v>北京大學</v>
          </cell>
          <cell r="H2857">
            <v>68.8</v>
          </cell>
          <cell r="I2857" t="str">
            <v/>
          </cell>
          <cell r="J2857" t="str">
            <v/>
          </cell>
          <cell r="K2857" t="str">
            <v/>
          </cell>
          <cell r="L2857" t="str">
            <v/>
          </cell>
          <cell r="M2857" t="str">
            <v>免稅</v>
          </cell>
          <cell r="N2857" t="str">
            <v>7200060917</v>
          </cell>
        </row>
        <row r="2858">
          <cell r="A2858" t="str">
            <v>20006110</v>
          </cell>
          <cell r="B2858" t="str">
            <v>速查食物相克相宜</v>
          </cell>
          <cell r="C2858" t="str">
            <v>本書編委會</v>
          </cell>
          <cell r="D2858">
            <v>60</v>
          </cell>
          <cell r="E2858">
            <v>0</v>
          </cell>
          <cell r="F2858" t="str">
            <v>平裝</v>
          </cell>
          <cell r="G2858" t="str">
            <v>北京大學</v>
          </cell>
          <cell r="H2858">
            <v>12</v>
          </cell>
          <cell r="I2858" t="str">
            <v/>
          </cell>
          <cell r="J2858" t="str">
            <v/>
          </cell>
          <cell r="K2858" t="str">
            <v/>
          </cell>
          <cell r="L2858" t="str">
            <v/>
          </cell>
          <cell r="M2858" t="str">
            <v>免稅</v>
          </cell>
          <cell r="N2858" t="str">
            <v>7200061107</v>
          </cell>
        </row>
        <row r="2859">
          <cell r="A2859" t="str">
            <v>20006361</v>
          </cell>
          <cell r="B2859" t="str">
            <v>健康飲食手書</v>
          </cell>
          <cell r="C2859" t="str">
            <v>于康</v>
          </cell>
          <cell r="D2859">
            <v>90</v>
          </cell>
          <cell r="E2859">
            <v>0</v>
          </cell>
          <cell r="F2859" t="str">
            <v>平裝</v>
          </cell>
          <cell r="G2859" t="str">
            <v>北京大學</v>
          </cell>
          <cell r="H2859">
            <v>18</v>
          </cell>
          <cell r="I2859" t="str">
            <v/>
          </cell>
          <cell r="J2859" t="str">
            <v/>
          </cell>
          <cell r="K2859" t="str">
            <v/>
          </cell>
          <cell r="L2859" t="str">
            <v/>
          </cell>
          <cell r="M2859" t="str">
            <v>免稅</v>
          </cell>
          <cell r="N2859" t="str">
            <v>7200063614</v>
          </cell>
        </row>
        <row r="2860">
          <cell r="A2860" t="str">
            <v>20006365</v>
          </cell>
          <cell r="B2860" t="str">
            <v>老古玩鋪</v>
          </cell>
          <cell r="C2860" t="str">
            <v>陳重遠</v>
          </cell>
          <cell r="D2860">
            <v>150</v>
          </cell>
          <cell r="E2860">
            <v>0</v>
          </cell>
          <cell r="F2860" t="str">
            <v>平裝</v>
          </cell>
          <cell r="G2860" t="str">
            <v>北京大學</v>
          </cell>
          <cell r="H2860">
            <v>30</v>
          </cell>
          <cell r="I2860" t="str">
            <v/>
          </cell>
          <cell r="J2860" t="str">
            <v/>
          </cell>
          <cell r="K2860" t="str">
            <v/>
          </cell>
          <cell r="L2860" t="str">
            <v/>
          </cell>
          <cell r="M2860" t="str">
            <v>免稅</v>
          </cell>
          <cell r="N2860" t="str">
            <v>7200063657</v>
          </cell>
        </row>
        <row r="2861">
          <cell r="A2861" t="str">
            <v>20006366</v>
          </cell>
          <cell r="B2861" t="str">
            <v>老珠寶店</v>
          </cell>
          <cell r="C2861" t="str">
            <v>陳重遠</v>
          </cell>
          <cell r="D2861">
            <v>150</v>
          </cell>
          <cell r="E2861">
            <v>0</v>
          </cell>
          <cell r="F2861" t="str">
            <v>平裝</v>
          </cell>
          <cell r="G2861" t="str">
            <v>北京大學</v>
          </cell>
          <cell r="H2861">
            <v>30</v>
          </cell>
          <cell r="I2861" t="str">
            <v/>
          </cell>
          <cell r="J2861" t="str">
            <v/>
          </cell>
          <cell r="K2861" t="str">
            <v/>
          </cell>
          <cell r="L2861" t="str">
            <v/>
          </cell>
          <cell r="M2861" t="str">
            <v>免稅</v>
          </cell>
          <cell r="N2861" t="str">
            <v>7200063665</v>
          </cell>
        </row>
        <row r="2862">
          <cell r="A2862" t="str">
            <v>20006501</v>
          </cell>
          <cell r="B2862" t="str">
            <v>史記</v>
          </cell>
          <cell r="C2862" t="str">
            <v>司馬遷</v>
          </cell>
          <cell r="D2862">
            <v>100</v>
          </cell>
          <cell r="E2862">
            <v>0</v>
          </cell>
          <cell r="F2862" t="str">
            <v>平裝</v>
          </cell>
          <cell r="G2862" t="str">
            <v>北京</v>
          </cell>
          <cell r="H2862">
            <v>19.899999999999999</v>
          </cell>
          <cell r="I2862" t="str">
            <v/>
          </cell>
          <cell r="J2862" t="str">
            <v/>
          </cell>
          <cell r="K2862" t="str">
            <v/>
          </cell>
          <cell r="L2862" t="str">
            <v/>
          </cell>
          <cell r="M2862" t="str">
            <v>免稅</v>
          </cell>
          <cell r="N2862" t="str">
            <v>7200065013</v>
          </cell>
        </row>
        <row r="2863">
          <cell r="A2863" t="str">
            <v>20006502</v>
          </cell>
          <cell r="B2863" t="str">
            <v>資治通鑒</v>
          </cell>
          <cell r="C2863" t="str">
            <v>司馬光</v>
          </cell>
          <cell r="D2863">
            <v>100</v>
          </cell>
          <cell r="E2863">
            <v>0</v>
          </cell>
          <cell r="F2863" t="str">
            <v>平裝</v>
          </cell>
          <cell r="G2863" t="str">
            <v>北京大學</v>
          </cell>
          <cell r="H2863">
            <v>19.899999999999999</v>
          </cell>
          <cell r="I2863" t="str">
            <v/>
          </cell>
          <cell r="J2863" t="str">
            <v/>
          </cell>
          <cell r="K2863" t="str">
            <v/>
          </cell>
          <cell r="L2863" t="str">
            <v/>
          </cell>
          <cell r="M2863" t="str">
            <v>免稅</v>
          </cell>
          <cell r="N2863" t="str">
            <v>7200065021</v>
          </cell>
        </row>
        <row r="2864">
          <cell r="A2864" t="str">
            <v>20006503</v>
          </cell>
          <cell r="B2864" t="str">
            <v>詩經</v>
          </cell>
          <cell r="C2864" t="str">
            <v>孔丘</v>
          </cell>
          <cell r="D2864">
            <v>100</v>
          </cell>
          <cell r="E2864">
            <v>0</v>
          </cell>
          <cell r="F2864" t="str">
            <v>平裝</v>
          </cell>
          <cell r="G2864" t="str">
            <v>北京</v>
          </cell>
          <cell r="H2864">
            <v>19.899999999999999</v>
          </cell>
          <cell r="I2864" t="str">
            <v/>
          </cell>
          <cell r="J2864" t="str">
            <v/>
          </cell>
          <cell r="K2864" t="str">
            <v/>
          </cell>
          <cell r="L2864" t="str">
            <v/>
          </cell>
          <cell r="M2864" t="str">
            <v>免稅</v>
          </cell>
          <cell r="N2864" t="str">
            <v>720006503X</v>
          </cell>
        </row>
        <row r="2865">
          <cell r="A2865" t="str">
            <v>20006504</v>
          </cell>
          <cell r="B2865" t="str">
            <v>論語:外二種</v>
          </cell>
          <cell r="C2865" t="str">
            <v>[春秋]孔丘</v>
          </cell>
          <cell r="D2865">
            <v>100</v>
          </cell>
          <cell r="E2865">
            <v>0</v>
          </cell>
          <cell r="F2865" t="str">
            <v>平裝</v>
          </cell>
          <cell r="G2865" t="str">
            <v>北京大學</v>
          </cell>
          <cell r="H2865">
            <v>19.899999999999999</v>
          </cell>
          <cell r="I2865" t="str">
            <v/>
          </cell>
          <cell r="J2865" t="str">
            <v/>
          </cell>
          <cell r="K2865" t="str">
            <v/>
          </cell>
          <cell r="L2865" t="str">
            <v/>
          </cell>
          <cell r="M2865" t="str">
            <v>免稅</v>
          </cell>
          <cell r="N2865" t="str">
            <v>7200065048</v>
          </cell>
        </row>
        <row r="2866">
          <cell r="A2866" t="str">
            <v>20006507</v>
          </cell>
          <cell r="B2866" t="str">
            <v>四書·五經</v>
          </cell>
          <cell r="C2866" t="str">
            <v>孔丘</v>
          </cell>
          <cell r="D2866">
            <v>100</v>
          </cell>
          <cell r="E2866">
            <v>0</v>
          </cell>
          <cell r="F2866" t="str">
            <v>平裝</v>
          </cell>
          <cell r="G2866" t="str">
            <v>北京大學</v>
          </cell>
          <cell r="H2866">
            <v>19.899999999999999</v>
          </cell>
          <cell r="I2866" t="str">
            <v/>
          </cell>
          <cell r="J2866" t="str">
            <v/>
          </cell>
          <cell r="K2866" t="str">
            <v/>
          </cell>
          <cell r="L2866" t="str">
            <v/>
          </cell>
          <cell r="M2866" t="str">
            <v>免稅</v>
          </cell>
          <cell r="N2866" t="str">
            <v>7200065072</v>
          </cell>
        </row>
        <row r="2867">
          <cell r="A2867" t="str">
            <v>20006509</v>
          </cell>
          <cell r="B2867" t="str">
            <v>老子·莊子</v>
          </cell>
          <cell r="C2867" t="str">
            <v>.</v>
          </cell>
          <cell r="D2867">
            <v>100</v>
          </cell>
          <cell r="E2867">
            <v>0</v>
          </cell>
          <cell r="F2867" t="str">
            <v>平裝</v>
          </cell>
          <cell r="G2867" t="str">
            <v>北京大學</v>
          </cell>
          <cell r="H2867">
            <v>19.899999999999999</v>
          </cell>
          <cell r="I2867" t="str">
            <v/>
          </cell>
          <cell r="J2867" t="str">
            <v/>
          </cell>
          <cell r="K2867" t="str">
            <v/>
          </cell>
          <cell r="L2867" t="str">
            <v/>
          </cell>
          <cell r="M2867" t="str">
            <v>免稅</v>
          </cell>
          <cell r="N2867" t="str">
            <v>7200065099</v>
          </cell>
        </row>
        <row r="2868">
          <cell r="A2868" t="str">
            <v>20006511</v>
          </cell>
          <cell r="B2868" t="str">
            <v>全本周易</v>
          </cell>
          <cell r="C2868" t="str">
            <v>.</v>
          </cell>
          <cell r="D2868">
            <v>100</v>
          </cell>
          <cell r="E2868">
            <v>0</v>
          </cell>
          <cell r="F2868" t="str">
            <v>平裝</v>
          </cell>
          <cell r="G2868" t="str">
            <v>北京大學</v>
          </cell>
          <cell r="H2868">
            <v>19.899999999999999</v>
          </cell>
          <cell r="I2868" t="str">
            <v/>
          </cell>
          <cell r="J2868" t="str">
            <v/>
          </cell>
          <cell r="K2868" t="str">
            <v/>
          </cell>
          <cell r="L2868" t="str">
            <v/>
          </cell>
          <cell r="M2868" t="str">
            <v>免稅</v>
          </cell>
          <cell r="N2868" t="str">
            <v>7200065110</v>
          </cell>
        </row>
        <row r="2869">
          <cell r="A2869" t="str">
            <v>20006513</v>
          </cell>
          <cell r="B2869" t="str">
            <v>世界上下五千年</v>
          </cell>
          <cell r="C2869" t="str">
            <v>秦頌</v>
          </cell>
          <cell r="D2869">
            <v>100</v>
          </cell>
          <cell r="E2869">
            <v>0</v>
          </cell>
          <cell r="F2869" t="str">
            <v>平裝</v>
          </cell>
          <cell r="G2869" t="str">
            <v>北京大學</v>
          </cell>
          <cell r="H2869">
            <v>19.899999999999999</v>
          </cell>
          <cell r="I2869" t="str">
            <v/>
          </cell>
          <cell r="J2869" t="str">
            <v/>
          </cell>
          <cell r="K2869" t="str">
            <v/>
          </cell>
          <cell r="L2869" t="str">
            <v/>
          </cell>
          <cell r="M2869" t="str">
            <v>免稅</v>
          </cell>
          <cell r="N2869" t="str">
            <v>7200065137</v>
          </cell>
        </row>
        <row r="2870">
          <cell r="A2870" t="str">
            <v>20006515</v>
          </cell>
          <cell r="B2870" t="str">
            <v>唐宋八大家散文</v>
          </cell>
          <cell r="C2870" t="str">
            <v>[北宋]歐陽修</v>
          </cell>
          <cell r="D2870">
            <v>100</v>
          </cell>
          <cell r="E2870">
            <v>0</v>
          </cell>
          <cell r="F2870" t="str">
            <v>平裝</v>
          </cell>
          <cell r="G2870" t="str">
            <v>北京大學</v>
          </cell>
          <cell r="H2870">
            <v>19.899999999999999</v>
          </cell>
          <cell r="I2870" t="str">
            <v/>
          </cell>
          <cell r="J2870" t="str">
            <v/>
          </cell>
          <cell r="K2870" t="str">
            <v/>
          </cell>
          <cell r="L2870" t="str">
            <v/>
          </cell>
          <cell r="M2870" t="str">
            <v>免稅</v>
          </cell>
          <cell r="N2870" t="str">
            <v>7200065153</v>
          </cell>
        </row>
        <row r="2871">
          <cell r="A2871" t="str">
            <v>20006516</v>
          </cell>
          <cell r="B2871" t="str">
            <v>左傳·呂氏春秋·戰國策</v>
          </cell>
          <cell r="C2871" t="str">
            <v>左丘明</v>
          </cell>
          <cell r="D2871">
            <v>100</v>
          </cell>
          <cell r="E2871">
            <v>0</v>
          </cell>
          <cell r="F2871" t="str">
            <v>平裝</v>
          </cell>
          <cell r="G2871" t="str">
            <v>北京大學</v>
          </cell>
          <cell r="H2871">
            <v>19.899999999999999</v>
          </cell>
          <cell r="I2871" t="str">
            <v/>
          </cell>
          <cell r="J2871" t="str">
            <v/>
          </cell>
          <cell r="K2871" t="str">
            <v/>
          </cell>
          <cell r="L2871" t="str">
            <v/>
          </cell>
          <cell r="M2871" t="str">
            <v>免稅</v>
          </cell>
          <cell r="N2871" t="str">
            <v>7200065161</v>
          </cell>
        </row>
        <row r="2872">
          <cell r="A2872" t="str">
            <v>20006517</v>
          </cell>
          <cell r="B2872" t="str">
            <v>中國上下五千年</v>
          </cell>
          <cell r="C2872" t="str">
            <v>洪和</v>
          </cell>
          <cell r="D2872">
            <v>100</v>
          </cell>
          <cell r="E2872">
            <v>0</v>
          </cell>
          <cell r="F2872" t="str">
            <v>平裝</v>
          </cell>
          <cell r="G2872" t="str">
            <v>北京</v>
          </cell>
          <cell r="H2872">
            <v>19.899999999999999</v>
          </cell>
          <cell r="I2872" t="str">
            <v/>
          </cell>
          <cell r="J2872" t="str">
            <v/>
          </cell>
          <cell r="K2872" t="str">
            <v/>
          </cell>
          <cell r="L2872" t="str">
            <v/>
          </cell>
          <cell r="M2872" t="str">
            <v>免稅</v>
          </cell>
          <cell r="N2872" t="str">
            <v>720006517X</v>
          </cell>
        </row>
        <row r="2873">
          <cell r="A2873" t="str">
            <v>20006518</v>
          </cell>
          <cell r="B2873" t="str">
            <v>孫子兵法.三十六計</v>
          </cell>
          <cell r="C2873" t="str">
            <v>[春秋]孫武</v>
          </cell>
          <cell r="D2873">
            <v>100</v>
          </cell>
          <cell r="E2873">
            <v>0</v>
          </cell>
          <cell r="F2873" t="str">
            <v>平裝</v>
          </cell>
          <cell r="G2873" t="str">
            <v>北京大學</v>
          </cell>
          <cell r="H2873">
            <v>19.899999999999999</v>
          </cell>
          <cell r="I2873" t="str">
            <v/>
          </cell>
          <cell r="J2873" t="str">
            <v/>
          </cell>
          <cell r="K2873" t="str">
            <v/>
          </cell>
          <cell r="L2873" t="str">
            <v/>
          </cell>
          <cell r="M2873" t="str">
            <v>免稅</v>
          </cell>
          <cell r="N2873" t="str">
            <v>7200065188</v>
          </cell>
        </row>
        <row r="2874">
          <cell r="A2874" t="str">
            <v>20006519</v>
          </cell>
          <cell r="B2874" t="str">
            <v>三字經.百家姓.千字文.千家詩.弟子規</v>
          </cell>
          <cell r="C2874" t="str">
            <v>[宋]王應麟</v>
          </cell>
          <cell r="D2874">
            <v>100</v>
          </cell>
          <cell r="E2874">
            <v>0</v>
          </cell>
          <cell r="F2874" t="str">
            <v>平裝</v>
          </cell>
          <cell r="G2874" t="str">
            <v>北京大學</v>
          </cell>
          <cell r="H2874">
            <v>19.899999999999999</v>
          </cell>
          <cell r="I2874" t="str">
            <v/>
          </cell>
          <cell r="J2874" t="str">
            <v/>
          </cell>
          <cell r="K2874" t="str">
            <v/>
          </cell>
          <cell r="L2874" t="str">
            <v/>
          </cell>
          <cell r="M2874" t="str">
            <v>免稅</v>
          </cell>
          <cell r="N2874" t="str">
            <v>7200065196</v>
          </cell>
        </row>
        <row r="2875">
          <cell r="A2875" t="str">
            <v>20006570</v>
          </cell>
          <cell r="B2875" t="str">
            <v>健康飲食宜忌</v>
          </cell>
          <cell r="C2875" t="str">
            <v>漢竹</v>
          </cell>
          <cell r="D2875">
            <v>149</v>
          </cell>
          <cell r="E2875">
            <v>0</v>
          </cell>
          <cell r="F2875" t="str">
            <v>平裝</v>
          </cell>
          <cell r="G2875" t="str">
            <v>北京大學</v>
          </cell>
          <cell r="H2875">
            <v>29.8</v>
          </cell>
          <cell r="I2875" t="str">
            <v/>
          </cell>
          <cell r="J2875" t="str">
            <v/>
          </cell>
          <cell r="K2875" t="str">
            <v/>
          </cell>
          <cell r="L2875" t="str">
            <v/>
          </cell>
          <cell r="M2875" t="str">
            <v>免稅</v>
          </cell>
          <cell r="N2875" t="str">
            <v>7200065706</v>
          </cell>
        </row>
        <row r="2876">
          <cell r="A2876" t="str">
            <v>20006589</v>
          </cell>
          <cell r="B2876" t="str">
            <v>飲食禁忌</v>
          </cell>
          <cell r="C2876" t="str">
            <v>本社</v>
          </cell>
          <cell r="D2876">
            <v>129</v>
          </cell>
          <cell r="E2876">
            <v>0</v>
          </cell>
          <cell r="F2876" t="str">
            <v>平裝</v>
          </cell>
          <cell r="G2876" t="str">
            <v>北京大學</v>
          </cell>
          <cell r="H2876">
            <v>25.8</v>
          </cell>
          <cell r="I2876" t="str">
            <v/>
          </cell>
          <cell r="J2876" t="str">
            <v/>
          </cell>
          <cell r="K2876" t="str">
            <v/>
          </cell>
          <cell r="L2876" t="str">
            <v/>
          </cell>
          <cell r="M2876" t="str">
            <v>免稅</v>
          </cell>
          <cell r="N2876" t="str">
            <v>7200065897</v>
          </cell>
        </row>
        <row r="2877">
          <cell r="A2877" t="str">
            <v>20006604</v>
          </cell>
          <cell r="B2877" t="str">
            <v>健康不是天生的:飲食.睡眠.保健篇</v>
          </cell>
          <cell r="C2877" t="str">
            <v>(美)古爾丁</v>
          </cell>
          <cell r="D2877">
            <v>90</v>
          </cell>
          <cell r="E2877">
            <v>0</v>
          </cell>
          <cell r="F2877" t="str">
            <v>平裝</v>
          </cell>
          <cell r="G2877" t="str">
            <v>北京大學</v>
          </cell>
          <cell r="H2877">
            <v>18</v>
          </cell>
          <cell r="I2877" t="str">
            <v/>
          </cell>
          <cell r="J2877" t="str">
            <v/>
          </cell>
          <cell r="K2877" t="str">
            <v/>
          </cell>
          <cell r="L2877" t="str">
            <v/>
          </cell>
          <cell r="M2877" t="str">
            <v>免稅</v>
          </cell>
          <cell r="N2877" t="str">
            <v>7200066044</v>
          </cell>
        </row>
        <row r="2878">
          <cell r="A2878" t="str">
            <v>20006618</v>
          </cell>
          <cell r="B2878" t="str">
            <v>佛是一棵樹:用佛法智慧經營成功人生</v>
          </cell>
          <cell r="C2878" t="str">
            <v>房放</v>
          </cell>
          <cell r="D2878">
            <v>110</v>
          </cell>
          <cell r="E2878">
            <v>0</v>
          </cell>
          <cell r="F2878" t="str">
            <v>平裝</v>
          </cell>
          <cell r="G2878" t="str">
            <v>北京大學</v>
          </cell>
          <cell r="H2878">
            <v>22</v>
          </cell>
          <cell r="I2878" t="str">
            <v/>
          </cell>
          <cell r="J2878" t="str">
            <v/>
          </cell>
          <cell r="K2878" t="str">
            <v/>
          </cell>
          <cell r="L2878" t="str">
            <v/>
          </cell>
          <cell r="M2878" t="str">
            <v>免稅</v>
          </cell>
          <cell r="N2878" t="str">
            <v>7200066184</v>
          </cell>
        </row>
        <row r="2879">
          <cell r="A2879" t="str">
            <v>20006634</v>
          </cell>
          <cell r="B2879" t="str">
            <v>慢性病的飲食處方</v>
          </cell>
          <cell r="C2879" t="str">
            <v>楊榮森</v>
          </cell>
          <cell r="D2879">
            <v>149</v>
          </cell>
          <cell r="E2879">
            <v>0</v>
          </cell>
          <cell r="F2879" t="str">
            <v>平裝</v>
          </cell>
          <cell r="G2879" t="str">
            <v>北京大學</v>
          </cell>
          <cell r="H2879">
            <v>29.8</v>
          </cell>
          <cell r="I2879" t="str">
            <v/>
          </cell>
          <cell r="J2879" t="str">
            <v/>
          </cell>
          <cell r="K2879" t="str">
            <v/>
          </cell>
          <cell r="L2879" t="str">
            <v/>
          </cell>
          <cell r="M2879" t="str">
            <v>免稅</v>
          </cell>
          <cell r="N2879" t="str">
            <v>7200066346</v>
          </cell>
        </row>
        <row r="2880">
          <cell r="A2880" t="str">
            <v>20006649</v>
          </cell>
          <cell r="B2880" t="str">
            <v>粥全粥美:四季飄香的400道經典養生粥</v>
          </cell>
          <cell r="C2880" t="str">
            <v>黃斌</v>
          </cell>
          <cell r="D2880">
            <v>149</v>
          </cell>
          <cell r="E2880">
            <v>0</v>
          </cell>
          <cell r="F2880" t="str">
            <v>平裝</v>
          </cell>
          <cell r="G2880" t="str">
            <v>北京大學</v>
          </cell>
          <cell r="H2880">
            <v>29.8</v>
          </cell>
          <cell r="I2880" t="str">
            <v/>
          </cell>
          <cell r="J2880" t="str">
            <v/>
          </cell>
          <cell r="K2880" t="str">
            <v/>
          </cell>
          <cell r="L2880" t="str">
            <v/>
          </cell>
          <cell r="M2880" t="str">
            <v>免稅</v>
          </cell>
          <cell r="N2880" t="str">
            <v>9787200066494</v>
          </cell>
        </row>
        <row r="2881">
          <cell r="A2881" t="str">
            <v>20006675</v>
          </cell>
          <cell r="B2881" t="str">
            <v>自我按摩治百病全書</v>
          </cell>
          <cell r="C2881" t="str">
            <v>.</v>
          </cell>
          <cell r="D2881">
            <v>100</v>
          </cell>
          <cell r="E2881">
            <v>0</v>
          </cell>
          <cell r="F2881" t="str">
            <v>平裝</v>
          </cell>
          <cell r="G2881" t="str">
            <v>北京大學</v>
          </cell>
          <cell r="H2881">
            <v>19.899999999999999</v>
          </cell>
          <cell r="I2881" t="str">
            <v/>
          </cell>
          <cell r="J2881" t="str">
            <v/>
          </cell>
          <cell r="K2881" t="str">
            <v/>
          </cell>
          <cell r="L2881" t="str">
            <v/>
          </cell>
          <cell r="M2881" t="str">
            <v>免稅</v>
          </cell>
          <cell r="N2881" t="str">
            <v>7200066753</v>
          </cell>
        </row>
        <row r="2882">
          <cell r="A2882" t="str">
            <v>20006678</v>
          </cell>
          <cell r="B2882" t="str">
            <v>生活中的2000個實用偏方</v>
          </cell>
          <cell r="C2882" t="str">
            <v>(家庭書架)編委會編著</v>
          </cell>
          <cell r="D2882">
            <v>100</v>
          </cell>
          <cell r="E2882">
            <v>0</v>
          </cell>
          <cell r="F2882" t="str">
            <v>平裝</v>
          </cell>
          <cell r="G2882" t="str">
            <v>北京</v>
          </cell>
          <cell r="H2882">
            <v>19.899999999999999</v>
          </cell>
          <cell r="I2882" t="str">
            <v/>
          </cell>
          <cell r="J2882" t="str">
            <v/>
          </cell>
          <cell r="K2882" t="str">
            <v/>
          </cell>
          <cell r="L2882" t="str">
            <v/>
          </cell>
          <cell r="M2882" t="str">
            <v>免稅</v>
          </cell>
          <cell r="N2882" t="str">
            <v>9787200066784</v>
          </cell>
        </row>
        <row r="2883">
          <cell r="A2883" t="str">
            <v>20006697</v>
          </cell>
          <cell r="B2883" t="str">
            <v>瑜伽祖本</v>
          </cell>
          <cell r="C2883" t="str">
            <v>(家庭書架)編委會</v>
          </cell>
          <cell r="D2883">
            <v>100</v>
          </cell>
          <cell r="E2883">
            <v>0</v>
          </cell>
          <cell r="F2883" t="str">
            <v>平裝</v>
          </cell>
          <cell r="G2883" t="str">
            <v>北京</v>
          </cell>
          <cell r="H2883">
            <v>19.899999999999999</v>
          </cell>
          <cell r="I2883" t="str">
            <v/>
          </cell>
          <cell r="J2883" t="str">
            <v/>
          </cell>
          <cell r="K2883" t="str">
            <v/>
          </cell>
          <cell r="L2883" t="str">
            <v/>
          </cell>
          <cell r="M2883" t="str">
            <v>免稅</v>
          </cell>
          <cell r="N2883" t="str">
            <v>9787200066975</v>
          </cell>
        </row>
        <row r="2884">
          <cell r="A2884" t="str">
            <v>20006698</v>
          </cell>
          <cell r="B2884" t="str">
            <v>長壽保健全書</v>
          </cell>
          <cell r="C2884" t="str">
            <v>&lt;家庭書架&gt;編委會</v>
          </cell>
          <cell r="D2884">
            <v>100</v>
          </cell>
          <cell r="E2884">
            <v>0</v>
          </cell>
          <cell r="F2884" t="str">
            <v>平裝</v>
          </cell>
          <cell r="G2884" t="str">
            <v>北京大學</v>
          </cell>
          <cell r="H2884">
            <v>19.899999999999999</v>
          </cell>
          <cell r="I2884" t="str">
            <v/>
          </cell>
          <cell r="J2884" t="str">
            <v/>
          </cell>
          <cell r="K2884" t="str">
            <v/>
          </cell>
          <cell r="L2884" t="str">
            <v/>
          </cell>
          <cell r="M2884" t="str">
            <v>免稅</v>
          </cell>
          <cell r="N2884" t="str">
            <v>7200066982</v>
          </cell>
        </row>
        <row r="2885">
          <cell r="A2885" t="str">
            <v>20006700</v>
          </cell>
          <cell r="B2885" t="str">
            <v>女人全書</v>
          </cell>
          <cell r="C2885" t="str">
            <v>.</v>
          </cell>
          <cell r="D2885">
            <v>100</v>
          </cell>
          <cell r="E2885">
            <v>0</v>
          </cell>
          <cell r="F2885" t="str">
            <v>平裝</v>
          </cell>
          <cell r="G2885" t="str">
            <v>北京大學</v>
          </cell>
          <cell r="H2885">
            <v>19.899999999999999</v>
          </cell>
          <cell r="I2885" t="str">
            <v/>
          </cell>
          <cell r="J2885" t="str">
            <v/>
          </cell>
          <cell r="K2885" t="str">
            <v/>
          </cell>
          <cell r="L2885" t="str">
            <v/>
          </cell>
          <cell r="M2885" t="str">
            <v>免稅</v>
          </cell>
          <cell r="N2885" t="str">
            <v>7200067008</v>
          </cell>
        </row>
        <row r="2886">
          <cell r="A2886" t="str">
            <v>20006702</v>
          </cell>
          <cell r="B2886" t="str">
            <v>家常營養藥膳</v>
          </cell>
          <cell r="C2886" t="str">
            <v>(家庭書架)編委會</v>
          </cell>
          <cell r="D2886">
            <v>100</v>
          </cell>
          <cell r="E2886">
            <v>0</v>
          </cell>
          <cell r="F2886" t="str">
            <v>平裝</v>
          </cell>
          <cell r="G2886" t="str">
            <v>北京</v>
          </cell>
          <cell r="H2886">
            <v>19.899999999999999</v>
          </cell>
          <cell r="I2886" t="str">
            <v/>
          </cell>
          <cell r="J2886" t="str">
            <v/>
          </cell>
          <cell r="K2886" t="str">
            <v/>
          </cell>
          <cell r="L2886" t="str">
            <v/>
          </cell>
          <cell r="M2886" t="str">
            <v>免稅</v>
          </cell>
          <cell r="N2886" t="str">
            <v>9787200067026</v>
          </cell>
        </row>
        <row r="2887">
          <cell r="A2887" t="str">
            <v>20006744</v>
          </cell>
          <cell r="B2887" t="str">
            <v>話說中國人之三教九流</v>
          </cell>
          <cell r="C2887" t="str">
            <v>趙謹</v>
          </cell>
          <cell r="D2887">
            <v>100</v>
          </cell>
          <cell r="E2887">
            <v>0</v>
          </cell>
          <cell r="F2887" t="str">
            <v>平裝</v>
          </cell>
          <cell r="G2887" t="str">
            <v>北京大學</v>
          </cell>
          <cell r="H2887">
            <v>19.899999999999999</v>
          </cell>
          <cell r="I2887" t="str">
            <v/>
          </cell>
          <cell r="J2887" t="str">
            <v/>
          </cell>
          <cell r="K2887" t="str">
            <v/>
          </cell>
          <cell r="L2887" t="str">
            <v/>
          </cell>
          <cell r="M2887" t="str">
            <v>免稅</v>
          </cell>
          <cell r="N2887" t="str">
            <v>720006744X</v>
          </cell>
        </row>
        <row r="2888">
          <cell r="A2888" t="str">
            <v>20006746</v>
          </cell>
          <cell r="B2888" t="str">
            <v>正品三國</v>
          </cell>
          <cell r="C2888" t="str">
            <v>安振民</v>
          </cell>
          <cell r="D2888">
            <v>100</v>
          </cell>
          <cell r="E2888">
            <v>0</v>
          </cell>
          <cell r="F2888" t="str">
            <v>平裝</v>
          </cell>
          <cell r="G2888" t="str">
            <v>北京大學</v>
          </cell>
          <cell r="H2888">
            <v>19.899999999999999</v>
          </cell>
          <cell r="I2888" t="str">
            <v/>
          </cell>
          <cell r="J2888" t="str">
            <v/>
          </cell>
          <cell r="K2888" t="str">
            <v/>
          </cell>
          <cell r="L2888" t="str">
            <v/>
          </cell>
          <cell r="M2888" t="str">
            <v>免稅</v>
          </cell>
          <cell r="N2888" t="str">
            <v>7200067466</v>
          </cell>
        </row>
        <row r="2889">
          <cell r="A2889" t="str">
            <v>20006747</v>
          </cell>
          <cell r="B2889" t="str">
            <v>三國志</v>
          </cell>
          <cell r="C2889" t="str">
            <v>(晉)陳壽撰</v>
          </cell>
          <cell r="D2889">
            <v>100</v>
          </cell>
          <cell r="E2889">
            <v>0</v>
          </cell>
          <cell r="F2889" t="str">
            <v>平裝</v>
          </cell>
          <cell r="G2889" t="str">
            <v>北京大學</v>
          </cell>
          <cell r="H2889">
            <v>19.899999999999999</v>
          </cell>
          <cell r="I2889" t="str">
            <v/>
          </cell>
          <cell r="J2889" t="str">
            <v/>
          </cell>
          <cell r="K2889" t="str">
            <v/>
          </cell>
          <cell r="L2889" t="str">
            <v/>
          </cell>
          <cell r="M2889" t="str">
            <v>免稅</v>
          </cell>
          <cell r="N2889" t="str">
            <v>7200067474</v>
          </cell>
        </row>
        <row r="2890">
          <cell r="A2890" t="str">
            <v>20006748</v>
          </cell>
          <cell r="B2890" t="str">
            <v>魯迅經典全集</v>
          </cell>
          <cell r="C2890" t="str">
            <v>魯迅</v>
          </cell>
          <cell r="D2890">
            <v>100</v>
          </cell>
          <cell r="E2890">
            <v>0</v>
          </cell>
          <cell r="F2890" t="str">
            <v>平裝</v>
          </cell>
          <cell r="G2890" t="str">
            <v>北京大學</v>
          </cell>
          <cell r="H2890">
            <v>19.899999999999999</v>
          </cell>
          <cell r="I2890" t="str">
            <v/>
          </cell>
          <cell r="J2890" t="str">
            <v/>
          </cell>
          <cell r="K2890" t="str">
            <v/>
          </cell>
          <cell r="L2890" t="str">
            <v/>
          </cell>
          <cell r="M2890" t="str">
            <v>免稅</v>
          </cell>
          <cell r="N2890" t="str">
            <v>7200067482</v>
          </cell>
        </row>
        <row r="2891">
          <cell r="A2891" t="str">
            <v>20006749</v>
          </cell>
          <cell r="B2891" t="str">
            <v>林語堂散文經典全集</v>
          </cell>
          <cell r="C2891" t="str">
            <v>林語堂</v>
          </cell>
          <cell r="D2891">
            <v>100</v>
          </cell>
          <cell r="E2891">
            <v>0</v>
          </cell>
          <cell r="F2891" t="str">
            <v>平裝</v>
          </cell>
          <cell r="G2891" t="str">
            <v>北京</v>
          </cell>
          <cell r="H2891">
            <v>19.899999999999999</v>
          </cell>
          <cell r="I2891" t="str">
            <v/>
          </cell>
          <cell r="J2891" t="str">
            <v/>
          </cell>
          <cell r="K2891" t="str">
            <v/>
          </cell>
          <cell r="L2891" t="str">
            <v/>
          </cell>
          <cell r="M2891" t="str">
            <v>免稅</v>
          </cell>
          <cell r="N2891" t="str">
            <v>9787200067491</v>
          </cell>
        </row>
        <row r="2892">
          <cell r="A2892" t="str">
            <v>20006750</v>
          </cell>
          <cell r="B2892" t="str">
            <v>朱自清散文經典人全集</v>
          </cell>
          <cell r="C2892" t="str">
            <v>朱自清</v>
          </cell>
          <cell r="D2892">
            <v>100</v>
          </cell>
          <cell r="E2892">
            <v>0</v>
          </cell>
          <cell r="F2892" t="str">
            <v>平裝</v>
          </cell>
          <cell r="G2892" t="str">
            <v>北京</v>
          </cell>
          <cell r="H2892">
            <v>19.899999999999999</v>
          </cell>
          <cell r="I2892" t="str">
            <v/>
          </cell>
          <cell r="J2892" t="str">
            <v/>
          </cell>
          <cell r="K2892" t="str">
            <v/>
          </cell>
          <cell r="L2892" t="str">
            <v/>
          </cell>
          <cell r="M2892" t="str">
            <v>免稅</v>
          </cell>
          <cell r="N2892" t="str">
            <v>9787200067507</v>
          </cell>
        </row>
        <row r="2893">
          <cell r="A2893" t="str">
            <v>20006751</v>
          </cell>
          <cell r="B2893" t="str">
            <v>最美的散文（中國卷）</v>
          </cell>
          <cell r="C2893" t="str">
            <v>周作人</v>
          </cell>
          <cell r="D2893">
            <v>100</v>
          </cell>
          <cell r="E2893">
            <v>0</v>
          </cell>
          <cell r="F2893" t="str">
            <v>平裝</v>
          </cell>
          <cell r="G2893" t="str">
            <v>北京大學</v>
          </cell>
          <cell r="H2893">
            <v>19.899999999999999</v>
          </cell>
          <cell r="I2893" t="str">
            <v/>
          </cell>
          <cell r="J2893" t="str">
            <v/>
          </cell>
          <cell r="K2893" t="str">
            <v/>
          </cell>
          <cell r="L2893" t="str">
            <v/>
          </cell>
          <cell r="M2893" t="str">
            <v>免稅</v>
          </cell>
          <cell r="N2893" t="str">
            <v>7200067512</v>
          </cell>
        </row>
        <row r="2894">
          <cell r="A2894" t="str">
            <v>20006752</v>
          </cell>
          <cell r="B2894" t="str">
            <v>最美的散文.世界卷</v>
          </cell>
          <cell r="C2894" t="str">
            <v>(美)房龍</v>
          </cell>
          <cell r="D2894">
            <v>100</v>
          </cell>
          <cell r="E2894">
            <v>0</v>
          </cell>
          <cell r="F2894" t="str">
            <v>平裝</v>
          </cell>
          <cell r="G2894" t="str">
            <v>北京大學</v>
          </cell>
          <cell r="H2894">
            <v>19.899999999999999</v>
          </cell>
          <cell r="I2894" t="str">
            <v/>
          </cell>
          <cell r="J2894" t="str">
            <v/>
          </cell>
          <cell r="K2894" t="str">
            <v/>
          </cell>
          <cell r="L2894" t="str">
            <v/>
          </cell>
          <cell r="M2894" t="str">
            <v>免稅</v>
          </cell>
          <cell r="N2894" t="str">
            <v>7200067520</v>
          </cell>
        </row>
        <row r="2895">
          <cell r="A2895" t="str">
            <v>20006753</v>
          </cell>
          <cell r="B2895" t="str">
            <v>中華成語故事全集</v>
          </cell>
          <cell r="C2895" t="str">
            <v>陳士龍</v>
          </cell>
          <cell r="D2895">
            <v>100</v>
          </cell>
          <cell r="E2895">
            <v>0</v>
          </cell>
          <cell r="F2895" t="str">
            <v>平裝</v>
          </cell>
          <cell r="G2895" t="str">
            <v>北京大學</v>
          </cell>
          <cell r="H2895">
            <v>19.899999999999999</v>
          </cell>
          <cell r="I2895" t="str">
            <v/>
          </cell>
          <cell r="J2895" t="str">
            <v/>
          </cell>
          <cell r="K2895" t="str">
            <v/>
          </cell>
          <cell r="L2895" t="str">
            <v/>
          </cell>
          <cell r="M2895" t="str">
            <v>免稅</v>
          </cell>
          <cell r="N2895" t="str">
            <v>7200067539</v>
          </cell>
        </row>
        <row r="2896">
          <cell r="A2896" t="str">
            <v>20006754</v>
          </cell>
          <cell r="B2896" t="str">
            <v>凝固的歷史.世界建築故事</v>
          </cell>
          <cell r="C2896" t="str">
            <v>李明彥</v>
          </cell>
          <cell r="D2896">
            <v>100</v>
          </cell>
          <cell r="E2896">
            <v>0</v>
          </cell>
          <cell r="F2896" t="str">
            <v>平裝</v>
          </cell>
          <cell r="G2896" t="str">
            <v>北京</v>
          </cell>
          <cell r="H2896">
            <v>19.899999999999999</v>
          </cell>
          <cell r="I2896" t="str">
            <v/>
          </cell>
          <cell r="J2896" t="str">
            <v/>
          </cell>
          <cell r="K2896" t="str">
            <v/>
          </cell>
          <cell r="L2896" t="str">
            <v/>
          </cell>
          <cell r="M2896" t="str">
            <v>免稅</v>
          </cell>
          <cell r="N2896" t="str">
            <v>9787200067545</v>
          </cell>
        </row>
        <row r="2897">
          <cell r="A2897" t="str">
            <v>20006755</v>
          </cell>
          <cell r="B2897" t="str">
            <v>凝固的歷史.中國建築故事</v>
          </cell>
          <cell r="C2897" t="str">
            <v>房厚澤</v>
          </cell>
          <cell r="D2897">
            <v>100</v>
          </cell>
          <cell r="E2897">
            <v>0</v>
          </cell>
          <cell r="F2897" t="str">
            <v>平裝</v>
          </cell>
          <cell r="G2897" t="str">
            <v>北京</v>
          </cell>
          <cell r="H2897">
            <v>19.899999999999999</v>
          </cell>
          <cell r="I2897" t="str">
            <v/>
          </cell>
          <cell r="J2897" t="str">
            <v/>
          </cell>
          <cell r="K2897" t="str">
            <v/>
          </cell>
          <cell r="L2897" t="str">
            <v/>
          </cell>
          <cell r="M2897" t="str">
            <v>免稅</v>
          </cell>
          <cell r="N2897" t="str">
            <v>9787200067552</v>
          </cell>
        </row>
        <row r="2898">
          <cell r="A2898" t="str">
            <v>20006756</v>
          </cell>
          <cell r="B2898" t="str">
            <v>人類未解之謎.中國卷</v>
          </cell>
          <cell r="C2898" t="str">
            <v>蔣豐</v>
          </cell>
          <cell r="D2898">
            <v>100</v>
          </cell>
          <cell r="E2898">
            <v>0</v>
          </cell>
          <cell r="F2898" t="str">
            <v>平裝</v>
          </cell>
          <cell r="G2898" t="str">
            <v/>
          </cell>
          <cell r="H2898">
            <v>19.899999999999999</v>
          </cell>
          <cell r="I2898" t="str">
            <v/>
          </cell>
          <cell r="J2898" t="str">
            <v/>
          </cell>
          <cell r="K2898" t="str">
            <v/>
          </cell>
          <cell r="L2898" t="str">
            <v/>
          </cell>
          <cell r="M2898" t="str">
            <v>免稅</v>
          </cell>
          <cell r="N2898" t="str">
            <v>9787200067569</v>
          </cell>
        </row>
        <row r="2899">
          <cell r="A2899" t="str">
            <v>20006758</v>
          </cell>
          <cell r="B2899" t="str">
            <v>曾國藩智謀全書</v>
          </cell>
          <cell r="C2899" t="str">
            <v>(清)曾國藩</v>
          </cell>
          <cell r="D2899">
            <v>100</v>
          </cell>
          <cell r="E2899">
            <v>0</v>
          </cell>
          <cell r="F2899" t="str">
            <v>平裝</v>
          </cell>
          <cell r="G2899" t="str">
            <v>北京</v>
          </cell>
          <cell r="H2899">
            <v>19.899999999999999</v>
          </cell>
          <cell r="I2899" t="str">
            <v/>
          </cell>
          <cell r="J2899" t="str">
            <v/>
          </cell>
          <cell r="K2899" t="str">
            <v/>
          </cell>
          <cell r="L2899" t="str">
            <v/>
          </cell>
          <cell r="M2899" t="str">
            <v>免稅</v>
          </cell>
          <cell r="N2899" t="str">
            <v>9787200067583</v>
          </cell>
        </row>
        <row r="2900">
          <cell r="A2900" t="str">
            <v>20006759</v>
          </cell>
          <cell r="B2900" t="str">
            <v>中華處世絕學</v>
          </cell>
          <cell r="C2900" t="str">
            <v>李宗吾</v>
          </cell>
          <cell r="D2900">
            <v>100</v>
          </cell>
          <cell r="E2900">
            <v>0</v>
          </cell>
          <cell r="F2900" t="str">
            <v>平裝</v>
          </cell>
          <cell r="G2900" t="str">
            <v>北京</v>
          </cell>
          <cell r="H2900">
            <v>19.899999999999999</v>
          </cell>
          <cell r="I2900" t="str">
            <v/>
          </cell>
          <cell r="J2900" t="str">
            <v/>
          </cell>
          <cell r="K2900" t="str">
            <v/>
          </cell>
          <cell r="L2900" t="str">
            <v/>
          </cell>
          <cell r="M2900" t="str">
            <v>免稅</v>
          </cell>
          <cell r="N2900" t="str">
            <v>9787200067590</v>
          </cell>
        </row>
        <row r="2901">
          <cell r="A2901" t="str">
            <v>20006760</v>
          </cell>
          <cell r="B2901" t="str">
            <v>快讀二十四史</v>
          </cell>
          <cell r="C2901" t="str">
            <v>司馬遷</v>
          </cell>
          <cell r="D2901">
            <v>100</v>
          </cell>
          <cell r="E2901">
            <v>0</v>
          </cell>
          <cell r="F2901" t="str">
            <v>平裝</v>
          </cell>
          <cell r="G2901" t="str">
            <v>北京大學</v>
          </cell>
          <cell r="H2901">
            <v>19.899999999999999</v>
          </cell>
          <cell r="I2901" t="str">
            <v/>
          </cell>
          <cell r="J2901" t="str">
            <v/>
          </cell>
          <cell r="K2901" t="str">
            <v/>
          </cell>
          <cell r="L2901" t="str">
            <v/>
          </cell>
          <cell r="M2901" t="str">
            <v>免稅</v>
          </cell>
          <cell r="N2901" t="str">
            <v>9787200067606</v>
          </cell>
        </row>
        <row r="2902">
          <cell r="A2902" t="str">
            <v>20006761</v>
          </cell>
          <cell r="B2902" t="str">
            <v>中華楹聯大全</v>
          </cell>
          <cell r="C2902" t="str">
            <v>王澤敏</v>
          </cell>
          <cell r="D2902">
            <v>100</v>
          </cell>
          <cell r="E2902">
            <v>0</v>
          </cell>
          <cell r="F2902" t="str">
            <v>平裝</v>
          </cell>
          <cell r="G2902" t="str">
            <v>北京</v>
          </cell>
          <cell r="H2902">
            <v>19.899999999999999</v>
          </cell>
          <cell r="I2902" t="str">
            <v/>
          </cell>
          <cell r="J2902" t="str">
            <v/>
          </cell>
          <cell r="K2902" t="str">
            <v/>
          </cell>
          <cell r="L2902" t="str">
            <v/>
          </cell>
          <cell r="M2902" t="str">
            <v>免稅</v>
          </cell>
          <cell r="N2902" t="str">
            <v>9787200067613</v>
          </cell>
        </row>
        <row r="2903">
          <cell r="A2903" t="str">
            <v>20006762</v>
          </cell>
          <cell r="B2903" t="str">
            <v>大清十二帝</v>
          </cell>
          <cell r="C2903" t="str">
            <v>李思平</v>
          </cell>
          <cell r="D2903">
            <v>100</v>
          </cell>
          <cell r="E2903">
            <v>0</v>
          </cell>
          <cell r="F2903" t="str">
            <v>平裝</v>
          </cell>
          <cell r="G2903" t="str">
            <v>北京大學</v>
          </cell>
          <cell r="H2903">
            <v>19.899999999999999</v>
          </cell>
          <cell r="I2903" t="str">
            <v/>
          </cell>
          <cell r="J2903" t="str">
            <v/>
          </cell>
          <cell r="K2903" t="str">
            <v/>
          </cell>
          <cell r="L2903" t="str">
            <v/>
          </cell>
          <cell r="M2903" t="str">
            <v>免稅</v>
          </cell>
          <cell r="N2903" t="str">
            <v>7200067628</v>
          </cell>
        </row>
        <row r="2904">
          <cell r="A2904" t="str">
            <v>20006856</v>
          </cell>
          <cell r="B2904" t="str">
            <v>最偉大的勵志書</v>
          </cell>
          <cell r="C2904" t="str">
            <v>張慧嫻</v>
          </cell>
          <cell r="D2904">
            <v>100</v>
          </cell>
          <cell r="E2904">
            <v>0</v>
          </cell>
          <cell r="F2904" t="str">
            <v>平裝</v>
          </cell>
          <cell r="G2904" t="str">
            <v>北京大學</v>
          </cell>
          <cell r="H2904">
            <v>19.899999999999999</v>
          </cell>
          <cell r="I2904" t="str">
            <v/>
          </cell>
          <cell r="J2904" t="str">
            <v/>
          </cell>
          <cell r="K2904" t="str">
            <v/>
          </cell>
          <cell r="L2904" t="str">
            <v/>
          </cell>
          <cell r="M2904" t="str">
            <v>免稅</v>
          </cell>
          <cell r="N2904" t="str">
            <v>9787200068566</v>
          </cell>
        </row>
        <row r="2905">
          <cell r="A2905" t="str">
            <v>20006928</v>
          </cell>
          <cell r="B2905" t="str">
            <v>心靈枕邊書</v>
          </cell>
          <cell r="C2905" t="str">
            <v>任月圓</v>
          </cell>
          <cell r="D2905">
            <v>100</v>
          </cell>
          <cell r="E2905">
            <v>0</v>
          </cell>
          <cell r="F2905" t="str">
            <v>平裝</v>
          </cell>
          <cell r="G2905" t="str">
            <v>北京大學</v>
          </cell>
          <cell r="H2905">
            <v>19.899999999999999</v>
          </cell>
          <cell r="I2905" t="str">
            <v/>
          </cell>
          <cell r="J2905" t="str">
            <v/>
          </cell>
          <cell r="K2905" t="str">
            <v/>
          </cell>
          <cell r="L2905" t="str">
            <v/>
          </cell>
          <cell r="M2905" t="str">
            <v>免稅</v>
          </cell>
          <cell r="N2905" t="str">
            <v>9787200069280</v>
          </cell>
        </row>
        <row r="2906">
          <cell r="A2906" t="str">
            <v>20006929</v>
          </cell>
          <cell r="B2906" t="str">
            <v>中國人最該讀的100個財富寓言</v>
          </cell>
          <cell r="C2906" t="str">
            <v>梁英</v>
          </cell>
          <cell r="D2906">
            <v>100</v>
          </cell>
          <cell r="E2906">
            <v>0</v>
          </cell>
          <cell r="F2906" t="str">
            <v>平裝</v>
          </cell>
          <cell r="G2906" t="str">
            <v>北京大學</v>
          </cell>
          <cell r="H2906">
            <v>19.899999999999999</v>
          </cell>
          <cell r="I2906" t="str">
            <v/>
          </cell>
          <cell r="J2906" t="str">
            <v/>
          </cell>
          <cell r="K2906" t="str">
            <v/>
          </cell>
          <cell r="L2906" t="str">
            <v/>
          </cell>
          <cell r="M2906" t="str">
            <v>免稅</v>
          </cell>
          <cell r="N2906" t="str">
            <v>9787200069297</v>
          </cell>
        </row>
        <row r="2907">
          <cell r="A2907" t="str">
            <v>20006930</v>
          </cell>
          <cell r="B2907" t="str">
            <v>狼道.蟻道</v>
          </cell>
          <cell r="C2907" t="str">
            <v>汪丹</v>
          </cell>
          <cell r="D2907">
            <v>100</v>
          </cell>
          <cell r="E2907">
            <v>0</v>
          </cell>
          <cell r="F2907" t="str">
            <v>平裝</v>
          </cell>
          <cell r="G2907" t="str">
            <v>北京大學</v>
          </cell>
          <cell r="H2907">
            <v>19.899999999999999</v>
          </cell>
          <cell r="I2907" t="str">
            <v/>
          </cell>
          <cell r="J2907" t="str">
            <v/>
          </cell>
          <cell r="K2907" t="str">
            <v/>
          </cell>
          <cell r="L2907" t="str">
            <v/>
          </cell>
          <cell r="M2907" t="str">
            <v>免稅</v>
          </cell>
          <cell r="N2907" t="str">
            <v>9787200069303</v>
          </cell>
        </row>
        <row r="2908">
          <cell r="A2908" t="str">
            <v>20006955</v>
          </cell>
          <cell r="B2908" t="str">
            <v>北方佳人</v>
          </cell>
          <cell r="C2908" t="str">
            <v>淩力</v>
          </cell>
          <cell r="D2908">
            <v>288</v>
          </cell>
          <cell r="E2908">
            <v>0</v>
          </cell>
          <cell r="F2908" t="str">
            <v>平裝</v>
          </cell>
          <cell r="G2908" t="str">
            <v>北京大學</v>
          </cell>
          <cell r="H2908">
            <v>48</v>
          </cell>
          <cell r="I2908" t="str">
            <v/>
          </cell>
          <cell r="J2908" t="str">
            <v/>
          </cell>
          <cell r="K2908" t="str">
            <v/>
          </cell>
          <cell r="L2908" t="str">
            <v/>
          </cell>
          <cell r="M2908" t="str">
            <v>免稅</v>
          </cell>
          <cell r="N2908" t="str">
            <v>9787200069556</v>
          </cell>
        </row>
        <row r="2909">
          <cell r="A2909" t="str">
            <v>20006964</v>
          </cell>
          <cell r="B2909" t="str">
            <v>國富論</v>
          </cell>
          <cell r="C2909" t="str">
            <v>斯密</v>
          </cell>
          <cell r="D2909">
            <v>109</v>
          </cell>
          <cell r="E2909">
            <v>0</v>
          </cell>
          <cell r="F2909" t="str">
            <v>平裝</v>
          </cell>
          <cell r="G2909" t="str">
            <v>未建檔</v>
          </cell>
          <cell r="H2909">
            <v>21.8</v>
          </cell>
          <cell r="I2909" t="str">
            <v/>
          </cell>
          <cell r="J2909" t="str">
            <v/>
          </cell>
          <cell r="K2909" t="str">
            <v/>
          </cell>
          <cell r="L2909" t="str">
            <v/>
          </cell>
          <cell r="M2909" t="str">
            <v>免稅</v>
          </cell>
          <cell r="N2909" t="str">
            <v>9787200069648</v>
          </cell>
        </row>
        <row r="2910">
          <cell r="A2910" t="str">
            <v>20006966</v>
          </cell>
          <cell r="B2910" t="str">
            <v>西方哲學史</v>
          </cell>
          <cell r="C2910" t="str">
            <v>羅素</v>
          </cell>
          <cell r="D2910">
            <v>109</v>
          </cell>
          <cell r="E2910">
            <v>0</v>
          </cell>
          <cell r="F2910" t="str">
            <v>平裝</v>
          </cell>
          <cell r="G2910" t="str">
            <v>未建檔</v>
          </cell>
          <cell r="H2910">
            <v>21.8</v>
          </cell>
          <cell r="I2910" t="str">
            <v/>
          </cell>
          <cell r="J2910" t="str">
            <v/>
          </cell>
          <cell r="K2910" t="str">
            <v/>
          </cell>
          <cell r="L2910" t="str">
            <v/>
          </cell>
          <cell r="M2910" t="str">
            <v>免稅</v>
          </cell>
          <cell r="N2910" t="str">
            <v>9787200069662</v>
          </cell>
        </row>
        <row r="2911">
          <cell r="A2911" t="str">
            <v>20006973</v>
          </cell>
          <cell r="B2911" t="str">
            <v>藝術哲學</v>
          </cell>
          <cell r="C2911" t="str">
            <v>丹納</v>
          </cell>
          <cell r="D2911">
            <v>109</v>
          </cell>
          <cell r="E2911">
            <v>0</v>
          </cell>
          <cell r="F2911" t="str">
            <v>平裝</v>
          </cell>
          <cell r="G2911" t="str">
            <v>未建檔</v>
          </cell>
          <cell r="H2911">
            <v>21.8</v>
          </cell>
          <cell r="I2911" t="str">
            <v/>
          </cell>
          <cell r="J2911" t="str">
            <v/>
          </cell>
          <cell r="K2911" t="str">
            <v/>
          </cell>
          <cell r="L2911" t="str">
            <v/>
          </cell>
          <cell r="M2911" t="str">
            <v>免稅</v>
          </cell>
          <cell r="N2911" t="str">
            <v>9787200069730</v>
          </cell>
        </row>
        <row r="2912">
          <cell r="A2912" t="str">
            <v>20006999</v>
          </cell>
          <cell r="B2912" t="str">
            <v>帝國政界往事:前清秘史-入主中原之路</v>
          </cell>
          <cell r="C2912" t="str">
            <v>李亞平</v>
          </cell>
          <cell r="D2912">
            <v>125</v>
          </cell>
          <cell r="E2912">
            <v>0</v>
          </cell>
          <cell r="F2912" t="str">
            <v>平裝</v>
          </cell>
          <cell r="G2912" t="str">
            <v>北京大學</v>
          </cell>
          <cell r="H2912">
            <v>25</v>
          </cell>
          <cell r="I2912" t="str">
            <v/>
          </cell>
          <cell r="J2912" t="str">
            <v/>
          </cell>
          <cell r="K2912" t="str">
            <v/>
          </cell>
          <cell r="L2912" t="str">
            <v/>
          </cell>
          <cell r="M2912" t="str">
            <v>免稅</v>
          </cell>
          <cell r="N2912" t="str">
            <v>9787200069990</v>
          </cell>
        </row>
        <row r="2913">
          <cell r="A2913" t="str">
            <v>20007004</v>
          </cell>
          <cell r="B2913" t="str">
            <v>鑒寶入門 雜項</v>
          </cell>
          <cell r="C2913" t="str">
            <v>郭豫斌</v>
          </cell>
          <cell r="D2913">
            <v>228</v>
          </cell>
          <cell r="E2913">
            <v>0</v>
          </cell>
          <cell r="F2913" t="str">
            <v>平裝</v>
          </cell>
          <cell r="G2913" t="str">
            <v>北京大學</v>
          </cell>
          <cell r="H2913">
            <v>38</v>
          </cell>
          <cell r="I2913" t="str">
            <v/>
          </cell>
          <cell r="J2913" t="str">
            <v/>
          </cell>
          <cell r="K2913" t="str">
            <v/>
          </cell>
          <cell r="L2913" t="str">
            <v/>
          </cell>
          <cell r="M2913" t="str">
            <v>免稅</v>
          </cell>
          <cell r="N2913" t="str">
            <v>9787200070040</v>
          </cell>
        </row>
        <row r="2914">
          <cell r="A2914" t="str">
            <v>20007005</v>
          </cell>
          <cell r="B2914" t="str">
            <v>鑒寶入門 陶瓷</v>
          </cell>
          <cell r="C2914" t="str">
            <v>郭豫斌</v>
          </cell>
          <cell r="D2914">
            <v>228</v>
          </cell>
          <cell r="E2914">
            <v>0</v>
          </cell>
          <cell r="F2914" t="str">
            <v>平裝</v>
          </cell>
          <cell r="G2914" t="str">
            <v>北京大學</v>
          </cell>
          <cell r="H2914">
            <v>38</v>
          </cell>
          <cell r="I2914" t="str">
            <v/>
          </cell>
          <cell r="J2914" t="str">
            <v/>
          </cell>
          <cell r="K2914" t="str">
            <v/>
          </cell>
          <cell r="L2914" t="str">
            <v/>
          </cell>
          <cell r="M2914" t="str">
            <v>免稅</v>
          </cell>
          <cell r="N2914" t="str">
            <v>9787200070057</v>
          </cell>
        </row>
        <row r="2915">
          <cell r="A2915" t="str">
            <v>20007006</v>
          </cell>
          <cell r="B2915" t="str">
            <v>鑒寶入門 玉器</v>
          </cell>
          <cell r="C2915" t="str">
            <v>郭豫斌</v>
          </cell>
          <cell r="D2915">
            <v>228</v>
          </cell>
          <cell r="E2915">
            <v>0</v>
          </cell>
          <cell r="F2915" t="str">
            <v>平裝</v>
          </cell>
          <cell r="G2915" t="str">
            <v>北京大學</v>
          </cell>
          <cell r="H2915">
            <v>38</v>
          </cell>
          <cell r="I2915" t="str">
            <v/>
          </cell>
          <cell r="J2915" t="str">
            <v/>
          </cell>
          <cell r="K2915" t="str">
            <v/>
          </cell>
          <cell r="L2915" t="str">
            <v/>
          </cell>
          <cell r="M2915" t="str">
            <v>免稅</v>
          </cell>
          <cell r="N2915" t="str">
            <v>9787200070064</v>
          </cell>
        </row>
        <row r="2916">
          <cell r="A2916" t="str">
            <v>20007007</v>
          </cell>
          <cell r="B2916" t="str">
            <v>鑒寶入門 傢俱</v>
          </cell>
          <cell r="C2916" t="str">
            <v>郭豫斌</v>
          </cell>
          <cell r="D2916">
            <v>228</v>
          </cell>
          <cell r="E2916">
            <v>0</v>
          </cell>
          <cell r="F2916" t="str">
            <v>平裝</v>
          </cell>
          <cell r="G2916" t="str">
            <v>北京大學</v>
          </cell>
          <cell r="H2916">
            <v>38</v>
          </cell>
          <cell r="I2916" t="str">
            <v/>
          </cell>
          <cell r="J2916" t="str">
            <v/>
          </cell>
          <cell r="K2916" t="str">
            <v/>
          </cell>
          <cell r="L2916" t="str">
            <v/>
          </cell>
          <cell r="M2916" t="str">
            <v>免稅</v>
          </cell>
          <cell r="N2916" t="str">
            <v>9787200070071</v>
          </cell>
        </row>
        <row r="2917">
          <cell r="A2917" t="str">
            <v>20007021</v>
          </cell>
          <cell r="B2917" t="str">
            <v>帝國政界往事:前清秘史-在歷史的拐角處</v>
          </cell>
          <cell r="C2917" t="str">
            <v>李亞平</v>
          </cell>
          <cell r="D2917">
            <v>125</v>
          </cell>
          <cell r="E2917">
            <v>0</v>
          </cell>
          <cell r="F2917" t="str">
            <v>平裝</v>
          </cell>
          <cell r="G2917" t="str">
            <v>北京大學</v>
          </cell>
          <cell r="H2917">
            <v>25</v>
          </cell>
          <cell r="I2917" t="str">
            <v/>
          </cell>
          <cell r="J2917" t="str">
            <v/>
          </cell>
          <cell r="K2917" t="str">
            <v/>
          </cell>
          <cell r="L2917" t="str">
            <v/>
          </cell>
          <cell r="M2917" t="str">
            <v>免稅</v>
          </cell>
          <cell r="N2917" t="str">
            <v>9787200070217</v>
          </cell>
        </row>
        <row r="2918">
          <cell r="A2918" t="str">
            <v>20007061</v>
          </cell>
          <cell r="B2918" t="str">
            <v>書香門第  二十四史</v>
          </cell>
          <cell r="C2918" t="str">
            <v>司馬遷</v>
          </cell>
          <cell r="D2918">
            <v>299</v>
          </cell>
          <cell r="E2918">
            <v>0</v>
          </cell>
          <cell r="F2918" t="str">
            <v>平裝</v>
          </cell>
          <cell r="G2918" t="str">
            <v>北京大學</v>
          </cell>
          <cell r="H2918">
            <v>49.9</v>
          </cell>
          <cell r="I2918" t="str">
            <v/>
          </cell>
          <cell r="J2918" t="str">
            <v/>
          </cell>
          <cell r="K2918" t="str">
            <v/>
          </cell>
          <cell r="L2918" t="str">
            <v/>
          </cell>
          <cell r="M2918" t="str">
            <v>免稅</v>
          </cell>
          <cell r="N2918" t="str">
            <v>9787200070613</v>
          </cell>
        </row>
        <row r="2919">
          <cell r="A2919" t="str">
            <v>20007066</v>
          </cell>
          <cell r="B2919" t="str">
            <v>大清十二帝</v>
          </cell>
          <cell r="C2919" t="str">
            <v>李思平</v>
          </cell>
          <cell r="D2919">
            <v>299</v>
          </cell>
          <cell r="E2919">
            <v>0</v>
          </cell>
          <cell r="F2919" t="str">
            <v>平裝</v>
          </cell>
          <cell r="G2919" t="str">
            <v>北京大學</v>
          </cell>
          <cell r="H2919">
            <v>49.9</v>
          </cell>
          <cell r="I2919" t="str">
            <v/>
          </cell>
          <cell r="J2919" t="str">
            <v/>
          </cell>
          <cell r="K2919" t="str">
            <v/>
          </cell>
          <cell r="L2919" t="str">
            <v/>
          </cell>
          <cell r="M2919" t="str">
            <v>免稅</v>
          </cell>
          <cell r="N2919" t="str">
            <v>9787200070668</v>
          </cell>
        </row>
        <row r="2920">
          <cell r="A2920" t="str">
            <v>20007069</v>
          </cell>
          <cell r="B2920" t="str">
            <v>書香門第  世界上下五千年</v>
          </cell>
          <cell r="C2920" t="str">
            <v>秦頌</v>
          </cell>
          <cell r="D2920">
            <v>299</v>
          </cell>
          <cell r="E2920">
            <v>0</v>
          </cell>
          <cell r="F2920" t="str">
            <v>平裝</v>
          </cell>
          <cell r="G2920" t="str">
            <v>北京大學</v>
          </cell>
          <cell r="H2920">
            <v>49.9</v>
          </cell>
          <cell r="I2920" t="str">
            <v/>
          </cell>
          <cell r="J2920" t="str">
            <v/>
          </cell>
          <cell r="K2920" t="str">
            <v/>
          </cell>
          <cell r="L2920" t="str">
            <v/>
          </cell>
          <cell r="M2920" t="str">
            <v>免稅</v>
          </cell>
          <cell r="N2920" t="str">
            <v>9787200070699</v>
          </cell>
        </row>
        <row r="2921">
          <cell r="A2921" t="str">
            <v>20007077</v>
          </cell>
          <cell r="B2921" t="str">
            <v>中華傳世書法</v>
          </cell>
          <cell r="C2921" t="str">
            <v>竇廣立</v>
          </cell>
          <cell r="D2921">
            <v>299</v>
          </cell>
          <cell r="E2921">
            <v>0</v>
          </cell>
          <cell r="F2921" t="str">
            <v>平裝</v>
          </cell>
          <cell r="G2921" t="str">
            <v>北京大學</v>
          </cell>
          <cell r="H2921">
            <v>49.9</v>
          </cell>
          <cell r="I2921" t="str">
            <v/>
          </cell>
          <cell r="J2921" t="str">
            <v/>
          </cell>
          <cell r="K2921" t="str">
            <v/>
          </cell>
          <cell r="L2921" t="str">
            <v/>
          </cell>
          <cell r="M2921" t="str">
            <v>免稅</v>
          </cell>
          <cell r="N2921" t="str">
            <v>9787200070774</v>
          </cell>
        </row>
        <row r="2922">
          <cell r="A2922" t="str">
            <v>20007079</v>
          </cell>
          <cell r="B2922" t="str">
            <v>曾國藩全典</v>
          </cell>
          <cell r="C2922" t="str">
            <v>(清)曾國藩著</v>
          </cell>
          <cell r="D2922">
            <v>299</v>
          </cell>
          <cell r="E2922">
            <v>0</v>
          </cell>
          <cell r="F2922" t="str">
            <v>平裝</v>
          </cell>
          <cell r="G2922" t="str">
            <v>北京大學</v>
          </cell>
          <cell r="H2922">
            <v>49.9</v>
          </cell>
          <cell r="I2922" t="str">
            <v/>
          </cell>
          <cell r="J2922" t="str">
            <v/>
          </cell>
          <cell r="K2922" t="str">
            <v/>
          </cell>
          <cell r="L2922" t="str">
            <v/>
          </cell>
          <cell r="M2922" t="str">
            <v>免稅</v>
          </cell>
          <cell r="N2922" t="str">
            <v>9787200070798</v>
          </cell>
        </row>
        <row r="2923">
          <cell r="A2923" t="str">
            <v>20007080</v>
          </cell>
          <cell r="B2923" t="str">
            <v>書香門第  中華處世絕學智謀全書</v>
          </cell>
          <cell r="C2923" t="str">
            <v>李宗吾</v>
          </cell>
          <cell r="D2923">
            <v>299</v>
          </cell>
          <cell r="E2923">
            <v>0</v>
          </cell>
          <cell r="F2923" t="str">
            <v>平裝</v>
          </cell>
          <cell r="G2923" t="str">
            <v>北京大學</v>
          </cell>
          <cell r="H2923">
            <v>49.9</v>
          </cell>
          <cell r="I2923" t="str">
            <v/>
          </cell>
          <cell r="J2923" t="str">
            <v/>
          </cell>
          <cell r="K2923" t="str">
            <v/>
          </cell>
          <cell r="L2923" t="str">
            <v/>
          </cell>
          <cell r="M2923" t="str">
            <v>免稅</v>
          </cell>
          <cell r="N2923" t="str">
            <v>9787200070804</v>
          </cell>
        </row>
        <row r="2924">
          <cell r="A2924" t="str">
            <v>20007081</v>
          </cell>
          <cell r="B2924" t="str">
            <v>書香門第  呂氏春秋．左傳．戰國策</v>
          </cell>
          <cell r="C2924" t="str">
            <v>左丘明</v>
          </cell>
          <cell r="D2924">
            <v>299</v>
          </cell>
          <cell r="E2924">
            <v>0</v>
          </cell>
          <cell r="F2924" t="str">
            <v>平裝</v>
          </cell>
          <cell r="G2924" t="str">
            <v>北京大學</v>
          </cell>
          <cell r="H2924">
            <v>49.9</v>
          </cell>
          <cell r="I2924" t="str">
            <v/>
          </cell>
          <cell r="J2924" t="str">
            <v/>
          </cell>
          <cell r="K2924" t="str">
            <v/>
          </cell>
          <cell r="L2924" t="str">
            <v/>
          </cell>
          <cell r="M2924" t="str">
            <v>免稅</v>
          </cell>
          <cell r="N2924" t="str">
            <v>9787200070811</v>
          </cell>
        </row>
        <row r="2925">
          <cell r="A2925" t="str">
            <v>20007082</v>
          </cell>
          <cell r="B2925" t="str">
            <v>書香門第  國學經典</v>
          </cell>
          <cell r="C2925" t="str">
            <v>呂兵偉</v>
          </cell>
          <cell r="D2925">
            <v>299</v>
          </cell>
          <cell r="E2925">
            <v>0</v>
          </cell>
          <cell r="F2925" t="str">
            <v>平裝</v>
          </cell>
          <cell r="G2925" t="str">
            <v>北京大學</v>
          </cell>
          <cell r="H2925">
            <v>49.9</v>
          </cell>
          <cell r="I2925" t="str">
            <v/>
          </cell>
          <cell r="J2925" t="str">
            <v/>
          </cell>
          <cell r="K2925" t="str">
            <v/>
          </cell>
          <cell r="L2925" t="str">
            <v/>
          </cell>
          <cell r="M2925" t="str">
            <v>免稅</v>
          </cell>
          <cell r="N2925" t="str">
            <v>9787200070828</v>
          </cell>
        </row>
        <row r="2926">
          <cell r="A2926" t="str">
            <v>20007083</v>
          </cell>
          <cell r="B2926" t="str">
            <v>書香門第  中華成語大典</v>
          </cell>
          <cell r="C2926" t="str">
            <v>陳士龍</v>
          </cell>
          <cell r="D2926">
            <v>299</v>
          </cell>
          <cell r="E2926">
            <v>0</v>
          </cell>
          <cell r="F2926" t="str">
            <v>平裝</v>
          </cell>
          <cell r="G2926" t="str">
            <v>北京大學</v>
          </cell>
          <cell r="H2926">
            <v>49.9</v>
          </cell>
          <cell r="I2926" t="str">
            <v/>
          </cell>
          <cell r="J2926" t="str">
            <v/>
          </cell>
          <cell r="K2926" t="str">
            <v/>
          </cell>
          <cell r="L2926" t="str">
            <v/>
          </cell>
          <cell r="M2926" t="str">
            <v>免稅</v>
          </cell>
          <cell r="N2926" t="str">
            <v>9787200070835</v>
          </cell>
        </row>
        <row r="2927">
          <cell r="A2927" t="str">
            <v>20007131</v>
          </cell>
          <cell r="B2927" t="str">
            <v>書香門第  說文解字</v>
          </cell>
          <cell r="C2927" t="str">
            <v>蔡豔豔</v>
          </cell>
          <cell r="D2927">
            <v>299</v>
          </cell>
          <cell r="E2927">
            <v>0</v>
          </cell>
          <cell r="F2927" t="str">
            <v>平裝</v>
          </cell>
          <cell r="G2927" t="str">
            <v>北京大學</v>
          </cell>
          <cell r="H2927">
            <v>49.9</v>
          </cell>
          <cell r="I2927" t="str">
            <v/>
          </cell>
          <cell r="J2927" t="str">
            <v/>
          </cell>
          <cell r="K2927" t="str">
            <v/>
          </cell>
          <cell r="L2927" t="str">
            <v/>
          </cell>
          <cell r="M2927" t="str">
            <v>免稅</v>
          </cell>
          <cell r="N2927" t="str">
            <v>9787200071313</v>
          </cell>
        </row>
        <row r="2928">
          <cell r="A2928" t="str">
            <v>20007132</v>
          </cell>
          <cell r="B2928" t="str">
            <v>書香門第  宋詞鑒賞辭典</v>
          </cell>
          <cell r="C2928" t="str">
            <v>韋立軍</v>
          </cell>
          <cell r="D2928">
            <v>299</v>
          </cell>
          <cell r="E2928">
            <v>0</v>
          </cell>
          <cell r="F2928" t="str">
            <v>平裝</v>
          </cell>
          <cell r="G2928" t="str">
            <v>北京大學</v>
          </cell>
          <cell r="H2928">
            <v>49.9</v>
          </cell>
          <cell r="I2928" t="str">
            <v/>
          </cell>
          <cell r="J2928" t="str">
            <v/>
          </cell>
          <cell r="K2928" t="str">
            <v/>
          </cell>
          <cell r="L2928" t="str">
            <v/>
          </cell>
          <cell r="M2928" t="str">
            <v>免稅</v>
          </cell>
          <cell r="N2928" t="str">
            <v>9787200071320</v>
          </cell>
        </row>
        <row r="2929">
          <cell r="A2929" t="str">
            <v>20007133</v>
          </cell>
          <cell r="B2929" t="str">
            <v>書香門第  唐詩鑒賞辭典</v>
          </cell>
          <cell r="C2929" t="str">
            <v>於至堂</v>
          </cell>
          <cell r="D2929">
            <v>299</v>
          </cell>
          <cell r="E2929">
            <v>0</v>
          </cell>
          <cell r="F2929" t="str">
            <v>平裝</v>
          </cell>
          <cell r="G2929" t="str">
            <v>北京大學</v>
          </cell>
          <cell r="H2929">
            <v>49.9</v>
          </cell>
          <cell r="I2929" t="str">
            <v/>
          </cell>
          <cell r="J2929" t="str">
            <v/>
          </cell>
          <cell r="K2929" t="str">
            <v/>
          </cell>
          <cell r="L2929" t="str">
            <v/>
          </cell>
          <cell r="M2929" t="str">
            <v>免稅</v>
          </cell>
          <cell r="N2929" t="str">
            <v>9787200071337</v>
          </cell>
        </row>
        <row r="2930">
          <cell r="A2930" t="str">
            <v>20007139</v>
          </cell>
          <cell r="B2930" t="str">
            <v>書香門第：百家姓姓氏大典</v>
          </cell>
          <cell r="C2930" t="str">
            <v>張豔豔</v>
          </cell>
          <cell r="D2930">
            <v>299</v>
          </cell>
          <cell r="E2930">
            <v>0</v>
          </cell>
          <cell r="F2930" t="str">
            <v>精裝</v>
          </cell>
          <cell r="G2930" t="str">
            <v>北京大學</v>
          </cell>
          <cell r="H2930">
            <v>49.9</v>
          </cell>
          <cell r="I2930" t="str">
            <v/>
          </cell>
          <cell r="J2930" t="str">
            <v/>
          </cell>
          <cell r="K2930" t="str">
            <v/>
          </cell>
          <cell r="L2930" t="str">
            <v/>
          </cell>
          <cell r="M2930" t="str">
            <v>免稅</v>
          </cell>
          <cell r="N2930" t="str">
            <v>9787200071399</v>
          </cell>
        </row>
        <row r="2931">
          <cell r="A2931" t="str">
            <v>20007144</v>
          </cell>
          <cell r="B2931" t="str">
            <v>話說中國人之三教九流</v>
          </cell>
          <cell r="C2931" t="str">
            <v>趙瑾</v>
          </cell>
          <cell r="D2931">
            <v>299</v>
          </cell>
          <cell r="E2931">
            <v>0</v>
          </cell>
          <cell r="F2931" t="str">
            <v>精裝</v>
          </cell>
          <cell r="G2931" t="str">
            <v>北京大學</v>
          </cell>
          <cell r="H2931">
            <v>49.9</v>
          </cell>
          <cell r="I2931" t="str">
            <v/>
          </cell>
          <cell r="J2931" t="str">
            <v/>
          </cell>
          <cell r="K2931" t="str">
            <v/>
          </cell>
          <cell r="L2931" t="str">
            <v/>
          </cell>
          <cell r="M2931" t="str">
            <v>免稅</v>
          </cell>
          <cell r="N2931" t="str">
            <v>9787200071443</v>
          </cell>
        </row>
        <row r="2932">
          <cell r="A2932" t="str">
            <v>20007145</v>
          </cell>
          <cell r="B2932" t="str">
            <v>中華句典</v>
          </cell>
          <cell r="C2932" t="str">
            <v>王豔</v>
          </cell>
          <cell r="D2932">
            <v>250</v>
          </cell>
          <cell r="E2932">
            <v>0</v>
          </cell>
          <cell r="F2932" t="str">
            <v>精裝</v>
          </cell>
          <cell r="G2932" t="str">
            <v>北京大學</v>
          </cell>
          <cell r="H2932">
            <v>49.9</v>
          </cell>
          <cell r="I2932" t="str">
            <v/>
          </cell>
          <cell r="J2932" t="str">
            <v/>
          </cell>
          <cell r="K2932" t="str">
            <v/>
          </cell>
          <cell r="L2932" t="str">
            <v/>
          </cell>
          <cell r="M2932" t="str">
            <v>免稅</v>
          </cell>
          <cell r="N2932" t="str">
            <v>9787200071450</v>
          </cell>
        </row>
        <row r="2933">
          <cell r="A2933" t="str">
            <v>20007146</v>
          </cell>
          <cell r="B2933" t="str">
            <v>論語</v>
          </cell>
          <cell r="C2933" t="str">
            <v>孔丘</v>
          </cell>
          <cell r="D2933">
            <v>250</v>
          </cell>
          <cell r="E2933">
            <v>0</v>
          </cell>
          <cell r="F2933" t="str">
            <v>精裝</v>
          </cell>
          <cell r="G2933" t="str">
            <v>北京大學</v>
          </cell>
          <cell r="H2933">
            <v>49.9</v>
          </cell>
          <cell r="I2933" t="str">
            <v/>
          </cell>
          <cell r="J2933" t="str">
            <v/>
          </cell>
          <cell r="K2933" t="str">
            <v/>
          </cell>
          <cell r="L2933" t="str">
            <v/>
          </cell>
          <cell r="M2933" t="str">
            <v>免稅</v>
          </cell>
          <cell r="N2933" t="str">
            <v>9787200071467</v>
          </cell>
        </row>
        <row r="2934">
          <cell r="A2934" t="str">
            <v>20007147</v>
          </cell>
          <cell r="B2934" t="str">
            <v>四庫全書</v>
          </cell>
          <cell r="C2934" t="str">
            <v>張金華</v>
          </cell>
          <cell r="D2934">
            <v>250</v>
          </cell>
          <cell r="E2934">
            <v>0</v>
          </cell>
          <cell r="F2934" t="str">
            <v>平裝</v>
          </cell>
          <cell r="G2934" t="str">
            <v>北京大學</v>
          </cell>
          <cell r="H2934">
            <v>49.9</v>
          </cell>
          <cell r="I2934" t="str">
            <v/>
          </cell>
          <cell r="J2934" t="str">
            <v/>
          </cell>
          <cell r="K2934" t="str">
            <v/>
          </cell>
          <cell r="L2934" t="str">
            <v/>
          </cell>
          <cell r="M2934" t="str">
            <v>免稅</v>
          </cell>
          <cell r="N2934" t="str">
            <v>9787200071474</v>
          </cell>
        </row>
        <row r="2935">
          <cell r="A2935" t="str">
            <v>20007248</v>
          </cell>
          <cell r="B2935" t="str">
            <v>中國近代小報彙刊-社會日報正文全39冊，索引全4冊</v>
          </cell>
          <cell r="C2935" t="str">
            <v/>
          </cell>
          <cell r="D2935">
            <v>19856</v>
          </cell>
          <cell r="E2935">
            <v>0</v>
          </cell>
          <cell r="F2935" t="str">
            <v>平裝</v>
          </cell>
          <cell r="G2935" t="str">
            <v>北京大學</v>
          </cell>
          <cell r="H2935">
            <v>47000</v>
          </cell>
          <cell r="I2935" t="str">
            <v/>
          </cell>
          <cell r="J2935" t="str">
            <v/>
          </cell>
          <cell r="K2935" t="str">
            <v/>
          </cell>
          <cell r="L2935" t="str">
            <v/>
          </cell>
          <cell r="M2935" t="str">
            <v>免稅</v>
          </cell>
          <cell r="N2935" t="str">
            <v>7200072485</v>
          </cell>
        </row>
        <row r="2936">
          <cell r="A2936" t="str">
            <v>20007352</v>
          </cell>
          <cell r="B2936" t="str">
            <v>打眼（2）</v>
          </cell>
          <cell r="C2936" t="str">
            <v>白明</v>
          </cell>
          <cell r="D2936">
            <v>173</v>
          </cell>
          <cell r="E2936">
            <v>0</v>
          </cell>
          <cell r="F2936" t="str">
            <v>平裝</v>
          </cell>
          <cell r="G2936" t="str">
            <v>北京大學</v>
          </cell>
          <cell r="H2936">
            <v>28.8</v>
          </cell>
          <cell r="I2936" t="str">
            <v/>
          </cell>
          <cell r="J2936" t="str">
            <v/>
          </cell>
          <cell r="K2936" t="str">
            <v/>
          </cell>
          <cell r="L2936" t="str">
            <v/>
          </cell>
          <cell r="M2936" t="str">
            <v>免稅</v>
          </cell>
          <cell r="N2936" t="str">
            <v>9787200073522</v>
          </cell>
        </row>
        <row r="2937">
          <cell r="A2937" t="str">
            <v>20007493</v>
          </cell>
          <cell r="B2937" t="str">
            <v>羅馬文明</v>
          </cell>
          <cell r="C2937" t="str">
            <v>王鑫</v>
          </cell>
          <cell r="D2937">
            <v>143</v>
          </cell>
          <cell r="E2937">
            <v>0</v>
          </cell>
          <cell r="F2937" t="str">
            <v>平裝</v>
          </cell>
          <cell r="G2937" t="str">
            <v>北京大學</v>
          </cell>
          <cell r="H2937">
            <v>23.9</v>
          </cell>
          <cell r="I2937" t="str">
            <v/>
          </cell>
          <cell r="J2937" t="str">
            <v/>
          </cell>
          <cell r="K2937" t="str">
            <v/>
          </cell>
          <cell r="L2937" t="str">
            <v/>
          </cell>
          <cell r="M2937" t="str">
            <v>免稅</v>
          </cell>
          <cell r="N2937" t="str">
            <v>9787200074932</v>
          </cell>
        </row>
        <row r="2938">
          <cell r="A2938" t="str">
            <v>20007628</v>
          </cell>
          <cell r="B2938" t="str">
            <v>采桑子</v>
          </cell>
          <cell r="C2938" t="str">
            <v>葉廣苓</v>
          </cell>
          <cell r="D2938">
            <v>192</v>
          </cell>
          <cell r="E2938">
            <v>0</v>
          </cell>
          <cell r="F2938" t="str">
            <v>平裝</v>
          </cell>
          <cell r="G2938" t="str">
            <v>北京大學</v>
          </cell>
          <cell r="H2938">
            <v>32</v>
          </cell>
          <cell r="I2938" t="str">
            <v/>
          </cell>
          <cell r="J2938" t="str">
            <v/>
          </cell>
          <cell r="K2938" t="str">
            <v/>
          </cell>
          <cell r="L2938" t="str">
            <v/>
          </cell>
          <cell r="M2938" t="str">
            <v>免稅</v>
          </cell>
          <cell r="N2938" t="str">
            <v>9787200076288</v>
          </cell>
        </row>
        <row r="2939">
          <cell r="A2939" t="str">
            <v>20007640</v>
          </cell>
          <cell r="B2939" t="str">
            <v>大家小書  唐宋詞欣賞</v>
          </cell>
          <cell r="C2939" t="str">
            <v>夏承</v>
          </cell>
          <cell r="D2939">
            <v>138</v>
          </cell>
          <cell r="E2939">
            <v>0</v>
          </cell>
          <cell r="F2939" t="str">
            <v/>
          </cell>
          <cell r="G2939" t="str">
            <v>北京大學</v>
          </cell>
          <cell r="H2939">
            <v>23</v>
          </cell>
          <cell r="I2939" t="str">
            <v/>
          </cell>
          <cell r="J2939" t="str">
            <v/>
          </cell>
          <cell r="K2939" t="str">
            <v/>
          </cell>
          <cell r="L2939" t="str">
            <v/>
          </cell>
          <cell r="M2939" t="str">
            <v>免稅</v>
          </cell>
          <cell r="N2939" t="str">
            <v>9787200076400</v>
          </cell>
        </row>
        <row r="2940">
          <cell r="A2940" t="str">
            <v>20007642</v>
          </cell>
          <cell r="B2940" t="str">
            <v>大家小書  紅樓夢人物論</v>
          </cell>
          <cell r="C2940" t="str">
            <v>王昆侖</v>
          </cell>
          <cell r="D2940">
            <v>150</v>
          </cell>
          <cell r="E2940">
            <v>0</v>
          </cell>
          <cell r="F2940" t="str">
            <v/>
          </cell>
          <cell r="G2940" t="str">
            <v>北京大學</v>
          </cell>
          <cell r="H2940">
            <v>25</v>
          </cell>
          <cell r="I2940" t="str">
            <v/>
          </cell>
          <cell r="J2940" t="str">
            <v/>
          </cell>
          <cell r="K2940" t="str">
            <v/>
          </cell>
          <cell r="L2940" t="str">
            <v/>
          </cell>
          <cell r="M2940" t="str">
            <v>免稅</v>
          </cell>
          <cell r="N2940" t="str">
            <v>9787200076424</v>
          </cell>
        </row>
        <row r="2941">
          <cell r="A2941" t="str">
            <v>20007692</v>
          </cell>
          <cell r="B2941" t="str">
            <v>佛教常識問答</v>
          </cell>
          <cell r="C2941" t="str">
            <v>趙朴初</v>
          </cell>
          <cell r="D2941">
            <v>132</v>
          </cell>
          <cell r="E2941">
            <v>0</v>
          </cell>
          <cell r="F2941" t="str">
            <v>平裝</v>
          </cell>
          <cell r="G2941" t="str">
            <v>北京大學</v>
          </cell>
          <cell r="H2941">
            <v>22</v>
          </cell>
          <cell r="I2941" t="str">
            <v/>
          </cell>
          <cell r="J2941" t="str">
            <v/>
          </cell>
          <cell r="K2941" t="str">
            <v/>
          </cell>
          <cell r="L2941" t="str">
            <v/>
          </cell>
          <cell r="M2941" t="str">
            <v>免稅</v>
          </cell>
          <cell r="N2941" t="str">
            <v>9787200076929</v>
          </cell>
        </row>
        <row r="2942">
          <cell r="A2942" t="str">
            <v>20007722</v>
          </cell>
          <cell r="B2942" t="str">
            <v>撿漏兒--古玩商講述尋寶的奇趣經歷</v>
          </cell>
          <cell r="C2942" t="str">
            <v>孫仲謀</v>
          </cell>
          <cell r="D2942">
            <v>173</v>
          </cell>
          <cell r="E2942">
            <v>0</v>
          </cell>
          <cell r="F2942" t="str">
            <v>平裝</v>
          </cell>
          <cell r="G2942" t="str">
            <v>北京大學</v>
          </cell>
          <cell r="H2942">
            <v>28.8</v>
          </cell>
          <cell r="I2942" t="str">
            <v/>
          </cell>
          <cell r="J2942" t="str">
            <v/>
          </cell>
          <cell r="K2942" t="str">
            <v/>
          </cell>
          <cell r="L2942" t="str">
            <v/>
          </cell>
          <cell r="M2942" t="str">
            <v>免稅</v>
          </cell>
          <cell r="N2942" t="str">
            <v>9787200077223</v>
          </cell>
        </row>
        <row r="2943">
          <cell r="A2943" t="str">
            <v>20007775</v>
          </cell>
          <cell r="B2943" t="str">
            <v>宗教能否解除我們的困惑</v>
          </cell>
          <cell r="C2943" t="str">
            <v>（英）羅素（Russell.B.）著</v>
          </cell>
          <cell r="D2943">
            <v>83</v>
          </cell>
          <cell r="E2943">
            <v>0</v>
          </cell>
          <cell r="F2943" t="str">
            <v>平裝</v>
          </cell>
          <cell r="G2943" t="str">
            <v>北京大學</v>
          </cell>
          <cell r="H2943">
            <v>13.8</v>
          </cell>
          <cell r="I2943" t="str">
            <v/>
          </cell>
          <cell r="J2943" t="str">
            <v/>
          </cell>
          <cell r="K2943" t="str">
            <v/>
          </cell>
          <cell r="L2943" t="str">
            <v/>
          </cell>
          <cell r="M2943" t="str">
            <v>免稅</v>
          </cell>
          <cell r="N2943" t="str">
            <v>9787200077759</v>
          </cell>
        </row>
        <row r="2944">
          <cell r="A2944" t="str">
            <v>20007949</v>
          </cell>
          <cell r="B2944" t="str">
            <v>南鑼鼓巷史話</v>
          </cell>
          <cell r="C2944" t="str">
            <v>郗志群著</v>
          </cell>
          <cell r="D2944">
            <v>288</v>
          </cell>
          <cell r="E2944">
            <v>0</v>
          </cell>
          <cell r="F2944" t="str">
            <v>平裝</v>
          </cell>
          <cell r="G2944" t="str">
            <v>北京大學</v>
          </cell>
          <cell r="H2944">
            <v>48</v>
          </cell>
          <cell r="I2944" t="str">
            <v/>
          </cell>
          <cell r="J2944" t="str">
            <v/>
          </cell>
          <cell r="K2944" t="str">
            <v/>
          </cell>
          <cell r="L2944" t="str">
            <v/>
          </cell>
          <cell r="M2944" t="str">
            <v>免稅</v>
          </cell>
          <cell r="N2944" t="str">
            <v>9787200079494</v>
          </cell>
        </row>
        <row r="2945">
          <cell r="A2945" t="str">
            <v>20008086</v>
          </cell>
          <cell r="B2945" t="str">
            <v>從木匠到巨匠----呂立新講齊白石</v>
          </cell>
          <cell r="C2945" t="str">
            <v>呂立新</v>
          </cell>
          <cell r="D2945">
            <v>210</v>
          </cell>
          <cell r="E2945">
            <v>0</v>
          </cell>
          <cell r="F2945" t="str">
            <v>平裝</v>
          </cell>
          <cell r="G2945" t="str">
            <v>北京大學</v>
          </cell>
          <cell r="H2945">
            <v>35</v>
          </cell>
          <cell r="I2945" t="str">
            <v/>
          </cell>
          <cell r="J2945" t="str">
            <v/>
          </cell>
          <cell r="K2945" t="str">
            <v/>
          </cell>
          <cell r="L2945" t="str">
            <v/>
          </cell>
          <cell r="M2945" t="str">
            <v>免稅</v>
          </cell>
          <cell r="N2945" t="str">
            <v>9787200080865</v>
          </cell>
        </row>
        <row r="2946">
          <cell r="A2946" t="str">
            <v>20008667</v>
          </cell>
          <cell r="B2946" t="str">
            <v>詞曲概論</v>
          </cell>
          <cell r="C2946" t="str">
            <v>龍榆生著</v>
          </cell>
          <cell r="D2946">
            <v>162</v>
          </cell>
          <cell r="E2946">
            <v>0</v>
          </cell>
          <cell r="F2946" t="str">
            <v>平裝</v>
          </cell>
          <cell r="G2946" t="str">
            <v>北京大學</v>
          </cell>
          <cell r="H2946">
            <v>27</v>
          </cell>
          <cell r="I2946" t="str">
            <v/>
          </cell>
          <cell r="J2946" t="str">
            <v/>
          </cell>
          <cell r="K2946" t="str">
            <v/>
          </cell>
          <cell r="L2946" t="str">
            <v/>
          </cell>
          <cell r="M2946" t="str">
            <v>免稅</v>
          </cell>
          <cell r="N2946" t="str">
            <v>9787200086676</v>
          </cell>
        </row>
        <row r="2947">
          <cell r="A2947" t="str">
            <v>20008672</v>
          </cell>
          <cell r="B2947" t="str">
            <v>史料與史學 : 大家小書</v>
          </cell>
          <cell r="C2947" t="str">
            <v>翦伯贊著</v>
          </cell>
          <cell r="D2947">
            <v>144</v>
          </cell>
          <cell r="E2947">
            <v>0</v>
          </cell>
          <cell r="F2947" t="str">
            <v>平裝</v>
          </cell>
          <cell r="G2947" t="str">
            <v>北京大學</v>
          </cell>
          <cell r="H2947">
            <v>24</v>
          </cell>
          <cell r="I2947" t="str">
            <v/>
          </cell>
          <cell r="J2947" t="str">
            <v/>
          </cell>
          <cell r="K2947" t="str">
            <v/>
          </cell>
          <cell r="L2947" t="str">
            <v/>
          </cell>
          <cell r="M2947" t="str">
            <v>免稅</v>
          </cell>
          <cell r="N2947" t="str">
            <v>9787200086720</v>
          </cell>
        </row>
        <row r="2948">
          <cell r="A2948" t="str">
            <v>20008680</v>
          </cell>
          <cell r="B2948" t="str">
            <v>詩論</v>
          </cell>
          <cell r="C2948" t="str">
            <v>朱光潛著</v>
          </cell>
          <cell r="D2948">
            <v>174</v>
          </cell>
          <cell r="E2948">
            <v>0</v>
          </cell>
          <cell r="F2948" t="str">
            <v>平裝</v>
          </cell>
          <cell r="G2948" t="str">
            <v>北京大學</v>
          </cell>
          <cell r="H2948">
            <v>29</v>
          </cell>
          <cell r="I2948" t="str">
            <v/>
          </cell>
          <cell r="J2948" t="str">
            <v/>
          </cell>
          <cell r="K2948" t="str">
            <v/>
          </cell>
          <cell r="L2948" t="str">
            <v/>
          </cell>
          <cell r="M2948" t="str">
            <v>免稅</v>
          </cell>
          <cell r="N2948" t="str">
            <v>9787200086805</v>
          </cell>
        </row>
        <row r="2949">
          <cell r="A2949" t="str">
            <v>20008695</v>
          </cell>
          <cell r="B2949" t="str">
            <v>史學要論-大家小書</v>
          </cell>
          <cell r="C2949" t="str">
            <v>李大釗</v>
          </cell>
          <cell r="D2949">
            <v>114</v>
          </cell>
          <cell r="E2949">
            <v>0</v>
          </cell>
          <cell r="F2949" t="str">
            <v>平裝</v>
          </cell>
          <cell r="G2949" t="str">
            <v>北京</v>
          </cell>
          <cell r="H2949">
            <v>19</v>
          </cell>
          <cell r="I2949" t="str">
            <v/>
          </cell>
          <cell r="J2949" t="str">
            <v/>
          </cell>
          <cell r="K2949" t="str">
            <v/>
          </cell>
          <cell r="L2949" t="str">
            <v/>
          </cell>
          <cell r="M2949" t="str">
            <v>免稅</v>
          </cell>
          <cell r="N2949" t="str">
            <v>9787200086959</v>
          </cell>
        </row>
        <row r="2950">
          <cell r="A2950" t="str">
            <v>20014682</v>
          </cell>
          <cell r="B2950" t="str">
            <v>淮南子</v>
          </cell>
          <cell r="C2950" t="str">
            <v>劉安等</v>
          </cell>
          <cell r="D2950">
            <v>161</v>
          </cell>
          <cell r="E2950">
            <v>0</v>
          </cell>
          <cell r="F2950" t="str">
            <v>平裝</v>
          </cell>
          <cell r="G2950" t="str">
            <v>北京燕山</v>
          </cell>
          <cell r="H2950">
            <v>26.8</v>
          </cell>
          <cell r="I2950" t="str">
            <v/>
          </cell>
          <cell r="J2950" t="str">
            <v/>
          </cell>
          <cell r="K2950" t="str">
            <v/>
          </cell>
          <cell r="L2950" t="str">
            <v/>
          </cell>
          <cell r="M2950" t="str">
            <v>免稅</v>
          </cell>
          <cell r="N2950" t="str">
            <v>7540200146820</v>
          </cell>
        </row>
        <row r="2951">
          <cell r="A2951" t="str">
            <v>20043689</v>
          </cell>
          <cell r="B2951" t="str">
            <v>顏氏家訓</v>
          </cell>
          <cell r="C2951" t="str">
            <v>顏之推</v>
          </cell>
          <cell r="D2951">
            <v>161</v>
          </cell>
          <cell r="E2951">
            <v>0</v>
          </cell>
          <cell r="F2951" t="str">
            <v>平裝</v>
          </cell>
          <cell r="G2951" t="str">
            <v>北京燕山</v>
          </cell>
          <cell r="H2951">
            <v>26.8</v>
          </cell>
          <cell r="I2951" t="str">
            <v/>
          </cell>
          <cell r="J2951" t="str">
            <v/>
          </cell>
          <cell r="K2951" t="str">
            <v/>
          </cell>
          <cell r="L2951" t="str">
            <v/>
          </cell>
          <cell r="M2951" t="str">
            <v>免稅</v>
          </cell>
          <cell r="N2951" t="str">
            <v>7540200436899</v>
          </cell>
        </row>
        <row r="2952">
          <cell r="A2952" t="str">
            <v>20054466</v>
          </cell>
          <cell r="B2952" t="str">
            <v>皇后之死</v>
          </cell>
          <cell r="C2952" t="str">
            <v>柏楊</v>
          </cell>
          <cell r="D2952">
            <v>130</v>
          </cell>
          <cell r="E2952">
            <v>0</v>
          </cell>
          <cell r="F2952" t="str">
            <v>平裝</v>
          </cell>
          <cell r="G2952" t="str">
            <v>人民文學</v>
          </cell>
          <cell r="H2952">
            <v>26</v>
          </cell>
          <cell r="I2952" t="str">
            <v/>
          </cell>
          <cell r="J2952" t="str">
            <v/>
          </cell>
          <cell r="K2952" t="str">
            <v/>
          </cell>
          <cell r="L2952" t="str">
            <v/>
          </cell>
          <cell r="M2952" t="str">
            <v>免稅</v>
          </cell>
          <cell r="N2952" t="str">
            <v>7020054463</v>
          </cell>
        </row>
        <row r="2953">
          <cell r="A2953" t="str">
            <v>200901140581</v>
          </cell>
          <cell r="B2953" t="str">
            <v>故宮學術季刊40卷第4期</v>
          </cell>
          <cell r="C2953" t="str">
            <v/>
          </cell>
          <cell r="D2953">
            <v>350</v>
          </cell>
          <cell r="E2953">
            <v>0</v>
          </cell>
          <cell r="F2953" t="str">
            <v>平裝</v>
          </cell>
          <cell r="G2953" t="str">
            <v>台北故宮</v>
          </cell>
          <cell r="H2953">
            <v>0</v>
          </cell>
          <cell r="I2953" t="str">
            <v/>
          </cell>
          <cell r="J2953" t="str">
            <v/>
          </cell>
          <cell r="K2953" t="str">
            <v/>
          </cell>
          <cell r="L2953" t="str">
            <v/>
          </cell>
          <cell r="M2953" t="str">
            <v>免稅</v>
          </cell>
          <cell r="N2953" t="str">
            <v>10119094</v>
          </cell>
        </row>
        <row r="2954">
          <cell r="A2954" t="str">
            <v>20100668</v>
          </cell>
          <cell r="B2954" t="str">
            <v>京劇知識詞典：增訂版</v>
          </cell>
          <cell r="C2954" t="str">
            <v>吳同賓</v>
          </cell>
          <cell r="D2954">
            <v>840</v>
          </cell>
          <cell r="E2954">
            <v>0</v>
          </cell>
          <cell r="F2954" t="str">
            <v>精裝</v>
          </cell>
          <cell r="G2954" t="str">
            <v>天津人民</v>
          </cell>
          <cell r="H2954">
            <v>168</v>
          </cell>
          <cell r="I2954" t="str">
            <v/>
          </cell>
          <cell r="J2954" t="str">
            <v/>
          </cell>
          <cell r="K2954" t="str">
            <v/>
          </cell>
          <cell r="L2954" t="str">
            <v/>
          </cell>
          <cell r="M2954" t="str">
            <v>免稅</v>
          </cell>
          <cell r="N2954" t="str">
            <v>9787201006680</v>
          </cell>
        </row>
        <row r="2955">
          <cell r="A2955" t="str">
            <v>20100703</v>
          </cell>
          <cell r="B2955" t="str">
            <v>中國政治制度史(上下卷)</v>
          </cell>
          <cell r="C2955" t="str">
            <v>白鋼主編</v>
          </cell>
          <cell r="D2955">
            <v>280</v>
          </cell>
          <cell r="E2955">
            <v>0</v>
          </cell>
          <cell r="F2955" t="str">
            <v>平裝</v>
          </cell>
          <cell r="G2955" t="str">
            <v>天津人民</v>
          </cell>
          <cell r="H2955">
            <v>56</v>
          </cell>
          <cell r="I2955" t="str">
            <v/>
          </cell>
          <cell r="J2955" t="str">
            <v/>
          </cell>
          <cell r="K2955" t="str">
            <v/>
          </cell>
          <cell r="L2955" t="str">
            <v/>
          </cell>
          <cell r="M2955" t="str">
            <v>免稅</v>
          </cell>
          <cell r="N2955" t="str">
            <v>7201007033</v>
          </cell>
        </row>
        <row r="2956">
          <cell r="A2956" t="str">
            <v>20101185</v>
          </cell>
          <cell r="B2956" t="str">
            <v>佛教文化百科</v>
          </cell>
          <cell r="C2956" t="str">
            <v>陳聿東</v>
          </cell>
          <cell r="D2956">
            <v>990</v>
          </cell>
          <cell r="E2956">
            <v>0</v>
          </cell>
          <cell r="F2956" t="str">
            <v>精裝</v>
          </cell>
          <cell r="G2956" t="str">
            <v/>
          </cell>
          <cell r="H2956">
            <v>0</v>
          </cell>
          <cell r="I2956" t="str">
            <v/>
          </cell>
          <cell r="J2956" t="str">
            <v/>
          </cell>
          <cell r="K2956" t="str">
            <v/>
          </cell>
          <cell r="L2956" t="str">
            <v/>
          </cell>
          <cell r="M2956" t="str">
            <v>免稅</v>
          </cell>
          <cell r="N2956" t="str">
            <v>7201011855</v>
          </cell>
        </row>
        <row r="2957">
          <cell r="A2957" t="str">
            <v>20102199</v>
          </cell>
          <cell r="B2957" t="str">
            <v>隱藏的大家:顧隨論學精要</v>
          </cell>
          <cell r="C2957" t="str">
            <v>顧隨</v>
          </cell>
          <cell r="D2957">
            <v>195</v>
          </cell>
          <cell r="E2957">
            <v>0</v>
          </cell>
          <cell r="F2957" t="str">
            <v>平裝</v>
          </cell>
          <cell r="G2957" t="str">
            <v>天津人民</v>
          </cell>
          <cell r="H2957">
            <v>39</v>
          </cell>
          <cell r="I2957" t="str">
            <v/>
          </cell>
          <cell r="J2957" t="str">
            <v/>
          </cell>
          <cell r="K2957" t="str">
            <v/>
          </cell>
          <cell r="L2957" t="str">
            <v/>
          </cell>
          <cell r="M2957" t="str">
            <v>免稅</v>
          </cell>
          <cell r="N2957" t="str">
            <v>9787201021997</v>
          </cell>
        </row>
        <row r="2958">
          <cell r="A2958" t="str">
            <v>20102465</v>
          </cell>
          <cell r="B2958" t="str">
            <v>愛新覺羅·溥儀日記（上下）</v>
          </cell>
          <cell r="C2958" t="str">
            <v>溥儀</v>
          </cell>
          <cell r="D2958">
            <v>594</v>
          </cell>
          <cell r="E2958">
            <v>3</v>
          </cell>
          <cell r="F2958" t="str">
            <v>平裝</v>
          </cell>
          <cell r="G2958" t="str">
            <v>天津人民</v>
          </cell>
          <cell r="H2958">
            <v>99</v>
          </cell>
          <cell r="I2958" t="str">
            <v/>
          </cell>
          <cell r="J2958" t="str">
            <v/>
          </cell>
          <cell r="K2958" t="str">
            <v/>
          </cell>
          <cell r="L2958" t="str">
            <v/>
          </cell>
          <cell r="M2958" t="str">
            <v>免稅</v>
          </cell>
          <cell r="N2958" t="str">
            <v>7201024655</v>
          </cell>
        </row>
        <row r="2959">
          <cell r="A2959" t="str">
            <v>20102487</v>
          </cell>
          <cell r="B2959" t="str">
            <v>詩情襌趣歷代高僧詩選</v>
          </cell>
          <cell r="C2959" t="str">
            <v>陳耳東</v>
          </cell>
          <cell r="D2959">
            <v>288</v>
          </cell>
          <cell r="E2959">
            <v>0</v>
          </cell>
          <cell r="F2959" t="str">
            <v>平裝</v>
          </cell>
          <cell r="G2959" t="str">
            <v>天津人民</v>
          </cell>
          <cell r="H2959">
            <v>48</v>
          </cell>
          <cell r="I2959" t="str">
            <v/>
          </cell>
          <cell r="J2959" t="str">
            <v/>
          </cell>
          <cell r="K2959" t="str">
            <v/>
          </cell>
          <cell r="L2959" t="str">
            <v/>
          </cell>
          <cell r="M2959" t="str">
            <v>免稅</v>
          </cell>
          <cell r="N2959" t="str">
            <v>9787201024875</v>
          </cell>
        </row>
        <row r="2960">
          <cell r="A2960" t="str">
            <v>20103436</v>
          </cell>
          <cell r="B2960" t="str">
            <v>蘇軾傳</v>
          </cell>
          <cell r="C2960" t="str">
            <v>王水照</v>
          </cell>
          <cell r="D2960">
            <v>299</v>
          </cell>
          <cell r="E2960">
            <v>0</v>
          </cell>
          <cell r="F2960" t="str">
            <v>平裝</v>
          </cell>
          <cell r="G2960" t="str">
            <v>天津人民</v>
          </cell>
          <cell r="H2960">
            <v>49.8</v>
          </cell>
          <cell r="I2960" t="str">
            <v/>
          </cell>
          <cell r="J2960" t="str">
            <v/>
          </cell>
          <cell r="K2960" t="str">
            <v/>
          </cell>
          <cell r="L2960" t="str">
            <v/>
          </cell>
          <cell r="M2960" t="str">
            <v>免稅</v>
          </cell>
          <cell r="N2960" t="str">
            <v>7201034367</v>
          </cell>
        </row>
        <row r="2961">
          <cell r="A2961" t="str">
            <v>20103653</v>
          </cell>
          <cell r="B2961" t="str">
            <v>中國陋俗</v>
          </cell>
          <cell r="C2961" t="str">
            <v>徐鳳文 王昆江著</v>
          </cell>
          <cell r="D2961">
            <v>65</v>
          </cell>
          <cell r="E2961">
            <v>0</v>
          </cell>
          <cell r="F2961" t="str">
            <v/>
          </cell>
          <cell r="G2961" t="str">
            <v>天津人民</v>
          </cell>
          <cell r="H2961">
            <v>10.8</v>
          </cell>
          <cell r="I2961" t="str">
            <v/>
          </cell>
          <cell r="J2961" t="str">
            <v/>
          </cell>
          <cell r="K2961" t="str">
            <v/>
          </cell>
          <cell r="L2961" t="str">
            <v/>
          </cell>
          <cell r="M2961" t="str">
            <v>免稅</v>
          </cell>
          <cell r="N2961" t="str">
            <v>9787201036533</v>
          </cell>
        </row>
        <row r="2962">
          <cell r="A2962" t="str">
            <v>20103660</v>
          </cell>
          <cell r="B2962" t="str">
            <v>民間神像</v>
          </cell>
          <cell r="C2962" t="str">
            <v>孫建君</v>
          </cell>
          <cell r="D2962">
            <v>65</v>
          </cell>
          <cell r="E2962">
            <v>0</v>
          </cell>
          <cell r="F2962" t="str">
            <v/>
          </cell>
          <cell r="G2962" t="str">
            <v>天津人民</v>
          </cell>
          <cell r="H2962">
            <v>10.8</v>
          </cell>
          <cell r="I2962" t="str">
            <v/>
          </cell>
          <cell r="J2962" t="str">
            <v/>
          </cell>
          <cell r="K2962" t="str">
            <v/>
          </cell>
          <cell r="L2962" t="str">
            <v/>
          </cell>
          <cell r="M2962" t="str">
            <v>免稅</v>
          </cell>
          <cell r="N2962" t="str">
            <v>9787201036601</v>
          </cell>
        </row>
        <row r="2963">
          <cell r="A2963" t="str">
            <v>20103661</v>
          </cell>
          <cell r="B2963" t="str">
            <v>中國民俗文化叢書—祥禽瑞獸</v>
          </cell>
          <cell r="C2963" t="str">
            <v>孫建君</v>
          </cell>
          <cell r="D2963">
            <v>71</v>
          </cell>
          <cell r="E2963">
            <v>0</v>
          </cell>
          <cell r="F2963" t="str">
            <v>平裝</v>
          </cell>
          <cell r="G2963" t="str">
            <v>天津人民</v>
          </cell>
          <cell r="H2963">
            <v>11.8</v>
          </cell>
          <cell r="I2963" t="str">
            <v/>
          </cell>
          <cell r="J2963" t="str">
            <v/>
          </cell>
          <cell r="K2963" t="str">
            <v/>
          </cell>
          <cell r="L2963" t="str">
            <v/>
          </cell>
          <cell r="M2963" t="str">
            <v>免稅</v>
          </cell>
          <cell r="N2963" t="str">
            <v>9787201036618</v>
          </cell>
        </row>
        <row r="2964">
          <cell r="A2964" t="str">
            <v>20103662</v>
          </cell>
          <cell r="B2964" t="str">
            <v>護身符</v>
          </cell>
          <cell r="C2964" t="str">
            <v>孫建君</v>
          </cell>
          <cell r="D2964">
            <v>65</v>
          </cell>
          <cell r="E2964">
            <v>0</v>
          </cell>
          <cell r="F2964" t="str">
            <v/>
          </cell>
          <cell r="G2964" t="str">
            <v>天津人民</v>
          </cell>
          <cell r="H2964">
            <v>10.8</v>
          </cell>
          <cell r="I2964" t="str">
            <v/>
          </cell>
          <cell r="J2964" t="str">
            <v/>
          </cell>
          <cell r="K2964" t="str">
            <v/>
          </cell>
          <cell r="L2964" t="str">
            <v/>
          </cell>
          <cell r="M2964" t="str">
            <v>免稅</v>
          </cell>
          <cell r="N2964" t="str">
            <v>9787201036625</v>
          </cell>
        </row>
        <row r="2965">
          <cell r="A2965" t="str">
            <v>20103929</v>
          </cell>
          <cell r="B2965" t="str">
            <v>王國維與羅振玉</v>
          </cell>
          <cell r="C2965" t="str">
            <v>張連科著</v>
          </cell>
          <cell r="D2965">
            <v>110</v>
          </cell>
          <cell r="E2965">
            <v>0</v>
          </cell>
          <cell r="F2965" t="str">
            <v>平裝</v>
          </cell>
          <cell r="G2965" t="str">
            <v>天津人民</v>
          </cell>
          <cell r="H2965">
            <v>22</v>
          </cell>
          <cell r="I2965" t="str">
            <v/>
          </cell>
          <cell r="J2965" t="str">
            <v/>
          </cell>
          <cell r="K2965" t="str">
            <v/>
          </cell>
          <cell r="L2965" t="str">
            <v/>
          </cell>
          <cell r="M2965" t="str">
            <v>免稅</v>
          </cell>
          <cell r="N2965" t="str">
            <v>7201039296</v>
          </cell>
        </row>
        <row r="2966">
          <cell r="A2966" t="str">
            <v>20104057</v>
          </cell>
          <cell r="B2966" t="str">
            <v>秋水堂論金瓶梅</v>
          </cell>
          <cell r="C2966" t="str">
            <v/>
          </cell>
          <cell r="D2966">
            <v>195</v>
          </cell>
          <cell r="E2966">
            <v>0</v>
          </cell>
          <cell r="F2966" t="str">
            <v>平裝</v>
          </cell>
          <cell r="G2966" t="str">
            <v/>
          </cell>
          <cell r="H2966">
            <v>0</v>
          </cell>
          <cell r="I2966" t="str">
            <v/>
          </cell>
          <cell r="J2966" t="str">
            <v/>
          </cell>
          <cell r="K2966" t="str">
            <v/>
          </cell>
          <cell r="L2966" t="str">
            <v/>
          </cell>
          <cell r="M2966" t="str">
            <v>免稅</v>
          </cell>
          <cell r="N2966" t="str">
            <v>720104057X</v>
          </cell>
        </row>
        <row r="2967">
          <cell r="A2967" t="str">
            <v>20104186</v>
          </cell>
          <cell r="B2967" t="str">
            <v>先秦兵書佚文緝解</v>
          </cell>
          <cell r="C2967" t="str">
            <v>徐勇</v>
          </cell>
          <cell r="D2967">
            <v>98</v>
          </cell>
          <cell r="E2967">
            <v>0</v>
          </cell>
          <cell r="F2967" t="str">
            <v>平裝</v>
          </cell>
          <cell r="G2967" t="str">
            <v>天津人民</v>
          </cell>
          <cell r="H2967">
            <v>19.5</v>
          </cell>
          <cell r="I2967" t="str">
            <v/>
          </cell>
          <cell r="J2967" t="str">
            <v/>
          </cell>
          <cell r="K2967" t="str">
            <v/>
          </cell>
          <cell r="L2967" t="str">
            <v/>
          </cell>
          <cell r="M2967" t="str">
            <v>免稅</v>
          </cell>
          <cell r="N2967" t="str">
            <v>720104186X</v>
          </cell>
        </row>
        <row r="2968">
          <cell r="A2968" t="str">
            <v>20104281</v>
          </cell>
          <cell r="B2968" t="str">
            <v>中國門神畫</v>
          </cell>
          <cell r="C2968" t="str">
            <v>陳勤建</v>
          </cell>
          <cell r="D2968">
            <v>240</v>
          </cell>
          <cell r="E2968">
            <v>0</v>
          </cell>
          <cell r="F2968" t="str">
            <v>平裝</v>
          </cell>
          <cell r="G2968" t="str">
            <v/>
          </cell>
          <cell r="H2968">
            <v>0</v>
          </cell>
          <cell r="I2968" t="str">
            <v/>
          </cell>
          <cell r="J2968" t="str">
            <v/>
          </cell>
          <cell r="K2968" t="str">
            <v/>
          </cell>
          <cell r="L2968" t="str">
            <v/>
          </cell>
          <cell r="M2968" t="str">
            <v>免稅</v>
          </cell>
          <cell r="N2968" t="str">
            <v>7201042815</v>
          </cell>
        </row>
        <row r="2969">
          <cell r="A2969" t="str">
            <v>20104281A</v>
          </cell>
          <cell r="B2969" t="str">
            <v>中國民俗文化叢書—護身符</v>
          </cell>
          <cell r="C2969" t="str">
            <v>孫建君</v>
          </cell>
          <cell r="D2969">
            <v>65</v>
          </cell>
          <cell r="E2969">
            <v>0</v>
          </cell>
          <cell r="F2969" t="str">
            <v>平裝</v>
          </cell>
          <cell r="G2969" t="str">
            <v>天津人民</v>
          </cell>
          <cell r="H2969">
            <v>10.8</v>
          </cell>
          <cell r="I2969" t="str">
            <v/>
          </cell>
          <cell r="J2969" t="str">
            <v/>
          </cell>
          <cell r="K2969" t="str">
            <v/>
          </cell>
          <cell r="L2969" t="str">
            <v/>
          </cell>
          <cell r="M2969" t="str">
            <v>免稅</v>
          </cell>
          <cell r="N2969" t="str">
            <v>9787201042817</v>
          </cell>
        </row>
        <row r="2970">
          <cell r="A2970" t="str">
            <v>20104281B</v>
          </cell>
          <cell r="B2970" t="str">
            <v>中國民俗文化叢書—中國門神</v>
          </cell>
          <cell r="C2970" t="str">
            <v>王樹村</v>
          </cell>
          <cell r="D2970">
            <v>75</v>
          </cell>
          <cell r="E2970">
            <v>0</v>
          </cell>
          <cell r="F2970" t="str">
            <v>平裝</v>
          </cell>
          <cell r="G2970" t="str">
            <v>天津人民</v>
          </cell>
          <cell r="H2970">
            <v>12.5</v>
          </cell>
          <cell r="I2970" t="str">
            <v/>
          </cell>
          <cell r="J2970" t="str">
            <v/>
          </cell>
          <cell r="K2970" t="str">
            <v/>
          </cell>
          <cell r="L2970" t="str">
            <v/>
          </cell>
          <cell r="M2970" t="str">
            <v>免稅</v>
          </cell>
          <cell r="N2970" t="str">
            <v>9787201042817</v>
          </cell>
        </row>
        <row r="2971">
          <cell r="A2971" t="str">
            <v>20104361</v>
          </cell>
          <cell r="B2971" t="str">
            <v>民間禁忌</v>
          </cell>
          <cell r="C2971" t="str">
            <v>任聘著</v>
          </cell>
          <cell r="D2971">
            <v>71</v>
          </cell>
          <cell r="E2971">
            <v>0</v>
          </cell>
          <cell r="F2971" t="str">
            <v/>
          </cell>
          <cell r="G2971" t="str">
            <v>天津人民</v>
          </cell>
          <cell r="H2971">
            <v>11.8</v>
          </cell>
          <cell r="I2971" t="str">
            <v/>
          </cell>
          <cell r="J2971" t="str">
            <v/>
          </cell>
          <cell r="K2971" t="str">
            <v/>
          </cell>
          <cell r="L2971" t="str">
            <v/>
          </cell>
          <cell r="M2971" t="str">
            <v>免稅</v>
          </cell>
          <cell r="N2971" t="str">
            <v>9787201043616</v>
          </cell>
        </row>
        <row r="2972">
          <cell r="A2972" t="str">
            <v>20104606</v>
          </cell>
          <cell r="B2972" t="str">
            <v>新少女私房百科</v>
          </cell>
          <cell r="C2972" t="str">
            <v>高雅潔</v>
          </cell>
          <cell r="D2972">
            <v>150</v>
          </cell>
          <cell r="E2972">
            <v>0</v>
          </cell>
          <cell r="F2972" t="str">
            <v>平裝</v>
          </cell>
          <cell r="G2972" t="str">
            <v>天津人民</v>
          </cell>
          <cell r="H2972">
            <v>25</v>
          </cell>
          <cell r="I2972" t="str">
            <v/>
          </cell>
          <cell r="J2972" t="str">
            <v/>
          </cell>
          <cell r="K2972" t="str">
            <v/>
          </cell>
          <cell r="L2972" t="str">
            <v/>
          </cell>
          <cell r="M2972" t="str">
            <v>免稅</v>
          </cell>
          <cell r="N2972" t="str">
            <v>7201046063</v>
          </cell>
        </row>
        <row r="2973">
          <cell r="A2973" t="str">
            <v>20104675</v>
          </cell>
          <cell r="B2973" t="str">
            <v>中國設計藝術史論</v>
          </cell>
          <cell r="C2973" t="str">
            <v>李立新</v>
          </cell>
          <cell r="D2973">
            <v>216</v>
          </cell>
          <cell r="E2973">
            <v>3</v>
          </cell>
          <cell r="F2973" t="str">
            <v>平裝</v>
          </cell>
          <cell r="G2973" t="str">
            <v>天津人民</v>
          </cell>
          <cell r="H2973">
            <v>36</v>
          </cell>
          <cell r="I2973" t="str">
            <v/>
          </cell>
          <cell r="J2973" t="str">
            <v/>
          </cell>
          <cell r="K2973" t="str">
            <v/>
          </cell>
          <cell r="L2973" t="str">
            <v/>
          </cell>
          <cell r="M2973" t="str">
            <v>免稅</v>
          </cell>
          <cell r="N2973" t="str">
            <v>7201046756</v>
          </cell>
        </row>
        <row r="2974">
          <cell r="A2974" t="str">
            <v>20104706</v>
          </cell>
          <cell r="B2974" t="str">
            <v>舊中國的下九流</v>
          </cell>
          <cell r="C2974" t="str">
            <v>楊緒容</v>
          </cell>
          <cell r="D2974">
            <v>90</v>
          </cell>
          <cell r="E2974">
            <v>0</v>
          </cell>
          <cell r="F2974" t="str">
            <v>假精裝</v>
          </cell>
          <cell r="G2974" t="str">
            <v/>
          </cell>
          <cell r="H2974">
            <v>0</v>
          </cell>
          <cell r="I2974" t="str">
            <v/>
          </cell>
          <cell r="J2974" t="str">
            <v/>
          </cell>
          <cell r="K2974" t="str">
            <v/>
          </cell>
          <cell r="L2974" t="str">
            <v/>
          </cell>
          <cell r="M2974" t="str">
            <v>應稅</v>
          </cell>
          <cell r="N2974" t="str">
            <v/>
          </cell>
        </row>
        <row r="2975">
          <cell r="A2975" t="str">
            <v>20104772</v>
          </cell>
          <cell r="B2975" t="str">
            <v>詩詞曲答問 詩詞曲格律</v>
          </cell>
          <cell r="C2975" t="str">
            <v>唐/李商隱</v>
          </cell>
          <cell r="D2975">
            <v>100</v>
          </cell>
          <cell r="E2975">
            <v>0</v>
          </cell>
          <cell r="F2975" t="str">
            <v>精裝</v>
          </cell>
          <cell r="G2975" t="str">
            <v/>
          </cell>
          <cell r="H2975">
            <v>0</v>
          </cell>
          <cell r="I2975" t="str">
            <v/>
          </cell>
          <cell r="J2975" t="str">
            <v/>
          </cell>
          <cell r="K2975" t="str">
            <v/>
          </cell>
          <cell r="L2975" t="str">
            <v/>
          </cell>
          <cell r="M2975" t="str">
            <v>免稅</v>
          </cell>
          <cell r="N2975" t="str">
            <v>7201047728</v>
          </cell>
        </row>
        <row r="2976">
          <cell r="A2976" t="str">
            <v>20104799</v>
          </cell>
          <cell r="B2976" t="str">
            <v>醒俗畫報精選:清末民初社會風情</v>
          </cell>
          <cell r="C2976" t="str">
            <v/>
          </cell>
          <cell r="D2976">
            <v>190</v>
          </cell>
          <cell r="E2976">
            <v>0</v>
          </cell>
          <cell r="F2976" t="str">
            <v>平裝</v>
          </cell>
          <cell r="G2976" t="str">
            <v/>
          </cell>
          <cell r="H2976">
            <v>0</v>
          </cell>
          <cell r="I2976" t="str">
            <v/>
          </cell>
          <cell r="J2976" t="str">
            <v/>
          </cell>
          <cell r="K2976" t="str">
            <v/>
          </cell>
          <cell r="L2976" t="str">
            <v/>
          </cell>
          <cell r="M2976" t="str">
            <v>免稅</v>
          </cell>
          <cell r="N2976" t="str">
            <v>720104799X</v>
          </cell>
        </row>
        <row r="2977">
          <cell r="A2977" t="str">
            <v>20104856</v>
          </cell>
          <cell r="B2977" t="str">
            <v>佛家造像</v>
          </cell>
          <cell r="C2977" t="str">
            <v>宋/李清照</v>
          </cell>
          <cell r="D2977">
            <v>115</v>
          </cell>
          <cell r="E2977">
            <v>0</v>
          </cell>
          <cell r="F2977" t="str">
            <v>平裝</v>
          </cell>
          <cell r="G2977" t="str">
            <v/>
          </cell>
          <cell r="H2977">
            <v>0</v>
          </cell>
          <cell r="I2977" t="str">
            <v/>
          </cell>
          <cell r="J2977" t="str">
            <v/>
          </cell>
          <cell r="K2977" t="str">
            <v/>
          </cell>
          <cell r="L2977" t="str">
            <v/>
          </cell>
          <cell r="M2977" t="str">
            <v>免稅</v>
          </cell>
          <cell r="N2977" t="str">
            <v>7201048562</v>
          </cell>
        </row>
        <row r="2978">
          <cell r="A2978" t="str">
            <v>20104857</v>
          </cell>
          <cell r="B2978" t="str">
            <v>佛家法器</v>
          </cell>
          <cell r="C2978" t="str">
            <v>王實甫</v>
          </cell>
          <cell r="D2978">
            <v>105</v>
          </cell>
          <cell r="E2978">
            <v>0</v>
          </cell>
          <cell r="F2978" t="str">
            <v>平裝</v>
          </cell>
          <cell r="G2978" t="str">
            <v/>
          </cell>
          <cell r="H2978">
            <v>0</v>
          </cell>
          <cell r="I2978" t="str">
            <v/>
          </cell>
          <cell r="J2978" t="str">
            <v/>
          </cell>
          <cell r="K2978" t="str">
            <v/>
          </cell>
          <cell r="L2978" t="str">
            <v/>
          </cell>
          <cell r="M2978" t="str">
            <v>免稅</v>
          </cell>
          <cell r="N2978" t="str">
            <v>7201048570</v>
          </cell>
        </row>
        <row r="2979">
          <cell r="A2979" t="str">
            <v>20104959</v>
          </cell>
          <cell r="B2979" t="str">
            <v>中國工藝美術史</v>
          </cell>
          <cell r="C2979" t="str">
            <v>華梅</v>
          </cell>
          <cell r="D2979">
            <v>250</v>
          </cell>
          <cell r="E2979">
            <v>0</v>
          </cell>
          <cell r="F2979" t="str">
            <v>平裝</v>
          </cell>
          <cell r="G2979" t="str">
            <v>天津人民</v>
          </cell>
          <cell r="H2979">
            <v>50</v>
          </cell>
          <cell r="I2979" t="str">
            <v/>
          </cell>
          <cell r="J2979" t="str">
            <v/>
          </cell>
          <cell r="K2979" t="str">
            <v/>
          </cell>
          <cell r="L2979" t="str">
            <v/>
          </cell>
          <cell r="M2979" t="str">
            <v>免稅</v>
          </cell>
          <cell r="N2979" t="str">
            <v>7201049593</v>
          </cell>
        </row>
        <row r="2980">
          <cell r="A2980" t="str">
            <v>20104960</v>
          </cell>
          <cell r="B2980" t="str">
            <v>中國雕塑史</v>
          </cell>
          <cell r="C2980" t="str">
            <v>王家斌.王鶴</v>
          </cell>
          <cell r="D2980">
            <v>220</v>
          </cell>
          <cell r="E2980">
            <v>0</v>
          </cell>
          <cell r="F2980" t="str">
            <v>平裝</v>
          </cell>
          <cell r="G2980" t="str">
            <v>天津人民</v>
          </cell>
          <cell r="H2980">
            <v>44</v>
          </cell>
          <cell r="I2980" t="str">
            <v/>
          </cell>
          <cell r="J2980" t="str">
            <v/>
          </cell>
          <cell r="K2980" t="str">
            <v/>
          </cell>
          <cell r="L2980" t="str">
            <v/>
          </cell>
          <cell r="M2980" t="str">
            <v>免稅</v>
          </cell>
          <cell r="N2980" t="str">
            <v>7201049607</v>
          </cell>
        </row>
        <row r="2981">
          <cell r="A2981" t="str">
            <v>20104994</v>
          </cell>
          <cell r="B2981" t="str">
            <v>賈平凹研究資料</v>
          </cell>
          <cell r="C2981" t="str">
            <v>五代/趙崇祚編   李保</v>
          </cell>
          <cell r="D2981">
            <v>185</v>
          </cell>
          <cell r="E2981">
            <v>0</v>
          </cell>
          <cell r="F2981" t="str">
            <v>平裝</v>
          </cell>
          <cell r="G2981" t="str">
            <v/>
          </cell>
          <cell r="H2981">
            <v>0</v>
          </cell>
          <cell r="I2981" t="str">
            <v/>
          </cell>
          <cell r="J2981" t="str">
            <v/>
          </cell>
          <cell r="K2981" t="str">
            <v/>
          </cell>
          <cell r="L2981" t="str">
            <v/>
          </cell>
          <cell r="M2981" t="str">
            <v>免稅</v>
          </cell>
          <cell r="N2981" t="str">
            <v>7201049941</v>
          </cell>
        </row>
        <row r="2982">
          <cell r="A2982" t="str">
            <v>20105004</v>
          </cell>
          <cell r="B2982" t="str">
            <v>衣裝日本</v>
          </cell>
          <cell r="C2982" t="str">
            <v>華梅</v>
          </cell>
          <cell r="D2982">
            <v>160</v>
          </cell>
          <cell r="E2982">
            <v>0</v>
          </cell>
          <cell r="F2982" t="str">
            <v>平裝</v>
          </cell>
          <cell r="G2982" t="str">
            <v>天津人民</v>
          </cell>
          <cell r="H2982">
            <v>32</v>
          </cell>
          <cell r="I2982" t="str">
            <v/>
          </cell>
          <cell r="J2982" t="str">
            <v/>
          </cell>
          <cell r="K2982" t="str">
            <v/>
          </cell>
          <cell r="L2982" t="str">
            <v/>
          </cell>
          <cell r="M2982" t="str">
            <v>免稅</v>
          </cell>
          <cell r="N2982" t="str">
            <v>7201050044</v>
          </cell>
        </row>
        <row r="2983">
          <cell r="A2983" t="str">
            <v>20105022</v>
          </cell>
          <cell r="B2983" t="str">
            <v>百年中國看天津</v>
          </cell>
          <cell r="C2983" t="str">
            <v>羅澍偉</v>
          </cell>
          <cell r="D2983">
            <v>180</v>
          </cell>
          <cell r="E2983">
            <v>0</v>
          </cell>
          <cell r="F2983" t="str">
            <v/>
          </cell>
          <cell r="G2983" t="str">
            <v>天津人民</v>
          </cell>
          <cell r="H2983">
            <v>30</v>
          </cell>
          <cell r="I2983" t="str">
            <v/>
          </cell>
          <cell r="J2983" t="str">
            <v/>
          </cell>
          <cell r="K2983" t="str">
            <v/>
          </cell>
          <cell r="L2983" t="str">
            <v/>
          </cell>
          <cell r="M2983" t="str">
            <v>免稅</v>
          </cell>
          <cell r="N2983" t="str">
            <v>9787201050225</v>
          </cell>
        </row>
        <row r="2984">
          <cell r="A2984" t="str">
            <v>20105024</v>
          </cell>
          <cell r="B2984" t="str">
            <v>徐志摩全集（全八冊）</v>
          </cell>
          <cell r="C2984" t="str">
            <v>本社</v>
          </cell>
          <cell r="D2984">
            <v>1800</v>
          </cell>
          <cell r="E2984">
            <v>0</v>
          </cell>
          <cell r="F2984" t="str">
            <v>精裝</v>
          </cell>
          <cell r="G2984" t="str">
            <v>天津人民</v>
          </cell>
          <cell r="H2984">
            <v>0</v>
          </cell>
          <cell r="I2984" t="str">
            <v/>
          </cell>
          <cell r="J2984" t="str">
            <v/>
          </cell>
          <cell r="K2984" t="str">
            <v/>
          </cell>
          <cell r="L2984" t="str">
            <v/>
          </cell>
          <cell r="M2984" t="str">
            <v>免稅</v>
          </cell>
          <cell r="N2984" t="str">
            <v>7201050249</v>
          </cell>
        </row>
        <row r="2985">
          <cell r="A2985" t="str">
            <v>20105029</v>
          </cell>
          <cell r="B2985" t="str">
            <v>天津老戲園</v>
          </cell>
          <cell r="C2985" t="str">
            <v>天津市檔案館主編</v>
          </cell>
          <cell r="D2985">
            <v>180</v>
          </cell>
          <cell r="E2985">
            <v>0</v>
          </cell>
          <cell r="F2985" t="str">
            <v/>
          </cell>
          <cell r="G2985" t="str">
            <v>天津人民</v>
          </cell>
          <cell r="H2985">
            <v>30</v>
          </cell>
          <cell r="I2985" t="str">
            <v/>
          </cell>
          <cell r="J2985" t="str">
            <v/>
          </cell>
          <cell r="K2985" t="str">
            <v/>
          </cell>
          <cell r="L2985" t="str">
            <v/>
          </cell>
          <cell r="M2985" t="str">
            <v>免稅</v>
          </cell>
          <cell r="N2985" t="str">
            <v>9787201050294</v>
          </cell>
        </row>
        <row r="2986">
          <cell r="A2986" t="str">
            <v>20105125</v>
          </cell>
          <cell r="B2986" t="str">
            <v>老巴金</v>
          </cell>
          <cell r="C2986" t="str">
            <v>李舒</v>
          </cell>
          <cell r="D2986">
            <v>124</v>
          </cell>
          <cell r="E2986">
            <v>0</v>
          </cell>
          <cell r="F2986" t="str">
            <v>平裝</v>
          </cell>
          <cell r="G2986" t="str">
            <v>天津人民</v>
          </cell>
          <cell r="H2986">
            <v>24.8</v>
          </cell>
          <cell r="I2986" t="str">
            <v/>
          </cell>
          <cell r="J2986" t="str">
            <v/>
          </cell>
          <cell r="K2986" t="str">
            <v/>
          </cell>
          <cell r="L2986" t="str">
            <v/>
          </cell>
          <cell r="M2986" t="str">
            <v>免稅</v>
          </cell>
          <cell r="N2986" t="str">
            <v>7201051253</v>
          </cell>
        </row>
        <row r="2987">
          <cell r="A2987" t="str">
            <v>20105128</v>
          </cell>
          <cell r="B2987" t="str">
            <v>沉香</v>
          </cell>
          <cell r="C2987" t="str">
            <v>張愛玲</v>
          </cell>
          <cell r="D2987">
            <v>110</v>
          </cell>
          <cell r="E2987">
            <v>0</v>
          </cell>
          <cell r="F2987" t="str">
            <v>平裝</v>
          </cell>
          <cell r="G2987" t="str">
            <v>天津人民</v>
          </cell>
          <cell r="H2987">
            <v>22</v>
          </cell>
          <cell r="I2987" t="str">
            <v/>
          </cell>
          <cell r="J2987" t="str">
            <v/>
          </cell>
          <cell r="K2987" t="str">
            <v/>
          </cell>
          <cell r="L2987" t="str">
            <v/>
          </cell>
          <cell r="M2987" t="str">
            <v>免稅</v>
          </cell>
          <cell r="N2987" t="str">
            <v>7201051288</v>
          </cell>
        </row>
        <row r="2988">
          <cell r="A2988" t="str">
            <v>20105166</v>
          </cell>
          <cell r="B2988" t="str">
            <v>李叔同集</v>
          </cell>
          <cell r="C2988" t="str">
            <v>郭長海</v>
          </cell>
          <cell r="D2988">
            <v>125</v>
          </cell>
          <cell r="E2988">
            <v>0</v>
          </cell>
          <cell r="F2988" t="str">
            <v>平裝</v>
          </cell>
          <cell r="G2988" t="str">
            <v>天津人民</v>
          </cell>
          <cell r="H2988">
            <v>25</v>
          </cell>
          <cell r="I2988" t="str">
            <v/>
          </cell>
          <cell r="J2988" t="str">
            <v/>
          </cell>
          <cell r="K2988" t="str">
            <v/>
          </cell>
          <cell r="L2988" t="str">
            <v/>
          </cell>
          <cell r="M2988" t="str">
            <v>免稅</v>
          </cell>
          <cell r="N2988" t="str">
            <v>7201051660</v>
          </cell>
        </row>
        <row r="2989">
          <cell r="A2989" t="str">
            <v>20105217</v>
          </cell>
          <cell r="B2989" t="str">
            <v>沈從文研究資料(上下)</v>
          </cell>
          <cell r="C2989" t="str">
            <v>劉洪濤</v>
          </cell>
          <cell r="D2989">
            <v>420</v>
          </cell>
          <cell r="E2989">
            <v>0</v>
          </cell>
          <cell r="F2989" t="str">
            <v>平裝</v>
          </cell>
          <cell r="G2989" t="str">
            <v>天津人民</v>
          </cell>
          <cell r="H2989">
            <v>84</v>
          </cell>
          <cell r="I2989" t="str">
            <v/>
          </cell>
          <cell r="J2989" t="str">
            <v/>
          </cell>
          <cell r="K2989" t="str">
            <v/>
          </cell>
          <cell r="L2989" t="str">
            <v/>
          </cell>
          <cell r="M2989" t="str">
            <v>免稅</v>
          </cell>
          <cell r="N2989" t="str">
            <v>7201052179</v>
          </cell>
        </row>
        <row r="2990">
          <cell r="A2990" t="str">
            <v>20105322</v>
          </cell>
          <cell r="B2990" t="str">
            <v>闖蕩古玩江湖</v>
          </cell>
          <cell r="C2990" t="str">
            <v>張金明</v>
          </cell>
          <cell r="D2990">
            <v>150</v>
          </cell>
          <cell r="E2990">
            <v>0</v>
          </cell>
          <cell r="F2990" t="str">
            <v>平裝</v>
          </cell>
          <cell r="G2990" t="str">
            <v>天津人民</v>
          </cell>
          <cell r="H2990">
            <v>30</v>
          </cell>
          <cell r="I2990" t="str">
            <v/>
          </cell>
          <cell r="J2990" t="str">
            <v/>
          </cell>
          <cell r="K2990" t="str">
            <v/>
          </cell>
          <cell r="L2990" t="str">
            <v/>
          </cell>
          <cell r="M2990" t="str">
            <v>免稅</v>
          </cell>
          <cell r="N2990" t="str">
            <v>9787201053226</v>
          </cell>
        </row>
        <row r="2991">
          <cell r="A2991" t="str">
            <v>20105367</v>
          </cell>
          <cell r="B2991" t="str">
            <v>吃的歷史 : 中國飲食史話</v>
          </cell>
          <cell r="C2991" t="str">
            <v>李春光編著</v>
          </cell>
          <cell r="D2991">
            <v>204</v>
          </cell>
          <cell r="E2991">
            <v>0</v>
          </cell>
          <cell r="F2991" t="str">
            <v>平裝</v>
          </cell>
          <cell r="G2991" t="str">
            <v>天津人民</v>
          </cell>
          <cell r="H2991">
            <v>34</v>
          </cell>
          <cell r="I2991" t="str">
            <v/>
          </cell>
          <cell r="J2991" t="str">
            <v/>
          </cell>
          <cell r="K2991" t="str">
            <v/>
          </cell>
          <cell r="L2991" t="str">
            <v/>
          </cell>
          <cell r="M2991" t="str">
            <v>免稅</v>
          </cell>
          <cell r="N2991" t="str">
            <v>9787201053677</v>
          </cell>
        </row>
        <row r="2992">
          <cell r="A2992" t="str">
            <v>20105369</v>
          </cell>
          <cell r="B2992" t="str">
            <v>關於莉莉周的一切</v>
          </cell>
          <cell r="C2992" t="str">
            <v>(日)岩井俊二</v>
          </cell>
          <cell r="D2992">
            <v>168</v>
          </cell>
          <cell r="E2992">
            <v>0</v>
          </cell>
          <cell r="F2992" t="str">
            <v>平裝</v>
          </cell>
          <cell r="G2992" t="str">
            <v>天津人民</v>
          </cell>
          <cell r="H2992">
            <v>28</v>
          </cell>
          <cell r="I2992" t="str">
            <v/>
          </cell>
          <cell r="J2992" t="str">
            <v/>
          </cell>
          <cell r="K2992" t="str">
            <v/>
          </cell>
          <cell r="L2992" t="str">
            <v/>
          </cell>
          <cell r="M2992" t="str">
            <v>免稅</v>
          </cell>
          <cell r="N2992" t="str">
            <v>7201053698</v>
          </cell>
        </row>
        <row r="2993">
          <cell r="A2993" t="str">
            <v>20105439</v>
          </cell>
          <cell r="B2993" t="str">
            <v>慈禧統治下的大清帝國</v>
          </cell>
          <cell r="C2993" t="str">
            <v>濮蘭德[英]</v>
          </cell>
          <cell r="D2993">
            <v>180</v>
          </cell>
          <cell r="E2993">
            <v>0</v>
          </cell>
          <cell r="F2993" t="str">
            <v>平裝</v>
          </cell>
          <cell r="G2993" t="str">
            <v>天津人民</v>
          </cell>
          <cell r="H2993">
            <v>30</v>
          </cell>
          <cell r="I2993" t="str">
            <v/>
          </cell>
          <cell r="J2993" t="str">
            <v/>
          </cell>
          <cell r="K2993" t="str">
            <v/>
          </cell>
          <cell r="L2993" t="str">
            <v/>
          </cell>
          <cell r="M2993" t="str">
            <v>免稅</v>
          </cell>
          <cell r="N2993" t="str">
            <v>9787201054391</v>
          </cell>
        </row>
        <row r="2994">
          <cell r="A2994" t="str">
            <v>20105442</v>
          </cell>
          <cell r="B2994" t="str">
            <v>三國史話</v>
          </cell>
          <cell r="C2994" t="str">
            <v>呂思勉</v>
          </cell>
          <cell r="D2994">
            <v>149</v>
          </cell>
          <cell r="E2994">
            <v>0</v>
          </cell>
          <cell r="F2994" t="str">
            <v>平裝</v>
          </cell>
          <cell r="G2994" t="str">
            <v>天津人民</v>
          </cell>
          <cell r="H2994">
            <v>24.8</v>
          </cell>
          <cell r="I2994" t="str">
            <v/>
          </cell>
          <cell r="J2994" t="str">
            <v/>
          </cell>
          <cell r="K2994" t="str">
            <v/>
          </cell>
          <cell r="L2994" t="str">
            <v/>
          </cell>
          <cell r="M2994" t="str">
            <v>免稅</v>
          </cell>
          <cell r="N2994" t="str">
            <v>9787201054421</v>
          </cell>
        </row>
        <row r="2995">
          <cell r="A2995" t="str">
            <v>20105449</v>
          </cell>
          <cell r="B2995" t="str">
            <v>道教徒的詩人李白及其痛苦</v>
          </cell>
          <cell r="C2995" t="str">
            <v>李長之</v>
          </cell>
          <cell r="D2995">
            <v>174</v>
          </cell>
          <cell r="E2995">
            <v>0</v>
          </cell>
          <cell r="F2995" t="str">
            <v>平裝</v>
          </cell>
          <cell r="G2995" t="str">
            <v>天津人民</v>
          </cell>
          <cell r="H2995">
            <v>29</v>
          </cell>
          <cell r="I2995" t="str">
            <v/>
          </cell>
          <cell r="J2995" t="str">
            <v/>
          </cell>
          <cell r="K2995" t="str">
            <v/>
          </cell>
          <cell r="L2995" t="str">
            <v/>
          </cell>
          <cell r="M2995" t="str">
            <v>免稅</v>
          </cell>
          <cell r="N2995" t="str">
            <v>9787201054490</v>
          </cell>
        </row>
        <row r="2996">
          <cell r="A2996" t="str">
            <v>20105460</v>
          </cell>
          <cell r="B2996" t="str">
            <v>隨弘一大師學佛（圖文本）</v>
          </cell>
          <cell r="C2996" t="str">
            <v>李汶娟居士</v>
          </cell>
          <cell r="D2996">
            <v>149</v>
          </cell>
          <cell r="E2996">
            <v>0</v>
          </cell>
          <cell r="F2996" t="str">
            <v>平裝</v>
          </cell>
          <cell r="G2996" t="str">
            <v>天津人民</v>
          </cell>
          <cell r="H2996">
            <v>29.8</v>
          </cell>
          <cell r="I2996" t="str">
            <v/>
          </cell>
          <cell r="J2996" t="str">
            <v/>
          </cell>
          <cell r="K2996" t="str">
            <v/>
          </cell>
          <cell r="L2996" t="str">
            <v/>
          </cell>
          <cell r="M2996" t="str">
            <v>免稅</v>
          </cell>
          <cell r="N2996" t="str">
            <v>7201054600</v>
          </cell>
        </row>
        <row r="2997">
          <cell r="A2997" t="str">
            <v>20105527</v>
          </cell>
          <cell r="B2997" t="str">
            <v>蘇童研究資料</v>
          </cell>
          <cell r="C2997" t="str">
            <v>汪政</v>
          </cell>
          <cell r="D2997">
            <v>225</v>
          </cell>
          <cell r="E2997">
            <v>0</v>
          </cell>
          <cell r="F2997" t="str">
            <v>平裝</v>
          </cell>
          <cell r="G2997" t="str">
            <v>天津人民</v>
          </cell>
          <cell r="H2997">
            <v>45</v>
          </cell>
          <cell r="I2997" t="str">
            <v/>
          </cell>
          <cell r="J2997" t="str">
            <v/>
          </cell>
          <cell r="K2997" t="str">
            <v/>
          </cell>
          <cell r="L2997" t="str">
            <v/>
          </cell>
          <cell r="M2997" t="str">
            <v>免稅</v>
          </cell>
          <cell r="N2997" t="str">
            <v>9787201055275</v>
          </cell>
        </row>
        <row r="2998">
          <cell r="A2998" t="str">
            <v>20105566</v>
          </cell>
          <cell r="B2998" t="str">
            <v>中國文人的另類面孔</v>
          </cell>
          <cell r="C2998" t="str">
            <v>李國文</v>
          </cell>
          <cell r="D2998">
            <v>179</v>
          </cell>
          <cell r="E2998">
            <v>0</v>
          </cell>
          <cell r="F2998" t="str">
            <v>平裝</v>
          </cell>
          <cell r="G2998" t="str">
            <v>天津人民</v>
          </cell>
          <cell r="H2998">
            <v>29.8</v>
          </cell>
          <cell r="I2998" t="str">
            <v/>
          </cell>
          <cell r="J2998" t="str">
            <v/>
          </cell>
          <cell r="K2998" t="str">
            <v/>
          </cell>
          <cell r="L2998" t="str">
            <v/>
          </cell>
          <cell r="M2998" t="str">
            <v>免稅</v>
          </cell>
          <cell r="N2998" t="str">
            <v>9787201055664</v>
          </cell>
        </row>
        <row r="2999">
          <cell r="A2999" t="str">
            <v>20105567</v>
          </cell>
          <cell r="B2999" t="str">
            <v>歐陽修傳 : 達者在紛爭中的堅持</v>
          </cell>
          <cell r="C2999" t="str">
            <v>王水照</v>
          </cell>
          <cell r="D2999">
            <v>270</v>
          </cell>
          <cell r="E2999">
            <v>0</v>
          </cell>
          <cell r="F2999" t="str">
            <v>平裝</v>
          </cell>
          <cell r="G2999" t="str">
            <v>天津人民</v>
          </cell>
          <cell r="H2999">
            <v>45</v>
          </cell>
          <cell r="I2999" t="str">
            <v/>
          </cell>
          <cell r="J2999" t="str">
            <v/>
          </cell>
          <cell r="K2999" t="str">
            <v/>
          </cell>
          <cell r="L2999" t="str">
            <v/>
          </cell>
          <cell r="M2999" t="str">
            <v>免稅</v>
          </cell>
          <cell r="N2999" t="str">
            <v>9787201055671</v>
          </cell>
        </row>
        <row r="3000">
          <cell r="A3000" t="str">
            <v>20105639</v>
          </cell>
          <cell r="B3000" t="str">
            <v>西方帝國簡史:遷移.探索與征服的三部曲</v>
          </cell>
          <cell r="C3000" t="str">
            <v>(英)派格登</v>
          </cell>
          <cell r="D3000">
            <v>99</v>
          </cell>
          <cell r="E3000">
            <v>0</v>
          </cell>
          <cell r="F3000" t="str">
            <v>平裝</v>
          </cell>
          <cell r="G3000" t="str">
            <v>天津人民</v>
          </cell>
          <cell r="H3000">
            <v>19.8</v>
          </cell>
          <cell r="I3000" t="str">
            <v/>
          </cell>
          <cell r="J3000" t="str">
            <v/>
          </cell>
          <cell r="K3000" t="str">
            <v/>
          </cell>
          <cell r="L3000" t="str">
            <v/>
          </cell>
          <cell r="M3000" t="str">
            <v>免稅</v>
          </cell>
          <cell r="N3000" t="str">
            <v>9787201056395</v>
          </cell>
        </row>
        <row r="3001">
          <cell r="A3001" t="str">
            <v>20105640</v>
          </cell>
          <cell r="B3001" t="str">
            <v>文藝復興:黑暗中誕生的黃金年代</v>
          </cell>
          <cell r="C3001" t="str">
            <v>(英)詹森</v>
          </cell>
          <cell r="D3001">
            <v>110</v>
          </cell>
          <cell r="E3001">
            <v>0</v>
          </cell>
          <cell r="F3001" t="str">
            <v>平裝</v>
          </cell>
          <cell r="G3001" t="str">
            <v>天津人民</v>
          </cell>
          <cell r="H3001">
            <v>22</v>
          </cell>
          <cell r="I3001" t="str">
            <v/>
          </cell>
          <cell r="J3001" t="str">
            <v/>
          </cell>
          <cell r="K3001" t="str">
            <v/>
          </cell>
          <cell r="L3001" t="str">
            <v/>
          </cell>
          <cell r="M3001" t="str">
            <v>免稅</v>
          </cell>
          <cell r="N3001" t="str">
            <v>9787201056401</v>
          </cell>
        </row>
        <row r="3002">
          <cell r="A3002" t="str">
            <v>20105653</v>
          </cell>
          <cell r="B3002" t="str">
            <v>哲人二十講</v>
          </cell>
          <cell r="C3002" t="str">
            <v>馬永翔</v>
          </cell>
          <cell r="D3002">
            <v>130</v>
          </cell>
          <cell r="E3002">
            <v>0</v>
          </cell>
          <cell r="F3002" t="str">
            <v>平裝</v>
          </cell>
          <cell r="G3002" t="str">
            <v>天津人民</v>
          </cell>
          <cell r="H3002">
            <v>26</v>
          </cell>
          <cell r="I3002" t="str">
            <v/>
          </cell>
          <cell r="J3002" t="str">
            <v/>
          </cell>
          <cell r="K3002" t="str">
            <v/>
          </cell>
          <cell r="L3002" t="str">
            <v/>
          </cell>
          <cell r="M3002" t="str">
            <v>免稅</v>
          </cell>
          <cell r="N3002" t="str">
            <v>9787201056531</v>
          </cell>
        </row>
        <row r="3003">
          <cell r="A3003" t="str">
            <v>20105708</v>
          </cell>
          <cell r="B3003" t="str">
            <v>音樂二十講</v>
          </cell>
          <cell r="C3003" t="str">
            <v>賈曉偉</v>
          </cell>
          <cell r="D3003">
            <v>140</v>
          </cell>
          <cell r="E3003">
            <v>0</v>
          </cell>
          <cell r="F3003" t="str">
            <v>平裝</v>
          </cell>
          <cell r="G3003" t="str">
            <v>天津人民</v>
          </cell>
          <cell r="H3003">
            <v>28</v>
          </cell>
          <cell r="I3003" t="str">
            <v/>
          </cell>
          <cell r="J3003" t="str">
            <v/>
          </cell>
          <cell r="K3003" t="str">
            <v/>
          </cell>
          <cell r="L3003" t="str">
            <v/>
          </cell>
          <cell r="M3003" t="str">
            <v>免稅</v>
          </cell>
          <cell r="N3003" t="str">
            <v>9787201057088</v>
          </cell>
        </row>
        <row r="3004">
          <cell r="A3004" t="str">
            <v>20105782</v>
          </cell>
          <cell r="B3004" t="str">
            <v>眼力：唐代金壺杯收藏傳奇(CXWY)</v>
          </cell>
          <cell r="C3004" t="str">
            <v>張金明</v>
          </cell>
          <cell r="D3004">
            <v>210</v>
          </cell>
          <cell r="E3004">
            <v>2</v>
          </cell>
          <cell r="F3004" t="str">
            <v>平裝</v>
          </cell>
          <cell r="G3004" t="str">
            <v>天津人民</v>
          </cell>
          <cell r="H3004">
            <v>35</v>
          </cell>
          <cell r="I3004" t="str">
            <v/>
          </cell>
          <cell r="J3004" t="str">
            <v/>
          </cell>
          <cell r="K3004" t="str">
            <v/>
          </cell>
          <cell r="L3004" t="str">
            <v/>
          </cell>
          <cell r="M3004" t="str">
            <v>免稅</v>
          </cell>
          <cell r="N3004" t="str">
            <v>9787201057828</v>
          </cell>
        </row>
        <row r="3005">
          <cell r="A3005" t="str">
            <v>20105788</v>
          </cell>
          <cell r="B3005" t="str">
            <v>李鴻章傳</v>
          </cell>
          <cell r="C3005" t="str">
            <v>【英】約翰.普蘭德</v>
          </cell>
          <cell r="D3005">
            <v>168</v>
          </cell>
          <cell r="E3005">
            <v>0</v>
          </cell>
          <cell r="F3005" t="str">
            <v>平裝</v>
          </cell>
          <cell r="G3005" t="str">
            <v>天津人民</v>
          </cell>
          <cell r="H3005">
            <v>28</v>
          </cell>
          <cell r="I3005" t="str">
            <v/>
          </cell>
          <cell r="J3005" t="str">
            <v/>
          </cell>
          <cell r="K3005" t="str">
            <v/>
          </cell>
          <cell r="L3005" t="str">
            <v/>
          </cell>
          <cell r="M3005" t="str">
            <v>免稅</v>
          </cell>
          <cell r="N3005" t="str">
            <v>9787201057888</v>
          </cell>
        </row>
        <row r="3006">
          <cell r="A3006" t="str">
            <v>20105795</v>
          </cell>
          <cell r="B3006" t="str">
            <v>李鴻章傳</v>
          </cell>
          <cell r="C3006" t="str">
            <v>普蘭德</v>
          </cell>
          <cell r="D3006">
            <v>168</v>
          </cell>
          <cell r="E3006">
            <v>0</v>
          </cell>
          <cell r="F3006" t="str">
            <v>平裝</v>
          </cell>
          <cell r="G3006" t="str">
            <v>天津人民</v>
          </cell>
          <cell r="H3006">
            <v>28</v>
          </cell>
          <cell r="I3006" t="str">
            <v/>
          </cell>
          <cell r="J3006" t="str">
            <v/>
          </cell>
          <cell r="K3006" t="str">
            <v/>
          </cell>
          <cell r="L3006" t="str">
            <v/>
          </cell>
          <cell r="M3006" t="str">
            <v>免稅</v>
          </cell>
          <cell r="N3006" t="str">
            <v>9787201057958</v>
          </cell>
        </row>
        <row r="3007">
          <cell r="A3007" t="str">
            <v>20105810</v>
          </cell>
          <cell r="B3007" t="str">
            <v>雍正繼位新探</v>
          </cell>
          <cell r="C3007" t="str">
            <v>馮爾康</v>
          </cell>
          <cell r="D3007">
            <v>120</v>
          </cell>
          <cell r="E3007">
            <v>0</v>
          </cell>
          <cell r="F3007" t="str">
            <v>平裝</v>
          </cell>
          <cell r="G3007" t="str">
            <v>天津人民</v>
          </cell>
          <cell r="H3007">
            <v>20</v>
          </cell>
          <cell r="I3007" t="str">
            <v/>
          </cell>
          <cell r="J3007" t="str">
            <v/>
          </cell>
          <cell r="K3007" t="str">
            <v/>
          </cell>
          <cell r="L3007" t="str">
            <v/>
          </cell>
          <cell r="M3007" t="str">
            <v>免稅</v>
          </cell>
          <cell r="N3007" t="str">
            <v>9787201058108</v>
          </cell>
        </row>
        <row r="3008">
          <cell r="A3008" t="str">
            <v>20105813</v>
          </cell>
          <cell r="B3008" t="str">
            <v>大家國學.顧隨</v>
          </cell>
          <cell r="C3008" t="str">
            <v>顧隨</v>
          </cell>
          <cell r="D3008">
            <v>140</v>
          </cell>
          <cell r="E3008">
            <v>0</v>
          </cell>
          <cell r="F3008" t="str">
            <v>平裝</v>
          </cell>
          <cell r="G3008" t="str">
            <v>天津人民</v>
          </cell>
          <cell r="H3008">
            <v>28</v>
          </cell>
          <cell r="I3008" t="str">
            <v/>
          </cell>
          <cell r="J3008" t="str">
            <v/>
          </cell>
          <cell r="K3008" t="str">
            <v/>
          </cell>
          <cell r="L3008" t="str">
            <v/>
          </cell>
          <cell r="M3008" t="str">
            <v>免稅</v>
          </cell>
          <cell r="N3008" t="str">
            <v>9787201058139</v>
          </cell>
        </row>
        <row r="3009">
          <cell r="A3009" t="str">
            <v>20105814</v>
          </cell>
          <cell r="B3009" t="str">
            <v>大家國學.蔡元培</v>
          </cell>
          <cell r="C3009" t="str">
            <v>蔡元培</v>
          </cell>
          <cell r="D3009">
            <v>150</v>
          </cell>
          <cell r="E3009">
            <v>0</v>
          </cell>
          <cell r="F3009" t="str">
            <v>平裝</v>
          </cell>
          <cell r="G3009" t="str">
            <v>天津人民</v>
          </cell>
          <cell r="H3009">
            <v>25</v>
          </cell>
          <cell r="I3009" t="str">
            <v/>
          </cell>
          <cell r="J3009" t="str">
            <v/>
          </cell>
          <cell r="K3009" t="str">
            <v/>
          </cell>
          <cell r="L3009" t="str">
            <v/>
          </cell>
          <cell r="M3009" t="str">
            <v>免稅</v>
          </cell>
          <cell r="N3009" t="str">
            <v>9787201058146</v>
          </cell>
        </row>
        <row r="3010">
          <cell r="A3010" t="str">
            <v>20105826</v>
          </cell>
          <cell r="B3010" t="str">
            <v>大學國學·夏承燾</v>
          </cell>
          <cell r="C3010" t="str">
            <v>夏承燾</v>
          </cell>
          <cell r="D3010">
            <v>175</v>
          </cell>
          <cell r="E3010">
            <v>0</v>
          </cell>
          <cell r="F3010" t="str">
            <v>平裝</v>
          </cell>
          <cell r="G3010" t="str">
            <v>天津人民</v>
          </cell>
          <cell r="H3010">
            <v>35</v>
          </cell>
          <cell r="I3010" t="str">
            <v/>
          </cell>
          <cell r="J3010" t="str">
            <v/>
          </cell>
          <cell r="K3010" t="str">
            <v/>
          </cell>
          <cell r="L3010" t="str">
            <v/>
          </cell>
          <cell r="M3010" t="str">
            <v>免稅</v>
          </cell>
          <cell r="N3010" t="str">
            <v>9787201058269</v>
          </cell>
        </row>
        <row r="3011">
          <cell r="A3011" t="str">
            <v>20105827</v>
          </cell>
          <cell r="B3011" t="str">
            <v>大家國學·魯迅</v>
          </cell>
          <cell r="C3011" t="str">
            <v>魯迅</v>
          </cell>
          <cell r="D3011">
            <v>210</v>
          </cell>
          <cell r="E3011">
            <v>0</v>
          </cell>
          <cell r="F3011" t="str">
            <v>平裝</v>
          </cell>
          <cell r="G3011" t="str">
            <v>天津人民</v>
          </cell>
          <cell r="H3011">
            <v>35</v>
          </cell>
          <cell r="I3011" t="str">
            <v/>
          </cell>
          <cell r="J3011" t="str">
            <v/>
          </cell>
          <cell r="K3011" t="str">
            <v/>
          </cell>
          <cell r="L3011" t="str">
            <v/>
          </cell>
          <cell r="M3011" t="str">
            <v>免稅</v>
          </cell>
          <cell r="N3011" t="str">
            <v>9787201058276</v>
          </cell>
        </row>
        <row r="3012">
          <cell r="A3012" t="str">
            <v>20105830</v>
          </cell>
          <cell r="B3012" t="str">
            <v>大家國學·朱自清</v>
          </cell>
          <cell r="C3012" t="str">
            <v>朱自清</v>
          </cell>
          <cell r="D3012">
            <v>180</v>
          </cell>
          <cell r="E3012">
            <v>0</v>
          </cell>
          <cell r="F3012" t="str">
            <v>平裝</v>
          </cell>
          <cell r="G3012" t="str">
            <v>天津人民</v>
          </cell>
          <cell r="H3012">
            <v>30</v>
          </cell>
          <cell r="I3012" t="str">
            <v/>
          </cell>
          <cell r="J3012" t="str">
            <v/>
          </cell>
          <cell r="K3012" t="str">
            <v/>
          </cell>
          <cell r="L3012" t="str">
            <v/>
          </cell>
          <cell r="M3012" t="str">
            <v>免稅</v>
          </cell>
          <cell r="N3012" t="str">
            <v>9787201058306</v>
          </cell>
        </row>
        <row r="3013">
          <cell r="A3013" t="str">
            <v>20105903</v>
          </cell>
          <cell r="B3013" t="str">
            <v>筆桿子</v>
          </cell>
          <cell r="C3013" t="str">
            <v>劉超</v>
          </cell>
          <cell r="D3013">
            <v>149</v>
          </cell>
          <cell r="E3013">
            <v>0</v>
          </cell>
          <cell r="F3013" t="str">
            <v/>
          </cell>
          <cell r="G3013" t="str">
            <v>天津人民</v>
          </cell>
          <cell r="H3013">
            <v>24.8</v>
          </cell>
          <cell r="I3013" t="str">
            <v/>
          </cell>
          <cell r="J3013" t="str">
            <v/>
          </cell>
          <cell r="K3013" t="str">
            <v/>
          </cell>
          <cell r="L3013" t="str">
            <v/>
          </cell>
          <cell r="M3013" t="str">
            <v>免稅</v>
          </cell>
          <cell r="N3013" t="str">
            <v>9787201059037</v>
          </cell>
        </row>
        <row r="3014">
          <cell r="A3014" t="str">
            <v>20105909</v>
          </cell>
          <cell r="B3014" t="str">
            <v>史間道-1840-1949中國歷史的非常話語</v>
          </cell>
          <cell r="C3014" t="str">
            <v>朵漁</v>
          </cell>
          <cell r="D3014">
            <v>174</v>
          </cell>
          <cell r="E3014">
            <v>2</v>
          </cell>
          <cell r="F3014" t="str">
            <v/>
          </cell>
          <cell r="G3014" t="str">
            <v>天津人民</v>
          </cell>
          <cell r="H3014">
            <v>29</v>
          </cell>
          <cell r="I3014" t="str">
            <v/>
          </cell>
          <cell r="J3014" t="str">
            <v/>
          </cell>
          <cell r="K3014" t="str">
            <v/>
          </cell>
          <cell r="L3014" t="str">
            <v/>
          </cell>
          <cell r="M3014" t="str">
            <v>免稅</v>
          </cell>
          <cell r="N3014" t="str">
            <v>9787201059099</v>
          </cell>
        </row>
        <row r="3015">
          <cell r="A3015" t="str">
            <v>20105910</v>
          </cell>
          <cell r="B3015" t="str">
            <v>子夜.林家鋪子</v>
          </cell>
          <cell r="C3015" t="str">
            <v>茅盾</v>
          </cell>
          <cell r="D3015">
            <v>239</v>
          </cell>
          <cell r="E3015">
            <v>0</v>
          </cell>
          <cell r="F3015" t="str">
            <v>平裝</v>
          </cell>
          <cell r="G3015" t="str">
            <v>天津人民</v>
          </cell>
          <cell r="H3015">
            <v>39.799999999999997</v>
          </cell>
          <cell r="I3015" t="str">
            <v/>
          </cell>
          <cell r="J3015" t="str">
            <v/>
          </cell>
          <cell r="K3015" t="str">
            <v/>
          </cell>
          <cell r="L3015" t="str">
            <v/>
          </cell>
          <cell r="M3015" t="str">
            <v>免稅</v>
          </cell>
          <cell r="N3015" t="str">
            <v>9787201059105</v>
          </cell>
        </row>
        <row r="3016">
          <cell r="A3016" t="str">
            <v>20105911</v>
          </cell>
          <cell r="B3016" t="str">
            <v>雷雨。日出</v>
          </cell>
          <cell r="C3016" t="str">
            <v>曹禹</v>
          </cell>
          <cell r="D3016">
            <v>209</v>
          </cell>
          <cell r="E3016">
            <v>0</v>
          </cell>
          <cell r="F3016" t="str">
            <v>平裝</v>
          </cell>
          <cell r="G3016" t="str">
            <v>天津人民</v>
          </cell>
          <cell r="H3016">
            <v>34.799999999999997</v>
          </cell>
          <cell r="I3016" t="str">
            <v/>
          </cell>
          <cell r="J3016" t="str">
            <v/>
          </cell>
          <cell r="K3016" t="str">
            <v/>
          </cell>
          <cell r="L3016" t="str">
            <v/>
          </cell>
          <cell r="M3016" t="str">
            <v>免稅</v>
          </cell>
          <cell r="N3016" t="str">
            <v>9787201059112</v>
          </cell>
        </row>
        <row r="3017">
          <cell r="A3017" t="str">
            <v>20105914</v>
          </cell>
          <cell r="B3017" t="str">
            <v>唐朝那些事兒</v>
          </cell>
          <cell r="C3017" t="str">
            <v>鈞雪人</v>
          </cell>
          <cell r="D3017">
            <v>167</v>
          </cell>
          <cell r="E3017">
            <v>0</v>
          </cell>
          <cell r="F3017" t="str">
            <v>平裝</v>
          </cell>
          <cell r="G3017" t="str">
            <v>天津人民</v>
          </cell>
          <cell r="H3017">
            <v>27.8</v>
          </cell>
          <cell r="I3017" t="str">
            <v/>
          </cell>
          <cell r="J3017" t="str">
            <v/>
          </cell>
          <cell r="K3017" t="str">
            <v/>
          </cell>
          <cell r="L3017" t="str">
            <v/>
          </cell>
          <cell r="M3017" t="str">
            <v>免稅</v>
          </cell>
          <cell r="N3017" t="str">
            <v>9787201059143</v>
          </cell>
        </row>
        <row r="3018">
          <cell r="A3018" t="str">
            <v>20105921</v>
          </cell>
          <cell r="B3018" t="str">
            <v>詩境淺說</v>
          </cell>
          <cell r="C3018" t="str">
            <v>俞陛雲</v>
          </cell>
          <cell r="D3018">
            <v>179</v>
          </cell>
          <cell r="E3018">
            <v>0</v>
          </cell>
          <cell r="F3018" t="str">
            <v>平裝</v>
          </cell>
          <cell r="G3018" t="str">
            <v>天津人民</v>
          </cell>
          <cell r="H3018">
            <v>29.8</v>
          </cell>
          <cell r="I3018" t="str">
            <v/>
          </cell>
          <cell r="J3018" t="str">
            <v/>
          </cell>
          <cell r="K3018" t="str">
            <v/>
          </cell>
          <cell r="L3018" t="str">
            <v/>
          </cell>
          <cell r="M3018" t="str">
            <v>免稅</v>
          </cell>
          <cell r="N3018" t="str">
            <v>9787201059211</v>
          </cell>
        </row>
        <row r="3019">
          <cell r="A3019" t="str">
            <v>20106038</v>
          </cell>
          <cell r="B3019" t="str">
            <v>留白</v>
          </cell>
          <cell r="C3019" t="str">
            <v>田曉菲</v>
          </cell>
          <cell r="D3019">
            <v>150</v>
          </cell>
          <cell r="E3019">
            <v>0</v>
          </cell>
          <cell r="F3019" t="str">
            <v/>
          </cell>
          <cell r="G3019" t="str">
            <v>天津人民</v>
          </cell>
          <cell r="H3019">
            <v>25</v>
          </cell>
          <cell r="I3019" t="str">
            <v/>
          </cell>
          <cell r="J3019" t="str">
            <v/>
          </cell>
          <cell r="K3019" t="str">
            <v/>
          </cell>
          <cell r="L3019" t="str">
            <v/>
          </cell>
          <cell r="M3019" t="str">
            <v>免稅</v>
          </cell>
          <cell r="N3019" t="str">
            <v>9787201060385</v>
          </cell>
        </row>
        <row r="3020">
          <cell r="A3020" t="str">
            <v>20106189</v>
          </cell>
          <cell r="B3020" t="str">
            <v>朝聞道：中國近代史上最後的100位名士珍聞錄</v>
          </cell>
          <cell r="C3020" t="str">
            <v>王槐堂</v>
          </cell>
          <cell r="D3020">
            <v>174</v>
          </cell>
          <cell r="E3020">
            <v>0</v>
          </cell>
          <cell r="F3020" t="str">
            <v>平裝</v>
          </cell>
          <cell r="G3020" t="str">
            <v>天津人民</v>
          </cell>
          <cell r="H3020">
            <v>29</v>
          </cell>
          <cell r="I3020" t="str">
            <v/>
          </cell>
          <cell r="J3020" t="str">
            <v/>
          </cell>
          <cell r="K3020" t="str">
            <v/>
          </cell>
          <cell r="L3020" t="str">
            <v/>
          </cell>
          <cell r="M3020" t="str">
            <v>免稅</v>
          </cell>
          <cell r="N3020" t="str">
            <v>9787201061894</v>
          </cell>
        </row>
        <row r="3021">
          <cell r="A3021" t="str">
            <v>20106199</v>
          </cell>
          <cell r="B3021" t="str">
            <v>決策與智囊</v>
          </cell>
          <cell r="C3021" t="str">
            <v>吳敬華</v>
          </cell>
          <cell r="D3021">
            <v>239</v>
          </cell>
          <cell r="E3021">
            <v>3</v>
          </cell>
          <cell r="F3021" t="str">
            <v>平裝</v>
          </cell>
          <cell r="G3021" t="str">
            <v>天津人民</v>
          </cell>
          <cell r="H3021">
            <v>39.799999999999997</v>
          </cell>
          <cell r="I3021" t="str">
            <v/>
          </cell>
          <cell r="J3021" t="str">
            <v/>
          </cell>
          <cell r="K3021" t="str">
            <v/>
          </cell>
          <cell r="L3021" t="str">
            <v/>
          </cell>
          <cell r="M3021" t="str">
            <v>免稅</v>
          </cell>
          <cell r="N3021" t="str">
            <v>9787201061993</v>
          </cell>
        </row>
        <row r="3022">
          <cell r="A3022" t="str">
            <v>20106264</v>
          </cell>
          <cell r="B3022" t="str">
            <v>新說水滸人物</v>
          </cell>
          <cell r="C3022" t="str">
            <v>聶小晴</v>
          </cell>
          <cell r="D3022">
            <v>174</v>
          </cell>
          <cell r="E3022">
            <v>0</v>
          </cell>
          <cell r="F3022" t="str">
            <v/>
          </cell>
          <cell r="G3022" t="str">
            <v>天津人民</v>
          </cell>
          <cell r="H3022">
            <v>29</v>
          </cell>
          <cell r="I3022" t="str">
            <v/>
          </cell>
          <cell r="J3022" t="str">
            <v/>
          </cell>
          <cell r="K3022" t="str">
            <v/>
          </cell>
          <cell r="L3022" t="str">
            <v/>
          </cell>
          <cell r="M3022" t="str">
            <v>免稅</v>
          </cell>
          <cell r="N3022" t="str">
            <v>9787201062648</v>
          </cell>
        </row>
        <row r="3023">
          <cell r="A3023" t="str">
            <v>20106342</v>
          </cell>
          <cell r="B3023" t="str">
            <v>國學與國粹</v>
          </cell>
          <cell r="C3023" t="str">
            <v>許地山</v>
          </cell>
          <cell r="D3023">
            <v>156</v>
          </cell>
          <cell r="E3023">
            <v>1</v>
          </cell>
          <cell r="F3023" t="str">
            <v>平裝</v>
          </cell>
          <cell r="G3023" t="str">
            <v>天津人民</v>
          </cell>
          <cell r="H3023">
            <v>26</v>
          </cell>
          <cell r="I3023" t="str">
            <v/>
          </cell>
          <cell r="J3023" t="str">
            <v/>
          </cell>
          <cell r="K3023" t="str">
            <v/>
          </cell>
          <cell r="L3023" t="str">
            <v/>
          </cell>
          <cell r="M3023" t="str">
            <v>免稅</v>
          </cell>
          <cell r="N3023" t="str">
            <v>9787201063423</v>
          </cell>
        </row>
        <row r="3024">
          <cell r="A3024" t="str">
            <v>20106345</v>
          </cell>
          <cell r="B3024" t="str">
            <v>紫禁城裏的洋大臣</v>
          </cell>
          <cell r="C3024" t="str">
            <v>王忠和</v>
          </cell>
          <cell r="D3024">
            <v>192</v>
          </cell>
          <cell r="E3024">
            <v>0</v>
          </cell>
          <cell r="F3024" t="str">
            <v>平裝</v>
          </cell>
          <cell r="G3024" t="str">
            <v>天津人民</v>
          </cell>
          <cell r="H3024">
            <v>32</v>
          </cell>
          <cell r="I3024" t="str">
            <v/>
          </cell>
          <cell r="J3024" t="str">
            <v/>
          </cell>
          <cell r="K3024" t="str">
            <v/>
          </cell>
          <cell r="L3024" t="str">
            <v/>
          </cell>
          <cell r="M3024" t="str">
            <v>免稅</v>
          </cell>
          <cell r="N3024" t="str">
            <v>9787201063454</v>
          </cell>
        </row>
        <row r="3025">
          <cell r="A3025" t="str">
            <v>20106362</v>
          </cell>
          <cell r="B3025" t="str">
            <v>老天津的風俗</v>
          </cell>
          <cell r="C3025" t="str">
            <v>由國慶</v>
          </cell>
          <cell r="D3025">
            <v>168</v>
          </cell>
          <cell r="E3025">
            <v>0</v>
          </cell>
          <cell r="F3025" t="str">
            <v>平裝</v>
          </cell>
          <cell r="G3025" t="str">
            <v>天津人民</v>
          </cell>
          <cell r="H3025">
            <v>28</v>
          </cell>
          <cell r="I3025" t="str">
            <v/>
          </cell>
          <cell r="J3025" t="str">
            <v/>
          </cell>
          <cell r="K3025" t="str">
            <v/>
          </cell>
          <cell r="L3025" t="str">
            <v/>
          </cell>
          <cell r="M3025" t="str">
            <v>免稅</v>
          </cell>
          <cell r="N3025" t="str">
            <v>9787201063621</v>
          </cell>
        </row>
        <row r="3026">
          <cell r="A3026" t="str">
            <v>20106363</v>
          </cell>
          <cell r="B3026" t="str">
            <v>末代皇帝溥儀改造全記錄</v>
          </cell>
          <cell r="C3026" t="str">
            <v>王慶祥</v>
          </cell>
          <cell r="D3026">
            <v>210</v>
          </cell>
          <cell r="E3026">
            <v>0</v>
          </cell>
          <cell r="F3026" t="str">
            <v>平裝</v>
          </cell>
          <cell r="G3026" t="str">
            <v>天津人民</v>
          </cell>
          <cell r="H3026">
            <v>35</v>
          </cell>
          <cell r="I3026" t="str">
            <v/>
          </cell>
          <cell r="J3026" t="str">
            <v/>
          </cell>
          <cell r="K3026" t="str">
            <v/>
          </cell>
          <cell r="L3026" t="str">
            <v/>
          </cell>
          <cell r="M3026" t="str">
            <v>免稅</v>
          </cell>
          <cell r="N3026" t="str">
            <v>9787201063638</v>
          </cell>
        </row>
        <row r="3027">
          <cell r="A3027" t="str">
            <v>20106413</v>
          </cell>
          <cell r="B3027" t="str">
            <v>末代皇帝溥儀在天津</v>
          </cell>
          <cell r="C3027" t="str">
            <v>李立夫</v>
          </cell>
          <cell r="D3027">
            <v>239</v>
          </cell>
          <cell r="E3027">
            <v>0</v>
          </cell>
          <cell r="F3027" t="str">
            <v>平裝</v>
          </cell>
          <cell r="G3027" t="str">
            <v>天津人民</v>
          </cell>
          <cell r="H3027">
            <v>39.799999999999997</v>
          </cell>
          <cell r="I3027" t="str">
            <v/>
          </cell>
          <cell r="J3027" t="str">
            <v/>
          </cell>
          <cell r="K3027" t="str">
            <v/>
          </cell>
          <cell r="L3027" t="str">
            <v/>
          </cell>
          <cell r="M3027" t="str">
            <v>免稅</v>
          </cell>
          <cell r="N3027" t="str">
            <v>9787201064130</v>
          </cell>
        </row>
        <row r="3028">
          <cell r="A3028" t="str">
            <v>20106548</v>
          </cell>
          <cell r="B3028" t="str">
            <v>中國民俗文化叢書—祈福神</v>
          </cell>
          <cell r="C3028" t="str">
            <v>喬繼堂</v>
          </cell>
          <cell r="D3028">
            <v>55</v>
          </cell>
          <cell r="E3028">
            <v>0</v>
          </cell>
          <cell r="F3028" t="str">
            <v>平裝</v>
          </cell>
          <cell r="G3028" t="str">
            <v>天津人民</v>
          </cell>
          <cell r="H3028">
            <v>9.1999999999999993</v>
          </cell>
          <cell r="I3028" t="str">
            <v/>
          </cell>
          <cell r="J3028" t="str">
            <v/>
          </cell>
          <cell r="K3028" t="str">
            <v/>
          </cell>
          <cell r="L3028" t="str">
            <v/>
          </cell>
          <cell r="M3028" t="str">
            <v>免稅</v>
          </cell>
          <cell r="N3028" t="str">
            <v>9787201065489</v>
          </cell>
        </row>
        <row r="3029">
          <cell r="A3029" t="str">
            <v>20106549</v>
          </cell>
          <cell r="B3029" t="str">
            <v>中國民俗文化叢書—吉祥物</v>
          </cell>
          <cell r="C3029" t="str">
            <v>喬繼堂</v>
          </cell>
          <cell r="D3029">
            <v>61</v>
          </cell>
          <cell r="E3029">
            <v>0</v>
          </cell>
          <cell r="F3029" t="str">
            <v>平裝</v>
          </cell>
          <cell r="G3029" t="str">
            <v>天津人民</v>
          </cell>
          <cell r="H3029">
            <v>10.199999999999999</v>
          </cell>
          <cell r="I3029" t="str">
            <v/>
          </cell>
          <cell r="J3029" t="str">
            <v/>
          </cell>
          <cell r="K3029" t="str">
            <v/>
          </cell>
          <cell r="L3029" t="str">
            <v/>
          </cell>
          <cell r="M3029" t="str">
            <v>免稅</v>
          </cell>
          <cell r="N3029" t="str">
            <v>9787201065496</v>
          </cell>
        </row>
        <row r="3030">
          <cell r="A3030" t="str">
            <v>20106643</v>
          </cell>
          <cell r="B3030" t="str">
            <v>中國民俗文化叢書—民間節日</v>
          </cell>
          <cell r="C3030" t="str">
            <v>喬繼堂</v>
          </cell>
          <cell r="D3030">
            <v>63</v>
          </cell>
          <cell r="E3030">
            <v>0</v>
          </cell>
          <cell r="F3030" t="str">
            <v>平裝</v>
          </cell>
          <cell r="G3030" t="str">
            <v>天津人民</v>
          </cell>
          <cell r="H3030">
            <v>10.5</v>
          </cell>
          <cell r="I3030" t="str">
            <v/>
          </cell>
          <cell r="J3030" t="str">
            <v/>
          </cell>
          <cell r="K3030" t="str">
            <v/>
          </cell>
          <cell r="L3030" t="str">
            <v/>
          </cell>
          <cell r="M3030" t="str">
            <v>免稅</v>
          </cell>
          <cell r="N3030" t="str">
            <v>9787201066431</v>
          </cell>
        </row>
        <row r="3031">
          <cell r="A3031" t="str">
            <v>20202503</v>
          </cell>
          <cell r="B3031" t="str">
            <v>中國藝術史.建築雕塑卷</v>
          </cell>
          <cell r="C3031" t="str">
            <v>史仲文</v>
          </cell>
          <cell r="D3031">
            <v>675</v>
          </cell>
          <cell r="E3031">
            <v>0</v>
          </cell>
          <cell r="F3031" t="str">
            <v>平裝</v>
          </cell>
          <cell r="G3031" t="str">
            <v>河北人民</v>
          </cell>
          <cell r="H3031">
            <v>135</v>
          </cell>
          <cell r="I3031" t="str">
            <v/>
          </cell>
          <cell r="J3031" t="str">
            <v/>
          </cell>
          <cell r="K3031" t="str">
            <v/>
          </cell>
          <cell r="L3031" t="str">
            <v/>
          </cell>
          <cell r="M3031" t="str">
            <v>免稅</v>
          </cell>
          <cell r="N3031" t="str">
            <v>7202025035</v>
          </cell>
        </row>
        <row r="3032">
          <cell r="A3032" t="str">
            <v>20202755</v>
          </cell>
          <cell r="B3032" t="str">
            <v>漫畫水滸傳</v>
          </cell>
          <cell r="C3032" t="str">
            <v>寧稼雨</v>
          </cell>
          <cell r="D3032">
            <v>90</v>
          </cell>
          <cell r="E3032">
            <v>0</v>
          </cell>
          <cell r="F3032" t="str">
            <v>平裝</v>
          </cell>
          <cell r="G3032" t="str">
            <v>河北人民</v>
          </cell>
          <cell r="H3032">
            <v>18</v>
          </cell>
          <cell r="I3032" t="str">
            <v/>
          </cell>
          <cell r="J3032" t="str">
            <v/>
          </cell>
          <cell r="K3032" t="str">
            <v/>
          </cell>
          <cell r="L3032" t="str">
            <v/>
          </cell>
          <cell r="M3032" t="str">
            <v>免稅</v>
          </cell>
          <cell r="N3032" t="str">
            <v>7202027550</v>
          </cell>
        </row>
        <row r="3033">
          <cell r="A3033" t="str">
            <v>20203756</v>
          </cell>
          <cell r="B3033" t="str">
            <v>飲食與健康</v>
          </cell>
          <cell r="C3033" t="str">
            <v>劉翠青</v>
          </cell>
          <cell r="D3033">
            <v>70</v>
          </cell>
          <cell r="E3033">
            <v>0</v>
          </cell>
          <cell r="F3033" t="str">
            <v>平裝</v>
          </cell>
          <cell r="G3033" t="str">
            <v>河北人民</v>
          </cell>
          <cell r="H3033">
            <v>14</v>
          </cell>
          <cell r="I3033" t="str">
            <v/>
          </cell>
          <cell r="J3033" t="str">
            <v/>
          </cell>
          <cell r="K3033" t="str">
            <v/>
          </cell>
          <cell r="L3033" t="str">
            <v/>
          </cell>
          <cell r="M3033" t="str">
            <v>免稅</v>
          </cell>
          <cell r="N3033" t="str">
            <v>7202037564</v>
          </cell>
        </row>
        <row r="3034">
          <cell r="A3034" t="str">
            <v>20204281</v>
          </cell>
          <cell r="B3034" t="str">
            <v>在毛澤東身邊十五年</v>
          </cell>
          <cell r="C3034" t="str">
            <v>李銀橋</v>
          </cell>
          <cell r="D3034">
            <v>193</v>
          </cell>
          <cell r="E3034">
            <v>0</v>
          </cell>
          <cell r="F3034" t="str">
            <v>平裝</v>
          </cell>
          <cell r="G3034" t="str">
            <v>河北人民</v>
          </cell>
          <cell r="H3034">
            <v>38.5</v>
          </cell>
          <cell r="I3034" t="str">
            <v/>
          </cell>
          <cell r="J3034" t="str">
            <v/>
          </cell>
          <cell r="K3034" t="str">
            <v/>
          </cell>
          <cell r="L3034" t="str">
            <v/>
          </cell>
          <cell r="M3034" t="str">
            <v>免稅</v>
          </cell>
          <cell r="N3034" t="str">
            <v>7202042819</v>
          </cell>
        </row>
        <row r="3035">
          <cell r="A3035" t="str">
            <v>20204480</v>
          </cell>
          <cell r="B3035" t="str">
            <v>蘇洵圖傳</v>
          </cell>
          <cell r="C3035" t="str">
            <v>曾棗莊</v>
          </cell>
          <cell r="D3035">
            <v>90</v>
          </cell>
          <cell r="E3035">
            <v>0</v>
          </cell>
          <cell r="F3035" t="str">
            <v>平裝</v>
          </cell>
          <cell r="G3035" t="str">
            <v>河北人民</v>
          </cell>
          <cell r="H3035">
            <v>18</v>
          </cell>
          <cell r="I3035" t="str">
            <v/>
          </cell>
          <cell r="J3035" t="str">
            <v/>
          </cell>
          <cell r="K3035" t="str">
            <v/>
          </cell>
          <cell r="L3035" t="str">
            <v/>
          </cell>
          <cell r="M3035" t="str">
            <v>免稅</v>
          </cell>
          <cell r="N3035" t="str">
            <v>7202044803</v>
          </cell>
        </row>
        <row r="3036">
          <cell r="A3036" t="str">
            <v>20204483</v>
          </cell>
          <cell r="B3036" t="str">
            <v>蘇軾圖傳</v>
          </cell>
          <cell r="C3036" t="str">
            <v>曾棗莊</v>
          </cell>
          <cell r="D3036">
            <v>130</v>
          </cell>
          <cell r="E3036">
            <v>0</v>
          </cell>
          <cell r="F3036" t="str">
            <v>平裝</v>
          </cell>
          <cell r="G3036" t="str">
            <v>河北人民</v>
          </cell>
          <cell r="H3036">
            <v>26</v>
          </cell>
          <cell r="I3036" t="str">
            <v/>
          </cell>
          <cell r="J3036" t="str">
            <v/>
          </cell>
          <cell r="K3036" t="str">
            <v/>
          </cell>
          <cell r="L3036" t="str">
            <v/>
          </cell>
          <cell r="M3036" t="str">
            <v>免稅</v>
          </cell>
          <cell r="N3036" t="str">
            <v>7202044838</v>
          </cell>
        </row>
        <row r="3037">
          <cell r="A3037" t="str">
            <v>20204484</v>
          </cell>
          <cell r="B3037" t="str">
            <v>蘇轍圖傳</v>
          </cell>
          <cell r="C3037" t="str">
            <v>曾棗莊</v>
          </cell>
          <cell r="D3037">
            <v>130</v>
          </cell>
          <cell r="E3037">
            <v>0</v>
          </cell>
          <cell r="F3037" t="str">
            <v>平裝</v>
          </cell>
          <cell r="G3037" t="str">
            <v>河北人民</v>
          </cell>
          <cell r="H3037">
            <v>26</v>
          </cell>
          <cell r="I3037" t="str">
            <v/>
          </cell>
          <cell r="J3037" t="str">
            <v/>
          </cell>
          <cell r="K3037" t="str">
            <v/>
          </cell>
          <cell r="L3037" t="str">
            <v/>
          </cell>
          <cell r="M3037" t="str">
            <v>免稅</v>
          </cell>
          <cell r="N3037" t="str">
            <v>7202044846</v>
          </cell>
        </row>
        <row r="3038">
          <cell r="A3038" t="str">
            <v>20205036</v>
          </cell>
          <cell r="B3038" t="str">
            <v>詞學的星空：20世紀詞學名家傳</v>
          </cell>
          <cell r="C3038" t="str">
            <v>曾大興</v>
          </cell>
          <cell r="D3038">
            <v>288</v>
          </cell>
          <cell r="E3038">
            <v>0</v>
          </cell>
          <cell r="F3038" t="str">
            <v>平裝</v>
          </cell>
          <cell r="G3038" t="str">
            <v>河北人民</v>
          </cell>
          <cell r="H3038">
            <v>48</v>
          </cell>
          <cell r="I3038" t="str">
            <v/>
          </cell>
          <cell r="J3038" t="str">
            <v/>
          </cell>
          <cell r="K3038" t="str">
            <v/>
          </cell>
          <cell r="L3038" t="str">
            <v/>
          </cell>
          <cell r="M3038" t="str">
            <v>免稅</v>
          </cell>
          <cell r="N3038" t="str">
            <v>9787202050361</v>
          </cell>
        </row>
        <row r="3039">
          <cell r="A3039" t="str">
            <v>20304690</v>
          </cell>
          <cell r="B3039" t="str">
            <v>懷素東陵聖母帖</v>
          </cell>
          <cell r="C3039" t="str">
            <v>王春才 編</v>
          </cell>
          <cell r="D3039">
            <v>190</v>
          </cell>
          <cell r="E3039">
            <v>0</v>
          </cell>
          <cell r="F3039" t="str">
            <v>精裝</v>
          </cell>
          <cell r="G3039" t="str">
            <v>山西人民</v>
          </cell>
          <cell r="H3039">
            <v>38</v>
          </cell>
          <cell r="I3039" t="str">
            <v/>
          </cell>
          <cell r="J3039" t="str">
            <v/>
          </cell>
          <cell r="K3039" t="str">
            <v/>
          </cell>
          <cell r="L3039" t="str">
            <v/>
          </cell>
          <cell r="M3039" t="str">
            <v>免稅</v>
          </cell>
          <cell r="N3039" t="str">
            <v>7203046907</v>
          </cell>
        </row>
        <row r="3040">
          <cell r="A3040" t="str">
            <v>20304776</v>
          </cell>
          <cell r="B3040" t="str">
            <v>丹崖書論</v>
          </cell>
          <cell r="C3040" t="str">
            <v>林鵬著</v>
          </cell>
          <cell r="D3040">
            <v>75</v>
          </cell>
          <cell r="E3040">
            <v>0</v>
          </cell>
          <cell r="F3040" t="str">
            <v>平裝</v>
          </cell>
          <cell r="G3040" t="str">
            <v>山西人民</v>
          </cell>
          <cell r="H3040">
            <v>15</v>
          </cell>
          <cell r="I3040" t="str">
            <v/>
          </cell>
          <cell r="J3040" t="str">
            <v/>
          </cell>
          <cell r="K3040" t="str">
            <v/>
          </cell>
          <cell r="L3040" t="str">
            <v/>
          </cell>
          <cell r="M3040" t="str">
            <v>免稅</v>
          </cell>
          <cell r="N3040" t="str">
            <v>7203047768</v>
          </cell>
        </row>
        <row r="3041">
          <cell r="A3041" t="str">
            <v>20305201</v>
          </cell>
          <cell r="B3041" t="str">
            <v>佛國聖境-山西佛教寺廟文化</v>
          </cell>
          <cell r="C3041" t="str">
            <v/>
          </cell>
          <cell r="D3041">
            <v>185</v>
          </cell>
          <cell r="E3041">
            <v>0</v>
          </cell>
          <cell r="F3041" t="str">
            <v>平裝</v>
          </cell>
          <cell r="G3041" t="str">
            <v/>
          </cell>
          <cell r="H3041">
            <v>0</v>
          </cell>
          <cell r="I3041" t="str">
            <v/>
          </cell>
          <cell r="J3041" t="str">
            <v/>
          </cell>
          <cell r="K3041" t="str">
            <v/>
          </cell>
          <cell r="L3041" t="str">
            <v/>
          </cell>
          <cell r="M3041" t="str">
            <v>免稅</v>
          </cell>
          <cell r="N3041" t="str">
            <v>720305201X</v>
          </cell>
        </row>
        <row r="3042">
          <cell r="A3042" t="str">
            <v>20305202</v>
          </cell>
          <cell r="B3042" t="str">
            <v>雕鑿永恆_山西石窟與石雕</v>
          </cell>
          <cell r="C3042" t="str">
            <v/>
          </cell>
          <cell r="D3042">
            <v>210</v>
          </cell>
          <cell r="E3042">
            <v>0</v>
          </cell>
          <cell r="F3042" t="str">
            <v>平裝</v>
          </cell>
          <cell r="G3042" t="str">
            <v/>
          </cell>
          <cell r="H3042">
            <v>0</v>
          </cell>
          <cell r="I3042" t="str">
            <v/>
          </cell>
          <cell r="J3042" t="str">
            <v/>
          </cell>
          <cell r="K3042" t="str">
            <v/>
          </cell>
          <cell r="L3042" t="str">
            <v/>
          </cell>
          <cell r="M3042" t="str">
            <v>免稅</v>
          </cell>
          <cell r="N3042" t="str">
            <v>7203052028</v>
          </cell>
        </row>
        <row r="3043">
          <cell r="A3043" t="str">
            <v>20305203</v>
          </cell>
          <cell r="B3043" t="str">
            <v>院落滄桑_山西古民居的歷史文化</v>
          </cell>
          <cell r="C3043" t="str">
            <v/>
          </cell>
          <cell r="D3043">
            <v>216</v>
          </cell>
          <cell r="E3043">
            <v>0</v>
          </cell>
          <cell r="F3043" t="str">
            <v>平裝</v>
          </cell>
          <cell r="G3043" t="str">
            <v/>
          </cell>
          <cell r="H3043">
            <v>0</v>
          </cell>
          <cell r="I3043" t="str">
            <v/>
          </cell>
          <cell r="J3043" t="str">
            <v/>
          </cell>
          <cell r="K3043" t="str">
            <v/>
          </cell>
          <cell r="L3043" t="str">
            <v/>
          </cell>
          <cell r="M3043" t="str">
            <v>免稅</v>
          </cell>
          <cell r="N3043" t="str">
            <v>7203052036</v>
          </cell>
        </row>
        <row r="3044">
          <cell r="A3044" t="str">
            <v>20305204</v>
          </cell>
          <cell r="B3044" t="str">
            <v>三晉烽煙_韓趙魏興衰史話</v>
          </cell>
          <cell r="C3044" t="str">
            <v/>
          </cell>
          <cell r="D3044">
            <v>165</v>
          </cell>
          <cell r="E3044">
            <v>0</v>
          </cell>
          <cell r="F3044" t="str">
            <v>平裝</v>
          </cell>
          <cell r="G3044" t="str">
            <v/>
          </cell>
          <cell r="H3044">
            <v>0</v>
          </cell>
          <cell r="I3044" t="str">
            <v/>
          </cell>
          <cell r="J3044" t="str">
            <v/>
          </cell>
          <cell r="K3044" t="str">
            <v/>
          </cell>
          <cell r="L3044" t="str">
            <v/>
          </cell>
          <cell r="M3044" t="str">
            <v>免稅</v>
          </cell>
          <cell r="N3044" t="str">
            <v>7203052044</v>
          </cell>
        </row>
        <row r="3045">
          <cell r="A3045" t="str">
            <v>20305265</v>
          </cell>
          <cell r="B3045" t="str">
            <v>古代小說與民俗</v>
          </cell>
          <cell r="C3045" t="str">
            <v/>
          </cell>
          <cell r="D3045">
            <v>40</v>
          </cell>
          <cell r="E3045">
            <v>0</v>
          </cell>
          <cell r="F3045" t="str">
            <v>平裝</v>
          </cell>
          <cell r="G3045" t="str">
            <v/>
          </cell>
          <cell r="H3045">
            <v>0</v>
          </cell>
          <cell r="I3045" t="str">
            <v/>
          </cell>
          <cell r="J3045" t="str">
            <v/>
          </cell>
          <cell r="K3045" t="str">
            <v/>
          </cell>
          <cell r="L3045" t="str">
            <v/>
          </cell>
          <cell r="M3045" t="str">
            <v>應稅</v>
          </cell>
          <cell r="N3045" t="str">
            <v/>
          </cell>
        </row>
        <row r="3046">
          <cell r="A3046" t="str">
            <v>20305265A</v>
          </cell>
          <cell r="B3046" t="str">
            <v>古代小說與歷史</v>
          </cell>
          <cell r="C3046" t="str">
            <v/>
          </cell>
          <cell r="D3046">
            <v>48</v>
          </cell>
          <cell r="E3046">
            <v>1</v>
          </cell>
          <cell r="F3046" t="str">
            <v>平裝</v>
          </cell>
          <cell r="G3046" t="str">
            <v>山西人民</v>
          </cell>
          <cell r="H3046">
            <v>8</v>
          </cell>
          <cell r="I3046" t="str">
            <v/>
          </cell>
          <cell r="J3046" t="str">
            <v/>
          </cell>
          <cell r="K3046" t="str">
            <v/>
          </cell>
          <cell r="L3046" t="str">
            <v/>
          </cell>
          <cell r="M3046" t="str">
            <v>免稅</v>
          </cell>
          <cell r="N3046" t="str">
            <v>9787203052654</v>
          </cell>
        </row>
        <row r="3047">
          <cell r="A3047" t="str">
            <v>20305265B</v>
          </cell>
          <cell r="B3047" t="str">
            <v>古代小說與傳統倫理</v>
          </cell>
          <cell r="C3047" t="str">
            <v/>
          </cell>
          <cell r="D3047">
            <v>48</v>
          </cell>
          <cell r="E3047">
            <v>0</v>
          </cell>
          <cell r="F3047" t="str">
            <v>平裝</v>
          </cell>
          <cell r="G3047" t="str">
            <v>山西人民</v>
          </cell>
          <cell r="H3047">
            <v>8</v>
          </cell>
          <cell r="I3047" t="str">
            <v/>
          </cell>
          <cell r="J3047" t="str">
            <v/>
          </cell>
          <cell r="K3047" t="str">
            <v/>
          </cell>
          <cell r="L3047" t="str">
            <v/>
          </cell>
          <cell r="M3047" t="str">
            <v>應稅</v>
          </cell>
          <cell r="N3047" t="str">
            <v/>
          </cell>
        </row>
        <row r="3048">
          <cell r="A3048" t="str">
            <v>20305265C</v>
          </cell>
          <cell r="B3048" t="str">
            <v>古代小說與詩詞</v>
          </cell>
          <cell r="C3048" t="str">
            <v/>
          </cell>
          <cell r="D3048">
            <v>40</v>
          </cell>
          <cell r="E3048">
            <v>0</v>
          </cell>
          <cell r="F3048" t="str">
            <v>平裝</v>
          </cell>
          <cell r="G3048" t="str">
            <v>山西人民</v>
          </cell>
          <cell r="H3048">
            <v>0</v>
          </cell>
          <cell r="I3048" t="str">
            <v/>
          </cell>
          <cell r="J3048" t="str">
            <v/>
          </cell>
          <cell r="K3048" t="str">
            <v/>
          </cell>
          <cell r="L3048" t="str">
            <v/>
          </cell>
          <cell r="M3048" t="str">
            <v>應稅</v>
          </cell>
          <cell r="N3048" t="str">
            <v/>
          </cell>
        </row>
        <row r="3049">
          <cell r="A3049" t="str">
            <v>20305265D</v>
          </cell>
          <cell r="B3049" t="str">
            <v>古代小說與戲曲</v>
          </cell>
          <cell r="C3049" t="str">
            <v/>
          </cell>
          <cell r="D3049">
            <v>40</v>
          </cell>
          <cell r="E3049">
            <v>0</v>
          </cell>
          <cell r="F3049" t="str">
            <v>平裝</v>
          </cell>
          <cell r="G3049" t="str">
            <v/>
          </cell>
          <cell r="H3049">
            <v>0</v>
          </cell>
          <cell r="I3049" t="str">
            <v/>
          </cell>
          <cell r="J3049" t="str">
            <v/>
          </cell>
          <cell r="K3049" t="str">
            <v/>
          </cell>
          <cell r="L3049" t="str">
            <v/>
          </cell>
          <cell r="M3049" t="str">
            <v>應稅</v>
          </cell>
          <cell r="N3049" t="str">
            <v/>
          </cell>
        </row>
        <row r="3050">
          <cell r="A3050" t="str">
            <v>20305265E</v>
          </cell>
          <cell r="B3050" t="str">
            <v>古代小說與方言</v>
          </cell>
          <cell r="C3050" t="str">
            <v/>
          </cell>
          <cell r="D3050">
            <v>48</v>
          </cell>
          <cell r="E3050">
            <v>0</v>
          </cell>
          <cell r="F3050" t="str">
            <v>平裝</v>
          </cell>
          <cell r="G3050" t="str">
            <v>山西人民</v>
          </cell>
          <cell r="H3050">
            <v>8</v>
          </cell>
          <cell r="I3050" t="str">
            <v/>
          </cell>
          <cell r="J3050" t="str">
            <v/>
          </cell>
          <cell r="K3050" t="str">
            <v/>
          </cell>
          <cell r="L3050" t="str">
            <v/>
          </cell>
          <cell r="M3050" t="str">
            <v>應稅</v>
          </cell>
          <cell r="N3050" t="str">
            <v/>
          </cell>
        </row>
        <row r="3051">
          <cell r="A3051" t="str">
            <v>20305265F</v>
          </cell>
          <cell r="B3051" t="str">
            <v>古代小說與神話宗教</v>
          </cell>
          <cell r="C3051" t="str">
            <v/>
          </cell>
          <cell r="D3051">
            <v>40</v>
          </cell>
          <cell r="E3051">
            <v>0</v>
          </cell>
          <cell r="F3051" t="str">
            <v>平裝</v>
          </cell>
          <cell r="G3051" t="str">
            <v/>
          </cell>
          <cell r="H3051">
            <v>0</v>
          </cell>
          <cell r="I3051" t="str">
            <v/>
          </cell>
          <cell r="J3051" t="str">
            <v/>
          </cell>
          <cell r="K3051" t="str">
            <v/>
          </cell>
          <cell r="L3051" t="str">
            <v/>
          </cell>
          <cell r="M3051" t="str">
            <v>應稅</v>
          </cell>
          <cell r="N3051" t="str">
            <v/>
          </cell>
        </row>
        <row r="3052">
          <cell r="A3052" t="str">
            <v>20305266</v>
          </cell>
          <cell r="B3052" t="str">
            <v>古代小說版本簡論</v>
          </cell>
          <cell r="C3052" t="str">
            <v/>
          </cell>
          <cell r="D3052">
            <v>40</v>
          </cell>
          <cell r="E3052">
            <v>0</v>
          </cell>
          <cell r="F3052" t="str">
            <v>平裝</v>
          </cell>
          <cell r="G3052" t="str">
            <v/>
          </cell>
          <cell r="H3052">
            <v>8</v>
          </cell>
          <cell r="I3052" t="str">
            <v/>
          </cell>
          <cell r="J3052" t="str">
            <v/>
          </cell>
          <cell r="K3052" t="str">
            <v/>
          </cell>
          <cell r="L3052" t="str">
            <v/>
          </cell>
          <cell r="M3052" t="str">
            <v>應稅</v>
          </cell>
          <cell r="N3052" t="str">
            <v/>
          </cell>
        </row>
        <row r="3053">
          <cell r="A3053" t="str">
            <v>20305266A</v>
          </cell>
          <cell r="B3053" t="str">
            <v>古代小說作家簡論</v>
          </cell>
          <cell r="C3053" t="str">
            <v/>
          </cell>
          <cell r="D3053">
            <v>48</v>
          </cell>
          <cell r="E3053">
            <v>2</v>
          </cell>
          <cell r="F3053" t="str">
            <v>平裝</v>
          </cell>
          <cell r="G3053" t="str">
            <v>山西人民</v>
          </cell>
          <cell r="H3053">
            <v>0</v>
          </cell>
          <cell r="I3053" t="str">
            <v/>
          </cell>
          <cell r="J3053" t="str">
            <v/>
          </cell>
          <cell r="K3053" t="str">
            <v/>
          </cell>
          <cell r="L3053" t="str">
            <v/>
          </cell>
          <cell r="M3053" t="str">
            <v>免稅</v>
          </cell>
          <cell r="N3053" t="str">
            <v>9787203052661</v>
          </cell>
        </row>
        <row r="3054">
          <cell r="A3054" t="str">
            <v>20305266B</v>
          </cell>
          <cell r="B3054" t="str">
            <v>古代小說書目簡論</v>
          </cell>
          <cell r="C3054" t="str">
            <v/>
          </cell>
          <cell r="D3054">
            <v>40</v>
          </cell>
          <cell r="E3054">
            <v>0</v>
          </cell>
          <cell r="F3054" t="str">
            <v>平裝</v>
          </cell>
          <cell r="G3054" t="str">
            <v/>
          </cell>
          <cell r="H3054">
            <v>0</v>
          </cell>
          <cell r="I3054" t="str">
            <v/>
          </cell>
          <cell r="J3054" t="str">
            <v/>
          </cell>
          <cell r="K3054" t="str">
            <v/>
          </cell>
          <cell r="L3054" t="str">
            <v/>
          </cell>
          <cell r="M3054" t="str">
            <v>應稅</v>
          </cell>
          <cell r="N3054" t="str">
            <v/>
          </cell>
        </row>
        <row r="3055">
          <cell r="A3055" t="str">
            <v>20305266C</v>
          </cell>
          <cell r="B3055" t="str">
            <v>古代小說史料簡論</v>
          </cell>
          <cell r="C3055" t="str">
            <v/>
          </cell>
          <cell r="D3055">
            <v>48</v>
          </cell>
          <cell r="E3055">
            <v>2</v>
          </cell>
          <cell r="F3055" t="str">
            <v>平裝</v>
          </cell>
          <cell r="G3055" t="str">
            <v>山西人民</v>
          </cell>
          <cell r="H3055">
            <v>8</v>
          </cell>
          <cell r="I3055" t="str">
            <v/>
          </cell>
          <cell r="J3055" t="str">
            <v/>
          </cell>
          <cell r="K3055" t="str">
            <v/>
          </cell>
          <cell r="L3055" t="str">
            <v/>
          </cell>
          <cell r="M3055" t="str">
            <v>免稅</v>
          </cell>
          <cell r="N3055" t="str">
            <v>9787203052661</v>
          </cell>
        </row>
        <row r="3056">
          <cell r="A3056" t="str">
            <v>20305266D</v>
          </cell>
          <cell r="B3056" t="str">
            <v>古代小說評點簡論</v>
          </cell>
          <cell r="C3056" t="str">
            <v/>
          </cell>
          <cell r="D3056">
            <v>40</v>
          </cell>
          <cell r="E3056">
            <v>0</v>
          </cell>
          <cell r="F3056" t="str">
            <v>平裝</v>
          </cell>
          <cell r="G3056" t="str">
            <v/>
          </cell>
          <cell r="H3056">
            <v>0</v>
          </cell>
          <cell r="I3056" t="str">
            <v/>
          </cell>
          <cell r="J3056" t="str">
            <v/>
          </cell>
          <cell r="K3056" t="str">
            <v/>
          </cell>
          <cell r="L3056" t="str">
            <v/>
          </cell>
          <cell r="M3056" t="str">
            <v>應稅</v>
          </cell>
          <cell r="N3056" t="str">
            <v/>
          </cell>
        </row>
        <row r="3057">
          <cell r="A3057" t="str">
            <v>20305267</v>
          </cell>
          <cell r="B3057" t="str">
            <v>神怪小說簡史</v>
          </cell>
          <cell r="C3057" t="str">
            <v/>
          </cell>
          <cell r="D3057">
            <v>40</v>
          </cell>
          <cell r="E3057">
            <v>0</v>
          </cell>
          <cell r="F3057" t="str">
            <v>平裝</v>
          </cell>
          <cell r="G3057" t="str">
            <v>山西人民</v>
          </cell>
          <cell r="H3057">
            <v>0</v>
          </cell>
          <cell r="I3057" t="str">
            <v/>
          </cell>
          <cell r="J3057" t="str">
            <v/>
          </cell>
          <cell r="K3057" t="str">
            <v/>
          </cell>
          <cell r="L3057" t="str">
            <v/>
          </cell>
          <cell r="M3057" t="str">
            <v>應稅</v>
          </cell>
          <cell r="N3057" t="str">
            <v/>
          </cell>
        </row>
        <row r="3058">
          <cell r="A3058" t="str">
            <v>20305267A</v>
          </cell>
          <cell r="B3058" t="str">
            <v>話本小說簡史</v>
          </cell>
          <cell r="C3058" t="str">
            <v/>
          </cell>
          <cell r="D3058">
            <v>40</v>
          </cell>
          <cell r="E3058">
            <v>0</v>
          </cell>
          <cell r="F3058" t="str">
            <v>平裝</v>
          </cell>
          <cell r="G3058" t="str">
            <v/>
          </cell>
          <cell r="H3058">
            <v>0</v>
          </cell>
          <cell r="I3058" t="str">
            <v/>
          </cell>
          <cell r="J3058" t="str">
            <v/>
          </cell>
          <cell r="K3058" t="str">
            <v/>
          </cell>
          <cell r="L3058" t="str">
            <v/>
          </cell>
          <cell r="M3058" t="str">
            <v>應稅</v>
          </cell>
          <cell r="N3058" t="str">
            <v/>
          </cell>
        </row>
        <row r="3059">
          <cell r="A3059" t="str">
            <v>20305267B</v>
          </cell>
          <cell r="B3059" t="str">
            <v>才子佳人小說簡史</v>
          </cell>
          <cell r="C3059" t="str">
            <v/>
          </cell>
          <cell r="D3059">
            <v>40</v>
          </cell>
          <cell r="E3059">
            <v>0</v>
          </cell>
          <cell r="F3059" t="str">
            <v>平裝</v>
          </cell>
          <cell r="G3059" t="str">
            <v>山西人民</v>
          </cell>
          <cell r="H3059">
            <v>0</v>
          </cell>
          <cell r="I3059" t="str">
            <v/>
          </cell>
          <cell r="J3059" t="str">
            <v/>
          </cell>
          <cell r="K3059" t="str">
            <v/>
          </cell>
          <cell r="L3059" t="str">
            <v/>
          </cell>
          <cell r="M3059" t="str">
            <v>免稅</v>
          </cell>
          <cell r="N3059" t="str">
            <v>7203052672</v>
          </cell>
        </row>
        <row r="3060">
          <cell r="A3060" t="str">
            <v>20305267C</v>
          </cell>
          <cell r="B3060" t="str">
            <v>歷史小說簡史</v>
          </cell>
          <cell r="C3060" t="str">
            <v/>
          </cell>
          <cell r="D3060">
            <v>48</v>
          </cell>
          <cell r="E3060">
            <v>0</v>
          </cell>
          <cell r="F3060" t="str">
            <v>平裝</v>
          </cell>
          <cell r="G3060" t="str">
            <v>山西人民</v>
          </cell>
          <cell r="H3060">
            <v>8</v>
          </cell>
          <cell r="I3060" t="str">
            <v/>
          </cell>
          <cell r="J3060" t="str">
            <v/>
          </cell>
          <cell r="K3060" t="str">
            <v/>
          </cell>
          <cell r="L3060" t="str">
            <v/>
          </cell>
          <cell r="M3060" t="str">
            <v>應稅</v>
          </cell>
          <cell r="N3060" t="str">
            <v/>
          </cell>
        </row>
        <row r="3061">
          <cell r="A3061" t="str">
            <v>20305267D</v>
          </cell>
          <cell r="B3061" t="str">
            <v>世情小說簡史</v>
          </cell>
          <cell r="C3061" t="str">
            <v/>
          </cell>
          <cell r="D3061">
            <v>48</v>
          </cell>
          <cell r="E3061">
            <v>0</v>
          </cell>
          <cell r="F3061" t="str">
            <v>平裝</v>
          </cell>
          <cell r="G3061" t="str">
            <v>山西人民</v>
          </cell>
          <cell r="H3061">
            <v>8</v>
          </cell>
          <cell r="I3061" t="str">
            <v/>
          </cell>
          <cell r="J3061" t="str">
            <v/>
          </cell>
          <cell r="K3061" t="str">
            <v/>
          </cell>
          <cell r="L3061" t="str">
            <v/>
          </cell>
          <cell r="M3061" t="str">
            <v>應稅</v>
          </cell>
          <cell r="N3061" t="str">
            <v/>
          </cell>
        </row>
        <row r="3062">
          <cell r="A3062" t="str">
            <v>20305268</v>
          </cell>
          <cell r="B3062" t="str">
            <v>漢魏六朝小說簡史  唐代小說簡史</v>
          </cell>
          <cell r="C3062" t="str">
            <v/>
          </cell>
          <cell r="D3062">
            <v>80</v>
          </cell>
          <cell r="E3062">
            <v>0</v>
          </cell>
          <cell r="F3062" t="str">
            <v>平裝</v>
          </cell>
          <cell r="G3062" t="str">
            <v>山西人民</v>
          </cell>
          <cell r="H3062">
            <v>0</v>
          </cell>
          <cell r="I3062" t="str">
            <v/>
          </cell>
          <cell r="J3062" t="str">
            <v/>
          </cell>
          <cell r="K3062" t="str">
            <v/>
          </cell>
          <cell r="L3062" t="str">
            <v/>
          </cell>
          <cell r="M3062" t="str">
            <v>應稅</v>
          </cell>
          <cell r="N3062" t="str">
            <v/>
          </cell>
        </row>
        <row r="3063">
          <cell r="A3063" t="str">
            <v>20305268A</v>
          </cell>
          <cell r="B3063" t="str">
            <v>清代小說簡史</v>
          </cell>
          <cell r="C3063" t="str">
            <v/>
          </cell>
          <cell r="D3063">
            <v>80</v>
          </cell>
          <cell r="E3063">
            <v>0</v>
          </cell>
          <cell r="F3063" t="str">
            <v>平裝</v>
          </cell>
          <cell r="G3063" t="str">
            <v/>
          </cell>
          <cell r="H3063">
            <v>0</v>
          </cell>
          <cell r="I3063" t="str">
            <v/>
          </cell>
          <cell r="J3063" t="str">
            <v/>
          </cell>
          <cell r="K3063" t="str">
            <v/>
          </cell>
          <cell r="L3063" t="str">
            <v/>
          </cell>
          <cell r="M3063" t="str">
            <v>應稅</v>
          </cell>
          <cell r="N3063" t="str">
            <v/>
          </cell>
        </row>
        <row r="3064">
          <cell r="A3064" t="str">
            <v>20305268B</v>
          </cell>
          <cell r="B3064" t="str">
            <v>晚清小說簡史</v>
          </cell>
          <cell r="C3064" t="str">
            <v/>
          </cell>
          <cell r="D3064">
            <v>80</v>
          </cell>
          <cell r="E3064">
            <v>0</v>
          </cell>
          <cell r="F3064" t="str">
            <v>平裝</v>
          </cell>
          <cell r="G3064" t="str">
            <v/>
          </cell>
          <cell r="H3064">
            <v>0</v>
          </cell>
          <cell r="I3064" t="str">
            <v/>
          </cell>
          <cell r="J3064" t="str">
            <v/>
          </cell>
          <cell r="K3064" t="str">
            <v/>
          </cell>
          <cell r="L3064" t="str">
            <v/>
          </cell>
          <cell r="M3064" t="str">
            <v>應稅</v>
          </cell>
          <cell r="N3064" t="str">
            <v/>
          </cell>
        </row>
        <row r="3065">
          <cell r="A3065" t="str">
            <v>20305268C</v>
          </cell>
          <cell r="B3065" t="str">
            <v>明代小說簡史</v>
          </cell>
          <cell r="C3065" t="str">
            <v/>
          </cell>
          <cell r="D3065">
            <v>80</v>
          </cell>
          <cell r="E3065">
            <v>0</v>
          </cell>
          <cell r="F3065" t="str">
            <v>平裝</v>
          </cell>
          <cell r="G3065" t="str">
            <v/>
          </cell>
          <cell r="H3065">
            <v>0</v>
          </cell>
          <cell r="I3065" t="str">
            <v/>
          </cell>
          <cell r="J3065" t="str">
            <v/>
          </cell>
          <cell r="K3065" t="str">
            <v/>
          </cell>
          <cell r="L3065" t="str">
            <v/>
          </cell>
          <cell r="M3065" t="str">
            <v>應稅</v>
          </cell>
          <cell r="N3065" t="str">
            <v/>
          </cell>
        </row>
        <row r="3066">
          <cell r="A3066" t="str">
            <v>20305268D</v>
          </cell>
          <cell r="B3066" t="str">
            <v>宋元小說簡史</v>
          </cell>
          <cell r="C3066" t="str">
            <v/>
          </cell>
          <cell r="D3066">
            <v>80</v>
          </cell>
          <cell r="E3066">
            <v>0</v>
          </cell>
          <cell r="F3066" t="str">
            <v>平裝</v>
          </cell>
          <cell r="G3066" t="str">
            <v>山西人民</v>
          </cell>
          <cell r="H3066">
            <v>0</v>
          </cell>
          <cell r="I3066" t="str">
            <v/>
          </cell>
          <cell r="J3066" t="str">
            <v/>
          </cell>
          <cell r="K3066" t="str">
            <v/>
          </cell>
          <cell r="L3066" t="str">
            <v/>
          </cell>
          <cell r="M3066" t="str">
            <v>應稅</v>
          </cell>
          <cell r="N3066" t="str">
            <v/>
          </cell>
        </row>
        <row r="3067">
          <cell r="A3067" t="str">
            <v>20305272</v>
          </cell>
          <cell r="B3067" t="str">
            <v>江蘇舊影往事_杏花煙雨</v>
          </cell>
          <cell r="C3067" t="str">
            <v/>
          </cell>
          <cell r="D3067">
            <v>140</v>
          </cell>
          <cell r="E3067">
            <v>0</v>
          </cell>
          <cell r="F3067" t="str">
            <v>平裝</v>
          </cell>
          <cell r="G3067" t="str">
            <v/>
          </cell>
          <cell r="H3067">
            <v>0</v>
          </cell>
          <cell r="I3067" t="str">
            <v/>
          </cell>
          <cell r="J3067" t="str">
            <v/>
          </cell>
          <cell r="K3067" t="str">
            <v/>
          </cell>
          <cell r="L3067" t="str">
            <v/>
          </cell>
          <cell r="M3067" t="str">
            <v>免稅</v>
          </cell>
          <cell r="N3067" t="str">
            <v>7203052729</v>
          </cell>
        </row>
        <row r="3068">
          <cell r="A3068" t="str">
            <v>20305491</v>
          </cell>
          <cell r="B3068" t="str">
            <v>禪詩奇趣（禪趣三昧叢書）</v>
          </cell>
          <cell r="C3068" t="str">
            <v>梁申威</v>
          </cell>
          <cell r="D3068">
            <v>90</v>
          </cell>
          <cell r="E3068">
            <v>0</v>
          </cell>
          <cell r="F3068" t="str">
            <v>平裝</v>
          </cell>
          <cell r="G3068" t="str">
            <v>山西人民</v>
          </cell>
          <cell r="H3068">
            <v>18</v>
          </cell>
          <cell r="I3068" t="str">
            <v/>
          </cell>
          <cell r="J3068" t="str">
            <v/>
          </cell>
          <cell r="K3068" t="str">
            <v/>
          </cell>
          <cell r="L3068" t="str">
            <v/>
          </cell>
          <cell r="M3068" t="str">
            <v>免稅</v>
          </cell>
          <cell r="N3068" t="str">
            <v>7203054918</v>
          </cell>
        </row>
        <row r="3069">
          <cell r="A3069" t="str">
            <v>20305492</v>
          </cell>
          <cell r="B3069" t="str">
            <v>禪偈真趣（禪趣三昧叢書）</v>
          </cell>
          <cell r="C3069" t="str">
            <v>梁申威</v>
          </cell>
          <cell r="D3069">
            <v>90</v>
          </cell>
          <cell r="E3069">
            <v>0</v>
          </cell>
          <cell r="F3069" t="str">
            <v>平裝</v>
          </cell>
          <cell r="G3069" t="str">
            <v>山西人民</v>
          </cell>
          <cell r="H3069">
            <v>18</v>
          </cell>
          <cell r="I3069" t="str">
            <v/>
          </cell>
          <cell r="J3069" t="str">
            <v/>
          </cell>
          <cell r="K3069" t="str">
            <v/>
          </cell>
          <cell r="L3069" t="str">
            <v/>
          </cell>
          <cell r="M3069" t="str">
            <v>免稅</v>
          </cell>
          <cell r="N3069" t="str">
            <v>7203054926</v>
          </cell>
        </row>
        <row r="3070">
          <cell r="A3070" t="str">
            <v>20305494</v>
          </cell>
          <cell r="B3070" t="str">
            <v>禪詞妙趣</v>
          </cell>
          <cell r="C3070" t="str">
            <v>梁申威編著</v>
          </cell>
          <cell r="D3070">
            <v>90</v>
          </cell>
          <cell r="E3070">
            <v>0</v>
          </cell>
          <cell r="F3070" t="str">
            <v>平裝</v>
          </cell>
          <cell r="G3070" t="str">
            <v>山西人民</v>
          </cell>
          <cell r="H3070">
            <v>18</v>
          </cell>
          <cell r="I3070" t="str">
            <v/>
          </cell>
          <cell r="J3070" t="str">
            <v/>
          </cell>
          <cell r="K3070" t="str">
            <v/>
          </cell>
          <cell r="L3070" t="str">
            <v/>
          </cell>
          <cell r="M3070" t="str">
            <v>免稅</v>
          </cell>
          <cell r="N3070" t="str">
            <v>7203054942</v>
          </cell>
        </row>
        <row r="3071">
          <cell r="A3071" t="str">
            <v>20305579</v>
          </cell>
          <cell r="B3071" t="str">
            <v>回望山西：土木華章</v>
          </cell>
          <cell r="C3071" t="str">
            <v>鄭慶春</v>
          </cell>
          <cell r="D3071">
            <v>216</v>
          </cell>
          <cell r="E3071">
            <v>0</v>
          </cell>
          <cell r="F3071" t="str">
            <v>平裝</v>
          </cell>
          <cell r="G3071" t="str">
            <v>山西人民</v>
          </cell>
          <cell r="H3071">
            <v>36</v>
          </cell>
          <cell r="I3071" t="str">
            <v/>
          </cell>
          <cell r="J3071" t="str">
            <v/>
          </cell>
          <cell r="K3071" t="str">
            <v/>
          </cell>
          <cell r="L3071" t="str">
            <v/>
          </cell>
          <cell r="M3071" t="str">
            <v>免稅</v>
          </cell>
          <cell r="N3071" t="str">
            <v>9787203055792</v>
          </cell>
        </row>
        <row r="3072">
          <cell r="A3072" t="str">
            <v>20305580</v>
          </cell>
          <cell r="B3072" t="str">
            <v>回望山西：唐風留韻</v>
          </cell>
          <cell r="C3072" t="str">
            <v>王振芳</v>
          </cell>
          <cell r="D3072">
            <v>198</v>
          </cell>
          <cell r="E3072">
            <v>0</v>
          </cell>
          <cell r="F3072" t="str">
            <v>平裝</v>
          </cell>
          <cell r="G3072" t="str">
            <v>山西人民</v>
          </cell>
          <cell r="H3072">
            <v>33</v>
          </cell>
          <cell r="I3072" t="str">
            <v/>
          </cell>
          <cell r="J3072" t="str">
            <v/>
          </cell>
          <cell r="K3072" t="str">
            <v/>
          </cell>
          <cell r="L3072" t="str">
            <v/>
          </cell>
          <cell r="M3072" t="str">
            <v>免稅</v>
          </cell>
          <cell r="N3072" t="str">
            <v>9787203055808</v>
          </cell>
        </row>
        <row r="3073">
          <cell r="A3073" t="str">
            <v>20305759</v>
          </cell>
          <cell r="B3073" t="str">
            <v>中國皇帝的五種命運</v>
          </cell>
          <cell r="C3073" t="str">
            <v>張宏傑</v>
          </cell>
          <cell r="D3073">
            <v>140</v>
          </cell>
          <cell r="E3073">
            <v>0</v>
          </cell>
          <cell r="F3073" t="str">
            <v>平裝</v>
          </cell>
          <cell r="G3073" t="str">
            <v>山西人民</v>
          </cell>
          <cell r="H3073">
            <v>28</v>
          </cell>
          <cell r="I3073" t="str">
            <v/>
          </cell>
          <cell r="J3073" t="str">
            <v/>
          </cell>
          <cell r="K3073" t="str">
            <v/>
          </cell>
          <cell r="L3073" t="str">
            <v/>
          </cell>
          <cell r="M3073" t="str">
            <v>免稅</v>
          </cell>
          <cell r="N3073" t="str">
            <v>7203057593</v>
          </cell>
        </row>
        <row r="3074">
          <cell r="A3074" t="str">
            <v>20305791</v>
          </cell>
          <cell r="B3074" t="str">
            <v>喪家狗:我讀《論語》</v>
          </cell>
          <cell r="C3074" t="str">
            <v>李零</v>
          </cell>
          <cell r="D3074">
            <v>240</v>
          </cell>
          <cell r="E3074">
            <v>0</v>
          </cell>
          <cell r="F3074" t="str">
            <v>平裝</v>
          </cell>
          <cell r="G3074" t="str">
            <v>山西人民</v>
          </cell>
          <cell r="H3074">
            <v>48</v>
          </cell>
          <cell r="I3074" t="str">
            <v/>
          </cell>
          <cell r="J3074" t="str">
            <v/>
          </cell>
          <cell r="K3074" t="str">
            <v/>
          </cell>
          <cell r="L3074" t="str">
            <v/>
          </cell>
          <cell r="M3074" t="str">
            <v>免稅</v>
          </cell>
          <cell r="N3074" t="str">
            <v>7203057917</v>
          </cell>
        </row>
        <row r="3075">
          <cell r="A3075" t="str">
            <v>20305801</v>
          </cell>
          <cell r="B3075" t="str">
            <v>中華五千年文明圖說叢書：煙酒茶糖與禮儀</v>
          </cell>
          <cell r="C3075" t="str">
            <v>陳建堂</v>
          </cell>
          <cell r="D3075">
            <v>234</v>
          </cell>
          <cell r="E3075">
            <v>0</v>
          </cell>
          <cell r="F3075" t="str">
            <v>平裝</v>
          </cell>
          <cell r="G3075" t="str">
            <v>山西人民</v>
          </cell>
          <cell r="H3075">
            <v>39</v>
          </cell>
          <cell r="I3075" t="str">
            <v/>
          </cell>
          <cell r="J3075" t="str">
            <v/>
          </cell>
          <cell r="K3075" t="str">
            <v/>
          </cell>
          <cell r="L3075" t="str">
            <v/>
          </cell>
          <cell r="M3075" t="str">
            <v>免稅</v>
          </cell>
          <cell r="N3075" t="str">
            <v>9787203058014</v>
          </cell>
        </row>
        <row r="3076">
          <cell r="A3076" t="str">
            <v>20305802</v>
          </cell>
          <cell r="B3076" t="str">
            <v>中華五千年文明圖說叢書：琴棋書畫與篆刻</v>
          </cell>
          <cell r="C3076" t="str">
            <v>高翠</v>
          </cell>
          <cell r="D3076">
            <v>210</v>
          </cell>
          <cell r="E3076">
            <v>0</v>
          </cell>
          <cell r="F3076" t="str">
            <v>平裝</v>
          </cell>
          <cell r="G3076" t="str">
            <v>山西人民</v>
          </cell>
          <cell r="H3076">
            <v>35</v>
          </cell>
          <cell r="I3076" t="str">
            <v/>
          </cell>
          <cell r="J3076" t="str">
            <v/>
          </cell>
          <cell r="K3076" t="str">
            <v/>
          </cell>
          <cell r="L3076" t="str">
            <v/>
          </cell>
          <cell r="M3076" t="str">
            <v>免稅</v>
          </cell>
          <cell r="N3076" t="str">
            <v>9787203058021</v>
          </cell>
        </row>
        <row r="3077">
          <cell r="A3077" t="str">
            <v>20305923</v>
          </cell>
          <cell r="B3077" t="str">
            <v>絹介與風流：吳佩孚將軍傳.蔣百里先生傳</v>
          </cell>
          <cell r="C3077" t="str">
            <v>陶菊隱</v>
          </cell>
          <cell r="D3077">
            <v>180</v>
          </cell>
          <cell r="E3077">
            <v>0</v>
          </cell>
          <cell r="F3077" t="str">
            <v>平裝</v>
          </cell>
          <cell r="G3077" t="str">
            <v>山西人民</v>
          </cell>
          <cell r="H3077">
            <v>30</v>
          </cell>
          <cell r="I3077" t="str">
            <v/>
          </cell>
          <cell r="J3077" t="str">
            <v/>
          </cell>
          <cell r="K3077" t="str">
            <v/>
          </cell>
          <cell r="L3077" t="str">
            <v/>
          </cell>
          <cell r="M3077" t="str">
            <v>免稅</v>
          </cell>
          <cell r="N3077" t="str">
            <v>9787203059233</v>
          </cell>
        </row>
        <row r="3078">
          <cell r="A3078" t="str">
            <v>20305968</v>
          </cell>
          <cell r="B3078" t="str">
            <v>李鴻章與晚清四十年</v>
          </cell>
          <cell r="C3078" t="str">
            <v>雷頤</v>
          </cell>
          <cell r="D3078">
            <v>149</v>
          </cell>
          <cell r="E3078">
            <v>0</v>
          </cell>
          <cell r="F3078" t="str">
            <v>平裝</v>
          </cell>
          <cell r="G3078" t="str">
            <v>山西人民</v>
          </cell>
          <cell r="H3078">
            <v>29.8</v>
          </cell>
          <cell r="I3078" t="str">
            <v/>
          </cell>
          <cell r="J3078" t="str">
            <v/>
          </cell>
          <cell r="K3078" t="str">
            <v/>
          </cell>
          <cell r="L3078" t="str">
            <v/>
          </cell>
          <cell r="M3078" t="str">
            <v>免稅</v>
          </cell>
          <cell r="N3078" t="str">
            <v>9787203059684</v>
          </cell>
        </row>
        <row r="3079">
          <cell r="A3079" t="str">
            <v>20305973</v>
          </cell>
          <cell r="B3079" t="str">
            <v>那一次，我們挨打了(中英第一次鴉片戰爭全景解讀)</v>
          </cell>
          <cell r="C3079" t="str">
            <v>端木賜香</v>
          </cell>
          <cell r="D3079">
            <v>179</v>
          </cell>
          <cell r="E3079">
            <v>0</v>
          </cell>
          <cell r="F3079" t="str">
            <v>平裝</v>
          </cell>
          <cell r="G3079" t="str">
            <v>山西人民</v>
          </cell>
          <cell r="H3079">
            <v>29.8</v>
          </cell>
          <cell r="I3079" t="str">
            <v/>
          </cell>
          <cell r="J3079" t="str">
            <v/>
          </cell>
          <cell r="K3079" t="str">
            <v/>
          </cell>
          <cell r="L3079" t="str">
            <v/>
          </cell>
          <cell r="M3079" t="str">
            <v>免稅</v>
          </cell>
          <cell r="N3079" t="str">
            <v>9787203059738</v>
          </cell>
        </row>
        <row r="3080">
          <cell r="A3080" t="str">
            <v>20306087</v>
          </cell>
          <cell r="B3080" t="str">
            <v>從皇帝到娼妓—中國歷史眾生相</v>
          </cell>
          <cell r="C3080" t="str">
            <v>趙增越</v>
          </cell>
          <cell r="D3080">
            <v>168</v>
          </cell>
          <cell r="E3080">
            <v>0</v>
          </cell>
          <cell r="F3080" t="str">
            <v>平裝</v>
          </cell>
          <cell r="G3080" t="str">
            <v>山西人民</v>
          </cell>
          <cell r="H3080">
            <v>28</v>
          </cell>
          <cell r="I3080" t="str">
            <v/>
          </cell>
          <cell r="J3080" t="str">
            <v/>
          </cell>
          <cell r="K3080" t="str">
            <v/>
          </cell>
          <cell r="L3080" t="str">
            <v/>
          </cell>
          <cell r="M3080" t="str">
            <v>免稅</v>
          </cell>
          <cell r="N3080" t="str">
            <v>9787203060871</v>
          </cell>
        </row>
        <row r="3081">
          <cell r="A3081" t="str">
            <v>20306350</v>
          </cell>
          <cell r="B3081" t="str">
            <v>濟公全傳-上下冊</v>
          </cell>
          <cell r="C3081" t="str">
            <v>（清）佚名著</v>
          </cell>
          <cell r="D3081">
            <v>270</v>
          </cell>
          <cell r="E3081">
            <v>0</v>
          </cell>
          <cell r="F3081" t="str">
            <v>平裝</v>
          </cell>
          <cell r="G3081" t="str">
            <v>山西人民</v>
          </cell>
          <cell r="H3081">
            <v>45</v>
          </cell>
          <cell r="I3081" t="str">
            <v/>
          </cell>
          <cell r="J3081" t="str">
            <v/>
          </cell>
          <cell r="K3081" t="str">
            <v/>
          </cell>
          <cell r="L3081" t="str">
            <v/>
          </cell>
          <cell r="M3081" t="str">
            <v>免稅</v>
          </cell>
          <cell r="N3081" t="str">
            <v>9787203063506</v>
          </cell>
        </row>
        <row r="3082">
          <cell r="A3082" t="str">
            <v>20306354</v>
          </cell>
          <cell r="B3082" t="str">
            <v>隋唐演義-上下冊</v>
          </cell>
          <cell r="C3082" t="str">
            <v>（清）褚人獲著</v>
          </cell>
          <cell r="D3082">
            <v>288</v>
          </cell>
          <cell r="E3082">
            <v>0</v>
          </cell>
          <cell r="F3082" t="str">
            <v>平裝</v>
          </cell>
          <cell r="G3082" t="str">
            <v>山西人民</v>
          </cell>
          <cell r="H3082">
            <v>48</v>
          </cell>
          <cell r="I3082" t="str">
            <v/>
          </cell>
          <cell r="J3082" t="str">
            <v/>
          </cell>
          <cell r="K3082" t="str">
            <v/>
          </cell>
          <cell r="L3082" t="str">
            <v/>
          </cell>
          <cell r="M3082" t="str">
            <v>免稅</v>
          </cell>
          <cell r="N3082" t="str">
            <v>9787203063544</v>
          </cell>
        </row>
        <row r="3083">
          <cell r="A3083" t="str">
            <v>20306419</v>
          </cell>
          <cell r="B3083" t="str">
            <v>從歷史中走來的古村落</v>
          </cell>
          <cell r="C3083" t="str">
            <v>王修築</v>
          </cell>
          <cell r="D3083">
            <v>240</v>
          </cell>
          <cell r="E3083">
            <v>0</v>
          </cell>
          <cell r="F3083" t="str">
            <v>平裝</v>
          </cell>
          <cell r="G3083" t="str">
            <v>山西人民</v>
          </cell>
          <cell r="H3083">
            <v>40</v>
          </cell>
          <cell r="I3083" t="str">
            <v/>
          </cell>
          <cell r="J3083" t="str">
            <v/>
          </cell>
          <cell r="K3083" t="str">
            <v/>
          </cell>
          <cell r="L3083" t="str">
            <v/>
          </cell>
          <cell r="M3083" t="str">
            <v>免稅</v>
          </cell>
          <cell r="N3083" t="str">
            <v>9787203064190</v>
          </cell>
        </row>
        <row r="3084">
          <cell r="A3084" t="str">
            <v>20306604</v>
          </cell>
          <cell r="B3084" t="str">
            <v>文化的江山（上下冊）</v>
          </cell>
          <cell r="C3084" t="str">
            <v>劉剛</v>
          </cell>
          <cell r="D3084">
            <v>348</v>
          </cell>
          <cell r="E3084">
            <v>2</v>
          </cell>
          <cell r="F3084" t="str">
            <v>平裝</v>
          </cell>
          <cell r="G3084" t="str">
            <v>山西人民</v>
          </cell>
          <cell r="H3084">
            <v>58</v>
          </cell>
          <cell r="I3084" t="str">
            <v/>
          </cell>
          <cell r="J3084" t="str">
            <v/>
          </cell>
          <cell r="K3084" t="str">
            <v/>
          </cell>
          <cell r="L3084" t="str">
            <v/>
          </cell>
          <cell r="M3084" t="str">
            <v>免稅</v>
          </cell>
          <cell r="N3084" t="str">
            <v>9787203066040</v>
          </cell>
        </row>
        <row r="3085">
          <cell r="A3085" t="str">
            <v>20306708</v>
          </cell>
          <cell r="B3085" t="str">
            <v>中國古代文學流派辭典</v>
          </cell>
          <cell r="C3085" t="str">
            <v>於志鵬</v>
          </cell>
          <cell r="D3085">
            <v>168</v>
          </cell>
          <cell r="E3085">
            <v>0</v>
          </cell>
          <cell r="F3085" t="str">
            <v/>
          </cell>
          <cell r="G3085" t="str">
            <v>山西人民</v>
          </cell>
          <cell r="H3085">
            <v>28</v>
          </cell>
          <cell r="I3085" t="str">
            <v/>
          </cell>
          <cell r="J3085" t="str">
            <v/>
          </cell>
          <cell r="K3085" t="str">
            <v/>
          </cell>
          <cell r="L3085" t="str">
            <v/>
          </cell>
          <cell r="M3085" t="str">
            <v>免稅</v>
          </cell>
          <cell r="N3085" t="str">
            <v>9787203067085</v>
          </cell>
        </row>
        <row r="3086">
          <cell r="A3086" t="str">
            <v>20306792</v>
          </cell>
          <cell r="B3086" t="str">
            <v>老子-中國思想地圖</v>
          </cell>
          <cell r="C3086" t="str">
            <v>熊逸. 著</v>
          </cell>
          <cell r="D3086">
            <v>150</v>
          </cell>
          <cell r="E3086">
            <v>0</v>
          </cell>
          <cell r="F3086" t="str">
            <v>平裝</v>
          </cell>
          <cell r="G3086" t="str">
            <v>山西人民</v>
          </cell>
          <cell r="H3086">
            <v>25</v>
          </cell>
          <cell r="I3086" t="str">
            <v/>
          </cell>
          <cell r="J3086" t="str">
            <v/>
          </cell>
          <cell r="K3086" t="str">
            <v/>
          </cell>
          <cell r="L3086" t="str">
            <v/>
          </cell>
          <cell r="M3086" t="str">
            <v>免稅</v>
          </cell>
          <cell r="N3086" t="str">
            <v>9787203067924</v>
          </cell>
        </row>
        <row r="3087">
          <cell r="A3087" t="str">
            <v>20306806</v>
          </cell>
          <cell r="B3087" t="str">
            <v>井田餘香：中國古代硯臺鑒賞</v>
          </cell>
          <cell r="C3087" t="str">
            <v>金彤</v>
          </cell>
          <cell r="D3087">
            <v>468</v>
          </cell>
          <cell r="E3087">
            <v>0</v>
          </cell>
          <cell r="F3087" t="str">
            <v>平裝</v>
          </cell>
          <cell r="G3087" t="str">
            <v>山西人民</v>
          </cell>
          <cell r="H3087">
            <v>78</v>
          </cell>
          <cell r="I3087" t="str">
            <v/>
          </cell>
          <cell r="J3087" t="str">
            <v/>
          </cell>
          <cell r="K3087" t="str">
            <v/>
          </cell>
          <cell r="L3087" t="str">
            <v/>
          </cell>
          <cell r="M3087" t="str">
            <v>免稅</v>
          </cell>
          <cell r="N3087" t="str">
            <v>9787203068068</v>
          </cell>
        </row>
        <row r="3088">
          <cell r="A3088" t="str">
            <v>20306880</v>
          </cell>
          <cell r="B3088" t="str">
            <v>歷史：何以至此—從小事件看清末以來的大變局</v>
          </cell>
          <cell r="C3088" t="str">
            <v>雷頤</v>
          </cell>
          <cell r="D3088">
            <v>168</v>
          </cell>
          <cell r="E3088">
            <v>0</v>
          </cell>
          <cell r="F3088" t="str">
            <v>平裝</v>
          </cell>
          <cell r="G3088" t="str">
            <v>山西人民</v>
          </cell>
          <cell r="H3088">
            <v>28</v>
          </cell>
          <cell r="I3088" t="str">
            <v/>
          </cell>
          <cell r="J3088" t="str">
            <v/>
          </cell>
          <cell r="K3088" t="str">
            <v/>
          </cell>
          <cell r="L3088" t="str">
            <v/>
          </cell>
          <cell r="M3088" t="str">
            <v>免稅</v>
          </cell>
          <cell r="N3088" t="str">
            <v>9787203068808</v>
          </cell>
        </row>
        <row r="3089">
          <cell r="A3089" t="str">
            <v>20404894</v>
          </cell>
          <cell r="B3089" t="str">
            <v>知識萬年曆</v>
          </cell>
          <cell r="C3089" t="str">
            <v>李福俊</v>
          </cell>
          <cell r="D3089">
            <v>129</v>
          </cell>
          <cell r="E3089">
            <v>0</v>
          </cell>
          <cell r="F3089" t="str">
            <v>平裝</v>
          </cell>
          <cell r="G3089" t="str">
            <v>內蒙人民</v>
          </cell>
          <cell r="H3089">
            <v>25.8</v>
          </cell>
          <cell r="I3089" t="str">
            <v/>
          </cell>
          <cell r="J3089" t="str">
            <v/>
          </cell>
          <cell r="K3089" t="str">
            <v/>
          </cell>
          <cell r="L3089" t="str">
            <v/>
          </cell>
          <cell r="M3089" t="str">
            <v>免稅</v>
          </cell>
          <cell r="N3089" t="str">
            <v>7204048946</v>
          </cell>
        </row>
        <row r="3090">
          <cell r="A3090" t="str">
            <v>20404894A</v>
          </cell>
          <cell r="B3090" t="str">
            <v>預測推算知識萬年曆</v>
          </cell>
          <cell r="C3090" t="str">
            <v/>
          </cell>
          <cell r="D3090">
            <v>99</v>
          </cell>
          <cell r="E3090">
            <v>0</v>
          </cell>
          <cell r="F3090" t="str">
            <v>平裝</v>
          </cell>
          <cell r="G3090" t="str">
            <v>內蒙人民</v>
          </cell>
          <cell r="H3090">
            <v>19.8</v>
          </cell>
          <cell r="I3090" t="str">
            <v/>
          </cell>
          <cell r="J3090" t="str">
            <v/>
          </cell>
          <cell r="K3090" t="str">
            <v/>
          </cell>
          <cell r="L3090" t="str">
            <v/>
          </cell>
          <cell r="M3090" t="str">
            <v>免稅</v>
          </cell>
          <cell r="N3090" t="str">
            <v>7204048946</v>
          </cell>
        </row>
        <row r="3091">
          <cell r="A3091" t="str">
            <v>20406454</v>
          </cell>
          <cell r="B3091" t="str">
            <v>三十六計(藍)</v>
          </cell>
          <cell r="C3091" t="str">
            <v/>
          </cell>
          <cell r="D3091">
            <v>4900</v>
          </cell>
          <cell r="E3091">
            <v>0</v>
          </cell>
          <cell r="F3091" t="str">
            <v>盒裝</v>
          </cell>
          <cell r="G3091" t="str">
            <v/>
          </cell>
          <cell r="H3091">
            <v>980</v>
          </cell>
          <cell r="I3091" t="str">
            <v/>
          </cell>
          <cell r="J3091" t="str">
            <v/>
          </cell>
          <cell r="K3091" t="str">
            <v/>
          </cell>
          <cell r="L3091" t="str">
            <v/>
          </cell>
          <cell r="M3091" t="str">
            <v>免稅</v>
          </cell>
          <cell r="N3091" t="str">
            <v>7204064542</v>
          </cell>
        </row>
        <row r="3092">
          <cell r="A3092" t="str">
            <v>20406599</v>
          </cell>
          <cell r="B3092" t="str">
            <v>菜根譚(藍)</v>
          </cell>
          <cell r="C3092" t="str">
            <v/>
          </cell>
          <cell r="D3092">
            <v>1800</v>
          </cell>
          <cell r="E3092">
            <v>0</v>
          </cell>
          <cell r="F3092" t="str">
            <v>盒裝</v>
          </cell>
          <cell r="G3092" t="str">
            <v/>
          </cell>
          <cell r="H3092">
            <v>360</v>
          </cell>
          <cell r="I3092" t="str">
            <v/>
          </cell>
          <cell r="J3092" t="str">
            <v/>
          </cell>
          <cell r="K3092" t="str">
            <v/>
          </cell>
          <cell r="L3092" t="str">
            <v/>
          </cell>
          <cell r="M3092" t="str">
            <v>免稅</v>
          </cell>
          <cell r="N3092" t="str">
            <v>7204065999</v>
          </cell>
        </row>
        <row r="3093">
          <cell r="A3093" t="str">
            <v>20406601</v>
          </cell>
          <cell r="B3093" t="str">
            <v>四書五經(藍)</v>
          </cell>
          <cell r="C3093" t="str">
            <v/>
          </cell>
          <cell r="D3093">
            <v>4900</v>
          </cell>
          <cell r="E3093">
            <v>0</v>
          </cell>
          <cell r="F3093" t="str">
            <v>盒裝</v>
          </cell>
          <cell r="G3093" t="str">
            <v/>
          </cell>
          <cell r="H3093">
            <v>980</v>
          </cell>
          <cell r="I3093" t="str">
            <v/>
          </cell>
          <cell r="J3093" t="str">
            <v/>
          </cell>
          <cell r="K3093" t="str">
            <v/>
          </cell>
          <cell r="L3093" t="str">
            <v/>
          </cell>
          <cell r="M3093" t="str">
            <v>免稅</v>
          </cell>
          <cell r="N3093" t="str">
            <v>7204066014</v>
          </cell>
        </row>
        <row r="3094">
          <cell r="A3094" t="str">
            <v>20407532</v>
          </cell>
          <cell r="B3094" t="str">
            <v>大清王朝奇案冤案揭秘</v>
          </cell>
          <cell r="C3094" t="str">
            <v/>
          </cell>
          <cell r="D3094">
            <v>145</v>
          </cell>
          <cell r="E3094">
            <v>0</v>
          </cell>
          <cell r="F3094" t="str">
            <v>平裝</v>
          </cell>
          <cell r="G3094" t="str">
            <v>內蒙人民</v>
          </cell>
          <cell r="H3094">
            <v>0</v>
          </cell>
          <cell r="I3094" t="str">
            <v/>
          </cell>
          <cell r="J3094" t="str">
            <v/>
          </cell>
          <cell r="K3094" t="str">
            <v/>
          </cell>
          <cell r="L3094" t="str">
            <v/>
          </cell>
          <cell r="M3094" t="str">
            <v>免稅</v>
          </cell>
          <cell r="N3094" t="str">
            <v>7204075323</v>
          </cell>
        </row>
        <row r="3095">
          <cell r="A3095" t="str">
            <v>20407532A</v>
          </cell>
          <cell r="B3095" t="str">
            <v>大清王朝官場奇聞秘事</v>
          </cell>
          <cell r="C3095" t="str">
            <v/>
          </cell>
          <cell r="D3095">
            <v>145</v>
          </cell>
          <cell r="E3095">
            <v>0</v>
          </cell>
          <cell r="F3095" t="str">
            <v>平裝</v>
          </cell>
          <cell r="G3095" t="str">
            <v>內蒙人民</v>
          </cell>
          <cell r="H3095">
            <v>0</v>
          </cell>
          <cell r="I3095" t="str">
            <v/>
          </cell>
          <cell r="J3095" t="str">
            <v/>
          </cell>
          <cell r="K3095" t="str">
            <v/>
          </cell>
          <cell r="L3095" t="str">
            <v/>
          </cell>
          <cell r="M3095" t="str">
            <v>免稅</v>
          </cell>
          <cell r="N3095" t="str">
            <v>7204075323</v>
          </cell>
        </row>
        <row r="3096">
          <cell r="A3096" t="str">
            <v>20407550</v>
          </cell>
          <cell r="B3096" t="str">
            <v>喝茶治百病─健康養生食療方(單冊14.9元)</v>
          </cell>
          <cell r="C3096" t="str">
            <v>本社</v>
          </cell>
          <cell r="D3096">
            <v>75</v>
          </cell>
          <cell r="E3096">
            <v>0</v>
          </cell>
          <cell r="F3096" t="str">
            <v>平裝</v>
          </cell>
          <cell r="G3096" t="str">
            <v>內蒙文化</v>
          </cell>
          <cell r="H3096">
            <v>14.9</v>
          </cell>
          <cell r="I3096" t="str">
            <v/>
          </cell>
          <cell r="J3096" t="str">
            <v/>
          </cell>
          <cell r="K3096" t="str">
            <v/>
          </cell>
          <cell r="L3096" t="str">
            <v/>
          </cell>
          <cell r="M3096" t="str">
            <v>免稅</v>
          </cell>
          <cell r="N3096" t="str">
            <v>7204075501</v>
          </cell>
        </row>
        <row r="3097">
          <cell r="A3097" t="str">
            <v>20407844</v>
          </cell>
          <cell r="B3097" t="str">
            <v>最後的遊牧帝國：準噶爾部的興亡</v>
          </cell>
          <cell r="C3097" t="str">
            <v>(日)宮脅淳子</v>
          </cell>
          <cell r="D3097">
            <v>90</v>
          </cell>
          <cell r="E3097">
            <v>0</v>
          </cell>
          <cell r="F3097" t="str">
            <v>平裝</v>
          </cell>
          <cell r="G3097" t="str">
            <v>內蒙人民</v>
          </cell>
          <cell r="H3097">
            <v>15</v>
          </cell>
          <cell r="I3097" t="str">
            <v/>
          </cell>
          <cell r="J3097" t="str">
            <v/>
          </cell>
          <cell r="K3097" t="str">
            <v/>
          </cell>
          <cell r="L3097" t="str">
            <v/>
          </cell>
          <cell r="M3097" t="str">
            <v>免稅</v>
          </cell>
          <cell r="N3097" t="str">
            <v>9787204078448</v>
          </cell>
        </row>
        <row r="3098">
          <cell r="A3098" t="str">
            <v>20407851</v>
          </cell>
          <cell r="B3098" t="str">
            <v>解讀道德經</v>
          </cell>
          <cell r="C3098" t="str">
            <v>吳廣義 溫斌</v>
          </cell>
          <cell r="D3098">
            <v>125</v>
          </cell>
          <cell r="E3098">
            <v>0</v>
          </cell>
          <cell r="F3098" t="str">
            <v>平裝</v>
          </cell>
          <cell r="G3098" t="str">
            <v>內蒙人民</v>
          </cell>
          <cell r="H3098">
            <v>25</v>
          </cell>
          <cell r="I3098" t="str">
            <v/>
          </cell>
          <cell r="J3098" t="str">
            <v/>
          </cell>
          <cell r="K3098" t="str">
            <v/>
          </cell>
          <cell r="L3098" t="str">
            <v/>
          </cell>
          <cell r="M3098" t="str">
            <v>免稅</v>
          </cell>
          <cell r="N3098" t="str">
            <v>7204078519</v>
          </cell>
        </row>
        <row r="3099">
          <cell r="A3099" t="str">
            <v>20408022</v>
          </cell>
          <cell r="B3099" t="str">
            <v>全圖繡像三國演義(上中下)</v>
          </cell>
          <cell r="C3099" t="str">
            <v>[明]羅貫中</v>
          </cell>
          <cell r="D3099">
            <v>395</v>
          </cell>
          <cell r="E3099">
            <v>0</v>
          </cell>
          <cell r="F3099" t="str">
            <v>平裝</v>
          </cell>
          <cell r="G3099" t="str">
            <v>內蒙人民</v>
          </cell>
          <cell r="H3099">
            <v>79</v>
          </cell>
          <cell r="I3099" t="str">
            <v/>
          </cell>
          <cell r="J3099" t="str">
            <v/>
          </cell>
          <cell r="K3099" t="str">
            <v/>
          </cell>
          <cell r="L3099" t="str">
            <v/>
          </cell>
          <cell r="M3099" t="str">
            <v>免稅</v>
          </cell>
          <cell r="N3099" t="str">
            <v>720408022X</v>
          </cell>
        </row>
        <row r="3100">
          <cell r="A3100" t="str">
            <v>20408396</v>
          </cell>
          <cell r="B3100" t="str">
            <v>千變萬化家常菜-飲食宜忌與相宜相克1500例</v>
          </cell>
          <cell r="C3100" t="str">
            <v>本社</v>
          </cell>
          <cell r="D3100">
            <v>149</v>
          </cell>
          <cell r="E3100">
            <v>0</v>
          </cell>
          <cell r="F3100" t="str">
            <v>平裝</v>
          </cell>
          <cell r="G3100" t="str">
            <v>內蒙人民</v>
          </cell>
          <cell r="H3100">
            <v>29.8</v>
          </cell>
          <cell r="I3100" t="str">
            <v/>
          </cell>
          <cell r="J3100" t="str">
            <v/>
          </cell>
          <cell r="K3100" t="str">
            <v/>
          </cell>
          <cell r="L3100" t="str">
            <v/>
          </cell>
          <cell r="M3100" t="str">
            <v>免稅</v>
          </cell>
          <cell r="N3100" t="str">
            <v>7204083962</v>
          </cell>
        </row>
        <row r="3101">
          <cell r="A3101" t="str">
            <v>20409006</v>
          </cell>
          <cell r="B3101" t="str">
            <v>金雕拓跋珪-鮮卑時代</v>
          </cell>
          <cell r="C3101" t="str">
            <v>海倫納</v>
          </cell>
          <cell r="D3101">
            <v>174</v>
          </cell>
          <cell r="E3101">
            <v>0</v>
          </cell>
          <cell r="F3101" t="str">
            <v>平裝</v>
          </cell>
          <cell r="G3101" t="str">
            <v>內蒙人民</v>
          </cell>
          <cell r="H3101">
            <v>29</v>
          </cell>
          <cell r="I3101" t="str">
            <v/>
          </cell>
          <cell r="J3101" t="str">
            <v/>
          </cell>
          <cell r="K3101" t="str">
            <v/>
          </cell>
          <cell r="L3101" t="str">
            <v/>
          </cell>
          <cell r="M3101" t="str">
            <v>免稅</v>
          </cell>
          <cell r="N3101" t="str">
            <v>9787204090068</v>
          </cell>
        </row>
        <row r="3102">
          <cell r="A3102" t="str">
            <v>20409277</v>
          </cell>
          <cell r="B3102" t="str">
            <v>這個古代一團糟</v>
          </cell>
          <cell r="C3102" t="str">
            <v>賴刁刁</v>
          </cell>
          <cell r="D3102">
            <v>120</v>
          </cell>
          <cell r="E3102">
            <v>0</v>
          </cell>
          <cell r="F3102" t="str">
            <v/>
          </cell>
          <cell r="G3102" t="str">
            <v>內蒙人民</v>
          </cell>
          <cell r="H3102">
            <v>20</v>
          </cell>
          <cell r="I3102" t="str">
            <v/>
          </cell>
          <cell r="J3102" t="str">
            <v/>
          </cell>
          <cell r="K3102" t="str">
            <v/>
          </cell>
          <cell r="L3102" t="str">
            <v/>
          </cell>
          <cell r="M3102" t="str">
            <v>免稅</v>
          </cell>
          <cell r="N3102" t="str">
            <v>9787204092772</v>
          </cell>
        </row>
        <row r="3103">
          <cell r="A3103" t="str">
            <v>20409314</v>
          </cell>
          <cell r="B3103" t="str">
            <v>呼和浩特尋訪：談古論今</v>
          </cell>
          <cell r="C3103" t="str">
            <v>楊笑寒</v>
          </cell>
          <cell r="D3103">
            <v>110</v>
          </cell>
          <cell r="E3103">
            <v>0</v>
          </cell>
          <cell r="F3103" t="str">
            <v>平裝</v>
          </cell>
          <cell r="G3103" t="str">
            <v>內蒙人民</v>
          </cell>
          <cell r="H3103">
            <v>22</v>
          </cell>
          <cell r="I3103" t="str">
            <v/>
          </cell>
          <cell r="J3103" t="str">
            <v/>
          </cell>
          <cell r="K3103" t="str">
            <v/>
          </cell>
          <cell r="L3103" t="str">
            <v/>
          </cell>
          <cell r="M3103" t="str">
            <v>免稅</v>
          </cell>
          <cell r="N3103" t="str">
            <v>9787204093144</v>
          </cell>
        </row>
        <row r="3104">
          <cell r="A3104" t="str">
            <v>20409422</v>
          </cell>
          <cell r="B3104" t="str">
            <v>我和王子有個約會I</v>
          </cell>
          <cell r="C3104" t="str">
            <v>蘭析</v>
          </cell>
          <cell r="D3104">
            <v>120</v>
          </cell>
          <cell r="E3104">
            <v>0</v>
          </cell>
          <cell r="F3104" t="str">
            <v>平裝</v>
          </cell>
          <cell r="G3104" t="str">
            <v>內蒙人民</v>
          </cell>
          <cell r="H3104">
            <v>20</v>
          </cell>
          <cell r="I3104" t="str">
            <v/>
          </cell>
          <cell r="J3104" t="str">
            <v/>
          </cell>
          <cell r="K3104" t="str">
            <v/>
          </cell>
          <cell r="L3104" t="str">
            <v/>
          </cell>
          <cell r="M3104" t="str">
            <v>免稅</v>
          </cell>
          <cell r="N3104" t="str">
            <v>9787204094226</v>
          </cell>
        </row>
        <row r="3105">
          <cell r="A3105" t="str">
            <v>20409824</v>
          </cell>
          <cell r="B3105" t="str">
            <v>柔然公主(北方星爛 草原歷史上的女人)</v>
          </cell>
          <cell r="C3105" t="str">
            <v>柴世梅，安心著</v>
          </cell>
          <cell r="D3105">
            <v>174</v>
          </cell>
          <cell r="E3105">
            <v>0</v>
          </cell>
          <cell r="F3105" t="str">
            <v>平裝</v>
          </cell>
          <cell r="G3105" t="str">
            <v>內蒙人民</v>
          </cell>
          <cell r="H3105">
            <v>29</v>
          </cell>
          <cell r="I3105" t="str">
            <v/>
          </cell>
          <cell r="J3105" t="str">
            <v/>
          </cell>
          <cell r="K3105" t="str">
            <v/>
          </cell>
          <cell r="L3105" t="str">
            <v/>
          </cell>
          <cell r="M3105" t="str">
            <v>免稅</v>
          </cell>
          <cell r="N3105" t="str">
            <v>9787204098248</v>
          </cell>
        </row>
        <row r="3106">
          <cell r="A3106" t="str">
            <v>20409878</v>
          </cell>
          <cell r="B3106" t="str">
            <v>行走在禪的邊緣</v>
          </cell>
          <cell r="C3106" t="str">
            <v>安雷</v>
          </cell>
          <cell r="D3106">
            <v>228</v>
          </cell>
          <cell r="E3106">
            <v>0</v>
          </cell>
          <cell r="F3106" t="str">
            <v>平裝</v>
          </cell>
          <cell r="G3106" t="str">
            <v>內蒙人民</v>
          </cell>
          <cell r="H3106">
            <v>38</v>
          </cell>
          <cell r="I3106" t="str">
            <v/>
          </cell>
          <cell r="J3106" t="str">
            <v/>
          </cell>
          <cell r="K3106" t="str">
            <v/>
          </cell>
          <cell r="L3106" t="str">
            <v/>
          </cell>
          <cell r="M3106" t="str">
            <v>免稅</v>
          </cell>
          <cell r="N3106" t="str">
            <v>9787204098781</v>
          </cell>
        </row>
        <row r="3107">
          <cell r="A3107" t="str">
            <v>20410201</v>
          </cell>
          <cell r="B3107" t="str">
            <v>清朝前期理藩院滿蒙文題本彙編（全24冊）</v>
          </cell>
          <cell r="C3107" t="str">
            <v>中國第一歷史館</v>
          </cell>
          <cell r="D3107">
            <v>52800</v>
          </cell>
          <cell r="E3107">
            <v>0</v>
          </cell>
          <cell r="F3107" t="str">
            <v>平裝</v>
          </cell>
          <cell r="G3107" t="str">
            <v>內蒙人民</v>
          </cell>
          <cell r="H3107">
            <v>8800</v>
          </cell>
          <cell r="I3107" t="str">
            <v/>
          </cell>
          <cell r="J3107" t="str">
            <v/>
          </cell>
          <cell r="K3107" t="str">
            <v/>
          </cell>
          <cell r="L3107" t="str">
            <v/>
          </cell>
          <cell r="M3107" t="str">
            <v>免稅</v>
          </cell>
          <cell r="N3107" t="str">
            <v>9787204102013</v>
          </cell>
        </row>
        <row r="3108">
          <cell r="A3108" t="str">
            <v>20410226</v>
          </cell>
          <cell r="B3108" t="str">
            <v>清代蒙古志</v>
          </cell>
          <cell r="C3108" t="str">
            <v/>
          </cell>
          <cell r="D3108">
            <v>180</v>
          </cell>
          <cell r="E3108">
            <v>0</v>
          </cell>
          <cell r="F3108" t="str">
            <v>平裝</v>
          </cell>
          <cell r="G3108" t="str">
            <v>內蒙人民</v>
          </cell>
          <cell r="H3108">
            <v>30</v>
          </cell>
          <cell r="I3108" t="str">
            <v/>
          </cell>
          <cell r="J3108" t="str">
            <v/>
          </cell>
          <cell r="K3108" t="str">
            <v/>
          </cell>
          <cell r="L3108" t="str">
            <v/>
          </cell>
          <cell r="M3108" t="str">
            <v>免稅</v>
          </cell>
          <cell r="N3108" t="str">
            <v>9787204102266</v>
          </cell>
        </row>
        <row r="3109">
          <cell r="A3109" t="str">
            <v>20410238</v>
          </cell>
          <cell r="B3109" t="str">
            <v>莎士比亞經典故事</v>
          </cell>
          <cell r="C3109" t="str">
            <v>司格特</v>
          </cell>
          <cell r="D3109">
            <v>173</v>
          </cell>
          <cell r="E3109">
            <v>0</v>
          </cell>
          <cell r="F3109" t="str">
            <v>平裝</v>
          </cell>
          <cell r="G3109" t="str">
            <v>內蒙人民</v>
          </cell>
          <cell r="H3109">
            <v>28.8</v>
          </cell>
          <cell r="I3109" t="str">
            <v/>
          </cell>
          <cell r="J3109" t="str">
            <v/>
          </cell>
          <cell r="K3109" t="str">
            <v/>
          </cell>
          <cell r="L3109" t="str">
            <v/>
          </cell>
          <cell r="M3109" t="str">
            <v>免稅</v>
          </cell>
          <cell r="N3109" t="str">
            <v>9787204102389</v>
          </cell>
        </row>
        <row r="3110">
          <cell r="A3110" t="str">
            <v>20410250A</v>
          </cell>
          <cell r="B3110" t="str">
            <v>成吉思汗的遺產（西域歷史語言研究叢書·蒙古學編）</v>
          </cell>
          <cell r="C3110" t="str">
            <v>白拉都格其</v>
          </cell>
          <cell r="D3110">
            <v>156</v>
          </cell>
          <cell r="E3110">
            <v>0</v>
          </cell>
          <cell r="F3110" t="str">
            <v>平裝</v>
          </cell>
          <cell r="G3110" t="str">
            <v>內蒙人民</v>
          </cell>
          <cell r="H3110">
            <v>26</v>
          </cell>
          <cell r="I3110" t="str">
            <v/>
          </cell>
          <cell r="J3110" t="str">
            <v/>
          </cell>
          <cell r="K3110" t="str">
            <v/>
          </cell>
          <cell r="L3110" t="str">
            <v/>
          </cell>
          <cell r="M3110" t="str">
            <v>免稅</v>
          </cell>
          <cell r="N3110" t="str">
            <v>9787204102501</v>
          </cell>
        </row>
        <row r="3111">
          <cell r="A3111" t="str">
            <v>20410250B</v>
          </cell>
          <cell r="B3111" t="str">
            <v>十七世紀蒙古史論考（西域歷史語言研究叢書·蒙古學編）</v>
          </cell>
          <cell r="C3111" t="str">
            <v>烏雲畢力格</v>
          </cell>
          <cell r="D3111">
            <v>168</v>
          </cell>
          <cell r="E3111">
            <v>0</v>
          </cell>
          <cell r="F3111" t="str">
            <v>平裝</v>
          </cell>
          <cell r="G3111" t="str">
            <v>內蒙人民</v>
          </cell>
          <cell r="H3111">
            <v>28</v>
          </cell>
          <cell r="I3111" t="str">
            <v/>
          </cell>
          <cell r="J3111" t="str">
            <v/>
          </cell>
          <cell r="K3111" t="str">
            <v/>
          </cell>
          <cell r="L3111" t="str">
            <v/>
          </cell>
          <cell r="M3111" t="str">
            <v>免稅</v>
          </cell>
          <cell r="N3111" t="str">
            <v>9787204102501</v>
          </cell>
        </row>
        <row r="3112">
          <cell r="A3112" t="str">
            <v>20410253</v>
          </cell>
          <cell r="B3112" t="str">
            <v>福爾摩斯探案集</v>
          </cell>
          <cell r="C3112" t="str">
            <v>柯南·道爾</v>
          </cell>
          <cell r="D3112">
            <v>173</v>
          </cell>
          <cell r="E3112">
            <v>0</v>
          </cell>
          <cell r="F3112" t="str">
            <v>平裝</v>
          </cell>
          <cell r="G3112" t="str">
            <v>內蒙人民</v>
          </cell>
          <cell r="H3112">
            <v>28.8</v>
          </cell>
          <cell r="I3112" t="str">
            <v/>
          </cell>
          <cell r="J3112" t="str">
            <v/>
          </cell>
          <cell r="K3112" t="str">
            <v/>
          </cell>
          <cell r="L3112" t="str">
            <v/>
          </cell>
          <cell r="M3112" t="str">
            <v>免稅</v>
          </cell>
          <cell r="N3112" t="str">
            <v>9787204102532</v>
          </cell>
        </row>
        <row r="3113">
          <cell r="A3113" t="str">
            <v>20410293</v>
          </cell>
          <cell r="B3113" t="str">
            <v>宋元戰爭史</v>
          </cell>
          <cell r="C3113" t="str">
            <v>陳世松，匡裕徹，朱清澤編著</v>
          </cell>
          <cell r="D3113">
            <v>159</v>
          </cell>
          <cell r="E3113">
            <v>0</v>
          </cell>
          <cell r="F3113" t="str">
            <v>平裝</v>
          </cell>
          <cell r="G3113" t="str">
            <v>內蒙人民</v>
          </cell>
          <cell r="H3113">
            <v>26.5</v>
          </cell>
          <cell r="I3113" t="str">
            <v/>
          </cell>
          <cell r="J3113" t="str">
            <v/>
          </cell>
          <cell r="K3113" t="str">
            <v/>
          </cell>
          <cell r="L3113" t="str">
            <v/>
          </cell>
          <cell r="M3113" t="str">
            <v>免稅</v>
          </cell>
          <cell r="N3113" t="str">
            <v>9787204102938</v>
          </cell>
        </row>
        <row r="3114">
          <cell r="A3114" t="str">
            <v>20463682</v>
          </cell>
          <cell r="B3114" t="str">
            <v>強兵秘典</v>
          </cell>
          <cell r="C3114" t="str">
            <v>孔澤人</v>
          </cell>
          <cell r="D3114">
            <v>161</v>
          </cell>
          <cell r="E3114">
            <v>0</v>
          </cell>
          <cell r="F3114" t="str">
            <v>平裝</v>
          </cell>
          <cell r="G3114" t="str">
            <v>北京燕山</v>
          </cell>
          <cell r="H3114">
            <v>26.88</v>
          </cell>
          <cell r="I3114" t="str">
            <v/>
          </cell>
          <cell r="J3114" t="str">
            <v/>
          </cell>
          <cell r="K3114" t="str">
            <v/>
          </cell>
          <cell r="L3114" t="str">
            <v/>
          </cell>
          <cell r="M3114" t="str">
            <v>免稅</v>
          </cell>
          <cell r="N3114" t="str">
            <v>7000204636827</v>
          </cell>
        </row>
        <row r="3115">
          <cell r="A3115" t="str">
            <v>20504475</v>
          </cell>
          <cell r="B3115" t="str">
            <v>中國藏書樓</v>
          </cell>
          <cell r="C3115" t="str">
            <v>任繼愈</v>
          </cell>
          <cell r="D3115">
            <v>1416</v>
          </cell>
          <cell r="E3115">
            <v>0</v>
          </cell>
          <cell r="F3115" t="str">
            <v>平裝</v>
          </cell>
          <cell r="G3115" t="str">
            <v>遼寧人民</v>
          </cell>
          <cell r="H3115">
            <v>236</v>
          </cell>
          <cell r="I3115" t="str">
            <v/>
          </cell>
          <cell r="J3115" t="str">
            <v/>
          </cell>
          <cell r="K3115" t="str">
            <v/>
          </cell>
          <cell r="L3115" t="str">
            <v/>
          </cell>
          <cell r="M3115" t="str">
            <v>免稅</v>
          </cell>
          <cell r="N3115" t="str">
            <v>9787205044756</v>
          </cell>
        </row>
        <row r="3116">
          <cell r="A3116" t="str">
            <v>20504587</v>
          </cell>
          <cell r="B3116" t="str">
            <v>中國招幌與招徠市聲:傳統告藝術史略(花喜鵲民俗文庫)</v>
          </cell>
          <cell r="C3116" t="str">
            <v/>
          </cell>
          <cell r="D3116">
            <v>120</v>
          </cell>
          <cell r="E3116">
            <v>0</v>
          </cell>
          <cell r="F3116" t="str">
            <v>平裝</v>
          </cell>
          <cell r="G3116" t="str">
            <v>遼寧人民</v>
          </cell>
          <cell r="H3116">
            <v>0</v>
          </cell>
          <cell r="I3116" t="str">
            <v/>
          </cell>
          <cell r="J3116" t="str">
            <v/>
          </cell>
          <cell r="K3116" t="str">
            <v/>
          </cell>
          <cell r="L3116" t="str">
            <v/>
          </cell>
          <cell r="M3116" t="str">
            <v>免稅</v>
          </cell>
          <cell r="N3116" t="str">
            <v>7205045878</v>
          </cell>
        </row>
        <row r="3117">
          <cell r="A3117" t="str">
            <v>20504588</v>
          </cell>
          <cell r="B3117" t="str">
            <v>花喜鵲民俗文庫:頭髮與髮飾民俗-中國的髮文化</v>
          </cell>
          <cell r="C3117" t="str">
            <v>葉大兵.葉麗婭</v>
          </cell>
          <cell r="D3117">
            <v>68</v>
          </cell>
          <cell r="E3117">
            <v>0</v>
          </cell>
          <cell r="F3117" t="str">
            <v>平裝</v>
          </cell>
          <cell r="G3117" t="str">
            <v>遼寧人民</v>
          </cell>
          <cell r="H3117">
            <v>13.5</v>
          </cell>
          <cell r="I3117" t="str">
            <v/>
          </cell>
          <cell r="J3117" t="str">
            <v/>
          </cell>
          <cell r="K3117" t="str">
            <v/>
          </cell>
          <cell r="L3117" t="str">
            <v/>
          </cell>
          <cell r="M3117" t="str">
            <v>免稅</v>
          </cell>
          <cell r="N3117" t="str">
            <v>7205045886</v>
          </cell>
        </row>
        <row r="3118">
          <cell r="A3118" t="str">
            <v>20504667</v>
          </cell>
          <cell r="B3118" t="str">
            <v>都市里的雜巴地:中國傳統都市掃描(花喜鵲民俗文庫)</v>
          </cell>
          <cell r="C3118" t="str">
            <v/>
          </cell>
          <cell r="D3118">
            <v>75</v>
          </cell>
          <cell r="E3118">
            <v>0</v>
          </cell>
          <cell r="F3118" t="str">
            <v>平裝</v>
          </cell>
          <cell r="G3118" t="str">
            <v>遼寧人民</v>
          </cell>
          <cell r="H3118">
            <v>0</v>
          </cell>
          <cell r="I3118" t="str">
            <v/>
          </cell>
          <cell r="J3118" t="str">
            <v/>
          </cell>
          <cell r="K3118" t="str">
            <v/>
          </cell>
          <cell r="L3118" t="str">
            <v/>
          </cell>
          <cell r="M3118" t="str">
            <v>免稅</v>
          </cell>
          <cell r="N3118" t="str">
            <v>720504667X</v>
          </cell>
        </row>
        <row r="3119">
          <cell r="A3119" t="str">
            <v>20504697</v>
          </cell>
          <cell r="B3119" t="str">
            <v>花喜鵲民俗文庫:悠悠千載-金蓮-中國的纏足文化</v>
          </cell>
          <cell r="C3119" t="str">
            <v>徐海燕</v>
          </cell>
          <cell r="D3119">
            <v>68</v>
          </cell>
          <cell r="E3119">
            <v>0</v>
          </cell>
          <cell r="F3119" t="str">
            <v>平裝</v>
          </cell>
          <cell r="G3119" t="str">
            <v>遼寧人民</v>
          </cell>
          <cell r="H3119">
            <v>13.5</v>
          </cell>
          <cell r="I3119" t="str">
            <v/>
          </cell>
          <cell r="J3119" t="str">
            <v/>
          </cell>
          <cell r="K3119" t="str">
            <v/>
          </cell>
          <cell r="L3119" t="str">
            <v/>
          </cell>
          <cell r="M3119" t="str">
            <v>免稅</v>
          </cell>
          <cell r="N3119" t="str">
            <v>7205046971</v>
          </cell>
        </row>
        <row r="3120">
          <cell r="A3120" t="str">
            <v>20505235</v>
          </cell>
          <cell r="B3120" t="str">
            <v>徽州古村落</v>
          </cell>
          <cell r="C3120" t="str">
            <v>本社</v>
          </cell>
          <cell r="D3120">
            <v>140</v>
          </cell>
          <cell r="E3120">
            <v>0</v>
          </cell>
          <cell r="F3120" t="str">
            <v>平裝</v>
          </cell>
          <cell r="G3120" t="str">
            <v>遼寧人民</v>
          </cell>
          <cell r="H3120">
            <v>28</v>
          </cell>
          <cell r="I3120" t="str">
            <v/>
          </cell>
          <cell r="J3120" t="str">
            <v/>
          </cell>
          <cell r="K3120" t="str">
            <v/>
          </cell>
          <cell r="L3120" t="str">
            <v/>
          </cell>
          <cell r="M3120" t="str">
            <v>免稅</v>
          </cell>
          <cell r="N3120" t="str">
            <v>7205052351</v>
          </cell>
        </row>
        <row r="3121">
          <cell r="A3121" t="str">
            <v>20505236</v>
          </cell>
          <cell r="B3121" t="str">
            <v>徽州古祠堂</v>
          </cell>
          <cell r="C3121" t="str">
            <v>本社</v>
          </cell>
          <cell r="D3121">
            <v>155</v>
          </cell>
          <cell r="E3121">
            <v>0</v>
          </cell>
          <cell r="F3121" t="str">
            <v>平裝</v>
          </cell>
          <cell r="G3121" t="str">
            <v>遼寧人民</v>
          </cell>
          <cell r="H3121">
            <v>31</v>
          </cell>
          <cell r="I3121" t="str">
            <v/>
          </cell>
          <cell r="J3121" t="str">
            <v/>
          </cell>
          <cell r="K3121" t="str">
            <v/>
          </cell>
          <cell r="L3121" t="str">
            <v/>
          </cell>
          <cell r="M3121" t="str">
            <v>免稅</v>
          </cell>
          <cell r="N3121" t="str">
            <v>720505236X</v>
          </cell>
        </row>
        <row r="3122">
          <cell r="A3122" t="str">
            <v>20505237</v>
          </cell>
          <cell r="B3122" t="str">
            <v>徽州古牌坊</v>
          </cell>
          <cell r="C3122" t="str">
            <v>本社</v>
          </cell>
          <cell r="D3122">
            <v>140</v>
          </cell>
          <cell r="E3122">
            <v>0</v>
          </cell>
          <cell r="F3122" t="str">
            <v>平裝</v>
          </cell>
          <cell r="G3122" t="str">
            <v>遼寧人民</v>
          </cell>
          <cell r="H3122">
            <v>28</v>
          </cell>
          <cell r="I3122" t="str">
            <v/>
          </cell>
          <cell r="J3122" t="str">
            <v/>
          </cell>
          <cell r="K3122" t="str">
            <v/>
          </cell>
          <cell r="L3122" t="str">
            <v/>
          </cell>
          <cell r="M3122" t="str">
            <v>免稅</v>
          </cell>
          <cell r="N3122" t="str">
            <v>7205052378</v>
          </cell>
        </row>
        <row r="3123">
          <cell r="A3123" t="str">
            <v>20505238</v>
          </cell>
          <cell r="B3123" t="str">
            <v>徽州古書院</v>
          </cell>
          <cell r="C3123" t="str">
            <v>本社</v>
          </cell>
          <cell r="D3123">
            <v>125</v>
          </cell>
          <cell r="E3123">
            <v>0</v>
          </cell>
          <cell r="F3123" t="str">
            <v>平裝</v>
          </cell>
          <cell r="G3123" t="str">
            <v>遼寧人民</v>
          </cell>
          <cell r="H3123">
            <v>25</v>
          </cell>
          <cell r="I3123" t="str">
            <v/>
          </cell>
          <cell r="J3123" t="str">
            <v/>
          </cell>
          <cell r="K3123" t="str">
            <v/>
          </cell>
          <cell r="L3123" t="str">
            <v/>
          </cell>
          <cell r="M3123" t="str">
            <v>免稅</v>
          </cell>
          <cell r="N3123" t="str">
            <v>7205052386</v>
          </cell>
        </row>
        <row r="3124">
          <cell r="A3124" t="str">
            <v>20505239</v>
          </cell>
          <cell r="B3124" t="str">
            <v>徽州古橋</v>
          </cell>
          <cell r="C3124" t="str">
            <v>本社</v>
          </cell>
          <cell r="D3124">
            <v>105</v>
          </cell>
          <cell r="E3124">
            <v>0</v>
          </cell>
          <cell r="F3124" t="str">
            <v>平裝</v>
          </cell>
          <cell r="G3124" t="str">
            <v>遼寧人民</v>
          </cell>
          <cell r="H3124">
            <v>21</v>
          </cell>
          <cell r="I3124" t="str">
            <v/>
          </cell>
          <cell r="J3124" t="str">
            <v/>
          </cell>
          <cell r="K3124" t="str">
            <v/>
          </cell>
          <cell r="L3124" t="str">
            <v/>
          </cell>
          <cell r="M3124" t="str">
            <v>免稅</v>
          </cell>
          <cell r="N3124" t="str">
            <v>7205052394</v>
          </cell>
        </row>
        <row r="3125">
          <cell r="A3125" t="str">
            <v>20505245</v>
          </cell>
          <cell r="B3125" t="str">
            <v>徽州古戲臺</v>
          </cell>
          <cell r="C3125" t="str">
            <v>本社</v>
          </cell>
          <cell r="D3125">
            <v>135</v>
          </cell>
          <cell r="E3125">
            <v>0</v>
          </cell>
          <cell r="F3125" t="str">
            <v>平裝</v>
          </cell>
          <cell r="G3125" t="str">
            <v>遼寧人民</v>
          </cell>
          <cell r="H3125">
            <v>27</v>
          </cell>
          <cell r="I3125" t="str">
            <v/>
          </cell>
          <cell r="J3125" t="str">
            <v/>
          </cell>
          <cell r="K3125" t="str">
            <v/>
          </cell>
          <cell r="L3125" t="str">
            <v/>
          </cell>
          <cell r="M3125" t="str">
            <v>免稅</v>
          </cell>
          <cell r="N3125" t="str">
            <v>7205052459</v>
          </cell>
        </row>
        <row r="3126">
          <cell r="A3126" t="str">
            <v>20505329</v>
          </cell>
          <cell r="B3126" t="str">
            <v>唐詩在作文中的應用</v>
          </cell>
          <cell r="C3126" t="str">
            <v>何明</v>
          </cell>
          <cell r="D3126">
            <v>90</v>
          </cell>
          <cell r="E3126">
            <v>0</v>
          </cell>
          <cell r="F3126" t="str">
            <v>平裝</v>
          </cell>
          <cell r="G3126" t="str">
            <v>遼寧人民</v>
          </cell>
          <cell r="H3126">
            <v>15</v>
          </cell>
          <cell r="I3126" t="str">
            <v/>
          </cell>
          <cell r="J3126" t="str">
            <v/>
          </cell>
          <cell r="K3126" t="str">
            <v/>
          </cell>
          <cell r="L3126" t="str">
            <v/>
          </cell>
          <cell r="M3126" t="str">
            <v>免稅</v>
          </cell>
          <cell r="N3126" t="str">
            <v>9787205053291</v>
          </cell>
        </row>
        <row r="3127">
          <cell r="A3127" t="str">
            <v>20505333</v>
          </cell>
          <cell r="B3127" t="str">
            <v>古詩在作文中的應用</v>
          </cell>
          <cell r="C3127" t="str">
            <v>武振國</v>
          </cell>
          <cell r="D3127">
            <v>90</v>
          </cell>
          <cell r="E3127">
            <v>0</v>
          </cell>
          <cell r="F3127" t="str">
            <v>平裝</v>
          </cell>
          <cell r="G3127" t="str">
            <v>遼寧人民</v>
          </cell>
          <cell r="H3127">
            <v>15</v>
          </cell>
          <cell r="I3127" t="str">
            <v/>
          </cell>
          <cell r="J3127" t="str">
            <v/>
          </cell>
          <cell r="K3127" t="str">
            <v/>
          </cell>
          <cell r="L3127" t="str">
            <v/>
          </cell>
          <cell r="M3127" t="str">
            <v>免稅</v>
          </cell>
          <cell r="N3127" t="str">
            <v>9787205053338</v>
          </cell>
        </row>
        <row r="3128">
          <cell r="A3128" t="str">
            <v>20505335</v>
          </cell>
          <cell r="B3128" t="str">
            <v>文言文在作文中的應用</v>
          </cell>
          <cell r="C3128" t="str">
            <v>李麗柏</v>
          </cell>
          <cell r="D3128">
            <v>96</v>
          </cell>
          <cell r="E3128">
            <v>0</v>
          </cell>
          <cell r="F3128" t="str">
            <v>平裝</v>
          </cell>
          <cell r="G3128" t="str">
            <v>遼寧人民</v>
          </cell>
          <cell r="H3128">
            <v>16</v>
          </cell>
          <cell r="I3128" t="str">
            <v/>
          </cell>
          <cell r="J3128" t="str">
            <v/>
          </cell>
          <cell r="K3128" t="str">
            <v/>
          </cell>
          <cell r="L3128" t="str">
            <v/>
          </cell>
          <cell r="M3128" t="str">
            <v>免稅</v>
          </cell>
          <cell r="N3128" t="str">
            <v>9787205053352</v>
          </cell>
        </row>
        <row r="3129">
          <cell r="A3129" t="str">
            <v>20505338</v>
          </cell>
          <cell r="B3129" t="str">
            <v>宋詞在作文中的應用</v>
          </cell>
          <cell r="C3129" t="str">
            <v>王毅</v>
          </cell>
          <cell r="D3129">
            <v>90</v>
          </cell>
          <cell r="E3129">
            <v>0</v>
          </cell>
          <cell r="F3129" t="str">
            <v>平裝</v>
          </cell>
          <cell r="G3129" t="str">
            <v>遼寧人民</v>
          </cell>
          <cell r="H3129">
            <v>15</v>
          </cell>
          <cell r="I3129" t="str">
            <v/>
          </cell>
          <cell r="J3129" t="str">
            <v/>
          </cell>
          <cell r="K3129" t="str">
            <v/>
          </cell>
          <cell r="L3129" t="str">
            <v/>
          </cell>
          <cell r="M3129" t="str">
            <v>免稅</v>
          </cell>
          <cell r="N3129" t="str">
            <v>9787205053383</v>
          </cell>
        </row>
        <row r="3130">
          <cell r="A3130" t="str">
            <v>20505658</v>
          </cell>
          <cell r="B3130" t="str">
            <v>中國玉器真偽識別</v>
          </cell>
          <cell r="C3130" t="str">
            <v>張廣文</v>
          </cell>
          <cell r="D3130">
            <v>230</v>
          </cell>
          <cell r="E3130">
            <v>0</v>
          </cell>
          <cell r="F3130" t="str">
            <v>平裝</v>
          </cell>
          <cell r="G3130" t="str">
            <v>遼寧人民</v>
          </cell>
          <cell r="H3130">
            <v>46</v>
          </cell>
          <cell r="I3130" t="str">
            <v/>
          </cell>
          <cell r="J3130" t="str">
            <v/>
          </cell>
          <cell r="K3130" t="str">
            <v/>
          </cell>
          <cell r="L3130" t="str">
            <v/>
          </cell>
          <cell r="M3130" t="str">
            <v>免稅</v>
          </cell>
          <cell r="N3130" t="str">
            <v>7205056586</v>
          </cell>
        </row>
        <row r="3131">
          <cell r="A3131" t="str">
            <v>20505660</v>
          </cell>
          <cell r="B3131" t="str">
            <v>中國書畫真偽識別</v>
          </cell>
          <cell r="C3131" t="str">
            <v>楊丹霞</v>
          </cell>
          <cell r="D3131">
            <v>295</v>
          </cell>
          <cell r="E3131">
            <v>0</v>
          </cell>
          <cell r="F3131" t="str">
            <v>平裝</v>
          </cell>
          <cell r="G3131" t="str">
            <v>遼寧人民</v>
          </cell>
          <cell r="H3131">
            <v>59</v>
          </cell>
          <cell r="I3131" t="str">
            <v/>
          </cell>
          <cell r="J3131" t="str">
            <v/>
          </cell>
          <cell r="K3131" t="str">
            <v/>
          </cell>
          <cell r="L3131" t="str">
            <v/>
          </cell>
          <cell r="M3131" t="str">
            <v>免稅</v>
          </cell>
          <cell r="N3131" t="str">
            <v>7205056608</v>
          </cell>
        </row>
        <row r="3132">
          <cell r="A3132" t="str">
            <v>20505662</v>
          </cell>
          <cell r="B3132" t="str">
            <v>中國陶瓷器真偽識別</v>
          </cell>
          <cell r="C3132" t="str">
            <v>蔡毅</v>
          </cell>
          <cell r="D3132">
            <v>240</v>
          </cell>
          <cell r="E3132">
            <v>0</v>
          </cell>
          <cell r="F3132" t="str">
            <v>平裝</v>
          </cell>
          <cell r="G3132" t="str">
            <v>遼寧人民</v>
          </cell>
          <cell r="H3132">
            <v>48</v>
          </cell>
          <cell r="I3132" t="str">
            <v/>
          </cell>
          <cell r="J3132" t="str">
            <v/>
          </cell>
          <cell r="K3132" t="str">
            <v/>
          </cell>
          <cell r="L3132" t="str">
            <v/>
          </cell>
          <cell r="M3132" t="str">
            <v>免稅</v>
          </cell>
          <cell r="N3132" t="str">
            <v>7205056624</v>
          </cell>
        </row>
        <row r="3133">
          <cell r="A3133" t="str">
            <v>20505664</v>
          </cell>
          <cell r="B3133" t="str">
            <v>徽州古園林</v>
          </cell>
          <cell r="C3133" t="str">
            <v>本社</v>
          </cell>
          <cell r="D3133">
            <v>120</v>
          </cell>
          <cell r="E3133">
            <v>0</v>
          </cell>
          <cell r="F3133" t="str">
            <v>平裝</v>
          </cell>
          <cell r="G3133" t="str">
            <v>遼寧人民</v>
          </cell>
          <cell r="H3133">
            <v>24</v>
          </cell>
          <cell r="I3133" t="str">
            <v/>
          </cell>
          <cell r="J3133" t="str">
            <v/>
          </cell>
          <cell r="K3133" t="str">
            <v/>
          </cell>
          <cell r="L3133" t="str">
            <v/>
          </cell>
          <cell r="M3133" t="str">
            <v>免稅</v>
          </cell>
          <cell r="N3133" t="str">
            <v>7205056640</v>
          </cell>
        </row>
        <row r="3134">
          <cell r="A3134" t="str">
            <v>20505665</v>
          </cell>
          <cell r="B3134" t="str">
            <v>徽州古茶事</v>
          </cell>
          <cell r="C3134" t="str">
            <v>本社</v>
          </cell>
          <cell r="D3134">
            <v>145</v>
          </cell>
          <cell r="E3134">
            <v>0</v>
          </cell>
          <cell r="F3134" t="str">
            <v>平裝</v>
          </cell>
          <cell r="G3134" t="str">
            <v>遼寧人民</v>
          </cell>
          <cell r="H3134">
            <v>29</v>
          </cell>
          <cell r="I3134" t="str">
            <v/>
          </cell>
          <cell r="J3134" t="str">
            <v/>
          </cell>
          <cell r="K3134" t="str">
            <v/>
          </cell>
          <cell r="L3134" t="str">
            <v/>
          </cell>
          <cell r="M3134" t="str">
            <v>免稅</v>
          </cell>
          <cell r="N3134" t="str">
            <v>7205056659</v>
          </cell>
        </row>
        <row r="3135">
          <cell r="A3135" t="str">
            <v>20505666</v>
          </cell>
          <cell r="B3135" t="str">
            <v>徽州古藝事_中國文化遺珍徽州卷</v>
          </cell>
          <cell r="C3135" t="str">
            <v/>
          </cell>
          <cell r="D3135">
            <v>150</v>
          </cell>
          <cell r="E3135">
            <v>0</v>
          </cell>
          <cell r="F3135" t="str">
            <v>平裝</v>
          </cell>
          <cell r="G3135" t="str">
            <v/>
          </cell>
          <cell r="H3135">
            <v>0</v>
          </cell>
          <cell r="I3135" t="str">
            <v/>
          </cell>
          <cell r="J3135" t="str">
            <v/>
          </cell>
          <cell r="K3135" t="str">
            <v/>
          </cell>
          <cell r="L3135" t="str">
            <v/>
          </cell>
          <cell r="M3135" t="str">
            <v>免稅</v>
          </cell>
          <cell r="N3135" t="str">
            <v>7205056667</v>
          </cell>
        </row>
        <row r="3136">
          <cell r="A3136" t="str">
            <v>20505667</v>
          </cell>
          <cell r="B3136" t="str">
            <v>徽州古刻書_中國文化遺珍徽州卷</v>
          </cell>
          <cell r="C3136" t="str">
            <v/>
          </cell>
          <cell r="D3136">
            <v>130</v>
          </cell>
          <cell r="E3136">
            <v>0</v>
          </cell>
          <cell r="F3136" t="str">
            <v>平裝</v>
          </cell>
          <cell r="G3136" t="str">
            <v/>
          </cell>
          <cell r="H3136">
            <v>0</v>
          </cell>
          <cell r="I3136" t="str">
            <v/>
          </cell>
          <cell r="J3136" t="str">
            <v/>
          </cell>
          <cell r="K3136" t="str">
            <v/>
          </cell>
          <cell r="L3136" t="str">
            <v/>
          </cell>
          <cell r="M3136" t="str">
            <v>免稅</v>
          </cell>
          <cell r="N3136" t="str">
            <v>7205056675</v>
          </cell>
        </row>
        <row r="3137">
          <cell r="A3137" t="str">
            <v>20505674</v>
          </cell>
          <cell r="B3137" t="str">
            <v>手藝蘇州</v>
          </cell>
          <cell r="C3137" t="str">
            <v>本社</v>
          </cell>
          <cell r="D3137">
            <v>240</v>
          </cell>
          <cell r="E3137">
            <v>0</v>
          </cell>
          <cell r="F3137" t="str">
            <v>平裝</v>
          </cell>
          <cell r="G3137" t="str">
            <v>遼寧人民</v>
          </cell>
          <cell r="H3137">
            <v>48</v>
          </cell>
          <cell r="I3137" t="str">
            <v/>
          </cell>
          <cell r="J3137" t="str">
            <v/>
          </cell>
          <cell r="K3137" t="str">
            <v/>
          </cell>
          <cell r="L3137" t="str">
            <v/>
          </cell>
          <cell r="M3137" t="str">
            <v>免稅</v>
          </cell>
          <cell r="N3137" t="str">
            <v>7205056748</v>
          </cell>
        </row>
        <row r="3138">
          <cell r="A3138" t="str">
            <v>20505779</v>
          </cell>
          <cell r="B3138" t="str">
            <v>山西古渡口:黃河的另一種述_中國</v>
          </cell>
          <cell r="C3138" t="str">
            <v/>
          </cell>
          <cell r="D3138">
            <v>135</v>
          </cell>
          <cell r="E3138">
            <v>0</v>
          </cell>
          <cell r="F3138" t="str">
            <v>平裝</v>
          </cell>
          <cell r="G3138" t="str">
            <v/>
          </cell>
          <cell r="H3138">
            <v>0</v>
          </cell>
          <cell r="I3138" t="str">
            <v/>
          </cell>
          <cell r="J3138" t="str">
            <v/>
          </cell>
          <cell r="K3138" t="str">
            <v/>
          </cell>
          <cell r="L3138" t="str">
            <v/>
          </cell>
          <cell r="M3138" t="str">
            <v>免稅</v>
          </cell>
          <cell r="N3138" t="str">
            <v>7205057795</v>
          </cell>
        </row>
        <row r="3139">
          <cell r="A3139" t="str">
            <v>20505780</v>
          </cell>
          <cell r="B3139" t="str">
            <v>山西古戲臺</v>
          </cell>
          <cell r="C3139" t="str">
            <v>喬忠延</v>
          </cell>
          <cell r="D3139">
            <v>125</v>
          </cell>
          <cell r="E3139">
            <v>0</v>
          </cell>
          <cell r="F3139" t="str">
            <v>平裝</v>
          </cell>
          <cell r="G3139" t="str">
            <v>遼寧人民</v>
          </cell>
          <cell r="H3139">
            <v>25</v>
          </cell>
          <cell r="I3139" t="str">
            <v/>
          </cell>
          <cell r="J3139" t="str">
            <v/>
          </cell>
          <cell r="K3139" t="str">
            <v/>
          </cell>
          <cell r="L3139" t="str">
            <v/>
          </cell>
          <cell r="M3139" t="str">
            <v>免稅</v>
          </cell>
          <cell r="N3139" t="str">
            <v>7205057809</v>
          </cell>
        </row>
        <row r="3140">
          <cell r="A3140" t="str">
            <v>20505782</v>
          </cell>
          <cell r="B3140" t="str">
            <v>山西古祠堂:矗立在人神之_中國文</v>
          </cell>
          <cell r="C3140" t="str">
            <v/>
          </cell>
          <cell r="D3140">
            <v>150</v>
          </cell>
          <cell r="E3140">
            <v>0</v>
          </cell>
          <cell r="F3140" t="str">
            <v>平裝</v>
          </cell>
          <cell r="G3140" t="str">
            <v/>
          </cell>
          <cell r="H3140">
            <v>0</v>
          </cell>
          <cell r="I3140" t="str">
            <v/>
          </cell>
          <cell r="J3140" t="str">
            <v/>
          </cell>
          <cell r="K3140" t="str">
            <v/>
          </cell>
          <cell r="L3140" t="str">
            <v/>
          </cell>
          <cell r="M3140" t="str">
            <v>免稅</v>
          </cell>
          <cell r="N3140" t="str">
            <v>7205057825</v>
          </cell>
        </row>
        <row r="3141">
          <cell r="A3141" t="str">
            <v>20505798</v>
          </cell>
          <cell r="B3141" t="str">
            <v>國寶鑒定大師 楊仁愷</v>
          </cell>
          <cell r="C3141" t="str">
            <v>徐光榮</v>
          </cell>
          <cell r="D3141">
            <v>230</v>
          </cell>
          <cell r="E3141">
            <v>0</v>
          </cell>
          <cell r="F3141" t="str">
            <v>平裝</v>
          </cell>
          <cell r="G3141" t="str">
            <v>遼寧人民</v>
          </cell>
          <cell r="H3141">
            <v>46</v>
          </cell>
          <cell r="I3141" t="str">
            <v/>
          </cell>
          <cell r="J3141" t="str">
            <v/>
          </cell>
          <cell r="K3141" t="str">
            <v/>
          </cell>
          <cell r="L3141" t="str">
            <v/>
          </cell>
          <cell r="M3141" t="str">
            <v>免稅</v>
          </cell>
          <cell r="N3141" t="str">
            <v>7205057981</v>
          </cell>
        </row>
        <row r="3142">
          <cell r="A3142" t="str">
            <v>20505813</v>
          </cell>
          <cell r="B3142" t="str">
            <v>山西古關隘</v>
          </cell>
          <cell r="C3142" t="str">
            <v>盧有泉</v>
          </cell>
          <cell r="D3142">
            <v>120</v>
          </cell>
          <cell r="E3142">
            <v>0</v>
          </cell>
          <cell r="F3142" t="str">
            <v>平裝</v>
          </cell>
          <cell r="G3142" t="str">
            <v>遼寧人民</v>
          </cell>
          <cell r="H3142">
            <v>24</v>
          </cell>
          <cell r="I3142" t="str">
            <v/>
          </cell>
          <cell r="J3142" t="str">
            <v/>
          </cell>
          <cell r="K3142" t="str">
            <v/>
          </cell>
          <cell r="L3142" t="str">
            <v/>
          </cell>
          <cell r="M3142" t="str">
            <v>免稅</v>
          </cell>
          <cell r="N3142" t="str">
            <v>7205058139</v>
          </cell>
        </row>
        <row r="3143">
          <cell r="A3143" t="str">
            <v>20505906</v>
          </cell>
          <cell r="B3143" t="str">
            <v>商賈蘇州</v>
          </cell>
          <cell r="C3143" t="str">
            <v>本社</v>
          </cell>
          <cell r="D3143">
            <v>205</v>
          </cell>
          <cell r="E3143">
            <v>0</v>
          </cell>
          <cell r="F3143" t="str">
            <v>平裝</v>
          </cell>
          <cell r="G3143" t="str">
            <v>遼寧人民</v>
          </cell>
          <cell r="H3143">
            <v>41</v>
          </cell>
          <cell r="I3143" t="str">
            <v/>
          </cell>
          <cell r="J3143" t="str">
            <v/>
          </cell>
          <cell r="K3143" t="str">
            <v/>
          </cell>
          <cell r="L3143" t="str">
            <v/>
          </cell>
          <cell r="M3143" t="str">
            <v>免稅</v>
          </cell>
          <cell r="N3143" t="str">
            <v>7205059062</v>
          </cell>
        </row>
        <row r="3144">
          <cell r="A3144" t="str">
            <v>20505907</v>
          </cell>
          <cell r="B3144" t="str">
            <v>藏寶蘇州</v>
          </cell>
          <cell r="C3144" t="str">
            <v>本社</v>
          </cell>
          <cell r="D3144">
            <v>220</v>
          </cell>
          <cell r="E3144">
            <v>0</v>
          </cell>
          <cell r="F3144" t="str">
            <v>平裝</v>
          </cell>
          <cell r="G3144" t="str">
            <v>遼寧人民</v>
          </cell>
          <cell r="H3144">
            <v>44</v>
          </cell>
          <cell r="I3144" t="str">
            <v/>
          </cell>
          <cell r="J3144" t="str">
            <v/>
          </cell>
          <cell r="K3144" t="str">
            <v/>
          </cell>
          <cell r="L3144" t="str">
            <v/>
          </cell>
          <cell r="M3144" t="str">
            <v>免稅</v>
          </cell>
          <cell r="N3144" t="str">
            <v>7205059070</v>
          </cell>
        </row>
        <row r="3145">
          <cell r="A3145" t="str">
            <v>20505908</v>
          </cell>
          <cell r="B3145" t="str">
            <v>絲綢蘇州</v>
          </cell>
          <cell r="C3145" t="str">
            <v>本社</v>
          </cell>
          <cell r="D3145">
            <v>200</v>
          </cell>
          <cell r="E3145">
            <v>0</v>
          </cell>
          <cell r="F3145" t="str">
            <v>平裝</v>
          </cell>
          <cell r="G3145" t="str">
            <v>遼寧人民</v>
          </cell>
          <cell r="H3145">
            <v>40</v>
          </cell>
          <cell r="I3145" t="str">
            <v/>
          </cell>
          <cell r="J3145" t="str">
            <v/>
          </cell>
          <cell r="K3145" t="str">
            <v/>
          </cell>
          <cell r="L3145" t="str">
            <v/>
          </cell>
          <cell r="M3145" t="str">
            <v>免稅</v>
          </cell>
          <cell r="N3145" t="str">
            <v>7205059089</v>
          </cell>
        </row>
        <row r="3146">
          <cell r="A3146" t="str">
            <v>20505909</v>
          </cell>
          <cell r="B3146" t="str">
            <v>醫藥蘇州</v>
          </cell>
          <cell r="C3146" t="str">
            <v>本社</v>
          </cell>
          <cell r="D3146">
            <v>200</v>
          </cell>
          <cell r="E3146">
            <v>0</v>
          </cell>
          <cell r="F3146" t="str">
            <v>平裝</v>
          </cell>
          <cell r="G3146" t="str">
            <v>遼寧人民</v>
          </cell>
          <cell r="H3146">
            <v>40</v>
          </cell>
          <cell r="I3146" t="str">
            <v/>
          </cell>
          <cell r="J3146" t="str">
            <v/>
          </cell>
          <cell r="K3146" t="str">
            <v/>
          </cell>
          <cell r="L3146" t="str">
            <v/>
          </cell>
          <cell r="M3146" t="str">
            <v>免稅</v>
          </cell>
          <cell r="N3146" t="str">
            <v>7205059097</v>
          </cell>
        </row>
        <row r="3147">
          <cell r="A3147" t="str">
            <v>20505910</v>
          </cell>
          <cell r="B3147" t="str">
            <v>美女蘇州</v>
          </cell>
          <cell r="C3147" t="str">
            <v>本社</v>
          </cell>
          <cell r="D3147">
            <v>195</v>
          </cell>
          <cell r="E3147">
            <v>0</v>
          </cell>
          <cell r="F3147" t="str">
            <v>平裝</v>
          </cell>
          <cell r="G3147" t="str">
            <v>遼寧人民</v>
          </cell>
          <cell r="H3147">
            <v>39</v>
          </cell>
          <cell r="I3147" t="str">
            <v/>
          </cell>
          <cell r="J3147" t="str">
            <v/>
          </cell>
          <cell r="K3147" t="str">
            <v/>
          </cell>
          <cell r="L3147" t="str">
            <v/>
          </cell>
          <cell r="M3147" t="str">
            <v>免稅</v>
          </cell>
          <cell r="N3147" t="str">
            <v>7205059100</v>
          </cell>
        </row>
        <row r="3148">
          <cell r="A3148" t="str">
            <v>20506013</v>
          </cell>
          <cell r="B3148" t="str">
            <v>大壯·適形－中國建築·匠意</v>
          </cell>
          <cell r="C3148" t="str">
            <v>陳建軍</v>
          </cell>
          <cell r="D3148">
            <v>270</v>
          </cell>
          <cell r="E3148">
            <v>0</v>
          </cell>
          <cell r="F3148" t="str">
            <v>平裝</v>
          </cell>
          <cell r="G3148" t="str">
            <v>遼寧人民</v>
          </cell>
          <cell r="H3148">
            <v>45</v>
          </cell>
          <cell r="I3148" t="str">
            <v/>
          </cell>
          <cell r="J3148" t="str">
            <v/>
          </cell>
          <cell r="K3148" t="str">
            <v/>
          </cell>
          <cell r="L3148" t="str">
            <v/>
          </cell>
          <cell r="M3148" t="str">
            <v>免稅</v>
          </cell>
          <cell r="N3148" t="str">
            <v>7205060133</v>
          </cell>
        </row>
        <row r="3149">
          <cell r="A3149" t="str">
            <v>20506014</v>
          </cell>
          <cell r="B3149" t="str">
            <v>堂而皇之－中國建築·廳堂</v>
          </cell>
          <cell r="C3149" t="str">
            <v>湯德良</v>
          </cell>
          <cell r="D3149">
            <v>261</v>
          </cell>
          <cell r="E3149">
            <v>0</v>
          </cell>
          <cell r="F3149" t="str">
            <v>平裝</v>
          </cell>
          <cell r="G3149" t="str">
            <v>遼寧人民</v>
          </cell>
          <cell r="H3149">
            <v>43.5</v>
          </cell>
          <cell r="I3149" t="str">
            <v/>
          </cell>
          <cell r="J3149" t="str">
            <v/>
          </cell>
          <cell r="K3149" t="str">
            <v/>
          </cell>
          <cell r="L3149" t="str">
            <v/>
          </cell>
          <cell r="M3149" t="str">
            <v>免稅</v>
          </cell>
          <cell r="N3149" t="str">
            <v>7205060141</v>
          </cell>
        </row>
        <row r="3150">
          <cell r="A3150" t="str">
            <v>20506029</v>
          </cell>
          <cell r="B3150" t="str">
            <v>門當戶對－中國建築·門窗</v>
          </cell>
          <cell r="C3150" t="str">
            <v>湯德良</v>
          </cell>
          <cell r="D3150">
            <v>216</v>
          </cell>
          <cell r="E3150">
            <v>0</v>
          </cell>
          <cell r="F3150" t="str">
            <v>平裝</v>
          </cell>
          <cell r="G3150" t="str">
            <v>遼寧人民</v>
          </cell>
          <cell r="H3150">
            <v>36</v>
          </cell>
          <cell r="I3150" t="str">
            <v/>
          </cell>
          <cell r="J3150" t="str">
            <v/>
          </cell>
          <cell r="K3150" t="str">
            <v/>
          </cell>
          <cell r="L3150" t="str">
            <v/>
          </cell>
          <cell r="M3150" t="str">
            <v>免稅</v>
          </cell>
          <cell r="N3150" t="str">
            <v>720506029X</v>
          </cell>
        </row>
        <row r="3151">
          <cell r="A3151" t="str">
            <v>20506030</v>
          </cell>
          <cell r="B3151" t="str">
            <v>四面合圍－中國建築·院落</v>
          </cell>
          <cell r="C3151" t="str">
            <v>陸謙</v>
          </cell>
          <cell r="D3151">
            <v>228</v>
          </cell>
          <cell r="E3151">
            <v>0</v>
          </cell>
          <cell r="F3151" t="str">
            <v>平裝</v>
          </cell>
          <cell r="G3151" t="str">
            <v>遼寧人民</v>
          </cell>
          <cell r="H3151">
            <v>38</v>
          </cell>
          <cell r="I3151" t="str">
            <v/>
          </cell>
          <cell r="J3151" t="str">
            <v/>
          </cell>
          <cell r="K3151" t="str">
            <v/>
          </cell>
          <cell r="L3151" t="str">
            <v/>
          </cell>
          <cell r="M3151" t="str">
            <v>免稅</v>
          </cell>
          <cell r="N3151" t="str">
            <v>7205060303</v>
          </cell>
        </row>
        <row r="3152">
          <cell r="A3152" t="str">
            <v>20506031</v>
          </cell>
          <cell r="B3152" t="str">
            <v>愛屋及頂－中國建築·屋頂</v>
          </cell>
          <cell r="C3152" t="str">
            <v>湯德良</v>
          </cell>
          <cell r="D3152">
            <v>210</v>
          </cell>
          <cell r="E3152">
            <v>0</v>
          </cell>
          <cell r="F3152" t="str">
            <v>平裝</v>
          </cell>
          <cell r="G3152" t="str">
            <v>遼寧人民</v>
          </cell>
          <cell r="H3152">
            <v>35</v>
          </cell>
          <cell r="I3152" t="str">
            <v/>
          </cell>
          <cell r="J3152" t="str">
            <v/>
          </cell>
          <cell r="K3152" t="str">
            <v/>
          </cell>
          <cell r="L3152" t="str">
            <v/>
          </cell>
          <cell r="M3152" t="str">
            <v>免稅</v>
          </cell>
          <cell r="N3152" t="str">
            <v>7205060311</v>
          </cell>
        </row>
        <row r="3153">
          <cell r="A3153" t="str">
            <v>20506060</v>
          </cell>
          <cell r="B3153" t="str">
            <v>金粉人間:明式蘇州（中國文化遺珍叢書）</v>
          </cell>
          <cell r="C3153" t="str">
            <v>蔣暉</v>
          </cell>
          <cell r="D3153">
            <v>299</v>
          </cell>
          <cell r="E3153">
            <v>0</v>
          </cell>
          <cell r="F3153" t="str">
            <v>平裝</v>
          </cell>
          <cell r="G3153" t="str">
            <v>遼寧人民</v>
          </cell>
          <cell r="H3153">
            <v>49.8</v>
          </cell>
          <cell r="I3153" t="str">
            <v/>
          </cell>
          <cell r="J3153" t="str">
            <v/>
          </cell>
          <cell r="K3153" t="str">
            <v/>
          </cell>
          <cell r="L3153" t="str">
            <v/>
          </cell>
          <cell r="M3153" t="str">
            <v>免稅</v>
          </cell>
          <cell r="N3153" t="str">
            <v>7205060605</v>
          </cell>
        </row>
        <row r="3154">
          <cell r="A3154" t="str">
            <v>20506061</v>
          </cell>
          <cell r="B3154" t="str">
            <v>華貴天成:宋版杭州（中國文化遺珍叢書）</v>
          </cell>
          <cell r="C3154" t="str">
            <v>趙達雄</v>
          </cell>
          <cell r="D3154">
            <v>239</v>
          </cell>
          <cell r="E3154">
            <v>0</v>
          </cell>
          <cell r="F3154" t="str">
            <v>平裝</v>
          </cell>
          <cell r="G3154" t="str">
            <v>遼寧人民</v>
          </cell>
          <cell r="H3154">
            <v>39.799999999999997</v>
          </cell>
          <cell r="I3154" t="str">
            <v/>
          </cell>
          <cell r="J3154" t="str">
            <v/>
          </cell>
          <cell r="K3154" t="str">
            <v/>
          </cell>
          <cell r="L3154" t="str">
            <v/>
          </cell>
          <cell r="M3154" t="str">
            <v>免稅</v>
          </cell>
          <cell r="N3154" t="str">
            <v>7205060613</v>
          </cell>
        </row>
        <row r="3155">
          <cell r="A3155" t="str">
            <v>20506142</v>
          </cell>
          <cell r="B3155" t="str">
            <v>世紀大講堂. 社會卷</v>
          </cell>
          <cell r="C3155" t="str">
            <v>鳳凰衛視編著</v>
          </cell>
          <cell r="D3155">
            <v>234</v>
          </cell>
          <cell r="E3155">
            <v>0</v>
          </cell>
          <cell r="F3155" t="str">
            <v>平裝</v>
          </cell>
          <cell r="G3155" t="str">
            <v>遼寧人民</v>
          </cell>
          <cell r="H3155">
            <v>39</v>
          </cell>
          <cell r="I3155" t="str">
            <v/>
          </cell>
          <cell r="J3155" t="str">
            <v/>
          </cell>
          <cell r="K3155" t="str">
            <v/>
          </cell>
          <cell r="L3155" t="str">
            <v/>
          </cell>
          <cell r="M3155" t="str">
            <v>免稅</v>
          </cell>
          <cell r="N3155" t="str">
            <v>9787205061425</v>
          </cell>
        </row>
        <row r="3156">
          <cell r="A3156" t="str">
            <v>20506143</v>
          </cell>
          <cell r="B3156" t="str">
            <v>世紀大講堂. 文化卷</v>
          </cell>
          <cell r="C3156" t="str">
            <v>鳳凰衛視編著</v>
          </cell>
          <cell r="D3156">
            <v>237</v>
          </cell>
          <cell r="E3156">
            <v>0</v>
          </cell>
          <cell r="F3156" t="str">
            <v>平裝</v>
          </cell>
          <cell r="G3156" t="str">
            <v>遼寧人民</v>
          </cell>
          <cell r="H3156">
            <v>39.5</v>
          </cell>
          <cell r="I3156" t="str">
            <v/>
          </cell>
          <cell r="J3156" t="str">
            <v/>
          </cell>
          <cell r="K3156" t="str">
            <v/>
          </cell>
          <cell r="L3156" t="str">
            <v/>
          </cell>
          <cell r="M3156" t="str">
            <v>免稅</v>
          </cell>
          <cell r="N3156" t="str">
            <v>9787205061432</v>
          </cell>
        </row>
        <row r="3157">
          <cell r="A3157" t="str">
            <v>20506180</v>
          </cell>
          <cell r="B3157" t="str">
            <v>品讀家書</v>
          </cell>
          <cell r="C3157" t="str">
            <v>劉楓</v>
          </cell>
          <cell r="D3157">
            <v>228</v>
          </cell>
          <cell r="E3157">
            <v>0</v>
          </cell>
          <cell r="F3157" t="str">
            <v>平裝</v>
          </cell>
          <cell r="G3157" t="str">
            <v>遼寧人民</v>
          </cell>
          <cell r="H3157">
            <v>38</v>
          </cell>
          <cell r="I3157" t="str">
            <v/>
          </cell>
          <cell r="J3157" t="str">
            <v/>
          </cell>
          <cell r="K3157" t="str">
            <v/>
          </cell>
          <cell r="L3157" t="str">
            <v/>
          </cell>
          <cell r="M3157" t="str">
            <v>免稅</v>
          </cell>
          <cell r="N3157" t="str">
            <v>9787205061807</v>
          </cell>
        </row>
        <row r="3158">
          <cell r="A3158" t="str">
            <v>20506302</v>
          </cell>
          <cell r="B3158" t="str">
            <v>曾國藩與湘軍</v>
          </cell>
          <cell r="C3158" t="str">
            <v>張雲</v>
          </cell>
          <cell r="D3158">
            <v>180</v>
          </cell>
          <cell r="E3158">
            <v>0</v>
          </cell>
          <cell r="F3158" t="str">
            <v>平裝</v>
          </cell>
          <cell r="G3158" t="str">
            <v>遼寧人民</v>
          </cell>
          <cell r="H3158">
            <v>30</v>
          </cell>
          <cell r="I3158" t="str">
            <v/>
          </cell>
          <cell r="J3158" t="str">
            <v/>
          </cell>
          <cell r="K3158" t="str">
            <v/>
          </cell>
          <cell r="L3158" t="str">
            <v/>
          </cell>
          <cell r="M3158" t="str">
            <v>免稅</v>
          </cell>
          <cell r="N3158" t="str">
            <v>9787205063023</v>
          </cell>
        </row>
        <row r="3159">
          <cell r="A3159" t="str">
            <v>20506308</v>
          </cell>
          <cell r="B3159" t="str">
            <v>危機下的中文</v>
          </cell>
          <cell r="C3159" t="str">
            <v>潘文國</v>
          </cell>
          <cell r="D3159">
            <v>168</v>
          </cell>
          <cell r="E3159">
            <v>0</v>
          </cell>
          <cell r="F3159" t="str">
            <v>平裝</v>
          </cell>
          <cell r="G3159" t="str">
            <v>遼寧人民</v>
          </cell>
          <cell r="H3159">
            <v>28</v>
          </cell>
          <cell r="I3159" t="str">
            <v/>
          </cell>
          <cell r="J3159" t="str">
            <v/>
          </cell>
          <cell r="K3159" t="str">
            <v/>
          </cell>
          <cell r="L3159" t="str">
            <v/>
          </cell>
          <cell r="M3159" t="str">
            <v>免稅</v>
          </cell>
          <cell r="N3159" t="str">
            <v>9787205063085</v>
          </cell>
        </row>
        <row r="3160">
          <cell r="A3160" t="str">
            <v>20506309</v>
          </cell>
          <cell r="B3160" t="str">
            <v>李鴻章與淮軍</v>
          </cell>
          <cell r="C3160" t="str">
            <v>豐吉著</v>
          </cell>
          <cell r="D3160">
            <v>120</v>
          </cell>
          <cell r="E3160">
            <v>0</v>
          </cell>
          <cell r="F3160" t="str">
            <v>平裝</v>
          </cell>
          <cell r="G3160" t="str">
            <v>遼寧人民</v>
          </cell>
          <cell r="H3160">
            <v>20</v>
          </cell>
          <cell r="I3160" t="str">
            <v/>
          </cell>
          <cell r="J3160" t="str">
            <v/>
          </cell>
          <cell r="K3160" t="str">
            <v/>
          </cell>
          <cell r="L3160" t="str">
            <v/>
          </cell>
          <cell r="M3160" t="str">
            <v>免稅</v>
          </cell>
          <cell r="N3160" t="str">
            <v>9787205063092</v>
          </cell>
        </row>
        <row r="3161">
          <cell r="A3161" t="str">
            <v>20506361</v>
          </cell>
          <cell r="B3161" t="str">
            <v>千年古瓷</v>
          </cell>
          <cell r="C3161" t="str">
            <v>戴洪文著</v>
          </cell>
          <cell r="D3161">
            <v>228</v>
          </cell>
          <cell r="E3161">
            <v>0</v>
          </cell>
          <cell r="F3161" t="str">
            <v>平裝</v>
          </cell>
          <cell r="G3161" t="str">
            <v>遼寧人民</v>
          </cell>
          <cell r="H3161">
            <v>38</v>
          </cell>
          <cell r="I3161" t="str">
            <v/>
          </cell>
          <cell r="J3161" t="str">
            <v/>
          </cell>
          <cell r="K3161" t="str">
            <v/>
          </cell>
          <cell r="L3161" t="str">
            <v/>
          </cell>
          <cell r="M3161" t="str">
            <v>免稅</v>
          </cell>
          <cell r="N3161" t="str">
            <v>9787205063610</v>
          </cell>
        </row>
        <row r="3162">
          <cell r="A3162" t="str">
            <v>20506371</v>
          </cell>
          <cell r="B3162" t="str">
            <v>大漢開國謀士群</v>
          </cell>
          <cell r="C3162" t="str">
            <v>梁由之</v>
          </cell>
          <cell r="D3162">
            <v>179</v>
          </cell>
          <cell r="E3162">
            <v>0</v>
          </cell>
          <cell r="F3162" t="str">
            <v>平裝</v>
          </cell>
          <cell r="G3162" t="str">
            <v>遼寧人民</v>
          </cell>
          <cell r="H3162">
            <v>29.8</v>
          </cell>
          <cell r="I3162" t="str">
            <v/>
          </cell>
          <cell r="J3162" t="str">
            <v/>
          </cell>
          <cell r="K3162" t="str">
            <v/>
          </cell>
          <cell r="L3162" t="str">
            <v/>
          </cell>
          <cell r="M3162" t="str">
            <v>免稅</v>
          </cell>
          <cell r="N3162" t="str">
            <v>9787205063719</v>
          </cell>
        </row>
        <row r="3163">
          <cell r="A3163" t="str">
            <v>20506500</v>
          </cell>
          <cell r="B3163" t="str">
            <v>紀連海歎說四大美人</v>
          </cell>
          <cell r="C3163" t="str">
            <v>紀連海</v>
          </cell>
          <cell r="D3163">
            <v>150</v>
          </cell>
          <cell r="E3163">
            <v>0</v>
          </cell>
          <cell r="F3163" t="str">
            <v>平裝</v>
          </cell>
          <cell r="G3163" t="str">
            <v>遼寧人民</v>
          </cell>
          <cell r="H3163">
            <v>25</v>
          </cell>
          <cell r="I3163" t="str">
            <v/>
          </cell>
          <cell r="J3163" t="str">
            <v/>
          </cell>
          <cell r="K3163" t="str">
            <v/>
          </cell>
          <cell r="L3163" t="str">
            <v/>
          </cell>
          <cell r="M3163" t="str">
            <v>免稅</v>
          </cell>
          <cell r="N3163" t="str">
            <v>9787205065003</v>
          </cell>
        </row>
        <row r="3164">
          <cell r="A3164" t="str">
            <v>20506695</v>
          </cell>
          <cell r="B3164" t="str">
            <v>王剛講故事-肆輯</v>
          </cell>
          <cell r="C3164" t="str">
            <v>本社</v>
          </cell>
          <cell r="D3164">
            <v>60</v>
          </cell>
          <cell r="E3164">
            <v>1</v>
          </cell>
          <cell r="F3164" t="str">
            <v>平裝</v>
          </cell>
          <cell r="G3164" t="str">
            <v>遼寧人民</v>
          </cell>
          <cell r="H3164">
            <v>10</v>
          </cell>
          <cell r="I3164" t="str">
            <v/>
          </cell>
          <cell r="J3164" t="str">
            <v/>
          </cell>
          <cell r="K3164" t="str">
            <v/>
          </cell>
          <cell r="L3164" t="str">
            <v/>
          </cell>
          <cell r="M3164" t="str">
            <v>免稅</v>
          </cell>
          <cell r="N3164" t="str">
            <v>9787205066956</v>
          </cell>
        </row>
        <row r="3165">
          <cell r="A3165" t="str">
            <v>20506704</v>
          </cell>
          <cell r="B3165" t="str">
            <v>追尋五帝：揭幕中國歷史紀元的開篇</v>
          </cell>
          <cell r="C3165" t="str">
            <v>郭大順</v>
          </cell>
          <cell r="D3165">
            <v>108</v>
          </cell>
          <cell r="E3165">
            <v>2</v>
          </cell>
          <cell r="F3165" t="str">
            <v>平裝</v>
          </cell>
          <cell r="G3165" t="str">
            <v>遼寧人民</v>
          </cell>
          <cell r="H3165">
            <v>18</v>
          </cell>
          <cell r="I3165" t="str">
            <v/>
          </cell>
          <cell r="J3165" t="str">
            <v/>
          </cell>
          <cell r="K3165" t="str">
            <v/>
          </cell>
          <cell r="L3165" t="str">
            <v/>
          </cell>
          <cell r="M3165" t="str">
            <v>免稅</v>
          </cell>
          <cell r="N3165" t="str">
            <v>9787205067045</v>
          </cell>
        </row>
        <row r="3166">
          <cell r="A3166" t="str">
            <v>20506705</v>
          </cell>
          <cell r="B3166" t="str">
            <v>中國題畫詩發展史</v>
          </cell>
          <cell r="C3166" t="str">
            <v>劉繼才</v>
          </cell>
          <cell r="D3166">
            <v>408</v>
          </cell>
          <cell r="E3166">
            <v>0</v>
          </cell>
          <cell r="F3166" t="str">
            <v>平裝</v>
          </cell>
          <cell r="G3166" t="str">
            <v>遼寧人民</v>
          </cell>
          <cell r="H3166">
            <v>68</v>
          </cell>
          <cell r="I3166" t="str">
            <v/>
          </cell>
          <cell r="J3166" t="str">
            <v/>
          </cell>
          <cell r="K3166" t="str">
            <v/>
          </cell>
          <cell r="L3166" t="str">
            <v/>
          </cell>
          <cell r="M3166" t="str">
            <v>免稅</v>
          </cell>
          <cell r="N3166" t="str">
            <v>9787205067052</v>
          </cell>
        </row>
        <row r="3167">
          <cell r="A3167" t="str">
            <v>20506734</v>
          </cell>
          <cell r="B3167" t="str">
            <v>風雲山海關-孝莊皇太后-(二)</v>
          </cell>
          <cell r="C3167" t="str">
            <v>顏廷瑞</v>
          </cell>
          <cell r="D3167">
            <v>179</v>
          </cell>
          <cell r="E3167">
            <v>0</v>
          </cell>
          <cell r="F3167" t="str">
            <v>平裝</v>
          </cell>
          <cell r="G3167" t="str">
            <v>遼寧人民</v>
          </cell>
          <cell r="H3167">
            <v>29.8</v>
          </cell>
          <cell r="I3167" t="str">
            <v/>
          </cell>
          <cell r="J3167" t="str">
            <v/>
          </cell>
          <cell r="K3167" t="str">
            <v/>
          </cell>
          <cell r="L3167" t="str">
            <v/>
          </cell>
          <cell r="M3167" t="str">
            <v>免稅</v>
          </cell>
          <cell r="N3167" t="str">
            <v>9787205067342</v>
          </cell>
        </row>
        <row r="3168">
          <cell r="A3168" t="str">
            <v>20506735</v>
          </cell>
          <cell r="B3168" t="str">
            <v>血淚清甯宮-孝莊皇太后-(一)</v>
          </cell>
          <cell r="C3168" t="str">
            <v>顏廷瑞</v>
          </cell>
          <cell r="D3168">
            <v>179</v>
          </cell>
          <cell r="E3168">
            <v>0</v>
          </cell>
          <cell r="F3168" t="str">
            <v>平裝</v>
          </cell>
          <cell r="G3168" t="str">
            <v>遼寧人民</v>
          </cell>
          <cell r="H3168">
            <v>29.8</v>
          </cell>
          <cell r="I3168" t="str">
            <v/>
          </cell>
          <cell r="J3168" t="str">
            <v/>
          </cell>
          <cell r="K3168" t="str">
            <v/>
          </cell>
          <cell r="L3168" t="str">
            <v/>
          </cell>
          <cell r="M3168" t="str">
            <v>免稅</v>
          </cell>
          <cell r="N3168" t="str">
            <v>9787205067359</v>
          </cell>
        </row>
        <row r="3169">
          <cell r="A3169" t="str">
            <v>20506756</v>
          </cell>
          <cell r="B3169" t="str">
            <v>唐朝到底是怎麼回事</v>
          </cell>
          <cell r="C3169" t="str">
            <v>墨香滿樓. 著</v>
          </cell>
          <cell r="D3169">
            <v>179</v>
          </cell>
          <cell r="E3169">
            <v>0</v>
          </cell>
          <cell r="F3169" t="str">
            <v>平裝</v>
          </cell>
          <cell r="G3169" t="str">
            <v>遼寧人民</v>
          </cell>
          <cell r="H3169">
            <v>29.8</v>
          </cell>
          <cell r="I3169" t="str">
            <v/>
          </cell>
          <cell r="J3169" t="str">
            <v/>
          </cell>
          <cell r="K3169" t="str">
            <v/>
          </cell>
          <cell r="L3169" t="str">
            <v/>
          </cell>
          <cell r="M3169" t="str">
            <v>免稅</v>
          </cell>
          <cell r="N3169" t="str">
            <v>9787205067564</v>
          </cell>
        </row>
        <row r="3170">
          <cell r="A3170" t="str">
            <v>20506772</v>
          </cell>
          <cell r="B3170" t="str">
            <v>歷史洪流中奮鬥的故事</v>
          </cell>
          <cell r="C3170" t="str">
            <v>王雅文. 汪海燕. 編著</v>
          </cell>
          <cell r="D3170">
            <v>108</v>
          </cell>
          <cell r="E3170">
            <v>3</v>
          </cell>
          <cell r="F3170" t="str">
            <v>平裝</v>
          </cell>
          <cell r="G3170" t="str">
            <v>遼寧人民</v>
          </cell>
          <cell r="H3170">
            <v>18</v>
          </cell>
          <cell r="I3170" t="str">
            <v/>
          </cell>
          <cell r="J3170" t="str">
            <v/>
          </cell>
          <cell r="K3170" t="str">
            <v/>
          </cell>
          <cell r="L3170" t="str">
            <v/>
          </cell>
          <cell r="M3170" t="str">
            <v>免稅</v>
          </cell>
          <cell r="N3170" t="str">
            <v>9787205067724</v>
          </cell>
        </row>
        <row r="3171">
          <cell r="A3171" t="str">
            <v>20506805</v>
          </cell>
          <cell r="B3171" t="str">
            <v>國學的智能-中國人立身之道</v>
          </cell>
          <cell r="C3171" t="str">
            <v>周桂鈿. 著</v>
          </cell>
          <cell r="D3171">
            <v>168</v>
          </cell>
          <cell r="E3171">
            <v>0</v>
          </cell>
          <cell r="F3171" t="str">
            <v>平裝</v>
          </cell>
          <cell r="G3171" t="str">
            <v>遼寧人民</v>
          </cell>
          <cell r="H3171">
            <v>28</v>
          </cell>
          <cell r="I3171" t="str">
            <v/>
          </cell>
          <cell r="J3171" t="str">
            <v/>
          </cell>
          <cell r="K3171" t="str">
            <v/>
          </cell>
          <cell r="L3171" t="str">
            <v/>
          </cell>
          <cell r="M3171" t="str">
            <v>免稅</v>
          </cell>
          <cell r="N3171" t="str">
            <v>9787205068059</v>
          </cell>
        </row>
        <row r="3172">
          <cell r="A3172" t="str">
            <v>20506807</v>
          </cell>
          <cell r="B3172" t="str">
            <v>孔子的活法-&lt;&lt;論語&gt;&gt;裏的人生之道</v>
          </cell>
          <cell r="C3172" t="str">
            <v>錢遜. 著</v>
          </cell>
          <cell r="D3172">
            <v>168</v>
          </cell>
          <cell r="E3172">
            <v>0</v>
          </cell>
          <cell r="F3172" t="str">
            <v>平裝</v>
          </cell>
          <cell r="G3172" t="str">
            <v>遼寧人民</v>
          </cell>
          <cell r="H3172">
            <v>28</v>
          </cell>
          <cell r="I3172" t="str">
            <v/>
          </cell>
          <cell r="J3172" t="str">
            <v/>
          </cell>
          <cell r="K3172" t="str">
            <v/>
          </cell>
          <cell r="L3172" t="str">
            <v/>
          </cell>
          <cell r="M3172" t="str">
            <v>免稅</v>
          </cell>
          <cell r="N3172" t="str">
            <v>9787205068073</v>
          </cell>
        </row>
        <row r="3173">
          <cell r="A3173" t="str">
            <v>20550682</v>
          </cell>
          <cell r="B3173" t="str">
            <v>韓非子</v>
          </cell>
          <cell r="C3173" t="str">
            <v>韓非子</v>
          </cell>
          <cell r="D3173">
            <v>161</v>
          </cell>
          <cell r="E3173">
            <v>0</v>
          </cell>
          <cell r="F3173" t="str">
            <v>平裝</v>
          </cell>
          <cell r="G3173" t="str">
            <v>北京燕山</v>
          </cell>
          <cell r="H3173">
            <v>26.8</v>
          </cell>
          <cell r="I3173" t="str">
            <v/>
          </cell>
          <cell r="J3173" t="str">
            <v/>
          </cell>
          <cell r="K3173" t="str">
            <v/>
          </cell>
          <cell r="L3173" t="str">
            <v/>
          </cell>
          <cell r="M3173" t="str">
            <v>免稅</v>
          </cell>
          <cell r="N3173" t="str">
            <v>9787540205508</v>
          </cell>
        </row>
        <row r="3174">
          <cell r="A3174" t="str">
            <v>20602739</v>
          </cell>
          <cell r="B3174" t="str">
            <v>毛澤東點評帝王大傳：元太祖帖木真傳</v>
          </cell>
          <cell r="C3174" t="str">
            <v>王可賓</v>
          </cell>
          <cell r="D3174">
            <v>100</v>
          </cell>
          <cell r="E3174">
            <v>0</v>
          </cell>
          <cell r="F3174" t="str">
            <v>平裝</v>
          </cell>
          <cell r="G3174" t="str">
            <v>吉林人民</v>
          </cell>
          <cell r="H3174">
            <v>20</v>
          </cell>
          <cell r="I3174" t="str">
            <v/>
          </cell>
          <cell r="J3174" t="str">
            <v/>
          </cell>
          <cell r="K3174" t="str">
            <v/>
          </cell>
          <cell r="L3174" t="str">
            <v/>
          </cell>
          <cell r="M3174" t="str">
            <v>免稅</v>
          </cell>
          <cell r="N3174" t="str">
            <v>7206027393</v>
          </cell>
        </row>
        <row r="3175">
          <cell r="A3175" t="str">
            <v>20602740</v>
          </cell>
          <cell r="B3175" t="str">
            <v>明太祖朱元璋傳(毛澤東評點的帝王大傳)</v>
          </cell>
          <cell r="C3175" t="str">
            <v>和氏璧</v>
          </cell>
          <cell r="D3175">
            <v>100</v>
          </cell>
          <cell r="E3175">
            <v>0</v>
          </cell>
          <cell r="F3175" t="str">
            <v>平裝</v>
          </cell>
          <cell r="G3175" t="str">
            <v>吉林人民</v>
          </cell>
          <cell r="H3175">
            <v>0</v>
          </cell>
          <cell r="I3175" t="str">
            <v/>
          </cell>
          <cell r="J3175" t="str">
            <v/>
          </cell>
          <cell r="K3175" t="str">
            <v/>
          </cell>
          <cell r="L3175" t="str">
            <v/>
          </cell>
          <cell r="M3175" t="str">
            <v>免稅</v>
          </cell>
          <cell r="N3175" t="str">
            <v>7206027407</v>
          </cell>
        </row>
        <row r="3176">
          <cell r="A3176" t="str">
            <v>20604387</v>
          </cell>
          <cell r="B3176" t="str">
            <v>中國歷史課堂(全三卷)</v>
          </cell>
          <cell r="C3176" t="str">
            <v>王恒偉</v>
          </cell>
          <cell r="D3176">
            <v>400</v>
          </cell>
          <cell r="E3176">
            <v>0</v>
          </cell>
          <cell r="F3176" t="str">
            <v>平裝</v>
          </cell>
          <cell r="G3176" t="str">
            <v>吉林人民</v>
          </cell>
          <cell r="H3176">
            <v>80</v>
          </cell>
          <cell r="I3176" t="str">
            <v/>
          </cell>
          <cell r="J3176" t="str">
            <v/>
          </cell>
          <cell r="K3176" t="str">
            <v/>
          </cell>
          <cell r="L3176" t="str">
            <v/>
          </cell>
          <cell r="M3176" t="str">
            <v>免稅</v>
          </cell>
          <cell r="N3176" t="str">
            <v>7206043879</v>
          </cell>
        </row>
        <row r="3177">
          <cell r="A3177" t="str">
            <v>20604388</v>
          </cell>
          <cell r="B3177" t="str">
            <v>中國文學課堂（全二卷）</v>
          </cell>
          <cell r="C3177" t="str">
            <v>李炳海</v>
          </cell>
          <cell r="D3177">
            <v>330</v>
          </cell>
          <cell r="E3177">
            <v>0</v>
          </cell>
          <cell r="F3177" t="str">
            <v>平裝</v>
          </cell>
          <cell r="G3177" t="str">
            <v>吉林人民</v>
          </cell>
          <cell r="H3177">
            <v>66</v>
          </cell>
          <cell r="I3177" t="str">
            <v/>
          </cell>
          <cell r="J3177" t="str">
            <v/>
          </cell>
          <cell r="K3177" t="str">
            <v/>
          </cell>
          <cell r="L3177" t="str">
            <v/>
          </cell>
          <cell r="M3177" t="str">
            <v>免稅</v>
          </cell>
          <cell r="N3177" t="str">
            <v>7206043887</v>
          </cell>
        </row>
        <row r="3178">
          <cell r="A3178" t="str">
            <v>20604486</v>
          </cell>
          <cell r="B3178" t="str">
            <v>文化補丁_話畫悅讀</v>
          </cell>
          <cell r="C3178" t="str">
            <v/>
          </cell>
          <cell r="D3178">
            <v>65</v>
          </cell>
          <cell r="E3178">
            <v>0</v>
          </cell>
          <cell r="F3178" t="str">
            <v>平裝</v>
          </cell>
          <cell r="G3178" t="str">
            <v/>
          </cell>
          <cell r="H3178">
            <v>0</v>
          </cell>
          <cell r="I3178" t="str">
            <v/>
          </cell>
          <cell r="J3178" t="str">
            <v/>
          </cell>
          <cell r="K3178" t="str">
            <v/>
          </cell>
          <cell r="L3178" t="str">
            <v/>
          </cell>
          <cell r="M3178" t="str">
            <v>免稅</v>
          </cell>
          <cell r="N3178" t="str">
            <v>7206044867</v>
          </cell>
        </row>
        <row r="3179">
          <cell r="A3179" t="str">
            <v>20604728</v>
          </cell>
          <cell r="B3179" t="str">
            <v>中華詞律辭典</v>
          </cell>
          <cell r="C3179" t="str">
            <v>潘慎</v>
          </cell>
          <cell r="D3179">
            <v>790</v>
          </cell>
          <cell r="E3179">
            <v>0</v>
          </cell>
          <cell r="F3179" t="str">
            <v>精裝</v>
          </cell>
          <cell r="G3179" t="str">
            <v>吉林人民</v>
          </cell>
          <cell r="H3179">
            <v>158</v>
          </cell>
          <cell r="I3179" t="str">
            <v/>
          </cell>
          <cell r="J3179" t="str">
            <v/>
          </cell>
          <cell r="K3179" t="str">
            <v/>
          </cell>
          <cell r="L3179" t="str">
            <v/>
          </cell>
          <cell r="M3179" t="str">
            <v>免稅</v>
          </cell>
          <cell r="N3179" t="str">
            <v>7206047289</v>
          </cell>
        </row>
        <row r="3180">
          <cell r="A3180" t="str">
            <v>20604796</v>
          </cell>
          <cell r="B3180" t="str">
            <v>儒家哲學智慧</v>
          </cell>
          <cell r="C3180" t="str">
            <v>邵漢明編著</v>
          </cell>
          <cell r="D3180">
            <v>130</v>
          </cell>
          <cell r="E3180">
            <v>0</v>
          </cell>
          <cell r="F3180" t="str">
            <v>平裝</v>
          </cell>
          <cell r="G3180" t="str">
            <v>吉林人民</v>
          </cell>
          <cell r="H3180">
            <v>26</v>
          </cell>
          <cell r="I3180" t="str">
            <v/>
          </cell>
          <cell r="J3180" t="str">
            <v/>
          </cell>
          <cell r="K3180" t="str">
            <v/>
          </cell>
          <cell r="L3180" t="str">
            <v/>
          </cell>
          <cell r="M3180" t="str">
            <v>免稅</v>
          </cell>
          <cell r="N3180" t="str">
            <v>7206047963</v>
          </cell>
        </row>
        <row r="3181">
          <cell r="A3181" t="str">
            <v>20604824</v>
          </cell>
          <cell r="B3181" t="str">
            <v>圖說佛教故事</v>
          </cell>
          <cell r="C3181" t="str">
            <v>釋正行編著</v>
          </cell>
          <cell r="D3181">
            <v>125</v>
          </cell>
          <cell r="E3181">
            <v>0</v>
          </cell>
          <cell r="F3181" t="str">
            <v>平裝</v>
          </cell>
          <cell r="G3181" t="str">
            <v>吉林人民</v>
          </cell>
          <cell r="H3181">
            <v>25</v>
          </cell>
          <cell r="I3181" t="str">
            <v/>
          </cell>
          <cell r="J3181" t="str">
            <v/>
          </cell>
          <cell r="K3181" t="str">
            <v/>
          </cell>
          <cell r="L3181" t="str">
            <v/>
          </cell>
          <cell r="M3181" t="str">
            <v>免稅</v>
          </cell>
          <cell r="N3181" t="str">
            <v>7206048242</v>
          </cell>
        </row>
        <row r="3182">
          <cell r="A3182" t="str">
            <v>20604826</v>
          </cell>
          <cell r="B3182" t="str">
            <v>土默熱紅學－《紅樓夢》創作真相與作品真諦欣探</v>
          </cell>
          <cell r="C3182" t="str">
            <v>土默熱</v>
          </cell>
          <cell r="D3182">
            <v>240</v>
          </cell>
          <cell r="E3182">
            <v>0</v>
          </cell>
          <cell r="F3182" t="str">
            <v>平裝</v>
          </cell>
          <cell r="G3182" t="str">
            <v>吉林人民</v>
          </cell>
          <cell r="H3182">
            <v>48</v>
          </cell>
          <cell r="I3182" t="str">
            <v/>
          </cell>
          <cell r="J3182" t="str">
            <v/>
          </cell>
          <cell r="K3182" t="str">
            <v/>
          </cell>
          <cell r="L3182" t="str">
            <v/>
          </cell>
          <cell r="M3182" t="str">
            <v>免稅</v>
          </cell>
          <cell r="N3182" t="str">
            <v>7206048269</v>
          </cell>
        </row>
        <row r="3183">
          <cell r="A3183" t="str">
            <v>20604846</v>
          </cell>
          <cell r="B3183" t="str">
            <v>古希臘羅馬神話鑒賞辭典</v>
          </cell>
          <cell r="C3183" t="str">
            <v>晏立農</v>
          </cell>
          <cell r="D3183">
            <v>290</v>
          </cell>
          <cell r="E3183">
            <v>0</v>
          </cell>
          <cell r="F3183" t="str">
            <v>精裝</v>
          </cell>
          <cell r="G3183" t="str">
            <v>吉林人民</v>
          </cell>
          <cell r="H3183">
            <v>58</v>
          </cell>
          <cell r="I3183" t="str">
            <v/>
          </cell>
          <cell r="J3183" t="str">
            <v/>
          </cell>
          <cell r="K3183" t="str">
            <v/>
          </cell>
          <cell r="L3183" t="str">
            <v/>
          </cell>
          <cell r="M3183" t="str">
            <v>免稅</v>
          </cell>
          <cell r="N3183" t="str">
            <v>7206048463</v>
          </cell>
        </row>
        <row r="3184">
          <cell r="A3184" t="str">
            <v>20605097</v>
          </cell>
          <cell r="B3184" t="str">
            <v>咖啡物語：煮出來的風情</v>
          </cell>
          <cell r="C3184" t="str">
            <v>郭春燕</v>
          </cell>
          <cell r="D3184">
            <v>125</v>
          </cell>
          <cell r="E3184">
            <v>0</v>
          </cell>
          <cell r="F3184" t="str">
            <v>平裝</v>
          </cell>
          <cell r="G3184" t="str">
            <v>吉林人民</v>
          </cell>
          <cell r="H3184">
            <v>25</v>
          </cell>
          <cell r="I3184" t="str">
            <v/>
          </cell>
          <cell r="J3184" t="str">
            <v/>
          </cell>
          <cell r="K3184" t="str">
            <v/>
          </cell>
          <cell r="L3184" t="str">
            <v/>
          </cell>
          <cell r="M3184" t="str">
            <v>免稅</v>
          </cell>
          <cell r="N3184" t="str">
            <v>7206050972</v>
          </cell>
        </row>
        <row r="3185">
          <cell r="A3185" t="str">
            <v>20605098</v>
          </cell>
          <cell r="B3185" t="str">
            <v>鋼琴美韻：彈出來的華麗</v>
          </cell>
          <cell r="C3185" t="str">
            <v>潘小嫻</v>
          </cell>
          <cell r="D3185">
            <v>125</v>
          </cell>
          <cell r="E3185">
            <v>0</v>
          </cell>
          <cell r="F3185" t="str">
            <v>平裝</v>
          </cell>
          <cell r="G3185" t="str">
            <v>吉林人民</v>
          </cell>
          <cell r="H3185">
            <v>25</v>
          </cell>
          <cell r="I3185" t="str">
            <v/>
          </cell>
          <cell r="J3185" t="str">
            <v/>
          </cell>
          <cell r="K3185" t="str">
            <v/>
          </cell>
          <cell r="L3185" t="str">
            <v/>
          </cell>
          <cell r="M3185" t="str">
            <v>免稅</v>
          </cell>
          <cell r="N3185" t="str">
            <v>7206050980</v>
          </cell>
        </row>
        <row r="3186">
          <cell r="A3186" t="str">
            <v>20605099</v>
          </cell>
          <cell r="B3186" t="str">
            <v>紅酒淳色：釀出來的曖昧</v>
          </cell>
          <cell r="C3186" t="str">
            <v>舒文</v>
          </cell>
          <cell r="D3186">
            <v>125</v>
          </cell>
          <cell r="E3186">
            <v>0</v>
          </cell>
          <cell r="F3186" t="str">
            <v>平裝</v>
          </cell>
          <cell r="G3186" t="str">
            <v>吉林人民</v>
          </cell>
          <cell r="H3186">
            <v>25</v>
          </cell>
          <cell r="I3186" t="str">
            <v/>
          </cell>
          <cell r="J3186" t="str">
            <v/>
          </cell>
          <cell r="K3186" t="str">
            <v/>
          </cell>
          <cell r="L3186" t="str">
            <v/>
          </cell>
          <cell r="M3186" t="str">
            <v>免稅</v>
          </cell>
          <cell r="N3186" t="str">
            <v>7206050999</v>
          </cell>
        </row>
        <row r="3187">
          <cell r="A3187" t="str">
            <v>20605104</v>
          </cell>
          <cell r="B3187" t="str">
            <v>香水情氛：調出來的神秘</v>
          </cell>
          <cell r="C3187" t="str">
            <v>郭春燕</v>
          </cell>
          <cell r="D3187">
            <v>150</v>
          </cell>
          <cell r="E3187">
            <v>0</v>
          </cell>
          <cell r="F3187" t="str">
            <v>平裝</v>
          </cell>
          <cell r="G3187" t="str">
            <v>吉林人民</v>
          </cell>
          <cell r="H3187">
            <v>25</v>
          </cell>
          <cell r="I3187" t="str">
            <v/>
          </cell>
          <cell r="J3187" t="str">
            <v/>
          </cell>
          <cell r="K3187" t="str">
            <v/>
          </cell>
          <cell r="L3187" t="str">
            <v/>
          </cell>
          <cell r="M3187" t="str">
            <v>免稅</v>
          </cell>
          <cell r="N3187" t="str">
            <v>7206051049</v>
          </cell>
        </row>
        <row r="3188">
          <cell r="A3188" t="str">
            <v>20605116</v>
          </cell>
          <cell r="B3188" t="str">
            <v>西方文化百科辭典</v>
          </cell>
          <cell r="C3188" t="str">
            <v>孫鼎國</v>
          </cell>
          <cell r="D3188">
            <v>275</v>
          </cell>
          <cell r="E3188">
            <v>0</v>
          </cell>
          <cell r="F3188" t="str">
            <v>精裝</v>
          </cell>
          <cell r="G3188" t="str">
            <v>吉林人民</v>
          </cell>
          <cell r="H3188">
            <v>55</v>
          </cell>
          <cell r="I3188" t="str">
            <v/>
          </cell>
          <cell r="J3188" t="str">
            <v/>
          </cell>
          <cell r="K3188" t="str">
            <v/>
          </cell>
          <cell r="L3188" t="str">
            <v/>
          </cell>
          <cell r="M3188" t="str">
            <v>免稅</v>
          </cell>
          <cell r="N3188" t="str">
            <v>7206051162</v>
          </cell>
        </row>
        <row r="3189">
          <cell r="A3189" t="str">
            <v>20605118</v>
          </cell>
          <cell r="B3189" t="str">
            <v>道教養生故事</v>
          </cell>
          <cell r="C3189" t="str">
            <v>景富</v>
          </cell>
          <cell r="D3189">
            <v>149</v>
          </cell>
          <cell r="E3189">
            <v>0</v>
          </cell>
          <cell r="F3189" t="str">
            <v>平裝</v>
          </cell>
          <cell r="G3189" t="str">
            <v>吉林人民</v>
          </cell>
          <cell r="H3189">
            <v>29.8</v>
          </cell>
          <cell r="I3189" t="str">
            <v/>
          </cell>
          <cell r="J3189" t="str">
            <v/>
          </cell>
          <cell r="K3189" t="str">
            <v/>
          </cell>
          <cell r="L3189" t="str">
            <v/>
          </cell>
          <cell r="M3189" t="str">
            <v>免稅</v>
          </cell>
          <cell r="N3189" t="str">
            <v>7206051189</v>
          </cell>
        </row>
        <row r="3190">
          <cell r="A3190" t="str">
            <v>20605120</v>
          </cell>
          <cell r="B3190" t="str">
            <v>土默熱紅學續</v>
          </cell>
          <cell r="C3190" t="str">
            <v>土默熱</v>
          </cell>
          <cell r="D3190">
            <v>210</v>
          </cell>
          <cell r="E3190">
            <v>0</v>
          </cell>
          <cell r="F3190" t="str">
            <v>平裝</v>
          </cell>
          <cell r="G3190" t="str">
            <v>吉林人民</v>
          </cell>
          <cell r="H3190">
            <v>42</v>
          </cell>
          <cell r="I3190" t="str">
            <v/>
          </cell>
          <cell r="J3190" t="str">
            <v/>
          </cell>
          <cell r="K3190" t="str">
            <v/>
          </cell>
          <cell r="L3190" t="str">
            <v/>
          </cell>
          <cell r="M3190" t="str">
            <v>免稅</v>
          </cell>
          <cell r="N3190" t="str">
            <v>7206051200</v>
          </cell>
        </row>
        <row r="3191">
          <cell r="A3191" t="str">
            <v>20605193</v>
          </cell>
          <cell r="B3191" t="str">
            <v>尋找逝去的年畫之旅:楊柳青年畫之旅</v>
          </cell>
          <cell r="C3191" t="str">
            <v>沈泓</v>
          </cell>
          <cell r="D3191">
            <v>195</v>
          </cell>
          <cell r="E3191">
            <v>0</v>
          </cell>
          <cell r="F3191" t="str">
            <v>平裝</v>
          </cell>
          <cell r="G3191" t="str">
            <v>吉林人民</v>
          </cell>
          <cell r="H3191">
            <v>39</v>
          </cell>
          <cell r="I3191" t="str">
            <v/>
          </cell>
          <cell r="J3191" t="str">
            <v/>
          </cell>
          <cell r="K3191" t="str">
            <v/>
          </cell>
          <cell r="L3191" t="str">
            <v/>
          </cell>
          <cell r="M3191" t="str">
            <v>免稅</v>
          </cell>
          <cell r="N3191" t="str">
            <v>9787206051937</v>
          </cell>
        </row>
        <row r="3192">
          <cell r="A3192" t="str">
            <v>20605194</v>
          </cell>
          <cell r="B3192" t="str">
            <v>尋找逝去的年畫之旅:桃花塢年畫之旅</v>
          </cell>
          <cell r="C3192" t="str">
            <v>沈泓</v>
          </cell>
          <cell r="D3192">
            <v>195</v>
          </cell>
          <cell r="E3192">
            <v>0</v>
          </cell>
          <cell r="F3192" t="str">
            <v>平裝</v>
          </cell>
          <cell r="G3192" t="str">
            <v>吉林人民</v>
          </cell>
          <cell r="H3192">
            <v>39</v>
          </cell>
          <cell r="I3192" t="str">
            <v/>
          </cell>
          <cell r="J3192" t="str">
            <v/>
          </cell>
          <cell r="K3192" t="str">
            <v/>
          </cell>
          <cell r="L3192" t="str">
            <v/>
          </cell>
          <cell r="M3192" t="str">
            <v>免稅</v>
          </cell>
          <cell r="N3192" t="str">
            <v>9787206051944</v>
          </cell>
        </row>
        <row r="3193">
          <cell r="A3193" t="str">
            <v>20605195</v>
          </cell>
          <cell r="B3193" t="str">
            <v>尋找逝去的年畫之旅:高密年畫之旅</v>
          </cell>
          <cell r="C3193" t="str">
            <v>沈泓</v>
          </cell>
          <cell r="D3193">
            <v>175</v>
          </cell>
          <cell r="E3193">
            <v>0</v>
          </cell>
          <cell r="F3193" t="str">
            <v>平裝</v>
          </cell>
          <cell r="G3193" t="str">
            <v>吉林人民</v>
          </cell>
          <cell r="H3193">
            <v>35</v>
          </cell>
          <cell r="I3193" t="str">
            <v/>
          </cell>
          <cell r="J3193" t="str">
            <v/>
          </cell>
          <cell r="K3193" t="str">
            <v/>
          </cell>
          <cell r="L3193" t="str">
            <v/>
          </cell>
          <cell r="M3193" t="str">
            <v>免稅</v>
          </cell>
          <cell r="N3193" t="str">
            <v>9787206051951</v>
          </cell>
        </row>
        <row r="3194">
          <cell r="A3194" t="str">
            <v>20605196</v>
          </cell>
          <cell r="B3194" t="str">
            <v>尋找逝去的年畫之旅:灘頭年畫之旅</v>
          </cell>
          <cell r="C3194" t="str">
            <v>沈泓</v>
          </cell>
          <cell r="D3194">
            <v>140</v>
          </cell>
          <cell r="E3194">
            <v>0</v>
          </cell>
          <cell r="F3194" t="str">
            <v>平裝</v>
          </cell>
          <cell r="G3194" t="str">
            <v>吉林人民</v>
          </cell>
          <cell r="H3194">
            <v>28</v>
          </cell>
          <cell r="I3194" t="str">
            <v/>
          </cell>
          <cell r="J3194" t="str">
            <v/>
          </cell>
          <cell r="K3194" t="str">
            <v/>
          </cell>
          <cell r="L3194" t="str">
            <v/>
          </cell>
          <cell r="M3194" t="str">
            <v>免稅</v>
          </cell>
          <cell r="N3194" t="str">
            <v>9787206051968</v>
          </cell>
        </row>
        <row r="3195">
          <cell r="A3195" t="str">
            <v>20605197</v>
          </cell>
          <cell r="B3195" t="str">
            <v>尋找逝去的年畫之旅:佛山年畫之旅</v>
          </cell>
          <cell r="C3195" t="str">
            <v>沈泓</v>
          </cell>
          <cell r="D3195">
            <v>140</v>
          </cell>
          <cell r="E3195">
            <v>0</v>
          </cell>
          <cell r="F3195" t="str">
            <v>平裝</v>
          </cell>
          <cell r="G3195" t="str">
            <v>吉林人民</v>
          </cell>
          <cell r="H3195">
            <v>28</v>
          </cell>
          <cell r="I3195" t="str">
            <v/>
          </cell>
          <cell r="J3195" t="str">
            <v/>
          </cell>
          <cell r="K3195" t="str">
            <v/>
          </cell>
          <cell r="L3195" t="str">
            <v/>
          </cell>
          <cell r="M3195" t="str">
            <v>免稅</v>
          </cell>
          <cell r="N3195" t="str">
            <v>9787206051975</v>
          </cell>
        </row>
        <row r="3196">
          <cell r="A3196" t="str">
            <v>20605322</v>
          </cell>
          <cell r="B3196" t="str">
            <v>唐宋文學探微</v>
          </cell>
          <cell r="C3196" t="str">
            <v>張學松</v>
          </cell>
          <cell r="D3196">
            <v>114</v>
          </cell>
          <cell r="E3196">
            <v>0</v>
          </cell>
          <cell r="F3196" t="str">
            <v>平裝</v>
          </cell>
          <cell r="G3196" t="str">
            <v>吉林人民</v>
          </cell>
          <cell r="H3196">
            <v>19</v>
          </cell>
          <cell r="I3196" t="str">
            <v/>
          </cell>
          <cell r="J3196" t="str">
            <v/>
          </cell>
          <cell r="K3196" t="str">
            <v/>
          </cell>
          <cell r="L3196" t="str">
            <v/>
          </cell>
          <cell r="M3196" t="str">
            <v>免稅</v>
          </cell>
          <cell r="N3196" t="str">
            <v>9787206053221</v>
          </cell>
        </row>
        <row r="3197">
          <cell r="A3197" t="str">
            <v>20605323</v>
          </cell>
          <cell r="B3197" t="str">
            <v>圖說中國文化(建築工程卷)</v>
          </cell>
          <cell r="C3197" t="str">
            <v>李書源</v>
          </cell>
          <cell r="D3197">
            <v>130</v>
          </cell>
          <cell r="E3197">
            <v>0</v>
          </cell>
          <cell r="F3197" t="str">
            <v>平裝</v>
          </cell>
          <cell r="G3197" t="str">
            <v>吉林人民</v>
          </cell>
          <cell r="H3197">
            <v>26</v>
          </cell>
          <cell r="I3197" t="str">
            <v/>
          </cell>
          <cell r="J3197" t="str">
            <v/>
          </cell>
          <cell r="K3197" t="str">
            <v/>
          </cell>
          <cell r="L3197" t="str">
            <v/>
          </cell>
          <cell r="M3197" t="str">
            <v>免稅</v>
          </cell>
          <cell r="N3197" t="str">
            <v>9787206053238</v>
          </cell>
        </row>
        <row r="3198">
          <cell r="A3198" t="str">
            <v>20605366</v>
          </cell>
          <cell r="B3198" t="str">
            <v>圖說中國文化(器物卷)</v>
          </cell>
          <cell r="C3198" t="str">
            <v>張國華</v>
          </cell>
          <cell r="D3198">
            <v>130</v>
          </cell>
          <cell r="E3198">
            <v>0</v>
          </cell>
          <cell r="F3198" t="str">
            <v>平裝</v>
          </cell>
          <cell r="G3198" t="str">
            <v>吉林人民</v>
          </cell>
          <cell r="H3198">
            <v>26</v>
          </cell>
          <cell r="I3198" t="str">
            <v/>
          </cell>
          <cell r="J3198" t="str">
            <v/>
          </cell>
          <cell r="K3198" t="str">
            <v/>
          </cell>
          <cell r="L3198" t="str">
            <v/>
          </cell>
          <cell r="M3198" t="str">
            <v>免稅</v>
          </cell>
          <cell r="N3198" t="str">
            <v>9787206053665</v>
          </cell>
        </row>
        <row r="3199">
          <cell r="A3199" t="str">
            <v>20605367</v>
          </cell>
          <cell r="B3199" t="str">
            <v>圖說中國文化(中醫中藥卷)</v>
          </cell>
          <cell r="C3199" t="str">
            <v>王富春</v>
          </cell>
          <cell r="D3199">
            <v>130</v>
          </cell>
          <cell r="E3199">
            <v>0</v>
          </cell>
          <cell r="F3199" t="str">
            <v>平裝</v>
          </cell>
          <cell r="G3199" t="str">
            <v>吉林人民</v>
          </cell>
          <cell r="H3199">
            <v>26</v>
          </cell>
          <cell r="I3199" t="str">
            <v/>
          </cell>
          <cell r="J3199" t="str">
            <v/>
          </cell>
          <cell r="K3199" t="str">
            <v/>
          </cell>
          <cell r="L3199" t="str">
            <v/>
          </cell>
          <cell r="M3199" t="str">
            <v>免稅</v>
          </cell>
          <cell r="N3199" t="str">
            <v>9787206053672</v>
          </cell>
        </row>
        <row r="3200">
          <cell r="A3200" t="str">
            <v>20605382</v>
          </cell>
          <cell r="B3200" t="str">
            <v>圖說中國文化(文學卷)</v>
          </cell>
          <cell r="C3200" t="str">
            <v>趙國璽</v>
          </cell>
          <cell r="D3200">
            <v>130</v>
          </cell>
          <cell r="E3200">
            <v>0</v>
          </cell>
          <cell r="F3200" t="str">
            <v>平裝</v>
          </cell>
          <cell r="G3200" t="str">
            <v>吉林人民</v>
          </cell>
          <cell r="H3200">
            <v>26</v>
          </cell>
          <cell r="I3200" t="str">
            <v/>
          </cell>
          <cell r="J3200" t="str">
            <v/>
          </cell>
          <cell r="K3200" t="str">
            <v/>
          </cell>
          <cell r="L3200" t="str">
            <v/>
          </cell>
          <cell r="M3200" t="str">
            <v>免稅</v>
          </cell>
          <cell r="N3200" t="str">
            <v>9787206053825</v>
          </cell>
        </row>
        <row r="3201">
          <cell r="A3201" t="str">
            <v>20605383</v>
          </cell>
          <cell r="B3201" t="str">
            <v>圖說中國文化(思想卷)</v>
          </cell>
          <cell r="C3201" t="str">
            <v>王志</v>
          </cell>
          <cell r="D3201">
            <v>130</v>
          </cell>
          <cell r="E3201">
            <v>0</v>
          </cell>
          <cell r="F3201" t="str">
            <v>平裝</v>
          </cell>
          <cell r="G3201" t="str">
            <v>吉林人民</v>
          </cell>
          <cell r="H3201">
            <v>26</v>
          </cell>
          <cell r="I3201" t="str">
            <v/>
          </cell>
          <cell r="J3201" t="str">
            <v/>
          </cell>
          <cell r="K3201" t="str">
            <v/>
          </cell>
          <cell r="L3201" t="str">
            <v/>
          </cell>
          <cell r="M3201" t="str">
            <v>免稅</v>
          </cell>
          <cell r="N3201" t="str">
            <v>9787206053832</v>
          </cell>
        </row>
        <row r="3202">
          <cell r="A3202" t="str">
            <v>20605384</v>
          </cell>
          <cell r="B3202" t="str">
            <v>圖說中國文化(飲食卷)</v>
          </cell>
          <cell r="C3202" t="str">
            <v>王仁湘</v>
          </cell>
          <cell r="D3202">
            <v>130</v>
          </cell>
          <cell r="E3202">
            <v>0</v>
          </cell>
          <cell r="F3202" t="str">
            <v>平裝</v>
          </cell>
          <cell r="G3202" t="str">
            <v>吉林人民</v>
          </cell>
          <cell r="H3202">
            <v>26</v>
          </cell>
          <cell r="I3202" t="str">
            <v/>
          </cell>
          <cell r="J3202" t="str">
            <v/>
          </cell>
          <cell r="K3202" t="str">
            <v/>
          </cell>
          <cell r="L3202" t="str">
            <v/>
          </cell>
          <cell r="M3202" t="str">
            <v>免稅</v>
          </cell>
          <cell r="N3202" t="str">
            <v>9787206053849</v>
          </cell>
        </row>
        <row r="3203">
          <cell r="A3203" t="str">
            <v>20605385</v>
          </cell>
          <cell r="B3203" t="str">
            <v>圖說中國文化(藝術卷)</v>
          </cell>
          <cell r="C3203" t="str">
            <v>陳靜</v>
          </cell>
          <cell r="D3203">
            <v>130</v>
          </cell>
          <cell r="E3203">
            <v>0</v>
          </cell>
          <cell r="F3203" t="str">
            <v>平裝</v>
          </cell>
          <cell r="G3203" t="str">
            <v>吉林人民</v>
          </cell>
          <cell r="H3203">
            <v>26</v>
          </cell>
          <cell r="I3203" t="str">
            <v/>
          </cell>
          <cell r="J3203" t="str">
            <v/>
          </cell>
          <cell r="K3203" t="str">
            <v/>
          </cell>
          <cell r="L3203" t="str">
            <v/>
          </cell>
          <cell r="M3203" t="str">
            <v>免稅</v>
          </cell>
          <cell r="N3203" t="str">
            <v>9787206053856</v>
          </cell>
        </row>
        <row r="3204">
          <cell r="A3204" t="str">
            <v>20605386</v>
          </cell>
          <cell r="B3204" t="str">
            <v>圖說中國文化(民俗卷)</v>
          </cell>
          <cell r="C3204" t="str">
            <v>何曉明</v>
          </cell>
          <cell r="D3204">
            <v>130</v>
          </cell>
          <cell r="E3204">
            <v>0</v>
          </cell>
          <cell r="F3204" t="str">
            <v>平裝</v>
          </cell>
          <cell r="G3204" t="str">
            <v>吉林人民</v>
          </cell>
          <cell r="H3204">
            <v>26</v>
          </cell>
          <cell r="I3204" t="str">
            <v/>
          </cell>
          <cell r="J3204" t="str">
            <v/>
          </cell>
          <cell r="K3204" t="str">
            <v/>
          </cell>
          <cell r="L3204" t="str">
            <v/>
          </cell>
          <cell r="M3204" t="str">
            <v>免稅</v>
          </cell>
          <cell r="N3204" t="str">
            <v>9787206053863</v>
          </cell>
        </row>
        <row r="3205">
          <cell r="A3205" t="str">
            <v>20605387</v>
          </cell>
          <cell r="B3205" t="str">
            <v>圖說中國文化(科技卷)</v>
          </cell>
          <cell r="C3205" t="str">
            <v>王興文</v>
          </cell>
          <cell r="D3205">
            <v>130</v>
          </cell>
          <cell r="E3205">
            <v>0</v>
          </cell>
          <cell r="F3205" t="str">
            <v>平裝</v>
          </cell>
          <cell r="G3205" t="str">
            <v>吉林人民</v>
          </cell>
          <cell r="H3205">
            <v>26</v>
          </cell>
          <cell r="I3205" t="str">
            <v/>
          </cell>
          <cell r="J3205" t="str">
            <v/>
          </cell>
          <cell r="K3205" t="str">
            <v/>
          </cell>
          <cell r="L3205" t="str">
            <v/>
          </cell>
          <cell r="M3205" t="str">
            <v>免稅</v>
          </cell>
          <cell r="N3205" t="str">
            <v>9787206053870</v>
          </cell>
        </row>
        <row r="3206">
          <cell r="A3206" t="str">
            <v>20605388</v>
          </cell>
          <cell r="B3206" t="str">
            <v>圖說中國文化(考古發現卷)</v>
          </cell>
          <cell r="C3206" t="str">
            <v>王月前</v>
          </cell>
          <cell r="D3206">
            <v>130</v>
          </cell>
          <cell r="E3206">
            <v>0</v>
          </cell>
          <cell r="F3206" t="str">
            <v>平裝</v>
          </cell>
          <cell r="G3206" t="str">
            <v>吉林人民</v>
          </cell>
          <cell r="H3206">
            <v>26</v>
          </cell>
          <cell r="I3206" t="str">
            <v/>
          </cell>
          <cell r="J3206" t="str">
            <v/>
          </cell>
          <cell r="K3206" t="str">
            <v/>
          </cell>
          <cell r="L3206" t="str">
            <v/>
          </cell>
          <cell r="M3206" t="str">
            <v>免稅</v>
          </cell>
          <cell r="N3206" t="str">
            <v>9787206053887</v>
          </cell>
        </row>
        <row r="3207">
          <cell r="A3207" t="str">
            <v>20605430</v>
          </cell>
          <cell r="B3207" t="str">
            <v>聲色繁花紅樓夢</v>
          </cell>
          <cell r="C3207" t="str">
            <v>燕泥</v>
          </cell>
          <cell r="D3207">
            <v>140</v>
          </cell>
          <cell r="E3207">
            <v>0</v>
          </cell>
          <cell r="F3207" t="str">
            <v>平裝</v>
          </cell>
          <cell r="G3207" t="str">
            <v>吉林人民</v>
          </cell>
          <cell r="H3207">
            <v>28</v>
          </cell>
          <cell r="I3207" t="str">
            <v/>
          </cell>
          <cell r="J3207" t="str">
            <v/>
          </cell>
          <cell r="K3207" t="str">
            <v/>
          </cell>
          <cell r="L3207" t="str">
            <v/>
          </cell>
          <cell r="M3207" t="str">
            <v>免稅</v>
          </cell>
          <cell r="N3207" t="str">
            <v>9787206054303</v>
          </cell>
        </row>
        <row r="3208">
          <cell r="A3208" t="str">
            <v>20605434</v>
          </cell>
          <cell r="B3208" t="str">
            <v>李叔同講國學</v>
          </cell>
          <cell r="C3208" t="str">
            <v>李叔同</v>
          </cell>
          <cell r="D3208">
            <v>100</v>
          </cell>
          <cell r="E3208">
            <v>0</v>
          </cell>
          <cell r="F3208" t="str">
            <v>平裝</v>
          </cell>
          <cell r="G3208" t="str">
            <v>吉林人民</v>
          </cell>
          <cell r="H3208">
            <v>20</v>
          </cell>
          <cell r="I3208" t="str">
            <v/>
          </cell>
          <cell r="J3208" t="str">
            <v/>
          </cell>
          <cell r="K3208" t="str">
            <v/>
          </cell>
          <cell r="L3208" t="str">
            <v/>
          </cell>
          <cell r="M3208" t="str">
            <v>免稅</v>
          </cell>
          <cell r="N3208" t="str">
            <v>9787206054341</v>
          </cell>
        </row>
        <row r="3209">
          <cell r="A3209" t="str">
            <v>20605457</v>
          </cell>
          <cell r="B3209" t="str">
            <v>圖說世界思想文化</v>
          </cell>
          <cell r="C3209" t="str">
            <v>左玉河</v>
          </cell>
          <cell r="D3209">
            <v>130</v>
          </cell>
          <cell r="E3209">
            <v>0</v>
          </cell>
          <cell r="F3209" t="str">
            <v>平裝</v>
          </cell>
          <cell r="G3209" t="str">
            <v>吉林人民</v>
          </cell>
          <cell r="H3209">
            <v>26</v>
          </cell>
          <cell r="I3209" t="str">
            <v/>
          </cell>
          <cell r="J3209" t="str">
            <v/>
          </cell>
          <cell r="K3209" t="str">
            <v/>
          </cell>
          <cell r="L3209" t="str">
            <v/>
          </cell>
          <cell r="M3209" t="str">
            <v>免稅</v>
          </cell>
          <cell r="N3209" t="str">
            <v>9787206054570</v>
          </cell>
        </row>
        <row r="3210">
          <cell r="A3210" t="str">
            <v>20605463</v>
          </cell>
          <cell r="B3210" t="str">
            <v>圖說世界文學</v>
          </cell>
          <cell r="C3210" t="str">
            <v>趙沛林</v>
          </cell>
          <cell r="D3210">
            <v>130</v>
          </cell>
          <cell r="E3210">
            <v>0</v>
          </cell>
          <cell r="F3210" t="str">
            <v>平裝</v>
          </cell>
          <cell r="G3210" t="str">
            <v>吉林人民</v>
          </cell>
          <cell r="H3210">
            <v>26</v>
          </cell>
          <cell r="I3210" t="str">
            <v/>
          </cell>
          <cell r="J3210" t="str">
            <v/>
          </cell>
          <cell r="K3210" t="str">
            <v/>
          </cell>
          <cell r="L3210" t="str">
            <v/>
          </cell>
          <cell r="M3210" t="str">
            <v>免稅</v>
          </cell>
          <cell r="N3210" t="str">
            <v>9787206054631</v>
          </cell>
        </row>
        <row r="3211">
          <cell r="A3211" t="str">
            <v>20605464</v>
          </cell>
          <cell r="B3211" t="str">
            <v>圖說世界宗教文化</v>
          </cell>
          <cell r="C3211" t="str">
            <v>王德才</v>
          </cell>
          <cell r="D3211">
            <v>130</v>
          </cell>
          <cell r="E3211">
            <v>0</v>
          </cell>
          <cell r="F3211" t="str">
            <v>平裝</v>
          </cell>
          <cell r="G3211" t="str">
            <v>吉林人民</v>
          </cell>
          <cell r="H3211">
            <v>26</v>
          </cell>
          <cell r="I3211" t="str">
            <v/>
          </cell>
          <cell r="J3211" t="str">
            <v/>
          </cell>
          <cell r="K3211" t="str">
            <v/>
          </cell>
          <cell r="L3211" t="str">
            <v/>
          </cell>
          <cell r="M3211" t="str">
            <v>免稅</v>
          </cell>
          <cell r="N3211" t="str">
            <v>9787206054648</v>
          </cell>
        </row>
        <row r="3212">
          <cell r="A3212" t="str">
            <v>20605466</v>
          </cell>
          <cell r="B3212" t="str">
            <v>圖說世界風俗文化</v>
          </cell>
          <cell r="C3212" t="str">
            <v>劉忠信</v>
          </cell>
          <cell r="D3212">
            <v>130</v>
          </cell>
          <cell r="E3212">
            <v>0</v>
          </cell>
          <cell r="F3212" t="str">
            <v>平裝</v>
          </cell>
          <cell r="G3212" t="str">
            <v>吉林人民</v>
          </cell>
          <cell r="H3212">
            <v>26</v>
          </cell>
          <cell r="I3212" t="str">
            <v/>
          </cell>
          <cell r="J3212" t="str">
            <v/>
          </cell>
          <cell r="K3212" t="str">
            <v/>
          </cell>
          <cell r="L3212" t="str">
            <v/>
          </cell>
          <cell r="M3212" t="str">
            <v>免稅</v>
          </cell>
          <cell r="N3212" t="str">
            <v>9787206054662</v>
          </cell>
        </row>
        <row r="3213">
          <cell r="A3213" t="str">
            <v>20605482</v>
          </cell>
          <cell r="B3213" t="str">
            <v>佛教常識</v>
          </cell>
          <cell r="C3213" t="str">
            <v>王德才</v>
          </cell>
          <cell r="D3213">
            <v>125</v>
          </cell>
          <cell r="E3213">
            <v>0</v>
          </cell>
          <cell r="F3213" t="str">
            <v>平裝</v>
          </cell>
          <cell r="G3213" t="str">
            <v>吉林人民</v>
          </cell>
          <cell r="H3213">
            <v>25</v>
          </cell>
          <cell r="I3213" t="str">
            <v/>
          </cell>
          <cell r="J3213" t="str">
            <v/>
          </cell>
          <cell r="K3213" t="str">
            <v/>
          </cell>
          <cell r="L3213" t="str">
            <v/>
          </cell>
          <cell r="M3213" t="str">
            <v>免稅</v>
          </cell>
          <cell r="N3213" t="str">
            <v>9787206054822</v>
          </cell>
        </row>
        <row r="3214">
          <cell r="A3214" t="str">
            <v>20605755</v>
          </cell>
          <cell r="B3214" t="str">
            <v>一種情懷兩相知：傳世詞裏的娓娓道來的蘭心素語</v>
          </cell>
          <cell r="C3214" t="str">
            <v>吳雨亭</v>
          </cell>
          <cell r="D3214">
            <v>140</v>
          </cell>
          <cell r="E3214">
            <v>0</v>
          </cell>
          <cell r="F3214" t="str">
            <v>平裝</v>
          </cell>
          <cell r="G3214" t="str">
            <v>吉林人民</v>
          </cell>
          <cell r="H3214">
            <v>28</v>
          </cell>
          <cell r="I3214" t="str">
            <v/>
          </cell>
          <cell r="J3214" t="str">
            <v/>
          </cell>
          <cell r="K3214" t="str">
            <v/>
          </cell>
          <cell r="L3214" t="str">
            <v/>
          </cell>
          <cell r="M3214" t="str">
            <v>免稅</v>
          </cell>
          <cell r="N3214" t="str">
            <v>9787206057557</v>
          </cell>
        </row>
        <row r="3215">
          <cell r="A3215" t="str">
            <v>20605756</v>
          </cell>
          <cell r="B3215" t="str">
            <v>落花香殘人獨立--唐宋詞裏緩緩而吟的才子佳人</v>
          </cell>
          <cell r="C3215" t="str">
            <v>向文凱</v>
          </cell>
          <cell r="D3215">
            <v>140</v>
          </cell>
          <cell r="E3215">
            <v>0</v>
          </cell>
          <cell r="F3215" t="str">
            <v>平裝</v>
          </cell>
          <cell r="G3215" t="str">
            <v>吉林人民</v>
          </cell>
          <cell r="H3215">
            <v>28</v>
          </cell>
          <cell r="I3215" t="str">
            <v/>
          </cell>
          <cell r="J3215" t="str">
            <v/>
          </cell>
          <cell r="K3215" t="str">
            <v/>
          </cell>
          <cell r="L3215" t="str">
            <v/>
          </cell>
          <cell r="M3215" t="str">
            <v>免稅</v>
          </cell>
          <cell r="N3215" t="str">
            <v>9787206057564</v>
          </cell>
        </row>
        <row r="3216">
          <cell r="A3216" t="str">
            <v>20605985</v>
          </cell>
          <cell r="B3216" t="str">
            <v>京劇常識</v>
          </cell>
          <cell r="C3216" t="str">
            <v>郭梅主編</v>
          </cell>
          <cell r="D3216">
            <v>119</v>
          </cell>
          <cell r="E3216">
            <v>0</v>
          </cell>
          <cell r="F3216" t="str">
            <v>平裝</v>
          </cell>
          <cell r="G3216" t="str">
            <v>吉林人民</v>
          </cell>
          <cell r="H3216">
            <v>19.8</v>
          </cell>
          <cell r="I3216" t="str">
            <v/>
          </cell>
          <cell r="J3216" t="str">
            <v/>
          </cell>
          <cell r="K3216" t="str">
            <v/>
          </cell>
          <cell r="L3216" t="str">
            <v/>
          </cell>
          <cell r="M3216" t="str">
            <v>免稅</v>
          </cell>
          <cell r="N3216" t="str">
            <v>9787206059858</v>
          </cell>
        </row>
        <row r="3217">
          <cell r="A3217" t="str">
            <v>20606252</v>
          </cell>
          <cell r="B3217" t="str">
            <v>圖說儒家文化</v>
          </cell>
          <cell r="C3217" t="str">
            <v>曹勝高.張甲子編著</v>
          </cell>
          <cell r="D3217">
            <v>156</v>
          </cell>
          <cell r="E3217">
            <v>0</v>
          </cell>
          <cell r="F3217" t="str">
            <v>平裝</v>
          </cell>
          <cell r="G3217" t="str">
            <v>吉林人民</v>
          </cell>
          <cell r="H3217">
            <v>26</v>
          </cell>
          <cell r="I3217" t="str">
            <v/>
          </cell>
          <cell r="J3217" t="str">
            <v/>
          </cell>
          <cell r="K3217" t="str">
            <v/>
          </cell>
          <cell r="L3217" t="str">
            <v/>
          </cell>
          <cell r="M3217" t="str">
            <v>免稅</v>
          </cell>
          <cell r="N3217" t="str">
            <v>9787206062520</v>
          </cell>
        </row>
        <row r="3218">
          <cell r="A3218" t="str">
            <v>20606255</v>
          </cell>
          <cell r="B3218" t="str">
            <v>圖說中國戲曲</v>
          </cell>
          <cell r="C3218" t="str">
            <v>郭梅編著</v>
          </cell>
          <cell r="D3218">
            <v>156</v>
          </cell>
          <cell r="E3218">
            <v>0</v>
          </cell>
          <cell r="F3218" t="str">
            <v>平裝</v>
          </cell>
          <cell r="G3218" t="str">
            <v>吉林人民</v>
          </cell>
          <cell r="H3218">
            <v>26</v>
          </cell>
          <cell r="I3218" t="str">
            <v/>
          </cell>
          <cell r="J3218" t="str">
            <v/>
          </cell>
          <cell r="K3218" t="str">
            <v/>
          </cell>
          <cell r="L3218" t="str">
            <v/>
          </cell>
          <cell r="M3218" t="str">
            <v>免稅</v>
          </cell>
          <cell r="N3218" t="str">
            <v>9787206062551</v>
          </cell>
        </row>
        <row r="3219">
          <cell r="A3219" t="str">
            <v>20606258</v>
          </cell>
          <cell r="B3219" t="str">
            <v>圖說中國書法</v>
          </cell>
          <cell r="C3219" t="str">
            <v>馬新宇編著</v>
          </cell>
          <cell r="D3219">
            <v>156</v>
          </cell>
          <cell r="E3219">
            <v>0</v>
          </cell>
          <cell r="F3219" t="str">
            <v>平裝</v>
          </cell>
          <cell r="G3219" t="str">
            <v>吉林人民</v>
          </cell>
          <cell r="H3219">
            <v>26</v>
          </cell>
          <cell r="I3219" t="str">
            <v/>
          </cell>
          <cell r="J3219" t="str">
            <v/>
          </cell>
          <cell r="K3219" t="str">
            <v/>
          </cell>
          <cell r="L3219" t="str">
            <v/>
          </cell>
          <cell r="M3219" t="str">
            <v>免稅</v>
          </cell>
          <cell r="N3219" t="str">
            <v>9787206062582</v>
          </cell>
        </row>
        <row r="3220">
          <cell r="A3220" t="str">
            <v>20606274</v>
          </cell>
          <cell r="B3220" t="str">
            <v>圖說世界舞蹈</v>
          </cell>
          <cell r="C3220" t="str">
            <v>江東.祝嘉怡編著</v>
          </cell>
          <cell r="D3220">
            <v>156</v>
          </cell>
          <cell r="E3220">
            <v>0</v>
          </cell>
          <cell r="F3220" t="str">
            <v>平裝</v>
          </cell>
          <cell r="G3220" t="str">
            <v>吉林人民</v>
          </cell>
          <cell r="H3220">
            <v>26</v>
          </cell>
          <cell r="I3220" t="str">
            <v/>
          </cell>
          <cell r="J3220" t="str">
            <v/>
          </cell>
          <cell r="K3220" t="str">
            <v/>
          </cell>
          <cell r="L3220" t="str">
            <v/>
          </cell>
          <cell r="M3220" t="str">
            <v>免稅</v>
          </cell>
          <cell r="N3220" t="str">
            <v>9787206062742</v>
          </cell>
        </row>
        <row r="3221">
          <cell r="A3221" t="str">
            <v>20606276</v>
          </cell>
          <cell r="B3221" t="str">
            <v>圖說世界戲劇</v>
          </cell>
          <cell r="C3221" t="str">
            <v>楊富波編著</v>
          </cell>
          <cell r="D3221">
            <v>156</v>
          </cell>
          <cell r="E3221">
            <v>0</v>
          </cell>
          <cell r="F3221" t="str">
            <v>平裝</v>
          </cell>
          <cell r="G3221" t="str">
            <v>吉林人民</v>
          </cell>
          <cell r="H3221">
            <v>26</v>
          </cell>
          <cell r="I3221" t="str">
            <v/>
          </cell>
          <cell r="J3221" t="str">
            <v/>
          </cell>
          <cell r="K3221" t="str">
            <v/>
          </cell>
          <cell r="L3221" t="str">
            <v/>
          </cell>
          <cell r="M3221" t="str">
            <v>免稅</v>
          </cell>
          <cell r="N3221" t="str">
            <v>9787206062766</v>
          </cell>
        </row>
        <row r="3222">
          <cell r="A3222" t="str">
            <v>20606329</v>
          </cell>
          <cell r="B3222" t="str">
            <v>圖說基督教文化</v>
          </cell>
          <cell r="C3222" t="str">
            <v>晏立農</v>
          </cell>
          <cell r="D3222">
            <v>156</v>
          </cell>
          <cell r="E3222">
            <v>0</v>
          </cell>
          <cell r="F3222" t="str">
            <v>平裝</v>
          </cell>
          <cell r="G3222" t="str">
            <v>吉林人民</v>
          </cell>
          <cell r="H3222">
            <v>26</v>
          </cell>
          <cell r="I3222" t="str">
            <v/>
          </cell>
          <cell r="J3222" t="str">
            <v/>
          </cell>
          <cell r="K3222" t="str">
            <v/>
          </cell>
          <cell r="L3222" t="str">
            <v/>
          </cell>
          <cell r="M3222" t="str">
            <v>免稅</v>
          </cell>
          <cell r="N3222" t="str">
            <v>9787206063299</v>
          </cell>
        </row>
        <row r="3223">
          <cell r="A3223" t="str">
            <v>20606575</v>
          </cell>
          <cell r="B3223" t="str">
            <v>世界歷史小百科-學生必讀-彩圖版</v>
          </cell>
          <cell r="C3223" t="str">
            <v>李森. 徐志瑩. 范傳南. 編著</v>
          </cell>
          <cell r="D3223">
            <v>119</v>
          </cell>
          <cell r="E3223">
            <v>0</v>
          </cell>
          <cell r="F3223" t="str">
            <v>平裝</v>
          </cell>
          <cell r="G3223" t="str">
            <v>吉林人民</v>
          </cell>
          <cell r="H3223">
            <v>19.8</v>
          </cell>
          <cell r="I3223" t="str">
            <v/>
          </cell>
          <cell r="J3223" t="str">
            <v/>
          </cell>
          <cell r="K3223" t="str">
            <v/>
          </cell>
          <cell r="L3223" t="str">
            <v/>
          </cell>
          <cell r="M3223" t="str">
            <v>免稅</v>
          </cell>
          <cell r="N3223" t="str">
            <v>9787206065750</v>
          </cell>
        </row>
        <row r="3224">
          <cell r="A3224" t="str">
            <v>20606813</v>
          </cell>
          <cell r="B3224" t="str">
            <v>夏桀王后妹喜傳 商紂王后妲己傳</v>
          </cell>
          <cell r="C3224" t="str">
            <v>雷慶. 蘭元. 於奉春. 編著</v>
          </cell>
          <cell r="D3224">
            <v>204</v>
          </cell>
          <cell r="E3224">
            <v>0</v>
          </cell>
          <cell r="F3224" t="str">
            <v>平裝</v>
          </cell>
          <cell r="G3224" t="str">
            <v>吉林人民</v>
          </cell>
          <cell r="H3224">
            <v>34</v>
          </cell>
          <cell r="I3224" t="str">
            <v/>
          </cell>
          <cell r="J3224" t="str">
            <v/>
          </cell>
          <cell r="K3224" t="str">
            <v/>
          </cell>
          <cell r="L3224" t="str">
            <v/>
          </cell>
          <cell r="M3224" t="str">
            <v>免稅</v>
          </cell>
          <cell r="N3224" t="str">
            <v>9787206068133</v>
          </cell>
        </row>
        <row r="3225">
          <cell r="A3225" t="str">
            <v>20606814</v>
          </cell>
          <cell r="B3225" t="str">
            <v>漢高祖皇后呂雉傳</v>
          </cell>
          <cell r="C3225" t="str">
            <v>王彥輝. 主編</v>
          </cell>
          <cell r="D3225">
            <v>239</v>
          </cell>
          <cell r="E3225">
            <v>1</v>
          </cell>
          <cell r="F3225" t="str">
            <v>平裝</v>
          </cell>
          <cell r="G3225" t="str">
            <v>吉林人民</v>
          </cell>
          <cell r="H3225">
            <v>39.799999999999997</v>
          </cell>
          <cell r="I3225" t="str">
            <v/>
          </cell>
          <cell r="J3225" t="str">
            <v/>
          </cell>
          <cell r="K3225" t="str">
            <v/>
          </cell>
          <cell r="L3225" t="str">
            <v/>
          </cell>
          <cell r="M3225" t="str">
            <v>免稅</v>
          </cell>
          <cell r="N3225" t="str">
            <v>9787206068140</v>
          </cell>
        </row>
        <row r="3226">
          <cell r="A3226" t="str">
            <v>20606815</v>
          </cell>
          <cell r="B3226" t="str">
            <v>漢孝成皇后趙飛燕傳</v>
          </cell>
          <cell r="C3226" t="str">
            <v>王桂林. 宮長為. 編著</v>
          </cell>
          <cell r="D3226">
            <v>239</v>
          </cell>
          <cell r="E3226">
            <v>0</v>
          </cell>
          <cell r="F3226" t="str">
            <v>平裝</v>
          </cell>
          <cell r="G3226" t="str">
            <v>吉林人民</v>
          </cell>
          <cell r="H3226">
            <v>39.799999999999997</v>
          </cell>
          <cell r="I3226" t="str">
            <v/>
          </cell>
          <cell r="J3226" t="str">
            <v/>
          </cell>
          <cell r="K3226" t="str">
            <v/>
          </cell>
          <cell r="L3226" t="str">
            <v/>
          </cell>
          <cell r="M3226" t="str">
            <v>免稅</v>
          </cell>
          <cell r="N3226" t="str">
            <v>9787206068157</v>
          </cell>
        </row>
        <row r="3227">
          <cell r="A3227" t="str">
            <v>20606816</v>
          </cell>
          <cell r="B3227" t="str">
            <v>西晉賈皇后傳 北魏胡太后合傳</v>
          </cell>
          <cell r="C3227" t="str">
            <v>黃雲鶴. 編著</v>
          </cell>
          <cell r="D3227">
            <v>239</v>
          </cell>
          <cell r="E3227">
            <v>0</v>
          </cell>
          <cell r="F3227" t="str">
            <v>平裝</v>
          </cell>
          <cell r="G3227" t="str">
            <v>吉林人民</v>
          </cell>
          <cell r="H3227">
            <v>39.799999999999997</v>
          </cell>
          <cell r="I3227" t="str">
            <v/>
          </cell>
          <cell r="J3227" t="str">
            <v/>
          </cell>
          <cell r="K3227" t="str">
            <v/>
          </cell>
          <cell r="L3227" t="str">
            <v/>
          </cell>
          <cell r="M3227" t="str">
            <v>免稅</v>
          </cell>
          <cell r="N3227" t="str">
            <v>9787206068164</v>
          </cell>
        </row>
        <row r="3228">
          <cell r="A3228" t="str">
            <v>20606817</v>
          </cell>
          <cell r="B3228" t="str">
            <v>北魏馮太后傳</v>
          </cell>
          <cell r="C3228" t="str">
            <v>景有泉. 編著</v>
          </cell>
          <cell r="D3228">
            <v>228</v>
          </cell>
          <cell r="E3228">
            <v>0</v>
          </cell>
          <cell r="F3228" t="str">
            <v>平裝</v>
          </cell>
          <cell r="G3228" t="str">
            <v>吉林人民</v>
          </cell>
          <cell r="H3228">
            <v>38</v>
          </cell>
          <cell r="I3228" t="str">
            <v/>
          </cell>
          <cell r="J3228" t="str">
            <v/>
          </cell>
          <cell r="K3228" t="str">
            <v/>
          </cell>
          <cell r="L3228" t="str">
            <v/>
          </cell>
          <cell r="M3228" t="str">
            <v>免稅</v>
          </cell>
          <cell r="N3228" t="str">
            <v>9787206068171</v>
          </cell>
        </row>
        <row r="3229">
          <cell r="A3229" t="str">
            <v>20606818</v>
          </cell>
          <cell r="B3229" t="str">
            <v>唐中宗韋皇后傳</v>
          </cell>
          <cell r="C3229" t="str">
            <v>王立君. 王明霞. 王國君. 編著</v>
          </cell>
          <cell r="D3229">
            <v>204</v>
          </cell>
          <cell r="E3229">
            <v>0</v>
          </cell>
          <cell r="F3229" t="str">
            <v>平裝</v>
          </cell>
          <cell r="G3229" t="str">
            <v>吉林人民</v>
          </cell>
          <cell r="H3229">
            <v>34</v>
          </cell>
          <cell r="I3229" t="str">
            <v/>
          </cell>
          <cell r="J3229" t="str">
            <v/>
          </cell>
          <cell r="K3229" t="str">
            <v/>
          </cell>
          <cell r="L3229" t="str">
            <v/>
          </cell>
          <cell r="M3229" t="str">
            <v>免稅</v>
          </cell>
          <cell r="N3229" t="str">
            <v>9787206068188</v>
          </cell>
        </row>
        <row r="3230">
          <cell r="A3230" t="str">
            <v>20606819</v>
          </cell>
          <cell r="B3230" t="str">
            <v>遼承天皇太后蕭綽傳</v>
          </cell>
          <cell r="C3230" t="str">
            <v>王德忠. 編著</v>
          </cell>
          <cell r="D3230">
            <v>216</v>
          </cell>
          <cell r="E3230">
            <v>0</v>
          </cell>
          <cell r="F3230" t="str">
            <v>平裝</v>
          </cell>
          <cell r="G3230" t="str">
            <v>吉林人民</v>
          </cell>
          <cell r="H3230">
            <v>36</v>
          </cell>
          <cell r="I3230" t="str">
            <v/>
          </cell>
          <cell r="J3230" t="str">
            <v/>
          </cell>
          <cell r="K3230" t="str">
            <v/>
          </cell>
          <cell r="L3230" t="str">
            <v/>
          </cell>
          <cell r="M3230" t="str">
            <v>免稅</v>
          </cell>
          <cell r="N3230" t="str">
            <v>9787206068195</v>
          </cell>
        </row>
        <row r="3231">
          <cell r="A3231" t="str">
            <v>20606820</v>
          </cell>
          <cell r="B3231" t="str">
            <v>清孝莊皇太后傳</v>
          </cell>
          <cell r="C3231" t="str">
            <v>劉曉東. 編著</v>
          </cell>
          <cell r="D3231">
            <v>228</v>
          </cell>
          <cell r="E3231">
            <v>0</v>
          </cell>
          <cell r="F3231" t="str">
            <v>平裝</v>
          </cell>
          <cell r="G3231" t="str">
            <v>吉林人民</v>
          </cell>
          <cell r="H3231">
            <v>38</v>
          </cell>
          <cell r="I3231" t="str">
            <v/>
          </cell>
          <cell r="J3231" t="str">
            <v/>
          </cell>
          <cell r="K3231" t="str">
            <v/>
          </cell>
          <cell r="L3231" t="str">
            <v/>
          </cell>
          <cell r="M3231" t="str">
            <v>免稅</v>
          </cell>
          <cell r="N3231" t="str">
            <v>9787206068201</v>
          </cell>
        </row>
        <row r="3232">
          <cell r="A3232" t="str">
            <v>20606821</v>
          </cell>
          <cell r="B3232" t="str">
            <v>清慈禧皇太后傳</v>
          </cell>
          <cell r="C3232" t="str">
            <v>李立新. 吳丹. 編著</v>
          </cell>
          <cell r="D3232">
            <v>239</v>
          </cell>
          <cell r="E3232">
            <v>0</v>
          </cell>
          <cell r="F3232" t="str">
            <v>平裝</v>
          </cell>
          <cell r="G3232" t="str">
            <v>吉林人民</v>
          </cell>
          <cell r="H3232">
            <v>39.799999999999997</v>
          </cell>
          <cell r="I3232" t="str">
            <v/>
          </cell>
          <cell r="J3232" t="str">
            <v/>
          </cell>
          <cell r="K3232" t="str">
            <v/>
          </cell>
          <cell r="L3232" t="str">
            <v/>
          </cell>
          <cell r="M3232" t="str">
            <v>免稅</v>
          </cell>
          <cell r="N3232" t="str">
            <v>9787206068218</v>
          </cell>
        </row>
        <row r="3233">
          <cell r="A3233" t="str">
            <v>20606822</v>
          </cell>
          <cell r="B3233" t="str">
            <v>唐高宗皇后武則天傳</v>
          </cell>
          <cell r="C3233" t="str">
            <v>何貴. 主編</v>
          </cell>
          <cell r="D3233">
            <v>239</v>
          </cell>
          <cell r="E3233">
            <v>0</v>
          </cell>
          <cell r="F3233" t="str">
            <v>平裝</v>
          </cell>
          <cell r="G3233" t="str">
            <v>吉林人民</v>
          </cell>
          <cell r="H3233">
            <v>39.799999999999997</v>
          </cell>
          <cell r="I3233" t="str">
            <v/>
          </cell>
          <cell r="J3233" t="str">
            <v/>
          </cell>
          <cell r="K3233" t="str">
            <v/>
          </cell>
          <cell r="L3233" t="str">
            <v/>
          </cell>
          <cell r="M3233" t="str">
            <v>免稅</v>
          </cell>
          <cell r="N3233" t="str">
            <v>9787206068225</v>
          </cell>
        </row>
        <row r="3234">
          <cell r="A3234" t="str">
            <v>20704394</v>
          </cell>
          <cell r="B3234" t="str">
            <v>竹書紀年譯注（二十二子詳注全譯叢書）</v>
          </cell>
          <cell r="C3234" t="str">
            <v>張玉春</v>
          </cell>
          <cell r="D3234">
            <v>84</v>
          </cell>
          <cell r="E3234">
            <v>0</v>
          </cell>
          <cell r="F3234" t="str">
            <v>平裝</v>
          </cell>
          <cell r="G3234" t="str">
            <v>黑人民</v>
          </cell>
          <cell r="H3234">
            <v>14</v>
          </cell>
          <cell r="I3234" t="str">
            <v/>
          </cell>
          <cell r="J3234" t="str">
            <v/>
          </cell>
          <cell r="K3234" t="str">
            <v/>
          </cell>
          <cell r="L3234" t="str">
            <v/>
          </cell>
          <cell r="M3234" t="str">
            <v>免稅</v>
          </cell>
          <cell r="N3234" t="str">
            <v>7207043945</v>
          </cell>
        </row>
        <row r="3235">
          <cell r="A3235" t="str">
            <v>20704394A</v>
          </cell>
          <cell r="B3235" t="str">
            <v>董子春秋繁露譯注（二十二子詳注全譯叢書）</v>
          </cell>
          <cell r="C3235" t="str">
            <v>閻麗</v>
          </cell>
          <cell r="D3235">
            <v>106</v>
          </cell>
          <cell r="E3235">
            <v>0</v>
          </cell>
          <cell r="F3235" t="str">
            <v>平裝</v>
          </cell>
          <cell r="G3235" t="str">
            <v>黑人民</v>
          </cell>
          <cell r="H3235">
            <v>17.600000000000001</v>
          </cell>
          <cell r="I3235" t="str">
            <v/>
          </cell>
          <cell r="J3235" t="str">
            <v/>
          </cell>
          <cell r="K3235" t="str">
            <v/>
          </cell>
          <cell r="L3235" t="str">
            <v/>
          </cell>
          <cell r="M3235" t="str">
            <v>免稅</v>
          </cell>
          <cell r="N3235" t="str">
            <v>7207043945</v>
          </cell>
        </row>
        <row r="3236">
          <cell r="A3236" t="str">
            <v>20704394B</v>
          </cell>
          <cell r="B3236" t="str">
            <v>賈誼新書譯注（二十二子詳注全譯叢書）</v>
          </cell>
          <cell r="C3236" t="str">
            <v>于智榮</v>
          </cell>
          <cell r="D3236">
            <v>106</v>
          </cell>
          <cell r="E3236">
            <v>0</v>
          </cell>
          <cell r="F3236" t="str">
            <v>平裝</v>
          </cell>
          <cell r="G3236" t="str">
            <v>黑人民</v>
          </cell>
          <cell r="H3236">
            <v>17.600000000000001</v>
          </cell>
          <cell r="I3236" t="str">
            <v/>
          </cell>
          <cell r="J3236" t="str">
            <v/>
          </cell>
          <cell r="K3236" t="str">
            <v/>
          </cell>
          <cell r="L3236" t="str">
            <v/>
          </cell>
          <cell r="M3236" t="str">
            <v>免稅</v>
          </cell>
          <cell r="N3236" t="str">
            <v>7207043945</v>
          </cell>
        </row>
        <row r="3237">
          <cell r="A3237" t="str">
            <v>20705281</v>
          </cell>
          <cell r="B3237" t="str">
            <v>上海名人名事名物大觀</v>
          </cell>
          <cell r="C3237" t="str">
            <v/>
          </cell>
          <cell r="D3237">
            <v>390</v>
          </cell>
          <cell r="E3237">
            <v>0</v>
          </cell>
          <cell r="F3237" t="str">
            <v>平裝</v>
          </cell>
          <cell r="G3237" t="str">
            <v/>
          </cell>
          <cell r="H3237">
            <v>0</v>
          </cell>
          <cell r="I3237" t="str">
            <v/>
          </cell>
          <cell r="J3237" t="str">
            <v/>
          </cell>
          <cell r="K3237" t="str">
            <v/>
          </cell>
          <cell r="L3237" t="str">
            <v/>
          </cell>
          <cell r="M3237" t="str">
            <v>免稅</v>
          </cell>
          <cell r="N3237" t="str">
            <v>7208052816</v>
          </cell>
        </row>
        <row r="3238">
          <cell r="A3238" t="str">
            <v>20705421</v>
          </cell>
          <cell r="B3238" t="str">
            <v>雍正刁鉆狠辣狼性之道</v>
          </cell>
          <cell r="C3238" t="str">
            <v/>
          </cell>
          <cell r="D3238">
            <v>140</v>
          </cell>
          <cell r="E3238">
            <v>0</v>
          </cell>
          <cell r="F3238" t="str">
            <v>平裝</v>
          </cell>
          <cell r="G3238" t="str">
            <v/>
          </cell>
          <cell r="H3238">
            <v>0</v>
          </cell>
          <cell r="I3238" t="str">
            <v/>
          </cell>
          <cell r="J3238" t="str">
            <v/>
          </cell>
          <cell r="K3238" t="str">
            <v/>
          </cell>
          <cell r="L3238" t="str">
            <v/>
          </cell>
          <cell r="M3238" t="str">
            <v>免稅</v>
          </cell>
          <cell r="N3238" t="str">
            <v>7207054211</v>
          </cell>
        </row>
        <row r="3239">
          <cell r="A3239" t="str">
            <v>20705805</v>
          </cell>
          <cell r="B3239" t="str">
            <v>紀曉嵐隨機應變方圓之道</v>
          </cell>
          <cell r="C3239" t="str">
            <v/>
          </cell>
          <cell r="D3239">
            <v>140</v>
          </cell>
          <cell r="E3239">
            <v>0</v>
          </cell>
          <cell r="F3239" t="str">
            <v>平裝</v>
          </cell>
          <cell r="G3239" t="str">
            <v/>
          </cell>
          <cell r="H3239">
            <v>0</v>
          </cell>
          <cell r="I3239" t="str">
            <v/>
          </cell>
          <cell r="J3239" t="str">
            <v/>
          </cell>
          <cell r="K3239" t="str">
            <v/>
          </cell>
          <cell r="L3239" t="str">
            <v/>
          </cell>
          <cell r="M3239" t="str">
            <v>免稅</v>
          </cell>
          <cell r="N3239" t="str">
            <v>7207058055</v>
          </cell>
        </row>
        <row r="3240">
          <cell r="A3240" t="str">
            <v>20705806</v>
          </cell>
          <cell r="B3240" t="str">
            <v>和坤老狐貍處世之道</v>
          </cell>
          <cell r="C3240" t="str">
            <v/>
          </cell>
          <cell r="D3240">
            <v>140</v>
          </cell>
          <cell r="E3240">
            <v>0</v>
          </cell>
          <cell r="F3240" t="str">
            <v>平裝</v>
          </cell>
          <cell r="G3240" t="str">
            <v/>
          </cell>
          <cell r="H3240">
            <v>0</v>
          </cell>
          <cell r="I3240" t="str">
            <v/>
          </cell>
          <cell r="J3240" t="str">
            <v/>
          </cell>
          <cell r="K3240" t="str">
            <v/>
          </cell>
          <cell r="L3240" t="str">
            <v/>
          </cell>
          <cell r="M3240" t="str">
            <v>免稅</v>
          </cell>
          <cell r="N3240" t="str">
            <v>7207058063</v>
          </cell>
        </row>
        <row r="3241">
          <cell r="A3241" t="str">
            <v>20705933</v>
          </cell>
          <cell r="B3241" t="str">
            <v>鬼狐風情 聊齋志異與民俗文化</v>
          </cell>
          <cell r="C3241" t="str">
            <v/>
          </cell>
          <cell r="D3241">
            <v>125</v>
          </cell>
          <cell r="E3241">
            <v>0</v>
          </cell>
          <cell r="F3241" t="str">
            <v>平裝</v>
          </cell>
          <cell r="G3241" t="str">
            <v/>
          </cell>
          <cell r="H3241">
            <v>0</v>
          </cell>
          <cell r="I3241" t="str">
            <v/>
          </cell>
          <cell r="J3241" t="str">
            <v/>
          </cell>
          <cell r="K3241" t="str">
            <v/>
          </cell>
          <cell r="L3241" t="str">
            <v/>
          </cell>
          <cell r="M3241" t="str">
            <v>應稅</v>
          </cell>
          <cell r="N3241" t="str">
            <v/>
          </cell>
        </row>
        <row r="3242">
          <cell r="A3242" t="str">
            <v>20705935</v>
          </cell>
          <cell r="B3242" t="str">
            <v>汗清濁酒:三國演義與民俗文化(中國古典文學名著與民俗文化)</v>
          </cell>
          <cell r="C3242" t="str">
            <v>魯曉俊</v>
          </cell>
          <cell r="D3242">
            <v>100</v>
          </cell>
          <cell r="E3242">
            <v>0</v>
          </cell>
          <cell r="F3242" t="str">
            <v>平裝</v>
          </cell>
          <cell r="G3242" t="str">
            <v>黑人民</v>
          </cell>
          <cell r="H3242">
            <v>20</v>
          </cell>
          <cell r="I3242" t="str">
            <v/>
          </cell>
          <cell r="J3242" t="str">
            <v/>
          </cell>
          <cell r="K3242" t="str">
            <v/>
          </cell>
          <cell r="L3242" t="str">
            <v/>
          </cell>
          <cell r="M3242" t="str">
            <v>免稅</v>
          </cell>
          <cell r="N3242" t="str">
            <v>7207059353</v>
          </cell>
        </row>
        <row r="3243">
          <cell r="A3243" t="str">
            <v>20705936</v>
          </cell>
          <cell r="B3243" t="str">
            <v>《西遊記》與民俗文化</v>
          </cell>
          <cell r="C3243" t="str">
            <v>陳文新著</v>
          </cell>
          <cell r="D3243">
            <v>90</v>
          </cell>
          <cell r="E3243">
            <v>0</v>
          </cell>
          <cell r="F3243" t="str">
            <v>平裝</v>
          </cell>
          <cell r="G3243" t="str">
            <v>黑人民</v>
          </cell>
          <cell r="H3243">
            <v>18</v>
          </cell>
          <cell r="I3243" t="str">
            <v/>
          </cell>
          <cell r="J3243" t="str">
            <v/>
          </cell>
          <cell r="K3243" t="str">
            <v/>
          </cell>
          <cell r="L3243" t="str">
            <v/>
          </cell>
          <cell r="M3243" t="str">
            <v>免稅</v>
          </cell>
          <cell r="N3243" t="str">
            <v>7207059361</v>
          </cell>
        </row>
        <row r="3244">
          <cell r="A3244" t="str">
            <v>20705937</v>
          </cell>
          <cell r="B3244" t="str">
            <v>《水滸傳》與民俗文化</v>
          </cell>
          <cell r="C3244" t="str">
            <v>王同舟著</v>
          </cell>
          <cell r="D3244">
            <v>100</v>
          </cell>
          <cell r="E3244">
            <v>0</v>
          </cell>
          <cell r="F3244" t="str">
            <v>平裝</v>
          </cell>
          <cell r="G3244" t="str">
            <v>黑人民</v>
          </cell>
          <cell r="H3244">
            <v>20</v>
          </cell>
          <cell r="I3244" t="str">
            <v/>
          </cell>
          <cell r="J3244" t="str">
            <v/>
          </cell>
          <cell r="K3244" t="str">
            <v/>
          </cell>
          <cell r="L3244" t="str">
            <v/>
          </cell>
          <cell r="M3244" t="str">
            <v>免稅</v>
          </cell>
          <cell r="N3244" t="str">
            <v>720705937X</v>
          </cell>
        </row>
        <row r="3245">
          <cell r="A3245" t="str">
            <v>20705938</v>
          </cell>
          <cell r="B3245" t="str">
            <v>俚韻驚塵 三言與民俗文化</v>
          </cell>
          <cell r="C3245" t="str">
            <v/>
          </cell>
          <cell r="D3245">
            <v>90</v>
          </cell>
          <cell r="E3245">
            <v>0</v>
          </cell>
          <cell r="F3245" t="str">
            <v>平裝</v>
          </cell>
          <cell r="G3245" t="str">
            <v/>
          </cell>
          <cell r="H3245">
            <v>0</v>
          </cell>
          <cell r="I3245" t="str">
            <v/>
          </cell>
          <cell r="J3245" t="str">
            <v/>
          </cell>
          <cell r="K3245" t="str">
            <v/>
          </cell>
          <cell r="L3245" t="str">
            <v/>
          </cell>
          <cell r="M3245" t="str">
            <v>應稅</v>
          </cell>
          <cell r="N3245" t="str">
            <v/>
          </cell>
        </row>
        <row r="3246">
          <cell r="A3246" t="str">
            <v>20705939</v>
          </cell>
          <cell r="B3246" t="str">
            <v>市井民風:&lt;二拍&gt;與民俗文化</v>
          </cell>
          <cell r="C3246" t="str">
            <v>劉良明</v>
          </cell>
          <cell r="D3246">
            <v>90</v>
          </cell>
          <cell r="E3246">
            <v>0</v>
          </cell>
          <cell r="F3246" t="str">
            <v>平裝</v>
          </cell>
          <cell r="G3246" t="str">
            <v>黑人民</v>
          </cell>
          <cell r="H3246">
            <v>18</v>
          </cell>
          <cell r="I3246" t="str">
            <v/>
          </cell>
          <cell r="J3246" t="str">
            <v/>
          </cell>
          <cell r="K3246" t="str">
            <v/>
          </cell>
          <cell r="L3246" t="str">
            <v/>
          </cell>
          <cell r="M3246" t="str">
            <v>免稅</v>
          </cell>
          <cell r="N3246" t="str">
            <v>7207059396</v>
          </cell>
        </row>
        <row r="3247">
          <cell r="A3247" t="str">
            <v>20706111</v>
          </cell>
          <cell r="B3247" t="str">
            <v>康熙剛柔并濟治心之道</v>
          </cell>
          <cell r="C3247" t="str">
            <v/>
          </cell>
          <cell r="D3247">
            <v>140</v>
          </cell>
          <cell r="E3247">
            <v>0</v>
          </cell>
          <cell r="F3247" t="str">
            <v>平裝</v>
          </cell>
          <cell r="G3247" t="str">
            <v/>
          </cell>
          <cell r="H3247">
            <v>0</v>
          </cell>
          <cell r="I3247" t="str">
            <v/>
          </cell>
          <cell r="J3247" t="str">
            <v/>
          </cell>
          <cell r="K3247" t="str">
            <v/>
          </cell>
          <cell r="L3247" t="str">
            <v/>
          </cell>
          <cell r="M3247" t="str">
            <v>免稅</v>
          </cell>
          <cell r="N3247" t="str">
            <v>7207061110</v>
          </cell>
        </row>
        <row r="3248">
          <cell r="A3248" t="str">
            <v>20706112</v>
          </cell>
          <cell r="B3248" t="str">
            <v>乾隆心計手段黑白之道</v>
          </cell>
          <cell r="C3248" t="str">
            <v/>
          </cell>
          <cell r="D3248">
            <v>140</v>
          </cell>
          <cell r="E3248">
            <v>0</v>
          </cell>
          <cell r="F3248" t="str">
            <v>平裝</v>
          </cell>
          <cell r="G3248" t="str">
            <v/>
          </cell>
          <cell r="H3248">
            <v>0</v>
          </cell>
          <cell r="I3248" t="str">
            <v/>
          </cell>
          <cell r="J3248" t="str">
            <v/>
          </cell>
          <cell r="K3248" t="str">
            <v/>
          </cell>
          <cell r="L3248" t="str">
            <v/>
          </cell>
          <cell r="M3248" t="str">
            <v>免稅</v>
          </cell>
          <cell r="N3248" t="str">
            <v>7207061129</v>
          </cell>
        </row>
        <row r="3249">
          <cell r="A3249" t="str">
            <v>20706198</v>
          </cell>
          <cell r="B3249" t="str">
            <v>劉禹錫詩編年校注 全四冊</v>
          </cell>
          <cell r="C3249" t="str">
            <v>劉禹錫</v>
          </cell>
          <cell r="D3249">
            <v>1620</v>
          </cell>
          <cell r="E3249">
            <v>0</v>
          </cell>
          <cell r="F3249" t="str">
            <v/>
          </cell>
          <cell r="G3249" t="str">
            <v>黑人民</v>
          </cell>
          <cell r="H3249">
            <v>270</v>
          </cell>
          <cell r="I3249" t="str">
            <v/>
          </cell>
          <cell r="J3249" t="str">
            <v/>
          </cell>
          <cell r="K3249" t="str">
            <v/>
          </cell>
          <cell r="L3249" t="str">
            <v/>
          </cell>
          <cell r="M3249" t="str">
            <v>免稅</v>
          </cell>
          <cell r="N3249" t="str">
            <v>7207061986</v>
          </cell>
        </row>
        <row r="3250">
          <cell r="A3250" t="str">
            <v>20706218</v>
          </cell>
          <cell r="B3250" t="str">
            <v>廣州民間藝術大掃描</v>
          </cell>
          <cell r="C3250" t="str">
            <v>曾應楓</v>
          </cell>
          <cell r="D3250">
            <v>125</v>
          </cell>
          <cell r="E3250">
            <v>0</v>
          </cell>
          <cell r="F3250" t="str">
            <v>平裝</v>
          </cell>
          <cell r="G3250" t="str">
            <v>黑人民</v>
          </cell>
          <cell r="H3250">
            <v>0</v>
          </cell>
          <cell r="I3250" t="str">
            <v/>
          </cell>
          <cell r="J3250" t="str">
            <v/>
          </cell>
          <cell r="K3250" t="str">
            <v/>
          </cell>
          <cell r="L3250" t="str">
            <v/>
          </cell>
          <cell r="M3250" t="str">
            <v>免稅</v>
          </cell>
          <cell r="N3250" t="str">
            <v>7207062184</v>
          </cell>
        </row>
        <row r="3251">
          <cell r="A3251" t="str">
            <v>20706362</v>
          </cell>
          <cell r="B3251" t="str">
            <v>北宋詞史</v>
          </cell>
          <cell r="C3251" t="str">
            <v>陶爾夫</v>
          </cell>
          <cell r="D3251">
            <v>294</v>
          </cell>
          <cell r="E3251">
            <v>0</v>
          </cell>
          <cell r="F3251" t="str">
            <v>平裝</v>
          </cell>
          <cell r="G3251" t="str">
            <v>黑人民</v>
          </cell>
          <cell r="H3251">
            <v>49</v>
          </cell>
          <cell r="I3251" t="str">
            <v/>
          </cell>
          <cell r="J3251" t="str">
            <v/>
          </cell>
          <cell r="K3251" t="str">
            <v/>
          </cell>
          <cell r="L3251" t="str">
            <v/>
          </cell>
          <cell r="M3251" t="str">
            <v>免稅</v>
          </cell>
          <cell r="N3251" t="str">
            <v>9787207063625</v>
          </cell>
        </row>
        <row r="3252">
          <cell r="A3252" t="str">
            <v>20706408</v>
          </cell>
          <cell r="B3252" t="str">
            <v>文壇四才女——曠世淒美的關露  潘柳黛  張愛玲  蘇青</v>
          </cell>
          <cell r="C3252" t="str">
            <v>周文傑編著</v>
          </cell>
          <cell r="D3252">
            <v>141</v>
          </cell>
          <cell r="E3252">
            <v>0</v>
          </cell>
          <cell r="F3252" t="str">
            <v>平裝</v>
          </cell>
          <cell r="G3252" t="str">
            <v>黑人民</v>
          </cell>
          <cell r="H3252">
            <v>23.5</v>
          </cell>
          <cell r="I3252" t="str">
            <v/>
          </cell>
          <cell r="J3252" t="str">
            <v/>
          </cell>
          <cell r="K3252" t="str">
            <v/>
          </cell>
          <cell r="L3252" t="str">
            <v/>
          </cell>
          <cell r="M3252" t="str">
            <v>免稅</v>
          </cell>
          <cell r="N3252" t="str">
            <v>720706408X</v>
          </cell>
        </row>
        <row r="3253">
          <cell r="A3253" t="str">
            <v>20706412</v>
          </cell>
          <cell r="B3253" t="str">
            <v>南宋詞史</v>
          </cell>
          <cell r="C3253" t="str">
            <v>陶爾夫</v>
          </cell>
          <cell r="D3253">
            <v>294</v>
          </cell>
          <cell r="E3253">
            <v>0</v>
          </cell>
          <cell r="F3253" t="str">
            <v>平裝</v>
          </cell>
          <cell r="G3253" t="str">
            <v>黑人民</v>
          </cell>
          <cell r="H3253">
            <v>49</v>
          </cell>
          <cell r="I3253" t="str">
            <v/>
          </cell>
          <cell r="J3253" t="str">
            <v/>
          </cell>
          <cell r="K3253" t="str">
            <v/>
          </cell>
          <cell r="L3253" t="str">
            <v/>
          </cell>
          <cell r="M3253" t="str">
            <v>免稅</v>
          </cell>
          <cell r="N3253" t="str">
            <v>9787207064127</v>
          </cell>
        </row>
        <row r="3254">
          <cell r="A3254" t="str">
            <v>20706467</v>
          </cell>
          <cell r="B3254" t="str">
            <v>中國現代金銀幣圖錄</v>
          </cell>
          <cell r="C3254" t="str">
            <v/>
          </cell>
          <cell r="D3254">
            <v>440</v>
          </cell>
          <cell r="E3254">
            <v>0</v>
          </cell>
          <cell r="F3254" t="str">
            <v>平裝</v>
          </cell>
          <cell r="G3254" t="str">
            <v/>
          </cell>
          <cell r="H3254">
            <v>0</v>
          </cell>
          <cell r="I3254" t="str">
            <v/>
          </cell>
          <cell r="J3254" t="str">
            <v/>
          </cell>
          <cell r="K3254" t="str">
            <v/>
          </cell>
          <cell r="L3254" t="str">
            <v/>
          </cell>
          <cell r="M3254" t="str">
            <v>免稅</v>
          </cell>
          <cell r="N3254" t="str">
            <v>7207064675</v>
          </cell>
        </row>
        <row r="3255">
          <cell r="A3255" t="str">
            <v>20706468</v>
          </cell>
          <cell r="B3255" t="str">
            <v>連環畫圖錄</v>
          </cell>
          <cell r="C3255" t="str">
            <v/>
          </cell>
          <cell r="D3255">
            <v>175</v>
          </cell>
          <cell r="E3255">
            <v>0</v>
          </cell>
          <cell r="F3255" t="str">
            <v>平裝</v>
          </cell>
          <cell r="G3255" t="str">
            <v/>
          </cell>
          <cell r="H3255">
            <v>0</v>
          </cell>
          <cell r="I3255" t="str">
            <v/>
          </cell>
          <cell r="J3255" t="str">
            <v/>
          </cell>
          <cell r="K3255" t="str">
            <v/>
          </cell>
          <cell r="L3255" t="str">
            <v/>
          </cell>
          <cell r="M3255" t="str">
            <v>免稅</v>
          </cell>
          <cell r="N3255" t="str">
            <v>7207064683</v>
          </cell>
        </row>
        <row r="3256">
          <cell r="A3256" t="str">
            <v>20706490</v>
          </cell>
          <cell r="B3256" t="str">
            <v>閨中奇跡——中國女書</v>
          </cell>
          <cell r="C3256" t="str">
            <v>馮驥才、白庚勝等編著</v>
          </cell>
          <cell r="D3256">
            <v>480</v>
          </cell>
          <cell r="E3256">
            <v>1</v>
          </cell>
          <cell r="F3256" t="str">
            <v>平裝</v>
          </cell>
          <cell r="G3256" t="str">
            <v>黑人民</v>
          </cell>
          <cell r="H3256">
            <v>80</v>
          </cell>
          <cell r="I3256" t="str">
            <v/>
          </cell>
          <cell r="J3256" t="str">
            <v/>
          </cell>
          <cell r="K3256" t="str">
            <v/>
          </cell>
          <cell r="L3256" t="str">
            <v/>
          </cell>
          <cell r="M3256" t="str">
            <v>免稅</v>
          </cell>
          <cell r="N3256" t="str">
            <v>720706490X</v>
          </cell>
        </row>
        <row r="3257">
          <cell r="A3257" t="str">
            <v>20706554</v>
          </cell>
          <cell r="B3257" t="str">
            <v>京旗人家 兒女英雄傳與民俗文化</v>
          </cell>
          <cell r="C3257" t="str">
            <v/>
          </cell>
          <cell r="D3257">
            <v>100</v>
          </cell>
          <cell r="E3257">
            <v>0</v>
          </cell>
          <cell r="F3257" t="str">
            <v>平裝</v>
          </cell>
          <cell r="G3257" t="str">
            <v/>
          </cell>
          <cell r="H3257">
            <v>0</v>
          </cell>
          <cell r="I3257" t="str">
            <v/>
          </cell>
          <cell r="J3257" t="str">
            <v/>
          </cell>
          <cell r="K3257" t="str">
            <v/>
          </cell>
          <cell r="L3257" t="str">
            <v/>
          </cell>
          <cell r="M3257" t="str">
            <v>應稅</v>
          </cell>
          <cell r="N3257" t="str">
            <v/>
          </cell>
        </row>
        <row r="3258">
          <cell r="A3258" t="str">
            <v>20706574</v>
          </cell>
          <cell r="B3258" t="str">
            <v>文明的聖樹——哈尼梯田</v>
          </cell>
          <cell r="C3258" t="str">
            <v>馮驥才等編著</v>
          </cell>
          <cell r="D3258">
            <v>480</v>
          </cell>
          <cell r="E3258">
            <v>4</v>
          </cell>
          <cell r="F3258" t="str">
            <v>平裝</v>
          </cell>
          <cell r="G3258" t="str">
            <v>黑人民</v>
          </cell>
          <cell r="H3258">
            <v>80</v>
          </cell>
          <cell r="I3258" t="str">
            <v/>
          </cell>
          <cell r="J3258" t="str">
            <v/>
          </cell>
          <cell r="K3258" t="str">
            <v/>
          </cell>
          <cell r="L3258" t="str">
            <v/>
          </cell>
          <cell r="M3258" t="str">
            <v>免稅</v>
          </cell>
          <cell r="N3258" t="str">
            <v>7207065744</v>
          </cell>
        </row>
        <row r="3259">
          <cell r="A3259" t="str">
            <v>20706579</v>
          </cell>
          <cell r="B3259" t="str">
            <v>新春吉祥畫_中國木版年畫_中國民間口頭與非物質文化產推介叢書</v>
          </cell>
          <cell r="C3259" t="str">
            <v>馮敏</v>
          </cell>
          <cell r="D3259">
            <v>400</v>
          </cell>
          <cell r="E3259">
            <v>0</v>
          </cell>
          <cell r="F3259" t="str">
            <v>精裝</v>
          </cell>
          <cell r="G3259" t="str">
            <v>黑人民</v>
          </cell>
          <cell r="H3259">
            <v>80</v>
          </cell>
          <cell r="I3259" t="str">
            <v/>
          </cell>
          <cell r="J3259" t="str">
            <v/>
          </cell>
          <cell r="K3259" t="str">
            <v/>
          </cell>
          <cell r="L3259" t="str">
            <v/>
          </cell>
          <cell r="M3259" t="str">
            <v>免稅</v>
          </cell>
          <cell r="N3259" t="str">
            <v>7207065795</v>
          </cell>
        </row>
        <row r="3260">
          <cell r="A3260" t="str">
            <v>20707130</v>
          </cell>
          <cell r="B3260" t="str">
            <v>燈影裏舞動的精靈---中國皮影</v>
          </cell>
          <cell r="C3260" t="str">
            <v>李躍忠</v>
          </cell>
          <cell r="D3260">
            <v>400</v>
          </cell>
          <cell r="E3260">
            <v>0</v>
          </cell>
          <cell r="F3260" t="str">
            <v>平裝</v>
          </cell>
          <cell r="G3260" t="str">
            <v>黑人民</v>
          </cell>
          <cell r="H3260">
            <v>80</v>
          </cell>
          <cell r="I3260" t="str">
            <v/>
          </cell>
          <cell r="J3260" t="str">
            <v/>
          </cell>
          <cell r="K3260" t="str">
            <v/>
          </cell>
          <cell r="L3260" t="str">
            <v/>
          </cell>
          <cell r="M3260" t="str">
            <v>免稅</v>
          </cell>
          <cell r="N3260" t="str">
            <v>7207071302</v>
          </cell>
        </row>
        <row r="3261">
          <cell r="A3261" t="str">
            <v>20707154</v>
          </cell>
          <cell r="B3261" t="str">
            <v>中國古錢圖錄【錯誤】</v>
          </cell>
          <cell r="C3261" t="str">
            <v>許光</v>
          </cell>
          <cell r="D3261">
            <v>175</v>
          </cell>
          <cell r="E3261">
            <v>0</v>
          </cell>
          <cell r="F3261" t="str">
            <v>平裝</v>
          </cell>
          <cell r="G3261" t="str">
            <v>黑人民</v>
          </cell>
          <cell r="H3261">
            <v>35</v>
          </cell>
          <cell r="I3261" t="str">
            <v/>
          </cell>
          <cell r="J3261" t="str">
            <v/>
          </cell>
          <cell r="K3261" t="str">
            <v/>
          </cell>
          <cell r="L3261" t="str">
            <v/>
          </cell>
          <cell r="M3261" t="str">
            <v>應稅</v>
          </cell>
          <cell r="N3261" t="str">
            <v/>
          </cell>
        </row>
        <row r="3262">
          <cell r="A3262" t="str">
            <v>20707174</v>
          </cell>
          <cell r="B3262" t="str">
            <v>中國古錢圖錄</v>
          </cell>
          <cell r="C3262" t="str">
            <v>許光</v>
          </cell>
          <cell r="D3262">
            <v>175</v>
          </cell>
          <cell r="E3262">
            <v>0</v>
          </cell>
          <cell r="F3262" t="str">
            <v>平裝</v>
          </cell>
          <cell r="G3262" t="str">
            <v>黑人民</v>
          </cell>
          <cell r="H3262">
            <v>35</v>
          </cell>
          <cell r="I3262" t="str">
            <v/>
          </cell>
          <cell r="J3262" t="str">
            <v/>
          </cell>
          <cell r="K3262" t="str">
            <v/>
          </cell>
          <cell r="L3262" t="str">
            <v/>
          </cell>
          <cell r="M3262" t="str">
            <v>免稅</v>
          </cell>
          <cell r="N3262" t="str">
            <v>7207071744</v>
          </cell>
        </row>
        <row r="3263">
          <cell r="A3263" t="str">
            <v>20707175</v>
          </cell>
          <cell r="B3263" t="str">
            <v>中國銅幣圖錄</v>
          </cell>
          <cell r="C3263" t="str">
            <v>許光</v>
          </cell>
          <cell r="D3263">
            <v>175</v>
          </cell>
          <cell r="E3263">
            <v>0</v>
          </cell>
          <cell r="F3263" t="str">
            <v>平裝</v>
          </cell>
          <cell r="G3263" t="str">
            <v>黑人民</v>
          </cell>
          <cell r="H3263">
            <v>35</v>
          </cell>
          <cell r="I3263" t="str">
            <v/>
          </cell>
          <cell r="J3263" t="str">
            <v/>
          </cell>
          <cell r="K3263" t="str">
            <v/>
          </cell>
          <cell r="L3263" t="str">
            <v/>
          </cell>
          <cell r="M3263" t="str">
            <v>免稅</v>
          </cell>
          <cell r="N3263" t="str">
            <v>9787207071750</v>
          </cell>
        </row>
        <row r="3264">
          <cell r="A3264" t="str">
            <v>20707408</v>
          </cell>
          <cell r="B3264" t="str">
            <v>古典詩詞審美建構</v>
          </cell>
          <cell r="C3264" t="str">
            <v>韓璽吾</v>
          </cell>
          <cell r="D3264">
            <v>108</v>
          </cell>
          <cell r="E3264">
            <v>0</v>
          </cell>
          <cell r="F3264" t="str">
            <v>平裝</v>
          </cell>
          <cell r="G3264" t="str">
            <v>黑人民</v>
          </cell>
          <cell r="H3264">
            <v>18</v>
          </cell>
          <cell r="I3264" t="str">
            <v/>
          </cell>
          <cell r="J3264" t="str">
            <v/>
          </cell>
          <cell r="K3264" t="str">
            <v/>
          </cell>
          <cell r="L3264" t="str">
            <v/>
          </cell>
          <cell r="M3264" t="str">
            <v>免稅</v>
          </cell>
          <cell r="N3264" t="str">
            <v>9787207074089</v>
          </cell>
        </row>
        <row r="3265">
          <cell r="A3265" t="str">
            <v>20707420</v>
          </cell>
          <cell r="B3265" t="str">
            <v>《文選注》修辭訓詁研究</v>
          </cell>
          <cell r="C3265" t="str">
            <v>喬俊傑</v>
          </cell>
          <cell r="D3265">
            <v>120</v>
          </cell>
          <cell r="E3265">
            <v>0</v>
          </cell>
          <cell r="F3265" t="str">
            <v>平裝</v>
          </cell>
          <cell r="G3265" t="str">
            <v>黑人民</v>
          </cell>
          <cell r="H3265">
            <v>20</v>
          </cell>
          <cell r="I3265" t="str">
            <v/>
          </cell>
          <cell r="J3265" t="str">
            <v/>
          </cell>
          <cell r="K3265" t="str">
            <v/>
          </cell>
          <cell r="L3265" t="str">
            <v/>
          </cell>
          <cell r="M3265" t="str">
            <v>免稅</v>
          </cell>
          <cell r="N3265" t="str">
            <v>9787207074201</v>
          </cell>
        </row>
        <row r="3266">
          <cell r="A3266" t="str">
            <v>20707591</v>
          </cell>
          <cell r="B3266" t="str">
            <v>中國紙幣精品收藏圖錄</v>
          </cell>
          <cell r="C3266" t="str">
            <v>許光</v>
          </cell>
          <cell r="D3266">
            <v>330</v>
          </cell>
          <cell r="E3266">
            <v>0</v>
          </cell>
          <cell r="F3266" t="str">
            <v/>
          </cell>
          <cell r="G3266" t="str">
            <v>黑人民</v>
          </cell>
          <cell r="H3266">
            <v>55</v>
          </cell>
          <cell r="I3266" t="str">
            <v/>
          </cell>
          <cell r="J3266" t="str">
            <v/>
          </cell>
          <cell r="K3266" t="str">
            <v/>
          </cell>
          <cell r="L3266" t="str">
            <v/>
          </cell>
          <cell r="M3266" t="str">
            <v>免稅</v>
          </cell>
          <cell r="N3266" t="str">
            <v>9787207075918</v>
          </cell>
        </row>
        <row r="3267">
          <cell r="A3267" t="str">
            <v>20707609</v>
          </cell>
          <cell r="B3267" t="str">
            <v>幼學瓊林 顏氏家訓</v>
          </cell>
          <cell r="C3267" t="str">
            <v>程允升</v>
          </cell>
          <cell r="D3267">
            <v>172</v>
          </cell>
          <cell r="E3267">
            <v>0</v>
          </cell>
          <cell r="F3267" t="str">
            <v>平裝</v>
          </cell>
          <cell r="G3267" t="str">
            <v>黑人民</v>
          </cell>
          <cell r="H3267">
            <v>28.7</v>
          </cell>
          <cell r="I3267" t="str">
            <v/>
          </cell>
          <cell r="J3267" t="str">
            <v/>
          </cell>
          <cell r="K3267" t="str">
            <v/>
          </cell>
          <cell r="L3267" t="str">
            <v/>
          </cell>
          <cell r="M3267" t="str">
            <v>免稅</v>
          </cell>
          <cell r="N3267" t="str">
            <v>9787207076090</v>
          </cell>
        </row>
        <row r="3268">
          <cell r="A3268" t="str">
            <v>20707621</v>
          </cell>
          <cell r="B3268" t="str">
            <v>孝經 忍經 勸忍百箴（外四種）</v>
          </cell>
          <cell r="C3268" t="str">
            <v>孟慶祥</v>
          </cell>
          <cell r="D3268">
            <v>172</v>
          </cell>
          <cell r="E3268">
            <v>0</v>
          </cell>
          <cell r="F3268" t="str">
            <v>平裝</v>
          </cell>
          <cell r="G3268" t="str">
            <v>黑人民</v>
          </cell>
          <cell r="H3268">
            <v>28.7</v>
          </cell>
          <cell r="I3268" t="str">
            <v/>
          </cell>
          <cell r="J3268" t="str">
            <v/>
          </cell>
          <cell r="K3268" t="str">
            <v/>
          </cell>
          <cell r="L3268" t="str">
            <v/>
          </cell>
          <cell r="M3268" t="str">
            <v>免稅</v>
          </cell>
          <cell r="N3268" t="str">
            <v>9787207076212</v>
          </cell>
        </row>
        <row r="3269">
          <cell r="A3269" t="str">
            <v>20707775</v>
          </cell>
          <cell r="B3269" t="str">
            <v>季羨林談義理</v>
          </cell>
          <cell r="C3269" t="str">
            <v>季羨林</v>
          </cell>
          <cell r="D3269">
            <v>168</v>
          </cell>
          <cell r="E3269">
            <v>0</v>
          </cell>
          <cell r="F3269" t="str">
            <v>平裝</v>
          </cell>
          <cell r="G3269" t="str">
            <v>黑人民</v>
          </cell>
          <cell r="H3269">
            <v>28</v>
          </cell>
          <cell r="I3269" t="str">
            <v/>
          </cell>
          <cell r="J3269" t="str">
            <v/>
          </cell>
          <cell r="K3269" t="str">
            <v/>
          </cell>
          <cell r="L3269" t="str">
            <v/>
          </cell>
          <cell r="M3269" t="str">
            <v>免稅</v>
          </cell>
          <cell r="N3269" t="str">
            <v>9787207077752</v>
          </cell>
        </row>
        <row r="3270">
          <cell r="A3270" t="str">
            <v>20707781</v>
          </cell>
          <cell r="B3270" t="str">
            <v>玉器詞典(CXWY)</v>
          </cell>
          <cell r="C3270" t="str">
            <v>李彥君</v>
          </cell>
          <cell r="D3270">
            <v>1350</v>
          </cell>
          <cell r="E3270">
            <v>0</v>
          </cell>
          <cell r="F3270" t="str">
            <v>精裝</v>
          </cell>
          <cell r="G3270" t="str">
            <v>黑人民</v>
          </cell>
          <cell r="H3270">
            <v>270</v>
          </cell>
          <cell r="I3270" t="str">
            <v/>
          </cell>
          <cell r="J3270" t="str">
            <v/>
          </cell>
          <cell r="K3270" t="str">
            <v/>
          </cell>
          <cell r="L3270" t="str">
            <v/>
          </cell>
          <cell r="M3270" t="str">
            <v>免稅</v>
          </cell>
          <cell r="N3270" t="str">
            <v>9787207077813</v>
          </cell>
        </row>
        <row r="3271">
          <cell r="A3271" t="str">
            <v>20708023</v>
          </cell>
          <cell r="B3271" t="str">
            <v>“文心雕龍”句解</v>
          </cell>
          <cell r="C3271" t="str">
            <v>諸世昌</v>
          </cell>
          <cell r="D3271">
            <v>210</v>
          </cell>
          <cell r="E3271">
            <v>0</v>
          </cell>
          <cell r="F3271" t="str">
            <v>平裝</v>
          </cell>
          <cell r="G3271" t="str">
            <v>黑人民</v>
          </cell>
          <cell r="H3271">
            <v>35</v>
          </cell>
          <cell r="I3271" t="str">
            <v/>
          </cell>
          <cell r="J3271" t="str">
            <v/>
          </cell>
          <cell r="K3271" t="str">
            <v/>
          </cell>
          <cell r="L3271" t="str">
            <v/>
          </cell>
          <cell r="M3271" t="str">
            <v>免稅</v>
          </cell>
          <cell r="N3271" t="str">
            <v>9787207080233</v>
          </cell>
        </row>
        <row r="3272">
          <cell r="A3272" t="str">
            <v>20708036</v>
          </cell>
          <cell r="B3272" t="str">
            <v>山水畫的文化解釋</v>
          </cell>
          <cell r="C3272" t="str">
            <v>徐曉力</v>
          </cell>
          <cell r="D3272">
            <v>82</v>
          </cell>
          <cell r="E3272">
            <v>0</v>
          </cell>
          <cell r="F3272" t="str">
            <v>平裝</v>
          </cell>
          <cell r="G3272" t="str">
            <v>黑人民</v>
          </cell>
          <cell r="H3272">
            <v>13.6</v>
          </cell>
          <cell r="I3272" t="str">
            <v/>
          </cell>
          <cell r="J3272" t="str">
            <v/>
          </cell>
          <cell r="K3272" t="str">
            <v/>
          </cell>
          <cell r="L3272" t="str">
            <v/>
          </cell>
          <cell r="M3272" t="str">
            <v>免稅</v>
          </cell>
          <cell r="N3272" t="str">
            <v>9787207080363</v>
          </cell>
        </row>
        <row r="3273">
          <cell r="A3273" t="str">
            <v>20708442</v>
          </cell>
          <cell r="B3273" t="str">
            <v>唐宋時期命理文獻初探</v>
          </cell>
          <cell r="C3273" t="str">
            <v>劉國忠</v>
          </cell>
          <cell r="D3273">
            <v>168</v>
          </cell>
          <cell r="E3273">
            <v>0</v>
          </cell>
          <cell r="F3273" t="str">
            <v>平裝</v>
          </cell>
          <cell r="G3273" t="str">
            <v>黑人民</v>
          </cell>
          <cell r="H3273">
            <v>28</v>
          </cell>
          <cell r="I3273" t="str">
            <v/>
          </cell>
          <cell r="J3273" t="str">
            <v/>
          </cell>
          <cell r="K3273" t="str">
            <v/>
          </cell>
          <cell r="L3273" t="str">
            <v/>
          </cell>
          <cell r="M3273" t="str">
            <v>免稅</v>
          </cell>
          <cell r="N3273" t="str">
            <v>9787207084422</v>
          </cell>
        </row>
        <row r="3274">
          <cell r="A3274" t="str">
            <v>20742575</v>
          </cell>
          <cell r="B3274" t="str">
            <v>打開蘇州</v>
          </cell>
          <cell r="C3274" t="str">
            <v>羅丹萍</v>
          </cell>
          <cell r="D3274">
            <v>90</v>
          </cell>
          <cell r="E3274">
            <v>0</v>
          </cell>
          <cell r="F3274" t="str">
            <v>平裝</v>
          </cell>
          <cell r="G3274" t="str">
            <v>上海人民</v>
          </cell>
          <cell r="H3274">
            <v>18</v>
          </cell>
          <cell r="I3274" t="str">
            <v/>
          </cell>
          <cell r="J3274" t="str">
            <v/>
          </cell>
          <cell r="K3274" t="str">
            <v/>
          </cell>
          <cell r="L3274" t="str">
            <v/>
          </cell>
          <cell r="M3274" t="str">
            <v>免稅</v>
          </cell>
          <cell r="N3274" t="str">
            <v>7207425751</v>
          </cell>
        </row>
        <row r="3275">
          <cell r="A3275" t="str">
            <v>20802500</v>
          </cell>
          <cell r="B3275" t="str">
            <v>細說清朝</v>
          </cell>
          <cell r="C3275" t="str">
            <v>黎東方</v>
          </cell>
          <cell r="D3275">
            <v>165</v>
          </cell>
          <cell r="E3275">
            <v>0</v>
          </cell>
          <cell r="F3275" t="str">
            <v>平裝</v>
          </cell>
          <cell r="G3275" t="str">
            <v>上海人民</v>
          </cell>
          <cell r="H3275">
            <v>33</v>
          </cell>
          <cell r="I3275" t="str">
            <v/>
          </cell>
          <cell r="J3275" t="str">
            <v/>
          </cell>
          <cell r="K3275" t="str">
            <v/>
          </cell>
          <cell r="L3275" t="str">
            <v/>
          </cell>
          <cell r="M3275" t="str">
            <v>免稅</v>
          </cell>
          <cell r="N3275" t="str">
            <v>7208025002</v>
          </cell>
        </row>
        <row r="3276">
          <cell r="A3276" t="str">
            <v>20803715</v>
          </cell>
          <cell r="B3276" t="str">
            <v>風塵未歸客</v>
          </cell>
          <cell r="C3276" t="str">
            <v>韋明鏵</v>
          </cell>
          <cell r="D3276">
            <v>164</v>
          </cell>
          <cell r="E3276">
            <v>0</v>
          </cell>
          <cell r="F3276" t="str">
            <v/>
          </cell>
          <cell r="G3276" t="str">
            <v>上海人民</v>
          </cell>
          <cell r="H3276">
            <v>32.799999999999997</v>
          </cell>
          <cell r="I3276" t="str">
            <v/>
          </cell>
          <cell r="J3276" t="str">
            <v/>
          </cell>
          <cell r="K3276" t="str">
            <v/>
          </cell>
          <cell r="L3276" t="str">
            <v/>
          </cell>
          <cell r="M3276" t="str">
            <v>免稅</v>
          </cell>
          <cell r="N3276" t="str">
            <v>7208037159</v>
          </cell>
        </row>
        <row r="3277">
          <cell r="A3277" t="str">
            <v>20803962</v>
          </cell>
          <cell r="B3277" t="str">
            <v>蘇聯興亡史</v>
          </cell>
          <cell r="C3277" t="str">
            <v>周尚文</v>
          </cell>
          <cell r="D3277">
            <v>310</v>
          </cell>
          <cell r="E3277">
            <v>0</v>
          </cell>
          <cell r="F3277" t="str">
            <v>精裝</v>
          </cell>
          <cell r="G3277" t="str">
            <v>上海人民</v>
          </cell>
          <cell r="H3277">
            <v>62</v>
          </cell>
          <cell r="I3277" t="str">
            <v/>
          </cell>
          <cell r="J3277" t="str">
            <v/>
          </cell>
          <cell r="K3277" t="str">
            <v/>
          </cell>
          <cell r="L3277" t="str">
            <v/>
          </cell>
          <cell r="M3277" t="str">
            <v>免稅</v>
          </cell>
          <cell r="N3277" t="str">
            <v>7208039623</v>
          </cell>
        </row>
        <row r="3278">
          <cell r="A3278" t="str">
            <v>20804156</v>
          </cell>
          <cell r="B3278" t="str">
            <v>書法觀止─圖說中國書法史</v>
          </cell>
          <cell r="C3278" t="str">
            <v>沃興華 著</v>
          </cell>
          <cell r="D3278">
            <v>290</v>
          </cell>
          <cell r="E3278">
            <v>0</v>
          </cell>
          <cell r="F3278" t="str">
            <v>精裝</v>
          </cell>
          <cell r="G3278" t="str">
            <v>上海人民</v>
          </cell>
          <cell r="H3278">
            <v>58</v>
          </cell>
          <cell r="I3278" t="str">
            <v/>
          </cell>
          <cell r="J3278" t="str">
            <v/>
          </cell>
          <cell r="K3278" t="str">
            <v/>
          </cell>
          <cell r="L3278" t="str">
            <v/>
          </cell>
          <cell r="M3278" t="str">
            <v>免稅</v>
          </cell>
          <cell r="N3278" t="str">
            <v>7208041563</v>
          </cell>
        </row>
        <row r="3279">
          <cell r="A3279" t="str">
            <v>20804421</v>
          </cell>
          <cell r="B3279" t="str">
            <v>揚州八怪詩歌三百首</v>
          </cell>
          <cell r="C3279" t="str">
            <v>黃俶成選編</v>
          </cell>
          <cell r="D3279">
            <v>125</v>
          </cell>
          <cell r="E3279">
            <v>0</v>
          </cell>
          <cell r="F3279" t="str">
            <v>平裝</v>
          </cell>
          <cell r="G3279" t="str">
            <v>上海人民</v>
          </cell>
          <cell r="H3279">
            <v>25</v>
          </cell>
          <cell r="I3279" t="str">
            <v/>
          </cell>
          <cell r="J3279" t="str">
            <v/>
          </cell>
          <cell r="K3279" t="str">
            <v/>
          </cell>
          <cell r="L3279" t="str">
            <v/>
          </cell>
          <cell r="M3279" t="str">
            <v>免稅</v>
          </cell>
          <cell r="N3279" t="str">
            <v>720804421X</v>
          </cell>
        </row>
        <row r="3280">
          <cell r="A3280" t="str">
            <v>20804775</v>
          </cell>
          <cell r="B3280" t="str">
            <v>毛澤東讀水滸傳</v>
          </cell>
          <cell r="C3280" t="str">
            <v>董志新</v>
          </cell>
          <cell r="D3280">
            <v>175</v>
          </cell>
          <cell r="E3280">
            <v>0</v>
          </cell>
          <cell r="F3280" t="str">
            <v>平裝</v>
          </cell>
          <cell r="G3280" t="str">
            <v>上海人民</v>
          </cell>
          <cell r="H3280">
            <v>35</v>
          </cell>
          <cell r="I3280" t="str">
            <v/>
          </cell>
          <cell r="J3280" t="str">
            <v/>
          </cell>
          <cell r="K3280" t="str">
            <v/>
          </cell>
          <cell r="L3280" t="str">
            <v/>
          </cell>
          <cell r="M3280" t="str">
            <v>免稅</v>
          </cell>
          <cell r="N3280" t="str">
            <v>7208047758</v>
          </cell>
        </row>
        <row r="3281">
          <cell r="A3281" t="str">
            <v>20804998</v>
          </cell>
          <cell r="B3281" t="str">
            <v>中國禁毒史</v>
          </cell>
          <cell r="C3281" t="str">
            <v>王金香</v>
          </cell>
          <cell r="D3281">
            <v>180</v>
          </cell>
          <cell r="E3281">
            <v>0</v>
          </cell>
          <cell r="F3281" t="str">
            <v>平裝</v>
          </cell>
          <cell r="G3281" t="str">
            <v>上海人民</v>
          </cell>
          <cell r="H3281">
            <v>36</v>
          </cell>
          <cell r="I3281" t="str">
            <v/>
          </cell>
          <cell r="J3281" t="str">
            <v/>
          </cell>
          <cell r="K3281" t="str">
            <v/>
          </cell>
          <cell r="L3281" t="str">
            <v/>
          </cell>
          <cell r="M3281" t="str">
            <v>免稅</v>
          </cell>
          <cell r="N3281" t="str">
            <v>720804998X</v>
          </cell>
        </row>
        <row r="3282">
          <cell r="A3282" t="str">
            <v>20805043</v>
          </cell>
          <cell r="B3282" t="str">
            <v>羅念生全集  第1卷  文論</v>
          </cell>
          <cell r="C3282" t="str">
            <v>羅念生</v>
          </cell>
          <cell r="D3282">
            <v>175</v>
          </cell>
          <cell r="E3282">
            <v>0</v>
          </cell>
          <cell r="F3282" t="str">
            <v>平裝</v>
          </cell>
          <cell r="G3282" t="str">
            <v>上海人民</v>
          </cell>
          <cell r="H3282">
            <v>35</v>
          </cell>
          <cell r="I3282" t="str">
            <v/>
          </cell>
          <cell r="J3282" t="str">
            <v/>
          </cell>
          <cell r="K3282" t="str">
            <v/>
          </cell>
          <cell r="L3282" t="str">
            <v/>
          </cell>
          <cell r="M3282" t="str">
            <v>免稅</v>
          </cell>
          <cell r="N3282" t="str">
            <v>7208050430</v>
          </cell>
        </row>
        <row r="3283">
          <cell r="A3283" t="str">
            <v>20805044</v>
          </cell>
          <cell r="B3283" t="str">
            <v>羅念生全集  第2卷  悲劇之一</v>
          </cell>
          <cell r="C3283" t="str">
            <v>羅念生</v>
          </cell>
          <cell r="D3283">
            <v>200</v>
          </cell>
          <cell r="E3283">
            <v>0</v>
          </cell>
          <cell r="F3283" t="str">
            <v>平裝</v>
          </cell>
          <cell r="G3283" t="str">
            <v>上海人民</v>
          </cell>
          <cell r="H3283">
            <v>40</v>
          </cell>
          <cell r="I3283" t="str">
            <v/>
          </cell>
          <cell r="J3283" t="str">
            <v/>
          </cell>
          <cell r="K3283" t="str">
            <v/>
          </cell>
          <cell r="L3283" t="str">
            <v/>
          </cell>
          <cell r="M3283" t="str">
            <v>免稅</v>
          </cell>
          <cell r="N3283" t="str">
            <v>7208050449</v>
          </cell>
        </row>
        <row r="3284">
          <cell r="A3284" t="str">
            <v>20805045</v>
          </cell>
          <cell r="B3284" t="str">
            <v>羅念生全集  第3卷  悲劇之二</v>
          </cell>
          <cell r="C3284" t="str">
            <v>羅念生</v>
          </cell>
          <cell r="D3284">
            <v>175</v>
          </cell>
          <cell r="E3284">
            <v>0</v>
          </cell>
          <cell r="F3284" t="str">
            <v>平裝</v>
          </cell>
          <cell r="G3284" t="str">
            <v>上海人民</v>
          </cell>
          <cell r="H3284">
            <v>35</v>
          </cell>
          <cell r="I3284" t="str">
            <v/>
          </cell>
          <cell r="J3284" t="str">
            <v/>
          </cell>
          <cell r="K3284" t="str">
            <v/>
          </cell>
          <cell r="L3284" t="str">
            <v/>
          </cell>
          <cell r="M3284" t="str">
            <v>免稅</v>
          </cell>
          <cell r="N3284" t="str">
            <v>7208050457</v>
          </cell>
        </row>
        <row r="3285">
          <cell r="A3285" t="str">
            <v>20805050</v>
          </cell>
          <cell r="B3285" t="str">
            <v>羅念生全集  第4卷  喜劇</v>
          </cell>
          <cell r="C3285" t="str">
            <v>羅念生</v>
          </cell>
          <cell r="D3285">
            <v>190</v>
          </cell>
          <cell r="E3285">
            <v>0</v>
          </cell>
          <cell r="F3285" t="str">
            <v>平裝</v>
          </cell>
          <cell r="G3285" t="str">
            <v>上海人民</v>
          </cell>
          <cell r="H3285">
            <v>38</v>
          </cell>
          <cell r="I3285" t="str">
            <v/>
          </cell>
          <cell r="J3285" t="str">
            <v/>
          </cell>
          <cell r="K3285" t="str">
            <v/>
          </cell>
          <cell r="L3285" t="str">
            <v/>
          </cell>
          <cell r="M3285" t="str">
            <v>免稅</v>
          </cell>
          <cell r="N3285" t="str">
            <v>7208050503</v>
          </cell>
        </row>
        <row r="3286">
          <cell r="A3286" t="str">
            <v>20805051</v>
          </cell>
          <cell r="B3286" t="str">
            <v>羅念生全集  第5卷  伊利亞特</v>
          </cell>
          <cell r="C3286" t="str">
            <v>羅念生</v>
          </cell>
          <cell r="D3286">
            <v>245</v>
          </cell>
          <cell r="E3286">
            <v>0</v>
          </cell>
          <cell r="F3286" t="str">
            <v>平裝</v>
          </cell>
          <cell r="G3286" t="str">
            <v>上海人民</v>
          </cell>
          <cell r="H3286">
            <v>49</v>
          </cell>
          <cell r="I3286" t="str">
            <v/>
          </cell>
          <cell r="J3286" t="str">
            <v/>
          </cell>
          <cell r="K3286" t="str">
            <v/>
          </cell>
          <cell r="L3286" t="str">
            <v/>
          </cell>
          <cell r="M3286" t="str">
            <v>免稅</v>
          </cell>
          <cell r="N3286" t="str">
            <v>7208050511</v>
          </cell>
        </row>
        <row r="3287">
          <cell r="A3287" t="str">
            <v>20805052</v>
          </cell>
          <cell r="B3287" t="str">
            <v>羅念生全集  第6卷  詩歌散文</v>
          </cell>
          <cell r="C3287" t="str">
            <v>羅念生</v>
          </cell>
          <cell r="D3287">
            <v>190</v>
          </cell>
          <cell r="E3287">
            <v>0</v>
          </cell>
          <cell r="F3287" t="str">
            <v>平裝</v>
          </cell>
          <cell r="G3287" t="str">
            <v>上海人民</v>
          </cell>
          <cell r="H3287">
            <v>38</v>
          </cell>
          <cell r="I3287" t="str">
            <v/>
          </cell>
          <cell r="J3287" t="str">
            <v/>
          </cell>
          <cell r="K3287" t="str">
            <v/>
          </cell>
          <cell r="L3287" t="str">
            <v/>
          </cell>
          <cell r="M3287" t="str">
            <v>免稅</v>
          </cell>
          <cell r="N3287" t="str">
            <v>720805052X</v>
          </cell>
        </row>
        <row r="3288">
          <cell r="A3288" t="str">
            <v>20805059</v>
          </cell>
          <cell r="B3288" t="str">
            <v>羅念生全集  第7卷  小說歷史</v>
          </cell>
          <cell r="C3288" t="str">
            <v>羅念生</v>
          </cell>
          <cell r="D3288">
            <v>195</v>
          </cell>
          <cell r="E3288">
            <v>0</v>
          </cell>
          <cell r="F3288" t="str">
            <v>平裝</v>
          </cell>
          <cell r="G3288" t="str">
            <v>上海人民</v>
          </cell>
          <cell r="H3288">
            <v>39</v>
          </cell>
          <cell r="I3288" t="str">
            <v/>
          </cell>
          <cell r="J3288" t="str">
            <v/>
          </cell>
          <cell r="K3288" t="str">
            <v/>
          </cell>
          <cell r="L3288" t="str">
            <v/>
          </cell>
          <cell r="M3288" t="str">
            <v>免稅</v>
          </cell>
          <cell r="N3288" t="str">
            <v>7208050597</v>
          </cell>
        </row>
        <row r="3289">
          <cell r="A3289" t="str">
            <v>20805061</v>
          </cell>
          <cell r="B3289" t="str">
            <v>羅念生全集  第9卷  從芙蓉城到希臘</v>
          </cell>
          <cell r="C3289" t="str">
            <v>羅念生</v>
          </cell>
          <cell r="D3289">
            <v>175</v>
          </cell>
          <cell r="E3289">
            <v>0</v>
          </cell>
          <cell r="F3289" t="str">
            <v>平裝</v>
          </cell>
          <cell r="G3289" t="str">
            <v>上海人民</v>
          </cell>
          <cell r="H3289">
            <v>35</v>
          </cell>
          <cell r="I3289" t="str">
            <v/>
          </cell>
          <cell r="J3289" t="str">
            <v/>
          </cell>
          <cell r="K3289" t="str">
            <v/>
          </cell>
          <cell r="L3289" t="str">
            <v/>
          </cell>
          <cell r="M3289" t="str">
            <v>免稅</v>
          </cell>
          <cell r="N3289" t="str">
            <v>7208050619</v>
          </cell>
        </row>
        <row r="3290">
          <cell r="A3290" t="str">
            <v>20805062</v>
          </cell>
          <cell r="B3290" t="str">
            <v>羅念生全集  第10卷  書信、自撰檔案摘錄及附錄</v>
          </cell>
          <cell r="C3290" t="str">
            <v>羅念生</v>
          </cell>
          <cell r="D3290">
            <v>140</v>
          </cell>
          <cell r="E3290">
            <v>0</v>
          </cell>
          <cell r="F3290" t="str">
            <v>平裝</v>
          </cell>
          <cell r="G3290" t="str">
            <v>上海人民</v>
          </cell>
          <cell r="H3290">
            <v>28</v>
          </cell>
          <cell r="I3290" t="str">
            <v/>
          </cell>
          <cell r="J3290" t="str">
            <v/>
          </cell>
          <cell r="K3290" t="str">
            <v/>
          </cell>
          <cell r="L3290" t="str">
            <v/>
          </cell>
          <cell r="M3290" t="str">
            <v>免稅</v>
          </cell>
          <cell r="N3290" t="str">
            <v>7208050627</v>
          </cell>
        </row>
        <row r="3291">
          <cell r="A3291" t="str">
            <v>20805070</v>
          </cell>
          <cell r="B3291" t="str">
            <v>插圖本中國文學史（上、下）</v>
          </cell>
          <cell r="C3291" t="str">
            <v>鄭振鋒</v>
          </cell>
          <cell r="D3291">
            <v>590</v>
          </cell>
          <cell r="E3291">
            <v>0</v>
          </cell>
          <cell r="F3291" t="str">
            <v>平裝</v>
          </cell>
          <cell r="G3291" t="str">
            <v>世紀文景</v>
          </cell>
          <cell r="H3291">
            <v>118</v>
          </cell>
          <cell r="I3291" t="str">
            <v/>
          </cell>
          <cell r="J3291" t="str">
            <v/>
          </cell>
          <cell r="K3291" t="str">
            <v/>
          </cell>
          <cell r="L3291" t="str">
            <v/>
          </cell>
          <cell r="M3291" t="str">
            <v>免稅</v>
          </cell>
          <cell r="N3291" t="str">
            <v>7208050708</v>
          </cell>
        </row>
        <row r="3292">
          <cell r="A3292" t="str">
            <v>20805167</v>
          </cell>
          <cell r="B3292" t="str">
            <v>人心與人生</v>
          </cell>
          <cell r="C3292" t="str">
            <v>梁漱溟</v>
          </cell>
          <cell r="D3292">
            <v>110</v>
          </cell>
          <cell r="E3292">
            <v>0</v>
          </cell>
          <cell r="F3292" t="str">
            <v>平裝</v>
          </cell>
          <cell r="G3292" t="str">
            <v>世紀文景</v>
          </cell>
          <cell r="H3292">
            <v>22</v>
          </cell>
          <cell r="I3292" t="str">
            <v/>
          </cell>
          <cell r="J3292" t="str">
            <v/>
          </cell>
          <cell r="K3292" t="str">
            <v/>
          </cell>
          <cell r="L3292" t="str">
            <v/>
          </cell>
          <cell r="M3292" t="str">
            <v>免稅</v>
          </cell>
          <cell r="N3292" t="str">
            <v>7208051674</v>
          </cell>
        </row>
        <row r="3293">
          <cell r="A3293" t="str">
            <v>20805178</v>
          </cell>
          <cell r="B3293" t="str">
            <v>細說唐太宗_細說中國歷史人-物叢書.帝王系列</v>
          </cell>
          <cell r="C3293" t="str">
            <v>黃純豔</v>
          </cell>
          <cell r="D3293">
            <v>120</v>
          </cell>
          <cell r="E3293">
            <v>0</v>
          </cell>
          <cell r="F3293" t="str">
            <v>平裝</v>
          </cell>
          <cell r="G3293" t="str">
            <v>上海人民</v>
          </cell>
          <cell r="H3293">
            <v>24</v>
          </cell>
          <cell r="I3293" t="str">
            <v/>
          </cell>
          <cell r="J3293" t="str">
            <v/>
          </cell>
          <cell r="K3293" t="str">
            <v/>
          </cell>
          <cell r="L3293" t="str">
            <v/>
          </cell>
          <cell r="M3293" t="str">
            <v>免稅</v>
          </cell>
          <cell r="N3293" t="str">
            <v>720805178X</v>
          </cell>
        </row>
        <row r="3294">
          <cell r="A3294" t="str">
            <v>20805196</v>
          </cell>
          <cell r="B3294" t="str">
            <v>藏族宗教史之實地研究</v>
          </cell>
          <cell r="C3294" t="str">
            <v>李安宅</v>
          </cell>
          <cell r="D3294">
            <v>110</v>
          </cell>
          <cell r="E3294">
            <v>0</v>
          </cell>
          <cell r="F3294" t="str">
            <v>平裝</v>
          </cell>
          <cell r="G3294" t="str">
            <v>世紀文景</v>
          </cell>
          <cell r="H3294">
            <v>22</v>
          </cell>
          <cell r="I3294" t="str">
            <v/>
          </cell>
          <cell r="J3294" t="str">
            <v/>
          </cell>
          <cell r="K3294" t="str">
            <v/>
          </cell>
          <cell r="L3294" t="str">
            <v/>
          </cell>
          <cell r="M3294" t="str">
            <v>免稅</v>
          </cell>
          <cell r="N3294" t="str">
            <v>7208051968</v>
          </cell>
        </row>
        <row r="3295">
          <cell r="A3295" t="str">
            <v>20805197</v>
          </cell>
          <cell r="B3295" t="str">
            <v>政治的浪漫派</v>
          </cell>
          <cell r="C3295" t="str">
            <v>卡爾施米特</v>
          </cell>
          <cell r="D3295">
            <v>125</v>
          </cell>
          <cell r="E3295">
            <v>0</v>
          </cell>
          <cell r="F3295" t="str">
            <v>平裝</v>
          </cell>
          <cell r="G3295" t="str">
            <v>世紀文景</v>
          </cell>
          <cell r="H3295">
            <v>25</v>
          </cell>
          <cell r="I3295" t="str">
            <v/>
          </cell>
          <cell r="J3295" t="str">
            <v/>
          </cell>
          <cell r="K3295" t="str">
            <v/>
          </cell>
          <cell r="L3295" t="str">
            <v/>
          </cell>
          <cell r="M3295" t="str">
            <v>免稅</v>
          </cell>
          <cell r="N3295" t="str">
            <v>7208051976</v>
          </cell>
        </row>
        <row r="3296">
          <cell r="A3296" t="str">
            <v>20805223</v>
          </cell>
          <cell r="B3296" t="str">
            <v>護生畫集</v>
          </cell>
          <cell r="C3296" t="str">
            <v/>
          </cell>
          <cell r="D3296">
            <v>200</v>
          </cell>
          <cell r="E3296">
            <v>0</v>
          </cell>
          <cell r="F3296" t="str">
            <v>平裝</v>
          </cell>
          <cell r="G3296" t="str">
            <v/>
          </cell>
          <cell r="H3296">
            <v>0</v>
          </cell>
          <cell r="I3296" t="str">
            <v/>
          </cell>
          <cell r="J3296" t="str">
            <v/>
          </cell>
          <cell r="K3296" t="str">
            <v/>
          </cell>
          <cell r="L3296" t="str">
            <v/>
          </cell>
          <cell r="M3296" t="str">
            <v>免稅</v>
          </cell>
          <cell r="N3296" t="str">
            <v>7208052239</v>
          </cell>
        </row>
        <row r="3297">
          <cell r="A3297" t="str">
            <v>20805238</v>
          </cell>
          <cell r="B3297" t="str">
            <v>人類的故事:給孩子們的(上下)</v>
          </cell>
          <cell r="C3297" t="str">
            <v/>
          </cell>
          <cell r="D3297">
            <v>225</v>
          </cell>
          <cell r="E3297">
            <v>0</v>
          </cell>
          <cell r="F3297" t="str">
            <v>平裝</v>
          </cell>
          <cell r="G3297" t="str">
            <v/>
          </cell>
          <cell r="H3297">
            <v>0</v>
          </cell>
          <cell r="I3297" t="str">
            <v/>
          </cell>
          <cell r="J3297" t="str">
            <v/>
          </cell>
          <cell r="K3297" t="str">
            <v/>
          </cell>
          <cell r="L3297" t="str">
            <v/>
          </cell>
          <cell r="M3297" t="str">
            <v>免稅</v>
          </cell>
          <cell r="N3297" t="str">
            <v>7208052387</v>
          </cell>
        </row>
        <row r="3298">
          <cell r="A3298" t="str">
            <v>20805255</v>
          </cell>
          <cell r="B3298" t="str">
            <v>定縣社會概況調查</v>
          </cell>
          <cell r="C3298" t="str">
            <v>李景漢</v>
          </cell>
          <cell r="D3298">
            <v>280</v>
          </cell>
          <cell r="E3298">
            <v>0</v>
          </cell>
          <cell r="F3298" t="str">
            <v>平裝</v>
          </cell>
          <cell r="G3298" t="str">
            <v>世紀文景</v>
          </cell>
          <cell r="H3298">
            <v>56</v>
          </cell>
          <cell r="I3298" t="str">
            <v/>
          </cell>
          <cell r="J3298" t="str">
            <v/>
          </cell>
          <cell r="K3298" t="str">
            <v/>
          </cell>
          <cell r="L3298" t="str">
            <v/>
          </cell>
          <cell r="M3298" t="str">
            <v>免稅</v>
          </cell>
          <cell r="N3298" t="str">
            <v>7208052557</v>
          </cell>
        </row>
        <row r="3299">
          <cell r="A3299" t="str">
            <v>20805257</v>
          </cell>
          <cell r="B3299" t="str">
            <v>吳興華詩文集.詩集</v>
          </cell>
          <cell r="C3299" t="str">
            <v>吳興華</v>
          </cell>
          <cell r="D3299">
            <v>195</v>
          </cell>
          <cell r="E3299">
            <v>0</v>
          </cell>
          <cell r="F3299" t="str">
            <v>平裝</v>
          </cell>
          <cell r="G3299" t="str">
            <v>世紀文景</v>
          </cell>
          <cell r="H3299">
            <v>39</v>
          </cell>
          <cell r="I3299" t="str">
            <v/>
          </cell>
          <cell r="J3299" t="str">
            <v/>
          </cell>
          <cell r="K3299" t="str">
            <v/>
          </cell>
          <cell r="L3299" t="str">
            <v/>
          </cell>
          <cell r="M3299" t="str">
            <v>免稅</v>
          </cell>
          <cell r="N3299" t="str">
            <v>7208052573</v>
          </cell>
        </row>
        <row r="3300">
          <cell r="A3300" t="str">
            <v>20805258</v>
          </cell>
          <cell r="B3300" t="str">
            <v>吳興華詩文集.文集</v>
          </cell>
          <cell r="C3300" t="str">
            <v>吳興華</v>
          </cell>
          <cell r="D3300">
            <v>175</v>
          </cell>
          <cell r="E3300">
            <v>0</v>
          </cell>
          <cell r="F3300" t="str">
            <v>平裝</v>
          </cell>
          <cell r="G3300" t="str">
            <v>世紀文景</v>
          </cell>
          <cell r="H3300">
            <v>35</v>
          </cell>
          <cell r="I3300" t="str">
            <v/>
          </cell>
          <cell r="J3300" t="str">
            <v/>
          </cell>
          <cell r="K3300" t="str">
            <v/>
          </cell>
          <cell r="L3300" t="str">
            <v/>
          </cell>
          <cell r="M3300" t="str">
            <v>免稅</v>
          </cell>
          <cell r="N3300" t="str">
            <v>7208052581</v>
          </cell>
        </row>
        <row r="3301">
          <cell r="A3301" t="str">
            <v>20805264</v>
          </cell>
          <cell r="B3301" t="str">
            <v>政治的概念</v>
          </cell>
          <cell r="C3301" t="str">
            <v>卡爾施米特</v>
          </cell>
          <cell r="D3301">
            <v>190</v>
          </cell>
          <cell r="E3301">
            <v>0</v>
          </cell>
          <cell r="F3301" t="str">
            <v>平裝</v>
          </cell>
          <cell r="G3301" t="str">
            <v>世紀文景</v>
          </cell>
          <cell r="H3301">
            <v>38</v>
          </cell>
          <cell r="I3301" t="str">
            <v/>
          </cell>
          <cell r="J3301" t="str">
            <v/>
          </cell>
          <cell r="K3301" t="str">
            <v/>
          </cell>
          <cell r="L3301" t="str">
            <v/>
          </cell>
          <cell r="M3301" t="str">
            <v>免稅</v>
          </cell>
          <cell r="N3301" t="str">
            <v>7208052646</v>
          </cell>
        </row>
        <row r="3302">
          <cell r="A3302" t="str">
            <v>20805313</v>
          </cell>
          <cell r="B3302" t="str">
            <v>中國服飾史</v>
          </cell>
          <cell r="C3302" t="str">
            <v/>
          </cell>
          <cell r="D3302">
            <v>225</v>
          </cell>
          <cell r="E3302">
            <v>0</v>
          </cell>
          <cell r="F3302" t="str">
            <v>平裝</v>
          </cell>
          <cell r="G3302" t="str">
            <v/>
          </cell>
          <cell r="H3302">
            <v>0</v>
          </cell>
          <cell r="I3302" t="str">
            <v/>
          </cell>
          <cell r="J3302" t="str">
            <v/>
          </cell>
          <cell r="K3302" t="str">
            <v/>
          </cell>
          <cell r="L3302" t="str">
            <v/>
          </cell>
          <cell r="M3302" t="str">
            <v>免稅</v>
          </cell>
          <cell r="N3302" t="str">
            <v>7208053138</v>
          </cell>
        </row>
        <row r="3303">
          <cell r="A3303" t="str">
            <v>20805317</v>
          </cell>
          <cell r="B3303" t="str">
            <v>敦煌藝術美學</v>
          </cell>
          <cell r="C3303" t="str">
            <v/>
          </cell>
          <cell r="D3303">
            <v>280</v>
          </cell>
          <cell r="E3303">
            <v>0</v>
          </cell>
          <cell r="F3303" t="str">
            <v>平裝</v>
          </cell>
          <cell r="G3303" t="str">
            <v/>
          </cell>
          <cell r="H3303">
            <v>0</v>
          </cell>
          <cell r="I3303" t="str">
            <v/>
          </cell>
          <cell r="J3303" t="str">
            <v/>
          </cell>
          <cell r="K3303" t="str">
            <v/>
          </cell>
          <cell r="L3303" t="str">
            <v/>
          </cell>
          <cell r="M3303" t="str">
            <v>免稅</v>
          </cell>
          <cell r="N3303" t="str">
            <v>7208053170</v>
          </cell>
        </row>
        <row r="3304">
          <cell r="A3304" t="str">
            <v>20805320</v>
          </cell>
          <cell r="B3304" t="str">
            <v>中國美術史</v>
          </cell>
          <cell r="C3304" t="str">
            <v>彭德</v>
          </cell>
          <cell r="D3304">
            <v>230</v>
          </cell>
          <cell r="E3304">
            <v>0</v>
          </cell>
          <cell r="F3304" t="str">
            <v>平裝</v>
          </cell>
          <cell r="G3304" t="str">
            <v>上海人民</v>
          </cell>
          <cell r="H3304">
            <v>46</v>
          </cell>
          <cell r="I3304" t="str">
            <v/>
          </cell>
          <cell r="J3304" t="str">
            <v/>
          </cell>
          <cell r="K3304" t="str">
            <v/>
          </cell>
          <cell r="L3304" t="str">
            <v/>
          </cell>
          <cell r="M3304" t="str">
            <v>免稅</v>
          </cell>
          <cell r="N3304" t="str">
            <v>7208053200</v>
          </cell>
        </row>
        <row r="3305">
          <cell r="A3305" t="str">
            <v>20805328</v>
          </cell>
          <cell r="B3305" t="str">
            <v>中國園林文化史_專題史系列叢書</v>
          </cell>
          <cell r="C3305" t="str">
            <v/>
          </cell>
          <cell r="D3305">
            <v>180</v>
          </cell>
          <cell r="E3305">
            <v>0</v>
          </cell>
          <cell r="F3305" t="str">
            <v>平裝</v>
          </cell>
          <cell r="G3305" t="str">
            <v>上海人民</v>
          </cell>
          <cell r="H3305">
            <v>0</v>
          </cell>
          <cell r="I3305" t="str">
            <v/>
          </cell>
          <cell r="J3305" t="str">
            <v/>
          </cell>
          <cell r="K3305" t="str">
            <v/>
          </cell>
          <cell r="L3305" t="str">
            <v/>
          </cell>
          <cell r="M3305" t="str">
            <v>免稅</v>
          </cell>
          <cell r="N3305" t="str">
            <v>7208053286</v>
          </cell>
        </row>
        <row r="3306">
          <cell r="A3306" t="str">
            <v>20805448</v>
          </cell>
          <cell r="B3306" t="str">
            <v>碑板書法</v>
          </cell>
          <cell r="C3306" t="str">
            <v>張高評</v>
          </cell>
          <cell r="D3306">
            <v>330</v>
          </cell>
          <cell r="E3306">
            <v>0</v>
          </cell>
          <cell r="F3306" t="str">
            <v>平裝</v>
          </cell>
          <cell r="G3306" t="str">
            <v/>
          </cell>
          <cell r="H3306">
            <v>0</v>
          </cell>
          <cell r="I3306" t="str">
            <v/>
          </cell>
          <cell r="J3306" t="str">
            <v/>
          </cell>
          <cell r="K3306" t="str">
            <v/>
          </cell>
          <cell r="L3306" t="str">
            <v/>
          </cell>
          <cell r="M3306" t="str">
            <v>免稅</v>
          </cell>
          <cell r="N3306" t="str">
            <v>7208054487</v>
          </cell>
        </row>
        <row r="3307">
          <cell r="A3307" t="str">
            <v>20805491</v>
          </cell>
          <cell r="B3307" t="str">
            <v>細說隋煬帝_細說中國歷史人-物叢書帝王系列</v>
          </cell>
          <cell r="C3307" t="str">
            <v>劉善齡</v>
          </cell>
          <cell r="D3307">
            <v>110</v>
          </cell>
          <cell r="E3307">
            <v>0</v>
          </cell>
          <cell r="F3307" t="str">
            <v>平裝</v>
          </cell>
          <cell r="G3307" t="str">
            <v>上海人民</v>
          </cell>
          <cell r="H3307">
            <v>22</v>
          </cell>
          <cell r="I3307" t="str">
            <v/>
          </cell>
          <cell r="J3307" t="str">
            <v/>
          </cell>
          <cell r="K3307" t="str">
            <v/>
          </cell>
          <cell r="L3307" t="str">
            <v/>
          </cell>
          <cell r="M3307" t="str">
            <v>免稅</v>
          </cell>
          <cell r="N3307" t="str">
            <v>7208054916</v>
          </cell>
        </row>
        <row r="3308">
          <cell r="A3308" t="str">
            <v>20805505</v>
          </cell>
          <cell r="B3308" t="str">
            <v>細說漢高祖_細說中國歷史人-物叢書帝王系列</v>
          </cell>
          <cell r="C3308" t="str">
            <v>完顏紹元</v>
          </cell>
          <cell r="D3308">
            <v>140</v>
          </cell>
          <cell r="E3308">
            <v>0</v>
          </cell>
          <cell r="F3308" t="str">
            <v>平裝</v>
          </cell>
          <cell r="G3308" t="str">
            <v>上海人民</v>
          </cell>
          <cell r="H3308">
            <v>28</v>
          </cell>
          <cell r="I3308" t="str">
            <v/>
          </cell>
          <cell r="J3308" t="str">
            <v/>
          </cell>
          <cell r="K3308" t="str">
            <v/>
          </cell>
          <cell r="L3308" t="str">
            <v/>
          </cell>
          <cell r="M3308" t="str">
            <v>免稅</v>
          </cell>
          <cell r="N3308" t="str">
            <v>720805505X</v>
          </cell>
        </row>
        <row r="3309">
          <cell r="A3309" t="str">
            <v>20805506</v>
          </cell>
          <cell r="B3309" t="str">
            <v>中國封建社會</v>
          </cell>
          <cell r="C3309" t="str">
            <v>翟同祖</v>
          </cell>
          <cell r="D3309">
            <v>100</v>
          </cell>
          <cell r="E3309">
            <v>0</v>
          </cell>
          <cell r="F3309" t="str">
            <v>平裝</v>
          </cell>
          <cell r="G3309" t="str">
            <v>世紀文景</v>
          </cell>
          <cell r="H3309">
            <v>20</v>
          </cell>
          <cell r="I3309" t="str">
            <v/>
          </cell>
          <cell r="J3309" t="str">
            <v/>
          </cell>
          <cell r="K3309" t="str">
            <v/>
          </cell>
          <cell r="L3309" t="str">
            <v/>
          </cell>
          <cell r="M3309" t="str">
            <v>免稅</v>
          </cell>
          <cell r="N3309" t="str">
            <v>7208055068</v>
          </cell>
        </row>
        <row r="3310">
          <cell r="A3310" t="str">
            <v>20805507</v>
          </cell>
          <cell r="B3310" t="str">
            <v>中國文化要義</v>
          </cell>
          <cell r="C3310" t="str">
            <v>梁漱溟</v>
          </cell>
          <cell r="D3310">
            <v>125</v>
          </cell>
          <cell r="E3310">
            <v>0</v>
          </cell>
          <cell r="F3310" t="str">
            <v>平裝</v>
          </cell>
          <cell r="G3310" t="str">
            <v>世紀文景</v>
          </cell>
          <cell r="H3310">
            <v>25</v>
          </cell>
          <cell r="I3310" t="str">
            <v/>
          </cell>
          <cell r="J3310" t="str">
            <v/>
          </cell>
          <cell r="K3310" t="str">
            <v/>
          </cell>
          <cell r="L3310" t="str">
            <v/>
          </cell>
          <cell r="M3310" t="str">
            <v>免稅</v>
          </cell>
          <cell r="N3310" t="str">
            <v>7208055076</v>
          </cell>
        </row>
        <row r="3311">
          <cell r="A3311" t="str">
            <v>20805553</v>
          </cell>
          <cell r="B3311" t="str">
            <v>中國藍印花布紋樣大全</v>
          </cell>
          <cell r="C3311" t="str">
            <v>王國維 蔡元培</v>
          </cell>
          <cell r="D3311">
            <v>1800</v>
          </cell>
          <cell r="E3311">
            <v>0</v>
          </cell>
          <cell r="F3311" t="str">
            <v>平裝</v>
          </cell>
          <cell r="G3311" t="str">
            <v/>
          </cell>
          <cell r="H3311">
            <v>0</v>
          </cell>
          <cell r="I3311" t="str">
            <v/>
          </cell>
          <cell r="J3311" t="str">
            <v/>
          </cell>
          <cell r="K3311" t="str">
            <v/>
          </cell>
          <cell r="L3311" t="str">
            <v/>
          </cell>
          <cell r="M3311" t="str">
            <v>免稅</v>
          </cell>
          <cell r="N3311" t="str">
            <v>720805553X</v>
          </cell>
        </row>
        <row r="3312">
          <cell r="A3312" t="str">
            <v>20805556</v>
          </cell>
          <cell r="B3312" t="str">
            <v>世界史綱（上、下）</v>
          </cell>
          <cell r="C3312" t="str">
            <v>G.</v>
          </cell>
          <cell r="D3312">
            <v>375</v>
          </cell>
          <cell r="E3312">
            <v>0</v>
          </cell>
          <cell r="F3312" t="str">
            <v>平裝</v>
          </cell>
          <cell r="G3312" t="str">
            <v>世紀文景</v>
          </cell>
          <cell r="H3312">
            <v>75</v>
          </cell>
          <cell r="I3312" t="str">
            <v/>
          </cell>
          <cell r="J3312" t="str">
            <v/>
          </cell>
          <cell r="K3312" t="str">
            <v/>
          </cell>
          <cell r="L3312" t="str">
            <v/>
          </cell>
          <cell r="M3312" t="str">
            <v>免稅</v>
          </cell>
          <cell r="N3312" t="str">
            <v>7208055564</v>
          </cell>
        </row>
        <row r="3313">
          <cell r="A3313" t="str">
            <v>20805561</v>
          </cell>
          <cell r="B3313" t="str">
            <v>歷史思考的新途徑</v>
          </cell>
          <cell r="C3313" t="str">
            <v>約思</v>
          </cell>
          <cell r="D3313">
            <v>125</v>
          </cell>
          <cell r="E3313">
            <v>0</v>
          </cell>
          <cell r="F3313" t="str">
            <v>平裝</v>
          </cell>
          <cell r="G3313" t="str">
            <v>世紀文景</v>
          </cell>
          <cell r="H3313">
            <v>25</v>
          </cell>
          <cell r="I3313" t="str">
            <v/>
          </cell>
          <cell r="J3313" t="str">
            <v/>
          </cell>
          <cell r="K3313" t="str">
            <v/>
          </cell>
          <cell r="L3313" t="str">
            <v/>
          </cell>
          <cell r="M3313" t="str">
            <v>免稅</v>
          </cell>
          <cell r="N3313" t="str">
            <v>7208055610</v>
          </cell>
        </row>
        <row r="3314">
          <cell r="A3314" t="str">
            <v>20805595</v>
          </cell>
          <cell r="B3314" t="str">
            <v>印度哲學概論</v>
          </cell>
          <cell r="C3314" t="str">
            <v>梁漱溟</v>
          </cell>
          <cell r="D3314">
            <v>115</v>
          </cell>
          <cell r="E3314">
            <v>0</v>
          </cell>
          <cell r="F3314" t="str">
            <v>平裝</v>
          </cell>
          <cell r="G3314" t="str">
            <v>世紀文景</v>
          </cell>
          <cell r="H3314">
            <v>23</v>
          </cell>
          <cell r="I3314" t="str">
            <v/>
          </cell>
          <cell r="J3314" t="str">
            <v/>
          </cell>
          <cell r="K3314" t="str">
            <v/>
          </cell>
          <cell r="L3314" t="str">
            <v/>
          </cell>
          <cell r="M3314" t="str">
            <v>免稅</v>
          </cell>
          <cell r="N3314" t="str">
            <v>7208055955</v>
          </cell>
        </row>
        <row r="3315">
          <cell r="A3315" t="str">
            <v>20805596</v>
          </cell>
          <cell r="B3315" t="str">
            <v>憲法學說</v>
          </cell>
          <cell r="C3315" t="str">
            <v>卡爾施米特</v>
          </cell>
          <cell r="D3315">
            <v>210</v>
          </cell>
          <cell r="E3315">
            <v>0</v>
          </cell>
          <cell r="F3315" t="str">
            <v>平裝</v>
          </cell>
          <cell r="G3315" t="str">
            <v>世紀文景</v>
          </cell>
          <cell r="H3315">
            <v>42</v>
          </cell>
          <cell r="I3315" t="str">
            <v/>
          </cell>
          <cell r="J3315" t="str">
            <v/>
          </cell>
          <cell r="K3315" t="str">
            <v/>
          </cell>
          <cell r="L3315" t="str">
            <v/>
          </cell>
          <cell r="M3315" t="str">
            <v>免稅</v>
          </cell>
          <cell r="N3315" t="str">
            <v>7208055963</v>
          </cell>
        </row>
        <row r="3316">
          <cell r="A3316" t="str">
            <v>20805676</v>
          </cell>
          <cell r="B3316" t="str">
            <v>細說秦始皇</v>
          </cell>
          <cell r="C3316" t="str">
            <v>王子今</v>
          </cell>
          <cell r="D3316">
            <v>110</v>
          </cell>
          <cell r="E3316">
            <v>0</v>
          </cell>
          <cell r="F3316" t="str">
            <v>平裝</v>
          </cell>
          <cell r="G3316" t="str">
            <v>上海人民</v>
          </cell>
          <cell r="H3316">
            <v>22</v>
          </cell>
          <cell r="I3316" t="str">
            <v/>
          </cell>
          <cell r="J3316" t="str">
            <v/>
          </cell>
          <cell r="K3316" t="str">
            <v/>
          </cell>
          <cell r="L3316" t="str">
            <v/>
          </cell>
          <cell r="M3316" t="str">
            <v>免稅</v>
          </cell>
          <cell r="N3316" t="str">
            <v>7208056765</v>
          </cell>
        </row>
        <row r="3317">
          <cell r="A3317" t="str">
            <v>20805742</v>
          </cell>
          <cell r="B3317" t="str">
            <v>一字禪</v>
          </cell>
          <cell r="C3317" t="str">
            <v>依空</v>
          </cell>
          <cell r="D3317">
            <v>100</v>
          </cell>
          <cell r="E3317">
            <v>0</v>
          </cell>
          <cell r="F3317" t="str">
            <v>平裝</v>
          </cell>
          <cell r="G3317" t="str">
            <v>上海人民</v>
          </cell>
          <cell r="H3317">
            <v>20</v>
          </cell>
          <cell r="I3317" t="str">
            <v/>
          </cell>
          <cell r="J3317" t="str">
            <v/>
          </cell>
          <cell r="K3317" t="str">
            <v/>
          </cell>
          <cell r="L3317" t="str">
            <v/>
          </cell>
          <cell r="M3317" t="str">
            <v>免稅</v>
          </cell>
          <cell r="N3317" t="str">
            <v>7208057427</v>
          </cell>
        </row>
        <row r="3318">
          <cell r="A3318" t="str">
            <v>20805754</v>
          </cell>
          <cell r="B3318" t="str">
            <v>拉辛與莎士比亞</v>
          </cell>
          <cell r="C3318" t="str">
            <v>司湯達</v>
          </cell>
          <cell r="D3318">
            <v>90</v>
          </cell>
          <cell r="E3318">
            <v>0</v>
          </cell>
          <cell r="F3318" t="str">
            <v>平裝</v>
          </cell>
          <cell r="G3318" t="str">
            <v>世紀文景</v>
          </cell>
          <cell r="H3318">
            <v>18</v>
          </cell>
          <cell r="I3318" t="str">
            <v/>
          </cell>
          <cell r="J3318" t="str">
            <v/>
          </cell>
          <cell r="K3318" t="str">
            <v/>
          </cell>
          <cell r="L3318" t="str">
            <v/>
          </cell>
          <cell r="M3318" t="str">
            <v>免稅</v>
          </cell>
          <cell r="N3318" t="str">
            <v>7208057540</v>
          </cell>
        </row>
        <row r="3319">
          <cell r="A3319" t="str">
            <v>20805756</v>
          </cell>
          <cell r="B3319" t="str">
            <v>中國哲學對歐洲的影響</v>
          </cell>
          <cell r="C3319" t="str">
            <v>朱謙之</v>
          </cell>
          <cell r="D3319">
            <v>170</v>
          </cell>
          <cell r="E3319">
            <v>0</v>
          </cell>
          <cell r="F3319" t="str">
            <v>平裝</v>
          </cell>
          <cell r="G3319" t="str">
            <v>世紀文景</v>
          </cell>
          <cell r="H3319">
            <v>34</v>
          </cell>
          <cell r="I3319" t="str">
            <v/>
          </cell>
          <cell r="J3319" t="str">
            <v/>
          </cell>
          <cell r="K3319" t="str">
            <v/>
          </cell>
          <cell r="L3319" t="str">
            <v/>
          </cell>
          <cell r="M3319" t="str">
            <v>免稅</v>
          </cell>
          <cell r="N3319" t="str">
            <v>7208057567</v>
          </cell>
        </row>
        <row r="3320">
          <cell r="A3320" t="str">
            <v>20805770</v>
          </cell>
          <cell r="B3320" t="str">
            <v>美學散步</v>
          </cell>
          <cell r="C3320" t="str">
            <v>宗白華</v>
          </cell>
          <cell r="D3320">
            <v>390</v>
          </cell>
          <cell r="E3320">
            <v>0</v>
          </cell>
          <cell r="F3320" t="str">
            <v>平裝</v>
          </cell>
          <cell r="G3320" t="str">
            <v>上海人民</v>
          </cell>
          <cell r="H3320">
            <v>78</v>
          </cell>
          <cell r="I3320" t="str">
            <v/>
          </cell>
          <cell r="J3320" t="str">
            <v/>
          </cell>
          <cell r="K3320" t="str">
            <v/>
          </cell>
          <cell r="L3320" t="str">
            <v/>
          </cell>
          <cell r="M3320" t="str">
            <v>免稅</v>
          </cell>
          <cell r="N3320" t="str">
            <v>7208057702</v>
          </cell>
        </row>
        <row r="3321">
          <cell r="A3321" t="str">
            <v>20805774</v>
          </cell>
          <cell r="B3321" t="str">
            <v>中國史學史</v>
          </cell>
          <cell r="C3321" t="str">
            <v>蒙文通</v>
          </cell>
          <cell r="D3321">
            <v>60</v>
          </cell>
          <cell r="E3321">
            <v>0</v>
          </cell>
          <cell r="F3321" t="str">
            <v>平裝</v>
          </cell>
          <cell r="G3321" t="str">
            <v>世紀文景</v>
          </cell>
          <cell r="H3321">
            <v>12</v>
          </cell>
          <cell r="I3321" t="str">
            <v/>
          </cell>
          <cell r="J3321" t="str">
            <v/>
          </cell>
          <cell r="K3321" t="str">
            <v/>
          </cell>
          <cell r="L3321" t="str">
            <v/>
          </cell>
          <cell r="M3321" t="str">
            <v>免稅</v>
          </cell>
          <cell r="N3321" t="str">
            <v>7208057745</v>
          </cell>
        </row>
        <row r="3322">
          <cell r="A3322" t="str">
            <v>20805778</v>
          </cell>
          <cell r="B3322" t="str">
            <v>上海老房子的故事</v>
          </cell>
          <cell r="C3322" t="str">
            <v>王小平</v>
          </cell>
          <cell r="D3322">
            <v>240</v>
          </cell>
          <cell r="E3322">
            <v>0</v>
          </cell>
          <cell r="F3322" t="str">
            <v>平裝</v>
          </cell>
          <cell r="G3322" t="str">
            <v>上海人民</v>
          </cell>
          <cell r="H3322">
            <v>48</v>
          </cell>
          <cell r="I3322" t="str">
            <v/>
          </cell>
          <cell r="J3322" t="str">
            <v/>
          </cell>
          <cell r="K3322" t="str">
            <v/>
          </cell>
          <cell r="L3322" t="str">
            <v/>
          </cell>
          <cell r="M3322" t="str">
            <v>免稅</v>
          </cell>
          <cell r="N3322" t="str">
            <v>7208057788</v>
          </cell>
        </row>
        <row r="3323">
          <cell r="A3323" t="str">
            <v>20805811</v>
          </cell>
          <cell r="B3323" t="str">
            <v>藝術人生：超越平凡人生藝術</v>
          </cell>
          <cell r="C3323" t="str">
            <v>王崢</v>
          </cell>
          <cell r="D3323">
            <v>145</v>
          </cell>
          <cell r="E3323">
            <v>0</v>
          </cell>
          <cell r="F3323" t="str">
            <v>平裝</v>
          </cell>
          <cell r="G3323" t="str">
            <v>上海人民</v>
          </cell>
          <cell r="H3323">
            <v>29</v>
          </cell>
          <cell r="I3323" t="str">
            <v/>
          </cell>
          <cell r="J3323" t="str">
            <v/>
          </cell>
          <cell r="K3323" t="str">
            <v/>
          </cell>
          <cell r="L3323" t="str">
            <v/>
          </cell>
          <cell r="M3323" t="str">
            <v>免稅</v>
          </cell>
          <cell r="N3323" t="str">
            <v>7208058113</v>
          </cell>
        </row>
        <row r="3324">
          <cell r="A3324" t="str">
            <v>20805822</v>
          </cell>
          <cell r="B3324" t="str">
            <v>雙面膠</v>
          </cell>
          <cell r="C3324" t="str">
            <v>六 六</v>
          </cell>
          <cell r="D3324">
            <v>95</v>
          </cell>
          <cell r="E3324">
            <v>0</v>
          </cell>
          <cell r="F3324" t="str">
            <v>平裝</v>
          </cell>
          <cell r="G3324" t="str">
            <v>世紀文景</v>
          </cell>
          <cell r="H3324">
            <v>19</v>
          </cell>
          <cell r="I3324" t="str">
            <v/>
          </cell>
          <cell r="J3324" t="str">
            <v/>
          </cell>
          <cell r="K3324" t="str">
            <v/>
          </cell>
          <cell r="L3324" t="str">
            <v/>
          </cell>
          <cell r="M3324" t="str">
            <v>免稅</v>
          </cell>
          <cell r="N3324" t="str">
            <v>7208058229</v>
          </cell>
        </row>
        <row r="3325">
          <cell r="A3325" t="str">
            <v>20805823</v>
          </cell>
          <cell r="B3325" t="str">
            <v>公私合作制的中國試驗</v>
          </cell>
          <cell r="C3325" t="str">
            <v>余輝</v>
          </cell>
          <cell r="D3325">
            <v>190</v>
          </cell>
          <cell r="E3325">
            <v>0</v>
          </cell>
          <cell r="F3325" t="str">
            <v>平裝</v>
          </cell>
          <cell r="G3325" t="str">
            <v>世紀文景</v>
          </cell>
          <cell r="H3325">
            <v>38</v>
          </cell>
          <cell r="I3325" t="str">
            <v/>
          </cell>
          <cell r="J3325" t="str">
            <v/>
          </cell>
          <cell r="K3325" t="str">
            <v/>
          </cell>
          <cell r="L3325" t="str">
            <v/>
          </cell>
          <cell r="M3325" t="str">
            <v>免稅</v>
          </cell>
          <cell r="N3325" t="str">
            <v>7208058237</v>
          </cell>
        </row>
        <row r="3326">
          <cell r="A3326" t="str">
            <v>20805851</v>
          </cell>
          <cell r="B3326" t="str">
            <v>神話與詩</v>
          </cell>
          <cell r="C3326" t="str">
            <v>聞一多</v>
          </cell>
          <cell r="D3326">
            <v>125</v>
          </cell>
          <cell r="E3326">
            <v>0</v>
          </cell>
          <cell r="F3326" t="str">
            <v>平裝</v>
          </cell>
          <cell r="G3326" t="str">
            <v>上海人民</v>
          </cell>
          <cell r="H3326">
            <v>25</v>
          </cell>
          <cell r="I3326" t="str">
            <v/>
          </cell>
          <cell r="J3326" t="str">
            <v/>
          </cell>
          <cell r="K3326" t="str">
            <v/>
          </cell>
          <cell r="L3326" t="str">
            <v/>
          </cell>
          <cell r="M3326" t="str">
            <v>免稅</v>
          </cell>
          <cell r="N3326" t="str">
            <v>7208058512</v>
          </cell>
        </row>
        <row r="3327">
          <cell r="A3327" t="str">
            <v>20805865</v>
          </cell>
          <cell r="B3327" t="str">
            <v>盲流</v>
          </cell>
          <cell r="C3327" t="str">
            <v>劉書宏</v>
          </cell>
          <cell r="D3327">
            <v>90</v>
          </cell>
          <cell r="E3327">
            <v>0</v>
          </cell>
          <cell r="F3327" t="str">
            <v>平裝</v>
          </cell>
          <cell r="G3327" t="str">
            <v>世紀文景</v>
          </cell>
          <cell r="H3327">
            <v>18</v>
          </cell>
          <cell r="I3327" t="str">
            <v/>
          </cell>
          <cell r="J3327" t="str">
            <v/>
          </cell>
          <cell r="K3327" t="str">
            <v/>
          </cell>
          <cell r="L3327" t="str">
            <v/>
          </cell>
          <cell r="M3327" t="str">
            <v>免稅</v>
          </cell>
          <cell r="N3327" t="str">
            <v>7208058652</v>
          </cell>
        </row>
        <row r="3328">
          <cell r="A3328" t="str">
            <v>20805876</v>
          </cell>
          <cell r="B3328" t="str">
            <v>中華文化史(上下)</v>
          </cell>
          <cell r="C3328" t="str">
            <v>馮天瑜</v>
          </cell>
          <cell r="D3328">
            <v>390</v>
          </cell>
          <cell r="E3328">
            <v>0</v>
          </cell>
          <cell r="F3328" t="str">
            <v>平裝</v>
          </cell>
          <cell r="G3328" t="str">
            <v>上海人民</v>
          </cell>
          <cell r="H3328">
            <v>78</v>
          </cell>
          <cell r="I3328" t="str">
            <v/>
          </cell>
          <cell r="J3328" t="str">
            <v/>
          </cell>
          <cell r="K3328" t="str">
            <v/>
          </cell>
          <cell r="L3328" t="str">
            <v/>
          </cell>
          <cell r="M3328" t="str">
            <v>免稅</v>
          </cell>
          <cell r="N3328" t="str">
            <v>7208058768</v>
          </cell>
        </row>
        <row r="3329">
          <cell r="A3329" t="str">
            <v>20805938</v>
          </cell>
          <cell r="B3329" t="str">
            <v>中國古代印章史</v>
          </cell>
          <cell r="C3329" t="str">
            <v>王廷洽</v>
          </cell>
          <cell r="D3329">
            <v>150</v>
          </cell>
          <cell r="E3329">
            <v>0</v>
          </cell>
          <cell r="F3329" t="str">
            <v>平裝</v>
          </cell>
          <cell r="G3329" t="str">
            <v/>
          </cell>
          <cell r="H3329">
            <v>30</v>
          </cell>
          <cell r="I3329" t="str">
            <v/>
          </cell>
          <cell r="J3329" t="str">
            <v/>
          </cell>
          <cell r="K3329" t="str">
            <v/>
          </cell>
          <cell r="L3329" t="str">
            <v/>
          </cell>
          <cell r="M3329" t="str">
            <v>免稅</v>
          </cell>
          <cell r="N3329" t="str">
            <v>7208059381</v>
          </cell>
        </row>
        <row r="3330">
          <cell r="A3330" t="str">
            <v>20805993</v>
          </cell>
          <cell r="B3330" t="str">
            <v>土樓:凝固的音樂和立體的詩篇</v>
          </cell>
          <cell r="C3330" t="str">
            <v>林嘉書</v>
          </cell>
          <cell r="D3330">
            <v>190</v>
          </cell>
          <cell r="E3330">
            <v>0</v>
          </cell>
          <cell r="F3330" t="str">
            <v>平裝</v>
          </cell>
          <cell r="G3330" t="str">
            <v>上海人民</v>
          </cell>
          <cell r="H3330">
            <v>38</v>
          </cell>
          <cell r="I3330" t="str">
            <v/>
          </cell>
          <cell r="J3330" t="str">
            <v/>
          </cell>
          <cell r="K3330" t="str">
            <v/>
          </cell>
          <cell r="L3330" t="str">
            <v/>
          </cell>
          <cell r="M3330" t="str">
            <v>免稅</v>
          </cell>
          <cell r="N3330" t="str">
            <v>7208059934</v>
          </cell>
        </row>
        <row r="3331">
          <cell r="A3331" t="str">
            <v>20806042</v>
          </cell>
          <cell r="B3331" t="str">
            <v>財富的歸宿</v>
          </cell>
          <cell r="C3331" t="str">
            <v>資中筠</v>
          </cell>
          <cell r="D3331">
            <v>180</v>
          </cell>
          <cell r="E3331">
            <v>0</v>
          </cell>
          <cell r="F3331" t="str">
            <v>平裝</v>
          </cell>
          <cell r="G3331" t="str">
            <v>世紀文景</v>
          </cell>
          <cell r="H3331">
            <v>36</v>
          </cell>
          <cell r="I3331" t="str">
            <v/>
          </cell>
          <cell r="J3331" t="str">
            <v/>
          </cell>
          <cell r="K3331" t="str">
            <v/>
          </cell>
          <cell r="L3331" t="str">
            <v/>
          </cell>
          <cell r="M3331" t="str">
            <v>免稅</v>
          </cell>
          <cell r="N3331" t="str">
            <v>7208060428</v>
          </cell>
        </row>
        <row r="3332">
          <cell r="A3332" t="str">
            <v>20806046</v>
          </cell>
          <cell r="B3332" t="str">
            <v>國學入門</v>
          </cell>
          <cell r="C3332" t="str">
            <v>孔祥驊</v>
          </cell>
          <cell r="D3332">
            <v>135</v>
          </cell>
          <cell r="E3332">
            <v>0</v>
          </cell>
          <cell r="F3332" t="str">
            <v>平裝</v>
          </cell>
          <cell r="G3332" t="str">
            <v>上海人民</v>
          </cell>
          <cell r="H3332">
            <v>27</v>
          </cell>
          <cell r="I3332" t="str">
            <v/>
          </cell>
          <cell r="J3332" t="str">
            <v/>
          </cell>
          <cell r="K3332" t="str">
            <v/>
          </cell>
          <cell r="L3332" t="str">
            <v/>
          </cell>
          <cell r="M3332" t="str">
            <v>免稅</v>
          </cell>
          <cell r="N3332" t="str">
            <v>7208060460</v>
          </cell>
        </row>
        <row r="3333">
          <cell r="A3333" t="str">
            <v>20806048</v>
          </cell>
          <cell r="B3333" t="str">
            <v>細說光武帝</v>
          </cell>
          <cell r="C3333" t="str">
            <v>顏晨華</v>
          </cell>
          <cell r="D3333">
            <v>95</v>
          </cell>
          <cell r="E3333">
            <v>0</v>
          </cell>
          <cell r="F3333" t="str">
            <v>平裝</v>
          </cell>
          <cell r="G3333" t="str">
            <v>上海人民</v>
          </cell>
          <cell r="H3333">
            <v>19</v>
          </cell>
          <cell r="I3333" t="str">
            <v/>
          </cell>
          <cell r="J3333" t="str">
            <v/>
          </cell>
          <cell r="K3333" t="str">
            <v/>
          </cell>
          <cell r="L3333" t="str">
            <v/>
          </cell>
          <cell r="M3333" t="str">
            <v>免稅</v>
          </cell>
          <cell r="N3333" t="str">
            <v>7208060487</v>
          </cell>
        </row>
        <row r="3334">
          <cell r="A3334" t="str">
            <v>20806054</v>
          </cell>
          <cell r="B3334" t="str">
            <v>雲、馬蜂</v>
          </cell>
          <cell r="C3334" t="str">
            <v>河里斯托芬</v>
          </cell>
          <cell r="D3334">
            <v>160</v>
          </cell>
          <cell r="E3334">
            <v>0</v>
          </cell>
          <cell r="F3334" t="str">
            <v>平裝</v>
          </cell>
          <cell r="G3334" t="str">
            <v>世紀文景</v>
          </cell>
          <cell r="H3334">
            <v>32</v>
          </cell>
          <cell r="I3334" t="str">
            <v/>
          </cell>
          <cell r="J3334" t="str">
            <v/>
          </cell>
          <cell r="K3334" t="str">
            <v/>
          </cell>
          <cell r="L3334" t="str">
            <v/>
          </cell>
          <cell r="M3334" t="str">
            <v>免稅</v>
          </cell>
          <cell r="N3334" t="str">
            <v>7208060541</v>
          </cell>
        </row>
        <row r="3335">
          <cell r="A3335" t="str">
            <v>20806063</v>
          </cell>
          <cell r="B3335" t="str">
            <v>中國音樂文學史</v>
          </cell>
          <cell r="C3335" t="str">
            <v>朱謙之</v>
          </cell>
          <cell r="D3335">
            <v>130</v>
          </cell>
          <cell r="E3335">
            <v>0</v>
          </cell>
          <cell r="F3335" t="str">
            <v>平裝</v>
          </cell>
          <cell r="G3335" t="str">
            <v>上海人民</v>
          </cell>
          <cell r="H3335">
            <v>26</v>
          </cell>
          <cell r="I3335" t="str">
            <v/>
          </cell>
          <cell r="J3335" t="str">
            <v/>
          </cell>
          <cell r="K3335" t="str">
            <v/>
          </cell>
          <cell r="L3335" t="str">
            <v/>
          </cell>
          <cell r="M3335" t="str">
            <v>免稅</v>
          </cell>
          <cell r="N3335" t="str">
            <v>7208060630</v>
          </cell>
        </row>
        <row r="3336">
          <cell r="A3336" t="str">
            <v>20806076</v>
          </cell>
          <cell r="B3336" t="str">
            <v>地母節婦女、蛙</v>
          </cell>
          <cell r="C3336" t="str">
            <v>河里斯托芬</v>
          </cell>
          <cell r="D3336">
            <v>160</v>
          </cell>
          <cell r="E3336">
            <v>0</v>
          </cell>
          <cell r="F3336" t="str">
            <v>平裝</v>
          </cell>
          <cell r="G3336" t="str">
            <v>世紀文景</v>
          </cell>
          <cell r="H3336">
            <v>32</v>
          </cell>
          <cell r="I3336" t="str">
            <v/>
          </cell>
          <cell r="J3336" t="str">
            <v/>
          </cell>
          <cell r="K3336" t="str">
            <v/>
          </cell>
          <cell r="L3336" t="str">
            <v/>
          </cell>
          <cell r="M3336" t="str">
            <v>免稅</v>
          </cell>
          <cell r="N3336" t="str">
            <v>7208060762</v>
          </cell>
        </row>
        <row r="3337">
          <cell r="A3337" t="str">
            <v>20806091</v>
          </cell>
          <cell r="B3337" t="str">
            <v>阿卡奈人、騎士</v>
          </cell>
          <cell r="C3337" t="str">
            <v>河里斯托芬</v>
          </cell>
          <cell r="D3337">
            <v>145</v>
          </cell>
          <cell r="E3337">
            <v>0</v>
          </cell>
          <cell r="F3337" t="str">
            <v>平裝</v>
          </cell>
          <cell r="G3337" t="str">
            <v>世紀文景</v>
          </cell>
          <cell r="H3337">
            <v>29</v>
          </cell>
          <cell r="I3337" t="str">
            <v/>
          </cell>
          <cell r="J3337" t="str">
            <v/>
          </cell>
          <cell r="K3337" t="str">
            <v/>
          </cell>
          <cell r="L3337" t="str">
            <v/>
          </cell>
          <cell r="M3337" t="str">
            <v>免稅</v>
          </cell>
          <cell r="N3337" t="str">
            <v>7208060916</v>
          </cell>
        </row>
        <row r="3338">
          <cell r="A3338" t="str">
            <v>20806096</v>
          </cell>
          <cell r="B3338" t="str">
            <v>悲劇哲學家尼采</v>
          </cell>
          <cell r="C3338" t="str">
            <v>陳鼓應編著</v>
          </cell>
          <cell r="D3338">
            <v>115</v>
          </cell>
          <cell r="E3338">
            <v>0</v>
          </cell>
          <cell r="F3338" t="str">
            <v>平裝</v>
          </cell>
          <cell r="G3338" t="str">
            <v>上海人民</v>
          </cell>
          <cell r="H3338">
            <v>23</v>
          </cell>
          <cell r="I3338" t="str">
            <v/>
          </cell>
          <cell r="J3338" t="str">
            <v/>
          </cell>
          <cell r="K3338" t="str">
            <v/>
          </cell>
          <cell r="L3338" t="str">
            <v/>
          </cell>
          <cell r="M3338" t="str">
            <v>免稅</v>
          </cell>
          <cell r="N3338" t="str">
            <v>7208060967</v>
          </cell>
        </row>
        <row r="3339">
          <cell r="A3339" t="str">
            <v>20806114</v>
          </cell>
          <cell r="B3339" t="str">
            <v>訪問上海文化名人</v>
          </cell>
          <cell r="C3339" t="str">
            <v>趙蘭英</v>
          </cell>
          <cell r="D3339">
            <v>160</v>
          </cell>
          <cell r="E3339">
            <v>0</v>
          </cell>
          <cell r="F3339" t="str">
            <v>平裝</v>
          </cell>
          <cell r="G3339" t="str">
            <v>上海人民</v>
          </cell>
          <cell r="H3339">
            <v>32</v>
          </cell>
          <cell r="I3339" t="str">
            <v/>
          </cell>
          <cell r="J3339" t="str">
            <v/>
          </cell>
          <cell r="K3339" t="str">
            <v/>
          </cell>
          <cell r="L3339" t="str">
            <v/>
          </cell>
          <cell r="M3339" t="str">
            <v>免稅</v>
          </cell>
          <cell r="N3339" t="str">
            <v>7208061149</v>
          </cell>
        </row>
        <row r="3340">
          <cell r="A3340" t="str">
            <v>20806141</v>
          </cell>
          <cell r="B3340" t="str">
            <v>不許聯想</v>
          </cell>
          <cell r="C3340" t="str">
            <v>王小鋒</v>
          </cell>
          <cell r="D3340">
            <v>100</v>
          </cell>
          <cell r="E3340">
            <v>0</v>
          </cell>
          <cell r="F3340" t="str">
            <v>平裝</v>
          </cell>
          <cell r="G3340" t="str">
            <v>世紀文景</v>
          </cell>
          <cell r="H3340">
            <v>20</v>
          </cell>
          <cell r="I3340" t="str">
            <v/>
          </cell>
          <cell r="J3340" t="str">
            <v/>
          </cell>
          <cell r="K3340" t="str">
            <v/>
          </cell>
          <cell r="L3340" t="str">
            <v/>
          </cell>
          <cell r="M3340" t="str">
            <v>免稅</v>
          </cell>
          <cell r="N3340" t="str">
            <v>7208061416</v>
          </cell>
        </row>
        <row r="3341">
          <cell r="A3341" t="str">
            <v>20806150</v>
          </cell>
          <cell r="B3341" t="str">
            <v>中國俗文學史(世紀人文系列叢書)—插圖本</v>
          </cell>
          <cell r="C3341" t="str">
            <v>鄭振鐸著</v>
          </cell>
          <cell r="D3341">
            <v>360</v>
          </cell>
          <cell r="E3341">
            <v>1</v>
          </cell>
          <cell r="F3341" t="str">
            <v>平裝</v>
          </cell>
          <cell r="G3341" t="str">
            <v>上海人民</v>
          </cell>
          <cell r="H3341">
            <v>60</v>
          </cell>
          <cell r="I3341" t="str">
            <v/>
          </cell>
          <cell r="J3341" t="str">
            <v/>
          </cell>
          <cell r="K3341" t="str">
            <v/>
          </cell>
          <cell r="L3341" t="str">
            <v/>
          </cell>
          <cell r="M3341" t="str">
            <v>免稅</v>
          </cell>
          <cell r="N3341" t="str">
            <v>7208061505</v>
          </cell>
        </row>
        <row r="3342">
          <cell r="A3342" t="str">
            <v>20806154</v>
          </cell>
          <cell r="B3342" t="str">
            <v>十家論老</v>
          </cell>
          <cell r="C3342" t="str">
            <v>胡道靜主編</v>
          </cell>
          <cell r="D3342">
            <v>210</v>
          </cell>
          <cell r="E3342">
            <v>0</v>
          </cell>
          <cell r="F3342" t="str">
            <v>平裝</v>
          </cell>
          <cell r="G3342" t="str">
            <v>上海人民</v>
          </cell>
          <cell r="H3342">
            <v>42</v>
          </cell>
          <cell r="I3342" t="str">
            <v/>
          </cell>
          <cell r="J3342" t="str">
            <v/>
          </cell>
          <cell r="K3342" t="str">
            <v/>
          </cell>
          <cell r="L3342" t="str">
            <v/>
          </cell>
          <cell r="M3342" t="str">
            <v>免稅</v>
          </cell>
          <cell r="N3342" t="str">
            <v>7208061548</v>
          </cell>
        </row>
        <row r="3343">
          <cell r="A3343" t="str">
            <v>20806156</v>
          </cell>
          <cell r="B3343" t="str">
            <v>聖經吃的秘訣—附醫生的獨家排毒秘方</v>
          </cell>
          <cell r="C3343" t="str">
            <v>羅卓依</v>
          </cell>
          <cell r="D3343">
            <v>150</v>
          </cell>
          <cell r="E3343">
            <v>0</v>
          </cell>
          <cell r="F3343" t="str">
            <v>平裝</v>
          </cell>
          <cell r="G3343" t="str">
            <v>上海人民</v>
          </cell>
          <cell r="H3343">
            <v>30</v>
          </cell>
          <cell r="I3343" t="str">
            <v/>
          </cell>
          <cell r="J3343" t="str">
            <v/>
          </cell>
          <cell r="K3343" t="str">
            <v/>
          </cell>
          <cell r="L3343" t="str">
            <v/>
          </cell>
          <cell r="M3343" t="str">
            <v>免稅</v>
          </cell>
          <cell r="N3343" t="str">
            <v>7208061564</v>
          </cell>
        </row>
        <row r="3344">
          <cell r="A3344" t="str">
            <v>20806162</v>
          </cell>
          <cell r="B3344" t="str">
            <v>西湖太守蘇東坡</v>
          </cell>
          <cell r="C3344" t="str">
            <v>趙遵生著</v>
          </cell>
          <cell r="D3344">
            <v>190</v>
          </cell>
          <cell r="E3344">
            <v>0</v>
          </cell>
          <cell r="F3344" t="str">
            <v>平裝</v>
          </cell>
          <cell r="G3344" t="str">
            <v>上海人民</v>
          </cell>
          <cell r="H3344">
            <v>38</v>
          </cell>
          <cell r="I3344" t="str">
            <v/>
          </cell>
          <cell r="J3344" t="str">
            <v/>
          </cell>
          <cell r="K3344" t="str">
            <v/>
          </cell>
          <cell r="L3344" t="str">
            <v/>
          </cell>
          <cell r="M3344" t="str">
            <v>免稅</v>
          </cell>
          <cell r="N3344" t="str">
            <v>7208061629</v>
          </cell>
        </row>
        <row r="3345">
          <cell r="A3345" t="str">
            <v>20806175</v>
          </cell>
          <cell r="B3345" t="str">
            <v>我的名字叫紅</v>
          </cell>
          <cell r="C3345" t="str">
            <v>(土)帕慕克</v>
          </cell>
          <cell r="D3345">
            <v>145</v>
          </cell>
          <cell r="E3345">
            <v>0</v>
          </cell>
          <cell r="F3345" t="str">
            <v>平裝</v>
          </cell>
          <cell r="G3345" t="str">
            <v>上海人民</v>
          </cell>
          <cell r="H3345">
            <v>29</v>
          </cell>
          <cell r="I3345" t="str">
            <v/>
          </cell>
          <cell r="J3345" t="str">
            <v/>
          </cell>
          <cell r="K3345" t="str">
            <v/>
          </cell>
          <cell r="L3345" t="str">
            <v/>
          </cell>
          <cell r="M3345" t="str">
            <v>免稅</v>
          </cell>
          <cell r="N3345" t="str">
            <v>7208061750</v>
          </cell>
        </row>
        <row r="3346">
          <cell r="A3346" t="str">
            <v>20806192</v>
          </cell>
          <cell r="B3346" t="str">
            <v>筆誅</v>
          </cell>
          <cell r="C3346" t="str">
            <v>不動</v>
          </cell>
          <cell r="D3346">
            <v>85</v>
          </cell>
          <cell r="E3346">
            <v>0</v>
          </cell>
          <cell r="F3346" t="str">
            <v>平裝</v>
          </cell>
          <cell r="G3346" t="str">
            <v>上海人民</v>
          </cell>
          <cell r="H3346">
            <v>17</v>
          </cell>
          <cell r="I3346" t="str">
            <v/>
          </cell>
          <cell r="J3346" t="str">
            <v/>
          </cell>
          <cell r="K3346" t="str">
            <v/>
          </cell>
          <cell r="L3346" t="str">
            <v/>
          </cell>
          <cell r="M3346" t="str">
            <v>免稅</v>
          </cell>
          <cell r="N3346" t="str">
            <v>7208061920</v>
          </cell>
        </row>
        <row r="3347">
          <cell r="A3347" t="str">
            <v>20806196</v>
          </cell>
          <cell r="B3347" t="str">
            <v>打開上海</v>
          </cell>
          <cell r="C3347" t="str">
            <v>羅丹萍</v>
          </cell>
          <cell r="D3347">
            <v>90</v>
          </cell>
          <cell r="E3347">
            <v>0</v>
          </cell>
          <cell r="F3347" t="str">
            <v>平裝</v>
          </cell>
          <cell r="G3347" t="str">
            <v>上海人民</v>
          </cell>
          <cell r="H3347">
            <v>18</v>
          </cell>
          <cell r="I3347" t="str">
            <v/>
          </cell>
          <cell r="J3347" t="str">
            <v/>
          </cell>
          <cell r="K3347" t="str">
            <v/>
          </cell>
          <cell r="L3347" t="str">
            <v/>
          </cell>
          <cell r="M3347" t="str">
            <v>免稅</v>
          </cell>
          <cell r="N3347" t="str">
            <v>7208061963</v>
          </cell>
        </row>
        <row r="3348">
          <cell r="A3348" t="str">
            <v>20806197</v>
          </cell>
          <cell r="B3348" t="str">
            <v>打開杭州</v>
          </cell>
          <cell r="C3348" t="str">
            <v>羅丹萍</v>
          </cell>
          <cell r="D3348">
            <v>90</v>
          </cell>
          <cell r="E3348">
            <v>0</v>
          </cell>
          <cell r="F3348" t="str">
            <v>平裝</v>
          </cell>
          <cell r="G3348" t="str">
            <v>上海人民</v>
          </cell>
          <cell r="H3348">
            <v>18</v>
          </cell>
          <cell r="I3348" t="str">
            <v/>
          </cell>
          <cell r="J3348" t="str">
            <v/>
          </cell>
          <cell r="K3348" t="str">
            <v/>
          </cell>
          <cell r="L3348" t="str">
            <v/>
          </cell>
          <cell r="M3348" t="str">
            <v>免稅</v>
          </cell>
          <cell r="N3348" t="str">
            <v>7208061971</v>
          </cell>
        </row>
        <row r="3349">
          <cell r="A3349" t="str">
            <v>20806198</v>
          </cell>
          <cell r="B3349" t="str">
            <v>打開南京、楊州</v>
          </cell>
          <cell r="C3349" t="str">
            <v>羅丹萍</v>
          </cell>
          <cell r="D3349">
            <v>90</v>
          </cell>
          <cell r="E3349">
            <v>0</v>
          </cell>
          <cell r="F3349" t="str">
            <v>平裝</v>
          </cell>
          <cell r="G3349" t="str">
            <v>上海人民</v>
          </cell>
          <cell r="H3349">
            <v>18</v>
          </cell>
          <cell r="I3349" t="str">
            <v/>
          </cell>
          <cell r="J3349" t="str">
            <v/>
          </cell>
          <cell r="K3349" t="str">
            <v/>
          </cell>
          <cell r="L3349" t="str">
            <v/>
          </cell>
          <cell r="M3349" t="str">
            <v>免稅</v>
          </cell>
          <cell r="N3349" t="str">
            <v>720806198X</v>
          </cell>
        </row>
        <row r="3350">
          <cell r="A3350" t="str">
            <v>20806199</v>
          </cell>
          <cell r="B3350" t="str">
            <v>打開蘇州、無錫</v>
          </cell>
          <cell r="C3350" t="str">
            <v>羅丹萍</v>
          </cell>
          <cell r="D3350">
            <v>90</v>
          </cell>
          <cell r="E3350">
            <v>0</v>
          </cell>
          <cell r="F3350" t="str">
            <v>平裝</v>
          </cell>
          <cell r="G3350" t="str">
            <v>上海人民</v>
          </cell>
          <cell r="H3350">
            <v>18</v>
          </cell>
          <cell r="I3350" t="str">
            <v/>
          </cell>
          <cell r="J3350" t="str">
            <v/>
          </cell>
          <cell r="K3350" t="str">
            <v/>
          </cell>
          <cell r="L3350" t="str">
            <v/>
          </cell>
          <cell r="M3350" t="str">
            <v>免稅</v>
          </cell>
          <cell r="N3350" t="str">
            <v>7208061998</v>
          </cell>
        </row>
        <row r="3351">
          <cell r="A3351" t="str">
            <v>20806200</v>
          </cell>
          <cell r="B3351" t="str">
            <v>打開江南六水鄉</v>
          </cell>
          <cell r="C3351" t="str">
            <v>羅丹萍</v>
          </cell>
          <cell r="D3351">
            <v>90</v>
          </cell>
          <cell r="E3351">
            <v>0</v>
          </cell>
          <cell r="F3351" t="str">
            <v>平裝</v>
          </cell>
          <cell r="G3351" t="str">
            <v>上海人民</v>
          </cell>
          <cell r="H3351">
            <v>18</v>
          </cell>
          <cell r="I3351" t="str">
            <v/>
          </cell>
          <cell r="J3351" t="str">
            <v/>
          </cell>
          <cell r="K3351" t="str">
            <v/>
          </cell>
          <cell r="L3351" t="str">
            <v/>
          </cell>
          <cell r="M3351" t="str">
            <v>免稅</v>
          </cell>
          <cell r="N3351" t="str">
            <v>7208062005</v>
          </cell>
        </row>
        <row r="3352">
          <cell r="A3352" t="str">
            <v>20806201</v>
          </cell>
          <cell r="B3352" t="str">
            <v>十家論孔</v>
          </cell>
          <cell r="C3352" t="str">
            <v>蔡尚思</v>
          </cell>
          <cell r="D3352">
            <v>210</v>
          </cell>
          <cell r="E3352">
            <v>0</v>
          </cell>
          <cell r="F3352" t="str">
            <v>平裝</v>
          </cell>
          <cell r="G3352" t="str">
            <v>上海人民</v>
          </cell>
          <cell r="H3352">
            <v>42</v>
          </cell>
          <cell r="I3352" t="str">
            <v/>
          </cell>
          <cell r="J3352" t="str">
            <v/>
          </cell>
          <cell r="K3352" t="str">
            <v/>
          </cell>
          <cell r="L3352" t="str">
            <v/>
          </cell>
          <cell r="M3352" t="str">
            <v>免稅</v>
          </cell>
          <cell r="N3352" t="str">
            <v>7208062013</v>
          </cell>
        </row>
        <row r="3353">
          <cell r="A3353" t="str">
            <v>20806202</v>
          </cell>
          <cell r="B3353" t="str">
            <v>十家論佛</v>
          </cell>
          <cell r="C3353" t="str">
            <v>司馬琪</v>
          </cell>
          <cell r="D3353">
            <v>225</v>
          </cell>
          <cell r="E3353">
            <v>0</v>
          </cell>
          <cell r="F3353" t="str">
            <v>平裝</v>
          </cell>
          <cell r="G3353" t="str">
            <v>上海人民</v>
          </cell>
          <cell r="H3353">
            <v>45</v>
          </cell>
          <cell r="I3353" t="str">
            <v/>
          </cell>
          <cell r="J3353" t="str">
            <v/>
          </cell>
          <cell r="K3353" t="str">
            <v/>
          </cell>
          <cell r="L3353" t="str">
            <v/>
          </cell>
          <cell r="M3353" t="str">
            <v>免稅</v>
          </cell>
          <cell r="N3353" t="str">
            <v>7208062021</v>
          </cell>
        </row>
        <row r="3354">
          <cell r="A3354" t="str">
            <v>20806209</v>
          </cell>
          <cell r="B3354" t="str">
            <v>歐洲漫畫史</v>
          </cell>
          <cell r="C3354" t="str">
            <v>愛德華.克斯</v>
          </cell>
          <cell r="D3354">
            <v>475</v>
          </cell>
          <cell r="E3354">
            <v>0</v>
          </cell>
          <cell r="F3354" t="str">
            <v>平裝</v>
          </cell>
          <cell r="G3354" t="str">
            <v>世紀文景</v>
          </cell>
          <cell r="H3354">
            <v>95</v>
          </cell>
          <cell r="I3354" t="str">
            <v/>
          </cell>
          <cell r="J3354" t="str">
            <v/>
          </cell>
          <cell r="K3354" t="str">
            <v/>
          </cell>
          <cell r="L3354" t="str">
            <v/>
          </cell>
          <cell r="M3354" t="str">
            <v>免稅</v>
          </cell>
          <cell r="N3354" t="str">
            <v>7208062099</v>
          </cell>
        </row>
        <row r="3355">
          <cell r="A3355" t="str">
            <v>20806219</v>
          </cell>
          <cell r="B3355" t="str">
            <v>葡萄酒選購指南</v>
          </cell>
          <cell r="C3355" t="str">
            <v>吳書仙</v>
          </cell>
          <cell r="D3355">
            <v>145</v>
          </cell>
          <cell r="E3355">
            <v>0</v>
          </cell>
          <cell r="F3355" t="str">
            <v>平裝</v>
          </cell>
          <cell r="G3355" t="str">
            <v>世紀文景</v>
          </cell>
          <cell r="H3355">
            <v>29</v>
          </cell>
          <cell r="I3355" t="str">
            <v/>
          </cell>
          <cell r="J3355" t="str">
            <v/>
          </cell>
          <cell r="K3355" t="str">
            <v/>
          </cell>
          <cell r="L3355" t="str">
            <v/>
          </cell>
          <cell r="M3355" t="str">
            <v>免稅</v>
          </cell>
          <cell r="N3355" t="str">
            <v>7208062196</v>
          </cell>
        </row>
        <row r="3356">
          <cell r="A3356" t="str">
            <v>20806220</v>
          </cell>
          <cell r="B3356" t="str">
            <v>葡萄酒佐餐藝術</v>
          </cell>
          <cell r="C3356" t="str">
            <v>吳書仙</v>
          </cell>
          <cell r="D3356">
            <v>100</v>
          </cell>
          <cell r="E3356">
            <v>0</v>
          </cell>
          <cell r="F3356" t="str">
            <v>平裝</v>
          </cell>
          <cell r="G3356" t="str">
            <v>世紀文景</v>
          </cell>
          <cell r="H3356">
            <v>20</v>
          </cell>
          <cell r="I3356" t="str">
            <v/>
          </cell>
          <cell r="J3356" t="str">
            <v/>
          </cell>
          <cell r="K3356" t="str">
            <v/>
          </cell>
          <cell r="L3356" t="str">
            <v/>
          </cell>
          <cell r="M3356" t="str">
            <v>免稅</v>
          </cell>
          <cell r="N3356" t="str">
            <v>720806220X</v>
          </cell>
        </row>
        <row r="3357">
          <cell r="A3357" t="str">
            <v>20806221</v>
          </cell>
          <cell r="B3357" t="str">
            <v>留住芳華_大家玩</v>
          </cell>
          <cell r="C3357" t="str">
            <v/>
          </cell>
          <cell r="D3357">
            <v>145</v>
          </cell>
          <cell r="E3357">
            <v>0</v>
          </cell>
          <cell r="F3357" t="str">
            <v>平裝</v>
          </cell>
          <cell r="G3357" t="str">
            <v>上海人民</v>
          </cell>
          <cell r="H3357">
            <v>0</v>
          </cell>
          <cell r="I3357" t="str">
            <v/>
          </cell>
          <cell r="J3357" t="str">
            <v/>
          </cell>
          <cell r="K3357" t="str">
            <v/>
          </cell>
          <cell r="L3357" t="str">
            <v/>
          </cell>
          <cell r="M3357" t="str">
            <v>免稅</v>
          </cell>
          <cell r="N3357" t="str">
            <v>7208062218</v>
          </cell>
        </row>
        <row r="3358">
          <cell r="A3358" t="str">
            <v>20806223</v>
          </cell>
          <cell r="B3358" t="str">
            <v>宋代文學與宋代文化</v>
          </cell>
          <cell r="C3358" t="str">
            <v>曾棗莊</v>
          </cell>
          <cell r="D3358">
            <v>150</v>
          </cell>
          <cell r="E3358">
            <v>0</v>
          </cell>
          <cell r="F3358" t="str">
            <v>平裝</v>
          </cell>
          <cell r="G3358" t="str">
            <v>上海人民</v>
          </cell>
          <cell r="H3358">
            <v>30</v>
          </cell>
          <cell r="I3358" t="str">
            <v/>
          </cell>
          <cell r="J3358" t="str">
            <v/>
          </cell>
          <cell r="K3358" t="str">
            <v/>
          </cell>
          <cell r="L3358" t="str">
            <v/>
          </cell>
          <cell r="M3358" t="str">
            <v>免稅</v>
          </cell>
          <cell r="N3358" t="str">
            <v>7208062234</v>
          </cell>
        </row>
        <row r="3359">
          <cell r="A3359" t="str">
            <v>20806229</v>
          </cell>
          <cell r="B3359" t="str">
            <v>思考的力量：批判性思考成就卓越人生</v>
          </cell>
          <cell r="C3359" t="str">
            <v>保羅</v>
          </cell>
          <cell r="D3359">
            <v>180</v>
          </cell>
          <cell r="E3359">
            <v>0</v>
          </cell>
          <cell r="F3359" t="str">
            <v>平裝</v>
          </cell>
          <cell r="G3359" t="str">
            <v>上海人民</v>
          </cell>
          <cell r="H3359">
            <v>36</v>
          </cell>
          <cell r="I3359" t="str">
            <v/>
          </cell>
          <cell r="J3359" t="str">
            <v/>
          </cell>
          <cell r="K3359" t="str">
            <v/>
          </cell>
          <cell r="L3359" t="str">
            <v/>
          </cell>
          <cell r="M3359" t="str">
            <v>免稅</v>
          </cell>
          <cell r="N3359" t="str">
            <v>7208062293</v>
          </cell>
        </row>
        <row r="3360">
          <cell r="A3360" t="str">
            <v>20806238</v>
          </cell>
          <cell r="B3360" t="str">
            <v>徐志摩的元配夫人張幼儀:在現代與傳統中掙扎的女人</v>
          </cell>
          <cell r="C3360" t="str">
            <v>丁言昭</v>
          </cell>
          <cell r="D3360">
            <v>75</v>
          </cell>
          <cell r="E3360">
            <v>0</v>
          </cell>
          <cell r="F3360" t="str">
            <v>平裝</v>
          </cell>
          <cell r="G3360" t="str">
            <v>上海人民</v>
          </cell>
          <cell r="H3360">
            <v>15</v>
          </cell>
          <cell r="I3360" t="str">
            <v/>
          </cell>
          <cell r="J3360" t="str">
            <v/>
          </cell>
          <cell r="K3360" t="str">
            <v/>
          </cell>
          <cell r="L3360" t="str">
            <v/>
          </cell>
          <cell r="M3360" t="str">
            <v>免稅</v>
          </cell>
          <cell r="N3360" t="str">
            <v>7208062382</v>
          </cell>
        </row>
        <row r="3361">
          <cell r="A3361" t="str">
            <v>20806258</v>
          </cell>
          <cell r="B3361" t="str">
            <v>中華建築的文化歷程:東方獨-特的大地文化</v>
          </cell>
          <cell r="C3361" t="str">
            <v>王振夏</v>
          </cell>
          <cell r="D3361">
            <v>145</v>
          </cell>
          <cell r="E3361">
            <v>0</v>
          </cell>
          <cell r="F3361" t="str">
            <v>平裝</v>
          </cell>
          <cell r="G3361" t="str">
            <v>上海人民</v>
          </cell>
          <cell r="H3361">
            <v>29</v>
          </cell>
          <cell r="I3361" t="str">
            <v/>
          </cell>
          <cell r="J3361" t="str">
            <v/>
          </cell>
          <cell r="K3361" t="str">
            <v/>
          </cell>
          <cell r="L3361" t="str">
            <v/>
          </cell>
          <cell r="M3361" t="str">
            <v>免稅</v>
          </cell>
          <cell r="N3361" t="str">
            <v>7208062587</v>
          </cell>
        </row>
        <row r="3362">
          <cell r="A3362" t="str">
            <v>20806321</v>
          </cell>
          <cell r="B3362" t="str">
            <v>中國飲食文化史</v>
          </cell>
          <cell r="C3362" t="str">
            <v>趙榮光</v>
          </cell>
          <cell r="D3362">
            <v>190</v>
          </cell>
          <cell r="E3362">
            <v>0</v>
          </cell>
          <cell r="F3362" t="str">
            <v>平裝</v>
          </cell>
          <cell r="G3362" t="str">
            <v>上海人民</v>
          </cell>
          <cell r="H3362">
            <v>38</v>
          </cell>
          <cell r="I3362" t="str">
            <v/>
          </cell>
          <cell r="J3362" t="str">
            <v/>
          </cell>
          <cell r="K3362" t="str">
            <v/>
          </cell>
          <cell r="L3362" t="str">
            <v/>
          </cell>
          <cell r="M3362" t="str">
            <v>免稅</v>
          </cell>
          <cell r="N3362" t="str">
            <v>7208063214</v>
          </cell>
        </row>
        <row r="3363">
          <cell r="A3363" t="str">
            <v>20806363</v>
          </cell>
          <cell r="B3363" t="str">
            <v>中國長城史</v>
          </cell>
          <cell r="C3363" t="str">
            <v>景愛</v>
          </cell>
          <cell r="D3363">
            <v>155</v>
          </cell>
          <cell r="E3363">
            <v>0</v>
          </cell>
          <cell r="F3363" t="str">
            <v>平裝</v>
          </cell>
          <cell r="G3363" t="str">
            <v>上海人民</v>
          </cell>
          <cell r="H3363">
            <v>31</v>
          </cell>
          <cell r="I3363" t="str">
            <v/>
          </cell>
          <cell r="J3363" t="str">
            <v/>
          </cell>
          <cell r="K3363" t="str">
            <v/>
          </cell>
          <cell r="L3363" t="str">
            <v/>
          </cell>
          <cell r="M3363" t="str">
            <v>免稅</v>
          </cell>
          <cell r="N3363" t="str">
            <v>720806363X</v>
          </cell>
        </row>
        <row r="3364">
          <cell r="A3364" t="str">
            <v>20806370</v>
          </cell>
          <cell r="B3364" t="str">
            <v>印章名作欣賞</v>
          </cell>
          <cell r="C3364" t="str">
            <v>吳頤人</v>
          </cell>
          <cell r="D3364">
            <v>95</v>
          </cell>
          <cell r="E3364">
            <v>0</v>
          </cell>
          <cell r="F3364" t="str">
            <v>平裝</v>
          </cell>
          <cell r="G3364" t="str">
            <v>上海人民</v>
          </cell>
          <cell r="H3364">
            <v>19</v>
          </cell>
          <cell r="I3364" t="str">
            <v/>
          </cell>
          <cell r="J3364" t="str">
            <v/>
          </cell>
          <cell r="K3364" t="str">
            <v/>
          </cell>
          <cell r="L3364" t="str">
            <v/>
          </cell>
          <cell r="M3364" t="str">
            <v>免稅</v>
          </cell>
          <cell r="N3364" t="str">
            <v>7208063702</v>
          </cell>
        </row>
        <row r="3365">
          <cell r="A3365" t="str">
            <v>20806372</v>
          </cell>
          <cell r="B3365" t="str">
            <v>篆刻五十講</v>
          </cell>
          <cell r="C3365" t="str">
            <v>吳頤人</v>
          </cell>
          <cell r="D3365">
            <v>175</v>
          </cell>
          <cell r="E3365">
            <v>0</v>
          </cell>
          <cell r="F3365" t="str">
            <v>平裝</v>
          </cell>
          <cell r="G3365" t="str">
            <v>上海人民</v>
          </cell>
          <cell r="H3365">
            <v>35</v>
          </cell>
          <cell r="I3365" t="str">
            <v/>
          </cell>
          <cell r="J3365" t="str">
            <v/>
          </cell>
          <cell r="K3365" t="str">
            <v/>
          </cell>
          <cell r="L3365" t="str">
            <v/>
          </cell>
          <cell r="M3365" t="str">
            <v>免稅</v>
          </cell>
          <cell r="N3365" t="str">
            <v>7208063729</v>
          </cell>
        </row>
        <row r="3366">
          <cell r="A3366" t="str">
            <v>20806380</v>
          </cell>
          <cell r="B3366" t="str">
            <v>戴敦邦緣畫紅樓錄</v>
          </cell>
          <cell r="C3366" t="str">
            <v>戴敦邦</v>
          </cell>
          <cell r="D3366">
            <v>300</v>
          </cell>
          <cell r="E3366">
            <v>0</v>
          </cell>
          <cell r="F3366" t="str">
            <v>平裝</v>
          </cell>
          <cell r="G3366" t="str">
            <v>上海人民</v>
          </cell>
          <cell r="H3366">
            <v>60</v>
          </cell>
          <cell r="I3366" t="str">
            <v/>
          </cell>
          <cell r="J3366" t="str">
            <v/>
          </cell>
          <cell r="K3366" t="str">
            <v/>
          </cell>
          <cell r="L3366" t="str">
            <v/>
          </cell>
          <cell r="M3366" t="str">
            <v>免稅</v>
          </cell>
          <cell r="N3366" t="str">
            <v>720806380X</v>
          </cell>
        </row>
        <row r="3367">
          <cell r="A3367" t="str">
            <v>20806407</v>
          </cell>
          <cell r="B3367" t="str">
            <v>中國文禍史</v>
          </cell>
          <cell r="C3367" t="str">
            <v>胡奇光</v>
          </cell>
          <cell r="D3367">
            <v>105</v>
          </cell>
          <cell r="E3367">
            <v>0</v>
          </cell>
          <cell r="F3367" t="str">
            <v>平裝</v>
          </cell>
          <cell r="G3367" t="str">
            <v>上海人民</v>
          </cell>
          <cell r="H3367">
            <v>21</v>
          </cell>
          <cell r="I3367" t="str">
            <v/>
          </cell>
          <cell r="J3367" t="str">
            <v/>
          </cell>
          <cell r="K3367" t="str">
            <v/>
          </cell>
          <cell r="L3367" t="str">
            <v/>
          </cell>
          <cell r="M3367" t="str">
            <v>免稅</v>
          </cell>
          <cell r="N3367" t="str">
            <v>7208064075</v>
          </cell>
        </row>
        <row r="3368">
          <cell r="A3368" t="str">
            <v>20806420</v>
          </cell>
          <cell r="B3368" t="str">
            <v>信仰、革命與權力秩序 : 中國宗教社會學研究</v>
          </cell>
          <cell r="C3368" t="str">
            <v>李向平著</v>
          </cell>
          <cell r="D3368">
            <v>345</v>
          </cell>
          <cell r="E3368">
            <v>0</v>
          </cell>
          <cell r="F3368" t="str">
            <v>平裝</v>
          </cell>
          <cell r="G3368" t="str">
            <v>上海人民</v>
          </cell>
          <cell r="H3368">
            <v>69</v>
          </cell>
          <cell r="I3368" t="str">
            <v/>
          </cell>
          <cell r="J3368" t="str">
            <v/>
          </cell>
          <cell r="K3368" t="str">
            <v/>
          </cell>
          <cell r="L3368" t="str">
            <v/>
          </cell>
          <cell r="M3368" t="str">
            <v>免稅</v>
          </cell>
          <cell r="N3368" t="str">
            <v>7208064202</v>
          </cell>
        </row>
        <row r="3369">
          <cell r="A3369" t="str">
            <v>20806460</v>
          </cell>
          <cell r="B3369" t="str">
            <v>文字的味道(世紀論語叢書)</v>
          </cell>
          <cell r="C3369" t="str">
            <v>郝銘鑒著</v>
          </cell>
          <cell r="D3369">
            <v>130</v>
          </cell>
          <cell r="E3369">
            <v>0</v>
          </cell>
          <cell r="F3369" t="str">
            <v>平裝</v>
          </cell>
          <cell r="G3369" t="str">
            <v>上海人民</v>
          </cell>
          <cell r="H3369">
            <v>26</v>
          </cell>
          <cell r="I3369" t="str">
            <v/>
          </cell>
          <cell r="J3369" t="str">
            <v/>
          </cell>
          <cell r="K3369" t="str">
            <v/>
          </cell>
          <cell r="L3369" t="str">
            <v/>
          </cell>
          <cell r="M3369" t="str">
            <v>免稅</v>
          </cell>
          <cell r="N3369" t="str">
            <v>7208064601</v>
          </cell>
        </row>
        <row r="3370">
          <cell r="A3370" t="str">
            <v>20806476</v>
          </cell>
          <cell r="B3370" t="str">
            <v>中國經學史</v>
          </cell>
          <cell r="C3370" t="str">
            <v>許道勳</v>
          </cell>
          <cell r="D3370">
            <v>175</v>
          </cell>
          <cell r="E3370">
            <v>0</v>
          </cell>
          <cell r="F3370" t="str">
            <v>平裝</v>
          </cell>
          <cell r="G3370" t="str">
            <v>上海人民</v>
          </cell>
          <cell r="H3370">
            <v>35</v>
          </cell>
          <cell r="I3370" t="str">
            <v/>
          </cell>
          <cell r="J3370" t="str">
            <v/>
          </cell>
          <cell r="K3370" t="str">
            <v/>
          </cell>
          <cell r="L3370" t="str">
            <v/>
          </cell>
          <cell r="M3370" t="str">
            <v>免稅</v>
          </cell>
          <cell r="N3370" t="str">
            <v>7208064768</v>
          </cell>
        </row>
        <row r="3371">
          <cell r="A3371" t="str">
            <v>20806515</v>
          </cell>
          <cell r="B3371" t="str">
            <v>發現之旅:1917年,革命中的俄羅斯</v>
          </cell>
          <cell r="C3371" t="str">
            <v>(法)韋爾特</v>
          </cell>
          <cell r="D3371">
            <v>210</v>
          </cell>
          <cell r="E3371">
            <v>0</v>
          </cell>
          <cell r="F3371" t="str">
            <v>平裝</v>
          </cell>
          <cell r="G3371" t="str">
            <v>上海人民</v>
          </cell>
          <cell r="H3371">
            <v>35</v>
          </cell>
          <cell r="I3371" t="str">
            <v/>
          </cell>
          <cell r="J3371" t="str">
            <v/>
          </cell>
          <cell r="K3371" t="str">
            <v/>
          </cell>
          <cell r="L3371" t="str">
            <v/>
          </cell>
          <cell r="M3371" t="str">
            <v>免稅</v>
          </cell>
          <cell r="N3371" t="str">
            <v>9787208065154</v>
          </cell>
        </row>
        <row r="3372">
          <cell r="A3372" t="str">
            <v>20806536</v>
          </cell>
          <cell r="B3372" t="str">
            <v>民間一瞥</v>
          </cell>
          <cell r="C3372" t="str">
            <v>潘偉</v>
          </cell>
          <cell r="D3372">
            <v>150</v>
          </cell>
          <cell r="E3372">
            <v>0</v>
          </cell>
          <cell r="F3372" t="str">
            <v>平裝</v>
          </cell>
          <cell r="G3372" t="str">
            <v>上海人民</v>
          </cell>
          <cell r="H3372">
            <v>30</v>
          </cell>
          <cell r="I3372" t="str">
            <v/>
          </cell>
          <cell r="J3372" t="str">
            <v/>
          </cell>
          <cell r="K3372" t="str">
            <v/>
          </cell>
          <cell r="L3372" t="str">
            <v/>
          </cell>
          <cell r="M3372" t="str">
            <v>免稅</v>
          </cell>
          <cell r="N3372" t="str">
            <v>7208065365</v>
          </cell>
        </row>
        <row r="3373">
          <cell r="A3373" t="str">
            <v>20806626</v>
          </cell>
          <cell r="B3373" t="str">
            <v>守護語林</v>
          </cell>
          <cell r="C3373" t="str">
            <v>金文明</v>
          </cell>
          <cell r="D3373">
            <v>130</v>
          </cell>
          <cell r="E3373">
            <v>0</v>
          </cell>
          <cell r="F3373" t="str">
            <v>平裝</v>
          </cell>
          <cell r="G3373" t="str">
            <v>上海人民</v>
          </cell>
          <cell r="H3373">
            <v>26</v>
          </cell>
          <cell r="I3373" t="str">
            <v/>
          </cell>
          <cell r="J3373" t="str">
            <v/>
          </cell>
          <cell r="K3373" t="str">
            <v/>
          </cell>
          <cell r="L3373" t="str">
            <v/>
          </cell>
          <cell r="M3373" t="str">
            <v>免稅</v>
          </cell>
          <cell r="N3373" t="str">
            <v>7208066264</v>
          </cell>
        </row>
        <row r="3374">
          <cell r="A3374" t="str">
            <v>20806641</v>
          </cell>
          <cell r="B3374" t="str">
            <v>白色城堡</v>
          </cell>
          <cell r="C3374" t="str">
            <v>（土）帕幕克</v>
          </cell>
          <cell r="D3374">
            <v>100</v>
          </cell>
          <cell r="E3374">
            <v>0</v>
          </cell>
          <cell r="F3374" t="str">
            <v>平裝</v>
          </cell>
          <cell r="G3374" t="str">
            <v>上海人民</v>
          </cell>
          <cell r="H3374">
            <v>20</v>
          </cell>
          <cell r="I3374" t="str">
            <v/>
          </cell>
          <cell r="J3374" t="str">
            <v/>
          </cell>
          <cell r="K3374" t="str">
            <v/>
          </cell>
          <cell r="L3374" t="str">
            <v/>
          </cell>
          <cell r="M3374" t="str">
            <v>免稅</v>
          </cell>
          <cell r="N3374" t="str">
            <v>7208066418</v>
          </cell>
        </row>
        <row r="3375">
          <cell r="A3375" t="str">
            <v>20806687</v>
          </cell>
          <cell r="B3375" t="str">
            <v>健康養生</v>
          </cell>
          <cell r="C3375" t="str">
            <v>上海人民</v>
          </cell>
          <cell r="D3375">
            <v>110</v>
          </cell>
          <cell r="E3375">
            <v>0</v>
          </cell>
          <cell r="F3375" t="str">
            <v>平裝</v>
          </cell>
          <cell r="G3375" t="str">
            <v>上海人民</v>
          </cell>
          <cell r="H3375">
            <v>22</v>
          </cell>
          <cell r="I3375" t="str">
            <v/>
          </cell>
          <cell r="J3375" t="str">
            <v/>
          </cell>
          <cell r="K3375" t="str">
            <v/>
          </cell>
          <cell r="L3375" t="str">
            <v/>
          </cell>
          <cell r="M3375" t="str">
            <v>免稅</v>
          </cell>
          <cell r="N3375" t="str">
            <v>7208066876</v>
          </cell>
        </row>
        <row r="3376">
          <cell r="A3376" t="str">
            <v>20806711</v>
          </cell>
          <cell r="B3376" t="str">
            <v>大人家</v>
          </cell>
          <cell r="C3376" t="str">
            <v>胡思華</v>
          </cell>
          <cell r="D3376">
            <v>192</v>
          </cell>
          <cell r="E3376">
            <v>3</v>
          </cell>
          <cell r="F3376" t="str">
            <v>平裝</v>
          </cell>
          <cell r="G3376" t="str">
            <v>上海人民</v>
          </cell>
          <cell r="H3376">
            <v>32</v>
          </cell>
          <cell r="I3376" t="str">
            <v/>
          </cell>
          <cell r="J3376" t="str">
            <v/>
          </cell>
          <cell r="K3376" t="str">
            <v/>
          </cell>
          <cell r="L3376" t="str">
            <v/>
          </cell>
          <cell r="M3376" t="str">
            <v>免稅</v>
          </cell>
          <cell r="N3376" t="str">
            <v>7208067112</v>
          </cell>
        </row>
        <row r="3377">
          <cell r="A3377" t="str">
            <v>20806715</v>
          </cell>
          <cell r="B3377" t="str">
            <v>上海日記</v>
          </cell>
          <cell r="C3377" t="str">
            <v>葉辛</v>
          </cell>
          <cell r="D3377">
            <v>150</v>
          </cell>
          <cell r="E3377">
            <v>1</v>
          </cell>
          <cell r="F3377" t="str">
            <v>平裝</v>
          </cell>
          <cell r="G3377" t="str">
            <v>上海人民</v>
          </cell>
          <cell r="H3377">
            <v>25</v>
          </cell>
          <cell r="I3377" t="str">
            <v/>
          </cell>
          <cell r="J3377" t="str">
            <v/>
          </cell>
          <cell r="K3377" t="str">
            <v/>
          </cell>
          <cell r="L3377" t="str">
            <v/>
          </cell>
          <cell r="M3377" t="str">
            <v>免稅</v>
          </cell>
          <cell r="N3377" t="str">
            <v>9787208067158</v>
          </cell>
        </row>
        <row r="3378">
          <cell r="A3378" t="str">
            <v>20806739</v>
          </cell>
          <cell r="B3378" t="str">
            <v>細說中國歷史人物叢書後妃系列:大明賢後-細說馬皇后</v>
          </cell>
          <cell r="C3378" t="str">
            <v>張海英</v>
          </cell>
          <cell r="D3378">
            <v>110</v>
          </cell>
          <cell r="E3378">
            <v>0</v>
          </cell>
          <cell r="F3378" t="str">
            <v>平裝</v>
          </cell>
          <cell r="G3378" t="str">
            <v>上海人民</v>
          </cell>
          <cell r="H3378">
            <v>22</v>
          </cell>
          <cell r="I3378" t="str">
            <v/>
          </cell>
          <cell r="J3378" t="str">
            <v/>
          </cell>
          <cell r="K3378" t="str">
            <v/>
          </cell>
          <cell r="L3378" t="str">
            <v/>
          </cell>
          <cell r="M3378" t="str">
            <v>免稅</v>
          </cell>
          <cell r="N3378" t="str">
            <v>9787208067394</v>
          </cell>
        </row>
        <row r="3379">
          <cell r="A3379" t="str">
            <v>20806766</v>
          </cell>
          <cell r="B3379" t="str">
            <v>黎東方講史.細說民國創立</v>
          </cell>
          <cell r="C3379" t="str">
            <v>黎東方</v>
          </cell>
          <cell r="D3379">
            <v>125</v>
          </cell>
          <cell r="E3379">
            <v>0</v>
          </cell>
          <cell r="F3379" t="str">
            <v>平裝</v>
          </cell>
          <cell r="G3379" t="str">
            <v>上海人民</v>
          </cell>
          <cell r="H3379">
            <v>25</v>
          </cell>
          <cell r="I3379" t="str">
            <v/>
          </cell>
          <cell r="J3379" t="str">
            <v/>
          </cell>
          <cell r="K3379" t="str">
            <v/>
          </cell>
          <cell r="L3379" t="str">
            <v/>
          </cell>
          <cell r="M3379" t="str">
            <v>免稅</v>
          </cell>
          <cell r="N3379" t="str">
            <v>9787208067660</v>
          </cell>
        </row>
        <row r="3380">
          <cell r="A3380" t="str">
            <v>20806771</v>
          </cell>
          <cell r="B3380" t="str">
            <v>黎東方講史.細說明朝</v>
          </cell>
          <cell r="C3380" t="str">
            <v>黎東方</v>
          </cell>
          <cell r="D3380">
            <v>162</v>
          </cell>
          <cell r="E3380">
            <v>0</v>
          </cell>
          <cell r="F3380" t="str">
            <v>平裝</v>
          </cell>
          <cell r="G3380" t="str">
            <v>上海人民</v>
          </cell>
          <cell r="H3380">
            <v>27</v>
          </cell>
          <cell r="I3380" t="str">
            <v/>
          </cell>
          <cell r="J3380" t="str">
            <v/>
          </cell>
          <cell r="K3380" t="str">
            <v/>
          </cell>
          <cell r="L3380" t="str">
            <v/>
          </cell>
          <cell r="M3380" t="str">
            <v>免稅</v>
          </cell>
          <cell r="N3380" t="str">
            <v>9787208067714</v>
          </cell>
        </row>
        <row r="3381">
          <cell r="A3381" t="str">
            <v>20806790</v>
          </cell>
          <cell r="B3381" t="str">
            <v>南懷瑾與彼得·聖吉 －關於禪、生命和認知的對話</v>
          </cell>
          <cell r="C3381" t="str">
            <v>南懷瑾講述</v>
          </cell>
          <cell r="D3381">
            <v>80</v>
          </cell>
          <cell r="E3381">
            <v>0</v>
          </cell>
          <cell r="F3381" t="str">
            <v>平裝</v>
          </cell>
          <cell r="G3381" t="str">
            <v>上海人民</v>
          </cell>
          <cell r="H3381">
            <v>16</v>
          </cell>
          <cell r="I3381" t="str">
            <v/>
          </cell>
          <cell r="J3381" t="str">
            <v/>
          </cell>
          <cell r="K3381" t="str">
            <v/>
          </cell>
          <cell r="L3381" t="str">
            <v/>
          </cell>
          <cell r="M3381" t="str">
            <v>免稅</v>
          </cell>
          <cell r="N3381" t="str">
            <v>7208067902</v>
          </cell>
        </row>
        <row r="3382">
          <cell r="A3382" t="str">
            <v>20806791</v>
          </cell>
          <cell r="B3382" t="str">
            <v>南懷瑾講演錄</v>
          </cell>
          <cell r="C3382" t="str">
            <v>南懷瑾講述</v>
          </cell>
          <cell r="D3382">
            <v>100</v>
          </cell>
          <cell r="E3382">
            <v>0</v>
          </cell>
          <cell r="F3382" t="str">
            <v>平裝</v>
          </cell>
          <cell r="G3382" t="str">
            <v>上海人民</v>
          </cell>
          <cell r="H3382">
            <v>20</v>
          </cell>
          <cell r="I3382" t="str">
            <v/>
          </cell>
          <cell r="J3382" t="str">
            <v/>
          </cell>
          <cell r="K3382" t="str">
            <v/>
          </cell>
          <cell r="L3382" t="str">
            <v/>
          </cell>
          <cell r="M3382" t="str">
            <v>免稅</v>
          </cell>
          <cell r="N3382" t="str">
            <v>7208067910</v>
          </cell>
        </row>
        <row r="3383">
          <cell r="A3383" t="str">
            <v>20806799</v>
          </cell>
          <cell r="B3383" t="str">
            <v>黎東方講史:細說清朝</v>
          </cell>
          <cell r="C3383" t="str">
            <v>黎東方</v>
          </cell>
          <cell r="D3383">
            <v>270</v>
          </cell>
          <cell r="E3383">
            <v>0</v>
          </cell>
          <cell r="F3383" t="str">
            <v>平裝</v>
          </cell>
          <cell r="G3383" t="str">
            <v>上海人民</v>
          </cell>
          <cell r="H3383">
            <v>45</v>
          </cell>
          <cell r="I3383" t="str">
            <v/>
          </cell>
          <cell r="J3383" t="str">
            <v/>
          </cell>
          <cell r="K3383" t="str">
            <v/>
          </cell>
          <cell r="L3383" t="str">
            <v/>
          </cell>
          <cell r="M3383" t="str">
            <v>免稅</v>
          </cell>
          <cell r="N3383" t="str">
            <v>9787208067998</v>
          </cell>
        </row>
        <row r="3384">
          <cell r="A3384" t="str">
            <v>20806801</v>
          </cell>
          <cell r="B3384" t="str">
            <v>大漢高後：細說呂後</v>
          </cell>
          <cell r="C3384" t="str">
            <v>臧知非</v>
          </cell>
          <cell r="D3384">
            <v>110</v>
          </cell>
          <cell r="E3384">
            <v>0</v>
          </cell>
          <cell r="F3384" t="str">
            <v>平裝</v>
          </cell>
          <cell r="G3384" t="str">
            <v>上海人民</v>
          </cell>
          <cell r="H3384">
            <v>22</v>
          </cell>
          <cell r="I3384" t="str">
            <v/>
          </cell>
          <cell r="J3384" t="str">
            <v/>
          </cell>
          <cell r="K3384" t="str">
            <v/>
          </cell>
          <cell r="L3384" t="str">
            <v/>
          </cell>
          <cell r="M3384" t="str">
            <v>免稅</v>
          </cell>
          <cell r="N3384" t="str">
            <v>9787208068018</v>
          </cell>
        </row>
        <row r="3385">
          <cell r="A3385" t="str">
            <v>20806802</v>
          </cell>
          <cell r="B3385" t="str">
            <v>黎東方講史.細說三國</v>
          </cell>
          <cell r="C3385" t="str">
            <v>黎東方</v>
          </cell>
          <cell r="D3385">
            <v>168</v>
          </cell>
          <cell r="E3385">
            <v>0</v>
          </cell>
          <cell r="F3385" t="str">
            <v>平裝</v>
          </cell>
          <cell r="G3385" t="str">
            <v>上海人民</v>
          </cell>
          <cell r="H3385">
            <v>28</v>
          </cell>
          <cell r="I3385" t="str">
            <v/>
          </cell>
          <cell r="J3385" t="str">
            <v/>
          </cell>
          <cell r="K3385" t="str">
            <v/>
          </cell>
          <cell r="L3385" t="str">
            <v/>
          </cell>
          <cell r="M3385" t="str">
            <v>免稅</v>
          </cell>
          <cell r="N3385" t="str">
            <v>9787208068025</v>
          </cell>
        </row>
        <row r="3386">
          <cell r="A3386" t="str">
            <v>20806809</v>
          </cell>
          <cell r="B3386" t="str">
            <v>黎東方講史.細說元朝</v>
          </cell>
          <cell r="C3386" t="str">
            <v>黎東方</v>
          </cell>
          <cell r="D3386">
            <v>120</v>
          </cell>
          <cell r="E3386">
            <v>0</v>
          </cell>
          <cell r="F3386" t="str">
            <v>平裝</v>
          </cell>
          <cell r="G3386" t="str">
            <v>上海人民</v>
          </cell>
          <cell r="H3386">
            <v>20</v>
          </cell>
          <cell r="I3386" t="str">
            <v/>
          </cell>
          <cell r="J3386" t="str">
            <v/>
          </cell>
          <cell r="K3386" t="str">
            <v/>
          </cell>
          <cell r="L3386" t="str">
            <v/>
          </cell>
          <cell r="M3386" t="str">
            <v>免稅</v>
          </cell>
          <cell r="N3386" t="str">
            <v>9787208068094</v>
          </cell>
        </row>
        <row r="3387">
          <cell r="A3387" t="str">
            <v>20806810</v>
          </cell>
          <cell r="B3387" t="str">
            <v>黎東方講史.細說宋朝</v>
          </cell>
          <cell r="C3387" t="str">
            <v>虞雲國</v>
          </cell>
          <cell r="D3387">
            <v>240</v>
          </cell>
          <cell r="E3387">
            <v>0</v>
          </cell>
          <cell r="F3387" t="str">
            <v>平裝</v>
          </cell>
          <cell r="G3387" t="str">
            <v>上海人民</v>
          </cell>
          <cell r="H3387">
            <v>40</v>
          </cell>
          <cell r="I3387" t="str">
            <v/>
          </cell>
          <cell r="J3387" t="str">
            <v/>
          </cell>
          <cell r="K3387" t="str">
            <v/>
          </cell>
          <cell r="L3387" t="str">
            <v/>
          </cell>
          <cell r="M3387" t="str">
            <v>免稅</v>
          </cell>
          <cell r="N3387" t="str">
            <v>9787208068100</v>
          </cell>
        </row>
        <row r="3388">
          <cell r="A3388" t="str">
            <v>20806815</v>
          </cell>
          <cell r="B3388" t="str">
            <v>黎東方講史之續.細說兩晉南北朝</v>
          </cell>
          <cell r="C3388" t="str">
            <v>沈起煒</v>
          </cell>
          <cell r="D3388">
            <v>198</v>
          </cell>
          <cell r="E3388">
            <v>0</v>
          </cell>
          <cell r="F3388" t="str">
            <v>平裝</v>
          </cell>
          <cell r="G3388" t="str">
            <v>上海人民</v>
          </cell>
          <cell r="H3388">
            <v>33</v>
          </cell>
          <cell r="I3388" t="str">
            <v/>
          </cell>
          <cell r="J3388" t="str">
            <v/>
          </cell>
          <cell r="K3388" t="str">
            <v/>
          </cell>
          <cell r="L3388" t="str">
            <v/>
          </cell>
          <cell r="M3388" t="str">
            <v>免稅</v>
          </cell>
          <cell r="N3388" t="str">
            <v>9787208068155</v>
          </cell>
        </row>
        <row r="3389">
          <cell r="A3389" t="str">
            <v>20806817</v>
          </cell>
          <cell r="B3389" t="str">
            <v>黎東方講史:細說秦漢</v>
          </cell>
          <cell r="C3389" t="str">
            <v>黎東方</v>
          </cell>
          <cell r="D3389">
            <v>162</v>
          </cell>
          <cell r="E3389">
            <v>0</v>
          </cell>
          <cell r="F3389" t="str">
            <v>平裝</v>
          </cell>
          <cell r="G3389" t="str">
            <v>上海人民</v>
          </cell>
          <cell r="H3389">
            <v>27</v>
          </cell>
          <cell r="I3389" t="str">
            <v/>
          </cell>
          <cell r="J3389" t="str">
            <v/>
          </cell>
          <cell r="K3389" t="str">
            <v/>
          </cell>
          <cell r="L3389" t="str">
            <v/>
          </cell>
          <cell r="M3389" t="str">
            <v>免稅</v>
          </cell>
          <cell r="N3389" t="str">
            <v>9787208068179</v>
          </cell>
        </row>
        <row r="3390">
          <cell r="A3390" t="str">
            <v>20806822</v>
          </cell>
          <cell r="B3390" t="str">
            <v>伊斯坦布爾:一座城市的記憶</v>
          </cell>
          <cell r="C3390" t="str">
            <v>(土)帕慕克</v>
          </cell>
          <cell r="D3390">
            <v>145</v>
          </cell>
          <cell r="E3390">
            <v>0</v>
          </cell>
          <cell r="F3390" t="str">
            <v>平裝</v>
          </cell>
          <cell r="G3390" t="str">
            <v>上海人民</v>
          </cell>
          <cell r="H3390">
            <v>29</v>
          </cell>
          <cell r="I3390" t="str">
            <v/>
          </cell>
          <cell r="J3390" t="str">
            <v/>
          </cell>
          <cell r="K3390" t="str">
            <v/>
          </cell>
          <cell r="L3390" t="str">
            <v/>
          </cell>
          <cell r="M3390" t="str">
            <v>免稅</v>
          </cell>
          <cell r="N3390" t="str">
            <v>7208068224</v>
          </cell>
        </row>
        <row r="3391">
          <cell r="A3391" t="str">
            <v>20806844</v>
          </cell>
          <cell r="B3391" t="str">
            <v>孤獨的性：手淫文化史</v>
          </cell>
          <cell r="C3391" t="str">
            <v>拉科爾</v>
          </cell>
          <cell r="D3391">
            <v>180</v>
          </cell>
          <cell r="E3391">
            <v>0</v>
          </cell>
          <cell r="F3391" t="str">
            <v>平裝</v>
          </cell>
          <cell r="G3391" t="str">
            <v>上海人民</v>
          </cell>
          <cell r="H3391">
            <v>36</v>
          </cell>
          <cell r="I3391" t="str">
            <v/>
          </cell>
          <cell r="J3391" t="str">
            <v/>
          </cell>
          <cell r="K3391" t="str">
            <v/>
          </cell>
          <cell r="L3391" t="str">
            <v/>
          </cell>
          <cell r="M3391" t="str">
            <v>免稅</v>
          </cell>
          <cell r="N3391" t="str">
            <v>9787208068445</v>
          </cell>
        </row>
        <row r="3392">
          <cell r="A3392" t="str">
            <v>20806846</v>
          </cell>
          <cell r="B3392" t="str">
            <v>黎東方講史之續:細說隋唐</v>
          </cell>
          <cell r="C3392" t="str">
            <v>趙劍敏</v>
          </cell>
          <cell r="D3392">
            <v>175</v>
          </cell>
          <cell r="E3392">
            <v>0</v>
          </cell>
          <cell r="F3392" t="str">
            <v>平裝</v>
          </cell>
          <cell r="G3392" t="str">
            <v>上海人民</v>
          </cell>
          <cell r="H3392">
            <v>35</v>
          </cell>
          <cell r="I3392" t="str">
            <v/>
          </cell>
          <cell r="J3392" t="str">
            <v/>
          </cell>
          <cell r="K3392" t="str">
            <v/>
          </cell>
          <cell r="L3392" t="str">
            <v/>
          </cell>
          <cell r="M3392" t="str">
            <v>免稅</v>
          </cell>
          <cell r="N3392" t="str">
            <v>9787208068469</v>
          </cell>
        </row>
        <row r="3393">
          <cell r="A3393" t="str">
            <v>20806869</v>
          </cell>
          <cell r="B3393" t="str">
            <v>羅念生全集.第1卷:詩學.修辭學.喜劇論綱</v>
          </cell>
          <cell r="C3393" t="str">
            <v>(古希臘)亞理斯多德</v>
          </cell>
          <cell r="D3393">
            <v>200</v>
          </cell>
          <cell r="E3393">
            <v>0</v>
          </cell>
          <cell r="F3393" t="str">
            <v>平裝</v>
          </cell>
          <cell r="G3393" t="str">
            <v>上海人民</v>
          </cell>
          <cell r="H3393">
            <v>40</v>
          </cell>
          <cell r="I3393" t="str">
            <v/>
          </cell>
          <cell r="J3393" t="str">
            <v/>
          </cell>
          <cell r="K3393" t="str">
            <v/>
          </cell>
          <cell r="L3393" t="str">
            <v/>
          </cell>
          <cell r="M3393" t="str">
            <v>免稅</v>
          </cell>
          <cell r="N3393" t="str">
            <v>9787208068698</v>
          </cell>
        </row>
        <row r="3394">
          <cell r="A3394" t="str">
            <v>20806870</v>
          </cell>
          <cell r="B3394" t="str">
            <v>羅念生全集.第2卷:埃斯庫羅斯悲劇三種.索福克勒斯悲劇四種</v>
          </cell>
          <cell r="C3394" t="str">
            <v>(古希臘)埃斯庫羅斯</v>
          </cell>
          <cell r="D3394">
            <v>250</v>
          </cell>
          <cell r="E3394">
            <v>0</v>
          </cell>
          <cell r="F3394" t="str">
            <v>平裝</v>
          </cell>
          <cell r="G3394" t="str">
            <v>上海人民</v>
          </cell>
          <cell r="H3394">
            <v>50</v>
          </cell>
          <cell r="I3394" t="str">
            <v/>
          </cell>
          <cell r="J3394" t="str">
            <v/>
          </cell>
          <cell r="K3394" t="str">
            <v/>
          </cell>
          <cell r="L3394" t="str">
            <v/>
          </cell>
          <cell r="M3394" t="str">
            <v>免稅</v>
          </cell>
          <cell r="N3394" t="str">
            <v>9787208068704</v>
          </cell>
        </row>
        <row r="3395">
          <cell r="A3395" t="str">
            <v>20806871</v>
          </cell>
          <cell r="B3395" t="str">
            <v>羅念生全集.第3卷:歐裏庇得斯悲劇六種</v>
          </cell>
          <cell r="C3395" t="str">
            <v>(古希臘)歐裏庇得斯</v>
          </cell>
          <cell r="D3395">
            <v>200</v>
          </cell>
          <cell r="E3395">
            <v>0</v>
          </cell>
          <cell r="F3395" t="str">
            <v>平裝</v>
          </cell>
          <cell r="G3395" t="str">
            <v>上海人民</v>
          </cell>
          <cell r="H3395">
            <v>40</v>
          </cell>
          <cell r="I3395" t="str">
            <v/>
          </cell>
          <cell r="J3395" t="str">
            <v/>
          </cell>
          <cell r="K3395" t="str">
            <v/>
          </cell>
          <cell r="L3395" t="str">
            <v/>
          </cell>
          <cell r="M3395" t="str">
            <v>免稅</v>
          </cell>
          <cell r="N3395" t="str">
            <v>9787208068711</v>
          </cell>
        </row>
        <row r="3396">
          <cell r="A3396" t="str">
            <v>20806872</v>
          </cell>
          <cell r="B3396" t="str">
            <v>羅念生全集.第4卷:阿裏斯托芬喜劇六種</v>
          </cell>
          <cell r="C3396" t="str">
            <v>(古希臘)阿裏斯托芬</v>
          </cell>
          <cell r="D3396">
            <v>230</v>
          </cell>
          <cell r="E3396">
            <v>0</v>
          </cell>
          <cell r="F3396" t="str">
            <v>平裝</v>
          </cell>
          <cell r="G3396" t="str">
            <v>上海人民</v>
          </cell>
          <cell r="H3396">
            <v>46</v>
          </cell>
          <cell r="I3396" t="str">
            <v/>
          </cell>
          <cell r="J3396" t="str">
            <v/>
          </cell>
          <cell r="K3396" t="str">
            <v/>
          </cell>
          <cell r="L3396" t="str">
            <v/>
          </cell>
          <cell r="M3396" t="str">
            <v>免稅</v>
          </cell>
          <cell r="N3396" t="str">
            <v>9787208068728</v>
          </cell>
        </row>
        <row r="3397">
          <cell r="A3397" t="str">
            <v>20806873</v>
          </cell>
          <cell r="B3397" t="str">
            <v>羅念生全集.第5卷:伊利亞特</v>
          </cell>
          <cell r="C3397" t="str">
            <v>(古希臘)荷馬</v>
          </cell>
          <cell r="D3397">
            <v>300</v>
          </cell>
          <cell r="E3397">
            <v>0</v>
          </cell>
          <cell r="F3397" t="str">
            <v>平裝</v>
          </cell>
          <cell r="G3397" t="str">
            <v>上海人民</v>
          </cell>
          <cell r="H3397">
            <v>60</v>
          </cell>
          <cell r="I3397" t="str">
            <v/>
          </cell>
          <cell r="J3397" t="str">
            <v/>
          </cell>
          <cell r="K3397" t="str">
            <v/>
          </cell>
          <cell r="L3397" t="str">
            <v/>
          </cell>
          <cell r="M3397" t="str">
            <v>免稅</v>
          </cell>
          <cell r="N3397" t="str">
            <v>9787208068735</v>
          </cell>
        </row>
        <row r="3398">
          <cell r="A3398" t="str">
            <v>20806874</v>
          </cell>
          <cell r="B3398" t="str">
            <v>羅念生全集.第6卷:醇酒.婦女.詩歌.伊索寓言.琉善諷刺散文選</v>
          </cell>
          <cell r="C3398" t="str">
            <v>羅念生[譯]</v>
          </cell>
          <cell r="D3398">
            <v>250</v>
          </cell>
          <cell r="E3398">
            <v>0</v>
          </cell>
          <cell r="F3398" t="str">
            <v>平裝</v>
          </cell>
          <cell r="G3398" t="str">
            <v>上海人民</v>
          </cell>
          <cell r="H3398">
            <v>50</v>
          </cell>
          <cell r="I3398" t="str">
            <v/>
          </cell>
          <cell r="J3398" t="str">
            <v/>
          </cell>
          <cell r="K3398" t="str">
            <v/>
          </cell>
          <cell r="L3398" t="str">
            <v/>
          </cell>
          <cell r="M3398" t="str">
            <v>免稅</v>
          </cell>
          <cell r="N3398" t="str">
            <v>9787208068742</v>
          </cell>
        </row>
        <row r="3399">
          <cell r="A3399" t="str">
            <v>20806875</v>
          </cell>
          <cell r="B3399" t="str">
            <v>羅念生全集.第7卷:哈代小說選.施篤謨小說選.義大利簡史</v>
          </cell>
          <cell r="C3399" t="str">
            <v>羅念生[譯]</v>
          </cell>
          <cell r="D3399">
            <v>230</v>
          </cell>
          <cell r="E3399">
            <v>0</v>
          </cell>
          <cell r="F3399" t="str">
            <v>平裝</v>
          </cell>
          <cell r="G3399" t="str">
            <v>上海人民</v>
          </cell>
          <cell r="H3399">
            <v>46</v>
          </cell>
          <cell r="I3399" t="str">
            <v/>
          </cell>
          <cell r="J3399" t="str">
            <v/>
          </cell>
          <cell r="K3399" t="str">
            <v/>
          </cell>
          <cell r="L3399" t="str">
            <v/>
          </cell>
          <cell r="M3399" t="str">
            <v>免稅</v>
          </cell>
          <cell r="N3399" t="str">
            <v>9787208068759</v>
          </cell>
        </row>
        <row r="3400">
          <cell r="A3400" t="str">
            <v>20806876</v>
          </cell>
          <cell r="B3400" t="str">
            <v>羅念生全集.第8卷:論古典文學</v>
          </cell>
          <cell r="C3400" t="str">
            <v>羅念生</v>
          </cell>
          <cell r="D3400">
            <v>230</v>
          </cell>
          <cell r="E3400">
            <v>0</v>
          </cell>
          <cell r="F3400" t="str">
            <v>平裝</v>
          </cell>
          <cell r="G3400" t="str">
            <v>上海人民</v>
          </cell>
          <cell r="H3400">
            <v>46</v>
          </cell>
          <cell r="I3400" t="str">
            <v/>
          </cell>
          <cell r="J3400" t="str">
            <v/>
          </cell>
          <cell r="K3400" t="str">
            <v/>
          </cell>
          <cell r="L3400" t="str">
            <v/>
          </cell>
          <cell r="M3400" t="str">
            <v>免稅</v>
          </cell>
          <cell r="N3400" t="str">
            <v>9787208068766</v>
          </cell>
        </row>
        <row r="3401">
          <cell r="A3401" t="str">
            <v>20806877</v>
          </cell>
          <cell r="B3401" t="str">
            <v>羅念生全集.第9卷:從芙蓉城到希臘</v>
          </cell>
          <cell r="C3401" t="str">
            <v>羅念生</v>
          </cell>
          <cell r="D3401">
            <v>190</v>
          </cell>
          <cell r="E3401">
            <v>0</v>
          </cell>
          <cell r="F3401" t="str">
            <v>平裝</v>
          </cell>
          <cell r="G3401" t="str">
            <v>上海人民</v>
          </cell>
          <cell r="H3401">
            <v>38</v>
          </cell>
          <cell r="I3401" t="str">
            <v/>
          </cell>
          <cell r="J3401" t="str">
            <v/>
          </cell>
          <cell r="K3401" t="str">
            <v/>
          </cell>
          <cell r="L3401" t="str">
            <v/>
          </cell>
          <cell r="M3401" t="str">
            <v>免稅</v>
          </cell>
          <cell r="N3401" t="str">
            <v>9787208068773</v>
          </cell>
        </row>
        <row r="3402">
          <cell r="A3402" t="str">
            <v>20806878</v>
          </cell>
          <cell r="B3402" t="str">
            <v>羅念生全集.第10卷:書信.自撰檔案摘錄及附錄</v>
          </cell>
          <cell r="C3402" t="str">
            <v>羅念生</v>
          </cell>
          <cell r="D3402">
            <v>140</v>
          </cell>
          <cell r="E3402">
            <v>0</v>
          </cell>
          <cell r="F3402" t="str">
            <v>平裝</v>
          </cell>
          <cell r="G3402" t="str">
            <v>上海人民</v>
          </cell>
          <cell r="H3402">
            <v>28</v>
          </cell>
          <cell r="I3402" t="str">
            <v/>
          </cell>
          <cell r="J3402" t="str">
            <v/>
          </cell>
          <cell r="K3402" t="str">
            <v/>
          </cell>
          <cell r="L3402" t="str">
            <v/>
          </cell>
          <cell r="M3402" t="str">
            <v>免稅</v>
          </cell>
          <cell r="N3402" t="str">
            <v>9787208068780</v>
          </cell>
        </row>
        <row r="3403">
          <cell r="A3403" t="str">
            <v>20806883</v>
          </cell>
          <cell r="B3403" t="str">
            <v>羅念生全集.補卷:埃斯庫羅斯悲劇三種.索福克勒斯悲劇一種.古希臘</v>
          </cell>
          <cell r="C3403" t="str">
            <v>羅念生(譯)</v>
          </cell>
          <cell r="D3403">
            <v>210</v>
          </cell>
          <cell r="E3403">
            <v>0</v>
          </cell>
          <cell r="F3403" t="str">
            <v>平裝</v>
          </cell>
          <cell r="G3403" t="str">
            <v>上海人民</v>
          </cell>
          <cell r="H3403">
            <v>42</v>
          </cell>
          <cell r="I3403" t="str">
            <v/>
          </cell>
          <cell r="J3403" t="str">
            <v/>
          </cell>
          <cell r="K3403" t="str">
            <v/>
          </cell>
          <cell r="L3403" t="str">
            <v/>
          </cell>
          <cell r="M3403" t="str">
            <v>免稅</v>
          </cell>
          <cell r="N3403" t="str">
            <v>9787208068834</v>
          </cell>
        </row>
        <row r="3404">
          <cell r="A3404" t="str">
            <v>20806921</v>
          </cell>
          <cell r="B3404" t="str">
            <v>老子走近青年</v>
          </cell>
          <cell r="C3404" t="str">
            <v>沈善</v>
          </cell>
          <cell r="D3404">
            <v>175</v>
          </cell>
          <cell r="E3404">
            <v>0</v>
          </cell>
          <cell r="F3404" t="str">
            <v>平裝</v>
          </cell>
          <cell r="G3404" t="str">
            <v>上海人民</v>
          </cell>
          <cell r="H3404">
            <v>35</v>
          </cell>
          <cell r="I3404" t="str">
            <v/>
          </cell>
          <cell r="J3404" t="str">
            <v/>
          </cell>
          <cell r="K3404" t="str">
            <v/>
          </cell>
          <cell r="L3404" t="str">
            <v/>
          </cell>
          <cell r="M3404" t="str">
            <v>免稅</v>
          </cell>
          <cell r="N3404" t="str">
            <v>9787208069213</v>
          </cell>
        </row>
        <row r="3405">
          <cell r="A3405" t="str">
            <v>20806935</v>
          </cell>
          <cell r="B3405" t="str">
            <v>尋找上海'老克拉'</v>
          </cell>
          <cell r="C3405" t="str">
            <v>胡根喜</v>
          </cell>
          <cell r="D3405">
            <v>90</v>
          </cell>
          <cell r="E3405">
            <v>0</v>
          </cell>
          <cell r="F3405" t="str">
            <v>平裝</v>
          </cell>
          <cell r="G3405" t="str">
            <v>上海人民</v>
          </cell>
          <cell r="H3405">
            <v>18</v>
          </cell>
          <cell r="I3405" t="str">
            <v/>
          </cell>
          <cell r="J3405" t="str">
            <v/>
          </cell>
          <cell r="K3405" t="str">
            <v/>
          </cell>
          <cell r="L3405" t="str">
            <v/>
          </cell>
          <cell r="M3405" t="str">
            <v>免稅</v>
          </cell>
          <cell r="N3405" t="str">
            <v>9787208069350</v>
          </cell>
        </row>
        <row r="3406">
          <cell r="A3406" t="str">
            <v>20806943</v>
          </cell>
          <cell r="B3406" t="str">
            <v>細說中國歷史人物叢書後妃系列:遼宮英後-細說蕭太后</v>
          </cell>
          <cell r="C3406" t="str">
            <v>顧宏義</v>
          </cell>
          <cell r="D3406">
            <v>115</v>
          </cell>
          <cell r="E3406">
            <v>0</v>
          </cell>
          <cell r="F3406" t="str">
            <v>平裝</v>
          </cell>
          <cell r="G3406" t="str">
            <v>上海人民</v>
          </cell>
          <cell r="H3406">
            <v>23</v>
          </cell>
          <cell r="I3406" t="str">
            <v/>
          </cell>
          <cell r="J3406" t="str">
            <v/>
          </cell>
          <cell r="K3406" t="str">
            <v/>
          </cell>
          <cell r="L3406" t="str">
            <v/>
          </cell>
          <cell r="M3406" t="str">
            <v>免稅</v>
          </cell>
          <cell r="N3406" t="str">
            <v>9787208069435</v>
          </cell>
        </row>
        <row r="3407">
          <cell r="A3407" t="str">
            <v>20806960</v>
          </cell>
          <cell r="B3407" t="str">
            <v>佛教與中國文學（第二版）</v>
          </cell>
          <cell r="C3407" t="str">
            <v>孫昌武</v>
          </cell>
          <cell r="D3407">
            <v>140</v>
          </cell>
          <cell r="E3407">
            <v>0</v>
          </cell>
          <cell r="F3407" t="str">
            <v>平裝</v>
          </cell>
          <cell r="G3407" t="str">
            <v>上海人民</v>
          </cell>
          <cell r="H3407">
            <v>28</v>
          </cell>
          <cell r="I3407" t="str">
            <v/>
          </cell>
          <cell r="J3407" t="str">
            <v/>
          </cell>
          <cell r="K3407" t="str">
            <v/>
          </cell>
          <cell r="L3407" t="str">
            <v/>
          </cell>
          <cell r="M3407" t="str">
            <v>免稅</v>
          </cell>
          <cell r="N3407" t="str">
            <v>9787208069602</v>
          </cell>
        </row>
        <row r="3408">
          <cell r="A3408" t="str">
            <v>20806987</v>
          </cell>
          <cell r="B3408" t="str">
            <v>中國報紙副刊學</v>
          </cell>
          <cell r="C3408" t="str">
            <v>姚福申</v>
          </cell>
          <cell r="D3408">
            <v>140</v>
          </cell>
          <cell r="E3408">
            <v>0</v>
          </cell>
          <cell r="F3408" t="str">
            <v>平裝</v>
          </cell>
          <cell r="G3408" t="str">
            <v>上海人民</v>
          </cell>
          <cell r="H3408">
            <v>28</v>
          </cell>
          <cell r="I3408" t="str">
            <v/>
          </cell>
          <cell r="J3408" t="str">
            <v/>
          </cell>
          <cell r="K3408" t="str">
            <v/>
          </cell>
          <cell r="L3408" t="str">
            <v/>
          </cell>
          <cell r="M3408" t="str">
            <v>免稅</v>
          </cell>
          <cell r="N3408" t="str">
            <v>7208069875</v>
          </cell>
        </row>
        <row r="3409">
          <cell r="A3409" t="str">
            <v>20807007</v>
          </cell>
          <cell r="B3409" t="str">
            <v>三國演義補證本</v>
          </cell>
          <cell r="C3409" t="str">
            <v>羅貫中</v>
          </cell>
          <cell r="D3409">
            <v>300</v>
          </cell>
          <cell r="E3409">
            <v>0</v>
          </cell>
          <cell r="F3409" t="str">
            <v>平裝</v>
          </cell>
          <cell r="G3409" t="str">
            <v>上海人民</v>
          </cell>
          <cell r="H3409">
            <v>60</v>
          </cell>
          <cell r="I3409" t="str">
            <v/>
          </cell>
          <cell r="J3409" t="str">
            <v/>
          </cell>
          <cell r="K3409" t="str">
            <v/>
          </cell>
          <cell r="L3409" t="str">
            <v/>
          </cell>
          <cell r="M3409" t="str">
            <v>免稅</v>
          </cell>
          <cell r="N3409" t="str">
            <v>9787208070073</v>
          </cell>
        </row>
        <row r="3410">
          <cell r="A3410" t="str">
            <v>20807031</v>
          </cell>
          <cell r="B3410" t="str">
            <v>鈍感力</v>
          </cell>
          <cell r="C3410" t="str">
            <v>(日)渡邊淳一</v>
          </cell>
          <cell r="D3410">
            <v>75</v>
          </cell>
          <cell r="E3410">
            <v>0</v>
          </cell>
          <cell r="F3410" t="str">
            <v>平裝</v>
          </cell>
          <cell r="G3410" t="str">
            <v>上海人民</v>
          </cell>
          <cell r="H3410">
            <v>15</v>
          </cell>
          <cell r="I3410" t="str">
            <v/>
          </cell>
          <cell r="J3410" t="str">
            <v/>
          </cell>
          <cell r="K3410" t="str">
            <v/>
          </cell>
          <cell r="L3410" t="str">
            <v/>
          </cell>
          <cell r="M3410" t="str">
            <v>免稅</v>
          </cell>
          <cell r="N3410" t="str">
            <v>9787208070318</v>
          </cell>
        </row>
        <row r="3411">
          <cell r="A3411" t="str">
            <v>20807036</v>
          </cell>
          <cell r="B3411" t="str">
            <v>大唐貴妃;細說楊貴妃</v>
          </cell>
          <cell r="C3411" t="str">
            <v>劉建英</v>
          </cell>
          <cell r="D3411">
            <v>125</v>
          </cell>
          <cell r="E3411">
            <v>0</v>
          </cell>
          <cell r="F3411" t="str">
            <v>平裝</v>
          </cell>
          <cell r="G3411" t="str">
            <v>上海人民</v>
          </cell>
          <cell r="H3411">
            <v>25</v>
          </cell>
          <cell r="I3411" t="str">
            <v/>
          </cell>
          <cell r="J3411" t="str">
            <v/>
          </cell>
          <cell r="K3411" t="str">
            <v/>
          </cell>
          <cell r="L3411" t="str">
            <v/>
          </cell>
          <cell r="M3411" t="str">
            <v>免稅</v>
          </cell>
          <cell r="N3411" t="str">
            <v>9787208070363</v>
          </cell>
        </row>
        <row r="3412">
          <cell r="A3412" t="str">
            <v>20807057</v>
          </cell>
          <cell r="B3412" t="str">
            <v>上海弄堂元氣：根據一千零件檔冊與文書複現德四明別墅歷史</v>
          </cell>
          <cell r="C3412" t="str">
            <v>張偉群</v>
          </cell>
          <cell r="D3412">
            <v>190</v>
          </cell>
          <cell r="E3412">
            <v>0</v>
          </cell>
          <cell r="F3412" t="str">
            <v>平裝</v>
          </cell>
          <cell r="G3412" t="str">
            <v>上海人民</v>
          </cell>
          <cell r="H3412">
            <v>38</v>
          </cell>
          <cell r="I3412" t="str">
            <v/>
          </cell>
          <cell r="J3412" t="str">
            <v/>
          </cell>
          <cell r="K3412" t="str">
            <v/>
          </cell>
          <cell r="L3412" t="str">
            <v/>
          </cell>
          <cell r="M3412" t="str">
            <v>免稅</v>
          </cell>
          <cell r="N3412" t="str">
            <v>9787208070578</v>
          </cell>
        </row>
        <row r="3413">
          <cell r="A3413" t="str">
            <v>20807084</v>
          </cell>
          <cell r="B3413" t="str">
            <v>我讀過的99本書:我的讀書筆耕生涯</v>
          </cell>
          <cell r="C3413" t="str">
            <v>曹正文</v>
          </cell>
          <cell r="D3413">
            <v>240</v>
          </cell>
          <cell r="E3413">
            <v>0</v>
          </cell>
          <cell r="F3413" t="str">
            <v>平裝</v>
          </cell>
          <cell r="G3413" t="str">
            <v>上海人民</v>
          </cell>
          <cell r="H3413">
            <v>48</v>
          </cell>
          <cell r="I3413" t="str">
            <v/>
          </cell>
          <cell r="J3413" t="str">
            <v/>
          </cell>
          <cell r="K3413" t="str">
            <v/>
          </cell>
          <cell r="L3413" t="str">
            <v/>
          </cell>
          <cell r="M3413" t="str">
            <v>免稅</v>
          </cell>
          <cell r="N3413" t="str">
            <v>9787208070844</v>
          </cell>
        </row>
        <row r="3414">
          <cell r="A3414" t="str">
            <v>20807096</v>
          </cell>
          <cell r="B3414" t="str">
            <v>莊子諵譁(上)</v>
          </cell>
          <cell r="C3414" t="str">
            <v>南懷謹</v>
          </cell>
          <cell r="D3414">
            <v>140</v>
          </cell>
          <cell r="E3414">
            <v>0</v>
          </cell>
          <cell r="F3414" t="str">
            <v>平裝</v>
          </cell>
          <cell r="G3414" t="str">
            <v>上海人民</v>
          </cell>
          <cell r="H3414">
            <v>28</v>
          </cell>
          <cell r="I3414" t="str">
            <v/>
          </cell>
          <cell r="J3414" t="str">
            <v/>
          </cell>
          <cell r="K3414" t="str">
            <v/>
          </cell>
          <cell r="L3414" t="str">
            <v/>
          </cell>
          <cell r="M3414" t="str">
            <v>免稅</v>
          </cell>
          <cell r="N3414" t="str">
            <v>9787208070967</v>
          </cell>
        </row>
        <row r="3415">
          <cell r="A3415" t="str">
            <v>20807130</v>
          </cell>
          <cell r="B3415" t="str">
            <v>統帥毛澤東</v>
          </cell>
          <cell r="C3415" t="str">
            <v>肖顯社</v>
          </cell>
          <cell r="D3415">
            <v>195</v>
          </cell>
          <cell r="E3415">
            <v>0</v>
          </cell>
          <cell r="F3415" t="str">
            <v>平裝</v>
          </cell>
          <cell r="G3415" t="str">
            <v>上海人民</v>
          </cell>
          <cell r="H3415">
            <v>39</v>
          </cell>
          <cell r="I3415" t="str">
            <v/>
          </cell>
          <cell r="J3415" t="str">
            <v/>
          </cell>
          <cell r="K3415" t="str">
            <v/>
          </cell>
          <cell r="L3415" t="str">
            <v/>
          </cell>
          <cell r="M3415" t="str">
            <v>免稅</v>
          </cell>
          <cell r="N3415" t="str">
            <v>9787208071308</v>
          </cell>
        </row>
        <row r="3416">
          <cell r="A3416" t="str">
            <v>20807203</v>
          </cell>
          <cell r="B3416" t="str">
            <v>岫廬八十自述(節錄本)</v>
          </cell>
          <cell r="C3416" t="str">
            <v>王雲五</v>
          </cell>
          <cell r="D3416">
            <v>140</v>
          </cell>
          <cell r="E3416">
            <v>0</v>
          </cell>
          <cell r="F3416" t="str">
            <v>平裝</v>
          </cell>
          <cell r="G3416" t="str">
            <v>上海人民</v>
          </cell>
          <cell r="H3416">
            <v>28</v>
          </cell>
          <cell r="I3416" t="str">
            <v/>
          </cell>
          <cell r="J3416" t="str">
            <v/>
          </cell>
          <cell r="K3416" t="str">
            <v/>
          </cell>
          <cell r="L3416" t="str">
            <v/>
          </cell>
          <cell r="M3416" t="str">
            <v>免稅</v>
          </cell>
          <cell r="N3416" t="str">
            <v>9787208072039</v>
          </cell>
        </row>
        <row r="3417">
          <cell r="A3417" t="str">
            <v>20807228</v>
          </cell>
          <cell r="B3417" t="str">
            <v>圖讀水滸108將</v>
          </cell>
          <cell r="C3417" t="str">
            <v>馬驥</v>
          </cell>
          <cell r="D3417">
            <v>200</v>
          </cell>
          <cell r="E3417">
            <v>0</v>
          </cell>
          <cell r="F3417" t="str">
            <v>平裝</v>
          </cell>
          <cell r="G3417" t="str">
            <v>上海人民</v>
          </cell>
          <cell r="H3417">
            <v>40</v>
          </cell>
          <cell r="I3417" t="str">
            <v/>
          </cell>
          <cell r="J3417" t="str">
            <v/>
          </cell>
          <cell r="K3417" t="str">
            <v/>
          </cell>
          <cell r="L3417" t="str">
            <v/>
          </cell>
          <cell r="M3417" t="str">
            <v>免稅</v>
          </cell>
          <cell r="N3417" t="str">
            <v>9787208072282</v>
          </cell>
        </row>
        <row r="3418">
          <cell r="A3418" t="str">
            <v>20807238</v>
          </cell>
          <cell r="B3418" t="str">
            <v>玉屑集</v>
          </cell>
          <cell r="C3418" t="str">
            <v>趙麗宏</v>
          </cell>
          <cell r="D3418">
            <v>125</v>
          </cell>
          <cell r="E3418">
            <v>0</v>
          </cell>
          <cell r="F3418" t="str">
            <v>平裝</v>
          </cell>
          <cell r="G3418" t="str">
            <v>上海人民</v>
          </cell>
          <cell r="H3418">
            <v>25</v>
          </cell>
          <cell r="I3418" t="str">
            <v/>
          </cell>
          <cell r="J3418" t="str">
            <v/>
          </cell>
          <cell r="K3418" t="str">
            <v/>
          </cell>
          <cell r="L3418" t="str">
            <v/>
          </cell>
          <cell r="M3418" t="str">
            <v>免稅</v>
          </cell>
          <cell r="N3418" t="str">
            <v>9787208072381</v>
          </cell>
        </row>
        <row r="3419">
          <cell r="A3419" t="str">
            <v>20807249</v>
          </cell>
          <cell r="B3419" t="str">
            <v>《品三國》商議</v>
          </cell>
          <cell r="C3419" t="str">
            <v>盛巽昌</v>
          </cell>
          <cell r="D3419">
            <v>135</v>
          </cell>
          <cell r="E3419">
            <v>0</v>
          </cell>
          <cell r="F3419" t="str">
            <v>平裝</v>
          </cell>
          <cell r="G3419" t="str">
            <v>上海人民</v>
          </cell>
          <cell r="H3419">
            <v>27</v>
          </cell>
          <cell r="I3419" t="str">
            <v/>
          </cell>
          <cell r="J3419" t="str">
            <v/>
          </cell>
          <cell r="K3419" t="str">
            <v/>
          </cell>
          <cell r="L3419" t="str">
            <v/>
          </cell>
          <cell r="M3419" t="str">
            <v>免稅</v>
          </cell>
          <cell r="N3419" t="str">
            <v>9787208072497</v>
          </cell>
        </row>
        <row r="3420">
          <cell r="A3420" t="str">
            <v>20807259</v>
          </cell>
          <cell r="B3420" t="str">
            <v>圖讀聊齋</v>
          </cell>
          <cell r="C3420" t="str">
            <v>馬驥</v>
          </cell>
          <cell r="D3420">
            <v>190</v>
          </cell>
          <cell r="E3420">
            <v>0</v>
          </cell>
          <cell r="F3420" t="str">
            <v>平裝</v>
          </cell>
          <cell r="G3420" t="str">
            <v>上海人民</v>
          </cell>
          <cell r="H3420">
            <v>38</v>
          </cell>
          <cell r="I3420" t="str">
            <v/>
          </cell>
          <cell r="J3420" t="str">
            <v/>
          </cell>
          <cell r="K3420" t="str">
            <v/>
          </cell>
          <cell r="L3420" t="str">
            <v/>
          </cell>
          <cell r="M3420" t="str">
            <v>免稅</v>
          </cell>
          <cell r="N3420" t="str">
            <v>9787208072596</v>
          </cell>
        </row>
        <row r="3421">
          <cell r="A3421" t="str">
            <v>20807268</v>
          </cell>
          <cell r="B3421" t="str">
            <v>紫禁城</v>
          </cell>
          <cell r="C3421" t="str">
            <v>貝甘</v>
          </cell>
          <cell r="D3421">
            <v>149</v>
          </cell>
          <cell r="E3421">
            <v>0</v>
          </cell>
          <cell r="F3421" t="str">
            <v>平裝</v>
          </cell>
          <cell r="G3421" t="str">
            <v>上海人民</v>
          </cell>
          <cell r="H3421">
            <v>29.8</v>
          </cell>
          <cell r="I3421" t="str">
            <v/>
          </cell>
          <cell r="J3421" t="str">
            <v/>
          </cell>
          <cell r="K3421" t="str">
            <v/>
          </cell>
          <cell r="L3421" t="str">
            <v/>
          </cell>
          <cell r="M3421" t="str">
            <v>免稅</v>
          </cell>
          <cell r="N3421" t="str">
            <v>9787208072688</v>
          </cell>
        </row>
        <row r="3422">
          <cell r="A3422" t="str">
            <v>20807286</v>
          </cell>
          <cell r="B3422" t="str">
            <v>莊子諵譁 下</v>
          </cell>
          <cell r="C3422" t="str">
            <v>南懷瑾</v>
          </cell>
          <cell r="D3422">
            <v>100</v>
          </cell>
          <cell r="E3422">
            <v>0</v>
          </cell>
          <cell r="F3422" t="str">
            <v>平裝</v>
          </cell>
          <cell r="G3422" t="str">
            <v>上海人民</v>
          </cell>
          <cell r="H3422">
            <v>20</v>
          </cell>
          <cell r="I3422" t="str">
            <v/>
          </cell>
          <cell r="J3422" t="str">
            <v/>
          </cell>
          <cell r="K3422" t="str">
            <v/>
          </cell>
          <cell r="L3422" t="str">
            <v/>
          </cell>
          <cell r="M3422" t="str">
            <v>免稅</v>
          </cell>
          <cell r="N3422" t="str">
            <v>9787208072862</v>
          </cell>
        </row>
        <row r="3423">
          <cell r="A3423" t="str">
            <v>20807302</v>
          </cell>
          <cell r="B3423" t="str">
            <v>中國人是真的</v>
          </cell>
          <cell r="C3423" t="str">
            <v>張尚德</v>
          </cell>
          <cell r="D3423">
            <v>175</v>
          </cell>
          <cell r="E3423">
            <v>0</v>
          </cell>
          <cell r="F3423" t="str">
            <v>平裝</v>
          </cell>
          <cell r="G3423" t="str">
            <v>上海人民</v>
          </cell>
          <cell r="H3423">
            <v>35</v>
          </cell>
          <cell r="I3423" t="str">
            <v/>
          </cell>
          <cell r="J3423" t="str">
            <v/>
          </cell>
          <cell r="K3423" t="str">
            <v/>
          </cell>
          <cell r="L3423" t="str">
            <v/>
          </cell>
          <cell r="M3423" t="str">
            <v>免稅</v>
          </cell>
          <cell r="N3423" t="str">
            <v>9787208073029</v>
          </cell>
        </row>
        <row r="3424">
          <cell r="A3424" t="str">
            <v>20807328</v>
          </cell>
          <cell r="B3424" t="str">
            <v>托洛茨基：我的生平</v>
          </cell>
          <cell r="C3424" t="str">
            <v>托洛茨基</v>
          </cell>
          <cell r="D3424">
            <v>240</v>
          </cell>
          <cell r="E3424">
            <v>0</v>
          </cell>
          <cell r="F3424" t="str">
            <v>平裝</v>
          </cell>
          <cell r="G3424" t="str">
            <v>上海人民</v>
          </cell>
          <cell r="H3424">
            <v>40</v>
          </cell>
          <cell r="I3424" t="str">
            <v/>
          </cell>
          <cell r="J3424" t="str">
            <v/>
          </cell>
          <cell r="K3424" t="str">
            <v/>
          </cell>
          <cell r="L3424" t="str">
            <v/>
          </cell>
          <cell r="M3424" t="str">
            <v>免稅</v>
          </cell>
          <cell r="N3424" t="str">
            <v>9787208073289</v>
          </cell>
        </row>
        <row r="3425">
          <cell r="A3425" t="str">
            <v>20807369</v>
          </cell>
          <cell r="B3425" t="str">
            <v>亡天下:南明痛史</v>
          </cell>
          <cell r="C3425" t="str">
            <v>赫連勃勃大王</v>
          </cell>
          <cell r="D3425">
            <v>140</v>
          </cell>
          <cell r="E3425">
            <v>0</v>
          </cell>
          <cell r="F3425" t="str">
            <v>平裝</v>
          </cell>
          <cell r="G3425" t="str">
            <v>上海人民</v>
          </cell>
          <cell r="H3425">
            <v>28</v>
          </cell>
          <cell r="I3425" t="str">
            <v/>
          </cell>
          <cell r="J3425" t="str">
            <v/>
          </cell>
          <cell r="K3425" t="str">
            <v/>
          </cell>
          <cell r="L3425" t="str">
            <v/>
          </cell>
          <cell r="M3425" t="str">
            <v>免稅</v>
          </cell>
          <cell r="N3425" t="str">
            <v>9787208073692</v>
          </cell>
        </row>
        <row r="3426">
          <cell r="A3426" t="str">
            <v>20807379</v>
          </cell>
          <cell r="B3426" t="str">
            <v>墨子十講</v>
          </cell>
          <cell r="C3426" t="str">
            <v>戚文</v>
          </cell>
          <cell r="D3426">
            <v>100</v>
          </cell>
          <cell r="E3426">
            <v>0</v>
          </cell>
          <cell r="F3426" t="str">
            <v>平裝</v>
          </cell>
          <cell r="G3426" t="str">
            <v>上海人民</v>
          </cell>
          <cell r="H3426">
            <v>20</v>
          </cell>
          <cell r="I3426" t="str">
            <v/>
          </cell>
          <cell r="J3426" t="str">
            <v/>
          </cell>
          <cell r="K3426" t="str">
            <v/>
          </cell>
          <cell r="L3426" t="str">
            <v/>
          </cell>
          <cell r="M3426" t="str">
            <v>免稅</v>
          </cell>
          <cell r="N3426" t="str">
            <v>9787208073791</v>
          </cell>
        </row>
        <row r="3427">
          <cell r="A3427" t="str">
            <v>20807380</v>
          </cell>
          <cell r="B3427" t="str">
            <v>中國武術文化散論</v>
          </cell>
          <cell r="C3427" t="str">
            <v>邱丕相</v>
          </cell>
          <cell r="D3427">
            <v>210</v>
          </cell>
          <cell r="E3427">
            <v>1</v>
          </cell>
          <cell r="F3427" t="str">
            <v>平裝</v>
          </cell>
          <cell r="G3427" t="str">
            <v>上海人民</v>
          </cell>
          <cell r="H3427">
            <v>35</v>
          </cell>
          <cell r="I3427" t="str">
            <v/>
          </cell>
          <cell r="J3427" t="str">
            <v/>
          </cell>
          <cell r="K3427" t="str">
            <v/>
          </cell>
          <cell r="L3427" t="str">
            <v/>
          </cell>
          <cell r="M3427" t="str">
            <v>免稅</v>
          </cell>
          <cell r="N3427" t="str">
            <v>9787208073807</v>
          </cell>
        </row>
        <row r="3428">
          <cell r="A3428" t="str">
            <v>20807486</v>
          </cell>
          <cell r="B3428" t="str">
            <v>雍正稱帝與其對手</v>
          </cell>
          <cell r="C3428" t="str">
            <v>金恒源</v>
          </cell>
          <cell r="D3428">
            <v>150</v>
          </cell>
          <cell r="E3428">
            <v>0</v>
          </cell>
          <cell r="F3428" t="str">
            <v>平裝</v>
          </cell>
          <cell r="G3428" t="str">
            <v>上海人民</v>
          </cell>
          <cell r="H3428">
            <v>30</v>
          </cell>
          <cell r="I3428" t="str">
            <v/>
          </cell>
          <cell r="J3428" t="str">
            <v/>
          </cell>
          <cell r="K3428" t="str">
            <v/>
          </cell>
          <cell r="L3428" t="str">
            <v/>
          </cell>
          <cell r="M3428" t="str">
            <v>免稅</v>
          </cell>
          <cell r="N3428" t="str">
            <v>9787208074866</v>
          </cell>
        </row>
        <row r="3429">
          <cell r="A3429" t="str">
            <v>20807588</v>
          </cell>
          <cell r="B3429" t="str">
            <v>俄羅斯史.第七版</v>
          </cell>
          <cell r="C3429" t="str">
            <v>[美]梁贊諾夫斯基</v>
          </cell>
          <cell r="D3429">
            <v>372</v>
          </cell>
          <cell r="E3429">
            <v>0</v>
          </cell>
          <cell r="F3429" t="str">
            <v>平裝</v>
          </cell>
          <cell r="G3429" t="str">
            <v>上海人民</v>
          </cell>
          <cell r="H3429">
            <v>62</v>
          </cell>
          <cell r="I3429" t="str">
            <v/>
          </cell>
          <cell r="J3429" t="str">
            <v/>
          </cell>
          <cell r="K3429" t="str">
            <v/>
          </cell>
          <cell r="L3429" t="str">
            <v/>
          </cell>
          <cell r="M3429" t="str">
            <v>免稅</v>
          </cell>
          <cell r="N3429" t="str">
            <v>9787208075887</v>
          </cell>
        </row>
        <row r="3430">
          <cell r="A3430" t="str">
            <v>20807619</v>
          </cell>
          <cell r="B3430" t="str">
            <v>日本辭書研究(人文社科新著叢書)</v>
          </cell>
          <cell r="C3430" t="str">
            <v>潘鈞著</v>
          </cell>
          <cell r="D3430">
            <v>168</v>
          </cell>
          <cell r="E3430">
            <v>0</v>
          </cell>
          <cell r="F3430" t="str">
            <v>平裝</v>
          </cell>
          <cell r="G3430" t="str">
            <v>上海人民</v>
          </cell>
          <cell r="H3430">
            <v>28</v>
          </cell>
          <cell r="I3430" t="str">
            <v/>
          </cell>
          <cell r="J3430" t="str">
            <v/>
          </cell>
          <cell r="K3430" t="str">
            <v/>
          </cell>
          <cell r="L3430" t="str">
            <v/>
          </cell>
          <cell r="M3430" t="str">
            <v>免稅</v>
          </cell>
          <cell r="N3430" t="str">
            <v>9787208076198</v>
          </cell>
        </row>
        <row r="3431">
          <cell r="A3431" t="str">
            <v>20807628</v>
          </cell>
          <cell r="B3431" t="str">
            <v>中國通史詞典（上下）</v>
          </cell>
          <cell r="C3431" t="str">
            <v>楊寬</v>
          </cell>
          <cell r="D3431">
            <v>900</v>
          </cell>
          <cell r="E3431">
            <v>0</v>
          </cell>
          <cell r="F3431" t="str">
            <v>精裝</v>
          </cell>
          <cell r="G3431" t="str">
            <v>上海人民</v>
          </cell>
          <cell r="H3431">
            <v>180</v>
          </cell>
          <cell r="I3431" t="str">
            <v/>
          </cell>
          <cell r="J3431" t="str">
            <v/>
          </cell>
          <cell r="K3431" t="str">
            <v/>
          </cell>
          <cell r="L3431" t="str">
            <v/>
          </cell>
          <cell r="M3431" t="str">
            <v>免稅</v>
          </cell>
          <cell r="N3431" t="str">
            <v>9787208076280</v>
          </cell>
        </row>
        <row r="3432">
          <cell r="A3432" t="str">
            <v>20807642</v>
          </cell>
          <cell r="B3432" t="str">
            <v>聆聽父親</v>
          </cell>
          <cell r="C3432" t="str">
            <v>張大春</v>
          </cell>
          <cell r="D3432">
            <v>125</v>
          </cell>
          <cell r="E3432">
            <v>0</v>
          </cell>
          <cell r="F3432" t="str">
            <v>平裝</v>
          </cell>
          <cell r="G3432" t="str">
            <v>上海人民</v>
          </cell>
          <cell r="H3432">
            <v>25</v>
          </cell>
          <cell r="I3432" t="str">
            <v/>
          </cell>
          <cell r="J3432" t="str">
            <v/>
          </cell>
          <cell r="K3432" t="str">
            <v/>
          </cell>
          <cell r="L3432" t="str">
            <v/>
          </cell>
          <cell r="M3432" t="str">
            <v>免稅</v>
          </cell>
          <cell r="N3432" t="str">
            <v>9787208076426</v>
          </cell>
        </row>
        <row r="3433">
          <cell r="A3433" t="str">
            <v>20807806</v>
          </cell>
          <cell r="B3433" t="str">
            <v>道教常識問答</v>
          </cell>
          <cell r="C3433" t="str">
            <v>張振國</v>
          </cell>
          <cell r="D3433">
            <v>156</v>
          </cell>
          <cell r="E3433">
            <v>0</v>
          </cell>
          <cell r="F3433" t="str">
            <v/>
          </cell>
          <cell r="G3433" t="str">
            <v>世紀文景</v>
          </cell>
          <cell r="H3433">
            <v>26</v>
          </cell>
          <cell r="I3433" t="str">
            <v/>
          </cell>
          <cell r="J3433" t="str">
            <v/>
          </cell>
          <cell r="K3433" t="str">
            <v/>
          </cell>
          <cell r="L3433" t="str">
            <v/>
          </cell>
          <cell r="M3433" t="str">
            <v>免稅</v>
          </cell>
          <cell r="N3433" t="str">
            <v>9787208078062</v>
          </cell>
        </row>
        <row r="3434">
          <cell r="A3434" t="str">
            <v>20807841</v>
          </cell>
          <cell r="B3434" t="str">
            <v>楚辭筆記</v>
          </cell>
          <cell r="C3434" t="str">
            <v>張煒</v>
          </cell>
          <cell r="D3434">
            <v>90</v>
          </cell>
          <cell r="E3434">
            <v>0</v>
          </cell>
          <cell r="F3434" t="str">
            <v>平裝</v>
          </cell>
          <cell r="G3434" t="str">
            <v>上海人民</v>
          </cell>
          <cell r="H3434">
            <v>18</v>
          </cell>
          <cell r="I3434" t="str">
            <v/>
          </cell>
          <cell r="J3434" t="str">
            <v/>
          </cell>
          <cell r="K3434" t="str">
            <v/>
          </cell>
          <cell r="L3434" t="str">
            <v/>
          </cell>
          <cell r="M3434" t="str">
            <v>免稅</v>
          </cell>
          <cell r="N3434" t="str">
            <v>9787208078413</v>
          </cell>
        </row>
        <row r="3435">
          <cell r="A3435" t="str">
            <v>20808026</v>
          </cell>
          <cell r="B3435" t="str">
            <v>中國命理學史論：一種歷史文化現象的研究</v>
          </cell>
          <cell r="C3435" t="str">
            <v>陸致極</v>
          </cell>
          <cell r="D3435">
            <v>350</v>
          </cell>
          <cell r="E3435">
            <v>0</v>
          </cell>
          <cell r="F3435" t="str">
            <v>平裝</v>
          </cell>
          <cell r="G3435" t="str">
            <v>上海人民</v>
          </cell>
          <cell r="H3435">
            <v>70</v>
          </cell>
          <cell r="I3435" t="str">
            <v/>
          </cell>
          <cell r="J3435" t="str">
            <v/>
          </cell>
          <cell r="K3435" t="str">
            <v/>
          </cell>
          <cell r="L3435" t="str">
            <v/>
          </cell>
          <cell r="M3435" t="str">
            <v>免稅</v>
          </cell>
          <cell r="N3435" t="str">
            <v>9787208080263</v>
          </cell>
        </row>
        <row r="3436">
          <cell r="A3436" t="str">
            <v>20808096</v>
          </cell>
          <cell r="B3436" t="str">
            <v>中國古代文學中的同性戀書寫研究</v>
          </cell>
          <cell r="C3436" t="str">
            <v>施曄著</v>
          </cell>
          <cell r="D3436">
            <v>276</v>
          </cell>
          <cell r="E3436">
            <v>0</v>
          </cell>
          <cell r="F3436" t="str">
            <v>平裝</v>
          </cell>
          <cell r="G3436" t="str">
            <v>上海人民</v>
          </cell>
          <cell r="H3436">
            <v>46</v>
          </cell>
          <cell r="I3436" t="str">
            <v/>
          </cell>
          <cell r="J3436" t="str">
            <v/>
          </cell>
          <cell r="K3436" t="str">
            <v/>
          </cell>
          <cell r="L3436" t="str">
            <v/>
          </cell>
          <cell r="M3436" t="str">
            <v>免稅</v>
          </cell>
          <cell r="N3436" t="str">
            <v>9787208080966</v>
          </cell>
        </row>
        <row r="3437">
          <cell r="A3437" t="str">
            <v>20808137</v>
          </cell>
          <cell r="B3437" t="str">
            <v>中國岩畫發現史</v>
          </cell>
          <cell r="C3437" t="str">
            <v>陳兆複</v>
          </cell>
          <cell r="D3437">
            <v>228</v>
          </cell>
          <cell r="E3437">
            <v>0</v>
          </cell>
          <cell r="F3437" t="str">
            <v/>
          </cell>
          <cell r="G3437" t="str">
            <v>世紀文景</v>
          </cell>
          <cell r="H3437">
            <v>38</v>
          </cell>
          <cell r="I3437" t="str">
            <v/>
          </cell>
          <cell r="J3437" t="str">
            <v/>
          </cell>
          <cell r="K3437" t="str">
            <v/>
          </cell>
          <cell r="L3437" t="str">
            <v/>
          </cell>
          <cell r="M3437" t="str">
            <v>免稅</v>
          </cell>
          <cell r="N3437" t="str">
            <v>9787208081376</v>
          </cell>
        </row>
        <row r="3438">
          <cell r="A3438" t="str">
            <v>20808140</v>
          </cell>
          <cell r="B3438" t="str">
            <v>中國古代藝術與建築中的"紀念碑性"</v>
          </cell>
          <cell r="C3438" t="str">
            <v>(美)巫鴻</v>
          </cell>
          <cell r="D3438">
            <v>408</v>
          </cell>
          <cell r="E3438">
            <v>0</v>
          </cell>
          <cell r="F3438" t="str">
            <v>平裝</v>
          </cell>
          <cell r="G3438" t="str">
            <v>上海人民</v>
          </cell>
          <cell r="H3438">
            <v>68</v>
          </cell>
          <cell r="I3438" t="str">
            <v/>
          </cell>
          <cell r="J3438" t="str">
            <v/>
          </cell>
          <cell r="K3438" t="str">
            <v/>
          </cell>
          <cell r="L3438" t="str">
            <v/>
          </cell>
          <cell r="M3438" t="str">
            <v>免稅</v>
          </cell>
          <cell r="N3438" t="str">
            <v>9787208081406</v>
          </cell>
        </row>
        <row r="3439">
          <cell r="A3439" t="str">
            <v>20808165</v>
          </cell>
          <cell r="B3439" t="str">
            <v>我們的根──簡說五千年中國文明史</v>
          </cell>
          <cell r="C3439" t="str">
            <v>黎東方</v>
          </cell>
          <cell r="D3439">
            <v>168</v>
          </cell>
          <cell r="E3439">
            <v>0</v>
          </cell>
          <cell r="F3439" t="str">
            <v/>
          </cell>
          <cell r="G3439" t="str">
            <v>世紀文景</v>
          </cell>
          <cell r="H3439">
            <v>28</v>
          </cell>
          <cell r="I3439" t="str">
            <v/>
          </cell>
          <cell r="J3439" t="str">
            <v/>
          </cell>
          <cell r="K3439" t="str">
            <v/>
          </cell>
          <cell r="L3439" t="str">
            <v/>
          </cell>
          <cell r="M3439" t="str">
            <v>免稅</v>
          </cell>
          <cell r="N3439" t="str">
            <v>9787208081659</v>
          </cell>
        </row>
        <row r="3440">
          <cell r="A3440" t="str">
            <v>20808168</v>
          </cell>
          <cell r="B3440" t="str">
            <v>四書讀本</v>
          </cell>
          <cell r="C3440" t="str">
            <v>趙定憲</v>
          </cell>
          <cell r="D3440">
            <v>228</v>
          </cell>
          <cell r="E3440">
            <v>0</v>
          </cell>
          <cell r="F3440" t="str">
            <v/>
          </cell>
          <cell r="G3440" t="str">
            <v>世紀文景</v>
          </cell>
          <cell r="H3440">
            <v>38</v>
          </cell>
          <cell r="I3440" t="str">
            <v/>
          </cell>
          <cell r="J3440" t="str">
            <v/>
          </cell>
          <cell r="K3440" t="str">
            <v/>
          </cell>
          <cell r="L3440" t="str">
            <v/>
          </cell>
          <cell r="M3440" t="str">
            <v>免稅</v>
          </cell>
          <cell r="N3440" t="str">
            <v>9787208081680</v>
          </cell>
        </row>
        <row r="3441">
          <cell r="A3441" t="str">
            <v>20808170</v>
          </cell>
          <cell r="B3441" t="str">
            <v>中國圖書事業史</v>
          </cell>
          <cell r="C3441" t="str">
            <v>來新夏</v>
          </cell>
          <cell r="D3441">
            <v>252</v>
          </cell>
          <cell r="E3441">
            <v>0</v>
          </cell>
          <cell r="F3441" t="str">
            <v/>
          </cell>
          <cell r="G3441" t="str">
            <v>世紀文景</v>
          </cell>
          <cell r="H3441">
            <v>42</v>
          </cell>
          <cell r="I3441" t="str">
            <v/>
          </cell>
          <cell r="J3441" t="str">
            <v/>
          </cell>
          <cell r="K3441" t="str">
            <v/>
          </cell>
          <cell r="L3441" t="str">
            <v/>
          </cell>
          <cell r="M3441" t="str">
            <v>免稅</v>
          </cell>
          <cell r="N3441" t="str">
            <v>9787208081703</v>
          </cell>
        </row>
        <row r="3442">
          <cell r="A3442" t="str">
            <v>20808185</v>
          </cell>
          <cell r="B3442" t="str">
            <v>魏晉南北朝代詞研究</v>
          </cell>
          <cell r="C3442" t="str">
            <v>鄧軍</v>
          </cell>
          <cell r="D3442">
            <v>162</v>
          </cell>
          <cell r="E3442">
            <v>1</v>
          </cell>
          <cell r="F3442" t="str">
            <v/>
          </cell>
          <cell r="G3442" t="str">
            <v>世紀文景</v>
          </cell>
          <cell r="H3442">
            <v>27</v>
          </cell>
          <cell r="I3442" t="str">
            <v/>
          </cell>
          <cell r="J3442" t="str">
            <v/>
          </cell>
          <cell r="K3442" t="str">
            <v/>
          </cell>
          <cell r="L3442" t="str">
            <v/>
          </cell>
          <cell r="M3442" t="str">
            <v>免稅</v>
          </cell>
          <cell r="N3442" t="str">
            <v>9787208081857</v>
          </cell>
        </row>
        <row r="3443">
          <cell r="A3443" t="str">
            <v>20808269</v>
          </cell>
          <cell r="B3443" t="str">
            <v>中國宗族史</v>
          </cell>
          <cell r="C3443" t="str">
            <v>馮爾康</v>
          </cell>
          <cell r="D3443">
            <v>228</v>
          </cell>
          <cell r="E3443">
            <v>0</v>
          </cell>
          <cell r="F3443" t="str">
            <v/>
          </cell>
          <cell r="G3443" t="str">
            <v>世紀文景</v>
          </cell>
          <cell r="H3443">
            <v>38</v>
          </cell>
          <cell r="I3443" t="str">
            <v/>
          </cell>
          <cell r="J3443" t="str">
            <v/>
          </cell>
          <cell r="K3443" t="str">
            <v/>
          </cell>
          <cell r="L3443" t="str">
            <v/>
          </cell>
          <cell r="M3443" t="str">
            <v>免稅</v>
          </cell>
          <cell r="N3443" t="str">
            <v>9787208082694</v>
          </cell>
        </row>
        <row r="3444">
          <cell r="A3444" t="str">
            <v>20808270</v>
          </cell>
          <cell r="B3444" t="str">
            <v>近代上海文人詞曲研究</v>
          </cell>
          <cell r="C3444" t="str">
            <v>李康化</v>
          </cell>
          <cell r="D3444">
            <v>204</v>
          </cell>
          <cell r="E3444">
            <v>3</v>
          </cell>
          <cell r="F3444" t="str">
            <v/>
          </cell>
          <cell r="G3444" t="str">
            <v>世紀文景</v>
          </cell>
          <cell r="H3444">
            <v>34</v>
          </cell>
          <cell r="I3444" t="str">
            <v/>
          </cell>
          <cell r="J3444" t="str">
            <v/>
          </cell>
          <cell r="K3444" t="str">
            <v/>
          </cell>
          <cell r="L3444" t="str">
            <v/>
          </cell>
          <cell r="M3444" t="str">
            <v>免稅</v>
          </cell>
          <cell r="N3444" t="str">
            <v>9787208082700</v>
          </cell>
        </row>
        <row r="3445">
          <cell r="A3445" t="str">
            <v>20808310</v>
          </cell>
          <cell r="B3445" t="str">
            <v>當代中國外交簡史</v>
          </cell>
          <cell r="C3445" t="str">
            <v>張歷歷</v>
          </cell>
          <cell r="D3445">
            <v>228</v>
          </cell>
          <cell r="E3445">
            <v>0</v>
          </cell>
          <cell r="F3445" t="str">
            <v/>
          </cell>
          <cell r="G3445" t="str">
            <v>世紀文景</v>
          </cell>
          <cell r="H3445">
            <v>38</v>
          </cell>
          <cell r="I3445" t="str">
            <v/>
          </cell>
          <cell r="J3445" t="str">
            <v/>
          </cell>
          <cell r="K3445" t="str">
            <v/>
          </cell>
          <cell r="L3445" t="str">
            <v/>
          </cell>
          <cell r="M3445" t="str">
            <v>免稅</v>
          </cell>
          <cell r="N3445" t="str">
            <v>9787208083103</v>
          </cell>
        </row>
        <row r="3446">
          <cell r="A3446" t="str">
            <v>20808332</v>
          </cell>
          <cell r="B3446" t="str">
            <v>叔本華美學隨筆</v>
          </cell>
          <cell r="C3446" t="str">
            <v>叔本華</v>
          </cell>
          <cell r="D3446">
            <v>168</v>
          </cell>
          <cell r="E3446">
            <v>0</v>
          </cell>
          <cell r="F3446" t="str">
            <v>平裝</v>
          </cell>
          <cell r="G3446" t="str">
            <v>上海人民</v>
          </cell>
          <cell r="H3446">
            <v>28</v>
          </cell>
          <cell r="I3446" t="str">
            <v/>
          </cell>
          <cell r="J3446" t="str">
            <v/>
          </cell>
          <cell r="K3446" t="str">
            <v/>
          </cell>
          <cell r="L3446" t="str">
            <v/>
          </cell>
          <cell r="M3446" t="str">
            <v>免稅</v>
          </cell>
          <cell r="N3446" t="str">
            <v>9787208083325</v>
          </cell>
        </row>
        <row r="3447">
          <cell r="A3447" t="str">
            <v>20808338</v>
          </cell>
          <cell r="B3447" t="str">
            <v>菜根譚</v>
          </cell>
          <cell r="C3447" t="str">
            <v>洪應明</v>
          </cell>
          <cell r="D3447">
            <v>156</v>
          </cell>
          <cell r="E3447">
            <v>0</v>
          </cell>
          <cell r="F3447" t="str">
            <v/>
          </cell>
          <cell r="G3447" t="str">
            <v>上海人民</v>
          </cell>
          <cell r="H3447">
            <v>26</v>
          </cell>
          <cell r="I3447" t="str">
            <v/>
          </cell>
          <cell r="J3447" t="str">
            <v/>
          </cell>
          <cell r="K3447" t="str">
            <v/>
          </cell>
          <cell r="L3447" t="str">
            <v/>
          </cell>
          <cell r="M3447" t="str">
            <v>免稅</v>
          </cell>
          <cell r="N3447" t="str">
            <v>9787208083387</v>
          </cell>
        </row>
        <row r="3448">
          <cell r="A3448" t="str">
            <v>20808348</v>
          </cell>
          <cell r="B3448" t="str">
            <v>論語中的名言</v>
          </cell>
          <cell r="C3448" t="str">
            <v>南懷瑾</v>
          </cell>
          <cell r="D3448">
            <v>90</v>
          </cell>
          <cell r="E3448">
            <v>0</v>
          </cell>
          <cell r="F3448" t="str">
            <v/>
          </cell>
          <cell r="G3448" t="str">
            <v>世紀文景</v>
          </cell>
          <cell r="H3448">
            <v>15</v>
          </cell>
          <cell r="I3448" t="str">
            <v/>
          </cell>
          <cell r="J3448" t="str">
            <v/>
          </cell>
          <cell r="K3448" t="str">
            <v/>
          </cell>
          <cell r="L3448" t="str">
            <v/>
          </cell>
          <cell r="M3448" t="str">
            <v>免稅</v>
          </cell>
          <cell r="N3448" t="str">
            <v>9787208083486</v>
          </cell>
        </row>
        <row r="3449">
          <cell r="A3449" t="str">
            <v>20808351</v>
          </cell>
          <cell r="B3449" t="str">
            <v>老莊中的名言智能</v>
          </cell>
          <cell r="C3449" t="str">
            <v>南懷瑾</v>
          </cell>
          <cell r="D3449">
            <v>72</v>
          </cell>
          <cell r="E3449">
            <v>0</v>
          </cell>
          <cell r="F3449" t="str">
            <v/>
          </cell>
          <cell r="G3449" t="str">
            <v>世紀文景</v>
          </cell>
          <cell r="H3449">
            <v>12</v>
          </cell>
          <cell r="I3449" t="str">
            <v/>
          </cell>
          <cell r="J3449" t="str">
            <v/>
          </cell>
          <cell r="K3449" t="str">
            <v/>
          </cell>
          <cell r="L3449" t="str">
            <v/>
          </cell>
          <cell r="M3449" t="str">
            <v>免稅</v>
          </cell>
          <cell r="N3449" t="str">
            <v>9787208083516</v>
          </cell>
        </row>
        <row r="3450">
          <cell r="A3450" t="str">
            <v>20808355</v>
          </cell>
          <cell r="B3450" t="str">
            <v>中國30年：人類社會的一次偉大變遷</v>
          </cell>
          <cell r="C3450" t="str">
            <v>羅伯特‧科爾著</v>
          </cell>
          <cell r="D3450">
            <v>240</v>
          </cell>
          <cell r="E3450">
            <v>0</v>
          </cell>
          <cell r="F3450" t="str">
            <v/>
          </cell>
          <cell r="G3450" t="str">
            <v>上海人民</v>
          </cell>
          <cell r="H3450">
            <v>40</v>
          </cell>
          <cell r="I3450" t="str">
            <v/>
          </cell>
          <cell r="J3450" t="str">
            <v/>
          </cell>
          <cell r="K3450" t="str">
            <v/>
          </cell>
          <cell r="L3450" t="str">
            <v/>
          </cell>
          <cell r="M3450" t="str">
            <v>免稅</v>
          </cell>
          <cell r="N3450" t="str">
            <v>9787208083554</v>
          </cell>
        </row>
        <row r="3451">
          <cell r="A3451" t="str">
            <v>20808389</v>
          </cell>
          <cell r="B3451" t="str">
            <v>中華文化讀本（修訂本）</v>
          </cell>
          <cell r="C3451" t="str">
            <v>姜義華</v>
          </cell>
          <cell r="D3451">
            <v>330</v>
          </cell>
          <cell r="E3451">
            <v>0</v>
          </cell>
          <cell r="F3451" t="str">
            <v>平裝</v>
          </cell>
          <cell r="G3451" t="str">
            <v>上海人民</v>
          </cell>
          <cell r="H3451">
            <v>55</v>
          </cell>
          <cell r="I3451" t="str">
            <v/>
          </cell>
          <cell r="J3451" t="str">
            <v/>
          </cell>
          <cell r="K3451" t="str">
            <v/>
          </cell>
          <cell r="L3451" t="str">
            <v/>
          </cell>
          <cell r="M3451" t="str">
            <v>免稅</v>
          </cell>
          <cell r="N3451" t="str">
            <v>9787208083899</v>
          </cell>
        </row>
        <row r="3452">
          <cell r="A3452" t="str">
            <v>20808394</v>
          </cell>
          <cell r="B3452" t="str">
            <v>論語真義</v>
          </cell>
          <cell r="C3452" t="str">
            <v>胡齊臨</v>
          </cell>
          <cell r="D3452">
            <v>150</v>
          </cell>
          <cell r="E3452">
            <v>0</v>
          </cell>
          <cell r="F3452" t="str">
            <v>平裝</v>
          </cell>
          <cell r="G3452" t="str">
            <v>上海人民</v>
          </cell>
          <cell r="H3452">
            <v>25</v>
          </cell>
          <cell r="I3452" t="str">
            <v/>
          </cell>
          <cell r="J3452" t="str">
            <v/>
          </cell>
          <cell r="K3452" t="str">
            <v/>
          </cell>
          <cell r="L3452" t="str">
            <v/>
          </cell>
          <cell r="M3452" t="str">
            <v>免稅</v>
          </cell>
          <cell r="N3452" t="str">
            <v>9787208083943</v>
          </cell>
        </row>
        <row r="3453">
          <cell r="A3453" t="str">
            <v>20808399</v>
          </cell>
          <cell r="B3453" t="str">
            <v>國風西行</v>
          </cell>
          <cell r="C3453" t="str">
            <v>程庸</v>
          </cell>
          <cell r="D3453">
            <v>348</v>
          </cell>
          <cell r="E3453">
            <v>0</v>
          </cell>
          <cell r="F3453" t="str">
            <v>平裝</v>
          </cell>
          <cell r="G3453" t="str">
            <v>上海人民</v>
          </cell>
          <cell r="H3453">
            <v>58</v>
          </cell>
          <cell r="I3453" t="str">
            <v/>
          </cell>
          <cell r="J3453" t="str">
            <v/>
          </cell>
          <cell r="K3453" t="str">
            <v/>
          </cell>
          <cell r="L3453" t="str">
            <v/>
          </cell>
          <cell r="M3453" t="str">
            <v>免稅</v>
          </cell>
          <cell r="N3453" t="str">
            <v>9787208083998</v>
          </cell>
        </row>
        <row r="3454">
          <cell r="A3454" t="str">
            <v>20808420</v>
          </cell>
          <cell r="B3454" t="str">
            <v>溥儀的另一種真相─秘藏日本的偽滿皇宮最高機密</v>
          </cell>
          <cell r="C3454" t="str">
            <v>中田整一</v>
          </cell>
          <cell r="D3454">
            <v>168</v>
          </cell>
          <cell r="E3454">
            <v>0</v>
          </cell>
          <cell r="F3454" t="str">
            <v/>
          </cell>
          <cell r="G3454" t="str">
            <v>世紀文景</v>
          </cell>
          <cell r="H3454">
            <v>28</v>
          </cell>
          <cell r="I3454" t="str">
            <v/>
          </cell>
          <cell r="J3454" t="str">
            <v/>
          </cell>
          <cell r="K3454" t="str">
            <v/>
          </cell>
          <cell r="L3454" t="str">
            <v/>
          </cell>
          <cell r="M3454" t="str">
            <v>免稅</v>
          </cell>
          <cell r="N3454" t="str">
            <v>9787208084209</v>
          </cell>
        </row>
        <row r="3455">
          <cell r="A3455" t="str">
            <v>20808438</v>
          </cell>
          <cell r="B3455" t="str">
            <v>《通典》西域文獻要注</v>
          </cell>
          <cell r="C3455" t="str">
            <v>餘太山</v>
          </cell>
          <cell r="D3455">
            <v>156</v>
          </cell>
          <cell r="E3455">
            <v>0</v>
          </cell>
          <cell r="F3455" t="str">
            <v/>
          </cell>
          <cell r="G3455" t="str">
            <v>世紀文景</v>
          </cell>
          <cell r="H3455">
            <v>26</v>
          </cell>
          <cell r="I3455" t="str">
            <v/>
          </cell>
          <cell r="J3455" t="str">
            <v/>
          </cell>
          <cell r="K3455" t="str">
            <v/>
          </cell>
          <cell r="L3455" t="str">
            <v/>
          </cell>
          <cell r="M3455" t="str">
            <v>免稅</v>
          </cell>
          <cell r="N3455" t="str">
            <v>9787208084384</v>
          </cell>
        </row>
        <row r="3456">
          <cell r="A3456" t="str">
            <v>20808455</v>
          </cell>
          <cell r="B3456" t="str">
            <v>香格里拉─橫斷山民族文化走廊</v>
          </cell>
          <cell r="C3456" t="str">
            <v>張春文</v>
          </cell>
          <cell r="D3456">
            <v>228</v>
          </cell>
          <cell r="E3456">
            <v>0</v>
          </cell>
          <cell r="F3456" t="str">
            <v/>
          </cell>
          <cell r="G3456" t="str">
            <v>世紀文景</v>
          </cell>
          <cell r="H3456">
            <v>38</v>
          </cell>
          <cell r="I3456" t="str">
            <v/>
          </cell>
          <cell r="J3456" t="str">
            <v/>
          </cell>
          <cell r="K3456" t="str">
            <v/>
          </cell>
          <cell r="L3456" t="str">
            <v/>
          </cell>
          <cell r="M3456" t="str">
            <v>免稅</v>
          </cell>
          <cell r="N3456" t="str">
            <v>9787208084551</v>
          </cell>
        </row>
        <row r="3457">
          <cell r="A3457" t="str">
            <v>20808456</v>
          </cell>
          <cell r="B3457" t="str">
            <v>千碉淨土─神山護佑下的丹巴</v>
          </cell>
          <cell r="C3457" t="str">
            <v>鄧廷良</v>
          </cell>
          <cell r="D3457">
            <v>228</v>
          </cell>
          <cell r="E3457">
            <v>0</v>
          </cell>
          <cell r="F3457" t="str">
            <v/>
          </cell>
          <cell r="G3457" t="str">
            <v>世紀文景</v>
          </cell>
          <cell r="H3457">
            <v>38</v>
          </cell>
          <cell r="I3457" t="str">
            <v/>
          </cell>
          <cell r="J3457" t="str">
            <v/>
          </cell>
          <cell r="K3457" t="str">
            <v/>
          </cell>
          <cell r="L3457" t="str">
            <v/>
          </cell>
          <cell r="M3457" t="str">
            <v>免稅</v>
          </cell>
          <cell r="N3457" t="str">
            <v>9787208084568</v>
          </cell>
        </row>
        <row r="3458">
          <cell r="A3458" t="str">
            <v>20808457</v>
          </cell>
          <cell r="B3458" t="str">
            <v>西行茶馬古道─滇藏之路探秘</v>
          </cell>
          <cell r="C3458" t="str">
            <v>楊福泉</v>
          </cell>
          <cell r="D3458">
            <v>228</v>
          </cell>
          <cell r="E3458">
            <v>0</v>
          </cell>
          <cell r="F3458" t="str">
            <v/>
          </cell>
          <cell r="G3458" t="str">
            <v>世紀文景</v>
          </cell>
          <cell r="H3458">
            <v>38</v>
          </cell>
          <cell r="I3458" t="str">
            <v/>
          </cell>
          <cell r="J3458" t="str">
            <v/>
          </cell>
          <cell r="K3458" t="str">
            <v/>
          </cell>
          <cell r="L3458" t="str">
            <v/>
          </cell>
          <cell r="M3458" t="str">
            <v>免稅</v>
          </cell>
          <cell r="N3458" t="str">
            <v>9787208084575</v>
          </cell>
        </row>
        <row r="3459">
          <cell r="A3459" t="str">
            <v>20808458</v>
          </cell>
          <cell r="B3459" t="str">
            <v>西藏服飾</v>
          </cell>
          <cell r="C3459" t="str">
            <v>張鷹</v>
          </cell>
          <cell r="D3459">
            <v>348</v>
          </cell>
          <cell r="E3459">
            <v>0</v>
          </cell>
          <cell r="F3459" t="str">
            <v/>
          </cell>
          <cell r="G3459" t="str">
            <v>世紀文景</v>
          </cell>
          <cell r="H3459">
            <v>58</v>
          </cell>
          <cell r="I3459" t="str">
            <v/>
          </cell>
          <cell r="J3459" t="str">
            <v/>
          </cell>
          <cell r="K3459" t="str">
            <v/>
          </cell>
          <cell r="L3459" t="str">
            <v/>
          </cell>
          <cell r="M3459" t="str">
            <v>免稅</v>
          </cell>
          <cell r="N3459" t="str">
            <v>9787208084582</v>
          </cell>
        </row>
        <row r="3460">
          <cell r="A3460" t="str">
            <v>20808459</v>
          </cell>
          <cell r="B3460" t="str">
            <v>節慶禮儀</v>
          </cell>
          <cell r="C3460" t="str">
            <v>張鷹</v>
          </cell>
          <cell r="D3460">
            <v>348</v>
          </cell>
          <cell r="E3460">
            <v>0</v>
          </cell>
          <cell r="F3460" t="str">
            <v/>
          </cell>
          <cell r="G3460" t="str">
            <v>世紀文景</v>
          </cell>
          <cell r="H3460">
            <v>58</v>
          </cell>
          <cell r="I3460" t="str">
            <v/>
          </cell>
          <cell r="J3460" t="str">
            <v/>
          </cell>
          <cell r="K3460" t="str">
            <v/>
          </cell>
          <cell r="L3460" t="str">
            <v/>
          </cell>
          <cell r="M3460" t="str">
            <v>免稅</v>
          </cell>
          <cell r="N3460" t="str">
            <v>9787208084599</v>
          </cell>
        </row>
        <row r="3461">
          <cell r="A3461" t="str">
            <v>20808461</v>
          </cell>
          <cell r="B3461" t="str">
            <v>藏戲歌舞</v>
          </cell>
          <cell r="C3461" t="str">
            <v>張鷹</v>
          </cell>
          <cell r="D3461">
            <v>348</v>
          </cell>
          <cell r="E3461">
            <v>0</v>
          </cell>
          <cell r="F3461" t="str">
            <v/>
          </cell>
          <cell r="G3461" t="str">
            <v>世紀文景</v>
          </cell>
          <cell r="H3461">
            <v>58</v>
          </cell>
          <cell r="I3461" t="str">
            <v/>
          </cell>
          <cell r="J3461" t="str">
            <v/>
          </cell>
          <cell r="K3461" t="str">
            <v/>
          </cell>
          <cell r="L3461" t="str">
            <v/>
          </cell>
          <cell r="M3461" t="str">
            <v>免稅</v>
          </cell>
          <cell r="N3461" t="str">
            <v>9787208084612</v>
          </cell>
        </row>
        <row r="3462">
          <cell r="A3462" t="str">
            <v>20808492</v>
          </cell>
          <cell r="B3462" t="str">
            <v>藝術訪談錄</v>
          </cell>
          <cell r="C3462" t="str">
            <v>楊子</v>
          </cell>
          <cell r="D3462">
            <v>216</v>
          </cell>
          <cell r="E3462">
            <v>0</v>
          </cell>
          <cell r="F3462" t="str">
            <v/>
          </cell>
          <cell r="G3462" t="str">
            <v>世紀文景</v>
          </cell>
          <cell r="H3462">
            <v>36</v>
          </cell>
          <cell r="I3462" t="str">
            <v/>
          </cell>
          <cell r="J3462" t="str">
            <v/>
          </cell>
          <cell r="K3462" t="str">
            <v/>
          </cell>
          <cell r="L3462" t="str">
            <v/>
          </cell>
          <cell r="M3462" t="str">
            <v>免稅</v>
          </cell>
          <cell r="N3462" t="str">
            <v>9787208084926</v>
          </cell>
        </row>
        <row r="3463">
          <cell r="A3463" t="str">
            <v>20808495</v>
          </cell>
          <cell r="B3463" t="str">
            <v>佛教十講</v>
          </cell>
          <cell r="C3463" t="str">
            <v>羅偉國</v>
          </cell>
          <cell r="D3463">
            <v>168</v>
          </cell>
          <cell r="E3463">
            <v>0</v>
          </cell>
          <cell r="F3463" t="str">
            <v/>
          </cell>
          <cell r="G3463" t="str">
            <v>世紀文景</v>
          </cell>
          <cell r="H3463">
            <v>28</v>
          </cell>
          <cell r="I3463" t="str">
            <v/>
          </cell>
          <cell r="J3463" t="str">
            <v/>
          </cell>
          <cell r="K3463" t="str">
            <v/>
          </cell>
          <cell r="L3463" t="str">
            <v/>
          </cell>
          <cell r="M3463" t="str">
            <v>免稅</v>
          </cell>
          <cell r="N3463" t="str">
            <v>9787208084957</v>
          </cell>
        </row>
        <row r="3464">
          <cell r="A3464" t="str">
            <v>20808496</v>
          </cell>
          <cell r="B3464" t="str">
            <v>老子十講</v>
          </cell>
          <cell r="C3464" t="str">
            <v>關桐</v>
          </cell>
          <cell r="D3464">
            <v>168</v>
          </cell>
          <cell r="E3464">
            <v>0</v>
          </cell>
          <cell r="F3464" t="str">
            <v/>
          </cell>
          <cell r="G3464" t="str">
            <v>世紀文景</v>
          </cell>
          <cell r="H3464">
            <v>28</v>
          </cell>
          <cell r="I3464" t="str">
            <v/>
          </cell>
          <cell r="J3464" t="str">
            <v/>
          </cell>
          <cell r="K3464" t="str">
            <v/>
          </cell>
          <cell r="L3464" t="str">
            <v/>
          </cell>
          <cell r="M3464" t="str">
            <v>免稅</v>
          </cell>
          <cell r="N3464" t="str">
            <v>9787208084964</v>
          </cell>
        </row>
        <row r="3465">
          <cell r="A3465" t="str">
            <v>20808497</v>
          </cell>
          <cell r="B3465" t="str">
            <v>道教十講</v>
          </cell>
          <cell r="C3465" t="str">
            <v>屈小強</v>
          </cell>
          <cell r="D3465">
            <v>132</v>
          </cell>
          <cell r="E3465">
            <v>0</v>
          </cell>
          <cell r="F3465" t="str">
            <v/>
          </cell>
          <cell r="G3465" t="str">
            <v>世紀文景</v>
          </cell>
          <cell r="H3465">
            <v>22</v>
          </cell>
          <cell r="I3465" t="str">
            <v/>
          </cell>
          <cell r="J3465" t="str">
            <v/>
          </cell>
          <cell r="K3465" t="str">
            <v/>
          </cell>
          <cell r="L3465" t="str">
            <v/>
          </cell>
          <cell r="M3465" t="str">
            <v>免稅</v>
          </cell>
          <cell r="N3465" t="str">
            <v>9787208084971</v>
          </cell>
        </row>
        <row r="3466">
          <cell r="A3466" t="str">
            <v>20808507</v>
          </cell>
          <cell r="B3466" t="str">
            <v>莊子十講</v>
          </cell>
          <cell r="C3466" t="str">
            <v>陳亭亭</v>
          </cell>
          <cell r="D3466">
            <v>150</v>
          </cell>
          <cell r="E3466">
            <v>0</v>
          </cell>
          <cell r="F3466" t="str">
            <v>平裝</v>
          </cell>
          <cell r="G3466" t="str">
            <v>上海人民</v>
          </cell>
          <cell r="H3466">
            <v>25</v>
          </cell>
          <cell r="I3466" t="str">
            <v/>
          </cell>
          <cell r="J3466" t="str">
            <v/>
          </cell>
          <cell r="K3466" t="str">
            <v/>
          </cell>
          <cell r="L3466" t="str">
            <v/>
          </cell>
          <cell r="M3466" t="str">
            <v>免稅</v>
          </cell>
          <cell r="N3466" t="str">
            <v>9787208085077</v>
          </cell>
        </row>
        <row r="3467">
          <cell r="A3467" t="str">
            <v>20808509</v>
          </cell>
          <cell r="B3467" t="str">
            <v>空了──金剛經心讀</v>
          </cell>
          <cell r="C3467" t="str">
            <v>費勇</v>
          </cell>
          <cell r="D3467">
            <v>156</v>
          </cell>
          <cell r="E3467">
            <v>0</v>
          </cell>
          <cell r="F3467" t="str">
            <v>平裝</v>
          </cell>
          <cell r="G3467" t="str">
            <v>上海書店</v>
          </cell>
          <cell r="H3467">
            <v>26</v>
          </cell>
          <cell r="I3467" t="str">
            <v/>
          </cell>
          <cell r="J3467" t="str">
            <v/>
          </cell>
          <cell r="K3467" t="str">
            <v/>
          </cell>
          <cell r="L3467" t="str">
            <v/>
          </cell>
          <cell r="M3467" t="str">
            <v>免稅</v>
          </cell>
          <cell r="N3467" t="str">
            <v>9787208085091</v>
          </cell>
        </row>
        <row r="3468">
          <cell r="A3468" t="str">
            <v>20808510</v>
          </cell>
          <cell r="B3468" t="str">
            <v>南懷瑾談性格與人生</v>
          </cell>
          <cell r="C3468" t="str">
            <v>南懷瑾</v>
          </cell>
          <cell r="D3468">
            <v>72</v>
          </cell>
          <cell r="E3468">
            <v>0</v>
          </cell>
          <cell r="F3468" t="str">
            <v/>
          </cell>
          <cell r="G3468" t="str">
            <v>世紀文景</v>
          </cell>
          <cell r="H3468">
            <v>12</v>
          </cell>
          <cell r="I3468" t="str">
            <v/>
          </cell>
          <cell r="J3468" t="str">
            <v/>
          </cell>
          <cell r="K3468" t="str">
            <v/>
          </cell>
          <cell r="L3468" t="str">
            <v/>
          </cell>
          <cell r="M3468" t="str">
            <v>免稅</v>
          </cell>
          <cell r="N3468" t="str">
            <v>9787208085107</v>
          </cell>
        </row>
        <row r="3469">
          <cell r="A3469" t="str">
            <v>20808511</v>
          </cell>
          <cell r="B3469" t="str">
            <v>南懷瑾談生活與生存</v>
          </cell>
          <cell r="C3469" t="str">
            <v>南懷瑾</v>
          </cell>
          <cell r="D3469">
            <v>90</v>
          </cell>
          <cell r="E3469">
            <v>0</v>
          </cell>
          <cell r="F3469" t="str">
            <v/>
          </cell>
          <cell r="G3469" t="str">
            <v>世紀文景</v>
          </cell>
          <cell r="H3469">
            <v>15</v>
          </cell>
          <cell r="I3469" t="str">
            <v/>
          </cell>
          <cell r="J3469" t="str">
            <v/>
          </cell>
          <cell r="K3469" t="str">
            <v/>
          </cell>
          <cell r="L3469" t="str">
            <v/>
          </cell>
          <cell r="M3469" t="str">
            <v>免稅</v>
          </cell>
          <cell r="N3469" t="str">
            <v>9787208085114</v>
          </cell>
        </row>
        <row r="3470">
          <cell r="A3470" t="str">
            <v>20808552</v>
          </cell>
          <cell r="B3470" t="str">
            <v>世界歷史中的中國</v>
          </cell>
          <cell r="C3470" t="str">
            <v>艾茲赫德</v>
          </cell>
          <cell r="D3470">
            <v>354</v>
          </cell>
          <cell r="E3470">
            <v>0</v>
          </cell>
          <cell r="F3470" t="str">
            <v>平裝</v>
          </cell>
          <cell r="G3470" t="str">
            <v>上海人民</v>
          </cell>
          <cell r="H3470">
            <v>59</v>
          </cell>
          <cell r="I3470" t="str">
            <v/>
          </cell>
          <cell r="J3470" t="str">
            <v/>
          </cell>
          <cell r="K3470" t="str">
            <v/>
          </cell>
          <cell r="L3470" t="str">
            <v/>
          </cell>
          <cell r="M3470" t="str">
            <v>免稅</v>
          </cell>
          <cell r="N3470" t="str">
            <v>9787208085527</v>
          </cell>
        </row>
        <row r="3471">
          <cell r="A3471" t="str">
            <v>20808575</v>
          </cell>
          <cell r="B3471" t="str">
            <v>中國隱士與中國文化</v>
          </cell>
          <cell r="C3471" t="str">
            <v>蔣星煜</v>
          </cell>
          <cell r="D3471">
            <v>180</v>
          </cell>
          <cell r="E3471">
            <v>0</v>
          </cell>
          <cell r="F3471" t="str">
            <v/>
          </cell>
          <cell r="G3471" t="str">
            <v>世紀文景</v>
          </cell>
          <cell r="H3471">
            <v>30</v>
          </cell>
          <cell r="I3471" t="str">
            <v/>
          </cell>
          <cell r="J3471" t="str">
            <v/>
          </cell>
          <cell r="K3471" t="str">
            <v/>
          </cell>
          <cell r="L3471" t="str">
            <v/>
          </cell>
          <cell r="M3471" t="str">
            <v>免稅</v>
          </cell>
          <cell r="N3471" t="str">
            <v>9787208085756</v>
          </cell>
        </row>
        <row r="3472">
          <cell r="A3472" t="str">
            <v>20808577</v>
          </cell>
          <cell r="B3472" t="str">
            <v>中國文化史年表</v>
          </cell>
          <cell r="C3472" t="str">
            <v>周育民</v>
          </cell>
          <cell r="D3472">
            <v>900</v>
          </cell>
          <cell r="E3472">
            <v>0</v>
          </cell>
          <cell r="F3472" t="str">
            <v/>
          </cell>
          <cell r="G3472" t="str">
            <v>世紀文景</v>
          </cell>
          <cell r="H3472">
            <v>150</v>
          </cell>
          <cell r="I3472" t="str">
            <v/>
          </cell>
          <cell r="J3472" t="str">
            <v/>
          </cell>
          <cell r="K3472" t="str">
            <v/>
          </cell>
          <cell r="L3472" t="str">
            <v/>
          </cell>
          <cell r="M3472" t="str">
            <v>免稅</v>
          </cell>
          <cell r="N3472" t="str">
            <v>9787208085770</v>
          </cell>
        </row>
        <row r="3473">
          <cell r="A3473" t="str">
            <v>20808595</v>
          </cell>
          <cell r="B3473" t="str">
            <v>歷史決定論的貧困</v>
          </cell>
          <cell r="C3473" t="str">
            <v>波普爾</v>
          </cell>
          <cell r="D3473">
            <v>120</v>
          </cell>
          <cell r="E3473">
            <v>1</v>
          </cell>
          <cell r="F3473" t="str">
            <v>平裝</v>
          </cell>
          <cell r="G3473" t="str">
            <v>上海人民</v>
          </cell>
          <cell r="H3473">
            <v>20</v>
          </cell>
          <cell r="I3473" t="str">
            <v/>
          </cell>
          <cell r="J3473" t="str">
            <v/>
          </cell>
          <cell r="K3473" t="str">
            <v/>
          </cell>
          <cell r="L3473" t="str">
            <v/>
          </cell>
          <cell r="M3473" t="str">
            <v>免稅</v>
          </cell>
          <cell r="N3473" t="str">
            <v>9787208085954</v>
          </cell>
        </row>
        <row r="3474">
          <cell r="A3474" t="str">
            <v>20808622</v>
          </cell>
          <cell r="B3474" t="str">
            <v>孫子兵法的科學解讀</v>
          </cell>
          <cell r="C3474" t="str">
            <v>吳承幫</v>
          </cell>
          <cell r="D3474">
            <v>180</v>
          </cell>
          <cell r="E3474">
            <v>0</v>
          </cell>
          <cell r="F3474" t="str">
            <v/>
          </cell>
          <cell r="G3474" t="str">
            <v>世紀文景</v>
          </cell>
          <cell r="H3474">
            <v>30</v>
          </cell>
          <cell r="I3474" t="str">
            <v/>
          </cell>
          <cell r="J3474" t="str">
            <v/>
          </cell>
          <cell r="K3474" t="str">
            <v/>
          </cell>
          <cell r="L3474" t="str">
            <v/>
          </cell>
          <cell r="M3474" t="str">
            <v>免稅</v>
          </cell>
          <cell r="N3474" t="str">
            <v>9787208086227</v>
          </cell>
        </row>
        <row r="3475">
          <cell r="A3475" t="str">
            <v>20808644</v>
          </cell>
          <cell r="B3475" t="str">
            <v>吳頤人漢簡題漢畫</v>
          </cell>
          <cell r="C3475" t="str">
            <v>吳頤人</v>
          </cell>
          <cell r="D3475">
            <v>420</v>
          </cell>
          <cell r="E3475">
            <v>0</v>
          </cell>
          <cell r="F3475" t="str">
            <v/>
          </cell>
          <cell r="G3475" t="str">
            <v>世紀文景</v>
          </cell>
          <cell r="H3475">
            <v>70</v>
          </cell>
          <cell r="I3475" t="str">
            <v/>
          </cell>
          <cell r="J3475" t="str">
            <v/>
          </cell>
          <cell r="K3475" t="str">
            <v/>
          </cell>
          <cell r="L3475" t="str">
            <v/>
          </cell>
          <cell r="M3475" t="str">
            <v>免稅</v>
          </cell>
          <cell r="N3475" t="str">
            <v>9787208086449</v>
          </cell>
        </row>
        <row r="3476">
          <cell r="A3476" t="str">
            <v>20808647</v>
          </cell>
          <cell r="B3476" t="str">
            <v>東漢石刻磚陶等民俗性文字資料辭彙研究</v>
          </cell>
          <cell r="C3476" t="str">
            <v>呂志峰</v>
          </cell>
          <cell r="D3476">
            <v>198</v>
          </cell>
          <cell r="E3476">
            <v>0</v>
          </cell>
          <cell r="F3476" t="str">
            <v>平裝</v>
          </cell>
          <cell r="G3476" t="str">
            <v>上海人民</v>
          </cell>
          <cell r="H3476">
            <v>33</v>
          </cell>
          <cell r="I3476" t="str">
            <v/>
          </cell>
          <cell r="J3476" t="str">
            <v/>
          </cell>
          <cell r="K3476" t="str">
            <v/>
          </cell>
          <cell r="L3476" t="str">
            <v/>
          </cell>
          <cell r="M3476" t="str">
            <v>免稅</v>
          </cell>
          <cell r="N3476" t="str">
            <v>7208086470</v>
          </cell>
        </row>
        <row r="3477">
          <cell r="A3477" t="str">
            <v>20808648</v>
          </cell>
          <cell r="B3477" t="str">
            <v>宋代人物論稿</v>
          </cell>
          <cell r="C3477" t="str">
            <v>張其凡著</v>
          </cell>
          <cell r="D3477">
            <v>336</v>
          </cell>
          <cell r="E3477">
            <v>0</v>
          </cell>
          <cell r="F3477" t="str">
            <v>平裝</v>
          </cell>
          <cell r="G3477" t="str">
            <v>上海人民</v>
          </cell>
          <cell r="H3477">
            <v>56</v>
          </cell>
          <cell r="I3477" t="str">
            <v/>
          </cell>
          <cell r="J3477" t="str">
            <v/>
          </cell>
          <cell r="K3477" t="str">
            <v/>
          </cell>
          <cell r="L3477" t="str">
            <v/>
          </cell>
          <cell r="M3477" t="str">
            <v>免稅</v>
          </cell>
          <cell r="N3477" t="str">
            <v>9787208086487</v>
          </cell>
        </row>
        <row r="3478">
          <cell r="A3478" t="str">
            <v>20808677</v>
          </cell>
          <cell r="B3478" t="str">
            <v>民國黑白道: 趣說民國社會生活百態</v>
          </cell>
          <cell r="C3478" t="str">
            <v>蔣偉國</v>
          </cell>
          <cell r="D3478">
            <v>192</v>
          </cell>
          <cell r="E3478">
            <v>0</v>
          </cell>
          <cell r="F3478" t="str">
            <v>平裝</v>
          </cell>
          <cell r="G3478" t="str">
            <v>上海人民</v>
          </cell>
          <cell r="H3478">
            <v>32</v>
          </cell>
          <cell r="I3478" t="str">
            <v/>
          </cell>
          <cell r="J3478" t="str">
            <v/>
          </cell>
          <cell r="K3478" t="str">
            <v/>
          </cell>
          <cell r="L3478" t="str">
            <v/>
          </cell>
          <cell r="M3478" t="str">
            <v>免稅</v>
          </cell>
          <cell r="N3478" t="str">
            <v>9787208086777</v>
          </cell>
        </row>
        <row r="3479">
          <cell r="A3479" t="str">
            <v>20808679</v>
          </cell>
          <cell r="B3479" t="str">
            <v>上海：一座近代都市的小傳</v>
          </cell>
          <cell r="C3479" t="str">
            <v>羅蘇文</v>
          </cell>
          <cell r="D3479">
            <v>132</v>
          </cell>
          <cell r="E3479">
            <v>0</v>
          </cell>
          <cell r="F3479" t="str">
            <v/>
          </cell>
          <cell r="G3479" t="str">
            <v>世紀文景</v>
          </cell>
          <cell r="H3479">
            <v>22</v>
          </cell>
          <cell r="I3479" t="str">
            <v/>
          </cell>
          <cell r="J3479" t="str">
            <v/>
          </cell>
          <cell r="K3479" t="str">
            <v/>
          </cell>
          <cell r="L3479" t="str">
            <v/>
          </cell>
          <cell r="M3479" t="str">
            <v>免稅</v>
          </cell>
          <cell r="N3479" t="str">
            <v>9787208086791</v>
          </cell>
        </row>
        <row r="3480">
          <cell r="A3480" t="str">
            <v>20808700</v>
          </cell>
          <cell r="B3480" t="str">
            <v>石庫門：上海特色民居與弄堂風情</v>
          </cell>
          <cell r="C3480" t="str">
            <v>馮紹霆</v>
          </cell>
          <cell r="D3480">
            <v>108</v>
          </cell>
          <cell r="E3480">
            <v>0</v>
          </cell>
          <cell r="F3480" t="str">
            <v/>
          </cell>
          <cell r="G3480" t="str">
            <v>世紀文景</v>
          </cell>
          <cell r="H3480">
            <v>18</v>
          </cell>
          <cell r="I3480" t="str">
            <v/>
          </cell>
          <cell r="J3480" t="str">
            <v/>
          </cell>
          <cell r="K3480" t="str">
            <v/>
          </cell>
          <cell r="L3480" t="str">
            <v/>
          </cell>
          <cell r="M3480" t="str">
            <v>免稅</v>
          </cell>
          <cell r="N3480" t="str">
            <v>9787208087002</v>
          </cell>
        </row>
        <row r="3481">
          <cell r="A3481" t="str">
            <v>20808712</v>
          </cell>
          <cell r="B3481" t="str">
            <v>南懷瑾先生答問集</v>
          </cell>
          <cell r="C3481" t="str">
            <v>南懷瑾</v>
          </cell>
          <cell r="D3481">
            <v>90</v>
          </cell>
          <cell r="E3481">
            <v>0</v>
          </cell>
          <cell r="F3481" t="str">
            <v/>
          </cell>
          <cell r="G3481" t="str">
            <v>世紀文景</v>
          </cell>
          <cell r="H3481">
            <v>15</v>
          </cell>
          <cell r="I3481" t="str">
            <v/>
          </cell>
          <cell r="J3481" t="str">
            <v/>
          </cell>
          <cell r="K3481" t="str">
            <v/>
          </cell>
          <cell r="L3481" t="str">
            <v/>
          </cell>
          <cell r="M3481" t="str">
            <v>免稅</v>
          </cell>
          <cell r="N3481" t="str">
            <v>9787208087125</v>
          </cell>
        </row>
        <row r="3482">
          <cell r="A3482" t="str">
            <v>20808713</v>
          </cell>
          <cell r="B3482" t="str">
            <v>南懷瑾談領導的藝術與說話的藝術</v>
          </cell>
          <cell r="C3482" t="str">
            <v>那懷謹</v>
          </cell>
          <cell r="D3482">
            <v>108</v>
          </cell>
          <cell r="E3482">
            <v>0</v>
          </cell>
          <cell r="F3482" t="str">
            <v/>
          </cell>
          <cell r="G3482" t="str">
            <v>世紀文景</v>
          </cell>
          <cell r="H3482">
            <v>18</v>
          </cell>
          <cell r="I3482" t="str">
            <v/>
          </cell>
          <cell r="J3482" t="str">
            <v/>
          </cell>
          <cell r="K3482" t="str">
            <v/>
          </cell>
          <cell r="L3482" t="str">
            <v/>
          </cell>
          <cell r="M3482" t="str">
            <v>免稅</v>
          </cell>
          <cell r="N3482" t="str">
            <v>9787208087132</v>
          </cell>
        </row>
        <row r="3483">
          <cell r="A3483" t="str">
            <v>20808714</v>
          </cell>
          <cell r="B3483" t="str">
            <v>南懷瑾談心兵難防</v>
          </cell>
          <cell r="C3483" t="str">
            <v>南懷瑾</v>
          </cell>
          <cell r="D3483">
            <v>72</v>
          </cell>
          <cell r="E3483">
            <v>0</v>
          </cell>
          <cell r="F3483" t="str">
            <v/>
          </cell>
          <cell r="G3483" t="str">
            <v>世紀文景</v>
          </cell>
          <cell r="H3483">
            <v>12</v>
          </cell>
          <cell r="I3483" t="str">
            <v/>
          </cell>
          <cell r="J3483" t="str">
            <v/>
          </cell>
          <cell r="K3483" t="str">
            <v/>
          </cell>
          <cell r="L3483" t="str">
            <v/>
          </cell>
          <cell r="M3483" t="str">
            <v>免稅</v>
          </cell>
          <cell r="N3483" t="str">
            <v>9787208087149</v>
          </cell>
        </row>
        <row r="3484">
          <cell r="A3484" t="str">
            <v>20808720</v>
          </cell>
          <cell r="B3484" t="str">
            <v>儒家哲學</v>
          </cell>
          <cell r="C3484" t="str">
            <v>梁啟超</v>
          </cell>
          <cell r="D3484">
            <v>192</v>
          </cell>
          <cell r="E3484">
            <v>0</v>
          </cell>
          <cell r="F3484" t="str">
            <v/>
          </cell>
          <cell r="G3484" t="str">
            <v>世紀文景</v>
          </cell>
          <cell r="H3484">
            <v>32</v>
          </cell>
          <cell r="I3484" t="str">
            <v/>
          </cell>
          <cell r="J3484" t="str">
            <v/>
          </cell>
          <cell r="K3484" t="str">
            <v/>
          </cell>
          <cell r="L3484" t="str">
            <v/>
          </cell>
          <cell r="M3484" t="str">
            <v>免稅</v>
          </cell>
          <cell r="N3484" t="str">
            <v>9787208087200</v>
          </cell>
        </row>
        <row r="3485">
          <cell r="A3485" t="str">
            <v>20808739</v>
          </cell>
          <cell r="B3485" t="str">
            <v>中國人的通史</v>
          </cell>
          <cell r="C3485" t="str">
            <v>張綏</v>
          </cell>
          <cell r="D3485">
            <v>648</v>
          </cell>
          <cell r="E3485">
            <v>0</v>
          </cell>
          <cell r="F3485" t="str">
            <v/>
          </cell>
          <cell r="G3485" t="str">
            <v>世紀文景</v>
          </cell>
          <cell r="H3485">
            <v>108</v>
          </cell>
          <cell r="I3485" t="str">
            <v/>
          </cell>
          <cell r="J3485" t="str">
            <v/>
          </cell>
          <cell r="K3485" t="str">
            <v/>
          </cell>
          <cell r="L3485" t="str">
            <v/>
          </cell>
          <cell r="M3485" t="str">
            <v>免稅</v>
          </cell>
          <cell r="N3485" t="str">
            <v>9787208087392</v>
          </cell>
        </row>
        <row r="3486">
          <cell r="A3486" t="str">
            <v>20808755</v>
          </cell>
          <cell r="B3486" t="str">
            <v>重屏：中國繪畫中的媒材與再現</v>
          </cell>
          <cell r="C3486" t="str">
            <v>巫鴻</v>
          </cell>
          <cell r="D3486">
            <v>348</v>
          </cell>
          <cell r="E3486">
            <v>0</v>
          </cell>
          <cell r="F3486" t="str">
            <v>平裝</v>
          </cell>
          <cell r="G3486" t="str">
            <v>文景文化</v>
          </cell>
          <cell r="H3486">
            <v>58</v>
          </cell>
          <cell r="I3486" t="str">
            <v/>
          </cell>
          <cell r="J3486" t="str">
            <v/>
          </cell>
          <cell r="K3486" t="str">
            <v/>
          </cell>
          <cell r="L3486" t="str">
            <v/>
          </cell>
          <cell r="M3486" t="str">
            <v>免稅</v>
          </cell>
          <cell r="N3486" t="str">
            <v>9787208087552</v>
          </cell>
        </row>
        <row r="3487">
          <cell r="A3487" t="str">
            <v>20808803</v>
          </cell>
          <cell r="B3487" t="str">
            <v>三百六十行大全</v>
          </cell>
          <cell r="C3487" t="str">
            <v>周成樹</v>
          </cell>
          <cell r="D3487">
            <v>210</v>
          </cell>
          <cell r="E3487">
            <v>0</v>
          </cell>
          <cell r="F3487" t="str">
            <v/>
          </cell>
          <cell r="G3487" t="str">
            <v>世紀文景</v>
          </cell>
          <cell r="H3487">
            <v>35</v>
          </cell>
          <cell r="I3487" t="str">
            <v/>
          </cell>
          <cell r="J3487" t="str">
            <v/>
          </cell>
          <cell r="K3487" t="str">
            <v/>
          </cell>
          <cell r="L3487" t="str">
            <v/>
          </cell>
          <cell r="M3487" t="str">
            <v>免稅</v>
          </cell>
          <cell r="N3487" t="str">
            <v>9787208088030</v>
          </cell>
        </row>
        <row r="3488">
          <cell r="A3488" t="str">
            <v>20808859</v>
          </cell>
          <cell r="B3488" t="str">
            <v>《西廂記》研究與欣賞</v>
          </cell>
          <cell r="C3488" t="str">
            <v>蔣星煜</v>
          </cell>
          <cell r="D3488">
            <v>270</v>
          </cell>
          <cell r="E3488">
            <v>0</v>
          </cell>
          <cell r="F3488" t="str">
            <v>平裝</v>
          </cell>
          <cell r="G3488" t="str">
            <v>上海人民</v>
          </cell>
          <cell r="H3488">
            <v>45</v>
          </cell>
          <cell r="I3488" t="str">
            <v/>
          </cell>
          <cell r="J3488" t="str">
            <v/>
          </cell>
          <cell r="K3488" t="str">
            <v/>
          </cell>
          <cell r="L3488" t="str">
            <v/>
          </cell>
          <cell r="M3488" t="str">
            <v>免稅</v>
          </cell>
          <cell r="N3488" t="str">
            <v>9787208088597</v>
          </cell>
        </row>
        <row r="3489">
          <cell r="A3489" t="str">
            <v>20809164</v>
          </cell>
          <cell r="B3489" t="str">
            <v>杏花春雨-江南文學與藝術</v>
          </cell>
          <cell r="C3489" t="str">
            <v>居閱時</v>
          </cell>
          <cell r="D3489">
            <v>282</v>
          </cell>
          <cell r="E3489">
            <v>0</v>
          </cell>
          <cell r="F3489" t="str">
            <v>平裝</v>
          </cell>
          <cell r="G3489" t="str">
            <v>上海人民</v>
          </cell>
          <cell r="H3489">
            <v>47</v>
          </cell>
          <cell r="I3489" t="str">
            <v/>
          </cell>
          <cell r="J3489" t="str">
            <v/>
          </cell>
          <cell r="K3489" t="str">
            <v/>
          </cell>
          <cell r="L3489" t="str">
            <v/>
          </cell>
          <cell r="M3489" t="str">
            <v>免稅</v>
          </cell>
          <cell r="N3489" t="str">
            <v>9787208091641</v>
          </cell>
        </row>
        <row r="3490">
          <cell r="A3490" t="str">
            <v>20809196</v>
          </cell>
          <cell r="B3490" t="str">
            <v>水清土潤-江南民俗</v>
          </cell>
          <cell r="C3490" t="str">
            <v>仲富蘭. 等著</v>
          </cell>
          <cell r="D3490">
            <v>264</v>
          </cell>
          <cell r="E3490">
            <v>0</v>
          </cell>
          <cell r="F3490" t="str">
            <v>平裝</v>
          </cell>
          <cell r="G3490" t="str">
            <v>上海人民</v>
          </cell>
          <cell r="H3490">
            <v>44</v>
          </cell>
          <cell r="I3490" t="str">
            <v/>
          </cell>
          <cell r="J3490" t="str">
            <v/>
          </cell>
          <cell r="K3490" t="str">
            <v/>
          </cell>
          <cell r="L3490" t="str">
            <v/>
          </cell>
          <cell r="M3490" t="str">
            <v>免稅</v>
          </cell>
          <cell r="N3490" t="str">
            <v>9787208091962</v>
          </cell>
        </row>
        <row r="3491">
          <cell r="A3491" t="str">
            <v>20809203</v>
          </cell>
          <cell r="B3491" t="str">
            <v>振衣千仞-江南文化名人</v>
          </cell>
          <cell r="C3491" t="str">
            <v>劉士林. 等著</v>
          </cell>
          <cell r="D3491">
            <v>258</v>
          </cell>
          <cell r="E3491">
            <v>0</v>
          </cell>
          <cell r="F3491" t="str">
            <v>平裝</v>
          </cell>
          <cell r="G3491" t="str">
            <v>上海人民</v>
          </cell>
          <cell r="H3491">
            <v>43</v>
          </cell>
          <cell r="I3491" t="str">
            <v/>
          </cell>
          <cell r="J3491" t="str">
            <v/>
          </cell>
          <cell r="K3491" t="str">
            <v/>
          </cell>
          <cell r="L3491" t="str">
            <v/>
          </cell>
          <cell r="M3491" t="str">
            <v>免稅</v>
          </cell>
          <cell r="N3491" t="str">
            <v>9787208092037</v>
          </cell>
        </row>
        <row r="3492">
          <cell r="A3492" t="str">
            <v>20809227</v>
          </cell>
          <cell r="B3492" t="str">
            <v>茶人茶語</v>
          </cell>
          <cell r="C3492" t="str">
            <v>盧祺義，張小霖編著</v>
          </cell>
          <cell r="D3492">
            <v>150</v>
          </cell>
          <cell r="E3492">
            <v>0</v>
          </cell>
          <cell r="F3492" t="str">
            <v>平裝</v>
          </cell>
          <cell r="G3492" t="str">
            <v>上海人民</v>
          </cell>
          <cell r="H3492">
            <v>25</v>
          </cell>
          <cell r="I3492" t="str">
            <v/>
          </cell>
          <cell r="J3492" t="str">
            <v/>
          </cell>
          <cell r="K3492" t="str">
            <v/>
          </cell>
          <cell r="L3492" t="str">
            <v/>
          </cell>
          <cell r="M3492" t="str">
            <v>免稅</v>
          </cell>
          <cell r="N3492" t="str">
            <v>9787208092273</v>
          </cell>
        </row>
        <row r="3493">
          <cell r="A3493" t="str">
            <v>20809230</v>
          </cell>
          <cell r="B3493" t="str">
            <v>六十年：中國宗教與宗教學</v>
          </cell>
          <cell r="C3493" t="str">
            <v>晏可佳</v>
          </cell>
          <cell r="D3493">
            <v>168</v>
          </cell>
          <cell r="E3493">
            <v>0</v>
          </cell>
          <cell r="F3493" t="str">
            <v>平裝</v>
          </cell>
          <cell r="G3493" t="str">
            <v>上海人民</v>
          </cell>
          <cell r="H3493">
            <v>28</v>
          </cell>
          <cell r="I3493" t="str">
            <v/>
          </cell>
          <cell r="J3493" t="str">
            <v/>
          </cell>
          <cell r="K3493" t="str">
            <v/>
          </cell>
          <cell r="L3493" t="str">
            <v/>
          </cell>
          <cell r="M3493" t="str">
            <v>免稅</v>
          </cell>
          <cell r="N3493" t="str">
            <v>9787208092303</v>
          </cell>
        </row>
        <row r="3494">
          <cell r="A3494" t="str">
            <v>20809287</v>
          </cell>
          <cell r="B3494" t="str">
            <v>中國遠古時代</v>
          </cell>
          <cell r="C3494" t="str">
            <v>蘇秉琦. 主編</v>
          </cell>
          <cell r="D3494">
            <v>348</v>
          </cell>
          <cell r="E3494">
            <v>0</v>
          </cell>
          <cell r="F3494" t="str">
            <v>平裝</v>
          </cell>
          <cell r="G3494" t="str">
            <v>上海人民</v>
          </cell>
          <cell r="H3494">
            <v>58</v>
          </cell>
          <cell r="I3494" t="str">
            <v/>
          </cell>
          <cell r="J3494" t="str">
            <v/>
          </cell>
          <cell r="K3494" t="str">
            <v/>
          </cell>
          <cell r="L3494" t="str">
            <v/>
          </cell>
          <cell r="M3494" t="str">
            <v>免稅</v>
          </cell>
          <cell r="N3494" t="str">
            <v>9787208092877</v>
          </cell>
        </row>
        <row r="3495">
          <cell r="A3495" t="str">
            <v>20809408</v>
          </cell>
          <cell r="B3495" t="str">
            <v>晚清以來蘇州評彈與蘇州社會-以書場為中心的研究</v>
          </cell>
          <cell r="C3495" t="str">
            <v>吳琛瑜. 著</v>
          </cell>
          <cell r="D3495">
            <v>192</v>
          </cell>
          <cell r="E3495">
            <v>2</v>
          </cell>
          <cell r="F3495" t="str">
            <v>平裝</v>
          </cell>
          <cell r="G3495" t="str">
            <v>上海人民</v>
          </cell>
          <cell r="H3495">
            <v>32</v>
          </cell>
          <cell r="I3495" t="str">
            <v/>
          </cell>
          <cell r="J3495" t="str">
            <v/>
          </cell>
          <cell r="K3495" t="str">
            <v/>
          </cell>
          <cell r="L3495" t="str">
            <v/>
          </cell>
          <cell r="M3495" t="str">
            <v>免稅</v>
          </cell>
          <cell r="N3495" t="str">
            <v>9787208094086</v>
          </cell>
        </row>
        <row r="3496">
          <cell r="A3496" t="str">
            <v>20809582</v>
          </cell>
          <cell r="B3496" t="str">
            <v>過去的錢值多少錢</v>
          </cell>
          <cell r="C3496" t="str">
            <v>紀廣洋著</v>
          </cell>
          <cell r="D3496">
            <v>156</v>
          </cell>
          <cell r="E3496">
            <v>0</v>
          </cell>
          <cell r="F3496" t="str">
            <v>平裝</v>
          </cell>
          <cell r="G3496" t="str">
            <v>上海人民</v>
          </cell>
          <cell r="H3496">
            <v>26</v>
          </cell>
          <cell r="I3496" t="str">
            <v/>
          </cell>
          <cell r="J3496" t="str">
            <v/>
          </cell>
          <cell r="K3496" t="str">
            <v/>
          </cell>
          <cell r="L3496" t="str">
            <v/>
          </cell>
          <cell r="M3496" t="str">
            <v>免稅</v>
          </cell>
          <cell r="N3496" t="str">
            <v>9787208095823</v>
          </cell>
        </row>
        <row r="3497">
          <cell r="A3497" t="str">
            <v>20810434</v>
          </cell>
          <cell r="B3497" t="str">
            <v>德國史：19182008 （第三版）</v>
          </cell>
          <cell r="C3497" t="str">
            <v>吳東</v>
          </cell>
          <cell r="D3497">
            <v>288</v>
          </cell>
          <cell r="E3497">
            <v>0</v>
          </cell>
          <cell r="F3497" t="str">
            <v>平裝</v>
          </cell>
          <cell r="G3497" t="str">
            <v>上海人民</v>
          </cell>
          <cell r="H3497">
            <v>48</v>
          </cell>
          <cell r="I3497" t="str">
            <v/>
          </cell>
          <cell r="J3497" t="str">
            <v/>
          </cell>
          <cell r="K3497" t="str">
            <v/>
          </cell>
          <cell r="L3497" t="str">
            <v/>
          </cell>
          <cell r="M3497" t="str">
            <v>免稅</v>
          </cell>
          <cell r="N3497" t="str">
            <v>9787208104341</v>
          </cell>
        </row>
        <row r="3498">
          <cell r="A3498" t="str">
            <v>20826515</v>
          </cell>
          <cell r="B3498" t="str">
            <v>1917年革命的俄羅斯</v>
          </cell>
          <cell r="C3498" t="str">
            <v>尼古拉</v>
          </cell>
          <cell r="D3498">
            <v>210</v>
          </cell>
          <cell r="E3498">
            <v>0</v>
          </cell>
          <cell r="F3498" t="str">
            <v>平裝</v>
          </cell>
          <cell r="G3498" t="str">
            <v>上海人民</v>
          </cell>
          <cell r="H3498">
            <v>35</v>
          </cell>
          <cell r="I3498" t="str">
            <v/>
          </cell>
          <cell r="J3498" t="str">
            <v/>
          </cell>
          <cell r="K3498" t="str">
            <v/>
          </cell>
          <cell r="L3498" t="str">
            <v/>
          </cell>
          <cell r="M3498" t="str">
            <v>免稅</v>
          </cell>
          <cell r="N3498" t="str">
            <v>9787208265154</v>
          </cell>
        </row>
        <row r="3499">
          <cell r="A3499" t="str">
            <v>20826896</v>
          </cell>
          <cell r="B3499" t="str">
            <v>希特勒時代的柏林</v>
          </cell>
          <cell r="C3499" t="str">
            <v>馬哈比尼</v>
          </cell>
          <cell r="D3499">
            <v>156</v>
          </cell>
          <cell r="E3499">
            <v>0</v>
          </cell>
          <cell r="F3499" t="str">
            <v>平裝</v>
          </cell>
          <cell r="G3499" t="str">
            <v>上海人民</v>
          </cell>
          <cell r="H3499">
            <v>26</v>
          </cell>
          <cell r="I3499" t="str">
            <v/>
          </cell>
          <cell r="J3499" t="str">
            <v/>
          </cell>
          <cell r="K3499" t="str">
            <v/>
          </cell>
          <cell r="L3499" t="str">
            <v/>
          </cell>
          <cell r="M3499" t="str">
            <v>免稅</v>
          </cell>
          <cell r="N3499" t="str">
            <v>9787208268964</v>
          </cell>
        </row>
        <row r="3500">
          <cell r="A3500" t="str">
            <v>20900391</v>
          </cell>
          <cell r="B3500" t="str">
            <v>梁漱溟全集(1)</v>
          </cell>
          <cell r="C3500" t="str">
            <v>本社</v>
          </cell>
          <cell r="D3500">
            <v>245</v>
          </cell>
          <cell r="E3500">
            <v>0</v>
          </cell>
          <cell r="F3500" t="str">
            <v>平裝</v>
          </cell>
          <cell r="G3500" t="str">
            <v>山東人民</v>
          </cell>
          <cell r="H3500">
            <v>0</v>
          </cell>
          <cell r="I3500" t="str">
            <v/>
          </cell>
          <cell r="J3500" t="str">
            <v/>
          </cell>
          <cell r="K3500" t="str">
            <v/>
          </cell>
          <cell r="L3500" t="str">
            <v/>
          </cell>
          <cell r="M3500" t="str">
            <v>免稅</v>
          </cell>
          <cell r="N3500" t="str">
            <v>7209003916</v>
          </cell>
        </row>
        <row r="3501">
          <cell r="A3501" t="str">
            <v>20900592</v>
          </cell>
          <cell r="B3501" t="str">
            <v>梁漱溟全集(2)</v>
          </cell>
          <cell r="C3501" t="str">
            <v>本社</v>
          </cell>
          <cell r="D3501">
            <v>240</v>
          </cell>
          <cell r="E3501">
            <v>0</v>
          </cell>
          <cell r="F3501" t="str">
            <v>平裝</v>
          </cell>
          <cell r="G3501" t="str">
            <v>山東人民</v>
          </cell>
          <cell r="H3501">
            <v>0</v>
          </cell>
          <cell r="I3501" t="str">
            <v/>
          </cell>
          <cell r="J3501" t="str">
            <v/>
          </cell>
          <cell r="K3501" t="str">
            <v/>
          </cell>
          <cell r="L3501" t="str">
            <v/>
          </cell>
          <cell r="M3501" t="str">
            <v>免稅</v>
          </cell>
          <cell r="N3501" t="str">
            <v>7209005927</v>
          </cell>
        </row>
        <row r="3502">
          <cell r="A3502" t="str">
            <v>20900600</v>
          </cell>
          <cell r="B3502" t="str">
            <v>梁漱溟全集(3)</v>
          </cell>
          <cell r="C3502" t="str">
            <v>本社</v>
          </cell>
          <cell r="D3502">
            <v>260</v>
          </cell>
          <cell r="E3502">
            <v>0</v>
          </cell>
          <cell r="F3502" t="str">
            <v>平裝</v>
          </cell>
          <cell r="G3502" t="str">
            <v>山東人民</v>
          </cell>
          <cell r="H3502">
            <v>0</v>
          </cell>
          <cell r="I3502" t="str">
            <v/>
          </cell>
          <cell r="J3502" t="str">
            <v/>
          </cell>
          <cell r="K3502" t="str">
            <v/>
          </cell>
          <cell r="L3502" t="str">
            <v/>
          </cell>
          <cell r="M3502" t="str">
            <v>免稅</v>
          </cell>
          <cell r="N3502" t="str">
            <v>7209006001</v>
          </cell>
        </row>
        <row r="3503">
          <cell r="A3503" t="str">
            <v>20900762</v>
          </cell>
          <cell r="B3503" t="str">
            <v>梁漱溟全集(4)</v>
          </cell>
          <cell r="C3503" t="str">
            <v>本社</v>
          </cell>
          <cell r="D3503">
            <v>310</v>
          </cell>
          <cell r="E3503">
            <v>0</v>
          </cell>
          <cell r="F3503" t="str">
            <v>平裝</v>
          </cell>
          <cell r="G3503" t="str">
            <v>山東人民</v>
          </cell>
          <cell r="H3503">
            <v>0</v>
          </cell>
          <cell r="I3503" t="str">
            <v/>
          </cell>
          <cell r="J3503" t="str">
            <v/>
          </cell>
          <cell r="K3503" t="str">
            <v/>
          </cell>
          <cell r="L3503" t="str">
            <v/>
          </cell>
          <cell r="M3503" t="str">
            <v>免稅</v>
          </cell>
          <cell r="N3503" t="str">
            <v>7209007628</v>
          </cell>
        </row>
        <row r="3504">
          <cell r="A3504" t="str">
            <v>20901160</v>
          </cell>
          <cell r="B3504" t="str">
            <v>梁漱溟全集(5)</v>
          </cell>
          <cell r="C3504" t="str">
            <v>本社</v>
          </cell>
          <cell r="D3504">
            <v>350</v>
          </cell>
          <cell r="E3504">
            <v>0</v>
          </cell>
          <cell r="F3504" t="str">
            <v>平裝</v>
          </cell>
          <cell r="G3504" t="str">
            <v>山東人民</v>
          </cell>
          <cell r="H3504">
            <v>0</v>
          </cell>
          <cell r="I3504" t="str">
            <v/>
          </cell>
          <cell r="J3504" t="str">
            <v/>
          </cell>
          <cell r="K3504" t="str">
            <v/>
          </cell>
          <cell r="L3504" t="str">
            <v/>
          </cell>
          <cell r="M3504" t="str">
            <v>免稅</v>
          </cell>
          <cell r="N3504" t="str">
            <v>7209011609</v>
          </cell>
        </row>
        <row r="3505">
          <cell r="A3505" t="str">
            <v>20901222</v>
          </cell>
          <cell r="B3505" t="str">
            <v>梁漱溟全集(6)</v>
          </cell>
          <cell r="C3505" t="str">
            <v>本社</v>
          </cell>
          <cell r="D3505">
            <v>345</v>
          </cell>
          <cell r="E3505">
            <v>0</v>
          </cell>
          <cell r="F3505" t="str">
            <v>平裝</v>
          </cell>
          <cell r="G3505" t="str">
            <v>山東人民</v>
          </cell>
          <cell r="H3505">
            <v>0</v>
          </cell>
          <cell r="I3505" t="str">
            <v/>
          </cell>
          <cell r="J3505" t="str">
            <v/>
          </cell>
          <cell r="K3505" t="str">
            <v/>
          </cell>
          <cell r="L3505" t="str">
            <v/>
          </cell>
          <cell r="M3505" t="str">
            <v>免稅</v>
          </cell>
          <cell r="N3505" t="str">
            <v>7209012222</v>
          </cell>
        </row>
        <row r="3506">
          <cell r="A3506" t="str">
            <v>20901259</v>
          </cell>
          <cell r="B3506" t="str">
            <v>梁漱溟全集(7)</v>
          </cell>
          <cell r="C3506" t="str">
            <v>本社</v>
          </cell>
          <cell r="D3506">
            <v>345</v>
          </cell>
          <cell r="E3506">
            <v>0</v>
          </cell>
          <cell r="F3506" t="str">
            <v>平裝</v>
          </cell>
          <cell r="G3506" t="str">
            <v>山東人民</v>
          </cell>
          <cell r="H3506">
            <v>0</v>
          </cell>
          <cell r="I3506" t="str">
            <v/>
          </cell>
          <cell r="J3506" t="str">
            <v/>
          </cell>
          <cell r="K3506" t="str">
            <v/>
          </cell>
          <cell r="L3506" t="str">
            <v/>
          </cell>
          <cell r="M3506" t="str">
            <v>免稅</v>
          </cell>
          <cell r="N3506" t="str">
            <v>7209012591</v>
          </cell>
        </row>
        <row r="3507">
          <cell r="A3507" t="str">
            <v>20901260</v>
          </cell>
          <cell r="B3507" t="str">
            <v>梁漱溟全集(8)</v>
          </cell>
          <cell r="C3507" t="str">
            <v>本社</v>
          </cell>
          <cell r="D3507">
            <v>395</v>
          </cell>
          <cell r="E3507">
            <v>0</v>
          </cell>
          <cell r="F3507" t="str">
            <v>平裝</v>
          </cell>
          <cell r="G3507" t="str">
            <v>山東人民</v>
          </cell>
          <cell r="H3507">
            <v>0</v>
          </cell>
          <cell r="I3507" t="str">
            <v/>
          </cell>
          <cell r="J3507" t="str">
            <v/>
          </cell>
          <cell r="K3507" t="str">
            <v/>
          </cell>
          <cell r="L3507" t="str">
            <v/>
          </cell>
          <cell r="M3507" t="str">
            <v>免稅</v>
          </cell>
          <cell r="N3507" t="str">
            <v>7209012605</v>
          </cell>
        </row>
        <row r="3508">
          <cell r="A3508" t="str">
            <v>20901615</v>
          </cell>
          <cell r="B3508" t="str">
            <v>周易筮法通解</v>
          </cell>
          <cell r="C3508" t="str">
            <v>張曉雨</v>
          </cell>
          <cell r="D3508">
            <v>140</v>
          </cell>
          <cell r="E3508">
            <v>0</v>
          </cell>
          <cell r="F3508" t="str">
            <v>平裝</v>
          </cell>
          <cell r="G3508" t="str">
            <v>山東人民</v>
          </cell>
          <cell r="H3508">
            <v>28</v>
          </cell>
          <cell r="I3508" t="str">
            <v/>
          </cell>
          <cell r="J3508" t="str">
            <v/>
          </cell>
          <cell r="K3508" t="str">
            <v/>
          </cell>
          <cell r="L3508" t="str">
            <v/>
          </cell>
          <cell r="M3508" t="str">
            <v>免稅</v>
          </cell>
          <cell r="N3508" t="str">
            <v>7209016155</v>
          </cell>
        </row>
        <row r="3509">
          <cell r="A3509" t="str">
            <v>20901731</v>
          </cell>
          <cell r="B3509" t="str">
            <v>克里姆林宮70年內幕</v>
          </cell>
          <cell r="C3509" t="str">
            <v>沙舟</v>
          </cell>
          <cell r="D3509">
            <v>199</v>
          </cell>
          <cell r="E3509">
            <v>0</v>
          </cell>
          <cell r="F3509" t="str">
            <v>平裝</v>
          </cell>
          <cell r="G3509" t="str">
            <v>山東人民</v>
          </cell>
          <cell r="H3509">
            <v>39.799999999999997</v>
          </cell>
          <cell r="I3509" t="str">
            <v/>
          </cell>
          <cell r="J3509" t="str">
            <v/>
          </cell>
          <cell r="K3509" t="str">
            <v/>
          </cell>
          <cell r="L3509" t="str">
            <v/>
          </cell>
          <cell r="M3509" t="str">
            <v>免稅</v>
          </cell>
          <cell r="N3509" t="str">
            <v>7209017313</v>
          </cell>
        </row>
        <row r="3510">
          <cell r="A3510" t="str">
            <v>20901819</v>
          </cell>
          <cell r="B3510" t="str">
            <v>可愛的中國人</v>
          </cell>
          <cell r="C3510" t="str">
            <v>高挺先</v>
          </cell>
          <cell r="D3510">
            <v>90</v>
          </cell>
          <cell r="E3510">
            <v>0</v>
          </cell>
          <cell r="F3510" t="str">
            <v>平裝</v>
          </cell>
          <cell r="G3510" t="str">
            <v>山東人民</v>
          </cell>
          <cell r="H3510">
            <v>18</v>
          </cell>
          <cell r="I3510" t="str">
            <v/>
          </cell>
          <cell r="J3510" t="str">
            <v/>
          </cell>
          <cell r="K3510" t="str">
            <v/>
          </cell>
          <cell r="L3510" t="str">
            <v/>
          </cell>
          <cell r="M3510" t="str">
            <v>免稅</v>
          </cell>
          <cell r="N3510" t="str">
            <v>7209018190</v>
          </cell>
        </row>
        <row r="3511">
          <cell r="A3511" t="str">
            <v>20901902</v>
          </cell>
          <cell r="B3511" t="str">
            <v>名聯佳對精選999</v>
          </cell>
          <cell r="C3511" t="str">
            <v>王謙</v>
          </cell>
          <cell r="D3511">
            <v>60</v>
          </cell>
          <cell r="E3511">
            <v>0</v>
          </cell>
          <cell r="F3511" t="str">
            <v>平裝</v>
          </cell>
          <cell r="G3511" t="str">
            <v>山東人民</v>
          </cell>
          <cell r="H3511">
            <v>12</v>
          </cell>
          <cell r="I3511" t="str">
            <v/>
          </cell>
          <cell r="J3511" t="str">
            <v/>
          </cell>
          <cell r="K3511" t="str">
            <v/>
          </cell>
          <cell r="L3511" t="str">
            <v/>
          </cell>
          <cell r="M3511" t="str">
            <v>免稅</v>
          </cell>
          <cell r="N3511" t="str">
            <v>7209019022</v>
          </cell>
        </row>
        <row r="3512">
          <cell r="A3512" t="str">
            <v>20901903</v>
          </cell>
          <cell r="B3512" t="str">
            <v>成語典故精選999</v>
          </cell>
          <cell r="C3512" t="str">
            <v>.</v>
          </cell>
          <cell r="D3512">
            <v>60</v>
          </cell>
          <cell r="E3512">
            <v>0</v>
          </cell>
          <cell r="F3512" t="str">
            <v>平裝</v>
          </cell>
          <cell r="G3512" t="str">
            <v>山東人民</v>
          </cell>
          <cell r="H3512">
            <v>12</v>
          </cell>
          <cell r="I3512" t="str">
            <v/>
          </cell>
          <cell r="J3512" t="str">
            <v/>
          </cell>
          <cell r="K3512" t="str">
            <v/>
          </cell>
          <cell r="L3512" t="str">
            <v/>
          </cell>
          <cell r="M3512" t="str">
            <v>免稅</v>
          </cell>
          <cell r="N3512" t="str">
            <v>7209019030</v>
          </cell>
        </row>
        <row r="3513">
          <cell r="A3513" t="str">
            <v>20901905</v>
          </cell>
          <cell r="B3513" t="str">
            <v>格言妙語精選999</v>
          </cell>
          <cell r="C3513" t="str">
            <v>.</v>
          </cell>
          <cell r="D3513">
            <v>60</v>
          </cell>
          <cell r="E3513">
            <v>0</v>
          </cell>
          <cell r="F3513" t="str">
            <v>平裝</v>
          </cell>
          <cell r="G3513" t="str">
            <v>山東人民</v>
          </cell>
          <cell r="H3513">
            <v>12</v>
          </cell>
          <cell r="I3513" t="str">
            <v/>
          </cell>
          <cell r="J3513" t="str">
            <v/>
          </cell>
          <cell r="K3513" t="str">
            <v/>
          </cell>
          <cell r="L3513" t="str">
            <v/>
          </cell>
          <cell r="M3513" t="str">
            <v>免稅</v>
          </cell>
          <cell r="N3513" t="str">
            <v>7209019057</v>
          </cell>
        </row>
        <row r="3514">
          <cell r="A3514" t="str">
            <v>20902103</v>
          </cell>
          <cell r="B3514" t="str">
            <v>奇聞趣事精選999</v>
          </cell>
          <cell r="C3514" t="str">
            <v>王樂</v>
          </cell>
          <cell r="D3514">
            <v>60</v>
          </cell>
          <cell r="E3514">
            <v>0</v>
          </cell>
          <cell r="F3514" t="str">
            <v>平裝</v>
          </cell>
          <cell r="G3514" t="str">
            <v>山東人民</v>
          </cell>
          <cell r="H3514">
            <v>12</v>
          </cell>
          <cell r="I3514" t="str">
            <v/>
          </cell>
          <cell r="J3514" t="str">
            <v/>
          </cell>
          <cell r="K3514" t="str">
            <v/>
          </cell>
          <cell r="L3514" t="str">
            <v/>
          </cell>
          <cell r="M3514" t="str">
            <v>免稅</v>
          </cell>
          <cell r="N3514" t="str">
            <v>7209021035</v>
          </cell>
        </row>
        <row r="3515">
          <cell r="A3515" t="str">
            <v>20902139</v>
          </cell>
          <cell r="B3515" t="str">
            <v>中華之最精選999</v>
          </cell>
          <cell r="C3515" t="str">
            <v>劉秀榮</v>
          </cell>
          <cell r="D3515">
            <v>60</v>
          </cell>
          <cell r="E3515">
            <v>0</v>
          </cell>
          <cell r="F3515" t="str">
            <v>平裝</v>
          </cell>
          <cell r="G3515" t="str">
            <v>山東人民</v>
          </cell>
          <cell r="H3515">
            <v>12</v>
          </cell>
          <cell r="I3515" t="str">
            <v/>
          </cell>
          <cell r="J3515" t="str">
            <v/>
          </cell>
          <cell r="K3515" t="str">
            <v/>
          </cell>
          <cell r="L3515" t="str">
            <v/>
          </cell>
          <cell r="M3515" t="str">
            <v>免稅</v>
          </cell>
          <cell r="N3515" t="str">
            <v>7209021396</v>
          </cell>
        </row>
        <row r="3516">
          <cell r="A3516" t="str">
            <v>20902146</v>
          </cell>
          <cell r="B3516" t="str">
            <v>千古論戰</v>
          </cell>
          <cell r="C3516" t="str">
            <v>李繼宏</v>
          </cell>
          <cell r="D3516">
            <v>95</v>
          </cell>
          <cell r="E3516">
            <v>0</v>
          </cell>
          <cell r="F3516" t="str">
            <v>平裝</v>
          </cell>
          <cell r="G3516" t="str">
            <v>山東人民</v>
          </cell>
          <cell r="H3516">
            <v>19</v>
          </cell>
          <cell r="I3516" t="str">
            <v/>
          </cell>
          <cell r="J3516" t="str">
            <v/>
          </cell>
          <cell r="K3516" t="str">
            <v/>
          </cell>
          <cell r="L3516" t="str">
            <v/>
          </cell>
          <cell r="M3516" t="str">
            <v>免稅</v>
          </cell>
          <cell r="N3516" t="str">
            <v>7209021469</v>
          </cell>
        </row>
        <row r="3517">
          <cell r="A3517" t="str">
            <v>20902147</v>
          </cell>
          <cell r="B3517" t="str">
            <v>千古情愛</v>
          </cell>
          <cell r="C3517" t="str">
            <v>袁明霞</v>
          </cell>
          <cell r="D3517">
            <v>100</v>
          </cell>
          <cell r="E3517">
            <v>0</v>
          </cell>
          <cell r="F3517" t="str">
            <v>平裝</v>
          </cell>
          <cell r="G3517" t="str">
            <v>山東人民</v>
          </cell>
          <cell r="H3517">
            <v>20</v>
          </cell>
          <cell r="I3517" t="str">
            <v/>
          </cell>
          <cell r="J3517" t="str">
            <v/>
          </cell>
          <cell r="K3517" t="str">
            <v/>
          </cell>
          <cell r="L3517" t="str">
            <v/>
          </cell>
          <cell r="M3517" t="str">
            <v>免稅</v>
          </cell>
          <cell r="N3517" t="str">
            <v>7209021477</v>
          </cell>
        </row>
        <row r="3518">
          <cell r="A3518" t="str">
            <v>20902148</v>
          </cell>
          <cell r="B3518" t="str">
            <v>千古奇案</v>
          </cell>
          <cell r="C3518" t="str">
            <v>吳曉奎</v>
          </cell>
          <cell r="D3518">
            <v>132</v>
          </cell>
          <cell r="E3518">
            <v>0</v>
          </cell>
          <cell r="F3518" t="str">
            <v>平裝</v>
          </cell>
          <cell r="G3518" t="str">
            <v>山東人民</v>
          </cell>
          <cell r="H3518">
            <v>22</v>
          </cell>
          <cell r="I3518" t="str">
            <v/>
          </cell>
          <cell r="J3518" t="str">
            <v/>
          </cell>
          <cell r="K3518" t="str">
            <v/>
          </cell>
          <cell r="L3518" t="str">
            <v/>
          </cell>
          <cell r="M3518" t="str">
            <v>免稅</v>
          </cell>
          <cell r="N3518" t="str">
            <v>7209021485</v>
          </cell>
        </row>
        <row r="3519">
          <cell r="A3519" t="str">
            <v>20902149</v>
          </cell>
          <cell r="B3519" t="str">
            <v>千古爭雄</v>
          </cell>
          <cell r="C3519" t="str">
            <v>宋月華</v>
          </cell>
          <cell r="D3519">
            <v>95</v>
          </cell>
          <cell r="E3519">
            <v>0</v>
          </cell>
          <cell r="F3519" t="str">
            <v>平裝</v>
          </cell>
          <cell r="G3519" t="str">
            <v>山東人民</v>
          </cell>
          <cell r="H3519">
            <v>19</v>
          </cell>
          <cell r="I3519" t="str">
            <v/>
          </cell>
          <cell r="J3519" t="str">
            <v/>
          </cell>
          <cell r="K3519" t="str">
            <v/>
          </cell>
          <cell r="L3519" t="str">
            <v/>
          </cell>
          <cell r="M3519" t="str">
            <v>免稅</v>
          </cell>
          <cell r="N3519" t="str">
            <v>7209021493</v>
          </cell>
        </row>
        <row r="3520">
          <cell r="A3520" t="str">
            <v>20902208</v>
          </cell>
          <cell r="B3520" t="str">
            <v>名勝古跡精選999</v>
          </cell>
          <cell r="C3520" t="str">
            <v>高立</v>
          </cell>
          <cell r="D3520">
            <v>60</v>
          </cell>
          <cell r="E3520">
            <v>0</v>
          </cell>
          <cell r="F3520" t="str">
            <v>平裝</v>
          </cell>
          <cell r="G3520" t="str">
            <v>山東人民</v>
          </cell>
          <cell r="H3520">
            <v>12</v>
          </cell>
          <cell r="I3520" t="str">
            <v/>
          </cell>
          <cell r="J3520" t="str">
            <v/>
          </cell>
          <cell r="K3520" t="str">
            <v/>
          </cell>
          <cell r="L3520" t="str">
            <v/>
          </cell>
          <cell r="M3520" t="str">
            <v>免稅</v>
          </cell>
          <cell r="N3520" t="str">
            <v>7209022082</v>
          </cell>
        </row>
        <row r="3521">
          <cell r="A3521" t="str">
            <v>20902242</v>
          </cell>
          <cell r="B3521" t="str">
            <v>名詩妙詞精選999</v>
          </cell>
          <cell r="C3521" t="str">
            <v>鬱之</v>
          </cell>
          <cell r="D3521">
            <v>60</v>
          </cell>
          <cell r="E3521">
            <v>0</v>
          </cell>
          <cell r="F3521" t="str">
            <v>平裝</v>
          </cell>
          <cell r="G3521" t="str">
            <v>山東人民</v>
          </cell>
          <cell r="H3521">
            <v>12</v>
          </cell>
          <cell r="I3521" t="str">
            <v/>
          </cell>
          <cell r="J3521" t="str">
            <v/>
          </cell>
          <cell r="K3521" t="str">
            <v/>
          </cell>
          <cell r="L3521" t="str">
            <v/>
          </cell>
          <cell r="M3521" t="str">
            <v>免稅</v>
          </cell>
          <cell r="N3521" t="str">
            <v>7209022422</v>
          </cell>
        </row>
        <row r="3522">
          <cell r="A3522" t="str">
            <v>20902365</v>
          </cell>
          <cell r="B3522" t="str">
            <v>民間謎語.智力.謎聯.趣味故事</v>
          </cell>
          <cell r="C3522" t="str">
            <v>林春增</v>
          </cell>
          <cell r="D3522">
            <v>120</v>
          </cell>
          <cell r="E3522">
            <v>0</v>
          </cell>
          <cell r="F3522" t="str">
            <v>平裝</v>
          </cell>
          <cell r="G3522" t="str">
            <v>山東人民</v>
          </cell>
          <cell r="H3522">
            <v>24</v>
          </cell>
          <cell r="I3522" t="str">
            <v/>
          </cell>
          <cell r="J3522" t="str">
            <v/>
          </cell>
          <cell r="K3522" t="str">
            <v/>
          </cell>
          <cell r="L3522" t="str">
            <v/>
          </cell>
          <cell r="M3522" t="str">
            <v>免稅</v>
          </cell>
          <cell r="N3522" t="str">
            <v>7209023658</v>
          </cell>
        </row>
        <row r="3523">
          <cell r="A3523" t="str">
            <v>20902376</v>
          </cell>
          <cell r="B3523" t="str">
            <v>隨筆經典99</v>
          </cell>
          <cell r="C3523" t="str">
            <v>王謙</v>
          </cell>
          <cell r="D3523">
            <v>99</v>
          </cell>
          <cell r="E3523">
            <v>0</v>
          </cell>
          <cell r="F3523" t="str">
            <v>平裝</v>
          </cell>
          <cell r="G3523" t="str">
            <v>山東人民</v>
          </cell>
          <cell r="H3523">
            <v>19.8</v>
          </cell>
          <cell r="I3523" t="str">
            <v/>
          </cell>
          <cell r="J3523" t="str">
            <v/>
          </cell>
          <cell r="K3523" t="str">
            <v/>
          </cell>
          <cell r="L3523" t="str">
            <v/>
          </cell>
          <cell r="M3523" t="str">
            <v>免稅</v>
          </cell>
          <cell r="N3523" t="str">
            <v>7209023763</v>
          </cell>
        </row>
        <row r="3524">
          <cell r="A3524" t="str">
            <v>20902403</v>
          </cell>
          <cell r="B3524" t="str">
            <v>中國二十世紀紀事本末(1-5)</v>
          </cell>
          <cell r="C3524" t="str">
            <v>.</v>
          </cell>
          <cell r="D3524">
            <v>4900</v>
          </cell>
          <cell r="E3524">
            <v>0</v>
          </cell>
          <cell r="F3524" t="str">
            <v>精裝</v>
          </cell>
          <cell r="G3524" t="str">
            <v>山東人民</v>
          </cell>
          <cell r="H3524">
            <v>980</v>
          </cell>
          <cell r="I3524" t="str">
            <v/>
          </cell>
          <cell r="J3524" t="str">
            <v/>
          </cell>
          <cell r="K3524" t="str">
            <v/>
          </cell>
          <cell r="L3524" t="str">
            <v/>
          </cell>
          <cell r="M3524" t="str">
            <v>免稅</v>
          </cell>
          <cell r="N3524" t="str">
            <v>7209024034</v>
          </cell>
        </row>
        <row r="3525">
          <cell r="A3525" t="str">
            <v>20902487</v>
          </cell>
          <cell r="B3525" t="str">
            <v>中華謎語精選9999</v>
          </cell>
          <cell r="C3525" t="str">
            <v>蒔人</v>
          </cell>
          <cell r="D3525">
            <v>99</v>
          </cell>
          <cell r="E3525">
            <v>0</v>
          </cell>
          <cell r="F3525" t="str">
            <v>平裝</v>
          </cell>
          <cell r="G3525" t="str">
            <v>山東人民</v>
          </cell>
          <cell r="H3525">
            <v>19.8</v>
          </cell>
          <cell r="I3525" t="str">
            <v/>
          </cell>
          <cell r="J3525" t="str">
            <v/>
          </cell>
          <cell r="K3525" t="str">
            <v/>
          </cell>
          <cell r="L3525" t="str">
            <v/>
          </cell>
          <cell r="M3525" t="str">
            <v>免稅</v>
          </cell>
          <cell r="N3525" t="str">
            <v>7209024875</v>
          </cell>
        </row>
        <row r="3526">
          <cell r="A3526" t="str">
            <v>20902488</v>
          </cell>
          <cell r="B3526" t="str">
            <v>9999</v>
          </cell>
          <cell r="C3526" t="str">
            <v>張勃</v>
          </cell>
          <cell r="D3526">
            <v>99</v>
          </cell>
          <cell r="E3526">
            <v>0</v>
          </cell>
          <cell r="F3526" t="str">
            <v>平裝</v>
          </cell>
          <cell r="G3526" t="str">
            <v>山東人民</v>
          </cell>
          <cell r="H3526">
            <v>19.8</v>
          </cell>
          <cell r="I3526" t="str">
            <v/>
          </cell>
          <cell r="J3526" t="str">
            <v/>
          </cell>
          <cell r="K3526" t="str">
            <v/>
          </cell>
          <cell r="L3526" t="str">
            <v/>
          </cell>
          <cell r="M3526" t="str">
            <v>免稅</v>
          </cell>
          <cell r="N3526" t="str">
            <v>7209024883</v>
          </cell>
        </row>
        <row r="3527">
          <cell r="A3527" t="str">
            <v>20902490</v>
          </cell>
          <cell r="B3527" t="str">
            <v>俏皮話兒精選9999</v>
          </cell>
          <cell r="C3527" t="str">
            <v>楊淑芳</v>
          </cell>
          <cell r="D3527">
            <v>99</v>
          </cell>
          <cell r="E3527">
            <v>0</v>
          </cell>
          <cell r="F3527" t="str">
            <v>平裝</v>
          </cell>
          <cell r="G3527" t="str">
            <v>山東人民</v>
          </cell>
          <cell r="H3527">
            <v>19.8</v>
          </cell>
          <cell r="I3527" t="str">
            <v/>
          </cell>
          <cell r="J3527" t="str">
            <v/>
          </cell>
          <cell r="K3527" t="str">
            <v/>
          </cell>
          <cell r="L3527" t="str">
            <v/>
          </cell>
          <cell r="M3527" t="str">
            <v>免稅</v>
          </cell>
          <cell r="N3527" t="str">
            <v>7209024905</v>
          </cell>
        </row>
        <row r="3528">
          <cell r="A3528" t="str">
            <v>20902543</v>
          </cell>
          <cell r="B3528" t="str">
            <v>歷代名媛傳</v>
          </cell>
          <cell r="C3528" t="str">
            <v>張濤、王萍</v>
          </cell>
          <cell r="D3528">
            <v>140</v>
          </cell>
          <cell r="E3528">
            <v>0</v>
          </cell>
          <cell r="F3528" t="str">
            <v>平裝</v>
          </cell>
          <cell r="G3528" t="str">
            <v/>
          </cell>
          <cell r="H3528">
            <v>0</v>
          </cell>
          <cell r="I3528" t="str">
            <v/>
          </cell>
          <cell r="J3528" t="str">
            <v/>
          </cell>
          <cell r="K3528" t="str">
            <v/>
          </cell>
          <cell r="L3528" t="str">
            <v/>
          </cell>
          <cell r="M3528" t="str">
            <v>免稅</v>
          </cell>
          <cell r="N3528" t="str">
            <v>720902543X</v>
          </cell>
        </row>
        <row r="3529">
          <cell r="A3529" t="str">
            <v>20902562</v>
          </cell>
          <cell r="B3529" t="str">
            <v>日本皇宮100年內幕</v>
          </cell>
          <cell r="C3529" t="str">
            <v>黃尊嚴</v>
          </cell>
          <cell r="D3529">
            <v>129</v>
          </cell>
          <cell r="E3529">
            <v>0</v>
          </cell>
          <cell r="F3529" t="str">
            <v>平裝</v>
          </cell>
          <cell r="G3529" t="str">
            <v>山東人民</v>
          </cell>
          <cell r="H3529">
            <v>25.8</v>
          </cell>
          <cell r="I3529" t="str">
            <v/>
          </cell>
          <cell r="J3529" t="str">
            <v/>
          </cell>
          <cell r="K3529" t="str">
            <v/>
          </cell>
          <cell r="L3529" t="str">
            <v/>
          </cell>
          <cell r="M3529" t="str">
            <v>免稅</v>
          </cell>
          <cell r="N3529" t="str">
            <v>7209025626</v>
          </cell>
        </row>
        <row r="3530">
          <cell r="A3530" t="str">
            <v>20902564</v>
          </cell>
          <cell r="B3530" t="str">
            <v>經典浪漫 成功者大智慧叢書 影視卷</v>
          </cell>
          <cell r="C3530" t="str">
            <v>張光芒</v>
          </cell>
          <cell r="D3530">
            <v>134</v>
          </cell>
          <cell r="E3530">
            <v>0</v>
          </cell>
          <cell r="F3530" t="str">
            <v>平裝</v>
          </cell>
          <cell r="G3530" t="str">
            <v>山東人民</v>
          </cell>
          <cell r="H3530">
            <v>26.8</v>
          </cell>
          <cell r="I3530" t="str">
            <v/>
          </cell>
          <cell r="J3530" t="str">
            <v/>
          </cell>
          <cell r="K3530" t="str">
            <v/>
          </cell>
          <cell r="L3530" t="str">
            <v/>
          </cell>
          <cell r="M3530" t="str">
            <v>免稅</v>
          </cell>
          <cell r="N3530" t="str">
            <v>7209025642</v>
          </cell>
        </row>
        <row r="3531">
          <cell r="A3531" t="str">
            <v>20902584</v>
          </cell>
          <cell r="B3531" t="str">
            <v>中國社會風俗史</v>
          </cell>
          <cell r="C3531" t="str">
            <v>秦永洲</v>
          </cell>
          <cell r="D3531">
            <v>239</v>
          </cell>
          <cell r="E3531">
            <v>0</v>
          </cell>
          <cell r="F3531" t="str">
            <v/>
          </cell>
          <cell r="G3531" t="str">
            <v>山東人民</v>
          </cell>
          <cell r="H3531">
            <v>39.799999999999997</v>
          </cell>
          <cell r="I3531" t="str">
            <v/>
          </cell>
          <cell r="J3531" t="str">
            <v/>
          </cell>
          <cell r="K3531" t="str">
            <v/>
          </cell>
          <cell r="L3531" t="str">
            <v/>
          </cell>
          <cell r="M3531" t="str">
            <v>免稅</v>
          </cell>
          <cell r="N3531" t="str">
            <v>9787209025843</v>
          </cell>
        </row>
        <row r="3532">
          <cell r="A3532" t="str">
            <v>20902683</v>
          </cell>
          <cell r="B3532" t="str">
            <v>白金漢宮300年內幕</v>
          </cell>
          <cell r="C3532" t="str">
            <v>郝承敦</v>
          </cell>
          <cell r="D3532">
            <v>119</v>
          </cell>
          <cell r="E3532">
            <v>0</v>
          </cell>
          <cell r="F3532" t="str">
            <v>平裝</v>
          </cell>
          <cell r="G3532" t="str">
            <v>山東人民</v>
          </cell>
          <cell r="H3532">
            <v>23.8</v>
          </cell>
          <cell r="I3532" t="str">
            <v/>
          </cell>
          <cell r="J3532" t="str">
            <v/>
          </cell>
          <cell r="K3532" t="str">
            <v/>
          </cell>
          <cell r="L3532" t="str">
            <v/>
          </cell>
          <cell r="M3532" t="str">
            <v>免稅</v>
          </cell>
          <cell r="N3532" t="str">
            <v>7209026835</v>
          </cell>
        </row>
        <row r="3533">
          <cell r="A3533" t="str">
            <v>20902730</v>
          </cell>
          <cell r="B3533" t="str">
            <v>美食藥膳365</v>
          </cell>
          <cell r="C3533" t="str">
            <v>賈清霞</v>
          </cell>
          <cell r="D3533">
            <v>90</v>
          </cell>
          <cell r="E3533">
            <v>0</v>
          </cell>
          <cell r="F3533" t="str">
            <v>平裝</v>
          </cell>
          <cell r="G3533" t="str">
            <v>山東人民</v>
          </cell>
          <cell r="H3533">
            <v>18</v>
          </cell>
          <cell r="I3533" t="str">
            <v/>
          </cell>
          <cell r="J3533" t="str">
            <v/>
          </cell>
          <cell r="K3533" t="str">
            <v/>
          </cell>
          <cell r="L3533" t="str">
            <v/>
          </cell>
          <cell r="M3533" t="str">
            <v>免稅</v>
          </cell>
          <cell r="N3533" t="str">
            <v>7209027300</v>
          </cell>
        </row>
        <row r="3534">
          <cell r="A3534" t="str">
            <v>20902741</v>
          </cell>
          <cell r="B3534" t="str">
            <v>現代漢語詞彙學</v>
          </cell>
          <cell r="C3534" t="str">
            <v>葛本儀著</v>
          </cell>
          <cell r="D3534">
            <v>145</v>
          </cell>
          <cell r="E3534">
            <v>0</v>
          </cell>
          <cell r="F3534" t="str">
            <v>平裝</v>
          </cell>
          <cell r="G3534" t="str">
            <v>山東人民</v>
          </cell>
          <cell r="H3534">
            <v>29</v>
          </cell>
          <cell r="I3534" t="str">
            <v/>
          </cell>
          <cell r="J3534" t="str">
            <v/>
          </cell>
          <cell r="K3534" t="str">
            <v/>
          </cell>
          <cell r="L3534" t="str">
            <v/>
          </cell>
          <cell r="M3534" t="str">
            <v>免稅</v>
          </cell>
          <cell r="N3534" t="str">
            <v>7209027416</v>
          </cell>
        </row>
        <row r="3535">
          <cell r="A3535" t="str">
            <v>20902883</v>
          </cell>
          <cell r="B3535" t="str">
            <v>現代飲食營養指南:新世紀吃喝保健新理念</v>
          </cell>
          <cell r="C3535" t="str">
            <v>劉會文</v>
          </cell>
          <cell r="D3535">
            <v>230</v>
          </cell>
          <cell r="E3535">
            <v>0</v>
          </cell>
          <cell r="F3535" t="str">
            <v>平裝</v>
          </cell>
          <cell r="G3535" t="str">
            <v>山東人民</v>
          </cell>
          <cell r="H3535">
            <v>46</v>
          </cell>
          <cell r="I3535" t="str">
            <v/>
          </cell>
          <cell r="J3535" t="str">
            <v/>
          </cell>
          <cell r="K3535" t="str">
            <v/>
          </cell>
          <cell r="L3535" t="str">
            <v/>
          </cell>
          <cell r="M3535" t="str">
            <v>免稅</v>
          </cell>
          <cell r="N3535" t="str">
            <v>7209028838</v>
          </cell>
        </row>
        <row r="3536">
          <cell r="A3536" t="str">
            <v>20902884</v>
          </cell>
          <cell r="B3536" t="str">
            <v>民國 38 年內幕</v>
          </cell>
          <cell r="C3536" t="str">
            <v>沙舟,玄永棟著</v>
          </cell>
          <cell r="D3536">
            <v>179</v>
          </cell>
          <cell r="E3536">
            <v>0</v>
          </cell>
          <cell r="F3536" t="str">
            <v>平裝</v>
          </cell>
          <cell r="G3536" t="str">
            <v>山東人民</v>
          </cell>
          <cell r="H3536">
            <v>35.799999999999997</v>
          </cell>
          <cell r="I3536" t="str">
            <v/>
          </cell>
          <cell r="J3536" t="str">
            <v/>
          </cell>
          <cell r="K3536" t="str">
            <v/>
          </cell>
          <cell r="L3536" t="str">
            <v/>
          </cell>
          <cell r="M3536" t="str">
            <v>免稅</v>
          </cell>
          <cell r="N3536" t="str">
            <v>7209028846</v>
          </cell>
        </row>
        <row r="3537">
          <cell r="A3537" t="str">
            <v>20903320</v>
          </cell>
          <cell r="B3537" t="str">
            <v>猜謎話典學成語</v>
          </cell>
          <cell r="C3537" t="str">
            <v>劉旭</v>
          </cell>
          <cell r="D3537">
            <v>105</v>
          </cell>
          <cell r="E3537">
            <v>0</v>
          </cell>
          <cell r="F3537" t="str">
            <v>平裝</v>
          </cell>
          <cell r="G3537" t="str">
            <v>山東人民</v>
          </cell>
          <cell r="H3537">
            <v>21</v>
          </cell>
          <cell r="I3537" t="str">
            <v/>
          </cell>
          <cell r="J3537" t="str">
            <v/>
          </cell>
          <cell r="K3537" t="str">
            <v/>
          </cell>
          <cell r="L3537" t="str">
            <v/>
          </cell>
          <cell r="M3537" t="str">
            <v>免稅</v>
          </cell>
          <cell r="N3537" t="str">
            <v>7209033203</v>
          </cell>
        </row>
        <row r="3538">
          <cell r="A3538" t="str">
            <v>20903354</v>
          </cell>
          <cell r="B3538" t="str">
            <v>中國文字遊戲大百科</v>
          </cell>
          <cell r="C3538" t="str">
            <v>侯印</v>
          </cell>
          <cell r="D3538">
            <v>150</v>
          </cell>
          <cell r="E3538">
            <v>0</v>
          </cell>
          <cell r="F3538" t="str">
            <v>平裝</v>
          </cell>
          <cell r="G3538" t="str">
            <v>山東人民</v>
          </cell>
          <cell r="H3538">
            <v>30</v>
          </cell>
          <cell r="I3538" t="str">
            <v/>
          </cell>
          <cell r="J3538" t="str">
            <v/>
          </cell>
          <cell r="K3538" t="str">
            <v/>
          </cell>
          <cell r="L3538" t="str">
            <v/>
          </cell>
          <cell r="M3538" t="str">
            <v>免稅</v>
          </cell>
          <cell r="N3538" t="str">
            <v>7209033548</v>
          </cell>
        </row>
        <row r="3539">
          <cell r="A3539" t="str">
            <v>20903365</v>
          </cell>
          <cell r="B3539" t="str">
            <v>鏡頭裏的社會（上下）</v>
          </cell>
          <cell r="C3539" t="str">
            <v>趙鐵林</v>
          </cell>
          <cell r="D3539">
            <v>395</v>
          </cell>
          <cell r="E3539">
            <v>0</v>
          </cell>
          <cell r="F3539" t="str">
            <v>平裝</v>
          </cell>
          <cell r="G3539" t="str">
            <v>山東人民</v>
          </cell>
          <cell r="H3539">
            <v>79</v>
          </cell>
          <cell r="I3539" t="str">
            <v/>
          </cell>
          <cell r="J3539" t="str">
            <v/>
          </cell>
          <cell r="K3539" t="str">
            <v/>
          </cell>
          <cell r="L3539" t="str">
            <v/>
          </cell>
          <cell r="M3539" t="str">
            <v>免稅</v>
          </cell>
          <cell r="N3539" t="str">
            <v>7209033653</v>
          </cell>
        </row>
        <row r="3540">
          <cell r="A3540" t="str">
            <v>20903379</v>
          </cell>
          <cell r="B3540" t="str">
            <v>老揚州遺事</v>
          </cell>
          <cell r="C3540" t="str">
            <v>張南</v>
          </cell>
          <cell r="D3540">
            <v>96</v>
          </cell>
          <cell r="E3540">
            <v>0</v>
          </cell>
          <cell r="F3540" t="str">
            <v>平裝</v>
          </cell>
          <cell r="G3540" t="str">
            <v>山東人民</v>
          </cell>
          <cell r="H3540">
            <v>16</v>
          </cell>
          <cell r="I3540" t="str">
            <v/>
          </cell>
          <cell r="J3540" t="str">
            <v/>
          </cell>
          <cell r="K3540" t="str">
            <v/>
          </cell>
          <cell r="L3540" t="str">
            <v/>
          </cell>
          <cell r="M3540" t="str">
            <v>免稅</v>
          </cell>
          <cell r="N3540" t="str">
            <v>7209033793</v>
          </cell>
        </row>
        <row r="3541">
          <cell r="A3541" t="str">
            <v>20903411</v>
          </cell>
          <cell r="B3541" t="str">
            <v>路遇不平：我當記者這些年</v>
          </cell>
          <cell r="C3541" t="str">
            <v>曹明緒</v>
          </cell>
          <cell r="D3541">
            <v>160</v>
          </cell>
          <cell r="E3541">
            <v>0</v>
          </cell>
          <cell r="F3541" t="str">
            <v>平裝</v>
          </cell>
          <cell r="G3541" t="str">
            <v>山東人民</v>
          </cell>
          <cell r="H3541">
            <v>32</v>
          </cell>
          <cell r="I3541" t="str">
            <v/>
          </cell>
          <cell r="J3541" t="str">
            <v/>
          </cell>
          <cell r="K3541" t="str">
            <v/>
          </cell>
          <cell r="L3541" t="str">
            <v/>
          </cell>
          <cell r="M3541" t="str">
            <v>免稅</v>
          </cell>
          <cell r="N3541" t="str">
            <v>7209034110</v>
          </cell>
        </row>
        <row r="3542">
          <cell r="A3542" t="str">
            <v>20903429</v>
          </cell>
          <cell r="B3542" t="str">
            <v>透視俄羅斯</v>
          </cell>
          <cell r="C3542" t="str">
            <v>張冰</v>
          </cell>
          <cell r="D3542">
            <v>84</v>
          </cell>
          <cell r="E3542">
            <v>0</v>
          </cell>
          <cell r="F3542" t="str">
            <v>平裝</v>
          </cell>
          <cell r="G3542" t="str">
            <v>山東人民</v>
          </cell>
          <cell r="H3542">
            <v>16.8</v>
          </cell>
          <cell r="I3542" t="str">
            <v/>
          </cell>
          <cell r="J3542" t="str">
            <v/>
          </cell>
          <cell r="K3542" t="str">
            <v/>
          </cell>
          <cell r="L3542" t="str">
            <v/>
          </cell>
          <cell r="M3542" t="str">
            <v>免稅</v>
          </cell>
          <cell r="N3542" t="str">
            <v>7209034293</v>
          </cell>
        </row>
        <row r="3543">
          <cell r="A3543" t="str">
            <v>20903434</v>
          </cell>
          <cell r="B3543" t="str">
            <v>藝術家茶座</v>
          </cell>
          <cell r="C3543" t="str">
            <v>鐘永誠</v>
          </cell>
          <cell r="D3543">
            <v>100</v>
          </cell>
          <cell r="E3543">
            <v>0</v>
          </cell>
          <cell r="F3543" t="str">
            <v>平裝</v>
          </cell>
          <cell r="G3543" t="str">
            <v>山東人民</v>
          </cell>
          <cell r="H3543">
            <v>20</v>
          </cell>
          <cell r="I3543" t="str">
            <v/>
          </cell>
          <cell r="J3543" t="str">
            <v/>
          </cell>
          <cell r="K3543" t="str">
            <v/>
          </cell>
          <cell r="L3543" t="str">
            <v/>
          </cell>
          <cell r="M3543" t="str">
            <v>免稅</v>
          </cell>
          <cell r="N3543" t="str">
            <v>720903434X</v>
          </cell>
        </row>
        <row r="3544">
          <cell r="A3544" t="str">
            <v>20903528</v>
          </cell>
          <cell r="B3544" t="str">
            <v>近代中國自由主義憲政思潮研究</v>
          </cell>
          <cell r="C3544" t="str">
            <v>石畢凡</v>
          </cell>
          <cell r="D3544">
            <v>140</v>
          </cell>
          <cell r="E3544">
            <v>0</v>
          </cell>
          <cell r="F3544" t="str">
            <v>平裝</v>
          </cell>
          <cell r="G3544" t="str">
            <v>山東人民</v>
          </cell>
          <cell r="H3544">
            <v>28</v>
          </cell>
          <cell r="I3544" t="str">
            <v/>
          </cell>
          <cell r="J3544" t="str">
            <v/>
          </cell>
          <cell r="K3544" t="str">
            <v/>
          </cell>
          <cell r="L3544" t="str">
            <v/>
          </cell>
          <cell r="M3544" t="str">
            <v>免稅</v>
          </cell>
          <cell r="N3544" t="str">
            <v>7209035281</v>
          </cell>
        </row>
        <row r="3545">
          <cell r="A3545" t="str">
            <v>20903548</v>
          </cell>
          <cell r="B3545" t="str">
            <v>藝術家茶座：第2輯</v>
          </cell>
          <cell r="C3545" t="str">
            <v>鐘永誠</v>
          </cell>
          <cell r="D3545">
            <v>100</v>
          </cell>
          <cell r="E3545">
            <v>0</v>
          </cell>
          <cell r="F3545" t="str">
            <v>平裝</v>
          </cell>
          <cell r="G3545" t="str">
            <v>山東人民</v>
          </cell>
          <cell r="H3545">
            <v>20</v>
          </cell>
          <cell r="I3545" t="str">
            <v/>
          </cell>
          <cell r="J3545" t="str">
            <v/>
          </cell>
          <cell r="K3545" t="str">
            <v/>
          </cell>
          <cell r="L3545" t="str">
            <v/>
          </cell>
          <cell r="M3545" t="str">
            <v>免稅</v>
          </cell>
          <cell r="N3545" t="str">
            <v>7209035486</v>
          </cell>
        </row>
        <row r="3546">
          <cell r="A3546" t="str">
            <v>20903567</v>
          </cell>
          <cell r="B3546" t="str">
            <v>一分鐘破案遊戲</v>
          </cell>
          <cell r="C3546" t="str">
            <v>林春增</v>
          </cell>
          <cell r="D3546">
            <v>110</v>
          </cell>
          <cell r="E3546">
            <v>0</v>
          </cell>
          <cell r="F3546" t="str">
            <v>平裝</v>
          </cell>
          <cell r="G3546" t="str">
            <v>山東人民</v>
          </cell>
          <cell r="H3546">
            <v>22</v>
          </cell>
          <cell r="I3546" t="str">
            <v/>
          </cell>
          <cell r="J3546" t="str">
            <v/>
          </cell>
          <cell r="K3546" t="str">
            <v/>
          </cell>
          <cell r="L3546" t="str">
            <v/>
          </cell>
          <cell r="M3546" t="str">
            <v>免稅</v>
          </cell>
          <cell r="N3546" t="str">
            <v>7209035672</v>
          </cell>
        </row>
        <row r="3547">
          <cell r="A3547" t="str">
            <v>20903574</v>
          </cell>
          <cell r="B3547" t="str">
            <v>名人謎語故事</v>
          </cell>
          <cell r="C3547" t="str">
            <v>李永文</v>
          </cell>
          <cell r="D3547">
            <v>90</v>
          </cell>
          <cell r="E3547">
            <v>0</v>
          </cell>
          <cell r="F3547" t="str">
            <v>平裝</v>
          </cell>
          <cell r="G3547" t="str">
            <v>山東人民</v>
          </cell>
          <cell r="H3547">
            <v>18</v>
          </cell>
          <cell r="I3547" t="str">
            <v/>
          </cell>
          <cell r="J3547" t="str">
            <v/>
          </cell>
          <cell r="K3547" t="str">
            <v/>
          </cell>
          <cell r="L3547" t="str">
            <v/>
          </cell>
          <cell r="M3547" t="str">
            <v>免稅</v>
          </cell>
          <cell r="N3547" t="str">
            <v>7209035745</v>
          </cell>
        </row>
        <row r="3548">
          <cell r="A3548" t="str">
            <v>20903613</v>
          </cell>
          <cell r="B3548" t="str">
            <v>養生益壽寶典</v>
          </cell>
          <cell r="C3548" t="str">
            <v>梁冠山</v>
          </cell>
          <cell r="D3548">
            <v>190</v>
          </cell>
          <cell r="E3548">
            <v>0</v>
          </cell>
          <cell r="F3548" t="str">
            <v>平裝</v>
          </cell>
          <cell r="G3548" t="str">
            <v>山東人民</v>
          </cell>
          <cell r="H3548">
            <v>38</v>
          </cell>
          <cell r="I3548" t="str">
            <v/>
          </cell>
          <cell r="J3548" t="str">
            <v/>
          </cell>
          <cell r="K3548" t="str">
            <v/>
          </cell>
          <cell r="L3548" t="str">
            <v/>
          </cell>
          <cell r="M3548" t="str">
            <v>免稅</v>
          </cell>
          <cell r="N3548" t="str">
            <v>720903613X</v>
          </cell>
        </row>
        <row r="3549">
          <cell r="A3549" t="str">
            <v>20903638</v>
          </cell>
          <cell r="B3549" t="str">
            <v>告訴你真實的韓國</v>
          </cell>
          <cell r="C3549" t="str">
            <v>詹小洪</v>
          </cell>
          <cell r="D3549">
            <v>125</v>
          </cell>
          <cell r="E3549">
            <v>0</v>
          </cell>
          <cell r="F3549" t="str">
            <v>平裝</v>
          </cell>
          <cell r="G3549" t="str">
            <v>山東人民</v>
          </cell>
          <cell r="H3549">
            <v>25</v>
          </cell>
          <cell r="I3549" t="str">
            <v/>
          </cell>
          <cell r="J3549" t="str">
            <v/>
          </cell>
          <cell r="K3549" t="str">
            <v/>
          </cell>
          <cell r="L3549" t="str">
            <v/>
          </cell>
          <cell r="M3549" t="str">
            <v>免稅</v>
          </cell>
          <cell r="N3549" t="str">
            <v>7209036385</v>
          </cell>
        </row>
        <row r="3550">
          <cell r="A3550" t="str">
            <v>20903650</v>
          </cell>
          <cell r="B3550" t="str">
            <v>猜燈謎學科學</v>
          </cell>
          <cell r="C3550" t="str">
            <v>林春增</v>
          </cell>
          <cell r="D3550">
            <v>80</v>
          </cell>
          <cell r="E3550">
            <v>0</v>
          </cell>
          <cell r="F3550" t="str">
            <v>平裝</v>
          </cell>
          <cell r="G3550" t="str">
            <v>山東人民</v>
          </cell>
          <cell r="H3550">
            <v>16</v>
          </cell>
          <cell r="I3550" t="str">
            <v/>
          </cell>
          <cell r="J3550" t="str">
            <v/>
          </cell>
          <cell r="K3550" t="str">
            <v/>
          </cell>
          <cell r="L3550" t="str">
            <v/>
          </cell>
          <cell r="M3550" t="str">
            <v>免稅</v>
          </cell>
          <cell r="N3550" t="str">
            <v>7209036504</v>
          </cell>
        </row>
        <row r="3551">
          <cell r="A3551" t="str">
            <v>20903695</v>
          </cell>
          <cell r="B3551" t="str">
            <v>歷史學家茶座·第1輯</v>
          </cell>
          <cell r="C3551" t="str">
            <v>王兆成</v>
          </cell>
          <cell r="D3551">
            <v>80</v>
          </cell>
          <cell r="E3551">
            <v>0</v>
          </cell>
          <cell r="F3551" t="str">
            <v>平裝</v>
          </cell>
          <cell r="G3551" t="str">
            <v>山東人民</v>
          </cell>
          <cell r="H3551">
            <v>16</v>
          </cell>
          <cell r="I3551" t="str">
            <v/>
          </cell>
          <cell r="J3551" t="str">
            <v/>
          </cell>
          <cell r="K3551" t="str">
            <v/>
          </cell>
          <cell r="L3551" t="str">
            <v/>
          </cell>
          <cell r="M3551" t="str">
            <v>免稅</v>
          </cell>
          <cell r="N3551" t="str">
            <v>7209036954</v>
          </cell>
        </row>
        <row r="3552">
          <cell r="A3552" t="str">
            <v>20903696</v>
          </cell>
          <cell r="B3552" t="str">
            <v>藝術家茶座：第3輯</v>
          </cell>
          <cell r="C3552" t="str">
            <v>鐘永誠</v>
          </cell>
          <cell r="D3552">
            <v>160</v>
          </cell>
          <cell r="E3552">
            <v>0</v>
          </cell>
          <cell r="F3552" t="str">
            <v>平裝</v>
          </cell>
          <cell r="G3552" t="str">
            <v>山東人民</v>
          </cell>
          <cell r="H3552">
            <v>32</v>
          </cell>
          <cell r="I3552" t="str">
            <v/>
          </cell>
          <cell r="J3552" t="str">
            <v/>
          </cell>
          <cell r="K3552" t="str">
            <v/>
          </cell>
          <cell r="L3552" t="str">
            <v/>
          </cell>
          <cell r="M3552" t="str">
            <v>免稅</v>
          </cell>
          <cell r="N3552" t="str">
            <v>7209036962</v>
          </cell>
        </row>
        <row r="3553">
          <cell r="A3553" t="str">
            <v>20903721</v>
          </cell>
          <cell r="B3553" t="str">
            <v>齊國人本思想研究</v>
          </cell>
          <cell r="C3553" t="str">
            <v>王京龍</v>
          </cell>
          <cell r="D3553">
            <v>110</v>
          </cell>
          <cell r="E3553">
            <v>0</v>
          </cell>
          <cell r="F3553" t="str">
            <v>平裝</v>
          </cell>
          <cell r="G3553" t="str">
            <v>山東人民</v>
          </cell>
          <cell r="H3553">
            <v>22</v>
          </cell>
          <cell r="I3553" t="str">
            <v/>
          </cell>
          <cell r="J3553" t="str">
            <v/>
          </cell>
          <cell r="K3553" t="str">
            <v/>
          </cell>
          <cell r="L3553" t="str">
            <v/>
          </cell>
          <cell r="M3553" t="str">
            <v>免稅</v>
          </cell>
          <cell r="N3553" t="str">
            <v>7209037217</v>
          </cell>
        </row>
        <row r="3554">
          <cell r="A3554" t="str">
            <v>20903825</v>
          </cell>
          <cell r="B3554" t="str">
            <v>北大清華人大社會學碩士論文選編</v>
          </cell>
          <cell r="C3554" t="str">
            <v>沈原</v>
          </cell>
          <cell r="D3554">
            <v>125</v>
          </cell>
          <cell r="E3554">
            <v>0</v>
          </cell>
          <cell r="F3554" t="str">
            <v>平裝</v>
          </cell>
          <cell r="G3554" t="str">
            <v>山東人民</v>
          </cell>
          <cell r="H3554">
            <v>0</v>
          </cell>
          <cell r="I3554" t="str">
            <v/>
          </cell>
          <cell r="J3554" t="str">
            <v/>
          </cell>
          <cell r="K3554" t="str">
            <v/>
          </cell>
          <cell r="L3554" t="str">
            <v/>
          </cell>
          <cell r="M3554" t="str">
            <v>免稅</v>
          </cell>
          <cell r="N3554" t="str">
            <v>7209038256</v>
          </cell>
        </row>
        <row r="3555">
          <cell r="A3555" t="str">
            <v>20903833</v>
          </cell>
          <cell r="B3555" t="str">
            <v>鄉民藝術的文化解讀_魯中四-村考察_藝術學新景點探索叢-書</v>
          </cell>
          <cell r="C3555" t="str">
            <v>張士閃</v>
          </cell>
          <cell r="D3555">
            <v>115</v>
          </cell>
          <cell r="E3555">
            <v>0</v>
          </cell>
          <cell r="F3555" t="str">
            <v>平裝</v>
          </cell>
          <cell r="G3555" t="str">
            <v>山東人民</v>
          </cell>
          <cell r="H3555">
            <v>23</v>
          </cell>
          <cell r="I3555" t="str">
            <v/>
          </cell>
          <cell r="J3555" t="str">
            <v/>
          </cell>
          <cell r="K3555" t="str">
            <v/>
          </cell>
          <cell r="L3555" t="str">
            <v/>
          </cell>
          <cell r="M3555" t="str">
            <v>免稅</v>
          </cell>
          <cell r="N3555" t="str">
            <v>7209038337</v>
          </cell>
        </row>
        <row r="3556">
          <cell r="A3556" t="str">
            <v>20903836</v>
          </cell>
          <cell r="B3556" t="str">
            <v>民族論</v>
          </cell>
          <cell r="C3556" t="str">
            <v>張鳳蓮</v>
          </cell>
          <cell r="D3556">
            <v>162</v>
          </cell>
          <cell r="E3556">
            <v>0</v>
          </cell>
          <cell r="F3556" t="str">
            <v>平裝</v>
          </cell>
          <cell r="G3556" t="str">
            <v>山東人民</v>
          </cell>
          <cell r="H3556">
            <v>28</v>
          </cell>
          <cell r="I3556" t="str">
            <v/>
          </cell>
          <cell r="J3556" t="str">
            <v/>
          </cell>
          <cell r="K3556" t="str">
            <v/>
          </cell>
          <cell r="L3556" t="str">
            <v/>
          </cell>
          <cell r="M3556" t="str">
            <v>免稅</v>
          </cell>
          <cell r="N3556" t="str">
            <v>7209038361</v>
          </cell>
        </row>
        <row r="3557">
          <cell r="A3557" t="str">
            <v>20903841</v>
          </cell>
          <cell r="B3557" t="str">
            <v>有情人</v>
          </cell>
          <cell r="C3557" t="str">
            <v>曹明緒</v>
          </cell>
          <cell r="D3557">
            <v>190</v>
          </cell>
          <cell r="E3557">
            <v>0</v>
          </cell>
          <cell r="F3557" t="str">
            <v>平裝</v>
          </cell>
          <cell r="G3557" t="str">
            <v>山東人民</v>
          </cell>
          <cell r="H3557">
            <v>38</v>
          </cell>
          <cell r="I3557" t="str">
            <v/>
          </cell>
          <cell r="J3557" t="str">
            <v/>
          </cell>
          <cell r="K3557" t="str">
            <v/>
          </cell>
          <cell r="L3557" t="str">
            <v/>
          </cell>
          <cell r="M3557" t="str">
            <v>免稅</v>
          </cell>
          <cell r="N3557" t="str">
            <v>7209038418</v>
          </cell>
        </row>
        <row r="3558">
          <cell r="A3558" t="str">
            <v>20903853</v>
          </cell>
          <cell r="B3558" t="str">
            <v>歷史學家茶座2</v>
          </cell>
          <cell r="C3558" t="str">
            <v>王兆成</v>
          </cell>
          <cell r="D3558">
            <v>70</v>
          </cell>
          <cell r="E3558">
            <v>0</v>
          </cell>
          <cell r="F3558" t="str">
            <v>平裝</v>
          </cell>
          <cell r="G3558" t="str">
            <v>山東人民</v>
          </cell>
          <cell r="H3558">
            <v>0</v>
          </cell>
          <cell r="I3558" t="str">
            <v/>
          </cell>
          <cell r="J3558" t="str">
            <v/>
          </cell>
          <cell r="K3558" t="str">
            <v/>
          </cell>
          <cell r="L3558" t="str">
            <v/>
          </cell>
          <cell r="M3558" t="str">
            <v>免稅</v>
          </cell>
          <cell r="N3558" t="str">
            <v>7209038531</v>
          </cell>
        </row>
        <row r="3559">
          <cell r="A3559" t="str">
            <v>20903854</v>
          </cell>
          <cell r="B3559" t="str">
            <v>法學家茶座9</v>
          </cell>
          <cell r="C3559" t="str">
            <v>張士寶</v>
          </cell>
          <cell r="D3559">
            <v>70</v>
          </cell>
          <cell r="E3559">
            <v>0</v>
          </cell>
          <cell r="F3559" t="str">
            <v>平裝</v>
          </cell>
          <cell r="G3559" t="str">
            <v>山東人民</v>
          </cell>
          <cell r="H3559">
            <v>0</v>
          </cell>
          <cell r="I3559" t="str">
            <v/>
          </cell>
          <cell r="J3559" t="str">
            <v/>
          </cell>
          <cell r="K3559" t="str">
            <v/>
          </cell>
          <cell r="L3559" t="str">
            <v/>
          </cell>
          <cell r="M3559" t="str">
            <v>免稅</v>
          </cell>
          <cell r="N3559" t="str">
            <v>720903854X</v>
          </cell>
        </row>
        <row r="3560">
          <cell r="A3560" t="str">
            <v>20903874</v>
          </cell>
          <cell r="B3560" t="str">
            <v>中華七言歌謠謎語</v>
          </cell>
          <cell r="C3560" t="str">
            <v>張松林</v>
          </cell>
          <cell r="D3560">
            <v>80</v>
          </cell>
          <cell r="E3560">
            <v>0</v>
          </cell>
          <cell r="F3560" t="str">
            <v>平裝</v>
          </cell>
          <cell r="G3560" t="str">
            <v>山東人民</v>
          </cell>
          <cell r="H3560">
            <v>16</v>
          </cell>
          <cell r="I3560" t="str">
            <v/>
          </cell>
          <cell r="J3560" t="str">
            <v/>
          </cell>
          <cell r="K3560" t="str">
            <v/>
          </cell>
          <cell r="L3560" t="str">
            <v/>
          </cell>
          <cell r="M3560" t="str">
            <v>免稅</v>
          </cell>
          <cell r="N3560" t="str">
            <v>7209038744</v>
          </cell>
        </row>
        <row r="3561">
          <cell r="A3561" t="str">
            <v>20903894</v>
          </cell>
          <cell r="B3561" t="str">
            <v>山東古國與姓氏</v>
          </cell>
          <cell r="C3561" t="str">
            <v>.</v>
          </cell>
          <cell r="D3561">
            <v>240</v>
          </cell>
          <cell r="E3561">
            <v>0</v>
          </cell>
          <cell r="F3561" t="str">
            <v>平裝</v>
          </cell>
          <cell r="G3561" t="str">
            <v>山東人民</v>
          </cell>
          <cell r="H3561">
            <v>48</v>
          </cell>
          <cell r="I3561" t="str">
            <v/>
          </cell>
          <cell r="J3561" t="str">
            <v/>
          </cell>
          <cell r="K3561" t="str">
            <v/>
          </cell>
          <cell r="L3561" t="str">
            <v/>
          </cell>
          <cell r="M3561" t="str">
            <v>免稅</v>
          </cell>
          <cell r="N3561" t="str">
            <v>7209038949</v>
          </cell>
        </row>
        <row r="3562">
          <cell r="A3562" t="str">
            <v>20903951</v>
          </cell>
          <cell r="B3562" t="str">
            <v>神韻詩學</v>
          </cell>
          <cell r="C3562" t="str">
            <v>王小舒</v>
          </cell>
          <cell r="D3562">
            <v>160</v>
          </cell>
          <cell r="E3562">
            <v>0</v>
          </cell>
          <cell r="F3562" t="str">
            <v>平裝</v>
          </cell>
          <cell r="G3562" t="str">
            <v>山東人民</v>
          </cell>
          <cell r="H3562">
            <v>32</v>
          </cell>
          <cell r="I3562" t="str">
            <v/>
          </cell>
          <cell r="J3562" t="str">
            <v/>
          </cell>
          <cell r="K3562" t="str">
            <v/>
          </cell>
          <cell r="L3562" t="str">
            <v/>
          </cell>
          <cell r="M3562" t="str">
            <v>免稅</v>
          </cell>
          <cell r="N3562" t="str">
            <v>7209039511</v>
          </cell>
        </row>
        <row r="3563">
          <cell r="A3563" t="str">
            <v>20903960</v>
          </cell>
          <cell r="B3563" t="str">
            <v>歷史學家茶座 2006.1（總第三輯）</v>
          </cell>
          <cell r="C3563" t="str">
            <v>王兆成</v>
          </cell>
          <cell r="D3563">
            <v>70</v>
          </cell>
          <cell r="E3563">
            <v>0</v>
          </cell>
          <cell r="F3563" t="str">
            <v>平裝</v>
          </cell>
          <cell r="G3563" t="str">
            <v>山東人民</v>
          </cell>
          <cell r="H3563">
            <v>14</v>
          </cell>
          <cell r="I3563" t="str">
            <v/>
          </cell>
          <cell r="J3563" t="str">
            <v/>
          </cell>
          <cell r="K3563" t="str">
            <v/>
          </cell>
          <cell r="L3563" t="str">
            <v/>
          </cell>
          <cell r="M3563" t="str">
            <v>免稅</v>
          </cell>
          <cell r="N3563" t="str">
            <v>7209039600</v>
          </cell>
        </row>
        <row r="3564">
          <cell r="A3564" t="str">
            <v>20903965</v>
          </cell>
          <cell r="B3564" t="str">
            <v>書法美學</v>
          </cell>
          <cell r="C3564" t="str">
            <v>陳振濂</v>
          </cell>
          <cell r="D3564">
            <v>180</v>
          </cell>
          <cell r="E3564">
            <v>0</v>
          </cell>
          <cell r="F3564" t="str">
            <v>平裝</v>
          </cell>
          <cell r="G3564" t="str">
            <v>山東人民</v>
          </cell>
          <cell r="H3564">
            <v>36</v>
          </cell>
          <cell r="I3564" t="str">
            <v/>
          </cell>
          <cell r="J3564" t="str">
            <v/>
          </cell>
          <cell r="K3564" t="str">
            <v/>
          </cell>
          <cell r="L3564" t="str">
            <v/>
          </cell>
          <cell r="M3564" t="str">
            <v>免稅</v>
          </cell>
          <cell r="N3564" t="str">
            <v>7209039651</v>
          </cell>
        </row>
        <row r="3565">
          <cell r="A3565" t="str">
            <v>20903998</v>
          </cell>
          <cell r="B3565" t="str">
            <v>歷史學家茶座.第4輯</v>
          </cell>
          <cell r="C3565" t="str">
            <v>王兆成</v>
          </cell>
          <cell r="D3565">
            <v>70</v>
          </cell>
          <cell r="E3565">
            <v>0</v>
          </cell>
          <cell r="F3565" t="str">
            <v>平裝</v>
          </cell>
          <cell r="G3565" t="str">
            <v>山東人民</v>
          </cell>
          <cell r="H3565">
            <v>14</v>
          </cell>
          <cell r="I3565" t="str">
            <v/>
          </cell>
          <cell r="J3565" t="str">
            <v/>
          </cell>
          <cell r="K3565" t="str">
            <v/>
          </cell>
          <cell r="L3565" t="str">
            <v/>
          </cell>
          <cell r="M3565" t="str">
            <v>免稅</v>
          </cell>
          <cell r="N3565" t="str">
            <v>7209039988</v>
          </cell>
        </row>
        <row r="3566">
          <cell r="A3566" t="str">
            <v>20904028</v>
          </cell>
          <cell r="B3566" t="str">
            <v>論語五十劄</v>
          </cell>
          <cell r="C3566" t="str">
            <v>王謙</v>
          </cell>
          <cell r="D3566">
            <v>100</v>
          </cell>
          <cell r="E3566">
            <v>0</v>
          </cell>
          <cell r="F3566" t="str">
            <v>平裝</v>
          </cell>
          <cell r="G3566" t="str">
            <v>山東人民</v>
          </cell>
          <cell r="H3566">
            <v>20</v>
          </cell>
          <cell r="I3566" t="str">
            <v/>
          </cell>
          <cell r="J3566" t="str">
            <v/>
          </cell>
          <cell r="K3566" t="str">
            <v/>
          </cell>
          <cell r="L3566" t="str">
            <v/>
          </cell>
          <cell r="M3566" t="str">
            <v>免稅</v>
          </cell>
          <cell r="N3566" t="str">
            <v>7209040285</v>
          </cell>
        </row>
        <row r="3567">
          <cell r="A3567" t="str">
            <v>20904078</v>
          </cell>
          <cell r="B3567" t="str">
            <v>齊魯之光：山東省中華著名烈士事蹟選 1</v>
          </cell>
          <cell r="C3567" t="str">
            <v>.</v>
          </cell>
          <cell r="D3567">
            <v>318</v>
          </cell>
          <cell r="E3567">
            <v>2</v>
          </cell>
          <cell r="F3567" t="str">
            <v>精裝</v>
          </cell>
          <cell r="G3567" t="str">
            <v>山東人民</v>
          </cell>
          <cell r="H3567">
            <v>53</v>
          </cell>
          <cell r="I3567" t="str">
            <v/>
          </cell>
          <cell r="J3567" t="str">
            <v/>
          </cell>
          <cell r="K3567" t="str">
            <v/>
          </cell>
          <cell r="L3567" t="str">
            <v/>
          </cell>
          <cell r="M3567" t="str">
            <v>免稅</v>
          </cell>
          <cell r="N3567" t="str">
            <v>7209040781</v>
          </cell>
        </row>
        <row r="3568">
          <cell r="A3568" t="str">
            <v>20904105</v>
          </cell>
          <cell r="B3568" t="str">
            <v>做戲</v>
          </cell>
          <cell r="C3568" t="str">
            <v>陳九繪</v>
          </cell>
          <cell r="D3568">
            <v>180</v>
          </cell>
          <cell r="E3568">
            <v>0</v>
          </cell>
          <cell r="F3568" t="str">
            <v>平裝</v>
          </cell>
          <cell r="G3568" t="str">
            <v>山東人民</v>
          </cell>
          <cell r="H3568">
            <v>36</v>
          </cell>
          <cell r="I3568" t="str">
            <v/>
          </cell>
          <cell r="J3568" t="str">
            <v/>
          </cell>
          <cell r="K3568" t="str">
            <v/>
          </cell>
          <cell r="L3568" t="str">
            <v/>
          </cell>
          <cell r="M3568" t="str">
            <v>免稅</v>
          </cell>
          <cell r="N3568" t="str">
            <v>7209041052</v>
          </cell>
        </row>
        <row r="3569">
          <cell r="A3569" t="str">
            <v>20904106</v>
          </cell>
          <cell r="B3569" t="str">
            <v>設計中的設計</v>
          </cell>
          <cell r="C3569" t="str">
            <v>原研哉</v>
          </cell>
          <cell r="D3569">
            <v>240</v>
          </cell>
          <cell r="E3569">
            <v>0</v>
          </cell>
          <cell r="F3569" t="str">
            <v>平裝</v>
          </cell>
          <cell r="G3569" t="str">
            <v>山東人民</v>
          </cell>
          <cell r="H3569">
            <v>48</v>
          </cell>
          <cell r="I3569" t="str">
            <v/>
          </cell>
          <cell r="J3569" t="str">
            <v/>
          </cell>
          <cell r="K3569" t="str">
            <v/>
          </cell>
          <cell r="L3569" t="str">
            <v/>
          </cell>
          <cell r="M3569" t="str">
            <v>免稅</v>
          </cell>
          <cell r="N3569" t="str">
            <v>7209041060</v>
          </cell>
        </row>
        <row r="3570">
          <cell r="A3570" t="str">
            <v>20904107</v>
          </cell>
          <cell r="B3570" t="str">
            <v>歷史學家茶座  第5輯</v>
          </cell>
          <cell r="C3570" t="str">
            <v>王兆成</v>
          </cell>
          <cell r="D3570">
            <v>70</v>
          </cell>
          <cell r="E3570">
            <v>0</v>
          </cell>
          <cell r="F3570" t="str">
            <v>平裝</v>
          </cell>
          <cell r="G3570" t="str">
            <v>山東人民</v>
          </cell>
          <cell r="H3570">
            <v>14</v>
          </cell>
          <cell r="I3570" t="str">
            <v/>
          </cell>
          <cell r="J3570" t="str">
            <v/>
          </cell>
          <cell r="K3570" t="str">
            <v/>
          </cell>
          <cell r="L3570" t="str">
            <v/>
          </cell>
          <cell r="M3570" t="str">
            <v>免稅</v>
          </cell>
          <cell r="N3570" t="str">
            <v>7209041079</v>
          </cell>
        </row>
        <row r="3571">
          <cell r="A3571" t="str">
            <v>20904113</v>
          </cell>
          <cell r="B3571" t="str">
            <v>中外藝術史要略</v>
          </cell>
          <cell r="C3571" t="str">
            <v>張維青</v>
          </cell>
          <cell r="D3571">
            <v>230</v>
          </cell>
          <cell r="E3571">
            <v>0</v>
          </cell>
          <cell r="F3571" t="str">
            <v>平裝</v>
          </cell>
          <cell r="G3571" t="str">
            <v>山東人民</v>
          </cell>
          <cell r="H3571">
            <v>46</v>
          </cell>
          <cell r="I3571" t="str">
            <v/>
          </cell>
          <cell r="J3571" t="str">
            <v/>
          </cell>
          <cell r="K3571" t="str">
            <v/>
          </cell>
          <cell r="L3571" t="str">
            <v/>
          </cell>
          <cell r="M3571" t="str">
            <v>免稅</v>
          </cell>
          <cell r="N3571" t="str">
            <v>7209041133</v>
          </cell>
        </row>
        <row r="3572">
          <cell r="A3572" t="str">
            <v>20904137</v>
          </cell>
          <cell r="B3572" t="str">
            <v>歷史學家茶座.第6輯</v>
          </cell>
          <cell r="C3572" t="str">
            <v>王兆成</v>
          </cell>
          <cell r="D3572">
            <v>70</v>
          </cell>
          <cell r="E3572">
            <v>0</v>
          </cell>
          <cell r="F3572" t="str">
            <v>平裝</v>
          </cell>
          <cell r="G3572" t="str">
            <v>山東人民</v>
          </cell>
          <cell r="H3572">
            <v>14</v>
          </cell>
          <cell r="I3572" t="str">
            <v/>
          </cell>
          <cell r="J3572" t="str">
            <v/>
          </cell>
          <cell r="K3572" t="str">
            <v/>
          </cell>
          <cell r="L3572" t="str">
            <v/>
          </cell>
          <cell r="M3572" t="str">
            <v>免稅</v>
          </cell>
          <cell r="N3572" t="str">
            <v>7209041370</v>
          </cell>
        </row>
        <row r="3573">
          <cell r="A3573" t="str">
            <v>20904156</v>
          </cell>
          <cell r="B3573" t="str">
            <v>審美的自我</v>
          </cell>
          <cell r="C3573" t="str">
            <v>張應抗</v>
          </cell>
          <cell r="D3573">
            <v>133</v>
          </cell>
          <cell r="E3573">
            <v>0</v>
          </cell>
          <cell r="F3573" t="str">
            <v>平裝</v>
          </cell>
          <cell r="G3573" t="str">
            <v>山東人民</v>
          </cell>
          <cell r="H3573">
            <v>26.5</v>
          </cell>
          <cell r="I3573" t="str">
            <v/>
          </cell>
          <cell r="J3573" t="str">
            <v/>
          </cell>
          <cell r="K3573" t="str">
            <v/>
          </cell>
          <cell r="L3573" t="str">
            <v/>
          </cell>
          <cell r="M3573" t="str">
            <v>免稅</v>
          </cell>
          <cell r="N3573" t="str">
            <v>7209041567</v>
          </cell>
        </row>
        <row r="3574">
          <cell r="A3574" t="str">
            <v>20904157</v>
          </cell>
          <cell r="B3574" t="str">
            <v>中古審美文化通論</v>
          </cell>
          <cell r="C3574" t="str">
            <v>儀平策</v>
          </cell>
          <cell r="D3574">
            <v>148</v>
          </cell>
          <cell r="E3574">
            <v>0</v>
          </cell>
          <cell r="F3574" t="str">
            <v>平裝</v>
          </cell>
          <cell r="G3574" t="str">
            <v>山東人民</v>
          </cell>
          <cell r="H3574">
            <v>29.6</v>
          </cell>
          <cell r="I3574" t="str">
            <v/>
          </cell>
          <cell r="J3574" t="str">
            <v/>
          </cell>
          <cell r="K3574" t="str">
            <v/>
          </cell>
          <cell r="L3574" t="str">
            <v/>
          </cell>
          <cell r="M3574" t="str">
            <v>免稅</v>
          </cell>
          <cell r="N3574" t="str">
            <v>7209041575</v>
          </cell>
        </row>
        <row r="3575">
          <cell r="A3575" t="str">
            <v>20904169</v>
          </cell>
          <cell r="B3575" t="str">
            <v>神與物遊:中國傳統審美之路</v>
          </cell>
          <cell r="C3575" t="str">
            <v>成複旺</v>
          </cell>
          <cell r="D3575">
            <v>160</v>
          </cell>
          <cell r="E3575">
            <v>0</v>
          </cell>
          <cell r="F3575" t="str">
            <v>平裝</v>
          </cell>
          <cell r="G3575" t="str">
            <v>山東人民</v>
          </cell>
          <cell r="H3575">
            <v>32</v>
          </cell>
          <cell r="I3575" t="str">
            <v/>
          </cell>
          <cell r="J3575" t="str">
            <v/>
          </cell>
          <cell r="K3575" t="str">
            <v/>
          </cell>
          <cell r="L3575" t="str">
            <v/>
          </cell>
          <cell r="M3575" t="str">
            <v>免稅</v>
          </cell>
          <cell r="N3575" t="str">
            <v>7209041699</v>
          </cell>
        </row>
        <row r="3576">
          <cell r="A3576" t="str">
            <v>20904171</v>
          </cell>
          <cell r="B3576" t="str">
            <v>法學家茶座.第13輯</v>
          </cell>
          <cell r="C3576" t="str">
            <v>張士寶</v>
          </cell>
          <cell r="D3576">
            <v>84</v>
          </cell>
          <cell r="E3576">
            <v>1</v>
          </cell>
          <cell r="F3576" t="str">
            <v>平裝</v>
          </cell>
          <cell r="G3576" t="str">
            <v>山東人民</v>
          </cell>
          <cell r="H3576">
            <v>14</v>
          </cell>
          <cell r="I3576" t="str">
            <v/>
          </cell>
          <cell r="J3576" t="str">
            <v/>
          </cell>
          <cell r="K3576" t="str">
            <v/>
          </cell>
          <cell r="L3576" t="str">
            <v/>
          </cell>
          <cell r="M3576" t="str">
            <v>免稅</v>
          </cell>
          <cell r="N3576" t="str">
            <v>7209041710</v>
          </cell>
        </row>
        <row r="3577">
          <cell r="A3577" t="str">
            <v>20904191</v>
          </cell>
          <cell r="B3577" t="str">
            <v>社會學家茶座(第18輯)</v>
          </cell>
          <cell r="C3577" t="str">
            <v>張立升</v>
          </cell>
          <cell r="D3577">
            <v>84</v>
          </cell>
          <cell r="E3577">
            <v>1</v>
          </cell>
          <cell r="F3577" t="str">
            <v>平裝</v>
          </cell>
          <cell r="G3577" t="str">
            <v>山東人民</v>
          </cell>
          <cell r="H3577">
            <v>14</v>
          </cell>
          <cell r="I3577" t="str">
            <v/>
          </cell>
          <cell r="J3577" t="str">
            <v/>
          </cell>
          <cell r="K3577" t="str">
            <v/>
          </cell>
          <cell r="L3577" t="str">
            <v/>
          </cell>
          <cell r="M3577" t="str">
            <v>免稅</v>
          </cell>
          <cell r="N3577" t="str">
            <v>9787209041911</v>
          </cell>
        </row>
        <row r="3578">
          <cell r="A3578" t="str">
            <v>20904204</v>
          </cell>
          <cell r="B3578" t="str">
            <v>歷史學家茶座-第7輯</v>
          </cell>
          <cell r="C3578" t="str">
            <v>張兆成</v>
          </cell>
          <cell r="D3578">
            <v>70</v>
          </cell>
          <cell r="E3578">
            <v>0</v>
          </cell>
          <cell r="F3578" t="str">
            <v>平裝</v>
          </cell>
          <cell r="G3578" t="str">
            <v>山東人民</v>
          </cell>
          <cell r="H3578">
            <v>14</v>
          </cell>
          <cell r="I3578" t="str">
            <v/>
          </cell>
          <cell r="J3578" t="str">
            <v/>
          </cell>
          <cell r="K3578" t="str">
            <v/>
          </cell>
          <cell r="L3578" t="str">
            <v/>
          </cell>
          <cell r="M3578" t="str">
            <v>免稅</v>
          </cell>
          <cell r="N3578" t="str">
            <v>9787209042048</v>
          </cell>
        </row>
        <row r="3579">
          <cell r="A3579" t="str">
            <v>20904206</v>
          </cell>
          <cell r="B3579" t="str">
            <v>經濟學家茶座(第27輯)</v>
          </cell>
          <cell r="C3579" t="str">
            <v>金明善</v>
          </cell>
          <cell r="D3579">
            <v>70</v>
          </cell>
          <cell r="E3579">
            <v>0</v>
          </cell>
          <cell r="F3579" t="str">
            <v>平裝</v>
          </cell>
          <cell r="G3579" t="str">
            <v>山東人民</v>
          </cell>
          <cell r="H3579">
            <v>14</v>
          </cell>
          <cell r="I3579" t="str">
            <v/>
          </cell>
          <cell r="J3579" t="str">
            <v/>
          </cell>
          <cell r="K3579" t="str">
            <v/>
          </cell>
          <cell r="L3579" t="str">
            <v/>
          </cell>
          <cell r="M3579" t="str">
            <v>免稅</v>
          </cell>
          <cell r="N3579" t="str">
            <v>7209042067</v>
          </cell>
        </row>
        <row r="3580">
          <cell r="A3580" t="str">
            <v>20904211</v>
          </cell>
          <cell r="B3580" t="str">
            <v>四有字謎語識字手冊</v>
          </cell>
          <cell r="C3580" t="str">
            <v>徐學武</v>
          </cell>
          <cell r="D3580">
            <v>90</v>
          </cell>
          <cell r="E3580">
            <v>0</v>
          </cell>
          <cell r="F3580" t="str">
            <v>平裝</v>
          </cell>
          <cell r="G3580" t="str">
            <v>山東人民</v>
          </cell>
          <cell r="H3580">
            <v>18</v>
          </cell>
          <cell r="I3580" t="str">
            <v/>
          </cell>
          <cell r="J3580" t="str">
            <v/>
          </cell>
          <cell r="K3580" t="str">
            <v/>
          </cell>
          <cell r="L3580" t="str">
            <v/>
          </cell>
          <cell r="M3580" t="str">
            <v>免稅</v>
          </cell>
          <cell r="N3580" t="str">
            <v>9787209042116</v>
          </cell>
        </row>
        <row r="3581">
          <cell r="A3581" t="str">
            <v>20904217</v>
          </cell>
          <cell r="B3581" t="str">
            <v>故宮300年內幕</v>
          </cell>
          <cell r="C3581" t="str">
            <v>沙舟</v>
          </cell>
          <cell r="D3581">
            <v>240</v>
          </cell>
          <cell r="E3581">
            <v>0</v>
          </cell>
          <cell r="F3581" t="str">
            <v>平裝</v>
          </cell>
          <cell r="G3581" t="str">
            <v>山東人民</v>
          </cell>
          <cell r="H3581">
            <v>48</v>
          </cell>
          <cell r="I3581" t="str">
            <v/>
          </cell>
          <cell r="J3581" t="str">
            <v/>
          </cell>
          <cell r="K3581" t="str">
            <v/>
          </cell>
          <cell r="L3581" t="str">
            <v/>
          </cell>
          <cell r="M3581" t="str">
            <v>免稅</v>
          </cell>
          <cell r="N3581" t="str">
            <v>7209042172</v>
          </cell>
        </row>
        <row r="3582">
          <cell r="A3582" t="str">
            <v>20904220</v>
          </cell>
          <cell r="B3582" t="str">
            <v>法學家茶座-第14輯</v>
          </cell>
          <cell r="C3582" t="str">
            <v>張士寶</v>
          </cell>
          <cell r="D3582">
            <v>84</v>
          </cell>
          <cell r="E3582">
            <v>2</v>
          </cell>
          <cell r="F3582" t="str">
            <v>平裝</v>
          </cell>
          <cell r="G3582" t="str">
            <v>山東人民</v>
          </cell>
          <cell r="H3582">
            <v>14</v>
          </cell>
          <cell r="I3582" t="str">
            <v/>
          </cell>
          <cell r="J3582" t="str">
            <v/>
          </cell>
          <cell r="K3582" t="str">
            <v/>
          </cell>
          <cell r="L3582" t="str">
            <v/>
          </cell>
          <cell r="M3582" t="str">
            <v>免稅</v>
          </cell>
          <cell r="N3582" t="str">
            <v>7209042202</v>
          </cell>
        </row>
        <row r="3583">
          <cell r="A3583" t="str">
            <v>20904230</v>
          </cell>
          <cell r="B3583" t="str">
            <v>社會學家茶座-第19輯</v>
          </cell>
          <cell r="C3583" t="str">
            <v>張立升</v>
          </cell>
          <cell r="D3583">
            <v>84</v>
          </cell>
          <cell r="E3583">
            <v>2</v>
          </cell>
          <cell r="F3583" t="str">
            <v>平裝</v>
          </cell>
          <cell r="G3583" t="str">
            <v>山東人民</v>
          </cell>
          <cell r="H3583">
            <v>14</v>
          </cell>
          <cell r="I3583" t="str">
            <v/>
          </cell>
          <cell r="J3583" t="str">
            <v/>
          </cell>
          <cell r="K3583" t="str">
            <v/>
          </cell>
          <cell r="L3583" t="str">
            <v/>
          </cell>
          <cell r="M3583" t="str">
            <v>免稅</v>
          </cell>
          <cell r="N3583" t="str">
            <v>9787209042307</v>
          </cell>
        </row>
        <row r="3584">
          <cell r="A3584" t="str">
            <v>20904245</v>
          </cell>
          <cell r="B3584" t="str">
            <v>文史哲筆記</v>
          </cell>
          <cell r="C3584" t="str">
            <v>王修智</v>
          </cell>
          <cell r="D3584">
            <v>140</v>
          </cell>
          <cell r="E3584">
            <v>0</v>
          </cell>
          <cell r="F3584" t="str">
            <v>精裝</v>
          </cell>
          <cell r="G3584" t="str">
            <v>山東人民</v>
          </cell>
          <cell r="H3584">
            <v>28</v>
          </cell>
          <cell r="I3584" t="str">
            <v/>
          </cell>
          <cell r="J3584" t="str">
            <v/>
          </cell>
          <cell r="K3584" t="str">
            <v/>
          </cell>
          <cell r="L3584" t="str">
            <v/>
          </cell>
          <cell r="M3584" t="str">
            <v>免稅</v>
          </cell>
          <cell r="N3584" t="str">
            <v>9787209042451</v>
          </cell>
        </row>
        <row r="3585">
          <cell r="A3585" t="str">
            <v>20904256</v>
          </cell>
          <cell r="B3585" t="str">
            <v>法學家茶座(第15輯)</v>
          </cell>
          <cell r="C3585" t="str">
            <v>張士寶</v>
          </cell>
          <cell r="D3585">
            <v>84</v>
          </cell>
          <cell r="E3585">
            <v>2</v>
          </cell>
          <cell r="F3585" t="str">
            <v>平裝</v>
          </cell>
          <cell r="G3585" t="str">
            <v>山東人民</v>
          </cell>
          <cell r="H3585">
            <v>14</v>
          </cell>
          <cell r="I3585" t="str">
            <v/>
          </cell>
          <cell r="J3585" t="str">
            <v/>
          </cell>
          <cell r="K3585" t="str">
            <v/>
          </cell>
          <cell r="L3585" t="str">
            <v/>
          </cell>
          <cell r="M3585" t="str">
            <v>免稅</v>
          </cell>
          <cell r="N3585" t="str">
            <v>7209042563</v>
          </cell>
        </row>
        <row r="3586">
          <cell r="A3586" t="str">
            <v>20904351</v>
          </cell>
          <cell r="B3586" t="str">
            <v>負建築</v>
          </cell>
          <cell r="C3586" t="str">
            <v>隈研吾[日]</v>
          </cell>
          <cell r="D3586">
            <v>240</v>
          </cell>
          <cell r="E3586">
            <v>0</v>
          </cell>
          <cell r="F3586" t="str">
            <v>平裝</v>
          </cell>
          <cell r="G3586" t="str">
            <v>山東人民</v>
          </cell>
          <cell r="H3586">
            <v>48</v>
          </cell>
          <cell r="I3586" t="str">
            <v/>
          </cell>
          <cell r="J3586" t="str">
            <v/>
          </cell>
          <cell r="K3586" t="str">
            <v/>
          </cell>
          <cell r="L3586" t="str">
            <v/>
          </cell>
          <cell r="M3586" t="str">
            <v>免稅</v>
          </cell>
          <cell r="N3586" t="str">
            <v>9787209043519</v>
          </cell>
        </row>
        <row r="3587">
          <cell r="A3587" t="str">
            <v>20904390</v>
          </cell>
          <cell r="B3587" t="str">
            <v>中國畫論史</v>
          </cell>
          <cell r="C3587" t="str">
            <v>張建軍</v>
          </cell>
          <cell r="D3587">
            <v>192</v>
          </cell>
          <cell r="E3587">
            <v>0</v>
          </cell>
          <cell r="F3587" t="str">
            <v/>
          </cell>
          <cell r="G3587" t="str">
            <v>山東人民</v>
          </cell>
          <cell r="H3587">
            <v>32</v>
          </cell>
          <cell r="I3587" t="str">
            <v/>
          </cell>
          <cell r="J3587" t="str">
            <v/>
          </cell>
          <cell r="K3587" t="str">
            <v/>
          </cell>
          <cell r="L3587" t="str">
            <v/>
          </cell>
          <cell r="M3587" t="str">
            <v>免稅</v>
          </cell>
          <cell r="N3587" t="str">
            <v>9787209043908</v>
          </cell>
        </row>
        <row r="3588">
          <cell r="A3588" t="str">
            <v>20904406</v>
          </cell>
          <cell r="B3588" t="str">
            <v>齊魯十二聖</v>
          </cell>
          <cell r="C3588" t="str">
            <v>劉昌軍</v>
          </cell>
          <cell r="D3588">
            <v>288</v>
          </cell>
          <cell r="E3588">
            <v>0</v>
          </cell>
          <cell r="F3588" t="str">
            <v>平裝</v>
          </cell>
          <cell r="G3588" t="str">
            <v>山東人民</v>
          </cell>
          <cell r="H3588">
            <v>48</v>
          </cell>
          <cell r="I3588" t="str">
            <v/>
          </cell>
          <cell r="J3588" t="str">
            <v/>
          </cell>
          <cell r="K3588" t="str">
            <v/>
          </cell>
          <cell r="L3588" t="str">
            <v/>
          </cell>
          <cell r="M3588" t="str">
            <v>免稅</v>
          </cell>
          <cell r="N3588" t="str">
            <v>9787209044066</v>
          </cell>
        </row>
        <row r="3589">
          <cell r="A3589" t="str">
            <v>20904467</v>
          </cell>
          <cell r="B3589" t="str">
            <v>中國藝術民俗學</v>
          </cell>
          <cell r="C3589" t="str">
            <v>耿波</v>
          </cell>
          <cell r="D3589">
            <v>192</v>
          </cell>
          <cell r="E3589">
            <v>1</v>
          </cell>
          <cell r="F3589" t="str">
            <v/>
          </cell>
          <cell r="G3589" t="str">
            <v>山東人民</v>
          </cell>
          <cell r="H3589">
            <v>32</v>
          </cell>
          <cell r="I3589" t="str">
            <v/>
          </cell>
          <cell r="J3589" t="str">
            <v/>
          </cell>
          <cell r="K3589" t="str">
            <v/>
          </cell>
          <cell r="L3589" t="str">
            <v/>
          </cell>
          <cell r="M3589" t="str">
            <v>免稅</v>
          </cell>
          <cell r="N3589" t="str">
            <v>9787209044677</v>
          </cell>
        </row>
        <row r="3590">
          <cell r="A3590" t="str">
            <v>20904500</v>
          </cell>
          <cell r="B3590" t="str">
            <v>古玉之美</v>
          </cell>
          <cell r="C3590" t="str">
            <v>古方</v>
          </cell>
          <cell r="D3590">
            <v>145</v>
          </cell>
          <cell r="E3590">
            <v>0</v>
          </cell>
          <cell r="F3590" t="str">
            <v>平裝</v>
          </cell>
          <cell r="G3590" t="str">
            <v>山東人民</v>
          </cell>
          <cell r="H3590">
            <v>29</v>
          </cell>
          <cell r="I3590" t="str">
            <v/>
          </cell>
          <cell r="J3590" t="str">
            <v/>
          </cell>
          <cell r="K3590" t="str">
            <v/>
          </cell>
          <cell r="L3590" t="str">
            <v/>
          </cell>
          <cell r="M3590" t="str">
            <v>免稅</v>
          </cell>
          <cell r="N3590" t="str">
            <v>9787209045001</v>
          </cell>
        </row>
        <row r="3591">
          <cell r="A3591" t="str">
            <v>20904534</v>
          </cell>
          <cell r="B3591" t="str">
            <v>從巫術到數術</v>
          </cell>
          <cell r="C3591" t="str">
            <v>陶磊</v>
          </cell>
          <cell r="D3591">
            <v>168</v>
          </cell>
          <cell r="E3591">
            <v>0</v>
          </cell>
          <cell r="F3591" t="str">
            <v/>
          </cell>
          <cell r="G3591" t="str">
            <v>山東人民</v>
          </cell>
          <cell r="H3591">
            <v>28</v>
          </cell>
          <cell r="I3591" t="str">
            <v/>
          </cell>
          <cell r="J3591" t="str">
            <v/>
          </cell>
          <cell r="K3591" t="str">
            <v/>
          </cell>
          <cell r="L3591" t="str">
            <v/>
          </cell>
          <cell r="M3591" t="str">
            <v>免稅</v>
          </cell>
          <cell r="N3591" t="str">
            <v>9787209045346</v>
          </cell>
        </row>
        <row r="3592">
          <cell r="A3592" t="str">
            <v>20904592</v>
          </cell>
          <cell r="B3592" t="str">
            <v>紙上的味道-古今飲食美文品鑒</v>
          </cell>
          <cell r="C3592" t="str">
            <v>韓風東</v>
          </cell>
          <cell r="D3592">
            <v>180</v>
          </cell>
          <cell r="E3592">
            <v>0</v>
          </cell>
          <cell r="F3592" t="str">
            <v/>
          </cell>
          <cell r="G3592" t="str">
            <v>山東人民</v>
          </cell>
          <cell r="H3592">
            <v>30</v>
          </cell>
          <cell r="I3592" t="str">
            <v/>
          </cell>
          <cell r="J3592" t="str">
            <v/>
          </cell>
          <cell r="K3592" t="str">
            <v/>
          </cell>
          <cell r="L3592" t="str">
            <v/>
          </cell>
          <cell r="M3592" t="str">
            <v>免稅</v>
          </cell>
          <cell r="N3592" t="str">
            <v>9787209045926</v>
          </cell>
        </row>
        <row r="3593">
          <cell r="A3593" t="str">
            <v>20904642</v>
          </cell>
          <cell r="B3593" t="str">
            <v>游方記</v>
          </cell>
          <cell r="C3593" t="str">
            <v>斯雄</v>
          </cell>
          <cell r="D3593">
            <v>210</v>
          </cell>
          <cell r="E3593">
            <v>1</v>
          </cell>
          <cell r="F3593" t="str">
            <v>平裝</v>
          </cell>
          <cell r="G3593" t="str">
            <v>山東人民</v>
          </cell>
          <cell r="H3593">
            <v>35</v>
          </cell>
          <cell r="I3593" t="str">
            <v/>
          </cell>
          <cell r="J3593" t="str">
            <v/>
          </cell>
          <cell r="K3593" t="str">
            <v/>
          </cell>
          <cell r="L3593" t="str">
            <v/>
          </cell>
          <cell r="M3593" t="str">
            <v>免稅</v>
          </cell>
          <cell r="N3593" t="str">
            <v>9787209046428</v>
          </cell>
        </row>
        <row r="3594">
          <cell r="A3594" t="str">
            <v>20904747</v>
          </cell>
          <cell r="B3594" t="str">
            <v>程朱禮法學研究</v>
          </cell>
          <cell r="C3594" t="str">
            <v>宋大琦</v>
          </cell>
          <cell r="D3594">
            <v>174</v>
          </cell>
          <cell r="E3594">
            <v>1</v>
          </cell>
          <cell r="F3594" t="str">
            <v/>
          </cell>
          <cell r="G3594" t="str">
            <v>山東人民</v>
          </cell>
          <cell r="H3594">
            <v>29</v>
          </cell>
          <cell r="I3594" t="str">
            <v/>
          </cell>
          <cell r="J3594" t="str">
            <v/>
          </cell>
          <cell r="K3594" t="str">
            <v/>
          </cell>
          <cell r="L3594" t="str">
            <v/>
          </cell>
          <cell r="M3594" t="str">
            <v>免稅</v>
          </cell>
          <cell r="N3594" t="str">
            <v>9787209047470</v>
          </cell>
        </row>
        <row r="3595">
          <cell r="A3595" t="str">
            <v>20904757</v>
          </cell>
          <cell r="B3595" t="str">
            <v>孔子志</v>
          </cell>
          <cell r="C3595" t="str">
            <v>孔祥林</v>
          </cell>
          <cell r="D3595">
            <v>1320</v>
          </cell>
          <cell r="E3595">
            <v>0</v>
          </cell>
          <cell r="F3595" t="str">
            <v>精裝</v>
          </cell>
          <cell r="G3595" t="str">
            <v>山東人民</v>
          </cell>
          <cell r="H3595">
            <v>220</v>
          </cell>
          <cell r="I3595" t="str">
            <v/>
          </cell>
          <cell r="J3595" t="str">
            <v/>
          </cell>
          <cell r="K3595" t="str">
            <v/>
          </cell>
          <cell r="L3595" t="str">
            <v/>
          </cell>
          <cell r="M3595" t="str">
            <v>免稅</v>
          </cell>
          <cell r="N3595" t="str">
            <v>9787209047579</v>
          </cell>
        </row>
        <row r="3596">
          <cell r="A3596" t="str">
            <v>20904761</v>
          </cell>
          <cell r="B3596" t="str">
            <v>墨子志</v>
          </cell>
          <cell r="C3596" t="str">
            <v>張知寒</v>
          </cell>
          <cell r="D3596">
            <v>960</v>
          </cell>
          <cell r="E3596">
            <v>0</v>
          </cell>
          <cell r="F3596" t="str">
            <v/>
          </cell>
          <cell r="G3596" t="str">
            <v>山東人民</v>
          </cell>
          <cell r="H3596">
            <v>160</v>
          </cell>
          <cell r="I3596" t="str">
            <v/>
          </cell>
          <cell r="J3596" t="str">
            <v/>
          </cell>
          <cell r="K3596" t="str">
            <v/>
          </cell>
          <cell r="L3596" t="str">
            <v/>
          </cell>
          <cell r="M3596" t="str">
            <v>免稅</v>
          </cell>
          <cell r="N3596" t="str">
            <v>9787209047616</v>
          </cell>
        </row>
        <row r="3597">
          <cell r="A3597" t="str">
            <v>20904764</v>
          </cell>
          <cell r="B3597" t="str">
            <v>王羲之志</v>
          </cell>
          <cell r="C3597" t="str">
            <v>王汝濤</v>
          </cell>
          <cell r="D3597">
            <v>1320</v>
          </cell>
          <cell r="E3597">
            <v>0</v>
          </cell>
          <cell r="F3597" t="str">
            <v>精裝</v>
          </cell>
          <cell r="G3597" t="str">
            <v>山東人民</v>
          </cell>
          <cell r="H3597">
            <v>220</v>
          </cell>
          <cell r="I3597" t="str">
            <v/>
          </cell>
          <cell r="J3597" t="str">
            <v/>
          </cell>
          <cell r="K3597" t="str">
            <v/>
          </cell>
          <cell r="L3597" t="str">
            <v/>
          </cell>
          <cell r="M3597" t="str">
            <v>免稅</v>
          </cell>
          <cell r="N3597" t="str">
            <v>9787209047647</v>
          </cell>
        </row>
        <row r="3598">
          <cell r="A3598" t="str">
            <v>20904937</v>
          </cell>
          <cell r="B3598" t="str">
            <v>孝經智慧</v>
          </cell>
          <cell r="C3598" t="str">
            <v>姚淦銘</v>
          </cell>
          <cell r="D3598">
            <v>174</v>
          </cell>
          <cell r="E3598">
            <v>0</v>
          </cell>
          <cell r="F3598" t="str">
            <v>平裝</v>
          </cell>
          <cell r="G3598" t="str">
            <v>山東人民</v>
          </cell>
          <cell r="H3598">
            <v>29</v>
          </cell>
          <cell r="I3598" t="str">
            <v/>
          </cell>
          <cell r="J3598" t="str">
            <v/>
          </cell>
          <cell r="K3598" t="str">
            <v/>
          </cell>
          <cell r="L3598" t="str">
            <v/>
          </cell>
          <cell r="M3598" t="str">
            <v>免稅</v>
          </cell>
          <cell r="N3598" t="str">
            <v>9787209049375</v>
          </cell>
        </row>
        <row r="3599">
          <cell r="A3599" t="str">
            <v>20905078</v>
          </cell>
          <cell r="B3599" t="str">
            <v>經濟學家茶座(第37~40輯合訂本)</v>
          </cell>
          <cell r="C3599" t="str">
            <v>金明善</v>
          </cell>
          <cell r="D3599">
            <v>336</v>
          </cell>
          <cell r="E3599">
            <v>2</v>
          </cell>
          <cell r="F3599" t="str">
            <v/>
          </cell>
          <cell r="G3599" t="str">
            <v>山東人民</v>
          </cell>
          <cell r="H3599">
            <v>56</v>
          </cell>
          <cell r="I3599" t="str">
            <v/>
          </cell>
          <cell r="J3599" t="str">
            <v/>
          </cell>
          <cell r="K3599" t="str">
            <v/>
          </cell>
          <cell r="L3599" t="str">
            <v/>
          </cell>
          <cell r="M3599" t="str">
            <v>免稅</v>
          </cell>
          <cell r="N3599" t="str">
            <v>9787209050784</v>
          </cell>
        </row>
        <row r="3600">
          <cell r="A3600" t="str">
            <v>20905080</v>
          </cell>
          <cell r="B3600" t="str">
            <v>經濟學家茶座(第33~36輯合訂本)</v>
          </cell>
          <cell r="C3600" t="str">
            <v>金明善</v>
          </cell>
          <cell r="D3600">
            <v>336</v>
          </cell>
          <cell r="E3600">
            <v>2</v>
          </cell>
          <cell r="F3600" t="str">
            <v/>
          </cell>
          <cell r="G3600" t="str">
            <v>山東人民</v>
          </cell>
          <cell r="H3600">
            <v>56</v>
          </cell>
          <cell r="I3600" t="str">
            <v/>
          </cell>
          <cell r="J3600" t="str">
            <v/>
          </cell>
          <cell r="K3600" t="str">
            <v/>
          </cell>
          <cell r="L3600" t="str">
            <v/>
          </cell>
          <cell r="M3600" t="str">
            <v>免稅</v>
          </cell>
          <cell r="N3600" t="str">
            <v>9787209050807</v>
          </cell>
        </row>
        <row r="3601">
          <cell r="A3601" t="str">
            <v>20905104</v>
          </cell>
          <cell r="B3601" t="str">
            <v>細說百家姓(第一輯)</v>
          </cell>
          <cell r="C3601" t="str">
            <v>崔海紅</v>
          </cell>
          <cell r="D3601">
            <v>354</v>
          </cell>
          <cell r="E3601">
            <v>0</v>
          </cell>
          <cell r="F3601" t="str">
            <v/>
          </cell>
          <cell r="G3601" t="str">
            <v>山東人民</v>
          </cell>
          <cell r="H3601">
            <v>59</v>
          </cell>
          <cell r="I3601" t="str">
            <v/>
          </cell>
          <cell r="J3601" t="str">
            <v/>
          </cell>
          <cell r="K3601" t="str">
            <v/>
          </cell>
          <cell r="L3601" t="str">
            <v/>
          </cell>
          <cell r="M3601" t="str">
            <v>免稅</v>
          </cell>
          <cell r="N3601" t="str">
            <v>9787209051040</v>
          </cell>
        </row>
        <row r="3602">
          <cell r="A3602" t="str">
            <v>20905107</v>
          </cell>
          <cell r="B3602" t="str">
            <v>法學家茶座(第13~16輯合訂本)</v>
          </cell>
          <cell r="C3602" t="str">
            <v>張士寶</v>
          </cell>
          <cell r="D3602">
            <v>336</v>
          </cell>
          <cell r="E3602">
            <v>1</v>
          </cell>
          <cell r="F3602" t="str">
            <v/>
          </cell>
          <cell r="G3602" t="str">
            <v>山東人民</v>
          </cell>
          <cell r="H3602">
            <v>56</v>
          </cell>
          <cell r="I3602" t="str">
            <v/>
          </cell>
          <cell r="J3602" t="str">
            <v/>
          </cell>
          <cell r="K3602" t="str">
            <v/>
          </cell>
          <cell r="L3602" t="str">
            <v/>
          </cell>
          <cell r="M3602" t="str">
            <v>免稅</v>
          </cell>
          <cell r="N3602" t="str">
            <v>9787209051071</v>
          </cell>
        </row>
        <row r="3603">
          <cell r="A3603" t="str">
            <v>20905123</v>
          </cell>
          <cell r="B3603" t="str">
            <v>大學智慧</v>
          </cell>
          <cell r="C3603" t="str">
            <v>姚金銘</v>
          </cell>
          <cell r="D3603">
            <v>192</v>
          </cell>
          <cell r="E3603">
            <v>0</v>
          </cell>
          <cell r="F3603" t="str">
            <v/>
          </cell>
          <cell r="G3603" t="str">
            <v>山東人民</v>
          </cell>
          <cell r="H3603">
            <v>32</v>
          </cell>
          <cell r="I3603" t="str">
            <v/>
          </cell>
          <cell r="J3603" t="str">
            <v/>
          </cell>
          <cell r="K3603" t="str">
            <v/>
          </cell>
          <cell r="L3603" t="str">
            <v/>
          </cell>
          <cell r="M3603" t="str">
            <v>免稅</v>
          </cell>
          <cell r="N3603" t="str">
            <v>9787209051231</v>
          </cell>
        </row>
        <row r="3604">
          <cell r="A3604" t="str">
            <v>20905137</v>
          </cell>
          <cell r="B3604" t="str">
            <v>歷史學家茶座(合訂本2)</v>
          </cell>
          <cell r="C3604" t="str">
            <v>王兆成</v>
          </cell>
          <cell r="D3604">
            <v>336</v>
          </cell>
          <cell r="E3604">
            <v>0</v>
          </cell>
          <cell r="F3604" t="str">
            <v/>
          </cell>
          <cell r="G3604" t="str">
            <v>山東人民</v>
          </cell>
          <cell r="H3604">
            <v>56</v>
          </cell>
          <cell r="I3604" t="str">
            <v/>
          </cell>
          <cell r="J3604" t="str">
            <v/>
          </cell>
          <cell r="K3604" t="str">
            <v/>
          </cell>
          <cell r="L3604" t="str">
            <v/>
          </cell>
          <cell r="M3604" t="str">
            <v>免稅</v>
          </cell>
          <cell r="N3604" t="str">
            <v>9787209051378</v>
          </cell>
        </row>
        <row r="3605">
          <cell r="A3605" t="str">
            <v>20905150</v>
          </cell>
          <cell r="B3605" t="str">
            <v>劉備商學院</v>
          </cell>
          <cell r="C3605" t="str">
            <v>孔祥靖著</v>
          </cell>
          <cell r="D3605">
            <v>150</v>
          </cell>
          <cell r="E3605">
            <v>0</v>
          </cell>
          <cell r="F3605" t="str">
            <v>平裝</v>
          </cell>
          <cell r="G3605" t="str">
            <v>山東人民</v>
          </cell>
          <cell r="H3605">
            <v>25</v>
          </cell>
          <cell r="I3605" t="str">
            <v/>
          </cell>
          <cell r="J3605" t="str">
            <v/>
          </cell>
          <cell r="K3605" t="str">
            <v/>
          </cell>
          <cell r="L3605" t="str">
            <v/>
          </cell>
          <cell r="M3605" t="str">
            <v>免稅</v>
          </cell>
          <cell r="N3605" t="str">
            <v>9787209051507</v>
          </cell>
        </row>
        <row r="3606">
          <cell r="A3606" t="str">
            <v>20905731</v>
          </cell>
          <cell r="B3606" t="str">
            <v>閱讀大中國系列：神經：西游成功學</v>
          </cell>
          <cell r="C3606" t="str">
            <v>成雲雷</v>
          </cell>
          <cell r="D3606">
            <v>150</v>
          </cell>
          <cell r="E3606">
            <v>0</v>
          </cell>
          <cell r="F3606" t="str">
            <v>平裝</v>
          </cell>
          <cell r="G3606" t="str">
            <v>山東人民</v>
          </cell>
          <cell r="H3606">
            <v>25</v>
          </cell>
          <cell r="I3606" t="str">
            <v/>
          </cell>
          <cell r="J3606" t="str">
            <v/>
          </cell>
          <cell r="K3606" t="str">
            <v/>
          </cell>
          <cell r="L3606" t="str">
            <v/>
          </cell>
          <cell r="M3606" t="str">
            <v>免稅</v>
          </cell>
          <cell r="N3606" t="str">
            <v>9787209057318</v>
          </cell>
        </row>
        <row r="3607">
          <cell r="A3607" t="str">
            <v>20905946</v>
          </cell>
          <cell r="B3607" t="str">
            <v>閱讀大中國系列：盜理：水滸潛規則</v>
          </cell>
          <cell r="C3607" t="str">
            <v>成雲雷</v>
          </cell>
          <cell r="D3607">
            <v>150</v>
          </cell>
          <cell r="E3607">
            <v>0</v>
          </cell>
          <cell r="F3607" t="str">
            <v>平裝</v>
          </cell>
          <cell r="G3607" t="str">
            <v>山東人民</v>
          </cell>
          <cell r="H3607">
            <v>25</v>
          </cell>
          <cell r="I3607" t="str">
            <v/>
          </cell>
          <cell r="J3607" t="str">
            <v/>
          </cell>
          <cell r="K3607" t="str">
            <v/>
          </cell>
          <cell r="L3607" t="str">
            <v/>
          </cell>
          <cell r="M3607" t="str">
            <v>免稅</v>
          </cell>
          <cell r="N3607" t="str">
            <v>9787209059466</v>
          </cell>
        </row>
        <row r="3608">
          <cell r="A3608" t="str">
            <v>20908350</v>
          </cell>
          <cell r="B3608" t="str">
            <v>閱讀大中國系列：君道：三國用人術</v>
          </cell>
          <cell r="C3608" t="str">
            <v>成雲雷</v>
          </cell>
          <cell r="D3608">
            <v>150</v>
          </cell>
          <cell r="E3608">
            <v>0</v>
          </cell>
          <cell r="F3608" t="str">
            <v>平裝</v>
          </cell>
          <cell r="G3608" t="str">
            <v>山東人民</v>
          </cell>
          <cell r="H3608">
            <v>25</v>
          </cell>
          <cell r="I3608" t="str">
            <v/>
          </cell>
          <cell r="J3608" t="str">
            <v/>
          </cell>
          <cell r="K3608" t="str">
            <v/>
          </cell>
          <cell r="L3608" t="str">
            <v/>
          </cell>
          <cell r="M3608" t="str">
            <v>免稅</v>
          </cell>
          <cell r="N3608" t="str">
            <v>9787209083508</v>
          </cell>
        </row>
        <row r="3609">
          <cell r="A3609" t="str">
            <v>20908407</v>
          </cell>
          <cell r="B3609" t="str">
            <v>正本清源說孔子</v>
          </cell>
          <cell r="C3609" t="str">
            <v>楊朝明</v>
          </cell>
          <cell r="D3609">
            <v>192</v>
          </cell>
          <cell r="E3609">
            <v>0</v>
          </cell>
          <cell r="F3609" t="str">
            <v>平裝</v>
          </cell>
          <cell r="G3609" t="str">
            <v>山東人民</v>
          </cell>
          <cell r="H3609">
            <v>32</v>
          </cell>
          <cell r="I3609" t="str">
            <v/>
          </cell>
          <cell r="J3609" t="str">
            <v/>
          </cell>
          <cell r="K3609" t="str">
            <v/>
          </cell>
          <cell r="L3609" t="str">
            <v/>
          </cell>
          <cell r="M3609" t="str">
            <v>免稅</v>
          </cell>
          <cell r="N3609" t="str">
            <v>9787209084079</v>
          </cell>
        </row>
        <row r="3610">
          <cell r="A3610" t="str">
            <v>21001533</v>
          </cell>
          <cell r="B3610" t="str">
            <v>中國詩學批評史</v>
          </cell>
          <cell r="C3610" t="str">
            <v>陳良運</v>
          </cell>
          <cell r="D3610">
            <v>240</v>
          </cell>
          <cell r="E3610">
            <v>0</v>
          </cell>
          <cell r="F3610" t="str">
            <v>平裝</v>
          </cell>
          <cell r="G3610" t="str">
            <v>江西人民</v>
          </cell>
          <cell r="H3610">
            <v>48</v>
          </cell>
          <cell r="I3610" t="str">
            <v/>
          </cell>
          <cell r="J3610" t="str">
            <v/>
          </cell>
          <cell r="K3610" t="str">
            <v/>
          </cell>
          <cell r="L3610" t="str">
            <v/>
          </cell>
          <cell r="M3610" t="str">
            <v>免稅</v>
          </cell>
          <cell r="N3610" t="str">
            <v>9787210015338</v>
          </cell>
        </row>
        <row r="3611">
          <cell r="A3611" t="str">
            <v>21001765</v>
          </cell>
          <cell r="B3611" t="str">
            <v>百家姓輩分字行</v>
          </cell>
          <cell r="C3611" t="str">
            <v>何兆吉</v>
          </cell>
          <cell r="D3611">
            <v>108</v>
          </cell>
          <cell r="E3611">
            <v>0</v>
          </cell>
          <cell r="F3611" t="str">
            <v>平裝</v>
          </cell>
          <cell r="G3611" t="str">
            <v>江西人民</v>
          </cell>
          <cell r="H3611">
            <v>18</v>
          </cell>
          <cell r="I3611" t="str">
            <v/>
          </cell>
          <cell r="J3611" t="str">
            <v/>
          </cell>
          <cell r="K3611" t="str">
            <v/>
          </cell>
          <cell r="L3611" t="str">
            <v/>
          </cell>
          <cell r="M3611" t="str">
            <v>免稅</v>
          </cell>
          <cell r="N3611" t="str">
            <v>9787210017653</v>
          </cell>
        </row>
        <row r="3612">
          <cell r="A3612" t="str">
            <v>21001769</v>
          </cell>
          <cell r="B3612" t="str">
            <v>千古一村_流坑歷史文化的考-察</v>
          </cell>
          <cell r="C3612" t="str">
            <v>周鑾書</v>
          </cell>
          <cell r="D3612">
            <v>190</v>
          </cell>
          <cell r="E3612">
            <v>0</v>
          </cell>
          <cell r="F3612" t="str">
            <v>平裝</v>
          </cell>
          <cell r="G3612" t="str">
            <v>江西人民</v>
          </cell>
          <cell r="H3612">
            <v>38</v>
          </cell>
          <cell r="I3612" t="str">
            <v/>
          </cell>
          <cell r="J3612" t="str">
            <v/>
          </cell>
          <cell r="K3612" t="str">
            <v/>
          </cell>
          <cell r="L3612" t="str">
            <v/>
          </cell>
          <cell r="M3612" t="str">
            <v>免稅</v>
          </cell>
          <cell r="N3612" t="str">
            <v>7210017690</v>
          </cell>
        </row>
        <row r="3613">
          <cell r="A3613" t="str">
            <v>21002175</v>
          </cell>
          <cell r="B3613" t="str">
            <v>中國禪宗史(東方文化)</v>
          </cell>
          <cell r="C3613" t="str">
            <v>印順著</v>
          </cell>
          <cell r="D3613">
            <v>150</v>
          </cell>
          <cell r="E3613">
            <v>0</v>
          </cell>
          <cell r="F3613" t="str">
            <v>平裝</v>
          </cell>
          <cell r="G3613" t="str">
            <v>江西人民</v>
          </cell>
          <cell r="H3613">
            <v>30</v>
          </cell>
          <cell r="I3613" t="str">
            <v/>
          </cell>
          <cell r="J3613" t="str">
            <v/>
          </cell>
          <cell r="K3613" t="str">
            <v/>
          </cell>
          <cell r="L3613" t="str">
            <v/>
          </cell>
          <cell r="M3613" t="str">
            <v>免稅</v>
          </cell>
          <cell r="N3613" t="str">
            <v>7210021752</v>
          </cell>
        </row>
        <row r="3614">
          <cell r="A3614" t="str">
            <v>21002708</v>
          </cell>
          <cell r="B3614" t="str">
            <v>當代紅白喜慶禮俗</v>
          </cell>
          <cell r="C3614" t="str">
            <v/>
          </cell>
          <cell r="D3614">
            <v>95</v>
          </cell>
          <cell r="E3614">
            <v>0</v>
          </cell>
          <cell r="F3614" t="str">
            <v>平裝</v>
          </cell>
          <cell r="G3614" t="str">
            <v>江西人民</v>
          </cell>
          <cell r="H3614">
            <v>0</v>
          </cell>
          <cell r="I3614" t="str">
            <v/>
          </cell>
          <cell r="J3614" t="str">
            <v/>
          </cell>
          <cell r="K3614" t="str">
            <v/>
          </cell>
          <cell r="L3614" t="str">
            <v/>
          </cell>
          <cell r="M3614" t="str">
            <v>免稅</v>
          </cell>
          <cell r="N3614" t="str">
            <v>7210027084</v>
          </cell>
        </row>
        <row r="3615">
          <cell r="A3615" t="str">
            <v>21002868</v>
          </cell>
          <cell r="B3615" t="str">
            <v>千年瓷韻_景德鎮陶瓷歷史文-化博覽(江西省文物旅遊叢書-)</v>
          </cell>
          <cell r="C3615" t="str">
            <v>周榮林</v>
          </cell>
          <cell r="D3615">
            <v>50</v>
          </cell>
          <cell r="E3615">
            <v>0</v>
          </cell>
          <cell r="F3615" t="str">
            <v>平裝</v>
          </cell>
          <cell r="G3615" t="str">
            <v>江西人民</v>
          </cell>
          <cell r="H3615">
            <v>10</v>
          </cell>
          <cell r="I3615" t="str">
            <v/>
          </cell>
          <cell r="J3615" t="str">
            <v/>
          </cell>
          <cell r="K3615" t="str">
            <v/>
          </cell>
          <cell r="L3615" t="str">
            <v/>
          </cell>
          <cell r="M3615" t="str">
            <v>免稅</v>
          </cell>
          <cell r="N3615" t="str">
            <v>7210028684</v>
          </cell>
        </row>
        <row r="3616">
          <cell r="A3616" t="str">
            <v>21003034</v>
          </cell>
          <cell r="B3616" t="str">
            <v>景德鎮史話</v>
          </cell>
          <cell r="C3616" t="str">
            <v>周鑾書</v>
          </cell>
          <cell r="D3616">
            <v>195</v>
          </cell>
          <cell r="E3616">
            <v>0</v>
          </cell>
          <cell r="F3616" t="str">
            <v>平裝</v>
          </cell>
          <cell r="G3616" t="str">
            <v>江西人民</v>
          </cell>
          <cell r="H3616">
            <v>39</v>
          </cell>
          <cell r="I3616" t="str">
            <v/>
          </cell>
          <cell r="J3616" t="str">
            <v/>
          </cell>
          <cell r="K3616" t="str">
            <v/>
          </cell>
          <cell r="L3616" t="str">
            <v/>
          </cell>
          <cell r="M3616" t="str">
            <v>免稅</v>
          </cell>
          <cell r="N3616" t="str">
            <v>7210030344</v>
          </cell>
        </row>
        <row r="3617">
          <cell r="A3617" t="str">
            <v>21003186</v>
          </cell>
          <cell r="B3617" t="str">
            <v>江西旅遊500景</v>
          </cell>
          <cell r="C3617" t="str">
            <v>鄧波</v>
          </cell>
          <cell r="D3617">
            <v>216</v>
          </cell>
          <cell r="E3617">
            <v>0</v>
          </cell>
          <cell r="F3617" t="str">
            <v/>
          </cell>
          <cell r="G3617" t="str">
            <v>江西人民</v>
          </cell>
          <cell r="H3617">
            <v>36</v>
          </cell>
          <cell r="I3617" t="str">
            <v/>
          </cell>
          <cell r="J3617" t="str">
            <v/>
          </cell>
          <cell r="K3617" t="str">
            <v/>
          </cell>
          <cell r="L3617" t="str">
            <v/>
          </cell>
          <cell r="M3617" t="str">
            <v>免稅</v>
          </cell>
          <cell r="N3617" t="str">
            <v>7210031863</v>
          </cell>
        </row>
        <row r="3618">
          <cell r="A3618" t="str">
            <v>21003307</v>
          </cell>
          <cell r="B3618" t="str">
            <v>楊萬里詩文集 上中下</v>
          </cell>
          <cell r="C3618" t="str">
            <v>（宋）楊萬里著</v>
          </cell>
          <cell r="D3618">
            <v>900</v>
          </cell>
          <cell r="E3618">
            <v>0</v>
          </cell>
          <cell r="F3618" t="str">
            <v>平裝</v>
          </cell>
          <cell r="G3618" t="str">
            <v>江西人民</v>
          </cell>
          <cell r="H3618">
            <v>180</v>
          </cell>
          <cell r="I3618" t="str">
            <v/>
          </cell>
          <cell r="J3618" t="str">
            <v/>
          </cell>
          <cell r="K3618" t="str">
            <v/>
          </cell>
          <cell r="L3618" t="str">
            <v/>
          </cell>
          <cell r="M3618" t="str">
            <v>免稅</v>
          </cell>
          <cell r="N3618" t="str">
            <v>7210033076</v>
          </cell>
        </row>
        <row r="3619">
          <cell r="A3619" t="str">
            <v>21003370</v>
          </cell>
          <cell r="B3619" t="str">
            <v>晚清悲風--文廷式傳</v>
          </cell>
          <cell r="C3619" t="str">
            <v>肖麥青</v>
          </cell>
          <cell r="D3619">
            <v>180</v>
          </cell>
          <cell r="E3619">
            <v>0</v>
          </cell>
          <cell r="F3619" t="str">
            <v>平裝</v>
          </cell>
          <cell r="G3619" t="str">
            <v>江西人民</v>
          </cell>
          <cell r="H3619">
            <v>36</v>
          </cell>
          <cell r="I3619" t="str">
            <v/>
          </cell>
          <cell r="J3619" t="str">
            <v/>
          </cell>
          <cell r="K3619" t="str">
            <v/>
          </cell>
          <cell r="L3619" t="str">
            <v/>
          </cell>
          <cell r="M3619" t="str">
            <v>免稅</v>
          </cell>
          <cell r="N3619" t="str">
            <v>721003370X</v>
          </cell>
        </row>
        <row r="3620">
          <cell r="A3620" t="str">
            <v>21003377</v>
          </cell>
          <cell r="B3620" t="str">
            <v>走出高加索</v>
          </cell>
          <cell r="C3620" t="str">
            <v>聞一</v>
          </cell>
          <cell r="D3620">
            <v>174</v>
          </cell>
          <cell r="E3620">
            <v>0</v>
          </cell>
          <cell r="F3620" t="str">
            <v>平裝</v>
          </cell>
          <cell r="G3620" t="str">
            <v>江西人民</v>
          </cell>
          <cell r="H3620">
            <v>29</v>
          </cell>
          <cell r="I3620" t="str">
            <v/>
          </cell>
          <cell r="J3620" t="str">
            <v/>
          </cell>
          <cell r="K3620" t="str">
            <v/>
          </cell>
          <cell r="L3620" t="str">
            <v/>
          </cell>
          <cell r="M3620" t="str">
            <v>免稅</v>
          </cell>
          <cell r="N3620" t="str">
            <v>9787210033776</v>
          </cell>
        </row>
        <row r="3621">
          <cell r="A3621" t="str">
            <v>21003556</v>
          </cell>
          <cell r="B3621" t="str">
            <v>皇權與相權--中國歷史上的君臣博弈</v>
          </cell>
          <cell r="C3621" t="str">
            <v>杜雅萍</v>
          </cell>
          <cell r="D3621">
            <v>190</v>
          </cell>
          <cell r="E3621">
            <v>0</v>
          </cell>
          <cell r="F3621" t="str">
            <v>平裝</v>
          </cell>
          <cell r="G3621" t="str">
            <v>江西人民</v>
          </cell>
          <cell r="H3621">
            <v>38</v>
          </cell>
          <cell r="I3621" t="str">
            <v/>
          </cell>
          <cell r="J3621" t="str">
            <v/>
          </cell>
          <cell r="K3621" t="str">
            <v/>
          </cell>
          <cell r="L3621" t="str">
            <v/>
          </cell>
          <cell r="M3621" t="str">
            <v>免稅</v>
          </cell>
          <cell r="N3621" t="str">
            <v>9787210035565</v>
          </cell>
        </row>
        <row r="3622">
          <cell r="A3622" t="str">
            <v>21003748</v>
          </cell>
          <cell r="B3622" t="str">
            <v>曾國藩家事</v>
          </cell>
          <cell r="C3622" t="str">
            <v>田樹德</v>
          </cell>
          <cell r="D3622">
            <v>192</v>
          </cell>
          <cell r="E3622">
            <v>0</v>
          </cell>
          <cell r="F3622" t="str">
            <v>平裝</v>
          </cell>
          <cell r="G3622" t="str">
            <v>江西人民</v>
          </cell>
          <cell r="H3622">
            <v>32</v>
          </cell>
          <cell r="I3622" t="str">
            <v/>
          </cell>
          <cell r="J3622" t="str">
            <v/>
          </cell>
          <cell r="K3622" t="str">
            <v/>
          </cell>
          <cell r="L3622" t="str">
            <v/>
          </cell>
          <cell r="M3622" t="str">
            <v>免稅</v>
          </cell>
          <cell r="N3622" t="str">
            <v>9787210037484</v>
          </cell>
        </row>
        <row r="3623">
          <cell r="A3623" t="str">
            <v>21003840</v>
          </cell>
          <cell r="B3623" t="str">
            <v>佛典與南朝文學</v>
          </cell>
          <cell r="C3623" t="str">
            <v>龔賢</v>
          </cell>
          <cell r="D3623">
            <v>198</v>
          </cell>
          <cell r="E3623">
            <v>0</v>
          </cell>
          <cell r="F3623" t="str">
            <v>平裝</v>
          </cell>
          <cell r="G3623" t="str">
            <v>江西人民</v>
          </cell>
          <cell r="H3623">
            <v>33</v>
          </cell>
          <cell r="I3623" t="str">
            <v/>
          </cell>
          <cell r="J3623" t="str">
            <v/>
          </cell>
          <cell r="K3623" t="str">
            <v/>
          </cell>
          <cell r="L3623" t="str">
            <v/>
          </cell>
          <cell r="M3623" t="str">
            <v>免稅</v>
          </cell>
          <cell r="N3623" t="str">
            <v>9787210038405</v>
          </cell>
        </row>
        <row r="3624">
          <cell r="A3624" t="str">
            <v>21004168</v>
          </cell>
          <cell r="B3624" t="str">
            <v>中國人的起源：基因解讀三皇五帝</v>
          </cell>
          <cell r="C3624" t="str">
            <v>方鵬著</v>
          </cell>
          <cell r="D3624">
            <v>228</v>
          </cell>
          <cell r="E3624">
            <v>0</v>
          </cell>
          <cell r="F3624" t="str">
            <v>平裝</v>
          </cell>
          <cell r="G3624" t="str">
            <v>江西人民</v>
          </cell>
          <cell r="H3624">
            <v>38</v>
          </cell>
          <cell r="I3624" t="str">
            <v/>
          </cell>
          <cell r="J3624" t="str">
            <v/>
          </cell>
          <cell r="K3624" t="str">
            <v/>
          </cell>
          <cell r="L3624" t="str">
            <v/>
          </cell>
          <cell r="M3624" t="str">
            <v>免稅</v>
          </cell>
          <cell r="N3624" t="str">
            <v>9787210041689</v>
          </cell>
        </row>
        <row r="3625">
          <cell r="A3625" t="str">
            <v>21004237</v>
          </cell>
          <cell r="B3625" t="str">
            <v>黃庭堅詩歌傳播與接受研究</v>
          </cell>
          <cell r="C3625" t="str">
            <v>丘美瓊著</v>
          </cell>
          <cell r="D3625">
            <v>138</v>
          </cell>
          <cell r="E3625">
            <v>0</v>
          </cell>
          <cell r="F3625" t="str">
            <v>平裝</v>
          </cell>
          <cell r="G3625" t="str">
            <v>江西人民</v>
          </cell>
          <cell r="H3625">
            <v>23</v>
          </cell>
          <cell r="I3625" t="str">
            <v/>
          </cell>
          <cell r="J3625" t="str">
            <v/>
          </cell>
          <cell r="K3625" t="str">
            <v/>
          </cell>
          <cell r="L3625" t="str">
            <v/>
          </cell>
          <cell r="M3625" t="str">
            <v>免稅</v>
          </cell>
          <cell r="N3625" t="str">
            <v>9787210042372</v>
          </cell>
        </row>
        <row r="3626">
          <cell r="A3626" t="str">
            <v>21004377</v>
          </cell>
          <cell r="B3626" t="str">
            <v>呂氏春秋通詮-(全二冊)</v>
          </cell>
          <cell r="C3626" t="str">
            <v>(戰國) 呂不韋. 著</v>
          </cell>
          <cell r="D3626">
            <v>528</v>
          </cell>
          <cell r="E3626">
            <v>0</v>
          </cell>
          <cell r="F3626" t="str">
            <v>平裝</v>
          </cell>
          <cell r="G3626" t="str">
            <v>江西人民</v>
          </cell>
          <cell r="H3626">
            <v>88</v>
          </cell>
          <cell r="I3626" t="str">
            <v/>
          </cell>
          <cell r="J3626" t="str">
            <v/>
          </cell>
          <cell r="K3626" t="str">
            <v/>
          </cell>
          <cell r="L3626" t="str">
            <v/>
          </cell>
          <cell r="M3626" t="str">
            <v>免稅</v>
          </cell>
          <cell r="N3626" t="str">
            <v>9787210043775</v>
          </cell>
        </row>
        <row r="3627">
          <cell r="A3627" t="str">
            <v>21004408</v>
          </cell>
          <cell r="B3627" t="str">
            <v>魏卷-三國那些人那些事</v>
          </cell>
          <cell r="C3627" t="str">
            <v>陳瓷. 著</v>
          </cell>
          <cell r="D3627">
            <v>173</v>
          </cell>
          <cell r="E3627">
            <v>0</v>
          </cell>
          <cell r="F3627" t="str">
            <v>平裝</v>
          </cell>
          <cell r="G3627" t="str">
            <v>江西人民</v>
          </cell>
          <cell r="H3627">
            <v>28.8</v>
          </cell>
          <cell r="I3627" t="str">
            <v/>
          </cell>
          <cell r="J3627" t="str">
            <v/>
          </cell>
          <cell r="K3627" t="str">
            <v/>
          </cell>
          <cell r="L3627" t="str">
            <v/>
          </cell>
          <cell r="M3627" t="str">
            <v>免稅</v>
          </cell>
          <cell r="N3627" t="str">
            <v>9787210044086</v>
          </cell>
        </row>
        <row r="3628">
          <cell r="A3628" t="str">
            <v>21004844</v>
          </cell>
          <cell r="B3628" t="str">
            <v>蒙曼說隋-隋隋文帝楊堅(下)</v>
          </cell>
          <cell r="C3628" t="str">
            <v>蒙曼</v>
          </cell>
          <cell r="D3628">
            <v>179</v>
          </cell>
          <cell r="E3628">
            <v>0</v>
          </cell>
          <cell r="F3628" t="str">
            <v>平裝</v>
          </cell>
          <cell r="G3628" t="str">
            <v>江西人民</v>
          </cell>
          <cell r="H3628">
            <v>29.8</v>
          </cell>
          <cell r="I3628" t="str">
            <v/>
          </cell>
          <cell r="J3628" t="str">
            <v/>
          </cell>
          <cell r="K3628" t="str">
            <v/>
          </cell>
          <cell r="L3628" t="str">
            <v/>
          </cell>
          <cell r="M3628" t="str">
            <v>應稅</v>
          </cell>
          <cell r="N3628" t="str">
            <v/>
          </cell>
        </row>
        <row r="3629">
          <cell r="A3629" t="str">
            <v>21103153</v>
          </cell>
          <cell r="B3629" t="str">
            <v>福州掌故</v>
          </cell>
          <cell r="C3629" t="str">
            <v>.</v>
          </cell>
          <cell r="D3629">
            <v>100</v>
          </cell>
          <cell r="E3629">
            <v>0</v>
          </cell>
          <cell r="F3629" t="str">
            <v>平裝</v>
          </cell>
          <cell r="G3629" t="str">
            <v>福建人民</v>
          </cell>
          <cell r="H3629">
            <v>20</v>
          </cell>
          <cell r="I3629" t="str">
            <v/>
          </cell>
          <cell r="J3629" t="str">
            <v/>
          </cell>
          <cell r="K3629" t="str">
            <v/>
          </cell>
          <cell r="L3629" t="str">
            <v/>
          </cell>
          <cell r="M3629" t="str">
            <v>免稅</v>
          </cell>
          <cell r="N3629" t="str">
            <v>7211031530</v>
          </cell>
        </row>
        <row r="3630">
          <cell r="A3630" t="str">
            <v>21103803</v>
          </cell>
          <cell r="B3630" t="str">
            <v>福州習俗</v>
          </cell>
          <cell r="C3630" t="str">
            <v>李達</v>
          </cell>
          <cell r="D3630">
            <v>80</v>
          </cell>
          <cell r="E3630">
            <v>0</v>
          </cell>
          <cell r="F3630" t="str">
            <v>平裝</v>
          </cell>
          <cell r="G3630" t="str">
            <v>福建人民</v>
          </cell>
          <cell r="H3630">
            <v>16</v>
          </cell>
          <cell r="I3630" t="str">
            <v/>
          </cell>
          <cell r="J3630" t="str">
            <v/>
          </cell>
          <cell r="K3630" t="str">
            <v/>
          </cell>
          <cell r="L3630" t="str">
            <v/>
          </cell>
          <cell r="M3630" t="str">
            <v>免稅</v>
          </cell>
          <cell r="N3630" t="str">
            <v>7211038039</v>
          </cell>
        </row>
        <row r="3631">
          <cell r="A3631" t="str">
            <v>21103878</v>
          </cell>
          <cell r="B3631" t="str">
            <v>福州老鋪</v>
          </cell>
          <cell r="C3631" t="str">
            <v>潘群</v>
          </cell>
          <cell r="D3631">
            <v>85</v>
          </cell>
          <cell r="E3631">
            <v>0</v>
          </cell>
          <cell r="F3631" t="str">
            <v>平裝</v>
          </cell>
          <cell r="G3631" t="str">
            <v>福建人民</v>
          </cell>
          <cell r="H3631">
            <v>16.899999999999999</v>
          </cell>
          <cell r="I3631" t="str">
            <v/>
          </cell>
          <cell r="J3631" t="str">
            <v/>
          </cell>
          <cell r="K3631" t="str">
            <v/>
          </cell>
          <cell r="L3631" t="str">
            <v/>
          </cell>
          <cell r="M3631" t="str">
            <v>免稅</v>
          </cell>
          <cell r="N3631" t="str">
            <v>7211038780</v>
          </cell>
        </row>
        <row r="3632">
          <cell r="A3632" t="str">
            <v>21104038</v>
          </cell>
          <cell r="B3632" t="str">
            <v>福州老行當</v>
          </cell>
          <cell r="C3632" t="str">
            <v/>
          </cell>
          <cell r="D3632">
            <v>73</v>
          </cell>
          <cell r="E3632">
            <v>0</v>
          </cell>
          <cell r="F3632" t="str">
            <v>平裝</v>
          </cell>
          <cell r="G3632" t="str">
            <v>福建人民</v>
          </cell>
          <cell r="H3632">
            <v>14.5</v>
          </cell>
          <cell r="I3632" t="str">
            <v/>
          </cell>
          <cell r="J3632" t="str">
            <v/>
          </cell>
          <cell r="K3632" t="str">
            <v/>
          </cell>
          <cell r="L3632" t="str">
            <v/>
          </cell>
          <cell r="M3632" t="str">
            <v>免稅</v>
          </cell>
          <cell r="N3632" t="str">
            <v>7211040386</v>
          </cell>
        </row>
        <row r="3633">
          <cell r="A3633" t="str">
            <v>21104263</v>
          </cell>
          <cell r="B3633" t="str">
            <v>福建宗教碑銘彙編‧泉州府分冊(全三冊)</v>
          </cell>
          <cell r="C3633" t="str">
            <v>鄭振滿丁荷生</v>
          </cell>
          <cell r="D3633">
            <v>1080</v>
          </cell>
          <cell r="E3633">
            <v>0</v>
          </cell>
          <cell r="F3633" t="str">
            <v>平裝</v>
          </cell>
          <cell r="G3633" t="str">
            <v>福建人民</v>
          </cell>
          <cell r="H3633">
            <v>180</v>
          </cell>
          <cell r="I3633" t="str">
            <v/>
          </cell>
          <cell r="J3633" t="str">
            <v/>
          </cell>
          <cell r="K3633" t="str">
            <v/>
          </cell>
          <cell r="L3633" t="str">
            <v/>
          </cell>
          <cell r="M3633" t="str">
            <v>免稅</v>
          </cell>
          <cell r="N3633" t="str">
            <v>9787211042630</v>
          </cell>
        </row>
        <row r="3634">
          <cell r="A3634" t="str">
            <v>21104365</v>
          </cell>
          <cell r="B3634" t="str">
            <v>中華文化與閩臺社會:閩臺文-化關系論綱_閩臺文化關系研-究叢書</v>
          </cell>
          <cell r="C3634" t="str">
            <v>劉登翰</v>
          </cell>
          <cell r="D3634">
            <v>92</v>
          </cell>
          <cell r="E3634">
            <v>0</v>
          </cell>
          <cell r="F3634" t="str">
            <v>平裝</v>
          </cell>
          <cell r="G3634" t="str">
            <v>福建人民</v>
          </cell>
          <cell r="H3634">
            <v>18.399999999999999</v>
          </cell>
          <cell r="I3634" t="str">
            <v/>
          </cell>
          <cell r="J3634" t="str">
            <v/>
          </cell>
          <cell r="K3634" t="str">
            <v/>
          </cell>
          <cell r="L3634" t="str">
            <v/>
          </cell>
          <cell r="M3634" t="str">
            <v>免稅</v>
          </cell>
          <cell r="N3634" t="str">
            <v>7211043652</v>
          </cell>
        </row>
        <row r="3635">
          <cell r="A3635" t="str">
            <v>21104366</v>
          </cell>
          <cell r="B3635" t="str">
            <v>閩臺先民文化探源_閩臺文化-關系研究叢書</v>
          </cell>
          <cell r="C3635" t="str">
            <v>盧美松</v>
          </cell>
          <cell r="D3635">
            <v>86</v>
          </cell>
          <cell r="E3635">
            <v>0</v>
          </cell>
          <cell r="F3635" t="str">
            <v>平裝</v>
          </cell>
          <cell r="G3635" t="str">
            <v>福建人民</v>
          </cell>
          <cell r="H3635">
            <v>17.2</v>
          </cell>
          <cell r="I3635" t="str">
            <v/>
          </cell>
          <cell r="J3635" t="str">
            <v/>
          </cell>
          <cell r="K3635" t="str">
            <v/>
          </cell>
          <cell r="L3635" t="str">
            <v/>
          </cell>
          <cell r="M3635" t="str">
            <v>免稅</v>
          </cell>
          <cell r="N3635" t="str">
            <v>7211043660</v>
          </cell>
        </row>
        <row r="3636">
          <cell r="A3636" t="str">
            <v>21104367</v>
          </cell>
          <cell r="B3636" t="str">
            <v>閩臺客家社會與文化_閩臺文-化關系研究叢書</v>
          </cell>
          <cell r="C3636" t="str">
            <v>謝重光</v>
          </cell>
          <cell r="D3636">
            <v>105</v>
          </cell>
          <cell r="E3636">
            <v>0</v>
          </cell>
          <cell r="F3636" t="str">
            <v>平裝</v>
          </cell>
          <cell r="G3636" t="str">
            <v>福建人民</v>
          </cell>
          <cell r="H3636">
            <v>21</v>
          </cell>
          <cell r="I3636" t="str">
            <v/>
          </cell>
          <cell r="J3636" t="str">
            <v/>
          </cell>
          <cell r="K3636" t="str">
            <v/>
          </cell>
          <cell r="L3636" t="str">
            <v/>
          </cell>
          <cell r="M3636" t="str">
            <v>免稅</v>
          </cell>
          <cell r="N3636" t="str">
            <v>7211043679</v>
          </cell>
        </row>
        <row r="3637">
          <cell r="A3637" t="str">
            <v>21104369</v>
          </cell>
          <cell r="B3637" t="str">
            <v>閩臺教育的交融與發展_閩臺-文化關系研究叢書</v>
          </cell>
          <cell r="C3637" t="str">
            <v>黃新憲</v>
          </cell>
          <cell r="D3637">
            <v>64</v>
          </cell>
          <cell r="E3637">
            <v>0</v>
          </cell>
          <cell r="F3637" t="str">
            <v>平裝</v>
          </cell>
          <cell r="G3637" t="str">
            <v>福建人民</v>
          </cell>
          <cell r="H3637">
            <v>12.8</v>
          </cell>
          <cell r="I3637" t="str">
            <v/>
          </cell>
          <cell r="J3637" t="str">
            <v/>
          </cell>
          <cell r="K3637" t="str">
            <v/>
          </cell>
          <cell r="L3637" t="str">
            <v/>
          </cell>
          <cell r="M3637" t="str">
            <v>免稅</v>
          </cell>
          <cell r="N3637" t="str">
            <v>7211043695</v>
          </cell>
        </row>
        <row r="3638">
          <cell r="A3638" t="str">
            <v>21104370</v>
          </cell>
          <cell r="B3638" t="str">
            <v>閩臺民間習俗_閩臺文化關系-研究叢書</v>
          </cell>
          <cell r="C3638" t="str">
            <v>方寶璋</v>
          </cell>
          <cell r="D3638">
            <v>111</v>
          </cell>
          <cell r="E3638">
            <v>0</v>
          </cell>
          <cell r="F3638" t="str">
            <v>平裝</v>
          </cell>
          <cell r="G3638" t="str">
            <v>福建人民</v>
          </cell>
          <cell r="H3638">
            <v>22.2</v>
          </cell>
          <cell r="I3638" t="str">
            <v/>
          </cell>
          <cell r="J3638" t="str">
            <v/>
          </cell>
          <cell r="K3638" t="str">
            <v/>
          </cell>
          <cell r="L3638" t="str">
            <v/>
          </cell>
          <cell r="M3638" t="str">
            <v>免稅</v>
          </cell>
          <cell r="N3638" t="str">
            <v>7211043709</v>
          </cell>
        </row>
        <row r="3639">
          <cell r="A3639" t="str">
            <v>21104372</v>
          </cell>
          <cell r="B3639" t="str">
            <v>閩臺文學的文化親緣_閩臺文-化關系研究叢書</v>
          </cell>
          <cell r="C3639" t="str">
            <v>朱雙一</v>
          </cell>
          <cell r="D3639">
            <v>121</v>
          </cell>
          <cell r="E3639">
            <v>0</v>
          </cell>
          <cell r="F3639" t="str">
            <v>平裝</v>
          </cell>
          <cell r="G3639" t="str">
            <v>福建人民</v>
          </cell>
          <cell r="H3639">
            <v>24.2</v>
          </cell>
          <cell r="I3639" t="str">
            <v/>
          </cell>
          <cell r="J3639" t="str">
            <v/>
          </cell>
          <cell r="K3639" t="str">
            <v/>
          </cell>
          <cell r="L3639" t="str">
            <v/>
          </cell>
          <cell r="M3639" t="str">
            <v>免稅</v>
          </cell>
          <cell r="N3639" t="str">
            <v>7211043725</v>
          </cell>
        </row>
        <row r="3640">
          <cell r="A3640" t="str">
            <v>21104373</v>
          </cell>
          <cell r="B3640" t="str">
            <v>閩台民間戲曲的傳承與變遷</v>
          </cell>
          <cell r="C3640" t="str">
            <v>陳耕</v>
          </cell>
          <cell r="D3640">
            <v>74</v>
          </cell>
          <cell r="E3640">
            <v>0</v>
          </cell>
          <cell r="F3640" t="str">
            <v>平裝</v>
          </cell>
          <cell r="G3640" t="str">
            <v>福建人民</v>
          </cell>
          <cell r="H3640">
            <v>14.7</v>
          </cell>
          <cell r="I3640" t="str">
            <v/>
          </cell>
          <cell r="J3640" t="str">
            <v/>
          </cell>
          <cell r="K3640" t="str">
            <v/>
          </cell>
          <cell r="L3640" t="str">
            <v/>
          </cell>
          <cell r="M3640" t="str">
            <v>免稅</v>
          </cell>
          <cell r="N3640" t="str">
            <v>7211043733</v>
          </cell>
        </row>
        <row r="3641">
          <cell r="A3641" t="str">
            <v>21104374</v>
          </cell>
          <cell r="B3641" t="str">
            <v>閩臺民居建築的淵源與形態_-閩臺文化關系研究叢書</v>
          </cell>
          <cell r="C3641" t="str">
            <v>戴志堅</v>
          </cell>
          <cell r="D3641">
            <v>92</v>
          </cell>
          <cell r="E3641">
            <v>0</v>
          </cell>
          <cell r="F3641" t="str">
            <v>平裝</v>
          </cell>
          <cell r="G3641" t="str">
            <v>福建人民</v>
          </cell>
          <cell r="H3641">
            <v>18.399999999999999</v>
          </cell>
          <cell r="I3641" t="str">
            <v/>
          </cell>
          <cell r="J3641" t="str">
            <v/>
          </cell>
          <cell r="K3641" t="str">
            <v/>
          </cell>
          <cell r="L3641" t="str">
            <v/>
          </cell>
          <cell r="M3641" t="str">
            <v>免稅</v>
          </cell>
          <cell r="N3641" t="str">
            <v>7211043741</v>
          </cell>
        </row>
        <row r="3642">
          <cell r="A3642" t="str">
            <v>21104423</v>
          </cell>
          <cell r="B3642" t="str">
            <v>泉州講古</v>
          </cell>
          <cell r="C3642" t="str">
            <v>張帆</v>
          </cell>
          <cell r="D3642">
            <v>95</v>
          </cell>
          <cell r="E3642">
            <v>0</v>
          </cell>
          <cell r="F3642" t="str">
            <v>平裝</v>
          </cell>
          <cell r="G3642" t="str">
            <v>福建人民</v>
          </cell>
          <cell r="H3642">
            <v>19</v>
          </cell>
          <cell r="I3642" t="str">
            <v/>
          </cell>
          <cell r="J3642" t="str">
            <v/>
          </cell>
          <cell r="K3642" t="str">
            <v/>
          </cell>
          <cell r="L3642" t="str">
            <v/>
          </cell>
          <cell r="M3642" t="str">
            <v>免稅</v>
          </cell>
          <cell r="N3642" t="str">
            <v>7211044233</v>
          </cell>
        </row>
        <row r="3643">
          <cell r="A3643" t="str">
            <v>21104555</v>
          </cell>
          <cell r="B3643" t="str">
            <v>閩臺閩南語民歌研究_閩臺文-化關系研究叢書</v>
          </cell>
          <cell r="C3643" t="str">
            <v>藍雪霏</v>
          </cell>
          <cell r="D3643">
            <v>119</v>
          </cell>
          <cell r="E3643">
            <v>0</v>
          </cell>
          <cell r="F3643" t="str">
            <v>平裝</v>
          </cell>
          <cell r="G3643" t="str">
            <v>福建人民</v>
          </cell>
          <cell r="H3643">
            <v>23.8</v>
          </cell>
          <cell r="I3643" t="str">
            <v/>
          </cell>
          <cell r="J3643" t="str">
            <v/>
          </cell>
          <cell r="K3643" t="str">
            <v/>
          </cell>
          <cell r="L3643" t="str">
            <v/>
          </cell>
          <cell r="M3643" t="str">
            <v>免稅</v>
          </cell>
          <cell r="N3643" t="str">
            <v>7211045558</v>
          </cell>
        </row>
        <row r="3644">
          <cell r="A3644" t="str">
            <v>21104648</v>
          </cell>
          <cell r="B3644" t="str">
            <v>內陸歐亞古代史研究</v>
          </cell>
          <cell r="C3644" t="str">
            <v>本社</v>
          </cell>
          <cell r="D3644">
            <v>130</v>
          </cell>
          <cell r="E3644">
            <v>0</v>
          </cell>
          <cell r="F3644" t="str">
            <v>平裝</v>
          </cell>
          <cell r="G3644" t="str">
            <v>福建人民</v>
          </cell>
          <cell r="H3644">
            <v>26</v>
          </cell>
          <cell r="I3644" t="str">
            <v/>
          </cell>
          <cell r="J3644" t="str">
            <v/>
          </cell>
          <cell r="K3644" t="str">
            <v/>
          </cell>
          <cell r="L3644" t="str">
            <v/>
          </cell>
          <cell r="M3644" t="str">
            <v>免稅</v>
          </cell>
          <cell r="N3644" t="str">
            <v>7211046481</v>
          </cell>
        </row>
        <row r="3645">
          <cell r="A3645" t="str">
            <v>21104650</v>
          </cell>
          <cell r="B3645" t="str">
            <v>中國古代小說研究(20世紀中國人文學科學術研究史叢書)</v>
          </cell>
          <cell r="C3645" t="str">
            <v>齊裕琨，王子寬著</v>
          </cell>
          <cell r="D3645">
            <v>129</v>
          </cell>
          <cell r="E3645">
            <v>0</v>
          </cell>
          <cell r="F3645" t="str">
            <v>平裝</v>
          </cell>
          <cell r="G3645" t="str">
            <v>福建人民</v>
          </cell>
          <cell r="H3645">
            <v>0</v>
          </cell>
          <cell r="I3645" t="str">
            <v/>
          </cell>
          <cell r="J3645" t="str">
            <v/>
          </cell>
          <cell r="K3645" t="str">
            <v/>
          </cell>
          <cell r="L3645" t="str">
            <v/>
          </cell>
          <cell r="M3645" t="str">
            <v>免稅</v>
          </cell>
          <cell r="N3645" t="str">
            <v>7211046503</v>
          </cell>
        </row>
        <row r="3646">
          <cell r="A3646" t="str">
            <v>21104651</v>
          </cell>
          <cell r="B3646" t="str">
            <v>中國古代散文研究</v>
          </cell>
          <cell r="C3646" t="str">
            <v>陳飛主編</v>
          </cell>
          <cell r="D3646">
            <v>119</v>
          </cell>
          <cell r="E3646">
            <v>0</v>
          </cell>
          <cell r="F3646" t="str">
            <v>平裝</v>
          </cell>
          <cell r="G3646" t="str">
            <v/>
          </cell>
          <cell r="H3646">
            <v>0</v>
          </cell>
          <cell r="I3646" t="str">
            <v/>
          </cell>
          <cell r="J3646" t="str">
            <v/>
          </cell>
          <cell r="K3646" t="str">
            <v/>
          </cell>
          <cell r="L3646" t="str">
            <v/>
          </cell>
          <cell r="M3646" t="str">
            <v>免稅</v>
          </cell>
          <cell r="N3646" t="str">
            <v>7211046511</v>
          </cell>
        </row>
        <row r="3647">
          <cell r="A3647" t="str">
            <v>21104658</v>
          </cell>
          <cell r="B3647" t="str">
            <v>&lt;嚴複&gt;</v>
          </cell>
          <cell r="C3647" t="str">
            <v>本社</v>
          </cell>
          <cell r="D3647">
            <v>130</v>
          </cell>
          <cell r="E3647">
            <v>0</v>
          </cell>
          <cell r="F3647" t="str">
            <v>平裝</v>
          </cell>
          <cell r="G3647" t="str">
            <v>福建人民</v>
          </cell>
          <cell r="H3647">
            <v>26</v>
          </cell>
          <cell r="I3647" t="str">
            <v/>
          </cell>
          <cell r="J3647" t="str">
            <v/>
          </cell>
          <cell r="K3647" t="str">
            <v/>
          </cell>
          <cell r="L3647" t="str">
            <v/>
          </cell>
          <cell r="M3647" t="str">
            <v>免稅</v>
          </cell>
          <cell r="N3647" t="str">
            <v>7211046589</v>
          </cell>
        </row>
        <row r="3648">
          <cell r="A3648" t="str">
            <v>21104678</v>
          </cell>
          <cell r="B3648" t="str">
            <v>簡牘帛書發現與研究(20世紀中國人文學</v>
          </cell>
          <cell r="C3648" t="str">
            <v>趙超著</v>
          </cell>
          <cell r="D3648">
            <v>80</v>
          </cell>
          <cell r="E3648">
            <v>0</v>
          </cell>
          <cell r="F3648" t="str">
            <v>平裝</v>
          </cell>
          <cell r="G3648" t="str">
            <v/>
          </cell>
          <cell r="H3648">
            <v>0</v>
          </cell>
          <cell r="I3648" t="str">
            <v/>
          </cell>
          <cell r="J3648" t="str">
            <v/>
          </cell>
          <cell r="K3648" t="str">
            <v/>
          </cell>
          <cell r="L3648" t="str">
            <v/>
          </cell>
          <cell r="M3648" t="str">
            <v>免稅</v>
          </cell>
          <cell r="N3648" t="str">
            <v>7211046783</v>
          </cell>
        </row>
        <row r="3649">
          <cell r="A3649" t="str">
            <v>21104690</v>
          </cell>
          <cell r="B3649" t="str">
            <v>荔枝譜（外十四種）</v>
          </cell>
          <cell r="C3649" t="str">
            <v>蔡襄</v>
          </cell>
          <cell r="D3649">
            <v>84</v>
          </cell>
          <cell r="E3649">
            <v>0</v>
          </cell>
          <cell r="F3649" t="str">
            <v>平裝</v>
          </cell>
          <cell r="G3649" t="str">
            <v>福建人民</v>
          </cell>
          <cell r="H3649">
            <v>16.8</v>
          </cell>
          <cell r="I3649" t="str">
            <v/>
          </cell>
          <cell r="J3649" t="str">
            <v/>
          </cell>
          <cell r="K3649" t="str">
            <v/>
          </cell>
          <cell r="L3649" t="str">
            <v/>
          </cell>
          <cell r="M3649" t="str">
            <v>免稅</v>
          </cell>
          <cell r="N3649" t="str">
            <v>7211046902</v>
          </cell>
        </row>
        <row r="3650">
          <cell r="A3650" t="str">
            <v>21104739</v>
          </cell>
          <cell r="B3650" t="str">
            <v>中國近代綠林_中國近代湖社會史叢書</v>
          </cell>
          <cell r="C3650" t="str">
            <v/>
          </cell>
          <cell r="D3650">
            <v>150</v>
          </cell>
          <cell r="E3650">
            <v>0</v>
          </cell>
          <cell r="F3650" t="str">
            <v>平裝</v>
          </cell>
          <cell r="G3650" t="str">
            <v>福建人民</v>
          </cell>
          <cell r="H3650">
            <v>0</v>
          </cell>
          <cell r="I3650" t="str">
            <v/>
          </cell>
          <cell r="J3650" t="str">
            <v/>
          </cell>
          <cell r="K3650" t="str">
            <v/>
          </cell>
          <cell r="L3650" t="str">
            <v/>
          </cell>
          <cell r="M3650" t="str">
            <v>免稅</v>
          </cell>
          <cell r="N3650" t="str">
            <v>7211047399</v>
          </cell>
        </row>
        <row r="3651">
          <cell r="A3651" t="str">
            <v>21104938</v>
          </cell>
          <cell r="B3651" t="str">
            <v>中國節_圖說民間傳統節日</v>
          </cell>
          <cell r="C3651" t="str">
            <v/>
          </cell>
          <cell r="D3651">
            <v>240</v>
          </cell>
          <cell r="E3651">
            <v>0</v>
          </cell>
          <cell r="F3651" t="str">
            <v>平裝</v>
          </cell>
          <cell r="G3651" t="str">
            <v>福建人民</v>
          </cell>
          <cell r="H3651">
            <v>0</v>
          </cell>
          <cell r="I3651" t="str">
            <v/>
          </cell>
          <cell r="J3651" t="str">
            <v/>
          </cell>
          <cell r="K3651" t="str">
            <v/>
          </cell>
          <cell r="L3651" t="str">
            <v/>
          </cell>
          <cell r="M3651" t="str">
            <v>免稅</v>
          </cell>
          <cell r="N3651" t="str">
            <v>7211049383</v>
          </cell>
        </row>
        <row r="3652">
          <cell r="A3652" t="str">
            <v>21104983</v>
          </cell>
          <cell r="B3652" t="str">
            <v>中國文化小通史-秦漢三國.第二卷</v>
          </cell>
          <cell r="C3652" t="str">
            <v>張濤</v>
          </cell>
          <cell r="D3652">
            <v>88</v>
          </cell>
          <cell r="E3652">
            <v>2</v>
          </cell>
          <cell r="F3652" t="str">
            <v>平裝</v>
          </cell>
          <cell r="G3652" t="str">
            <v>福建人民</v>
          </cell>
          <cell r="H3652">
            <v>14.7</v>
          </cell>
          <cell r="I3652" t="str">
            <v/>
          </cell>
          <cell r="J3652" t="str">
            <v/>
          </cell>
          <cell r="K3652" t="str">
            <v/>
          </cell>
          <cell r="L3652" t="str">
            <v/>
          </cell>
          <cell r="M3652" t="str">
            <v>免稅</v>
          </cell>
          <cell r="N3652" t="str">
            <v>7211049839</v>
          </cell>
        </row>
        <row r="3653">
          <cell r="A3653" t="str">
            <v>21105012</v>
          </cell>
          <cell r="B3653" t="str">
            <v>印像中國：中國廊橋</v>
          </cell>
          <cell r="C3653" t="str">
            <v>戴志堅</v>
          </cell>
          <cell r="D3653">
            <v>195</v>
          </cell>
          <cell r="E3653">
            <v>0</v>
          </cell>
          <cell r="F3653" t="str">
            <v>平裝</v>
          </cell>
          <cell r="G3653" t="str">
            <v/>
          </cell>
          <cell r="H3653">
            <v>0</v>
          </cell>
          <cell r="I3653" t="str">
            <v/>
          </cell>
          <cell r="J3653" t="str">
            <v/>
          </cell>
          <cell r="K3653" t="str">
            <v/>
          </cell>
          <cell r="L3653" t="str">
            <v/>
          </cell>
          <cell r="M3653" t="str">
            <v>免稅</v>
          </cell>
          <cell r="N3653" t="str">
            <v>7211050128</v>
          </cell>
        </row>
        <row r="3654">
          <cell r="A3654" t="str">
            <v>21105083</v>
          </cell>
          <cell r="B3654" t="str">
            <v>閩茶說</v>
          </cell>
          <cell r="C3654" t="str">
            <v>陳龍</v>
          </cell>
          <cell r="D3654">
            <v>175</v>
          </cell>
          <cell r="E3654">
            <v>0</v>
          </cell>
          <cell r="F3654" t="str">
            <v>平裝</v>
          </cell>
          <cell r="G3654" t="str">
            <v>福建人民</v>
          </cell>
          <cell r="H3654">
            <v>35</v>
          </cell>
          <cell r="I3654" t="str">
            <v/>
          </cell>
          <cell r="J3654" t="str">
            <v/>
          </cell>
          <cell r="K3654" t="str">
            <v/>
          </cell>
          <cell r="L3654" t="str">
            <v/>
          </cell>
          <cell r="M3654" t="str">
            <v>免稅</v>
          </cell>
          <cell r="N3654" t="str">
            <v>7211050837</v>
          </cell>
        </row>
        <row r="3655">
          <cell r="A3655" t="str">
            <v>21105279</v>
          </cell>
          <cell r="B3655" t="str">
            <v>趣說古代官場生態</v>
          </cell>
          <cell r="C3655" t="str">
            <v>完顏紹</v>
          </cell>
          <cell r="D3655">
            <v>160</v>
          </cell>
          <cell r="E3655">
            <v>0</v>
          </cell>
          <cell r="F3655" t="str">
            <v>平裝</v>
          </cell>
          <cell r="G3655" t="str">
            <v>福建人民</v>
          </cell>
          <cell r="H3655">
            <v>32</v>
          </cell>
          <cell r="I3655" t="str">
            <v/>
          </cell>
          <cell r="J3655" t="str">
            <v/>
          </cell>
          <cell r="K3655" t="str">
            <v/>
          </cell>
          <cell r="L3655" t="str">
            <v/>
          </cell>
          <cell r="M3655" t="str">
            <v>免稅</v>
          </cell>
          <cell r="N3655" t="str">
            <v>7211052791</v>
          </cell>
        </row>
        <row r="3656">
          <cell r="A3656" t="str">
            <v>21105452</v>
          </cell>
          <cell r="B3656" t="str">
            <v>1CD-閩南方言常用小詞典</v>
          </cell>
          <cell r="C3656" t="str">
            <v>周長楫</v>
          </cell>
          <cell r="D3656">
            <v>190</v>
          </cell>
          <cell r="E3656">
            <v>0</v>
          </cell>
          <cell r="F3656" t="str">
            <v>平裝</v>
          </cell>
          <cell r="G3656" t="str">
            <v>福建人民</v>
          </cell>
          <cell r="H3656">
            <v>38</v>
          </cell>
          <cell r="I3656" t="str">
            <v/>
          </cell>
          <cell r="J3656" t="str">
            <v/>
          </cell>
          <cell r="K3656" t="str">
            <v/>
          </cell>
          <cell r="L3656" t="str">
            <v/>
          </cell>
          <cell r="M3656" t="str">
            <v>免稅</v>
          </cell>
          <cell r="N3656" t="str">
            <v>9787211054527</v>
          </cell>
        </row>
        <row r="3657">
          <cell r="A3657" t="str">
            <v>21105528</v>
          </cell>
          <cell r="B3657" t="str">
            <v>簡版帛書通假字字典</v>
          </cell>
          <cell r="C3657" t="str">
            <v>白於藍</v>
          </cell>
          <cell r="D3657">
            <v>648</v>
          </cell>
          <cell r="E3657">
            <v>0</v>
          </cell>
          <cell r="F3657" t="str">
            <v>精裝</v>
          </cell>
          <cell r="G3657" t="str">
            <v>福建人民</v>
          </cell>
          <cell r="H3657">
            <v>108</v>
          </cell>
          <cell r="I3657" t="str">
            <v/>
          </cell>
          <cell r="J3657" t="str">
            <v/>
          </cell>
          <cell r="K3657" t="str">
            <v/>
          </cell>
          <cell r="L3657" t="str">
            <v/>
          </cell>
          <cell r="M3657" t="str">
            <v>免稅</v>
          </cell>
          <cell r="N3657" t="str">
            <v>9787211055289</v>
          </cell>
        </row>
        <row r="3658">
          <cell r="A3658" t="str">
            <v>21105594</v>
          </cell>
          <cell r="B3658" t="str">
            <v>閩南鄉土民俗</v>
          </cell>
          <cell r="C3658" t="str">
            <v>石奕龍</v>
          </cell>
          <cell r="D3658">
            <v>110</v>
          </cell>
          <cell r="E3658">
            <v>0</v>
          </cell>
          <cell r="F3658" t="str">
            <v>平裝</v>
          </cell>
          <cell r="G3658" t="str">
            <v>福建人民</v>
          </cell>
          <cell r="H3658">
            <v>22</v>
          </cell>
          <cell r="I3658" t="str">
            <v/>
          </cell>
          <cell r="J3658" t="str">
            <v/>
          </cell>
          <cell r="K3658" t="str">
            <v/>
          </cell>
          <cell r="L3658" t="str">
            <v/>
          </cell>
          <cell r="M3658" t="str">
            <v>免稅</v>
          </cell>
          <cell r="N3658" t="str">
            <v>9787211055944</v>
          </cell>
        </row>
        <row r="3659">
          <cell r="A3659" t="str">
            <v>21105661</v>
          </cell>
          <cell r="B3659" t="str">
            <v>閩都別記（上、下）</v>
          </cell>
          <cell r="C3659" t="str">
            <v>[清]裏人何求</v>
          </cell>
          <cell r="D3659">
            <v>495</v>
          </cell>
          <cell r="E3659">
            <v>0</v>
          </cell>
          <cell r="F3659" t="str">
            <v>平裝</v>
          </cell>
          <cell r="G3659" t="str">
            <v>福建人民</v>
          </cell>
          <cell r="H3659">
            <v>99</v>
          </cell>
          <cell r="I3659" t="str">
            <v/>
          </cell>
          <cell r="J3659" t="str">
            <v/>
          </cell>
          <cell r="K3659" t="str">
            <v/>
          </cell>
          <cell r="L3659" t="str">
            <v/>
          </cell>
          <cell r="M3659" t="str">
            <v>免稅</v>
          </cell>
          <cell r="N3659" t="str">
            <v>9787211056613</v>
          </cell>
        </row>
        <row r="3660">
          <cell r="A3660" t="str">
            <v>21105746</v>
          </cell>
          <cell r="B3660" t="str">
            <v>閩南民間信仰(閩南文化叢書)</v>
          </cell>
          <cell r="C3660" t="str">
            <v>連心豪著</v>
          </cell>
          <cell r="D3660">
            <v>102</v>
          </cell>
          <cell r="E3660">
            <v>0</v>
          </cell>
          <cell r="F3660" t="str">
            <v>平裝</v>
          </cell>
          <cell r="G3660" t="str">
            <v>福建人民</v>
          </cell>
          <cell r="H3660">
            <v>17</v>
          </cell>
          <cell r="I3660" t="str">
            <v/>
          </cell>
          <cell r="J3660" t="str">
            <v/>
          </cell>
          <cell r="K3660" t="str">
            <v/>
          </cell>
          <cell r="L3660" t="str">
            <v/>
          </cell>
          <cell r="M3660" t="str">
            <v>免稅</v>
          </cell>
          <cell r="N3660" t="str">
            <v>9787211057467</v>
          </cell>
        </row>
        <row r="3661">
          <cell r="A3661" t="str">
            <v>21105768</v>
          </cell>
          <cell r="B3661" t="str">
            <v>宋刊陶靖節詩</v>
          </cell>
          <cell r="C3661" t="str">
            <v>(晉)陶潛</v>
          </cell>
          <cell r="D3661">
            <v>210</v>
          </cell>
          <cell r="E3661">
            <v>0</v>
          </cell>
          <cell r="F3661" t="str">
            <v>平裝</v>
          </cell>
          <cell r="G3661" t="str">
            <v>福建人民</v>
          </cell>
          <cell r="H3661">
            <v>35</v>
          </cell>
          <cell r="I3661" t="str">
            <v/>
          </cell>
          <cell r="J3661" t="str">
            <v/>
          </cell>
          <cell r="K3661" t="str">
            <v/>
          </cell>
          <cell r="L3661" t="str">
            <v/>
          </cell>
          <cell r="M3661" t="str">
            <v>免稅</v>
          </cell>
          <cell r="N3661" t="str">
            <v>9787211057689</v>
          </cell>
        </row>
        <row r="3662">
          <cell r="A3662" t="str">
            <v>21105773</v>
          </cell>
          <cell r="B3662" t="str">
            <v>宋刊片玉集</v>
          </cell>
          <cell r="C3662" t="str">
            <v>(宋)周邦彥</v>
          </cell>
          <cell r="D3662">
            <v>204</v>
          </cell>
          <cell r="E3662">
            <v>0</v>
          </cell>
          <cell r="F3662" t="str">
            <v>平裝</v>
          </cell>
          <cell r="G3662" t="str">
            <v>福建人民</v>
          </cell>
          <cell r="H3662">
            <v>34</v>
          </cell>
          <cell r="I3662" t="str">
            <v/>
          </cell>
          <cell r="J3662" t="str">
            <v/>
          </cell>
          <cell r="K3662" t="str">
            <v/>
          </cell>
          <cell r="L3662" t="str">
            <v/>
          </cell>
          <cell r="M3662" t="str">
            <v>免稅</v>
          </cell>
          <cell r="N3662" t="str">
            <v>9787211057733</v>
          </cell>
        </row>
        <row r="3663">
          <cell r="A3663" t="str">
            <v>21105778</v>
          </cell>
          <cell r="B3663" t="str">
            <v>宋刊論語</v>
          </cell>
          <cell r="C3663" t="str">
            <v>(魏)何晏集解</v>
          </cell>
          <cell r="D3663">
            <v>228</v>
          </cell>
          <cell r="E3663">
            <v>0</v>
          </cell>
          <cell r="F3663" t="str">
            <v>平裝</v>
          </cell>
          <cell r="G3663" t="str">
            <v>福建人民</v>
          </cell>
          <cell r="H3663">
            <v>38</v>
          </cell>
          <cell r="I3663" t="str">
            <v/>
          </cell>
          <cell r="J3663" t="str">
            <v/>
          </cell>
          <cell r="K3663" t="str">
            <v/>
          </cell>
          <cell r="L3663" t="str">
            <v/>
          </cell>
          <cell r="M3663" t="str">
            <v>免稅</v>
          </cell>
          <cell r="N3663" t="str">
            <v>9787211057788</v>
          </cell>
        </row>
        <row r="3664">
          <cell r="A3664" t="str">
            <v>21105781</v>
          </cell>
          <cell r="B3664" t="str">
            <v>宋刊老子道德經</v>
          </cell>
          <cell r="C3664" t="str">
            <v>(漢)河上公章句</v>
          </cell>
          <cell r="D3664">
            <v>120</v>
          </cell>
          <cell r="E3664">
            <v>0</v>
          </cell>
          <cell r="F3664" t="str">
            <v>平裝</v>
          </cell>
          <cell r="G3664" t="str">
            <v>福建人民</v>
          </cell>
          <cell r="H3664">
            <v>20</v>
          </cell>
          <cell r="I3664" t="str">
            <v/>
          </cell>
          <cell r="J3664" t="str">
            <v/>
          </cell>
          <cell r="K3664" t="str">
            <v/>
          </cell>
          <cell r="L3664" t="str">
            <v/>
          </cell>
          <cell r="M3664" t="str">
            <v>免稅</v>
          </cell>
          <cell r="N3664" t="str">
            <v>9787211057818</v>
          </cell>
        </row>
        <row r="3665">
          <cell r="A3665" t="str">
            <v>21106119</v>
          </cell>
          <cell r="B3665" t="str">
            <v>諸葛孔明</v>
          </cell>
          <cell r="C3665" t="str">
            <v>(日) 陳舜臣. 著</v>
          </cell>
          <cell r="D3665">
            <v>210</v>
          </cell>
          <cell r="E3665">
            <v>0</v>
          </cell>
          <cell r="F3665" t="str">
            <v>平裝</v>
          </cell>
          <cell r="G3665" t="str">
            <v>福建人民</v>
          </cell>
          <cell r="H3665">
            <v>35</v>
          </cell>
          <cell r="I3665" t="str">
            <v/>
          </cell>
          <cell r="J3665" t="str">
            <v/>
          </cell>
          <cell r="K3665" t="str">
            <v/>
          </cell>
          <cell r="L3665" t="str">
            <v/>
          </cell>
          <cell r="M3665" t="str">
            <v>免稅</v>
          </cell>
          <cell r="N3665" t="str">
            <v>9787211061198</v>
          </cell>
        </row>
        <row r="3666">
          <cell r="A3666" t="str">
            <v>21106169</v>
          </cell>
          <cell r="B3666" t="str">
            <v>曹操</v>
          </cell>
          <cell r="C3666" t="str">
            <v>(日) 陳舜臣. 著</v>
          </cell>
          <cell r="D3666">
            <v>174</v>
          </cell>
          <cell r="E3666">
            <v>0</v>
          </cell>
          <cell r="F3666" t="str">
            <v>平裝</v>
          </cell>
          <cell r="G3666" t="str">
            <v>福建人民</v>
          </cell>
          <cell r="H3666">
            <v>29</v>
          </cell>
          <cell r="I3666" t="str">
            <v/>
          </cell>
          <cell r="J3666" t="str">
            <v/>
          </cell>
          <cell r="K3666" t="str">
            <v/>
          </cell>
          <cell r="L3666" t="str">
            <v/>
          </cell>
          <cell r="M3666" t="str">
            <v>免稅</v>
          </cell>
          <cell r="N3666" t="str">
            <v>9787211061693</v>
          </cell>
        </row>
        <row r="3667">
          <cell r="A3667" t="str">
            <v>21200333</v>
          </cell>
          <cell r="B3667" t="str">
            <v>中國花鼓燈藝術</v>
          </cell>
          <cell r="C3667" t="str">
            <v>謝克林</v>
          </cell>
          <cell r="D3667">
            <v>165</v>
          </cell>
          <cell r="E3667">
            <v>0</v>
          </cell>
          <cell r="F3667" t="str">
            <v>平裝</v>
          </cell>
          <cell r="G3667" t="str">
            <v>安徽人民</v>
          </cell>
          <cell r="H3667">
            <v>33</v>
          </cell>
          <cell r="I3667" t="str">
            <v/>
          </cell>
          <cell r="J3667" t="str">
            <v/>
          </cell>
          <cell r="K3667" t="str">
            <v/>
          </cell>
          <cell r="L3667" t="str">
            <v/>
          </cell>
          <cell r="M3667" t="str">
            <v>免稅</v>
          </cell>
          <cell r="N3667" t="str">
            <v>7212003336</v>
          </cell>
        </row>
        <row r="3668">
          <cell r="A3668" t="str">
            <v>21201610</v>
          </cell>
          <cell r="B3668" t="str">
            <v>一世情緣--梁思成與林徽因</v>
          </cell>
          <cell r="C3668" t="str">
            <v>黃楊</v>
          </cell>
          <cell r="D3668">
            <v>70</v>
          </cell>
          <cell r="E3668">
            <v>0</v>
          </cell>
          <cell r="F3668" t="str">
            <v>平裝</v>
          </cell>
          <cell r="G3668" t="str">
            <v>安徽人民</v>
          </cell>
          <cell r="H3668">
            <v>14</v>
          </cell>
          <cell r="I3668" t="str">
            <v/>
          </cell>
          <cell r="J3668" t="str">
            <v/>
          </cell>
          <cell r="K3668" t="str">
            <v/>
          </cell>
          <cell r="L3668" t="str">
            <v/>
          </cell>
          <cell r="M3668" t="str">
            <v>免稅</v>
          </cell>
          <cell r="N3668" t="str">
            <v>7212016101</v>
          </cell>
        </row>
        <row r="3669">
          <cell r="A3669" t="str">
            <v>21201669</v>
          </cell>
          <cell r="B3669" t="str">
            <v>中國人的姓名--姓名的由來和名字取法</v>
          </cell>
          <cell r="C3669" t="str">
            <v>郭讓舜</v>
          </cell>
          <cell r="D3669">
            <v>48</v>
          </cell>
          <cell r="E3669">
            <v>0</v>
          </cell>
          <cell r="F3669" t="str">
            <v>平裝</v>
          </cell>
          <cell r="G3669" t="str">
            <v>安徽人民</v>
          </cell>
          <cell r="H3669">
            <v>9.5</v>
          </cell>
          <cell r="I3669" t="str">
            <v/>
          </cell>
          <cell r="J3669" t="str">
            <v/>
          </cell>
          <cell r="K3669" t="str">
            <v/>
          </cell>
          <cell r="L3669" t="str">
            <v/>
          </cell>
          <cell r="M3669" t="str">
            <v>免稅</v>
          </cell>
          <cell r="N3669" t="str">
            <v>7212016691</v>
          </cell>
        </row>
        <row r="3670">
          <cell r="A3670" t="str">
            <v>21201709</v>
          </cell>
          <cell r="B3670" t="str">
            <v>患難情緣--老舍與胡挈青</v>
          </cell>
          <cell r="C3670" t="str">
            <v>克瑩</v>
          </cell>
          <cell r="D3670">
            <v>68</v>
          </cell>
          <cell r="E3670">
            <v>0</v>
          </cell>
          <cell r="F3670" t="str">
            <v>平裝</v>
          </cell>
          <cell r="G3670" t="str">
            <v>安徽人民</v>
          </cell>
          <cell r="H3670">
            <v>13.5</v>
          </cell>
          <cell r="I3670" t="str">
            <v/>
          </cell>
          <cell r="J3670" t="str">
            <v/>
          </cell>
          <cell r="K3670" t="str">
            <v/>
          </cell>
          <cell r="L3670" t="str">
            <v/>
          </cell>
          <cell r="M3670" t="str">
            <v>免稅</v>
          </cell>
          <cell r="N3670" t="str">
            <v>7212017094</v>
          </cell>
        </row>
        <row r="3671">
          <cell r="A3671" t="str">
            <v>21201740</v>
          </cell>
          <cell r="B3671" t="str">
            <v>世紀情緣--冰心與吳文藻</v>
          </cell>
          <cell r="C3671" t="str">
            <v>王炳根</v>
          </cell>
          <cell r="D3671">
            <v>90</v>
          </cell>
          <cell r="E3671">
            <v>0</v>
          </cell>
          <cell r="F3671" t="str">
            <v>平裝</v>
          </cell>
          <cell r="G3671" t="str">
            <v>安徽人民</v>
          </cell>
          <cell r="H3671">
            <v>18</v>
          </cell>
          <cell r="I3671" t="str">
            <v/>
          </cell>
          <cell r="J3671" t="str">
            <v/>
          </cell>
          <cell r="K3671" t="str">
            <v/>
          </cell>
          <cell r="L3671" t="str">
            <v/>
          </cell>
          <cell r="M3671" t="str">
            <v>免稅</v>
          </cell>
          <cell r="N3671" t="str">
            <v>721201740X</v>
          </cell>
        </row>
        <row r="3672">
          <cell r="A3672" t="str">
            <v>21201763</v>
          </cell>
          <cell r="B3672" t="str">
            <v>養生秘典</v>
          </cell>
          <cell r="C3672" t="str">
            <v/>
          </cell>
          <cell r="D3672">
            <v>440</v>
          </cell>
          <cell r="E3672">
            <v>0</v>
          </cell>
          <cell r="F3672" t="str">
            <v>平裝</v>
          </cell>
          <cell r="G3672" t="str">
            <v>安徽人民</v>
          </cell>
          <cell r="H3672">
            <v>0</v>
          </cell>
          <cell r="I3672" t="str">
            <v/>
          </cell>
          <cell r="J3672" t="str">
            <v/>
          </cell>
          <cell r="K3672" t="str">
            <v/>
          </cell>
          <cell r="L3672" t="str">
            <v/>
          </cell>
          <cell r="M3672" t="str">
            <v>免稅</v>
          </cell>
          <cell r="N3672" t="str">
            <v>7212017639</v>
          </cell>
        </row>
        <row r="3673">
          <cell r="A3673" t="str">
            <v>21201920</v>
          </cell>
          <cell r="B3673" t="str">
            <v>豪放詞</v>
          </cell>
          <cell r="C3673" t="str">
            <v>張養年</v>
          </cell>
          <cell r="D3673">
            <v>110</v>
          </cell>
          <cell r="E3673">
            <v>0</v>
          </cell>
          <cell r="F3673" t="str">
            <v>平裝</v>
          </cell>
          <cell r="G3673" t="str">
            <v>安徽人民</v>
          </cell>
          <cell r="H3673">
            <v>0</v>
          </cell>
          <cell r="I3673" t="str">
            <v/>
          </cell>
          <cell r="J3673" t="str">
            <v/>
          </cell>
          <cell r="K3673" t="str">
            <v/>
          </cell>
          <cell r="L3673" t="str">
            <v/>
          </cell>
          <cell r="M3673" t="str">
            <v>免稅</v>
          </cell>
          <cell r="N3673" t="str">
            <v>7212019208</v>
          </cell>
        </row>
        <row r="3674">
          <cell r="A3674" t="str">
            <v>21201921</v>
          </cell>
          <cell r="B3674" t="str">
            <v>婉約詞</v>
          </cell>
          <cell r="C3674" t="str">
            <v>蘭世雄</v>
          </cell>
          <cell r="D3674">
            <v>110</v>
          </cell>
          <cell r="E3674">
            <v>0</v>
          </cell>
          <cell r="F3674" t="str">
            <v>平裝</v>
          </cell>
          <cell r="G3674" t="str">
            <v>安徽人民</v>
          </cell>
          <cell r="H3674">
            <v>0</v>
          </cell>
          <cell r="I3674" t="str">
            <v/>
          </cell>
          <cell r="J3674" t="str">
            <v/>
          </cell>
          <cell r="K3674" t="str">
            <v/>
          </cell>
          <cell r="L3674" t="str">
            <v/>
          </cell>
          <cell r="M3674" t="str">
            <v>免稅</v>
          </cell>
          <cell r="N3674" t="str">
            <v>7212019216</v>
          </cell>
        </row>
        <row r="3675">
          <cell r="A3675" t="str">
            <v>21201922</v>
          </cell>
          <cell r="B3675" t="str">
            <v>唐詩三百首</v>
          </cell>
          <cell r="C3675" t="str">
            <v>蘅塘退士</v>
          </cell>
          <cell r="D3675">
            <v>90</v>
          </cell>
          <cell r="E3675">
            <v>0</v>
          </cell>
          <cell r="F3675" t="str">
            <v>平裝</v>
          </cell>
          <cell r="G3675" t="str">
            <v>安徽人民</v>
          </cell>
          <cell r="H3675">
            <v>0</v>
          </cell>
          <cell r="I3675" t="str">
            <v/>
          </cell>
          <cell r="J3675" t="str">
            <v/>
          </cell>
          <cell r="K3675" t="str">
            <v/>
          </cell>
          <cell r="L3675" t="str">
            <v/>
          </cell>
          <cell r="M3675" t="str">
            <v>免稅</v>
          </cell>
          <cell r="N3675" t="str">
            <v>7212019224</v>
          </cell>
        </row>
        <row r="3676">
          <cell r="A3676" t="str">
            <v>21201923</v>
          </cell>
          <cell r="B3676" t="str">
            <v>宋詞三百首</v>
          </cell>
          <cell r="C3676" t="str">
            <v>上疆村民</v>
          </cell>
          <cell r="D3676">
            <v>90</v>
          </cell>
          <cell r="E3676">
            <v>0</v>
          </cell>
          <cell r="F3676" t="str">
            <v>平裝</v>
          </cell>
          <cell r="G3676" t="str">
            <v>安徽人民</v>
          </cell>
          <cell r="H3676">
            <v>0</v>
          </cell>
          <cell r="I3676" t="str">
            <v/>
          </cell>
          <cell r="J3676" t="str">
            <v/>
          </cell>
          <cell r="K3676" t="str">
            <v/>
          </cell>
          <cell r="L3676" t="str">
            <v/>
          </cell>
          <cell r="M3676" t="str">
            <v>免稅</v>
          </cell>
          <cell r="N3676" t="str">
            <v>7212019232</v>
          </cell>
        </row>
        <row r="3677">
          <cell r="A3677" t="str">
            <v>21201924</v>
          </cell>
          <cell r="B3677" t="str">
            <v>南華經</v>
          </cell>
          <cell r="C3677" t="str">
            <v>莊子</v>
          </cell>
          <cell r="D3677">
            <v>110</v>
          </cell>
          <cell r="E3677">
            <v>0</v>
          </cell>
          <cell r="F3677" t="str">
            <v>平裝</v>
          </cell>
          <cell r="G3677" t="str">
            <v>安徽人民</v>
          </cell>
          <cell r="H3677">
            <v>0</v>
          </cell>
          <cell r="I3677" t="str">
            <v/>
          </cell>
          <cell r="J3677" t="str">
            <v/>
          </cell>
          <cell r="K3677" t="str">
            <v/>
          </cell>
          <cell r="L3677" t="str">
            <v/>
          </cell>
          <cell r="M3677" t="str">
            <v>免稅</v>
          </cell>
          <cell r="N3677" t="str">
            <v>7212019240</v>
          </cell>
        </row>
        <row r="3678">
          <cell r="A3678" t="str">
            <v>21201925</v>
          </cell>
          <cell r="B3678" t="str">
            <v>道德經</v>
          </cell>
          <cell r="C3678" t="str">
            <v>老子</v>
          </cell>
          <cell r="D3678">
            <v>75</v>
          </cell>
          <cell r="E3678">
            <v>0</v>
          </cell>
          <cell r="F3678" t="str">
            <v>平裝</v>
          </cell>
          <cell r="G3678" t="str">
            <v>安徽人民</v>
          </cell>
          <cell r="H3678">
            <v>0</v>
          </cell>
          <cell r="I3678" t="str">
            <v/>
          </cell>
          <cell r="J3678" t="str">
            <v/>
          </cell>
          <cell r="K3678" t="str">
            <v/>
          </cell>
          <cell r="L3678" t="str">
            <v/>
          </cell>
          <cell r="M3678" t="str">
            <v>免稅</v>
          </cell>
          <cell r="N3678" t="str">
            <v>7212019259</v>
          </cell>
        </row>
        <row r="3679">
          <cell r="A3679" t="str">
            <v>21201926</v>
          </cell>
          <cell r="B3679" t="str">
            <v>孫子兵法智謀三百</v>
          </cell>
          <cell r="C3679" t="str">
            <v>陳國慶</v>
          </cell>
          <cell r="D3679">
            <v>90</v>
          </cell>
          <cell r="E3679">
            <v>0</v>
          </cell>
          <cell r="F3679" t="str">
            <v>平裝</v>
          </cell>
          <cell r="G3679" t="str">
            <v>安徽人民</v>
          </cell>
          <cell r="H3679">
            <v>0</v>
          </cell>
          <cell r="I3679" t="str">
            <v/>
          </cell>
          <cell r="J3679" t="str">
            <v/>
          </cell>
          <cell r="K3679" t="str">
            <v/>
          </cell>
          <cell r="L3679" t="str">
            <v/>
          </cell>
          <cell r="M3679" t="str">
            <v>免稅</v>
          </cell>
          <cell r="N3679" t="str">
            <v>7212019267</v>
          </cell>
        </row>
        <row r="3680">
          <cell r="A3680" t="str">
            <v>21201927</v>
          </cell>
          <cell r="B3680" t="str">
            <v>菜根譚</v>
          </cell>
          <cell r="C3680" t="str">
            <v>洪應明</v>
          </cell>
          <cell r="D3680">
            <v>90</v>
          </cell>
          <cell r="E3680">
            <v>0</v>
          </cell>
          <cell r="F3680" t="str">
            <v>平裝</v>
          </cell>
          <cell r="G3680" t="str">
            <v>安徽人民</v>
          </cell>
          <cell r="H3680">
            <v>0</v>
          </cell>
          <cell r="I3680" t="str">
            <v/>
          </cell>
          <cell r="J3680" t="str">
            <v/>
          </cell>
          <cell r="K3680" t="str">
            <v/>
          </cell>
          <cell r="L3680" t="str">
            <v/>
          </cell>
          <cell r="M3680" t="str">
            <v>免稅</v>
          </cell>
          <cell r="N3680" t="str">
            <v>7212019275</v>
          </cell>
        </row>
        <row r="3681">
          <cell r="A3681" t="str">
            <v>21201928</v>
          </cell>
          <cell r="B3681" t="str">
            <v>論語</v>
          </cell>
          <cell r="C3681" t="str">
            <v>陳國慶</v>
          </cell>
          <cell r="D3681">
            <v>80</v>
          </cell>
          <cell r="E3681">
            <v>0</v>
          </cell>
          <cell r="F3681" t="str">
            <v>平裝</v>
          </cell>
          <cell r="G3681" t="str">
            <v>安徽人民</v>
          </cell>
          <cell r="H3681">
            <v>0</v>
          </cell>
          <cell r="I3681" t="str">
            <v/>
          </cell>
          <cell r="J3681" t="str">
            <v/>
          </cell>
          <cell r="K3681" t="str">
            <v/>
          </cell>
          <cell r="L3681" t="str">
            <v/>
          </cell>
          <cell r="M3681" t="str">
            <v>免稅</v>
          </cell>
          <cell r="N3681" t="str">
            <v>7212019283</v>
          </cell>
        </row>
        <row r="3682">
          <cell r="A3682" t="str">
            <v>21201929</v>
          </cell>
          <cell r="B3682" t="str">
            <v>三十六計智謀三百</v>
          </cell>
          <cell r="C3682" t="str">
            <v>陳國慶</v>
          </cell>
          <cell r="D3682">
            <v>80</v>
          </cell>
          <cell r="E3682">
            <v>0</v>
          </cell>
          <cell r="F3682" t="str">
            <v>平裝</v>
          </cell>
          <cell r="G3682" t="str">
            <v>安徽人民</v>
          </cell>
          <cell r="H3682">
            <v>0</v>
          </cell>
          <cell r="I3682" t="str">
            <v/>
          </cell>
          <cell r="J3682" t="str">
            <v/>
          </cell>
          <cell r="K3682" t="str">
            <v/>
          </cell>
          <cell r="L3682" t="str">
            <v/>
          </cell>
          <cell r="M3682" t="str">
            <v>免稅</v>
          </cell>
          <cell r="N3682" t="str">
            <v>7212019291</v>
          </cell>
        </row>
        <row r="3683">
          <cell r="A3683" t="str">
            <v>21201930</v>
          </cell>
          <cell r="B3683" t="str">
            <v>詩經</v>
          </cell>
          <cell r="C3683" t="str">
            <v>張克平</v>
          </cell>
          <cell r="D3683">
            <v>110</v>
          </cell>
          <cell r="E3683">
            <v>0</v>
          </cell>
          <cell r="F3683" t="str">
            <v>平裝</v>
          </cell>
          <cell r="G3683" t="str">
            <v>安徽人民</v>
          </cell>
          <cell r="H3683">
            <v>0</v>
          </cell>
          <cell r="I3683" t="str">
            <v/>
          </cell>
          <cell r="J3683" t="str">
            <v/>
          </cell>
          <cell r="K3683" t="str">
            <v/>
          </cell>
          <cell r="L3683" t="str">
            <v/>
          </cell>
          <cell r="M3683" t="str">
            <v>免稅</v>
          </cell>
          <cell r="N3683" t="str">
            <v>7212019305</v>
          </cell>
        </row>
        <row r="3684">
          <cell r="A3684" t="str">
            <v>21202063</v>
          </cell>
          <cell r="B3684" t="str">
            <v>古文觀止</v>
          </cell>
          <cell r="C3684" t="str">
            <v>吳楚材</v>
          </cell>
          <cell r="D3684">
            <v>100</v>
          </cell>
          <cell r="E3684">
            <v>0</v>
          </cell>
          <cell r="F3684" t="str">
            <v>平裝</v>
          </cell>
          <cell r="G3684" t="str">
            <v>安徽人民</v>
          </cell>
          <cell r="H3684">
            <v>0</v>
          </cell>
          <cell r="I3684" t="str">
            <v/>
          </cell>
          <cell r="J3684" t="str">
            <v/>
          </cell>
          <cell r="K3684" t="str">
            <v/>
          </cell>
          <cell r="L3684" t="str">
            <v/>
          </cell>
          <cell r="M3684" t="str">
            <v>免稅</v>
          </cell>
          <cell r="N3684" t="str">
            <v>721202063X</v>
          </cell>
        </row>
        <row r="3685">
          <cell r="A3685" t="str">
            <v>21202068</v>
          </cell>
          <cell r="B3685" t="str">
            <v>反經</v>
          </cell>
          <cell r="C3685" t="str">
            <v>[唐]趙蕤</v>
          </cell>
          <cell r="D3685">
            <v>130</v>
          </cell>
          <cell r="E3685">
            <v>0</v>
          </cell>
          <cell r="F3685" t="str">
            <v>平裝</v>
          </cell>
          <cell r="G3685" t="str">
            <v>安徽人民</v>
          </cell>
          <cell r="H3685">
            <v>0</v>
          </cell>
          <cell r="I3685" t="str">
            <v/>
          </cell>
          <cell r="J3685" t="str">
            <v/>
          </cell>
          <cell r="K3685" t="str">
            <v/>
          </cell>
          <cell r="L3685" t="str">
            <v/>
          </cell>
          <cell r="M3685" t="str">
            <v>免稅</v>
          </cell>
          <cell r="N3685" t="str">
            <v>7212020680</v>
          </cell>
        </row>
        <row r="3686">
          <cell r="A3686" t="str">
            <v>21202070</v>
          </cell>
          <cell r="B3686" t="str">
            <v>人間詞話.人間詞</v>
          </cell>
          <cell r="C3686" t="str">
            <v>王國維</v>
          </cell>
          <cell r="D3686">
            <v>80</v>
          </cell>
          <cell r="E3686">
            <v>0</v>
          </cell>
          <cell r="F3686" t="str">
            <v>平裝</v>
          </cell>
          <cell r="G3686" t="str">
            <v>安徽人民</v>
          </cell>
          <cell r="H3686">
            <v>0</v>
          </cell>
          <cell r="I3686" t="str">
            <v/>
          </cell>
          <cell r="J3686" t="str">
            <v/>
          </cell>
          <cell r="K3686" t="str">
            <v/>
          </cell>
          <cell r="L3686" t="str">
            <v/>
          </cell>
          <cell r="M3686" t="str">
            <v>免稅</v>
          </cell>
          <cell r="N3686" t="str">
            <v>7212020702</v>
          </cell>
        </row>
        <row r="3687">
          <cell r="A3687" t="str">
            <v>21202071</v>
          </cell>
          <cell r="B3687" t="str">
            <v>元曲三百首</v>
          </cell>
          <cell r="C3687" t="str">
            <v>王育龍</v>
          </cell>
          <cell r="D3687">
            <v>80</v>
          </cell>
          <cell r="E3687">
            <v>0</v>
          </cell>
          <cell r="F3687" t="str">
            <v>平裝</v>
          </cell>
          <cell r="G3687" t="str">
            <v>安徽人民</v>
          </cell>
          <cell r="H3687">
            <v>0</v>
          </cell>
          <cell r="I3687" t="str">
            <v/>
          </cell>
          <cell r="J3687" t="str">
            <v/>
          </cell>
          <cell r="K3687" t="str">
            <v/>
          </cell>
          <cell r="L3687" t="str">
            <v/>
          </cell>
          <cell r="M3687" t="str">
            <v>免稅</v>
          </cell>
          <cell r="N3687" t="str">
            <v>7212020710</v>
          </cell>
        </row>
        <row r="3688">
          <cell r="A3688" t="str">
            <v>21202072</v>
          </cell>
          <cell r="B3688" t="str">
            <v>唐宋詩詞名句鑒賞</v>
          </cell>
          <cell r="C3688" t="str">
            <v>萬書紅</v>
          </cell>
          <cell r="D3688">
            <v>100</v>
          </cell>
          <cell r="E3688">
            <v>0</v>
          </cell>
          <cell r="F3688" t="str">
            <v>平裝</v>
          </cell>
          <cell r="G3688" t="str">
            <v>安徽人民</v>
          </cell>
          <cell r="H3688">
            <v>0</v>
          </cell>
          <cell r="I3688" t="str">
            <v/>
          </cell>
          <cell r="J3688" t="str">
            <v/>
          </cell>
          <cell r="K3688" t="str">
            <v/>
          </cell>
          <cell r="L3688" t="str">
            <v/>
          </cell>
          <cell r="M3688" t="str">
            <v>免稅</v>
          </cell>
          <cell r="N3688" t="str">
            <v>7212020729</v>
          </cell>
        </row>
        <row r="3689">
          <cell r="A3689" t="str">
            <v>21202571</v>
          </cell>
          <cell r="B3689" t="str">
            <v>徽州建築(徽州文化全書)</v>
          </cell>
          <cell r="C3689" t="str">
            <v>翁敏華</v>
          </cell>
          <cell r="D3689">
            <v>550</v>
          </cell>
          <cell r="E3689">
            <v>0</v>
          </cell>
          <cell r="F3689" t="str">
            <v>精裝</v>
          </cell>
          <cell r="G3689" t="str">
            <v/>
          </cell>
          <cell r="H3689">
            <v>0</v>
          </cell>
          <cell r="I3689" t="str">
            <v/>
          </cell>
          <cell r="J3689" t="str">
            <v/>
          </cell>
          <cell r="K3689" t="str">
            <v/>
          </cell>
          <cell r="L3689" t="str">
            <v/>
          </cell>
          <cell r="M3689" t="str">
            <v>免稅</v>
          </cell>
          <cell r="N3689" t="str">
            <v>7212025712</v>
          </cell>
        </row>
        <row r="3690">
          <cell r="A3690" t="str">
            <v>21202604</v>
          </cell>
          <cell r="B3690" t="str">
            <v>《傷寒論》現代醫學評述</v>
          </cell>
          <cell r="C3690" t="str">
            <v>.</v>
          </cell>
          <cell r="D3690">
            <v>185</v>
          </cell>
          <cell r="E3690">
            <v>0</v>
          </cell>
          <cell r="F3690" t="str">
            <v>平裝</v>
          </cell>
          <cell r="G3690" t="str">
            <v>安徽人民</v>
          </cell>
          <cell r="H3690">
            <v>36.9</v>
          </cell>
          <cell r="I3690" t="str">
            <v/>
          </cell>
          <cell r="J3690" t="str">
            <v/>
          </cell>
          <cell r="K3690" t="str">
            <v/>
          </cell>
          <cell r="L3690" t="str">
            <v/>
          </cell>
          <cell r="M3690" t="str">
            <v>免稅</v>
          </cell>
          <cell r="N3690" t="str">
            <v>7212026042</v>
          </cell>
        </row>
        <row r="3691">
          <cell r="A3691" t="str">
            <v>21202642</v>
          </cell>
          <cell r="B3691" t="str">
            <v>心性與德性--孟子倫理思想的現代闡釋</v>
          </cell>
          <cell r="C3691" t="str">
            <v>戴兆國</v>
          </cell>
          <cell r="D3691">
            <v>140</v>
          </cell>
          <cell r="E3691">
            <v>0</v>
          </cell>
          <cell r="F3691" t="str">
            <v>平裝</v>
          </cell>
          <cell r="G3691" t="str">
            <v>安徽人民</v>
          </cell>
          <cell r="H3691">
            <v>28</v>
          </cell>
          <cell r="I3691" t="str">
            <v/>
          </cell>
          <cell r="J3691" t="str">
            <v/>
          </cell>
          <cell r="K3691" t="str">
            <v/>
          </cell>
          <cell r="L3691" t="str">
            <v/>
          </cell>
          <cell r="M3691" t="str">
            <v>免稅</v>
          </cell>
          <cell r="N3691" t="str">
            <v>7212026425</v>
          </cell>
        </row>
        <row r="3692">
          <cell r="A3692" t="str">
            <v>21202708</v>
          </cell>
          <cell r="B3692" t="str">
            <v>白話聊齋</v>
          </cell>
          <cell r="C3692" t="str">
            <v>蒲松齡</v>
          </cell>
          <cell r="D3692">
            <v>90</v>
          </cell>
          <cell r="E3692">
            <v>0</v>
          </cell>
          <cell r="F3692" t="str">
            <v>平裝</v>
          </cell>
          <cell r="G3692" t="str">
            <v>安徽人民</v>
          </cell>
          <cell r="H3692">
            <v>0</v>
          </cell>
          <cell r="I3692" t="str">
            <v/>
          </cell>
          <cell r="J3692" t="str">
            <v/>
          </cell>
          <cell r="K3692" t="str">
            <v/>
          </cell>
          <cell r="L3692" t="str">
            <v/>
          </cell>
          <cell r="M3692" t="str">
            <v>免稅</v>
          </cell>
          <cell r="N3692" t="str">
            <v>7212027081</v>
          </cell>
        </row>
        <row r="3693">
          <cell r="A3693" t="str">
            <v>21202709</v>
          </cell>
          <cell r="B3693" t="str">
            <v>千家詩</v>
          </cell>
          <cell r="C3693" t="str">
            <v>劉克莊</v>
          </cell>
          <cell r="D3693">
            <v>60</v>
          </cell>
          <cell r="E3693">
            <v>0</v>
          </cell>
          <cell r="F3693" t="str">
            <v>平裝</v>
          </cell>
          <cell r="G3693" t="str">
            <v>安徽人民</v>
          </cell>
          <cell r="H3693">
            <v>0</v>
          </cell>
          <cell r="I3693" t="str">
            <v/>
          </cell>
          <cell r="J3693" t="str">
            <v/>
          </cell>
          <cell r="K3693" t="str">
            <v/>
          </cell>
          <cell r="L3693" t="str">
            <v/>
          </cell>
          <cell r="M3693" t="str">
            <v>免稅</v>
          </cell>
          <cell r="N3693" t="str">
            <v>721202709X</v>
          </cell>
        </row>
        <row r="3694">
          <cell r="A3694" t="str">
            <v>21202710</v>
          </cell>
          <cell r="B3694" t="str">
            <v>唐詩精品180首</v>
          </cell>
          <cell r="C3694" t="str">
            <v>王育龍</v>
          </cell>
          <cell r="D3694">
            <v>60</v>
          </cell>
          <cell r="E3694">
            <v>0</v>
          </cell>
          <cell r="F3694" t="str">
            <v>平裝</v>
          </cell>
          <cell r="G3694" t="str">
            <v>安徽人民</v>
          </cell>
          <cell r="H3694">
            <v>0</v>
          </cell>
          <cell r="I3694" t="str">
            <v/>
          </cell>
          <cell r="J3694" t="str">
            <v/>
          </cell>
          <cell r="K3694" t="str">
            <v/>
          </cell>
          <cell r="L3694" t="str">
            <v/>
          </cell>
          <cell r="M3694" t="str">
            <v>免稅</v>
          </cell>
          <cell r="N3694" t="str">
            <v>7212027103</v>
          </cell>
        </row>
        <row r="3695">
          <cell r="A3695" t="str">
            <v>21202811</v>
          </cell>
          <cell r="B3695" t="str">
            <v>中國詩文理論探微</v>
          </cell>
          <cell r="C3695" t="str">
            <v>安徽師大</v>
          </cell>
          <cell r="D3695">
            <v>310</v>
          </cell>
          <cell r="E3695">
            <v>0</v>
          </cell>
          <cell r="F3695" t="str">
            <v>平裝</v>
          </cell>
          <cell r="G3695" t="str">
            <v>安徽人民</v>
          </cell>
          <cell r="H3695">
            <v>62</v>
          </cell>
          <cell r="I3695" t="str">
            <v/>
          </cell>
          <cell r="J3695" t="str">
            <v/>
          </cell>
          <cell r="K3695" t="str">
            <v/>
          </cell>
          <cell r="L3695" t="str">
            <v/>
          </cell>
          <cell r="M3695" t="str">
            <v>免稅</v>
          </cell>
          <cell r="N3695" t="str">
            <v>7212028118</v>
          </cell>
        </row>
        <row r="3696">
          <cell r="A3696" t="str">
            <v>21202837</v>
          </cell>
          <cell r="B3696" t="str">
            <v>真俗之境. 章太炎佛學思想研究</v>
          </cell>
          <cell r="C3696" t="str">
            <v>郭應傳</v>
          </cell>
          <cell r="D3696">
            <v>120</v>
          </cell>
          <cell r="E3696">
            <v>0</v>
          </cell>
          <cell r="F3696" t="str">
            <v>平裝</v>
          </cell>
          <cell r="G3696" t="str">
            <v>安徽人民</v>
          </cell>
          <cell r="H3696">
            <v>24</v>
          </cell>
          <cell r="I3696" t="str">
            <v/>
          </cell>
          <cell r="J3696" t="str">
            <v/>
          </cell>
          <cell r="K3696" t="str">
            <v/>
          </cell>
          <cell r="L3696" t="str">
            <v/>
          </cell>
          <cell r="M3696" t="str">
            <v>免稅</v>
          </cell>
          <cell r="N3696" t="str">
            <v>7212028371</v>
          </cell>
        </row>
        <row r="3697">
          <cell r="A3697" t="str">
            <v>21203018</v>
          </cell>
          <cell r="B3697" t="str">
            <v>徐悲鴻作品解讀</v>
          </cell>
          <cell r="C3697" t="str">
            <v>沈培新</v>
          </cell>
          <cell r="D3697">
            <v>100</v>
          </cell>
          <cell r="E3697">
            <v>0</v>
          </cell>
          <cell r="F3697" t="str">
            <v>平裝</v>
          </cell>
          <cell r="G3697" t="str">
            <v>安徽人民</v>
          </cell>
          <cell r="H3697">
            <v>20</v>
          </cell>
          <cell r="I3697" t="str">
            <v/>
          </cell>
          <cell r="J3697" t="str">
            <v/>
          </cell>
          <cell r="K3697" t="str">
            <v/>
          </cell>
          <cell r="L3697" t="str">
            <v/>
          </cell>
          <cell r="M3697" t="str">
            <v>免稅</v>
          </cell>
          <cell r="N3697" t="str">
            <v>9787212030186</v>
          </cell>
        </row>
        <row r="3698">
          <cell r="A3698" t="str">
            <v>21203157</v>
          </cell>
          <cell r="B3698" t="str">
            <v>說不盡的曹操</v>
          </cell>
          <cell r="C3698" t="str">
            <v>章義和</v>
          </cell>
          <cell r="D3698">
            <v>80</v>
          </cell>
          <cell r="E3698">
            <v>0</v>
          </cell>
          <cell r="F3698" t="str">
            <v>平裝</v>
          </cell>
          <cell r="G3698" t="str">
            <v>安徽人民</v>
          </cell>
          <cell r="H3698">
            <v>16</v>
          </cell>
          <cell r="I3698" t="str">
            <v/>
          </cell>
          <cell r="J3698" t="str">
            <v/>
          </cell>
          <cell r="K3698" t="str">
            <v/>
          </cell>
          <cell r="L3698" t="str">
            <v/>
          </cell>
          <cell r="M3698" t="str">
            <v>免稅</v>
          </cell>
          <cell r="N3698" t="str">
            <v>9787212031572</v>
          </cell>
        </row>
        <row r="3699">
          <cell r="A3699" t="str">
            <v>21203195</v>
          </cell>
          <cell r="B3699" t="str">
            <v>四書金言</v>
          </cell>
          <cell r="C3699" t="str">
            <v>李季林</v>
          </cell>
          <cell r="D3699">
            <v>108</v>
          </cell>
          <cell r="E3699">
            <v>0</v>
          </cell>
          <cell r="F3699" t="str">
            <v>平裝</v>
          </cell>
          <cell r="G3699" t="str">
            <v>安徽人民</v>
          </cell>
          <cell r="H3699">
            <v>18</v>
          </cell>
          <cell r="I3699" t="str">
            <v/>
          </cell>
          <cell r="J3699" t="str">
            <v/>
          </cell>
          <cell r="K3699" t="str">
            <v/>
          </cell>
          <cell r="L3699" t="str">
            <v/>
          </cell>
          <cell r="M3699" t="str">
            <v>免稅</v>
          </cell>
          <cell r="N3699" t="str">
            <v>9787212031954</v>
          </cell>
        </row>
        <row r="3700">
          <cell r="A3700" t="str">
            <v>21203229</v>
          </cell>
          <cell r="B3700" t="str">
            <v>一步之遙：中國皇太子政治</v>
          </cell>
          <cell r="C3700" t="str">
            <v>0</v>
          </cell>
          <cell r="D3700">
            <v>168</v>
          </cell>
          <cell r="E3700">
            <v>0</v>
          </cell>
          <cell r="F3700" t="str">
            <v>平裝</v>
          </cell>
          <cell r="G3700" t="str">
            <v>安徽人民</v>
          </cell>
          <cell r="H3700">
            <v>28</v>
          </cell>
          <cell r="I3700" t="str">
            <v/>
          </cell>
          <cell r="J3700" t="str">
            <v/>
          </cell>
          <cell r="K3700" t="str">
            <v/>
          </cell>
          <cell r="L3700" t="str">
            <v/>
          </cell>
          <cell r="M3700" t="str">
            <v>免稅</v>
          </cell>
          <cell r="N3700" t="str">
            <v>9787212032296</v>
          </cell>
        </row>
        <row r="3701">
          <cell r="A3701" t="str">
            <v>21203230</v>
          </cell>
          <cell r="B3701" t="str">
            <v>脆弱的繁華:南宋的一百五十年</v>
          </cell>
          <cell r="C3701" t="str">
            <v>0</v>
          </cell>
          <cell r="D3701">
            <v>140</v>
          </cell>
          <cell r="E3701">
            <v>0</v>
          </cell>
          <cell r="F3701" t="str">
            <v>平裝</v>
          </cell>
          <cell r="G3701" t="str">
            <v>安徽人民</v>
          </cell>
          <cell r="H3701">
            <v>28</v>
          </cell>
          <cell r="I3701" t="str">
            <v/>
          </cell>
          <cell r="J3701" t="str">
            <v/>
          </cell>
          <cell r="K3701" t="str">
            <v/>
          </cell>
          <cell r="L3701" t="str">
            <v/>
          </cell>
          <cell r="M3701" t="str">
            <v>免稅</v>
          </cell>
          <cell r="N3701" t="str">
            <v>9787212032302</v>
          </cell>
        </row>
        <row r="3702">
          <cell r="A3702" t="str">
            <v>21203231</v>
          </cell>
          <cell r="B3702" t="str">
            <v>江山的來歷:中國王朝的建國故事</v>
          </cell>
          <cell r="C3702" t="str">
            <v>0</v>
          </cell>
          <cell r="D3702">
            <v>140</v>
          </cell>
          <cell r="E3702">
            <v>0</v>
          </cell>
          <cell r="F3702" t="str">
            <v>平裝</v>
          </cell>
          <cell r="G3702" t="str">
            <v>安徽人民</v>
          </cell>
          <cell r="H3702">
            <v>28</v>
          </cell>
          <cell r="I3702" t="str">
            <v/>
          </cell>
          <cell r="J3702" t="str">
            <v/>
          </cell>
          <cell r="K3702" t="str">
            <v/>
          </cell>
          <cell r="L3702" t="str">
            <v/>
          </cell>
          <cell r="M3702" t="str">
            <v>免稅</v>
          </cell>
          <cell r="N3702" t="str">
            <v>9787212032319</v>
          </cell>
        </row>
        <row r="3703">
          <cell r="A3703" t="str">
            <v>21203239</v>
          </cell>
          <cell r="B3703" t="str">
            <v>我畫我心——意象對話解讀人心</v>
          </cell>
          <cell r="C3703" t="str">
            <v>朱建軍</v>
          </cell>
          <cell r="D3703">
            <v>108</v>
          </cell>
          <cell r="E3703">
            <v>3</v>
          </cell>
          <cell r="F3703" t="str">
            <v>平裝</v>
          </cell>
          <cell r="G3703" t="str">
            <v>安徽人民</v>
          </cell>
          <cell r="H3703">
            <v>18</v>
          </cell>
          <cell r="I3703" t="str">
            <v/>
          </cell>
          <cell r="J3703" t="str">
            <v/>
          </cell>
          <cell r="K3703" t="str">
            <v/>
          </cell>
          <cell r="L3703" t="str">
            <v/>
          </cell>
          <cell r="M3703" t="str">
            <v>免稅</v>
          </cell>
          <cell r="N3703" t="str">
            <v>9787212032395</v>
          </cell>
        </row>
        <row r="3704">
          <cell r="A3704" t="str">
            <v>21203321</v>
          </cell>
          <cell r="B3704" t="str">
            <v>字說中國文化(張口說歷史系列)</v>
          </cell>
          <cell r="C3704" t="str">
            <v>漆小冬著</v>
          </cell>
          <cell r="D3704">
            <v>168</v>
          </cell>
          <cell r="E3704">
            <v>0</v>
          </cell>
          <cell r="F3704" t="str">
            <v>平裝</v>
          </cell>
          <cell r="G3704" t="str">
            <v>安徽人民</v>
          </cell>
          <cell r="H3704">
            <v>28</v>
          </cell>
          <cell r="I3704" t="str">
            <v/>
          </cell>
          <cell r="J3704" t="str">
            <v/>
          </cell>
          <cell r="K3704" t="str">
            <v/>
          </cell>
          <cell r="L3704" t="str">
            <v/>
          </cell>
          <cell r="M3704" t="str">
            <v>免稅</v>
          </cell>
          <cell r="N3704" t="str">
            <v>9787212033217</v>
          </cell>
        </row>
        <row r="3705">
          <cell r="A3705" t="str">
            <v>21203604</v>
          </cell>
          <cell r="B3705" t="str">
            <v>李商隱詩歌藝術研究</v>
          </cell>
          <cell r="C3705" t="str">
            <v>吳振華著</v>
          </cell>
          <cell r="D3705">
            <v>144</v>
          </cell>
          <cell r="E3705">
            <v>0</v>
          </cell>
          <cell r="F3705" t="str">
            <v>平裝</v>
          </cell>
          <cell r="G3705" t="str">
            <v>安徽人民</v>
          </cell>
          <cell r="H3705">
            <v>24</v>
          </cell>
          <cell r="I3705" t="str">
            <v/>
          </cell>
          <cell r="J3705" t="str">
            <v/>
          </cell>
          <cell r="K3705" t="str">
            <v/>
          </cell>
          <cell r="L3705" t="str">
            <v/>
          </cell>
          <cell r="M3705" t="str">
            <v>免稅</v>
          </cell>
          <cell r="N3705" t="str">
            <v>9787212036041</v>
          </cell>
        </row>
        <row r="3706">
          <cell r="A3706" t="str">
            <v>21203605</v>
          </cell>
          <cell r="B3706" t="str">
            <v>情斷南宋</v>
          </cell>
          <cell r="C3706" t="str">
            <v>唐玉霞</v>
          </cell>
          <cell r="D3706">
            <v>132</v>
          </cell>
          <cell r="E3706">
            <v>0</v>
          </cell>
          <cell r="F3706" t="str">
            <v>平裝</v>
          </cell>
          <cell r="G3706" t="str">
            <v>安徽人民</v>
          </cell>
          <cell r="H3706">
            <v>22</v>
          </cell>
          <cell r="I3706" t="str">
            <v/>
          </cell>
          <cell r="J3706" t="str">
            <v/>
          </cell>
          <cell r="K3706" t="str">
            <v/>
          </cell>
          <cell r="L3706" t="str">
            <v/>
          </cell>
          <cell r="M3706" t="str">
            <v>免稅</v>
          </cell>
          <cell r="N3706" t="str">
            <v>9787212037062</v>
          </cell>
        </row>
        <row r="3707">
          <cell r="A3707" t="str">
            <v>21203621</v>
          </cell>
          <cell r="B3707" t="str">
            <v>道德經天下人的大道</v>
          </cell>
          <cell r="C3707" t="str">
            <v>楊中有</v>
          </cell>
          <cell r="D3707">
            <v>216</v>
          </cell>
          <cell r="E3707">
            <v>0</v>
          </cell>
          <cell r="F3707" t="str">
            <v>平裝</v>
          </cell>
          <cell r="G3707" t="str">
            <v>安徽人民</v>
          </cell>
          <cell r="H3707">
            <v>36</v>
          </cell>
          <cell r="I3707" t="str">
            <v/>
          </cell>
          <cell r="J3707" t="str">
            <v/>
          </cell>
          <cell r="K3707" t="str">
            <v/>
          </cell>
          <cell r="L3707" t="str">
            <v/>
          </cell>
          <cell r="M3707" t="str">
            <v>免稅</v>
          </cell>
          <cell r="N3707" t="str">
            <v>9787212036218</v>
          </cell>
        </row>
        <row r="3708">
          <cell r="A3708" t="str">
            <v>21203688</v>
          </cell>
          <cell r="B3708" t="str">
            <v>心理學經典實驗</v>
          </cell>
          <cell r="C3708" t="str">
            <v>方明</v>
          </cell>
          <cell r="D3708">
            <v>150</v>
          </cell>
          <cell r="E3708">
            <v>0</v>
          </cell>
          <cell r="F3708" t="str">
            <v>平裝</v>
          </cell>
          <cell r="G3708" t="str">
            <v>安徽人民</v>
          </cell>
          <cell r="H3708">
            <v>25</v>
          </cell>
          <cell r="I3708" t="str">
            <v/>
          </cell>
          <cell r="J3708" t="str">
            <v/>
          </cell>
          <cell r="K3708" t="str">
            <v/>
          </cell>
          <cell r="L3708" t="str">
            <v/>
          </cell>
          <cell r="M3708" t="str">
            <v>免稅</v>
          </cell>
          <cell r="N3708" t="str">
            <v>9787212036881</v>
          </cell>
        </row>
        <row r="3709">
          <cell r="A3709" t="str">
            <v>21301183</v>
          </cell>
          <cell r="B3709" t="str">
            <v>中國石窟</v>
          </cell>
          <cell r="C3709" t="str">
            <v>徐恩存</v>
          </cell>
          <cell r="D3709">
            <v>80</v>
          </cell>
          <cell r="E3709">
            <v>0</v>
          </cell>
          <cell r="F3709" t="str">
            <v>平裝</v>
          </cell>
          <cell r="G3709" t="str">
            <v/>
          </cell>
          <cell r="H3709">
            <v>0</v>
          </cell>
          <cell r="I3709" t="str">
            <v/>
          </cell>
          <cell r="J3709" t="str">
            <v/>
          </cell>
          <cell r="K3709" t="str">
            <v/>
          </cell>
          <cell r="L3709" t="str">
            <v/>
          </cell>
          <cell r="M3709" t="str">
            <v>免稅</v>
          </cell>
          <cell r="N3709" t="str">
            <v>7213011839</v>
          </cell>
        </row>
        <row r="3710">
          <cell r="A3710" t="str">
            <v>21301184</v>
          </cell>
          <cell r="B3710" t="str">
            <v>中國寺觀</v>
          </cell>
          <cell r="C3710" t="str">
            <v>傅謹</v>
          </cell>
          <cell r="D3710">
            <v>65</v>
          </cell>
          <cell r="E3710">
            <v>0</v>
          </cell>
          <cell r="F3710" t="str">
            <v>平裝</v>
          </cell>
          <cell r="G3710" t="str">
            <v/>
          </cell>
          <cell r="H3710">
            <v>0</v>
          </cell>
          <cell r="I3710" t="str">
            <v/>
          </cell>
          <cell r="J3710" t="str">
            <v/>
          </cell>
          <cell r="K3710" t="str">
            <v/>
          </cell>
          <cell r="L3710" t="str">
            <v/>
          </cell>
          <cell r="M3710" t="str">
            <v>免稅</v>
          </cell>
          <cell r="N3710" t="str">
            <v>7213011847</v>
          </cell>
        </row>
        <row r="3711">
          <cell r="A3711" t="str">
            <v>21301185</v>
          </cell>
          <cell r="B3711" t="str">
            <v>中國古塔</v>
          </cell>
          <cell r="C3711" t="str">
            <v>夏志峰、張斌遠</v>
          </cell>
          <cell r="D3711">
            <v>78</v>
          </cell>
          <cell r="E3711">
            <v>0</v>
          </cell>
          <cell r="F3711" t="str">
            <v>平裝</v>
          </cell>
          <cell r="G3711" t="str">
            <v/>
          </cell>
          <cell r="H3711">
            <v>0</v>
          </cell>
          <cell r="I3711" t="str">
            <v/>
          </cell>
          <cell r="J3711" t="str">
            <v/>
          </cell>
          <cell r="K3711" t="str">
            <v/>
          </cell>
          <cell r="L3711" t="str">
            <v/>
          </cell>
          <cell r="M3711" t="str">
            <v>免稅</v>
          </cell>
          <cell r="N3711" t="str">
            <v>7213011855</v>
          </cell>
        </row>
        <row r="3712">
          <cell r="A3712" t="str">
            <v>21301186</v>
          </cell>
          <cell r="B3712" t="str">
            <v>中國戲台</v>
          </cell>
          <cell r="C3712" t="str">
            <v>高琦華</v>
          </cell>
          <cell r="D3712">
            <v>63</v>
          </cell>
          <cell r="E3712">
            <v>0</v>
          </cell>
          <cell r="F3712" t="str">
            <v>平裝</v>
          </cell>
          <cell r="G3712" t="str">
            <v/>
          </cell>
          <cell r="H3712">
            <v>0</v>
          </cell>
          <cell r="I3712" t="str">
            <v/>
          </cell>
          <cell r="J3712" t="str">
            <v/>
          </cell>
          <cell r="K3712" t="str">
            <v/>
          </cell>
          <cell r="L3712" t="str">
            <v/>
          </cell>
          <cell r="M3712" t="str">
            <v>免稅</v>
          </cell>
          <cell r="N3712" t="str">
            <v>7213011863</v>
          </cell>
        </row>
        <row r="3713">
          <cell r="A3713" t="str">
            <v>21301322</v>
          </cell>
          <cell r="B3713" t="str">
            <v>★玫琳凱談人的管理</v>
          </cell>
          <cell r="C3713" t="str">
            <v/>
          </cell>
          <cell r="D3713">
            <v>49</v>
          </cell>
          <cell r="E3713">
            <v>0</v>
          </cell>
          <cell r="F3713" t="str">
            <v>平裝</v>
          </cell>
          <cell r="G3713" t="str">
            <v>浙江人民</v>
          </cell>
          <cell r="H3713">
            <v>9.8000000000000007</v>
          </cell>
          <cell r="I3713" t="str">
            <v/>
          </cell>
          <cell r="J3713" t="str">
            <v/>
          </cell>
          <cell r="K3713" t="str">
            <v/>
          </cell>
          <cell r="L3713" t="str">
            <v/>
          </cell>
          <cell r="M3713" t="str">
            <v>免稅</v>
          </cell>
          <cell r="N3713" t="str">
            <v>721301322X</v>
          </cell>
        </row>
        <row r="3714">
          <cell r="A3714" t="str">
            <v>21301489</v>
          </cell>
          <cell r="B3714" t="str">
            <v>匯通天下的晉商</v>
          </cell>
          <cell r="C3714" t="str">
            <v/>
          </cell>
          <cell r="D3714">
            <v>69</v>
          </cell>
          <cell r="E3714">
            <v>0</v>
          </cell>
          <cell r="F3714" t="str">
            <v>平裝</v>
          </cell>
          <cell r="G3714" t="str">
            <v/>
          </cell>
          <cell r="H3714">
            <v>0</v>
          </cell>
          <cell r="I3714" t="str">
            <v/>
          </cell>
          <cell r="J3714" t="str">
            <v/>
          </cell>
          <cell r="K3714" t="str">
            <v/>
          </cell>
          <cell r="L3714" t="str">
            <v/>
          </cell>
          <cell r="M3714" t="str">
            <v>免稅</v>
          </cell>
          <cell r="N3714" t="str">
            <v>7213014897</v>
          </cell>
        </row>
        <row r="3715">
          <cell r="A3715" t="str">
            <v>21301490</v>
          </cell>
          <cell r="B3715" t="str">
            <v>富甲一方的徽商</v>
          </cell>
          <cell r="C3715" t="str">
            <v/>
          </cell>
          <cell r="D3715">
            <v>75</v>
          </cell>
          <cell r="E3715">
            <v>0</v>
          </cell>
          <cell r="F3715" t="str">
            <v>平裝</v>
          </cell>
          <cell r="G3715" t="str">
            <v/>
          </cell>
          <cell r="H3715">
            <v>0</v>
          </cell>
          <cell r="I3715" t="str">
            <v/>
          </cell>
          <cell r="J3715" t="str">
            <v/>
          </cell>
          <cell r="K3715" t="str">
            <v/>
          </cell>
          <cell r="L3715" t="str">
            <v/>
          </cell>
          <cell r="M3715" t="str">
            <v>免稅</v>
          </cell>
          <cell r="N3715" t="str">
            <v>7213014900</v>
          </cell>
        </row>
        <row r="3716">
          <cell r="A3716" t="str">
            <v>21301491</v>
          </cell>
          <cell r="B3716" t="str">
            <v>雙峰并峙的浙商</v>
          </cell>
          <cell r="C3716" t="str">
            <v/>
          </cell>
          <cell r="D3716">
            <v>53</v>
          </cell>
          <cell r="E3716">
            <v>0</v>
          </cell>
          <cell r="F3716" t="str">
            <v>平裝</v>
          </cell>
          <cell r="G3716" t="str">
            <v/>
          </cell>
          <cell r="H3716">
            <v>0</v>
          </cell>
          <cell r="I3716" t="str">
            <v/>
          </cell>
          <cell r="J3716" t="str">
            <v/>
          </cell>
          <cell r="K3716" t="str">
            <v/>
          </cell>
          <cell r="L3716" t="str">
            <v/>
          </cell>
          <cell r="M3716" t="str">
            <v>免稅</v>
          </cell>
          <cell r="N3716" t="str">
            <v>7213014919</v>
          </cell>
        </row>
        <row r="3717">
          <cell r="A3717" t="str">
            <v>21301492</v>
          </cell>
          <cell r="B3717" t="str">
            <v>貨殖華洋的奧商</v>
          </cell>
          <cell r="C3717" t="str">
            <v/>
          </cell>
          <cell r="D3717">
            <v>59</v>
          </cell>
          <cell r="E3717">
            <v>0</v>
          </cell>
          <cell r="F3717" t="str">
            <v>平裝</v>
          </cell>
          <cell r="G3717" t="str">
            <v/>
          </cell>
          <cell r="H3717">
            <v>0</v>
          </cell>
          <cell r="I3717" t="str">
            <v/>
          </cell>
          <cell r="J3717" t="str">
            <v/>
          </cell>
          <cell r="K3717" t="str">
            <v/>
          </cell>
          <cell r="L3717" t="str">
            <v/>
          </cell>
          <cell r="M3717" t="str">
            <v>免稅</v>
          </cell>
          <cell r="N3717" t="str">
            <v>7213014927</v>
          </cell>
        </row>
        <row r="3718">
          <cell r="A3718" t="str">
            <v>21301493</v>
          </cell>
          <cell r="B3718" t="str">
            <v>縱橫字內的蘇商</v>
          </cell>
          <cell r="C3718" t="str">
            <v/>
          </cell>
          <cell r="D3718">
            <v>53</v>
          </cell>
          <cell r="E3718">
            <v>0</v>
          </cell>
          <cell r="F3718" t="str">
            <v>平裝</v>
          </cell>
          <cell r="G3718" t="str">
            <v/>
          </cell>
          <cell r="H3718">
            <v>0</v>
          </cell>
          <cell r="I3718" t="str">
            <v/>
          </cell>
          <cell r="J3718" t="str">
            <v/>
          </cell>
          <cell r="K3718" t="str">
            <v/>
          </cell>
          <cell r="L3718" t="str">
            <v/>
          </cell>
          <cell r="M3718" t="str">
            <v>免稅</v>
          </cell>
          <cell r="N3718" t="str">
            <v>7213014935</v>
          </cell>
        </row>
        <row r="3719">
          <cell r="A3719" t="str">
            <v>21301620</v>
          </cell>
          <cell r="B3719" t="str">
            <v>★我心深處</v>
          </cell>
          <cell r="C3719" t="str">
            <v/>
          </cell>
          <cell r="D3719">
            <v>50</v>
          </cell>
          <cell r="E3719">
            <v>0</v>
          </cell>
          <cell r="F3719" t="str">
            <v>平裝</v>
          </cell>
          <cell r="G3719" t="str">
            <v>浙江人民</v>
          </cell>
          <cell r="H3719">
            <v>10</v>
          </cell>
          <cell r="I3719" t="str">
            <v/>
          </cell>
          <cell r="J3719" t="str">
            <v/>
          </cell>
          <cell r="K3719" t="str">
            <v/>
          </cell>
          <cell r="L3719" t="str">
            <v/>
          </cell>
          <cell r="M3719" t="str">
            <v>免稅</v>
          </cell>
          <cell r="N3719" t="str">
            <v>7213016202</v>
          </cell>
        </row>
        <row r="3720">
          <cell r="A3720" t="str">
            <v>21301698</v>
          </cell>
          <cell r="B3720" t="str">
            <v>出入史門_史家隨筆</v>
          </cell>
          <cell r="C3720" t="str">
            <v>傅斯年</v>
          </cell>
          <cell r="D3720">
            <v>55</v>
          </cell>
          <cell r="E3720">
            <v>0</v>
          </cell>
          <cell r="F3720" t="str">
            <v>平裝</v>
          </cell>
          <cell r="G3720" t="str">
            <v>浙江人民</v>
          </cell>
          <cell r="H3720">
            <v>11</v>
          </cell>
          <cell r="I3720" t="str">
            <v/>
          </cell>
          <cell r="J3720" t="str">
            <v/>
          </cell>
          <cell r="K3720" t="str">
            <v/>
          </cell>
          <cell r="L3720" t="str">
            <v/>
          </cell>
          <cell r="M3720" t="str">
            <v>免稅</v>
          </cell>
          <cell r="N3720" t="str">
            <v>7213016989</v>
          </cell>
        </row>
        <row r="3721">
          <cell r="A3721" t="str">
            <v>21301701</v>
          </cell>
          <cell r="B3721" t="str">
            <v>豕蹄內外_史家隨筆</v>
          </cell>
          <cell r="C3721" t="str">
            <v>郭沫若</v>
          </cell>
          <cell r="D3721">
            <v>69</v>
          </cell>
          <cell r="E3721">
            <v>0</v>
          </cell>
          <cell r="F3721" t="str">
            <v>平裝</v>
          </cell>
          <cell r="G3721" t="str">
            <v>浙江人民</v>
          </cell>
          <cell r="H3721">
            <v>13.8</v>
          </cell>
          <cell r="I3721" t="str">
            <v/>
          </cell>
          <cell r="J3721" t="str">
            <v/>
          </cell>
          <cell r="K3721" t="str">
            <v/>
          </cell>
          <cell r="L3721" t="str">
            <v/>
          </cell>
          <cell r="M3721" t="str">
            <v>免稅</v>
          </cell>
          <cell r="N3721" t="str">
            <v>7213017012</v>
          </cell>
        </row>
        <row r="3722">
          <cell r="A3722" t="str">
            <v>21301702</v>
          </cell>
          <cell r="B3722" t="str">
            <v>學海心潮_史家隨筆</v>
          </cell>
          <cell r="C3722" t="str">
            <v>翦伯贊</v>
          </cell>
          <cell r="D3722">
            <v>62</v>
          </cell>
          <cell r="E3722">
            <v>0</v>
          </cell>
          <cell r="F3722" t="str">
            <v>平裝</v>
          </cell>
          <cell r="G3722" t="str">
            <v>浙江人民</v>
          </cell>
          <cell r="H3722">
            <v>12.4</v>
          </cell>
          <cell r="I3722" t="str">
            <v/>
          </cell>
          <cell r="J3722" t="str">
            <v/>
          </cell>
          <cell r="K3722" t="str">
            <v/>
          </cell>
          <cell r="L3722" t="str">
            <v/>
          </cell>
          <cell r="M3722" t="str">
            <v>免稅</v>
          </cell>
          <cell r="N3722" t="str">
            <v>7213017020</v>
          </cell>
        </row>
        <row r="3723">
          <cell r="A3723" t="str">
            <v>21301717</v>
          </cell>
          <cell r="B3723" t="str">
            <v>中國古代書法家辭典</v>
          </cell>
          <cell r="C3723" t="str">
            <v>胡文虎</v>
          </cell>
          <cell r="D3723">
            <v>490</v>
          </cell>
          <cell r="E3723">
            <v>0</v>
          </cell>
          <cell r="F3723" t="str">
            <v>平裝</v>
          </cell>
          <cell r="G3723" t="str">
            <v>浙江人民</v>
          </cell>
          <cell r="H3723">
            <v>98</v>
          </cell>
          <cell r="I3723" t="str">
            <v/>
          </cell>
          <cell r="J3723" t="str">
            <v/>
          </cell>
          <cell r="K3723" t="str">
            <v/>
          </cell>
          <cell r="L3723" t="str">
            <v/>
          </cell>
          <cell r="M3723" t="str">
            <v>免稅</v>
          </cell>
          <cell r="N3723" t="str">
            <v>7213017179</v>
          </cell>
        </row>
        <row r="3724">
          <cell r="A3724" t="str">
            <v>21301727</v>
          </cell>
          <cell r="B3724" t="str">
            <v>★玫琳凱自傳</v>
          </cell>
          <cell r="C3724" t="str">
            <v/>
          </cell>
          <cell r="D3724">
            <v>75</v>
          </cell>
          <cell r="E3724">
            <v>0</v>
          </cell>
          <cell r="F3724" t="str">
            <v>平裝</v>
          </cell>
          <cell r="G3724" t="str">
            <v>浙江人民</v>
          </cell>
          <cell r="H3724">
            <v>15</v>
          </cell>
          <cell r="I3724" t="str">
            <v/>
          </cell>
          <cell r="J3724" t="str">
            <v/>
          </cell>
          <cell r="K3724" t="str">
            <v/>
          </cell>
          <cell r="L3724" t="str">
            <v/>
          </cell>
          <cell r="M3724" t="str">
            <v>免稅</v>
          </cell>
          <cell r="N3724" t="str">
            <v>7213017276</v>
          </cell>
        </row>
        <row r="3725">
          <cell r="A3725" t="str">
            <v>21302140</v>
          </cell>
          <cell r="B3725" t="str">
            <v>風雪定陵：地下玄宮洞開之謎</v>
          </cell>
          <cell r="C3725" t="str">
            <v>楊仕</v>
          </cell>
          <cell r="D3725">
            <v>110</v>
          </cell>
          <cell r="E3725">
            <v>0</v>
          </cell>
          <cell r="F3725" t="str">
            <v>平裝</v>
          </cell>
          <cell r="G3725" t="str">
            <v>浙江人民</v>
          </cell>
          <cell r="H3725">
            <v>22</v>
          </cell>
          <cell r="I3725" t="str">
            <v/>
          </cell>
          <cell r="J3725" t="str">
            <v/>
          </cell>
          <cell r="K3725" t="str">
            <v/>
          </cell>
          <cell r="L3725" t="str">
            <v/>
          </cell>
          <cell r="M3725" t="str">
            <v>免稅</v>
          </cell>
          <cell r="N3725" t="str">
            <v>7213021400</v>
          </cell>
        </row>
        <row r="3726">
          <cell r="A3726" t="str">
            <v>21302151</v>
          </cell>
          <cell r="B3726" t="str">
            <v>★大敗局（吳曉波著）</v>
          </cell>
          <cell r="C3726" t="str">
            <v/>
          </cell>
          <cell r="D3726">
            <v>115</v>
          </cell>
          <cell r="E3726">
            <v>0</v>
          </cell>
          <cell r="F3726" t="str">
            <v>平裝</v>
          </cell>
          <cell r="G3726" t="str">
            <v>浙江人民</v>
          </cell>
          <cell r="H3726">
            <v>23</v>
          </cell>
          <cell r="I3726" t="str">
            <v/>
          </cell>
          <cell r="J3726" t="str">
            <v/>
          </cell>
          <cell r="K3726" t="str">
            <v/>
          </cell>
          <cell r="L3726" t="str">
            <v/>
          </cell>
          <cell r="M3726" t="str">
            <v>免稅</v>
          </cell>
          <cell r="N3726" t="str">
            <v>7213021516</v>
          </cell>
        </row>
        <row r="3727">
          <cell r="A3727" t="str">
            <v>21302238</v>
          </cell>
          <cell r="B3727" t="str">
            <v>商業史上的100個大創意</v>
          </cell>
          <cell r="C3727" t="str">
            <v/>
          </cell>
          <cell r="D3727">
            <v>118</v>
          </cell>
          <cell r="E3727">
            <v>0</v>
          </cell>
          <cell r="F3727" t="str">
            <v>平裝</v>
          </cell>
          <cell r="G3727" t="str">
            <v>浙江科技</v>
          </cell>
          <cell r="H3727">
            <v>23.5</v>
          </cell>
          <cell r="I3727" t="str">
            <v/>
          </cell>
          <cell r="J3727" t="str">
            <v/>
          </cell>
          <cell r="K3727" t="str">
            <v/>
          </cell>
          <cell r="L3727" t="str">
            <v/>
          </cell>
          <cell r="M3727" t="str">
            <v>免稅</v>
          </cell>
          <cell r="N3727" t="str">
            <v>7213022385</v>
          </cell>
        </row>
        <row r="3728">
          <cell r="A3728" t="str">
            <v>21302257</v>
          </cell>
          <cell r="B3728" t="str">
            <v>《中國當代書法家辭典》</v>
          </cell>
          <cell r="C3728" t="str">
            <v>雨果</v>
          </cell>
          <cell r="D3728">
            <v>648</v>
          </cell>
          <cell r="E3728">
            <v>0</v>
          </cell>
          <cell r="F3728" t="str">
            <v/>
          </cell>
          <cell r="G3728" t="str">
            <v>浙江人民</v>
          </cell>
          <cell r="H3728">
            <v>108</v>
          </cell>
          <cell r="I3728" t="str">
            <v/>
          </cell>
          <cell r="J3728" t="str">
            <v/>
          </cell>
          <cell r="K3728" t="str">
            <v/>
          </cell>
          <cell r="L3728" t="str">
            <v/>
          </cell>
          <cell r="M3728" t="str">
            <v>免稅</v>
          </cell>
          <cell r="N3728" t="str">
            <v>7213022571</v>
          </cell>
        </row>
        <row r="3729">
          <cell r="A3729" t="str">
            <v>21302266</v>
          </cell>
          <cell r="B3729" t="str">
            <v>事業成功的100個大創意</v>
          </cell>
          <cell r="C3729" t="str">
            <v/>
          </cell>
          <cell r="D3729">
            <v>113</v>
          </cell>
          <cell r="E3729">
            <v>0</v>
          </cell>
          <cell r="F3729" t="str">
            <v>平裝</v>
          </cell>
          <cell r="G3729" t="str">
            <v>浙江科技</v>
          </cell>
          <cell r="H3729">
            <v>22.5</v>
          </cell>
          <cell r="I3729" t="str">
            <v/>
          </cell>
          <cell r="J3729" t="str">
            <v/>
          </cell>
          <cell r="K3729" t="str">
            <v/>
          </cell>
          <cell r="L3729" t="str">
            <v/>
          </cell>
          <cell r="M3729" t="str">
            <v>免稅</v>
          </cell>
          <cell r="N3729" t="str">
            <v>7213022660</v>
          </cell>
        </row>
        <row r="3730">
          <cell r="A3730" t="str">
            <v>21302281</v>
          </cell>
          <cell r="B3730" t="str">
            <v>兩浙漫遊_彩色插圖本</v>
          </cell>
          <cell r="C3730" t="str">
            <v>郁達夫</v>
          </cell>
          <cell r="D3730">
            <v>75</v>
          </cell>
          <cell r="E3730">
            <v>0</v>
          </cell>
          <cell r="F3730" t="str">
            <v>平裝</v>
          </cell>
          <cell r="G3730" t="str">
            <v>浙江人民</v>
          </cell>
          <cell r="H3730">
            <v>15</v>
          </cell>
          <cell r="I3730" t="str">
            <v/>
          </cell>
          <cell r="J3730" t="str">
            <v/>
          </cell>
          <cell r="K3730" t="str">
            <v/>
          </cell>
          <cell r="L3730" t="str">
            <v/>
          </cell>
          <cell r="M3730" t="str">
            <v>免稅</v>
          </cell>
          <cell r="N3730" t="str">
            <v>7213022814</v>
          </cell>
        </row>
        <row r="3731">
          <cell r="A3731" t="str">
            <v>21302286</v>
          </cell>
          <cell r="B3731" t="str">
            <v>有效領導與管理的100個大創意</v>
          </cell>
          <cell r="C3731" t="str">
            <v/>
          </cell>
          <cell r="D3731">
            <v>95</v>
          </cell>
          <cell r="E3731">
            <v>0</v>
          </cell>
          <cell r="F3731" t="str">
            <v>平裝</v>
          </cell>
          <cell r="G3731" t="str">
            <v>浙江人民</v>
          </cell>
          <cell r="H3731">
            <v>19</v>
          </cell>
          <cell r="I3731" t="str">
            <v/>
          </cell>
          <cell r="J3731" t="str">
            <v/>
          </cell>
          <cell r="K3731" t="str">
            <v/>
          </cell>
          <cell r="L3731" t="str">
            <v/>
          </cell>
          <cell r="M3731" t="str">
            <v>免稅</v>
          </cell>
          <cell r="N3731" t="str">
            <v>7213022865</v>
          </cell>
        </row>
        <row r="3732">
          <cell r="A3732" t="str">
            <v>21302349</v>
          </cell>
          <cell r="B3732" t="str">
            <v>財富榜樣一與50位最具個性的工商鉅子面對面</v>
          </cell>
          <cell r="C3732" t="str">
            <v/>
          </cell>
          <cell r="D3732">
            <v>123</v>
          </cell>
          <cell r="E3732">
            <v>0</v>
          </cell>
          <cell r="F3732" t="str">
            <v>平裝</v>
          </cell>
          <cell r="G3732" t="str">
            <v>浙江人民</v>
          </cell>
          <cell r="H3732">
            <v>24.5</v>
          </cell>
          <cell r="I3732" t="str">
            <v/>
          </cell>
          <cell r="J3732" t="str">
            <v/>
          </cell>
          <cell r="K3732" t="str">
            <v/>
          </cell>
          <cell r="L3732" t="str">
            <v/>
          </cell>
          <cell r="M3732" t="str">
            <v>免稅</v>
          </cell>
          <cell r="N3732" t="str">
            <v>7213023497</v>
          </cell>
        </row>
        <row r="3733">
          <cell r="A3733" t="str">
            <v>21302400</v>
          </cell>
          <cell r="B3733" t="str">
            <v>本土品牌戰略（翁向東著）</v>
          </cell>
          <cell r="C3733" t="str">
            <v/>
          </cell>
          <cell r="D3733">
            <v>110</v>
          </cell>
          <cell r="E3733">
            <v>0</v>
          </cell>
          <cell r="F3733" t="str">
            <v>平裝</v>
          </cell>
          <cell r="G3733" t="str">
            <v>浙江人民</v>
          </cell>
          <cell r="H3733">
            <v>22</v>
          </cell>
          <cell r="I3733" t="str">
            <v/>
          </cell>
          <cell r="J3733" t="str">
            <v/>
          </cell>
          <cell r="K3733" t="str">
            <v/>
          </cell>
          <cell r="L3733" t="str">
            <v/>
          </cell>
          <cell r="M3733" t="str">
            <v>免稅</v>
          </cell>
          <cell r="N3733" t="str">
            <v>7213024000</v>
          </cell>
        </row>
        <row r="3734">
          <cell r="A3734" t="str">
            <v>21302424</v>
          </cell>
          <cell r="B3734" t="str">
            <v>超級成功</v>
          </cell>
          <cell r="C3734" t="str">
            <v/>
          </cell>
          <cell r="D3734">
            <v>90</v>
          </cell>
          <cell r="E3734">
            <v>0</v>
          </cell>
          <cell r="F3734" t="str">
            <v>平裝</v>
          </cell>
          <cell r="G3734" t="str">
            <v>浙江人民</v>
          </cell>
          <cell r="H3734">
            <v>18</v>
          </cell>
          <cell r="I3734" t="str">
            <v/>
          </cell>
          <cell r="J3734" t="str">
            <v/>
          </cell>
          <cell r="K3734" t="str">
            <v/>
          </cell>
          <cell r="L3734" t="str">
            <v/>
          </cell>
          <cell r="M3734" t="str">
            <v>免稅</v>
          </cell>
          <cell r="N3734" t="str">
            <v>7213024248</v>
          </cell>
        </row>
        <row r="3735">
          <cell r="A3735" t="str">
            <v>21302466</v>
          </cell>
          <cell r="B3735" t="str">
            <v>紅黑科龍</v>
          </cell>
          <cell r="C3735" t="str">
            <v/>
          </cell>
          <cell r="D3735">
            <v>120</v>
          </cell>
          <cell r="E3735">
            <v>0</v>
          </cell>
          <cell r="F3735" t="str">
            <v>平裝</v>
          </cell>
          <cell r="G3735" t="str">
            <v>浙江人民</v>
          </cell>
          <cell r="H3735">
            <v>20</v>
          </cell>
          <cell r="I3735" t="str">
            <v/>
          </cell>
          <cell r="J3735" t="str">
            <v/>
          </cell>
          <cell r="K3735" t="str">
            <v/>
          </cell>
          <cell r="L3735" t="str">
            <v/>
          </cell>
          <cell r="M3735" t="str">
            <v>免稅</v>
          </cell>
          <cell r="N3735" t="str">
            <v>7213024663</v>
          </cell>
        </row>
        <row r="3736">
          <cell r="A3736" t="str">
            <v>21302470</v>
          </cell>
          <cell r="B3736" t="str">
            <v>非常營銷——娃哈哈：中國最成功的實戰教案（吳曉波著）</v>
          </cell>
          <cell r="C3736" t="str">
            <v/>
          </cell>
          <cell r="D3736">
            <v>125</v>
          </cell>
          <cell r="E3736">
            <v>0</v>
          </cell>
          <cell r="F3736" t="str">
            <v>平裝</v>
          </cell>
          <cell r="G3736" t="str">
            <v>浙江人民</v>
          </cell>
          <cell r="H3736">
            <v>25</v>
          </cell>
          <cell r="I3736" t="str">
            <v/>
          </cell>
          <cell r="J3736" t="str">
            <v/>
          </cell>
          <cell r="K3736" t="str">
            <v/>
          </cell>
          <cell r="L3736" t="str">
            <v/>
          </cell>
          <cell r="M3736" t="str">
            <v>免稅</v>
          </cell>
          <cell r="N3736" t="str">
            <v>7213024701</v>
          </cell>
        </row>
        <row r="3737">
          <cell r="A3737" t="str">
            <v>21302507</v>
          </cell>
          <cell r="B3737" t="str">
            <v>★科特勒談營銷——如何創造、贏和並主宰市場（菲利浦·科特勒）</v>
          </cell>
          <cell r="C3737" t="str">
            <v/>
          </cell>
          <cell r="D3737">
            <v>125</v>
          </cell>
          <cell r="E3737">
            <v>0</v>
          </cell>
          <cell r="F3737" t="str">
            <v>平裝</v>
          </cell>
          <cell r="G3737" t="str">
            <v>浙江人民</v>
          </cell>
          <cell r="H3737">
            <v>25</v>
          </cell>
          <cell r="I3737" t="str">
            <v/>
          </cell>
          <cell r="J3737" t="str">
            <v/>
          </cell>
          <cell r="K3737" t="str">
            <v/>
          </cell>
          <cell r="L3737" t="str">
            <v/>
          </cell>
          <cell r="M3737" t="str">
            <v>免稅</v>
          </cell>
          <cell r="N3737" t="str">
            <v>7213025074</v>
          </cell>
        </row>
        <row r="3738">
          <cell r="A3738" t="str">
            <v>21302555</v>
          </cell>
          <cell r="B3738" t="str">
            <v>聯想喘息</v>
          </cell>
          <cell r="C3738" t="str">
            <v/>
          </cell>
          <cell r="D3738">
            <v>150</v>
          </cell>
          <cell r="E3738">
            <v>1</v>
          </cell>
          <cell r="F3738" t="str">
            <v>平裝</v>
          </cell>
          <cell r="G3738" t="str">
            <v>浙江人民</v>
          </cell>
          <cell r="H3738">
            <v>25</v>
          </cell>
          <cell r="I3738" t="str">
            <v/>
          </cell>
          <cell r="J3738" t="str">
            <v/>
          </cell>
          <cell r="K3738" t="str">
            <v/>
          </cell>
          <cell r="L3738" t="str">
            <v/>
          </cell>
          <cell r="M3738" t="str">
            <v>免稅</v>
          </cell>
          <cell r="N3738" t="str">
            <v>7213025554</v>
          </cell>
        </row>
        <row r="3739">
          <cell r="A3739" t="str">
            <v>21302557</v>
          </cell>
          <cell r="B3739" t="str">
            <v>三五萬元當老闆</v>
          </cell>
          <cell r="C3739" t="str">
            <v/>
          </cell>
          <cell r="D3739">
            <v>95</v>
          </cell>
          <cell r="E3739">
            <v>0</v>
          </cell>
          <cell r="F3739" t="str">
            <v>平裝</v>
          </cell>
          <cell r="G3739" t="str">
            <v>浙江人民</v>
          </cell>
          <cell r="H3739">
            <v>19</v>
          </cell>
          <cell r="I3739" t="str">
            <v/>
          </cell>
          <cell r="J3739" t="str">
            <v/>
          </cell>
          <cell r="K3739" t="str">
            <v/>
          </cell>
          <cell r="L3739" t="str">
            <v/>
          </cell>
          <cell r="M3739" t="str">
            <v>免稅</v>
          </cell>
          <cell r="N3739" t="str">
            <v>7213025570</v>
          </cell>
        </row>
        <row r="3740">
          <cell r="A3740" t="str">
            <v>21302562</v>
          </cell>
          <cell r="B3740" t="str">
            <v>贏在戰略</v>
          </cell>
          <cell r="C3740" t="str">
            <v/>
          </cell>
          <cell r="D3740">
            <v>103</v>
          </cell>
          <cell r="E3740">
            <v>0</v>
          </cell>
          <cell r="F3740" t="str">
            <v>平裝</v>
          </cell>
          <cell r="G3740" t="str">
            <v>浙江科技</v>
          </cell>
          <cell r="H3740">
            <v>20.5</v>
          </cell>
          <cell r="I3740" t="str">
            <v/>
          </cell>
          <cell r="J3740" t="str">
            <v/>
          </cell>
          <cell r="K3740" t="str">
            <v/>
          </cell>
          <cell r="L3740" t="str">
            <v/>
          </cell>
          <cell r="M3740" t="str">
            <v>免稅</v>
          </cell>
          <cell r="N3740" t="str">
            <v>7213025627</v>
          </cell>
        </row>
        <row r="3741">
          <cell r="A3741" t="str">
            <v>21302588</v>
          </cell>
          <cell r="B3741" t="str">
            <v>人力資源管理案例點評</v>
          </cell>
          <cell r="C3741" t="str">
            <v/>
          </cell>
          <cell r="D3741">
            <v>160</v>
          </cell>
          <cell r="E3741">
            <v>0</v>
          </cell>
          <cell r="F3741" t="str">
            <v>平裝</v>
          </cell>
          <cell r="G3741" t="str">
            <v>浙江人民</v>
          </cell>
          <cell r="H3741">
            <v>32</v>
          </cell>
          <cell r="I3741" t="str">
            <v/>
          </cell>
          <cell r="J3741" t="str">
            <v/>
          </cell>
          <cell r="K3741" t="str">
            <v/>
          </cell>
          <cell r="L3741" t="str">
            <v/>
          </cell>
          <cell r="M3741" t="str">
            <v>免稅</v>
          </cell>
          <cell r="N3741" t="str">
            <v>7213025880</v>
          </cell>
        </row>
        <row r="3742">
          <cell r="A3742" t="str">
            <v>21302589</v>
          </cell>
          <cell r="B3742" t="str">
            <v>財務管理案例點評</v>
          </cell>
          <cell r="C3742" t="str">
            <v/>
          </cell>
          <cell r="D3742">
            <v>222</v>
          </cell>
          <cell r="E3742">
            <v>0</v>
          </cell>
          <cell r="F3742" t="str">
            <v>平裝</v>
          </cell>
          <cell r="G3742" t="str">
            <v>浙江人民</v>
          </cell>
          <cell r="H3742">
            <v>37</v>
          </cell>
          <cell r="I3742" t="str">
            <v/>
          </cell>
          <cell r="J3742" t="str">
            <v/>
          </cell>
          <cell r="K3742" t="str">
            <v/>
          </cell>
          <cell r="L3742" t="str">
            <v/>
          </cell>
          <cell r="M3742" t="str">
            <v>免稅</v>
          </cell>
          <cell r="N3742" t="str">
            <v>7213025899</v>
          </cell>
        </row>
        <row r="3743">
          <cell r="A3743" t="str">
            <v>21302597</v>
          </cell>
          <cell r="B3743" t="str">
            <v>大企業病</v>
          </cell>
          <cell r="C3743" t="str">
            <v/>
          </cell>
          <cell r="D3743">
            <v>125</v>
          </cell>
          <cell r="E3743">
            <v>0</v>
          </cell>
          <cell r="F3743" t="str">
            <v>平裝</v>
          </cell>
          <cell r="G3743" t="str">
            <v>浙江人民</v>
          </cell>
          <cell r="H3743">
            <v>25</v>
          </cell>
          <cell r="I3743" t="str">
            <v/>
          </cell>
          <cell r="J3743" t="str">
            <v/>
          </cell>
          <cell r="K3743" t="str">
            <v/>
          </cell>
          <cell r="L3743" t="str">
            <v/>
          </cell>
          <cell r="M3743" t="str">
            <v>免稅</v>
          </cell>
          <cell r="N3743" t="str">
            <v>721302597X</v>
          </cell>
        </row>
        <row r="3744">
          <cell r="A3744" t="str">
            <v>21302598</v>
          </cell>
          <cell r="B3744" t="str">
            <v>新競爭優勢</v>
          </cell>
          <cell r="C3744" t="str">
            <v/>
          </cell>
          <cell r="D3744">
            <v>140</v>
          </cell>
          <cell r="E3744">
            <v>0</v>
          </cell>
          <cell r="F3744" t="str">
            <v>平裝</v>
          </cell>
          <cell r="G3744" t="str">
            <v>浙江人民</v>
          </cell>
          <cell r="H3744">
            <v>28</v>
          </cell>
          <cell r="I3744" t="str">
            <v/>
          </cell>
          <cell r="J3744" t="str">
            <v/>
          </cell>
          <cell r="K3744" t="str">
            <v/>
          </cell>
          <cell r="L3744" t="str">
            <v/>
          </cell>
          <cell r="M3744" t="str">
            <v>免稅</v>
          </cell>
          <cell r="N3744" t="str">
            <v>7213025988</v>
          </cell>
        </row>
        <row r="3745">
          <cell r="A3745" t="str">
            <v>21302600</v>
          </cell>
          <cell r="B3745" t="str">
            <v>一隻狗的品牌見解</v>
          </cell>
          <cell r="C3745" t="str">
            <v/>
          </cell>
          <cell r="D3745">
            <v>80</v>
          </cell>
          <cell r="E3745">
            <v>0</v>
          </cell>
          <cell r="F3745" t="str">
            <v>平裝</v>
          </cell>
          <cell r="G3745" t="str">
            <v>浙江人民</v>
          </cell>
          <cell r="H3745">
            <v>16</v>
          </cell>
          <cell r="I3745" t="str">
            <v/>
          </cell>
          <cell r="J3745" t="str">
            <v/>
          </cell>
          <cell r="K3745" t="str">
            <v/>
          </cell>
          <cell r="L3745" t="str">
            <v/>
          </cell>
          <cell r="M3745" t="str">
            <v>免稅</v>
          </cell>
          <cell r="N3745" t="str">
            <v>7213026003</v>
          </cell>
        </row>
        <row r="3746">
          <cell r="A3746" t="str">
            <v>21302617</v>
          </cell>
          <cell r="B3746" t="str">
            <v>家族力量</v>
          </cell>
          <cell r="C3746" t="str">
            <v/>
          </cell>
          <cell r="D3746">
            <v>105</v>
          </cell>
          <cell r="E3746">
            <v>0</v>
          </cell>
          <cell r="F3746" t="str">
            <v>平裝</v>
          </cell>
          <cell r="G3746" t="str">
            <v>浙江人民</v>
          </cell>
          <cell r="H3746">
            <v>21</v>
          </cell>
          <cell r="I3746" t="str">
            <v/>
          </cell>
          <cell r="J3746" t="str">
            <v/>
          </cell>
          <cell r="K3746" t="str">
            <v/>
          </cell>
          <cell r="L3746" t="str">
            <v/>
          </cell>
          <cell r="M3746" t="str">
            <v>免稅</v>
          </cell>
          <cell r="N3746" t="str">
            <v>7213026178</v>
          </cell>
        </row>
        <row r="3747">
          <cell r="A3747" t="str">
            <v>21302639</v>
          </cell>
          <cell r="B3747" t="str">
            <v>最糟糕情況下的營銷</v>
          </cell>
          <cell r="C3747" t="str">
            <v/>
          </cell>
          <cell r="D3747">
            <v>110</v>
          </cell>
          <cell r="E3747">
            <v>0</v>
          </cell>
          <cell r="F3747" t="str">
            <v>平裝</v>
          </cell>
          <cell r="G3747" t="str">
            <v>浙江人民</v>
          </cell>
          <cell r="H3747">
            <v>22</v>
          </cell>
          <cell r="I3747" t="str">
            <v/>
          </cell>
          <cell r="J3747" t="str">
            <v/>
          </cell>
          <cell r="K3747" t="str">
            <v/>
          </cell>
          <cell r="L3747" t="str">
            <v/>
          </cell>
          <cell r="M3747" t="str">
            <v>免稅</v>
          </cell>
          <cell r="N3747" t="str">
            <v>7213026399</v>
          </cell>
        </row>
        <row r="3748">
          <cell r="A3748" t="str">
            <v>21302677</v>
          </cell>
          <cell r="B3748" t="str">
            <v>行銷中國（03報告）——與巨人競舞</v>
          </cell>
          <cell r="C3748" t="str">
            <v/>
          </cell>
          <cell r="D3748">
            <v>125</v>
          </cell>
          <cell r="E3748">
            <v>0</v>
          </cell>
          <cell r="F3748" t="str">
            <v>平裝</v>
          </cell>
          <cell r="G3748" t="str">
            <v>浙江人民</v>
          </cell>
          <cell r="H3748">
            <v>25</v>
          </cell>
          <cell r="I3748" t="str">
            <v/>
          </cell>
          <cell r="J3748" t="str">
            <v/>
          </cell>
          <cell r="K3748" t="str">
            <v/>
          </cell>
          <cell r="L3748" t="str">
            <v/>
          </cell>
          <cell r="M3748" t="str">
            <v>免稅</v>
          </cell>
          <cell r="N3748" t="str">
            <v>7213026771</v>
          </cell>
        </row>
        <row r="3749">
          <cell r="A3749" t="str">
            <v>21302689</v>
          </cell>
          <cell r="B3749" t="str">
            <v>★張瑞敏如是說——中國第一CEO的智慧（胡泳著）</v>
          </cell>
          <cell r="C3749" t="str">
            <v/>
          </cell>
          <cell r="D3749">
            <v>210</v>
          </cell>
          <cell r="E3749">
            <v>0</v>
          </cell>
          <cell r="F3749" t="str">
            <v>平裝</v>
          </cell>
          <cell r="G3749" t="str">
            <v>浙江人民</v>
          </cell>
          <cell r="H3749">
            <v>42</v>
          </cell>
          <cell r="I3749" t="str">
            <v/>
          </cell>
          <cell r="J3749" t="str">
            <v/>
          </cell>
          <cell r="K3749" t="str">
            <v/>
          </cell>
          <cell r="L3749" t="str">
            <v/>
          </cell>
          <cell r="M3749" t="str">
            <v>免稅</v>
          </cell>
          <cell r="N3749" t="str">
            <v>7213026895</v>
          </cell>
        </row>
        <row r="3750">
          <cell r="A3750" t="str">
            <v>21302692</v>
          </cell>
          <cell r="B3750" t="str">
            <v>行銷中國（03報告）——困惑與創新</v>
          </cell>
          <cell r="C3750" t="str">
            <v/>
          </cell>
          <cell r="D3750">
            <v>130</v>
          </cell>
          <cell r="E3750">
            <v>0</v>
          </cell>
          <cell r="F3750" t="str">
            <v>平裝</v>
          </cell>
          <cell r="G3750" t="str">
            <v>浙江人民</v>
          </cell>
          <cell r="H3750">
            <v>26</v>
          </cell>
          <cell r="I3750" t="str">
            <v/>
          </cell>
          <cell r="J3750" t="str">
            <v/>
          </cell>
          <cell r="K3750" t="str">
            <v/>
          </cell>
          <cell r="L3750" t="str">
            <v/>
          </cell>
          <cell r="M3750" t="str">
            <v>免稅</v>
          </cell>
          <cell r="N3750" t="str">
            <v>7213026925</v>
          </cell>
        </row>
        <row r="3751">
          <cell r="A3751" t="str">
            <v>21302697</v>
          </cell>
          <cell r="B3751" t="str">
            <v>最糟糕情況下的求職</v>
          </cell>
          <cell r="C3751" t="str">
            <v/>
          </cell>
          <cell r="D3751">
            <v>90</v>
          </cell>
          <cell r="E3751">
            <v>0</v>
          </cell>
          <cell r="F3751" t="str">
            <v>平裝</v>
          </cell>
          <cell r="G3751" t="str">
            <v>浙江人民</v>
          </cell>
          <cell r="H3751">
            <v>18</v>
          </cell>
          <cell r="I3751" t="str">
            <v/>
          </cell>
          <cell r="J3751" t="str">
            <v/>
          </cell>
          <cell r="K3751" t="str">
            <v/>
          </cell>
          <cell r="L3751" t="str">
            <v/>
          </cell>
          <cell r="M3751" t="str">
            <v>免稅</v>
          </cell>
          <cell r="N3751" t="str">
            <v>7213026976</v>
          </cell>
        </row>
        <row r="3752">
          <cell r="A3752" t="str">
            <v>21302731</v>
          </cell>
          <cell r="B3752" t="str">
            <v>非常時期的投資策略</v>
          </cell>
          <cell r="C3752" t="str">
            <v/>
          </cell>
          <cell r="D3752">
            <v>95</v>
          </cell>
          <cell r="E3752">
            <v>0</v>
          </cell>
          <cell r="F3752" t="str">
            <v>平裝</v>
          </cell>
          <cell r="G3752" t="str">
            <v>浙江人民</v>
          </cell>
          <cell r="H3752">
            <v>19</v>
          </cell>
          <cell r="I3752" t="str">
            <v/>
          </cell>
          <cell r="J3752" t="str">
            <v/>
          </cell>
          <cell r="K3752" t="str">
            <v/>
          </cell>
          <cell r="L3752" t="str">
            <v/>
          </cell>
          <cell r="M3752" t="str">
            <v>免稅</v>
          </cell>
          <cell r="N3752" t="str">
            <v>721302731X</v>
          </cell>
        </row>
        <row r="3753">
          <cell r="A3753" t="str">
            <v>21302751</v>
          </cell>
          <cell r="B3753" t="str">
            <v>★王石怎樣煉成的</v>
          </cell>
          <cell r="C3753" t="str">
            <v/>
          </cell>
          <cell r="D3753">
            <v>150</v>
          </cell>
          <cell r="E3753">
            <v>0</v>
          </cell>
          <cell r="F3753" t="str">
            <v>平裝</v>
          </cell>
          <cell r="G3753" t="str">
            <v>浙江人民</v>
          </cell>
          <cell r="H3753">
            <v>30</v>
          </cell>
          <cell r="I3753" t="str">
            <v/>
          </cell>
          <cell r="J3753" t="str">
            <v/>
          </cell>
          <cell r="K3753" t="str">
            <v/>
          </cell>
          <cell r="L3753" t="str">
            <v/>
          </cell>
          <cell r="M3753" t="str">
            <v>免稅</v>
          </cell>
          <cell r="N3753" t="str">
            <v>7213027514</v>
          </cell>
        </row>
        <row r="3754">
          <cell r="A3754" t="str">
            <v>21302780</v>
          </cell>
          <cell r="B3754" t="str">
            <v>金融市場的魔鬼與天使(巴曙松著)</v>
          </cell>
          <cell r="C3754" t="str">
            <v/>
          </cell>
          <cell r="D3754">
            <v>128</v>
          </cell>
          <cell r="E3754">
            <v>0</v>
          </cell>
          <cell r="F3754" t="str">
            <v>平裝</v>
          </cell>
          <cell r="G3754" t="str">
            <v>浙江科技</v>
          </cell>
          <cell r="H3754">
            <v>25.5</v>
          </cell>
          <cell r="I3754" t="str">
            <v/>
          </cell>
          <cell r="J3754" t="str">
            <v/>
          </cell>
          <cell r="K3754" t="str">
            <v/>
          </cell>
          <cell r="L3754" t="str">
            <v/>
          </cell>
          <cell r="M3754" t="str">
            <v>免稅</v>
          </cell>
          <cell r="N3754" t="str">
            <v>7213027808</v>
          </cell>
        </row>
        <row r="3755">
          <cell r="A3755" t="str">
            <v>21302781</v>
          </cell>
          <cell r="B3755" t="str">
            <v>弱勢品牌的營銷（李政權著）</v>
          </cell>
          <cell r="C3755" t="str">
            <v/>
          </cell>
          <cell r="D3755">
            <v>160</v>
          </cell>
          <cell r="E3755">
            <v>0</v>
          </cell>
          <cell r="F3755" t="str">
            <v>平裝</v>
          </cell>
          <cell r="G3755" t="str">
            <v>浙江人民</v>
          </cell>
          <cell r="H3755">
            <v>32</v>
          </cell>
          <cell r="I3755" t="str">
            <v/>
          </cell>
          <cell r="J3755" t="str">
            <v/>
          </cell>
          <cell r="K3755" t="str">
            <v/>
          </cell>
          <cell r="L3755" t="str">
            <v/>
          </cell>
          <cell r="M3755" t="str">
            <v>免稅</v>
          </cell>
          <cell r="N3755" t="str">
            <v>7213027816</v>
          </cell>
        </row>
        <row r="3756">
          <cell r="A3756" t="str">
            <v>21302790</v>
          </cell>
          <cell r="B3756" t="str">
            <v>無權者的權利（鍾偉著）</v>
          </cell>
          <cell r="C3756" t="str">
            <v/>
          </cell>
          <cell r="D3756">
            <v>110</v>
          </cell>
          <cell r="E3756">
            <v>0</v>
          </cell>
          <cell r="F3756" t="str">
            <v>平裝</v>
          </cell>
          <cell r="G3756" t="str">
            <v>浙江人民</v>
          </cell>
          <cell r="H3756">
            <v>22</v>
          </cell>
          <cell r="I3756" t="str">
            <v/>
          </cell>
          <cell r="J3756" t="str">
            <v/>
          </cell>
          <cell r="K3756" t="str">
            <v/>
          </cell>
          <cell r="L3756" t="str">
            <v/>
          </cell>
          <cell r="M3756" t="str">
            <v>免稅</v>
          </cell>
          <cell r="N3756" t="str">
            <v>7213027905</v>
          </cell>
        </row>
        <row r="3757">
          <cell r="A3757" t="str">
            <v>21302791</v>
          </cell>
          <cell r="B3757" t="str">
            <v>與企業家對話(楊瑞龍著)</v>
          </cell>
          <cell r="C3757" t="str">
            <v/>
          </cell>
          <cell r="D3757">
            <v>118</v>
          </cell>
          <cell r="E3757">
            <v>0</v>
          </cell>
          <cell r="F3757" t="str">
            <v>平裝</v>
          </cell>
          <cell r="G3757" t="str">
            <v>浙江科技</v>
          </cell>
          <cell r="H3757">
            <v>23.5</v>
          </cell>
          <cell r="I3757" t="str">
            <v/>
          </cell>
          <cell r="J3757" t="str">
            <v/>
          </cell>
          <cell r="K3757" t="str">
            <v/>
          </cell>
          <cell r="L3757" t="str">
            <v/>
          </cell>
          <cell r="M3757" t="str">
            <v>免稅</v>
          </cell>
          <cell r="N3757" t="str">
            <v>7213027913</v>
          </cell>
        </row>
        <row r="3758">
          <cell r="A3758" t="str">
            <v>21302792</v>
          </cell>
          <cell r="B3758" t="str">
            <v>實踐自由（秦暉著）</v>
          </cell>
          <cell r="C3758" t="str">
            <v/>
          </cell>
          <cell r="D3758">
            <v>100</v>
          </cell>
          <cell r="E3758">
            <v>0</v>
          </cell>
          <cell r="F3758" t="str">
            <v>平裝</v>
          </cell>
          <cell r="G3758" t="str">
            <v>浙江人民</v>
          </cell>
          <cell r="H3758">
            <v>20</v>
          </cell>
          <cell r="I3758" t="str">
            <v/>
          </cell>
          <cell r="J3758" t="str">
            <v/>
          </cell>
          <cell r="K3758" t="str">
            <v/>
          </cell>
          <cell r="L3758" t="str">
            <v/>
          </cell>
          <cell r="M3758" t="str">
            <v>免稅</v>
          </cell>
          <cell r="N3758" t="str">
            <v>7213027921</v>
          </cell>
        </row>
        <row r="3759">
          <cell r="A3759" t="str">
            <v>21302793</v>
          </cell>
          <cell r="B3759" t="str">
            <v>徘徊在大門口的危機(徐滇慶著)</v>
          </cell>
          <cell r="C3759" t="str">
            <v/>
          </cell>
          <cell r="D3759">
            <v>113</v>
          </cell>
          <cell r="E3759">
            <v>0</v>
          </cell>
          <cell r="F3759" t="str">
            <v>平裝</v>
          </cell>
          <cell r="G3759" t="str">
            <v>浙江科技</v>
          </cell>
          <cell r="H3759">
            <v>22.5</v>
          </cell>
          <cell r="I3759" t="str">
            <v/>
          </cell>
          <cell r="J3759" t="str">
            <v/>
          </cell>
          <cell r="K3759" t="str">
            <v/>
          </cell>
          <cell r="L3759" t="str">
            <v/>
          </cell>
          <cell r="M3759" t="str">
            <v>免稅</v>
          </cell>
          <cell r="N3759" t="str">
            <v>721302793X</v>
          </cell>
        </row>
        <row r="3760">
          <cell r="A3760" t="str">
            <v>21302803</v>
          </cell>
          <cell r="B3760" t="str">
            <v>成功速寫——企業可持續性價值的九個關鍵</v>
          </cell>
          <cell r="C3760" t="str">
            <v/>
          </cell>
          <cell r="D3760">
            <v>120</v>
          </cell>
          <cell r="E3760">
            <v>0</v>
          </cell>
          <cell r="F3760" t="str">
            <v>平裝</v>
          </cell>
          <cell r="G3760" t="str">
            <v>浙江人民</v>
          </cell>
          <cell r="H3760">
            <v>24</v>
          </cell>
          <cell r="I3760" t="str">
            <v/>
          </cell>
          <cell r="J3760" t="str">
            <v/>
          </cell>
          <cell r="K3760" t="str">
            <v/>
          </cell>
          <cell r="L3760" t="str">
            <v/>
          </cell>
          <cell r="M3760" t="str">
            <v>免稅</v>
          </cell>
          <cell r="N3760" t="str">
            <v>7213028030</v>
          </cell>
        </row>
        <row r="3761">
          <cell r="A3761" t="str">
            <v>21302804</v>
          </cell>
          <cell r="B3761" t="str">
            <v>傳奇品牌</v>
          </cell>
          <cell r="C3761" t="str">
            <v/>
          </cell>
          <cell r="D3761">
            <v>149</v>
          </cell>
          <cell r="E3761">
            <v>0</v>
          </cell>
          <cell r="F3761" t="str">
            <v>平裝</v>
          </cell>
          <cell r="G3761" t="str">
            <v>浙江人民</v>
          </cell>
          <cell r="H3761">
            <v>29.8</v>
          </cell>
          <cell r="I3761" t="str">
            <v/>
          </cell>
          <cell r="J3761" t="str">
            <v/>
          </cell>
          <cell r="K3761" t="str">
            <v/>
          </cell>
          <cell r="L3761" t="str">
            <v/>
          </cell>
          <cell r="M3761" t="str">
            <v>免稅</v>
          </cell>
          <cell r="N3761" t="str">
            <v>7213028049</v>
          </cell>
        </row>
        <row r="3762">
          <cell r="A3762" t="str">
            <v>21302807</v>
          </cell>
          <cell r="B3762" t="str">
            <v>告別GDP崇拜（秦朔著）</v>
          </cell>
          <cell r="C3762" t="str">
            <v/>
          </cell>
          <cell r="D3762">
            <v>80</v>
          </cell>
          <cell r="E3762">
            <v>0</v>
          </cell>
          <cell r="F3762" t="str">
            <v>平裝</v>
          </cell>
          <cell r="G3762" t="str">
            <v>浙江人民</v>
          </cell>
          <cell r="H3762">
            <v>16</v>
          </cell>
          <cell r="I3762" t="str">
            <v/>
          </cell>
          <cell r="J3762" t="str">
            <v/>
          </cell>
          <cell r="K3762" t="str">
            <v/>
          </cell>
          <cell r="L3762" t="str">
            <v/>
          </cell>
          <cell r="M3762" t="str">
            <v>免稅</v>
          </cell>
          <cell r="N3762" t="str">
            <v>7213028073</v>
          </cell>
        </row>
        <row r="3763">
          <cell r="A3763" t="str">
            <v>21302808</v>
          </cell>
          <cell r="B3763" t="str">
            <v>這一代人的中國意識（許知遠著）</v>
          </cell>
          <cell r="C3763" t="str">
            <v/>
          </cell>
          <cell r="D3763">
            <v>96</v>
          </cell>
          <cell r="E3763">
            <v>0</v>
          </cell>
          <cell r="F3763" t="str">
            <v>平裝</v>
          </cell>
          <cell r="G3763" t="str">
            <v>浙江人民</v>
          </cell>
          <cell r="H3763">
            <v>16</v>
          </cell>
          <cell r="I3763" t="str">
            <v/>
          </cell>
          <cell r="J3763" t="str">
            <v/>
          </cell>
          <cell r="K3763" t="str">
            <v/>
          </cell>
          <cell r="L3763" t="str">
            <v/>
          </cell>
          <cell r="M3763" t="str">
            <v>免稅</v>
          </cell>
          <cell r="N3763" t="str">
            <v>7213028081</v>
          </cell>
        </row>
        <row r="3764">
          <cell r="A3764" t="str">
            <v>21302809</v>
          </cell>
          <cell r="B3764" t="str">
            <v>被誇大的使命（吳曉波著）</v>
          </cell>
          <cell r="C3764" t="str">
            <v/>
          </cell>
          <cell r="D3764">
            <v>96</v>
          </cell>
          <cell r="E3764">
            <v>1</v>
          </cell>
          <cell r="F3764" t="str">
            <v>平裝</v>
          </cell>
          <cell r="G3764" t="str">
            <v>浙江人民</v>
          </cell>
          <cell r="H3764">
            <v>16</v>
          </cell>
          <cell r="I3764" t="str">
            <v/>
          </cell>
          <cell r="J3764" t="str">
            <v/>
          </cell>
          <cell r="K3764" t="str">
            <v/>
          </cell>
          <cell r="L3764" t="str">
            <v/>
          </cell>
          <cell r="M3764" t="str">
            <v>免稅</v>
          </cell>
          <cell r="N3764" t="str">
            <v>721302809X</v>
          </cell>
        </row>
        <row r="3765">
          <cell r="A3765" t="str">
            <v>21302810</v>
          </cell>
          <cell r="B3765" t="str">
            <v>最偉大的激勵（秦朔編著）</v>
          </cell>
          <cell r="C3765" t="str">
            <v/>
          </cell>
          <cell r="D3765">
            <v>95</v>
          </cell>
          <cell r="E3765">
            <v>0</v>
          </cell>
          <cell r="F3765" t="str">
            <v>平裝</v>
          </cell>
          <cell r="G3765" t="str">
            <v>浙江人民</v>
          </cell>
          <cell r="H3765">
            <v>19</v>
          </cell>
          <cell r="I3765" t="str">
            <v/>
          </cell>
          <cell r="J3765" t="str">
            <v/>
          </cell>
          <cell r="K3765" t="str">
            <v/>
          </cell>
          <cell r="L3765" t="str">
            <v/>
          </cell>
          <cell r="M3765" t="str">
            <v>免稅</v>
          </cell>
          <cell r="N3765" t="str">
            <v>7213028103</v>
          </cell>
        </row>
        <row r="3766">
          <cell r="A3766" t="str">
            <v>21302811</v>
          </cell>
          <cell r="B3766" t="str">
            <v>股市無間道</v>
          </cell>
          <cell r="C3766" t="str">
            <v/>
          </cell>
          <cell r="D3766">
            <v>85</v>
          </cell>
          <cell r="E3766">
            <v>0</v>
          </cell>
          <cell r="F3766" t="str">
            <v>平裝</v>
          </cell>
          <cell r="G3766" t="str">
            <v>浙江人民</v>
          </cell>
          <cell r="H3766">
            <v>17</v>
          </cell>
          <cell r="I3766" t="str">
            <v/>
          </cell>
          <cell r="J3766" t="str">
            <v/>
          </cell>
          <cell r="K3766" t="str">
            <v/>
          </cell>
          <cell r="L3766" t="str">
            <v/>
          </cell>
          <cell r="M3766" t="str">
            <v>免稅</v>
          </cell>
          <cell r="N3766" t="str">
            <v>7213028111</v>
          </cell>
        </row>
        <row r="3767">
          <cell r="A3767" t="str">
            <v>21302834</v>
          </cell>
          <cell r="B3767" t="str">
            <v>影響一生的新飲食觀</v>
          </cell>
          <cell r="C3767" t="str">
            <v>梅襄陽</v>
          </cell>
          <cell r="D3767">
            <v>63</v>
          </cell>
          <cell r="E3767">
            <v>0</v>
          </cell>
          <cell r="F3767" t="str">
            <v>平裝</v>
          </cell>
          <cell r="G3767" t="str">
            <v>浙江人民</v>
          </cell>
          <cell r="H3767">
            <v>12.5</v>
          </cell>
          <cell r="I3767" t="str">
            <v/>
          </cell>
          <cell r="J3767" t="str">
            <v/>
          </cell>
          <cell r="K3767" t="str">
            <v/>
          </cell>
          <cell r="L3767" t="str">
            <v/>
          </cell>
          <cell r="M3767" t="str">
            <v>免稅</v>
          </cell>
          <cell r="N3767" t="str">
            <v>7213028340</v>
          </cell>
        </row>
        <row r="3768">
          <cell r="A3768" t="str">
            <v>21302853</v>
          </cell>
          <cell r="B3768" t="str">
            <v>風雲浙商</v>
          </cell>
          <cell r="C3768" t="str">
            <v/>
          </cell>
          <cell r="D3768">
            <v>148</v>
          </cell>
          <cell r="E3768">
            <v>0</v>
          </cell>
          <cell r="F3768" t="str">
            <v>平裝</v>
          </cell>
          <cell r="G3768" t="str">
            <v>浙江科技</v>
          </cell>
          <cell r="H3768">
            <v>29.5</v>
          </cell>
          <cell r="I3768" t="str">
            <v/>
          </cell>
          <cell r="J3768" t="str">
            <v/>
          </cell>
          <cell r="K3768" t="str">
            <v/>
          </cell>
          <cell r="L3768" t="str">
            <v/>
          </cell>
          <cell r="M3768" t="str">
            <v>免稅</v>
          </cell>
          <cell r="N3768" t="str">
            <v>7213028537</v>
          </cell>
        </row>
        <row r="3769">
          <cell r="A3769" t="str">
            <v>21302881</v>
          </cell>
          <cell r="B3769" t="str">
            <v>★溫州炒房團</v>
          </cell>
          <cell r="C3769" t="str">
            <v/>
          </cell>
          <cell r="D3769">
            <v>90</v>
          </cell>
          <cell r="E3769">
            <v>0</v>
          </cell>
          <cell r="F3769" t="str">
            <v>平裝</v>
          </cell>
          <cell r="G3769" t="str">
            <v>浙江人民</v>
          </cell>
          <cell r="H3769">
            <v>18</v>
          </cell>
          <cell r="I3769" t="str">
            <v/>
          </cell>
          <cell r="J3769" t="str">
            <v/>
          </cell>
          <cell r="K3769" t="str">
            <v/>
          </cell>
          <cell r="L3769" t="str">
            <v/>
          </cell>
          <cell r="M3769" t="str">
            <v>免稅</v>
          </cell>
          <cell r="N3769" t="str">
            <v>7213028812</v>
          </cell>
        </row>
        <row r="3770">
          <cell r="A3770" t="str">
            <v>21302891</v>
          </cell>
          <cell r="B3770" t="str">
            <v>營銷管理案例點評</v>
          </cell>
          <cell r="C3770" t="str">
            <v/>
          </cell>
          <cell r="D3770">
            <v>170</v>
          </cell>
          <cell r="E3770">
            <v>0</v>
          </cell>
          <cell r="F3770" t="str">
            <v>平裝</v>
          </cell>
          <cell r="G3770" t="str">
            <v>浙江人民</v>
          </cell>
          <cell r="H3770">
            <v>34</v>
          </cell>
          <cell r="I3770" t="str">
            <v/>
          </cell>
          <cell r="J3770" t="str">
            <v/>
          </cell>
          <cell r="K3770" t="str">
            <v/>
          </cell>
          <cell r="L3770" t="str">
            <v/>
          </cell>
          <cell r="M3770" t="str">
            <v>免稅</v>
          </cell>
          <cell r="N3770" t="str">
            <v>721302891X</v>
          </cell>
        </row>
        <row r="3771">
          <cell r="A3771" t="str">
            <v>21302911</v>
          </cell>
          <cell r="B3771" t="str">
            <v>企業戰略管理案例點評</v>
          </cell>
          <cell r="C3771" t="str">
            <v/>
          </cell>
          <cell r="D3771">
            <v>189</v>
          </cell>
          <cell r="E3771">
            <v>0</v>
          </cell>
          <cell r="F3771" t="str">
            <v>平裝</v>
          </cell>
          <cell r="G3771" t="str">
            <v>浙江科技</v>
          </cell>
          <cell r="H3771">
            <v>31.5</v>
          </cell>
          <cell r="I3771" t="str">
            <v/>
          </cell>
          <cell r="J3771" t="str">
            <v/>
          </cell>
          <cell r="K3771" t="str">
            <v/>
          </cell>
          <cell r="L3771" t="str">
            <v/>
          </cell>
          <cell r="M3771" t="str">
            <v>免稅</v>
          </cell>
          <cell r="N3771" t="str">
            <v>7213029118</v>
          </cell>
        </row>
        <row r="3772">
          <cell r="A3772" t="str">
            <v>21302939</v>
          </cell>
          <cell r="B3772" t="str">
            <v>簡單的力量</v>
          </cell>
          <cell r="C3772" t="str">
            <v/>
          </cell>
          <cell r="D3772">
            <v>105</v>
          </cell>
          <cell r="E3772">
            <v>0</v>
          </cell>
          <cell r="F3772" t="str">
            <v>平裝</v>
          </cell>
          <cell r="G3772" t="str">
            <v>浙江人民</v>
          </cell>
          <cell r="H3772">
            <v>21</v>
          </cell>
          <cell r="I3772" t="str">
            <v/>
          </cell>
          <cell r="J3772" t="str">
            <v/>
          </cell>
          <cell r="K3772" t="str">
            <v/>
          </cell>
          <cell r="L3772" t="str">
            <v/>
          </cell>
          <cell r="M3772" t="str">
            <v>免稅</v>
          </cell>
          <cell r="N3772" t="str">
            <v>7213029398</v>
          </cell>
        </row>
        <row r="3773">
          <cell r="A3773" t="str">
            <v>21302952</v>
          </cell>
          <cell r="B3773" t="str">
            <v>最糟糕情況下的人類急智</v>
          </cell>
          <cell r="C3773" t="str">
            <v/>
          </cell>
          <cell r="D3773">
            <v>110</v>
          </cell>
          <cell r="E3773">
            <v>0</v>
          </cell>
          <cell r="F3773" t="str">
            <v>平裝</v>
          </cell>
          <cell r="G3773" t="str">
            <v>浙江人民</v>
          </cell>
          <cell r="H3773">
            <v>22</v>
          </cell>
          <cell r="I3773" t="str">
            <v/>
          </cell>
          <cell r="J3773" t="str">
            <v/>
          </cell>
          <cell r="K3773" t="str">
            <v/>
          </cell>
          <cell r="L3773" t="str">
            <v/>
          </cell>
          <cell r="M3773" t="str">
            <v>免稅</v>
          </cell>
          <cell r="N3773" t="str">
            <v>7213029525</v>
          </cell>
        </row>
        <row r="3774">
          <cell r="A3774" t="str">
            <v>21302954</v>
          </cell>
          <cell r="B3774" t="str">
            <v>昆曲_人類口頭與非物質文化遺產</v>
          </cell>
          <cell r="C3774" t="str">
            <v/>
          </cell>
          <cell r="D3774">
            <v>275</v>
          </cell>
          <cell r="E3774">
            <v>0</v>
          </cell>
          <cell r="F3774" t="str">
            <v>平裝</v>
          </cell>
          <cell r="G3774" t="str">
            <v>浙江人民</v>
          </cell>
          <cell r="H3774">
            <v>0</v>
          </cell>
          <cell r="I3774" t="str">
            <v/>
          </cell>
          <cell r="J3774" t="str">
            <v/>
          </cell>
          <cell r="K3774" t="str">
            <v/>
          </cell>
          <cell r="L3774" t="str">
            <v/>
          </cell>
          <cell r="M3774" t="str">
            <v>免稅</v>
          </cell>
          <cell r="N3774" t="str">
            <v>7213029541</v>
          </cell>
        </row>
        <row r="3775">
          <cell r="A3775" t="str">
            <v>21302955</v>
          </cell>
          <cell r="B3775" t="str">
            <v>古琴_人類口頭與非物質文化遺產</v>
          </cell>
          <cell r="C3775" t="str">
            <v/>
          </cell>
          <cell r="D3775">
            <v>235</v>
          </cell>
          <cell r="E3775">
            <v>0</v>
          </cell>
          <cell r="F3775" t="str">
            <v>平裝</v>
          </cell>
          <cell r="G3775" t="str">
            <v/>
          </cell>
          <cell r="H3775">
            <v>0</v>
          </cell>
          <cell r="I3775" t="str">
            <v/>
          </cell>
          <cell r="J3775" t="str">
            <v/>
          </cell>
          <cell r="K3775" t="str">
            <v/>
          </cell>
          <cell r="L3775" t="str">
            <v/>
          </cell>
          <cell r="M3775" t="str">
            <v>免稅</v>
          </cell>
          <cell r="N3775" t="str">
            <v>721302955X</v>
          </cell>
        </row>
        <row r="3776">
          <cell r="A3776" t="str">
            <v>21302956</v>
          </cell>
          <cell r="B3776" t="str">
            <v>木卡姆_人類口頭與非物質文-化遺產叢書</v>
          </cell>
          <cell r="C3776" t="str">
            <v>周吉</v>
          </cell>
          <cell r="D3776">
            <v>240</v>
          </cell>
          <cell r="E3776">
            <v>0</v>
          </cell>
          <cell r="F3776" t="str">
            <v>平裝</v>
          </cell>
          <cell r="G3776" t="str">
            <v>浙江人民</v>
          </cell>
          <cell r="H3776">
            <v>48</v>
          </cell>
          <cell r="I3776" t="str">
            <v/>
          </cell>
          <cell r="J3776" t="str">
            <v/>
          </cell>
          <cell r="K3776" t="str">
            <v/>
          </cell>
          <cell r="L3776" t="str">
            <v/>
          </cell>
          <cell r="M3776" t="str">
            <v>免稅</v>
          </cell>
          <cell r="N3776" t="str">
            <v>7213029568</v>
          </cell>
        </row>
        <row r="3777">
          <cell r="A3777" t="str">
            <v>21302957</v>
          </cell>
          <cell r="B3777" t="str">
            <v>南音-口頭與非物質文化遺產叢書</v>
          </cell>
          <cell r="C3777" t="str">
            <v>陳華勝</v>
          </cell>
          <cell r="D3777">
            <v>312</v>
          </cell>
          <cell r="E3777">
            <v>0</v>
          </cell>
          <cell r="F3777" t="str">
            <v/>
          </cell>
          <cell r="G3777" t="str">
            <v>浙江人民</v>
          </cell>
          <cell r="H3777">
            <v>52</v>
          </cell>
          <cell r="I3777" t="str">
            <v/>
          </cell>
          <cell r="J3777" t="str">
            <v/>
          </cell>
          <cell r="K3777" t="str">
            <v/>
          </cell>
          <cell r="L3777" t="str">
            <v/>
          </cell>
          <cell r="M3777" t="str">
            <v>免稅</v>
          </cell>
          <cell r="N3777" t="str">
            <v>7213029576</v>
          </cell>
        </row>
        <row r="3778">
          <cell r="A3778" t="str">
            <v>21302958</v>
          </cell>
          <cell r="B3778" t="str">
            <v>少林功夫-人類口頭與非物質文化</v>
          </cell>
          <cell r="C3778" t="str">
            <v/>
          </cell>
          <cell r="D3778">
            <v>235</v>
          </cell>
          <cell r="E3778">
            <v>0</v>
          </cell>
          <cell r="F3778" t="str">
            <v>平裝</v>
          </cell>
          <cell r="G3778" t="str">
            <v/>
          </cell>
          <cell r="H3778">
            <v>0</v>
          </cell>
          <cell r="I3778" t="str">
            <v/>
          </cell>
          <cell r="J3778" t="str">
            <v/>
          </cell>
          <cell r="K3778" t="str">
            <v/>
          </cell>
          <cell r="L3778" t="str">
            <v/>
          </cell>
          <cell r="M3778" t="str">
            <v>免稅</v>
          </cell>
          <cell r="N3778" t="str">
            <v>7213029584</v>
          </cell>
        </row>
        <row r="3779">
          <cell r="A3779" t="str">
            <v>21302959</v>
          </cell>
          <cell r="B3779" t="str">
            <v>年畫-口頭與非物質文化遺產叢書</v>
          </cell>
          <cell r="C3779" t="str">
            <v>王寧</v>
          </cell>
          <cell r="D3779">
            <v>225</v>
          </cell>
          <cell r="E3779">
            <v>0</v>
          </cell>
          <cell r="F3779" t="str">
            <v>平裝</v>
          </cell>
          <cell r="G3779" t="str">
            <v>浙江人民</v>
          </cell>
          <cell r="H3779">
            <v>45</v>
          </cell>
          <cell r="I3779" t="str">
            <v/>
          </cell>
          <cell r="J3779" t="str">
            <v/>
          </cell>
          <cell r="K3779" t="str">
            <v/>
          </cell>
          <cell r="L3779" t="str">
            <v/>
          </cell>
          <cell r="M3779" t="str">
            <v>免稅</v>
          </cell>
          <cell r="N3779" t="str">
            <v>7213029592</v>
          </cell>
        </row>
        <row r="3780">
          <cell r="A3780" t="str">
            <v>21302960</v>
          </cell>
          <cell r="B3780" t="str">
            <v>藏戲_人類口頭與非物質文化遺產</v>
          </cell>
          <cell r="C3780" t="str">
            <v/>
          </cell>
          <cell r="D3780">
            <v>225</v>
          </cell>
          <cell r="E3780">
            <v>0</v>
          </cell>
          <cell r="F3780" t="str">
            <v>平裝</v>
          </cell>
          <cell r="G3780" t="str">
            <v/>
          </cell>
          <cell r="H3780">
            <v>0</v>
          </cell>
          <cell r="I3780" t="str">
            <v/>
          </cell>
          <cell r="J3780" t="str">
            <v/>
          </cell>
          <cell r="K3780" t="str">
            <v/>
          </cell>
          <cell r="L3780" t="str">
            <v/>
          </cell>
          <cell r="M3780" t="str">
            <v>免稅</v>
          </cell>
          <cell r="N3780" t="str">
            <v>7213029606</v>
          </cell>
        </row>
        <row r="3781">
          <cell r="A3781" t="str">
            <v>21302961</v>
          </cell>
          <cell r="B3781" t="str">
            <v>熱貢藝術_人類口頭與非物質文化</v>
          </cell>
          <cell r="C3781" t="str">
            <v/>
          </cell>
          <cell r="D3781">
            <v>240</v>
          </cell>
          <cell r="E3781">
            <v>0</v>
          </cell>
          <cell r="F3781" t="str">
            <v>平裝</v>
          </cell>
          <cell r="G3781" t="str">
            <v/>
          </cell>
          <cell r="H3781">
            <v>0</v>
          </cell>
          <cell r="I3781" t="str">
            <v/>
          </cell>
          <cell r="J3781" t="str">
            <v/>
          </cell>
          <cell r="K3781" t="str">
            <v/>
          </cell>
          <cell r="L3781" t="str">
            <v/>
          </cell>
          <cell r="M3781" t="str">
            <v>免稅</v>
          </cell>
          <cell r="N3781" t="str">
            <v>7213029614</v>
          </cell>
        </row>
        <row r="3782">
          <cell r="A3782" t="str">
            <v>21302974</v>
          </cell>
          <cell r="B3782" t="str">
            <v>希望之路</v>
          </cell>
          <cell r="C3782" t="str">
            <v/>
          </cell>
          <cell r="D3782">
            <v>150</v>
          </cell>
          <cell r="E3782">
            <v>0</v>
          </cell>
          <cell r="F3782" t="str">
            <v>平裝</v>
          </cell>
          <cell r="G3782" t="str">
            <v>浙江人民</v>
          </cell>
          <cell r="H3782">
            <v>30</v>
          </cell>
          <cell r="I3782" t="str">
            <v/>
          </cell>
          <cell r="J3782" t="str">
            <v/>
          </cell>
          <cell r="K3782" t="str">
            <v/>
          </cell>
          <cell r="L3782" t="str">
            <v/>
          </cell>
          <cell r="M3782" t="str">
            <v>免稅</v>
          </cell>
          <cell r="N3782" t="str">
            <v>7213029746</v>
          </cell>
        </row>
        <row r="3783">
          <cell r="A3783" t="str">
            <v>21303001</v>
          </cell>
          <cell r="B3783" t="str">
            <v>浙商之變</v>
          </cell>
          <cell r="C3783" t="str">
            <v/>
          </cell>
          <cell r="D3783">
            <v>125</v>
          </cell>
          <cell r="E3783">
            <v>0</v>
          </cell>
          <cell r="F3783" t="str">
            <v>平裝</v>
          </cell>
          <cell r="G3783" t="str">
            <v>浙江人民</v>
          </cell>
          <cell r="H3783">
            <v>25</v>
          </cell>
          <cell r="I3783" t="str">
            <v/>
          </cell>
          <cell r="J3783" t="str">
            <v/>
          </cell>
          <cell r="K3783" t="str">
            <v/>
          </cell>
          <cell r="L3783" t="str">
            <v/>
          </cell>
          <cell r="M3783" t="str">
            <v>免稅</v>
          </cell>
          <cell r="N3783" t="str">
            <v>7213030019</v>
          </cell>
        </row>
        <row r="3784">
          <cell r="A3784" t="str">
            <v>21303016</v>
          </cell>
          <cell r="B3784" t="str">
            <v>新商道</v>
          </cell>
          <cell r="C3784" t="str">
            <v/>
          </cell>
          <cell r="D3784">
            <v>150</v>
          </cell>
          <cell r="E3784">
            <v>0</v>
          </cell>
          <cell r="F3784" t="str">
            <v>平裝</v>
          </cell>
          <cell r="G3784" t="str">
            <v>浙江人民</v>
          </cell>
          <cell r="H3784">
            <v>25</v>
          </cell>
          <cell r="I3784" t="str">
            <v/>
          </cell>
          <cell r="J3784" t="str">
            <v/>
          </cell>
          <cell r="K3784" t="str">
            <v/>
          </cell>
          <cell r="L3784" t="str">
            <v/>
          </cell>
          <cell r="M3784" t="str">
            <v>免稅</v>
          </cell>
          <cell r="N3784" t="str">
            <v>7213030167</v>
          </cell>
        </row>
        <row r="3785">
          <cell r="A3785" t="str">
            <v>21303018</v>
          </cell>
          <cell r="B3785" t="str">
            <v>取捨—福布斯富豪的傳承法則</v>
          </cell>
          <cell r="C3785" t="str">
            <v/>
          </cell>
          <cell r="D3785">
            <v>140</v>
          </cell>
          <cell r="E3785">
            <v>0</v>
          </cell>
          <cell r="F3785" t="str">
            <v>平裝</v>
          </cell>
          <cell r="G3785" t="str">
            <v>浙江人民</v>
          </cell>
          <cell r="H3785">
            <v>28</v>
          </cell>
          <cell r="I3785" t="str">
            <v/>
          </cell>
          <cell r="J3785" t="str">
            <v/>
          </cell>
          <cell r="K3785" t="str">
            <v/>
          </cell>
          <cell r="L3785" t="str">
            <v/>
          </cell>
          <cell r="M3785" t="str">
            <v>免稅</v>
          </cell>
          <cell r="N3785" t="str">
            <v>7213030183</v>
          </cell>
        </row>
        <row r="3786">
          <cell r="A3786" t="str">
            <v>21303020</v>
          </cell>
          <cell r="B3786" t="str">
            <v>本田傳奇</v>
          </cell>
          <cell r="C3786" t="str">
            <v/>
          </cell>
          <cell r="D3786">
            <v>120</v>
          </cell>
          <cell r="E3786">
            <v>0</v>
          </cell>
          <cell r="F3786" t="str">
            <v>平裝</v>
          </cell>
          <cell r="G3786" t="str">
            <v>浙江人民</v>
          </cell>
          <cell r="H3786">
            <v>24</v>
          </cell>
          <cell r="I3786" t="str">
            <v/>
          </cell>
          <cell r="J3786" t="str">
            <v/>
          </cell>
          <cell r="K3786" t="str">
            <v/>
          </cell>
          <cell r="L3786" t="str">
            <v/>
          </cell>
          <cell r="M3786" t="str">
            <v>免稅</v>
          </cell>
          <cell r="N3786" t="str">
            <v>7213030205</v>
          </cell>
        </row>
        <row r="3787">
          <cell r="A3787" t="str">
            <v>21303025</v>
          </cell>
          <cell r="B3787" t="str">
            <v>我能—百貨女人厲玲手記</v>
          </cell>
          <cell r="C3787" t="str">
            <v/>
          </cell>
          <cell r="D3787">
            <v>125</v>
          </cell>
          <cell r="E3787">
            <v>0</v>
          </cell>
          <cell r="F3787" t="str">
            <v>平裝</v>
          </cell>
          <cell r="G3787" t="str">
            <v>浙江人民</v>
          </cell>
          <cell r="H3787">
            <v>25</v>
          </cell>
          <cell r="I3787" t="str">
            <v/>
          </cell>
          <cell r="J3787" t="str">
            <v/>
          </cell>
          <cell r="K3787" t="str">
            <v/>
          </cell>
          <cell r="L3787" t="str">
            <v/>
          </cell>
          <cell r="M3787" t="str">
            <v>免稅</v>
          </cell>
          <cell r="N3787" t="str">
            <v>7213030256</v>
          </cell>
        </row>
        <row r="3788">
          <cell r="A3788" t="str">
            <v>21303080</v>
          </cell>
          <cell r="B3788" t="str">
            <v>天地一客——謝靈運傳</v>
          </cell>
          <cell r="C3788" t="str">
            <v>萬斌</v>
          </cell>
          <cell r="D3788">
            <v>120</v>
          </cell>
          <cell r="E3788">
            <v>0</v>
          </cell>
          <cell r="F3788" t="str">
            <v/>
          </cell>
          <cell r="G3788" t="str">
            <v>浙江人民</v>
          </cell>
          <cell r="H3788">
            <v>20</v>
          </cell>
          <cell r="I3788" t="str">
            <v/>
          </cell>
          <cell r="J3788" t="str">
            <v/>
          </cell>
          <cell r="K3788" t="str">
            <v/>
          </cell>
          <cell r="L3788" t="str">
            <v/>
          </cell>
          <cell r="M3788" t="str">
            <v>免稅</v>
          </cell>
          <cell r="N3788" t="str">
            <v>7213030809</v>
          </cell>
        </row>
        <row r="3789">
          <cell r="A3789" t="str">
            <v>21303084</v>
          </cell>
          <cell r="B3789" t="str">
            <v>劍氣簫心--龔自珍傳</v>
          </cell>
          <cell r="C3789" t="str">
            <v>陳銘</v>
          </cell>
          <cell r="D3789">
            <v>100</v>
          </cell>
          <cell r="E3789">
            <v>0</v>
          </cell>
          <cell r="F3789" t="str">
            <v>平裝</v>
          </cell>
          <cell r="G3789" t="str">
            <v>浙江人民</v>
          </cell>
          <cell r="H3789">
            <v>20</v>
          </cell>
          <cell r="I3789" t="str">
            <v/>
          </cell>
          <cell r="J3789" t="str">
            <v/>
          </cell>
          <cell r="K3789" t="str">
            <v/>
          </cell>
          <cell r="L3789" t="str">
            <v/>
          </cell>
          <cell r="M3789" t="str">
            <v>免稅</v>
          </cell>
          <cell r="N3789" t="str">
            <v>7213030841</v>
          </cell>
        </row>
        <row r="3790">
          <cell r="A3790" t="str">
            <v>21303085</v>
          </cell>
          <cell r="B3790" t="str">
            <v>百年缶翁——吳昌碩傳</v>
          </cell>
          <cell r="C3790" t="str">
            <v>萬斌</v>
          </cell>
          <cell r="D3790">
            <v>120</v>
          </cell>
          <cell r="E3790">
            <v>0</v>
          </cell>
          <cell r="F3790" t="str">
            <v/>
          </cell>
          <cell r="G3790" t="str">
            <v>浙江人民</v>
          </cell>
          <cell r="H3790">
            <v>20</v>
          </cell>
          <cell r="I3790" t="str">
            <v/>
          </cell>
          <cell r="J3790" t="str">
            <v/>
          </cell>
          <cell r="K3790" t="str">
            <v/>
          </cell>
          <cell r="L3790" t="str">
            <v/>
          </cell>
          <cell r="M3790" t="str">
            <v>免稅</v>
          </cell>
          <cell r="N3790" t="str">
            <v>721303085X</v>
          </cell>
        </row>
        <row r="3791">
          <cell r="A3791" t="str">
            <v>21303086</v>
          </cell>
          <cell r="B3791" t="str">
            <v>平屋主人——夏丏尊傳</v>
          </cell>
          <cell r="C3791" t="str">
            <v>萬斌</v>
          </cell>
          <cell r="D3791">
            <v>150</v>
          </cell>
          <cell r="E3791">
            <v>0</v>
          </cell>
          <cell r="F3791" t="str">
            <v/>
          </cell>
          <cell r="G3791" t="str">
            <v>浙江人民</v>
          </cell>
          <cell r="H3791">
            <v>25</v>
          </cell>
          <cell r="I3791" t="str">
            <v/>
          </cell>
          <cell r="J3791" t="str">
            <v/>
          </cell>
          <cell r="K3791" t="str">
            <v/>
          </cell>
          <cell r="L3791" t="str">
            <v/>
          </cell>
          <cell r="M3791" t="str">
            <v>免稅</v>
          </cell>
          <cell r="N3791" t="str">
            <v>7213030868</v>
          </cell>
        </row>
        <row r="3792">
          <cell r="A3792" t="str">
            <v>21303093</v>
          </cell>
          <cell r="B3792" t="str">
            <v>千古人豪——劉基傳</v>
          </cell>
          <cell r="C3792" t="str">
            <v>萬斌</v>
          </cell>
          <cell r="D3792">
            <v>150</v>
          </cell>
          <cell r="E3792">
            <v>0</v>
          </cell>
          <cell r="F3792" t="str">
            <v/>
          </cell>
          <cell r="G3792" t="str">
            <v>浙江人民</v>
          </cell>
          <cell r="H3792">
            <v>25</v>
          </cell>
          <cell r="I3792" t="str">
            <v/>
          </cell>
          <cell r="J3792" t="str">
            <v/>
          </cell>
          <cell r="K3792" t="str">
            <v/>
          </cell>
          <cell r="L3792" t="str">
            <v/>
          </cell>
          <cell r="M3792" t="str">
            <v>免稅</v>
          </cell>
          <cell r="N3792" t="str">
            <v>7213030930</v>
          </cell>
        </row>
        <row r="3793">
          <cell r="A3793" t="str">
            <v>21303181</v>
          </cell>
          <cell r="B3793" t="str">
            <v>華人首富(吳曉波主編)</v>
          </cell>
          <cell r="C3793" t="str">
            <v/>
          </cell>
          <cell r="D3793">
            <v>145</v>
          </cell>
          <cell r="E3793">
            <v>0</v>
          </cell>
          <cell r="F3793" t="str">
            <v>平裝</v>
          </cell>
          <cell r="G3793" t="str">
            <v>浙江科技</v>
          </cell>
          <cell r="H3793">
            <v>29</v>
          </cell>
          <cell r="I3793" t="str">
            <v/>
          </cell>
          <cell r="J3793" t="str">
            <v/>
          </cell>
          <cell r="K3793" t="str">
            <v/>
          </cell>
          <cell r="L3793" t="str">
            <v/>
          </cell>
          <cell r="M3793" t="str">
            <v>免稅</v>
          </cell>
          <cell r="N3793" t="str">
            <v>7213031813</v>
          </cell>
        </row>
        <row r="3794">
          <cell r="A3794" t="str">
            <v>21303184</v>
          </cell>
          <cell r="B3794" t="str">
            <v>正說慈禧——這一朝亡由太后</v>
          </cell>
          <cell r="C3794" t="str">
            <v>劉亞群</v>
          </cell>
          <cell r="D3794">
            <v>186</v>
          </cell>
          <cell r="E3794">
            <v>0</v>
          </cell>
          <cell r="F3794" t="str">
            <v/>
          </cell>
          <cell r="G3794" t="str">
            <v>浙江人民</v>
          </cell>
          <cell r="H3794">
            <v>31</v>
          </cell>
          <cell r="I3794" t="str">
            <v/>
          </cell>
          <cell r="J3794" t="str">
            <v/>
          </cell>
          <cell r="K3794" t="str">
            <v/>
          </cell>
          <cell r="L3794" t="str">
            <v/>
          </cell>
          <cell r="M3794" t="str">
            <v>免稅</v>
          </cell>
          <cell r="N3794" t="str">
            <v>7213031848</v>
          </cell>
        </row>
        <row r="3795">
          <cell r="A3795" t="str">
            <v>21303241</v>
          </cell>
          <cell r="B3795" t="str">
            <v>松雪齋主——趙孟頫傳</v>
          </cell>
          <cell r="C3795" t="str">
            <v>萬斌</v>
          </cell>
          <cell r="D3795">
            <v>150</v>
          </cell>
          <cell r="E3795">
            <v>0</v>
          </cell>
          <cell r="F3795" t="str">
            <v/>
          </cell>
          <cell r="G3795" t="str">
            <v>浙江人民</v>
          </cell>
          <cell r="H3795">
            <v>25</v>
          </cell>
          <cell r="I3795" t="str">
            <v/>
          </cell>
          <cell r="J3795" t="str">
            <v/>
          </cell>
          <cell r="K3795" t="str">
            <v/>
          </cell>
          <cell r="L3795" t="str">
            <v/>
          </cell>
          <cell r="M3795" t="str">
            <v>免稅</v>
          </cell>
          <cell r="N3795" t="str">
            <v>7213032410</v>
          </cell>
        </row>
        <row r="3796">
          <cell r="A3796" t="str">
            <v>21303244</v>
          </cell>
          <cell r="B3796" t="str">
            <v>逃墨館主——茅盾傳</v>
          </cell>
          <cell r="C3796" t="str">
            <v>萬斌</v>
          </cell>
          <cell r="D3796">
            <v>120</v>
          </cell>
          <cell r="E3796">
            <v>0</v>
          </cell>
          <cell r="F3796" t="str">
            <v/>
          </cell>
          <cell r="G3796" t="str">
            <v>浙江人民</v>
          </cell>
          <cell r="H3796">
            <v>20</v>
          </cell>
          <cell r="I3796" t="str">
            <v/>
          </cell>
          <cell r="J3796" t="str">
            <v/>
          </cell>
          <cell r="K3796" t="str">
            <v/>
          </cell>
          <cell r="L3796" t="str">
            <v/>
          </cell>
          <cell r="M3796" t="str">
            <v>免稅</v>
          </cell>
          <cell r="N3796" t="str">
            <v>7213032445</v>
          </cell>
        </row>
        <row r="3797">
          <cell r="A3797" t="str">
            <v>21303248</v>
          </cell>
          <cell r="B3797" t="str">
            <v>傳奇之祖——高明傳</v>
          </cell>
          <cell r="C3797" t="str">
            <v>萬斌</v>
          </cell>
          <cell r="D3797">
            <v>120</v>
          </cell>
          <cell r="E3797">
            <v>0</v>
          </cell>
          <cell r="F3797" t="str">
            <v/>
          </cell>
          <cell r="G3797" t="str">
            <v>浙江人民</v>
          </cell>
          <cell r="H3797">
            <v>20</v>
          </cell>
          <cell r="I3797" t="str">
            <v/>
          </cell>
          <cell r="J3797" t="str">
            <v/>
          </cell>
          <cell r="K3797" t="str">
            <v/>
          </cell>
          <cell r="L3797" t="str">
            <v/>
          </cell>
          <cell r="M3797" t="str">
            <v>免稅</v>
          </cell>
          <cell r="N3797" t="str">
            <v>7213032488</v>
          </cell>
        </row>
        <row r="3798">
          <cell r="A3798" t="str">
            <v>21303249</v>
          </cell>
          <cell r="B3798" t="str">
            <v>天一閣主——範欽傳</v>
          </cell>
          <cell r="C3798" t="str">
            <v>萬斌</v>
          </cell>
          <cell r="D3798">
            <v>120</v>
          </cell>
          <cell r="E3798">
            <v>0</v>
          </cell>
          <cell r="F3798" t="str">
            <v/>
          </cell>
          <cell r="G3798" t="str">
            <v>浙江人民</v>
          </cell>
          <cell r="H3798">
            <v>20</v>
          </cell>
          <cell r="I3798" t="str">
            <v/>
          </cell>
          <cell r="J3798" t="str">
            <v/>
          </cell>
          <cell r="K3798" t="str">
            <v/>
          </cell>
          <cell r="L3798" t="str">
            <v/>
          </cell>
          <cell r="M3798" t="str">
            <v>免稅</v>
          </cell>
          <cell r="N3798" t="str">
            <v>7213032496</v>
          </cell>
        </row>
        <row r="3799">
          <cell r="A3799" t="str">
            <v>21303264</v>
          </cell>
          <cell r="B3799" t="str">
            <v>張愛玲的世界</v>
          </cell>
          <cell r="C3799" t="str">
            <v>胡亭亭著</v>
          </cell>
          <cell r="D3799">
            <v>75</v>
          </cell>
          <cell r="E3799">
            <v>0</v>
          </cell>
          <cell r="F3799" t="str">
            <v>平裝</v>
          </cell>
          <cell r="G3799" t="str">
            <v>浙江人民</v>
          </cell>
          <cell r="H3799">
            <v>15</v>
          </cell>
          <cell r="I3799" t="str">
            <v/>
          </cell>
          <cell r="J3799" t="str">
            <v/>
          </cell>
          <cell r="K3799" t="str">
            <v/>
          </cell>
          <cell r="L3799" t="str">
            <v/>
          </cell>
          <cell r="M3799" t="str">
            <v>免稅</v>
          </cell>
          <cell r="N3799" t="str">
            <v>721303264X</v>
          </cell>
        </row>
        <row r="3800">
          <cell r="A3800" t="str">
            <v>21303268</v>
          </cell>
          <cell r="B3800" t="str">
            <v>人體100個異常信號</v>
          </cell>
          <cell r="C3800" t="str">
            <v>鄭魯南</v>
          </cell>
          <cell r="D3800">
            <v>145</v>
          </cell>
          <cell r="E3800">
            <v>0</v>
          </cell>
          <cell r="F3800" t="str">
            <v>平裝</v>
          </cell>
          <cell r="G3800" t="str">
            <v>浙江人民</v>
          </cell>
          <cell r="H3800">
            <v>29</v>
          </cell>
          <cell r="I3800" t="str">
            <v/>
          </cell>
          <cell r="J3800" t="str">
            <v/>
          </cell>
          <cell r="K3800" t="str">
            <v/>
          </cell>
          <cell r="L3800" t="str">
            <v/>
          </cell>
          <cell r="M3800" t="str">
            <v>免稅</v>
          </cell>
          <cell r="N3800" t="str">
            <v>9787213032684</v>
          </cell>
        </row>
        <row r="3801">
          <cell r="A3801" t="str">
            <v>21303429</v>
          </cell>
          <cell r="B3801" t="str">
            <v>隱逸詩人——寒山傳</v>
          </cell>
          <cell r="C3801" t="str">
            <v>萬斌</v>
          </cell>
          <cell r="D3801">
            <v>120</v>
          </cell>
          <cell r="E3801">
            <v>0</v>
          </cell>
          <cell r="F3801" t="str">
            <v/>
          </cell>
          <cell r="G3801" t="str">
            <v>浙江人民</v>
          </cell>
          <cell r="H3801">
            <v>20</v>
          </cell>
          <cell r="I3801" t="str">
            <v/>
          </cell>
          <cell r="J3801" t="str">
            <v/>
          </cell>
          <cell r="K3801" t="str">
            <v/>
          </cell>
          <cell r="L3801" t="str">
            <v/>
          </cell>
          <cell r="M3801" t="str">
            <v>免稅</v>
          </cell>
          <cell r="N3801" t="str">
            <v>7213034294</v>
          </cell>
        </row>
        <row r="3802">
          <cell r="A3802" t="str">
            <v>21303430</v>
          </cell>
          <cell r="B3802" t="str">
            <v>道門領袖——杜光庭傳</v>
          </cell>
          <cell r="C3802" t="str">
            <v>萬斌</v>
          </cell>
          <cell r="D3802">
            <v>120</v>
          </cell>
          <cell r="E3802">
            <v>0</v>
          </cell>
          <cell r="F3802" t="str">
            <v/>
          </cell>
          <cell r="G3802" t="str">
            <v>浙江人民</v>
          </cell>
          <cell r="H3802">
            <v>20</v>
          </cell>
          <cell r="I3802" t="str">
            <v/>
          </cell>
          <cell r="J3802" t="str">
            <v/>
          </cell>
          <cell r="K3802" t="str">
            <v/>
          </cell>
          <cell r="L3802" t="str">
            <v/>
          </cell>
          <cell r="M3802" t="str">
            <v>免稅</v>
          </cell>
          <cell r="N3802" t="str">
            <v>7213034308</v>
          </cell>
        </row>
        <row r="3803">
          <cell r="A3803" t="str">
            <v>21303431</v>
          </cell>
          <cell r="B3803" t="str">
            <v>詞家之冠——周邦彥傳</v>
          </cell>
          <cell r="C3803" t="str">
            <v>湯一介</v>
          </cell>
          <cell r="D3803">
            <v>150</v>
          </cell>
          <cell r="E3803">
            <v>0</v>
          </cell>
          <cell r="F3803" t="str">
            <v/>
          </cell>
          <cell r="G3803" t="str">
            <v>浙江人民</v>
          </cell>
          <cell r="H3803">
            <v>25</v>
          </cell>
          <cell r="I3803" t="str">
            <v/>
          </cell>
          <cell r="J3803" t="str">
            <v/>
          </cell>
          <cell r="K3803" t="str">
            <v/>
          </cell>
          <cell r="L3803" t="str">
            <v/>
          </cell>
          <cell r="M3803" t="str">
            <v>免稅</v>
          </cell>
          <cell r="N3803" t="str">
            <v>7213034316</v>
          </cell>
        </row>
        <row r="3804">
          <cell r="A3804" t="str">
            <v>21303432</v>
          </cell>
          <cell r="B3804" t="str">
            <v>一代醫宗——朱震亨傳</v>
          </cell>
          <cell r="C3804" t="str">
            <v>萬斌</v>
          </cell>
          <cell r="D3804">
            <v>120</v>
          </cell>
          <cell r="E3804">
            <v>0</v>
          </cell>
          <cell r="F3804" t="str">
            <v/>
          </cell>
          <cell r="G3804" t="str">
            <v>浙江人民</v>
          </cell>
          <cell r="H3804">
            <v>20</v>
          </cell>
          <cell r="I3804" t="str">
            <v/>
          </cell>
          <cell r="J3804" t="str">
            <v/>
          </cell>
          <cell r="K3804" t="str">
            <v/>
          </cell>
          <cell r="L3804" t="str">
            <v/>
          </cell>
          <cell r="M3804" t="str">
            <v>免稅</v>
          </cell>
          <cell r="N3804" t="str">
            <v>7213034324</v>
          </cell>
        </row>
        <row r="3805">
          <cell r="A3805" t="str">
            <v>21303436</v>
          </cell>
          <cell r="B3805" t="str">
            <v>天蓋遺民——呂留良傳</v>
          </cell>
          <cell r="C3805" t="str">
            <v>萬斌</v>
          </cell>
          <cell r="D3805">
            <v>120</v>
          </cell>
          <cell r="E3805">
            <v>0</v>
          </cell>
          <cell r="F3805" t="str">
            <v/>
          </cell>
          <cell r="G3805" t="str">
            <v>浙江人民</v>
          </cell>
          <cell r="H3805">
            <v>20</v>
          </cell>
          <cell r="I3805" t="str">
            <v/>
          </cell>
          <cell r="J3805" t="str">
            <v/>
          </cell>
          <cell r="K3805" t="str">
            <v/>
          </cell>
          <cell r="L3805" t="str">
            <v/>
          </cell>
          <cell r="M3805" t="str">
            <v>免稅</v>
          </cell>
          <cell r="N3805" t="str">
            <v>7213034367</v>
          </cell>
        </row>
        <row r="3806">
          <cell r="A3806" t="str">
            <v>21303437</v>
          </cell>
          <cell r="B3806" t="str">
            <v>博大之宗——朱彝尊傳</v>
          </cell>
          <cell r="C3806" t="str">
            <v>萬斌</v>
          </cell>
          <cell r="D3806">
            <v>120</v>
          </cell>
          <cell r="E3806">
            <v>0</v>
          </cell>
          <cell r="F3806" t="str">
            <v/>
          </cell>
          <cell r="G3806" t="str">
            <v>浙江人民</v>
          </cell>
          <cell r="H3806">
            <v>20</v>
          </cell>
          <cell r="I3806" t="str">
            <v/>
          </cell>
          <cell r="J3806" t="str">
            <v/>
          </cell>
          <cell r="K3806" t="str">
            <v/>
          </cell>
          <cell r="L3806" t="str">
            <v/>
          </cell>
          <cell r="M3806" t="str">
            <v>免稅</v>
          </cell>
          <cell r="N3806" t="str">
            <v>7213034375</v>
          </cell>
        </row>
        <row r="3807">
          <cell r="A3807" t="str">
            <v>21303438</v>
          </cell>
          <cell r="B3807" t="str">
            <v>布衣史官——萬斯同傳</v>
          </cell>
          <cell r="C3807" t="str">
            <v>萬斌</v>
          </cell>
          <cell r="D3807">
            <v>120</v>
          </cell>
          <cell r="E3807">
            <v>0</v>
          </cell>
          <cell r="F3807" t="str">
            <v/>
          </cell>
          <cell r="G3807" t="str">
            <v>浙江人民</v>
          </cell>
          <cell r="H3807">
            <v>20</v>
          </cell>
          <cell r="I3807" t="str">
            <v/>
          </cell>
          <cell r="J3807" t="str">
            <v/>
          </cell>
          <cell r="K3807" t="str">
            <v/>
          </cell>
          <cell r="L3807" t="str">
            <v/>
          </cell>
          <cell r="M3807" t="str">
            <v>免稅</v>
          </cell>
          <cell r="N3807" t="str">
            <v>7213034383</v>
          </cell>
        </row>
        <row r="3808">
          <cell r="A3808" t="str">
            <v>21303440</v>
          </cell>
          <cell r="B3808" t="str">
            <v>清季淳儒——俞樾傳</v>
          </cell>
          <cell r="C3808" t="str">
            <v>沈在紅</v>
          </cell>
          <cell r="D3808">
            <v>120</v>
          </cell>
          <cell r="E3808">
            <v>0</v>
          </cell>
          <cell r="F3808" t="str">
            <v/>
          </cell>
          <cell r="G3808" t="str">
            <v>浙江人民</v>
          </cell>
          <cell r="H3808">
            <v>20</v>
          </cell>
          <cell r="I3808" t="str">
            <v/>
          </cell>
          <cell r="J3808" t="str">
            <v/>
          </cell>
          <cell r="K3808" t="str">
            <v/>
          </cell>
          <cell r="L3808" t="str">
            <v/>
          </cell>
          <cell r="M3808" t="str">
            <v>免稅</v>
          </cell>
          <cell r="N3808" t="str">
            <v>7213034405</v>
          </cell>
        </row>
        <row r="3809">
          <cell r="A3809" t="str">
            <v>21303475</v>
          </cell>
          <cell r="B3809" t="str">
            <v>泰山石敢當</v>
          </cell>
          <cell r="C3809" t="str">
            <v>曹洪濤</v>
          </cell>
          <cell r="D3809">
            <v>252</v>
          </cell>
          <cell r="E3809">
            <v>0</v>
          </cell>
          <cell r="F3809" t="str">
            <v/>
          </cell>
          <cell r="G3809" t="str">
            <v>浙江人民</v>
          </cell>
          <cell r="H3809">
            <v>42</v>
          </cell>
          <cell r="I3809" t="str">
            <v/>
          </cell>
          <cell r="J3809" t="str">
            <v/>
          </cell>
          <cell r="K3809" t="str">
            <v/>
          </cell>
          <cell r="L3809" t="str">
            <v/>
          </cell>
          <cell r="M3809" t="str">
            <v>免稅</v>
          </cell>
          <cell r="N3809" t="str">
            <v>9787213034756</v>
          </cell>
        </row>
        <row r="3810">
          <cell r="A3810" t="str">
            <v>21303476</v>
          </cell>
          <cell r="B3810" t="str">
            <v>蒙古長調</v>
          </cell>
          <cell r="C3810" t="str">
            <v>烏雲陶麗</v>
          </cell>
          <cell r="D3810">
            <v>288</v>
          </cell>
          <cell r="E3810">
            <v>0</v>
          </cell>
          <cell r="F3810" t="str">
            <v>平裝</v>
          </cell>
          <cell r="G3810" t="str">
            <v>浙江人民</v>
          </cell>
          <cell r="H3810">
            <v>48</v>
          </cell>
          <cell r="I3810" t="str">
            <v/>
          </cell>
          <cell r="J3810" t="str">
            <v/>
          </cell>
          <cell r="K3810" t="str">
            <v/>
          </cell>
          <cell r="L3810" t="str">
            <v/>
          </cell>
          <cell r="M3810" t="str">
            <v>免稅</v>
          </cell>
          <cell r="N3810" t="str">
            <v>9787213034763</v>
          </cell>
        </row>
        <row r="3811">
          <cell r="A3811" t="str">
            <v>21303499</v>
          </cell>
          <cell r="B3811" t="str">
            <v>難得糊塗:中國三千年的政治智慧</v>
          </cell>
          <cell r="C3811" t="str">
            <v>黃樸民</v>
          </cell>
          <cell r="D3811">
            <v>140</v>
          </cell>
          <cell r="E3811">
            <v>0</v>
          </cell>
          <cell r="F3811" t="str">
            <v>平裝</v>
          </cell>
          <cell r="G3811" t="str">
            <v>浙江人民</v>
          </cell>
          <cell r="H3811">
            <v>28</v>
          </cell>
          <cell r="I3811" t="str">
            <v/>
          </cell>
          <cell r="J3811" t="str">
            <v/>
          </cell>
          <cell r="K3811" t="str">
            <v/>
          </cell>
          <cell r="L3811" t="str">
            <v/>
          </cell>
          <cell r="M3811" t="str">
            <v>免稅</v>
          </cell>
          <cell r="N3811" t="str">
            <v>9787213034992</v>
          </cell>
        </row>
        <row r="3812">
          <cell r="A3812" t="str">
            <v>21303502</v>
          </cell>
          <cell r="B3812" t="str">
            <v>煮酒論英雄：風雲記憶之三國</v>
          </cell>
          <cell r="C3812" t="str">
            <v>陳華勝</v>
          </cell>
          <cell r="D3812">
            <v>110</v>
          </cell>
          <cell r="E3812">
            <v>0</v>
          </cell>
          <cell r="F3812" t="str">
            <v>平裝</v>
          </cell>
          <cell r="G3812" t="str">
            <v>浙江人民</v>
          </cell>
          <cell r="H3812">
            <v>22</v>
          </cell>
          <cell r="I3812" t="str">
            <v/>
          </cell>
          <cell r="J3812" t="str">
            <v/>
          </cell>
          <cell r="K3812" t="str">
            <v/>
          </cell>
          <cell r="L3812" t="str">
            <v/>
          </cell>
          <cell r="M3812" t="str">
            <v>免稅</v>
          </cell>
          <cell r="N3812" t="str">
            <v>7213035029</v>
          </cell>
        </row>
        <row r="3813">
          <cell r="A3813" t="str">
            <v>21303518</v>
          </cell>
          <cell r="B3813" t="str">
            <v>曠古書聖:王羲之傳</v>
          </cell>
          <cell r="C3813" t="str">
            <v>徐斌</v>
          </cell>
          <cell r="D3813">
            <v>125</v>
          </cell>
          <cell r="E3813">
            <v>0</v>
          </cell>
          <cell r="F3813" t="str">
            <v>平裝</v>
          </cell>
          <cell r="G3813" t="str">
            <v>浙江人民</v>
          </cell>
          <cell r="H3813">
            <v>25</v>
          </cell>
          <cell r="I3813" t="str">
            <v/>
          </cell>
          <cell r="J3813" t="str">
            <v/>
          </cell>
          <cell r="K3813" t="str">
            <v/>
          </cell>
          <cell r="L3813" t="str">
            <v/>
          </cell>
          <cell r="M3813" t="str">
            <v>免稅</v>
          </cell>
          <cell r="N3813" t="str">
            <v>9787213035180</v>
          </cell>
        </row>
        <row r="3814">
          <cell r="A3814" t="str">
            <v>21303519</v>
          </cell>
          <cell r="B3814" t="str">
            <v>江東才俊:羅隱傳</v>
          </cell>
          <cell r="C3814" t="str">
            <v>薛亞軍</v>
          </cell>
          <cell r="D3814">
            <v>100</v>
          </cell>
          <cell r="E3814">
            <v>0</v>
          </cell>
          <cell r="F3814" t="str">
            <v>平裝</v>
          </cell>
          <cell r="G3814" t="str">
            <v>浙江人民</v>
          </cell>
          <cell r="H3814">
            <v>20</v>
          </cell>
          <cell r="I3814" t="str">
            <v/>
          </cell>
          <cell r="J3814" t="str">
            <v/>
          </cell>
          <cell r="K3814" t="str">
            <v/>
          </cell>
          <cell r="L3814" t="str">
            <v/>
          </cell>
          <cell r="M3814" t="str">
            <v>免稅</v>
          </cell>
          <cell r="N3814" t="str">
            <v>9787213035197</v>
          </cell>
        </row>
        <row r="3815">
          <cell r="A3815" t="str">
            <v>21303520</v>
          </cell>
          <cell r="B3815" t="str">
            <v>丹經之祖:張伯端傳</v>
          </cell>
          <cell r="C3815" t="str">
            <v>孔令宏,韓松濤</v>
          </cell>
          <cell r="D3815">
            <v>100</v>
          </cell>
          <cell r="E3815">
            <v>0</v>
          </cell>
          <cell r="F3815" t="str">
            <v>平裝</v>
          </cell>
          <cell r="G3815" t="str">
            <v>浙江人民</v>
          </cell>
          <cell r="H3815">
            <v>20</v>
          </cell>
          <cell r="I3815" t="str">
            <v/>
          </cell>
          <cell r="J3815" t="str">
            <v/>
          </cell>
          <cell r="K3815" t="str">
            <v/>
          </cell>
          <cell r="L3815" t="str">
            <v/>
          </cell>
          <cell r="M3815" t="str">
            <v>免稅</v>
          </cell>
          <cell r="N3815" t="str">
            <v>9787213035203</v>
          </cell>
        </row>
        <row r="3816">
          <cell r="A3816" t="str">
            <v>21303521</v>
          </cell>
          <cell r="B3816" t="str">
            <v>沉抑曲家:張可久傳</v>
          </cell>
          <cell r="C3816" t="str">
            <v>孫侃</v>
          </cell>
          <cell r="D3816">
            <v>120</v>
          </cell>
          <cell r="E3816">
            <v>1</v>
          </cell>
          <cell r="F3816" t="str">
            <v>平裝</v>
          </cell>
          <cell r="G3816" t="str">
            <v>浙江人民</v>
          </cell>
          <cell r="H3816">
            <v>20</v>
          </cell>
          <cell r="I3816" t="str">
            <v/>
          </cell>
          <cell r="J3816" t="str">
            <v/>
          </cell>
          <cell r="K3816" t="str">
            <v/>
          </cell>
          <cell r="L3816" t="str">
            <v/>
          </cell>
          <cell r="M3816" t="str">
            <v>免稅</v>
          </cell>
          <cell r="N3816" t="str">
            <v>9787213035210</v>
          </cell>
        </row>
        <row r="3817">
          <cell r="A3817" t="str">
            <v>21303522</v>
          </cell>
          <cell r="B3817" t="str">
            <v>文臣之首:宋濂傳</v>
          </cell>
          <cell r="C3817" t="str">
            <v>徐永明</v>
          </cell>
          <cell r="D3817">
            <v>125</v>
          </cell>
          <cell r="E3817">
            <v>0</v>
          </cell>
          <cell r="F3817" t="str">
            <v>平裝</v>
          </cell>
          <cell r="G3817" t="str">
            <v>浙江人民</v>
          </cell>
          <cell r="H3817">
            <v>25</v>
          </cell>
          <cell r="I3817" t="str">
            <v/>
          </cell>
          <cell r="J3817" t="str">
            <v/>
          </cell>
          <cell r="K3817" t="str">
            <v/>
          </cell>
          <cell r="L3817" t="str">
            <v/>
          </cell>
          <cell r="M3817" t="str">
            <v>免稅</v>
          </cell>
          <cell r="N3817" t="str">
            <v>9787213035227</v>
          </cell>
        </row>
        <row r="3818">
          <cell r="A3818" t="str">
            <v>21303524</v>
          </cell>
          <cell r="B3818" t="str">
            <v>曲中巨擘－洪昇傳</v>
          </cell>
          <cell r="C3818" t="str">
            <v>王麗梅</v>
          </cell>
          <cell r="D3818">
            <v>120</v>
          </cell>
          <cell r="E3818">
            <v>0</v>
          </cell>
          <cell r="F3818" t="str">
            <v>平裝</v>
          </cell>
          <cell r="G3818" t="str">
            <v>浙江人民</v>
          </cell>
          <cell r="H3818">
            <v>20</v>
          </cell>
          <cell r="I3818" t="str">
            <v/>
          </cell>
          <cell r="J3818" t="str">
            <v/>
          </cell>
          <cell r="K3818" t="str">
            <v/>
          </cell>
          <cell r="L3818" t="str">
            <v/>
          </cell>
          <cell r="M3818" t="str">
            <v>免稅</v>
          </cell>
          <cell r="N3818" t="str">
            <v>9787213035241</v>
          </cell>
        </row>
        <row r="3819">
          <cell r="A3819" t="str">
            <v>21303525</v>
          </cell>
          <cell r="B3819" t="str">
            <v>子才子:袁枚傳</v>
          </cell>
          <cell r="C3819" t="str">
            <v>羅以民</v>
          </cell>
          <cell r="D3819">
            <v>100</v>
          </cell>
          <cell r="E3819">
            <v>0</v>
          </cell>
          <cell r="F3819" t="str">
            <v>平裝</v>
          </cell>
          <cell r="G3819" t="str">
            <v>浙江人民</v>
          </cell>
          <cell r="H3819">
            <v>20</v>
          </cell>
          <cell r="I3819" t="str">
            <v/>
          </cell>
          <cell r="J3819" t="str">
            <v/>
          </cell>
          <cell r="K3819" t="str">
            <v/>
          </cell>
          <cell r="L3819" t="str">
            <v/>
          </cell>
          <cell r="M3819" t="str">
            <v>免稅</v>
          </cell>
          <cell r="N3819" t="str">
            <v>9787213035258</v>
          </cell>
        </row>
        <row r="3820">
          <cell r="A3820" t="str">
            <v>21303526</v>
          </cell>
          <cell r="B3820" t="str">
            <v>史學大師:章學誠傳</v>
          </cell>
          <cell r="C3820" t="str">
            <v>鮑永軍</v>
          </cell>
          <cell r="D3820">
            <v>100</v>
          </cell>
          <cell r="E3820">
            <v>0</v>
          </cell>
          <cell r="F3820" t="str">
            <v>平裝</v>
          </cell>
          <cell r="G3820" t="str">
            <v>浙江人民</v>
          </cell>
          <cell r="H3820">
            <v>20</v>
          </cell>
          <cell r="I3820" t="str">
            <v/>
          </cell>
          <cell r="J3820" t="str">
            <v/>
          </cell>
          <cell r="K3820" t="str">
            <v/>
          </cell>
          <cell r="L3820" t="str">
            <v/>
          </cell>
          <cell r="M3820" t="str">
            <v>免稅</v>
          </cell>
          <cell r="N3820" t="str">
            <v>9787213035265</v>
          </cell>
        </row>
        <row r="3821">
          <cell r="A3821" t="str">
            <v>21303527</v>
          </cell>
          <cell r="B3821" t="str">
            <v>朴學大師:孫詒讓傳</v>
          </cell>
          <cell r="C3821" t="str">
            <v>李海英</v>
          </cell>
          <cell r="D3821">
            <v>100</v>
          </cell>
          <cell r="E3821">
            <v>0</v>
          </cell>
          <cell r="F3821" t="str">
            <v>平裝</v>
          </cell>
          <cell r="G3821" t="str">
            <v>浙江人民</v>
          </cell>
          <cell r="H3821">
            <v>20</v>
          </cell>
          <cell r="I3821" t="str">
            <v/>
          </cell>
          <cell r="J3821" t="str">
            <v/>
          </cell>
          <cell r="K3821" t="str">
            <v/>
          </cell>
          <cell r="L3821" t="str">
            <v/>
          </cell>
          <cell r="M3821" t="str">
            <v>免稅</v>
          </cell>
          <cell r="N3821" t="str">
            <v>9787213035272</v>
          </cell>
        </row>
        <row r="3822">
          <cell r="A3822" t="str">
            <v>21303528</v>
          </cell>
          <cell r="B3822" t="str">
            <v>一代師表:經亨頤傳</v>
          </cell>
          <cell r="C3822" t="str">
            <v>董鬱奎</v>
          </cell>
          <cell r="D3822">
            <v>100</v>
          </cell>
          <cell r="E3822">
            <v>0</v>
          </cell>
          <cell r="F3822" t="str">
            <v>平裝</v>
          </cell>
          <cell r="G3822" t="str">
            <v>浙江人民</v>
          </cell>
          <cell r="H3822">
            <v>20</v>
          </cell>
          <cell r="I3822" t="str">
            <v/>
          </cell>
          <cell r="J3822" t="str">
            <v/>
          </cell>
          <cell r="K3822" t="str">
            <v/>
          </cell>
          <cell r="L3822" t="str">
            <v/>
          </cell>
          <cell r="M3822" t="str">
            <v>免稅</v>
          </cell>
          <cell r="N3822" t="str">
            <v>9787213035289</v>
          </cell>
        </row>
        <row r="3823">
          <cell r="A3823" t="str">
            <v>21303529</v>
          </cell>
          <cell r="B3823" t="str">
            <v>拍案驚奇:淩濛初傳</v>
          </cell>
          <cell r="C3823" t="str">
            <v>趙紅娟</v>
          </cell>
          <cell r="D3823">
            <v>100</v>
          </cell>
          <cell r="E3823">
            <v>0</v>
          </cell>
          <cell r="F3823" t="str">
            <v>平裝</v>
          </cell>
          <cell r="G3823" t="str">
            <v>浙江人民</v>
          </cell>
          <cell r="H3823">
            <v>20</v>
          </cell>
          <cell r="I3823" t="str">
            <v/>
          </cell>
          <cell r="J3823" t="str">
            <v/>
          </cell>
          <cell r="K3823" t="str">
            <v/>
          </cell>
          <cell r="L3823" t="str">
            <v/>
          </cell>
          <cell r="M3823" t="str">
            <v>免稅</v>
          </cell>
          <cell r="N3823" t="str">
            <v>9787213035296</v>
          </cell>
        </row>
        <row r="3824">
          <cell r="A3824" t="str">
            <v>21303602</v>
          </cell>
          <cell r="B3824" t="str">
            <v>亙古男兒——陸遊傳</v>
          </cell>
          <cell r="C3824" t="str">
            <v>兼永清</v>
          </cell>
          <cell r="D3824">
            <v>120</v>
          </cell>
          <cell r="E3824">
            <v>0</v>
          </cell>
          <cell r="F3824" t="str">
            <v/>
          </cell>
          <cell r="G3824" t="str">
            <v>浙江人民</v>
          </cell>
          <cell r="H3824">
            <v>20</v>
          </cell>
          <cell r="I3824" t="str">
            <v/>
          </cell>
          <cell r="J3824" t="str">
            <v/>
          </cell>
          <cell r="K3824" t="str">
            <v/>
          </cell>
          <cell r="L3824" t="str">
            <v/>
          </cell>
          <cell r="M3824" t="str">
            <v>免稅</v>
          </cell>
          <cell r="N3824" t="str">
            <v>9787213036026</v>
          </cell>
        </row>
        <row r="3825">
          <cell r="A3825" t="str">
            <v>21303605</v>
          </cell>
          <cell r="B3825" t="str">
            <v>浮生印痕-趙之謙傳</v>
          </cell>
          <cell r="C3825" t="str">
            <v>張鈺霖</v>
          </cell>
          <cell r="D3825">
            <v>100</v>
          </cell>
          <cell r="E3825">
            <v>0</v>
          </cell>
          <cell r="F3825" t="str">
            <v>平裝</v>
          </cell>
          <cell r="G3825" t="str">
            <v>浙江人民</v>
          </cell>
          <cell r="H3825">
            <v>20</v>
          </cell>
          <cell r="I3825" t="str">
            <v/>
          </cell>
          <cell r="J3825" t="str">
            <v/>
          </cell>
          <cell r="K3825" t="str">
            <v/>
          </cell>
          <cell r="L3825" t="str">
            <v/>
          </cell>
          <cell r="M3825" t="str">
            <v>免稅</v>
          </cell>
          <cell r="N3825" t="str">
            <v>9787213036057</v>
          </cell>
        </row>
        <row r="3826">
          <cell r="A3826" t="str">
            <v>21303677</v>
          </cell>
          <cell r="B3826" t="str">
            <v>歷史的拐點—中國歷朝改革變法實錄</v>
          </cell>
          <cell r="C3826" t="str">
            <v>馬立誠</v>
          </cell>
          <cell r="D3826">
            <v>174</v>
          </cell>
          <cell r="E3826">
            <v>0</v>
          </cell>
          <cell r="F3826" t="str">
            <v>平裝</v>
          </cell>
          <cell r="G3826" t="str">
            <v>浙江人民</v>
          </cell>
          <cell r="H3826">
            <v>29</v>
          </cell>
          <cell r="I3826" t="str">
            <v/>
          </cell>
          <cell r="J3826" t="str">
            <v/>
          </cell>
          <cell r="K3826" t="str">
            <v/>
          </cell>
          <cell r="L3826" t="str">
            <v/>
          </cell>
          <cell r="M3826" t="str">
            <v>免稅</v>
          </cell>
          <cell r="N3826" t="str">
            <v>9787213036774</v>
          </cell>
        </row>
        <row r="3827">
          <cell r="A3827" t="str">
            <v>21303690</v>
          </cell>
          <cell r="B3827" t="str">
            <v>《莊子》十八品</v>
          </cell>
          <cell r="C3827" t="str">
            <v>陳子安</v>
          </cell>
          <cell r="D3827">
            <v>125</v>
          </cell>
          <cell r="E3827">
            <v>0</v>
          </cell>
          <cell r="F3827" t="str">
            <v>平裝</v>
          </cell>
          <cell r="G3827" t="str">
            <v>浙江人民</v>
          </cell>
          <cell r="H3827">
            <v>25</v>
          </cell>
          <cell r="I3827" t="str">
            <v/>
          </cell>
          <cell r="J3827" t="str">
            <v/>
          </cell>
          <cell r="K3827" t="str">
            <v/>
          </cell>
          <cell r="L3827" t="str">
            <v/>
          </cell>
          <cell r="M3827" t="str">
            <v>免稅</v>
          </cell>
          <cell r="N3827" t="str">
            <v>9787213036903</v>
          </cell>
        </row>
        <row r="3828">
          <cell r="A3828" t="str">
            <v>21303790</v>
          </cell>
          <cell r="B3828" t="str">
            <v>誰說美人如玉</v>
          </cell>
          <cell r="C3828" t="str">
            <v>包.達爾</v>
          </cell>
          <cell r="D3828">
            <v>108</v>
          </cell>
          <cell r="E3828">
            <v>0</v>
          </cell>
          <cell r="F3828" t="str">
            <v/>
          </cell>
          <cell r="G3828" t="str">
            <v>浙江人民</v>
          </cell>
          <cell r="H3828">
            <v>18</v>
          </cell>
          <cell r="I3828" t="str">
            <v/>
          </cell>
          <cell r="J3828" t="str">
            <v/>
          </cell>
          <cell r="K3828" t="str">
            <v/>
          </cell>
          <cell r="L3828" t="str">
            <v/>
          </cell>
          <cell r="M3828" t="str">
            <v>免稅</v>
          </cell>
          <cell r="N3828" t="str">
            <v>9787213037900</v>
          </cell>
        </row>
        <row r="3829">
          <cell r="A3829" t="str">
            <v>21303798</v>
          </cell>
          <cell r="B3829" t="str">
            <v>永嘉四靈——徐照、徐璣、翁卷、趙師秀傳</v>
          </cell>
          <cell r="C3829" t="str">
            <v>萬斌</v>
          </cell>
          <cell r="D3829">
            <v>150</v>
          </cell>
          <cell r="E3829">
            <v>0</v>
          </cell>
          <cell r="F3829" t="str">
            <v/>
          </cell>
          <cell r="G3829" t="str">
            <v>浙江人民</v>
          </cell>
          <cell r="H3829">
            <v>25</v>
          </cell>
          <cell r="I3829" t="str">
            <v/>
          </cell>
          <cell r="J3829" t="str">
            <v/>
          </cell>
          <cell r="K3829" t="str">
            <v/>
          </cell>
          <cell r="L3829" t="str">
            <v/>
          </cell>
          <cell r="M3829" t="str">
            <v>免稅</v>
          </cell>
          <cell r="N3829" t="str">
            <v>9787213037986</v>
          </cell>
        </row>
        <row r="3830">
          <cell r="A3830" t="str">
            <v>21303803</v>
          </cell>
          <cell r="B3830" t="str">
            <v>輯佚大家——嚴可均傳</v>
          </cell>
          <cell r="C3830" t="str">
            <v>萬斌</v>
          </cell>
          <cell r="D3830">
            <v>120</v>
          </cell>
          <cell r="E3830">
            <v>0</v>
          </cell>
          <cell r="F3830" t="str">
            <v/>
          </cell>
          <cell r="G3830" t="str">
            <v>浙江人民</v>
          </cell>
          <cell r="H3830">
            <v>20</v>
          </cell>
          <cell r="I3830" t="str">
            <v/>
          </cell>
          <cell r="J3830" t="str">
            <v/>
          </cell>
          <cell r="K3830" t="str">
            <v/>
          </cell>
          <cell r="L3830" t="str">
            <v/>
          </cell>
          <cell r="M3830" t="str">
            <v>免稅</v>
          </cell>
          <cell r="N3830" t="str">
            <v>9787213038037</v>
          </cell>
        </row>
        <row r="3831">
          <cell r="A3831" t="str">
            <v>21303829</v>
          </cell>
          <cell r="B3831" t="str">
            <v>也曾笑看吳鉤</v>
          </cell>
          <cell r="C3831" t="str">
            <v>黃不敏</v>
          </cell>
          <cell r="D3831">
            <v>96</v>
          </cell>
          <cell r="E3831">
            <v>0</v>
          </cell>
          <cell r="F3831" t="str">
            <v/>
          </cell>
          <cell r="G3831" t="str">
            <v>浙江人民</v>
          </cell>
          <cell r="H3831">
            <v>16</v>
          </cell>
          <cell r="I3831" t="str">
            <v/>
          </cell>
          <cell r="J3831" t="str">
            <v/>
          </cell>
          <cell r="K3831" t="str">
            <v/>
          </cell>
          <cell r="L3831" t="str">
            <v/>
          </cell>
          <cell r="M3831" t="str">
            <v>免稅</v>
          </cell>
          <cell r="N3831" t="str">
            <v>9787213038297</v>
          </cell>
        </row>
        <row r="3832">
          <cell r="A3832" t="str">
            <v>21303836</v>
          </cell>
          <cell r="B3832" t="str">
            <v>我愛記歌詞裏的文學蜜餞</v>
          </cell>
          <cell r="C3832" t="str">
            <v>華少</v>
          </cell>
          <cell r="D3832">
            <v>162</v>
          </cell>
          <cell r="E3832">
            <v>0</v>
          </cell>
          <cell r="F3832" t="str">
            <v>平裝</v>
          </cell>
          <cell r="G3832" t="str">
            <v>浙江人民</v>
          </cell>
          <cell r="H3832">
            <v>27</v>
          </cell>
          <cell r="I3832" t="str">
            <v/>
          </cell>
          <cell r="J3832" t="str">
            <v/>
          </cell>
          <cell r="K3832" t="str">
            <v/>
          </cell>
          <cell r="L3832" t="str">
            <v/>
          </cell>
          <cell r="M3832" t="str">
            <v>免稅</v>
          </cell>
          <cell r="N3832" t="str">
            <v>9787213038365</v>
          </cell>
        </row>
        <row r="3833">
          <cell r="A3833" t="str">
            <v>21303844</v>
          </cell>
          <cell r="B3833" t="str">
            <v>讀《史記》長智慧</v>
          </cell>
          <cell r="C3833" t="str">
            <v>萬斌</v>
          </cell>
          <cell r="D3833">
            <v>138</v>
          </cell>
          <cell r="E3833">
            <v>0</v>
          </cell>
          <cell r="F3833" t="str">
            <v/>
          </cell>
          <cell r="G3833" t="str">
            <v>浙江人民</v>
          </cell>
          <cell r="H3833">
            <v>23</v>
          </cell>
          <cell r="I3833" t="str">
            <v/>
          </cell>
          <cell r="J3833" t="str">
            <v/>
          </cell>
          <cell r="K3833" t="str">
            <v/>
          </cell>
          <cell r="L3833" t="str">
            <v/>
          </cell>
          <cell r="M3833" t="str">
            <v>免稅</v>
          </cell>
          <cell r="N3833" t="str">
            <v>9787213038440</v>
          </cell>
        </row>
        <row r="3834">
          <cell r="A3834" t="str">
            <v>21303947</v>
          </cell>
          <cell r="B3834" t="str">
            <v>江南絲竹</v>
          </cell>
          <cell r="C3834" t="str">
            <v>齊琨</v>
          </cell>
          <cell r="D3834">
            <v>276</v>
          </cell>
          <cell r="E3834">
            <v>0</v>
          </cell>
          <cell r="F3834" t="str">
            <v>平裝</v>
          </cell>
          <cell r="G3834" t="str">
            <v>浙江人民</v>
          </cell>
          <cell r="H3834">
            <v>46</v>
          </cell>
          <cell r="I3834" t="str">
            <v/>
          </cell>
          <cell r="J3834" t="str">
            <v/>
          </cell>
          <cell r="K3834" t="str">
            <v/>
          </cell>
          <cell r="L3834" t="str">
            <v/>
          </cell>
          <cell r="M3834" t="str">
            <v>免稅</v>
          </cell>
          <cell r="N3834" t="str">
            <v>9787213039478</v>
          </cell>
        </row>
        <row r="3835">
          <cell r="A3835" t="str">
            <v>21303949</v>
          </cell>
          <cell r="B3835" t="str">
            <v>宋朝往事:王安石與司馬光的巔峰對決</v>
          </cell>
          <cell r="C3835" t="str">
            <v>南宋布衣</v>
          </cell>
          <cell r="D3835">
            <v>156</v>
          </cell>
          <cell r="E3835">
            <v>0</v>
          </cell>
          <cell r="F3835" t="str">
            <v/>
          </cell>
          <cell r="G3835" t="str">
            <v>浙江人民</v>
          </cell>
          <cell r="H3835">
            <v>26</v>
          </cell>
          <cell r="I3835" t="str">
            <v/>
          </cell>
          <cell r="J3835" t="str">
            <v/>
          </cell>
          <cell r="K3835" t="str">
            <v/>
          </cell>
          <cell r="L3835" t="str">
            <v/>
          </cell>
          <cell r="M3835" t="str">
            <v>免稅</v>
          </cell>
          <cell r="N3835" t="str">
            <v>9787213039492</v>
          </cell>
        </row>
        <row r="3836">
          <cell r="A3836" t="str">
            <v>21304056</v>
          </cell>
          <cell r="B3836" t="str">
            <v>中華一萬年</v>
          </cell>
          <cell r="C3836" t="str">
            <v>郭志坤</v>
          </cell>
          <cell r="D3836">
            <v>528</v>
          </cell>
          <cell r="E3836">
            <v>0</v>
          </cell>
          <cell r="F3836" t="str">
            <v>平裝</v>
          </cell>
          <cell r="G3836" t="str">
            <v>浙江人民</v>
          </cell>
          <cell r="H3836">
            <v>88</v>
          </cell>
          <cell r="I3836" t="str">
            <v/>
          </cell>
          <cell r="J3836" t="str">
            <v/>
          </cell>
          <cell r="K3836" t="str">
            <v/>
          </cell>
          <cell r="L3836" t="str">
            <v/>
          </cell>
          <cell r="M3836" t="str">
            <v>免稅</v>
          </cell>
          <cell r="N3836" t="str">
            <v>9787213040566</v>
          </cell>
        </row>
        <row r="3837">
          <cell r="A3837" t="str">
            <v>21304123</v>
          </cell>
          <cell r="B3837" t="str">
            <v>宦官劫數</v>
          </cell>
          <cell r="C3837" t="str">
            <v>王華鋒</v>
          </cell>
          <cell r="D3837">
            <v>162</v>
          </cell>
          <cell r="E3837">
            <v>4</v>
          </cell>
          <cell r="F3837" t="str">
            <v>平裝</v>
          </cell>
          <cell r="G3837" t="str">
            <v>浙江人民</v>
          </cell>
          <cell r="H3837">
            <v>27</v>
          </cell>
          <cell r="I3837" t="str">
            <v/>
          </cell>
          <cell r="J3837" t="str">
            <v/>
          </cell>
          <cell r="K3837" t="str">
            <v/>
          </cell>
          <cell r="L3837" t="str">
            <v/>
          </cell>
          <cell r="M3837" t="str">
            <v>免稅</v>
          </cell>
          <cell r="N3837" t="str">
            <v>9787213041235</v>
          </cell>
        </row>
        <row r="3838">
          <cell r="A3838" t="str">
            <v>21304124</v>
          </cell>
          <cell r="B3838" t="str">
            <v>功臣悲歡</v>
          </cell>
          <cell r="C3838" t="str">
            <v>黃樸民</v>
          </cell>
          <cell r="D3838">
            <v>159</v>
          </cell>
          <cell r="E3838">
            <v>2</v>
          </cell>
          <cell r="F3838" t="str">
            <v>平裝</v>
          </cell>
          <cell r="G3838" t="str">
            <v>浙江人民</v>
          </cell>
          <cell r="H3838">
            <v>26.5</v>
          </cell>
          <cell r="I3838" t="str">
            <v/>
          </cell>
          <cell r="J3838" t="str">
            <v/>
          </cell>
          <cell r="K3838" t="str">
            <v/>
          </cell>
          <cell r="L3838" t="str">
            <v/>
          </cell>
          <cell r="M3838" t="str">
            <v>免稅</v>
          </cell>
          <cell r="N3838" t="str">
            <v>9787213041242</v>
          </cell>
        </row>
        <row r="3839">
          <cell r="A3839" t="str">
            <v>21304125</v>
          </cell>
          <cell r="B3839" t="str">
            <v>儲君禍福</v>
          </cell>
          <cell r="C3839" t="str">
            <v>白效詠</v>
          </cell>
          <cell r="D3839">
            <v>156</v>
          </cell>
          <cell r="E3839">
            <v>2</v>
          </cell>
          <cell r="F3839" t="str">
            <v>平裝</v>
          </cell>
          <cell r="G3839" t="str">
            <v>浙江人民</v>
          </cell>
          <cell r="H3839">
            <v>26</v>
          </cell>
          <cell r="I3839" t="str">
            <v/>
          </cell>
          <cell r="J3839" t="str">
            <v/>
          </cell>
          <cell r="K3839" t="str">
            <v/>
          </cell>
          <cell r="L3839" t="str">
            <v/>
          </cell>
          <cell r="M3839" t="str">
            <v>免稅</v>
          </cell>
          <cell r="N3839" t="str">
            <v>9787213041259</v>
          </cell>
        </row>
        <row r="3840">
          <cell r="A3840" t="str">
            <v>21400273</v>
          </cell>
          <cell r="B3840" t="str">
            <v>胡適與中國的文藝復興</v>
          </cell>
          <cell r="C3840" t="str">
            <v>.</v>
          </cell>
          <cell r="D3840">
            <v>110</v>
          </cell>
          <cell r="E3840">
            <v>0</v>
          </cell>
          <cell r="F3840" t="str">
            <v>平裝</v>
          </cell>
          <cell r="G3840" t="str">
            <v>江蘇人民</v>
          </cell>
          <cell r="H3840">
            <v>22</v>
          </cell>
          <cell r="I3840" t="str">
            <v/>
          </cell>
          <cell r="J3840" t="str">
            <v/>
          </cell>
          <cell r="K3840" t="str">
            <v/>
          </cell>
          <cell r="L3840" t="str">
            <v/>
          </cell>
          <cell r="M3840" t="str">
            <v>免稅</v>
          </cell>
          <cell r="N3840" t="str">
            <v>7214002736</v>
          </cell>
        </row>
        <row r="3841">
          <cell r="A3841" t="str">
            <v>21401135</v>
          </cell>
          <cell r="B3841" t="str">
            <v>梁啟超與中國思想的過渡(1890-1907)</v>
          </cell>
          <cell r="C3841" t="str">
            <v>.</v>
          </cell>
          <cell r="D3841">
            <v>70</v>
          </cell>
          <cell r="E3841">
            <v>0</v>
          </cell>
          <cell r="F3841" t="str">
            <v>平裝</v>
          </cell>
          <cell r="G3841" t="str">
            <v>江蘇人民</v>
          </cell>
          <cell r="H3841">
            <v>14</v>
          </cell>
          <cell r="I3841" t="str">
            <v/>
          </cell>
          <cell r="J3841" t="str">
            <v/>
          </cell>
          <cell r="K3841" t="str">
            <v/>
          </cell>
          <cell r="L3841" t="str">
            <v/>
          </cell>
          <cell r="M3841" t="str">
            <v>免稅</v>
          </cell>
          <cell r="N3841" t="str">
            <v>7214011352</v>
          </cell>
        </row>
        <row r="3842">
          <cell r="A3842" t="str">
            <v>21401269</v>
          </cell>
          <cell r="B3842" t="str">
            <v>義和團運動的起源</v>
          </cell>
          <cell r="C3842" t="str">
            <v>周錫瑞</v>
          </cell>
          <cell r="D3842">
            <v>125</v>
          </cell>
          <cell r="E3842">
            <v>0</v>
          </cell>
          <cell r="F3842" t="str">
            <v>平裝</v>
          </cell>
          <cell r="G3842" t="str">
            <v>江蘇人民</v>
          </cell>
          <cell r="H3842">
            <v>25</v>
          </cell>
          <cell r="I3842" t="str">
            <v/>
          </cell>
          <cell r="J3842" t="str">
            <v/>
          </cell>
          <cell r="K3842" t="str">
            <v/>
          </cell>
          <cell r="L3842" t="str">
            <v/>
          </cell>
          <cell r="M3842" t="str">
            <v>免稅</v>
          </cell>
          <cell r="N3842" t="str">
            <v>7214012693</v>
          </cell>
        </row>
        <row r="3843">
          <cell r="A3843" t="str">
            <v>21401271</v>
          </cell>
          <cell r="B3843" t="str">
            <v>在傳統與現代性之間:王韜與晚清改革</v>
          </cell>
          <cell r="C3843" t="str">
            <v>美·柯文</v>
          </cell>
          <cell r="D3843">
            <v>65</v>
          </cell>
          <cell r="E3843">
            <v>0</v>
          </cell>
          <cell r="F3843" t="str">
            <v>平裝</v>
          </cell>
          <cell r="G3843" t="str">
            <v>江蘇人民</v>
          </cell>
          <cell r="H3843">
            <v>13</v>
          </cell>
          <cell r="I3843" t="str">
            <v/>
          </cell>
          <cell r="J3843" t="str">
            <v/>
          </cell>
          <cell r="K3843" t="str">
            <v/>
          </cell>
          <cell r="L3843" t="str">
            <v/>
          </cell>
          <cell r="M3843" t="str">
            <v>免稅</v>
          </cell>
          <cell r="N3843" t="str">
            <v>7214012715</v>
          </cell>
        </row>
        <row r="3844">
          <cell r="A3844" t="str">
            <v>21401441</v>
          </cell>
          <cell r="B3844" t="str">
            <v>中國社會史</v>
          </cell>
          <cell r="C3844" t="str">
            <v>謝和耐</v>
          </cell>
          <cell r="D3844">
            <v>215</v>
          </cell>
          <cell r="E3844">
            <v>0</v>
          </cell>
          <cell r="F3844" t="str">
            <v>平裝</v>
          </cell>
          <cell r="G3844" t="str">
            <v>江蘇人民</v>
          </cell>
          <cell r="H3844">
            <v>43</v>
          </cell>
          <cell r="I3844" t="str">
            <v/>
          </cell>
          <cell r="J3844" t="str">
            <v/>
          </cell>
          <cell r="K3844" t="str">
            <v/>
          </cell>
          <cell r="L3844" t="str">
            <v/>
          </cell>
          <cell r="M3844" t="str">
            <v>免稅</v>
          </cell>
          <cell r="N3844" t="str">
            <v>7214014416</v>
          </cell>
        </row>
        <row r="3845">
          <cell r="A3845" t="str">
            <v>21401779</v>
          </cell>
          <cell r="B3845" t="str">
            <v>五四運動：現代中國的思想革命</v>
          </cell>
          <cell r="C3845" t="str">
            <v>周策縱</v>
          </cell>
          <cell r="D3845">
            <v>180</v>
          </cell>
          <cell r="E3845">
            <v>0</v>
          </cell>
          <cell r="F3845" t="str">
            <v>平裝</v>
          </cell>
          <cell r="G3845" t="str">
            <v>江蘇人民</v>
          </cell>
          <cell r="H3845">
            <v>36</v>
          </cell>
          <cell r="I3845" t="str">
            <v/>
          </cell>
          <cell r="J3845" t="str">
            <v/>
          </cell>
          <cell r="K3845" t="str">
            <v/>
          </cell>
          <cell r="L3845" t="str">
            <v/>
          </cell>
          <cell r="M3845" t="str">
            <v>免稅</v>
          </cell>
          <cell r="N3845" t="str">
            <v>7214017792</v>
          </cell>
        </row>
        <row r="3846">
          <cell r="A3846" t="str">
            <v>21401962</v>
          </cell>
          <cell r="B3846" t="str">
            <v>經學、政治和宗族--中華帝國晚期常州今文學派研究</v>
          </cell>
          <cell r="C3846" t="str">
            <v>艾爾曼</v>
          </cell>
          <cell r="D3846">
            <v>105</v>
          </cell>
          <cell r="E3846">
            <v>0</v>
          </cell>
          <cell r="F3846" t="str">
            <v>平裝</v>
          </cell>
          <cell r="G3846" t="str">
            <v>江蘇人民</v>
          </cell>
          <cell r="H3846">
            <v>21</v>
          </cell>
          <cell r="I3846" t="str">
            <v/>
          </cell>
          <cell r="J3846" t="str">
            <v/>
          </cell>
          <cell r="K3846" t="str">
            <v/>
          </cell>
          <cell r="L3846" t="str">
            <v/>
          </cell>
          <cell r="M3846" t="str">
            <v>免稅</v>
          </cell>
          <cell r="N3846" t="str">
            <v>7214019620</v>
          </cell>
        </row>
        <row r="3847">
          <cell r="A3847" t="str">
            <v>21401963</v>
          </cell>
          <cell r="B3847" t="str">
            <v>拉貝日記</v>
          </cell>
          <cell r="C3847" t="str">
            <v>[德]約翰.拉貝</v>
          </cell>
          <cell r="D3847">
            <v>180</v>
          </cell>
          <cell r="E3847">
            <v>0</v>
          </cell>
          <cell r="F3847" t="str">
            <v>平裝</v>
          </cell>
          <cell r="G3847" t="str">
            <v>江蘇人民</v>
          </cell>
          <cell r="H3847">
            <v>36</v>
          </cell>
          <cell r="I3847" t="str">
            <v/>
          </cell>
          <cell r="J3847" t="str">
            <v/>
          </cell>
          <cell r="K3847" t="str">
            <v/>
          </cell>
          <cell r="L3847" t="str">
            <v/>
          </cell>
          <cell r="M3847" t="str">
            <v>免稅</v>
          </cell>
          <cell r="N3847" t="str">
            <v>7214019639</v>
          </cell>
        </row>
        <row r="3848">
          <cell r="A3848" t="str">
            <v>21401975</v>
          </cell>
          <cell r="B3848" t="str">
            <v>新政革命與日本:中國,1898-1912</v>
          </cell>
          <cell r="C3848" t="str">
            <v>(美)任達</v>
          </cell>
          <cell r="D3848">
            <v>100</v>
          </cell>
          <cell r="E3848">
            <v>0</v>
          </cell>
          <cell r="F3848" t="str">
            <v>平裝</v>
          </cell>
          <cell r="G3848" t="str">
            <v>江蘇人民</v>
          </cell>
          <cell r="H3848">
            <v>20</v>
          </cell>
          <cell r="I3848" t="str">
            <v/>
          </cell>
          <cell r="J3848" t="str">
            <v/>
          </cell>
          <cell r="K3848" t="str">
            <v/>
          </cell>
          <cell r="L3848" t="str">
            <v/>
          </cell>
          <cell r="M3848" t="str">
            <v>免稅</v>
          </cell>
          <cell r="N3848" t="str">
            <v>7214019752</v>
          </cell>
        </row>
        <row r="3849">
          <cell r="A3849" t="str">
            <v>21402321</v>
          </cell>
          <cell r="B3849" t="str">
            <v>轉變中的中國：歷史變遷與歐洲經驗的局限</v>
          </cell>
          <cell r="C3849" t="str">
            <v>王國斌</v>
          </cell>
          <cell r="D3849">
            <v>100</v>
          </cell>
          <cell r="E3849">
            <v>0</v>
          </cell>
          <cell r="F3849" t="str">
            <v>平裝</v>
          </cell>
          <cell r="G3849" t="str">
            <v>江蘇人民</v>
          </cell>
          <cell r="H3849">
            <v>20</v>
          </cell>
          <cell r="I3849" t="str">
            <v/>
          </cell>
          <cell r="J3849" t="str">
            <v/>
          </cell>
          <cell r="K3849" t="str">
            <v/>
          </cell>
          <cell r="L3849" t="str">
            <v/>
          </cell>
          <cell r="M3849" t="str">
            <v>免稅</v>
          </cell>
          <cell r="N3849" t="str">
            <v>7214023210</v>
          </cell>
        </row>
        <row r="3850">
          <cell r="A3850" t="str">
            <v>21402438</v>
          </cell>
          <cell r="B3850" t="str">
            <v>現代資本主義：三次工業革命中的成功者</v>
          </cell>
          <cell r="C3850" t="str">
            <v>湯瑪斯.K.麥格勞</v>
          </cell>
          <cell r="D3850">
            <v>200</v>
          </cell>
          <cell r="E3850">
            <v>0</v>
          </cell>
          <cell r="F3850" t="str">
            <v>平裝</v>
          </cell>
          <cell r="G3850" t="str">
            <v>江蘇人民</v>
          </cell>
          <cell r="H3850">
            <v>40</v>
          </cell>
          <cell r="I3850" t="str">
            <v/>
          </cell>
          <cell r="J3850" t="str">
            <v/>
          </cell>
          <cell r="K3850" t="str">
            <v/>
          </cell>
          <cell r="L3850" t="str">
            <v/>
          </cell>
          <cell r="M3850" t="str">
            <v>免稅</v>
          </cell>
          <cell r="N3850" t="str">
            <v>7214024381</v>
          </cell>
        </row>
        <row r="3851">
          <cell r="A3851" t="str">
            <v>21402609</v>
          </cell>
          <cell r="B3851" t="str">
            <v>和尚與哲學家——佛教與西方思想的對話</v>
          </cell>
          <cell r="C3851" t="str">
            <v>宋/晏殊</v>
          </cell>
          <cell r="D3851">
            <v>95</v>
          </cell>
          <cell r="E3851">
            <v>0</v>
          </cell>
          <cell r="F3851" t="str">
            <v>平裝</v>
          </cell>
          <cell r="G3851" t="str">
            <v/>
          </cell>
          <cell r="H3851">
            <v>0</v>
          </cell>
          <cell r="I3851" t="str">
            <v/>
          </cell>
          <cell r="J3851" t="str">
            <v/>
          </cell>
          <cell r="K3851" t="str">
            <v/>
          </cell>
          <cell r="L3851" t="str">
            <v/>
          </cell>
          <cell r="M3851" t="str">
            <v>免稅</v>
          </cell>
          <cell r="N3851" t="str">
            <v>7214026090</v>
          </cell>
        </row>
        <row r="3852">
          <cell r="A3852" t="str">
            <v>21402794</v>
          </cell>
          <cell r="B3852" t="str">
            <v>市場經濟讀本</v>
          </cell>
          <cell r="C3852" t="str">
            <v>.</v>
          </cell>
          <cell r="D3852">
            <v>150</v>
          </cell>
          <cell r="E3852">
            <v>0</v>
          </cell>
          <cell r="F3852" t="str">
            <v>平裝</v>
          </cell>
          <cell r="G3852" t="str">
            <v>江蘇人民</v>
          </cell>
          <cell r="H3852">
            <v>30</v>
          </cell>
          <cell r="I3852" t="str">
            <v/>
          </cell>
          <cell r="J3852" t="str">
            <v/>
          </cell>
          <cell r="K3852" t="str">
            <v/>
          </cell>
          <cell r="L3852" t="str">
            <v/>
          </cell>
          <cell r="M3852" t="str">
            <v>免稅</v>
          </cell>
          <cell r="N3852" t="str">
            <v>7214027941</v>
          </cell>
        </row>
        <row r="3853">
          <cell r="A3853" t="str">
            <v>21402823</v>
          </cell>
          <cell r="B3853" t="str">
            <v>魏特琳日記</v>
          </cell>
          <cell r="C3853" t="str">
            <v>魏特琳</v>
          </cell>
          <cell r="D3853">
            <v>204</v>
          </cell>
          <cell r="E3853">
            <v>1</v>
          </cell>
          <cell r="F3853" t="str">
            <v>精裝</v>
          </cell>
          <cell r="G3853" t="str">
            <v>江蘇人民</v>
          </cell>
          <cell r="H3853">
            <v>34</v>
          </cell>
          <cell r="I3853" t="str">
            <v/>
          </cell>
          <cell r="J3853" t="str">
            <v/>
          </cell>
          <cell r="K3853" t="str">
            <v/>
          </cell>
          <cell r="L3853" t="str">
            <v/>
          </cell>
          <cell r="M3853" t="str">
            <v>免稅</v>
          </cell>
          <cell r="N3853" t="str">
            <v>7214028239</v>
          </cell>
        </row>
        <row r="3854">
          <cell r="A3854" t="str">
            <v>21402868</v>
          </cell>
          <cell r="B3854" t="str">
            <v>五十位經濟學家</v>
          </cell>
          <cell r="C3854" t="str">
            <v>普雷斯曼</v>
          </cell>
          <cell r="D3854">
            <v>125</v>
          </cell>
          <cell r="E3854">
            <v>0</v>
          </cell>
          <cell r="F3854" t="str">
            <v>平裝</v>
          </cell>
          <cell r="G3854" t="str">
            <v>江蘇人民</v>
          </cell>
          <cell r="H3854">
            <v>25</v>
          </cell>
          <cell r="I3854" t="str">
            <v/>
          </cell>
          <cell r="J3854" t="str">
            <v/>
          </cell>
          <cell r="K3854" t="str">
            <v/>
          </cell>
          <cell r="L3854" t="str">
            <v/>
          </cell>
          <cell r="M3854" t="str">
            <v>免稅</v>
          </cell>
          <cell r="N3854" t="str">
            <v>7214028689</v>
          </cell>
        </row>
        <row r="3855">
          <cell r="A3855" t="str">
            <v>21402914</v>
          </cell>
          <cell r="B3855" t="str">
            <v>社會正義原則</v>
          </cell>
          <cell r="C3855" t="str">
            <v>米勒</v>
          </cell>
          <cell r="D3855">
            <v>130</v>
          </cell>
          <cell r="E3855">
            <v>0</v>
          </cell>
          <cell r="F3855" t="str">
            <v>平裝</v>
          </cell>
          <cell r="G3855" t="str">
            <v>江蘇人民</v>
          </cell>
          <cell r="H3855">
            <v>26</v>
          </cell>
          <cell r="I3855" t="str">
            <v/>
          </cell>
          <cell r="J3855" t="str">
            <v/>
          </cell>
          <cell r="K3855" t="str">
            <v/>
          </cell>
          <cell r="L3855" t="str">
            <v/>
          </cell>
          <cell r="M3855" t="str">
            <v>免稅</v>
          </cell>
          <cell r="N3855" t="str">
            <v>7214029146</v>
          </cell>
        </row>
        <row r="3856">
          <cell r="A3856" t="str">
            <v>21402977</v>
          </cell>
          <cell r="B3856" t="str">
            <v>藝術的終結</v>
          </cell>
          <cell r="C3856" t="str">
            <v>周憲</v>
          </cell>
          <cell r="D3856">
            <v>95</v>
          </cell>
          <cell r="E3856">
            <v>0</v>
          </cell>
          <cell r="F3856" t="str">
            <v>平裝</v>
          </cell>
          <cell r="G3856" t="str">
            <v>江蘇人民</v>
          </cell>
          <cell r="H3856">
            <v>19</v>
          </cell>
          <cell r="I3856" t="str">
            <v/>
          </cell>
          <cell r="J3856" t="str">
            <v/>
          </cell>
          <cell r="K3856" t="str">
            <v/>
          </cell>
          <cell r="L3856" t="str">
            <v/>
          </cell>
          <cell r="M3856" t="str">
            <v>免稅</v>
          </cell>
          <cell r="N3856" t="str">
            <v>7214029774</v>
          </cell>
        </row>
        <row r="3857">
          <cell r="A3857" t="str">
            <v>21402998</v>
          </cell>
          <cell r="B3857" t="str">
            <v>控制國家</v>
          </cell>
          <cell r="C3857" t="str">
            <v>.</v>
          </cell>
          <cell r="D3857">
            <v>160</v>
          </cell>
          <cell r="E3857">
            <v>0</v>
          </cell>
          <cell r="F3857" t="str">
            <v>平裝</v>
          </cell>
          <cell r="G3857" t="str">
            <v>江蘇人民</v>
          </cell>
          <cell r="H3857">
            <v>32</v>
          </cell>
          <cell r="I3857" t="str">
            <v/>
          </cell>
          <cell r="J3857" t="str">
            <v/>
          </cell>
          <cell r="K3857" t="str">
            <v/>
          </cell>
          <cell r="L3857" t="str">
            <v/>
          </cell>
          <cell r="M3857" t="str">
            <v>免稅</v>
          </cell>
          <cell r="N3857" t="str">
            <v>7214029987</v>
          </cell>
        </row>
        <row r="3858">
          <cell r="A3858" t="str">
            <v>21403024</v>
          </cell>
          <cell r="B3858" t="str">
            <v>政治的回歸</v>
          </cell>
          <cell r="C3858" t="str">
            <v>.</v>
          </cell>
          <cell r="D3858">
            <v>96</v>
          </cell>
          <cell r="E3858">
            <v>0</v>
          </cell>
          <cell r="F3858" t="str">
            <v>平裝</v>
          </cell>
          <cell r="G3858" t="str">
            <v>江蘇人民</v>
          </cell>
          <cell r="H3858">
            <v>16</v>
          </cell>
          <cell r="I3858" t="str">
            <v/>
          </cell>
          <cell r="J3858" t="str">
            <v/>
          </cell>
          <cell r="K3858" t="str">
            <v/>
          </cell>
          <cell r="L3858" t="str">
            <v/>
          </cell>
          <cell r="M3858" t="str">
            <v>免稅</v>
          </cell>
          <cell r="N3858" t="str">
            <v>7214030241</v>
          </cell>
        </row>
        <row r="3859">
          <cell r="A3859" t="str">
            <v>21403086</v>
          </cell>
          <cell r="B3859" t="str">
            <v>新社會主義</v>
          </cell>
          <cell r="C3859" t="str">
            <v>艾倫.伍德</v>
          </cell>
          <cell r="D3859">
            <v>85</v>
          </cell>
          <cell r="E3859">
            <v>0</v>
          </cell>
          <cell r="F3859" t="str">
            <v>平裝</v>
          </cell>
          <cell r="G3859" t="str">
            <v>江蘇人民</v>
          </cell>
          <cell r="H3859">
            <v>17</v>
          </cell>
          <cell r="I3859" t="str">
            <v/>
          </cell>
          <cell r="J3859" t="str">
            <v/>
          </cell>
          <cell r="K3859" t="str">
            <v/>
          </cell>
          <cell r="L3859" t="str">
            <v/>
          </cell>
          <cell r="M3859" t="str">
            <v>免稅</v>
          </cell>
          <cell r="N3859" t="str">
            <v>7214030861</v>
          </cell>
        </row>
        <row r="3860">
          <cell r="A3860" t="str">
            <v>21403087</v>
          </cell>
          <cell r="B3860" t="str">
            <v>自由主義的兩張面孔</v>
          </cell>
          <cell r="C3860" t="str">
            <v>格雷</v>
          </cell>
          <cell r="D3860">
            <v>80</v>
          </cell>
          <cell r="E3860">
            <v>0</v>
          </cell>
          <cell r="F3860" t="str">
            <v>平裝</v>
          </cell>
          <cell r="G3860" t="str">
            <v>江蘇人民</v>
          </cell>
          <cell r="H3860">
            <v>16</v>
          </cell>
          <cell r="I3860" t="str">
            <v/>
          </cell>
          <cell r="J3860" t="str">
            <v/>
          </cell>
          <cell r="K3860" t="str">
            <v/>
          </cell>
          <cell r="L3860" t="str">
            <v/>
          </cell>
          <cell r="M3860" t="str">
            <v>免稅</v>
          </cell>
          <cell r="N3860" t="str">
            <v>721403087X</v>
          </cell>
        </row>
        <row r="3861">
          <cell r="A3861" t="str">
            <v>21403173</v>
          </cell>
          <cell r="B3861" t="str">
            <v>中國食物</v>
          </cell>
          <cell r="C3861" t="str">
            <v>安德森</v>
          </cell>
          <cell r="D3861">
            <v>100</v>
          </cell>
          <cell r="E3861">
            <v>0</v>
          </cell>
          <cell r="F3861" t="str">
            <v>平裝</v>
          </cell>
          <cell r="G3861" t="str">
            <v>江蘇人民</v>
          </cell>
          <cell r="H3861">
            <v>20</v>
          </cell>
          <cell r="I3861" t="str">
            <v/>
          </cell>
          <cell r="J3861" t="str">
            <v/>
          </cell>
          <cell r="K3861" t="str">
            <v/>
          </cell>
          <cell r="L3861" t="str">
            <v/>
          </cell>
          <cell r="M3861" t="str">
            <v>免稅</v>
          </cell>
          <cell r="N3861" t="str">
            <v>7214031736</v>
          </cell>
        </row>
        <row r="3862">
          <cell r="A3862" t="str">
            <v>21403303</v>
          </cell>
          <cell r="B3862" t="str">
            <v>孔子——即凡而聖</v>
          </cell>
          <cell r="C3862" t="str">
            <v>〔美〕赫伯特·芬格萊特著</v>
          </cell>
          <cell r="D3862">
            <v>102</v>
          </cell>
          <cell r="E3862">
            <v>0</v>
          </cell>
          <cell r="F3862" t="str">
            <v>平裝</v>
          </cell>
          <cell r="G3862" t="str">
            <v>江蘇人民</v>
          </cell>
          <cell r="H3862">
            <v>17</v>
          </cell>
          <cell r="I3862" t="str">
            <v/>
          </cell>
          <cell r="J3862" t="str">
            <v/>
          </cell>
          <cell r="K3862" t="str">
            <v/>
          </cell>
          <cell r="L3862" t="str">
            <v/>
          </cell>
          <cell r="M3862" t="str">
            <v>免稅</v>
          </cell>
          <cell r="N3862" t="str">
            <v>7214033038</v>
          </cell>
        </row>
        <row r="3863">
          <cell r="A3863" t="str">
            <v>21403306</v>
          </cell>
          <cell r="B3863" t="str">
            <v>最後的知識份子</v>
          </cell>
          <cell r="C3863" t="str">
            <v>雅格比</v>
          </cell>
          <cell r="D3863">
            <v>90</v>
          </cell>
          <cell r="E3863">
            <v>0</v>
          </cell>
          <cell r="F3863" t="str">
            <v>平裝</v>
          </cell>
          <cell r="G3863" t="str">
            <v>江蘇人民</v>
          </cell>
          <cell r="H3863">
            <v>18</v>
          </cell>
          <cell r="I3863" t="str">
            <v/>
          </cell>
          <cell r="J3863" t="str">
            <v/>
          </cell>
          <cell r="K3863" t="str">
            <v/>
          </cell>
          <cell r="L3863" t="str">
            <v/>
          </cell>
          <cell r="M3863" t="str">
            <v>免稅</v>
          </cell>
          <cell r="N3863" t="str">
            <v>7214033062</v>
          </cell>
        </row>
        <row r="3864">
          <cell r="A3864" t="str">
            <v>21403313</v>
          </cell>
          <cell r="B3864" t="str">
            <v>自由的鐵籠：哈耶克傳</v>
          </cell>
          <cell r="C3864" t="str">
            <v>〔英〕甘布林著</v>
          </cell>
          <cell r="D3864">
            <v>115</v>
          </cell>
          <cell r="E3864">
            <v>0</v>
          </cell>
          <cell r="F3864" t="str">
            <v>平裝</v>
          </cell>
          <cell r="G3864" t="str">
            <v>江蘇人民</v>
          </cell>
          <cell r="H3864">
            <v>23</v>
          </cell>
          <cell r="I3864" t="str">
            <v/>
          </cell>
          <cell r="J3864" t="str">
            <v/>
          </cell>
          <cell r="K3864" t="str">
            <v/>
          </cell>
          <cell r="L3864" t="str">
            <v/>
          </cell>
          <cell r="M3864" t="str">
            <v>免稅</v>
          </cell>
          <cell r="N3864" t="str">
            <v>7214033135</v>
          </cell>
        </row>
        <row r="3865">
          <cell r="A3865" t="str">
            <v>21403324</v>
          </cell>
          <cell r="B3865" t="str">
            <v>中國宗教特色旅遊</v>
          </cell>
          <cell r="C3865" t="str">
            <v>章采烈</v>
          </cell>
          <cell r="D3865">
            <v>80</v>
          </cell>
          <cell r="E3865">
            <v>0</v>
          </cell>
          <cell r="F3865" t="str">
            <v>平裝</v>
          </cell>
          <cell r="G3865" t="str">
            <v>江蘇人民</v>
          </cell>
          <cell r="H3865">
            <v>16</v>
          </cell>
          <cell r="I3865" t="str">
            <v/>
          </cell>
          <cell r="J3865" t="str">
            <v/>
          </cell>
          <cell r="K3865" t="str">
            <v/>
          </cell>
          <cell r="L3865" t="str">
            <v/>
          </cell>
          <cell r="M3865" t="str">
            <v>免稅</v>
          </cell>
          <cell r="N3865" t="str">
            <v>7214033240</v>
          </cell>
        </row>
        <row r="3866">
          <cell r="A3866" t="str">
            <v>21403326</v>
          </cell>
          <cell r="B3866" t="str">
            <v>18世紀中國的官僚制度與荒政</v>
          </cell>
          <cell r="C3866" t="str">
            <v>魏丕信[法]</v>
          </cell>
          <cell r="D3866">
            <v>125</v>
          </cell>
          <cell r="E3866">
            <v>0</v>
          </cell>
          <cell r="F3866" t="str">
            <v>平裝</v>
          </cell>
          <cell r="G3866" t="str">
            <v>江蘇人民</v>
          </cell>
          <cell r="H3866">
            <v>25</v>
          </cell>
          <cell r="I3866" t="str">
            <v/>
          </cell>
          <cell r="J3866" t="str">
            <v/>
          </cell>
          <cell r="K3866" t="str">
            <v/>
          </cell>
          <cell r="L3866" t="str">
            <v/>
          </cell>
          <cell r="M3866" t="str">
            <v>免稅</v>
          </cell>
          <cell r="N3866" t="str">
            <v>7214033267</v>
          </cell>
        </row>
        <row r="3867">
          <cell r="A3867" t="str">
            <v>21403387</v>
          </cell>
          <cell r="B3867" t="str">
            <v>群氓的時代</v>
          </cell>
          <cell r="C3867" t="str">
            <v>（法）莫斯科維奇著</v>
          </cell>
          <cell r="D3867">
            <v>175</v>
          </cell>
          <cell r="E3867">
            <v>0</v>
          </cell>
          <cell r="F3867" t="str">
            <v>平裝</v>
          </cell>
          <cell r="G3867" t="str">
            <v>江蘇人民</v>
          </cell>
          <cell r="H3867">
            <v>35</v>
          </cell>
          <cell r="I3867" t="str">
            <v/>
          </cell>
          <cell r="J3867" t="str">
            <v/>
          </cell>
          <cell r="K3867" t="str">
            <v/>
          </cell>
          <cell r="L3867" t="str">
            <v/>
          </cell>
          <cell r="M3867" t="str">
            <v>免稅</v>
          </cell>
          <cell r="N3867" t="str">
            <v>7214033879</v>
          </cell>
        </row>
        <row r="3868">
          <cell r="A3868" t="str">
            <v>21403571</v>
          </cell>
          <cell r="B3868" t="str">
            <v>禪語今釋</v>
          </cell>
          <cell r="C3868" t="str">
            <v>楊詠祁</v>
          </cell>
          <cell r="D3868">
            <v>110</v>
          </cell>
          <cell r="E3868">
            <v>0</v>
          </cell>
          <cell r="F3868" t="str">
            <v>平裝</v>
          </cell>
          <cell r="G3868" t="str">
            <v>江蘇人民</v>
          </cell>
          <cell r="H3868">
            <v>22</v>
          </cell>
          <cell r="I3868" t="str">
            <v/>
          </cell>
          <cell r="J3868" t="str">
            <v/>
          </cell>
          <cell r="K3868" t="str">
            <v/>
          </cell>
          <cell r="L3868" t="str">
            <v/>
          </cell>
          <cell r="M3868" t="str">
            <v>免稅</v>
          </cell>
          <cell r="N3868" t="str">
            <v>7214035715</v>
          </cell>
        </row>
        <row r="3869">
          <cell r="A3869" t="str">
            <v>21403657</v>
          </cell>
          <cell r="B3869" t="str">
            <v>60年代美國學生運動</v>
          </cell>
          <cell r="C3869" t="str">
            <v>呂慶廣</v>
          </cell>
          <cell r="D3869">
            <v>110</v>
          </cell>
          <cell r="E3869">
            <v>0</v>
          </cell>
          <cell r="F3869" t="str">
            <v>平裝</v>
          </cell>
          <cell r="G3869" t="str">
            <v>江蘇人民</v>
          </cell>
          <cell r="H3869">
            <v>22</v>
          </cell>
          <cell r="I3869" t="str">
            <v/>
          </cell>
          <cell r="J3869" t="str">
            <v/>
          </cell>
          <cell r="K3869" t="str">
            <v/>
          </cell>
          <cell r="L3869" t="str">
            <v/>
          </cell>
          <cell r="M3869" t="str">
            <v>免稅</v>
          </cell>
          <cell r="N3869" t="str">
            <v>7214036576</v>
          </cell>
        </row>
        <row r="3870">
          <cell r="A3870" t="str">
            <v>21403673</v>
          </cell>
          <cell r="B3870" t="str">
            <v>嚮往心靈轉化的莊子：內篇分析</v>
          </cell>
          <cell r="C3870" t="str">
            <v>(美)愛蓮心</v>
          </cell>
          <cell r="D3870">
            <v>120</v>
          </cell>
          <cell r="E3870">
            <v>0</v>
          </cell>
          <cell r="F3870" t="str">
            <v>平裝</v>
          </cell>
          <cell r="G3870" t="str">
            <v>江蘇人民</v>
          </cell>
          <cell r="H3870">
            <v>20</v>
          </cell>
          <cell r="I3870" t="str">
            <v/>
          </cell>
          <cell r="J3870" t="str">
            <v/>
          </cell>
          <cell r="K3870" t="str">
            <v/>
          </cell>
          <cell r="L3870" t="str">
            <v/>
          </cell>
          <cell r="M3870" t="str">
            <v>免稅</v>
          </cell>
          <cell r="N3870" t="str">
            <v>9787214036735</v>
          </cell>
        </row>
        <row r="3871">
          <cell r="A3871" t="str">
            <v>21403849</v>
          </cell>
          <cell r="B3871" t="str">
            <v>中國人的幸福觀</v>
          </cell>
          <cell r="C3871" t="str">
            <v>鮑吾剛</v>
          </cell>
          <cell r="D3871">
            <v>276</v>
          </cell>
          <cell r="E3871">
            <v>0</v>
          </cell>
          <cell r="F3871" t="str">
            <v>平裝</v>
          </cell>
          <cell r="G3871" t="str">
            <v>江蘇人民</v>
          </cell>
          <cell r="H3871">
            <v>46</v>
          </cell>
          <cell r="I3871" t="str">
            <v/>
          </cell>
          <cell r="J3871" t="str">
            <v/>
          </cell>
          <cell r="K3871" t="str">
            <v/>
          </cell>
          <cell r="L3871" t="str">
            <v/>
          </cell>
          <cell r="M3871" t="str">
            <v>免稅</v>
          </cell>
          <cell r="N3871" t="str">
            <v>9787214038494</v>
          </cell>
        </row>
        <row r="3872">
          <cell r="A3872" t="str">
            <v>21403860</v>
          </cell>
          <cell r="B3872" t="str">
            <v>十九世紀的愛情</v>
          </cell>
          <cell r="C3872" t="str">
            <v>司湯達</v>
          </cell>
          <cell r="D3872">
            <v>130</v>
          </cell>
          <cell r="E3872">
            <v>0</v>
          </cell>
          <cell r="F3872" t="str">
            <v>平裝</v>
          </cell>
          <cell r="G3872" t="str">
            <v>江蘇人民</v>
          </cell>
          <cell r="H3872">
            <v>26</v>
          </cell>
          <cell r="I3872" t="str">
            <v/>
          </cell>
          <cell r="J3872" t="str">
            <v/>
          </cell>
          <cell r="K3872" t="str">
            <v/>
          </cell>
          <cell r="L3872" t="str">
            <v/>
          </cell>
          <cell r="M3872" t="str">
            <v>免稅</v>
          </cell>
          <cell r="N3872" t="str">
            <v>7214038609</v>
          </cell>
        </row>
        <row r="3873">
          <cell r="A3873" t="str">
            <v>21403871</v>
          </cell>
          <cell r="B3873" t="str">
            <v>納粹德國：一部新的歷史（上、下冊）</v>
          </cell>
          <cell r="C3873" t="str">
            <v>（德）費舍爾</v>
          </cell>
          <cell r="D3873">
            <v>270</v>
          </cell>
          <cell r="E3873">
            <v>0</v>
          </cell>
          <cell r="F3873" t="str">
            <v>平裝</v>
          </cell>
          <cell r="G3873" t="str">
            <v>江蘇人民</v>
          </cell>
          <cell r="H3873">
            <v>54</v>
          </cell>
          <cell r="I3873" t="str">
            <v/>
          </cell>
          <cell r="J3873" t="str">
            <v/>
          </cell>
          <cell r="K3873" t="str">
            <v/>
          </cell>
          <cell r="L3873" t="str">
            <v/>
          </cell>
          <cell r="M3873" t="str">
            <v>免稅</v>
          </cell>
          <cell r="N3873" t="str">
            <v>7214038714</v>
          </cell>
        </row>
        <row r="3874">
          <cell r="A3874" t="str">
            <v>21403872</v>
          </cell>
          <cell r="B3874" t="str">
            <v>在大案要案的背後</v>
          </cell>
          <cell r="C3874" t="str">
            <v>苗有水</v>
          </cell>
          <cell r="D3874">
            <v>186</v>
          </cell>
          <cell r="E3874">
            <v>0</v>
          </cell>
          <cell r="F3874" t="str">
            <v>平裝</v>
          </cell>
          <cell r="G3874" t="str">
            <v>江蘇人民</v>
          </cell>
          <cell r="H3874">
            <v>31</v>
          </cell>
          <cell r="I3874" t="str">
            <v/>
          </cell>
          <cell r="J3874" t="str">
            <v/>
          </cell>
          <cell r="K3874" t="str">
            <v/>
          </cell>
          <cell r="L3874" t="str">
            <v/>
          </cell>
          <cell r="M3874" t="str">
            <v>免稅</v>
          </cell>
          <cell r="N3874" t="str">
            <v>7214038722</v>
          </cell>
        </row>
        <row r="3875">
          <cell r="A3875" t="str">
            <v>21403876</v>
          </cell>
          <cell r="B3875" t="str">
            <v>現代英國社會中的婦女形象</v>
          </cell>
          <cell r="C3875" t="str">
            <v>王萍</v>
          </cell>
          <cell r="D3875">
            <v>75</v>
          </cell>
          <cell r="E3875">
            <v>0</v>
          </cell>
          <cell r="F3875" t="str">
            <v>平裝</v>
          </cell>
          <cell r="G3875" t="str">
            <v>江蘇人民</v>
          </cell>
          <cell r="H3875">
            <v>15</v>
          </cell>
          <cell r="I3875" t="str">
            <v/>
          </cell>
          <cell r="J3875" t="str">
            <v/>
          </cell>
          <cell r="K3875" t="str">
            <v/>
          </cell>
          <cell r="L3875" t="str">
            <v/>
          </cell>
          <cell r="M3875" t="str">
            <v>免稅</v>
          </cell>
          <cell r="N3875" t="str">
            <v>7214038765</v>
          </cell>
        </row>
        <row r="3876">
          <cell r="A3876" t="str">
            <v>21403878</v>
          </cell>
          <cell r="B3876" t="str">
            <v>閨塾師--明末清初江南的才女文化</v>
          </cell>
          <cell r="C3876" t="str">
            <v>宋/周邦彥</v>
          </cell>
          <cell r="D3876">
            <v>145</v>
          </cell>
          <cell r="E3876">
            <v>0</v>
          </cell>
          <cell r="F3876" t="str">
            <v>平裝</v>
          </cell>
          <cell r="G3876" t="str">
            <v/>
          </cell>
          <cell r="H3876">
            <v>0</v>
          </cell>
          <cell r="I3876" t="str">
            <v/>
          </cell>
          <cell r="J3876" t="str">
            <v/>
          </cell>
          <cell r="K3876" t="str">
            <v/>
          </cell>
          <cell r="L3876" t="str">
            <v/>
          </cell>
          <cell r="M3876" t="str">
            <v>免稅</v>
          </cell>
          <cell r="N3876" t="str">
            <v>7214038781</v>
          </cell>
        </row>
        <row r="3877">
          <cell r="A3877" t="str">
            <v>21403879</v>
          </cell>
          <cell r="B3877" t="str">
            <v>綴珍錄:十八世紀及其前後的中國婦女</v>
          </cell>
          <cell r="C3877" t="str">
            <v>曼素思</v>
          </cell>
          <cell r="D3877">
            <v>115</v>
          </cell>
          <cell r="E3877">
            <v>0</v>
          </cell>
          <cell r="F3877" t="str">
            <v>平裝</v>
          </cell>
          <cell r="G3877" t="str">
            <v>江蘇人民</v>
          </cell>
          <cell r="H3877">
            <v>23</v>
          </cell>
          <cell r="I3877" t="str">
            <v/>
          </cell>
          <cell r="J3877" t="str">
            <v/>
          </cell>
          <cell r="K3877" t="str">
            <v/>
          </cell>
          <cell r="L3877" t="str">
            <v/>
          </cell>
          <cell r="M3877" t="str">
            <v>免稅</v>
          </cell>
          <cell r="N3877" t="str">
            <v>721403879X</v>
          </cell>
        </row>
        <row r="3878">
          <cell r="A3878" t="str">
            <v>21403880</v>
          </cell>
          <cell r="B3878" t="str">
            <v>競爭的話語:明清小說中的正統性.本真性及所成之意義</v>
          </cell>
          <cell r="C3878" t="str">
            <v>艾梅蘭</v>
          </cell>
          <cell r="D3878">
            <v>135</v>
          </cell>
          <cell r="E3878">
            <v>0</v>
          </cell>
          <cell r="F3878" t="str">
            <v>平裝</v>
          </cell>
          <cell r="G3878" t="str">
            <v>江蘇人民</v>
          </cell>
          <cell r="H3878">
            <v>27</v>
          </cell>
          <cell r="I3878" t="str">
            <v/>
          </cell>
          <cell r="J3878" t="str">
            <v/>
          </cell>
          <cell r="K3878" t="str">
            <v/>
          </cell>
          <cell r="L3878" t="str">
            <v/>
          </cell>
          <cell r="M3878" t="str">
            <v>免稅</v>
          </cell>
          <cell r="N3878" t="str">
            <v>7214038803</v>
          </cell>
        </row>
        <row r="3879">
          <cell r="A3879" t="str">
            <v>21403883</v>
          </cell>
          <cell r="B3879" t="str">
            <v>被圍困的社會</v>
          </cell>
          <cell r="C3879" t="str">
            <v>鮑曼</v>
          </cell>
          <cell r="D3879">
            <v>100</v>
          </cell>
          <cell r="E3879">
            <v>0</v>
          </cell>
          <cell r="F3879" t="str">
            <v>平裝</v>
          </cell>
          <cell r="G3879" t="str">
            <v>江蘇人民</v>
          </cell>
          <cell r="H3879">
            <v>20</v>
          </cell>
          <cell r="I3879" t="str">
            <v/>
          </cell>
          <cell r="J3879" t="str">
            <v/>
          </cell>
          <cell r="K3879" t="str">
            <v/>
          </cell>
          <cell r="L3879" t="str">
            <v/>
          </cell>
          <cell r="M3879" t="str">
            <v>免稅</v>
          </cell>
          <cell r="N3879" t="str">
            <v>7214038838</v>
          </cell>
        </row>
        <row r="3880">
          <cell r="A3880" t="str">
            <v>21403884</v>
          </cell>
          <cell r="B3880" t="str">
            <v>巴黎到月亮</v>
          </cell>
          <cell r="C3880" t="str">
            <v>曉征</v>
          </cell>
          <cell r="D3880">
            <v>105</v>
          </cell>
          <cell r="E3880">
            <v>0</v>
          </cell>
          <cell r="F3880" t="str">
            <v>平裝</v>
          </cell>
          <cell r="G3880" t="str">
            <v>江蘇人民</v>
          </cell>
          <cell r="H3880">
            <v>21</v>
          </cell>
          <cell r="I3880" t="str">
            <v/>
          </cell>
          <cell r="J3880" t="str">
            <v/>
          </cell>
          <cell r="K3880" t="str">
            <v/>
          </cell>
          <cell r="L3880" t="str">
            <v/>
          </cell>
          <cell r="M3880" t="str">
            <v>免稅</v>
          </cell>
          <cell r="N3880" t="str">
            <v>7214038846</v>
          </cell>
        </row>
        <row r="3881">
          <cell r="A3881" t="str">
            <v>21403886</v>
          </cell>
          <cell r="B3881" t="str">
            <v>攝影小史/機械複製時代的藝術作品</v>
          </cell>
          <cell r="C3881" t="str">
            <v>(德)本雅明</v>
          </cell>
          <cell r="D3881">
            <v>90</v>
          </cell>
          <cell r="E3881">
            <v>0</v>
          </cell>
          <cell r="F3881" t="str">
            <v>平裝</v>
          </cell>
          <cell r="G3881" t="str">
            <v>江蘇人民</v>
          </cell>
          <cell r="H3881">
            <v>18</v>
          </cell>
          <cell r="I3881" t="str">
            <v/>
          </cell>
          <cell r="J3881" t="str">
            <v/>
          </cell>
          <cell r="K3881" t="str">
            <v/>
          </cell>
          <cell r="L3881" t="str">
            <v/>
          </cell>
          <cell r="M3881" t="str">
            <v>免稅</v>
          </cell>
          <cell r="N3881" t="str">
            <v>7214038862</v>
          </cell>
        </row>
        <row r="3882">
          <cell r="A3882" t="str">
            <v>21403887</v>
          </cell>
          <cell r="B3882" t="str">
            <v>發達資本主義時代的抒情詩人</v>
          </cell>
          <cell r="C3882" t="str">
            <v>[德]本雅明</v>
          </cell>
          <cell r="D3882">
            <v>80</v>
          </cell>
          <cell r="E3882">
            <v>0</v>
          </cell>
          <cell r="F3882" t="str">
            <v>平裝</v>
          </cell>
          <cell r="G3882" t="str">
            <v>江蘇人民</v>
          </cell>
          <cell r="H3882">
            <v>16</v>
          </cell>
          <cell r="I3882" t="str">
            <v/>
          </cell>
          <cell r="J3882" t="str">
            <v/>
          </cell>
          <cell r="K3882" t="str">
            <v/>
          </cell>
          <cell r="L3882" t="str">
            <v/>
          </cell>
          <cell r="M3882" t="str">
            <v>免稅</v>
          </cell>
          <cell r="N3882" t="str">
            <v>7214038870</v>
          </cell>
        </row>
        <row r="3883">
          <cell r="A3883" t="str">
            <v>21403888</v>
          </cell>
          <cell r="B3883" t="str">
            <v>運氣均等主義</v>
          </cell>
          <cell r="C3883" t="str">
            <v>葛四友</v>
          </cell>
          <cell r="D3883">
            <v>160</v>
          </cell>
          <cell r="E3883">
            <v>0</v>
          </cell>
          <cell r="F3883" t="str">
            <v>平裝</v>
          </cell>
          <cell r="G3883" t="str">
            <v>江蘇人民</v>
          </cell>
          <cell r="H3883">
            <v>32</v>
          </cell>
          <cell r="I3883" t="str">
            <v/>
          </cell>
          <cell r="J3883" t="str">
            <v/>
          </cell>
          <cell r="K3883" t="str">
            <v/>
          </cell>
          <cell r="L3883" t="str">
            <v/>
          </cell>
          <cell r="M3883" t="str">
            <v>免稅</v>
          </cell>
          <cell r="N3883" t="str">
            <v>7214038889</v>
          </cell>
        </row>
        <row r="3884">
          <cell r="A3884" t="str">
            <v>21403890</v>
          </cell>
          <cell r="B3884" t="str">
            <v>動物素描</v>
          </cell>
          <cell r="C3884" t="str">
            <v>布封</v>
          </cell>
          <cell r="D3884">
            <v>95</v>
          </cell>
          <cell r="E3884">
            <v>0</v>
          </cell>
          <cell r="F3884" t="str">
            <v>平裝</v>
          </cell>
          <cell r="G3884" t="str">
            <v>江蘇人民</v>
          </cell>
          <cell r="H3884">
            <v>19</v>
          </cell>
          <cell r="I3884" t="str">
            <v/>
          </cell>
          <cell r="J3884" t="str">
            <v/>
          </cell>
          <cell r="K3884" t="str">
            <v/>
          </cell>
          <cell r="L3884" t="str">
            <v/>
          </cell>
          <cell r="M3884" t="str">
            <v>免稅</v>
          </cell>
          <cell r="N3884" t="str">
            <v>7214038900</v>
          </cell>
        </row>
        <row r="3885">
          <cell r="A3885" t="str">
            <v>21403894</v>
          </cell>
          <cell r="B3885" t="str">
            <v>維特根斯坦後期哲學思想研究</v>
          </cell>
          <cell r="C3885" t="str">
            <v>塗紀亮</v>
          </cell>
          <cell r="D3885">
            <v>145</v>
          </cell>
          <cell r="E3885">
            <v>0</v>
          </cell>
          <cell r="F3885" t="str">
            <v>平裝</v>
          </cell>
          <cell r="G3885" t="str">
            <v>江蘇人民</v>
          </cell>
          <cell r="H3885">
            <v>29</v>
          </cell>
          <cell r="I3885" t="str">
            <v/>
          </cell>
          <cell r="J3885" t="str">
            <v/>
          </cell>
          <cell r="K3885" t="str">
            <v/>
          </cell>
          <cell r="L3885" t="str">
            <v/>
          </cell>
          <cell r="M3885" t="str">
            <v>免稅</v>
          </cell>
          <cell r="N3885" t="str">
            <v>7214038943</v>
          </cell>
        </row>
        <row r="3886">
          <cell r="A3886" t="str">
            <v>21403895</v>
          </cell>
          <cell r="B3886" t="str">
            <v>通過身體思考</v>
          </cell>
          <cell r="C3886" t="str">
            <v>蓋洛普</v>
          </cell>
          <cell r="D3886">
            <v>100</v>
          </cell>
          <cell r="E3886">
            <v>0</v>
          </cell>
          <cell r="F3886" t="str">
            <v>平裝</v>
          </cell>
          <cell r="G3886" t="str">
            <v>江蘇人民</v>
          </cell>
          <cell r="H3886">
            <v>20</v>
          </cell>
          <cell r="I3886" t="str">
            <v/>
          </cell>
          <cell r="J3886" t="str">
            <v/>
          </cell>
          <cell r="K3886" t="str">
            <v/>
          </cell>
          <cell r="L3886" t="str">
            <v/>
          </cell>
          <cell r="M3886" t="str">
            <v>免稅</v>
          </cell>
          <cell r="N3886" t="str">
            <v>7214038951</v>
          </cell>
        </row>
        <row r="3887">
          <cell r="A3887" t="str">
            <v>21403897</v>
          </cell>
          <cell r="B3887" t="str">
            <v>社會契約論</v>
          </cell>
          <cell r="C3887" t="str">
            <v>來斯諾夫</v>
          </cell>
          <cell r="D3887">
            <v>140</v>
          </cell>
          <cell r="E3887">
            <v>0</v>
          </cell>
          <cell r="F3887" t="str">
            <v>平裝</v>
          </cell>
          <cell r="G3887" t="str">
            <v>江蘇人民</v>
          </cell>
          <cell r="H3887">
            <v>28</v>
          </cell>
          <cell r="I3887" t="str">
            <v/>
          </cell>
          <cell r="J3887" t="str">
            <v/>
          </cell>
          <cell r="K3887" t="str">
            <v/>
          </cell>
          <cell r="L3887" t="str">
            <v/>
          </cell>
          <cell r="M3887" t="str">
            <v>免稅</v>
          </cell>
          <cell r="N3887" t="str">
            <v>7214038978</v>
          </cell>
        </row>
        <row r="3888">
          <cell r="A3888" t="str">
            <v>21403900</v>
          </cell>
          <cell r="B3888" t="str">
            <v>潘金蓮的髮型</v>
          </cell>
          <cell r="C3888" t="str">
            <v>孟暉</v>
          </cell>
          <cell r="D3888">
            <v>180</v>
          </cell>
          <cell r="E3888">
            <v>0</v>
          </cell>
          <cell r="F3888" t="str">
            <v>平裝</v>
          </cell>
          <cell r="G3888" t="str">
            <v>江蘇人民</v>
          </cell>
          <cell r="H3888">
            <v>36</v>
          </cell>
          <cell r="I3888" t="str">
            <v/>
          </cell>
          <cell r="J3888" t="str">
            <v/>
          </cell>
          <cell r="K3888" t="str">
            <v/>
          </cell>
          <cell r="L3888" t="str">
            <v/>
          </cell>
          <cell r="M3888" t="str">
            <v>免稅</v>
          </cell>
          <cell r="N3888" t="str">
            <v>7214039001</v>
          </cell>
        </row>
        <row r="3889">
          <cell r="A3889" t="str">
            <v>21403901</v>
          </cell>
          <cell r="B3889" t="str">
            <v>近代中國的知識份子與文明</v>
          </cell>
          <cell r="C3889" t="str">
            <v>(日)佐藤</v>
          </cell>
          <cell r="D3889">
            <v>100</v>
          </cell>
          <cell r="E3889">
            <v>0</v>
          </cell>
          <cell r="F3889" t="str">
            <v>平裝</v>
          </cell>
          <cell r="G3889" t="str">
            <v>江蘇人民</v>
          </cell>
          <cell r="H3889">
            <v>20</v>
          </cell>
          <cell r="I3889" t="str">
            <v/>
          </cell>
          <cell r="J3889" t="str">
            <v/>
          </cell>
          <cell r="K3889" t="str">
            <v/>
          </cell>
          <cell r="L3889" t="str">
            <v/>
          </cell>
          <cell r="M3889" t="str">
            <v>免稅</v>
          </cell>
          <cell r="N3889" t="str">
            <v>721403901X</v>
          </cell>
        </row>
        <row r="3890">
          <cell r="A3890" t="str">
            <v>21403905</v>
          </cell>
          <cell r="B3890" t="str">
            <v>芥末居雜記</v>
          </cell>
          <cell r="C3890" t="str">
            <v>.</v>
          </cell>
          <cell r="D3890">
            <v>105</v>
          </cell>
          <cell r="E3890">
            <v>0</v>
          </cell>
          <cell r="F3890" t="str">
            <v>平裝</v>
          </cell>
          <cell r="G3890" t="str">
            <v>江蘇人民</v>
          </cell>
          <cell r="H3890">
            <v>21</v>
          </cell>
          <cell r="I3890" t="str">
            <v/>
          </cell>
          <cell r="J3890" t="str">
            <v/>
          </cell>
          <cell r="K3890" t="str">
            <v/>
          </cell>
          <cell r="L3890" t="str">
            <v/>
          </cell>
          <cell r="M3890" t="str">
            <v>免稅</v>
          </cell>
          <cell r="N3890" t="str">
            <v>7214039052</v>
          </cell>
        </row>
        <row r="3891">
          <cell r="A3891" t="str">
            <v>21403958</v>
          </cell>
          <cell r="B3891" t="str">
            <v>重新思考自由主義</v>
          </cell>
          <cell r="C3891" t="str">
            <v>貝拉米</v>
          </cell>
          <cell r="D3891">
            <v>130</v>
          </cell>
          <cell r="E3891">
            <v>0</v>
          </cell>
          <cell r="F3891" t="str">
            <v>平裝</v>
          </cell>
          <cell r="G3891" t="str">
            <v>江蘇人民</v>
          </cell>
          <cell r="H3891">
            <v>26</v>
          </cell>
          <cell r="I3891" t="str">
            <v/>
          </cell>
          <cell r="J3891" t="str">
            <v/>
          </cell>
          <cell r="K3891" t="str">
            <v/>
          </cell>
          <cell r="L3891" t="str">
            <v/>
          </cell>
          <cell r="M3891" t="str">
            <v>免稅</v>
          </cell>
          <cell r="N3891" t="str">
            <v>7214039583</v>
          </cell>
        </row>
        <row r="3892">
          <cell r="A3892" t="str">
            <v>21403965</v>
          </cell>
          <cell r="B3892" t="str">
            <v>誰是羅蘭·巴特</v>
          </cell>
          <cell r="C3892" t="str">
            <v>汪民安</v>
          </cell>
          <cell r="D3892">
            <v>90</v>
          </cell>
          <cell r="E3892">
            <v>0</v>
          </cell>
          <cell r="F3892" t="str">
            <v>平裝</v>
          </cell>
          <cell r="G3892" t="str">
            <v>江蘇人民</v>
          </cell>
          <cell r="H3892">
            <v>18</v>
          </cell>
          <cell r="I3892" t="str">
            <v/>
          </cell>
          <cell r="J3892" t="str">
            <v/>
          </cell>
          <cell r="K3892" t="str">
            <v/>
          </cell>
          <cell r="L3892" t="str">
            <v/>
          </cell>
          <cell r="M3892" t="str">
            <v>免稅</v>
          </cell>
          <cell r="N3892" t="str">
            <v>7214039656</v>
          </cell>
        </row>
        <row r="3893">
          <cell r="A3893" t="str">
            <v>21403979</v>
          </cell>
          <cell r="B3893" t="str">
            <v>非常病人</v>
          </cell>
          <cell r="C3893" t="str">
            <v>阿考斯</v>
          </cell>
          <cell r="D3893">
            <v>138</v>
          </cell>
          <cell r="E3893">
            <v>0</v>
          </cell>
          <cell r="F3893" t="str">
            <v>平裝</v>
          </cell>
          <cell r="G3893" t="str">
            <v>江蘇人民</v>
          </cell>
          <cell r="H3893">
            <v>23</v>
          </cell>
          <cell r="I3893" t="str">
            <v/>
          </cell>
          <cell r="J3893" t="str">
            <v/>
          </cell>
          <cell r="K3893" t="str">
            <v/>
          </cell>
          <cell r="L3893" t="str">
            <v/>
          </cell>
          <cell r="M3893" t="str">
            <v>免稅</v>
          </cell>
          <cell r="N3893" t="str">
            <v>7214039796</v>
          </cell>
        </row>
        <row r="3894">
          <cell r="A3894" t="str">
            <v>21403981</v>
          </cell>
          <cell r="B3894" t="str">
            <v>向加泰羅尼亞致敬</v>
          </cell>
          <cell r="C3894" t="str">
            <v>奧威爾[英]</v>
          </cell>
          <cell r="D3894">
            <v>90</v>
          </cell>
          <cell r="E3894">
            <v>0</v>
          </cell>
          <cell r="F3894" t="str">
            <v>平裝</v>
          </cell>
          <cell r="G3894" t="str">
            <v>江蘇人民</v>
          </cell>
          <cell r="H3894">
            <v>18</v>
          </cell>
          <cell r="I3894" t="str">
            <v/>
          </cell>
          <cell r="J3894" t="str">
            <v/>
          </cell>
          <cell r="K3894" t="str">
            <v/>
          </cell>
          <cell r="L3894" t="str">
            <v/>
          </cell>
          <cell r="M3894" t="str">
            <v>免稅</v>
          </cell>
          <cell r="N3894" t="str">
            <v>7214039818</v>
          </cell>
        </row>
        <row r="3895">
          <cell r="A3895" t="str">
            <v>21403984</v>
          </cell>
          <cell r="B3895" t="str">
            <v>南京大屠殺史料集：南京保衛戰</v>
          </cell>
          <cell r="C3895" t="str">
            <v>馬震犢</v>
          </cell>
          <cell r="D3895">
            <v>140</v>
          </cell>
          <cell r="E3895">
            <v>0</v>
          </cell>
          <cell r="F3895" t="str">
            <v>精裝</v>
          </cell>
          <cell r="G3895" t="str">
            <v>江蘇人民</v>
          </cell>
          <cell r="H3895">
            <v>28</v>
          </cell>
          <cell r="I3895" t="str">
            <v/>
          </cell>
          <cell r="J3895" t="str">
            <v/>
          </cell>
          <cell r="K3895" t="str">
            <v/>
          </cell>
          <cell r="L3895" t="str">
            <v/>
          </cell>
          <cell r="M3895" t="str">
            <v>免稅</v>
          </cell>
          <cell r="N3895" t="str">
            <v>7214039842</v>
          </cell>
        </row>
        <row r="3896">
          <cell r="A3896" t="str">
            <v>21403985</v>
          </cell>
          <cell r="B3896" t="str">
            <v>南京大屠殺史料集：外國媒體報導與德國使館報告</v>
          </cell>
          <cell r="C3896" t="str">
            <v>張生</v>
          </cell>
          <cell r="D3896">
            <v>174</v>
          </cell>
          <cell r="E3896">
            <v>1</v>
          </cell>
          <cell r="F3896" t="str">
            <v>精裝</v>
          </cell>
          <cell r="G3896" t="str">
            <v>江蘇人民</v>
          </cell>
          <cell r="H3896">
            <v>29</v>
          </cell>
          <cell r="I3896" t="str">
            <v/>
          </cell>
          <cell r="J3896" t="str">
            <v/>
          </cell>
          <cell r="K3896" t="str">
            <v/>
          </cell>
          <cell r="L3896" t="str">
            <v/>
          </cell>
          <cell r="M3896" t="str">
            <v>免稅</v>
          </cell>
          <cell r="N3896" t="str">
            <v>7214039850</v>
          </cell>
        </row>
        <row r="3897">
          <cell r="A3897" t="str">
            <v>21403986</v>
          </cell>
          <cell r="B3897" t="str">
            <v>南京大屠殺史料集：日軍官兵日記(八)</v>
          </cell>
          <cell r="C3897" t="str">
            <v>王衛星</v>
          </cell>
          <cell r="D3897">
            <v>240</v>
          </cell>
          <cell r="E3897">
            <v>1</v>
          </cell>
          <cell r="F3897" t="str">
            <v>精裝</v>
          </cell>
          <cell r="G3897" t="str">
            <v>江蘇人民</v>
          </cell>
          <cell r="H3897">
            <v>40</v>
          </cell>
          <cell r="I3897" t="str">
            <v/>
          </cell>
          <cell r="J3897" t="str">
            <v/>
          </cell>
          <cell r="K3897" t="str">
            <v/>
          </cell>
          <cell r="L3897" t="str">
            <v/>
          </cell>
          <cell r="M3897" t="str">
            <v>免稅</v>
          </cell>
          <cell r="N3897" t="str">
            <v>7214039869</v>
          </cell>
        </row>
        <row r="3898">
          <cell r="A3898" t="str">
            <v>21404002</v>
          </cell>
          <cell r="B3898" t="str">
            <v>南京大屠殺史料集：遇難者的屍體掩埋</v>
          </cell>
          <cell r="C3898" t="str">
            <v>孫宅巍</v>
          </cell>
          <cell r="D3898">
            <v>150</v>
          </cell>
          <cell r="E3898">
            <v>0</v>
          </cell>
          <cell r="F3898" t="str">
            <v>精裝</v>
          </cell>
          <cell r="G3898" t="str">
            <v>江蘇人民</v>
          </cell>
          <cell r="H3898">
            <v>25</v>
          </cell>
          <cell r="I3898" t="str">
            <v/>
          </cell>
          <cell r="J3898" t="str">
            <v/>
          </cell>
          <cell r="K3898" t="str">
            <v/>
          </cell>
          <cell r="L3898" t="str">
            <v/>
          </cell>
          <cell r="M3898" t="str">
            <v>免稅</v>
          </cell>
          <cell r="N3898" t="str">
            <v>7214040026</v>
          </cell>
        </row>
        <row r="3899">
          <cell r="A3899" t="str">
            <v>21404005</v>
          </cell>
          <cell r="B3899" t="str">
            <v>南京大屠殺史料集：倖存者的日記與回憶</v>
          </cell>
          <cell r="C3899" t="str">
            <v>張連紅</v>
          </cell>
          <cell r="D3899">
            <v>204</v>
          </cell>
          <cell r="E3899">
            <v>0</v>
          </cell>
          <cell r="F3899" t="str">
            <v>精裝</v>
          </cell>
          <cell r="G3899" t="str">
            <v>江蘇人民</v>
          </cell>
          <cell r="H3899">
            <v>34</v>
          </cell>
          <cell r="I3899" t="str">
            <v/>
          </cell>
          <cell r="J3899" t="str">
            <v/>
          </cell>
          <cell r="K3899" t="str">
            <v/>
          </cell>
          <cell r="L3899" t="str">
            <v/>
          </cell>
          <cell r="M3899" t="str">
            <v>免稅</v>
          </cell>
          <cell r="N3899" t="str">
            <v>7214040050</v>
          </cell>
        </row>
        <row r="3900">
          <cell r="A3900" t="str">
            <v>21404021</v>
          </cell>
          <cell r="B3900" t="str">
            <v>自由多元主義</v>
          </cell>
          <cell r="C3900" t="str">
            <v>.</v>
          </cell>
          <cell r="D3900">
            <v>70</v>
          </cell>
          <cell r="E3900">
            <v>0</v>
          </cell>
          <cell r="F3900" t="str">
            <v>平裝</v>
          </cell>
          <cell r="G3900" t="str">
            <v>江蘇人民</v>
          </cell>
          <cell r="H3900">
            <v>14</v>
          </cell>
          <cell r="I3900" t="str">
            <v/>
          </cell>
          <cell r="J3900" t="str">
            <v/>
          </cell>
          <cell r="K3900" t="str">
            <v/>
          </cell>
          <cell r="L3900" t="str">
            <v/>
          </cell>
          <cell r="M3900" t="str">
            <v>免稅</v>
          </cell>
          <cell r="N3900" t="str">
            <v>7214040212</v>
          </cell>
        </row>
        <row r="3901">
          <cell r="A3901" t="str">
            <v>21404022</v>
          </cell>
          <cell r="B3901" t="str">
            <v>南京大屠殺史料集：戰前的南京與日機的空襲</v>
          </cell>
          <cell r="C3901" t="str">
            <v>經盛鴻</v>
          </cell>
          <cell r="D3901">
            <v>150</v>
          </cell>
          <cell r="E3901">
            <v>0</v>
          </cell>
          <cell r="F3901" t="str">
            <v>平裝</v>
          </cell>
          <cell r="G3901" t="str">
            <v>江蘇人民</v>
          </cell>
          <cell r="H3901">
            <v>25</v>
          </cell>
          <cell r="I3901" t="str">
            <v/>
          </cell>
          <cell r="J3901" t="str">
            <v/>
          </cell>
          <cell r="K3901" t="str">
            <v/>
          </cell>
          <cell r="L3901" t="str">
            <v/>
          </cell>
          <cell r="M3901" t="str">
            <v>免稅</v>
          </cell>
          <cell r="N3901" t="str">
            <v>7214040220</v>
          </cell>
        </row>
        <row r="3902">
          <cell r="A3902" t="str">
            <v>21404023</v>
          </cell>
          <cell r="B3902" t="str">
            <v>病夫治國</v>
          </cell>
          <cell r="C3902" t="str">
            <v>阿考斯</v>
          </cell>
          <cell r="D3902">
            <v>100</v>
          </cell>
          <cell r="E3902">
            <v>0</v>
          </cell>
          <cell r="F3902" t="str">
            <v>平裝</v>
          </cell>
          <cell r="G3902" t="str">
            <v>江蘇人民</v>
          </cell>
          <cell r="H3902">
            <v>20</v>
          </cell>
          <cell r="I3902" t="str">
            <v/>
          </cell>
          <cell r="J3902" t="str">
            <v/>
          </cell>
          <cell r="K3902" t="str">
            <v/>
          </cell>
          <cell r="L3902" t="str">
            <v/>
          </cell>
          <cell r="M3902" t="str">
            <v>免稅</v>
          </cell>
          <cell r="N3902" t="str">
            <v>7214040239</v>
          </cell>
        </row>
        <row r="3903">
          <cell r="A3903" t="str">
            <v>21404025</v>
          </cell>
          <cell r="B3903" t="str">
            <v>南京大屠殺史料集：東京審判</v>
          </cell>
          <cell r="C3903" t="str">
            <v>楊夏鳴</v>
          </cell>
          <cell r="D3903">
            <v>216</v>
          </cell>
          <cell r="E3903">
            <v>1</v>
          </cell>
          <cell r="F3903" t="str">
            <v>精裝</v>
          </cell>
          <cell r="G3903" t="str">
            <v>江蘇人民</v>
          </cell>
          <cell r="H3903">
            <v>36</v>
          </cell>
          <cell r="I3903" t="str">
            <v/>
          </cell>
          <cell r="J3903" t="str">
            <v/>
          </cell>
          <cell r="K3903" t="str">
            <v/>
          </cell>
          <cell r="L3903" t="str">
            <v/>
          </cell>
          <cell r="M3903" t="str">
            <v>免稅</v>
          </cell>
          <cell r="N3903" t="str">
            <v>7214040255</v>
          </cell>
        </row>
        <row r="3904">
          <cell r="A3904" t="str">
            <v>21404026</v>
          </cell>
          <cell r="B3904" t="str">
            <v>南京大屠殺史料集：美國傳教士的日記與書信</v>
          </cell>
          <cell r="C3904" t="str">
            <v>章開沅</v>
          </cell>
          <cell r="D3904">
            <v>144</v>
          </cell>
          <cell r="E3904">
            <v>0</v>
          </cell>
          <cell r="F3904" t="str">
            <v>精裝</v>
          </cell>
          <cell r="G3904" t="str">
            <v>江蘇人民</v>
          </cell>
          <cell r="H3904">
            <v>24</v>
          </cell>
          <cell r="I3904" t="str">
            <v/>
          </cell>
          <cell r="J3904" t="str">
            <v/>
          </cell>
          <cell r="K3904" t="str">
            <v/>
          </cell>
          <cell r="L3904" t="str">
            <v/>
          </cell>
          <cell r="M3904" t="str">
            <v>免稅</v>
          </cell>
          <cell r="N3904" t="str">
            <v>7214040263</v>
          </cell>
        </row>
        <row r="3905">
          <cell r="A3905" t="str">
            <v>21404027</v>
          </cell>
          <cell r="B3905" t="str">
            <v>中國近代思維的挫折</v>
          </cell>
          <cell r="C3905" t="str">
            <v>島田虔次</v>
          </cell>
          <cell r="D3905">
            <v>95</v>
          </cell>
          <cell r="E3905">
            <v>0</v>
          </cell>
          <cell r="F3905" t="str">
            <v>平裝</v>
          </cell>
          <cell r="G3905" t="str">
            <v>江蘇人民</v>
          </cell>
          <cell r="H3905">
            <v>19</v>
          </cell>
          <cell r="I3905" t="str">
            <v/>
          </cell>
          <cell r="J3905" t="str">
            <v/>
          </cell>
          <cell r="K3905" t="str">
            <v/>
          </cell>
          <cell r="L3905" t="str">
            <v/>
          </cell>
          <cell r="M3905" t="str">
            <v>免稅</v>
          </cell>
          <cell r="N3905" t="str">
            <v>7214040271</v>
          </cell>
        </row>
        <row r="3906">
          <cell r="A3906" t="str">
            <v>21404041</v>
          </cell>
          <cell r="B3906" t="str">
            <v>與齊澤克對話</v>
          </cell>
          <cell r="C3906" t="str">
            <v>齊澤克</v>
          </cell>
          <cell r="D3906">
            <v>70</v>
          </cell>
          <cell r="E3906">
            <v>0</v>
          </cell>
          <cell r="F3906" t="str">
            <v>平裝</v>
          </cell>
          <cell r="G3906" t="str">
            <v>江蘇人民</v>
          </cell>
          <cell r="H3906">
            <v>14</v>
          </cell>
          <cell r="I3906" t="str">
            <v/>
          </cell>
          <cell r="J3906" t="str">
            <v/>
          </cell>
          <cell r="K3906" t="str">
            <v/>
          </cell>
          <cell r="L3906" t="str">
            <v/>
          </cell>
          <cell r="M3906" t="str">
            <v>免稅</v>
          </cell>
          <cell r="N3906" t="str">
            <v>7214040417</v>
          </cell>
        </row>
        <row r="3907">
          <cell r="A3907" t="str">
            <v>21404043</v>
          </cell>
          <cell r="B3907" t="str">
            <v>中國戰區受降紀實</v>
          </cell>
          <cell r="C3907" t="str">
            <v>.</v>
          </cell>
          <cell r="D3907">
            <v>250</v>
          </cell>
          <cell r="E3907">
            <v>0</v>
          </cell>
          <cell r="F3907" t="str">
            <v>平裝</v>
          </cell>
          <cell r="G3907" t="str">
            <v>江蘇人民</v>
          </cell>
          <cell r="H3907">
            <v>50</v>
          </cell>
          <cell r="I3907" t="str">
            <v/>
          </cell>
          <cell r="J3907" t="str">
            <v/>
          </cell>
          <cell r="K3907" t="str">
            <v/>
          </cell>
          <cell r="L3907" t="str">
            <v/>
          </cell>
          <cell r="M3907" t="str">
            <v>免稅</v>
          </cell>
          <cell r="N3907" t="str">
            <v>7214040433</v>
          </cell>
        </row>
        <row r="3908">
          <cell r="A3908" t="str">
            <v>21404044</v>
          </cell>
          <cell r="B3908" t="str">
            <v>原則問題</v>
          </cell>
          <cell r="C3908" t="str">
            <v>張國清</v>
          </cell>
          <cell r="D3908">
            <v>190</v>
          </cell>
          <cell r="E3908">
            <v>0</v>
          </cell>
          <cell r="F3908" t="str">
            <v>平裝</v>
          </cell>
          <cell r="G3908" t="str">
            <v>江蘇人民</v>
          </cell>
          <cell r="H3908">
            <v>38</v>
          </cell>
          <cell r="I3908" t="str">
            <v/>
          </cell>
          <cell r="J3908" t="str">
            <v/>
          </cell>
          <cell r="K3908" t="str">
            <v/>
          </cell>
          <cell r="L3908" t="str">
            <v/>
          </cell>
          <cell r="M3908" t="str">
            <v>免稅</v>
          </cell>
          <cell r="N3908" t="str">
            <v>7214040441</v>
          </cell>
        </row>
        <row r="3909">
          <cell r="A3909" t="str">
            <v>21404094</v>
          </cell>
          <cell r="B3909" t="str">
            <v>熊彼特</v>
          </cell>
          <cell r="C3909" t="str">
            <v>熊彼特</v>
          </cell>
          <cell r="D3909">
            <v>135</v>
          </cell>
          <cell r="E3909">
            <v>0</v>
          </cell>
          <cell r="F3909" t="str">
            <v>平裝</v>
          </cell>
          <cell r="G3909" t="str">
            <v>江蘇人民</v>
          </cell>
          <cell r="H3909">
            <v>27</v>
          </cell>
          <cell r="I3909" t="str">
            <v/>
          </cell>
          <cell r="J3909" t="str">
            <v/>
          </cell>
          <cell r="K3909" t="str">
            <v/>
          </cell>
          <cell r="L3909" t="str">
            <v/>
          </cell>
          <cell r="M3909" t="str">
            <v>免稅</v>
          </cell>
          <cell r="N3909" t="str">
            <v>7214040948</v>
          </cell>
        </row>
        <row r="3910">
          <cell r="A3910" t="str">
            <v>21404097</v>
          </cell>
          <cell r="B3910" t="str">
            <v>天潢貴胄：宋代宗室史</v>
          </cell>
          <cell r="C3910" t="str">
            <v>賈志揚[美]</v>
          </cell>
          <cell r="D3910">
            <v>192</v>
          </cell>
          <cell r="E3910">
            <v>0</v>
          </cell>
          <cell r="F3910" t="str">
            <v>平裝</v>
          </cell>
          <cell r="G3910" t="str">
            <v>江蘇人民</v>
          </cell>
          <cell r="H3910">
            <v>32</v>
          </cell>
          <cell r="I3910" t="str">
            <v/>
          </cell>
          <cell r="J3910" t="str">
            <v/>
          </cell>
          <cell r="K3910" t="str">
            <v/>
          </cell>
          <cell r="L3910" t="str">
            <v/>
          </cell>
          <cell r="M3910" t="str">
            <v>免稅</v>
          </cell>
          <cell r="N3910" t="str">
            <v>7214040972</v>
          </cell>
        </row>
        <row r="3911">
          <cell r="A3911" t="str">
            <v>21404110</v>
          </cell>
          <cell r="B3911" t="str">
            <v>幻想的瘟疫</v>
          </cell>
          <cell r="C3911" t="str">
            <v>齊澤克</v>
          </cell>
          <cell r="D3911">
            <v>100</v>
          </cell>
          <cell r="E3911">
            <v>0</v>
          </cell>
          <cell r="F3911" t="str">
            <v>平裝</v>
          </cell>
          <cell r="G3911" t="str">
            <v>江蘇人民</v>
          </cell>
          <cell r="H3911">
            <v>20</v>
          </cell>
          <cell r="I3911" t="str">
            <v/>
          </cell>
          <cell r="J3911" t="str">
            <v/>
          </cell>
          <cell r="K3911" t="str">
            <v/>
          </cell>
          <cell r="L3911" t="str">
            <v/>
          </cell>
          <cell r="M3911" t="str">
            <v>免稅</v>
          </cell>
          <cell r="N3911" t="str">
            <v>7214041103</v>
          </cell>
        </row>
        <row r="3912">
          <cell r="A3912" t="str">
            <v>21404119</v>
          </cell>
          <cell r="B3912" t="str">
            <v>癮君子自白</v>
          </cell>
          <cell r="C3912" t="str">
            <v>(英)昆西</v>
          </cell>
          <cell r="D3912">
            <v>50</v>
          </cell>
          <cell r="E3912">
            <v>0</v>
          </cell>
          <cell r="F3912" t="str">
            <v>平裝</v>
          </cell>
          <cell r="G3912" t="str">
            <v>江蘇人民</v>
          </cell>
          <cell r="H3912">
            <v>10</v>
          </cell>
          <cell r="I3912" t="str">
            <v/>
          </cell>
          <cell r="J3912" t="str">
            <v/>
          </cell>
          <cell r="K3912" t="str">
            <v/>
          </cell>
          <cell r="L3912" t="str">
            <v/>
          </cell>
          <cell r="M3912" t="str">
            <v>免稅</v>
          </cell>
          <cell r="N3912" t="str">
            <v>7214041197</v>
          </cell>
        </row>
        <row r="3913">
          <cell r="A3913" t="str">
            <v>21404120</v>
          </cell>
          <cell r="B3913" t="str">
            <v>基督教史</v>
          </cell>
          <cell r="C3913" t="str">
            <v>王美秀</v>
          </cell>
          <cell r="D3913">
            <v>150</v>
          </cell>
          <cell r="E3913">
            <v>0</v>
          </cell>
          <cell r="F3913" t="str">
            <v>平裝</v>
          </cell>
          <cell r="G3913" t="str">
            <v>江蘇人民</v>
          </cell>
          <cell r="H3913">
            <v>30</v>
          </cell>
          <cell r="I3913" t="str">
            <v/>
          </cell>
          <cell r="J3913" t="str">
            <v/>
          </cell>
          <cell r="K3913" t="str">
            <v/>
          </cell>
          <cell r="L3913" t="str">
            <v/>
          </cell>
          <cell r="M3913" t="str">
            <v>免稅</v>
          </cell>
          <cell r="N3913" t="str">
            <v>7214041200</v>
          </cell>
        </row>
        <row r="3914">
          <cell r="A3914" t="str">
            <v>21404123</v>
          </cell>
          <cell r="B3914" t="str">
            <v>酒吧工廠：南中國城市文化研究</v>
          </cell>
          <cell r="C3914" t="str">
            <v>馬傑偉</v>
          </cell>
          <cell r="D3914">
            <v>140</v>
          </cell>
          <cell r="E3914">
            <v>0</v>
          </cell>
          <cell r="F3914" t="str">
            <v>平裝</v>
          </cell>
          <cell r="G3914" t="str">
            <v>江蘇人民</v>
          </cell>
          <cell r="H3914">
            <v>28</v>
          </cell>
          <cell r="I3914" t="str">
            <v/>
          </cell>
          <cell r="J3914" t="str">
            <v/>
          </cell>
          <cell r="K3914" t="str">
            <v/>
          </cell>
          <cell r="L3914" t="str">
            <v/>
          </cell>
          <cell r="M3914" t="str">
            <v>免稅</v>
          </cell>
          <cell r="N3914" t="str">
            <v>7214041235</v>
          </cell>
        </row>
        <row r="3915">
          <cell r="A3915" t="str">
            <v>21404130</v>
          </cell>
          <cell r="B3915" t="str">
            <v>(圖文本)晚清官場百態_晚-清寫照叢書</v>
          </cell>
          <cell r="C3915" t="str">
            <v>俞小紅</v>
          </cell>
          <cell r="D3915">
            <v>140</v>
          </cell>
          <cell r="E3915">
            <v>0</v>
          </cell>
          <cell r="F3915" t="str">
            <v>平裝</v>
          </cell>
          <cell r="G3915" t="str">
            <v>江蘇人民</v>
          </cell>
          <cell r="H3915">
            <v>28</v>
          </cell>
          <cell r="I3915" t="str">
            <v/>
          </cell>
          <cell r="J3915" t="str">
            <v/>
          </cell>
          <cell r="K3915" t="str">
            <v/>
          </cell>
          <cell r="L3915" t="str">
            <v/>
          </cell>
          <cell r="M3915" t="str">
            <v>免稅</v>
          </cell>
          <cell r="N3915" t="str">
            <v>7214041308</v>
          </cell>
        </row>
        <row r="3916">
          <cell r="A3916" t="str">
            <v>21404131</v>
          </cell>
          <cell r="B3916" t="str">
            <v>晚清奇案百變</v>
          </cell>
          <cell r="C3916" t="str">
            <v>盧群</v>
          </cell>
          <cell r="D3916">
            <v>140</v>
          </cell>
          <cell r="E3916">
            <v>0</v>
          </cell>
          <cell r="F3916" t="str">
            <v>平裝</v>
          </cell>
          <cell r="G3916" t="str">
            <v>江蘇人民</v>
          </cell>
          <cell r="H3916">
            <v>28</v>
          </cell>
          <cell r="I3916" t="str">
            <v/>
          </cell>
          <cell r="J3916" t="str">
            <v/>
          </cell>
          <cell r="K3916" t="str">
            <v/>
          </cell>
          <cell r="L3916" t="str">
            <v/>
          </cell>
          <cell r="M3916" t="str">
            <v>免稅</v>
          </cell>
          <cell r="N3916" t="str">
            <v>7214041316</v>
          </cell>
        </row>
        <row r="3917">
          <cell r="A3917" t="str">
            <v>21404134</v>
          </cell>
          <cell r="B3917" t="str">
            <v>列維納斯</v>
          </cell>
          <cell r="C3917" t="str">
            <v>大衛斯</v>
          </cell>
          <cell r="D3917">
            <v>75</v>
          </cell>
          <cell r="E3917">
            <v>0</v>
          </cell>
          <cell r="F3917" t="str">
            <v>平裝</v>
          </cell>
          <cell r="G3917" t="str">
            <v>江蘇人民</v>
          </cell>
          <cell r="H3917">
            <v>15</v>
          </cell>
          <cell r="I3917" t="str">
            <v/>
          </cell>
          <cell r="J3917" t="str">
            <v/>
          </cell>
          <cell r="K3917" t="str">
            <v/>
          </cell>
          <cell r="L3917" t="str">
            <v/>
          </cell>
          <cell r="M3917" t="str">
            <v>免稅</v>
          </cell>
          <cell r="N3917" t="str">
            <v>7214041340</v>
          </cell>
        </row>
        <row r="3918">
          <cell r="A3918" t="str">
            <v>21404135</v>
          </cell>
          <cell r="B3918" t="str">
            <v>女人讀書</v>
          </cell>
          <cell r="C3918" t="str">
            <v>李小江</v>
          </cell>
          <cell r="D3918">
            <v>95</v>
          </cell>
          <cell r="E3918">
            <v>0</v>
          </cell>
          <cell r="F3918" t="str">
            <v>平裝</v>
          </cell>
          <cell r="G3918" t="str">
            <v>江蘇人民</v>
          </cell>
          <cell r="H3918">
            <v>19</v>
          </cell>
          <cell r="I3918" t="str">
            <v/>
          </cell>
          <cell r="J3918" t="str">
            <v/>
          </cell>
          <cell r="K3918" t="str">
            <v/>
          </cell>
          <cell r="L3918" t="str">
            <v/>
          </cell>
          <cell r="M3918" t="str">
            <v>免稅</v>
          </cell>
          <cell r="N3918" t="str">
            <v>7214041359</v>
          </cell>
        </row>
        <row r="3919">
          <cell r="A3919" t="str">
            <v>21404136</v>
          </cell>
          <cell r="B3919" t="str">
            <v>佛教史</v>
          </cell>
          <cell r="C3919" t="str">
            <v>杜繼文</v>
          </cell>
          <cell r="D3919">
            <v>210</v>
          </cell>
          <cell r="E3919">
            <v>0</v>
          </cell>
          <cell r="F3919" t="str">
            <v>平裝</v>
          </cell>
          <cell r="G3919" t="str">
            <v>江蘇人民</v>
          </cell>
          <cell r="H3919">
            <v>42</v>
          </cell>
          <cell r="I3919" t="str">
            <v/>
          </cell>
          <cell r="J3919" t="str">
            <v/>
          </cell>
          <cell r="K3919" t="str">
            <v/>
          </cell>
          <cell r="L3919" t="str">
            <v/>
          </cell>
          <cell r="M3919" t="str">
            <v>免稅</v>
          </cell>
          <cell r="N3919" t="str">
            <v>7214041367</v>
          </cell>
        </row>
        <row r="3920">
          <cell r="A3920" t="str">
            <v>21404137</v>
          </cell>
          <cell r="B3920" t="str">
            <v>道教史</v>
          </cell>
          <cell r="C3920" t="str">
            <v>卿希泰</v>
          </cell>
          <cell r="D3920">
            <v>175</v>
          </cell>
          <cell r="E3920">
            <v>0</v>
          </cell>
          <cell r="F3920" t="str">
            <v>平裝</v>
          </cell>
          <cell r="G3920" t="str">
            <v>江蘇人民</v>
          </cell>
          <cell r="H3920">
            <v>35</v>
          </cell>
          <cell r="I3920" t="str">
            <v/>
          </cell>
          <cell r="J3920" t="str">
            <v/>
          </cell>
          <cell r="K3920" t="str">
            <v/>
          </cell>
          <cell r="L3920" t="str">
            <v/>
          </cell>
          <cell r="M3920" t="str">
            <v>免稅</v>
          </cell>
          <cell r="N3920" t="str">
            <v>7214041375</v>
          </cell>
        </row>
        <row r="3921">
          <cell r="A3921" t="str">
            <v>21404143</v>
          </cell>
          <cell r="B3921" t="str">
            <v>中國近代通史 第一卷 近代中國歷史進程概說</v>
          </cell>
          <cell r="C3921" t="str">
            <v>張海鵬</v>
          </cell>
          <cell r="D3921">
            <v>190</v>
          </cell>
          <cell r="E3921">
            <v>0</v>
          </cell>
          <cell r="F3921" t="str">
            <v>精裝</v>
          </cell>
          <cell r="G3921" t="str">
            <v>江蘇人民</v>
          </cell>
          <cell r="H3921">
            <v>38</v>
          </cell>
          <cell r="I3921" t="str">
            <v/>
          </cell>
          <cell r="J3921" t="str">
            <v/>
          </cell>
          <cell r="K3921" t="str">
            <v/>
          </cell>
          <cell r="L3921" t="str">
            <v/>
          </cell>
          <cell r="M3921" t="str">
            <v>免稅</v>
          </cell>
          <cell r="N3921" t="str">
            <v>721404143X</v>
          </cell>
        </row>
        <row r="3922">
          <cell r="A3922" t="str">
            <v>21404144</v>
          </cell>
          <cell r="B3922" t="str">
            <v>中國近代通史 第二卷 近代中國的開端:1840-1864</v>
          </cell>
          <cell r="C3922" t="str">
            <v>薑濤</v>
          </cell>
          <cell r="D3922">
            <v>225</v>
          </cell>
          <cell r="E3922">
            <v>0</v>
          </cell>
          <cell r="F3922" t="str">
            <v>精裝</v>
          </cell>
          <cell r="G3922" t="str">
            <v>江蘇人民</v>
          </cell>
          <cell r="H3922">
            <v>45</v>
          </cell>
          <cell r="I3922" t="str">
            <v/>
          </cell>
          <cell r="J3922" t="str">
            <v/>
          </cell>
          <cell r="K3922" t="str">
            <v/>
          </cell>
          <cell r="L3922" t="str">
            <v/>
          </cell>
          <cell r="M3922" t="str">
            <v>免稅</v>
          </cell>
          <cell r="N3922" t="str">
            <v>9787214041449</v>
          </cell>
        </row>
        <row r="3923">
          <cell r="A3923" t="str">
            <v>21404145</v>
          </cell>
          <cell r="B3923" t="str">
            <v>中國近代通史 第三卷 早期現代化的嘗試 1865-1895</v>
          </cell>
          <cell r="C3923" t="str">
            <v>虞和平</v>
          </cell>
          <cell r="D3923">
            <v>225</v>
          </cell>
          <cell r="E3923">
            <v>0</v>
          </cell>
          <cell r="F3923" t="str">
            <v>精裝</v>
          </cell>
          <cell r="G3923" t="str">
            <v>江蘇人民</v>
          </cell>
          <cell r="H3923">
            <v>45</v>
          </cell>
          <cell r="I3923" t="str">
            <v/>
          </cell>
          <cell r="J3923" t="str">
            <v/>
          </cell>
          <cell r="K3923" t="str">
            <v/>
          </cell>
          <cell r="L3923" t="str">
            <v/>
          </cell>
          <cell r="M3923" t="str">
            <v>免稅</v>
          </cell>
          <cell r="N3923" t="str">
            <v>7214041456</v>
          </cell>
        </row>
        <row r="3924">
          <cell r="A3924" t="str">
            <v>21404148</v>
          </cell>
          <cell r="B3924" t="str">
            <v>伊斯蘭教史</v>
          </cell>
          <cell r="C3924" t="str">
            <v>金宜久</v>
          </cell>
          <cell r="D3924">
            <v>210</v>
          </cell>
          <cell r="E3924">
            <v>0</v>
          </cell>
          <cell r="F3924" t="str">
            <v>平裝</v>
          </cell>
          <cell r="G3924" t="str">
            <v>江蘇人民</v>
          </cell>
          <cell r="H3924">
            <v>42</v>
          </cell>
          <cell r="I3924" t="str">
            <v/>
          </cell>
          <cell r="J3924" t="str">
            <v/>
          </cell>
          <cell r="K3924" t="str">
            <v/>
          </cell>
          <cell r="L3924" t="str">
            <v/>
          </cell>
          <cell r="M3924" t="str">
            <v>免稅</v>
          </cell>
          <cell r="N3924" t="str">
            <v>7214041480</v>
          </cell>
        </row>
        <row r="3925">
          <cell r="A3925" t="str">
            <v>21404160</v>
          </cell>
          <cell r="B3925" t="str">
            <v>西安事變新探:張學良與中共關係之謎</v>
          </cell>
          <cell r="C3925" t="str">
            <v>楊奎松</v>
          </cell>
          <cell r="D3925">
            <v>150</v>
          </cell>
          <cell r="E3925">
            <v>0</v>
          </cell>
          <cell r="F3925" t="str">
            <v>平裝</v>
          </cell>
          <cell r="G3925" t="str">
            <v>江蘇人民</v>
          </cell>
          <cell r="H3925">
            <v>30</v>
          </cell>
          <cell r="I3925" t="str">
            <v/>
          </cell>
          <cell r="J3925" t="str">
            <v/>
          </cell>
          <cell r="K3925" t="str">
            <v/>
          </cell>
          <cell r="L3925" t="str">
            <v/>
          </cell>
          <cell r="M3925" t="str">
            <v>免稅</v>
          </cell>
          <cell r="N3925" t="str">
            <v>721404160X</v>
          </cell>
        </row>
        <row r="3926">
          <cell r="A3926" t="str">
            <v>21404162</v>
          </cell>
          <cell r="B3926" t="str">
            <v>哈金森思想辭典</v>
          </cell>
          <cell r="C3926" t="str">
            <v>.</v>
          </cell>
          <cell r="D3926">
            <v>350</v>
          </cell>
          <cell r="E3926">
            <v>0</v>
          </cell>
          <cell r="F3926" t="str">
            <v>平裝</v>
          </cell>
          <cell r="G3926" t="str">
            <v>江蘇人民</v>
          </cell>
          <cell r="H3926">
            <v>70</v>
          </cell>
          <cell r="I3926" t="str">
            <v/>
          </cell>
          <cell r="J3926" t="str">
            <v/>
          </cell>
          <cell r="K3926" t="str">
            <v/>
          </cell>
          <cell r="L3926" t="str">
            <v/>
          </cell>
          <cell r="M3926" t="str">
            <v>免稅</v>
          </cell>
          <cell r="N3926" t="str">
            <v>7214041626</v>
          </cell>
        </row>
        <row r="3927">
          <cell r="A3927" t="str">
            <v>21404165</v>
          </cell>
          <cell r="B3927" t="str">
            <v>中國近代通史 第四卷 從戊戌維新到義和團（1895-1900）</v>
          </cell>
          <cell r="C3927" t="str">
            <v>馬勇</v>
          </cell>
          <cell r="D3927">
            <v>215</v>
          </cell>
          <cell r="E3927">
            <v>0</v>
          </cell>
          <cell r="F3927" t="str">
            <v>精裝</v>
          </cell>
          <cell r="G3927" t="str">
            <v>江蘇人民</v>
          </cell>
          <cell r="H3927">
            <v>43</v>
          </cell>
          <cell r="I3927" t="str">
            <v/>
          </cell>
          <cell r="J3927" t="str">
            <v/>
          </cell>
          <cell r="K3927" t="str">
            <v/>
          </cell>
          <cell r="L3927" t="str">
            <v/>
          </cell>
          <cell r="M3927" t="str">
            <v>免稅</v>
          </cell>
          <cell r="N3927" t="str">
            <v>7214041650</v>
          </cell>
        </row>
        <row r="3928">
          <cell r="A3928" t="str">
            <v>21404166</v>
          </cell>
          <cell r="B3928" t="str">
            <v>中國近代通史 第五卷 新政、立憲與辛亥革命（1901-1912）</v>
          </cell>
          <cell r="C3928" t="str">
            <v>張海鵬</v>
          </cell>
          <cell r="D3928">
            <v>250</v>
          </cell>
          <cell r="E3928">
            <v>0</v>
          </cell>
          <cell r="F3928" t="str">
            <v>精裝</v>
          </cell>
          <cell r="G3928" t="str">
            <v>江蘇人民</v>
          </cell>
          <cell r="H3928">
            <v>50</v>
          </cell>
          <cell r="I3928" t="str">
            <v/>
          </cell>
          <cell r="J3928" t="str">
            <v/>
          </cell>
          <cell r="K3928" t="str">
            <v/>
          </cell>
          <cell r="L3928" t="str">
            <v/>
          </cell>
          <cell r="M3928" t="str">
            <v>免稅</v>
          </cell>
          <cell r="N3928" t="str">
            <v>7214041669</v>
          </cell>
        </row>
        <row r="3929">
          <cell r="A3929" t="str">
            <v>21404168</v>
          </cell>
          <cell r="B3929" t="str">
            <v>巴黎倫敦落魄記</v>
          </cell>
          <cell r="C3929" t="str">
            <v>胡仁鵬</v>
          </cell>
          <cell r="D3929">
            <v>80</v>
          </cell>
          <cell r="E3929">
            <v>0</v>
          </cell>
          <cell r="F3929" t="str">
            <v>平裝</v>
          </cell>
          <cell r="G3929" t="str">
            <v>江蘇人民</v>
          </cell>
          <cell r="H3929">
            <v>16</v>
          </cell>
          <cell r="I3929" t="str">
            <v/>
          </cell>
          <cell r="J3929" t="str">
            <v/>
          </cell>
          <cell r="K3929" t="str">
            <v/>
          </cell>
          <cell r="L3929" t="str">
            <v/>
          </cell>
          <cell r="M3929" t="str">
            <v>免稅</v>
          </cell>
          <cell r="N3929" t="str">
            <v>7214041685</v>
          </cell>
        </row>
        <row r="3930">
          <cell r="A3930" t="str">
            <v>21404174</v>
          </cell>
          <cell r="B3930" t="str">
            <v>文化理論關鍵字</v>
          </cell>
          <cell r="C3930" t="str">
            <v>[英]丹尼.卡瓦拉羅</v>
          </cell>
          <cell r="D3930">
            <v>95</v>
          </cell>
          <cell r="E3930">
            <v>0</v>
          </cell>
          <cell r="F3930" t="str">
            <v>平裝</v>
          </cell>
          <cell r="G3930" t="str">
            <v>江蘇人民</v>
          </cell>
          <cell r="H3930">
            <v>19</v>
          </cell>
          <cell r="I3930" t="str">
            <v/>
          </cell>
          <cell r="J3930" t="str">
            <v/>
          </cell>
          <cell r="K3930" t="str">
            <v/>
          </cell>
          <cell r="L3930" t="str">
            <v/>
          </cell>
          <cell r="M3930" t="str">
            <v>免稅</v>
          </cell>
          <cell r="N3930" t="str">
            <v>721404174X</v>
          </cell>
        </row>
        <row r="3931">
          <cell r="A3931" t="str">
            <v>21404181</v>
          </cell>
          <cell r="B3931" t="str">
            <v>自由意志與道德責任</v>
          </cell>
          <cell r="C3931" t="str">
            <v>徐向東</v>
          </cell>
          <cell r="D3931">
            <v>200</v>
          </cell>
          <cell r="E3931">
            <v>0</v>
          </cell>
          <cell r="F3931" t="str">
            <v>平裝</v>
          </cell>
          <cell r="G3931" t="str">
            <v>江蘇人民</v>
          </cell>
          <cell r="H3931">
            <v>40</v>
          </cell>
          <cell r="I3931" t="str">
            <v/>
          </cell>
          <cell r="J3931" t="str">
            <v/>
          </cell>
          <cell r="K3931" t="str">
            <v/>
          </cell>
          <cell r="L3931" t="str">
            <v/>
          </cell>
          <cell r="M3931" t="str">
            <v>免稅</v>
          </cell>
          <cell r="N3931" t="str">
            <v>7214041812</v>
          </cell>
        </row>
        <row r="3932">
          <cell r="A3932" t="str">
            <v>21404182</v>
          </cell>
          <cell r="B3932" t="str">
            <v>構建美國：美國的社會與文化</v>
          </cell>
          <cell r="C3932" t="str">
            <v>（美）路德</v>
          </cell>
          <cell r="D3932">
            <v>160</v>
          </cell>
          <cell r="E3932">
            <v>0</v>
          </cell>
          <cell r="F3932" t="str">
            <v>平裝</v>
          </cell>
          <cell r="G3932" t="str">
            <v>江蘇人民</v>
          </cell>
          <cell r="H3932">
            <v>32</v>
          </cell>
          <cell r="I3932" t="str">
            <v/>
          </cell>
          <cell r="J3932" t="str">
            <v/>
          </cell>
          <cell r="K3932" t="str">
            <v/>
          </cell>
          <cell r="L3932" t="str">
            <v/>
          </cell>
          <cell r="M3932" t="str">
            <v>免稅</v>
          </cell>
          <cell r="N3932" t="str">
            <v>7214041820</v>
          </cell>
        </row>
        <row r="3933">
          <cell r="A3933" t="str">
            <v>21404186</v>
          </cell>
          <cell r="B3933" t="str">
            <v>作家筆記及其他</v>
          </cell>
          <cell r="C3933" t="str">
            <v>朱偉</v>
          </cell>
          <cell r="D3933">
            <v>115</v>
          </cell>
          <cell r="E3933">
            <v>0</v>
          </cell>
          <cell r="F3933" t="str">
            <v>平裝</v>
          </cell>
          <cell r="G3933" t="str">
            <v>江蘇人民</v>
          </cell>
          <cell r="H3933">
            <v>23</v>
          </cell>
          <cell r="I3933" t="str">
            <v/>
          </cell>
          <cell r="J3933" t="str">
            <v/>
          </cell>
          <cell r="K3933" t="str">
            <v/>
          </cell>
          <cell r="L3933" t="str">
            <v/>
          </cell>
          <cell r="M3933" t="str">
            <v>免稅</v>
          </cell>
          <cell r="N3933" t="str">
            <v>7214041863</v>
          </cell>
        </row>
        <row r="3934">
          <cell r="A3934" t="str">
            <v>21404188</v>
          </cell>
          <cell r="B3934" t="str">
            <v>畫堂香事</v>
          </cell>
          <cell r="C3934" t="str">
            <v>孟暉</v>
          </cell>
          <cell r="D3934">
            <v>148</v>
          </cell>
          <cell r="E3934">
            <v>0</v>
          </cell>
          <cell r="F3934" t="str">
            <v>平裝</v>
          </cell>
          <cell r="G3934" t="str">
            <v>江蘇人民</v>
          </cell>
          <cell r="H3934">
            <v>29.5</v>
          </cell>
          <cell r="I3934" t="str">
            <v/>
          </cell>
          <cell r="J3934" t="str">
            <v/>
          </cell>
          <cell r="K3934" t="str">
            <v/>
          </cell>
          <cell r="L3934" t="str">
            <v/>
          </cell>
          <cell r="M3934" t="str">
            <v>免稅</v>
          </cell>
          <cell r="N3934" t="str">
            <v>721404188X</v>
          </cell>
        </row>
        <row r="3935">
          <cell r="A3935" t="str">
            <v>21404189</v>
          </cell>
          <cell r="B3935" t="str">
            <v>赭城</v>
          </cell>
          <cell r="C3935" t="str">
            <v>田曉菲</v>
          </cell>
          <cell r="D3935">
            <v>149</v>
          </cell>
          <cell r="E3935">
            <v>0</v>
          </cell>
          <cell r="F3935" t="str">
            <v>平裝</v>
          </cell>
          <cell r="G3935" t="str">
            <v>江蘇人民</v>
          </cell>
          <cell r="H3935">
            <v>29.8</v>
          </cell>
          <cell r="I3935" t="str">
            <v/>
          </cell>
          <cell r="J3935" t="str">
            <v/>
          </cell>
          <cell r="K3935" t="str">
            <v/>
          </cell>
          <cell r="L3935" t="str">
            <v/>
          </cell>
          <cell r="M3935" t="str">
            <v>免稅</v>
          </cell>
          <cell r="N3935" t="str">
            <v>7214041898</v>
          </cell>
        </row>
        <row r="3936">
          <cell r="A3936" t="str">
            <v>21404192</v>
          </cell>
          <cell r="B3936" t="str">
            <v>中國近代通史 第六卷 民國的初建（1912-1923）</v>
          </cell>
          <cell r="C3936" t="str">
            <v>汪朝光</v>
          </cell>
          <cell r="D3936">
            <v>225</v>
          </cell>
          <cell r="E3936">
            <v>0</v>
          </cell>
          <cell r="F3936" t="str">
            <v>精裝</v>
          </cell>
          <cell r="G3936" t="str">
            <v>江蘇人民</v>
          </cell>
          <cell r="H3936">
            <v>45</v>
          </cell>
          <cell r="I3936" t="str">
            <v/>
          </cell>
          <cell r="J3936" t="str">
            <v/>
          </cell>
          <cell r="K3936" t="str">
            <v/>
          </cell>
          <cell r="L3936" t="str">
            <v/>
          </cell>
          <cell r="M3936" t="str">
            <v>免稅</v>
          </cell>
          <cell r="N3936" t="str">
            <v>7214041928</v>
          </cell>
        </row>
        <row r="3937">
          <cell r="A3937" t="str">
            <v>21404193</v>
          </cell>
          <cell r="B3937" t="str">
            <v>中國近代通史 第七卷 國共合作與國民革命（1924-1927）</v>
          </cell>
          <cell r="C3937" t="str">
            <v>王奇生</v>
          </cell>
          <cell r="D3937">
            <v>215</v>
          </cell>
          <cell r="E3937">
            <v>0</v>
          </cell>
          <cell r="F3937" t="str">
            <v>精裝</v>
          </cell>
          <cell r="G3937" t="str">
            <v>江蘇人民</v>
          </cell>
          <cell r="H3937">
            <v>43</v>
          </cell>
          <cell r="I3937" t="str">
            <v/>
          </cell>
          <cell r="J3937" t="str">
            <v/>
          </cell>
          <cell r="K3937" t="str">
            <v/>
          </cell>
          <cell r="L3937" t="str">
            <v/>
          </cell>
          <cell r="M3937" t="str">
            <v>免稅</v>
          </cell>
          <cell r="N3937" t="str">
            <v>7214041936</v>
          </cell>
        </row>
        <row r="3938">
          <cell r="A3938" t="str">
            <v>21404194</v>
          </cell>
          <cell r="B3938" t="str">
            <v>中國近代通史 第八卷 內戰與危機（1927-1937）</v>
          </cell>
          <cell r="C3938" t="str">
            <v>楊奎松</v>
          </cell>
          <cell r="D3938">
            <v>220</v>
          </cell>
          <cell r="E3938">
            <v>0</v>
          </cell>
          <cell r="F3938" t="str">
            <v>平裝</v>
          </cell>
          <cell r="G3938" t="str">
            <v>江蘇人民</v>
          </cell>
          <cell r="H3938">
            <v>44</v>
          </cell>
          <cell r="I3938" t="str">
            <v/>
          </cell>
          <cell r="J3938" t="str">
            <v/>
          </cell>
          <cell r="K3938" t="str">
            <v/>
          </cell>
          <cell r="L3938" t="str">
            <v/>
          </cell>
          <cell r="M3938" t="str">
            <v>免稅</v>
          </cell>
          <cell r="N3938" t="str">
            <v>7214041944</v>
          </cell>
        </row>
        <row r="3939">
          <cell r="A3939" t="str">
            <v>21404198</v>
          </cell>
          <cell r="B3939" t="str">
            <v>像一塊滾石：鮑勃·狄倫回憶錄（第一卷）</v>
          </cell>
          <cell r="C3939" t="str">
            <v>狄倫</v>
          </cell>
          <cell r="D3939">
            <v>125</v>
          </cell>
          <cell r="E3939">
            <v>0</v>
          </cell>
          <cell r="F3939" t="str">
            <v>平裝</v>
          </cell>
          <cell r="G3939" t="str">
            <v>江蘇人民</v>
          </cell>
          <cell r="H3939">
            <v>25</v>
          </cell>
          <cell r="I3939" t="str">
            <v/>
          </cell>
          <cell r="J3939" t="str">
            <v/>
          </cell>
          <cell r="K3939" t="str">
            <v/>
          </cell>
          <cell r="L3939" t="str">
            <v/>
          </cell>
          <cell r="M3939" t="str">
            <v>免稅</v>
          </cell>
          <cell r="N3939" t="str">
            <v>7214041987</v>
          </cell>
        </row>
        <row r="3940">
          <cell r="A3940" t="str">
            <v>21404201</v>
          </cell>
          <cell r="B3940" t="str">
            <v>技術與性別 -晚期帝制中國的權力經緯</v>
          </cell>
          <cell r="C3940" t="str">
            <v>白馥蘭</v>
          </cell>
          <cell r="D3940">
            <v>150</v>
          </cell>
          <cell r="E3940">
            <v>0</v>
          </cell>
          <cell r="F3940" t="str">
            <v>平裝</v>
          </cell>
          <cell r="G3940" t="str">
            <v>江蘇人民</v>
          </cell>
          <cell r="H3940">
            <v>30</v>
          </cell>
          <cell r="I3940" t="str">
            <v/>
          </cell>
          <cell r="J3940" t="str">
            <v/>
          </cell>
          <cell r="K3940" t="str">
            <v/>
          </cell>
          <cell r="L3940" t="str">
            <v/>
          </cell>
          <cell r="M3940" t="str">
            <v>免稅</v>
          </cell>
          <cell r="N3940" t="str">
            <v>7214042010</v>
          </cell>
        </row>
        <row r="3941">
          <cell r="A3941" t="str">
            <v>21404204</v>
          </cell>
          <cell r="B3941" t="str">
            <v>中國近代通史 第九卷 抗日戰爭（1937-1945）</v>
          </cell>
          <cell r="C3941" t="str">
            <v>王建朗</v>
          </cell>
          <cell r="D3941">
            <v>260</v>
          </cell>
          <cell r="E3941">
            <v>0</v>
          </cell>
          <cell r="F3941" t="str">
            <v>平裝</v>
          </cell>
          <cell r="G3941" t="str">
            <v>江蘇人民</v>
          </cell>
          <cell r="H3941">
            <v>52</v>
          </cell>
          <cell r="I3941" t="str">
            <v/>
          </cell>
          <cell r="J3941" t="str">
            <v/>
          </cell>
          <cell r="K3941" t="str">
            <v/>
          </cell>
          <cell r="L3941" t="str">
            <v/>
          </cell>
          <cell r="M3941" t="str">
            <v>免稅</v>
          </cell>
          <cell r="N3941" t="str">
            <v>7214042045</v>
          </cell>
        </row>
        <row r="3942">
          <cell r="A3942" t="str">
            <v>21404205</v>
          </cell>
          <cell r="B3942" t="str">
            <v>女性特質</v>
          </cell>
          <cell r="C3942" t="str">
            <v>布朗米勒[美]</v>
          </cell>
          <cell r="D3942">
            <v>100</v>
          </cell>
          <cell r="E3942">
            <v>0</v>
          </cell>
          <cell r="F3942" t="str">
            <v>平裝</v>
          </cell>
          <cell r="G3942" t="str">
            <v>江蘇人民</v>
          </cell>
          <cell r="H3942">
            <v>20</v>
          </cell>
          <cell r="I3942" t="str">
            <v/>
          </cell>
          <cell r="J3942" t="str">
            <v/>
          </cell>
          <cell r="K3942" t="str">
            <v/>
          </cell>
          <cell r="L3942" t="str">
            <v/>
          </cell>
          <cell r="M3942" t="str">
            <v>免稅</v>
          </cell>
          <cell r="N3942" t="str">
            <v>7214042053</v>
          </cell>
        </row>
        <row r="3943">
          <cell r="A3943" t="str">
            <v>21404206</v>
          </cell>
          <cell r="B3943" t="str">
            <v>違背我們的意願</v>
          </cell>
          <cell r="C3943" t="str">
            <v>[美]布朗米勒</v>
          </cell>
          <cell r="D3943">
            <v>155</v>
          </cell>
          <cell r="E3943">
            <v>0</v>
          </cell>
          <cell r="F3943" t="str">
            <v>平裝</v>
          </cell>
          <cell r="G3943" t="str">
            <v>江蘇人民</v>
          </cell>
          <cell r="H3943">
            <v>31</v>
          </cell>
          <cell r="I3943" t="str">
            <v/>
          </cell>
          <cell r="J3943" t="str">
            <v/>
          </cell>
          <cell r="K3943" t="str">
            <v/>
          </cell>
          <cell r="L3943" t="str">
            <v/>
          </cell>
          <cell r="M3943" t="str">
            <v>免稅</v>
          </cell>
          <cell r="N3943" t="str">
            <v>7214042061</v>
          </cell>
        </row>
        <row r="3944">
          <cell r="A3944" t="str">
            <v>21404208</v>
          </cell>
          <cell r="B3944" t="str">
            <v>中國近代通史 第十卷 中國命運的決戰（1945-1949）</v>
          </cell>
          <cell r="C3944" t="str">
            <v>汪朝光</v>
          </cell>
          <cell r="D3944">
            <v>225</v>
          </cell>
          <cell r="E3944">
            <v>0</v>
          </cell>
          <cell r="F3944" t="str">
            <v>精裝</v>
          </cell>
          <cell r="G3944" t="str">
            <v>江蘇人民</v>
          </cell>
          <cell r="H3944">
            <v>45</v>
          </cell>
          <cell r="I3944" t="str">
            <v/>
          </cell>
          <cell r="J3944" t="str">
            <v/>
          </cell>
          <cell r="K3944" t="str">
            <v/>
          </cell>
          <cell r="L3944" t="str">
            <v/>
          </cell>
          <cell r="M3944" t="str">
            <v>免稅</v>
          </cell>
          <cell r="N3944" t="str">
            <v>7214042088</v>
          </cell>
        </row>
        <row r="3945">
          <cell r="A3945" t="str">
            <v>21404210</v>
          </cell>
          <cell r="B3945" t="str">
            <v>自相矛盾的民族：美國文化的起源</v>
          </cell>
          <cell r="C3945" t="str">
            <v>（美）卡門</v>
          </cell>
          <cell r="D3945">
            <v>90</v>
          </cell>
          <cell r="E3945">
            <v>0</v>
          </cell>
          <cell r="F3945" t="str">
            <v>平裝</v>
          </cell>
          <cell r="G3945" t="str">
            <v>江蘇人民</v>
          </cell>
          <cell r="H3945">
            <v>18</v>
          </cell>
          <cell r="I3945" t="str">
            <v/>
          </cell>
          <cell r="J3945" t="str">
            <v/>
          </cell>
          <cell r="K3945" t="str">
            <v/>
          </cell>
          <cell r="L3945" t="str">
            <v/>
          </cell>
          <cell r="M3945" t="str">
            <v>免稅</v>
          </cell>
          <cell r="N3945" t="str">
            <v>721404210X</v>
          </cell>
        </row>
        <row r="3946">
          <cell r="A3946" t="str">
            <v>21404212</v>
          </cell>
          <cell r="B3946" t="str">
            <v>(圖文本)晚清洋相百出_晚-清寫照叢書</v>
          </cell>
          <cell r="C3946" t="str">
            <v>薛冰</v>
          </cell>
          <cell r="D3946">
            <v>140</v>
          </cell>
          <cell r="E3946">
            <v>0</v>
          </cell>
          <cell r="F3946" t="str">
            <v>平裝</v>
          </cell>
          <cell r="G3946" t="str">
            <v>江蘇人民</v>
          </cell>
          <cell r="H3946">
            <v>28</v>
          </cell>
          <cell r="I3946" t="str">
            <v/>
          </cell>
          <cell r="J3946" t="str">
            <v/>
          </cell>
          <cell r="K3946" t="str">
            <v/>
          </cell>
          <cell r="L3946" t="str">
            <v/>
          </cell>
          <cell r="M3946" t="str">
            <v>免稅</v>
          </cell>
          <cell r="N3946" t="str">
            <v>7214042126</v>
          </cell>
        </row>
        <row r="3947">
          <cell r="A3947" t="str">
            <v>21404213</v>
          </cell>
          <cell r="B3947" t="str">
            <v>晚清民風百俗_晚清寫照叢書</v>
          </cell>
          <cell r="C3947" t="str">
            <v/>
          </cell>
          <cell r="D3947">
            <v>140</v>
          </cell>
          <cell r="E3947">
            <v>0</v>
          </cell>
          <cell r="F3947" t="str">
            <v>平裝</v>
          </cell>
          <cell r="G3947" t="str">
            <v>江蘇人民</v>
          </cell>
          <cell r="H3947">
            <v>0</v>
          </cell>
          <cell r="I3947" t="str">
            <v/>
          </cell>
          <cell r="J3947" t="str">
            <v/>
          </cell>
          <cell r="K3947" t="str">
            <v/>
          </cell>
          <cell r="L3947" t="str">
            <v/>
          </cell>
          <cell r="M3947" t="str">
            <v>免稅</v>
          </cell>
          <cell r="N3947" t="str">
            <v>7214042134</v>
          </cell>
        </row>
        <row r="3948">
          <cell r="A3948" t="str">
            <v>21404215</v>
          </cell>
          <cell r="B3948" t="str">
            <v>中國的亞洲內陸邊疆</v>
          </cell>
          <cell r="C3948" t="str">
            <v>唐曉峰</v>
          </cell>
          <cell r="D3948">
            <v>145</v>
          </cell>
          <cell r="E3948">
            <v>0</v>
          </cell>
          <cell r="F3948" t="str">
            <v>平裝</v>
          </cell>
          <cell r="G3948" t="str">
            <v>江蘇人民</v>
          </cell>
          <cell r="H3948">
            <v>29</v>
          </cell>
          <cell r="I3948" t="str">
            <v/>
          </cell>
          <cell r="J3948" t="str">
            <v/>
          </cell>
          <cell r="K3948" t="str">
            <v/>
          </cell>
          <cell r="L3948" t="str">
            <v/>
          </cell>
          <cell r="M3948" t="str">
            <v>免稅</v>
          </cell>
          <cell r="N3948" t="str">
            <v>7214042150</v>
          </cell>
        </row>
        <row r="3949">
          <cell r="A3949" t="str">
            <v>21404219</v>
          </cell>
          <cell r="B3949" t="str">
            <v>想像城市的方式</v>
          </cell>
          <cell r="C3949" t="str">
            <v>羅岡</v>
          </cell>
          <cell r="D3949">
            <v>110</v>
          </cell>
          <cell r="E3949">
            <v>0</v>
          </cell>
          <cell r="F3949" t="str">
            <v>平裝</v>
          </cell>
          <cell r="G3949" t="str">
            <v>江蘇人民</v>
          </cell>
          <cell r="H3949">
            <v>22</v>
          </cell>
          <cell r="I3949" t="str">
            <v/>
          </cell>
          <cell r="J3949" t="str">
            <v/>
          </cell>
          <cell r="K3949" t="str">
            <v/>
          </cell>
          <cell r="L3949" t="str">
            <v/>
          </cell>
          <cell r="M3949" t="str">
            <v>免稅</v>
          </cell>
          <cell r="N3949" t="str">
            <v>7214042193</v>
          </cell>
        </row>
        <row r="3950">
          <cell r="A3950" t="str">
            <v>21404224</v>
          </cell>
          <cell r="B3950" t="str">
            <v>身體、空間與後現代性</v>
          </cell>
          <cell r="C3950" t="str">
            <v>汪民安</v>
          </cell>
          <cell r="D3950">
            <v>110</v>
          </cell>
          <cell r="E3950">
            <v>0</v>
          </cell>
          <cell r="F3950" t="str">
            <v>平裝</v>
          </cell>
          <cell r="G3950" t="str">
            <v>江蘇人民</v>
          </cell>
          <cell r="H3950">
            <v>22</v>
          </cell>
          <cell r="I3950" t="str">
            <v/>
          </cell>
          <cell r="J3950" t="str">
            <v/>
          </cell>
          <cell r="K3950" t="str">
            <v/>
          </cell>
          <cell r="L3950" t="str">
            <v/>
          </cell>
          <cell r="M3950" t="str">
            <v>免稅</v>
          </cell>
          <cell r="N3950" t="str">
            <v>721404224X</v>
          </cell>
        </row>
        <row r="3951">
          <cell r="A3951" t="str">
            <v>21404226</v>
          </cell>
          <cell r="B3951" t="str">
            <v>日軍官兵日記與書信</v>
          </cell>
          <cell r="C3951" t="str">
            <v>王衛星</v>
          </cell>
          <cell r="D3951">
            <v>192</v>
          </cell>
          <cell r="E3951">
            <v>0</v>
          </cell>
          <cell r="F3951" t="str">
            <v>精裝</v>
          </cell>
          <cell r="G3951" t="str">
            <v>江蘇人民</v>
          </cell>
          <cell r="H3951">
            <v>32</v>
          </cell>
          <cell r="I3951" t="str">
            <v/>
          </cell>
          <cell r="J3951" t="str">
            <v/>
          </cell>
          <cell r="K3951" t="str">
            <v/>
          </cell>
          <cell r="L3951" t="str">
            <v/>
          </cell>
          <cell r="M3951" t="str">
            <v>免稅</v>
          </cell>
          <cell r="N3951" t="str">
            <v>7214042266</v>
          </cell>
        </row>
        <row r="3952">
          <cell r="A3952" t="str">
            <v>21404227</v>
          </cell>
          <cell r="B3952" t="str">
            <v>日軍官兵與隨軍記者回憶</v>
          </cell>
          <cell r="C3952" t="str">
            <v>王衛星</v>
          </cell>
          <cell r="D3952">
            <v>160</v>
          </cell>
          <cell r="E3952">
            <v>0</v>
          </cell>
          <cell r="F3952" t="str">
            <v>精裝</v>
          </cell>
          <cell r="G3952" t="str">
            <v>江蘇人民</v>
          </cell>
          <cell r="H3952">
            <v>32</v>
          </cell>
          <cell r="I3952" t="str">
            <v/>
          </cell>
          <cell r="J3952" t="str">
            <v/>
          </cell>
          <cell r="K3952" t="str">
            <v/>
          </cell>
          <cell r="L3952" t="str">
            <v/>
          </cell>
          <cell r="M3952" t="str">
            <v>免稅</v>
          </cell>
          <cell r="N3952" t="str">
            <v>7214042274</v>
          </cell>
        </row>
        <row r="3953">
          <cell r="A3953" t="str">
            <v>21404228</v>
          </cell>
          <cell r="B3953" t="str">
            <v>日本軍方檔</v>
          </cell>
          <cell r="C3953" t="str">
            <v>王衛星</v>
          </cell>
          <cell r="D3953">
            <v>144</v>
          </cell>
          <cell r="E3953">
            <v>0</v>
          </cell>
          <cell r="F3953" t="str">
            <v>精裝</v>
          </cell>
          <cell r="G3953" t="str">
            <v>江蘇人民</v>
          </cell>
          <cell r="H3953">
            <v>24</v>
          </cell>
          <cell r="I3953" t="str">
            <v/>
          </cell>
          <cell r="J3953" t="str">
            <v/>
          </cell>
          <cell r="K3953" t="str">
            <v/>
          </cell>
          <cell r="L3953" t="str">
            <v/>
          </cell>
          <cell r="M3953" t="str">
            <v>免稅</v>
          </cell>
          <cell r="N3953" t="str">
            <v>7214042282</v>
          </cell>
        </row>
        <row r="3954">
          <cell r="A3954" t="str">
            <v>21404229</v>
          </cell>
          <cell r="B3954" t="str">
            <v>英美文書·安全區文書·自治委員會文書</v>
          </cell>
          <cell r="C3954" t="str">
            <v>張生</v>
          </cell>
          <cell r="D3954">
            <v>228</v>
          </cell>
          <cell r="E3954">
            <v>1</v>
          </cell>
          <cell r="F3954" t="str">
            <v>精裝</v>
          </cell>
          <cell r="G3954" t="str">
            <v>江蘇人民</v>
          </cell>
          <cell r="H3954">
            <v>38</v>
          </cell>
          <cell r="I3954" t="str">
            <v/>
          </cell>
          <cell r="J3954" t="str">
            <v/>
          </cell>
          <cell r="K3954" t="str">
            <v/>
          </cell>
          <cell r="L3954" t="str">
            <v/>
          </cell>
          <cell r="M3954" t="str">
            <v>免稅</v>
          </cell>
          <cell r="N3954" t="str">
            <v>7214042290</v>
          </cell>
        </row>
        <row r="3955">
          <cell r="A3955" t="str">
            <v>21404231</v>
          </cell>
          <cell r="B3955" t="str">
            <v>歷史圖像</v>
          </cell>
          <cell r="C3955" t="str">
            <v>曹必宏</v>
          </cell>
          <cell r="D3955">
            <v>165</v>
          </cell>
          <cell r="E3955">
            <v>0</v>
          </cell>
          <cell r="F3955" t="str">
            <v>精裝</v>
          </cell>
          <cell r="G3955" t="str">
            <v>江蘇人民</v>
          </cell>
          <cell r="H3955">
            <v>33</v>
          </cell>
          <cell r="I3955" t="str">
            <v/>
          </cell>
          <cell r="J3955" t="str">
            <v/>
          </cell>
          <cell r="K3955" t="str">
            <v/>
          </cell>
          <cell r="L3955" t="str">
            <v/>
          </cell>
          <cell r="M3955" t="str">
            <v>免稅</v>
          </cell>
          <cell r="N3955" t="str">
            <v>7214042312</v>
          </cell>
        </row>
        <row r="3956">
          <cell r="A3956" t="str">
            <v>21404232</v>
          </cell>
          <cell r="B3956" t="str">
            <v>戰爭</v>
          </cell>
          <cell r="C3956" t="str">
            <v>（加）戴爾</v>
          </cell>
          <cell r="D3956">
            <v>140</v>
          </cell>
          <cell r="E3956">
            <v>0</v>
          </cell>
          <cell r="F3956" t="str">
            <v>平裝</v>
          </cell>
          <cell r="G3956" t="str">
            <v>江蘇人民</v>
          </cell>
          <cell r="H3956">
            <v>28</v>
          </cell>
          <cell r="I3956" t="str">
            <v/>
          </cell>
          <cell r="J3956" t="str">
            <v/>
          </cell>
          <cell r="K3956" t="str">
            <v/>
          </cell>
          <cell r="L3956" t="str">
            <v/>
          </cell>
          <cell r="M3956" t="str">
            <v>免稅</v>
          </cell>
          <cell r="N3956" t="str">
            <v>7214042320</v>
          </cell>
        </row>
        <row r="3957">
          <cell r="A3957" t="str">
            <v>21404233</v>
          </cell>
          <cell r="B3957" t="str">
            <v>南京審判</v>
          </cell>
          <cell r="C3957" t="str">
            <v>胡菊蓉</v>
          </cell>
          <cell r="D3957">
            <v>198</v>
          </cell>
          <cell r="E3957">
            <v>2</v>
          </cell>
          <cell r="F3957" t="str">
            <v>精裝</v>
          </cell>
          <cell r="G3957" t="str">
            <v>江蘇人民</v>
          </cell>
          <cell r="H3957">
            <v>33</v>
          </cell>
          <cell r="I3957" t="str">
            <v/>
          </cell>
          <cell r="J3957" t="str">
            <v/>
          </cell>
          <cell r="K3957" t="str">
            <v/>
          </cell>
          <cell r="L3957" t="str">
            <v/>
          </cell>
          <cell r="M3957" t="str">
            <v>免稅</v>
          </cell>
          <cell r="N3957" t="str">
            <v>7214042339</v>
          </cell>
        </row>
        <row r="3958">
          <cell r="A3958" t="str">
            <v>21404240</v>
          </cell>
          <cell r="B3958" t="str">
            <v>前期人口傷亡和財產損失調查</v>
          </cell>
          <cell r="C3958" t="str">
            <v>薑良芹</v>
          </cell>
          <cell r="D3958">
            <v>162</v>
          </cell>
          <cell r="E3958">
            <v>2</v>
          </cell>
          <cell r="F3958" t="str">
            <v>精裝</v>
          </cell>
          <cell r="G3958" t="str">
            <v>江蘇人民</v>
          </cell>
          <cell r="H3958">
            <v>27</v>
          </cell>
          <cell r="I3958" t="str">
            <v/>
          </cell>
          <cell r="J3958" t="str">
            <v/>
          </cell>
          <cell r="K3958" t="str">
            <v/>
          </cell>
          <cell r="L3958" t="str">
            <v/>
          </cell>
          <cell r="M3958" t="str">
            <v>免稅</v>
          </cell>
          <cell r="N3958" t="str">
            <v>7214042401</v>
          </cell>
        </row>
        <row r="3959">
          <cell r="A3959" t="str">
            <v>21404242</v>
          </cell>
          <cell r="B3959" t="str">
            <v>南京大屠殺史料集：賠償委員會調查統計(二十二)</v>
          </cell>
          <cell r="C3959" t="str">
            <v>薑良芹</v>
          </cell>
          <cell r="D3959">
            <v>240</v>
          </cell>
          <cell r="E3959">
            <v>2</v>
          </cell>
          <cell r="F3959" t="str">
            <v>精裝</v>
          </cell>
          <cell r="G3959" t="str">
            <v>江蘇人民</v>
          </cell>
          <cell r="H3959">
            <v>40</v>
          </cell>
          <cell r="I3959" t="str">
            <v/>
          </cell>
          <cell r="J3959" t="str">
            <v/>
          </cell>
          <cell r="K3959" t="str">
            <v/>
          </cell>
          <cell r="L3959" t="str">
            <v/>
          </cell>
          <cell r="M3959" t="str">
            <v>免稅</v>
          </cell>
          <cell r="N3959" t="str">
            <v>7214042428</v>
          </cell>
        </row>
        <row r="3960">
          <cell r="A3960" t="str">
            <v>21404244</v>
          </cell>
          <cell r="B3960" t="str">
            <v>日軍罪行調查委員會調查統計（上中下）</v>
          </cell>
          <cell r="C3960" t="str">
            <v>郭必強</v>
          </cell>
          <cell r="D3960">
            <v>648</v>
          </cell>
          <cell r="E3960">
            <v>1</v>
          </cell>
          <cell r="F3960" t="str">
            <v>精裝</v>
          </cell>
          <cell r="G3960" t="str">
            <v>江蘇人民</v>
          </cell>
          <cell r="H3960">
            <v>108</v>
          </cell>
          <cell r="I3960" t="str">
            <v/>
          </cell>
          <cell r="J3960" t="str">
            <v/>
          </cell>
          <cell r="K3960" t="str">
            <v/>
          </cell>
          <cell r="L3960" t="str">
            <v/>
          </cell>
          <cell r="M3960" t="str">
            <v>免稅</v>
          </cell>
          <cell r="N3960" t="str">
            <v>7214042444</v>
          </cell>
        </row>
        <row r="3961">
          <cell r="A3961" t="str">
            <v>21404245</v>
          </cell>
          <cell r="B3961" t="str">
            <v>南京大屠殺案市民呈文(23)</v>
          </cell>
          <cell r="C3961" t="str">
            <v>張建寧</v>
          </cell>
          <cell r="D3961">
            <v>258</v>
          </cell>
          <cell r="E3961">
            <v>1</v>
          </cell>
          <cell r="F3961" t="str">
            <v>精裝</v>
          </cell>
          <cell r="G3961" t="str">
            <v>江蘇人民</v>
          </cell>
          <cell r="H3961">
            <v>43</v>
          </cell>
          <cell r="I3961" t="str">
            <v/>
          </cell>
          <cell r="J3961" t="str">
            <v/>
          </cell>
          <cell r="K3961" t="str">
            <v/>
          </cell>
          <cell r="L3961" t="str">
            <v/>
          </cell>
          <cell r="M3961" t="str">
            <v>免稅</v>
          </cell>
          <cell r="N3961" t="str">
            <v>7214042452</v>
          </cell>
        </row>
        <row r="3962">
          <cell r="A3962" t="str">
            <v>21404270</v>
          </cell>
          <cell r="B3962" t="str">
            <v>地獄婚姻</v>
          </cell>
          <cell r="C3962" t="str">
            <v>(瑞典)斯特林堡</v>
          </cell>
          <cell r="D3962">
            <v>100</v>
          </cell>
          <cell r="E3962">
            <v>0</v>
          </cell>
          <cell r="F3962" t="str">
            <v>平裝</v>
          </cell>
          <cell r="G3962" t="str">
            <v>江蘇人民</v>
          </cell>
          <cell r="H3962">
            <v>20</v>
          </cell>
          <cell r="I3962" t="str">
            <v/>
          </cell>
          <cell r="J3962" t="str">
            <v/>
          </cell>
          <cell r="K3962" t="str">
            <v/>
          </cell>
          <cell r="L3962" t="str">
            <v/>
          </cell>
          <cell r="M3962" t="str">
            <v>免稅</v>
          </cell>
          <cell r="N3962" t="str">
            <v>7214042703</v>
          </cell>
        </row>
        <row r="3963">
          <cell r="A3963" t="str">
            <v>21404305</v>
          </cell>
          <cell r="B3963" t="str">
            <v>在中國屏風上</v>
          </cell>
          <cell r="C3963" t="str">
            <v>毛姆</v>
          </cell>
          <cell r="D3963">
            <v>75</v>
          </cell>
          <cell r="E3963">
            <v>0</v>
          </cell>
          <cell r="F3963" t="str">
            <v>平裝</v>
          </cell>
          <cell r="G3963" t="str">
            <v>江蘇人民</v>
          </cell>
          <cell r="H3963">
            <v>15</v>
          </cell>
          <cell r="I3963" t="str">
            <v/>
          </cell>
          <cell r="J3963" t="str">
            <v/>
          </cell>
          <cell r="K3963" t="str">
            <v/>
          </cell>
          <cell r="L3963" t="str">
            <v/>
          </cell>
          <cell r="M3963" t="str">
            <v>免稅</v>
          </cell>
          <cell r="N3963" t="str">
            <v>721404305X</v>
          </cell>
        </row>
        <row r="3964">
          <cell r="A3964" t="str">
            <v>21404319</v>
          </cell>
          <cell r="B3964" t="str">
            <v>中國大眾宗教</v>
          </cell>
          <cell r="C3964" t="str">
            <v>(美)韋思諦</v>
          </cell>
          <cell r="D3964">
            <v>110</v>
          </cell>
          <cell r="E3964">
            <v>0</v>
          </cell>
          <cell r="F3964" t="str">
            <v>平裝</v>
          </cell>
          <cell r="G3964" t="str">
            <v>江蘇人民</v>
          </cell>
          <cell r="H3964">
            <v>22</v>
          </cell>
          <cell r="I3964" t="str">
            <v/>
          </cell>
          <cell r="J3964" t="str">
            <v/>
          </cell>
          <cell r="K3964" t="str">
            <v/>
          </cell>
          <cell r="L3964" t="str">
            <v/>
          </cell>
          <cell r="M3964" t="str">
            <v>免稅</v>
          </cell>
          <cell r="N3964" t="str">
            <v>721404319X</v>
          </cell>
        </row>
        <row r="3965">
          <cell r="A3965" t="str">
            <v>21404321</v>
          </cell>
          <cell r="B3965" t="str">
            <v>薩義德</v>
          </cell>
          <cell r="C3965" t="str">
            <v>（英）甘迺迪</v>
          </cell>
          <cell r="D3965">
            <v>70</v>
          </cell>
          <cell r="E3965">
            <v>0</v>
          </cell>
          <cell r="F3965" t="str">
            <v>平裝</v>
          </cell>
          <cell r="G3965" t="str">
            <v>江蘇人民</v>
          </cell>
          <cell r="H3965">
            <v>14</v>
          </cell>
          <cell r="I3965" t="str">
            <v/>
          </cell>
          <cell r="J3965" t="str">
            <v/>
          </cell>
          <cell r="K3965" t="str">
            <v/>
          </cell>
          <cell r="L3965" t="str">
            <v/>
          </cell>
          <cell r="M3965" t="str">
            <v>免稅</v>
          </cell>
          <cell r="N3965" t="str">
            <v>7214043211</v>
          </cell>
        </row>
        <row r="3966">
          <cell r="A3966" t="str">
            <v>21404322</v>
          </cell>
          <cell r="B3966" t="str">
            <v>繁盛之陰-中國醫學史中的性(960-1665)</v>
          </cell>
          <cell r="C3966" t="str">
            <v>(美)費俠莉</v>
          </cell>
          <cell r="D3966">
            <v>125</v>
          </cell>
          <cell r="E3966">
            <v>0</v>
          </cell>
          <cell r="F3966" t="str">
            <v>平裝</v>
          </cell>
          <cell r="G3966" t="str">
            <v>江蘇人民</v>
          </cell>
          <cell r="H3966">
            <v>25</v>
          </cell>
          <cell r="I3966" t="str">
            <v/>
          </cell>
          <cell r="J3966" t="str">
            <v/>
          </cell>
          <cell r="K3966" t="str">
            <v/>
          </cell>
          <cell r="L3966" t="str">
            <v/>
          </cell>
          <cell r="M3966" t="str">
            <v>免稅</v>
          </cell>
          <cell r="N3966" t="str">
            <v>721404322X</v>
          </cell>
        </row>
        <row r="3967">
          <cell r="A3967" t="str">
            <v>21404342</v>
          </cell>
          <cell r="B3967" t="str">
            <v>神秘信仰之迷</v>
          </cell>
          <cell r="C3967" t="str">
            <v>蘇和</v>
          </cell>
          <cell r="D3967">
            <v>100</v>
          </cell>
          <cell r="E3967">
            <v>0</v>
          </cell>
          <cell r="F3967" t="str">
            <v>平裝</v>
          </cell>
          <cell r="G3967" t="str">
            <v>江蘇人民</v>
          </cell>
          <cell r="H3967">
            <v>20</v>
          </cell>
          <cell r="I3967" t="str">
            <v/>
          </cell>
          <cell r="J3967" t="str">
            <v/>
          </cell>
          <cell r="K3967" t="str">
            <v/>
          </cell>
          <cell r="L3967" t="str">
            <v/>
          </cell>
          <cell r="M3967" t="str">
            <v>免稅</v>
          </cell>
          <cell r="N3967" t="str">
            <v>7214043424</v>
          </cell>
        </row>
        <row r="3968">
          <cell r="A3968" t="str">
            <v>21404377</v>
          </cell>
          <cell r="B3968" t="str">
            <v>中國的思維世界</v>
          </cell>
          <cell r="C3968" t="str">
            <v>(日)溝口雄三</v>
          </cell>
          <cell r="D3968">
            <v>220</v>
          </cell>
          <cell r="E3968">
            <v>0</v>
          </cell>
          <cell r="F3968" t="str">
            <v>平裝</v>
          </cell>
          <cell r="G3968" t="str">
            <v>江蘇人民</v>
          </cell>
          <cell r="H3968">
            <v>44</v>
          </cell>
          <cell r="I3968" t="str">
            <v/>
          </cell>
          <cell r="J3968" t="str">
            <v/>
          </cell>
          <cell r="K3968" t="str">
            <v/>
          </cell>
          <cell r="L3968" t="str">
            <v/>
          </cell>
          <cell r="M3968" t="str">
            <v>免稅</v>
          </cell>
          <cell r="N3968" t="str">
            <v>7214043777</v>
          </cell>
        </row>
        <row r="3969">
          <cell r="A3969" t="str">
            <v>21404378</v>
          </cell>
          <cell r="B3969" t="str">
            <v>中國詩畫語言研究</v>
          </cell>
          <cell r="C3969" t="str">
            <v>（法）程抱一</v>
          </cell>
          <cell r="D3969">
            <v>150</v>
          </cell>
          <cell r="E3969">
            <v>0</v>
          </cell>
          <cell r="F3969" t="str">
            <v>平裝</v>
          </cell>
          <cell r="G3969" t="str">
            <v>江蘇人民</v>
          </cell>
          <cell r="H3969">
            <v>30</v>
          </cell>
          <cell r="I3969" t="str">
            <v/>
          </cell>
          <cell r="J3969" t="str">
            <v/>
          </cell>
          <cell r="K3969" t="str">
            <v/>
          </cell>
          <cell r="L3969" t="str">
            <v/>
          </cell>
          <cell r="M3969" t="str">
            <v>免稅</v>
          </cell>
          <cell r="N3969" t="str">
            <v>7214043785</v>
          </cell>
        </row>
        <row r="3970">
          <cell r="A3970" t="str">
            <v>21404379</v>
          </cell>
          <cell r="B3970" t="str">
            <v>廢棄的生命</v>
          </cell>
          <cell r="C3970" t="str">
            <v>（英）鮑曼</v>
          </cell>
          <cell r="D3970">
            <v>60</v>
          </cell>
          <cell r="E3970">
            <v>0</v>
          </cell>
          <cell r="F3970" t="str">
            <v>平裝</v>
          </cell>
          <cell r="G3970" t="str">
            <v>江蘇人民</v>
          </cell>
          <cell r="H3970">
            <v>12</v>
          </cell>
          <cell r="I3970" t="str">
            <v/>
          </cell>
          <cell r="J3970" t="str">
            <v/>
          </cell>
          <cell r="K3970" t="str">
            <v/>
          </cell>
          <cell r="L3970" t="str">
            <v/>
          </cell>
          <cell r="M3970" t="str">
            <v>免稅</v>
          </cell>
          <cell r="N3970" t="str">
            <v>7214043793</v>
          </cell>
        </row>
        <row r="3971">
          <cell r="A3971" t="str">
            <v>21404381</v>
          </cell>
          <cell r="B3971" t="str">
            <v>重申啟蒙-論一種積極參與的政治</v>
          </cell>
          <cell r="C3971" t="str">
            <v>（美）布隆</v>
          </cell>
          <cell r="D3971">
            <v>75</v>
          </cell>
          <cell r="E3971">
            <v>0</v>
          </cell>
          <cell r="F3971" t="str">
            <v>平裝</v>
          </cell>
          <cell r="G3971" t="str">
            <v>江蘇人民</v>
          </cell>
          <cell r="H3971">
            <v>15</v>
          </cell>
          <cell r="I3971" t="str">
            <v/>
          </cell>
          <cell r="J3971" t="str">
            <v/>
          </cell>
          <cell r="K3971" t="str">
            <v/>
          </cell>
          <cell r="L3971" t="str">
            <v/>
          </cell>
          <cell r="M3971" t="str">
            <v>免稅</v>
          </cell>
          <cell r="N3971" t="str">
            <v>7214043815</v>
          </cell>
        </row>
        <row r="3972">
          <cell r="A3972" t="str">
            <v>21404388</v>
          </cell>
          <cell r="B3972" t="str">
            <v>自由主義與價值多元論</v>
          </cell>
          <cell r="C3972" t="str">
            <v>克勞德</v>
          </cell>
          <cell r="D3972">
            <v>110</v>
          </cell>
          <cell r="E3972">
            <v>0</v>
          </cell>
          <cell r="F3972" t="str">
            <v>平裝</v>
          </cell>
          <cell r="G3972" t="str">
            <v>江蘇人民</v>
          </cell>
          <cell r="H3972">
            <v>22</v>
          </cell>
          <cell r="I3972" t="str">
            <v/>
          </cell>
          <cell r="J3972" t="str">
            <v/>
          </cell>
          <cell r="K3972" t="str">
            <v/>
          </cell>
          <cell r="L3972" t="str">
            <v/>
          </cell>
          <cell r="M3972" t="str">
            <v>免稅</v>
          </cell>
          <cell r="N3972" t="str">
            <v>7214043882</v>
          </cell>
        </row>
        <row r="3973">
          <cell r="A3973" t="str">
            <v>21404392</v>
          </cell>
          <cell r="B3973" t="str">
            <v>回歸心靈的故鄉</v>
          </cell>
          <cell r="C3973" t="str">
            <v>證嚴法師</v>
          </cell>
          <cell r="D3973">
            <v>90</v>
          </cell>
          <cell r="E3973">
            <v>0</v>
          </cell>
          <cell r="F3973" t="str">
            <v>平裝</v>
          </cell>
          <cell r="G3973" t="str">
            <v>江蘇人民</v>
          </cell>
          <cell r="H3973">
            <v>18</v>
          </cell>
          <cell r="I3973" t="str">
            <v/>
          </cell>
          <cell r="J3973" t="str">
            <v/>
          </cell>
          <cell r="K3973" t="str">
            <v/>
          </cell>
          <cell r="L3973" t="str">
            <v/>
          </cell>
          <cell r="M3973" t="str">
            <v>免稅</v>
          </cell>
          <cell r="N3973" t="str">
            <v>7214043920</v>
          </cell>
        </row>
        <row r="3974">
          <cell r="A3974" t="str">
            <v>21404393</v>
          </cell>
          <cell r="B3974" t="str">
            <v>靜思晨語</v>
          </cell>
          <cell r="C3974" t="str">
            <v>證嚴法師</v>
          </cell>
          <cell r="D3974">
            <v>90</v>
          </cell>
          <cell r="E3974">
            <v>0</v>
          </cell>
          <cell r="F3974" t="str">
            <v>平裝</v>
          </cell>
          <cell r="G3974" t="str">
            <v>江蘇人民</v>
          </cell>
          <cell r="H3974">
            <v>18</v>
          </cell>
          <cell r="I3974" t="str">
            <v/>
          </cell>
          <cell r="J3974" t="str">
            <v/>
          </cell>
          <cell r="K3974" t="str">
            <v/>
          </cell>
          <cell r="L3974" t="str">
            <v/>
          </cell>
          <cell r="M3974" t="str">
            <v>免稅</v>
          </cell>
          <cell r="N3974" t="str">
            <v>7214043939</v>
          </cell>
        </row>
        <row r="3975">
          <cell r="A3975" t="str">
            <v>21404394</v>
          </cell>
          <cell r="B3975" t="str">
            <v>靜思、智慧、愛</v>
          </cell>
          <cell r="C3975" t="str">
            <v>證嚴法師</v>
          </cell>
          <cell r="D3975">
            <v>90</v>
          </cell>
          <cell r="E3975">
            <v>0</v>
          </cell>
          <cell r="F3975" t="str">
            <v>平裝</v>
          </cell>
          <cell r="G3975" t="str">
            <v>江蘇人民</v>
          </cell>
          <cell r="H3975">
            <v>18</v>
          </cell>
          <cell r="I3975" t="str">
            <v/>
          </cell>
          <cell r="J3975" t="str">
            <v/>
          </cell>
          <cell r="K3975" t="str">
            <v/>
          </cell>
          <cell r="L3975" t="str">
            <v/>
          </cell>
          <cell r="M3975" t="str">
            <v>免稅</v>
          </cell>
          <cell r="N3975" t="str">
            <v>7214043947</v>
          </cell>
        </row>
        <row r="3976">
          <cell r="A3976" t="str">
            <v>21404395</v>
          </cell>
          <cell r="B3976" t="str">
            <v>自在的心靈</v>
          </cell>
          <cell r="C3976" t="str">
            <v>證嚴法師</v>
          </cell>
          <cell r="D3976">
            <v>90</v>
          </cell>
          <cell r="E3976">
            <v>0</v>
          </cell>
          <cell r="F3976" t="str">
            <v>平裝</v>
          </cell>
          <cell r="G3976" t="str">
            <v>江蘇人民</v>
          </cell>
          <cell r="H3976">
            <v>18</v>
          </cell>
          <cell r="I3976" t="str">
            <v/>
          </cell>
          <cell r="J3976" t="str">
            <v/>
          </cell>
          <cell r="K3976" t="str">
            <v/>
          </cell>
          <cell r="L3976" t="str">
            <v/>
          </cell>
          <cell r="M3976" t="str">
            <v>免稅</v>
          </cell>
          <cell r="N3976" t="str">
            <v>7214043955</v>
          </cell>
        </row>
        <row r="3977">
          <cell r="A3977" t="str">
            <v>21404396</v>
          </cell>
          <cell r="B3977" t="str">
            <v>慈濟心燈</v>
          </cell>
          <cell r="C3977" t="str">
            <v>證嚴法師</v>
          </cell>
          <cell r="D3977">
            <v>90</v>
          </cell>
          <cell r="E3977">
            <v>0</v>
          </cell>
          <cell r="F3977" t="str">
            <v>平裝</v>
          </cell>
          <cell r="G3977" t="str">
            <v>江蘇人民</v>
          </cell>
          <cell r="H3977">
            <v>18</v>
          </cell>
          <cell r="I3977" t="str">
            <v/>
          </cell>
          <cell r="J3977" t="str">
            <v/>
          </cell>
          <cell r="K3977" t="str">
            <v/>
          </cell>
          <cell r="L3977" t="str">
            <v/>
          </cell>
          <cell r="M3977" t="str">
            <v>免稅</v>
          </cell>
          <cell r="N3977" t="str">
            <v>7214043963</v>
          </cell>
        </row>
        <row r="3978">
          <cell r="A3978" t="str">
            <v>21404402</v>
          </cell>
          <cell r="B3978" t="str">
            <v>哲學俱樂部：美國觀念的故事</v>
          </cell>
          <cell r="C3978" t="str">
            <v>（美）梅南德</v>
          </cell>
          <cell r="D3978">
            <v>125</v>
          </cell>
          <cell r="E3978">
            <v>0</v>
          </cell>
          <cell r="F3978" t="str">
            <v>平裝</v>
          </cell>
          <cell r="G3978" t="str">
            <v>江蘇人民</v>
          </cell>
          <cell r="H3978">
            <v>25</v>
          </cell>
          <cell r="I3978" t="str">
            <v/>
          </cell>
          <cell r="J3978" t="str">
            <v/>
          </cell>
          <cell r="K3978" t="str">
            <v/>
          </cell>
          <cell r="L3978" t="str">
            <v/>
          </cell>
          <cell r="M3978" t="str">
            <v>免稅</v>
          </cell>
          <cell r="N3978" t="str">
            <v>7214044021</v>
          </cell>
        </row>
        <row r="3979">
          <cell r="A3979" t="str">
            <v>21404417</v>
          </cell>
          <cell r="B3979" t="str">
            <v>中國近代經濟史研究：清末海關財政與通商口岸市場圈</v>
          </cell>
          <cell r="C3979" t="str">
            <v>.</v>
          </cell>
          <cell r="D3979">
            <v>290</v>
          </cell>
          <cell r="E3979">
            <v>0</v>
          </cell>
          <cell r="F3979" t="str">
            <v>平裝</v>
          </cell>
          <cell r="G3979" t="str">
            <v>江蘇人民</v>
          </cell>
          <cell r="H3979">
            <v>58</v>
          </cell>
          <cell r="I3979" t="str">
            <v/>
          </cell>
          <cell r="J3979" t="str">
            <v/>
          </cell>
          <cell r="K3979" t="str">
            <v/>
          </cell>
          <cell r="L3979" t="str">
            <v/>
          </cell>
          <cell r="M3979" t="str">
            <v>免稅</v>
          </cell>
          <cell r="N3979" t="str">
            <v>721404417X</v>
          </cell>
        </row>
        <row r="3980">
          <cell r="A3980" t="str">
            <v>21404454</v>
          </cell>
          <cell r="B3980" t="str">
            <v>儒家之道：中國哲學之探討</v>
          </cell>
          <cell r="C3980" t="str">
            <v>（美）萬白安</v>
          </cell>
          <cell r="D3980">
            <v>140</v>
          </cell>
          <cell r="E3980">
            <v>0</v>
          </cell>
          <cell r="F3980" t="str">
            <v>平裝</v>
          </cell>
          <cell r="G3980" t="str">
            <v>江蘇人民</v>
          </cell>
          <cell r="H3980">
            <v>28</v>
          </cell>
          <cell r="I3980" t="str">
            <v/>
          </cell>
          <cell r="J3980" t="str">
            <v/>
          </cell>
          <cell r="K3980" t="str">
            <v/>
          </cell>
          <cell r="L3980" t="str">
            <v/>
          </cell>
          <cell r="M3980" t="str">
            <v>免稅</v>
          </cell>
          <cell r="N3980" t="str">
            <v>7214044544</v>
          </cell>
        </row>
        <row r="3981">
          <cell r="A3981" t="str">
            <v>21404456</v>
          </cell>
          <cell r="B3981" t="str">
            <v>德國與中華民國</v>
          </cell>
          <cell r="C3981" t="str">
            <v>(美)柯偉林</v>
          </cell>
          <cell r="D3981">
            <v>130</v>
          </cell>
          <cell r="E3981">
            <v>0</v>
          </cell>
          <cell r="F3981" t="str">
            <v>平裝</v>
          </cell>
          <cell r="G3981" t="str">
            <v>江蘇人民</v>
          </cell>
          <cell r="H3981">
            <v>26</v>
          </cell>
          <cell r="I3981" t="str">
            <v/>
          </cell>
          <cell r="J3981" t="str">
            <v/>
          </cell>
          <cell r="K3981" t="str">
            <v/>
          </cell>
          <cell r="L3981" t="str">
            <v/>
          </cell>
          <cell r="M3981" t="str">
            <v>免稅</v>
          </cell>
          <cell r="N3981" t="str">
            <v>7214044560</v>
          </cell>
        </row>
        <row r="3982">
          <cell r="A3982" t="str">
            <v>21404472</v>
          </cell>
          <cell r="B3982" t="str">
            <v>感悟莊子</v>
          </cell>
          <cell r="C3982" t="str">
            <v/>
          </cell>
          <cell r="D3982">
            <v>160</v>
          </cell>
          <cell r="E3982">
            <v>0</v>
          </cell>
          <cell r="F3982" t="str">
            <v>平裝</v>
          </cell>
          <cell r="G3982" t="str">
            <v>江蘇人民</v>
          </cell>
          <cell r="H3982">
            <v>32</v>
          </cell>
          <cell r="I3982" t="str">
            <v/>
          </cell>
          <cell r="J3982" t="str">
            <v/>
          </cell>
          <cell r="K3982" t="str">
            <v/>
          </cell>
          <cell r="L3982" t="str">
            <v/>
          </cell>
          <cell r="M3982" t="str">
            <v>免稅</v>
          </cell>
          <cell r="N3982" t="str">
            <v>7214044722</v>
          </cell>
        </row>
        <row r="3983">
          <cell r="A3983" t="str">
            <v>21404483</v>
          </cell>
          <cell r="B3983" t="str">
            <v>十封信－寫給膽敢教書的人</v>
          </cell>
          <cell r="C3983" t="str">
            <v>弗雷勒</v>
          </cell>
          <cell r="D3983">
            <v>70</v>
          </cell>
          <cell r="E3983">
            <v>0</v>
          </cell>
          <cell r="F3983" t="str">
            <v>平裝</v>
          </cell>
          <cell r="G3983" t="str">
            <v>江蘇人民</v>
          </cell>
          <cell r="H3983">
            <v>14</v>
          </cell>
          <cell r="I3983" t="str">
            <v/>
          </cell>
          <cell r="J3983" t="str">
            <v/>
          </cell>
          <cell r="K3983" t="str">
            <v/>
          </cell>
          <cell r="L3983" t="str">
            <v/>
          </cell>
          <cell r="M3983" t="str">
            <v>免稅</v>
          </cell>
          <cell r="N3983" t="str">
            <v>7214044838</v>
          </cell>
        </row>
        <row r="3984">
          <cell r="A3984" t="str">
            <v>21404527</v>
          </cell>
          <cell r="B3984" t="str">
            <v>美的濫用:美學與藝術的概念</v>
          </cell>
          <cell r="C3984" t="str">
            <v>(美)丹托</v>
          </cell>
          <cell r="D3984">
            <v>75</v>
          </cell>
          <cell r="E3984">
            <v>0</v>
          </cell>
          <cell r="F3984" t="str">
            <v>平裝</v>
          </cell>
          <cell r="G3984" t="str">
            <v>江蘇人民</v>
          </cell>
          <cell r="H3984">
            <v>15</v>
          </cell>
          <cell r="I3984" t="str">
            <v/>
          </cell>
          <cell r="J3984" t="str">
            <v/>
          </cell>
          <cell r="K3984" t="str">
            <v/>
          </cell>
          <cell r="L3984" t="str">
            <v/>
          </cell>
          <cell r="M3984" t="str">
            <v>免稅</v>
          </cell>
          <cell r="N3984" t="str">
            <v>9787214045270</v>
          </cell>
        </row>
        <row r="3985">
          <cell r="A3985" t="str">
            <v>21404542</v>
          </cell>
          <cell r="B3985" t="str">
            <v>近代中國與新世界：康有為變法與大同思想</v>
          </cell>
          <cell r="C3985" t="str">
            <v>蕭公權</v>
          </cell>
          <cell r="D3985">
            <v>175</v>
          </cell>
          <cell r="E3985">
            <v>0</v>
          </cell>
          <cell r="F3985" t="str">
            <v>平裝</v>
          </cell>
          <cell r="G3985" t="str">
            <v>江蘇人民</v>
          </cell>
          <cell r="H3985">
            <v>35</v>
          </cell>
          <cell r="I3985" t="str">
            <v/>
          </cell>
          <cell r="J3985" t="str">
            <v/>
          </cell>
          <cell r="K3985" t="str">
            <v/>
          </cell>
          <cell r="L3985" t="str">
            <v/>
          </cell>
          <cell r="M3985" t="str">
            <v>免稅</v>
          </cell>
          <cell r="N3985" t="str">
            <v>7214045427</v>
          </cell>
        </row>
        <row r="3986">
          <cell r="A3986" t="str">
            <v>21404598</v>
          </cell>
          <cell r="B3986" t="str">
            <v>中國禪宗通史</v>
          </cell>
          <cell r="C3986" t="str">
            <v>杜繼文</v>
          </cell>
          <cell r="D3986">
            <v>225</v>
          </cell>
          <cell r="E3986">
            <v>0</v>
          </cell>
          <cell r="F3986" t="str">
            <v>平裝</v>
          </cell>
          <cell r="G3986" t="str">
            <v>江蘇人民</v>
          </cell>
          <cell r="H3986">
            <v>45</v>
          </cell>
          <cell r="I3986" t="str">
            <v/>
          </cell>
          <cell r="J3986" t="str">
            <v/>
          </cell>
          <cell r="K3986" t="str">
            <v/>
          </cell>
          <cell r="L3986" t="str">
            <v/>
          </cell>
          <cell r="M3986" t="str">
            <v>免稅</v>
          </cell>
          <cell r="N3986" t="str">
            <v>9787214045980</v>
          </cell>
        </row>
        <row r="3987">
          <cell r="A3987" t="str">
            <v>21404610</v>
          </cell>
          <cell r="B3987" t="str">
            <v>讀品2006</v>
          </cell>
          <cell r="C3987" t="str">
            <v>&lt;讀品&gt;編寫組</v>
          </cell>
          <cell r="D3987">
            <v>95</v>
          </cell>
          <cell r="E3987">
            <v>0</v>
          </cell>
          <cell r="F3987" t="str">
            <v>平裝</v>
          </cell>
          <cell r="G3987" t="str">
            <v>江蘇人民</v>
          </cell>
          <cell r="H3987">
            <v>19</v>
          </cell>
          <cell r="I3987" t="str">
            <v/>
          </cell>
          <cell r="J3987" t="str">
            <v/>
          </cell>
          <cell r="K3987" t="str">
            <v/>
          </cell>
          <cell r="L3987" t="str">
            <v/>
          </cell>
          <cell r="M3987" t="str">
            <v>免稅</v>
          </cell>
          <cell r="N3987" t="str">
            <v>9787214046109</v>
          </cell>
        </row>
        <row r="3988">
          <cell r="A3988" t="str">
            <v>21404699</v>
          </cell>
          <cell r="B3988" t="str">
            <v>道與庶道：宋代以來的道教、民間信仰和神靈模式</v>
          </cell>
          <cell r="C3988" t="str">
            <v>韓明士</v>
          </cell>
          <cell r="D3988">
            <v>130</v>
          </cell>
          <cell r="E3988">
            <v>0</v>
          </cell>
          <cell r="F3988" t="str">
            <v>平裝</v>
          </cell>
          <cell r="G3988" t="str">
            <v>江蘇人民</v>
          </cell>
          <cell r="H3988">
            <v>26</v>
          </cell>
          <cell r="I3988" t="str">
            <v/>
          </cell>
          <cell r="J3988" t="str">
            <v/>
          </cell>
          <cell r="K3988" t="str">
            <v/>
          </cell>
          <cell r="L3988" t="str">
            <v/>
          </cell>
          <cell r="M3988" t="str">
            <v>免稅</v>
          </cell>
          <cell r="N3988" t="str">
            <v>9787214046994</v>
          </cell>
        </row>
        <row r="3989">
          <cell r="A3989" t="str">
            <v>21404870</v>
          </cell>
          <cell r="B3989" t="str">
            <v>回到列寧</v>
          </cell>
          <cell r="C3989" t="str">
            <v>張一兵</v>
          </cell>
          <cell r="D3989">
            <v>239</v>
          </cell>
          <cell r="E3989">
            <v>0</v>
          </cell>
          <cell r="F3989" t="str">
            <v/>
          </cell>
          <cell r="G3989" t="str">
            <v>江蘇人民</v>
          </cell>
          <cell r="H3989">
            <v>39.799999999999997</v>
          </cell>
          <cell r="I3989" t="str">
            <v/>
          </cell>
          <cell r="J3989" t="str">
            <v/>
          </cell>
          <cell r="K3989" t="str">
            <v/>
          </cell>
          <cell r="L3989" t="str">
            <v/>
          </cell>
          <cell r="M3989" t="str">
            <v>免稅</v>
          </cell>
          <cell r="N3989" t="str">
            <v>9787214048707</v>
          </cell>
        </row>
        <row r="3990">
          <cell r="A3990" t="str">
            <v>21404952</v>
          </cell>
          <cell r="B3990" t="str">
            <v>儒教與道教</v>
          </cell>
          <cell r="C3990" t="str">
            <v>馬克斯·韋伯[德]</v>
          </cell>
          <cell r="D3990">
            <v>110</v>
          </cell>
          <cell r="E3990">
            <v>0</v>
          </cell>
          <cell r="F3990" t="str">
            <v>平裝</v>
          </cell>
          <cell r="G3990" t="str">
            <v>江蘇人民</v>
          </cell>
          <cell r="H3990">
            <v>22</v>
          </cell>
          <cell r="I3990" t="str">
            <v/>
          </cell>
          <cell r="J3990" t="str">
            <v/>
          </cell>
          <cell r="K3990" t="str">
            <v/>
          </cell>
          <cell r="L3990" t="str">
            <v/>
          </cell>
          <cell r="M3990" t="str">
            <v>免稅</v>
          </cell>
          <cell r="N3990" t="str">
            <v>9787214049520</v>
          </cell>
        </row>
        <row r="3991">
          <cell r="A3991" t="str">
            <v>21404989</v>
          </cell>
          <cell r="B3991" t="str">
            <v>南京金箔</v>
          </cell>
          <cell r="C3991" t="str">
            <v>管秋惠</v>
          </cell>
          <cell r="D3991">
            <v>168</v>
          </cell>
          <cell r="E3991">
            <v>0</v>
          </cell>
          <cell r="F3991" t="str">
            <v>平裝</v>
          </cell>
          <cell r="G3991" t="str">
            <v>江蘇人民</v>
          </cell>
          <cell r="H3991">
            <v>28</v>
          </cell>
          <cell r="I3991" t="str">
            <v/>
          </cell>
          <cell r="J3991" t="str">
            <v/>
          </cell>
          <cell r="K3991" t="str">
            <v/>
          </cell>
          <cell r="L3991" t="str">
            <v/>
          </cell>
          <cell r="M3991" t="str">
            <v>免稅</v>
          </cell>
          <cell r="N3991" t="str">
            <v>9787214049896</v>
          </cell>
        </row>
        <row r="3992">
          <cell r="A3992" t="str">
            <v>21404991</v>
          </cell>
          <cell r="B3992" t="str">
            <v>宜興紫砂 : 彩色圖文版(江蘇文化叢書‧風物系列)</v>
          </cell>
          <cell r="C3992" t="str">
            <v>高英姿著</v>
          </cell>
          <cell r="D3992">
            <v>150</v>
          </cell>
          <cell r="E3992">
            <v>0</v>
          </cell>
          <cell r="F3992" t="str">
            <v/>
          </cell>
          <cell r="G3992" t="str">
            <v>江蘇人民</v>
          </cell>
          <cell r="H3992">
            <v>25</v>
          </cell>
          <cell r="I3992" t="str">
            <v/>
          </cell>
          <cell r="J3992" t="str">
            <v/>
          </cell>
          <cell r="K3992" t="str">
            <v/>
          </cell>
          <cell r="L3992" t="str">
            <v/>
          </cell>
          <cell r="M3992" t="str">
            <v>免稅</v>
          </cell>
          <cell r="N3992" t="str">
            <v>9787214049919</v>
          </cell>
        </row>
        <row r="3993">
          <cell r="A3993" t="str">
            <v>21404995</v>
          </cell>
          <cell r="B3993" t="str">
            <v>江蘇名? : 彩色圖文版(江蘇文化叢書‧風物系列)</v>
          </cell>
          <cell r="C3993" t="str">
            <v>邵磊著</v>
          </cell>
          <cell r="D3993">
            <v>222</v>
          </cell>
          <cell r="E3993">
            <v>0</v>
          </cell>
          <cell r="F3993" t="str">
            <v/>
          </cell>
          <cell r="G3993" t="str">
            <v>江蘇人民</v>
          </cell>
          <cell r="H3993">
            <v>37</v>
          </cell>
          <cell r="I3993" t="str">
            <v/>
          </cell>
          <cell r="J3993" t="str">
            <v/>
          </cell>
          <cell r="K3993" t="str">
            <v/>
          </cell>
          <cell r="L3993" t="str">
            <v/>
          </cell>
          <cell r="M3993" t="str">
            <v>免稅</v>
          </cell>
          <cell r="N3993" t="str">
            <v>9787214049957</v>
          </cell>
        </row>
        <row r="3994">
          <cell r="A3994" t="str">
            <v>21404997</v>
          </cell>
          <cell r="B3994" t="str">
            <v>南京雲錦</v>
          </cell>
          <cell r="C3994" t="str">
            <v>金文</v>
          </cell>
          <cell r="D3994">
            <v>192</v>
          </cell>
          <cell r="E3994">
            <v>0</v>
          </cell>
          <cell r="F3994" t="str">
            <v>平裝</v>
          </cell>
          <cell r="G3994" t="str">
            <v>江蘇人民</v>
          </cell>
          <cell r="H3994">
            <v>32</v>
          </cell>
          <cell r="I3994" t="str">
            <v/>
          </cell>
          <cell r="J3994" t="str">
            <v/>
          </cell>
          <cell r="K3994" t="str">
            <v/>
          </cell>
          <cell r="L3994" t="str">
            <v/>
          </cell>
          <cell r="M3994" t="str">
            <v>免稅</v>
          </cell>
          <cell r="N3994" t="str">
            <v>9787214049971</v>
          </cell>
        </row>
        <row r="3995">
          <cell r="A3995" t="str">
            <v>21404998</v>
          </cell>
          <cell r="B3995" t="str">
            <v>江蘇名鎮 : 彩色圖文版(江蘇文化叢書‧風物系列)</v>
          </cell>
          <cell r="C3995" t="str">
            <v>毛敏編著</v>
          </cell>
          <cell r="D3995">
            <v>156</v>
          </cell>
          <cell r="E3995">
            <v>0</v>
          </cell>
          <cell r="F3995" t="str">
            <v/>
          </cell>
          <cell r="G3995" t="str">
            <v>江蘇人民</v>
          </cell>
          <cell r="H3995">
            <v>26</v>
          </cell>
          <cell r="I3995" t="str">
            <v/>
          </cell>
          <cell r="J3995" t="str">
            <v/>
          </cell>
          <cell r="K3995" t="str">
            <v/>
          </cell>
          <cell r="L3995" t="str">
            <v/>
          </cell>
          <cell r="M3995" t="str">
            <v>免稅</v>
          </cell>
          <cell r="N3995" t="str">
            <v>9787214049988</v>
          </cell>
        </row>
        <row r="3996">
          <cell r="A3996" t="str">
            <v>21405256</v>
          </cell>
          <cell r="B3996" t="str">
            <v>中外藝術關鍵詞(上下)</v>
          </cell>
          <cell r="C3996" t="str">
            <v>施旭升著</v>
          </cell>
          <cell r="D3996">
            <v>360</v>
          </cell>
          <cell r="E3996">
            <v>3</v>
          </cell>
          <cell r="F3996" t="str">
            <v>平裝</v>
          </cell>
          <cell r="G3996" t="str">
            <v>江蘇人民</v>
          </cell>
          <cell r="H3996">
            <v>60</v>
          </cell>
          <cell r="I3996" t="str">
            <v/>
          </cell>
          <cell r="J3996" t="str">
            <v/>
          </cell>
          <cell r="K3996" t="str">
            <v/>
          </cell>
          <cell r="L3996" t="str">
            <v/>
          </cell>
          <cell r="M3996" t="str">
            <v>免稅</v>
          </cell>
          <cell r="N3996" t="str">
            <v>9787214052568</v>
          </cell>
        </row>
        <row r="3997">
          <cell r="A3997" t="str">
            <v>21405494</v>
          </cell>
          <cell r="B3997" t="str">
            <v>紅樓夢八十回後真故事</v>
          </cell>
          <cell r="C3997" t="str">
            <v>劉心武</v>
          </cell>
          <cell r="D3997">
            <v>168</v>
          </cell>
          <cell r="E3997">
            <v>0</v>
          </cell>
          <cell r="F3997" t="str">
            <v>平裝</v>
          </cell>
          <cell r="G3997" t="str">
            <v>江蘇人民</v>
          </cell>
          <cell r="H3997">
            <v>28</v>
          </cell>
          <cell r="I3997" t="str">
            <v/>
          </cell>
          <cell r="J3997" t="str">
            <v/>
          </cell>
          <cell r="K3997" t="str">
            <v/>
          </cell>
          <cell r="L3997" t="str">
            <v/>
          </cell>
          <cell r="M3997" t="str">
            <v>免稅</v>
          </cell>
          <cell r="N3997" t="str">
            <v>9787214054944</v>
          </cell>
        </row>
        <row r="3998">
          <cell r="A3998" t="str">
            <v>21405693</v>
          </cell>
          <cell r="B3998" t="str">
            <v>論中國特色社會主義文化建設</v>
          </cell>
          <cell r="C3998" t="str">
            <v>鄒徐文著</v>
          </cell>
          <cell r="D3998">
            <v>300</v>
          </cell>
          <cell r="E3998">
            <v>2</v>
          </cell>
          <cell r="F3998" t="str">
            <v>平裝</v>
          </cell>
          <cell r="G3998" t="str">
            <v>江蘇人民</v>
          </cell>
          <cell r="H3998">
            <v>50</v>
          </cell>
          <cell r="I3998" t="str">
            <v/>
          </cell>
          <cell r="J3998" t="str">
            <v/>
          </cell>
          <cell r="K3998" t="str">
            <v/>
          </cell>
          <cell r="L3998" t="str">
            <v/>
          </cell>
          <cell r="M3998" t="str">
            <v>免稅</v>
          </cell>
          <cell r="N3998" t="str">
            <v>9787214056931</v>
          </cell>
        </row>
        <row r="3999">
          <cell r="A3999" t="str">
            <v>21405711</v>
          </cell>
          <cell r="B3999" t="str">
            <v>傳統中國日常生活中的協商</v>
          </cell>
          <cell r="C3999" t="str">
            <v>編委</v>
          </cell>
          <cell r="D3999">
            <v>120</v>
          </cell>
          <cell r="E3999">
            <v>0</v>
          </cell>
          <cell r="F3999" t="str">
            <v>平裝</v>
          </cell>
          <cell r="G3999" t="str">
            <v>江蘇人民</v>
          </cell>
          <cell r="H3999">
            <v>20</v>
          </cell>
          <cell r="I3999" t="str">
            <v/>
          </cell>
          <cell r="J3999" t="str">
            <v/>
          </cell>
          <cell r="K3999" t="str">
            <v/>
          </cell>
          <cell r="L3999" t="str">
            <v/>
          </cell>
          <cell r="M3999" t="str">
            <v>免稅</v>
          </cell>
          <cell r="N3999" t="str">
            <v>9787214057112</v>
          </cell>
        </row>
        <row r="4000">
          <cell r="A4000" t="str">
            <v>21405747</v>
          </cell>
          <cell r="B4000" t="str">
            <v>圖說中國建築藝術</v>
          </cell>
          <cell r="C4000" t="str">
            <v>錢正坤</v>
          </cell>
          <cell r="D4000">
            <v>480</v>
          </cell>
          <cell r="E4000">
            <v>0</v>
          </cell>
          <cell r="F4000" t="str">
            <v/>
          </cell>
          <cell r="G4000" t="str">
            <v>江蘇人民</v>
          </cell>
          <cell r="H4000">
            <v>80</v>
          </cell>
          <cell r="I4000" t="str">
            <v/>
          </cell>
          <cell r="J4000" t="str">
            <v/>
          </cell>
          <cell r="K4000" t="str">
            <v/>
          </cell>
          <cell r="L4000" t="str">
            <v/>
          </cell>
          <cell r="M4000" t="str">
            <v>免稅</v>
          </cell>
          <cell r="N4000" t="str">
            <v>9787214057471</v>
          </cell>
        </row>
        <row r="4001">
          <cell r="A4001" t="str">
            <v>21405750</v>
          </cell>
          <cell r="B4001" t="str">
            <v>圖說中國書法篆刻藝術</v>
          </cell>
          <cell r="C4001" t="str">
            <v>曹建</v>
          </cell>
          <cell r="D4001">
            <v>480</v>
          </cell>
          <cell r="E4001">
            <v>0</v>
          </cell>
          <cell r="F4001" t="str">
            <v/>
          </cell>
          <cell r="G4001" t="str">
            <v>江蘇人民</v>
          </cell>
          <cell r="H4001">
            <v>80</v>
          </cell>
          <cell r="I4001" t="str">
            <v/>
          </cell>
          <cell r="J4001" t="str">
            <v/>
          </cell>
          <cell r="K4001" t="str">
            <v/>
          </cell>
          <cell r="L4001" t="str">
            <v/>
          </cell>
          <cell r="M4001" t="str">
            <v>免稅</v>
          </cell>
          <cell r="N4001" t="str">
            <v>9787214057501</v>
          </cell>
        </row>
        <row r="4002">
          <cell r="A4002" t="str">
            <v>21405752</v>
          </cell>
          <cell r="B4002" t="str">
            <v>圖說中國樂舞藝術</v>
          </cell>
          <cell r="C4002" t="str">
            <v>林琳</v>
          </cell>
          <cell r="D4002">
            <v>480</v>
          </cell>
          <cell r="E4002">
            <v>0</v>
          </cell>
          <cell r="F4002" t="str">
            <v/>
          </cell>
          <cell r="G4002" t="str">
            <v>江蘇人民</v>
          </cell>
          <cell r="H4002">
            <v>80</v>
          </cell>
          <cell r="I4002" t="str">
            <v/>
          </cell>
          <cell r="J4002" t="str">
            <v/>
          </cell>
          <cell r="K4002" t="str">
            <v/>
          </cell>
          <cell r="L4002" t="str">
            <v/>
          </cell>
          <cell r="M4002" t="str">
            <v>免稅</v>
          </cell>
          <cell r="N4002" t="str">
            <v>9787214057525</v>
          </cell>
        </row>
        <row r="4003">
          <cell r="A4003" t="str">
            <v>21405753</v>
          </cell>
          <cell r="B4003" t="str">
            <v>圖說中國工藝美術藝術</v>
          </cell>
          <cell r="C4003" t="str">
            <v>張抒；倪建林</v>
          </cell>
          <cell r="D4003">
            <v>480</v>
          </cell>
          <cell r="E4003">
            <v>0</v>
          </cell>
          <cell r="F4003" t="str">
            <v/>
          </cell>
          <cell r="G4003" t="str">
            <v>江蘇人民</v>
          </cell>
          <cell r="H4003">
            <v>80</v>
          </cell>
          <cell r="I4003" t="str">
            <v/>
          </cell>
          <cell r="J4003" t="str">
            <v/>
          </cell>
          <cell r="K4003" t="str">
            <v/>
          </cell>
          <cell r="L4003" t="str">
            <v/>
          </cell>
          <cell r="M4003" t="str">
            <v>免稅</v>
          </cell>
          <cell r="N4003" t="str">
            <v>9787214057532</v>
          </cell>
        </row>
        <row r="4004">
          <cell r="A4004" t="str">
            <v>21405760</v>
          </cell>
          <cell r="B4004" t="str">
            <v>圖說中國戲劇藝術</v>
          </cell>
          <cell r="C4004" t="str">
            <v>蘇瓊</v>
          </cell>
          <cell r="D4004">
            <v>480</v>
          </cell>
          <cell r="E4004">
            <v>1</v>
          </cell>
          <cell r="F4004" t="str">
            <v/>
          </cell>
          <cell r="G4004" t="str">
            <v>江蘇人民</v>
          </cell>
          <cell r="H4004">
            <v>80</v>
          </cell>
          <cell r="I4004" t="str">
            <v/>
          </cell>
          <cell r="J4004" t="str">
            <v/>
          </cell>
          <cell r="K4004" t="str">
            <v/>
          </cell>
          <cell r="L4004" t="str">
            <v/>
          </cell>
          <cell r="M4004" t="str">
            <v>免稅</v>
          </cell>
          <cell r="N4004" t="str">
            <v>9787214057600</v>
          </cell>
        </row>
        <row r="4005">
          <cell r="A4005" t="str">
            <v>21405761</v>
          </cell>
          <cell r="B4005" t="str">
            <v>圖說中國民俗藝術</v>
          </cell>
          <cell r="C4005" t="str">
            <v>李靈</v>
          </cell>
          <cell r="D4005">
            <v>480</v>
          </cell>
          <cell r="E4005">
            <v>0</v>
          </cell>
          <cell r="F4005" t="str">
            <v/>
          </cell>
          <cell r="G4005" t="str">
            <v>江蘇人民</v>
          </cell>
          <cell r="H4005">
            <v>80</v>
          </cell>
          <cell r="I4005" t="str">
            <v/>
          </cell>
          <cell r="J4005" t="str">
            <v/>
          </cell>
          <cell r="K4005" t="str">
            <v/>
          </cell>
          <cell r="L4005" t="str">
            <v/>
          </cell>
          <cell r="M4005" t="str">
            <v>免稅</v>
          </cell>
          <cell r="N4005" t="str">
            <v>9787214057617</v>
          </cell>
        </row>
        <row r="4006">
          <cell r="A4006" t="str">
            <v>21405762</v>
          </cell>
          <cell r="B4006" t="str">
            <v>圖說中國繪畫藝術</v>
          </cell>
          <cell r="C4006" t="str">
            <v>汪小洋</v>
          </cell>
          <cell r="D4006">
            <v>480</v>
          </cell>
          <cell r="E4006">
            <v>0</v>
          </cell>
          <cell r="F4006" t="str">
            <v/>
          </cell>
          <cell r="G4006" t="str">
            <v>江蘇人民</v>
          </cell>
          <cell r="H4006">
            <v>80</v>
          </cell>
          <cell r="I4006" t="str">
            <v/>
          </cell>
          <cell r="J4006" t="str">
            <v/>
          </cell>
          <cell r="K4006" t="str">
            <v/>
          </cell>
          <cell r="L4006" t="str">
            <v/>
          </cell>
          <cell r="M4006" t="str">
            <v>免稅</v>
          </cell>
          <cell r="N4006" t="str">
            <v>9787214057624</v>
          </cell>
        </row>
        <row r="4007">
          <cell r="A4007" t="str">
            <v>21405763</v>
          </cell>
          <cell r="B4007" t="str">
            <v>圖說中國雕塑藝術</v>
          </cell>
          <cell r="C4007" t="str">
            <v>易存國</v>
          </cell>
          <cell r="D4007">
            <v>480</v>
          </cell>
          <cell r="E4007">
            <v>2</v>
          </cell>
          <cell r="F4007" t="str">
            <v/>
          </cell>
          <cell r="G4007" t="str">
            <v>江蘇人民</v>
          </cell>
          <cell r="H4007">
            <v>80</v>
          </cell>
          <cell r="I4007" t="str">
            <v/>
          </cell>
          <cell r="J4007" t="str">
            <v/>
          </cell>
          <cell r="K4007" t="str">
            <v/>
          </cell>
          <cell r="L4007" t="str">
            <v/>
          </cell>
          <cell r="M4007" t="str">
            <v>免稅</v>
          </cell>
          <cell r="N4007" t="str">
            <v>9787214057631</v>
          </cell>
        </row>
        <row r="4008">
          <cell r="A4008" t="str">
            <v>21405767</v>
          </cell>
          <cell r="B4008" t="str">
            <v>中西智能的貫通</v>
          </cell>
          <cell r="C4008" t="str">
            <v>編委</v>
          </cell>
          <cell r="D4008">
            <v>222</v>
          </cell>
          <cell r="E4008">
            <v>0</v>
          </cell>
          <cell r="F4008" t="str">
            <v>平裝</v>
          </cell>
          <cell r="G4008" t="str">
            <v>江蘇人民</v>
          </cell>
          <cell r="H4008">
            <v>37</v>
          </cell>
          <cell r="I4008" t="str">
            <v/>
          </cell>
          <cell r="J4008" t="str">
            <v/>
          </cell>
          <cell r="K4008" t="str">
            <v/>
          </cell>
          <cell r="L4008" t="str">
            <v/>
          </cell>
          <cell r="M4008" t="str">
            <v>免稅</v>
          </cell>
          <cell r="N4008" t="str">
            <v>9787214057679</v>
          </cell>
        </row>
        <row r="4009">
          <cell r="A4009" t="str">
            <v>21405859</v>
          </cell>
          <cell r="B4009" t="str">
            <v>二戰秘密檔案(FHLD)</v>
          </cell>
          <cell r="C4009" t="str">
            <v>(俄羅斯)索科洛夫</v>
          </cell>
          <cell r="D4009">
            <v>156</v>
          </cell>
          <cell r="E4009">
            <v>0</v>
          </cell>
          <cell r="F4009" t="str">
            <v>平裝</v>
          </cell>
          <cell r="G4009" t="str">
            <v>江蘇人民</v>
          </cell>
          <cell r="H4009">
            <v>26</v>
          </cell>
          <cell r="I4009" t="str">
            <v/>
          </cell>
          <cell r="J4009" t="str">
            <v/>
          </cell>
          <cell r="K4009" t="str">
            <v/>
          </cell>
          <cell r="L4009" t="str">
            <v/>
          </cell>
          <cell r="M4009" t="str">
            <v>免稅</v>
          </cell>
          <cell r="N4009" t="str">
            <v>9787214058591</v>
          </cell>
        </row>
        <row r="4010">
          <cell r="A4010" t="str">
            <v>21405985</v>
          </cell>
          <cell r="B4010" t="str">
            <v>中國人的幸福觀</v>
          </cell>
          <cell r="C4010" t="str">
            <v>（德）鮑吾剛著</v>
          </cell>
          <cell r="D4010">
            <v>276</v>
          </cell>
          <cell r="E4010">
            <v>0</v>
          </cell>
          <cell r="F4010" t="str">
            <v>平裝</v>
          </cell>
          <cell r="G4010" t="str">
            <v>江蘇人民</v>
          </cell>
          <cell r="H4010">
            <v>46</v>
          </cell>
          <cell r="I4010" t="str">
            <v/>
          </cell>
          <cell r="J4010" t="str">
            <v/>
          </cell>
          <cell r="K4010" t="str">
            <v/>
          </cell>
          <cell r="L4010" t="str">
            <v/>
          </cell>
          <cell r="M4010" t="str">
            <v>免稅</v>
          </cell>
          <cell r="N4010" t="str">
            <v>9787214059857</v>
          </cell>
        </row>
        <row r="4011">
          <cell r="A4011" t="str">
            <v>21406068</v>
          </cell>
          <cell r="B4011" t="str">
            <v>中國美學問題</v>
          </cell>
          <cell r="C4011" t="str">
            <v>（美）蘇源熙著</v>
          </cell>
          <cell r="D4011">
            <v>180</v>
          </cell>
          <cell r="E4011">
            <v>0</v>
          </cell>
          <cell r="F4011" t="str">
            <v>平裝</v>
          </cell>
          <cell r="G4011" t="str">
            <v>江蘇人民</v>
          </cell>
          <cell r="H4011">
            <v>30</v>
          </cell>
          <cell r="I4011" t="str">
            <v/>
          </cell>
          <cell r="J4011" t="str">
            <v/>
          </cell>
          <cell r="K4011" t="str">
            <v/>
          </cell>
          <cell r="L4011" t="str">
            <v/>
          </cell>
          <cell r="M4011" t="str">
            <v>免稅</v>
          </cell>
          <cell r="N4011" t="str">
            <v>9787214060686</v>
          </cell>
        </row>
        <row r="4012">
          <cell r="A4012" t="str">
            <v>21406090</v>
          </cell>
          <cell r="B4012" t="str">
            <v>飄逝的紅鞋</v>
          </cell>
          <cell r="C4012" t="str">
            <v>梁菲</v>
          </cell>
          <cell r="D4012">
            <v>150</v>
          </cell>
          <cell r="E4012">
            <v>0</v>
          </cell>
          <cell r="F4012" t="str">
            <v>平裝</v>
          </cell>
          <cell r="G4012" t="str">
            <v>江蘇人民</v>
          </cell>
          <cell r="H4012">
            <v>25</v>
          </cell>
          <cell r="I4012" t="str">
            <v/>
          </cell>
          <cell r="J4012" t="str">
            <v/>
          </cell>
          <cell r="K4012" t="str">
            <v/>
          </cell>
          <cell r="L4012" t="str">
            <v/>
          </cell>
          <cell r="M4012" t="str">
            <v>免稅</v>
          </cell>
          <cell r="N4012" t="str">
            <v>9787214060907</v>
          </cell>
        </row>
        <row r="4013">
          <cell r="A4013" t="str">
            <v>21406094</v>
          </cell>
          <cell r="B4013" t="str">
            <v>《宅經》心得</v>
          </cell>
          <cell r="C4013" t="str">
            <v>虛生上人</v>
          </cell>
          <cell r="D4013">
            <v>239</v>
          </cell>
          <cell r="E4013">
            <v>0</v>
          </cell>
          <cell r="F4013" t="str">
            <v>平裝</v>
          </cell>
          <cell r="G4013" t="str">
            <v>江蘇人民</v>
          </cell>
          <cell r="H4013">
            <v>39.799999999999997</v>
          </cell>
          <cell r="I4013" t="str">
            <v/>
          </cell>
          <cell r="J4013" t="str">
            <v/>
          </cell>
          <cell r="K4013" t="str">
            <v/>
          </cell>
          <cell r="L4013" t="str">
            <v/>
          </cell>
          <cell r="M4013" t="str">
            <v>免稅</v>
          </cell>
          <cell r="N4013" t="str">
            <v>9787214060945</v>
          </cell>
        </row>
        <row r="4014">
          <cell r="A4014" t="str">
            <v>21406147</v>
          </cell>
          <cell r="B4014" t="str">
            <v>禪與老莊</v>
          </cell>
          <cell r="C4014" t="str">
            <v>徐小躍</v>
          </cell>
          <cell r="D4014">
            <v>150</v>
          </cell>
          <cell r="E4014">
            <v>0</v>
          </cell>
          <cell r="F4014" t="str">
            <v>平裝</v>
          </cell>
          <cell r="G4014" t="str">
            <v>江蘇人民</v>
          </cell>
          <cell r="H4014">
            <v>25</v>
          </cell>
          <cell r="I4014" t="str">
            <v/>
          </cell>
          <cell r="J4014" t="str">
            <v/>
          </cell>
          <cell r="K4014" t="str">
            <v/>
          </cell>
          <cell r="L4014" t="str">
            <v/>
          </cell>
          <cell r="M4014" t="str">
            <v>免稅</v>
          </cell>
          <cell r="N4014" t="str">
            <v>9787214061478</v>
          </cell>
        </row>
        <row r="4015">
          <cell r="A4015" t="str">
            <v>21406177</v>
          </cell>
          <cell r="B4015" t="str">
            <v>中國佛性論</v>
          </cell>
          <cell r="C4015" t="str">
            <v>賴永海</v>
          </cell>
          <cell r="D4015">
            <v>180</v>
          </cell>
          <cell r="E4015">
            <v>0</v>
          </cell>
          <cell r="F4015" t="str">
            <v>平裝</v>
          </cell>
          <cell r="G4015" t="str">
            <v>江蘇人民</v>
          </cell>
          <cell r="H4015">
            <v>30</v>
          </cell>
          <cell r="I4015" t="str">
            <v/>
          </cell>
          <cell r="J4015" t="str">
            <v/>
          </cell>
          <cell r="K4015" t="str">
            <v/>
          </cell>
          <cell r="L4015" t="str">
            <v/>
          </cell>
          <cell r="M4015" t="str">
            <v>免稅</v>
          </cell>
          <cell r="N4015" t="str">
            <v>9787214061775</v>
          </cell>
        </row>
        <row r="4016">
          <cell r="A4016" t="str">
            <v>21406182</v>
          </cell>
          <cell r="B4016" t="str">
            <v>三國大墓</v>
          </cell>
          <cell r="C4016" t="str">
            <v>倪方六. 著</v>
          </cell>
          <cell r="D4016">
            <v>168</v>
          </cell>
          <cell r="E4016">
            <v>0</v>
          </cell>
          <cell r="F4016" t="str">
            <v>平裝</v>
          </cell>
          <cell r="G4016" t="str">
            <v>江蘇人民</v>
          </cell>
          <cell r="H4016">
            <v>28</v>
          </cell>
          <cell r="I4016" t="str">
            <v/>
          </cell>
          <cell r="J4016" t="str">
            <v/>
          </cell>
          <cell r="K4016" t="str">
            <v/>
          </cell>
          <cell r="L4016" t="str">
            <v/>
          </cell>
          <cell r="M4016" t="str">
            <v>免稅</v>
          </cell>
          <cell r="N4016" t="str">
            <v>9787214061829</v>
          </cell>
        </row>
        <row r="4017">
          <cell r="A4017" t="str">
            <v>21406254</v>
          </cell>
          <cell r="B4017" t="str">
            <v>破解大清風水密碼</v>
          </cell>
          <cell r="C4017" t="str">
            <v>紫微楊</v>
          </cell>
          <cell r="D4017">
            <v>150</v>
          </cell>
          <cell r="E4017">
            <v>0</v>
          </cell>
          <cell r="F4017" t="str">
            <v>平裝</v>
          </cell>
          <cell r="G4017" t="str">
            <v>江蘇人民</v>
          </cell>
          <cell r="H4017">
            <v>25</v>
          </cell>
          <cell r="I4017" t="str">
            <v/>
          </cell>
          <cell r="J4017" t="str">
            <v/>
          </cell>
          <cell r="K4017" t="str">
            <v/>
          </cell>
          <cell r="L4017" t="str">
            <v/>
          </cell>
          <cell r="M4017" t="str">
            <v>免稅</v>
          </cell>
          <cell r="N4017" t="str">
            <v>9787214062543</v>
          </cell>
        </row>
        <row r="4018">
          <cell r="A4018" t="str">
            <v>21406439</v>
          </cell>
          <cell r="B4018" t="str">
            <v>世界級陰謀</v>
          </cell>
          <cell r="C4018" t="str">
            <v>高楓楓</v>
          </cell>
          <cell r="D4018">
            <v>205</v>
          </cell>
          <cell r="E4018">
            <v>0</v>
          </cell>
          <cell r="F4018" t="str">
            <v>平裝</v>
          </cell>
          <cell r="G4018" t="str">
            <v>江蘇人民</v>
          </cell>
          <cell r="H4018">
            <v>34</v>
          </cell>
          <cell r="I4018" t="str">
            <v/>
          </cell>
          <cell r="J4018" t="str">
            <v/>
          </cell>
          <cell r="K4018" t="str">
            <v/>
          </cell>
          <cell r="L4018" t="str">
            <v/>
          </cell>
          <cell r="M4018" t="str">
            <v>免稅</v>
          </cell>
          <cell r="N4018" t="str">
            <v>9787214064394</v>
          </cell>
        </row>
        <row r="4019">
          <cell r="A4019" t="str">
            <v>21504862</v>
          </cell>
          <cell r="B4019" t="str">
            <v>出入自在：王安石與佛禪</v>
          </cell>
          <cell r="C4019" t="str">
            <v>徐文明</v>
          </cell>
          <cell r="D4019">
            <v>85</v>
          </cell>
          <cell r="E4019">
            <v>0</v>
          </cell>
          <cell r="F4019" t="str">
            <v>平裝</v>
          </cell>
          <cell r="G4019" t="str">
            <v/>
          </cell>
          <cell r="H4019">
            <v>0</v>
          </cell>
          <cell r="I4019" t="str">
            <v/>
          </cell>
          <cell r="J4019" t="str">
            <v/>
          </cell>
          <cell r="K4019" t="str">
            <v/>
          </cell>
          <cell r="L4019" t="str">
            <v/>
          </cell>
          <cell r="M4019" t="str">
            <v>免稅</v>
          </cell>
          <cell r="N4019" t="str">
            <v>7215048624</v>
          </cell>
        </row>
        <row r="4020">
          <cell r="A4020" t="str">
            <v>21504991</v>
          </cell>
          <cell r="B4020" t="str">
            <v>中國歷代幽默文叢：機警</v>
          </cell>
          <cell r="C4020" t="str">
            <v>李維新</v>
          </cell>
          <cell r="D4020">
            <v>60</v>
          </cell>
          <cell r="E4020">
            <v>0</v>
          </cell>
          <cell r="F4020" t="str">
            <v>平裝</v>
          </cell>
          <cell r="G4020" t="str">
            <v/>
          </cell>
          <cell r="H4020">
            <v>0</v>
          </cell>
          <cell r="I4020" t="str">
            <v/>
          </cell>
          <cell r="J4020" t="str">
            <v/>
          </cell>
          <cell r="K4020" t="str">
            <v/>
          </cell>
          <cell r="L4020" t="str">
            <v/>
          </cell>
          <cell r="M4020" t="str">
            <v>免稅</v>
          </cell>
          <cell r="N4020" t="str">
            <v>7215049914</v>
          </cell>
        </row>
        <row r="4021">
          <cell r="A4021" t="str">
            <v>21505331</v>
          </cell>
          <cell r="B4021" t="str">
            <v>梁漱溟自述</v>
          </cell>
          <cell r="C4021" t="str">
            <v/>
          </cell>
          <cell r="D4021">
            <v>80</v>
          </cell>
          <cell r="E4021">
            <v>0</v>
          </cell>
          <cell r="F4021" t="str">
            <v>平裝</v>
          </cell>
          <cell r="G4021" t="str">
            <v/>
          </cell>
          <cell r="H4021">
            <v>0</v>
          </cell>
          <cell r="I4021" t="str">
            <v/>
          </cell>
          <cell r="J4021" t="str">
            <v/>
          </cell>
          <cell r="K4021" t="str">
            <v/>
          </cell>
          <cell r="L4021" t="str">
            <v/>
          </cell>
          <cell r="M4021" t="str">
            <v>應稅</v>
          </cell>
          <cell r="N4021" t="str">
            <v/>
          </cell>
        </row>
        <row r="4022">
          <cell r="A4022" t="str">
            <v>21505404</v>
          </cell>
          <cell r="B4022" t="str">
            <v>馮友蘭自述</v>
          </cell>
          <cell r="C4022" t="str">
            <v/>
          </cell>
          <cell r="D4022">
            <v>80</v>
          </cell>
          <cell r="E4022">
            <v>0</v>
          </cell>
          <cell r="F4022" t="str">
            <v>平裝</v>
          </cell>
          <cell r="G4022" t="str">
            <v/>
          </cell>
          <cell r="H4022">
            <v>0</v>
          </cell>
          <cell r="I4022" t="str">
            <v/>
          </cell>
          <cell r="J4022" t="str">
            <v/>
          </cell>
          <cell r="K4022" t="str">
            <v/>
          </cell>
          <cell r="L4022" t="str">
            <v/>
          </cell>
          <cell r="M4022" t="str">
            <v>應稅</v>
          </cell>
          <cell r="N4022" t="str">
            <v/>
          </cell>
        </row>
        <row r="4023">
          <cell r="A4023" t="str">
            <v>21505538</v>
          </cell>
          <cell r="B4023" t="str">
            <v>養生妙典</v>
          </cell>
          <cell r="C4023" t="str">
            <v>葉丹</v>
          </cell>
          <cell r="D4023">
            <v>100</v>
          </cell>
          <cell r="E4023">
            <v>0</v>
          </cell>
          <cell r="F4023" t="str">
            <v>平裝</v>
          </cell>
          <cell r="G4023" t="str">
            <v>河南人民</v>
          </cell>
          <cell r="H4023">
            <v>20</v>
          </cell>
          <cell r="I4023" t="str">
            <v/>
          </cell>
          <cell r="J4023" t="str">
            <v/>
          </cell>
          <cell r="K4023" t="str">
            <v/>
          </cell>
          <cell r="L4023" t="str">
            <v/>
          </cell>
          <cell r="M4023" t="str">
            <v>免稅</v>
          </cell>
          <cell r="N4023" t="str">
            <v>7215055388</v>
          </cell>
        </row>
        <row r="4024">
          <cell r="A4024" t="str">
            <v>21505685</v>
          </cell>
          <cell r="B4024" t="str">
            <v>名家評說中國著名皇帝(圖本)</v>
          </cell>
          <cell r="C4024" t="str">
            <v>肖黎 主編</v>
          </cell>
          <cell r="D4024">
            <v>199</v>
          </cell>
          <cell r="E4024">
            <v>0</v>
          </cell>
          <cell r="F4024" t="str">
            <v>平裝</v>
          </cell>
          <cell r="G4024" t="str">
            <v>河南人民</v>
          </cell>
          <cell r="H4024">
            <v>39.799999999999997</v>
          </cell>
          <cell r="I4024" t="str">
            <v/>
          </cell>
          <cell r="J4024" t="str">
            <v/>
          </cell>
          <cell r="K4024" t="str">
            <v/>
          </cell>
          <cell r="L4024" t="str">
            <v/>
          </cell>
          <cell r="M4024" t="str">
            <v>免稅</v>
          </cell>
          <cell r="N4024" t="str">
            <v>7215056856</v>
          </cell>
        </row>
        <row r="4025">
          <cell r="A4025" t="str">
            <v>21505789</v>
          </cell>
          <cell r="B4025" t="str">
            <v>神秘與迷惘:中國古代方術釋(多棱鏡書坊)</v>
          </cell>
          <cell r="C4025" t="str">
            <v>衛紹生</v>
          </cell>
          <cell r="D4025">
            <v>140</v>
          </cell>
          <cell r="E4025">
            <v>0</v>
          </cell>
          <cell r="F4025" t="str">
            <v>平裝</v>
          </cell>
          <cell r="G4025" t="str">
            <v>河南人民</v>
          </cell>
          <cell r="H4025">
            <v>0</v>
          </cell>
          <cell r="I4025" t="str">
            <v/>
          </cell>
          <cell r="J4025" t="str">
            <v/>
          </cell>
          <cell r="K4025" t="str">
            <v/>
          </cell>
          <cell r="L4025" t="str">
            <v/>
          </cell>
          <cell r="M4025" t="str">
            <v>免稅</v>
          </cell>
          <cell r="N4025" t="str">
            <v>7215057895</v>
          </cell>
        </row>
        <row r="4026">
          <cell r="A4026" t="str">
            <v>21505819</v>
          </cell>
          <cell r="B4026" t="str">
            <v>中原民間工藝美術</v>
          </cell>
          <cell r="C4026" t="str">
            <v>黨春直</v>
          </cell>
          <cell r="D4026">
            <v>216</v>
          </cell>
          <cell r="E4026">
            <v>2</v>
          </cell>
          <cell r="F4026" t="str">
            <v>平裝</v>
          </cell>
          <cell r="G4026" t="str">
            <v>河南人民</v>
          </cell>
          <cell r="H4026">
            <v>36</v>
          </cell>
          <cell r="I4026" t="str">
            <v/>
          </cell>
          <cell r="J4026" t="str">
            <v/>
          </cell>
          <cell r="K4026" t="str">
            <v/>
          </cell>
          <cell r="L4026" t="str">
            <v/>
          </cell>
          <cell r="M4026" t="str">
            <v>免稅</v>
          </cell>
          <cell r="N4026" t="str">
            <v>7215058190</v>
          </cell>
        </row>
        <row r="4027">
          <cell r="A4027" t="str">
            <v>21505904</v>
          </cell>
          <cell r="B4027" t="str">
            <v>中國美學年鑒.2003</v>
          </cell>
          <cell r="C4027" t="str">
            <v>汝信</v>
          </cell>
          <cell r="D4027">
            <v>414</v>
          </cell>
          <cell r="E4027">
            <v>3</v>
          </cell>
          <cell r="F4027" t="str">
            <v>平裝</v>
          </cell>
          <cell r="G4027" t="str">
            <v>河南人民</v>
          </cell>
          <cell r="H4027">
            <v>69</v>
          </cell>
          <cell r="I4027" t="str">
            <v/>
          </cell>
          <cell r="J4027" t="str">
            <v/>
          </cell>
          <cell r="K4027" t="str">
            <v/>
          </cell>
          <cell r="L4027" t="str">
            <v/>
          </cell>
          <cell r="M4027" t="str">
            <v>免稅</v>
          </cell>
          <cell r="N4027" t="str">
            <v>7215059049</v>
          </cell>
        </row>
        <row r="4028">
          <cell r="A4028" t="str">
            <v>21506125</v>
          </cell>
          <cell r="B4028" t="str">
            <v>清代皇帝趣聞軼事（圖文本）</v>
          </cell>
          <cell r="C4028" t="str">
            <v>張九洲</v>
          </cell>
          <cell r="D4028">
            <v>130</v>
          </cell>
          <cell r="E4028">
            <v>0</v>
          </cell>
          <cell r="F4028" t="str">
            <v>平裝</v>
          </cell>
          <cell r="G4028" t="str">
            <v>河南人民</v>
          </cell>
          <cell r="H4028">
            <v>26</v>
          </cell>
          <cell r="I4028" t="str">
            <v/>
          </cell>
          <cell r="J4028" t="str">
            <v/>
          </cell>
          <cell r="K4028" t="str">
            <v/>
          </cell>
          <cell r="L4028" t="str">
            <v/>
          </cell>
          <cell r="M4028" t="str">
            <v>免稅</v>
          </cell>
          <cell r="N4028" t="str">
            <v>9787215061255</v>
          </cell>
        </row>
        <row r="4029">
          <cell r="A4029" t="str">
            <v>21506351</v>
          </cell>
          <cell r="B4029" t="str">
            <v>圖說河洛文化</v>
          </cell>
          <cell r="C4029" t="str">
            <v>楊海中</v>
          </cell>
          <cell r="D4029">
            <v>160</v>
          </cell>
          <cell r="E4029">
            <v>0</v>
          </cell>
          <cell r="F4029" t="str">
            <v>平裝</v>
          </cell>
          <cell r="G4029" t="str">
            <v>河南人民</v>
          </cell>
          <cell r="H4029">
            <v>32</v>
          </cell>
          <cell r="I4029" t="str">
            <v/>
          </cell>
          <cell r="J4029" t="str">
            <v/>
          </cell>
          <cell r="K4029" t="str">
            <v/>
          </cell>
          <cell r="L4029" t="str">
            <v/>
          </cell>
          <cell r="M4029" t="str">
            <v>免稅</v>
          </cell>
          <cell r="N4029" t="str">
            <v>9787215063518</v>
          </cell>
        </row>
        <row r="4030">
          <cell r="A4030" t="str">
            <v>21506825</v>
          </cell>
          <cell r="B4030" t="str">
            <v>黃帝文化與黃帝故里拜祖大典</v>
          </cell>
          <cell r="C4030" t="str">
            <v>本社</v>
          </cell>
          <cell r="D4030">
            <v>396</v>
          </cell>
          <cell r="E4030">
            <v>0</v>
          </cell>
          <cell r="F4030" t="str">
            <v>平裝</v>
          </cell>
          <cell r="G4030" t="str">
            <v>河南人民</v>
          </cell>
          <cell r="H4030">
            <v>66</v>
          </cell>
          <cell r="I4030" t="str">
            <v/>
          </cell>
          <cell r="J4030" t="str">
            <v/>
          </cell>
          <cell r="K4030" t="str">
            <v/>
          </cell>
          <cell r="L4030" t="str">
            <v/>
          </cell>
          <cell r="M4030" t="str">
            <v>免稅</v>
          </cell>
          <cell r="N4030" t="str">
            <v>9787215068254</v>
          </cell>
        </row>
        <row r="4031">
          <cell r="A4031" t="str">
            <v>21506874</v>
          </cell>
          <cell r="B4031" t="str">
            <v>江山豈是哭來的：正說劉備</v>
          </cell>
          <cell r="C4031" t="str">
            <v>周輿著</v>
          </cell>
          <cell r="D4031">
            <v>150</v>
          </cell>
          <cell r="E4031">
            <v>0</v>
          </cell>
          <cell r="F4031" t="str">
            <v>平裝</v>
          </cell>
          <cell r="G4031" t="str">
            <v>河南人民</v>
          </cell>
          <cell r="H4031">
            <v>25</v>
          </cell>
          <cell r="I4031" t="str">
            <v/>
          </cell>
          <cell r="J4031" t="str">
            <v/>
          </cell>
          <cell r="K4031" t="str">
            <v/>
          </cell>
          <cell r="L4031" t="str">
            <v/>
          </cell>
          <cell r="M4031" t="str">
            <v>免稅</v>
          </cell>
          <cell r="N4031" t="str">
            <v>9787215068742</v>
          </cell>
        </row>
        <row r="4032">
          <cell r="A4032" t="str">
            <v>21506924</v>
          </cell>
          <cell r="B4032" t="str">
            <v>原始&lt;&lt;周易&gt;&gt;原理-兩千多年前的八卦應用方法揭秘-(上下卷)</v>
          </cell>
          <cell r="C4032" t="str">
            <v>汪顯超著</v>
          </cell>
          <cell r="D4032">
            <v>828</v>
          </cell>
          <cell r="E4032">
            <v>0</v>
          </cell>
          <cell r="F4032" t="str">
            <v>平裝</v>
          </cell>
          <cell r="G4032" t="str">
            <v>河南人民</v>
          </cell>
          <cell r="H4032">
            <v>138</v>
          </cell>
          <cell r="I4032" t="str">
            <v/>
          </cell>
          <cell r="J4032" t="str">
            <v/>
          </cell>
          <cell r="K4032" t="str">
            <v/>
          </cell>
          <cell r="L4032" t="str">
            <v/>
          </cell>
          <cell r="M4032" t="str">
            <v>免稅</v>
          </cell>
          <cell r="N4032" t="str">
            <v>9787215069244</v>
          </cell>
        </row>
        <row r="4033">
          <cell r="A4033" t="str">
            <v>21507233</v>
          </cell>
          <cell r="B4033" t="str">
            <v>國民養生寶典</v>
          </cell>
          <cell r="C4033" t="str">
            <v>韓文全. 著</v>
          </cell>
          <cell r="D4033">
            <v>239</v>
          </cell>
          <cell r="E4033">
            <v>0</v>
          </cell>
          <cell r="F4033" t="str">
            <v>平裝</v>
          </cell>
          <cell r="G4033" t="str">
            <v>河南人民</v>
          </cell>
          <cell r="H4033">
            <v>39.799999999999997</v>
          </cell>
          <cell r="I4033" t="str">
            <v/>
          </cell>
          <cell r="J4033" t="str">
            <v/>
          </cell>
          <cell r="K4033" t="str">
            <v/>
          </cell>
          <cell r="L4033" t="str">
            <v/>
          </cell>
          <cell r="M4033" t="str">
            <v>免稅</v>
          </cell>
          <cell r="N4033" t="str">
            <v>9787215072336</v>
          </cell>
        </row>
        <row r="4034">
          <cell r="A4034" t="str">
            <v>21601333</v>
          </cell>
          <cell r="B4034" t="str">
            <v>唐詩三百首評注</v>
          </cell>
          <cell r="C4034" t="str">
            <v>王啟興</v>
          </cell>
          <cell r="D4034">
            <v>130</v>
          </cell>
          <cell r="E4034">
            <v>0</v>
          </cell>
          <cell r="F4034" t="str">
            <v>平裝</v>
          </cell>
          <cell r="G4034" t="str">
            <v>湖北人民</v>
          </cell>
          <cell r="H4034">
            <v>26</v>
          </cell>
          <cell r="I4034" t="str">
            <v/>
          </cell>
          <cell r="J4034" t="str">
            <v/>
          </cell>
          <cell r="K4034" t="str">
            <v/>
          </cell>
          <cell r="L4034" t="str">
            <v/>
          </cell>
          <cell r="M4034" t="str">
            <v>免稅</v>
          </cell>
          <cell r="N4034" t="str">
            <v>9787216013338</v>
          </cell>
        </row>
        <row r="4035">
          <cell r="A4035" t="str">
            <v>21601334</v>
          </cell>
          <cell r="B4035" t="str">
            <v>唐宋八大家文章精華</v>
          </cell>
          <cell r="C4035" t="str">
            <v>熊禮彙</v>
          </cell>
          <cell r="D4035">
            <v>150</v>
          </cell>
          <cell r="E4035">
            <v>0</v>
          </cell>
          <cell r="F4035" t="str">
            <v>平裝</v>
          </cell>
          <cell r="G4035" t="str">
            <v>湖北人民</v>
          </cell>
          <cell r="H4035">
            <v>30</v>
          </cell>
          <cell r="I4035" t="str">
            <v/>
          </cell>
          <cell r="J4035" t="str">
            <v/>
          </cell>
          <cell r="K4035" t="str">
            <v/>
          </cell>
          <cell r="L4035" t="str">
            <v/>
          </cell>
          <cell r="M4035" t="str">
            <v>免稅</v>
          </cell>
          <cell r="N4035" t="str">
            <v>9787216013345</v>
          </cell>
        </row>
        <row r="4036">
          <cell r="A4036" t="str">
            <v>21601336</v>
          </cell>
          <cell r="B4036" t="str">
            <v>古文觀止注釋</v>
          </cell>
          <cell r="C4036" t="str">
            <v>王啟興</v>
          </cell>
          <cell r="D4036">
            <v>170</v>
          </cell>
          <cell r="E4036">
            <v>0</v>
          </cell>
          <cell r="F4036" t="str">
            <v>平裝</v>
          </cell>
          <cell r="G4036" t="str">
            <v>湖北人民</v>
          </cell>
          <cell r="H4036">
            <v>34</v>
          </cell>
          <cell r="I4036" t="str">
            <v/>
          </cell>
          <cell r="J4036" t="str">
            <v/>
          </cell>
          <cell r="K4036" t="str">
            <v/>
          </cell>
          <cell r="L4036" t="str">
            <v/>
          </cell>
          <cell r="M4036" t="str">
            <v>免稅</v>
          </cell>
          <cell r="N4036" t="str">
            <v>9787216013369</v>
          </cell>
        </row>
        <row r="4037">
          <cell r="A4037" t="str">
            <v>21601385</v>
          </cell>
          <cell r="B4037" t="str">
            <v>千家詩新注</v>
          </cell>
          <cell r="C4037" t="str">
            <v>王啟興</v>
          </cell>
          <cell r="D4037">
            <v>90</v>
          </cell>
          <cell r="E4037">
            <v>0</v>
          </cell>
          <cell r="F4037" t="str">
            <v>平裝</v>
          </cell>
          <cell r="G4037" t="str">
            <v>湖北人民</v>
          </cell>
          <cell r="H4037">
            <v>18</v>
          </cell>
          <cell r="I4037" t="str">
            <v/>
          </cell>
          <cell r="J4037" t="str">
            <v/>
          </cell>
          <cell r="K4037" t="str">
            <v/>
          </cell>
          <cell r="L4037" t="str">
            <v/>
          </cell>
          <cell r="M4037" t="str">
            <v>免稅</v>
          </cell>
          <cell r="N4037" t="str">
            <v>9787216013857</v>
          </cell>
        </row>
        <row r="4038">
          <cell r="A4038" t="str">
            <v>21602201</v>
          </cell>
          <cell r="B4038" t="str">
            <v>中國文化知識精華(04年修訂版)</v>
          </cell>
          <cell r="C4038" t="str">
            <v>戴建業撰文   誠美堂圖</v>
          </cell>
          <cell r="D4038">
            <v>290</v>
          </cell>
          <cell r="E4038">
            <v>0</v>
          </cell>
          <cell r="F4038" t="str">
            <v>平裝</v>
          </cell>
          <cell r="G4038" t="str">
            <v/>
          </cell>
          <cell r="H4038">
            <v>0</v>
          </cell>
          <cell r="I4038" t="str">
            <v/>
          </cell>
          <cell r="J4038" t="str">
            <v/>
          </cell>
          <cell r="K4038" t="str">
            <v/>
          </cell>
          <cell r="L4038" t="str">
            <v/>
          </cell>
          <cell r="M4038" t="str">
            <v>免稅</v>
          </cell>
          <cell r="N4038" t="str">
            <v>7216022017</v>
          </cell>
        </row>
        <row r="4039">
          <cell r="A4039" t="str">
            <v>21603445</v>
          </cell>
          <cell r="B4039" t="str">
            <v>古今漢語常用字字典</v>
          </cell>
          <cell r="C4039" t="str">
            <v>宛志文</v>
          </cell>
          <cell r="D4039">
            <v>400</v>
          </cell>
          <cell r="E4039">
            <v>0</v>
          </cell>
          <cell r="F4039" t="str">
            <v>精裝</v>
          </cell>
          <cell r="G4039" t="str">
            <v/>
          </cell>
          <cell r="H4039">
            <v>0</v>
          </cell>
          <cell r="I4039" t="str">
            <v/>
          </cell>
          <cell r="J4039" t="str">
            <v/>
          </cell>
          <cell r="K4039" t="str">
            <v/>
          </cell>
          <cell r="L4039" t="str">
            <v/>
          </cell>
          <cell r="M4039" t="str">
            <v>免稅</v>
          </cell>
          <cell r="N4039" t="str">
            <v>7216034457</v>
          </cell>
        </row>
        <row r="4040">
          <cell r="A4040" t="str">
            <v>21603817</v>
          </cell>
          <cell r="B4040" t="str">
            <v>陳獨秀風雨人生</v>
          </cell>
          <cell r="C4040" t="str">
            <v>王?林</v>
          </cell>
          <cell r="D4040">
            <v>140</v>
          </cell>
          <cell r="E4040">
            <v>0</v>
          </cell>
          <cell r="F4040" t="str">
            <v>平裝</v>
          </cell>
          <cell r="G4040" t="str">
            <v/>
          </cell>
          <cell r="H4040">
            <v>0</v>
          </cell>
          <cell r="I4040" t="str">
            <v/>
          </cell>
          <cell r="J4040" t="str">
            <v/>
          </cell>
          <cell r="K4040" t="str">
            <v/>
          </cell>
          <cell r="L4040" t="str">
            <v/>
          </cell>
          <cell r="M4040" t="str">
            <v>免稅</v>
          </cell>
          <cell r="N4040" t="str">
            <v>7216038177</v>
          </cell>
        </row>
        <row r="4041">
          <cell r="A4041" t="str">
            <v>21603943</v>
          </cell>
          <cell r="B4041" t="str">
            <v>帝王將相與中華美食</v>
          </cell>
          <cell r="C4041" t="str">
            <v>張林</v>
          </cell>
          <cell r="D4041">
            <v>75</v>
          </cell>
          <cell r="E4041">
            <v>0</v>
          </cell>
          <cell r="F4041" t="str">
            <v>平裝</v>
          </cell>
          <cell r="G4041" t="str">
            <v>湖北人民</v>
          </cell>
          <cell r="H4041">
            <v>15</v>
          </cell>
          <cell r="I4041" t="str">
            <v/>
          </cell>
          <cell r="J4041" t="str">
            <v/>
          </cell>
          <cell r="K4041" t="str">
            <v/>
          </cell>
          <cell r="L4041" t="str">
            <v/>
          </cell>
          <cell r="M4041" t="str">
            <v>免稅</v>
          </cell>
          <cell r="N4041" t="str">
            <v>7216039432</v>
          </cell>
        </row>
        <row r="4042">
          <cell r="A4042" t="str">
            <v>21604102</v>
          </cell>
          <cell r="B4042" t="str">
            <v>李叔同圖傳</v>
          </cell>
          <cell r="C4042" t="str">
            <v>洪丕謨撰文   誠美堂圖</v>
          </cell>
          <cell r="D4042">
            <v>100</v>
          </cell>
          <cell r="E4042">
            <v>0</v>
          </cell>
          <cell r="F4042" t="str">
            <v>平裝</v>
          </cell>
          <cell r="G4042" t="str">
            <v/>
          </cell>
          <cell r="H4042">
            <v>0</v>
          </cell>
          <cell r="I4042" t="str">
            <v/>
          </cell>
          <cell r="J4042" t="str">
            <v/>
          </cell>
          <cell r="K4042" t="str">
            <v/>
          </cell>
          <cell r="L4042" t="str">
            <v/>
          </cell>
          <cell r="M4042" t="str">
            <v>應稅</v>
          </cell>
          <cell r="N4042" t="str">
            <v/>
          </cell>
        </row>
        <row r="4043">
          <cell r="A4043" t="str">
            <v>21604103</v>
          </cell>
          <cell r="B4043" t="str">
            <v>豐子愷圖傳</v>
          </cell>
          <cell r="C4043" t="str">
            <v>程國賦</v>
          </cell>
          <cell r="D4043">
            <v>110</v>
          </cell>
          <cell r="E4043">
            <v>0</v>
          </cell>
          <cell r="F4043" t="str">
            <v>平裝</v>
          </cell>
          <cell r="G4043" t="str">
            <v/>
          </cell>
          <cell r="H4043">
            <v>0</v>
          </cell>
          <cell r="I4043" t="str">
            <v/>
          </cell>
          <cell r="J4043" t="str">
            <v/>
          </cell>
          <cell r="K4043" t="str">
            <v/>
          </cell>
          <cell r="L4043" t="str">
            <v/>
          </cell>
          <cell r="M4043" t="str">
            <v>免稅</v>
          </cell>
          <cell r="N4043" t="str">
            <v>7216041038</v>
          </cell>
        </row>
        <row r="4044">
          <cell r="A4044" t="str">
            <v>21604227</v>
          </cell>
          <cell r="B4044" t="str">
            <v>中國報刊圖史</v>
          </cell>
          <cell r="C4044" t="str">
            <v>[日]礪波護</v>
          </cell>
          <cell r="D4044">
            <v>180</v>
          </cell>
          <cell r="E4044">
            <v>0</v>
          </cell>
          <cell r="F4044" t="str">
            <v>平裝</v>
          </cell>
          <cell r="G4044" t="str">
            <v/>
          </cell>
          <cell r="H4044">
            <v>0</v>
          </cell>
          <cell r="I4044" t="str">
            <v/>
          </cell>
          <cell r="J4044" t="str">
            <v/>
          </cell>
          <cell r="K4044" t="str">
            <v/>
          </cell>
          <cell r="L4044" t="str">
            <v/>
          </cell>
          <cell r="M4044" t="str">
            <v>免稅</v>
          </cell>
          <cell r="N4044" t="str">
            <v>7216042271</v>
          </cell>
        </row>
        <row r="4045">
          <cell r="A4045" t="str">
            <v>21604255</v>
          </cell>
          <cell r="B4045" t="str">
            <v>1937：一個英國記者披露的日軍暴行</v>
          </cell>
          <cell r="C4045" t="str">
            <v>上海古籍編</v>
          </cell>
          <cell r="D4045">
            <v>125</v>
          </cell>
          <cell r="E4045">
            <v>0</v>
          </cell>
          <cell r="F4045" t="str">
            <v>精裝</v>
          </cell>
          <cell r="G4045" t="str">
            <v/>
          </cell>
          <cell r="H4045">
            <v>0</v>
          </cell>
          <cell r="I4045" t="str">
            <v/>
          </cell>
          <cell r="J4045" t="str">
            <v/>
          </cell>
          <cell r="K4045" t="str">
            <v/>
          </cell>
          <cell r="L4045" t="str">
            <v/>
          </cell>
          <cell r="M4045" t="str">
            <v>免稅</v>
          </cell>
          <cell r="N4045" t="str">
            <v>7216042557</v>
          </cell>
        </row>
        <row r="4046">
          <cell r="A4046" t="str">
            <v>21604346</v>
          </cell>
          <cell r="B4046" t="str">
            <v>張之洞的升遷之路</v>
          </cell>
          <cell r="C4046" t="str">
            <v>本社</v>
          </cell>
          <cell r="D4046">
            <v>140</v>
          </cell>
          <cell r="E4046">
            <v>0</v>
          </cell>
          <cell r="F4046" t="str">
            <v>平裝</v>
          </cell>
          <cell r="G4046" t="str">
            <v>湖北人民</v>
          </cell>
          <cell r="H4046">
            <v>28</v>
          </cell>
          <cell r="I4046" t="str">
            <v/>
          </cell>
          <cell r="J4046" t="str">
            <v/>
          </cell>
          <cell r="K4046" t="str">
            <v/>
          </cell>
          <cell r="L4046" t="str">
            <v/>
          </cell>
          <cell r="M4046" t="str">
            <v>免稅</v>
          </cell>
          <cell r="N4046" t="str">
            <v>7216043464</v>
          </cell>
        </row>
        <row r="4047">
          <cell r="A4047" t="str">
            <v>21604405</v>
          </cell>
          <cell r="B4047" t="str">
            <v>恭親王奕欣政海沈浮錄</v>
          </cell>
          <cell r="C4047" t="str">
            <v>湯黎</v>
          </cell>
          <cell r="D4047">
            <v>140</v>
          </cell>
          <cell r="E4047">
            <v>0</v>
          </cell>
          <cell r="F4047" t="str">
            <v>平裝</v>
          </cell>
          <cell r="G4047" t="str">
            <v>湖北人民</v>
          </cell>
          <cell r="H4047">
            <v>28</v>
          </cell>
          <cell r="I4047" t="str">
            <v/>
          </cell>
          <cell r="J4047" t="str">
            <v/>
          </cell>
          <cell r="K4047" t="str">
            <v/>
          </cell>
          <cell r="L4047" t="str">
            <v/>
          </cell>
          <cell r="M4047" t="str">
            <v>免稅</v>
          </cell>
          <cell r="N4047" t="str">
            <v>7216044053</v>
          </cell>
        </row>
        <row r="4048">
          <cell r="A4048" t="str">
            <v>21604450</v>
          </cell>
          <cell r="B4048" t="str">
            <v>周星馳影傳</v>
          </cell>
          <cell r="C4048" t="str">
            <v>梁建華</v>
          </cell>
          <cell r="D4048">
            <v>150</v>
          </cell>
          <cell r="E4048">
            <v>0</v>
          </cell>
          <cell r="F4048" t="str">
            <v>平裝</v>
          </cell>
          <cell r="G4048" t="str">
            <v>湖北人民</v>
          </cell>
          <cell r="H4048">
            <v>30</v>
          </cell>
          <cell r="I4048" t="str">
            <v/>
          </cell>
          <cell r="J4048" t="str">
            <v/>
          </cell>
          <cell r="K4048" t="str">
            <v/>
          </cell>
          <cell r="L4048" t="str">
            <v/>
          </cell>
          <cell r="M4048" t="str">
            <v>免稅</v>
          </cell>
          <cell r="N4048" t="str">
            <v>7216044509</v>
          </cell>
        </row>
        <row r="4049">
          <cell r="A4049" t="str">
            <v>21604485</v>
          </cell>
          <cell r="B4049" t="str">
            <v>一個人的民間視野_文化俗望-組合</v>
          </cell>
          <cell r="C4049" t="str">
            <v>劉曉春</v>
          </cell>
          <cell r="D4049">
            <v>85</v>
          </cell>
          <cell r="E4049">
            <v>0</v>
          </cell>
          <cell r="F4049" t="str">
            <v>平裝</v>
          </cell>
          <cell r="G4049" t="str">
            <v>湖北人民</v>
          </cell>
          <cell r="H4049">
            <v>17</v>
          </cell>
          <cell r="I4049" t="str">
            <v/>
          </cell>
          <cell r="J4049" t="str">
            <v/>
          </cell>
          <cell r="K4049" t="str">
            <v/>
          </cell>
          <cell r="L4049" t="str">
            <v/>
          </cell>
          <cell r="M4049" t="str">
            <v>免稅</v>
          </cell>
          <cell r="N4049" t="str">
            <v>7216044851</v>
          </cell>
        </row>
        <row r="4050">
          <cell r="A4050" t="str">
            <v>21604641</v>
          </cell>
          <cell r="B4050" t="str">
            <v>天下巡撫胡林翼</v>
          </cell>
          <cell r="C4050" t="str">
            <v>鄧亦武</v>
          </cell>
          <cell r="D4050">
            <v>140</v>
          </cell>
          <cell r="E4050">
            <v>0</v>
          </cell>
          <cell r="F4050" t="str">
            <v>平裝</v>
          </cell>
          <cell r="G4050" t="str">
            <v>湖北長江</v>
          </cell>
          <cell r="H4050">
            <v>28</v>
          </cell>
          <cell r="I4050" t="str">
            <v/>
          </cell>
          <cell r="J4050" t="str">
            <v/>
          </cell>
          <cell r="K4050" t="str">
            <v/>
          </cell>
          <cell r="L4050" t="str">
            <v/>
          </cell>
          <cell r="M4050" t="str">
            <v>免稅</v>
          </cell>
          <cell r="N4050" t="str">
            <v>7216046412</v>
          </cell>
        </row>
        <row r="4051">
          <cell r="A4051" t="str">
            <v>21604719</v>
          </cell>
          <cell r="B4051" t="str">
            <v>梁漱溟說佛</v>
          </cell>
          <cell r="C4051" t="str">
            <v>李璐</v>
          </cell>
          <cell r="D4051">
            <v>125</v>
          </cell>
          <cell r="E4051">
            <v>0</v>
          </cell>
          <cell r="F4051" t="str">
            <v>平裝</v>
          </cell>
          <cell r="G4051" t="str">
            <v>湖北人民</v>
          </cell>
          <cell r="H4051">
            <v>25</v>
          </cell>
          <cell r="I4051" t="str">
            <v/>
          </cell>
          <cell r="J4051" t="str">
            <v/>
          </cell>
          <cell r="K4051" t="str">
            <v/>
          </cell>
          <cell r="L4051" t="str">
            <v/>
          </cell>
          <cell r="M4051" t="str">
            <v>免稅</v>
          </cell>
          <cell r="N4051" t="str">
            <v>7216047192</v>
          </cell>
        </row>
        <row r="4052">
          <cell r="A4052" t="str">
            <v>21604903</v>
          </cell>
          <cell r="B4052" t="str">
            <v>中國古籍版刻圖志</v>
          </cell>
          <cell r="C4052" t="str">
            <v>熊小明</v>
          </cell>
          <cell r="D4052">
            <v>180</v>
          </cell>
          <cell r="E4052">
            <v>0</v>
          </cell>
          <cell r="F4052" t="str">
            <v>平裝</v>
          </cell>
          <cell r="G4052" t="str">
            <v>湖北人民</v>
          </cell>
          <cell r="H4052">
            <v>36</v>
          </cell>
          <cell r="I4052" t="str">
            <v/>
          </cell>
          <cell r="J4052" t="str">
            <v/>
          </cell>
          <cell r="K4052" t="str">
            <v/>
          </cell>
          <cell r="L4052" t="str">
            <v/>
          </cell>
          <cell r="M4052" t="str">
            <v>免稅</v>
          </cell>
          <cell r="N4052" t="str">
            <v>9787216049030</v>
          </cell>
        </row>
        <row r="4053">
          <cell r="A4053" t="str">
            <v>21604971</v>
          </cell>
          <cell r="B4053" t="str">
            <v>細說中國歷史36大懸案</v>
          </cell>
          <cell r="C4053" t="str">
            <v>向思鑫</v>
          </cell>
          <cell r="D4053">
            <v>150</v>
          </cell>
          <cell r="E4053">
            <v>0</v>
          </cell>
          <cell r="F4053" t="str">
            <v>平裝</v>
          </cell>
          <cell r="G4053" t="str">
            <v>湖北人民</v>
          </cell>
          <cell r="H4053">
            <v>30</v>
          </cell>
          <cell r="I4053" t="str">
            <v/>
          </cell>
          <cell r="J4053" t="str">
            <v/>
          </cell>
          <cell r="K4053" t="str">
            <v/>
          </cell>
          <cell r="L4053" t="str">
            <v/>
          </cell>
          <cell r="M4053" t="str">
            <v>免稅</v>
          </cell>
          <cell r="N4053" t="str">
            <v>7216049713</v>
          </cell>
        </row>
        <row r="4054">
          <cell r="A4054" t="str">
            <v>21604972</v>
          </cell>
          <cell r="B4054" t="str">
            <v>細說世界歷史36大懸案</v>
          </cell>
          <cell r="C4054" t="str">
            <v>向思鑫</v>
          </cell>
          <cell r="D4054">
            <v>150</v>
          </cell>
          <cell r="E4054">
            <v>0</v>
          </cell>
          <cell r="F4054" t="str">
            <v>平裝</v>
          </cell>
          <cell r="G4054" t="str">
            <v>湖北人民</v>
          </cell>
          <cell r="H4054">
            <v>30</v>
          </cell>
          <cell r="I4054" t="str">
            <v/>
          </cell>
          <cell r="J4054" t="str">
            <v/>
          </cell>
          <cell r="K4054" t="str">
            <v/>
          </cell>
          <cell r="L4054" t="str">
            <v/>
          </cell>
          <cell r="M4054" t="str">
            <v>免稅</v>
          </cell>
          <cell r="N4054" t="str">
            <v>7216049721</v>
          </cell>
        </row>
        <row r="4055">
          <cell r="A4055" t="str">
            <v>21604973</v>
          </cell>
          <cell r="B4055" t="str">
            <v>細說遠古文明36大懸案</v>
          </cell>
          <cell r="C4055" t="str">
            <v>向思鑫</v>
          </cell>
          <cell r="D4055">
            <v>150</v>
          </cell>
          <cell r="E4055">
            <v>0</v>
          </cell>
          <cell r="F4055" t="str">
            <v>平裝</v>
          </cell>
          <cell r="G4055" t="str">
            <v>湖北人民</v>
          </cell>
          <cell r="H4055">
            <v>30</v>
          </cell>
          <cell r="I4055" t="str">
            <v/>
          </cell>
          <cell r="J4055" t="str">
            <v/>
          </cell>
          <cell r="K4055" t="str">
            <v/>
          </cell>
          <cell r="L4055" t="str">
            <v/>
          </cell>
          <cell r="M4055" t="str">
            <v>免稅</v>
          </cell>
          <cell r="N4055" t="str">
            <v>721604973X</v>
          </cell>
        </row>
        <row r="4056">
          <cell r="A4056" t="str">
            <v>21604974</v>
          </cell>
          <cell r="B4056" t="str">
            <v>細說未知世界36大懸案</v>
          </cell>
          <cell r="C4056" t="str">
            <v>向思鑫</v>
          </cell>
          <cell r="D4056">
            <v>160</v>
          </cell>
          <cell r="E4056">
            <v>0</v>
          </cell>
          <cell r="F4056" t="str">
            <v>平裝</v>
          </cell>
          <cell r="G4056" t="str">
            <v>湖北人民</v>
          </cell>
          <cell r="H4056">
            <v>32</v>
          </cell>
          <cell r="I4056" t="str">
            <v/>
          </cell>
          <cell r="J4056" t="str">
            <v/>
          </cell>
          <cell r="K4056" t="str">
            <v/>
          </cell>
          <cell r="L4056" t="str">
            <v/>
          </cell>
          <cell r="M4056" t="str">
            <v>免稅</v>
          </cell>
          <cell r="N4056" t="str">
            <v>7216049748</v>
          </cell>
        </row>
        <row r="4057">
          <cell r="A4057" t="str">
            <v>21604975</v>
          </cell>
          <cell r="B4057" t="str">
            <v>細說中外文化36大懸案</v>
          </cell>
          <cell r="C4057" t="str">
            <v>向思鑫</v>
          </cell>
          <cell r="D4057">
            <v>140</v>
          </cell>
          <cell r="E4057">
            <v>0</v>
          </cell>
          <cell r="F4057" t="str">
            <v>平裝</v>
          </cell>
          <cell r="G4057" t="str">
            <v>湖北人民</v>
          </cell>
          <cell r="H4057">
            <v>28</v>
          </cell>
          <cell r="I4057" t="str">
            <v/>
          </cell>
          <cell r="J4057" t="str">
            <v/>
          </cell>
          <cell r="K4057" t="str">
            <v/>
          </cell>
          <cell r="L4057" t="str">
            <v/>
          </cell>
          <cell r="M4057" t="str">
            <v>免稅</v>
          </cell>
          <cell r="N4057" t="str">
            <v>7216049756</v>
          </cell>
        </row>
        <row r="4058">
          <cell r="A4058" t="str">
            <v>21605012</v>
          </cell>
          <cell r="B4058" t="str">
            <v>梁啟超說佛</v>
          </cell>
          <cell r="C4058" t="str">
            <v>麻天祥</v>
          </cell>
          <cell r="D4058">
            <v>160</v>
          </cell>
          <cell r="E4058">
            <v>0</v>
          </cell>
          <cell r="F4058" t="str">
            <v>平裝</v>
          </cell>
          <cell r="G4058" t="str">
            <v>湖北人民</v>
          </cell>
          <cell r="H4058">
            <v>32</v>
          </cell>
          <cell r="I4058" t="str">
            <v/>
          </cell>
          <cell r="J4058" t="str">
            <v/>
          </cell>
          <cell r="K4058" t="str">
            <v/>
          </cell>
          <cell r="L4058" t="str">
            <v/>
          </cell>
          <cell r="M4058" t="str">
            <v>免稅</v>
          </cell>
          <cell r="N4058" t="str">
            <v>9787216050128</v>
          </cell>
        </row>
        <row r="4059">
          <cell r="A4059" t="str">
            <v>21605013</v>
          </cell>
          <cell r="B4059" t="str">
            <v>胡適的謙和雅量</v>
          </cell>
          <cell r="C4059" t="str">
            <v>黃團元</v>
          </cell>
          <cell r="D4059">
            <v>168</v>
          </cell>
          <cell r="E4059">
            <v>0</v>
          </cell>
          <cell r="F4059" t="str">
            <v>平裝</v>
          </cell>
          <cell r="G4059" t="str">
            <v>湖北人民</v>
          </cell>
          <cell r="H4059">
            <v>28</v>
          </cell>
          <cell r="I4059" t="str">
            <v/>
          </cell>
          <cell r="J4059" t="str">
            <v/>
          </cell>
          <cell r="K4059" t="str">
            <v/>
          </cell>
          <cell r="L4059" t="str">
            <v/>
          </cell>
          <cell r="M4059" t="str">
            <v>免稅</v>
          </cell>
          <cell r="N4059" t="str">
            <v>9787216050135</v>
          </cell>
        </row>
        <row r="4060">
          <cell r="A4060" t="str">
            <v>21605113</v>
          </cell>
          <cell r="B4060" t="str">
            <v>胡適與周氏兄弟</v>
          </cell>
          <cell r="C4060" t="str">
            <v>陳漱渝</v>
          </cell>
          <cell r="D4060">
            <v>150</v>
          </cell>
          <cell r="E4060">
            <v>0</v>
          </cell>
          <cell r="F4060" t="str">
            <v>平裝</v>
          </cell>
          <cell r="G4060" t="str">
            <v>湖北人民</v>
          </cell>
          <cell r="H4060">
            <v>30</v>
          </cell>
          <cell r="I4060" t="str">
            <v/>
          </cell>
          <cell r="J4060" t="str">
            <v/>
          </cell>
          <cell r="K4060" t="str">
            <v/>
          </cell>
          <cell r="L4060" t="str">
            <v/>
          </cell>
          <cell r="M4060" t="str">
            <v>免稅</v>
          </cell>
          <cell r="N4060" t="str">
            <v>9787216051132</v>
          </cell>
        </row>
        <row r="4061">
          <cell r="A4061" t="str">
            <v>21605147</v>
          </cell>
          <cell r="B4061" t="str">
            <v>清末四大奇案揭密</v>
          </cell>
          <cell r="C4061" t="str">
            <v>河邊</v>
          </cell>
          <cell r="D4061">
            <v>175</v>
          </cell>
          <cell r="E4061">
            <v>0</v>
          </cell>
          <cell r="F4061" t="str">
            <v>平裝</v>
          </cell>
          <cell r="G4061" t="str">
            <v>湖北人民</v>
          </cell>
          <cell r="H4061">
            <v>35</v>
          </cell>
          <cell r="I4061" t="str">
            <v/>
          </cell>
          <cell r="J4061" t="str">
            <v/>
          </cell>
          <cell r="K4061" t="str">
            <v/>
          </cell>
          <cell r="L4061" t="str">
            <v/>
          </cell>
          <cell r="M4061" t="str">
            <v>免稅</v>
          </cell>
          <cell r="N4061" t="str">
            <v>9787216051477</v>
          </cell>
        </row>
        <row r="4062">
          <cell r="A4062" t="str">
            <v>21605148</v>
          </cell>
          <cell r="B4062" t="str">
            <v>華人首富李嘉誠圖傳</v>
          </cell>
          <cell r="C4062" t="str">
            <v>龍巍堅</v>
          </cell>
          <cell r="D4062">
            <v>119</v>
          </cell>
          <cell r="E4062">
            <v>0</v>
          </cell>
          <cell r="F4062" t="str">
            <v>平裝</v>
          </cell>
          <cell r="G4062" t="str">
            <v>湖北人民</v>
          </cell>
          <cell r="H4062">
            <v>23.8</v>
          </cell>
          <cell r="I4062" t="str">
            <v/>
          </cell>
          <cell r="J4062" t="str">
            <v/>
          </cell>
          <cell r="K4062" t="str">
            <v/>
          </cell>
          <cell r="L4062" t="str">
            <v/>
          </cell>
          <cell r="M4062" t="str">
            <v>免稅</v>
          </cell>
          <cell r="N4062" t="str">
            <v>9787216051484</v>
          </cell>
        </row>
        <row r="4063">
          <cell r="A4063" t="str">
            <v>21605160</v>
          </cell>
          <cell r="B4063" t="str">
            <v>南懷瑾說佛</v>
          </cell>
          <cell r="C4063" t="str">
            <v>李志軍</v>
          </cell>
          <cell r="D4063">
            <v>160</v>
          </cell>
          <cell r="E4063">
            <v>0</v>
          </cell>
          <cell r="F4063" t="str">
            <v>平裝</v>
          </cell>
          <cell r="G4063" t="str">
            <v>湖北人民</v>
          </cell>
          <cell r="H4063">
            <v>32</v>
          </cell>
          <cell r="I4063" t="str">
            <v/>
          </cell>
          <cell r="J4063" t="str">
            <v/>
          </cell>
          <cell r="K4063" t="str">
            <v/>
          </cell>
          <cell r="L4063" t="str">
            <v/>
          </cell>
          <cell r="M4063" t="str">
            <v>免稅</v>
          </cell>
          <cell r="N4063" t="str">
            <v>9787216051606</v>
          </cell>
        </row>
        <row r="4064">
          <cell r="A4064" t="str">
            <v>21605207</v>
          </cell>
          <cell r="B4064" t="str">
            <v>虎口索食第一人：晚清外交家曾紀澤</v>
          </cell>
          <cell r="C4064" t="str">
            <v>汪衍振</v>
          </cell>
          <cell r="D4064">
            <v>175</v>
          </cell>
          <cell r="E4064">
            <v>0</v>
          </cell>
          <cell r="F4064" t="str">
            <v>平裝</v>
          </cell>
          <cell r="G4064" t="str">
            <v>湖北人民</v>
          </cell>
          <cell r="H4064">
            <v>35</v>
          </cell>
          <cell r="I4064" t="str">
            <v/>
          </cell>
          <cell r="J4064" t="str">
            <v/>
          </cell>
          <cell r="K4064" t="str">
            <v/>
          </cell>
          <cell r="L4064" t="str">
            <v/>
          </cell>
          <cell r="M4064" t="str">
            <v>免稅</v>
          </cell>
          <cell r="N4064" t="str">
            <v>9787216052078</v>
          </cell>
        </row>
        <row r="4065">
          <cell r="A4065" t="str">
            <v>21605321</v>
          </cell>
          <cell r="B4065" t="str">
            <v>物資供應票證鑒賞與收藏</v>
          </cell>
          <cell r="C4065" t="str">
            <v>張世春</v>
          </cell>
          <cell r="D4065">
            <v>140</v>
          </cell>
          <cell r="E4065">
            <v>0</v>
          </cell>
          <cell r="F4065" t="str">
            <v>平裝</v>
          </cell>
          <cell r="G4065" t="str">
            <v>湖北人民</v>
          </cell>
          <cell r="H4065">
            <v>28</v>
          </cell>
          <cell r="I4065" t="str">
            <v/>
          </cell>
          <cell r="J4065" t="str">
            <v/>
          </cell>
          <cell r="K4065" t="str">
            <v/>
          </cell>
          <cell r="L4065" t="str">
            <v/>
          </cell>
          <cell r="M4065" t="str">
            <v>免稅</v>
          </cell>
          <cell r="N4065" t="str">
            <v>9787216053211</v>
          </cell>
        </row>
        <row r="4066">
          <cell r="A4066" t="str">
            <v>21605343</v>
          </cell>
          <cell r="B4066" t="str">
            <v>電影這個江湖中國新電影人物史記</v>
          </cell>
          <cell r="C4066" t="str">
            <v>丁曉峰</v>
          </cell>
          <cell r="D4066">
            <v>180</v>
          </cell>
          <cell r="E4066">
            <v>0</v>
          </cell>
          <cell r="F4066" t="str">
            <v>平裝</v>
          </cell>
          <cell r="G4066" t="str">
            <v>湖北人民</v>
          </cell>
          <cell r="H4066">
            <v>36</v>
          </cell>
          <cell r="I4066" t="str">
            <v/>
          </cell>
          <cell r="J4066" t="str">
            <v/>
          </cell>
          <cell r="K4066" t="str">
            <v/>
          </cell>
          <cell r="L4066" t="str">
            <v/>
          </cell>
          <cell r="M4066" t="str">
            <v>免稅</v>
          </cell>
          <cell r="N4066" t="str">
            <v>9787216053433</v>
          </cell>
        </row>
        <row r="4067">
          <cell r="A4067" t="str">
            <v>21605390</v>
          </cell>
          <cell r="B4067" t="str">
            <v>品品文人</v>
          </cell>
          <cell r="C4067" t="str">
            <v>唐鐵惠</v>
          </cell>
          <cell r="D4067">
            <v>130</v>
          </cell>
          <cell r="E4067">
            <v>0</v>
          </cell>
          <cell r="F4067" t="str">
            <v>平裝</v>
          </cell>
          <cell r="G4067" t="str">
            <v>湖北人民</v>
          </cell>
          <cell r="H4067">
            <v>26</v>
          </cell>
          <cell r="I4067" t="str">
            <v/>
          </cell>
          <cell r="J4067" t="str">
            <v/>
          </cell>
          <cell r="K4067" t="str">
            <v/>
          </cell>
          <cell r="L4067" t="str">
            <v/>
          </cell>
          <cell r="M4067" t="str">
            <v>免稅</v>
          </cell>
          <cell r="N4067" t="str">
            <v>9787216053907</v>
          </cell>
        </row>
        <row r="4068">
          <cell r="A4068" t="str">
            <v>21605399</v>
          </cell>
          <cell r="B4068" t="str">
            <v>國色天香:中國古代美女傳真</v>
          </cell>
          <cell r="C4068" t="str">
            <v>李紅</v>
          </cell>
          <cell r="D4068">
            <v>160</v>
          </cell>
          <cell r="E4068">
            <v>0</v>
          </cell>
          <cell r="F4068" t="str">
            <v>平裝</v>
          </cell>
          <cell r="G4068" t="str">
            <v>湖北人民</v>
          </cell>
          <cell r="H4068">
            <v>32</v>
          </cell>
          <cell r="I4068" t="str">
            <v/>
          </cell>
          <cell r="J4068" t="str">
            <v/>
          </cell>
          <cell r="K4068" t="str">
            <v/>
          </cell>
          <cell r="L4068" t="str">
            <v/>
          </cell>
          <cell r="M4068" t="str">
            <v>免稅</v>
          </cell>
          <cell r="N4068" t="str">
            <v>9787216053990</v>
          </cell>
        </row>
        <row r="4069">
          <cell r="A4069" t="str">
            <v>21605548</v>
          </cell>
          <cell r="B4069" t="str">
            <v>百草治百病</v>
          </cell>
          <cell r="C4069" t="str">
            <v>倪克梁</v>
          </cell>
          <cell r="D4069">
            <v>162</v>
          </cell>
          <cell r="E4069">
            <v>0</v>
          </cell>
          <cell r="F4069" t="str">
            <v>平裝</v>
          </cell>
          <cell r="G4069" t="str">
            <v>湖北人民</v>
          </cell>
          <cell r="H4069">
            <v>27</v>
          </cell>
          <cell r="I4069" t="str">
            <v/>
          </cell>
          <cell r="J4069" t="str">
            <v/>
          </cell>
          <cell r="K4069" t="str">
            <v/>
          </cell>
          <cell r="L4069" t="str">
            <v/>
          </cell>
          <cell r="M4069" t="str">
            <v>免稅</v>
          </cell>
          <cell r="N4069" t="str">
            <v>9787216055482</v>
          </cell>
        </row>
        <row r="4070">
          <cell r="A4070" t="str">
            <v>21605625</v>
          </cell>
          <cell r="B4070" t="str">
            <v>屈原傳</v>
          </cell>
          <cell r="C4070" t="str">
            <v>王健強</v>
          </cell>
          <cell r="D4070">
            <v>288</v>
          </cell>
          <cell r="E4070">
            <v>0</v>
          </cell>
          <cell r="F4070" t="str">
            <v>平裝</v>
          </cell>
          <cell r="G4070" t="str">
            <v>湖北人民</v>
          </cell>
          <cell r="H4070">
            <v>48</v>
          </cell>
          <cell r="I4070" t="str">
            <v/>
          </cell>
          <cell r="J4070" t="str">
            <v/>
          </cell>
          <cell r="K4070" t="str">
            <v/>
          </cell>
          <cell r="L4070" t="str">
            <v/>
          </cell>
          <cell r="M4070" t="str">
            <v>免稅</v>
          </cell>
          <cell r="N4070" t="str">
            <v>9787216056250</v>
          </cell>
        </row>
        <row r="4071">
          <cell r="A4071" t="str">
            <v>21605647</v>
          </cell>
          <cell r="B4071" t="str">
            <v>禪的十大人生境界</v>
          </cell>
          <cell r="C4071" t="str">
            <v>許蘇民編著</v>
          </cell>
          <cell r="D4071">
            <v>168</v>
          </cell>
          <cell r="E4071">
            <v>0</v>
          </cell>
          <cell r="F4071" t="str">
            <v>平裝</v>
          </cell>
          <cell r="G4071" t="str">
            <v>湖北人民</v>
          </cell>
          <cell r="H4071">
            <v>28</v>
          </cell>
          <cell r="I4071" t="str">
            <v/>
          </cell>
          <cell r="J4071" t="str">
            <v/>
          </cell>
          <cell r="K4071" t="str">
            <v/>
          </cell>
          <cell r="L4071" t="str">
            <v/>
          </cell>
          <cell r="M4071" t="str">
            <v>免稅</v>
          </cell>
          <cell r="N4071" t="str">
            <v>9787216056472</v>
          </cell>
        </row>
        <row r="4072">
          <cell r="A4072" t="str">
            <v>21605807</v>
          </cell>
          <cell r="B4072" t="str">
            <v>看相察病全書-圖文版</v>
          </cell>
          <cell r="C4072" t="str">
            <v>宋宏等編著</v>
          </cell>
          <cell r="D4072">
            <v>276</v>
          </cell>
          <cell r="E4072">
            <v>0</v>
          </cell>
          <cell r="F4072" t="str">
            <v>平裝</v>
          </cell>
          <cell r="G4072" t="str">
            <v>湖北人民</v>
          </cell>
          <cell r="H4072">
            <v>46</v>
          </cell>
          <cell r="I4072" t="str">
            <v/>
          </cell>
          <cell r="J4072" t="str">
            <v/>
          </cell>
          <cell r="K4072" t="str">
            <v/>
          </cell>
          <cell r="L4072" t="str">
            <v/>
          </cell>
          <cell r="M4072" t="str">
            <v>免稅</v>
          </cell>
          <cell r="N4072" t="str">
            <v>9787216058070</v>
          </cell>
        </row>
        <row r="4073">
          <cell r="A4073" t="str">
            <v>21605843</v>
          </cell>
          <cell r="B4073" t="str">
            <v>中國名城風水</v>
          </cell>
          <cell r="C4073" t="str">
            <v>張覺明著</v>
          </cell>
          <cell r="D4073">
            <v>174</v>
          </cell>
          <cell r="E4073">
            <v>0</v>
          </cell>
          <cell r="F4073" t="str">
            <v>平裝</v>
          </cell>
          <cell r="G4073" t="str">
            <v>湖北人民</v>
          </cell>
          <cell r="H4073">
            <v>29</v>
          </cell>
          <cell r="I4073" t="str">
            <v/>
          </cell>
          <cell r="J4073" t="str">
            <v/>
          </cell>
          <cell r="K4073" t="str">
            <v/>
          </cell>
          <cell r="L4073" t="str">
            <v/>
          </cell>
          <cell r="M4073" t="str">
            <v>免稅</v>
          </cell>
          <cell r="N4073" t="str">
            <v>9787216058438</v>
          </cell>
        </row>
        <row r="4074">
          <cell r="A4074" t="str">
            <v>21605845</v>
          </cell>
          <cell r="B4074" t="str">
            <v>中國名寺風水</v>
          </cell>
          <cell r="C4074" t="str">
            <v>張覺明著</v>
          </cell>
          <cell r="D4074">
            <v>168</v>
          </cell>
          <cell r="E4074">
            <v>0</v>
          </cell>
          <cell r="F4074" t="str">
            <v>平裝</v>
          </cell>
          <cell r="G4074" t="str">
            <v>湖北人民</v>
          </cell>
          <cell r="H4074">
            <v>28</v>
          </cell>
          <cell r="I4074" t="str">
            <v/>
          </cell>
          <cell r="J4074" t="str">
            <v/>
          </cell>
          <cell r="K4074" t="str">
            <v/>
          </cell>
          <cell r="L4074" t="str">
            <v/>
          </cell>
          <cell r="M4074" t="str">
            <v>免稅</v>
          </cell>
          <cell r="N4074" t="str">
            <v>9787216058452</v>
          </cell>
        </row>
        <row r="4075">
          <cell r="A4075" t="str">
            <v>21605981</v>
          </cell>
          <cell r="B4075" t="str">
            <v>李白文化現象論</v>
          </cell>
          <cell r="C4075" t="str">
            <v>何念龍著</v>
          </cell>
          <cell r="D4075">
            <v>348</v>
          </cell>
          <cell r="E4075">
            <v>0</v>
          </cell>
          <cell r="F4075" t="str">
            <v>平裝</v>
          </cell>
          <cell r="G4075" t="str">
            <v>湖北人民</v>
          </cell>
          <cell r="H4075">
            <v>58</v>
          </cell>
          <cell r="I4075" t="str">
            <v/>
          </cell>
          <cell r="J4075" t="str">
            <v/>
          </cell>
          <cell r="K4075" t="str">
            <v/>
          </cell>
          <cell r="L4075" t="str">
            <v/>
          </cell>
          <cell r="M4075" t="str">
            <v>免稅</v>
          </cell>
          <cell r="N4075" t="str">
            <v>9787216059817</v>
          </cell>
        </row>
        <row r="4076">
          <cell r="A4076" t="str">
            <v>21606022</v>
          </cell>
          <cell r="B4076" t="str">
            <v>先唐文化與散文風格的嬗變</v>
          </cell>
          <cell r="C4076" t="str">
            <v>阮忠</v>
          </cell>
          <cell r="D4076">
            <v>228</v>
          </cell>
          <cell r="E4076">
            <v>3</v>
          </cell>
          <cell r="F4076" t="str">
            <v>平裝</v>
          </cell>
          <cell r="G4076" t="str">
            <v>湖北人民</v>
          </cell>
          <cell r="H4076">
            <v>38</v>
          </cell>
          <cell r="I4076" t="str">
            <v/>
          </cell>
          <cell r="J4076" t="str">
            <v/>
          </cell>
          <cell r="K4076" t="str">
            <v/>
          </cell>
          <cell r="L4076" t="str">
            <v/>
          </cell>
          <cell r="M4076" t="str">
            <v>免稅</v>
          </cell>
          <cell r="N4076" t="str">
            <v>9787216060226</v>
          </cell>
        </row>
        <row r="4077">
          <cell r="A4077" t="str">
            <v>21606131</v>
          </cell>
          <cell r="B4077" t="str">
            <v>那些風花雪月的往事百年文化名流婚戀記憶</v>
          </cell>
          <cell r="C4077" t="str">
            <v>本社</v>
          </cell>
          <cell r="D4077">
            <v>168</v>
          </cell>
          <cell r="E4077">
            <v>0</v>
          </cell>
          <cell r="F4077" t="str">
            <v>平裝</v>
          </cell>
          <cell r="G4077" t="str">
            <v>湖北人民</v>
          </cell>
          <cell r="H4077">
            <v>28</v>
          </cell>
          <cell r="I4077" t="str">
            <v/>
          </cell>
          <cell r="J4077" t="str">
            <v/>
          </cell>
          <cell r="K4077" t="str">
            <v/>
          </cell>
          <cell r="L4077" t="str">
            <v/>
          </cell>
          <cell r="M4077" t="str">
            <v>免稅</v>
          </cell>
          <cell r="N4077" t="str">
            <v>9787216061315</v>
          </cell>
        </row>
        <row r="4078">
          <cell r="A4078" t="str">
            <v>21606215</v>
          </cell>
          <cell r="B4078" t="str">
            <v>詩詞格律與創作</v>
          </cell>
          <cell r="C4078" t="str">
            <v>羅輝</v>
          </cell>
          <cell r="D4078">
            <v>180</v>
          </cell>
          <cell r="E4078">
            <v>0</v>
          </cell>
          <cell r="F4078" t="str">
            <v>平裝</v>
          </cell>
          <cell r="G4078" t="str">
            <v>湖北人民</v>
          </cell>
          <cell r="H4078">
            <v>30</v>
          </cell>
          <cell r="I4078" t="str">
            <v/>
          </cell>
          <cell r="J4078" t="str">
            <v/>
          </cell>
          <cell r="K4078" t="str">
            <v/>
          </cell>
          <cell r="L4078" t="str">
            <v/>
          </cell>
          <cell r="M4078" t="str">
            <v>免稅</v>
          </cell>
          <cell r="N4078" t="str">
            <v>9787216062152</v>
          </cell>
        </row>
        <row r="4079">
          <cell r="A4079" t="str">
            <v>21606223</v>
          </cell>
          <cell r="B4079" t="str">
            <v>改變中國歷史的三位女性</v>
          </cell>
          <cell r="C4079" t="str">
            <v>王功尚</v>
          </cell>
          <cell r="D4079">
            <v>168</v>
          </cell>
          <cell r="E4079">
            <v>0</v>
          </cell>
          <cell r="F4079" t="str">
            <v>平裝</v>
          </cell>
          <cell r="G4079" t="str">
            <v>湖北人民</v>
          </cell>
          <cell r="H4079">
            <v>28</v>
          </cell>
          <cell r="I4079" t="str">
            <v/>
          </cell>
          <cell r="J4079" t="str">
            <v/>
          </cell>
          <cell r="K4079" t="str">
            <v/>
          </cell>
          <cell r="L4079" t="str">
            <v/>
          </cell>
          <cell r="M4079" t="str">
            <v>免稅</v>
          </cell>
          <cell r="N4079" t="str">
            <v>9787216062237</v>
          </cell>
        </row>
        <row r="4080">
          <cell r="A4080" t="str">
            <v>21606357</v>
          </cell>
          <cell r="B4080" t="str">
            <v>三國人物解碼-三國爭霸下的浮沉</v>
          </cell>
          <cell r="C4080" t="str">
            <v>李俊傑. 著</v>
          </cell>
          <cell r="D4080">
            <v>168</v>
          </cell>
          <cell r="E4080">
            <v>0</v>
          </cell>
          <cell r="F4080" t="str">
            <v>平裝</v>
          </cell>
          <cell r="G4080" t="str">
            <v>湖北人民</v>
          </cell>
          <cell r="H4080">
            <v>28</v>
          </cell>
          <cell r="I4080" t="str">
            <v/>
          </cell>
          <cell r="J4080" t="str">
            <v/>
          </cell>
          <cell r="K4080" t="str">
            <v/>
          </cell>
          <cell r="L4080" t="str">
            <v/>
          </cell>
          <cell r="M4080" t="str">
            <v>免稅</v>
          </cell>
          <cell r="N4080" t="str">
            <v>9787216063579</v>
          </cell>
        </row>
        <row r="4081">
          <cell r="A4081" t="str">
            <v>21606826</v>
          </cell>
          <cell r="B4081" t="str">
            <v>黎元洪傳</v>
          </cell>
          <cell r="C4081" t="str">
            <v>張文竹著</v>
          </cell>
          <cell r="D4081">
            <v>270</v>
          </cell>
          <cell r="E4081">
            <v>1</v>
          </cell>
          <cell r="F4081" t="str">
            <v>平裝</v>
          </cell>
          <cell r="G4081" t="str">
            <v>湖北人民</v>
          </cell>
          <cell r="H4081">
            <v>45</v>
          </cell>
          <cell r="I4081" t="str">
            <v/>
          </cell>
          <cell r="J4081" t="str">
            <v/>
          </cell>
          <cell r="K4081" t="str">
            <v/>
          </cell>
          <cell r="L4081" t="str">
            <v/>
          </cell>
          <cell r="M4081" t="str">
            <v>免稅</v>
          </cell>
          <cell r="N4081" t="str">
            <v>9787216068260</v>
          </cell>
        </row>
        <row r="4082">
          <cell r="A4082" t="str">
            <v>21803307</v>
          </cell>
          <cell r="B4082" t="str">
            <v>毛澤東評說中國歷史</v>
          </cell>
          <cell r="C4082" t="str">
            <v>趙以武</v>
          </cell>
          <cell r="D4082">
            <v>258</v>
          </cell>
          <cell r="E4082">
            <v>0</v>
          </cell>
          <cell r="F4082" t="str">
            <v>平裝</v>
          </cell>
          <cell r="G4082" t="str">
            <v>廣東人民</v>
          </cell>
          <cell r="H4082">
            <v>43</v>
          </cell>
          <cell r="I4082" t="str">
            <v/>
          </cell>
          <cell r="J4082" t="str">
            <v/>
          </cell>
          <cell r="K4082" t="str">
            <v/>
          </cell>
          <cell r="L4082" t="str">
            <v/>
          </cell>
          <cell r="M4082" t="str">
            <v>免稅</v>
          </cell>
          <cell r="N4082" t="str">
            <v>9787218033075</v>
          </cell>
        </row>
        <row r="4083">
          <cell r="A4083" t="str">
            <v>21803418</v>
          </cell>
          <cell r="B4083" t="str">
            <v>南腔北調叢書：苦味酒</v>
          </cell>
          <cell r="C4083" t="str">
            <v>藍英年</v>
          </cell>
          <cell r="D4083">
            <v>66</v>
          </cell>
          <cell r="E4083">
            <v>0</v>
          </cell>
          <cell r="F4083" t="str">
            <v>平裝</v>
          </cell>
          <cell r="G4083" t="str">
            <v>廣東人民</v>
          </cell>
          <cell r="H4083">
            <v>11</v>
          </cell>
          <cell r="I4083" t="str">
            <v/>
          </cell>
          <cell r="J4083" t="str">
            <v/>
          </cell>
          <cell r="K4083" t="str">
            <v/>
          </cell>
          <cell r="L4083" t="str">
            <v/>
          </cell>
          <cell r="M4083" t="str">
            <v>免稅</v>
          </cell>
          <cell r="N4083" t="str">
            <v>7218034187</v>
          </cell>
        </row>
        <row r="4084">
          <cell r="A4084" t="str">
            <v>21803839</v>
          </cell>
          <cell r="B4084" t="str">
            <v>毛澤東遇險實錄</v>
          </cell>
          <cell r="C4084" t="str">
            <v>蘇北</v>
          </cell>
          <cell r="D4084">
            <v>149</v>
          </cell>
          <cell r="E4084">
            <v>0</v>
          </cell>
          <cell r="F4084" t="str">
            <v>平裝</v>
          </cell>
          <cell r="G4084" t="str">
            <v>廣東人民</v>
          </cell>
          <cell r="H4084">
            <v>29.8</v>
          </cell>
          <cell r="I4084" t="str">
            <v/>
          </cell>
          <cell r="J4084" t="str">
            <v/>
          </cell>
          <cell r="K4084" t="str">
            <v/>
          </cell>
          <cell r="L4084" t="str">
            <v/>
          </cell>
          <cell r="M4084" t="str">
            <v>免稅</v>
          </cell>
          <cell r="N4084" t="str">
            <v>7218038395</v>
          </cell>
        </row>
        <row r="4085">
          <cell r="A4085" t="str">
            <v>21804105</v>
          </cell>
          <cell r="B4085" t="str">
            <v>圖說世界美術大系</v>
          </cell>
          <cell r="C4085" t="str">
            <v>李行遠</v>
          </cell>
          <cell r="D4085">
            <v>258</v>
          </cell>
          <cell r="E4085">
            <v>1</v>
          </cell>
          <cell r="F4085" t="str">
            <v>平裝</v>
          </cell>
          <cell r="G4085" t="str">
            <v>廣東人民</v>
          </cell>
          <cell r="H4085">
            <v>43</v>
          </cell>
          <cell r="I4085" t="str">
            <v/>
          </cell>
          <cell r="J4085" t="str">
            <v/>
          </cell>
          <cell r="K4085" t="str">
            <v/>
          </cell>
          <cell r="L4085" t="str">
            <v/>
          </cell>
          <cell r="M4085" t="str">
            <v>免稅</v>
          </cell>
          <cell r="N4085" t="str">
            <v>7218041051</v>
          </cell>
        </row>
        <row r="4086">
          <cell r="A4086" t="str">
            <v>21804194</v>
          </cell>
          <cell r="B4086" t="str">
            <v>吉羊百相</v>
          </cell>
          <cell r="C4086" t="str">
            <v>黑馬</v>
          </cell>
          <cell r="D4086">
            <v>150</v>
          </cell>
          <cell r="E4086">
            <v>0</v>
          </cell>
          <cell r="F4086" t="str">
            <v>平裝</v>
          </cell>
          <cell r="G4086" t="str">
            <v>廣東人民</v>
          </cell>
          <cell r="H4086">
            <v>30</v>
          </cell>
          <cell r="I4086" t="str">
            <v/>
          </cell>
          <cell r="J4086" t="str">
            <v/>
          </cell>
          <cell r="K4086" t="str">
            <v/>
          </cell>
          <cell r="L4086" t="str">
            <v/>
          </cell>
          <cell r="M4086" t="str">
            <v>免稅</v>
          </cell>
          <cell r="N4086" t="str">
            <v>7218041949</v>
          </cell>
        </row>
        <row r="4087">
          <cell r="A4087" t="str">
            <v>21804208</v>
          </cell>
          <cell r="B4087" t="str">
            <v>聚焦“皇帝作家”二月河</v>
          </cell>
          <cell r="C4087" t="str">
            <v>馮興閣</v>
          </cell>
          <cell r="D4087">
            <v>110</v>
          </cell>
          <cell r="E4087">
            <v>0</v>
          </cell>
          <cell r="F4087" t="str">
            <v>平裝</v>
          </cell>
          <cell r="G4087" t="str">
            <v>廣東人民</v>
          </cell>
          <cell r="H4087">
            <v>22</v>
          </cell>
          <cell r="I4087" t="str">
            <v/>
          </cell>
          <cell r="J4087" t="str">
            <v/>
          </cell>
          <cell r="K4087" t="str">
            <v/>
          </cell>
          <cell r="L4087" t="str">
            <v/>
          </cell>
          <cell r="M4087" t="str">
            <v>免稅</v>
          </cell>
          <cell r="N4087" t="str">
            <v>7218042082</v>
          </cell>
        </row>
        <row r="4088">
          <cell r="A4088" t="str">
            <v>21804274</v>
          </cell>
          <cell r="B4088" t="str">
            <v>努力實踐"三個代表"全面建設小康社會、率先基本實現社會主義現代</v>
          </cell>
          <cell r="C4088" t="str">
            <v>康燕</v>
          </cell>
          <cell r="D4088">
            <v>108</v>
          </cell>
          <cell r="E4088">
            <v>1</v>
          </cell>
          <cell r="F4088" t="str">
            <v>平裝</v>
          </cell>
          <cell r="G4088" t="str">
            <v>雲南大學</v>
          </cell>
          <cell r="H4088">
            <v>18</v>
          </cell>
          <cell r="I4088" t="str">
            <v/>
          </cell>
          <cell r="J4088" t="str">
            <v/>
          </cell>
          <cell r="K4088" t="str">
            <v/>
          </cell>
          <cell r="L4088" t="str">
            <v/>
          </cell>
          <cell r="M4088" t="str">
            <v>應稅</v>
          </cell>
          <cell r="N4088" t="str">
            <v>7218042740</v>
          </cell>
        </row>
        <row r="4089">
          <cell r="A4089" t="str">
            <v>21804334</v>
          </cell>
          <cell r="B4089" t="str">
            <v>靈蛇百相</v>
          </cell>
          <cell r="C4089" t="str">
            <v>黑馬</v>
          </cell>
          <cell r="D4089">
            <v>180</v>
          </cell>
          <cell r="E4089">
            <v>0</v>
          </cell>
          <cell r="F4089" t="str">
            <v>平裝</v>
          </cell>
          <cell r="G4089" t="str">
            <v>廣東人民</v>
          </cell>
          <cell r="H4089">
            <v>30</v>
          </cell>
          <cell r="I4089" t="str">
            <v/>
          </cell>
          <cell r="J4089" t="str">
            <v/>
          </cell>
          <cell r="K4089" t="str">
            <v/>
          </cell>
          <cell r="L4089" t="str">
            <v/>
          </cell>
          <cell r="M4089" t="str">
            <v>免稅</v>
          </cell>
          <cell r="N4089" t="str">
            <v>7218043348</v>
          </cell>
        </row>
        <row r="4090">
          <cell r="A4090" t="str">
            <v>21804346</v>
          </cell>
          <cell r="B4090" t="str">
            <v>與紀曉嵐談古論今(草堂隨想)</v>
          </cell>
          <cell r="C4090" t="str">
            <v>牧惠文</v>
          </cell>
          <cell r="D4090">
            <v>90</v>
          </cell>
          <cell r="E4090">
            <v>0</v>
          </cell>
          <cell r="F4090" t="str">
            <v>平裝</v>
          </cell>
          <cell r="G4090" t="str">
            <v>廣東人民</v>
          </cell>
          <cell r="H4090">
            <v>18</v>
          </cell>
          <cell r="I4090" t="str">
            <v/>
          </cell>
          <cell r="J4090" t="str">
            <v/>
          </cell>
          <cell r="K4090" t="str">
            <v/>
          </cell>
          <cell r="L4090" t="str">
            <v/>
          </cell>
          <cell r="M4090" t="str">
            <v>免稅</v>
          </cell>
          <cell r="N4090" t="str">
            <v>7218043461</v>
          </cell>
        </row>
        <row r="4091">
          <cell r="A4091" t="str">
            <v>21804404</v>
          </cell>
          <cell r="B4091" t="str">
            <v>中國傳統節日詩詞三百首</v>
          </cell>
          <cell r="C4091" t="str">
            <v>于石</v>
          </cell>
          <cell r="D4091">
            <v>90</v>
          </cell>
          <cell r="E4091">
            <v>0</v>
          </cell>
          <cell r="F4091" t="str">
            <v>平裝</v>
          </cell>
          <cell r="G4091" t="str">
            <v>廣東人民</v>
          </cell>
          <cell r="H4091">
            <v>18</v>
          </cell>
          <cell r="I4091" t="str">
            <v/>
          </cell>
          <cell r="J4091" t="str">
            <v/>
          </cell>
          <cell r="K4091" t="str">
            <v/>
          </cell>
          <cell r="L4091" t="str">
            <v/>
          </cell>
          <cell r="M4091" t="str">
            <v>免稅</v>
          </cell>
          <cell r="N4091" t="str">
            <v>7218044042</v>
          </cell>
        </row>
        <row r="4092">
          <cell r="A4092" t="str">
            <v>21804411</v>
          </cell>
          <cell r="B4092" t="str">
            <v>毛澤東、史達林與朝鮮戰爭</v>
          </cell>
          <cell r="C4092" t="str">
            <v>沈志華編著</v>
          </cell>
          <cell r="D4092">
            <v>234</v>
          </cell>
          <cell r="E4092">
            <v>0</v>
          </cell>
          <cell r="F4092" t="str">
            <v>平裝</v>
          </cell>
          <cell r="G4092" t="str">
            <v>廣東人民</v>
          </cell>
          <cell r="H4092">
            <v>46.8</v>
          </cell>
          <cell r="I4092" t="str">
            <v/>
          </cell>
          <cell r="J4092" t="str">
            <v/>
          </cell>
          <cell r="K4092" t="str">
            <v/>
          </cell>
          <cell r="L4092" t="str">
            <v/>
          </cell>
          <cell r="M4092" t="str">
            <v>免稅</v>
          </cell>
          <cell r="N4092" t="str">
            <v>9787218044118</v>
          </cell>
        </row>
        <row r="4093">
          <cell r="A4093" t="str">
            <v>21804438</v>
          </cell>
          <cell r="B4093" t="str">
            <v>美猴百相</v>
          </cell>
          <cell r="C4093" t="str">
            <v>黑馬</v>
          </cell>
          <cell r="D4093">
            <v>150</v>
          </cell>
          <cell r="E4093">
            <v>0</v>
          </cell>
          <cell r="F4093" t="str">
            <v>平裝</v>
          </cell>
          <cell r="G4093" t="str">
            <v>廣東人民</v>
          </cell>
          <cell r="H4093">
            <v>30</v>
          </cell>
          <cell r="I4093" t="str">
            <v/>
          </cell>
          <cell r="J4093" t="str">
            <v/>
          </cell>
          <cell r="K4093" t="str">
            <v/>
          </cell>
          <cell r="L4093" t="str">
            <v/>
          </cell>
          <cell r="M4093" t="str">
            <v>免稅</v>
          </cell>
          <cell r="N4093" t="str">
            <v>7218044387</v>
          </cell>
        </row>
        <row r="4094">
          <cell r="A4094" t="str">
            <v>21804723</v>
          </cell>
          <cell r="B4094" t="str">
            <v>金雞百相</v>
          </cell>
          <cell r="C4094" t="str">
            <v>黑馬</v>
          </cell>
          <cell r="D4094">
            <v>150</v>
          </cell>
          <cell r="E4094">
            <v>0</v>
          </cell>
          <cell r="F4094" t="str">
            <v>平裝</v>
          </cell>
          <cell r="G4094" t="str">
            <v>廣東人民</v>
          </cell>
          <cell r="H4094">
            <v>30</v>
          </cell>
          <cell r="I4094" t="str">
            <v/>
          </cell>
          <cell r="J4094" t="str">
            <v/>
          </cell>
          <cell r="K4094" t="str">
            <v/>
          </cell>
          <cell r="L4094" t="str">
            <v/>
          </cell>
          <cell r="M4094" t="str">
            <v>免稅</v>
          </cell>
          <cell r="N4094" t="str">
            <v>7218047238</v>
          </cell>
        </row>
        <row r="4095">
          <cell r="A4095" t="str">
            <v>21804899</v>
          </cell>
          <cell r="B4095" t="str">
            <v>嶺海千年第一相 -張九齡</v>
          </cell>
          <cell r="C4095" t="str">
            <v>李錦全</v>
          </cell>
          <cell r="D4095">
            <v>55</v>
          </cell>
          <cell r="E4095">
            <v>0</v>
          </cell>
          <cell r="F4095" t="str">
            <v>平裝</v>
          </cell>
          <cell r="G4095" t="str">
            <v>廣東人民</v>
          </cell>
          <cell r="H4095">
            <v>11</v>
          </cell>
          <cell r="I4095" t="str">
            <v/>
          </cell>
          <cell r="J4095" t="str">
            <v/>
          </cell>
          <cell r="K4095" t="str">
            <v/>
          </cell>
          <cell r="L4095" t="str">
            <v/>
          </cell>
          <cell r="M4095" t="str">
            <v>免稅</v>
          </cell>
          <cell r="N4095" t="str">
            <v>7218048994</v>
          </cell>
        </row>
        <row r="4096">
          <cell r="A4096" t="str">
            <v>21804903</v>
          </cell>
          <cell r="B4096" t="str">
            <v>滋補養生水果療法</v>
          </cell>
          <cell r="C4096" t="str">
            <v>羅雅莉</v>
          </cell>
          <cell r="D4096">
            <v>90</v>
          </cell>
          <cell r="E4096">
            <v>0</v>
          </cell>
          <cell r="F4096" t="str">
            <v>平裝</v>
          </cell>
          <cell r="G4096" t="str">
            <v>廣東人民</v>
          </cell>
          <cell r="H4096">
            <v>18</v>
          </cell>
          <cell r="I4096" t="str">
            <v/>
          </cell>
          <cell r="J4096" t="str">
            <v/>
          </cell>
          <cell r="K4096" t="str">
            <v/>
          </cell>
          <cell r="L4096" t="str">
            <v/>
          </cell>
          <cell r="M4096" t="str">
            <v>免稅</v>
          </cell>
          <cell r="N4096" t="str">
            <v>7218049036</v>
          </cell>
        </row>
        <row r="4097">
          <cell r="A4097" t="str">
            <v>21804909</v>
          </cell>
          <cell r="B4097" t="str">
            <v>名鎮天下:33個廣東歷史文-化鎮村</v>
          </cell>
          <cell r="C4097" t="str">
            <v>南方都市報</v>
          </cell>
          <cell r="D4097">
            <v>230</v>
          </cell>
          <cell r="E4097">
            <v>0</v>
          </cell>
          <cell r="F4097" t="str">
            <v>平裝</v>
          </cell>
          <cell r="G4097" t="str">
            <v>廣東人民</v>
          </cell>
          <cell r="H4097">
            <v>46</v>
          </cell>
          <cell r="I4097" t="str">
            <v/>
          </cell>
          <cell r="J4097" t="str">
            <v/>
          </cell>
          <cell r="K4097" t="str">
            <v/>
          </cell>
          <cell r="L4097" t="str">
            <v/>
          </cell>
          <cell r="M4097" t="str">
            <v>免稅</v>
          </cell>
          <cell r="N4097" t="str">
            <v>7218049095</v>
          </cell>
        </row>
        <row r="4098">
          <cell r="A4098" t="str">
            <v>21804926</v>
          </cell>
          <cell r="B4098" t="str">
            <v>15世紀以來世界九強的歷史演變</v>
          </cell>
          <cell r="C4098" t="str">
            <v>齊世榮</v>
          </cell>
          <cell r="D4098">
            <v>250</v>
          </cell>
          <cell r="E4098">
            <v>0</v>
          </cell>
          <cell r="F4098" t="str">
            <v>平裝</v>
          </cell>
          <cell r="G4098" t="str">
            <v>廣東人民</v>
          </cell>
          <cell r="H4098">
            <v>50</v>
          </cell>
          <cell r="I4098" t="str">
            <v/>
          </cell>
          <cell r="J4098" t="str">
            <v/>
          </cell>
          <cell r="K4098" t="str">
            <v/>
          </cell>
          <cell r="L4098" t="str">
            <v/>
          </cell>
          <cell r="M4098" t="str">
            <v>免稅</v>
          </cell>
          <cell r="N4098" t="str">
            <v>7218049265</v>
          </cell>
        </row>
        <row r="4099">
          <cell r="A4099" t="str">
            <v>21804929</v>
          </cell>
          <cell r="B4099" t="str">
            <v>歷代名家書簡</v>
          </cell>
          <cell r="C4099" t="str">
            <v>朱樺選</v>
          </cell>
          <cell r="D4099">
            <v>150</v>
          </cell>
          <cell r="E4099">
            <v>0</v>
          </cell>
          <cell r="F4099" t="str">
            <v>平裝</v>
          </cell>
          <cell r="G4099" t="str">
            <v>廣東人民</v>
          </cell>
          <cell r="H4099">
            <v>30</v>
          </cell>
          <cell r="I4099" t="str">
            <v/>
          </cell>
          <cell r="J4099" t="str">
            <v/>
          </cell>
          <cell r="K4099" t="str">
            <v/>
          </cell>
          <cell r="L4099" t="str">
            <v/>
          </cell>
          <cell r="M4099" t="str">
            <v>免稅</v>
          </cell>
          <cell r="N4099" t="str">
            <v>721804929X</v>
          </cell>
        </row>
        <row r="4100">
          <cell r="A4100" t="str">
            <v>21804952</v>
          </cell>
          <cell r="B4100" t="str">
            <v>中國地理:1000個基本事實</v>
          </cell>
          <cell r="C4100" t="str">
            <v>蔡淩志</v>
          </cell>
          <cell r="D4100">
            <v>240</v>
          </cell>
          <cell r="E4100">
            <v>0</v>
          </cell>
          <cell r="F4100" t="str">
            <v>平裝</v>
          </cell>
          <cell r="G4100" t="str">
            <v>廣東人民</v>
          </cell>
          <cell r="H4100">
            <v>48</v>
          </cell>
          <cell r="I4100" t="str">
            <v/>
          </cell>
          <cell r="J4100" t="str">
            <v/>
          </cell>
          <cell r="K4100" t="str">
            <v/>
          </cell>
          <cell r="L4100" t="str">
            <v/>
          </cell>
          <cell r="M4100" t="str">
            <v>免稅</v>
          </cell>
          <cell r="N4100" t="str">
            <v>7218049524</v>
          </cell>
        </row>
        <row r="4101">
          <cell r="A4101" t="str">
            <v>21804953</v>
          </cell>
          <cell r="B4101" t="str">
            <v>中國歷史:1000個基本事實</v>
          </cell>
          <cell r="C4101" t="str">
            <v>芮傳明</v>
          </cell>
          <cell r="D4101">
            <v>240</v>
          </cell>
          <cell r="E4101">
            <v>0</v>
          </cell>
          <cell r="F4101" t="str">
            <v>平裝</v>
          </cell>
          <cell r="G4101" t="str">
            <v>廣東人民</v>
          </cell>
          <cell r="H4101">
            <v>48</v>
          </cell>
          <cell r="I4101" t="str">
            <v/>
          </cell>
          <cell r="J4101" t="str">
            <v/>
          </cell>
          <cell r="K4101" t="str">
            <v/>
          </cell>
          <cell r="L4101" t="str">
            <v/>
          </cell>
          <cell r="M4101" t="str">
            <v>免稅</v>
          </cell>
          <cell r="N4101" t="str">
            <v>7218049532</v>
          </cell>
        </row>
        <row r="4102">
          <cell r="A4102" t="str">
            <v>21804993</v>
          </cell>
          <cell r="B4102" t="str">
            <v>巾幗英雄第一人 -冼夫人</v>
          </cell>
          <cell r="C4102" t="str">
            <v>0</v>
          </cell>
          <cell r="D4102">
            <v>55</v>
          </cell>
          <cell r="E4102">
            <v>0</v>
          </cell>
          <cell r="F4102" t="str">
            <v>平裝</v>
          </cell>
          <cell r="G4102" t="str">
            <v>廣東人民</v>
          </cell>
          <cell r="H4102">
            <v>11</v>
          </cell>
          <cell r="I4102" t="str">
            <v/>
          </cell>
          <cell r="J4102" t="str">
            <v/>
          </cell>
          <cell r="K4102" t="str">
            <v/>
          </cell>
          <cell r="L4102" t="str">
            <v/>
          </cell>
          <cell r="M4102" t="str">
            <v>免稅</v>
          </cell>
          <cell r="N4102" t="str">
            <v>7218049931</v>
          </cell>
        </row>
        <row r="4103">
          <cell r="A4103" t="str">
            <v>21805078</v>
          </cell>
          <cell r="B4103" t="str">
            <v>設計中國姓</v>
          </cell>
          <cell r="C4103" t="str">
            <v>黑馬</v>
          </cell>
          <cell r="D4103">
            <v>156</v>
          </cell>
          <cell r="E4103">
            <v>1</v>
          </cell>
          <cell r="F4103" t="str">
            <v>平裝</v>
          </cell>
          <cell r="G4103" t="str">
            <v>廣東人民</v>
          </cell>
          <cell r="H4103">
            <v>26</v>
          </cell>
          <cell r="I4103" t="str">
            <v/>
          </cell>
          <cell r="J4103" t="str">
            <v/>
          </cell>
          <cell r="K4103" t="str">
            <v/>
          </cell>
          <cell r="L4103" t="str">
            <v/>
          </cell>
          <cell r="M4103" t="str">
            <v>免稅</v>
          </cell>
          <cell r="N4103" t="str">
            <v>7218050786</v>
          </cell>
        </row>
        <row r="4104">
          <cell r="A4104" t="str">
            <v>21805080</v>
          </cell>
          <cell r="B4104" t="str">
            <v>龍舟歌</v>
          </cell>
          <cell r="C4104" t="str">
            <v>陳勇新</v>
          </cell>
          <cell r="D4104">
            <v>60</v>
          </cell>
          <cell r="E4104">
            <v>0</v>
          </cell>
          <cell r="F4104" t="str">
            <v>平裝</v>
          </cell>
          <cell r="G4104" t="str">
            <v>廣東人民</v>
          </cell>
          <cell r="H4104">
            <v>10</v>
          </cell>
          <cell r="I4104" t="str">
            <v/>
          </cell>
          <cell r="J4104" t="str">
            <v/>
          </cell>
          <cell r="K4104" t="str">
            <v/>
          </cell>
          <cell r="L4104" t="str">
            <v/>
          </cell>
          <cell r="M4104" t="str">
            <v>免稅</v>
          </cell>
          <cell r="N4104" t="str">
            <v>7218050808</v>
          </cell>
        </row>
        <row r="4105">
          <cell r="A4105" t="str">
            <v>21805082</v>
          </cell>
          <cell r="B4105" t="str">
            <v>中國古代文人人生方式與詩學特色</v>
          </cell>
          <cell r="C4105" t="str">
            <v>戴武軍</v>
          </cell>
          <cell r="D4105">
            <v>290</v>
          </cell>
          <cell r="E4105">
            <v>0</v>
          </cell>
          <cell r="F4105" t="str">
            <v>平裝</v>
          </cell>
          <cell r="G4105" t="str">
            <v>廣東人民</v>
          </cell>
          <cell r="H4105">
            <v>58</v>
          </cell>
          <cell r="I4105" t="str">
            <v/>
          </cell>
          <cell r="J4105" t="str">
            <v/>
          </cell>
          <cell r="K4105" t="str">
            <v/>
          </cell>
          <cell r="L4105" t="str">
            <v/>
          </cell>
          <cell r="M4105" t="str">
            <v>免稅</v>
          </cell>
          <cell r="N4105" t="str">
            <v>7218050824</v>
          </cell>
        </row>
        <row r="4106">
          <cell r="A4106" t="str">
            <v>21805099</v>
          </cell>
          <cell r="B4106" t="str">
            <v>中國文學的政治情結</v>
          </cell>
          <cell r="C4106" t="str">
            <v>覃召文</v>
          </cell>
          <cell r="D4106">
            <v>180</v>
          </cell>
          <cell r="E4106">
            <v>0</v>
          </cell>
          <cell r="F4106" t="str">
            <v>平裝</v>
          </cell>
          <cell r="G4106" t="str">
            <v>廣東人民</v>
          </cell>
          <cell r="H4106">
            <v>36</v>
          </cell>
          <cell r="I4106" t="str">
            <v/>
          </cell>
          <cell r="J4106" t="str">
            <v/>
          </cell>
          <cell r="K4106" t="str">
            <v/>
          </cell>
          <cell r="L4106" t="str">
            <v/>
          </cell>
          <cell r="M4106" t="str">
            <v>免稅</v>
          </cell>
          <cell r="N4106" t="str">
            <v>7218050999</v>
          </cell>
        </row>
        <row r="4107">
          <cell r="A4107" t="str">
            <v>21805102</v>
          </cell>
          <cell r="B4107" t="str">
            <v>孕產婦飲食營養誤區</v>
          </cell>
          <cell r="C4107" t="str">
            <v>葉豔彬</v>
          </cell>
          <cell r="D4107">
            <v>52</v>
          </cell>
          <cell r="E4107">
            <v>2</v>
          </cell>
          <cell r="F4107" t="str">
            <v>平裝</v>
          </cell>
          <cell r="G4107" t="str">
            <v>廣東人民</v>
          </cell>
          <cell r="H4107">
            <v>8.6</v>
          </cell>
          <cell r="I4107" t="str">
            <v/>
          </cell>
          <cell r="J4107" t="str">
            <v/>
          </cell>
          <cell r="K4107" t="str">
            <v/>
          </cell>
          <cell r="L4107" t="str">
            <v/>
          </cell>
          <cell r="M4107" t="str">
            <v>免稅</v>
          </cell>
          <cell r="N4107" t="str">
            <v>7218051022</v>
          </cell>
        </row>
        <row r="4108">
          <cell r="A4108" t="str">
            <v>21805130</v>
          </cell>
          <cell r="B4108" t="str">
            <v>黑馬中國生肖設計叢書：福狗百相</v>
          </cell>
          <cell r="C4108" t="str">
            <v>黑馬</v>
          </cell>
          <cell r="D4108">
            <v>150</v>
          </cell>
          <cell r="E4108">
            <v>0</v>
          </cell>
          <cell r="F4108" t="str">
            <v>平裝</v>
          </cell>
          <cell r="G4108" t="str">
            <v>廣東人民</v>
          </cell>
          <cell r="H4108">
            <v>30</v>
          </cell>
          <cell r="I4108" t="str">
            <v/>
          </cell>
          <cell r="J4108" t="str">
            <v/>
          </cell>
          <cell r="K4108" t="str">
            <v/>
          </cell>
          <cell r="L4108" t="str">
            <v/>
          </cell>
          <cell r="M4108" t="str">
            <v>免稅</v>
          </cell>
          <cell r="N4108" t="str">
            <v>7218051308</v>
          </cell>
        </row>
        <row r="4109">
          <cell r="A4109" t="str">
            <v>21805184</v>
          </cell>
          <cell r="B4109" t="str">
            <v>潮汕茶話</v>
          </cell>
          <cell r="C4109" t="str">
            <v>郭馬風</v>
          </cell>
          <cell r="D4109">
            <v>50</v>
          </cell>
          <cell r="E4109">
            <v>0</v>
          </cell>
          <cell r="F4109" t="str">
            <v>平裝</v>
          </cell>
          <cell r="G4109" t="str">
            <v>廣東人民</v>
          </cell>
          <cell r="H4109">
            <v>10</v>
          </cell>
          <cell r="I4109" t="str">
            <v/>
          </cell>
          <cell r="J4109" t="str">
            <v/>
          </cell>
          <cell r="K4109" t="str">
            <v/>
          </cell>
          <cell r="L4109" t="str">
            <v/>
          </cell>
          <cell r="M4109" t="str">
            <v>免稅</v>
          </cell>
          <cell r="N4109" t="str">
            <v>7218051847</v>
          </cell>
        </row>
        <row r="4110">
          <cell r="A4110" t="str">
            <v>21805262</v>
          </cell>
          <cell r="B4110" t="str">
            <v>剛正不屈的清官：海瑞</v>
          </cell>
          <cell r="C4110" t="str">
            <v>劉正剛</v>
          </cell>
          <cell r="D4110">
            <v>75</v>
          </cell>
          <cell r="E4110">
            <v>0</v>
          </cell>
          <cell r="F4110" t="str">
            <v>平裝</v>
          </cell>
          <cell r="G4110" t="str">
            <v>廣東人民</v>
          </cell>
          <cell r="H4110">
            <v>15</v>
          </cell>
          <cell r="I4110" t="str">
            <v/>
          </cell>
          <cell r="J4110" t="str">
            <v/>
          </cell>
          <cell r="K4110" t="str">
            <v/>
          </cell>
          <cell r="L4110" t="str">
            <v/>
          </cell>
          <cell r="M4110" t="str">
            <v>免稅</v>
          </cell>
          <cell r="N4110" t="str">
            <v>7218052622</v>
          </cell>
        </row>
        <row r="4111">
          <cell r="A4111" t="str">
            <v>21805333</v>
          </cell>
          <cell r="B4111" t="str">
            <v>看了明朝不明白</v>
          </cell>
          <cell r="C4111" t="str">
            <v>熊召政</v>
          </cell>
          <cell r="D4111">
            <v>100</v>
          </cell>
          <cell r="E4111">
            <v>0</v>
          </cell>
          <cell r="F4111" t="str">
            <v>平裝</v>
          </cell>
          <cell r="G4111" t="str">
            <v>廣東人民</v>
          </cell>
          <cell r="H4111">
            <v>20</v>
          </cell>
          <cell r="I4111" t="str">
            <v/>
          </cell>
          <cell r="J4111" t="str">
            <v/>
          </cell>
          <cell r="K4111" t="str">
            <v/>
          </cell>
          <cell r="L4111" t="str">
            <v/>
          </cell>
          <cell r="M4111" t="str">
            <v>免稅</v>
          </cell>
          <cell r="N4111" t="str">
            <v>7218053335</v>
          </cell>
        </row>
        <row r="4112">
          <cell r="A4112" t="str">
            <v>21805334</v>
          </cell>
          <cell r="B4112" t="str">
            <v>看了明朝就明白</v>
          </cell>
          <cell r="C4112" t="str">
            <v>王春瑜</v>
          </cell>
          <cell r="D4112">
            <v>140</v>
          </cell>
          <cell r="E4112">
            <v>0</v>
          </cell>
          <cell r="F4112" t="str">
            <v>平裝</v>
          </cell>
          <cell r="G4112" t="str">
            <v>廣東人民</v>
          </cell>
          <cell r="H4112">
            <v>28</v>
          </cell>
          <cell r="I4112" t="str">
            <v/>
          </cell>
          <cell r="J4112" t="str">
            <v/>
          </cell>
          <cell r="K4112" t="str">
            <v/>
          </cell>
          <cell r="L4112" t="str">
            <v/>
          </cell>
          <cell r="M4112" t="str">
            <v>免稅</v>
          </cell>
          <cell r="N4112" t="str">
            <v>7218053343</v>
          </cell>
        </row>
        <row r="4113">
          <cell r="A4113" t="str">
            <v>21805350</v>
          </cell>
          <cell r="B4113" t="str">
            <v>中國哲學精神</v>
          </cell>
          <cell r="C4113" t="str">
            <v>惠吉興</v>
          </cell>
          <cell r="D4113">
            <v>100</v>
          </cell>
          <cell r="E4113">
            <v>0</v>
          </cell>
          <cell r="F4113" t="str">
            <v>平裝</v>
          </cell>
          <cell r="G4113" t="str">
            <v>廣東人民</v>
          </cell>
          <cell r="H4113">
            <v>20</v>
          </cell>
          <cell r="I4113" t="str">
            <v/>
          </cell>
          <cell r="J4113" t="str">
            <v/>
          </cell>
          <cell r="K4113" t="str">
            <v/>
          </cell>
          <cell r="L4113" t="str">
            <v/>
          </cell>
          <cell r="M4113" t="str">
            <v>免稅</v>
          </cell>
          <cell r="N4113" t="str">
            <v>9787218053509</v>
          </cell>
        </row>
        <row r="4114">
          <cell r="A4114" t="str">
            <v>21805351</v>
          </cell>
          <cell r="B4114" t="str">
            <v>中國文化精神</v>
          </cell>
          <cell r="C4114" t="str">
            <v>周大鳴</v>
          </cell>
          <cell r="D4114">
            <v>105</v>
          </cell>
          <cell r="E4114">
            <v>0</v>
          </cell>
          <cell r="F4114" t="str">
            <v>平裝</v>
          </cell>
          <cell r="G4114" t="str">
            <v>廣東人民</v>
          </cell>
          <cell r="H4114">
            <v>21</v>
          </cell>
          <cell r="I4114" t="str">
            <v/>
          </cell>
          <cell r="J4114" t="str">
            <v/>
          </cell>
          <cell r="K4114" t="str">
            <v/>
          </cell>
          <cell r="L4114" t="str">
            <v/>
          </cell>
          <cell r="M4114" t="str">
            <v>免稅</v>
          </cell>
          <cell r="N4114" t="str">
            <v>9787218053516</v>
          </cell>
        </row>
        <row r="4115">
          <cell r="A4115" t="str">
            <v>21805352</v>
          </cell>
          <cell r="B4115" t="str">
            <v>中國法律精神</v>
          </cell>
          <cell r="C4115" t="str">
            <v>徐忠明</v>
          </cell>
          <cell r="D4115">
            <v>125</v>
          </cell>
          <cell r="E4115">
            <v>0</v>
          </cell>
          <cell r="F4115" t="str">
            <v>平裝</v>
          </cell>
          <cell r="G4115" t="str">
            <v>廣東人民</v>
          </cell>
          <cell r="H4115">
            <v>25</v>
          </cell>
          <cell r="I4115" t="str">
            <v/>
          </cell>
          <cell r="J4115" t="str">
            <v/>
          </cell>
          <cell r="K4115" t="str">
            <v/>
          </cell>
          <cell r="L4115" t="str">
            <v/>
          </cell>
          <cell r="M4115" t="str">
            <v>免稅</v>
          </cell>
          <cell r="N4115" t="str">
            <v>9787218053523</v>
          </cell>
        </row>
        <row r="4116">
          <cell r="A4116" t="str">
            <v>21805353</v>
          </cell>
          <cell r="B4116" t="str">
            <v>中國教育精神</v>
          </cell>
          <cell r="C4116" t="str">
            <v>陳南生</v>
          </cell>
          <cell r="D4116">
            <v>90</v>
          </cell>
          <cell r="E4116">
            <v>0</v>
          </cell>
          <cell r="F4116" t="str">
            <v>平裝</v>
          </cell>
          <cell r="G4116" t="str">
            <v>廣東人民</v>
          </cell>
          <cell r="H4116">
            <v>18</v>
          </cell>
          <cell r="I4116" t="str">
            <v/>
          </cell>
          <cell r="J4116" t="str">
            <v/>
          </cell>
          <cell r="K4116" t="str">
            <v/>
          </cell>
          <cell r="L4116" t="str">
            <v/>
          </cell>
          <cell r="M4116" t="str">
            <v>免稅</v>
          </cell>
          <cell r="N4116" t="str">
            <v>9787218053530</v>
          </cell>
        </row>
        <row r="4117">
          <cell r="A4117" t="str">
            <v>21805354</v>
          </cell>
          <cell r="B4117" t="str">
            <v>中國倫理精神</v>
          </cell>
          <cell r="C4117" t="str">
            <v>吳燦新</v>
          </cell>
          <cell r="D4117">
            <v>95</v>
          </cell>
          <cell r="E4117">
            <v>0</v>
          </cell>
          <cell r="F4117" t="str">
            <v>平裝</v>
          </cell>
          <cell r="G4117" t="str">
            <v>廣東人民</v>
          </cell>
          <cell r="H4117">
            <v>19</v>
          </cell>
          <cell r="I4117" t="str">
            <v/>
          </cell>
          <cell r="J4117" t="str">
            <v/>
          </cell>
          <cell r="K4117" t="str">
            <v/>
          </cell>
          <cell r="L4117" t="str">
            <v/>
          </cell>
          <cell r="M4117" t="str">
            <v>免稅</v>
          </cell>
          <cell r="N4117" t="str">
            <v>9787218053547</v>
          </cell>
        </row>
        <row r="4118">
          <cell r="A4118" t="str">
            <v>21805355</v>
          </cell>
          <cell r="B4118" t="str">
            <v>中國經濟精神</v>
          </cell>
          <cell r="C4118" t="str">
            <v>郭小東</v>
          </cell>
          <cell r="D4118">
            <v>85</v>
          </cell>
          <cell r="E4118">
            <v>0</v>
          </cell>
          <cell r="F4118" t="str">
            <v>平裝</v>
          </cell>
          <cell r="G4118" t="str">
            <v>廣東人民</v>
          </cell>
          <cell r="H4118">
            <v>17</v>
          </cell>
          <cell r="I4118" t="str">
            <v/>
          </cell>
          <cell r="J4118" t="str">
            <v/>
          </cell>
          <cell r="K4118" t="str">
            <v/>
          </cell>
          <cell r="L4118" t="str">
            <v/>
          </cell>
          <cell r="M4118" t="str">
            <v>免稅</v>
          </cell>
          <cell r="N4118" t="str">
            <v>9787218053554</v>
          </cell>
        </row>
        <row r="4119">
          <cell r="A4119" t="str">
            <v>21805365</v>
          </cell>
          <cell r="B4119" t="str">
            <v>明清史續析</v>
          </cell>
          <cell r="C4119" t="str">
            <v>韋慶遠</v>
          </cell>
          <cell r="D4119">
            <v>150</v>
          </cell>
          <cell r="E4119">
            <v>0</v>
          </cell>
          <cell r="F4119" t="str">
            <v>平裝</v>
          </cell>
          <cell r="G4119" t="str">
            <v>廣東人民</v>
          </cell>
          <cell r="H4119">
            <v>30</v>
          </cell>
          <cell r="I4119" t="str">
            <v/>
          </cell>
          <cell r="J4119" t="str">
            <v/>
          </cell>
          <cell r="K4119" t="str">
            <v/>
          </cell>
          <cell r="L4119" t="str">
            <v/>
          </cell>
          <cell r="M4119" t="str">
            <v>免稅</v>
          </cell>
          <cell r="N4119" t="str">
            <v>7218053653</v>
          </cell>
        </row>
        <row r="4120">
          <cell r="A4120" t="str">
            <v>21805431</v>
          </cell>
          <cell r="B4120" t="str">
            <v>嶺南文化知識書系:潮汕先民探源</v>
          </cell>
          <cell r="C4120" t="str">
            <v>陳訓先</v>
          </cell>
          <cell r="D4120">
            <v>72</v>
          </cell>
          <cell r="E4120">
            <v>0</v>
          </cell>
          <cell r="F4120" t="str">
            <v>平裝</v>
          </cell>
          <cell r="G4120" t="str">
            <v>廣東人民</v>
          </cell>
          <cell r="H4120">
            <v>12</v>
          </cell>
          <cell r="I4120" t="str">
            <v/>
          </cell>
          <cell r="J4120" t="str">
            <v/>
          </cell>
          <cell r="K4120" t="str">
            <v/>
          </cell>
          <cell r="L4120" t="str">
            <v/>
          </cell>
          <cell r="M4120" t="str">
            <v>免稅</v>
          </cell>
          <cell r="N4120" t="str">
            <v>7218054315</v>
          </cell>
        </row>
        <row r="4121">
          <cell r="A4121" t="str">
            <v>21805433</v>
          </cell>
          <cell r="B4121" t="str">
            <v>嶺南文化知識書系:歷史文化名城雷州</v>
          </cell>
          <cell r="C4121" t="str">
            <v>余石</v>
          </cell>
          <cell r="D4121">
            <v>72</v>
          </cell>
          <cell r="E4121">
            <v>1</v>
          </cell>
          <cell r="F4121" t="str">
            <v>平裝</v>
          </cell>
          <cell r="G4121" t="str">
            <v>廣東人民</v>
          </cell>
          <cell r="H4121">
            <v>12</v>
          </cell>
          <cell r="I4121" t="str">
            <v/>
          </cell>
          <cell r="J4121" t="str">
            <v/>
          </cell>
          <cell r="K4121" t="str">
            <v/>
          </cell>
          <cell r="L4121" t="str">
            <v/>
          </cell>
          <cell r="M4121" t="str">
            <v>免稅</v>
          </cell>
          <cell r="N4121" t="str">
            <v>7218054331</v>
          </cell>
        </row>
        <row r="4122">
          <cell r="A4122" t="str">
            <v>21805442</v>
          </cell>
          <cell r="B4122" t="str">
            <v>百年千年 : 香山文化溯源與解讀</v>
          </cell>
          <cell r="C4122" t="str">
            <v>王遠明著</v>
          </cell>
          <cell r="D4122">
            <v>270</v>
          </cell>
          <cell r="E4122">
            <v>2</v>
          </cell>
          <cell r="F4122" t="str">
            <v>平裝</v>
          </cell>
          <cell r="G4122" t="str">
            <v>廣東人民</v>
          </cell>
          <cell r="H4122">
            <v>45</v>
          </cell>
          <cell r="I4122" t="str">
            <v/>
          </cell>
          <cell r="J4122" t="str">
            <v/>
          </cell>
          <cell r="K4122" t="str">
            <v/>
          </cell>
          <cell r="L4122" t="str">
            <v/>
          </cell>
          <cell r="M4122" t="str">
            <v>免稅</v>
          </cell>
          <cell r="N4122" t="str">
            <v>9787218054421</v>
          </cell>
        </row>
        <row r="4123">
          <cell r="A4123" t="str">
            <v>21805443</v>
          </cell>
          <cell r="B4123" t="str">
            <v>嶺南文化知識書系:五仙傳說</v>
          </cell>
          <cell r="C4123" t="str">
            <v>廣州市越秀區文聯</v>
          </cell>
          <cell r="D4123">
            <v>72</v>
          </cell>
          <cell r="E4123">
            <v>0</v>
          </cell>
          <cell r="F4123" t="str">
            <v>平裝</v>
          </cell>
          <cell r="G4123" t="str">
            <v>廣東人民</v>
          </cell>
          <cell r="H4123">
            <v>12</v>
          </cell>
          <cell r="I4123" t="str">
            <v/>
          </cell>
          <cell r="J4123" t="str">
            <v/>
          </cell>
          <cell r="K4123" t="str">
            <v/>
          </cell>
          <cell r="L4123" t="str">
            <v/>
          </cell>
          <cell r="M4123" t="str">
            <v>免稅</v>
          </cell>
          <cell r="N4123" t="str">
            <v>7218054439</v>
          </cell>
        </row>
        <row r="4124">
          <cell r="A4124" t="str">
            <v>21805444</v>
          </cell>
          <cell r="B4124" t="str">
            <v>嶺南文化知識書系:馬思聰</v>
          </cell>
          <cell r="C4124" t="str">
            <v>陳夏</v>
          </cell>
          <cell r="D4124">
            <v>60</v>
          </cell>
          <cell r="E4124">
            <v>0</v>
          </cell>
          <cell r="F4124" t="str">
            <v>平裝</v>
          </cell>
          <cell r="G4124" t="str">
            <v>廣東人民</v>
          </cell>
          <cell r="H4124">
            <v>12</v>
          </cell>
          <cell r="I4124" t="str">
            <v/>
          </cell>
          <cell r="J4124" t="str">
            <v/>
          </cell>
          <cell r="K4124" t="str">
            <v/>
          </cell>
          <cell r="L4124" t="str">
            <v/>
          </cell>
          <cell r="M4124" t="str">
            <v>免稅</v>
          </cell>
          <cell r="N4124" t="str">
            <v>7218054447</v>
          </cell>
        </row>
        <row r="4125">
          <cell r="A4125" t="str">
            <v>21805445</v>
          </cell>
          <cell r="B4125" t="str">
            <v>嶺南文化知識書系:雷州石狗</v>
          </cell>
          <cell r="C4125" t="str">
            <v>陳志堅</v>
          </cell>
          <cell r="D4125">
            <v>72</v>
          </cell>
          <cell r="E4125">
            <v>0</v>
          </cell>
          <cell r="F4125" t="str">
            <v>平裝</v>
          </cell>
          <cell r="G4125" t="str">
            <v>廣東人民</v>
          </cell>
          <cell r="H4125">
            <v>12</v>
          </cell>
          <cell r="I4125" t="str">
            <v/>
          </cell>
          <cell r="J4125" t="str">
            <v/>
          </cell>
          <cell r="K4125" t="str">
            <v/>
          </cell>
          <cell r="L4125" t="str">
            <v/>
          </cell>
          <cell r="M4125" t="str">
            <v>免稅</v>
          </cell>
          <cell r="N4125" t="str">
            <v>7218054455</v>
          </cell>
        </row>
        <row r="4126">
          <cell r="A4126" t="str">
            <v>21805446</v>
          </cell>
          <cell r="B4126" t="str">
            <v>中華民族精神概論</v>
          </cell>
          <cell r="C4126" t="str">
            <v>李宗桂</v>
          </cell>
          <cell r="D4126">
            <v>100</v>
          </cell>
          <cell r="E4126">
            <v>0</v>
          </cell>
          <cell r="F4126" t="str">
            <v>平裝</v>
          </cell>
          <cell r="G4126" t="str">
            <v>廣東人民</v>
          </cell>
          <cell r="H4126">
            <v>20</v>
          </cell>
          <cell r="I4126" t="str">
            <v/>
          </cell>
          <cell r="J4126" t="str">
            <v/>
          </cell>
          <cell r="K4126" t="str">
            <v/>
          </cell>
          <cell r="L4126" t="str">
            <v/>
          </cell>
          <cell r="M4126" t="str">
            <v>免稅</v>
          </cell>
          <cell r="N4126" t="str">
            <v>9787218054469</v>
          </cell>
        </row>
        <row r="4127">
          <cell r="A4127" t="str">
            <v>21805461</v>
          </cell>
          <cell r="B4127" t="str">
            <v>嶺南文化知識書系:海外潮人</v>
          </cell>
          <cell r="C4127" t="str">
            <v>陳驊</v>
          </cell>
          <cell r="D4127">
            <v>60</v>
          </cell>
          <cell r="E4127">
            <v>0</v>
          </cell>
          <cell r="F4127" t="str">
            <v>平裝</v>
          </cell>
          <cell r="G4127" t="str">
            <v>廣東人民</v>
          </cell>
          <cell r="H4127">
            <v>12</v>
          </cell>
          <cell r="I4127" t="str">
            <v/>
          </cell>
          <cell r="J4127" t="str">
            <v/>
          </cell>
          <cell r="K4127" t="str">
            <v/>
          </cell>
          <cell r="L4127" t="str">
            <v/>
          </cell>
          <cell r="M4127" t="str">
            <v>免稅</v>
          </cell>
          <cell r="N4127" t="str">
            <v>7218054617</v>
          </cell>
        </row>
        <row r="4128">
          <cell r="A4128" t="str">
            <v>21805473</v>
          </cell>
          <cell r="B4128" t="str">
            <v>中國家庭史.先秦至南北朝時期（全五冊）</v>
          </cell>
          <cell r="C4128" t="str">
            <v>王利華</v>
          </cell>
          <cell r="D4128">
            <v>1490</v>
          </cell>
          <cell r="E4128">
            <v>0</v>
          </cell>
          <cell r="F4128" t="str">
            <v>平裝</v>
          </cell>
          <cell r="G4128" t="str">
            <v>廣東人民</v>
          </cell>
          <cell r="H4128">
            <v>298</v>
          </cell>
          <cell r="I4128" t="str">
            <v/>
          </cell>
          <cell r="J4128" t="str">
            <v/>
          </cell>
          <cell r="K4128" t="str">
            <v/>
          </cell>
          <cell r="L4128" t="str">
            <v/>
          </cell>
          <cell r="M4128" t="str">
            <v>免稅</v>
          </cell>
          <cell r="N4128" t="str">
            <v>9787218054735</v>
          </cell>
        </row>
        <row r="4129">
          <cell r="A4129" t="str">
            <v>21805482</v>
          </cell>
          <cell r="B4129" t="str">
            <v>嶺南文化知識書系:鎮海樓</v>
          </cell>
          <cell r="C4129" t="str">
            <v>李穗梅</v>
          </cell>
          <cell r="D4129">
            <v>72</v>
          </cell>
          <cell r="E4129">
            <v>2</v>
          </cell>
          <cell r="F4129" t="str">
            <v>平裝</v>
          </cell>
          <cell r="G4129" t="str">
            <v>廣東人民</v>
          </cell>
          <cell r="H4129">
            <v>12</v>
          </cell>
          <cell r="I4129" t="str">
            <v/>
          </cell>
          <cell r="J4129" t="str">
            <v/>
          </cell>
          <cell r="K4129" t="str">
            <v/>
          </cell>
          <cell r="L4129" t="str">
            <v/>
          </cell>
          <cell r="M4129" t="str">
            <v>免稅</v>
          </cell>
          <cell r="N4129" t="str">
            <v>721805482X</v>
          </cell>
        </row>
        <row r="4130">
          <cell r="A4130" t="str">
            <v>21805487</v>
          </cell>
          <cell r="B4130" t="str">
            <v>嶺南文化知識書系:潮汕三山國王崇拜</v>
          </cell>
          <cell r="C4130" t="str">
            <v>貝聞喜</v>
          </cell>
          <cell r="D4130">
            <v>60</v>
          </cell>
          <cell r="E4130">
            <v>0</v>
          </cell>
          <cell r="F4130" t="str">
            <v>平裝</v>
          </cell>
          <cell r="G4130" t="str">
            <v>廣東人民</v>
          </cell>
          <cell r="H4130">
            <v>12</v>
          </cell>
          <cell r="I4130" t="str">
            <v/>
          </cell>
          <cell r="J4130" t="str">
            <v/>
          </cell>
          <cell r="K4130" t="str">
            <v/>
          </cell>
          <cell r="L4130" t="str">
            <v/>
          </cell>
          <cell r="M4130" t="str">
            <v>免稅</v>
          </cell>
          <cell r="N4130" t="str">
            <v>7218054870</v>
          </cell>
        </row>
        <row r="4131">
          <cell r="A4131" t="str">
            <v>21805493</v>
          </cell>
          <cell r="B4131" t="str">
            <v>嶺南文化知識書系:始興圍樓</v>
          </cell>
          <cell r="C4131" t="str">
            <v>廖晉雄</v>
          </cell>
          <cell r="D4131">
            <v>72</v>
          </cell>
          <cell r="E4131">
            <v>0</v>
          </cell>
          <cell r="F4131" t="str">
            <v>平裝</v>
          </cell>
          <cell r="G4131" t="str">
            <v>廣東人民</v>
          </cell>
          <cell r="H4131">
            <v>12</v>
          </cell>
          <cell r="I4131" t="str">
            <v/>
          </cell>
          <cell r="J4131" t="str">
            <v/>
          </cell>
          <cell r="K4131" t="str">
            <v/>
          </cell>
          <cell r="L4131" t="str">
            <v/>
          </cell>
          <cell r="M4131" t="str">
            <v>免稅</v>
          </cell>
          <cell r="N4131" t="str">
            <v>7218054935</v>
          </cell>
        </row>
        <row r="4132">
          <cell r="A4132" t="str">
            <v>21805505</v>
          </cell>
          <cell r="B4132" t="str">
            <v>中國書法藝術</v>
          </cell>
          <cell r="C4132" t="str">
            <v>閔祥德</v>
          </cell>
          <cell r="D4132">
            <v>240</v>
          </cell>
          <cell r="E4132">
            <v>0</v>
          </cell>
          <cell r="F4132" t="str">
            <v>平裝</v>
          </cell>
          <cell r="G4132" t="str">
            <v>廣東人民</v>
          </cell>
          <cell r="H4132">
            <v>48</v>
          </cell>
          <cell r="I4132" t="str">
            <v/>
          </cell>
          <cell r="J4132" t="str">
            <v/>
          </cell>
          <cell r="K4132" t="str">
            <v/>
          </cell>
          <cell r="L4132" t="str">
            <v/>
          </cell>
          <cell r="M4132" t="str">
            <v>免稅</v>
          </cell>
          <cell r="N4132" t="str">
            <v>9787218055053</v>
          </cell>
        </row>
        <row r="4133">
          <cell r="A4133" t="str">
            <v>21805518</v>
          </cell>
          <cell r="B4133" t="str">
            <v>與君共飲明朝酒</v>
          </cell>
          <cell r="C4133" t="str">
            <v>王春瑜</v>
          </cell>
          <cell r="D4133">
            <v>105</v>
          </cell>
          <cell r="E4133">
            <v>0</v>
          </cell>
          <cell r="F4133" t="str">
            <v>平裝</v>
          </cell>
          <cell r="G4133" t="str">
            <v>廣東人民</v>
          </cell>
          <cell r="H4133">
            <v>21</v>
          </cell>
          <cell r="I4133" t="str">
            <v/>
          </cell>
          <cell r="J4133" t="str">
            <v/>
          </cell>
          <cell r="K4133" t="str">
            <v/>
          </cell>
          <cell r="L4133" t="str">
            <v/>
          </cell>
          <cell r="M4133" t="str">
            <v>免稅</v>
          </cell>
          <cell r="N4133" t="str">
            <v>9787218055183</v>
          </cell>
        </row>
        <row r="4134">
          <cell r="A4134" t="str">
            <v>21805531</v>
          </cell>
          <cell r="B4134" t="str">
            <v>古印度文化知識圖本</v>
          </cell>
          <cell r="C4134" t="str">
            <v>楊俊明</v>
          </cell>
          <cell r="D4134">
            <v>110</v>
          </cell>
          <cell r="E4134">
            <v>0</v>
          </cell>
          <cell r="F4134" t="str">
            <v>平裝</v>
          </cell>
          <cell r="G4134" t="str">
            <v>廣東人民</v>
          </cell>
          <cell r="H4134">
            <v>22</v>
          </cell>
          <cell r="I4134" t="str">
            <v/>
          </cell>
          <cell r="J4134" t="str">
            <v/>
          </cell>
          <cell r="K4134" t="str">
            <v/>
          </cell>
          <cell r="L4134" t="str">
            <v/>
          </cell>
          <cell r="M4134" t="str">
            <v>免稅</v>
          </cell>
          <cell r="N4134" t="str">
            <v>9787218055312</v>
          </cell>
        </row>
        <row r="4135">
          <cell r="A4135" t="str">
            <v>21805546</v>
          </cell>
          <cell r="B4135" t="str">
            <v>明末抗金英雄：袁崇煥</v>
          </cell>
          <cell r="C4135" t="str">
            <v>黃國信</v>
          </cell>
          <cell r="D4135">
            <v>55</v>
          </cell>
          <cell r="E4135">
            <v>0</v>
          </cell>
          <cell r="F4135" t="str">
            <v>平裝</v>
          </cell>
          <cell r="G4135" t="str">
            <v>廣東人民</v>
          </cell>
          <cell r="H4135">
            <v>11</v>
          </cell>
          <cell r="I4135" t="str">
            <v/>
          </cell>
          <cell r="J4135" t="str">
            <v/>
          </cell>
          <cell r="K4135" t="str">
            <v/>
          </cell>
          <cell r="L4135" t="str">
            <v/>
          </cell>
          <cell r="M4135" t="str">
            <v>免稅</v>
          </cell>
          <cell r="N4135" t="str">
            <v>9787218055466</v>
          </cell>
        </row>
        <row r="4136">
          <cell r="A4136" t="str">
            <v>21805676</v>
          </cell>
          <cell r="B4136" t="str">
            <v>桃花扇底看南朝</v>
          </cell>
          <cell r="C4136" t="str">
            <v>張建安</v>
          </cell>
          <cell r="D4136">
            <v>150</v>
          </cell>
          <cell r="E4136">
            <v>0</v>
          </cell>
          <cell r="F4136" t="str">
            <v>平裝</v>
          </cell>
          <cell r="G4136" t="str">
            <v>廣東人民</v>
          </cell>
          <cell r="H4136">
            <v>25</v>
          </cell>
          <cell r="I4136" t="str">
            <v/>
          </cell>
          <cell r="J4136" t="str">
            <v/>
          </cell>
          <cell r="K4136" t="str">
            <v/>
          </cell>
          <cell r="L4136" t="str">
            <v/>
          </cell>
          <cell r="M4136" t="str">
            <v>免稅</v>
          </cell>
          <cell r="N4136" t="str">
            <v>9787218056760</v>
          </cell>
        </row>
        <row r="4137">
          <cell r="A4137" t="str">
            <v>21805699</v>
          </cell>
          <cell r="B4137" t="str">
            <v>善齋花卉印譜</v>
          </cell>
          <cell r="C4137" t="str">
            <v>陳善群篆</v>
          </cell>
          <cell r="D4137">
            <v>156</v>
          </cell>
          <cell r="E4137">
            <v>0</v>
          </cell>
          <cell r="F4137" t="str">
            <v>平裝</v>
          </cell>
          <cell r="G4137" t="str">
            <v>廣東人民</v>
          </cell>
          <cell r="H4137">
            <v>26</v>
          </cell>
          <cell r="I4137" t="str">
            <v/>
          </cell>
          <cell r="J4137" t="str">
            <v/>
          </cell>
          <cell r="K4137" t="str">
            <v/>
          </cell>
          <cell r="L4137" t="str">
            <v/>
          </cell>
          <cell r="M4137" t="str">
            <v>免稅</v>
          </cell>
          <cell r="N4137" t="str">
            <v>9787218056999</v>
          </cell>
        </row>
        <row r="4138">
          <cell r="A4138" t="str">
            <v>21805735</v>
          </cell>
          <cell r="B4138" t="str">
            <v>自從出了朱皇帝</v>
          </cell>
          <cell r="C4138" t="str">
            <v>陳梧桐</v>
          </cell>
          <cell r="D4138">
            <v>145</v>
          </cell>
          <cell r="E4138">
            <v>0</v>
          </cell>
          <cell r="F4138" t="str">
            <v>平裝</v>
          </cell>
          <cell r="G4138" t="str">
            <v>廣東人民</v>
          </cell>
          <cell r="H4138">
            <v>29</v>
          </cell>
          <cell r="I4138" t="str">
            <v/>
          </cell>
          <cell r="J4138" t="str">
            <v/>
          </cell>
          <cell r="K4138" t="str">
            <v/>
          </cell>
          <cell r="L4138" t="str">
            <v/>
          </cell>
          <cell r="M4138" t="str">
            <v>免稅</v>
          </cell>
          <cell r="N4138" t="str">
            <v>9787218057354</v>
          </cell>
        </row>
        <row r="4139">
          <cell r="A4139" t="str">
            <v>21805736</v>
          </cell>
          <cell r="B4139" t="str">
            <v>樂昌風物與古文化遺存</v>
          </cell>
          <cell r="C4139" t="str">
            <v>沈揚</v>
          </cell>
          <cell r="D4139">
            <v>72</v>
          </cell>
          <cell r="E4139">
            <v>3</v>
          </cell>
          <cell r="F4139" t="str">
            <v>平裝</v>
          </cell>
          <cell r="G4139" t="str">
            <v>廣東人民</v>
          </cell>
          <cell r="H4139">
            <v>12</v>
          </cell>
          <cell r="I4139" t="str">
            <v/>
          </cell>
          <cell r="J4139" t="str">
            <v/>
          </cell>
          <cell r="K4139" t="str">
            <v/>
          </cell>
          <cell r="L4139" t="str">
            <v/>
          </cell>
          <cell r="M4139" t="str">
            <v>免稅</v>
          </cell>
          <cell r="N4139" t="str">
            <v>9787218057361</v>
          </cell>
        </row>
        <row r="4140">
          <cell r="A4140" t="str">
            <v>21805827</v>
          </cell>
          <cell r="B4140" t="str">
            <v>先秦古詩辨</v>
          </cell>
          <cell r="C4140" t="str">
            <v>陳一平</v>
          </cell>
          <cell r="D4140">
            <v>150</v>
          </cell>
          <cell r="E4140">
            <v>0</v>
          </cell>
          <cell r="F4140" t="str">
            <v>平裝</v>
          </cell>
          <cell r="G4140" t="str">
            <v>廣東人民</v>
          </cell>
          <cell r="H4140">
            <v>30</v>
          </cell>
          <cell r="I4140" t="str">
            <v/>
          </cell>
          <cell r="J4140" t="str">
            <v/>
          </cell>
          <cell r="K4140" t="str">
            <v/>
          </cell>
          <cell r="L4140" t="str">
            <v/>
          </cell>
          <cell r="M4140" t="str">
            <v>免稅</v>
          </cell>
          <cell r="N4140" t="str">
            <v>9787218058276</v>
          </cell>
        </row>
        <row r="4141">
          <cell r="A4141" t="str">
            <v>21806022</v>
          </cell>
          <cell r="B4141" t="str">
            <v>柏樺談明清奇案</v>
          </cell>
          <cell r="C4141" t="str">
            <v>柏樺</v>
          </cell>
          <cell r="D4141">
            <v>192</v>
          </cell>
          <cell r="E4141">
            <v>0</v>
          </cell>
          <cell r="F4141" t="str">
            <v>平裝</v>
          </cell>
          <cell r="G4141" t="str">
            <v>廣東人民</v>
          </cell>
          <cell r="H4141">
            <v>32</v>
          </cell>
          <cell r="I4141" t="str">
            <v/>
          </cell>
          <cell r="J4141" t="str">
            <v/>
          </cell>
          <cell r="K4141" t="str">
            <v/>
          </cell>
          <cell r="L4141" t="str">
            <v/>
          </cell>
          <cell r="M4141" t="str">
            <v>免稅</v>
          </cell>
          <cell r="N4141" t="str">
            <v>9787218060224</v>
          </cell>
        </row>
        <row r="4142">
          <cell r="A4142" t="str">
            <v>21806083</v>
          </cell>
          <cell r="B4142" t="str">
            <v>盛事不朽的異彩華章-中國古典文學精神</v>
          </cell>
          <cell r="C4142" t="str">
            <v>閔定慶主編</v>
          </cell>
          <cell r="D4142">
            <v>144</v>
          </cell>
          <cell r="E4142">
            <v>0</v>
          </cell>
          <cell r="F4142" t="str">
            <v>平裝</v>
          </cell>
          <cell r="G4142" t="str">
            <v>廣東人民</v>
          </cell>
          <cell r="H4142">
            <v>24</v>
          </cell>
          <cell r="I4142" t="str">
            <v/>
          </cell>
          <cell r="J4142" t="str">
            <v/>
          </cell>
          <cell r="K4142" t="str">
            <v/>
          </cell>
          <cell r="L4142" t="str">
            <v/>
          </cell>
          <cell r="M4142" t="str">
            <v>免稅</v>
          </cell>
          <cell r="N4142" t="str">
            <v>9787218060835</v>
          </cell>
        </row>
        <row r="4143">
          <cell r="A4143" t="str">
            <v>21806132</v>
          </cell>
          <cell r="B4143" t="str">
            <v>嶺南文化知識書系 南音</v>
          </cell>
          <cell r="C4143" t="str">
            <v>陳勇新</v>
          </cell>
          <cell r="D4143">
            <v>90</v>
          </cell>
          <cell r="E4143">
            <v>0</v>
          </cell>
          <cell r="F4143" t="str">
            <v>平裝</v>
          </cell>
          <cell r="G4143" t="str">
            <v>廣東人民</v>
          </cell>
          <cell r="H4143">
            <v>15</v>
          </cell>
          <cell r="I4143" t="str">
            <v/>
          </cell>
          <cell r="J4143" t="str">
            <v/>
          </cell>
          <cell r="K4143" t="str">
            <v/>
          </cell>
          <cell r="L4143" t="str">
            <v/>
          </cell>
          <cell r="M4143" t="str">
            <v>免稅</v>
          </cell>
          <cell r="N4143" t="str">
            <v>9787218061320</v>
          </cell>
        </row>
        <row r="4144">
          <cell r="A4144" t="str">
            <v>21806134</v>
          </cell>
          <cell r="B4144" t="str">
            <v>中華服飾文化</v>
          </cell>
          <cell r="C4144" t="str">
            <v>江冰</v>
          </cell>
          <cell r="D4144">
            <v>179</v>
          </cell>
          <cell r="E4144">
            <v>0</v>
          </cell>
          <cell r="F4144" t="str">
            <v>平裝</v>
          </cell>
          <cell r="G4144" t="str">
            <v>廣東人民</v>
          </cell>
          <cell r="H4144">
            <v>29.8</v>
          </cell>
          <cell r="I4144" t="str">
            <v/>
          </cell>
          <cell r="J4144" t="str">
            <v/>
          </cell>
          <cell r="K4144" t="str">
            <v/>
          </cell>
          <cell r="L4144" t="str">
            <v/>
          </cell>
          <cell r="M4144" t="str">
            <v>免稅</v>
          </cell>
          <cell r="N4144" t="str">
            <v>9787218061344</v>
          </cell>
        </row>
        <row r="4145">
          <cell r="A4145" t="str">
            <v>21806178</v>
          </cell>
          <cell r="B4145" t="str">
            <v>客家民間藝術</v>
          </cell>
          <cell r="C4145" t="str">
            <v>林愛芳</v>
          </cell>
          <cell r="D4145">
            <v>90</v>
          </cell>
          <cell r="E4145">
            <v>0</v>
          </cell>
          <cell r="F4145" t="str">
            <v>平裝</v>
          </cell>
          <cell r="G4145" t="str">
            <v>廣東人民</v>
          </cell>
          <cell r="H4145">
            <v>15</v>
          </cell>
          <cell r="I4145" t="str">
            <v/>
          </cell>
          <cell r="J4145" t="str">
            <v/>
          </cell>
          <cell r="K4145" t="str">
            <v/>
          </cell>
          <cell r="L4145" t="str">
            <v/>
          </cell>
          <cell r="M4145" t="str">
            <v>免稅</v>
          </cell>
          <cell r="N4145" t="str">
            <v>9787218061788</v>
          </cell>
        </row>
        <row r="4146">
          <cell r="A4146" t="str">
            <v>21806194</v>
          </cell>
          <cell r="B4146" t="str">
            <v>新史學叢書:革命年代</v>
          </cell>
          <cell r="C4146" t="str">
            <v>高華</v>
          </cell>
          <cell r="D4146">
            <v>228</v>
          </cell>
          <cell r="E4146">
            <v>0</v>
          </cell>
          <cell r="F4146" t="str">
            <v>平裝</v>
          </cell>
          <cell r="G4146" t="str">
            <v>廣東人民</v>
          </cell>
          <cell r="H4146">
            <v>38</v>
          </cell>
          <cell r="I4146" t="str">
            <v/>
          </cell>
          <cell r="J4146" t="str">
            <v/>
          </cell>
          <cell r="K4146" t="str">
            <v/>
          </cell>
          <cell r="L4146" t="str">
            <v/>
          </cell>
          <cell r="M4146" t="str">
            <v>免稅</v>
          </cell>
          <cell r="N4146" t="str">
            <v>9787218061948</v>
          </cell>
        </row>
        <row r="4147">
          <cell r="A4147" t="str">
            <v>21806197</v>
          </cell>
          <cell r="B4147" t="str">
            <v>新史學叢書:並未遠去的背影</v>
          </cell>
          <cell r="C4147" t="str">
            <v>王彬彬</v>
          </cell>
          <cell r="D4147">
            <v>192</v>
          </cell>
          <cell r="E4147">
            <v>2</v>
          </cell>
          <cell r="F4147" t="str">
            <v>平裝</v>
          </cell>
          <cell r="G4147" t="str">
            <v>廣東人民</v>
          </cell>
          <cell r="H4147">
            <v>32</v>
          </cell>
          <cell r="I4147" t="str">
            <v/>
          </cell>
          <cell r="J4147" t="str">
            <v/>
          </cell>
          <cell r="K4147" t="str">
            <v/>
          </cell>
          <cell r="L4147" t="str">
            <v/>
          </cell>
          <cell r="M4147" t="str">
            <v>免稅</v>
          </cell>
          <cell r="N4147" t="str">
            <v>9787218061979</v>
          </cell>
        </row>
        <row r="4148">
          <cell r="A4148" t="str">
            <v>21806365</v>
          </cell>
          <cell r="B4148" t="str">
            <v>中國古典哲學略述</v>
          </cell>
          <cell r="C4148" t="str">
            <v>馮達文</v>
          </cell>
          <cell r="D4148">
            <v>192</v>
          </cell>
          <cell r="E4148">
            <v>0</v>
          </cell>
          <cell r="F4148" t="str">
            <v>平裝</v>
          </cell>
          <cell r="G4148" t="str">
            <v>廣東人民</v>
          </cell>
          <cell r="H4148">
            <v>32</v>
          </cell>
          <cell r="I4148" t="str">
            <v/>
          </cell>
          <cell r="J4148" t="str">
            <v/>
          </cell>
          <cell r="K4148" t="str">
            <v/>
          </cell>
          <cell r="L4148" t="str">
            <v/>
          </cell>
          <cell r="M4148" t="str">
            <v>免稅</v>
          </cell>
          <cell r="N4148" t="str">
            <v>9787218063652</v>
          </cell>
        </row>
        <row r="4149">
          <cell r="A4149" t="str">
            <v>21806393</v>
          </cell>
          <cell r="B4149" t="str">
            <v>中西比較文藝學</v>
          </cell>
          <cell r="C4149" t="str">
            <v>饒凡子</v>
          </cell>
          <cell r="D4149">
            <v>180</v>
          </cell>
          <cell r="E4149">
            <v>1</v>
          </cell>
          <cell r="F4149" t="str">
            <v>平裝</v>
          </cell>
          <cell r="G4149" t="str">
            <v>廣東人民</v>
          </cell>
          <cell r="H4149">
            <v>30</v>
          </cell>
          <cell r="I4149" t="str">
            <v/>
          </cell>
          <cell r="J4149" t="str">
            <v/>
          </cell>
          <cell r="K4149" t="str">
            <v/>
          </cell>
          <cell r="L4149" t="str">
            <v/>
          </cell>
          <cell r="M4149" t="str">
            <v>免稅</v>
          </cell>
          <cell r="N4149" t="str">
            <v>9787218063935</v>
          </cell>
        </row>
        <row r="4150">
          <cell r="A4150" t="str">
            <v>21806411</v>
          </cell>
          <cell r="B4150" t="str">
            <v>飛越唐詩</v>
          </cell>
          <cell r="C4150" t="str">
            <v>王飛躍</v>
          </cell>
          <cell r="D4150">
            <v>228</v>
          </cell>
          <cell r="E4150">
            <v>4</v>
          </cell>
          <cell r="F4150" t="str">
            <v>平裝</v>
          </cell>
          <cell r="G4150" t="str">
            <v>廣東人民</v>
          </cell>
          <cell r="H4150">
            <v>38</v>
          </cell>
          <cell r="I4150" t="str">
            <v/>
          </cell>
          <cell r="J4150" t="str">
            <v/>
          </cell>
          <cell r="K4150" t="str">
            <v/>
          </cell>
          <cell r="L4150" t="str">
            <v/>
          </cell>
          <cell r="M4150" t="str">
            <v>免稅</v>
          </cell>
          <cell r="N4150" t="str">
            <v>9787218064116</v>
          </cell>
        </row>
        <row r="4151">
          <cell r="A4151" t="str">
            <v>21806466</v>
          </cell>
          <cell r="B4151" t="str">
            <v>中華傳統建築 天人諧和的流淌旋律</v>
          </cell>
          <cell r="C4151" t="str">
            <v>楊小彥</v>
          </cell>
          <cell r="D4151">
            <v>168</v>
          </cell>
          <cell r="E4151">
            <v>0</v>
          </cell>
          <cell r="F4151" t="str">
            <v>平裝</v>
          </cell>
          <cell r="G4151" t="str">
            <v>廣東人民</v>
          </cell>
          <cell r="H4151">
            <v>28</v>
          </cell>
          <cell r="I4151" t="str">
            <v/>
          </cell>
          <cell r="J4151" t="str">
            <v/>
          </cell>
          <cell r="K4151" t="str">
            <v/>
          </cell>
          <cell r="L4151" t="str">
            <v/>
          </cell>
          <cell r="M4151" t="str">
            <v>免稅</v>
          </cell>
          <cell r="N4151" t="str">
            <v>9787218064666</v>
          </cell>
        </row>
        <row r="4152">
          <cell r="A4152" t="str">
            <v>21806486</v>
          </cell>
          <cell r="B4152" t="str">
            <v>嶺南謫宦寓賢（蘊廬文萃）</v>
          </cell>
          <cell r="C4152" t="str">
            <v>陳荊鴻</v>
          </cell>
          <cell r="D4152">
            <v>90</v>
          </cell>
          <cell r="E4152">
            <v>0</v>
          </cell>
          <cell r="F4152" t="str">
            <v/>
          </cell>
          <cell r="G4152" t="str">
            <v>廣東人民</v>
          </cell>
          <cell r="H4152">
            <v>15</v>
          </cell>
          <cell r="I4152" t="str">
            <v/>
          </cell>
          <cell r="J4152" t="str">
            <v/>
          </cell>
          <cell r="K4152" t="str">
            <v/>
          </cell>
          <cell r="L4152" t="str">
            <v/>
          </cell>
          <cell r="M4152" t="str">
            <v>免稅</v>
          </cell>
          <cell r="N4152" t="str">
            <v>9787218064864</v>
          </cell>
        </row>
        <row r="4153">
          <cell r="A4153" t="str">
            <v>21806487</v>
          </cell>
          <cell r="B4153" t="str">
            <v>嶺南詩壇逸事（蘊廬文萃）</v>
          </cell>
          <cell r="C4153" t="str">
            <v>陳荊鴻</v>
          </cell>
          <cell r="D4153">
            <v>90</v>
          </cell>
          <cell r="E4153">
            <v>0</v>
          </cell>
          <cell r="F4153" t="str">
            <v/>
          </cell>
          <cell r="G4153" t="str">
            <v>廣東人民</v>
          </cell>
          <cell r="H4153">
            <v>15</v>
          </cell>
          <cell r="I4153" t="str">
            <v/>
          </cell>
          <cell r="J4153" t="str">
            <v/>
          </cell>
          <cell r="K4153" t="str">
            <v/>
          </cell>
          <cell r="L4153" t="str">
            <v/>
          </cell>
          <cell r="M4153" t="str">
            <v>免稅</v>
          </cell>
          <cell r="N4153" t="str">
            <v>9787218064871</v>
          </cell>
        </row>
        <row r="4154">
          <cell r="A4154" t="str">
            <v>21806488</v>
          </cell>
          <cell r="B4154" t="str">
            <v>嶺南書畫名家（蘊廬文萃）</v>
          </cell>
          <cell r="C4154" t="str">
            <v>陳荊鴻</v>
          </cell>
          <cell r="D4154">
            <v>90</v>
          </cell>
          <cell r="E4154">
            <v>0</v>
          </cell>
          <cell r="F4154" t="str">
            <v/>
          </cell>
          <cell r="G4154" t="str">
            <v>廣東人民</v>
          </cell>
          <cell r="H4154">
            <v>15</v>
          </cell>
          <cell r="I4154" t="str">
            <v/>
          </cell>
          <cell r="J4154" t="str">
            <v/>
          </cell>
          <cell r="K4154" t="str">
            <v/>
          </cell>
          <cell r="L4154" t="str">
            <v/>
          </cell>
          <cell r="M4154" t="str">
            <v>免稅</v>
          </cell>
          <cell r="N4154" t="str">
            <v>9787218064888</v>
          </cell>
        </row>
        <row r="4155">
          <cell r="A4155" t="str">
            <v>21806489</v>
          </cell>
          <cell r="B4155" t="str">
            <v>嶺南名剎祠宇（蘊廬文萃）</v>
          </cell>
          <cell r="C4155" t="str">
            <v>陳荊鴻</v>
          </cell>
          <cell r="D4155">
            <v>90</v>
          </cell>
          <cell r="E4155">
            <v>0</v>
          </cell>
          <cell r="F4155" t="str">
            <v/>
          </cell>
          <cell r="G4155" t="str">
            <v>廣東人民</v>
          </cell>
          <cell r="H4155">
            <v>15</v>
          </cell>
          <cell r="I4155" t="str">
            <v/>
          </cell>
          <cell r="J4155" t="str">
            <v/>
          </cell>
          <cell r="K4155" t="str">
            <v/>
          </cell>
          <cell r="L4155" t="str">
            <v/>
          </cell>
          <cell r="M4155" t="str">
            <v>免稅</v>
          </cell>
          <cell r="N4155" t="str">
            <v>9787218064895</v>
          </cell>
        </row>
        <row r="4156">
          <cell r="A4156" t="str">
            <v>21806490</v>
          </cell>
          <cell r="B4156" t="str">
            <v>嶺南名人遺跡（蘊廬文萃）</v>
          </cell>
          <cell r="C4156" t="str">
            <v>陳荊鴻</v>
          </cell>
          <cell r="D4156">
            <v>90</v>
          </cell>
          <cell r="E4156">
            <v>0</v>
          </cell>
          <cell r="F4156" t="str">
            <v/>
          </cell>
          <cell r="G4156" t="str">
            <v>廣東人民</v>
          </cell>
          <cell r="H4156">
            <v>15</v>
          </cell>
          <cell r="I4156" t="str">
            <v/>
          </cell>
          <cell r="J4156" t="str">
            <v/>
          </cell>
          <cell r="K4156" t="str">
            <v/>
          </cell>
          <cell r="L4156" t="str">
            <v/>
          </cell>
          <cell r="M4156" t="str">
            <v>免稅</v>
          </cell>
          <cell r="N4156" t="str">
            <v>9787218064901</v>
          </cell>
        </row>
        <row r="4157">
          <cell r="A4157" t="str">
            <v>21806491</v>
          </cell>
          <cell r="B4157" t="str">
            <v>嶺南名家譚叢（蘊廬文萃）</v>
          </cell>
          <cell r="C4157" t="str">
            <v>陳荊鴻</v>
          </cell>
          <cell r="D4157">
            <v>90</v>
          </cell>
          <cell r="E4157">
            <v>0</v>
          </cell>
          <cell r="F4157" t="str">
            <v/>
          </cell>
          <cell r="G4157" t="str">
            <v>廣東人民</v>
          </cell>
          <cell r="H4157">
            <v>15</v>
          </cell>
          <cell r="I4157" t="str">
            <v/>
          </cell>
          <cell r="J4157" t="str">
            <v/>
          </cell>
          <cell r="K4157" t="str">
            <v/>
          </cell>
          <cell r="L4157" t="str">
            <v/>
          </cell>
          <cell r="M4157" t="str">
            <v>免稅</v>
          </cell>
          <cell r="N4157" t="str">
            <v>9787218064918</v>
          </cell>
        </row>
        <row r="4158">
          <cell r="A4158" t="str">
            <v>21806492</v>
          </cell>
          <cell r="B4158" t="str">
            <v>嶺南藝林散葉（蘊廬文萃）</v>
          </cell>
          <cell r="C4158" t="str">
            <v>陳荊鴻</v>
          </cell>
          <cell r="D4158">
            <v>90</v>
          </cell>
          <cell r="E4158">
            <v>0</v>
          </cell>
          <cell r="F4158" t="str">
            <v/>
          </cell>
          <cell r="G4158" t="str">
            <v>廣東人民</v>
          </cell>
          <cell r="H4158">
            <v>15</v>
          </cell>
          <cell r="I4158" t="str">
            <v/>
          </cell>
          <cell r="J4158" t="str">
            <v/>
          </cell>
          <cell r="K4158" t="str">
            <v/>
          </cell>
          <cell r="L4158" t="str">
            <v/>
          </cell>
          <cell r="M4158" t="str">
            <v>免稅</v>
          </cell>
          <cell r="N4158" t="str">
            <v>9787218064925</v>
          </cell>
        </row>
        <row r="4159">
          <cell r="A4159" t="str">
            <v>21806493</v>
          </cell>
          <cell r="B4159" t="str">
            <v>嶺南風物與風俗傳說</v>
          </cell>
          <cell r="C4159" t="str">
            <v>陳荊鴻</v>
          </cell>
          <cell r="D4159">
            <v>90</v>
          </cell>
          <cell r="E4159">
            <v>0</v>
          </cell>
          <cell r="F4159" t="str">
            <v>平裝</v>
          </cell>
          <cell r="G4159" t="str">
            <v>廣東人民</v>
          </cell>
          <cell r="H4159">
            <v>15</v>
          </cell>
          <cell r="I4159" t="str">
            <v/>
          </cell>
          <cell r="J4159" t="str">
            <v/>
          </cell>
          <cell r="K4159" t="str">
            <v/>
          </cell>
          <cell r="L4159" t="str">
            <v/>
          </cell>
          <cell r="M4159" t="str">
            <v>免稅</v>
          </cell>
          <cell r="N4159" t="str">
            <v>9787218064932</v>
          </cell>
        </row>
        <row r="4160">
          <cell r="A4160" t="str">
            <v>21806496</v>
          </cell>
          <cell r="B4160" t="str">
            <v>嶺南名勝記略（蘊廬文萃）</v>
          </cell>
          <cell r="C4160" t="str">
            <v>陳荊鴻</v>
          </cell>
          <cell r="D4160">
            <v>90</v>
          </cell>
          <cell r="E4160">
            <v>0</v>
          </cell>
          <cell r="F4160" t="str">
            <v/>
          </cell>
          <cell r="G4160" t="str">
            <v>廣東人民</v>
          </cell>
          <cell r="H4160">
            <v>15</v>
          </cell>
          <cell r="I4160" t="str">
            <v/>
          </cell>
          <cell r="J4160" t="str">
            <v/>
          </cell>
          <cell r="K4160" t="str">
            <v/>
          </cell>
          <cell r="L4160" t="str">
            <v/>
          </cell>
          <cell r="M4160" t="str">
            <v>免稅</v>
          </cell>
          <cell r="N4160" t="str">
            <v>9787218064963</v>
          </cell>
        </row>
        <row r="4161">
          <cell r="A4161" t="str">
            <v>21806572</v>
          </cell>
          <cell r="B4161" t="str">
            <v>綜合創意實訓導向 樂活漢字</v>
          </cell>
          <cell r="C4161" t="str">
            <v>王汀</v>
          </cell>
          <cell r="D4161">
            <v>234</v>
          </cell>
          <cell r="E4161">
            <v>1</v>
          </cell>
          <cell r="F4161" t="str">
            <v>平裝</v>
          </cell>
          <cell r="G4161" t="str">
            <v>廣東人民</v>
          </cell>
          <cell r="H4161">
            <v>39</v>
          </cell>
          <cell r="I4161" t="str">
            <v/>
          </cell>
          <cell r="J4161" t="str">
            <v/>
          </cell>
          <cell r="K4161" t="str">
            <v/>
          </cell>
          <cell r="L4161" t="str">
            <v/>
          </cell>
          <cell r="M4161" t="str">
            <v>免稅</v>
          </cell>
          <cell r="N4161" t="str">
            <v>9787218065724</v>
          </cell>
        </row>
        <row r="4162">
          <cell r="A4162" t="str">
            <v>21806581</v>
          </cell>
          <cell r="B4162" t="str">
            <v>嶺南衣食禮儀古俗（嶺南文化知識書系）</v>
          </cell>
          <cell r="C4162" t="str">
            <v>葉春生</v>
          </cell>
          <cell r="D4162">
            <v>90</v>
          </cell>
          <cell r="E4162">
            <v>0</v>
          </cell>
          <cell r="F4162" t="str">
            <v/>
          </cell>
          <cell r="G4162" t="str">
            <v>廣東人民</v>
          </cell>
          <cell r="H4162">
            <v>15</v>
          </cell>
          <cell r="I4162" t="str">
            <v/>
          </cell>
          <cell r="J4162" t="str">
            <v/>
          </cell>
          <cell r="K4162" t="str">
            <v/>
          </cell>
          <cell r="L4162" t="str">
            <v/>
          </cell>
          <cell r="M4162" t="str">
            <v>免稅</v>
          </cell>
          <cell r="N4162" t="str">
            <v>9787218065816</v>
          </cell>
        </row>
        <row r="4163">
          <cell r="A4163" t="str">
            <v>21806588</v>
          </cell>
          <cell r="B4163" t="str">
            <v>嶺南古代誕會遺風（嶺南文化知識書系）</v>
          </cell>
          <cell r="C4163" t="str">
            <v>葉春生</v>
          </cell>
          <cell r="D4163">
            <v>90</v>
          </cell>
          <cell r="E4163">
            <v>0</v>
          </cell>
          <cell r="F4163" t="str">
            <v/>
          </cell>
          <cell r="G4163" t="str">
            <v>廣東人民</v>
          </cell>
          <cell r="H4163">
            <v>15</v>
          </cell>
          <cell r="I4163" t="str">
            <v/>
          </cell>
          <cell r="J4163" t="str">
            <v/>
          </cell>
          <cell r="K4163" t="str">
            <v/>
          </cell>
          <cell r="L4163" t="str">
            <v/>
          </cell>
          <cell r="M4163" t="str">
            <v>免稅</v>
          </cell>
          <cell r="N4163" t="str">
            <v>9787218065885</v>
          </cell>
        </row>
        <row r="4164">
          <cell r="A4164" t="str">
            <v>21806590</v>
          </cell>
          <cell r="B4164" t="str">
            <v>陳炯明</v>
          </cell>
          <cell r="C4164" t="str">
            <v>段雲章.倪俊明著</v>
          </cell>
          <cell r="D4164">
            <v>480</v>
          </cell>
          <cell r="E4164">
            <v>0</v>
          </cell>
          <cell r="F4164" t="str">
            <v>平裝</v>
          </cell>
          <cell r="G4164" t="str">
            <v>廣東人民</v>
          </cell>
          <cell r="H4164">
            <v>80</v>
          </cell>
          <cell r="I4164" t="str">
            <v/>
          </cell>
          <cell r="J4164" t="str">
            <v/>
          </cell>
          <cell r="K4164" t="str">
            <v/>
          </cell>
          <cell r="L4164" t="str">
            <v/>
          </cell>
          <cell r="M4164" t="str">
            <v>免稅</v>
          </cell>
          <cell r="N4164" t="str">
            <v>9787218065908</v>
          </cell>
        </row>
        <row r="4165">
          <cell r="A4165" t="str">
            <v>21806598</v>
          </cell>
          <cell r="B4165" t="str">
            <v>新史學：十月革命—陣痛與震盪</v>
          </cell>
          <cell r="C4165" t="str">
            <v>聞一</v>
          </cell>
          <cell r="D4165">
            <v>210</v>
          </cell>
          <cell r="E4165">
            <v>0</v>
          </cell>
          <cell r="F4165" t="str">
            <v>平裝</v>
          </cell>
          <cell r="G4165" t="str">
            <v>廣東人民</v>
          </cell>
          <cell r="H4165">
            <v>35</v>
          </cell>
          <cell r="I4165" t="str">
            <v/>
          </cell>
          <cell r="J4165" t="str">
            <v/>
          </cell>
          <cell r="K4165" t="str">
            <v/>
          </cell>
          <cell r="L4165" t="str">
            <v/>
          </cell>
          <cell r="M4165" t="str">
            <v>免稅</v>
          </cell>
          <cell r="N4165" t="str">
            <v>9787218065984</v>
          </cell>
        </row>
        <row r="4166">
          <cell r="A4166" t="str">
            <v>21806621</v>
          </cell>
          <cell r="B4166" t="str">
            <v>嶺南畫派大師. 高劍父（廣東歷史文化名人叢書）</v>
          </cell>
          <cell r="C4166" t="str">
            <v>王丹</v>
          </cell>
          <cell r="D4166">
            <v>90</v>
          </cell>
          <cell r="E4166">
            <v>0</v>
          </cell>
          <cell r="F4166" t="str">
            <v/>
          </cell>
          <cell r="G4166" t="str">
            <v>廣東人民</v>
          </cell>
          <cell r="H4166">
            <v>15</v>
          </cell>
          <cell r="I4166" t="str">
            <v/>
          </cell>
          <cell r="J4166" t="str">
            <v/>
          </cell>
          <cell r="K4166" t="str">
            <v/>
          </cell>
          <cell r="L4166" t="str">
            <v/>
          </cell>
          <cell r="M4166" t="str">
            <v>免稅</v>
          </cell>
          <cell r="N4166" t="str">
            <v>9787218066219</v>
          </cell>
        </row>
        <row r="4167">
          <cell r="A4167" t="str">
            <v>21806623</v>
          </cell>
          <cell r="B4167" t="str">
            <v>嶺南民間節慶墟市（嶺南文化知識書系）</v>
          </cell>
          <cell r="C4167" t="str">
            <v>葉春生</v>
          </cell>
          <cell r="D4167">
            <v>90</v>
          </cell>
          <cell r="E4167">
            <v>0</v>
          </cell>
          <cell r="F4167" t="str">
            <v/>
          </cell>
          <cell r="G4167" t="str">
            <v>廣東人民</v>
          </cell>
          <cell r="H4167">
            <v>15</v>
          </cell>
          <cell r="I4167" t="str">
            <v/>
          </cell>
          <cell r="J4167" t="str">
            <v/>
          </cell>
          <cell r="K4167" t="str">
            <v/>
          </cell>
          <cell r="L4167" t="str">
            <v/>
          </cell>
          <cell r="M4167" t="str">
            <v>免稅</v>
          </cell>
          <cell r="N4167" t="str">
            <v>9787218066233</v>
          </cell>
        </row>
        <row r="4168">
          <cell r="A4168" t="str">
            <v>21806629</v>
          </cell>
          <cell r="B4168" t="str">
            <v>嶺南文化（嶺南文史）</v>
          </cell>
          <cell r="C4168" t="str">
            <v>李明華</v>
          </cell>
          <cell r="D4168">
            <v>480</v>
          </cell>
          <cell r="E4168">
            <v>0</v>
          </cell>
          <cell r="F4168" t="str">
            <v>平裝</v>
          </cell>
          <cell r="G4168" t="str">
            <v>廣東人民</v>
          </cell>
          <cell r="H4168">
            <v>80</v>
          </cell>
          <cell r="I4168" t="str">
            <v/>
          </cell>
          <cell r="J4168" t="str">
            <v/>
          </cell>
          <cell r="K4168" t="str">
            <v/>
          </cell>
          <cell r="L4168" t="str">
            <v/>
          </cell>
          <cell r="M4168" t="str">
            <v>免稅</v>
          </cell>
          <cell r="N4168" t="str">
            <v>9787218066295</v>
          </cell>
        </row>
        <row r="4169">
          <cell r="A4169" t="str">
            <v>21806637</v>
          </cell>
          <cell r="B4169" t="str">
            <v>嶺南民間遊藝競技（嶺南文化知識書系）</v>
          </cell>
          <cell r="C4169" t="str">
            <v>葉春生</v>
          </cell>
          <cell r="D4169">
            <v>90</v>
          </cell>
          <cell r="E4169">
            <v>0</v>
          </cell>
          <cell r="F4169" t="str">
            <v/>
          </cell>
          <cell r="G4169" t="str">
            <v>廣東人民</v>
          </cell>
          <cell r="H4169">
            <v>15</v>
          </cell>
          <cell r="I4169" t="str">
            <v/>
          </cell>
          <cell r="J4169" t="str">
            <v/>
          </cell>
          <cell r="K4169" t="str">
            <v/>
          </cell>
          <cell r="L4169" t="str">
            <v/>
          </cell>
          <cell r="M4169" t="str">
            <v>免稅</v>
          </cell>
          <cell r="N4169" t="str">
            <v>9787218066370</v>
          </cell>
        </row>
        <row r="4170">
          <cell r="A4170" t="str">
            <v>21806695</v>
          </cell>
          <cell r="B4170" t="str">
            <v>中國式飯局宴會細節全知道</v>
          </cell>
          <cell r="C4170" t="str">
            <v>常娟. 著</v>
          </cell>
          <cell r="D4170">
            <v>180</v>
          </cell>
          <cell r="E4170">
            <v>0</v>
          </cell>
          <cell r="F4170" t="str">
            <v>平裝</v>
          </cell>
          <cell r="G4170" t="str">
            <v>廣東人民</v>
          </cell>
          <cell r="H4170">
            <v>30</v>
          </cell>
          <cell r="I4170" t="str">
            <v/>
          </cell>
          <cell r="J4170" t="str">
            <v/>
          </cell>
          <cell r="K4170" t="str">
            <v/>
          </cell>
          <cell r="L4170" t="str">
            <v/>
          </cell>
          <cell r="M4170" t="str">
            <v>免稅</v>
          </cell>
          <cell r="N4170" t="str">
            <v>9787218066950</v>
          </cell>
        </row>
        <row r="4171">
          <cell r="A4171" t="str">
            <v>21806703</v>
          </cell>
          <cell r="B4171" t="str">
            <v>文化演繹中的圖像-中國近現代文學/美術個案解讀</v>
          </cell>
          <cell r="C4171" t="str">
            <v>姚玳玫. 著</v>
          </cell>
          <cell r="D4171">
            <v>270</v>
          </cell>
          <cell r="E4171">
            <v>0</v>
          </cell>
          <cell r="F4171" t="str">
            <v>平裝</v>
          </cell>
          <cell r="G4171" t="str">
            <v>廣東人民</v>
          </cell>
          <cell r="H4171">
            <v>45</v>
          </cell>
          <cell r="I4171" t="str">
            <v/>
          </cell>
          <cell r="J4171" t="str">
            <v/>
          </cell>
          <cell r="K4171" t="str">
            <v/>
          </cell>
          <cell r="L4171" t="str">
            <v/>
          </cell>
          <cell r="M4171" t="str">
            <v>免稅</v>
          </cell>
          <cell r="N4171" t="str">
            <v>9787218067032</v>
          </cell>
        </row>
        <row r="4172">
          <cell r="A4172" t="str">
            <v>21806828</v>
          </cell>
          <cell r="B4172" t="str">
            <v>從鳳姐治家到火拼王倫-讀紅樓水滸 學管理智慧</v>
          </cell>
          <cell r="C4172" t="str">
            <v>周思源. 著</v>
          </cell>
          <cell r="D4172">
            <v>168</v>
          </cell>
          <cell r="E4172">
            <v>2</v>
          </cell>
          <cell r="F4172" t="str">
            <v>平裝</v>
          </cell>
          <cell r="G4172" t="str">
            <v>廣東人民</v>
          </cell>
          <cell r="H4172">
            <v>28</v>
          </cell>
          <cell r="I4172" t="str">
            <v/>
          </cell>
          <cell r="J4172" t="str">
            <v/>
          </cell>
          <cell r="K4172" t="str">
            <v/>
          </cell>
          <cell r="L4172" t="str">
            <v/>
          </cell>
          <cell r="M4172" t="str">
            <v>免稅</v>
          </cell>
          <cell r="N4172" t="str">
            <v>9787218068282</v>
          </cell>
        </row>
        <row r="4173">
          <cell r="A4173" t="str">
            <v>21901490</v>
          </cell>
          <cell r="B4173" t="str">
            <v>神秘的八卦_中華神秘文化系</v>
          </cell>
          <cell r="C4173" t="str">
            <v>曾磊光</v>
          </cell>
          <cell r="D4173">
            <v>125</v>
          </cell>
          <cell r="E4173">
            <v>0</v>
          </cell>
          <cell r="F4173" t="str">
            <v>平裝</v>
          </cell>
          <cell r="G4173" t="str">
            <v>廣西人民</v>
          </cell>
          <cell r="H4173">
            <v>0</v>
          </cell>
          <cell r="I4173" t="str">
            <v/>
          </cell>
          <cell r="J4173" t="str">
            <v/>
          </cell>
          <cell r="K4173" t="str">
            <v/>
          </cell>
          <cell r="L4173" t="str">
            <v/>
          </cell>
          <cell r="M4173" t="str">
            <v>免稅</v>
          </cell>
          <cell r="N4173" t="str">
            <v>7219014902</v>
          </cell>
        </row>
        <row r="4174">
          <cell r="A4174" t="str">
            <v>21901587</v>
          </cell>
          <cell r="B4174" t="str">
            <v>易經求正解</v>
          </cell>
          <cell r="C4174" t="str">
            <v>郭揚</v>
          </cell>
          <cell r="D4174">
            <v>228</v>
          </cell>
          <cell r="E4174">
            <v>0</v>
          </cell>
          <cell r="F4174" t="str">
            <v>平裝</v>
          </cell>
          <cell r="G4174" t="str">
            <v>廣西人民</v>
          </cell>
          <cell r="H4174">
            <v>38</v>
          </cell>
          <cell r="I4174" t="str">
            <v/>
          </cell>
          <cell r="J4174" t="str">
            <v/>
          </cell>
          <cell r="K4174" t="str">
            <v/>
          </cell>
          <cell r="L4174" t="str">
            <v/>
          </cell>
          <cell r="M4174" t="str">
            <v>免稅</v>
          </cell>
          <cell r="N4174" t="str">
            <v>9787219015872</v>
          </cell>
        </row>
        <row r="4175">
          <cell r="A4175" t="str">
            <v>21901869</v>
          </cell>
          <cell r="B4175" t="str">
            <v>神秘的風水_中華神秘文化系</v>
          </cell>
          <cell r="C4175" t="str">
            <v>王玉德</v>
          </cell>
          <cell r="D4175">
            <v>168</v>
          </cell>
          <cell r="E4175">
            <v>0</v>
          </cell>
          <cell r="F4175" t="str">
            <v>平裝</v>
          </cell>
          <cell r="G4175" t="str">
            <v>廣西人民</v>
          </cell>
          <cell r="H4175">
            <v>28</v>
          </cell>
          <cell r="I4175" t="str">
            <v/>
          </cell>
          <cell r="J4175" t="str">
            <v/>
          </cell>
          <cell r="K4175" t="str">
            <v/>
          </cell>
          <cell r="L4175" t="str">
            <v/>
          </cell>
          <cell r="M4175" t="str">
            <v>免稅</v>
          </cell>
          <cell r="N4175" t="str">
            <v>721901869X</v>
          </cell>
        </row>
        <row r="4176">
          <cell r="A4176" t="str">
            <v>21901939</v>
          </cell>
          <cell r="B4176" t="str">
            <v>神秘的測字(中華神秘文化書系)</v>
          </cell>
          <cell r="C4176" t="str">
            <v>宋傳銀，楊昶著</v>
          </cell>
          <cell r="D4176">
            <v>150</v>
          </cell>
          <cell r="E4176">
            <v>0</v>
          </cell>
          <cell r="F4176" t="str">
            <v/>
          </cell>
          <cell r="G4176" t="str">
            <v>廣西人民</v>
          </cell>
          <cell r="H4176">
            <v>25</v>
          </cell>
          <cell r="I4176" t="str">
            <v/>
          </cell>
          <cell r="J4176" t="str">
            <v/>
          </cell>
          <cell r="K4176" t="str">
            <v/>
          </cell>
          <cell r="L4176" t="str">
            <v/>
          </cell>
          <cell r="M4176" t="str">
            <v>免稅</v>
          </cell>
          <cell r="N4176" t="str">
            <v>9787219019399</v>
          </cell>
        </row>
        <row r="4177">
          <cell r="A4177" t="str">
            <v>21901958</v>
          </cell>
          <cell r="B4177" t="str">
            <v>神秘的星象(中華神秘文化書系)</v>
          </cell>
          <cell r="C4177" t="str">
            <v>劉韶軍著</v>
          </cell>
          <cell r="D4177">
            <v>150</v>
          </cell>
          <cell r="E4177">
            <v>0</v>
          </cell>
          <cell r="F4177" t="str">
            <v/>
          </cell>
          <cell r="G4177" t="str">
            <v>廣西人民</v>
          </cell>
          <cell r="H4177">
            <v>25</v>
          </cell>
          <cell r="I4177" t="str">
            <v/>
          </cell>
          <cell r="J4177" t="str">
            <v/>
          </cell>
          <cell r="K4177" t="str">
            <v/>
          </cell>
          <cell r="L4177" t="str">
            <v/>
          </cell>
          <cell r="M4177" t="str">
            <v>免稅</v>
          </cell>
          <cell r="N4177" t="str">
            <v>9787219019580</v>
          </cell>
        </row>
        <row r="4178">
          <cell r="A4178" t="str">
            <v>21902057</v>
          </cell>
          <cell r="B4178" t="str">
            <v>儒家法思想通論</v>
          </cell>
          <cell r="C4178" t="str">
            <v>俞榮根</v>
          </cell>
          <cell r="D4178">
            <v>190</v>
          </cell>
          <cell r="E4178">
            <v>0</v>
          </cell>
          <cell r="F4178" t="str">
            <v>平裝</v>
          </cell>
          <cell r="G4178" t="str">
            <v/>
          </cell>
          <cell r="H4178">
            <v>0</v>
          </cell>
          <cell r="I4178" t="str">
            <v/>
          </cell>
          <cell r="J4178" t="str">
            <v/>
          </cell>
          <cell r="K4178" t="str">
            <v/>
          </cell>
          <cell r="L4178" t="str">
            <v/>
          </cell>
          <cell r="M4178" t="str">
            <v>免稅</v>
          </cell>
          <cell r="N4178" t="str">
            <v>7219020570</v>
          </cell>
        </row>
        <row r="4179">
          <cell r="A4179" t="str">
            <v>21902154</v>
          </cell>
          <cell r="B4179" t="str">
            <v>神秘的擇吉_中華神秘文化書-系</v>
          </cell>
          <cell r="C4179" t="str">
            <v>劉道超</v>
          </cell>
          <cell r="D4179">
            <v>125</v>
          </cell>
          <cell r="E4179">
            <v>0</v>
          </cell>
          <cell r="F4179" t="str">
            <v>平裝</v>
          </cell>
          <cell r="G4179" t="str">
            <v>廣西人民</v>
          </cell>
          <cell r="H4179">
            <v>25</v>
          </cell>
          <cell r="I4179" t="str">
            <v/>
          </cell>
          <cell r="J4179" t="str">
            <v/>
          </cell>
          <cell r="K4179" t="str">
            <v/>
          </cell>
          <cell r="L4179" t="str">
            <v/>
          </cell>
          <cell r="M4179" t="str">
            <v>免稅</v>
          </cell>
          <cell r="N4179" t="str">
            <v>7219021542</v>
          </cell>
        </row>
        <row r="4180">
          <cell r="A4180" t="str">
            <v>21902393</v>
          </cell>
          <cell r="B4180" t="str">
            <v>神秘的相術（最新修訂版）</v>
          </cell>
          <cell r="C4180" t="str">
            <v>陳興仁</v>
          </cell>
          <cell r="D4180">
            <v>143</v>
          </cell>
          <cell r="E4180">
            <v>0</v>
          </cell>
          <cell r="F4180" t="str">
            <v>平裝</v>
          </cell>
          <cell r="G4180" t="str">
            <v>廣西人民</v>
          </cell>
          <cell r="H4180">
            <v>23.8</v>
          </cell>
          <cell r="I4180" t="str">
            <v/>
          </cell>
          <cell r="J4180" t="str">
            <v/>
          </cell>
          <cell r="K4180" t="str">
            <v/>
          </cell>
          <cell r="L4180" t="str">
            <v/>
          </cell>
          <cell r="M4180" t="str">
            <v>免稅</v>
          </cell>
          <cell r="N4180" t="str">
            <v>9787219023938</v>
          </cell>
        </row>
        <row r="4181">
          <cell r="A4181" t="str">
            <v>21902716</v>
          </cell>
          <cell r="B4181" t="str">
            <v>神秘的八字(中華神秘文化書系)</v>
          </cell>
          <cell r="C4181" t="str">
            <v>滕德潤著</v>
          </cell>
          <cell r="D4181">
            <v>150</v>
          </cell>
          <cell r="E4181">
            <v>0</v>
          </cell>
          <cell r="F4181" t="str">
            <v/>
          </cell>
          <cell r="G4181" t="str">
            <v>廣西人民</v>
          </cell>
          <cell r="H4181">
            <v>25</v>
          </cell>
          <cell r="I4181" t="str">
            <v/>
          </cell>
          <cell r="J4181" t="str">
            <v/>
          </cell>
          <cell r="K4181" t="str">
            <v/>
          </cell>
          <cell r="L4181" t="str">
            <v/>
          </cell>
          <cell r="M4181" t="str">
            <v>免稅</v>
          </cell>
          <cell r="N4181" t="str">
            <v>9787219027165</v>
          </cell>
        </row>
        <row r="4182">
          <cell r="A4182" t="str">
            <v>21902813</v>
          </cell>
          <cell r="B4182" t="str">
            <v>神秘的五行(中華神秘文化書系)</v>
          </cell>
          <cell r="C4182" t="str">
            <v>劉筱紅著</v>
          </cell>
          <cell r="D4182">
            <v>150</v>
          </cell>
          <cell r="E4182">
            <v>0</v>
          </cell>
          <cell r="F4182" t="str">
            <v/>
          </cell>
          <cell r="G4182" t="str">
            <v>廣西人民</v>
          </cell>
          <cell r="H4182">
            <v>25</v>
          </cell>
          <cell r="I4182" t="str">
            <v/>
          </cell>
          <cell r="J4182" t="str">
            <v/>
          </cell>
          <cell r="K4182" t="str">
            <v/>
          </cell>
          <cell r="L4182" t="str">
            <v/>
          </cell>
          <cell r="M4182" t="str">
            <v>免稅</v>
          </cell>
          <cell r="N4182" t="str">
            <v>9787219028131</v>
          </cell>
        </row>
        <row r="4183">
          <cell r="A4183" t="str">
            <v>21902857</v>
          </cell>
          <cell r="B4183" t="str">
            <v>神秘的術數—術數</v>
          </cell>
          <cell r="C4183" t="str">
            <v>王玉德</v>
          </cell>
          <cell r="D4183">
            <v>143</v>
          </cell>
          <cell r="E4183">
            <v>0</v>
          </cell>
          <cell r="F4183" t="str">
            <v>平裝</v>
          </cell>
          <cell r="G4183" t="str">
            <v>廣西人民</v>
          </cell>
          <cell r="H4183">
            <v>23.8</v>
          </cell>
          <cell r="I4183" t="str">
            <v/>
          </cell>
          <cell r="J4183" t="str">
            <v/>
          </cell>
          <cell r="K4183" t="str">
            <v/>
          </cell>
          <cell r="L4183" t="str">
            <v/>
          </cell>
          <cell r="M4183" t="str">
            <v>免稅</v>
          </cell>
          <cell r="N4183" t="str">
            <v>9787219028575</v>
          </cell>
        </row>
        <row r="4184">
          <cell r="A4184" t="str">
            <v>21903827</v>
          </cell>
          <cell r="B4184" t="str">
            <v>生死兩安</v>
          </cell>
          <cell r="C4184" t="str">
            <v>鄭曉江</v>
          </cell>
          <cell r="D4184">
            <v>75</v>
          </cell>
          <cell r="E4184">
            <v>0</v>
          </cell>
          <cell r="F4184" t="str">
            <v>平裝</v>
          </cell>
          <cell r="G4184" t="str">
            <v>廣西人民</v>
          </cell>
          <cell r="H4184">
            <v>0</v>
          </cell>
          <cell r="I4184" t="str">
            <v/>
          </cell>
          <cell r="J4184" t="str">
            <v/>
          </cell>
          <cell r="K4184" t="str">
            <v/>
          </cell>
          <cell r="L4184" t="str">
            <v/>
          </cell>
          <cell r="M4184" t="str">
            <v>免稅</v>
          </cell>
          <cell r="N4184" t="str">
            <v>7219038275</v>
          </cell>
        </row>
        <row r="4185">
          <cell r="A4185" t="str">
            <v>21904276</v>
          </cell>
          <cell r="B4185" t="str">
            <v>民國政治漩渦中的幕僚</v>
          </cell>
          <cell r="C4185" t="str">
            <v>李英銓</v>
          </cell>
          <cell r="D4185">
            <v>144</v>
          </cell>
          <cell r="E4185">
            <v>0</v>
          </cell>
          <cell r="F4185" t="str">
            <v>平裝</v>
          </cell>
          <cell r="G4185" t="str">
            <v>廣西人民</v>
          </cell>
          <cell r="H4185">
            <v>28.8</v>
          </cell>
          <cell r="I4185" t="str">
            <v/>
          </cell>
          <cell r="J4185" t="str">
            <v/>
          </cell>
          <cell r="K4185" t="str">
            <v/>
          </cell>
          <cell r="L4185" t="str">
            <v/>
          </cell>
          <cell r="M4185" t="str">
            <v>免稅</v>
          </cell>
          <cell r="N4185" t="str">
            <v>7219042760</v>
          </cell>
        </row>
        <row r="4186">
          <cell r="A4186" t="str">
            <v>21904600</v>
          </cell>
          <cell r="B4186" t="str">
            <v>機變詭異的中國古代權術</v>
          </cell>
          <cell r="C4186" t="str">
            <v>秦學頎</v>
          </cell>
          <cell r="D4186">
            <v>114</v>
          </cell>
          <cell r="E4186">
            <v>0</v>
          </cell>
          <cell r="F4186" t="str">
            <v>平裝</v>
          </cell>
          <cell r="G4186" t="str">
            <v>廣西人民</v>
          </cell>
          <cell r="H4186">
            <v>22.8</v>
          </cell>
          <cell r="I4186" t="str">
            <v/>
          </cell>
          <cell r="J4186" t="str">
            <v/>
          </cell>
          <cell r="K4186" t="str">
            <v/>
          </cell>
          <cell r="L4186" t="str">
            <v/>
          </cell>
          <cell r="M4186" t="str">
            <v>免稅</v>
          </cell>
          <cell r="N4186" t="str">
            <v>7219046006</v>
          </cell>
        </row>
        <row r="4187">
          <cell r="A4187" t="str">
            <v>21904716</v>
          </cell>
          <cell r="B4187" t="str">
            <v>神圖與鬼板--涼山彝族祝咒文學與宗教繪畫考察</v>
          </cell>
          <cell r="C4187" t="str">
            <v>巴部曲布嫫</v>
          </cell>
          <cell r="D4187">
            <v>123</v>
          </cell>
          <cell r="E4187">
            <v>0</v>
          </cell>
          <cell r="F4187" t="str">
            <v>平裝</v>
          </cell>
          <cell r="G4187" t="str">
            <v>廣西人民</v>
          </cell>
          <cell r="H4187">
            <v>0</v>
          </cell>
          <cell r="I4187" t="str">
            <v/>
          </cell>
          <cell r="J4187" t="str">
            <v/>
          </cell>
          <cell r="K4187" t="str">
            <v/>
          </cell>
          <cell r="L4187" t="str">
            <v/>
          </cell>
          <cell r="M4187" t="str">
            <v>免稅</v>
          </cell>
          <cell r="N4187" t="str">
            <v>7219047169</v>
          </cell>
        </row>
        <row r="4188">
          <cell r="A4188" t="str">
            <v>21904717</v>
          </cell>
          <cell r="B4188" t="str">
            <v>重返故園--一個民俗學者的家鄉歷程</v>
          </cell>
          <cell r="C4188" t="str">
            <v>安德明</v>
          </cell>
          <cell r="D4188">
            <v>123</v>
          </cell>
          <cell r="E4188">
            <v>0</v>
          </cell>
          <cell r="F4188" t="str">
            <v>平裝</v>
          </cell>
          <cell r="G4188" t="str">
            <v>廣西人民</v>
          </cell>
          <cell r="H4188">
            <v>0</v>
          </cell>
          <cell r="I4188" t="str">
            <v/>
          </cell>
          <cell r="J4188" t="str">
            <v/>
          </cell>
          <cell r="K4188" t="str">
            <v/>
          </cell>
          <cell r="L4188" t="str">
            <v/>
          </cell>
          <cell r="M4188" t="str">
            <v>免稅</v>
          </cell>
          <cell r="N4188" t="str">
            <v>7219047177</v>
          </cell>
        </row>
        <row r="4189">
          <cell r="A4189" t="str">
            <v>21904726</v>
          </cell>
          <cell r="B4189" t="str">
            <v>古道遺城--茶馬古道滇藏線巍山古城考察</v>
          </cell>
          <cell r="C4189" t="str">
            <v>鄧啟耀</v>
          </cell>
          <cell r="D4189">
            <v>123</v>
          </cell>
          <cell r="E4189">
            <v>0</v>
          </cell>
          <cell r="F4189" t="str">
            <v>平裝</v>
          </cell>
          <cell r="G4189" t="str">
            <v>廣西人民</v>
          </cell>
          <cell r="H4189">
            <v>0</v>
          </cell>
          <cell r="I4189" t="str">
            <v/>
          </cell>
          <cell r="J4189" t="str">
            <v/>
          </cell>
          <cell r="K4189" t="str">
            <v/>
          </cell>
          <cell r="L4189" t="str">
            <v/>
          </cell>
          <cell r="M4189" t="str">
            <v>免稅</v>
          </cell>
          <cell r="N4189" t="str">
            <v>7219047266</v>
          </cell>
        </row>
        <row r="4190">
          <cell r="A4190" t="str">
            <v>21904731</v>
          </cell>
          <cell r="B4190" t="str">
            <v>大山里的黑衣壯--那坡黑衣壯文化藝術考察</v>
          </cell>
          <cell r="C4190" t="str">
            <v>廖明君</v>
          </cell>
          <cell r="D4190">
            <v>123</v>
          </cell>
          <cell r="E4190">
            <v>0</v>
          </cell>
          <cell r="F4190" t="str">
            <v>平裝</v>
          </cell>
          <cell r="G4190" t="str">
            <v>廣西人民</v>
          </cell>
          <cell r="H4190">
            <v>0</v>
          </cell>
          <cell r="I4190" t="str">
            <v/>
          </cell>
          <cell r="J4190" t="str">
            <v/>
          </cell>
          <cell r="K4190" t="str">
            <v/>
          </cell>
          <cell r="L4190" t="str">
            <v/>
          </cell>
          <cell r="M4190" t="str">
            <v>免稅</v>
          </cell>
          <cell r="N4190" t="str">
            <v>7219047312</v>
          </cell>
        </row>
        <row r="4191">
          <cell r="A4191" t="str">
            <v>21904732</v>
          </cell>
          <cell r="B4191" t="str">
            <v>經歷原始--青海游牧地區文物調查隨筆</v>
          </cell>
          <cell r="C4191" t="str">
            <v>湯惠生</v>
          </cell>
          <cell r="D4191">
            <v>123</v>
          </cell>
          <cell r="E4191">
            <v>0</v>
          </cell>
          <cell r="F4191" t="str">
            <v>平裝</v>
          </cell>
          <cell r="G4191" t="str">
            <v>廣西人民</v>
          </cell>
          <cell r="H4191">
            <v>0</v>
          </cell>
          <cell r="I4191" t="str">
            <v/>
          </cell>
          <cell r="J4191" t="str">
            <v/>
          </cell>
          <cell r="K4191" t="str">
            <v/>
          </cell>
          <cell r="L4191" t="str">
            <v/>
          </cell>
          <cell r="M4191" t="str">
            <v>免稅</v>
          </cell>
          <cell r="N4191" t="str">
            <v>7219047320</v>
          </cell>
        </row>
        <row r="4192">
          <cell r="A4192" t="str">
            <v>21904733</v>
          </cell>
          <cell r="B4192" t="str">
            <v>山寨之間--西南行走錄</v>
          </cell>
          <cell r="C4192" t="str">
            <v>徐新建</v>
          </cell>
          <cell r="D4192">
            <v>123</v>
          </cell>
          <cell r="E4192">
            <v>0</v>
          </cell>
          <cell r="F4192" t="str">
            <v>平裝</v>
          </cell>
          <cell r="G4192" t="str">
            <v>廣西人民</v>
          </cell>
          <cell r="H4192">
            <v>0</v>
          </cell>
          <cell r="I4192" t="str">
            <v/>
          </cell>
          <cell r="J4192" t="str">
            <v/>
          </cell>
          <cell r="K4192" t="str">
            <v/>
          </cell>
          <cell r="L4192" t="str">
            <v/>
          </cell>
          <cell r="M4192" t="str">
            <v>免稅</v>
          </cell>
          <cell r="N4192" t="str">
            <v>7219047339</v>
          </cell>
        </row>
        <row r="4193">
          <cell r="A4193" t="str">
            <v>21904959</v>
          </cell>
          <cell r="B4193" t="str">
            <v>傅雷與傅聰—解讀《傅雷家書》</v>
          </cell>
          <cell r="C4193" t="str">
            <v>宋/李清照</v>
          </cell>
          <cell r="D4193">
            <v>140</v>
          </cell>
          <cell r="E4193">
            <v>0</v>
          </cell>
          <cell r="F4193" t="str">
            <v>平裝</v>
          </cell>
          <cell r="G4193" t="str">
            <v/>
          </cell>
          <cell r="H4193">
            <v>0</v>
          </cell>
          <cell r="I4193" t="str">
            <v/>
          </cell>
          <cell r="J4193" t="str">
            <v/>
          </cell>
          <cell r="K4193" t="str">
            <v/>
          </cell>
          <cell r="L4193" t="str">
            <v/>
          </cell>
          <cell r="M4193" t="str">
            <v>免稅</v>
          </cell>
          <cell r="N4193" t="str">
            <v>7219049595</v>
          </cell>
        </row>
        <row r="4194">
          <cell r="A4194" t="str">
            <v>21905002</v>
          </cell>
          <cell r="B4194" t="str">
            <v>走進可可西里</v>
          </cell>
          <cell r="C4194" t="str">
            <v>李景生 口述／攝影、陳旭霞 文</v>
          </cell>
          <cell r="D4194">
            <v>140</v>
          </cell>
          <cell r="E4194">
            <v>0</v>
          </cell>
          <cell r="F4194" t="str">
            <v>平裝</v>
          </cell>
          <cell r="G4194" t="str">
            <v>廣西人民</v>
          </cell>
          <cell r="H4194">
            <v>28</v>
          </cell>
          <cell r="I4194" t="str">
            <v/>
          </cell>
          <cell r="J4194" t="str">
            <v/>
          </cell>
          <cell r="K4194" t="str">
            <v/>
          </cell>
          <cell r="L4194" t="str">
            <v/>
          </cell>
          <cell r="M4194" t="str">
            <v>免稅</v>
          </cell>
          <cell r="N4194" t="str">
            <v>721905002X</v>
          </cell>
        </row>
        <row r="4195">
          <cell r="A4195" t="str">
            <v>21905031</v>
          </cell>
          <cell r="B4195" t="str">
            <v>梁實秋與韓菁清</v>
          </cell>
          <cell r="C4195" t="str">
            <v>洪丕謨</v>
          </cell>
          <cell r="D4195">
            <v>140</v>
          </cell>
          <cell r="E4195">
            <v>0</v>
          </cell>
          <cell r="F4195" t="str">
            <v>平裝</v>
          </cell>
          <cell r="G4195" t="str">
            <v/>
          </cell>
          <cell r="H4195">
            <v>0</v>
          </cell>
          <cell r="I4195" t="str">
            <v/>
          </cell>
          <cell r="J4195" t="str">
            <v/>
          </cell>
          <cell r="K4195" t="str">
            <v/>
          </cell>
          <cell r="L4195" t="str">
            <v/>
          </cell>
          <cell r="M4195" t="str">
            <v>免稅</v>
          </cell>
          <cell r="N4195" t="str">
            <v>7219050313</v>
          </cell>
        </row>
        <row r="4196">
          <cell r="A4196" t="str">
            <v>21905192</v>
          </cell>
          <cell r="B4196" t="str">
            <v>早年毛澤東</v>
          </cell>
          <cell r="C4196" t="str">
            <v>唐/杜牧</v>
          </cell>
          <cell r="D4196">
            <v>180</v>
          </cell>
          <cell r="E4196">
            <v>0</v>
          </cell>
          <cell r="F4196" t="str">
            <v>平裝</v>
          </cell>
          <cell r="G4196" t="str">
            <v/>
          </cell>
          <cell r="H4196">
            <v>0</v>
          </cell>
          <cell r="I4196" t="str">
            <v/>
          </cell>
          <cell r="J4196" t="str">
            <v/>
          </cell>
          <cell r="K4196" t="str">
            <v/>
          </cell>
          <cell r="L4196" t="str">
            <v/>
          </cell>
          <cell r="M4196" t="str">
            <v>免稅</v>
          </cell>
          <cell r="N4196" t="str">
            <v>7219051921</v>
          </cell>
        </row>
        <row r="4197">
          <cell r="A4197" t="str">
            <v>21905208</v>
          </cell>
          <cell r="B4197" t="str">
            <v>中國歷代后宮之謎</v>
          </cell>
          <cell r="C4197" t="str">
            <v/>
          </cell>
          <cell r="D4197">
            <v>99</v>
          </cell>
          <cell r="E4197">
            <v>0</v>
          </cell>
          <cell r="F4197" t="str">
            <v>平裝</v>
          </cell>
          <cell r="G4197" t="str">
            <v/>
          </cell>
          <cell r="H4197">
            <v>0</v>
          </cell>
          <cell r="I4197" t="str">
            <v/>
          </cell>
          <cell r="J4197" t="str">
            <v/>
          </cell>
          <cell r="K4197" t="str">
            <v/>
          </cell>
          <cell r="L4197" t="str">
            <v/>
          </cell>
          <cell r="M4197" t="str">
            <v>免稅</v>
          </cell>
          <cell r="N4197" t="str">
            <v>7219052081</v>
          </cell>
        </row>
        <row r="4198">
          <cell r="A4198" t="str">
            <v>21905209</v>
          </cell>
          <cell r="B4198" t="str">
            <v>帝王之謎</v>
          </cell>
          <cell r="C4198" t="str">
            <v/>
          </cell>
          <cell r="D4198">
            <v>99</v>
          </cell>
          <cell r="E4198">
            <v>0</v>
          </cell>
          <cell r="F4198" t="str">
            <v>平裝</v>
          </cell>
          <cell r="G4198" t="str">
            <v/>
          </cell>
          <cell r="H4198">
            <v>0</v>
          </cell>
          <cell r="I4198" t="str">
            <v/>
          </cell>
          <cell r="J4198" t="str">
            <v/>
          </cell>
          <cell r="K4198" t="str">
            <v/>
          </cell>
          <cell r="L4198" t="str">
            <v/>
          </cell>
          <cell r="M4198" t="str">
            <v>免稅</v>
          </cell>
          <cell r="N4198" t="str">
            <v>721905209x</v>
          </cell>
        </row>
        <row r="4199">
          <cell r="A4199" t="str">
            <v>21905210</v>
          </cell>
          <cell r="B4199" t="str">
            <v>名女人之謎_中國歷代</v>
          </cell>
          <cell r="C4199" t="str">
            <v/>
          </cell>
          <cell r="D4199">
            <v>99</v>
          </cell>
          <cell r="E4199">
            <v>0</v>
          </cell>
          <cell r="F4199" t="str">
            <v>平裝</v>
          </cell>
          <cell r="G4199" t="str">
            <v/>
          </cell>
          <cell r="H4199">
            <v>0</v>
          </cell>
          <cell r="I4199" t="str">
            <v/>
          </cell>
          <cell r="J4199" t="str">
            <v/>
          </cell>
          <cell r="K4199" t="str">
            <v/>
          </cell>
          <cell r="L4199" t="str">
            <v/>
          </cell>
          <cell r="M4199" t="str">
            <v>免稅</v>
          </cell>
          <cell r="N4199" t="str">
            <v>7219052103</v>
          </cell>
        </row>
        <row r="4200">
          <cell r="A4200" t="str">
            <v>21905216</v>
          </cell>
          <cell r="B4200" t="str">
            <v>毛澤東與蔣介石</v>
          </cell>
          <cell r="C4200" t="str">
            <v>葉永烈</v>
          </cell>
          <cell r="D4200">
            <v>190</v>
          </cell>
          <cell r="E4200">
            <v>0</v>
          </cell>
          <cell r="F4200" t="str">
            <v>平裝</v>
          </cell>
          <cell r="G4200" t="str">
            <v>廣西人民</v>
          </cell>
          <cell r="H4200">
            <v>0</v>
          </cell>
          <cell r="I4200" t="str">
            <v/>
          </cell>
          <cell r="J4200" t="str">
            <v/>
          </cell>
          <cell r="K4200" t="str">
            <v/>
          </cell>
          <cell r="L4200" t="str">
            <v/>
          </cell>
          <cell r="M4200" t="str">
            <v>免稅</v>
          </cell>
          <cell r="N4200" t="str">
            <v>7219052162</v>
          </cell>
        </row>
        <row r="4201">
          <cell r="A4201" t="str">
            <v>21905238</v>
          </cell>
          <cell r="B4201" t="str">
            <v>馬思聰傳</v>
          </cell>
          <cell r="C4201" t="str">
            <v>葉永烈</v>
          </cell>
          <cell r="D4201">
            <v>140</v>
          </cell>
          <cell r="E4201">
            <v>0</v>
          </cell>
          <cell r="F4201" t="str">
            <v>平裝</v>
          </cell>
          <cell r="G4201" t="str">
            <v>廣西人民</v>
          </cell>
          <cell r="H4201">
            <v>0</v>
          </cell>
          <cell r="I4201" t="str">
            <v/>
          </cell>
          <cell r="J4201" t="str">
            <v/>
          </cell>
          <cell r="K4201" t="str">
            <v/>
          </cell>
          <cell r="L4201" t="str">
            <v/>
          </cell>
          <cell r="M4201" t="str">
            <v>免稅</v>
          </cell>
          <cell r="N4201" t="str">
            <v>7219052383</v>
          </cell>
        </row>
        <row r="4202">
          <cell r="A4202" t="str">
            <v>21905298</v>
          </cell>
          <cell r="B4202" t="str">
            <v>開天闢地第一部--劫難降世</v>
          </cell>
          <cell r="C4202" t="str">
            <v>龔智勇</v>
          </cell>
          <cell r="D4202">
            <v>90</v>
          </cell>
          <cell r="E4202">
            <v>0</v>
          </cell>
          <cell r="F4202" t="str">
            <v>平裝</v>
          </cell>
          <cell r="G4202" t="str">
            <v>廣西人民</v>
          </cell>
          <cell r="H4202">
            <v>0</v>
          </cell>
          <cell r="I4202" t="str">
            <v/>
          </cell>
          <cell r="J4202" t="str">
            <v/>
          </cell>
          <cell r="K4202" t="str">
            <v/>
          </cell>
          <cell r="L4202" t="str">
            <v/>
          </cell>
          <cell r="M4202" t="str">
            <v>免稅</v>
          </cell>
          <cell r="N4202" t="str">
            <v>7219052987</v>
          </cell>
        </row>
        <row r="4203">
          <cell r="A4203" t="str">
            <v>21905310</v>
          </cell>
          <cell r="B4203" t="str">
            <v>開天闢地第三部--伏魔濟世</v>
          </cell>
          <cell r="C4203" t="str">
            <v>龔智勇</v>
          </cell>
          <cell r="D4203">
            <v>90</v>
          </cell>
          <cell r="E4203">
            <v>0</v>
          </cell>
          <cell r="F4203" t="str">
            <v>平裝</v>
          </cell>
          <cell r="G4203" t="str">
            <v>廣西人民</v>
          </cell>
          <cell r="H4203">
            <v>0</v>
          </cell>
          <cell r="I4203" t="str">
            <v/>
          </cell>
          <cell r="J4203" t="str">
            <v/>
          </cell>
          <cell r="K4203" t="str">
            <v/>
          </cell>
          <cell r="L4203" t="str">
            <v/>
          </cell>
          <cell r="M4203" t="str">
            <v>免稅</v>
          </cell>
          <cell r="N4203" t="str">
            <v>721905310X</v>
          </cell>
        </row>
        <row r="4204">
          <cell r="A4204" t="str">
            <v>21905311</v>
          </cell>
          <cell r="B4204" t="str">
            <v>開天闢地第二部--兄妹創世</v>
          </cell>
          <cell r="C4204" t="str">
            <v>龔智勇</v>
          </cell>
          <cell r="D4204">
            <v>90</v>
          </cell>
          <cell r="E4204">
            <v>0</v>
          </cell>
          <cell r="F4204" t="str">
            <v>平裝</v>
          </cell>
          <cell r="G4204" t="str">
            <v>廣西人民</v>
          </cell>
          <cell r="H4204">
            <v>0</v>
          </cell>
          <cell r="I4204" t="str">
            <v/>
          </cell>
          <cell r="J4204" t="str">
            <v/>
          </cell>
          <cell r="K4204" t="str">
            <v/>
          </cell>
          <cell r="L4204" t="str">
            <v/>
          </cell>
          <cell r="M4204" t="str">
            <v>免稅</v>
          </cell>
          <cell r="N4204" t="str">
            <v>7219053118</v>
          </cell>
        </row>
        <row r="4205">
          <cell r="A4205" t="str">
            <v>21905314</v>
          </cell>
          <cell r="B4205" t="str">
            <v>雲南傳家寶--秘密的三十三個古老小鎮</v>
          </cell>
          <cell r="C4205" t="str">
            <v>雲南畫報社</v>
          </cell>
          <cell r="D4205">
            <v>240</v>
          </cell>
          <cell r="E4205">
            <v>0</v>
          </cell>
          <cell r="F4205" t="str">
            <v>平裝</v>
          </cell>
          <cell r="G4205" t="str">
            <v>廣西人民</v>
          </cell>
          <cell r="H4205">
            <v>0</v>
          </cell>
          <cell r="I4205" t="str">
            <v/>
          </cell>
          <cell r="J4205" t="str">
            <v/>
          </cell>
          <cell r="K4205" t="str">
            <v/>
          </cell>
          <cell r="L4205" t="str">
            <v/>
          </cell>
          <cell r="M4205" t="str">
            <v>免稅</v>
          </cell>
          <cell r="N4205" t="str">
            <v>7219053142</v>
          </cell>
        </row>
        <row r="4206">
          <cell r="A4206" t="str">
            <v>21905360</v>
          </cell>
          <cell r="B4206" t="str">
            <v>文明的曙光</v>
          </cell>
          <cell r="C4206" t="str">
            <v>蔣庭瑜</v>
          </cell>
          <cell r="D4206">
            <v>99</v>
          </cell>
          <cell r="E4206">
            <v>0</v>
          </cell>
          <cell r="F4206" t="str">
            <v>平裝</v>
          </cell>
          <cell r="G4206" t="str">
            <v>廣西人民</v>
          </cell>
          <cell r="H4206">
            <v>0</v>
          </cell>
          <cell r="I4206" t="str">
            <v/>
          </cell>
          <cell r="J4206" t="str">
            <v/>
          </cell>
          <cell r="K4206" t="str">
            <v/>
          </cell>
          <cell r="L4206" t="str">
            <v/>
          </cell>
          <cell r="M4206" t="str">
            <v>免稅</v>
          </cell>
          <cell r="N4206" t="str">
            <v>7219053606</v>
          </cell>
        </row>
        <row r="4207">
          <cell r="A4207" t="str">
            <v>21905361</v>
          </cell>
          <cell r="B4207" t="str">
            <v>與神共舞</v>
          </cell>
          <cell r="C4207" t="str">
            <v>韓德明</v>
          </cell>
          <cell r="D4207">
            <v>99</v>
          </cell>
          <cell r="E4207">
            <v>0</v>
          </cell>
          <cell r="F4207" t="str">
            <v>平裝</v>
          </cell>
          <cell r="G4207" t="str">
            <v>廣西人民</v>
          </cell>
          <cell r="H4207">
            <v>0</v>
          </cell>
          <cell r="I4207" t="str">
            <v/>
          </cell>
          <cell r="J4207" t="str">
            <v/>
          </cell>
          <cell r="K4207" t="str">
            <v/>
          </cell>
          <cell r="L4207" t="str">
            <v/>
          </cell>
          <cell r="M4207" t="str">
            <v>免稅</v>
          </cell>
          <cell r="N4207" t="str">
            <v>7219053614</v>
          </cell>
        </row>
        <row r="4208">
          <cell r="A4208" t="str">
            <v>21905364</v>
          </cell>
          <cell r="B4208" t="str">
            <v>萬古傳揚創世歌</v>
          </cell>
          <cell r="C4208" t="str">
            <v>廖明君</v>
          </cell>
          <cell r="D4208">
            <v>99</v>
          </cell>
          <cell r="E4208">
            <v>0</v>
          </cell>
          <cell r="F4208" t="str">
            <v>平裝</v>
          </cell>
          <cell r="G4208" t="str">
            <v>廣西人民</v>
          </cell>
          <cell r="H4208">
            <v>0</v>
          </cell>
          <cell r="I4208" t="str">
            <v/>
          </cell>
          <cell r="J4208" t="str">
            <v/>
          </cell>
          <cell r="K4208" t="str">
            <v/>
          </cell>
          <cell r="L4208" t="str">
            <v/>
          </cell>
          <cell r="M4208" t="str">
            <v>免稅</v>
          </cell>
          <cell r="N4208" t="str">
            <v>7219053649</v>
          </cell>
        </row>
        <row r="4209">
          <cell r="A4209" t="str">
            <v>21905367</v>
          </cell>
          <cell r="B4209" t="str">
            <v>走進大瑤山</v>
          </cell>
          <cell r="C4209" t="str">
            <v>李遠龍</v>
          </cell>
          <cell r="D4209">
            <v>99</v>
          </cell>
          <cell r="E4209">
            <v>0</v>
          </cell>
          <cell r="F4209" t="str">
            <v>平裝</v>
          </cell>
          <cell r="G4209" t="str">
            <v>廣西人民</v>
          </cell>
          <cell r="H4209">
            <v>0</v>
          </cell>
          <cell r="I4209" t="str">
            <v/>
          </cell>
          <cell r="J4209" t="str">
            <v/>
          </cell>
          <cell r="K4209" t="str">
            <v/>
          </cell>
          <cell r="L4209" t="str">
            <v/>
          </cell>
          <cell r="M4209" t="str">
            <v>免稅</v>
          </cell>
          <cell r="N4209" t="str">
            <v>7219053673</v>
          </cell>
        </row>
        <row r="4210">
          <cell r="A4210" t="str">
            <v>21905472</v>
          </cell>
          <cell r="B4210" t="str">
            <v>魂行道1--湖濱鬼舍</v>
          </cell>
          <cell r="C4210" t="str">
            <v>離</v>
          </cell>
          <cell r="D4210">
            <v>110</v>
          </cell>
          <cell r="E4210">
            <v>0</v>
          </cell>
          <cell r="F4210" t="str">
            <v>平裝</v>
          </cell>
          <cell r="G4210" t="str">
            <v>廣西人民</v>
          </cell>
          <cell r="H4210">
            <v>0</v>
          </cell>
          <cell r="I4210" t="str">
            <v/>
          </cell>
          <cell r="J4210" t="str">
            <v/>
          </cell>
          <cell r="K4210" t="str">
            <v/>
          </cell>
          <cell r="L4210" t="str">
            <v/>
          </cell>
          <cell r="M4210" t="str">
            <v>免稅</v>
          </cell>
          <cell r="N4210" t="str">
            <v>7219054726</v>
          </cell>
        </row>
        <row r="4211">
          <cell r="A4211" t="str">
            <v>21905481</v>
          </cell>
          <cell r="B4211" t="str">
            <v>和空姐同居的日子</v>
          </cell>
          <cell r="C4211" t="str">
            <v>三十</v>
          </cell>
          <cell r="D4211">
            <v>100</v>
          </cell>
          <cell r="E4211">
            <v>0</v>
          </cell>
          <cell r="F4211" t="str">
            <v>平裝</v>
          </cell>
          <cell r="G4211" t="str">
            <v>廣西人民</v>
          </cell>
          <cell r="H4211">
            <v>20</v>
          </cell>
          <cell r="I4211" t="str">
            <v/>
          </cell>
          <cell r="J4211" t="str">
            <v/>
          </cell>
          <cell r="K4211" t="str">
            <v/>
          </cell>
          <cell r="L4211" t="str">
            <v/>
          </cell>
          <cell r="M4211" t="str">
            <v>免稅</v>
          </cell>
          <cell r="N4211" t="str">
            <v>7219054815</v>
          </cell>
        </row>
        <row r="4212">
          <cell r="A4212" t="str">
            <v>21905486</v>
          </cell>
          <cell r="B4212" t="str">
            <v>簡明話說中國_200萬年前到公元1912年的中國歷史風貌</v>
          </cell>
          <cell r="C4212" t="str">
            <v>許倬云</v>
          </cell>
          <cell r="D4212">
            <v>290</v>
          </cell>
          <cell r="E4212">
            <v>0</v>
          </cell>
          <cell r="F4212" t="str">
            <v>平裝</v>
          </cell>
          <cell r="G4212" t="str">
            <v>廣西人民</v>
          </cell>
          <cell r="H4212">
            <v>0</v>
          </cell>
          <cell r="I4212" t="str">
            <v/>
          </cell>
          <cell r="J4212" t="str">
            <v/>
          </cell>
          <cell r="K4212" t="str">
            <v/>
          </cell>
          <cell r="L4212" t="str">
            <v/>
          </cell>
          <cell r="M4212" t="str">
            <v>免稅</v>
          </cell>
          <cell r="N4212" t="str">
            <v>7219054866</v>
          </cell>
        </row>
        <row r="4213">
          <cell r="A4213" t="str">
            <v>21905564</v>
          </cell>
          <cell r="B4213" t="str">
            <v>我在成都火車站撿了個彝族美女</v>
          </cell>
          <cell r="C4213" t="str">
            <v>燕王朱棣</v>
          </cell>
          <cell r="D4213">
            <v>100</v>
          </cell>
          <cell r="E4213">
            <v>0</v>
          </cell>
          <cell r="F4213" t="str">
            <v>平裝</v>
          </cell>
          <cell r="G4213" t="str">
            <v>廣西人民</v>
          </cell>
          <cell r="H4213">
            <v>0</v>
          </cell>
          <cell r="I4213" t="str">
            <v/>
          </cell>
          <cell r="J4213" t="str">
            <v/>
          </cell>
          <cell r="K4213" t="str">
            <v/>
          </cell>
          <cell r="L4213" t="str">
            <v/>
          </cell>
          <cell r="M4213" t="str">
            <v>免稅</v>
          </cell>
          <cell r="N4213" t="str">
            <v>7219055641</v>
          </cell>
        </row>
        <row r="4214">
          <cell r="A4214" t="str">
            <v>21905591</v>
          </cell>
          <cell r="B4214" t="str">
            <v>女生寢室</v>
          </cell>
          <cell r="C4214" t="str">
            <v>沈醉天</v>
          </cell>
          <cell r="D4214">
            <v>114</v>
          </cell>
          <cell r="E4214">
            <v>0</v>
          </cell>
          <cell r="F4214" t="str">
            <v>平裝</v>
          </cell>
          <cell r="G4214" t="str">
            <v>廣西人民</v>
          </cell>
          <cell r="H4214">
            <v>0</v>
          </cell>
          <cell r="I4214" t="str">
            <v/>
          </cell>
          <cell r="J4214" t="str">
            <v/>
          </cell>
          <cell r="K4214" t="str">
            <v/>
          </cell>
          <cell r="L4214" t="str">
            <v/>
          </cell>
          <cell r="M4214" t="str">
            <v>免稅</v>
          </cell>
          <cell r="N4214" t="str">
            <v>7219055919</v>
          </cell>
        </row>
        <row r="4215">
          <cell r="A4215" t="str">
            <v>21905594</v>
          </cell>
          <cell r="B4215" t="str">
            <v>皇帝·文臣和太監</v>
          </cell>
          <cell r="C4215" t="str">
            <v>十年砍柴</v>
          </cell>
          <cell r="D4215">
            <v>110</v>
          </cell>
          <cell r="E4215">
            <v>0</v>
          </cell>
          <cell r="F4215" t="str">
            <v>平裝</v>
          </cell>
          <cell r="G4215" t="str">
            <v>廣西人民</v>
          </cell>
          <cell r="H4215">
            <v>22</v>
          </cell>
          <cell r="I4215" t="str">
            <v/>
          </cell>
          <cell r="J4215" t="str">
            <v/>
          </cell>
          <cell r="K4215" t="str">
            <v/>
          </cell>
          <cell r="L4215" t="str">
            <v/>
          </cell>
          <cell r="M4215" t="str">
            <v>免稅</v>
          </cell>
          <cell r="N4215" t="str">
            <v>7219055943</v>
          </cell>
        </row>
        <row r="4216">
          <cell r="A4216" t="str">
            <v>21905596</v>
          </cell>
          <cell r="B4216" t="str">
            <v>冒牌男友</v>
          </cell>
          <cell r="C4216" t="str">
            <v>一記</v>
          </cell>
          <cell r="D4216">
            <v>114</v>
          </cell>
          <cell r="E4216">
            <v>0</v>
          </cell>
          <cell r="F4216" t="str">
            <v>平裝</v>
          </cell>
          <cell r="G4216" t="str">
            <v>廣西人民</v>
          </cell>
          <cell r="H4216">
            <v>0</v>
          </cell>
          <cell r="I4216" t="str">
            <v/>
          </cell>
          <cell r="J4216" t="str">
            <v/>
          </cell>
          <cell r="K4216" t="str">
            <v/>
          </cell>
          <cell r="L4216" t="str">
            <v/>
          </cell>
          <cell r="M4216" t="str">
            <v>免稅</v>
          </cell>
          <cell r="N4216" t="str">
            <v>721905596X</v>
          </cell>
        </row>
        <row r="4217">
          <cell r="A4217" t="str">
            <v>21905598</v>
          </cell>
          <cell r="B4217" t="str">
            <v>地獄傳媒</v>
          </cell>
          <cell r="C4217" t="str">
            <v>陳漸</v>
          </cell>
          <cell r="D4217">
            <v>100</v>
          </cell>
          <cell r="E4217">
            <v>0</v>
          </cell>
          <cell r="F4217" t="str">
            <v>平裝</v>
          </cell>
          <cell r="G4217" t="str">
            <v>廣西人民</v>
          </cell>
          <cell r="H4217">
            <v>0</v>
          </cell>
          <cell r="I4217" t="str">
            <v/>
          </cell>
          <cell r="J4217" t="str">
            <v/>
          </cell>
          <cell r="K4217" t="str">
            <v/>
          </cell>
          <cell r="L4217" t="str">
            <v/>
          </cell>
          <cell r="M4217" t="str">
            <v>免稅</v>
          </cell>
          <cell r="N4217" t="str">
            <v>7219055986</v>
          </cell>
        </row>
        <row r="4218">
          <cell r="A4218" t="str">
            <v>21905791</v>
          </cell>
          <cell r="B4218" t="str">
            <v>他們為什麼沒能成為皇帝</v>
          </cell>
          <cell r="C4218" t="str">
            <v>何木風</v>
          </cell>
          <cell r="D4218">
            <v>129</v>
          </cell>
          <cell r="E4218">
            <v>0</v>
          </cell>
          <cell r="F4218" t="str">
            <v>平裝</v>
          </cell>
          <cell r="G4218" t="str">
            <v>廣西人民</v>
          </cell>
          <cell r="H4218">
            <v>25.8</v>
          </cell>
          <cell r="I4218" t="str">
            <v/>
          </cell>
          <cell r="J4218" t="str">
            <v/>
          </cell>
          <cell r="K4218" t="str">
            <v/>
          </cell>
          <cell r="L4218" t="str">
            <v/>
          </cell>
          <cell r="M4218" t="str">
            <v>免稅</v>
          </cell>
          <cell r="N4218" t="str">
            <v>7219057911</v>
          </cell>
        </row>
        <row r="4219">
          <cell r="A4219" t="str">
            <v>21905796</v>
          </cell>
          <cell r="B4219" t="str">
            <v>你應該知道的中國歷史文化100人</v>
          </cell>
          <cell r="C4219" t="str">
            <v>馬丕環</v>
          </cell>
          <cell r="D4219">
            <v>160</v>
          </cell>
          <cell r="E4219">
            <v>0</v>
          </cell>
          <cell r="F4219" t="str">
            <v>平裝</v>
          </cell>
          <cell r="G4219" t="str">
            <v>廣西人民</v>
          </cell>
          <cell r="H4219">
            <v>32</v>
          </cell>
          <cell r="I4219" t="str">
            <v/>
          </cell>
          <cell r="J4219" t="str">
            <v/>
          </cell>
          <cell r="K4219" t="str">
            <v/>
          </cell>
          <cell r="L4219" t="str">
            <v/>
          </cell>
          <cell r="M4219" t="str">
            <v>免稅</v>
          </cell>
          <cell r="N4219" t="str">
            <v>9787219057964</v>
          </cell>
        </row>
        <row r="4220">
          <cell r="A4220" t="str">
            <v>21905820</v>
          </cell>
          <cell r="B4220" t="str">
            <v>禦坐血--中國古代宮廷政變的權謀與詐術</v>
          </cell>
          <cell r="C4220" t="str">
            <v>常萬生</v>
          </cell>
          <cell r="D4220">
            <v>149</v>
          </cell>
          <cell r="E4220">
            <v>0</v>
          </cell>
          <cell r="F4220" t="str">
            <v>平裝</v>
          </cell>
          <cell r="G4220" t="str">
            <v>廣西人民</v>
          </cell>
          <cell r="H4220">
            <v>29.8</v>
          </cell>
          <cell r="I4220" t="str">
            <v/>
          </cell>
          <cell r="J4220" t="str">
            <v/>
          </cell>
          <cell r="K4220" t="str">
            <v/>
          </cell>
          <cell r="L4220" t="str">
            <v/>
          </cell>
          <cell r="M4220" t="str">
            <v>免稅</v>
          </cell>
          <cell r="N4220" t="str">
            <v>9787219058206</v>
          </cell>
        </row>
        <row r="4221">
          <cell r="A4221" t="str">
            <v>21905842</v>
          </cell>
          <cell r="B4221" t="str">
            <v>歷史無間道</v>
          </cell>
          <cell r="C4221" t="str">
            <v>黃樸民</v>
          </cell>
          <cell r="D4221">
            <v>124</v>
          </cell>
          <cell r="E4221">
            <v>0</v>
          </cell>
          <cell r="F4221" t="str">
            <v>平裝</v>
          </cell>
          <cell r="G4221" t="str">
            <v>廣西人民</v>
          </cell>
          <cell r="H4221">
            <v>24.8</v>
          </cell>
          <cell r="I4221" t="str">
            <v/>
          </cell>
          <cell r="J4221" t="str">
            <v/>
          </cell>
          <cell r="K4221" t="str">
            <v/>
          </cell>
          <cell r="L4221" t="str">
            <v/>
          </cell>
          <cell r="M4221" t="str">
            <v>免稅</v>
          </cell>
          <cell r="N4221" t="str">
            <v>721905842X</v>
          </cell>
        </row>
        <row r="4222">
          <cell r="A4222" t="str">
            <v>21905844</v>
          </cell>
          <cell r="B4222" t="str">
            <v>圖說宋詞100名言</v>
          </cell>
          <cell r="C4222" t="str">
            <v>王衛賓</v>
          </cell>
          <cell r="D4222">
            <v>119</v>
          </cell>
          <cell r="E4222">
            <v>0</v>
          </cell>
          <cell r="F4222" t="str">
            <v>平裝</v>
          </cell>
          <cell r="G4222" t="str">
            <v>廣西人民</v>
          </cell>
          <cell r="H4222">
            <v>19.8</v>
          </cell>
          <cell r="I4222" t="str">
            <v/>
          </cell>
          <cell r="J4222" t="str">
            <v/>
          </cell>
          <cell r="K4222" t="str">
            <v/>
          </cell>
          <cell r="L4222" t="str">
            <v/>
          </cell>
          <cell r="M4222" t="str">
            <v>免稅</v>
          </cell>
          <cell r="N4222" t="str">
            <v>7219058446</v>
          </cell>
        </row>
        <row r="4223">
          <cell r="A4223" t="str">
            <v>21905845</v>
          </cell>
          <cell r="B4223" t="str">
            <v>圖說古文觀止100名言</v>
          </cell>
          <cell r="C4223" t="str">
            <v>王延壽</v>
          </cell>
          <cell r="D4223">
            <v>99</v>
          </cell>
          <cell r="E4223">
            <v>0</v>
          </cell>
          <cell r="F4223" t="str">
            <v>平裝</v>
          </cell>
          <cell r="G4223" t="str">
            <v>廣西人民</v>
          </cell>
          <cell r="H4223">
            <v>19.8</v>
          </cell>
          <cell r="I4223" t="str">
            <v/>
          </cell>
          <cell r="J4223" t="str">
            <v/>
          </cell>
          <cell r="K4223" t="str">
            <v/>
          </cell>
          <cell r="L4223" t="str">
            <v/>
          </cell>
          <cell r="M4223" t="str">
            <v>免稅</v>
          </cell>
          <cell r="N4223" t="str">
            <v>7219058454</v>
          </cell>
        </row>
        <row r="4224">
          <cell r="A4224" t="str">
            <v>21905846</v>
          </cell>
          <cell r="B4224" t="str">
            <v>圖說唐詩100名言</v>
          </cell>
          <cell r="C4224" t="str">
            <v>朱睿</v>
          </cell>
          <cell r="D4224">
            <v>119</v>
          </cell>
          <cell r="E4224">
            <v>0</v>
          </cell>
          <cell r="F4224" t="str">
            <v>平裝</v>
          </cell>
          <cell r="G4224" t="str">
            <v>廣西人民</v>
          </cell>
          <cell r="H4224">
            <v>19.8</v>
          </cell>
          <cell r="I4224" t="str">
            <v/>
          </cell>
          <cell r="J4224" t="str">
            <v/>
          </cell>
          <cell r="K4224" t="str">
            <v/>
          </cell>
          <cell r="L4224" t="str">
            <v/>
          </cell>
          <cell r="M4224" t="str">
            <v>免稅</v>
          </cell>
          <cell r="N4224" t="str">
            <v>7219058462</v>
          </cell>
        </row>
        <row r="4225">
          <cell r="A4225" t="str">
            <v>21905847</v>
          </cell>
          <cell r="B4225" t="str">
            <v>圖說世說新語100名言</v>
          </cell>
          <cell r="C4225" t="str">
            <v>墨陽</v>
          </cell>
          <cell r="D4225">
            <v>99</v>
          </cell>
          <cell r="E4225">
            <v>0</v>
          </cell>
          <cell r="F4225" t="str">
            <v>平裝</v>
          </cell>
          <cell r="G4225" t="str">
            <v>廣西人民</v>
          </cell>
          <cell r="H4225">
            <v>19.8</v>
          </cell>
          <cell r="I4225" t="str">
            <v/>
          </cell>
          <cell r="J4225" t="str">
            <v/>
          </cell>
          <cell r="K4225" t="str">
            <v/>
          </cell>
          <cell r="L4225" t="str">
            <v/>
          </cell>
          <cell r="M4225" t="str">
            <v>免稅</v>
          </cell>
          <cell r="N4225" t="str">
            <v>7219058470</v>
          </cell>
        </row>
        <row r="4226">
          <cell r="A4226" t="str">
            <v>21905848</v>
          </cell>
          <cell r="B4226" t="str">
            <v>圖說三國演義100名言</v>
          </cell>
          <cell r="C4226" t="str">
            <v>王春永</v>
          </cell>
          <cell r="D4226">
            <v>99</v>
          </cell>
          <cell r="E4226">
            <v>0</v>
          </cell>
          <cell r="F4226" t="str">
            <v>平裝</v>
          </cell>
          <cell r="G4226" t="str">
            <v>廣西人民</v>
          </cell>
          <cell r="H4226">
            <v>19.8</v>
          </cell>
          <cell r="I4226" t="str">
            <v/>
          </cell>
          <cell r="J4226" t="str">
            <v/>
          </cell>
          <cell r="K4226" t="str">
            <v/>
          </cell>
          <cell r="L4226" t="str">
            <v/>
          </cell>
          <cell r="M4226" t="str">
            <v>免稅</v>
          </cell>
          <cell r="N4226" t="str">
            <v>7219058489</v>
          </cell>
        </row>
        <row r="4227">
          <cell r="A4227" t="str">
            <v>21905865</v>
          </cell>
          <cell r="B4227" t="str">
            <v>亂五代:五代史的另類解讀</v>
          </cell>
          <cell r="C4227" t="str">
            <v>何木風</v>
          </cell>
          <cell r="D4227">
            <v>109</v>
          </cell>
          <cell r="E4227">
            <v>0</v>
          </cell>
          <cell r="F4227" t="str">
            <v>平裝</v>
          </cell>
          <cell r="G4227" t="str">
            <v>廣西人民</v>
          </cell>
          <cell r="H4227">
            <v>21.8</v>
          </cell>
          <cell r="I4227" t="str">
            <v/>
          </cell>
          <cell r="J4227" t="str">
            <v/>
          </cell>
          <cell r="K4227" t="str">
            <v/>
          </cell>
          <cell r="L4227" t="str">
            <v/>
          </cell>
          <cell r="M4227" t="str">
            <v>免稅</v>
          </cell>
          <cell r="N4227" t="str">
            <v>9787219058657</v>
          </cell>
        </row>
        <row r="4228">
          <cell r="A4228" t="str">
            <v>21905927</v>
          </cell>
          <cell r="B4228" t="str">
            <v>隱士大風流</v>
          </cell>
          <cell r="C4228" t="str">
            <v>納蘭秋</v>
          </cell>
          <cell r="D4228">
            <v>99</v>
          </cell>
          <cell r="E4228">
            <v>0</v>
          </cell>
          <cell r="F4228" t="str">
            <v>平裝</v>
          </cell>
          <cell r="G4228" t="str">
            <v>廣西人民</v>
          </cell>
          <cell r="H4228">
            <v>19.8</v>
          </cell>
          <cell r="I4228" t="str">
            <v/>
          </cell>
          <cell r="J4228" t="str">
            <v/>
          </cell>
          <cell r="K4228" t="str">
            <v/>
          </cell>
          <cell r="L4228" t="str">
            <v/>
          </cell>
          <cell r="M4228" t="str">
            <v>免稅</v>
          </cell>
          <cell r="N4228" t="str">
            <v>9787219059272</v>
          </cell>
        </row>
        <row r="4229">
          <cell r="A4229" t="str">
            <v>21906003</v>
          </cell>
          <cell r="B4229" t="str">
            <v>周易大典</v>
          </cell>
          <cell r="C4229" t="str">
            <v>柯可</v>
          </cell>
          <cell r="D4229">
            <v>234</v>
          </cell>
          <cell r="E4229">
            <v>0</v>
          </cell>
          <cell r="F4229" t="str">
            <v>平裝</v>
          </cell>
          <cell r="G4229" t="str">
            <v>廣西人民</v>
          </cell>
          <cell r="H4229">
            <v>39</v>
          </cell>
          <cell r="I4229" t="str">
            <v/>
          </cell>
          <cell r="J4229" t="str">
            <v/>
          </cell>
          <cell r="K4229" t="str">
            <v/>
          </cell>
          <cell r="L4229" t="str">
            <v/>
          </cell>
          <cell r="M4229" t="str">
            <v>免稅</v>
          </cell>
          <cell r="N4229" t="str">
            <v>9787219060032</v>
          </cell>
        </row>
        <row r="4230">
          <cell r="A4230" t="str">
            <v>21906015</v>
          </cell>
          <cell r="B4230" t="str">
            <v>172個被誤讀的史事真相</v>
          </cell>
          <cell r="C4230" t="str">
            <v>張港</v>
          </cell>
          <cell r="D4230">
            <v>161</v>
          </cell>
          <cell r="E4230">
            <v>0</v>
          </cell>
          <cell r="F4230" t="str">
            <v>平裝</v>
          </cell>
          <cell r="G4230" t="str">
            <v>廣西人民</v>
          </cell>
          <cell r="H4230">
            <v>26.8</v>
          </cell>
          <cell r="I4230" t="str">
            <v/>
          </cell>
          <cell r="J4230" t="str">
            <v/>
          </cell>
          <cell r="K4230" t="str">
            <v/>
          </cell>
          <cell r="L4230" t="str">
            <v/>
          </cell>
          <cell r="M4230" t="str">
            <v>免稅</v>
          </cell>
          <cell r="N4230" t="str">
            <v>9787219060155</v>
          </cell>
        </row>
        <row r="4231">
          <cell r="A4231" t="str">
            <v>21906118</v>
          </cell>
          <cell r="B4231" t="str">
            <v>大宋遺民的亡朝歲月</v>
          </cell>
          <cell r="C4231" t="str">
            <v>丁志可</v>
          </cell>
          <cell r="D4231">
            <v>110</v>
          </cell>
          <cell r="E4231">
            <v>0</v>
          </cell>
          <cell r="F4231" t="str">
            <v>平裝</v>
          </cell>
          <cell r="G4231" t="str">
            <v>廣西人民</v>
          </cell>
          <cell r="H4231">
            <v>22</v>
          </cell>
          <cell r="I4231" t="str">
            <v/>
          </cell>
          <cell r="J4231" t="str">
            <v/>
          </cell>
          <cell r="K4231" t="str">
            <v/>
          </cell>
          <cell r="L4231" t="str">
            <v/>
          </cell>
          <cell r="M4231" t="str">
            <v>免稅</v>
          </cell>
          <cell r="N4231" t="str">
            <v>9787219061183</v>
          </cell>
        </row>
        <row r="4232">
          <cell r="A4232" t="str">
            <v>21906123</v>
          </cell>
          <cell r="B4232" t="str">
            <v>古代刺客的隱秘事</v>
          </cell>
          <cell r="C4232" t="str">
            <v>張建偉</v>
          </cell>
          <cell r="D4232">
            <v>143</v>
          </cell>
          <cell r="E4232">
            <v>0</v>
          </cell>
          <cell r="F4232" t="str">
            <v>平裝</v>
          </cell>
          <cell r="G4232" t="str">
            <v>廣西人民</v>
          </cell>
          <cell r="H4232">
            <v>23.8</v>
          </cell>
          <cell r="I4232" t="str">
            <v/>
          </cell>
          <cell r="J4232" t="str">
            <v/>
          </cell>
          <cell r="K4232" t="str">
            <v/>
          </cell>
          <cell r="L4232" t="str">
            <v/>
          </cell>
          <cell r="M4232" t="str">
            <v>免稅</v>
          </cell>
          <cell r="N4232" t="str">
            <v>9787219061237</v>
          </cell>
        </row>
        <row r="4233">
          <cell r="A4233" t="str">
            <v>21906275</v>
          </cell>
          <cell r="B4233" t="str">
            <v>俠客天下：三千年中國武俠的背影</v>
          </cell>
          <cell r="C4233" t="str">
            <v>納蘭秋</v>
          </cell>
          <cell r="D4233">
            <v>138</v>
          </cell>
          <cell r="E4233">
            <v>0</v>
          </cell>
          <cell r="F4233" t="str">
            <v>平裝</v>
          </cell>
          <cell r="G4233" t="str">
            <v>廣西人民</v>
          </cell>
          <cell r="H4233">
            <v>23</v>
          </cell>
          <cell r="I4233" t="str">
            <v/>
          </cell>
          <cell r="J4233" t="str">
            <v/>
          </cell>
          <cell r="K4233" t="str">
            <v/>
          </cell>
          <cell r="L4233" t="str">
            <v/>
          </cell>
          <cell r="M4233" t="str">
            <v>免稅</v>
          </cell>
          <cell r="N4233" t="str">
            <v>9787219062753</v>
          </cell>
        </row>
        <row r="4234">
          <cell r="A4234" t="str">
            <v>21906506</v>
          </cell>
          <cell r="B4234" t="str">
            <v>圖說聊齋志異100名言</v>
          </cell>
          <cell r="C4234" t="str">
            <v>王春永</v>
          </cell>
          <cell r="D4234">
            <v>119</v>
          </cell>
          <cell r="E4234">
            <v>0</v>
          </cell>
          <cell r="F4234" t="str">
            <v>平裝</v>
          </cell>
          <cell r="G4234" t="str">
            <v>廣西人民</v>
          </cell>
          <cell r="H4234">
            <v>19.8</v>
          </cell>
          <cell r="I4234" t="str">
            <v/>
          </cell>
          <cell r="J4234" t="str">
            <v/>
          </cell>
          <cell r="K4234" t="str">
            <v/>
          </cell>
          <cell r="L4234" t="str">
            <v/>
          </cell>
          <cell r="M4234" t="str">
            <v>免稅</v>
          </cell>
          <cell r="N4234" t="str">
            <v>9787219065068</v>
          </cell>
        </row>
        <row r="4235">
          <cell r="A4235" t="str">
            <v>21906507</v>
          </cell>
          <cell r="B4235" t="str">
            <v>圖說水滸傳100名言</v>
          </cell>
          <cell r="C4235" t="str">
            <v>王春永</v>
          </cell>
          <cell r="D4235">
            <v>119</v>
          </cell>
          <cell r="E4235">
            <v>0</v>
          </cell>
          <cell r="F4235" t="str">
            <v>平裝</v>
          </cell>
          <cell r="G4235" t="str">
            <v>廣西人民</v>
          </cell>
          <cell r="H4235">
            <v>19.8</v>
          </cell>
          <cell r="I4235" t="str">
            <v/>
          </cell>
          <cell r="J4235" t="str">
            <v/>
          </cell>
          <cell r="K4235" t="str">
            <v/>
          </cell>
          <cell r="L4235" t="str">
            <v/>
          </cell>
          <cell r="M4235" t="str">
            <v>免稅</v>
          </cell>
          <cell r="N4235" t="str">
            <v>9787219065075</v>
          </cell>
        </row>
        <row r="4236">
          <cell r="A4236" t="str">
            <v>21906508</v>
          </cell>
          <cell r="B4236" t="str">
            <v>圖說戰國策100名言</v>
          </cell>
          <cell r="C4236" t="str">
            <v>王春永</v>
          </cell>
          <cell r="D4236">
            <v>119</v>
          </cell>
          <cell r="E4236">
            <v>0</v>
          </cell>
          <cell r="F4236" t="str">
            <v>平裝</v>
          </cell>
          <cell r="G4236" t="str">
            <v>廣西人民</v>
          </cell>
          <cell r="H4236">
            <v>19.8</v>
          </cell>
          <cell r="I4236" t="str">
            <v/>
          </cell>
          <cell r="J4236" t="str">
            <v/>
          </cell>
          <cell r="K4236" t="str">
            <v/>
          </cell>
          <cell r="L4236" t="str">
            <v/>
          </cell>
          <cell r="M4236" t="str">
            <v>免稅</v>
          </cell>
          <cell r="N4236" t="str">
            <v>9787219065082</v>
          </cell>
        </row>
        <row r="4237">
          <cell r="A4237" t="str">
            <v>21906509</v>
          </cell>
          <cell r="B4237" t="str">
            <v>圖說西遊記100名言</v>
          </cell>
          <cell r="C4237" t="str">
            <v>王春永</v>
          </cell>
          <cell r="D4237">
            <v>119</v>
          </cell>
          <cell r="E4237">
            <v>0</v>
          </cell>
          <cell r="F4237" t="str">
            <v>平裝</v>
          </cell>
          <cell r="G4237" t="str">
            <v>廣西人民</v>
          </cell>
          <cell r="H4237">
            <v>19.8</v>
          </cell>
          <cell r="I4237" t="str">
            <v/>
          </cell>
          <cell r="J4237" t="str">
            <v/>
          </cell>
          <cell r="K4237" t="str">
            <v/>
          </cell>
          <cell r="L4237" t="str">
            <v/>
          </cell>
          <cell r="M4237" t="str">
            <v>免稅</v>
          </cell>
          <cell r="N4237" t="str">
            <v>9787219065099</v>
          </cell>
        </row>
        <row r="4238">
          <cell r="A4238" t="str">
            <v>21906510</v>
          </cell>
          <cell r="B4238" t="str">
            <v>圖說韓非子100名言</v>
          </cell>
          <cell r="C4238" t="str">
            <v>王春永</v>
          </cell>
          <cell r="D4238">
            <v>119</v>
          </cell>
          <cell r="E4238">
            <v>0</v>
          </cell>
          <cell r="F4238" t="str">
            <v>平裝</v>
          </cell>
          <cell r="G4238" t="str">
            <v>廣西人民</v>
          </cell>
          <cell r="H4238">
            <v>19.8</v>
          </cell>
          <cell r="I4238" t="str">
            <v/>
          </cell>
          <cell r="J4238" t="str">
            <v/>
          </cell>
          <cell r="K4238" t="str">
            <v/>
          </cell>
          <cell r="L4238" t="str">
            <v/>
          </cell>
          <cell r="M4238" t="str">
            <v>免稅</v>
          </cell>
          <cell r="N4238" t="str">
            <v>9787219065105</v>
          </cell>
        </row>
        <row r="4239">
          <cell r="A4239" t="str">
            <v>21906582</v>
          </cell>
          <cell r="B4239" t="str">
            <v>品味：環球葡萄酒名莊之旅</v>
          </cell>
          <cell r="C4239" t="str">
            <v>劉慧</v>
          </cell>
          <cell r="D4239">
            <v>288</v>
          </cell>
          <cell r="E4239">
            <v>1</v>
          </cell>
          <cell r="F4239" t="str">
            <v>平裝</v>
          </cell>
          <cell r="G4239" t="str">
            <v>廣西人民</v>
          </cell>
          <cell r="H4239">
            <v>48</v>
          </cell>
          <cell r="I4239" t="str">
            <v/>
          </cell>
          <cell r="J4239" t="str">
            <v/>
          </cell>
          <cell r="K4239" t="str">
            <v/>
          </cell>
          <cell r="L4239" t="str">
            <v/>
          </cell>
          <cell r="M4239" t="str">
            <v>免稅</v>
          </cell>
          <cell r="N4239" t="str">
            <v>9787219065822</v>
          </cell>
        </row>
        <row r="4240">
          <cell r="A4240" t="str">
            <v>21906616</v>
          </cell>
          <cell r="B4240" t="str">
            <v>中國民間趣味俗語</v>
          </cell>
          <cell r="C4240" t="str">
            <v>張福遠</v>
          </cell>
          <cell r="D4240">
            <v>168</v>
          </cell>
          <cell r="E4240">
            <v>0</v>
          </cell>
          <cell r="F4240" t="str">
            <v>平裝</v>
          </cell>
          <cell r="G4240" t="str">
            <v>廣西人民</v>
          </cell>
          <cell r="H4240">
            <v>28</v>
          </cell>
          <cell r="I4240" t="str">
            <v/>
          </cell>
          <cell r="J4240" t="str">
            <v/>
          </cell>
          <cell r="K4240" t="str">
            <v/>
          </cell>
          <cell r="L4240" t="str">
            <v/>
          </cell>
          <cell r="M4240" t="str">
            <v>免稅</v>
          </cell>
          <cell r="N4240" t="str">
            <v>9787219066164</v>
          </cell>
        </row>
        <row r="4241">
          <cell r="A4241" t="str">
            <v>21906695</v>
          </cell>
          <cell r="B4241" t="str">
            <v>資治通鑒的智能</v>
          </cell>
          <cell r="C4241" t="str">
            <v>公孫策</v>
          </cell>
          <cell r="D4241">
            <v>156</v>
          </cell>
          <cell r="E4241">
            <v>0</v>
          </cell>
          <cell r="F4241" t="str">
            <v/>
          </cell>
          <cell r="G4241" t="str">
            <v>廣西人民</v>
          </cell>
          <cell r="H4241">
            <v>26</v>
          </cell>
          <cell r="I4241" t="str">
            <v/>
          </cell>
          <cell r="J4241" t="str">
            <v/>
          </cell>
          <cell r="K4241" t="str">
            <v/>
          </cell>
          <cell r="L4241" t="str">
            <v/>
          </cell>
          <cell r="M4241" t="str">
            <v>免稅</v>
          </cell>
          <cell r="N4241" t="str">
            <v>9787219066959</v>
          </cell>
        </row>
        <row r="4242">
          <cell r="A4242" t="str">
            <v>21906708</v>
          </cell>
          <cell r="B4242" t="str">
            <v>瘋狂的玫瑰:歷代後妃的爭權奪愛之路</v>
          </cell>
          <cell r="C4242" t="str">
            <v>納蘭耿</v>
          </cell>
          <cell r="D4242">
            <v>143</v>
          </cell>
          <cell r="E4242">
            <v>0</v>
          </cell>
          <cell r="F4242" t="str">
            <v>平裝</v>
          </cell>
          <cell r="G4242" t="str">
            <v>廣西人民</v>
          </cell>
          <cell r="H4242">
            <v>23.8</v>
          </cell>
          <cell r="I4242" t="str">
            <v/>
          </cell>
          <cell r="J4242" t="str">
            <v/>
          </cell>
          <cell r="K4242" t="str">
            <v/>
          </cell>
          <cell r="L4242" t="str">
            <v/>
          </cell>
          <cell r="M4242" t="str">
            <v>免稅</v>
          </cell>
          <cell r="N4242" t="str">
            <v>9787219067086</v>
          </cell>
        </row>
        <row r="4243">
          <cell r="A4243" t="str">
            <v>21906729</v>
          </cell>
          <cell r="B4243" t="str">
            <v>非常夢:中國古代歷史上的22個奇夢</v>
          </cell>
          <cell r="C4243" t="str">
            <v>羅家祥</v>
          </cell>
          <cell r="D4243">
            <v>120</v>
          </cell>
          <cell r="E4243">
            <v>0</v>
          </cell>
          <cell r="F4243" t="str">
            <v>平裝</v>
          </cell>
          <cell r="G4243" t="str">
            <v>廣西人民</v>
          </cell>
          <cell r="H4243">
            <v>20</v>
          </cell>
          <cell r="I4243" t="str">
            <v/>
          </cell>
          <cell r="J4243" t="str">
            <v/>
          </cell>
          <cell r="K4243" t="str">
            <v/>
          </cell>
          <cell r="L4243" t="str">
            <v/>
          </cell>
          <cell r="M4243" t="str">
            <v>免稅</v>
          </cell>
          <cell r="N4243" t="str">
            <v>9787219067291</v>
          </cell>
        </row>
        <row r="4244">
          <cell r="A4244" t="str">
            <v>21906745</v>
          </cell>
          <cell r="B4244" t="str">
            <v>古代名宴的那些事兒</v>
          </cell>
          <cell r="C4244" t="str">
            <v>張建偉編著</v>
          </cell>
          <cell r="D4244">
            <v>156</v>
          </cell>
          <cell r="E4244">
            <v>0</v>
          </cell>
          <cell r="F4244" t="str">
            <v>平裝</v>
          </cell>
          <cell r="G4244" t="str">
            <v>廣西人民</v>
          </cell>
          <cell r="H4244">
            <v>26</v>
          </cell>
          <cell r="I4244" t="str">
            <v/>
          </cell>
          <cell r="J4244" t="str">
            <v/>
          </cell>
          <cell r="K4244" t="str">
            <v/>
          </cell>
          <cell r="L4244" t="str">
            <v/>
          </cell>
          <cell r="M4244" t="str">
            <v>免稅</v>
          </cell>
          <cell r="N4244" t="str">
            <v>9787219067451</v>
          </cell>
        </row>
        <row r="4245">
          <cell r="A4245" t="str">
            <v>21906757</v>
          </cell>
          <cell r="B4245" t="str">
            <v>胭脂乾坤</v>
          </cell>
          <cell r="C4245" t="str">
            <v>莎羅</v>
          </cell>
          <cell r="D4245">
            <v>168</v>
          </cell>
          <cell r="E4245">
            <v>0</v>
          </cell>
          <cell r="F4245" t="str">
            <v>平裝</v>
          </cell>
          <cell r="G4245" t="str">
            <v>廣西人民</v>
          </cell>
          <cell r="H4245">
            <v>28</v>
          </cell>
          <cell r="I4245" t="str">
            <v/>
          </cell>
          <cell r="J4245" t="str">
            <v/>
          </cell>
          <cell r="K4245" t="str">
            <v/>
          </cell>
          <cell r="L4245" t="str">
            <v/>
          </cell>
          <cell r="M4245" t="str">
            <v>免稅</v>
          </cell>
          <cell r="N4245" t="str">
            <v>9787219067574</v>
          </cell>
        </row>
        <row r="4246">
          <cell r="A4246" t="str">
            <v>21906760</v>
          </cell>
          <cell r="B4246" t="str">
            <v>易經-風水圖鑒-從入門到行家一本通</v>
          </cell>
          <cell r="C4246" t="str">
            <v>柯可</v>
          </cell>
          <cell r="D4246">
            <v>234</v>
          </cell>
          <cell r="E4246">
            <v>0</v>
          </cell>
          <cell r="F4246" t="str">
            <v/>
          </cell>
          <cell r="G4246" t="str">
            <v>廣西人民</v>
          </cell>
          <cell r="H4246">
            <v>39</v>
          </cell>
          <cell r="I4246" t="str">
            <v/>
          </cell>
          <cell r="J4246" t="str">
            <v/>
          </cell>
          <cell r="K4246" t="str">
            <v/>
          </cell>
          <cell r="L4246" t="str">
            <v/>
          </cell>
          <cell r="M4246" t="str">
            <v>免稅</v>
          </cell>
          <cell r="N4246" t="str">
            <v>9787219067604</v>
          </cell>
        </row>
        <row r="4247">
          <cell r="A4247" t="str">
            <v>21906781</v>
          </cell>
          <cell r="B4247" t="str">
            <v>歷史的千年之眼</v>
          </cell>
          <cell r="C4247" t="str">
            <v>何木風</v>
          </cell>
          <cell r="D4247">
            <v>168</v>
          </cell>
          <cell r="E4247">
            <v>0</v>
          </cell>
          <cell r="F4247" t="str">
            <v/>
          </cell>
          <cell r="G4247" t="str">
            <v>廣西人民</v>
          </cell>
          <cell r="H4247">
            <v>28</v>
          </cell>
          <cell r="I4247" t="str">
            <v/>
          </cell>
          <cell r="J4247" t="str">
            <v/>
          </cell>
          <cell r="K4247" t="str">
            <v/>
          </cell>
          <cell r="L4247" t="str">
            <v/>
          </cell>
          <cell r="M4247" t="str">
            <v>免稅</v>
          </cell>
          <cell r="N4247" t="str">
            <v>9787219067819</v>
          </cell>
        </row>
        <row r="4248">
          <cell r="A4248" t="str">
            <v>21906807</v>
          </cell>
          <cell r="B4248" t="str">
            <v>周易姓名大典</v>
          </cell>
          <cell r="C4248" t="str">
            <v>子洋著</v>
          </cell>
          <cell r="D4248">
            <v>228</v>
          </cell>
          <cell r="E4248">
            <v>0</v>
          </cell>
          <cell r="F4248" t="str">
            <v>平裝</v>
          </cell>
          <cell r="G4248" t="str">
            <v>廣西人民</v>
          </cell>
          <cell r="H4248">
            <v>38</v>
          </cell>
          <cell r="I4248" t="str">
            <v/>
          </cell>
          <cell r="J4248" t="str">
            <v/>
          </cell>
          <cell r="K4248" t="str">
            <v/>
          </cell>
          <cell r="L4248" t="str">
            <v/>
          </cell>
          <cell r="M4248" t="str">
            <v>免稅</v>
          </cell>
          <cell r="N4248" t="str">
            <v>9787219068076</v>
          </cell>
        </row>
        <row r="4249">
          <cell r="A4249" t="str">
            <v>21906809</v>
          </cell>
          <cell r="B4249" t="str">
            <v>資治通鑒的智能·續編</v>
          </cell>
          <cell r="C4249" t="str">
            <v>公孫策</v>
          </cell>
          <cell r="D4249">
            <v>156</v>
          </cell>
          <cell r="E4249">
            <v>0</v>
          </cell>
          <cell r="F4249" t="str">
            <v>平裝</v>
          </cell>
          <cell r="G4249" t="str">
            <v>廣西人民</v>
          </cell>
          <cell r="H4249">
            <v>26</v>
          </cell>
          <cell r="I4249" t="str">
            <v/>
          </cell>
          <cell r="J4249" t="str">
            <v/>
          </cell>
          <cell r="K4249" t="str">
            <v/>
          </cell>
          <cell r="L4249" t="str">
            <v/>
          </cell>
          <cell r="M4249" t="str">
            <v>免稅</v>
          </cell>
          <cell r="N4249" t="str">
            <v>9787219068090</v>
          </cell>
        </row>
        <row r="4250">
          <cell r="A4250" t="str">
            <v>21906844</v>
          </cell>
          <cell r="B4250" t="str">
            <v>平陽年畫之旅-尋找逝去的年畫</v>
          </cell>
          <cell r="C4250" t="str">
            <v>沉泓</v>
          </cell>
          <cell r="D4250">
            <v>228</v>
          </cell>
          <cell r="E4250">
            <v>0</v>
          </cell>
          <cell r="F4250" t="str">
            <v>平裝</v>
          </cell>
          <cell r="G4250" t="str">
            <v>廣西人民</v>
          </cell>
          <cell r="H4250">
            <v>38</v>
          </cell>
          <cell r="I4250" t="str">
            <v/>
          </cell>
          <cell r="J4250" t="str">
            <v/>
          </cell>
          <cell r="K4250" t="str">
            <v/>
          </cell>
          <cell r="L4250" t="str">
            <v/>
          </cell>
          <cell r="M4250" t="str">
            <v>免稅</v>
          </cell>
          <cell r="N4250" t="str">
            <v>9787219068441</v>
          </cell>
        </row>
        <row r="4251">
          <cell r="A4251" t="str">
            <v>21906845</v>
          </cell>
          <cell r="B4251" t="str">
            <v>梁平年畫之旅-尋找逝去的年畫</v>
          </cell>
          <cell r="C4251" t="str">
            <v>沉泓</v>
          </cell>
          <cell r="D4251">
            <v>216</v>
          </cell>
          <cell r="E4251">
            <v>0</v>
          </cell>
          <cell r="F4251" t="str">
            <v>平裝</v>
          </cell>
          <cell r="G4251" t="str">
            <v>廣西人民</v>
          </cell>
          <cell r="H4251">
            <v>36</v>
          </cell>
          <cell r="I4251" t="str">
            <v/>
          </cell>
          <cell r="J4251" t="str">
            <v/>
          </cell>
          <cell r="K4251" t="str">
            <v/>
          </cell>
          <cell r="L4251" t="str">
            <v/>
          </cell>
          <cell r="M4251" t="str">
            <v>免稅</v>
          </cell>
          <cell r="N4251" t="str">
            <v>9787219068458</v>
          </cell>
        </row>
        <row r="4252">
          <cell r="A4252" t="str">
            <v>21906846</v>
          </cell>
          <cell r="B4252" t="str">
            <v>膠南年畫之旅-尋找逝去的年畫</v>
          </cell>
          <cell r="C4252" t="str">
            <v>沉泓</v>
          </cell>
          <cell r="D4252">
            <v>216</v>
          </cell>
          <cell r="E4252">
            <v>0</v>
          </cell>
          <cell r="F4252" t="str">
            <v>平裝</v>
          </cell>
          <cell r="G4252" t="str">
            <v>廣西人民</v>
          </cell>
          <cell r="H4252">
            <v>36</v>
          </cell>
          <cell r="I4252" t="str">
            <v/>
          </cell>
          <cell r="J4252" t="str">
            <v/>
          </cell>
          <cell r="K4252" t="str">
            <v/>
          </cell>
          <cell r="L4252" t="str">
            <v/>
          </cell>
          <cell r="M4252" t="str">
            <v>免稅</v>
          </cell>
          <cell r="N4252" t="str">
            <v>9787219068465</v>
          </cell>
        </row>
        <row r="4253">
          <cell r="A4253" t="str">
            <v>21906847</v>
          </cell>
          <cell r="B4253" t="str">
            <v>漳州年畫之旅-尋找逝去的年畫</v>
          </cell>
          <cell r="C4253" t="str">
            <v>沉泓</v>
          </cell>
          <cell r="D4253">
            <v>228</v>
          </cell>
          <cell r="E4253">
            <v>0</v>
          </cell>
          <cell r="F4253" t="str">
            <v>平裝</v>
          </cell>
          <cell r="G4253" t="str">
            <v>廣西人民</v>
          </cell>
          <cell r="H4253">
            <v>38</v>
          </cell>
          <cell r="I4253" t="str">
            <v/>
          </cell>
          <cell r="J4253" t="str">
            <v/>
          </cell>
          <cell r="K4253" t="str">
            <v/>
          </cell>
          <cell r="L4253" t="str">
            <v/>
          </cell>
          <cell r="M4253" t="str">
            <v>免稅</v>
          </cell>
          <cell r="N4253" t="str">
            <v>9787219068472</v>
          </cell>
        </row>
        <row r="4254">
          <cell r="A4254" t="str">
            <v>21906848</v>
          </cell>
          <cell r="B4254" t="str">
            <v>平度年畫之旅-尋找逝去的年畫</v>
          </cell>
          <cell r="C4254" t="str">
            <v>沉泓</v>
          </cell>
          <cell r="D4254">
            <v>216</v>
          </cell>
          <cell r="E4254">
            <v>0</v>
          </cell>
          <cell r="F4254" t="str">
            <v>平裝</v>
          </cell>
          <cell r="G4254" t="str">
            <v>廣西人民</v>
          </cell>
          <cell r="H4254">
            <v>36</v>
          </cell>
          <cell r="I4254" t="str">
            <v/>
          </cell>
          <cell r="J4254" t="str">
            <v/>
          </cell>
          <cell r="K4254" t="str">
            <v/>
          </cell>
          <cell r="L4254" t="str">
            <v/>
          </cell>
          <cell r="M4254" t="str">
            <v>免稅</v>
          </cell>
          <cell r="N4254" t="str">
            <v>9787219068489</v>
          </cell>
        </row>
        <row r="4255">
          <cell r="A4255" t="str">
            <v>21907050</v>
          </cell>
          <cell r="B4255" t="str">
            <v>周易健康寶典</v>
          </cell>
          <cell r="C4255" t="str">
            <v>子洋</v>
          </cell>
          <cell r="D4255">
            <v>234</v>
          </cell>
          <cell r="E4255">
            <v>0</v>
          </cell>
          <cell r="F4255" t="str">
            <v>平裝</v>
          </cell>
          <cell r="G4255" t="str">
            <v>廣西人民</v>
          </cell>
          <cell r="H4255">
            <v>39</v>
          </cell>
          <cell r="I4255" t="str">
            <v/>
          </cell>
          <cell r="J4255" t="str">
            <v/>
          </cell>
          <cell r="K4255" t="str">
            <v/>
          </cell>
          <cell r="L4255" t="str">
            <v/>
          </cell>
          <cell r="M4255" t="str">
            <v>免稅</v>
          </cell>
          <cell r="N4255" t="str">
            <v>9787219070505</v>
          </cell>
        </row>
        <row r="4256">
          <cell r="A4256" t="str">
            <v>22002499</v>
          </cell>
          <cell r="B4256" t="str">
            <v>喜．喜酒．喜錢</v>
          </cell>
          <cell r="C4256" t="str">
            <v/>
          </cell>
          <cell r="D4256">
            <v>29</v>
          </cell>
          <cell r="E4256">
            <v>0</v>
          </cell>
          <cell r="F4256" t="str">
            <v>平裝</v>
          </cell>
          <cell r="G4256" t="str">
            <v>四川人民</v>
          </cell>
          <cell r="H4256">
            <v>5.8</v>
          </cell>
          <cell r="I4256" t="str">
            <v/>
          </cell>
          <cell r="J4256" t="str">
            <v/>
          </cell>
          <cell r="K4256" t="str">
            <v/>
          </cell>
          <cell r="L4256" t="str">
            <v/>
          </cell>
          <cell r="M4256" t="str">
            <v>免稅</v>
          </cell>
          <cell r="N4256" t="str">
            <v>7220024991</v>
          </cell>
        </row>
        <row r="4257">
          <cell r="A4257" t="str">
            <v>22003899</v>
          </cell>
          <cell r="B4257" t="str">
            <v>毛澤東詩詞大觀</v>
          </cell>
          <cell r="C4257" t="str">
            <v>蔡清富</v>
          </cell>
          <cell r="D4257">
            <v>190</v>
          </cell>
          <cell r="E4257">
            <v>0</v>
          </cell>
          <cell r="F4257" t="str">
            <v>平裝</v>
          </cell>
          <cell r="G4257" t="str">
            <v>四川人民</v>
          </cell>
          <cell r="H4257">
            <v>38</v>
          </cell>
          <cell r="I4257" t="str">
            <v/>
          </cell>
          <cell r="J4257" t="str">
            <v/>
          </cell>
          <cell r="K4257" t="str">
            <v/>
          </cell>
          <cell r="L4257" t="str">
            <v/>
          </cell>
          <cell r="M4257" t="str">
            <v>免稅</v>
          </cell>
          <cell r="N4257" t="str">
            <v>7220038992</v>
          </cell>
        </row>
        <row r="4258">
          <cell r="A4258" t="str">
            <v>22004832</v>
          </cell>
          <cell r="B4258" t="str">
            <v>紅樓夢（上下）</v>
          </cell>
          <cell r="C4258" t="str">
            <v>曹雪芹</v>
          </cell>
          <cell r="D4258">
            <v>180</v>
          </cell>
          <cell r="E4258">
            <v>0</v>
          </cell>
          <cell r="F4258" t="str">
            <v>精裝</v>
          </cell>
          <cell r="G4258" t="str">
            <v>四川人民</v>
          </cell>
          <cell r="H4258">
            <v>36</v>
          </cell>
          <cell r="I4258" t="str">
            <v/>
          </cell>
          <cell r="J4258" t="str">
            <v/>
          </cell>
          <cell r="K4258" t="str">
            <v/>
          </cell>
          <cell r="L4258" t="str">
            <v/>
          </cell>
          <cell r="M4258" t="str">
            <v>免稅</v>
          </cell>
          <cell r="N4258" t="str">
            <v>7220048327</v>
          </cell>
        </row>
        <row r="4259">
          <cell r="A4259" t="str">
            <v>22005135</v>
          </cell>
          <cell r="B4259" t="str">
            <v>飲食養生抗老術</v>
          </cell>
          <cell r="C4259" t="str">
            <v>立戎</v>
          </cell>
          <cell r="D4259">
            <v>125</v>
          </cell>
          <cell r="E4259">
            <v>0</v>
          </cell>
          <cell r="F4259" t="str">
            <v>平裝</v>
          </cell>
          <cell r="G4259" t="str">
            <v>四川人民</v>
          </cell>
          <cell r="H4259">
            <v>25</v>
          </cell>
          <cell r="I4259" t="str">
            <v/>
          </cell>
          <cell r="J4259" t="str">
            <v/>
          </cell>
          <cell r="K4259" t="str">
            <v/>
          </cell>
          <cell r="L4259" t="str">
            <v/>
          </cell>
          <cell r="M4259" t="str">
            <v>免稅</v>
          </cell>
          <cell r="N4259" t="str">
            <v>7220051352</v>
          </cell>
        </row>
        <row r="4260">
          <cell r="A4260" t="str">
            <v>22005294</v>
          </cell>
          <cell r="B4260" t="str">
            <v>插圖本百年中國文學史(上中下)</v>
          </cell>
          <cell r="C4260" t="str">
            <v>於潤琦</v>
          </cell>
          <cell r="D4260">
            <v>975</v>
          </cell>
          <cell r="E4260">
            <v>0</v>
          </cell>
          <cell r="F4260" t="str">
            <v>精裝</v>
          </cell>
          <cell r="G4260" t="str">
            <v/>
          </cell>
          <cell r="H4260">
            <v>0</v>
          </cell>
          <cell r="I4260" t="str">
            <v/>
          </cell>
          <cell r="J4260" t="str">
            <v/>
          </cell>
          <cell r="K4260" t="str">
            <v/>
          </cell>
          <cell r="L4260" t="str">
            <v/>
          </cell>
          <cell r="M4260" t="str">
            <v>免稅</v>
          </cell>
          <cell r="N4260" t="str">
            <v>7220052944</v>
          </cell>
        </row>
        <row r="4261">
          <cell r="A4261" t="str">
            <v>22005323</v>
          </cell>
          <cell r="B4261" t="str">
            <v>舉箸醉杯思吾蜀：巴蜀飲食文化縱橫</v>
          </cell>
          <cell r="C4261" t="str">
            <v>熊四智</v>
          </cell>
          <cell r="D4261">
            <v>100</v>
          </cell>
          <cell r="E4261">
            <v>0</v>
          </cell>
          <cell r="F4261" t="str">
            <v>平裝</v>
          </cell>
          <cell r="G4261" t="str">
            <v>四川人民</v>
          </cell>
          <cell r="H4261">
            <v>20</v>
          </cell>
          <cell r="I4261" t="str">
            <v/>
          </cell>
          <cell r="J4261" t="str">
            <v/>
          </cell>
          <cell r="K4261" t="str">
            <v/>
          </cell>
          <cell r="L4261" t="str">
            <v/>
          </cell>
          <cell r="M4261" t="str">
            <v>免稅</v>
          </cell>
          <cell r="N4261" t="str">
            <v>7220053231</v>
          </cell>
        </row>
        <row r="4262">
          <cell r="A4262" t="str">
            <v>22006145</v>
          </cell>
          <cell r="B4262" t="str">
            <v>古典詩詞鑒賞方法_欣托居鑒-賞四書</v>
          </cell>
          <cell r="C4262" t="str">
            <v>周嘯天</v>
          </cell>
          <cell r="D4262">
            <v>140</v>
          </cell>
          <cell r="E4262">
            <v>0</v>
          </cell>
          <cell r="F4262" t="str">
            <v>平裝</v>
          </cell>
          <cell r="G4262" t="str">
            <v>四川人民</v>
          </cell>
          <cell r="H4262">
            <v>28</v>
          </cell>
          <cell r="I4262" t="str">
            <v/>
          </cell>
          <cell r="J4262" t="str">
            <v/>
          </cell>
          <cell r="K4262" t="str">
            <v/>
          </cell>
          <cell r="L4262" t="str">
            <v/>
          </cell>
          <cell r="M4262" t="str">
            <v>免稅</v>
          </cell>
          <cell r="N4262" t="str">
            <v>7220061455</v>
          </cell>
        </row>
        <row r="4263">
          <cell r="A4263" t="str">
            <v>22006185</v>
          </cell>
          <cell r="B4263" t="str">
            <v>從長袍馬褂到西裝革履</v>
          </cell>
          <cell r="C4263" t="str">
            <v>王東霞</v>
          </cell>
          <cell r="D4263">
            <v>228</v>
          </cell>
          <cell r="E4263">
            <v>0</v>
          </cell>
          <cell r="F4263" t="str">
            <v>平裝</v>
          </cell>
          <cell r="G4263" t="str">
            <v>四川人民</v>
          </cell>
          <cell r="H4263">
            <v>38</v>
          </cell>
          <cell r="I4263" t="str">
            <v/>
          </cell>
          <cell r="J4263" t="str">
            <v/>
          </cell>
          <cell r="K4263" t="str">
            <v/>
          </cell>
          <cell r="L4263" t="str">
            <v/>
          </cell>
          <cell r="M4263" t="str">
            <v>免稅</v>
          </cell>
          <cell r="N4263" t="str">
            <v>7220061854</v>
          </cell>
        </row>
        <row r="4264">
          <cell r="A4264" t="str">
            <v>22006189</v>
          </cell>
          <cell r="B4264" t="str">
            <v>從舊婚喪嫁娶到新禮儀風俗-百年中國社會圖譜</v>
          </cell>
          <cell r="C4264" t="str">
            <v/>
          </cell>
          <cell r="D4264">
            <v>190</v>
          </cell>
          <cell r="E4264">
            <v>0</v>
          </cell>
          <cell r="F4264" t="str">
            <v>平裝</v>
          </cell>
          <cell r="G4264" t="str">
            <v>四川人民</v>
          </cell>
          <cell r="H4264">
            <v>0</v>
          </cell>
          <cell r="I4264" t="str">
            <v/>
          </cell>
          <cell r="J4264" t="str">
            <v/>
          </cell>
          <cell r="K4264" t="str">
            <v/>
          </cell>
          <cell r="L4264" t="str">
            <v/>
          </cell>
          <cell r="M4264" t="str">
            <v>免稅</v>
          </cell>
          <cell r="N4264" t="str">
            <v>7220061897</v>
          </cell>
        </row>
        <row r="4265">
          <cell r="A4265" t="str">
            <v>22006445</v>
          </cell>
          <cell r="B4265" t="str">
            <v>三國演義：軍事史專家校注本</v>
          </cell>
          <cell r="C4265" t="str">
            <v>羅貫中</v>
          </cell>
          <cell r="D4265">
            <v>290</v>
          </cell>
          <cell r="E4265">
            <v>0</v>
          </cell>
          <cell r="F4265" t="str">
            <v>精裝</v>
          </cell>
          <cell r="G4265" t="str">
            <v>四川人民</v>
          </cell>
          <cell r="H4265">
            <v>58</v>
          </cell>
          <cell r="I4265" t="str">
            <v/>
          </cell>
          <cell r="J4265" t="str">
            <v/>
          </cell>
          <cell r="K4265" t="str">
            <v/>
          </cell>
          <cell r="L4265" t="str">
            <v/>
          </cell>
          <cell r="M4265" t="str">
            <v>免稅</v>
          </cell>
          <cell r="N4265" t="str">
            <v>7220064454</v>
          </cell>
        </row>
        <row r="4266">
          <cell r="A4266" t="str">
            <v>22006476</v>
          </cell>
          <cell r="B4266" t="str">
            <v>鳥紋羽衣:苗族服飾及製作技藝考察</v>
          </cell>
          <cell r="C4266" t="str">
            <v>楊正文</v>
          </cell>
          <cell r="D4266">
            <v>160</v>
          </cell>
          <cell r="E4266">
            <v>0</v>
          </cell>
          <cell r="F4266" t="str">
            <v>平裝</v>
          </cell>
          <cell r="G4266" t="str">
            <v>四川人民</v>
          </cell>
          <cell r="H4266">
            <v>32</v>
          </cell>
          <cell r="I4266" t="str">
            <v/>
          </cell>
          <cell r="J4266" t="str">
            <v/>
          </cell>
          <cell r="K4266" t="str">
            <v/>
          </cell>
          <cell r="L4266" t="str">
            <v/>
          </cell>
          <cell r="M4266" t="str">
            <v>免稅</v>
          </cell>
          <cell r="N4266" t="str">
            <v>7220064764</v>
          </cell>
        </row>
        <row r="4267">
          <cell r="A4267" t="str">
            <v>22006521</v>
          </cell>
          <cell r="B4267" t="str">
            <v>混沌初開:中國史前時代</v>
          </cell>
          <cell r="C4267" t="str">
            <v/>
          </cell>
          <cell r="D4267">
            <v>245</v>
          </cell>
          <cell r="E4267">
            <v>0</v>
          </cell>
          <cell r="F4267" t="str">
            <v>平裝</v>
          </cell>
          <cell r="G4267" t="str">
            <v>四川人民</v>
          </cell>
          <cell r="H4267">
            <v>49</v>
          </cell>
          <cell r="I4267" t="str">
            <v/>
          </cell>
          <cell r="J4267" t="str">
            <v/>
          </cell>
          <cell r="K4267" t="str">
            <v/>
          </cell>
          <cell r="L4267" t="str">
            <v/>
          </cell>
          <cell r="M4267" t="str">
            <v>免稅</v>
          </cell>
          <cell r="N4267" t="str">
            <v>7220065213</v>
          </cell>
        </row>
        <row r="4268">
          <cell r="A4268" t="str">
            <v>22006552</v>
          </cell>
          <cell r="B4268" t="str">
            <v>山野佛光:中國石窟寺藝</v>
          </cell>
          <cell r="C4268" t="str">
            <v>李裕群</v>
          </cell>
          <cell r="D4268">
            <v>245</v>
          </cell>
          <cell r="E4268">
            <v>0</v>
          </cell>
          <cell r="F4268" t="str">
            <v>平裝</v>
          </cell>
          <cell r="G4268" t="str">
            <v>四川人民</v>
          </cell>
          <cell r="H4268">
            <v>49</v>
          </cell>
          <cell r="I4268" t="str">
            <v/>
          </cell>
          <cell r="J4268" t="str">
            <v/>
          </cell>
          <cell r="K4268" t="str">
            <v/>
          </cell>
          <cell r="L4268" t="str">
            <v/>
          </cell>
          <cell r="M4268" t="str">
            <v>免稅</v>
          </cell>
          <cell r="N4268" t="str">
            <v>7220065523</v>
          </cell>
        </row>
        <row r="4269">
          <cell r="A4269" t="str">
            <v>22006554</v>
          </cell>
          <cell r="B4269" t="str">
            <v>雲想衣裳-中國服飾的考古文物研究(中國文明之旅)</v>
          </cell>
          <cell r="C4269" t="str">
            <v>趙超</v>
          </cell>
          <cell r="D4269">
            <v>245</v>
          </cell>
          <cell r="E4269">
            <v>0</v>
          </cell>
          <cell r="F4269" t="str">
            <v>平裝</v>
          </cell>
          <cell r="G4269" t="str">
            <v>四川人民</v>
          </cell>
          <cell r="H4269">
            <v>49</v>
          </cell>
          <cell r="I4269" t="str">
            <v/>
          </cell>
          <cell r="J4269" t="str">
            <v/>
          </cell>
          <cell r="K4269" t="str">
            <v/>
          </cell>
          <cell r="L4269" t="str">
            <v/>
          </cell>
          <cell r="M4269" t="str">
            <v>免稅</v>
          </cell>
          <cell r="N4269" t="str">
            <v>722006554X</v>
          </cell>
        </row>
        <row r="4270">
          <cell r="A4270" t="str">
            <v>22006556</v>
          </cell>
          <cell r="B4270" t="str">
            <v>駝鈴悠悠:中國古代絲綢</v>
          </cell>
          <cell r="C4270" t="str">
            <v>巫新華</v>
          </cell>
          <cell r="D4270">
            <v>245</v>
          </cell>
          <cell r="E4270">
            <v>0</v>
          </cell>
          <cell r="F4270" t="str">
            <v>平裝</v>
          </cell>
          <cell r="G4270" t="str">
            <v>四川人民</v>
          </cell>
          <cell r="H4270">
            <v>49</v>
          </cell>
          <cell r="I4270" t="str">
            <v/>
          </cell>
          <cell r="J4270" t="str">
            <v/>
          </cell>
          <cell r="K4270" t="str">
            <v/>
          </cell>
          <cell r="L4270" t="str">
            <v/>
          </cell>
          <cell r="M4270" t="str">
            <v>免稅</v>
          </cell>
          <cell r="N4270" t="str">
            <v>7220065566</v>
          </cell>
        </row>
        <row r="4271">
          <cell r="A4271" t="str">
            <v>22006565</v>
          </cell>
          <cell r="B4271" t="str">
            <v>昨日盛宴_中國古代飲食文化</v>
          </cell>
          <cell r="C4271" t="str">
            <v/>
          </cell>
          <cell r="D4271">
            <v>245</v>
          </cell>
          <cell r="E4271">
            <v>0</v>
          </cell>
          <cell r="F4271" t="str">
            <v>平裝</v>
          </cell>
          <cell r="G4271" t="str">
            <v/>
          </cell>
          <cell r="H4271">
            <v>0</v>
          </cell>
          <cell r="I4271" t="str">
            <v/>
          </cell>
          <cell r="J4271" t="str">
            <v/>
          </cell>
          <cell r="K4271" t="str">
            <v/>
          </cell>
          <cell r="L4271" t="str">
            <v/>
          </cell>
          <cell r="M4271" t="str">
            <v>免稅</v>
          </cell>
          <cell r="N4271" t="str">
            <v>7220065655</v>
          </cell>
        </row>
        <row r="4272">
          <cell r="A4272" t="str">
            <v>22006567</v>
          </cell>
          <cell r="B4272" t="str">
            <v>幽冥色彩_中國古代墓葬璧</v>
          </cell>
          <cell r="C4272" t="str">
            <v/>
          </cell>
          <cell r="D4272">
            <v>245</v>
          </cell>
          <cell r="E4272">
            <v>0</v>
          </cell>
          <cell r="F4272" t="str">
            <v>平裝</v>
          </cell>
          <cell r="G4272" t="str">
            <v/>
          </cell>
          <cell r="H4272">
            <v>0</v>
          </cell>
          <cell r="I4272" t="str">
            <v/>
          </cell>
          <cell r="J4272" t="str">
            <v/>
          </cell>
          <cell r="K4272" t="str">
            <v/>
          </cell>
          <cell r="L4272" t="str">
            <v/>
          </cell>
          <cell r="M4272" t="str">
            <v>免稅</v>
          </cell>
          <cell r="N4272" t="str">
            <v>7220065671</v>
          </cell>
        </row>
        <row r="4273">
          <cell r="A4273" t="str">
            <v>22006717</v>
          </cell>
          <cell r="B4273" t="str">
            <v>四川民居</v>
          </cell>
          <cell r="C4273" t="str">
            <v/>
          </cell>
          <cell r="D4273">
            <v>340</v>
          </cell>
          <cell r="E4273">
            <v>0</v>
          </cell>
          <cell r="F4273" t="str">
            <v>平裝</v>
          </cell>
          <cell r="G4273" t="str">
            <v>四川人民</v>
          </cell>
          <cell r="H4273">
            <v>0</v>
          </cell>
          <cell r="I4273" t="str">
            <v/>
          </cell>
          <cell r="J4273" t="str">
            <v/>
          </cell>
          <cell r="K4273" t="str">
            <v/>
          </cell>
          <cell r="L4273" t="str">
            <v/>
          </cell>
          <cell r="M4273" t="str">
            <v>免稅</v>
          </cell>
          <cell r="N4273" t="str">
            <v>7220067178</v>
          </cell>
        </row>
        <row r="4274">
          <cell r="A4274" t="str">
            <v>22006830</v>
          </cell>
          <cell r="B4274" t="str">
            <v>雲雨陰陽 中國性文化象征</v>
          </cell>
          <cell r="C4274" t="str">
            <v/>
          </cell>
          <cell r="D4274">
            <v>140</v>
          </cell>
          <cell r="E4274">
            <v>0</v>
          </cell>
          <cell r="F4274" t="str">
            <v>平裝</v>
          </cell>
          <cell r="G4274" t="str">
            <v/>
          </cell>
          <cell r="H4274">
            <v>0</v>
          </cell>
          <cell r="I4274" t="str">
            <v/>
          </cell>
          <cell r="J4274" t="str">
            <v/>
          </cell>
          <cell r="K4274" t="str">
            <v/>
          </cell>
          <cell r="L4274" t="str">
            <v/>
          </cell>
          <cell r="M4274" t="str">
            <v>應稅</v>
          </cell>
          <cell r="N4274" t="str">
            <v/>
          </cell>
        </row>
        <row r="4275">
          <cell r="A4275" t="str">
            <v>22006831</v>
          </cell>
          <cell r="B4275" t="str">
            <v>夜的眼晴：中國夢文化象征_中國</v>
          </cell>
          <cell r="C4275" t="str">
            <v/>
          </cell>
          <cell r="D4275">
            <v>144</v>
          </cell>
          <cell r="E4275">
            <v>0</v>
          </cell>
          <cell r="F4275" t="str">
            <v>平裝</v>
          </cell>
          <cell r="G4275" t="str">
            <v/>
          </cell>
          <cell r="H4275">
            <v>0</v>
          </cell>
          <cell r="I4275" t="str">
            <v/>
          </cell>
          <cell r="J4275" t="str">
            <v/>
          </cell>
          <cell r="K4275" t="str">
            <v/>
          </cell>
          <cell r="L4275" t="str">
            <v/>
          </cell>
          <cell r="M4275" t="str">
            <v>免稅</v>
          </cell>
          <cell r="N4275" t="str">
            <v>722006831X</v>
          </cell>
        </row>
        <row r="4276">
          <cell r="A4276" t="str">
            <v>22006832</v>
          </cell>
          <cell r="B4276" t="str">
            <v>弦外之音_中國建築園林文化象征</v>
          </cell>
          <cell r="C4276" t="str">
            <v/>
          </cell>
          <cell r="D4276">
            <v>133</v>
          </cell>
          <cell r="E4276">
            <v>0</v>
          </cell>
          <cell r="F4276" t="str">
            <v>平裝</v>
          </cell>
          <cell r="G4276" t="str">
            <v/>
          </cell>
          <cell r="H4276">
            <v>0</v>
          </cell>
          <cell r="I4276" t="str">
            <v/>
          </cell>
          <cell r="J4276" t="str">
            <v/>
          </cell>
          <cell r="K4276" t="str">
            <v/>
          </cell>
          <cell r="L4276" t="str">
            <v/>
          </cell>
          <cell r="M4276" t="str">
            <v>免稅</v>
          </cell>
          <cell r="N4276" t="str">
            <v>7220068328</v>
          </cell>
        </row>
        <row r="4277">
          <cell r="A4277" t="str">
            <v>22006886</v>
          </cell>
          <cell r="B4277" t="str">
            <v>溝通人神:中國祭祀文化象征_中國</v>
          </cell>
          <cell r="C4277" t="str">
            <v/>
          </cell>
          <cell r="D4277">
            <v>140</v>
          </cell>
          <cell r="E4277">
            <v>0</v>
          </cell>
          <cell r="F4277" t="str">
            <v>平裝</v>
          </cell>
          <cell r="G4277" t="str">
            <v/>
          </cell>
          <cell r="H4277">
            <v>0</v>
          </cell>
          <cell r="I4277" t="str">
            <v/>
          </cell>
          <cell r="J4277" t="str">
            <v/>
          </cell>
          <cell r="K4277" t="str">
            <v/>
          </cell>
          <cell r="L4277" t="str">
            <v/>
          </cell>
          <cell r="M4277" t="str">
            <v>免稅</v>
          </cell>
          <cell r="N4277" t="str">
            <v>7220068867</v>
          </cell>
        </row>
        <row r="4278">
          <cell r="A4278" t="str">
            <v>22006887</v>
          </cell>
          <cell r="B4278" t="str">
            <v>衣裝秘語:中國民族服飾文象征_中國象征文化叢書</v>
          </cell>
          <cell r="C4278" t="str">
            <v>鄧啟耀</v>
          </cell>
          <cell r="D4278">
            <v>144</v>
          </cell>
          <cell r="E4278">
            <v>0</v>
          </cell>
          <cell r="F4278" t="str">
            <v>平裝</v>
          </cell>
          <cell r="G4278" t="str">
            <v>四川人民</v>
          </cell>
          <cell r="H4278">
            <v>0</v>
          </cell>
          <cell r="I4278" t="str">
            <v/>
          </cell>
          <cell r="J4278" t="str">
            <v/>
          </cell>
          <cell r="K4278" t="str">
            <v/>
          </cell>
          <cell r="L4278" t="str">
            <v/>
          </cell>
          <cell r="M4278" t="str">
            <v>免稅</v>
          </cell>
          <cell r="N4278" t="str">
            <v>7220068875</v>
          </cell>
        </row>
        <row r="4279">
          <cell r="A4279" t="str">
            <v>22006959</v>
          </cell>
          <cell r="B4279" t="str">
            <v>中共重大歷史事件親歷記（1949-1980） 第二編</v>
          </cell>
          <cell r="C4279" t="str">
            <v>李海文</v>
          </cell>
          <cell r="D4279">
            <v>175</v>
          </cell>
          <cell r="E4279">
            <v>0</v>
          </cell>
          <cell r="F4279" t="str">
            <v>平裝</v>
          </cell>
          <cell r="G4279" t="str">
            <v>四川人民</v>
          </cell>
          <cell r="H4279">
            <v>35</v>
          </cell>
          <cell r="I4279" t="str">
            <v/>
          </cell>
          <cell r="J4279" t="str">
            <v/>
          </cell>
          <cell r="K4279" t="str">
            <v/>
          </cell>
          <cell r="L4279" t="str">
            <v/>
          </cell>
          <cell r="M4279" t="str">
            <v>免稅</v>
          </cell>
          <cell r="N4279" t="str">
            <v>7220069596</v>
          </cell>
        </row>
        <row r="4280">
          <cell r="A4280" t="str">
            <v>22006981</v>
          </cell>
          <cell r="B4280" t="str">
            <v>中共重大歷史事件親歷記（1921-1949） 第一編</v>
          </cell>
          <cell r="C4280" t="str">
            <v>李海文</v>
          </cell>
          <cell r="D4280">
            <v>150</v>
          </cell>
          <cell r="E4280">
            <v>0</v>
          </cell>
          <cell r="F4280" t="str">
            <v>平裝</v>
          </cell>
          <cell r="G4280" t="str">
            <v>四川人民</v>
          </cell>
          <cell r="H4280">
            <v>30</v>
          </cell>
          <cell r="I4280" t="str">
            <v/>
          </cell>
          <cell r="J4280" t="str">
            <v/>
          </cell>
          <cell r="K4280" t="str">
            <v/>
          </cell>
          <cell r="L4280" t="str">
            <v/>
          </cell>
          <cell r="M4280" t="str">
            <v>免稅</v>
          </cell>
          <cell r="N4280" t="str">
            <v>7220069812</v>
          </cell>
        </row>
        <row r="4281">
          <cell r="A4281" t="str">
            <v>22007010</v>
          </cell>
          <cell r="B4281" t="str">
            <v>西非三國：對抗與和解的悖論</v>
          </cell>
          <cell r="C4281" t="str">
            <v>慶學先</v>
          </cell>
          <cell r="D4281">
            <v>120</v>
          </cell>
          <cell r="E4281">
            <v>2</v>
          </cell>
          <cell r="F4281" t="str">
            <v>平裝</v>
          </cell>
          <cell r="G4281" t="str">
            <v>四川人民</v>
          </cell>
          <cell r="H4281">
            <v>20</v>
          </cell>
          <cell r="I4281" t="str">
            <v/>
          </cell>
          <cell r="J4281" t="str">
            <v/>
          </cell>
          <cell r="K4281" t="str">
            <v/>
          </cell>
          <cell r="L4281" t="str">
            <v/>
          </cell>
          <cell r="M4281" t="str">
            <v>免稅</v>
          </cell>
          <cell r="N4281" t="str">
            <v>7220070101</v>
          </cell>
        </row>
        <row r="4282">
          <cell r="A4282" t="str">
            <v>22007113</v>
          </cell>
          <cell r="B4282" t="str">
            <v>中國常用典故故事</v>
          </cell>
          <cell r="C4282" t="str">
            <v>王曉元</v>
          </cell>
          <cell r="D4282">
            <v>80</v>
          </cell>
          <cell r="E4282">
            <v>0</v>
          </cell>
          <cell r="F4282" t="str">
            <v>平裝</v>
          </cell>
          <cell r="G4282" t="str">
            <v>四川人民</v>
          </cell>
          <cell r="H4282">
            <v>16</v>
          </cell>
          <cell r="I4282" t="str">
            <v/>
          </cell>
          <cell r="J4282" t="str">
            <v/>
          </cell>
          <cell r="K4282" t="str">
            <v/>
          </cell>
          <cell r="L4282" t="str">
            <v/>
          </cell>
          <cell r="M4282" t="str">
            <v>免稅</v>
          </cell>
          <cell r="N4282" t="str">
            <v>7220071132</v>
          </cell>
        </row>
        <row r="4283">
          <cell r="A4283" t="str">
            <v>22007114</v>
          </cell>
          <cell r="B4283" t="str">
            <v>外國常用典故故事</v>
          </cell>
          <cell r="C4283" t="str">
            <v>陳林</v>
          </cell>
          <cell r="D4283">
            <v>80</v>
          </cell>
          <cell r="E4283">
            <v>0</v>
          </cell>
          <cell r="F4283" t="str">
            <v>平裝</v>
          </cell>
          <cell r="G4283" t="str">
            <v>四川人民</v>
          </cell>
          <cell r="H4283">
            <v>16</v>
          </cell>
          <cell r="I4283" t="str">
            <v/>
          </cell>
          <cell r="J4283" t="str">
            <v/>
          </cell>
          <cell r="K4283" t="str">
            <v/>
          </cell>
          <cell r="L4283" t="str">
            <v/>
          </cell>
          <cell r="M4283" t="str">
            <v>免稅</v>
          </cell>
          <cell r="N4283" t="str">
            <v>7220071140</v>
          </cell>
        </row>
        <row r="4284">
          <cell r="A4284" t="str">
            <v>22007195</v>
          </cell>
          <cell r="B4284" t="str">
            <v>現在開始講解瑜伽(附光碟)</v>
          </cell>
          <cell r="C4284" t="str">
            <v/>
          </cell>
          <cell r="D4284">
            <v>130</v>
          </cell>
          <cell r="E4284">
            <v>0</v>
          </cell>
          <cell r="F4284" t="str">
            <v>平裝</v>
          </cell>
          <cell r="G4284" t="str">
            <v>四川人民</v>
          </cell>
          <cell r="H4284">
            <v>26</v>
          </cell>
          <cell r="I4284" t="str">
            <v/>
          </cell>
          <cell r="J4284" t="str">
            <v/>
          </cell>
          <cell r="K4284" t="str">
            <v/>
          </cell>
          <cell r="L4284" t="str">
            <v/>
          </cell>
          <cell r="M4284" t="str">
            <v>免稅</v>
          </cell>
          <cell r="N4284" t="str">
            <v>7220071957</v>
          </cell>
        </row>
        <row r="4285">
          <cell r="A4285" t="str">
            <v>22007321</v>
          </cell>
          <cell r="B4285" t="str">
            <v>恍兮惚兮——中國道教文化象徵</v>
          </cell>
          <cell r="C4285" t="str">
            <v>鍾國發  龍飛俊</v>
          </cell>
          <cell r="D4285">
            <v>145</v>
          </cell>
          <cell r="E4285">
            <v>0</v>
          </cell>
          <cell r="F4285" t="str">
            <v>平裝</v>
          </cell>
          <cell r="G4285" t="str">
            <v>四川人民</v>
          </cell>
          <cell r="H4285">
            <v>29</v>
          </cell>
          <cell r="I4285" t="str">
            <v/>
          </cell>
          <cell r="J4285" t="str">
            <v/>
          </cell>
          <cell r="K4285" t="str">
            <v/>
          </cell>
          <cell r="L4285" t="str">
            <v/>
          </cell>
          <cell r="M4285" t="str">
            <v>免稅</v>
          </cell>
          <cell r="N4285" t="str">
            <v>7220073216</v>
          </cell>
        </row>
        <row r="4286">
          <cell r="A4286" t="str">
            <v>22007322</v>
          </cell>
          <cell r="B4286" t="str">
            <v>天人之思</v>
          </cell>
          <cell r="C4286" t="str">
            <v/>
          </cell>
          <cell r="D4286">
            <v>140</v>
          </cell>
          <cell r="E4286">
            <v>0</v>
          </cell>
          <cell r="F4286" t="str">
            <v>平裝</v>
          </cell>
          <cell r="G4286" t="str">
            <v>四川人民</v>
          </cell>
          <cell r="H4286">
            <v>28</v>
          </cell>
          <cell r="I4286" t="str">
            <v/>
          </cell>
          <cell r="J4286" t="str">
            <v/>
          </cell>
          <cell r="K4286" t="str">
            <v/>
          </cell>
          <cell r="L4286" t="str">
            <v/>
          </cell>
          <cell r="M4286" t="str">
            <v>免稅</v>
          </cell>
          <cell r="N4286" t="str">
            <v>7220073224</v>
          </cell>
        </row>
        <row r="4287">
          <cell r="A4287" t="str">
            <v>22007382</v>
          </cell>
          <cell r="B4287" t="str">
            <v>四川非物質文化遺產:川劇(珍藏本)</v>
          </cell>
          <cell r="C4287" t="str">
            <v>杜建華</v>
          </cell>
          <cell r="D4287">
            <v>588</v>
          </cell>
          <cell r="E4287">
            <v>1</v>
          </cell>
          <cell r="F4287" t="str">
            <v>精裝</v>
          </cell>
          <cell r="G4287" t="str">
            <v>四川人民</v>
          </cell>
          <cell r="H4287">
            <v>98</v>
          </cell>
          <cell r="I4287" t="str">
            <v/>
          </cell>
          <cell r="J4287" t="str">
            <v/>
          </cell>
          <cell r="K4287" t="str">
            <v/>
          </cell>
          <cell r="L4287" t="str">
            <v/>
          </cell>
          <cell r="M4287" t="str">
            <v>免稅</v>
          </cell>
          <cell r="N4287" t="str">
            <v>9787220073823</v>
          </cell>
        </row>
        <row r="4288">
          <cell r="A4288" t="str">
            <v>22007403</v>
          </cell>
          <cell r="B4288" t="str">
            <v>三國聖地武侯祠</v>
          </cell>
          <cell r="C4288" t="str">
            <v>謝輝</v>
          </cell>
          <cell r="D4288">
            <v>144</v>
          </cell>
          <cell r="E4288">
            <v>0</v>
          </cell>
          <cell r="F4288" t="str">
            <v>平裝</v>
          </cell>
          <cell r="G4288" t="str">
            <v>四川人民</v>
          </cell>
          <cell r="H4288">
            <v>24</v>
          </cell>
          <cell r="I4288" t="str">
            <v/>
          </cell>
          <cell r="J4288" t="str">
            <v/>
          </cell>
          <cell r="K4288" t="str">
            <v/>
          </cell>
          <cell r="L4288" t="str">
            <v/>
          </cell>
          <cell r="M4288" t="str">
            <v>免稅</v>
          </cell>
          <cell r="N4288" t="str">
            <v>9787220074035</v>
          </cell>
        </row>
        <row r="4289">
          <cell r="A4289" t="str">
            <v>22007435</v>
          </cell>
          <cell r="B4289" t="str">
            <v>話說老子</v>
          </cell>
          <cell r="C4289" t="str">
            <v>馬睿</v>
          </cell>
          <cell r="D4289">
            <v>125</v>
          </cell>
          <cell r="E4289">
            <v>0</v>
          </cell>
          <cell r="F4289" t="str">
            <v>平裝</v>
          </cell>
          <cell r="G4289" t="str">
            <v>四川人民</v>
          </cell>
          <cell r="H4289">
            <v>25</v>
          </cell>
          <cell r="I4289" t="str">
            <v/>
          </cell>
          <cell r="J4289" t="str">
            <v/>
          </cell>
          <cell r="K4289" t="str">
            <v/>
          </cell>
          <cell r="L4289" t="str">
            <v/>
          </cell>
          <cell r="M4289" t="str">
            <v>免稅</v>
          </cell>
          <cell r="N4289" t="str">
            <v>9787220074356</v>
          </cell>
        </row>
        <row r="4290">
          <cell r="A4290" t="str">
            <v>22007436</v>
          </cell>
          <cell r="B4290" t="str">
            <v>話說論語</v>
          </cell>
          <cell r="C4290" t="str">
            <v>張意</v>
          </cell>
          <cell r="D4290">
            <v>125</v>
          </cell>
          <cell r="E4290">
            <v>0</v>
          </cell>
          <cell r="F4290" t="str">
            <v>平裝</v>
          </cell>
          <cell r="G4290" t="str">
            <v>四川人民</v>
          </cell>
          <cell r="H4290">
            <v>25</v>
          </cell>
          <cell r="I4290" t="str">
            <v/>
          </cell>
          <cell r="J4290" t="str">
            <v/>
          </cell>
          <cell r="K4290" t="str">
            <v/>
          </cell>
          <cell r="L4290" t="str">
            <v/>
          </cell>
          <cell r="M4290" t="str">
            <v>免稅</v>
          </cell>
          <cell r="N4290" t="str">
            <v>9787220074363</v>
          </cell>
        </row>
        <row r="4291">
          <cell r="A4291" t="str">
            <v>22007437</v>
          </cell>
          <cell r="B4291" t="str">
            <v>話說詩經</v>
          </cell>
          <cell r="C4291" t="str">
            <v>王彬</v>
          </cell>
          <cell r="D4291">
            <v>125</v>
          </cell>
          <cell r="E4291">
            <v>0</v>
          </cell>
          <cell r="F4291" t="str">
            <v>平裝</v>
          </cell>
          <cell r="G4291" t="str">
            <v>四川人民</v>
          </cell>
          <cell r="H4291">
            <v>25</v>
          </cell>
          <cell r="I4291" t="str">
            <v/>
          </cell>
          <cell r="J4291" t="str">
            <v/>
          </cell>
          <cell r="K4291" t="str">
            <v/>
          </cell>
          <cell r="L4291" t="str">
            <v/>
          </cell>
          <cell r="M4291" t="str">
            <v>免稅</v>
          </cell>
          <cell r="N4291" t="str">
            <v>9787220074370</v>
          </cell>
        </row>
        <row r="4292">
          <cell r="A4292" t="str">
            <v>22007438</v>
          </cell>
          <cell r="B4292" t="str">
            <v>話說莊子</v>
          </cell>
          <cell r="C4292" t="str">
            <v>王珺</v>
          </cell>
          <cell r="D4292">
            <v>125</v>
          </cell>
          <cell r="E4292">
            <v>0</v>
          </cell>
          <cell r="F4292" t="str">
            <v>平裝</v>
          </cell>
          <cell r="G4292" t="str">
            <v>四川人民</v>
          </cell>
          <cell r="H4292">
            <v>25</v>
          </cell>
          <cell r="I4292" t="str">
            <v/>
          </cell>
          <cell r="J4292" t="str">
            <v/>
          </cell>
          <cell r="K4292" t="str">
            <v/>
          </cell>
          <cell r="L4292" t="str">
            <v/>
          </cell>
          <cell r="M4292" t="str">
            <v>免稅</v>
          </cell>
          <cell r="N4292" t="str">
            <v>9787220074387</v>
          </cell>
        </row>
        <row r="4293">
          <cell r="A4293" t="str">
            <v>22007473</v>
          </cell>
          <cell r="B4293" t="str">
            <v>長江漂流風雲錄：中國長江科學考察漂流探險紀實</v>
          </cell>
          <cell r="C4293" t="str">
            <v>蕭維文</v>
          </cell>
          <cell r="D4293">
            <v>175</v>
          </cell>
          <cell r="E4293">
            <v>0</v>
          </cell>
          <cell r="F4293" t="str">
            <v>平裝</v>
          </cell>
          <cell r="G4293" t="str">
            <v>四川人民</v>
          </cell>
          <cell r="H4293">
            <v>35</v>
          </cell>
          <cell r="I4293" t="str">
            <v/>
          </cell>
          <cell r="J4293" t="str">
            <v/>
          </cell>
          <cell r="K4293" t="str">
            <v/>
          </cell>
          <cell r="L4293" t="str">
            <v/>
          </cell>
          <cell r="M4293" t="str">
            <v>免稅</v>
          </cell>
          <cell r="N4293" t="str">
            <v>9787220074738</v>
          </cell>
        </row>
        <row r="4294">
          <cell r="A4294" t="str">
            <v>22007516</v>
          </cell>
          <cell r="B4294" t="str">
            <v>人的發現與人的解放</v>
          </cell>
          <cell r="C4294" t="str">
            <v>宋惠昌</v>
          </cell>
          <cell r="D4294">
            <v>200</v>
          </cell>
          <cell r="E4294">
            <v>0</v>
          </cell>
          <cell r="F4294" t="str">
            <v>平裝</v>
          </cell>
          <cell r="G4294" t="str">
            <v>四川人民</v>
          </cell>
          <cell r="H4294">
            <v>40</v>
          </cell>
          <cell r="I4294" t="str">
            <v/>
          </cell>
          <cell r="J4294" t="str">
            <v/>
          </cell>
          <cell r="K4294" t="str">
            <v/>
          </cell>
          <cell r="L4294" t="str">
            <v/>
          </cell>
          <cell r="M4294" t="str">
            <v>免稅</v>
          </cell>
          <cell r="N4294" t="str">
            <v>9787220075162</v>
          </cell>
        </row>
        <row r="4295">
          <cell r="A4295" t="str">
            <v>22007580</v>
          </cell>
          <cell r="B4295" t="str">
            <v>中國古代宮廷疑案系列 - 清宮疑案</v>
          </cell>
          <cell r="C4295" t="str">
            <v>李殿元</v>
          </cell>
          <cell r="D4295">
            <v>150</v>
          </cell>
          <cell r="E4295">
            <v>0</v>
          </cell>
          <cell r="F4295" t="str">
            <v>平裝</v>
          </cell>
          <cell r="G4295" t="str">
            <v>四川人民</v>
          </cell>
          <cell r="H4295">
            <v>25</v>
          </cell>
          <cell r="I4295" t="str">
            <v/>
          </cell>
          <cell r="J4295" t="str">
            <v/>
          </cell>
          <cell r="K4295" t="str">
            <v/>
          </cell>
          <cell r="L4295" t="str">
            <v/>
          </cell>
          <cell r="M4295" t="str">
            <v>免稅</v>
          </cell>
          <cell r="N4295" t="str">
            <v>9787220075803</v>
          </cell>
        </row>
        <row r="4296">
          <cell r="A4296" t="str">
            <v>22007584</v>
          </cell>
          <cell r="B4296" t="str">
            <v>中國人的生活方式：從傳統到近代</v>
          </cell>
          <cell r="C4296" t="str">
            <v>李長莉</v>
          </cell>
          <cell r="D4296">
            <v>240</v>
          </cell>
          <cell r="E4296">
            <v>0</v>
          </cell>
          <cell r="F4296" t="str">
            <v>平裝</v>
          </cell>
          <cell r="G4296" t="str">
            <v>四川人民</v>
          </cell>
          <cell r="H4296">
            <v>48</v>
          </cell>
          <cell r="I4296" t="str">
            <v/>
          </cell>
          <cell r="J4296" t="str">
            <v/>
          </cell>
          <cell r="K4296" t="str">
            <v/>
          </cell>
          <cell r="L4296" t="str">
            <v/>
          </cell>
          <cell r="M4296" t="str">
            <v>免稅</v>
          </cell>
          <cell r="N4296" t="str">
            <v>9787220075841</v>
          </cell>
        </row>
        <row r="4297">
          <cell r="A4297" t="str">
            <v>22007592</v>
          </cell>
          <cell r="B4297" t="str">
            <v>近代中國文化轉型研究導論</v>
          </cell>
          <cell r="C4297" t="str">
            <v>耿雲志</v>
          </cell>
          <cell r="D4297">
            <v>210</v>
          </cell>
          <cell r="E4297">
            <v>0</v>
          </cell>
          <cell r="F4297" t="str">
            <v>平裝</v>
          </cell>
          <cell r="G4297" t="str">
            <v>四川人民</v>
          </cell>
          <cell r="H4297">
            <v>42</v>
          </cell>
          <cell r="I4297" t="str">
            <v/>
          </cell>
          <cell r="J4297" t="str">
            <v/>
          </cell>
          <cell r="K4297" t="str">
            <v/>
          </cell>
          <cell r="L4297" t="str">
            <v/>
          </cell>
          <cell r="M4297" t="str">
            <v>免稅</v>
          </cell>
          <cell r="N4297" t="str">
            <v>9787220075926</v>
          </cell>
        </row>
        <row r="4298">
          <cell r="A4298" t="str">
            <v>22007630</v>
          </cell>
          <cell r="B4298" t="str">
            <v>近代中國文化轉型研究導論：社會結構變遷與近代文化轉型</v>
          </cell>
          <cell r="C4298" t="str">
            <v>鄭大華</v>
          </cell>
          <cell r="D4298">
            <v>250</v>
          </cell>
          <cell r="E4298">
            <v>0</v>
          </cell>
          <cell r="F4298" t="str">
            <v>平裝</v>
          </cell>
          <cell r="G4298" t="str">
            <v>四川人民</v>
          </cell>
          <cell r="H4298">
            <v>50</v>
          </cell>
          <cell r="I4298" t="str">
            <v/>
          </cell>
          <cell r="J4298" t="str">
            <v/>
          </cell>
          <cell r="K4298" t="str">
            <v/>
          </cell>
          <cell r="L4298" t="str">
            <v/>
          </cell>
          <cell r="M4298" t="str">
            <v>免稅</v>
          </cell>
          <cell r="N4298" t="str">
            <v>9787220076305</v>
          </cell>
        </row>
        <row r="4299">
          <cell r="A4299" t="str">
            <v>22007752</v>
          </cell>
          <cell r="B4299" t="str">
            <v>中國古代宮廷疑案系列 - 秦宮疑案</v>
          </cell>
          <cell r="C4299" t="str">
            <v>李紹先 李均惠</v>
          </cell>
          <cell r="D4299">
            <v>150</v>
          </cell>
          <cell r="E4299">
            <v>0</v>
          </cell>
          <cell r="F4299" t="str">
            <v>平裝</v>
          </cell>
          <cell r="G4299" t="str">
            <v>四川人民</v>
          </cell>
          <cell r="H4299">
            <v>25</v>
          </cell>
          <cell r="I4299" t="str">
            <v/>
          </cell>
          <cell r="J4299" t="str">
            <v/>
          </cell>
          <cell r="K4299" t="str">
            <v/>
          </cell>
          <cell r="L4299" t="str">
            <v/>
          </cell>
          <cell r="M4299" t="str">
            <v>免稅</v>
          </cell>
          <cell r="N4299" t="str">
            <v>9787220077524</v>
          </cell>
        </row>
        <row r="4300">
          <cell r="A4300" t="str">
            <v>22007757</v>
          </cell>
          <cell r="B4300" t="str">
            <v>中國古代宮廷疑案系列 - 漢宮疑案</v>
          </cell>
          <cell r="C4300" t="str">
            <v>何俊華</v>
          </cell>
          <cell r="D4300">
            <v>150</v>
          </cell>
          <cell r="E4300">
            <v>0</v>
          </cell>
          <cell r="F4300" t="str">
            <v>平裝</v>
          </cell>
          <cell r="G4300" t="str">
            <v>四川人民</v>
          </cell>
          <cell r="H4300">
            <v>25</v>
          </cell>
          <cell r="I4300" t="str">
            <v/>
          </cell>
          <cell r="J4300" t="str">
            <v/>
          </cell>
          <cell r="K4300" t="str">
            <v/>
          </cell>
          <cell r="L4300" t="str">
            <v/>
          </cell>
          <cell r="M4300" t="str">
            <v>免稅</v>
          </cell>
          <cell r="N4300" t="str">
            <v>9787220077579</v>
          </cell>
        </row>
        <row r="4301">
          <cell r="A4301" t="str">
            <v>22007770</v>
          </cell>
          <cell r="B4301" t="str">
            <v>中國古代宮廷疑案系列 - 唐宮疑案</v>
          </cell>
          <cell r="C4301" t="str">
            <v>笑顏 李殿元</v>
          </cell>
          <cell r="D4301">
            <v>150</v>
          </cell>
          <cell r="E4301">
            <v>0</v>
          </cell>
          <cell r="F4301" t="str">
            <v>平裝</v>
          </cell>
          <cell r="G4301" t="str">
            <v>四川人民</v>
          </cell>
          <cell r="H4301">
            <v>25</v>
          </cell>
          <cell r="I4301" t="str">
            <v/>
          </cell>
          <cell r="J4301" t="str">
            <v/>
          </cell>
          <cell r="K4301" t="str">
            <v/>
          </cell>
          <cell r="L4301" t="str">
            <v/>
          </cell>
          <cell r="M4301" t="str">
            <v>免稅</v>
          </cell>
          <cell r="N4301" t="str">
            <v>9787220077708</v>
          </cell>
        </row>
        <row r="4302">
          <cell r="A4302" t="str">
            <v>22007820</v>
          </cell>
          <cell r="B4302" t="str">
            <v>中國民俗文化系列-中國古代官場習俗(烏紗.龍袍.大堂)</v>
          </cell>
          <cell r="C4302" t="str">
            <v>毛建華</v>
          </cell>
          <cell r="D4302">
            <v>96</v>
          </cell>
          <cell r="E4302">
            <v>0</v>
          </cell>
          <cell r="F4302" t="str">
            <v>平裝</v>
          </cell>
          <cell r="G4302" t="str">
            <v>四川人民</v>
          </cell>
          <cell r="H4302">
            <v>16</v>
          </cell>
          <cell r="I4302" t="str">
            <v/>
          </cell>
          <cell r="J4302" t="str">
            <v/>
          </cell>
          <cell r="K4302" t="str">
            <v/>
          </cell>
          <cell r="L4302" t="str">
            <v/>
          </cell>
          <cell r="M4302" t="str">
            <v>免稅</v>
          </cell>
          <cell r="N4302" t="str">
            <v>9787220078200</v>
          </cell>
        </row>
        <row r="4303">
          <cell r="A4303" t="str">
            <v>22007821</v>
          </cell>
          <cell r="B4303" t="str">
            <v>中國民俗文化系列-中國民間娛樂習俗(猜拳.博戲.對舞)</v>
          </cell>
          <cell r="C4303" t="str">
            <v>王定璋</v>
          </cell>
          <cell r="D4303">
            <v>96</v>
          </cell>
          <cell r="E4303">
            <v>0</v>
          </cell>
          <cell r="F4303" t="str">
            <v>平裝</v>
          </cell>
          <cell r="G4303" t="str">
            <v>四川人民</v>
          </cell>
          <cell r="H4303">
            <v>16</v>
          </cell>
          <cell r="I4303" t="str">
            <v/>
          </cell>
          <cell r="J4303" t="str">
            <v/>
          </cell>
          <cell r="K4303" t="str">
            <v/>
          </cell>
          <cell r="L4303" t="str">
            <v/>
          </cell>
          <cell r="M4303" t="str">
            <v>免稅</v>
          </cell>
          <cell r="N4303" t="str">
            <v>9787220078217</v>
          </cell>
        </row>
        <row r="4304">
          <cell r="A4304" t="str">
            <v>22007822</v>
          </cell>
          <cell r="B4304" t="str">
            <v>中國民俗文化系列-中國民間命名習俗(姓氏.名號.別稱)</v>
          </cell>
          <cell r="C4304" t="str">
            <v>汪澤樹</v>
          </cell>
          <cell r="D4304">
            <v>96</v>
          </cell>
          <cell r="E4304">
            <v>0</v>
          </cell>
          <cell r="F4304" t="str">
            <v>平裝</v>
          </cell>
          <cell r="G4304" t="str">
            <v>四川人民</v>
          </cell>
          <cell r="H4304">
            <v>16</v>
          </cell>
          <cell r="I4304" t="str">
            <v/>
          </cell>
          <cell r="J4304" t="str">
            <v/>
          </cell>
          <cell r="K4304" t="str">
            <v/>
          </cell>
          <cell r="L4304" t="str">
            <v/>
          </cell>
          <cell r="M4304" t="str">
            <v>免稅</v>
          </cell>
          <cell r="N4304" t="str">
            <v>9787220078224</v>
          </cell>
        </row>
        <row r="4305">
          <cell r="A4305" t="str">
            <v>22007823</v>
          </cell>
          <cell r="B4305" t="str">
            <v>中國民俗文化系列-中國民間習慣法則(契約.神裁.打賭)</v>
          </cell>
          <cell r="C4305" t="str">
            <v>劉黎明</v>
          </cell>
          <cell r="D4305">
            <v>96</v>
          </cell>
          <cell r="E4305">
            <v>0</v>
          </cell>
          <cell r="F4305" t="str">
            <v>平裝</v>
          </cell>
          <cell r="G4305" t="str">
            <v>四川人民</v>
          </cell>
          <cell r="H4305">
            <v>16</v>
          </cell>
          <cell r="I4305" t="str">
            <v/>
          </cell>
          <cell r="J4305" t="str">
            <v/>
          </cell>
          <cell r="K4305" t="str">
            <v/>
          </cell>
          <cell r="L4305" t="str">
            <v/>
          </cell>
          <cell r="M4305" t="str">
            <v>免稅</v>
          </cell>
          <cell r="N4305" t="str">
            <v>9787220078231</v>
          </cell>
        </row>
        <row r="4306">
          <cell r="A4306" t="str">
            <v>22007824</v>
          </cell>
          <cell r="B4306" t="str">
            <v>中國民俗文化系列-中國血緣親族習俗(祠堂.靈牌.家譜)</v>
          </cell>
          <cell r="C4306" t="str">
            <v>劉黎明</v>
          </cell>
          <cell r="D4306">
            <v>96</v>
          </cell>
          <cell r="E4306">
            <v>0</v>
          </cell>
          <cell r="F4306" t="str">
            <v>平裝</v>
          </cell>
          <cell r="G4306" t="str">
            <v>四川人民</v>
          </cell>
          <cell r="H4306">
            <v>16</v>
          </cell>
          <cell r="I4306" t="str">
            <v/>
          </cell>
          <cell r="J4306" t="str">
            <v/>
          </cell>
          <cell r="K4306" t="str">
            <v/>
          </cell>
          <cell r="L4306" t="str">
            <v/>
          </cell>
          <cell r="M4306" t="str">
            <v>免稅</v>
          </cell>
          <cell r="N4306" t="str">
            <v>9787220078248</v>
          </cell>
        </row>
        <row r="4307">
          <cell r="A4307" t="str">
            <v>22007825</v>
          </cell>
          <cell r="B4307" t="str">
            <v>中國民俗文化系列-中國傳統交通習俗(車馬.溜索.滑竿)</v>
          </cell>
          <cell r="C4307" t="str">
            <v>李鑒蹤</v>
          </cell>
          <cell r="D4307">
            <v>96</v>
          </cell>
          <cell r="E4307">
            <v>0</v>
          </cell>
          <cell r="F4307" t="str">
            <v>平裝</v>
          </cell>
          <cell r="G4307" t="str">
            <v>四川人民</v>
          </cell>
          <cell r="H4307">
            <v>16</v>
          </cell>
          <cell r="I4307" t="str">
            <v/>
          </cell>
          <cell r="J4307" t="str">
            <v/>
          </cell>
          <cell r="K4307" t="str">
            <v/>
          </cell>
          <cell r="L4307" t="str">
            <v/>
          </cell>
          <cell r="M4307" t="str">
            <v>免稅</v>
          </cell>
          <cell r="N4307" t="str">
            <v>9787220078255</v>
          </cell>
        </row>
        <row r="4308">
          <cell r="A4308" t="str">
            <v>22007826</v>
          </cell>
          <cell r="B4308" t="str">
            <v>中國民俗文化系列-中國傳統交際禮儀(拱手.鞠躬.跪拜)</v>
          </cell>
          <cell r="C4308" t="str">
            <v>余雲華</v>
          </cell>
          <cell r="D4308">
            <v>96</v>
          </cell>
          <cell r="E4308">
            <v>0</v>
          </cell>
          <cell r="F4308" t="str">
            <v>平裝</v>
          </cell>
          <cell r="G4308" t="str">
            <v>四川人民</v>
          </cell>
          <cell r="H4308">
            <v>16</v>
          </cell>
          <cell r="I4308" t="str">
            <v/>
          </cell>
          <cell r="J4308" t="str">
            <v/>
          </cell>
          <cell r="K4308" t="str">
            <v/>
          </cell>
          <cell r="L4308" t="str">
            <v/>
          </cell>
          <cell r="M4308" t="str">
            <v>免稅</v>
          </cell>
          <cell r="N4308" t="str">
            <v>9787220078262</v>
          </cell>
        </row>
        <row r="4309">
          <cell r="A4309" t="str">
            <v>22007827</v>
          </cell>
          <cell r="B4309" t="str">
            <v>中國民俗文化系列-中國民間婚戀習俗(姻緣.良緣.孽緣)</v>
          </cell>
          <cell r="C4309" t="str">
            <v>李鑒蹤</v>
          </cell>
          <cell r="D4309">
            <v>96</v>
          </cell>
          <cell r="E4309">
            <v>0</v>
          </cell>
          <cell r="F4309" t="str">
            <v>平裝</v>
          </cell>
          <cell r="G4309" t="str">
            <v>四川人民</v>
          </cell>
          <cell r="H4309">
            <v>16</v>
          </cell>
          <cell r="I4309" t="str">
            <v/>
          </cell>
          <cell r="J4309" t="str">
            <v/>
          </cell>
          <cell r="K4309" t="str">
            <v/>
          </cell>
          <cell r="L4309" t="str">
            <v/>
          </cell>
          <cell r="M4309" t="str">
            <v>免稅</v>
          </cell>
          <cell r="N4309" t="str">
            <v>9787220078279</v>
          </cell>
        </row>
        <row r="4310">
          <cell r="A4310" t="str">
            <v>22007828</v>
          </cell>
          <cell r="B4310" t="str">
            <v>中國民俗文化系列-中國民間商貿習俗(掮客.行商.錢莊)</v>
          </cell>
          <cell r="C4310" t="str">
            <v>王靜.許小牙</v>
          </cell>
          <cell r="D4310">
            <v>96</v>
          </cell>
          <cell r="E4310">
            <v>0</v>
          </cell>
          <cell r="F4310" t="str">
            <v>平裝</v>
          </cell>
          <cell r="G4310" t="str">
            <v>四川人民</v>
          </cell>
          <cell r="H4310">
            <v>16</v>
          </cell>
          <cell r="I4310" t="str">
            <v/>
          </cell>
          <cell r="J4310" t="str">
            <v/>
          </cell>
          <cell r="K4310" t="str">
            <v/>
          </cell>
          <cell r="L4310" t="str">
            <v/>
          </cell>
          <cell r="M4310" t="str">
            <v>免稅</v>
          </cell>
          <cell r="N4310" t="str">
            <v>9787220078286</v>
          </cell>
        </row>
        <row r="4311">
          <cell r="A4311" t="str">
            <v>22007987</v>
          </cell>
          <cell r="B4311" t="str">
            <v>楊尚昆談新中國若干歷史問題</v>
          </cell>
          <cell r="C4311" t="str">
            <v>蘇維民</v>
          </cell>
          <cell r="D4311">
            <v>96</v>
          </cell>
          <cell r="E4311">
            <v>0</v>
          </cell>
          <cell r="F4311" t="str">
            <v>平裝</v>
          </cell>
          <cell r="G4311" t="str">
            <v>四川人民</v>
          </cell>
          <cell r="H4311">
            <v>16</v>
          </cell>
          <cell r="I4311" t="str">
            <v/>
          </cell>
          <cell r="J4311" t="str">
            <v/>
          </cell>
          <cell r="K4311" t="str">
            <v/>
          </cell>
          <cell r="L4311" t="str">
            <v/>
          </cell>
          <cell r="M4311" t="str">
            <v>免稅</v>
          </cell>
          <cell r="N4311" t="str">
            <v>9787220079870</v>
          </cell>
        </row>
        <row r="4312">
          <cell r="A4312" t="str">
            <v>22007989</v>
          </cell>
          <cell r="B4312" t="str">
            <v>讀懂劉少奇</v>
          </cell>
          <cell r="C4312" t="str">
            <v>王相坤</v>
          </cell>
          <cell r="D4312">
            <v>210</v>
          </cell>
          <cell r="E4312">
            <v>0</v>
          </cell>
          <cell r="F4312" t="str">
            <v>平裝</v>
          </cell>
          <cell r="G4312" t="str">
            <v>四川人民</v>
          </cell>
          <cell r="H4312">
            <v>35</v>
          </cell>
          <cell r="I4312" t="str">
            <v/>
          </cell>
          <cell r="J4312" t="str">
            <v/>
          </cell>
          <cell r="K4312" t="str">
            <v/>
          </cell>
          <cell r="L4312" t="str">
            <v/>
          </cell>
          <cell r="M4312" t="str">
            <v>免稅</v>
          </cell>
          <cell r="N4312" t="str">
            <v>9787220079894</v>
          </cell>
        </row>
        <row r="4313">
          <cell r="A4313" t="str">
            <v>22008032</v>
          </cell>
          <cell r="B4313" t="str">
            <v>唐宋詞譜粹編</v>
          </cell>
          <cell r="C4313" t="str">
            <v>謝桃坊</v>
          </cell>
          <cell r="D4313">
            <v>90</v>
          </cell>
          <cell r="E4313">
            <v>0</v>
          </cell>
          <cell r="F4313" t="str">
            <v>平裝</v>
          </cell>
          <cell r="G4313" t="str">
            <v>四川人民</v>
          </cell>
          <cell r="H4313">
            <v>15</v>
          </cell>
          <cell r="I4313" t="str">
            <v/>
          </cell>
          <cell r="J4313" t="str">
            <v/>
          </cell>
          <cell r="K4313" t="str">
            <v/>
          </cell>
          <cell r="L4313" t="str">
            <v/>
          </cell>
          <cell r="M4313" t="str">
            <v>免稅</v>
          </cell>
          <cell r="N4313" t="str">
            <v>9787220080326</v>
          </cell>
        </row>
        <row r="4314">
          <cell r="A4314" t="str">
            <v>22008068</v>
          </cell>
          <cell r="B4314" t="str">
            <v>宋宮疑案</v>
          </cell>
          <cell r="C4314" t="str">
            <v>王小紀. 編著</v>
          </cell>
          <cell r="D4314">
            <v>150</v>
          </cell>
          <cell r="E4314">
            <v>0</v>
          </cell>
          <cell r="F4314" t="str">
            <v>平裝</v>
          </cell>
          <cell r="G4314" t="str">
            <v>四川人民</v>
          </cell>
          <cell r="H4314">
            <v>25</v>
          </cell>
          <cell r="I4314" t="str">
            <v/>
          </cell>
          <cell r="J4314" t="str">
            <v/>
          </cell>
          <cell r="K4314" t="str">
            <v/>
          </cell>
          <cell r="L4314" t="str">
            <v/>
          </cell>
          <cell r="M4314" t="str">
            <v>免稅</v>
          </cell>
          <cell r="N4314" t="str">
            <v>9787220080685</v>
          </cell>
        </row>
        <row r="4315">
          <cell r="A4315" t="str">
            <v>22008070</v>
          </cell>
          <cell r="B4315" t="str">
            <v>明宮疑案</v>
          </cell>
          <cell r="C4315" t="str">
            <v>李紹先. 吳進. 編著</v>
          </cell>
          <cell r="D4315">
            <v>150</v>
          </cell>
          <cell r="E4315">
            <v>0</v>
          </cell>
          <cell r="F4315" t="str">
            <v>平裝</v>
          </cell>
          <cell r="G4315" t="str">
            <v>四川人民</v>
          </cell>
          <cell r="H4315">
            <v>25</v>
          </cell>
          <cell r="I4315" t="str">
            <v/>
          </cell>
          <cell r="J4315" t="str">
            <v/>
          </cell>
          <cell r="K4315" t="str">
            <v/>
          </cell>
          <cell r="L4315" t="str">
            <v/>
          </cell>
          <cell r="M4315" t="str">
            <v>免稅</v>
          </cell>
          <cell r="N4315" t="str">
            <v>9787220080708</v>
          </cell>
        </row>
        <row r="4316">
          <cell r="A4316" t="str">
            <v>22008082</v>
          </cell>
          <cell r="B4316" t="str">
            <v>成都老街的前事今生</v>
          </cell>
          <cell r="C4316" t="str">
            <v>曹麗娟. 淩憲. 主編</v>
          </cell>
          <cell r="D4316">
            <v>150</v>
          </cell>
          <cell r="E4316">
            <v>0</v>
          </cell>
          <cell r="F4316" t="str">
            <v>平裝</v>
          </cell>
          <cell r="G4316" t="str">
            <v>四川人民</v>
          </cell>
          <cell r="H4316">
            <v>25</v>
          </cell>
          <cell r="I4316" t="str">
            <v/>
          </cell>
          <cell r="J4316" t="str">
            <v/>
          </cell>
          <cell r="K4316" t="str">
            <v/>
          </cell>
          <cell r="L4316" t="str">
            <v/>
          </cell>
          <cell r="M4316" t="str">
            <v>免稅</v>
          </cell>
          <cell r="N4316" t="str">
            <v>9787220080821</v>
          </cell>
        </row>
        <row r="4317">
          <cell r="A4317" t="str">
            <v>22008361</v>
          </cell>
          <cell r="B4317" t="str">
            <v>“洋大人”在民國</v>
          </cell>
          <cell r="C4317" t="str">
            <v>白海軍</v>
          </cell>
          <cell r="D4317">
            <v>180</v>
          </cell>
          <cell r="E4317">
            <v>0</v>
          </cell>
          <cell r="F4317" t="str">
            <v>平裝</v>
          </cell>
          <cell r="G4317" t="str">
            <v>四川人民</v>
          </cell>
          <cell r="H4317">
            <v>30</v>
          </cell>
          <cell r="I4317" t="str">
            <v/>
          </cell>
          <cell r="J4317" t="str">
            <v/>
          </cell>
          <cell r="K4317" t="str">
            <v/>
          </cell>
          <cell r="L4317" t="str">
            <v/>
          </cell>
          <cell r="M4317" t="str">
            <v>免稅</v>
          </cell>
          <cell r="N4317" t="str">
            <v>9787220083617</v>
          </cell>
        </row>
        <row r="4318">
          <cell r="A4318" t="str">
            <v>22104266</v>
          </cell>
          <cell r="B4318" t="str">
            <v>諸葛亮文集全譯</v>
          </cell>
          <cell r="C4318" t="str">
            <v>【清】張澍</v>
          </cell>
          <cell r="D4318">
            <v>126</v>
          </cell>
          <cell r="E4318">
            <v>0</v>
          </cell>
          <cell r="F4318" t="str">
            <v>平裝</v>
          </cell>
          <cell r="G4318" t="str">
            <v>貴州人民</v>
          </cell>
          <cell r="H4318">
            <v>21</v>
          </cell>
          <cell r="I4318" t="str">
            <v/>
          </cell>
          <cell r="J4318" t="str">
            <v/>
          </cell>
          <cell r="K4318" t="str">
            <v/>
          </cell>
          <cell r="L4318" t="str">
            <v/>
          </cell>
          <cell r="M4318" t="str">
            <v>免稅</v>
          </cell>
          <cell r="N4318" t="str">
            <v>9787221042667</v>
          </cell>
        </row>
        <row r="4319">
          <cell r="A4319" t="str">
            <v>22105238</v>
          </cell>
          <cell r="B4319" t="str">
            <v>當代俄國：強者的自我否定與超越</v>
          </cell>
          <cell r="C4319" t="str">
            <v>姚海</v>
          </cell>
          <cell r="D4319">
            <v>190</v>
          </cell>
          <cell r="E4319">
            <v>0</v>
          </cell>
          <cell r="F4319" t="str">
            <v>平裝</v>
          </cell>
          <cell r="G4319" t="str">
            <v>貴州人民</v>
          </cell>
          <cell r="H4319">
            <v>38</v>
          </cell>
          <cell r="I4319" t="str">
            <v/>
          </cell>
          <cell r="J4319" t="str">
            <v/>
          </cell>
          <cell r="K4319" t="str">
            <v/>
          </cell>
          <cell r="L4319" t="str">
            <v/>
          </cell>
          <cell r="M4319" t="str">
            <v>免稅</v>
          </cell>
          <cell r="N4319" t="str">
            <v>7221052387</v>
          </cell>
        </row>
        <row r="4320">
          <cell r="A4320" t="str">
            <v>22106377</v>
          </cell>
          <cell r="B4320" t="str">
            <v>吃茶養生記-日本古茶書三種</v>
          </cell>
          <cell r="C4320" t="str">
            <v/>
          </cell>
          <cell r="D4320">
            <v>49</v>
          </cell>
          <cell r="E4320">
            <v>0</v>
          </cell>
          <cell r="F4320" t="str">
            <v>平裝</v>
          </cell>
          <cell r="G4320" t="str">
            <v>貴州人民</v>
          </cell>
          <cell r="H4320">
            <v>9.8000000000000007</v>
          </cell>
          <cell r="I4320" t="str">
            <v/>
          </cell>
          <cell r="J4320" t="str">
            <v/>
          </cell>
          <cell r="K4320" t="str">
            <v/>
          </cell>
          <cell r="L4320" t="str">
            <v/>
          </cell>
          <cell r="M4320" t="str">
            <v>免稅</v>
          </cell>
          <cell r="N4320" t="str">
            <v>722106377X</v>
          </cell>
        </row>
        <row r="4321">
          <cell r="A4321" t="str">
            <v>22106972</v>
          </cell>
          <cell r="B4321" t="str">
            <v>燦爛中華文明：文學卷</v>
          </cell>
          <cell r="C4321" t="str">
            <v>柳斌傑</v>
          </cell>
          <cell r="D4321">
            <v>240</v>
          </cell>
          <cell r="E4321">
            <v>1</v>
          </cell>
          <cell r="F4321" t="str">
            <v>平裝</v>
          </cell>
          <cell r="G4321" t="str">
            <v>貴州人民</v>
          </cell>
          <cell r="H4321">
            <v>40</v>
          </cell>
          <cell r="I4321" t="str">
            <v/>
          </cell>
          <cell r="J4321" t="str">
            <v/>
          </cell>
          <cell r="K4321" t="str">
            <v/>
          </cell>
          <cell r="L4321" t="str">
            <v/>
          </cell>
          <cell r="M4321" t="str">
            <v>免稅</v>
          </cell>
          <cell r="N4321" t="str">
            <v>9787221069726</v>
          </cell>
        </row>
        <row r="4322">
          <cell r="A4322" t="str">
            <v>22106973</v>
          </cell>
          <cell r="B4322" t="str">
            <v>燦爛中華文明：藝術卷</v>
          </cell>
          <cell r="C4322" t="str">
            <v>柳斌傑</v>
          </cell>
          <cell r="D4322">
            <v>240</v>
          </cell>
          <cell r="E4322">
            <v>2</v>
          </cell>
          <cell r="F4322" t="str">
            <v>平裝</v>
          </cell>
          <cell r="G4322" t="str">
            <v>貴州人民</v>
          </cell>
          <cell r="H4322">
            <v>40</v>
          </cell>
          <cell r="I4322" t="str">
            <v/>
          </cell>
          <cell r="J4322" t="str">
            <v/>
          </cell>
          <cell r="K4322" t="str">
            <v/>
          </cell>
          <cell r="L4322" t="str">
            <v/>
          </cell>
          <cell r="M4322" t="str">
            <v>免稅</v>
          </cell>
          <cell r="N4322" t="str">
            <v>9787221069733</v>
          </cell>
        </row>
        <row r="4323">
          <cell r="A4323" t="str">
            <v>22106975</v>
          </cell>
          <cell r="B4323" t="str">
            <v>燦爛中華文明：名鄉卷</v>
          </cell>
          <cell r="C4323" t="str">
            <v>柳斌傑</v>
          </cell>
          <cell r="D4323">
            <v>162</v>
          </cell>
          <cell r="E4323">
            <v>2</v>
          </cell>
          <cell r="F4323" t="str">
            <v>平裝</v>
          </cell>
          <cell r="G4323" t="str">
            <v>貴州人民</v>
          </cell>
          <cell r="H4323">
            <v>27</v>
          </cell>
          <cell r="I4323" t="str">
            <v/>
          </cell>
          <cell r="J4323" t="str">
            <v/>
          </cell>
          <cell r="K4323" t="str">
            <v/>
          </cell>
          <cell r="L4323" t="str">
            <v/>
          </cell>
          <cell r="M4323" t="str">
            <v>免稅</v>
          </cell>
          <cell r="N4323" t="str">
            <v>9787221069757</v>
          </cell>
        </row>
        <row r="4324">
          <cell r="A4324" t="str">
            <v>22106977</v>
          </cell>
          <cell r="B4324" t="str">
            <v>燦爛中華文明：風俗卷</v>
          </cell>
          <cell r="C4324" t="str">
            <v>柳斌傑</v>
          </cell>
          <cell r="D4324">
            <v>198</v>
          </cell>
          <cell r="E4324">
            <v>0</v>
          </cell>
          <cell r="F4324" t="str">
            <v>平裝</v>
          </cell>
          <cell r="G4324" t="str">
            <v>貴州人民</v>
          </cell>
          <cell r="H4324">
            <v>33</v>
          </cell>
          <cell r="I4324" t="str">
            <v/>
          </cell>
          <cell r="J4324" t="str">
            <v/>
          </cell>
          <cell r="K4324" t="str">
            <v/>
          </cell>
          <cell r="L4324" t="str">
            <v/>
          </cell>
          <cell r="M4324" t="str">
            <v>免稅</v>
          </cell>
          <cell r="N4324" t="str">
            <v>9787221069771</v>
          </cell>
        </row>
        <row r="4325">
          <cell r="A4325" t="str">
            <v>22106979</v>
          </cell>
          <cell r="B4325" t="str">
            <v>燦爛中華文明：民族卷</v>
          </cell>
          <cell r="C4325" t="str">
            <v>柳斌傑</v>
          </cell>
          <cell r="D4325">
            <v>228</v>
          </cell>
          <cell r="E4325">
            <v>1</v>
          </cell>
          <cell r="F4325" t="str">
            <v>平裝</v>
          </cell>
          <cell r="G4325" t="str">
            <v>貴州人民</v>
          </cell>
          <cell r="H4325">
            <v>38</v>
          </cell>
          <cell r="I4325" t="str">
            <v/>
          </cell>
          <cell r="J4325" t="str">
            <v/>
          </cell>
          <cell r="K4325" t="str">
            <v/>
          </cell>
          <cell r="L4325" t="str">
            <v/>
          </cell>
          <cell r="M4325" t="str">
            <v>免稅</v>
          </cell>
          <cell r="N4325" t="str">
            <v>9787221069795</v>
          </cell>
        </row>
        <row r="4326">
          <cell r="A4326" t="str">
            <v>22106982</v>
          </cell>
          <cell r="B4326" t="str">
            <v>燦爛中華文明：發明卷</v>
          </cell>
          <cell r="C4326" t="str">
            <v>柳斌傑</v>
          </cell>
          <cell r="D4326">
            <v>246</v>
          </cell>
          <cell r="E4326">
            <v>2</v>
          </cell>
          <cell r="F4326" t="str">
            <v>平裝</v>
          </cell>
          <cell r="G4326" t="str">
            <v>貴州人民</v>
          </cell>
          <cell r="H4326">
            <v>41</v>
          </cell>
          <cell r="I4326" t="str">
            <v/>
          </cell>
          <cell r="J4326" t="str">
            <v/>
          </cell>
          <cell r="K4326" t="str">
            <v/>
          </cell>
          <cell r="L4326" t="str">
            <v/>
          </cell>
          <cell r="M4326" t="str">
            <v>免稅</v>
          </cell>
          <cell r="N4326" t="str">
            <v>9787221069825</v>
          </cell>
        </row>
        <row r="4327">
          <cell r="A4327" t="str">
            <v>22106986</v>
          </cell>
          <cell r="B4327" t="str">
            <v>燦爛中華文明：山水卷</v>
          </cell>
          <cell r="C4327" t="str">
            <v>柳斌傑</v>
          </cell>
          <cell r="D4327">
            <v>210</v>
          </cell>
          <cell r="E4327">
            <v>1</v>
          </cell>
          <cell r="F4327" t="str">
            <v>平裝</v>
          </cell>
          <cell r="G4327" t="str">
            <v>貴州人民</v>
          </cell>
          <cell r="H4327">
            <v>35</v>
          </cell>
          <cell r="I4327" t="str">
            <v/>
          </cell>
          <cell r="J4327" t="str">
            <v/>
          </cell>
          <cell r="K4327" t="str">
            <v/>
          </cell>
          <cell r="L4327" t="str">
            <v/>
          </cell>
          <cell r="M4327" t="str">
            <v>免稅</v>
          </cell>
          <cell r="N4327" t="str">
            <v>9787221069863</v>
          </cell>
        </row>
        <row r="4328">
          <cell r="A4328" t="str">
            <v>22107347</v>
          </cell>
          <cell r="B4328" t="str">
            <v>篆刻學</v>
          </cell>
          <cell r="C4328" t="str">
            <v>鄧散木</v>
          </cell>
          <cell r="D4328">
            <v>299</v>
          </cell>
          <cell r="E4328">
            <v>0</v>
          </cell>
          <cell r="F4328" t="str">
            <v>平裝</v>
          </cell>
          <cell r="G4328" t="str">
            <v>貴州人民</v>
          </cell>
          <cell r="H4328">
            <v>49.8</v>
          </cell>
          <cell r="I4328" t="str">
            <v/>
          </cell>
          <cell r="J4328" t="str">
            <v/>
          </cell>
          <cell r="K4328" t="str">
            <v/>
          </cell>
          <cell r="L4328" t="str">
            <v/>
          </cell>
          <cell r="M4328" t="str">
            <v>免稅</v>
          </cell>
          <cell r="N4328" t="str">
            <v>7221073473</v>
          </cell>
        </row>
        <row r="4329">
          <cell r="A4329" t="str">
            <v>22107348</v>
          </cell>
          <cell r="B4329" t="str">
            <v>怎樣臨帖--中國書法藝術講座</v>
          </cell>
          <cell r="C4329" t="str">
            <v>劉散木</v>
          </cell>
          <cell r="D4329">
            <v>149</v>
          </cell>
          <cell r="E4329">
            <v>0</v>
          </cell>
          <cell r="F4329" t="str">
            <v>平裝</v>
          </cell>
          <cell r="G4329" t="str">
            <v>貴州人民</v>
          </cell>
          <cell r="H4329">
            <v>29.8</v>
          </cell>
          <cell r="I4329" t="str">
            <v/>
          </cell>
          <cell r="J4329" t="str">
            <v/>
          </cell>
          <cell r="K4329" t="str">
            <v/>
          </cell>
          <cell r="L4329" t="str">
            <v/>
          </cell>
          <cell r="M4329" t="str">
            <v>免稅</v>
          </cell>
          <cell r="N4329" t="str">
            <v>7221073481</v>
          </cell>
        </row>
        <row r="4330">
          <cell r="A4330" t="str">
            <v>22107783</v>
          </cell>
          <cell r="B4330" t="str">
            <v>軍事統帥毛澤東(簡)</v>
          </cell>
          <cell r="C4330" t="str">
            <v>編研部</v>
          </cell>
          <cell r="D4330">
            <v>534</v>
          </cell>
          <cell r="E4330">
            <v>0</v>
          </cell>
          <cell r="F4330" t="str">
            <v/>
          </cell>
          <cell r="G4330" t="str">
            <v>貴州人民</v>
          </cell>
          <cell r="H4330">
            <v>89</v>
          </cell>
          <cell r="I4330" t="str">
            <v/>
          </cell>
          <cell r="J4330" t="str">
            <v/>
          </cell>
          <cell r="K4330" t="str">
            <v/>
          </cell>
          <cell r="L4330" t="str">
            <v/>
          </cell>
          <cell r="M4330" t="str">
            <v>免稅</v>
          </cell>
          <cell r="N4330" t="str">
            <v>9787221077837</v>
          </cell>
        </row>
        <row r="4331">
          <cell r="A4331" t="str">
            <v>22108198</v>
          </cell>
          <cell r="B4331" t="str">
            <v>水經注全譯（上下）</v>
          </cell>
          <cell r="C4331" t="str">
            <v>酈道元著</v>
          </cell>
          <cell r="D4331">
            <v>585</v>
          </cell>
          <cell r="E4331">
            <v>0</v>
          </cell>
          <cell r="F4331" t="str">
            <v>平裝</v>
          </cell>
          <cell r="G4331" t="str">
            <v>貴州人民</v>
          </cell>
          <cell r="H4331">
            <v>97.5</v>
          </cell>
          <cell r="I4331" t="str">
            <v/>
          </cell>
          <cell r="J4331" t="str">
            <v/>
          </cell>
          <cell r="K4331" t="str">
            <v/>
          </cell>
          <cell r="L4331" t="str">
            <v/>
          </cell>
          <cell r="M4331" t="str">
            <v>免稅</v>
          </cell>
          <cell r="N4331" t="str">
            <v>9787221081988</v>
          </cell>
        </row>
        <row r="4332">
          <cell r="A4332" t="str">
            <v>22108199</v>
          </cell>
          <cell r="B4332" t="str">
            <v>詩品全譯</v>
          </cell>
          <cell r="C4332" t="str">
            <v>鍾嶸著</v>
          </cell>
          <cell r="D4332">
            <v>108</v>
          </cell>
          <cell r="E4332">
            <v>0</v>
          </cell>
          <cell r="F4332" t="str">
            <v>平裝</v>
          </cell>
          <cell r="G4332" t="str">
            <v>貴州人民</v>
          </cell>
          <cell r="H4332">
            <v>18</v>
          </cell>
          <cell r="I4332" t="str">
            <v/>
          </cell>
          <cell r="J4332" t="str">
            <v/>
          </cell>
          <cell r="K4332" t="str">
            <v/>
          </cell>
          <cell r="L4332" t="str">
            <v/>
          </cell>
          <cell r="M4332" t="str">
            <v>免稅</v>
          </cell>
          <cell r="N4332" t="str">
            <v>9787221081995</v>
          </cell>
        </row>
        <row r="4333">
          <cell r="A4333" t="str">
            <v>22108203</v>
          </cell>
          <cell r="B4333" t="str">
            <v>大唐西域記全譯（上下）</v>
          </cell>
          <cell r="C4333" t="str">
            <v>玄奘撰 辯機編次</v>
          </cell>
          <cell r="D4333">
            <v>354</v>
          </cell>
          <cell r="E4333">
            <v>0</v>
          </cell>
          <cell r="F4333" t="str">
            <v>平裝</v>
          </cell>
          <cell r="G4333" t="str">
            <v>貴州人民</v>
          </cell>
          <cell r="H4333">
            <v>59</v>
          </cell>
          <cell r="I4333" t="str">
            <v/>
          </cell>
          <cell r="J4333" t="str">
            <v/>
          </cell>
          <cell r="K4333" t="str">
            <v/>
          </cell>
          <cell r="L4333" t="str">
            <v/>
          </cell>
          <cell r="M4333" t="str">
            <v>免稅</v>
          </cell>
          <cell r="N4333" t="str">
            <v>9787221082039</v>
          </cell>
        </row>
        <row r="4334">
          <cell r="A4334" t="str">
            <v>22108204</v>
          </cell>
          <cell r="B4334" t="str">
            <v>詩經全譯</v>
          </cell>
          <cell r="C4334" t="str">
            <v>袁愈荌譯詩 唐莫堯注</v>
          </cell>
          <cell r="D4334">
            <v>297</v>
          </cell>
          <cell r="E4334">
            <v>0</v>
          </cell>
          <cell r="F4334" t="str">
            <v>平裝</v>
          </cell>
          <cell r="G4334" t="str">
            <v>貴州人民</v>
          </cell>
          <cell r="H4334">
            <v>49.5</v>
          </cell>
          <cell r="I4334" t="str">
            <v/>
          </cell>
          <cell r="J4334" t="str">
            <v/>
          </cell>
          <cell r="K4334" t="str">
            <v/>
          </cell>
          <cell r="L4334" t="str">
            <v/>
          </cell>
          <cell r="M4334" t="str">
            <v>免稅</v>
          </cell>
          <cell r="N4334" t="str">
            <v>9787221082046</v>
          </cell>
        </row>
        <row r="4335">
          <cell r="A4335" t="str">
            <v>22108208</v>
          </cell>
          <cell r="B4335" t="str">
            <v>文心雕龍全譯</v>
          </cell>
          <cell r="C4335" t="str">
            <v>劉勰編著</v>
          </cell>
          <cell r="D4335">
            <v>299</v>
          </cell>
          <cell r="E4335">
            <v>0</v>
          </cell>
          <cell r="F4335" t="str">
            <v>平裝</v>
          </cell>
          <cell r="G4335" t="str">
            <v>貴州人民</v>
          </cell>
          <cell r="H4335">
            <v>49.8</v>
          </cell>
          <cell r="I4335" t="str">
            <v/>
          </cell>
          <cell r="J4335" t="str">
            <v/>
          </cell>
          <cell r="K4335" t="str">
            <v/>
          </cell>
          <cell r="L4335" t="str">
            <v/>
          </cell>
          <cell r="M4335" t="str">
            <v>免稅</v>
          </cell>
          <cell r="N4335" t="str">
            <v>9787221082084</v>
          </cell>
        </row>
        <row r="4336">
          <cell r="A4336" t="str">
            <v>22108368</v>
          </cell>
          <cell r="B4336" t="str">
            <v>荀子全譯</v>
          </cell>
          <cell r="C4336" t="str">
            <v>荀子</v>
          </cell>
          <cell r="D4336">
            <v>312</v>
          </cell>
          <cell r="E4336">
            <v>1</v>
          </cell>
          <cell r="F4336" t="str">
            <v>平裝</v>
          </cell>
          <cell r="G4336" t="str">
            <v>貴州人民</v>
          </cell>
          <cell r="H4336">
            <v>52</v>
          </cell>
          <cell r="I4336" t="str">
            <v/>
          </cell>
          <cell r="J4336" t="str">
            <v/>
          </cell>
          <cell r="K4336" t="str">
            <v/>
          </cell>
          <cell r="L4336" t="str">
            <v/>
          </cell>
          <cell r="M4336" t="str">
            <v>免稅</v>
          </cell>
          <cell r="N4336" t="str">
            <v>9787221083685</v>
          </cell>
        </row>
        <row r="4337">
          <cell r="A4337" t="str">
            <v>22108373</v>
          </cell>
          <cell r="B4337" t="str">
            <v>周易全譯</v>
          </cell>
          <cell r="C4337" t="str">
            <v>徐子宏譯</v>
          </cell>
          <cell r="D4337">
            <v>179</v>
          </cell>
          <cell r="E4337">
            <v>0</v>
          </cell>
          <cell r="F4337" t="str">
            <v>平裝</v>
          </cell>
          <cell r="G4337" t="str">
            <v>貴州人民</v>
          </cell>
          <cell r="H4337">
            <v>29.8</v>
          </cell>
          <cell r="I4337" t="str">
            <v/>
          </cell>
          <cell r="J4337" t="str">
            <v/>
          </cell>
          <cell r="K4337" t="str">
            <v/>
          </cell>
          <cell r="L4337" t="str">
            <v/>
          </cell>
          <cell r="M4337" t="str">
            <v>免稅</v>
          </cell>
          <cell r="N4337" t="str">
            <v>9787221083739</v>
          </cell>
        </row>
        <row r="4338">
          <cell r="A4338" t="str">
            <v>22108377</v>
          </cell>
          <cell r="B4338" t="str">
            <v>禮記全譯孝經全譯(上下)</v>
          </cell>
          <cell r="C4338" t="str">
            <v>呂友仁</v>
          </cell>
          <cell r="D4338">
            <v>537</v>
          </cell>
          <cell r="E4338">
            <v>0</v>
          </cell>
          <cell r="F4338" t="str">
            <v>平裝</v>
          </cell>
          <cell r="G4338" t="str">
            <v>貴州人民</v>
          </cell>
          <cell r="H4338">
            <v>89.5</v>
          </cell>
          <cell r="I4338" t="str">
            <v/>
          </cell>
          <cell r="J4338" t="str">
            <v/>
          </cell>
          <cell r="K4338" t="str">
            <v/>
          </cell>
          <cell r="L4338" t="str">
            <v/>
          </cell>
          <cell r="M4338" t="str">
            <v>免稅</v>
          </cell>
          <cell r="N4338" t="str">
            <v>9787221083777</v>
          </cell>
        </row>
        <row r="4339">
          <cell r="A4339" t="str">
            <v>22108389</v>
          </cell>
          <cell r="B4339" t="str">
            <v>歷代名畫記全譯-修訂版</v>
          </cell>
          <cell r="C4339" t="str">
            <v>（唐）張彥遠撰</v>
          </cell>
          <cell r="D4339">
            <v>324</v>
          </cell>
          <cell r="E4339">
            <v>0</v>
          </cell>
          <cell r="F4339" t="str">
            <v>平裝</v>
          </cell>
          <cell r="G4339" t="str">
            <v>貴州人民</v>
          </cell>
          <cell r="H4339">
            <v>54</v>
          </cell>
          <cell r="I4339" t="str">
            <v/>
          </cell>
          <cell r="J4339" t="str">
            <v/>
          </cell>
          <cell r="K4339" t="str">
            <v/>
          </cell>
          <cell r="L4339" t="str">
            <v/>
          </cell>
          <cell r="M4339" t="str">
            <v>免稅</v>
          </cell>
          <cell r="N4339" t="str">
            <v>9787221083890</v>
          </cell>
        </row>
        <row r="4340">
          <cell r="A4340" t="str">
            <v>22108392</v>
          </cell>
          <cell r="B4340" t="str">
            <v>六朝文絜全譯</v>
          </cell>
          <cell r="C4340" t="str">
            <v>許鏈</v>
          </cell>
          <cell r="D4340">
            <v>144</v>
          </cell>
          <cell r="E4340">
            <v>0</v>
          </cell>
          <cell r="F4340" t="str">
            <v>平裝</v>
          </cell>
          <cell r="G4340" t="str">
            <v>貴州人民</v>
          </cell>
          <cell r="H4340">
            <v>24</v>
          </cell>
          <cell r="I4340" t="str">
            <v/>
          </cell>
          <cell r="J4340" t="str">
            <v/>
          </cell>
          <cell r="K4340" t="str">
            <v/>
          </cell>
          <cell r="L4340" t="str">
            <v/>
          </cell>
          <cell r="M4340" t="str">
            <v>免稅</v>
          </cell>
          <cell r="N4340" t="str">
            <v>9787221083920</v>
          </cell>
        </row>
        <row r="4341">
          <cell r="A4341" t="str">
            <v>22108410</v>
          </cell>
          <cell r="B4341" t="str">
            <v>中國官府藏書</v>
          </cell>
          <cell r="C4341" t="str">
            <v>肖東發、朱賽虹、何東</v>
          </cell>
          <cell r="D4341">
            <v>239</v>
          </cell>
          <cell r="E4341">
            <v>0</v>
          </cell>
          <cell r="F4341" t="str">
            <v>平裝</v>
          </cell>
          <cell r="G4341" t="str">
            <v>貴州人民</v>
          </cell>
          <cell r="H4341">
            <v>39.799999999999997</v>
          </cell>
          <cell r="I4341" t="str">
            <v/>
          </cell>
          <cell r="J4341" t="str">
            <v/>
          </cell>
          <cell r="K4341" t="str">
            <v/>
          </cell>
          <cell r="L4341" t="str">
            <v/>
          </cell>
          <cell r="M4341" t="str">
            <v>免稅</v>
          </cell>
          <cell r="N4341" t="str">
            <v>9787221084101</v>
          </cell>
        </row>
        <row r="4342">
          <cell r="A4342" t="str">
            <v>22108411</v>
          </cell>
          <cell r="B4342" t="str">
            <v>中國私家藏書(上下)</v>
          </cell>
          <cell r="C4342" t="str">
            <v>肖東發</v>
          </cell>
          <cell r="D4342">
            <v>576</v>
          </cell>
          <cell r="E4342">
            <v>0</v>
          </cell>
          <cell r="F4342" t="str">
            <v>平裝</v>
          </cell>
          <cell r="G4342" t="str">
            <v>貴州人民</v>
          </cell>
          <cell r="H4342">
            <v>96</v>
          </cell>
          <cell r="I4342" t="str">
            <v/>
          </cell>
          <cell r="J4342" t="str">
            <v/>
          </cell>
          <cell r="K4342" t="str">
            <v/>
          </cell>
          <cell r="L4342" t="str">
            <v/>
          </cell>
          <cell r="M4342" t="str">
            <v>免稅</v>
          </cell>
          <cell r="N4342" t="str">
            <v>9787221084118</v>
          </cell>
        </row>
        <row r="4343">
          <cell r="A4343" t="str">
            <v>22108412</v>
          </cell>
          <cell r="B4343" t="str">
            <v>中國書院藏書</v>
          </cell>
          <cell r="C4343" t="str">
            <v>肖東發、趙年穩編著</v>
          </cell>
          <cell r="D4343">
            <v>203</v>
          </cell>
          <cell r="E4343">
            <v>0</v>
          </cell>
          <cell r="F4343" t="str">
            <v>平裝</v>
          </cell>
          <cell r="G4343" t="str">
            <v>貴州人民</v>
          </cell>
          <cell r="H4343">
            <v>33.799999999999997</v>
          </cell>
          <cell r="I4343" t="str">
            <v/>
          </cell>
          <cell r="J4343" t="str">
            <v/>
          </cell>
          <cell r="K4343" t="str">
            <v/>
          </cell>
          <cell r="L4343" t="str">
            <v/>
          </cell>
          <cell r="M4343" t="str">
            <v>免稅</v>
          </cell>
          <cell r="N4343" t="str">
            <v>9787221084125</v>
          </cell>
        </row>
        <row r="4344">
          <cell r="A4344" t="str">
            <v>22108413</v>
          </cell>
          <cell r="B4344" t="str">
            <v>中國宗教藏書</v>
          </cell>
          <cell r="C4344" t="str">
            <v>肖東發、徐建華、陳林</v>
          </cell>
          <cell r="D4344">
            <v>216</v>
          </cell>
          <cell r="E4344">
            <v>0</v>
          </cell>
          <cell r="F4344" t="str">
            <v>平裝</v>
          </cell>
          <cell r="G4344" t="str">
            <v>貴州人民</v>
          </cell>
          <cell r="H4344">
            <v>36</v>
          </cell>
          <cell r="I4344" t="str">
            <v/>
          </cell>
          <cell r="J4344" t="str">
            <v/>
          </cell>
          <cell r="K4344" t="str">
            <v/>
          </cell>
          <cell r="L4344" t="str">
            <v/>
          </cell>
          <cell r="M4344" t="str">
            <v>免稅</v>
          </cell>
          <cell r="N4344" t="str">
            <v>9787221084132</v>
          </cell>
        </row>
        <row r="4345">
          <cell r="A4345" t="str">
            <v>22108497</v>
          </cell>
          <cell r="B4345" t="str">
            <v>詩經解讀</v>
          </cell>
          <cell r="C4345" t="str">
            <v>高宏存</v>
          </cell>
          <cell r="D4345">
            <v>113</v>
          </cell>
          <cell r="E4345">
            <v>0</v>
          </cell>
          <cell r="F4345" t="str">
            <v>平裝</v>
          </cell>
          <cell r="G4345" t="str">
            <v>貴州人民</v>
          </cell>
          <cell r="H4345">
            <v>18.8</v>
          </cell>
          <cell r="I4345" t="str">
            <v/>
          </cell>
          <cell r="J4345" t="str">
            <v/>
          </cell>
          <cell r="K4345" t="str">
            <v/>
          </cell>
          <cell r="L4345" t="str">
            <v/>
          </cell>
          <cell r="M4345" t="str">
            <v>免稅</v>
          </cell>
          <cell r="N4345" t="str">
            <v>9787221084972</v>
          </cell>
        </row>
        <row r="4346">
          <cell r="A4346" t="str">
            <v>22108498</v>
          </cell>
          <cell r="B4346" t="str">
            <v>大學 中庸解讀</v>
          </cell>
          <cell r="C4346" t="str">
            <v>高宏存</v>
          </cell>
          <cell r="D4346">
            <v>101</v>
          </cell>
          <cell r="E4346">
            <v>0</v>
          </cell>
          <cell r="F4346" t="str">
            <v>平裝</v>
          </cell>
          <cell r="G4346" t="str">
            <v>貴州人民</v>
          </cell>
          <cell r="H4346">
            <v>16.8</v>
          </cell>
          <cell r="I4346" t="str">
            <v/>
          </cell>
          <cell r="J4346" t="str">
            <v/>
          </cell>
          <cell r="K4346" t="str">
            <v/>
          </cell>
          <cell r="L4346" t="str">
            <v/>
          </cell>
          <cell r="M4346" t="str">
            <v>免稅</v>
          </cell>
          <cell r="N4346" t="str">
            <v>9787221084989</v>
          </cell>
        </row>
        <row r="4347">
          <cell r="A4347" t="str">
            <v>22108499</v>
          </cell>
          <cell r="B4347" t="str">
            <v>古文觀止新編解讀</v>
          </cell>
          <cell r="C4347" t="str">
            <v>高宏存</v>
          </cell>
          <cell r="D4347">
            <v>107</v>
          </cell>
          <cell r="E4347">
            <v>0</v>
          </cell>
          <cell r="F4347" t="str">
            <v>平裝</v>
          </cell>
          <cell r="G4347" t="str">
            <v>貴州人民</v>
          </cell>
          <cell r="H4347">
            <v>17.8</v>
          </cell>
          <cell r="I4347" t="str">
            <v/>
          </cell>
          <cell r="J4347" t="str">
            <v/>
          </cell>
          <cell r="K4347" t="str">
            <v/>
          </cell>
          <cell r="L4347" t="str">
            <v/>
          </cell>
          <cell r="M4347" t="str">
            <v>免稅</v>
          </cell>
          <cell r="N4347" t="str">
            <v>9787221084996</v>
          </cell>
        </row>
        <row r="4348">
          <cell r="A4348" t="str">
            <v>22108500</v>
          </cell>
          <cell r="B4348" t="str">
            <v>孫子兵法解讀</v>
          </cell>
          <cell r="C4348" t="str">
            <v>高宏存</v>
          </cell>
          <cell r="D4348">
            <v>77</v>
          </cell>
          <cell r="E4348">
            <v>0</v>
          </cell>
          <cell r="F4348" t="str">
            <v>平裝</v>
          </cell>
          <cell r="G4348" t="str">
            <v>貴州人民</v>
          </cell>
          <cell r="H4348">
            <v>12.8</v>
          </cell>
          <cell r="I4348" t="str">
            <v/>
          </cell>
          <cell r="J4348" t="str">
            <v/>
          </cell>
          <cell r="K4348" t="str">
            <v/>
          </cell>
          <cell r="L4348" t="str">
            <v/>
          </cell>
          <cell r="M4348" t="str">
            <v>免稅</v>
          </cell>
          <cell r="N4348" t="str">
            <v>9787221085009</v>
          </cell>
        </row>
        <row r="4349">
          <cell r="A4349" t="str">
            <v>22108502</v>
          </cell>
          <cell r="B4349" t="str">
            <v>論語解讀</v>
          </cell>
          <cell r="C4349" t="str">
            <v>高宏存</v>
          </cell>
          <cell r="D4349">
            <v>132</v>
          </cell>
          <cell r="E4349">
            <v>0</v>
          </cell>
          <cell r="F4349" t="str">
            <v>平裝</v>
          </cell>
          <cell r="G4349" t="str">
            <v>貴州人民</v>
          </cell>
          <cell r="H4349">
            <v>22</v>
          </cell>
          <cell r="I4349" t="str">
            <v/>
          </cell>
          <cell r="J4349" t="str">
            <v/>
          </cell>
          <cell r="K4349" t="str">
            <v/>
          </cell>
          <cell r="L4349" t="str">
            <v/>
          </cell>
          <cell r="M4349" t="str">
            <v>免稅</v>
          </cell>
          <cell r="N4349" t="str">
            <v>9787221085023</v>
          </cell>
        </row>
        <row r="4350">
          <cell r="A4350" t="str">
            <v>22108503</v>
          </cell>
          <cell r="B4350" t="str">
            <v>曾國藩家書解讀</v>
          </cell>
          <cell r="C4350" t="str">
            <v>高宏存</v>
          </cell>
          <cell r="D4350">
            <v>114</v>
          </cell>
          <cell r="E4350">
            <v>0</v>
          </cell>
          <cell r="F4350" t="str">
            <v>平裝</v>
          </cell>
          <cell r="G4350" t="str">
            <v>貴州人民</v>
          </cell>
          <cell r="H4350">
            <v>19</v>
          </cell>
          <cell r="I4350" t="str">
            <v/>
          </cell>
          <cell r="J4350" t="str">
            <v/>
          </cell>
          <cell r="K4350" t="str">
            <v/>
          </cell>
          <cell r="L4350" t="str">
            <v/>
          </cell>
          <cell r="M4350" t="str">
            <v>免稅</v>
          </cell>
          <cell r="N4350" t="str">
            <v>9787221085030</v>
          </cell>
        </row>
        <row r="4351">
          <cell r="A4351" t="str">
            <v>22108504</v>
          </cell>
          <cell r="B4351" t="str">
            <v>顏氏家訓解讀</v>
          </cell>
          <cell r="C4351" t="str">
            <v>高宏存</v>
          </cell>
          <cell r="D4351">
            <v>119</v>
          </cell>
          <cell r="E4351">
            <v>0</v>
          </cell>
          <cell r="F4351" t="str">
            <v>平裝</v>
          </cell>
          <cell r="G4351" t="str">
            <v>貴州人民</v>
          </cell>
          <cell r="H4351">
            <v>19.8</v>
          </cell>
          <cell r="I4351" t="str">
            <v/>
          </cell>
          <cell r="J4351" t="str">
            <v/>
          </cell>
          <cell r="K4351" t="str">
            <v/>
          </cell>
          <cell r="L4351" t="str">
            <v/>
          </cell>
          <cell r="M4351" t="str">
            <v>免稅</v>
          </cell>
          <cell r="N4351" t="str">
            <v>9787221085047</v>
          </cell>
        </row>
        <row r="4352">
          <cell r="A4352" t="str">
            <v>22108505</v>
          </cell>
          <cell r="B4352" t="str">
            <v>老子解讀</v>
          </cell>
          <cell r="C4352" t="str">
            <v>高宏存</v>
          </cell>
          <cell r="D4352">
            <v>132</v>
          </cell>
          <cell r="E4352">
            <v>0</v>
          </cell>
          <cell r="F4352" t="str">
            <v>平裝</v>
          </cell>
          <cell r="G4352" t="str">
            <v>貴州人民</v>
          </cell>
          <cell r="H4352">
            <v>22</v>
          </cell>
          <cell r="I4352" t="str">
            <v/>
          </cell>
          <cell r="J4352" t="str">
            <v/>
          </cell>
          <cell r="K4352" t="str">
            <v/>
          </cell>
          <cell r="L4352" t="str">
            <v/>
          </cell>
          <cell r="M4352" t="str">
            <v>免稅</v>
          </cell>
          <cell r="N4352" t="str">
            <v>9787221085054</v>
          </cell>
        </row>
        <row r="4353">
          <cell r="A4353" t="str">
            <v>22108506</v>
          </cell>
          <cell r="B4353" t="str">
            <v>孟子解讀</v>
          </cell>
          <cell r="C4353" t="str">
            <v>高宏存</v>
          </cell>
          <cell r="D4353">
            <v>95</v>
          </cell>
          <cell r="E4353">
            <v>0</v>
          </cell>
          <cell r="F4353" t="str">
            <v>平裝</v>
          </cell>
          <cell r="G4353" t="str">
            <v>貴州人民</v>
          </cell>
          <cell r="H4353">
            <v>15.8</v>
          </cell>
          <cell r="I4353" t="str">
            <v/>
          </cell>
          <cell r="J4353" t="str">
            <v/>
          </cell>
          <cell r="K4353" t="str">
            <v/>
          </cell>
          <cell r="L4353" t="str">
            <v/>
          </cell>
          <cell r="M4353" t="str">
            <v>免稅</v>
          </cell>
          <cell r="N4353" t="str">
            <v>9787221085061</v>
          </cell>
        </row>
        <row r="4354">
          <cell r="A4354" t="str">
            <v>22108507</v>
          </cell>
          <cell r="B4354" t="str">
            <v>莊子解讀</v>
          </cell>
          <cell r="C4354" t="str">
            <v>高宏存</v>
          </cell>
          <cell r="D4354">
            <v>90</v>
          </cell>
          <cell r="E4354">
            <v>0</v>
          </cell>
          <cell r="F4354" t="str">
            <v>平裝</v>
          </cell>
          <cell r="G4354" t="str">
            <v>貴州人民</v>
          </cell>
          <cell r="H4354">
            <v>15</v>
          </cell>
          <cell r="I4354" t="str">
            <v/>
          </cell>
          <cell r="J4354" t="str">
            <v/>
          </cell>
          <cell r="K4354" t="str">
            <v/>
          </cell>
          <cell r="L4354" t="str">
            <v/>
          </cell>
          <cell r="M4354" t="str">
            <v>免稅</v>
          </cell>
          <cell r="N4354" t="str">
            <v>9787221085078</v>
          </cell>
        </row>
        <row r="4355">
          <cell r="A4355" t="str">
            <v>22108513</v>
          </cell>
          <cell r="B4355" t="str">
            <v>論儒家哲學的三個大時代</v>
          </cell>
          <cell r="C4355" t="str">
            <v>劉述先</v>
          </cell>
          <cell r="D4355">
            <v>132</v>
          </cell>
          <cell r="E4355">
            <v>0</v>
          </cell>
          <cell r="F4355" t="str">
            <v>平裝</v>
          </cell>
          <cell r="G4355" t="str">
            <v>貴州人民</v>
          </cell>
          <cell r="H4355">
            <v>22</v>
          </cell>
          <cell r="I4355" t="str">
            <v/>
          </cell>
          <cell r="J4355" t="str">
            <v/>
          </cell>
          <cell r="K4355" t="str">
            <v/>
          </cell>
          <cell r="L4355" t="str">
            <v/>
          </cell>
          <cell r="M4355" t="str">
            <v>免稅</v>
          </cell>
          <cell r="N4355" t="str">
            <v>9787221085139</v>
          </cell>
        </row>
        <row r="4356">
          <cell r="A4356" t="str">
            <v>22108927</v>
          </cell>
          <cell r="B4356" t="str">
            <v>人間何處問多情</v>
          </cell>
          <cell r="C4356" t="str">
            <v>龍建春</v>
          </cell>
          <cell r="D4356">
            <v>168</v>
          </cell>
          <cell r="E4356">
            <v>0</v>
          </cell>
          <cell r="F4356" t="str">
            <v>平裝</v>
          </cell>
          <cell r="G4356" t="str">
            <v>貴州人民</v>
          </cell>
          <cell r="H4356">
            <v>28</v>
          </cell>
          <cell r="I4356" t="str">
            <v/>
          </cell>
          <cell r="J4356" t="str">
            <v/>
          </cell>
          <cell r="K4356" t="str">
            <v/>
          </cell>
          <cell r="L4356" t="str">
            <v/>
          </cell>
          <cell r="M4356" t="str">
            <v>免稅</v>
          </cell>
          <cell r="N4356" t="str">
            <v>9787221089274</v>
          </cell>
        </row>
        <row r="4357">
          <cell r="A4357" t="str">
            <v>22109444</v>
          </cell>
          <cell r="B4357" t="str">
            <v>&lt;茶經&gt;的人生智慧</v>
          </cell>
          <cell r="C4357" t="str">
            <v>張紹民</v>
          </cell>
          <cell r="D4357">
            <v>174</v>
          </cell>
          <cell r="E4357">
            <v>0</v>
          </cell>
          <cell r="F4357" t="str">
            <v>平裝</v>
          </cell>
          <cell r="G4357" t="str">
            <v>貴州人民</v>
          </cell>
          <cell r="H4357">
            <v>29</v>
          </cell>
          <cell r="I4357" t="str">
            <v/>
          </cell>
          <cell r="J4357" t="str">
            <v/>
          </cell>
          <cell r="K4357" t="str">
            <v/>
          </cell>
          <cell r="L4357" t="str">
            <v/>
          </cell>
          <cell r="M4357" t="str">
            <v>應稅</v>
          </cell>
          <cell r="N4357" t="str">
            <v/>
          </cell>
        </row>
        <row r="4358">
          <cell r="A4358" t="str">
            <v>22203209</v>
          </cell>
          <cell r="B4358" t="str">
            <v>中國書法史演義</v>
          </cell>
          <cell r="C4358" t="str">
            <v>殷偉</v>
          </cell>
          <cell r="D4358">
            <v>94</v>
          </cell>
          <cell r="E4358">
            <v>0</v>
          </cell>
          <cell r="F4358" t="str">
            <v>平裝</v>
          </cell>
          <cell r="G4358" t="str">
            <v>雲南人民</v>
          </cell>
          <cell r="H4358">
            <v>18.8</v>
          </cell>
          <cell r="I4358" t="str">
            <v/>
          </cell>
          <cell r="J4358" t="str">
            <v/>
          </cell>
          <cell r="K4358" t="str">
            <v/>
          </cell>
          <cell r="L4358" t="str">
            <v/>
          </cell>
          <cell r="M4358" t="str">
            <v>免稅</v>
          </cell>
          <cell r="N4358" t="str">
            <v>7222032096</v>
          </cell>
        </row>
        <row r="4359">
          <cell r="A4359" t="str">
            <v>22203210</v>
          </cell>
          <cell r="B4359" t="str">
            <v>中國茶史演義</v>
          </cell>
          <cell r="C4359" t="str">
            <v>殷偉</v>
          </cell>
          <cell r="D4359">
            <v>94</v>
          </cell>
          <cell r="E4359">
            <v>0</v>
          </cell>
          <cell r="F4359" t="str">
            <v>平裝</v>
          </cell>
          <cell r="G4359" t="str">
            <v>雲南人民</v>
          </cell>
          <cell r="H4359">
            <v>18.8</v>
          </cell>
          <cell r="I4359" t="str">
            <v/>
          </cell>
          <cell r="J4359" t="str">
            <v/>
          </cell>
          <cell r="K4359" t="str">
            <v/>
          </cell>
          <cell r="L4359" t="str">
            <v/>
          </cell>
          <cell r="M4359" t="str">
            <v>免稅</v>
          </cell>
          <cell r="N4359" t="str">
            <v>722203210X</v>
          </cell>
        </row>
        <row r="4360">
          <cell r="A4360" t="str">
            <v>22203235</v>
          </cell>
          <cell r="B4360" t="str">
            <v>中國民族服飾博覽</v>
          </cell>
          <cell r="C4360" t="str">
            <v/>
          </cell>
          <cell r="D4360">
            <v>3400</v>
          </cell>
          <cell r="E4360">
            <v>0</v>
          </cell>
          <cell r="F4360" t="str">
            <v>平裝</v>
          </cell>
          <cell r="G4360" t="str">
            <v>雲南人民</v>
          </cell>
          <cell r="H4360">
            <v>680</v>
          </cell>
          <cell r="I4360" t="str">
            <v/>
          </cell>
          <cell r="J4360" t="str">
            <v/>
          </cell>
          <cell r="K4360" t="str">
            <v/>
          </cell>
          <cell r="L4360" t="str">
            <v/>
          </cell>
          <cell r="M4360" t="str">
            <v>免稅</v>
          </cell>
          <cell r="N4360" t="str">
            <v>7222032355</v>
          </cell>
        </row>
        <row r="4361">
          <cell r="A4361" t="str">
            <v>22203631</v>
          </cell>
          <cell r="B4361" t="str">
            <v>中國民間俗神</v>
          </cell>
          <cell r="C4361" t="str">
            <v/>
          </cell>
          <cell r="D4361">
            <v>200</v>
          </cell>
          <cell r="E4361">
            <v>0</v>
          </cell>
          <cell r="F4361" t="str">
            <v>平裝</v>
          </cell>
          <cell r="G4361" t="str">
            <v>雲南人民</v>
          </cell>
          <cell r="H4361">
            <v>0</v>
          </cell>
          <cell r="I4361" t="str">
            <v/>
          </cell>
          <cell r="J4361" t="str">
            <v/>
          </cell>
          <cell r="K4361" t="str">
            <v/>
          </cell>
          <cell r="L4361" t="str">
            <v/>
          </cell>
          <cell r="M4361" t="str">
            <v>免稅</v>
          </cell>
          <cell r="N4361" t="str">
            <v>7222036318</v>
          </cell>
        </row>
        <row r="4362">
          <cell r="A4362" t="str">
            <v>22203714</v>
          </cell>
          <cell r="B4362" t="str">
            <v>尖叫</v>
          </cell>
          <cell r="C4362" t="str">
            <v>李西閩</v>
          </cell>
          <cell r="D4362">
            <v>95</v>
          </cell>
          <cell r="E4362">
            <v>0</v>
          </cell>
          <cell r="F4362" t="str">
            <v>平裝</v>
          </cell>
          <cell r="G4362" t="str">
            <v>雲南人民</v>
          </cell>
          <cell r="H4362">
            <v>0</v>
          </cell>
          <cell r="I4362" t="str">
            <v/>
          </cell>
          <cell r="J4362" t="str">
            <v/>
          </cell>
          <cell r="K4362" t="str">
            <v/>
          </cell>
          <cell r="L4362" t="str">
            <v/>
          </cell>
          <cell r="M4362" t="str">
            <v>免稅</v>
          </cell>
          <cell r="N4362" t="str">
            <v>7222037144</v>
          </cell>
        </row>
        <row r="4363">
          <cell r="A4363" t="str">
            <v>22203716</v>
          </cell>
          <cell r="B4363" t="str">
            <v>永遠的絲綢之路:走過新疆</v>
          </cell>
          <cell r="C4363" t="str">
            <v>邵如林</v>
          </cell>
          <cell r="D4363">
            <v>149</v>
          </cell>
          <cell r="E4363">
            <v>0</v>
          </cell>
          <cell r="F4363" t="str">
            <v>平裝</v>
          </cell>
          <cell r="G4363" t="str">
            <v>雲南人民</v>
          </cell>
          <cell r="H4363">
            <v>29.8</v>
          </cell>
          <cell r="I4363" t="str">
            <v/>
          </cell>
          <cell r="J4363" t="str">
            <v/>
          </cell>
          <cell r="K4363" t="str">
            <v/>
          </cell>
          <cell r="L4363" t="str">
            <v/>
          </cell>
          <cell r="M4363" t="str">
            <v>免稅</v>
          </cell>
          <cell r="N4363" t="str">
            <v>7222037160</v>
          </cell>
        </row>
        <row r="4364">
          <cell r="A4364" t="str">
            <v>22203780</v>
          </cell>
          <cell r="B4364" t="str">
            <v>趣味考據</v>
          </cell>
          <cell r="C4364" t="str">
            <v/>
          </cell>
          <cell r="D4364">
            <v>240</v>
          </cell>
          <cell r="E4364">
            <v>0</v>
          </cell>
          <cell r="F4364" t="str">
            <v>平裝</v>
          </cell>
          <cell r="G4364" t="str">
            <v/>
          </cell>
          <cell r="H4364">
            <v>0</v>
          </cell>
          <cell r="I4364" t="str">
            <v/>
          </cell>
          <cell r="J4364" t="str">
            <v/>
          </cell>
          <cell r="K4364" t="str">
            <v/>
          </cell>
          <cell r="L4364" t="str">
            <v/>
          </cell>
          <cell r="M4364" t="str">
            <v>免稅</v>
          </cell>
          <cell r="N4364" t="str">
            <v>7222037802</v>
          </cell>
        </row>
        <row r="4365">
          <cell r="A4365" t="str">
            <v>22203910</v>
          </cell>
          <cell r="B4365" t="str">
            <v>麗江-云南圖典</v>
          </cell>
          <cell r="C4365" t="str">
            <v/>
          </cell>
          <cell r="D4365">
            <v>149</v>
          </cell>
          <cell r="E4365">
            <v>0</v>
          </cell>
          <cell r="F4365" t="str">
            <v>平裝</v>
          </cell>
          <cell r="G4365" t="str">
            <v/>
          </cell>
          <cell r="H4365">
            <v>0</v>
          </cell>
          <cell r="I4365" t="str">
            <v/>
          </cell>
          <cell r="J4365" t="str">
            <v/>
          </cell>
          <cell r="K4365" t="str">
            <v/>
          </cell>
          <cell r="L4365" t="str">
            <v/>
          </cell>
          <cell r="M4365" t="str">
            <v>免稅</v>
          </cell>
          <cell r="N4365" t="str">
            <v>7222039104</v>
          </cell>
        </row>
        <row r="4366">
          <cell r="A4366" t="str">
            <v>22203922</v>
          </cell>
          <cell r="B4366" t="str">
            <v>一枚穿過天空的釘子</v>
          </cell>
          <cell r="C4366" t="str">
            <v>於堅</v>
          </cell>
          <cell r="D4366">
            <v>260</v>
          </cell>
          <cell r="E4366">
            <v>0</v>
          </cell>
          <cell r="F4366" t="str">
            <v>平裝</v>
          </cell>
          <cell r="G4366" t="str">
            <v>雲南人民</v>
          </cell>
          <cell r="H4366">
            <v>52</v>
          </cell>
          <cell r="I4366" t="str">
            <v/>
          </cell>
          <cell r="J4366" t="str">
            <v/>
          </cell>
          <cell r="K4366" t="str">
            <v/>
          </cell>
          <cell r="L4366" t="str">
            <v/>
          </cell>
          <cell r="M4366" t="str">
            <v>免稅</v>
          </cell>
          <cell r="N4366" t="str">
            <v>7222039228</v>
          </cell>
        </row>
        <row r="4367">
          <cell r="A4367" t="str">
            <v>22203923</v>
          </cell>
          <cell r="B4367" t="str">
            <v>0檔案</v>
          </cell>
          <cell r="C4367" t="str">
            <v>於堅</v>
          </cell>
          <cell r="D4367">
            <v>215</v>
          </cell>
          <cell r="E4367">
            <v>0</v>
          </cell>
          <cell r="F4367" t="str">
            <v>平裝</v>
          </cell>
          <cell r="G4367" t="str">
            <v>雲南人民</v>
          </cell>
          <cell r="H4367">
            <v>43</v>
          </cell>
          <cell r="I4367" t="str">
            <v/>
          </cell>
          <cell r="J4367" t="str">
            <v/>
          </cell>
          <cell r="K4367" t="str">
            <v/>
          </cell>
          <cell r="L4367" t="str">
            <v/>
          </cell>
          <cell r="M4367" t="str">
            <v>免稅</v>
          </cell>
          <cell r="N4367" t="str">
            <v>7222039236</v>
          </cell>
        </row>
        <row r="4368">
          <cell r="A4368" t="str">
            <v>22204034</v>
          </cell>
          <cell r="B4368" t="str">
            <v>古玩與人生</v>
          </cell>
          <cell r="C4368" t="str">
            <v>蔣石明</v>
          </cell>
          <cell r="D4368">
            <v>192</v>
          </cell>
          <cell r="E4368">
            <v>0</v>
          </cell>
          <cell r="F4368" t="str">
            <v>平裝</v>
          </cell>
          <cell r="G4368" t="str">
            <v>雲南人民</v>
          </cell>
          <cell r="H4368">
            <v>32</v>
          </cell>
          <cell r="I4368" t="str">
            <v/>
          </cell>
          <cell r="J4368" t="str">
            <v/>
          </cell>
          <cell r="K4368" t="str">
            <v/>
          </cell>
          <cell r="L4368" t="str">
            <v/>
          </cell>
          <cell r="M4368" t="str">
            <v>免稅</v>
          </cell>
          <cell r="N4368" t="str">
            <v>722204034X</v>
          </cell>
        </row>
        <row r="4369">
          <cell r="A4369" t="str">
            <v>22204037</v>
          </cell>
          <cell r="B4369" t="str">
            <v>飲之語(上下)_中華飲食物語</v>
          </cell>
          <cell r="C4369" t="str">
            <v/>
          </cell>
          <cell r="D4369">
            <v>490</v>
          </cell>
          <cell r="E4369">
            <v>0</v>
          </cell>
          <cell r="F4369" t="str">
            <v>線裝</v>
          </cell>
          <cell r="G4369" t="str">
            <v>雲南人民</v>
          </cell>
          <cell r="H4369">
            <v>0</v>
          </cell>
          <cell r="I4369" t="str">
            <v/>
          </cell>
          <cell r="J4369" t="str">
            <v/>
          </cell>
          <cell r="K4369" t="str">
            <v/>
          </cell>
          <cell r="L4369" t="str">
            <v/>
          </cell>
          <cell r="M4369" t="str">
            <v>免稅</v>
          </cell>
          <cell r="N4369" t="str">
            <v>7222040374</v>
          </cell>
        </row>
        <row r="4370">
          <cell r="A4370" t="str">
            <v>22204038</v>
          </cell>
          <cell r="B4370" t="str">
            <v>食之語(上下)_中華飲食物語</v>
          </cell>
          <cell r="C4370" t="str">
            <v/>
          </cell>
          <cell r="D4370">
            <v>490</v>
          </cell>
          <cell r="E4370">
            <v>0</v>
          </cell>
          <cell r="F4370" t="str">
            <v>線裝</v>
          </cell>
          <cell r="G4370" t="str">
            <v/>
          </cell>
          <cell r="H4370">
            <v>0</v>
          </cell>
          <cell r="I4370" t="str">
            <v/>
          </cell>
          <cell r="J4370" t="str">
            <v/>
          </cell>
          <cell r="K4370" t="str">
            <v/>
          </cell>
          <cell r="L4370" t="str">
            <v/>
          </cell>
          <cell r="M4370" t="str">
            <v>免稅</v>
          </cell>
          <cell r="N4370" t="str">
            <v>7222040382</v>
          </cell>
        </row>
        <row r="4371">
          <cell r="A4371" t="str">
            <v>22204039</v>
          </cell>
          <cell r="B4371" t="str">
            <v>物之語(上下)_中華飲食物語</v>
          </cell>
          <cell r="C4371" t="str">
            <v/>
          </cell>
          <cell r="D4371">
            <v>490</v>
          </cell>
          <cell r="E4371">
            <v>0</v>
          </cell>
          <cell r="F4371" t="str">
            <v>線裝</v>
          </cell>
          <cell r="G4371" t="str">
            <v>雲南人民</v>
          </cell>
          <cell r="H4371">
            <v>0</v>
          </cell>
          <cell r="I4371" t="str">
            <v/>
          </cell>
          <cell r="J4371" t="str">
            <v/>
          </cell>
          <cell r="K4371" t="str">
            <v/>
          </cell>
          <cell r="L4371" t="str">
            <v/>
          </cell>
          <cell r="M4371" t="str">
            <v>免稅</v>
          </cell>
          <cell r="N4371" t="str">
            <v>7222040390</v>
          </cell>
        </row>
        <row r="4372">
          <cell r="A4372" t="str">
            <v>22204085</v>
          </cell>
          <cell r="B4372" t="str">
            <v>隨園食單</v>
          </cell>
          <cell r="C4372" t="str">
            <v/>
          </cell>
          <cell r="D4372">
            <v>100</v>
          </cell>
          <cell r="E4372">
            <v>0</v>
          </cell>
          <cell r="F4372" t="str">
            <v>平裝</v>
          </cell>
          <cell r="G4372" t="str">
            <v/>
          </cell>
          <cell r="H4372">
            <v>0</v>
          </cell>
          <cell r="I4372" t="str">
            <v/>
          </cell>
          <cell r="J4372" t="str">
            <v/>
          </cell>
          <cell r="K4372" t="str">
            <v/>
          </cell>
          <cell r="L4372" t="str">
            <v/>
          </cell>
          <cell r="M4372" t="str">
            <v>免稅</v>
          </cell>
          <cell r="N4372" t="str">
            <v>7222040854</v>
          </cell>
        </row>
        <row r="4373">
          <cell r="A4373" t="str">
            <v>22204225</v>
          </cell>
          <cell r="B4373" t="str">
            <v>流霞回風－中國古代詩歌散論（大學博雅</v>
          </cell>
          <cell r="C4373" t="str">
            <v>孫明君</v>
          </cell>
          <cell r="D4373">
            <v>80</v>
          </cell>
          <cell r="E4373">
            <v>0</v>
          </cell>
          <cell r="F4373" t="str">
            <v>平裝</v>
          </cell>
          <cell r="G4373" t="str">
            <v/>
          </cell>
          <cell r="H4373">
            <v>0</v>
          </cell>
          <cell r="I4373" t="str">
            <v/>
          </cell>
          <cell r="J4373" t="str">
            <v/>
          </cell>
          <cell r="K4373" t="str">
            <v/>
          </cell>
          <cell r="L4373" t="str">
            <v/>
          </cell>
          <cell r="M4373" t="str">
            <v>免稅</v>
          </cell>
          <cell r="N4373" t="str">
            <v>7222042253</v>
          </cell>
        </row>
        <row r="4374">
          <cell r="A4374" t="str">
            <v>22204243</v>
          </cell>
          <cell r="B4374" t="str">
            <v>儒道佛美學思想源流</v>
          </cell>
          <cell r="C4374" t="str">
            <v>本社</v>
          </cell>
          <cell r="D4374">
            <v>145</v>
          </cell>
          <cell r="E4374">
            <v>0</v>
          </cell>
          <cell r="F4374" t="str">
            <v>平裝</v>
          </cell>
          <cell r="G4374" t="str">
            <v>雲南人民</v>
          </cell>
          <cell r="H4374">
            <v>29</v>
          </cell>
          <cell r="I4374" t="str">
            <v/>
          </cell>
          <cell r="J4374" t="str">
            <v/>
          </cell>
          <cell r="K4374" t="str">
            <v/>
          </cell>
          <cell r="L4374" t="str">
            <v/>
          </cell>
          <cell r="M4374" t="str">
            <v>免稅</v>
          </cell>
          <cell r="N4374" t="str">
            <v>7222042431</v>
          </cell>
        </row>
        <row r="4375">
          <cell r="A4375" t="str">
            <v>22204326</v>
          </cell>
          <cell r="B4375" t="str">
            <v>從【紅樓夢】看中國文化</v>
          </cell>
          <cell r="C4375" t="str">
            <v/>
          </cell>
          <cell r="D4375">
            <v>160</v>
          </cell>
          <cell r="E4375">
            <v>0</v>
          </cell>
          <cell r="F4375" t="str">
            <v>平裝</v>
          </cell>
          <cell r="G4375" t="str">
            <v/>
          </cell>
          <cell r="H4375">
            <v>0</v>
          </cell>
          <cell r="I4375" t="str">
            <v/>
          </cell>
          <cell r="J4375" t="str">
            <v/>
          </cell>
          <cell r="K4375" t="str">
            <v/>
          </cell>
          <cell r="L4375" t="str">
            <v/>
          </cell>
          <cell r="M4375" t="str">
            <v>免稅</v>
          </cell>
          <cell r="N4375" t="str">
            <v>7222043268</v>
          </cell>
        </row>
        <row r="4376">
          <cell r="A4376" t="str">
            <v>22204343</v>
          </cell>
          <cell r="B4376" t="str">
            <v>中國福文化_中國民間吉祥化叢書</v>
          </cell>
          <cell r="C4376" t="str">
            <v/>
          </cell>
          <cell r="D4376">
            <v>108</v>
          </cell>
          <cell r="E4376">
            <v>0</v>
          </cell>
          <cell r="F4376" t="str">
            <v>平裝</v>
          </cell>
          <cell r="G4376" t="str">
            <v/>
          </cell>
          <cell r="H4376">
            <v>0</v>
          </cell>
          <cell r="I4376" t="str">
            <v/>
          </cell>
          <cell r="J4376" t="str">
            <v/>
          </cell>
          <cell r="K4376" t="str">
            <v/>
          </cell>
          <cell r="L4376" t="str">
            <v/>
          </cell>
          <cell r="M4376" t="str">
            <v>免稅</v>
          </cell>
          <cell r="N4376" t="str">
            <v>7222043438</v>
          </cell>
        </row>
        <row r="4377">
          <cell r="A4377" t="str">
            <v>22204344</v>
          </cell>
          <cell r="B4377" t="str">
            <v>中國祿文化_中國民間吉祥化叢書</v>
          </cell>
          <cell r="C4377" t="str">
            <v/>
          </cell>
          <cell r="D4377">
            <v>128</v>
          </cell>
          <cell r="E4377">
            <v>0</v>
          </cell>
          <cell r="F4377" t="str">
            <v>平裝</v>
          </cell>
          <cell r="G4377" t="str">
            <v/>
          </cell>
          <cell r="H4377">
            <v>0</v>
          </cell>
          <cell r="I4377" t="str">
            <v/>
          </cell>
          <cell r="J4377" t="str">
            <v/>
          </cell>
          <cell r="K4377" t="str">
            <v/>
          </cell>
          <cell r="L4377" t="str">
            <v/>
          </cell>
          <cell r="M4377" t="str">
            <v>免稅</v>
          </cell>
          <cell r="N4377" t="str">
            <v>7222043446</v>
          </cell>
        </row>
        <row r="4378">
          <cell r="A4378" t="str">
            <v>22204345</v>
          </cell>
          <cell r="B4378" t="str">
            <v>中國壽文化_中國民間吉祥化叢書</v>
          </cell>
          <cell r="C4378" t="str">
            <v/>
          </cell>
          <cell r="D4378">
            <v>138</v>
          </cell>
          <cell r="E4378">
            <v>0</v>
          </cell>
          <cell r="F4378" t="str">
            <v>平裝</v>
          </cell>
          <cell r="G4378" t="str">
            <v/>
          </cell>
          <cell r="H4378">
            <v>0</v>
          </cell>
          <cell r="I4378" t="str">
            <v/>
          </cell>
          <cell r="J4378" t="str">
            <v/>
          </cell>
          <cell r="K4378" t="str">
            <v/>
          </cell>
          <cell r="L4378" t="str">
            <v/>
          </cell>
          <cell r="M4378" t="str">
            <v>免稅</v>
          </cell>
          <cell r="N4378" t="str">
            <v>7222043454</v>
          </cell>
        </row>
        <row r="4379">
          <cell r="A4379" t="str">
            <v>22204346</v>
          </cell>
          <cell r="B4379" t="str">
            <v>中國喜文化_中國民間吉祥化叢書</v>
          </cell>
          <cell r="C4379" t="str">
            <v/>
          </cell>
          <cell r="D4379">
            <v>125</v>
          </cell>
          <cell r="E4379">
            <v>0</v>
          </cell>
          <cell r="F4379" t="str">
            <v>平裝</v>
          </cell>
          <cell r="G4379" t="str">
            <v/>
          </cell>
          <cell r="H4379">
            <v>0</v>
          </cell>
          <cell r="I4379" t="str">
            <v/>
          </cell>
          <cell r="J4379" t="str">
            <v/>
          </cell>
          <cell r="K4379" t="str">
            <v/>
          </cell>
          <cell r="L4379" t="str">
            <v/>
          </cell>
          <cell r="M4379" t="str">
            <v>免稅</v>
          </cell>
          <cell r="N4379" t="str">
            <v>7222043462</v>
          </cell>
        </row>
        <row r="4380">
          <cell r="A4380" t="str">
            <v>22204422</v>
          </cell>
          <cell r="B4380" t="str">
            <v>毛澤東詩詞鑒賞</v>
          </cell>
          <cell r="C4380" t="str">
            <v>徐四海</v>
          </cell>
          <cell r="D4380">
            <v>100</v>
          </cell>
          <cell r="E4380">
            <v>0</v>
          </cell>
          <cell r="F4380" t="str">
            <v>平裝</v>
          </cell>
          <cell r="G4380" t="str">
            <v>雲南人民</v>
          </cell>
          <cell r="H4380">
            <v>20</v>
          </cell>
          <cell r="I4380" t="str">
            <v/>
          </cell>
          <cell r="J4380" t="str">
            <v/>
          </cell>
          <cell r="K4380" t="str">
            <v/>
          </cell>
          <cell r="L4380" t="str">
            <v/>
          </cell>
          <cell r="M4380" t="str">
            <v>免稅</v>
          </cell>
          <cell r="N4380" t="str">
            <v>7222044221</v>
          </cell>
        </row>
        <row r="4381">
          <cell r="A4381" t="str">
            <v>22204424</v>
          </cell>
          <cell r="B4381" t="str">
            <v>枕邊的風情：中國民間枕頂繡</v>
          </cell>
          <cell r="C4381" t="str">
            <v>李宏複</v>
          </cell>
          <cell r="D4381">
            <v>325</v>
          </cell>
          <cell r="E4381">
            <v>0</v>
          </cell>
          <cell r="F4381" t="str">
            <v>平裝</v>
          </cell>
          <cell r="G4381" t="str">
            <v>雲南人民</v>
          </cell>
          <cell r="H4381">
            <v>65</v>
          </cell>
          <cell r="I4381" t="str">
            <v/>
          </cell>
          <cell r="J4381" t="str">
            <v/>
          </cell>
          <cell r="K4381" t="str">
            <v/>
          </cell>
          <cell r="L4381" t="str">
            <v/>
          </cell>
          <cell r="M4381" t="str">
            <v>免稅</v>
          </cell>
          <cell r="N4381" t="str">
            <v>7222044248</v>
          </cell>
        </row>
        <row r="4382">
          <cell r="A4382" t="str">
            <v>22204464</v>
          </cell>
          <cell r="B4382" t="str">
            <v>天人之際</v>
          </cell>
          <cell r="C4382" t="str">
            <v>胡偉希</v>
          </cell>
          <cell r="D4382">
            <v>90</v>
          </cell>
          <cell r="E4382">
            <v>0</v>
          </cell>
          <cell r="F4382" t="str">
            <v>平裝</v>
          </cell>
          <cell r="G4382" t="str">
            <v/>
          </cell>
          <cell r="H4382">
            <v>0</v>
          </cell>
          <cell r="I4382" t="str">
            <v/>
          </cell>
          <cell r="J4382" t="str">
            <v/>
          </cell>
          <cell r="K4382" t="str">
            <v/>
          </cell>
          <cell r="L4382" t="str">
            <v/>
          </cell>
          <cell r="M4382" t="str">
            <v>免稅</v>
          </cell>
          <cell r="N4382" t="str">
            <v>7222044647</v>
          </cell>
        </row>
        <row r="4383">
          <cell r="A4383" t="str">
            <v>22204554</v>
          </cell>
          <cell r="B4383" t="str">
            <v>我的人文普洱</v>
          </cell>
          <cell r="C4383" t="str">
            <v>阮殿蓉</v>
          </cell>
          <cell r="D4383">
            <v>150</v>
          </cell>
          <cell r="E4383">
            <v>0</v>
          </cell>
          <cell r="F4383" t="str">
            <v>平裝</v>
          </cell>
          <cell r="G4383" t="str">
            <v>雲南人民</v>
          </cell>
          <cell r="H4383">
            <v>30</v>
          </cell>
          <cell r="I4383" t="str">
            <v/>
          </cell>
          <cell r="J4383" t="str">
            <v/>
          </cell>
          <cell r="K4383" t="str">
            <v/>
          </cell>
          <cell r="L4383" t="str">
            <v/>
          </cell>
          <cell r="M4383" t="str">
            <v>免稅</v>
          </cell>
          <cell r="N4383" t="str">
            <v>7222045546</v>
          </cell>
        </row>
        <row r="4384">
          <cell r="A4384" t="str">
            <v>22204588</v>
          </cell>
          <cell r="B4384" t="str">
            <v>劉心武自選集</v>
          </cell>
          <cell r="C4384" t="str">
            <v>本社</v>
          </cell>
          <cell r="D4384">
            <v>190</v>
          </cell>
          <cell r="E4384">
            <v>0</v>
          </cell>
          <cell r="F4384" t="str">
            <v>平裝</v>
          </cell>
          <cell r="G4384" t="str">
            <v>雲南人民</v>
          </cell>
          <cell r="H4384">
            <v>0</v>
          </cell>
          <cell r="I4384" t="str">
            <v/>
          </cell>
          <cell r="J4384" t="str">
            <v/>
          </cell>
          <cell r="K4384" t="str">
            <v/>
          </cell>
          <cell r="L4384" t="str">
            <v/>
          </cell>
          <cell r="M4384" t="str">
            <v>免稅</v>
          </cell>
          <cell r="N4384" t="str">
            <v>7222045880</v>
          </cell>
        </row>
        <row r="4385">
          <cell r="A4385" t="str">
            <v>22204602</v>
          </cell>
          <cell r="B4385" t="str">
            <v>民族考古學家宋兆麟</v>
          </cell>
          <cell r="C4385" t="str">
            <v>本社</v>
          </cell>
          <cell r="D4385">
            <v>80</v>
          </cell>
          <cell r="E4385">
            <v>0</v>
          </cell>
          <cell r="F4385" t="str">
            <v>平裝</v>
          </cell>
          <cell r="G4385" t="str">
            <v>雲南人民</v>
          </cell>
          <cell r="H4385">
            <v>16</v>
          </cell>
          <cell r="I4385" t="str">
            <v/>
          </cell>
          <cell r="J4385" t="str">
            <v/>
          </cell>
          <cell r="K4385" t="str">
            <v/>
          </cell>
          <cell r="L4385" t="str">
            <v/>
          </cell>
          <cell r="M4385" t="str">
            <v>免稅</v>
          </cell>
          <cell r="N4385" t="str">
            <v>722204602X</v>
          </cell>
        </row>
        <row r="4386">
          <cell r="A4386" t="str">
            <v>22204626</v>
          </cell>
          <cell r="B4386" t="str">
            <v>宋江三十六人考實 楊家將故-事考信錄(二十世紀學術要籍-重刊)</v>
          </cell>
          <cell r="C4386" t="str">
            <v>餘嘉錫</v>
          </cell>
          <cell r="D4386">
            <v>115</v>
          </cell>
          <cell r="E4386">
            <v>0</v>
          </cell>
          <cell r="F4386" t="str">
            <v>平裝</v>
          </cell>
          <cell r="G4386" t="str">
            <v>雲南人民</v>
          </cell>
          <cell r="H4386">
            <v>23</v>
          </cell>
          <cell r="I4386" t="str">
            <v/>
          </cell>
          <cell r="J4386" t="str">
            <v/>
          </cell>
          <cell r="K4386" t="str">
            <v/>
          </cell>
          <cell r="L4386" t="str">
            <v/>
          </cell>
          <cell r="M4386" t="str">
            <v>免稅</v>
          </cell>
          <cell r="N4386" t="str">
            <v>7222046267</v>
          </cell>
        </row>
        <row r="4387">
          <cell r="A4387" t="str">
            <v>22204629</v>
          </cell>
          <cell r="B4387" t="str">
            <v>茶經</v>
          </cell>
          <cell r="C4387" t="str">
            <v>陸羽</v>
          </cell>
          <cell r="D4387">
            <v>290</v>
          </cell>
          <cell r="E4387">
            <v>0</v>
          </cell>
          <cell r="F4387" t="str">
            <v>平裝</v>
          </cell>
          <cell r="G4387" t="str">
            <v>雲南人民</v>
          </cell>
          <cell r="H4387">
            <v>58</v>
          </cell>
          <cell r="I4387" t="str">
            <v/>
          </cell>
          <cell r="J4387" t="str">
            <v/>
          </cell>
          <cell r="K4387" t="str">
            <v/>
          </cell>
          <cell r="L4387" t="str">
            <v/>
          </cell>
          <cell r="M4387" t="str">
            <v>免稅</v>
          </cell>
          <cell r="N4387" t="str">
            <v>7222046291</v>
          </cell>
        </row>
        <row r="4388">
          <cell r="A4388" t="str">
            <v>22204715</v>
          </cell>
          <cell r="B4388" t="str">
            <v>紅樓拾珠</v>
          </cell>
          <cell r="C4388" t="str">
            <v>劉心武</v>
          </cell>
          <cell r="D4388">
            <v>149</v>
          </cell>
          <cell r="E4388">
            <v>0</v>
          </cell>
          <cell r="F4388" t="str">
            <v>平裝</v>
          </cell>
          <cell r="G4388" t="str">
            <v>雲南人民</v>
          </cell>
          <cell r="H4388">
            <v>29.8</v>
          </cell>
          <cell r="I4388" t="str">
            <v/>
          </cell>
          <cell r="J4388" t="str">
            <v/>
          </cell>
          <cell r="K4388" t="str">
            <v/>
          </cell>
          <cell r="L4388" t="str">
            <v/>
          </cell>
          <cell r="M4388" t="str">
            <v>免稅</v>
          </cell>
          <cell r="N4388" t="str">
            <v>7222047158</v>
          </cell>
        </row>
        <row r="4389">
          <cell r="A4389" t="str">
            <v>22204716</v>
          </cell>
          <cell r="B4389" t="str">
            <v>藤蘿花餅</v>
          </cell>
          <cell r="C4389" t="str">
            <v>劉心武</v>
          </cell>
          <cell r="D4389">
            <v>180</v>
          </cell>
          <cell r="E4389">
            <v>0</v>
          </cell>
          <cell r="F4389" t="str">
            <v>平裝</v>
          </cell>
          <cell r="G4389" t="str">
            <v>雲南人民</v>
          </cell>
          <cell r="H4389">
            <v>36</v>
          </cell>
          <cell r="I4389" t="str">
            <v/>
          </cell>
          <cell r="J4389" t="str">
            <v/>
          </cell>
          <cell r="K4389" t="str">
            <v/>
          </cell>
          <cell r="L4389" t="str">
            <v/>
          </cell>
          <cell r="M4389" t="str">
            <v>免稅</v>
          </cell>
          <cell r="N4389" t="str">
            <v>7222047166</v>
          </cell>
        </row>
        <row r="4390">
          <cell r="A4390" t="str">
            <v>22204745</v>
          </cell>
          <cell r="B4390" t="str">
            <v>服飾之美</v>
          </cell>
          <cell r="C4390" t="str">
            <v>王嶸</v>
          </cell>
          <cell r="D4390">
            <v>80</v>
          </cell>
          <cell r="E4390">
            <v>0</v>
          </cell>
          <cell r="F4390" t="str">
            <v>平裝</v>
          </cell>
          <cell r="G4390" t="str">
            <v>雲南人民</v>
          </cell>
          <cell r="H4390">
            <v>16</v>
          </cell>
          <cell r="I4390" t="str">
            <v/>
          </cell>
          <cell r="J4390" t="str">
            <v/>
          </cell>
          <cell r="K4390" t="str">
            <v/>
          </cell>
          <cell r="L4390" t="str">
            <v/>
          </cell>
          <cell r="M4390" t="str">
            <v>免稅</v>
          </cell>
          <cell r="N4390" t="str">
            <v>722204745X</v>
          </cell>
        </row>
        <row r="4391">
          <cell r="A4391" t="str">
            <v>22204753</v>
          </cell>
          <cell r="B4391" t="str">
            <v>王小波全集·第一卷</v>
          </cell>
          <cell r="C4391" t="str">
            <v>王小波</v>
          </cell>
          <cell r="D4391">
            <v>84</v>
          </cell>
          <cell r="E4391">
            <v>0</v>
          </cell>
          <cell r="F4391" t="str">
            <v>平裝</v>
          </cell>
          <cell r="G4391" t="str">
            <v>雲南人民</v>
          </cell>
          <cell r="H4391">
            <v>16.8</v>
          </cell>
          <cell r="I4391" t="str">
            <v/>
          </cell>
          <cell r="J4391" t="str">
            <v/>
          </cell>
          <cell r="K4391" t="str">
            <v/>
          </cell>
          <cell r="L4391" t="str">
            <v/>
          </cell>
          <cell r="M4391" t="str">
            <v>免稅</v>
          </cell>
          <cell r="N4391" t="str">
            <v>7222047530</v>
          </cell>
        </row>
        <row r="4392">
          <cell r="A4392" t="str">
            <v>22204856</v>
          </cell>
          <cell r="B4392" t="str">
            <v>染作江南春水色</v>
          </cell>
          <cell r="C4392" t="str">
            <v>金成?</v>
          </cell>
          <cell r="D4392">
            <v>340</v>
          </cell>
          <cell r="E4392">
            <v>0</v>
          </cell>
          <cell r="F4392" t="str">
            <v>平裝</v>
          </cell>
          <cell r="G4392" t="str">
            <v>雲南人民</v>
          </cell>
          <cell r="H4392">
            <v>68</v>
          </cell>
          <cell r="I4392" t="str">
            <v/>
          </cell>
          <cell r="J4392" t="str">
            <v/>
          </cell>
          <cell r="K4392" t="str">
            <v/>
          </cell>
          <cell r="L4392" t="str">
            <v/>
          </cell>
          <cell r="M4392" t="str">
            <v>免稅</v>
          </cell>
          <cell r="N4392" t="str">
            <v>7222048561</v>
          </cell>
        </row>
        <row r="4393">
          <cell r="A4393" t="str">
            <v>22204949</v>
          </cell>
          <cell r="B4393" t="str">
            <v>聽唱新翻楊柳枝：中國古代時尚文化</v>
          </cell>
          <cell r="C4393" t="str">
            <v>韋明鏵</v>
          </cell>
          <cell r="D4393">
            <v>216</v>
          </cell>
          <cell r="E4393">
            <v>0</v>
          </cell>
          <cell r="F4393" t="str">
            <v>平裝</v>
          </cell>
          <cell r="G4393" t="str">
            <v>雲南人民</v>
          </cell>
          <cell r="H4393">
            <v>36</v>
          </cell>
          <cell r="I4393" t="str">
            <v/>
          </cell>
          <cell r="J4393" t="str">
            <v/>
          </cell>
          <cell r="K4393" t="str">
            <v/>
          </cell>
          <cell r="L4393" t="str">
            <v/>
          </cell>
          <cell r="M4393" t="str">
            <v>免稅</v>
          </cell>
          <cell r="N4393" t="str">
            <v>9787222049499</v>
          </cell>
        </row>
        <row r="4394">
          <cell r="A4394" t="str">
            <v>22204991</v>
          </cell>
          <cell r="B4394" t="str">
            <v>麗江的柔軟時光</v>
          </cell>
          <cell r="C4394" t="str">
            <v>大蕃茄傳媒機構</v>
          </cell>
          <cell r="D4394">
            <v>199</v>
          </cell>
          <cell r="E4394">
            <v>0</v>
          </cell>
          <cell r="F4394" t="str">
            <v>平裝</v>
          </cell>
          <cell r="G4394" t="str">
            <v>雲南人民</v>
          </cell>
          <cell r="H4394">
            <v>39.799999999999997</v>
          </cell>
          <cell r="I4394" t="str">
            <v/>
          </cell>
          <cell r="J4394" t="str">
            <v/>
          </cell>
          <cell r="K4394" t="str">
            <v/>
          </cell>
          <cell r="L4394" t="str">
            <v/>
          </cell>
          <cell r="M4394" t="str">
            <v>免稅</v>
          </cell>
          <cell r="N4394" t="str">
            <v>7222049916</v>
          </cell>
        </row>
        <row r="4395">
          <cell r="A4395" t="str">
            <v>22205795</v>
          </cell>
          <cell r="B4395" t="str">
            <v>囧囧後宮記之入宮</v>
          </cell>
          <cell r="C4395" t="str">
            <v>雲易</v>
          </cell>
          <cell r="D4395">
            <v>161</v>
          </cell>
          <cell r="E4395">
            <v>0</v>
          </cell>
          <cell r="F4395" t="str">
            <v>平裝</v>
          </cell>
          <cell r="G4395" t="str">
            <v>雲南人民</v>
          </cell>
          <cell r="H4395">
            <v>26.8</v>
          </cell>
          <cell r="I4395" t="str">
            <v/>
          </cell>
          <cell r="J4395" t="str">
            <v/>
          </cell>
          <cell r="K4395" t="str">
            <v/>
          </cell>
          <cell r="L4395" t="str">
            <v/>
          </cell>
          <cell r="M4395" t="str">
            <v>免稅</v>
          </cell>
          <cell r="N4395" t="str">
            <v>9787222057951</v>
          </cell>
        </row>
        <row r="4396">
          <cell r="A4396" t="str">
            <v>22205867</v>
          </cell>
          <cell r="B4396" t="str">
            <v>囧囧後宮記之奪宮</v>
          </cell>
          <cell r="C4396" t="str">
            <v>雲易</v>
          </cell>
          <cell r="D4396">
            <v>161</v>
          </cell>
          <cell r="E4396">
            <v>0</v>
          </cell>
          <cell r="F4396" t="str">
            <v>平裝</v>
          </cell>
          <cell r="G4396" t="str">
            <v>雲南人民</v>
          </cell>
          <cell r="H4396">
            <v>26.8</v>
          </cell>
          <cell r="I4396" t="str">
            <v/>
          </cell>
          <cell r="J4396" t="str">
            <v/>
          </cell>
          <cell r="K4396" t="str">
            <v/>
          </cell>
          <cell r="L4396" t="str">
            <v/>
          </cell>
          <cell r="M4396" t="str">
            <v>免稅</v>
          </cell>
          <cell r="N4396" t="str">
            <v>9787222058675</v>
          </cell>
        </row>
        <row r="4397">
          <cell r="A4397" t="str">
            <v>22205868</v>
          </cell>
          <cell r="B4397" t="str">
            <v>囧囧後宮記之鬧宮</v>
          </cell>
          <cell r="C4397" t="str">
            <v>雲易</v>
          </cell>
          <cell r="D4397">
            <v>161</v>
          </cell>
          <cell r="E4397">
            <v>0</v>
          </cell>
          <cell r="F4397" t="str">
            <v>平裝</v>
          </cell>
          <cell r="G4397" t="str">
            <v>雲南人民</v>
          </cell>
          <cell r="H4397">
            <v>26.8</v>
          </cell>
          <cell r="I4397" t="str">
            <v/>
          </cell>
          <cell r="J4397" t="str">
            <v/>
          </cell>
          <cell r="K4397" t="str">
            <v/>
          </cell>
          <cell r="L4397" t="str">
            <v/>
          </cell>
          <cell r="M4397" t="str">
            <v>免稅</v>
          </cell>
          <cell r="N4397" t="str">
            <v>9787222058682</v>
          </cell>
        </row>
        <row r="4398">
          <cell r="A4398" t="str">
            <v>22206315</v>
          </cell>
          <cell r="B4398" t="str">
            <v>隱權力-中國歷史弈局的幕後推力</v>
          </cell>
          <cell r="C4398" t="str">
            <v>吳鉤</v>
          </cell>
          <cell r="D4398">
            <v>168</v>
          </cell>
          <cell r="E4398">
            <v>0</v>
          </cell>
          <cell r="F4398" t="str">
            <v>平裝</v>
          </cell>
          <cell r="G4398" t="str">
            <v>雲南人民</v>
          </cell>
          <cell r="H4398">
            <v>28</v>
          </cell>
          <cell r="I4398" t="str">
            <v/>
          </cell>
          <cell r="J4398" t="str">
            <v/>
          </cell>
          <cell r="K4398" t="str">
            <v/>
          </cell>
          <cell r="L4398" t="str">
            <v/>
          </cell>
          <cell r="M4398" t="str">
            <v>免稅</v>
          </cell>
          <cell r="N4398" t="str">
            <v>9787222063150</v>
          </cell>
        </row>
        <row r="4399">
          <cell r="A4399" t="str">
            <v>22206450</v>
          </cell>
          <cell r="B4399" t="str">
            <v>紅河彝族文化遺產古籍典藏(全20冊）</v>
          </cell>
          <cell r="C4399" t="str">
            <v>編委</v>
          </cell>
          <cell r="D4399">
            <v>51600</v>
          </cell>
          <cell r="E4399">
            <v>0</v>
          </cell>
          <cell r="F4399" t="str">
            <v>精裝</v>
          </cell>
          <cell r="G4399" t="str">
            <v>雲南人民</v>
          </cell>
          <cell r="H4399">
            <v>8600</v>
          </cell>
          <cell r="I4399" t="str">
            <v/>
          </cell>
          <cell r="J4399" t="str">
            <v/>
          </cell>
          <cell r="K4399" t="str">
            <v/>
          </cell>
          <cell r="L4399" t="str">
            <v/>
          </cell>
          <cell r="M4399" t="str">
            <v>免稅</v>
          </cell>
          <cell r="N4399" t="str">
            <v>9787222064508</v>
          </cell>
        </row>
        <row r="4400">
          <cell r="A4400" t="str">
            <v>22222243</v>
          </cell>
          <cell r="B4400" t="str">
            <v>童年期性虐待倖存者的治療</v>
          </cell>
          <cell r="C4400" t="str">
            <v>【英】Richard Bryant</v>
          </cell>
          <cell r="D4400">
            <v>139</v>
          </cell>
          <cell r="E4400">
            <v>0</v>
          </cell>
          <cell r="F4400" t="str">
            <v>平裝</v>
          </cell>
          <cell r="G4400" t="str">
            <v>高等教育</v>
          </cell>
          <cell r="H4400">
            <v>23.1</v>
          </cell>
          <cell r="I4400" t="str">
            <v/>
          </cell>
          <cell r="J4400" t="str">
            <v/>
          </cell>
          <cell r="K4400" t="str">
            <v/>
          </cell>
          <cell r="L4400" t="str">
            <v/>
          </cell>
          <cell r="M4400" t="str">
            <v>免稅</v>
          </cell>
          <cell r="N4400" t="str">
            <v>9787222222433</v>
          </cell>
        </row>
        <row r="4401">
          <cell r="A4401" t="str">
            <v>22255410</v>
          </cell>
          <cell r="B4401" t="str">
            <v>呂氏春秋四季的演講</v>
          </cell>
          <cell r="C4401" t="str">
            <v>許富宏</v>
          </cell>
          <cell r="D4401">
            <v>102</v>
          </cell>
          <cell r="E4401">
            <v>0</v>
          </cell>
          <cell r="F4401" t="str">
            <v>平裝</v>
          </cell>
          <cell r="G4401" t="str">
            <v>上海古籍</v>
          </cell>
          <cell r="H4401">
            <v>17</v>
          </cell>
          <cell r="I4401" t="str">
            <v/>
          </cell>
          <cell r="J4401" t="str">
            <v/>
          </cell>
          <cell r="K4401" t="str">
            <v/>
          </cell>
          <cell r="L4401" t="str">
            <v/>
          </cell>
          <cell r="M4401" t="str">
            <v>免稅</v>
          </cell>
          <cell r="N4401" t="str">
            <v>9787222554102</v>
          </cell>
        </row>
        <row r="4402">
          <cell r="A4402" t="str">
            <v>22400036</v>
          </cell>
          <cell r="B4402" t="str">
            <v>中國古代飲茶藝術</v>
          </cell>
          <cell r="C4402" t="str">
            <v>劉昭瑞</v>
          </cell>
          <cell r="D4402">
            <v>55</v>
          </cell>
          <cell r="E4402">
            <v>0</v>
          </cell>
          <cell r="F4402" t="str">
            <v>平裝</v>
          </cell>
          <cell r="G4402" t="str">
            <v>陝西人民</v>
          </cell>
          <cell r="H4402">
            <v>11</v>
          </cell>
          <cell r="I4402" t="str">
            <v/>
          </cell>
          <cell r="J4402" t="str">
            <v/>
          </cell>
          <cell r="K4402" t="str">
            <v/>
          </cell>
          <cell r="L4402" t="str">
            <v/>
          </cell>
          <cell r="M4402" t="str">
            <v>免稅</v>
          </cell>
          <cell r="N4402" t="str">
            <v>7224000361</v>
          </cell>
        </row>
        <row r="4403">
          <cell r="A4403" t="str">
            <v>22404945</v>
          </cell>
          <cell r="B4403" t="str">
            <v>重新認識毛澤東</v>
          </cell>
          <cell r="C4403" t="str">
            <v>王立群</v>
          </cell>
          <cell r="D4403">
            <v>252</v>
          </cell>
          <cell r="E4403">
            <v>0</v>
          </cell>
          <cell r="F4403" t="str">
            <v/>
          </cell>
          <cell r="G4403" t="str">
            <v>陝西人民</v>
          </cell>
          <cell r="H4403">
            <v>42</v>
          </cell>
          <cell r="I4403" t="str">
            <v/>
          </cell>
          <cell r="J4403" t="str">
            <v/>
          </cell>
          <cell r="K4403" t="str">
            <v/>
          </cell>
          <cell r="L4403" t="str">
            <v/>
          </cell>
          <cell r="M4403" t="str">
            <v>免稅</v>
          </cell>
          <cell r="N4403" t="str">
            <v>9787224049459</v>
          </cell>
        </row>
        <row r="4404">
          <cell r="A4404" t="str">
            <v>22406765</v>
          </cell>
          <cell r="B4404" t="str">
            <v>匈奴史話</v>
          </cell>
          <cell r="C4404" t="str">
            <v>王柏靈</v>
          </cell>
          <cell r="D4404">
            <v>70</v>
          </cell>
          <cell r="E4404">
            <v>0</v>
          </cell>
          <cell r="F4404" t="str">
            <v>平裝</v>
          </cell>
          <cell r="G4404" t="str">
            <v>陝西人民</v>
          </cell>
          <cell r="H4404">
            <v>14</v>
          </cell>
          <cell r="I4404" t="str">
            <v/>
          </cell>
          <cell r="J4404" t="str">
            <v/>
          </cell>
          <cell r="K4404" t="str">
            <v/>
          </cell>
          <cell r="L4404" t="str">
            <v/>
          </cell>
          <cell r="M4404" t="str">
            <v>免稅</v>
          </cell>
          <cell r="N4404" t="str">
            <v>7224067652</v>
          </cell>
        </row>
        <row r="4405">
          <cell r="A4405" t="str">
            <v>22407228</v>
          </cell>
          <cell r="B4405" t="str">
            <v>中國神話哲學（新世紀學人文萃）</v>
          </cell>
          <cell r="C4405" t="str">
            <v>葉舒憲</v>
          </cell>
          <cell r="D4405">
            <v>110</v>
          </cell>
          <cell r="E4405">
            <v>0</v>
          </cell>
          <cell r="F4405" t="str">
            <v>平裝</v>
          </cell>
          <cell r="G4405" t="str">
            <v/>
          </cell>
          <cell r="H4405">
            <v>0</v>
          </cell>
          <cell r="I4405" t="str">
            <v/>
          </cell>
          <cell r="J4405" t="str">
            <v/>
          </cell>
          <cell r="K4405" t="str">
            <v/>
          </cell>
          <cell r="L4405" t="str">
            <v/>
          </cell>
          <cell r="M4405" t="str">
            <v>免稅</v>
          </cell>
          <cell r="N4405" t="str">
            <v>7224072281</v>
          </cell>
        </row>
        <row r="4406">
          <cell r="A4406" t="str">
            <v>22407229</v>
          </cell>
          <cell r="B4406" t="str">
            <v>莊子的文化解析（新世紀學人文萃）</v>
          </cell>
          <cell r="C4406" t="str">
            <v>葉舒憲</v>
          </cell>
          <cell r="D4406">
            <v>210</v>
          </cell>
          <cell r="E4406">
            <v>0</v>
          </cell>
          <cell r="F4406" t="str">
            <v>平裝</v>
          </cell>
          <cell r="G4406" t="str">
            <v/>
          </cell>
          <cell r="H4406">
            <v>0</v>
          </cell>
          <cell r="I4406" t="str">
            <v/>
          </cell>
          <cell r="J4406" t="str">
            <v/>
          </cell>
          <cell r="K4406" t="str">
            <v/>
          </cell>
          <cell r="L4406" t="str">
            <v/>
          </cell>
          <cell r="M4406" t="str">
            <v>應稅</v>
          </cell>
          <cell r="N4406" t="str">
            <v/>
          </cell>
        </row>
        <row r="4407">
          <cell r="A4407" t="str">
            <v>22407230</v>
          </cell>
          <cell r="B4407" t="str">
            <v>高唐神女與維納斯</v>
          </cell>
          <cell r="C4407" t="str">
            <v>葉舒憲</v>
          </cell>
          <cell r="D4407">
            <v>165</v>
          </cell>
          <cell r="E4407">
            <v>0</v>
          </cell>
          <cell r="F4407" t="str">
            <v>平裝</v>
          </cell>
          <cell r="G4407" t="str">
            <v>陝西人民</v>
          </cell>
          <cell r="H4407">
            <v>33</v>
          </cell>
          <cell r="I4407" t="str">
            <v/>
          </cell>
          <cell r="J4407" t="str">
            <v/>
          </cell>
          <cell r="K4407" t="str">
            <v/>
          </cell>
          <cell r="L4407" t="str">
            <v/>
          </cell>
          <cell r="M4407" t="str">
            <v>免稅</v>
          </cell>
          <cell r="N4407" t="str">
            <v>7224072303</v>
          </cell>
        </row>
        <row r="4408">
          <cell r="A4408" t="str">
            <v>22407231</v>
          </cell>
          <cell r="B4408" t="str">
            <v>老子與神話</v>
          </cell>
          <cell r="C4408" t="str">
            <v>葉舒憲著</v>
          </cell>
          <cell r="D4408">
            <v>80</v>
          </cell>
          <cell r="E4408">
            <v>0</v>
          </cell>
          <cell r="F4408" t="str">
            <v>平裝</v>
          </cell>
          <cell r="G4408" t="str">
            <v/>
          </cell>
          <cell r="H4408">
            <v>0</v>
          </cell>
          <cell r="I4408" t="str">
            <v/>
          </cell>
          <cell r="J4408" t="str">
            <v/>
          </cell>
          <cell r="K4408" t="str">
            <v/>
          </cell>
          <cell r="L4408" t="str">
            <v/>
          </cell>
          <cell r="M4408" t="str">
            <v>免稅</v>
          </cell>
          <cell r="N4408" t="str">
            <v>7224072311</v>
          </cell>
        </row>
        <row r="4409">
          <cell r="A4409" t="str">
            <v>22407232</v>
          </cell>
          <cell r="B4409" t="str">
            <v>詩經的文化闡釋（新世紀學人文萃）</v>
          </cell>
          <cell r="C4409" t="str">
            <v>葉舒憲</v>
          </cell>
          <cell r="D4409">
            <v>185</v>
          </cell>
          <cell r="E4409">
            <v>0</v>
          </cell>
          <cell r="F4409" t="str">
            <v>平裝</v>
          </cell>
          <cell r="G4409" t="str">
            <v/>
          </cell>
          <cell r="H4409">
            <v>0</v>
          </cell>
          <cell r="I4409" t="str">
            <v/>
          </cell>
          <cell r="J4409" t="str">
            <v/>
          </cell>
          <cell r="K4409" t="str">
            <v/>
          </cell>
          <cell r="L4409" t="str">
            <v/>
          </cell>
          <cell r="M4409" t="str">
            <v>應稅</v>
          </cell>
          <cell r="N4409" t="str">
            <v/>
          </cell>
        </row>
        <row r="4410">
          <cell r="A4410" t="str">
            <v>22407233</v>
          </cell>
          <cell r="B4410" t="str">
            <v>英雄與太陽</v>
          </cell>
          <cell r="C4410" t="str">
            <v>葉舒憲</v>
          </cell>
          <cell r="D4410">
            <v>102</v>
          </cell>
          <cell r="E4410">
            <v>0</v>
          </cell>
          <cell r="F4410" t="str">
            <v>平裝</v>
          </cell>
          <cell r="G4410" t="str">
            <v>陝西人民</v>
          </cell>
          <cell r="H4410">
            <v>17</v>
          </cell>
          <cell r="I4410" t="str">
            <v/>
          </cell>
          <cell r="J4410" t="str">
            <v/>
          </cell>
          <cell r="K4410" t="str">
            <v/>
          </cell>
          <cell r="L4410" t="str">
            <v/>
          </cell>
          <cell r="M4410" t="str">
            <v>免稅</v>
          </cell>
          <cell r="N4410" t="str">
            <v>7224072338</v>
          </cell>
        </row>
        <row r="4411">
          <cell r="A4411" t="str">
            <v>22407236</v>
          </cell>
          <cell r="B4411" t="str">
            <v>孔子新說-展現人文之美</v>
          </cell>
          <cell r="C4411" t="str">
            <v/>
          </cell>
          <cell r="D4411">
            <v>65</v>
          </cell>
          <cell r="E4411">
            <v>0</v>
          </cell>
          <cell r="F4411" t="str">
            <v>平裝</v>
          </cell>
          <cell r="G4411" t="str">
            <v/>
          </cell>
          <cell r="H4411">
            <v>0</v>
          </cell>
          <cell r="I4411" t="str">
            <v/>
          </cell>
          <cell r="J4411" t="str">
            <v/>
          </cell>
          <cell r="K4411" t="str">
            <v/>
          </cell>
          <cell r="L4411" t="str">
            <v/>
          </cell>
          <cell r="M4411" t="str">
            <v>應稅</v>
          </cell>
          <cell r="N4411" t="str">
            <v/>
          </cell>
        </row>
        <row r="4412">
          <cell r="A4412" t="str">
            <v>22407237</v>
          </cell>
          <cell r="B4412" t="str">
            <v>孔子新說-肯定群我關係</v>
          </cell>
          <cell r="C4412" t="str">
            <v/>
          </cell>
          <cell r="D4412">
            <v>65</v>
          </cell>
          <cell r="E4412">
            <v>0</v>
          </cell>
          <cell r="F4412" t="str">
            <v>平裝</v>
          </cell>
          <cell r="G4412" t="str">
            <v/>
          </cell>
          <cell r="H4412">
            <v>0</v>
          </cell>
          <cell r="I4412" t="str">
            <v/>
          </cell>
          <cell r="J4412" t="str">
            <v/>
          </cell>
          <cell r="K4412" t="str">
            <v/>
          </cell>
          <cell r="L4412" t="str">
            <v/>
          </cell>
          <cell r="M4412" t="str">
            <v>應稅</v>
          </cell>
          <cell r="N4412" t="str">
            <v/>
          </cell>
        </row>
        <row r="4413">
          <cell r="A4413" t="str">
            <v>22407238</v>
          </cell>
          <cell r="B4413" t="str">
            <v>孔子新說.在考驗中成長</v>
          </cell>
          <cell r="C4413" t="str">
            <v/>
          </cell>
          <cell r="D4413">
            <v>65</v>
          </cell>
          <cell r="E4413">
            <v>0</v>
          </cell>
          <cell r="F4413" t="str">
            <v>平裝</v>
          </cell>
          <cell r="G4413" t="str">
            <v/>
          </cell>
          <cell r="H4413">
            <v>0</v>
          </cell>
          <cell r="I4413" t="str">
            <v/>
          </cell>
          <cell r="J4413" t="str">
            <v/>
          </cell>
          <cell r="K4413" t="str">
            <v/>
          </cell>
          <cell r="L4413" t="str">
            <v/>
          </cell>
          <cell r="M4413" t="str">
            <v>應稅</v>
          </cell>
          <cell r="N4413" t="str">
            <v/>
          </cell>
        </row>
        <row r="4414">
          <cell r="A4414" t="str">
            <v>22407239</v>
          </cell>
          <cell r="B4414" t="str">
            <v>孟子新說 做個說話高手(2005/5)</v>
          </cell>
          <cell r="C4414" t="str">
            <v/>
          </cell>
          <cell r="D4414">
            <v>65</v>
          </cell>
          <cell r="E4414">
            <v>0</v>
          </cell>
          <cell r="F4414" t="str">
            <v>平裝</v>
          </cell>
          <cell r="G4414" t="str">
            <v/>
          </cell>
          <cell r="H4414">
            <v>0</v>
          </cell>
          <cell r="I4414" t="str">
            <v/>
          </cell>
          <cell r="J4414" t="str">
            <v/>
          </cell>
          <cell r="K4414" t="str">
            <v/>
          </cell>
          <cell r="L4414" t="str">
            <v/>
          </cell>
          <cell r="M4414" t="str">
            <v>應稅</v>
          </cell>
          <cell r="N4414" t="str">
            <v/>
          </cell>
        </row>
        <row r="4415">
          <cell r="A4415" t="str">
            <v>22407240</v>
          </cell>
          <cell r="B4415" t="str">
            <v>孟子新說 勇於擇善固執(2005/5)</v>
          </cell>
          <cell r="C4415" t="str">
            <v/>
          </cell>
          <cell r="D4415">
            <v>65</v>
          </cell>
          <cell r="E4415">
            <v>0</v>
          </cell>
          <cell r="F4415" t="str">
            <v>平裝</v>
          </cell>
          <cell r="G4415" t="str">
            <v/>
          </cell>
          <cell r="H4415">
            <v>0</v>
          </cell>
          <cell r="I4415" t="str">
            <v/>
          </cell>
          <cell r="J4415" t="str">
            <v/>
          </cell>
          <cell r="K4415" t="str">
            <v/>
          </cell>
          <cell r="L4415" t="str">
            <v/>
          </cell>
          <cell r="M4415" t="str">
            <v>應稅</v>
          </cell>
          <cell r="N4415" t="str">
            <v/>
          </cell>
        </row>
        <row r="4416">
          <cell r="A4416" t="str">
            <v>22407286</v>
          </cell>
          <cell r="B4416" t="str">
            <v>楚漢逐鹿人物正解_歷史亂局中的.</v>
          </cell>
          <cell r="C4416" t="str">
            <v/>
          </cell>
          <cell r="D4416">
            <v>114</v>
          </cell>
          <cell r="E4416">
            <v>0</v>
          </cell>
          <cell r="F4416" t="str">
            <v>平裝</v>
          </cell>
          <cell r="G4416" t="str">
            <v/>
          </cell>
          <cell r="H4416">
            <v>0</v>
          </cell>
          <cell r="I4416" t="str">
            <v/>
          </cell>
          <cell r="J4416" t="str">
            <v/>
          </cell>
          <cell r="K4416" t="str">
            <v/>
          </cell>
          <cell r="L4416" t="str">
            <v/>
          </cell>
          <cell r="M4416" t="str">
            <v>免稅</v>
          </cell>
          <cell r="N4416" t="str">
            <v>7224072869</v>
          </cell>
        </row>
        <row r="4417">
          <cell r="A4417" t="str">
            <v>22407333</v>
          </cell>
          <cell r="B4417" t="str">
            <v>三國風雲人物正解(圖文版)</v>
          </cell>
          <cell r="C4417" t="str">
            <v>馮立鼇</v>
          </cell>
          <cell r="D4417">
            <v>114</v>
          </cell>
          <cell r="E4417">
            <v>0</v>
          </cell>
          <cell r="F4417" t="str">
            <v>平裝</v>
          </cell>
          <cell r="G4417" t="str">
            <v>陝西人民</v>
          </cell>
          <cell r="H4417">
            <v>22.8</v>
          </cell>
          <cell r="I4417" t="str">
            <v/>
          </cell>
          <cell r="J4417" t="str">
            <v/>
          </cell>
          <cell r="K4417" t="str">
            <v/>
          </cell>
          <cell r="L4417" t="str">
            <v/>
          </cell>
          <cell r="M4417" t="str">
            <v>免稅</v>
          </cell>
          <cell r="N4417" t="str">
            <v>7224073334</v>
          </cell>
        </row>
        <row r="4418">
          <cell r="A4418" t="str">
            <v>22407463</v>
          </cell>
          <cell r="B4418" t="str">
            <v>是誰誤解了《紅樓夢》</v>
          </cell>
          <cell r="C4418" t="str">
            <v>紅樓藝苑網</v>
          </cell>
          <cell r="D4418">
            <v>140</v>
          </cell>
          <cell r="E4418">
            <v>0</v>
          </cell>
          <cell r="F4418" t="str">
            <v>平裝</v>
          </cell>
          <cell r="G4418" t="str">
            <v>陝西人民</v>
          </cell>
          <cell r="H4418">
            <v>28</v>
          </cell>
          <cell r="I4418" t="str">
            <v/>
          </cell>
          <cell r="J4418" t="str">
            <v/>
          </cell>
          <cell r="K4418" t="str">
            <v/>
          </cell>
          <cell r="L4418" t="str">
            <v/>
          </cell>
          <cell r="M4418" t="str">
            <v>免稅</v>
          </cell>
          <cell r="N4418" t="str">
            <v>7224074632</v>
          </cell>
        </row>
        <row r="4419">
          <cell r="A4419" t="str">
            <v>22407477</v>
          </cell>
          <cell r="B4419" t="str">
            <v>博弈春秋人物正解</v>
          </cell>
          <cell r="C4419" t="str">
            <v>馮立鼇</v>
          </cell>
          <cell r="D4419">
            <v>114</v>
          </cell>
          <cell r="E4419">
            <v>0</v>
          </cell>
          <cell r="F4419" t="str">
            <v>平裝</v>
          </cell>
          <cell r="G4419" t="str">
            <v>陝西人民</v>
          </cell>
          <cell r="H4419">
            <v>22.8</v>
          </cell>
          <cell r="I4419" t="str">
            <v/>
          </cell>
          <cell r="J4419" t="str">
            <v/>
          </cell>
          <cell r="K4419" t="str">
            <v/>
          </cell>
          <cell r="L4419" t="str">
            <v/>
          </cell>
          <cell r="M4419" t="str">
            <v>免稅</v>
          </cell>
          <cell r="N4419" t="str">
            <v>7224074772</v>
          </cell>
        </row>
        <row r="4420">
          <cell r="A4420" t="str">
            <v>22407594</v>
          </cell>
          <cell r="B4420" t="str">
            <v>歷史上最具影響力的哲學名著26種</v>
          </cell>
          <cell r="C4420" t="str">
            <v>鄒鐵軍</v>
          </cell>
          <cell r="D4420">
            <v>195</v>
          </cell>
          <cell r="E4420">
            <v>0</v>
          </cell>
          <cell r="F4420" t="str">
            <v>平裝</v>
          </cell>
          <cell r="G4420" t="str">
            <v>陝西人民</v>
          </cell>
          <cell r="H4420">
            <v>39</v>
          </cell>
          <cell r="I4420" t="str">
            <v/>
          </cell>
          <cell r="J4420" t="str">
            <v/>
          </cell>
          <cell r="K4420" t="str">
            <v/>
          </cell>
          <cell r="L4420" t="str">
            <v/>
          </cell>
          <cell r="M4420" t="str">
            <v>免稅</v>
          </cell>
          <cell r="N4420" t="str">
            <v>9787224075946</v>
          </cell>
        </row>
        <row r="4421">
          <cell r="A4421" t="str">
            <v>22407636</v>
          </cell>
          <cell r="B4421" t="str">
            <v>紅樓夢:釵黛形象的B面</v>
          </cell>
          <cell r="C4421" t="str">
            <v>鄭磊</v>
          </cell>
          <cell r="D4421">
            <v>125</v>
          </cell>
          <cell r="E4421">
            <v>0</v>
          </cell>
          <cell r="F4421" t="str">
            <v>平裝</v>
          </cell>
          <cell r="G4421" t="str">
            <v>陝西人民</v>
          </cell>
          <cell r="H4421">
            <v>25</v>
          </cell>
          <cell r="I4421" t="str">
            <v/>
          </cell>
          <cell r="J4421" t="str">
            <v/>
          </cell>
          <cell r="K4421" t="str">
            <v/>
          </cell>
          <cell r="L4421" t="str">
            <v/>
          </cell>
          <cell r="M4421" t="str">
            <v>免稅</v>
          </cell>
          <cell r="N4421" t="str">
            <v>7224076368</v>
          </cell>
        </row>
        <row r="4422">
          <cell r="A4422" t="str">
            <v>22407645</v>
          </cell>
          <cell r="B4422" t="str">
            <v>康熙行草書三種</v>
          </cell>
          <cell r="C4422" t="str">
            <v>王其禕</v>
          </cell>
          <cell r="D4422">
            <v>60</v>
          </cell>
          <cell r="E4422">
            <v>0</v>
          </cell>
          <cell r="F4422" t="str">
            <v>平裝</v>
          </cell>
          <cell r="G4422" t="str">
            <v>陝西人民</v>
          </cell>
          <cell r="H4422">
            <v>12</v>
          </cell>
          <cell r="I4422" t="str">
            <v/>
          </cell>
          <cell r="J4422" t="str">
            <v/>
          </cell>
          <cell r="K4422" t="str">
            <v/>
          </cell>
          <cell r="L4422" t="str">
            <v/>
          </cell>
          <cell r="M4422" t="str">
            <v>免稅</v>
          </cell>
          <cell r="N4422" t="str">
            <v>7224076457</v>
          </cell>
        </row>
        <row r="4423">
          <cell r="A4423" t="str">
            <v>22407660</v>
          </cell>
          <cell r="B4423" t="str">
            <v>致命的狂歡_石鐘揚說&lt;&lt;金-瓶梅&gt;&gt;:品讀潘金蓮與西門-慶</v>
          </cell>
          <cell r="C4423" t="str">
            <v>石鍾揚</v>
          </cell>
          <cell r="D4423">
            <v>144</v>
          </cell>
          <cell r="E4423">
            <v>0</v>
          </cell>
          <cell r="F4423" t="str">
            <v>平裝</v>
          </cell>
          <cell r="G4423" t="str">
            <v>陝西人民</v>
          </cell>
          <cell r="H4423">
            <v>28.8</v>
          </cell>
          <cell r="I4423" t="str">
            <v/>
          </cell>
          <cell r="J4423" t="str">
            <v/>
          </cell>
          <cell r="K4423" t="str">
            <v/>
          </cell>
          <cell r="L4423" t="str">
            <v/>
          </cell>
          <cell r="M4423" t="str">
            <v>免稅</v>
          </cell>
          <cell r="N4423" t="str">
            <v>7224076600</v>
          </cell>
        </row>
        <row r="4424">
          <cell r="A4424" t="str">
            <v>22407839</v>
          </cell>
          <cell r="B4424" t="str">
            <v>霸道與王道:秦漢帝國</v>
          </cell>
          <cell r="C4424" t="str">
            <v>楊朝亮</v>
          </cell>
          <cell r="D4424">
            <v>109</v>
          </cell>
          <cell r="E4424">
            <v>0</v>
          </cell>
          <cell r="F4424" t="str">
            <v>平裝</v>
          </cell>
          <cell r="G4424" t="str">
            <v>陝西人民</v>
          </cell>
          <cell r="H4424">
            <v>21.8</v>
          </cell>
          <cell r="I4424" t="str">
            <v/>
          </cell>
          <cell r="J4424" t="str">
            <v/>
          </cell>
          <cell r="K4424" t="str">
            <v/>
          </cell>
          <cell r="L4424" t="str">
            <v/>
          </cell>
          <cell r="M4424" t="str">
            <v>免稅</v>
          </cell>
          <cell r="N4424" t="str">
            <v>9787224078398</v>
          </cell>
        </row>
        <row r="4425">
          <cell r="A4425" t="str">
            <v>22407841</v>
          </cell>
          <cell r="B4425" t="str">
            <v>巔峰下的暗流:隋唐帝國</v>
          </cell>
          <cell r="C4425" t="str">
            <v>陳麗萍</v>
          </cell>
          <cell r="D4425">
            <v>144</v>
          </cell>
          <cell r="E4425">
            <v>0</v>
          </cell>
          <cell r="F4425" t="str">
            <v>平裝</v>
          </cell>
          <cell r="G4425" t="str">
            <v>陝西人民</v>
          </cell>
          <cell r="H4425">
            <v>28.8</v>
          </cell>
          <cell r="I4425" t="str">
            <v/>
          </cell>
          <cell r="J4425" t="str">
            <v/>
          </cell>
          <cell r="K4425" t="str">
            <v/>
          </cell>
          <cell r="L4425" t="str">
            <v/>
          </cell>
          <cell r="M4425" t="str">
            <v>免稅</v>
          </cell>
          <cell r="N4425" t="str">
            <v>9787224078411</v>
          </cell>
        </row>
        <row r="4426">
          <cell r="A4426" t="str">
            <v>22407842</v>
          </cell>
          <cell r="B4426" t="str">
            <v>盛裝下的蒼涼:宋帝國</v>
          </cell>
          <cell r="C4426" t="str">
            <v>桑希臣</v>
          </cell>
          <cell r="D4426">
            <v>119</v>
          </cell>
          <cell r="E4426">
            <v>0</v>
          </cell>
          <cell r="F4426" t="str">
            <v>平裝</v>
          </cell>
          <cell r="G4426" t="str">
            <v>陝西人民</v>
          </cell>
          <cell r="H4426">
            <v>23.8</v>
          </cell>
          <cell r="I4426" t="str">
            <v/>
          </cell>
          <cell r="J4426" t="str">
            <v/>
          </cell>
          <cell r="K4426" t="str">
            <v/>
          </cell>
          <cell r="L4426" t="str">
            <v/>
          </cell>
          <cell r="M4426" t="str">
            <v>免稅</v>
          </cell>
          <cell r="N4426" t="str">
            <v>9787224078428</v>
          </cell>
        </row>
        <row r="4427">
          <cell r="A4427" t="str">
            <v>22407843</v>
          </cell>
          <cell r="B4427" t="str">
            <v>桎梏中的生存:明帝國</v>
          </cell>
          <cell r="C4427" t="str">
            <v>王雙印</v>
          </cell>
          <cell r="D4427">
            <v>119</v>
          </cell>
          <cell r="E4427">
            <v>0</v>
          </cell>
          <cell r="F4427" t="str">
            <v>平裝</v>
          </cell>
          <cell r="G4427" t="str">
            <v>陝西人民</v>
          </cell>
          <cell r="H4427">
            <v>23.8</v>
          </cell>
          <cell r="I4427" t="str">
            <v/>
          </cell>
          <cell r="J4427" t="str">
            <v/>
          </cell>
          <cell r="K4427" t="str">
            <v/>
          </cell>
          <cell r="L4427" t="str">
            <v/>
          </cell>
          <cell r="M4427" t="str">
            <v>免稅</v>
          </cell>
          <cell r="N4427" t="str">
            <v>9787224078435</v>
          </cell>
        </row>
        <row r="4428">
          <cell r="A4428" t="str">
            <v>22407844</v>
          </cell>
          <cell r="B4428" t="str">
            <v>在繁華中沉沒:清帝國</v>
          </cell>
          <cell r="C4428" t="str">
            <v>高中華</v>
          </cell>
          <cell r="D4428">
            <v>150</v>
          </cell>
          <cell r="E4428">
            <v>1</v>
          </cell>
          <cell r="F4428" t="str">
            <v>平裝</v>
          </cell>
          <cell r="G4428" t="str">
            <v>陝西人民</v>
          </cell>
          <cell r="H4428">
            <v>25</v>
          </cell>
          <cell r="I4428" t="str">
            <v/>
          </cell>
          <cell r="J4428" t="str">
            <v/>
          </cell>
          <cell r="K4428" t="str">
            <v/>
          </cell>
          <cell r="L4428" t="str">
            <v/>
          </cell>
          <cell r="M4428" t="str">
            <v>免稅</v>
          </cell>
          <cell r="N4428" t="str">
            <v>9787224078442</v>
          </cell>
        </row>
        <row r="4429">
          <cell r="A4429" t="str">
            <v>22407859</v>
          </cell>
          <cell r="B4429" t="str">
            <v>中國人的情誼</v>
          </cell>
          <cell r="C4429" t="str">
            <v>王春瑜</v>
          </cell>
          <cell r="D4429">
            <v>120</v>
          </cell>
          <cell r="E4429">
            <v>0</v>
          </cell>
          <cell r="F4429" t="str">
            <v>平裝</v>
          </cell>
          <cell r="G4429" t="str">
            <v>陝西人民</v>
          </cell>
          <cell r="H4429">
            <v>24</v>
          </cell>
          <cell r="I4429" t="str">
            <v/>
          </cell>
          <cell r="J4429" t="str">
            <v/>
          </cell>
          <cell r="K4429" t="str">
            <v/>
          </cell>
          <cell r="L4429" t="str">
            <v/>
          </cell>
          <cell r="M4429" t="str">
            <v>免稅</v>
          </cell>
          <cell r="N4429" t="str">
            <v>722407859X</v>
          </cell>
        </row>
        <row r="4430">
          <cell r="A4430" t="str">
            <v>22407863</v>
          </cell>
          <cell r="B4430" t="str">
            <v>明清史事沉思錄</v>
          </cell>
          <cell r="C4430" t="str">
            <v>王春瑜</v>
          </cell>
          <cell r="D4430">
            <v>149</v>
          </cell>
          <cell r="E4430">
            <v>0</v>
          </cell>
          <cell r="F4430" t="str">
            <v>平裝</v>
          </cell>
          <cell r="G4430" t="str">
            <v>陝西人民</v>
          </cell>
          <cell r="H4430">
            <v>29.8</v>
          </cell>
          <cell r="I4430" t="str">
            <v/>
          </cell>
          <cell r="J4430" t="str">
            <v/>
          </cell>
          <cell r="K4430" t="str">
            <v/>
          </cell>
          <cell r="L4430" t="str">
            <v/>
          </cell>
          <cell r="M4430" t="str">
            <v>免稅</v>
          </cell>
          <cell r="N4430" t="str">
            <v>9787224078633</v>
          </cell>
        </row>
        <row r="4431">
          <cell r="A4431" t="str">
            <v>22407864</v>
          </cell>
          <cell r="B4431" t="str">
            <v>深豔:藝術的張愛玲</v>
          </cell>
          <cell r="C4431" t="str">
            <v>王一心</v>
          </cell>
          <cell r="D4431">
            <v>130</v>
          </cell>
          <cell r="E4431">
            <v>0</v>
          </cell>
          <cell r="F4431" t="str">
            <v>平裝</v>
          </cell>
          <cell r="G4431" t="str">
            <v>陝西人民</v>
          </cell>
          <cell r="H4431">
            <v>26</v>
          </cell>
          <cell r="I4431" t="str">
            <v/>
          </cell>
          <cell r="J4431" t="str">
            <v/>
          </cell>
          <cell r="K4431" t="str">
            <v/>
          </cell>
          <cell r="L4431" t="str">
            <v/>
          </cell>
          <cell r="M4431" t="str">
            <v>免稅</v>
          </cell>
          <cell r="N4431" t="str">
            <v>9787224078640</v>
          </cell>
        </row>
        <row r="4432">
          <cell r="A4432" t="str">
            <v>22408077</v>
          </cell>
          <cell r="B4432" t="str">
            <v>大宋的事大宋的人</v>
          </cell>
          <cell r="C4432" t="str">
            <v>張金良</v>
          </cell>
          <cell r="D4432">
            <v>124</v>
          </cell>
          <cell r="E4432">
            <v>0</v>
          </cell>
          <cell r="F4432" t="str">
            <v>平裝</v>
          </cell>
          <cell r="G4432" t="str">
            <v>陝西人民</v>
          </cell>
          <cell r="H4432">
            <v>24.8</v>
          </cell>
          <cell r="I4432" t="str">
            <v/>
          </cell>
          <cell r="J4432" t="str">
            <v/>
          </cell>
          <cell r="K4432" t="str">
            <v/>
          </cell>
          <cell r="L4432" t="str">
            <v/>
          </cell>
          <cell r="M4432" t="str">
            <v>免稅</v>
          </cell>
          <cell r="N4432" t="str">
            <v>7224080772</v>
          </cell>
        </row>
        <row r="4433">
          <cell r="A4433" t="str">
            <v>22408104</v>
          </cell>
          <cell r="B4433" t="str">
            <v>普洱茶健康之道</v>
          </cell>
          <cell r="C4433" t="str">
            <v>周紅傑</v>
          </cell>
          <cell r="D4433">
            <v>199</v>
          </cell>
          <cell r="E4433">
            <v>0</v>
          </cell>
          <cell r="F4433" t="str">
            <v>平裝</v>
          </cell>
          <cell r="G4433" t="str">
            <v>陝西人民</v>
          </cell>
          <cell r="H4433">
            <v>39.799999999999997</v>
          </cell>
          <cell r="I4433" t="str">
            <v/>
          </cell>
          <cell r="J4433" t="str">
            <v/>
          </cell>
          <cell r="K4433" t="str">
            <v/>
          </cell>
          <cell r="L4433" t="str">
            <v/>
          </cell>
          <cell r="M4433" t="str">
            <v>免稅</v>
          </cell>
          <cell r="N4433" t="str">
            <v>7224081043</v>
          </cell>
        </row>
        <row r="4434">
          <cell r="A4434" t="str">
            <v>22408178</v>
          </cell>
          <cell r="B4434" t="str">
            <v>紅樓夢與北京</v>
          </cell>
          <cell r="C4434" t="str">
            <v>胡文彬</v>
          </cell>
          <cell r="D4434">
            <v>140</v>
          </cell>
          <cell r="E4434">
            <v>0</v>
          </cell>
          <cell r="F4434" t="str">
            <v>平裝</v>
          </cell>
          <cell r="G4434" t="str">
            <v>陝西人民</v>
          </cell>
          <cell r="H4434">
            <v>28</v>
          </cell>
          <cell r="I4434" t="str">
            <v/>
          </cell>
          <cell r="J4434" t="str">
            <v/>
          </cell>
          <cell r="K4434" t="str">
            <v/>
          </cell>
          <cell r="L4434" t="str">
            <v/>
          </cell>
          <cell r="M4434" t="str">
            <v>免稅</v>
          </cell>
          <cell r="N4434" t="str">
            <v>9787224081787</v>
          </cell>
        </row>
        <row r="4435">
          <cell r="A4435" t="str">
            <v>22408179</v>
          </cell>
          <cell r="B4435" t="str">
            <v>孔子博客</v>
          </cell>
          <cell r="C4435" t="str">
            <v>陳峰</v>
          </cell>
          <cell r="D4435">
            <v>99</v>
          </cell>
          <cell r="E4435">
            <v>0</v>
          </cell>
          <cell r="F4435" t="str">
            <v>平裝</v>
          </cell>
          <cell r="G4435" t="str">
            <v>陝西人民</v>
          </cell>
          <cell r="H4435">
            <v>19.8</v>
          </cell>
          <cell r="I4435" t="str">
            <v/>
          </cell>
          <cell r="J4435" t="str">
            <v/>
          </cell>
          <cell r="K4435" t="str">
            <v/>
          </cell>
          <cell r="L4435" t="str">
            <v/>
          </cell>
          <cell r="M4435" t="str">
            <v>免稅</v>
          </cell>
          <cell r="N4435" t="str">
            <v>9787224081794</v>
          </cell>
        </row>
        <row r="4436">
          <cell r="A4436" t="str">
            <v>22408180</v>
          </cell>
          <cell r="B4436" t="str">
            <v>老子博客</v>
          </cell>
          <cell r="C4436" t="str">
            <v>曹鴻濤</v>
          </cell>
          <cell r="D4436">
            <v>99</v>
          </cell>
          <cell r="E4436">
            <v>0</v>
          </cell>
          <cell r="F4436" t="str">
            <v>平裝</v>
          </cell>
          <cell r="G4436" t="str">
            <v>陝西人民</v>
          </cell>
          <cell r="H4436">
            <v>19.8</v>
          </cell>
          <cell r="I4436" t="str">
            <v/>
          </cell>
          <cell r="J4436" t="str">
            <v/>
          </cell>
          <cell r="K4436" t="str">
            <v/>
          </cell>
          <cell r="L4436" t="str">
            <v/>
          </cell>
          <cell r="M4436" t="str">
            <v>免稅</v>
          </cell>
          <cell r="N4436" t="str">
            <v>9787224081800</v>
          </cell>
        </row>
        <row r="4437">
          <cell r="A4437" t="str">
            <v>22408181</v>
          </cell>
          <cell r="B4437" t="str">
            <v>日記的胡適</v>
          </cell>
          <cell r="C4437" t="str">
            <v>李伶伶</v>
          </cell>
          <cell r="D4437">
            <v>179</v>
          </cell>
          <cell r="E4437">
            <v>0</v>
          </cell>
          <cell r="F4437" t="str">
            <v>平裝</v>
          </cell>
          <cell r="G4437" t="str">
            <v>陝西人民</v>
          </cell>
          <cell r="H4437">
            <v>29.8</v>
          </cell>
          <cell r="I4437" t="str">
            <v/>
          </cell>
          <cell r="J4437" t="str">
            <v/>
          </cell>
          <cell r="K4437" t="str">
            <v/>
          </cell>
          <cell r="L4437" t="str">
            <v/>
          </cell>
          <cell r="M4437" t="str">
            <v>免稅</v>
          </cell>
          <cell r="N4437" t="str">
            <v>9787224081817</v>
          </cell>
        </row>
        <row r="4438">
          <cell r="A4438" t="str">
            <v>22408234</v>
          </cell>
          <cell r="B4438" t="str">
            <v>《大唐西域記》今譯</v>
          </cell>
          <cell r="C4438" t="str">
            <v>[唐]玄奘</v>
          </cell>
          <cell r="D4438">
            <v>174</v>
          </cell>
          <cell r="E4438">
            <v>0</v>
          </cell>
          <cell r="F4438" t="str">
            <v>平裝</v>
          </cell>
          <cell r="G4438" t="str">
            <v>陝西人民</v>
          </cell>
          <cell r="H4438">
            <v>34.799999999999997</v>
          </cell>
          <cell r="I4438" t="str">
            <v/>
          </cell>
          <cell r="J4438" t="str">
            <v/>
          </cell>
          <cell r="K4438" t="str">
            <v/>
          </cell>
          <cell r="L4438" t="str">
            <v/>
          </cell>
          <cell r="M4438" t="str">
            <v>免稅</v>
          </cell>
          <cell r="N4438" t="str">
            <v>9787224082340</v>
          </cell>
        </row>
        <row r="4439">
          <cell r="A4439" t="str">
            <v>22408257</v>
          </cell>
          <cell r="B4439" t="str">
            <v>風水應該這樣看</v>
          </cell>
          <cell r="C4439" t="str">
            <v>洪.謨</v>
          </cell>
          <cell r="D4439">
            <v>124</v>
          </cell>
          <cell r="E4439">
            <v>0</v>
          </cell>
          <cell r="F4439" t="str">
            <v>平裝</v>
          </cell>
          <cell r="G4439" t="str">
            <v>陝西人民</v>
          </cell>
          <cell r="H4439">
            <v>24.8</v>
          </cell>
          <cell r="I4439" t="str">
            <v/>
          </cell>
          <cell r="J4439" t="str">
            <v/>
          </cell>
          <cell r="K4439" t="str">
            <v/>
          </cell>
          <cell r="L4439" t="str">
            <v/>
          </cell>
          <cell r="M4439" t="str">
            <v>免稅</v>
          </cell>
          <cell r="N4439" t="str">
            <v>9787224082579</v>
          </cell>
        </row>
        <row r="4440">
          <cell r="A4440" t="str">
            <v>22408323</v>
          </cell>
          <cell r="B4440" t="str">
            <v>春秋左傳新注</v>
          </cell>
          <cell r="C4440" t="str">
            <v>趙生群</v>
          </cell>
          <cell r="D4440">
            <v>570</v>
          </cell>
          <cell r="E4440">
            <v>0</v>
          </cell>
          <cell r="F4440" t="str">
            <v>精裝</v>
          </cell>
          <cell r="G4440" t="str">
            <v>陝西人民</v>
          </cell>
          <cell r="H4440">
            <v>95</v>
          </cell>
          <cell r="I4440" t="str">
            <v/>
          </cell>
          <cell r="J4440" t="str">
            <v/>
          </cell>
          <cell r="K4440" t="str">
            <v/>
          </cell>
          <cell r="L4440" t="str">
            <v/>
          </cell>
          <cell r="M4440" t="str">
            <v>免稅</v>
          </cell>
          <cell r="N4440" t="str">
            <v>9787224083231</v>
          </cell>
        </row>
        <row r="4441">
          <cell r="A4441" t="str">
            <v>22408384</v>
          </cell>
          <cell r="B4441" t="str">
            <v>清攝政王多爾袞全傳</v>
          </cell>
          <cell r="C4441" t="str">
            <v>周遠廉</v>
          </cell>
          <cell r="D4441">
            <v>281</v>
          </cell>
          <cell r="E4441">
            <v>0</v>
          </cell>
          <cell r="F4441" t="str">
            <v>平裝</v>
          </cell>
          <cell r="G4441" t="str">
            <v>陝西人民</v>
          </cell>
          <cell r="H4441">
            <v>46.8</v>
          </cell>
          <cell r="I4441" t="str">
            <v/>
          </cell>
          <cell r="J4441" t="str">
            <v/>
          </cell>
          <cell r="K4441" t="str">
            <v/>
          </cell>
          <cell r="L4441" t="str">
            <v/>
          </cell>
          <cell r="M4441" t="str">
            <v>免稅</v>
          </cell>
          <cell r="N4441" t="str">
            <v>9787224083842</v>
          </cell>
        </row>
        <row r="4442">
          <cell r="A4442" t="str">
            <v>22408385</v>
          </cell>
          <cell r="B4442" t="str">
            <v>乾隆皇帝大傳</v>
          </cell>
          <cell r="C4442" t="str">
            <v>周遠廉</v>
          </cell>
          <cell r="D4442">
            <v>419</v>
          </cell>
          <cell r="E4442">
            <v>0</v>
          </cell>
          <cell r="F4442" t="str">
            <v>平裝</v>
          </cell>
          <cell r="G4442" t="str">
            <v>陝西人民</v>
          </cell>
          <cell r="H4442">
            <v>69.8</v>
          </cell>
          <cell r="I4442" t="str">
            <v/>
          </cell>
          <cell r="J4442" t="str">
            <v/>
          </cell>
          <cell r="K4442" t="str">
            <v/>
          </cell>
          <cell r="L4442" t="str">
            <v/>
          </cell>
          <cell r="M4442" t="str">
            <v>免稅</v>
          </cell>
          <cell r="N4442" t="str">
            <v>9787224083859</v>
          </cell>
        </row>
        <row r="4443">
          <cell r="A4443" t="str">
            <v>22408386</v>
          </cell>
          <cell r="B4443" t="str">
            <v>順治帝</v>
          </cell>
          <cell r="C4443" t="str">
            <v>周遠廉</v>
          </cell>
          <cell r="D4443">
            <v>293</v>
          </cell>
          <cell r="E4443">
            <v>0</v>
          </cell>
          <cell r="F4443" t="str">
            <v>平裝</v>
          </cell>
          <cell r="G4443" t="str">
            <v>陝西人民</v>
          </cell>
          <cell r="H4443">
            <v>48.8</v>
          </cell>
          <cell r="I4443" t="str">
            <v/>
          </cell>
          <cell r="J4443" t="str">
            <v/>
          </cell>
          <cell r="K4443" t="str">
            <v/>
          </cell>
          <cell r="L4443" t="str">
            <v/>
          </cell>
          <cell r="M4443" t="str">
            <v>免稅</v>
          </cell>
          <cell r="N4443" t="str">
            <v>9787224083866</v>
          </cell>
        </row>
        <row r="4444">
          <cell r="A4444" t="str">
            <v>22408393</v>
          </cell>
          <cell r="B4444" t="str">
            <v>北魏盧蘭墓誌銘</v>
          </cell>
          <cell r="C4444" t="str">
            <v>本社</v>
          </cell>
          <cell r="D4444">
            <v>78</v>
          </cell>
          <cell r="E4444">
            <v>0</v>
          </cell>
          <cell r="F4444" t="str">
            <v>平裝</v>
          </cell>
          <cell r="G4444" t="str">
            <v>陝西人民</v>
          </cell>
          <cell r="H4444">
            <v>13</v>
          </cell>
          <cell r="I4444" t="str">
            <v/>
          </cell>
          <cell r="J4444" t="str">
            <v/>
          </cell>
          <cell r="K4444" t="str">
            <v/>
          </cell>
          <cell r="L4444" t="str">
            <v/>
          </cell>
          <cell r="M4444" t="str">
            <v>免稅</v>
          </cell>
          <cell r="N4444" t="str">
            <v>9787224083934</v>
          </cell>
        </row>
        <row r="4445">
          <cell r="A4445" t="str">
            <v>22408417</v>
          </cell>
          <cell r="B4445" t="str">
            <v>托洛茨基親述十月革命獻給被遺忘的先知</v>
          </cell>
          <cell r="C4445" t="str">
            <v>王樹村</v>
          </cell>
          <cell r="D4445">
            <v>348</v>
          </cell>
          <cell r="E4445">
            <v>0</v>
          </cell>
          <cell r="F4445" t="str">
            <v/>
          </cell>
          <cell r="G4445" t="str">
            <v>陝西人民</v>
          </cell>
          <cell r="H4445">
            <v>58</v>
          </cell>
          <cell r="I4445" t="str">
            <v/>
          </cell>
          <cell r="J4445" t="str">
            <v/>
          </cell>
          <cell r="K4445" t="str">
            <v/>
          </cell>
          <cell r="L4445" t="str">
            <v/>
          </cell>
          <cell r="M4445" t="str">
            <v>免稅</v>
          </cell>
          <cell r="N4445" t="str">
            <v>9787224084177</v>
          </cell>
        </row>
        <row r="4446">
          <cell r="A4446" t="str">
            <v>22408423</v>
          </cell>
          <cell r="B4446" t="str">
            <v>趙吉惠教授紀念文集</v>
          </cell>
          <cell r="C4446" t="str">
            <v>《趙吉惠教授紀念文集》編寫組編</v>
          </cell>
          <cell r="D4446">
            <v>237</v>
          </cell>
          <cell r="E4446">
            <v>0</v>
          </cell>
          <cell r="F4446" t="str">
            <v>平裝</v>
          </cell>
          <cell r="G4446" t="str">
            <v>陝西人民</v>
          </cell>
          <cell r="H4446">
            <v>39.5</v>
          </cell>
          <cell r="I4446" t="str">
            <v/>
          </cell>
          <cell r="J4446" t="str">
            <v/>
          </cell>
          <cell r="K4446" t="str">
            <v/>
          </cell>
          <cell r="L4446" t="str">
            <v/>
          </cell>
          <cell r="M4446" t="str">
            <v>免稅</v>
          </cell>
          <cell r="N4446" t="str">
            <v>9787224084238</v>
          </cell>
        </row>
        <row r="4447">
          <cell r="A4447" t="str">
            <v>22408429</v>
          </cell>
          <cell r="B4447" t="str">
            <v>夜深千帳燈</v>
          </cell>
          <cell r="C4447" t="str">
            <v>鄧慶平</v>
          </cell>
          <cell r="D4447">
            <v>150</v>
          </cell>
          <cell r="E4447">
            <v>0</v>
          </cell>
          <cell r="F4447" t="str">
            <v>平裝</v>
          </cell>
          <cell r="G4447" t="str">
            <v>陝西人民</v>
          </cell>
          <cell r="H4447">
            <v>25</v>
          </cell>
          <cell r="I4447" t="str">
            <v/>
          </cell>
          <cell r="J4447" t="str">
            <v/>
          </cell>
          <cell r="K4447" t="str">
            <v/>
          </cell>
          <cell r="L4447" t="str">
            <v/>
          </cell>
          <cell r="M4447" t="str">
            <v>免稅</v>
          </cell>
          <cell r="N4447" t="str">
            <v>9787224084290</v>
          </cell>
        </row>
        <row r="4448">
          <cell r="A4448" t="str">
            <v>22408430</v>
          </cell>
          <cell r="B4448" t="str">
            <v>誰念西風獨自涼</v>
          </cell>
          <cell r="C4448" t="str">
            <v>賈麗英</v>
          </cell>
          <cell r="D4448">
            <v>156</v>
          </cell>
          <cell r="E4448">
            <v>0</v>
          </cell>
          <cell r="F4448" t="str">
            <v>平裝</v>
          </cell>
          <cell r="G4448" t="str">
            <v>陝西人民</v>
          </cell>
          <cell r="H4448">
            <v>26</v>
          </cell>
          <cell r="I4448" t="str">
            <v/>
          </cell>
          <cell r="J4448" t="str">
            <v/>
          </cell>
          <cell r="K4448" t="str">
            <v/>
          </cell>
          <cell r="L4448" t="str">
            <v/>
          </cell>
          <cell r="M4448" t="str">
            <v>免稅</v>
          </cell>
          <cell r="N4448" t="str">
            <v>9787224084306</v>
          </cell>
        </row>
        <row r="4449">
          <cell r="A4449" t="str">
            <v>22408431</v>
          </cell>
          <cell r="B4449" t="str">
            <v>莫教空度可憐宵 : 魏晉南北朝兩性關係史</v>
          </cell>
          <cell r="C4449" t="str">
            <v>丁文</v>
          </cell>
          <cell r="D4449">
            <v>132</v>
          </cell>
          <cell r="E4449">
            <v>0</v>
          </cell>
          <cell r="F4449" t="str">
            <v>平裝</v>
          </cell>
          <cell r="G4449" t="str">
            <v>陝西人民</v>
          </cell>
          <cell r="H4449">
            <v>22</v>
          </cell>
          <cell r="I4449" t="str">
            <v/>
          </cell>
          <cell r="J4449" t="str">
            <v/>
          </cell>
          <cell r="K4449" t="str">
            <v/>
          </cell>
          <cell r="L4449" t="str">
            <v/>
          </cell>
          <cell r="M4449" t="str">
            <v>免稅</v>
          </cell>
          <cell r="N4449" t="str">
            <v>9787224084313</v>
          </cell>
        </row>
        <row r="4450">
          <cell r="A4450" t="str">
            <v>22408466</v>
          </cell>
          <cell r="B4450" t="str">
            <v>三千年中醫妙談</v>
          </cell>
          <cell r="C4450" t="str">
            <v>洪丕謨</v>
          </cell>
          <cell r="D4450">
            <v>161</v>
          </cell>
          <cell r="E4450">
            <v>0</v>
          </cell>
          <cell r="F4450" t="str">
            <v>平裝</v>
          </cell>
          <cell r="G4450" t="str">
            <v>陝西人民</v>
          </cell>
          <cell r="H4450">
            <v>26.8</v>
          </cell>
          <cell r="I4450" t="str">
            <v/>
          </cell>
          <cell r="J4450" t="str">
            <v/>
          </cell>
          <cell r="K4450" t="str">
            <v/>
          </cell>
          <cell r="L4450" t="str">
            <v/>
          </cell>
          <cell r="M4450" t="str">
            <v>免稅</v>
          </cell>
          <cell r="N4450" t="str">
            <v>9787224084665</v>
          </cell>
        </row>
        <row r="4451">
          <cell r="A4451" t="str">
            <v>22408467</v>
          </cell>
          <cell r="B4451" t="str">
            <v>佛道養生術(洪丕謨精品集)</v>
          </cell>
          <cell r="C4451" t="str">
            <v>洪丕謨著</v>
          </cell>
          <cell r="D4451">
            <v>168</v>
          </cell>
          <cell r="E4451">
            <v>0</v>
          </cell>
          <cell r="F4451" t="str">
            <v>平裝</v>
          </cell>
          <cell r="G4451" t="str">
            <v>陝西人民</v>
          </cell>
          <cell r="H4451">
            <v>28</v>
          </cell>
          <cell r="I4451" t="str">
            <v/>
          </cell>
          <cell r="J4451" t="str">
            <v/>
          </cell>
          <cell r="K4451" t="str">
            <v/>
          </cell>
          <cell r="L4451" t="str">
            <v/>
          </cell>
          <cell r="M4451" t="str">
            <v>免稅</v>
          </cell>
          <cell r="N4451" t="str">
            <v>9787224084672</v>
          </cell>
        </row>
        <row r="4452">
          <cell r="A4452" t="str">
            <v>22408469</v>
          </cell>
          <cell r="B4452" t="str">
            <v>書法史話</v>
          </cell>
          <cell r="C4452" t="str">
            <v>洪丕謨</v>
          </cell>
          <cell r="D4452">
            <v>179</v>
          </cell>
          <cell r="E4452">
            <v>0</v>
          </cell>
          <cell r="F4452" t="str">
            <v>平裝</v>
          </cell>
          <cell r="G4452" t="str">
            <v>陝西人民</v>
          </cell>
          <cell r="H4452">
            <v>29.8</v>
          </cell>
          <cell r="I4452" t="str">
            <v/>
          </cell>
          <cell r="J4452" t="str">
            <v/>
          </cell>
          <cell r="K4452" t="str">
            <v/>
          </cell>
          <cell r="L4452" t="str">
            <v/>
          </cell>
          <cell r="M4452" t="str">
            <v>免稅</v>
          </cell>
          <cell r="N4452" t="str">
            <v>9787224084696</v>
          </cell>
        </row>
        <row r="4453">
          <cell r="A4453" t="str">
            <v>22408481</v>
          </cell>
          <cell r="B4453" t="str">
            <v>過往的君子聽我言京劇</v>
          </cell>
          <cell r="C4453" t="str">
            <v>徐城北</v>
          </cell>
          <cell r="D4453">
            <v>119</v>
          </cell>
          <cell r="E4453">
            <v>0</v>
          </cell>
          <cell r="F4453" t="str">
            <v>平裝</v>
          </cell>
          <cell r="G4453" t="str">
            <v>陝西人民</v>
          </cell>
          <cell r="H4453">
            <v>19.8</v>
          </cell>
          <cell r="I4453" t="str">
            <v/>
          </cell>
          <cell r="J4453" t="str">
            <v/>
          </cell>
          <cell r="K4453" t="str">
            <v/>
          </cell>
          <cell r="L4453" t="str">
            <v/>
          </cell>
          <cell r="M4453" t="str">
            <v>免稅</v>
          </cell>
          <cell r="N4453" t="str">
            <v>9787224084818</v>
          </cell>
        </row>
        <row r="4454">
          <cell r="A4454" t="str">
            <v>22408555</v>
          </cell>
          <cell r="B4454" t="str">
            <v>漢風流韻(漢文化叢書)</v>
          </cell>
          <cell r="C4454" t="str">
            <v>王京平著</v>
          </cell>
          <cell r="D4454">
            <v>114</v>
          </cell>
          <cell r="E4454">
            <v>2</v>
          </cell>
          <cell r="F4454" t="str">
            <v>平裝</v>
          </cell>
          <cell r="G4454" t="str">
            <v>陝西人民</v>
          </cell>
          <cell r="H4454">
            <v>19</v>
          </cell>
          <cell r="I4454" t="str">
            <v/>
          </cell>
          <cell r="J4454" t="str">
            <v/>
          </cell>
          <cell r="K4454" t="str">
            <v/>
          </cell>
          <cell r="L4454" t="str">
            <v/>
          </cell>
          <cell r="M4454" t="str">
            <v>免稅</v>
          </cell>
          <cell r="N4454" t="str">
            <v>9787224085556</v>
          </cell>
        </row>
        <row r="4455">
          <cell r="A4455" t="str">
            <v>22408558</v>
          </cell>
          <cell r="B4455" t="str">
            <v>劉邦與漢初三傑(漢文化叢書)</v>
          </cell>
          <cell r="C4455" t="str">
            <v>孫家洲著</v>
          </cell>
          <cell r="D4455">
            <v>108</v>
          </cell>
          <cell r="E4455">
            <v>0</v>
          </cell>
          <cell r="F4455" t="str">
            <v>平裝</v>
          </cell>
          <cell r="G4455" t="str">
            <v>陝西人民</v>
          </cell>
          <cell r="H4455">
            <v>18</v>
          </cell>
          <cell r="I4455" t="str">
            <v/>
          </cell>
          <cell r="J4455" t="str">
            <v/>
          </cell>
          <cell r="K4455" t="str">
            <v/>
          </cell>
          <cell r="L4455" t="str">
            <v/>
          </cell>
          <cell r="M4455" t="str">
            <v>免稅</v>
          </cell>
          <cell r="N4455" t="str">
            <v>9787224085587</v>
          </cell>
        </row>
        <row r="4456">
          <cell r="A4456" t="str">
            <v>22408559</v>
          </cell>
          <cell r="B4456" t="str">
            <v>文景之治(漢文化叢書)</v>
          </cell>
          <cell r="C4456" t="str">
            <v>王子今著</v>
          </cell>
          <cell r="D4456">
            <v>126</v>
          </cell>
          <cell r="E4456">
            <v>0</v>
          </cell>
          <cell r="F4456" t="str">
            <v>平裝</v>
          </cell>
          <cell r="G4456" t="str">
            <v>陝西人民</v>
          </cell>
          <cell r="H4456">
            <v>21</v>
          </cell>
          <cell r="I4456" t="str">
            <v/>
          </cell>
          <cell r="J4456" t="str">
            <v/>
          </cell>
          <cell r="K4456" t="str">
            <v/>
          </cell>
          <cell r="L4456" t="str">
            <v/>
          </cell>
          <cell r="M4456" t="str">
            <v>免稅</v>
          </cell>
          <cell r="N4456" t="str">
            <v>9787224085594</v>
          </cell>
        </row>
        <row r="4457">
          <cell r="A4457" t="str">
            <v>22408560</v>
          </cell>
          <cell r="B4457" t="str">
            <v>西漢未央宮(漢文化叢書)</v>
          </cell>
          <cell r="C4457" t="str">
            <v>徐衛民著</v>
          </cell>
          <cell r="D4457">
            <v>126</v>
          </cell>
          <cell r="E4457">
            <v>0</v>
          </cell>
          <cell r="F4457" t="str">
            <v>平裝</v>
          </cell>
          <cell r="G4457" t="str">
            <v>陝西人民</v>
          </cell>
          <cell r="H4457">
            <v>21</v>
          </cell>
          <cell r="I4457" t="str">
            <v/>
          </cell>
          <cell r="J4457" t="str">
            <v/>
          </cell>
          <cell r="K4457" t="str">
            <v/>
          </cell>
          <cell r="L4457" t="str">
            <v/>
          </cell>
          <cell r="M4457" t="str">
            <v>免稅</v>
          </cell>
          <cell r="N4457" t="str">
            <v>9787224085600</v>
          </cell>
        </row>
        <row r="4458">
          <cell r="A4458" t="str">
            <v>22408562</v>
          </cell>
          <cell r="B4458" t="str">
            <v>元成之世(漢文化叢書)</v>
          </cell>
          <cell r="C4458" t="str">
            <v>田靜著</v>
          </cell>
          <cell r="D4458">
            <v>132</v>
          </cell>
          <cell r="E4458">
            <v>0</v>
          </cell>
          <cell r="F4458" t="str">
            <v>平裝</v>
          </cell>
          <cell r="G4458" t="str">
            <v>陝西人民</v>
          </cell>
          <cell r="H4458">
            <v>22</v>
          </cell>
          <cell r="I4458" t="str">
            <v/>
          </cell>
          <cell r="J4458" t="str">
            <v/>
          </cell>
          <cell r="K4458" t="str">
            <v/>
          </cell>
          <cell r="L4458" t="str">
            <v/>
          </cell>
          <cell r="M4458" t="str">
            <v>免稅</v>
          </cell>
          <cell r="N4458" t="str">
            <v>9787224085624</v>
          </cell>
        </row>
        <row r="4459">
          <cell r="A4459" t="str">
            <v>22408563</v>
          </cell>
          <cell r="B4459" t="str">
            <v>昭宣時代(漢文化叢書)</v>
          </cell>
          <cell r="C4459" t="str">
            <v>宋超著</v>
          </cell>
          <cell r="D4459">
            <v>126</v>
          </cell>
          <cell r="E4459">
            <v>1</v>
          </cell>
          <cell r="F4459" t="str">
            <v>平裝</v>
          </cell>
          <cell r="G4459" t="str">
            <v>陝西人民</v>
          </cell>
          <cell r="H4459">
            <v>21</v>
          </cell>
          <cell r="I4459" t="str">
            <v/>
          </cell>
          <cell r="J4459" t="str">
            <v/>
          </cell>
          <cell r="K4459" t="str">
            <v/>
          </cell>
          <cell r="L4459" t="str">
            <v/>
          </cell>
          <cell r="M4459" t="str">
            <v>免稅</v>
          </cell>
          <cell r="N4459" t="str">
            <v>9787224085631</v>
          </cell>
        </row>
        <row r="4460">
          <cell r="A4460" t="str">
            <v>22408648</v>
          </cell>
          <cell r="B4460" t="str">
            <v>帝國的神話</v>
          </cell>
          <cell r="C4460" t="str">
            <v>吳蔚</v>
          </cell>
          <cell r="D4460">
            <v>179</v>
          </cell>
          <cell r="E4460">
            <v>0</v>
          </cell>
          <cell r="F4460" t="str">
            <v>平裝</v>
          </cell>
          <cell r="G4460" t="str">
            <v>陝西人民</v>
          </cell>
          <cell r="H4460">
            <v>29.8</v>
          </cell>
          <cell r="I4460" t="str">
            <v/>
          </cell>
          <cell r="J4460" t="str">
            <v/>
          </cell>
          <cell r="K4460" t="str">
            <v/>
          </cell>
          <cell r="L4460" t="str">
            <v/>
          </cell>
          <cell r="M4460" t="str">
            <v>免稅</v>
          </cell>
          <cell r="N4460" t="str">
            <v>9787224086485</v>
          </cell>
        </row>
        <row r="4461">
          <cell r="A4461" t="str">
            <v>22408672</v>
          </cell>
          <cell r="B4461" t="str">
            <v>盔甲兵們的那點事</v>
          </cell>
          <cell r="C4461" t="str">
            <v>高翔等著</v>
          </cell>
          <cell r="D4461">
            <v>108</v>
          </cell>
          <cell r="E4461">
            <v>5</v>
          </cell>
          <cell r="F4461" t="str">
            <v>平裝</v>
          </cell>
          <cell r="G4461" t="str">
            <v>陝西人民</v>
          </cell>
          <cell r="H4461">
            <v>18</v>
          </cell>
          <cell r="I4461" t="str">
            <v/>
          </cell>
          <cell r="J4461" t="str">
            <v/>
          </cell>
          <cell r="K4461" t="str">
            <v/>
          </cell>
          <cell r="L4461" t="str">
            <v/>
          </cell>
          <cell r="M4461" t="str">
            <v>免稅</v>
          </cell>
          <cell r="N4461" t="str">
            <v>9787224086720</v>
          </cell>
        </row>
        <row r="4462">
          <cell r="A4462" t="str">
            <v>22408739</v>
          </cell>
          <cell r="B4462" t="str">
            <v>靖康國殤紀事</v>
          </cell>
          <cell r="C4462" t="str">
            <v>梁小帥著</v>
          </cell>
          <cell r="D4462">
            <v>168</v>
          </cell>
          <cell r="E4462">
            <v>0</v>
          </cell>
          <cell r="F4462" t="str">
            <v>平裝</v>
          </cell>
          <cell r="G4462" t="str">
            <v>陝西人民</v>
          </cell>
          <cell r="H4462">
            <v>28</v>
          </cell>
          <cell r="I4462" t="str">
            <v/>
          </cell>
          <cell r="J4462" t="str">
            <v/>
          </cell>
          <cell r="K4462" t="str">
            <v/>
          </cell>
          <cell r="L4462" t="str">
            <v/>
          </cell>
          <cell r="M4462" t="str">
            <v>免稅</v>
          </cell>
          <cell r="N4462" t="str">
            <v>9787224087390</v>
          </cell>
        </row>
        <row r="4463">
          <cell r="A4463" t="str">
            <v>22408764</v>
          </cell>
          <cell r="B4463" t="str">
            <v>讀破三春:別樣晚唐史</v>
          </cell>
          <cell r="C4463" t="str">
            <v>陳力舟</v>
          </cell>
          <cell r="D4463">
            <v>179</v>
          </cell>
          <cell r="E4463">
            <v>0</v>
          </cell>
          <cell r="F4463" t="str">
            <v>平裝</v>
          </cell>
          <cell r="G4463" t="str">
            <v>陝西人民</v>
          </cell>
          <cell r="H4463">
            <v>29.8</v>
          </cell>
          <cell r="I4463" t="str">
            <v/>
          </cell>
          <cell r="J4463" t="str">
            <v/>
          </cell>
          <cell r="K4463" t="str">
            <v/>
          </cell>
          <cell r="L4463" t="str">
            <v/>
          </cell>
          <cell r="M4463" t="str">
            <v>免稅</v>
          </cell>
          <cell r="N4463" t="str">
            <v>9787224087642</v>
          </cell>
        </row>
        <row r="4464">
          <cell r="A4464" t="str">
            <v>22408824</v>
          </cell>
          <cell r="B4464" t="str">
            <v>後宮：帝國王權中心的紅顏往事</v>
          </cell>
          <cell r="C4464" t="str">
            <v>招福著</v>
          </cell>
          <cell r="D4464">
            <v>179</v>
          </cell>
          <cell r="E4464">
            <v>0</v>
          </cell>
          <cell r="F4464" t="str">
            <v/>
          </cell>
          <cell r="G4464" t="str">
            <v>陝西人民</v>
          </cell>
          <cell r="H4464">
            <v>29.8</v>
          </cell>
          <cell r="I4464" t="str">
            <v/>
          </cell>
          <cell r="J4464" t="str">
            <v/>
          </cell>
          <cell r="K4464" t="str">
            <v/>
          </cell>
          <cell r="L4464" t="str">
            <v/>
          </cell>
          <cell r="M4464" t="str">
            <v>免稅</v>
          </cell>
          <cell r="N4464" t="str">
            <v>9787224088243</v>
          </cell>
        </row>
        <row r="4465">
          <cell r="A4465" t="str">
            <v>22408856</v>
          </cell>
          <cell r="B4465" t="str">
            <v>卿本多情：中國古代名人情感軼事</v>
          </cell>
          <cell r="C4465" t="str">
            <v>薑狼</v>
          </cell>
          <cell r="D4465">
            <v>155</v>
          </cell>
          <cell r="E4465">
            <v>0</v>
          </cell>
          <cell r="F4465" t="str">
            <v>平裝</v>
          </cell>
          <cell r="G4465" t="str">
            <v>陝西人民</v>
          </cell>
          <cell r="H4465">
            <v>25.8</v>
          </cell>
          <cell r="I4465" t="str">
            <v/>
          </cell>
          <cell r="J4465" t="str">
            <v/>
          </cell>
          <cell r="K4465" t="str">
            <v/>
          </cell>
          <cell r="L4465" t="str">
            <v/>
          </cell>
          <cell r="M4465" t="str">
            <v>免稅</v>
          </cell>
          <cell r="N4465" t="str">
            <v>9787224088564</v>
          </cell>
        </row>
        <row r="4466">
          <cell r="A4466" t="str">
            <v>22408884</v>
          </cell>
          <cell r="B4466" t="str">
            <v>彼岸花開：中國歷史的另類獨白</v>
          </cell>
          <cell r="C4466" t="str">
            <v>鞠佳</v>
          </cell>
          <cell r="D4466">
            <v>161</v>
          </cell>
          <cell r="E4466">
            <v>0</v>
          </cell>
          <cell r="F4466" t="str">
            <v/>
          </cell>
          <cell r="G4466" t="str">
            <v>陝西人民</v>
          </cell>
          <cell r="H4466">
            <v>26.8</v>
          </cell>
          <cell r="I4466" t="str">
            <v/>
          </cell>
          <cell r="J4466" t="str">
            <v/>
          </cell>
          <cell r="K4466" t="str">
            <v/>
          </cell>
          <cell r="L4466" t="str">
            <v/>
          </cell>
          <cell r="M4466" t="str">
            <v>免稅</v>
          </cell>
          <cell r="N4466" t="str">
            <v>9787224088847</v>
          </cell>
        </row>
        <row r="4467">
          <cell r="A4467" t="str">
            <v>22408986</v>
          </cell>
          <cell r="B4467" t="str">
            <v>北歐神話</v>
          </cell>
          <cell r="C4467" t="str">
            <v>何鵬著</v>
          </cell>
          <cell r="D4467">
            <v>168</v>
          </cell>
          <cell r="E4467">
            <v>0</v>
          </cell>
          <cell r="F4467" t="str">
            <v>平裝</v>
          </cell>
          <cell r="G4467" t="str">
            <v>陝西人民</v>
          </cell>
          <cell r="H4467">
            <v>28</v>
          </cell>
          <cell r="I4467" t="str">
            <v/>
          </cell>
          <cell r="J4467" t="str">
            <v/>
          </cell>
          <cell r="K4467" t="str">
            <v/>
          </cell>
          <cell r="L4467" t="str">
            <v/>
          </cell>
          <cell r="M4467" t="str">
            <v>免稅</v>
          </cell>
          <cell r="N4467" t="str">
            <v>9787224089868</v>
          </cell>
        </row>
        <row r="4468">
          <cell r="A4468" t="str">
            <v>22408987</v>
          </cell>
          <cell r="B4468" t="str">
            <v>中國神話</v>
          </cell>
          <cell r="C4468" t="str">
            <v>王新禧著</v>
          </cell>
          <cell r="D4468">
            <v>179</v>
          </cell>
          <cell r="E4468">
            <v>0</v>
          </cell>
          <cell r="F4468" t="str">
            <v>平裝</v>
          </cell>
          <cell r="G4468" t="str">
            <v>陝西人民</v>
          </cell>
          <cell r="H4468">
            <v>29.8</v>
          </cell>
          <cell r="I4468" t="str">
            <v/>
          </cell>
          <cell r="J4468" t="str">
            <v/>
          </cell>
          <cell r="K4468" t="str">
            <v/>
          </cell>
          <cell r="L4468" t="str">
            <v/>
          </cell>
          <cell r="M4468" t="str">
            <v>免稅</v>
          </cell>
          <cell r="N4468" t="str">
            <v>9787224089875</v>
          </cell>
        </row>
        <row r="4469">
          <cell r="A4469" t="str">
            <v>22408988</v>
          </cell>
          <cell r="B4469" t="str">
            <v>希臘神話</v>
          </cell>
          <cell r="C4469" t="str">
            <v>朱鴻著</v>
          </cell>
          <cell r="D4469">
            <v>174</v>
          </cell>
          <cell r="E4469">
            <v>1</v>
          </cell>
          <cell r="F4469" t="str">
            <v>平裝</v>
          </cell>
          <cell r="G4469" t="str">
            <v>陝西人民</v>
          </cell>
          <cell r="H4469">
            <v>29</v>
          </cell>
          <cell r="I4469" t="str">
            <v/>
          </cell>
          <cell r="J4469" t="str">
            <v/>
          </cell>
          <cell r="K4469" t="str">
            <v/>
          </cell>
          <cell r="L4469" t="str">
            <v/>
          </cell>
          <cell r="M4469" t="str">
            <v>免稅</v>
          </cell>
          <cell r="N4469" t="str">
            <v>9787224089882</v>
          </cell>
        </row>
        <row r="4470">
          <cell r="A4470" t="str">
            <v>22408989</v>
          </cell>
          <cell r="B4470" t="str">
            <v>印度神話</v>
          </cell>
          <cell r="C4470" t="str">
            <v>楊怡爽著</v>
          </cell>
          <cell r="D4470">
            <v>168</v>
          </cell>
          <cell r="E4470">
            <v>0</v>
          </cell>
          <cell r="F4470" t="str">
            <v>平裝</v>
          </cell>
          <cell r="G4470" t="str">
            <v>陝西人民</v>
          </cell>
          <cell r="H4470">
            <v>28</v>
          </cell>
          <cell r="I4470" t="str">
            <v/>
          </cell>
          <cell r="J4470" t="str">
            <v/>
          </cell>
          <cell r="K4470" t="str">
            <v/>
          </cell>
          <cell r="L4470" t="str">
            <v/>
          </cell>
          <cell r="M4470" t="str">
            <v>免稅</v>
          </cell>
          <cell r="N4470" t="str">
            <v>9787224089899</v>
          </cell>
        </row>
        <row r="4471">
          <cell r="A4471" t="str">
            <v>22409097</v>
          </cell>
          <cell r="B4471" t="str">
            <v>先秦亂</v>
          </cell>
          <cell r="C4471" t="str">
            <v>陳君</v>
          </cell>
          <cell r="D4471">
            <v>149</v>
          </cell>
          <cell r="E4471">
            <v>1</v>
          </cell>
          <cell r="F4471" t="str">
            <v>平裝</v>
          </cell>
          <cell r="G4471" t="str">
            <v>陝西人民</v>
          </cell>
          <cell r="H4471">
            <v>24.8</v>
          </cell>
          <cell r="I4471" t="str">
            <v/>
          </cell>
          <cell r="J4471" t="str">
            <v/>
          </cell>
          <cell r="K4471" t="str">
            <v/>
          </cell>
          <cell r="L4471" t="str">
            <v/>
          </cell>
          <cell r="M4471" t="str">
            <v>免稅</v>
          </cell>
          <cell r="N4471" t="str">
            <v>9787224091977</v>
          </cell>
        </row>
        <row r="4472">
          <cell r="A4472" t="str">
            <v>22409100</v>
          </cell>
          <cell r="B4472" t="str">
            <v>閹割與狂狷</v>
          </cell>
          <cell r="C4472" t="str">
            <v>葉舒憲. 著</v>
          </cell>
          <cell r="D4472">
            <v>197</v>
          </cell>
          <cell r="E4472">
            <v>0</v>
          </cell>
          <cell r="F4472" t="str">
            <v>平裝</v>
          </cell>
          <cell r="G4472" t="str">
            <v>陝西人民</v>
          </cell>
          <cell r="H4472">
            <v>32.799999999999997</v>
          </cell>
          <cell r="I4472" t="str">
            <v/>
          </cell>
          <cell r="J4472" t="str">
            <v/>
          </cell>
          <cell r="K4472" t="str">
            <v/>
          </cell>
          <cell r="L4472" t="str">
            <v/>
          </cell>
          <cell r="M4472" t="str">
            <v>免稅</v>
          </cell>
          <cell r="N4472" t="str">
            <v>9787224091007</v>
          </cell>
        </row>
        <row r="4473">
          <cell r="A4473" t="str">
            <v>22409101</v>
          </cell>
          <cell r="B4473" t="str">
            <v>鯤與蟲—被禁錮的中國神話與文人</v>
          </cell>
          <cell r="C4473" t="str">
            <v>騎桶人</v>
          </cell>
          <cell r="D4473">
            <v>168</v>
          </cell>
          <cell r="E4473">
            <v>0</v>
          </cell>
          <cell r="F4473" t="str">
            <v>平裝</v>
          </cell>
          <cell r="G4473" t="str">
            <v>陝西人民</v>
          </cell>
          <cell r="H4473">
            <v>28</v>
          </cell>
          <cell r="I4473" t="str">
            <v/>
          </cell>
          <cell r="J4473" t="str">
            <v/>
          </cell>
          <cell r="K4473" t="str">
            <v/>
          </cell>
          <cell r="L4473" t="str">
            <v/>
          </cell>
          <cell r="M4473" t="str">
            <v>免稅</v>
          </cell>
          <cell r="N4473" t="str">
            <v>9787224091014</v>
          </cell>
        </row>
        <row r="4474">
          <cell r="A4474" t="str">
            <v>22409122</v>
          </cell>
          <cell r="B4474" t="str">
            <v>文化名人的個性</v>
          </cell>
          <cell r="C4474" t="str">
            <v>陳明遠</v>
          </cell>
          <cell r="D4474">
            <v>174</v>
          </cell>
          <cell r="E4474">
            <v>0</v>
          </cell>
          <cell r="F4474" t="str">
            <v/>
          </cell>
          <cell r="G4474" t="str">
            <v>陝西人民</v>
          </cell>
          <cell r="H4474">
            <v>29</v>
          </cell>
          <cell r="I4474" t="str">
            <v/>
          </cell>
          <cell r="J4474" t="str">
            <v/>
          </cell>
          <cell r="K4474" t="str">
            <v/>
          </cell>
          <cell r="L4474" t="str">
            <v/>
          </cell>
          <cell r="M4474" t="str">
            <v>免稅</v>
          </cell>
          <cell r="N4474" t="str">
            <v>9787224091229</v>
          </cell>
        </row>
        <row r="4475">
          <cell r="A4475" t="str">
            <v>22409136</v>
          </cell>
          <cell r="B4475" t="str">
            <v>這裏是老北京</v>
          </cell>
          <cell r="C4475" t="str">
            <v>徐城北</v>
          </cell>
          <cell r="D4475">
            <v>150</v>
          </cell>
          <cell r="E4475">
            <v>0</v>
          </cell>
          <cell r="F4475" t="str">
            <v/>
          </cell>
          <cell r="G4475" t="str">
            <v>陝西人民</v>
          </cell>
          <cell r="H4475">
            <v>25</v>
          </cell>
          <cell r="I4475" t="str">
            <v/>
          </cell>
          <cell r="J4475" t="str">
            <v/>
          </cell>
          <cell r="K4475" t="str">
            <v/>
          </cell>
          <cell r="L4475" t="str">
            <v/>
          </cell>
          <cell r="M4475" t="str">
            <v>免稅</v>
          </cell>
          <cell r="N4475" t="str">
            <v>9787224091366</v>
          </cell>
        </row>
        <row r="4476">
          <cell r="A4476" t="str">
            <v>22409164</v>
          </cell>
          <cell r="B4476" t="str">
            <v>洗冤錄. 宋五案傳奇</v>
          </cell>
          <cell r="C4476" t="str">
            <v>宋曉航</v>
          </cell>
          <cell r="D4476">
            <v>168</v>
          </cell>
          <cell r="E4476">
            <v>0</v>
          </cell>
          <cell r="F4476" t="str">
            <v>平裝</v>
          </cell>
          <cell r="G4476" t="str">
            <v>陝西人民</v>
          </cell>
          <cell r="H4476">
            <v>29.8</v>
          </cell>
          <cell r="I4476" t="str">
            <v/>
          </cell>
          <cell r="J4476" t="str">
            <v/>
          </cell>
          <cell r="K4476" t="str">
            <v/>
          </cell>
          <cell r="L4476" t="str">
            <v/>
          </cell>
          <cell r="M4476" t="str">
            <v>免稅</v>
          </cell>
          <cell r="N4476" t="str">
            <v>9787224091649</v>
          </cell>
        </row>
        <row r="4477">
          <cell r="A4477" t="str">
            <v>22409170</v>
          </cell>
          <cell r="B4477" t="str">
            <v>蒼狼的帝國-匈奴的歷史</v>
          </cell>
          <cell r="C4477" t="str">
            <v>龔琛. 著</v>
          </cell>
          <cell r="D4477">
            <v>179</v>
          </cell>
          <cell r="E4477">
            <v>0</v>
          </cell>
          <cell r="F4477" t="str">
            <v>平裝</v>
          </cell>
          <cell r="G4477" t="str">
            <v>陝西人民</v>
          </cell>
          <cell r="H4477">
            <v>29.8</v>
          </cell>
          <cell r="I4477" t="str">
            <v/>
          </cell>
          <cell r="J4477" t="str">
            <v/>
          </cell>
          <cell r="K4477" t="str">
            <v/>
          </cell>
          <cell r="L4477" t="str">
            <v/>
          </cell>
          <cell r="M4477" t="str">
            <v>免稅</v>
          </cell>
          <cell r="N4477" t="str">
            <v>9787224091700</v>
          </cell>
        </row>
        <row r="4478">
          <cell r="A4478" t="str">
            <v>22409171</v>
          </cell>
          <cell r="B4478" t="str">
            <v>《詩經》是一枚月亮</v>
          </cell>
          <cell r="C4478" t="str">
            <v>沈文婷</v>
          </cell>
          <cell r="D4478">
            <v>119</v>
          </cell>
          <cell r="E4478">
            <v>0</v>
          </cell>
          <cell r="F4478" t="str">
            <v>平裝</v>
          </cell>
          <cell r="G4478" t="str">
            <v>陝西人民</v>
          </cell>
          <cell r="H4478">
            <v>19.8</v>
          </cell>
          <cell r="I4478" t="str">
            <v/>
          </cell>
          <cell r="J4478" t="str">
            <v/>
          </cell>
          <cell r="K4478" t="str">
            <v/>
          </cell>
          <cell r="L4478" t="str">
            <v/>
          </cell>
          <cell r="M4478" t="str">
            <v>免稅</v>
          </cell>
          <cell r="N4478" t="str">
            <v>9787224091717</v>
          </cell>
        </row>
        <row r="4479">
          <cell r="A4479" t="str">
            <v>22409192</v>
          </cell>
          <cell r="B4479" t="str">
            <v>高僧傳(上下)</v>
          </cell>
          <cell r="C4479" t="str">
            <v>釋慧皎</v>
          </cell>
          <cell r="D4479">
            <v>588</v>
          </cell>
          <cell r="E4479">
            <v>0</v>
          </cell>
          <cell r="F4479" t="str">
            <v>平裝</v>
          </cell>
          <cell r="G4479" t="str">
            <v>陝西人民</v>
          </cell>
          <cell r="H4479">
            <v>98</v>
          </cell>
          <cell r="I4479" t="str">
            <v/>
          </cell>
          <cell r="J4479" t="str">
            <v/>
          </cell>
          <cell r="K4479" t="str">
            <v/>
          </cell>
          <cell r="L4479" t="str">
            <v/>
          </cell>
          <cell r="M4479" t="str">
            <v>免稅</v>
          </cell>
          <cell r="N4479" t="str">
            <v>9787224091922</v>
          </cell>
        </row>
        <row r="4480">
          <cell r="A4480" t="str">
            <v>22409205</v>
          </cell>
          <cell r="B4480" t="str">
            <v>識武器話軍事-彩圖注音</v>
          </cell>
          <cell r="C4480" t="str">
            <v>閆謙君. 編著</v>
          </cell>
          <cell r="D4480">
            <v>96</v>
          </cell>
          <cell r="E4480">
            <v>1</v>
          </cell>
          <cell r="F4480" t="str">
            <v>平裝</v>
          </cell>
          <cell r="G4480" t="str">
            <v>陝西人民</v>
          </cell>
          <cell r="H4480">
            <v>16</v>
          </cell>
          <cell r="I4480" t="str">
            <v/>
          </cell>
          <cell r="J4480" t="str">
            <v/>
          </cell>
          <cell r="K4480" t="str">
            <v/>
          </cell>
          <cell r="L4480" t="str">
            <v/>
          </cell>
          <cell r="M4480" t="str">
            <v>免稅</v>
          </cell>
          <cell r="N4480" t="str">
            <v>9787224092059</v>
          </cell>
        </row>
        <row r="4481">
          <cell r="A4481" t="str">
            <v>22409208</v>
          </cell>
          <cell r="B4481" t="str">
            <v>觀植物愛自然-小眼睛大世界-彩圖注音</v>
          </cell>
          <cell r="C4481" t="str">
            <v>閆謙君</v>
          </cell>
          <cell r="D4481">
            <v>96</v>
          </cell>
          <cell r="E4481">
            <v>2</v>
          </cell>
          <cell r="F4481" t="str">
            <v>平裝</v>
          </cell>
          <cell r="G4481" t="str">
            <v>陝西人民</v>
          </cell>
          <cell r="H4481">
            <v>16</v>
          </cell>
          <cell r="I4481" t="str">
            <v/>
          </cell>
          <cell r="J4481" t="str">
            <v/>
          </cell>
          <cell r="K4481" t="str">
            <v/>
          </cell>
          <cell r="L4481" t="str">
            <v/>
          </cell>
          <cell r="M4481" t="str">
            <v>免稅</v>
          </cell>
          <cell r="N4481" t="str">
            <v>9787224092080</v>
          </cell>
        </row>
        <row r="4482">
          <cell r="A4482" t="str">
            <v>22409229</v>
          </cell>
          <cell r="B4482" t="str">
            <v>洗冤錄. 漢五案傳奇</v>
          </cell>
          <cell r="C4482" t="str">
            <v>聖者晨雷</v>
          </cell>
          <cell r="D4482">
            <v>179</v>
          </cell>
          <cell r="E4482">
            <v>0</v>
          </cell>
          <cell r="F4482" t="str">
            <v>平裝</v>
          </cell>
          <cell r="G4482" t="str">
            <v>陝西人民</v>
          </cell>
          <cell r="H4482">
            <v>28</v>
          </cell>
          <cell r="I4482" t="str">
            <v/>
          </cell>
          <cell r="J4482" t="str">
            <v/>
          </cell>
          <cell r="K4482" t="str">
            <v/>
          </cell>
          <cell r="L4482" t="str">
            <v/>
          </cell>
          <cell r="M4482" t="str">
            <v>免稅</v>
          </cell>
          <cell r="N4482" t="str">
            <v>9787224092295</v>
          </cell>
        </row>
        <row r="4483">
          <cell r="A4483" t="str">
            <v>22409231</v>
          </cell>
          <cell r="B4483" t="str">
            <v>唐詩是不想告別的聚會</v>
          </cell>
          <cell r="C4483" t="str">
            <v>郭梅</v>
          </cell>
          <cell r="D4483">
            <v>149</v>
          </cell>
          <cell r="E4483">
            <v>0</v>
          </cell>
          <cell r="F4483" t="str">
            <v>平裝</v>
          </cell>
          <cell r="G4483" t="str">
            <v>陝西人民</v>
          </cell>
          <cell r="H4483">
            <v>24.8</v>
          </cell>
          <cell r="I4483" t="str">
            <v/>
          </cell>
          <cell r="J4483" t="str">
            <v/>
          </cell>
          <cell r="K4483" t="str">
            <v/>
          </cell>
          <cell r="L4483" t="str">
            <v/>
          </cell>
          <cell r="M4483" t="str">
            <v>免稅</v>
          </cell>
          <cell r="N4483" t="str">
            <v>9787224092318</v>
          </cell>
        </row>
        <row r="4484">
          <cell r="A4484" t="str">
            <v>22409233</v>
          </cell>
          <cell r="B4484" t="str">
            <v>宋詞是黃昏的窗櫺</v>
          </cell>
          <cell r="C4484" t="str">
            <v>侯皓元</v>
          </cell>
          <cell r="D4484">
            <v>137</v>
          </cell>
          <cell r="E4484">
            <v>0</v>
          </cell>
          <cell r="F4484" t="str">
            <v>平裝</v>
          </cell>
          <cell r="G4484" t="str">
            <v>陝西人民</v>
          </cell>
          <cell r="H4484">
            <v>22.8</v>
          </cell>
          <cell r="I4484" t="str">
            <v/>
          </cell>
          <cell r="J4484" t="str">
            <v/>
          </cell>
          <cell r="K4484" t="str">
            <v/>
          </cell>
          <cell r="L4484" t="str">
            <v/>
          </cell>
          <cell r="M4484" t="str">
            <v>免稅</v>
          </cell>
          <cell r="N4484" t="str">
            <v>9787224092332</v>
          </cell>
        </row>
        <row r="4485">
          <cell r="A4485" t="str">
            <v>22409234</v>
          </cell>
          <cell r="B4485" t="str">
            <v>楚辭是一襲疾風</v>
          </cell>
          <cell r="C4485" t="str">
            <v>柳隱溪</v>
          </cell>
          <cell r="D4485">
            <v>143</v>
          </cell>
          <cell r="E4485">
            <v>1</v>
          </cell>
          <cell r="F4485" t="str">
            <v>平裝</v>
          </cell>
          <cell r="G4485" t="str">
            <v>陝西人民</v>
          </cell>
          <cell r="H4485">
            <v>23.8</v>
          </cell>
          <cell r="I4485" t="str">
            <v/>
          </cell>
          <cell r="J4485" t="str">
            <v/>
          </cell>
          <cell r="K4485" t="str">
            <v/>
          </cell>
          <cell r="L4485" t="str">
            <v/>
          </cell>
          <cell r="M4485" t="str">
            <v>免稅</v>
          </cell>
          <cell r="N4485" t="str">
            <v>9787224092349</v>
          </cell>
        </row>
        <row r="4486">
          <cell r="A4486" t="str">
            <v>22409235</v>
          </cell>
          <cell r="B4486" t="str">
            <v>漢朝的密碼-從秦皇到漢武的帝國記憶</v>
          </cell>
          <cell r="C4486" t="str">
            <v>司馬路. 著</v>
          </cell>
          <cell r="D4486">
            <v>197</v>
          </cell>
          <cell r="E4486">
            <v>2</v>
          </cell>
          <cell r="F4486" t="str">
            <v>平裝</v>
          </cell>
          <cell r="G4486" t="str">
            <v>陝西人民</v>
          </cell>
          <cell r="H4486">
            <v>32.799999999999997</v>
          </cell>
          <cell r="I4486" t="str">
            <v/>
          </cell>
          <cell r="J4486" t="str">
            <v/>
          </cell>
          <cell r="K4486" t="str">
            <v/>
          </cell>
          <cell r="L4486" t="str">
            <v/>
          </cell>
          <cell r="M4486" t="str">
            <v>免稅</v>
          </cell>
          <cell r="N4486" t="str">
            <v>9787224092356</v>
          </cell>
        </row>
        <row r="4487">
          <cell r="A4487" t="str">
            <v>22409668</v>
          </cell>
          <cell r="B4487" t="str">
            <v>考古的故事-文明之門</v>
          </cell>
          <cell r="C4487" t="str">
            <v>郭豫斌</v>
          </cell>
          <cell r="D4487">
            <v>179</v>
          </cell>
          <cell r="E4487">
            <v>0</v>
          </cell>
          <cell r="F4487" t="str">
            <v>平裝</v>
          </cell>
          <cell r="G4487" t="str">
            <v>陝西人民</v>
          </cell>
          <cell r="H4487">
            <v>29.8</v>
          </cell>
          <cell r="I4487" t="str">
            <v/>
          </cell>
          <cell r="J4487" t="str">
            <v/>
          </cell>
          <cell r="K4487" t="str">
            <v/>
          </cell>
          <cell r="L4487" t="str">
            <v/>
          </cell>
          <cell r="M4487" t="str">
            <v>應稅</v>
          </cell>
          <cell r="N4487" t="str">
            <v/>
          </cell>
        </row>
        <row r="4488">
          <cell r="A4488" t="str">
            <v>22409669</v>
          </cell>
          <cell r="B4488" t="str">
            <v>戰爭的故事-文明之門</v>
          </cell>
          <cell r="C4488" t="str">
            <v>郭豫斌</v>
          </cell>
          <cell r="D4488">
            <v>179</v>
          </cell>
          <cell r="E4488">
            <v>0</v>
          </cell>
          <cell r="F4488" t="str">
            <v>平裝</v>
          </cell>
          <cell r="G4488" t="str">
            <v>陝西人民</v>
          </cell>
          <cell r="H4488">
            <v>29.8</v>
          </cell>
          <cell r="I4488" t="str">
            <v/>
          </cell>
          <cell r="J4488" t="str">
            <v/>
          </cell>
          <cell r="K4488" t="str">
            <v/>
          </cell>
          <cell r="L4488" t="str">
            <v/>
          </cell>
          <cell r="M4488" t="str">
            <v>應稅</v>
          </cell>
          <cell r="N4488" t="str">
            <v/>
          </cell>
        </row>
        <row r="4489">
          <cell r="A4489" t="str">
            <v>22503269</v>
          </cell>
          <cell r="B4489" t="str">
            <v>中國藏傳佛教(中國少數民族宗教文化叢書)</v>
          </cell>
          <cell r="C4489" t="str">
            <v>趙學東.朱麗霞</v>
          </cell>
          <cell r="D4489">
            <v>144</v>
          </cell>
          <cell r="E4489">
            <v>0</v>
          </cell>
          <cell r="F4489" t="str">
            <v>平裝</v>
          </cell>
          <cell r="G4489" t="str">
            <v>青海人民</v>
          </cell>
          <cell r="H4489">
            <v>26</v>
          </cell>
          <cell r="I4489" t="str">
            <v/>
          </cell>
          <cell r="J4489" t="str">
            <v/>
          </cell>
          <cell r="K4489" t="str">
            <v/>
          </cell>
          <cell r="L4489" t="str">
            <v/>
          </cell>
          <cell r="M4489" t="str">
            <v>免稅</v>
          </cell>
          <cell r="N4489" t="str">
            <v>9787225032696</v>
          </cell>
        </row>
        <row r="4490">
          <cell r="A4490" t="str">
            <v>22602402</v>
          </cell>
          <cell r="B4490" t="str">
            <v>詩詞今古韻大字典</v>
          </cell>
          <cell r="C4490" t="str">
            <v>黃寶文</v>
          </cell>
          <cell r="D4490">
            <v>1560</v>
          </cell>
          <cell r="E4490">
            <v>0</v>
          </cell>
          <cell r="F4490" t="str">
            <v>精裝</v>
          </cell>
          <cell r="G4490" t="str">
            <v>甘肅人民</v>
          </cell>
          <cell r="H4490">
            <v>260</v>
          </cell>
          <cell r="I4490" t="str">
            <v/>
          </cell>
          <cell r="J4490" t="str">
            <v/>
          </cell>
          <cell r="K4490" t="str">
            <v/>
          </cell>
          <cell r="L4490" t="str">
            <v/>
          </cell>
          <cell r="M4490" t="str">
            <v>免稅</v>
          </cell>
          <cell r="N4490" t="str">
            <v>7226024020</v>
          </cell>
        </row>
        <row r="4491">
          <cell r="A4491" t="str">
            <v>22603258</v>
          </cell>
          <cell r="B4491" t="str">
            <v>宋太宗實錄</v>
          </cell>
          <cell r="C4491" t="str">
            <v>燕永成</v>
          </cell>
          <cell r="D4491">
            <v>140</v>
          </cell>
          <cell r="E4491">
            <v>0</v>
          </cell>
          <cell r="F4491" t="str">
            <v>平裝</v>
          </cell>
          <cell r="G4491" t="str">
            <v>甘肅人民</v>
          </cell>
          <cell r="H4491">
            <v>28</v>
          </cell>
          <cell r="I4491" t="str">
            <v/>
          </cell>
          <cell r="J4491" t="str">
            <v/>
          </cell>
          <cell r="K4491" t="str">
            <v/>
          </cell>
          <cell r="L4491" t="str">
            <v/>
          </cell>
          <cell r="M4491" t="str">
            <v>免稅</v>
          </cell>
          <cell r="N4491" t="str">
            <v>7226032589</v>
          </cell>
        </row>
        <row r="4492">
          <cell r="A4492" t="str">
            <v>22603484</v>
          </cell>
          <cell r="B4492" t="str">
            <v>中國帝王的隱秘生活</v>
          </cell>
          <cell r="C4492" t="str">
            <v>向斯</v>
          </cell>
          <cell r="D4492">
            <v>225</v>
          </cell>
          <cell r="E4492">
            <v>0</v>
          </cell>
          <cell r="F4492" t="str">
            <v>平裝</v>
          </cell>
          <cell r="G4492" t="str">
            <v>未建檔</v>
          </cell>
          <cell r="H4492">
            <v>45</v>
          </cell>
          <cell r="I4492" t="str">
            <v/>
          </cell>
          <cell r="J4492" t="str">
            <v/>
          </cell>
          <cell r="K4492" t="str">
            <v/>
          </cell>
          <cell r="L4492" t="str">
            <v/>
          </cell>
          <cell r="M4492" t="str">
            <v>免稅</v>
          </cell>
          <cell r="N4492" t="str">
            <v>7226034840</v>
          </cell>
        </row>
        <row r="4493">
          <cell r="A4493" t="str">
            <v>22603553</v>
          </cell>
          <cell r="B4493" t="str">
            <v>三國殤-(全三冊)</v>
          </cell>
          <cell r="C4493" t="str">
            <v>李民發</v>
          </cell>
          <cell r="D4493">
            <v>768</v>
          </cell>
          <cell r="E4493">
            <v>1</v>
          </cell>
          <cell r="F4493" t="str">
            <v>平裝</v>
          </cell>
          <cell r="G4493" t="str">
            <v>甘肅人民</v>
          </cell>
          <cell r="H4493">
            <v>128</v>
          </cell>
          <cell r="I4493" t="str">
            <v/>
          </cell>
          <cell r="J4493" t="str">
            <v/>
          </cell>
          <cell r="K4493" t="str">
            <v/>
          </cell>
          <cell r="L4493" t="str">
            <v/>
          </cell>
          <cell r="M4493" t="str">
            <v>免稅</v>
          </cell>
          <cell r="N4493" t="str">
            <v>9787226035535</v>
          </cell>
        </row>
        <row r="4494">
          <cell r="A4494" t="str">
            <v>22603838</v>
          </cell>
          <cell r="B4494" t="str">
            <v>敦煌文物流散記</v>
          </cell>
          <cell r="C4494" t="str">
            <v>劉進寶</v>
          </cell>
          <cell r="D4494">
            <v>108</v>
          </cell>
          <cell r="E4494">
            <v>0</v>
          </cell>
          <cell r="F4494" t="str">
            <v>平裝</v>
          </cell>
          <cell r="G4494" t="str">
            <v>甘肅人民</v>
          </cell>
          <cell r="H4494">
            <v>18</v>
          </cell>
          <cell r="I4494" t="str">
            <v/>
          </cell>
          <cell r="J4494" t="str">
            <v/>
          </cell>
          <cell r="K4494" t="str">
            <v/>
          </cell>
          <cell r="L4494" t="str">
            <v/>
          </cell>
          <cell r="M4494" t="str">
            <v>免稅</v>
          </cell>
          <cell r="N4494" t="str">
            <v>9787226038383</v>
          </cell>
        </row>
        <row r="4495">
          <cell r="A4495" t="str">
            <v>22603888</v>
          </cell>
          <cell r="B4495" t="str">
            <v>敦煌閒話</v>
          </cell>
          <cell r="C4495" t="str">
            <v>佚名</v>
          </cell>
          <cell r="D4495">
            <v>72</v>
          </cell>
          <cell r="E4495">
            <v>0</v>
          </cell>
          <cell r="F4495" t="str">
            <v>平裝</v>
          </cell>
          <cell r="G4495" t="str">
            <v>甘肅人民</v>
          </cell>
          <cell r="H4495">
            <v>12</v>
          </cell>
          <cell r="I4495" t="str">
            <v/>
          </cell>
          <cell r="J4495" t="str">
            <v/>
          </cell>
          <cell r="K4495" t="str">
            <v/>
          </cell>
          <cell r="L4495" t="str">
            <v/>
          </cell>
          <cell r="M4495" t="str">
            <v>免稅</v>
          </cell>
          <cell r="N4495" t="str">
            <v>9787226038888</v>
          </cell>
        </row>
        <row r="4496">
          <cell r="A4496" t="str">
            <v>22603899</v>
          </cell>
          <cell r="B4496" t="str">
            <v>百年敦煌學：歷史、現狀、趨勢</v>
          </cell>
          <cell r="C4496" t="str">
            <v>劉進寶</v>
          </cell>
          <cell r="D4496">
            <v>288</v>
          </cell>
          <cell r="E4496">
            <v>0</v>
          </cell>
          <cell r="F4496" t="str">
            <v>平裝</v>
          </cell>
          <cell r="G4496" t="str">
            <v>甘肅人民</v>
          </cell>
          <cell r="H4496">
            <v>48</v>
          </cell>
          <cell r="I4496" t="str">
            <v/>
          </cell>
          <cell r="J4496" t="str">
            <v/>
          </cell>
          <cell r="K4496" t="str">
            <v/>
          </cell>
          <cell r="L4496" t="str">
            <v/>
          </cell>
          <cell r="M4496" t="str">
            <v>免稅</v>
          </cell>
          <cell r="N4496" t="str">
            <v>9787226038994</v>
          </cell>
        </row>
        <row r="4497">
          <cell r="A4497" t="str">
            <v>22702179</v>
          </cell>
          <cell r="B4497" t="str">
            <v>全彩中國雕塑藝術史</v>
          </cell>
          <cell r="C4497" t="str">
            <v>汝信</v>
          </cell>
          <cell r="D4497">
            <v>408</v>
          </cell>
          <cell r="E4497">
            <v>0</v>
          </cell>
          <cell r="F4497" t="str">
            <v>平裝</v>
          </cell>
          <cell r="G4497" t="str">
            <v>寧夏人民</v>
          </cell>
          <cell r="H4497">
            <v>68</v>
          </cell>
          <cell r="I4497" t="str">
            <v/>
          </cell>
          <cell r="J4497" t="str">
            <v/>
          </cell>
          <cell r="K4497" t="str">
            <v/>
          </cell>
          <cell r="L4497" t="str">
            <v/>
          </cell>
          <cell r="M4497" t="str">
            <v>免稅</v>
          </cell>
          <cell r="N4497" t="str">
            <v>7227021793</v>
          </cell>
        </row>
        <row r="4498">
          <cell r="A4498" t="str">
            <v>22702180</v>
          </cell>
          <cell r="B4498" t="str">
            <v>全彩西方雕塑藝術史</v>
          </cell>
          <cell r="C4498" t="str">
            <v>汝  信主編</v>
          </cell>
          <cell r="D4498">
            <v>340</v>
          </cell>
          <cell r="E4498">
            <v>0</v>
          </cell>
          <cell r="F4498" t="str">
            <v>平裝</v>
          </cell>
          <cell r="G4498" t="str">
            <v>寧夏人民</v>
          </cell>
          <cell r="H4498">
            <v>68</v>
          </cell>
          <cell r="I4498" t="str">
            <v/>
          </cell>
          <cell r="J4498" t="str">
            <v/>
          </cell>
          <cell r="K4498" t="str">
            <v/>
          </cell>
          <cell r="L4498" t="str">
            <v/>
          </cell>
          <cell r="M4498" t="str">
            <v>免稅</v>
          </cell>
          <cell r="N4498" t="str">
            <v>7227021807</v>
          </cell>
        </row>
        <row r="4499">
          <cell r="A4499" t="str">
            <v>22702181</v>
          </cell>
          <cell r="B4499" t="str">
            <v>全彩中國繪畫藝術史</v>
          </cell>
          <cell r="C4499" t="str">
            <v>胡淩</v>
          </cell>
          <cell r="D4499">
            <v>340</v>
          </cell>
          <cell r="E4499">
            <v>0</v>
          </cell>
          <cell r="F4499" t="str">
            <v>平裝</v>
          </cell>
          <cell r="G4499" t="str">
            <v>寧夏人民</v>
          </cell>
          <cell r="H4499">
            <v>68</v>
          </cell>
          <cell r="I4499" t="str">
            <v/>
          </cell>
          <cell r="J4499" t="str">
            <v/>
          </cell>
          <cell r="K4499" t="str">
            <v/>
          </cell>
          <cell r="L4499" t="str">
            <v/>
          </cell>
          <cell r="M4499" t="str">
            <v>免稅</v>
          </cell>
          <cell r="N4499" t="str">
            <v>7227021815</v>
          </cell>
        </row>
        <row r="4500">
          <cell r="A4500" t="str">
            <v>22702525</v>
          </cell>
          <cell r="B4500" t="str">
            <v>全彩西方工藝美術史</v>
          </cell>
          <cell r="C4500" t="str">
            <v>張夫也</v>
          </cell>
          <cell r="D4500">
            <v>408</v>
          </cell>
          <cell r="E4500">
            <v>2</v>
          </cell>
          <cell r="F4500" t="str">
            <v>平裝</v>
          </cell>
          <cell r="G4500" t="str">
            <v>寧夏人民</v>
          </cell>
          <cell r="H4500">
            <v>68</v>
          </cell>
          <cell r="I4500" t="str">
            <v/>
          </cell>
          <cell r="J4500" t="str">
            <v/>
          </cell>
          <cell r="K4500" t="str">
            <v/>
          </cell>
          <cell r="L4500" t="str">
            <v/>
          </cell>
          <cell r="M4500" t="str">
            <v>免稅</v>
          </cell>
          <cell r="N4500" t="str">
            <v>722702525X</v>
          </cell>
        </row>
        <row r="4501">
          <cell r="A4501" t="str">
            <v>22702526</v>
          </cell>
          <cell r="B4501" t="str">
            <v>全彩東方工藝美術史</v>
          </cell>
          <cell r="C4501" t="str">
            <v>張夫也著</v>
          </cell>
          <cell r="D4501">
            <v>408</v>
          </cell>
          <cell r="E4501">
            <v>2</v>
          </cell>
          <cell r="F4501" t="str">
            <v>平裝</v>
          </cell>
          <cell r="G4501" t="str">
            <v>寧夏人民</v>
          </cell>
          <cell r="H4501">
            <v>68</v>
          </cell>
          <cell r="I4501" t="str">
            <v/>
          </cell>
          <cell r="J4501" t="str">
            <v/>
          </cell>
          <cell r="K4501" t="str">
            <v/>
          </cell>
          <cell r="L4501" t="str">
            <v/>
          </cell>
          <cell r="M4501" t="str">
            <v>免稅</v>
          </cell>
          <cell r="N4501" t="str">
            <v>7227025268</v>
          </cell>
        </row>
        <row r="4502">
          <cell r="A4502" t="str">
            <v>22702527</v>
          </cell>
          <cell r="B4502" t="str">
            <v>全彩中國書法藝術史</v>
          </cell>
          <cell r="C4502" t="str">
            <v>劉守安主編</v>
          </cell>
          <cell r="D4502">
            <v>340</v>
          </cell>
          <cell r="E4502">
            <v>0</v>
          </cell>
          <cell r="F4502" t="str">
            <v>平裝</v>
          </cell>
          <cell r="G4502" t="str">
            <v>寧夏人民</v>
          </cell>
          <cell r="H4502">
            <v>68</v>
          </cell>
          <cell r="I4502" t="str">
            <v/>
          </cell>
          <cell r="J4502" t="str">
            <v/>
          </cell>
          <cell r="K4502" t="str">
            <v/>
          </cell>
          <cell r="L4502" t="str">
            <v/>
          </cell>
          <cell r="M4502" t="str">
            <v>免稅</v>
          </cell>
          <cell r="N4502" t="str">
            <v>7227025276</v>
          </cell>
        </row>
        <row r="4503">
          <cell r="A4503" t="str">
            <v>22702634</v>
          </cell>
          <cell r="B4503" t="str">
            <v>回族服飾文化</v>
          </cell>
          <cell r="C4503" t="str">
            <v>陶紅</v>
          </cell>
          <cell r="D4503">
            <v>100</v>
          </cell>
          <cell r="E4503">
            <v>0</v>
          </cell>
          <cell r="F4503" t="str">
            <v>平裝</v>
          </cell>
          <cell r="G4503" t="str">
            <v>寧夏人民</v>
          </cell>
          <cell r="H4503">
            <v>20</v>
          </cell>
          <cell r="I4503" t="str">
            <v/>
          </cell>
          <cell r="J4503" t="str">
            <v/>
          </cell>
          <cell r="K4503" t="str">
            <v/>
          </cell>
          <cell r="L4503" t="str">
            <v/>
          </cell>
          <cell r="M4503" t="str">
            <v>免稅</v>
          </cell>
          <cell r="N4503" t="str">
            <v>7227026345</v>
          </cell>
        </row>
        <row r="4504">
          <cell r="A4504" t="str">
            <v>22702649</v>
          </cell>
          <cell r="B4504" t="str">
            <v>夏地民俗</v>
          </cell>
          <cell r="C4504" t="str">
            <v/>
          </cell>
          <cell r="D4504">
            <v>110</v>
          </cell>
          <cell r="E4504">
            <v>0</v>
          </cell>
          <cell r="F4504" t="str">
            <v>平裝</v>
          </cell>
          <cell r="G4504" t="str">
            <v>寧夏人民</v>
          </cell>
          <cell r="H4504">
            <v>0</v>
          </cell>
          <cell r="I4504" t="str">
            <v/>
          </cell>
          <cell r="J4504" t="str">
            <v/>
          </cell>
          <cell r="K4504" t="str">
            <v/>
          </cell>
          <cell r="L4504" t="str">
            <v/>
          </cell>
          <cell r="M4504" t="str">
            <v>免稅</v>
          </cell>
          <cell r="N4504" t="str">
            <v>7227026493</v>
          </cell>
        </row>
        <row r="4505">
          <cell r="A4505" t="str">
            <v>22702695</v>
          </cell>
          <cell r="B4505" t="str">
            <v>古蘭經故事</v>
          </cell>
          <cell r="C4505" t="str">
            <v>袁松月</v>
          </cell>
          <cell r="D4505">
            <v>149</v>
          </cell>
          <cell r="E4505">
            <v>0</v>
          </cell>
          <cell r="F4505" t="str">
            <v>平裝</v>
          </cell>
          <cell r="G4505" t="str">
            <v>寧夏人民</v>
          </cell>
          <cell r="H4505">
            <v>29.8</v>
          </cell>
          <cell r="I4505" t="str">
            <v/>
          </cell>
          <cell r="J4505" t="str">
            <v/>
          </cell>
          <cell r="K4505" t="str">
            <v/>
          </cell>
          <cell r="L4505" t="str">
            <v/>
          </cell>
          <cell r="M4505" t="str">
            <v>免稅</v>
          </cell>
          <cell r="N4505" t="str">
            <v>7227026957</v>
          </cell>
        </row>
        <row r="4506">
          <cell r="A4506" t="str">
            <v>22702785</v>
          </cell>
          <cell r="B4506" t="str">
            <v>阿拉伯圖案藝術</v>
          </cell>
          <cell r="C4506" t="str">
            <v>程全盛</v>
          </cell>
          <cell r="D4506">
            <v>630</v>
          </cell>
          <cell r="E4506">
            <v>0</v>
          </cell>
          <cell r="F4506" t="str">
            <v>平裝</v>
          </cell>
          <cell r="G4506" t="str">
            <v>寧夏人民</v>
          </cell>
          <cell r="H4506">
            <v>126</v>
          </cell>
          <cell r="I4506" t="str">
            <v/>
          </cell>
          <cell r="J4506" t="str">
            <v/>
          </cell>
          <cell r="K4506" t="str">
            <v/>
          </cell>
          <cell r="L4506" t="str">
            <v/>
          </cell>
          <cell r="M4506" t="str">
            <v>免稅</v>
          </cell>
          <cell r="N4506" t="str">
            <v>7227027856</v>
          </cell>
        </row>
        <row r="4507">
          <cell r="A4507" t="str">
            <v>22702934</v>
          </cell>
          <cell r="B4507" t="str">
            <v>人人都應該知道的中國30幅最著名的繪畫</v>
          </cell>
          <cell r="C4507" t="str">
            <v>王雲亮</v>
          </cell>
          <cell r="D4507">
            <v>99</v>
          </cell>
          <cell r="E4507">
            <v>0</v>
          </cell>
          <cell r="F4507" t="str">
            <v>平裝</v>
          </cell>
          <cell r="G4507" t="str">
            <v>寧夏人民</v>
          </cell>
          <cell r="H4507">
            <v>19.8</v>
          </cell>
          <cell r="I4507" t="str">
            <v/>
          </cell>
          <cell r="J4507" t="str">
            <v/>
          </cell>
          <cell r="K4507" t="str">
            <v/>
          </cell>
          <cell r="L4507" t="str">
            <v/>
          </cell>
          <cell r="M4507" t="str">
            <v>免稅</v>
          </cell>
          <cell r="N4507" t="str">
            <v>7227029344</v>
          </cell>
        </row>
        <row r="4508">
          <cell r="A4508" t="str">
            <v>22702935</v>
          </cell>
          <cell r="B4508" t="str">
            <v>人人都應該知道的中國30件最著名的雕塑</v>
          </cell>
          <cell r="C4508" t="str">
            <v>喬遷</v>
          </cell>
          <cell r="D4508">
            <v>119</v>
          </cell>
          <cell r="E4508">
            <v>0</v>
          </cell>
          <cell r="F4508" t="str">
            <v>平裝</v>
          </cell>
          <cell r="G4508" t="str">
            <v>寧夏人民</v>
          </cell>
          <cell r="H4508">
            <v>19.8</v>
          </cell>
          <cell r="I4508" t="str">
            <v/>
          </cell>
          <cell r="J4508" t="str">
            <v/>
          </cell>
          <cell r="K4508" t="str">
            <v/>
          </cell>
          <cell r="L4508" t="str">
            <v/>
          </cell>
          <cell r="M4508" t="str">
            <v>免稅</v>
          </cell>
          <cell r="N4508" t="str">
            <v>7227029352</v>
          </cell>
        </row>
        <row r="4509">
          <cell r="A4509" t="str">
            <v>22702945</v>
          </cell>
          <cell r="B4509" t="str">
            <v>人人都應該知道的中國30幅最著名的書法</v>
          </cell>
          <cell r="C4509" t="str">
            <v>王新宇</v>
          </cell>
          <cell r="D4509">
            <v>99</v>
          </cell>
          <cell r="E4509">
            <v>0</v>
          </cell>
          <cell r="F4509" t="str">
            <v>平裝</v>
          </cell>
          <cell r="G4509" t="str">
            <v>寧夏人民</v>
          </cell>
          <cell r="H4509">
            <v>19.8</v>
          </cell>
          <cell r="I4509" t="str">
            <v/>
          </cell>
          <cell r="J4509" t="str">
            <v/>
          </cell>
          <cell r="K4509" t="str">
            <v/>
          </cell>
          <cell r="L4509" t="str">
            <v/>
          </cell>
          <cell r="M4509" t="str">
            <v>免稅</v>
          </cell>
          <cell r="N4509" t="str">
            <v>722702945X</v>
          </cell>
        </row>
        <row r="4510">
          <cell r="A4510" t="str">
            <v>22702946</v>
          </cell>
          <cell r="B4510" t="str">
            <v>人人都應該知道的外國30件最著名的雕塑</v>
          </cell>
          <cell r="C4510" t="str">
            <v>尹南</v>
          </cell>
          <cell r="D4510">
            <v>99</v>
          </cell>
          <cell r="E4510">
            <v>0</v>
          </cell>
          <cell r="F4510" t="str">
            <v>平裝</v>
          </cell>
          <cell r="G4510" t="str">
            <v>寧夏人民</v>
          </cell>
          <cell r="H4510">
            <v>19.8</v>
          </cell>
          <cell r="I4510" t="str">
            <v/>
          </cell>
          <cell r="J4510" t="str">
            <v/>
          </cell>
          <cell r="K4510" t="str">
            <v/>
          </cell>
          <cell r="L4510" t="str">
            <v/>
          </cell>
          <cell r="M4510" t="str">
            <v>免稅</v>
          </cell>
          <cell r="N4510" t="str">
            <v>7227029468</v>
          </cell>
        </row>
        <row r="4511">
          <cell r="A4511" t="str">
            <v>22702947</v>
          </cell>
          <cell r="B4511" t="str">
            <v>人人都應該知道的中國30座最著名的建築</v>
          </cell>
          <cell r="C4511" t="str">
            <v>徐怡濤</v>
          </cell>
          <cell r="D4511">
            <v>99</v>
          </cell>
          <cell r="E4511">
            <v>0</v>
          </cell>
          <cell r="F4511" t="str">
            <v>平裝</v>
          </cell>
          <cell r="G4511" t="str">
            <v>寧夏人民</v>
          </cell>
          <cell r="H4511">
            <v>19.8</v>
          </cell>
          <cell r="I4511" t="str">
            <v/>
          </cell>
          <cell r="J4511" t="str">
            <v/>
          </cell>
          <cell r="K4511" t="str">
            <v/>
          </cell>
          <cell r="L4511" t="str">
            <v/>
          </cell>
          <cell r="M4511" t="str">
            <v>免稅</v>
          </cell>
          <cell r="N4511" t="str">
            <v>7227029476</v>
          </cell>
        </row>
        <row r="4512">
          <cell r="A4512" t="str">
            <v>22703018</v>
          </cell>
          <cell r="B4512" t="str">
            <v>希特勒之秘</v>
          </cell>
          <cell r="C4512" t="str">
            <v>阿千</v>
          </cell>
          <cell r="D4512">
            <v>288</v>
          </cell>
          <cell r="E4512">
            <v>0</v>
          </cell>
          <cell r="F4512" t="str">
            <v>平裝</v>
          </cell>
          <cell r="G4512" t="str">
            <v>寧夏人民</v>
          </cell>
          <cell r="H4512">
            <v>48</v>
          </cell>
          <cell r="I4512" t="str">
            <v/>
          </cell>
          <cell r="J4512" t="str">
            <v/>
          </cell>
          <cell r="K4512" t="str">
            <v/>
          </cell>
          <cell r="L4512" t="str">
            <v/>
          </cell>
          <cell r="M4512" t="str">
            <v>免稅</v>
          </cell>
          <cell r="N4512" t="str">
            <v>7227030180</v>
          </cell>
        </row>
        <row r="4513">
          <cell r="A4513" t="str">
            <v>22703127</v>
          </cell>
          <cell r="B4513" t="str">
            <v>張愛玲的意象世界</v>
          </cell>
          <cell r="C4513" t="str">
            <v>夏中義編著</v>
          </cell>
          <cell r="D4513">
            <v>104</v>
          </cell>
          <cell r="E4513">
            <v>0</v>
          </cell>
          <cell r="F4513" t="str">
            <v>平裝</v>
          </cell>
          <cell r="G4513" t="str">
            <v>寧夏人民</v>
          </cell>
          <cell r="H4513">
            <v>20.8</v>
          </cell>
          <cell r="I4513" t="str">
            <v/>
          </cell>
          <cell r="J4513" t="str">
            <v/>
          </cell>
          <cell r="K4513" t="str">
            <v/>
          </cell>
          <cell r="L4513" t="str">
            <v/>
          </cell>
          <cell r="M4513" t="str">
            <v>免稅</v>
          </cell>
          <cell r="N4513" t="str">
            <v>7227031276</v>
          </cell>
        </row>
        <row r="4514">
          <cell r="A4514" t="str">
            <v>22703128</v>
          </cell>
          <cell r="B4514" t="str">
            <v>《三國演義》在日本</v>
          </cell>
          <cell r="C4514" t="str">
            <v>吳芳齡</v>
          </cell>
          <cell r="D4514">
            <v>165</v>
          </cell>
          <cell r="E4514">
            <v>0</v>
          </cell>
          <cell r="F4514" t="str">
            <v>平裝</v>
          </cell>
          <cell r="G4514" t="str">
            <v>寧夏人民</v>
          </cell>
          <cell r="H4514">
            <v>33</v>
          </cell>
          <cell r="I4514" t="str">
            <v/>
          </cell>
          <cell r="J4514" t="str">
            <v/>
          </cell>
          <cell r="K4514" t="str">
            <v/>
          </cell>
          <cell r="L4514" t="str">
            <v/>
          </cell>
          <cell r="M4514" t="str">
            <v>免稅</v>
          </cell>
          <cell r="N4514" t="str">
            <v>7227031284</v>
          </cell>
        </row>
        <row r="4515">
          <cell r="A4515" t="str">
            <v>22703150</v>
          </cell>
          <cell r="B4515" t="str">
            <v>花鳥風月的絕唱--日本漢詩中的四季歌詠</v>
          </cell>
          <cell r="C4515" t="str">
            <v>嚴明</v>
          </cell>
          <cell r="D4515">
            <v>180</v>
          </cell>
          <cell r="E4515">
            <v>0</v>
          </cell>
          <cell r="F4515" t="str">
            <v>平裝</v>
          </cell>
          <cell r="G4515" t="str">
            <v>寧夏人民</v>
          </cell>
          <cell r="H4515">
            <v>36</v>
          </cell>
          <cell r="I4515" t="str">
            <v/>
          </cell>
          <cell r="J4515" t="str">
            <v/>
          </cell>
          <cell r="K4515" t="str">
            <v/>
          </cell>
          <cell r="L4515" t="str">
            <v/>
          </cell>
          <cell r="M4515" t="str">
            <v>免稅</v>
          </cell>
          <cell r="N4515" t="str">
            <v>7227031500</v>
          </cell>
        </row>
        <row r="4516">
          <cell r="A4516" t="str">
            <v>22703177</v>
          </cell>
          <cell r="B4516" t="str">
            <v>月明華屋:中國古典建築美學漫步</v>
          </cell>
          <cell r="C4516" t="str">
            <v>汪洪讕</v>
          </cell>
          <cell r="D4516">
            <v>130</v>
          </cell>
          <cell r="E4516">
            <v>0</v>
          </cell>
          <cell r="F4516" t="str">
            <v>平裝</v>
          </cell>
          <cell r="G4516" t="str">
            <v>寧夏人民</v>
          </cell>
          <cell r="H4516">
            <v>26</v>
          </cell>
          <cell r="I4516" t="str">
            <v/>
          </cell>
          <cell r="J4516" t="str">
            <v/>
          </cell>
          <cell r="K4516" t="str">
            <v/>
          </cell>
          <cell r="L4516" t="str">
            <v/>
          </cell>
          <cell r="M4516" t="str">
            <v>免稅</v>
          </cell>
          <cell r="N4516" t="str">
            <v>7227031772</v>
          </cell>
        </row>
        <row r="4517">
          <cell r="A4517" t="str">
            <v>22703250</v>
          </cell>
          <cell r="B4517" t="str">
            <v>王朝間的對話：朝鮮領選使天津來往日記導讀</v>
          </cell>
          <cell r="C4517" t="str">
            <v>劉順利編著</v>
          </cell>
          <cell r="D4517">
            <v>210</v>
          </cell>
          <cell r="E4517">
            <v>0</v>
          </cell>
          <cell r="F4517" t="str">
            <v>平裝</v>
          </cell>
          <cell r="G4517" t="str">
            <v>寧夏人民</v>
          </cell>
          <cell r="H4517">
            <v>35</v>
          </cell>
          <cell r="I4517" t="str">
            <v/>
          </cell>
          <cell r="J4517" t="str">
            <v/>
          </cell>
          <cell r="K4517" t="str">
            <v/>
          </cell>
          <cell r="L4517" t="str">
            <v/>
          </cell>
          <cell r="M4517" t="str">
            <v>免稅</v>
          </cell>
          <cell r="N4517" t="str">
            <v>7227032507</v>
          </cell>
        </row>
        <row r="4518">
          <cell r="A4518" t="str">
            <v>22703411</v>
          </cell>
          <cell r="B4518" t="str">
            <v>西夏錢幣彙考</v>
          </cell>
          <cell r="C4518" t="str">
            <v>楊森</v>
          </cell>
          <cell r="D4518">
            <v>150</v>
          </cell>
          <cell r="E4518">
            <v>0</v>
          </cell>
          <cell r="F4518" t="str">
            <v>平裝</v>
          </cell>
          <cell r="G4518" t="str">
            <v>寧夏人民</v>
          </cell>
          <cell r="H4518">
            <v>30</v>
          </cell>
          <cell r="I4518" t="str">
            <v/>
          </cell>
          <cell r="J4518" t="str">
            <v/>
          </cell>
          <cell r="K4518" t="str">
            <v/>
          </cell>
          <cell r="L4518" t="str">
            <v/>
          </cell>
          <cell r="M4518" t="str">
            <v>免稅</v>
          </cell>
          <cell r="N4518" t="str">
            <v>9787227034117</v>
          </cell>
        </row>
        <row r="4519">
          <cell r="A4519" t="str">
            <v>22703509</v>
          </cell>
          <cell r="B4519" t="str">
            <v>年畫手記</v>
          </cell>
          <cell r="C4519" t="str">
            <v>馮驥才</v>
          </cell>
          <cell r="D4519">
            <v>240</v>
          </cell>
          <cell r="E4519">
            <v>0</v>
          </cell>
          <cell r="F4519" t="str">
            <v>平裝</v>
          </cell>
          <cell r="G4519" t="str">
            <v>寧夏人民</v>
          </cell>
          <cell r="H4519">
            <v>48</v>
          </cell>
          <cell r="I4519" t="str">
            <v/>
          </cell>
          <cell r="J4519" t="str">
            <v/>
          </cell>
          <cell r="K4519" t="str">
            <v/>
          </cell>
          <cell r="L4519" t="str">
            <v/>
          </cell>
          <cell r="M4519" t="str">
            <v>免稅</v>
          </cell>
          <cell r="N4519" t="str">
            <v>7227035093</v>
          </cell>
        </row>
        <row r="4520">
          <cell r="A4520" t="str">
            <v>22703631</v>
          </cell>
          <cell r="B4520" t="str">
            <v>史達林的失誤</v>
          </cell>
          <cell r="C4520" t="str">
            <v>康斯坦丁</v>
          </cell>
          <cell r="D4520">
            <v>192</v>
          </cell>
          <cell r="E4520">
            <v>0</v>
          </cell>
          <cell r="F4520" t="str">
            <v>平裝</v>
          </cell>
          <cell r="G4520" t="str">
            <v>寧夏人民</v>
          </cell>
          <cell r="H4520">
            <v>32</v>
          </cell>
          <cell r="I4520" t="str">
            <v/>
          </cell>
          <cell r="J4520" t="str">
            <v/>
          </cell>
          <cell r="K4520" t="str">
            <v/>
          </cell>
          <cell r="L4520" t="str">
            <v/>
          </cell>
          <cell r="M4520" t="str">
            <v>免稅</v>
          </cell>
          <cell r="N4520" t="str">
            <v>9787227036319</v>
          </cell>
        </row>
        <row r="4521">
          <cell r="A4521" t="str">
            <v>22703748</v>
          </cell>
          <cell r="B4521" t="str">
            <v>我們的節日。清明</v>
          </cell>
          <cell r="C4521" t="str">
            <v>馮驥才</v>
          </cell>
          <cell r="D4521">
            <v>120</v>
          </cell>
          <cell r="E4521">
            <v>0</v>
          </cell>
          <cell r="F4521" t="str">
            <v>平裝</v>
          </cell>
          <cell r="G4521" t="str">
            <v>寧夏人民</v>
          </cell>
          <cell r="H4521">
            <v>20</v>
          </cell>
          <cell r="I4521" t="str">
            <v/>
          </cell>
          <cell r="J4521" t="str">
            <v/>
          </cell>
          <cell r="K4521" t="str">
            <v/>
          </cell>
          <cell r="L4521" t="str">
            <v/>
          </cell>
          <cell r="M4521" t="str">
            <v>免稅</v>
          </cell>
          <cell r="N4521" t="str">
            <v>9787227037484</v>
          </cell>
        </row>
        <row r="4522">
          <cell r="A4522" t="str">
            <v>22703818</v>
          </cell>
          <cell r="B4522" t="str">
            <v>我們的節日。端午</v>
          </cell>
          <cell r="C4522" t="str">
            <v>馮驥才</v>
          </cell>
          <cell r="D4522">
            <v>150</v>
          </cell>
          <cell r="E4522">
            <v>0</v>
          </cell>
          <cell r="F4522" t="str">
            <v>平裝</v>
          </cell>
          <cell r="G4522" t="str">
            <v>寧夏人民</v>
          </cell>
          <cell r="H4522">
            <v>25</v>
          </cell>
          <cell r="I4522" t="str">
            <v/>
          </cell>
          <cell r="J4522" t="str">
            <v/>
          </cell>
          <cell r="K4522" t="str">
            <v/>
          </cell>
          <cell r="L4522" t="str">
            <v/>
          </cell>
          <cell r="M4522" t="str">
            <v>免稅</v>
          </cell>
          <cell r="N4522" t="str">
            <v>9787227038184</v>
          </cell>
        </row>
        <row r="4523">
          <cell r="A4523" t="str">
            <v>22703860</v>
          </cell>
          <cell r="B4523" t="str">
            <v>我們的節日。中秋</v>
          </cell>
          <cell r="C4523" t="str">
            <v>馮驥才</v>
          </cell>
          <cell r="D4523">
            <v>150</v>
          </cell>
          <cell r="E4523">
            <v>0</v>
          </cell>
          <cell r="F4523" t="str">
            <v>平裝</v>
          </cell>
          <cell r="G4523" t="str">
            <v>寧夏人民</v>
          </cell>
          <cell r="H4523">
            <v>25</v>
          </cell>
          <cell r="I4523" t="str">
            <v/>
          </cell>
          <cell r="J4523" t="str">
            <v/>
          </cell>
          <cell r="K4523" t="str">
            <v/>
          </cell>
          <cell r="L4523" t="str">
            <v/>
          </cell>
          <cell r="M4523" t="str">
            <v>免稅</v>
          </cell>
          <cell r="N4523" t="str">
            <v>9787227038603</v>
          </cell>
        </row>
        <row r="4524">
          <cell r="A4524" t="str">
            <v>22703885</v>
          </cell>
          <cell r="B4524" t="str">
            <v>回族民間傳說故事</v>
          </cell>
          <cell r="C4524" t="str">
            <v>李樹江，王正偉主編</v>
          </cell>
          <cell r="D4524">
            <v>288</v>
          </cell>
          <cell r="E4524">
            <v>0</v>
          </cell>
          <cell r="F4524" t="str">
            <v>平裝</v>
          </cell>
          <cell r="G4524" t="str">
            <v>寧夏人民</v>
          </cell>
          <cell r="H4524">
            <v>48</v>
          </cell>
          <cell r="I4524" t="str">
            <v/>
          </cell>
          <cell r="J4524" t="str">
            <v/>
          </cell>
          <cell r="K4524" t="str">
            <v/>
          </cell>
          <cell r="L4524" t="str">
            <v/>
          </cell>
          <cell r="M4524" t="str">
            <v>免稅</v>
          </cell>
          <cell r="N4524" t="str">
            <v>9787227038856</v>
          </cell>
        </row>
        <row r="4525">
          <cell r="A4525" t="str">
            <v>22703928</v>
          </cell>
          <cell r="B4525" t="str">
            <v>回族雕刻藝術</v>
          </cell>
          <cell r="C4525" t="str">
            <v>劉大鈞</v>
          </cell>
          <cell r="D4525">
            <v>228</v>
          </cell>
          <cell r="E4525">
            <v>0</v>
          </cell>
          <cell r="F4525" t="str">
            <v/>
          </cell>
          <cell r="G4525" t="str">
            <v>寧夏人民</v>
          </cell>
          <cell r="H4525">
            <v>38</v>
          </cell>
          <cell r="I4525" t="str">
            <v/>
          </cell>
          <cell r="J4525" t="str">
            <v/>
          </cell>
          <cell r="K4525" t="str">
            <v/>
          </cell>
          <cell r="L4525" t="str">
            <v/>
          </cell>
          <cell r="M4525" t="str">
            <v>免稅</v>
          </cell>
          <cell r="N4525" t="str">
            <v>9787227039280</v>
          </cell>
        </row>
        <row r="4526">
          <cell r="A4526" t="str">
            <v>22703957</v>
          </cell>
          <cell r="B4526" t="str">
            <v>寧夏回族文化圖史</v>
          </cell>
          <cell r="C4526" t="str">
            <v>束錫紅</v>
          </cell>
          <cell r="D4526">
            <v>252</v>
          </cell>
          <cell r="E4526">
            <v>0</v>
          </cell>
          <cell r="F4526" t="str">
            <v>平裝</v>
          </cell>
          <cell r="G4526" t="str">
            <v>寧夏人民</v>
          </cell>
          <cell r="H4526">
            <v>42</v>
          </cell>
          <cell r="I4526" t="str">
            <v/>
          </cell>
          <cell r="J4526" t="str">
            <v/>
          </cell>
          <cell r="K4526" t="str">
            <v/>
          </cell>
          <cell r="L4526" t="str">
            <v/>
          </cell>
          <cell r="M4526" t="str">
            <v>免稅</v>
          </cell>
          <cell r="N4526" t="str">
            <v>9787227039570</v>
          </cell>
        </row>
        <row r="4527">
          <cell r="A4527" t="str">
            <v>22703977</v>
          </cell>
          <cell r="B4527" t="str">
            <v>漢字原來這麼有趣</v>
          </cell>
          <cell r="C4527" t="str">
            <v>專家委員會</v>
          </cell>
          <cell r="D4527">
            <v>179</v>
          </cell>
          <cell r="E4527">
            <v>0</v>
          </cell>
          <cell r="F4527" t="str">
            <v>平裝</v>
          </cell>
          <cell r="G4527" t="str">
            <v>中央編譯</v>
          </cell>
          <cell r="H4527">
            <v>29.8</v>
          </cell>
          <cell r="I4527" t="str">
            <v/>
          </cell>
          <cell r="J4527" t="str">
            <v/>
          </cell>
          <cell r="K4527" t="str">
            <v/>
          </cell>
          <cell r="L4527" t="str">
            <v/>
          </cell>
          <cell r="M4527" t="str">
            <v>免稅</v>
          </cell>
          <cell r="N4527" t="str">
            <v>9787227039778</v>
          </cell>
        </row>
        <row r="4528">
          <cell r="A4528" t="str">
            <v>22704010</v>
          </cell>
          <cell r="B4528" t="str">
            <v>我們的節日,春節</v>
          </cell>
          <cell r="C4528" t="str">
            <v>馮驥才主編,中國民間</v>
          </cell>
          <cell r="D4528">
            <v>150</v>
          </cell>
          <cell r="E4528">
            <v>0</v>
          </cell>
          <cell r="F4528" t="str">
            <v>平裝</v>
          </cell>
          <cell r="G4528" t="str">
            <v>寧夏人民</v>
          </cell>
          <cell r="H4528">
            <v>25</v>
          </cell>
          <cell r="I4528" t="str">
            <v/>
          </cell>
          <cell r="J4528" t="str">
            <v/>
          </cell>
          <cell r="K4528" t="str">
            <v/>
          </cell>
          <cell r="L4528" t="str">
            <v/>
          </cell>
          <cell r="M4528" t="str">
            <v>免稅</v>
          </cell>
          <cell r="N4528" t="str">
            <v>9787227040101</v>
          </cell>
        </row>
        <row r="4529">
          <cell r="A4529" t="str">
            <v>22806855</v>
          </cell>
          <cell r="B4529" t="str">
            <v>中西回俄曆表</v>
          </cell>
          <cell r="C4529" t="str">
            <v>紀大椿</v>
          </cell>
          <cell r="D4529">
            <v>108</v>
          </cell>
          <cell r="E4529">
            <v>0</v>
          </cell>
          <cell r="F4529" t="str">
            <v>平裝</v>
          </cell>
          <cell r="G4529" t="str">
            <v>新疆人民</v>
          </cell>
          <cell r="H4529">
            <v>18</v>
          </cell>
          <cell r="I4529" t="str">
            <v/>
          </cell>
          <cell r="J4529" t="str">
            <v/>
          </cell>
          <cell r="K4529" t="str">
            <v/>
          </cell>
          <cell r="L4529" t="str">
            <v/>
          </cell>
          <cell r="M4529" t="str">
            <v>免稅</v>
          </cell>
          <cell r="N4529" t="str">
            <v>7228068556</v>
          </cell>
        </row>
        <row r="4530">
          <cell r="A4530" t="str">
            <v>22808699</v>
          </cell>
          <cell r="B4530" t="str">
            <v>中華書藝技法大典</v>
          </cell>
          <cell r="C4530" t="str">
            <v>楊代欣</v>
          </cell>
          <cell r="D4530">
            <v>390</v>
          </cell>
          <cell r="E4530">
            <v>0</v>
          </cell>
          <cell r="F4530" t="str">
            <v>平裝</v>
          </cell>
          <cell r="G4530" t="str">
            <v>新疆人民</v>
          </cell>
          <cell r="H4530">
            <v>0</v>
          </cell>
          <cell r="I4530" t="str">
            <v/>
          </cell>
          <cell r="J4530" t="str">
            <v/>
          </cell>
          <cell r="K4530" t="str">
            <v/>
          </cell>
          <cell r="L4530" t="str">
            <v/>
          </cell>
          <cell r="M4530" t="str">
            <v>免稅</v>
          </cell>
          <cell r="N4530" t="str">
            <v>7228086996</v>
          </cell>
        </row>
        <row r="4531">
          <cell r="A4531" t="str">
            <v>22809901</v>
          </cell>
          <cell r="B4531" t="str">
            <v>六部成語</v>
          </cell>
          <cell r="C4531" t="str">
            <v>未建檔</v>
          </cell>
          <cell r="D4531">
            <v>240</v>
          </cell>
          <cell r="E4531">
            <v>0</v>
          </cell>
          <cell r="F4531" t="str">
            <v>平裝</v>
          </cell>
          <cell r="G4531" t="str">
            <v>新疆人民</v>
          </cell>
          <cell r="H4531">
            <v>40</v>
          </cell>
          <cell r="I4531" t="str">
            <v/>
          </cell>
          <cell r="J4531" t="str">
            <v/>
          </cell>
          <cell r="K4531" t="str">
            <v/>
          </cell>
          <cell r="L4531" t="str">
            <v/>
          </cell>
          <cell r="M4531" t="str">
            <v>免稅</v>
          </cell>
          <cell r="N4531" t="str">
            <v>9787228099016</v>
          </cell>
        </row>
        <row r="4532">
          <cell r="A4532" t="str">
            <v>22809976</v>
          </cell>
          <cell r="B4532" t="str">
            <v>新疆美食</v>
          </cell>
          <cell r="C4532" t="str">
            <v>樓望皓</v>
          </cell>
          <cell r="D4532">
            <v>124</v>
          </cell>
          <cell r="E4532">
            <v>0</v>
          </cell>
          <cell r="F4532" t="str">
            <v>平裝</v>
          </cell>
          <cell r="G4532" t="str">
            <v>新疆人民</v>
          </cell>
          <cell r="H4532">
            <v>24.8</v>
          </cell>
          <cell r="I4532" t="str">
            <v/>
          </cell>
          <cell r="J4532" t="str">
            <v/>
          </cell>
          <cell r="K4532" t="str">
            <v/>
          </cell>
          <cell r="L4532" t="str">
            <v/>
          </cell>
          <cell r="M4532" t="str">
            <v>免稅</v>
          </cell>
          <cell r="N4532" t="str">
            <v>7228099761</v>
          </cell>
        </row>
        <row r="4533">
          <cell r="A4533" t="str">
            <v>22809977</v>
          </cell>
          <cell r="B4533" t="str">
            <v>圖說新疆民間工藝</v>
          </cell>
          <cell r="C4533" t="str">
            <v>韓連贇</v>
          </cell>
          <cell r="D4533">
            <v>325</v>
          </cell>
          <cell r="E4533">
            <v>0</v>
          </cell>
          <cell r="F4533" t="str">
            <v>平裝</v>
          </cell>
          <cell r="G4533" t="str">
            <v>新疆人民</v>
          </cell>
          <cell r="H4533">
            <v>65</v>
          </cell>
          <cell r="I4533" t="str">
            <v/>
          </cell>
          <cell r="J4533" t="str">
            <v/>
          </cell>
          <cell r="K4533" t="str">
            <v/>
          </cell>
          <cell r="L4533" t="str">
            <v/>
          </cell>
          <cell r="M4533" t="str">
            <v>免稅</v>
          </cell>
          <cell r="N4533" t="str">
            <v>722809977X</v>
          </cell>
        </row>
        <row r="4534">
          <cell r="A4534" t="str">
            <v>22810039</v>
          </cell>
          <cell r="B4534" t="str">
            <v>絲綢之路:中國-波斯文化交流史</v>
          </cell>
          <cell r="C4534" t="str">
            <v>[法]阿裏.瑪紮海裏</v>
          </cell>
          <cell r="D4534">
            <v>225</v>
          </cell>
          <cell r="E4534">
            <v>0</v>
          </cell>
          <cell r="F4534" t="str">
            <v>平裝</v>
          </cell>
          <cell r="G4534" t="str">
            <v>新疆人民</v>
          </cell>
          <cell r="H4534">
            <v>45</v>
          </cell>
          <cell r="I4534" t="str">
            <v/>
          </cell>
          <cell r="J4534" t="str">
            <v/>
          </cell>
          <cell r="K4534" t="str">
            <v/>
          </cell>
          <cell r="L4534" t="str">
            <v/>
          </cell>
          <cell r="M4534" t="str">
            <v>免稅</v>
          </cell>
          <cell r="N4534" t="str">
            <v>7228100395</v>
          </cell>
        </row>
        <row r="4535">
          <cell r="A4535" t="str">
            <v>22810113</v>
          </cell>
          <cell r="B4535" t="str">
            <v>新疆土陶藝術(國家級非物質-文化遺產系列叢書)</v>
          </cell>
          <cell r="C4535" t="str">
            <v>張文閣</v>
          </cell>
          <cell r="D4535">
            <v>210</v>
          </cell>
          <cell r="E4535">
            <v>0</v>
          </cell>
          <cell r="F4535" t="str">
            <v>平裝</v>
          </cell>
          <cell r="G4535" t="str">
            <v>新疆人民</v>
          </cell>
          <cell r="H4535">
            <v>42</v>
          </cell>
          <cell r="I4535" t="str">
            <v/>
          </cell>
          <cell r="J4535" t="str">
            <v/>
          </cell>
          <cell r="K4535" t="str">
            <v/>
          </cell>
          <cell r="L4535" t="str">
            <v/>
          </cell>
          <cell r="M4535" t="str">
            <v>免稅</v>
          </cell>
          <cell r="N4535" t="str">
            <v>7228101138</v>
          </cell>
        </row>
        <row r="4536">
          <cell r="A4536" t="str">
            <v>22812195</v>
          </cell>
          <cell r="B4536" t="str">
            <v>阿凡提</v>
          </cell>
          <cell r="C4536" t="str">
            <v>未建檔</v>
          </cell>
          <cell r="D4536">
            <v>216</v>
          </cell>
          <cell r="E4536">
            <v>0</v>
          </cell>
          <cell r="F4536" t="str">
            <v>平裝</v>
          </cell>
          <cell r="G4536" t="str">
            <v>新疆人民</v>
          </cell>
          <cell r="H4536">
            <v>36</v>
          </cell>
          <cell r="I4536" t="str">
            <v/>
          </cell>
          <cell r="J4536" t="str">
            <v/>
          </cell>
          <cell r="K4536" t="str">
            <v/>
          </cell>
          <cell r="L4536" t="str">
            <v/>
          </cell>
          <cell r="M4536" t="str">
            <v>免稅</v>
          </cell>
          <cell r="N4536" t="str">
            <v>9787228121953</v>
          </cell>
        </row>
        <row r="4537">
          <cell r="A4537" t="str">
            <v>22812344</v>
          </cell>
          <cell r="B4537" t="str">
            <v>新疆現代版畫發展史</v>
          </cell>
          <cell r="C4537" t="str">
            <v>未建檔</v>
          </cell>
          <cell r="D4537">
            <v>2100</v>
          </cell>
          <cell r="E4537">
            <v>1</v>
          </cell>
          <cell r="F4537" t="str">
            <v>精裝</v>
          </cell>
          <cell r="G4537" t="str">
            <v>新疆青少年</v>
          </cell>
          <cell r="H4537">
            <v>350</v>
          </cell>
          <cell r="I4537" t="str">
            <v/>
          </cell>
          <cell r="J4537" t="str">
            <v/>
          </cell>
          <cell r="K4537" t="str">
            <v/>
          </cell>
          <cell r="L4537" t="str">
            <v/>
          </cell>
          <cell r="M4537" t="str">
            <v>免稅</v>
          </cell>
          <cell r="N4537" t="str">
            <v>9787228123445</v>
          </cell>
        </row>
        <row r="4538">
          <cell r="A4538" t="str">
            <v>22812717</v>
          </cell>
          <cell r="B4538" t="str">
            <v>絲綢之路研究叢書 ： 絲綢之路龜茲研究</v>
          </cell>
          <cell r="C4538" t="str">
            <v>蘇北海</v>
          </cell>
          <cell r="D4538">
            <v>420</v>
          </cell>
          <cell r="E4538">
            <v>0</v>
          </cell>
          <cell r="F4538" t="str">
            <v>平裝</v>
          </cell>
          <cell r="G4538" t="str">
            <v>新疆人民</v>
          </cell>
          <cell r="H4538">
            <v>70</v>
          </cell>
          <cell r="I4538" t="str">
            <v/>
          </cell>
          <cell r="J4538" t="str">
            <v/>
          </cell>
          <cell r="K4538" t="str">
            <v/>
          </cell>
          <cell r="L4538" t="str">
            <v/>
          </cell>
          <cell r="M4538" t="str">
            <v>免稅</v>
          </cell>
          <cell r="N4538" t="str">
            <v>9787228127177</v>
          </cell>
        </row>
        <row r="4539">
          <cell r="A4539" t="str">
            <v>22812734</v>
          </cell>
          <cell r="B4539" t="str">
            <v>絲綢之路研究叢書 ： 絲綢之路服飾研究</v>
          </cell>
          <cell r="C4539" t="str">
            <v>李肖冰</v>
          </cell>
          <cell r="D4539">
            <v>255</v>
          </cell>
          <cell r="E4539">
            <v>0</v>
          </cell>
          <cell r="F4539" t="str">
            <v>平裝</v>
          </cell>
          <cell r="G4539" t="str">
            <v>新疆人民</v>
          </cell>
          <cell r="H4539">
            <v>42.5</v>
          </cell>
          <cell r="I4539" t="str">
            <v/>
          </cell>
          <cell r="J4539" t="str">
            <v/>
          </cell>
          <cell r="K4539" t="str">
            <v/>
          </cell>
          <cell r="L4539" t="str">
            <v/>
          </cell>
          <cell r="M4539" t="str">
            <v>免稅</v>
          </cell>
          <cell r="N4539" t="str">
            <v>9787228127344</v>
          </cell>
        </row>
        <row r="4540">
          <cell r="A4540" t="str">
            <v>22812735</v>
          </cell>
          <cell r="B4540" t="str">
            <v>絲綢之路研究叢書 ： 絲綢之路考古研究</v>
          </cell>
          <cell r="C4540" t="str">
            <v>王炳華</v>
          </cell>
          <cell r="D4540">
            <v>353</v>
          </cell>
          <cell r="E4540">
            <v>0</v>
          </cell>
          <cell r="F4540" t="str">
            <v>平裝</v>
          </cell>
          <cell r="G4540" t="str">
            <v>新疆人民</v>
          </cell>
          <cell r="H4540">
            <v>58.8</v>
          </cell>
          <cell r="I4540" t="str">
            <v/>
          </cell>
          <cell r="J4540" t="str">
            <v/>
          </cell>
          <cell r="K4540" t="str">
            <v/>
          </cell>
          <cell r="L4540" t="str">
            <v/>
          </cell>
          <cell r="M4540" t="str">
            <v>免稅</v>
          </cell>
          <cell r="N4540" t="str">
            <v>9787228127351</v>
          </cell>
        </row>
        <row r="4541">
          <cell r="A4541" t="str">
            <v>22812736</v>
          </cell>
          <cell r="B4541" t="str">
            <v>絲綢之路研究叢書 ： 絲綢之路戲劇文化研究</v>
          </cell>
          <cell r="C4541" t="str">
            <v>李強</v>
          </cell>
          <cell r="D4541">
            <v>387</v>
          </cell>
          <cell r="E4541">
            <v>0</v>
          </cell>
          <cell r="F4541" t="str">
            <v>平裝</v>
          </cell>
          <cell r="G4541" t="str">
            <v>新疆人民</v>
          </cell>
          <cell r="H4541">
            <v>64.5</v>
          </cell>
          <cell r="I4541" t="str">
            <v/>
          </cell>
          <cell r="J4541" t="str">
            <v/>
          </cell>
          <cell r="K4541" t="str">
            <v/>
          </cell>
          <cell r="L4541" t="str">
            <v/>
          </cell>
          <cell r="M4541" t="str">
            <v>免稅</v>
          </cell>
          <cell r="N4541" t="str">
            <v>9787228127368</v>
          </cell>
        </row>
        <row r="4542">
          <cell r="A4542" t="str">
            <v>22812744A</v>
          </cell>
          <cell r="B4542" t="str">
            <v>絲綢之路研究叢書 ： 絲綢之路藝術研究</v>
          </cell>
          <cell r="C4542" t="str">
            <v>仲高</v>
          </cell>
          <cell r="D4542">
            <v>348</v>
          </cell>
          <cell r="E4542">
            <v>0</v>
          </cell>
          <cell r="F4542" t="str">
            <v>平裝</v>
          </cell>
          <cell r="G4542" t="str">
            <v>新疆人民</v>
          </cell>
          <cell r="H4542">
            <v>58</v>
          </cell>
          <cell r="I4542" t="str">
            <v/>
          </cell>
          <cell r="J4542" t="str">
            <v/>
          </cell>
          <cell r="K4542" t="str">
            <v/>
          </cell>
          <cell r="L4542" t="str">
            <v/>
          </cell>
          <cell r="M4542" t="str">
            <v>免稅</v>
          </cell>
          <cell r="N4542" t="str">
            <v>9787228127443</v>
          </cell>
        </row>
        <row r="4543">
          <cell r="A4543" t="str">
            <v>22812744B</v>
          </cell>
          <cell r="B4543" t="str">
            <v>絲綢之路研究叢書 ： 絲綢之路佛教文化研究</v>
          </cell>
          <cell r="C4543" t="str">
            <v>蓋山林</v>
          </cell>
          <cell r="D4543">
            <v>360</v>
          </cell>
          <cell r="E4543">
            <v>0</v>
          </cell>
          <cell r="F4543" t="str">
            <v>平裝</v>
          </cell>
          <cell r="G4543" t="str">
            <v>新疆人民</v>
          </cell>
          <cell r="H4543">
            <v>60</v>
          </cell>
          <cell r="I4543" t="str">
            <v/>
          </cell>
          <cell r="J4543" t="str">
            <v/>
          </cell>
          <cell r="K4543" t="str">
            <v/>
          </cell>
          <cell r="L4543" t="str">
            <v/>
          </cell>
          <cell r="M4543" t="str">
            <v>免稅</v>
          </cell>
          <cell r="N4543" t="str">
            <v>9787228127447</v>
          </cell>
        </row>
        <row r="4544">
          <cell r="A4544" t="str">
            <v>22812777</v>
          </cell>
          <cell r="B4544" t="str">
            <v>絲綢之路研究叢書 ： 絲綢之路伊犁研究</v>
          </cell>
          <cell r="C4544" t="str">
            <v>賀靈</v>
          </cell>
          <cell r="D4544">
            <v>318</v>
          </cell>
          <cell r="E4544">
            <v>0</v>
          </cell>
          <cell r="F4544" t="str">
            <v>平裝</v>
          </cell>
          <cell r="G4544" t="str">
            <v>新疆人民</v>
          </cell>
          <cell r="H4544">
            <v>53</v>
          </cell>
          <cell r="I4544" t="str">
            <v/>
          </cell>
          <cell r="J4544" t="str">
            <v/>
          </cell>
          <cell r="K4544" t="str">
            <v/>
          </cell>
          <cell r="L4544" t="str">
            <v/>
          </cell>
          <cell r="M4544" t="str">
            <v>免稅</v>
          </cell>
          <cell r="N4544" t="str">
            <v>9787228127771</v>
          </cell>
        </row>
        <row r="4545">
          <cell r="A4545" t="str">
            <v>22812778</v>
          </cell>
          <cell r="B4545" t="str">
            <v>絲綢之路研究叢書 ： 絲綢之路吐魯番研究</v>
          </cell>
          <cell r="C4545" t="str">
            <v>田衛疆</v>
          </cell>
          <cell r="D4545">
            <v>366</v>
          </cell>
          <cell r="E4545">
            <v>2</v>
          </cell>
          <cell r="F4545" t="str">
            <v>平裝</v>
          </cell>
          <cell r="G4545" t="str">
            <v>新疆人民</v>
          </cell>
          <cell r="H4545">
            <v>61</v>
          </cell>
          <cell r="I4545" t="str">
            <v/>
          </cell>
          <cell r="J4545" t="str">
            <v/>
          </cell>
          <cell r="K4545" t="str">
            <v/>
          </cell>
          <cell r="L4545" t="str">
            <v/>
          </cell>
          <cell r="M4545" t="str">
            <v>免稅</v>
          </cell>
          <cell r="N4545" t="str">
            <v>9787228127788</v>
          </cell>
        </row>
        <row r="4546">
          <cell r="A4546" t="str">
            <v>22812780</v>
          </cell>
          <cell r="B4546" t="str">
            <v>絲綢之路研究叢書 ： 絲綢之路宗教研究</v>
          </cell>
          <cell r="C4546" t="str">
            <v>李進新</v>
          </cell>
          <cell r="D4546">
            <v>383</v>
          </cell>
          <cell r="E4546">
            <v>0</v>
          </cell>
          <cell r="F4546" t="str">
            <v>平裝</v>
          </cell>
          <cell r="G4546" t="str">
            <v>新疆人民</v>
          </cell>
          <cell r="H4546">
            <v>63.8</v>
          </cell>
          <cell r="I4546" t="str">
            <v/>
          </cell>
          <cell r="J4546" t="str">
            <v/>
          </cell>
          <cell r="K4546" t="str">
            <v/>
          </cell>
          <cell r="L4546" t="str">
            <v/>
          </cell>
          <cell r="M4546" t="str">
            <v>免稅</v>
          </cell>
          <cell r="N4546" t="str">
            <v>9787228127801</v>
          </cell>
        </row>
        <row r="4547">
          <cell r="A4547" t="str">
            <v>22812781</v>
          </cell>
          <cell r="B4547" t="str">
            <v>絲綢之路研究叢書 ： 絲綢之路音樂研究</v>
          </cell>
          <cell r="C4547" t="str">
            <v>宋博年</v>
          </cell>
          <cell r="D4547">
            <v>390</v>
          </cell>
          <cell r="E4547">
            <v>0</v>
          </cell>
          <cell r="F4547" t="str">
            <v>平裝</v>
          </cell>
          <cell r="G4547" t="str">
            <v>新疆人民</v>
          </cell>
          <cell r="H4547">
            <v>65</v>
          </cell>
          <cell r="I4547" t="str">
            <v/>
          </cell>
          <cell r="J4547" t="str">
            <v/>
          </cell>
          <cell r="K4547" t="str">
            <v/>
          </cell>
          <cell r="L4547" t="str">
            <v/>
          </cell>
          <cell r="M4547" t="str">
            <v>免稅</v>
          </cell>
          <cell r="N4547" t="str">
            <v>9787228127818</v>
          </cell>
        </row>
        <row r="4548">
          <cell r="A4548" t="str">
            <v>22812783</v>
          </cell>
          <cell r="B4548" t="str">
            <v>絲綢之路研究叢書 ： 絲綢之路岩畫研究</v>
          </cell>
          <cell r="C4548" t="str">
            <v>蓋山林</v>
          </cell>
          <cell r="D4548">
            <v>378</v>
          </cell>
          <cell r="E4548">
            <v>0</v>
          </cell>
          <cell r="F4548" t="str">
            <v>平裝</v>
          </cell>
          <cell r="G4548" t="str">
            <v>新疆人民</v>
          </cell>
          <cell r="H4548">
            <v>63</v>
          </cell>
          <cell r="I4548" t="str">
            <v/>
          </cell>
          <cell r="J4548" t="str">
            <v/>
          </cell>
          <cell r="K4548" t="str">
            <v/>
          </cell>
          <cell r="L4548" t="str">
            <v/>
          </cell>
          <cell r="M4548" t="str">
            <v>免稅</v>
          </cell>
          <cell r="N4548" t="str">
            <v>9787228127832</v>
          </cell>
        </row>
        <row r="4549">
          <cell r="A4549" t="str">
            <v>22812785</v>
          </cell>
          <cell r="B4549" t="str">
            <v>絲綢之路研究叢書 ： 絲綢之路民間文學研究</v>
          </cell>
          <cell r="C4549" t="str">
            <v>李競成</v>
          </cell>
          <cell r="D4549">
            <v>231</v>
          </cell>
          <cell r="E4549">
            <v>0</v>
          </cell>
          <cell r="F4549" t="str">
            <v>平裝</v>
          </cell>
          <cell r="G4549" t="str">
            <v>新疆人民</v>
          </cell>
          <cell r="H4549">
            <v>38.5</v>
          </cell>
          <cell r="I4549" t="str">
            <v/>
          </cell>
          <cell r="J4549" t="str">
            <v/>
          </cell>
          <cell r="K4549" t="str">
            <v/>
          </cell>
          <cell r="L4549" t="str">
            <v/>
          </cell>
          <cell r="M4549" t="str">
            <v>免稅</v>
          </cell>
          <cell r="N4549" t="str">
            <v>9787228127856</v>
          </cell>
        </row>
        <row r="4550">
          <cell r="A4550" t="str">
            <v>22812787</v>
          </cell>
          <cell r="B4550" t="str">
            <v>絲綢之路研究叢書 ： 絲綢之路古代種族研究</v>
          </cell>
          <cell r="C4550" t="str">
            <v>韓康信</v>
          </cell>
          <cell r="D4550">
            <v>525</v>
          </cell>
          <cell r="E4550">
            <v>2</v>
          </cell>
          <cell r="F4550" t="str">
            <v>平裝</v>
          </cell>
          <cell r="G4550" t="str">
            <v>新疆人民</v>
          </cell>
          <cell r="H4550">
            <v>87.5</v>
          </cell>
          <cell r="I4550" t="str">
            <v/>
          </cell>
          <cell r="J4550" t="str">
            <v/>
          </cell>
          <cell r="K4550" t="str">
            <v/>
          </cell>
          <cell r="L4550" t="str">
            <v/>
          </cell>
          <cell r="M4550" t="str">
            <v>免稅</v>
          </cell>
          <cell r="N4550" t="str">
            <v>9787228127870</v>
          </cell>
        </row>
        <row r="4551">
          <cell r="A4551" t="str">
            <v>22812789</v>
          </cell>
          <cell r="B4551" t="str">
            <v>絲綢之路研究叢書 ： 絲綢之路戲曲研究</v>
          </cell>
          <cell r="C4551" t="str">
            <v>陸暉</v>
          </cell>
          <cell r="D4551">
            <v>258</v>
          </cell>
          <cell r="E4551">
            <v>0</v>
          </cell>
          <cell r="F4551" t="str">
            <v>平裝</v>
          </cell>
          <cell r="G4551" t="str">
            <v>新疆人民</v>
          </cell>
          <cell r="H4551">
            <v>43</v>
          </cell>
          <cell r="I4551" t="str">
            <v/>
          </cell>
          <cell r="J4551" t="str">
            <v/>
          </cell>
          <cell r="K4551" t="str">
            <v/>
          </cell>
          <cell r="L4551" t="str">
            <v/>
          </cell>
          <cell r="M4551" t="str">
            <v>免稅</v>
          </cell>
          <cell r="N4551" t="str">
            <v>9787228127894</v>
          </cell>
        </row>
        <row r="4552">
          <cell r="A4552" t="str">
            <v>22812839</v>
          </cell>
          <cell r="B4552" t="str">
            <v>絲綢之路研究叢書 ： 絲綢之路樂舞藝術研究</v>
          </cell>
          <cell r="C4552" t="str">
            <v>金秋</v>
          </cell>
          <cell r="D4552">
            <v>312</v>
          </cell>
          <cell r="E4552">
            <v>0</v>
          </cell>
          <cell r="F4552" t="str">
            <v>平裝</v>
          </cell>
          <cell r="G4552" t="str">
            <v>新疆人民</v>
          </cell>
          <cell r="H4552">
            <v>52</v>
          </cell>
          <cell r="I4552" t="str">
            <v/>
          </cell>
          <cell r="J4552" t="str">
            <v/>
          </cell>
          <cell r="K4552" t="str">
            <v/>
          </cell>
          <cell r="L4552" t="str">
            <v/>
          </cell>
          <cell r="M4552" t="str">
            <v>免稅</v>
          </cell>
          <cell r="N4552" t="str">
            <v>9787228128396</v>
          </cell>
        </row>
        <row r="4553">
          <cell r="A4553" t="str">
            <v>22813234</v>
          </cell>
          <cell r="B4553" t="str">
            <v>西域探險考察大系：駝隊</v>
          </cell>
          <cell r="C4553" t="str">
            <v>未建檔</v>
          </cell>
          <cell r="D4553">
            <v>144</v>
          </cell>
          <cell r="E4553">
            <v>0</v>
          </cell>
          <cell r="F4553" t="str">
            <v>平裝</v>
          </cell>
          <cell r="G4553" t="str">
            <v>新疆人民</v>
          </cell>
          <cell r="H4553">
            <v>24</v>
          </cell>
          <cell r="I4553" t="str">
            <v/>
          </cell>
          <cell r="J4553" t="str">
            <v/>
          </cell>
          <cell r="K4553" t="str">
            <v/>
          </cell>
          <cell r="L4553" t="str">
            <v/>
          </cell>
          <cell r="M4553" t="str">
            <v>免稅</v>
          </cell>
          <cell r="N4553" t="str">
            <v>9787228132348</v>
          </cell>
        </row>
        <row r="4554">
          <cell r="A4554" t="str">
            <v>22813235</v>
          </cell>
          <cell r="B4554" t="str">
            <v>西域探險考察大系：斯坦因西域考古記</v>
          </cell>
          <cell r="C4554" t="str">
            <v>未建檔</v>
          </cell>
          <cell r="D4554">
            <v>216</v>
          </cell>
          <cell r="E4554">
            <v>1</v>
          </cell>
          <cell r="F4554" t="str">
            <v>平裝</v>
          </cell>
          <cell r="G4554" t="str">
            <v>新疆人民</v>
          </cell>
          <cell r="H4554">
            <v>36</v>
          </cell>
          <cell r="I4554" t="str">
            <v/>
          </cell>
          <cell r="J4554" t="str">
            <v/>
          </cell>
          <cell r="K4554" t="str">
            <v/>
          </cell>
          <cell r="L4554" t="str">
            <v/>
          </cell>
          <cell r="M4554" t="str">
            <v>免稅</v>
          </cell>
          <cell r="N4554" t="str">
            <v>9787228132355</v>
          </cell>
        </row>
        <row r="4555">
          <cell r="A4555" t="str">
            <v>22813236</v>
          </cell>
          <cell r="B4555" t="str">
            <v>西域探險考察大系：荒漠尋寶</v>
          </cell>
          <cell r="C4555" t="str">
            <v>未建檔</v>
          </cell>
          <cell r="D4555">
            <v>180</v>
          </cell>
          <cell r="E4555">
            <v>0</v>
          </cell>
          <cell r="F4555" t="str">
            <v>平裝</v>
          </cell>
          <cell r="G4555" t="str">
            <v>新疆人民</v>
          </cell>
          <cell r="H4555">
            <v>30</v>
          </cell>
          <cell r="I4555" t="str">
            <v/>
          </cell>
          <cell r="J4555" t="str">
            <v/>
          </cell>
          <cell r="K4555" t="str">
            <v/>
          </cell>
          <cell r="L4555" t="str">
            <v/>
          </cell>
          <cell r="M4555" t="str">
            <v>免稅</v>
          </cell>
          <cell r="N4555" t="str">
            <v>9787228132362</v>
          </cell>
        </row>
        <row r="4556">
          <cell r="A4556" t="str">
            <v>22813238</v>
          </cell>
          <cell r="B4556" t="str">
            <v>西域探險考察大系：親歷西北</v>
          </cell>
          <cell r="C4556" t="str">
            <v>未建檔</v>
          </cell>
          <cell r="D4556">
            <v>270</v>
          </cell>
          <cell r="E4556">
            <v>0</v>
          </cell>
          <cell r="F4556" t="str">
            <v>平裝</v>
          </cell>
          <cell r="G4556" t="str">
            <v>新疆人民</v>
          </cell>
          <cell r="H4556">
            <v>45</v>
          </cell>
          <cell r="I4556" t="str">
            <v/>
          </cell>
          <cell r="J4556" t="str">
            <v/>
          </cell>
          <cell r="K4556" t="str">
            <v/>
          </cell>
          <cell r="L4556" t="str">
            <v/>
          </cell>
          <cell r="M4556" t="str">
            <v>免稅</v>
          </cell>
          <cell r="N4556" t="str">
            <v>9787228132386</v>
          </cell>
        </row>
        <row r="4557">
          <cell r="A4557" t="str">
            <v>22813239</v>
          </cell>
          <cell r="B4557" t="str">
            <v>西域探險考察大系：邊城蒙難記</v>
          </cell>
          <cell r="C4557" t="str">
            <v>未建檔</v>
          </cell>
          <cell r="D4557">
            <v>144</v>
          </cell>
          <cell r="E4557">
            <v>0</v>
          </cell>
          <cell r="F4557" t="str">
            <v>平裝</v>
          </cell>
          <cell r="G4557" t="str">
            <v>新疆人民</v>
          </cell>
          <cell r="H4557">
            <v>24</v>
          </cell>
          <cell r="I4557" t="str">
            <v/>
          </cell>
          <cell r="J4557" t="str">
            <v/>
          </cell>
          <cell r="K4557" t="str">
            <v/>
          </cell>
          <cell r="L4557" t="str">
            <v/>
          </cell>
          <cell r="M4557" t="str">
            <v>免稅</v>
          </cell>
          <cell r="N4557" t="str">
            <v>9787228132393</v>
          </cell>
        </row>
        <row r="4558">
          <cell r="A4558" t="str">
            <v>22813240</v>
          </cell>
          <cell r="B4558" t="str">
            <v>西域探險考察大系：新疆新觀察</v>
          </cell>
          <cell r="C4558" t="str">
            <v>未建檔</v>
          </cell>
          <cell r="D4558">
            <v>180</v>
          </cell>
          <cell r="E4558">
            <v>0</v>
          </cell>
          <cell r="F4558" t="str">
            <v>平裝</v>
          </cell>
          <cell r="G4558" t="str">
            <v>新疆人民</v>
          </cell>
          <cell r="H4558">
            <v>30</v>
          </cell>
          <cell r="I4558" t="str">
            <v/>
          </cell>
          <cell r="J4558" t="str">
            <v/>
          </cell>
          <cell r="K4558" t="str">
            <v/>
          </cell>
          <cell r="L4558" t="str">
            <v/>
          </cell>
          <cell r="M4558" t="str">
            <v>免稅</v>
          </cell>
          <cell r="N4558" t="str">
            <v>9787228132409</v>
          </cell>
        </row>
        <row r="4559">
          <cell r="A4559" t="str">
            <v>22813241</v>
          </cell>
          <cell r="B4559" t="str">
            <v>西域探險考察大系：新疆遊記</v>
          </cell>
          <cell r="C4559" t="str">
            <v>未建檔</v>
          </cell>
          <cell r="D4559">
            <v>270</v>
          </cell>
          <cell r="E4559">
            <v>0</v>
          </cell>
          <cell r="F4559" t="str">
            <v>平裝</v>
          </cell>
          <cell r="G4559" t="str">
            <v>新疆人民</v>
          </cell>
          <cell r="H4559">
            <v>45</v>
          </cell>
          <cell r="I4559" t="str">
            <v/>
          </cell>
          <cell r="J4559" t="str">
            <v/>
          </cell>
          <cell r="K4559" t="str">
            <v/>
          </cell>
          <cell r="L4559" t="str">
            <v/>
          </cell>
          <cell r="M4559" t="str">
            <v>免稅</v>
          </cell>
          <cell r="N4559" t="str">
            <v>9787228132416</v>
          </cell>
        </row>
        <row r="4560">
          <cell r="A4560" t="str">
            <v>22813242</v>
          </cell>
          <cell r="B4560" t="str">
            <v>西域探險考察大系：我的探險生涯</v>
          </cell>
          <cell r="C4560" t="str">
            <v>未建檔</v>
          </cell>
          <cell r="D4560">
            <v>324</v>
          </cell>
          <cell r="E4560">
            <v>0</v>
          </cell>
          <cell r="F4560" t="str">
            <v>平裝</v>
          </cell>
          <cell r="G4560" t="str">
            <v>新疆人民</v>
          </cell>
          <cell r="H4560">
            <v>54</v>
          </cell>
          <cell r="I4560" t="str">
            <v/>
          </cell>
          <cell r="J4560" t="str">
            <v/>
          </cell>
          <cell r="K4560" t="str">
            <v/>
          </cell>
          <cell r="L4560" t="str">
            <v/>
          </cell>
          <cell r="M4560" t="str">
            <v>免稅</v>
          </cell>
          <cell r="N4560" t="str">
            <v>9787228132423</v>
          </cell>
        </row>
        <row r="4561">
          <cell r="A4561" t="str">
            <v>22813243</v>
          </cell>
          <cell r="B4561" t="str">
            <v>西域探險考察大系：外交官夫人的回憶</v>
          </cell>
          <cell r="C4561" t="str">
            <v>未建檔</v>
          </cell>
          <cell r="D4561">
            <v>306</v>
          </cell>
          <cell r="E4561">
            <v>0</v>
          </cell>
          <cell r="F4561" t="str">
            <v>平裝</v>
          </cell>
          <cell r="G4561" t="str">
            <v>新疆人民</v>
          </cell>
          <cell r="H4561">
            <v>51</v>
          </cell>
          <cell r="I4561" t="str">
            <v/>
          </cell>
          <cell r="J4561" t="str">
            <v/>
          </cell>
          <cell r="K4561" t="str">
            <v/>
          </cell>
          <cell r="L4561" t="str">
            <v/>
          </cell>
          <cell r="M4561" t="str">
            <v>免稅</v>
          </cell>
          <cell r="N4561" t="str">
            <v>9787228132430</v>
          </cell>
        </row>
        <row r="4562">
          <cell r="A4562" t="str">
            <v>22813244</v>
          </cell>
          <cell r="B4562" t="str">
            <v>西域探險考察大系：遊移的湖</v>
          </cell>
          <cell r="C4562" t="str">
            <v>未建檔</v>
          </cell>
          <cell r="D4562">
            <v>180</v>
          </cell>
          <cell r="E4562">
            <v>0</v>
          </cell>
          <cell r="F4562" t="str">
            <v>平裝</v>
          </cell>
          <cell r="G4562" t="str">
            <v>新疆人民</v>
          </cell>
          <cell r="H4562">
            <v>30</v>
          </cell>
          <cell r="I4562" t="str">
            <v/>
          </cell>
          <cell r="J4562" t="str">
            <v/>
          </cell>
          <cell r="K4562" t="str">
            <v/>
          </cell>
          <cell r="L4562" t="str">
            <v/>
          </cell>
          <cell r="M4562" t="str">
            <v>免稅</v>
          </cell>
          <cell r="N4562" t="str">
            <v>9787228132447</v>
          </cell>
        </row>
        <row r="4563">
          <cell r="A4563" t="str">
            <v>22813245</v>
          </cell>
          <cell r="B4563" t="str">
            <v>西域探險考察大系：絲綢之路</v>
          </cell>
          <cell r="C4563" t="str">
            <v>未建檔</v>
          </cell>
          <cell r="D4563">
            <v>198</v>
          </cell>
          <cell r="E4563">
            <v>0</v>
          </cell>
          <cell r="F4563" t="str">
            <v>平裝</v>
          </cell>
          <cell r="G4563" t="str">
            <v>新疆人民</v>
          </cell>
          <cell r="H4563">
            <v>33</v>
          </cell>
          <cell r="I4563" t="str">
            <v/>
          </cell>
          <cell r="J4563" t="str">
            <v/>
          </cell>
          <cell r="K4563" t="str">
            <v/>
          </cell>
          <cell r="L4563" t="str">
            <v/>
          </cell>
          <cell r="M4563" t="str">
            <v>免稅</v>
          </cell>
          <cell r="N4563" t="str">
            <v>9787228132454</v>
          </cell>
        </row>
        <row r="4564">
          <cell r="A4564" t="str">
            <v>22813246</v>
          </cell>
          <cell r="B4564" t="str">
            <v>西域探險考察大系：重返喀什噶爾</v>
          </cell>
          <cell r="C4564" t="str">
            <v>未建檔</v>
          </cell>
          <cell r="D4564">
            <v>180</v>
          </cell>
          <cell r="E4564">
            <v>0</v>
          </cell>
          <cell r="F4564" t="str">
            <v>平裝</v>
          </cell>
          <cell r="G4564" t="str">
            <v>新疆人民</v>
          </cell>
          <cell r="H4564">
            <v>30</v>
          </cell>
          <cell r="I4564" t="str">
            <v/>
          </cell>
          <cell r="J4564" t="str">
            <v/>
          </cell>
          <cell r="K4564" t="str">
            <v/>
          </cell>
          <cell r="L4564" t="str">
            <v/>
          </cell>
          <cell r="M4564" t="str">
            <v>免稅</v>
          </cell>
          <cell r="N4564" t="str">
            <v>9787228132461</v>
          </cell>
        </row>
        <row r="4565">
          <cell r="A4565" t="str">
            <v>22813247</v>
          </cell>
          <cell r="B4565" t="str">
            <v>西域探險考察大系：蒙古的人和神</v>
          </cell>
          <cell r="C4565" t="str">
            <v>未建檔</v>
          </cell>
          <cell r="D4565">
            <v>234</v>
          </cell>
          <cell r="E4565">
            <v>0</v>
          </cell>
          <cell r="F4565" t="str">
            <v>平裝</v>
          </cell>
          <cell r="G4565" t="str">
            <v>新疆人民</v>
          </cell>
          <cell r="H4565">
            <v>39</v>
          </cell>
          <cell r="I4565" t="str">
            <v/>
          </cell>
          <cell r="J4565" t="str">
            <v/>
          </cell>
          <cell r="K4565" t="str">
            <v/>
          </cell>
          <cell r="L4565" t="str">
            <v/>
          </cell>
          <cell r="M4565" t="str">
            <v>免稅</v>
          </cell>
          <cell r="N4565" t="str">
            <v>9787228132478</v>
          </cell>
        </row>
        <row r="4566">
          <cell r="A4566" t="str">
            <v>22813248</v>
          </cell>
          <cell r="B4566" t="str">
            <v>西域探險考察大系：橘瑞超西行記</v>
          </cell>
          <cell r="C4566" t="str">
            <v>未建檔</v>
          </cell>
          <cell r="D4566">
            <v>198</v>
          </cell>
          <cell r="E4566">
            <v>0</v>
          </cell>
          <cell r="F4566" t="str">
            <v>平裝</v>
          </cell>
          <cell r="G4566" t="str">
            <v>新疆人民</v>
          </cell>
          <cell r="H4566">
            <v>33</v>
          </cell>
          <cell r="I4566" t="str">
            <v/>
          </cell>
          <cell r="J4566" t="str">
            <v/>
          </cell>
          <cell r="K4566" t="str">
            <v/>
          </cell>
          <cell r="L4566" t="str">
            <v/>
          </cell>
          <cell r="M4566" t="str">
            <v>免稅</v>
          </cell>
          <cell r="N4566" t="str">
            <v>9787228132485</v>
          </cell>
        </row>
        <row r="4567">
          <cell r="A4567" t="str">
            <v>22813249</v>
          </cell>
          <cell r="B4567" t="str">
            <v>西域探險考察大系：橫渡戈壁沙漠</v>
          </cell>
          <cell r="C4567" t="str">
            <v>未建檔</v>
          </cell>
          <cell r="D4567">
            <v>216</v>
          </cell>
          <cell r="E4567">
            <v>0</v>
          </cell>
          <cell r="F4567" t="str">
            <v>平裝</v>
          </cell>
          <cell r="G4567" t="str">
            <v>新疆人民</v>
          </cell>
          <cell r="H4567">
            <v>36</v>
          </cell>
          <cell r="I4567" t="str">
            <v/>
          </cell>
          <cell r="J4567" t="str">
            <v/>
          </cell>
          <cell r="K4567" t="str">
            <v/>
          </cell>
          <cell r="L4567" t="str">
            <v/>
          </cell>
          <cell r="M4567" t="str">
            <v>免稅</v>
          </cell>
          <cell r="N4567" t="str">
            <v>9787228132492</v>
          </cell>
        </row>
        <row r="4568">
          <cell r="A4568" t="str">
            <v>22813317</v>
          </cell>
          <cell r="B4568" t="str">
            <v>絲路瑰寶——新疆館藏文物精品圖錄</v>
          </cell>
          <cell r="C4568" t="str">
            <v>新疆維吾爾自治區文物局 編</v>
          </cell>
          <cell r="D4568">
            <v>2280</v>
          </cell>
          <cell r="E4568">
            <v>0</v>
          </cell>
          <cell r="F4568" t="str">
            <v>平裝</v>
          </cell>
          <cell r="G4568" t="str">
            <v>新疆人民</v>
          </cell>
          <cell r="H4568">
            <v>380</v>
          </cell>
          <cell r="I4568" t="str">
            <v/>
          </cell>
          <cell r="J4568" t="str">
            <v/>
          </cell>
          <cell r="K4568" t="str">
            <v/>
          </cell>
          <cell r="L4568" t="str">
            <v/>
          </cell>
          <cell r="M4568" t="str">
            <v>免稅</v>
          </cell>
          <cell r="N4568" t="str">
            <v>9787228133178</v>
          </cell>
        </row>
        <row r="4569">
          <cell r="A4569" t="str">
            <v>22813839</v>
          </cell>
          <cell r="B4569" t="str">
            <v>錫伯族民間傳錄清代滿文古典譯注輯存(上下)</v>
          </cell>
          <cell r="C4569" t="str">
            <v>未建檔</v>
          </cell>
          <cell r="D4569">
            <v>3360</v>
          </cell>
          <cell r="E4569">
            <v>0</v>
          </cell>
          <cell r="F4569" t="str">
            <v>精裝</v>
          </cell>
          <cell r="G4569" t="str">
            <v>新疆人民</v>
          </cell>
          <cell r="H4569">
            <v>560</v>
          </cell>
          <cell r="I4569" t="str">
            <v/>
          </cell>
          <cell r="J4569" t="str">
            <v/>
          </cell>
          <cell r="K4569" t="str">
            <v/>
          </cell>
          <cell r="L4569" t="str">
            <v/>
          </cell>
          <cell r="M4569" t="str">
            <v>免稅</v>
          </cell>
          <cell r="N4569" t="str">
            <v>9787228138395</v>
          </cell>
        </row>
        <row r="4570">
          <cell r="A4570" t="str">
            <v>22813904</v>
          </cell>
          <cell r="B4570" t="str">
            <v>《孫子兵法》與三國戰例</v>
          </cell>
          <cell r="C4570" t="str">
            <v>錢伯泉著</v>
          </cell>
          <cell r="D4570">
            <v>108</v>
          </cell>
          <cell r="E4570">
            <v>0</v>
          </cell>
          <cell r="F4570" t="str">
            <v>平裝</v>
          </cell>
          <cell r="G4570" t="str">
            <v>新疆人民</v>
          </cell>
          <cell r="H4570">
            <v>18</v>
          </cell>
          <cell r="I4570" t="str">
            <v/>
          </cell>
          <cell r="J4570" t="str">
            <v/>
          </cell>
          <cell r="K4570" t="str">
            <v/>
          </cell>
          <cell r="L4570" t="str">
            <v/>
          </cell>
          <cell r="M4570" t="str">
            <v>免稅</v>
          </cell>
          <cell r="N4570" t="str">
            <v>9787228139040</v>
          </cell>
        </row>
        <row r="4571">
          <cell r="A4571" t="str">
            <v>22814069</v>
          </cell>
          <cell r="B4571" t="str">
            <v>新疆鄉土志稿</v>
          </cell>
          <cell r="C4571" t="str">
            <v/>
          </cell>
          <cell r="D4571">
            <v>828</v>
          </cell>
          <cell r="E4571">
            <v>2</v>
          </cell>
          <cell r="F4571" t="str">
            <v>平裝</v>
          </cell>
          <cell r="G4571" t="str">
            <v>新疆人民</v>
          </cell>
          <cell r="H4571">
            <v>138</v>
          </cell>
          <cell r="I4571" t="str">
            <v/>
          </cell>
          <cell r="J4571" t="str">
            <v/>
          </cell>
          <cell r="K4571" t="str">
            <v/>
          </cell>
          <cell r="L4571" t="str">
            <v/>
          </cell>
          <cell r="M4571" t="str">
            <v>免稅</v>
          </cell>
          <cell r="N4571" t="str">
            <v>9787228140695</v>
          </cell>
        </row>
        <row r="4572">
          <cell r="A4572" t="str">
            <v>22814093</v>
          </cell>
          <cell r="B4572" t="str">
            <v>絲綢之路研究叢書：絲綢之路岩畫研究</v>
          </cell>
          <cell r="C4572" t="str">
            <v>蓋山林.蓋志浩</v>
          </cell>
          <cell r="D4572">
            <v>521</v>
          </cell>
          <cell r="E4572">
            <v>0</v>
          </cell>
          <cell r="F4572" t="str">
            <v>平裝</v>
          </cell>
          <cell r="G4572" t="str">
            <v>新疆人民</v>
          </cell>
          <cell r="H4572">
            <v>86.75</v>
          </cell>
          <cell r="I4572" t="str">
            <v/>
          </cell>
          <cell r="J4572" t="str">
            <v/>
          </cell>
          <cell r="K4572" t="str">
            <v/>
          </cell>
          <cell r="L4572" t="str">
            <v/>
          </cell>
          <cell r="M4572" t="str">
            <v>免稅</v>
          </cell>
          <cell r="N4572" t="str">
            <v>9787228140930</v>
          </cell>
        </row>
        <row r="4573">
          <cell r="A4573" t="str">
            <v>22814094</v>
          </cell>
          <cell r="B4573" t="str">
            <v>絲綢之路研究叢書：絲綢之路人口研究</v>
          </cell>
          <cell r="C4573" t="str">
            <v>袁祖亮.袁延勝.朱和平</v>
          </cell>
          <cell r="D4573">
            <v>336</v>
          </cell>
          <cell r="E4573">
            <v>1</v>
          </cell>
          <cell r="F4573" t="str">
            <v>平裝</v>
          </cell>
          <cell r="G4573" t="str">
            <v>新疆人民</v>
          </cell>
          <cell r="H4573">
            <v>56</v>
          </cell>
          <cell r="I4573" t="str">
            <v/>
          </cell>
          <cell r="J4573" t="str">
            <v/>
          </cell>
          <cell r="K4573" t="str">
            <v/>
          </cell>
          <cell r="L4573" t="str">
            <v/>
          </cell>
          <cell r="M4573" t="str">
            <v>免稅</v>
          </cell>
          <cell r="N4573" t="str">
            <v>9787228140947</v>
          </cell>
        </row>
        <row r="4574">
          <cell r="A4574" t="str">
            <v>22814095</v>
          </cell>
          <cell r="B4574" t="str">
            <v>絲綢之路研究叢書：絲綢之路考古研究</v>
          </cell>
          <cell r="C4574" t="str">
            <v>王炳華</v>
          </cell>
          <cell r="D4574">
            <v>481</v>
          </cell>
          <cell r="E4574">
            <v>0</v>
          </cell>
          <cell r="F4574" t="str">
            <v>平裝</v>
          </cell>
          <cell r="G4574" t="str">
            <v>新疆人民</v>
          </cell>
          <cell r="H4574">
            <v>80.2</v>
          </cell>
          <cell r="I4574" t="str">
            <v/>
          </cell>
          <cell r="J4574" t="str">
            <v/>
          </cell>
          <cell r="K4574" t="str">
            <v/>
          </cell>
          <cell r="L4574" t="str">
            <v/>
          </cell>
          <cell r="M4574" t="str">
            <v>免稅</v>
          </cell>
          <cell r="N4574" t="str">
            <v>9787228140954</v>
          </cell>
        </row>
        <row r="4575">
          <cell r="A4575" t="str">
            <v>22814096</v>
          </cell>
          <cell r="B4575" t="str">
            <v>絲綢之路研究叢書：絲綢之路古代種族研究</v>
          </cell>
          <cell r="C4575" t="str">
            <v>韓康信</v>
          </cell>
          <cell r="D4575">
            <v>720</v>
          </cell>
          <cell r="E4575">
            <v>0</v>
          </cell>
          <cell r="F4575" t="str">
            <v>平裝</v>
          </cell>
          <cell r="G4575" t="str">
            <v>新疆人民</v>
          </cell>
          <cell r="H4575">
            <v>120</v>
          </cell>
          <cell r="I4575" t="str">
            <v/>
          </cell>
          <cell r="J4575" t="str">
            <v/>
          </cell>
          <cell r="K4575" t="str">
            <v/>
          </cell>
          <cell r="L4575" t="str">
            <v/>
          </cell>
          <cell r="M4575" t="str">
            <v>免稅</v>
          </cell>
          <cell r="N4575" t="str">
            <v>9787228140961</v>
          </cell>
        </row>
        <row r="4576">
          <cell r="A4576" t="str">
            <v>22814097</v>
          </cell>
          <cell r="B4576" t="str">
            <v>絲綢之路研究叢書：絲綢之路草原文化研究</v>
          </cell>
          <cell r="C4576" t="str">
            <v>蓋山林</v>
          </cell>
          <cell r="D4576">
            <v>520</v>
          </cell>
          <cell r="E4576">
            <v>0</v>
          </cell>
          <cell r="F4576" t="str">
            <v>平裝</v>
          </cell>
          <cell r="G4576" t="str">
            <v>新疆人民</v>
          </cell>
          <cell r="H4576">
            <v>86.7</v>
          </cell>
          <cell r="I4576" t="str">
            <v/>
          </cell>
          <cell r="J4576" t="str">
            <v/>
          </cell>
          <cell r="K4576" t="str">
            <v/>
          </cell>
          <cell r="L4576" t="str">
            <v/>
          </cell>
          <cell r="M4576" t="str">
            <v>免稅</v>
          </cell>
          <cell r="N4576" t="str">
            <v>9787228140978</v>
          </cell>
        </row>
        <row r="4577">
          <cell r="A4577" t="str">
            <v>22814098</v>
          </cell>
          <cell r="B4577" t="str">
            <v>絲綢之路研究叢書：絲綢之路伊犁研究</v>
          </cell>
          <cell r="C4577" t="str">
            <v>賀靈</v>
          </cell>
          <cell r="D4577">
            <v>431</v>
          </cell>
          <cell r="E4577">
            <v>0</v>
          </cell>
          <cell r="F4577" t="str">
            <v>平裝</v>
          </cell>
          <cell r="G4577" t="str">
            <v>新疆人民</v>
          </cell>
          <cell r="H4577">
            <v>71.8</v>
          </cell>
          <cell r="I4577" t="str">
            <v/>
          </cell>
          <cell r="J4577" t="str">
            <v/>
          </cell>
          <cell r="K4577" t="str">
            <v/>
          </cell>
          <cell r="L4577" t="str">
            <v/>
          </cell>
          <cell r="M4577" t="str">
            <v>免稅</v>
          </cell>
          <cell r="N4577" t="str">
            <v>9787228140985</v>
          </cell>
        </row>
        <row r="4578">
          <cell r="A4578" t="str">
            <v>22814099</v>
          </cell>
          <cell r="B4578" t="str">
            <v>絲綢之路研究叢書：絲綢之路戲曲研究</v>
          </cell>
          <cell r="C4578" t="str">
            <v>陸暉</v>
          </cell>
          <cell r="D4578">
            <v>344</v>
          </cell>
          <cell r="E4578">
            <v>0</v>
          </cell>
          <cell r="F4578" t="str">
            <v>平裝</v>
          </cell>
          <cell r="G4578" t="str">
            <v>新疆人民</v>
          </cell>
          <cell r="H4578">
            <v>57.3</v>
          </cell>
          <cell r="I4578" t="str">
            <v/>
          </cell>
          <cell r="J4578" t="str">
            <v/>
          </cell>
          <cell r="K4578" t="str">
            <v/>
          </cell>
          <cell r="L4578" t="str">
            <v/>
          </cell>
          <cell r="M4578" t="str">
            <v>免稅</v>
          </cell>
          <cell r="N4578" t="str">
            <v>9787228140992</v>
          </cell>
        </row>
        <row r="4579">
          <cell r="A4579" t="str">
            <v>22814100</v>
          </cell>
          <cell r="B4579" t="str">
            <v>絲綢之路研究叢書：絲綢之路龜茲研究</v>
          </cell>
          <cell r="C4579" t="str">
            <v>蘇北海</v>
          </cell>
          <cell r="D4579">
            <v>569</v>
          </cell>
          <cell r="E4579">
            <v>0</v>
          </cell>
          <cell r="F4579" t="str">
            <v>平裝</v>
          </cell>
          <cell r="G4579" t="str">
            <v>新疆人民</v>
          </cell>
          <cell r="H4579">
            <v>94.9</v>
          </cell>
          <cell r="I4579" t="str">
            <v/>
          </cell>
          <cell r="J4579" t="str">
            <v/>
          </cell>
          <cell r="K4579" t="str">
            <v/>
          </cell>
          <cell r="L4579" t="str">
            <v/>
          </cell>
          <cell r="M4579" t="str">
            <v>免稅</v>
          </cell>
          <cell r="N4579" t="str">
            <v>9787228141005</v>
          </cell>
        </row>
        <row r="4580">
          <cell r="A4580" t="str">
            <v>22814101</v>
          </cell>
          <cell r="B4580" t="str">
            <v>絲綢之路研究叢書：絲綢之路藝術研究</v>
          </cell>
          <cell r="C4580" t="str">
            <v>仲高</v>
          </cell>
          <cell r="D4580">
            <v>477</v>
          </cell>
          <cell r="E4580">
            <v>0</v>
          </cell>
          <cell r="F4580" t="str">
            <v>平裝</v>
          </cell>
          <cell r="G4580" t="str">
            <v>新疆人民</v>
          </cell>
          <cell r="H4580">
            <v>79.5</v>
          </cell>
          <cell r="I4580" t="str">
            <v/>
          </cell>
          <cell r="J4580" t="str">
            <v/>
          </cell>
          <cell r="K4580" t="str">
            <v/>
          </cell>
          <cell r="L4580" t="str">
            <v/>
          </cell>
          <cell r="M4580" t="str">
            <v>免稅</v>
          </cell>
          <cell r="N4580" t="str">
            <v>9787228141012</v>
          </cell>
        </row>
        <row r="4581">
          <cell r="A4581" t="str">
            <v>22814102</v>
          </cell>
          <cell r="B4581" t="str">
            <v>絲綢之路研究叢書：絲綢之路戲劇文化研究</v>
          </cell>
          <cell r="C4581" t="str">
            <v>李強</v>
          </cell>
          <cell r="D4581">
            <v>528</v>
          </cell>
          <cell r="E4581">
            <v>0</v>
          </cell>
          <cell r="F4581" t="str">
            <v>平裝</v>
          </cell>
          <cell r="G4581" t="str">
            <v>新疆人民</v>
          </cell>
          <cell r="H4581">
            <v>88</v>
          </cell>
          <cell r="I4581" t="str">
            <v/>
          </cell>
          <cell r="J4581" t="str">
            <v/>
          </cell>
          <cell r="K4581" t="str">
            <v/>
          </cell>
          <cell r="L4581" t="str">
            <v/>
          </cell>
          <cell r="M4581" t="str">
            <v>免稅</v>
          </cell>
          <cell r="N4581" t="str">
            <v>9787228141029</v>
          </cell>
        </row>
        <row r="4582">
          <cell r="A4582" t="str">
            <v>22814103</v>
          </cell>
          <cell r="B4582" t="str">
            <v>絲綢之路研究叢書：絲綢之路吐魯番研究</v>
          </cell>
          <cell r="C4582" t="str">
            <v>田衛疆</v>
          </cell>
          <cell r="D4582">
            <v>492</v>
          </cell>
          <cell r="E4582">
            <v>0</v>
          </cell>
          <cell r="F4582" t="str">
            <v>平裝</v>
          </cell>
          <cell r="G4582" t="str">
            <v>新疆人民</v>
          </cell>
          <cell r="H4582">
            <v>82</v>
          </cell>
          <cell r="I4582" t="str">
            <v/>
          </cell>
          <cell r="J4582" t="str">
            <v/>
          </cell>
          <cell r="K4582" t="str">
            <v/>
          </cell>
          <cell r="L4582" t="str">
            <v/>
          </cell>
          <cell r="M4582" t="str">
            <v>免稅</v>
          </cell>
          <cell r="N4582" t="str">
            <v>9787228141036</v>
          </cell>
        </row>
        <row r="4583">
          <cell r="A4583" t="str">
            <v>22814104</v>
          </cell>
          <cell r="B4583" t="str">
            <v>絲綢之路研究叢書：宗教研究</v>
          </cell>
          <cell r="C4583" t="str">
            <v>李進新</v>
          </cell>
          <cell r="D4583">
            <v>518</v>
          </cell>
          <cell r="E4583">
            <v>0</v>
          </cell>
          <cell r="F4583" t="str">
            <v>平裝</v>
          </cell>
          <cell r="G4583" t="str">
            <v>新疆人民</v>
          </cell>
          <cell r="H4583">
            <v>86.3</v>
          </cell>
          <cell r="I4583" t="str">
            <v/>
          </cell>
          <cell r="J4583" t="str">
            <v/>
          </cell>
          <cell r="K4583" t="str">
            <v/>
          </cell>
          <cell r="L4583" t="str">
            <v/>
          </cell>
          <cell r="M4583" t="str">
            <v>免稅</v>
          </cell>
          <cell r="N4583" t="str">
            <v>9787228141043</v>
          </cell>
        </row>
        <row r="4584">
          <cell r="A4584" t="str">
            <v>22814105</v>
          </cell>
          <cell r="B4584" t="str">
            <v>絲綢之路研究叢書：絲綢之路北庭研究</v>
          </cell>
          <cell r="C4584" t="str">
            <v>薛宗正</v>
          </cell>
          <cell r="D4584">
            <v>579</v>
          </cell>
          <cell r="E4584">
            <v>0</v>
          </cell>
          <cell r="F4584" t="str">
            <v>平裝</v>
          </cell>
          <cell r="G4584" t="str">
            <v>新疆人民</v>
          </cell>
          <cell r="H4584">
            <v>96.5</v>
          </cell>
          <cell r="I4584" t="str">
            <v/>
          </cell>
          <cell r="J4584" t="str">
            <v/>
          </cell>
          <cell r="K4584" t="str">
            <v/>
          </cell>
          <cell r="L4584" t="str">
            <v/>
          </cell>
          <cell r="M4584" t="str">
            <v>免稅</v>
          </cell>
          <cell r="N4584" t="str">
            <v>9787228141050</v>
          </cell>
        </row>
        <row r="4585">
          <cell r="A4585" t="str">
            <v>22814106</v>
          </cell>
          <cell r="B4585" t="str">
            <v>絲綢之路研究叢書：絲綢之路民間文學研究</v>
          </cell>
          <cell r="C4585" t="str">
            <v>李竟成.雷茂</v>
          </cell>
          <cell r="D4585">
            <v>312</v>
          </cell>
          <cell r="E4585">
            <v>0</v>
          </cell>
          <cell r="F4585" t="str">
            <v>平裝</v>
          </cell>
          <cell r="G4585" t="str">
            <v>新疆人民</v>
          </cell>
          <cell r="H4585">
            <v>52</v>
          </cell>
          <cell r="I4585" t="str">
            <v/>
          </cell>
          <cell r="J4585" t="str">
            <v/>
          </cell>
          <cell r="K4585" t="str">
            <v/>
          </cell>
          <cell r="L4585" t="str">
            <v/>
          </cell>
          <cell r="M4585" t="str">
            <v>免稅</v>
          </cell>
          <cell r="N4585" t="str">
            <v>9787228141067</v>
          </cell>
        </row>
        <row r="4586">
          <cell r="A4586" t="str">
            <v>22814107</v>
          </cell>
          <cell r="B4586" t="str">
            <v>絲綢之路研究叢書：絲綢之路草原石人研究</v>
          </cell>
          <cell r="C4586" t="str">
            <v>王博.祁小山</v>
          </cell>
          <cell r="D4586">
            <v>489</v>
          </cell>
          <cell r="E4586">
            <v>0</v>
          </cell>
          <cell r="F4586" t="str">
            <v>平裝</v>
          </cell>
          <cell r="G4586" t="str">
            <v>新疆人民</v>
          </cell>
          <cell r="H4586">
            <v>81.5</v>
          </cell>
          <cell r="I4586" t="str">
            <v/>
          </cell>
          <cell r="J4586" t="str">
            <v/>
          </cell>
          <cell r="K4586" t="str">
            <v/>
          </cell>
          <cell r="L4586" t="str">
            <v/>
          </cell>
          <cell r="M4586" t="str">
            <v>免稅</v>
          </cell>
          <cell r="N4586" t="str">
            <v>9787228141074</v>
          </cell>
        </row>
        <row r="4587">
          <cell r="A4587" t="str">
            <v>22814108</v>
          </cell>
          <cell r="B4587" t="str">
            <v>絲綢之路研究叢書：絲綢之路佛教文化研究</v>
          </cell>
          <cell r="C4587" t="str">
            <v>周菁葆</v>
          </cell>
          <cell r="D4587">
            <v>484</v>
          </cell>
          <cell r="E4587">
            <v>0</v>
          </cell>
          <cell r="F4587" t="str">
            <v>平裝</v>
          </cell>
          <cell r="G4587" t="str">
            <v>新疆人民</v>
          </cell>
          <cell r="H4587">
            <v>80.599999999999994</v>
          </cell>
          <cell r="I4587" t="str">
            <v/>
          </cell>
          <cell r="J4587" t="str">
            <v/>
          </cell>
          <cell r="K4587" t="str">
            <v/>
          </cell>
          <cell r="L4587" t="str">
            <v/>
          </cell>
          <cell r="M4587" t="str">
            <v>免稅</v>
          </cell>
          <cell r="N4587" t="str">
            <v>9787228141081</v>
          </cell>
        </row>
        <row r="4588">
          <cell r="A4588" t="str">
            <v>22814109</v>
          </cell>
          <cell r="B4588" t="str">
            <v>絲綢之路研究叢書：絲綢之路樂舞藝術研究</v>
          </cell>
          <cell r="C4588" t="str">
            <v>金秋</v>
          </cell>
          <cell r="D4588">
            <v>427</v>
          </cell>
          <cell r="E4588">
            <v>0</v>
          </cell>
          <cell r="F4588" t="str">
            <v>平裝</v>
          </cell>
          <cell r="G4588" t="str">
            <v>新疆人民</v>
          </cell>
          <cell r="H4588">
            <v>71.2</v>
          </cell>
          <cell r="I4588" t="str">
            <v/>
          </cell>
          <cell r="J4588" t="str">
            <v/>
          </cell>
          <cell r="K4588" t="str">
            <v/>
          </cell>
          <cell r="L4588" t="str">
            <v/>
          </cell>
          <cell r="M4588" t="str">
            <v>免稅</v>
          </cell>
          <cell r="N4588" t="str">
            <v>9787228141098</v>
          </cell>
        </row>
        <row r="4589">
          <cell r="A4589" t="str">
            <v>22814110</v>
          </cell>
          <cell r="B4589" t="str">
            <v>絲綢之路研究叢書：絲綢之路屯墾研究</v>
          </cell>
          <cell r="C4589" t="str">
            <v>趙予征</v>
          </cell>
          <cell r="D4589">
            <v>510</v>
          </cell>
          <cell r="E4589">
            <v>2</v>
          </cell>
          <cell r="F4589" t="str">
            <v>平裝</v>
          </cell>
          <cell r="G4589" t="str">
            <v>新疆人民</v>
          </cell>
          <cell r="H4589">
            <v>85</v>
          </cell>
          <cell r="I4589" t="str">
            <v/>
          </cell>
          <cell r="J4589" t="str">
            <v/>
          </cell>
          <cell r="K4589" t="str">
            <v/>
          </cell>
          <cell r="L4589" t="str">
            <v/>
          </cell>
          <cell r="M4589" t="str">
            <v>免稅</v>
          </cell>
          <cell r="N4589" t="str">
            <v>9787228141104</v>
          </cell>
        </row>
        <row r="4590">
          <cell r="A4590" t="str">
            <v>22814111</v>
          </cell>
          <cell r="B4590" t="str">
            <v>絲綢之路研究叢書：絲綢之路音樂研究</v>
          </cell>
          <cell r="C4590" t="str">
            <v>宋博年.李強</v>
          </cell>
          <cell r="D4590">
            <v>528</v>
          </cell>
          <cell r="E4590">
            <v>0</v>
          </cell>
          <cell r="F4590" t="str">
            <v>平裝</v>
          </cell>
          <cell r="G4590" t="str">
            <v>新疆人民</v>
          </cell>
          <cell r="H4590">
            <v>88</v>
          </cell>
          <cell r="I4590" t="str">
            <v/>
          </cell>
          <cell r="J4590" t="str">
            <v/>
          </cell>
          <cell r="K4590" t="str">
            <v/>
          </cell>
          <cell r="L4590" t="str">
            <v/>
          </cell>
          <cell r="M4590" t="str">
            <v>免稅</v>
          </cell>
          <cell r="N4590" t="str">
            <v>9787228141111</v>
          </cell>
        </row>
        <row r="4591">
          <cell r="A4591" t="str">
            <v>22814112</v>
          </cell>
          <cell r="B4591" t="str">
            <v>絲綢之路研究叢書：絲綢之路服飾研究</v>
          </cell>
          <cell r="C4591" t="str">
            <v>李肖冰</v>
          </cell>
          <cell r="D4591">
            <v>334</v>
          </cell>
          <cell r="E4591">
            <v>0</v>
          </cell>
          <cell r="F4591" t="str">
            <v>平裝</v>
          </cell>
          <cell r="G4591" t="str">
            <v>新疆人民</v>
          </cell>
          <cell r="H4591">
            <v>55.7</v>
          </cell>
          <cell r="I4591" t="str">
            <v/>
          </cell>
          <cell r="J4591" t="str">
            <v/>
          </cell>
          <cell r="K4591" t="str">
            <v/>
          </cell>
          <cell r="L4591" t="str">
            <v/>
          </cell>
          <cell r="M4591" t="str">
            <v>免稅</v>
          </cell>
          <cell r="N4591" t="str">
            <v>9787228141128</v>
          </cell>
        </row>
        <row r="4592">
          <cell r="A4592" t="str">
            <v>22814114</v>
          </cell>
          <cell r="B4592" t="str">
            <v>絲綢之路研究叢書：絲綢之路綠洲研究</v>
          </cell>
          <cell r="C4592" t="str">
            <v>錢云.金海龍</v>
          </cell>
          <cell r="D4592">
            <v>522</v>
          </cell>
          <cell r="E4592">
            <v>0</v>
          </cell>
          <cell r="F4592" t="str">
            <v>平裝</v>
          </cell>
          <cell r="G4592" t="str">
            <v>新疆人民</v>
          </cell>
          <cell r="H4592">
            <v>87</v>
          </cell>
          <cell r="I4592" t="str">
            <v/>
          </cell>
          <cell r="J4592" t="str">
            <v/>
          </cell>
          <cell r="K4592" t="str">
            <v/>
          </cell>
          <cell r="L4592" t="str">
            <v/>
          </cell>
          <cell r="M4592" t="str">
            <v>免稅</v>
          </cell>
          <cell r="N4592" t="str">
            <v>9787228141142</v>
          </cell>
        </row>
        <row r="4593">
          <cell r="A4593" t="str">
            <v>22814115</v>
          </cell>
          <cell r="B4593" t="str">
            <v>絲綢之路研究叢書：絲綢之路敦煌研究</v>
          </cell>
          <cell r="C4593" t="str">
            <v>劉進寶</v>
          </cell>
          <cell r="D4593">
            <v>642</v>
          </cell>
          <cell r="E4593">
            <v>0</v>
          </cell>
          <cell r="F4593" t="str">
            <v>平裝</v>
          </cell>
          <cell r="G4593" t="str">
            <v>新疆人民</v>
          </cell>
          <cell r="H4593">
            <v>107</v>
          </cell>
          <cell r="I4593" t="str">
            <v/>
          </cell>
          <cell r="J4593" t="str">
            <v/>
          </cell>
          <cell r="K4593" t="str">
            <v/>
          </cell>
          <cell r="L4593" t="str">
            <v/>
          </cell>
          <cell r="M4593" t="str">
            <v>免稅</v>
          </cell>
          <cell r="N4593" t="str">
            <v>9787228141159</v>
          </cell>
        </row>
        <row r="4594">
          <cell r="A4594" t="str">
            <v>22814116</v>
          </cell>
          <cell r="B4594" t="str">
            <v>絲綢之路研究叢書：絲綢之路樓蘭藝術研究</v>
          </cell>
          <cell r="C4594" t="str">
            <v>李青</v>
          </cell>
          <cell r="D4594">
            <v>408</v>
          </cell>
          <cell r="E4594">
            <v>0</v>
          </cell>
          <cell r="F4594" t="str">
            <v>平裝</v>
          </cell>
          <cell r="G4594" t="str">
            <v>新疆人民</v>
          </cell>
          <cell r="H4594">
            <v>68</v>
          </cell>
          <cell r="I4594" t="str">
            <v/>
          </cell>
          <cell r="J4594" t="str">
            <v/>
          </cell>
          <cell r="K4594" t="str">
            <v/>
          </cell>
          <cell r="L4594" t="str">
            <v/>
          </cell>
          <cell r="M4594" t="str">
            <v>免稅</v>
          </cell>
          <cell r="N4594" t="str">
            <v>9787228141166</v>
          </cell>
        </row>
        <row r="4595">
          <cell r="A4595" t="str">
            <v>22814117</v>
          </cell>
          <cell r="B4595" t="str">
            <v>絲綢之路研究叢書：絲綢之路語言研究</v>
          </cell>
          <cell r="C4595" t="str">
            <v>趙杰</v>
          </cell>
          <cell r="D4595">
            <v>348</v>
          </cell>
          <cell r="E4595">
            <v>0</v>
          </cell>
          <cell r="F4595" t="str">
            <v>平裝</v>
          </cell>
          <cell r="G4595" t="str">
            <v>新疆人民</v>
          </cell>
          <cell r="H4595">
            <v>58</v>
          </cell>
          <cell r="I4595" t="str">
            <v/>
          </cell>
          <cell r="J4595" t="str">
            <v/>
          </cell>
          <cell r="K4595" t="str">
            <v/>
          </cell>
          <cell r="L4595" t="str">
            <v/>
          </cell>
          <cell r="M4595" t="str">
            <v>免稅</v>
          </cell>
          <cell r="N4595" t="str">
            <v>9787228141173</v>
          </cell>
        </row>
        <row r="4596">
          <cell r="A4596" t="str">
            <v>22814118</v>
          </cell>
          <cell r="B4596" t="str">
            <v>絲綢之路研究叢書：絲綢之路貨幣研究</v>
          </cell>
          <cell r="C4596" t="str">
            <v>黃志剛</v>
          </cell>
          <cell r="D4596">
            <v>438</v>
          </cell>
          <cell r="E4596">
            <v>0</v>
          </cell>
          <cell r="F4596" t="str">
            <v>平裝</v>
          </cell>
          <cell r="G4596" t="str">
            <v>新疆人民</v>
          </cell>
          <cell r="H4596">
            <v>73</v>
          </cell>
          <cell r="I4596" t="str">
            <v/>
          </cell>
          <cell r="J4596" t="str">
            <v/>
          </cell>
          <cell r="K4596" t="str">
            <v/>
          </cell>
          <cell r="L4596" t="str">
            <v/>
          </cell>
          <cell r="M4596" t="str">
            <v>免稅</v>
          </cell>
          <cell r="N4596" t="str">
            <v>9787228141180</v>
          </cell>
        </row>
        <row r="4597">
          <cell r="A4597" t="str">
            <v>22814119</v>
          </cell>
          <cell r="B4597" t="str">
            <v>絲綢之路研究叢書：絲綢之路古道研究</v>
          </cell>
          <cell r="C4597" t="str">
            <v>丁篤本</v>
          </cell>
          <cell r="D4597">
            <v>360</v>
          </cell>
          <cell r="E4597">
            <v>0</v>
          </cell>
          <cell r="F4597" t="str">
            <v>平裝</v>
          </cell>
          <cell r="G4597" t="str">
            <v>新疆人民</v>
          </cell>
          <cell r="H4597">
            <v>60</v>
          </cell>
          <cell r="I4597" t="str">
            <v/>
          </cell>
          <cell r="J4597" t="str">
            <v/>
          </cell>
          <cell r="K4597" t="str">
            <v/>
          </cell>
          <cell r="L4597" t="str">
            <v/>
          </cell>
          <cell r="M4597" t="str">
            <v>免稅</v>
          </cell>
          <cell r="N4597" t="str">
            <v>9787228141197</v>
          </cell>
        </row>
        <row r="4598">
          <cell r="A4598" t="str">
            <v>22814120</v>
          </cell>
          <cell r="B4598" t="str">
            <v>絲綢之路研究叢書：絲綢之路貿易研究</v>
          </cell>
          <cell r="C4598" t="str">
            <v>李明偉</v>
          </cell>
          <cell r="D4598">
            <v>690</v>
          </cell>
          <cell r="E4598">
            <v>0</v>
          </cell>
          <cell r="F4598" t="str">
            <v>平裝</v>
          </cell>
          <cell r="G4598" t="str">
            <v>新疆人民</v>
          </cell>
          <cell r="H4598">
            <v>115</v>
          </cell>
          <cell r="I4598" t="str">
            <v/>
          </cell>
          <cell r="J4598" t="str">
            <v/>
          </cell>
          <cell r="K4598" t="str">
            <v/>
          </cell>
          <cell r="L4598" t="str">
            <v/>
          </cell>
          <cell r="M4598" t="str">
            <v>免稅</v>
          </cell>
          <cell r="N4598" t="str">
            <v>9787228141203</v>
          </cell>
        </row>
        <row r="4599">
          <cell r="A4599" t="str">
            <v>22814121</v>
          </cell>
          <cell r="B4599" t="str">
            <v>絲綢之路研究叢書：絲綢之路中國與非洲文化交流研究</v>
          </cell>
          <cell r="C4599" t="str">
            <v>沈福偉</v>
          </cell>
          <cell r="D4599">
            <v>522</v>
          </cell>
          <cell r="E4599">
            <v>0</v>
          </cell>
          <cell r="F4599" t="str">
            <v>平裝</v>
          </cell>
          <cell r="G4599" t="str">
            <v>新疆人民</v>
          </cell>
          <cell r="H4599">
            <v>87</v>
          </cell>
          <cell r="I4599" t="str">
            <v/>
          </cell>
          <cell r="J4599" t="str">
            <v/>
          </cell>
          <cell r="K4599" t="str">
            <v/>
          </cell>
          <cell r="L4599" t="str">
            <v/>
          </cell>
          <cell r="M4599" t="str">
            <v>免稅</v>
          </cell>
          <cell r="N4599" t="str">
            <v>9787228141210</v>
          </cell>
        </row>
        <row r="4600">
          <cell r="A4600" t="str">
            <v>22814122</v>
          </cell>
          <cell r="B4600" t="str">
            <v>絲綢之路研究叢書：絲綢之路中國與西亞文化交流研究</v>
          </cell>
          <cell r="C4600" t="str">
            <v>沈福偉</v>
          </cell>
          <cell r="D4600">
            <v>384</v>
          </cell>
          <cell r="E4600">
            <v>0</v>
          </cell>
          <cell r="F4600" t="str">
            <v>平裝</v>
          </cell>
          <cell r="G4600" t="str">
            <v>新疆人民</v>
          </cell>
          <cell r="H4600">
            <v>64</v>
          </cell>
          <cell r="I4600" t="str">
            <v/>
          </cell>
          <cell r="J4600" t="str">
            <v/>
          </cell>
          <cell r="K4600" t="str">
            <v/>
          </cell>
          <cell r="L4600" t="str">
            <v/>
          </cell>
          <cell r="M4600" t="str">
            <v>免稅</v>
          </cell>
          <cell r="N4600" t="str">
            <v>9787228141227</v>
          </cell>
        </row>
        <row r="4601">
          <cell r="A4601" t="str">
            <v>22814123</v>
          </cell>
          <cell r="B4601" t="str">
            <v>絲綢之路研究叢書：絲綢之路中國與歐洲宗教哲學交流研究</v>
          </cell>
          <cell r="C4601" t="str">
            <v>張西平</v>
          </cell>
          <cell r="D4601">
            <v>486</v>
          </cell>
          <cell r="E4601">
            <v>0</v>
          </cell>
          <cell r="F4601" t="str">
            <v>平裝</v>
          </cell>
          <cell r="G4601" t="str">
            <v>新疆人民</v>
          </cell>
          <cell r="H4601">
            <v>81</v>
          </cell>
          <cell r="I4601" t="str">
            <v/>
          </cell>
          <cell r="J4601" t="str">
            <v/>
          </cell>
          <cell r="K4601" t="str">
            <v/>
          </cell>
          <cell r="L4601" t="str">
            <v/>
          </cell>
          <cell r="M4601" t="str">
            <v>免稅</v>
          </cell>
          <cell r="N4601" t="str">
            <v>9787228141234</v>
          </cell>
        </row>
        <row r="4602">
          <cell r="A4602" t="str">
            <v>22814162</v>
          </cell>
          <cell r="B4602" t="str">
            <v>民間新疆·故事系列：尕妹和阿哥</v>
          </cell>
          <cell r="C4602" t="str">
            <v>未建檔</v>
          </cell>
          <cell r="D4602">
            <v>120</v>
          </cell>
          <cell r="E4602">
            <v>1</v>
          </cell>
          <cell r="F4602" t="str">
            <v>平裝</v>
          </cell>
          <cell r="G4602" t="str">
            <v>新疆人民</v>
          </cell>
          <cell r="H4602">
            <v>20</v>
          </cell>
          <cell r="I4602" t="str">
            <v/>
          </cell>
          <cell r="J4602" t="str">
            <v/>
          </cell>
          <cell r="K4602" t="str">
            <v/>
          </cell>
          <cell r="L4602" t="str">
            <v/>
          </cell>
          <cell r="M4602" t="str">
            <v>免稅</v>
          </cell>
          <cell r="N4602" t="str">
            <v>9787228141623</v>
          </cell>
        </row>
        <row r="4603">
          <cell r="A4603" t="str">
            <v>22814163</v>
          </cell>
          <cell r="B4603" t="str">
            <v>民間新疆·故事系列：福仁哈達</v>
          </cell>
          <cell r="C4603" t="str">
            <v>未建檔</v>
          </cell>
          <cell r="D4603">
            <v>120</v>
          </cell>
          <cell r="E4603">
            <v>2</v>
          </cell>
          <cell r="F4603" t="str">
            <v>平裝</v>
          </cell>
          <cell r="G4603" t="str">
            <v>新疆人民</v>
          </cell>
          <cell r="H4603">
            <v>20</v>
          </cell>
          <cell r="I4603" t="str">
            <v/>
          </cell>
          <cell r="J4603" t="str">
            <v/>
          </cell>
          <cell r="K4603" t="str">
            <v/>
          </cell>
          <cell r="L4603" t="str">
            <v/>
          </cell>
          <cell r="M4603" t="str">
            <v>免稅</v>
          </cell>
          <cell r="N4603" t="str">
            <v>9787228141630</v>
          </cell>
        </row>
        <row r="4604">
          <cell r="A4604" t="str">
            <v>22814164</v>
          </cell>
          <cell r="B4604" t="str">
            <v>民間新疆·故事系列：靈芝姑娘</v>
          </cell>
          <cell r="C4604" t="str">
            <v>未建檔</v>
          </cell>
          <cell r="D4604">
            <v>120</v>
          </cell>
          <cell r="E4604">
            <v>1</v>
          </cell>
          <cell r="F4604" t="str">
            <v>平裝</v>
          </cell>
          <cell r="G4604" t="str">
            <v>新疆人民</v>
          </cell>
          <cell r="H4604">
            <v>20</v>
          </cell>
          <cell r="I4604" t="str">
            <v/>
          </cell>
          <cell r="J4604" t="str">
            <v/>
          </cell>
          <cell r="K4604" t="str">
            <v/>
          </cell>
          <cell r="L4604" t="str">
            <v/>
          </cell>
          <cell r="M4604" t="str">
            <v>免稅</v>
          </cell>
          <cell r="N4604" t="str">
            <v>9787228141647</v>
          </cell>
        </row>
        <row r="4605">
          <cell r="A4605" t="str">
            <v>22814165</v>
          </cell>
          <cell r="B4605" t="str">
            <v>民間新疆·故事系列：神駒勇士</v>
          </cell>
          <cell r="C4605" t="str">
            <v>未建檔</v>
          </cell>
          <cell r="D4605">
            <v>120</v>
          </cell>
          <cell r="E4605">
            <v>2</v>
          </cell>
          <cell r="F4605" t="str">
            <v>平裝</v>
          </cell>
          <cell r="G4605" t="str">
            <v>新疆人民</v>
          </cell>
          <cell r="H4605">
            <v>20</v>
          </cell>
          <cell r="I4605" t="str">
            <v/>
          </cell>
          <cell r="J4605" t="str">
            <v/>
          </cell>
          <cell r="K4605" t="str">
            <v/>
          </cell>
          <cell r="L4605" t="str">
            <v/>
          </cell>
          <cell r="M4605" t="str">
            <v>免稅</v>
          </cell>
          <cell r="N4605" t="str">
            <v>9787228141654</v>
          </cell>
        </row>
        <row r="4606">
          <cell r="A4606" t="str">
            <v>22814166</v>
          </cell>
          <cell r="B4606" t="str">
            <v>民間新疆·故事系列：鷹與孔雀</v>
          </cell>
          <cell r="C4606" t="str">
            <v>未建檔</v>
          </cell>
          <cell r="D4606">
            <v>120</v>
          </cell>
          <cell r="E4606">
            <v>2</v>
          </cell>
          <cell r="F4606" t="str">
            <v>平裝</v>
          </cell>
          <cell r="G4606" t="str">
            <v>新疆人民</v>
          </cell>
          <cell r="H4606">
            <v>20</v>
          </cell>
          <cell r="I4606" t="str">
            <v/>
          </cell>
          <cell r="J4606" t="str">
            <v/>
          </cell>
          <cell r="K4606" t="str">
            <v/>
          </cell>
          <cell r="L4606" t="str">
            <v/>
          </cell>
          <cell r="M4606" t="str">
            <v>免稅</v>
          </cell>
          <cell r="N4606" t="str">
            <v>9787228141661</v>
          </cell>
        </row>
        <row r="4607">
          <cell r="A4607" t="str">
            <v>22814167</v>
          </cell>
          <cell r="B4607" t="str">
            <v>民間新疆·故事系列：馬背上的冬不拉</v>
          </cell>
          <cell r="C4607" t="str">
            <v>未建檔</v>
          </cell>
          <cell r="D4607">
            <v>120</v>
          </cell>
          <cell r="E4607">
            <v>1</v>
          </cell>
          <cell r="F4607" t="str">
            <v>平裝</v>
          </cell>
          <cell r="G4607" t="str">
            <v>新疆人民</v>
          </cell>
          <cell r="H4607">
            <v>20</v>
          </cell>
          <cell r="I4607" t="str">
            <v/>
          </cell>
          <cell r="J4607" t="str">
            <v/>
          </cell>
          <cell r="K4607" t="str">
            <v/>
          </cell>
          <cell r="L4607" t="str">
            <v/>
          </cell>
          <cell r="M4607" t="str">
            <v>免稅</v>
          </cell>
          <cell r="N4607" t="str">
            <v>9787228141678</v>
          </cell>
        </row>
        <row r="4608">
          <cell r="A4608" t="str">
            <v>22814217</v>
          </cell>
          <cell r="B4608" t="str">
            <v>民間新疆·故事系列：四十條辮子</v>
          </cell>
          <cell r="C4608" t="str">
            <v>未建檔</v>
          </cell>
          <cell r="D4608">
            <v>120</v>
          </cell>
          <cell r="E4608">
            <v>1</v>
          </cell>
          <cell r="F4608" t="str">
            <v>平裝</v>
          </cell>
          <cell r="G4608" t="str">
            <v>新疆人民</v>
          </cell>
          <cell r="H4608">
            <v>20</v>
          </cell>
          <cell r="I4608" t="str">
            <v/>
          </cell>
          <cell r="J4608" t="str">
            <v/>
          </cell>
          <cell r="K4608" t="str">
            <v/>
          </cell>
          <cell r="L4608" t="str">
            <v/>
          </cell>
          <cell r="M4608" t="str">
            <v>免稅</v>
          </cell>
          <cell r="N4608" t="str">
            <v>9787228142170</v>
          </cell>
        </row>
        <row r="4609">
          <cell r="A4609" t="str">
            <v>22814218</v>
          </cell>
          <cell r="B4609" t="str">
            <v>民間新疆·故事系列：紅蓋頭</v>
          </cell>
          <cell r="C4609" t="str">
            <v>未建檔</v>
          </cell>
          <cell r="D4609">
            <v>120</v>
          </cell>
          <cell r="E4609">
            <v>3</v>
          </cell>
          <cell r="F4609" t="str">
            <v>平裝</v>
          </cell>
          <cell r="G4609" t="str">
            <v>新疆人民</v>
          </cell>
          <cell r="H4609">
            <v>20</v>
          </cell>
          <cell r="I4609" t="str">
            <v/>
          </cell>
          <cell r="J4609" t="str">
            <v/>
          </cell>
          <cell r="K4609" t="str">
            <v/>
          </cell>
          <cell r="L4609" t="str">
            <v/>
          </cell>
          <cell r="M4609" t="str">
            <v>免稅</v>
          </cell>
          <cell r="N4609" t="str">
            <v>9787228142187</v>
          </cell>
        </row>
        <row r="4610">
          <cell r="A4610" t="str">
            <v>22814324</v>
          </cell>
          <cell r="B4610" t="str">
            <v>《新疆通史》研究叢書：新疆穆斯林研究</v>
          </cell>
          <cell r="C4610" t="str">
            <v>未建檔</v>
          </cell>
          <cell r="D4610">
            <v>288</v>
          </cell>
          <cell r="E4610">
            <v>0</v>
          </cell>
          <cell r="F4610" t="str">
            <v>平裝</v>
          </cell>
          <cell r="G4610" t="str">
            <v>新疆人民</v>
          </cell>
          <cell r="H4610">
            <v>48</v>
          </cell>
          <cell r="I4610" t="str">
            <v/>
          </cell>
          <cell r="J4610" t="str">
            <v/>
          </cell>
          <cell r="K4610" t="str">
            <v/>
          </cell>
          <cell r="L4610" t="str">
            <v/>
          </cell>
          <cell r="M4610" t="str">
            <v>免稅</v>
          </cell>
          <cell r="N4610" t="str">
            <v>9787228143245</v>
          </cell>
        </row>
        <row r="4611">
          <cell r="A4611" t="str">
            <v>22814334</v>
          </cell>
          <cell r="B4611" t="str">
            <v>金鏤之雅——馬進貴西域玉雕藝術</v>
          </cell>
          <cell r="C4611" t="str">
            <v>未建檔</v>
          </cell>
          <cell r="D4611">
            <v>2340</v>
          </cell>
          <cell r="E4611">
            <v>0</v>
          </cell>
          <cell r="F4611" t="str">
            <v>平裝</v>
          </cell>
          <cell r="G4611" t="str">
            <v>新疆人民</v>
          </cell>
          <cell r="H4611">
            <v>390</v>
          </cell>
          <cell r="I4611" t="str">
            <v/>
          </cell>
          <cell r="J4611" t="str">
            <v/>
          </cell>
          <cell r="K4611" t="str">
            <v/>
          </cell>
          <cell r="L4611" t="str">
            <v/>
          </cell>
          <cell r="M4611" t="str">
            <v>免稅</v>
          </cell>
          <cell r="N4611" t="str">
            <v>9787228143344</v>
          </cell>
        </row>
        <row r="4612">
          <cell r="A4612" t="str">
            <v>22814344</v>
          </cell>
          <cell r="B4612" t="str">
            <v>《新疆通史》研究叢書：中央亞細亞地圖是怎樣形成的</v>
          </cell>
          <cell r="C4612" t="str">
            <v>未建檔</v>
          </cell>
          <cell r="D4612">
            <v>192</v>
          </cell>
          <cell r="E4612">
            <v>0</v>
          </cell>
          <cell r="F4612" t="str">
            <v>平裝</v>
          </cell>
          <cell r="G4612" t="str">
            <v>新疆人民</v>
          </cell>
          <cell r="H4612">
            <v>32</v>
          </cell>
          <cell r="I4612" t="str">
            <v/>
          </cell>
          <cell r="J4612" t="str">
            <v/>
          </cell>
          <cell r="K4612" t="str">
            <v/>
          </cell>
          <cell r="L4612" t="str">
            <v/>
          </cell>
          <cell r="M4612" t="str">
            <v>免稅</v>
          </cell>
          <cell r="N4612" t="str">
            <v>9787228143443</v>
          </cell>
        </row>
        <row r="4613">
          <cell r="A4613" t="str">
            <v>22814498</v>
          </cell>
          <cell r="B4613" t="str">
            <v>民間新疆·故事系列：拇指孩兒</v>
          </cell>
          <cell r="C4613" t="str">
            <v>未建檔</v>
          </cell>
          <cell r="D4613">
            <v>120</v>
          </cell>
          <cell r="E4613">
            <v>1</v>
          </cell>
          <cell r="F4613" t="str">
            <v>平裝</v>
          </cell>
          <cell r="G4613" t="str">
            <v>新疆人民</v>
          </cell>
          <cell r="H4613">
            <v>20</v>
          </cell>
          <cell r="I4613" t="str">
            <v/>
          </cell>
          <cell r="J4613" t="str">
            <v/>
          </cell>
          <cell r="K4613" t="str">
            <v/>
          </cell>
          <cell r="L4613" t="str">
            <v/>
          </cell>
          <cell r="M4613" t="str">
            <v>免稅</v>
          </cell>
          <cell r="N4613" t="str">
            <v>9787228144983</v>
          </cell>
        </row>
        <row r="4614">
          <cell r="A4614" t="str">
            <v>22814499</v>
          </cell>
          <cell r="B4614" t="str">
            <v>民間新疆·故事系列：金翅膀的夜鶯</v>
          </cell>
          <cell r="C4614" t="str">
            <v>未建檔</v>
          </cell>
          <cell r="D4614">
            <v>120</v>
          </cell>
          <cell r="E4614">
            <v>2</v>
          </cell>
          <cell r="F4614" t="str">
            <v>平裝</v>
          </cell>
          <cell r="G4614" t="str">
            <v>新疆人民</v>
          </cell>
          <cell r="H4614">
            <v>20</v>
          </cell>
          <cell r="I4614" t="str">
            <v/>
          </cell>
          <cell r="J4614" t="str">
            <v/>
          </cell>
          <cell r="K4614" t="str">
            <v/>
          </cell>
          <cell r="L4614" t="str">
            <v/>
          </cell>
          <cell r="M4614" t="str">
            <v>免稅</v>
          </cell>
          <cell r="N4614" t="str">
            <v>9787228144990</v>
          </cell>
        </row>
        <row r="4615">
          <cell r="A4615" t="str">
            <v>22814937</v>
          </cell>
          <cell r="B4615" t="str">
            <v>錫伯族瀕危朱倫文化遺產(四)(上下)</v>
          </cell>
          <cell r="C4615" t="str">
            <v>未建檔</v>
          </cell>
          <cell r="D4615">
            <v>2940</v>
          </cell>
          <cell r="E4615">
            <v>0</v>
          </cell>
          <cell r="F4615" t="str">
            <v>平裝</v>
          </cell>
          <cell r="G4615" t="str">
            <v>新疆人民</v>
          </cell>
          <cell r="H4615">
            <v>490</v>
          </cell>
          <cell r="I4615" t="str">
            <v/>
          </cell>
          <cell r="J4615" t="str">
            <v/>
          </cell>
          <cell r="K4615" t="str">
            <v/>
          </cell>
          <cell r="L4615" t="str">
            <v/>
          </cell>
          <cell r="M4615" t="str">
            <v>免稅</v>
          </cell>
          <cell r="N4615" t="str">
            <v>9787228149377</v>
          </cell>
        </row>
        <row r="4616">
          <cell r="A4616" t="str">
            <v>22814938</v>
          </cell>
          <cell r="B4616" t="str">
            <v>錫伯族瀕危朱倫文化遺產(三)</v>
          </cell>
          <cell r="C4616" t="str">
            <v>未建檔</v>
          </cell>
          <cell r="D4616">
            <v>1380</v>
          </cell>
          <cell r="E4616">
            <v>0</v>
          </cell>
          <cell r="F4616" t="str">
            <v>精裝</v>
          </cell>
          <cell r="G4616" t="str">
            <v>新疆人民</v>
          </cell>
          <cell r="H4616">
            <v>230</v>
          </cell>
          <cell r="I4616" t="str">
            <v/>
          </cell>
          <cell r="J4616" t="str">
            <v/>
          </cell>
          <cell r="K4616" t="str">
            <v/>
          </cell>
          <cell r="L4616" t="str">
            <v/>
          </cell>
          <cell r="M4616" t="str">
            <v>免稅</v>
          </cell>
          <cell r="N4616" t="str">
            <v>9787228149384</v>
          </cell>
        </row>
        <row r="4617">
          <cell r="A4617" t="str">
            <v>22814939</v>
          </cell>
          <cell r="B4617" t="str">
            <v>錫伯族瀕危朱倫文化遺產(二)</v>
          </cell>
          <cell r="C4617" t="str">
            <v>未建檔</v>
          </cell>
          <cell r="D4617">
            <v>1380</v>
          </cell>
          <cell r="E4617">
            <v>0</v>
          </cell>
          <cell r="F4617" t="str">
            <v>精裝</v>
          </cell>
          <cell r="G4617" t="str">
            <v>新疆人民</v>
          </cell>
          <cell r="H4617">
            <v>230</v>
          </cell>
          <cell r="I4617" t="str">
            <v/>
          </cell>
          <cell r="J4617" t="str">
            <v/>
          </cell>
          <cell r="K4617" t="str">
            <v/>
          </cell>
          <cell r="L4617" t="str">
            <v/>
          </cell>
          <cell r="M4617" t="str">
            <v>免稅</v>
          </cell>
          <cell r="N4617" t="str">
            <v>9787228149391</v>
          </cell>
        </row>
        <row r="4618">
          <cell r="A4618" t="str">
            <v>22814940</v>
          </cell>
          <cell r="B4618" t="str">
            <v>錫伯族瀕危朱倫文化遺產(一)</v>
          </cell>
          <cell r="C4618" t="str">
            <v>未建檔</v>
          </cell>
          <cell r="D4618">
            <v>1380</v>
          </cell>
          <cell r="E4618">
            <v>0</v>
          </cell>
          <cell r="F4618" t="str">
            <v>精裝</v>
          </cell>
          <cell r="G4618" t="str">
            <v>新疆人民</v>
          </cell>
          <cell r="H4618">
            <v>230</v>
          </cell>
          <cell r="I4618" t="str">
            <v/>
          </cell>
          <cell r="J4618" t="str">
            <v/>
          </cell>
          <cell r="K4618" t="str">
            <v/>
          </cell>
          <cell r="L4618" t="str">
            <v/>
          </cell>
          <cell r="M4618" t="str">
            <v>免稅</v>
          </cell>
          <cell r="N4618" t="str">
            <v>9787228149407</v>
          </cell>
        </row>
        <row r="4619">
          <cell r="A4619" t="str">
            <v>22815008</v>
          </cell>
          <cell r="B4619" t="str">
            <v>新疆寶石和玉石</v>
          </cell>
          <cell r="C4619" t="str">
            <v>未建檔</v>
          </cell>
          <cell r="D4619">
            <v>288</v>
          </cell>
          <cell r="E4619">
            <v>0</v>
          </cell>
          <cell r="F4619" t="str">
            <v>平裝</v>
          </cell>
          <cell r="G4619" t="str">
            <v>新疆人民</v>
          </cell>
          <cell r="H4619">
            <v>48</v>
          </cell>
          <cell r="I4619" t="str">
            <v/>
          </cell>
          <cell r="J4619" t="str">
            <v/>
          </cell>
          <cell r="K4619" t="str">
            <v/>
          </cell>
          <cell r="L4619" t="str">
            <v/>
          </cell>
          <cell r="M4619" t="str">
            <v>免稅</v>
          </cell>
          <cell r="N4619" t="str">
            <v>9787228150083</v>
          </cell>
        </row>
        <row r="4620">
          <cell r="A4620" t="str">
            <v>22815011</v>
          </cell>
          <cell r="B4620" t="str">
            <v>美美與共</v>
          </cell>
          <cell r="C4620" t="str">
            <v>未建檔</v>
          </cell>
          <cell r="D4620">
            <v>612</v>
          </cell>
          <cell r="E4620">
            <v>2</v>
          </cell>
          <cell r="F4620" t="str">
            <v>平裝</v>
          </cell>
          <cell r="G4620" t="str">
            <v>新疆人民</v>
          </cell>
          <cell r="H4620">
            <v>102</v>
          </cell>
          <cell r="I4620" t="str">
            <v/>
          </cell>
          <cell r="J4620" t="str">
            <v/>
          </cell>
          <cell r="K4620" t="str">
            <v/>
          </cell>
          <cell r="L4620" t="str">
            <v/>
          </cell>
          <cell r="M4620" t="str">
            <v>免稅</v>
          </cell>
          <cell r="N4620" t="str">
            <v>9787228150113</v>
          </cell>
        </row>
        <row r="4621">
          <cell r="A4621" t="str">
            <v>22815143</v>
          </cell>
          <cell r="B4621" t="str">
            <v>《新疆通史》研究叢書：唐安西都護府史事編年</v>
          </cell>
          <cell r="C4621" t="str">
            <v>未建檔</v>
          </cell>
          <cell r="D4621">
            <v>588</v>
          </cell>
          <cell r="E4621">
            <v>1</v>
          </cell>
          <cell r="F4621" t="str">
            <v>平裝</v>
          </cell>
          <cell r="G4621" t="str">
            <v>新疆人民</v>
          </cell>
          <cell r="H4621">
            <v>98</v>
          </cell>
          <cell r="I4621" t="str">
            <v/>
          </cell>
          <cell r="J4621" t="str">
            <v/>
          </cell>
          <cell r="K4621" t="str">
            <v/>
          </cell>
          <cell r="L4621" t="str">
            <v/>
          </cell>
          <cell r="M4621" t="str">
            <v>免稅</v>
          </cell>
          <cell r="N4621" t="str">
            <v>9787228151431</v>
          </cell>
        </row>
        <row r="4622">
          <cell r="A4622" t="str">
            <v>22815144</v>
          </cell>
          <cell r="B4622" t="str">
            <v>《新疆通史》研究叢書：西域飲食文化史</v>
          </cell>
          <cell r="C4622" t="str">
            <v>未建檔</v>
          </cell>
          <cell r="D4622">
            <v>390</v>
          </cell>
          <cell r="E4622">
            <v>0</v>
          </cell>
          <cell r="F4622" t="str">
            <v>平裝</v>
          </cell>
          <cell r="G4622" t="str">
            <v>新疆人民</v>
          </cell>
          <cell r="H4622">
            <v>65</v>
          </cell>
          <cell r="I4622" t="str">
            <v/>
          </cell>
          <cell r="J4622" t="str">
            <v/>
          </cell>
          <cell r="K4622" t="str">
            <v/>
          </cell>
          <cell r="L4622" t="str">
            <v/>
          </cell>
          <cell r="M4622" t="str">
            <v>免稅</v>
          </cell>
          <cell r="N4622" t="str">
            <v>9787228151448</v>
          </cell>
        </row>
        <row r="4623">
          <cell r="A4623" t="str">
            <v>22815145</v>
          </cell>
          <cell r="B4623" t="str">
            <v>《新疆通史》研究叢書：西域史地三種資料校注</v>
          </cell>
          <cell r="C4623" t="str">
            <v>未建檔</v>
          </cell>
          <cell r="D4623">
            <v>390</v>
          </cell>
          <cell r="E4623">
            <v>3</v>
          </cell>
          <cell r="F4623" t="str">
            <v>平裝</v>
          </cell>
          <cell r="G4623" t="str">
            <v>新疆人民</v>
          </cell>
          <cell r="H4623">
            <v>65</v>
          </cell>
          <cell r="I4623" t="str">
            <v/>
          </cell>
          <cell r="J4623" t="str">
            <v/>
          </cell>
          <cell r="K4623" t="str">
            <v/>
          </cell>
          <cell r="L4623" t="str">
            <v/>
          </cell>
          <cell r="M4623" t="str">
            <v>免稅</v>
          </cell>
          <cell r="N4623" t="str">
            <v>9787228151455</v>
          </cell>
        </row>
        <row r="4624">
          <cell r="A4624" t="str">
            <v>22815146</v>
          </cell>
          <cell r="B4624" t="str">
            <v>天山魂-哈孜·艾買提美術作品選</v>
          </cell>
          <cell r="C4624" t="str">
            <v>未建檔</v>
          </cell>
          <cell r="D4624">
            <v>7200</v>
          </cell>
          <cell r="E4624">
            <v>0</v>
          </cell>
          <cell r="F4624" t="str">
            <v>平裝</v>
          </cell>
          <cell r="G4624" t="str">
            <v>新疆人民</v>
          </cell>
          <cell r="H4624">
            <v>1200</v>
          </cell>
          <cell r="I4624" t="str">
            <v/>
          </cell>
          <cell r="J4624" t="str">
            <v/>
          </cell>
          <cell r="K4624" t="str">
            <v/>
          </cell>
          <cell r="L4624" t="str">
            <v/>
          </cell>
          <cell r="M4624" t="str">
            <v>免稅</v>
          </cell>
          <cell r="N4624" t="str">
            <v>9787228151462</v>
          </cell>
        </row>
        <row r="4625">
          <cell r="A4625" t="str">
            <v>22815337</v>
          </cell>
          <cell r="B4625" t="str">
            <v>第二屆架上連環畫插圖邀請展</v>
          </cell>
          <cell r="C4625" t="str">
            <v>未建檔</v>
          </cell>
          <cell r="D4625">
            <v>1920</v>
          </cell>
          <cell r="E4625">
            <v>1</v>
          </cell>
          <cell r="F4625" t="str">
            <v>精裝</v>
          </cell>
          <cell r="G4625" t="str">
            <v>新疆人民</v>
          </cell>
          <cell r="H4625">
            <v>320</v>
          </cell>
          <cell r="I4625" t="str">
            <v/>
          </cell>
          <cell r="J4625" t="str">
            <v/>
          </cell>
          <cell r="K4625" t="str">
            <v/>
          </cell>
          <cell r="L4625" t="str">
            <v/>
          </cell>
          <cell r="M4625" t="str">
            <v>免稅</v>
          </cell>
          <cell r="N4625" t="str">
            <v>9787228153374</v>
          </cell>
        </row>
        <row r="4626">
          <cell r="A4626" t="str">
            <v>22870793</v>
          </cell>
          <cell r="B4626" t="str">
            <v>格吐肯書法新作</v>
          </cell>
          <cell r="C4626" t="str">
            <v/>
          </cell>
          <cell r="D4626">
            <v>300</v>
          </cell>
          <cell r="E4626">
            <v>1</v>
          </cell>
          <cell r="F4626" t="str">
            <v>平裝</v>
          </cell>
          <cell r="G4626" t="str">
            <v>新疆人民</v>
          </cell>
          <cell r="H4626">
            <v>50</v>
          </cell>
          <cell r="I4626" t="str">
            <v/>
          </cell>
          <cell r="J4626" t="str">
            <v/>
          </cell>
          <cell r="K4626" t="str">
            <v/>
          </cell>
          <cell r="L4626" t="str">
            <v/>
          </cell>
          <cell r="M4626" t="str">
            <v>應稅</v>
          </cell>
          <cell r="N4626" t="str">
            <v>9787228707935</v>
          </cell>
        </row>
        <row r="4627">
          <cell r="A4627" t="str">
            <v>22900046</v>
          </cell>
          <cell r="B4627" t="str">
            <v>雲林石譜 : 至奇、至貴的歷代名石第一畫譜</v>
          </cell>
          <cell r="C4627" t="str">
            <v>(宋)杜綰撰，陳雲軼</v>
          </cell>
          <cell r="D4627">
            <v>228</v>
          </cell>
          <cell r="E4627">
            <v>0</v>
          </cell>
          <cell r="F4627" t="str">
            <v>平裝</v>
          </cell>
          <cell r="G4627" t="str">
            <v>重慶</v>
          </cell>
          <cell r="H4627">
            <v>38</v>
          </cell>
          <cell r="I4627" t="str">
            <v/>
          </cell>
          <cell r="J4627" t="str">
            <v/>
          </cell>
          <cell r="K4627" t="str">
            <v/>
          </cell>
          <cell r="L4627" t="str">
            <v/>
          </cell>
          <cell r="M4627" t="str">
            <v>免稅</v>
          </cell>
          <cell r="N4627" t="str">
            <v>9787229000462</v>
          </cell>
        </row>
        <row r="4628">
          <cell r="A4628" t="str">
            <v>22900223</v>
          </cell>
          <cell r="B4628" t="str">
            <v>此情無計可消除：那些才子佳人的愛恨情仇</v>
          </cell>
          <cell r="C4628" t="str">
            <v>田涯</v>
          </cell>
          <cell r="D4628">
            <v>143</v>
          </cell>
          <cell r="E4628">
            <v>0</v>
          </cell>
          <cell r="F4628" t="str">
            <v>平裝</v>
          </cell>
          <cell r="G4628" t="str">
            <v>重慶</v>
          </cell>
          <cell r="H4628">
            <v>23.8</v>
          </cell>
          <cell r="I4628" t="str">
            <v/>
          </cell>
          <cell r="J4628" t="str">
            <v/>
          </cell>
          <cell r="K4628" t="str">
            <v/>
          </cell>
          <cell r="L4628" t="str">
            <v/>
          </cell>
          <cell r="M4628" t="str">
            <v>免稅</v>
          </cell>
          <cell r="N4628" t="str">
            <v>9787229002237</v>
          </cell>
        </row>
        <row r="4629">
          <cell r="A4629" t="str">
            <v>22900248</v>
          </cell>
          <cell r="B4629" t="str">
            <v>金戈鐵馬：劉宋帝國興亡錄(草根說史)</v>
          </cell>
          <cell r="C4629" t="str">
            <v>薑狼著</v>
          </cell>
          <cell r="D4629">
            <v>173</v>
          </cell>
          <cell r="E4629">
            <v>0</v>
          </cell>
          <cell r="F4629" t="str">
            <v>平裝</v>
          </cell>
          <cell r="G4629" t="str">
            <v>重慶</v>
          </cell>
          <cell r="H4629">
            <v>28.8</v>
          </cell>
          <cell r="I4629" t="str">
            <v/>
          </cell>
          <cell r="J4629" t="str">
            <v/>
          </cell>
          <cell r="K4629" t="str">
            <v/>
          </cell>
          <cell r="L4629" t="str">
            <v/>
          </cell>
          <cell r="M4629" t="str">
            <v>免稅</v>
          </cell>
          <cell r="N4629" t="str">
            <v>9787229002480</v>
          </cell>
        </row>
        <row r="4630">
          <cell r="A4630" t="str">
            <v>22900293</v>
          </cell>
          <cell r="B4630" t="str">
            <v>溫馨壁爐山莊的安妮</v>
          </cell>
          <cell r="C4630" t="str">
            <v>露西</v>
          </cell>
          <cell r="D4630">
            <v>123</v>
          </cell>
          <cell r="E4630">
            <v>0</v>
          </cell>
          <cell r="F4630" t="str">
            <v/>
          </cell>
          <cell r="G4630" t="str">
            <v>浙江文藝</v>
          </cell>
          <cell r="H4630">
            <v>20.5</v>
          </cell>
          <cell r="I4630" t="str">
            <v/>
          </cell>
          <cell r="J4630" t="str">
            <v/>
          </cell>
          <cell r="K4630" t="str">
            <v/>
          </cell>
          <cell r="L4630" t="str">
            <v/>
          </cell>
          <cell r="M4630" t="str">
            <v>免稅</v>
          </cell>
          <cell r="N4630" t="str">
            <v>9787229002930</v>
          </cell>
        </row>
        <row r="4631">
          <cell r="A4631" t="str">
            <v>22900294</v>
          </cell>
          <cell r="B4631" t="str">
            <v>溫馨壁爐山莊的里拉</v>
          </cell>
          <cell r="C4631" t="str">
            <v>露西</v>
          </cell>
          <cell r="D4631">
            <v>132</v>
          </cell>
          <cell r="E4631">
            <v>0</v>
          </cell>
          <cell r="F4631" t="str">
            <v/>
          </cell>
          <cell r="G4631" t="str">
            <v>浙江文藝</v>
          </cell>
          <cell r="H4631">
            <v>22</v>
          </cell>
          <cell r="I4631" t="str">
            <v/>
          </cell>
          <cell r="J4631" t="str">
            <v/>
          </cell>
          <cell r="K4631" t="str">
            <v/>
          </cell>
          <cell r="L4631" t="str">
            <v/>
          </cell>
          <cell r="M4631" t="str">
            <v>免稅</v>
          </cell>
          <cell r="N4631" t="str">
            <v>9787229002947</v>
          </cell>
        </row>
        <row r="4632">
          <cell r="A4632" t="str">
            <v>22900344</v>
          </cell>
          <cell r="B4632" t="str">
            <v>最後的一百天</v>
          </cell>
          <cell r="C4632" t="str">
            <v/>
          </cell>
          <cell r="D4632">
            <v>299</v>
          </cell>
          <cell r="E4632">
            <v>0</v>
          </cell>
          <cell r="F4632" t="str">
            <v>平裝</v>
          </cell>
          <cell r="G4632" t="str">
            <v>重慶</v>
          </cell>
          <cell r="H4632">
            <v>49.8</v>
          </cell>
          <cell r="I4632" t="str">
            <v/>
          </cell>
          <cell r="J4632" t="str">
            <v/>
          </cell>
          <cell r="K4632" t="str">
            <v/>
          </cell>
          <cell r="L4632" t="str">
            <v/>
          </cell>
          <cell r="M4632" t="str">
            <v>免稅</v>
          </cell>
          <cell r="N4632" t="str">
            <v>9787229003449</v>
          </cell>
        </row>
        <row r="4633">
          <cell r="A4633" t="str">
            <v>22900406</v>
          </cell>
          <cell r="B4633" t="str">
            <v>唐代長安與西域文明(現代圖書館)</v>
          </cell>
          <cell r="C4633" t="str">
            <v>向達著</v>
          </cell>
          <cell r="D4633">
            <v>299</v>
          </cell>
          <cell r="E4633">
            <v>0</v>
          </cell>
          <cell r="F4633" t="str">
            <v>平裝</v>
          </cell>
          <cell r="G4633" t="str">
            <v>重慶</v>
          </cell>
          <cell r="H4633">
            <v>49.8</v>
          </cell>
          <cell r="I4633" t="str">
            <v/>
          </cell>
          <cell r="J4633" t="str">
            <v/>
          </cell>
          <cell r="K4633" t="str">
            <v/>
          </cell>
          <cell r="L4633" t="str">
            <v/>
          </cell>
          <cell r="M4633" t="str">
            <v>免稅</v>
          </cell>
          <cell r="N4633" t="str">
            <v>9787229004064</v>
          </cell>
        </row>
        <row r="4634">
          <cell r="A4634" t="str">
            <v>22900480</v>
          </cell>
          <cell r="B4634" t="str">
            <v>中國民間色彩民俗</v>
          </cell>
          <cell r="C4634" t="str">
            <v>楊健吾編</v>
          </cell>
          <cell r="D4634">
            <v>468</v>
          </cell>
          <cell r="E4634">
            <v>0</v>
          </cell>
          <cell r="F4634" t="str">
            <v>平裝</v>
          </cell>
          <cell r="G4634" t="str">
            <v>重慶</v>
          </cell>
          <cell r="H4634">
            <v>78</v>
          </cell>
          <cell r="I4634" t="str">
            <v/>
          </cell>
          <cell r="J4634" t="str">
            <v/>
          </cell>
          <cell r="K4634" t="str">
            <v/>
          </cell>
          <cell r="L4634" t="str">
            <v/>
          </cell>
          <cell r="M4634" t="str">
            <v>免稅</v>
          </cell>
          <cell r="N4634" t="str">
            <v>9787229004804</v>
          </cell>
        </row>
        <row r="4635">
          <cell r="A4635" t="str">
            <v>22900543</v>
          </cell>
          <cell r="B4635" t="str">
            <v>出師表</v>
          </cell>
          <cell r="C4635" t="str">
            <v>楊開飛</v>
          </cell>
          <cell r="D4635">
            <v>174</v>
          </cell>
          <cell r="E4635">
            <v>0</v>
          </cell>
          <cell r="F4635" t="str">
            <v>平裝</v>
          </cell>
          <cell r="G4635" t="str">
            <v>重慶</v>
          </cell>
          <cell r="H4635">
            <v>29</v>
          </cell>
          <cell r="I4635" t="str">
            <v/>
          </cell>
          <cell r="J4635" t="str">
            <v/>
          </cell>
          <cell r="K4635" t="str">
            <v/>
          </cell>
          <cell r="L4635" t="str">
            <v/>
          </cell>
          <cell r="M4635" t="str">
            <v>免稅</v>
          </cell>
          <cell r="N4635" t="str">
            <v>9787229005436</v>
          </cell>
        </row>
        <row r="4636">
          <cell r="A4636" t="str">
            <v>22900544</v>
          </cell>
          <cell r="B4636" t="str">
            <v>蘭亭集序</v>
          </cell>
          <cell r="C4636" t="str">
            <v>徐傳法</v>
          </cell>
          <cell r="D4636">
            <v>168</v>
          </cell>
          <cell r="E4636">
            <v>0</v>
          </cell>
          <cell r="F4636" t="str">
            <v>平裝</v>
          </cell>
          <cell r="G4636" t="str">
            <v>重慶</v>
          </cell>
          <cell r="H4636">
            <v>28</v>
          </cell>
          <cell r="I4636" t="str">
            <v/>
          </cell>
          <cell r="J4636" t="str">
            <v/>
          </cell>
          <cell r="K4636" t="str">
            <v/>
          </cell>
          <cell r="L4636" t="str">
            <v/>
          </cell>
          <cell r="M4636" t="str">
            <v>免稅</v>
          </cell>
          <cell r="N4636" t="str">
            <v>9787229005443</v>
          </cell>
        </row>
        <row r="4637">
          <cell r="A4637" t="str">
            <v>22900545</v>
          </cell>
          <cell r="B4637" t="str">
            <v>桃花源記</v>
          </cell>
          <cell r="C4637" t="str">
            <v>馬煒</v>
          </cell>
          <cell r="D4637">
            <v>180</v>
          </cell>
          <cell r="E4637">
            <v>0</v>
          </cell>
          <cell r="F4637" t="str">
            <v>平裝</v>
          </cell>
          <cell r="G4637" t="str">
            <v>重慶</v>
          </cell>
          <cell r="H4637">
            <v>30</v>
          </cell>
          <cell r="I4637" t="str">
            <v/>
          </cell>
          <cell r="J4637" t="str">
            <v/>
          </cell>
          <cell r="K4637" t="str">
            <v/>
          </cell>
          <cell r="L4637" t="str">
            <v/>
          </cell>
          <cell r="M4637" t="str">
            <v>免稅</v>
          </cell>
          <cell r="N4637" t="str">
            <v>9787229005450</v>
          </cell>
        </row>
        <row r="4638">
          <cell r="A4638" t="str">
            <v>22900546</v>
          </cell>
          <cell r="B4638" t="str">
            <v>歸去來兮辭</v>
          </cell>
          <cell r="C4638" t="str">
            <v>張鐵華</v>
          </cell>
          <cell r="D4638">
            <v>174</v>
          </cell>
          <cell r="E4638">
            <v>0</v>
          </cell>
          <cell r="F4638" t="str">
            <v>平裝</v>
          </cell>
          <cell r="G4638" t="str">
            <v>重慶</v>
          </cell>
          <cell r="H4638">
            <v>29</v>
          </cell>
          <cell r="I4638" t="str">
            <v/>
          </cell>
          <cell r="J4638" t="str">
            <v/>
          </cell>
          <cell r="K4638" t="str">
            <v/>
          </cell>
          <cell r="L4638" t="str">
            <v/>
          </cell>
          <cell r="M4638" t="str">
            <v>免稅</v>
          </cell>
          <cell r="N4638" t="str">
            <v>9787229005467</v>
          </cell>
        </row>
        <row r="4639">
          <cell r="A4639" t="str">
            <v>22900547</v>
          </cell>
          <cell r="B4639" t="str">
            <v>岳陽樓記</v>
          </cell>
          <cell r="C4639" t="str">
            <v>段永成</v>
          </cell>
          <cell r="D4639">
            <v>168</v>
          </cell>
          <cell r="E4639">
            <v>0</v>
          </cell>
          <cell r="F4639" t="str">
            <v>平裝</v>
          </cell>
          <cell r="G4639" t="str">
            <v>重慶</v>
          </cell>
          <cell r="H4639">
            <v>28</v>
          </cell>
          <cell r="I4639" t="str">
            <v/>
          </cell>
          <cell r="J4639" t="str">
            <v/>
          </cell>
          <cell r="K4639" t="str">
            <v/>
          </cell>
          <cell r="L4639" t="str">
            <v/>
          </cell>
          <cell r="M4639" t="str">
            <v>免稅</v>
          </cell>
          <cell r="N4639" t="str">
            <v>9787229005474</v>
          </cell>
        </row>
        <row r="4640">
          <cell r="A4640" t="str">
            <v>22900548</v>
          </cell>
          <cell r="B4640" t="str">
            <v>赤壁賦</v>
          </cell>
          <cell r="C4640" t="str">
            <v>李陽洪</v>
          </cell>
          <cell r="D4640">
            <v>192</v>
          </cell>
          <cell r="E4640">
            <v>0</v>
          </cell>
          <cell r="F4640" t="str">
            <v>平裝</v>
          </cell>
          <cell r="G4640" t="str">
            <v>重慶</v>
          </cell>
          <cell r="H4640">
            <v>32</v>
          </cell>
          <cell r="I4640" t="str">
            <v/>
          </cell>
          <cell r="J4640" t="str">
            <v/>
          </cell>
          <cell r="K4640" t="str">
            <v/>
          </cell>
          <cell r="L4640" t="str">
            <v/>
          </cell>
          <cell r="M4640" t="str">
            <v>免稅</v>
          </cell>
          <cell r="N4640" t="str">
            <v>9787229005481</v>
          </cell>
        </row>
        <row r="4641">
          <cell r="A4641" t="str">
            <v>22900549</v>
          </cell>
          <cell r="B4641" t="str">
            <v>陋室銘.進學解</v>
          </cell>
          <cell r="C4641" t="str">
            <v>雷雨</v>
          </cell>
          <cell r="D4641">
            <v>210</v>
          </cell>
          <cell r="E4641">
            <v>0</v>
          </cell>
          <cell r="F4641" t="str">
            <v>平裝</v>
          </cell>
          <cell r="G4641" t="str">
            <v>重慶</v>
          </cell>
          <cell r="H4641">
            <v>35</v>
          </cell>
          <cell r="I4641" t="str">
            <v/>
          </cell>
          <cell r="J4641" t="str">
            <v/>
          </cell>
          <cell r="K4641" t="str">
            <v/>
          </cell>
          <cell r="L4641" t="str">
            <v/>
          </cell>
          <cell r="M4641" t="str">
            <v>免稅</v>
          </cell>
          <cell r="N4641" t="str">
            <v>9787229005498</v>
          </cell>
        </row>
        <row r="4642">
          <cell r="A4642" t="str">
            <v>22900570</v>
          </cell>
          <cell r="B4642" t="str">
            <v>東線：中央集團軍群的覆滅</v>
          </cell>
          <cell r="C4642" t="str">
            <v>朱世奎</v>
          </cell>
          <cell r="D4642">
            <v>168</v>
          </cell>
          <cell r="E4642">
            <v>0</v>
          </cell>
          <cell r="F4642" t="str">
            <v/>
          </cell>
          <cell r="G4642" t="str">
            <v>重慶</v>
          </cell>
          <cell r="H4642">
            <v>28</v>
          </cell>
          <cell r="I4642" t="str">
            <v/>
          </cell>
          <cell r="J4642" t="str">
            <v/>
          </cell>
          <cell r="K4642" t="str">
            <v/>
          </cell>
          <cell r="L4642" t="str">
            <v/>
          </cell>
          <cell r="M4642" t="str">
            <v>免稅</v>
          </cell>
          <cell r="N4642" t="str">
            <v>9787229005702</v>
          </cell>
        </row>
        <row r="4643">
          <cell r="A4643" t="str">
            <v>22900596</v>
          </cell>
          <cell r="B4643" t="str">
            <v>醉翁亭記</v>
          </cell>
          <cell r="C4643" t="str">
            <v>葉梅</v>
          </cell>
          <cell r="D4643">
            <v>174</v>
          </cell>
          <cell r="E4643">
            <v>0</v>
          </cell>
          <cell r="F4643" t="str">
            <v>平裝</v>
          </cell>
          <cell r="G4643" t="str">
            <v>重慶</v>
          </cell>
          <cell r="H4643">
            <v>29</v>
          </cell>
          <cell r="I4643" t="str">
            <v/>
          </cell>
          <cell r="J4643" t="str">
            <v/>
          </cell>
          <cell r="K4643" t="str">
            <v/>
          </cell>
          <cell r="L4643" t="str">
            <v/>
          </cell>
          <cell r="M4643" t="str">
            <v>免稅</v>
          </cell>
          <cell r="N4643" t="str">
            <v>9787229005962</v>
          </cell>
        </row>
        <row r="4644">
          <cell r="A4644" t="str">
            <v>22900798</v>
          </cell>
          <cell r="B4644" t="str">
            <v>東線:大崩潰</v>
          </cell>
          <cell r="C4644" t="str">
            <v>朱世巍</v>
          </cell>
          <cell r="D4644">
            <v>168</v>
          </cell>
          <cell r="E4644">
            <v>0</v>
          </cell>
          <cell r="F4644" t="str">
            <v>平裝</v>
          </cell>
          <cell r="G4644" t="str">
            <v>重慶</v>
          </cell>
          <cell r="H4644">
            <v>28</v>
          </cell>
          <cell r="I4644" t="str">
            <v/>
          </cell>
          <cell r="J4644" t="str">
            <v/>
          </cell>
          <cell r="K4644" t="str">
            <v/>
          </cell>
          <cell r="L4644" t="str">
            <v/>
          </cell>
          <cell r="M4644" t="str">
            <v>免稅</v>
          </cell>
          <cell r="N4644" t="str">
            <v>9787229007980</v>
          </cell>
        </row>
        <row r="4645">
          <cell r="A4645" t="str">
            <v>22901316</v>
          </cell>
          <cell r="B4645" t="str">
            <v>沙皇迷蹤</v>
          </cell>
          <cell r="C4645" t="str">
            <v>史蒂夫</v>
          </cell>
          <cell r="D4645">
            <v>156</v>
          </cell>
          <cell r="E4645">
            <v>0</v>
          </cell>
          <cell r="F4645" t="str">
            <v>平裝</v>
          </cell>
          <cell r="G4645" t="str">
            <v>重慶</v>
          </cell>
          <cell r="H4645">
            <v>26</v>
          </cell>
          <cell r="I4645" t="str">
            <v/>
          </cell>
          <cell r="J4645" t="str">
            <v/>
          </cell>
          <cell r="K4645" t="str">
            <v/>
          </cell>
          <cell r="L4645" t="str">
            <v/>
          </cell>
          <cell r="M4645" t="str">
            <v>免稅</v>
          </cell>
          <cell r="N4645" t="str">
            <v>9787229013165</v>
          </cell>
        </row>
        <row r="4646">
          <cell r="A4646" t="str">
            <v>22901423</v>
          </cell>
          <cell r="B4646" t="str">
            <v>戰爭記憶</v>
          </cell>
          <cell r="C4646" t="str">
            <v>張正隆</v>
          </cell>
          <cell r="D4646">
            <v>150</v>
          </cell>
          <cell r="E4646">
            <v>1</v>
          </cell>
          <cell r="F4646" t="str">
            <v>平裝</v>
          </cell>
          <cell r="G4646" t="str">
            <v>重慶</v>
          </cell>
          <cell r="H4646">
            <v>25</v>
          </cell>
          <cell r="I4646" t="str">
            <v/>
          </cell>
          <cell r="J4646" t="str">
            <v/>
          </cell>
          <cell r="K4646" t="str">
            <v/>
          </cell>
          <cell r="L4646" t="str">
            <v/>
          </cell>
          <cell r="M4646" t="str">
            <v>免稅</v>
          </cell>
          <cell r="N4646" t="str">
            <v>9787229014230</v>
          </cell>
        </row>
        <row r="4647">
          <cell r="A4647" t="str">
            <v>22901967</v>
          </cell>
          <cell r="B4647" t="str">
            <v>狼性征服</v>
          </cell>
          <cell r="C4647" t="str">
            <v>孫鑰洋</v>
          </cell>
          <cell r="D4647">
            <v>168</v>
          </cell>
          <cell r="E4647">
            <v>3</v>
          </cell>
          <cell r="F4647" t="str">
            <v>平裝</v>
          </cell>
          <cell r="G4647" t="str">
            <v>重慶</v>
          </cell>
          <cell r="H4647">
            <v>28</v>
          </cell>
          <cell r="I4647" t="str">
            <v/>
          </cell>
          <cell r="J4647" t="str">
            <v/>
          </cell>
          <cell r="K4647" t="str">
            <v/>
          </cell>
          <cell r="L4647" t="str">
            <v/>
          </cell>
          <cell r="M4647" t="str">
            <v>免稅</v>
          </cell>
          <cell r="N4647" t="str">
            <v>9787229019679</v>
          </cell>
        </row>
        <row r="4648">
          <cell r="A4648" t="str">
            <v>22902363</v>
          </cell>
          <cell r="B4648" t="str">
            <v>東斯拉夫的文明</v>
          </cell>
          <cell r="C4648" t="str">
            <v>譚平</v>
          </cell>
          <cell r="D4648">
            <v>270</v>
          </cell>
          <cell r="E4648">
            <v>0</v>
          </cell>
          <cell r="F4648" t="str">
            <v>平裝</v>
          </cell>
          <cell r="G4648" t="str">
            <v>重慶</v>
          </cell>
          <cell r="H4648">
            <v>45</v>
          </cell>
          <cell r="I4648" t="str">
            <v/>
          </cell>
          <cell r="J4648" t="str">
            <v/>
          </cell>
          <cell r="K4648" t="str">
            <v/>
          </cell>
          <cell r="L4648" t="str">
            <v/>
          </cell>
          <cell r="M4648" t="str">
            <v>免稅</v>
          </cell>
          <cell r="N4648" t="str">
            <v>9787229023638</v>
          </cell>
        </row>
        <row r="4649">
          <cell r="A4649" t="str">
            <v>22902455</v>
          </cell>
          <cell r="B4649" t="str">
            <v>歷史就這四張臉——千朝萬代，就這四張臉皮</v>
          </cell>
          <cell r="C4649" t="str">
            <v>羅傑</v>
          </cell>
          <cell r="D4649">
            <v>149</v>
          </cell>
          <cell r="E4649">
            <v>0</v>
          </cell>
          <cell r="F4649" t="str">
            <v>平裝</v>
          </cell>
          <cell r="G4649" t="str">
            <v>重慶</v>
          </cell>
          <cell r="H4649">
            <v>24.8</v>
          </cell>
          <cell r="I4649" t="str">
            <v/>
          </cell>
          <cell r="J4649" t="str">
            <v/>
          </cell>
          <cell r="K4649" t="str">
            <v/>
          </cell>
          <cell r="L4649" t="str">
            <v/>
          </cell>
          <cell r="M4649" t="str">
            <v>免稅</v>
          </cell>
          <cell r="N4649" t="str">
            <v>9787229024550</v>
          </cell>
        </row>
        <row r="4650">
          <cell r="A4650" t="str">
            <v>22902542</v>
          </cell>
          <cell r="B4650" t="str">
            <v>無所畏與無所謂</v>
          </cell>
          <cell r="C4650" t="str">
            <v>張鳴</v>
          </cell>
          <cell r="D4650">
            <v>168</v>
          </cell>
          <cell r="E4650">
            <v>0</v>
          </cell>
          <cell r="F4650" t="str">
            <v>平裝</v>
          </cell>
          <cell r="G4650" t="str">
            <v>重慶</v>
          </cell>
          <cell r="H4650">
            <v>28</v>
          </cell>
          <cell r="I4650" t="str">
            <v/>
          </cell>
          <cell r="J4650" t="str">
            <v/>
          </cell>
          <cell r="K4650" t="str">
            <v/>
          </cell>
          <cell r="L4650" t="str">
            <v/>
          </cell>
          <cell r="M4650" t="str">
            <v>免稅</v>
          </cell>
          <cell r="N4650" t="str">
            <v>9787229025427</v>
          </cell>
        </row>
        <row r="4651">
          <cell r="A4651" t="str">
            <v>22902792</v>
          </cell>
          <cell r="B4651" t="str">
            <v>暗權力--歷史上的那些官事兒</v>
          </cell>
          <cell r="C4651" t="str">
            <v>劉誠龍</v>
          </cell>
          <cell r="D4651">
            <v>192</v>
          </cell>
          <cell r="E4651">
            <v>0</v>
          </cell>
          <cell r="F4651" t="str">
            <v>平裝</v>
          </cell>
          <cell r="G4651" t="str">
            <v>重慶</v>
          </cell>
          <cell r="H4651">
            <v>32</v>
          </cell>
          <cell r="I4651" t="str">
            <v/>
          </cell>
          <cell r="J4651" t="str">
            <v/>
          </cell>
          <cell r="K4651" t="str">
            <v/>
          </cell>
          <cell r="L4651" t="str">
            <v/>
          </cell>
          <cell r="M4651" t="str">
            <v>免稅</v>
          </cell>
          <cell r="N4651" t="str">
            <v>9787229027926</v>
          </cell>
        </row>
        <row r="4652">
          <cell r="A4652" t="str">
            <v>22902878</v>
          </cell>
          <cell r="B4652" t="str">
            <v>紅樓眼神</v>
          </cell>
          <cell r="C4652" t="str">
            <v>劉心武</v>
          </cell>
          <cell r="D4652">
            <v>150</v>
          </cell>
          <cell r="E4652">
            <v>0</v>
          </cell>
          <cell r="F4652" t="str">
            <v>平裝</v>
          </cell>
          <cell r="G4652" t="str">
            <v>重慶</v>
          </cell>
          <cell r="H4652">
            <v>25</v>
          </cell>
          <cell r="I4652" t="str">
            <v/>
          </cell>
          <cell r="J4652" t="str">
            <v/>
          </cell>
          <cell r="K4652" t="str">
            <v/>
          </cell>
          <cell r="L4652" t="str">
            <v/>
          </cell>
          <cell r="M4652" t="str">
            <v>免稅</v>
          </cell>
          <cell r="N4652" t="str">
            <v>9787229028787</v>
          </cell>
        </row>
        <row r="4653">
          <cell r="A4653" t="str">
            <v>22902929</v>
          </cell>
          <cell r="B4653" t="str">
            <v>流氓與貴族︰秦漢風流八十年</v>
          </cell>
          <cell r="C4653" t="str">
            <v>長風</v>
          </cell>
          <cell r="D4653">
            <v>168</v>
          </cell>
          <cell r="E4653">
            <v>0</v>
          </cell>
          <cell r="F4653" t="str">
            <v>平裝</v>
          </cell>
          <cell r="G4653" t="str">
            <v>重慶</v>
          </cell>
          <cell r="H4653">
            <v>28</v>
          </cell>
          <cell r="I4653" t="str">
            <v/>
          </cell>
          <cell r="J4653" t="str">
            <v/>
          </cell>
          <cell r="K4653" t="str">
            <v/>
          </cell>
          <cell r="L4653" t="str">
            <v/>
          </cell>
          <cell r="M4653" t="str">
            <v>免稅</v>
          </cell>
          <cell r="N4653" t="str">
            <v>9787229029296</v>
          </cell>
        </row>
        <row r="4654">
          <cell r="A4654" t="str">
            <v>22904008</v>
          </cell>
          <cell r="B4654" t="str">
            <v>我的一輩子:季羨林人生哲思錄</v>
          </cell>
          <cell r="C4654" t="str">
            <v>季羨林著</v>
          </cell>
          <cell r="D4654">
            <v>228</v>
          </cell>
          <cell r="E4654">
            <v>0</v>
          </cell>
          <cell r="F4654" t="str">
            <v>平裝</v>
          </cell>
          <cell r="G4654" t="str">
            <v>重慶</v>
          </cell>
          <cell r="H4654">
            <v>38</v>
          </cell>
          <cell r="I4654" t="str">
            <v/>
          </cell>
          <cell r="J4654" t="str">
            <v/>
          </cell>
          <cell r="K4654" t="str">
            <v/>
          </cell>
          <cell r="L4654" t="str">
            <v/>
          </cell>
          <cell r="M4654" t="str">
            <v>免稅</v>
          </cell>
          <cell r="N4654" t="str">
            <v>9787229040086</v>
          </cell>
        </row>
        <row r="4655">
          <cell r="A4655" t="str">
            <v>30003033</v>
          </cell>
          <cell r="B4655" t="str">
            <v>1－CD中國音樂的歷史與審美（第二版）</v>
          </cell>
          <cell r="C4655" t="str">
            <v>修海林</v>
          </cell>
          <cell r="D4655">
            <v>190</v>
          </cell>
          <cell r="E4655">
            <v>0</v>
          </cell>
          <cell r="F4655" t="str">
            <v>平裝</v>
          </cell>
          <cell r="G4655" t="str">
            <v>中國人大</v>
          </cell>
          <cell r="H4655">
            <v>38</v>
          </cell>
          <cell r="I4655" t="str">
            <v/>
          </cell>
          <cell r="J4655" t="str">
            <v/>
          </cell>
          <cell r="K4655" t="str">
            <v/>
          </cell>
          <cell r="L4655" t="str">
            <v/>
          </cell>
          <cell r="M4655" t="str">
            <v>免稅</v>
          </cell>
          <cell r="N4655" t="str">
            <v>9787300030333</v>
          </cell>
        </row>
        <row r="4656">
          <cell r="A4656" t="str">
            <v>30003058</v>
          </cell>
          <cell r="B4656" t="str">
            <v>中國繪畫的歷史與審美鑒賞</v>
          </cell>
          <cell r="C4656" t="str">
            <v>薛永年</v>
          </cell>
          <cell r="D4656">
            <v>215</v>
          </cell>
          <cell r="E4656">
            <v>0</v>
          </cell>
          <cell r="F4656" t="str">
            <v>平裝</v>
          </cell>
          <cell r="G4656" t="str">
            <v>人民大學</v>
          </cell>
          <cell r="H4656">
            <v>43</v>
          </cell>
          <cell r="I4656" t="str">
            <v/>
          </cell>
          <cell r="J4656" t="str">
            <v/>
          </cell>
          <cell r="K4656" t="str">
            <v/>
          </cell>
          <cell r="L4656" t="str">
            <v/>
          </cell>
          <cell r="M4656" t="str">
            <v>免稅</v>
          </cell>
          <cell r="N4656" t="str">
            <v>9787300030586</v>
          </cell>
        </row>
        <row r="4657">
          <cell r="A4657" t="str">
            <v>30003059</v>
          </cell>
          <cell r="B4657" t="str">
            <v>翰逸神飛:中國書法藝術的歷史與審美_21世紀素質教育列教材</v>
          </cell>
          <cell r="C4657" t="str">
            <v>鄭曉華</v>
          </cell>
          <cell r="D4657">
            <v>140</v>
          </cell>
          <cell r="E4657">
            <v>0</v>
          </cell>
          <cell r="F4657" t="str">
            <v>平裝</v>
          </cell>
          <cell r="G4657" t="str">
            <v>中國人大</v>
          </cell>
          <cell r="H4657">
            <v>28</v>
          </cell>
          <cell r="I4657" t="str">
            <v/>
          </cell>
          <cell r="J4657" t="str">
            <v/>
          </cell>
          <cell r="K4657" t="str">
            <v/>
          </cell>
          <cell r="L4657" t="str">
            <v/>
          </cell>
          <cell r="M4657" t="str">
            <v>免稅</v>
          </cell>
          <cell r="N4657" t="str">
            <v>7300030599</v>
          </cell>
        </row>
        <row r="4658">
          <cell r="A4658" t="str">
            <v>30003555</v>
          </cell>
          <cell r="B4658" t="str">
            <v>1CD浴血東線:巴巴羅薩斯…:未曾公開的歷史照片1941-1945</v>
          </cell>
          <cell r="C4658" t="str">
            <v>福勒</v>
          </cell>
          <cell r="D4658">
            <v>180</v>
          </cell>
          <cell r="E4658">
            <v>0</v>
          </cell>
          <cell r="F4658" t="str">
            <v>平裝</v>
          </cell>
          <cell r="G4658" t="str">
            <v>人民大學</v>
          </cell>
          <cell r="H4658">
            <v>36</v>
          </cell>
          <cell r="I4658" t="str">
            <v/>
          </cell>
          <cell r="J4658" t="str">
            <v/>
          </cell>
          <cell r="K4658" t="str">
            <v/>
          </cell>
          <cell r="L4658" t="str">
            <v/>
          </cell>
          <cell r="M4658" t="str">
            <v>免稅</v>
          </cell>
          <cell r="N4658" t="str">
            <v>7300035558</v>
          </cell>
        </row>
        <row r="4659">
          <cell r="A4659" t="str">
            <v>30003562</v>
          </cell>
          <cell r="B4659" t="str">
            <v>1CD閃電戰－波蘭低地國家...:未曾公開的歷史照片1939-1942</v>
          </cell>
          <cell r="C4659" t="str">
            <v>巴克斯特</v>
          </cell>
          <cell r="D4659">
            <v>180</v>
          </cell>
          <cell r="E4659">
            <v>0</v>
          </cell>
          <cell r="F4659" t="str">
            <v>平裝</v>
          </cell>
          <cell r="G4659" t="str">
            <v>人民大學</v>
          </cell>
          <cell r="H4659">
            <v>36</v>
          </cell>
          <cell r="I4659" t="str">
            <v/>
          </cell>
          <cell r="J4659" t="str">
            <v/>
          </cell>
          <cell r="K4659" t="str">
            <v/>
          </cell>
          <cell r="L4659" t="str">
            <v/>
          </cell>
          <cell r="M4659" t="str">
            <v>免稅</v>
          </cell>
          <cell r="N4659" t="str">
            <v>7300035620</v>
          </cell>
        </row>
        <row r="4660">
          <cell r="A4660" t="str">
            <v>30003800</v>
          </cell>
          <cell r="B4660" t="str">
            <v>速記(學生用書)</v>
          </cell>
          <cell r="C4660" t="str">
            <v>范立榮主編</v>
          </cell>
          <cell r="D4660">
            <v>95</v>
          </cell>
          <cell r="E4660">
            <v>0</v>
          </cell>
          <cell r="F4660" t="str">
            <v>平裝</v>
          </cell>
          <cell r="G4660" t="str">
            <v>中國人大</v>
          </cell>
          <cell r="H4660">
            <v>19</v>
          </cell>
          <cell r="I4660" t="str">
            <v/>
          </cell>
          <cell r="J4660" t="str">
            <v/>
          </cell>
          <cell r="K4660" t="str">
            <v/>
          </cell>
          <cell r="L4660" t="str">
            <v/>
          </cell>
          <cell r="M4660" t="str">
            <v>免稅</v>
          </cell>
          <cell r="N4660" t="str">
            <v>730003800X</v>
          </cell>
        </row>
        <row r="4661">
          <cell r="A4661" t="str">
            <v>30004724</v>
          </cell>
          <cell r="B4661" t="str">
            <v>荒原上的丁香</v>
          </cell>
          <cell r="C4661" t="str">
            <v>張潔宇著</v>
          </cell>
          <cell r="D4661">
            <v>120</v>
          </cell>
          <cell r="E4661">
            <v>0</v>
          </cell>
          <cell r="F4661" t="str">
            <v>平裝</v>
          </cell>
          <cell r="G4661" t="str">
            <v>中國人大</v>
          </cell>
          <cell r="H4661">
            <v>24</v>
          </cell>
          <cell r="I4661" t="str">
            <v/>
          </cell>
          <cell r="J4661" t="str">
            <v/>
          </cell>
          <cell r="K4661" t="str">
            <v/>
          </cell>
          <cell r="L4661" t="str">
            <v/>
          </cell>
          <cell r="M4661" t="str">
            <v>免稅</v>
          </cell>
          <cell r="N4661" t="str">
            <v>7300047246</v>
          </cell>
        </row>
        <row r="4662">
          <cell r="A4662" t="str">
            <v>30004826</v>
          </cell>
          <cell r="B4662" t="str">
            <v>中國帝國觀念-社會普遍意識中的“尊君-罪君”文化範式</v>
          </cell>
          <cell r="C4662" t="str">
            <v>張分田</v>
          </cell>
          <cell r="D4662">
            <v>225</v>
          </cell>
          <cell r="E4662">
            <v>0</v>
          </cell>
          <cell r="F4662" t="str">
            <v>平裝</v>
          </cell>
          <cell r="G4662" t="str">
            <v>中國人大</v>
          </cell>
          <cell r="H4662">
            <v>45</v>
          </cell>
          <cell r="I4662" t="str">
            <v/>
          </cell>
          <cell r="J4662" t="str">
            <v/>
          </cell>
          <cell r="K4662" t="str">
            <v/>
          </cell>
          <cell r="L4662" t="str">
            <v/>
          </cell>
          <cell r="M4662" t="str">
            <v>免稅</v>
          </cell>
          <cell r="N4662" t="str">
            <v>7300048269</v>
          </cell>
        </row>
        <row r="4663">
          <cell r="A4663" t="str">
            <v>30004891</v>
          </cell>
          <cell r="B4663" t="str">
            <v>康定斯基論點線面</v>
          </cell>
          <cell r="C4663" t="str">
            <v>[俄]康定斯基</v>
          </cell>
          <cell r="D4663">
            <v>114</v>
          </cell>
          <cell r="E4663">
            <v>0</v>
          </cell>
          <cell r="F4663" t="str">
            <v>平裝</v>
          </cell>
          <cell r="G4663" t="str">
            <v>中國人大</v>
          </cell>
          <cell r="H4663">
            <v>22.8</v>
          </cell>
          <cell r="I4663" t="str">
            <v/>
          </cell>
          <cell r="J4663" t="str">
            <v/>
          </cell>
          <cell r="K4663" t="str">
            <v/>
          </cell>
          <cell r="L4663" t="str">
            <v/>
          </cell>
          <cell r="M4663" t="str">
            <v>免稅</v>
          </cell>
          <cell r="N4663" t="str">
            <v>7300048919</v>
          </cell>
        </row>
        <row r="4664">
          <cell r="A4664" t="str">
            <v>30004893</v>
          </cell>
          <cell r="B4664" t="str">
            <v>現代藝術大師論藝術</v>
          </cell>
          <cell r="C4664" t="str">
            <v>畢卡索[西]</v>
          </cell>
          <cell r="D4664">
            <v>149</v>
          </cell>
          <cell r="E4664">
            <v>0</v>
          </cell>
          <cell r="F4664" t="str">
            <v>平裝</v>
          </cell>
          <cell r="G4664" t="str">
            <v>中國人大</v>
          </cell>
          <cell r="H4664">
            <v>29.8</v>
          </cell>
          <cell r="I4664" t="str">
            <v/>
          </cell>
          <cell r="J4664" t="str">
            <v/>
          </cell>
          <cell r="K4664" t="str">
            <v/>
          </cell>
          <cell r="L4664" t="str">
            <v/>
          </cell>
          <cell r="M4664" t="str">
            <v>免稅</v>
          </cell>
          <cell r="N4664" t="str">
            <v>7300048935</v>
          </cell>
        </row>
        <row r="4665">
          <cell r="A4665" t="str">
            <v>30004906</v>
          </cell>
          <cell r="B4665" t="str">
            <v>刻竹小言_王世襄著編文集</v>
          </cell>
          <cell r="C4665" t="str">
            <v>金西?</v>
          </cell>
          <cell r="D4665">
            <v>249</v>
          </cell>
          <cell r="E4665">
            <v>0</v>
          </cell>
          <cell r="F4665" t="str">
            <v>平裝</v>
          </cell>
          <cell r="G4665" t="str">
            <v>中國人大</v>
          </cell>
          <cell r="H4665">
            <v>49.8</v>
          </cell>
          <cell r="I4665" t="str">
            <v/>
          </cell>
          <cell r="J4665" t="str">
            <v/>
          </cell>
          <cell r="K4665" t="str">
            <v/>
          </cell>
          <cell r="L4665" t="str">
            <v/>
          </cell>
          <cell r="M4665" t="str">
            <v>免稅</v>
          </cell>
          <cell r="N4665" t="str">
            <v>7300049060</v>
          </cell>
        </row>
        <row r="4666">
          <cell r="A4666" t="str">
            <v>30005009</v>
          </cell>
          <cell r="B4666" t="str">
            <v>吳昌碩(中國書畫名家畫語圖解)</v>
          </cell>
          <cell r="C4666" t="str">
            <v>吳昌碩</v>
          </cell>
          <cell r="D4666">
            <v>239</v>
          </cell>
          <cell r="E4666">
            <v>0</v>
          </cell>
          <cell r="F4666" t="str">
            <v>平裝</v>
          </cell>
          <cell r="G4666" t="str">
            <v>中國人大</v>
          </cell>
          <cell r="H4666">
            <v>39.799999999999997</v>
          </cell>
          <cell r="I4666" t="str">
            <v/>
          </cell>
          <cell r="J4666" t="str">
            <v/>
          </cell>
          <cell r="K4666" t="str">
            <v/>
          </cell>
          <cell r="L4666" t="str">
            <v/>
          </cell>
          <cell r="M4666" t="str">
            <v>免稅</v>
          </cell>
          <cell r="N4666" t="str">
            <v>7300050093</v>
          </cell>
        </row>
        <row r="4667">
          <cell r="A4667" t="str">
            <v>30005041</v>
          </cell>
          <cell r="B4667" t="str">
            <v>中華百年建築經典.5</v>
          </cell>
          <cell r="C4667" t="str">
            <v/>
          </cell>
          <cell r="D4667">
            <v>330</v>
          </cell>
          <cell r="E4667">
            <v>0</v>
          </cell>
          <cell r="F4667" t="str">
            <v>平裝</v>
          </cell>
          <cell r="G4667" t="str">
            <v>中國人大</v>
          </cell>
          <cell r="H4667">
            <v>55</v>
          </cell>
          <cell r="I4667" t="str">
            <v/>
          </cell>
          <cell r="J4667" t="str">
            <v/>
          </cell>
          <cell r="K4667" t="str">
            <v/>
          </cell>
          <cell r="L4667" t="str">
            <v/>
          </cell>
          <cell r="M4667" t="str">
            <v>免稅</v>
          </cell>
          <cell r="N4667" t="str">
            <v>7300050417</v>
          </cell>
        </row>
        <row r="4668">
          <cell r="A4668" t="str">
            <v>30005121</v>
          </cell>
          <cell r="B4668" t="str">
            <v>在文藝與意識形態之間:胡風研究</v>
          </cell>
          <cell r="C4668" t="str">
            <v>王麗麗</v>
          </cell>
          <cell r="D4668">
            <v>228</v>
          </cell>
          <cell r="E4668">
            <v>1</v>
          </cell>
          <cell r="F4668" t="str">
            <v>平裝</v>
          </cell>
          <cell r="G4668" t="str">
            <v>中國人大</v>
          </cell>
          <cell r="H4668">
            <v>38</v>
          </cell>
          <cell r="I4668" t="str">
            <v/>
          </cell>
          <cell r="J4668" t="str">
            <v/>
          </cell>
          <cell r="K4668" t="str">
            <v/>
          </cell>
          <cell r="L4668" t="str">
            <v/>
          </cell>
          <cell r="M4668" t="str">
            <v>免稅</v>
          </cell>
          <cell r="N4668" t="str">
            <v>7300051219</v>
          </cell>
        </row>
        <row r="4669">
          <cell r="A4669" t="str">
            <v>30005164</v>
          </cell>
          <cell r="B4669" t="str">
            <v>印度藝術簡史</v>
          </cell>
          <cell r="C4669" t="str">
            <v>(美)克雷文</v>
          </cell>
          <cell r="D4669">
            <v>149</v>
          </cell>
          <cell r="E4669">
            <v>0</v>
          </cell>
          <cell r="F4669" t="str">
            <v>平裝</v>
          </cell>
          <cell r="G4669" t="str">
            <v>中國人大</v>
          </cell>
          <cell r="H4669">
            <v>29.8</v>
          </cell>
          <cell r="I4669" t="str">
            <v/>
          </cell>
          <cell r="J4669" t="str">
            <v/>
          </cell>
          <cell r="K4669" t="str">
            <v/>
          </cell>
          <cell r="L4669" t="str">
            <v/>
          </cell>
          <cell r="M4669" t="str">
            <v>免稅</v>
          </cell>
          <cell r="N4669" t="str">
            <v>7300051642</v>
          </cell>
        </row>
        <row r="4670">
          <cell r="A4670" t="str">
            <v>30005210</v>
          </cell>
          <cell r="B4670" t="str">
            <v>具象研究:從因素分析到形式表現的素描研習</v>
          </cell>
          <cell r="C4670" t="str">
            <v>劉劍虹</v>
          </cell>
          <cell r="D4670">
            <v>149</v>
          </cell>
          <cell r="E4670">
            <v>0</v>
          </cell>
          <cell r="F4670" t="str">
            <v>平裝</v>
          </cell>
          <cell r="G4670" t="str">
            <v>中國人大</v>
          </cell>
          <cell r="H4670">
            <v>29.8</v>
          </cell>
          <cell r="I4670" t="str">
            <v/>
          </cell>
          <cell r="J4670" t="str">
            <v/>
          </cell>
          <cell r="K4670" t="str">
            <v/>
          </cell>
          <cell r="L4670" t="str">
            <v/>
          </cell>
          <cell r="M4670" t="str">
            <v>免稅</v>
          </cell>
          <cell r="N4670" t="str">
            <v>730005210X</v>
          </cell>
        </row>
        <row r="4671">
          <cell r="A4671" t="str">
            <v>30005213</v>
          </cell>
          <cell r="B4671" t="str">
            <v>陽光與荒原的誘惑_巴荒的藏心靈史</v>
          </cell>
          <cell r="C4671" t="str">
            <v>巴荒</v>
          </cell>
          <cell r="D4671">
            <v>440</v>
          </cell>
          <cell r="E4671">
            <v>0</v>
          </cell>
          <cell r="F4671" t="str">
            <v>平裝</v>
          </cell>
          <cell r="G4671" t="str">
            <v>中國人大</v>
          </cell>
          <cell r="H4671">
            <v>0</v>
          </cell>
          <cell r="I4671" t="str">
            <v/>
          </cell>
          <cell r="J4671" t="str">
            <v/>
          </cell>
          <cell r="K4671" t="str">
            <v/>
          </cell>
          <cell r="L4671" t="str">
            <v/>
          </cell>
          <cell r="M4671" t="str">
            <v>免稅</v>
          </cell>
          <cell r="N4671" t="str">
            <v>7300052134</v>
          </cell>
        </row>
        <row r="4672">
          <cell r="A4672" t="str">
            <v>30005219</v>
          </cell>
          <cell r="B4672" t="str">
            <v>明信片清末中國</v>
          </cell>
          <cell r="C4672" t="str">
            <v/>
          </cell>
          <cell r="D4672">
            <v>199</v>
          </cell>
          <cell r="E4672">
            <v>0</v>
          </cell>
          <cell r="F4672" t="str">
            <v>平裝</v>
          </cell>
          <cell r="G4672" t="str">
            <v/>
          </cell>
          <cell r="H4672">
            <v>0</v>
          </cell>
          <cell r="I4672" t="str">
            <v/>
          </cell>
          <cell r="J4672" t="str">
            <v/>
          </cell>
          <cell r="K4672" t="str">
            <v/>
          </cell>
          <cell r="L4672" t="str">
            <v/>
          </cell>
          <cell r="M4672" t="str">
            <v>免稅</v>
          </cell>
          <cell r="N4672" t="str">
            <v>7300052193</v>
          </cell>
        </row>
        <row r="4673">
          <cell r="A4673" t="str">
            <v>30005319</v>
          </cell>
          <cell r="B4673" t="str">
            <v>映城志：電影院的城市</v>
          </cell>
          <cell r="C4673" t="str">
            <v>王梆</v>
          </cell>
          <cell r="D4673">
            <v>249</v>
          </cell>
          <cell r="E4673">
            <v>0</v>
          </cell>
          <cell r="F4673" t="str">
            <v>平裝</v>
          </cell>
          <cell r="G4673" t="str">
            <v>中國人大</v>
          </cell>
          <cell r="H4673">
            <v>49.8</v>
          </cell>
          <cell r="I4673" t="str">
            <v/>
          </cell>
          <cell r="J4673" t="str">
            <v/>
          </cell>
          <cell r="K4673" t="str">
            <v/>
          </cell>
          <cell r="L4673" t="str">
            <v/>
          </cell>
          <cell r="M4673" t="str">
            <v>免稅</v>
          </cell>
          <cell r="N4673" t="str">
            <v>730005319X</v>
          </cell>
        </row>
        <row r="4674">
          <cell r="A4674" t="str">
            <v>30005363</v>
          </cell>
          <cell r="B4674" t="str">
            <v>藝術史上的七次談話</v>
          </cell>
          <cell r="C4674" t="str">
            <v>龐洵</v>
          </cell>
          <cell r="D4674">
            <v>249</v>
          </cell>
          <cell r="E4674">
            <v>0</v>
          </cell>
          <cell r="F4674" t="str">
            <v>平裝</v>
          </cell>
          <cell r="G4674" t="str">
            <v>中國人大</v>
          </cell>
          <cell r="H4674">
            <v>49.8</v>
          </cell>
          <cell r="I4674" t="str">
            <v/>
          </cell>
          <cell r="J4674" t="str">
            <v/>
          </cell>
          <cell r="K4674" t="str">
            <v/>
          </cell>
          <cell r="L4674" t="str">
            <v/>
          </cell>
          <cell r="M4674" t="str">
            <v>免稅</v>
          </cell>
          <cell r="N4674" t="str">
            <v>7300053637</v>
          </cell>
        </row>
        <row r="4675">
          <cell r="A4675" t="str">
            <v>30005430</v>
          </cell>
          <cell r="B4675" t="str">
            <v>中國美術.先秦至兩漢</v>
          </cell>
          <cell r="C4675" t="str">
            <v>李松</v>
          </cell>
          <cell r="D4675">
            <v>349</v>
          </cell>
          <cell r="E4675">
            <v>0</v>
          </cell>
          <cell r="F4675" t="str">
            <v>平裝</v>
          </cell>
          <cell r="G4675" t="str">
            <v/>
          </cell>
          <cell r="H4675">
            <v>0</v>
          </cell>
          <cell r="I4675" t="str">
            <v/>
          </cell>
          <cell r="J4675" t="str">
            <v/>
          </cell>
          <cell r="K4675" t="str">
            <v/>
          </cell>
          <cell r="L4675" t="str">
            <v/>
          </cell>
          <cell r="M4675" t="str">
            <v>免稅</v>
          </cell>
          <cell r="N4675" t="str">
            <v>7300054307</v>
          </cell>
        </row>
        <row r="4676">
          <cell r="A4676" t="str">
            <v>30005431</v>
          </cell>
          <cell r="B4676" t="str">
            <v>中國美術.魏晉至隋唐</v>
          </cell>
          <cell r="C4676" t="str">
            <v>金維諾</v>
          </cell>
          <cell r="D4676">
            <v>299</v>
          </cell>
          <cell r="E4676">
            <v>0</v>
          </cell>
          <cell r="F4676" t="str">
            <v>平裝</v>
          </cell>
          <cell r="G4676" t="str">
            <v/>
          </cell>
          <cell r="H4676">
            <v>0</v>
          </cell>
          <cell r="I4676" t="str">
            <v/>
          </cell>
          <cell r="J4676" t="str">
            <v/>
          </cell>
          <cell r="K4676" t="str">
            <v/>
          </cell>
          <cell r="L4676" t="str">
            <v/>
          </cell>
          <cell r="M4676" t="str">
            <v>免稅</v>
          </cell>
          <cell r="N4676" t="str">
            <v>7300054315</v>
          </cell>
        </row>
        <row r="4677">
          <cell r="A4677" t="str">
            <v>30005504</v>
          </cell>
          <cell r="B4677" t="str">
            <v>諾曼地登陸</v>
          </cell>
          <cell r="C4677" t="str">
            <v>【英】威爾.福勒</v>
          </cell>
          <cell r="D4677">
            <v>216</v>
          </cell>
          <cell r="E4677">
            <v>0</v>
          </cell>
          <cell r="F4677" t="str">
            <v>平裝</v>
          </cell>
          <cell r="G4677" t="str">
            <v>人民大學</v>
          </cell>
          <cell r="H4677">
            <v>36</v>
          </cell>
          <cell r="I4677" t="str">
            <v/>
          </cell>
          <cell r="J4677" t="str">
            <v/>
          </cell>
          <cell r="K4677" t="str">
            <v/>
          </cell>
          <cell r="L4677" t="str">
            <v/>
          </cell>
          <cell r="M4677" t="str">
            <v>免稅</v>
          </cell>
          <cell r="N4677" t="str">
            <v>9787300055046</v>
          </cell>
        </row>
        <row r="4678">
          <cell r="A4678" t="str">
            <v>30005511</v>
          </cell>
          <cell r="B4678" t="str">
            <v>中國美術.五代至宋元</v>
          </cell>
          <cell r="C4678" t="str">
            <v>薛永年</v>
          </cell>
          <cell r="D4678">
            <v>249</v>
          </cell>
          <cell r="E4678">
            <v>0</v>
          </cell>
          <cell r="F4678" t="str">
            <v>平裝</v>
          </cell>
          <cell r="G4678" t="str">
            <v/>
          </cell>
          <cell r="H4678">
            <v>0</v>
          </cell>
          <cell r="I4678" t="str">
            <v/>
          </cell>
          <cell r="J4678" t="str">
            <v/>
          </cell>
          <cell r="K4678" t="str">
            <v/>
          </cell>
          <cell r="L4678" t="str">
            <v/>
          </cell>
          <cell r="M4678" t="str">
            <v>免稅</v>
          </cell>
          <cell r="N4678" t="str">
            <v>7300055117</v>
          </cell>
        </row>
        <row r="4679">
          <cell r="A4679" t="str">
            <v>30005513</v>
          </cell>
          <cell r="B4679" t="str">
            <v>中國美術.明清至近代</v>
          </cell>
          <cell r="C4679" t="str">
            <v>單國強</v>
          </cell>
          <cell r="D4679">
            <v>349</v>
          </cell>
          <cell r="E4679">
            <v>0</v>
          </cell>
          <cell r="F4679" t="str">
            <v>平裝</v>
          </cell>
          <cell r="G4679" t="str">
            <v/>
          </cell>
          <cell r="H4679">
            <v>0</v>
          </cell>
          <cell r="I4679" t="str">
            <v/>
          </cell>
          <cell r="J4679" t="str">
            <v/>
          </cell>
          <cell r="K4679" t="str">
            <v/>
          </cell>
          <cell r="L4679" t="str">
            <v/>
          </cell>
          <cell r="M4679" t="str">
            <v>免稅</v>
          </cell>
          <cell r="N4679" t="str">
            <v>7300055133</v>
          </cell>
        </row>
        <row r="4680">
          <cell r="A4680" t="str">
            <v>30005551</v>
          </cell>
          <cell r="B4680" t="str">
            <v>原始美術</v>
          </cell>
          <cell r="C4680" t="str">
            <v>牛克誠</v>
          </cell>
          <cell r="D4680">
            <v>249</v>
          </cell>
          <cell r="E4680">
            <v>0</v>
          </cell>
          <cell r="F4680" t="str">
            <v>平裝</v>
          </cell>
          <cell r="G4680" t="str">
            <v/>
          </cell>
          <cell r="H4680">
            <v>0</v>
          </cell>
          <cell r="I4680" t="str">
            <v/>
          </cell>
          <cell r="J4680" t="str">
            <v/>
          </cell>
          <cell r="K4680" t="str">
            <v/>
          </cell>
          <cell r="L4680" t="str">
            <v/>
          </cell>
          <cell r="M4680" t="str">
            <v>免稅</v>
          </cell>
          <cell r="N4680" t="str">
            <v>7300055516</v>
          </cell>
        </row>
        <row r="4681">
          <cell r="A4681" t="str">
            <v>30005683</v>
          </cell>
          <cell r="B4681" t="str">
            <v>歷史並不遙遠</v>
          </cell>
          <cell r="C4681" t="str">
            <v>李文海</v>
          </cell>
          <cell r="D4681">
            <v>168</v>
          </cell>
          <cell r="E4681">
            <v>1</v>
          </cell>
          <cell r="F4681" t="str">
            <v>平裝</v>
          </cell>
          <cell r="G4681" t="str">
            <v>中國人大</v>
          </cell>
          <cell r="H4681">
            <v>28</v>
          </cell>
          <cell r="I4681" t="str">
            <v/>
          </cell>
          <cell r="J4681" t="str">
            <v/>
          </cell>
          <cell r="K4681" t="str">
            <v/>
          </cell>
          <cell r="L4681" t="str">
            <v/>
          </cell>
          <cell r="M4681" t="str">
            <v>免稅</v>
          </cell>
          <cell r="N4681" t="str">
            <v>7300056830</v>
          </cell>
        </row>
        <row r="4682">
          <cell r="A4682" t="str">
            <v>30005884</v>
          </cell>
          <cell r="B4682" t="str">
            <v>人間詞話</v>
          </cell>
          <cell r="C4682" t="str">
            <v>本社</v>
          </cell>
          <cell r="D4682">
            <v>84</v>
          </cell>
          <cell r="E4682">
            <v>0</v>
          </cell>
          <cell r="F4682" t="str">
            <v>平裝</v>
          </cell>
          <cell r="G4682" t="str">
            <v>未建檔</v>
          </cell>
          <cell r="H4682">
            <v>0</v>
          </cell>
          <cell r="I4682" t="str">
            <v/>
          </cell>
          <cell r="J4682" t="str">
            <v/>
          </cell>
          <cell r="K4682" t="str">
            <v/>
          </cell>
          <cell r="L4682" t="str">
            <v/>
          </cell>
          <cell r="M4682" t="str">
            <v>免稅</v>
          </cell>
          <cell r="N4682" t="str">
            <v>7300058841</v>
          </cell>
        </row>
        <row r="4683">
          <cell r="A4683" t="str">
            <v>30005920</v>
          </cell>
          <cell r="B4683" t="str">
            <v>中國中古文學史講義 : 朗朗書房·國學基礎文庫</v>
          </cell>
          <cell r="C4683" t="str">
            <v>劉師培著</v>
          </cell>
          <cell r="D4683">
            <v>101</v>
          </cell>
          <cell r="E4683">
            <v>1</v>
          </cell>
          <cell r="F4683" t="str">
            <v>平裝</v>
          </cell>
          <cell r="G4683" t="str">
            <v>中國人大</v>
          </cell>
          <cell r="H4683">
            <v>16.8</v>
          </cell>
          <cell r="I4683" t="str">
            <v/>
          </cell>
          <cell r="J4683" t="str">
            <v/>
          </cell>
          <cell r="K4683" t="str">
            <v/>
          </cell>
          <cell r="L4683" t="str">
            <v/>
          </cell>
          <cell r="M4683" t="str">
            <v>免稅</v>
          </cell>
          <cell r="N4683" t="str">
            <v>9787300059204</v>
          </cell>
        </row>
        <row r="4684">
          <cell r="A4684" t="str">
            <v>30005949</v>
          </cell>
          <cell r="B4684" t="str">
            <v>1CD－鐵甲雄獅：二戰中的蘇軍坦克</v>
          </cell>
          <cell r="C4684" t="str">
            <v>比恩</v>
          </cell>
          <cell r="D4684">
            <v>180</v>
          </cell>
          <cell r="E4684">
            <v>0</v>
          </cell>
          <cell r="F4684" t="str">
            <v>平裝</v>
          </cell>
          <cell r="G4684" t="str">
            <v>人民大學</v>
          </cell>
          <cell r="H4684">
            <v>36</v>
          </cell>
          <cell r="I4684" t="str">
            <v/>
          </cell>
          <cell r="J4684" t="str">
            <v/>
          </cell>
          <cell r="K4684" t="str">
            <v/>
          </cell>
          <cell r="L4684" t="str">
            <v/>
          </cell>
          <cell r="M4684" t="str">
            <v>免稅</v>
          </cell>
          <cell r="N4684" t="str">
            <v>730005949X</v>
          </cell>
        </row>
        <row r="4685">
          <cell r="A4685" t="str">
            <v>30005959</v>
          </cell>
          <cell r="B4685" t="str">
            <v>品讀《水滸傳》</v>
          </cell>
          <cell r="C4685" t="str">
            <v>聶叢叢</v>
          </cell>
          <cell r="D4685">
            <v>75</v>
          </cell>
          <cell r="E4685">
            <v>0</v>
          </cell>
          <cell r="F4685" t="str">
            <v>平裝</v>
          </cell>
          <cell r="G4685" t="str">
            <v>中國人大</v>
          </cell>
          <cell r="H4685">
            <v>15</v>
          </cell>
          <cell r="I4685" t="str">
            <v/>
          </cell>
          <cell r="J4685" t="str">
            <v/>
          </cell>
          <cell r="K4685" t="str">
            <v/>
          </cell>
          <cell r="L4685" t="str">
            <v/>
          </cell>
          <cell r="M4685" t="str">
            <v>免稅</v>
          </cell>
          <cell r="N4685" t="str">
            <v>7300059597</v>
          </cell>
        </row>
        <row r="4686">
          <cell r="A4686" t="str">
            <v>30005960</v>
          </cell>
          <cell r="B4686" t="str">
            <v>新解《紅樓夢》</v>
          </cell>
          <cell r="C4686" t="str">
            <v>聶叢叢</v>
          </cell>
          <cell r="D4686">
            <v>140</v>
          </cell>
          <cell r="E4686">
            <v>0</v>
          </cell>
          <cell r="F4686" t="str">
            <v>平裝</v>
          </cell>
          <cell r="G4686" t="str">
            <v>中國人大</v>
          </cell>
          <cell r="H4686">
            <v>28</v>
          </cell>
          <cell r="I4686" t="str">
            <v/>
          </cell>
          <cell r="J4686" t="str">
            <v/>
          </cell>
          <cell r="K4686" t="str">
            <v/>
          </cell>
          <cell r="L4686" t="str">
            <v/>
          </cell>
          <cell r="M4686" t="str">
            <v>免稅</v>
          </cell>
          <cell r="N4686" t="str">
            <v>7300059600</v>
          </cell>
        </row>
        <row r="4687">
          <cell r="A4687" t="str">
            <v>30006048</v>
          </cell>
          <cell r="B4687" t="str">
            <v>神話的由來_寫給大眾的人文-藝術叢書</v>
          </cell>
          <cell r="C4687" t="str">
            <v>王德保</v>
          </cell>
          <cell r="D4687">
            <v>89</v>
          </cell>
          <cell r="E4687">
            <v>0</v>
          </cell>
          <cell r="F4687" t="str">
            <v>平裝</v>
          </cell>
          <cell r="G4687" t="str">
            <v>中國人大</v>
          </cell>
          <cell r="H4687">
            <v>17.8</v>
          </cell>
          <cell r="I4687" t="str">
            <v/>
          </cell>
          <cell r="J4687" t="str">
            <v/>
          </cell>
          <cell r="K4687" t="str">
            <v/>
          </cell>
          <cell r="L4687" t="str">
            <v/>
          </cell>
          <cell r="M4687" t="str">
            <v>免稅</v>
          </cell>
          <cell r="N4687" t="str">
            <v>730006048X</v>
          </cell>
        </row>
        <row r="4688">
          <cell r="A4688" t="str">
            <v>30006075</v>
          </cell>
          <cell r="B4688" t="str">
            <v>當茶遇到咖啡</v>
          </cell>
          <cell r="C4688" t="str">
            <v>呂志強</v>
          </cell>
          <cell r="D4688">
            <v>100</v>
          </cell>
          <cell r="E4688">
            <v>0</v>
          </cell>
          <cell r="F4688" t="str">
            <v>平裝</v>
          </cell>
          <cell r="G4688" t="str">
            <v>中國人大</v>
          </cell>
          <cell r="H4688">
            <v>20</v>
          </cell>
          <cell r="I4688" t="str">
            <v/>
          </cell>
          <cell r="J4688" t="str">
            <v/>
          </cell>
          <cell r="K4688" t="str">
            <v/>
          </cell>
          <cell r="L4688" t="str">
            <v/>
          </cell>
          <cell r="M4688" t="str">
            <v>免稅</v>
          </cell>
          <cell r="N4688" t="str">
            <v>7300060757</v>
          </cell>
        </row>
        <row r="4689">
          <cell r="A4689" t="str">
            <v>30006082</v>
          </cell>
          <cell r="B4689" t="str">
            <v>帝國掠影:英國訪華使團畫筆下的清代中國</v>
          </cell>
          <cell r="C4689" t="str">
            <v>劉潞</v>
          </cell>
          <cell r="D4689">
            <v>390</v>
          </cell>
          <cell r="E4689">
            <v>0</v>
          </cell>
          <cell r="F4689" t="str">
            <v>平裝</v>
          </cell>
          <cell r="G4689" t="str">
            <v>中國人大</v>
          </cell>
          <cell r="H4689">
            <v>78</v>
          </cell>
          <cell r="I4689" t="str">
            <v/>
          </cell>
          <cell r="J4689" t="str">
            <v/>
          </cell>
          <cell r="K4689" t="str">
            <v/>
          </cell>
          <cell r="L4689" t="str">
            <v/>
          </cell>
          <cell r="M4689" t="str">
            <v>免稅</v>
          </cell>
          <cell r="N4689" t="str">
            <v>730006082X</v>
          </cell>
        </row>
        <row r="4690">
          <cell r="A4690" t="str">
            <v>30006155</v>
          </cell>
          <cell r="B4690" t="str">
            <v>中國繪畫史</v>
          </cell>
          <cell r="C4690" t="str">
            <v/>
          </cell>
          <cell r="D4690">
            <v>149</v>
          </cell>
          <cell r="E4690">
            <v>0</v>
          </cell>
          <cell r="F4690" t="str">
            <v>平裝</v>
          </cell>
          <cell r="G4690" t="str">
            <v/>
          </cell>
          <cell r="H4690">
            <v>0</v>
          </cell>
          <cell r="I4690" t="str">
            <v/>
          </cell>
          <cell r="J4690" t="str">
            <v/>
          </cell>
          <cell r="K4690" t="str">
            <v/>
          </cell>
          <cell r="L4690" t="str">
            <v/>
          </cell>
          <cell r="M4690" t="str">
            <v>免稅</v>
          </cell>
          <cell r="N4690" t="str">
            <v>7300061559</v>
          </cell>
        </row>
        <row r="4691">
          <cell r="A4691" t="str">
            <v>30006162</v>
          </cell>
          <cell r="B4691" t="str">
            <v>當諾亞方舟遭遇伏羲神農－啟蒙時代歐洲的中國上古史論爭</v>
          </cell>
          <cell r="C4691" t="str">
            <v>吳莉葦</v>
          </cell>
          <cell r="D4691">
            <v>195</v>
          </cell>
          <cell r="E4691">
            <v>0</v>
          </cell>
          <cell r="F4691" t="str">
            <v>平裝</v>
          </cell>
          <cell r="G4691" t="str">
            <v>中國人大</v>
          </cell>
          <cell r="H4691">
            <v>39</v>
          </cell>
          <cell r="I4691" t="str">
            <v/>
          </cell>
          <cell r="J4691" t="str">
            <v/>
          </cell>
          <cell r="K4691" t="str">
            <v/>
          </cell>
          <cell r="L4691" t="str">
            <v/>
          </cell>
          <cell r="M4691" t="str">
            <v>免稅</v>
          </cell>
          <cell r="N4691" t="str">
            <v>7300061621</v>
          </cell>
        </row>
        <row r="4692">
          <cell r="A4692" t="str">
            <v>30006240</v>
          </cell>
          <cell r="B4692" t="str">
            <v>清代軍機處電報檔匯編(40冊)</v>
          </cell>
          <cell r="C4692" t="str">
            <v/>
          </cell>
          <cell r="D4692">
            <v>53264</v>
          </cell>
          <cell r="E4692">
            <v>0</v>
          </cell>
          <cell r="F4692" t="str">
            <v>平裝</v>
          </cell>
          <cell r="G4692" t="str">
            <v>中國人大</v>
          </cell>
          <cell r="H4692">
            <v>19800</v>
          </cell>
          <cell r="I4692" t="str">
            <v/>
          </cell>
          <cell r="J4692" t="str">
            <v/>
          </cell>
          <cell r="K4692" t="str">
            <v/>
          </cell>
          <cell r="L4692" t="str">
            <v/>
          </cell>
          <cell r="M4692" t="str">
            <v>免稅</v>
          </cell>
          <cell r="N4692" t="str">
            <v>9787300062402</v>
          </cell>
        </row>
        <row r="4693">
          <cell r="A4693" t="str">
            <v>30006247</v>
          </cell>
          <cell r="B4693" t="str">
            <v>華夏春秋志</v>
          </cell>
          <cell r="C4693" t="str">
            <v>.</v>
          </cell>
          <cell r="D4693">
            <v>216</v>
          </cell>
          <cell r="E4693">
            <v>0</v>
          </cell>
          <cell r="F4693" t="str">
            <v>平裝</v>
          </cell>
          <cell r="G4693" t="str">
            <v>中國人大</v>
          </cell>
          <cell r="H4693">
            <v>36</v>
          </cell>
          <cell r="I4693" t="str">
            <v/>
          </cell>
          <cell r="J4693" t="str">
            <v/>
          </cell>
          <cell r="K4693" t="str">
            <v/>
          </cell>
          <cell r="L4693" t="str">
            <v/>
          </cell>
          <cell r="M4693" t="str">
            <v>免稅</v>
          </cell>
          <cell r="N4693" t="str">
            <v>7300062474</v>
          </cell>
        </row>
        <row r="4694">
          <cell r="A4694" t="str">
            <v>30006263</v>
          </cell>
          <cell r="B4694" t="str">
            <v>青銅時代</v>
          </cell>
          <cell r="C4694" t="str">
            <v>郭沫若</v>
          </cell>
          <cell r="D4694">
            <v>99</v>
          </cell>
          <cell r="E4694">
            <v>0</v>
          </cell>
          <cell r="F4694" t="str">
            <v>平裝</v>
          </cell>
          <cell r="G4694" t="str">
            <v>中國人大</v>
          </cell>
          <cell r="H4694">
            <v>19.8</v>
          </cell>
          <cell r="I4694" t="str">
            <v/>
          </cell>
          <cell r="J4694" t="str">
            <v/>
          </cell>
          <cell r="K4694" t="str">
            <v/>
          </cell>
          <cell r="L4694" t="str">
            <v/>
          </cell>
          <cell r="M4694" t="str">
            <v>免稅</v>
          </cell>
          <cell r="N4694" t="str">
            <v>7300062636</v>
          </cell>
        </row>
        <row r="4695">
          <cell r="A4695" t="str">
            <v>30006275</v>
          </cell>
          <cell r="B4695" t="str">
            <v>1CD-庫爾斯克坦克大戰:1943年7月5日-8月23日</v>
          </cell>
          <cell r="C4695" t="str">
            <v>[美]巴比爾</v>
          </cell>
          <cell r="D4695">
            <v>180</v>
          </cell>
          <cell r="E4695">
            <v>0</v>
          </cell>
          <cell r="F4695" t="str">
            <v>平裝</v>
          </cell>
          <cell r="G4695" t="str">
            <v>人民大學</v>
          </cell>
          <cell r="H4695">
            <v>36</v>
          </cell>
          <cell r="I4695" t="str">
            <v/>
          </cell>
          <cell r="J4695" t="str">
            <v/>
          </cell>
          <cell r="K4695" t="str">
            <v/>
          </cell>
          <cell r="L4695" t="str">
            <v/>
          </cell>
          <cell r="M4695" t="str">
            <v>免稅</v>
          </cell>
          <cell r="N4695" t="str">
            <v>730006275X</v>
          </cell>
        </row>
        <row r="4696">
          <cell r="A4696" t="str">
            <v>30006370</v>
          </cell>
          <cell r="B4696" t="str">
            <v>1CD－斯大林格勒的勝利－一場改寫歷史的戰役</v>
          </cell>
          <cell r="C4696" t="str">
            <v>羅伯茨</v>
          </cell>
          <cell r="D4696">
            <v>180</v>
          </cell>
          <cell r="E4696">
            <v>0</v>
          </cell>
          <cell r="F4696" t="str">
            <v>平裝</v>
          </cell>
          <cell r="G4696" t="str">
            <v>人民大學</v>
          </cell>
          <cell r="H4696">
            <v>36</v>
          </cell>
          <cell r="I4696" t="str">
            <v/>
          </cell>
          <cell r="J4696" t="str">
            <v/>
          </cell>
          <cell r="K4696" t="str">
            <v/>
          </cell>
          <cell r="L4696" t="str">
            <v/>
          </cell>
          <cell r="M4696" t="str">
            <v>免稅</v>
          </cell>
          <cell r="N4696" t="str">
            <v>7300063705</v>
          </cell>
        </row>
        <row r="4697">
          <cell r="A4697" t="str">
            <v>30006379</v>
          </cell>
          <cell r="B4697" t="str">
            <v>孫子管理學（中國古代管理思想集粹）</v>
          </cell>
          <cell r="C4697" t="str">
            <v>楊先舉編著</v>
          </cell>
          <cell r="D4697">
            <v>156</v>
          </cell>
          <cell r="E4697">
            <v>0</v>
          </cell>
          <cell r="F4697" t="str">
            <v>平裝</v>
          </cell>
          <cell r="G4697" t="str">
            <v>中國人大</v>
          </cell>
          <cell r="H4697">
            <v>26</v>
          </cell>
          <cell r="I4697" t="str">
            <v/>
          </cell>
          <cell r="J4697" t="str">
            <v/>
          </cell>
          <cell r="K4697" t="str">
            <v/>
          </cell>
          <cell r="L4697" t="str">
            <v/>
          </cell>
          <cell r="M4697" t="str">
            <v>免稅</v>
          </cell>
          <cell r="N4697" t="str">
            <v>7300063799</v>
          </cell>
        </row>
        <row r="4698">
          <cell r="A4698" t="str">
            <v>30006380</v>
          </cell>
          <cell r="B4698" t="str">
            <v>三國管理學</v>
          </cell>
          <cell r="C4698" t="str">
            <v>楊先舉</v>
          </cell>
          <cell r="D4698">
            <v>125</v>
          </cell>
          <cell r="E4698">
            <v>0</v>
          </cell>
          <cell r="F4698" t="str">
            <v>平裝</v>
          </cell>
          <cell r="G4698" t="str">
            <v>中國人大</v>
          </cell>
          <cell r="H4698">
            <v>25</v>
          </cell>
          <cell r="I4698" t="str">
            <v/>
          </cell>
          <cell r="J4698" t="str">
            <v/>
          </cell>
          <cell r="K4698" t="str">
            <v/>
          </cell>
          <cell r="L4698" t="str">
            <v/>
          </cell>
          <cell r="M4698" t="str">
            <v>免稅</v>
          </cell>
          <cell r="N4698" t="str">
            <v>7300063802</v>
          </cell>
        </row>
        <row r="4699">
          <cell r="A4699" t="str">
            <v>30006381</v>
          </cell>
          <cell r="B4699" t="str">
            <v>老子管理學（中國古代管理思想集粹）</v>
          </cell>
          <cell r="C4699" t="str">
            <v>楊先舉編著</v>
          </cell>
          <cell r="D4699">
            <v>120</v>
          </cell>
          <cell r="E4699">
            <v>0</v>
          </cell>
          <cell r="F4699" t="str">
            <v>平裝</v>
          </cell>
          <cell r="G4699" t="str">
            <v>中國人大</v>
          </cell>
          <cell r="H4699">
            <v>20</v>
          </cell>
          <cell r="I4699" t="str">
            <v/>
          </cell>
          <cell r="J4699" t="str">
            <v/>
          </cell>
          <cell r="K4699" t="str">
            <v/>
          </cell>
          <cell r="L4699" t="str">
            <v/>
          </cell>
          <cell r="M4699" t="str">
            <v>免稅</v>
          </cell>
          <cell r="N4699" t="str">
            <v>7300063810</v>
          </cell>
        </row>
        <row r="4700">
          <cell r="A4700" t="str">
            <v>30006439</v>
          </cell>
          <cell r="B4700" t="str">
            <v>大轟炸:1939-1945</v>
          </cell>
          <cell r="C4700" t="str">
            <v>米勒</v>
          </cell>
          <cell r="D4700">
            <v>180</v>
          </cell>
          <cell r="E4700">
            <v>0</v>
          </cell>
          <cell r="F4700" t="str">
            <v>平裝</v>
          </cell>
          <cell r="G4700" t="str">
            <v>人民大學</v>
          </cell>
          <cell r="H4700">
            <v>36</v>
          </cell>
          <cell r="I4700" t="str">
            <v/>
          </cell>
          <cell r="J4700" t="str">
            <v/>
          </cell>
          <cell r="K4700" t="str">
            <v/>
          </cell>
          <cell r="L4700" t="str">
            <v/>
          </cell>
          <cell r="M4700" t="str">
            <v>免稅</v>
          </cell>
          <cell r="N4700" t="str">
            <v>7300064396</v>
          </cell>
        </row>
        <row r="4701">
          <cell r="A4701" t="str">
            <v>30006540</v>
          </cell>
          <cell r="B4701" t="str">
            <v>中亞藝術與文化史圖鑒</v>
          </cell>
          <cell r="C4701" t="str">
            <v>勒克科</v>
          </cell>
          <cell r="D4701">
            <v>99</v>
          </cell>
          <cell r="E4701">
            <v>0</v>
          </cell>
          <cell r="F4701" t="str">
            <v>平裝</v>
          </cell>
          <cell r="G4701" t="str">
            <v>中國人大</v>
          </cell>
          <cell r="H4701">
            <v>19.8</v>
          </cell>
          <cell r="I4701" t="str">
            <v/>
          </cell>
          <cell r="J4701" t="str">
            <v/>
          </cell>
          <cell r="K4701" t="str">
            <v/>
          </cell>
          <cell r="L4701" t="str">
            <v/>
          </cell>
          <cell r="M4701" t="str">
            <v>免稅</v>
          </cell>
          <cell r="N4701" t="str">
            <v>7300065406</v>
          </cell>
        </row>
        <row r="4702">
          <cell r="A4702" t="str">
            <v>30006553</v>
          </cell>
          <cell r="B4702" t="str">
            <v>考吃</v>
          </cell>
          <cell r="C4702" t="str">
            <v>朱偉 編著</v>
          </cell>
          <cell r="D4702">
            <v>99</v>
          </cell>
          <cell r="E4702">
            <v>0</v>
          </cell>
          <cell r="F4702" t="str">
            <v>平裝</v>
          </cell>
          <cell r="G4702" t="str">
            <v>中國人大</v>
          </cell>
          <cell r="H4702">
            <v>0</v>
          </cell>
          <cell r="I4702" t="str">
            <v/>
          </cell>
          <cell r="J4702" t="str">
            <v/>
          </cell>
          <cell r="K4702" t="str">
            <v/>
          </cell>
          <cell r="L4702" t="str">
            <v/>
          </cell>
          <cell r="M4702" t="str">
            <v>免稅</v>
          </cell>
          <cell r="N4702" t="str">
            <v>7300065538</v>
          </cell>
        </row>
        <row r="4703">
          <cell r="A4703" t="str">
            <v>30006558</v>
          </cell>
          <cell r="B4703" t="str">
            <v>書法的形態與闡釋</v>
          </cell>
          <cell r="C4703" t="str">
            <v>邱振中</v>
          </cell>
          <cell r="D4703">
            <v>124</v>
          </cell>
          <cell r="E4703">
            <v>0</v>
          </cell>
          <cell r="F4703" t="str">
            <v>平裝</v>
          </cell>
          <cell r="G4703" t="str">
            <v>中國人大</v>
          </cell>
          <cell r="H4703">
            <v>24.8</v>
          </cell>
          <cell r="I4703" t="str">
            <v/>
          </cell>
          <cell r="J4703" t="str">
            <v/>
          </cell>
          <cell r="K4703" t="str">
            <v/>
          </cell>
          <cell r="L4703" t="str">
            <v/>
          </cell>
          <cell r="M4703" t="str">
            <v>免稅</v>
          </cell>
          <cell r="N4703" t="str">
            <v>7300065589</v>
          </cell>
        </row>
        <row r="4704">
          <cell r="A4704" t="str">
            <v>30006559</v>
          </cell>
          <cell r="B4704" t="str">
            <v>中國書法：167個練習：書法技法的分析與訓練</v>
          </cell>
          <cell r="C4704" t="str">
            <v>邱振中</v>
          </cell>
          <cell r="D4704">
            <v>199</v>
          </cell>
          <cell r="E4704">
            <v>0</v>
          </cell>
          <cell r="F4704" t="str">
            <v>平裝</v>
          </cell>
          <cell r="G4704" t="str">
            <v>未建檔</v>
          </cell>
          <cell r="H4704">
            <v>0</v>
          </cell>
          <cell r="I4704" t="str">
            <v/>
          </cell>
          <cell r="J4704" t="str">
            <v/>
          </cell>
          <cell r="K4704" t="str">
            <v/>
          </cell>
          <cell r="L4704" t="str">
            <v/>
          </cell>
          <cell r="M4704" t="str">
            <v>免稅</v>
          </cell>
          <cell r="N4704" t="str">
            <v>7300065597</v>
          </cell>
        </row>
        <row r="4705">
          <cell r="A4705" t="str">
            <v>30006560</v>
          </cell>
          <cell r="B4705" t="str">
            <v>神居何所:從書法史到書法研-究方法論</v>
          </cell>
          <cell r="C4705" t="str">
            <v>邱振中</v>
          </cell>
          <cell r="D4705">
            <v>124</v>
          </cell>
          <cell r="E4705">
            <v>0</v>
          </cell>
          <cell r="F4705" t="str">
            <v>平裝</v>
          </cell>
          <cell r="G4705" t="str">
            <v>中國人大</v>
          </cell>
          <cell r="H4705">
            <v>24.8</v>
          </cell>
          <cell r="I4705" t="str">
            <v/>
          </cell>
          <cell r="J4705" t="str">
            <v/>
          </cell>
          <cell r="K4705" t="str">
            <v/>
          </cell>
          <cell r="L4705" t="str">
            <v/>
          </cell>
          <cell r="M4705" t="str">
            <v>免稅</v>
          </cell>
          <cell r="N4705" t="str">
            <v>7300065600</v>
          </cell>
        </row>
        <row r="4706">
          <cell r="A4706" t="str">
            <v>30006561</v>
          </cell>
          <cell r="B4706" t="str">
            <v>書寫與觀照:關於書法的創作-、陳述與批評</v>
          </cell>
          <cell r="C4706" t="str">
            <v>邱振中</v>
          </cell>
          <cell r="D4706">
            <v>99</v>
          </cell>
          <cell r="E4706">
            <v>0</v>
          </cell>
          <cell r="F4706" t="str">
            <v>平裝</v>
          </cell>
          <cell r="G4706" t="str">
            <v>中國人大</v>
          </cell>
          <cell r="H4706">
            <v>19.8</v>
          </cell>
          <cell r="I4706" t="str">
            <v/>
          </cell>
          <cell r="J4706" t="str">
            <v/>
          </cell>
          <cell r="K4706" t="str">
            <v/>
          </cell>
          <cell r="L4706" t="str">
            <v/>
          </cell>
          <cell r="M4706" t="str">
            <v>免稅</v>
          </cell>
          <cell r="N4706" t="str">
            <v>7300065619</v>
          </cell>
        </row>
        <row r="4707">
          <cell r="A4707" t="str">
            <v>30006645</v>
          </cell>
          <cell r="B4707" t="str">
            <v>歷史上的三種人:皇帝.官吏.草民政治博弈真相</v>
          </cell>
          <cell r="C4707" t="str">
            <v>綦彥臣</v>
          </cell>
          <cell r="D4707">
            <v>134</v>
          </cell>
          <cell r="E4707">
            <v>0</v>
          </cell>
          <cell r="F4707" t="str">
            <v>平裝</v>
          </cell>
          <cell r="G4707" t="str">
            <v>中國人大</v>
          </cell>
          <cell r="H4707">
            <v>26.8</v>
          </cell>
          <cell r="I4707" t="str">
            <v/>
          </cell>
          <cell r="J4707" t="str">
            <v/>
          </cell>
          <cell r="K4707" t="str">
            <v/>
          </cell>
          <cell r="L4707" t="str">
            <v/>
          </cell>
          <cell r="M4707" t="str">
            <v>免稅</v>
          </cell>
          <cell r="N4707" t="str">
            <v>7300066453</v>
          </cell>
        </row>
        <row r="4708">
          <cell r="A4708" t="str">
            <v>30006741</v>
          </cell>
          <cell r="B4708" t="str">
            <v>薩蒂畫傳</v>
          </cell>
          <cell r="C4708" t="str">
            <v>[法]雷伊</v>
          </cell>
          <cell r="D4708">
            <v>64</v>
          </cell>
          <cell r="E4708">
            <v>0</v>
          </cell>
          <cell r="F4708" t="str">
            <v>平裝</v>
          </cell>
          <cell r="G4708" t="str">
            <v>未建檔</v>
          </cell>
          <cell r="H4708">
            <v>0</v>
          </cell>
          <cell r="I4708" t="str">
            <v/>
          </cell>
          <cell r="J4708" t="str">
            <v/>
          </cell>
          <cell r="K4708" t="str">
            <v/>
          </cell>
          <cell r="L4708" t="str">
            <v/>
          </cell>
          <cell r="M4708" t="str">
            <v>免稅</v>
          </cell>
          <cell r="N4708" t="str">
            <v>7300067417</v>
          </cell>
        </row>
        <row r="4709">
          <cell r="A4709" t="str">
            <v>30006807</v>
          </cell>
          <cell r="B4709" t="str">
            <v>當代社會理論(上下)</v>
          </cell>
          <cell r="C4709" t="str">
            <v>本社</v>
          </cell>
          <cell r="D4709">
            <v>490</v>
          </cell>
          <cell r="E4709">
            <v>0</v>
          </cell>
          <cell r="F4709" t="str">
            <v>精裝</v>
          </cell>
          <cell r="G4709" t="str">
            <v>未建檔</v>
          </cell>
          <cell r="H4709">
            <v>0</v>
          </cell>
          <cell r="I4709" t="str">
            <v/>
          </cell>
          <cell r="J4709" t="str">
            <v/>
          </cell>
          <cell r="K4709" t="str">
            <v/>
          </cell>
          <cell r="L4709" t="str">
            <v/>
          </cell>
          <cell r="M4709" t="str">
            <v>免稅</v>
          </cell>
          <cell r="N4709" t="str">
            <v>7300068073</v>
          </cell>
        </row>
        <row r="4710">
          <cell r="A4710" t="str">
            <v>30006815</v>
          </cell>
          <cell r="B4710" t="str">
            <v>中國書畫名家畫語圖解:徐悲鴻</v>
          </cell>
          <cell r="C4710" t="str">
            <v>徐冀</v>
          </cell>
          <cell r="D4710">
            <v>199</v>
          </cell>
          <cell r="E4710">
            <v>0</v>
          </cell>
          <cell r="F4710" t="str">
            <v>平裝</v>
          </cell>
          <cell r="G4710" t="str">
            <v/>
          </cell>
          <cell r="H4710">
            <v>39.799999999999997</v>
          </cell>
          <cell r="I4710" t="str">
            <v/>
          </cell>
          <cell r="J4710" t="str">
            <v/>
          </cell>
          <cell r="K4710" t="str">
            <v/>
          </cell>
          <cell r="L4710" t="str">
            <v/>
          </cell>
          <cell r="M4710" t="str">
            <v>免稅</v>
          </cell>
          <cell r="N4710" t="str">
            <v>7300068154</v>
          </cell>
        </row>
        <row r="4711">
          <cell r="A4711" t="str">
            <v>30006817</v>
          </cell>
          <cell r="B4711" t="str">
            <v>鄭板橋</v>
          </cell>
          <cell r="C4711" t="str">
            <v>楊櫻林等</v>
          </cell>
          <cell r="D4711">
            <v>179</v>
          </cell>
          <cell r="E4711">
            <v>0</v>
          </cell>
          <cell r="F4711" t="str">
            <v>平裝</v>
          </cell>
          <cell r="G4711" t="str">
            <v>中國人大</v>
          </cell>
          <cell r="H4711">
            <v>29.8</v>
          </cell>
          <cell r="I4711" t="str">
            <v/>
          </cell>
          <cell r="J4711" t="str">
            <v/>
          </cell>
          <cell r="K4711" t="str">
            <v/>
          </cell>
          <cell r="L4711" t="str">
            <v/>
          </cell>
          <cell r="M4711" t="str">
            <v>免稅</v>
          </cell>
          <cell r="N4711" t="str">
            <v>7300068170</v>
          </cell>
        </row>
        <row r="4712">
          <cell r="A4712" t="str">
            <v>30006823</v>
          </cell>
          <cell r="B4712" t="str">
            <v>林風眠</v>
          </cell>
          <cell r="C4712" t="str">
            <v>本社</v>
          </cell>
          <cell r="D4712">
            <v>214</v>
          </cell>
          <cell r="E4712">
            <v>0</v>
          </cell>
          <cell r="F4712" t="str">
            <v>平裝</v>
          </cell>
          <cell r="G4712" t="str">
            <v>未建檔</v>
          </cell>
          <cell r="H4712">
            <v>0</v>
          </cell>
          <cell r="I4712" t="str">
            <v/>
          </cell>
          <cell r="J4712" t="str">
            <v/>
          </cell>
          <cell r="K4712" t="str">
            <v/>
          </cell>
          <cell r="L4712" t="str">
            <v/>
          </cell>
          <cell r="M4712" t="str">
            <v>免稅</v>
          </cell>
          <cell r="N4712" t="str">
            <v>7300068235</v>
          </cell>
        </row>
        <row r="4713">
          <cell r="A4713" t="str">
            <v>30006824</v>
          </cell>
          <cell r="B4713" t="str">
            <v>徐渭</v>
          </cell>
          <cell r="C4713" t="str">
            <v>本社</v>
          </cell>
          <cell r="D4713">
            <v>199</v>
          </cell>
          <cell r="E4713">
            <v>0</v>
          </cell>
          <cell r="F4713" t="str">
            <v>平裝</v>
          </cell>
          <cell r="G4713" t="str">
            <v>未建檔</v>
          </cell>
          <cell r="H4713">
            <v>0</v>
          </cell>
          <cell r="I4713" t="str">
            <v/>
          </cell>
          <cell r="J4713" t="str">
            <v/>
          </cell>
          <cell r="K4713" t="str">
            <v/>
          </cell>
          <cell r="L4713" t="str">
            <v/>
          </cell>
          <cell r="M4713" t="str">
            <v>免稅</v>
          </cell>
          <cell r="N4713" t="str">
            <v>7300068243</v>
          </cell>
        </row>
        <row r="4714">
          <cell r="A4714" t="str">
            <v>30006855</v>
          </cell>
          <cell r="B4714" t="str">
            <v>學哲學 用哲學(上下)</v>
          </cell>
          <cell r="C4714" t="str">
            <v>李瑞環</v>
          </cell>
          <cell r="D4714">
            <v>345</v>
          </cell>
          <cell r="E4714">
            <v>0</v>
          </cell>
          <cell r="F4714" t="str">
            <v>平裝</v>
          </cell>
          <cell r="G4714" t="str">
            <v>中國人大</v>
          </cell>
          <cell r="H4714">
            <v>69</v>
          </cell>
          <cell r="I4714" t="str">
            <v/>
          </cell>
          <cell r="J4714" t="str">
            <v/>
          </cell>
          <cell r="K4714" t="str">
            <v/>
          </cell>
          <cell r="L4714" t="str">
            <v/>
          </cell>
          <cell r="M4714" t="str">
            <v>免稅</v>
          </cell>
          <cell r="N4714" t="str">
            <v>7300068553</v>
          </cell>
        </row>
        <row r="4715">
          <cell r="A4715" t="str">
            <v>30006947</v>
          </cell>
          <cell r="B4715" t="str">
            <v>上帝的眼睛:攝影的哲學</v>
          </cell>
          <cell r="C4715" t="str">
            <v>本社</v>
          </cell>
          <cell r="D4715">
            <v>114</v>
          </cell>
          <cell r="E4715">
            <v>0</v>
          </cell>
          <cell r="F4715" t="str">
            <v>平裝</v>
          </cell>
          <cell r="G4715" t="str">
            <v>未建檔</v>
          </cell>
          <cell r="H4715">
            <v>0</v>
          </cell>
          <cell r="I4715" t="str">
            <v/>
          </cell>
          <cell r="J4715" t="str">
            <v/>
          </cell>
          <cell r="K4715" t="str">
            <v/>
          </cell>
          <cell r="L4715" t="str">
            <v/>
          </cell>
          <cell r="M4715" t="str">
            <v>免稅</v>
          </cell>
          <cell r="N4715" t="str">
            <v>7300069479</v>
          </cell>
        </row>
        <row r="4716">
          <cell r="A4716" t="str">
            <v>30006948</v>
          </cell>
          <cell r="B4716" t="str">
            <v>凝視的快感</v>
          </cell>
          <cell r="C4716" t="str">
            <v>麥茨</v>
          </cell>
          <cell r="D4716">
            <v>124</v>
          </cell>
          <cell r="E4716">
            <v>0</v>
          </cell>
          <cell r="F4716" t="str">
            <v>平裝</v>
          </cell>
          <cell r="G4716" t="str">
            <v>未建檔</v>
          </cell>
          <cell r="H4716">
            <v>0</v>
          </cell>
          <cell r="I4716" t="str">
            <v/>
          </cell>
          <cell r="J4716" t="str">
            <v/>
          </cell>
          <cell r="K4716" t="str">
            <v/>
          </cell>
          <cell r="L4716" t="str">
            <v/>
          </cell>
          <cell r="M4716" t="str">
            <v>免稅</v>
          </cell>
          <cell r="N4716" t="str">
            <v>7300069487</v>
          </cell>
        </row>
        <row r="4717">
          <cell r="A4717" t="str">
            <v>30006951</v>
          </cell>
          <cell r="B4717" t="str">
            <v>視覺文化的奇觀</v>
          </cell>
          <cell r="C4717" t="str">
            <v>拉康</v>
          </cell>
          <cell r="D4717">
            <v>139</v>
          </cell>
          <cell r="E4717">
            <v>0</v>
          </cell>
          <cell r="F4717" t="str">
            <v>平裝</v>
          </cell>
          <cell r="G4717" t="str">
            <v/>
          </cell>
          <cell r="H4717">
            <v>0</v>
          </cell>
          <cell r="I4717" t="str">
            <v/>
          </cell>
          <cell r="J4717" t="str">
            <v/>
          </cell>
          <cell r="K4717" t="str">
            <v/>
          </cell>
          <cell r="L4717" t="str">
            <v/>
          </cell>
          <cell r="M4717" t="str">
            <v>免稅</v>
          </cell>
          <cell r="N4717" t="str">
            <v>7300069517</v>
          </cell>
        </row>
        <row r="4718">
          <cell r="A4718" t="str">
            <v>30006952</v>
          </cell>
          <cell r="B4718" t="str">
            <v>形象的修辭</v>
          </cell>
          <cell r="C4718" t="str">
            <v>羅蘭</v>
          </cell>
          <cell r="D4718">
            <v>109</v>
          </cell>
          <cell r="E4718">
            <v>0</v>
          </cell>
          <cell r="F4718" t="str">
            <v>平裝</v>
          </cell>
          <cell r="G4718" t="str">
            <v>未建檔</v>
          </cell>
          <cell r="H4718">
            <v>0</v>
          </cell>
          <cell r="I4718" t="str">
            <v/>
          </cell>
          <cell r="J4718" t="str">
            <v/>
          </cell>
          <cell r="K4718" t="str">
            <v/>
          </cell>
          <cell r="L4718" t="str">
            <v/>
          </cell>
          <cell r="M4718" t="str">
            <v>免稅</v>
          </cell>
          <cell r="N4718" t="str">
            <v>7300069525</v>
          </cell>
        </row>
        <row r="4719">
          <cell r="A4719" t="str">
            <v>30006969</v>
          </cell>
          <cell r="B4719" t="str">
            <v>文化現代性與美學問題</v>
          </cell>
          <cell r="C4719" t="str">
            <v>本社</v>
          </cell>
          <cell r="D4719">
            <v>149</v>
          </cell>
          <cell r="E4719">
            <v>0</v>
          </cell>
          <cell r="F4719" t="str">
            <v>平裝</v>
          </cell>
          <cell r="G4719" t="str">
            <v>未建檔</v>
          </cell>
          <cell r="H4719">
            <v>0</v>
          </cell>
          <cell r="I4719" t="str">
            <v/>
          </cell>
          <cell r="J4719" t="str">
            <v/>
          </cell>
          <cell r="K4719" t="str">
            <v/>
          </cell>
          <cell r="L4719" t="str">
            <v/>
          </cell>
          <cell r="M4719" t="str">
            <v>免稅</v>
          </cell>
          <cell r="N4719" t="str">
            <v>730006969X</v>
          </cell>
        </row>
        <row r="4720">
          <cell r="A4720" t="str">
            <v>30007009</v>
          </cell>
          <cell r="B4720" t="str">
            <v>中華百年建築經典.1</v>
          </cell>
          <cell r="C4720" t="str">
            <v/>
          </cell>
          <cell r="D4720">
            <v>340</v>
          </cell>
          <cell r="E4720">
            <v>0</v>
          </cell>
          <cell r="F4720" t="str">
            <v>平裝</v>
          </cell>
          <cell r="G4720" t="str">
            <v>中國人大</v>
          </cell>
          <cell r="H4720">
            <v>0</v>
          </cell>
          <cell r="I4720" t="str">
            <v/>
          </cell>
          <cell r="J4720" t="str">
            <v/>
          </cell>
          <cell r="K4720" t="str">
            <v/>
          </cell>
          <cell r="L4720" t="str">
            <v/>
          </cell>
          <cell r="M4720" t="str">
            <v>免稅</v>
          </cell>
          <cell r="N4720" t="str">
            <v>7300070094</v>
          </cell>
        </row>
        <row r="4721">
          <cell r="A4721" t="str">
            <v>30007017</v>
          </cell>
          <cell r="B4721" t="str">
            <v>野性的思維</v>
          </cell>
          <cell r="C4721" t="str">
            <v>斯特勞斯</v>
          </cell>
          <cell r="D4721">
            <v>195</v>
          </cell>
          <cell r="E4721">
            <v>0</v>
          </cell>
          <cell r="F4721" t="str">
            <v>平裝</v>
          </cell>
          <cell r="G4721" t="str">
            <v>中國人大</v>
          </cell>
          <cell r="H4721">
            <v>39</v>
          </cell>
          <cell r="I4721" t="str">
            <v/>
          </cell>
          <cell r="J4721" t="str">
            <v/>
          </cell>
          <cell r="K4721" t="str">
            <v/>
          </cell>
          <cell r="L4721" t="str">
            <v/>
          </cell>
          <cell r="M4721" t="str">
            <v>免稅</v>
          </cell>
          <cell r="N4721" t="str">
            <v>7300070175</v>
          </cell>
        </row>
        <row r="4722">
          <cell r="A4722" t="str">
            <v>30007018</v>
          </cell>
          <cell r="B4722" t="str">
            <v>嫉妒的制陶女</v>
          </cell>
          <cell r="C4722" t="str">
            <v>斯特勞斯</v>
          </cell>
          <cell r="D4722">
            <v>175</v>
          </cell>
          <cell r="E4722">
            <v>0</v>
          </cell>
          <cell r="F4722" t="str">
            <v>精裝</v>
          </cell>
          <cell r="G4722" t="str">
            <v>中國人大</v>
          </cell>
          <cell r="H4722">
            <v>35</v>
          </cell>
          <cell r="I4722" t="str">
            <v/>
          </cell>
          <cell r="J4722" t="str">
            <v/>
          </cell>
          <cell r="K4722" t="str">
            <v/>
          </cell>
          <cell r="L4722" t="str">
            <v/>
          </cell>
          <cell r="M4722" t="str">
            <v>免稅</v>
          </cell>
          <cell r="N4722" t="str">
            <v>7300070183</v>
          </cell>
        </row>
        <row r="4723">
          <cell r="A4723" t="str">
            <v>30007057</v>
          </cell>
          <cell r="B4723" t="str">
            <v>中華百年建築經典.3</v>
          </cell>
          <cell r="C4723" t="str">
            <v/>
          </cell>
          <cell r="D4723">
            <v>348</v>
          </cell>
          <cell r="E4723">
            <v>0</v>
          </cell>
          <cell r="F4723" t="str">
            <v>平裝</v>
          </cell>
          <cell r="G4723" t="str">
            <v>中國人大</v>
          </cell>
          <cell r="H4723">
            <v>58</v>
          </cell>
          <cell r="I4723" t="str">
            <v/>
          </cell>
          <cell r="J4723" t="str">
            <v/>
          </cell>
          <cell r="K4723" t="str">
            <v/>
          </cell>
          <cell r="L4723" t="str">
            <v/>
          </cell>
          <cell r="M4723" t="str">
            <v>免稅</v>
          </cell>
          <cell r="N4723" t="str">
            <v>7300070574</v>
          </cell>
        </row>
        <row r="4724">
          <cell r="A4724" t="str">
            <v>30007058</v>
          </cell>
          <cell r="B4724" t="str">
            <v>中華百年建築經典.4</v>
          </cell>
          <cell r="C4724" t="str">
            <v/>
          </cell>
          <cell r="D4724">
            <v>348</v>
          </cell>
          <cell r="E4724">
            <v>0</v>
          </cell>
          <cell r="F4724" t="str">
            <v>平裝</v>
          </cell>
          <cell r="G4724" t="str">
            <v>中國人大</v>
          </cell>
          <cell r="H4724">
            <v>58</v>
          </cell>
          <cell r="I4724" t="str">
            <v/>
          </cell>
          <cell r="J4724" t="str">
            <v/>
          </cell>
          <cell r="K4724" t="str">
            <v/>
          </cell>
          <cell r="L4724" t="str">
            <v/>
          </cell>
          <cell r="M4724" t="str">
            <v>免稅</v>
          </cell>
          <cell r="N4724" t="str">
            <v>7300070582</v>
          </cell>
        </row>
        <row r="4725">
          <cell r="A4725" t="str">
            <v>30007122</v>
          </cell>
          <cell r="B4725" t="str">
            <v>顧隨詩詞講記</v>
          </cell>
          <cell r="C4725" t="str">
            <v>顧隨 講、葉嘉瑩 筆記、顧之京 整理</v>
          </cell>
          <cell r="D4725">
            <v>124</v>
          </cell>
          <cell r="E4725">
            <v>0</v>
          </cell>
          <cell r="F4725" t="str">
            <v>平裝</v>
          </cell>
          <cell r="G4725" t="str">
            <v>中國人大</v>
          </cell>
          <cell r="H4725">
            <v>24.8</v>
          </cell>
          <cell r="I4725" t="str">
            <v/>
          </cell>
          <cell r="J4725" t="str">
            <v/>
          </cell>
          <cell r="K4725" t="str">
            <v/>
          </cell>
          <cell r="L4725" t="str">
            <v/>
          </cell>
          <cell r="M4725" t="str">
            <v>免稅</v>
          </cell>
          <cell r="N4725" t="str">
            <v>7300071228</v>
          </cell>
        </row>
        <row r="4726">
          <cell r="A4726" t="str">
            <v>30007214</v>
          </cell>
          <cell r="B4726" t="str">
            <v>中國書法鑒賞大辭典</v>
          </cell>
          <cell r="C4726" t="str">
            <v>劉正成</v>
          </cell>
          <cell r="D4726">
            <v>1188</v>
          </cell>
          <cell r="E4726">
            <v>0</v>
          </cell>
          <cell r="F4726" t="str">
            <v>平裝</v>
          </cell>
          <cell r="G4726" t="str">
            <v>中國人大</v>
          </cell>
          <cell r="H4726">
            <v>198</v>
          </cell>
          <cell r="I4726" t="str">
            <v/>
          </cell>
          <cell r="J4726" t="str">
            <v/>
          </cell>
          <cell r="K4726" t="str">
            <v/>
          </cell>
          <cell r="L4726" t="str">
            <v/>
          </cell>
          <cell r="M4726" t="str">
            <v>免稅</v>
          </cell>
          <cell r="N4726" t="str">
            <v>7300072143</v>
          </cell>
        </row>
        <row r="4727">
          <cell r="A4727" t="str">
            <v>30007240</v>
          </cell>
          <cell r="B4727" t="str">
            <v>傳承的神韻</v>
          </cell>
          <cell r="C4727" t="str">
            <v>.</v>
          </cell>
          <cell r="D4727">
            <v>120</v>
          </cell>
          <cell r="E4727">
            <v>0</v>
          </cell>
          <cell r="F4727" t="str">
            <v>平裝</v>
          </cell>
          <cell r="G4727" t="str">
            <v>中國人大</v>
          </cell>
          <cell r="H4727">
            <v>24</v>
          </cell>
          <cell r="I4727" t="str">
            <v/>
          </cell>
          <cell r="J4727" t="str">
            <v/>
          </cell>
          <cell r="K4727" t="str">
            <v/>
          </cell>
          <cell r="L4727" t="str">
            <v/>
          </cell>
          <cell r="M4727" t="str">
            <v>免稅</v>
          </cell>
          <cell r="N4727" t="str">
            <v>7300072402</v>
          </cell>
        </row>
        <row r="4728">
          <cell r="A4728" t="str">
            <v>30007275</v>
          </cell>
          <cell r="B4728" t="str">
            <v>牆. 中國當代藝術的歷史與邊界</v>
          </cell>
          <cell r="C4728" t="str">
            <v>高名潞,</v>
          </cell>
          <cell r="D4728">
            <v>588</v>
          </cell>
          <cell r="E4728">
            <v>0</v>
          </cell>
          <cell r="F4728" t="str">
            <v>平裝</v>
          </cell>
          <cell r="G4728" t="str">
            <v>中國人大</v>
          </cell>
          <cell r="H4728">
            <v>98</v>
          </cell>
          <cell r="I4728" t="str">
            <v/>
          </cell>
          <cell r="J4728" t="str">
            <v/>
          </cell>
          <cell r="K4728" t="str">
            <v/>
          </cell>
          <cell r="L4728" t="str">
            <v/>
          </cell>
          <cell r="M4728" t="str">
            <v>免稅</v>
          </cell>
          <cell r="N4728" t="str">
            <v>7300072755</v>
          </cell>
        </row>
        <row r="4729">
          <cell r="A4729" t="str">
            <v>30007324</v>
          </cell>
          <cell r="B4729" t="str">
            <v>建築不是房子_&lt;&lt;百家講壇-&gt;&gt;系列叢書</v>
          </cell>
          <cell r="C4729" t="str">
            <v>《百家講壇》欄目組</v>
          </cell>
          <cell r="D4729">
            <v>130</v>
          </cell>
          <cell r="E4729">
            <v>0</v>
          </cell>
          <cell r="F4729" t="str">
            <v>平裝</v>
          </cell>
          <cell r="G4729" t="str">
            <v>中國人大</v>
          </cell>
          <cell r="H4729">
            <v>26</v>
          </cell>
          <cell r="I4729" t="str">
            <v/>
          </cell>
          <cell r="J4729" t="str">
            <v/>
          </cell>
          <cell r="K4729" t="str">
            <v/>
          </cell>
          <cell r="L4729" t="str">
            <v/>
          </cell>
          <cell r="M4729" t="str">
            <v>免稅</v>
          </cell>
          <cell r="N4729" t="str">
            <v>7300073247</v>
          </cell>
        </row>
        <row r="4730">
          <cell r="A4730" t="str">
            <v>30007437</v>
          </cell>
          <cell r="B4730" t="str">
            <v>風雅百代存</v>
          </cell>
          <cell r="C4730" t="str">
            <v>中央電視臺&lt;百家講壇&gt;欄目組編</v>
          </cell>
          <cell r="D4730">
            <v>125</v>
          </cell>
          <cell r="E4730">
            <v>0</v>
          </cell>
          <cell r="F4730" t="str">
            <v>平裝</v>
          </cell>
          <cell r="G4730" t="str">
            <v>中國人大</v>
          </cell>
          <cell r="H4730">
            <v>25</v>
          </cell>
          <cell r="I4730" t="str">
            <v/>
          </cell>
          <cell r="J4730" t="str">
            <v/>
          </cell>
          <cell r="K4730" t="str">
            <v/>
          </cell>
          <cell r="L4730" t="str">
            <v/>
          </cell>
          <cell r="M4730" t="str">
            <v>免稅</v>
          </cell>
          <cell r="N4730" t="str">
            <v>7300074375</v>
          </cell>
        </row>
        <row r="4731">
          <cell r="A4731" t="str">
            <v>30007451</v>
          </cell>
          <cell r="B4731" t="str">
            <v>醉眼優孟：說戲畫戲</v>
          </cell>
          <cell r="C4731" t="str">
            <v>許宏泉</v>
          </cell>
          <cell r="D4731">
            <v>134</v>
          </cell>
          <cell r="E4731">
            <v>0</v>
          </cell>
          <cell r="F4731" t="str">
            <v>平裝</v>
          </cell>
          <cell r="G4731" t="str">
            <v>中國人大</v>
          </cell>
          <cell r="H4731">
            <v>26.8</v>
          </cell>
          <cell r="I4731" t="str">
            <v/>
          </cell>
          <cell r="J4731" t="str">
            <v/>
          </cell>
          <cell r="K4731" t="str">
            <v/>
          </cell>
          <cell r="L4731" t="str">
            <v/>
          </cell>
          <cell r="M4731" t="str">
            <v>免稅</v>
          </cell>
          <cell r="N4731" t="str">
            <v>7300074510</v>
          </cell>
        </row>
        <row r="4732">
          <cell r="A4732" t="str">
            <v>30007540</v>
          </cell>
          <cell r="B4732" t="str">
            <v>三國談心錄</v>
          </cell>
          <cell r="C4732" t="str">
            <v>金性堯</v>
          </cell>
          <cell r="D4732">
            <v>99</v>
          </cell>
          <cell r="E4732">
            <v>0</v>
          </cell>
          <cell r="F4732" t="str">
            <v>平裝</v>
          </cell>
          <cell r="G4732" t="str">
            <v>中國人大</v>
          </cell>
          <cell r="H4732">
            <v>19.8</v>
          </cell>
          <cell r="I4732" t="str">
            <v/>
          </cell>
          <cell r="J4732" t="str">
            <v/>
          </cell>
          <cell r="K4732" t="str">
            <v/>
          </cell>
          <cell r="L4732" t="str">
            <v/>
          </cell>
          <cell r="M4732" t="str">
            <v>免稅</v>
          </cell>
          <cell r="N4732" t="str">
            <v>7300075401</v>
          </cell>
        </row>
        <row r="4733">
          <cell r="A4733" t="str">
            <v>30007570</v>
          </cell>
          <cell r="B4733" t="str">
            <v>簡明清史(兩冊)</v>
          </cell>
          <cell r="C4733" t="str">
            <v>戴逸</v>
          </cell>
          <cell r="D4733">
            <v>440</v>
          </cell>
          <cell r="E4733">
            <v>0</v>
          </cell>
          <cell r="F4733" t="str">
            <v>平裝</v>
          </cell>
          <cell r="G4733" t="str">
            <v>中國人大</v>
          </cell>
          <cell r="H4733">
            <v>88</v>
          </cell>
          <cell r="I4733" t="str">
            <v/>
          </cell>
          <cell r="J4733" t="str">
            <v/>
          </cell>
          <cell r="K4733" t="str">
            <v/>
          </cell>
          <cell r="L4733" t="str">
            <v/>
          </cell>
          <cell r="M4733" t="str">
            <v>免稅</v>
          </cell>
          <cell r="N4733" t="str">
            <v>7300075703</v>
          </cell>
        </row>
        <row r="4734">
          <cell r="A4734" t="str">
            <v>30007625</v>
          </cell>
          <cell r="B4734" t="str">
            <v>文學的個性. 百家講壇</v>
          </cell>
          <cell r="C4734" t="str">
            <v>中央電視臺《百家講壇》欄目組</v>
          </cell>
          <cell r="D4734">
            <v>96</v>
          </cell>
          <cell r="E4734">
            <v>2</v>
          </cell>
          <cell r="F4734" t="str">
            <v>平裝</v>
          </cell>
          <cell r="G4734" t="str">
            <v>中國人大</v>
          </cell>
          <cell r="H4734">
            <v>16</v>
          </cell>
          <cell r="I4734" t="str">
            <v/>
          </cell>
          <cell r="J4734" t="str">
            <v/>
          </cell>
          <cell r="K4734" t="str">
            <v/>
          </cell>
          <cell r="L4734" t="str">
            <v/>
          </cell>
          <cell r="M4734" t="str">
            <v>免稅</v>
          </cell>
          <cell r="N4734" t="str">
            <v>7300076254</v>
          </cell>
        </row>
        <row r="4735">
          <cell r="A4735" t="str">
            <v>30007679</v>
          </cell>
          <cell r="B4735" t="str">
            <v>帝國九重天：中國後宮制度變遷</v>
          </cell>
          <cell r="C4735" t="str">
            <v>朱子彥</v>
          </cell>
          <cell r="D4735">
            <v>199</v>
          </cell>
          <cell r="E4735">
            <v>0</v>
          </cell>
          <cell r="F4735" t="str">
            <v>平裝</v>
          </cell>
          <cell r="G4735" t="str">
            <v>中國人大</v>
          </cell>
          <cell r="H4735">
            <v>39.799999999999997</v>
          </cell>
          <cell r="I4735" t="str">
            <v/>
          </cell>
          <cell r="J4735" t="str">
            <v/>
          </cell>
          <cell r="K4735" t="str">
            <v/>
          </cell>
          <cell r="L4735" t="str">
            <v/>
          </cell>
          <cell r="M4735" t="str">
            <v>免稅</v>
          </cell>
          <cell r="N4735" t="str">
            <v>7300076793</v>
          </cell>
        </row>
        <row r="4736">
          <cell r="A4736" t="str">
            <v>30007702</v>
          </cell>
          <cell r="B4736" t="str">
            <v>實用大學英語教程基礎英語語法</v>
          </cell>
          <cell r="C4736" t="str">
            <v>張道真</v>
          </cell>
          <cell r="D4736">
            <v>160</v>
          </cell>
          <cell r="E4736">
            <v>0</v>
          </cell>
          <cell r="F4736" t="str">
            <v>平裝</v>
          </cell>
          <cell r="G4736" t="str">
            <v>中國人大</v>
          </cell>
          <cell r="H4736">
            <v>26</v>
          </cell>
          <cell r="I4736" t="str">
            <v/>
          </cell>
          <cell r="J4736" t="str">
            <v/>
          </cell>
          <cell r="K4736" t="str">
            <v/>
          </cell>
          <cell r="L4736" t="str">
            <v/>
          </cell>
          <cell r="M4736" t="str">
            <v>免稅</v>
          </cell>
          <cell r="N4736" t="str">
            <v>7300077021</v>
          </cell>
        </row>
        <row r="4737">
          <cell r="A4737" t="str">
            <v>30007728</v>
          </cell>
          <cell r="B4737" t="str">
            <v>清代野史</v>
          </cell>
          <cell r="C4737" t="str">
            <v>孟森 等著</v>
          </cell>
          <cell r="D4737">
            <v>249</v>
          </cell>
          <cell r="E4737">
            <v>0</v>
          </cell>
          <cell r="F4737" t="str">
            <v>平裝</v>
          </cell>
          <cell r="G4737" t="str">
            <v>中國人大</v>
          </cell>
          <cell r="H4737">
            <v>49.8</v>
          </cell>
          <cell r="I4737" t="str">
            <v/>
          </cell>
          <cell r="J4737" t="str">
            <v/>
          </cell>
          <cell r="K4737" t="str">
            <v/>
          </cell>
          <cell r="L4737" t="str">
            <v/>
          </cell>
          <cell r="M4737" t="str">
            <v>免稅</v>
          </cell>
          <cell r="N4737" t="str">
            <v>7300077285</v>
          </cell>
        </row>
        <row r="4738">
          <cell r="A4738" t="str">
            <v>30007756</v>
          </cell>
          <cell r="B4738" t="str">
            <v>饑餓的靈魂</v>
          </cell>
          <cell r="C4738" t="str">
            <v>[英]漢迪</v>
          </cell>
          <cell r="D4738">
            <v>160</v>
          </cell>
          <cell r="E4738">
            <v>0</v>
          </cell>
          <cell r="F4738" t="str">
            <v>平裝</v>
          </cell>
          <cell r="G4738" t="str">
            <v>中國人大</v>
          </cell>
          <cell r="H4738">
            <v>32</v>
          </cell>
          <cell r="I4738" t="str">
            <v/>
          </cell>
          <cell r="J4738" t="str">
            <v/>
          </cell>
          <cell r="K4738" t="str">
            <v/>
          </cell>
          <cell r="L4738" t="str">
            <v/>
          </cell>
          <cell r="M4738" t="str">
            <v>免稅</v>
          </cell>
          <cell r="N4738" t="str">
            <v>7300077560</v>
          </cell>
        </row>
        <row r="4739">
          <cell r="A4739" t="str">
            <v>30007766</v>
          </cell>
          <cell r="B4739" t="str">
            <v>激情員工：通過滿足員工關鍵需求而獲利</v>
          </cell>
          <cell r="C4739" t="str">
            <v>西洛塔</v>
          </cell>
          <cell r="D4739">
            <v>228</v>
          </cell>
          <cell r="E4739">
            <v>1</v>
          </cell>
          <cell r="F4739" t="str">
            <v>平裝</v>
          </cell>
          <cell r="G4739" t="str">
            <v>中國人大</v>
          </cell>
          <cell r="H4739">
            <v>39</v>
          </cell>
          <cell r="I4739" t="str">
            <v/>
          </cell>
          <cell r="J4739" t="str">
            <v/>
          </cell>
          <cell r="K4739" t="str">
            <v/>
          </cell>
          <cell r="L4739" t="str">
            <v/>
          </cell>
          <cell r="M4739" t="str">
            <v>免稅</v>
          </cell>
          <cell r="N4739" t="str">
            <v>7300077668</v>
          </cell>
        </row>
        <row r="4740">
          <cell r="A4740" t="str">
            <v>30007767</v>
          </cell>
          <cell r="B4740" t="str">
            <v>全球新舞臺：無國界世界中的新機遇和新挑戰</v>
          </cell>
          <cell r="C4740" t="str">
            <v>大前研一</v>
          </cell>
          <cell r="D4740">
            <v>175</v>
          </cell>
          <cell r="E4740">
            <v>0</v>
          </cell>
          <cell r="F4740" t="str">
            <v>精裝</v>
          </cell>
          <cell r="G4740" t="str">
            <v>中國人大</v>
          </cell>
          <cell r="H4740">
            <v>35</v>
          </cell>
          <cell r="I4740" t="str">
            <v/>
          </cell>
          <cell r="J4740" t="str">
            <v/>
          </cell>
          <cell r="K4740" t="str">
            <v/>
          </cell>
          <cell r="L4740" t="str">
            <v/>
          </cell>
          <cell r="M4740" t="str">
            <v>免稅</v>
          </cell>
          <cell r="N4740" t="str">
            <v>7300077676</v>
          </cell>
        </row>
        <row r="4741">
          <cell r="A4741" t="str">
            <v>30007776</v>
          </cell>
          <cell r="B4741" t="str">
            <v>神話學:從蜂蜜到煙灰(平)</v>
          </cell>
          <cell r="C4741" t="str">
            <v>(法)克洛德.列維-斯特勞斯</v>
          </cell>
          <cell r="D4741">
            <v>175</v>
          </cell>
          <cell r="E4741">
            <v>0</v>
          </cell>
          <cell r="F4741" t="str">
            <v>精裝</v>
          </cell>
          <cell r="G4741" t="str">
            <v>中國人大</v>
          </cell>
          <cell r="H4741">
            <v>35</v>
          </cell>
          <cell r="I4741" t="str">
            <v/>
          </cell>
          <cell r="J4741" t="str">
            <v/>
          </cell>
          <cell r="K4741" t="str">
            <v/>
          </cell>
          <cell r="L4741" t="str">
            <v/>
          </cell>
          <cell r="M4741" t="str">
            <v>免稅</v>
          </cell>
          <cell r="N4741" t="str">
            <v>7300077765</v>
          </cell>
        </row>
        <row r="4742">
          <cell r="A4742" t="str">
            <v>30007780</v>
          </cell>
          <cell r="B4742" t="str">
            <v>遙遠的目光(平)</v>
          </cell>
          <cell r="C4742" t="str">
            <v>(法)克洛德.列維-斯特勞斯</v>
          </cell>
          <cell r="D4742">
            <v>125</v>
          </cell>
          <cell r="E4742">
            <v>0</v>
          </cell>
          <cell r="F4742" t="str">
            <v>平裝</v>
          </cell>
          <cell r="G4742" t="str">
            <v>中國人大</v>
          </cell>
          <cell r="H4742">
            <v>25</v>
          </cell>
          <cell r="I4742" t="str">
            <v/>
          </cell>
          <cell r="J4742" t="str">
            <v/>
          </cell>
          <cell r="K4742" t="str">
            <v/>
          </cell>
          <cell r="L4742" t="str">
            <v/>
          </cell>
          <cell r="M4742" t="str">
            <v>免稅</v>
          </cell>
          <cell r="N4742" t="str">
            <v>7300077803</v>
          </cell>
        </row>
        <row r="4743">
          <cell r="A4743" t="str">
            <v>30007813</v>
          </cell>
          <cell r="B4743" t="str">
            <v>券證遺珍－天津市檔案館藏清代商務文書圖錄</v>
          </cell>
          <cell r="C4743" t="str">
            <v>天津市檔案館</v>
          </cell>
          <cell r="D4743">
            <v>768</v>
          </cell>
          <cell r="E4743">
            <v>0</v>
          </cell>
          <cell r="F4743" t="str">
            <v>平裝</v>
          </cell>
          <cell r="G4743" t="str">
            <v>中國人大</v>
          </cell>
          <cell r="H4743">
            <v>128</v>
          </cell>
          <cell r="I4743" t="str">
            <v/>
          </cell>
          <cell r="J4743" t="str">
            <v/>
          </cell>
          <cell r="K4743" t="str">
            <v/>
          </cell>
          <cell r="L4743" t="str">
            <v/>
          </cell>
          <cell r="M4743" t="str">
            <v>免稅</v>
          </cell>
          <cell r="N4743" t="str">
            <v>9787300078137</v>
          </cell>
        </row>
        <row r="4744">
          <cell r="A4744" t="str">
            <v>30007814</v>
          </cell>
          <cell r="B4744" t="str">
            <v>水道尋往：天津圖書館藏清代輿圖選</v>
          </cell>
          <cell r="C4744" t="str">
            <v>天津圖書館</v>
          </cell>
          <cell r="D4744">
            <v>768</v>
          </cell>
          <cell r="E4744">
            <v>0</v>
          </cell>
          <cell r="F4744" t="str">
            <v>平裝</v>
          </cell>
          <cell r="G4744" t="str">
            <v>中國人大</v>
          </cell>
          <cell r="H4744">
            <v>128</v>
          </cell>
          <cell r="I4744" t="str">
            <v/>
          </cell>
          <cell r="J4744" t="str">
            <v/>
          </cell>
          <cell r="K4744" t="str">
            <v/>
          </cell>
          <cell r="L4744" t="str">
            <v/>
          </cell>
          <cell r="M4744" t="str">
            <v>免稅</v>
          </cell>
          <cell r="N4744" t="str">
            <v>9787300078144</v>
          </cell>
        </row>
        <row r="4745">
          <cell r="A4745" t="str">
            <v>30007868</v>
          </cell>
          <cell r="B4745" t="str">
            <v>出入命門：中醫文化探津</v>
          </cell>
          <cell r="C4745" t="str">
            <v>李良松</v>
          </cell>
          <cell r="D4745">
            <v>299</v>
          </cell>
          <cell r="E4745">
            <v>0</v>
          </cell>
          <cell r="F4745" t="str">
            <v>平裝</v>
          </cell>
          <cell r="G4745" t="str">
            <v>中國人大</v>
          </cell>
          <cell r="H4745">
            <v>49.8</v>
          </cell>
          <cell r="I4745" t="str">
            <v/>
          </cell>
          <cell r="J4745" t="str">
            <v/>
          </cell>
          <cell r="K4745" t="str">
            <v/>
          </cell>
          <cell r="L4745" t="str">
            <v/>
          </cell>
          <cell r="M4745" t="str">
            <v>免稅</v>
          </cell>
          <cell r="N4745" t="str">
            <v>7300078680</v>
          </cell>
        </row>
        <row r="4746">
          <cell r="A4746" t="str">
            <v>30007872</v>
          </cell>
          <cell r="B4746" t="str">
            <v>人類學講演集(平)</v>
          </cell>
          <cell r="C4746" t="str">
            <v>(法)克洛德.列維-斯特勞斯</v>
          </cell>
          <cell r="D4746">
            <v>100</v>
          </cell>
          <cell r="E4746">
            <v>0</v>
          </cell>
          <cell r="F4746" t="str">
            <v>盒裝</v>
          </cell>
          <cell r="G4746" t="str">
            <v>中國人大</v>
          </cell>
          <cell r="H4746">
            <v>20</v>
          </cell>
          <cell r="I4746" t="str">
            <v/>
          </cell>
          <cell r="J4746" t="str">
            <v/>
          </cell>
          <cell r="K4746" t="str">
            <v/>
          </cell>
          <cell r="L4746" t="str">
            <v/>
          </cell>
          <cell r="M4746" t="str">
            <v>免稅</v>
          </cell>
          <cell r="N4746" t="str">
            <v>7300078729</v>
          </cell>
        </row>
        <row r="4747">
          <cell r="A4747" t="str">
            <v>30007894</v>
          </cell>
          <cell r="B4747" t="str">
            <v>說寫字</v>
          </cell>
          <cell r="C4747" t="str">
            <v>葉秀山</v>
          </cell>
          <cell r="D4747">
            <v>149</v>
          </cell>
          <cell r="E4747">
            <v>0</v>
          </cell>
          <cell r="F4747" t="str">
            <v>平裝</v>
          </cell>
          <cell r="G4747" t="str">
            <v>中國人大</v>
          </cell>
          <cell r="H4747">
            <v>24.8</v>
          </cell>
          <cell r="I4747" t="str">
            <v/>
          </cell>
          <cell r="J4747" t="str">
            <v/>
          </cell>
          <cell r="K4747" t="str">
            <v/>
          </cell>
          <cell r="L4747" t="str">
            <v/>
          </cell>
          <cell r="M4747" t="str">
            <v>免稅</v>
          </cell>
          <cell r="N4747" t="str">
            <v>9787300078946</v>
          </cell>
        </row>
        <row r="4748">
          <cell r="A4748" t="str">
            <v>30007895</v>
          </cell>
          <cell r="B4748" t="str">
            <v>古中國的歌:葉秀山論京劇</v>
          </cell>
          <cell r="C4748" t="str">
            <v>葉秀山</v>
          </cell>
          <cell r="D4748">
            <v>221</v>
          </cell>
          <cell r="E4748">
            <v>0</v>
          </cell>
          <cell r="F4748" t="str">
            <v>平裝</v>
          </cell>
          <cell r="G4748" t="str">
            <v>中國人大</v>
          </cell>
          <cell r="H4748">
            <v>36.799999999999997</v>
          </cell>
          <cell r="I4748" t="str">
            <v/>
          </cell>
          <cell r="J4748" t="str">
            <v/>
          </cell>
          <cell r="K4748" t="str">
            <v/>
          </cell>
          <cell r="L4748" t="str">
            <v/>
          </cell>
          <cell r="M4748" t="str">
            <v>免稅</v>
          </cell>
          <cell r="N4748" t="str">
            <v>7300078958</v>
          </cell>
        </row>
        <row r="4749">
          <cell r="A4749" t="str">
            <v>30007907</v>
          </cell>
          <cell r="B4749" t="str">
            <v>禪在紅樓第幾層</v>
          </cell>
          <cell r="C4749" t="str">
            <v>梁歸智</v>
          </cell>
          <cell r="D4749">
            <v>114</v>
          </cell>
          <cell r="E4749">
            <v>0</v>
          </cell>
          <cell r="F4749" t="str">
            <v>平裝</v>
          </cell>
          <cell r="G4749" t="str">
            <v>中國人大</v>
          </cell>
          <cell r="H4749">
            <v>22.8</v>
          </cell>
          <cell r="I4749" t="str">
            <v/>
          </cell>
          <cell r="J4749" t="str">
            <v/>
          </cell>
          <cell r="K4749" t="str">
            <v/>
          </cell>
          <cell r="L4749" t="str">
            <v/>
          </cell>
          <cell r="M4749" t="str">
            <v>免稅</v>
          </cell>
          <cell r="N4749" t="str">
            <v>7300079075</v>
          </cell>
        </row>
        <row r="4750">
          <cell r="A4750" t="str">
            <v>30007931</v>
          </cell>
          <cell r="B4750" t="str">
            <v>道德經意釋致用</v>
          </cell>
          <cell r="C4750" t="str">
            <v>方爾加</v>
          </cell>
          <cell r="D4750">
            <v>108</v>
          </cell>
          <cell r="E4750">
            <v>0</v>
          </cell>
          <cell r="F4750" t="str">
            <v>平裝</v>
          </cell>
          <cell r="G4750" t="str">
            <v>中國人大</v>
          </cell>
          <cell r="H4750">
            <v>18</v>
          </cell>
          <cell r="I4750" t="str">
            <v/>
          </cell>
          <cell r="J4750" t="str">
            <v/>
          </cell>
          <cell r="K4750" t="str">
            <v/>
          </cell>
          <cell r="L4750" t="str">
            <v/>
          </cell>
          <cell r="M4750" t="str">
            <v>免稅</v>
          </cell>
          <cell r="N4750" t="str">
            <v>7300079318</v>
          </cell>
        </row>
        <row r="4751">
          <cell r="A4751" t="str">
            <v>30007979</v>
          </cell>
          <cell r="B4751" t="str">
            <v>辯證法隨談</v>
          </cell>
          <cell r="C4751" t="str">
            <v>李瑞環</v>
          </cell>
          <cell r="D4751">
            <v>180</v>
          </cell>
          <cell r="E4751">
            <v>0</v>
          </cell>
          <cell r="F4751" t="str">
            <v>平裝</v>
          </cell>
          <cell r="G4751" t="str">
            <v>中國人大</v>
          </cell>
          <cell r="H4751">
            <v>36</v>
          </cell>
          <cell r="I4751" t="str">
            <v/>
          </cell>
          <cell r="J4751" t="str">
            <v/>
          </cell>
          <cell r="K4751" t="str">
            <v/>
          </cell>
          <cell r="L4751" t="str">
            <v/>
          </cell>
          <cell r="M4751" t="str">
            <v>免稅</v>
          </cell>
          <cell r="N4751" t="str">
            <v>7300079792</v>
          </cell>
        </row>
        <row r="4752">
          <cell r="A4752" t="str">
            <v>30008026</v>
          </cell>
          <cell r="B4752" t="str">
            <v>資治通鑒的現場解說</v>
          </cell>
          <cell r="C4752" t="str">
            <v>張瑞元</v>
          </cell>
          <cell r="D4752">
            <v>179</v>
          </cell>
          <cell r="E4752">
            <v>0</v>
          </cell>
          <cell r="F4752" t="str">
            <v>平裝</v>
          </cell>
          <cell r="G4752" t="str">
            <v>中國人大</v>
          </cell>
          <cell r="H4752">
            <v>29.8</v>
          </cell>
          <cell r="I4752" t="str">
            <v/>
          </cell>
          <cell r="J4752" t="str">
            <v/>
          </cell>
          <cell r="K4752" t="str">
            <v/>
          </cell>
          <cell r="L4752" t="str">
            <v/>
          </cell>
          <cell r="M4752" t="str">
            <v>免稅</v>
          </cell>
          <cell r="N4752" t="str">
            <v>730008026X</v>
          </cell>
        </row>
        <row r="4753">
          <cell r="A4753" t="str">
            <v>30008072</v>
          </cell>
          <cell r="B4753" t="str">
            <v>國史要義</v>
          </cell>
          <cell r="C4753" t="str">
            <v>柳詒徵</v>
          </cell>
          <cell r="D4753">
            <v>149</v>
          </cell>
          <cell r="E4753">
            <v>0</v>
          </cell>
          <cell r="F4753" t="str">
            <v>平裝</v>
          </cell>
          <cell r="G4753" t="str">
            <v>人民大學</v>
          </cell>
          <cell r="H4753">
            <v>29.8</v>
          </cell>
          <cell r="I4753" t="str">
            <v/>
          </cell>
          <cell r="J4753" t="str">
            <v/>
          </cell>
          <cell r="K4753" t="str">
            <v/>
          </cell>
          <cell r="L4753" t="str">
            <v/>
          </cell>
          <cell r="M4753" t="str">
            <v>免稅</v>
          </cell>
          <cell r="N4753" t="str">
            <v>9787300080727</v>
          </cell>
        </row>
        <row r="4754">
          <cell r="A4754" t="str">
            <v>30008191</v>
          </cell>
          <cell r="B4754" t="str">
            <v>細說後妃</v>
          </cell>
          <cell r="C4754" t="str">
            <v>趙劍敏</v>
          </cell>
          <cell r="D4754">
            <v>114</v>
          </cell>
          <cell r="E4754">
            <v>0</v>
          </cell>
          <cell r="F4754" t="str">
            <v>平裝</v>
          </cell>
          <cell r="G4754" t="str">
            <v>中國人大</v>
          </cell>
          <cell r="H4754">
            <v>22.8</v>
          </cell>
          <cell r="I4754" t="str">
            <v/>
          </cell>
          <cell r="J4754" t="str">
            <v/>
          </cell>
          <cell r="K4754" t="str">
            <v/>
          </cell>
          <cell r="L4754" t="str">
            <v/>
          </cell>
          <cell r="M4754" t="str">
            <v>免稅</v>
          </cell>
          <cell r="N4754" t="str">
            <v>9787300081915</v>
          </cell>
        </row>
        <row r="4755">
          <cell r="A4755" t="str">
            <v>30008197</v>
          </cell>
          <cell r="B4755" t="str">
            <v>史上最具爭議的建築</v>
          </cell>
          <cell r="C4755" t="str">
            <v>陳志春主編</v>
          </cell>
          <cell r="D4755">
            <v>359</v>
          </cell>
          <cell r="E4755">
            <v>0</v>
          </cell>
          <cell r="F4755" t="str">
            <v>平裝</v>
          </cell>
          <cell r="G4755" t="str">
            <v>中國人大</v>
          </cell>
          <cell r="H4755">
            <v>59.8</v>
          </cell>
          <cell r="I4755" t="str">
            <v/>
          </cell>
          <cell r="J4755" t="str">
            <v/>
          </cell>
          <cell r="K4755" t="str">
            <v/>
          </cell>
          <cell r="L4755" t="str">
            <v/>
          </cell>
          <cell r="M4755" t="str">
            <v>免稅</v>
          </cell>
          <cell r="N4755" t="str">
            <v>9787300081977</v>
          </cell>
        </row>
        <row r="4756">
          <cell r="A4756" t="str">
            <v>30008198</v>
          </cell>
          <cell r="B4756" t="str">
            <v>塔(建築文化解讀叢書)</v>
          </cell>
          <cell r="C4756" t="str">
            <v>王小蘭主編</v>
          </cell>
          <cell r="D4756">
            <v>408</v>
          </cell>
          <cell r="E4756">
            <v>1</v>
          </cell>
          <cell r="F4756" t="str">
            <v>平裝</v>
          </cell>
          <cell r="G4756" t="str">
            <v>中國人大</v>
          </cell>
          <cell r="H4756">
            <v>68</v>
          </cell>
          <cell r="I4756" t="str">
            <v/>
          </cell>
          <cell r="J4756" t="str">
            <v/>
          </cell>
          <cell r="K4756" t="str">
            <v/>
          </cell>
          <cell r="L4756" t="str">
            <v/>
          </cell>
          <cell r="M4756" t="str">
            <v>免稅</v>
          </cell>
          <cell r="N4756" t="str">
            <v>9787300081984</v>
          </cell>
        </row>
        <row r="4757">
          <cell r="A4757" t="str">
            <v>30008199</v>
          </cell>
          <cell r="B4757" t="str">
            <v>橋(建築文化解讀叢書)</v>
          </cell>
          <cell r="C4757" t="str">
            <v>王小蘭主編</v>
          </cell>
          <cell r="D4757">
            <v>359</v>
          </cell>
          <cell r="E4757">
            <v>1</v>
          </cell>
          <cell r="F4757" t="str">
            <v>平裝</v>
          </cell>
          <cell r="G4757" t="str">
            <v>中國人大</v>
          </cell>
          <cell r="H4757">
            <v>59.8</v>
          </cell>
          <cell r="I4757" t="str">
            <v/>
          </cell>
          <cell r="J4757" t="str">
            <v/>
          </cell>
          <cell r="K4757" t="str">
            <v/>
          </cell>
          <cell r="L4757" t="str">
            <v/>
          </cell>
          <cell r="M4757" t="str">
            <v>免稅</v>
          </cell>
          <cell r="N4757" t="str">
            <v>9787300081991</v>
          </cell>
        </row>
        <row r="4758">
          <cell r="A4758" t="str">
            <v>30008327</v>
          </cell>
          <cell r="B4758" t="str">
            <v>朗朗書房.歷史新閱讀:二十五史快讀</v>
          </cell>
          <cell r="C4758" t="str">
            <v>周德鈞</v>
          </cell>
          <cell r="D4758">
            <v>221</v>
          </cell>
          <cell r="E4758">
            <v>0</v>
          </cell>
          <cell r="F4758" t="str">
            <v>平裝</v>
          </cell>
          <cell r="G4758" t="str">
            <v>中國人大</v>
          </cell>
          <cell r="H4758">
            <v>36.799999999999997</v>
          </cell>
          <cell r="I4758" t="str">
            <v/>
          </cell>
          <cell r="J4758" t="str">
            <v/>
          </cell>
          <cell r="K4758" t="str">
            <v/>
          </cell>
          <cell r="L4758" t="str">
            <v/>
          </cell>
          <cell r="M4758" t="str">
            <v>免稅</v>
          </cell>
          <cell r="N4758" t="str">
            <v>9787300083278</v>
          </cell>
        </row>
        <row r="4759">
          <cell r="A4759" t="str">
            <v>30008382</v>
          </cell>
          <cell r="B4759" t="str">
            <v>讀史舉要</v>
          </cell>
          <cell r="C4759" t="str">
            <v>史學-基礎知識</v>
          </cell>
          <cell r="D4759">
            <v>161</v>
          </cell>
          <cell r="E4759">
            <v>0</v>
          </cell>
          <cell r="F4759" t="str">
            <v>平裝</v>
          </cell>
          <cell r="G4759" t="str">
            <v>中國人大</v>
          </cell>
          <cell r="H4759">
            <v>26.8</v>
          </cell>
          <cell r="I4759" t="str">
            <v/>
          </cell>
          <cell r="J4759" t="str">
            <v/>
          </cell>
          <cell r="K4759" t="str">
            <v/>
          </cell>
          <cell r="L4759" t="str">
            <v/>
          </cell>
          <cell r="M4759" t="str">
            <v>免稅</v>
          </cell>
          <cell r="N4759" t="str">
            <v>9787300083827</v>
          </cell>
        </row>
        <row r="4760">
          <cell r="A4760" t="str">
            <v>30008474</v>
          </cell>
          <cell r="B4760" t="str">
            <v>宋朝那些事兒</v>
          </cell>
          <cell r="C4760" t="str">
            <v>周膺</v>
          </cell>
          <cell r="D4760">
            <v>161</v>
          </cell>
          <cell r="E4760">
            <v>0</v>
          </cell>
          <cell r="F4760" t="str">
            <v>平裝</v>
          </cell>
          <cell r="G4760" t="str">
            <v>中國人大</v>
          </cell>
          <cell r="H4760">
            <v>26.8</v>
          </cell>
          <cell r="I4760" t="str">
            <v/>
          </cell>
          <cell r="J4760" t="str">
            <v/>
          </cell>
          <cell r="K4760" t="str">
            <v/>
          </cell>
          <cell r="L4760" t="str">
            <v/>
          </cell>
          <cell r="M4760" t="str">
            <v>免稅</v>
          </cell>
          <cell r="N4760" t="str">
            <v>9787300084749</v>
          </cell>
        </row>
        <row r="4761">
          <cell r="A4761" t="str">
            <v>30008489</v>
          </cell>
          <cell r="B4761" t="str">
            <v>百喻經釋義</v>
          </cell>
          <cell r="C4761" t="str">
            <v>王孺童</v>
          </cell>
          <cell r="D4761">
            <v>134</v>
          </cell>
          <cell r="E4761">
            <v>0</v>
          </cell>
          <cell r="F4761" t="str">
            <v>平裝</v>
          </cell>
          <cell r="G4761" t="str">
            <v>中國人大</v>
          </cell>
          <cell r="H4761">
            <v>26.8</v>
          </cell>
          <cell r="I4761" t="str">
            <v/>
          </cell>
          <cell r="J4761" t="str">
            <v/>
          </cell>
          <cell r="K4761" t="str">
            <v/>
          </cell>
          <cell r="L4761" t="str">
            <v/>
          </cell>
          <cell r="M4761" t="str">
            <v>免稅</v>
          </cell>
          <cell r="N4761" t="str">
            <v>9787300084893</v>
          </cell>
        </row>
        <row r="4762">
          <cell r="A4762" t="str">
            <v>30008502</v>
          </cell>
          <cell r="B4762" t="str">
            <v>江湖夜雨品水滸</v>
          </cell>
          <cell r="C4762" t="str">
            <v>石繼航</v>
          </cell>
          <cell r="D4762">
            <v>99</v>
          </cell>
          <cell r="E4762">
            <v>0</v>
          </cell>
          <cell r="F4762" t="str">
            <v>平裝</v>
          </cell>
          <cell r="G4762" t="str">
            <v>中國人大</v>
          </cell>
          <cell r="H4762">
            <v>19.8</v>
          </cell>
          <cell r="I4762" t="str">
            <v/>
          </cell>
          <cell r="J4762" t="str">
            <v/>
          </cell>
          <cell r="K4762" t="str">
            <v/>
          </cell>
          <cell r="L4762" t="str">
            <v/>
          </cell>
          <cell r="M4762" t="str">
            <v>免稅</v>
          </cell>
          <cell r="N4762" t="str">
            <v>9787300085029</v>
          </cell>
        </row>
        <row r="4763">
          <cell r="A4763" t="str">
            <v>30008519</v>
          </cell>
          <cell r="B4763" t="str">
            <v>風雨江山三百年;兩宋白話史</v>
          </cell>
          <cell r="C4763" t="str">
            <v>張煥昌</v>
          </cell>
          <cell r="D4763">
            <v>134</v>
          </cell>
          <cell r="E4763">
            <v>0</v>
          </cell>
          <cell r="F4763" t="str">
            <v>平裝</v>
          </cell>
          <cell r="G4763" t="str">
            <v>中國人大</v>
          </cell>
          <cell r="H4763">
            <v>26.8</v>
          </cell>
          <cell r="I4763" t="str">
            <v/>
          </cell>
          <cell r="J4763" t="str">
            <v/>
          </cell>
          <cell r="K4763" t="str">
            <v/>
          </cell>
          <cell r="L4763" t="str">
            <v/>
          </cell>
          <cell r="M4763" t="str">
            <v>免稅</v>
          </cell>
          <cell r="N4763" t="str">
            <v>9787300085197</v>
          </cell>
        </row>
        <row r="4764">
          <cell r="A4764" t="str">
            <v>30008617</v>
          </cell>
          <cell r="B4764" t="str">
            <v>佛傳:《釋迦如來應化事蹟》注譯</v>
          </cell>
          <cell r="C4764" t="str">
            <v>王孺童</v>
          </cell>
          <cell r="D4764">
            <v>199</v>
          </cell>
          <cell r="E4764">
            <v>0</v>
          </cell>
          <cell r="F4764" t="str">
            <v>平裝</v>
          </cell>
          <cell r="G4764" t="str">
            <v>中國人大</v>
          </cell>
          <cell r="H4764">
            <v>39.799999999999997</v>
          </cell>
          <cell r="I4764" t="str">
            <v/>
          </cell>
          <cell r="J4764" t="str">
            <v/>
          </cell>
          <cell r="K4764" t="str">
            <v/>
          </cell>
          <cell r="L4764" t="str">
            <v/>
          </cell>
          <cell r="M4764" t="str">
            <v>免稅</v>
          </cell>
          <cell r="N4764" t="str">
            <v>9787300086170</v>
          </cell>
        </row>
        <row r="4765">
          <cell r="A4765" t="str">
            <v>30008695</v>
          </cell>
          <cell r="B4765" t="str">
            <v>中國茶與茶療</v>
          </cell>
          <cell r="C4765" t="str">
            <v>餘悅</v>
          </cell>
          <cell r="D4765">
            <v>134</v>
          </cell>
          <cell r="E4765">
            <v>0</v>
          </cell>
          <cell r="F4765" t="str">
            <v>平裝</v>
          </cell>
          <cell r="G4765" t="str">
            <v>中國人大</v>
          </cell>
          <cell r="H4765">
            <v>26.8</v>
          </cell>
          <cell r="I4765" t="str">
            <v/>
          </cell>
          <cell r="J4765" t="str">
            <v/>
          </cell>
          <cell r="K4765" t="str">
            <v/>
          </cell>
          <cell r="L4765" t="str">
            <v/>
          </cell>
          <cell r="M4765" t="str">
            <v>免稅</v>
          </cell>
          <cell r="N4765" t="str">
            <v>9787300086958</v>
          </cell>
        </row>
        <row r="4766">
          <cell r="A4766" t="str">
            <v>30008745</v>
          </cell>
          <cell r="B4766" t="str">
            <v>漢字與歷史文化</v>
          </cell>
          <cell r="C4766" t="str">
            <v>王元貴</v>
          </cell>
          <cell r="D4766">
            <v>168</v>
          </cell>
          <cell r="E4766">
            <v>0</v>
          </cell>
          <cell r="F4766" t="str">
            <v>平裝</v>
          </cell>
          <cell r="G4766" t="str">
            <v>中國人大</v>
          </cell>
          <cell r="H4766">
            <v>28</v>
          </cell>
          <cell r="I4766" t="str">
            <v/>
          </cell>
          <cell r="J4766" t="str">
            <v/>
          </cell>
          <cell r="K4766" t="str">
            <v/>
          </cell>
          <cell r="L4766" t="str">
            <v/>
          </cell>
          <cell r="M4766" t="str">
            <v>免稅</v>
          </cell>
          <cell r="N4766" t="str">
            <v>9787300087450</v>
          </cell>
        </row>
        <row r="4767">
          <cell r="A4767" t="str">
            <v>30008835</v>
          </cell>
          <cell r="B4767" t="str">
            <v>羅蘭·巴爾特文集：寫作的零度</v>
          </cell>
          <cell r="C4767" t="str">
            <v>巴爾特[法]</v>
          </cell>
          <cell r="D4767">
            <v>110</v>
          </cell>
          <cell r="E4767">
            <v>0</v>
          </cell>
          <cell r="F4767" t="str">
            <v>平裝</v>
          </cell>
          <cell r="G4767" t="str">
            <v>中國人大</v>
          </cell>
          <cell r="H4767">
            <v>22</v>
          </cell>
          <cell r="I4767" t="str">
            <v/>
          </cell>
          <cell r="J4767" t="str">
            <v/>
          </cell>
          <cell r="K4767" t="str">
            <v/>
          </cell>
          <cell r="L4767" t="str">
            <v/>
          </cell>
          <cell r="M4767" t="str">
            <v>免稅</v>
          </cell>
          <cell r="N4767" t="str">
            <v>9787300088358</v>
          </cell>
        </row>
        <row r="4768">
          <cell r="A4768" t="str">
            <v>30008846</v>
          </cell>
          <cell r="B4768" t="str">
            <v>韓非子說故事</v>
          </cell>
          <cell r="C4768" t="str">
            <v>楊先舉編著</v>
          </cell>
          <cell r="D4768">
            <v>228</v>
          </cell>
          <cell r="E4768">
            <v>0</v>
          </cell>
          <cell r="F4768" t="str">
            <v>平裝</v>
          </cell>
          <cell r="G4768" t="str">
            <v>中國人大</v>
          </cell>
          <cell r="H4768">
            <v>38</v>
          </cell>
          <cell r="I4768" t="str">
            <v/>
          </cell>
          <cell r="J4768" t="str">
            <v/>
          </cell>
          <cell r="K4768" t="str">
            <v/>
          </cell>
          <cell r="L4768" t="str">
            <v/>
          </cell>
          <cell r="M4768" t="str">
            <v>免稅</v>
          </cell>
          <cell r="N4768" t="str">
            <v>9787300088464</v>
          </cell>
        </row>
        <row r="4769">
          <cell r="A4769" t="str">
            <v>30008947</v>
          </cell>
          <cell r="B4769" t="str">
            <v>乾隆帝及其時代（插圖本）</v>
          </cell>
          <cell r="C4769" t="str">
            <v>戴逸編著</v>
          </cell>
          <cell r="D4769">
            <v>348</v>
          </cell>
          <cell r="E4769">
            <v>0</v>
          </cell>
          <cell r="F4769" t="str">
            <v>平裝</v>
          </cell>
          <cell r="G4769" t="str">
            <v>人民大學</v>
          </cell>
          <cell r="H4769">
            <v>58</v>
          </cell>
          <cell r="I4769" t="str">
            <v/>
          </cell>
          <cell r="J4769" t="str">
            <v/>
          </cell>
          <cell r="K4769" t="str">
            <v/>
          </cell>
          <cell r="L4769" t="str">
            <v/>
          </cell>
          <cell r="M4769" t="str">
            <v>免稅</v>
          </cell>
          <cell r="N4769" t="str">
            <v>9787300089478</v>
          </cell>
        </row>
        <row r="4770">
          <cell r="A4770" t="str">
            <v>30009090</v>
          </cell>
          <cell r="B4770" t="str">
            <v>宋詞解讀</v>
          </cell>
          <cell r="C4770" t="str">
            <v>諸葛憶兵</v>
          </cell>
          <cell r="D4770">
            <v>225</v>
          </cell>
          <cell r="E4770">
            <v>0</v>
          </cell>
          <cell r="F4770" t="str">
            <v>平裝</v>
          </cell>
          <cell r="G4770" t="str">
            <v>人民大學</v>
          </cell>
          <cell r="H4770">
            <v>45</v>
          </cell>
          <cell r="I4770" t="str">
            <v/>
          </cell>
          <cell r="J4770" t="str">
            <v/>
          </cell>
          <cell r="K4770" t="str">
            <v/>
          </cell>
          <cell r="L4770" t="str">
            <v/>
          </cell>
          <cell r="M4770" t="str">
            <v>免稅</v>
          </cell>
          <cell r="N4770" t="str">
            <v>9787300090900</v>
          </cell>
        </row>
        <row r="4771">
          <cell r="A4771" t="str">
            <v>30009093</v>
          </cell>
          <cell r="B4771" t="str">
            <v>外國法制史.第二版</v>
          </cell>
          <cell r="C4771" t="str">
            <v>林榕年</v>
          </cell>
          <cell r="D4771">
            <v>225</v>
          </cell>
          <cell r="E4771">
            <v>0</v>
          </cell>
          <cell r="F4771" t="str">
            <v>平裝</v>
          </cell>
          <cell r="G4771" t="str">
            <v>人民大學</v>
          </cell>
          <cell r="H4771">
            <v>45</v>
          </cell>
          <cell r="I4771" t="str">
            <v/>
          </cell>
          <cell r="J4771" t="str">
            <v/>
          </cell>
          <cell r="K4771" t="str">
            <v/>
          </cell>
          <cell r="L4771" t="str">
            <v/>
          </cell>
          <cell r="M4771" t="str">
            <v>免稅</v>
          </cell>
          <cell r="N4771" t="str">
            <v>9787300090931</v>
          </cell>
        </row>
        <row r="4772">
          <cell r="A4772" t="str">
            <v>30009102</v>
          </cell>
          <cell r="B4772" t="str">
            <v>舊粵百態 : 廣東省立中山圖書館藏晚清畫報選輯</v>
          </cell>
          <cell r="C4772" t="str">
            <v>廣東省立中山圖書館</v>
          </cell>
          <cell r="D4772">
            <v>588</v>
          </cell>
          <cell r="E4772">
            <v>0</v>
          </cell>
          <cell r="F4772" t="str">
            <v>平裝</v>
          </cell>
          <cell r="G4772" t="str">
            <v>中國人大</v>
          </cell>
          <cell r="H4772">
            <v>98</v>
          </cell>
          <cell r="I4772" t="str">
            <v/>
          </cell>
          <cell r="J4772" t="str">
            <v/>
          </cell>
          <cell r="K4772" t="str">
            <v/>
          </cell>
          <cell r="L4772" t="str">
            <v/>
          </cell>
          <cell r="M4772" t="str">
            <v>免稅</v>
          </cell>
          <cell r="N4772" t="str">
            <v>9787300091020</v>
          </cell>
        </row>
        <row r="4773">
          <cell r="A4773" t="str">
            <v>30009134</v>
          </cell>
          <cell r="B4773" t="str">
            <v>國學之光</v>
          </cell>
          <cell r="C4773" t="str">
            <v>冷成金</v>
          </cell>
          <cell r="D4773">
            <v>228</v>
          </cell>
          <cell r="E4773">
            <v>0</v>
          </cell>
          <cell r="F4773" t="str">
            <v>平裝</v>
          </cell>
          <cell r="G4773" t="str">
            <v>人民大學</v>
          </cell>
          <cell r="H4773">
            <v>38</v>
          </cell>
          <cell r="I4773" t="str">
            <v/>
          </cell>
          <cell r="J4773" t="str">
            <v/>
          </cell>
          <cell r="K4773" t="str">
            <v/>
          </cell>
          <cell r="L4773" t="str">
            <v/>
          </cell>
          <cell r="M4773" t="str">
            <v>免稅</v>
          </cell>
          <cell r="N4773" t="str">
            <v>9787300091341</v>
          </cell>
        </row>
        <row r="4774">
          <cell r="A4774" t="str">
            <v>30009193</v>
          </cell>
          <cell r="B4774" t="str">
            <v>圖說中國私家園林</v>
          </cell>
          <cell r="C4774" t="str">
            <v>孔德喜</v>
          </cell>
          <cell r="D4774">
            <v>240</v>
          </cell>
          <cell r="E4774">
            <v>0</v>
          </cell>
          <cell r="F4774" t="str">
            <v>平裝</v>
          </cell>
          <cell r="G4774" t="str">
            <v>人民大學</v>
          </cell>
          <cell r="H4774">
            <v>48</v>
          </cell>
          <cell r="I4774" t="str">
            <v/>
          </cell>
          <cell r="J4774" t="str">
            <v/>
          </cell>
          <cell r="K4774" t="str">
            <v/>
          </cell>
          <cell r="L4774" t="str">
            <v/>
          </cell>
          <cell r="M4774" t="str">
            <v>免稅</v>
          </cell>
          <cell r="N4774" t="str">
            <v>9787300091938</v>
          </cell>
        </row>
        <row r="4775">
          <cell r="A4775" t="str">
            <v>30009194</v>
          </cell>
          <cell r="B4775" t="str">
            <v>圖說中國皇家園林</v>
          </cell>
          <cell r="C4775" t="str">
            <v>塗鵬</v>
          </cell>
          <cell r="D4775">
            <v>239</v>
          </cell>
          <cell r="E4775">
            <v>1</v>
          </cell>
          <cell r="F4775" t="str">
            <v>平裝</v>
          </cell>
          <cell r="G4775" t="str">
            <v>人民大學</v>
          </cell>
          <cell r="H4775">
            <v>39.799999999999997</v>
          </cell>
          <cell r="I4775" t="str">
            <v/>
          </cell>
          <cell r="J4775" t="str">
            <v/>
          </cell>
          <cell r="K4775" t="str">
            <v/>
          </cell>
          <cell r="L4775" t="str">
            <v/>
          </cell>
          <cell r="M4775" t="str">
            <v>免稅</v>
          </cell>
          <cell r="N4775" t="str">
            <v>9787300091945</v>
          </cell>
        </row>
        <row r="4776">
          <cell r="A4776" t="str">
            <v>30009195</v>
          </cell>
          <cell r="B4776" t="str">
            <v>建築大師訪談</v>
          </cell>
          <cell r="C4776" t="str">
            <v>陳志春主編</v>
          </cell>
          <cell r="D4776">
            <v>348</v>
          </cell>
          <cell r="E4776">
            <v>3</v>
          </cell>
          <cell r="F4776" t="str">
            <v>平裝</v>
          </cell>
          <cell r="G4776" t="str">
            <v>中國人大</v>
          </cell>
          <cell r="H4776">
            <v>58</v>
          </cell>
          <cell r="I4776" t="str">
            <v/>
          </cell>
          <cell r="J4776" t="str">
            <v/>
          </cell>
          <cell r="K4776" t="str">
            <v/>
          </cell>
          <cell r="L4776" t="str">
            <v/>
          </cell>
          <cell r="M4776" t="str">
            <v>免稅</v>
          </cell>
          <cell r="N4776" t="str">
            <v>9787300091952</v>
          </cell>
        </row>
        <row r="4777">
          <cell r="A4777" t="str">
            <v>30009202</v>
          </cell>
          <cell r="B4777" t="str">
            <v>圖說十大民居</v>
          </cell>
          <cell r="C4777" t="str">
            <v>魯芳</v>
          </cell>
          <cell r="D4777">
            <v>190</v>
          </cell>
          <cell r="E4777">
            <v>0</v>
          </cell>
          <cell r="F4777" t="str">
            <v>平裝</v>
          </cell>
          <cell r="G4777" t="str">
            <v>人民大學</v>
          </cell>
          <cell r="H4777">
            <v>38</v>
          </cell>
          <cell r="I4777" t="str">
            <v/>
          </cell>
          <cell r="J4777" t="str">
            <v/>
          </cell>
          <cell r="K4777" t="str">
            <v/>
          </cell>
          <cell r="L4777" t="str">
            <v/>
          </cell>
          <cell r="M4777" t="str">
            <v>免稅</v>
          </cell>
          <cell r="N4777" t="str">
            <v>9787300092027</v>
          </cell>
        </row>
        <row r="4778">
          <cell r="A4778" t="str">
            <v>30009204</v>
          </cell>
          <cell r="B4778" t="str">
            <v>日落月升-閒話大明王朝</v>
          </cell>
          <cell r="C4778" t="str">
            <v>廖可斌</v>
          </cell>
          <cell r="D4778">
            <v>101</v>
          </cell>
          <cell r="E4778">
            <v>0</v>
          </cell>
          <cell r="F4778" t="str">
            <v/>
          </cell>
          <cell r="G4778" t="str">
            <v>中國人大</v>
          </cell>
          <cell r="H4778">
            <v>16.8</v>
          </cell>
          <cell r="I4778" t="str">
            <v/>
          </cell>
          <cell r="J4778" t="str">
            <v/>
          </cell>
          <cell r="K4778" t="str">
            <v/>
          </cell>
          <cell r="L4778" t="str">
            <v/>
          </cell>
          <cell r="M4778" t="str">
            <v>免稅</v>
          </cell>
          <cell r="N4778" t="str">
            <v>9787300092041</v>
          </cell>
        </row>
        <row r="4779">
          <cell r="A4779" t="str">
            <v>30009231</v>
          </cell>
          <cell r="B4779" t="str">
            <v>姓名與中國文化</v>
          </cell>
          <cell r="C4779" t="str">
            <v>趙瑞民</v>
          </cell>
          <cell r="D4779">
            <v>137</v>
          </cell>
          <cell r="E4779">
            <v>0</v>
          </cell>
          <cell r="F4779" t="str">
            <v/>
          </cell>
          <cell r="G4779" t="str">
            <v>人民大學</v>
          </cell>
          <cell r="H4779">
            <v>22.8</v>
          </cell>
          <cell r="I4779" t="str">
            <v/>
          </cell>
          <cell r="J4779" t="str">
            <v/>
          </cell>
          <cell r="K4779" t="str">
            <v/>
          </cell>
          <cell r="L4779" t="str">
            <v/>
          </cell>
          <cell r="M4779" t="str">
            <v>免稅</v>
          </cell>
          <cell r="N4779" t="str">
            <v>9787300092317</v>
          </cell>
        </row>
        <row r="4780">
          <cell r="A4780" t="str">
            <v>30009259</v>
          </cell>
          <cell r="B4780" t="str">
            <v>詩國文苑</v>
          </cell>
          <cell r="C4780" t="str">
            <v>康震</v>
          </cell>
          <cell r="D4780">
            <v>294</v>
          </cell>
          <cell r="E4780">
            <v>6</v>
          </cell>
          <cell r="F4780" t="str">
            <v>平裝</v>
          </cell>
          <cell r="G4780" t="str">
            <v>人民大學</v>
          </cell>
          <cell r="H4780">
            <v>49</v>
          </cell>
          <cell r="I4780" t="str">
            <v/>
          </cell>
          <cell r="J4780" t="str">
            <v/>
          </cell>
          <cell r="K4780" t="str">
            <v/>
          </cell>
          <cell r="L4780" t="str">
            <v/>
          </cell>
          <cell r="M4780" t="str">
            <v>免稅</v>
          </cell>
          <cell r="N4780" t="str">
            <v>9787300092591</v>
          </cell>
        </row>
        <row r="4781">
          <cell r="A4781" t="str">
            <v>30009377</v>
          </cell>
          <cell r="B4781" t="str">
            <v>煙雨樓臺 : 北京大學圖書館藏西籍中的清代建築圖像</v>
          </cell>
          <cell r="C4781" t="str">
            <v>北京大學圖書館</v>
          </cell>
          <cell r="D4781">
            <v>768</v>
          </cell>
          <cell r="E4781">
            <v>0</v>
          </cell>
          <cell r="F4781" t="str">
            <v>平裝</v>
          </cell>
          <cell r="G4781" t="str">
            <v>中國人大</v>
          </cell>
          <cell r="H4781">
            <v>128</v>
          </cell>
          <cell r="I4781" t="str">
            <v/>
          </cell>
          <cell r="J4781" t="str">
            <v/>
          </cell>
          <cell r="K4781" t="str">
            <v/>
          </cell>
          <cell r="L4781" t="str">
            <v/>
          </cell>
          <cell r="M4781" t="str">
            <v>免稅</v>
          </cell>
          <cell r="N4781" t="str">
            <v>9787300093772</v>
          </cell>
        </row>
        <row r="4782">
          <cell r="A4782" t="str">
            <v>30009414</v>
          </cell>
          <cell r="B4782" t="str">
            <v>世說新語英雄譜</v>
          </cell>
          <cell r="C4782" t="str">
            <v>0</v>
          </cell>
          <cell r="D4782">
            <v>239</v>
          </cell>
          <cell r="E4782">
            <v>0</v>
          </cell>
          <cell r="F4782" t="str">
            <v>平裝</v>
          </cell>
          <cell r="G4782" t="str">
            <v>人民大學</v>
          </cell>
          <cell r="H4782">
            <v>39.799999999999997</v>
          </cell>
          <cell r="I4782" t="str">
            <v/>
          </cell>
          <cell r="J4782" t="str">
            <v/>
          </cell>
          <cell r="K4782" t="str">
            <v/>
          </cell>
          <cell r="L4782" t="str">
            <v/>
          </cell>
          <cell r="M4782" t="str">
            <v>免稅</v>
          </cell>
          <cell r="N4782" t="str">
            <v>9787300094144</v>
          </cell>
        </row>
        <row r="4783">
          <cell r="A4783" t="str">
            <v>30009444</v>
          </cell>
          <cell r="B4783" t="str">
            <v>大學 中庸</v>
          </cell>
          <cell r="C4783" t="str">
            <v>方爾加</v>
          </cell>
          <cell r="D4783">
            <v>108</v>
          </cell>
          <cell r="E4783">
            <v>0</v>
          </cell>
          <cell r="F4783" t="str">
            <v>平裝</v>
          </cell>
          <cell r="G4783" t="str">
            <v>中國人大</v>
          </cell>
          <cell r="H4783">
            <v>18</v>
          </cell>
          <cell r="I4783" t="str">
            <v/>
          </cell>
          <cell r="J4783" t="str">
            <v/>
          </cell>
          <cell r="K4783" t="str">
            <v/>
          </cell>
          <cell r="L4783" t="str">
            <v/>
          </cell>
          <cell r="M4783" t="str">
            <v>免稅</v>
          </cell>
          <cell r="N4783" t="str">
            <v>9787300094441</v>
          </cell>
        </row>
        <row r="4784">
          <cell r="A4784" t="str">
            <v>30009445</v>
          </cell>
          <cell r="B4784" t="str">
            <v>唐詩解讀</v>
          </cell>
          <cell r="C4784" t="str">
            <v>諸葛憶兵</v>
          </cell>
          <cell r="D4784">
            <v>225</v>
          </cell>
          <cell r="E4784">
            <v>0</v>
          </cell>
          <cell r="F4784" t="str">
            <v>平裝</v>
          </cell>
          <cell r="G4784" t="str">
            <v>人民大學</v>
          </cell>
          <cell r="H4784">
            <v>45</v>
          </cell>
          <cell r="I4784" t="str">
            <v/>
          </cell>
          <cell r="J4784" t="str">
            <v/>
          </cell>
          <cell r="K4784" t="str">
            <v/>
          </cell>
          <cell r="L4784" t="str">
            <v/>
          </cell>
          <cell r="M4784" t="str">
            <v>免稅</v>
          </cell>
          <cell r="N4784" t="str">
            <v>9787300094458</v>
          </cell>
        </row>
        <row r="4785">
          <cell r="A4785" t="str">
            <v>30009548</v>
          </cell>
          <cell r="B4785" t="str">
            <v>封閉的風華-史上最具神秘意象的12座城堡【錯誤】</v>
          </cell>
          <cell r="C4785" t="str">
            <v>王大東</v>
          </cell>
          <cell r="D4785">
            <v>168</v>
          </cell>
          <cell r="E4785">
            <v>0</v>
          </cell>
          <cell r="F4785" t="str">
            <v/>
          </cell>
          <cell r="G4785" t="str">
            <v>中國人大</v>
          </cell>
          <cell r="H4785">
            <v>28</v>
          </cell>
          <cell r="I4785" t="str">
            <v/>
          </cell>
          <cell r="J4785" t="str">
            <v/>
          </cell>
          <cell r="K4785" t="str">
            <v/>
          </cell>
          <cell r="L4785" t="str">
            <v/>
          </cell>
          <cell r="M4785" t="str">
            <v>免稅</v>
          </cell>
          <cell r="N4785" t="str">
            <v>9787300095487</v>
          </cell>
        </row>
        <row r="4786">
          <cell r="A4786" t="str">
            <v>30009591</v>
          </cell>
          <cell r="B4786" t="str">
            <v>皇輿遐覽 : 北京大學圖書館藏清代彩繪地圖</v>
          </cell>
          <cell r="C4786" t="str">
            <v>北京大學圖書館編</v>
          </cell>
          <cell r="D4786">
            <v>708</v>
          </cell>
          <cell r="E4786">
            <v>0</v>
          </cell>
          <cell r="F4786" t="str">
            <v>平裝</v>
          </cell>
          <cell r="G4786" t="str">
            <v>中國人大</v>
          </cell>
          <cell r="H4786">
            <v>118</v>
          </cell>
          <cell r="I4786" t="str">
            <v/>
          </cell>
          <cell r="J4786" t="str">
            <v/>
          </cell>
          <cell r="K4786" t="str">
            <v/>
          </cell>
          <cell r="L4786" t="str">
            <v/>
          </cell>
          <cell r="M4786" t="str">
            <v>免稅</v>
          </cell>
          <cell r="N4786" t="str">
            <v>9787300095912</v>
          </cell>
        </row>
        <row r="4787">
          <cell r="A4787" t="str">
            <v>30009651</v>
          </cell>
          <cell r="B4787" t="str">
            <v>西方音樂的歷史與審美</v>
          </cell>
          <cell r="C4787" t="str">
            <v>修海林</v>
          </cell>
          <cell r="D4787">
            <v>225</v>
          </cell>
          <cell r="E4787">
            <v>0</v>
          </cell>
          <cell r="F4787" t="str">
            <v>平裝</v>
          </cell>
          <cell r="G4787" t="str">
            <v>人民大學</v>
          </cell>
          <cell r="H4787">
            <v>45</v>
          </cell>
          <cell r="I4787" t="str">
            <v/>
          </cell>
          <cell r="J4787" t="str">
            <v/>
          </cell>
          <cell r="K4787" t="str">
            <v/>
          </cell>
          <cell r="L4787" t="str">
            <v/>
          </cell>
          <cell r="M4787" t="str">
            <v>免稅</v>
          </cell>
          <cell r="N4787" t="str">
            <v>9787300096513</v>
          </cell>
        </row>
        <row r="4788">
          <cell r="A4788" t="str">
            <v>30009652</v>
          </cell>
          <cell r="B4788" t="str">
            <v>論語解讀</v>
          </cell>
          <cell r="C4788" t="str">
            <v>黃克劍</v>
          </cell>
          <cell r="D4788">
            <v>294</v>
          </cell>
          <cell r="E4788">
            <v>0</v>
          </cell>
          <cell r="F4788" t="str">
            <v>平裝</v>
          </cell>
          <cell r="G4788" t="str">
            <v>人民大學</v>
          </cell>
          <cell r="H4788">
            <v>49</v>
          </cell>
          <cell r="I4788" t="str">
            <v/>
          </cell>
          <cell r="J4788" t="str">
            <v/>
          </cell>
          <cell r="K4788" t="str">
            <v/>
          </cell>
          <cell r="L4788" t="str">
            <v/>
          </cell>
          <cell r="M4788" t="str">
            <v>免稅</v>
          </cell>
          <cell r="N4788" t="str">
            <v>9787300096520</v>
          </cell>
        </row>
        <row r="4789">
          <cell r="A4789" t="str">
            <v>30009682</v>
          </cell>
          <cell r="B4789" t="str">
            <v>史記解讀</v>
          </cell>
          <cell r="C4789" t="str">
            <v>韓兆琦</v>
          </cell>
          <cell r="D4789">
            <v>225</v>
          </cell>
          <cell r="E4789">
            <v>0</v>
          </cell>
          <cell r="F4789" t="str">
            <v>平裝</v>
          </cell>
          <cell r="G4789" t="str">
            <v>人民大學</v>
          </cell>
          <cell r="H4789">
            <v>45</v>
          </cell>
          <cell r="I4789" t="str">
            <v/>
          </cell>
          <cell r="J4789" t="str">
            <v/>
          </cell>
          <cell r="K4789" t="str">
            <v/>
          </cell>
          <cell r="L4789" t="str">
            <v/>
          </cell>
          <cell r="M4789" t="str">
            <v>免稅</v>
          </cell>
          <cell r="N4789" t="str">
            <v>9787300096827</v>
          </cell>
        </row>
        <row r="4790">
          <cell r="A4790" t="str">
            <v>30009769</v>
          </cell>
          <cell r="B4790" t="str">
            <v>楚辭解讀</v>
          </cell>
          <cell r="C4790" t="str">
            <v>張向榮</v>
          </cell>
          <cell r="D4790">
            <v>225</v>
          </cell>
          <cell r="E4790">
            <v>0</v>
          </cell>
          <cell r="F4790" t="str">
            <v>平裝</v>
          </cell>
          <cell r="G4790" t="str">
            <v>人民大學</v>
          </cell>
          <cell r="H4790">
            <v>45</v>
          </cell>
          <cell r="I4790" t="str">
            <v/>
          </cell>
          <cell r="J4790" t="str">
            <v/>
          </cell>
          <cell r="K4790" t="str">
            <v/>
          </cell>
          <cell r="L4790" t="str">
            <v/>
          </cell>
          <cell r="M4790" t="str">
            <v>免稅</v>
          </cell>
          <cell r="N4790" t="str">
            <v>9787300097695</v>
          </cell>
        </row>
        <row r="4791">
          <cell r="A4791" t="str">
            <v>30009808</v>
          </cell>
          <cell r="B4791" t="str">
            <v>孫子兵法解讀</v>
          </cell>
          <cell r="C4791" t="str">
            <v>黃樸民</v>
          </cell>
          <cell r="D4791">
            <v>190</v>
          </cell>
          <cell r="E4791">
            <v>0</v>
          </cell>
          <cell r="F4791" t="str">
            <v>平裝</v>
          </cell>
          <cell r="G4791" t="str">
            <v>人民大學</v>
          </cell>
          <cell r="H4791">
            <v>38</v>
          </cell>
          <cell r="I4791" t="str">
            <v/>
          </cell>
          <cell r="J4791" t="str">
            <v/>
          </cell>
          <cell r="K4791" t="str">
            <v/>
          </cell>
          <cell r="L4791" t="str">
            <v/>
          </cell>
          <cell r="M4791" t="str">
            <v>免稅</v>
          </cell>
          <cell r="N4791" t="str">
            <v>9787300098081</v>
          </cell>
        </row>
        <row r="4792">
          <cell r="A4792" t="str">
            <v>30009809</v>
          </cell>
          <cell r="B4792" t="str">
            <v>文心雕龍解讀</v>
          </cell>
          <cell r="C4792" t="str">
            <v>陳建農</v>
          </cell>
          <cell r="D4792">
            <v>225</v>
          </cell>
          <cell r="E4792">
            <v>0</v>
          </cell>
          <cell r="F4792" t="str">
            <v>平裝</v>
          </cell>
          <cell r="G4792" t="str">
            <v>人民大學</v>
          </cell>
          <cell r="H4792">
            <v>45</v>
          </cell>
          <cell r="I4792" t="str">
            <v/>
          </cell>
          <cell r="J4792" t="str">
            <v/>
          </cell>
          <cell r="K4792" t="str">
            <v/>
          </cell>
          <cell r="L4792" t="str">
            <v/>
          </cell>
          <cell r="M4792" t="str">
            <v>免稅</v>
          </cell>
          <cell r="N4792" t="str">
            <v>9787300098098</v>
          </cell>
        </row>
        <row r="4793">
          <cell r="A4793" t="str">
            <v>30009840</v>
          </cell>
          <cell r="B4793" t="str">
            <v>詩經解讀</v>
          </cell>
          <cell r="C4793" t="str">
            <v>李炳海</v>
          </cell>
          <cell r="D4793">
            <v>249</v>
          </cell>
          <cell r="E4793">
            <v>0</v>
          </cell>
          <cell r="F4793" t="str">
            <v>平裝</v>
          </cell>
          <cell r="G4793" t="str">
            <v>人民大學</v>
          </cell>
          <cell r="H4793">
            <v>49.8</v>
          </cell>
          <cell r="I4793" t="str">
            <v/>
          </cell>
          <cell r="J4793" t="str">
            <v/>
          </cell>
          <cell r="K4793" t="str">
            <v/>
          </cell>
          <cell r="L4793" t="str">
            <v/>
          </cell>
          <cell r="M4793" t="str">
            <v>免稅</v>
          </cell>
          <cell r="N4793" t="str">
            <v>9787300098401</v>
          </cell>
        </row>
        <row r="4794">
          <cell r="A4794" t="str">
            <v>30009848</v>
          </cell>
          <cell r="B4794" t="str">
            <v>封閉的風華-史上最具神秘意象的12座城堡</v>
          </cell>
          <cell r="C4794" t="str">
            <v>王大東</v>
          </cell>
          <cell r="D4794">
            <v>168</v>
          </cell>
          <cell r="E4794">
            <v>0</v>
          </cell>
          <cell r="F4794" t="str">
            <v/>
          </cell>
          <cell r="G4794" t="str">
            <v>中國人大</v>
          </cell>
          <cell r="H4794">
            <v>28</v>
          </cell>
          <cell r="I4794" t="str">
            <v/>
          </cell>
          <cell r="J4794" t="str">
            <v/>
          </cell>
          <cell r="K4794" t="str">
            <v/>
          </cell>
          <cell r="L4794" t="str">
            <v/>
          </cell>
          <cell r="M4794" t="str">
            <v>免稅</v>
          </cell>
          <cell r="N4794" t="str">
            <v>9787300098487</v>
          </cell>
        </row>
        <row r="4795">
          <cell r="A4795" t="str">
            <v>30009849</v>
          </cell>
          <cell r="B4795" t="str">
            <v>虔誠的印跡-史上最具人文韻味的12座教堂</v>
          </cell>
          <cell r="C4795" t="str">
            <v>王大慶</v>
          </cell>
          <cell r="D4795">
            <v>162</v>
          </cell>
          <cell r="E4795">
            <v>2</v>
          </cell>
          <cell r="F4795" t="str">
            <v/>
          </cell>
          <cell r="G4795" t="str">
            <v>中國人大</v>
          </cell>
          <cell r="H4795">
            <v>27</v>
          </cell>
          <cell r="I4795" t="str">
            <v/>
          </cell>
          <cell r="J4795" t="str">
            <v/>
          </cell>
          <cell r="K4795" t="str">
            <v/>
          </cell>
          <cell r="L4795" t="str">
            <v/>
          </cell>
          <cell r="M4795" t="str">
            <v>免稅</v>
          </cell>
          <cell r="N4795" t="str">
            <v>9787300098494</v>
          </cell>
        </row>
        <row r="4796">
          <cell r="A4796" t="str">
            <v>30009850</v>
          </cell>
          <cell r="B4796" t="str">
            <v>天堂的記憶-史上最具傳奇色彩的12座宮殿</v>
          </cell>
          <cell r="C4796" t="str">
            <v>楊瑩</v>
          </cell>
          <cell r="D4796">
            <v>168</v>
          </cell>
          <cell r="E4796">
            <v>0</v>
          </cell>
          <cell r="F4796" t="str">
            <v/>
          </cell>
          <cell r="G4796" t="str">
            <v>中國人大</v>
          </cell>
          <cell r="H4796">
            <v>28</v>
          </cell>
          <cell r="I4796" t="str">
            <v/>
          </cell>
          <cell r="J4796" t="str">
            <v/>
          </cell>
          <cell r="K4796" t="str">
            <v/>
          </cell>
          <cell r="L4796" t="str">
            <v/>
          </cell>
          <cell r="M4796" t="str">
            <v>免稅</v>
          </cell>
          <cell r="N4796" t="str">
            <v>9787300098500</v>
          </cell>
        </row>
        <row r="4797">
          <cell r="A4797" t="str">
            <v>30009851</v>
          </cell>
          <cell r="B4797" t="str">
            <v>城市胚胎-史上最具原始張力的12座城市</v>
          </cell>
          <cell r="C4797" t="str">
            <v>趙國宏</v>
          </cell>
          <cell r="D4797">
            <v>174</v>
          </cell>
          <cell r="E4797">
            <v>0</v>
          </cell>
          <cell r="F4797" t="str">
            <v/>
          </cell>
          <cell r="G4797" t="str">
            <v>中國人大</v>
          </cell>
          <cell r="H4797">
            <v>29</v>
          </cell>
          <cell r="I4797" t="str">
            <v/>
          </cell>
          <cell r="J4797" t="str">
            <v/>
          </cell>
          <cell r="K4797" t="str">
            <v/>
          </cell>
          <cell r="L4797" t="str">
            <v/>
          </cell>
          <cell r="M4797" t="str">
            <v>免稅</v>
          </cell>
          <cell r="N4797" t="str">
            <v>9787300098517</v>
          </cell>
        </row>
        <row r="4798">
          <cell r="A4798" t="str">
            <v>30009856</v>
          </cell>
          <cell r="B4798" t="str">
            <v>危險青春:中國家庭性教育啟示錄</v>
          </cell>
          <cell r="C4798" t="str">
            <v>於秀</v>
          </cell>
          <cell r="D4798">
            <v>168</v>
          </cell>
          <cell r="E4798">
            <v>0</v>
          </cell>
          <cell r="F4798" t="str">
            <v>平裝</v>
          </cell>
          <cell r="G4798" t="str">
            <v>中國人大</v>
          </cell>
          <cell r="H4798">
            <v>28</v>
          </cell>
          <cell r="I4798" t="str">
            <v/>
          </cell>
          <cell r="J4798" t="str">
            <v/>
          </cell>
          <cell r="K4798" t="str">
            <v/>
          </cell>
          <cell r="L4798" t="str">
            <v/>
          </cell>
          <cell r="M4798" t="str">
            <v>免稅</v>
          </cell>
          <cell r="N4798" t="str">
            <v>9787300098562</v>
          </cell>
        </row>
        <row r="4799">
          <cell r="A4799" t="str">
            <v>30009915</v>
          </cell>
          <cell r="B4799" t="str">
            <v>光緒之死大揭曉</v>
          </cell>
          <cell r="C4799" t="str">
            <v>陳樺著</v>
          </cell>
          <cell r="D4799">
            <v>150</v>
          </cell>
          <cell r="E4799">
            <v>0</v>
          </cell>
          <cell r="F4799" t="str">
            <v>平裝</v>
          </cell>
          <cell r="G4799" t="str">
            <v>中國人大</v>
          </cell>
          <cell r="H4799">
            <v>25</v>
          </cell>
          <cell r="I4799" t="str">
            <v/>
          </cell>
          <cell r="J4799" t="str">
            <v/>
          </cell>
          <cell r="K4799" t="str">
            <v/>
          </cell>
          <cell r="L4799" t="str">
            <v/>
          </cell>
          <cell r="M4799" t="str">
            <v>免稅</v>
          </cell>
          <cell r="N4799" t="str">
            <v>9787300099156</v>
          </cell>
        </row>
        <row r="4800">
          <cell r="A4800" t="str">
            <v>30009916</v>
          </cell>
          <cell r="B4800" t="str">
            <v>天下收藏</v>
          </cell>
          <cell r="C4800" t="str">
            <v>中央電視臺《百家講壇》欄目組</v>
          </cell>
          <cell r="D4800">
            <v>299</v>
          </cell>
          <cell r="E4800">
            <v>0</v>
          </cell>
          <cell r="F4800" t="str">
            <v>平裝</v>
          </cell>
          <cell r="G4800" t="str">
            <v>中國人大</v>
          </cell>
          <cell r="H4800">
            <v>49.8</v>
          </cell>
          <cell r="I4800" t="str">
            <v/>
          </cell>
          <cell r="J4800" t="str">
            <v/>
          </cell>
          <cell r="K4800" t="str">
            <v/>
          </cell>
          <cell r="L4800" t="str">
            <v/>
          </cell>
          <cell r="M4800" t="str">
            <v>免稅</v>
          </cell>
          <cell r="N4800" t="str">
            <v>9787300099163</v>
          </cell>
        </row>
        <row r="4801">
          <cell r="A4801" t="str">
            <v>30009917</v>
          </cell>
          <cell r="B4801" t="str">
            <v>天下收藏2</v>
          </cell>
          <cell r="C4801" t="str">
            <v>欄目組</v>
          </cell>
          <cell r="D4801">
            <v>299</v>
          </cell>
          <cell r="E4801">
            <v>0</v>
          </cell>
          <cell r="F4801" t="str">
            <v/>
          </cell>
          <cell r="G4801" t="str">
            <v>人民大學</v>
          </cell>
          <cell r="H4801">
            <v>49.8</v>
          </cell>
          <cell r="I4801" t="str">
            <v/>
          </cell>
          <cell r="J4801" t="str">
            <v/>
          </cell>
          <cell r="K4801" t="str">
            <v/>
          </cell>
          <cell r="L4801" t="str">
            <v/>
          </cell>
          <cell r="M4801" t="str">
            <v>免稅</v>
          </cell>
          <cell r="N4801" t="str">
            <v>9787300099170</v>
          </cell>
        </row>
        <row r="4802">
          <cell r="A4802" t="str">
            <v>30009919</v>
          </cell>
          <cell r="B4802" t="str">
            <v>閱讀的姿態</v>
          </cell>
          <cell r="C4802" t="str">
            <v>徐累</v>
          </cell>
          <cell r="D4802">
            <v>288</v>
          </cell>
          <cell r="E4802">
            <v>0</v>
          </cell>
          <cell r="F4802" t="str">
            <v>平裝</v>
          </cell>
          <cell r="G4802" t="str">
            <v>人民大學</v>
          </cell>
          <cell r="H4802">
            <v>48</v>
          </cell>
          <cell r="I4802" t="str">
            <v/>
          </cell>
          <cell r="J4802" t="str">
            <v/>
          </cell>
          <cell r="K4802" t="str">
            <v/>
          </cell>
          <cell r="L4802" t="str">
            <v/>
          </cell>
          <cell r="M4802" t="str">
            <v>應稅</v>
          </cell>
          <cell r="N4802" t="str">
            <v/>
          </cell>
        </row>
        <row r="4803">
          <cell r="A4803" t="str">
            <v>30009922</v>
          </cell>
          <cell r="B4803" t="str">
            <v>家的夢境：在夢境與歷史的邊際遊走</v>
          </cell>
          <cell r="C4803" t="str">
            <v>徐累</v>
          </cell>
          <cell r="D4803">
            <v>288</v>
          </cell>
          <cell r="E4803">
            <v>0</v>
          </cell>
          <cell r="F4803" t="str">
            <v>平裝</v>
          </cell>
          <cell r="G4803" t="str">
            <v>中國人大</v>
          </cell>
          <cell r="H4803">
            <v>48</v>
          </cell>
          <cell r="I4803" t="str">
            <v/>
          </cell>
          <cell r="J4803" t="str">
            <v/>
          </cell>
          <cell r="K4803" t="str">
            <v/>
          </cell>
          <cell r="L4803" t="str">
            <v/>
          </cell>
          <cell r="M4803" t="str">
            <v>免稅</v>
          </cell>
          <cell r="N4803" t="str">
            <v>9787300099224</v>
          </cell>
        </row>
        <row r="4804">
          <cell r="A4804" t="str">
            <v>30009923</v>
          </cell>
          <cell r="B4804" t="str">
            <v>飛行的詩意：自由與迷失的兩面</v>
          </cell>
          <cell r="C4804" t="str">
            <v>徐累</v>
          </cell>
          <cell r="D4804">
            <v>288</v>
          </cell>
          <cell r="E4804">
            <v>0</v>
          </cell>
          <cell r="F4804" t="str">
            <v>平裝</v>
          </cell>
          <cell r="G4804" t="str">
            <v>中國人大</v>
          </cell>
          <cell r="H4804">
            <v>48</v>
          </cell>
          <cell r="I4804" t="str">
            <v/>
          </cell>
          <cell r="J4804" t="str">
            <v/>
          </cell>
          <cell r="K4804" t="str">
            <v/>
          </cell>
          <cell r="L4804" t="str">
            <v/>
          </cell>
          <cell r="M4804" t="str">
            <v>免稅</v>
          </cell>
          <cell r="N4804" t="str">
            <v>9787300099231</v>
          </cell>
        </row>
        <row r="4805">
          <cell r="A4805" t="str">
            <v>30009924</v>
          </cell>
          <cell r="B4805" t="str">
            <v>人間饗宴：從盤中餐到藝術天籟</v>
          </cell>
          <cell r="C4805" t="str">
            <v>徐累</v>
          </cell>
          <cell r="D4805">
            <v>288</v>
          </cell>
          <cell r="E4805">
            <v>0</v>
          </cell>
          <cell r="F4805" t="str">
            <v>平裝</v>
          </cell>
          <cell r="G4805" t="str">
            <v>中國人大</v>
          </cell>
          <cell r="H4805">
            <v>48</v>
          </cell>
          <cell r="I4805" t="str">
            <v/>
          </cell>
          <cell r="J4805" t="str">
            <v/>
          </cell>
          <cell r="K4805" t="str">
            <v/>
          </cell>
          <cell r="L4805" t="str">
            <v/>
          </cell>
          <cell r="M4805" t="str">
            <v>免稅</v>
          </cell>
          <cell r="N4805" t="str">
            <v>9787300099248</v>
          </cell>
        </row>
        <row r="4806">
          <cell r="A4806" t="str">
            <v>30009928</v>
          </cell>
          <cell r="B4806" t="str">
            <v>葵未詩詞存稿箋釋</v>
          </cell>
          <cell r="C4806" t="str">
            <v>程羽?</v>
          </cell>
          <cell r="D4806">
            <v>210</v>
          </cell>
          <cell r="E4806">
            <v>0</v>
          </cell>
          <cell r="F4806" t="str">
            <v>平裝</v>
          </cell>
          <cell r="G4806" t="str">
            <v>中國人大</v>
          </cell>
          <cell r="H4806">
            <v>35</v>
          </cell>
          <cell r="I4806" t="str">
            <v/>
          </cell>
          <cell r="J4806" t="str">
            <v/>
          </cell>
          <cell r="K4806" t="str">
            <v/>
          </cell>
          <cell r="L4806" t="str">
            <v/>
          </cell>
          <cell r="M4806" t="str">
            <v>免稅</v>
          </cell>
          <cell r="N4806" t="str">
            <v>9787300099286</v>
          </cell>
        </row>
        <row r="4807">
          <cell r="A4807" t="str">
            <v>30010017</v>
          </cell>
          <cell r="B4807" t="str">
            <v>哲學就是愛智慧</v>
          </cell>
          <cell r="C4807" t="str">
            <v>朱正琳</v>
          </cell>
          <cell r="D4807">
            <v>72</v>
          </cell>
          <cell r="E4807">
            <v>0</v>
          </cell>
          <cell r="F4807" t="str">
            <v>平裝</v>
          </cell>
          <cell r="G4807" t="str">
            <v>人民大學</v>
          </cell>
          <cell r="H4807">
            <v>12</v>
          </cell>
          <cell r="I4807" t="str">
            <v/>
          </cell>
          <cell r="J4807" t="str">
            <v/>
          </cell>
          <cell r="K4807" t="str">
            <v/>
          </cell>
          <cell r="L4807" t="str">
            <v/>
          </cell>
          <cell r="M4807" t="str">
            <v>免稅</v>
          </cell>
          <cell r="N4807" t="str">
            <v>9787300100173</v>
          </cell>
        </row>
        <row r="4808">
          <cell r="A4808" t="str">
            <v>30010020</v>
          </cell>
          <cell r="B4808" t="str">
            <v>文學翻譯批評概論:從文學批評到翻譯教學</v>
          </cell>
          <cell r="C4808" t="str">
            <v>王宏印</v>
          </cell>
          <cell r="D4808">
            <v>168</v>
          </cell>
          <cell r="E4808">
            <v>0</v>
          </cell>
          <cell r="F4808" t="str">
            <v>平裝</v>
          </cell>
          <cell r="G4808" t="str">
            <v>中國人大</v>
          </cell>
          <cell r="H4808">
            <v>28</v>
          </cell>
          <cell r="I4808" t="str">
            <v/>
          </cell>
          <cell r="J4808" t="str">
            <v/>
          </cell>
          <cell r="K4808" t="str">
            <v/>
          </cell>
          <cell r="L4808" t="str">
            <v/>
          </cell>
          <cell r="M4808" t="str">
            <v>免稅</v>
          </cell>
          <cell r="N4808" t="str">
            <v>9787300100203</v>
          </cell>
        </row>
        <row r="4809">
          <cell r="A4809" t="str">
            <v>30010069</v>
          </cell>
          <cell r="B4809" t="str">
            <v>趨近自然</v>
          </cell>
          <cell r="C4809" t="str">
            <v>范曾</v>
          </cell>
          <cell r="D4809">
            <v>354</v>
          </cell>
          <cell r="E4809">
            <v>0</v>
          </cell>
          <cell r="F4809" t="str">
            <v>平裝</v>
          </cell>
          <cell r="G4809" t="str">
            <v>中國人大</v>
          </cell>
          <cell r="H4809">
            <v>59</v>
          </cell>
          <cell r="I4809" t="str">
            <v/>
          </cell>
          <cell r="J4809" t="str">
            <v/>
          </cell>
          <cell r="K4809" t="str">
            <v/>
          </cell>
          <cell r="L4809" t="str">
            <v/>
          </cell>
          <cell r="M4809" t="str">
            <v>免稅</v>
          </cell>
          <cell r="N4809" t="str">
            <v>9787300100692</v>
          </cell>
        </row>
        <row r="4810">
          <cell r="A4810" t="str">
            <v>30010079</v>
          </cell>
          <cell r="B4810" t="str">
            <v>我們對世界的認識</v>
          </cell>
          <cell r="C4810" t="str">
            <v>周國平</v>
          </cell>
          <cell r="D4810">
            <v>72</v>
          </cell>
          <cell r="E4810">
            <v>0</v>
          </cell>
          <cell r="F4810" t="str">
            <v>平裝</v>
          </cell>
          <cell r="G4810" t="str">
            <v>人民大學</v>
          </cell>
          <cell r="H4810">
            <v>12</v>
          </cell>
          <cell r="I4810" t="str">
            <v/>
          </cell>
          <cell r="J4810" t="str">
            <v/>
          </cell>
          <cell r="K4810" t="str">
            <v/>
          </cell>
          <cell r="L4810" t="str">
            <v/>
          </cell>
          <cell r="M4810" t="str">
            <v>免稅</v>
          </cell>
          <cell r="N4810" t="str">
            <v>9787300100791</v>
          </cell>
        </row>
        <row r="4811">
          <cell r="A4811" t="str">
            <v>30010081</v>
          </cell>
          <cell r="B4811" t="str">
            <v>范曾海外散文三十三篇(范曾詩文書畫集)</v>
          </cell>
          <cell r="C4811" t="str">
            <v>範增</v>
          </cell>
          <cell r="D4811">
            <v>299</v>
          </cell>
          <cell r="E4811">
            <v>0</v>
          </cell>
          <cell r="F4811" t="str">
            <v>平裝</v>
          </cell>
          <cell r="G4811" t="str">
            <v>人民大學</v>
          </cell>
          <cell r="H4811">
            <v>49.8</v>
          </cell>
          <cell r="I4811" t="str">
            <v/>
          </cell>
          <cell r="J4811" t="str">
            <v/>
          </cell>
          <cell r="K4811" t="str">
            <v/>
          </cell>
          <cell r="L4811" t="str">
            <v/>
          </cell>
          <cell r="M4811" t="str">
            <v>免稅</v>
          </cell>
          <cell r="N4811" t="str">
            <v>9787300100814</v>
          </cell>
        </row>
        <row r="4812">
          <cell r="A4812" t="str">
            <v>30010085</v>
          </cell>
          <cell r="B4812" t="str">
            <v>明清木雕花板雅賞（插圖本）</v>
          </cell>
          <cell r="C4812" t="str">
            <v>徐豔國</v>
          </cell>
          <cell r="D4812">
            <v>288</v>
          </cell>
          <cell r="E4812">
            <v>0</v>
          </cell>
          <cell r="F4812" t="str">
            <v>平裝</v>
          </cell>
          <cell r="G4812" t="str">
            <v>人民大學</v>
          </cell>
          <cell r="H4812">
            <v>48</v>
          </cell>
          <cell r="I4812" t="str">
            <v/>
          </cell>
          <cell r="J4812" t="str">
            <v/>
          </cell>
          <cell r="K4812" t="str">
            <v/>
          </cell>
          <cell r="L4812" t="str">
            <v/>
          </cell>
          <cell r="M4812" t="str">
            <v>免稅</v>
          </cell>
          <cell r="N4812" t="str">
            <v>9787300100852</v>
          </cell>
        </row>
        <row r="4813">
          <cell r="A4813" t="str">
            <v>30010098</v>
          </cell>
          <cell r="B4813" t="str">
            <v>精神的故鄉</v>
          </cell>
          <cell r="C4813" t="str">
            <v>周國平</v>
          </cell>
          <cell r="D4813">
            <v>72</v>
          </cell>
          <cell r="E4813">
            <v>0</v>
          </cell>
          <cell r="F4813" t="str">
            <v>平裝</v>
          </cell>
          <cell r="G4813" t="str">
            <v>人民大學</v>
          </cell>
          <cell r="H4813">
            <v>12</v>
          </cell>
          <cell r="I4813" t="str">
            <v/>
          </cell>
          <cell r="J4813" t="str">
            <v/>
          </cell>
          <cell r="K4813" t="str">
            <v/>
          </cell>
          <cell r="L4813" t="str">
            <v/>
          </cell>
          <cell r="M4813" t="str">
            <v>免稅</v>
          </cell>
          <cell r="N4813" t="str">
            <v>9787300100982</v>
          </cell>
        </row>
        <row r="4814">
          <cell r="A4814" t="str">
            <v>30010099</v>
          </cell>
          <cell r="B4814" t="str">
            <v>信仰之間</v>
          </cell>
          <cell r="C4814" t="str">
            <v>何光滬</v>
          </cell>
          <cell r="D4814">
            <v>72</v>
          </cell>
          <cell r="E4814">
            <v>0</v>
          </cell>
          <cell r="F4814" t="str">
            <v>平裝</v>
          </cell>
          <cell r="G4814" t="str">
            <v>人民大學</v>
          </cell>
          <cell r="H4814">
            <v>12</v>
          </cell>
          <cell r="I4814" t="str">
            <v/>
          </cell>
          <cell r="J4814" t="str">
            <v/>
          </cell>
          <cell r="K4814" t="str">
            <v/>
          </cell>
          <cell r="L4814" t="str">
            <v/>
          </cell>
          <cell r="M4814" t="str">
            <v>免稅</v>
          </cell>
          <cell r="N4814" t="str">
            <v>9787300100999</v>
          </cell>
        </row>
        <row r="4815">
          <cell r="A4815" t="str">
            <v>30010113</v>
          </cell>
          <cell r="B4815" t="str">
            <v>牛奶可樂經濟學2</v>
          </cell>
          <cell r="C4815" t="str">
            <v>羅伯特</v>
          </cell>
          <cell r="D4815">
            <v>239</v>
          </cell>
          <cell r="E4815">
            <v>5</v>
          </cell>
          <cell r="F4815" t="str">
            <v>平裝</v>
          </cell>
          <cell r="G4815" t="str">
            <v>人民大學</v>
          </cell>
          <cell r="H4815">
            <v>39.799999999999997</v>
          </cell>
          <cell r="I4815" t="str">
            <v/>
          </cell>
          <cell r="J4815" t="str">
            <v/>
          </cell>
          <cell r="K4815" t="str">
            <v/>
          </cell>
          <cell r="L4815" t="str">
            <v/>
          </cell>
          <cell r="M4815" t="str">
            <v>免稅</v>
          </cell>
          <cell r="N4815" t="str">
            <v>9787300101132</v>
          </cell>
        </row>
        <row r="4816">
          <cell r="A4816" t="str">
            <v>30010122</v>
          </cell>
          <cell r="B4816" t="str">
            <v>儒學概論</v>
          </cell>
          <cell r="C4816" t="str">
            <v>千春松</v>
          </cell>
          <cell r="D4816">
            <v>216</v>
          </cell>
          <cell r="E4816">
            <v>0</v>
          </cell>
          <cell r="F4816" t="str">
            <v>平裝</v>
          </cell>
          <cell r="G4816" t="str">
            <v>中國人大</v>
          </cell>
          <cell r="H4816">
            <v>36</v>
          </cell>
          <cell r="I4816" t="str">
            <v/>
          </cell>
          <cell r="J4816" t="str">
            <v/>
          </cell>
          <cell r="K4816" t="str">
            <v/>
          </cell>
          <cell r="L4816" t="str">
            <v/>
          </cell>
          <cell r="M4816" t="str">
            <v>免稅</v>
          </cell>
          <cell r="N4816" t="str">
            <v>9787300101224</v>
          </cell>
        </row>
        <row r="4817">
          <cell r="A4817" t="str">
            <v>30010191</v>
          </cell>
          <cell r="B4817" t="str">
            <v>詞的故事</v>
          </cell>
          <cell r="C4817" t="str">
            <v>寇秀蘭</v>
          </cell>
          <cell r="D4817">
            <v>168</v>
          </cell>
          <cell r="E4817">
            <v>0</v>
          </cell>
          <cell r="F4817" t="str">
            <v/>
          </cell>
          <cell r="G4817" t="str">
            <v>中國人大</v>
          </cell>
          <cell r="H4817">
            <v>28</v>
          </cell>
          <cell r="I4817" t="str">
            <v/>
          </cell>
          <cell r="J4817" t="str">
            <v/>
          </cell>
          <cell r="K4817" t="str">
            <v/>
          </cell>
          <cell r="L4817" t="str">
            <v/>
          </cell>
          <cell r="M4817" t="str">
            <v>免稅</v>
          </cell>
          <cell r="N4817" t="str">
            <v>9787300101910</v>
          </cell>
        </row>
        <row r="4818">
          <cell r="A4818" t="str">
            <v>30010203</v>
          </cell>
          <cell r="B4818" t="str">
            <v>中國文學理論史（一）先秦兩漢、魏晉南北朝卷</v>
          </cell>
          <cell r="C4818" t="str">
            <v>蔡鍾翔 黃保真 成複旺</v>
          </cell>
          <cell r="D4818">
            <v>156</v>
          </cell>
          <cell r="E4818">
            <v>4</v>
          </cell>
          <cell r="F4818" t="str">
            <v>平裝</v>
          </cell>
          <cell r="G4818" t="str">
            <v>人民大學</v>
          </cell>
          <cell r="H4818">
            <v>26</v>
          </cell>
          <cell r="I4818" t="str">
            <v/>
          </cell>
          <cell r="J4818" t="str">
            <v/>
          </cell>
          <cell r="K4818" t="str">
            <v/>
          </cell>
          <cell r="L4818" t="str">
            <v/>
          </cell>
          <cell r="M4818" t="str">
            <v>免稅</v>
          </cell>
          <cell r="N4818" t="str">
            <v>9787300102030</v>
          </cell>
        </row>
        <row r="4819">
          <cell r="A4819" t="str">
            <v>30010204</v>
          </cell>
          <cell r="B4819" t="str">
            <v>中國文學理論史（二）隋唐五代、宋元卷</v>
          </cell>
          <cell r="C4819" t="str">
            <v>成複旺 黃保真 蔡鍾翔</v>
          </cell>
          <cell r="D4819">
            <v>228</v>
          </cell>
          <cell r="E4819">
            <v>5</v>
          </cell>
          <cell r="F4819" t="str">
            <v>平裝</v>
          </cell>
          <cell r="G4819" t="str">
            <v>人民大學</v>
          </cell>
          <cell r="H4819">
            <v>38</v>
          </cell>
          <cell r="I4819" t="str">
            <v/>
          </cell>
          <cell r="J4819" t="str">
            <v/>
          </cell>
          <cell r="K4819" t="str">
            <v/>
          </cell>
          <cell r="L4819" t="str">
            <v/>
          </cell>
          <cell r="M4819" t="str">
            <v>免稅</v>
          </cell>
          <cell r="N4819" t="str">
            <v>9787300102047</v>
          </cell>
        </row>
        <row r="4820">
          <cell r="A4820" t="str">
            <v>30010205</v>
          </cell>
          <cell r="B4820" t="str">
            <v>中國文學理論史（三）明代卷</v>
          </cell>
          <cell r="C4820" t="str">
            <v>成複旺 蔡鍾翔 黃保真</v>
          </cell>
          <cell r="D4820">
            <v>168</v>
          </cell>
          <cell r="E4820">
            <v>6</v>
          </cell>
          <cell r="F4820" t="str">
            <v>平裝</v>
          </cell>
          <cell r="G4820" t="str">
            <v>人民大學</v>
          </cell>
          <cell r="H4820">
            <v>28</v>
          </cell>
          <cell r="I4820" t="str">
            <v/>
          </cell>
          <cell r="J4820" t="str">
            <v/>
          </cell>
          <cell r="K4820" t="str">
            <v/>
          </cell>
          <cell r="L4820" t="str">
            <v/>
          </cell>
          <cell r="M4820" t="str">
            <v>免稅</v>
          </cell>
          <cell r="N4820" t="str">
            <v>9787300102054</v>
          </cell>
        </row>
        <row r="4821">
          <cell r="A4821" t="str">
            <v>30010207</v>
          </cell>
          <cell r="B4821" t="str">
            <v>潮爆中國</v>
          </cell>
          <cell r="C4821" t="str">
            <v>李照興</v>
          </cell>
          <cell r="D4821">
            <v>240</v>
          </cell>
          <cell r="E4821">
            <v>0</v>
          </cell>
          <cell r="F4821" t="str">
            <v>平裝</v>
          </cell>
          <cell r="G4821" t="str">
            <v>人民大學</v>
          </cell>
          <cell r="H4821">
            <v>48</v>
          </cell>
          <cell r="I4821" t="str">
            <v/>
          </cell>
          <cell r="J4821" t="str">
            <v/>
          </cell>
          <cell r="K4821" t="str">
            <v/>
          </cell>
          <cell r="L4821" t="str">
            <v/>
          </cell>
          <cell r="M4821" t="str">
            <v>免稅</v>
          </cell>
          <cell r="N4821" t="str">
            <v>9787300102078</v>
          </cell>
        </row>
        <row r="4822">
          <cell r="A4822" t="str">
            <v>30010209</v>
          </cell>
          <cell r="B4822" t="str">
            <v>古韻新風-高占祥詩歌選</v>
          </cell>
          <cell r="C4822" t="str">
            <v>高占祥</v>
          </cell>
          <cell r="D4822">
            <v>528</v>
          </cell>
          <cell r="E4822">
            <v>0</v>
          </cell>
          <cell r="F4822" t="str">
            <v/>
          </cell>
          <cell r="G4822" t="str">
            <v>中國人大</v>
          </cell>
          <cell r="H4822">
            <v>88</v>
          </cell>
          <cell r="I4822" t="str">
            <v/>
          </cell>
          <cell r="J4822" t="str">
            <v/>
          </cell>
          <cell r="K4822" t="str">
            <v/>
          </cell>
          <cell r="L4822" t="str">
            <v/>
          </cell>
          <cell r="M4822" t="str">
            <v>免稅</v>
          </cell>
          <cell r="N4822" t="str">
            <v>9787300102092</v>
          </cell>
        </row>
        <row r="4823">
          <cell r="A4823" t="str">
            <v>30010247</v>
          </cell>
          <cell r="B4823" t="str">
            <v>中國文學理論史（五）近代卷</v>
          </cell>
          <cell r="C4823" t="str">
            <v>黃保真 成複旺 蔡鍾翔</v>
          </cell>
          <cell r="D4823">
            <v>168</v>
          </cell>
          <cell r="E4823">
            <v>7</v>
          </cell>
          <cell r="F4823" t="str">
            <v>平裝</v>
          </cell>
          <cell r="G4823" t="str">
            <v>人民大學</v>
          </cell>
          <cell r="H4823">
            <v>28</v>
          </cell>
          <cell r="I4823" t="str">
            <v/>
          </cell>
          <cell r="J4823" t="str">
            <v/>
          </cell>
          <cell r="K4823" t="str">
            <v/>
          </cell>
          <cell r="L4823" t="str">
            <v/>
          </cell>
          <cell r="M4823" t="str">
            <v>免稅</v>
          </cell>
          <cell r="N4823" t="str">
            <v>9787300102474</v>
          </cell>
        </row>
        <row r="4824">
          <cell r="A4824" t="str">
            <v>30010298</v>
          </cell>
          <cell r="B4824" t="str">
            <v>中國文學理論史（四）清代卷</v>
          </cell>
          <cell r="C4824" t="str">
            <v>黃保真 蔡鍾翔 成複旺</v>
          </cell>
          <cell r="D4824">
            <v>288</v>
          </cell>
          <cell r="E4824">
            <v>6</v>
          </cell>
          <cell r="F4824" t="str">
            <v>平裝</v>
          </cell>
          <cell r="G4824" t="str">
            <v>人民大學</v>
          </cell>
          <cell r="H4824">
            <v>48</v>
          </cell>
          <cell r="I4824" t="str">
            <v/>
          </cell>
          <cell r="J4824" t="str">
            <v/>
          </cell>
          <cell r="K4824" t="str">
            <v/>
          </cell>
          <cell r="L4824" t="str">
            <v/>
          </cell>
          <cell r="M4824" t="str">
            <v>免稅</v>
          </cell>
          <cell r="N4824" t="str">
            <v>9787300102986</v>
          </cell>
        </row>
        <row r="4825">
          <cell r="A4825" t="str">
            <v>30010365</v>
          </cell>
          <cell r="B4825" t="str">
            <v>聖賢氣象</v>
          </cell>
          <cell r="C4825" t="str">
            <v>羅安憲</v>
          </cell>
          <cell r="D4825">
            <v>234</v>
          </cell>
          <cell r="E4825">
            <v>0</v>
          </cell>
          <cell r="F4825" t="str">
            <v>平裝</v>
          </cell>
          <cell r="G4825" t="str">
            <v>人民大學</v>
          </cell>
          <cell r="H4825">
            <v>39</v>
          </cell>
          <cell r="I4825" t="str">
            <v/>
          </cell>
          <cell r="J4825" t="str">
            <v/>
          </cell>
          <cell r="K4825" t="str">
            <v/>
          </cell>
          <cell r="L4825" t="str">
            <v/>
          </cell>
          <cell r="M4825" t="str">
            <v>免稅</v>
          </cell>
          <cell r="N4825" t="str">
            <v>9787300103655</v>
          </cell>
        </row>
        <row r="4826">
          <cell r="A4826" t="str">
            <v>30010379</v>
          </cell>
          <cell r="B4826" t="str">
            <v>漢唐盛世的歷史解讀-漢唐盛世學術研討會論文集</v>
          </cell>
          <cell r="C4826" t="str">
            <v>孫家洲 劉後濱</v>
          </cell>
          <cell r="D4826">
            <v>354</v>
          </cell>
          <cell r="E4826">
            <v>1</v>
          </cell>
          <cell r="F4826" t="str">
            <v>平裝</v>
          </cell>
          <cell r="G4826" t="str">
            <v>人民大學</v>
          </cell>
          <cell r="H4826">
            <v>59</v>
          </cell>
          <cell r="I4826" t="str">
            <v/>
          </cell>
          <cell r="J4826" t="str">
            <v/>
          </cell>
          <cell r="K4826" t="str">
            <v/>
          </cell>
          <cell r="L4826" t="str">
            <v/>
          </cell>
          <cell r="M4826" t="str">
            <v>免稅</v>
          </cell>
          <cell r="N4826" t="str">
            <v>9787300103792</v>
          </cell>
        </row>
        <row r="4827">
          <cell r="A4827" t="str">
            <v>30010508</v>
          </cell>
          <cell r="B4827" t="str">
            <v>百家之言</v>
          </cell>
          <cell r="C4827" t="str">
            <v>魏常海</v>
          </cell>
          <cell r="D4827">
            <v>312</v>
          </cell>
          <cell r="E4827">
            <v>1</v>
          </cell>
          <cell r="F4827" t="str">
            <v>平裝</v>
          </cell>
          <cell r="G4827" t="str">
            <v>人民大學</v>
          </cell>
          <cell r="H4827">
            <v>52</v>
          </cell>
          <cell r="I4827" t="str">
            <v/>
          </cell>
          <cell r="J4827" t="str">
            <v/>
          </cell>
          <cell r="K4827" t="str">
            <v/>
          </cell>
          <cell r="L4827" t="str">
            <v/>
          </cell>
          <cell r="M4827" t="str">
            <v>免稅</v>
          </cell>
          <cell r="N4827" t="str">
            <v>9787300105086</v>
          </cell>
        </row>
        <row r="4828">
          <cell r="A4828" t="str">
            <v>30010509</v>
          </cell>
          <cell r="B4828" t="str">
            <v>面孔如花</v>
          </cell>
          <cell r="C4828" t="str">
            <v>徐累</v>
          </cell>
          <cell r="D4828">
            <v>288</v>
          </cell>
          <cell r="E4828">
            <v>0</v>
          </cell>
          <cell r="F4828" t="str">
            <v>平裝</v>
          </cell>
          <cell r="G4828" t="str">
            <v>中國人大</v>
          </cell>
          <cell r="H4828">
            <v>48</v>
          </cell>
          <cell r="I4828" t="str">
            <v/>
          </cell>
          <cell r="J4828" t="str">
            <v/>
          </cell>
          <cell r="K4828" t="str">
            <v/>
          </cell>
          <cell r="L4828" t="str">
            <v/>
          </cell>
          <cell r="M4828" t="str">
            <v>免稅</v>
          </cell>
          <cell r="N4828" t="str">
            <v>9787300105093</v>
          </cell>
        </row>
        <row r="4829">
          <cell r="A4829" t="str">
            <v>30010511</v>
          </cell>
          <cell r="B4829" t="str">
            <v>城與人</v>
          </cell>
          <cell r="C4829" t="str">
            <v>徐累</v>
          </cell>
          <cell r="D4829">
            <v>288</v>
          </cell>
          <cell r="E4829">
            <v>0</v>
          </cell>
          <cell r="F4829" t="str">
            <v>平裝</v>
          </cell>
          <cell r="G4829" t="str">
            <v>中國人大</v>
          </cell>
          <cell r="H4829">
            <v>48</v>
          </cell>
          <cell r="I4829" t="str">
            <v/>
          </cell>
          <cell r="J4829" t="str">
            <v/>
          </cell>
          <cell r="K4829" t="str">
            <v/>
          </cell>
          <cell r="L4829" t="str">
            <v/>
          </cell>
          <cell r="M4829" t="str">
            <v>免稅</v>
          </cell>
          <cell r="N4829" t="str">
            <v>9787300105116</v>
          </cell>
        </row>
        <row r="4830">
          <cell r="A4830" t="str">
            <v>30010512</v>
          </cell>
          <cell r="B4830" t="str">
            <v>霓裳羽衣</v>
          </cell>
          <cell r="C4830" t="str">
            <v>徐累</v>
          </cell>
          <cell r="D4830">
            <v>288</v>
          </cell>
          <cell r="E4830">
            <v>0</v>
          </cell>
          <cell r="F4830" t="str">
            <v>平裝</v>
          </cell>
          <cell r="G4830" t="str">
            <v>中國人大</v>
          </cell>
          <cell r="H4830">
            <v>48</v>
          </cell>
          <cell r="I4830" t="str">
            <v/>
          </cell>
          <cell r="J4830" t="str">
            <v/>
          </cell>
          <cell r="K4830" t="str">
            <v/>
          </cell>
          <cell r="L4830" t="str">
            <v/>
          </cell>
          <cell r="M4830" t="str">
            <v>免稅</v>
          </cell>
          <cell r="N4830" t="str">
            <v>9787300105123</v>
          </cell>
        </row>
        <row r="4831">
          <cell r="A4831" t="str">
            <v>30010513</v>
          </cell>
          <cell r="B4831" t="str">
            <v>動物與我們</v>
          </cell>
          <cell r="C4831" t="str">
            <v>徐累</v>
          </cell>
          <cell r="D4831">
            <v>288</v>
          </cell>
          <cell r="E4831">
            <v>0</v>
          </cell>
          <cell r="F4831" t="str">
            <v>平裝</v>
          </cell>
          <cell r="G4831" t="str">
            <v>中國人大</v>
          </cell>
          <cell r="H4831">
            <v>48</v>
          </cell>
          <cell r="I4831" t="str">
            <v/>
          </cell>
          <cell r="J4831" t="str">
            <v/>
          </cell>
          <cell r="K4831" t="str">
            <v/>
          </cell>
          <cell r="L4831" t="str">
            <v/>
          </cell>
          <cell r="M4831" t="str">
            <v>免稅</v>
          </cell>
          <cell r="N4831" t="str">
            <v>9787300105130</v>
          </cell>
        </row>
        <row r="4832">
          <cell r="A4832" t="str">
            <v>30010514</v>
          </cell>
          <cell r="B4832" t="str">
            <v>童話童畫</v>
          </cell>
          <cell r="C4832" t="str">
            <v>徐累</v>
          </cell>
          <cell r="D4832">
            <v>288</v>
          </cell>
          <cell r="E4832">
            <v>0</v>
          </cell>
          <cell r="F4832" t="str">
            <v>平裝</v>
          </cell>
          <cell r="G4832" t="str">
            <v>中國人大</v>
          </cell>
          <cell r="H4832">
            <v>48</v>
          </cell>
          <cell r="I4832" t="str">
            <v/>
          </cell>
          <cell r="J4832" t="str">
            <v/>
          </cell>
          <cell r="K4832" t="str">
            <v/>
          </cell>
          <cell r="L4832" t="str">
            <v/>
          </cell>
          <cell r="M4832" t="str">
            <v>免稅</v>
          </cell>
          <cell r="N4832" t="str">
            <v>9787300105147</v>
          </cell>
        </row>
        <row r="4833">
          <cell r="A4833" t="str">
            <v>30010538</v>
          </cell>
          <cell r="B4833" t="str">
            <v>帝國往事</v>
          </cell>
          <cell r="C4833" t="str">
            <v>朱學勤</v>
          </cell>
          <cell r="D4833">
            <v>312</v>
          </cell>
          <cell r="E4833">
            <v>0</v>
          </cell>
          <cell r="F4833" t="str">
            <v>平裝</v>
          </cell>
          <cell r="G4833" t="str">
            <v>人民大學</v>
          </cell>
          <cell r="H4833">
            <v>52</v>
          </cell>
          <cell r="I4833" t="str">
            <v/>
          </cell>
          <cell r="J4833" t="str">
            <v/>
          </cell>
          <cell r="K4833" t="str">
            <v/>
          </cell>
          <cell r="L4833" t="str">
            <v/>
          </cell>
          <cell r="M4833" t="str">
            <v>免稅</v>
          </cell>
          <cell r="N4833" t="str">
            <v>9787300105383</v>
          </cell>
        </row>
        <row r="4834">
          <cell r="A4834" t="str">
            <v>30010716</v>
          </cell>
          <cell r="B4834" t="str">
            <v>明暗：源於影像的微瑣絮語</v>
          </cell>
          <cell r="C4834" t="str">
            <v>馬家輝</v>
          </cell>
          <cell r="D4834">
            <v>192</v>
          </cell>
          <cell r="E4834">
            <v>0</v>
          </cell>
          <cell r="F4834" t="str">
            <v/>
          </cell>
          <cell r="G4834" t="str">
            <v>中國人大</v>
          </cell>
          <cell r="H4834">
            <v>32</v>
          </cell>
          <cell r="I4834" t="str">
            <v/>
          </cell>
          <cell r="J4834" t="str">
            <v/>
          </cell>
          <cell r="K4834" t="str">
            <v/>
          </cell>
          <cell r="L4834" t="str">
            <v/>
          </cell>
          <cell r="M4834" t="str">
            <v>免稅</v>
          </cell>
          <cell r="N4834" t="str">
            <v>9787300107165</v>
          </cell>
        </row>
        <row r="4835">
          <cell r="A4835" t="str">
            <v>30010813</v>
          </cell>
          <cell r="B4835" t="str">
            <v>論畫家</v>
          </cell>
          <cell r="C4835" t="str">
            <v>範增</v>
          </cell>
          <cell r="D4835">
            <v>348</v>
          </cell>
          <cell r="E4835">
            <v>0</v>
          </cell>
          <cell r="F4835" t="str">
            <v>平裝</v>
          </cell>
          <cell r="G4835" t="str">
            <v>人民大學</v>
          </cell>
          <cell r="H4835">
            <v>58</v>
          </cell>
          <cell r="I4835" t="str">
            <v/>
          </cell>
          <cell r="J4835" t="str">
            <v/>
          </cell>
          <cell r="K4835" t="str">
            <v/>
          </cell>
          <cell r="L4835" t="str">
            <v/>
          </cell>
          <cell r="M4835" t="str">
            <v>免稅</v>
          </cell>
          <cell r="N4835" t="str">
            <v>9787300108131</v>
          </cell>
        </row>
        <row r="4836">
          <cell r="A4836" t="str">
            <v>30010814</v>
          </cell>
          <cell r="B4836" t="str">
            <v>老莊心解(新編本)</v>
          </cell>
          <cell r="C4836" t="str">
            <v>范曾</v>
          </cell>
          <cell r="D4836">
            <v>348</v>
          </cell>
          <cell r="E4836">
            <v>0</v>
          </cell>
          <cell r="F4836" t="str">
            <v/>
          </cell>
          <cell r="G4836" t="str">
            <v>中國人大</v>
          </cell>
          <cell r="H4836">
            <v>58</v>
          </cell>
          <cell r="I4836" t="str">
            <v/>
          </cell>
          <cell r="J4836" t="str">
            <v/>
          </cell>
          <cell r="K4836" t="str">
            <v/>
          </cell>
          <cell r="L4836" t="str">
            <v/>
          </cell>
          <cell r="M4836" t="str">
            <v>免稅</v>
          </cell>
          <cell r="N4836" t="str">
            <v>9787300108148</v>
          </cell>
        </row>
        <row r="4837">
          <cell r="A4837" t="str">
            <v>30010864</v>
          </cell>
          <cell r="B4837" t="str">
            <v>亞麻布上的秘密時光-現代藝術極品閱讀筆記</v>
          </cell>
          <cell r="C4837" t="str">
            <v>阿簡</v>
          </cell>
          <cell r="D4837">
            <v>179</v>
          </cell>
          <cell r="E4837">
            <v>2</v>
          </cell>
          <cell r="F4837" t="str">
            <v/>
          </cell>
          <cell r="G4837" t="str">
            <v>中國人大</v>
          </cell>
          <cell r="H4837">
            <v>29.8</v>
          </cell>
          <cell r="I4837" t="str">
            <v/>
          </cell>
          <cell r="J4837" t="str">
            <v/>
          </cell>
          <cell r="K4837" t="str">
            <v/>
          </cell>
          <cell r="L4837" t="str">
            <v/>
          </cell>
          <cell r="M4837" t="str">
            <v>免稅</v>
          </cell>
          <cell r="N4837" t="str">
            <v>9787300108643</v>
          </cell>
        </row>
        <row r="4838">
          <cell r="A4838" t="str">
            <v>30010916</v>
          </cell>
          <cell r="B4838" t="str">
            <v>心學之思-王陽明哲學的闡釋</v>
          </cell>
          <cell r="C4838" t="str">
            <v>楊國榮</v>
          </cell>
          <cell r="D4838">
            <v>174</v>
          </cell>
          <cell r="E4838">
            <v>0</v>
          </cell>
          <cell r="F4838" t="str">
            <v/>
          </cell>
          <cell r="G4838" t="str">
            <v>中國人大</v>
          </cell>
          <cell r="H4838">
            <v>29</v>
          </cell>
          <cell r="I4838" t="str">
            <v/>
          </cell>
          <cell r="J4838" t="str">
            <v/>
          </cell>
          <cell r="K4838" t="str">
            <v/>
          </cell>
          <cell r="L4838" t="str">
            <v/>
          </cell>
          <cell r="M4838" t="str">
            <v>免稅</v>
          </cell>
          <cell r="N4838" t="str">
            <v>9787300109169</v>
          </cell>
        </row>
        <row r="4839">
          <cell r="A4839" t="str">
            <v>30010918</v>
          </cell>
          <cell r="B4839" t="str">
            <v>范曾說十二生肖</v>
          </cell>
          <cell r="C4839" t="str">
            <v>范曾</v>
          </cell>
          <cell r="D4839">
            <v>276</v>
          </cell>
          <cell r="E4839">
            <v>0</v>
          </cell>
          <cell r="F4839" t="str">
            <v>平裝</v>
          </cell>
          <cell r="G4839" t="str">
            <v>中國人大</v>
          </cell>
          <cell r="H4839">
            <v>46</v>
          </cell>
          <cell r="I4839" t="str">
            <v/>
          </cell>
          <cell r="J4839" t="str">
            <v/>
          </cell>
          <cell r="K4839" t="str">
            <v/>
          </cell>
          <cell r="L4839" t="str">
            <v/>
          </cell>
          <cell r="M4839" t="str">
            <v>免稅</v>
          </cell>
          <cell r="N4839" t="str">
            <v>9787300109183</v>
          </cell>
        </row>
        <row r="4840">
          <cell r="A4840" t="str">
            <v>30010946</v>
          </cell>
          <cell r="B4840" t="str">
            <v>中國佛教與傳統文化</v>
          </cell>
          <cell r="C4840" t="str">
            <v>方立天</v>
          </cell>
          <cell r="D4840">
            <v>234</v>
          </cell>
          <cell r="E4840">
            <v>0</v>
          </cell>
          <cell r="F4840" t="str">
            <v>平裝</v>
          </cell>
          <cell r="G4840" t="str">
            <v>中國人大</v>
          </cell>
          <cell r="H4840">
            <v>39</v>
          </cell>
          <cell r="I4840" t="str">
            <v/>
          </cell>
          <cell r="J4840" t="str">
            <v/>
          </cell>
          <cell r="K4840" t="str">
            <v/>
          </cell>
          <cell r="L4840" t="str">
            <v/>
          </cell>
          <cell r="M4840" t="str">
            <v>免稅</v>
          </cell>
          <cell r="N4840" t="str">
            <v>9787300109466</v>
          </cell>
        </row>
        <row r="4841">
          <cell r="A4841" t="str">
            <v>30011003</v>
          </cell>
          <cell r="B4841" t="str">
            <v>日月：源於異域的哀樂心情</v>
          </cell>
          <cell r="C4841" t="str">
            <v>馬家輝</v>
          </cell>
          <cell r="D4841">
            <v>192</v>
          </cell>
          <cell r="E4841">
            <v>0</v>
          </cell>
          <cell r="F4841" t="str">
            <v/>
          </cell>
          <cell r="G4841" t="str">
            <v>中國人大</v>
          </cell>
          <cell r="H4841">
            <v>32</v>
          </cell>
          <cell r="I4841" t="str">
            <v/>
          </cell>
          <cell r="J4841" t="str">
            <v/>
          </cell>
          <cell r="K4841" t="str">
            <v/>
          </cell>
          <cell r="L4841" t="str">
            <v/>
          </cell>
          <cell r="M4841" t="str">
            <v>免稅</v>
          </cell>
          <cell r="N4841" t="str">
            <v>9787300110035</v>
          </cell>
        </row>
        <row r="4842">
          <cell r="A4842" t="str">
            <v>30011027</v>
          </cell>
          <cell r="B4842" t="str">
            <v>天堂電影院-52部美麗電影閱讀筆記</v>
          </cell>
          <cell r="C4842" t="str">
            <v>阿簡</v>
          </cell>
          <cell r="D4842">
            <v>150</v>
          </cell>
          <cell r="E4842">
            <v>0</v>
          </cell>
          <cell r="F4842" t="str">
            <v/>
          </cell>
          <cell r="G4842" t="str">
            <v>中國人大</v>
          </cell>
          <cell r="H4842">
            <v>25</v>
          </cell>
          <cell r="I4842" t="str">
            <v/>
          </cell>
          <cell r="J4842" t="str">
            <v/>
          </cell>
          <cell r="K4842" t="str">
            <v/>
          </cell>
          <cell r="L4842" t="str">
            <v/>
          </cell>
          <cell r="M4842" t="str">
            <v>免稅</v>
          </cell>
          <cell r="N4842" t="str">
            <v>9787300110271</v>
          </cell>
        </row>
        <row r="4843">
          <cell r="A4843" t="str">
            <v>30011028</v>
          </cell>
          <cell r="B4843" t="str">
            <v>二十世紀初中國政治改革風潮：清末立憲運動史</v>
          </cell>
          <cell r="C4843" t="str">
            <v>侯宜傑</v>
          </cell>
          <cell r="D4843">
            <v>288</v>
          </cell>
          <cell r="E4843">
            <v>0</v>
          </cell>
          <cell r="F4843" t="str">
            <v/>
          </cell>
          <cell r="G4843" t="str">
            <v>中國人大</v>
          </cell>
          <cell r="H4843">
            <v>48</v>
          </cell>
          <cell r="I4843" t="str">
            <v/>
          </cell>
          <cell r="J4843" t="str">
            <v/>
          </cell>
          <cell r="K4843" t="str">
            <v/>
          </cell>
          <cell r="L4843" t="str">
            <v/>
          </cell>
          <cell r="M4843" t="str">
            <v>免稅</v>
          </cell>
          <cell r="N4843" t="str">
            <v>9787300110288</v>
          </cell>
        </row>
        <row r="4844">
          <cell r="A4844" t="str">
            <v>30011142</v>
          </cell>
          <cell r="B4844" t="str">
            <v>東亞陽明學</v>
          </cell>
          <cell r="C4844" t="str">
            <v>崔在穆</v>
          </cell>
          <cell r="D4844">
            <v>168</v>
          </cell>
          <cell r="E4844">
            <v>0</v>
          </cell>
          <cell r="F4844" t="str">
            <v/>
          </cell>
          <cell r="G4844" t="str">
            <v>中國人大</v>
          </cell>
          <cell r="H4844">
            <v>28</v>
          </cell>
          <cell r="I4844" t="str">
            <v/>
          </cell>
          <cell r="J4844" t="str">
            <v/>
          </cell>
          <cell r="K4844" t="str">
            <v/>
          </cell>
          <cell r="L4844" t="str">
            <v/>
          </cell>
          <cell r="M4844" t="str">
            <v>免稅</v>
          </cell>
          <cell r="N4844" t="str">
            <v>9787300111421</v>
          </cell>
        </row>
        <row r="4845">
          <cell r="A4845" t="str">
            <v>30011144</v>
          </cell>
          <cell r="B4845" t="str">
            <v>陽明學綜論</v>
          </cell>
          <cell r="C4845" t="str">
            <v>吳光</v>
          </cell>
          <cell r="D4845">
            <v>330</v>
          </cell>
          <cell r="E4845">
            <v>0</v>
          </cell>
          <cell r="F4845" t="str">
            <v/>
          </cell>
          <cell r="G4845" t="str">
            <v>中國人大</v>
          </cell>
          <cell r="H4845">
            <v>55</v>
          </cell>
          <cell r="I4845" t="str">
            <v/>
          </cell>
          <cell r="J4845" t="str">
            <v/>
          </cell>
          <cell r="K4845" t="str">
            <v/>
          </cell>
          <cell r="L4845" t="str">
            <v/>
          </cell>
          <cell r="M4845" t="str">
            <v>免稅</v>
          </cell>
          <cell r="N4845" t="str">
            <v>9787300111445</v>
          </cell>
        </row>
        <row r="4846">
          <cell r="A4846" t="str">
            <v>30011145</v>
          </cell>
          <cell r="B4846" t="str">
            <v>王陽明與道家道教</v>
          </cell>
          <cell r="C4846" t="str">
            <v>朱曉鵬</v>
          </cell>
          <cell r="D4846">
            <v>210</v>
          </cell>
          <cell r="E4846">
            <v>0</v>
          </cell>
          <cell r="F4846" t="str">
            <v/>
          </cell>
          <cell r="G4846" t="str">
            <v>中國人大</v>
          </cell>
          <cell r="H4846">
            <v>35</v>
          </cell>
          <cell r="I4846" t="str">
            <v/>
          </cell>
          <cell r="J4846" t="str">
            <v/>
          </cell>
          <cell r="K4846" t="str">
            <v/>
          </cell>
          <cell r="L4846" t="str">
            <v/>
          </cell>
          <cell r="M4846" t="str">
            <v>免稅</v>
          </cell>
          <cell r="N4846" t="str">
            <v>9787300111452</v>
          </cell>
        </row>
        <row r="4847">
          <cell r="A4847" t="str">
            <v>30011146</v>
          </cell>
          <cell r="B4847" t="str">
            <v>陽明學派與晚明佛教</v>
          </cell>
          <cell r="C4847" t="str">
            <v>陳永革</v>
          </cell>
          <cell r="D4847">
            <v>228</v>
          </cell>
          <cell r="E4847">
            <v>0</v>
          </cell>
          <cell r="F4847" t="str">
            <v/>
          </cell>
          <cell r="G4847" t="str">
            <v>中國人大</v>
          </cell>
          <cell r="H4847">
            <v>38</v>
          </cell>
          <cell r="I4847" t="str">
            <v/>
          </cell>
          <cell r="J4847" t="str">
            <v/>
          </cell>
          <cell r="K4847" t="str">
            <v/>
          </cell>
          <cell r="L4847" t="str">
            <v/>
          </cell>
          <cell r="M4847" t="str">
            <v>免稅</v>
          </cell>
          <cell r="N4847" t="str">
            <v>9787300111469</v>
          </cell>
        </row>
        <row r="4848">
          <cell r="A4848" t="str">
            <v>30011178</v>
          </cell>
          <cell r="B4848" t="str">
            <v>符圖記：黃河流域民間藝術考察手記</v>
          </cell>
          <cell r="C4848" t="str">
            <v>郭慶豐</v>
          </cell>
          <cell r="D4848">
            <v>239</v>
          </cell>
          <cell r="E4848">
            <v>0</v>
          </cell>
          <cell r="F4848" t="str">
            <v/>
          </cell>
          <cell r="G4848" t="str">
            <v>中國人大</v>
          </cell>
          <cell r="H4848">
            <v>39.799999999999997</v>
          </cell>
          <cell r="I4848" t="str">
            <v/>
          </cell>
          <cell r="J4848" t="str">
            <v/>
          </cell>
          <cell r="K4848" t="str">
            <v/>
          </cell>
          <cell r="L4848" t="str">
            <v/>
          </cell>
          <cell r="M4848" t="str">
            <v>免稅</v>
          </cell>
          <cell r="N4848" t="str">
            <v>9787300111780</v>
          </cell>
        </row>
        <row r="4849">
          <cell r="A4849" t="str">
            <v>30011273</v>
          </cell>
          <cell r="B4849" t="str">
            <v>王陽明的生活世界</v>
          </cell>
          <cell r="C4849" t="str">
            <v>董平</v>
          </cell>
          <cell r="D4849">
            <v>192</v>
          </cell>
          <cell r="E4849">
            <v>0</v>
          </cell>
          <cell r="F4849" t="str">
            <v/>
          </cell>
          <cell r="G4849" t="str">
            <v>中國人大</v>
          </cell>
          <cell r="H4849">
            <v>32</v>
          </cell>
          <cell r="I4849" t="str">
            <v/>
          </cell>
          <cell r="J4849" t="str">
            <v/>
          </cell>
          <cell r="K4849" t="str">
            <v/>
          </cell>
          <cell r="L4849" t="str">
            <v/>
          </cell>
          <cell r="M4849" t="str">
            <v>免稅</v>
          </cell>
          <cell r="N4849" t="str">
            <v>9787300112732</v>
          </cell>
        </row>
        <row r="4850">
          <cell r="A4850" t="str">
            <v>30011275</v>
          </cell>
          <cell r="B4850" t="str">
            <v>浙中王學研究</v>
          </cell>
          <cell r="C4850" t="str">
            <v>錢明</v>
          </cell>
          <cell r="D4850">
            <v>276</v>
          </cell>
          <cell r="E4850">
            <v>0</v>
          </cell>
          <cell r="F4850" t="str">
            <v/>
          </cell>
          <cell r="G4850" t="str">
            <v>中國人大</v>
          </cell>
          <cell r="H4850">
            <v>46</v>
          </cell>
          <cell r="I4850" t="str">
            <v/>
          </cell>
          <cell r="J4850" t="str">
            <v/>
          </cell>
          <cell r="K4850" t="str">
            <v/>
          </cell>
          <cell r="L4850" t="str">
            <v/>
          </cell>
          <cell r="M4850" t="str">
            <v>免稅</v>
          </cell>
          <cell r="N4850" t="str">
            <v>9787300112756</v>
          </cell>
        </row>
        <row r="4851">
          <cell r="A4851" t="str">
            <v>30011276</v>
          </cell>
          <cell r="B4851" t="str">
            <v>察舉制度變遷史稿</v>
          </cell>
          <cell r="C4851" t="str">
            <v>閻步克</v>
          </cell>
          <cell r="D4851">
            <v>216</v>
          </cell>
          <cell r="E4851">
            <v>0</v>
          </cell>
          <cell r="F4851" t="str">
            <v/>
          </cell>
          <cell r="G4851" t="str">
            <v>中國人大</v>
          </cell>
          <cell r="H4851">
            <v>36</v>
          </cell>
          <cell r="I4851" t="str">
            <v/>
          </cell>
          <cell r="J4851" t="str">
            <v/>
          </cell>
          <cell r="K4851" t="str">
            <v/>
          </cell>
          <cell r="L4851" t="str">
            <v/>
          </cell>
          <cell r="M4851" t="str">
            <v>免稅</v>
          </cell>
          <cell r="N4851" t="str">
            <v>9787300112763</v>
          </cell>
        </row>
        <row r="4852">
          <cell r="A4852" t="str">
            <v>30011336</v>
          </cell>
          <cell r="B4852" t="str">
            <v>清代社會的賤民等級</v>
          </cell>
          <cell r="C4852" t="str">
            <v>經君健</v>
          </cell>
          <cell r="D4852">
            <v>179</v>
          </cell>
          <cell r="E4852">
            <v>0</v>
          </cell>
          <cell r="F4852" t="str">
            <v/>
          </cell>
          <cell r="G4852" t="str">
            <v>中國人大</v>
          </cell>
          <cell r="H4852">
            <v>29.8</v>
          </cell>
          <cell r="I4852" t="str">
            <v/>
          </cell>
          <cell r="J4852" t="str">
            <v/>
          </cell>
          <cell r="K4852" t="str">
            <v/>
          </cell>
          <cell r="L4852" t="str">
            <v/>
          </cell>
          <cell r="M4852" t="str">
            <v>免稅</v>
          </cell>
          <cell r="N4852" t="str">
            <v>9787300113364</v>
          </cell>
        </row>
        <row r="4853">
          <cell r="A4853" t="str">
            <v>30011339</v>
          </cell>
          <cell r="B4853" t="str">
            <v>泰州學派研究</v>
          </cell>
          <cell r="C4853" t="str">
            <v>吳震</v>
          </cell>
          <cell r="D4853">
            <v>336</v>
          </cell>
          <cell r="E4853">
            <v>0</v>
          </cell>
          <cell r="F4853" t="str">
            <v/>
          </cell>
          <cell r="G4853" t="str">
            <v>中國人大</v>
          </cell>
          <cell r="H4853">
            <v>56</v>
          </cell>
          <cell r="I4853" t="str">
            <v/>
          </cell>
          <cell r="J4853" t="str">
            <v/>
          </cell>
          <cell r="K4853" t="str">
            <v/>
          </cell>
          <cell r="L4853" t="str">
            <v/>
          </cell>
          <cell r="M4853" t="str">
            <v>免稅</v>
          </cell>
          <cell r="N4853" t="str">
            <v>9787300113395</v>
          </cell>
        </row>
        <row r="4854">
          <cell r="A4854" t="str">
            <v>30011340</v>
          </cell>
          <cell r="B4854" t="str">
            <v>劉宗周與蕺山學派</v>
          </cell>
          <cell r="C4854" t="str">
            <v>何俊</v>
          </cell>
          <cell r="D4854">
            <v>210</v>
          </cell>
          <cell r="E4854">
            <v>0</v>
          </cell>
          <cell r="F4854" t="str">
            <v/>
          </cell>
          <cell r="G4854" t="str">
            <v>中國人大</v>
          </cell>
          <cell r="H4854">
            <v>35</v>
          </cell>
          <cell r="I4854" t="str">
            <v/>
          </cell>
          <cell r="J4854" t="str">
            <v/>
          </cell>
          <cell r="K4854" t="str">
            <v/>
          </cell>
          <cell r="L4854" t="str">
            <v/>
          </cell>
          <cell r="M4854" t="str">
            <v>免稅</v>
          </cell>
          <cell r="N4854" t="str">
            <v>9787300113401</v>
          </cell>
        </row>
        <row r="4855">
          <cell r="A4855" t="str">
            <v>30011351</v>
          </cell>
          <cell r="B4855" t="str">
            <v>文學的維度</v>
          </cell>
          <cell r="C4855" t="str">
            <v>南帆</v>
          </cell>
          <cell r="D4855">
            <v>239</v>
          </cell>
          <cell r="E4855">
            <v>1</v>
          </cell>
          <cell r="F4855" t="str">
            <v/>
          </cell>
          <cell r="G4855" t="str">
            <v>中國人大</v>
          </cell>
          <cell r="H4855">
            <v>39.799999999999997</v>
          </cell>
          <cell r="I4855" t="str">
            <v/>
          </cell>
          <cell r="J4855" t="str">
            <v/>
          </cell>
          <cell r="K4855" t="str">
            <v/>
          </cell>
          <cell r="L4855" t="str">
            <v/>
          </cell>
          <cell r="M4855" t="str">
            <v>免稅</v>
          </cell>
          <cell r="N4855" t="str">
            <v>9787300113517</v>
          </cell>
        </row>
        <row r="4856">
          <cell r="A4856" t="str">
            <v>30011353</v>
          </cell>
          <cell r="B4856" t="str">
            <v>論二十世紀中國文學</v>
          </cell>
          <cell r="C4856" t="str">
            <v>謝冕</v>
          </cell>
          <cell r="D4856">
            <v>216</v>
          </cell>
          <cell r="E4856">
            <v>3</v>
          </cell>
          <cell r="F4856" t="str">
            <v/>
          </cell>
          <cell r="G4856" t="str">
            <v>中國人大</v>
          </cell>
          <cell r="H4856">
            <v>36</v>
          </cell>
          <cell r="I4856" t="str">
            <v/>
          </cell>
          <cell r="J4856" t="str">
            <v/>
          </cell>
          <cell r="K4856" t="str">
            <v/>
          </cell>
          <cell r="L4856" t="str">
            <v/>
          </cell>
          <cell r="M4856" t="str">
            <v>免稅</v>
          </cell>
          <cell r="N4856" t="str">
            <v>9787300113531</v>
          </cell>
        </row>
        <row r="4857">
          <cell r="A4857" t="str">
            <v>30011354</v>
          </cell>
          <cell r="B4857" t="str">
            <v>修辭論美學-文化語境中的20世紀中國文藝</v>
          </cell>
          <cell r="C4857" t="str">
            <v>王一川</v>
          </cell>
          <cell r="D4857">
            <v>239</v>
          </cell>
          <cell r="E4857">
            <v>0</v>
          </cell>
          <cell r="F4857" t="str">
            <v/>
          </cell>
          <cell r="G4857" t="str">
            <v>中國人大</v>
          </cell>
          <cell r="H4857">
            <v>39.799999999999997</v>
          </cell>
          <cell r="I4857" t="str">
            <v/>
          </cell>
          <cell r="J4857" t="str">
            <v/>
          </cell>
          <cell r="K4857" t="str">
            <v/>
          </cell>
          <cell r="L4857" t="str">
            <v/>
          </cell>
          <cell r="M4857" t="str">
            <v>免稅</v>
          </cell>
          <cell r="N4857" t="str">
            <v>9787300113548</v>
          </cell>
        </row>
        <row r="4858">
          <cell r="A4858" t="str">
            <v>30011355</v>
          </cell>
          <cell r="B4858" t="str">
            <v>新世紀的太陽-二十世紀中國詩潮</v>
          </cell>
          <cell r="C4858" t="str">
            <v>謝冕</v>
          </cell>
          <cell r="D4858">
            <v>192</v>
          </cell>
          <cell r="E4858">
            <v>1</v>
          </cell>
          <cell r="F4858" t="str">
            <v/>
          </cell>
          <cell r="G4858" t="str">
            <v>中國人大</v>
          </cell>
          <cell r="H4858">
            <v>32</v>
          </cell>
          <cell r="I4858" t="str">
            <v/>
          </cell>
          <cell r="J4858" t="str">
            <v/>
          </cell>
          <cell r="K4858" t="str">
            <v/>
          </cell>
          <cell r="L4858" t="str">
            <v/>
          </cell>
          <cell r="M4858" t="str">
            <v>免稅</v>
          </cell>
          <cell r="N4858" t="str">
            <v>9787300113555</v>
          </cell>
        </row>
        <row r="4859">
          <cell r="A4859" t="str">
            <v>30011357</v>
          </cell>
          <cell r="B4859" t="str">
            <v>嬗變-辛亥革命時期至五四時期的中國文學-修訂版</v>
          </cell>
          <cell r="C4859" t="str">
            <v>劉納. 著</v>
          </cell>
          <cell r="D4859">
            <v>288</v>
          </cell>
          <cell r="E4859">
            <v>0</v>
          </cell>
          <cell r="F4859" t="str">
            <v>平裝</v>
          </cell>
          <cell r="G4859" t="str">
            <v>人民大學</v>
          </cell>
          <cell r="H4859">
            <v>48</v>
          </cell>
          <cell r="I4859" t="str">
            <v/>
          </cell>
          <cell r="J4859" t="str">
            <v/>
          </cell>
          <cell r="K4859" t="str">
            <v/>
          </cell>
          <cell r="L4859" t="str">
            <v/>
          </cell>
          <cell r="M4859" t="str">
            <v>免稅</v>
          </cell>
          <cell r="N4859" t="str">
            <v>9787300113579</v>
          </cell>
        </row>
        <row r="4860">
          <cell r="A4860" t="str">
            <v>30011395</v>
          </cell>
          <cell r="B4860" t="str">
            <v>唐.吐蕃.大食政治關係史</v>
          </cell>
          <cell r="C4860" t="str">
            <v>王小甫</v>
          </cell>
          <cell r="D4860">
            <v>239</v>
          </cell>
          <cell r="E4860">
            <v>0</v>
          </cell>
          <cell r="F4860" t="str">
            <v>平裝</v>
          </cell>
          <cell r="G4860" t="str">
            <v>中國人大</v>
          </cell>
          <cell r="H4860">
            <v>39.799999999999997</v>
          </cell>
          <cell r="I4860" t="str">
            <v/>
          </cell>
          <cell r="J4860" t="str">
            <v/>
          </cell>
          <cell r="K4860" t="str">
            <v/>
          </cell>
          <cell r="L4860" t="str">
            <v/>
          </cell>
          <cell r="M4860" t="str">
            <v>免稅</v>
          </cell>
          <cell r="N4860" t="str">
            <v>9787300113951</v>
          </cell>
        </row>
        <row r="4861">
          <cell r="A4861" t="str">
            <v>30011419</v>
          </cell>
          <cell r="B4861" t="str">
            <v>秦史稿</v>
          </cell>
          <cell r="C4861" t="str">
            <v>林劍鳴</v>
          </cell>
          <cell r="D4861">
            <v>270</v>
          </cell>
          <cell r="E4861">
            <v>0</v>
          </cell>
          <cell r="F4861" t="str">
            <v/>
          </cell>
          <cell r="G4861" t="str">
            <v>中國人大</v>
          </cell>
          <cell r="H4861">
            <v>45</v>
          </cell>
          <cell r="I4861" t="str">
            <v/>
          </cell>
          <cell r="J4861" t="str">
            <v/>
          </cell>
          <cell r="K4861" t="str">
            <v/>
          </cell>
          <cell r="L4861" t="str">
            <v/>
          </cell>
          <cell r="M4861" t="str">
            <v>免稅</v>
          </cell>
          <cell r="N4861" t="str">
            <v>9787300114194</v>
          </cell>
        </row>
        <row r="4862">
          <cell r="A4862" t="str">
            <v>30011457</v>
          </cell>
          <cell r="B4862" t="str">
            <v>自由的孔子與不自由的蘇格拉底</v>
          </cell>
          <cell r="C4862" t="str">
            <v>喻中</v>
          </cell>
          <cell r="D4862">
            <v>150</v>
          </cell>
          <cell r="E4862">
            <v>0</v>
          </cell>
          <cell r="F4862" t="str">
            <v/>
          </cell>
          <cell r="G4862" t="str">
            <v>中國人大</v>
          </cell>
          <cell r="H4862">
            <v>25</v>
          </cell>
          <cell r="I4862" t="str">
            <v/>
          </cell>
          <cell r="J4862" t="str">
            <v/>
          </cell>
          <cell r="K4862" t="str">
            <v/>
          </cell>
          <cell r="L4862" t="str">
            <v/>
          </cell>
          <cell r="M4862" t="str">
            <v>免稅</v>
          </cell>
          <cell r="N4862" t="str">
            <v>9787300114576</v>
          </cell>
        </row>
        <row r="4863">
          <cell r="A4863" t="str">
            <v>30011465</v>
          </cell>
          <cell r="B4863" t="str">
            <v>章太炎思想研究</v>
          </cell>
          <cell r="C4863" t="str">
            <v>姜義華</v>
          </cell>
          <cell r="D4863">
            <v>330</v>
          </cell>
          <cell r="E4863">
            <v>0</v>
          </cell>
          <cell r="F4863" t="str">
            <v/>
          </cell>
          <cell r="G4863" t="str">
            <v>中國人大</v>
          </cell>
          <cell r="H4863">
            <v>55</v>
          </cell>
          <cell r="I4863" t="str">
            <v/>
          </cell>
          <cell r="J4863" t="str">
            <v/>
          </cell>
          <cell r="K4863" t="str">
            <v/>
          </cell>
          <cell r="L4863" t="str">
            <v/>
          </cell>
          <cell r="M4863" t="str">
            <v>免稅</v>
          </cell>
          <cell r="N4863" t="str">
            <v>9787300114651</v>
          </cell>
        </row>
        <row r="4864">
          <cell r="A4864" t="str">
            <v>30011512</v>
          </cell>
          <cell r="B4864" t="str">
            <v>諸病源候論譯注</v>
          </cell>
          <cell r="C4864" t="str">
            <v>(隋) 巢元方. 原著</v>
          </cell>
          <cell r="D4864">
            <v>1128</v>
          </cell>
          <cell r="E4864">
            <v>0</v>
          </cell>
          <cell r="F4864" t="str">
            <v>平裝</v>
          </cell>
          <cell r="G4864" t="str">
            <v>人民大學</v>
          </cell>
          <cell r="H4864">
            <v>188</v>
          </cell>
          <cell r="I4864" t="str">
            <v/>
          </cell>
          <cell r="J4864" t="str">
            <v/>
          </cell>
          <cell r="K4864" t="str">
            <v/>
          </cell>
          <cell r="L4864" t="str">
            <v/>
          </cell>
          <cell r="M4864" t="str">
            <v>免稅</v>
          </cell>
          <cell r="N4864" t="str">
            <v>9787300115122</v>
          </cell>
        </row>
        <row r="4865">
          <cell r="A4865" t="str">
            <v>30011520</v>
          </cell>
          <cell r="B4865" t="str">
            <v>宋朝階級結構(增訂版)</v>
          </cell>
          <cell r="C4865" t="str">
            <v>王曾瑜</v>
          </cell>
          <cell r="D4865">
            <v>276</v>
          </cell>
          <cell r="E4865">
            <v>0</v>
          </cell>
          <cell r="F4865" t="str">
            <v>平裝</v>
          </cell>
          <cell r="G4865" t="str">
            <v>中國人大</v>
          </cell>
          <cell r="H4865">
            <v>46</v>
          </cell>
          <cell r="I4865" t="str">
            <v/>
          </cell>
          <cell r="J4865" t="str">
            <v/>
          </cell>
          <cell r="K4865" t="str">
            <v/>
          </cell>
          <cell r="L4865" t="str">
            <v/>
          </cell>
          <cell r="M4865" t="str">
            <v>免稅</v>
          </cell>
          <cell r="N4865" t="str">
            <v>9787300115207</v>
          </cell>
        </row>
        <row r="4866">
          <cell r="A4866" t="str">
            <v>30011577</v>
          </cell>
          <cell r="B4866" t="str">
            <v>易經養生</v>
          </cell>
          <cell r="C4866" t="str">
            <v>易川鑿</v>
          </cell>
          <cell r="D4866">
            <v>132</v>
          </cell>
          <cell r="E4866">
            <v>0</v>
          </cell>
          <cell r="F4866" t="str">
            <v>平裝</v>
          </cell>
          <cell r="G4866" t="str">
            <v>人民大學</v>
          </cell>
          <cell r="H4866">
            <v>22</v>
          </cell>
          <cell r="I4866" t="str">
            <v/>
          </cell>
          <cell r="J4866" t="str">
            <v/>
          </cell>
          <cell r="K4866" t="str">
            <v/>
          </cell>
          <cell r="L4866" t="str">
            <v/>
          </cell>
          <cell r="M4866" t="str">
            <v>免稅</v>
          </cell>
          <cell r="N4866" t="str">
            <v>9787300115771</v>
          </cell>
        </row>
        <row r="4867">
          <cell r="A4867" t="str">
            <v>30011586</v>
          </cell>
          <cell r="B4867" t="str">
            <v>經濟思維-以理性融入社會</v>
          </cell>
          <cell r="C4867" t="str">
            <v>董志強</v>
          </cell>
          <cell r="D4867">
            <v>174</v>
          </cell>
          <cell r="E4867">
            <v>0</v>
          </cell>
          <cell r="F4867" t="str">
            <v/>
          </cell>
          <cell r="G4867" t="str">
            <v>中國人大</v>
          </cell>
          <cell r="H4867">
            <v>29</v>
          </cell>
          <cell r="I4867" t="str">
            <v/>
          </cell>
          <cell r="J4867" t="str">
            <v/>
          </cell>
          <cell r="K4867" t="str">
            <v/>
          </cell>
          <cell r="L4867" t="str">
            <v/>
          </cell>
          <cell r="M4867" t="str">
            <v>免稅</v>
          </cell>
          <cell r="N4867" t="str">
            <v>9787300115863</v>
          </cell>
        </row>
        <row r="4868">
          <cell r="A4868" t="str">
            <v>30011649</v>
          </cell>
          <cell r="B4868" t="str">
            <v>詩詞品鑒-插圖本</v>
          </cell>
          <cell r="C4868" t="str">
            <v>楊慶存. 著</v>
          </cell>
          <cell r="D4868">
            <v>239</v>
          </cell>
          <cell r="E4868">
            <v>0</v>
          </cell>
          <cell r="F4868" t="str">
            <v>平裝</v>
          </cell>
          <cell r="G4868" t="str">
            <v>人民大學</v>
          </cell>
          <cell r="H4868">
            <v>39.799999999999997</v>
          </cell>
          <cell r="I4868" t="str">
            <v/>
          </cell>
          <cell r="J4868" t="str">
            <v/>
          </cell>
          <cell r="K4868" t="str">
            <v/>
          </cell>
          <cell r="L4868" t="str">
            <v/>
          </cell>
          <cell r="M4868" t="str">
            <v>免稅</v>
          </cell>
          <cell r="N4868" t="str">
            <v>9787300116495</v>
          </cell>
        </row>
        <row r="4869">
          <cell r="A4869" t="str">
            <v>30011651</v>
          </cell>
          <cell r="B4869" t="str">
            <v>宋夏關係史</v>
          </cell>
          <cell r="C4869" t="str">
            <v>李華瑞</v>
          </cell>
          <cell r="D4869">
            <v>288</v>
          </cell>
          <cell r="E4869">
            <v>0</v>
          </cell>
          <cell r="F4869" t="str">
            <v>平裝</v>
          </cell>
          <cell r="G4869" t="str">
            <v>人民大學</v>
          </cell>
          <cell r="H4869">
            <v>48</v>
          </cell>
          <cell r="I4869" t="str">
            <v/>
          </cell>
          <cell r="J4869" t="str">
            <v/>
          </cell>
          <cell r="K4869" t="str">
            <v/>
          </cell>
          <cell r="L4869" t="str">
            <v/>
          </cell>
          <cell r="M4869" t="str">
            <v>免稅</v>
          </cell>
          <cell r="N4869" t="str">
            <v>9787300116518</v>
          </cell>
        </row>
        <row r="4870">
          <cell r="A4870" t="str">
            <v>30011657</v>
          </cell>
          <cell r="B4870" t="str">
            <v>我心中的動物</v>
          </cell>
          <cell r="C4870" t="str">
            <v>李森</v>
          </cell>
          <cell r="D4870">
            <v>119</v>
          </cell>
          <cell r="E4870">
            <v>0</v>
          </cell>
          <cell r="F4870" t="str">
            <v>平裝</v>
          </cell>
          <cell r="G4870" t="str">
            <v>人民大學</v>
          </cell>
          <cell r="H4870">
            <v>19.8</v>
          </cell>
          <cell r="I4870" t="str">
            <v/>
          </cell>
          <cell r="J4870" t="str">
            <v/>
          </cell>
          <cell r="K4870" t="str">
            <v/>
          </cell>
          <cell r="L4870" t="str">
            <v/>
          </cell>
          <cell r="M4870" t="str">
            <v>免稅</v>
          </cell>
          <cell r="N4870" t="str">
            <v>9787300116570</v>
          </cell>
        </row>
        <row r="4871">
          <cell r="A4871" t="str">
            <v>30011689</v>
          </cell>
          <cell r="B4871" t="str">
            <v>尋求歷史的謎底：近代中國的政治與人物</v>
          </cell>
          <cell r="C4871" t="str">
            <v>楊天石</v>
          </cell>
          <cell r="D4871">
            <v>336</v>
          </cell>
          <cell r="E4871">
            <v>0</v>
          </cell>
          <cell r="F4871" t="str">
            <v>平裝</v>
          </cell>
          <cell r="G4871" t="str">
            <v>人民大學</v>
          </cell>
          <cell r="H4871">
            <v>56</v>
          </cell>
          <cell r="I4871" t="str">
            <v/>
          </cell>
          <cell r="J4871" t="str">
            <v/>
          </cell>
          <cell r="K4871" t="str">
            <v/>
          </cell>
          <cell r="L4871" t="str">
            <v/>
          </cell>
          <cell r="M4871" t="str">
            <v>免稅</v>
          </cell>
          <cell r="N4871" t="str">
            <v>9787300116891</v>
          </cell>
        </row>
        <row r="4872">
          <cell r="A4872" t="str">
            <v>30011746</v>
          </cell>
          <cell r="B4872" t="str">
            <v>宋詞品鑒-插圖本</v>
          </cell>
          <cell r="C4872" t="str">
            <v>諸葛憶兵. 編著</v>
          </cell>
          <cell r="D4872">
            <v>228</v>
          </cell>
          <cell r="E4872">
            <v>0</v>
          </cell>
          <cell r="F4872" t="str">
            <v>平裝</v>
          </cell>
          <cell r="G4872" t="str">
            <v>人民大學</v>
          </cell>
          <cell r="H4872">
            <v>38</v>
          </cell>
          <cell r="I4872" t="str">
            <v/>
          </cell>
          <cell r="J4872" t="str">
            <v/>
          </cell>
          <cell r="K4872" t="str">
            <v/>
          </cell>
          <cell r="L4872" t="str">
            <v/>
          </cell>
          <cell r="M4872" t="str">
            <v>免稅</v>
          </cell>
          <cell r="N4872" t="str">
            <v>9787300117461</v>
          </cell>
        </row>
        <row r="4873">
          <cell r="A4873" t="str">
            <v>30011747</v>
          </cell>
          <cell r="B4873" t="str">
            <v>楚辭品鑒-插圖版</v>
          </cell>
          <cell r="C4873" t="str">
            <v>詹杭倫. 沈時蓉. 張向榮. 編著</v>
          </cell>
          <cell r="D4873">
            <v>210</v>
          </cell>
          <cell r="E4873">
            <v>0</v>
          </cell>
          <cell r="F4873" t="str">
            <v>平裝</v>
          </cell>
          <cell r="G4873" t="str">
            <v>人民大學</v>
          </cell>
          <cell r="H4873">
            <v>35</v>
          </cell>
          <cell r="I4873" t="str">
            <v/>
          </cell>
          <cell r="J4873" t="str">
            <v/>
          </cell>
          <cell r="K4873" t="str">
            <v/>
          </cell>
          <cell r="L4873" t="str">
            <v/>
          </cell>
          <cell r="M4873" t="str">
            <v>免稅</v>
          </cell>
          <cell r="N4873" t="str">
            <v>9787300117478</v>
          </cell>
        </row>
        <row r="4874">
          <cell r="A4874" t="str">
            <v>30011758</v>
          </cell>
          <cell r="B4874" t="str">
            <v>中華古代文論的現代闡釋</v>
          </cell>
          <cell r="C4874" t="str">
            <v>童慶炳. 著</v>
          </cell>
          <cell r="D4874">
            <v>299</v>
          </cell>
          <cell r="E4874">
            <v>0</v>
          </cell>
          <cell r="F4874" t="str">
            <v>平裝</v>
          </cell>
          <cell r="G4874" t="str">
            <v>人民大學</v>
          </cell>
          <cell r="H4874">
            <v>49.8</v>
          </cell>
          <cell r="I4874" t="str">
            <v/>
          </cell>
          <cell r="J4874" t="str">
            <v/>
          </cell>
          <cell r="K4874" t="str">
            <v/>
          </cell>
          <cell r="L4874" t="str">
            <v/>
          </cell>
          <cell r="M4874" t="str">
            <v>免稅</v>
          </cell>
          <cell r="N4874" t="str">
            <v>9787300117584</v>
          </cell>
        </row>
        <row r="4875">
          <cell r="A4875" t="str">
            <v>30011941</v>
          </cell>
          <cell r="B4875" t="str">
            <v>中國美術 ：明清至近代</v>
          </cell>
          <cell r="C4875" t="str">
            <v>單國強</v>
          </cell>
          <cell r="D4875">
            <v>479</v>
          </cell>
          <cell r="E4875">
            <v>0</v>
          </cell>
          <cell r="F4875" t="str">
            <v>平裝</v>
          </cell>
          <cell r="G4875" t="str">
            <v>人民大學</v>
          </cell>
          <cell r="H4875">
            <v>79.8</v>
          </cell>
          <cell r="I4875" t="str">
            <v/>
          </cell>
          <cell r="J4875" t="str">
            <v/>
          </cell>
          <cell r="K4875" t="str">
            <v/>
          </cell>
          <cell r="L4875" t="str">
            <v/>
          </cell>
          <cell r="M4875" t="str">
            <v>免稅</v>
          </cell>
          <cell r="N4875" t="str">
            <v>9787300119410</v>
          </cell>
        </row>
        <row r="4876">
          <cell r="A4876" t="str">
            <v>30011942</v>
          </cell>
          <cell r="B4876" t="str">
            <v>中國美術 ：五代至宋元</v>
          </cell>
          <cell r="C4876" t="str">
            <v>薛永年</v>
          </cell>
          <cell r="D4876">
            <v>359</v>
          </cell>
          <cell r="E4876">
            <v>0</v>
          </cell>
          <cell r="F4876" t="str">
            <v>平裝</v>
          </cell>
          <cell r="G4876" t="str">
            <v>人民大學</v>
          </cell>
          <cell r="H4876">
            <v>59.8</v>
          </cell>
          <cell r="I4876" t="str">
            <v/>
          </cell>
          <cell r="J4876" t="str">
            <v/>
          </cell>
          <cell r="K4876" t="str">
            <v/>
          </cell>
          <cell r="L4876" t="str">
            <v/>
          </cell>
          <cell r="M4876" t="str">
            <v>免稅</v>
          </cell>
          <cell r="N4876" t="str">
            <v>9787300119427</v>
          </cell>
        </row>
        <row r="4877">
          <cell r="A4877" t="str">
            <v>30011943</v>
          </cell>
          <cell r="B4877" t="str">
            <v>中國美術 ：魏晉至隋唐</v>
          </cell>
          <cell r="C4877" t="str">
            <v>金維諾</v>
          </cell>
          <cell r="D4877">
            <v>359</v>
          </cell>
          <cell r="E4877">
            <v>0</v>
          </cell>
          <cell r="F4877" t="str">
            <v>平裝</v>
          </cell>
          <cell r="G4877" t="str">
            <v>人民大學</v>
          </cell>
          <cell r="H4877">
            <v>59.8</v>
          </cell>
          <cell r="I4877" t="str">
            <v/>
          </cell>
          <cell r="J4877" t="str">
            <v/>
          </cell>
          <cell r="K4877" t="str">
            <v/>
          </cell>
          <cell r="L4877" t="str">
            <v/>
          </cell>
          <cell r="M4877" t="str">
            <v>免稅</v>
          </cell>
          <cell r="N4877" t="str">
            <v>9787300119434</v>
          </cell>
        </row>
        <row r="4878">
          <cell r="A4878" t="str">
            <v>30011944</v>
          </cell>
          <cell r="B4878" t="str">
            <v>中國美術 ：先秦至兩漢</v>
          </cell>
          <cell r="C4878" t="str">
            <v>李松</v>
          </cell>
          <cell r="D4878">
            <v>419</v>
          </cell>
          <cell r="E4878">
            <v>0</v>
          </cell>
          <cell r="F4878" t="str">
            <v>平裝</v>
          </cell>
          <cell r="G4878" t="str">
            <v>人民大學</v>
          </cell>
          <cell r="H4878">
            <v>69.8</v>
          </cell>
          <cell r="I4878" t="str">
            <v/>
          </cell>
          <cell r="J4878" t="str">
            <v/>
          </cell>
          <cell r="K4878" t="str">
            <v/>
          </cell>
          <cell r="L4878" t="str">
            <v/>
          </cell>
          <cell r="M4878" t="str">
            <v>免稅</v>
          </cell>
          <cell r="N4878" t="str">
            <v>9787300119441</v>
          </cell>
        </row>
        <row r="4879">
          <cell r="A4879" t="str">
            <v>30011993</v>
          </cell>
          <cell r="B4879" t="str">
            <v>文心雕龍品鑒-插圖本</v>
          </cell>
          <cell r="C4879" t="str">
            <v>袁濟喜. 陳建農. 編著</v>
          </cell>
          <cell r="D4879">
            <v>239</v>
          </cell>
          <cell r="E4879">
            <v>0</v>
          </cell>
          <cell r="F4879" t="str">
            <v>平裝</v>
          </cell>
          <cell r="G4879" t="str">
            <v>人民大學</v>
          </cell>
          <cell r="H4879">
            <v>39.799999999999997</v>
          </cell>
          <cell r="I4879" t="str">
            <v/>
          </cell>
          <cell r="J4879" t="str">
            <v/>
          </cell>
          <cell r="K4879" t="str">
            <v/>
          </cell>
          <cell r="L4879" t="str">
            <v/>
          </cell>
          <cell r="M4879" t="str">
            <v>免稅</v>
          </cell>
          <cell r="N4879" t="str">
            <v>9787300119939</v>
          </cell>
        </row>
        <row r="4880">
          <cell r="A4880" t="str">
            <v>30012020</v>
          </cell>
          <cell r="B4880" t="str">
            <v>顧隨詩詞講記</v>
          </cell>
          <cell r="C4880" t="str">
            <v>顧隨</v>
          </cell>
          <cell r="D4880">
            <v>161</v>
          </cell>
          <cell r="E4880">
            <v>0</v>
          </cell>
          <cell r="F4880" t="str">
            <v>平裝</v>
          </cell>
          <cell r="G4880" t="str">
            <v>人民大學</v>
          </cell>
          <cell r="H4880">
            <v>26.8</v>
          </cell>
          <cell r="I4880" t="str">
            <v/>
          </cell>
          <cell r="J4880" t="str">
            <v/>
          </cell>
          <cell r="K4880" t="str">
            <v/>
          </cell>
          <cell r="L4880" t="str">
            <v/>
          </cell>
          <cell r="M4880" t="str">
            <v>免稅</v>
          </cell>
          <cell r="N4880" t="str">
            <v>9787300120201</v>
          </cell>
        </row>
        <row r="4881">
          <cell r="A4881" t="str">
            <v>30012031</v>
          </cell>
          <cell r="B4881" t="str">
            <v>唐詩品鑒-插圖本</v>
          </cell>
          <cell r="C4881" t="str">
            <v>諸葛憶兵</v>
          </cell>
          <cell r="D4881">
            <v>240</v>
          </cell>
          <cell r="E4881">
            <v>0</v>
          </cell>
          <cell r="F4881" t="str">
            <v>平裝</v>
          </cell>
          <cell r="G4881" t="str">
            <v>人民大學</v>
          </cell>
          <cell r="H4881">
            <v>40</v>
          </cell>
          <cell r="I4881" t="str">
            <v/>
          </cell>
          <cell r="J4881" t="str">
            <v/>
          </cell>
          <cell r="K4881" t="str">
            <v/>
          </cell>
          <cell r="L4881" t="str">
            <v/>
          </cell>
          <cell r="M4881" t="str">
            <v>免稅</v>
          </cell>
          <cell r="N4881" t="str">
            <v>9787300120317</v>
          </cell>
        </row>
        <row r="4882">
          <cell r="A4882" t="str">
            <v>30012340</v>
          </cell>
          <cell r="B4882" t="str">
            <v>由命而道-先秦諸子十講-修訂版</v>
          </cell>
          <cell r="C4882" t="str">
            <v>黃克劍</v>
          </cell>
          <cell r="D4882">
            <v>288</v>
          </cell>
          <cell r="E4882">
            <v>0</v>
          </cell>
          <cell r="F4882" t="str">
            <v>平裝</v>
          </cell>
          <cell r="G4882" t="str">
            <v>人民大學</v>
          </cell>
          <cell r="H4882">
            <v>48</v>
          </cell>
          <cell r="I4882" t="str">
            <v/>
          </cell>
          <cell r="J4882" t="str">
            <v/>
          </cell>
          <cell r="K4882" t="str">
            <v/>
          </cell>
          <cell r="L4882" t="str">
            <v/>
          </cell>
          <cell r="M4882" t="str">
            <v>免稅</v>
          </cell>
          <cell r="N4882" t="str">
            <v>9787300123400</v>
          </cell>
        </row>
        <row r="4883">
          <cell r="A4883" t="str">
            <v>30012486</v>
          </cell>
          <cell r="B4883" t="str">
            <v>周易與人生</v>
          </cell>
          <cell r="C4883" t="str">
            <v>楊慶中</v>
          </cell>
          <cell r="D4883">
            <v>174</v>
          </cell>
          <cell r="E4883">
            <v>0</v>
          </cell>
          <cell r="F4883" t="str">
            <v>平裝</v>
          </cell>
          <cell r="G4883" t="str">
            <v>人民大學</v>
          </cell>
          <cell r="H4883">
            <v>29</v>
          </cell>
          <cell r="I4883" t="str">
            <v/>
          </cell>
          <cell r="J4883" t="str">
            <v/>
          </cell>
          <cell r="K4883" t="str">
            <v/>
          </cell>
          <cell r="L4883" t="str">
            <v/>
          </cell>
          <cell r="M4883" t="str">
            <v>免稅</v>
          </cell>
          <cell r="N4883" t="str">
            <v>9787300124865</v>
          </cell>
        </row>
        <row r="4884">
          <cell r="A4884" t="str">
            <v>30012757</v>
          </cell>
          <cell r="B4884" t="str">
            <v>朱熹哲學十論-國學研究文庫</v>
          </cell>
          <cell r="C4884" t="str">
            <v>蒙培元. 著</v>
          </cell>
          <cell r="D4884">
            <v>210</v>
          </cell>
          <cell r="E4884">
            <v>0</v>
          </cell>
          <cell r="F4884" t="str">
            <v>平裝</v>
          </cell>
          <cell r="G4884" t="str">
            <v>人民大學</v>
          </cell>
          <cell r="H4884">
            <v>35</v>
          </cell>
          <cell r="I4884" t="str">
            <v/>
          </cell>
          <cell r="J4884" t="str">
            <v/>
          </cell>
          <cell r="K4884" t="str">
            <v/>
          </cell>
          <cell r="L4884" t="str">
            <v/>
          </cell>
          <cell r="M4884" t="str">
            <v>免稅</v>
          </cell>
          <cell r="N4884" t="str">
            <v>9787300127576</v>
          </cell>
        </row>
        <row r="4885">
          <cell r="A4885" t="str">
            <v>30013150</v>
          </cell>
          <cell r="B4885" t="str">
            <v>謝無量文集：第五卷·中國婦女文學史</v>
          </cell>
          <cell r="C4885" t="str">
            <v>謝無量著</v>
          </cell>
          <cell r="D4885">
            <v>468</v>
          </cell>
          <cell r="E4885">
            <v>0</v>
          </cell>
          <cell r="F4885" t="str">
            <v>平裝</v>
          </cell>
          <cell r="G4885" t="str">
            <v>人民大學</v>
          </cell>
          <cell r="H4885">
            <v>78</v>
          </cell>
          <cell r="I4885" t="str">
            <v/>
          </cell>
          <cell r="J4885" t="str">
            <v/>
          </cell>
          <cell r="K4885" t="str">
            <v/>
          </cell>
          <cell r="L4885" t="str">
            <v/>
          </cell>
          <cell r="M4885" t="str">
            <v>免稅</v>
          </cell>
          <cell r="N4885" t="str">
            <v>9787300131504</v>
          </cell>
        </row>
        <row r="4886">
          <cell r="A4886" t="str">
            <v>30013151</v>
          </cell>
          <cell r="B4886" t="str">
            <v>謝無量文集：第二卷·中國哲學史</v>
          </cell>
          <cell r="C4886" t="str">
            <v>謝無量著</v>
          </cell>
          <cell r="D4886">
            <v>588</v>
          </cell>
          <cell r="E4886">
            <v>0</v>
          </cell>
          <cell r="F4886" t="str">
            <v>平裝</v>
          </cell>
          <cell r="G4886" t="str">
            <v>人民大學</v>
          </cell>
          <cell r="H4886">
            <v>98</v>
          </cell>
          <cell r="I4886" t="str">
            <v/>
          </cell>
          <cell r="J4886" t="str">
            <v/>
          </cell>
          <cell r="K4886" t="str">
            <v/>
          </cell>
          <cell r="L4886" t="str">
            <v/>
          </cell>
          <cell r="M4886" t="str">
            <v>免稅</v>
          </cell>
          <cell r="N4886" t="str">
            <v>9787300131511</v>
          </cell>
        </row>
        <row r="4887">
          <cell r="A4887" t="str">
            <v>30013475</v>
          </cell>
          <cell r="B4887" t="str">
            <v>謝無量文集：第一卷·孔子 韓非</v>
          </cell>
          <cell r="C4887" t="str">
            <v>謝無量著</v>
          </cell>
          <cell r="D4887">
            <v>474</v>
          </cell>
          <cell r="E4887">
            <v>0</v>
          </cell>
          <cell r="F4887" t="str">
            <v>平裝</v>
          </cell>
          <cell r="G4887" t="str">
            <v>人民大學</v>
          </cell>
          <cell r="H4887">
            <v>79</v>
          </cell>
          <cell r="I4887" t="str">
            <v/>
          </cell>
          <cell r="J4887" t="str">
            <v/>
          </cell>
          <cell r="K4887" t="str">
            <v/>
          </cell>
          <cell r="L4887" t="str">
            <v/>
          </cell>
          <cell r="M4887" t="str">
            <v>免稅</v>
          </cell>
          <cell r="N4887" t="str">
            <v>9787300134758</v>
          </cell>
        </row>
        <row r="4888">
          <cell r="A4888" t="str">
            <v>30013619</v>
          </cell>
          <cell r="B4888" t="str">
            <v>謝無量文集：第六卷 中國六大文豪 羅貫中與馬致遠</v>
          </cell>
          <cell r="C4888" t="str">
            <v>謝無量著</v>
          </cell>
          <cell r="D4888">
            <v>648</v>
          </cell>
          <cell r="E4888">
            <v>2</v>
          </cell>
          <cell r="F4888" t="str">
            <v>平裝</v>
          </cell>
          <cell r="G4888" t="str">
            <v>人民大學</v>
          </cell>
          <cell r="H4888">
            <v>108</v>
          </cell>
          <cell r="I4888" t="str">
            <v/>
          </cell>
          <cell r="J4888" t="str">
            <v/>
          </cell>
          <cell r="K4888" t="str">
            <v/>
          </cell>
          <cell r="L4888" t="str">
            <v/>
          </cell>
          <cell r="M4888" t="str">
            <v>免稅</v>
          </cell>
          <cell r="N4888" t="str">
            <v>9787300136196</v>
          </cell>
        </row>
        <row r="4889">
          <cell r="A4889" t="str">
            <v>30013650</v>
          </cell>
          <cell r="B4889" t="str">
            <v>謝無量文集：第九卷·中國大文學史</v>
          </cell>
          <cell r="C4889" t="str">
            <v>謝無量著</v>
          </cell>
          <cell r="D4889">
            <v>888</v>
          </cell>
          <cell r="E4889">
            <v>2</v>
          </cell>
          <cell r="F4889" t="str">
            <v>平裝</v>
          </cell>
          <cell r="G4889" t="str">
            <v>人民大學</v>
          </cell>
          <cell r="H4889">
            <v>148</v>
          </cell>
          <cell r="I4889" t="str">
            <v/>
          </cell>
          <cell r="J4889" t="str">
            <v/>
          </cell>
          <cell r="K4889" t="str">
            <v/>
          </cell>
          <cell r="L4889" t="str">
            <v/>
          </cell>
          <cell r="M4889" t="str">
            <v>免稅</v>
          </cell>
          <cell r="N4889" t="str">
            <v>9787300136509</v>
          </cell>
        </row>
        <row r="4890">
          <cell r="A4890" t="str">
            <v>30013651</v>
          </cell>
          <cell r="B4890" t="str">
            <v>謝無量文集：第七卷‧詞學指南.駢文指南.詩經研究.楚辭新論</v>
          </cell>
          <cell r="C4890" t="str">
            <v>謝無量</v>
          </cell>
          <cell r="D4890">
            <v>528</v>
          </cell>
          <cell r="E4890">
            <v>2</v>
          </cell>
          <cell r="F4890" t="str">
            <v>平裝</v>
          </cell>
          <cell r="G4890" t="str">
            <v>人民</v>
          </cell>
          <cell r="H4890">
            <v>88</v>
          </cell>
          <cell r="I4890" t="str">
            <v/>
          </cell>
          <cell r="J4890" t="str">
            <v/>
          </cell>
          <cell r="K4890" t="str">
            <v/>
          </cell>
          <cell r="L4890" t="str">
            <v/>
          </cell>
          <cell r="M4890" t="str">
            <v>免稅</v>
          </cell>
          <cell r="N4890" t="str">
            <v>9787300136516</v>
          </cell>
        </row>
        <row r="4891">
          <cell r="A4891" t="str">
            <v>30013652</v>
          </cell>
          <cell r="B4891" t="str">
            <v>謝無量文集：第三卷·朱子學派·陽明學派·王充哲學</v>
          </cell>
          <cell r="C4891" t="str">
            <v>謝無量著</v>
          </cell>
          <cell r="D4891">
            <v>588</v>
          </cell>
          <cell r="E4891">
            <v>2</v>
          </cell>
          <cell r="F4891" t="str">
            <v>平裝</v>
          </cell>
          <cell r="G4891" t="str">
            <v>人民大學</v>
          </cell>
          <cell r="H4891">
            <v>98</v>
          </cell>
          <cell r="I4891" t="str">
            <v/>
          </cell>
          <cell r="J4891" t="str">
            <v/>
          </cell>
          <cell r="K4891" t="str">
            <v/>
          </cell>
          <cell r="L4891" t="str">
            <v/>
          </cell>
          <cell r="M4891" t="str">
            <v>免稅</v>
          </cell>
          <cell r="N4891" t="str">
            <v>9787300136523</v>
          </cell>
        </row>
        <row r="4892">
          <cell r="A4892" t="str">
            <v>30013754</v>
          </cell>
          <cell r="B4892" t="str">
            <v>謝無量文集：第四卷·佛學大綱</v>
          </cell>
          <cell r="C4892" t="str">
            <v>謝無量著</v>
          </cell>
          <cell r="D4892">
            <v>468</v>
          </cell>
          <cell r="E4892">
            <v>0</v>
          </cell>
          <cell r="F4892" t="str">
            <v>平裝</v>
          </cell>
          <cell r="G4892" t="str">
            <v>人民大學</v>
          </cell>
          <cell r="H4892">
            <v>78</v>
          </cell>
          <cell r="I4892" t="str">
            <v/>
          </cell>
          <cell r="J4892" t="str">
            <v/>
          </cell>
          <cell r="K4892" t="str">
            <v/>
          </cell>
          <cell r="L4892" t="str">
            <v/>
          </cell>
          <cell r="M4892" t="str">
            <v>免稅</v>
          </cell>
          <cell r="N4892" t="str">
            <v>9787300137544</v>
          </cell>
        </row>
        <row r="4893">
          <cell r="A4893" t="str">
            <v>30100048</v>
          </cell>
          <cell r="B4893" t="str">
            <v>中國文學史綱要（一）</v>
          </cell>
          <cell r="C4893" t="str">
            <v>褚斌傑</v>
          </cell>
          <cell r="D4893">
            <v>95</v>
          </cell>
          <cell r="E4893">
            <v>0</v>
          </cell>
          <cell r="F4893" t="str">
            <v>平裝</v>
          </cell>
          <cell r="G4893" t="str">
            <v>北京大學</v>
          </cell>
          <cell r="H4893">
            <v>19</v>
          </cell>
          <cell r="I4893" t="str">
            <v/>
          </cell>
          <cell r="J4893" t="str">
            <v/>
          </cell>
          <cell r="K4893" t="str">
            <v/>
          </cell>
          <cell r="L4893" t="str">
            <v/>
          </cell>
          <cell r="M4893" t="str">
            <v>免稅</v>
          </cell>
          <cell r="N4893" t="str">
            <v>7301000480</v>
          </cell>
        </row>
        <row r="4894">
          <cell r="A4894" t="str">
            <v>30100049</v>
          </cell>
          <cell r="B4894" t="str">
            <v>中國文學史綱要 二</v>
          </cell>
          <cell r="C4894" t="str">
            <v>袁行霈</v>
          </cell>
          <cell r="D4894">
            <v>75</v>
          </cell>
          <cell r="E4894">
            <v>0</v>
          </cell>
          <cell r="F4894" t="str">
            <v>平裝</v>
          </cell>
          <cell r="G4894" t="str">
            <v>北京大學</v>
          </cell>
          <cell r="H4894">
            <v>15</v>
          </cell>
          <cell r="I4894" t="str">
            <v/>
          </cell>
          <cell r="J4894" t="str">
            <v/>
          </cell>
          <cell r="K4894" t="str">
            <v/>
          </cell>
          <cell r="L4894" t="str">
            <v/>
          </cell>
          <cell r="M4894" t="str">
            <v>免稅</v>
          </cell>
          <cell r="N4894" t="str">
            <v>7301000499</v>
          </cell>
        </row>
        <row r="4895">
          <cell r="A4895" t="str">
            <v>30100050</v>
          </cell>
          <cell r="B4895" t="str">
            <v>中國文學史綱要 三</v>
          </cell>
          <cell r="C4895" t="str">
            <v>李修生</v>
          </cell>
          <cell r="D4895">
            <v>75</v>
          </cell>
          <cell r="E4895">
            <v>0</v>
          </cell>
          <cell r="F4895" t="str">
            <v>平裝</v>
          </cell>
          <cell r="G4895" t="str">
            <v>北京大學</v>
          </cell>
          <cell r="H4895">
            <v>15</v>
          </cell>
          <cell r="I4895" t="str">
            <v/>
          </cell>
          <cell r="J4895" t="str">
            <v/>
          </cell>
          <cell r="K4895" t="str">
            <v/>
          </cell>
          <cell r="L4895" t="str">
            <v/>
          </cell>
          <cell r="M4895" t="str">
            <v>免稅</v>
          </cell>
          <cell r="N4895" t="str">
            <v>7301000502</v>
          </cell>
        </row>
        <row r="4896">
          <cell r="A4896" t="str">
            <v>30100056</v>
          </cell>
          <cell r="B4896" t="str">
            <v>中國古代文學作品選（上）</v>
          </cell>
          <cell r="C4896" t="str">
            <v>.</v>
          </cell>
          <cell r="D4896">
            <v>120</v>
          </cell>
          <cell r="E4896">
            <v>0</v>
          </cell>
          <cell r="F4896" t="str">
            <v>平裝</v>
          </cell>
          <cell r="G4896" t="str">
            <v>北京大學</v>
          </cell>
          <cell r="H4896">
            <v>24</v>
          </cell>
          <cell r="I4896" t="str">
            <v/>
          </cell>
          <cell r="J4896" t="str">
            <v/>
          </cell>
          <cell r="K4896" t="str">
            <v/>
          </cell>
          <cell r="L4896" t="str">
            <v/>
          </cell>
          <cell r="M4896" t="str">
            <v>免稅</v>
          </cell>
          <cell r="N4896" t="str">
            <v>7301000561</v>
          </cell>
        </row>
        <row r="4897">
          <cell r="A4897" t="str">
            <v>30100086</v>
          </cell>
          <cell r="B4897" t="str">
            <v>中國古代史綱(上) 原始社會-南北朝</v>
          </cell>
          <cell r="C4897" t="str">
            <v>張傳璽</v>
          </cell>
          <cell r="D4897">
            <v>100</v>
          </cell>
          <cell r="E4897">
            <v>0</v>
          </cell>
          <cell r="F4897" t="str">
            <v>平裝</v>
          </cell>
          <cell r="G4897" t="str">
            <v>北京大學</v>
          </cell>
          <cell r="H4897">
            <v>20</v>
          </cell>
          <cell r="I4897" t="str">
            <v/>
          </cell>
          <cell r="J4897" t="str">
            <v/>
          </cell>
          <cell r="K4897" t="str">
            <v/>
          </cell>
          <cell r="L4897" t="str">
            <v/>
          </cell>
          <cell r="M4897" t="str">
            <v>免稅</v>
          </cell>
          <cell r="N4897" t="str">
            <v>7301000863</v>
          </cell>
        </row>
        <row r="4898">
          <cell r="A4898" t="str">
            <v>30100161</v>
          </cell>
          <cell r="B4898" t="str">
            <v>中國民間文學概要 （增訂本）第3版</v>
          </cell>
          <cell r="C4898" t="str">
            <v>段寶林</v>
          </cell>
          <cell r="D4898">
            <v>115</v>
          </cell>
          <cell r="E4898">
            <v>0</v>
          </cell>
          <cell r="F4898" t="str">
            <v>平裝</v>
          </cell>
          <cell r="G4898" t="str">
            <v>北京大學</v>
          </cell>
          <cell r="H4898">
            <v>23</v>
          </cell>
          <cell r="I4898" t="str">
            <v/>
          </cell>
          <cell r="J4898" t="str">
            <v/>
          </cell>
          <cell r="K4898" t="str">
            <v/>
          </cell>
          <cell r="L4898" t="str">
            <v/>
          </cell>
          <cell r="M4898" t="str">
            <v>免稅</v>
          </cell>
          <cell r="N4898" t="str">
            <v>7301001614</v>
          </cell>
        </row>
        <row r="4899">
          <cell r="A4899" t="str">
            <v>30100175</v>
          </cell>
          <cell r="B4899" t="str">
            <v>西方文藝理論名著選編 中卷</v>
          </cell>
          <cell r="C4899" t="str">
            <v>胡經之</v>
          </cell>
          <cell r="D4899">
            <v>110</v>
          </cell>
          <cell r="E4899">
            <v>0</v>
          </cell>
          <cell r="F4899" t="str">
            <v>平裝</v>
          </cell>
          <cell r="G4899" t="str">
            <v>北京大學</v>
          </cell>
          <cell r="H4899">
            <v>22</v>
          </cell>
          <cell r="I4899" t="str">
            <v/>
          </cell>
          <cell r="J4899" t="str">
            <v/>
          </cell>
          <cell r="K4899" t="str">
            <v/>
          </cell>
          <cell r="L4899" t="str">
            <v/>
          </cell>
          <cell r="M4899" t="str">
            <v>免稅</v>
          </cell>
          <cell r="N4899" t="str">
            <v>7301001754</v>
          </cell>
        </row>
        <row r="4900">
          <cell r="A4900" t="str">
            <v>30100372</v>
          </cell>
          <cell r="B4900" t="str">
            <v>中國詩歌藝術研究（增訂本）</v>
          </cell>
          <cell r="C4900" t="str">
            <v>袁行霈</v>
          </cell>
          <cell r="D4900">
            <v>100</v>
          </cell>
          <cell r="E4900">
            <v>0</v>
          </cell>
          <cell r="F4900" t="str">
            <v>平裝</v>
          </cell>
          <cell r="G4900" t="str">
            <v>北京大學</v>
          </cell>
          <cell r="H4900">
            <v>20</v>
          </cell>
          <cell r="I4900" t="str">
            <v/>
          </cell>
          <cell r="J4900" t="str">
            <v/>
          </cell>
          <cell r="K4900" t="str">
            <v/>
          </cell>
          <cell r="L4900" t="str">
            <v/>
          </cell>
          <cell r="M4900" t="str">
            <v>免稅</v>
          </cell>
          <cell r="N4900" t="str">
            <v>7301003722</v>
          </cell>
        </row>
        <row r="4901">
          <cell r="A4901" t="str">
            <v>30100571</v>
          </cell>
          <cell r="B4901" t="str">
            <v>現代美學體系2</v>
          </cell>
          <cell r="C4901" t="str">
            <v>葉朗</v>
          </cell>
          <cell r="D4901">
            <v>130</v>
          </cell>
          <cell r="E4901">
            <v>0</v>
          </cell>
          <cell r="F4901" t="str">
            <v>平裝</v>
          </cell>
          <cell r="G4901" t="str">
            <v>北京大學</v>
          </cell>
          <cell r="H4901">
            <v>26</v>
          </cell>
          <cell r="I4901" t="str">
            <v/>
          </cell>
          <cell r="J4901" t="str">
            <v/>
          </cell>
          <cell r="K4901" t="str">
            <v/>
          </cell>
          <cell r="L4901" t="str">
            <v/>
          </cell>
          <cell r="M4901" t="str">
            <v>免稅</v>
          </cell>
          <cell r="N4901" t="str">
            <v>7301005717</v>
          </cell>
        </row>
        <row r="4902">
          <cell r="A4902" t="str">
            <v>30100650</v>
          </cell>
          <cell r="B4902" t="str">
            <v>西方文藝論名著選編 上卷</v>
          </cell>
          <cell r="C4902" t="str">
            <v>胡經之</v>
          </cell>
          <cell r="D4902">
            <v>120</v>
          </cell>
          <cell r="E4902">
            <v>0</v>
          </cell>
          <cell r="F4902" t="str">
            <v>平裝</v>
          </cell>
          <cell r="G4902" t="str">
            <v>北京大學</v>
          </cell>
          <cell r="H4902">
            <v>24</v>
          </cell>
          <cell r="I4902" t="str">
            <v/>
          </cell>
          <cell r="J4902" t="str">
            <v/>
          </cell>
          <cell r="K4902" t="str">
            <v/>
          </cell>
          <cell r="L4902" t="str">
            <v/>
          </cell>
          <cell r="M4902" t="str">
            <v>免稅</v>
          </cell>
          <cell r="N4902" t="str">
            <v>7301006500</v>
          </cell>
        </row>
        <row r="4903">
          <cell r="A4903" t="str">
            <v>30100652</v>
          </cell>
          <cell r="B4903" t="str">
            <v>西方文藝理論名著選編 下卷</v>
          </cell>
          <cell r="C4903" t="str">
            <v>胡經之</v>
          </cell>
          <cell r="D4903">
            <v>145</v>
          </cell>
          <cell r="E4903">
            <v>0</v>
          </cell>
          <cell r="F4903" t="str">
            <v>平裝</v>
          </cell>
          <cell r="G4903" t="str">
            <v>北京大學</v>
          </cell>
          <cell r="H4903">
            <v>29</v>
          </cell>
          <cell r="I4903" t="str">
            <v/>
          </cell>
          <cell r="J4903" t="str">
            <v/>
          </cell>
          <cell r="K4903" t="str">
            <v/>
          </cell>
          <cell r="L4903" t="str">
            <v/>
          </cell>
          <cell r="M4903" t="str">
            <v>免稅</v>
          </cell>
          <cell r="N4903" t="str">
            <v>7301006527</v>
          </cell>
        </row>
        <row r="4904">
          <cell r="A4904" t="str">
            <v>30100727</v>
          </cell>
          <cell r="B4904" t="str">
            <v>水滸傳 會評書（上下）</v>
          </cell>
          <cell r="C4904" t="str">
            <v>陳曦鍾</v>
          </cell>
          <cell r="D4904">
            <v>340</v>
          </cell>
          <cell r="E4904">
            <v>0</v>
          </cell>
          <cell r="F4904" t="str">
            <v>平裝</v>
          </cell>
          <cell r="G4904" t="str">
            <v>北京大學</v>
          </cell>
          <cell r="H4904">
            <v>68</v>
          </cell>
          <cell r="I4904" t="str">
            <v/>
          </cell>
          <cell r="J4904" t="str">
            <v/>
          </cell>
          <cell r="K4904" t="str">
            <v/>
          </cell>
          <cell r="L4904" t="str">
            <v/>
          </cell>
          <cell r="M4904" t="str">
            <v>免稅</v>
          </cell>
          <cell r="N4904" t="str">
            <v>7301007272</v>
          </cell>
        </row>
        <row r="4905">
          <cell r="A4905" t="str">
            <v>30100819</v>
          </cell>
          <cell r="B4905" t="str">
            <v>文藝美學</v>
          </cell>
          <cell r="C4905" t="str">
            <v>胡經之</v>
          </cell>
          <cell r="D4905">
            <v>125</v>
          </cell>
          <cell r="E4905">
            <v>0</v>
          </cell>
          <cell r="F4905" t="str">
            <v>平裝</v>
          </cell>
          <cell r="G4905" t="str">
            <v>北京大學</v>
          </cell>
          <cell r="H4905">
            <v>25</v>
          </cell>
          <cell r="I4905" t="str">
            <v/>
          </cell>
          <cell r="J4905" t="str">
            <v/>
          </cell>
          <cell r="K4905" t="str">
            <v/>
          </cell>
          <cell r="L4905" t="str">
            <v/>
          </cell>
          <cell r="M4905" t="str">
            <v>免稅</v>
          </cell>
          <cell r="N4905" t="str">
            <v>7301008198</v>
          </cell>
        </row>
        <row r="4906">
          <cell r="A4906" t="str">
            <v>30100898</v>
          </cell>
          <cell r="B4906" t="str">
            <v>文藝美學精選叢書：藝境</v>
          </cell>
          <cell r="C4906" t="str">
            <v>宗白華</v>
          </cell>
          <cell r="D4906">
            <v>125</v>
          </cell>
          <cell r="E4906">
            <v>0</v>
          </cell>
          <cell r="F4906" t="str">
            <v>平裝</v>
          </cell>
          <cell r="G4906" t="str">
            <v>北京大學</v>
          </cell>
          <cell r="H4906">
            <v>25</v>
          </cell>
          <cell r="I4906" t="str">
            <v/>
          </cell>
          <cell r="J4906" t="str">
            <v/>
          </cell>
          <cell r="K4906" t="str">
            <v/>
          </cell>
          <cell r="L4906" t="str">
            <v/>
          </cell>
          <cell r="M4906" t="str">
            <v>免稅</v>
          </cell>
          <cell r="N4906" t="str">
            <v>7301008988</v>
          </cell>
        </row>
        <row r="4907">
          <cell r="A4907" t="str">
            <v>30100969</v>
          </cell>
          <cell r="B4907" t="str">
            <v>中國古代文化史 1</v>
          </cell>
          <cell r="C4907" t="str">
            <v>許樹安</v>
          </cell>
          <cell r="D4907">
            <v>100</v>
          </cell>
          <cell r="E4907">
            <v>0</v>
          </cell>
          <cell r="F4907" t="str">
            <v>平裝</v>
          </cell>
          <cell r="G4907" t="str">
            <v>北京大學</v>
          </cell>
          <cell r="H4907">
            <v>20</v>
          </cell>
          <cell r="I4907" t="str">
            <v/>
          </cell>
          <cell r="J4907" t="str">
            <v/>
          </cell>
          <cell r="K4907" t="str">
            <v/>
          </cell>
          <cell r="L4907" t="str">
            <v/>
          </cell>
          <cell r="M4907" t="str">
            <v>免稅</v>
          </cell>
          <cell r="N4907" t="str">
            <v>7301009690</v>
          </cell>
        </row>
        <row r="4908">
          <cell r="A4908" t="str">
            <v>30101123</v>
          </cell>
          <cell r="B4908" t="str">
            <v>東晉門閥政治</v>
          </cell>
          <cell r="C4908" t="str">
            <v>田余慶</v>
          </cell>
          <cell r="D4908">
            <v>150</v>
          </cell>
          <cell r="E4908">
            <v>0</v>
          </cell>
          <cell r="F4908" t="str">
            <v>平裝</v>
          </cell>
          <cell r="G4908" t="str">
            <v>北京大學</v>
          </cell>
          <cell r="H4908">
            <v>30</v>
          </cell>
          <cell r="I4908" t="str">
            <v/>
          </cell>
          <cell r="J4908" t="str">
            <v/>
          </cell>
          <cell r="K4908" t="str">
            <v/>
          </cell>
          <cell r="L4908" t="str">
            <v/>
          </cell>
          <cell r="M4908" t="str">
            <v>免稅</v>
          </cell>
          <cell r="N4908" t="str">
            <v>7301011237</v>
          </cell>
        </row>
        <row r="4909">
          <cell r="A4909" t="str">
            <v>30101163</v>
          </cell>
          <cell r="B4909" t="str">
            <v>王國維詩學研究（北京大學文藝美學精選叢書</v>
          </cell>
          <cell r="C4909" t="str">
            <v>佛雛</v>
          </cell>
          <cell r="D4909">
            <v>125</v>
          </cell>
          <cell r="E4909">
            <v>0</v>
          </cell>
          <cell r="F4909" t="str">
            <v>平裝</v>
          </cell>
          <cell r="G4909" t="str">
            <v>北京大學</v>
          </cell>
          <cell r="H4909">
            <v>25</v>
          </cell>
          <cell r="I4909" t="str">
            <v/>
          </cell>
          <cell r="J4909" t="str">
            <v/>
          </cell>
          <cell r="K4909" t="str">
            <v/>
          </cell>
          <cell r="L4909" t="str">
            <v/>
          </cell>
          <cell r="M4909" t="str">
            <v>免稅</v>
          </cell>
          <cell r="N4909" t="str">
            <v>7301011636</v>
          </cell>
        </row>
        <row r="4910">
          <cell r="A4910" t="str">
            <v>30101265</v>
          </cell>
          <cell r="B4910" t="str">
            <v>小說藝術論</v>
          </cell>
          <cell r="C4910" t="str">
            <v>馬振方</v>
          </cell>
          <cell r="D4910">
            <v>95</v>
          </cell>
          <cell r="E4910">
            <v>0</v>
          </cell>
          <cell r="F4910" t="str">
            <v>平裝</v>
          </cell>
          <cell r="G4910" t="str">
            <v>北京大學</v>
          </cell>
          <cell r="H4910">
            <v>19</v>
          </cell>
          <cell r="I4910" t="str">
            <v/>
          </cell>
          <cell r="J4910" t="str">
            <v/>
          </cell>
          <cell r="K4910" t="str">
            <v/>
          </cell>
          <cell r="L4910" t="str">
            <v/>
          </cell>
          <cell r="M4910" t="str">
            <v>免稅</v>
          </cell>
          <cell r="N4910" t="str">
            <v>7301012659</v>
          </cell>
        </row>
        <row r="4911">
          <cell r="A4911" t="str">
            <v>30101354</v>
          </cell>
          <cell r="B4911" t="str">
            <v>中國古代文化史 2</v>
          </cell>
          <cell r="C4911" t="str">
            <v>陰法魯</v>
          </cell>
          <cell r="D4911">
            <v>100</v>
          </cell>
          <cell r="E4911">
            <v>0</v>
          </cell>
          <cell r="F4911" t="str">
            <v>平裝</v>
          </cell>
          <cell r="G4911" t="str">
            <v>北京大學</v>
          </cell>
          <cell r="H4911">
            <v>20</v>
          </cell>
          <cell r="I4911" t="str">
            <v/>
          </cell>
          <cell r="J4911" t="str">
            <v/>
          </cell>
          <cell r="K4911" t="str">
            <v/>
          </cell>
          <cell r="L4911" t="str">
            <v/>
          </cell>
          <cell r="M4911" t="str">
            <v>免稅</v>
          </cell>
          <cell r="N4911" t="str">
            <v>730101354X</v>
          </cell>
        </row>
        <row r="4912">
          <cell r="A4912" t="str">
            <v>30101446</v>
          </cell>
          <cell r="B4912" t="str">
            <v>中國文學史綱要 四</v>
          </cell>
          <cell r="C4912" t="str">
            <v>李修生</v>
          </cell>
          <cell r="D4912">
            <v>70</v>
          </cell>
          <cell r="E4912">
            <v>0</v>
          </cell>
          <cell r="F4912" t="str">
            <v>平裝</v>
          </cell>
          <cell r="G4912" t="str">
            <v>北京大學</v>
          </cell>
          <cell r="H4912">
            <v>14</v>
          </cell>
          <cell r="I4912" t="str">
            <v/>
          </cell>
          <cell r="J4912" t="str">
            <v/>
          </cell>
          <cell r="K4912" t="str">
            <v/>
          </cell>
          <cell r="L4912" t="str">
            <v/>
          </cell>
          <cell r="M4912" t="str">
            <v>免稅</v>
          </cell>
          <cell r="N4912" t="str">
            <v>7301014465</v>
          </cell>
        </row>
        <row r="4913">
          <cell r="A4913" t="str">
            <v>30101497</v>
          </cell>
          <cell r="B4913" t="str">
            <v>全宋詩（7）</v>
          </cell>
          <cell r="C4913" t="str">
            <v>.</v>
          </cell>
          <cell r="D4913">
            <v>200</v>
          </cell>
          <cell r="E4913">
            <v>0</v>
          </cell>
          <cell r="F4913" t="str">
            <v>平裝</v>
          </cell>
          <cell r="G4913" t="str">
            <v>北京大學</v>
          </cell>
          <cell r="H4913">
            <v>40</v>
          </cell>
          <cell r="I4913" t="str">
            <v/>
          </cell>
          <cell r="J4913" t="str">
            <v/>
          </cell>
          <cell r="K4913" t="str">
            <v/>
          </cell>
          <cell r="L4913" t="str">
            <v/>
          </cell>
          <cell r="M4913" t="str">
            <v>免稅</v>
          </cell>
          <cell r="N4913" t="str">
            <v>730101497X</v>
          </cell>
        </row>
        <row r="4914">
          <cell r="A4914" t="str">
            <v>30101498</v>
          </cell>
          <cell r="B4914" t="str">
            <v>全宋詩（8）</v>
          </cell>
          <cell r="C4914" t="str">
            <v>.</v>
          </cell>
          <cell r="D4914">
            <v>240</v>
          </cell>
          <cell r="E4914">
            <v>1</v>
          </cell>
          <cell r="F4914" t="str">
            <v>平裝</v>
          </cell>
          <cell r="G4914" t="str">
            <v>北京大學</v>
          </cell>
          <cell r="H4914">
            <v>40</v>
          </cell>
          <cell r="I4914" t="str">
            <v/>
          </cell>
          <cell r="J4914" t="str">
            <v/>
          </cell>
          <cell r="K4914" t="str">
            <v/>
          </cell>
          <cell r="L4914" t="str">
            <v/>
          </cell>
          <cell r="M4914" t="str">
            <v>免稅</v>
          </cell>
          <cell r="N4914" t="str">
            <v>7301014988</v>
          </cell>
        </row>
        <row r="4915">
          <cell r="A4915" t="str">
            <v>30101499</v>
          </cell>
          <cell r="B4915" t="str">
            <v>全宋詩（9）</v>
          </cell>
          <cell r="C4915" t="str">
            <v>.</v>
          </cell>
          <cell r="D4915">
            <v>200</v>
          </cell>
          <cell r="E4915">
            <v>0</v>
          </cell>
          <cell r="F4915" t="str">
            <v>平裝</v>
          </cell>
          <cell r="G4915" t="str">
            <v>北京大學</v>
          </cell>
          <cell r="H4915">
            <v>40</v>
          </cell>
          <cell r="I4915" t="str">
            <v/>
          </cell>
          <cell r="J4915" t="str">
            <v/>
          </cell>
          <cell r="K4915" t="str">
            <v/>
          </cell>
          <cell r="L4915" t="str">
            <v/>
          </cell>
          <cell r="M4915" t="str">
            <v>免稅</v>
          </cell>
          <cell r="N4915" t="str">
            <v>7301014996</v>
          </cell>
        </row>
        <row r="4916">
          <cell r="A4916" t="str">
            <v>30101584</v>
          </cell>
          <cell r="B4916" t="str">
            <v>中國古代文化史 3</v>
          </cell>
          <cell r="C4916" t="str">
            <v>陰法魯</v>
          </cell>
          <cell r="D4916">
            <v>100</v>
          </cell>
          <cell r="E4916">
            <v>0</v>
          </cell>
          <cell r="F4916" t="str">
            <v>平裝</v>
          </cell>
          <cell r="G4916" t="str">
            <v>北京大學</v>
          </cell>
          <cell r="H4916">
            <v>20</v>
          </cell>
          <cell r="I4916" t="str">
            <v/>
          </cell>
          <cell r="J4916" t="str">
            <v/>
          </cell>
          <cell r="K4916" t="str">
            <v/>
          </cell>
          <cell r="L4916" t="str">
            <v/>
          </cell>
          <cell r="M4916" t="str">
            <v>免稅</v>
          </cell>
          <cell r="N4916" t="str">
            <v>7301015844</v>
          </cell>
        </row>
        <row r="4917">
          <cell r="A4917" t="str">
            <v>30101725</v>
          </cell>
          <cell r="B4917" t="str">
            <v>全宋詩（10）</v>
          </cell>
          <cell r="C4917" t="str">
            <v>.</v>
          </cell>
          <cell r="D4917">
            <v>200</v>
          </cell>
          <cell r="E4917">
            <v>0</v>
          </cell>
          <cell r="F4917" t="str">
            <v>平裝</v>
          </cell>
          <cell r="G4917" t="str">
            <v>北京大學</v>
          </cell>
          <cell r="H4917">
            <v>40</v>
          </cell>
          <cell r="I4917" t="str">
            <v/>
          </cell>
          <cell r="J4917" t="str">
            <v/>
          </cell>
          <cell r="K4917" t="str">
            <v/>
          </cell>
          <cell r="L4917" t="str">
            <v/>
          </cell>
          <cell r="M4917" t="str">
            <v>免稅</v>
          </cell>
          <cell r="N4917" t="str">
            <v>7301017251</v>
          </cell>
        </row>
        <row r="4918">
          <cell r="A4918" t="str">
            <v>30101858</v>
          </cell>
          <cell r="B4918" t="str">
            <v>中國山水文化大觀</v>
          </cell>
          <cell r="C4918" t="str">
            <v>段寶林</v>
          </cell>
          <cell r="D4918">
            <v>775</v>
          </cell>
          <cell r="E4918">
            <v>0</v>
          </cell>
          <cell r="F4918" t="str">
            <v>精裝</v>
          </cell>
          <cell r="G4918" t="str">
            <v>北京大學</v>
          </cell>
          <cell r="H4918">
            <v>155</v>
          </cell>
          <cell r="I4918" t="str">
            <v/>
          </cell>
          <cell r="J4918" t="str">
            <v/>
          </cell>
          <cell r="K4918" t="str">
            <v/>
          </cell>
          <cell r="L4918" t="str">
            <v/>
          </cell>
          <cell r="M4918" t="str">
            <v>免稅</v>
          </cell>
          <cell r="N4918" t="str">
            <v>9787301018583</v>
          </cell>
        </row>
        <row r="4919">
          <cell r="A4919" t="str">
            <v>30101899</v>
          </cell>
          <cell r="B4919" t="str">
            <v>魏晉詩歌藝術原論 修訂本</v>
          </cell>
          <cell r="C4919" t="str">
            <v>錢志熙</v>
          </cell>
          <cell r="D4919">
            <v>125</v>
          </cell>
          <cell r="E4919">
            <v>0</v>
          </cell>
          <cell r="F4919" t="str">
            <v>平裝</v>
          </cell>
          <cell r="G4919" t="str">
            <v>北京大學</v>
          </cell>
          <cell r="H4919">
            <v>25</v>
          </cell>
          <cell r="I4919" t="str">
            <v/>
          </cell>
          <cell r="J4919" t="str">
            <v/>
          </cell>
          <cell r="K4919" t="str">
            <v/>
          </cell>
          <cell r="L4919" t="str">
            <v/>
          </cell>
          <cell r="M4919" t="str">
            <v>免稅</v>
          </cell>
          <cell r="N4919" t="str">
            <v>7301018991</v>
          </cell>
        </row>
        <row r="4920">
          <cell r="A4920" t="str">
            <v>30101985</v>
          </cell>
          <cell r="B4920" t="str">
            <v>小說史：理論與實踐</v>
          </cell>
          <cell r="C4920" t="str">
            <v>陳平原</v>
          </cell>
          <cell r="D4920">
            <v>100</v>
          </cell>
          <cell r="E4920">
            <v>0</v>
          </cell>
          <cell r="F4920" t="str">
            <v>平裝</v>
          </cell>
          <cell r="G4920" t="str">
            <v>北京大學</v>
          </cell>
          <cell r="H4920">
            <v>20</v>
          </cell>
          <cell r="I4920" t="str">
            <v/>
          </cell>
          <cell r="J4920" t="str">
            <v/>
          </cell>
          <cell r="K4920" t="str">
            <v/>
          </cell>
          <cell r="L4920" t="str">
            <v/>
          </cell>
          <cell r="M4920" t="str">
            <v>免稅</v>
          </cell>
          <cell r="N4920" t="str">
            <v>7301019858</v>
          </cell>
        </row>
        <row r="4921">
          <cell r="A4921" t="str">
            <v>30102019</v>
          </cell>
          <cell r="B4921" t="str">
            <v>中國漢字文化大觀</v>
          </cell>
          <cell r="C4921" t="str">
            <v>何九盈</v>
          </cell>
          <cell r="D4921">
            <v>350</v>
          </cell>
          <cell r="E4921">
            <v>0</v>
          </cell>
          <cell r="F4921" t="str">
            <v>精裝</v>
          </cell>
          <cell r="G4921" t="str">
            <v>北京大學</v>
          </cell>
          <cell r="H4921">
            <v>70</v>
          </cell>
          <cell r="I4921" t="str">
            <v/>
          </cell>
          <cell r="J4921" t="str">
            <v/>
          </cell>
          <cell r="K4921" t="str">
            <v/>
          </cell>
          <cell r="L4921" t="str">
            <v/>
          </cell>
          <cell r="M4921" t="str">
            <v>免稅</v>
          </cell>
          <cell r="N4921" t="str">
            <v>9787301020197</v>
          </cell>
        </row>
        <row r="4922">
          <cell r="A4922" t="str">
            <v>30102223</v>
          </cell>
          <cell r="B4922" t="str">
            <v>中國現代文學批評史</v>
          </cell>
          <cell r="C4922" t="str">
            <v>溫儒敏</v>
          </cell>
          <cell r="D4922">
            <v>100</v>
          </cell>
          <cell r="E4922">
            <v>0</v>
          </cell>
          <cell r="F4922" t="str">
            <v>平裝</v>
          </cell>
          <cell r="G4922" t="str">
            <v>北京大學</v>
          </cell>
          <cell r="H4922">
            <v>20</v>
          </cell>
          <cell r="I4922" t="str">
            <v/>
          </cell>
          <cell r="J4922" t="str">
            <v/>
          </cell>
          <cell r="K4922" t="str">
            <v/>
          </cell>
          <cell r="L4922" t="str">
            <v/>
          </cell>
          <cell r="M4922" t="str">
            <v>免稅</v>
          </cell>
          <cell r="N4922" t="str">
            <v>7301022239</v>
          </cell>
        </row>
        <row r="4923">
          <cell r="A4923" t="str">
            <v>30102305</v>
          </cell>
          <cell r="B4923" t="str">
            <v>文藝學美學方法論</v>
          </cell>
          <cell r="C4923" t="str">
            <v>胡經之</v>
          </cell>
          <cell r="D4923">
            <v>100</v>
          </cell>
          <cell r="E4923">
            <v>0</v>
          </cell>
          <cell r="F4923" t="str">
            <v>平裝</v>
          </cell>
          <cell r="G4923" t="str">
            <v>北京大學</v>
          </cell>
          <cell r="H4923">
            <v>20</v>
          </cell>
          <cell r="I4923" t="str">
            <v/>
          </cell>
          <cell r="J4923" t="str">
            <v/>
          </cell>
          <cell r="K4923" t="str">
            <v/>
          </cell>
          <cell r="L4923" t="str">
            <v/>
          </cell>
          <cell r="M4923" t="str">
            <v>免稅</v>
          </cell>
          <cell r="N4923" t="str">
            <v>7301023057</v>
          </cell>
        </row>
        <row r="4924">
          <cell r="A4924" t="str">
            <v>30102317</v>
          </cell>
          <cell r="B4924" t="str">
            <v>中國風俗概觀</v>
          </cell>
          <cell r="C4924" t="str">
            <v>楊存田</v>
          </cell>
          <cell r="D4924">
            <v>105</v>
          </cell>
          <cell r="E4924">
            <v>0</v>
          </cell>
          <cell r="F4924" t="str">
            <v>平裝</v>
          </cell>
          <cell r="G4924" t="str">
            <v>北京大學</v>
          </cell>
          <cell r="H4924">
            <v>21</v>
          </cell>
          <cell r="I4924" t="str">
            <v/>
          </cell>
          <cell r="J4924" t="str">
            <v/>
          </cell>
          <cell r="K4924" t="str">
            <v/>
          </cell>
          <cell r="L4924" t="str">
            <v/>
          </cell>
          <cell r="M4924" t="str">
            <v>免稅</v>
          </cell>
          <cell r="N4924" t="str">
            <v>7301023170</v>
          </cell>
        </row>
        <row r="4925">
          <cell r="A4925" t="str">
            <v>30102404</v>
          </cell>
          <cell r="B4925" t="str">
            <v>中國書法文化大觀</v>
          </cell>
          <cell r="C4925" t="str">
            <v>金開誠</v>
          </cell>
          <cell r="D4925">
            <v>675</v>
          </cell>
          <cell r="E4925">
            <v>0</v>
          </cell>
          <cell r="F4925" t="str">
            <v>精裝</v>
          </cell>
          <cell r="G4925" t="str">
            <v>北京大學</v>
          </cell>
          <cell r="H4925">
            <v>135</v>
          </cell>
          <cell r="I4925" t="str">
            <v/>
          </cell>
          <cell r="J4925" t="str">
            <v/>
          </cell>
          <cell r="K4925" t="str">
            <v/>
          </cell>
          <cell r="L4925" t="str">
            <v/>
          </cell>
          <cell r="M4925" t="str">
            <v>免稅</v>
          </cell>
          <cell r="N4925" t="str">
            <v>9787301024041</v>
          </cell>
        </row>
        <row r="4926">
          <cell r="A4926" t="str">
            <v>30102516</v>
          </cell>
          <cell r="B4926" t="str">
            <v>全宋詩（16）</v>
          </cell>
          <cell r="C4926" t="str">
            <v>北京大學文獻研究所編</v>
          </cell>
          <cell r="D4926">
            <v>240</v>
          </cell>
          <cell r="E4926">
            <v>1</v>
          </cell>
          <cell r="F4926" t="str">
            <v>精裝</v>
          </cell>
          <cell r="G4926" t="str">
            <v>北京大學</v>
          </cell>
          <cell r="H4926">
            <v>40</v>
          </cell>
          <cell r="I4926" t="str">
            <v/>
          </cell>
          <cell r="J4926" t="str">
            <v/>
          </cell>
          <cell r="K4926" t="str">
            <v/>
          </cell>
          <cell r="L4926" t="str">
            <v/>
          </cell>
          <cell r="M4926" t="str">
            <v>免稅</v>
          </cell>
          <cell r="N4926" t="str">
            <v>7301025165</v>
          </cell>
        </row>
        <row r="4927">
          <cell r="A4927" t="str">
            <v>30102517</v>
          </cell>
          <cell r="B4927" t="str">
            <v>全宋詩（17）</v>
          </cell>
          <cell r="C4927" t="str">
            <v>.</v>
          </cell>
          <cell r="D4927">
            <v>200</v>
          </cell>
          <cell r="E4927">
            <v>0</v>
          </cell>
          <cell r="F4927" t="str">
            <v>平裝</v>
          </cell>
          <cell r="G4927" t="str">
            <v>北京大學</v>
          </cell>
          <cell r="H4927">
            <v>40</v>
          </cell>
          <cell r="I4927" t="str">
            <v/>
          </cell>
          <cell r="J4927" t="str">
            <v/>
          </cell>
          <cell r="K4927" t="str">
            <v/>
          </cell>
          <cell r="L4927" t="str">
            <v/>
          </cell>
          <cell r="M4927" t="str">
            <v>免稅</v>
          </cell>
          <cell r="N4927" t="str">
            <v>7301025173</v>
          </cell>
        </row>
        <row r="4928">
          <cell r="A4928" t="str">
            <v>30102519</v>
          </cell>
          <cell r="B4928" t="str">
            <v>全宋詩.19</v>
          </cell>
          <cell r="C4928" t="str">
            <v>北京大學文獻研究所編</v>
          </cell>
          <cell r="D4928">
            <v>200</v>
          </cell>
          <cell r="E4928">
            <v>0</v>
          </cell>
          <cell r="F4928" t="str">
            <v>精裝</v>
          </cell>
          <cell r="G4928" t="str">
            <v>北京大學</v>
          </cell>
          <cell r="H4928">
            <v>40</v>
          </cell>
          <cell r="I4928" t="str">
            <v/>
          </cell>
          <cell r="J4928" t="str">
            <v/>
          </cell>
          <cell r="K4928" t="str">
            <v/>
          </cell>
          <cell r="L4928" t="str">
            <v/>
          </cell>
          <cell r="M4928" t="str">
            <v>免稅</v>
          </cell>
          <cell r="N4928" t="str">
            <v>730102519X</v>
          </cell>
        </row>
        <row r="4929">
          <cell r="A4929" t="str">
            <v>30102520</v>
          </cell>
          <cell r="B4929" t="str">
            <v>全宋詩.20</v>
          </cell>
          <cell r="C4929" t="str">
            <v>北京大學文獻研究所編</v>
          </cell>
          <cell r="D4929">
            <v>200</v>
          </cell>
          <cell r="E4929">
            <v>0</v>
          </cell>
          <cell r="F4929" t="str">
            <v>精裝</v>
          </cell>
          <cell r="G4929" t="str">
            <v>北京大學</v>
          </cell>
          <cell r="H4929">
            <v>40</v>
          </cell>
          <cell r="I4929" t="str">
            <v/>
          </cell>
          <cell r="J4929" t="str">
            <v/>
          </cell>
          <cell r="K4929" t="str">
            <v/>
          </cell>
          <cell r="L4929" t="str">
            <v/>
          </cell>
          <cell r="M4929" t="str">
            <v>免稅</v>
          </cell>
          <cell r="N4929" t="str">
            <v>7301025203</v>
          </cell>
        </row>
        <row r="4930">
          <cell r="A4930" t="str">
            <v>30102522</v>
          </cell>
          <cell r="B4930" t="str">
            <v>全宋詩（22）</v>
          </cell>
          <cell r="C4930" t="str">
            <v>北京大學古文獻研究所編</v>
          </cell>
          <cell r="D4930">
            <v>240</v>
          </cell>
          <cell r="E4930">
            <v>2</v>
          </cell>
          <cell r="F4930" t="str">
            <v>精裝</v>
          </cell>
          <cell r="G4930" t="str">
            <v>北京大學</v>
          </cell>
          <cell r="H4930">
            <v>40</v>
          </cell>
          <cell r="I4930" t="str">
            <v/>
          </cell>
          <cell r="J4930" t="str">
            <v/>
          </cell>
          <cell r="K4930" t="str">
            <v/>
          </cell>
          <cell r="L4930" t="str">
            <v/>
          </cell>
          <cell r="M4930" t="str">
            <v>免稅</v>
          </cell>
          <cell r="N4930" t="str">
            <v>730102522X</v>
          </cell>
        </row>
        <row r="4931">
          <cell r="A4931" t="str">
            <v>30102523</v>
          </cell>
          <cell r="B4931" t="str">
            <v>全宋詩（23）</v>
          </cell>
          <cell r="C4931" t="str">
            <v>.</v>
          </cell>
          <cell r="D4931">
            <v>240</v>
          </cell>
          <cell r="E4931">
            <v>1</v>
          </cell>
          <cell r="F4931" t="str">
            <v>平裝</v>
          </cell>
          <cell r="G4931" t="str">
            <v>北京大學</v>
          </cell>
          <cell r="H4931">
            <v>40</v>
          </cell>
          <cell r="I4931" t="str">
            <v/>
          </cell>
          <cell r="J4931" t="str">
            <v/>
          </cell>
          <cell r="K4931" t="str">
            <v/>
          </cell>
          <cell r="L4931" t="str">
            <v/>
          </cell>
          <cell r="M4931" t="str">
            <v>免稅</v>
          </cell>
          <cell r="N4931" t="str">
            <v>7301025238</v>
          </cell>
        </row>
        <row r="4932">
          <cell r="A4932" t="str">
            <v>30102524</v>
          </cell>
          <cell r="B4932" t="str">
            <v>全宋詩（24）</v>
          </cell>
          <cell r="C4932" t="str">
            <v>北京大學文獻研究所編</v>
          </cell>
          <cell r="D4932">
            <v>240</v>
          </cell>
          <cell r="E4932">
            <v>1</v>
          </cell>
          <cell r="F4932" t="str">
            <v>精裝</v>
          </cell>
          <cell r="G4932" t="str">
            <v>北京大學</v>
          </cell>
          <cell r="H4932">
            <v>40</v>
          </cell>
          <cell r="I4932" t="str">
            <v/>
          </cell>
          <cell r="J4932" t="str">
            <v/>
          </cell>
          <cell r="K4932" t="str">
            <v/>
          </cell>
          <cell r="L4932" t="str">
            <v/>
          </cell>
          <cell r="M4932" t="str">
            <v>免稅</v>
          </cell>
          <cell r="N4932" t="str">
            <v>7301025246</v>
          </cell>
        </row>
        <row r="4933">
          <cell r="A4933" t="str">
            <v>30102525</v>
          </cell>
          <cell r="B4933" t="str">
            <v>全宋詩（25）</v>
          </cell>
          <cell r="C4933" t="str">
            <v>.</v>
          </cell>
          <cell r="D4933">
            <v>240</v>
          </cell>
          <cell r="E4933">
            <v>2</v>
          </cell>
          <cell r="F4933" t="str">
            <v>平裝</v>
          </cell>
          <cell r="G4933" t="str">
            <v>北京大學</v>
          </cell>
          <cell r="H4933">
            <v>40</v>
          </cell>
          <cell r="I4933" t="str">
            <v/>
          </cell>
          <cell r="J4933" t="str">
            <v/>
          </cell>
          <cell r="K4933" t="str">
            <v/>
          </cell>
          <cell r="L4933" t="str">
            <v/>
          </cell>
          <cell r="M4933" t="str">
            <v>免稅</v>
          </cell>
          <cell r="N4933" t="str">
            <v>7301025254</v>
          </cell>
        </row>
        <row r="4934">
          <cell r="A4934" t="str">
            <v>30102608</v>
          </cell>
          <cell r="B4934" t="str">
            <v>西方美學史教程</v>
          </cell>
          <cell r="C4934" t="str">
            <v>李醒塵</v>
          </cell>
          <cell r="D4934">
            <v>175</v>
          </cell>
          <cell r="E4934">
            <v>0</v>
          </cell>
          <cell r="F4934" t="str">
            <v>平裝</v>
          </cell>
          <cell r="G4934" t="str">
            <v>北京大學</v>
          </cell>
          <cell r="H4934">
            <v>35</v>
          </cell>
          <cell r="I4934" t="str">
            <v/>
          </cell>
          <cell r="J4934" t="str">
            <v/>
          </cell>
          <cell r="K4934" t="str">
            <v/>
          </cell>
          <cell r="L4934" t="str">
            <v/>
          </cell>
          <cell r="M4934" t="str">
            <v>免稅</v>
          </cell>
          <cell r="N4934" t="str">
            <v>7301026080</v>
          </cell>
        </row>
        <row r="4935">
          <cell r="A4935" t="str">
            <v>30102623</v>
          </cell>
          <cell r="B4935" t="str">
            <v>十三經注疏  一 周易正義</v>
          </cell>
          <cell r="C4935" t="str">
            <v>李學勤</v>
          </cell>
          <cell r="D4935">
            <v>165</v>
          </cell>
          <cell r="E4935">
            <v>0</v>
          </cell>
          <cell r="F4935" t="str">
            <v>平裝</v>
          </cell>
          <cell r="G4935" t="str">
            <v>北京大學</v>
          </cell>
          <cell r="H4935">
            <v>33</v>
          </cell>
          <cell r="I4935" t="str">
            <v/>
          </cell>
          <cell r="J4935" t="str">
            <v/>
          </cell>
          <cell r="K4935" t="str">
            <v/>
          </cell>
          <cell r="L4935" t="str">
            <v/>
          </cell>
          <cell r="M4935" t="str">
            <v>免稅</v>
          </cell>
          <cell r="N4935" t="str">
            <v>7301026234</v>
          </cell>
        </row>
        <row r="4936">
          <cell r="A4936" t="str">
            <v>30102623A</v>
          </cell>
          <cell r="B4936" t="str">
            <v>十三經注疏．孟子注疏(標點本)</v>
          </cell>
          <cell r="C4936" t="str">
            <v>李學勤</v>
          </cell>
          <cell r="D4936">
            <v>198</v>
          </cell>
          <cell r="E4936">
            <v>0</v>
          </cell>
          <cell r="F4936" t="str">
            <v>平裝</v>
          </cell>
          <cell r="G4936" t="str">
            <v>北京大學</v>
          </cell>
          <cell r="H4936">
            <v>33</v>
          </cell>
          <cell r="I4936" t="str">
            <v/>
          </cell>
          <cell r="J4936" t="str">
            <v/>
          </cell>
          <cell r="K4936" t="str">
            <v/>
          </cell>
          <cell r="L4936" t="str">
            <v/>
          </cell>
          <cell r="M4936" t="str">
            <v>免稅</v>
          </cell>
          <cell r="N4936" t="str">
            <v>7301026234</v>
          </cell>
        </row>
        <row r="4937">
          <cell r="A4937" t="str">
            <v>30102623B</v>
          </cell>
          <cell r="B4937" t="str">
            <v>十三經注疏．論語注疏(標點本)</v>
          </cell>
          <cell r="C4937" t="str">
            <v>李學勤</v>
          </cell>
          <cell r="D4937">
            <v>75</v>
          </cell>
          <cell r="E4937">
            <v>0</v>
          </cell>
          <cell r="F4937" t="str">
            <v>平裝</v>
          </cell>
          <cell r="G4937" t="str">
            <v>北京大學</v>
          </cell>
          <cell r="H4937">
            <v>15</v>
          </cell>
          <cell r="I4937" t="str">
            <v/>
          </cell>
          <cell r="J4937" t="str">
            <v/>
          </cell>
          <cell r="K4937" t="str">
            <v/>
          </cell>
          <cell r="L4937" t="str">
            <v/>
          </cell>
          <cell r="M4937" t="str">
            <v>免稅</v>
          </cell>
          <cell r="N4937" t="str">
            <v>7301026234</v>
          </cell>
        </row>
        <row r="4938">
          <cell r="A4938" t="str">
            <v>30102623C</v>
          </cell>
          <cell r="B4938" t="str">
            <v>十三經注疏·周禮注疏（上下）</v>
          </cell>
          <cell r="C4938" t="str">
            <v>李學勤</v>
          </cell>
          <cell r="D4938">
            <v>300</v>
          </cell>
          <cell r="E4938">
            <v>0</v>
          </cell>
          <cell r="F4938" t="str">
            <v>平裝</v>
          </cell>
          <cell r="G4938" t="str">
            <v>北京大學</v>
          </cell>
          <cell r="H4938">
            <v>60</v>
          </cell>
          <cell r="I4938" t="str">
            <v/>
          </cell>
          <cell r="J4938" t="str">
            <v/>
          </cell>
          <cell r="K4938" t="str">
            <v/>
          </cell>
          <cell r="L4938" t="str">
            <v/>
          </cell>
          <cell r="M4938" t="str">
            <v>免稅</v>
          </cell>
          <cell r="N4938" t="str">
            <v>7301026234</v>
          </cell>
        </row>
        <row r="4939">
          <cell r="A4939" t="str">
            <v>30102623D</v>
          </cell>
          <cell r="B4939" t="str">
            <v>十三經注疏·禮記正義（上、中、下）</v>
          </cell>
          <cell r="C4939" t="str">
            <v>李學勤</v>
          </cell>
          <cell r="D4939">
            <v>425</v>
          </cell>
          <cell r="E4939">
            <v>0</v>
          </cell>
          <cell r="F4939" t="str">
            <v>平裝</v>
          </cell>
          <cell r="G4939" t="str">
            <v>北京大學</v>
          </cell>
          <cell r="H4939">
            <v>85</v>
          </cell>
          <cell r="I4939" t="str">
            <v/>
          </cell>
          <cell r="J4939" t="str">
            <v/>
          </cell>
          <cell r="K4939" t="str">
            <v/>
          </cell>
          <cell r="L4939" t="str">
            <v/>
          </cell>
          <cell r="M4939" t="str">
            <v>免稅</v>
          </cell>
          <cell r="N4939" t="str">
            <v>7301026234</v>
          </cell>
        </row>
        <row r="4940">
          <cell r="A4940" t="str">
            <v>30102623E</v>
          </cell>
          <cell r="B4940" t="str">
            <v>十三經注疏·春秋谷梁傳注疏</v>
          </cell>
          <cell r="C4940" t="str">
            <v>李學勤</v>
          </cell>
          <cell r="D4940">
            <v>120</v>
          </cell>
          <cell r="E4940">
            <v>0</v>
          </cell>
          <cell r="F4940" t="str">
            <v>平裝</v>
          </cell>
          <cell r="G4940" t="str">
            <v>北京大學</v>
          </cell>
          <cell r="H4940">
            <v>20</v>
          </cell>
          <cell r="I4940" t="str">
            <v/>
          </cell>
          <cell r="J4940" t="str">
            <v/>
          </cell>
          <cell r="K4940" t="str">
            <v/>
          </cell>
          <cell r="L4940" t="str">
            <v/>
          </cell>
          <cell r="M4940" t="str">
            <v>免稅</v>
          </cell>
          <cell r="N4940" t="str">
            <v>7301026234</v>
          </cell>
        </row>
        <row r="4941">
          <cell r="A4941" t="str">
            <v>30102623F</v>
          </cell>
          <cell r="B4941" t="str">
            <v>十三經注疏標點本·春秋公羊傳注疏（八）</v>
          </cell>
          <cell r="C4941" t="str">
            <v>李學勤</v>
          </cell>
          <cell r="D4941">
            <v>210</v>
          </cell>
          <cell r="E4941">
            <v>0</v>
          </cell>
          <cell r="F4941" t="str">
            <v>平裝</v>
          </cell>
          <cell r="G4941" t="str">
            <v>北京大學</v>
          </cell>
          <cell r="H4941">
            <v>35</v>
          </cell>
          <cell r="I4941" t="str">
            <v/>
          </cell>
          <cell r="J4941" t="str">
            <v/>
          </cell>
          <cell r="K4941" t="str">
            <v/>
          </cell>
          <cell r="L4941" t="str">
            <v/>
          </cell>
          <cell r="M4941" t="str">
            <v>免稅</v>
          </cell>
          <cell r="N4941" t="str">
            <v>7301026234</v>
          </cell>
        </row>
        <row r="4942">
          <cell r="A4942" t="str">
            <v>30102623G</v>
          </cell>
          <cell r="B4942" t="str">
            <v>十三經注疏·儀禮注疏（上、下）</v>
          </cell>
          <cell r="C4942" t="str">
            <v>李學勤</v>
          </cell>
          <cell r="D4942">
            <v>300</v>
          </cell>
          <cell r="E4942">
            <v>0</v>
          </cell>
          <cell r="F4942" t="str">
            <v>平裝</v>
          </cell>
          <cell r="G4942" t="str">
            <v>北京大學</v>
          </cell>
          <cell r="H4942">
            <v>50</v>
          </cell>
          <cell r="I4942" t="str">
            <v/>
          </cell>
          <cell r="J4942" t="str">
            <v/>
          </cell>
          <cell r="K4942" t="str">
            <v/>
          </cell>
          <cell r="L4942" t="str">
            <v/>
          </cell>
          <cell r="M4942" t="str">
            <v>免稅</v>
          </cell>
          <cell r="N4942" t="str">
            <v>7301026234</v>
          </cell>
        </row>
        <row r="4943">
          <cell r="A4943" t="str">
            <v>30102623H</v>
          </cell>
          <cell r="B4943" t="str">
            <v>十三經注疏·春秋左傳正義（上、中、下）</v>
          </cell>
          <cell r="C4943" t="str">
            <v>李學勤</v>
          </cell>
          <cell r="D4943">
            <v>440</v>
          </cell>
          <cell r="E4943">
            <v>0</v>
          </cell>
          <cell r="F4943" t="str">
            <v>平裝</v>
          </cell>
          <cell r="G4943" t="str">
            <v>北京大學</v>
          </cell>
          <cell r="H4943">
            <v>88</v>
          </cell>
          <cell r="I4943" t="str">
            <v/>
          </cell>
          <cell r="J4943" t="str">
            <v/>
          </cell>
          <cell r="K4943" t="str">
            <v/>
          </cell>
          <cell r="L4943" t="str">
            <v/>
          </cell>
          <cell r="M4943" t="str">
            <v>免稅</v>
          </cell>
          <cell r="N4943" t="str">
            <v>7301026234</v>
          </cell>
        </row>
        <row r="4944">
          <cell r="A4944" t="str">
            <v>30102683</v>
          </cell>
          <cell r="B4944" t="str">
            <v>中國文學理論批評發展史（上）</v>
          </cell>
          <cell r="C4944" t="str">
            <v>張少康</v>
          </cell>
          <cell r="D4944">
            <v>113</v>
          </cell>
          <cell r="E4944">
            <v>0</v>
          </cell>
          <cell r="F4944" t="str">
            <v>平裝</v>
          </cell>
          <cell r="G4944" t="str">
            <v>北京大學</v>
          </cell>
          <cell r="H4944">
            <v>22.5</v>
          </cell>
          <cell r="I4944" t="str">
            <v/>
          </cell>
          <cell r="J4944" t="str">
            <v/>
          </cell>
          <cell r="K4944" t="str">
            <v/>
          </cell>
          <cell r="L4944" t="str">
            <v/>
          </cell>
          <cell r="M4944" t="str">
            <v>免稅</v>
          </cell>
          <cell r="N4944" t="str">
            <v>7301026838</v>
          </cell>
        </row>
        <row r="4945">
          <cell r="A4945" t="str">
            <v>30102691</v>
          </cell>
          <cell r="B4945" t="str">
            <v>魯迅.創造社與日本文學:中日近現代比較文學初探</v>
          </cell>
          <cell r="C4945" t="str">
            <v>(日)伊藤虎丸</v>
          </cell>
          <cell r="D4945">
            <v>115</v>
          </cell>
          <cell r="E4945">
            <v>0</v>
          </cell>
          <cell r="F4945" t="str">
            <v>平裝</v>
          </cell>
          <cell r="G4945" t="str">
            <v>北京大學</v>
          </cell>
          <cell r="H4945">
            <v>23</v>
          </cell>
          <cell r="I4945" t="str">
            <v/>
          </cell>
          <cell r="J4945" t="str">
            <v/>
          </cell>
          <cell r="K4945" t="str">
            <v/>
          </cell>
          <cell r="L4945" t="str">
            <v/>
          </cell>
          <cell r="M4945" t="str">
            <v>免稅</v>
          </cell>
          <cell r="N4945" t="str">
            <v>7301026919</v>
          </cell>
        </row>
        <row r="4946">
          <cell r="A4946" t="str">
            <v>30102692</v>
          </cell>
          <cell r="B4946" t="str">
            <v>中國藝術意境論（北京大學文藝美學精選叢書</v>
          </cell>
          <cell r="C4946" t="str">
            <v>蒲震元</v>
          </cell>
          <cell r="D4946">
            <v>80</v>
          </cell>
          <cell r="E4946">
            <v>0</v>
          </cell>
          <cell r="F4946" t="str">
            <v>平裝</v>
          </cell>
          <cell r="G4946" t="str">
            <v>北京大學</v>
          </cell>
          <cell r="H4946">
            <v>16</v>
          </cell>
          <cell r="I4946" t="str">
            <v/>
          </cell>
          <cell r="J4946" t="str">
            <v/>
          </cell>
          <cell r="K4946" t="str">
            <v/>
          </cell>
          <cell r="L4946" t="str">
            <v/>
          </cell>
          <cell r="M4946" t="str">
            <v>免稅</v>
          </cell>
          <cell r="N4946" t="str">
            <v>7301026927</v>
          </cell>
        </row>
        <row r="4947">
          <cell r="A4947" t="str">
            <v>30102712</v>
          </cell>
          <cell r="B4947" t="str">
            <v>中國當代文學作品精選(1949-1999)增訂本</v>
          </cell>
          <cell r="C4947" t="str">
            <v>謝冕</v>
          </cell>
          <cell r="D4947">
            <v>145</v>
          </cell>
          <cell r="E4947">
            <v>0</v>
          </cell>
          <cell r="F4947" t="str">
            <v>平裝</v>
          </cell>
          <cell r="G4947" t="str">
            <v>北京大學</v>
          </cell>
          <cell r="H4947">
            <v>29</v>
          </cell>
          <cell r="I4947" t="str">
            <v/>
          </cell>
          <cell r="J4947" t="str">
            <v/>
          </cell>
          <cell r="K4947" t="str">
            <v/>
          </cell>
          <cell r="L4947" t="str">
            <v/>
          </cell>
          <cell r="M4947" t="str">
            <v>免稅</v>
          </cell>
          <cell r="N4947" t="str">
            <v>7301027125</v>
          </cell>
        </row>
        <row r="4948">
          <cell r="A4948" t="str">
            <v>30103023</v>
          </cell>
          <cell r="B4948" t="str">
            <v>中國俗文學概論</v>
          </cell>
          <cell r="C4948" t="str">
            <v>吳同瑞、王文寶、段寶</v>
          </cell>
          <cell r="D4948">
            <v>105</v>
          </cell>
          <cell r="E4948">
            <v>0</v>
          </cell>
          <cell r="F4948" t="str">
            <v>平裝</v>
          </cell>
          <cell r="G4948" t="str">
            <v>北京大學</v>
          </cell>
          <cell r="H4948">
            <v>21</v>
          </cell>
          <cell r="I4948" t="str">
            <v/>
          </cell>
          <cell r="J4948" t="str">
            <v/>
          </cell>
          <cell r="K4948" t="str">
            <v/>
          </cell>
          <cell r="L4948" t="str">
            <v/>
          </cell>
          <cell r="M4948" t="str">
            <v>免稅</v>
          </cell>
          <cell r="N4948" t="str">
            <v>7301030231</v>
          </cell>
        </row>
        <row r="4949">
          <cell r="A4949" t="str">
            <v>30103049</v>
          </cell>
          <cell r="B4949" t="str">
            <v>古漢語虛詞詞典</v>
          </cell>
          <cell r="C4949" t="str">
            <v>趙長才</v>
          </cell>
          <cell r="D4949">
            <v>125</v>
          </cell>
          <cell r="E4949">
            <v>0</v>
          </cell>
          <cell r="F4949" t="str">
            <v>平裝</v>
          </cell>
          <cell r="G4949" t="str">
            <v>北京大學</v>
          </cell>
          <cell r="H4949">
            <v>25</v>
          </cell>
          <cell r="I4949" t="str">
            <v/>
          </cell>
          <cell r="J4949" t="str">
            <v/>
          </cell>
          <cell r="K4949" t="str">
            <v/>
          </cell>
          <cell r="L4949" t="str">
            <v/>
          </cell>
          <cell r="M4949" t="str">
            <v>免稅</v>
          </cell>
          <cell r="N4949" t="str">
            <v>9787301030493</v>
          </cell>
        </row>
        <row r="4950">
          <cell r="A4950" t="str">
            <v>30103074</v>
          </cell>
          <cell r="B4950" t="str">
            <v>古代漢語字典</v>
          </cell>
          <cell r="C4950" t="str">
            <v>張雙隸</v>
          </cell>
          <cell r="D4950">
            <v>290</v>
          </cell>
          <cell r="E4950">
            <v>0</v>
          </cell>
          <cell r="F4950" t="str">
            <v>平裝</v>
          </cell>
          <cell r="G4950" t="str">
            <v>北京大學</v>
          </cell>
          <cell r="H4950">
            <v>58</v>
          </cell>
          <cell r="I4950" t="str">
            <v/>
          </cell>
          <cell r="J4950" t="str">
            <v/>
          </cell>
          <cell r="K4950" t="str">
            <v/>
          </cell>
          <cell r="L4950" t="str">
            <v/>
          </cell>
          <cell r="M4950" t="str">
            <v>免稅</v>
          </cell>
          <cell r="N4950" t="str">
            <v>9787301030745</v>
          </cell>
        </row>
        <row r="4951">
          <cell r="A4951" t="str">
            <v>30103091</v>
          </cell>
          <cell r="B4951" t="str">
            <v>漢語常用詞用法詞典</v>
          </cell>
          <cell r="C4951" t="str">
            <v>李曉琪</v>
          </cell>
          <cell r="D4951">
            <v>290</v>
          </cell>
          <cell r="E4951">
            <v>0</v>
          </cell>
          <cell r="F4951" t="str">
            <v>平裝</v>
          </cell>
          <cell r="G4951" t="str">
            <v>北京大學</v>
          </cell>
          <cell r="H4951">
            <v>58</v>
          </cell>
          <cell r="I4951" t="str">
            <v/>
          </cell>
          <cell r="J4951" t="str">
            <v/>
          </cell>
          <cell r="K4951" t="str">
            <v/>
          </cell>
          <cell r="L4951" t="str">
            <v/>
          </cell>
          <cell r="M4951" t="str">
            <v>免稅</v>
          </cell>
          <cell r="N4951" t="str">
            <v>9787301030912</v>
          </cell>
        </row>
        <row r="4952">
          <cell r="A4952" t="str">
            <v>30103121</v>
          </cell>
          <cell r="B4952" t="str">
            <v>美學原理新編</v>
          </cell>
          <cell r="C4952" t="str">
            <v>楊辛</v>
          </cell>
          <cell r="D4952">
            <v>85</v>
          </cell>
          <cell r="E4952">
            <v>0</v>
          </cell>
          <cell r="F4952" t="str">
            <v>平裝</v>
          </cell>
          <cell r="G4952" t="str">
            <v>北京大學</v>
          </cell>
          <cell r="H4952">
            <v>17</v>
          </cell>
          <cell r="I4952" t="str">
            <v/>
          </cell>
          <cell r="J4952" t="str">
            <v/>
          </cell>
          <cell r="K4952" t="str">
            <v/>
          </cell>
          <cell r="L4952" t="str">
            <v/>
          </cell>
          <cell r="M4952" t="str">
            <v>免稅</v>
          </cell>
          <cell r="N4952" t="str">
            <v>7301031211</v>
          </cell>
        </row>
        <row r="4953">
          <cell r="A4953" t="str">
            <v>30103182</v>
          </cell>
          <cell r="B4953" t="str">
            <v>中國現代書法史</v>
          </cell>
          <cell r="C4953" t="str">
            <v>朱仁夫</v>
          </cell>
          <cell r="D4953">
            <v>150</v>
          </cell>
          <cell r="E4953">
            <v>0</v>
          </cell>
          <cell r="F4953" t="str">
            <v>平裝</v>
          </cell>
          <cell r="G4953" t="str">
            <v>北京大學</v>
          </cell>
          <cell r="H4953">
            <v>30</v>
          </cell>
          <cell r="I4953" t="str">
            <v/>
          </cell>
          <cell r="J4953" t="str">
            <v/>
          </cell>
          <cell r="K4953" t="str">
            <v/>
          </cell>
          <cell r="L4953" t="str">
            <v/>
          </cell>
          <cell r="M4953" t="str">
            <v>免稅</v>
          </cell>
          <cell r="N4953" t="str">
            <v>9787301031827</v>
          </cell>
        </row>
        <row r="4954">
          <cell r="A4954" t="str">
            <v>30103225</v>
          </cell>
          <cell r="B4954" t="str">
            <v>閩文化概論</v>
          </cell>
          <cell r="C4954" t="str">
            <v>何綿山</v>
          </cell>
          <cell r="D4954">
            <v>120</v>
          </cell>
          <cell r="E4954">
            <v>0</v>
          </cell>
          <cell r="F4954" t="str">
            <v>平裝</v>
          </cell>
          <cell r="G4954" t="str">
            <v>北京大學</v>
          </cell>
          <cell r="H4954">
            <v>20</v>
          </cell>
          <cell r="I4954" t="str">
            <v/>
          </cell>
          <cell r="J4954" t="str">
            <v/>
          </cell>
          <cell r="K4954" t="str">
            <v/>
          </cell>
          <cell r="L4954" t="str">
            <v/>
          </cell>
          <cell r="M4954" t="str">
            <v>免稅</v>
          </cell>
          <cell r="N4954" t="str">
            <v>7301032250</v>
          </cell>
        </row>
        <row r="4955">
          <cell r="A4955" t="str">
            <v>30103590</v>
          </cell>
          <cell r="B4955" t="str">
            <v>中唐詩歌之開拓與新變</v>
          </cell>
          <cell r="C4955" t="str">
            <v>孟二冬</v>
          </cell>
          <cell r="D4955">
            <v>120</v>
          </cell>
          <cell r="E4955">
            <v>0</v>
          </cell>
          <cell r="F4955" t="str">
            <v>平裝</v>
          </cell>
          <cell r="G4955" t="str">
            <v>北京大學</v>
          </cell>
          <cell r="H4955">
            <v>24</v>
          </cell>
          <cell r="I4955" t="str">
            <v/>
          </cell>
          <cell r="J4955" t="str">
            <v/>
          </cell>
          <cell r="K4955" t="str">
            <v/>
          </cell>
          <cell r="L4955" t="str">
            <v/>
          </cell>
          <cell r="M4955" t="str">
            <v>免稅</v>
          </cell>
          <cell r="N4955" t="str">
            <v>730103590X</v>
          </cell>
        </row>
        <row r="4956">
          <cell r="A4956" t="str">
            <v>30103592</v>
          </cell>
          <cell r="B4956" t="str">
            <v>中國現代學術之建立</v>
          </cell>
          <cell r="C4956" t="str">
            <v>陳平原</v>
          </cell>
          <cell r="D4956">
            <v>145</v>
          </cell>
          <cell r="E4956">
            <v>0</v>
          </cell>
          <cell r="F4956" t="str">
            <v>平裝</v>
          </cell>
          <cell r="G4956" t="str">
            <v>北京大學</v>
          </cell>
          <cell r="H4956">
            <v>29</v>
          </cell>
          <cell r="I4956" t="str">
            <v/>
          </cell>
          <cell r="J4956" t="str">
            <v/>
          </cell>
          <cell r="K4956" t="str">
            <v/>
          </cell>
          <cell r="L4956" t="str">
            <v/>
          </cell>
          <cell r="M4956" t="str">
            <v>免稅</v>
          </cell>
          <cell r="N4956" t="str">
            <v>9787301035924</v>
          </cell>
        </row>
        <row r="4957">
          <cell r="A4957" t="str">
            <v>30103593</v>
          </cell>
          <cell r="B4957" t="str">
            <v>中國文學研究現代化進程</v>
          </cell>
          <cell r="C4957" t="str">
            <v>王瑤</v>
          </cell>
          <cell r="D4957">
            <v>215</v>
          </cell>
          <cell r="E4957">
            <v>0</v>
          </cell>
          <cell r="F4957" t="str">
            <v>平裝</v>
          </cell>
          <cell r="G4957" t="str">
            <v>北京大學</v>
          </cell>
          <cell r="H4957">
            <v>43</v>
          </cell>
          <cell r="I4957" t="str">
            <v/>
          </cell>
          <cell r="J4957" t="str">
            <v/>
          </cell>
          <cell r="K4957" t="str">
            <v/>
          </cell>
          <cell r="L4957" t="str">
            <v/>
          </cell>
          <cell r="M4957" t="str">
            <v>免稅</v>
          </cell>
          <cell r="N4957" t="str">
            <v>7301035934</v>
          </cell>
        </row>
        <row r="4958">
          <cell r="A4958" t="str">
            <v>30103651</v>
          </cell>
          <cell r="B4958" t="str">
            <v>中國古詩詞三百首：漢法對照（上下冊）</v>
          </cell>
          <cell r="C4958" t="str">
            <v>.</v>
          </cell>
          <cell r="D4958">
            <v>200</v>
          </cell>
          <cell r="E4958">
            <v>0</v>
          </cell>
          <cell r="F4958" t="str">
            <v>平裝</v>
          </cell>
          <cell r="G4958" t="str">
            <v>北京大學</v>
          </cell>
          <cell r="H4958">
            <v>40</v>
          </cell>
          <cell r="I4958" t="str">
            <v/>
          </cell>
          <cell r="J4958" t="str">
            <v/>
          </cell>
          <cell r="K4958" t="str">
            <v/>
          </cell>
          <cell r="L4958" t="str">
            <v/>
          </cell>
          <cell r="M4958" t="str">
            <v>免稅</v>
          </cell>
          <cell r="N4958" t="str">
            <v>7301036515</v>
          </cell>
        </row>
        <row r="4959">
          <cell r="A4959" t="str">
            <v>30103662</v>
          </cell>
          <cell r="B4959" t="str">
            <v>文藝心理學概論</v>
          </cell>
          <cell r="C4959" t="str">
            <v>金開誠</v>
          </cell>
          <cell r="D4959">
            <v>110</v>
          </cell>
          <cell r="E4959">
            <v>0</v>
          </cell>
          <cell r="F4959" t="str">
            <v>平裝</v>
          </cell>
          <cell r="G4959" t="str">
            <v>北京大學</v>
          </cell>
          <cell r="H4959">
            <v>22</v>
          </cell>
          <cell r="I4959" t="str">
            <v/>
          </cell>
          <cell r="J4959" t="str">
            <v/>
          </cell>
          <cell r="K4959" t="str">
            <v/>
          </cell>
          <cell r="L4959" t="str">
            <v/>
          </cell>
          <cell r="M4959" t="str">
            <v>免稅</v>
          </cell>
          <cell r="N4959" t="str">
            <v>7301036620</v>
          </cell>
        </row>
        <row r="4960">
          <cell r="A4960" t="str">
            <v>30103670</v>
          </cell>
          <cell r="B4960" t="str">
            <v>中國現代文學三十年(修訂本)</v>
          </cell>
          <cell r="C4960" t="str">
            <v>錢理群</v>
          </cell>
          <cell r="D4960">
            <v>190</v>
          </cell>
          <cell r="E4960">
            <v>0</v>
          </cell>
          <cell r="F4960" t="str">
            <v>平裝</v>
          </cell>
          <cell r="G4960" t="str">
            <v>北京大學</v>
          </cell>
          <cell r="H4960">
            <v>38</v>
          </cell>
          <cell r="I4960" t="str">
            <v/>
          </cell>
          <cell r="J4960" t="str">
            <v/>
          </cell>
          <cell r="K4960" t="str">
            <v/>
          </cell>
          <cell r="L4960" t="str">
            <v/>
          </cell>
          <cell r="M4960" t="str">
            <v>免稅</v>
          </cell>
          <cell r="N4960" t="str">
            <v>7301036701</v>
          </cell>
        </row>
        <row r="4961">
          <cell r="A4961" t="str">
            <v>30103684</v>
          </cell>
          <cell r="B4961" t="str">
            <v>?述學與小說文體學研究（第三版）(簡體書)</v>
          </cell>
          <cell r="C4961" t="str">
            <v>申丹</v>
          </cell>
          <cell r="D4961">
            <v>100</v>
          </cell>
          <cell r="E4961">
            <v>0</v>
          </cell>
          <cell r="F4961" t="str">
            <v>平裝</v>
          </cell>
          <cell r="G4961" t="str">
            <v>北京大學</v>
          </cell>
          <cell r="H4961">
            <v>20</v>
          </cell>
          <cell r="I4961" t="str">
            <v/>
          </cell>
          <cell r="J4961" t="str">
            <v/>
          </cell>
          <cell r="K4961" t="str">
            <v/>
          </cell>
          <cell r="L4961" t="str">
            <v/>
          </cell>
          <cell r="M4961" t="str">
            <v>免稅</v>
          </cell>
          <cell r="N4961" t="str">
            <v>7301036841</v>
          </cell>
        </row>
        <row r="4962">
          <cell r="A4962" t="str">
            <v>30103760</v>
          </cell>
          <cell r="B4962" t="str">
            <v>詩國高潮與盛唐文化</v>
          </cell>
          <cell r="C4962" t="str">
            <v>葛曉音</v>
          </cell>
          <cell r="D4962">
            <v>115</v>
          </cell>
          <cell r="E4962">
            <v>0</v>
          </cell>
          <cell r="F4962" t="str">
            <v>平裝</v>
          </cell>
          <cell r="G4962" t="str">
            <v>北京大學</v>
          </cell>
          <cell r="H4962">
            <v>23</v>
          </cell>
          <cell r="I4962" t="str">
            <v/>
          </cell>
          <cell r="J4962" t="str">
            <v/>
          </cell>
          <cell r="K4962" t="str">
            <v/>
          </cell>
          <cell r="L4962" t="str">
            <v/>
          </cell>
          <cell r="M4962" t="str">
            <v>免稅</v>
          </cell>
          <cell r="N4962" t="str">
            <v>9787301037607</v>
          </cell>
        </row>
        <row r="4963">
          <cell r="A4963" t="str">
            <v>30103905</v>
          </cell>
          <cell r="B4963" t="str">
            <v>簡明中國古代史(第四版)</v>
          </cell>
          <cell r="C4963" t="str">
            <v>張傳璽</v>
          </cell>
          <cell r="D4963">
            <v>175</v>
          </cell>
          <cell r="E4963">
            <v>0</v>
          </cell>
          <cell r="F4963" t="str">
            <v>平裝</v>
          </cell>
          <cell r="G4963" t="str">
            <v>北京大學</v>
          </cell>
          <cell r="H4963">
            <v>35</v>
          </cell>
          <cell r="I4963" t="str">
            <v/>
          </cell>
          <cell r="J4963" t="str">
            <v/>
          </cell>
          <cell r="K4963" t="str">
            <v/>
          </cell>
          <cell r="L4963" t="str">
            <v/>
          </cell>
          <cell r="M4963" t="str">
            <v>免稅</v>
          </cell>
          <cell r="N4963" t="str">
            <v>9787301039052</v>
          </cell>
        </row>
        <row r="4964">
          <cell r="A4964" t="str">
            <v>30104038</v>
          </cell>
          <cell r="B4964" t="str">
            <v>西方二十世紀文論史</v>
          </cell>
          <cell r="C4964" t="str">
            <v>張首映</v>
          </cell>
          <cell r="D4964">
            <v>140</v>
          </cell>
          <cell r="E4964">
            <v>0</v>
          </cell>
          <cell r="F4964" t="str">
            <v>平裝</v>
          </cell>
          <cell r="G4964" t="str">
            <v>北京大學</v>
          </cell>
          <cell r="H4964">
            <v>28</v>
          </cell>
          <cell r="I4964" t="str">
            <v/>
          </cell>
          <cell r="J4964" t="str">
            <v/>
          </cell>
          <cell r="K4964" t="str">
            <v/>
          </cell>
          <cell r="L4964" t="str">
            <v/>
          </cell>
          <cell r="M4964" t="str">
            <v>免稅</v>
          </cell>
          <cell r="N4964" t="str">
            <v>7301040385</v>
          </cell>
        </row>
        <row r="4965">
          <cell r="A4965" t="str">
            <v>30104155</v>
          </cell>
          <cell r="B4965" t="str">
            <v>中國木版浮水印概說</v>
          </cell>
          <cell r="C4965" t="str">
            <v>馮鵬生</v>
          </cell>
          <cell r="D4965">
            <v>400</v>
          </cell>
          <cell r="E4965">
            <v>0</v>
          </cell>
          <cell r="F4965" t="str">
            <v>精裝</v>
          </cell>
          <cell r="G4965" t="str">
            <v>北京大學</v>
          </cell>
          <cell r="H4965">
            <v>80</v>
          </cell>
          <cell r="I4965" t="str">
            <v/>
          </cell>
          <cell r="J4965" t="str">
            <v/>
          </cell>
          <cell r="K4965" t="str">
            <v/>
          </cell>
          <cell r="L4965" t="str">
            <v/>
          </cell>
          <cell r="M4965" t="str">
            <v>免稅</v>
          </cell>
          <cell r="N4965" t="str">
            <v>9787301041550</v>
          </cell>
        </row>
        <row r="4966">
          <cell r="A4966" t="str">
            <v>30104508</v>
          </cell>
          <cell r="B4966" t="str">
            <v>西潮激蕩下的晚清地理學</v>
          </cell>
          <cell r="C4966" t="str">
            <v>鍋雙林</v>
          </cell>
          <cell r="D4966">
            <v>130</v>
          </cell>
          <cell r="E4966">
            <v>0</v>
          </cell>
          <cell r="F4966" t="str">
            <v>平裝</v>
          </cell>
          <cell r="G4966" t="str">
            <v>北京大學</v>
          </cell>
          <cell r="H4966">
            <v>26</v>
          </cell>
          <cell r="I4966" t="str">
            <v/>
          </cell>
          <cell r="J4966" t="str">
            <v/>
          </cell>
          <cell r="K4966" t="str">
            <v/>
          </cell>
          <cell r="L4966" t="str">
            <v/>
          </cell>
          <cell r="M4966" t="str">
            <v>免稅</v>
          </cell>
          <cell r="N4966" t="str">
            <v>7301045085</v>
          </cell>
        </row>
        <row r="4967">
          <cell r="A4967" t="str">
            <v>30104529</v>
          </cell>
          <cell r="B4967" t="str">
            <v>古漢語詞義論</v>
          </cell>
          <cell r="C4967" t="str">
            <v>張聯榮</v>
          </cell>
          <cell r="D4967">
            <v>90</v>
          </cell>
          <cell r="E4967">
            <v>0</v>
          </cell>
          <cell r="F4967" t="str">
            <v>平裝</v>
          </cell>
          <cell r="G4967" t="str">
            <v>北京大學</v>
          </cell>
          <cell r="H4967">
            <v>18</v>
          </cell>
          <cell r="I4967" t="str">
            <v/>
          </cell>
          <cell r="J4967" t="str">
            <v/>
          </cell>
          <cell r="K4967" t="str">
            <v/>
          </cell>
          <cell r="L4967" t="str">
            <v/>
          </cell>
          <cell r="M4967" t="str">
            <v>免稅</v>
          </cell>
          <cell r="N4967" t="str">
            <v>9787301045299</v>
          </cell>
        </row>
        <row r="4968">
          <cell r="A4968" t="str">
            <v>30104743</v>
          </cell>
          <cell r="B4968" t="str">
            <v>美學原理</v>
          </cell>
          <cell r="C4968" t="str">
            <v>葉朗著</v>
          </cell>
          <cell r="D4968">
            <v>228</v>
          </cell>
          <cell r="E4968">
            <v>0</v>
          </cell>
          <cell r="F4968" t="str">
            <v>平裝</v>
          </cell>
          <cell r="G4968" t="str">
            <v>北京大學</v>
          </cell>
          <cell r="H4968">
            <v>38</v>
          </cell>
          <cell r="I4968" t="str">
            <v/>
          </cell>
          <cell r="J4968" t="str">
            <v/>
          </cell>
          <cell r="K4968" t="str">
            <v/>
          </cell>
          <cell r="L4968" t="str">
            <v/>
          </cell>
          <cell r="M4968" t="str">
            <v>免稅</v>
          </cell>
          <cell r="N4968" t="str">
            <v>9787301047439</v>
          </cell>
        </row>
        <row r="4969">
          <cell r="A4969" t="str">
            <v>30104779</v>
          </cell>
          <cell r="B4969" t="str">
            <v>中國文學研究現代化進程二編</v>
          </cell>
          <cell r="C4969" t="str">
            <v>陳平原</v>
          </cell>
          <cell r="D4969">
            <v>195</v>
          </cell>
          <cell r="E4969">
            <v>0</v>
          </cell>
          <cell r="F4969" t="str">
            <v>平裝</v>
          </cell>
          <cell r="G4969" t="str">
            <v>北京大學</v>
          </cell>
          <cell r="H4969">
            <v>39</v>
          </cell>
          <cell r="I4969" t="str">
            <v/>
          </cell>
          <cell r="J4969" t="str">
            <v/>
          </cell>
          <cell r="K4969" t="str">
            <v/>
          </cell>
          <cell r="L4969" t="str">
            <v/>
          </cell>
          <cell r="M4969" t="str">
            <v>免稅</v>
          </cell>
          <cell r="N4969" t="str">
            <v>7301047797</v>
          </cell>
        </row>
        <row r="4970">
          <cell r="A4970" t="str">
            <v>30104930</v>
          </cell>
          <cell r="B4970" t="str">
            <v>中國哲學史(第二版）</v>
          </cell>
          <cell r="C4970" t="str">
            <v>.</v>
          </cell>
          <cell r="D4970">
            <v>190</v>
          </cell>
          <cell r="E4970">
            <v>0</v>
          </cell>
          <cell r="F4970" t="str">
            <v>平裝</v>
          </cell>
          <cell r="G4970" t="str">
            <v>北京大學</v>
          </cell>
          <cell r="H4970">
            <v>38</v>
          </cell>
          <cell r="I4970" t="str">
            <v/>
          </cell>
          <cell r="J4970" t="str">
            <v/>
          </cell>
          <cell r="K4970" t="str">
            <v/>
          </cell>
          <cell r="L4970" t="str">
            <v/>
          </cell>
          <cell r="M4970" t="str">
            <v>免稅</v>
          </cell>
          <cell r="N4970" t="str">
            <v>7301049307</v>
          </cell>
        </row>
        <row r="4971">
          <cell r="A4971" t="str">
            <v>30105015</v>
          </cell>
          <cell r="B4971" t="str">
            <v>東方文學史</v>
          </cell>
          <cell r="C4971" t="str">
            <v>郁龍餘</v>
          </cell>
          <cell r="D4971">
            <v>180</v>
          </cell>
          <cell r="E4971">
            <v>0</v>
          </cell>
          <cell r="F4971" t="str">
            <v>平裝</v>
          </cell>
          <cell r="G4971" t="str">
            <v>北京大學</v>
          </cell>
          <cell r="H4971">
            <v>36</v>
          </cell>
          <cell r="I4971" t="str">
            <v/>
          </cell>
          <cell r="J4971" t="str">
            <v/>
          </cell>
          <cell r="K4971" t="str">
            <v/>
          </cell>
          <cell r="L4971" t="str">
            <v/>
          </cell>
          <cell r="M4971" t="str">
            <v>免稅</v>
          </cell>
          <cell r="N4971" t="str">
            <v>7301050151</v>
          </cell>
        </row>
        <row r="4972">
          <cell r="A4972" t="str">
            <v>30105108</v>
          </cell>
          <cell r="B4972" t="str">
            <v>季羨林與二十世紀中國學術</v>
          </cell>
          <cell r="C4972" t="str">
            <v>樂黛雲</v>
          </cell>
          <cell r="D4972">
            <v>275</v>
          </cell>
          <cell r="E4972">
            <v>0</v>
          </cell>
          <cell r="F4972" t="str">
            <v>平裝</v>
          </cell>
          <cell r="G4972" t="str">
            <v>北京大學</v>
          </cell>
          <cell r="H4972">
            <v>55</v>
          </cell>
          <cell r="I4972" t="str">
            <v/>
          </cell>
          <cell r="J4972" t="str">
            <v/>
          </cell>
          <cell r="K4972" t="str">
            <v/>
          </cell>
          <cell r="L4972" t="str">
            <v/>
          </cell>
          <cell r="M4972" t="str">
            <v>免稅</v>
          </cell>
          <cell r="N4972" t="str">
            <v>9787301051085</v>
          </cell>
        </row>
        <row r="4973">
          <cell r="A4973" t="str">
            <v>30105211</v>
          </cell>
          <cell r="B4973" t="str">
            <v>簡明中國文學史</v>
          </cell>
          <cell r="C4973" t="str">
            <v>孫靜</v>
          </cell>
          <cell r="D4973">
            <v>140</v>
          </cell>
          <cell r="E4973">
            <v>0</v>
          </cell>
          <cell r="F4973" t="str">
            <v>平裝</v>
          </cell>
          <cell r="G4973" t="str">
            <v>北京大學</v>
          </cell>
          <cell r="H4973">
            <v>28</v>
          </cell>
          <cell r="I4973" t="str">
            <v/>
          </cell>
          <cell r="J4973" t="str">
            <v/>
          </cell>
          <cell r="K4973" t="str">
            <v/>
          </cell>
          <cell r="L4973" t="str">
            <v/>
          </cell>
          <cell r="M4973" t="str">
            <v>免稅</v>
          </cell>
          <cell r="N4973" t="str">
            <v>7301052111</v>
          </cell>
        </row>
        <row r="4974">
          <cell r="A4974" t="str">
            <v>30105291</v>
          </cell>
          <cell r="B4974" t="str">
            <v>西方文化史(從文明初始至啟蒙運動)</v>
          </cell>
          <cell r="C4974" t="str">
            <v>徐新</v>
          </cell>
          <cell r="D4974">
            <v>125</v>
          </cell>
          <cell r="E4974">
            <v>0</v>
          </cell>
          <cell r="F4974" t="str">
            <v>平裝</v>
          </cell>
          <cell r="G4974" t="str">
            <v>北京大學</v>
          </cell>
          <cell r="H4974">
            <v>25</v>
          </cell>
          <cell r="I4974" t="str">
            <v/>
          </cell>
          <cell r="J4974" t="str">
            <v/>
          </cell>
          <cell r="K4974" t="str">
            <v/>
          </cell>
          <cell r="L4974" t="str">
            <v/>
          </cell>
          <cell r="M4974" t="str">
            <v>免稅</v>
          </cell>
          <cell r="N4974" t="str">
            <v>730105291X</v>
          </cell>
        </row>
        <row r="4975">
          <cell r="A4975" t="str">
            <v>30105338</v>
          </cell>
          <cell r="B4975" t="str">
            <v>中國現當代文學專題研究</v>
          </cell>
          <cell r="C4975" t="str">
            <v>溫儒敏</v>
          </cell>
          <cell r="D4975">
            <v>100</v>
          </cell>
          <cell r="E4975">
            <v>0</v>
          </cell>
          <cell r="F4975" t="str">
            <v>平裝</v>
          </cell>
          <cell r="G4975" t="str">
            <v>北京大學</v>
          </cell>
          <cell r="H4975">
            <v>20</v>
          </cell>
          <cell r="I4975" t="str">
            <v/>
          </cell>
          <cell r="J4975" t="str">
            <v/>
          </cell>
          <cell r="K4975" t="str">
            <v/>
          </cell>
          <cell r="L4975" t="str">
            <v/>
          </cell>
          <cell r="M4975" t="str">
            <v>免稅</v>
          </cell>
          <cell r="N4975" t="str">
            <v>730105338X</v>
          </cell>
        </row>
        <row r="4976">
          <cell r="A4976" t="str">
            <v>30105339</v>
          </cell>
          <cell r="B4976" t="str">
            <v>中國現當代文學名著導讀</v>
          </cell>
          <cell r="C4976" t="str">
            <v>錢理群</v>
          </cell>
          <cell r="D4976">
            <v>192</v>
          </cell>
          <cell r="E4976">
            <v>0</v>
          </cell>
          <cell r="F4976" t="str">
            <v>平裝</v>
          </cell>
          <cell r="G4976" t="str">
            <v>北京大學</v>
          </cell>
          <cell r="H4976">
            <v>32</v>
          </cell>
          <cell r="I4976" t="str">
            <v/>
          </cell>
          <cell r="J4976" t="str">
            <v/>
          </cell>
          <cell r="K4976" t="str">
            <v/>
          </cell>
          <cell r="L4976" t="str">
            <v/>
          </cell>
          <cell r="M4976" t="str">
            <v>免稅</v>
          </cell>
          <cell r="N4976" t="str">
            <v>7301053398</v>
          </cell>
        </row>
        <row r="4977">
          <cell r="A4977" t="str">
            <v>30105342</v>
          </cell>
          <cell r="B4977" t="str">
            <v>哲學導論</v>
          </cell>
          <cell r="C4977" t="str">
            <v>張世英</v>
          </cell>
          <cell r="D4977">
            <v>140</v>
          </cell>
          <cell r="E4977">
            <v>0</v>
          </cell>
          <cell r="F4977" t="str">
            <v>平裝</v>
          </cell>
          <cell r="G4977" t="str">
            <v>北京大學</v>
          </cell>
          <cell r="H4977">
            <v>28</v>
          </cell>
          <cell r="I4977" t="str">
            <v/>
          </cell>
          <cell r="J4977" t="str">
            <v/>
          </cell>
          <cell r="K4977" t="str">
            <v/>
          </cell>
          <cell r="L4977" t="str">
            <v/>
          </cell>
          <cell r="M4977" t="str">
            <v>免稅</v>
          </cell>
          <cell r="N4977" t="str">
            <v>7301053428</v>
          </cell>
        </row>
        <row r="4978">
          <cell r="A4978" t="str">
            <v>30105450</v>
          </cell>
          <cell r="B4978" t="str">
            <v>新敘事學</v>
          </cell>
          <cell r="C4978" t="str">
            <v>（美）赫爾曼主編</v>
          </cell>
          <cell r="D4978">
            <v>90</v>
          </cell>
          <cell r="E4978">
            <v>0</v>
          </cell>
          <cell r="F4978" t="str">
            <v>平裝</v>
          </cell>
          <cell r="G4978" t="str">
            <v>北京大學</v>
          </cell>
          <cell r="H4978">
            <v>18</v>
          </cell>
          <cell r="I4978" t="str">
            <v/>
          </cell>
          <cell r="J4978" t="str">
            <v/>
          </cell>
          <cell r="K4978" t="str">
            <v/>
          </cell>
          <cell r="L4978" t="str">
            <v/>
          </cell>
          <cell r="M4978" t="str">
            <v>免稅</v>
          </cell>
          <cell r="N4978" t="str">
            <v>7301054505</v>
          </cell>
        </row>
        <row r="4979">
          <cell r="A4979" t="str">
            <v>30105569</v>
          </cell>
          <cell r="B4979" t="str">
            <v>古詩文的藝術世界</v>
          </cell>
          <cell r="C4979" t="str">
            <v>周先慎</v>
          </cell>
          <cell r="D4979">
            <v>140</v>
          </cell>
          <cell r="E4979">
            <v>0</v>
          </cell>
          <cell r="F4979" t="str">
            <v>平裝</v>
          </cell>
          <cell r="G4979" t="str">
            <v>北京大學</v>
          </cell>
          <cell r="H4979">
            <v>28</v>
          </cell>
          <cell r="I4979" t="str">
            <v/>
          </cell>
          <cell r="J4979" t="str">
            <v/>
          </cell>
          <cell r="K4979" t="str">
            <v/>
          </cell>
          <cell r="L4979" t="str">
            <v/>
          </cell>
          <cell r="M4979" t="str">
            <v>免稅</v>
          </cell>
          <cell r="N4979" t="str">
            <v>7301055692</v>
          </cell>
        </row>
        <row r="4980">
          <cell r="A4980" t="str">
            <v>30105653</v>
          </cell>
          <cell r="B4980" t="str">
            <v>古代文史哲名篇比較閱讀</v>
          </cell>
          <cell r="C4980" t="str">
            <v>蔣紹愚編</v>
          </cell>
          <cell r="D4980">
            <v>75</v>
          </cell>
          <cell r="E4980">
            <v>0</v>
          </cell>
          <cell r="F4980" t="str">
            <v>平裝</v>
          </cell>
          <cell r="G4980" t="str">
            <v>北京大學</v>
          </cell>
          <cell r="H4980">
            <v>15</v>
          </cell>
          <cell r="I4980" t="str">
            <v/>
          </cell>
          <cell r="J4980" t="str">
            <v/>
          </cell>
          <cell r="K4980" t="str">
            <v/>
          </cell>
          <cell r="L4980" t="str">
            <v/>
          </cell>
          <cell r="M4980" t="str">
            <v>免稅</v>
          </cell>
          <cell r="N4980" t="str">
            <v>7301056532</v>
          </cell>
        </row>
        <row r="4981">
          <cell r="A4981" t="str">
            <v>30105809</v>
          </cell>
          <cell r="B4981" t="str">
            <v>環境倫理學</v>
          </cell>
          <cell r="C4981" t="str">
            <v>〔美〕Desjardins編著</v>
          </cell>
          <cell r="D4981">
            <v>90</v>
          </cell>
          <cell r="E4981">
            <v>0</v>
          </cell>
          <cell r="F4981" t="str">
            <v>平裝</v>
          </cell>
          <cell r="G4981" t="str">
            <v>北京大學</v>
          </cell>
          <cell r="H4981">
            <v>18</v>
          </cell>
          <cell r="I4981" t="str">
            <v/>
          </cell>
          <cell r="J4981" t="str">
            <v/>
          </cell>
          <cell r="K4981" t="str">
            <v/>
          </cell>
          <cell r="L4981" t="str">
            <v/>
          </cell>
          <cell r="M4981" t="str">
            <v>免稅</v>
          </cell>
          <cell r="N4981" t="str">
            <v>7301058098</v>
          </cell>
        </row>
        <row r="4982">
          <cell r="A4982" t="str">
            <v>30105863</v>
          </cell>
          <cell r="B4982" t="str">
            <v>德國古典大學觀及其對中國的影響</v>
          </cell>
          <cell r="C4982" t="str">
            <v>陳洪捷</v>
          </cell>
          <cell r="D4982">
            <v>110</v>
          </cell>
          <cell r="E4982">
            <v>0</v>
          </cell>
          <cell r="F4982" t="str">
            <v>平裝</v>
          </cell>
          <cell r="G4982" t="str">
            <v>北京大學</v>
          </cell>
          <cell r="H4982">
            <v>22</v>
          </cell>
          <cell r="I4982" t="str">
            <v/>
          </cell>
          <cell r="J4982" t="str">
            <v/>
          </cell>
          <cell r="K4982" t="str">
            <v/>
          </cell>
          <cell r="L4982" t="str">
            <v/>
          </cell>
          <cell r="M4982" t="str">
            <v>免稅</v>
          </cell>
          <cell r="N4982" t="str">
            <v>7301058632</v>
          </cell>
        </row>
        <row r="4983">
          <cell r="A4983" t="str">
            <v>30105878</v>
          </cell>
          <cell r="B4983" t="str">
            <v>科學的歷程</v>
          </cell>
          <cell r="C4983" t="str">
            <v>吳國盛</v>
          </cell>
          <cell r="D4983">
            <v>340</v>
          </cell>
          <cell r="E4983">
            <v>0</v>
          </cell>
          <cell r="F4983" t="str">
            <v>平裝</v>
          </cell>
          <cell r="G4983" t="str">
            <v>北京大學</v>
          </cell>
          <cell r="H4983">
            <v>68</v>
          </cell>
          <cell r="I4983" t="str">
            <v/>
          </cell>
          <cell r="J4983" t="str">
            <v/>
          </cell>
          <cell r="K4983" t="str">
            <v/>
          </cell>
          <cell r="L4983" t="str">
            <v/>
          </cell>
          <cell r="M4983" t="str">
            <v>免稅</v>
          </cell>
          <cell r="N4983" t="str">
            <v>7301058780</v>
          </cell>
        </row>
        <row r="4984">
          <cell r="A4984" t="str">
            <v>30105921</v>
          </cell>
          <cell r="B4984" t="str">
            <v>唐詩宋詞</v>
          </cell>
          <cell r="C4984" t="str">
            <v>程鬱綴</v>
          </cell>
          <cell r="D4984">
            <v>80</v>
          </cell>
          <cell r="E4984">
            <v>0</v>
          </cell>
          <cell r="F4984" t="str">
            <v>平裝</v>
          </cell>
          <cell r="G4984" t="str">
            <v>北京大學</v>
          </cell>
          <cell r="H4984">
            <v>16</v>
          </cell>
          <cell r="I4984" t="str">
            <v/>
          </cell>
          <cell r="J4984" t="str">
            <v/>
          </cell>
          <cell r="K4984" t="str">
            <v/>
          </cell>
          <cell r="L4984" t="str">
            <v/>
          </cell>
          <cell r="M4984" t="str">
            <v>免稅</v>
          </cell>
          <cell r="N4984" t="str">
            <v>7301059213</v>
          </cell>
        </row>
        <row r="4985">
          <cell r="A4985" t="str">
            <v>30106024</v>
          </cell>
          <cell r="B4985" t="str">
            <v>現代西方哲學十五講</v>
          </cell>
          <cell r="C4985" t="str">
            <v>張汝倫</v>
          </cell>
          <cell r="D4985">
            <v>148</v>
          </cell>
          <cell r="E4985">
            <v>0</v>
          </cell>
          <cell r="F4985" t="str">
            <v>平裝</v>
          </cell>
          <cell r="G4985" t="str">
            <v>北京大學</v>
          </cell>
          <cell r="H4985">
            <v>29.5</v>
          </cell>
          <cell r="I4985" t="str">
            <v/>
          </cell>
          <cell r="J4985" t="str">
            <v/>
          </cell>
          <cell r="K4985" t="str">
            <v/>
          </cell>
          <cell r="L4985" t="str">
            <v/>
          </cell>
          <cell r="M4985" t="str">
            <v>免稅</v>
          </cell>
          <cell r="N4985" t="str">
            <v>7301060246</v>
          </cell>
        </row>
        <row r="4986">
          <cell r="A4986" t="str">
            <v>30106038</v>
          </cell>
          <cell r="B4986" t="str">
            <v>宗教學基礎十五講</v>
          </cell>
          <cell r="C4986" t="str">
            <v>王曉朝</v>
          </cell>
          <cell r="D4986">
            <v>135</v>
          </cell>
          <cell r="E4986">
            <v>0</v>
          </cell>
          <cell r="F4986" t="str">
            <v>平裝</v>
          </cell>
          <cell r="G4986" t="str">
            <v>北京大學</v>
          </cell>
          <cell r="H4986">
            <v>27</v>
          </cell>
          <cell r="I4986" t="str">
            <v/>
          </cell>
          <cell r="J4986" t="str">
            <v/>
          </cell>
          <cell r="K4986" t="str">
            <v/>
          </cell>
          <cell r="L4986" t="str">
            <v/>
          </cell>
          <cell r="M4986" t="str">
            <v>免稅</v>
          </cell>
          <cell r="N4986" t="str">
            <v>7301060386</v>
          </cell>
        </row>
        <row r="4987">
          <cell r="A4987" t="str">
            <v>30106039</v>
          </cell>
          <cell r="B4987" t="str">
            <v>道教文化十五講</v>
          </cell>
          <cell r="C4987" t="str">
            <v>詹石窗</v>
          </cell>
          <cell r="D4987">
            <v>150</v>
          </cell>
          <cell r="E4987">
            <v>0</v>
          </cell>
          <cell r="F4987" t="str">
            <v>平裝</v>
          </cell>
          <cell r="G4987" t="str">
            <v>北京大學</v>
          </cell>
          <cell r="H4987">
            <v>30</v>
          </cell>
          <cell r="I4987" t="str">
            <v/>
          </cell>
          <cell r="J4987" t="str">
            <v/>
          </cell>
          <cell r="K4987" t="str">
            <v/>
          </cell>
          <cell r="L4987" t="str">
            <v/>
          </cell>
          <cell r="M4987" t="str">
            <v>免稅</v>
          </cell>
          <cell r="N4987" t="str">
            <v>7301060394</v>
          </cell>
        </row>
        <row r="4988">
          <cell r="A4988" t="str">
            <v>30106040</v>
          </cell>
          <cell r="B4988" t="str">
            <v>音樂欣賞十五講</v>
          </cell>
          <cell r="C4988" t="str">
            <v>肖復興</v>
          </cell>
          <cell r="D4988">
            <v>120</v>
          </cell>
          <cell r="E4988">
            <v>0</v>
          </cell>
          <cell r="F4988" t="str">
            <v>平裝</v>
          </cell>
          <cell r="G4988" t="str">
            <v>北京大學</v>
          </cell>
          <cell r="H4988">
            <v>24</v>
          </cell>
          <cell r="I4988" t="str">
            <v/>
          </cell>
          <cell r="J4988" t="str">
            <v/>
          </cell>
          <cell r="K4988" t="str">
            <v/>
          </cell>
          <cell r="L4988" t="str">
            <v/>
          </cell>
          <cell r="M4988" t="str">
            <v>免稅</v>
          </cell>
          <cell r="N4988" t="str">
            <v>7301060408</v>
          </cell>
        </row>
        <row r="4989">
          <cell r="A4989" t="str">
            <v>30106041</v>
          </cell>
          <cell r="B4989" t="str">
            <v>中國歷史十五講</v>
          </cell>
          <cell r="C4989" t="str">
            <v>張豈之</v>
          </cell>
          <cell r="D4989">
            <v>180</v>
          </cell>
          <cell r="E4989">
            <v>0</v>
          </cell>
          <cell r="F4989" t="str">
            <v>平裝</v>
          </cell>
          <cell r="G4989" t="str">
            <v>北京大學</v>
          </cell>
          <cell r="H4989">
            <v>30</v>
          </cell>
          <cell r="I4989" t="str">
            <v/>
          </cell>
          <cell r="J4989" t="str">
            <v/>
          </cell>
          <cell r="K4989" t="str">
            <v/>
          </cell>
          <cell r="L4989" t="str">
            <v/>
          </cell>
          <cell r="M4989" t="str">
            <v>免稅</v>
          </cell>
          <cell r="N4989" t="str">
            <v>7301060416</v>
          </cell>
        </row>
        <row r="4990">
          <cell r="A4990" t="str">
            <v>30106042</v>
          </cell>
          <cell r="B4990" t="str">
            <v>唐詩宋詞十五講</v>
          </cell>
          <cell r="C4990" t="str">
            <v>葛曉音</v>
          </cell>
          <cell r="D4990">
            <v>175</v>
          </cell>
          <cell r="E4990">
            <v>0</v>
          </cell>
          <cell r="F4990" t="str">
            <v>平裝</v>
          </cell>
          <cell r="G4990" t="str">
            <v>北京大學</v>
          </cell>
          <cell r="H4990">
            <v>35</v>
          </cell>
          <cell r="I4990" t="str">
            <v/>
          </cell>
          <cell r="J4990" t="str">
            <v/>
          </cell>
          <cell r="K4990" t="str">
            <v/>
          </cell>
          <cell r="L4990" t="str">
            <v/>
          </cell>
          <cell r="M4990" t="str">
            <v>免稅</v>
          </cell>
          <cell r="N4990" t="str">
            <v>7301060424</v>
          </cell>
        </row>
        <row r="4991">
          <cell r="A4991" t="str">
            <v>30106043</v>
          </cell>
          <cell r="B4991" t="str">
            <v>通俗文學十五講</v>
          </cell>
          <cell r="C4991" t="str">
            <v>范伯群</v>
          </cell>
          <cell r="D4991">
            <v>210</v>
          </cell>
          <cell r="E4991">
            <v>2</v>
          </cell>
          <cell r="F4991" t="str">
            <v>平裝</v>
          </cell>
          <cell r="G4991" t="str">
            <v>北京大學</v>
          </cell>
          <cell r="H4991">
            <v>28</v>
          </cell>
          <cell r="I4991" t="str">
            <v/>
          </cell>
          <cell r="J4991" t="str">
            <v/>
          </cell>
          <cell r="K4991" t="str">
            <v/>
          </cell>
          <cell r="L4991" t="str">
            <v/>
          </cell>
          <cell r="M4991" t="str">
            <v>免稅</v>
          </cell>
          <cell r="N4991" t="str">
            <v>7301060432</v>
          </cell>
        </row>
        <row r="4992">
          <cell r="A4992" t="str">
            <v>30106069</v>
          </cell>
          <cell r="B4992" t="str">
            <v>西方文學十五講</v>
          </cell>
          <cell r="C4992" t="str">
            <v>徐葆耕</v>
          </cell>
          <cell r="D4992">
            <v>130</v>
          </cell>
          <cell r="E4992">
            <v>0</v>
          </cell>
          <cell r="F4992" t="str">
            <v>平裝</v>
          </cell>
          <cell r="G4992" t="str">
            <v>北京大學</v>
          </cell>
          <cell r="H4992">
            <v>26</v>
          </cell>
          <cell r="I4992" t="str">
            <v/>
          </cell>
          <cell r="J4992" t="str">
            <v/>
          </cell>
          <cell r="K4992" t="str">
            <v/>
          </cell>
          <cell r="L4992" t="str">
            <v/>
          </cell>
          <cell r="M4992" t="str">
            <v>免稅</v>
          </cell>
          <cell r="N4992" t="str">
            <v>7301060696</v>
          </cell>
        </row>
        <row r="4993">
          <cell r="A4993" t="str">
            <v>30106106</v>
          </cell>
          <cell r="B4993" t="str">
            <v>漢語和漢語研究十五講</v>
          </cell>
          <cell r="C4993" t="str">
            <v>陸儉明</v>
          </cell>
          <cell r="D4993">
            <v>190</v>
          </cell>
          <cell r="E4993">
            <v>0</v>
          </cell>
          <cell r="F4993" t="str">
            <v>平裝</v>
          </cell>
          <cell r="G4993" t="str">
            <v>北京大學</v>
          </cell>
          <cell r="H4993">
            <v>38</v>
          </cell>
          <cell r="I4993" t="str">
            <v/>
          </cell>
          <cell r="J4993" t="str">
            <v/>
          </cell>
          <cell r="K4993" t="str">
            <v/>
          </cell>
          <cell r="L4993" t="str">
            <v/>
          </cell>
          <cell r="M4993" t="str">
            <v>免稅</v>
          </cell>
          <cell r="N4993" t="str">
            <v>7301061064</v>
          </cell>
        </row>
        <row r="4994">
          <cell r="A4994" t="str">
            <v>30106147</v>
          </cell>
          <cell r="B4994" t="str">
            <v>《&lt;詩經&gt;與楚辭》導讀</v>
          </cell>
          <cell r="C4994" t="str">
            <v>褚斌傑</v>
          </cell>
          <cell r="D4994">
            <v>80</v>
          </cell>
          <cell r="E4994">
            <v>0</v>
          </cell>
          <cell r="F4994" t="str">
            <v>平裝</v>
          </cell>
          <cell r="G4994" t="str">
            <v>北京大學</v>
          </cell>
          <cell r="H4994">
            <v>16</v>
          </cell>
          <cell r="I4994" t="str">
            <v/>
          </cell>
          <cell r="J4994" t="str">
            <v/>
          </cell>
          <cell r="K4994" t="str">
            <v/>
          </cell>
          <cell r="L4994" t="str">
            <v/>
          </cell>
          <cell r="M4994" t="str">
            <v>免稅</v>
          </cell>
          <cell r="N4994" t="str">
            <v>7301061471</v>
          </cell>
        </row>
        <row r="4995">
          <cell r="A4995" t="str">
            <v>30106170</v>
          </cell>
          <cell r="B4995" t="str">
            <v>元明戲曲</v>
          </cell>
          <cell r="C4995" t="str">
            <v>鄭振鋒</v>
          </cell>
          <cell r="D4995">
            <v>75</v>
          </cell>
          <cell r="E4995">
            <v>0</v>
          </cell>
          <cell r="F4995" t="str">
            <v>平裝</v>
          </cell>
          <cell r="G4995" t="str">
            <v/>
          </cell>
          <cell r="H4995">
            <v>0</v>
          </cell>
          <cell r="I4995" t="str">
            <v/>
          </cell>
          <cell r="J4995" t="str">
            <v/>
          </cell>
          <cell r="K4995" t="str">
            <v/>
          </cell>
          <cell r="L4995" t="str">
            <v/>
          </cell>
          <cell r="M4995" t="str">
            <v>免稅</v>
          </cell>
          <cell r="N4995" t="str">
            <v>7301061706</v>
          </cell>
        </row>
        <row r="4996">
          <cell r="A4996" t="str">
            <v>30106200</v>
          </cell>
          <cell r="B4996" t="str">
            <v>天朝遙遠:西方的中國形象研究(上.下)</v>
          </cell>
          <cell r="C4996" t="str">
            <v>周寧</v>
          </cell>
          <cell r="D4996">
            <v>340</v>
          </cell>
          <cell r="E4996">
            <v>0</v>
          </cell>
          <cell r="F4996" t="str">
            <v>平裝</v>
          </cell>
          <cell r="G4996" t="str">
            <v>北京大學</v>
          </cell>
          <cell r="H4996">
            <v>68</v>
          </cell>
          <cell r="I4996" t="str">
            <v/>
          </cell>
          <cell r="J4996" t="str">
            <v/>
          </cell>
          <cell r="K4996" t="str">
            <v/>
          </cell>
          <cell r="L4996" t="str">
            <v/>
          </cell>
          <cell r="M4996" t="str">
            <v>免稅</v>
          </cell>
          <cell r="N4996" t="str">
            <v>7301062001</v>
          </cell>
        </row>
        <row r="4997">
          <cell r="A4997" t="str">
            <v>30106227</v>
          </cell>
          <cell r="B4997" t="str">
            <v>古漢語小字典</v>
          </cell>
          <cell r="C4997" t="str">
            <v>張雙棣</v>
          </cell>
          <cell r="D4997">
            <v>210</v>
          </cell>
          <cell r="E4997">
            <v>0</v>
          </cell>
          <cell r="F4997" t="str">
            <v>平裝</v>
          </cell>
          <cell r="G4997" t="str">
            <v>北京大學</v>
          </cell>
          <cell r="H4997">
            <v>42</v>
          </cell>
          <cell r="I4997" t="str">
            <v/>
          </cell>
          <cell r="J4997" t="str">
            <v/>
          </cell>
          <cell r="K4997" t="str">
            <v/>
          </cell>
          <cell r="L4997" t="str">
            <v/>
          </cell>
          <cell r="M4997" t="str">
            <v>免稅</v>
          </cell>
          <cell r="N4997" t="str">
            <v>9787301062272</v>
          </cell>
        </row>
        <row r="4998">
          <cell r="A4998" t="str">
            <v>30106317</v>
          </cell>
          <cell r="B4998" t="str">
            <v>中國小說敘事模式的轉變</v>
          </cell>
          <cell r="C4998" t="str">
            <v>陳平原著</v>
          </cell>
          <cell r="D4998">
            <v>135</v>
          </cell>
          <cell r="E4998">
            <v>0</v>
          </cell>
          <cell r="F4998" t="str">
            <v>平裝</v>
          </cell>
          <cell r="G4998" t="str">
            <v>北京大學</v>
          </cell>
          <cell r="H4998">
            <v>27</v>
          </cell>
          <cell r="I4998" t="str">
            <v/>
          </cell>
          <cell r="J4998" t="str">
            <v/>
          </cell>
          <cell r="K4998" t="str">
            <v/>
          </cell>
          <cell r="L4998" t="str">
            <v/>
          </cell>
          <cell r="M4998" t="str">
            <v>免稅</v>
          </cell>
          <cell r="N4998" t="str">
            <v>7301063172</v>
          </cell>
        </row>
        <row r="4999">
          <cell r="A4999" t="str">
            <v>30106318</v>
          </cell>
          <cell r="B4999" t="str">
            <v>基督教神學思想史</v>
          </cell>
          <cell r="C4999" t="str">
            <v>（美）奧爾森（Olson,R.）著</v>
          </cell>
          <cell r="D4999">
            <v>210</v>
          </cell>
          <cell r="E4999">
            <v>0</v>
          </cell>
          <cell r="F4999" t="str">
            <v>平裝</v>
          </cell>
          <cell r="G4999" t="str">
            <v>北京大學</v>
          </cell>
          <cell r="H4999">
            <v>42</v>
          </cell>
          <cell r="I4999" t="str">
            <v/>
          </cell>
          <cell r="J4999" t="str">
            <v/>
          </cell>
          <cell r="K4999" t="str">
            <v/>
          </cell>
          <cell r="L4999" t="str">
            <v/>
          </cell>
          <cell r="M4999" t="str">
            <v>免稅</v>
          </cell>
          <cell r="N4999" t="str">
            <v>7301063180</v>
          </cell>
        </row>
        <row r="5000">
          <cell r="A5000" t="str">
            <v>30106330</v>
          </cell>
          <cell r="B5000" t="str">
            <v>唐宋詩詞鑒賞</v>
          </cell>
          <cell r="C5000" t="str">
            <v>王步高</v>
          </cell>
          <cell r="D5000">
            <v>140</v>
          </cell>
          <cell r="E5000">
            <v>0</v>
          </cell>
          <cell r="F5000" t="str">
            <v>平裝</v>
          </cell>
          <cell r="G5000" t="str">
            <v>北京大學</v>
          </cell>
          <cell r="H5000">
            <v>28</v>
          </cell>
          <cell r="I5000" t="str">
            <v/>
          </cell>
          <cell r="J5000" t="str">
            <v/>
          </cell>
          <cell r="K5000" t="str">
            <v/>
          </cell>
          <cell r="L5000" t="str">
            <v/>
          </cell>
          <cell r="M5000" t="str">
            <v>免稅</v>
          </cell>
          <cell r="N5000" t="str">
            <v>730106330X</v>
          </cell>
        </row>
        <row r="5001">
          <cell r="A5001" t="str">
            <v>30106417</v>
          </cell>
          <cell r="B5001" t="str">
            <v>古代詩文選讀</v>
          </cell>
          <cell r="C5001" t="str">
            <v>劉子瑜</v>
          </cell>
          <cell r="D5001">
            <v>150</v>
          </cell>
          <cell r="E5001">
            <v>0</v>
          </cell>
          <cell r="F5001" t="str">
            <v>平裝</v>
          </cell>
          <cell r="G5001" t="str">
            <v>北京大學</v>
          </cell>
          <cell r="H5001">
            <v>30</v>
          </cell>
          <cell r="I5001" t="str">
            <v/>
          </cell>
          <cell r="J5001" t="str">
            <v/>
          </cell>
          <cell r="K5001" t="str">
            <v/>
          </cell>
          <cell r="L5001" t="str">
            <v/>
          </cell>
          <cell r="M5001" t="str">
            <v>免稅</v>
          </cell>
          <cell r="N5001" t="str">
            <v>7301064179</v>
          </cell>
        </row>
        <row r="5002">
          <cell r="A5002" t="str">
            <v>30106419</v>
          </cell>
          <cell r="B5002" t="str">
            <v>《明清小說》導讀</v>
          </cell>
          <cell r="C5002" t="str">
            <v>周先慎編著</v>
          </cell>
          <cell r="D5002">
            <v>162</v>
          </cell>
          <cell r="E5002">
            <v>0</v>
          </cell>
          <cell r="F5002" t="str">
            <v>平裝</v>
          </cell>
          <cell r="G5002" t="str">
            <v>北京大學</v>
          </cell>
          <cell r="H5002">
            <v>28</v>
          </cell>
          <cell r="I5002" t="str">
            <v/>
          </cell>
          <cell r="J5002" t="str">
            <v/>
          </cell>
          <cell r="K5002" t="str">
            <v/>
          </cell>
          <cell r="L5002" t="str">
            <v/>
          </cell>
          <cell r="M5002" t="str">
            <v>免稅</v>
          </cell>
          <cell r="N5002" t="str">
            <v>7301064195</v>
          </cell>
        </row>
        <row r="5003">
          <cell r="A5003" t="str">
            <v>30106431</v>
          </cell>
          <cell r="B5003" t="str">
            <v>美學十五講</v>
          </cell>
          <cell r="C5003" t="str">
            <v>淩繼堯</v>
          </cell>
          <cell r="D5003">
            <v>210</v>
          </cell>
          <cell r="E5003">
            <v>1</v>
          </cell>
          <cell r="F5003" t="str">
            <v>平裝</v>
          </cell>
          <cell r="G5003" t="str">
            <v>北京大學</v>
          </cell>
          <cell r="H5003">
            <v>25</v>
          </cell>
          <cell r="I5003" t="str">
            <v/>
          </cell>
          <cell r="J5003" t="str">
            <v/>
          </cell>
          <cell r="K5003" t="str">
            <v/>
          </cell>
          <cell r="L5003" t="str">
            <v/>
          </cell>
          <cell r="M5003" t="str">
            <v>免稅</v>
          </cell>
          <cell r="N5003" t="str">
            <v>7301064314</v>
          </cell>
        </row>
        <row r="5004">
          <cell r="A5004" t="str">
            <v>30106435</v>
          </cell>
          <cell r="B5004" t="str">
            <v>孫子兵學大典</v>
          </cell>
          <cell r="C5004" t="str">
            <v>邱復興</v>
          </cell>
          <cell r="D5004">
            <v>3400</v>
          </cell>
          <cell r="E5004">
            <v>0</v>
          </cell>
          <cell r="F5004" t="str">
            <v>精裝</v>
          </cell>
          <cell r="G5004" t="str">
            <v>北京大學</v>
          </cell>
          <cell r="H5004">
            <v>680</v>
          </cell>
          <cell r="I5004" t="str">
            <v/>
          </cell>
          <cell r="J5004" t="str">
            <v/>
          </cell>
          <cell r="K5004" t="str">
            <v/>
          </cell>
          <cell r="L5004" t="str">
            <v/>
          </cell>
          <cell r="M5004" t="str">
            <v>免稅</v>
          </cell>
          <cell r="N5004" t="str">
            <v>7301064357</v>
          </cell>
        </row>
        <row r="5005">
          <cell r="A5005" t="str">
            <v>30106477</v>
          </cell>
          <cell r="B5005" t="str">
            <v>魯迅作品十五講</v>
          </cell>
          <cell r="C5005" t="str">
            <v>錢理群</v>
          </cell>
          <cell r="D5005">
            <v>110</v>
          </cell>
          <cell r="E5005">
            <v>0</v>
          </cell>
          <cell r="F5005" t="str">
            <v>平裝</v>
          </cell>
          <cell r="G5005" t="str">
            <v>北京大學</v>
          </cell>
          <cell r="H5005">
            <v>22</v>
          </cell>
          <cell r="I5005" t="str">
            <v/>
          </cell>
          <cell r="J5005" t="str">
            <v/>
          </cell>
          <cell r="K5005" t="str">
            <v/>
          </cell>
          <cell r="L5005" t="str">
            <v/>
          </cell>
          <cell r="M5005" t="str">
            <v>免稅</v>
          </cell>
          <cell r="N5005" t="str">
            <v>7301064772</v>
          </cell>
        </row>
        <row r="5006">
          <cell r="A5006" t="str">
            <v>30106481</v>
          </cell>
          <cell r="B5006" t="str">
            <v>政治學十五講</v>
          </cell>
          <cell r="C5006" t="str">
            <v>燕繼榮</v>
          </cell>
          <cell r="D5006">
            <v>162</v>
          </cell>
          <cell r="E5006">
            <v>1</v>
          </cell>
          <cell r="F5006" t="str">
            <v>平裝</v>
          </cell>
          <cell r="G5006" t="str">
            <v>北京大學</v>
          </cell>
          <cell r="H5006">
            <v>27</v>
          </cell>
          <cell r="I5006" t="str">
            <v/>
          </cell>
          <cell r="J5006" t="str">
            <v/>
          </cell>
          <cell r="K5006" t="str">
            <v/>
          </cell>
          <cell r="L5006" t="str">
            <v/>
          </cell>
          <cell r="M5006" t="str">
            <v>免稅</v>
          </cell>
          <cell r="N5006" t="str">
            <v>7301064810</v>
          </cell>
        </row>
        <row r="5007">
          <cell r="A5007" t="str">
            <v>30106495</v>
          </cell>
          <cell r="B5007" t="str">
            <v>文科物理十五講</v>
          </cell>
          <cell r="C5007" t="str">
            <v>吳宗漢</v>
          </cell>
          <cell r="D5007">
            <v>175</v>
          </cell>
          <cell r="E5007">
            <v>0</v>
          </cell>
          <cell r="F5007" t="str">
            <v>平裝</v>
          </cell>
          <cell r="G5007" t="str">
            <v>北京大學</v>
          </cell>
          <cell r="H5007">
            <v>35</v>
          </cell>
          <cell r="I5007" t="str">
            <v/>
          </cell>
          <cell r="J5007" t="str">
            <v/>
          </cell>
          <cell r="K5007" t="str">
            <v/>
          </cell>
          <cell r="L5007" t="str">
            <v/>
          </cell>
          <cell r="M5007" t="str">
            <v>免稅</v>
          </cell>
          <cell r="N5007" t="str">
            <v>7301064950</v>
          </cell>
        </row>
        <row r="5008">
          <cell r="A5008" t="str">
            <v>30106511</v>
          </cell>
          <cell r="B5008" t="str">
            <v>西方美術史十五講</v>
          </cell>
          <cell r="C5008" t="str">
            <v>丁寧</v>
          </cell>
          <cell r="D5008">
            <v>190</v>
          </cell>
          <cell r="E5008">
            <v>0</v>
          </cell>
          <cell r="F5008" t="str">
            <v>平裝</v>
          </cell>
          <cell r="G5008" t="str">
            <v>北京大學</v>
          </cell>
          <cell r="H5008">
            <v>38</v>
          </cell>
          <cell r="I5008" t="str">
            <v/>
          </cell>
          <cell r="J5008" t="str">
            <v/>
          </cell>
          <cell r="K5008" t="str">
            <v/>
          </cell>
          <cell r="L5008" t="str">
            <v/>
          </cell>
          <cell r="M5008" t="str">
            <v>免稅</v>
          </cell>
          <cell r="N5008" t="str">
            <v>7301065116</v>
          </cell>
        </row>
        <row r="5009">
          <cell r="A5009" t="str">
            <v>30106533</v>
          </cell>
          <cell r="B5009" t="str">
            <v>中國文學十五講</v>
          </cell>
          <cell r="C5009" t="str">
            <v>周先慎著</v>
          </cell>
          <cell r="D5009">
            <v>155</v>
          </cell>
          <cell r="E5009">
            <v>0</v>
          </cell>
          <cell r="F5009" t="str">
            <v>平裝</v>
          </cell>
          <cell r="G5009" t="str">
            <v>北京大學</v>
          </cell>
          <cell r="H5009">
            <v>31</v>
          </cell>
          <cell r="I5009" t="str">
            <v/>
          </cell>
          <cell r="J5009" t="str">
            <v/>
          </cell>
          <cell r="K5009" t="str">
            <v/>
          </cell>
          <cell r="L5009" t="str">
            <v/>
          </cell>
          <cell r="M5009" t="str">
            <v>免稅</v>
          </cell>
          <cell r="N5009" t="str">
            <v>7301065337</v>
          </cell>
        </row>
        <row r="5010">
          <cell r="A5010" t="str">
            <v>30106546</v>
          </cell>
          <cell r="B5010" t="str">
            <v>口才訓練十五講</v>
          </cell>
          <cell r="C5010" t="str">
            <v>孫海燕編著</v>
          </cell>
          <cell r="D5010">
            <v>150</v>
          </cell>
          <cell r="E5010">
            <v>0</v>
          </cell>
          <cell r="F5010" t="str">
            <v>平裝</v>
          </cell>
          <cell r="G5010" t="str">
            <v>北京大學</v>
          </cell>
          <cell r="H5010">
            <v>30</v>
          </cell>
          <cell r="I5010" t="str">
            <v/>
          </cell>
          <cell r="J5010" t="str">
            <v/>
          </cell>
          <cell r="K5010" t="str">
            <v/>
          </cell>
          <cell r="L5010" t="str">
            <v/>
          </cell>
          <cell r="M5010" t="str">
            <v>免稅</v>
          </cell>
          <cell r="N5010" t="str">
            <v>7301065469</v>
          </cell>
        </row>
        <row r="5011">
          <cell r="A5011" t="str">
            <v>30106566</v>
          </cell>
          <cell r="B5011" t="str">
            <v>晚清至五四：中國文學現代性的發生</v>
          </cell>
          <cell r="C5011" t="str">
            <v>楊聯芬</v>
          </cell>
          <cell r="D5011">
            <v>110</v>
          </cell>
          <cell r="E5011">
            <v>0</v>
          </cell>
          <cell r="F5011" t="str">
            <v>平裝</v>
          </cell>
          <cell r="G5011" t="str">
            <v>北京大學</v>
          </cell>
          <cell r="H5011">
            <v>22</v>
          </cell>
          <cell r="I5011" t="str">
            <v/>
          </cell>
          <cell r="J5011" t="str">
            <v/>
          </cell>
          <cell r="K5011" t="str">
            <v/>
          </cell>
          <cell r="L5011" t="str">
            <v/>
          </cell>
          <cell r="M5011" t="str">
            <v>免稅</v>
          </cell>
          <cell r="N5011" t="str">
            <v>7301065663</v>
          </cell>
        </row>
        <row r="5012">
          <cell r="A5012" t="str">
            <v>30106607</v>
          </cell>
          <cell r="B5012" t="str">
            <v>歐洲文明十五講</v>
          </cell>
          <cell r="C5012" t="str">
            <v>陳樂民</v>
          </cell>
          <cell r="D5012">
            <v>140</v>
          </cell>
          <cell r="E5012">
            <v>0</v>
          </cell>
          <cell r="F5012" t="str">
            <v>平裝</v>
          </cell>
          <cell r="G5012" t="str">
            <v>北京大學</v>
          </cell>
          <cell r="H5012">
            <v>22</v>
          </cell>
          <cell r="I5012" t="str">
            <v/>
          </cell>
          <cell r="J5012" t="str">
            <v/>
          </cell>
          <cell r="K5012" t="str">
            <v/>
          </cell>
          <cell r="L5012" t="str">
            <v/>
          </cell>
          <cell r="M5012" t="str">
            <v>免稅</v>
          </cell>
          <cell r="N5012" t="str">
            <v>7301066074</v>
          </cell>
        </row>
        <row r="5013">
          <cell r="A5013" t="str">
            <v>30106609</v>
          </cell>
          <cell r="B5013" t="str">
            <v>中國現當代文學名篇十五講</v>
          </cell>
          <cell r="C5013" t="str">
            <v>陳思和</v>
          </cell>
          <cell r="D5013">
            <v>175</v>
          </cell>
          <cell r="E5013">
            <v>0</v>
          </cell>
          <cell r="F5013" t="str">
            <v>平裝</v>
          </cell>
          <cell r="G5013" t="str">
            <v>北京大學</v>
          </cell>
          <cell r="H5013">
            <v>35</v>
          </cell>
          <cell r="I5013" t="str">
            <v/>
          </cell>
          <cell r="J5013" t="str">
            <v/>
          </cell>
          <cell r="K5013" t="str">
            <v/>
          </cell>
          <cell r="L5013" t="str">
            <v/>
          </cell>
          <cell r="M5013" t="str">
            <v>免稅</v>
          </cell>
          <cell r="N5013" t="str">
            <v>7301066090</v>
          </cell>
        </row>
        <row r="5014">
          <cell r="A5014" t="str">
            <v>30106614</v>
          </cell>
          <cell r="B5014" t="str">
            <v>中國美學名著導讀</v>
          </cell>
          <cell r="C5014" t="str">
            <v>朱良志</v>
          </cell>
          <cell r="D5014">
            <v>135</v>
          </cell>
          <cell r="E5014">
            <v>0</v>
          </cell>
          <cell r="F5014" t="str">
            <v>平裝</v>
          </cell>
          <cell r="G5014" t="str">
            <v>北京大學</v>
          </cell>
          <cell r="H5014">
            <v>27</v>
          </cell>
          <cell r="I5014" t="str">
            <v/>
          </cell>
          <cell r="J5014" t="str">
            <v/>
          </cell>
          <cell r="K5014" t="str">
            <v/>
          </cell>
          <cell r="L5014" t="str">
            <v/>
          </cell>
          <cell r="M5014" t="str">
            <v>免稅</v>
          </cell>
          <cell r="N5014" t="str">
            <v>7301066147</v>
          </cell>
        </row>
        <row r="5015">
          <cell r="A5015" t="str">
            <v>30106615</v>
          </cell>
          <cell r="B5015" t="str">
            <v>邏輯哲學</v>
          </cell>
          <cell r="C5015" t="str">
            <v>陳波</v>
          </cell>
          <cell r="D5015">
            <v>140</v>
          </cell>
          <cell r="E5015">
            <v>0</v>
          </cell>
          <cell r="F5015" t="str">
            <v>平裝</v>
          </cell>
          <cell r="G5015" t="str">
            <v>北京大學</v>
          </cell>
          <cell r="H5015">
            <v>28</v>
          </cell>
          <cell r="I5015" t="str">
            <v/>
          </cell>
          <cell r="J5015" t="str">
            <v/>
          </cell>
          <cell r="K5015" t="str">
            <v/>
          </cell>
          <cell r="L5015" t="str">
            <v/>
          </cell>
          <cell r="M5015" t="str">
            <v>免稅</v>
          </cell>
          <cell r="N5015" t="str">
            <v>7301066155</v>
          </cell>
        </row>
        <row r="5016">
          <cell r="A5016" t="str">
            <v>30106617</v>
          </cell>
          <cell r="B5016" t="str">
            <v>郭象與魏晉玄學</v>
          </cell>
          <cell r="C5016" t="str">
            <v>湯一介</v>
          </cell>
          <cell r="D5016">
            <v>216</v>
          </cell>
          <cell r="E5016">
            <v>0</v>
          </cell>
          <cell r="F5016" t="str">
            <v/>
          </cell>
          <cell r="G5016" t="str">
            <v>北京大學</v>
          </cell>
          <cell r="H5016">
            <v>36</v>
          </cell>
          <cell r="I5016" t="str">
            <v/>
          </cell>
          <cell r="J5016" t="str">
            <v/>
          </cell>
          <cell r="K5016" t="str">
            <v/>
          </cell>
          <cell r="L5016" t="str">
            <v/>
          </cell>
          <cell r="M5016" t="str">
            <v>免稅</v>
          </cell>
          <cell r="N5016" t="str">
            <v>9787301066171</v>
          </cell>
        </row>
        <row r="5017">
          <cell r="A5017" t="str">
            <v>30106618</v>
          </cell>
          <cell r="B5017" t="str">
            <v>哲學修養十五講</v>
          </cell>
          <cell r="C5017" t="str">
            <v>孫正聿</v>
          </cell>
          <cell r="D5017">
            <v>125</v>
          </cell>
          <cell r="E5017">
            <v>0</v>
          </cell>
          <cell r="F5017" t="str">
            <v>平裝</v>
          </cell>
          <cell r="G5017" t="str">
            <v>北京大學</v>
          </cell>
          <cell r="H5017">
            <v>25</v>
          </cell>
          <cell r="I5017" t="str">
            <v/>
          </cell>
          <cell r="J5017" t="str">
            <v/>
          </cell>
          <cell r="K5017" t="str">
            <v/>
          </cell>
          <cell r="L5017" t="str">
            <v/>
          </cell>
          <cell r="M5017" t="str">
            <v>免稅</v>
          </cell>
          <cell r="N5017" t="str">
            <v>730106618X</v>
          </cell>
        </row>
        <row r="5018">
          <cell r="A5018" t="str">
            <v>30106637</v>
          </cell>
          <cell r="B5018" t="str">
            <v>生物倫理學十五講</v>
          </cell>
          <cell r="C5018" t="str">
            <v>0</v>
          </cell>
          <cell r="D5018">
            <v>135</v>
          </cell>
          <cell r="E5018">
            <v>0</v>
          </cell>
          <cell r="F5018" t="str">
            <v>平裝</v>
          </cell>
          <cell r="G5018" t="str">
            <v>北京大學</v>
          </cell>
          <cell r="H5018">
            <v>27</v>
          </cell>
          <cell r="I5018" t="str">
            <v/>
          </cell>
          <cell r="J5018" t="str">
            <v/>
          </cell>
          <cell r="K5018" t="str">
            <v/>
          </cell>
          <cell r="L5018" t="str">
            <v/>
          </cell>
          <cell r="M5018" t="str">
            <v>免稅</v>
          </cell>
          <cell r="N5018" t="str">
            <v>7301066376</v>
          </cell>
        </row>
        <row r="5019">
          <cell r="A5019" t="str">
            <v>30106711</v>
          </cell>
          <cell r="B5019" t="str">
            <v>戲劇藝術十五講</v>
          </cell>
          <cell r="C5019" t="str">
            <v>董健</v>
          </cell>
          <cell r="D5019">
            <v>175</v>
          </cell>
          <cell r="E5019">
            <v>0</v>
          </cell>
          <cell r="F5019" t="str">
            <v>平裝</v>
          </cell>
          <cell r="G5019" t="str">
            <v>北京大學</v>
          </cell>
          <cell r="H5019">
            <v>35</v>
          </cell>
          <cell r="I5019" t="str">
            <v/>
          </cell>
          <cell r="J5019" t="str">
            <v/>
          </cell>
          <cell r="K5019" t="str">
            <v/>
          </cell>
          <cell r="L5019" t="str">
            <v/>
          </cell>
          <cell r="M5019" t="str">
            <v>免稅</v>
          </cell>
          <cell r="N5019" t="str">
            <v>7301067119</v>
          </cell>
        </row>
        <row r="5020">
          <cell r="A5020" t="str">
            <v>30106714</v>
          </cell>
          <cell r="B5020" t="str">
            <v>美國文化與社會十五講</v>
          </cell>
          <cell r="C5020" t="str">
            <v>袁明</v>
          </cell>
          <cell r="D5020">
            <v>120</v>
          </cell>
          <cell r="E5020">
            <v>0</v>
          </cell>
          <cell r="F5020" t="str">
            <v>平裝</v>
          </cell>
          <cell r="G5020" t="str">
            <v>北京大學</v>
          </cell>
          <cell r="H5020">
            <v>24</v>
          </cell>
          <cell r="I5020" t="str">
            <v/>
          </cell>
          <cell r="J5020" t="str">
            <v/>
          </cell>
          <cell r="K5020" t="str">
            <v/>
          </cell>
          <cell r="L5020" t="str">
            <v/>
          </cell>
          <cell r="M5020" t="str">
            <v>免稅</v>
          </cell>
          <cell r="N5020" t="str">
            <v>7301067143</v>
          </cell>
        </row>
        <row r="5021">
          <cell r="A5021" t="str">
            <v>30106802</v>
          </cell>
          <cell r="B5021" t="str">
            <v>漢英對照中國古詩精品三百首</v>
          </cell>
          <cell r="C5021" t="str">
            <v>許淵沖</v>
          </cell>
          <cell r="D5021">
            <v>225</v>
          </cell>
          <cell r="E5021">
            <v>0</v>
          </cell>
          <cell r="F5021" t="str">
            <v>平裝</v>
          </cell>
          <cell r="G5021" t="str">
            <v>北京大學</v>
          </cell>
          <cell r="H5021">
            <v>45</v>
          </cell>
          <cell r="I5021" t="str">
            <v/>
          </cell>
          <cell r="J5021" t="str">
            <v/>
          </cell>
          <cell r="K5021" t="str">
            <v/>
          </cell>
          <cell r="L5021" t="str">
            <v/>
          </cell>
          <cell r="M5021" t="str">
            <v>免稅</v>
          </cell>
          <cell r="N5021" t="str">
            <v>7301068026</v>
          </cell>
        </row>
        <row r="5022">
          <cell r="A5022" t="str">
            <v>30106863</v>
          </cell>
          <cell r="B5022" t="str">
            <v>中國電影藝術史</v>
          </cell>
          <cell r="C5022" t="str">
            <v>清/紀昀</v>
          </cell>
          <cell r="D5022">
            <v>240</v>
          </cell>
          <cell r="E5022">
            <v>0</v>
          </cell>
          <cell r="F5022" t="str">
            <v>平裝</v>
          </cell>
          <cell r="G5022" t="str">
            <v/>
          </cell>
          <cell r="H5022">
            <v>0</v>
          </cell>
          <cell r="I5022" t="str">
            <v/>
          </cell>
          <cell r="J5022" t="str">
            <v/>
          </cell>
          <cell r="K5022" t="str">
            <v/>
          </cell>
          <cell r="L5022" t="str">
            <v/>
          </cell>
          <cell r="M5022" t="str">
            <v>免稅</v>
          </cell>
          <cell r="N5022" t="str">
            <v>7301068638</v>
          </cell>
        </row>
        <row r="5023">
          <cell r="A5023" t="str">
            <v>30106864</v>
          </cell>
          <cell r="B5023" t="str">
            <v>《齊物論》及其影響</v>
          </cell>
          <cell r="C5023" t="str">
            <v>陳少明</v>
          </cell>
          <cell r="D5023">
            <v>100</v>
          </cell>
          <cell r="E5023">
            <v>0</v>
          </cell>
          <cell r="F5023" t="str">
            <v>平裝</v>
          </cell>
          <cell r="G5023" t="str">
            <v>北京大學</v>
          </cell>
          <cell r="H5023">
            <v>20</v>
          </cell>
          <cell r="I5023" t="str">
            <v/>
          </cell>
          <cell r="J5023" t="str">
            <v/>
          </cell>
          <cell r="K5023" t="str">
            <v/>
          </cell>
          <cell r="L5023" t="str">
            <v/>
          </cell>
          <cell r="M5023" t="str">
            <v>免稅</v>
          </cell>
          <cell r="N5023" t="str">
            <v>7301068646</v>
          </cell>
        </row>
        <row r="5024">
          <cell r="A5024" t="str">
            <v>30106868</v>
          </cell>
          <cell r="B5024" t="str">
            <v>西方哲學十五講</v>
          </cell>
          <cell r="C5024" t="str">
            <v>張志偉</v>
          </cell>
          <cell r="D5024">
            <v>148</v>
          </cell>
          <cell r="E5024">
            <v>0</v>
          </cell>
          <cell r="F5024" t="str">
            <v>平裝</v>
          </cell>
          <cell r="G5024" t="str">
            <v>北京大學</v>
          </cell>
          <cell r="H5024">
            <v>29.5</v>
          </cell>
          <cell r="I5024" t="str">
            <v/>
          </cell>
          <cell r="J5024" t="str">
            <v/>
          </cell>
          <cell r="K5024" t="str">
            <v/>
          </cell>
          <cell r="L5024" t="str">
            <v/>
          </cell>
          <cell r="M5024" t="str">
            <v>免稅</v>
          </cell>
          <cell r="N5024" t="str">
            <v>7301068689</v>
          </cell>
        </row>
        <row r="5025">
          <cell r="A5025" t="str">
            <v>30106898</v>
          </cell>
          <cell r="B5025" t="str">
            <v>古籍整理概論</v>
          </cell>
          <cell r="C5025" t="str">
            <v>曹林娣</v>
          </cell>
          <cell r="D5025">
            <v>150</v>
          </cell>
          <cell r="E5025">
            <v>0</v>
          </cell>
          <cell r="F5025" t="str">
            <v>平裝</v>
          </cell>
          <cell r="G5025" t="str">
            <v>北京大學</v>
          </cell>
          <cell r="H5025">
            <v>30</v>
          </cell>
          <cell r="I5025" t="str">
            <v/>
          </cell>
          <cell r="J5025" t="str">
            <v/>
          </cell>
          <cell r="K5025" t="str">
            <v/>
          </cell>
          <cell r="L5025" t="str">
            <v/>
          </cell>
          <cell r="M5025" t="str">
            <v>免稅</v>
          </cell>
          <cell r="N5025" t="str">
            <v>9787301068984</v>
          </cell>
        </row>
        <row r="5026">
          <cell r="A5026" t="str">
            <v>30106906</v>
          </cell>
          <cell r="B5026" t="str">
            <v>中華文物古跡旅遊</v>
          </cell>
          <cell r="C5026" t="str">
            <v>朱耀廷</v>
          </cell>
          <cell r="D5026">
            <v>225</v>
          </cell>
          <cell r="E5026">
            <v>0</v>
          </cell>
          <cell r="F5026" t="str">
            <v>平裝</v>
          </cell>
          <cell r="G5026" t="str">
            <v>北京大學</v>
          </cell>
          <cell r="H5026">
            <v>45</v>
          </cell>
          <cell r="I5026" t="str">
            <v/>
          </cell>
          <cell r="J5026" t="str">
            <v/>
          </cell>
          <cell r="K5026" t="str">
            <v/>
          </cell>
          <cell r="L5026" t="str">
            <v/>
          </cell>
          <cell r="M5026" t="str">
            <v>免稅</v>
          </cell>
          <cell r="N5026" t="str">
            <v>7301069065</v>
          </cell>
        </row>
        <row r="5027">
          <cell r="A5027" t="str">
            <v>30106957</v>
          </cell>
          <cell r="B5027" t="str">
            <v>閩文化續論</v>
          </cell>
          <cell r="C5027" t="str">
            <v>何綿山</v>
          </cell>
          <cell r="D5027">
            <v>85</v>
          </cell>
          <cell r="E5027">
            <v>0</v>
          </cell>
          <cell r="F5027" t="str">
            <v>平裝</v>
          </cell>
          <cell r="G5027" t="str">
            <v>北京大學</v>
          </cell>
          <cell r="H5027">
            <v>17</v>
          </cell>
          <cell r="I5027" t="str">
            <v/>
          </cell>
          <cell r="J5027" t="str">
            <v/>
          </cell>
          <cell r="K5027" t="str">
            <v/>
          </cell>
          <cell r="L5027" t="str">
            <v/>
          </cell>
          <cell r="M5027" t="str">
            <v>免稅</v>
          </cell>
          <cell r="N5027" t="str">
            <v>730106957X</v>
          </cell>
        </row>
        <row r="5028">
          <cell r="A5028" t="str">
            <v>30106961</v>
          </cell>
          <cell r="B5028" t="str">
            <v>唐代樂舞新論</v>
          </cell>
          <cell r="C5028" t="str">
            <v>沈冬</v>
          </cell>
          <cell r="D5028">
            <v>80</v>
          </cell>
          <cell r="E5028">
            <v>0</v>
          </cell>
          <cell r="F5028" t="str">
            <v>平裝</v>
          </cell>
          <cell r="G5028" t="str">
            <v>北京大學</v>
          </cell>
          <cell r="H5028">
            <v>16</v>
          </cell>
          <cell r="I5028" t="str">
            <v/>
          </cell>
          <cell r="J5028" t="str">
            <v/>
          </cell>
          <cell r="K5028" t="str">
            <v/>
          </cell>
          <cell r="L5028" t="str">
            <v/>
          </cell>
          <cell r="M5028" t="str">
            <v>免稅</v>
          </cell>
          <cell r="N5028" t="str">
            <v>7301069618</v>
          </cell>
        </row>
        <row r="5029">
          <cell r="A5029" t="str">
            <v>30107002</v>
          </cell>
          <cell r="B5029" t="str">
            <v>文學史書寫形態與文化政治</v>
          </cell>
          <cell r="C5029" t="str">
            <v>陳國球</v>
          </cell>
          <cell r="D5029">
            <v>150</v>
          </cell>
          <cell r="E5029">
            <v>0</v>
          </cell>
          <cell r="F5029" t="str">
            <v>平裝</v>
          </cell>
          <cell r="G5029" t="str">
            <v>北京大學</v>
          </cell>
          <cell r="H5029">
            <v>30</v>
          </cell>
          <cell r="I5029" t="str">
            <v/>
          </cell>
          <cell r="J5029" t="str">
            <v/>
          </cell>
          <cell r="K5029" t="str">
            <v/>
          </cell>
          <cell r="L5029" t="str">
            <v/>
          </cell>
          <cell r="M5029" t="str">
            <v>免稅</v>
          </cell>
          <cell r="N5029" t="str">
            <v>7301070020</v>
          </cell>
        </row>
        <row r="5030">
          <cell r="A5030" t="str">
            <v>30107080</v>
          </cell>
          <cell r="B5030" t="str">
            <v>當代中國影視文化研究</v>
          </cell>
          <cell r="C5030" t="str">
            <v>吳波</v>
          </cell>
          <cell r="D5030">
            <v>110</v>
          </cell>
          <cell r="E5030">
            <v>0</v>
          </cell>
          <cell r="F5030" t="str">
            <v>平裝</v>
          </cell>
          <cell r="G5030" t="str">
            <v/>
          </cell>
          <cell r="H5030">
            <v>0</v>
          </cell>
          <cell r="I5030" t="str">
            <v/>
          </cell>
          <cell r="J5030" t="str">
            <v/>
          </cell>
          <cell r="K5030" t="str">
            <v/>
          </cell>
          <cell r="L5030" t="str">
            <v/>
          </cell>
          <cell r="M5030" t="str">
            <v>免稅</v>
          </cell>
          <cell r="N5030" t="str">
            <v>7301070802</v>
          </cell>
        </row>
        <row r="5031">
          <cell r="A5031" t="str">
            <v>30107140</v>
          </cell>
          <cell r="B5031" t="str">
            <v>中國哲學與易學</v>
          </cell>
          <cell r="C5031" t="str">
            <v>王博</v>
          </cell>
          <cell r="D5031">
            <v>325</v>
          </cell>
          <cell r="E5031">
            <v>0</v>
          </cell>
          <cell r="F5031" t="str">
            <v>平裝</v>
          </cell>
          <cell r="G5031" t="str">
            <v>北京大學</v>
          </cell>
          <cell r="H5031">
            <v>65</v>
          </cell>
          <cell r="I5031" t="str">
            <v/>
          </cell>
          <cell r="J5031" t="str">
            <v/>
          </cell>
          <cell r="K5031" t="str">
            <v/>
          </cell>
          <cell r="L5031" t="str">
            <v/>
          </cell>
          <cell r="M5031" t="str">
            <v>免稅</v>
          </cell>
          <cell r="N5031" t="str">
            <v>730107140X</v>
          </cell>
        </row>
        <row r="5032">
          <cell r="A5032" t="str">
            <v>30107356</v>
          </cell>
          <cell r="B5032" t="str">
            <v>《周易》經傳十五講</v>
          </cell>
          <cell r="C5032" t="str">
            <v>廖名春</v>
          </cell>
          <cell r="D5032">
            <v>145</v>
          </cell>
          <cell r="E5032">
            <v>0</v>
          </cell>
          <cell r="F5032" t="str">
            <v>平裝</v>
          </cell>
          <cell r="G5032" t="str">
            <v>北京大學</v>
          </cell>
          <cell r="H5032">
            <v>29</v>
          </cell>
          <cell r="I5032" t="str">
            <v/>
          </cell>
          <cell r="J5032" t="str">
            <v/>
          </cell>
          <cell r="K5032" t="str">
            <v/>
          </cell>
          <cell r="L5032" t="str">
            <v/>
          </cell>
          <cell r="M5032" t="str">
            <v>免稅</v>
          </cell>
          <cell r="N5032" t="str">
            <v>7301073569</v>
          </cell>
        </row>
        <row r="5033">
          <cell r="A5033" t="str">
            <v>30107361</v>
          </cell>
          <cell r="B5033" t="str">
            <v>世界宗教(第9版)</v>
          </cell>
          <cell r="C5033" t="str">
            <v>霍普菲</v>
          </cell>
          <cell r="D5033">
            <v>205</v>
          </cell>
          <cell r="E5033">
            <v>0</v>
          </cell>
          <cell r="F5033" t="str">
            <v>平裝</v>
          </cell>
          <cell r="G5033" t="str">
            <v>北京大學</v>
          </cell>
          <cell r="H5033">
            <v>41</v>
          </cell>
          <cell r="I5033" t="str">
            <v/>
          </cell>
          <cell r="J5033" t="str">
            <v/>
          </cell>
          <cell r="K5033" t="str">
            <v/>
          </cell>
          <cell r="L5033" t="str">
            <v/>
          </cell>
          <cell r="M5033" t="str">
            <v>免稅</v>
          </cell>
          <cell r="N5033" t="str">
            <v>7301073615</v>
          </cell>
        </row>
        <row r="5034">
          <cell r="A5034" t="str">
            <v>30107362</v>
          </cell>
          <cell r="B5034" t="str">
            <v>世界文明的源泉 上（經典文獻） 第3版</v>
          </cell>
          <cell r="C5034" t="str">
            <v>詹森</v>
          </cell>
          <cell r="D5034">
            <v>195</v>
          </cell>
          <cell r="E5034">
            <v>0</v>
          </cell>
          <cell r="F5034" t="str">
            <v>平裝</v>
          </cell>
          <cell r="G5034" t="str">
            <v>北京大學</v>
          </cell>
          <cell r="H5034">
            <v>39</v>
          </cell>
          <cell r="I5034" t="str">
            <v/>
          </cell>
          <cell r="J5034" t="str">
            <v/>
          </cell>
          <cell r="K5034" t="str">
            <v/>
          </cell>
          <cell r="L5034" t="str">
            <v/>
          </cell>
          <cell r="M5034" t="str">
            <v>免稅</v>
          </cell>
          <cell r="N5034" t="str">
            <v>7301073623</v>
          </cell>
        </row>
        <row r="5035">
          <cell r="A5035" t="str">
            <v>30107363</v>
          </cell>
          <cell r="B5035" t="str">
            <v>世界文明的源泉 下（經典文獻）第3版</v>
          </cell>
          <cell r="C5035" t="str">
            <v>詹森</v>
          </cell>
          <cell r="D5035">
            <v>190</v>
          </cell>
          <cell r="E5035">
            <v>0</v>
          </cell>
          <cell r="F5035" t="str">
            <v>平裝</v>
          </cell>
          <cell r="G5035" t="str">
            <v>北京大學</v>
          </cell>
          <cell r="H5035">
            <v>38</v>
          </cell>
          <cell r="I5035" t="str">
            <v/>
          </cell>
          <cell r="J5035" t="str">
            <v/>
          </cell>
          <cell r="K5035" t="str">
            <v/>
          </cell>
          <cell r="L5035" t="str">
            <v/>
          </cell>
          <cell r="M5035" t="str">
            <v>免稅</v>
          </cell>
          <cell r="N5035" t="str">
            <v>7301073631</v>
          </cell>
        </row>
        <row r="5036">
          <cell r="A5036" t="str">
            <v>30107417</v>
          </cell>
          <cell r="B5036" t="str">
            <v>西方文明遺產‧第9版(上)</v>
          </cell>
          <cell r="C5036" t="str">
            <v>貝蒂</v>
          </cell>
          <cell r="D5036">
            <v>210</v>
          </cell>
          <cell r="E5036">
            <v>0</v>
          </cell>
          <cell r="F5036" t="str">
            <v>平裝</v>
          </cell>
          <cell r="G5036" t="str">
            <v>北京大學</v>
          </cell>
          <cell r="H5036">
            <v>42</v>
          </cell>
          <cell r="I5036" t="str">
            <v/>
          </cell>
          <cell r="J5036" t="str">
            <v/>
          </cell>
          <cell r="K5036" t="str">
            <v/>
          </cell>
          <cell r="L5036" t="str">
            <v/>
          </cell>
          <cell r="M5036" t="str">
            <v>免稅</v>
          </cell>
          <cell r="N5036" t="str">
            <v>7301074174</v>
          </cell>
        </row>
        <row r="5037">
          <cell r="A5037" t="str">
            <v>30107418</v>
          </cell>
          <cell r="B5037" t="str">
            <v>西方文明遺產·第9版（下）</v>
          </cell>
          <cell r="C5037" t="str">
            <v>貝蒂</v>
          </cell>
          <cell r="D5037">
            <v>205</v>
          </cell>
          <cell r="E5037">
            <v>0</v>
          </cell>
          <cell r="F5037" t="str">
            <v>平裝</v>
          </cell>
          <cell r="G5037" t="str">
            <v>北京大學</v>
          </cell>
          <cell r="H5037">
            <v>41</v>
          </cell>
          <cell r="I5037" t="str">
            <v/>
          </cell>
          <cell r="J5037" t="str">
            <v/>
          </cell>
          <cell r="K5037" t="str">
            <v/>
          </cell>
          <cell r="L5037" t="str">
            <v/>
          </cell>
          <cell r="M5037" t="str">
            <v>免稅</v>
          </cell>
          <cell r="N5037" t="str">
            <v>7301074182</v>
          </cell>
        </row>
        <row r="5038">
          <cell r="A5038" t="str">
            <v>30107423</v>
          </cell>
          <cell r="B5038" t="str">
            <v>全球通史(上)</v>
          </cell>
          <cell r="C5038" t="str">
            <v>本社</v>
          </cell>
          <cell r="D5038">
            <v>195</v>
          </cell>
          <cell r="E5038">
            <v>0</v>
          </cell>
          <cell r="F5038" t="str">
            <v>平裝</v>
          </cell>
          <cell r="G5038" t="str">
            <v>北京大學</v>
          </cell>
          <cell r="H5038">
            <v>39</v>
          </cell>
          <cell r="I5038" t="str">
            <v/>
          </cell>
          <cell r="J5038" t="str">
            <v/>
          </cell>
          <cell r="K5038" t="str">
            <v/>
          </cell>
          <cell r="L5038" t="str">
            <v/>
          </cell>
          <cell r="M5038" t="str">
            <v>免稅</v>
          </cell>
          <cell r="N5038" t="str">
            <v>7301074239</v>
          </cell>
        </row>
        <row r="5039">
          <cell r="A5039" t="str">
            <v>30107447</v>
          </cell>
          <cell r="B5039" t="str">
            <v>金石簡帛詩經研究</v>
          </cell>
          <cell r="C5039" t="str">
            <v>.</v>
          </cell>
          <cell r="D5039">
            <v>75</v>
          </cell>
          <cell r="E5039">
            <v>0</v>
          </cell>
          <cell r="F5039" t="str">
            <v>平裝</v>
          </cell>
          <cell r="G5039" t="str">
            <v>北京大學</v>
          </cell>
          <cell r="H5039">
            <v>15</v>
          </cell>
          <cell r="I5039" t="str">
            <v/>
          </cell>
          <cell r="J5039" t="str">
            <v/>
          </cell>
          <cell r="K5039" t="str">
            <v/>
          </cell>
          <cell r="L5039" t="str">
            <v/>
          </cell>
          <cell r="M5039" t="str">
            <v>免稅</v>
          </cell>
          <cell r="N5039" t="str">
            <v>7301074476</v>
          </cell>
        </row>
        <row r="5040">
          <cell r="A5040" t="str">
            <v>30107450</v>
          </cell>
          <cell r="B5040" t="str">
            <v>建安七子研究</v>
          </cell>
          <cell r="C5040" t="str">
            <v>王鵬廷</v>
          </cell>
          <cell r="D5040">
            <v>90</v>
          </cell>
          <cell r="E5040">
            <v>0</v>
          </cell>
          <cell r="F5040" t="str">
            <v>平裝</v>
          </cell>
          <cell r="G5040" t="str">
            <v>北京大學</v>
          </cell>
          <cell r="H5040">
            <v>18</v>
          </cell>
          <cell r="I5040" t="str">
            <v/>
          </cell>
          <cell r="J5040" t="str">
            <v/>
          </cell>
          <cell r="K5040" t="str">
            <v/>
          </cell>
          <cell r="L5040" t="str">
            <v/>
          </cell>
          <cell r="M5040" t="str">
            <v>免稅</v>
          </cell>
          <cell r="N5040" t="str">
            <v>9787301074503</v>
          </cell>
        </row>
        <row r="5041">
          <cell r="A5041" t="str">
            <v>30107453</v>
          </cell>
          <cell r="B5041" t="str">
            <v>清史十五講-名家通識講座系列</v>
          </cell>
          <cell r="C5041" t="str">
            <v/>
          </cell>
          <cell r="D5041">
            <v>190</v>
          </cell>
          <cell r="E5041">
            <v>0</v>
          </cell>
          <cell r="F5041" t="str">
            <v>平裝</v>
          </cell>
          <cell r="G5041" t="str">
            <v/>
          </cell>
          <cell r="H5041">
            <v>38</v>
          </cell>
          <cell r="I5041" t="str">
            <v/>
          </cell>
          <cell r="J5041" t="str">
            <v/>
          </cell>
          <cell r="K5041" t="str">
            <v/>
          </cell>
          <cell r="L5041" t="str">
            <v/>
          </cell>
          <cell r="M5041" t="str">
            <v>免稅</v>
          </cell>
          <cell r="N5041" t="str">
            <v>7301074530</v>
          </cell>
        </row>
        <row r="5042">
          <cell r="A5042" t="str">
            <v>30107459</v>
          </cell>
          <cell r="B5042" t="str">
            <v>中國現當代文學學科概要</v>
          </cell>
          <cell r="C5042" t="str">
            <v>溫儒敏</v>
          </cell>
          <cell r="D5042">
            <v>160</v>
          </cell>
          <cell r="E5042">
            <v>0</v>
          </cell>
          <cell r="F5042" t="str">
            <v>平裝</v>
          </cell>
          <cell r="G5042" t="str">
            <v>北京大學</v>
          </cell>
          <cell r="H5042">
            <v>32</v>
          </cell>
          <cell r="I5042" t="str">
            <v/>
          </cell>
          <cell r="J5042" t="str">
            <v/>
          </cell>
          <cell r="K5042" t="str">
            <v/>
          </cell>
          <cell r="L5042" t="str">
            <v/>
          </cell>
          <cell r="M5042" t="str">
            <v>免稅</v>
          </cell>
          <cell r="N5042" t="str">
            <v>730107459X</v>
          </cell>
        </row>
        <row r="5043">
          <cell r="A5043" t="str">
            <v>30107550</v>
          </cell>
          <cell r="B5043" t="str">
            <v>中國商賈小說史</v>
          </cell>
          <cell r="C5043" t="str">
            <v>邱紹雄</v>
          </cell>
          <cell r="D5043">
            <v>90</v>
          </cell>
          <cell r="E5043">
            <v>0</v>
          </cell>
          <cell r="F5043" t="str">
            <v>平裝</v>
          </cell>
          <cell r="G5043" t="str">
            <v>北京大學</v>
          </cell>
          <cell r="H5043">
            <v>18</v>
          </cell>
          <cell r="I5043" t="str">
            <v/>
          </cell>
          <cell r="J5043" t="str">
            <v/>
          </cell>
          <cell r="K5043" t="str">
            <v/>
          </cell>
          <cell r="L5043" t="str">
            <v/>
          </cell>
          <cell r="M5043" t="str">
            <v>免稅</v>
          </cell>
          <cell r="N5043" t="str">
            <v>7301075502</v>
          </cell>
        </row>
        <row r="5044">
          <cell r="A5044" t="str">
            <v>30107556</v>
          </cell>
          <cell r="B5044" t="str">
            <v>中華光明之光(上下卷)</v>
          </cell>
          <cell r="C5044" t="str">
            <v>袁行霈</v>
          </cell>
          <cell r="D5044">
            <v>590</v>
          </cell>
          <cell r="E5044">
            <v>0</v>
          </cell>
          <cell r="F5044" t="str">
            <v>平裝</v>
          </cell>
          <cell r="G5044" t="str">
            <v>北京大學</v>
          </cell>
          <cell r="H5044">
            <v>118</v>
          </cell>
          <cell r="I5044" t="str">
            <v/>
          </cell>
          <cell r="J5044" t="str">
            <v/>
          </cell>
          <cell r="K5044" t="str">
            <v/>
          </cell>
          <cell r="L5044" t="str">
            <v/>
          </cell>
          <cell r="M5044" t="str">
            <v>免稅</v>
          </cell>
          <cell r="N5044" t="str">
            <v>7301075561</v>
          </cell>
        </row>
        <row r="5045">
          <cell r="A5045" t="str">
            <v>30107568</v>
          </cell>
          <cell r="B5045" t="str">
            <v>信仰的疆國：漫談世界宗教</v>
          </cell>
          <cell r="C5045" t="str">
            <v>基恩</v>
          </cell>
          <cell r="D5045">
            <v>125</v>
          </cell>
          <cell r="E5045">
            <v>0</v>
          </cell>
          <cell r="F5045" t="str">
            <v>平裝</v>
          </cell>
          <cell r="G5045" t="str">
            <v>北京大學</v>
          </cell>
          <cell r="H5045">
            <v>25</v>
          </cell>
          <cell r="I5045" t="str">
            <v/>
          </cell>
          <cell r="J5045" t="str">
            <v/>
          </cell>
          <cell r="K5045" t="str">
            <v/>
          </cell>
          <cell r="L5045" t="str">
            <v/>
          </cell>
          <cell r="M5045" t="str">
            <v>免稅</v>
          </cell>
          <cell r="N5045" t="str">
            <v>7301075685</v>
          </cell>
        </row>
        <row r="5046">
          <cell r="A5046" t="str">
            <v>30107591</v>
          </cell>
          <cell r="B5046" t="str">
            <v>尚書新箋與上古文明</v>
          </cell>
          <cell r="C5046" t="str">
            <v>錢宗武</v>
          </cell>
          <cell r="D5046">
            <v>95</v>
          </cell>
          <cell r="E5046">
            <v>0</v>
          </cell>
          <cell r="F5046" t="str">
            <v>平裝</v>
          </cell>
          <cell r="G5046" t="str">
            <v>北京大學</v>
          </cell>
          <cell r="H5046">
            <v>19</v>
          </cell>
          <cell r="I5046" t="str">
            <v/>
          </cell>
          <cell r="J5046" t="str">
            <v/>
          </cell>
          <cell r="K5046" t="str">
            <v/>
          </cell>
          <cell r="L5046" t="str">
            <v/>
          </cell>
          <cell r="M5046" t="str">
            <v>免稅</v>
          </cell>
          <cell r="N5046" t="str">
            <v>730107591X</v>
          </cell>
        </row>
        <row r="5047">
          <cell r="A5047" t="str">
            <v>30107615</v>
          </cell>
          <cell r="B5047" t="str">
            <v>北京歷史文化</v>
          </cell>
          <cell r="C5047" t="str">
            <v>羅哲文</v>
          </cell>
          <cell r="D5047">
            <v>108</v>
          </cell>
          <cell r="E5047">
            <v>0</v>
          </cell>
          <cell r="F5047" t="str">
            <v>平裝</v>
          </cell>
          <cell r="G5047" t="str">
            <v>北京大學</v>
          </cell>
          <cell r="H5047">
            <v>18</v>
          </cell>
          <cell r="I5047" t="str">
            <v/>
          </cell>
          <cell r="J5047" t="str">
            <v/>
          </cell>
          <cell r="K5047" t="str">
            <v/>
          </cell>
          <cell r="L5047" t="str">
            <v/>
          </cell>
          <cell r="M5047" t="str">
            <v>免稅</v>
          </cell>
          <cell r="N5047" t="str">
            <v>9787301076156</v>
          </cell>
        </row>
        <row r="5048">
          <cell r="A5048" t="str">
            <v>30107634</v>
          </cell>
          <cell r="B5048" t="str">
            <v>詞與文類研究</v>
          </cell>
          <cell r="C5048" t="str">
            <v>[美]孫康宣</v>
          </cell>
          <cell r="D5048">
            <v>90</v>
          </cell>
          <cell r="E5048">
            <v>0</v>
          </cell>
          <cell r="F5048" t="str">
            <v>平裝</v>
          </cell>
          <cell r="G5048" t="str">
            <v>北京大學</v>
          </cell>
          <cell r="H5048">
            <v>18</v>
          </cell>
          <cell r="I5048" t="str">
            <v/>
          </cell>
          <cell r="J5048" t="str">
            <v/>
          </cell>
          <cell r="K5048" t="str">
            <v/>
          </cell>
          <cell r="L5048" t="str">
            <v/>
          </cell>
          <cell r="M5048" t="str">
            <v>免稅</v>
          </cell>
          <cell r="N5048" t="str">
            <v>7301076347</v>
          </cell>
        </row>
        <row r="5049">
          <cell r="A5049" t="str">
            <v>30107635</v>
          </cell>
          <cell r="B5049" t="str">
            <v>晚清女性與近代中國</v>
          </cell>
          <cell r="C5049" t="str">
            <v>夏曉虹</v>
          </cell>
          <cell r="D5049">
            <v>150</v>
          </cell>
          <cell r="E5049">
            <v>0</v>
          </cell>
          <cell r="F5049" t="str">
            <v>平裝</v>
          </cell>
          <cell r="G5049" t="str">
            <v>北京大學</v>
          </cell>
          <cell r="H5049">
            <v>30</v>
          </cell>
          <cell r="I5049" t="str">
            <v/>
          </cell>
          <cell r="J5049" t="str">
            <v/>
          </cell>
          <cell r="K5049" t="str">
            <v/>
          </cell>
          <cell r="L5049" t="str">
            <v/>
          </cell>
          <cell r="M5049" t="str">
            <v>免稅</v>
          </cell>
          <cell r="N5049" t="str">
            <v>7301076355</v>
          </cell>
        </row>
        <row r="5050">
          <cell r="A5050" t="str">
            <v>30107637</v>
          </cell>
          <cell r="B5050" t="str">
            <v>中國現當代文學名著導讀</v>
          </cell>
          <cell r="C5050" t="str">
            <v>錢理群</v>
          </cell>
          <cell r="D5050">
            <v>195</v>
          </cell>
          <cell r="E5050">
            <v>0</v>
          </cell>
          <cell r="F5050" t="str">
            <v>平裝</v>
          </cell>
          <cell r="G5050" t="str">
            <v>北京大學</v>
          </cell>
          <cell r="H5050">
            <v>39</v>
          </cell>
          <cell r="I5050" t="str">
            <v/>
          </cell>
          <cell r="J5050" t="str">
            <v/>
          </cell>
          <cell r="K5050" t="str">
            <v/>
          </cell>
          <cell r="L5050" t="str">
            <v/>
          </cell>
          <cell r="M5050" t="str">
            <v>免稅</v>
          </cell>
          <cell r="N5050" t="str">
            <v>7301076371</v>
          </cell>
        </row>
        <row r="5051">
          <cell r="A5051" t="str">
            <v>30107656</v>
          </cell>
          <cell r="B5051" t="str">
            <v>全球通史（第7版）（上、下）</v>
          </cell>
          <cell r="C5051" t="str">
            <v>斯塔夫裏阿諾斯</v>
          </cell>
          <cell r="D5051">
            <v>390</v>
          </cell>
          <cell r="E5051">
            <v>0</v>
          </cell>
          <cell r="F5051" t="str">
            <v>平裝</v>
          </cell>
          <cell r="G5051" t="str">
            <v>北京大學</v>
          </cell>
          <cell r="H5051">
            <v>78</v>
          </cell>
          <cell r="I5051" t="str">
            <v/>
          </cell>
          <cell r="J5051" t="str">
            <v/>
          </cell>
          <cell r="K5051" t="str">
            <v/>
          </cell>
          <cell r="L5051" t="str">
            <v/>
          </cell>
          <cell r="M5051" t="str">
            <v>免稅</v>
          </cell>
          <cell r="N5051" t="str">
            <v>7301076568</v>
          </cell>
        </row>
        <row r="5052">
          <cell r="A5052" t="str">
            <v>30107684</v>
          </cell>
          <cell r="B5052" t="str">
            <v>古典文獻及其利用</v>
          </cell>
          <cell r="C5052" t="str">
            <v>楊琳</v>
          </cell>
          <cell r="D5052">
            <v>80</v>
          </cell>
          <cell r="E5052">
            <v>0</v>
          </cell>
          <cell r="F5052" t="str">
            <v>平裝</v>
          </cell>
          <cell r="G5052" t="str">
            <v>北京大學</v>
          </cell>
          <cell r="H5052">
            <v>16</v>
          </cell>
          <cell r="I5052" t="str">
            <v/>
          </cell>
          <cell r="J5052" t="str">
            <v/>
          </cell>
          <cell r="K5052" t="str">
            <v/>
          </cell>
          <cell r="L5052" t="str">
            <v/>
          </cell>
          <cell r="M5052" t="str">
            <v>免稅</v>
          </cell>
          <cell r="N5052" t="str">
            <v>7301076843</v>
          </cell>
        </row>
        <row r="5053">
          <cell r="A5053" t="str">
            <v>30107707</v>
          </cell>
          <cell r="B5053" t="str">
            <v>世界文明史（上、下）</v>
          </cell>
          <cell r="C5053" t="str">
            <v>馬克森</v>
          </cell>
          <cell r="D5053">
            <v>600</v>
          </cell>
          <cell r="E5053">
            <v>0</v>
          </cell>
          <cell r="F5053" t="str">
            <v>平裝</v>
          </cell>
          <cell r="G5053" t="str">
            <v>北京大學</v>
          </cell>
          <cell r="H5053">
            <v>120</v>
          </cell>
          <cell r="I5053" t="str">
            <v/>
          </cell>
          <cell r="J5053" t="str">
            <v/>
          </cell>
          <cell r="K5053" t="str">
            <v/>
          </cell>
          <cell r="L5053" t="str">
            <v/>
          </cell>
          <cell r="M5053" t="str">
            <v>免稅</v>
          </cell>
          <cell r="N5053" t="str">
            <v>7301077076</v>
          </cell>
        </row>
        <row r="5054">
          <cell r="A5054" t="str">
            <v>30107756</v>
          </cell>
          <cell r="B5054" t="str">
            <v>史家陳寅恪傳</v>
          </cell>
          <cell r="C5054" t="str">
            <v>汪榮祖</v>
          </cell>
          <cell r="D5054">
            <v>140</v>
          </cell>
          <cell r="E5054">
            <v>0</v>
          </cell>
          <cell r="F5054" t="str">
            <v>平裝</v>
          </cell>
          <cell r="G5054" t="str">
            <v>北京大學</v>
          </cell>
          <cell r="H5054">
            <v>28</v>
          </cell>
          <cell r="I5054" t="str">
            <v/>
          </cell>
          <cell r="J5054" t="str">
            <v/>
          </cell>
          <cell r="K5054" t="str">
            <v/>
          </cell>
          <cell r="L5054" t="str">
            <v/>
          </cell>
          <cell r="M5054" t="str">
            <v>免稅</v>
          </cell>
          <cell r="N5054" t="str">
            <v>7301077564</v>
          </cell>
        </row>
        <row r="5055">
          <cell r="A5055" t="str">
            <v>30107757</v>
          </cell>
          <cell r="B5055" t="str">
            <v>文學復古與文學革命-木山英雄中國現代文學思想論集</v>
          </cell>
          <cell r="C5055" t="str">
            <v>木山英雄</v>
          </cell>
          <cell r="D5055">
            <v>150</v>
          </cell>
          <cell r="E5055">
            <v>0</v>
          </cell>
          <cell r="F5055" t="str">
            <v>平裝</v>
          </cell>
          <cell r="G5055" t="str">
            <v>北京大學</v>
          </cell>
          <cell r="H5055">
            <v>30</v>
          </cell>
          <cell r="I5055" t="str">
            <v/>
          </cell>
          <cell r="J5055" t="str">
            <v/>
          </cell>
          <cell r="K5055" t="str">
            <v/>
          </cell>
          <cell r="L5055" t="str">
            <v/>
          </cell>
          <cell r="M5055" t="str">
            <v>免稅</v>
          </cell>
          <cell r="N5055" t="str">
            <v>7301077572</v>
          </cell>
        </row>
        <row r="5056">
          <cell r="A5056" t="str">
            <v>30107758</v>
          </cell>
          <cell r="B5056" t="str">
            <v>二十世紀中國文學三人談·漫說文化</v>
          </cell>
          <cell r="C5056" t="str">
            <v>錢理群</v>
          </cell>
          <cell r="D5056">
            <v>90</v>
          </cell>
          <cell r="E5056">
            <v>0</v>
          </cell>
          <cell r="F5056" t="str">
            <v>平裝</v>
          </cell>
          <cell r="G5056" t="str">
            <v>北京大學</v>
          </cell>
          <cell r="H5056">
            <v>18</v>
          </cell>
          <cell r="I5056" t="str">
            <v/>
          </cell>
          <cell r="J5056" t="str">
            <v/>
          </cell>
          <cell r="K5056" t="str">
            <v/>
          </cell>
          <cell r="L5056" t="str">
            <v/>
          </cell>
          <cell r="M5056" t="str">
            <v>免稅</v>
          </cell>
          <cell r="N5056" t="str">
            <v>7301077580</v>
          </cell>
        </row>
        <row r="5057">
          <cell r="A5057" t="str">
            <v>30107759</v>
          </cell>
          <cell r="B5057" t="str">
            <v>詮釋與重建</v>
          </cell>
          <cell r="C5057" t="str">
            <v>陳來</v>
          </cell>
          <cell r="D5057">
            <v>175</v>
          </cell>
          <cell r="E5057">
            <v>0</v>
          </cell>
          <cell r="F5057" t="str">
            <v>平裝</v>
          </cell>
          <cell r="G5057" t="str">
            <v>北京大學</v>
          </cell>
          <cell r="H5057">
            <v>35</v>
          </cell>
          <cell r="I5057" t="str">
            <v/>
          </cell>
          <cell r="J5057" t="str">
            <v/>
          </cell>
          <cell r="K5057" t="str">
            <v/>
          </cell>
          <cell r="L5057" t="str">
            <v/>
          </cell>
          <cell r="M5057" t="str">
            <v>免稅</v>
          </cell>
          <cell r="N5057" t="str">
            <v>7301077599</v>
          </cell>
        </row>
        <row r="5058">
          <cell r="A5058" t="str">
            <v>30107803</v>
          </cell>
          <cell r="B5058" t="str">
            <v>中國古代官僚政治制度研究</v>
          </cell>
          <cell r="C5058" t="str">
            <v>吳宗國</v>
          </cell>
          <cell r="D5058">
            <v>200</v>
          </cell>
          <cell r="E5058">
            <v>0</v>
          </cell>
          <cell r="F5058" t="str">
            <v>平裝</v>
          </cell>
          <cell r="G5058" t="str">
            <v>北京大學</v>
          </cell>
          <cell r="H5058">
            <v>40</v>
          </cell>
          <cell r="I5058" t="str">
            <v/>
          </cell>
          <cell r="J5058" t="str">
            <v/>
          </cell>
          <cell r="K5058" t="str">
            <v/>
          </cell>
          <cell r="L5058" t="str">
            <v/>
          </cell>
          <cell r="M5058" t="str">
            <v>免稅</v>
          </cell>
          <cell r="N5058" t="str">
            <v>730107803X</v>
          </cell>
        </row>
        <row r="5059">
          <cell r="A5059" t="str">
            <v>30107912</v>
          </cell>
          <cell r="B5059" t="str">
            <v>現代天文學十五講</v>
          </cell>
          <cell r="C5059" t="str">
            <v>吳鑫基</v>
          </cell>
          <cell r="D5059">
            <v>185</v>
          </cell>
          <cell r="E5059">
            <v>0</v>
          </cell>
          <cell r="F5059" t="str">
            <v>平裝</v>
          </cell>
          <cell r="G5059" t="str">
            <v>北京大學</v>
          </cell>
          <cell r="H5059">
            <v>37</v>
          </cell>
          <cell r="I5059" t="str">
            <v/>
          </cell>
          <cell r="J5059" t="str">
            <v/>
          </cell>
          <cell r="K5059" t="str">
            <v/>
          </cell>
          <cell r="L5059" t="str">
            <v/>
          </cell>
          <cell r="M5059" t="str">
            <v>免稅</v>
          </cell>
          <cell r="N5059" t="str">
            <v>7301079125</v>
          </cell>
        </row>
        <row r="5060">
          <cell r="A5060" t="str">
            <v>30107981</v>
          </cell>
          <cell r="B5060" t="str">
            <v>中國古代語言學史</v>
          </cell>
          <cell r="C5060" t="str">
            <v>何九盈</v>
          </cell>
          <cell r="D5060">
            <v>190</v>
          </cell>
          <cell r="E5060">
            <v>0</v>
          </cell>
          <cell r="F5060" t="str">
            <v>平裝</v>
          </cell>
          <cell r="G5060" t="str">
            <v>北京大學</v>
          </cell>
          <cell r="H5060">
            <v>38</v>
          </cell>
          <cell r="I5060" t="str">
            <v/>
          </cell>
          <cell r="J5060" t="str">
            <v/>
          </cell>
          <cell r="K5060" t="str">
            <v/>
          </cell>
          <cell r="L5060" t="str">
            <v/>
          </cell>
          <cell r="M5060" t="str">
            <v>免稅</v>
          </cell>
          <cell r="N5060" t="str">
            <v>7301079818</v>
          </cell>
        </row>
        <row r="5061">
          <cell r="A5061" t="str">
            <v>30107983</v>
          </cell>
          <cell r="B5061" t="str">
            <v>中國當代女性文學的文化探析</v>
          </cell>
          <cell r="C5061" t="str">
            <v>喬以鋼</v>
          </cell>
          <cell r="D5061">
            <v>120</v>
          </cell>
          <cell r="E5061">
            <v>1</v>
          </cell>
          <cell r="F5061" t="str">
            <v>平裝</v>
          </cell>
          <cell r="G5061" t="str">
            <v>北京大學</v>
          </cell>
          <cell r="H5061">
            <v>20</v>
          </cell>
          <cell r="I5061" t="str">
            <v/>
          </cell>
          <cell r="J5061" t="str">
            <v/>
          </cell>
          <cell r="K5061" t="str">
            <v/>
          </cell>
          <cell r="L5061" t="str">
            <v/>
          </cell>
          <cell r="M5061" t="str">
            <v>免稅</v>
          </cell>
          <cell r="N5061" t="str">
            <v>7301079834</v>
          </cell>
        </row>
        <row r="5062">
          <cell r="A5062" t="str">
            <v>30107986</v>
          </cell>
          <cell r="B5062" t="str">
            <v>中國現代文學發展史（插圖本）</v>
          </cell>
          <cell r="C5062" t="str">
            <v>吳福輝</v>
          </cell>
          <cell r="D5062">
            <v>432</v>
          </cell>
          <cell r="E5062">
            <v>0</v>
          </cell>
          <cell r="F5062" t="str">
            <v>平裝</v>
          </cell>
          <cell r="G5062" t="str">
            <v>北京大學</v>
          </cell>
          <cell r="H5062">
            <v>72</v>
          </cell>
          <cell r="I5062" t="str">
            <v/>
          </cell>
          <cell r="J5062" t="str">
            <v/>
          </cell>
          <cell r="K5062" t="str">
            <v/>
          </cell>
          <cell r="L5062" t="str">
            <v/>
          </cell>
          <cell r="M5062" t="str">
            <v>免稅</v>
          </cell>
          <cell r="N5062" t="str">
            <v>9787301079867</v>
          </cell>
        </row>
        <row r="5063">
          <cell r="A5063" t="str">
            <v>30108003</v>
          </cell>
          <cell r="B5063" t="str">
            <v>中華文化承傳(上中下)</v>
          </cell>
          <cell r="C5063" t="str">
            <v>施仲謀</v>
          </cell>
          <cell r="D5063">
            <v>684</v>
          </cell>
          <cell r="E5063">
            <v>0</v>
          </cell>
          <cell r="F5063" t="str">
            <v>平裝</v>
          </cell>
          <cell r="G5063" t="str">
            <v>北京大學</v>
          </cell>
          <cell r="H5063">
            <v>114</v>
          </cell>
          <cell r="I5063" t="str">
            <v/>
          </cell>
          <cell r="J5063" t="str">
            <v/>
          </cell>
          <cell r="K5063" t="str">
            <v/>
          </cell>
          <cell r="L5063" t="str">
            <v/>
          </cell>
          <cell r="M5063" t="str">
            <v>免稅</v>
          </cell>
          <cell r="N5063" t="str">
            <v>7301080034</v>
          </cell>
        </row>
        <row r="5064">
          <cell r="A5064" t="str">
            <v>30108038</v>
          </cell>
          <cell r="B5064" t="str">
            <v>文化研究導論</v>
          </cell>
          <cell r="C5064" t="str">
            <v>伊萊恩·鮑德溫</v>
          </cell>
          <cell r="D5064">
            <v>225</v>
          </cell>
          <cell r="E5064">
            <v>0</v>
          </cell>
          <cell r="F5064" t="str">
            <v>平裝</v>
          </cell>
          <cell r="G5064" t="str">
            <v>北京大學</v>
          </cell>
          <cell r="H5064">
            <v>45</v>
          </cell>
          <cell r="I5064" t="str">
            <v/>
          </cell>
          <cell r="J5064" t="str">
            <v/>
          </cell>
          <cell r="K5064" t="str">
            <v/>
          </cell>
          <cell r="L5064" t="str">
            <v/>
          </cell>
          <cell r="M5064" t="str">
            <v>免稅</v>
          </cell>
          <cell r="N5064" t="str">
            <v>7301080387</v>
          </cell>
        </row>
        <row r="5065">
          <cell r="A5065" t="str">
            <v>30108068</v>
          </cell>
          <cell r="B5065" t="str">
            <v>聖經史話(上下)</v>
          </cell>
          <cell r="C5065" t="str">
            <v>馮羅敦希爾</v>
          </cell>
          <cell r="D5065">
            <v>475</v>
          </cell>
          <cell r="E5065">
            <v>0</v>
          </cell>
          <cell r="F5065" t="str">
            <v>平裝</v>
          </cell>
          <cell r="G5065" t="str">
            <v>北京大學</v>
          </cell>
          <cell r="H5065">
            <v>95</v>
          </cell>
          <cell r="I5065" t="str">
            <v/>
          </cell>
          <cell r="J5065" t="str">
            <v/>
          </cell>
          <cell r="K5065" t="str">
            <v/>
          </cell>
          <cell r="L5065" t="str">
            <v/>
          </cell>
          <cell r="M5065" t="str">
            <v>免稅</v>
          </cell>
          <cell r="N5065" t="str">
            <v>7301080689</v>
          </cell>
        </row>
        <row r="5066">
          <cell r="A5066" t="str">
            <v>30108109</v>
          </cell>
          <cell r="B5066" t="str">
            <v>文化哲學十五講</v>
          </cell>
          <cell r="C5066" t="str">
            <v>衣俊卿</v>
          </cell>
          <cell r="D5066">
            <v>145</v>
          </cell>
          <cell r="E5066">
            <v>0</v>
          </cell>
          <cell r="F5066" t="str">
            <v>平裝</v>
          </cell>
          <cell r="G5066" t="str">
            <v>北京大學</v>
          </cell>
          <cell r="H5066">
            <v>29</v>
          </cell>
          <cell r="I5066" t="str">
            <v/>
          </cell>
          <cell r="J5066" t="str">
            <v/>
          </cell>
          <cell r="K5066" t="str">
            <v/>
          </cell>
          <cell r="L5066" t="str">
            <v/>
          </cell>
          <cell r="M5066" t="str">
            <v>免稅</v>
          </cell>
          <cell r="N5066" t="str">
            <v>730108109X</v>
          </cell>
        </row>
        <row r="5067">
          <cell r="A5067" t="str">
            <v>30108110</v>
          </cell>
          <cell r="B5067" t="str">
            <v>漢魏六朝文學新論.擬代與贈答篇</v>
          </cell>
          <cell r="C5067" t="str">
            <v>梅家玲</v>
          </cell>
          <cell r="D5067">
            <v>100</v>
          </cell>
          <cell r="E5067">
            <v>0</v>
          </cell>
          <cell r="F5067" t="str">
            <v>平裝</v>
          </cell>
          <cell r="G5067" t="str">
            <v>北京大學</v>
          </cell>
          <cell r="H5067">
            <v>20</v>
          </cell>
          <cell r="I5067" t="str">
            <v/>
          </cell>
          <cell r="J5067" t="str">
            <v/>
          </cell>
          <cell r="K5067" t="str">
            <v/>
          </cell>
          <cell r="L5067" t="str">
            <v/>
          </cell>
          <cell r="M5067" t="str">
            <v>免稅</v>
          </cell>
          <cell r="N5067" t="str">
            <v>7301081103</v>
          </cell>
        </row>
        <row r="5068">
          <cell r="A5068" t="str">
            <v>30108111</v>
          </cell>
          <cell r="B5068" t="str">
            <v>科技哲學十五講</v>
          </cell>
          <cell r="C5068" t="str">
            <v>林德宏</v>
          </cell>
          <cell r="D5068">
            <v>145</v>
          </cell>
          <cell r="E5068">
            <v>0</v>
          </cell>
          <cell r="F5068" t="str">
            <v>平裝</v>
          </cell>
          <cell r="G5068" t="str">
            <v>北京大學</v>
          </cell>
          <cell r="H5068">
            <v>29</v>
          </cell>
          <cell r="I5068" t="str">
            <v/>
          </cell>
          <cell r="J5068" t="str">
            <v/>
          </cell>
          <cell r="K5068" t="str">
            <v/>
          </cell>
          <cell r="L5068" t="str">
            <v/>
          </cell>
          <cell r="M5068" t="str">
            <v>免稅</v>
          </cell>
          <cell r="N5068" t="str">
            <v>7301081111</v>
          </cell>
        </row>
        <row r="5069">
          <cell r="A5069" t="str">
            <v>30108148</v>
          </cell>
          <cell r="B5069" t="str">
            <v>美學與性別衝突：女性主義審美革命的中</v>
          </cell>
          <cell r="C5069" t="str">
            <v>南朝宋/劉義慶著   陳</v>
          </cell>
          <cell r="D5069">
            <v>120</v>
          </cell>
          <cell r="E5069">
            <v>0</v>
          </cell>
          <cell r="F5069" t="str">
            <v>平裝</v>
          </cell>
          <cell r="G5069" t="str">
            <v/>
          </cell>
          <cell r="H5069">
            <v>0</v>
          </cell>
          <cell r="I5069" t="str">
            <v/>
          </cell>
          <cell r="J5069" t="str">
            <v/>
          </cell>
          <cell r="K5069" t="str">
            <v/>
          </cell>
          <cell r="L5069" t="str">
            <v/>
          </cell>
          <cell r="M5069" t="str">
            <v>免稅</v>
          </cell>
          <cell r="N5069" t="str">
            <v>7301081480</v>
          </cell>
        </row>
        <row r="5070">
          <cell r="A5070" t="str">
            <v>30108157</v>
          </cell>
          <cell r="B5070" t="str">
            <v>未完成的現代性.20</v>
          </cell>
          <cell r="C5070" t="str">
            <v>李歐梵</v>
          </cell>
          <cell r="D5070">
            <v>75</v>
          </cell>
          <cell r="E5070">
            <v>0</v>
          </cell>
          <cell r="F5070" t="str">
            <v>平裝</v>
          </cell>
          <cell r="G5070" t="str">
            <v>北京大學</v>
          </cell>
          <cell r="H5070">
            <v>15</v>
          </cell>
          <cell r="I5070" t="str">
            <v/>
          </cell>
          <cell r="J5070" t="str">
            <v/>
          </cell>
          <cell r="K5070" t="str">
            <v/>
          </cell>
          <cell r="L5070" t="str">
            <v/>
          </cell>
          <cell r="M5070" t="str">
            <v>免稅</v>
          </cell>
          <cell r="N5070" t="str">
            <v>730108157X</v>
          </cell>
        </row>
        <row r="5071">
          <cell r="A5071" t="str">
            <v>30108174</v>
          </cell>
          <cell r="B5071" t="str">
            <v>思想的結果</v>
          </cell>
          <cell r="C5071" t="str">
            <v>（美）R.C.斯普羅</v>
          </cell>
          <cell r="D5071">
            <v>80</v>
          </cell>
          <cell r="E5071">
            <v>0</v>
          </cell>
          <cell r="F5071" t="str">
            <v>平裝</v>
          </cell>
          <cell r="G5071" t="str">
            <v>北京大學</v>
          </cell>
          <cell r="H5071">
            <v>16</v>
          </cell>
          <cell r="I5071" t="str">
            <v/>
          </cell>
          <cell r="J5071" t="str">
            <v/>
          </cell>
          <cell r="K5071" t="str">
            <v/>
          </cell>
          <cell r="L5071" t="str">
            <v/>
          </cell>
          <cell r="M5071" t="str">
            <v>免稅</v>
          </cell>
          <cell r="N5071" t="str">
            <v>730108174X</v>
          </cell>
        </row>
        <row r="5072">
          <cell r="A5072" t="str">
            <v>30108178</v>
          </cell>
          <cell r="B5072" t="str">
            <v>萬川之月:中國山水詩的心靈境界</v>
          </cell>
          <cell r="C5072" t="str">
            <v>胡曉明</v>
          </cell>
          <cell r="D5072">
            <v>140</v>
          </cell>
          <cell r="E5072">
            <v>0</v>
          </cell>
          <cell r="F5072" t="str">
            <v>平裝</v>
          </cell>
          <cell r="G5072" t="str">
            <v>北京大學</v>
          </cell>
          <cell r="H5072">
            <v>28</v>
          </cell>
          <cell r="I5072" t="str">
            <v/>
          </cell>
          <cell r="J5072" t="str">
            <v/>
          </cell>
          <cell r="K5072" t="str">
            <v/>
          </cell>
          <cell r="L5072" t="str">
            <v/>
          </cell>
          <cell r="M5072" t="str">
            <v>免稅</v>
          </cell>
          <cell r="N5072" t="str">
            <v>7301081782</v>
          </cell>
        </row>
        <row r="5073">
          <cell r="A5073" t="str">
            <v>30108179</v>
          </cell>
          <cell r="B5073" t="str">
            <v>西洋景</v>
          </cell>
          <cell r="C5073" t="str">
            <v>宗白華</v>
          </cell>
          <cell r="D5073">
            <v>360</v>
          </cell>
          <cell r="E5073">
            <v>0</v>
          </cell>
          <cell r="F5073" t="str">
            <v>平裝</v>
          </cell>
          <cell r="G5073" t="str">
            <v>北京大學</v>
          </cell>
          <cell r="H5073">
            <v>72</v>
          </cell>
          <cell r="I5073" t="str">
            <v/>
          </cell>
          <cell r="J5073" t="str">
            <v/>
          </cell>
          <cell r="K5073" t="str">
            <v/>
          </cell>
          <cell r="L5073" t="str">
            <v/>
          </cell>
          <cell r="M5073" t="str">
            <v>免稅</v>
          </cell>
          <cell r="N5073" t="str">
            <v>7301081790</v>
          </cell>
        </row>
        <row r="5074">
          <cell r="A5074" t="str">
            <v>30108181</v>
          </cell>
          <cell r="B5074" t="str">
            <v>天光雲影</v>
          </cell>
          <cell r="C5074" t="str">
            <v>宗白華</v>
          </cell>
          <cell r="D5074">
            <v>150</v>
          </cell>
          <cell r="E5074">
            <v>0</v>
          </cell>
          <cell r="F5074" t="str">
            <v>平裝</v>
          </cell>
          <cell r="G5074" t="str">
            <v>北京大學</v>
          </cell>
          <cell r="H5074">
            <v>30</v>
          </cell>
          <cell r="I5074" t="str">
            <v/>
          </cell>
          <cell r="J5074" t="str">
            <v/>
          </cell>
          <cell r="K5074" t="str">
            <v/>
          </cell>
          <cell r="L5074" t="str">
            <v/>
          </cell>
          <cell r="M5074" t="str">
            <v>免稅</v>
          </cell>
          <cell r="N5074" t="str">
            <v>7301081812</v>
          </cell>
        </row>
        <row r="5075">
          <cell r="A5075" t="str">
            <v>30108182</v>
          </cell>
          <cell r="B5075" t="str">
            <v>無言之美</v>
          </cell>
          <cell r="C5075" t="str">
            <v>朱光潛</v>
          </cell>
          <cell r="D5075">
            <v>150</v>
          </cell>
          <cell r="E5075">
            <v>0</v>
          </cell>
          <cell r="F5075" t="str">
            <v>平裝</v>
          </cell>
          <cell r="G5075" t="str">
            <v>北京大學</v>
          </cell>
          <cell r="H5075">
            <v>30</v>
          </cell>
          <cell r="I5075" t="str">
            <v/>
          </cell>
          <cell r="J5075" t="str">
            <v/>
          </cell>
          <cell r="K5075" t="str">
            <v/>
          </cell>
          <cell r="L5075" t="str">
            <v/>
          </cell>
          <cell r="M5075" t="str">
            <v>免稅</v>
          </cell>
          <cell r="N5075" t="str">
            <v>7301081820</v>
          </cell>
        </row>
        <row r="5076">
          <cell r="A5076" t="str">
            <v>30108183</v>
          </cell>
          <cell r="B5076" t="str">
            <v>大易之美</v>
          </cell>
          <cell r="C5076" t="str">
            <v>王振複</v>
          </cell>
          <cell r="D5076">
            <v>168</v>
          </cell>
          <cell r="E5076">
            <v>0</v>
          </cell>
          <cell r="F5076" t="str">
            <v>平裝</v>
          </cell>
          <cell r="G5076" t="str">
            <v>北京大學</v>
          </cell>
          <cell r="H5076">
            <v>28</v>
          </cell>
          <cell r="I5076" t="str">
            <v/>
          </cell>
          <cell r="J5076" t="str">
            <v/>
          </cell>
          <cell r="K5076" t="str">
            <v/>
          </cell>
          <cell r="L5076" t="str">
            <v/>
          </cell>
          <cell r="M5076" t="str">
            <v>免稅</v>
          </cell>
          <cell r="N5076" t="str">
            <v>7301081839</v>
          </cell>
        </row>
        <row r="5077">
          <cell r="A5077" t="str">
            <v>30108211</v>
          </cell>
          <cell r="B5077" t="str">
            <v>西方美學史</v>
          </cell>
          <cell r="C5077" t="str">
            <v>淩繼堯</v>
          </cell>
          <cell r="D5077">
            <v>180</v>
          </cell>
          <cell r="E5077">
            <v>0</v>
          </cell>
          <cell r="F5077" t="str">
            <v>平裝</v>
          </cell>
          <cell r="G5077" t="str">
            <v>北京大學</v>
          </cell>
          <cell r="H5077">
            <v>36</v>
          </cell>
          <cell r="I5077" t="str">
            <v/>
          </cell>
          <cell r="J5077" t="str">
            <v/>
          </cell>
          <cell r="K5077" t="str">
            <v/>
          </cell>
          <cell r="L5077" t="str">
            <v/>
          </cell>
          <cell r="M5077" t="str">
            <v>免稅</v>
          </cell>
          <cell r="N5077" t="str">
            <v>7301082118</v>
          </cell>
        </row>
        <row r="5078">
          <cell r="A5078" t="str">
            <v>30108249</v>
          </cell>
          <cell r="B5078" t="str">
            <v>山水中國.北京卷(上)</v>
          </cell>
          <cell r="C5078" t="str">
            <v>段寶林</v>
          </cell>
          <cell r="D5078">
            <v>150</v>
          </cell>
          <cell r="E5078">
            <v>0</v>
          </cell>
          <cell r="F5078" t="str">
            <v>平裝</v>
          </cell>
          <cell r="G5078" t="str">
            <v>北京大學</v>
          </cell>
          <cell r="H5078">
            <v>30</v>
          </cell>
          <cell r="I5078" t="str">
            <v/>
          </cell>
          <cell r="J5078" t="str">
            <v/>
          </cell>
          <cell r="K5078" t="str">
            <v/>
          </cell>
          <cell r="L5078" t="str">
            <v/>
          </cell>
          <cell r="M5078" t="str">
            <v>免稅</v>
          </cell>
          <cell r="N5078" t="str">
            <v>7301082495</v>
          </cell>
        </row>
        <row r="5079">
          <cell r="A5079" t="str">
            <v>30108250</v>
          </cell>
          <cell r="B5079" t="str">
            <v>山水中國-河南卷</v>
          </cell>
          <cell r="C5079" t="str">
            <v>段寶林.江溶</v>
          </cell>
          <cell r="D5079">
            <v>125</v>
          </cell>
          <cell r="E5079">
            <v>0</v>
          </cell>
          <cell r="F5079" t="str">
            <v>平裝</v>
          </cell>
          <cell r="G5079" t="str">
            <v>北京大學</v>
          </cell>
          <cell r="H5079">
            <v>25</v>
          </cell>
          <cell r="I5079" t="str">
            <v/>
          </cell>
          <cell r="J5079" t="str">
            <v/>
          </cell>
          <cell r="K5079" t="str">
            <v/>
          </cell>
          <cell r="L5079" t="str">
            <v/>
          </cell>
          <cell r="M5079" t="str">
            <v>免稅</v>
          </cell>
          <cell r="N5079" t="str">
            <v>7301082509</v>
          </cell>
        </row>
        <row r="5080">
          <cell r="A5080" t="str">
            <v>30108251</v>
          </cell>
          <cell r="B5080" t="str">
            <v>山水中國(浙江卷)</v>
          </cell>
          <cell r="C5080" t="str">
            <v>段寶林</v>
          </cell>
          <cell r="D5080">
            <v>160</v>
          </cell>
          <cell r="E5080">
            <v>0</v>
          </cell>
          <cell r="F5080" t="str">
            <v>平裝</v>
          </cell>
          <cell r="G5080" t="str">
            <v>北京大學</v>
          </cell>
          <cell r="H5080">
            <v>32</v>
          </cell>
          <cell r="I5080" t="str">
            <v/>
          </cell>
          <cell r="J5080" t="str">
            <v/>
          </cell>
          <cell r="K5080" t="str">
            <v/>
          </cell>
          <cell r="L5080" t="str">
            <v/>
          </cell>
          <cell r="M5080" t="str">
            <v>免稅</v>
          </cell>
          <cell r="N5080" t="str">
            <v>7301082517</v>
          </cell>
        </row>
        <row r="5081">
          <cell r="A5081" t="str">
            <v>30108252</v>
          </cell>
          <cell r="B5081" t="str">
            <v>山水中國·蘇滬卷（上）</v>
          </cell>
          <cell r="C5081" t="str">
            <v>段寶林</v>
          </cell>
          <cell r="D5081">
            <v>180</v>
          </cell>
          <cell r="E5081">
            <v>0</v>
          </cell>
          <cell r="F5081" t="str">
            <v>平裝</v>
          </cell>
          <cell r="G5081" t="str">
            <v>北京大學</v>
          </cell>
          <cell r="H5081">
            <v>36</v>
          </cell>
          <cell r="I5081" t="str">
            <v/>
          </cell>
          <cell r="J5081" t="str">
            <v/>
          </cell>
          <cell r="K5081" t="str">
            <v/>
          </cell>
          <cell r="L5081" t="str">
            <v/>
          </cell>
          <cell r="M5081" t="str">
            <v>免稅</v>
          </cell>
          <cell r="N5081" t="str">
            <v>7301082525</v>
          </cell>
        </row>
        <row r="5082">
          <cell r="A5082" t="str">
            <v>30108253</v>
          </cell>
          <cell r="B5082" t="str">
            <v>山水中國-安徽卷</v>
          </cell>
          <cell r="C5082" t="str">
            <v>段寶林.江溶</v>
          </cell>
          <cell r="D5082">
            <v>140</v>
          </cell>
          <cell r="E5082">
            <v>0</v>
          </cell>
          <cell r="F5082" t="str">
            <v>平裝</v>
          </cell>
          <cell r="G5082" t="str">
            <v>北京大學</v>
          </cell>
          <cell r="H5082">
            <v>28</v>
          </cell>
          <cell r="I5082" t="str">
            <v/>
          </cell>
          <cell r="J5082" t="str">
            <v/>
          </cell>
          <cell r="K5082" t="str">
            <v/>
          </cell>
          <cell r="L5082" t="str">
            <v/>
          </cell>
          <cell r="M5082" t="str">
            <v>免稅</v>
          </cell>
          <cell r="N5082" t="str">
            <v>7301082533</v>
          </cell>
        </row>
        <row r="5083">
          <cell r="A5083" t="str">
            <v>30108254</v>
          </cell>
          <cell r="B5083" t="str">
            <v>山水中國-山東卷</v>
          </cell>
          <cell r="C5083" t="str">
            <v>段寶林.江溶</v>
          </cell>
          <cell r="D5083">
            <v>150</v>
          </cell>
          <cell r="E5083">
            <v>0</v>
          </cell>
          <cell r="F5083" t="str">
            <v>平裝</v>
          </cell>
          <cell r="G5083" t="str">
            <v>北京大學</v>
          </cell>
          <cell r="H5083">
            <v>0</v>
          </cell>
          <cell r="I5083" t="str">
            <v/>
          </cell>
          <cell r="J5083" t="str">
            <v/>
          </cell>
          <cell r="K5083" t="str">
            <v/>
          </cell>
          <cell r="L5083" t="str">
            <v/>
          </cell>
          <cell r="M5083" t="str">
            <v>免稅</v>
          </cell>
          <cell r="N5083" t="str">
            <v>7301082541</v>
          </cell>
        </row>
        <row r="5084">
          <cell r="A5084" t="str">
            <v>30108255</v>
          </cell>
          <cell r="B5084" t="str">
            <v>山水中國：山西卷</v>
          </cell>
          <cell r="C5084" t="str">
            <v>段寶林</v>
          </cell>
          <cell r="D5084">
            <v>160</v>
          </cell>
          <cell r="E5084">
            <v>0</v>
          </cell>
          <cell r="F5084" t="str">
            <v>平裝</v>
          </cell>
          <cell r="G5084" t="str">
            <v>北京大學</v>
          </cell>
          <cell r="H5084">
            <v>32</v>
          </cell>
          <cell r="I5084" t="str">
            <v/>
          </cell>
          <cell r="J5084" t="str">
            <v/>
          </cell>
          <cell r="K5084" t="str">
            <v/>
          </cell>
          <cell r="L5084" t="str">
            <v/>
          </cell>
          <cell r="M5084" t="str">
            <v>免稅</v>
          </cell>
          <cell r="N5084" t="str">
            <v>730108255X</v>
          </cell>
        </row>
        <row r="5085">
          <cell r="A5085" t="str">
            <v>30108256</v>
          </cell>
          <cell r="B5085" t="str">
            <v>山水中國（陝西卷）</v>
          </cell>
          <cell r="C5085" t="str">
            <v>段寶林</v>
          </cell>
          <cell r="D5085">
            <v>140</v>
          </cell>
          <cell r="E5085">
            <v>0</v>
          </cell>
          <cell r="F5085" t="str">
            <v>平裝</v>
          </cell>
          <cell r="G5085" t="str">
            <v>北京大學</v>
          </cell>
          <cell r="H5085">
            <v>28</v>
          </cell>
          <cell r="I5085" t="str">
            <v/>
          </cell>
          <cell r="J5085" t="str">
            <v/>
          </cell>
          <cell r="K5085" t="str">
            <v/>
          </cell>
          <cell r="L5085" t="str">
            <v/>
          </cell>
          <cell r="M5085" t="str">
            <v>免稅</v>
          </cell>
          <cell r="N5085" t="str">
            <v>7301082568</v>
          </cell>
        </row>
        <row r="5086">
          <cell r="A5086" t="str">
            <v>30108258</v>
          </cell>
          <cell r="B5086" t="str">
            <v>山水中國（寧青藏卷）</v>
          </cell>
          <cell r="C5086" t="str">
            <v>段寶林 江溶</v>
          </cell>
          <cell r="D5086">
            <v>145</v>
          </cell>
          <cell r="E5086">
            <v>0</v>
          </cell>
          <cell r="F5086" t="str">
            <v>平裝</v>
          </cell>
          <cell r="G5086" t="str">
            <v>北京大學</v>
          </cell>
          <cell r="H5086">
            <v>29</v>
          </cell>
          <cell r="I5086" t="str">
            <v/>
          </cell>
          <cell r="J5086" t="str">
            <v/>
          </cell>
          <cell r="K5086" t="str">
            <v/>
          </cell>
          <cell r="L5086" t="str">
            <v/>
          </cell>
          <cell r="M5086" t="str">
            <v>免稅</v>
          </cell>
          <cell r="N5086" t="str">
            <v>7301082584</v>
          </cell>
        </row>
        <row r="5087">
          <cell r="A5087" t="str">
            <v>30108303</v>
          </cell>
          <cell r="B5087" t="str">
            <v>基督教概況</v>
          </cell>
          <cell r="C5087" t="str">
            <v/>
          </cell>
          <cell r="D5087">
            <v>130</v>
          </cell>
          <cell r="E5087">
            <v>0</v>
          </cell>
          <cell r="F5087" t="str">
            <v>平裝</v>
          </cell>
          <cell r="G5087" t="str">
            <v>北京大學</v>
          </cell>
          <cell r="H5087">
            <v>26</v>
          </cell>
          <cell r="I5087" t="str">
            <v/>
          </cell>
          <cell r="J5087" t="str">
            <v/>
          </cell>
          <cell r="K5087" t="str">
            <v/>
          </cell>
          <cell r="L5087" t="str">
            <v/>
          </cell>
          <cell r="M5087" t="str">
            <v>免稅</v>
          </cell>
          <cell r="N5087" t="str">
            <v>7301083033</v>
          </cell>
        </row>
        <row r="5088">
          <cell r="A5088" t="str">
            <v>30108318</v>
          </cell>
          <cell r="B5088" t="str">
            <v>八面風神--</v>
          </cell>
          <cell r="C5088" t="str">
            <v>岳師倫</v>
          </cell>
          <cell r="D5088">
            <v>210</v>
          </cell>
          <cell r="E5088">
            <v>0</v>
          </cell>
          <cell r="F5088" t="str">
            <v>平裝</v>
          </cell>
          <cell r="G5088" t="str">
            <v>北京大學</v>
          </cell>
          <cell r="H5088">
            <v>42</v>
          </cell>
          <cell r="I5088" t="str">
            <v/>
          </cell>
          <cell r="J5088" t="str">
            <v/>
          </cell>
          <cell r="K5088" t="str">
            <v/>
          </cell>
          <cell r="L5088" t="str">
            <v/>
          </cell>
          <cell r="M5088" t="str">
            <v>免稅</v>
          </cell>
          <cell r="N5088" t="str">
            <v>7301083181</v>
          </cell>
        </row>
        <row r="5089">
          <cell r="A5089" t="str">
            <v>30108356</v>
          </cell>
          <cell r="B5089" t="str">
            <v>中國當代新詩史</v>
          </cell>
          <cell r="C5089" t="str">
            <v>洪子誠</v>
          </cell>
          <cell r="D5089">
            <v>165</v>
          </cell>
          <cell r="E5089">
            <v>0</v>
          </cell>
          <cell r="F5089" t="str">
            <v>平裝</v>
          </cell>
          <cell r="G5089" t="str">
            <v>北京大學</v>
          </cell>
          <cell r="H5089">
            <v>33</v>
          </cell>
          <cell r="I5089" t="str">
            <v/>
          </cell>
          <cell r="J5089" t="str">
            <v/>
          </cell>
          <cell r="K5089" t="str">
            <v/>
          </cell>
          <cell r="L5089" t="str">
            <v/>
          </cell>
          <cell r="M5089" t="str">
            <v>免稅</v>
          </cell>
          <cell r="N5089" t="str">
            <v>7301083564</v>
          </cell>
        </row>
        <row r="5090">
          <cell r="A5090" t="str">
            <v>30108357</v>
          </cell>
          <cell r="B5090" t="str">
            <v>現代漢語的詩性空間--新詩話語研究</v>
          </cell>
          <cell r="C5090" t="str">
            <v>張桃洲</v>
          </cell>
          <cell r="D5090">
            <v>120</v>
          </cell>
          <cell r="E5090">
            <v>0</v>
          </cell>
          <cell r="F5090" t="str">
            <v>平裝</v>
          </cell>
          <cell r="G5090" t="str">
            <v>北京大學</v>
          </cell>
          <cell r="H5090">
            <v>24</v>
          </cell>
          <cell r="I5090" t="str">
            <v/>
          </cell>
          <cell r="J5090" t="str">
            <v/>
          </cell>
          <cell r="K5090" t="str">
            <v/>
          </cell>
          <cell r="L5090" t="str">
            <v/>
          </cell>
          <cell r="M5090" t="str">
            <v>免稅</v>
          </cell>
          <cell r="N5090" t="str">
            <v>7301083572</v>
          </cell>
        </row>
        <row r="5091">
          <cell r="A5091" t="str">
            <v>30108420</v>
          </cell>
          <cell r="B5091" t="str">
            <v>全球通史(下)</v>
          </cell>
          <cell r="C5091" t="str">
            <v>本社</v>
          </cell>
          <cell r="D5091">
            <v>245</v>
          </cell>
          <cell r="E5091">
            <v>0</v>
          </cell>
          <cell r="F5091" t="str">
            <v>平裝</v>
          </cell>
          <cell r="G5091" t="str">
            <v>北京大學</v>
          </cell>
          <cell r="H5091">
            <v>49</v>
          </cell>
          <cell r="I5091" t="str">
            <v/>
          </cell>
          <cell r="J5091" t="str">
            <v/>
          </cell>
          <cell r="K5091" t="str">
            <v/>
          </cell>
          <cell r="L5091" t="str">
            <v/>
          </cell>
          <cell r="M5091" t="str">
            <v>免稅</v>
          </cell>
          <cell r="N5091" t="str">
            <v>730108420X</v>
          </cell>
        </row>
        <row r="5092">
          <cell r="A5092" t="str">
            <v>30108421</v>
          </cell>
          <cell r="B5092" t="str">
            <v>當代西方哲學筆記</v>
          </cell>
          <cell r="C5092" t="str">
            <v>張祥龍</v>
          </cell>
          <cell r="D5092">
            <v>135</v>
          </cell>
          <cell r="E5092">
            <v>0</v>
          </cell>
          <cell r="F5092" t="str">
            <v>平裝</v>
          </cell>
          <cell r="G5092" t="str">
            <v>北京大學</v>
          </cell>
          <cell r="H5092">
            <v>27</v>
          </cell>
          <cell r="I5092" t="str">
            <v/>
          </cell>
          <cell r="J5092" t="str">
            <v/>
          </cell>
          <cell r="K5092" t="str">
            <v/>
          </cell>
          <cell r="L5092" t="str">
            <v/>
          </cell>
          <cell r="M5092" t="str">
            <v>免稅</v>
          </cell>
          <cell r="N5092" t="str">
            <v>7301084218</v>
          </cell>
        </row>
        <row r="5093">
          <cell r="A5093" t="str">
            <v>30108422</v>
          </cell>
          <cell r="B5093" t="str">
            <v>西方哲學筆記</v>
          </cell>
          <cell r="C5093" t="str">
            <v>張祥龍</v>
          </cell>
          <cell r="D5093">
            <v>175</v>
          </cell>
          <cell r="E5093">
            <v>0</v>
          </cell>
          <cell r="F5093" t="str">
            <v>平裝</v>
          </cell>
          <cell r="G5093" t="str">
            <v>北京大學</v>
          </cell>
          <cell r="H5093">
            <v>35</v>
          </cell>
          <cell r="I5093" t="str">
            <v/>
          </cell>
          <cell r="J5093" t="str">
            <v/>
          </cell>
          <cell r="K5093" t="str">
            <v/>
          </cell>
          <cell r="L5093" t="str">
            <v/>
          </cell>
          <cell r="M5093" t="str">
            <v>免稅</v>
          </cell>
          <cell r="N5093" t="str">
            <v>7301084226</v>
          </cell>
        </row>
        <row r="5094">
          <cell r="A5094" t="str">
            <v>30108424</v>
          </cell>
          <cell r="B5094" t="str">
            <v>在驚詫中開始</v>
          </cell>
          <cell r="C5094" t="str">
            <v>林佳莉</v>
          </cell>
          <cell r="D5094">
            <v>240</v>
          </cell>
          <cell r="E5094">
            <v>2</v>
          </cell>
          <cell r="F5094" t="str">
            <v>平裝</v>
          </cell>
          <cell r="G5094" t="str">
            <v>北京大學</v>
          </cell>
          <cell r="H5094">
            <v>40</v>
          </cell>
          <cell r="I5094" t="str">
            <v/>
          </cell>
          <cell r="J5094" t="str">
            <v/>
          </cell>
          <cell r="K5094" t="str">
            <v/>
          </cell>
          <cell r="L5094" t="str">
            <v/>
          </cell>
          <cell r="M5094" t="str">
            <v>免稅</v>
          </cell>
          <cell r="N5094" t="str">
            <v>9787301084243</v>
          </cell>
        </row>
        <row r="5095">
          <cell r="A5095" t="str">
            <v>30108438</v>
          </cell>
          <cell r="B5095" t="str">
            <v>中國電影文化史：1905—2004</v>
          </cell>
          <cell r="C5095" t="str">
            <v>明/洪應明著,傅益瑤繪</v>
          </cell>
          <cell r="D5095">
            <v>340</v>
          </cell>
          <cell r="E5095">
            <v>0</v>
          </cell>
          <cell r="F5095" t="str">
            <v>平裝</v>
          </cell>
          <cell r="G5095" t="str">
            <v/>
          </cell>
          <cell r="H5095">
            <v>0</v>
          </cell>
          <cell r="I5095" t="str">
            <v/>
          </cell>
          <cell r="J5095" t="str">
            <v/>
          </cell>
          <cell r="K5095" t="str">
            <v/>
          </cell>
          <cell r="L5095" t="str">
            <v/>
          </cell>
          <cell r="M5095" t="str">
            <v>免稅</v>
          </cell>
          <cell r="N5095" t="str">
            <v>7301084382</v>
          </cell>
        </row>
        <row r="5096">
          <cell r="A5096" t="str">
            <v>30108492</v>
          </cell>
          <cell r="B5096" t="str">
            <v>被壓抑的現代性.晚清小說新論</v>
          </cell>
          <cell r="C5096" t="str">
            <v>王德威</v>
          </cell>
          <cell r="D5096">
            <v>150</v>
          </cell>
          <cell r="E5096">
            <v>0</v>
          </cell>
          <cell r="F5096" t="str">
            <v>平裝</v>
          </cell>
          <cell r="G5096" t="str">
            <v>北京大學</v>
          </cell>
          <cell r="H5096">
            <v>30</v>
          </cell>
          <cell r="I5096" t="str">
            <v/>
          </cell>
          <cell r="J5096" t="str">
            <v/>
          </cell>
          <cell r="K5096" t="str">
            <v/>
          </cell>
          <cell r="L5096" t="str">
            <v/>
          </cell>
          <cell r="M5096" t="str">
            <v>免稅</v>
          </cell>
          <cell r="N5096" t="str">
            <v>7301084927</v>
          </cell>
        </row>
        <row r="5097">
          <cell r="A5097" t="str">
            <v>30108535</v>
          </cell>
          <cell r="B5097" t="str">
            <v>山水中國 北京卷(下)</v>
          </cell>
          <cell r="C5097" t="str">
            <v>段寶林</v>
          </cell>
          <cell r="D5097">
            <v>125</v>
          </cell>
          <cell r="E5097">
            <v>0</v>
          </cell>
          <cell r="F5097" t="str">
            <v>平裝</v>
          </cell>
          <cell r="G5097" t="str">
            <v>北京大學</v>
          </cell>
          <cell r="H5097">
            <v>25</v>
          </cell>
          <cell r="I5097" t="str">
            <v/>
          </cell>
          <cell r="J5097" t="str">
            <v/>
          </cell>
          <cell r="K5097" t="str">
            <v/>
          </cell>
          <cell r="L5097" t="str">
            <v/>
          </cell>
          <cell r="M5097" t="str">
            <v>免稅</v>
          </cell>
          <cell r="N5097" t="str">
            <v>7301085354</v>
          </cell>
        </row>
        <row r="5098">
          <cell r="A5098" t="str">
            <v>30108611</v>
          </cell>
          <cell r="B5098" t="str">
            <v>清代經學與文化</v>
          </cell>
          <cell r="C5098" t="str">
            <v>彭林</v>
          </cell>
          <cell r="D5098">
            <v>110</v>
          </cell>
          <cell r="E5098">
            <v>0</v>
          </cell>
          <cell r="F5098" t="str">
            <v>平裝</v>
          </cell>
          <cell r="G5098" t="str">
            <v>北京大學</v>
          </cell>
          <cell r="H5098">
            <v>22</v>
          </cell>
          <cell r="I5098" t="str">
            <v/>
          </cell>
          <cell r="J5098" t="str">
            <v/>
          </cell>
          <cell r="K5098" t="str">
            <v/>
          </cell>
          <cell r="L5098" t="str">
            <v/>
          </cell>
          <cell r="M5098" t="str">
            <v>免稅</v>
          </cell>
          <cell r="N5098" t="str">
            <v>7301086113</v>
          </cell>
        </row>
        <row r="5099">
          <cell r="A5099" t="str">
            <v>30108612</v>
          </cell>
          <cell r="B5099" t="str">
            <v>中國禮學在古代朝鮮的播遷</v>
          </cell>
          <cell r="C5099" t="str">
            <v>彭林</v>
          </cell>
          <cell r="D5099">
            <v>100</v>
          </cell>
          <cell r="E5099">
            <v>0</v>
          </cell>
          <cell r="F5099" t="str">
            <v>平裝</v>
          </cell>
          <cell r="G5099" t="str">
            <v>北京大學</v>
          </cell>
          <cell r="H5099">
            <v>20</v>
          </cell>
          <cell r="I5099" t="str">
            <v/>
          </cell>
          <cell r="J5099" t="str">
            <v/>
          </cell>
          <cell r="K5099" t="str">
            <v/>
          </cell>
          <cell r="L5099" t="str">
            <v/>
          </cell>
          <cell r="M5099" t="str">
            <v>免稅</v>
          </cell>
          <cell r="N5099" t="str">
            <v>7301086121</v>
          </cell>
        </row>
        <row r="5100">
          <cell r="A5100" t="str">
            <v>30108632</v>
          </cell>
          <cell r="B5100" t="str">
            <v>書齋與書坊之間－清代子弟書研究</v>
          </cell>
          <cell r="C5100" t="str">
            <v>崔蘊華</v>
          </cell>
          <cell r="D5100">
            <v>100</v>
          </cell>
          <cell r="E5100">
            <v>0</v>
          </cell>
          <cell r="F5100" t="str">
            <v>平裝</v>
          </cell>
          <cell r="G5100" t="str">
            <v>北京大學</v>
          </cell>
          <cell r="H5100">
            <v>20</v>
          </cell>
          <cell r="I5100" t="str">
            <v/>
          </cell>
          <cell r="J5100" t="str">
            <v/>
          </cell>
          <cell r="K5100" t="str">
            <v/>
          </cell>
          <cell r="L5100" t="str">
            <v/>
          </cell>
          <cell r="M5100" t="str">
            <v>免稅</v>
          </cell>
          <cell r="N5100" t="str">
            <v>7301086326</v>
          </cell>
        </row>
        <row r="5101">
          <cell r="A5101" t="str">
            <v>30108653</v>
          </cell>
          <cell r="B5101" t="str">
            <v>石濤研究</v>
          </cell>
          <cell r="C5101" t="str">
            <v>鮑善淳</v>
          </cell>
          <cell r="D5101">
            <v>350</v>
          </cell>
          <cell r="E5101">
            <v>0</v>
          </cell>
          <cell r="F5101" t="str">
            <v>平裝</v>
          </cell>
          <cell r="G5101" t="str">
            <v/>
          </cell>
          <cell r="H5101">
            <v>0</v>
          </cell>
          <cell r="I5101" t="str">
            <v/>
          </cell>
          <cell r="J5101" t="str">
            <v/>
          </cell>
          <cell r="K5101" t="str">
            <v/>
          </cell>
          <cell r="L5101" t="str">
            <v/>
          </cell>
          <cell r="M5101" t="str">
            <v>免稅</v>
          </cell>
          <cell r="N5101" t="str">
            <v>7301086539</v>
          </cell>
        </row>
        <row r="5102">
          <cell r="A5102" t="str">
            <v>30108675</v>
          </cell>
          <cell r="B5102" t="str">
            <v>走出晚清：涉外人物及中國的世界觀念之</v>
          </cell>
          <cell r="C5102" t="str">
            <v>昊丈蜀</v>
          </cell>
          <cell r="D5102">
            <v>140</v>
          </cell>
          <cell r="E5102">
            <v>0</v>
          </cell>
          <cell r="F5102" t="str">
            <v>平裝</v>
          </cell>
          <cell r="G5102" t="str">
            <v/>
          </cell>
          <cell r="H5102">
            <v>0</v>
          </cell>
          <cell r="I5102" t="str">
            <v/>
          </cell>
          <cell r="J5102" t="str">
            <v/>
          </cell>
          <cell r="K5102" t="str">
            <v/>
          </cell>
          <cell r="L5102" t="str">
            <v/>
          </cell>
          <cell r="M5102" t="str">
            <v>應稅</v>
          </cell>
          <cell r="N5102" t="str">
            <v/>
          </cell>
        </row>
        <row r="5103">
          <cell r="A5103" t="str">
            <v>30108771</v>
          </cell>
          <cell r="B5103" t="str">
            <v>台港澳文學論稿</v>
          </cell>
          <cell r="C5103" t="str">
            <v>陳振寰</v>
          </cell>
          <cell r="D5103">
            <v>120</v>
          </cell>
          <cell r="E5103">
            <v>0</v>
          </cell>
          <cell r="F5103" t="str">
            <v>平裝</v>
          </cell>
          <cell r="G5103" t="str">
            <v/>
          </cell>
          <cell r="H5103">
            <v>0</v>
          </cell>
          <cell r="I5103" t="str">
            <v/>
          </cell>
          <cell r="J5103" t="str">
            <v/>
          </cell>
          <cell r="K5103" t="str">
            <v/>
          </cell>
          <cell r="L5103" t="str">
            <v/>
          </cell>
          <cell r="M5103" t="str">
            <v>免稅</v>
          </cell>
          <cell r="N5103" t="str">
            <v>7301087713</v>
          </cell>
        </row>
        <row r="5104">
          <cell r="A5104" t="str">
            <v>30108799</v>
          </cell>
          <cell r="B5104" t="str">
            <v>蘇門六君子研究</v>
          </cell>
          <cell r="C5104" t="str">
            <v>陳建華 陳潔</v>
          </cell>
          <cell r="D5104">
            <v>80</v>
          </cell>
          <cell r="E5104">
            <v>0</v>
          </cell>
          <cell r="F5104" t="str">
            <v>平裝</v>
          </cell>
          <cell r="G5104" t="str">
            <v/>
          </cell>
          <cell r="H5104">
            <v>0</v>
          </cell>
          <cell r="I5104" t="str">
            <v/>
          </cell>
          <cell r="J5104" t="str">
            <v/>
          </cell>
          <cell r="K5104" t="str">
            <v/>
          </cell>
          <cell r="L5104" t="str">
            <v/>
          </cell>
          <cell r="M5104" t="str">
            <v>免稅</v>
          </cell>
          <cell r="N5104" t="str">
            <v>7301087993</v>
          </cell>
        </row>
        <row r="5105">
          <cell r="A5105" t="str">
            <v>30108831</v>
          </cell>
          <cell r="B5105" t="str">
            <v>2004年最佳小說選（上下）</v>
          </cell>
          <cell r="C5105" t="str">
            <v>曹文軒</v>
          </cell>
          <cell r="D5105">
            <v>290</v>
          </cell>
          <cell r="E5105">
            <v>0</v>
          </cell>
          <cell r="F5105" t="str">
            <v>平裝</v>
          </cell>
          <cell r="G5105" t="str">
            <v>北京大學</v>
          </cell>
          <cell r="H5105">
            <v>58</v>
          </cell>
          <cell r="I5105" t="str">
            <v/>
          </cell>
          <cell r="J5105" t="str">
            <v/>
          </cell>
          <cell r="K5105" t="str">
            <v/>
          </cell>
          <cell r="L5105" t="str">
            <v/>
          </cell>
          <cell r="M5105" t="str">
            <v>免稅</v>
          </cell>
          <cell r="N5105" t="str">
            <v>7301088310</v>
          </cell>
        </row>
        <row r="5106">
          <cell r="A5106" t="str">
            <v>30108865</v>
          </cell>
          <cell r="B5106" t="str">
            <v>心理學十五講</v>
          </cell>
          <cell r="C5106" t="str">
            <v>黃希庭</v>
          </cell>
          <cell r="D5106">
            <v>195</v>
          </cell>
          <cell r="E5106">
            <v>0</v>
          </cell>
          <cell r="F5106" t="str">
            <v>平裝</v>
          </cell>
          <cell r="G5106" t="str">
            <v>北京大學</v>
          </cell>
          <cell r="H5106">
            <v>39</v>
          </cell>
          <cell r="I5106" t="str">
            <v/>
          </cell>
          <cell r="J5106" t="str">
            <v/>
          </cell>
          <cell r="K5106" t="str">
            <v/>
          </cell>
          <cell r="L5106" t="str">
            <v/>
          </cell>
          <cell r="M5106" t="str">
            <v>免稅</v>
          </cell>
          <cell r="N5106" t="str">
            <v>7301088655</v>
          </cell>
        </row>
        <row r="5107">
          <cell r="A5107" t="str">
            <v>30108907</v>
          </cell>
          <cell r="B5107" t="str">
            <v>東西方比較文學史(上下)</v>
          </cell>
          <cell r="C5107" t="str">
            <v>方漢文</v>
          </cell>
          <cell r="D5107">
            <v>500</v>
          </cell>
          <cell r="E5107">
            <v>0</v>
          </cell>
          <cell r="F5107" t="str">
            <v>平裝</v>
          </cell>
          <cell r="G5107" t="str">
            <v>北京大學</v>
          </cell>
          <cell r="H5107">
            <v>100</v>
          </cell>
          <cell r="I5107" t="str">
            <v/>
          </cell>
          <cell r="J5107" t="str">
            <v/>
          </cell>
          <cell r="K5107" t="str">
            <v/>
          </cell>
          <cell r="L5107" t="str">
            <v/>
          </cell>
          <cell r="M5107" t="str">
            <v>免稅</v>
          </cell>
          <cell r="N5107" t="str">
            <v>7301089074</v>
          </cell>
        </row>
        <row r="5108">
          <cell r="A5108" t="str">
            <v>30108908</v>
          </cell>
          <cell r="B5108" t="str">
            <v>整合與顛覆：大眾文化的辯證法--法蘭克福學派的大眾文化理論</v>
          </cell>
          <cell r="C5108" t="str">
            <v>趙勇</v>
          </cell>
          <cell r="D5108">
            <v>160</v>
          </cell>
          <cell r="E5108">
            <v>0</v>
          </cell>
          <cell r="F5108" t="str">
            <v>平裝</v>
          </cell>
          <cell r="G5108" t="str">
            <v>北京大學</v>
          </cell>
          <cell r="H5108">
            <v>32</v>
          </cell>
          <cell r="I5108" t="str">
            <v/>
          </cell>
          <cell r="J5108" t="str">
            <v/>
          </cell>
          <cell r="K5108" t="str">
            <v/>
          </cell>
          <cell r="L5108" t="str">
            <v/>
          </cell>
          <cell r="M5108" t="str">
            <v>免稅</v>
          </cell>
          <cell r="N5108" t="str">
            <v>7301089082</v>
          </cell>
        </row>
        <row r="5109">
          <cell r="A5109" t="str">
            <v>30108923</v>
          </cell>
          <cell r="B5109" t="str">
            <v>德國民主社會主義模式研究</v>
          </cell>
          <cell r="C5109" t="str">
            <v>趙永清</v>
          </cell>
          <cell r="D5109">
            <v>140</v>
          </cell>
          <cell r="E5109">
            <v>0</v>
          </cell>
          <cell r="F5109" t="str">
            <v>平裝</v>
          </cell>
          <cell r="G5109" t="str">
            <v>北京大學</v>
          </cell>
          <cell r="H5109">
            <v>28</v>
          </cell>
          <cell r="I5109" t="str">
            <v/>
          </cell>
          <cell r="J5109" t="str">
            <v/>
          </cell>
          <cell r="K5109" t="str">
            <v/>
          </cell>
          <cell r="L5109" t="str">
            <v/>
          </cell>
          <cell r="M5109" t="str">
            <v>免稅</v>
          </cell>
          <cell r="N5109" t="str">
            <v>7301089236</v>
          </cell>
        </row>
        <row r="5110">
          <cell r="A5110" t="str">
            <v>30108959</v>
          </cell>
          <cell r="B5110" t="str">
            <v>清代戲劇文化史論</v>
          </cell>
          <cell r="C5110" t="str">
            <v>佐藤忠男</v>
          </cell>
          <cell r="D5110">
            <v>130</v>
          </cell>
          <cell r="E5110">
            <v>0</v>
          </cell>
          <cell r="F5110" t="str">
            <v>平裝</v>
          </cell>
          <cell r="G5110" t="str">
            <v/>
          </cell>
          <cell r="H5110">
            <v>0</v>
          </cell>
          <cell r="I5110" t="str">
            <v/>
          </cell>
          <cell r="J5110" t="str">
            <v/>
          </cell>
          <cell r="K5110" t="str">
            <v/>
          </cell>
          <cell r="L5110" t="str">
            <v/>
          </cell>
          <cell r="M5110" t="str">
            <v>免稅</v>
          </cell>
          <cell r="N5110" t="str">
            <v>7301089597</v>
          </cell>
        </row>
        <row r="5111">
          <cell r="A5111" t="str">
            <v>30108960</v>
          </cell>
          <cell r="B5111" t="str">
            <v>明代文官銓選制度研究</v>
          </cell>
          <cell r="C5111" t="str">
            <v>潘星輝</v>
          </cell>
          <cell r="D5111">
            <v>140</v>
          </cell>
          <cell r="E5111">
            <v>0</v>
          </cell>
          <cell r="F5111" t="str">
            <v>平裝</v>
          </cell>
          <cell r="G5111" t="str">
            <v>北京大學</v>
          </cell>
          <cell r="H5111">
            <v>28</v>
          </cell>
          <cell r="I5111" t="str">
            <v/>
          </cell>
          <cell r="J5111" t="str">
            <v/>
          </cell>
          <cell r="K5111" t="str">
            <v/>
          </cell>
          <cell r="L5111" t="str">
            <v/>
          </cell>
          <cell r="M5111" t="str">
            <v>免稅</v>
          </cell>
          <cell r="N5111" t="str">
            <v>7301089600</v>
          </cell>
        </row>
        <row r="5112">
          <cell r="A5112" t="str">
            <v>30108984</v>
          </cell>
          <cell r="B5112" t="str">
            <v>二十世紀西方文學理論</v>
          </cell>
          <cell r="C5112" t="str">
            <v>(英)伊格爾頓</v>
          </cell>
          <cell r="D5112">
            <v>140</v>
          </cell>
          <cell r="E5112">
            <v>0</v>
          </cell>
          <cell r="F5112" t="str">
            <v>平裝</v>
          </cell>
          <cell r="G5112" t="str">
            <v>北京大學</v>
          </cell>
          <cell r="H5112">
            <v>28</v>
          </cell>
          <cell r="I5112" t="str">
            <v/>
          </cell>
          <cell r="J5112" t="str">
            <v/>
          </cell>
          <cell r="K5112" t="str">
            <v/>
          </cell>
          <cell r="L5112" t="str">
            <v/>
          </cell>
          <cell r="M5112" t="str">
            <v>免稅</v>
          </cell>
          <cell r="N5112" t="str">
            <v>9787301089842</v>
          </cell>
        </row>
        <row r="5113">
          <cell r="A5113" t="str">
            <v>30108985</v>
          </cell>
          <cell r="B5113" t="str">
            <v>西方美學經典文本導讀</v>
          </cell>
          <cell r="C5113" t="str">
            <v>李衍柱</v>
          </cell>
          <cell r="D5113">
            <v>170</v>
          </cell>
          <cell r="E5113">
            <v>0</v>
          </cell>
          <cell r="F5113" t="str">
            <v>平裝</v>
          </cell>
          <cell r="G5113" t="str">
            <v>北京大學</v>
          </cell>
          <cell r="H5113">
            <v>34</v>
          </cell>
          <cell r="I5113" t="str">
            <v/>
          </cell>
          <cell r="J5113" t="str">
            <v/>
          </cell>
          <cell r="K5113" t="str">
            <v/>
          </cell>
          <cell r="L5113" t="str">
            <v/>
          </cell>
          <cell r="M5113" t="str">
            <v>免稅</v>
          </cell>
          <cell r="N5113" t="str">
            <v>7301089856</v>
          </cell>
        </row>
        <row r="5114">
          <cell r="A5114" t="str">
            <v>30108986</v>
          </cell>
          <cell r="B5114" t="str">
            <v>紅樓夢十五講</v>
          </cell>
          <cell r="C5114" t="str">
            <v>劉夢溪</v>
          </cell>
          <cell r="D5114">
            <v>210</v>
          </cell>
          <cell r="E5114">
            <v>0</v>
          </cell>
          <cell r="F5114" t="str">
            <v>平裝</v>
          </cell>
          <cell r="G5114" t="str">
            <v>北京大學</v>
          </cell>
          <cell r="H5114">
            <v>28</v>
          </cell>
          <cell r="I5114" t="str">
            <v/>
          </cell>
          <cell r="J5114" t="str">
            <v/>
          </cell>
          <cell r="K5114" t="str">
            <v/>
          </cell>
          <cell r="L5114" t="str">
            <v/>
          </cell>
          <cell r="M5114" t="str">
            <v>免稅</v>
          </cell>
          <cell r="N5114" t="str">
            <v>9787301089866</v>
          </cell>
        </row>
        <row r="5115">
          <cell r="A5115" t="str">
            <v>30109002</v>
          </cell>
          <cell r="B5115" t="str">
            <v>山水中國-江西卷</v>
          </cell>
          <cell r="C5115" t="str">
            <v>段寶林.江溶</v>
          </cell>
          <cell r="D5115">
            <v>160</v>
          </cell>
          <cell r="E5115">
            <v>0</v>
          </cell>
          <cell r="F5115" t="str">
            <v>平裝</v>
          </cell>
          <cell r="G5115" t="str">
            <v>北京大學</v>
          </cell>
          <cell r="H5115">
            <v>32</v>
          </cell>
          <cell r="I5115" t="str">
            <v/>
          </cell>
          <cell r="J5115" t="str">
            <v/>
          </cell>
          <cell r="K5115" t="str">
            <v/>
          </cell>
          <cell r="L5115" t="str">
            <v/>
          </cell>
          <cell r="M5115" t="str">
            <v>免稅</v>
          </cell>
          <cell r="N5115" t="str">
            <v>7301090021</v>
          </cell>
        </row>
        <row r="5116">
          <cell r="A5116" t="str">
            <v>30109004</v>
          </cell>
          <cell r="B5116" t="str">
            <v>中國傳統文化十五講</v>
          </cell>
          <cell r="C5116" t="str">
            <v>龔鵬程</v>
          </cell>
          <cell r="D5116">
            <v>149</v>
          </cell>
          <cell r="E5116">
            <v>0</v>
          </cell>
          <cell r="F5116" t="str">
            <v>平裝</v>
          </cell>
          <cell r="G5116" t="str">
            <v>北京大學</v>
          </cell>
          <cell r="H5116">
            <v>29.8</v>
          </cell>
          <cell r="I5116" t="str">
            <v/>
          </cell>
          <cell r="J5116" t="str">
            <v/>
          </cell>
          <cell r="K5116" t="str">
            <v/>
          </cell>
          <cell r="L5116" t="str">
            <v/>
          </cell>
          <cell r="M5116" t="str">
            <v>免稅</v>
          </cell>
          <cell r="N5116" t="str">
            <v>7301090048</v>
          </cell>
        </row>
        <row r="5117">
          <cell r="A5117" t="str">
            <v>30109005</v>
          </cell>
          <cell r="B5117" t="str">
            <v>《理想國》的詩學研究</v>
          </cell>
          <cell r="C5117" t="str">
            <v>王柯平</v>
          </cell>
          <cell r="D5117">
            <v>160</v>
          </cell>
          <cell r="E5117">
            <v>0</v>
          </cell>
          <cell r="F5117" t="str">
            <v>平裝</v>
          </cell>
          <cell r="G5117" t="str">
            <v>北京大學</v>
          </cell>
          <cell r="H5117">
            <v>32</v>
          </cell>
          <cell r="I5117" t="str">
            <v/>
          </cell>
          <cell r="J5117" t="str">
            <v/>
          </cell>
          <cell r="K5117" t="str">
            <v/>
          </cell>
          <cell r="L5117" t="str">
            <v/>
          </cell>
          <cell r="M5117" t="str">
            <v>免稅</v>
          </cell>
          <cell r="N5117" t="str">
            <v>7301090056</v>
          </cell>
        </row>
        <row r="5118">
          <cell r="A5118" t="str">
            <v>30109006</v>
          </cell>
          <cell r="B5118" t="str">
            <v>西方文學理論史</v>
          </cell>
          <cell r="C5118" t="str">
            <v>董學文</v>
          </cell>
          <cell r="D5118">
            <v>195</v>
          </cell>
          <cell r="E5118">
            <v>0</v>
          </cell>
          <cell r="F5118" t="str">
            <v>平裝</v>
          </cell>
          <cell r="G5118" t="str">
            <v>北京大學</v>
          </cell>
          <cell r="H5118">
            <v>39</v>
          </cell>
          <cell r="I5118" t="str">
            <v/>
          </cell>
          <cell r="J5118" t="str">
            <v/>
          </cell>
          <cell r="K5118" t="str">
            <v/>
          </cell>
          <cell r="L5118" t="str">
            <v/>
          </cell>
          <cell r="M5118" t="str">
            <v>免稅</v>
          </cell>
          <cell r="N5118" t="str">
            <v>7301090064</v>
          </cell>
        </row>
        <row r="5119">
          <cell r="A5119" t="str">
            <v>30109010</v>
          </cell>
          <cell r="B5119" t="str">
            <v>歷史理性的重建</v>
          </cell>
          <cell r="C5119" t="str">
            <v>何兆武</v>
          </cell>
          <cell r="D5119">
            <v>150</v>
          </cell>
          <cell r="E5119">
            <v>0</v>
          </cell>
          <cell r="F5119" t="str">
            <v>平裝</v>
          </cell>
          <cell r="G5119" t="str">
            <v/>
          </cell>
          <cell r="H5119">
            <v>0</v>
          </cell>
          <cell r="I5119" t="str">
            <v/>
          </cell>
          <cell r="J5119" t="str">
            <v/>
          </cell>
          <cell r="K5119" t="str">
            <v/>
          </cell>
          <cell r="L5119" t="str">
            <v/>
          </cell>
          <cell r="M5119" t="str">
            <v>免稅</v>
          </cell>
          <cell r="N5119" t="str">
            <v>7301090102</v>
          </cell>
        </row>
        <row r="5120">
          <cell r="A5120" t="str">
            <v>30109011</v>
          </cell>
          <cell r="B5120" t="str">
            <v>語言、翻譯與政治——嚴複譯《社會通詮》研究</v>
          </cell>
          <cell r="C5120" t="str">
            <v>王憲明</v>
          </cell>
          <cell r="D5120">
            <v>210</v>
          </cell>
          <cell r="E5120">
            <v>0</v>
          </cell>
          <cell r="F5120" t="str">
            <v>平裝</v>
          </cell>
          <cell r="G5120" t="str">
            <v>北京大學</v>
          </cell>
          <cell r="H5120">
            <v>42</v>
          </cell>
          <cell r="I5120" t="str">
            <v/>
          </cell>
          <cell r="J5120" t="str">
            <v/>
          </cell>
          <cell r="K5120" t="str">
            <v/>
          </cell>
          <cell r="L5120" t="str">
            <v/>
          </cell>
          <cell r="M5120" t="str">
            <v>免稅</v>
          </cell>
          <cell r="N5120" t="str">
            <v>7301090110</v>
          </cell>
        </row>
        <row r="5121">
          <cell r="A5121" t="str">
            <v>30109022</v>
          </cell>
          <cell r="B5121" t="str">
            <v>倫勃朗藝術的美學內涵</v>
          </cell>
          <cell r="C5121" t="str">
            <v>史作怪</v>
          </cell>
          <cell r="D5121">
            <v>130</v>
          </cell>
          <cell r="E5121">
            <v>0</v>
          </cell>
          <cell r="F5121" t="str">
            <v>平裝</v>
          </cell>
          <cell r="G5121" t="str">
            <v>北京大學</v>
          </cell>
          <cell r="H5121">
            <v>26</v>
          </cell>
          <cell r="I5121" t="str">
            <v/>
          </cell>
          <cell r="J5121" t="str">
            <v/>
          </cell>
          <cell r="K5121" t="str">
            <v/>
          </cell>
          <cell r="L5121" t="str">
            <v/>
          </cell>
          <cell r="M5121" t="str">
            <v>免稅</v>
          </cell>
          <cell r="N5121" t="str">
            <v>7301090226</v>
          </cell>
        </row>
        <row r="5122">
          <cell r="A5122" t="str">
            <v>30109023</v>
          </cell>
          <cell r="B5122" t="str">
            <v>塞尚藝術的哲學隨想</v>
          </cell>
          <cell r="C5122" t="str">
            <v>史作怪</v>
          </cell>
          <cell r="D5122">
            <v>110</v>
          </cell>
          <cell r="E5122">
            <v>0</v>
          </cell>
          <cell r="F5122" t="str">
            <v>平裝</v>
          </cell>
          <cell r="G5122" t="str">
            <v>北京大學</v>
          </cell>
          <cell r="H5122">
            <v>22</v>
          </cell>
          <cell r="I5122" t="str">
            <v/>
          </cell>
          <cell r="J5122" t="str">
            <v/>
          </cell>
          <cell r="K5122" t="str">
            <v/>
          </cell>
          <cell r="L5122" t="str">
            <v/>
          </cell>
          <cell r="M5122" t="str">
            <v>免稅</v>
          </cell>
          <cell r="N5122" t="str">
            <v>7301090234</v>
          </cell>
        </row>
        <row r="5123">
          <cell r="A5123" t="str">
            <v>30109051</v>
          </cell>
          <cell r="B5123" t="str">
            <v>自由主義、社會契約與政治辯論</v>
          </cell>
          <cell r="C5123" t="str">
            <v>徐向東</v>
          </cell>
          <cell r="D5123">
            <v>140</v>
          </cell>
          <cell r="E5123">
            <v>0</v>
          </cell>
          <cell r="F5123" t="str">
            <v>平裝</v>
          </cell>
          <cell r="G5123" t="str">
            <v>北京大學</v>
          </cell>
          <cell r="H5123">
            <v>28</v>
          </cell>
          <cell r="I5123" t="str">
            <v/>
          </cell>
          <cell r="J5123" t="str">
            <v/>
          </cell>
          <cell r="K5123" t="str">
            <v/>
          </cell>
          <cell r="L5123" t="str">
            <v/>
          </cell>
          <cell r="M5123" t="str">
            <v>免稅</v>
          </cell>
          <cell r="N5123" t="str">
            <v>730109051X</v>
          </cell>
        </row>
        <row r="5124">
          <cell r="A5124" t="str">
            <v>30109074</v>
          </cell>
          <cell r="B5124" t="str">
            <v>中國文學理論批評史(上)</v>
          </cell>
          <cell r="C5124" t="str">
            <v>張少康</v>
          </cell>
          <cell r="D5124">
            <v>155</v>
          </cell>
          <cell r="E5124">
            <v>0</v>
          </cell>
          <cell r="F5124" t="str">
            <v>平裝</v>
          </cell>
          <cell r="G5124" t="str">
            <v>北京大學</v>
          </cell>
          <cell r="H5124">
            <v>31</v>
          </cell>
          <cell r="I5124" t="str">
            <v/>
          </cell>
          <cell r="J5124" t="str">
            <v/>
          </cell>
          <cell r="K5124" t="str">
            <v/>
          </cell>
          <cell r="L5124" t="str">
            <v/>
          </cell>
          <cell r="M5124" t="str">
            <v>免稅</v>
          </cell>
          <cell r="N5124" t="str">
            <v>7301090749</v>
          </cell>
        </row>
        <row r="5125">
          <cell r="A5125" t="str">
            <v>30109074B</v>
          </cell>
          <cell r="B5125" t="str">
            <v>中國文學理論批評史（下）</v>
          </cell>
          <cell r="C5125" t="str">
            <v/>
          </cell>
          <cell r="D5125">
            <v>175</v>
          </cell>
          <cell r="E5125">
            <v>0</v>
          </cell>
          <cell r="F5125" t="str">
            <v>平裝</v>
          </cell>
          <cell r="G5125" t="str">
            <v>北京大學</v>
          </cell>
          <cell r="H5125">
            <v>35</v>
          </cell>
          <cell r="I5125" t="str">
            <v/>
          </cell>
          <cell r="J5125" t="str">
            <v/>
          </cell>
          <cell r="K5125" t="str">
            <v/>
          </cell>
          <cell r="L5125" t="str">
            <v/>
          </cell>
          <cell r="M5125" t="str">
            <v>免稅</v>
          </cell>
          <cell r="N5125" t="str">
            <v>9787301090749</v>
          </cell>
        </row>
        <row r="5126">
          <cell r="A5126" t="str">
            <v>30109075</v>
          </cell>
          <cell r="B5126" t="str">
            <v>中國文學理論批評史.下卷</v>
          </cell>
          <cell r="C5126" t="str">
            <v>張少康</v>
          </cell>
          <cell r="D5126">
            <v>175</v>
          </cell>
          <cell r="E5126">
            <v>0</v>
          </cell>
          <cell r="F5126" t="str">
            <v>平裝</v>
          </cell>
          <cell r="G5126" t="str">
            <v>北京大學</v>
          </cell>
          <cell r="H5126">
            <v>35</v>
          </cell>
          <cell r="I5126" t="str">
            <v/>
          </cell>
          <cell r="J5126" t="str">
            <v/>
          </cell>
          <cell r="K5126" t="str">
            <v/>
          </cell>
          <cell r="L5126" t="str">
            <v/>
          </cell>
          <cell r="M5126" t="str">
            <v>免稅</v>
          </cell>
          <cell r="N5126" t="str">
            <v>7301090757</v>
          </cell>
        </row>
        <row r="5127">
          <cell r="A5127" t="str">
            <v>30109089</v>
          </cell>
          <cell r="B5127" t="str">
            <v>文學與人生十五講</v>
          </cell>
          <cell r="C5127" t="str">
            <v>朱壽桐</v>
          </cell>
          <cell r="D5127">
            <v>210</v>
          </cell>
          <cell r="E5127">
            <v>0</v>
          </cell>
          <cell r="F5127" t="str">
            <v>平裝</v>
          </cell>
          <cell r="G5127" t="str">
            <v>北京大學</v>
          </cell>
          <cell r="H5127">
            <v>35</v>
          </cell>
          <cell r="I5127" t="str">
            <v/>
          </cell>
          <cell r="J5127" t="str">
            <v/>
          </cell>
          <cell r="K5127" t="str">
            <v/>
          </cell>
          <cell r="L5127" t="str">
            <v/>
          </cell>
          <cell r="M5127" t="str">
            <v>免稅</v>
          </cell>
          <cell r="N5127" t="str">
            <v>7301090897</v>
          </cell>
        </row>
        <row r="5128">
          <cell r="A5128" t="str">
            <v>30109140</v>
          </cell>
          <cell r="B5128" t="str">
            <v>英國封建社會研究</v>
          </cell>
          <cell r="C5128" t="str">
            <v>馬克?</v>
          </cell>
          <cell r="D5128">
            <v>175</v>
          </cell>
          <cell r="E5128">
            <v>0</v>
          </cell>
          <cell r="F5128" t="str">
            <v>平裝</v>
          </cell>
          <cell r="G5128" t="str">
            <v>北京大學</v>
          </cell>
          <cell r="H5128">
            <v>35</v>
          </cell>
          <cell r="I5128" t="str">
            <v/>
          </cell>
          <cell r="J5128" t="str">
            <v/>
          </cell>
          <cell r="K5128" t="str">
            <v/>
          </cell>
          <cell r="L5128" t="str">
            <v/>
          </cell>
          <cell r="M5128" t="str">
            <v>免稅</v>
          </cell>
          <cell r="N5128" t="str">
            <v>7301091400</v>
          </cell>
        </row>
        <row r="5129">
          <cell r="A5129" t="str">
            <v>30109185</v>
          </cell>
          <cell r="B5129" t="str">
            <v>唐人小說《玄怪錄》研究</v>
          </cell>
          <cell r="C5129" t="str">
            <v>洪燭</v>
          </cell>
          <cell r="D5129">
            <v>80</v>
          </cell>
          <cell r="E5129">
            <v>0</v>
          </cell>
          <cell r="F5129" t="str">
            <v>平裝</v>
          </cell>
          <cell r="G5129" t="str">
            <v/>
          </cell>
          <cell r="H5129">
            <v>0</v>
          </cell>
          <cell r="I5129" t="str">
            <v/>
          </cell>
          <cell r="J5129" t="str">
            <v/>
          </cell>
          <cell r="K5129" t="str">
            <v/>
          </cell>
          <cell r="L5129" t="str">
            <v/>
          </cell>
          <cell r="M5129" t="str">
            <v>免稅</v>
          </cell>
          <cell r="N5129" t="str">
            <v>7301091850</v>
          </cell>
        </row>
        <row r="5130">
          <cell r="A5130" t="str">
            <v>30109228</v>
          </cell>
          <cell r="B5130" t="str">
            <v>水遠山長:漢字清幽的意境</v>
          </cell>
          <cell r="C5130" t="str">
            <v>楊振良</v>
          </cell>
          <cell r="D5130">
            <v>225</v>
          </cell>
          <cell r="E5130">
            <v>0</v>
          </cell>
          <cell r="F5130" t="str">
            <v>平裝</v>
          </cell>
          <cell r="G5130" t="str">
            <v>北京大學</v>
          </cell>
          <cell r="H5130">
            <v>45</v>
          </cell>
          <cell r="I5130" t="str">
            <v/>
          </cell>
          <cell r="J5130" t="str">
            <v/>
          </cell>
          <cell r="K5130" t="str">
            <v/>
          </cell>
          <cell r="L5130" t="str">
            <v/>
          </cell>
          <cell r="M5130" t="str">
            <v>免稅</v>
          </cell>
          <cell r="N5130" t="str">
            <v>7301092288</v>
          </cell>
        </row>
        <row r="5131">
          <cell r="A5131" t="str">
            <v>30109229</v>
          </cell>
          <cell r="B5131" t="str">
            <v>生命清供:國畫背後的世界</v>
          </cell>
          <cell r="C5131" t="str">
            <v>朱良志</v>
          </cell>
          <cell r="D5131">
            <v>225</v>
          </cell>
          <cell r="E5131">
            <v>0</v>
          </cell>
          <cell r="F5131" t="str">
            <v>平裝</v>
          </cell>
          <cell r="G5131" t="str">
            <v>北京大學</v>
          </cell>
          <cell r="H5131">
            <v>45</v>
          </cell>
          <cell r="I5131" t="str">
            <v/>
          </cell>
          <cell r="J5131" t="str">
            <v/>
          </cell>
          <cell r="K5131" t="str">
            <v/>
          </cell>
          <cell r="L5131" t="str">
            <v/>
          </cell>
          <cell r="M5131" t="str">
            <v>免稅</v>
          </cell>
          <cell r="N5131" t="str">
            <v>7301092296</v>
          </cell>
        </row>
        <row r="5132">
          <cell r="A5132" t="str">
            <v>30109237</v>
          </cell>
          <cell r="B5132" t="str">
            <v>莫偉民講福柯</v>
          </cell>
          <cell r="C5132" t="str">
            <v>莫偉民</v>
          </cell>
          <cell r="D5132">
            <v>125</v>
          </cell>
          <cell r="E5132">
            <v>0</v>
          </cell>
          <cell r="F5132" t="str">
            <v>平裝</v>
          </cell>
          <cell r="G5132" t="str">
            <v>北京大學</v>
          </cell>
          <cell r="H5132">
            <v>25</v>
          </cell>
          <cell r="I5132" t="str">
            <v/>
          </cell>
          <cell r="J5132" t="str">
            <v/>
          </cell>
          <cell r="K5132" t="str">
            <v/>
          </cell>
          <cell r="L5132" t="str">
            <v/>
          </cell>
          <cell r="M5132" t="str">
            <v>免稅</v>
          </cell>
          <cell r="N5132" t="str">
            <v>7301092377</v>
          </cell>
        </row>
        <row r="5133">
          <cell r="A5133" t="str">
            <v>30109238</v>
          </cell>
          <cell r="B5133" t="str">
            <v>楊國榮講王陽明</v>
          </cell>
          <cell r="C5133" t="str">
            <v>楊國榮</v>
          </cell>
          <cell r="D5133">
            <v>95</v>
          </cell>
          <cell r="E5133">
            <v>0</v>
          </cell>
          <cell r="F5133" t="str">
            <v>平裝</v>
          </cell>
          <cell r="G5133" t="str">
            <v>北京大學</v>
          </cell>
          <cell r="H5133">
            <v>19</v>
          </cell>
          <cell r="I5133" t="str">
            <v/>
          </cell>
          <cell r="J5133" t="str">
            <v/>
          </cell>
          <cell r="K5133" t="str">
            <v/>
          </cell>
          <cell r="L5133" t="str">
            <v/>
          </cell>
          <cell r="M5133" t="str">
            <v>免稅</v>
          </cell>
          <cell r="N5133" t="str">
            <v>7301092385</v>
          </cell>
        </row>
        <row r="5134">
          <cell r="A5134" t="str">
            <v>30109239</v>
          </cell>
          <cell r="B5134" t="str">
            <v>楊大春將梅洛-龐蒂</v>
          </cell>
          <cell r="C5134" t="str">
            <v>楊大春</v>
          </cell>
          <cell r="D5134">
            <v>80</v>
          </cell>
          <cell r="E5134">
            <v>0</v>
          </cell>
          <cell r="F5134" t="str">
            <v>平裝</v>
          </cell>
          <cell r="G5134" t="str">
            <v>北京大學</v>
          </cell>
          <cell r="H5134">
            <v>16</v>
          </cell>
          <cell r="I5134" t="str">
            <v/>
          </cell>
          <cell r="J5134" t="str">
            <v/>
          </cell>
          <cell r="K5134" t="str">
            <v/>
          </cell>
          <cell r="L5134" t="str">
            <v/>
          </cell>
          <cell r="M5134" t="str">
            <v>免稅</v>
          </cell>
          <cell r="N5134" t="str">
            <v>7301092393</v>
          </cell>
        </row>
        <row r="5135">
          <cell r="A5135" t="str">
            <v>30109240</v>
          </cell>
          <cell r="B5135" t="str">
            <v>古詩詞中的邏輯（邏輯時空叢書）</v>
          </cell>
          <cell r="C5135" t="str">
            <v>彭漪漣</v>
          </cell>
          <cell r="D5135">
            <v>160</v>
          </cell>
          <cell r="E5135">
            <v>0</v>
          </cell>
          <cell r="F5135" t="str">
            <v>平裝</v>
          </cell>
          <cell r="G5135" t="str">
            <v/>
          </cell>
          <cell r="H5135">
            <v>0</v>
          </cell>
          <cell r="I5135" t="str">
            <v/>
          </cell>
          <cell r="J5135" t="str">
            <v/>
          </cell>
          <cell r="K5135" t="str">
            <v/>
          </cell>
          <cell r="L5135" t="str">
            <v/>
          </cell>
          <cell r="M5135" t="str">
            <v>免稅</v>
          </cell>
          <cell r="N5135" t="str">
            <v>7301092407</v>
          </cell>
        </row>
        <row r="5136">
          <cell r="A5136" t="str">
            <v>30109245</v>
          </cell>
          <cell r="B5136" t="str">
            <v>出土戰國文獻語法研究</v>
          </cell>
          <cell r="C5136" t="str">
            <v>周守晉</v>
          </cell>
          <cell r="D5136">
            <v>60</v>
          </cell>
          <cell r="E5136">
            <v>0</v>
          </cell>
          <cell r="F5136" t="str">
            <v>平裝</v>
          </cell>
          <cell r="G5136" t="str">
            <v>北京大學</v>
          </cell>
          <cell r="H5136">
            <v>12</v>
          </cell>
          <cell r="I5136" t="str">
            <v/>
          </cell>
          <cell r="J5136" t="str">
            <v/>
          </cell>
          <cell r="K5136" t="str">
            <v/>
          </cell>
          <cell r="L5136" t="str">
            <v/>
          </cell>
          <cell r="M5136" t="str">
            <v>免稅</v>
          </cell>
          <cell r="N5136" t="str">
            <v>7301092458</v>
          </cell>
        </row>
        <row r="5137">
          <cell r="A5137" t="str">
            <v>30109280</v>
          </cell>
          <cell r="B5137" t="str">
            <v>中國民間文學研究的現代軌轍（學術史叢</v>
          </cell>
          <cell r="C5137" t="str">
            <v>陳泳超</v>
          </cell>
          <cell r="D5137">
            <v>135</v>
          </cell>
          <cell r="E5137">
            <v>0</v>
          </cell>
          <cell r="F5137" t="str">
            <v>平裝</v>
          </cell>
          <cell r="G5137" t="str">
            <v/>
          </cell>
          <cell r="H5137">
            <v>0</v>
          </cell>
          <cell r="I5137" t="str">
            <v/>
          </cell>
          <cell r="J5137" t="str">
            <v/>
          </cell>
          <cell r="K5137" t="str">
            <v/>
          </cell>
          <cell r="L5137" t="str">
            <v/>
          </cell>
          <cell r="M5137" t="str">
            <v>免稅</v>
          </cell>
          <cell r="N5137" t="str">
            <v>7301092806</v>
          </cell>
        </row>
        <row r="5138">
          <cell r="A5138" t="str">
            <v>30109284</v>
          </cell>
          <cell r="B5138" t="str">
            <v>蒙培元講孔子</v>
          </cell>
          <cell r="C5138" t="str">
            <v>蒙培元</v>
          </cell>
          <cell r="D5138">
            <v>80</v>
          </cell>
          <cell r="E5138">
            <v>0</v>
          </cell>
          <cell r="F5138" t="str">
            <v>平裝</v>
          </cell>
          <cell r="G5138" t="str">
            <v>北京大學</v>
          </cell>
          <cell r="H5138">
            <v>16</v>
          </cell>
          <cell r="I5138" t="str">
            <v/>
          </cell>
          <cell r="J5138" t="str">
            <v/>
          </cell>
          <cell r="K5138" t="str">
            <v/>
          </cell>
          <cell r="L5138" t="str">
            <v/>
          </cell>
          <cell r="M5138" t="str">
            <v>免稅</v>
          </cell>
          <cell r="N5138" t="str">
            <v>7301092849</v>
          </cell>
        </row>
        <row r="5139">
          <cell r="A5139" t="str">
            <v>30109285</v>
          </cell>
          <cell r="B5139" t="str">
            <v>思想與論證</v>
          </cell>
          <cell r="C5139" t="str">
            <v>程煉</v>
          </cell>
          <cell r="D5139">
            <v>160</v>
          </cell>
          <cell r="E5139">
            <v>0</v>
          </cell>
          <cell r="F5139" t="str">
            <v>平裝</v>
          </cell>
          <cell r="G5139" t="str">
            <v>北京大學</v>
          </cell>
          <cell r="H5139">
            <v>32</v>
          </cell>
          <cell r="I5139" t="str">
            <v/>
          </cell>
          <cell r="J5139" t="str">
            <v/>
          </cell>
          <cell r="K5139" t="str">
            <v/>
          </cell>
          <cell r="L5139" t="str">
            <v/>
          </cell>
          <cell r="M5139" t="str">
            <v>免稅</v>
          </cell>
          <cell r="N5139" t="str">
            <v>7301092857</v>
          </cell>
        </row>
        <row r="5140">
          <cell r="A5140" t="str">
            <v>30109314</v>
          </cell>
          <cell r="B5140" t="str">
            <v>中外飲食文化</v>
          </cell>
          <cell r="C5140" t="str">
            <v>何宏</v>
          </cell>
          <cell r="D5140">
            <v>120</v>
          </cell>
          <cell r="E5140">
            <v>0</v>
          </cell>
          <cell r="F5140" t="str">
            <v>平裝</v>
          </cell>
          <cell r="G5140" t="str">
            <v>北京大學</v>
          </cell>
          <cell r="H5140">
            <v>24</v>
          </cell>
          <cell r="I5140" t="str">
            <v/>
          </cell>
          <cell r="J5140" t="str">
            <v/>
          </cell>
          <cell r="K5140" t="str">
            <v/>
          </cell>
          <cell r="L5140" t="str">
            <v/>
          </cell>
          <cell r="M5140" t="str">
            <v>免稅</v>
          </cell>
          <cell r="N5140" t="str">
            <v>7301093144</v>
          </cell>
        </row>
        <row r="5141">
          <cell r="A5141" t="str">
            <v>30109331</v>
          </cell>
          <cell r="B5141" t="str">
            <v>哲學門（總第十一輯）</v>
          </cell>
          <cell r="C5141" t="str">
            <v>趙敦華</v>
          </cell>
          <cell r="D5141">
            <v>175</v>
          </cell>
          <cell r="E5141">
            <v>0</v>
          </cell>
          <cell r="F5141" t="str">
            <v>平裝</v>
          </cell>
          <cell r="G5141" t="str">
            <v>北京大學</v>
          </cell>
          <cell r="H5141">
            <v>35</v>
          </cell>
          <cell r="I5141" t="str">
            <v/>
          </cell>
          <cell r="J5141" t="str">
            <v/>
          </cell>
          <cell r="K5141" t="str">
            <v/>
          </cell>
          <cell r="L5141" t="str">
            <v/>
          </cell>
          <cell r="M5141" t="str">
            <v>免稅</v>
          </cell>
          <cell r="N5141" t="str">
            <v>7301093314</v>
          </cell>
        </row>
        <row r="5142">
          <cell r="A5142" t="str">
            <v>30109332</v>
          </cell>
          <cell r="B5142" t="str">
            <v>通過孔子而思</v>
          </cell>
          <cell r="C5142" t="str">
            <v>郝大維</v>
          </cell>
          <cell r="D5142">
            <v>230</v>
          </cell>
          <cell r="E5142">
            <v>0</v>
          </cell>
          <cell r="F5142" t="str">
            <v>平裝</v>
          </cell>
          <cell r="G5142" t="str">
            <v>北京大學</v>
          </cell>
          <cell r="H5142">
            <v>46</v>
          </cell>
          <cell r="I5142" t="str">
            <v/>
          </cell>
          <cell r="J5142" t="str">
            <v/>
          </cell>
          <cell r="K5142" t="str">
            <v/>
          </cell>
          <cell r="L5142" t="str">
            <v/>
          </cell>
          <cell r="M5142" t="str">
            <v>免稅</v>
          </cell>
          <cell r="N5142" t="str">
            <v>7301093322</v>
          </cell>
        </row>
        <row r="5143">
          <cell r="A5143" t="str">
            <v>30109361</v>
          </cell>
          <cell r="B5143" t="str">
            <v>朱正高講康得</v>
          </cell>
          <cell r="C5143" t="str">
            <v>朱正高</v>
          </cell>
          <cell r="D5143">
            <v>90</v>
          </cell>
          <cell r="E5143">
            <v>0</v>
          </cell>
          <cell r="F5143" t="str">
            <v>平裝</v>
          </cell>
          <cell r="G5143" t="str">
            <v>北京大學</v>
          </cell>
          <cell r="H5143">
            <v>18</v>
          </cell>
          <cell r="I5143" t="str">
            <v/>
          </cell>
          <cell r="J5143" t="str">
            <v/>
          </cell>
          <cell r="K5143" t="str">
            <v/>
          </cell>
          <cell r="L5143" t="str">
            <v/>
          </cell>
          <cell r="M5143" t="str">
            <v>免稅</v>
          </cell>
          <cell r="N5143" t="str">
            <v>7301093616</v>
          </cell>
        </row>
        <row r="5144">
          <cell r="A5144" t="str">
            <v>30109369</v>
          </cell>
          <cell r="B5144" t="str">
            <v>江西詩派諸家研究</v>
          </cell>
          <cell r="C5144" t="str">
            <v>韋海英</v>
          </cell>
          <cell r="D5144">
            <v>100</v>
          </cell>
          <cell r="E5144">
            <v>0</v>
          </cell>
          <cell r="F5144" t="str">
            <v>平裝</v>
          </cell>
          <cell r="G5144" t="str">
            <v>北京大學</v>
          </cell>
          <cell r="H5144">
            <v>20</v>
          </cell>
          <cell r="I5144" t="str">
            <v/>
          </cell>
          <cell r="J5144" t="str">
            <v/>
          </cell>
          <cell r="K5144" t="str">
            <v/>
          </cell>
          <cell r="L5144" t="str">
            <v/>
          </cell>
          <cell r="M5144" t="str">
            <v>免稅</v>
          </cell>
          <cell r="N5144" t="str">
            <v>9787301093696</v>
          </cell>
        </row>
        <row r="5145">
          <cell r="A5145" t="str">
            <v>30109372</v>
          </cell>
          <cell r="B5145" t="str">
            <v>華夏原始文化與三元文學觀念</v>
          </cell>
          <cell r="C5145" t="str">
            <v>顧祖釗</v>
          </cell>
          <cell r="D5145">
            <v>145</v>
          </cell>
          <cell r="E5145">
            <v>0</v>
          </cell>
          <cell r="F5145" t="str">
            <v>平裝</v>
          </cell>
          <cell r="G5145" t="str">
            <v/>
          </cell>
          <cell r="H5145">
            <v>0</v>
          </cell>
          <cell r="I5145" t="str">
            <v/>
          </cell>
          <cell r="J5145" t="str">
            <v/>
          </cell>
          <cell r="K5145" t="str">
            <v/>
          </cell>
          <cell r="L5145" t="str">
            <v/>
          </cell>
          <cell r="M5145" t="str">
            <v>免稅</v>
          </cell>
          <cell r="N5145" t="str">
            <v>7301093721</v>
          </cell>
        </row>
        <row r="5146">
          <cell r="A5146" t="str">
            <v>30109386</v>
          </cell>
          <cell r="B5146" t="str">
            <v>中西藝術導論</v>
          </cell>
          <cell r="C5146" t="str">
            <v>肖鷹</v>
          </cell>
          <cell r="D5146">
            <v>110</v>
          </cell>
          <cell r="E5146">
            <v>0</v>
          </cell>
          <cell r="F5146" t="str">
            <v>平裝</v>
          </cell>
          <cell r="G5146" t="str">
            <v>北京大學</v>
          </cell>
          <cell r="H5146">
            <v>22</v>
          </cell>
          <cell r="I5146" t="str">
            <v/>
          </cell>
          <cell r="J5146" t="str">
            <v/>
          </cell>
          <cell r="K5146" t="str">
            <v/>
          </cell>
          <cell r="L5146" t="str">
            <v/>
          </cell>
          <cell r="M5146" t="str">
            <v>免稅</v>
          </cell>
          <cell r="N5146" t="str">
            <v>9787301093863</v>
          </cell>
        </row>
        <row r="5147">
          <cell r="A5147" t="str">
            <v>30109405</v>
          </cell>
          <cell r="B5147" t="str">
            <v>中國古代敘事觀念與意識形態</v>
          </cell>
          <cell r="C5147" t="str">
            <v>高小康</v>
          </cell>
          <cell r="D5147">
            <v>120</v>
          </cell>
          <cell r="E5147">
            <v>0</v>
          </cell>
          <cell r="F5147" t="str">
            <v>平裝</v>
          </cell>
          <cell r="G5147" t="str">
            <v/>
          </cell>
          <cell r="H5147">
            <v>0</v>
          </cell>
          <cell r="I5147" t="str">
            <v/>
          </cell>
          <cell r="J5147" t="str">
            <v/>
          </cell>
          <cell r="K5147" t="str">
            <v/>
          </cell>
          <cell r="L5147" t="str">
            <v/>
          </cell>
          <cell r="M5147" t="str">
            <v>免稅</v>
          </cell>
          <cell r="N5147" t="str">
            <v>7301094051</v>
          </cell>
        </row>
        <row r="5148">
          <cell r="A5148" t="str">
            <v>30109406</v>
          </cell>
          <cell r="B5148" t="str">
            <v>在文本與歷史之間－中國古代詩學意義生</v>
          </cell>
          <cell r="C5148" t="str">
            <v>李青春</v>
          </cell>
          <cell r="D5148">
            <v>120</v>
          </cell>
          <cell r="E5148">
            <v>0</v>
          </cell>
          <cell r="F5148" t="str">
            <v>平裝</v>
          </cell>
          <cell r="G5148" t="str">
            <v>北京大學</v>
          </cell>
          <cell r="H5148">
            <v>0</v>
          </cell>
          <cell r="I5148" t="str">
            <v/>
          </cell>
          <cell r="J5148" t="str">
            <v/>
          </cell>
          <cell r="K5148" t="str">
            <v/>
          </cell>
          <cell r="L5148" t="str">
            <v/>
          </cell>
          <cell r="M5148" t="str">
            <v>免稅</v>
          </cell>
          <cell r="N5148" t="str">
            <v>730109406X</v>
          </cell>
        </row>
        <row r="5149">
          <cell r="A5149" t="str">
            <v>30109439</v>
          </cell>
          <cell r="B5149" t="str">
            <v>中國古代歌詩研究 －從《詩經》到元曲的藝術生產史</v>
          </cell>
          <cell r="C5149" t="str">
            <v>趙敏俐</v>
          </cell>
          <cell r="D5149">
            <v>380</v>
          </cell>
          <cell r="E5149">
            <v>0</v>
          </cell>
          <cell r="F5149" t="str">
            <v>平裝</v>
          </cell>
          <cell r="G5149" t="str">
            <v>北京大學</v>
          </cell>
          <cell r="H5149">
            <v>76</v>
          </cell>
          <cell r="I5149" t="str">
            <v/>
          </cell>
          <cell r="J5149" t="str">
            <v/>
          </cell>
          <cell r="K5149" t="str">
            <v/>
          </cell>
          <cell r="L5149" t="str">
            <v/>
          </cell>
          <cell r="M5149" t="str">
            <v>免稅</v>
          </cell>
          <cell r="N5149" t="str">
            <v>7301094396</v>
          </cell>
        </row>
        <row r="5150">
          <cell r="A5150" t="str">
            <v>30109443</v>
          </cell>
          <cell r="B5150" t="str">
            <v>山水中國·湖南卷</v>
          </cell>
          <cell r="C5150" t="str">
            <v>段寶林</v>
          </cell>
          <cell r="D5150">
            <v>180</v>
          </cell>
          <cell r="E5150">
            <v>0</v>
          </cell>
          <cell r="F5150" t="str">
            <v>平裝</v>
          </cell>
          <cell r="G5150" t="str">
            <v>北京大學</v>
          </cell>
          <cell r="H5150">
            <v>36</v>
          </cell>
          <cell r="I5150" t="str">
            <v/>
          </cell>
          <cell r="J5150" t="str">
            <v/>
          </cell>
          <cell r="K5150" t="str">
            <v/>
          </cell>
          <cell r="L5150" t="str">
            <v/>
          </cell>
          <cell r="M5150" t="str">
            <v>免稅</v>
          </cell>
          <cell r="N5150" t="str">
            <v>7301094434</v>
          </cell>
        </row>
        <row r="5151">
          <cell r="A5151" t="str">
            <v>30109445</v>
          </cell>
          <cell r="B5151" t="str">
            <v>山水中國·蘇滬卷（下）</v>
          </cell>
          <cell r="C5151" t="str">
            <v>段寶林</v>
          </cell>
          <cell r="D5151">
            <v>180</v>
          </cell>
          <cell r="E5151">
            <v>0</v>
          </cell>
          <cell r="F5151" t="str">
            <v>平裝</v>
          </cell>
          <cell r="G5151" t="str">
            <v>北京大學</v>
          </cell>
          <cell r="H5151">
            <v>36</v>
          </cell>
          <cell r="I5151" t="str">
            <v/>
          </cell>
          <cell r="J5151" t="str">
            <v/>
          </cell>
          <cell r="K5151" t="str">
            <v/>
          </cell>
          <cell r="L5151" t="str">
            <v/>
          </cell>
          <cell r="M5151" t="str">
            <v>免稅</v>
          </cell>
          <cell r="N5151" t="str">
            <v>7301094450</v>
          </cell>
        </row>
        <row r="5152">
          <cell r="A5152" t="str">
            <v>30109488</v>
          </cell>
          <cell r="B5152" t="str">
            <v>中國古代文體學論稿</v>
          </cell>
          <cell r="C5152" t="str">
            <v>郭英德</v>
          </cell>
          <cell r="D5152">
            <v>110</v>
          </cell>
          <cell r="E5152">
            <v>0</v>
          </cell>
          <cell r="F5152" t="str">
            <v>平裝</v>
          </cell>
          <cell r="G5152" t="str">
            <v>北京大學</v>
          </cell>
          <cell r="H5152">
            <v>22</v>
          </cell>
          <cell r="I5152" t="str">
            <v/>
          </cell>
          <cell r="J5152" t="str">
            <v/>
          </cell>
          <cell r="K5152" t="str">
            <v/>
          </cell>
          <cell r="L5152" t="str">
            <v/>
          </cell>
          <cell r="M5152" t="str">
            <v>免稅</v>
          </cell>
          <cell r="N5152" t="str">
            <v>7301094884</v>
          </cell>
        </row>
        <row r="5153">
          <cell r="A5153" t="str">
            <v>30109498</v>
          </cell>
          <cell r="B5153" t="str">
            <v>儒家關係主義：文化反思與典範重建</v>
          </cell>
          <cell r="C5153" t="str">
            <v>黃光國</v>
          </cell>
          <cell r="D5153">
            <v>175</v>
          </cell>
          <cell r="E5153">
            <v>0</v>
          </cell>
          <cell r="F5153" t="str">
            <v>平裝</v>
          </cell>
          <cell r="G5153" t="str">
            <v>北京大學</v>
          </cell>
          <cell r="H5153">
            <v>35</v>
          </cell>
          <cell r="I5153" t="str">
            <v/>
          </cell>
          <cell r="J5153" t="str">
            <v/>
          </cell>
          <cell r="K5153" t="str">
            <v/>
          </cell>
          <cell r="L5153" t="str">
            <v/>
          </cell>
          <cell r="M5153" t="str">
            <v>免稅</v>
          </cell>
          <cell r="N5153" t="str">
            <v>7301094981</v>
          </cell>
        </row>
        <row r="5154">
          <cell r="A5154" t="str">
            <v>30109499</v>
          </cell>
          <cell r="B5154" t="str">
            <v>中國古代抒情理論的文化闡釋</v>
          </cell>
          <cell r="C5154" t="str">
            <v>李珺平</v>
          </cell>
          <cell r="D5154">
            <v>120</v>
          </cell>
          <cell r="E5154">
            <v>0</v>
          </cell>
          <cell r="F5154" t="str">
            <v>平裝</v>
          </cell>
          <cell r="G5154" t="str">
            <v>北京大學</v>
          </cell>
          <cell r="H5154">
            <v>24</v>
          </cell>
          <cell r="I5154" t="str">
            <v/>
          </cell>
          <cell r="J5154" t="str">
            <v/>
          </cell>
          <cell r="K5154" t="str">
            <v/>
          </cell>
          <cell r="L5154" t="str">
            <v/>
          </cell>
          <cell r="M5154" t="str">
            <v>免稅</v>
          </cell>
          <cell r="N5154" t="str">
            <v>730109499X</v>
          </cell>
        </row>
        <row r="5155">
          <cell r="A5155" t="str">
            <v>30109539</v>
          </cell>
          <cell r="B5155" t="str">
            <v>觸摸歷史與進入五四</v>
          </cell>
          <cell r="C5155" t="str">
            <v>陳平原</v>
          </cell>
          <cell r="D5155">
            <v>160</v>
          </cell>
          <cell r="E5155">
            <v>0</v>
          </cell>
          <cell r="F5155" t="str">
            <v>平裝</v>
          </cell>
          <cell r="G5155" t="str">
            <v/>
          </cell>
          <cell r="H5155">
            <v>0</v>
          </cell>
          <cell r="I5155" t="str">
            <v/>
          </cell>
          <cell r="J5155" t="str">
            <v/>
          </cell>
          <cell r="K5155" t="str">
            <v/>
          </cell>
          <cell r="L5155" t="str">
            <v/>
          </cell>
          <cell r="M5155" t="str">
            <v>免稅</v>
          </cell>
          <cell r="N5155" t="str">
            <v>7301095392</v>
          </cell>
        </row>
        <row r="5156">
          <cell r="A5156" t="str">
            <v>30109540</v>
          </cell>
          <cell r="B5156" t="str">
            <v>中國現代小說的起點;清末民初小說研究</v>
          </cell>
          <cell r="C5156" t="str">
            <v>陳平原</v>
          </cell>
          <cell r="D5156">
            <v>120</v>
          </cell>
          <cell r="E5156">
            <v>0</v>
          </cell>
          <cell r="F5156" t="str">
            <v>平裝</v>
          </cell>
          <cell r="G5156" t="str">
            <v>北京大學</v>
          </cell>
          <cell r="H5156">
            <v>24</v>
          </cell>
          <cell r="I5156" t="str">
            <v/>
          </cell>
          <cell r="J5156" t="str">
            <v/>
          </cell>
          <cell r="K5156" t="str">
            <v/>
          </cell>
          <cell r="L5156" t="str">
            <v/>
          </cell>
          <cell r="M5156" t="str">
            <v>免稅</v>
          </cell>
          <cell r="N5156" t="str">
            <v>7301095406</v>
          </cell>
        </row>
        <row r="5157">
          <cell r="A5157" t="str">
            <v>30109545</v>
          </cell>
          <cell r="B5157" t="str">
            <v>西方文化中的音樂簡史</v>
          </cell>
          <cell r="C5157" t="str">
            <v>(美)邦茲</v>
          </cell>
          <cell r="D5157">
            <v>300</v>
          </cell>
          <cell r="E5157">
            <v>0</v>
          </cell>
          <cell r="F5157" t="str">
            <v>平裝</v>
          </cell>
          <cell r="G5157" t="str">
            <v>北京大學</v>
          </cell>
          <cell r="H5157">
            <v>60</v>
          </cell>
          <cell r="I5157" t="str">
            <v/>
          </cell>
          <cell r="J5157" t="str">
            <v/>
          </cell>
          <cell r="K5157" t="str">
            <v/>
          </cell>
          <cell r="L5157" t="str">
            <v/>
          </cell>
          <cell r="M5157" t="str">
            <v>免稅</v>
          </cell>
          <cell r="N5157" t="str">
            <v>7301095457</v>
          </cell>
        </row>
        <row r="5158">
          <cell r="A5158" t="str">
            <v>30109572</v>
          </cell>
          <cell r="B5158" t="str">
            <v>宗教哲學經典選讀</v>
          </cell>
          <cell r="C5158" t="str">
            <v>斯圖爾特</v>
          </cell>
          <cell r="D5158">
            <v>299</v>
          </cell>
          <cell r="E5158">
            <v>0</v>
          </cell>
          <cell r="F5158" t="str">
            <v>平裝</v>
          </cell>
          <cell r="G5158" t="str">
            <v>北京大學</v>
          </cell>
          <cell r="H5158">
            <v>59.8</v>
          </cell>
          <cell r="I5158" t="str">
            <v/>
          </cell>
          <cell r="J5158" t="str">
            <v/>
          </cell>
          <cell r="K5158" t="str">
            <v/>
          </cell>
          <cell r="L5158" t="str">
            <v/>
          </cell>
          <cell r="M5158" t="str">
            <v>免稅</v>
          </cell>
          <cell r="N5158" t="str">
            <v>7301095724</v>
          </cell>
        </row>
        <row r="5159">
          <cell r="A5159" t="str">
            <v>30109664</v>
          </cell>
          <cell r="B5159" t="str">
            <v>百年中國美學史略</v>
          </cell>
          <cell r="C5159" t="str">
            <v>章啟群</v>
          </cell>
          <cell r="D5159">
            <v>125</v>
          </cell>
          <cell r="E5159">
            <v>0</v>
          </cell>
          <cell r="F5159" t="str">
            <v>平裝</v>
          </cell>
          <cell r="G5159" t="str">
            <v>北京大學</v>
          </cell>
          <cell r="H5159">
            <v>25</v>
          </cell>
          <cell r="I5159" t="str">
            <v/>
          </cell>
          <cell r="J5159" t="str">
            <v/>
          </cell>
          <cell r="K5159" t="str">
            <v/>
          </cell>
          <cell r="L5159" t="str">
            <v/>
          </cell>
          <cell r="M5159" t="str">
            <v>免稅</v>
          </cell>
          <cell r="N5159" t="str">
            <v>730109664X</v>
          </cell>
        </row>
        <row r="5160">
          <cell r="A5160" t="str">
            <v>30109685</v>
          </cell>
          <cell r="B5160" t="str">
            <v>近代歷史縱橫談</v>
          </cell>
          <cell r="C5160" t="str">
            <v>林華國</v>
          </cell>
          <cell r="D5160">
            <v>110</v>
          </cell>
          <cell r="E5160">
            <v>0</v>
          </cell>
          <cell r="F5160" t="str">
            <v>平裝</v>
          </cell>
          <cell r="G5160" t="str">
            <v>北京大學</v>
          </cell>
          <cell r="H5160">
            <v>22</v>
          </cell>
          <cell r="I5160" t="str">
            <v/>
          </cell>
          <cell r="J5160" t="str">
            <v/>
          </cell>
          <cell r="K5160" t="str">
            <v/>
          </cell>
          <cell r="L5160" t="str">
            <v/>
          </cell>
          <cell r="M5160" t="str">
            <v>免稅</v>
          </cell>
          <cell r="N5160" t="str">
            <v>7301096852</v>
          </cell>
        </row>
        <row r="5161">
          <cell r="A5161" t="str">
            <v>30109707</v>
          </cell>
          <cell r="B5161" t="str">
            <v>燕園論詩——中國古代詩歌論集</v>
          </cell>
          <cell r="C5161" t="str">
            <v>北京大學中國詩歌研究院</v>
          </cell>
          <cell r="D5161">
            <v>228</v>
          </cell>
          <cell r="E5161">
            <v>3</v>
          </cell>
          <cell r="F5161" t="str">
            <v>平裝</v>
          </cell>
          <cell r="G5161" t="str">
            <v>北京大學</v>
          </cell>
          <cell r="H5161">
            <v>38</v>
          </cell>
          <cell r="I5161" t="str">
            <v/>
          </cell>
          <cell r="J5161" t="str">
            <v/>
          </cell>
          <cell r="K5161" t="str">
            <v/>
          </cell>
          <cell r="L5161" t="str">
            <v/>
          </cell>
          <cell r="M5161" t="str">
            <v>免稅</v>
          </cell>
          <cell r="N5161" t="str">
            <v>9787301097076</v>
          </cell>
        </row>
        <row r="5162">
          <cell r="A5162" t="str">
            <v>30109722</v>
          </cell>
          <cell r="B5162" t="str">
            <v>黑格爾辨證法講演錄</v>
          </cell>
          <cell r="C5162" t="str">
            <v>鄧曉芒</v>
          </cell>
          <cell r="D5162">
            <v>175</v>
          </cell>
          <cell r="E5162">
            <v>0</v>
          </cell>
          <cell r="F5162" t="str">
            <v>平裝</v>
          </cell>
          <cell r="G5162" t="str">
            <v>北京大學</v>
          </cell>
          <cell r="H5162">
            <v>35</v>
          </cell>
          <cell r="I5162" t="str">
            <v/>
          </cell>
          <cell r="J5162" t="str">
            <v/>
          </cell>
          <cell r="K5162" t="str">
            <v/>
          </cell>
          <cell r="L5162" t="str">
            <v/>
          </cell>
          <cell r="M5162" t="str">
            <v>免稅</v>
          </cell>
          <cell r="N5162" t="str">
            <v>7301097220</v>
          </cell>
        </row>
        <row r="5163">
          <cell r="A5163" t="str">
            <v>30109724</v>
          </cell>
          <cell r="B5163" t="str">
            <v>百年情景詩詞選析</v>
          </cell>
          <cell r="C5163" t="str">
            <v>梅振才</v>
          </cell>
          <cell r="D5163">
            <v>190</v>
          </cell>
          <cell r="E5163">
            <v>0</v>
          </cell>
          <cell r="F5163" t="str">
            <v>精裝</v>
          </cell>
          <cell r="G5163" t="str">
            <v>北京大學</v>
          </cell>
          <cell r="H5163">
            <v>38</v>
          </cell>
          <cell r="I5163" t="str">
            <v/>
          </cell>
          <cell r="J5163" t="str">
            <v/>
          </cell>
          <cell r="K5163" t="str">
            <v/>
          </cell>
          <cell r="L5163" t="str">
            <v/>
          </cell>
          <cell r="M5163" t="str">
            <v>免稅</v>
          </cell>
          <cell r="N5163" t="str">
            <v>7301097247</v>
          </cell>
        </row>
        <row r="5164">
          <cell r="A5164" t="str">
            <v>30109731</v>
          </cell>
          <cell r="B5164" t="str">
            <v>在歷史與虛構之間</v>
          </cell>
          <cell r="C5164" t="str">
            <v>馬振方</v>
          </cell>
          <cell r="D5164">
            <v>100</v>
          </cell>
          <cell r="E5164">
            <v>0</v>
          </cell>
          <cell r="F5164" t="str">
            <v>平裝</v>
          </cell>
          <cell r="G5164" t="str">
            <v>北京大學</v>
          </cell>
          <cell r="H5164">
            <v>20</v>
          </cell>
          <cell r="I5164" t="str">
            <v/>
          </cell>
          <cell r="J5164" t="str">
            <v/>
          </cell>
          <cell r="K5164" t="str">
            <v/>
          </cell>
          <cell r="L5164" t="str">
            <v/>
          </cell>
          <cell r="M5164" t="str">
            <v>免稅</v>
          </cell>
          <cell r="N5164" t="str">
            <v>730109731X</v>
          </cell>
        </row>
        <row r="5165">
          <cell r="A5165" t="str">
            <v>30109811</v>
          </cell>
          <cell r="B5165" t="str">
            <v>《折獄高抬貴手補》譯注</v>
          </cell>
          <cell r="C5165" t="str">
            <v>陳重業</v>
          </cell>
          <cell r="D5165">
            <v>390</v>
          </cell>
          <cell r="E5165">
            <v>0</v>
          </cell>
          <cell r="F5165" t="str">
            <v>平裝</v>
          </cell>
          <cell r="G5165" t="str">
            <v>北京大學</v>
          </cell>
          <cell r="H5165">
            <v>78</v>
          </cell>
          <cell r="I5165" t="str">
            <v/>
          </cell>
          <cell r="J5165" t="str">
            <v/>
          </cell>
          <cell r="K5165" t="str">
            <v/>
          </cell>
          <cell r="L5165" t="str">
            <v/>
          </cell>
          <cell r="M5165" t="str">
            <v>免稅</v>
          </cell>
          <cell r="N5165" t="str">
            <v>7301098111</v>
          </cell>
        </row>
        <row r="5166">
          <cell r="A5166" t="str">
            <v>30109815</v>
          </cell>
          <cell r="B5166" t="str">
            <v>與巫為鄰：歐洲巫術的社會與文化語境</v>
          </cell>
          <cell r="C5166" t="str">
            <v>布裏吉斯</v>
          </cell>
          <cell r="D5166">
            <v>174</v>
          </cell>
          <cell r="E5166">
            <v>0</v>
          </cell>
          <cell r="F5166" t="str">
            <v>平裝</v>
          </cell>
          <cell r="G5166" t="str">
            <v>北京大學</v>
          </cell>
          <cell r="H5166">
            <v>34.799999999999997</v>
          </cell>
          <cell r="I5166" t="str">
            <v/>
          </cell>
          <cell r="J5166" t="str">
            <v/>
          </cell>
          <cell r="K5166" t="str">
            <v/>
          </cell>
          <cell r="L5166" t="str">
            <v/>
          </cell>
          <cell r="M5166" t="str">
            <v>免稅</v>
          </cell>
          <cell r="N5166" t="str">
            <v>7301098154</v>
          </cell>
        </row>
        <row r="5167">
          <cell r="A5167" t="str">
            <v>30109819</v>
          </cell>
          <cell r="B5167" t="str">
            <v>象徵主義與中國現代詩學</v>
          </cell>
          <cell r="C5167" t="str">
            <v>陳太勝</v>
          </cell>
          <cell r="D5167">
            <v>110</v>
          </cell>
          <cell r="E5167">
            <v>0</v>
          </cell>
          <cell r="F5167" t="str">
            <v>平裝</v>
          </cell>
          <cell r="G5167" t="str">
            <v>北京大學</v>
          </cell>
          <cell r="H5167">
            <v>22</v>
          </cell>
          <cell r="I5167" t="str">
            <v/>
          </cell>
          <cell r="J5167" t="str">
            <v/>
          </cell>
          <cell r="K5167" t="str">
            <v/>
          </cell>
          <cell r="L5167" t="str">
            <v/>
          </cell>
          <cell r="M5167" t="str">
            <v>免稅</v>
          </cell>
          <cell r="N5167" t="str">
            <v>7301098197</v>
          </cell>
        </row>
        <row r="5168">
          <cell r="A5168" t="str">
            <v>30109822</v>
          </cell>
          <cell r="B5168" t="str">
            <v>意識形態視域中的現代話語轉型與文學觀念嬗變</v>
          </cell>
          <cell r="C5168" t="str">
            <v>季廣茂</v>
          </cell>
          <cell r="D5168">
            <v>110</v>
          </cell>
          <cell r="E5168">
            <v>0</v>
          </cell>
          <cell r="F5168" t="str">
            <v>平裝</v>
          </cell>
          <cell r="G5168" t="str">
            <v>北京大學</v>
          </cell>
          <cell r="H5168">
            <v>22</v>
          </cell>
          <cell r="I5168" t="str">
            <v/>
          </cell>
          <cell r="J5168" t="str">
            <v/>
          </cell>
          <cell r="K5168" t="str">
            <v/>
          </cell>
          <cell r="L5168" t="str">
            <v/>
          </cell>
          <cell r="M5168" t="str">
            <v>免稅</v>
          </cell>
          <cell r="N5168" t="str">
            <v>7301098227</v>
          </cell>
        </row>
        <row r="5169">
          <cell r="A5169" t="str">
            <v>30109823</v>
          </cell>
          <cell r="B5169" t="str">
            <v>中國現代文學理論價值觀的演變</v>
          </cell>
          <cell r="C5169" t="str">
            <v>童慶炳</v>
          </cell>
          <cell r="D5169">
            <v>125</v>
          </cell>
          <cell r="E5169">
            <v>0</v>
          </cell>
          <cell r="F5169" t="str">
            <v>平裝</v>
          </cell>
          <cell r="G5169" t="str">
            <v>北京大學</v>
          </cell>
          <cell r="H5169">
            <v>25</v>
          </cell>
          <cell r="I5169" t="str">
            <v/>
          </cell>
          <cell r="J5169" t="str">
            <v/>
          </cell>
          <cell r="K5169" t="str">
            <v/>
          </cell>
          <cell r="L5169" t="str">
            <v/>
          </cell>
          <cell r="M5169" t="str">
            <v>免稅</v>
          </cell>
          <cell r="N5169" t="str">
            <v>7301098235</v>
          </cell>
        </row>
        <row r="5170">
          <cell r="A5170" t="str">
            <v>30109825</v>
          </cell>
          <cell r="B5170" t="str">
            <v>西方美學與藝術</v>
          </cell>
          <cell r="C5170" t="str">
            <v>彭鋒</v>
          </cell>
          <cell r="D5170">
            <v>124</v>
          </cell>
          <cell r="E5170">
            <v>0</v>
          </cell>
          <cell r="F5170" t="str">
            <v>平裝</v>
          </cell>
          <cell r="G5170" t="str">
            <v>北京大學</v>
          </cell>
          <cell r="H5170">
            <v>24.8</v>
          </cell>
          <cell r="I5170" t="str">
            <v/>
          </cell>
          <cell r="J5170" t="str">
            <v/>
          </cell>
          <cell r="K5170" t="str">
            <v/>
          </cell>
          <cell r="L5170" t="str">
            <v/>
          </cell>
          <cell r="M5170" t="str">
            <v>免稅</v>
          </cell>
          <cell r="N5170" t="str">
            <v>7301098251</v>
          </cell>
        </row>
        <row r="5171">
          <cell r="A5171" t="str">
            <v>30109826</v>
          </cell>
          <cell r="B5171" t="str">
            <v>中國喜劇觀念的現代生成</v>
          </cell>
          <cell r="C5171" t="str">
            <v>張健</v>
          </cell>
          <cell r="D5171">
            <v>115</v>
          </cell>
          <cell r="E5171">
            <v>0</v>
          </cell>
          <cell r="F5171" t="str">
            <v>平裝</v>
          </cell>
          <cell r="G5171" t="str">
            <v>北京大學</v>
          </cell>
          <cell r="H5171">
            <v>23</v>
          </cell>
          <cell r="I5171" t="str">
            <v/>
          </cell>
          <cell r="J5171" t="str">
            <v/>
          </cell>
          <cell r="K5171" t="str">
            <v/>
          </cell>
          <cell r="L5171" t="str">
            <v/>
          </cell>
          <cell r="M5171" t="str">
            <v>免稅</v>
          </cell>
          <cell r="N5171" t="str">
            <v>730109826X</v>
          </cell>
        </row>
        <row r="5172">
          <cell r="A5172" t="str">
            <v>30109832</v>
          </cell>
          <cell r="B5172" t="str">
            <v>科學·人文·社會</v>
          </cell>
          <cell r="C5172" t="str">
            <v>北京大學科學與社會研究中心</v>
          </cell>
          <cell r="D5172">
            <v>175</v>
          </cell>
          <cell r="E5172">
            <v>0</v>
          </cell>
          <cell r="F5172" t="str">
            <v>平裝</v>
          </cell>
          <cell r="G5172" t="str">
            <v>北京大學</v>
          </cell>
          <cell r="H5172">
            <v>35</v>
          </cell>
          <cell r="I5172" t="str">
            <v/>
          </cell>
          <cell r="J5172" t="str">
            <v/>
          </cell>
          <cell r="K5172" t="str">
            <v/>
          </cell>
          <cell r="L5172" t="str">
            <v/>
          </cell>
          <cell r="M5172" t="str">
            <v>免稅</v>
          </cell>
          <cell r="N5172" t="str">
            <v>7301098324</v>
          </cell>
        </row>
        <row r="5173">
          <cell r="A5173" t="str">
            <v>30109851</v>
          </cell>
          <cell r="B5173" t="str">
            <v>當代中國的文化批評</v>
          </cell>
          <cell r="C5173" t="str">
            <v>陶東風</v>
          </cell>
          <cell r="D5173">
            <v>130</v>
          </cell>
          <cell r="E5173">
            <v>0</v>
          </cell>
          <cell r="F5173" t="str">
            <v>平裝</v>
          </cell>
          <cell r="G5173" t="str">
            <v>北京大學</v>
          </cell>
          <cell r="H5173">
            <v>26</v>
          </cell>
          <cell r="I5173" t="str">
            <v/>
          </cell>
          <cell r="J5173" t="str">
            <v/>
          </cell>
          <cell r="K5173" t="str">
            <v/>
          </cell>
          <cell r="L5173" t="str">
            <v/>
          </cell>
          <cell r="M5173" t="str">
            <v>免稅</v>
          </cell>
          <cell r="N5173" t="str">
            <v>7301098510</v>
          </cell>
        </row>
        <row r="5174">
          <cell r="A5174" t="str">
            <v>30109852</v>
          </cell>
          <cell r="B5174" t="str">
            <v>中國現代文學的心理學研究</v>
          </cell>
          <cell r="C5174" t="str">
            <v>劉勇</v>
          </cell>
          <cell r="D5174">
            <v>140</v>
          </cell>
          <cell r="E5174">
            <v>0</v>
          </cell>
          <cell r="F5174" t="str">
            <v>平裝</v>
          </cell>
          <cell r="G5174" t="str">
            <v>北京大學</v>
          </cell>
          <cell r="H5174">
            <v>28</v>
          </cell>
          <cell r="I5174" t="str">
            <v/>
          </cell>
          <cell r="J5174" t="str">
            <v/>
          </cell>
          <cell r="K5174" t="str">
            <v/>
          </cell>
          <cell r="L5174" t="str">
            <v/>
          </cell>
          <cell r="M5174" t="str">
            <v>免稅</v>
          </cell>
          <cell r="N5174" t="str">
            <v>7301098529</v>
          </cell>
        </row>
        <row r="5175">
          <cell r="A5175" t="str">
            <v>30109853</v>
          </cell>
          <cell r="B5175" t="str">
            <v>魯迅·革命·歷史--丸山升現代中國文學論集</v>
          </cell>
          <cell r="C5175" t="str">
            <v>丸山升</v>
          </cell>
          <cell r="D5175">
            <v>150</v>
          </cell>
          <cell r="E5175">
            <v>0</v>
          </cell>
          <cell r="F5175" t="str">
            <v>平裝</v>
          </cell>
          <cell r="G5175" t="str">
            <v>北京大學</v>
          </cell>
          <cell r="H5175">
            <v>30</v>
          </cell>
          <cell r="I5175" t="str">
            <v/>
          </cell>
          <cell r="J5175" t="str">
            <v/>
          </cell>
          <cell r="K5175" t="str">
            <v/>
          </cell>
          <cell r="L5175" t="str">
            <v/>
          </cell>
          <cell r="M5175" t="str">
            <v>免稅</v>
          </cell>
          <cell r="N5175" t="str">
            <v>7301098537</v>
          </cell>
        </row>
        <row r="5176">
          <cell r="A5176" t="str">
            <v>30109854</v>
          </cell>
          <cell r="B5176" t="str">
            <v>明中後期文學思想研究</v>
          </cell>
          <cell r="C5176" t="str">
            <v>黃卓越</v>
          </cell>
          <cell r="D5176">
            <v>130</v>
          </cell>
          <cell r="E5176">
            <v>0</v>
          </cell>
          <cell r="F5176" t="str">
            <v>平裝</v>
          </cell>
          <cell r="G5176" t="str">
            <v>北京大學</v>
          </cell>
          <cell r="H5176">
            <v>26</v>
          </cell>
          <cell r="I5176" t="str">
            <v/>
          </cell>
          <cell r="J5176" t="str">
            <v/>
          </cell>
          <cell r="K5176" t="str">
            <v/>
          </cell>
          <cell r="L5176" t="str">
            <v/>
          </cell>
          <cell r="M5176" t="str">
            <v>免稅</v>
          </cell>
          <cell r="N5176" t="str">
            <v>7301098545</v>
          </cell>
        </row>
        <row r="5177">
          <cell r="A5177" t="str">
            <v>30109877</v>
          </cell>
          <cell r="B5177" t="str">
            <v>“人大”論---中國傳統中的理想人格</v>
          </cell>
          <cell r="C5177" t="str">
            <v>張耀南</v>
          </cell>
          <cell r="D5177">
            <v>124</v>
          </cell>
          <cell r="E5177">
            <v>0</v>
          </cell>
          <cell r="F5177" t="str">
            <v>平裝</v>
          </cell>
          <cell r="G5177" t="str">
            <v>北京大學</v>
          </cell>
          <cell r="H5177">
            <v>24.8</v>
          </cell>
          <cell r="I5177" t="str">
            <v/>
          </cell>
          <cell r="J5177" t="str">
            <v/>
          </cell>
          <cell r="K5177" t="str">
            <v/>
          </cell>
          <cell r="L5177" t="str">
            <v/>
          </cell>
          <cell r="M5177" t="str">
            <v>免稅</v>
          </cell>
          <cell r="N5177" t="str">
            <v>9787301098776</v>
          </cell>
        </row>
        <row r="5178">
          <cell r="A5178" t="str">
            <v>30109878</v>
          </cell>
          <cell r="B5178" t="str">
            <v>西方早期合唱藝術</v>
          </cell>
          <cell r="C5178" t="str">
            <v>侯錫瑾</v>
          </cell>
          <cell r="D5178">
            <v>180</v>
          </cell>
          <cell r="E5178">
            <v>0</v>
          </cell>
          <cell r="F5178" t="str">
            <v>平裝</v>
          </cell>
          <cell r="G5178" t="str">
            <v>北京大學</v>
          </cell>
          <cell r="H5178">
            <v>36</v>
          </cell>
          <cell r="I5178" t="str">
            <v/>
          </cell>
          <cell r="J5178" t="str">
            <v/>
          </cell>
          <cell r="K5178" t="str">
            <v/>
          </cell>
          <cell r="L5178" t="str">
            <v/>
          </cell>
          <cell r="M5178" t="str">
            <v>免稅</v>
          </cell>
          <cell r="N5178" t="str">
            <v>7301098782</v>
          </cell>
        </row>
        <row r="5179">
          <cell r="A5179" t="str">
            <v>30110000</v>
          </cell>
          <cell r="B5179" t="str">
            <v>中國古代文論名篇講讀</v>
          </cell>
          <cell r="C5179" t="str">
            <v>朱志榮</v>
          </cell>
          <cell r="D5179">
            <v>150</v>
          </cell>
          <cell r="E5179">
            <v>0</v>
          </cell>
          <cell r="F5179" t="str">
            <v>平裝</v>
          </cell>
          <cell r="G5179" t="str">
            <v>北京大學</v>
          </cell>
          <cell r="H5179">
            <v>30</v>
          </cell>
          <cell r="I5179" t="str">
            <v/>
          </cell>
          <cell r="J5179" t="str">
            <v/>
          </cell>
          <cell r="K5179" t="str">
            <v/>
          </cell>
          <cell r="L5179" t="str">
            <v/>
          </cell>
          <cell r="M5179" t="str">
            <v>免稅</v>
          </cell>
          <cell r="N5179" t="str">
            <v>7301100000</v>
          </cell>
        </row>
        <row r="5180">
          <cell r="A5180" t="str">
            <v>30110057</v>
          </cell>
          <cell r="B5180" t="str">
            <v>利瑪竇旅行中國記</v>
          </cell>
          <cell r="C5180" t="str">
            <v>上海博物館</v>
          </cell>
          <cell r="D5180">
            <v>228</v>
          </cell>
          <cell r="E5180">
            <v>0</v>
          </cell>
          <cell r="F5180" t="str">
            <v>平裝</v>
          </cell>
          <cell r="G5180" t="str">
            <v>北京大學</v>
          </cell>
          <cell r="H5180">
            <v>38</v>
          </cell>
          <cell r="I5180" t="str">
            <v/>
          </cell>
          <cell r="J5180" t="str">
            <v/>
          </cell>
          <cell r="K5180" t="str">
            <v/>
          </cell>
          <cell r="L5180" t="str">
            <v/>
          </cell>
          <cell r="M5180" t="str">
            <v>免稅</v>
          </cell>
          <cell r="N5180" t="str">
            <v>9787301100578</v>
          </cell>
        </row>
        <row r="5181">
          <cell r="A5181" t="str">
            <v>30110065</v>
          </cell>
          <cell r="B5181" t="str">
            <v>王國維：世紀苦魂</v>
          </cell>
          <cell r="C5181" t="str">
            <v>夏中義</v>
          </cell>
          <cell r="D5181">
            <v>165</v>
          </cell>
          <cell r="E5181">
            <v>0</v>
          </cell>
          <cell r="F5181" t="str">
            <v>平裝</v>
          </cell>
          <cell r="G5181" t="str">
            <v>北京大學</v>
          </cell>
          <cell r="H5181">
            <v>33</v>
          </cell>
          <cell r="I5181" t="str">
            <v/>
          </cell>
          <cell r="J5181" t="str">
            <v/>
          </cell>
          <cell r="K5181" t="str">
            <v/>
          </cell>
          <cell r="L5181" t="str">
            <v/>
          </cell>
          <cell r="M5181" t="str">
            <v>免稅</v>
          </cell>
          <cell r="N5181" t="str">
            <v>7301100655</v>
          </cell>
        </row>
        <row r="5182">
          <cell r="A5182" t="str">
            <v>30110067</v>
          </cell>
          <cell r="B5182" t="str">
            <v>林語堂：文化轉型的人格符號</v>
          </cell>
          <cell r="C5182" t="str">
            <v>施萍</v>
          </cell>
          <cell r="D5182">
            <v>145</v>
          </cell>
          <cell r="E5182">
            <v>0</v>
          </cell>
          <cell r="F5182" t="str">
            <v>平裝</v>
          </cell>
          <cell r="G5182" t="str">
            <v>北京大學</v>
          </cell>
          <cell r="H5182">
            <v>29</v>
          </cell>
          <cell r="I5182" t="str">
            <v/>
          </cell>
          <cell r="J5182" t="str">
            <v/>
          </cell>
          <cell r="K5182" t="str">
            <v/>
          </cell>
          <cell r="L5182" t="str">
            <v/>
          </cell>
          <cell r="M5182" t="str">
            <v>免稅</v>
          </cell>
          <cell r="N5182" t="str">
            <v>7301100671</v>
          </cell>
        </row>
        <row r="5183">
          <cell r="A5183" t="str">
            <v>30110163</v>
          </cell>
          <cell r="B5183" t="str">
            <v>歷史學家的三堂小說課</v>
          </cell>
          <cell r="C5183" t="str">
            <v>蓋伊</v>
          </cell>
          <cell r="D5183">
            <v>90</v>
          </cell>
          <cell r="E5183">
            <v>0</v>
          </cell>
          <cell r="F5183" t="str">
            <v>平裝</v>
          </cell>
          <cell r="G5183" t="str">
            <v>北京大學</v>
          </cell>
          <cell r="H5183">
            <v>18</v>
          </cell>
          <cell r="I5183" t="str">
            <v/>
          </cell>
          <cell r="J5183" t="str">
            <v/>
          </cell>
          <cell r="K5183" t="str">
            <v/>
          </cell>
          <cell r="L5183" t="str">
            <v/>
          </cell>
          <cell r="M5183" t="str">
            <v>免稅</v>
          </cell>
          <cell r="N5183" t="str">
            <v>7301101635</v>
          </cell>
        </row>
        <row r="5184">
          <cell r="A5184" t="str">
            <v>30110179</v>
          </cell>
          <cell r="B5184" t="str">
            <v>易象論</v>
          </cell>
          <cell r="C5184" t="str">
            <v>侯敏</v>
          </cell>
          <cell r="D5184">
            <v>140</v>
          </cell>
          <cell r="E5184">
            <v>0</v>
          </cell>
          <cell r="F5184" t="str">
            <v>平裝</v>
          </cell>
          <cell r="G5184" t="str">
            <v>北京大學</v>
          </cell>
          <cell r="H5184">
            <v>28</v>
          </cell>
          <cell r="I5184" t="str">
            <v/>
          </cell>
          <cell r="J5184" t="str">
            <v/>
          </cell>
          <cell r="K5184" t="str">
            <v/>
          </cell>
          <cell r="L5184" t="str">
            <v/>
          </cell>
          <cell r="M5184" t="str">
            <v>免稅</v>
          </cell>
          <cell r="N5184" t="str">
            <v>7301101791</v>
          </cell>
        </row>
        <row r="5185">
          <cell r="A5185" t="str">
            <v>30110181</v>
          </cell>
          <cell r="B5185" t="str">
            <v>新青年讀本：希望之謎</v>
          </cell>
          <cell r="C5185" t="str">
            <v>傅書華</v>
          </cell>
          <cell r="D5185">
            <v>119</v>
          </cell>
          <cell r="E5185">
            <v>0</v>
          </cell>
          <cell r="F5185" t="str">
            <v>平裝</v>
          </cell>
          <cell r="G5185" t="str">
            <v>北京大學</v>
          </cell>
          <cell r="H5185">
            <v>19.8</v>
          </cell>
          <cell r="I5185" t="str">
            <v/>
          </cell>
          <cell r="J5185" t="str">
            <v/>
          </cell>
          <cell r="K5185" t="str">
            <v/>
          </cell>
          <cell r="L5185" t="str">
            <v/>
          </cell>
          <cell r="M5185" t="str">
            <v>免稅</v>
          </cell>
          <cell r="N5185" t="str">
            <v>7301101813</v>
          </cell>
        </row>
        <row r="5186">
          <cell r="A5186" t="str">
            <v>30110185</v>
          </cell>
          <cell r="B5186" t="str">
            <v>新青年讀本：愛是難的，也是美的</v>
          </cell>
          <cell r="C5186" t="str">
            <v>武躍速</v>
          </cell>
          <cell r="D5186">
            <v>99</v>
          </cell>
          <cell r="E5186">
            <v>0</v>
          </cell>
          <cell r="F5186" t="str">
            <v>平裝</v>
          </cell>
          <cell r="G5186" t="str">
            <v>北京大學</v>
          </cell>
          <cell r="H5186">
            <v>19.8</v>
          </cell>
          <cell r="I5186" t="str">
            <v/>
          </cell>
          <cell r="J5186" t="str">
            <v/>
          </cell>
          <cell r="K5186" t="str">
            <v/>
          </cell>
          <cell r="L5186" t="str">
            <v/>
          </cell>
          <cell r="M5186" t="str">
            <v>免稅</v>
          </cell>
          <cell r="N5186" t="str">
            <v>7301101856</v>
          </cell>
        </row>
        <row r="5187">
          <cell r="A5187" t="str">
            <v>30110189</v>
          </cell>
          <cell r="B5187" t="str">
            <v>西方文明簡史（第三版）</v>
          </cell>
          <cell r="C5187" t="str">
            <v>斯皮瓦格爾</v>
          </cell>
          <cell r="D5187">
            <v>325</v>
          </cell>
          <cell r="E5187">
            <v>0</v>
          </cell>
          <cell r="F5187" t="str">
            <v>平裝</v>
          </cell>
          <cell r="G5187" t="str">
            <v>北京大學</v>
          </cell>
          <cell r="H5187">
            <v>65</v>
          </cell>
          <cell r="I5187" t="str">
            <v/>
          </cell>
          <cell r="J5187" t="str">
            <v/>
          </cell>
          <cell r="K5187" t="str">
            <v/>
          </cell>
          <cell r="L5187" t="str">
            <v/>
          </cell>
          <cell r="M5187" t="str">
            <v>免稅</v>
          </cell>
          <cell r="N5187" t="str">
            <v>7301101899</v>
          </cell>
        </row>
        <row r="5188">
          <cell r="A5188" t="str">
            <v>30110191</v>
          </cell>
          <cell r="B5188" t="str">
            <v>銀海拾貝</v>
          </cell>
          <cell r="C5188" t="str">
            <v>李亦中</v>
          </cell>
          <cell r="D5188">
            <v>175</v>
          </cell>
          <cell r="E5188">
            <v>0</v>
          </cell>
          <cell r="F5188" t="str">
            <v>平裝</v>
          </cell>
          <cell r="G5188" t="str">
            <v>北京大學</v>
          </cell>
          <cell r="H5188">
            <v>35</v>
          </cell>
          <cell r="I5188" t="str">
            <v/>
          </cell>
          <cell r="J5188" t="str">
            <v/>
          </cell>
          <cell r="K5188" t="str">
            <v/>
          </cell>
          <cell r="L5188" t="str">
            <v/>
          </cell>
          <cell r="M5188" t="str">
            <v>免稅</v>
          </cell>
          <cell r="N5188" t="str">
            <v>7301101910</v>
          </cell>
        </row>
        <row r="5189">
          <cell r="A5189" t="str">
            <v>30110204</v>
          </cell>
          <cell r="B5189" t="str">
            <v>冒險的過程：在紐約與34位元藝術家對話</v>
          </cell>
          <cell r="C5189" t="str">
            <v>楊皓</v>
          </cell>
          <cell r="D5189">
            <v>190</v>
          </cell>
          <cell r="E5189">
            <v>0</v>
          </cell>
          <cell r="F5189" t="str">
            <v>平裝</v>
          </cell>
          <cell r="G5189" t="str">
            <v>北京大學</v>
          </cell>
          <cell r="H5189">
            <v>38</v>
          </cell>
          <cell r="I5189" t="str">
            <v/>
          </cell>
          <cell r="J5189" t="str">
            <v/>
          </cell>
          <cell r="K5189" t="str">
            <v/>
          </cell>
          <cell r="L5189" t="str">
            <v/>
          </cell>
          <cell r="M5189" t="str">
            <v>免稅</v>
          </cell>
          <cell r="N5189" t="str">
            <v>7301102046</v>
          </cell>
        </row>
        <row r="5190">
          <cell r="A5190" t="str">
            <v>30110229</v>
          </cell>
          <cell r="B5190" t="str">
            <v>漢賦與漢代制度--以都城、校獵、禮儀為例</v>
          </cell>
          <cell r="C5190" t="str">
            <v>曹勝高</v>
          </cell>
          <cell r="D5190">
            <v>150</v>
          </cell>
          <cell r="E5190">
            <v>0</v>
          </cell>
          <cell r="F5190" t="str">
            <v>平裝</v>
          </cell>
          <cell r="G5190" t="str">
            <v>北京大學</v>
          </cell>
          <cell r="H5190">
            <v>30</v>
          </cell>
          <cell r="I5190" t="str">
            <v/>
          </cell>
          <cell r="J5190" t="str">
            <v/>
          </cell>
          <cell r="K5190" t="str">
            <v/>
          </cell>
          <cell r="L5190" t="str">
            <v/>
          </cell>
          <cell r="M5190" t="str">
            <v>免稅</v>
          </cell>
          <cell r="N5190" t="str">
            <v>7301102291</v>
          </cell>
        </row>
        <row r="5191">
          <cell r="A5191" t="str">
            <v>30110230</v>
          </cell>
          <cell r="B5191" t="str">
            <v>莫礪鋒詩話</v>
          </cell>
          <cell r="C5191" t="str">
            <v>莫礪鋒</v>
          </cell>
          <cell r="D5191">
            <v>125</v>
          </cell>
          <cell r="E5191">
            <v>0</v>
          </cell>
          <cell r="F5191" t="str">
            <v>平裝</v>
          </cell>
          <cell r="G5191" t="str">
            <v>北京大學</v>
          </cell>
          <cell r="H5191">
            <v>25</v>
          </cell>
          <cell r="I5191" t="str">
            <v/>
          </cell>
          <cell r="J5191" t="str">
            <v/>
          </cell>
          <cell r="K5191" t="str">
            <v/>
          </cell>
          <cell r="L5191" t="str">
            <v/>
          </cell>
          <cell r="M5191" t="str">
            <v>免稅</v>
          </cell>
          <cell r="N5191" t="str">
            <v>7301102305</v>
          </cell>
        </row>
        <row r="5192">
          <cell r="A5192" t="str">
            <v>30110230A</v>
          </cell>
          <cell r="B5192" t="str">
            <v>中國詩歌之開拓與新變</v>
          </cell>
          <cell r="C5192" t="str">
            <v>孟二冬</v>
          </cell>
          <cell r="D5192">
            <v>144</v>
          </cell>
          <cell r="E5192">
            <v>0</v>
          </cell>
          <cell r="F5192" t="str">
            <v>平裝</v>
          </cell>
          <cell r="G5192" t="str">
            <v>北京大學</v>
          </cell>
          <cell r="H5192">
            <v>24</v>
          </cell>
          <cell r="I5192" t="str">
            <v/>
          </cell>
          <cell r="J5192" t="str">
            <v/>
          </cell>
          <cell r="K5192" t="str">
            <v/>
          </cell>
          <cell r="L5192" t="str">
            <v/>
          </cell>
          <cell r="M5192" t="str">
            <v>免稅</v>
          </cell>
          <cell r="N5192" t="str">
            <v>7301102305</v>
          </cell>
        </row>
        <row r="5193">
          <cell r="A5193" t="str">
            <v>30110237</v>
          </cell>
          <cell r="B5193" t="str">
            <v>中國古代文學基礎</v>
          </cell>
          <cell r="C5193" t="str">
            <v>韓傳達</v>
          </cell>
          <cell r="D5193">
            <v>60</v>
          </cell>
          <cell r="E5193">
            <v>0</v>
          </cell>
          <cell r="F5193" t="str">
            <v>平裝</v>
          </cell>
          <cell r="G5193" t="str">
            <v>北京大學</v>
          </cell>
          <cell r="H5193">
            <v>12</v>
          </cell>
          <cell r="I5193" t="str">
            <v/>
          </cell>
          <cell r="J5193" t="str">
            <v/>
          </cell>
          <cell r="K5193" t="str">
            <v/>
          </cell>
          <cell r="L5193" t="str">
            <v/>
          </cell>
          <cell r="M5193" t="str">
            <v>免稅</v>
          </cell>
          <cell r="N5193" t="str">
            <v>7301102372</v>
          </cell>
        </row>
        <row r="5194">
          <cell r="A5194" t="str">
            <v>30110303</v>
          </cell>
          <cell r="B5194" t="str">
            <v>唐詩三百首</v>
          </cell>
          <cell r="C5194" t="str">
            <v>胡品清</v>
          </cell>
          <cell r="D5194">
            <v>225</v>
          </cell>
          <cell r="E5194">
            <v>0</v>
          </cell>
          <cell r="F5194" t="str">
            <v>平裝</v>
          </cell>
          <cell r="G5194" t="str">
            <v>北京大學</v>
          </cell>
          <cell r="H5194">
            <v>45</v>
          </cell>
          <cell r="I5194" t="str">
            <v/>
          </cell>
          <cell r="J5194" t="str">
            <v/>
          </cell>
          <cell r="K5194" t="str">
            <v/>
          </cell>
          <cell r="L5194" t="str">
            <v/>
          </cell>
          <cell r="M5194" t="str">
            <v>免稅</v>
          </cell>
          <cell r="N5194" t="str">
            <v>7301103034</v>
          </cell>
        </row>
        <row r="5195">
          <cell r="A5195" t="str">
            <v>30110305</v>
          </cell>
          <cell r="B5195" t="str">
            <v>語義論</v>
          </cell>
          <cell r="C5195" t="str">
            <v>朱躍</v>
          </cell>
          <cell r="D5195">
            <v>100</v>
          </cell>
          <cell r="E5195">
            <v>0</v>
          </cell>
          <cell r="F5195" t="str">
            <v>平裝</v>
          </cell>
          <cell r="G5195" t="str">
            <v>北京大學</v>
          </cell>
          <cell r="H5195">
            <v>20</v>
          </cell>
          <cell r="I5195" t="str">
            <v/>
          </cell>
          <cell r="J5195" t="str">
            <v/>
          </cell>
          <cell r="K5195" t="str">
            <v/>
          </cell>
          <cell r="L5195" t="str">
            <v/>
          </cell>
          <cell r="M5195" t="str">
            <v>免稅</v>
          </cell>
          <cell r="N5195" t="str">
            <v>7301103050</v>
          </cell>
        </row>
        <row r="5196">
          <cell r="A5196" t="str">
            <v>30110357</v>
          </cell>
          <cell r="B5196" t="str">
            <v>鄉土先知</v>
          </cell>
          <cell r="C5196" t="str">
            <v>張冠生</v>
          </cell>
          <cell r="D5196">
            <v>195</v>
          </cell>
          <cell r="E5196">
            <v>0</v>
          </cell>
          <cell r="F5196" t="str">
            <v>平裝</v>
          </cell>
          <cell r="G5196" t="str">
            <v>北京大學</v>
          </cell>
          <cell r="H5196">
            <v>39</v>
          </cell>
          <cell r="I5196" t="str">
            <v/>
          </cell>
          <cell r="J5196" t="str">
            <v/>
          </cell>
          <cell r="K5196" t="str">
            <v/>
          </cell>
          <cell r="L5196" t="str">
            <v/>
          </cell>
          <cell r="M5196" t="str">
            <v>免稅</v>
          </cell>
          <cell r="N5196" t="str">
            <v>7301103573</v>
          </cell>
        </row>
        <row r="5197">
          <cell r="A5197" t="str">
            <v>30110358</v>
          </cell>
          <cell r="B5197" t="str">
            <v>自然的觀念</v>
          </cell>
          <cell r="C5197" t="str">
            <v>柯林武德</v>
          </cell>
          <cell r="D5197">
            <v>115</v>
          </cell>
          <cell r="E5197">
            <v>0</v>
          </cell>
          <cell r="F5197" t="str">
            <v>平裝</v>
          </cell>
          <cell r="G5197" t="str">
            <v>北京大學</v>
          </cell>
          <cell r="H5197">
            <v>23</v>
          </cell>
          <cell r="I5197" t="str">
            <v/>
          </cell>
          <cell r="J5197" t="str">
            <v/>
          </cell>
          <cell r="K5197" t="str">
            <v/>
          </cell>
          <cell r="L5197" t="str">
            <v/>
          </cell>
          <cell r="M5197" t="str">
            <v>免稅</v>
          </cell>
          <cell r="N5197" t="str">
            <v>7301103581</v>
          </cell>
        </row>
        <row r="5198">
          <cell r="A5198" t="str">
            <v>30110359</v>
          </cell>
          <cell r="B5198" t="str">
            <v>西方的醜學：感性的多元取向</v>
          </cell>
          <cell r="C5198" t="str">
            <v>劉東</v>
          </cell>
          <cell r="D5198">
            <v>150</v>
          </cell>
          <cell r="E5198">
            <v>0</v>
          </cell>
          <cell r="F5198" t="str">
            <v>平裝</v>
          </cell>
          <cell r="G5198" t="str">
            <v>北京大學</v>
          </cell>
          <cell r="H5198">
            <v>30</v>
          </cell>
          <cell r="I5198" t="str">
            <v/>
          </cell>
          <cell r="J5198" t="str">
            <v/>
          </cell>
          <cell r="K5198" t="str">
            <v/>
          </cell>
          <cell r="L5198" t="str">
            <v/>
          </cell>
          <cell r="M5198" t="str">
            <v>免稅</v>
          </cell>
          <cell r="N5198" t="str">
            <v>730110359X</v>
          </cell>
        </row>
        <row r="5199">
          <cell r="A5199" t="str">
            <v>30110386</v>
          </cell>
          <cell r="B5199" t="str">
            <v>虛已以遊世：《莊子》哲學研究</v>
          </cell>
          <cell r="C5199" t="str">
            <v>韓林</v>
          </cell>
          <cell r="D5199">
            <v>140</v>
          </cell>
          <cell r="E5199">
            <v>0</v>
          </cell>
          <cell r="F5199" t="str">
            <v>平裝</v>
          </cell>
          <cell r="G5199" t="str">
            <v>北京大學</v>
          </cell>
          <cell r="H5199">
            <v>28</v>
          </cell>
          <cell r="I5199" t="str">
            <v/>
          </cell>
          <cell r="J5199" t="str">
            <v/>
          </cell>
          <cell r="K5199" t="str">
            <v/>
          </cell>
          <cell r="L5199" t="str">
            <v/>
          </cell>
          <cell r="M5199" t="str">
            <v>免稅</v>
          </cell>
          <cell r="N5199" t="str">
            <v>7301103867</v>
          </cell>
        </row>
        <row r="5200">
          <cell r="A5200" t="str">
            <v>30110398</v>
          </cell>
          <cell r="B5200" t="str">
            <v>趙敦華講波普爾</v>
          </cell>
          <cell r="C5200" t="str">
            <v>趙敦華</v>
          </cell>
          <cell r="D5200">
            <v>80</v>
          </cell>
          <cell r="E5200">
            <v>0</v>
          </cell>
          <cell r="F5200" t="str">
            <v>平裝</v>
          </cell>
          <cell r="G5200" t="str">
            <v>北京大學</v>
          </cell>
          <cell r="H5200">
            <v>16</v>
          </cell>
          <cell r="I5200" t="str">
            <v/>
          </cell>
          <cell r="J5200" t="str">
            <v/>
          </cell>
          <cell r="K5200" t="str">
            <v/>
          </cell>
          <cell r="L5200" t="str">
            <v/>
          </cell>
          <cell r="M5200" t="str">
            <v>免稅</v>
          </cell>
          <cell r="N5200" t="str">
            <v>7301103980</v>
          </cell>
        </row>
        <row r="5201">
          <cell r="A5201" t="str">
            <v>30110411</v>
          </cell>
          <cell r="B5201" t="str">
            <v>通假字彙釋</v>
          </cell>
          <cell r="C5201" t="str">
            <v>馮其庸</v>
          </cell>
          <cell r="D5201">
            <v>850</v>
          </cell>
          <cell r="E5201">
            <v>0</v>
          </cell>
          <cell r="F5201" t="str">
            <v>精裝</v>
          </cell>
          <cell r="G5201" t="str">
            <v>北京大學</v>
          </cell>
          <cell r="H5201">
            <v>170</v>
          </cell>
          <cell r="I5201" t="str">
            <v/>
          </cell>
          <cell r="J5201" t="str">
            <v/>
          </cell>
          <cell r="K5201" t="str">
            <v/>
          </cell>
          <cell r="L5201" t="str">
            <v/>
          </cell>
          <cell r="M5201" t="str">
            <v>免稅</v>
          </cell>
          <cell r="N5201" t="str">
            <v>7301104111</v>
          </cell>
        </row>
        <row r="5202">
          <cell r="A5202" t="str">
            <v>30110417</v>
          </cell>
          <cell r="B5202" t="str">
            <v>幸福意志：生活與心理學隨筆</v>
          </cell>
          <cell r="C5202" t="str">
            <v>鄭希耕</v>
          </cell>
          <cell r="D5202">
            <v>155</v>
          </cell>
          <cell r="E5202">
            <v>0</v>
          </cell>
          <cell r="F5202" t="str">
            <v>平裝</v>
          </cell>
          <cell r="G5202" t="str">
            <v>北京大學</v>
          </cell>
          <cell r="H5202">
            <v>31</v>
          </cell>
          <cell r="I5202" t="str">
            <v/>
          </cell>
          <cell r="J5202" t="str">
            <v/>
          </cell>
          <cell r="K5202" t="str">
            <v/>
          </cell>
          <cell r="L5202" t="str">
            <v/>
          </cell>
          <cell r="M5202" t="str">
            <v>免稅</v>
          </cell>
          <cell r="N5202" t="str">
            <v>7301104170</v>
          </cell>
        </row>
        <row r="5203">
          <cell r="A5203" t="str">
            <v>30110453</v>
          </cell>
          <cell r="B5203" t="str">
            <v>有無之境：王陽明哲學的精神</v>
          </cell>
          <cell r="C5203" t="str">
            <v>陳來</v>
          </cell>
          <cell r="D5203">
            <v>175</v>
          </cell>
          <cell r="E5203">
            <v>0</v>
          </cell>
          <cell r="F5203" t="str">
            <v>平裝</v>
          </cell>
          <cell r="G5203" t="str">
            <v>北京大學</v>
          </cell>
          <cell r="H5203">
            <v>35</v>
          </cell>
          <cell r="I5203" t="str">
            <v/>
          </cell>
          <cell r="J5203" t="str">
            <v/>
          </cell>
          <cell r="K5203" t="str">
            <v/>
          </cell>
          <cell r="L5203" t="str">
            <v/>
          </cell>
          <cell r="M5203" t="str">
            <v>免稅</v>
          </cell>
          <cell r="N5203" t="str">
            <v>7301104537</v>
          </cell>
        </row>
        <row r="5204">
          <cell r="A5204" t="str">
            <v>30110470</v>
          </cell>
          <cell r="B5204" t="str">
            <v>哲學門（總第十二輯）</v>
          </cell>
          <cell r="C5204" t="str">
            <v>趙敦華</v>
          </cell>
          <cell r="D5204">
            <v>180</v>
          </cell>
          <cell r="E5204">
            <v>0</v>
          </cell>
          <cell r="F5204" t="str">
            <v>平裝</v>
          </cell>
          <cell r="G5204" t="str">
            <v>北京大學</v>
          </cell>
          <cell r="H5204">
            <v>36</v>
          </cell>
          <cell r="I5204" t="str">
            <v/>
          </cell>
          <cell r="J5204" t="str">
            <v/>
          </cell>
          <cell r="K5204" t="str">
            <v/>
          </cell>
          <cell r="L5204" t="str">
            <v/>
          </cell>
          <cell r="M5204" t="str">
            <v>免稅</v>
          </cell>
          <cell r="N5204" t="str">
            <v>7301104707</v>
          </cell>
        </row>
        <row r="5205">
          <cell r="A5205" t="str">
            <v>30110478</v>
          </cell>
          <cell r="B5205" t="str">
            <v>重建美國文學史</v>
          </cell>
          <cell r="C5205" t="str">
            <v>單德興</v>
          </cell>
          <cell r="D5205">
            <v>140</v>
          </cell>
          <cell r="E5205">
            <v>0</v>
          </cell>
          <cell r="F5205" t="str">
            <v>平裝</v>
          </cell>
          <cell r="G5205" t="str">
            <v>北京大學</v>
          </cell>
          <cell r="H5205">
            <v>28</v>
          </cell>
          <cell r="I5205" t="str">
            <v/>
          </cell>
          <cell r="J5205" t="str">
            <v/>
          </cell>
          <cell r="K5205" t="str">
            <v/>
          </cell>
          <cell r="L5205" t="str">
            <v/>
          </cell>
          <cell r="M5205" t="str">
            <v>免稅</v>
          </cell>
          <cell r="N5205" t="str">
            <v>7301104782</v>
          </cell>
        </row>
        <row r="5206">
          <cell r="A5206" t="str">
            <v>30110585</v>
          </cell>
          <cell r="B5206" t="str">
            <v>現代性與後現代性十五講</v>
          </cell>
          <cell r="C5206" t="str">
            <v>陳嘉明</v>
          </cell>
          <cell r="D5206">
            <v>149</v>
          </cell>
          <cell r="E5206">
            <v>0</v>
          </cell>
          <cell r="F5206" t="str">
            <v>平裝</v>
          </cell>
          <cell r="G5206" t="str">
            <v>北京大學</v>
          </cell>
          <cell r="H5206">
            <v>29.8</v>
          </cell>
          <cell r="I5206" t="str">
            <v/>
          </cell>
          <cell r="J5206" t="str">
            <v/>
          </cell>
          <cell r="K5206" t="str">
            <v/>
          </cell>
          <cell r="L5206" t="str">
            <v/>
          </cell>
          <cell r="M5206" t="str">
            <v>免稅</v>
          </cell>
          <cell r="N5206" t="str">
            <v>7301105851</v>
          </cell>
        </row>
        <row r="5207">
          <cell r="A5207" t="str">
            <v>30110586</v>
          </cell>
          <cell r="B5207" t="str">
            <v>中國美學十五講</v>
          </cell>
          <cell r="C5207" t="str">
            <v>朱良志</v>
          </cell>
          <cell r="D5207">
            <v>240</v>
          </cell>
          <cell r="E5207">
            <v>0</v>
          </cell>
          <cell r="F5207" t="str">
            <v>平裝</v>
          </cell>
          <cell r="G5207" t="str">
            <v>北京大學</v>
          </cell>
          <cell r="H5207">
            <v>35</v>
          </cell>
          <cell r="I5207" t="str">
            <v/>
          </cell>
          <cell r="J5207" t="str">
            <v/>
          </cell>
          <cell r="K5207" t="str">
            <v/>
          </cell>
          <cell r="L5207" t="str">
            <v/>
          </cell>
          <cell r="M5207" t="str">
            <v>免稅</v>
          </cell>
          <cell r="N5207" t="str">
            <v>730110586X</v>
          </cell>
        </row>
        <row r="5208">
          <cell r="A5208" t="str">
            <v>30110598</v>
          </cell>
          <cell r="B5208" t="str">
            <v>中華文明史.第一卷</v>
          </cell>
          <cell r="C5208" t="str">
            <v>袁行霈</v>
          </cell>
          <cell r="D5208">
            <v>275</v>
          </cell>
          <cell r="E5208">
            <v>0</v>
          </cell>
          <cell r="F5208" t="str">
            <v>平裝</v>
          </cell>
          <cell r="G5208" t="str">
            <v>北京大學</v>
          </cell>
          <cell r="H5208">
            <v>55</v>
          </cell>
          <cell r="I5208" t="str">
            <v/>
          </cell>
          <cell r="J5208" t="str">
            <v/>
          </cell>
          <cell r="K5208" t="str">
            <v/>
          </cell>
          <cell r="L5208" t="str">
            <v/>
          </cell>
          <cell r="M5208" t="str">
            <v>免稅</v>
          </cell>
          <cell r="N5208" t="str">
            <v>7301105983</v>
          </cell>
        </row>
        <row r="5209">
          <cell r="A5209" t="str">
            <v>30110599</v>
          </cell>
          <cell r="B5209" t="str">
            <v>中華文明史.第二卷</v>
          </cell>
          <cell r="C5209" t="str">
            <v>袁行霈</v>
          </cell>
          <cell r="D5209">
            <v>230</v>
          </cell>
          <cell r="E5209">
            <v>0</v>
          </cell>
          <cell r="F5209" t="str">
            <v>平裝</v>
          </cell>
          <cell r="G5209" t="str">
            <v>北京大學</v>
          </cell>
          <cell r="H5209">
            <v>46</v>
          </cell>
          <cell r="I5209" t="str">
            <v/>
          </cell>
          <cell r="J5209" t="str">
            <v/>
          </cell>
          <cell r="K5209" t="str">
            <v/>
          </cell>
          <cell r="L5209" t="str">
            <v/>
          </cell>
          <cell r="M5209" t="str">
            <v>免稅</v>
          </cell>
          <cell r="N5209" t="str">
            <v>7301105991</v>
          </cell>
        </row>
        <row r="5210">
          <cell r="A5210" t="str">
            <v>30110600</v>
          </cell>
          <cell r="B5210" t="str">
            <v>中華文明史.第三卷</v>
          </cell>
          <cell r="C5210" t="str">
            <v>袁行霈</v>
          </cell>
          <cell r="D5210">
            <v>260</v>
          </cell>
          <cell r="E5210">
            <v>0</v>
          </cell>
          <cell r="F5210" t="str">
            <v>平裝</v>
          </cell>
          <cell r="G5210" t="str">
            <v>北京大學</v>
          </cell>
          <cell r="H5210">
            <v>52</v>
          </cell>
          <cell r="I5210" t="str">
            <v/>
          </cell>
          <cell r="J5210" t="str">
            <v/>
          </cell>
          <cell r="K5210" t="str">
            <v/>
          </cell>
          <cell r="L5210" t="str">
            <v/>
          </cell>
          <cell r="M5210" t="str">
            <v>免稅</v>
          </cell>
          <cell r="N5210" t="str">
            <v>7301106009</v>
          </cell>
        </row>
        <row r="5211">
          <cell r="A5211" t="str">
            <v>30110601</v>
          </cell>
          <cell r="B5211" t="str">
            <v>中華文明史.第四卷</v>
          </cell>
          <cell r="C5211" t="str">
            <v>袁行霈</v>
          </cell>
          <cell r="D5211">
            <v>260</v>
          </cell>
          <cell r="E5211">
            <v>0</v>
          </cell>
          <cell r="F5211" t="str">
            <v>平裝</v>
          </cell>
          <cell r="G5211" t="str">
            <v>北京大學</v>
          </cell>
          <cell r="H5211">
            <v>52</v>
          </cell>
          <cell r="I5211" t="str">
            <v/>
          </cell>
          <cell r="J5211" t="str">
            <v/>
          </cell>
          <cell r="K5211" t="str">
            <v/>
          </cell>
          <cell r="L5211" t="str">
            <v/>
          </cell>
          <cell r="M5211" t="str">
            <v>免稅</v>
          </cell>
          <cell r="N5211" t="str">
            <v>7301106017</v>
          </cell>
        </row>
        <row r="5212">
          <cell r="A5212" t="str">
            <v>30110602</v>
          </cell>
          <cell r="B5212" t="str">
            <v>中華文明史(共4冊)</v>
          </cell>
          <cell r="C5212" t="str">
            <v>袁行霈</v>
          </cell>
          <cell r="D5212">
            <v>1400</v>
          </cell>
          <cell r="E5212">
            <v>0</v>
          </cell>
          <cell r="F5212" t="str">
            <v>精裝</v>
          </cell>
          <cell r="G5212" t="str">
            <v>北京大學</v>
          </cell>
          <cell r="H5212">
            <v>280</v>
          </cell>
          <cell r="I5212" t="str">
            <v/>
          </cell>
          <cell r="J5212" t="str">
            <v/>
          </cell>
          <cell r="K5212" t="str">
            <v/>
          </cell>
          <cell r="L5212" t="str">
            <v/>
          </cell>
          <cell r="M5212" t="str">
            <v>免稅</v>
          </cell>
          <cell r="N5212" t="str">
            <v>7301106025</v>
          </cell>
        </row>
        <row r="5213">
          <cell r="A5213" t="str">
            <v>30110604</v>
          </cell>
          <cell r="B5213" t="str">
            <v>盧那察爾斯基文藝理論批評的現代闡釋</v>
          </cell>
          <cell r="C5213" t="str">
            <v>程正民</v>
          </cell>
          <cell r="D5213">
            <v>115</v>
          </cell>
          <cell r="E5213">
            <v>0</v>
          </cell>
          <cell r="F5213" t="str">
            <v>平裝</v>
          </cell>
          <cell r="G5213" t="str">
            <v>北京大學</v>
          </cell>
          <cell r="H5213">
            <v>23</v>
          </cell>
          <cell r="I5213" t="str">
            <v/>
          </cell>
          <cell r="J5213" t="str">
            <v/>
          </cell>
          <cell r="K5213" t="str">
            <v/>
          </cell>
          <cell r="L5213" t="str">
            <v/>
          </cell>
          <cell r="M5213" t="str">
            <v>免稅</v>
          </cell>
          <cell r="N5213" t="str">
            <v>7301106041</v>
          </cell>
        </row>
        <row r="5214">
          <cell r="A5214" t="str">
            <v>30110612</v>
          </cell>
          <cell r="B5214" t="str">
            <v>京味文學第三代:泛媒介場中的20世紀90年代北京文學</v>
          </cell>
          <cell r="C5214" t="str">
            <v>王一川</v>
          </cell>
          <cell r="D5214">
            <v>120</v>
          </cell>
          <cell r="E5214">
            <v>0</v>
          </cell>
          <cell r="F5214" t="str">
            <v>平裝</v>
          </cell>
          <cell r="G5214" t="str">
            <v>北京大學</v>
          </cell>
          <cell r="H5214">
            <v>24</v>
          </cell>
          <cell r="I5214" t="str">
            <v/>
          </cell>
          <cell r="J5214" t="str">
            <v/>
          </cell>
          <cell r="K5214" t="str">
            <v/>
          </cell>
          <cell r="L5214" t="str">
            <v/>
          </cell>
          <cell r="M5214" t="str">
            <v>免稅</v>
          </cell>
          <cell r="N5214" t="str">
            <v>7301106122</v>
          </cell>
        </row>
        <row r="5215">
          <cell r="A5215" t="str">
            <v>30110622</v>
          </cell>
          <cell r="B5215" t="str">
            <v>在審美與意識形態之間:中國當代文學理論研究反思</v>
          </cell>
          <cell r="C5215" t="str">
            <v>李春青</v>
          </cell>
          <cell r="D5215">
            <v>135</v>
          </cell>
          <cell r="E5215">
            <v>0</v>
          </cell>
          <cell r="F5215" t="str">
            <v>平裝</v>
          </cell>
          <cell r="G5215" t="str">
            <v>北京大學</v>
          </cell>
          <cell r="H5215">
            <v>27</v>
          </cell>
          <cell r="I5215" t="str">
            <v/>
          </cell>
          <cell r="J5215" t="str">
            <v/>
          </cell>
          <cell r="K5215" t="str">
            <v/>
          </cell>
          <cell r="L5215" t="str">
            <v/>
          </cell>
          <cell r="M5215" t="str">
            <v>免稅</v>
          </cell>
          <cell r="N5215" t="str">
            <v>730110622X</v>
          </cell>
        </row>
        <row r="5216">
          <cell r="A5216" t="str">
            <v>30110623</v>
          </cell>
          <cell r="B5216" t="str">
            <v>新詩評論.2006第一輯（總第三輯）</v>
          </cell>
          <cell r="C5216" t="str">
            <v>洪子誠</v>
          </cell>
          <cell r="D5216">
            <v>110</v>
          </cell>
          <cell r="E5216">
            <v>0</v>
          </cell>
          <cell r="F5216" t="str">
            <v>平裝</v>
          </cell>
          <cell r="G5216" t="str">
            <v>北京大學</v>
          </cell>
          <cell r="H5216">
            <v>22</v>
          </cell>
          <cell r="I5216" t="str">
            <v/>
          </cell>
          <cell r="J5216" t="str">
            <v/>
          </cell>
          <cell r="K5216" t="str">
            <v/>
          </cell>
          <cell r="L5216" t="str">
            <v/>
          </cell>
          <cell r="M5216" t="str">
            <v>免稅</v>
          </cell>
          <cell r="N5216" t="str">
            <v>7301106238</v>
          </cell>
        </row>
        <row r="5217">
          <cell r="A5217" t="str">
            <v>30110647</v>
          </cell>
          <cell r="B5217" t="str">
            <v>王選文集.修訂版</v>
          </cell>
          <cell r="C5217" t="str">
            <v>.</v>
          </cell>
          <cell r="D5217">
            <v>340</v>
          </cell>
          <cell r="E5217">
            <v>0</v>
          </cell>
          <cell r="F5217" t="str">
            <v>精裝</v>
          </cell>
          <cell r="G5217" t="str">
            <v>北京大學</v>
          </cell>
          <cell r="H5217">
            <v>68</v>
          </cell>
          <cell r="I5217" t="str">
            <v/>
          </cell>
          <cell r="J5217" t="str">
            <v/>
          </cell>
          <cell r="K5217" t="str">
            <v/>
          </cell>
          <cell r="L5217" t="str">
            <v/>
          </cell>
          <cell r="M5217" t="str">
            <v>免稅</v>
          </cell>
          <cell r="N5217" t="str">
            <v>7301106475</v>
          </cell>
        </row>
        <row r="5218">
          <cell r="A5218" t="str">
            <v>30110662</v>
          </cell>
          <cell r="B5218" t="str">
            <v>史學方法論</v>
          </cell>
          <cell r="C5218" t="str">
            <v>杜維運</v>
          </cell>
          <cell r="D5218">
            <v>160</v>
          </cell>
          <cell r="E5218">
            <v>0</v>
          </cell>
          <cell r="F5218" t="str">
            <v>平裝</v>
          </cell>
          <cell r="G5218" t="str">
            <v>北京大學</v>
          </cell>
          <cell r="H5218">
            <v>32</v>
          </cell>
          <cell r="I5218" t="str">
            <v/>
          </cell>
          <cell r="J5218" t="str">
            <v/>
          </cell>
          <cell r="K5218" t="str">
            <v/>
          </cell>
          <cell r="L5218" t="str">
            <v/>
          </cell>
          <cell r="M5218" t="str">
            <v>免稅</v>
          </cell>
          <cell r="N5218" t="str">
            <v>7301106629</v>
          </cell>
        </row>
        <row r="5219">
          <cell r="A5219" t="str">
            <v>30110711</v>
          </cell>
          <cell r="B5219" t="str">
            <v>形式與意蘊:中國傳統裝飾藝-術八講</v>
          </cell>
          <cell r="C5219" t="str">
            <v>翁劍青</v>
          </cell>
          <cell r="D5219">
            <v>190</v>
          </cell>
          <cell r="E5219">
            <v>0</v>
          </cell>
          <cell r="F5219" t="str">
            <v>平裝</v>
          </cell>
          <cell r="G5219" t="str">
            <v>北京大學</v>
          </cell>
          <cell r="H5219">
            <v>38</v>
          </cell>
          <cell r="I5219" t="str">
            <v/>
          </cell>
          <cell r="J5219" t="str">
            <v/>
          </cell>
          <cell r="K5219" t="str">
            <v/>
          </cell>
          <cell r="L5219" t="str">
            <v/>
          </cell>
          <cell r="M5219" t="str">
            <v>免稅</v>
          </cell>
          <cell r="N5219" t="str">
            <v>7301107110</v>
          </cell>
        </row>
        <row r="5220">
          <cell r="A5220" t="str">
            <v>30110714</v>
          </cell>
          <cell r="B5220" t="str">
            <v>俄羅斯宗教哲學</v>
          </cell>
          <cell r="C5220" t="str">
            <v>徐風林</v>
          </cell>
          <cell r="D5220">
            <v>168</v>
          </cell>
          <cell r="E5220">
            <v>0</v>
          </cell>
          <cell r="F5220" t="str">
            <v>平裝</v>
          </cell>
          <cell r="G5220" t="str">
            <v>北京大學</v>
          </cell>
          <cell r="H5220">
            <v>28</v>
          </cell>
          <cell r="I5220" t="str">
            <v/>
          </cell>
          <cell r="J5220" t="str">
            <v/>
          </cell>
          <cell r="K5220" t="str">
            <v/>
          </cell>
          <cell r="L5220" t="str">
            <v/>
          </cell>
          <cell r="M5220" t="str">
            <v>免稅</v>
          </cell>
          <cell r="N5220" t="str">
            <v>7301107145</v>
          </cell>
        </row>
        <row r="5221">
          <cell r="A5221" t="str">
            <v>30110717</v>
          </cell>
          <cell r="B5221" t="str">
            <v>印度宗教哲學概論</v>
          </cell>
          <cell r="C5221" t="str">
            <v>姚衛群</v>
          </cell>
          <cell r="D5221">
            <v>140</v>
          </cell>
          <cell r="E5221">
            <v>0</v>
          </cell>
          <cell r="F5221" t="str">
            <v>平裝</v>
          </cell>
          <cell r="G5221" t="str">
            <v>北京大學</v>
          </cell>
          <cell r="H5221">
            <v>28</v>
          </cell>
          <cell r="I5221" t="str">
            <v/>
          </cell>
          <cell r="J5221" t="str">
            <v/>
          </cell>
          <cell r="K5221" t="str">
            <v/>
          </cell>
          <cell r="L5221" t="str">
            <v/>
          </cell>
          <cell r="M5221" t="str">
            <v>免稅</v>
          </cell>
          <cell r="N5221" t="str">
            <v>730110717X</v>
          </cell>
        </row>
        <row r="5222">
          <cell r="A5222" t="str">
            <v>30110721</v>
          </cell>
          <cell r="B5222" t="str">
            <v>絲綢之路考古十五講</v>
          </cell>
          <cell r="C5222" t="str">
            <v>林梅村</v>
          </cell>
          <cell r="D5222">
            <v>175</v>
          </cell>
          <cell r="E5222">
            <v>0</v>
          </cell>
          <cell r="F5222" t="str">
            <v>平裝</v>
          </cell>
          <cell r="G5222" t="str">
            <v>北京大學</v>
          </cell>
          <cell r="H5222">
            <v>35</v>
          </cell>
          <cell r="I5222" t="str">
            <v/>
          </cell>
          <cell r="J5222" t="str">
            <v/>
          </cell>
          <cell r="K5222" t="str">
            <v/>
          </cell>
          <cell r="L5222" t="str">
            <v/>
          </cell>
          <cell r="M5222" t="str">
            <v>免稅</v>
          </cell>
          <cell r="N5222" t="str">
            <v>7301107218</v>
          </cell>
        </row>
        <row r="5223">
          <cell r="A5223" t="str">
            <v>30110725</v>
          </cell>
          <cell r="B5223" t="str">
            <v>中國現代經典短篇小說文本分析</v>
          </cell>
          <cell r="C5223" t="str">
            <v>劉俐俐</v>
          </cell>
          <cell r="D5223">
            <v>160</v>
          </cell>
          <cell r="E5223">
            <v>0</v>
          </cell>
          <cell r="F5223" t="str">
            <v>平裝</v>
          </cell>
          <cell r="G5223" t="str">
            <v>北京大學</v>
          </cell>
          <cell r="H5223">
            <v>32</v>
          </cell>
          <cell r="I5223" t="str">
            <v/>
          </cell>
          <cell r="J5223" t="str">
            <v/>
          </cell>
          <cell r="K5223" t="str">
            <v/>
          </cell>
          <cell r="L5223" t="str">
            <v/>
          </cell>
          <cell r="M5223" t="str">
            <v>免稅</v>
          </cell>
          <cell r="N5223" t="str">
            <v>7301107250</v>
          </cell>
        </row>
        <row r="5224">
          <cell r="A5224" t="str">
            <v>30110736</v>
          </cell>
          <cell r="B5224" t="str">
            <v>中道管理:M理論及其應用</v>
          </cell>
          <cell r="C5224" t="str">
            <v>曾仕強</v>
          </cell>
          <cell r="D5224">
            <v>348</v>
          </cell>
          <cell r="E5224">
            <v>0</v>
          </cell>
          <cell r="F5224" t="str">
            <v>平裝</v>
          </cell>
          <cell r="G5224" t="str">
            <v>北京大學</v>
          </cell>
          <cell r="H5224">
            <v>58</v>
          </cell>
          <cell r="I5224" t="str">
            <v/>
          </cell>
          <cell r="J5224" t="str">
            <v/>
          </cell>
          <cell r="K5224" t="str">
            <v/>
          </cell>
          <cell r="L5224" t="str">
            <v/>
          </cell>
          <cell r="M5224" t="str">
            <v>免稅</v>
          </cell>
          <cell r="N5224" t="str">
            <v>9787301107362</v>
          </cell>
        </row>
        <row r="5225">
          <cell r="A5225" t="str">
            <v>30110738</v>
          </cell>
          <cell r="B5225" t="str">
            <v>中國美學簡史</v>
          </cell>
          <cell r="C5225" t="str">
            <v>朱志榮</v>
          </cell>
          <cell r="D5225">
            <v>170</v>
          </cell>
          <cell r="E5225">
            <v>0</v>
          </cell>
          <cell r="F5225" t="str">
            <v>平裝</v>
          </cell>
          <cell r="G5225" t="str">
            <v>北京大學</v>
          </cell>
          <cell r="H5225">
            <v>34</v>
          </cell>
          <cell r="I5225" t="str">
            <v/>
          </cell>
          <cell r="J5225" t="str">
            <v/>
          </cell>
          <cell r="K5225" t="str">
            <v/>
          </cell>
          <cell r="L5225" t="str">
            <v/>
          </cell>
          <cell r="M5225" t="str">
            <v>免稅</v>
          </cell>
          <cell r="N5225" t="str">
            <v>9787301107386</v>
          </cell>
        </row>
        <row r="5226">
          <cell r="A5226" t="str">
            <v>30110741</v>
          </cell>
          <cell r="B5226" t="str">
            <v>曹雪芹紮燕風箏圖譜考工志</v>
          </cell>
          <cell r="C5226" t="str">
            <v>.</v>
          </cell>
          <cell r="D5226">
            <v>990</v>
          </cell>
          <cell r="E5226">
            <v>0</v>
          </cell>
          <cell r="F5226" t="str">
            <v>線裝</v>
          </cell>
          <cell r="G5226" t="str">
            <v>北京大學</v>
          </cell>
          <cell r="H5226">
            <v>198</v>
          </cell>
          <cell r="I5226" t="str">
            <v/>
          </cell>
          <cell r="J5226" t="str">
            <v/>
          </cell>
          <cell r="K5226" t="str">
            <v/>
          </cell>
          <cell r="L5226" t="str">
            <v/>
          </cell>
          <cell r="M5226" t="str">
            <v>免稅</v>
          </cell>
          <cell r="N5226" t="str">
            <v>7301107412</v>
          </cell>
        </row>
        <row r="5227">
          <cell r="A5227" t="str">
            <v>30110804</v>
          </cell>
          <cell r="B5227" t="str">
            <v>審美趣味的變遷</v>
          </cell>
          <cell r="C5227" t="str">
            <v>范玉吉</v>
          </cell>
          <cell r="D5227">
            <v>94</v>
          </cell>
          <cell r="E5227">
            <v>0</v>
          </cell>
          <cell r="F5227" t="str">
            <v>平裝</v>
          </cell>
          <cell r="G5227" t="str">
            <v>北京大學</v>
          </cell>
          <cell r="H5227">
            <v>18.8</v>
          </cell>
          <cell r="I5227" t="str">
            <v/>
          </cell>
          <cell r="J5227" t="str">
            <v/>
          </cell>
          <cell r="K5227" t="str">
            <v/>
          </cell>
          <cell r="L5227" t="str">
            <v/>
          </cell>
          <cell r="M5227" t="str">
            <v>免稅</v>
          </cell>
          <cell r="N5227" t="str">
            <v>7301108044</v>
          </cell>
        </row>
        <row r="5228">
          <cell r="A5228" t="str">
            <v>30110809</v>
          </cell>
          <cell r="B5228" t="str">
            <v>懷疑論、知識與辯護</v>
          </cell>
          <cell r="C5228" t="str">
            <v>徐向東</v>
          </cell>
          <cell r="D5228">
            <v>225</v>
          </cell>
          <cell r="E5228">
            <v>0</v>
          </cell>
          <cell r="F5228" t="str">
            <v>平裝</v>
          </cell>
          <cell r="G5228" t="str">
            <v>北京大學</v>
          </cell>
          <cell r="H5228">
            <v>45</v>
          </cell>
          <cell r="I5228" t="str">
            <v/>
          </cell>
          <cell r="J5228" t="str">
            <v/>
          </cell>
          <cell r="K5228" t="str">
            <v/>
          </cell>
          <cell r="L5228" t="str">
            <v/>
          </cell>
          <cell r="M5228" t="str">
            <v>免稅</v>
          </cell>
          <cell r="N5228" t="str">
            <v>7301108095</v>
          </cell>
        </row>
        <row r="5229">
          <cell r="A5229" t="str">
            <v>30110815</v>
          </cell>
          <cell r="B5229" t="str">
            <v>輸贏</v>
          </cell>
          <cell r="C5229" t="str">
            <v>付遙</v>
          </cell>
          <cell r="D5229">
            <v>216</v>
          </cell>
          <cell r="E5229">
            <v>1</v>
          </cell>
          <cell r="F5229" t="str">
            <v>平裝</v>
          </cell>
          <cell r="G5229" t="str">
            <v>北京大學</v>
          </cell>
          <cell r="H5229">
            <v>36</v>
          </cell>
          <cell r="I5229" t="str">
            <v/>
          </cell>
          <cell r="J5229" t="str">
            <v/>
          </cell>
          <cell r="K5229" t="str">
            <v/>
          </cell>
          <cell r="L5229" t="str">
            <v/>
          </cell>
          <cell r="M5229" t="str">
            <v>免稅</v>
          </cell>
          <cell r="N5229" t="str">
            <v>730110815X</v>
          </cell>
        </row>
        <row r="5230">
          <cell r="A5230" t="str">
            <v>30110841</v>
          </cell>
          <cell r="B5230" t="str">
            <v>現代中國.第七輯</v>
          </cell>
          <cell r="C5230" t="str">
            <v>陳平原</v>
          </cell>
          <cell r="D5230">
            <v>192</v>
          </cell>
          <cell r="E5230">
            <v>1</v>
          </cell>
          <cell r="F5230" t="str">
            <v>平裝</v>
          </cell>
          <cell r="G5230" t="str">
            <v>北京大學</v>
          </cell>
          <cell r="H5230">
            <v>32</v>
          </cell>
          <cell r="I5230" t="str">
            <v/>
          </cell>
          <cell r="J5230" t="str">
            <v/>
          </cell>
          <cell r="K5230" t="str">
            <v/>
          </cell>
          <cell r="L5230" t="str">
            <v/>
          </cell>
          <cell r="M5230" t="str">
            <v>免稅</v>
          </cell>
          <cell r="N5230" t="str">
            <v>7301108419</v>
          </cell>
        </row>
        <row r="5231">
          <cell r="A5231" t="str">
            <v>30110847</v>
          </cell>
          <cell r="B5231" t="str">
            <v>醫學人文十五講</v>
          </cell>
          <cell r="C5231" t="str">
            <v>王一方</v>
          </cell>
          <cell r="D5231">
            <v>132</v>
          </cell>
          <cell r="E5231">
            <v>2</v>
          </cell>
          <cell r="F5231" t="str">
            <v>平裝</v>
          </cell>
          <cell r="G5231" t="str">
            <v>北京大學</v>
          </cell>
          <cell r="H5231">
            <v>22</v>
          </cell>
          <cell r="I5231" t="str">
            <v/>
          </cell>
          <cell r="J5231" t="str">
            <v/>
          </cell>
          <cell r="K5231" t="str">
            <v/>
          </cell>
          <cell r="L5231" t="str">
            <v/>
          </cell>
          <cell r="M5231" t="str">
            <v>免稅</v>
          </cell>
          <cell r="N5231" t="str">
            <v>7301108478</v>
          </cell>
        </row>
        <row r="5232">
          <cell r="A5232" t="str">
            <v>30110904</v>
          </cell>
          <cell r="B5232" t="str">
            <v>俄羅斯文學簡史</v>
          </cell>
          <cell r="C5232" t="str">
            <v>任光宜</v>
          </cell>
          <cell r="D5232">
            <v>228</v>
          </cell>
          <cell r="E5232">
            <v>0</v>
          </cell>
          <cell r="F5232" t="str">
            <v>平裝</v>
          </cell>
          <cell r="G5232" t="str">
            <v>北京大學</v>
          </cell>
          <cell r="H5232">
            <v>38</v>
          </cell>
          <cell r="I5232" t="str">
            <v/>
          </cell>
          <cell r="J5232" t="str">
            <v/>
          </cell>
          <cell r="K5232" t="str">
            <v/>
          </cell>
          <cell r="L5232" t="str">
            <v/>
          </cell>
          <cell r="M5232" t="str">
            <v>免稅</v>
          </cell>
          <cell r="N5232" t="str">
            <v>7301109040</v>
          </cell>
        </row>
        <row r="5233">
          <cell r="A5233" t="str">
            <v>30110917</v>
          </cell>
          <cell r="B5233" t="str">
            <v>永明體與音樂關係研究</v>
          </cell>
          <cell r="C5233" t="str">
            <v>吳相洲</v>
          </cell>
          <cell r="D5233">
            <v>90</v>
          </cell>
          <cell r="E5233">
            <v>0</v>
          </cell>
          <cell r="F5233" t="str">
            <v>平裝</v>
          </cell>
          <cell r="G5233" t="str">
            <v>北京大學</v>
          </cell>
          <cell r="H5233">
            <v>18</v>
          </cell>
          <cell r="I5233" t="str">
            <v/>
          </cell>
          <cell r="J5233" t="str">
            <v/>
          </cell>
          <cell r="K5233" t="str">
            <v/>
          </cell>
          <cell r="L5233" t="str">
            <v/>
          </cell>
          <cell r="M5233" t="str">
            <v>免稅</v>
          </cell>
          <cell r="N5233" t="str">
            <v>7301109172</v>
          </cell>
        </row>
        <row r="5234">
          <cell r="A5234" t="str">
            <v>30110934</v>
          </cell>
          <cell r="B5234" t="str">
            <v>中國女紅_母親的藝術</v>
          </cell>
          <cell r="C5234" t="str">
            <v>漢聲編輯室</v>
          </cell>
          <cell r="D5234">
            <v>440</v>
          </cell>
          <cell r="E5234">
            <v>0</v>
          </cell>
          <cell r="F5234" t="str">
            <v>平裝</v>
          </cell>
          <cell r="G5234" t="str">
            <v>北京大學</v>
          </cell>
          <cell r="H5234">
            <v>88</v>
          </cell>
          <cell r="I5234" t="str">
            <v/>
          </cell>
          <cell r="J5234" t="str">
            <v/>
          </cell>
          <cell r="K5234" t="str">
            <v/>
          </cell>
          <cell r="L5234" t="str">
            <v/>
          </cell>
          <cell r="M5234" t="str">
            <v>免稅</v>
          </cell>
          <cell r="N5234" t="str">
            <v>7301109342</v>
          </cell>
        </row>
        <row r="5235">
          <cell r="A5235" t="str">
            <v>30110948</v>
          </cell>
          <cell r="B5235" t="str">
            <v>全球通史：從史前到21世紀（上） 第7版修訂版</v>
          </cell>
          <cell r="C5235" t="str">
            <v>斯塔夫裏阿諾斯</v>
          </cell>
          <cell r="D5235">
            <v>210</v>
          </cell>
          <cell r="E5235">
            <v>0</v>
          </cell>
          <cell r="F5235" t="str">
            <v>平裝</v>
          </cell>
          <cell r="G5235" t="str">
            <v>北京大學</v>
          </cell>
          <cell r="H5235">
            <v>42</v>
          </cell>
          <cell r="I5235" t="str">
            <v/>
          </cell>
          <cell r="J5235" t="str">
            <v/>
          </cell>
          <cell r="K5235" t="str">
            <v/>
          </cell>
          <cell r="L5235" t="str">
            <v/>
          </cell>
          <cell r="M5235" t="str">
            <v>免稅</v>
          </cell>
          <cell r="N5235" t="str">
            <v>7301109482</v>
          </cell>
        </row>
        <row r="5236">
          <cell r="A5236" t="str">
            <v>30110950</v>
          </cell>
          <cell r="B5236" t="str">
            <v>東方學人季羨林</v>
          </cell>
          <cell r="C5236" t="str">
            <v>蔡德貴</v>
          </cell>
          <cell r="D5236">
            <v>180</v>
          </cell>
          <cell r="E5236">
            <v>0</v>
          </cell>
          <cell r="F5236" t="str">
            <v>平裝</v>
          </cell>
          <cell r="G5236" t="str">
            <v>北京大學</v>
          </cell>
          <cell r="H5236">
            <v>36</v>
          </cell>
          <cell r="I5236" t="str">
            <v/>
          </cell>
          <cell r="J5236" t="str">
            <v/>
          </cell>
          <cell r="K5236" t="str">
            <v/>
          </cell>
          <cell r="L5236" t="str">
            <v/>
          </cell>
          <cell r="M5236" t="str">
            <v>免稅</v>
          </cell>
          <cell r="N5236" t="str">
            <v>7301109504</v>
          </cell>
        </row>
        <row r="5237">
          <cell r="A5237" t="str">
            <v>30111009</v>
          </cell>
          <cell r="B5237" t="str">
            <v>法國史學革命:年鑒學派,1929-1989</v>
          </cell>
          <cell r="C5237" t="str">
            <v>(英)伯克</v>
          </cell>
          <cell r="D5237">
            <v>100</v>
          </cell>
          <cell r="E5237">
            <v>0</v>
          </cell>
          <cell r="F5237" t="str">
            <v>平裝</v>
          </cell>
          <cell r="G5237" t="str">
            <v>北京大學</v>
          </cell>
          <cell r="H5237">
            <v>20</v>
          </cell>
          <cell r="I5237" t="str">
            <v/>
          </cell>
          <cell r="J5237" t="str">
            <v/>
          </cell>
          <cell r="K5237" t="str">
            <v/>
          </cell>
          <cell r="L5237" t="str">
            <v/>
          </cell>
          <cell r="M5237" t="str">
            <v>免稅</v>
          </cell>
          <cell r="N5237" t="str">
            <v>730111009X</v>
          </cell>
        </row>
        <row r="5238">
          <cell r="A5238" t="str">
            <v>30111010</v>
          </cell>
          <cell r="B5238" t="str">
            <v>變動世界中的史學</v>
          </cell>
          <cell r="C5238" t="str">
            <v>杜維運</v>
          </cell>
          <cell r="D5238">
            <v>100</v>
          </cell>
          <cell r="E5238">
            <v>0</v>
          </cell>
          <cell r="F5238" t="str">
            <v>平裝</v>
          </cell>
          <cell r="G5238" t="str">
            <v>北京大學</v>
          </cell>
          <cell r="H5238">
            <v>20</v>
          </cell>
          <cell r="I5238" t="str">
            <v/>
          </cell>
          <cell r="J5238" t="str">
            <v/>
          </cell>
          <cell r="K5238" t="str">
            <v/>
          </cell>
          <cell r="L5238" t="str">
            <v/>
          </cell>
          <cell r="M5238" t="str">
            <v>免稅</v>
          </cell>
          <cell r="N5238" t="str">
            <v>7301110103</v>
          </cell>
        </row>
        <row r="5239">
          <cell r="A5239" t="str">
            <v>30111024</v>
          </cell>
          <cell r="B5239" t="str">
            <v>西方美學簡史</v>
          </cell>
          <cell r="C5239" t="str">
            <v>(美)門羅.C.比厄斯利</v>
          </cell>
          <cell r="D5239">
            <v>175</v>
          </cell>
          <cell r="E5239">
            <v>0</v>
          </cell>
          <cell r="F5239" t="str">
            <v>平裝</v>
          </cell>
          <cell r="G5239" t="str">
            <v>北京大學</v>
          </cell>
          <cell r="H5239">
            <v>35</v>
          </cell>
          <cell r="I5239" t="str">
            <v/>
          </cell>
          <cell r="J5239" t="str">
            <v/>
          </cell>
          <cell r="K5239" t="str">
            <v/>
          </cell>
          <cell r="L5239" t="str">
            <v/>
          </cell>
          <cell r="M5239" t="str">
            <v>免稅</v>
          </cell>
          <cell r="N5239" t="str">
            <v>7301110243</v>
          </cell>
        </row>
        <row r="5240">
          <cell r="A5240" t="str">
            <v>30111052</v>
          </cell>
          <cell r="B5240" t="str">
            <v>全球通史：從史前到21世紀（下） 第7版修訂版</v>
          </cell>
          <cell r="C5240" t="str">
            <v>斯塔夫裏阿諾斯</v>
          </cell>
          <cell r="D5240">
            <v>270</v>
          </cell>
          <cell r="E5240">
            <v>0</v>
          </cell>
          <cell r="F5240" t="str">
            <v>平裝</v>
          </cell>
          <cell r="G5240" t="str">
            <v>北京大學</v>
          </cell>
          <cell r="H5240">
            <v>54</v>
          </cell>
          <cell r="I5240" t="str">
            <v/>
          </cell>
          <cell r="J5240" t="str">
            <v/>
          </cell>
          <cell r="K5240" t="str">
            <v/>
          </cell>
          <cell r="L5240" t="str">
            <v/>
          </cell>
          <cell r="M5240" t="str">
            <v>免稅</v>
          </cell>
          <cell r="N5240" t="str">
            <v>7301110529</v>
          </cell>
        </row>
        <row r="5241">
          <cell r="A5241" t="str">
            <v>30111080</v>
          </cell>
          <cell r="B5241" t="str">
            <v>易學本體論</v>
          </cell>
          <cell r="C5241" t="str">
            <v>(美)成中英</v>
          </cell>
          <cell r="D5241">
            <v>195</v>
          </cell>
          <cell r="E5241">
            <v>0</v>
          </cell>
          <cell r="F5241" t="str">
            <v>平裝</v>
          </cell>
          <cell r="G5241" t="str">
            <v>北京大學</v>
          </cell>
          <cell r="H5241">
            <v>39</v>
          </cell>
          <cell r="I5241" t="str">
            <v/>
          </cell>
          <cell r="J5241" t="str">
            <v/>
          </cell>
          <cell r="K5241" t="str">
            <v/>
          </cell>
          <cell r="L5241" t="str">
            <v/>
          </cell>
          <cell r="M5241" t="str">
            <v>免稅</v>
          </cell>
          <cell r="N5241" t="str">
            <v>7301110804</v>
          </cell>
        </row>
        <row r="5242">
          <cell r="A5242" t="str">
            <v>30111092</v>
          </cell>
          <cell r="B5242" t="str">
            <v>新史學家翦伯贊</v>
          </cell>
          <cell r="C5242" t="str">
            <v>張傳璽</v>
          </cell>
          <cell r="D5242">
            <v>190</v>
          </cell>
          <cell r="E5242">
            <v>0</v>
          </cell>
          <cell r="F5242" t="str">
            <v>平裝</v>
          </cell>
          <cell r="G5242" t="str">
            <v>北京大學</v>
          </cell>
          <cell r="H5242">
            <v>38</v>
          </cell>
          <cell r="I5242" t="str">
            <v/>
          </cell>
          <cell r="J5242" t="str">
            <v/>
          </cell>
          <cell r="K5242" t="str">
            <v/>
          </cell>
          <cell r="L5242" t="str">
            <v/>
          </cell>
          <cell r="M5242" t="str">
            <v>免稅</v>
          </cell>
          <cell r="N5242" t="str">
            <v>7301110928</v>
          </cell>
        </row>
        <row r="5243">
          <cell r="A5243" t="str">
            <v>30111093</v>
          </cell>
          <cell r="B5243" t="str">
            <v>《亨利·亞當斯的教育》新論</v>
          </cell>
          <cell r="C5243" t="str">
            <v>羅維</v>
          </cell>
          <cell r="D5243">
            <v>132</v>
          </cell>
          <cell r="E5243">
            <v>1</v>
          </cell>
          <cell r="F5243" t="str">
            <v>平裝</v>
          </cell>
          <cell r="G5243" t="str">
            <v>北京大學</v>
          </cell>
          <cell r="H5243">
            <v>22</v>
          </cell>
          <cell r="I5243" t="str">
            <v/>
          </cell>
          <cell r="J5243" t="str">
            <v/>
          </cell>
          <cell r="K5243" t="str">
            <v/>
          </cell>
          <cell r="L5243" t="str">
            <v/>
          </cell>
          <cell r="M5243" t="str">
            <v>免稅</v>
          </cell>
          <cell r="N5243" t="str">
            <v>7301110936</v>
          </cell>
        </row>
        <row r="5244">
          <cell r="A5244" t="str">
            <v>30111094</v>
          </cell>
          <cell r="B5244" t="str">
            <v>藝術設計十五講</v>
          </cell>
          <cell r="C5244" t="str">
            <v>淩繼堯</v>
          </cell>
          <cell r="D5244">
            <v>160</v>
          </cell>
          <cell r="E5244">
            <v>0</v>
          </cell>
          <cell r="F5244" t="str">
            <v>平裝</v>
          </cell>
          <cell r="G5244" t="str">
            <v>北京大學</v>
          </cell>
          <cell r="H5244">
            <v>32</v>
          </cell>
          <cell r="I5244" t="str">
            <v/>
          </cell>
          <cell r="J5244" t="str">
            <v/>
          </cell>
          <cell r="K5244" t="str">
            <v/>
          </cell>
          <cell r="L5244" t="str">
            <v/>
          </cell>
          <cell r="M5244" t="str">
            <v>免稅</v>
          </cell>
          <cell r="N5244" t="str">
            <v>7301110944</v>
          </cell>
        </row>
        <row r="5245">
          <cell r="A5245" t="str">
            <v>30111097</v>
          </cell>
          <cell r="B5245" t="str">
            <v>蒙培元講孟子</v>
          </cell>
          <cell r="C5245" t="str">
            <v>蒙培元</v>
          </cell>
          <cell r="D5245">
            <v>120</v>
          </cell>
          <cell r="E5245">
            <v>0</v>
          </cell>
          <cell r="F5245" t="str">
            <v>平裝</v>
          </cell>
          <cell r="G5245" t="str">
            <v>北京大學</v>
          </cell>
          <cell r="H5245">
            <v>20</v>
          </cell>
          <cell r="I5245" t="str">
            <v/>
          </cell>
          <cell r="J5245" t="str">
            <v/>
          </cell>
          <cell r="K5245" t="str">
            <v/>
          </cell>
          <cell r="L5245" t="str">
            <v/>
          </cell>
          <cell r="M5245" t="str">
            <v>免稅</v>
          </cell>
          <cell r="N5245" t="str">
            <v>7301110979</v>
          </cell>
        </row>
        <row r="5246">
          <cell r="A5246" t="str">
            <v>30111114</v>
          </cell>
          <cell r="B5246" t="str">
            <v>人類的居所：房屋的起源和演變</v>
          </cell>
          <cell r="C5246" t="str">
            <v>[英]加得納</v>
          </cell>
          <cell r="D5246">
            <v>145</v>
          </cell>
          <cell r="E5246">
            <v>0</v>
          </cell>
          <cell r="F5246" t="str">
            <v>平裝</v>
          </cell>
          <cell r="G5246" t="str">
            <v>北京大學</v>
          </cell>
          <cell r="H5246">
            <v>29</v>
          </cell>
          <cell r="I5246" t="str">
            <v/>
          </cell>
          <cell r="J5246" t="str">
            <v/>
          </cell>
          <cell r="K5246" t="str">
            <v/>
          </cell>
          <cell r="L5246" t="str">
            <v/>
          </cell>
          <cell r="M5246" t="str">
            <v>免稅</v>
          </cell>
          <cell r="N5246" t="str">
            <v>7301111142</v>
          </cell>
        </row>
        <row r="5247">
          <cell r="A5247" t="str">
            <v>30111133</v>
          </cell>
          <cell r="B5247" t="str">
            <v>世界觀的歷史</v>
          </cell>
          <cell r="C5247" t="str">
            <v>(美)諾格爾</v>
          </cell>
          <cell r="D5247">
            <v>145</v>
          </cell>
          <cell r="E5247">
            <v>0</v>
          </cell>
          <cell r="F5247" t="str">
            <v>平裝</v>
          </cell>
          <cell r="G5247" t="str">
            <v>北京大學</v>
          </cell>
          <cell r="H5247">
            <v>29</v>
          </cell>
          <cell r="I5247" t="str">
            <v/>
          </cell>
          <cell r="J5247" t="str">
            <v/>
          </cell>
          <cell r="K5247" t="str">
            <v/>
          </cell>
          <cell r="L5247" t="str">
            <v/>
          </cell>
          <cell r="M5247" t="str">
            <v>免稅</v>
          </cell>
          <cell r="N5247" t="str">
            <v>7301111339</v>
          </cell>
        </row>
        <row r="5248">
          <cell r="A5248" t="str">
            <v>30111134</v>
          </cell>
          <cell r="B5248" t="str">
            <v>後現代主義的承諾與危險</v>
          </cell>
          <cell r="C5248" t="str">
            <v>（美）艾利克森</v>
          </cell>
          <cell r="D5248">
            <v>140</v>
          </cell>
          <cell r="E5248">
            <v>0</v>
          </cell>
          <cell r="F5248" t="str">
            <v>平裝</v>
          </cell>
          <cell r="G5248" t="str">
            <v>北京大學</v>
          </cell>
          <cell r="H5248">
            <v>28</v>
          </cell>
          <cell r="I5248" t="str">
            <v/>
          </cell>
          <cell r="J5248" t="str">
            <v/>
          </cell>
          <cell r="K5248" t="str">
            <v/>
          </cell>
          <cell r="L5248" t="str">
            <v/>
          </cell>
          <cell r="M5248" t="str">
            <v>免稅</v>
          </cell>
          <cell r="N5248" t="str">
            <v>7301111347</v>
          </cell>
        </row>
        <row r="5249">
          <cell r="A5249" t="str">
            <v>30111135</v>
          </cell>
          <cell r="B5249" t="str">
            <v>巴斯卡與人生的意義</v>
          </cell>
          <cell r="C5249" t="str">
            <v>莫里斯</v>
          </cell>
          <cell r="D5249">
            <v>75</v>
          </cell>
          <cell r="E5249">
            <v>0</v>
          </cell>
          <cell r="F5249" t="str">
            <v>平裝</v>
          </cell>
          <cell r="G5249" t="str">
            <v>北京大學</v>
          </cell>
          <cell r="H5249">
            <v>15</v>
          </cell>
          <cell r="I5249" t="str">
            <v/>
          </cell>
          <cell r="J5249" t="str">
            <v/>
          </cell>
          <cell r="K5249" t="str">
            <v/>
          </cell>
          <cell r="L5249" t="str">
            <v/>
          </cell>
          <cell r="M5249" t="str">
            <v>免稅</v>
          </cell>
          <cell r="N5249" t="str">
            <v>7301111355</v>
          </cell>
        </row>
        <row r="5250">
          <cell r="A5250" t="str">
            <v>30111174</v>
          </cell>
          <cell r="B5250" t="str">
            <v>莊子的思想世界</v>
          </cell>
          <cell r="C5250" t="str">
            <v>楊國榮</v>
          </cell>
          <cell r="D5250">
            <v>200</v>
          </cell>
          <cell r="E5250">
            <v>0</v>
          </cell>
          <cell r="F5250" t="str">
            <v>平裝</v>
          </cell>
          <cell r="G5250" t="str">
            <v>北京大學</v>
          </cell>
          <cell r="H5250">
            <v>40</v>
          </cell>
          <cell r="I5250" t="str">
            <v/>
          </cell>
          <cell r="J5250" t="str">
            <v/>
          </cell>
          <cell r="K5250" t="str">
            <v/>
          </cell>
          <cell r="L5250" t="str">
            <v/>
          </cell>
          <cell r="M5250" t="str">
            <v>免稅</v>
          </cell>
          <cell r="N5250" t="str">
            <v>7301111746</v>
          </cell>
        </row>
        <row r="5251">
          <cell r="A5251" t="str">
            <v>30111177</v>
          </cell>
          <cell r="B5251" t="str">
            <v>昆侖法學論叢 第三卷</v>
          </cell>
          <cell r="C5251" t="str">
            <v>王作全</v>
          </cell>
          <cell r="D5251">
            <v>126</v>
          </cell>
          <cell r="E5251">
            <v>1</v>
          </cell>
          <cell r="F5251" t="str">
            <v>平裝</v>
          </cell>
          <cell r="G5251" t="str">
            <v>北京大學</v>
          </cell>
          <cell r="H5251">
            <v>21</v>
          </cell>
          <cell r="I5251" t="str">
            <v/>
          </cell>
          <cell r="J5251" t="str">
            <v/>
          </cell>
          <cell r="K5251" t="str">
            <v/>
          </cell>
          <cell r="L5251" t="str">
            <v/>
          </cell>
          <cell r="M5251" t="str">
            <v>免稅</v>
          </cell>
          <cell r="N5251" t="str">
            <v>7301111770</v>
          </cell>
        </row>
        <row r="5252">
          <cell r="A5252" t="str">
            <v>30111183</v>
          </cell>
          <cell r="B5252" t="str">
            <v>中國鄉土小說史</v>
          </cell>
          <cell r="C5252" t="str">
            <v>丁帆</v>
          </cell>
          <cell r="D5252">
            <v>175</v>
          </cell>
          <cell r="E5252">
            <v>0</v>
          </cell>
          <cell r="F5252" t="str">
            <v>平裝</v>
          </cell>
          <cell r="G5252" t="str">
            <v>北京大學</v>
          </cell>
          <cell r="H5252">
            <v>35</v>
          </cell>
          <cell r="I5252" t="str">
            <v/>
          </cell>
          <cell r="J5252" t="str">
            <v/>
          </cell>
          <cell r="K5252" t="str">
            <v/>
          </cell>
          <cell r="L5252" t="str">
            <v/>
          </cell>
          <cell r="M5252" t="str">
            <v>免稅</v>
          </cell>
          <cell r="N5252" t="str">
            <v>7301111835</v>
          </cell>
        </row>
        <row r="5253">
          <cell r="A5253" t="str">
            <v>30111187</v>
          </cell>
          <cell r="B5253" t="str">
            <v>漢語音韻研究教程</v>
          </cell>
          <cell r="C5253" t="str">
            <v>劉曉南</v>
          </cell>
          <cell r="D5253">
            <v>110</v>
          </cell>
          <cell r="E5253">
            <v>0</v>
          </cell>
          <cell r="F5253" t="str">
            <v>平裝</v>
          </cell>
          <cell r="G5253" t="str">
            <v>北京大學</v>
          </cell>
          <cell r="H5253">
            <v>22</v>
          </cell>
          <cell r="I5253" t="str">
            <v/>
          </cell>
          <cell r="J5253" t="str">
            <v/>
          </cell>
          <cell r="K5253" t="str">
            <v/>
          </cell>
          <cell r="L5253" t="str">
            <v/>
          </cell>
          <cell r="M5253" t="str">
            <v>免稅</v>
          </cell>
          <cell r="N5253" t="str">
            <v>7301111878</v>
          </cell>
        </row>
        <row r="5254">
          <cell r="A5254" t="str">
            <v>30111188</v>
          </cell>
          <cell r="B5254" t="str">
            <v>翳然林水:?心中國園林之境</v>
          </cell>
          <cell r="C5254" t="str">
            <v>王毅</v>
          </cell>
          <cell r="D5254">
            <v>250</v>
          </cell>
          <cell r="E5254">
            <v>0</v>
          </cell>
          <cell r="F5254" t="str">
            <v>平裝</v>
          </cell>
          <cell r="G5254" t="str">
            <v>北京大學</v>
          </cell>
          <cell r="H5254">
            <v>50</v>
          </cell>
          <cell r="I5254" t="str">
            <v/>
          </cell>
          <cell r="J5254" t="str">
            <v/>
          </cell>
          <cell r="K5254" t="str">
            <v/>
          </cell>
          <cell r="L5254" t="str">
            <v/>
          </cell>
          <cell r="M5254" t="str">
            <v>免稅</v>
          </cell>
          <cell r="N5254" t="str">
            <v>7301111886</v>
          </cell>
        </row>
        <row r="5255">
          <cell r="A5255" t="str">
            <v>30111195</v>
          </cell>
          <cell r="B5255" t="str">
            <v>藝術鑒賞</v>
          </cell>
          <cell r="C5255" t="str">
            <v>淩繼堯</v>
          </cell>
          <cell r="D5255">
            <v>100</v>
          </cell>
          <cell r="E5255">
            <v>0</v>
          </cell>
          <cell r="F5255" t="str">
            <v>平裝</v>
          </cell>
          <cell r="G5255" t="str">
            <v>北京大學</v>
          </cell>
          <cell r="H5255">
            <v>20</v>
          </cell>
          <cell r="I5255" t="str">
            <v/>
          </cell>
          <cell r="J5255" t="str">
            <v/>
          </cell>
          <cell r="K5255" t="str">
            <v/>
          </cell>
          <cell r="L5255" t="str">
            <v/>
          </cell>
          <cell r="M5255" t="str">
            <v>免稅</v>
          </cell>
          <cell r="N5255" t="str">
            <v>7301111959</v>
          </cell>
        </row>
        <row r="5256">
          <cell r="A5256" t="str">
            <v>30111206</v>
          </cell>
          <cell r="B5256" t="str">
            <v>中國現代文學經典1917-2000(二)</v>
          </cell>
          <cell r="C5256" t="str">
            <v>朱棟霖</v>
          </cell>
          <cell r="D5256">
            <v>170</v>
          </cell>
          <cell r="E5256">
            <v>0</v>
          </cell>
          <cell r="F5256" t="str">
            <v>平裝</v>
          </cell>
          <cell r="G5256" t="str">
            <v>北京大學</v>
          </cell>
          <cell r="H5256">
            <v>34</v>
          </cell>
          <cell r="I5256" t="str">
            <v/>
          </cell>
          <cell r="J5256" t="str">
            <v/>
          </cell>
          <cell r="K5256" t="str">
            <v/>
          </cell>
          <cell r="L5256" t="str">
            <v/>
          </cell>
          <cell r="M5256" t="str">
            <v>免稅</v>
          </cell>
          <cell r="N5256" t="str">
            <v>9787301112069</v>
          </cell>
        </row>
        <row r="5257">
          <cell r="A5257" t="str">
            <v>30111207</v>
          </cell>
          <cell r="B5257" t="str">
            <v>中國現代文學經典1917-2000(一)</v>
          </cell>
          <cell r="C5257" t="str">
            <v>朱棟霖</v>
          </cell>
          <cell r="D5257">
            <v>165</v>
          </cell>
          <cell r="E5257">
            <v>0</v>
          </cell>
          <cell r="F5257" t="str">
            <v>平裝</v>
          </cell>
          <cell r="G5257" t="str">
            <v>北京大學</v>
          </cell>
          <cell r="H5257">
            <v>33</v>
          </cell>
          <cell r="I5257" t="str">
            <v/>
          </cell>
          <cell r="J5257" t="str">
            <v/>
          </cell>
          <cell r="K5257" t="str">
            <v/>
          </cell>
          <cell r="L5257" t="str">
            <v/>
          </cell>
          <cell r="M5257" t="str">
            <v>免稅</v>
          </cell>
          <cell r="N5257" t="str">
            <v>9787301112076</v>
          </cell>
        </row>
        <row r="5258">
          <cell r="A5258" t="str">
            <v>30111220</v>
          </cell>
          <cell r="B5258" t="str">
            <v>(上下卷)戲出年畫_中華遺-產.漢聲民間文化</v>
          </cell>
          <cell r="C5258" t="str">
            <v>王樹村</v>
          </cell>
          <cell r="D5258">
            <v>1640</v>
          </cell>
          <cell r="E5258">
            <v>0</v>
          </cell>
          <cell r="F5258" t="str">
            <v>平裝</v>
          </cell>
          <cell r="G5258" t="str">
            <v>北京大學</v>
          </cell>
          <cell r="H5258">
            <v>328</v>
          </cell>
          <cell r="I5258" t="str">
            <v/>
          </cell>
          <cell r="J5258" t="str">
            <v/>
          </cell>
          <cell r="K5258" t="str">
            <v/>
          </cell>
          <cell r="L5258" t="str">
            <v/>
          </cell>
          <cell r="M5258" t="str">
            <v>免稅</v>
          </cell>
          <cell r="N5258" t="str">
            <v>7301112203</v>
          </cell>
        </row>
        <row r="5259">
          <cell r="A5259" t="str">
            <v>30111235</v>
          </cell>
          <cell r="B5259" t="str">
            <v>衝突與平衡：刑事程式理論的新視角</v>
          </cell>
          <cell r="C5259" t="str">
            <v>汪建成</v>
          </cell>
          <cell r="D5259">
            <v>150</v>
          </cell>
          <cell r="E5259">
            <v>0</v>
          </cell>
          <cell r="F5259" t="str">
            <v>平裝</v>
          </cell>
          <cell r="G5259" t="str">
            <v>北京大學</v>
          </cell>
          <cell r="H5259">
            <v>30</v>
          </cell>
          <cell r="I5259" t="str">
            <v/>
          </cell>
          <cell r="J5259" t="str">
            <v/>
          </cell>
          <cell r="K5259" t="str">
            <v/>
          </cell>
          <cell r="L5259" t="str">
            <v/>
          </cell>
          <cell r="M5259" t="str">
            <v>免稅</v>
          </cell>
          <cell r="N5259" t="str">
            <v>7301112351</v>
          </cell>
        </row>
        <row r="5260">
          <cell r="A5260" t="str">
            <v>30111241</v>
          </cell>
          <cell r="B5260" t="str">
            <v>中國現代通俗文學史(插圖本)</v>
          </cell>
          <cell r="C5260" t="str">
            <v>范伯群</v>
          </cell>
          <cell r="D5260">
            <v>390</v>
          </cell>
          <cell r="E5260">
            <v>0</v>
          </cell>
          <cell r="F5260" t="str">
            <v>平裝</v>
          </cell>
          <cell r="G5260" t="str">
            <v>北京大學</v>
          </cell>
          <cell r="H5260">
            <v>78</v>
          </cell>
          <cell r="I5260" t="str">
            <v/>
          </cell>
          <cell r="J5260" t="str">
            <v/>
          </cell>
          <cell r="K5260" t="str">
            <v/>
          </cell>
          <cell r="L5260" t="str">
            <v/>
          </cell>
          <cell r="M5260" t="str">
            <v>免稅</v>
          </cell>
          <cell r="N5260" t="str">
            <v>9787301112410</v>
          </cell>
        </row>
        <row r="5261">
          <cell r="A5261" t="str">
            <v>30111252</v>
          </cell>
          <cell r="B5261" t="str">
            <v>雲想衣裳:中國民族服飾的風神</v>
          </cell>
          <cell r="C5261" t="str">
            <v>韋榮慧</v>
          </cell>
          <cell r="D5261">
            <v>240</v>
          </cell>
          <cell r="E5261">
            <v>0</v>
          </cell>
          <cell r="F5261" t="str">
            <v>平裝</v>
          </cell>
          <cell r="G5261" t="str">
            <v>北京大學</v>
          </cell>
          <cell r="H5261">
            <v>48</v>
          </cell>
          <cell r="I5261" t="str">
            <v/>
          </cell>
          <cell r="J5261" t="str">
            <v/>
          </cell>
          <cell r="K5261" t="str">
            <v/>
          </cell>
          <cell r="L5261" t="str">
            <v/>
          </cell>
          <cell r="M5261" t="str">
            <v>免稅</v>
          </cell>
          <cell r="N5261" t="str">
            <v>7301112521</v>
          </cell>
        </row>
        <row r="5262">
          <cell r="A5262" t="str">
            <v>30111260</v>
          </cell>
          <cell r="B5262" t="str">
            <v>吟賞江山勝境</v>
          </cell>
          <cell r="C5262" t="str">
            <v>范曾</v>
          </cell>
          <cell r="D5262">
            <v>190</v>
          </cell>
          <cell r="E5262">
            <v>0</v>
          </cell>
          <cell r="F5262" t="str">
            <v>平裝</v>
          </cell>
          <cell r="G5262" t="str">
            <v>北京大學</v>
          </cell>
          <cell r="H5262">
            <v>38</v>
          </cell>
          <cell r="I5262" t="str">
            <v/>
          </cell>
          <cell r="J5262" t="str">
            <v/>
          </cell>
          <cell r="K5262" t="str">
            <v/>
          </cell>
          <cell r="L5262" t="str">
            <v/>
          </cell>
          <cell r="M5262" t="str">
            <v>免稅</v>
          </cell>
          <cell r="N5262" t="str">
            <v>7301112602</v>
          </cell>
        </row>
        <row r="5263">
          <cell r="A5263" t="str">
            <v>30111261</v>
          </cell>
          <cell r="B5263" t="str">
            <v>吟賞神契萬類</v>
          </cell>
          <cell r="C5263" t="str">
            <v>范曾</v>
          </cell>
          <cell r="D5263">
            <v>170</v>
          </cell>
          <cell r="E5263">
            <v>0</v>
          </cell>
          <cell r="F5263" t="str">
            <v>平裝</v>
          </cell>
          <cell r="G5263" t="str">
            <v>北京大學</v>
          </cell>
          <cell r="H5263">
            <v>34</v>
          </cell>
          <cell r="I5263" t="str">
            <v/>
          </cell>
          <cell r="J5263" t="str">
            <v/>
          </cell>
          <cell r="K5263" t="str">
            <v/>
          </cell>
          <cell r="L5263" t="str">
            <v/>
          </cell>
          <cell r="M5263" t="str">
            <v>免稅</v>
          </cell>
          <cell r="N5263" t="str">
            <v>7301112610</v>
          </cell>
        </row>
        <row r="5264">
          <cell r="A5264" t="str">
            <v>30111262</v>
          </cell>
          <cell r="B5264" t="str">
            <v>吟賞靈異瑞祥</v>
          </cell>
          <cell r="C5264" t="str">
            <v>范曾</v>
          </cell>
          <cell r="D5264">
            <v>180</v>
          </cell>
          <cell r="E5264">
            <v>0</v>
          </cell>
          <cell r="F5264" t="str">
            <v>平裝</v>
          </cell>
          <cell r="G5264" t="str">
            <v>北京大學</v>
          </cell>
          <cell r="H5264">
            <v>36</v>
          </cell>
          <cell r="I5264" t="str">
            <v/>
          </cell>
          <cell r="J5264" t="str">
            <v/>
          </cell>
          <cell r="K5264" t="str">
            <v/>
          </cell>
          <cell r="L5264" t="str">
            <v/>
          </cell>
          <cell r="M5264" t="str">
            <v>免稅</v>
          </cell>
          <cell r="N5264" t="str">
            <v>7301112629</v>
          </cell>
        </row>
        <row r="5265">
          <cell r="A5265" t="str">
            <v>30111269</v>
          </cell>
          <cell r="B5265" t="str">
            <v>國家間政治:權力鬥爭與和平</v>
          </cell>
          <cell r="C5265" t="str">
            <v>(美)摩根索</v>
          </cell>
          <cell r="D5265">
            <v>410</v>
          </cell>
          <cell r="E5265">
            <v>0</v>
          </cell>
          <cell r="F5265" t="str">
            <v>平裝</v>
          </cell>
          <cell r="G5265" t="str">
            <v>北京大學</v>
          </cell>
          <cell r="H5265">
            <v>82</v>
          </cell>
          <cell r="I5265" t="str">
            <v/>
          </cell>
          <cell r="J5265" t="str">
            <v/>
          </cell>
          <cell r="K5265" t="str">
            <v/>
          </cell>
          <cell r="L5265" t="str">
            <v/>
          </cell>
          <cell r="M5265" t="str">
            <v>免稅</v>
          </cell>
          <cell r="N5265" t="str">
            <v>7301112696</v>
          </cell>
        </row>
        <row r="5266">
          <cell r="A5266" t="str">
            <v>30111270</v>
          </cell>
          <cell r="B5266" t="str">
            <v>夾纈_中華遺產.漢聲民間文-化</v>
          </cell>
          <cell r="C5266" t="str">
            <v>漢聲編輯室</v>
          </cell>
          <cell r="D5266">
            <v>430</v>
          </cell>
          <cell r="E5266">
            <v>0</v>
          </cell>
          <cell r="F5266" t="str">
            <v>平裝</v>
          </cell>
          <cell r="G5266" t="str">
            <v>北京大學</v>
          </cell>
          <cell r="H5266">
            <v>86</v>
          </cell>
          <cell r="I5266" t="str">
            <v/>
          </cell>
          <cell r="J5266" t="str">
            <v/>
          </cell>
          <cell r="K5266" t="str">
            <v/>
          </cell>
          <cell r="L5266" t="str">
            <v/>
          </cell>
          <cell r="M5266" t="str">
            <v>免稅</v>
          </cell>
          <cell r="N5266" t="str">
            <v>730111270X</v>
          </cell>
        </row>
        <row r="5267">
          <cell r="A5267" t="str">
            <v>30111284</v>
          </cell>
          <cell r="B5267" t="str">
            <v>有情君未老:侯仁之九十五華誕影集</v>
          </cell>
          <cell r="C5267" t="str">
            <v>北京大學歷史地理研究中心編</v>
          </cell>
          <cell r="D5267">
            <v>594</v>
          </cell>
          <cell r="E5267">
            <v>1</v>
          </cell>
          <cell r="F5267" t="str">
            <v>精裝</v>
          </cell>
          <cell r="G5267" t="str">
            <v>北京大學</v>
          </cell>
          <cell r="H5267">
            <v>99</v>
          </cell>
          <cell r="I5267" t="str">
            <v/>
          </cell>
          <cell r="J5267" t="str">
            <v/>
          </cell>
          <cell r="K5267" t="str">
            <v/>
          </cell>
          <cell r="L5267" t="str">
            <v/>
          </cell>
          <cell r="M5267" t="str">
            <v>免稅</v>
          </cell>
          <cell r="N5267" t="str">
            <v>730111284X</v>
          </cell>
        </row>
        <row r="5268">
          <cell r="A5268" t="str">
            <v>30111335</v>
          </cell>
          <cell r="B5268" t="str">
            <v>紅學才子俞平伯</v>
          </cell>
          <cell r="C5268" t="str">
            <v>王湜華</v>
          </cell>
          <cell r="D5268">
            <v>190</v>
          </cell>
          <cell r="E5268">
            <v>0</v>
          </cell>
          <cell r="F5268" t="str">
            <v>平裝</v>
          </cell>
          <cell r="G5268" t="str">
            <v>北京大學</v>
          </cell>
          <cell r="H5268">
            <v>38</v>
          </cell>
          <cell r="I5268" t="str">
            <v/>
          </cell>
          <cell r="J5268" t="str">
            <v/>
          </cell>
          <cell r="K5268" t="str">
            <v/>
          </cell>
          <cell r="L5268" t="str">
            <v/>
          </cell>
          <cell r="M5268" t="str">
            <v>免稅</v>
          </cell>
          <cell r="N5268" t="str">
            <v>7301113358</v>
          </cell>
        </row>
        <row r="5269">
          <cell r="A5269" t="str">
            <v>30111357</v>
          </cell>
          <cell r="B5269" t="str">
            <v>《太陽照樣升起》新論</v>
          </cell>
          <cell r="C5269" t="str">
            <v>林達</v>
          </cell>
          <cell r="D5269">
            <v>100</v>
          </cell>
          <cell r="E5269">
            <v>0</v>
          </cell>
          <cell r="F5269" t="str">
            <v>平裝</v>
          </cell>
          <cell r="G5269" t="str">
            <v>北京大學</v>
          </cell>
          <cell r="H5269">
            <v>20</v>
          </cell>
          <cell r="I5269" t="str">
            <v/>
          </cell>
          <cell r="J5269" t="str">
            <v/>
          </cell>
          <cell r="K5269" t="str">
            <v/>
          </cell>
          <cell r="L5269" t="str">
            <v/>
          </cell>
          <cell r="M5269" t="str">
            <v>免稅</v>
          </cell>
          <cell r="N5269" t="str">
            <v>7301113579</v>
          </cell>
        </row>
        <row r="5270">
          <cell r="A5270" t="str">
            <v>30111358</v>
          </cell>
          <cell r="B5270" t="str">
            <v>《了不起的蓋茨比》新論</v>
          </cell>
          <cell r="C5270" t="str">
            <v>魯科林</v>
          </cell>
          <cell r="D5270">
            <v>100</v>
          </cell>
          <cell r="E5270">
            <v>0</v>
          </cell>
          <cell r="F5270" t="str">
            <v>平裝</v>
          </cell>
          <cell r="G5270" t="str">
            <v>北京大學</v>
          </cell>
          <cell r="H5270">
            <v>20</v>
          </cell>
          <cell r="I5270" t="str">
            <v/>
          </cell>
          <cell r="J5270" t="str">
            <v/>
          </cell>
          <cell r="K5270" t="str">
            <v/>
          </cell>
          <cell r="L5270" t="str">
            <v/>
          </cell>
          <cell r="M5270" t="str">
            <v>免稅</v>
          </cell>
          <cell r="N5270" t="str">
            <v>7301113587</v>
          </cell>
        </row>
        <row r="5271">
          <cell r="A5271" t="str">
            <v>30111359</v>
          </cell>
          <cell r="B5271" t="str">
            <v>《只爭朝夕》新論</v>
          </cell>
          <cell r="C5271" t="str">
            <v>克雷默</v>
          </cell>
          <cell r="D5271">
            <v>100</v>
          </cell>
          <cell r="E5271">
            <v>0</v>
          </cell>
          <cell r="F5271" t="str">
            <v>平裝</v>
          </cell>
          <cell r="G5271" t="str">
            <v>北京大學</v>
          </cell>
          <cell r="H5271">
            <v>20</v>
          </cell>
          <cell r="I5271" t="str">
            <v/>
          </cell>
          <cell r="J5271" t="str">
            <v/>
          </cell>
          <cell r="K5271" t="str">
            <v/>
          </cell>
          <cell r="L5271" t="str">
            <v/>
          </cell>
          <cell r="M5271" t="str">
            <v>免稅</v>
          </cell>
          <cell r="N5271" t="str">
            <v>7301113595</v>
          </cell>
        </row>
        <row r="5272">
          <cell r="A5272" t="str">
            <v>30111361</v>
          </cell>
          <cell r="B5272" t="str">
            <v>梧桐三味</v>
          </cell>
          <cell r="C5272" t="str">
            <v>楊念群</v>
          </cell>
          <cell r="D5272">
            <v>155</v>
          </cell>
          <cell r="E5272">
            <v>0</v>
          </cell>
          <cell r="F5272" t="str">
            <v>平裝</v>
          </cell>
          <cell r="G5272" t="str">
            <v>北京大學</v>
          </cell>
          <cell r="H5272">
            <v>31</v>
          </cell>
          <cell r="I5272" t="str">
            <v/>
          </cell>
          <cell r="J5272" t="str">
            <v/>
          </cell>
          <cell r="K5272" t="str">
            <v/>
          </cell>
          <cell r="L5272" t="str">
            <v/>
          </cell>
          <cell r="M5272" t="str">
            <v>免稅</v>
          </cell>
          <cell r="N5272" t="str">
            <v>7301113617</v>
          </cell>
        </row>
        <row r="5273">
          <cell r="A5273" t="str">
            <v>30111362</v>
          </cell>
          <cell r="B5273" t="str">
            <v>雙重迷宮：外國文化文學隨筆</v>
          </cell>
          <cell r="C5273" t="str">
            <v>黃梅</v>
          </cell>
          <cell r="D5273">
            <v>192</v>
          </cell>
          <cell r="E5273">
            <v>2</v>
          </cell>
          <cell r="F5273" t="str">
            <v>平裝</v>
          </cell>
          <cell r="G5273" t="str">
            <v>北京大學</v>
          </cell>
          <cell r="H5273">
            <v>32</v>
          </cell>
          <cell r="I5273" t="str">
            <v/>
          </cell>
          <cell r="J5273" t="str">
            <v/>
          </cell>
          <cell r="K5273" t="str">
            <v/>
          </cell>
          <cell r="L5273" t="str">
            <v/>
          </cell>
          <cell r="M5273" t="str">
            <v>免稅</v>
          </cell>
          <cell r="N5273" t="str">
            <v>7301113625</v>
          </cell>
        </row>
        <row r="5274">
          <cell r="A5274" t="str">
            <v>30111364</v>
          </cell>
          <cell r="B5274" t="str">
            <v>《所羅門之歌》新論</v>
          </cell>
          <cell r="C5274" t="str">
            <v>史密斯</v>
          </cell>
          <cell r="D5274">
            <v>120</v>
          </cell>
          <cell r="E5274">
            <v>1</v>
          </cell>
          <cell r="F5274" t="str">
            <v>平裝</v>
          </cell>
          <cell r="G5274" t="str">
            <v>北京大學</v>
          </cell>
          <cell r="H5274">
            <v>20</v>
          </cell>
          <cell r="I5274" t="str">
            <v/>
          </cell>
          <cell r="J5274" t="str">
            <v/>
          </cell>
          <cell r="K5274" t="str">
            <v/>
          </cell>
          <cell r="L5274" t="str">
            <v/>
          </cell>
          <cell r="M5274" t="str">
            <v>免稅</v>
          </cell>
          <cell r="N5274" t="str">
            <v>7301113641</v>
          </cell>
        </row>
        <row r="5275">
          <cell r="A5275" t="str">
            <v>30111366</v>
          </cell>
          <cell r="B5275" t="str">
            <v>《白噪音》新論</v>
          </cell>
          <cell r="C5275" t="str">
            <v>倫特恰瓦</v>
          </cell>
          <cell r="D5275">
            <v>120</v>
          </cell>
          <cell r="E5275">
            <v>1</v>
          </cell>
          <cell r="F5275" t="str">
            <v>平裝</v>
          </cell>
          <cell r="G5275" t="str">
            <v>北京大學</v>
          </cell>
          <cell r="H5275">
            <v>20</v>
          </cell>
          <cell r="I5275" t="str">
            <v/>
          </cell>
          <cell r="J5275" t="str">
            <v/>
          </cell>
          <cell r="K5275" t="str">
            <v/>
          </cell>
          <cell r="L5275" t="str">
            <v/>
          </cell>
          <cell r="M5275" t="str">
            <v>免稅</v>
          </cell>
          <cell r="N5275" t="str">
            <v>7301113668</v>
          </cell>
        </row>
        <row r="5276">
          <cell r="A5276" t="str">
            <v>30111367</v>
          </cell>
          <cell r="B5276" t="str">
            <v>《漂亮水手》新論</v>
          </cell>
          <cell r="C5276" t="str">
            <v>揚內拉</v>
          </cell>
          <cell r="D5276">
            <v>120</v>
          </cell>
          <cell r="E5276">
            <v>0</v>
          </cell>
          <cell r="F5276" t="str">
            <v>平裝</v>
          </cell>
          <cell r="G5276" t="str">
            <v>北京大學</v>
          </cell>
          <cell r="H5276">
            <v>20</v>
          </cell>
          <cell r="I5276" t="str">
            <v/>
          </cell>
          <cell r="J5276" t="str">
            <v/>
          </cell>
          <cell r="K5276" t="str">
            <v/>
          </cell>
          <cell r="L5276" t="str">
            <v/>
          </cell>
          <cell r="M5276" t="str">
            <v>免稅</v>
          </cell>
          <cell r="N5276" t="str">
            <v>7301113676</v>
          </cell>
        </row>
        <row r="5277">
          <cell r="A5277" t="str">
            <v>30111369</v>
          </cell>
          <cell r="B5277" t="str">
            <v>明代復古派唐詩論研究</v>
          </cell>
          <cell r="C5277" t="str">
            <v>陳國球</v>
          </cell>
          <cell r="D5277">
            <v>160</v>
          </cell>
          <cell r="E5277">
            <v>0</v>
          </cell>
          <cell r="F5277" t="str">
            <v>平裝</v>
          </cell>
          <cell r="G5277" t="str">
            <v>北京大學</v>
          </cell>
          <cell r="H5277">
            <v>32</v>
          </cell>
          <cell r="I5277" t="str">
            <v/>
          </cell>
          <cell r="J5277" t="str">
            <v/>
          </cell>
          <cell r="K5277" t="str">
            <v/>
          </cell>
          <cell r="L5277" t="str">
            <v/>
          </cell>
          <cell r="M5277" t="str">
            <v>免稅</v>
          </cell>
          <cell r="N5277" t="str">
            <v>9787301113691</v>
          </cell>
        </row>
        <row r="5278">
          <cell r="A5278" t="str">
            <v>30111370</v>
          </cell>
          <cell r="B5278" t="str">
            <v>理念人:激情與焦慮</v>
          </cell>
          <cell r="C5278" t="str">
            <v>倪梁康</v>
          </cell>
          <cell r="D5278">
            <v>145</v>
          </cell>
          <cell r="E5278">
            <v>0</v>
          </cell>
          <cell r="F5278" t="str">
            <v>平裝</v>
          </cell>
          <cell r="G5278" t="str">
            <v>北京大學</v>
          </cell>
          <cell r="H5278">
            <v>29</v>
          </cell>
          <cell r="I5278" t="str">
            <v/>
          </cell>
          <cell r="J5278" t="str">
            <v/>
          </cell>
          <cell r="K5278" t="str">
            <v/>
          </cell>
          <cell r="L5278" t="str">
            <v/>
          </cell>
          <cell r="M5278" t="str">
            <v>免稅</v>
          </cell>
          <cell r="N5278" t="str">
            <v>9787301113707</v>
          </cell>
        </row>
        <row r="5279">
          <cell r="A5279" t="str">
            <v>30111377</v>
          </cell>
          <cell r="B5279" t="str">
            <v>《永別了,武器》新論</v>
          </cell>
          <cell r="C5279" t="str">
            <v>唐納森</v>
          </cell>
          <cell r="D5279">
            <v>100</v>
          </cell>
          <cell r="E5279">
            <v>0</v>
          </cell>
          <cell r="F5279" t="str">
            <v>平裝</v>
          </cell>
          <cell r="G5279" t="str">
            <v>北京大學</v>
          </cell>
          <cell r="H5279">
            <v>20</v>
          </cell>
          <cell r="I5279" t="str">
            <v/>
          </cell>
          <cell r="J5279" t="str">
            <v/>
          </cell>
          <cell r="K5279" t="str">
            <v/>
          </cell>
          <cell r="L5279" t="str">
            <v/>
          </cell>
          <cell r="M5279" t="str">
            <v>免稅</v>
          </cell>
          <cell r="N5279" t="str">
            <v>7301113773</v>
          </cell>
        </row>
        <row r="5280">
          <cell r="A5280" t="str">
            <v>30111378</v>
          </cell>
          <cell r="B5280" t="str">
            <v>《美國人》新論</v>
          </cell>
          <cell r="C5280" t="str">
            <v>班塔</v>
          </cell>
          <cell r="D5280">
            <v>132</v>
          </cell>
          <cell r="E5280">
            <v>1</v>
          </cell>
          <cell r="F5280" t="str">
            <v>平裝</v>
          </cell>
          <cell r="G5280" t="str">
            <v>北京大學</v>
          </cell>
          <cell r="H5280">
            <v>22</v>
          </cell>
          <cell r="I5280" t="str">
            <v/>
          </cell>
          <cell r="J5280" t="str">
            <v/>
          </cell>
          <cell r="K5280" t="str">
            <v/>
          </cell>
          <cell r="L5280" t="str">
            <v/>
          </cell>
          <cell r="M5280" t="str">
            <v>免稅</v>
          </cell>
          <cell r="N5280" t="str">
            <v>7301113781</v>
          </cell>
        </row>
        <row r="5281">
          <cell r="A5281" t="str">
            <v>30111379</v>
          </cell>
          <cell r="B5281" t="str">
            <v>《我的安冬尼亞》新論</v>
          </cell>
          <cell r="C5281" t="str">
            <v>布賴恩</v>
          </cell>
          <cell r="D5281">
            <v>120</v>
          </cell>
          <cell r="E5281">
            <v>1</v>
          </cell>
          <cell r="F5281" t="str">
            <v>平裝</v>
          </cell>
          <cell r="G5281" t="str">
            <v>北京大學</v>
          </cell>
          <cell r="H5281">
            <v>20</v>
          </cell>
          <cell r="I5281" t="str">
            <v/>
          </cell>
          <cell r="J5281" t="str">
            <v/>
          </cell>
          <cell r="K5281" t="str">
            <v/>
          </cell>
          <cell r="L5281" t="str">
            <v/>
          </cell>
          <cell r="M5281" t="str">
            <v>免稅</v>
          </cell>
          <cell r="N5281" t="str">
            <v>730111379X</v>
          </cell>
        </row>
        <row r="5282">
          <cell r="A5282" t="str">
            <v>30111380</v>
          </cell>
          <cell r="B5282" t="str">
            <v>《慧血》新論</v>
          </cell>
          <cell r="C5282" t="str">
            <v>克雷林</v>
          </cell>
          <cell r="D5282">
            <v>100</v>
          </cell>
          <cell r="E5282">
            <v>0</v>
          </cell>
          <cell r="F5282" t="str">
            <v>平裝</v>
          </cell>
          <cell r="G5282" t="str">
            <v>北京大學</v>
          </cell>
          <cell r="H5282">
            <v>20</v>
          </cell>
          <cell r="I5282" t="str">
            <v/>
          </cell>
          <cell r="J5282" t="str">
            <v/>
          </cell>
          <cell r="K5282" t="str">
            <v/>
          </cell>
          <cell r="L5282" t="str">
            <v/>
          </cell>
          <cell r="M5282" t="str">
            <v>免稅</v>
          </cell>
          <cell r="N5282" t="str">
            <v>7301113803</v>
          </cell>
        </row>
        <row r="5283">
          <cell r="A5283" t="str">
            <v>30111381</v>
          </cell>
          <cell r="B5283" t="str">
            <v>《瓦爾登湖》新論</v>
          </cell>
          <cell r="C5283" t="str">
            <v>塞爾</v>
          </cell>
          <cell r="D5283">
            <v>100</v>
          </cell>
          <cell r="E5283">
            <v>0</v>
          </cell>
          <cell r="F5283" t="str">
            <v>平裝</v>
          </cell>
          <cell r="G5283" t="str">
            <v>北京大學</v>
          </cell>
          <cell r="H5283">
            <v>20</v>
          </cell>
          <cell r="I5283" t="str">
            <v/>
          </cell>
          <cell r="J5283" t="str">
            <v/>
          </cell>
          <cell r="K5283" t="str">
            <v/>
          </cell>
          <cell r="L5283" t="str">
            <v/>
          </cell>
          <cell r="M5283" t="str">
            <v>免稅</v>
          </cell>
          <cell r="N5283" t="str">
            <v>7301113811</v>
          </cell>
        </row>
        <row r="5284">
          <cell r="A5284" t="str">
            <v>30111382</v>
          </cell>
          <cell r="B5284" t="str">
            <v>《拍賣第49號》新論</v>
          </cell>
          <cell r="C5284" t="str">
            <v>奧唐內爾</v>
          </cell>
          <cell r="D5284">
            <v>132</v>
          </cell>
          <cell r="E5284">
            <v>1</v>
          </cell>
          <cell r="F5284" t="str">
            <v>平裝</v>
          </cell>
          <cell r="G5284" t="str">
            <v>北京大學</v>
          </cell>
          <cell r="H5284">
            <v>22</v>
          </cell>
          <cell r="I5284" t="str">
            <v/>
          </cell>
          <cell r="J5284" t="str">
            <v/>
          </cell>
          <cell r="K5284" t="str">
            <v/>
          </cell>
          <cell r="L5284" t="str">
            <v/>
          </cell>
          <cell r="M5284" t="str">
            <v>免稅</v>
          </cell>
          <cell r="N5284" t="str">
            <v>730111382X</v>
          </cell>
        </row>
        <row r="5285">
          <cell r="A5285" t="str">
            <v>30111384</v>
          </cell>
          <cell r="B5285" t="str">
            <v>文心與書畫樂論</v>
          </cell>
          <cell r="C5285" t="str">
            <v>張少康</v>
          </cell>
          <cell r="D5285">
            <v>200</v>
          </cell>
          <cell r="E5285">
            <v>0</v>
          </cell>
          <cell r="F5285" t="str">
            <v>平裝</v>
          </cell>
          <cell r="G5285" t="str">
            <v>北京大學</v>
          </cell>
          <cell r="H5285">
            <v>40</v>
          </cell>
          <cell r="I5285" t="str">
            <v/>
          </cell>
          <cell r="J5285" t="str">
            <v/>
          </cell>
          <cell r="K5285" t="str">
            <v/>
          </cell>
          <cell r="L5285" t="str">
            <v/>
          </cell>
          <cell r="M5285" t="str">
            <v>免稅</v>
          </cell>
          <cell r="N5285" t="str">
            <v>7301113846</v>
          </cell>
        </row>
        <row r="5286">
          <cell r="A5286" t="str">
            <v>30111385</v>
          </cell>
          <cell r="B5286" t="str">
            <v>《向蒼天呼籲》新論</v>
          </cell>
          <cell r="C5286" t="str">
            <v>哈裏斯</v>
          </cell>
          <cell r="D5286">
            <v>120</v>
          </cell>
          <cell r="E5286">
            <v>1</v>
          </cell>
          <cell r="F5286" t="str">
            <v>平裝</v>
          </cell>
          <cell r="G5286" t="str">
            <v>北京大學</v>
          </cell>
          <cell r="H5286">
            <v>20</v>
          </cell>
          <cell r="I5286" t="str">
            <v/>
          </cell>
          <cell r="J5286" t="str">
            <v/>
          </cell>
          <cell r="K5286" t="str">
            <v/>
          </cell>
          <cell r="L5286" t="str">
            <v/>
          </cell>
          <cell r="M5286" t="str">
            <v>免稅</v>
          </cell>
          <cell r="N5286" t="str">
            <v>7301113854</v>
          </cell>
        </row>
        <row r="5287">
          <cell r="A5287" t="str">
            <v>30111386</v>
          </cell>
          <cell r="B5287" t="str">
            <v>《最後的莫希幹人》新論</v>
          </cell>
          <cell r="C5287" t="str">
            <v>佩克</v>
          </cell>
          <cell r="D5287">
            <v>100</v>
          </cell>
          <cell r="E5287">
            <v>0</v>
          </cell>
          <cell r="F5287" t="str">
            <v>平裝</v>
          </cell>
          <cell r="G5287" t="str">
            <v>北京大學</v>
          </cell>
          <cell r="H5287">
            <v>20</v>
          </cell>
          <cell r="I5287" t="str">
            <v/>
          </cell>
          <cell r="J5287" t="str">
            <v/>
          </cell>
          <cell r="K5287" t="str">
            <v/>
          </cell>
          <cell r="L5287" t="str">
            <v/>
          </cell>
          <cell r="M5287" t="str">
            <v>免稅</v>
          </cell>
          <cell r="N5287" t="str">
            <v>7301113862</v>
          </cell>
        </row>
        <row r="5288">
          <cell r="A5288" t="str">
            <v>30111388</v>
          </cell>
          <cell r="B5288" t="str">
            <v>《豪門春秋》新論</v>
          </cell>
          <cell r="C5288" t="str">
            <v>埃斯</v>
          </cell>
          <cell r="D5288">
            <v>132</v>
          </cell>
          <cell r="E5288">
            <v>1</v>
          </cell>
          <cell r="F5288" t="str">
            <v>平裝</v>
          </cell>
          <cell r="G5288" t="str">
            <v>北京大學</v>
          </cell>
          <cell r="H5288">
            <v>22</v>
          </cell>
          <cell r="I5288" t="str">
            <v/>
          </cell>
          <cell r="J5288" t="str">
            <v/>
          </cell>
          <cell r="K5288" t="str">
            <v/>
          </cell>
          <cell r="L5288" t="str">
            <v/>
          </cell>
          <cell r="M5288" t="str">
            <v>免稅</v>
          </cell>
          <cell r="N5288" t="str">
            <v>7301113889</v>
          </cell>
        </row>
        <row r="5289">
          <cell r="A5289" t="str">
            <v>30111389</v>
          </cell>
          <cell r="B5289" t="str">
            <v>《小鎮畸人》新論</v>
          </cell>
          <cell r="C5289" t="str">
            <v>克勞利</v>
          </cell>
          <cell r="D5289">
            <v>120</v>
          </cell>
          <cell r="E5289">
            <v>1</v>
          </cell>
          <cell r="F5289" t="str">
            <v>平裝</v>
          </cell>
          <cell r="G5289" t="str">
            <v>北京大學</v>
          </cell>
          <cell r="H5289">
            <v>20</v>
          </cell>
          <cell r="I5289" t="str">
            <v/>
          </cell>
          <cell r="J5289" t="str">
            <v/>
          </cell>
          <cell r="K5289" t="str">
            <v/>
          </cell>
          <cell r="L5289" t="str">
            <v/>
          </cell>
          <cell r="M5289" t="str">
            <v>免稅</v>
          </cell>
          <cell r="N5289" t="str">
            <v>7301113897</v>
          </cell>
        </row>
        <row r="5290">
          <cell r="A5290" t="str">
            <v>30111390</v>
          </cell>
          <cell r="B5290" t="str">
            <v>中國藝術學</v>
          </cell>
          <cell r="C5290" t="str">
            <v>彭吉象</v>
          </cell>
          <cell r="D5290">
            <v>340</v>
          </cell>
          <cell r="E5290">
            <v>0</v>
          </cell>
          <cell r="F5290" t="str">
            <v>平裝</v>
          </cell>
          <cell r="G5290" t="str">
            <v>北京大學</v>
          </cell>
          <cell r="H5290">
            <v>68</v>
          </cell>
          <cell r="I5290" t="str">
            <v/>
          </cell>
          <cell r="J5290" t="str">
            <v/>
          </cell>
          <cell r="K5290" t="str">
            <v/>
          </cell>
          <cell r="L5290" t="str">
            <v/>
          </cell>
          <cell r="M5290" t="str">
            <v>免稅</v>
          </cell>
          <cell r="N5290" t="str">
            <v>7301113900</v>
          </cell>
        </row>
        <row r="5291">
          <cell r="A5291" t="str">
            <v>30111395</v>
          </cell>
          <cell r="B5291" t="str">
            <v>《紅色英勇勳章》新論</v>
          </cell>
          <cell r="C5291" t="str">
            <v>米切爾</v>
          </cell>
          <cell r="D5291">
            <v>100</v>
          </cell>
          <cell r="E5291">
            <v>0</v>
          </cell>
          <cell r="F5291" t="str">
            <v>平裝</v>
          </cell>
          <cell r="G5291" t="str">
            <v>北京大學</v>
          </cell>
          <cell r="H5291">
            <v>20</v>
          </cell>
          <cell r="I5291" t="str">
            <v/>
          </cell>
          <cell r="J5291" t="str">
            <v/>
          </cell>
          <cell r="K5291" t="str">
            <v/>
          </cell>
          <cell r="L5291" t="str">
            <v/>
          </cell>
          <cell r="M5291" t="str">
            <v>免稅</v>
          </cell>
          <cell r="N5291" t="str">
            <v>7301113951</v>
          </cell>
        </row>
        <row r="5292">
          <cell r="A5292" t="str">
            <v>30111400</v>
          </cell>
          <cell r="B5292" t="str">
            <v>人文姿態：中西文明比較隨筆</v>
          </cell>
          <cell r="C5292" t="str">
            <v>趙鑫珊</v>
          </cell>
          <cell r="D5292">
            <v>175</v>
          </cell>
          <cell r="E5292">
            <v>0</v>
          </cell>
          <cell r="F5292" t="str">
            <v>平裝</v>
          </cell>
          <cell r="G5292" t="str">
            <v>北京大學</v>
          </cell>
          <cell r="H5292">
            <v>35</v>
          </cell>
          <cell r="I5292" t="str">
            <v/>
          </cell>
          <cell r="J5292" t="str">
            <v/>
          </cell>
          <cell r="K5292" t="str">
            <v/>
          </cell>
          <cell r="L5292" t="str">
            <v/>
          </cell>
          <cell r="M5292" t="str">
            <v>免稅</v>
          </cell>
          <cell r="N5292" t="str">
            <v>7301114001</v>
          </cell>
        </row>
        <row r="5293">
          <cell r="A5293" t="str">
            <v>30111401</v>
          </cell>
          <cell r="B5293" t="str">
            <v>中國左翼文學思潮探源</v>
          </cell>
          <cell r="C5293" t="str">
            <v>艾嘵明</v>
          </cell>
          <cell r="D5293">
            <v>215</v>
          </cell>
          <cell r="E5293">
            <v>0</v>
          </cell>
          <cell r="F5293" t="str">
            <v>平裝</v>
          </cell>
          <cell r="G5293" t="str">
            <v>北京大學</v>
          </cell>
          <cell r="H5293">
            <v>43</v>
          </cell>
          <cell r="I5293" t="str">
            <v/>
          </cell>
          <cell r="J5293" t="str">
            <v/>
          </cell>
          <cell r="K5293" t="str">
            <v/>
          </cell>
          <cell r="L5293" t="str">
            <v/>
          </cell>
          <cell r="M5293" t="str">
            <v>免稅</v>
          </cell>
          <cell r="N5293" t="str">
            <v>9787301114018</v>
          </cell>
        </row>
        <row r="5294">
          <cell r="A5294" t="str">
            <v>30111409</v>
          </cell>
          <cell r="B5294" t="str">
            <v>《去吧，摩西》新論</v>
          </cell>
          <cell r="C5294" t="str">
            <v>瓦格納</v>
          </cell>
          <cell r="D5294">
            <v>132</v>
          </cell>
          <cell r="E5294">
            <v>1</v>
          </cell>
          <cell r="F5294" t="str">
            <v>平裝</v>
          </cell>
          <cell r="G5294" t="str">
            <v>北京大學</v>
          </cell>
          <cell r="H5294">
            <v>22</v>
          </cell>
          <cell r="I5294" t="str">
            <v/>
          </cell>
          <cell r="J5294" t="str">
            <v/>
          </cell>
          <cell r="K5294" t="str">
            <v/>
          </cell>
          <cell r="L5294" t="str">
            <v/>
          </cell>
          <cell r="M5294" t="str">
            <v>免稅</v>
          </cell>
          <cell r="N5294" t="str">
            <v>7301114095</v>
          </cell>
        </row>
        <row r="5295">
          <cell r="A5295" t="str">
            <v>30111410</v>
          </cell>
          <cell r="B5295" t="str">
            <v>《尖樅樹之鄉》新論</v>
          </cell>
          <cell r="C5295" t="str">
            <v>霍華德</v>
          </cell>
          <cell r="D5295">
            <v>120</v>
          </cell>
          <cell r="E5295">
            <v>1</v>
          </cell>
          <cell r="F5295" t="str">
            <v>平裝</v>
          </cell>
          <cell r="G5295" t="str">
            <v>北京大學</v>
          </cell>
          <cell r="H5295">
            <v>20</v>
          </cell>
          <cell r="I5295" t="str">
            <v/>
          </cell>
          <cell r="J5295" t="str">
            <v/>
          </cell>
          <cell r="K5295" t="str">
            <v/>
          </cell>
          <cell r="L5295" t="str">
            <v/>
          </cell>
          <cell r="M5295" t="str">
            <v>免稅</v>
          </cell>
          <cell r="N5295" t="str">
            <v>7301114109</v>
          </cell>
        </row>
        <row r="5296">
          <cell r="A5296" t="str">
            <v>30111411</v>
          </cell>
          <cell r="B5296" t="str">
            <v>《海明威短篇小說》新論</v>
          </cell>
          <cell r="C5296" t="str">
            <v>史密斯</v>
          </cell>
          <cell r="D5296">
            <v>100</v>
          </cell>
          <cell r="E5296">
            <v>0</v>
          </cell>
          <cell r="F5296" t="str">
            <v>平裝</v>
          </cell>
          <cell r="G5296" t="str">
            <v>北京大學</v>
          </cell>
          <cell r="H5296">
            <v>20</v>
          </cell>
          <cell r="I5296" t="str">
            <v/>
          </cell>
          <cell r="J5296" t="str">
            <v/>
          </cell>
          <cell r="K5296" t="str">
            <v/>
          </cell>
          <cell r="L5296" t="str">
            <v/>
          </cell>
          <cell r="M5296" t="str">
            <v>免稅</v>
          </cell>
          <cell r="N5296" t="str">
            <v>7301114117</v>
          </cell>
        </row>
        <row r="5297">
          <cell r="A5297" t="str">
            <v>30111412</v>
          </cell>
          <cell r="B5297" t="str">
            <v>《八月之光》新論</v>
          </cell>
          <cell r="C5297" t="str">
            <v>米利根</v>
          </cell>
          <cell r="D5297">
            <v>132</v>
          </cell>
          <cell r="E5297">
            <v>1</v>
          </cell>
          <cell r="F5297" t="str">
            <v>平裝</v>
          </cell>
          <cell r="G5297" t="str">
            <v>北京大學</v>
          </cell>
          <cell r="H5297">
            <v>22</v>
          </cell>
          <cell r="I5297" t="str">
            <v/>
          </cell>
          <cell r="J5297" t="str">
            <v/>
          </cell>
          <cell r="K5297" t="str">
            <v/>
          </cell>
          <cell r="L5297" t="str">
            <v/>
          </cell>
          <cell r="M5297" t="str">
            <v>免稅</v>
          </cell>
          <cell r="N5297" t="str">
            <v>7301114125</v>
          </cell>
        </row>
        <row r="5298">
          <cell r="A5298" t="str">
            <v>30111430</v>
          </cell>
          <cell r="B5298" t="str">
            <v>《嘉莉妹妹》新論</v>
          </cell>
          <cell r="C5298" t="str">
            <v>皮澤爾</v>
          </cell>
          <cell r="D5298">
            <v>100</v>
          </cell>
          <cell r="E5298">
            <v>0</v>
          </cell>
          <cell r="F5298" t="str">
            <v>平裝</v>
          </cell>
          <cell r="G5298" t="str">
            <v>北京大學</v>
          </cell>
          <cell r="H5298">
            <v>20</v>
          </cell>
          <cell r="I5298" t="str">
            <v/>
          </cell>
          <cell r="J5298" t="str">
            <v/>
          </cell>
          <cell r="K5298" t="str">
            <v/>
          </cell>
          <cell r="L5298" t="str">
            <v/>
          </cell>
          <cell r="M5298" t="str">
            <v>免稅</v>
          </cell>
          <cell r="N5298" t="str">
            <v>7301114303</v>
          </cell>
        </row>
        <row r="5299">
          <cell r="A5299" t="str">
            <v>30111431</v>
          </cell>
          <cell r="B5299" t="str">
            <v>《兔子，跑吧！》新論</v>
          </cell>
          <cell r="C5299" t="str">
            <v>特拉亨柏格</v>
          </cell>
          <cell r="D5299">
            <v>100</v>
          </cell>
          <cell r="E5299">
            <v>0</v>
          </cell>
          <cell r="F5299" t="str">
            <v>平裝</v>
          </cell>
          <cell r="G5299" t="str">
            <v>北京大學</v>
          </cell>
          <cell r="H5299">
            <v>20</v>
          </cell>
          <cell r="I5299" t="str">
            <v/>
          </cell>
          <cell r="J5299" t="str">
            <v/>
          </cell>
          <cell r="K5299" t="str">
            <v/>
          </cell>
          <cell r="L5299" t="str">
            <v/>
          </cell>
          <cell r="M5299" t="str">
            <v>免稅</v>
          </cell>
          <cell r="N5299" t="str">
            <v>7301114311</v>
          </cell>
        </row>
        <row r="5300">
          <cell r="A5300" t="str">
            <v>30111433</v>
          </cell>
          <cell r="B5300" t="str">
            <v>《貴婦畫像》新論</v>
          </cell>
          <cell r="C5300" t="str">
            <v>.</v>
          </cell>
          <cell r="D5300">
            <v>110</v>
          </cell>
          <cell r="E5300">
            <v>0</v>
          </cell>
          <cell r="F5300" t="str">
            <v>平裝</v>
          </cell>
          <cell r="G5300" t="str">
            <v>北京大學</v>
          </cell>
          <cell r="H5300">
            <v>22</v>
          </cell>
          <cell r="I5300" t="str">
            <v/>
          </cell>
          <cell r="J5300" t="str">
            <v/>
          </cell>
          <cell r="K5300" t="str">
            <v/>
          </cell>
          <cell r="L5300" t="str">
            <v/>
          </cell>
          <cell r="M5300" t="str">
            <v>免稅</v>
          </cell>
          <cell r="N5300" t="str">
            <v>7301114338</v>
          </cell>
        </row>
        <row r="5301">
          <cell r="A5301" t="str">
            <v>30111435</v>
          </cell>
          <cell r="B5301" t="str">
            <v>《覺醒》新論</v>
          </cell>
          <cell r="C5301" t="str">
            <v>馬丁</v>
          </cell>
          <cell r="D5301">
            <v>100</v>
          </cell>
          <cell r="E5301">
            <v>0</v>
          </cell>
          <cell r="F5301" t="str">
            <v>平裝</v>
          </cell>
          <cell r="G5301" t="str">
            <v>北京大學</v>
          </cell>
          <cell r="H5301">
            <v>20</v>
          </cell>
          <cell r="I5301" t="str">
            <v/>
          </cell>
          <cell r="J5301" t="str">
            <v/>
          </cell>
          <cell r="K5301" t="str">
            <v/>
          </cell>
          <cell r="L5301" t="str">
            <v/>
          </cell>
          <cell r="M5301" t="str">
            <v>免稅</v>
          </cell>
          <cell r="N5301" t="str">
            <v>7301114354</v>
          </cell>
        </row>
        <row r="5302">
          <cell r="A5302" t="str">
            <v>30111436</v>
          </cell>
          <cell r="B5302" t="str">
            <v>《喧嘩與騷動》新論</v>
          </cell>
          <cell r="C5302" t="str">
            <v>波克</v>
          </cell>
          <cell r="D5302">
            <v>125</v>
          </cell>
          <cell r="E5302">
            <v>0</v>
          </cell>
          <cell r="F5302" t="str">
            <v>平裝</v>
          </cell>
          <cell r="G5302" t="str">
            <v>北京大學</v>
          </cell>
          <cell r="H5302">
            <v>25</v>
          </cell>
          <cell r="I5302" t="str">
            <v/>
          </cell>
          <cell r="J5302" t="str">
            <v/>
          </cell>
          <cell r="K5302" t="str">
            <v/>
          </cell>
          <cell r="L5302" t="str">
            <v/>
          </cell>
          <cell r="M5302" t="str">
            <v>免稅</v>
          </cell>
          <cell r="N5302" t="str">
            <v>7301114362</v>
          </cell>
        </row>
        <row r="5303">
          <cell r="A5303" t="str">
            <v>30111437</v>
          </cell>
          <cell r="B5303" t="str">
            <v>《土生子》新論</v>
          </cell>
          <cell r="C5303" t="str">
            <v>金納蒙</v>
          </cell>
          <cell r="D5303">
            <v>120</v>
          </cell>
          <cell r="E5303">
            <v>1</v>
          </cell>
          <cell r="F5303" t="str">
            <v>平裝</v>
          </cell>
          <cell r="G5303" t="str">
            <v>北京大學</v>
          </cell>
          <cell r="H5303">
            <v>20</v>
          </cell>
          <cell r="I5303" t="str">
            <v/>
          </cell>
          <cell r="J5303" t="str">
            <v/>
          </cell>
          <cell r="K5303" t="str">
            <v/>
          </cell>
          <cell r="L5303" t="str">
            <v/>
          </cell>
          <cell r="M5303" t="str">
            <v>免稅</v>
          </cell>
          <cell r="N5303" t="str">
            <v>7301114370</v>
          </cell>
        </row>
        <row r="5304">
          <cell r="A5304" t="str">
            <v>30111444</v>
          </cell>
          <cell r="B5304" t="str">
            <v>《就說是睡著了》新論</v>
          </cell>
          <cell r="C5304" t="str">
            <v>沃思</v>
          </cell>
          <cell r="D5304">
            <v>125</v>
          </cell>
          <cell r="E5304">
            <v>0</v>
          </cell>
          <cell r="F5304" t="str">
            <v>平裝</v>
          </cell>
          <cell r="G5304" t="str">
            <v>北京大學</v>
          </cell>
          <cell r="H5304">
            <v>25</v>
          </cell>
          <cell r="I5304" t="str">
            <v/>
          </cell>
          <cell r="J5304" t="str">
            <v/>
          </cell>
          <cell r="K5304" t="str">
            <v/>
          </cell>
          <cell r="L5304" t="str">
            <v/>
          </cell>
          <cell r="M5304" t="str">
            <v>免稅</v>
          </cell>
          <cell r="N5304" t="str">
            <v>7301114443</v>
          </cell>
        </row>
        <row r="5305">
          <cell r="A5305" t="str">
            <v>30111449</v>
          </cell>
          <cell r="B5305" t="str">
            <v>知識、信仰與超越：儒家禮法思想解讀</v>
          </cell>
          <cell r="C5305" t="str">
            <v>任強</v>
          </cell>
          <cell r="D5305">
            <v>130</v>
          </cell>
          <cell r="E5305">
            <v>0</v>
          </cell>
          <cell r="F5305" t="str">
            <v>平裝</v>
          </cell>
          <cell r="G5305" t="str">
            <v>北京大學</v>
          </cell>
          <cell r="H5305">
            <v>26</v>
          </cell>
          <cell r="I5305" t="str">
            <v/>
          </cell>
          <cell r="J5305" t="str">
            <v/>
          </cell>
          <cell r="K5305" t="str">
            <v/>
          </cell>
          <cell r="L5305" t="str">
            <v/>
          </cell>
          <cell r="M5305" t="str">
            <v>免稅</v>
          </cell>
          <cell r="N5305" t="str">
            <v>9787301114490</v>
          </cell>
        </row>
        <row r="5306">
          <cell r="A5306" t="str">
            <v>30111450</v>
          </cell>
          <cell r="B5306" t="str">
            <v>思想避難:全球化中的中國古代哲理</v>
          </cell>
          <cell r="C5306" t="str">
            <v>張祥龍</v>
          </cell>
          <cell r="D5306">
            <v>175</v>
          </cell>
          <cell r="E5306">
            <v>0</v>
          </cell>
          <cell r="F5306" t="str">
            <v>平裝</v>
          </cell>
          <cell r="G5306" t="str">
            <v>北京大學</v>
          </cell>
          <cell r="H5306">
            <v>35</v>
          </cell>
          <cell r="I5306" t="str">
            <v/>
          </cell>
          <cell r="J5306" t="str">
            <v/>
          </cell>
          <cell r="K5306" t="str">
            <v/>
          </cell>
          <cell r="L5306" t="str">
            <v/>
          </cell>
          <cell r="M5306" t="str">
            <v>免稅</v>
          </cell>
          <cell r="N5306" t="str">
            <v>9787301114506</v>
          </cell>
        </row>
        <row r="5307">
          <cell r="A5307" t="str">
            <v>30111454</v>
          </cell>
          <cell r="B5307" t="str">
            <v>詞之美感特質的形成與演進</v>
          </cell>
          <cell r="C5307" t="str">
            <v>葉嘉瑩</v>
          </cell>
          <cell r="D5307">
            <v>110</v>
          </cell>
          <cell r="E5307">
            <v>0</v>
          </cell>
          <cell r="F5307" t="str">
            <v>平裝</v>
          </cell>
          <cell r="G5307" t="str">
            <v>北京大學</v>
          </cell>
          <cell r="H5307">
            <v>22</v>
          </cell>
          <cell r="I5307" t="str">
            <v/>
          </cell>
          <cell r="J5307" t="str">
            <v/>
          </cell>
          <cell r="K5307" t="str">
            <v/>
          </cell>
          <cell r="L5307" t="str">
            <v/>
          </cell>
          <cell r="M5307" t="str">
            <v>免稅</v>
          </cell>
          <cell r="N5307" t="str">
            <v>7301114540</v>
          </cell>
        </row>
        <row r="5308">
          <cell r="A5308" t="str">
            <v>30111455</v>
          </cell>
          <cell r="B5308" t="str">
            <v>唐五代名家詞選講</v>
          </cell>
          <cell r="C5308" t="str">
            <v>葉嘉瑩</v>
          </cell>
          <cell r="D5308">
            <v>100</v>
          </cell>
          <cell r="E5308">
            <v>0</v>
          </cell>
          <cell r="F5308" t="str">
            <v>平裝</v>
          </cell>
          <cell r="G5308" t="str">
            <v>北京大學</v>
          </cell>
          <cell r="H5308">
            <v>20</v>
          </cell>
          <cell r="I5308" t="str">
            <v/>
          </cell>
          <cell r="J5308" t="str">
            <v/>
          </cell>
          <cell r="K5308" t="str">
            <v/>
          </cell>
          <cell r="L5308" t="str">
            <v/>
          </cell>
          <cell r="M5308" t="str">
            <v>免稅</v>
          </cell>
          <cell r="N5308" t="str">
            <v>9787301114551</v>
          </cell>
        </row>
        <row r="5309">
          <cell r="A5309" t="str">
            <v>30111456</v>
          </cell>
          <cell r="B5309" t="str">
            <v>清代名家詞選講</v>
          </cell>
          <cell r="C5309" t="str">
            <v>葉嘉瑩</v>
          </cell>
          <cell r="D5309">
            <v>110</v>
          </cell>
          <cell r="E5309">
            <v>0</v>
          </cell>
          <cell r="F5309" t="str">
            <v>平裝</v>
          </cell>
          <cell r="G5309" t="str">
            <v>北京大學</v>
          </cell>
          <cell r="H5309">
            <v>22</v>
          </cell>
          <cell r="I5309" t="str">
            <v/>
          </cell>
          <cell r="J5309" t="str">
            <v/>
          </cell>
          <cell r="K5309" t="str">
            <v/>
          </cell>
          <cell r="L5309" t="str">
            <v/>
          </cell>
          <cell r="M5309" t="str">
            <v>免稅</v>
          </cell>
          <cell r="N5309" t="str">
            <v>9787301114568</v>
          </cell>
        </row>
        <row r="5310">
          <cell r="A5310" t="str">
            <v>30111457</v>
          </cell>
          <cell r="B5310" t="str">
            <v>《白鯨》新論</v>
          </cell>
          <cell r="C5310" t="str">
            <v>布羅德海德</v>
          </cell>
          <cell r="D5310">
            <v>120</v>
          </cell>
          <cell r="E5310">
            <v>0</v>
          </cell>
          <cell r="F5310" t="str">
            <v>平裝</v>
          </cell>
          <cell r="G5310" t="str">
            <v>北京大學</v>
          </cell>
          <cell r="H5310">
            <v>24</v>
          </cell>
          <cell r="I5310" t="str">
            <v/>
          </cell>
          <cell r="J5310" t="str">
            <v/>
          </cell>
          <cell r="K5310" t="str">
            <v/>
          </cell>
          <cell r="L5310" t="str">
            <v/>
          </cell>
          <cell r="M5310" t="str">
            <v>免稅</v>
          </cell>
          <cell r="N5310" t="str">
            <v>7301114575</v>
          </cell>
        </row>
        <row r="5311">
          <cell r="A5311" t="str">
            <v>30111458</v>
          </cell>
          <cell r="B5311" t="str">
            <v>水墨流金</v>
          </cell>
          <cell r="C5311" t="str">
            <v>鐘偉</v>
          </cell>
          <cell r="D5311">
            <v>145</v>
          </cell>
          <cell r="E5311">
            <v>0</v>
          </cell>
          <cell r="F5311" t="str">
            <v>平裝</v>
          </cell>
          <cell r="G5311" t="str">
            <v>北京大學</v>
          </cell>
          <cell r="H5311">
            <v>29</v>
          </cell>
          <cell r="I5311" t="str">
            <v/>
          </cell>
          <cell r="J5311" t="str">
            <v/>
          </cell>
          <cell r="K5311" t="str">
            <v/>
          </cell>
          <cell r="L5311" t="str">
            <v/>
          </cell>
          <cell r="M5311" t="str">
            <v>免稅</v>
          </cell>
          <cell r="N5311" t="str">
            <v>7301114583</v>
          </cell>
        </row>
        <row r="5312">
          <cell r="A5312" t="str">
            <v>30111460</v>
          </cell>
          <cell r="B5312" t="str">
            <v>南宋名家詞選講</v>
          </cell>
          <cell r="C5312" t="str">
            <v>葉嘉瑩</v>
          </cell>
          <cell r="D5312">
            <v>168</v>
          </cell>
          <cell r="E5312">
            <v>0</v>
          </cell>
          <cell r="F5312" t="str">
            <v>平裝</v>
          </cell>
          <cell r="G5312" t="str">
            <v>北京大學</v>
          </cell>
          <cell r="H5312">
            <v>24</v>
          </cell>
          <cell r="I5312" t="str">
            <v/>
          </cell>
          <cell r="J5312" t="str">
            <v/>
          </cell>
          <cell r="K5312" t="str">
            <v/>
          </cell>
          <cell r="L5312" t="str">
            <v/>
          </cell>
          <cell r="M5312" t="str">
            <v>免稅</v>
          </cell>
          <cell r="N5312" t="str">
            <v>7301114605</v>
          </cell>
        </row>
        <row r="5313">
          <cell r="A5313" t="str">
            <v>30111461</v>
          </cell>
          <cell r="B5313" t="str">
            <v>《他們眼望上蒼》新論</v>
          </cell>
          <cell r="C5313" t="str">
            <v>奧克沃德</v>
          </cell>
          <cell r="D5313">
            <v>120</v>
          </cell>
          <cell r="E5313">
            <v>1</v>
          </cell>
          <cell r="F5313" t="str">
            <v>平裝</v>
          </cell>
          <cell r="G5313" t="str">
            <v>北京大學</v>
          </cell>
          <cell r="H5313">
            <v>20</v>
          </cell>
          <cell r="I5313" t="str">
            <v/>
          </cell>
          <cell r="J5313" t="str">
            <v/>
          </cell>
          <cell r="K5313" t="str">
            <v/>
          </cell>
          <cell r="L5313" t="str">
            <v/>
          </cell>
          <cell r="M5313" t="str">
            <v>免稅</v>
          </cell>
          <cell r="N5313" t="str">
            <v>7301114613</v>
          </cell>
        </row>
        <row r="5314">
          <cell r="A5314" t="str">
            <v>30111462</v>
          </cell>
          <cell r="B5314" t="str">
            <v>《麥田裏的守望者》新論</v>
          </cell>
          <cell r="C5314" t="str">
            <v>薩爾茲曼</v>
          </cell>
          <cell r="D5314">
            <v>100</v>
          </cell>
          <cell r="E5314">
            <v>0</v>
          </cell>
          <cell r="F5314" t="str">
            <v>平裝</v>
          </cell>
          <cell r="G5314" t="str">
            <v>北京大學</v>
          </cell>
          <cell r="H5314">
            <v>20</v>
          </cell>
          <cell r="I5314" t="str">
            <v/>
          </cell>
          <cell r="J5314" t="str">
            <v/>
          </cell>
          <cell r="K5314" t="str">
            <v/>
          </cell>
          <cell r="L5314" t="str">
            <v/>
          </cell>
          <cell r="M5314" t="str">
            <v>免稅</v>
          </cell>
          <cell r="N5314" t="str">
            <v>7301114621</v>
          </cell>
        </row>
        <row r="5315">
          <cell r="A5315" t="str">
            <v>30111468</v>
          </cell>
          <cell r="B5315" t="str">
            <v>豐富的痛苦:堂吉訶德與哈姆雷特的東移</v>
          </cell>
          <cell r="C5315" t="str">
            <v>錢理群</v>
          </cell>
          <cell r="D5315">
            <v>125</v>
          </cell>
          <cell r="E5315">
            <v>0</v>
          </cell>
          <cell r="F5315" t="str">
            <v>平裝</v>
          </cell>
          <cell r="G5315" t="str">
            <v>北京大學</v>
          </cell>
          <cell r="H5315">
            <v>25</v>
          </cell>
          <cell r="I5315" t="str">
            <v/>
          </cell>
          <cell r="J5315" t="str">
            <v/>
          </cell>
          <cell r="K5315" t="str">
            <v/>
          </cell>
          <cell r="L5315" t="str">
            <v/>
          </cell>
          <cell r="M5315" t="str">
            <v>免稅</v>
          </cell>
          <cell r="N5315" t="str">
            <v>7301114680</v>
          </cell>
        </row>
        <row r="5316">
          <cell r="A5316" t="str">
            <v>30111469</v>
          </cell>
          <cell r="B5316" t="str">
            <v>新文學現實主義的流變</v>
          </cell>
          <cell r="C5316" t="str">
            <v>溫儒敏</v>
          </cell>
          <cell r="D5316">
            <v>110</v>
          </cell>
          <cell r="E5316">
            <v>0</v>
          </cell>
          <cell r="F5316" t="str">
            <v>平裝</v>
          </cell>
          <cell r="G5316" t="str">
            <v>北京大學</v>
          </cell>
          <cell r="H5316">
            <v>22</v>
          </cell>
          <cell r="I5316" t="str">
            <v/>
          </cell>
          <cell r="J5316" t="str">
            <v/>
          </cell>
          <cell r="K5316" t="str">
            <v/>
          </cell>
          <cell r="L5316" t="str">
            <v/>
          </cell>
          <cell r="M5316" t="str">
            <v>免稅</v>
          </cell>
          <cell r="N5316" t="str">
            <v>7301114699</v>
          </cell>
        </row>
        <row r="5317">
          <cell r="A5317" t="str">
            <v>30111470</v>
          </cell>
          <cell r="B5317" t="str">
            <v>地之子</v>
          </cell>
          <cell r="C5317" t="str">
            <v>趙園</v>
          </cell>
          <cell r="D5317">
            <v>140</v>
          </cell>
          <cell r="E5317">
            <v>0</v>
          </cell>
          <cell r="F5317" t="str">
            <v>平裝</v>
          </cell>
          <cell r="G5317" t="str">
            <v>北京大學</v>
          </cell>
          <cell r="H5317">
            <v>28</v>
          </cell>
          <cell r="I5317" t="str">
            <v/>
          </cell>
          <cell r="J5317" t="str">
            <v/>
          </cell>
          <cell r="K5317" t="str">
            <v/>
          </cell>
          <cell r="L5317" t="str">
            <v/>
          </cell>
          <cell r="M5317" t="str">
            <v>免稅</v>
          </cell>
          <cell r="N5317" t="str">
            <v>9787301114704</v>
          </cell>
        </row>
        <row r="5318">
          <cell r="A5318" t="str">
            <v>30111472</v>
          </cell>
          <cell r="B5318" t="str">
            <v>《湯姆叔叔的小屋》新論</v>
          </cell>
          <cell r="C5318" t="str">
            <v>德奎斯特</v>
          </cell>
          <cell r="D5318">
            <v>130</v>
          </cell>
          <cell r="E5318">
            <v>0</v>
          </cell>
          <cell r="F5318" t="str">
            <v>平裝</v>
          </cell>
          <cell r="G5318" t="str">
            <v>北京大學</v>
          </cell>
          <cell r="H5318">
            <v>26</v>
          </cell>
          <cell r="I5318" t="str">
            <v/>
          </cell>
          <cell r="J5318" t="str">
            <v/>
          </cell>
          <cell r="K5318" t="str">
            <v/>
          </cell>
          <cell r="L5318" t="str">
            <v/>
          </cell>
          <cell r="M5318" t="str">
            <v>免稅</v>
          </cell>
          <cell r="N5318" t="str">
            <v>7301114729</v>
          </cell>
        </row>
        <row r="5319">
          <cell r="A5319" t="str">
            <v>30111483</v>
          </cell>
          <cell r="B5319" t="str">
            <v>《野草》研究</v>
          </cell>
          <cell r="C5319" t="str">
            <v>孫玉石</v>
          </cell>
          <cell r="D5319">
            <v>140</v>
          </cell>
          <cell r="E5319">
            <v>0</v>
          </cell>
          <cell r="F5319" t="str">
            <v>平裝</v>
          </cell>
          <cell r="G5319" t="str">
            <v>北京大學</v>
          </cell>
          <cell r="H5319">
            <v>28</v>
          </cell>
          <cell r="I5319" t="str">
            <v/>
          </cell>
          <cell r="J5319" t="str">
            <v/>
          </cell>
          <cell r="K5319" t="str">
            <v/>
          </cell>
          <cell r="L5319" t="str">
            <v/>
          </cell>
          <cell r="M5319" t="str">
            <v>免稅</v>
          </cell>
          <cell r="N5319" t="str">
            <v>9787301114834</v>
          </cell>
        </row>
        <row r="5320">
          <cell r="A5320" t="str">
            <v>30111484</v>
          </cell>
          <cell r="B5320" t="str">
            <v>文學史研究叢書-大小舞臺之間：曹禺戲劇新論</v>
          </cell>
          <cell r="C5320" t="str">
            <v>錢理群</v>
          </cell>
          <cell r="D5320">
            <v>175</v>
          </cell>
          <cell r="E5320">
            <v>0</v>
          </cell>
          <cell r="F5320" t="str">
            <v>平裝</v>
          </cell>
          <cell r="G5320" t="str">
            <v>北京大學</v>
          </cell>
          <cell r="H5320">
            <v>35</v>
          </cell>
          <cell r="I5320" t="str">
            <v/>
          </cell>
          <cell r="J5320" t="str">
            <v/>
          </cell>
          <cell r="K5320" t="str">
            <v/>
          </cell>
          <cell r="L5320" t="str">
            <v/>
          </cell>
          <cell r="M5320" t="str">
            <v>免稅</v>
          </cell>
          <cell r="N5320" t="str">
            <v>9787301114841</v>
          </cell>
        </row>
        <row r="5321">
          <cell r="A5321" t="str">
            <v>30111491</v>
          </cell>
          <cell r="B5321" t="str">
            <v>唐宋詞十七講</v>
          </cell>
          <cell r="C5321" t="str">
            <v>葉嘉瑩</v>
          </cell>
          <cell r="D5321">
            <v>288</v>
          </cell>
          <cell r="E5321">
            <v>0</v>
          </cell>
          <cell r="F5321" t="str">
            <v>平裝</v>
          </cell>
          <cell r="G5321" t="str">
            <v>北京大學</v>
          </cell>
          <cell r="H5321">
            <v>40</v>
          </cell>
          <cell r="I5321" t="str">
            <v/>
          </cell>
          <cell r="J5321" t="str">
            <v/>
          </cell>
          <cell r="K5321" t="str">
            <v/>
          </cell>
          <cell r="L5321" t="str">
            <v/>
          </cell>
          <cell r="M5321" t="str">
            <v>免稅</v>
          </cell>
          <cell r="N5321" t="str">
            <v>7301114915</v>
          </cell>
        </row>
        <row r="5322">
          <cell r="A5322" t="str">
            <v>30111492</v>
          </cell>
          <cell r="B5322" t="str">
            <v>北宋名家詞選講</v>
          </cell>
          <cell r="C5322" t="str">
            <v>葉嘉瑩</v>
          </cell>
          <cell r="D5322">
            <v>175</v>
          </cell>
          <cell r="E5322">
            <v>0</v>
          </cell>
          <cell r="F5322" t="str">
            <v>平裝</v>
          </cell>
          <cell r="G5322" t="str">
            <v>北京大學</v>
          </cell>
          <cell r="H5322">
            <v>35</v>
          </cell>
          <cell r="I5322" t="str">
            <v/>
          </cell>
          <cell r="J5322" t="str">
            <v/>
          </cell>
          <cell r="K5322" t="str">
            <v/>
          </cell>
          <cell r="L5322" t="str">
            <v/>
          </cell>
          <cell r="M5322" t="str">
            <v>免稅</v>
          </cell>
          <cell r="N5322" t="str">
            <v>7301114923</v>
          </cell>
        </row>
        <row r="5323">
          <cell r="A5323" t="str">
            <v>30111494</v>
          </cell>
          <cell r="B5323" t="str">
            <v>迦陵說詞講稿</v>
          </cell>
          <cell r="C5323" t="str">
            <v>葉嘉瑩</v>
          </cell>
          <cell r="D5323">
            <v>175</v>
          </cell>
          <cell r="E5323">
            <v>0</v>
          </cell>
          <cell r="F5323" t="str">
            <v>平裝</v>
          </cell>
          <cell r="G5323" t="str">
            <v>北京大學</v>
          </cell>
          <cell r="H5323">
            <v>35</v>
          </cell>
          <cell r="I5323" t="str">
            <v/>
          </cell>
          <cell r="J5323" t="str">
            <v/>
          </cell>
          <cell r="K5323" t="str">
            <v/>
          </cell>
          <cell r="L5323" t="str">
            <v/>
          </cell>
          <cell r="M5323" t="str">
            <v>免稅</v>
          </cell>
          <cell r="N5323" t="str">
            <v>9787301114940</v>
          </cell>
        </row>
        <row r="5324">
          <cell r="A5324" t="str">
            <v>30111506</v>
          </cell>
          <cell r="B5324" t="str">
            <v>魯迅六講(增訂本)</v>
          </cell>
          <cell r="C5324" t="str">
            <v>郜元寶</v>
          </cell>
          <cell r="D5324">
            <v>150</v>
          </cell>
          <cell r="E5324">
            <v>0</v>
          </cell>
          <cell r="F5324" t="str">
            <v>平裝</v>
          </cell>
          <cell r="G5324" t="str">
            <v>北京大學</v>
          </cell>
          <cell r="H5324">
            <v>30</v>
          </cell>
          <cell r="I5324" t="str">
            <v/>
          </cell>
          <cell r="J5324" t="str">
            <v/>
          </cell>
          <cell r="K5324" t="str">
            <v/>
          </cell>
          <cell r="L5324" t="str">
            <v/>
          </cell>
          <cell r="M5324" t="str">
            <v>免稅</v>
          </cell>
          <cell r="N5324" t="str">
            <v>7301115067</v>
          </cell>
        </row>
        <row r="5325">
          <cell r="A5325" t="str">
            <v>30111516</v>
          </cell>
          <cell r="B5325" t="str">
            <v>南腔北調:科學與文化之關係的對話</v>
          </cell>
          <cell r="C5325" t="str">
            <v>江曉原</v>
          </cell>
          <cell r="D5325">
            <v>160</v>
          </cell>
          <cell r="E5325">
            <v>0</v>
          </cell>
          <cell r="F5325" t="str">
            <v>平裝</v>
          </cell>
          <cell r="G5325" t="str">
            <v>北京大學</v>
          </cell>
          <cell r="H5325">
            <v>32</v>
          </cell>
          <cell r="I5325" t="str">
            <v/>
          </cell>
          <cell r="J5325" t="str">
            <v/>
          </cell>
          <cell r="K5325" t="str">
            <v/>
          </cell>
          <cell r="L5325" t="str">
            <v/>
          </cell>
          <cell r="M5325" t="str">
            <v>免稅</v>
          </cell>
          <cell r="N5325" t="str">
            <v>9787301115169</v>
          </cell>
        </row>
        <row r="5326">
          <cell r="A5326" t="str">
            <v>30111630</v>
          </cell>
          <cell r="B5326" t="str">
            <v>中國古代錢幣</v>
          </cell>
          <cell r="C5326" t="str">
            <v>朱耀廷</v>
          </cell>
          <cell r="D5326">
            <v>130</v>
          </cell>
          <cell r="E5326">
            <v>0</v>
          </cell>
          <cell r="F5326" t="str">
            <v>平裝</v>
          </cell>
          <cell r="G5326" t="str">
            <v>北京大學</v>
          </cell>
          <cell r="H5326">
            <v>26</v>
          </cell>
          <cell r="I5326" t="str">
            <v/>
          </cell>
          <cell r="J5326" t="str">
            <v/>
          </cell>
          <cell r="K5326" t="str">
            <v/>
          </cell>
          <cell r="L5326" t="str">
            <v/>
          </cell>
          <cell r="M5326" t="str">
            <v>免稅</v>
          </cell>
          <cell r="N5326" t="str">
            <v>9787301116302</v>
          </cell>
        </row>
        <row r="5327">
          <cell r="A5327" t="str">
            <v>30111635</v>
          </cell>
          <cell r="B5327" t="str">
            <v>歷代詩司哲學思想選析</v>
          </cell>
          <cell r="C5327" t="str">
            <v>張建華</v>
          </cell>
          <cell r="D5327">
            <v>135</v>
          </cell>
          <cell r="E5327">
            <v>0</v>
          </cell>
          <cell r="F5327" t="str">
            <v>平裝</v>
          </cell>
          <cell r="G5327" t="str">
            <v>北京大學</v>
          </cell>
          <cell r="H5327">
            <v>27</v>
          </cell>
          <cell r="I5327" t="str">
            <v/>
          </cell>
          <cell r="J5327" t="str">
            <v/>
          </cell>
          <cell r="K5327" t="str">
            <v/>
          </cell>
          <cell r="L5327" t="str">
            <v/>
          </cell>
          <cell r="M5327" t="str">
            <v>免稅</v>
          </cell>
          <cell r="N5327" t="str">
            <v>9787301116357</v>
          </cell>
        </row>
        <row r="5328">
          <cell r="A5328" t="str">
            <v>30111664</v>
          </cell>
          <cell r="B5328" t="str">
            <v>盛唐生態詩學</v>
          </cell>
          <cell r="C5328" t="str">
            <v>王志清</v>
          </cell>
          <cell r="D5328">
            <v>135</v>
          </cell>
          <cell r="E5328">
            <v>0</v>
          </cell>
          <cell r="F5328" t="str">
            <v>平裝</v>
          </cell>
          <cell r="G5328" t="str">
            <v>北京大學</v>
          </cell>
          <cell r="H5328">
            <v>27</v>
          </cell>
          <cell r="I5328" t="str">
            <v/>
          </cell>
          <cell r="J5328" t="str">
            <v/>
          </cell>
          <cell r="K5328" t="str">
            <v/>
          </cell>
          <cell r="L5328" t="str">
            <v/>
          </cell>
          <cell r="M5328" t="str">
            <v>免稅</v>
          </cell>
          <cell r="N5328" t="str">
            <v>9787301116647</v>
          </cell>
        </row>
        <row r="5329">
          <cell r="A5329" t="str">
            <v>30111694</v>
          </cell>
          <cell r="B5329" t="str">
            <v>王國維郭沫若與儒教</v>
          </cell>
          <cell r="C5329" t="str">
            <v>喻天舒</v>
          </cell>
          <cell r="D5329">
            <v>120</v>
          </cell>
          <cell r="E5329">
            <v>0</v>
          </cell>
          <cell r="F5329" t="str">
            <v/>
          </cell>
          <cell r="G5329" t="str">
            <v>北京大學</v>
          </cell>
          <cell r="H5329">
            <v>20</v>
          </cell>
          <cell r="I5329" t="str">
            <v/>
          </cell>
          <cell r="J5329" t="str">
            <v/>
          </cell>
          <cell r="K5329" t="str">
            <v/>
          </cell>
          <cell r="L5329" t="str">
            <v/>
          </cell>
          <cell r="M5329" t="str">
            <v>免稅</v>
          </cell>
          <cell r="N5329" t="str">
            <v>9787301116944</v>
          </cell>
        </row>
        <row r="5330">
          <cell r="A5330" t="str">
            <v>30111699</v>
          </cell>
          <cell r="B5330" t="str">
            <v>插圖本中國文學簡史</v>
          </cell>
          <cell r="C5330" t="str">
            <v>林庚著</v>
          </cell>
          <cell r="D5330">
            <v>310</v>
          </cell>
          <cell r="E5330">
            <v>0</v>
          </cell>
          <cell r="F5330" t="str">
            <v>平裝</v>
          </cell>
          <cell r="G5330" t="str">
            <v>北京大學</v>
          </cell>
          <cell r="H5330">
            <v>62</v>
          </cell>
          <cell r="I5330" t="str">
            <v/>
          </cell>
          <cell r="J5330" t="str">
            <v/>
          </cell>
          <cell r="K5330" t="str">
            <v/>
          </cell>
          <cell r="L5330" t="str">
            <v/>
          </cell>
          <cell r="M5330" t="str">
            <v>免稅</v>
          </cell>
          <cell r="N5330" t="str">
            <v>9787301116999</v>
          </cell>
        </row>
        <row r="5331">
          <cell r="A5331" t="str">
            <v>30111700</v>
          </cell>
          <cell r="B5331" t="str">
            <v>大曆詩人研究</v>
          </cell>
          <cell r="C5331" t="str">
            <v>蔣寅</v>
          </cell>
          <cell r="D5331">
            <v>290</v>
          </cell>
          <cell r="E5331">
            <v>0</v>
          </cell>
          <cell r="F5331" t="str">
            <v>平裝</v>
          </cell>
          <cell r="G5331" t="str">
            <v>北京大學</v>
          </cell>
          <cell r="H5331">
            <v>58</v>
          </cell>
          <cell r="I5331" t="str">
            <v/>
          </cell>
          <cell r="J5331" t="str">
            <v/>
          </cell>
          <cell r="K5331" t="str">
            <v/>
          </cell>
          <cell r="L5331" t="str">
            <v/>
          </cell>
          <cell r="M5331" t="str">
            <v>免稅</v>
          </cell>
          <cell r="N5331" t="str">
            <v>7301117000</v>
          </cell>
        </row>
        <row r="5332">
          <cell r="A5332" t="str">
            <v>30111701</v>
          </cell>
          <cell r="B5332" t="str">
            <v>漢賦研究史論</v>
          </cell>
          <cell r="C5332" t="str">
            <v>蹤凡</v>
          </cell>
          <cell r="D5332">
            <v>290</v>
          </cell>
          <cell r="E5332">
            <v>0</v>
          </cell>
          <cell r="F5332" t="str">
            <v>平裝</v>
          </cell>
          <cell r="G5332" t="str">
            <v>北京大學</v>
          </cell>
          <cell r="H5332">
            <v>58</v>
          </cell>
          <cell r="I5332" t="str">
            <v/>
          </cell>
          <cell r="J5332" t="str">
            <v/>
          </cell>
          <cell r="K5332" t="str">
            <v/>
          </cell>
          <cell r="L5332" t="str">
            <v/>
          </cell>
          <cell r="M5332" t="str">
            <v>免稅</v>
          </cell>
          <cell r="N5332" t="str">
            <v>7301117019</v>
          </cell>
        </row>
        <row r="5333">
          <cell r="A5333" t="str">
            <v>30112046</v>
          </cell>
          <cell r="B5333" t="str">
            <v>徐梵澄隨筆 古典重溫</v>
          </cell>
          <cell r="C5333" t="str">
            <v>徐梵澄</v>
          </cell>
          <cell r="D5333">
            <v>165</v>
          </cell>
          <cell r="E5333">
            <v>0</v>
          </cell>
          <cell r="F5333" t="str">
            <v>平裝</v>
          </cell>
          <cell r="G5333" t="str">
            <v>北京大學</v>
          </cell>
          <cell r="H5333">
            <v>33</v>
          </cell>
          <cell r="I5333" t="str">
            <v/>
          </cell>
          <cell r="J5333" t="str">
            <v/>
          </cell>
          <cell r="K5333" t="str">
            <v/>
          </cell>
          <cell r="L5333" t="str">
            <v/>
          </cell>
          <cell r="M5333" t="str">
            <v>免稅</v>
          </cell>
          <cell r="N5333" t="str">
            <v>9787301120460</v>
          </cell>
        </row>
        <row r="5334">
          <cell r="A5334" t="str">
            <v>30112092</v>
          </cell>
          <cell r="B5334" t="str">
            <v>晚唐鐘聲 : 中國文學的原型批評 (修訂本)</v>
          </cell>
          <cell r="C5334" t="str">
            <v>傅道彬</v>
          </cell>
          <cell r="D5334">
            <v>180</v>
          </cell>
          <cell r="E5334">
            <v>0</v>
          </cell>
          <cell r="F5334" t="str">
            <v>平裝</v>
          </cell>
          <cell r="G5334" t="str">
            <v>北京大學</v>
          </cell>
          <cell r="H5334">
            <v>36</v>
          </cell>
          <cell r="I5334" t="str">
            <v/>
          </cell>
          <cell r="J5334" t="str">
            <v/>
          </cell>
          <cell r="K5334" t="str">
            <v/>
          </cell>
          <cell r="L5334" t="str">
            <v/>
          </cell>
          <cell r="M5334" t="str">
            <v>免稅</v>
          </cell>
          <cell r="N5334" t="str">
            <v>9787301120927</v>
          </cell>
        </row>
        <row r="5335">
          <cell r="A5335" t="str">
            <v>30112095</v>
          </cell>
          <cell r="B5335" t="str">
            <v>中國當代文學的?事與性別</v>
          </cell>
          <cell r="C5335" t="str">
            <v>陳順馨</v>
          </cell>
          <cell r="D5335">
            <v>130</v>
          </cell>
          <cell r="E5335">
            <v>0</v>
          </cell>
          <cell r="F5335" t="str">
            <v>平裝</v>
          </cell>
          <cell r="G5335" t="str">
            <v>北京大學</v>
          </cell>
          <cell r="H5335">
            <v>26</v>
          </cell>
          <cell r="I5335" t="str">
            <v/>
          </cell>
          <cell r="J5335" t="str">
            <v/>
          </cell>
          <cell r="K5335" t="str">
            <v/>
          </cell>
          <cell r="L5335" t="str">
            <v/>
          </cell>
          <cell r="M5335" t="str">
            <v>免稅</v>
          </cell>
          <cell r="N5335" t="str">
            <v>7301120958</v>
          </cell>
        </row>
        <row r="5336">
          <cell r="A5336" t="str">
            <v>30112096</v>
          </cell>
          <cell r="B5336" t="str">
            <v>涉渡之舟：新時期中國女性寫作與女性文化</v>
          </cell>
          <cell r="C5336" t="str">
            <v>戴錦華</v>
          </cell>
          <cell r="D5336">
            <v>190</v>
          </cell>
          <cell r="E5336">
            <v>0</v>
          </cell>
          <cell r="F5336" t="str">
            <v>平裝</v>
          </cell>
          <cell r="G5336" t="str">
            <v>北京大學</v>
          </cell>
          <cell r="H5336">
            <v>38</v>
          </cell>
          <cell r="I5336" t="str">
            <v/>
          </cell>
          <cell r="J5336" t="str">
            <v/>
          </cell>
          <cell r="K5336" t="str">
            <v/>
          </cell>
          <cell r="L5336" t="str">
            <v/>
          </cell>
          <cell r="M5336" t="str">
            <v>免稅</v>
          </cell>
          <cell r="N5336" t="str">
            <v>7301120966</v>
          </cell>
        </row>
        <row r="5337">
          <cell r="A5337" t="str">
            <v>30112109</v>
          </cell>
          <cell r="B5337" t="str">
            <v>新編中國歷史文選</v>
          </cell>
          <cell r="C5337" t="str">
            <v>何晉</v>
          </cell>
          <cell r="D5337">
            <v>240</v>
          </cell>
          <cell r="E5337">
            <v>0</v>
          </cell>
          <cell r="F5337" t="str">
            <v>平裝</v>
          </cell>
          <cell r="G5337" t="str">
            <v>北京大學</v>
          </cell>
          <cell r="H5337">
            <v>48</v>
          </cell>
          <cell r="I5337" t="str">
            <v/>
          </cell>
          <cell r="J5337" t="str">
            <v/>
          </cell>
          <cell r="K5337" t="str">
            <v/>
          </cell>
          <cell r="L5337" t="str">
            <v/>
          </cell>
          <cell r="M5337" t="str">
            <v>免稅</v>
          </cell>
          <cell r="N5337" t="str">
            <v>7301121091</v>
          </cell>
        </row>
        <row r="5338">
          <cell r="A5338" t="str">
            <v>30112119</v>
          </cell>
          <cell r="B5338" t="str">
            <v>中國古代游記</v>
          </cell>
          <cell r="C5338" t="str">
            <v>朱耀廷 主編</v>
          </cell>
          <cell r="D5338">
            <v>125</v>
          </cell>
          <cell r="E5338">
            <v>0</v>
          </cell>
          <cell r="F5338" t="str">
            <v>平裝</v>
          </cell>
          <cell r="G5338" t="str">
            <v>北京大學</v>
          </cell>
          <cell r="H5338">
            <v>25</v>
          </cell>
          <cell r="I5338" t="str">
            <v/>
          </cell>
          <cell r="J5338" t="str">
            <v/>
          </cell>
          <cell r="K5338" t="str">
            <v/>
          </cell>
          <cell r="L5338" t="str">
            <v/>
          </cell>
          <cell r="M5338" t="str">
            <v>免稅</v>
          </cell>
          <cell r="N5338" t="str">
            <v>9787301121191</v>
          </cell>
        </row>
        <row r="5339">
          <cell r="A5339" t="str">
            <v>30112133</v>
          </cell>
          <cell r="B5339" t="str">
            <v>再解讀：大眾文藝與意識形態</v>
          </cell>
          <cell r="C5339" t="str">
            <v>唐小兵</v>
          </cell>
          <cell r="D5339">
            <v>160</v>
          </cell>
          <cell r="E5339">
            <v>0</v>
          </cell>
          <cell r="F5339" t="str">
            <v>平裝</v>
          </cell>
          <cell r="G5339" t="str">
            <v>北京大學</v>
          </cell>
          <cell r="H5339">
            <v>32</v>
          </cell>
          <cell r="I5339" t="str">
            <v/>
          </cell>
          <cell r="J5339" t="str">
            <v/>
          </cell>
          <cell r="K5339" t="str">
            <v/>
          </cell>
          <cell r="L5339" t="str">
            <v/>
          </cell>
          <cell r="M5339" t="str">
            <v>免稅</v>
          </cell>
          <cell r="N5339" t="str">
            <v>7301121334</v>
          </cell>
        </row>
        <row r="5340">
          <cell r="A5340" t="str">
            <v>30112187</v>
          </cell>
          <cell r="B5340" t="str">
            <v>繪畫史事</v>
          </cell>
          <cell r="C5340" t="str">
            <v>(法)阿拉斯</v>
          </cell>
          <cell r="D5340">
            <v>160</v>
          </cell>
          <cell r="E5340">
            <v>0</v>
          </cell>
          <cell r="F5340" t="str">
            <v>平裝</v>
          </cell>
          <cell r="G5340" t="str">
            <v>北京大學</v>
          </cell>
          <cell r="H5340">
            <v>32</v>
          </cell>
          <cell r="I5340" t="str">
            <v/>
          </cell>
          <cell r="J5340" t="str">
            <v/>
          </cell>
          <cell r="K5340" t="str">
            <v/>
          </cell>
          <cell r="L5340" t="str">
            <v/>
          </cell>
          <cell r="M5340" t="str">
            <v>免稅</v>
          </cell>
          <cell r="N5340" t="str">
            <v>9787301121870</v>
          </cell>
        </row>
        <row r="5341">
          <cell r="A5341" t="str">
            <v>30112188</v>
          </cell>
          <cell r="B5341" t="str">
            <v>國學：多學科的視角</v>
          </cell>
          <cell r="C5341" t="str">
            <v>袁行霈</v>
          </cell>
          <cell r="D5341">
            <v>312</v>
          </cell>
          <cell r="E5341">
            <v>1</v>
          </cell>
          <cell r="F5341" t="str">
            <v>平裝</v>
          </cell>
          <cell r="G5341" t="str">
            <v>北京大學</v>
          </cell>
          <cell r="H5341">
            <v>52</v>
          </cell>
          <cell r="I5341" t="str">
            <v/>
          </cell>
          <cell r="J5341" t="str">
            <v/>
          </cell>
          <cell r="K5341" t="str">
            <v/>
          </cell>
          <cell r="L5341" t="str">
            <v/>
          </cell>
          <cell r="M5341" t="str">
            <v>免稅</v>
          </cell>
          <cell r="N5341" t="str">
            <v>9787301121887</v>
          </cell>
        </row>
        <row r="5342">
          <cell r="A5342" t="str">
            <v>30112211</v>
          </cell>
          <cell r="B5342" t="str">
            <v>范曾急就章</v>
          </cell>
          <cell r="C5342" t="str">
            <v>范曾</v>
          </cell>
          <cell r="D5342">
            <v>340</v>
          </cell>
          <cell r="E5342">
            <v>0</v>
          </cell>
          <cell r="F5342" t="str">
            <v>平裝</v>
          </cell>
          <cell r="G5342" t="str">
            <v>北京大學</v>
          </cell>
          <cell r="H5342">
            <v>68</v>
          </cell>
          <cell r="I5342" t="str">
            <v/>
          </cell>
          <cell r="J5342" t="str">
            <v/>
          </cell>
          <cell r="K5342" t="str">
            <v/>
          </cell>
          <cell r="L5342" t="str">
            <v/>
          </cell>
          <cell r="M5342" t="str">
            <v>免稅</v>
          </cell>
          <cell r="N5342" t="str">
            <v>9787301122112</v>
          </cell>
        </row>
        <row r="5343">
          <cell r="A5343" t="str">
            <v>30112212</v>
          </cell>
          <cell r="B5343" t="str">
            <v>人文記錄電影--范曾</v>
          </cell>
          <cell r="C5343" t="str">
            <v>范曾</v>
          </cell>
          <cell r="D5343">
            <v>240</v>
          </cell>
          <cell r="E5343">
            <v>0</v>
          </cell>
          <cell r="F5343" t="str">
            <v>平裝</v>
          </cell>
          <cell r="G5343" t="str">
            <v>北京大學</v>
          </cell>
          <cell r="H5343">
            <v>40</v>
          </cell>
          <cell r="I5343" t="str">
            <v/>
          </cell>
          <cell r="J5343" t="str">
            <v/>
          </cell>
          <cell r="K5343" t="str">
            <v/>
          </cell>
          <cell r="L5343" t="str">
            <v/>
          </cell>
          <cell r="M5343" t="str">
            <v>免稅</v>
          </cell>
          <cell r="N5343" t="str">
            <v>9787301122129</v>
          </cell>
        </row>
        <row r="5344">
          <cell r="A5344" t="str">
            <v>30112213</v>
          </cell>
          <cell r="B5344" t="str">
            <v>神會:范曾與八大山人</v>
          </cell>
          <cell r="C5344" t="str">
            <v>范曾</v>
          </cell>
          <cell r="D5344">
            <v>240</v>
          </cell>
          <cell r="E5344">
            <v>0</v>
          </cell>
          <cell r="F5344" t="str">
            <v>平裝</v>
          </cell>
          <cell r="G5344" t="str">
            <v>北京大學</v>
          </cell>
          <cell r="H5344">
            <v>48</v>
          </cell>
          <cell r="I5344" t="str">
            <v/>
          </cell>
          <cell r="J5344" t="str">
            <v/>
          </cell>
          <cell r="K5344" t="str">
            <v/>
          </cell>
          <cell r="L5344" t="str">
            <v/>
          </cell>
          <cell r="M5344" t="str">
            <v>免稅</v>
          </cell>
          <cell r="N5344" t="str">
            <v>9787301122136</v>
          </cell>
        </row>
        <row r="5345">
          <cell r="A5345" t="str">
            <v>30112214</v>
          </cell>
          <cell r="B5345" t="str">
            <v>論范曾</v>
          </cell>
          <cell r="C5345" t="str">
            <v>季羨林</v>
          </cell>
          <cell r="D5345">
            <v>170</v>
          </cell>
          <cell r="E5345">
            <v>0</v>
          </cell>
          <cell r="F5345" t="str">
            <v>平裝</v>
          </cell>
          <cell r="G5345" t="str">
            <v>北京大學</v>
          </cell>
          <cell r="H5345">
            <v>34</v>
          </cell>
          <cell r="I5345" t="str">
            <v/>
          </cell>
          <cell r="J5345" t="str">
            <v/>
          </cell>
          <cell r="K5345" t="str">
            <v/>
          </cell>
          <cell r="L5345" t="str">
            <v/>
          </cell>
          <cell r="M5345" t="str">
            <v>免稅</v>
          </cell>
          <cell r="N5345" t="str">
            <v>9787301122143</v>
          </cell>
        </row>
        <row r="5346">
          <cell r="A5346" t="str">
            <v>30112217</v>
          </cell>
          <cell r="B5346" t="str">
            <v>中國現代詩導詩（1917—1937）</v>
          </cell>
          <cell r="C5346" t="str">
            <v>孫玉石</v>
          </cell>
          <cell r="D5346">
            <v>195</v>
          </cell>
          <cell r="E5346">
            <v>0</v>
          </cell>
          <cell r="F5346" t="str">
            <v>平裝</v>
          </cell>
          <cell r="G5346" t="str">
            <v>北京大學</v>
          </cell>
          <cell r="H5346">
            <v>39</v>
          </cell>
          <cell r="I5346" t="str">
            <v/>
          </cell>
          <cell r="J5346" t="str">
            <v/>
          </cell>
          <cell r="K5346" t="str">
            <v/>
          </cell>
          <cell r="L5346" t="str">
            <v/>
          </cell>
          <cell r="M5346" t="str">
            <v>免稅</v>
          </cell>
          <cell r="N5346" t="str">
            <v>9787301122174</v>
          </cell>
        </row>
        <row r="5347">
          <cell r="A5347" t="str">
            <v>30112222</v>
          </cell>
          <cell r="B5347" t="str">
            <v>邏輯學十五講</v>
          </cell>
          <cell r="C5347" t="str">
            <v>陳波</v>
          </cell>
          <cell r="D5347">
            <v>240</v>
          </cell>
          <cell r="E5347">
            <v>0</v>
          </cell>
          <cell r="F5347" t="str">
            <v/>
          </cell>
          <cell r="G5347" t="str">
            <v>北京大學</v>
          </cell>
          <cell r="H5347">
            <v>40</v>
          </cell>
          <cell r="I5347" t="str">
            <v/>
          </cell>
          <cell r="J5347" t="str">
            <v/>
          </cell>
          <cell r="K5347" t="str">
            <v/>
          </cell>
          <cell r="L5347" t="str">
            <v/>
          </cell>
          <cell r="M5347" t="str">
            <v>免稅</v>
          </cell>
          <cell r="N5347" t="str">
            <v>9787301122228</v>
          </cell>
        </row>
        <row r="5348">
          <cell r="A5348" t="str">
            <v>30112226</v>
          </cell>
          <cell r="B5348" t="str">
            <v>名家通識講座書系:中國古代詩學十五講</v>
          </cell>
          <cell r="C5348" t="str">
            <v>王先霈</v>
          </cell>
          <cell r="D5348">
            <v>130</v>
          </cell>
          <cell r="E5348">
            <v>0</v>
          </cell>
          <cell r="F5348" t="str">
            <v>平裝</v>
          </cell>
          <cell r="G5348" t="str">
            <v>北京大學</v>
          </cell>
          <cell r="H5348">
            <v>26</v>
          </cell>
          <cell r="I5348" t="str">
            <v/>
          </cell>
          <cell r="J5348" t="str">
            <v/>
          </cell>
          <cell r="K5348" t="str">
            <v/>
          </cell>
          <cell r="L5348" t="str">
            <v/>
          </cell>
          <cell r="M5348" t="str">
            <v>免稅</v>
          </cell>
          <cell r="N5348" t="str">
            <v>9787301122266</v>
          </cell>
        </row>
        <row r="5349">
          <cell r="A5349" t="str">
            <v>30112227</v>
          </cell>
          <cell r="B5349" t="str">
            <v>文物精品與文化中國十五講</v>
          </cell>
          <cell r="C5349" t="str">
            <v>彭林</v>
          </cell>
          <cell r="D5349">
            <v>210</v>
          </cell>
          <cell r="E5349">
            <v>0</v>
          </cell>
          <cell r="F5349" t="str">
            <v>平裝</v>
          </cell>
          <cell r="G5349" t="str">
            <v>北京大學</v>
          </cell>
          <cell r="H5349">
            <v>35</v>
          </cell>
          <cell r="I5349" t="str">
            <v/>
          </cell>
          <cell r="J5349" t="str">
            <v/>
          </cell>
          <cell r="K5349" t="str">
            <v/>
          </cell>
          <cell r="L5349" t="str">
            <v/>
          </cell>
          <cell r="M5349" t="str">
            <v>免稅</v>
          </cell>
          <cell r="N5349" t="str">
            <v>9787301122273</v>
          </cell>
        </row>
        <row r="5350">
          <cell r="A5350" t="str">
            <v>30112228</v>
          </cell>
          <cell r="B5350" t="str">
            <v>俄羅斯文化十五講</v>
          </cell>
          <cell r="C5350" t="str">
            <v>任光宣</v>
          </cell>
          <cell r="D5350">
            <v>210</v>
          </cell>
          <cell r="E5350">
            <v>0</v>
          </cell>
          <cell r="F5350" t="str">
            <v>平裝</v>
          </cell>
          <cell r="G5350" t="str">
            <v>北京大學</v>
          </cell>
          <cell r="H5350">
            <v>35</v>
          </cell>
          <cell r="I5350" t="str">
            <v/>
          </cell>
          <cell r="J5350" t="str">
            <v/>
          </cell>
          <cell r="K5350" t="str">
            <v/>
          </cell>
          <cell r="L5350" t="str">
            <v/>
          </cell>
          <cell r="M5350" t="str">
            <v>免稅</v>
          </cell>
          <cell r="N5350" t="str">
            <v>9787301122280</v>
          </cell>
        </row>
        <row r="5351">
          <cell r="A5351" t="str">
            <v>30112427</v>
          </cell>
          <cell r="B5351" t="str">
            <v>朱自清散文精選</v>
          </cell>
          <cell r="C5351" t="str">
            <v>朱自清</v>
          </cell>
          <cell r="D5351">
            <v>55</v>
          </cell>
          <cell r="E5351">
            <v>0</v>
          </cell>
          <cell r="F5351" t="str">
            <v>平裝</v>
          </cell>
          <cell r="G5351" t="str">
            <v>北京</v>
          </cell>
          <cell r="H5351">
            <v>11</v>
          </cell>
          <cell r="I5351" t="str">
            <v/>
          </cell>
          <cell r="J5351" t="str">
            <v/>
          </cell>
          <cell r="K5351" t="str">
            <v/>
          </cell>
          <cell r="L5351" t="str">
            <v/>
          </cell>
          <cell r="M5351" t="str">
            <v>免稅</v>
          </cell>
          <cell r="N5351" t="str">
            <v>9787301124277</v>
          </cell>
        </row>
        <row r="5352">
          <cell r="A5352" t="str">
            <v>30112428</v>
          </cell>
          <cell r="B5352" t="str">
            <v>朝花夕拾·吶喊</v>
          </cell>
          <cell r="C5352" t="str">
            <v>魯迅</v>
          </cell>
          <cell r="D5352">
            <v>75</v>
          </cell>
          <cell r="E5352">
            <v>0</v>
          </cell>
          <cell r="F5352" t="str">
            <v>平裝</v>
          </cell>
          <cell r="G5352" t="str">
            <v>北京大學</v>
          </cell>
          <cell r="H5352">
            <v>15</v>
          </cell>
          <cell r="I5352" t="str">
            <v/>
          </cell>
          <cell r="J5352" t="str">
            <v/>
          </cell>
          <cell r="K5352" t="str">
            <v/>
          </cell>
          <cell r="L5352" t="str">
            <v/>
          </cell>
          <cell r="M5352" t="str">
            <v>免稅</v>
          </cell>
          <cell r="N5352" t="str">
            <v>9787301124284</v>
          </cell>
        </row>
        <row r="5353">
          <cell r="A5353" t="str">
            <v>30112446</v>
          </cell>
          <cell r="B5353" t="str">
            <v>文學知識學</v>
          </cell>
          <cell r="C5353" t="str">
            <v>餘虹</v>
          </cell>
          <cell r="D5353">
            <v>330</v>
          </cell>
          <cell r="E5353">
            <v>3</v>
          </cell>
          <cell r="F5353" t="str">
            <v>平裝</v>
          </cell>
          <cell r="G5353" t="str">
            <v>北京大學</v>
          </cell>
          <cell r="H5353">
            <v>55</v>
          </cell>
          <cell r="I5353" t="str">
            <v/>
          </cell>
          <cell r="J5353" t="str">
            <v/>
          </cell>
          <cell r="K5353" t="str">
            <v/>
          </cell>
          <cell r="L5353" t="str">
            <v/>
          </cell>
          <cell r="M5353" t="str">
            <v>免稅</v>
          </cell>
          <cell r="N5353" t="str">
            <v>9787301124468</v>
          </cell>
        </row>
        <row r="5354">
          <cell r="A5354" t="str">
            <v>30112466</v>
          </cell>
          <cell r="B5354" t="str">
            <v>國學宗師錢穆</v>
          </cell>
          <cell r="C5354" t="str">
            <v>陳勇</v>
          </cell>
          <cell r="D5354">
            <v>195</v>
          </cell>
          <cell r="E5354">
            <v>0</v>
          </cell>
          <cell r="F5354" t="str">
            <v>平裝</v>
          </cell>
          <cell r="G5354" t="str">
            <v>北京大學</v>
          </cell>
          <cell r="H5354">
            <v>39</v>
          </cell>
          <cell r="I5354" t="str">
            <v/>
          </cell>
          <cell r="J5354" t="str">
            <v/>
          </cell>
          <cell r="K5354" t="str">
            <v/>
          </cell>
          <cell r="L5354" t="str">
            <v/>
          </cell>
          <cell r="M5354" t="str">
            <v>免稅</v>
          </cell>
          <cell r="N5354" t="str">
            <v>9787301124666</v>
          </cell>
        </row>
        <row r="5355">
          <cell r="A5355" t="str">
            <v>30112468</v>
          </cell>
          <cell r="B5355" t="str">
            <v>中國國情</v>
          </cell>
          <cell r="C5355" t="str">
            <v>肖立</v>
          </cell>
          <cell r="D5355">
            <v>228</v>
          </cell>
          <cell r="E5355">
            <v>0</v>
          </cell>
          <cell r="F5355" t="str">
            <v>平裝</v>
          </cell>
          <cell r="G5355" t="str">
            <v>北京大學</v>
          </cell>
          <cell r="H5355">
            <v>38</v>
          </cell>
          <cell r="I5355" t="str">
            <v/>
          </cell>
          <cell r="J5355" t="str">
            <v/>
          </cell>
          <cell r="K5355" t="str">
            <v/>
          </cell>
          <cell r="L5355" t="str">
            <v/>
          </cell>
          <cell r="M5355" t="str">
            <v>免稅</v>
          </cell>
          <cell r="N5355" t="str">
            <v>9787301124680</v>
          </cell>
        </row>
        <row r="5356">
          <cell r="A5356" t="str">
            <v>30112483</v>
          </cell>
          <cell r="B5356" t="str">
            <v>國學入門</v>
          </cell>
          <cell r="C5356" t="str">
            <v>龔鵬程</v>
          </cell>
          <cell r="D5356">
            <v>140</v>
          </cell>
          <cell r="E5356">
            <v>0</v>
          </cell>
          <cell r="F5356" t="str">
            <v>平裝</v>
          </cell>
          <cell r="G5356" t="str">
            <v>北京大學</v>
          </cell>
          <cell r="H5356">
            <v>28</v>
          </cell>
          <cell r="I5356" t="str">
            <v/>
          </cell>
          <cell r="J5356" t="str">
            <v/>
          </cell>
          <cell r="K5356" t="str">
            <v/>
          </cell>
          <cell r="L5356" t="str">
            <v/>
          </cell>
          <cell r="M5356" t="str">
            <v>免稅</v>
          </cell>
          <cell r="N5356" t="str">
            <v>9787301124833</v>
          </cell>
        </row>
        <row r="5357">
          <cell r="A5357" t="str">
            <v>30112494</v>
          </cell>
          <cell r="B5357" t="str">
            <v>品牌贏銷中國</v>
          </cell>
          <cell r="C5357" t="str">
            <v>王菌</v>
          </cell>
          <cell r="D5357">
            <v>170</v>
          </cell>
          <cell r="E5357">
            <v>0</v>
          </cell>
          <cell r="F5357" t="str">
            <v>平裝</v>
          </cell>
          <cell r="G5357" t="str">
            <v>北京大學</v>
          </cell>
          <cell r="H5357">
            <v>34</v>
          </cell>
          <cell r="I5357" t="str">
            <v/>
          </cell>
          <cell r="J5357" t="str">
            <v/>
          </cell>
          <cell r="K5357" t="str">
            <v/>
          </cell>
          <cell r="L5357" t="str">
            <v/>
          </cell>
          <cell r="M5357" t="str">
            <v>免稅</v>
          </cell>
          <cell r="N5357" t="str">
            <v>9787301124949</v>
          </cell>
        </row>
        <row r="5358">
          <cell r="A5358" t="str">
            <v>30112504</v>
          </cell>
          <cell r="B5358" t="str">
            <v>永遠的1977</v>
          </cell>
          <cell r="C5358" t="str">
            <v>未名</v>
          </cell>
          <cell r="D5358">
            <v>140</v>
          </cell>
          <cell r="E5358">
            <v>0</v>
          </cell>
          <cell r="F5358" t="str">
            <v>平裝</v>
          </cell>
          <cell r="G5358" t="str">
            <v>北京大學</v>
          </cell>
          <cell r="H5358">
            <v>28</v>
          </cell>
          <cell r="I5358" t="str">
            <v/>
          </cell>
          <cell r="J5358" t="str">
            <v/>
          </cell>
          <cell r="K5358" t="str">
            <v/>
          </cell>
          <cell r="L5358" t="str">
            <v/>
          </cell>
          <cell r="M5358" t="str">
            <v>免稅</v>
          </cell>
          <cell r="N5358" t="str">
            <v>7301125046</v>
          </cell>
        </row>
        <row r="5359">
          <cell r="A5359" t="str">
            <v>30112547</v>
          </cell>
          <cell r="B5359" t="str">
            <v>中國古代簡史</v>
          </cell>
          <cell r="C5359" t="str">
            <v>張帆</v>
          </cell>
          <cell r="D5359">
            <v>276</v>
          </cell>
          <cell r="E5359">
            <v>0</v>
          </cell>
          <cell r="F5359" t="str">
            <v>平裝</v>
          </cell>
          <cell r="G5359" t="str">
            <v>北京大學</v>
          </cell>
          <cell r="H5359">
            <v>46</v>
          </cell>
          <cell r="I5359" t="str">
            <v/>
          </cell>
          <cell r="J5359" t="str">
            <v/>
          </cell>
          <cell r="K5359" t="str">
            <v/>
          </cell>
          <cell r="L5359" t="str">
            <v/>
          </cell>
          <cell r="M5359" t="str">
            <v>免稅</v>
          </cell>
          <cell r="N5359" t="str">
            <v>9787301125472</v>
          </cell>
        </row>
        <row r="5360">
          <cell r="A5360" t="str">
            <v>30112557</v>
          </cell>
          <cell r="B5360" t="str">
            <v>中國式團隊</v>
          </cell>
          <cell r="C5360" t="str">
            <v>曾仕強</v>
          </cell>
          <cell r="D5360">
            <v>216</v>
          </cell>
          <cell r="E5360">
            <v>0</v>
          </cell>
          <cell r="F5360" t="str">
            <v>平裝</v>
          </cell>
          <cell r="G5360" t="str">
            <v>北京大學</v>
          </cell>
          <cell r="H5360">
            <v>36</v>
          </cell>
          <cell r="I5360" t="str">
            <v/>
          </cell>
          <cell r="J5360" t="str">
            <v/>
          </cell>
          <cell r="K5360" t="str">
            <v/>
          </cell>
          <cell r="L5360" t="str">
            <v/>
          </cell>
          <cell r="M5360" t="str">
            <v>免稅</v>
          </cell>
          <cell r="N5360" t="str">
            <v>9787301125571</v>
          </cell>
        </row>
        <row r="5361">
          <cell r="A5361" t="str">
            <v>30112636</v>
          </cell>
          <cell r="B5361" t="str">
            <v>中國民俗剪紙史</v>
          </cell>
          <cell r="C5361" t="str">
            <v>陳竟</v>
          </cell>
          <cell r="D5361">
            <v>380</v>
          </cell>
          <cell r="E5361">
            <v>0</v>
          </cell>
          <cell r="F5361" t="str">
            <v>平裝</v>
          </cell>
          <cell r="G5361" t="str">
            <v>北京大學</v>
          </cell>
          <cell r="H5361">
            <v>76</v>
          </cell>
          <cell r="I5361" t="str">
            <v/>
          </cell>
          <cell r="J5361" t="str">
            <v/>
          </cell>
          <cell r="K5361" t="str">
            <v/>
          </cell>
          <cell r="L5361" t="str">
            <v/>
          </cell>
          <cell r="M5361" t="str">
            <v>免稅</v>
          </cell>
          <cell r="N5361" t="str">
            <v>7301126360</v>
          </cell>
        </row>
        <row r="5362">
          <cell r="A5362" t="str">
            <v>30112662</v>
          </cell>
          <cell r="B5362" t="str">
            <v>明鏡高懸:南宋縣衙的獄訟</v>
          </cell>
          <cell r="C5362" t="str">
            <v>劉馨珺</v>
          </cell>
          <cell r="D5362">
            <v>210</v>
          </cell>
          <cell r="E5362">
            <v>0</v>
          </cell>
          <cell r="F5362" t="str">
            <v>平裝</v>
          </cell>
          <cell r="G5362" t="str">
            <v>北京大學</v>
          </cell>
          <cell r="H5362">
            <v>42</v>
          </cell>
          <cell r="I5362" t="str">
            <v/>
          </cell>
          <cell r="J5362" t="str">
            <v/>
          </cell>
          <cell r="K5362" t="str">
            <v/>
          </cell>
          <cell r="L5362" t="str">
            <v/>
          </cell>
          <cell r="M5362" t="str">
            <v>免稅</v>
          </cell>
          <cell r="N5362" t="str">
            <v>9787301126622</v>
          </cell>
        </row>
        <row r="5363">
          <cell r="A5363" t="str">
            <v>30112707</v>
          </cell>
          <cell r="B5363" t="str">
            <v>禪,直指人心的管理學</v>
          </cell>
          <cell r="C5363" t="str">
            <v>吳甘霖</v>
          </cell>
          <cell r="D5363">
            <v>180</v>
          </cell>
          <cell r="E5363">
            <v>0</v>
          </cell>
          <cell r="F5363" t="str">
            <v>平裝</v>
          </cell>
          <cell r="G5363" t="str">
            <v>北京大學</v>
          </cell>
          <cell r="H5363">
            <v>36</v>
          </cell>
          <cell r="I5363" t="str">
            <v/>
          </cell>
          <cell r="J5363" t="str">
            <v/>
          </cell>
          <cell r="K5363" t="str">
            <v/>
          </cell>
          <cell r="L5363" t="str">
            <v/>
          </cell>
          <cell r="M5363" t="str">
            <v>免稅</v>
          </cell>
          <cell r="N5363" t="str">
            <v>9787301127070</v>
          </cell>
        </row>
        <row r="5364">
          <cell r="A5364" t="str">
            <v>30112738</v>
          </cell>
          <cell r="B5364" t="str">
            <v>新全球史:文明的傳承與交流(上下)第三版</v>
          </cell>
          <cell r="C5364" t="str">
            <v>[美]本特利</v>
          </cell>
          <cell r="D5364">
            <v>600</v>
          </cell>
          <cell r="E5364">
            <v>0</v>
          </cell>
          <cell r="F5364" t="str">
            <v>平裝</v>
          </cell>
          <cell r="G5364" t="str">
            <v>北京大學</v>
          </cell>
          <cell r="H5364">
            <v>120</v>
          </cell>
          <cell r="I5364" t="str">
            <v/>
          </cell>
          <cell r="J5364" t="str">
            <v/>
          </cell>
          <cell r="K5364" t="str">
            <v/>
          </cell>
          <cell r="L5364" t="str">
            <v/>
          </cell>
          <cell r="M5364" t="str">
            <v>免稅</v>
          </cell>
          <cell r="N5364" t="str">
            <v>9787301127384</v>
          </cell>
        </row>
        <row r="5365">
          <cell r="A5365" t="str">
            <v>30112756</v>
          </cell>
          <cell r="B5365" t="str">
            <v>紅樓書影</v>
          </cell>
          <cell r="C5365" t="str">
            <v>殷嘯虎</v>
          </cell>
          <cell r="D5365">
            <v>228</v>
          </cell>
          <cell r="E5365">
            <v>3</v>
          </cell>
          <cell r="F5365" t="str">
            <v>平裝</v>
          </cell>
          <cell r="G5365" t="str">
            <v>北京大學</v>
          </cell>
          <cell r="H5365">
            <v>38</v>
          </cell>
          <cell r="I5365" t="str">
            <v/>
          </cell>
          <cell r="J5365" t="str">
            <v/>
          </cell>
          <cell r="K5365" t="str">
            <v/>
          </cell>
          <cell r="L5365" t="str">
            <v/>
          </cell>
          <cell r="M5365" t="str">
            <v>免稅</v>
          </cell>
          <cell r="N5365" t="str">
            <v>9787301127568</v>
          </cell>
        </row>
        <row r="5366">
          <cell r="A5366" t="str">
            <v>30112766</v>
          </cell>
          <cell r="B5366" t="str">
            <v>管理王道－向傑出帝王管理智慧</v>
          </cell>
          <cell r="C5366" t="str">
            <v>吳甘霖</v>
          </cell>
          <cell r="D5366">
            <v>180</v>
          </cell>
          <cell r="E5366">
            <v>0</v>
          </cell>
          <cell r="F5366" t="str">
            <v>平裝</v>
          </cell>
          <cell r="G5366" t="str">
            <v>北京大學</v>
          </cell>
          <cell r="H5366">
            <v>36</v>
          </cell>
          <cell r="I5366" t="str">
            <v/>
          </cell>
          <cell r="J5366" t="str">
            <v/>
          </cell>
          <cell r="K5366" t="str">
            <v/>
          </cell>
          <cell r="L5366" t="str">
            <v/>
          </cell>
          <cell r="M5366" t="str">
            <v>免稅</v>
          </cell>
          <cell r="N5366" t="str">
            <v>9787301127667</v>
          </cell>
        </row>
        <row r="5367">
          <cell r="A5367" t="str">
            <v>30112846</v>
          </cell>
          <cell r="B5367" t="str">
            <v>思維與設計</v>
          </cell>
          <cell r="C5367" t="str">
            <v>周至禹</v>
          </cell>
          <cell r="D5367">
            <v>340</v>
          </cell>
          <cell r="E5367">
            <v>0</v>
          </cell>
          <cell r="F5367" t="str">
            <v>平裝</v>
          </cell>
          <cell r="G5367" t="str">
            <v>北京大學</v>
          </cell>
          <cell r="H5367">
            <v>68</v>
          </cell>
          <cell r="I5367" t="str">
            <v/>
          </cell>
          <cell r="J5367" t="str">
            <v/>
          </cell>
          <cell r="K5367" t="str">
            <v/>
          </cell>
          <cell r="L5367" t="str">
            <v/>
          </cell>
          <cell r="M5367" t="str">
            <v>免稅</v>
          </cell>
          <cell r="N5367" t="str">
            <v>9787301128466</v>
          </cell>
        </row>
        <row r="5368">
          <cell r="A5368" t="str">
            <v>30112872</v>
          </cell>
          <cell r="B5368" t="str">
            <v>神話意象</v>
          </cell>
          <cell r="C5368" t="str">
            <v>葉舒憲</v>
          </cell>
          <cell r="D5368">
            <v>125</v>
          </cell>
          <cell r="E5368">
            <v>0</v>
          </cell>
          <cell r="F5368" t="str">
            <v>平裝</v>
          </cell>
          <cell r="G5368" t="str">
            <v>北京大學</v>
          </cell>
          <cell r="H5368">
            <v>25</v>
          </cell>
          <cell r="I5368" t="str">
            <v/>
          </cell>
          <cell r="J5368" t="str">
            <v/>
          </cell>
          <cell r="K5368" t="str">
            <v/>
          </cell>
          <cell r="L5368" t="str">
            <v/>
          </cell>
          <cell r="M5368" t="str">
            <v>免稅</v>
          </cell>
          <cell r="N5368" t="str">
            <v>9787301128725</v>
          </cell>
        </row>
        <row r="5369">
          <cell r="A5369" t="str">
            <v>30112874</v>
          </cell>
          <cell r="B5369" t="str">
            <v>無風荷動：靜參中國茶道之韻</v>
          </cell>
          <cell r="C5369" t="str">
            <v>冷香齋主人</v>
          </cell>
          <cell r="D5369">
            <v>250</v>
          </cell>
          <cell r="E5369">
            <v>0</v>
          </cell>
          <cell r="F5369" t="str">
            <v>平裝</v>
          </cell>
          <cell r="G5369" t="str">
            <v>北京大學</v>
          </cell>
          <cell r="H5369">
            <v>50</v>
          </cell>
          <cell r="I5369" t="str">
            <v/>
          </cell>
          <cell r="J5369" t="str">
            <v/>
          </cell>
          <cell r="K5369" t="str">
            <v/>
          </cell>
          <cell r="L5369" t="str">
            <v/>
          </cell>
          <cell r="M5369" t="str">
            <v>免稅</v>
          </cell>
          <cell r="N5369" t="str">
            <v>9787301128749</v>
          </cell>
        </row>
        <row r="5370">
          <cell r="A5370" t="str">
            <v>30112935</v>
          </cell>
          <cell r="B5370" t="str">
            <v>北京歷史文化十五講</v>
          </cell>
          <cell r="C5370" t="str">
            <v>劉勇</v>
          </cell>
          <cell r="D5370">
            <v>270</v>
          </cell>
          <cell r="E5370">
            <v>0</v>
          </cell>
          <cell r="F5370" t="str">
            <v/>
          </cell>
          <cell r="G5370" t="str">
            <v>北京大學</v>
          </cell>
          <cell r="H5370">
            <v>45</v>
          </cell>
          <cell r="I5370" t="str">
            <v/>
          </cell>
          <cell r="J5370" t="str">
            <v/>
          </cell>
          <cell r="K5370" t="str">
            <v/>
          </cell>
          <cell r="L5370" t="str">
            <v/>
          </cell>
          <cell r="M5370" t="str">
            <v>免稅</v>
          </cell>
          <cell r="N5370" t="str">
            <v>9787301129357</v>
          </cell>
        </row>
        <row r="5371">
          <cell r="A5371" t="str">
            <v>30112981</v>
          </cell>
          <cell r="B5371" t="str">
            <v>詞學研究方法十講</v>
          </cell>
          <cell r="C5371" t="str">
            <v>王兆鵬</v>
          </cell>
          <cell r="D5371">
            <v>130</v>
          </cell>
          <cell r="E5371">
            <v>0</v>
          </cell>
          <cell r="F5371" t="str">
            <v>平裝</v>
          </cell>
          <cell r="G5371" t="str">
            <v>北京大學</v>
          </cell>
          <cell r="H5371">
            <v>26</v>
          </cell>
          <cell r="I5371" t="str">
            <v/>
          </cell>
          <cell r="J5371" t="str">
            <v/>
          </cell>
          <cell r="K5371" t="str">
            <v/>
          </cell>
          <cell r="L5371" t="str">
            <v/>
          </cell>
          <cell r="M5371" t="str">
            <v>免稅</v>
          </cell>
          <cell r="N5371" t="str">
            <v>9787301129814</v>
          </cell>
        </row>
        <row r="5372">
          <cell r="A5372" t="str">
            <v>30113114</v>
          </cell>
          <cell r="B5372" t="str">
            <v>中外文明十五論</v>
          </cell>
          <cell r="C5372" t="str">
            <v>阮煒</v>
          </cell>
          <cell r="D5372">
            <v>175</v>
          </cell>
          <cell r="E5372">
            <v>0</v>
          </cell>
          <cell r="F5372" t="str">
            <v>平裝</v>
          </cell>
          <cell r="G5372" t="str">
            <v>北京大學</v>
          </cell>
          <cell r="H5372">
            <v>35</v>
          </cell>
          <cell r="I5372" t="str">
            <v/>
          </cell>
          <cell r="J5372" t="str">
            <v/>
          </cell>
          <cell r="K5372" t="str">
            <v/>
          </cell>
          <cell r="L5372" t="str">
            <v/>
          </cell>
          <cell r="M5372" t="str">
            <v>免稅</v>
          </cell>
          <cell r="N5372" t="str">
            <v>9787301131145</v>
          </cell>
        </row>
        <row r="5373">
          <cell r="A5373" t="str">
            <v>30113128</v>
          </cell>
          <cell r="B5373" t="str">
            <v>雨中春樹人家:品味華夏建築</v>
          </cell>
          <cell r="C5373" t="str">
            <v>王其鈞</v>
          </cell>
          <cell r="D5373">
            <v>300</v>
          </cell>
          <cell r="E5373">
            <v>1</v>
          </cell>
          <cell r="F5373" t="str">
            <v>平裝</v>
          </cell>
          <cell r="G5373" t="str">
            <v>北京大學</v>
          </cell>
          <cell r="H5373">
            <v>50</v>
          </cell>
          <cell r="I5373" t="str">
            <v/>
          </cell>
          <cell r="J5373" t="str">
            <v/>
          </cell>
          <cell r="K5373" t="str">
            <v/>
          </cell>
          <cell r="L5373" t="str">
            <v/>
          </cell>
          <cell r="M5373" t="str">
            <v>免稅</v>
          </cell>
          <cell r="N5373" t="str">
            <v>9787301131282</v>
          </cell>
        </row>
        <row r="5374">
          <cell r="A5374" t="str">
            <v>30113129</v>
          </cell>
          <cell r="B5374" t="str">
            <v>恰如燈下故人:諦聽中國瓷器妙音</v>
          </cell>
          <cell r="C5374" t="str">
            <v>霍華</v>
          </cell>
          <cell r="D5374">
            <v>300</v>
          </cell>
          <cell r="E5374">
            <v>2</v>
          </cell>
          <cell r="F5374" t="str">
            <v>平裝</v>
          </cell>
          <cell r="G5374" t="str">
            <v>北京大學</v>
          </cell>
          <cell r="H5374">
            <v>50</v>
          </cell>
          <cell r="I5374" t="str">
            <v/>
          </cell>
          <cell r="J5374" t="str">
            <v/>
          </cell>
          <cell r="K5374" t="str">
            <v/>
          </cell>
          <cell r="L5374" t="str">
            <v/>
          </cell>
          <cell r="M5374" t="str">
            <v>免稅</v>
          </cell>
          <cell r="N5374" t="str">
            <v>9787301131299</v>
          </cell>
        </row>
        <row r="5375">
          <cell r="A5375" t="str">
            <v>30113149</v>
          </cell>
          <cell r="B5375" t="str">
            <v>金庸小說論稿（增訂版）</v>
          </cell>
          <cell r="C5375" t="str">
            <v>嚴家炎</v>
          </cell>
          <cell r="D5375">
            <v>130</v>
          </cell>
          <cell r="E5375">
            <v>0</v>
          </cell>
          <cell r="F5375" t="str">
            <v>平裝</v>
          </cell>
          <cell r="G5375" t="str">
            <v>北京大學</v>
          </cell>
          <cell r="H5375">
            <v>26</v>
          </cell>
          <cell r="I5375" t="str">
            <v/>
          </cell>
          <cell r="J5375" t="str">
            <v/>
          </cell>
          <cell r="K5375" t="str">
            <v/>
          </cell>
          <cell r="L5375" t="str">
            <v/>
          </cell>
          <cell r="M5375" t="str">
            <v>免稅</v>
          </cell>
          <cell r="N5375" t="str">
            <v>9787301131497</v>
          </cell>
        </row>
        <row r="5376">
          <cell r="A5376" t="str">
            <v>30113158</v>
          </cell>
          <cell r="B5376" t="str">
            <v>宋史專題課</v>
          </cell>
          <cell r="C5376" t="str">
            <v>鄧廣銘</v>
          </cell>
          <cell r="D5376">
            <v>140</v>
          </cell>
          <cell r="E5376">
            <v>0</v>
          </cell>
          <cell r="F5376" t="str">
            <v>平裝</v>
          </cell>
          <cell r="G5376" t="str">
            <v>北京大學</v>
          </cell>
          <cell r="H5376">
            <v>28</v>
          </cell>
          <cell r="I5376" t="str">
            <v/>
          </cell>
          <cell r="J5376" t="str">
            <v/>
          </cell>
          <cell r="K5376" t="str">
            <v/>
          </cell>
          <cell r="L5376" t="str">
            <v/>
          </cell>
          <cell r="M5376" t="str">
            <v>免稅</v>
          </cell>
          <cell r="N5376" t="str">
            <v>9787301131589</v>
          </cell>
        </row>
        <row r="5377">
          <cell r="A5377" t="str">
            <v>30113159</v>
          </cell>
          <cell r="B5377" t="str">
            <v>中華文學演義（上下）</v>
          </cell>
          <cell r="C5377" t="str">
            <v>錢念孫</v>
          </cell>
          <cell r="D5377">
            <v>456</v>
          </cell>
          <cell r="E5377">
            <v>1</v>
          </cell>
          <cell r="F5377" t="str">
            <v/>
          </cell>
          <cell r="G5377" t="str">
            <v>北京大學</v>
          </cell>
          <cell r="H5377">
            <v>76</v>
          </cell>
          <cell r="I5377" t="str">
            <v/>
          </cell>
          <cell r="J5377" t="str">
            <v/>
          </cell>
          <cell r="K5377" t="str">
            <v/>
          </cell>
          <cell r="L5377" t="str">
            <v/>
          </cell>
          <cell r="M5377" t="str">
            <v>免稅</v>
          </cell>
          <cell r="N5377" t="str">
            <v>9787301131596</v>
          </cell>
        </row>
        <row r="5378">
          <cell r="A5378" t="str">
            <v>30113160</v>
          </cell>
          <cell r="B5378" t="str">
            <v>藝術修養書</v>
          </cell>
          <cell r="C5378" t="str">
            <v>夏桂楣</v>
          </cell>
          <cell r="D5378">
            <v>174</v>
          </cell>
          <cell r="E5378">
            <v>0</v>
          </cell>
          <cell r="F5378" t="str">
            <v>平裝</v>
          </cell>
          <cell r="G5378" t="str">
            <v>北京大學</v>
          </cell>
          <cell r="H5378">
            <v>29</v>
          </cell>
          <cell r="I5378" t="str">
            <v/>
          </cell>
          <cell r="J5378" t="str">
            <v/>
          </cell>
          <cell r="K5378" t="str">
            <v/>
          </cell>
          <cell r="L5378" t="str">
            <v/>
          </cell>
          <cell r="M5378" t="str">
            <v>免稅</v>
          </cell>
          <cell r="N5378" t="str">
            <v>9787301131602</v>
          </cell>
        </row>
        <row r="5379">
          <cell r="A5379" t="str">
            <v>30113161</v>
          </cell>
          <cell r="B5379" t="str">
            <v>十三堂國學課</v>
          </cell>
          <cell r="C5379" t="str">
            <v>樓宇烈</v>
          </cell>
          <cell r="D5379">
            <v>162</v>
          </cell>
          <cell r="E5379">
            <v>0</v>
          </cell>
          <cell r="F5379" t="str">
            <v>平裝</v>
          </cell>
          <cell r="G5379" t="str">
            <v>北京大學</v>
          </cell>
          <cell r="H5379">
            <v>27</v>
          </cell>
          <cell r="I5379" t="str">
            <v/>
          </cell>
          <cell r="J5379" t="str">
            <v/>
          </cell>
          <cell r="K5379" t="str">
            <v/>
          </cell>
          <cell r="L5379" t="str">
            <v/>
          </cell>
          <cell r="M5379" t="str">
            <v>免稅</v>
          </cell>
          <cell r="N5379" t="str">
            <v>9787301131619</v>
          </cell>
        </row>
        <row r="5380">
          <cell r="A5380" t="str">
            <v>30113164</v>
          </cell>
          <cell r="B5380" t="str">
            <v>東方文化八題</v>
          </cell>
          <cell r="C5380" t="str">
            <v>金克木</v>
          </cell>
          <cell r="D5380">
            <v>130</v>
          </cell>
          <cell r="E5380">
            <v>0</v>
          </cell>
          <cell r="F5380" t="str">
            <v>平裝</v>
          </cell>
          <cell r="G5380" t="str">
            <v>北京大學</v>
          </cell>
          <cell r="H5380">
            <v>26</v>
          </cell>
          <cell r="I5380" t="str">
            <v/>
          </cell>
          <cell r="J5380" t="str">
            <v/>
          </cell>
          <cell r="K5380" t="str">
            <v/>
          </cell>
          <cell r="L5380" t="str">
            <v/>
          </cell>
          <cell r="M5380" t="str">
            <v>免稅</v>
          </cell>
          <cell r="N5380" t="str">
            <v>9787301131640</v>
          </cell>
        </row>
        <row r="5381">
          <cell r="A5381" t="str">
            <v>30113165</v>
          </cell>
          <cell r="B5381" t="str">
            <v>思想奇人梁漱溟</v>
          </cell>
          <cell r="C5381" t="str">
            <v>馬勇</v>
          </cell>
          <cell r="D5381">
            <v>258</v>
          </cell>
          <cell r="E5381">
            <v>0</v>
          </cell>
          <cell r="F5381" t="str">
            <v/>
          </cell>
          <cell r="G5381" t="str">
            <v>北京大學</v>
          </cell>
          <cell r="H5381">
            <v>43</v>
          </cell>
          <cell r="I5381" t="str">
            <v/>
          </cell>
          <cell r="J5381" t="str">
            <v/>
          </cell>
          <cell r="K5381" t="str">
            <v/>
          </cell>
          <cell r="L5381" t="str">
            <v/>
          </cell>
          <cell r="M5381" t="str">
            <v>免稅</v>
          </cell>
          <cell r="N5381" t="str">
            <v>9787301131657</v>
          </cell>
        </row>
        <row r="5382">
          <cell r="A5382" t="str">
            <v>30113166</v>
          </cell>
          <cell r="B5382" t="str">
            <v>書法的立場 : 一場沒有終結的對話(北京大學文化書法研究叢書)</v>
          </cell>
          <cell r="C5382" t="str">
            <v>曾來德</v>
          </cell>
          <cell r="D5382">
            <v>160</v>
          </cell>
          <cell r="E5382">
            <v>0</v>
          </cell>
          <cell r="F5382" t="str">
            <v>平裝</v>
          </cell>
          <cell r="G5382" t="str">
            <v>北京大學</v>
          </cell>
          <cell r="H5382">
            <v>32</v>
          </cell>
          <cell r="I5382" t="str">
            <v/>
          </cell>
          <cell r="J5382" t="str">
            <v/>
          </cell>
          <cell r="K5382" t="str">
            <v/>
          </cell>
          <cell r="L5382" t="str">
            <v/>
          </cell>
          <cell r="M5382" t="str">
            <v>免稅</v>
          </cell>
          <cell r="N5382" t="str">
            <v>9787301131664</v>
          </cell>
        </row>
        <row r="5383">
          <cell r="A5383" t="str">
            <v>30113172</v>
          </cell>
          <cell r="B5383" t="str">
            <v>視覺文化的轉向</v>
          </cell>
          <cell r="C5383" t="str">
            <v>周憲</v>
          </cell>
          <cell r="D5383">
            <v>190</v>
          </cell>
          <cell r="E5383">
            <v>0</v>
          </cell>
          <cell r="F5383" t="str">
            <v>平裝</v>
          </cell>
          <cell r="G5383" t="str">
            <v>北京大學</v>
          </cell>
          <cell r="H5383">
            <v>38</v>
          </cell>
          <cell r="I5383" t="str">
            <v/>
          </cell>
          <cell r="J5383" t="str">
            <v/>
          </cell>
          <cell r="K5383" t="str">
            <v/>
          </cell>
          <cell r="L5383" t="str">
            <v/>
          </cell>
          <cell r="M5383" t="str">
            <v>免稅</v>
          </cell>
          <cell r="N5383" t="str">
            <v>9787301131725</v>
          </cell>
        </row>
        <row r="5384">
          <cell r="A5384" t="str">
            <v>30113190</v>
          </cell>
          <cell r="B5384" t="str">
            <v>梨花帶雨-生旦淨末醜的世界</v>
          </cell>
          <cell r="C5384" t="str">
            <v>譚帆</v>
          </cell>
          <cell r="D5384">
            <v>300</v>
          </cell>
          <cell r="E5384">
            <v>0</v>
          </cell>
          <cell r="F5384" t="str">
            <v/>
          </cell>
          <cell r="G5384" t="str">
            <v>北京大學</v>
          </cell>
          <cell r="H5384">
            <v>50</v>
          </cell>
          <cell r="I5384" t="str">
            <v/>
          </cell>
          <cell r="J5384" t="str">
            <v/>
          </cell>
          <cell r="K5384" t="str">
            <v/>
          </cell>
          <cell r="L5384" t="str">
            <v/>
          </cell>
          <cell r="M5384" t="str">
            <v>免稅</v>
          </cell>
          <cell r="N5384" t="str">
            <v>9787301131909</v>
          </cell>
        </row>
        <row r="5385">
          <cell r="A5385" t="str">
            <v>30113217</v>
          </cell>
          <cell r="B5385" t="str">
            <v>恢宏與古樸</v>
          </cell>
          <cell r="C5385" t="str">
            <v>陳蘇鎮著</v>
          </cell>
          <cell r="D5385">
            <v>132</v>
          </cell>
          <cell r="E5385">
            <v>0</v>
          </cell>
          <cell r="F5385" t="str">
            <v>平裝</v>
          </cell>
          <cell r="G5385" t="str">
            <v>北京大學</v>
          </cell>
          <cell r="H5385">
            <v>22</v>
          </cell>
          <cell r="I5385" t="str">
            <v/>
          </cell>
          <cell r="J5385" t="str">
            <v/>
          </cell>
          <cell r="K5385" t="str">
            <v/>
          </cell>
          <cell r="L5385" t="str">
            <v/>
          </cell>
          <cell r="M5385" t="str">
            <v>免稅</v>
          </cell>
          <cell r="N5385" t="str">
            <v>9787301132173</v>
          </cell>
        </row>
        <row r="5386">
          <cell r="A5386" t="str">
            <v>30113218</v>
          </cell>
          <cell r="B5386" t="str">
            <v>經世與玄思</v>
          </cell>
          <cell r="C5386" t="str">
            <v>章啟群著</v>
          </cell>
          <cell r="D5386">
            <v>144</v>
          </cell>
          <cell r="E5386">
            <v>0</v>
          </cell>
          <cell r="F5386" t="str">
            <v>平裝</v>
          </cell>
          <cell r="G5386" t="str">
            <v>北京大學</v>
          </cell>
          <cell r="H5386">
            <v>24</v>
          </cell>
          <cell r="I5386" t="str">
            <v/>
          </cell>
          <cell r="J5386" t="str">
            <v/>
          </cell>
          <cell r="K5386" t="str">
            <v/>
          </cell>
          <cell r="L5386" t="str">
            <v/>
          </cell>
          <cell r="M5386" t="str">
            <v>免稅</v>
          </cell>
          <cell r="N5386" t="str">
            <v>9787301132180</v>
          </cell>
        </row>
        <row r="5387">
          <cell r="A5387" t="str">
            <v>30113219</v>
          </cell>
          <cell r="B5387" t="str">
            <v>波峰與波谷--秦漢魏晉南北朝的政治文明</v>
          </cell>
          <cell r="C5387" t="str">
            <v>閻步克</v>
          </cell>
          <cell r="D5387">
            <v>168</v>
          </cell>
          <cell r="E5387">
            <v>0</v>
          </cell>
          <cell r="F5387" t="str">
            <v/>
          </cell>
          <cell r="G5387" t="str">
            <v>北京大學</v>
          </cell>
          <cell r="H5387">
            <v>28</v>
          </cell>
          <cell r="I5387" t="str">
            <v/>
          </cell>
          <cell r="J5387" t="str">
            <v/>
          </cell>
          <cell r="K5387" t="str">
            <v/>
          </cell>
          <cell r="L5387" t="str">
            <v/>
          </cell>
          <cell r="M5387" t="str">
            <v>免稅</v>
          </cell>
          <cell r="N5387" t="str">
            <v>9787301132197</v>
          </cell>
        </row>
        <row r="5388">
          <cell r="A5388" t="str">
            <v>30113220</v>
          </cell>
          <cell r="B5388" t="str">
            <v>傾覆與再建--明中葉至辛亥革命的政治文明</v>
          </cell>
          <cell r="C5388" t="str">
            <v>郭衛東</v>
          </cell>
          <cell r="D5388">
            <v>150</v>
          </cell>
          <cell r="E5388">
            <v>0</v>
          </cell>
          <cell r="F5388" t="str">
            <v/>
          </cell>
          <cell r="G5388" t="str">
            <v>北京大學</v>
          </cell>
          <cell r="H5388">
            <v>25</v>
          </cell>
          <cell r="I5388" t="str">
            <v/>
          </cell>
          <cell r="J5388" t="str">
            <v/>
          </cell>
          <cell r="K5388" t="str">
            <v/>
          </cell>
          <cell r="L5388" t="str">
            <v/>
          </cell>
          <cell r="M5388" t="str">
            <v>免稅</v>
          </cell>
          <cell r="N5388" t="str">
            <v>9787301132203</v>
          </cell>
        </row>
        <row r="5389">
          <cell r="A5389" t="str">
            <v>30113250</v>
          </cell>
          <cell r="B5389" t="str">
            <v>集成與轉型</v>
          </cell>
          <cell r="C5389" t="str">
            <v>劉勇強</v>
          </cell>
          <cell r="D5389">
            <v>150</v>
          </cell>
          <cell r="E5389">
            <v>0</v>
          </cell>
          <cell r="F5389" t="str">
            <v>平裝</v>
          </cell>
          <cell r="G5389" t="str">
            <v>北京大學</v>
          </cell>
          <cell r="H5389">
            <v>25</v>
          </cell>
          <cell r="I5389" t="str">
            <v/>
          </cell>
          <cell r="J5389" t="str">
            <v/>
          </cell>
          <cell r="K5389" t="str">
            <v/>
          </cell>
          <cell r="L5389" t="str">
            <v/>
          </cell>
          <cell r="M5389" t="str">
            <v>免稅</v>
          </cell>
          <cell r="N5389" t="str">
            <v>9787301132500</v>
          </cell>
        </row>
        <row r="5390">
          <cell r="A5390" t="str">
            <v>30113251</v>
          </cell>
          <cell r="B5390" t="str">
            <v>傳承與新變</v>
          </cell>
          <cell r="C5390" t="str">
            <v>劉玉才著</v>
          </cell>
          <cell r="D5390">
            <v>132</v>
          </cell>
          <cell r="E5390">
            <v>0</v>
          </cell>
          <cell r="F5390" t="str">
            <v>平裝</v>
          </cell>
          <cell r="G5390" t="str">
            <v>北京大學</v>
          </cell>
          <cell r="H5390">
            <v>22</v>
          </cell>
          <cell r="I5390" t="str">
            <v/>
          </cell>
          <cell r="J5390" t="str">
            <v/>
          </cell>
          <cell r="K5390" t="str">
            <v/>
          </cell>
          <cell r="L5390" t="str">
            <v/>
          </cell>
          <cell r="M5390" t="str">
            <v>免稅</v>
          </cell>
          <cell r="N5390" t="str">
            <v>9787301132517</v>
          </cell>
        </row>
        <row r="5391">
          <cell r="A5391" t="str">
            <v>30113272</v>
          </cell>
          <cell r="B5391" t="str">
            <v>杜甫秋興八首集說</v>
          </cell>
          <cell r="C5391" t="str">
            <v>葉嘉瑩</v>
          </cell>
          <cell r="D5391">
            <v>276</v>
          </cell>
          <cell r="E5391">
            <v>0</v>
          </cell>
          <cell r="F5391" t="str">
            <v>平裝</v>
          </cell>
          <cell r="G5391" t="str">
            <v>北京大學</v>
          </cell>
          <cell r="H5391">
            <v>46</v>
          </cell>
          <cell r="I5391" t="str">
            <v/>
          </cell>
          <cell r="J5391" t="str">
            <v/>
          </cell>
          <cell r="K5391" t="str">
            <v/>
          </cell>
          <cell r="L5391" t="str">
            <v/>
          </cell>
          <cell r="M5391" t="str">
            <v>免稅</v>
          </cell>
          <cell r="N5391" t="str">
            <v>9787301132722</v>
          </cell>
        </row>
        <row r="5392">
          <cell r="A5392" t="str">
            <v>30113273</v>
          </cell>
          <cell r="B5392" t="str">
            <v>清詞叢論</v>
          </cell>
          <cell r="C5392" t="str">
            <v>葉嘉瑩</v>
          </cell>
          <cell r="D5392">
            <v>216</v>
          </cell>
          <cell r="E5392">
            <v>0</v>
          </cell>
          <cell r="F5392" t="str">
            <v>平裝</v>
          </cell>
          <cell r="G5392" t="str">
            <v>北京大學</v>
          </cell>
          <cell r="H5392">
            <v>36</v>
          </cell>
          <cell r="I5392" t="str">
            <v/>
          </cell>
          <cell r="J5392" t="str">
            <v/>
          </cell>
          <cell r="K5392" t="str">
            <v/>
          </cell>
          <cell r="L5392" t="str">
            <v/>
          </cell>
          <cell r="M5392" t="str">
            <v>免稅</v>
          </cell>
          <cell r="N5392" t="str">
            <v>9787301132739</v>
          </cell>
        </row>
        <row r="5393">
          <cell r="A5393" t="str">
            <v>30113274</v>
          </cell>
          <cell r="B5393" t="str">
            <v>迦陵雜文集</v>
          </cell>
          <cell r="C5393" t="str">
            <v>葉嘉瑩</v>
          </cell>
          <cell r="D5393">
            <v>312</v>
          </cell>
          <cell r="E5393">
            <v>0</v>
          </cell>
          <cell r="F5393" t="str">
            <v/>
          </cell>
          <cell r="G5393" t="str">
            <v>北京大學</v>
          </cell>
          <cell r="H5393">
            <v>52</v>
          </cell>
          <cell r="I5393" t="str">
            <v/>
          </cell>
          <cell r="J5393" t="str">
            <v/>
          </cell>
          <cell r="K5393" t="str">
            <v/>
          </cell>
          <cell r="L5393" t="str">
            <v/>
          </cell>
          <cell r="M5393" t="str">
            <v>免稅</v>
          </cell>
          <cell r="N5393" t="str">
            <v>9787301132746</v>
          </cell>
        </row>
        <row r="5394">
          <cell r="A5394" t="str">
            <v>30113275</v>
          </cell>
          <cell r="B5394" t="str">
            <v>迦陵論詩叢稿</v>
          </cell>
          <cell r="C5394" t="str">
            <v>葉嘉瑩</v>
          </cell>
          <cell r="D5394">
            <v>240</v>
          </cell>
          <cell r="E5394">
            <v>0</v>
          </cell>
          <cell r="F5394" t="str">
            <v>平裝</v>
          </cell>
          <cell r="G5394" t="str">
            <v>北京大學</v>
          </cell>
          <cell r="H5394">
            <v>40</v>
          </cell>
          <cell r="I5394" t="str">
            <v/>
          </cell>
          <cell r="J5394" t="str">
            <v/>
          </cell>
          <cell r="K5394" t="str">
            <v/>
          </cell>
          <cell r="L5394" t="str">
            <v/>
          </cell>
          <cell r="M5394" t="str">
            <v>免稅</v>
          </cell>
          <cell r="N5394" t="str">
            <v>9787301132753</v>
          </cell>
        </row>
        <row r="5395">
          <cell r="A5395" t="str">
            <v>30113276</v>
          </cell>
          <cell r="B5395" t="str">
            <v>唐宋詞名家論稿</v>
          </cell>
          <cell r="C5395" t="str">
            <v>葉嘉瑩</v>
          </cell>
          <cell r="D5395">
            <v>192</v>
          </cell>
          <cell r="E5395">
            <v>0</v>
          </cell>
          <cell r="F5395" t="str">
            <v>平裝</v>
          </cell>
          <cell r="G5395" t="str">
            <v>北京大學</v>
          </cell>
          <cell r="H5395">
            <v>32</v>
          </cell>
          <cell r="I5395" t="str">
            <v/>
          </cell>
          <cell r="J5395" t="str">
            <v/>
          </cell>
          <cell r="K5395" t="str">
            <v/>
          </cell>
          <cell r="L5395" t="str">
            <v/>
          </cell>
          <cell r="M5395" t="str">
            <v>免稅</v>
          </cell>
          <cell r="N5395" t="str">
            <v>9787301132760</v>
          </cell>
        </row>
        <row r="5396">
          <cell r="A5396" t="str">
            <v>30113277</v>
          </cell>
          <cell r="B5396" t="str">
            <v>迦陵論詞叢稿(迦陵著作集)</v>
          </cell>
          <cell r="C5396" t="str">
            <v>葉嘉瑩</v>
          </cell>
          <cell r="D5396">
            <v>168</v>
          </cell>
          <cell r="E5396">
            <v>0</v>
          </cell>
          <cell r="F5396" t="str">
            <v>平裝</v>
          </cell>
          <cell r="G5396" t="str">
            <v>北京大學</v>
          </cell>
          <cell r="H5396">
            <v>28</v>
          </cell>
          <cell r="I5396" t="str">
            <v/>
          </cell>
          <cell r="J5396" t="str">
            <v/>
          </cell>
          <cell r="K5396" t="str">
            <v/>
          </cell>
          <cell r="L5396" t="str">
            <v/>
          </cell>
          <cell r="M5396" t="str">
            <v>免稅</v>
          </cell>
          <cell r="N5396" t="str">
            <v>9787301132777</v>
          </cell>
        </row>
        <row r="5397">
          <cell r="A5397" t="str">
            <v>30113278</v>
          </cell>
          <cell r="B5397" t="str">
            <v>詞學新詮</v>
          </cell>
          <cell r="C5397" t="str">
            <v>葉嘉瑩</v>
          </cell>
          <cell r="D5397">
            <v>150</v>
          </cell>
          <cell r="E5397">
            <v>0</v>
          </cell>
          <cell r="F5397" t="str">
            <v>平裝</v>
          </cell>
          <cell r="G5397" t="str">
            <v>北京大學</v>
          </cell>
          <cell r="H5397">
            <v>25</v>
          </cell>
          <cell r="I5397" t="str">
            <v/>
          </cell>
          <cell r="J5397" t="str">
            <v/>
          </cell>
          <cell r="K5397" t="str">
            <v/>
          </cell>
          <cell r="L5397" t="str">
            <v/>
          </cell>
          <cell r="M5397" t="str">
            <v>免稅</v>
          </cell>
          <cell r="N5397" t="str">
            <v>9787301132784</v>
          </cell>
        </row>
        <row r="5398">
          <cell r="A5398" t="str">
            <v>30113279</v>
          </cell>
          <cell r="B5398" t="str">
            <v>王國維及其文學批評</v>
          </cell>
          <cell r="C5398" t="str">
            <v>葉嘉瑩</v>
          </cell>
          <cell r="D5398">
            <v>175</v>
          </cell>
          <cell r="E5398">
            <v>0</v>
          </cell>
          <cell r="F5398" t="str">
            <v>平裝</v>
          </cell>
          <cell r="G5398" t="str">
            <v>北京大學</v>
          </cell>
          <cell r="H5398">
            <v>35</v>
          </cell>
          <cell r="I5398" t="str">
            <v/>
          </cell>
          <cell r="J5398" t="str">
            <v/>
          </cell>
          <cell r="K5398" t="str">
            <v/>
          </cell>
          <cell r="L5398" t="str">
            <v/>
          </cell>
          <cell r="M5398" t="str">
            <v>免稅</v>
          </cell>
          <cell r="N5398" t="str">
            <v>9787301132791</v>
          </cell>
        </row>
        <row r="5399">
          <cell r="A5399" t="str">
            <v>30113323</v>
          </cell>
          <cell r="B5399" t="str">
            <v>中國古代文化史（上下）</v>
          </cell>
          <cell r="C5399" t="str">
            <v>劉玉才 等</v>
          </cell>
          <cell r="D5399">
            <v>828</v>
          </cell>
          <cell r="E5399">
            <v>0</v>
          </cell>
          <cell r="F5399" t="str">
            <v>平裝</v>
          </cell>
          <cell r="G5399" t="str">
            <v>北京大學</v>
          </cell>
          <cell r="H5399">
            <v>138</v>
          </cell>
          <cell r="I5399" t="str">
            <v/>
          </cell>
          <cell r="J5399" t="str">
            <v/>
          </cell>
          <cell r="K5399" t="str">
            <v/>
          </cell>
          <cell r="L5399" t="str">
            <v/>
          </cell>
          <cell r="M5399" t="str">
            <v>免稅</v>
          </cell>
          <cell r="N5399" t="str">
            <v>9787301133231</v>
          </cell>
        </row>
        <row r="5400">
          <cell r="A5400" t="str">
            <v>30113382</v>
          </cell>
          <cell r="B5400" t="str">
            <v>中國祭祀戲劇研究</v>
          </cell>
          <cell r="C5400" t="str">
            <v>[日]田仲一成</v>
          </cell>
          <cell r="D5400">
            <v>140</v>
          </cell>
          <cell r="E5400">
            <v>0</v>
          </cell>
          <cell r="F5400" t="str">
            <v>平裝</v>
          </cell>
          <cell r="G5400" t="str">
            <v>北京大學</v>
          </cell>
          <cell r="H5400">
            <v>28</v>
          </cell>
          <cell r="I5400" t="str">
            <v/>
          </cell>
          <cell r="J5400" t="str">
            <v/>
          </cell>
          <cell r="K5400" t="str">
            <v/>
          </cell>
          <cell r="L5400" t="str">
            <v/>
          </cell>
          <cell r="M5400" t="str">
            <v>免稅</v>
          </cell>
          <cell r="N5400" t="str">
            <v>9787301133828</v>
          </cell>
        </row>
        <row r="5401">
          <cell r="A5401" t="str">
            <v>30113406</v>
          </cell>
          <cell r="B5401" t="str">
            <v>圓通的人際關係</v>
          </cell>
          <cell r="C5401" t="str">
            <v>曾仕強</v>
          </cell>
          <cell r="D5401">
            <v>234</v>
          </cell>
          <cell r="E5401">
            <v>0</v>
          </cell>
          <cell r="F5401" t="str">
            <v>平裝</v>
          </cell>
          <cell r="G5401" t="str">
            <v>北京大學</v>
          </cell>
          <cell r="H5401">
            <v>39</v>
          </cell>
          <cell r="I5401" t="str">
            <v/>
          </cell>
          <cell r="J5401" t="str">
            <v/>
          </cell>
          <cell r="K5401" t="str">
            <v/>
          </cell>
          <cell r="L5401" t="str">
            <v/>
          </cell>
          <cell r="M5401" t="str">
            <v>免稅</v>
          </cell>
          <cell r="N5401" t="str">
            <v>9787301134061</v>
          </cell>
        </row>
        <row r="5402">
          <cell r="A5402" t="str">
            <v>30113425</v>
          </cell>
          <cell r="B5402" t="str">
            <v>清代學院與學術變遷研究</v>
          </cell>
          <cell r="C5402" t="str">
            <v>劉玉才</v>
          </cell>
          <cell r="D5402">
            <v>210</v>
          </cell>
          <cell r="E5402">
            <v>0</v>
          </cell>
          <cell r="F5402" t="str">
            <v/>
          </cell>
          <cell r="G5402" t="str">
            <v>北京大學</v>
          </cell>
          <cell r="H5402">
            <v>35</v>
          </cell>
          <cell r="I5402" t="str">
            <v/>
          </cell>
          <cell r="J5402" t="str">
            <v/>
          </cell>
          <cell r="K5402" t="str">
            <v/>
          </cell>
          <cell r="L5402" t="str">
            <v/>
          </cell>
          <cell r="M5402" t="str">
            <v>免稅</v>
          </cell>
          <cell r="N5402" t="str">
            <v>9787301134252</v>
          </cell>
        </row>
        <row r="5403">
          <cell r="A5403" t="str">
            <v>30113463</v>
          </cell>
          <cell r="B5403" t="str">
            <v>圖學館學是什麼</v>
          </cell>
          <cell r="C5403" t="str">
            <v>費孝通</v>
          </cell>
          <cell r="D5403">
            <v>156</v>
          </cell>
          <cell r="E5403">
            <v>2</v>
          </cell>
          <cell r="F5403" t="str">
            <v/>
          </cell>
          <cell r="G5403" t="str">
            <v>北京大學</v>
          </cell>
          <cell r="H5403">
            <v>26</v>
          </cell>
          <cell r="I5403" t="str">
            <v/>
          </cell>
          <cell r="J5403" t="str">
            <v/>
          </cell>
          <cell r="K5403" t="str">
            <v/>
          </cell>
          <cell r="L5403" t="str">
            <v/>
          </cell>
          <cell r="M5403" t="str">
            <v>免稅</v>
          </cell>
          <cell r="N5403" t="str">
            <v>9787301134634</v>
          </cell>
        </row>
        <row r="5404">
          <cell r="A5404" t="str">
            <v>30113509</v>
          </cell>
          <cell r="B5404" t="str">
            <v>古文源流考</v>
          </cell>
          <cell r="C5404" t="str">
            <v>徐剛</v>
          </cell>
          <cell r="D5404">
            <v>160</v>
          </cell>
          <cell r="E5404">
            <v>0</v>
          </cell>
          <cell r="F5404" t="str">
            <v>平裝</v>
          </cell>
          <cell r="G5404" t="str">
            <v>北京大學</v>
          </cell>
          <cell r="H5404">
            <v>32</v>
          </cell>
          <cell r="I5404" t="str">
            <v/>
          </cell>
          <cell r="J5404" t="str">
            <v/>
          </cell>
          <cell r="K5404" t="str">
            <v/>
          </cell>
          <cell r="L5404" t="str">
            <v/>
          </cell>
          <cell r="M5404" t="str">
            <v>免稅</v>
          </cell>
          <cell r="N5404" t="str">
            <v>9787301135099</v>
          </cell>
        </row>
        <row r="5405">
          <cell r="A5405" t="str">
            <v>30113558</v>
          </cell>
          <cell r="B5405" t="str">
            <v>中國文學批評史論</v>
          </cell>
          <cell r="C5405" t="str">
            <v>龔鵬程</v>
          </cell>
          <cell r="D5405">
            <v>290</v>
          </cell>
          <cell r="E5405">
            <v>0</v>
          </cell>
          <cell r="F5405" t="str">
            <v>平裝</v>
          </cell>
          <cell r="G5405" t="str">
            <v>北京大學</v>
          </cell>
          <cell r="H5405">
            <v>58</v>
          </cell>
          <cell r="I5405" t="str">
            <v/>
          </cell>
          <cell r="J5405" t="str">
            <v/>
          </cell>
          <cell r="K5405" t="str">
            <v/>
          </cell>
          <cell r="L5405" t="str">
            <v/>
          </cell>
          <cell r="M5405" t="str">
            <v>免稅</v>
          </cell>
          <cell r="N5405" t="str">
            <v>9787301135587</v>
          </cell>
        </row>
        <row r="5406">
          <cell r="A5406" t="str">
            <v>30113559</v>
          </cell>
          <cell r="B5406" t="str">
            <v>中國小說史論</v>
          </cell>
          <cell r="C5406" t="str">
            <v>龔鵬程</v>
          </cell>
          <cell r="D5406">
            <v>270</v>
          </cell>
          <cell r="E5406">
            <v>0</v>
          </cell>
          <cell r="F5406" t="str">
            <v>平裝</v>
          </cell>
          <cell r="G5406" t="str">
            <v>北京大學</v>
          </cell>
          <cell r="H5406">
            <v>45</v>
          </cell>
          <cell r="I5406" t="str">
            <v/>
          </cell>
          <cell r="J5406" t="str">
            <v/>
          </cell>
          <cell r="K5406" t="str">
            <v/>
          </cell>
          <cell r="L5406" t="str">
            <v/>
          </cell>
          <cell r="M5406" t="str">
            <v>免稅</v>
          </cell>
          <cell r="N5406" t="str">
            <v>9787301135594</v>
          </cell>
        </row>
        <row r="5407">
          <cell r="A5407" t="str">
            <v>30113562</v>
          </cell>
          <cell r="B5407" t="str">
            <v>藏山蘊海：北大建築與園林</v>
          </cell>
          <cell r="C5407" t="str">
            <v>北京大學建築學研究中心</v>
          </cell>
          <cell r="D5407">
            <v>250</v>
          </cell>
          <cell r="E5407">
            <v>0</v>
          </cell>
          <cell r="F5407" t="str">
            <v>平裝</v>
          </cell>
          <cell r="G5407" t="str">
            <v>北京大學</v>
          </cell>
          <cell r="H5407">
            <v>50</v>
          </cell>
          <cell r="I5407" t="str">
            <v/>
          </cell>
          <cell r="J5407" t="str">
            <v/>
          </cell>
          <cell r="K5407" t="str">
            <v/>
          </cell>
          <cell r="L5407" t="str">
            <v/>
          </cell>
          <cell r="M5407" t="str">
            <v>免稅</v>
          </cell>
          <cell r="N5407" t="str">
            <v>9787301135624</v>
          </cell>
        </row>
        <row r="5408">
          <cell r="A5408" t="str">
            <v>30113591</v>
          </cell>
          <cell r="B5408" t="str">
            <v>中外書法名家講演錄（上下）</v>
          </cell>
          <cell r="C5408" t="str">
            <v>王嶽川</v>
          </cell>
          <cell r="D5408">
            <v>456</v>
          </cell>
          <cell r="E5408">
            <v>0</v>
          </cell>
          <cell r="F5408" t="str">
            <v>平裝</v>
          </cell>
          <cell r="G5408" t="str">
            <v>北京大學</v>
          </cell>
          <cell r="H5408">
            <v>76</v>
          </cell>
          <cell r="I5408" t="str">
            <v/>
          </cell>
          <cell r="J5408" t="str">
            <v/>
          </cell>
          <cell r="K5408" t="str">
            <v/>
          </cell>
          <cell r="L5408" t="str">
            <v/>
          </cell>
          <cell r="M5408" t="str">
            <v>免稅</v>
          </cell>
          <cell r="N5408" t="str">
            <v>9787301135914</v>
          </cell>
        </row>
        <row r="5409">
          <cell r="A5409" t="str">
            <v>30113592</v>
          </cell>
          <cell r="B5409" t="str">
            <v>書法文化精神</v>
          </cell>
          <cell r="C5409" t="str">
            <v>王嶽川</v>
          </cell>
          <cell r="D5409">
            <v>200</v>
          </cell>
          <cell r="E5409">
            <v>0</v>
          </cell>
          <cell r="F5409" t="str">
            <v>平裝</v>
          </cell>
          <cell r="G5409" t="str">
            <v>北京大學</v>
          </cell>
          <cell r="H5409">
            <v>40</v>
          </cell>
          <cell r="I5409" t="str">
            <v/>
          </cell>
          <cell r="J5409" t="str">
            <v/>
          </cell>
          <cell r="K5409" t="str">
            <v/>
          </cell>
          <cell r="L5409" t="str">
            <v/>
          </cell>
          <cell r="M5409" t="str">
            <v>免稅</v>
          </cell>
          <cell r="N5409" t="str">
            <v>9787301135921</v>
          </cell>
        </row>
        <row r="5410">
          <cell r="A5410" t="str">
            <v>30113593</v>
          </cell>
          <cell r="B5410" t="str">
            <v>書法藝術概論</v>
          </cell>
          <cell r="C5410" t="str">
            <v>劉正成</v>
          </cell>
          <cell r="D5410">
            <v>140</v>
          </cell>
          <cell r="E5410">
            <v>0</v>
          </cell>
          <cell r="F5410" t="str">
            <v>平裝</v>
          </cell>
          <cell r="G5410" t="str">
            <v>北京大學</v>
          </cell>
          <cell r="H5410">
            <v>28</v>
          </cell>
          <cell r="I5410" t="str">
            <v/>
          </cell>
          <cell r="J5410" t="str">
            <v/>
          </cell>
          <cell r="K5410" t="str">
            <v/>
          </cell>
          <cell r="L5410" t="str">
            <v/>
          </cell>
          <cell r="M5410" t="str">
            <v>免稅</v>
          </cell>
          <cell r="N5410" t="str">
            <v>9787301135938</v>
          </cell>
        </row>
        <row r="5411">
          <cell r="A5411" t="str">
            <v>30113594</v>
          </cell>
          <cell r="B5411" t="str">
            <v>書法身份</v>
          </cell>
          <cell r="C5411" t="str">
            <v>王嶽川</v>
          </cell>
          <cell r="D5411">
            <v>276</v>
          </cell>
          <cell r="E5411">
            <v>0</v>
          </cell>
          <cell r="F5411" t="str">
            <v>平裝</v>
          </cell>
          <cell r="G5411" t="str">
            <v>北京大學</v>
          </cell>
          <cell r="H5411">
            <v>46</v>
          </cell>
          <cell r="I5411" t="str">
            <v/>
          </cell>
          <cell r="J5411" t="str">
            <v/>
          </cell>
          <cell r="K5411" t="str">
            <v/>
          </cell>
          <cell r="L5411" t="str">
            <v/>
          </cell>
          <cell r="M5411" t="str">
            <v>免稅</v>
          </cell>
          <cell r="N5411" t="str">
            <v>9787301135945</v>
          </cell>
        </row>
        <row r="5412">
          <cell r="A5412" t="str">
            <v>30113605</v>
          </cell>
          <cell r="B5412" t="str">
            <v>音樂精神</v>
          </cell>
          <cell r="C5412" t="str">
            <v>王彥秋</v>
          </cell>
          <cell r="D5412">
            <v>192</v>
          </cell>
          <cell r="E5412">
            <v>0</v>
          </cell>
          <cell r="F5412" t="str">
            <v>平裝</v>
          </cell>
          <cell r="G5412" t="str">
            <v>北京大學</v>
          </cell>
          <cell r="H5412">
            <v>32</v>
          </cell>
          <cell r="I5412" t="str">
            <v/>
          </cell>
          <cell r="J5412" t="str">
            <v/>
          </cell>
          <cell r="K5412" t="str">
            <v/>
          </cell>
          <cell r="L5412" t="str">
            <v/>
          </cell>
          <cell r="M5412" t="str">
            <v>免稅</v>
          </cell>
          <cell r="N5412" t="str">
            <v>9787301136058</v>
          </cell>
        </row>
        <row r="5413">
          <cell r="A5413" t="str">
            <v>30113608</v>
          </cell>
          <cell r="B5413" t="str">
            <v>唐高宗的真相</v>
          </cell>
          <cell r="C5413" t="str">
            <v>孟憲實</v>
          </cell>
          <cell r="D5413">
            <v>145</v>
          </cell>
          <cell r="E5413">
            <v>0</v>
          </cell>
          <cell r="F5413" t="str">
            <v>平裝</v>
          </cell>
          <cell r="G5413" t="str">
            <v>北京大學</v>
          </cell>
          <cell r="H5413">
            <v>29</v>
          </cell>
          <cell r="I5413" t="str">
            <v/>
          </cell>
          <cell r="J5413" t="str">
            <v/>
          </cell>
          <cell r="K5413" t="str">
            <v/>
          </cell>
          <cell r="L5413" t="str">
            <v/>
          </cell>
          <cell r="M5413" t="str">
            <v>免稅</v>
          </cell>
          <cell r="N5413" t="str">
            <v>9787301136089</v>
          </cell>
        </row>
        <row r="5414">
          <cell r="A5414" t="str">
            <v>30113609</v>
          </cell>
          <cell r="B5414" t="str">
            <v>書法藝術論集</v>
          </cell>
          <cell r="C5414" t="str">
            <v>金開誠</v>
          </cell>
          <cell r="D5414">
            <v>140</v>
          </cell>
          <cell r="E5414">
            <v>0</v>
          </cell>
          <cell r="F5414" t="str">
            <v>平裝</v>
          </cell>
          <cell r="G5414" t="str">
            <v>北京大學</v>
          </cell>
          <cell r="H5414">
            <v>28</v>
          </cell>
          <cell r="I5414" t="str">
            <v/>
          </cell>
          <cell r="J5414" t="str">
            <v/>
          </cell>
          <cell r="K5414" t="str">
            <v/>
          </cell>
          <cell r="L5414" t="str">
            <v/>
          </cell>
          <cell r="M5414" t="str">
            <v>免稅</v>
          </cell>
          <cell r="N5414" t="str">
            <v>9787301136096</v>
          </cell>
        </row>
        <row r="5415">
          <cell r="A5415" t="str">
            <v>30113616</v>
          </cell>
          <cell r="B5415" t="str">
            <v>百年學術-北京大學中文系名家文存（文學卷）</v>
          </cell>
          <cell r="C5415" t="str">
            <v>溫儒敏</v>
          </cell>
          <cell r="D5415">
            <v>252</v>
          </cell>
          <cell r="E5415">
            <v>0</v>
          </cell>
          <cell r="F5415" t="str">
            <v/>
          </cell>
          <cell r="G5415" t="str">
            <v>北京大學</v>
          </cell>
          <cell r="H5415">
            <v>42</v>
          </cell>
          <cell r="I5415" t="str">
            <v/>
          </cell>
          <cell r="J5415" t="str">
            <v/>
          </cell>
          <cell r="K5415" t="str">
            <v/>
          </cell>
          <cell r="L5415" t="str">
            <v/>
          </cell>
          <cell r="M5415" t="str">
            <v>免稅</v>
          </cell>
          <cell r="N5415" t="str">
            <v>9787301136164</v>
          </cell>
        </row>
        <row r="5416">
          <cell r="A5416" t="str">
            <v>30113621</v>
          </cell>
          <cell r="B5416" t="str">
            <v>學《易經》通管理</v>
          </cell>
          <cell r="C5416" t="str">
            <v>穆曉軍</v>
          </cell>
          <cell r="D5416">
            <v>234</v>
          </cell>
          <cell r="E5416">
            <v>0</v>
          </cell>
          <cell r="F5416" t="str">
            <v>平裝</v>
          </cell>
          <cell r="G5416" t="str">
            <v>北京大學</v>
          </cell>
          <cell r="H5416">
            <v>39</v>
          </cell>
          <cell r="I5416" t="str">
            <v/>
          </cell>
          <cell r="J5416" t="str">
            <v/>
          </cell>
          <cell r="K5416" t="str">
            <v/>
          </cell>
          <cell r="L5416" t="str">
            <v/>
          </cell>
          <cell r="M5416" t="str">
            <v>免稅</v>
          </cell>
          <cell r="N5416" t="str">
            <v>9787301136218</v>
          </cell>
        </row>
        <row r="5417">
          <cell r="A5417" t="str">
            <v>30113664</v>
          </cell>
          <cell r="B5417" t="str">
            <v>大美人生 朱光潛隨筆</v>
          </cell>
          <cell r="C5417" t="str">
            <v>朱光潛</v>
          </cell>
          <cell r="D5417">
            <v>180</v>
          </cell>
          <cell r="E5417">
            <v>0</v>
          </cell>
          <cell r="F5417" t="str">
            <v>平裝</v>
          </cell>
          <cell r="G5417" t="str">
            <v>北京大學</v>
          </cell>
          <cell r="H5417">
            <v>36</v>
          </cell>
          <cell r="I5417" t="str">
            <v/>
          </cell>
          <cell r="J5417" t="str">
            <v/>
          </cell>
          <cell r="K5417" t="str">
            <v/>
          </cell>
          <cell r="L5417" t="str">
            <v/>
          </cell>
          <cell r="M5417" t="str">
            <v>免稅</v>
          </cell>
          <cell r="N5417" t="str">
            <v>9787301136645</v>
          </cell>
        </row>
        <row r="5418">
          <cell r="A5418" t="str">
            <v>30113665</v>
          </cell>
          <cell r="B5418" t="str">
            <v>人生課</v>
          </cell>
          <cell r="C5418" t="str">
            <v>張岱山</v>
          </cell>
          <cell r="D5418">
            <v>155</v>
          </cell>
          <cell r="E5418">
            <v>0</v>
          </cell>
          <cell r="F5418" t="str">
            <v>平裝</v>
          </cell>
          <cell r="G5418" t="str">
            <v>北京大學</v>
          </cell>
          <cell r="H5418">
            <v>31</v>
          </cell>
          <cell r="I5418" t="str">
            <v/>
          </cell>
          <cell r="J5418" t="str">
            <v/>
          </cell>
          <cell r="K5418" t="str">
            <v/>
          </cell>
          <cell r="L5418" t="str">
            <v/>
          </cell>
          <cell r="M5418" t="str">
            <v>免稅</v>
          </cell>
          <cell r="N5418" t="str">
            <v>9787301136652</v>
          </cell>
        </row>
        <row r="5419">
          <cell r="A5419" t="str">
            <v>30113686</v>
          </cell>
          <cell r="B5419" t="str">
            <v>中國文學：古代與現代</v>
          </cell>
          <cell r="C5419" t="str">
            <v>王瑤</v>
          </cell>
          <cell r="D5419">
            <v>270</v>
          </cell>
          <cell r="E5419">
            <v>0</v>
          </cell>
          <cell r="F5419" t="str">
            <v>平裝</v>
          </cell>
          <cell r="G5419" t="str">
            <v>北京大學</v>
          </cell>
          <cell r="H5419">
            <v>45</v>
          </cell>
          <cell r="I5419" t="str">
            <v/>
          </cell>
          <cell r="J5419" t="str">
            <v/>
          </cell>
          <cell r="K5419" t="str">
            <v/>
          </cell>
          <cell r="L5419" t="str">
            <v/>
          </cell>
          <cell r="M5419" t="str">
            <v>免稅</v>
          </cell>
          <cell r="N5419" t="str">
            <v>9787301136867</v>
          </cell>
        </row>
        <row r="5420">
          <cell r="A5420" t="str">
            <v>30113692</v>
          </cell>
          <cell r="B5420" t="str">
            <v>神聖的荷馬</v>
          </cell>
          <cell r="C5420" t="str">
            <v>陳中梅</v>
          </cell>
          <cell r="D5420">
            <v>200</v>
          </cell>
          <cell r="E5420">
            <v>0</v>
          </cell>
          <cell r="F5420" t="str">
            <v>平裝</v>
          </cell>
          <cell r="G5420" t="str">
            <v>北京大學</v>
          </cell>
          <cell r="H5420">
            <v>40</v>
          </cell>
          <cell r="I5420" t="str">
            <v/>
          </cell>
          <cell r="J5420" t="str">
            <v/>
          </cell>
          <cell r="K5420" t="str">
            <v/>
          </cell>
          <cell r="L5420" t="str">
            <v/>
          </cell>
          <cell r="M5420" t="str">
            <v>免稅</v>
          </cell>
          <cell r="N5420" t="str">
            <v>9787301136928</v>
          </cell>
        </row>
        <row r="5421">
          <cell r="A5421" t="str">
            <v>30113731</v>
          </cell>
          <cell r="B5421" t="str">
            <v>中國現代通俗小說思辯錄</v>
          </cell>
          <cell r="C5421" t="str">
            <v>湯哲聲</v>
          </cell>
          <cell r="D5421">
            <v>174</v>
          </cell>
          <cell r="E5421">
            <v>0</v>
          </cell>
          <cell r="F5421" t="str">
            <v>平裝</v>
          </cell>
          <cell r="G5421" t="str">
            <v>北京大學</v>
          </cell>
          <cell r="H5421">
            <v>29</v>
          </cell>
          <cell r="I5421" t="str">
            <v/>
          </cell>
          <cell r="J5421" t="str">
            <v/>
          </cell>
          <cell r="K5421" t="str">
            <v/>
          </cell>
          <cell r="L5421" t="str">
            <v/>
          </cell>
          <cell r="M5421" t="str">
            <v>免稅</v>
          </cell>
          <cell r="N5421" t="str">
            <v>9787301137314</v>
          </cell>
        </row>
        <row r="5422">
          <cell r="A5422" t="str">
            <v>30113746</v>
          </cell>
          <cell r="B5422" t="str">
            <v>中國道德智慧十五講</v>
          </cell>
          <cell r="C5422" t="str">
            <v>肖群忠</v>
          </cell>
          <cell r="D5422">
            <v>198</v>
          </cell>
          <cell r="E5422">
            <v>0</v>
          </cell>
          <cell r="F5422" t="str">
            <v/>
          </cell>
          <cell r="G5422" t="str">
            <v>北京大學</v>
          </cell>
          <cell r="H5422">
            <v>33</v>
          </cell>
          <cell r="I5422" t="str">
            <v/>
          </cell>
          <cell r="J5422" t="str">
            <v/>
          </cell>
          <cell r="K5422" t="str">
            <v/>
          </cell>
          <cell r="L5422" t="str">
            <v/>
          </cell>
          <cell r="M5422" t="str">
            <v>免稅</v>
          </cell>
          <cell r="N5422" t="str">
            <v>9787301137468</v>
          </cell>
        </row>
        <row r="5423">
          <cell r="A5423" t="str">
            <v>30113750</v>
          </cell>
          <cell r="B5423" t="str">
            <v>中國美學史新著</v>
          </cell>
          <cell r="C5423" t="str">
            <v>王振複</v>
          </cell>
          <cell r="D5423">
            <v>234</v>
          </cell>
          <cell r="E5423">
            <v>0</v>
          </cell>
          <cell r="F5423" t="str">
            <v>平裝</v>
          </cell>
          <cell r="G5423" t="str">
            <v>北京大學</v>
          </cell>
          <cell r="H5423">
            <v>39</v>
          </cell>
          <cell r="I5423" t="str">
            <v/>
          </cell>
          <cell r="J5423" t="str">
            <v/>
          </cell>
          <cell r="K5423" t="str">
            <v/>
          </cell>
          <cell r="L5423" t="str">
            <v/>
          </cell>
          <cell r="M5423" t="str">
            <v>免稅</v>
          </cell>
          <cell r="N5423" t="str">
            <v>9787301137505</v>
          </cell>
        </row>
        <row r="5424">
          <cell r="A5424" t="str">
            <v>30113751</v>
          </cell>
          <cell r="B5424" t="str">
            <v>文學理論</v>
          </cell>
          <cell r="C5424" t="str">
            <v>南帆</v>
          </cell>
          <cell r="D5424">
            <v>180</v>
          </cell>
          <cell r="E5424">
            <v>0</v>
          </cell>
          <cell r="F5424" t="str">
            <v>平裝</v>
          </cell>
          <cell r="G5424" t="str">
            <v>北京大學</v>
          </cell>
          <cell r="H5424">
            <v>36</v>
          </cell>
          <cell r="I5424" t="str">
            <v/>
          </cell>
          <cell r="J5424" t="str">
            <v/>
          </cell>
          <cell r="K5424" t="str">
            <v/>
          </cell>
          <cell r="L5424" t="str">
            <v/>
          </cell>
          <cell r="M5424" t="str">
            <v>免稅</v>
          </cell>
          <cell r="N5424" t="str">
            <v>9787301137512</v>
          </cell>
        </row>
        <row r="5425">
          <cell r="A5425" t="str">
            <v>30113856</v>
          </cell>
          <cell r="B5425" t="str">
            <v>解讀馮友蘭：中國哲學的發展</v>
          </cell>
          <cell r="C5425" t="str">
            <v>劉長城</v>
          </cell>
          <cell r="D5425">
            <v>200</v>
          </cell>
          <cell r="E5425">
            <v>0</v>
          </cell>
          <cell r="F5425" t="str">
            <v>平裝</v>
          </cell>
          <cell r="G5425" t="str">
            <v>北京大學</v>
          </cell>
          <cell r="H5425">
            <v>40</v>
          </cell>
          <cell r="I5425" t="str">
            <v/>
          </cell>
          <cell r="J5425" t="str">
            <v/>
          </cell>
          <cell r="K5425" t="str">
            <v/>
          </cell>
          <cell r="L5425" t="str">
            <v/>
          </cell>
          <cell r="M5425" t="str">
            <v>免稅</v>
          </cell>
          <cell r="N5425" t="str">
            <v>9787301138564</v>
          </cell>
        </row>
        <row r="5426">
          <cell r="A5426" t="str">
            <v>30113869</v>
          </cell>
          <cell r="B5426" t="str">
            <v>風格與世變：中國繪畫十論</v>
          </cell>
          <cell r="C5426" t="str">
            <v>石守謙</v>
          </cell>
          <cell r="D5426">
            <v>200</v>
          </cell>
          <cell r="E5426">
            <v>0</v>
          </cell>
          <cell r="F5426" t="str">
            <v>平裝</v>
          </cell>
          <cell r="G5426" t="str">
            <v>北京大學</v>
          </cell>
          <cell r="H5426">
            <v>40</v>
          </cell>
          <cell r="I5426" t="str">
            <v/>
          </cell>
          <cell r="J5426" t="str">
            <v/>
          </cell>
          <cell r="K5426" t="str">
            <v/>
          </cell>
          <cell r="L5426" t="str">
            <v/>
          </cell>
          <cell r="M5426" t="str">
            <v>免稅</v>
          </cell>
          <cell r="N5426" t="str">
            <v>9787301138694</v>
          </cell>
        </row>
        <row r="5427">
          <cell r="A5427" t="str">
            <v>30113971</v>
          </cell>
          <cell r="B5427" t="str">
            <v>珍本明詩話五種</v>
          </cell>
          <cell r="C5427" t="str">
            <v>張健輯校</v>
          </cell>
          <cell r="D5427">
            <v>330</v>
          </cell>
          <cell r="E5427">
            <v>0</v>
          </cell>
          <cell r="F5427" t="str">
            <v>平裝</v>
          </cell>
          <cell r="G5427" t="str">
            <v>北京大學</v>
          </cell>
          <cell r="H5427">
            <v>66</v>
          </cell>
          <cell r="I5427" t="str">
            <v/>
          </cell>
          <cell r="J5427" t="str">
            <v/>
          </cell>
          <cell r="K5427" t="str">
            <v/>
          </cell>
          <cell r="L5427" t="str">
            <v/>
          </cell>
          <cell r="M5427" t="str">
            <v>免稅</v>
          </cell>
          <cell r="N5427" t="str">
            <v>9787301139714</v>
          </cell>
        </row>
        <row r="5428">
          <cell r="A5428" t="str">
            <v>30113974</v>
          </cell>
          <cell r="B5428" t="str">
            <v>雲想衣裳：中國民族服飾的風神</v>
          </cell>
          <cell r="C5428" t="str">
            <v>韋榮慧</v>
          </cell>
          <cell r="D5428">
            <v>168</v>
          </cell>
          <cell r="E5428">
            <v>0</v>
          </cell>
          <cell r="F5428" t="str">
            <v/>
          </cell>
          <cell r="G5428" t="str">
            <v>北京大學</v>
          </cell>
          <cell r="H5428">
            <v>28</v>
          </cell>
          <cell r="I5428" t="str">
            <v/>
          </cell>
          <cell r="J5428" t="str">
            <v/>
          </cell>
          <cell r="K5428" t="str">
            <v/>
          </cell>
          <cell r="L5428" t="str">
            <v/>
          </cell>
          <cell r="M5428" t="str">
            <v>免稅</v>
          </cell>
          <cell r="N5428" t="str">
            <v>9787301139745</v>
          </cell>
        </row>
        <row r="5429">
          <cell r="A5429" t="str">
            <v>30113975</v>
          </cell>
          <cell r="B5429" t="str">
            <v>翰墨風神:中國書法的意蘊</v>
          </cell>
          <cell r="C5429" t="str">
            <v>岳師倫</v>
          </cell>
          <cell r="D5429">
            <v>140</v>
          </cell>
          <cell r="E5429">
            <v>0</v>
          </cell>
          <cell r="F5429" t="str">
            <v>平裝</v>
          </cell>
          <cell r="G5429" t="str">
            <v>北京大學</v>
          </cell>
          <cell r="H5429">
            <v>28</v>
          </cell>
          <cell r="I5429" t="str">
            <v/>
          </cell>
          <cell r="J5429" t="str">
            <v/>
          </cell>
          <cell r="K5429" t="str">
            <v/>
          </cell>
          <cell r="L5429" t="str">
            <v/>
          </cell>
          <cell r="M5429" t="str">
            <v>免稅</v>
          </cell>
          <cell r="N5429" t="str">
            <v>9787301139752</v>
          </cell>
        </row>
        <row r="5430">
          <cell r="A5430" t="str">
            <v>30113976</v>
          </cell>
          <cell r="B5430" t="str">
            <v>水遠山長</v>
          </cell>
          <cell r="C5430" t="str">
            <v>楊振良</v>
          </cell>
          <cell r="D5430">
            <v>140</v>
          </cell>
          <cell r="E5430">
            <v>0</v>
          </cell>
          <cell r="F5430" t="str">
            <v>平裝</v>
          </cell>
          <cell r="G5430" t="str">
            <v>北京大學</v>
          </cell>
          <cell r="H5430">
            <v>28</v>
          </cell>
          <cell r="I5430" t="str">
            <v/>
          </cell>
          <cell r="J5430" t="str">
            <v/>
          </cell>
          <cell r="K5430" t="str">
            <v/>
          </cell>
          <cell r="L5430" t="str">
            <v/>
          </cell>
          <cell r="M5430" t="str">
            <v>免稅</v>
          </cell>
          <cell r="N5430" t="str">
            <v>9787301139769</v>
          </cell>
        </row>
        <row r="5431">
          <cell r="A5431" t="str">
            <v>30113977</v>
          </cell>
          <cell r="B5431" t="str">
            <v>翳然山水-棲心中國園林之境</v>
          </cell>
          <cell r="C5431" t="str">
            <v>王毅</v>
          </cell>
          <cell r="D5431">
            <v>168</v>
          </cell>
          <cell r="E5431">
            <v>0</v>
          </cell>
          <cell r="F5431" t="str">
            <v/>
          </cell>
          <cell r="G5431" t="str">
            <v>北京大學</v>
          </cell>
          <cell r="H5431">
            <v>28</v>
          </cell>
          <cell r="I5431" t="str">
            <v/>
          </cell>
          <cell r="J5431" t="str">
            <v/>
          </cell>
          <cell r="K5431" t="str">
            <v/>
          </cell>
          <cell r="L5431" t="str">
            <v/>
          </cell>
          <cell r="M5431" t="str">
            <v>免稅</v>
          </cell>
          <cell r="N5431" t="str">
            <v>9787301139776</v>
          </cell>
        </row>
        <row r="5432">
          <cell r="A5432" t="str">
            <v>30113978</v>
          </cell>
          <cell r="B5432" t="str">
            <v>生命清供：國畫背後的世界</v>
          </cell>
          <cell r="C5432" t="str">
            <v>朱良志</v>
          </cell>
          <cell r="D5432">
            <v>168</v>
          </cell>
          <cell r="E5432">
            <v>0</v>
          </cell>
          <cell r="F5432" t="str">
            <v/>
          </cell>
          <cell r="G5432" t="str">
            <v>北京大學</v>
          </cell>
          <cell r="H5432">
            <v>28</v>
          </cell>
          <cell r="I5432" t="str">
            <v/>
          </cell>
          <cell r="J5432" t="str">
            <v/>
          </cell>
          <cell r="K5432" t="str">
            <v/>
          </cell>
          <cell r="L5432" t="str">
            <v/>
          </cell>
          <cell r="M5432" t="str">
            <v>免稅</v>
          </cell>
          <cell r="N5432" t="str">
            <v>9787301139783</v>
          </cell>
        </row>
        <row r="5433">
          <cell r="A5433" t="str">
            <v>30113979</v>
          </cell>
          <cell r="B5433" t="str">
            <v>恰如燈下故人:諦聽中國瓷器妙音</v>
          </cell>
          <cell r="C5433" t="str">
            <v>霍華</v>
          </cell>
          <cell r="D5433">
            <v>168</v>
          </cell>
          <cell r="E5433">
            <v>4</v>
          </cell>
          <cell r="F5433" t="str">
            <v>平裝</v>
          </cell>
          <cell r="G5433" t="str">
            <v>北京大學</v>
          </cell>
          <cell r="H5433">
            <v>28</v>
          </cell>
          <cell r="I5433" t="str">
            <v/>
          </cell>
          <cell r="J5433" t="str">
            <v/>
          </cell>
          <cell r="K5433" t="str">
            <v/>
          </cell>
          <cell r="L5433" t="str">
            <v/>
          </cell>
          <cell r="M5433" t="str">
            <v>免稅</v>
          </cell>
          <cell r="N5433" t="str">
            <v>9787301139790</v>
          </cell>
        </row>
        <row r="5434">
          <cell r="A5434" t="str">
            <v>30113980</v>
          </cell>
          <cell r="B5434" t="str">
            <v>梨花帶雨：生旦淨末醜的乾坤</v>
          </cell>
          <cell r="C5434" t="str">
            <v>譚帆</v>
          </cell>
          <cell r="D5434">
            <v>140</v>
          </cell>
          <cell r="E5434">
            <v>0</v>
          </cell>
          <cell r="F5434" t="str">
            <v>平裝</v>
          </cell>
          <cell r="G5434" t="str">
            <v>北京大學</v>
          </cell>
          <cell r="H5434">
            <v>28</v>
          </cell>
          <cell r="I5434" t="str">
            <v/>
          </cell>
          <cell r="J5434" t="str">
            <v/>
          </cell>
          <cell r="K5434" t="str">
            <v/>
          </cell>
          <cell r="L5434" t="str">
            <v/>
          </cell>
          <cell r="M5434" t="str">
            <v>免稅</v>
          </cell>
          <cell r="N5434" t="str">
            <v>9787301139806</v>
          </cell>
        </row>
        <row r="5435">
          <cell r="A5435" t="str">
            <v>30113995</v>
          </cell>
          <cell r="B5435" t="str">
            <v>詩書生活 顧隨隨筆</v>
          </cell>
          <cell r="C5435" t="str">
            <v>顧隨</v>
          </cell>
          <cell r="D5435">
            <v>165</v>
          </cell>
          <cell r="E5435">
            <v>0</v>
          </cell>
          <cell r="F5435" t="str">
            <v>平裝</v>
          </cell>
          <cell r="G5435" t="str">
            <v>北京大學</v>
          </cell>
          <cell r="H5435">
            <v>33</v>
          </cell>
          <cell r="I5435" t="str">
            <v/>
          </cell>
          <cell r="J5435" t="str">
            <v/>
          </cell>
          <cell r="K5435" t="str">
            <v/>
          </cell>
          <cell r="L5435" t="str">
            <v/>
          </cell>
          <cell r="M5435" t="str">
            <v>免稅</v>
          </cell>
          <cell r="N5435" t="str">
            <v>9787301139950</v>
          </cell>
        </row>
        <row r="5436">
          <cell r="A5436" t="str">
            <v>30113999</v>
          </cell>
          <cell r="B5436" t="str">
            <v>中國文化六講</v>
          </cell>
          <cell r="C5436" t="str">
            <v>何茲全</v>
          </cell>
          <cell r="D5436">
            <v>150</v>
          </cell>
          <cell r="E5436">
            <v>2</v>
          </cell>
          <cell r="F5436" t="str">
            <v>平裝</v>
          </cell>
          <cell r="G5436" t="str">
            <v>北京大學</v>
          </cell>
          <cell r="H5436">
            <v>25</v>
          </cell>
          <cell r="I5436" t="str">
            <v/>
          </cell>
          <cell r="J5436" t="str">
            <v/>
          </cell>
          <cell r="K5436" t="str">
            <v/>
          </cell>
          <cell r="L5436" t="str">
            <v/>
          </cell>
          <cell r="M5436" t="str">
            <v>免稅</v>
          </cell>
          <cell r="N5436" t="str">
            <v>9787301139998</v>
          </cell>
        </row>
        <row r="5437">
          <cell r="A5437" t="str">
            <v>30114000</v>
          </cell>
          <cell r="B5437" t="str">
            <v>談美</v>
          </cell>
          <cell r="C5437" t="str">
            <v>朱光潛</v>
          </cell>
          <cell r="D5437">
            <v>125</v>
          </cell>
          <cell r="E5437">
            <v>0</v>
          </cell>
          <cell r="F5437" t="str">
            <v>平裝</v>
          </cell>
          <cell r="G5437" t="str">
            <v>北京大學</v>
          </cell>
          <cell r="H5437">
            <v>25</v>
          </cell>
          <cell r="I5437" t="str">
            <v/>
          </cell>
          <cell r="J5437" t="str">
            <v/>
          </cell>
          <cell r="K5437" t="str">
            <v/>
          </cell>
          <cell r="L5437" t="str">
            <v/>
          </cell>
          <cell r="M5437" t="str">
            <v>免稅</v>
          </cell>
          <cell r="N5437" t="str">
            <v>9787301140000</v>
          </cell>
        </row>
        <row r="5438">
          <cell r="A5438" t="str">
            <v>30114066</v>
          </cell>
          <cell r="B5438" t="str">
            <v>中國歷史概要</v>
          </cell>
          <cell r="C5438" t="str">
            <v>胡華</v>
          </cell>
          <cell r="D5438">
            <v>186</v>
          </cell>
          <cell r="E5438">
            <v>4</v>
          </cell>
          <cell r="F5438" t="str">
            <v>平裝</v>
          </cell>
          <cell r="G5438" t="str">
            <v>北京大學</v>
          </cell>
          <cell r="H5438">
            <v>31</v>
          </cell>
          <cell r="I5438" t="str">
            <v/>
          </cell>
          <cell r="J5438" t="str">
            <v/>
          </cell>
          <cell r="K5438" t="str">
            <v/>
          </cell>
          <cell r="L5438" t="str">
            <v/>
          </cell>
          <cell r="M5438" t="str">
            <v>免稅</v>
          </cell>
          <cell r="N5438" t="str">
            <v>9787301140666</v>
          </cell>
        </row>
        <row r="5439">
          <cell r="A5439" t="str">
            <v>30114067</v>
          </cell>
          <cell r="B5439" t="str">
            <v>實說馮友蘭</v>
          </cell>
          <cell r="C5439" t="str">
            <v>編委</v>
          </cell>
          <cell r="D5439">
            <v>228</v>
          </cell>
          <cell r="E5439">
            <v>0</v>
          </cell>
          <cell r="F5439" t="str">
            <v/>
          </cell>
          <cell r="G5439" t="str">
            <v>北京大學</v>
          </cell>
          <cell r="H5439">
            <v>38</v>
          </cell>
          <cell r="I5439" t="str">
            <v/>
          </cell>
          <cell r="J5439" t="str">
            <v/>
          </cell>
          <cell r="K5439" t="str">
            <v/>
          </cell>
          <cell r="L5439" t="str">
            <v/>
          </cell>
          <cell r="M5439" t="str">
            <v>免稅</v>
          </cell>
          <cell r="N5439" t="str">
            <v>9787301140673</v>
          </cell>
        </row>
        <row r="5440">
          <cell r="A5440" t="str">
            <v>30114078</v>
          </cell>
          <cell r="B5440" t="str">
            <v>才女徹夜未眠：近代中國女性?事文學的興起</v>
          </cell>
          <cell r="C5440" t="str">
            <v>胡曉真</v>
          </cell>
          <cell r="D5440">
            <v>150</v>
          </cell>
          <cell r="E5440">
            <v>0</v>
          </cell>
          <cell r="F5440" t="str">
            <v>平裝</v>
          </cell>
          <cell r="G5440" t="str">
            <v>北京大學</v>
          </cell>
          <cell r="H5440">
            <v>25</v>
          </cell>
          <cell r="I5440" t="str">
            <v/>
          </cell>
          <cell r="J5440" t="str">
            <v/>
          </cell>
          <cell r="K5440" t="str">
            <v/>
          </cell>
          <cell r="L5440" t="str">
            <v/>
          </cell>
          <cell r="M5440" t="str">
            <v>免稅</v>
          </cell>
          <cell r="N5440" t="str">
            <v>9787301140789</v>
          </cell>
        </row>
        <row r="5441">
          <cell r="A5441" t="str">
            <v>30114112</v>
          </cell>
          <cell r="B5441" t="str">
            <v>中國詩歌藝術研究（第三版）</v>
          </cell>
          <cell r="C5441" t="str">
            <v>袁行霈</v>
          </cell>
          <cell r="D5441">
            <v>252</v>
          </cell>
          <cell r="E5441">
            <v>0</v>
          </cell>
          <cell r="F5441" t="str">
            <v>平裝</v>
          </cell>
          <cell r="G5441" t="str">
            <v>北京大學</v>
          </cell>
          <cell r="H5441">
            <v>42</v>
          </cell>
          <cell r="I5441" t="str">
            <v/>
          </cell>
          <cell r="J5441" t="str">
            <v/>
          </cell>
          <cell r="K5441" t="str">
            <v/>
          </cell>
          <cell r="L5441" t="str">
            <v/>
          </cell>
          <cell r="M5441" t="str">
            <v>免稅</v>
          </cell>
          <cell r="N5441" t="str">
            <v>9787301141120</v>
          </cell>
        </row>
        <row r="5442">
          <cell r="A5442" t="str">
            <v>30114113</v>
          </cell>
          <cell r="B5442" t="str">
            <v>陶淵明研究</v>
          </cell>
          <cell r="C5442" t="str">
            <v>袁行霈</v>
          </cell>
          <cell r="D5442">
            <v>216</v>
          </cell>
          <cell r="E5442">
            <v>0</v>
          </cell>
          <cell r="F5442" t="str">
            <v/>
          </cell>
          <cell r="G5442" t="str">
            <v>北京大學</v>
          </cell>
          <cell r="H5442">
            <v>36</v>
          </cell>
          <cell r="I5442" t="str">
            <v/>
          </cell>
          <cell r="J5442" t="str">
            <v/>
          </cell>
          <cell r="K5442" t="str">
            <v/>
          </cell>
          <cell r="L5442" t="str">
            <v/>
          </cell>
          <cell r="M5442" t="str">
            <v>免稅</v>
          </cell>
          <cell r="N5442" t="str">
            <v>9787301141137</v>
          </cell>
        </row>
        <row r="5443">
          <cell r="A5443" t="str">
            <v>30114118</v>
          </cell>
          <cell r="B5443" t="str">
            <v>知識與救世：明清之際經世之學研究</v>
          </cell>
          <cell r="C5443" t="str">
            <v>魚宏亮</v>
          </cell>
          <cell r="D5443">
            <v>192</v>
          </cell>
          <cell r="E5443">
            <v>0</v>
          </cell>
          <cell r="F5443" t="str">
            <v/>
          </cell>
          <cell r="G5443" t="str">
            <v>北京大學</v>
          </cell>
          <cell r="H5443">
            <v>32</v>
          </cell>
          <cell r="I5443" t="str">
            <v/>
          </cell>
          <cell r="J5443" t="str">
            <v/>
          </cell>
          <cell r="K5443" t="str">
            <v/>
          </cell>
          <cell r="L5443" t="str">
            <v/>
          </cell>
          <cell r="M5443" t="str">
            <v>免稅</v>
          </cell>
          <cell r="N5443" t="str">
            <v>9787301141182</v>
          </cell>
        </row>
        <row r="5444">
          <cell r="A5444" t="str">
            <v>30114220</v>
          </cell>
          <cell r="B5444" t="str">
            <v>輝煌與成熟--隋唐中葉的物質文明</v>
          </cell>
          <cell r="C5444" t="str">
            <v>張帆</v>
          </cell>
          <cell r="D5444">
            <v>150</v>
          </cell>
          <cell r="E5444">
            <v>0</v>
          </cell>
          <cell r="F5444" t="str">
            <v/>
          </cell>
          <cell r="G5444" t="str">
            <v>北京大學</v>
          </cell>
          <cell r="H5444">
            <v>25</v>
          </cell>
          <cell r="I5444" t="str">
            <v/>
          </cell>
          <cell r="J5444" t="str">
            <v/>
          </cell>
          <cell r="K5444" t="str">
            <v/>
          </cell>
          <cell r="L5444" t="str">
            <v/>
          </cell>
          <cell r="M5444" t="str">
            <v>免稅</v>
          </cell>
          <cell r="N5444" t="str">
            <v>9787301142202</v>
          </cell>
        </row>
        <row r="5445">
          <cell r="A5445" t="str">
            <v>30114242</v>
          </cell>
          <cell r="B5445" t="str">
            <v>道德哲學原理十五講</v>
          </cell>
          <cell r="C5445" t="str">
            <v>王海明</v>
          </cell>
          <cell r="D5445">
            <v>240</v>
          </cell>
          <cell r="E5445">
            <v>0</v>
          </cell>
          <cell r="F5445" t="str">
            <v/>
          </cell>
          <cell r="G5445" t="str">
            <v>北京大學</v>
          </cell>
          <cell r="H5445">
            <v>40</v>
          </cell>
          <cell r="I5445" t="str">
            <v/>
          </cell>
          <cell r="J5445" t="str">
            <v/>
          </cell>
          <cell r="K5445" t="str">
            <v/>
          </cell>
          <cell r="L5445" t="str">
            <v/>
          </cell>
          <cell r="M5445" t="str">
            <v>免稅</v>
          </cell>
          <cell r="N5445" t="str">
            <v>9787301142424</v>
          </cell>
        </row>
        <row r="5446">
          <cell r="A5446" t="str">
            <v>30114406</v>
          </cell>
          <cell r="B5446" t="str">
            <v>儒家典籍與思想研究-(第一輯)</v>
          </cell>
          <cell r="C5446" t="str">
            <v>本社</v>
          </cell>
          <cell r="D5446">
            <v>516</v>
          </cell>
          <cell r="E5446">
            <v>0</v>
          </cell>
          <cell r="F5446" t="str">
            <v>平裝</v>
          </cell>
          <cell r="G5446" t="str">
            <v>北京大學</v>
          </cell>
          <cell r="H5446">
            <v>86</v>
          </cell>
          <cell r="I5446" t="str">
            <v/>
          </cell>
          <cell r="J5446" t="str">
            <v/>
          </cell>
          <cell r="K5446" t="str">
            <v/>
          </cell>
          <cell r="L5446" t="str">
            <v/>
          </cell>
          <cell r="M5446" t="str">
            <v>免稅</v>
          </cell>
          <cell r="N5446" t="str">
            <v>9787301144060</v>
          </cell>
        </row>
        <row r="5447">
          <cell r="A5447" t="str">
            <v>30114502</v>
          </cell>
          <cell r="B5447" t="str">
            <v>程長庚譚鑫培梅蘭芳--清代到民初京師戲苗的輝煌</v>
          </cell>
          <cell r="C5447" t="str">
            <v>麼書儀</v>
          </cell>
          <cell r="D5447">
            <v>270</v>
          </cell>
          <cell r="E5447">
            <v>0</v>
          </cell>
          <cell r="F5447" t="str">
            <v/>
          </cell>
          <cell r="G5447" t="str">
            <v>北京大學</v>
          </cell>
          <cell r="H5447">
            <v>45</v>
          </cell>
          <cell r="I5447" t="str">
            <v/>
          </cell>
          <cell r="J5447" t="str">
            <v/>
          </cell>
          <cell r="K5447" t="str">
            <v/>
          </cell>
          <cell r="L5447" t="str">
            <v/>
          </cell>
          <cell r="M5447" t="str">
            <v>免稅</v>
          </cell>
          <cell r="N5447" t="str">
            <v>9787301145029</v>
          </cell>
        </row>
        <row r="5448">
          <cell r="A5448" t="str">
            <v>30114558</v>
          </cell>
          <cell r="B5448" t="str">
            <v>考古器物繪圖</v>
          </cell>
          <cell r="C5448" t="str">
            <v>馬鴻藻</v>
          </cell>
          <cell r="D5448">
            <v>174</v>
          </cell>
          <cell r="E5448">
            <v>0</v>
          </cell>
          <cell r="F5448" t="str">
            <v>平裝</v>
          </cell>
          <cell r="G5448" t="str">
            <v>北京大學</v>
          </cell>
          <cell r="H5448">
            <v>29</v>
          </cell>
          <cell r="I5448" t="str">
            <v/>
          </cell>
          <cell r="J5448" t="str">
            <v/>
          </cell>
          <cell r="K5448" t="str">
            <v/>
          </cell>
          <cell r="L5448" t="str">
            <v/>
          </cell>
          <cell r="M5448" t="str">
            <v>免稅</v>
          </cell>
          <cell r="N5448" t="str">
            <v>9787301145586</v>
          </cell>
        </row>
        <row r="5449">
          <cell r="A5449" t="str">
            <v>30114561</v>
          </cell>
          <cell r="B5449" t="str">
            <v>黃土與青銅</v>
          </cell>
          <cell r="C5449" t="str">
            <v>韓巍</v>
          </cell>
          <cell r="D5449">
            <v>132</v>
          </cell>
          <cell r="E5449">
            <v>0</v>
          </cell>
          <cell r="F5449" t="str">
            <v>平裝</v>
          </cell>
          <cell r="G5449" t="str">
            <v>北京大學</v>
          </cell>
          <cell r="H5449">
            <v>22</v>
          </cell>
          <cell r="I5449" t="str">
            <v/>
          </cell>
          <cell r="J5449" t="str">
            <v/>
          </cell>
          <cell r="K5449" t="str">
            <v/>
          </cell>
          <cell r="L5449" t="str">
            <v/>
          </cell>
          <cell r="M5449" t="str">
            <v>免稅</v>
          </cell>
          <cell r="N5449" t="str">
            <v>9787301145616</v>
          </cell>
        </row>
        <row r="5450">
          <cell r="A5450" t="str">
            <v>30114565</v>
          </cell>
          <cell r="B5450" t="str">
            <v>鼎盛與革新--隋唐至明中葉的精神文明</v>
          </cell>
          <cell r="C5450" t="str">
            <v>陳少峰</v>
          </cell>
          <cell r="D5450">
            <v>180</v>
          </cell>
          <cell r="E5450">
            <v>0</v>
          </cell>
          <cell r="F5450" t="str">
            <v/>
          </cell>
          <cell r="G5450" t="str">
            <v>北京大學</v>
          </cell>
          <cell r="H5450">
            <v>30</v>
          </cell>
          <cell r="I5450" t="str">
            <v/>
          </cell>
          <cell r="J5450" t="str">
            <v/>
          </cell>
          <cell r="K5450" t="str">
            <v/>
          </cell>
          <cell r="L5450" t="str">
            <v/>
          </cell>
          <cell r="M5450" t="str">
            <v>免稅</v>
          </cell>
          <cell r="N5450" t="str">
            <v>9787301145654</v>
          </cell>
        </row>
        <row r="5451">
          <cell r="A5451" t="str">
            <v>30114599</v>
          </cell>
          <cell r="B5451" t="str">
            <v>蒙元入侵前夜的中國日常生活</v>
          </cell>
          <cell r="C5451" t="str">
            <v>謝和耐</v>
          </cell>
          <cell r="D5451">
            <v>180</v>
          </cell>
          <cell r="E5451">
            <v>0</v>
          </cell>
          <cell r="F5451" t="str">
            <v>平裝</v>
          </cell>
          <cell r="G5451" t="str">
            <v>北京大學</v>
          </cell>
          <cell r="H5451">
            <v>30</v>
          </cell>
          <cell r="I5451" t="str">
            <v/>
          </cell>
          <cell r="J5451" t="str">
            <v/>
          </cell>
          <cell r="K5451" t="str">
            <v/>
          </cell>
          <cell r="L5451" t="str">
            <v/>
          </cell>
          <cell r="M5451" t="str">
            <v>免稅</v>
          </cell>
          <cell r="N5451" t="str">
            <v>9787301145999</v>
          </cell>
        </row>
        <row r="5452">
          <cell r="A5452" t="str">
            <v>30114605</v>
          </cell>
          <cell r="B5452" t="str">
            <v>古澤初沾—古玩收藏筆記</v>
          </cell>
          <cell r="C5452" t="str">
            <v>周仰東</v>
          </cell>
          <cell r="D5452">
            <v>252</v>
          </cell>
          <cell r="E5452">
            <v>0</v>
          </cell>
          <cell r="F5452" t="str">
            <v>平裝</v>
          </cell>
          <cell r="G5452" t="str">
            <v>北京大學</v>
          </cell>
          <cell r="H5452">
            <v>42</v>
          </cell>
          <cell r="I5452" t="str">
            <v/>
          </cell>
          <cell r="J5452" t="str">
            <v/>
          </cell>
          <cell r="K5452" t="str">
            <v/>
          </cell>
          <cell r="L5452" t="str">
            <v/>
          </cell>
          <cell r="M5452" t="str">
            <v>免稅</v>
          </cell>
          <cell r="N5452" t="str">
            <v>9787301146057</v>
          </cell>
        </row>
        <row r="5453">
          <cell r="A5453" t="str">
            <v>30114607</v>
          </cell>
          <cell r="B5453" t="str">
            <v>奠基與經典--先秦的精神文明</v>
          </cell>
          <cell r="C5453" t="str">
            <v>王博</v>
          </cell>
          <cell r="D5453">
            <v>144</v>
          </cell>
          <cell r="E5453">
            <v>0</v>
          </cell>
          <cell r="F5453" t="str">
            <v/>
          </cell>
          <cell r="G5453" t="str">
            <v>北京大學</v>
          </cell>
          <cell r="H5453">
            <v>24</v>
          </cell>
          <cell r="I5453" t="str">
            <v/>
          </cell>
          <cell r="J5453" t="str">
            <v/>
          </cell>
          <cell r="K5453" t="str">
            <v/>
          </cell>
          <cell r="L5453" t="str">
            <v/>
          </cell>
          <cell r="M5453" t="str">
            <v>免稅</v>
          </cell>
          <cell r="N5453" t="str">
            <v>9787301146071</v>
          </cell>
        </row>
        <row r="5454">
          <cell r="A5454" t="str">
            <v>30114609</v>
          </cell>
          <cell r="B5454" t="str">
            <v>中國思想之淵源</v>
          </cell>
          <cell r="C5454" t="str">
            <v>(美)牟複禮</v>
          </cell>
          <cell r="D5454">
            <v>150</v>
          </cell>
          <cell r="E5454">
            <v>0</v>
          </cell>
          <cell r="F5454" t="str">
            <v>平裝</v>
          </cell>
          <cell r="G5454" t="str">
            <v>北京大學</v>
          </cell>
          <cell r="H5454">
            <v>25</v>
          </cell>
          <cell r="I5454" t="str">
            <v/>
          </cell>
          <cell r="J5454" t="str">
            <v/>
          </cell>
          <cell r="K5454" t="str">
            <v/>
          </cell>
          <cell r="L5454" t="str">
            <v/>
          </cell>
          <cell r="M5454" t="str">
            <v>免稅</v>
          </cell>
          <cell r="N5454" t="str">
            <v>9787301146095</v>
          </cell>
        </row>
        <row r="5455">
          <cell r="A5455" t="str">
            <v>30114641</v>
          </cell>
          <cell r="B5455" t="str">
            <v>孔子之道與論語其書</v>
          </cell>
          <cell r="C5455" t="str">
            <v>徐剛</v>
          </cell>
          <cell r="D5455">
            <v>180</v>
          </cell>
          <cell r="E5455">
            <v>0</v>
          </cell>
          <cell r="F5455" t="str">
            <v/>
          </cell>
          <cell r="G5455" t="str">
            <v>北京大學</v>
          </cell>
          <cell r="H5455">
            <v>30</v>
          </cell>
          <cell r="I5455" t="str">
            <v/>
          </cell>
          <cell r="J5455" t="str">
            <v/>
          </cell>
          <cell r="K5455" t="str">
            <v/>
          </cell>
          <cell r="L5455" t="str">
            <v/>
          </cell>
          <cell r="M5455" t="str">
            <v>免稅</v>
          </cell>
          <cell r="N5455" t="str">
            <v>9787301146415</v>
          </cell>
        </row>
        <row r="5456">
          <cell r="A5456" t="str">
            <v>30114679</v>
          </cell>
          <cell r="B5456" t="str">
            <v>文心書魂 啟功隨筆</v>
          </cell>
          <cell r="C5456" t="str">
            <v>啟功</v>
          </cell>
          <cell r="D5456">
            <v>222</v>
          </cell>
          <cell r="E5456">
            <v>0</v>
          </cell>
          <cell r="F5456" t="str">
            <v>平裝</v>
          </cell>
          <cell r="G5456" t="str">
            <v>北京大學</v>
          </cell>
          <cell r="H5456">
            <v>37</v>
          </cell>
          <cell r="I5456" t="str">
            <v/>
          </cell>
          <cell r="J5456" t="str">
            <v/>
          </cell>
          <cell r="K5456" t="str">
            <v/>
          </cell>
          <cell r="L5456" t="str">
            <v/>
          </cell>
          <cell r="M5456" t="str">
            <v>免稅</v>
          </cell>
          <cell r="N5456" t="str">
            <v>9787301146798</v>
          </cell>
        </row>
        <row r="5457">
          <cell r="A5457" t="str">
            <v>30114683</v>
          </cell>
          <cell r="B5457" t="str">
            <v>創新與再造 : 隋唐至明中葉的政治文明</v>
          </cell>
          <cell r="C5457" t="str">
            <v>王小甫著</v>
          </cell>
          <cell r="D5457">
            <v>156</v>
          </cell>
          <cell r="E5457">
            <v>0</v>
          </cell>
          <cell r="F5457" t="str">
            <v>平裝</v>
          </cell>
          <cell r="G5457" t="str">
            <v>北京大學</v>
          </cell>
          <cell r="H5457">
            <v>26</v>
          </cell>
          <cell r="I5457" t="str">
            <v/>
          </cell>
          <cell r="J5457" t="str">
            <v/>
          </cell>
          <cell r="K5457" t="str">
            <v/>
          </cell>
          <cell r="L5457" t="str">
            <v/>
          </cell>
          <cell r="M5457" t="str">
            <v>免稅</v>
          </cell>
          <cell r="N5457" t="str">
            <v>9787301146835</v>
          </cell>
        </row>
        <row r="5458">
          <cell r="A5458" t="str">
            <v>30114684</v>
          </cell>
          <cell r="B5458" t="str">
            <v>從協和萬邦到海內一統--先秦的政治文明</v>
          </cell>
          <cell r="C5458" t="str">
            <v>張傳璽</v>
          </cell>
          <cell r="D5458">
            <v>132</v>
          </cell>
          <cell r="E5458">
            <v>0</v>
          </cell>
          <cell r="F5458" t="str">
            <v/>
          </cell>
          <cell r="G5458" t="str">
            <v>北京大學</v>
          </cell>
          <cell r="H5458">
            <v>22</v>
          </cell>
          <cell r="I5458" t="str">
            <v/>
          </cell>
          <cell r="J5458" t="str">
            <v/>
          </cell>
          <cell r="K5458" t="str">
            <v/>
          </cell>
          <cell r="L5458" t="str">
            <v/>
          </cell>
          <cell r="M5458" t="str">
            <v>免稅</v>
          </cell>
          <cell r="N5458" t="str">
            <v>9787301146842</v>
          </cell>
        </row>
        <row r="5459">
          <cell r="A5459" t="str">
            <v>30114731</v>
          </cell>
          <cell r="B5459" t="str">
            <v>中國畫論史</v>
          </cell>
          <cell r="C5459" t="str">
            <v>葛路</v>
          </cell>
          <cell r="D5459">
            <v>150</v>
          </cell>
          <cell r="E5459">
            <v>0</v>
          </cell>
          <cell r="F5459" t="str">
            <v/>
          </cell>
          <cell r="G5459" t="str">
            <v>北京大學</v>
          </cell>
          <cell r="H5459">
            <v>25</v>
          </cell>
          <cell r="I5459" t="str">
            <v/>
          </cell>
          <cell r="J5459" t="str">
            <v/>
          </cell>
          <cell r="K5459" t="str">
            <v/>
          </cell>
          <cell r="L5459" t="str">
            <v/>
          </cell>
          <cell r="M5459" t="str">
            <v>免稅</v>
          </cell>
          <cell r="N5459" t="str">
            <v>9787301147313</v>
          </cell>
        </row>
        <row r="5460">
          <cell r="A5460" t="str">
            <v>30114745</v>
          </cell>
          <cell r="B5460" t="str">
            <v>有一種財富叫誠信</v>
          </cell>
          <cell r="C5460" t="str">
            <v>焦玉</v>
          </cell>
          <cell r="D5460">
            <v>120</v>
          </cell>
          <cell r="E5460">
            <v>1</v>
          </cell>
          <cell r="F5460" t="str">
            <v>平裝</v>
          </cell>
          <cell r="G5460" t="str">
            <v>北京大學</v>
          </cell>
          <cell r="H5460">
            <v>20</v>
          </cell>
          <cell r="I5460" t="str">
            <v/>
          </cell>
          <cell r="J5460" t="str">
            <v/>
          </cell>
          <cell r="K5460" t="str">
            <v/>
          </cell>
          <cell r="L5460" t="str">
            <v/>
          </cell>
          <cell r="M5460" t="str">
            <v>免稅</v>
          </cell>
          <cell r="N5460" t="str">
            <v>9787301147450</v>
          </cell>
        </row>
        <row r="5461">
          <cell r="A5461" t="str">
            <v>30114746</v>
          </cell>
          <cell r="B5461" t="str">
            <v>孔學今義</v>
          </cell>
          <cell r="C5461" t="str">
            <v>張其昀</v>
          </cell>
          <cell r="D5461">
            <v>336</v>
          </cell>
          <cell r="E5461">
            <v>0</v>
          </cell>
          <cell r="F5461" t="str">
            <v/>
          </cell>
          <cell r="G5461" t="str">
            <v>北京大學</v>
          </cell>
          <cell r="H5461">
            <v>56</v>
          </cell>
          <cell r="I5461" t="str">
            <v/>
          </cell>
          <cell r="J5461" t="str">
            <v/>
          </cell>
          <cell r="K5461" t="str">
            <v/>
          </cell>
          <cell r="L5461" t="str">
            <v/>
          </cell>
          <cell r="M5461" t="str">
            <v>免稅</v>
          </cell>
          <cell r="N5461" t="str">
            <v>9787301147467</v>
          </cell>
        </row>
        <row r="5462">
          <cell r="A5462" t="str">
            <v>30114766</v>
          </cell>
          <cell r="B5462" t="str">
            <v>快樂在於選擇</v>
          </cell>
          <cell r="C5462" t="str">
            <v>焦玉</v>
          </cell>
          <cell r="D5462">
            <v>120</v>
          </cell>
          <cell r="E5462">
            <v>1</v>
          </cell>
          <cell r="F5462" t="str">
            <v>平裝</v>
          </cell>
          <cell r="G5462" t="str">
            <v>北京大學</v>
          </cell>
          <cell r="H5462">
            <v>20</v>
          </cell>
          <cell r="I5462" t="str">
            <v/>
          </cell>
          <cell r="J5462" t="str">
            <v/>
          </cell>
          <cell r="K5462" t="str">
            <v/>
          </cell>
          <cell r="L5462" t="str">
            <v/>
          </cell>
          <cell r="M5462" t="str">
            <v>免稅</v>
          </cell>
          <cell r="N5462" t="str">
            <v>9787301147665</v>
          </cell>
        </row>
        <row r="5463">
          <cell r="A5463" t="str">
            <v>30114769</v>
          </cell>
          <cell r="B5463" t="str">
            <v>用人的格局</v>
          </cell>
          <cell r="C5463" t="str">
            <v>馮世斌</v>
          </cell>
          <cell r="D5463">
            <v>210</v>
          </cell>
          <cell r="E5463">
            <v>0</v>
          </cell>
          <cell r="F5463" t="str">
            <v>平裝</v>
          </cell>
          <cell r="G5463" t="str">
            <v>北京大學</v>
          </cell>
          <cell r="H5463">
            <v>35</v>
          </cell>
          <cell r="I5463" t="str">
            <v/>
          </cell>
          <cell r="J5463" t="str">
            <v/>
          </cell>
          <cell r="K5463" t="str">
            <v/>
          </cell>
          <cell r="L5463" t="str">
            <v/>
          </cell>
          <cell r="M5463" t="str">
            <v>免稅</v>
          </cell>
          <cell r="N5463" t="str">
            <v>9787301147696</v>
          </cell>
        </row>
        <row r="5464">
          <cell r="A5464" t="str">
            <v>30114777</v>
          </cell>
          <cell r="B5464" t="str">
            <v>中國古代文學要籍精解</v>
          </cell>
          <cell r="C5464" t="str">
            <v>費振剛…(等)著</v>
          </cell>
          <cell r="D5464">
            <v>240</v>
          </cell>
          <cell r="E5464">
            <v>0</v>
          </cell>
          <cell r="F5464" t="str">
            <v>平裝</v>
          </cell>
          <cell r="G5464" t="str">
            <v>北京大學</v>
          </cell>
          <cell r="H5464">
            <v>40</v>
          </cell>
          <cell r="I5464" t="str">
            <v/>
          </cell>
          <cell r="J5464" t="str">
            <v/>
          </cell>
          <cell r="K5464" t="str">
            <v/>
          </cell>
          <cell r="L5464" t="str">
            <v/>
          </cell>
          <cell r="M5464" t="str">
            <v>免稅</v>
          </cell>
          <cell r="N5464" t="str">
            <v>9787301147771</v>
          </cell>
        </row>
        <row r="5465">
          <cell r="A5465" t="str">
            <v>30114808</v>
          </cell>
          <cell r="B5465" t="str">
            <v>1917年俄羅斯紀事</v>
          </cell>
          <cell r="C5465" t="str">
            <v>王雲龍</v>
          </cell>
          <cell r="D5465">
            <v>168</v>
          </cell>
          <cell r="E5465">
            <v>0</v>
          </cell>
          <cell r="F5465" t="str">
            <v>平裝</v>
          </cell>
          <cell r="G5465" t="str">
            <v>北京大學</v>
          </cell>
          <cell r="H5465">
            <v>28</v>
          </cell>
          <cell r="I5465" t="str">
            <v/>
          </cell>
          <cell r="J5465" t="str">
            <v/>
          </cell>
          <cell r="K5465" t="str">
            <v/>
          </cell>
          <cell r="L5465" t="str">
            <v/>
          </cell>
          <cell r="M5465" t="str">
            <v>免稅</v>
          </cell>
          <cell r="N5465" t="str">
            <v>9787301148082</v>
          </cell>
        </row>
        <row r="5466">
          <cell r="A5466" t="str">
            <v>30114815</v>
          </cell>
          <cell r="B5466" t="str">
            <v>儒家的困境</v>
          </cell>
          <cell r="C5466" t="str">
            <v>狄百瑞</v>
          </cell>
          <cell r="D5466">
            <v>150</v>
          </cell>
          <cell r="E5466">
            <v>0</v>
          </cell>
          <cell r="F5466" t="str">
            <v>平裝</v>
          </cell>
          <cell r="G5466" t="str">
            <v>北京大學</v>
          </cell>
          <cell r="H5466">
            <v>25</v>
          </cell>
          <cell r="I5466" t="str">
            <v/>
          </cell>
          <cell r="J5466" t="str">
            <v/>
          </cell>
          <cell r="K5466" t="str">
            <v/>
          </cell>
          <cell r="L5466" t="str">
            <v/>
          </cell>
          <cell r="M5466" t="str">
            <v>免稅</v>
          </cell>
          <cell r="N5466" t="str">
            <v>9787301148150</v>
          </cell>
        </row>
        <row r="5467">
          <cell r="A5467" t="str">
            <v>30114825</v>
          </cell>
          <cell r="B5467" t="str">
            <v>和平禮物-林徽因隨筆</v>
          </cell>
          <cell r="C5467" t="str">
            <v>林徽因</v>
          </cell>
          <cell r="D5467">
            <v>216</v>
          </cell>
          <cell r="E5467">
            <v>0</v>
          </cell>
          <cell r="F5467" t="str">
            <v>平裝</v>
          </cell>
          <cell r="G5467" t="str">
            <v>北京大學</v>
          </cell>
          <cell r="H5467">
            <v>36</v>
          </cell>
          <cell r="I5467" t="str">
            <v/>
          </cell>
          <cell r="J5467" t="str">
            <v/>
          </cell>
          <cell r="K5467" t="str">
            <v/>
          </cell>
          <cell r="L5467" t="str">
            <v/>
          </cell>
          <cell r="M5467" t="str">
            <v>免稅</v>
          </cell>
          <cell r="N5467" t="str">
            <v>9787301148259</v>
          </cell>
        </row>
        <row r="5468">
          <cell r="A5468" t="str">
            <v>30114826</v>
          </cell>
          <cell r="B5468" t="str">
            <v>傷感行旅-郁達夫隨筆</v>
          </cell>
          <cell r="C5468" t="str">
            <v>本社</v>
          </cell>
          <cell r="D5468">
            <v>228</v>
          </cell>
          <cell r="E5468">
            <v>0</v>
          </cell>
          <cell r="F5468" t="str">
            <v>平裝</v>
          </cell>
          <cell r="G5468" t="str">
            <v>北京大學</v>
          </cell>
          <cell r="H5468">
            <v>38</v>
          </cell>
          <cell r="I5468" t="str">
            <v/>
          </cell>
          <cell r="J5468" t="str">
            <v/>
          </cell>
          <cell r="K5468" t="str">
            <v/>
          </cell>
          <cell r="L5468" t="str">
            <v/>
          </cell>
          <cell r="M5468" t="str">
            <v>免稅</v>
          </cell>
          <cell r="N5468" t="str">
            <v>9787301148266</v>
          </cell>
        </row>
        <row r="5469">
          <cell r="A5469" t="str">
            <v>30114830</v>
          </cell>
          <cell r="B5469" t="str">
            <v>中國古文學史講義</v>
          </cell>
          <cell r="C5469" t="str">
            <v>傅斯年</v>
          </cell>
          <cell r="D5469">
            <v>192</v>
          </cell>
          <cell r="E5469">
            <v>0</v>
          </cell>
          <cell r="F5469" t="str">
            <v>平裝</v>
          </cell>
          <cell r="G5469" t="str">
            <v>北京大學</v>
          </cell>
          <cell r="H5469">
            <v>32</v>
          </cell>
          <cell r="I5469" t="str">
            <v/>
          </cell>
          <cell r="J5469" t="str">
            <v/>
          </cell>
          <cell r="K5469" t="str">
            <v/>
          </cell>
          <cell r="L5469" t="str">
            <v/>
          </cell>
          <cell r="M5469" t="str">
            <v>免稅</v>
          </cell>
          <cell r="N5469" t="str">
            <v>9787301148303</v>
          </cell>
        </row>
        <row r="5470">
          <cell r="A5470" t="str">
            <v>30114833</v>
          </cell>
          <cell r="B5470" t="str">
            <v>國文常識講話</v>
          </cell>
          <cell r="C5470" t="str">
            <v>王力</v>
          </cell>
          <cell r="D5470">
            <v>192</v>
          </cell>
          <cell r="E5470">
            <v>0</v>
          </cell>
          <cell r="F5470" t="str">
            <v/>
          </cell>
          <cell r="G5470" t="str">
            <v>北京大學</v>
          </cell>
          <cell r="H5470">
            <v>32</v>
          </cell>
          <cell r="I5470" t="str">
            <v/>
          </cell>
          <cell r="J5470" t="str">
            <v/>
          </cell>
          <cell r="K5470" t="str">
            <v/>
          </cell>
          <cell r="L5470" t="str">
            <v/>
          </cell>
          <cell r="M5470" t="str">
            <v>免稅</v>
          </cell>
          <cell r="N5470" t="str">
            <v>9787301148334</v>
          </cell>
        </row>
        <row r="5471">
          <cell r="A5471" t="str">
            <v>30114834</v>
          </cell>
          <cell r="B5471" t="str">
            <v>中國古詩詞精講</v>
          </cell>
          <cell r="C5471" t="str">
            <v>俞伯平</v>
          </cell>
          <cell r="D5471">
            <v>204</v>
          </cell>
          <cell r="E5471">
            <v>0</v>
          </cell>
          <cell r="F5471" t="str">
            <v>平裝</v>
          </cell>
          <cell r="G5471" t="str">
            <v>北京大學</v>
          </cell>
          <cell r="H5471">
            <v>34</v>
          </cell>
          <cell r="I5471" t="str">
            <v/>
          </cell>
          <cell r="J5471" t="str">
            <v/>
          </cell>
          <cell r="K5471" t="str">
            <v/>
          </cell>
          <cell r="L5471" t="str">
            <v/>
          </cell>
          <cell r="M5471" t="str">
            <v>免稅</v>
          </cell>
          <cell r="N5471" t="str">
            <v>9787301148341</v>
          </cell>
        </row>
        <row r="5472">
          <cell r="A5472" t="str">
            <v>30114836</v>
          </cell>
          <cell r="B5472" t="str">
            <v>人間山河</v>
          </cell>
          <cell r="C5472" t="str">
            <v>顧頡剛</v>
          </cell>
          <cell r="D5472">
            <v>222</v>
          </cell>
          <cell r="E5472">
            <v>0</v>
          </cell>
          <cell r="F5472" t="str">
            <v/>
          </cell>
          <cell r="G5472" t="str">
            <v>北京大學</v>
          </cell>
          <cell r="H5472">
            <v>37</v>
          </cell>
          <cell r="I5472" t="str">
            <v/>
          </cell>
          <cell r="J5472" t="str">
            <v/>
          </cell>
          <cell r="K5472" t="str">
            <v/>
          </cell>
          <cell r="L5472" t="str">
            <v/>
          </cell>
          <cell r="M5472" t="str">
            <v>免稅</v>
          </cell>
          <cell r="N5472" t="str">
            <v>9787301148365</v>
          </cell>
        </row>
        <row r="5473">
          <cell r="A5473" t="str">
            <v>30114861</v>
          </cell>
          <cell r="B5473" t="str">
            <v>梁啟超和他的兒女們</v>
          </cell>
          <cell r="C5473" t="str">
            <v>吳荔明</v>
          </cell>
          <cell r="D5473">
            <v>288</v>
          </cell>
          <cell r="E5473">
            <v>0</v>
          </cell>
          <cell r="F5473" t="str">
            <v/>
          </cell>
          <cell r="G5473" t="str">
            <v>北京大學</v>
          </cell>
          <cell r="H5473">
            <v>48</v>
          </cell>
          <cell r="I5473" t="str">
            <v/>
          </cell>
          <cell r="J5473" t="str">
            <v/>
          </cell>
          <cell r="K5473" t="str">
            <v/>
          </cell>
          <cell r="L5473" t="str">
            <v/>
          </cell>
          <cell r="M5473" t="str">
            <v>免稅</v>
          </cell>
          <cell r="N5473" t="str">
            <v>9787301148617</v>
          </cell>
        </row>
        <row r="5474">
          <cell r="A5474" t="str">
            <v>30114863</v>
          </cell>
          <cell r="B5474" t="str">
            <v>清末民初的晚明想像</v>
          </cell>
          <cell r="C5474" t="str">
            <v>秦燕春</v>
          </cell>
          <cell r="D5474">
            <v>252</v>
          </cell>
          <cell r="E5474">
            <v>0</v>
          </cell>
          <cell r="F5474" t="str">
            <v/>
          </cell>
          <cell r="G5474" t="str">
            <v>北京大學</v>
          </cell>
          <cell r="H5474">
            <v>42</v>
          </cell>
          <cell r="I5474" t="str">
            <v/>
          </cell>
          <cell r="J5474" t="str">
            <v/>
          </cell>
          <cell r="K5474" t="str">
            <v/>
          </cell>
          <cell r="L5474" t="str">
            <v/>
          </cell>
          <cell r="M5474" t="str">
            <v>免稅</v>
          </cell>
          <cell r="N5474" t="str">
            <v>9787301148631</v>
          </cell>
        </row>
        <row r="5475">
          <cell r="A5475" t="str">
            <v>30114864</v>
          </cell>
          <cell r="B5475" t="str">
            <v>生生之美</v>
          </cell>
          <cell r="C5475" t="str">
            <v>方東美</v>
          </cell>
          <cell r="D5475">
            <v>228</v>
          </cell>
          <cell r="E5475">
            <v>0</v>
          </cell>
          <cell r="F5475" t="str">
            <v/>
          </cell>
          <cell r="G5475" t="str">
            <v>北京大學</v>
          </cell>
          <cell r="H5475">
            <v>38</v>
          </cell>
          <cell r="I5475" t="str">
            <v/>
          </cell>
          <cell r="J5475" t="str">
            <v/>
          </cell>
          <cell r="K5475" t="str">
            <v/>
          </cell>
          <cell r="L5475" t="str">
            <v/>
          </cell>
          <cell r="M5475" t="str">
            <v>免稅</v>
          </cell>
          <cell r="N5475" t="str">
            <v>9787301148648</v>
          </cell>
        </row>
        <row r="5476">
          <cell r="A5476" t="str">
            <v>30114865</v>
          </cell>
          <cell r="B5476" t="str">
            <v>游心太玄</v>
          </cell>
          <cell r="C5476" t="str">
            <v>徐複觀</v>
          </cell>
          <cell r="D5476">
            <v>228</v>
          </cell>
          <cell r="E5476">
            <v>0</v>
          </cell>
          <cell r="F5476" t="str">
            <v/>
          </cell>
          <cell r="G5476" t="str">
            <v>北京大學</v>
          </cell>
          <cell r="H5476">
            <v>38</v>
          </cell>
          <cell r="I5476" t="str">
            <v/>
          </cell>
          <cell r="J5476" t="str">
            <v/>
          </cell>
          <cell r="K5476" t="str">
            <v/>
          </cell>
          <cell r="L5476" t="str">
            <v/>
          </cell>
          <cell r="M5476" t="str">
            <v>免稅</v>
          </cell>
          <cell r="N5476" t="str">
            <v>9787301148655</v>
          </cell>
        </row>
        <row r="5477">
          <cell r="A5477" t="str">
            <v>30114871</v>
          </cell>
          <cell r="B5477" t="str">
            <v>現代中國異域小說研究</v>
          </cell>
          <cell r="C5477" t="str">
            <v>沈慶利</v>
          </cell>
          <cell r="D5477">
            <v>168</v>
          </cell>
          <cell r="E5477">
            <v>0</v>
          </cell>
          <cell r="F5477" t="str">
            <v/>
          </cell>
          <cell r="G5477" t="str">
            <v>北京大學</v>
          </cell>
          <cell r="H5477">
            <v>28</v>
          </cell>
          <cell r="I5477" t="str">
            <v/>
          </cell>
          <cell r="J5477" t="str">
            <v/>
          </cell>
          <cell r="K5477" t="str">
            <v/>
          </cell>
          <cell r="L5477" t="str">
            <v/>
          </cell>
          <cell r="M5477" t="str">
            <v>免稅</v>
          </cell>
          <cell r="N5477" t="str">
            <v>9787301148716</v>
          </cell>
        </row>
        <row r="5478">
          <cell r="A5478" t="str">
            <v>30114883</v>
          </cell>
          <cell r="B5478" t="str">
            <v>守望和諧的法文明--圖說中國法律史</v>
          </cell>
          <cell r="C5478" t="str">
            <v>馬小紅</v>
          </cell>
          <cell r="D5478">
            <v>336</v>
          </cell>
          <cell r="E5478">
            <v>0</v>
          </cell>
          <cell r="F5478" t="str">
            <v/>
          </cell>
          <cell r="G5478" t="str">
            <v>北京大學</v>
          </cell>
          <cell r="H5478">
            <v>56</v>
          </cell>
          <cell r="I5478" t="str">
            <v/>
          </cell>
          <cell r="J5478" t="str">
            <v/>
          </cell>
          <cell r="K5478" t="str">
            <v/>
          </cell>
          <cell r="L5478" t="str">
            <v/>
          </cell>
          <cell r="M5478" t="str">
            <v>免稅</v>
          </cell>
          <cell r="N5478" t="str">
            <v>9787301148839</v>
          </cell>
        </row>
        <row r="5479">
          <cell r="A5479" t="str">
            <v>30114955</v>
          </cell>
          <cell r="B5479" t="str">
            <v>西安--都市想像與文化記憶</v>
          </cell>
          <cell r="C5479" t="str">
            <v>陳平原</v>
          </cell>
          <cell r="D5479">
            <v>228</v>
          </cell>
          <cell r="E5479">
            <v>0</v>
          </cell>
          <cell r="F5479" t="str">
            <v/>
          </cell>
          <cell r="G5479" t="str">
            <v>北京大學</v>
          </cell>
          <cell r="H5479">
            <v>38</v>
          </cell>
          <cell r="I5479" t="str">
            <v/>
          </cell>
          <cell r="J5479" t="str">
            <v/>
          </cell>
          <cell r="K5479" t="str">
            <v/>
          </cell>
          <cell r="L5479" t="str">
            <v/>
          </cell>
          <cell r="M5479" t="str">
            <v>免稅</v>
          </cell>
          <cell r="N5479" t="str">
            <v>9787301149553</v>
          </cell>
        </row>
        <row r="5480">
          <cell r="A5480" t="str">
            <v>30114986</v>
          </cell>
          <cell r="B5480" t="str">
            <v>齊梁詩歌向盛唐詩歌的嬗變</v>
          </cell>
          <cell r="C5480" t="str">
            <v>杜曉勤</v>
          </cell>
          <cell r="D5480">
            <v>198</v>
          </cell>
          <cell r="E5480">
            <v>0</v>
          </cell>
          <cell r="F5480" t="str">
            <v/>
          </cell>
          <cell r="G5480" t="str">
            <v>北京大學</v>
          </cell>
          <cell r="H5480">
            <v>33</v>
          </cell>
          <cell r="I5480" t="str">
            <v/>
          </cell>
          <cell r="J5480" t="str">
            <v/>
          </cell>
          <cell r="K5480" t="str">
            <v/>
          </cell>
          <cell r="L5480" t="str">
            <v/>
          </cell>
          <cell r="M5480" t="str">
            <v>免稅</v>
          </cell>
          <cell r="N5480" t="str">
            <v>9787301149867</v>
          </cell>
        </row>
        <row r="5481">
          <cell r="A5481" t="str">
            <v>30115002</v>
          </cell>
          <cell r="B5481" t="str">
            <v>儒學十論及外五篇</v>
          </cell>
          <cell r="C5481" t="str">
            <v>湯一介</v>
          </cell>
          <cell r="D5481">
            <v>168</v>
          </cell>
          <cell r="E5481">
            <v>0</v>
          </cell>
          <cell r="F5481" t="str">
            <v>平裝</v>
          </cell>
          <cell r="G5481" t="str">
            <v>北京大學</v>
          </cell>
          <cell r="H5481">
            <v>28</v>
          </cell>
          <cell r="I5481" t="str">
            <v/>
          </cell>
          <cell r="J5481" t="str">
            <v/>
          </cell>
          <cell r="K5481" t="str">
            <v/>
          </cell>
          <cell r="L5481" t="str">
            <v/>
          </cell>
          <cell r="M5481" t="str">
            <v>免稅</v>
          </cell>
          <cell r="N5481" t="str">
            <v>9787301150023</v>
          </cell>
        </row>
        <row r="5482">
          <cell r="A5482" t="str">
            <v>30115022</v>
          </cell>
          <cell r="B5482" t="str">
            <v>北大舊事</v>
          </cell>
          <cell r="C5482" t="str">
            <v>陳平原</v>
          </cell>
          <cell r="D5482">
            <v>288</v>
          </cell>
          <cell r="E5482">
            <v>0</v>
          </cell>
          <cell r="F5482" t="str">
            <v/>
          </cell>
          <cell r="G5482" t="str">
            <v>北京大學</v>
          </cell>
          <cell r="H5482">
            <v>48</v>
          </cell>
          <cell r="I5482" t="str">
            <v/>
          </cell>
          <cell r="J5482" t="str">
            <v/>
          </cell>
          <cell r="K5482" t="str">
            <v/>
          </cell>
          <cell r="L5482" t="str">
            <v/>
          </cell>
          <cell r="M5482" t="str">
            <v>免稅</v>
          </cell>
          <cell r="N5482" t="str">
            <v>9787301150221</v>
          </cell>
        </row>
        <row r="5483">
          <cell r="A5483" t="str">
            <v>30115048</v>
          </cell>
          <cell r="B5483" t="str">
            <v>插圖本俄國文學史</v>
          </cell>
          <cell r="C5483" t="str">
            <v>劉文非</v>
          </cell>
          <cell r="D5483">
            <v>270</v>
          </cell>
          <cell r="E5483">
            <v>0</v>
          </cell>
          <cell r="F5483" t="str">
            <v>平裝</v>
          </cell>
          <cell r="G5483" t="str">
            <v>北京大學</v>
          </cell>
          <cell r="H5483">
            <v>45</v>
          </cell>
          <cell r="I5483" t="str">
            <v/>
          </cell>
          <cell r="J5483" t="str">
            <v/>
          </cell>
          <cell r="K5483" t="str">
            <v/>
          </cell>
          <cell r="L5483" t="str">
            <v/>
          </cell>
          <cell r="M5483" t="str">
            <v>免稅</v>
          </cell>
          <cell r="N5483" t="str">
            <v>9787301150481</v>
          </cell>
        </row>
        <row r="5484">
          <cell r="A5484" t="str">
            <v>30115069</v>
          </cell>
          <cell r="B5484" t="str">
            <v>賦學講演錄</v>
          </cell>
          <cell r="C5484" t="str">
            <v>許結</v>
          </cell>
          <cell r="D5484">
            <v>180</v>
          </cell>
          <cell r="E5484">
            <v>1</v>
          </cell>
          <cell r="F5484" t="str">
            <v/>
          </cell>
          <cell r="G5484" t="str">
            <v>北京大學</v>
          </cell>
          <cell r="H5484">
            <v>30</v>
          </cell>
          <cell r="I5484" t="str">
            <v/>
          </cell>
          <cell r="J5484" t="str">
            <v/>
          </cell>
          <cell r="K5484" t="str">
            <v/>
          </cell>
          <cell r="L5484" t="str">
            <v/>
          </cell>
          <cell r="M5484" t="str">
            <v>免稅</v>
          </cell>
          <cell r="N5484" t="str">
            <v>9787301150696</v>
          </cell>
        </row>
        <row r="5485">
          <cell r="A5485" t="str">
            <v>30115084</v>
          </cell>
          <cell r="B5485" t="str">
            <v>觸摸歷史--五四人物與現代中國</v>
          </cell>
          <cell r="C5485" t="str">
            <v>陳平原</v>
          </cell>
          <cell r="D5485">
            <v>240</v>
          </cell>
          <cell r="E5485">
            <v>0</v>
          </cell>
          <cell r="F5485" t="str">
            <v>平裝</v>
          </cell>
          <cell r="G5485" t="str">
            <v>北京大學</v>
          </cell>
          <cell r="H5485">
            <v>40</v>
          </cell>
          <cell r="I5485" t="str">
            <v/>
          </cell>
          <cell r="J5485" t="str">
            <v/>
          </cell>
          <cell r="K5485" t="str">
            <v/>
          </cell>
          <cell r="L5485" t="str">
            <v/>
          </cell>
          <cell r="M5485" t="str">
            <v>免稅</v>
          </cell>
          <cell r="N5485" t="str">
            <v>9787301150849</v>
          </cell>
        </row>
        <row r="5486">
          <cell r="A5486" t="str">
            <v>30115087</v>
          </cell>
          <cell r="B5486" t="str">
            <v>紅樓鐘聲及其迴響--重新審讀五四新文化</v>
          </cell>
          <cell r="C5486" t="str">
            <v>陳平原</v>
          </cell>
          <cell r="D5486">
            <v>252</v>
          </cell>
          <cell r="E5486">
            <v>7</v>
          </cell>
          <cell r="F5486" t="str">
            <v/>
          </cell>
          <cell r="G5486" t="str">
            <v>北京大學</v>
          </cell>
          <cell r="H5486">
            <v>42</v>
          </cell>
          <cell r="I5486" t="str">
            <v/>
          </cell>
          <cell r="J5486" t="str">
            <v/>
          </cell>
          <cell r="K5486" t="str">
            <v/>
          </cell>
          <cell r="L5486" t="str">
            <v/>
          </cell>
          <cell r="M5486" t="str">
            <v>免稅</v>
          </cell>
          <cell r="N5486" t="str">
            <v>9787301150870</v>
          </cell>
        </row>
        <row r="5487">
          <cell r="A5487" t="str">
            <v>30115109</v>
          </cell>
          <cell r="B5487" t="str">
            <v>舊邦新命-古今中西參照下的古典儒家政治哲學</v>
          </cell>
          <cell r="C5487" t="str">
            <v>白彤東著</v>
          </cell>
          <cell r="D5487">
            <v>150</v>
          </cell>
          <cell r="E5487">
            <v>0</v>
          </cell>
          <cell r="F5487" t="str">
            <v>平裝</v>
          </cell>
          <cell r="G5487" t="str">
            <v>北京大學</v>
          </cell>
          <cell r="H5487">
            <v>25</v>
          </cell>
          <cell r="I5487" t="str">
            <v/>
          </cell>
          <cell r="J5487" t="str">
            <v/>
          </cell>
          <cell r="K5487" t="str">
            <v/>
          </cell>
          <cell r="L5487" t="str">
            <v/>
          </cell>
          <cell r="M5487" t="str">
            <v>免稅</v>
          </cell>
          <cell r="N5487" t="str">
            <v>9787301151099</v>
          </cell>
        </row>
        <row r="5488">
          <cell r="A5488" t="str">
            <v>30115134</v>
          </cell>
          <cell r="B5488" t="str">
            <v>管理的真相</v>
          </cell>
          <cell r="C5488" t="str">
            <v>曾仕強</v>
          </cell>
          <cell r="D5488">
            <v>150</v>
          </cell>
          <cell r="E5488">
            <v>0</v>
          </cell>
          <cell r="F5488" t="str">
            <v>平裝</v>
          </cell>
          <cell r="G5488" t="str">
            <v>北京大學</v>
          </cell>
          <cell r="H5488">
            <v>25</v>
          </cell>
          <cell r="I5488" t="str">
            <v/>
          </cell>
          <cell r="J5488" t="str">
            <v/>
          </cell>
          <cell r="K5488" t="str">
            <v/>
          </cell>
          <cell r="L5488" t="str">
            <v/>
          </cell>
          <cell r="M5488" t="str">
            <v>免稅</v>
          </cell>
          <cell r="N5488" t="str">
            <v>9787301151341</v>
          </cell>
        </row>
        <row r="5489">
          <cell r="A5489" t="str">
            <v>30115141</v>
          </cell>
          <cell r="B5489" t="str">
            <v>皇帝與檸檬經濟學中的人性</v>
          </cell>
          <cell r="C5489" t="str">
            <v>景仲生</v>
          </cell>
          <cell r="D5489">
            <v>168</v>
          </cell>
          <cell r="E5489">
            <v>0</v>
          </cell>
          <cell r="F5489" t="str">
            <v>平裝</v>
          </cell>
          <cell r="G5489" t="str">
            <v>北京大學</v>
          </cell>
          <cell r="H5489">
            <v>28</v>
          </cell>
          <cell r="I5489" t="str">
            <v/>
          </cell>
          <cell r="J5489" t="str">
            <v/>
          </cell>
          <cell r="K5489" t="str">
            <v/>
          </cell>
          <cell r="L5489" t="str">
            <v/>
          </cell>
          <cell r="M5489" t="str">
            <v>免稅</v>
          </cell>
          <cell r="N5489" t="str">
            <v>9787301151419</v>
          </cell>
        </row>
        <row r="5490">
          <cell r="A5490" t="str">
            <v>30115144</v>
          </cell>
          <cell r="B5490" t="str">
            <v>唐陵的佈局--空間與秩序</v>
          </cell>
          <cell r="C5490" t="str">
            <v>沈浚文</v>
          </cell>
          <cell r="D5490">
            <v>270</v>
          </cell>
          <cell r="E5490">
            <v>0</v>
          </cell>
          <cell r="F5490" t="str">
            <v/>
          </cell>
          <cell r="G5490" t="str">
            <v>北京大學</v>
          </cell>
          <cell r="H5490">
            <v>45</v>
          </cell>
          <cell r="I5490" t="str">
            <v/>
          </cell>
          <cell r="J5490" t="str">
            <v/>
          </cell>
          <cell r="K5490" t="str">
            <v/>
          </cell>
          <cell r="L5490" t="str">
            <v/>
          </cell>
          <cell r="M5490" t="str">
            <v>免稅</v>
          </cell>
          <cell r="N5490" t="str">
            <v>9787301151440</v>
          </cell>
        </row>
        <row r="5491">
          <cell r="A5491" t="str">
            <v>30115151</v>
          </cell>
          <cell r="B5491" t="str">
            <v>兩憶集</v>
          </cell>
          <cell r="C5491" t="str">
            <v>洪子誠</v>
          </cell>
          <cell r="D5491">
            <v>216</v>
          </cell>
          <cell r="E5491">
            <v>3</v>
          </cell>
          <cell r="F5491" t="str">
            <v/>
          </cell>
          <cell r="G5491" t="str">
            <v>北京大學</v>
          </cell>
          <cell r="H5491">
            <v>36</v>
          </cell>
          <cell r="I5491" t="str">
            <v/>
          </cell>
          <cell r="J5491" t="str">
            <v/>
          </cell>
          <cell r="K5491" t="str">
            <v/>
          </cell>
          <cell r="L5491" t="str">
            <v/>
          </cell>
          <cell r="M5491" t="str">
            <v>免稅</v>
          </cell>
          <cell r="N5491" t="str">
            <v>9787301151518</v>
          </cell>
        </row>
        <row r="5492">
          <cell r="A5492" t="str">
            <v>30115196</v>
          </cell>
          <cell r="B5492" t="str">
            <v>剪紙民俗的文化闡釋：配圖本</v>
          </cell>
          <cell r="C5492" t="str">
            <v>王貴生著</v>
          </cell>
          <cell r="D5492">
            <v>270</v>
          </cell>
          <cell r="E5492">
            <v>6</v>
          </cell>
          <cell r="F5492" t="str">
            <v>平裝</v>
          </cell>
          <cell r="G5492" t="str">
            <v>北京大學</v>
          </cell>
          <cell r="H5492">
            <v>45</v>
          </cell>
          <cell r="I5492" t="str">
            <v/>
          </cell>
          <cell r="J5492" t="str">
            <v/>
          </cell>
          <cell r="K5492" t="str">
            <v/>
          </cell>
          <cell r="L5492" t="str">
            <v/>
          </cell>
          <cell r="M5492" t="str">
            <v>免稅</v>
          </cell>
          <cell r="N5492" t="str">
            <v>9787301151969</v>
          </cell>
        </row>
        <row r="5493">
          <cell r="A5493" t="str">
            <v>30115219</v>
          </cell>
          <cell r="B5493" t="str">
            <v>鳴鶴園</v>
          </cell>
          <cell r="C5493" t="str">
            <v>舒衡哲</v>
          </cell>
          <cell r="D5493">
            <v>192</v>
          </cell>
          <cell r="E5493">
            <v>0</v>
          </cell>
          <cell r="F5493" t="str">
            <v/>
          </cell>
          <cell r="G5493" t="str">
            <v>北京大學</v>
          </cell>
          <cell r="H5493">
            <v>32</v>
          </cell>
          <cell r="I5493" t="str">
            <v/>
          </cell>
          <cell r="J5493" t="str">
            <v/>
          </cell>
          <cell r="K5493" t="str">
            <v/>
          </cell>
          <cell r="L5493" t="str">
            <v/>
          </cell>
          <cell r="M5493" t="str">
            <v>免稅</v>
          </cell>
          <cell r="N5493" t="str">
            <v>9787301152195</v>
          </cell>
        </row>
        <row r="5494">
          <cell r="A5494" t="str">
            <v>30115224</v>
          </cell>
          <cell r="B5494" t="str">
            <v>尋找樓蘭王國：插圖本(國史系列)</v>
          </cell>
          <cell r="C5494" t="str">
            <v>林梅村著</v>
          </cell>
          <cell r="D5494">
            <v>162</v>
          </cell>
          <cell r="E5494">
            <v>0</v>
          </cell>
          <cell r="F5494" t="str">
            <v>平裝</v>
          </cell>
          <cell r="G5494" t="str">
            <v>北京大學</v>
          </cell>
          <cell r="H5494">
            <v>27</v>
          </cell>
          <cell r="I5494" t="str">
            <v/>
          </cell>
          <cell r="J5494" t="str">
            <v/>
          </cell>
          <cell r="K5494" t="str">
            <v/>
          </cell>
          <cell r="L5494" t="str">
            <v/>
          </cell>
          <cell r="M5494" t="str">
            <v>免稅</v>
          </cell>
          <cell r="N5494" t="str">
            <v>9787301152249</v>
          </cell>
        </row>
        <row r="5495">
          <cell r="A5495" t="str">
            <v>30115244</v>
          </cell>
          <cell r="B5495" t="str">
            <v>中國歷史中的佛教(海外中國哲學叢書)</v>
          </cell>
          <cell r="C5495" t="str">
            <v>(美)芮沃壽編著</v>
          </cell>
          <cell r="D5495">
            <v>132</v>
          </cell>
          <cell r="E5495">
            <v>0</v>
          </cell>
          <cell r="F5495" t="str">
            <v>平裝</v>
          </cell>
          <cell r="G5495" t="str">
            <v>北京大學</v>
          </cell>
          <cell r="H5495">
            <v>22</v>
          </cell>
          <cell r="I5495" t="str">
            <v/>
          </cell>
          <cell r="J5495" t="str">
            <v/>
          </cell>
          <cell r="K5495" t="str">
            <v/>
          </cell>
          <cell r="L5495" t="str">
            <v/>
          </cell>
          <cell r="M5495" t="str">
            <v>免稅</v>
          </cell>
          <cell r="N5495" t="str">
            <v>9787301152447</v>
          </cell>
        </row>
        <row r="5496">
          <cell r="A5496" t="str">
            <v>30115251</v>
          </cell>
          <cell r="B5496" t="str">
            <v>北京史(圖史系列)</v>
          </cell>
          <cell r="C5496" t="str">
            <v>張仁忠著</v>
          </cell>
          <cell r="D5496">
            <v>204</v>
          </cell>
          <cell r="E5496">
            <v>0</v>
          </cell>
          <cell r="F5496" t="str">
            <v>平裝</v>
          </cell>
          <cell r="G5496" t="str">
            <v>北京大學</v>
          </cell>
          <cell r="H5496">
            <v>34</v>
          </cell>
          <cell r="I5496" t="str">
            <v/>
          </cell>
          <cell r="J5496" t="str">
            <v/>
          </cell>
          <cell r="K5496" t="str">
            <v/>
          </cell>
          <cell r="L5496" t="str">
            <v/>
          </cell>
          <cell r="M5496" t="str">
            <v>免稅</v>
          </cell>
          <cell r="N5496" t="str">
            <v>9787301152515</v>
          </cell>
        </row>
        <row r="5497">
          <cell r="A5497" t="str">
            <v>30115252</v>
          </cell>
          <cell r="B5497" t="str">
            <v>小麥的小人書</v>
          </cell>
          <cell r="C5497" t="str">
            <v>蔡小容</v>
          </cell>
          <cell r="D5497">
            <v>168</v>
          </cell>
          <cell r="E5497">
            <v>0</v>
          </cell>
          <cell r="F5497" t="str">
            <v/>
          </cell>
          <cell r="G5497" t="str">
            <v>北京大學</v>
          </cell>
          <cell r="H5497">
            <v>28</v>
          </cell>
          <cell r="I5497" t="str">
            <v/>
          </cell>
          <cell r="J5497" t="str">
            <v/>
          </cell>
          <cell r="K5497" t="str">
            <v/>
          </cell>
          <cell r="L5497" t="str">
            <v/>
          </cell>
          <cell r="M5497" t="str">
            <v>免稅</v>
          </cell>
          <cell r="N5497" t="str">
            <v>9787301152522</v>
          </cell>
        </row>
        <row r="5498">
          <cell r="A5498" t="str">
            <v>30115253</v>
          </cell>
          <cell r="B5498" t="str">
            <v>傅維鱗與明書</v>
          </cell>
          <cell r="C5498" t="str">
            <v>武玉梅</v>
          </cell>
          <cell r="D5498">
            <v>180</v>
          </cell>
          <cell r="E5498">
            <v>6</v>
          </cell>
          <cell r="F5498" t="str">
            <v/>
          </cell>
          <cell r="G5498" t="str">
            <v>北京大學</v>
          </cell>
          <cell r="H5498">
            <v>30</v>
          </cell>
          <cell r="I5498" t="str">
            <v/>
          </cell>
          <cell r="J5498" t="str">
            <v/>
          </cell>
          <cell r="K5498" t="str">
            <v/>
          </cell>
          <cell r="L5498" t="str">
            <v/>
          </cell>
          <cell r="M5498" t="str">
            <v>免稅</v>
          </cell>
          <cell r="N5498" t="str">
            <v>9787301152539</v>
          </cell>
        </row>
        <row r="5499">
          <cell r="A5499" t="str">
            <v>30115270</v>
          </cell>
          <cell r="B5499" t="str">
            <v>李後主和他的時代：南唐藝術與歷史</v>
          </cell>
          <cell r="C5499" t="str">
            <v>陳葆真</v>
          </cell>
          <cell r="D5499">
            <v>288</v>
          </cell>
          <cell r="E5499">
            <v>0</v>
          </cell>
          <cell r="F5499" t="str">
            <v>平裝</v>
          </cell>
          <cell r="G5499" t="str">
            <v>北京大學</v>
          </cell>
          <cell r="H5499">
            <v>48</v>
          </cell>
          <cell r="I5499" t="str">
            <v/>
          </cell>
          <cell r="J5499" t="str">
            <v/>
          </cell>
          <cell r="K5499" t="str">
            <v/>
          </cell>
          <cell r="L5499" t="str">
            <v/>
          </cell>
          <cell r="M5499" t="str">
            <v>免稅</v>
          </cell>
          <cell r="N5499" t="str">
            <v>9787301152706</v>
          </cell>
        </row>
        <row r="5500">
          <cell r="A5500" t="str">
            <v>30115298</v>
          </cell>
          <cell r="B5500" t="str">
            <v>和而不同--中西哲學的會通</v>
          </cell>
          <cell r="C5500" t="str">
            <v>安樂哲</v>
          </cell>
          <cell r="D5500">
            <v>234</v>
          </cell>
          <cell r="E5500">
            <v>0</v>
          </cell>
          <cell r="F5500" t="str">
            <v/>
          </cell>
          <cell r="G5500" t="str">
            <v>北京大學</v>
          </cell>
          <cell r="H5500">
            <v>39</v>
          </cell>
          <cell r="I5500" t="str">
            <v/>
          </cell>
          <cell r="J5500" t="str">
            <v/>
          </cell>
          <cell r="K5500" t="str">
            <v/>
          </cell>
          <cell r="L5500" t="str">
            <v/>
          </cell>
          <cell r="M5500" t="str">
            <v>免稅</v>
          </cell>
          <cell r="N5500" t="str">
            <v>9787301152980</v>
          </cell>
        </row>
        <row r="5501">
          <cell r="A5501" t="str">
            <v>30115361</v>
          </cell>
          <cell r="B5501" t="str">
            <v>漢代的信仰神話和理性</v>
          </cell>
          <cell r="C5501" t="str">
            <v>魯惟一</v>
          </cell>
          <cell r="D5501">
            <v>210</v>
          </cell>
          <cell r="E5501">
            <v>0</v>
          </cell>
          <cell r="F5501" t="str">
            <v/>
          </cell>
          <cell r="G5501" t="str">
            <v>北京大學</v>
          </cell>
          <cell r="H5501">
            <v>35</v>
          </cell>
          <cell r="I5501" t="str">
            <v/>
          </cell>
          <cell r="J5501" t="str">
            <v/>
          </cell>
          <cell r="K5501" t="str">
            <v/>
          </cell>
          <cell r="L5501" t="str">
            <v/>
          </cell>
          <cell r="M5501" t="str">
            <v>免稅</v>
          </cell>
          <cell r="N5501" t="str">
            <v>9787301153611</v>
          </cell>
        </row>
        <row r="5502">
          <cell r="A5502" t="str">
            <v>30115373</v>
          </cell>
          <cell r="B5502" t="str">
            <v>中國當代文學史</v>
          </cell>
          <cell r="C5502" t="str">
            <v>洪子誠</v>
          </cell>
          <cell r="D5502">
            <v>360</v>
          </cell>
          <cell r="E5502">
            <v>0</v>
          </cell>
          <cell r="F5502" t="str">
            <v>平裝</v>
          </cell>
          <cell r="G5502" t="str">
            <v>北京大學</v>
          </cell>
          <cell r="H5502">
            <v>60</v>
          </cell>
          <cell r="I5502" t="str">
            <v/>
          </cell>
          <cell r="J5502" t="str">
            <v/>
          </cell>
          <cell r="K5502" t="str">
            <v/>
          </cell>
          <cell r="L5502" t="str">
            <v/>
          </cell>
          <cell r="M5502" t="str">
            <v>免稅</v>
          </cell>
          <cell r="N5502" t="str">
            <v>9787301153734</v>
          </cell>
        </row>
        <row r="5503">
          <cell r="A5503" t="str">
            <v>30115426</v>
          </cell>
          <cell r="B5503" t="str">
            <v>中國當代文學概說</v>
          </cell>
          <cell r="C5503" t="str">
            <v>洪子誠</v>
          </cell>
          <cell r="D5503">
            <v>150</v>
          </cell>
          <cell r="E5503">
            <v>0</v>
          </cell>
          <cell r="F5503" t="str">
            <v>平裝</v>
          </cell>
          <cell r="G5503" t="str">
            <v>北京大學</v>
          </cell>
          <cell r="H5503">
            <v>25</v>
          </cell>
          <cell r="I5503" t="str">
            <v/>
          </cell>
          <cell r="J5503" t="str">
            <v/>
          </cell>
          <cell r="K5503" t="str">
            <v/>
          </cell>
          <cell r="L5503" t="str">
            <v/>
          </cell>
          <cell r="M5503" t="str">
            <v>免稅</v>
          </cell>
          <cell r="N5503" t="str">
            <v>9787301154267</v>
          </cell>
        </row>
        <row r="5504">
          <cell r="A5504" t="str">
            <v>30115442</v>
          </cell>
          <cell r="B5504" t="str">
            <v>秦簡牘書研究</v>
          </cell>
          <cell r="C5504" t="str">
            <v>孫鶴</v>
          </cell>
          <cell r="D5504">
            <v>192</v>
          </cell>
          <cell r="E5504">
            <v>2</v>
          </cell>
          <cell r="F5504" t="str">
            <v/>
          </cell>
          <cell r="G5504" t="str">
            <v>北京大學</v>
          </cell>
          <cell r="H5504">
            <v>32</v>
          </cell>
          <cell r="I5504" t="str">
            <v/>
          </cell>
          <cell r="J5504" t="str">
            <v/>
          </cell>
          <cell r="K5504" t="str">
            <v/>
          </cell>
          <cell r="L5504" t="str">
            <v/>
          </cell>
          <cell r="M5504" t="str">
            <v>免稅</v>
          </cell>
          <cell r="N5504" t="str">
            <v>9787301154427</v>
          </cell>
        </row>
        <row r="5505">
          <cell r="A5505" t="str">
            <v>30115470</v>
          </cell>
          <cell r="B5505" t="str">
            <v>天命之謂性--片讀中庸</v>
          </cell>
          <cell r="C5505" t="str">
            <v>伍曉明</v>
          </cell>
          <cell r="D5505">
            <v>186</v>
          </cell>
          <cell r="E5505">
            <v>0</v>
          </cell>
          <cell r="F5505" t="str">
            <v/>
          </cell>
          <cell r="G5505" t="str">
            <v>北京大學</v>
          </cell>
          <cell r="H5505">
            <v>31</v>
          </cell>
          <cell r="I5505" t="str">
            <v/>
          </cell>
          <cell r="J5505" t="str">
            <v/>
          </cell>
          <cell r="K5505" t="str">
            <v/>
          </cell>
          <cell r="L5505" t="str">
            <v/>
          </cell>
          <cell r="M5505" t="str">
            <v>免稅</v>
          </cell>
          <cell r="N5505" t="str">
            <v>9787301154700</v>
          </cell>
        </row>
        <row r="5506">
          <cell r="A5506" t="str">
            <v>30115490</v>
          </cell>
          <cell r="B5506" t="str">
            <v>淮南子考論</v>
          </cell>
          <cell r="C5506" t="str">
            <v>馬慶洲</v>
          </cell>
          <cell r="D5506">
            <v>162</v>
          </cell>
          <cell r="E5506">
            <v>3</v>
          </cell>
          <cell r="F5506" t="str">
            <v>平裝</v>
          </cell>
          <cell r="G5506" t="str">
            <v>北京大學</v>
          </cell>
          <cell r="H5506">
            <v>27</v>
          </cell>
          <cell r="I5506" t="str">
            <v/>
          </cell>
          <cell r="J5506" t="str">
            <v/>
          </cell>
          <cell r="K5506" t="str">
            <v/>
          </cell>
          <cell r="L5506" t="str">
            <v/>
          </cell>
          <cell r="M5506" t="str">
            <v>免稅</v>
          </cell>
          <cell r="N5506" t="str">
            <v>9787301154908</v>
          </cell>
        </row>
        <row r="5507">
          <cell r="A5507" t="str">
            <v>30115520</v>
          </cell>
          <cell r="B5507" t="str">
            <v>清商曲辭研究</v>
          </cell>
          <cell r="C5507" t="str">
            <v>曾智安</v>
          </cell>
          <cell r="D5507">
            <v>198</v>
          </cell>
          <cell r="E5507">
            <v>0</v>
          </cell>
          <cell r="F5507" t="str">
            <v>平裝</v>
          </cell>
          <cell r="G5507" t="str">
            <v>北京大學</v>
          </cell>
          <cell r="H5507">
            <v>33</v>
          </cell>
          <cell r="I5507" t="str">
            <v/>
          </cell>
          <cell r="J5507" t="str">
            <v/>
          </cell>
          <cell r="K5507" t="str">
            <v/>
          </cell>
          <cell r="L5507" t="str">
            <v/>
          </cell>
          <cell r="M5507" t="str">
            <v>免稅</v>
          </cell>
          <cell r="N5507" t="str">
            <v>9787301155202</v>
          </cell>
        </row>
        <row r="5508">
          <cell r="A5508" t="str">
            <v>30115521</v>
          </cell>
          <cell r="B5508" t="str">
            <v>近代曲辭研究</v>
          </cell>
          <cell r="C5508" t="str">
            <v>袁繡柏</v>
          </cell>
          <cell r="D5508">
            <v>180</v>
          </cell>
          <cell r="E5508">
            <v>0</v>
          </cell>
          <cell r="F5508" t="str">
            <v>平裝</v>
          </cell>
          <cell r="G5508" t="str">
            <v>北京大學</v>
          </cell>
          <cell r="H5508">
            <v>30</v>
          </cell>
          <cell r="I5508" t="str">
            <v/>
          </cell>
          <cell r="J5508" t="str">
            <v/>
          </cell>
          <cell r="K5508" t="str">
            <v/>
          </cell>
          <cell r="L5508" t="str">
            <v/>
          </cell>
          <cell r="M5508" t="str">
            <v>免稅</v>
          </cell>
          <cell r="N5508" t="str">
            <v>9787301155219</v>
          </cell>
        </row>
        <row r="5509">
          <cell r="A5509" t="str">
            <v>30115522</v>
          </cell>
          <cell r="B5509" t="str">
            <v>鼓吹橫吹曲辭研究</v>
          </cell>
          <cell r="C5509" t="str">
            <v>韓寧</v>
          </cell>
          <cell r="D5509">
            <v>228</v>
          </cell>
          <cell r="E5509">
            <v>0</v>
          </cell>
          <cell r="F5509" t="str">
            <v>平裝</v>
          </cell>
          <cell r="G5509" t="str">
            <v>北京大學</v>
          </cell>
          <cell r="H5509">
            <v>38</v>
          </cell>
          <cell r="I5509" t="str">
            <v/>
          </cell>
          <cell r="J5509" t="str">
            <v/>
          </cell>
          <cell r="K5509" t="str">
            <v/>
          </cell>
          <cell r="L5509" t="str">
            <v/>
          </cell>
          <cell r="M5509" t="str">
            <v>免稅</v>
          </cell>
          <cell r="N5509" t="str">
            <v>9787301155226</v>
          </cell>
        </row>
        <row r="5510">
          <cell r="A5510" t="str">
            <v>30115535</v>
          </cell>
          <cell r="B5510" t="str">
            <v>考古學研究入門</v>
          </cell>
          <cell r="C5510" t="str">
            <v>陳淳</v>
          </cell>
          <cell r="D5510">
            <v>204</v>
          </cell>
          <cell r="E5510">
            <v>0</v>
          </cell>
          <cell r="F5510" t="str">
            <v/>
          </cell>
          <cell r="G5510" t="str">
            <v>北京大學</v>
          </cell>
          <cell r="H5510">
            <v>34</v>
          </cell>
          <cell r="I5510" t="str">
            <v/>
          </cell>
          <cell r="J5510" t="str">
            <v/>
          </cell>
          <cell r="K5510" t="str">
            <v/>
          </cell>
          <cell r="L5510" t="str">
            <v/>
          </cell>
          <cell r="M5510" t="str">
            <v>免稅</v>
          </cell>
          <cell r="N5510" t="str">
            <v>9787301155356</v>
          </cell>
        </row>
        <row r="5511">
          <cell r="A5511" t="str">
            <v>30115556</v>
          </cell>
          <cell r="B5511" t="str">
            <v>中國文學批判史</v>
          </cell>
          <cell r="C5511" t="str">
            <v>大司農司</v>
          </cell>
          <cell r="D5511">
            <v>210</v>
          </cell>
          <cell r="E5511">
            <v>0</v>
          </cell>
          <cell r="F5511" t="str">
            <v>平裝</v>
          </cell>
          <cell r="G5511" t="str">
            <v>上海古籍</v>
          </cell>
          <cell r="H5511">
            <v>35</v>
          </cell>
          <cell r="I5511" t="str">
            <v/>
          </cell>
          <cell r="J5511" t="str">
            <v/>
          </cell>
          <cell r="K5511" t="str">
            <v/>
          </cell>
          <cell r="L5511" t="str">
            <v/>
          </cell>
          <cell r="M5511" t="str">
            <v>免稅</v>
          </cell>
          <cell r="N5511" t="str">
            <v>9787301155561</v>
          </cell>
        </row>
        <row r="5512">
          <cell r="A5512" t="str">
            <v>30115558</v>
          </cell>
          <cell r="B5512" t="str">
            <v>雜曲歌辭與雜歌謠辭研究</v>
          </cell>
          <cell r="C5512" t="str">
            <v>向回</v>
          </cell>
          <cell r="D5512">
            <v>288</v>
          </cell>
          <cell r="E5512">
            <v>1</v>
          </cell>
          <cell r="F5512" t="str">
            <v>平裝</v>
          </cell>
          <cell r="G5512" t="str">
            <v>北京大學</v>
          </cell>
          <cell r="H5512">
            <v>48</v>
          </cell>
          <cell r="I5512" t="str">
            <v/>
          </cell>
          <cell r="J5512" t="str">
            <v/>
          </cell>
          <cell r="K5512" t="str">
            <v/>
          </cell>
          <cell r="L5512" t="str">
            <v/>
          </cell>
          <cell r="M5512" t="str">
            <v>免稅</v>
          </cell>
          <cell r="N5512" t="str">
            <v>9787301155585</v>
          </cell>
        </row>
        <row r="5513">
          <cell r="A5513" t="str">
            <v>30115595</v>
          </cell>
          <cell r="B5513" t="str">
            <v>舞曲歌辭研究</v>
          </cell>
          <cell r="C5513" t="str">
            <v>梁海燕</v>
          </cell>
          <cell r="D5513">
            <v>240</v>
          </cell>
          <cell r="E5513">
            <v>0</v>
          </cell>
          <cell r="F5513" t="str">
            <v>平裝</v>
          </cell>
          <cell r="G5513" t="str">
            <v>北京大學</v>
          </cell>
          <cell r="H5513">
            <v>40</v>
          </cell>
          <cell r="I5513" t="str">
            <v/>
          </cell>
          <cell r="J5513" t="str">
            <v/>
          </cell>
          <cell r="K5513" t="str">
            <v/>
          </cell>
          <cell r="L5513" t="str">
            <v/>
          </cell>
          <cell r="M5513" t="str">
            <v>免稅</v>
          </cell>
          <cell r="N5513" t="str">
            <v>9787301155950</v>
          </cell>
        </row>
        <row r="5514">
          <cell r="A5514" t="str">
            <v>30115596</v>
          </cell>
          <cell r="B5514" t="str">
            <v>郊廟燕射歌辭研究</v>
          </cell>
          <cell r="C5514" t="str">
            <v>王福利</v>
          </cell>
          <cell r="D5514">
            <v>240</v>
          </cell>
          <cell r="E5514">
            <v>0</v>
          </cell>
          <cell r="F5514" t="str">
            <v>平裝</v>
          </cell>
          <cell r="G5514" t="str">
            <v>北京大學</v>
          </cell>
          <cell r="H5514">
            <v>40</v>
          </cell>
          <cell r="I5514" t="str">
            <v/>
          </cell>
          <cell r="J5514" t="str">
            <v/>
          </cell>
          <cell r="K5514" t="str">
            <v/>
          </cell>
          <cell r="L5514" t="str">
            <v/>
          </cell>
          <cell r="M5514" t="str">
            <v>免稅</v>
          </cell>
          <cell r="N5514" t="str">
            <v>9787301155967</v>
          </cell>
        </row>
        <row r="5515">
          <cell r="A5515" t="str">
            <v>30115621</v>
          </cell>
          <cell r="B5515" t="str">
            <v>詩學霸才錢仲聯</v>
          </cell>
          <cell r="C5515" t="str">
            <v>趙杏根</v>
          </cell>
          <cell r="D5515">
            <v>198</v>
          </cell>
          <cell r="E5515">
            <v>0</v>
          </cell>
          <cell r="F5515" t="str">
            <v>平裝</v>
          </cell>
          <cell r="G5515" t="str">
            <v>北京大學</v>
          </cell>
          <cell r="H5515">
            <v>33</v>
          </cell>
          <cell r="I5515" t="str">
            <v/>
          </cell>
          <cell r="J5515" t="str">
            <v/>
          </cell>
          <cell r="K5515" t="str">
            <v/>
          </cell>
          <cell r="L5515" t="str">
            <v/>
          </cell>
          <cell r="M5515" t="str">
            <v>免稅</v>
          </cell>
          <cell r="N5515" t="str">
            <v>9787301156216</v>
          </cell>
        </row>
        <row r="5516">
          <cell r="A5516" t="str">
            <v>30115625</v>
          </cell>
          <cell r="B5516" t="str">
            <v>佛教思想與文化-3</v>
          </cell>
          <cell r="C5516" t="str">
            <v>姚衛群著</v>
          </cell>
          <cell r="D5516">
            <v>270</v>
          </cell>
          <cell r="E5516">
            <v>0</v>
          </cell>
          <cell r="F5516" t="str">
            <v>平裝</v>
          </cell>
          <cell r="G5516" t="str">
            <v>北京大學</v>
          </cell>
          <cell r="H5516">
            <v>45</v>
          </cell>
          <cell r="I5516" t="str">
            <v/>
          </cell>
          <cell r="J5516" t="str">
            <v/>
          </cell>
          <cell r="K5516" t="str">
            <v/>
          </cell>
          <cell r="L5516" t="str">
            <v/>
          </cell>
          <cell r="M5516" t="str">
            <v>免稅</v>
          </cell>
          <cell r="N5516" t="str">
            <v>9787301156254</v>
          </cell>
        </row>
        <row r="5517">
          <cell r="A5517" t="str">
            <v>30115648</v>
          </cell>
          <cell r="B5517" t="str">
            <v>經典再生產-金聖歎小說評點的文化透視</v>
          </cell>
          <cell r="C5517" t="str">
            <v>吳子林主編</v>
          </cell>
          <cell r="D5517">
            <v>252</v>
          </cell>
          <cell r="E5517">
            <v>0</v>
          </cell>
          <cell r="F5517" t="str">
            <v>平裝</v>
          </cell>
          <cell r="G5517" t="str">
            <v>北京大學</v>
          </cell>
          <cell r="H5517">
            <v>42</v>
          </cell>
          <cell r="I5517" t="str">
            <v/>
          </cell>
          <cell r="J5517" t="str">
            <v/>
          </cell>
          <cell r="K5517" t="str">
            <v/>
          </cell>
          <cell r="L5517" t="str">
            <v/>
          </cell>
          <cell r="M5517" t="str">
            <v>免稅</v>
          </cell>
          <cell r="N5517" t="str">
            <v>9787301156483</v>
          </cell>
        </row>
        <row r="5518">
          <cell r="A5518" t="str">
            <v>30115655</v>
          </cell>
          <cell r="B5518" t="str">
            <v>琴曲歌辭研究</v>
          </cell>
          <cell r="C5518" t="str">
            <v>周仕慧</v>
          </cell>
          <cell r="D5518">
            <v>204</v>
          </cell>
          <cell r="E5518">
            <v>0</v>
          </cell>
          <cell r="F5518" t="str">
            <v>平裝</v>
          </cell>
          <cell r="G5518" t="str">
            <v>北京大學</v>
          </cell>
          <cell r="H5518">
            <v>34</v>
          </cell>
          <cell r="I5518" t="str">
            <v/>
          </cell>
          <cell r="J5518" t="str">
            <v/>
          </cell>
          <cell r="K5518" t="str">
            <v/>
          </cell>
          <cell r="L5518" t="str">
            <v/>
          </cell>
          <cell r="M5518" t="str">
            <v>免稅</v>
          </cell>
          <cell r="N5518" t="str">
            <v>9787301156551</v>
          </cell>
        </row>
        <row r="5519">
          <cell r="A5519" t="str">
            <v>30115660</v>
          </cell>
          <cell r="B5519" t="str">
            <v>道教史</v>
          </cell>
          <cell r="C5519" t="str">
            <v>許地山</v>
          </cell>
          <cell r="D5519">
            <v>144</v>
          </cell>
          <cell r="E5519">
            <v>0</v>
          </cell>
          <cell r="F5519" t="str">
            <v/>
          </cell>
          <cell r="G5519" t="str">
            <v>北京大學</v>
          </cell>
          <cell r="H5519">
            <v>24</v>
          </cell>
          <cell r="I5519" t="str">
            <v/>
          </cell>
          <cell r="J5519" t="str">
            <v/>
          </cell>
          <cell r="K5519" t="str">
            <v/>
          </cell>
          <cell r="L5519" t="str">
            <v/>
          </cell>
          <cell r="M5519" t="str">
            <v>免稅</v>
          </cell>
          <cell r="N5519" t="str">
            <v>9787301156605</v>
          </cell>
        </row>
        <row r="5520">
          <cell r="A5520" t="str">
            <v>30115671</v>
          </cell>
          <cell r="B5520" t="str">
            <v>相和歌辭研究</v>
          </cell>
          <cell r="C5520" t="str">
            <v>王傳飛</v>
          </cell>
          <cell r="D5520">
            <v>270</v>
          </cell>
          <cell r="E5520">
            <v>0</v>
          </cell>
          <cell r="F5520" t="str">
            <v>平裝</v>
          </cell>
          <cell r="G5520" t="str">
            <v>北京大學</v>
          </cell>
          <cell r="H5520">
            <v>45</v>
          </cell>
          <cell r="I5520" t="str">
            <v/>
          </cell>
          <cell r="J5520" t="str">
            <v/>
          </cell>
          <cell r="K5520" t="str">
            <v/>
          </cell>
          <cell r="L5520" t="str">
            <v/>
          </cell>
          <cell r="M5520" t="str">
            <v>免稅</v>
          </cell>
          <cell r="N5520" t="str">
            <v>9787301156711</v>
          </cell>
        </row>
        <row r="5521">
          <cell r="A5521" t="str">
            <v>30115679</v>
          </cell>
          <cell r="B5521" t="str">
            <v>經典常談　</v>
          </cell>
          <cell r="C5521" t="str">
            <v>朱自清</v>
          </cell>
          <cell r="D5521">
            <v>138</v>
          </cell>
          <cell r="E5521">
            <v>0</v>
          </cell>
          <cell r="F5521" t="str">
            <v/>
          </cell>
          <cell r="G5521" t="str">
            <v>北京大學</v>
          </cell>
          <cell r="H5521">
            <v>23</v>
          </cell>
          <cell r="I5521" t="str">
            <v/>
          </cell>
          <cell r="J5521" t="str">
            <v/>
          </cell>
          <cell r="K5521" t="str">
            <v/>
          </cell>
          <cell r="L5521" t="str">
            <v/>
          </cell>
          <cell r="M5521" t="str">
            <v>免稅</v>
          </cell>
          <cell r="N5521" t="str">
            <v>9787301156797</v>
          </cell>
        </row>
        <row r="5522">
          <cell r="A5522" t="str">
            <v>30115680</v>
          </cell>
          <cell r="B5522" t="str">
            <v>中國倫理學史</v>
          </cell>
          <cell r="C5522" t="str">
            <v>蔡元培</v>
          </cell>
          <cell r="D5522">
            <v>144</v>
          </cell>
          <cell r="E5522">
            <v>0</v>
          </cell>
          <cell r="F5522" t="str">
            <v/>
          </cell>
          <cell r="G5522" t="str">
            <v>北京大學</v>
          </cell>
          <cell r="H5522">
            <v>24</v>
          </cell>
          <cell r="I5522" t="str">
            <v/>
          </cell>
          <cell r="J5522" t="str">
            <v/>
          </cell>
          <cell r="K5522" t="str">
            <v/>
          </cell>
          <cell r="L5522" t="str">
            <v/>
          </cell>
          <cell r="M5522" t="str">
            <v>免稅</v>
          </cell>
          <cell r="N5522" t="str">
            <v>9787301156803</v>
          </cell>
        </row>
        <row r="5523">
          <cell r="A5523" t="str">
            <v>30115681</v>
          </cell>
          <cell r="B5523" t="str">
            <v>人生哲學</v>
          </cell>
          <cell r="C5523" t="str">
            <v>杜亞泉</v>
          </cell>
          <cell r="D5523">
            <v>156</v>
          </cell>
          <cell r="E5523">
            <v>0</v>
          </cell>
          <cell r="F5523" t="str">
            <v/>
          </cell>
          <cell r="G5523" t="str">
            <v>北京大學</v>
          </cell>
          <cell r="H5523">
            <v>26</v>
          </cell>
          <cell r="I5523" t="str">
            <v/>
          </cell>
          <cell r="J5523" t="str">
            <v/>
          </cell>
          <cell r="K5523" t="str">
            <v/>
          </cell>
          <cell r="L5523" t="str">
            <v/>
          </cell>
          <cell r="M5523" t="str">
            <v>免稅</v>
          </cell>
          <cell r="N5523" t="str">
            <v>9787301156810</v>
          </cell>
        </row>
        <row r="5524">
          <cell r="A5524" t="str">
            <v>30115682</v>
          </cell>
          <cell r="B5524" t="str">
            <v>中國史綱</v>
          </cell>
          <cell r="C5524" t="str">
            <v>張蔭麟</v>
          </cell>
          <cell r="D5524">
            <v>150</v>
          </cell>
          <cell r="E5524">
            <v>1</v>
          </cell>
          <cell r="F5524" t="str">
            <v/>
          </cell>
          <cell r="G5524" t="str">
            <v>北京大學</v>
          </cell>
          <cell r="H5524">
            <v>25</v>
          </cell>
          <cell r="I5524" t="str">
            <v/>
          </cell>
          <cell r="J5524" t="str">
            <v/>
          </cell>
          <cell r="K5524" t="str">
            <v/>
          </cell>
          <cell r="L5524" t="str">
            <v/>
          </cell>
          <cell r="M5524" t="str">
            <v>免稅</v>
          </cell>
          <cell r="N5524" t="str">
            <v>9787301156827</v>
          </cell>
        </row>
        <row r="5525">
          <cell r="A5525" t="str">
            <v>30115707</v>
          </cell>
          <cell r="B5525" t="str">
            <v>中西哲學小史</v>
          </cell>
          <cell r="C5525" t="str">
            <v>馮友蘭</v>
          </cell>
          <cell r="D5525">
            <v>150</v>
          </cell>
          <cell r="E5525">
            <v>0</v>
          </cell>
          <cell r="F5525" t="str">
            <v/>
          </cell>
          <cell r="G5525" t="str">
            <v>北京大學</v>
          </cell>
          <cell r="H5525">
            <v>25</v>
          </cell>
          <cell r="I5525" t="str">
            <v/>
          </cell>
          <cell r="J5525" t="str">
            <v/>
          </cell>
          <cell r="K5525" t="str">
            <v/>
          </cell>
          <cell r="L5525" t="str">
            <v/>
          </cell>
          <cell r="M5525" t="str">
            <v>免稅</v>
          </cell>
          <cell r="N5525" t="str">
            <v>9787301157077</v>
          </cell>
        </row>
        <row r="5526">
          <cell r="A5526" t="str">
            <v>30115753</v>
          </cell>
          <cell r="B5526" t="str">
            <v>文學史的多重面孔-八十年代文學事件再討論</v>
          </cell>
          <cell r="C5526" t="str">
            <v>程光煒編</v>
          </cell>
          <cell r="D5526">
            <v>150</v>
          </cell>
          <cell r="E5526">
            <v>4</v>
          </cell>
          <cell r="F5526" t="str">
            <v>平裝</v>
          </cell>
          <cell r="G5526" t="str">
            <v>北京大學</v>
          </cell>
          <cell r="H5526">
            <v>25</v>
          </cell>
          <cell r="I5526" t="str">
            <v/>
          </cell>
          <cell r="J5526" t="str">
            <v/>
          </cell>
          <cell r="K5526" t="str">
            <v/>
          </cell>
          <cell r="L5526" t="str">
            <v/>
          </cell>
          <cell r="M5526" t="str">
            <v>免稅</v>
          </cell>
          <cell r="N5526" t="str">
            <v>9787301157534</v>
          </cell>
        </row>
        <row r="5527">
          <cell r="A5527" t="str">
            <v>30115756</v>
          </cell>
          <cell r="B5527" t="str">
            <v>圖解漢字起源</v>
          </cell>
          <cell r="C5527" t="str">
            <v>王祥之</v>
          </cell>
          <cell r="D5527">
            <v>360</v>
          </cell>
          <cell r="E5527">
            <v>0</v>
          </cell>
          <cell r="F5527" t="str">
            <v>平裝</v>
          </cell>
          <cell r="G5527" t="str">
            <v>北京大學</v>
          </cell>
          <cell r="H5527">
            <v>60</v>
          </cell>
          <cell r="I5527" t="str">
            <v/>
          </cell>
          <cell r="J5527" t="str">
            <v/>
          </cell>
          <cell r="K5527" t="str">
            <v/>
          </cell>
          <cell r="L5527" t="str">
            <v/>
          </cell>
          <cell r="M5527" t="str">
            <v>免稅</v>
          </cell>
          <cell r="N5527" t="str">
            <v>9787301157565</v>
          </cell>
        </row>
        <row r="5528">
          <cell r="A5528" t="str">
            <v>30115759</v>
          </cell>
          <cell r="B5528" t="str">
            <v>意境美學與詮釋學</v>
          </cell>
          <cell r="C5528" t="str">
            <v>賴賢宗</v>
          </cell>
          <cell r="D5528">
            <v>198</v>
          </cell>
          <cell r="E5528">
            <v>0</v>
          </cell>
          <cell r="F5528" t="str">
            <v/>
          </cell>
          <cell r="G5528" t="str">
            <v>北京大學</v>
          </cell>
          <cell r="H5528">
            <v>33</v>
          </cell>
          <cell r="I5528" t="str">
            <v/>
          </cell>
          <cell r="J5528" t="str">
            <v/>
          </cell>
          <cell r="K5528" t="str">
            <v/>
          </cell>
          <cell r="L5528" t="str">
            <v/>
          </cell>
          <cell r="M5528" t="str">
            <v>免稅</v>
          </cell>
          <cell r="N5528" t="str">
            <v>9787301157596</v>
          </cell>
        </row>
        <row r="5529">
          <cell r="A5529" t="str">
            <v>30115760</v>
          </cell>
          <cell r="B5529" t="str">
            <v>佛教詮釋學</v>
          </cell>
          <cell r="C5529" t="str">
            <v>賴賢宗</v>
          </cell>
          <cell r="D5529">
            <v>210</v>
          </cell>
          <cell r="E5529">
            <v>0</v>
          </cell>
          <cell r="F5529" t="str">
            <v/>
          </cell>
          <cell r="G5529" t="str">
            <v>北京大學</v>
          </cell>
          <cell r="H5529">
            <v>35</v>
          </cell>
          <cell r="I5529" t="str">
            <v/>
          </cell>
          <cell r="J5529" t="str">
            <v/>
          </cell>
          <cell r="K5529" t="str">
            <v/>
          </cell>
          <cell r="L5529" t="str">
            <v/>
          </cell>
          <cell r="M5529" t="str">
            <v>免稅</v>
          </cell>
          <cell r="N5529" t="str">
            <v>9787301157602</v>
          </cell>
        </row>
        <row r="5530">
          <cell r="A5530" t="str">
            <v>30115776</v>
          </cell>
          <cell r="B5530" t="str">
            <v>在中國如何當領導</v>
          </cell>
          <cell r="C5530" t="str">
            <v>曾仕強</v>
          </cell>
          <cell r="D5530">
            <v>210</v>
          </cell>
          <cell r="E5530">
            <v>0</v>
          </cell>
          <cell r="F5530" t="str">
            <v>平裝</v>
          </cell>
          <cell r="G5530" t="str">
            <v>北京大學</v>
          </cell>
          <cell r="H5530">
            <v>35</v>
          </cell>
          <cell r="I5530" t="str">
            <v/>
          </cell>
          <cell r="J5530" t="str">
            <v/>
          </cell>
          <cell r="K5530" t="str">
            <v/>
          </cell>
          <cell r="L5530" t="str">
            <v/>
          </cell>
          <cell r="M5530" t="str">
            <v>免稅</v>
          </cell>
          <cell r="N5530" t="str">
            <v>9787301157763</v>
          </cell>
        </row>
        <row r="5531">
          <cell r="A5531" t="str">
            <v>30115780</v>
          </cell>
          <cell r="B5531" t="str">
            <v>從管人到安人</v>
          </cell>
          <cell r="C5531" t="str">
            <v>王錦貴著</v>
          </cell>
          <cell r="D5531">
            <v>180</v>
          </cell>
          <cell r="E5531">
            <v>0</v>
          </cell>
          <cell r="F5531" t="str">
            <v>平裝</v>
          </cell>
          <cell r="G5531" t="str">
            <v>大象</v>
          </cell>
          <cell r="H5531">
            <v>30</v>
          </cell>
          <cell r="I5531" t="str">
            <v/>
          </cell>
          <cell r="J5531" t="str">
            <v/>
          </cell>
          <cell r="K5531" t="str">
            <v/>
          </cell>
          <cell r="L5531" t="str">
            <v/>
          </cell>
          <cell r="M5531" t="str">
            <v>免稅</v>
          </cell>
          <cell r="N5531" t="str">
            <v>9787301157800</v>
          </cell>
        </row>
        <row r="5532">
          <cell r="A5532" t="str">
            <v>30115808</v>
          </cell>
          <cell r="B5532" t="str">
            <v>國學研究-第二十四卷</v>
          </cell>
          <cell r="C5532" t="str">
            <v>本社</v>
          </cell>
          <cell r="D5532">
            <v>360</v>
          </cell>
          <cell r="E5532">
            <v>3</v>
          </cell>
          <cell r="F5532" t="str">
            <v>平裝</v>
          </cell>
          <cell r="G5532" t="str">
            <v>北京大學</v>
          </cell>
          <cell r="H5532">
            <v>60</v>
          </cell>
          <cell r="I5532" t="str">
            <v/>
          </cell>
          <cell r="J5532" t="str">
            <v/>
          </cell>
          <cell r="K5532" t="str">
            <v/>
          </cell>
          <cell r="L5532" t="str">
            <v/>
          </cell>
          <cell r="M5532" t="str">
            <v>免稅</v>
          </cell>
          <cell r="N5532" t="str">
            <v>9787301158081</v>
          </cell>
        </row>
        <row r="5533">
          <cell r="A5533" t="str">
            <v>30115809</v>
          </cell>
          <cell r="B5533" t="str">
            <v>歐美佛教學術史</v>
          </cell>
          <cell r="C5533" t="str">
            <v>李四龍著</v>
          </cell>
          <cell r="D5533">
            <v>390</v>
          </cell>
          <cell r="E5533">
            <v>0</v>
          </cell>
          <cell r="F5533" t="str">
            <v>平裝</v>
          </cell>
          <cell r="G5533" t="str">
            <v>北京大學</v>
          </cell>
          <cell r="H5533">
            <v>65</v>
          </cell>
          <cell r="I5533" t="str">
            <v/>
          </cell>
          <cell r="J5533" t="str">
            <v/>
          </cell>
          <cell r="K5533" t="str">
            <v/>
          </cell>
          <cell r="L5533" t="str">
            <v/>
          </cell>
          <cell r="M5533" t="str">
            <v>免稅</v>
          </cell>
          <cell r="N5533" t="str">
            <v>9787301158098</v>
          </cell>
        </row>
        <row r="5534">
          <cell r="A5534" t="str">
            <v>30115837</v>
          </cell>
          <cell r="B5534" t="str">
            <v>美議</v>
          </cell>
          <cell r="C5534" t="str">
            <v>宗白華</v>
          </cell>
          <cell r="D5534">
            <v>162</v>
          </cell>
          <cell r="E5534">
            <v>0</v>
          </cell>
          <cell r="F5534" t="str">
            <v/>
          </cell>
          <cell r="G5534" t="str">
            <v>北京大學</v>
          </cell>
          <cell r="H5534">
            <v>27</v>
          </cell>
          <cell r="I5534" t="str">
            <v/>
          </cell>
          <cell r="J5534" t="str">
            <v/>
          </cell>
          <cell r="K5534" t="str">
            <v/>
          </cell>
          <cell r="L5534" t="str">
            <v/>
          </cell>
          <cell r="M5534" t="str">
            <v>免稅</v>
          </cell>
          <cell r="N5534" t="str">
            <v>9787301158371</v>
          </cell>
        </row>
        <row r="5535">
          <cell r="A5535" t="str">
            <v>30115840</v>
          </cell>
          <cell r="B5535" t="str">
            <v>蔡元培日記-上下</v>
          </cell>
          <cell r="C5535" t="str">
            <v>王世儒</v>
          </cell>
          <cell r="D5535">
            <v>468</v>
          </cell>
          <cell r="E5535">
            <v>0</v>
          </cell>
          <cell r="F5535" t="str">
            <v>平裝</v>
          </cell>
          <cell r="G5535" t="str">
            <v>北京大學</v>
          </cell>
          <cell r="H5535">
            <v>78</v>
          </cell>
          <cell r="I5535" t="str">
            <v/>
          </cell>
          <cell r="J5535" t="str">
            <v/>
          </cell>
          <cell r="K5535" t="str">
            <v/>
          </cell>
          <cell r="L5535" t="str">
            <v/>
          </cell>
          <cell r="M5535" t="str">
            <v>免稅</v>
          </cell>
          <cell r="N5535" t="str">
            <v>9787301158401</v>
          </cell>
        </row>
        <row r="5536">
          <cell r="A5536" t="str">
            <v>30115842</v>
          </cell>
          <cell r="B5536" t="str">
            <v>中國文化史</v>
          </cell>
          <cell r="C5536" t="str">
            <v>呂思勉</v>
          </cell>
          <cell r="D5536">
            <v>168</v>
          </cell>
          <cell r="E5536">
            <v>0</v>
          </cell>
          <cell r="F5536" t="str">
            <v/>
          </cell>
          <cell r="G5536" t="str">
            <v>北京大學</v>
          </cell>
          <cell r="H5536">
            <v>28</v>
          </cell>
          <cell r="I5536" t="str">
            <v/>
          </cell>
          <cell r="J5536" t="str">
            <v/>
          </cell>
          <cell r="K5536" t="str">
            <v/>
          </cell>
          <cell r="L5536" t="str">
            <v/>
          </cell>
          <cell r="M5536" t="str">
            <v>免稅</v>
          </cell>
          <cell r="N5536" t="str">
            <v>9787301158425</v>
          </cell>
        </row>
        <row r="5537">
          <cell r="A5537" t="str">
            <v>30115843</v>
          </cell>
          <cell r="B5537" t="str">
            <v>中國藝術簡史</v>
          </cell>
          <cell r="C5537" t="str">
            <v>楊先藝主編</v>
          </cell>
          <cell r="D5537">
            <v>210</v>
          </cell>
          <cell r="E5537">
            <v>0</v>
          </cell>
          <cell r="F5537" t="str">
            <v>平裝</v>
          </cell>
          <cell r="G5537" t="str">
            <v>北京大學</v>
          </cell>
          <cell r="H5537">
            <v>35</v>
          </cell>
          <cell r="I5537" t="str">
            <v/>
          </cell>
          <cell r="J5537" t="str">
            <v/>
          </cell>
          <cell r="K5537" t="str">
            <v/>
          </cell>
          <cell r="L5537" t="str">
            <v/>
          </cell>
          <cell r="M5537" t="str">
            <v>免稅</v>
          </cell>
          <cell r="N5537" t="str">
            <v>9787301158432</v>
          </cell>
        </row>
        <row r="5538">
          <cell r="A5538" t="str">
            <v>30115844</v>
          </cell>
          <cell r="B5538" t="str">
            <v>中國小說史略</v>
          </cell>
          <cell r="C5538" t="str">
            <v>魯迅</v>
          </cell>
          <cell r="D5538">
            <v>168</v>
          </cell>
          <cell r="E5538">
            <v>0</v>
          </cell>
          <cell r="F5538" t="str">
            <v/>
          </cell>
          <cell r="G5538" t="str">
            <v>北京大學</v>
          </cell>
          <cell r="H5538">
            <v>28</v>
          </cell>
          <cell r="I5538" t="str">
            <v/>
          </cell>
          <cell r="J5538" t="str">
            <v/>
          </cell>
          <cell r="K5538" t="str">
            <v/>
          </cell>
          <cell r="L5538" t="str">
            <v/>
          </cell>
          <cell r="M5538" t="str">
            <v>免稅</v>
          </cell>
          <cell r="N5538" t="str">
            <v>9787301158449</v>
          </cell>
        </row>
        <row r="5539">
          <cell r="A5539" t="str">
            <v>30115847</v>
          </cell>
          <cell r="B5539" t="str">
            <v>國學概述【錯誤】</v>
          </cell>
          <cell r="C5539" t="str">
            <v>章炳麟</v>
          </cell>
          <cell r="D5539">
            <v>138</v>
          </cell>
          <cell r="E5539">
            <v>0</v>
          </cell>
          <cell r="F5539" t="str">
            <v/>
          </cell>
          <cell r="G5539" t="str">
            <v>北京大學</v>
          </cell>
          <cell r="H5539">
            <v>23</v>
          </cell>
          <cell r="I5539" t="str">
            <v/>
          </cell>
          <cell r="J5539" t="str">
            <v/>
          </cell>
          <cell r="K5539" t="str">
            <v/>
          </cell>
          <cell r="L5539" t="str">
            <v/>
          </cell>
          <cell r="M5539" t="str">
            <v>免稅</v>
          </cell>
          <cell r="N5539" t="str">
            <v>9787301158470</v>
          </cell>
        </row>
        <row r="5540">
          <cell r="A5540" t="str">
            <v>30115855</v>
          </cell>
          <cell r="B5540" t="str">
            <v>俠士道-金庸小說與中國精神</v>
          </cell>
          <cell r="C5540" t="str">
            <v>徐岱</v>
          </cell>
          <cell r="D5540">
            <v>270</v>
          </cell>
          <cell r="E5540">
            <v>0</v>
          </cell>
          <cell r="F5540" t="str">
            <v/>
          </cell>
          <cell r="G5540" t="str">
            <v>北京大學</v>
          </cell>
          <cell r="H5540">
            <v>45</v>
          </cell>
          <cell r="I5540" t="str">
            <v/>
          </cell>
          <cell r="J5540" t="str">
            <v/>
          </cell>
          <cell r="K5540" t="str">
            <v/>
          </cell>
          <cell r="L5540" t="str">
            <v/>
          </cell>
          <cell r="M5540" t="str">
            <v>免稅</v>
          </cell>
          <cell r="N5540" t="str">
            <v>9787301158555</v>
          </cell>
        </row>
        <row r="5541">
          <cell r="A5541" t="str">
            <v>30115895</v>
          </cell>
          <cell r="B5541" t="str">
            <v>山水中國-閩台卷</v>
          </cell>
          <cell r="C5541" t="str">
            <v>江溶</v>
          </cell>
          <cell r="D5541">
            <v>216</v>
          </cell>
          <cell r="E5541">
            <v>0</v>
          </cell>
          <cell r="F5541" t="str">
            <v/>
          </cell>
          <cell r="G5541" t="str">
            <v>北京大學</v>
          </cell>
          <cell r="H5541">
            <v>36</v>
          </cell>
          <cell r="I5541" t="str">
            <v/>
          </cell>
          <cell r="J5541" t="str">
            <v/>
          </cell>
          <cell r="K5541" t="str">
            <v/>
          </cell>
          <cell r="L5541" t="str">
            <v/>
          </cell>
          <cell r="M5541" t="str">
            <v>免稅</v>
          </cell>
          <cell r="N5541" t="str">
            <v>9787301158951</v>
          </cell>
        </row>
        <row r="5542">
          <cell r="A5542" t="str">
            <v>30115896</v>
          </cell>
          <cell r="B5542" t="str">
            <v>冀津卷山水中國</v>
          </cell>
          <cell r="C5542" t="str">
            <v>段寶林</v>
          </cell>
          <cell r="D5542">
            <v>216</v>
          </cell>
          <cell r="E5542">
            <v>0</v>
          </cell>
          <cell r="F5542" t="str">
            <v>平裝</v>
          </cell>
          <cell r="G5542" t="str">
            <v>北京大學</v>
          </cell>
          <cell r="H5542">
            <v>36</v>
          </cell>
          <cell r="I5542" t="str">
            <v/>
          </cell>
          <cell r="J5542" t="str">
            <v/>
          </cell>
          <cell r="K5542" t="str">
            <v/>
          </cell>
          <cell r="L5542" t="str">
            <v/>
          </cell>
          <cell r="M5542" t="str">
            <v>免稅</v>
          </cell>
          <cell r="N5542" t="str">
            <v>9787301158968</v>
          </cell>
        </row>
        <row r="5543">
          <cell r="A5543" t="str">
            <v>30115897</v>
          </cell>
          <cell r="B5543" t="str">
            <v>東北內蒙卷山水中國</v>
          </cell>
          <cell r="C5543" t="str">
            <v>段寶林</v>
          </cell>
          <cell r="D5543">
            <v>270</v>
          </cell>
          <cell r="E5543">
            <v>0</v>
          </cell>
          <cell r="F5543" t="str">
            <v>平裝</v>
          </cell>
          <cell r="G5543" t="str">
            <v>北京大學</v>
          </cell>
          <cell r="H5543">
            <v>45</v>
          </cell>
          <cell r="I5543" t="str">
            <v/>
          </cell>
          <cell r="J5543" t="str">
            <v/>
          </cell>
          <cell r="K5543" t="str">
            <v/>
          </cell>
          <cell r="L5543" t="str">
            <v/>
          </cell>
          <cell r="M5543" t="str">
            <v>免稅</v>
          </cell>
          <cell r="N5543" t="str">
            <v>9787301158975</v>
          </cell>
        </row>
        <row r="5544">
          <cell r="A5544" t="str">
            <v>30115981</v>
          </cell>
          <cell r="B5544" t="str">
            <v>唐玄宗的真相</v>
          </cell>
          <cell r="C5544" t="str">
            <v>閻守城, 吳宗國</v>
          </cell>
          <cell r="D5544">
            <v>162</v>
          </cell>
          <cell r="E5544">
            <v>0</v>
          </cell>
          <cell r="F5544" t="str">
            <v/>
          </cell>
          <cell r="G5544" t="str">
            <v>北京大學</v>
          </cell>
          <cell r="H5544">
            <v>27</v>
          </cell>
          <cell r="I5544" t="str">
            <v/>
          </cell>
          <cell r="J5544" t="str">
            <v/>
          </cell>
          <cell r="K5544" t="str">
            <v/>
          </cell>
          <cell r="L5544" t="str">
            <v/>
          </cell>
          <cell r="M5544" t="str">
            <v>免稅</v>
          </cell>
          <cell r="N5544" t="str">
            <v>9787301159811</v>
          </cell>
        </row>
        <row r="5545">
          <cell r="A5545" t="str">
            <v>30115984</v>
          </cell>
          <cell r="B5545" t="str">
            <v>中國古代政治文化研究</v>
          </cell>
          <cell r="C5545" t="str">
            <v>陳蘇鎮</v>
          </cell>
          <cell r="D5545">
            <v>270</v>
          </cell>
          <cell r="E5545">
            <v>3</v>
          </cell>
          <cell r="F5545" t="str">
            <v/>
          </cell>
          <cell r="G5545" t="str">
            <v>北京大學</v>
          </cell>
          <cell r="H5545">
            <v>45</v>
          </cell>
          <cell r="I5545" t="str">
            <v/>
          </cell>
          <cell r="J5545" t="str">
            <v/>
          </cell>
          <cell r="K5545" t="str">
            <v/>
          </cell>
          <cell r="L5545" t="str">
            <v/>
          </cell>
          <cell r="M5545" t="str">
            <v>免稅</v>
          </cell>
          <cell r="N5545" t="str">
            <v>9787301159842</v>
          </cell>
        </row>
        <row r="5546">
          <cell r="A5546" t="str">
            <v>30116010</v>
          </cell>
          <cell r="B5546" t="str">
            <v>詩經與先秦哲學</v>
          </cell>
          <cell r="C5546" t="str">
            <v>張豐幹</v>
          </cell>
          <cell r="D5546">
            <v>150</v>
          </cell>
          <cell r="E5546">
            <v>0</v>
          </cell>
          <cell r="F5546" t="str">
            <v/>
          </cell>
          <cell r="G5546" t="str">
            <v>北京大學</v>
          </cell>
          <cell r="H5546">
            <v>25</v>
          </cell>
          <cell r="I5546" t="str">
            <v/>
          </cell>
          <cell r="J5546" t="str">
            <v/>
          </cell>
          <cell r="K5546" t="str">
            <v/>
          </cell>
          <cell r="L5546" t="str">
            <v/>
          </cell>
          <cell r="M5546" t="str">
            <v>免稅</v>
          </cell>
          <cell r="N5546" t="str">
            <v>9787301160107</v>
          </cell>
        </row>
        <row r="5547">
          <cell r="A5547" t="str">
            <v>30116110</v>
          </cell>
          <cell r="B5547" t="str">
            <v>朱熹詩教思想研究</v>
          </cell>
          <cell r="C5547" t="str">
            <v>王倩</v>
          </cell>
          <cell r="D5547">
            <v>156</v>
          </cell>
          <cell r="E5547">
            <v>1</v>
          </cell>
          <cell r="F5547" t="str">
            <v/>
          </cell>
          <cell r="G5547" t="str">
            <v>北京大學</v>
          </cell>
          <cell r="H5547">
            <v>26</v>
          </cell>
          <cell r="I5547" t="str">
            <v/>
          </cell>
          <cell r="J5547" t="str">
            <v/>
          </cell>
          <cell r="K5547" t="str">
            <v/>
          </cell>
          <cell r="L5547" t="str">
            <v/>
          </cell>
          <cell r="M5547" t="str">
            <v>免稅</v>
          </cell>
          <cell r="N5547" t="str">
            <v>9787301161104</v>
          </cell>
        </row>
        <row r="5548">
          <cell r="A5548" t="str">
            <v>30116161</v>
          </cell>
          <cell r="B5548" t="str">
            <v>中國古代官階段制度引論</v>
          </cell>
          <cell r="C5548" t="str">
            <v>閻步克</v>
          </cell>
          <cell r="D5548">
            <v>348</v>
          </cell>
          <cell r="E5548">
            <v>0</v>
          </cell>
          <cell r="F5548" t="str">
            <v/>
          </cell>
          <cell r="G5548" t="str">
            <v>北京大學</v>
          </cell>
          <cell r="H5548">
            <v>58</v>
          </cell>
          <cell r="I5548" t="str">
            <v/>
          </cell>
          <cell r="J5548" t="str">
            <v/>
          </cell>
          <cell r="K5548" t="str">
            <v/>
          </cell>
          <cell r="L5548" t="str">
            <v/>
          </cell>
          <cell r="M5548" t="str">
            <v>免稅</v>
          </cell>
          <cell r="N5548" t="str">
            <v>9787301161616</v>
          </cell>
        </row>
        <row r="5549">
          <cell r="A5549" t="str">
            <v>30116163</v>
          </cell>
          <cell r="B5549" t="str">
            <v>書籍的社會史-中華帝國晚期的書籍與士人文化</v>
          </cell>
          <cell r="C5549" t="str">
            <v>何朝暉</v>
          </cell>
          <cell r="D5549">
            <v>210</v>
          </cell>
          <cell r="E5549">
            <v>0</v>
          </cell>
          <cell r="F5549" t="str">
            <v/>
          </cell>
          <cell r="G5549" t="str">
            <v>北京大學</v>
          </cell>
          <cell r="H5549">
            <v>35</v>
          </cell>
          <cell r="I5549" t="str">
            <v/>
          </cell>
          <cell r="J5549" t="str">
            <v/>
          </cell>
          <cell r="K5549" t="str">
            <v/>
          </cell>
          <cell r="L5549" t="str">
            <v/>
          </cell>
          <cell r="M5549" t="str">
            <v>免稅</v>
          </cell>
          <cell r="N5549" t="str">
            <v>9787301161630</v>
          </cell>
        </row>
        <row r="5550">
          <cell r="A5550" t="str">
            <v>30116172</v>
          </cell>
          <cell r="B5550" t="str">
            <v>中國元素與廣告創意</v>
          </cell>
          <cell r="C5550" t="str">
            <v>郭有獻</v>
          </cell>
          <cell r="D5550">
            <v>300</v>
          </cell>
          <cell r="E5550">
            <v>3</v>
          </cell>
          <cell r="F5550" t="str">
            <v>平裝</v>
          </cell>
          <cell r="G5550" t="str">
            <v>北京大學</v>
          </cell>
          <cell r="H5550">
            <v>50</v>
          </cell>
          <cell r="I5550" t="str">
            <v/>
          </cell>
          <cell r="J5550" t="str">
            <v/>
          </cell>
          <cell r="K5550" t="str">
            <v/>
          </cell>
          <cell r="L5550" t="str">
            <v/>
          </cell>
          <cell r="M5550" t="str">
            <v>免稅</v>
          </cell>
          <cell r="N5550" t="str">
            <v>9787301161722</v>
          </cell>
        </row>
        <row r="5551">
          <cell r="A5551" t="str">
            <v>30116183</v>
          </cell>
          <cell r="B5551" t="str">
            <v>從獨角獸到六法全書-尋找法律的印記-中國卷-2</v>
          </cell>
          <cell r="C5551" t="str">
            <v>餘定宇著</v>
          </cell>
          <cell r="D5551">
            <v>210</v>
          </cell>
          <cell r="E5551">
            <v>0</v>
          </cell>
          <cell r="F5551" t="str">
            <v>平裝</v>
          </cell>
          <cell r="G5551" t="str">
            <v>北京大學</v>
          </cell>
          <cell r="H5551">
            <v>35</v>
          </cell>
          <cell r="I5551" t="str">
            <v/>
          </cell>
          <cell r="J5551" t="str">
            <v/>
          </cell>
          <cell r="K5551" t="str">
            <v/>
          </cell>
          <cell r="L5551" t="str">
            <v/>
          </cell>
          <cell r="M5551" t="str">
            <v>免稅</v>
          </cell>
          <cell r="N5551" t="str">
            <v>9787301161838</v>
          </cell>
        </row>
        <row r="5552">
          <cell r="A5552" t="str">
            <v>30116186</v>
          </cell>
          <cell r="B5552" t="str">
            <v>俄羅斯的神性傳統</v>
          </cell>
          <cell r="C5552" t="str">
            <v>任光宣</v>
          </cell>
          <cell r="D5552">
            <v>216</v>
          </cell>
          <cell r="E5552">
            <v>0</v>
          </cell>
          <cell r="F5552" t="str">
            <v>平裝</v>
          </cell>
          <cell r="G5552" t="str">
            <v>北京大學</v>
          </cell>
          <cell r="H5552">
            <v>36</v>
          </cell>
          <cell r="I5552" t="str">
            <v/>
          </cell>
          <cell r="J5552" t="str">
            <v/>
          </cell>
          <cell r="K5552" t="str">
            <v/>
          </cell>
          <cell r="L5552" t="str">
            <v/>
          </cell>
          <cell r="M5552" t="str">
            <v>免稅</v>
          </cell>
          <cell r="N5552" t="str">
            <v>9787301161869</v>
          </cell>
        </row>
        <row r="5553">
          <cell r="A5553" t="str">
            <v>30116204</v>
          </cell>
          <cell r="B5553" t="str">
            <v>歷史上的各個時代</v>
          </cell>
          <cell r="C5553" t="str">
            <v>馮.蘭克</v>
          </cell>
          <cell r="D5553">
            <v>132</v>
          </cell>
          <cell r="E5553">
            <v>0</v>
          </cell>
          <cell r="F5553" t="str">
            <v>平裝</v>
          </cell>
          <cell r="G5553" t="str">
            <v>北京大學</v>
          </cell>
          <cell r="H5553">
            <v>22</v>
          </cell>
          <cell r="I5553" t="str">
            <v/>
          </cell>
          <cell r="J5553" t="str">
            <v/>
          </cell>
          <cell r="K5553" t="str">
            <v/>
          </cell>
          <cell r="L5553" t="str">
            <v/>
          </cell>
          <cell r="M5553" t="str">
            <v>免稅</v>
          </cell>
          <cell r="N5553" t="str">
            <v>9787301162040</v>
          </cell>
        </row>
        <row r="5554">
          <cell r="A5554" t="str">
            <v>30116205</v>
          </cell>
          <cell r="B5554" t="str">
            <v>歷史的觀念（增補版）</v>
          </cell>
          <cell r="C5554" t="str">
            <v>柯林武德</v>
          </cell>
          <cell r="D5554">
            <v>330</v>
          </cell>
          <cell r="E5554">
            <v>0</v>
          </cell>
          <cell r="F5554" t="str">
            <v>平裝</v>
          </cell>
          <cell r="G5554" t="str">
            <v>北京大學</v>
          </cell>
          <cell r="H5554">
            <v>55</v>
          </cell>
          <cell r="I5554" t="str">
            <v/>
          </cell>
          <cell r="J5554" t="str">
            <v/>
          </cell>
          <cell r="K5554" t="str">
            <v/>
          </cell>
          <cell r="L5554" t="str">
            <v/>
          </cell>
          <cell r="M5554" t="str">
            <v>免稅</v>
          </cell>
          <cell r="N5554" t="str">
            <v>9787301162057</v>
          </cell>
        </row>
        <row r="5555">
          <cell r="A5555" t="str">
            <v>30116213</v>
          </cell>
          <cell r="B5555" t="str">
            <v>古代漢語基礎</v>
          </cell>
          <cell r="C5555" t="str">
            <v>施向東</v>
          </cell>
          <cell r="D5555">
            <v>252</v>
          </cell>
          <cell r="E5555">
            <v>0</v>
          </cell>
          <cell r="F5555" t="str">
            <v>平裝</v>
          </cell>
          <cell r="G5555" t="str">
            <v>北京大學</v>
          </cell>
          <cell r="H5555">
            <v>42</v>
          </cell>
          <cell r="I5555" t="str">
            <v/>
          </cell>
          <cell r="J5555" t="str">
            <v/>
          </cell>
          <cell r="K5555" t="str">
            <v/>
          </cell>
          <cell r="L5555" t="str">
            <v/>
          </cell>
          <cell r="M5555" t="str">
            <v>免稅</v>
          </cell>
          <cell r="N5555" t="str">
            <v>9787301162132</v>
          </cell>
        </row>
        <row r="5556">
          <cell r="A5556" t="str">
            <v>30116214</v>
          </cell>
          <cell r="B5556" t="str">
            <v>唐宋古文新探</v>
          </cell>
          <cell r="C5556" t="str">
            <v>何寄澎</v>
          </cell>
          <cell r="D5556">
            <v>144</v>
          </cell>
          <cell r="E5556">
            <v>6</v>
          </cell>
          <cell r="F5556" t="str">
            <v/>
          </cell>
          <cell r="G5556" t="str">
            <v>北京大學</v>
          </cell>
          <cell r="H5556">
            <v>24</v>
          </cell>
          <cell r="I5556" t="str">
            <v/>
          </cell>
          <cell r="J5556" t="str">
            <v/>
          </cell>
          <cell r="K5556" t="str">
            <v/>
          </cell>
          <cell r="L5556" t="str">
            <v/>
          </cell>
          <cell r="M5556" t="str">
            <v>免稅</v>
          </cell>
          <cell r="N5556" t="str">
            <v>9787301162149</v>
          </cell>
        </row>
        <row r="5557">
          <cell r="A5557" t="str">
            <v>30116219</v>
          </cell>
          <cell r="B5557" t="str">
            <v>遺珠偶拾中國現代文學史劄記</v>
          </cell>
          <cell r="C5557" t="str">
            <v>郜元寶</v>
          </cell>
          <cell r="D5557">
            <v>252</v>
          </cell>
          <cell r="E5557">
            <v>0</v>
          </cell>
          <cell r="F5557" t="str">
            <v>平裝</v>
          </cell>
          <cell r="G5557" t="str">
            <v>北京大學</v>
          </cell>
          <cell r="H5557">
            <v>42</v>
          </cell>
          <cell r="I5557" t="str">
            <v/>
          </cell>
          <cell r="J5557" t="str">
            <v/>
          </cell>
          <cell r="K5557" t="str">
            <v/>
          </cell>
          <cell r="L5557" t="str">
            <v/>
          </cell>
          <cell r="M5557" t="str">
            <v>免稅</v>
          </cell>
          <cell r="N5557" t="str">
            <v>9787301162194</v>
          </cell>
        </row>
        <row r="5558">
          <cell r="A5558" t="str">
            <v>30116242</v>
          </cell>
          <cell r="B5558" t="str">
            <v>五四的歷史與歷史中的五四</v>
          </cell>
          <cell r="C5558" t="str">
            <v>牛大勇</v>
          </cell>
          <cell r="D5558">
            <v>360</v>
          </cell>
          <cell r="E5558">
            <v>0</v>
          </cell>
          <cell r="F5558" t="str">
            <v/>
          </cell>
          <cell r="G5558" t="str">
            <v>北京大學</v>
          </cell>
          <cell r="H5558">
            <v>60</v>
          </cell>
          <cell r="I5558" t="str">
            <v/>
          </cell>
          <cell r="J5558" t="str">
            <v/>
          </cell>
          <cell r="K5558" t="str">
            <v/>
          </cell>
          <cell r="L5558" t="str">
            <v/>
          </cell>
          <cell r="M5558" t="str">
            <v>免稅</v>
          </cell>
          <cell r="N5558" t="str">
            <v>9787301162422</v>
          </cell>
        </row>
        <row r="5559">
          <cell r="A5559" t="str">
            <v>30116251</v>
          </cell>
          <cell r="B5559" t="str">
            <v>國學騎士辜鴻銘</v>
          </cell>
          <cell r="C5559" t="str">
            <v>陳福郎</v>
          </cell>
          <cell r="D5559">
            <v>390</v>
          </cell>
          <cell r="E5559">
            <v>0</v>
          </cell>
          <cell r="F5559" t="str">
            <v/>
          </cell>
          <cell r="G5559" t="str">
            <v>北京大學</v>
          </cell>
          <cell r="H5559">
            <v>65</v>
          </cell>
          <cell r="I5559" t="str">
            <v/>
          </cell>
          <cell r="J5559" t="str">
            <v/>
          </cell>
          <cell r="K5559" t="str">
            <v/>
          </cell>
          <cell r="L5559" t="str">
            <v/>
          </cell>
          <cell r="M5559" t="str">
            <v>免稅</v>
          </cell>
          <cell r="N5559" t="str">
            <v>9787301162514</v>
          </cell>
        </row>
        <row r="5560">
          <cell r="A5560" t="str">
            <v>30116257</v>
          </cell>
          <cell r="B5560" t="str">
            <v>心智-大作家訪談</v>
          </cell>
          <cell r="C5560" t="str">
            <v>編委</v>
          </cell>
          <cell r="D5560">
            <v>258</v>
          </cell>
          <cell r="E5560">
            <v>0</v>
          </cell>
          <cell r="F5560" t="str">
            <v/>
          </cell>
          <cell r="G5560" t="str">
            <v>北京大學</v>
          </cell>
          <cell r="H5560">
            <v>43</v>
          </cell>
          <cell r="I5560" t="str">
            <v/>
          </cell>
          <cell r="J5560" t="str">
            <v/>
          </cell>
          <cell r="K5560" t="str">
            <v/>
          </cell>
          <cell r="L5560" t="str">
            <v/>
          </cell>
          <cell r="M5560" t="str">
            <v>免稅</v>
          </cell>
          <cell r="N5560" t="str">
            <v>9787301162576</v>
          </cell>
        </row>
        <row r="5561">
          <cell r="A5561" t="str">
            <v>30116266</v>
          </cell>
          <cell r="B5561" t="str">
            <v>二十世紀中國史學史論</v>
          </cell>
          <cell r="C5561" t="str">
            <v>王學典</v>
          </cell>
          <cell r="D5561">
            <v>390</v>
          </cell>
          <cell r="E5561">
            <v>0</v>
          </cell>
          <cell r="F5561" t="str">
            <v/>
          </cell>
          <cell r="G5561" t="str">
            <v>北京大學</v>
          </cell>
          <cell r="H5561">
            <v>65</v>
          </cell>
          <cell r="I5561" t="str">
            <v/>
          </cell>
          <cell r="J5561" t="str">
            <v/>
          </cell>
          <cell r="K5561" t="str">
            <v/>
          </cell>
          <cell r="L5561" t="str">
            <v/>
          </cell>
          <cell r="M5561" t="str">
            <v>免稅</v>
          </cell>
          <cell r="N5561" t="str">
            <v>9787301162668</v>
          </cell>
        </row>
        <row r="5562">
          <cell r="A5562" t="str">
            <v>30116286</v>
          </cell>
          <cell r="B5562" t="str">
            <v>孔子文學思想研究</v>
          </cell>
          <cell r="C5562" t="str">
            <v>趙玉敏</v>
          </cell>
          <cell r="D5562">
            <v>240</v>
          </cell>
          <cell r="E5562">
            <v>0</v>
          </cell>
          <cell r="F5562" t="str">
            <v>平裝</v>
          </cell>
          <cell r="G5562" t="str">
            <v>北京大學</v>
          </cell>
          <cell r="H5562">
            <v>40</v>
          </cell>
          <cell r="I5562" t="str">
            <v/>
          </cell>
          <cell r="J5562" t="str">
            <v/>
          </cell>
          <cell r="K5562" t="str">
            <v/>
          </cell>
          <cell r="L5562" t="str">
            <v/>
          </cell>
          <cell r="M5562" t="str">
            <v>免稅</v>
          </cell>
          <cell r="N5562" t="str">
            <v>9787301162866</v>
          </cell>
        </row>
        <row r="5563">
          <cell r="A5563" t="str">
            <v>30116294</v>
          </cell>
          <cell r="B5563" t="str">
            <v>儒家詮釋學</v>
          </cell>
          <cell r="C5563" t="str">
            <v>賴賢宗</v>
          </cell>
          <cell r="D5563">
            <v>180</v>
          </cell>
          <cell r="E5563">
            <v>0</v>
          </cell>
          <cell r="F5563" t="str">
            <v/>
          </cell>
          <cell r="G5563" t="str">
            <v>北京大學</v>
          </cell>
          <cell r="H5563">
            <v>30</v>
          </cell>
          <cell r="I5563" t="str">
            <v/>
          </cell>
          <cell r="J5563" t="str">
            <v/>
          </cell>
          <cell r="K5563" t="str">
            <v/>
          </cell>
          <cell r="L5563" t="str">
            <v/>
          </cell>
          <cell r="M5563" t="str">
            <v>免稅</v>
          </cell>
          <cell r="N5563" t="str">
            <v>9787301162941</v>
          </cell>
        </row>
        <row r="5564">
          <cell r="A5564" t="str">
            <v>30116295</v>
          </cell>
          <cell r="B5564" t="str">
            <v>道家詮釋學</v>
          </cell>
          <cell r="C5564" t="str">
            <v>賴賢宗</v>
          </cell>
          <cell r="D5564">
            <v>216</v>
          </cell>
          <cell r="E5564">
            <v>0</v>
          </cell>
          <cell r="F5564" t="str">
            <v/>
          </cell>
          <cell r="G5564" t="str">
            <v>北京大學</v>
          </cell>
          <cell r="H5564">
            <v>36</v>
          </cell>
          <cell r="I5564" t="str">
            <v/>
          </cell>
          <cell r="J5564" t="str">
            <v/>
          </cell>
          <cell r="K5564" t="str">
            <v/>
          </cell>
          <cell r="L5564" t="str">
            <v/>
          </cell>
          <cell r="M5564" t="str">
            <v>免稅</v>
          </cell>
          <cell r="N5564" t="str">
            <v>9787301162958</v>
          </cell>
        </row>
        <row r="5565">
          <cell r="A5565" t="str">
            <v>30116312</v>
          </cell>
          <cell r="B5565" t="str">
            <v>生態旅遊·太湖源模式</v>
          </cell>
          <cell r="C5565" t="str">
            <v>張建國.薛群慧著</v>
          </cell>
          <cell r="D5565">
            <v>228</v>
          </cell>
          <cell r="E5565">
            <v>3</v>
          </cell>
          <cell r="F5565" t="str">
            <v>平裝</v>
          </cell>
          <cell r="G5565" t="str">
            <v>北京大學</v>
          </cell>
          <cell r="H5565">
            <v>38</v>
          </cell>
          <cell r="I5565" t="str">
            <v/>
          </cell>
          <cell r="J5565" t="str">
            <v/>
          </cell>
          <cell r="K5565" t="str">
            <v/>
          </cell>
          <cell r="L5565" t="str">
            <v/>
          </cell>
          <cell r="M5565" t="str">
            <v>免稅</v>
          </cell>
          <cell r="N5565" t="str">
            <v>9787301163122</v>
          </cell>
        </row>
        <row r="5566">
          <cell r="A5566" t="str">
            <v>30116338</v>
          </cell>
          <cell r="B5566" t="str">
            <v>人生的節氣</v>
          </cell>
          <cell r="C5566" t="str">
            <v>季紅真</v>
          </cell>
          <cell r="D5566">
            <v>192</v>
          </cell>
          <cell r="E5566">
            <v>2</v>
          </cell>
          <cell r="F5566" t="str">
            <v/>
          </cell>
          <cell r="G5566" t="str">
            <v>北京大學</v>
          </cell>
          <cell r="H5566">
            <v>32</v>
          </cell>
          <cell r="I5566" t="str">
            <v/>
          </cell>
          <cell r="J5566" t="str">
            <v/>
          </cell>
          <cell r="K5566" t="str">
            <v/>
          </cell>
          <cell r="L5566" t="str">
            <v/>
          </cell>
          <cell r="M5566" t="str">
            <v>免稅</v>
          </cell>
          <cell r="N5566" t="str">
            <v>9787301163382</v>
          </cell>
        </row>
        <row r="5567">
          <cell r="A5567" t="str">
            <v>30116365</v>
          </cell>
          <cell r="B5567" t="str">
            <v>人文藝術欣賞</v>
          </cell>
          <cell r="C5567" t="str">
            <v>李雙芹</v>
          </cell>
          <cell r="D5567">
            <v>168</v>
          </cell>
          <cell r="E5567">
            <v>0</v>
          </cell>
          <cell r="F5567" t="str">
            <v>平裝</v>
          </cell>
          <cell r="G5567" t="str">
            <v>北京大學</v>
          </cell>
          <cell r="H5567">
            <v>28</v>
          </cell>
          <cell r="I5567" t="str">
            <v/>
          </cell>
          <cell r="J5567" t="str">
            <v/>
          </cell>
          <cell r="K5567" t="str">
            <v/>
          </cell>
          <cell r="L5567" t="str">
            <v/>
          </cell>
          <cell r="M5567" t="str">
            <v>免稅</v>
          </cell>
          <cell r="N5567" t="str">
            <v>9787301163658</v>
          </cell>
        </row>
        <row r="5568">
          <cell r="A5568" t="str">
            <v>30116422</v>
          </cell>
          <cell r="B5568" t="str">
            <v>中國文學概論</v>
          </cell>
          <cell r="C5568" t="str">
            <v>袁行霈</v>
          </cell>
          <cell r="D5568">
            <v>210</v>
          </cell>
          <cell r="E5568">
            <v>0</v>
          </cell>
          <cell r="F5568" t="str">
            <v/>
          </cell>
          <cell r="G5568" t="str">
            <v>北京大學</v>
          </cell>
          <cell r="H5568">
            <v>35</v>
          </cell>
          <cell r="I5568" t="str">
            <v/>
          </cell>
          <cell r="J5568" t="str">
            <v/>
          </cell>
          <cell r="K5568" t="str">
            <v/>
          </cell>
          <cell r="L5568" t="str">
            <v/>
          </cell>
          <cell r="M5568" t="str">
            <v>免稅</v>
          </cell>
          <cell r="N5568" t="str">
            <v>9787301164228</v>
          </cell>
        </row>
        <row r="5569">
          <cell r="A5569" t="str">
            <v>30116426</v>
          </cell>
          <cell r="B5569" t="str">
            <v>觸摸歷史與進入五四</v>
          </cell>
          <cell r="C5569" t="str">
            <v>陳平原著</v>
          </cell>
          <cell r="D5569">
            <v>246</v>
          </cell>
          <cell r="E5569">
            <v>0</v>
          </cell>
          <cell r="F5569" t="str">
            <v>平裝</v>
          </cell>
          <cell r="G5569" t="str">
            <v>北京大學</v>
          </cell>
          <cell r="H5569">
            <v>41</v>
          </cell>
          <cell r="I5569" t="str">
            <v/>
          </cell>
          <cell r="J5569" t="str">
            <v/>
          </cell>
          <cell r="K5569" t="str">
            <v/>
          </cell>
          <cell r="L5569" t="str">
            <v/>
          </cell>
          <cell r="M5569" t="str">
            <v>免稅</v>
          </cell>
          <cell r="N5569" t="str">
            <v>9787301164266</v>
          </cell>
        </row>
        <row r="5570">
          <cell r="A5570" t="str">
            <v>30116429</v>
          </cell>
          <cell r="B5570" t="str">
            <v>中國現代小說的起點：清末民初小說研究 第二版</v>
          </cell>
          <cell r="C5570" t="str">
            <v>陳平原</v>
          </cell>
          <cell r="D5570">
            <v>204</v>
          </cell>
          <cell r="E5570">
            <v>0</v>
          </cell>
          <cell r="F5570" t="str">
            <v>平裝</v>
          </cell>
          <cell r="G5570" t="str">
            <v>北京大學</v>
          </cell>
          <cell r="H5570">
            <v>34</v>
          </cell>
          <cell r="I5570" t="str">
            <v/>
          </cell>
          <cell r="J5570" t="str">
            <v/>
          </cell>
          <cell r="K5570" t="str">
            <v/>
          </cell>
          <cell r="L5570" t="str">
            <v/>
          </cell>
          <cell r="M5570" t="str">
            <v>免稅</v>
          </cell>
          <cell r="N5570" t="str">
            <v>9787301164297</v>
          </cell>
        </row>
        <row r="5571">
          <cell r="A5571" t="str">
            <v>30116432</v>
          </cell>
          <cell r="B5571" t="str">
            <v>悲欣交集</v>
          </cell>
          <cell r="C5571" t="str">
            <v>李叔同</v>
          </cell>
          <cell r="D5571">
            <v>180</v>
          </cell>
          <cell r="E5571">
            <v>0</v>
          </cell>
          <cell r="F5571" t="str">
            <v/>
          </cell>
          <cell r="G5571" t="str">
            <v>北京大學</v>
          </cell>
          <cell r="H5571">
            <v>30</v>
          </cell>
          <cell r="I5571" t="str">
            <v/>
          </cell>
          <cell r="J5571" t="str">
            <v/>
          </cell>
          <cell r="K5571" t="str">
            <v/>
          </cell>
          <cell r="L5571" t="str">
            <v/>
          </cell>
          <cell r="M5571" t="str">
            <v>免稅</v>
          </cell>
          <cell r="N5571" t="str">
            <v>9787301164327</v>
          </cell>
        </row>
        <row r="5572">
          <cell r="A5572" t="str">
            <v>30116434</v>
          </cell>
          <cell r="B5572" t="str">
            <v>回望故園</v>
          </cell>
          <cell r="C5572" t="str">
            <v>聞一多</v>
          </cell>
          <cell r="D5572">
            <v>180</v>
          </cell>
          <cell r="E5572">
            <v>0</v>
          </cell>
          <cell r="F5572" t="str">
            <v/>
          </cell>
          <cell r="G5572" t="str">
            <v>北京大學</v>
          </cell>
          <cell r="H5572">
            <v>30</v>
          </cell>
          <cell r="I5572" t="str">
            <v/>
          </cell>
          <cell r="J5572" t="str">
            <v/>
          </cell>
          <cell r="K5572" t="str">
            <v/>
          </cell>
          <cell r="L5572" t="str">
            <v/>
          </cell>
          <cell r="M5572" t="str">
            <v>免稅</v>
          </cell>
          <cell r="N5572" t="str">
            <v>9787301164341</v>
          </cell>
        </row>
        <row r="5573">
          <cell r="A5573" t="str">
            <v>30116435</v>
          </cell>
          <cell r="B5573" t="str">
            <v>荷塘清韻</v>
          </cell>
          <cell r="C5573" t="str">
            <v>朱自清</v>
          </cell>
          <cell r="D5573">
            <v>228</v>
          </cell>
          <cell r="E5573">
            <v>0</v>
          </cell>
          <cell r="F5573" t="str">
            <v/>
          </cell>
          <cell r="G5573" t="str">
            <v>北京大學</v>
          </cell>
          <cell r="H5573">
            <v>38</v>
          </cell>
          <cell r="I5573" t="str">
            <v/>
          </cell>
          <cell r="J5573" t="str">
            <v/>
          </cell>
          <cell r="K5573" t="str">
            <v/>
          </cell>
          <cell r="L5573" t="str">
            <v/>
          </cell>
          <cell r="M5573" t="str">
            <v>免稅</v>
          </cell>
          <cell r="N5573" t="str">
            <v>9787301164358</v>
          </cell>
        </row>
        <row r="5574">
          <cell r="A5574" t="str">
            <v>30116460</v>
          </cell>
          <cell r="B5574" t="str">
            <v>品鑒與經營——明末清初微商藝術贊助研究</v>
          </cell>
          <cell r="C5574" t="str">
            <v>張長虹</v>
          </cell>
          <cell r="D5574">
            <v>222</v>
          </cell>
          <cell r="E5574">
            <v>0</v>
          </cell>
          <cell r="F5574" t="str">
            <v>平裝</v>
          </cell>
          <cell r="G5574" t="str">
            <v>北京大學</v>
          </cell>
          <cell r="H5574">
            <v>37</v>
          </cell>
          <cell r="I5574" t="str">
            <v/>
          </cell>
          <cell r="J5574" t="str">
            <v/>
          </cell>
          <cell r="K5574" t="str">
            <v/>
          </cell>
          <cell r="L5574" t="str">
            <v/>
          </cell>
          <cell r="M5574" t="str">
            <v>免稅</v>
          </cell>
          <cell r="N5574" t="str">
            <v>9787301164600</v>
          </cell>
        </row>
        <row r="5575">
          <cell r="A5575" t="str">
            <v>30116501</v>
          </cell>
          <cell r="B5575" t="str">
            <v>蔡元培與現代中國</v>
          </cell>
          <cell r="C5575" t="str">
            <v>蔡元培研究會</v>
          </cell>
          <cell r="D5575">
            <v>318</v>
          </cell>
          <cell r="E5575">
            <v>0</v>
          </cell>
          <cell r="F5575" t="str">
            <v>平裝</v>
          </cell>
          <cell r="G5575" t="str">
            <v>北京大學</v>
          </cell>
          <cell r="H5575">
            <v>53</v>
          </cell>
          <cell r="I5575" t="str">
            <v/>
          </cell>
          <cell r="J5575" t="str">
            <v/>
          </cell>
          <cell r="K5575" t="str">
            <v/>
          </cell>
          <cell r="L5575" t="str">
            <v/>
          </cell>
          <cell r="M5575" t="str">
            <v>免稅</v>
          </cell>
          <cell r="N5575" t="str">
            <v>9787301165010</v>
          </cell>
        </row>
        <row r="5576">
          <cell r="A5576" t="str">
            <v>30116559</v>
          </cell>
          <cell r="B5576" t="str">
            <v>《水滸》四議</v>
          </cell>
          <cell r="C5576" t="str">
            <v>聶紺弩</v>
          </cell>
          <cell r="D5576">
            <v>174</v>
          </cell>
          <cell r="E5576">
            <v>0</v>
          </cell>
          <cell r="F5576" t="str">
            <v>平裝</v>
          </cell>
          <cell r="G5576" t="str">
            <v>北京大學</v>
          </cell>
          <cell r="H5576">
            <v>29</v>
          </cell>
          <cell r="I5576" t="str">
            <v/>
          </cell>
          <cell r="J5576" t="str">
            <v/>
          </cell>
          <cell r="K5576" t="str">
            <v/>
          </cell>
          <cell r="L5576" t="str">
            <v/>
          </cell>
          <cell r="M5576" t="str">
            <v>免稅</v>
          </cell>
          <cell r="N5576" t="str">
            <v>9787301165591</v>
          </cell>
        </row>
        <row r="5577">
          <cell r="A5577" t="str">
            <v>30116560</v>
          </cell>
          <cell r="B5577" t="str">
            <v>經典七日談</v>
          </cell>
          <cell r="C5577" t="str">
            <v>何兆武</v>
          </cell>
          <cell r="D5577">
            <v>174</v>
          </cell>
          <cell r="E5577">
            <v>1</v>
          </cell>
          <cell r="F5577" t="str">
            <v>平裝</v>
          </cell>
          <cell r="G5577" t="str">
            <v>北京大學</v>
          </cell>
          <cell r="H5577">
            <v>29</v>
          </cell>
          <cell r="I5577" t="str">
            <v/>
          </cell>
          <cell r="J5577" t="str">
            <v/>
          </cell>
          <cell r="K5577" t="str">
            <v/>
          </cell>
          <cell r="L5577" t="str">
            <v/>
          </cell>
          <cell r="M5577" t="str">
            <v>免稅</v>
          </cell>
          <cell r="N5577" t="str">
            <v>9787301165607</v>
          </cell>
        </row>
        <row r="5578">
          <cell r="A5578" t="str">
            <v>30116577</v>
          </cell>
          <cell r="B5578" t="str">
            <v>儒家的社會思想</v>
          </cell>
          <cell r="C5578" t="str">
            <v>潘光旦</v>
          </cell>
          <cell r="D5578">
            <v>288</v>
          </cell>
          <cell r="E5578">
            <v>0</v>
          </cell>
          <cell r="F5578" t="str">
            <v>平裝</v>
          </cell>
          <cell r="G5578" t="str">
            <v>北京大學</v>
          </cell>
          <cell r="H5578">
            <v>48</v>
          </cell>
          <cell r="I5578" t="str">
            <v/>
          </cell>
          <cell r="J5578" t="str">
            <v/>
          </cell>
          <cell r="K5578" t="str">
            <v/>
          </cell>
          <cell r="L5578" t="str">
            <v/>
          </cell>
          <cell r="M5578" t="str">
            <v>免稅</v>
          </cell>
          <cell r="N5578" t="str">
            <v>9787301165775</v>
          </cell>
        </row>
        <row r="5579">
          <cell r="A5579" t="str">
            <v>30116603</v>
          </cell>
          <cell r="B5579" t="str">
            <v>中國當代文學</v>
          </cell>
          <cell r="C5579" t="str">
            <v>樊星</v>
          </cell>
          <cell r="D5579">
            <v>210</v>
          </cell>
          <cell r="E5579">
            <v>0</v>
          </cell>
          <cell r="F5579" t="str">
            <v>平裝</v>
          </cell>
          <cell r="G5579" t="str">
            <v>北京大學</v>
          </cell>
          <cell r="H5579">
            <v>35</v>
          </cell>
          <cell r="I5579" t="str">
            <v/>
          </cell>
          <cell r="J5579" t="str">
            <v/>
          </cell>
          <cell r="K5579" t="str">
            <v/>
          </cell>
          <cell r="L5579" t="str">
            <v/>
          </cell>
          <cell r="M5579" t="str">
            <v>免稅</v>
          </cell>
          <cell r="N5579" t="str">
            <v>9787301166031</v>
          </cell>
        </row>
        <row r="5580">
          <cell r="A5580" t="str">
            <v>30116752</v>
          </cell>
          <cell r="B5580" t="str">
            <v>故事如何新編</v>
          </cell>
          <cell r="C5580" t="str">
            <v>祝宇紅</v>
          </cell>
          <cell r="D5580">
            <v>210</v>
          </cell>
          <cell r="E5580">
            <v>0</v>
          </cell>
          <cell r="F5580" t="str">
            <v>平裝</v>
          </cell>
          <cell r="G5580" t="str">
            <v>北京大學</v>
          </cell>
          <cell r="H5580">
            <v>35</v>
          </cell>
          <cell r="I5580" t="str">
            <v/>
          </cell>
          <cell r="J5580" t="str">
            <v/>
          </cell>
          <cell r="K5580" t="str">
            <v/>
          </cell>
          <cell r="L5580" t="str">
            <v/>
          </cell>
          <cell r="M5580" t="str">
            <v>免稅</v>
          </cell>
          <cell r="N5580" t="str">
            <v>9787301167526</v>
          </cell>
        </row>
        <row r="5581">
          <cell r="A5581" t="str">
            <v>30116890</v>
          </cell>
          <cell r="B5581" t="str">
            <v>基督教史綱-插圖本</v>
          </cell>
          <cell r="C5581" t="str">
            <v>遊斌著</v>
          </cell>
          <cell r="D5581">
            <v>228</v>
          </cell>
          <cell r="E5581">
            <v>0</v>
          </cell>
          <cell r="F5581" t="str">
            <v>平裝</v>
          </cell>
          <cell r="G5581" t="str">
            <v>北京大學</v>
          </cell>
          <cell r="H5581">
            <v>38</v>
          </cell>
          <cell r="I5581" t="str">
            <v/>
          </cell>
          <cell r="J5581" t="str">
            <v/>
          </cell>
          <cell r="K5581" t="str">
            <v/>
          </cell>
          <cell r="L5581" t="str">
            <v/>
          </cell>
          <cell r="M5581" t="str">
            <v>免稅</v>
          </cell>
          <cell r="N5581" t="str">
            <v>9787301168905</v>
          </cell>
        </row>
        <row r="5582">
          <cell r="A5582" t="str">
            <v>30116909</v>
          </cell>
          <cell r="B5582" t="str">
            <v>科幻小說史</v>
          </cell>
          <cell r="C5582" t="str">
            <v>亞當.羅伯茨</v>
          </cell>
          <cell r="D5582">
            <v>270</v>
          </cell>
          <cell r="E5582">
            <v>0</v>
          </cell>
          <cell r="F5582" t="str">
            <v>平裝</v>
          </cell>
          <cell r="G5582" t="str">
            <v>北京大學</v>
          </cell>
          <cell r="H5582">
            <v>45</v>
          </cell>
          <cell r="I5582" t="str">
            <v/>
          </cell>
          <cell r="J5582" t="str">
            <v/>
          </cell>
          <cell r="K5582" t="str">
            <v/>
          </cell>
          <cell r="L5582" t="str">
            <v/>
          </cell>
          <cell r="M5582" t="str">
            <v>免稅</v>
          </cell>
          <cell r="N5582" t="str">
            <v>9787301169094</v>
          </cell>
        </row>
        <row r="5583">
          <cell r="A5583" t="str">
            <v>30116954</v>
          </cell>
          <cell r="B5583" t="str">
            <v>郭象《莊子注》研究</v>
          </cell>
          <cell r="C5583" t="str">
            <v>楊立華</v>
          </cell>
          <cell r="D5583">
            <v>198</v>
          </cell>
          <cell r="E5583">
            <v>0</v>
          </cell>
          <cell r="F5583" t="str">
            <v>平裝</v>
          </cell>
          <cell r="G5583" t="str">
            <v>北京大學</v>
          </cell>
          <cell r="H5583">
            <v>33</v>
          </cell>
          <cell r="I5583" t="str">
            <v/>
          </cell>
          <cell r="J5583" t="str">
            <v/>
          </cell>
          <cell r="K5583" t="str">
            <v/>
          </cell>
          <cell r="L5583" t="str">
            <v/>
          </cell>
          <cell r="M5583" t="str">
            <v>免稅</v>
          </cell>
          <cell r="N5583" t="str">
            <v>9787301169544</v>
          </cell>
        </row>
        <row r="5584">
          <cell r="A5584" t="str">
            <v>30116957</v>
          </cell>
          <cell r="B5584" t="str">
            <v>中國佛教美學史</v>
          </cell>
          <cell r="C5584" t="str">
            <v>祁志祥</v>
          </cell>
          <cell r="D5584">
            <v>228</v>
          </cell>
          <cell r="E5584">
            <v>0</v>
          </cell>
          <cell r="F5584" t="str">
            <v>平裝</v>
          </cell>
          <cell r="G5584" t="str">
            <v>北京大學</v>
          </cell>
          <cell r="H5584">
            <v>38</v>
          </cell>
          <cell r="I5584" t="str">
            <v/>
          </cell>
          <cell r="J5584" t="str">
            <v/>
          </cell>
          <cell r="K5584" t="str">
            <v/>
          </cell>
          <cell r="L5584" t="str">
            <v/>
          </cell>
          <cell r="M5584" t="str">
            <v>免稅</v>
          </cell>
          <cell r="N5584" t="str">
            <v>9787301169575</v>
          </cell>
        </row>
        <row r="5585">
          <cell r="A5585" t="str">
            <v>30117020</v>
          </cell>
          <cell r="B5585" t="str">
            <v>文武之間北宋武選官研究</v>
          </cell>
          <cell r="C5585" t="str">
            <v>趙冬梅</v>
          </cell>
          <cell r="D5585">
            <v>276</v>
          </cell>
          <cell r="E5585">
            <v>0</v>
          </cell>
          <cell r="F5585" t="str">
            <v>平裝</v>
          </cell>
          <cell r="G5585" t="str">
            <v>北京大學</v>
          </cell>
          <cell r="H5585">
            <v>46</v>
          </cell>
          <cell r="I5585" t="str">
            <v/>
          </cell>
          <cell r="J5585" t="str">
            <v/>
          </cell>
          <cell r="K5585" t="str">
            <v/>
          </cell>
          <cell r="L5585" t="str">
            <v/>
          </cell>
          <cell r="M5585" t="str">
            <v>免稅</v>
          </cell>
          <cell r="N5585" t="str">
            <v>9787301170205</v>
          </cell>
        </row>
        <row r="5586">
          <cell r="A5586" t="str">
            <v>30117094</v>
          </cell>
          <cell r="B5586" t="str">
            <v>人跡於山-明代山水畫境中的人物.結構與旨趣</v>
          </cell>
          <cell r="C5586" t="str">
            <v>雷子人</v>
          </cell>
          <cell r="D5586">
            <v>252</v>
          </cell>
          <cell r="E5586">
            <v>0</v>
          </cell>
          <cell r="F5586" t="str">
            <v>平裝</v>
          </cell>
          <cell r="G5586" t="str">
            <v>北京大學</v>
          </cell>
          <cell r="H5586">
            <v>42</v>
          </cell>
          <cell r="I5586" t="str">
            <v/>
          </cell>
          <cell r="J5586" t="str">
            <v/>
          </cell>
          <cell r="K5586" t="str">
            <v/>
          </cell>
          <cell r="L5586" t="str">
            <v/>
          </cell>
          <cell r="M5586" t="str">
            <v>免稅</v>
          </cell>
          <cell r="N5586" t="str">
            <v>9787301170946</v>
          </cell>
        </row>
        <row r="5587">
          <cell r="A5587" t="str">
            <v>30117095</v>
          </cell>
          <cell r="B5587" t="str">
            <v>仁禮之辨：孔子之道的再釋與重估 : 近思文叢</v>
          </cell>
          <cell r="C5587" t="str">
            <v>梁家榮著</v>
          </cell>
          <cell r="D5587">
            <v>210</v>
          </cell>
          <cell r="E5587">
            <v>0</v>
          </cell>
          <cell r="F5587" t="str">
            <v>平裝</v>
          </cell>
          <cell r="G5587" t="str">
            <v>北京大學</v>
          </cell>
          <cell r="H5587">
            <v>35</v>
          </cell>
          <cell r="I5587" t="str">
            <v/>
          </cell>
          <cell r="J5587" t="str">
            <v/>
          </cell>
          <cell r="K5587" t="str">
            <v/>
          </cell>
          <cell r="L5587" t="str">
            <v/>
          </cell>
          <cell r="M5587" t="str">
            <v>免稅</v>
          </cell>
          <cell r="N5587" t="str">
            <v>9787301170953</v>
          </cell>
        </row>
        <row r="5588">
          <cell r="A5588" t="str">
            <v>30117097</v>
          </cell>
          <cell r="B5588" t="str">
            <v>中國人的生活世界-民俗學的路徑</v>
          </cell>
          <cell r="C5588" t="str">
            <v>高丙中. 著</v>
          </cell>
          <cell r="D5588">
            <v>150</v>
          </cell>
          <cell r="E5588">
            <v>2</v>
          </cell>
          <cell r="F5588" t="str">
            <v>平裝</v>
          </cell>
          <cell r="G5588" t="str">
            <v>北京大學</v>
          </cell>
          <cell r="H5588">
            <v>25</v>
          </cell>
          <cell r="I5588" t="str">
            <v/>
          </cell>
          <cell r="J5588" t="str">
            <v/>
          </cell>
          <cell r="K5588" t="str">
            <v/>
          </cell>
          <cell r="L5588" t="str">
            <v/>
          </cell>
          <cell r="M5588" t="str">
            <v>免稅</v>
          </cell>
          <cell r="N5588" t="str">
            <v>9787301170977</v>
          </cell>
        </row>
        <row r="5589">
          <cell r="A5589" t="str">
            <v>30117192</v>
          </cell>
          <cell r="B5589" t="str">
            <v>劉勰及其&lt;&lt;文心雕龍&gt;&gt;研究</v>
          </cell>
          <cell r="C5589" t="str">
            <v>張少康. 著</v>
          </cell>
          <cell r="D5589">
            <v>228</v>
          </cell>
          <cell r="E5589">
            <v>0</v>
          </cell>
          <cell r="F5589" t="str">
            <v>平裝</v>
          </cell>
          <cell r="G5589" t="str">
            <v>北京大學</v>
          </cell>
          <cell r="H5589">
            <v>38</v>
          </cell>
          <cell r="I5589" t="str">
            <v/>
          </cell>
          <cell r="J5589" t="str">
            <v/>
          </cell>
          <cell r="K5589" t="str">
            <v/>
          </cell>
          <cell r="L5589" t="str">
            <v/>
          </cell>
          <cell r="M5589" t="str">
            <v>免稅</v>
          </cell>
          <cell r="N5589" t="str">
            <v>9787301171929</v>
          </cell>
        </row>
        <row r="5590">
          <cell r="A5590" t="str">
            <v>30117221</v>
          </cell>
          <cell r="B5590" t="str">
            <v>畫史心香-南北宗的畫史畫論淵源</v>
          </cell>
          <cell r="C5590" t="str">
            <v>張鬱乎. 著</v>
          </cell>
          <cell r="D5590">
            <v>240</v>
          </cell>
          <cell r="E5590">
            <v>1</v>
          </cell>
          <cell r="F5590" t="str">
            <v>平裝</v>
          </cell>
          <cell r="G5590" t="str">
            <v>北京大學</v>
          </cell>
          <cell r="H5590">
            <v>40</v>
          </cell>
          <cell r="I5590" t="str">
            <v/>
          </cell>
          <cell r="J5590" t="str">
            <v/>
          </cell>
          <cell r="K5590" t="str">
            <v/>
          </cell>
          <cell r="L5590" t="str">
            <v/>
          </cell>
          <cell r="M5590" t="str">
            <v>免稅</v>
          </cell>
          <cell r="N5590" t="str">
            <v>9787301172216</v>
          </cell>
        </row>
        <row r="5591">
          <cell r="A5591" t="str">
            <v>30117222</v>
          </cell>
          <cell r="B5591" t="str">
            <v>中國傳統建築十五講</v>
          </cell>
          <cell r="C5591" t="str">
            <v>方擁</v>
          </cell>
          <cell r="D5591">
            <v>228</v>
          </cell>
          <cell r="E5591">
            <v>0</v>
          </cell>
          <cell r="F5591" t="str">
            <v>平裝</v>
          </cell>
          <cell r="G5591" t="str">
            <v>北京大學</v>
          </cell>
          <cell r="H5591">
            <v>38</v>
          </cell>
          <cell r="I5591" t="str">
            <v/>
          </cell>
          <cell r="J5591" t="str">
            <v/>
          </cell>
          <cell r="K5591" t="str">
            <v/>
          </cell>
          <cell r="L5591" t="str">
            <v/>
          </cell>
          <cell r="M5591" t="str">
            <v>免稅</v>
          </cell>
          <cell r="N5591" t="str">
            <v>9787301172223</v>
          </cell>
        </row>
        <row r="5592">
          <cell r="A5592" t="str">
            <v>30117224</v>
          </cell>
          <cell r="B5592" t="str">
            <v>成器比成功更重要:孔子的人生時教</v>
          </cell>
          <cell r="C5592" t="str">
            <v>趙玲玲</v>
          </cell>
          <cell r="D5592">
            <v>168</v>
          </cell>
          <cell r="E5592">
            <v>0</v>
          </cell>
          <cell r="F5592" t="str">
            <v>平裝</v>
          </cell>
          <cell r="G5592" t="str">
            <v>北京大學</v>
          </cell>
          <cell r="H5592">
            <v>28</v>
          </cell>
          <cell r="I5592" t="str">
            <v/>
          </cell>
          <cell r="J5592" t="str">
            <v/>
          </cell>
          <cell r="K5592" t="str">
            <v/>
          </cell>
          <cell r="L5592" t="str">
            <v/>
          </cell>
          <cell r="M5592" t="str">
            <v>免稅</v>
          </cell>
          <cell r="N5592" t="str">
            <v>9787301172247</v>
          </cell>
        </row>
        <row r="5593">
          <cell r="A5593" t="str">
            <v>30117345</v>
          </cell>
          <cell r="B5593" t="str">
            <v>清代的皇權與世家</v>
          </cell>
          <cell r="C5593" t="str">
            <v>賴惠敏. 著</v>
          </cell>
          <cell r="D5593">
            <v>252</v>
          </cell>
          <cell r="E5593">
            <v>0</v>
          </cell>
          <cell r="F5593" t="str">
            <v>平裝</v>
          </cell>
          <cell r="G5593" t="str">
            <v>北京大學</v>
          </cell>
          <cell r="H5593">
            <v>42</v>
          </cell>
          <cell r="I5593" t="str">
            <v/>
          </cell>
          <cell r="J5593" t="str">
            <v/>
          </cell>
          <cell r="K5593" t="str">
            <v/>
          </cell>
          <cell r="L5593" t="str">
            <v/>
          </cell>
          <cell r="M5593" t="str">
            <v>免稅</v>
          </cell>
          <cell r="N5593" t="str">
            <v>9787301173459</v>
          </cell>
        </row>
        <row r="5594">
          <cell r="A5594" t="str">
            <v>30117435</v>
          </cell>
          <cell r="B5594" t="str">
            <v>中國古文獻概論</v>
          </cell>
          <cell r="C5594" t="str">
            <v>蹤凡</v>
          </cell>
          <cell r="D5594">
            <v>252</v>
          </cell>
          <cell r="E5594">
            <v>0</v>
          </cell>
          <cell r="F5594" t="str">
            <v>平裝</v>
          </cell>
          <cell r="G5594" t="str">
            <v>北京大學</v>
          </cell>
          <cell r="H5594">
            <v>42</v>
          </cell>
          <cell r="I5594" t="str">
            <v/>
          </cell>
          <cell r="J5594" t="str">
            <v/>
          </cell>
          <cell r="K5594" t="str">
            <v/>
          </cell>
          <cell r="L5594" t="str">
            <v/>
          </cell>
          <cell r="M5594" t="str">
            <v>免稅</v>
          </cell>
          <cell r="N5594" t="str">
            <v>9787301174357</v>
          </cell>
        </row>
        <row r="5595">
          <cell r="A5595" t="str">
            <v>30117526</v>
          </cell>
          <cell r="B5595" t="str">
            <v>中西筆墨--徐悲鴻隨筆</v>
          </cell>
          <cell r="C5595" t="str">
            <v>徐悲鴻</v>
          </cell>
          <cell r="D5595">
            <v>210</v>
          </cell>
          <cell r="E5595">
            <v>0</v>
          </cell>
          <cell r="F5595" t="str">
            <v>平裝</v>
          </cell>
          <cell r="G5595" t="str">
            <v>北京大學</v>
          </cell>
          <cell r="H5595">
            <v>35</v>
          </cell>
          <cell r="I5595" t="str">
            <v/>
          </cell>
          <cell r="J5595" t="str">
            <v/>
          </cell>
          <cell r="K5595" t="str">
            <v/>
          </cell>
          <cell r="L5595" t="str">
            <v/>
          </cell>
          <cell r="M5595" t="str">
            <v>免稅</v>
          </cell>
          <cell r="N5595" t="str">
            <v>9787301175262</v>
          </cell>
        </row>
        <row r="5596">
          <cell r="A5596" t="str">
            <v>30117534</v>
          </cell>
          <cell r="B5596" t="str">
            <v>天與人--儒學走向世界的前瞻</v>
          </cell>
          <cell r="C5596" t="str">
            <v>杜維明</v>
          </cell>
          <cell r="D5596">
            <v>390</v>
          </cell>
          <cell r="E5596">
            <v>0</v>
          </cell>
          <cell r="F5596" t="str">
            <v>平裝</v>
          </cell>
          <cell r="G5596" t="str">
            <v>北京大學</v>
          </cell>
          <cell r="H5596">
            <v>65</v>
          </cell>
          <cell r="I5596" t="str">
            <v/>
          </cell>
          <cell r="J5596" t="str">
            <v/>
          </cell>
          <cell r="K5596" t="str">
            <v/>
          </cell>
          <cell r="L5596" t="str">
            <v/>
          </cell>
          <cell r="M5596" t="str">
            <v>免稅</v>
          </cell>
          <cell r="N5596" t="str">
            <v>9787301175347</v>
          </cell>
        </row>
        <row r="5597">
          <cell r="A5597" t="str">
            <v>30117701</v>
          </cell>
          <cell r="B5597" t="str">
            <v>用書鋪成的路</v>
          </cell>
          <cell r="C5597" t="str">
            <v>劉東</v>
          </cell>
          <cell r="D5597">
            <v>168</v>
          </cell>
          <cell r="E5597">
            <v>1</v>
          </cell>
          <cell r="F5597" t="str">
            <v>平裝</v>
          </cell>
          <cell r="G5597" t="str">
            <v>北京大學</v>
          </cell>
          <cell r="H5597">
            <v>28</v>
          </cell>
          <cell r="I5597" t="str">
            <v/>
          </cell>
          <cell r="J5597" t="str">
            <v/>
          </cell>
          <cell r="K5597" t="str">
            <v/>
          </cell>
          <cell r="L5597" t="str">
            <v/>
          </cell>
          <cell r="M5597" t="str">
            <v>免稅</v>
          </cell>
          <cell r="N5597" t="str">
            <v>9787301177013</v>
          </cell>
        </row>
        <row r="5598">
          <cell r="A5598" t="str">
            <v>30117775</v>
          </cell>
          <cell r="B5598" t="str">
            <v>生態烏托邦</v>
          </cell>
          <cell r="C5598" t="str">
            <v/>
          </cell>
          <cell r="D5598">
            <v>144</v>
          </cell>
          <cell r="E5598">
            <v>4</v>
          </cell>
          <cell r="F5598" t="str">
            <v>平裝</v>
          </cell>
          <cell r="G5598" t="str">
            <v>北京大學</v>
          </cell>
          <cell r="H5598">
            <v>24</v>
          </cell>
          <cell r="I5598" t="str">
            <v/>
          </cell>
          <cell r="J5598" t="str">
            <v/>
          </cell>
          <cell r="K5598" t="str">
            <v/>
          </cell>
          <cell r="L5598" t="str">
            <v/>
          </cell>
          <cell r="M5598" t="str">
            <v>免稅</v>
          </cell>
          <cell r="N5598" t="str">
            <v>9787301177754</v>
          </cell>
        </row>
        <row r="5599">
          <cell r="A5599" t="str">
            <v>30117777</v>
          </cell>
          <cell r="B5599" t="str">
            <v>馮友蘭中國哲學史方法論研究</v>
          </cell>
          <cell r="C5599" t="str">
            <v>高秀昌. 著</v>
          </cell>
          <cell r="D5599">
            <v>210</v>
          </cell>
          <cell r="E5599">
            <v>0</v>
          </cell>
          <cell r="F5599" t="str">
            <v>平裝</v>
          </cell>
          <cell r="G5599" t="str">
            <v>北京大學</v>
          </cell>
          <cell r="H5599">
            <v>35</v>
          </cell>
          <cell r="I5599" t="str">
            <v/>
          </cell>
          <cell r="J5599" t="str">
            <v/>
          </cell>
          <cell r="K5599" t="str">
            <v/>
          </cell>
          <cell r="L5599" t="str">
            <v/>
          </cell>
          <cell r="M5599" t="str">
            <v>免稅</v>
          </cell>
          <cell r="N5599" t="str">
            <v>9787301177778</v>
          </cell>
        </row>
        <row r="5600">
          <cell r="A5600" t="str">
            <v>30117781</v>
          </cell>
          <cell r="B5600" t="str">
            <v>周易宗義</v>
          </cell>
          <cell r="C5600" t="str">
            <v>楊淦植. 著</v>
          </cell>
          <cell r="D5600">
            <v>288</v>
          </cell>
          <cell r="E5600">
            <v>0</v>
          </cell>
          <cell r="F5600" t="str">
            <v>平裝</v>
          </cell>
          <cell r="G5600" t="str">
            <v>北京大學</v>
          </cell>
          <cell r="H5600">
            <v>48</v>
          </cell>
          <cell r="I5600" t="str">
            <v/>
          </cell>
          <cell r="J5600" t="str">
            <v/>
          </cell>
          <cell r="K5600" t="str">
            <v/>
          </cell>
          <cell r="L5600" t="str">
            <v/>
          </cell>
          <cell r="M5600" t="str">
            <v>免稅</v>
          </cell>
          <cell r="N5600" t="str">
            <v>9787301177815</v>
          </cell>
        </row>
        <row r="5601">
          <cell r="A5601" t="str">
            <v>30118168</v>
          </cell>
          <cell r="B5601" t="str">
            <v>老舍與京味文學</v>
          </cell>
          <cell r="C5601" t="str">
            <v>傳統國學典藏編委會編著</v>
          </cell>
          <cell r="D5601">
            <v>180</v>
          </cell>
          <cell r="E5601">
            <v>0</v>
          </cell>
          <cell r="F5601" t="str">
            <v>平裝</v>
          </cell>
          <cell r="G5601" t="str">
            <v>北京大學</v>
          </cell>
          <cell r="H5601">
            <v>30</v>
          </cell>
          <cell r="I5601" t="str">
            <v/>
          </cell>
          <cell r="J5601" t="str">
            <v/>
          </cell>
          <cell r="K5601" t="str">
            <v/>
          </cell>
          <cell r="L5601" t="str">
            <v/>
          </cell>
          <cell r="M5601" t="str">
            <v>免稅</v>
          </cell>
          <cell r="N5601" t="str">
            <v>9787301181683</v>
          </cell>
        </row>
        <row r="5602">
          <cell r="A5602" t="str">
            <v>30118728</v>
          </cell>
          <cell r="B5602" t="str">
            <v>鄒東濤講諾思</v>
          </cell>
          <cell r="C5602" t="str">
            <v>鄒東濤</v>
          </cell>
          <cell r="D5602">
            <v>168</v>
          </cell>
          <cell r="E5602">
            <v>0</v>
          </cell>
          <cell r="F5602" t="str">
            <v>平裝</v>
          </cell>
          <cell r="G5602" t="str">
            <v>北京大學</v>
          </cell>
          <cell r="H5602">
            <v>28</v>
          </cell>
          <cell r="I5602" t="str">
            <v/>
          </cell>
          <cell r="J5602" t="str">
            <v/>
          </cell>
          <cell r="K5602" t="str">
            <v/>
          </cell>
          <cell r="L5602" t="str">
            <v/>
          </cell>
          <cell r="M5602" t="str">
            <v>免稅</v>
          </cell>
          <cell r="N5602" t="str">
            <v>9787301187289</v>
          </cell>
        </row>
        <row r="5603">
          <cell r="A5603" t="str">
            <v>30118929</v>
          </cell>
          <cell r="B5603" t="str">
            <v>中國古典文學風格學 : 中國古代文體學研究叢書</v>
          </cell>
          <cell r="C5603" t="str">
            <v>吳承學著</v>
          </cell>
          <cell r="D5603">
            <v>216</v>
          </cell>
          <cell r="E5603">
            <v>0</v>
          </cell>
          <cell r="F5603" t="str">
            <v>平裝</v>
          </cell>
          <cell r="G5603" t="str">
            <v>北京大學</v>
          </cell>
          <cell r="H5603">
            <v>36</v>
          </cell>
          <cell r="I5603" t="str">
            <v/>
          </cell>
          <cell r="J5603" t="str">
            <v/>
          </cell>
          <cell r="K5603" t="str">
            <v/>
          </cell>
          <cell r="L5603" t="str">
            <v/>
          </cell>
          <cell r="M5603" t="str">
            <v>免稅</v>
          </cell>
          <cell r="N5603" t="str">
            <v>9787301189290</v>
          </cell>
        </row>
        <row r="5604">
          <cell r="A5604" t="str">
            <v>30118980</v>
          </cell>
          <cell r="B5604" t="str">
            <v>古典小說的思想與藝術 : 博雅文學論叢</v>
          </cell>
          <cell r="C5604" t="str">
            <v>周先慎著</v>
          </cell>
          <cell r="D5604">
            <v>276</v>
          </cell>
          <cell r="E5604">
            <v>0</v>
          </cell>
          <cell r="F5604" t="str">
            <v>平裝</v>
          </cell>
          <cell r="G5604" t="str">
            <v>北京大學</v>
          </cell>
          <cell r="H5604">
            <v>46</v>
          </cell>
          <cell r="I5604" t="str">
            <v/>
          </cell>
          <cell r="J5604" t="str">
            <v/>
          </cell>
          <cell r="K5604" t="str">
            <v/>
          </cell>
          <cell r="L5604" t="str">
            <v/>
          </cell>
          <cell r="M5604" t="str">
            <v>免稅</v>
          </cell>
          <cell r="N5604" t="str">
            <v>9787301189801</v>
          </cell>
        </row>
        <row r="5605">
          <cell r="A5605" t="str">
            <v>30119003</v>
          </cell>
          <cell r="B5605" t="str">
            <v>中古?事文學研究(中國古代文體學研究叢書)</v>
          </cell>
          <cell r="C5605" t="str">
            <v>劉湘蘭</v>
          </cell>
          <cell r="D5605">
            <v>204</v>
          </cell>
          <cell r="E5605">
            <v>0</v>
          </cell>
          <cell r="F5605" t="str">
            <v>平裝</v>
          </cell>
          <cell r="G5605" t="str">
            <v>北京大學</v>
          </cell>
          <cell r="H5605">
            <v>34</v>
          </cell>
          <cell r="I5605" t="str">
            <v/>
          </cell>
          <cell r="J5605" t="str">
            <v/>
          </cell>
          <cell r="K5605" t="str">
            <v/>
          </cell>
          <cell r="L5605" t="str">
            <v/>
          </cell>
          <cell r="M5605" t="str">
            <v>免稅</v>
          </cell>
          <cell r="N5605" t="str">
            <v>9787301190036</v>
          </cell>
        </row>
        <row r="5606">
          <cell r="A5606" t="str">
            <v>30119026</v>
          </cell>
          <cell r="B5606" t="str">
            <v>中國文學理論批評史教程</v>
          </cell>
          <cell r="C5606" t="str">
            <v>張少康著</v>
          </cell>
          <cell r="D5606">
            <v>210</v>
          </cell>
          <cell r="E5606">
            <v>0</v>
          </cell>
          <cell r="F5606" t="str">
            <v>平裝</v>
          </cell>
          <cell r="G5606" t="str">
            <v>北京大學</v>
          </cell>
          <cell r="H5606">
            <v>35</v>
          </cell>
          <cell r="I5606" t="str">
            <v/>
          </cell>
          <cell r="J5606" t="str">
            <v/>
          </cell>
          <cell r="K5606" t="str">
            <v/>
          </cell>
          <cell r="L5606" t="str">
            <v/>
          </cell>
          <cell r="M5606" t="str">
            <v>免稅</v>
          </cell>
          <cell r="N5606" t="str">
            <v>9787301190265</v>
          </cell>
        </row>
        <row r="5607">
          <cell r="A5607" t="str">
            <v>30119177</v>
          </cell>
          <cell r="B5607" t="str">
            <v>咸陽文化解讀--中國文化尋根</v>
          </cell>
          <cell r="C5607" t="str">
            <v>胡益安</v>
          </cell>
          <cell r="D5607">
            <v>300</v>
          </cell>
          <cell r="E5607">
            <v>0</v>
          </cell>
          <cell r="F5607" t="str">
            <v>平裝</v>
          </cell>
          <cell r="G5607" t="str">
            <v>北京大學</v>
          </cell>
          <cell r="H5607">
            <v>50</v>
          </cell>
          <cell r="I5607" t="str">
            <v/>
          </cell>
          <cell r="J5607" t="str">
            <v/>
          </cell>
          <cell r="K5607" t="str">
            <v/>
          </cell>
          <cell r="L5607" t="str">
            <v/>
          </cell>
          <cell r="M5607" t="str">
            <v>免稅</v>
          </cell>
          <cell r="N5607" t="str">
            <v>9787301191774</v>
          </cell>
        </row>
        <row r="5608">
          <cell r="A5608" t="str">
            <v>30119202</v>
          </cell>
          <cell r="B5608" t="str">
            <v>溯源與比較：當代海峽兩岸的小城小說</v>
          </cell>
          <cell r="C5608" t="str">
            <v>趙冬梅著</v>
          </cell>
          <cell r="D5608">
            <v>252</v>
          </cell>
          <cell r="E5608">
            <v>3</v>
          </cell>
          <cell r="F5608" t="str">
            <v>平裝</v>
          </cell>
          <cell r="G5608" t="str">
            <v>北京大學</v>
          </cell>
          <cell r="H5608">
            <v>42</v>
          </cell>
          <cell r="I5608" t="str">
            <v/>
          </cell>
          <cell r="J5608" t="str">
            <v/>
          </cell>
          <cell r="K5608" t="str">
            <v/>
          </cell>
          <cell r="L5608" t="str">
            <v/>
          </cell>
          <cell r="M5608" t="str">
            <v>免稅</v>
          </cell>
          <cell r="N5608" t="str">
            <v>9787301192023</v>
          </cell>
        </row>
        <row r="5609">
          <cell r="A5609" t="str">
            <v>30119240</v>
          </cell>
          <cell r="B5609" t="str">
            <v>隋煬帝的真相</v>
          </cell>
          <cell r="C5609" t="str">
            <v>陳誠</v>
          </cell>
          <cell r="D5609">
            <v>168</v>
          </cell>
          <cell r="E5609">
            <v>0</v>
          </cell>
          <cell r="F5609" t="str">
            <v>平裝</v>
          </cell>
          <cell r="G5609" t="str">
            <v>北京大學</v>
          </cell>
          <cell r="H5609">
            <v>28</v>
          </cell>
          <cell r="I5609" t="str">
            <v/>
          </cell>
          <cell r="J5609" t="str">
            <v/>
          </cell>
          <cell r="K5609" t="str">
            <v/>
          </cell>
          <cell r="L5609" t="str">
            <v/>
          </cell>
          <cell r="M5609" t="str">
            <v>免稅</v>
          </cell>
          <cell r="N5609" t="str">
            <v>9787301192405</v>
          </cell>
        </row>
        <row r="5610">
          <cell r="A5610" t="str">
            <v>30119597</v>
          </cell>
          <cell r="B5610" t="str">
            <v>風與草--喻中讀尚書</v>
          </cell>
          <cell r="C5610" t="str">
            <v>閆蘋</v>
          </cell>
          <cell r="D5610">
            <v>174</v>
          </cell>
          <cell r="E5610">
            <v>0</v>
          </cell>
          <cell r="F5610" t="str">
            <v>平裝</v>
          </cell>
          <cell r="G5610" t="str">
            <v>北京大學</v>
          </cell>
          <cell r="H5610">
            <v>29</v>
          </cell>
          <cell r="I5610" t="str">
            <v/>
          </cell>
          <cell r="J5610" t="str">
            <v/>
          </cell>
          <cell r="K5610" t="str">
            <v/>
          </cell>
          <cell r="L5610" t="str">
            <v/>
          </cell>
          <cell r="M5610" t="str">
            <v>免稅</v>
          </cell>
          <cell r="N5610" t="str">
            <v>9787301195970</v>
          </cell>
        </row>
        <row r="5611">
          <cell r="A5611" t="str">
            <v>30188182</v>
          </cell>
          <cell r="B5611" t="str">
            <v>文明起源的中國模式</v>
          </cell>
          <cell r="C5611" t="str">
            <v>蔔工</v>
          </cell>
          <cell r="D5611">
            <v>240</v>
          </cell>
          <cell r="E5611">
            <v>0</v>
          </cell>
          <cell r="F5611" t="str">
            <v>假精裝</v>
          </cell>
          <cell r="G5611" t="str">
            <v>科學</v>
          </cell>
          <cell r="H5611">
            <v>48</v>
          </cell>
          <cell r="I5611" t="str">
            <v/>
          </cell>
          <cell r="J5611" t="str">
            <v/>
          </cell>
          <cell r="K5611" t="str">
            <v/>
          </cell>
          <cell r="L5611" t="str">
            <v/>
          </cell>
          <cell r="M5611" t="str">
            <v>免稅</v>
          </cell>
          <cell r="N5611" t="str">
            <v>9787030188182</v>
          </cell>
        </row>
        <row r="5612">
          <cell r="A5612" t="str">
            <v>30209374</v>
          </cell>
          <cell r="B5612" t="str">
            <v>歐洲繪畫大師技法和材料</v>
          </cell>
          <cell r="C5612" t="str">
            <v>[德]馬克斯‧多奈爾</v>
          </cell>
          <cell r="D5612">
            <v>216</v>
          </cell>
          <cell r="E5612">
            <v>0</v>
          </cell>
          <cell r="F5612" t="str">
            <v>平裝</v>
          </cell>
          <cell r="G5612" t="str">
            <v>清華大學</v>
          </cell>
          <cell r="H5612">
            <v>36</v>
          </cell>
          <cell r="I5612" t="str">
            <v/>
          </cell>
          <cell r="J5612" t="str">
            <v/>
          </cell>
          <cell r="K5612" t="str">
            <v/>
          </cell>
          <cell r="L5612" t="str">
            <v/>
          </cell>
          <cell r="M5612" t="str">
            <v>免稅</v>
          </cell>
          <cell r="N5612" t="str">
            <v>9787302093741</v>
          </cell>
        </row>
        <row r="5613">
          <cell r="A5613" t="str">
            <v>30209653</v>
          </cell>
          <cell r="B5613" t="str">
            <v>玻璃藝術_工藝美術系列教材</v>
          </cell>
          <cell r="C5613" t="str">
            <v>戴舒豐</v>
          </cell>
          <cell r="D5613">
            <v>160</v>
          </cell>
          <cell r="E5613">
            <v>0</v>
          </cell>
          <cell r="F5613" t="str">
            <v>平裝</v>
          </cell>
          <cell r="G5613" t="str">
            <v>清華大學</v>
          </cell>
          <cell r="H5613">
            <v>32</v>
          </cell>
          <cell r="I5613" t="str">
            <v/>
          </cell>
          <cell r="J5613" t="str">
            <v/>
          </cell>
          <cell r="K5613" t="str">
            <v/>
          </cell>
          <cell r="L5613" t="str">
            <v/>
          </cell>
          <cell r="M5613" t="str">
            <v>免稅</v>
          </cell>
          <cell r="N5613" t="str">
            <v>7302096538</v>
          </cell>
        </row>
        <row r="5614">
          <cell r="A5614" t="str">
            <v>30210404</v>
          </cell>
          <cell r="B5614" t="str">
            <v>中國農民故事</v>
          </cell>
          <cell r="C5614" t="str">
            <v>鍾笑寒</v>
          </cell>
          <cell r="D5614">
            <v>140</v>
          </cell>
          <cell r="E5614">
            <v>0</v>
          </cell>
          <cell r="F5614" t="str">
            <v>平裝</v>
          </cell>
          <cell r="G5614" t="str">
            <v>清華大學</v>
          </cell>
          <cell r="H5614">
            <v>28</v>
          </cell>
          <cell r="I5614" t="str">
            <v/>
          </cell>
          <cell r="J5614" t="str">
            <v/>
          </cell>
          <cell r="K5614" t="str">
            <v/>
          </cell>
          <cell r="L5614" t="str">
            <v/>
          </cell>
          <cell r="M5614" t="str">
            <v>免稅</v>
          </cell>
          <cell r="N5614" t="str">
            <v>7302104042</v>
          </cell>
        </row>
        <row r="5615">
          <cell r="A5615" t="str">
            <v>30211283</v>
          </cell>
          <cell r="B5615" t="str">
            <v>中國插圖藝術史話_北京市高等教育精品教材立項項目.史論系列教材</v>
          </cell>
          <cell r="C5615" t="str">
            <v>祝重壽</v>
          </cell>
          <cell r="D5615">
            <v>230</v>
          </cell>
          <cell r="E5615">
            <v>0</v>
          </cell>
          <cell r="F5615" t="str">
            <v>平裝</v>
          </cell>
          <cell r="G5615" t="str">
            <v>清華大學</v>
          </cell>
          <cell r="H5615">
            <v>46</v>
          </cell>
          <cell r="I5615" t="str">
            <v/>
          </cell>
          <cell r="J5615" t="str">
            <v/>
          </cell>
          <cell r="K5615" t="str">
            <v/>
          </cell>
          <cell r="L5615" t="str">
            <v/>
          </cell>
          <cell r="M5615" t="str">
            <v>免稅</v>
          </cell>
          <cell r="N5615" t="str">
            <v>7302112835</v>
          </cell>
        </row>
        <row r="5616">
          <cell r="A5616" t="str">
            <v>30212290</v>
          </cell>
          <cell r="B5616" t="str">
            <v>巍巍帝都:北京歷代建築</v>
          </cell>
          <cell r="C5616" t="str">
            <v>蕭默</v>
          </cell>
          <cell r="D5616">
            <v>245</v>
          </cell>
          <cell r="E5616">
            <v>0</v>
          </cell>
          <cell r="F5616" t="str">
            <v>平裝</v>
          </cell>
          <cell r="G5616" t="str">
            <v>清華大學</v>
          </cell>
          <cell r="H5616">
            <v>49</v>
          </cell>
          <cell r="I5616" t="str">
            <v/>
          </cell>
          <cell r="J5616" t="str">
            <v/>
          </cell>
          <cell r="K5616" t="str">
            <v/>
          </cell>
          <cell r="L5616" t="str">
            <v/>
          </cell>
          <cell r="M5616" t="str">
            <v>免稅</v>
          </cell>
          <cell r="N5616" t="str">
            <v>7302122903</v>
          </cell>
        </row>
        <row r="5617">
          <cell r="A5617" t="str">
            <v>30212296</v>
          </cell>
          <cell r="B5617" t="str">
            <v>林庚楚辭研究兩種</v>
          </cell>
          <cell r="C5617" t="str">
            <v>林  庚編著</v>
          </cell>
          <cell r="D5617">
            <v>145</v>
          </cell>
          <cell r="E5617">
            <v>0</v>
          </cell>
          <cell r="F5617" t="str">
            <v>平裝</v>
          </cell>
          <cell r="G5617" t="str">
            <v>清華大學</v>
          </cell>
          <cell r="H5617">
            <v>29</v>
          </cell>
          <cell r="I5617" t="str">
            <v/>
          </cell>
          <cell r="J5617" t="str">
            <v/>
          </cell>
          <cell r="K5617" t="str">
            <v/>
          </cell>
          <cell r="L5617" t="str">
            <v/>
          </cell>
          <cell r="M5617" t="str">
            <v>免稅</v>
          </cell>
          <cell r="N5617" t="str">
            <v>7302122962</v>
          </cell>
        </row>
        <row r="5618">
          <cell r="A5618" t="str">
            <v>30212298</v>
          </cell>
          <cell r="B5618" t="str">
            <v>中國文學史</v>
          </cell>
          <cell r="C5618" t="str">
            <v>林庚</v>
          </cell>
          <cell r="D5618">
            <v>168</v>
          </cell>
          <cell r="E5618">
            <v>0</v>
          </cell>
          <cell r="F5618" t="str">
            <v>平裝</v>
          </cell>
          <cell r="G5618" t="str">
            <v>清華大學</v>
          </cell>
          <cell r="H5618">
            <v>28</v>
          </cell>
          <cell r="I5618" t="str">
            <v/>
          </cell>
          <cell r="J5618" t="str">
            <v/>
          </cell>
          <cell r="K5618" t="str">
            <v/>
          </cell>
          <cell r="L5618" t="str">
            <v/>
          </cell>
          <cell r="M5618" t="str">
            <v>免稅</v>
          </cell>
          <cell r="N5618" t="str">
            <v>9787302122982</v>
          </cell>
        </row>
        <row r="5619">
          <cell r="A5619" t="str">
            <v>30212301</v>
          </cell>
          <cell r="B5619" t="str">
            <v>西遊記漫話</v>
          </cell>
          <cell r="C5619" t="str">
            <v>林庚</v>
          </cell>
          <cell r="D5619">
            <v>83</v>
          </cell>
          <cell r="E5619">
            <v>0</v>
          </cell>
          <cell r="F5619" t="str">
            <v>平裝</v>
          </cell>
          <cell r="G5619" t="str">
            <v>清華大學</v>
          </cell>
          <cell r="H5619">
            <v>16.600000000000001</v>
          </cell>
          <cell r="I5619" t="str">
            <v/>
          </cell>
          <cell r="J5619" t="str">
            <v/>
          </cell>
          <cell r="K5619" t="str">
            <v/>
          </cell>
          <cell r="L5619" t="str">
            <v/>
          </cell>
          <cell r="M5619" t="str">
            <v>免稅</v>
          </cell>
          <cell r="N5619" t="str">
            <v>7302123012</v>
          </cell>
        </row>
        <row r="5620">
          <cell r="A5620" t="str">
            <v>30212302</v>
          </cell>
          <cell r="B5620" t="str">
            <v>唐詩綜論</v>
          </cell>
          <cell r="C5620" t="str">
            <v>林  庚著</v>
          </cell>
          <cell r="D5620">
            <v>140</v>
          </cell>
          <cell r="E5620">
            <v>0</v>
          </cell>
          <cell r="F5620" t="str">
            <v>平裝</v>
          </cell>
          <cell r="G5620" t="str">
            <v>清華大學</v>
          </cell>
          <cell r="H5620">
            <v>28</v>
          </cell>
          <cell r="I5620" t="str">
            <v/>
          </cell>
          <cell r="J5620" t="str">
            <v/>
          </cell>
          <cell r="K5620" t="str">
            <v/>
          </cell>
          <cell r="L5620" t="str">
            <v/>
          </cell>
          <cell r="M5620" t="str">
            <v>免稅</v>
          </cell>
          <cell r="N5620" t="str">
            <v>7302123020</v>
          </cell>
        </row>
        <row r="5621">
          <cell r="A5621" t="str">
            <v>30214206</v>
          </cell>
          <cell r="B5621" t="str">
            <v>中國文學簡史</v>
          </cell>
          <cell r="C5621" t="str">
            <v>林庚</v>
          </cell>
          <cell r="D5621">
            <v>195</v>
          </cell>
          <cell r="E5621">
            <v>0</v>
          </cell>
          <cell r="F5621" t="str">
            <v>平裝</v>
          </cell>
          <cell r="G5621" t="str">
            <v>清華大學</v>
          </cell>
          <cell r="H5621">
            <v>39</v>
          </cell>
          <cell r="I5621" t="str">
            <v/>
          </cell>
          <cell r="J5621" t="str">
            <v/>
          </cell>
          <cell r="K5621" t="str">
            <v/>
          </cell>
          <cell r="L5621" t="str">
            <v/>
          </cell>
          <cell r="M5621" t="str">
            <v>免稅</v>
          </cell>
          <cell r="N5621" t="str">
            <v>9787302142065</v>
          </cell>
        </row>
        <row r="5622">
          <cell r="A5622" t="str">
            <v>30214451</v>
          </cell>
          <cell r="B5622" t="str">
            <v>中國書法通論</v>
          </cell>
          <cell r="C5622" t="str">
            <v>葉吉民</v>
          </cell>
          <cell r="D5622">
            <v>290</v>
          </cell>
          <cell r="E5622">
            <v>0</v>
          </cell>
          <cell r="F5622" t="str">
            <v>平裝</v>
          </cell>
          <cell r="G5622" t="str">
            <v>清華大學</v>
          </cell>
          <cell r="H5622">
            <v>58</v>
          </cell>
          <cell r="I5622" t="str">
            <v/>
          </cell>
          <cell r="J5622" t="str">
            <v/>
          </cell>
          <cell r="K5622" t="str">
            <v/>
          </cell>
          <cell r="L5622" t="str">
            <v/>
          </cell>
          <cell r="M5622" t="str">
            <v>免稅</v>
          </cell>
          <cell r="N5622" t="str">
            <v>7302144516</v>
          </cell>
        </row>
        <row r="5623">
          <cell r="A5623" t="str">
            <v>30214616</v>
          </cell>
          <cell r="B5623" t="str">
            <v>Cubase SX 與 Nuendo電腦音樂精華技巧</v>
          </cell>
          <cell r="C5623" t="str">
            <v>盧小旭 湯楠 張火 編著</v>
          </cell>
          <cell r="D5623">
            <v>245</v>
          </cell>
          <cell r="E5623">
            <v>0</v>
          </cell>
          <cell r="F5623" t="str">
            <v>平裝</v>
          </cell>
          <cell r="G5623" t="str">
            <v>清華大學</v>
          </cell>
          <cell r="H5623">
            <v>49</v>
          </cell>
          <cell r="I5623" t="str">
            <v/>
          </cell>
          <cell r="J5623" t="str">
            <v/>
          </cell>
          <cell r="K5623" t="str">
            <v/>
          </cell>
          <cell r="L5623" t="str">
            <v/>
          </cell>
          <cell r="M5623" t="str">
            <v>免稅</v>
          </cell>
          <cell r="N5623" t="str">
            <v>9787302146162</v>
          </cell>
        </row>
        <row r="5624">
          <cell r="A5624" t="str">
            <v>30214669</v>
          </cell>
          <cell r="B5624" t="str">
            <v>古文論譯釋-(上下冊)</v>
          </cell>
          <cell r="C5624" t="str">
            <v>夏傳才</v>
          </cell>
          <cell r="D5624">
            <v>360</v>
          </cell>
          <cell r="E5624">
            <v>0</v>
          </cell>
          <cell r="F5624" t="str">
            <v>平裝</v>
          </cell>
          <cell r="G5624" t="str">
            <v>清華大學</v>
          </cell>
          <cell r="H5624">
            <v>60</v>
          </cell>
          <cell r="I5624" t="str">
            <v/>
          </cell>
          <cell r="J5624" t="str">
            <v/>
          </cell>
          <cell r="K5624" t="str">
            <v/>
          </cell>
          <cell r="L5624" t="str">
            <v/>
          </cell>
          <cell r="M5624" t="str">
            <v>免稅</v>
          </cell>
          <cell r="N5624" t="str">
            <v>9787302146698</v>
          </cell>
        </row>
        <row r="5625">
          <cell r="A5625" t="str">
            <v>30215038</v>
          </cell>
          <cell r="B5625" t="str">
            <v>紅樓十二釵評傳</v>
          </cell>
          <cell r="C5625" t="str">
            <v>曹立波</v>
          </cell>
          <cell r="D5625">
            <v>179</v>
          </cell>
          <cell r="E5625">
            <v>0</v>
          </cell>
          <cell r="F5625" t="str">
            <v>平裝</v>
          </cell>
          <cell r="G5625" t="str">
            <v>清華大學</v>
          </cell>
          <cell r="H5625">
            <v>29.8</v>
          </cell>
          <cell r="I5625" t="str">
            <v/>
          </cell>
          <cell r="J5625" t="str">
            <v/>
          </cell>
          <cell r="K5625" t="str">
            <v/>
          </cell>
          <cell r="L5625" t="str">
            <v/>
          </cell>
          <cell r="M5625" t="str">
            <v>免稅</v>
          </cell>
          <cell r="N5625" t="str">
            <v>9787302150381</v>
          </cell>
        </row>
        <row r="5626">
          <cell r="A5626" t="str">
            <v>30215474</v>
          </cell>
          <cell r="B5626" t="str">
            <v>溝通創造價值：企業政府公關的策略與案例</v>
          </cell>
          <cell r="C5626" t="str">
            <v>田志龍</v>
          </cell>
          <cell r="D5626">
            <v>216</v>
          </cell>
          <cell r="E5626">
            <v>0</v>
          </cell>
          <cell r="F5626" t="str">
            <v>平裝</v>
          </cell>
          <cell r="G5626" t="str">
            <v>清華大學</v>
          </cell>
          <cell r="H5626">
            <v>36</v>
          </cell>
          <cell r="I5626" t="str">
            <v/>
          </cell>
          <cell r="J5626" t="str">
            <v/>
          </cell>
          <cell r="K5626" t="str">
            <v/>
          </cell>
          <cell r="L5626" t="str">
            <v/>
          </cell>
          <cell r="M5626" t="str">
            <v>免稅</v>
          </cell>
          <cell r="N5626" t="str">
            <v>9787302154747</v>
          </cell>
        </row>
        <row r="5627">
          <cell r="A5627" t="str">
            <v>30217108</v>
          </cell>
          <cell r="B5627" t="str">
            <v>人力資源管理與開發(第二版)</v>
          </cell>
          <cell r="C5627" t="str">
            <v>周玉良</v>
          </cell>
          <cell r="D5627">
            <v>198</v>
          </cell>
          <cell r="E5627">
            <v>0</v>
          </cell>
          <cell r="F5627" t="str">
            <v>平裝</v>
          </cell>
          <cell r="G5627" t="str">
            <v>清華大學</v>
          </cell>
          <cell r="H5627">
            <v>33</v>
          </cell>
          <cell r="I5627" t="str">
            <v/>
          </cell>
          <cell r="J5627" t="str">
            <v/>
          </cell>
          <cell r="K5627" t="str">
            <v/>
          </cell>
          <cell r="L5627" t="str">
            <v/>
          </cell>
          <cell r="M5627" t="str">
            <v>免稅</v>
          </cell>
          <cell r="N5627" t="str">
            <v>9787302171089</v>
          </cell>
        </row>
        <row r="5628">
          <cell r="A5628" t="str">
            <v>30218095</v>
          </cell>
          <cell r="B5628" t="str">
            <v>杜甫的五城:一位唐史學者的尋蹤壯遊</v>
          </cell>
          <cell r="C5628" t="str">
            <v>賴瑞和</v>
          </cell>
          <cell r="D5628">
            <v>145</v>
          </cell>
          <cell r="E5628">
            <v>0</v>
          </cell>
          <cell r="F5628" t="str">
            <v>平裝</v>
          </cell>
          <cell r="G5628" t="str">
            <v>清華大學</v>
          </cell>
          <cell r="H5628">
            <v>29</v>
          </cell>
          <cell r="I5628" t="str">
            <v/>
          </cell>
          <cell r="J5628" t="str">
            <v/>
          </cell>
          <cell r="K5628" t="str">
            <v/>
          </cell>
          <cell r="L5628" t="str">
            <v/>
          </cell>
          <cell r="M5628" t="str">
            <v>免稅</v>
          </cell>
          <cell r="N5628" t="str">
            <v>9787302180951</v>
          </cell>
        </row>
        <row r="5629">
          <cell r="A5629" t="str">
            <v>30218405</v>
          </cell>
          <cell r="B5629" t="str">
            <v>山水旅遊詩選講</v>
          </cell>
          <cell r="C5629" t="str">
            <v>夏傳才</v>
          </cell>
          <cell r="D5629">
            <v>168</v>
          </cell>
          <cell r="E5629">
            <v>0</v>
          </cell>
          <cell r="F5629" t="str">
            <v>平裝</v>
          </cell>
          <cell r="G5629" t="str">
            <v>清華大學</v>
          </cell>
          <cell r="H5629">
            <v>28</v>
          </cell>
          <cell r="I5629" t="str">
            <v/>
          </cell>
          <cell r="J5629" t="str">
            <v/>
          </cell>
          <cell r="K5629" t="str">
            <v/>
          </cell>
          <cell r="L5629" t="str">
            <v/>
          </cell>
          <cell r="M5629" t="str">
            <v>免稅</v>
          </cell>
          <cell r="N5629" t="str">
            <v>9787302184058</v>
          </cell>
        </row>
        <row r="5630">
          <cell r="A5630" t="str">
            <v>30218406</v>
          </cell>
          <cell r="B5630" t="str">
            <v>軍旅詩選講</v>
          </cell>
          <cell r="C5630" t="str">
            <v>夏傳才</v>
          </cell>
          <cell r="D5630">
            <v>168</v>
          </cell>
          <cell r="E5630">
            <v>0</v>
          </cell>
          <cell r="F5630" t="str">
            <v>平裝</v>
          </cell>
          <cell r="G5630" t="str">
            <v>清華大學</v>
          </cell>
          <cell r="H5630">
            <v>28</v>
          </cell>
          <cell r="I5630" t="str">
            <v/>
          </cell>
          <cell r="J5630" t="str">
            <v/>
          </cell>
          <cell r="K5630" t="str">
            <v/>
          </cell>
          <cell r="L5630" t="str">
            <v/>
          </cell>
          <cell r="M5630" t="str">
            <v>免稅</v>
          </cell>
          <cell r="N5630" t="str">
            <v>9787302184065</v>
          </cell>
        </row>
        <row r="5631">
          <cell r="A5631" t="str">
            <v>30218630</v>
          </cell>
          <cell r="B5631" t="str">
            <v>愛情詩選講</v>
          </cell>
          <cell r="C5631" t="str">
            <v>夏傳才</v>
          </cell>
          <cell r="D5631">
            <v>168</v>
          </cell>
          <cell r="E5631">
            <v>0</v>
          </cell>
          <cell r="F5631" t="str">
            <v>平裝</v>
          </cell>
          <cell r="G5631" t="str">
            <v>清華大學</v>
          </cell>
          <cell r="H5631">
            <v>28</v>
          </cell>
          <cell r="I5631" t="str">
            <v/>
          </cell>
          <cell r="J5631" t="str">
            <v/>
          </cell>
          <cell r="K5631" t="str">
            <v/>
          </cell>
          <cell r="L5631" t="str">
            <v/>
          </cell>
          <cell r="M5631" t="str">
            <v>免稅</v>
          </cell>
          <cell r="N5631" t="str">
            <v>9787302186304</v>
          </cell>
        </row>
        <row r="5632">
          <cell r="A5632" t="str">
            <v>30219773</v>
          </cell>
          <cell r="B5632" t="str">
            <v>北京頤和園(中國古代建築知識普及與傳承系列叢書)</v>
          </cell>
          <cell r="C5632" t="str">
            <v>賈珺著</v>
          </cell>
          <cell r="D5632">
            <v>420</v>
          </cell>
          <cell r="E5632">
            <v>0</v>
          </cell>
          <cell r="F5632" t="str">
            <v/>
          </cell>
          <cell r="G5632" t="str">
            <v>清華大學</v>
          </cell>
          <cell r="H5632">
            <v>70</v>
          </cell>
          <cell r="I5632" t="str">
            <v/>
          </cell>
          <cell r="J5632" t="str">
            <v/>
          </cell>
          <cell r="K5632" t="str">
            <v/>
          </cell>
          <cell r="L5632" t="str">
            <v/>
          </cell>
          <cell r="M5632" t="str">
            <v>免稅</v>
          </cell>
          <cell r="N5632" t="str">
            <v>9787302197737</v>
          </cell>
        </row>
        <row r="5633">
          <cell r="A5633" t="str">
            <v>30219774</v>
          </cell>
          <cell r="B5633" t="str">
            <v>北京四合院(中國古代建築知識普及與傳承系列叢書)</v>
          </cell>
          <cell r="C5633" t="str">
            <v>賈珺著</v>
          </cell>
          <cell r="D5633">
            <v>360</v>
          </cell>
          <cell r="E5633">
            <v>0</v>
          </cell>
          <cell r="F5633" t="str">
            <v/>
          </cell>
          <cell r="G5633" t="str">
            <v>清華大學</v>
          </cell>
          <cell r="H5633">
            <v>60</v>
          </cell>
          <cell r="I5633" t="str">
            <v/>
          </cell>
          <cell r="J5633" t="str">
            <v/>
          </cell>
          <cell r="K5633" t="str">
            <v/>
          </cell>
          <cell r="L5633" t="str">
            <v/>
          </cell>
          <cell r="M5633" t="str">
            <v>免稅</v>
          </cell>
          <cell r="N5633" t="str">
            <v>9787302197744</v>
          </cell>
        </row>
        <row r="5634">
          <cell r="A5634" t="str">
            <v>30219775</v>
          </cell>
          <cell r="B5634" t="str">
            <v>北京古建築地圖(上)(中國古代建築知識普及與傳承系列叢書)</v>
          </cell>
          <cell r="C5634" t="str">
            <v>李路珂著</v>
          </cell>
          <cell r="D5634">
            <v>474</v>
          </cell>
          <cell r="E5634">
            <v>0</v>
          </cell>
          <cell r="F5634" t="str">
            <v/>
          </cell>
          <cell r="G5634" t="str">
            <v>清華大學</v>
          </cell>
          <cell r="H5634">
            <v>79</v>
          </cell>
          <cell r="I5634" t="str">
            <v/>
          </cell>
          <cell r="J5634" t="str">
            <v/>
          </cell>
          <cell r="K5634" t="str">
            <v/>
          </cell>
          <cell r="L5634" t="str">
            <v/>
          </cell>
          <cell r="M5634" t="str">
            <v>免稅</v>
          </cell>
          <cell r="N5634" t="str">
            <v>9787302197751</v>
          </cell>
        </row>
        <row r="5635">
          <cell r="A5635" t="str">
            <v>30219776</v>
          </cell>
          <cell r="B5635" t="str">
            <v>北京天壇(中國古代建築知識普及與傳承系列叢書)</v>
          </cell>
          <cell r="C5635" t="str">
            <v>王貴祥著</v>
          </cell>
          <cell r="D5635">
            <v>390</v>
          </cell>
          <cell r="E5635">
            <v>0</v>
          </cell>
          <cell r="F5635" t="str">
            <v/>
          </cell>
          <cell r="G5635" t="str">
            <v>清華大學</v>
          </cell>
          <cell r="H5635">
            <v>65</v>
          </cell>
          <cell r="I5635" t="str">
            <v/>
          </cell>
          <cell r="J5635" t="str">
            <v/>
          </cell>
          <cell r="K5635" t="str">
            <v/>
          </cell>
          <cell r="L5635" t="str">
            <v/>
          </cell>
          <cell r="M5635" t="str">
            <v>免稅</v>
          </cell>
          <cell r="N5635" t="str">
            <v>9787302197768</v>
          </cell>
        </row>
        <row r="5636">
          <cell r="A5636" t="str">
            <v>30219777</v>
          </cell>
          <cell r="B5636" t="str">
            <v>北京紫禁城(中國古代建築知識普及與傳承系列叢書)</v>
          </cell>
          <cell r="C5636" t="str">
            <v>劉暢著</v>
          </cell>
          <cell r="D5636">
            <v>492</v>
          </cell>
          <cell r="E5636">
            <v>0</v>
          </cell>
          <cell r="F5636" t="str">
            <v/>
          </cell>
          <cell r="G5636" t="str">
            <v>清華大學</v>
          </cell>
          <cell r="H5636">
            <v>82</v>
          </cell>
          <cell r="I5636" t="str">
            <v/>
          </cell>
          <cell r="J5636" t="str">
            <v/>
          </cell>
          <cell r="K5636" t="str">
            <v/>
          </cell>
          <cell r="L5636" t="str">
            <v/>
          </cell>
          <cell r="M5636" t="str">
            <v>免稅</v>
          </cell>
          <cell r="N5636" t="str">
            <v>9787302197775</v>
          </cell>
        </row>
        <row r="5637">
          <cell r="A5637" t="str">
            <v>30219986</v>
          </cell>
          <cell r="B5637" t="str">
            <v>篆刻藝術文化——青年學生素質教育系列教材</v>
          </cell>
          <cell r="C5637" t="str">
            <v>彭    澎</v>
          </cell>
          <cell r="D5637">
            <v>144</v>
          </cell>
          <cell r="E5637">
            <v>0</v>
          </cell>
          <cell r="F5637" t="str">
            <v>平裝</v>
          </cell>
          <cell r="G5637" t="str">
            <v>清華大學</v>
          </cell>
          <cell r="H5637">
            <v>24</v>
          </cell>
          <cell r="I5637" t="str">
            <v/>
          </cell>
          <cell r="J5637" t="str">
            <v/>
          </cell>
          <cell r="K5637" t="str">
            <v/>
          </cell>
          <cell r="L5637" t="str">
            <v/>
          </cell>
          <cell r="M5637" t="str">
            <v>免稅</v>
          </cell>
          <cell r="N5637" t="str">
            <v>7302199861</v>
          </cell>
        </row>
        <row r="5638">
          <cell r="A5638" t="str">
            <v>30220332</v>
          </cell>
          <cell r="B5638" t="str">
            <v>中國古典散文精選注譯．遊記卷</v>
          </cell>
          <cell r="C5638" t="str">
            <v>傅璿琮</v>
          </cell>
          <cell r="D5638">
            <v>156</v>
          </cell>
          <cell r="E5638">
            <v>0</v>
          </cell>
          <cell r="F5638" t="str">
            <v>平裝</v>
          </cell>
          <cell r="G5638" t="str">
            <v>清華大學</v>
          </cell>
          <cell r="H5638">
            <v>26</v>
          </cell>
          <cell r="I5638" t="str">
            <v/>
          </cell>
          <cell r="J5638" t="str">
            <v/>
          </cell>
          <cell r="K5638" t="str">
            <v/>
          </cell>
          <cell r="L5638" t="str">
            <v/>
          </cell>
          <cell r="M5638" t="str">
            <v>免稅</v>
          </cell>
          <cell r="N5638" t="str">
            <v>7302203322</v>
          </cell>
        </row>
        <row r="5639">
          <cell r="A5639" t="str">
            <v>30220333</v>
          </cell>
          <cell r="B5639" t="str">
            <v>中國古典散文精選注譯．抒情小賦卷</v>
          </cell>
          <cell r="C5639" t="str">
            <v>傅璿琮</v>
          </cell>
          <cell r="D5639">
            <v>168</v>
          </cell>
          <cell r="E5639">
            <v>0</v>
          </cell>
          <cell r="F5639" t="str">
            <v>平裝</v>
          </cell>
          <cell r="G5639" t="str">
            <v>清華大學</v>
          </cell>
          <cell r="H5639">
            <v>28</v>
          </cell>
          <cell r="I5639" t="str">
            <v/>
          </cell>
          <cell r="J5639" t="str">
            <v/>
          </cell>
          <cell r="K5639" t="str">
            <v/>
          </cell>
          <cell r="L5639" t="str">
            <v/>
          </cell>
          <cell r="M5639" t="str">
            <v>免稅</v>
          </cell>
          <cell r="N5639" t="str">
            <v>7302203339</v>
          </cell>
        </row>
        <row r="5640">
          <cell r="A5640" t="str">
            <v>30220338</v>
          </cell>
          <cell r="B5640" t="str">
            <v>中國古典散文精選注譯．書信卷</v>
          </cell>
          <cell r="C5640" t="str">
            <v>傅璿琮</v>
          </cell>
          <cell r="D5640">
            <v>168</v>
          </cell>
          <cell r="E5640">
            <v>0</v>
          </cell>
          <cell r="F5640" t="str">
            <v>平裝</v>
          </cell>
          <cell r="G5640" t="str">
            <v>清華大學</v>
          </cell>
          <cell r="H5640">
            <v>28</v>
          </cell>
          <cell r="I5640" t="str">
            <v/>
          </cell>
          <cell r="J5640" t="str">
            <v/>
          </cell>
          <cell r="K5640" t="str">
            <v/>
          </cell>
          <cell r="L5640" t="str">
            <v/>
          </cell>
          <cell r="M5640" t="str">
            <v>免稅</v>
          </cell>
          <cell r="N5640" t="str">
            <v>7302203384</v>
          </cell>
        </row>
        <row r="5641">
          <cell r="A5641" t="str">
            <v>30220339</v>
          </cell>
          <cell r="B5641" t="str">
            <v>中國古典散文精選注譯．史傳卷</v>
          </cell>
          <cell r="C5641" t="str">
            <v>傅璿琮</v>
          </cell>
          <cell r="D5641">
            <v>162</v>
          </cell>
          <cell r="E5641">
            <v>1</v>
          </cell>
          <cell r="F5641" t="str">
            <v>平裝</v>
          </cell>
          <cell r="G5641" t="str">
            <v>清華大學</v>
          </cell>
          <cell r="H5641">
            <v>27</v>
          </cell>
          <cell r="I5641" t="str">
            <v/>
          </cell>
          <cell r="J5641" t="str">
            <v/>
          </cell>
          <cell r="K5641" t="str">
            <v/>
          </cell>
          <cell r="L5641" t="str">
            <v/>
          </cell>
          <cell r="M5641" t="str">
            <v>免稅</v>
          </cell>
          <cell r="N5641" t="str">
            <v>9787302203391</v>
          </cell>
        </row>
        <row r="5642">
          <cell r="A5642" t="str">
            <v>30220340</v>
          </cell>
          <cell r="B5642" t="str">
            <v>中國古典散文精選注譯．哲理卷</v>
          </cell>
          <cell r="C5642" t="str">
            <v>傅璿琮</v>
          </cell>
          <cell r="D5642">
            <v>168</v>
          </cell>
          <cell r="E5642">
            <v>0</v>
          </cell>
          <cell r="F5642" t="str">
            <v>平裝</v>
          </cell>
          <cell r="G5642" t="str">
            <v>清華大學</v>
          </cell>
          <cell r="H5642">
            <v>28</v>
          </cell>
          <cell r="I5642" t="str">
            <v/>
          </cell>
          <cell r="J5642" t="str">
            <v/>
          </cell>
          <cell r="K5642" t="str">
            <v/>
          </cell>
          <cell r="L5642" t="str">
            <v/>
          </cell>
          <cell r="M5642" t="str">
            <v>免稅</v>
          </cell>
          <cell r="N5642" t="str">
            <v>7302203407</v>
          </cell>
        </row>
        <row r="5643">
          <cell r="A5643" t="str">
            <v>30220341</v>
          </cell>
          <cell r="B5643" t="str">
            <v>中國古典散文精選注譯．序跋卷</v>
          </cell>
          <cell r="C5643" t="str">
            <v>傅璿琮</v>
          </cell>
          <cell r="D5643">
            <v>168</v>
          </cell>
          <cell r="E5643">
            <v>0</v>
          </cell>
          <cell r="F5643" t="str">
            <v>平裝</v>
          </cell>
          <cell r="G5643" t="str">
            <v>清華大學</v>
          </cell>
          <cell r="H5643">
            <v>28</v>
          </cell>
          <cell r="I5643" t="str">
            <v/>
          </cell>
          <cell r="J5643" t="str">
            <v/>
          </cell>
          <cell r="K5643" t="str">
            <v/>
          </cell>
          <cell r="L5643" t="str">
            <v/>
          </cell>
          <cell r="M5643" t="str">
            <v>免稅</v>
          </cell>
          <cell r="N5643" t="str">
            <v>7302203414</v>
          </cell>
        </row>
        <row r="5644">
          <cell r="A5644" t="str">
            <v>30220342</v>
          </cell>
          <cell r="B5644" t="str">
            <v>中國古典散文精選注譯．記?文卷</v>
          </cell>
          <cell r="C5644" t="str">
            <v>傅璿琮</v>
          </cell>
          <cell r="D5644">
            <v>162</v>
          </cell>
          <cell r="E5644">
            <v>0</v>
          </cell>
          <cell r="F5644" t="str">
            <v>平裝</v>
          </cell>
          <cell r="G5644" t="str">
            <v>清華大學</v>
          </cell>
          <cell r="H5644">
            <v>27</v>
          </cell>
          <cell r="I5644" t="str">
            <v/>
          </cell>
          <cell r="J5644" t="str">
            <v/>
          </cell>
          <cell r="K5644" t="str">
            <v/>
          </cell>
          <cell r="L5644" t="str">
            <v/>
          </cell>
          <cell r="M5644" t="str">
            <v>免稅</v>
          </cell>
          <cell r="N5644" t="str">
            <v>7302203421</v>
          </cell>
        </row>
        <row r="5645">
          <cell r="A5645" t="str">
            <v>30220343</v>
          </cell>
          <cell r="B5645" t="str">
            <v>中國古典散文精選注譯．筆記卷</v>
          </cell>
          <cell r="C5645" t="str">
            <v>傅璿琮</v>
          </cell>
          <cell r="D5645">
            <v>168</v>
          </cell>
          <cell r="E5645">
            <v>0</v>
          </cell>
          <cell r="F5645" t="str">
            <v>平裝</v>
          </cell>
          <cell r="G5645" t="str">
            <v>清華大學</v>
          </cell>
          <cell r="H5645">
            <v>28</v>
          </cell>
          <cell r="I5645" t="str">
            <v/>
          </cell>
          <cell r="J5645" t="str">
            <v/>
          </cell>
          <cell r="K5645" t="str">
            <v/>
          </cell>
          <cell r="L5645" t="str">
            <v/>
          </cell>
          <cell r="M5645" t="str">
            <v>免稅</v>
          </cell>
          <cell r="N5645" t="str">
            <v>7302203438</v>
          </cell>
        </row>
        <row r="5646">
          <cell r="A5646" t="str">
            <v>30221731</v>
          </cell>
          <cell r="B5646" t="str">
            <v>宋史十二講</v>
          </cell>
          <cell r="C5646" t="str">
            <v>陳智超</v>
          </cell>
          <cell r="D5646">
            <v>216</v>
          </cell>
          <cell r="E5646">
            <v>0</v>
          </cell>
          <cell r="F5646" t="str">
            <v>平裝</v>
          </cell>
          <cell r="G5646" t="str">
            <v>清華大學</v>
          </cell>
          <cell r="H5646">
            <v>36</v>
          </cell>
          <cell r="I5646" t="str">
            <v/>
          </cell>
          <cell r="J5646" t="str">
            <v/>
          </cell>
          <cell r="K5646" t="str">
            <v/>
          </cell>
          <cell r="L5646" t="str">
            <v/>
          </cell>
          <cell r="M5646" t="str">
            <v>免稅</v>
          </cell>
          <cell r="N5646" t="str">
            <v>9787302217312</v>
          </cell>
        </row>
        <row r="5647">
          <cell r="A5647" t="str">
            <v>30222207</v>
          </cell>
          <cell r="B5647" t="str">
            <v>自然與文化：詩畫與煉丹</v>
          </cell>
          <cell r="C5647" t="str">
            <v>吳彤</v>
          </cell>
          <cell r="D5647">
            <v>150</v>
          </cell>
          <cell r="E5647">
            <v>0</v>
          </cell>
          <cell r="F5647" t="str">
            <v>平裝</v>
          </cell>
          <cell r="G5647" t="str">
            <v>清華大學</v>
          </cell>
          <cell r="H5647">
            <v>25</v>
          </cell>
          <cell r="I5647" t="str">
            <v/>
          </cell>
          <cell r="J5647" t="str">
            <v/>
          </cell>
          <cell r="K5647" t="str">
            <v/>
          </cell>
          <cell r="L5647" t="str">
            <v/>
          </cell>
          <cell r="M5647" t="str">
            <v>免稅</v>
          </cell>
          <cell r="N5647" t="str">
            <v>9787302222071</v>
          </cell>
        </row>
        <row r="5648">
          <cell r="A5648" t="str">
            <v>30222751</v>
          </cell>
          <cell r="B5648" t="str">
            <v>周易古經今注</v>
          </cell>
          <cell r="C5648" t="str">
            <v>高亨. 著</v>
          </cell>
          <cell r="D5648">
            <v>210</v>
          </cell>
          <cell r="E5648">
            <v>0</v>
          </cell>
          <cell r="F5648" t="str">
            <v>平裝</v>
          </cell>
          <cell r="G5648" t="str">
            <v>清華大學</v>
          </cell>
          <cell r="H5648">
            <v>35</v>
          </cell>
          <cell r="I5648" t="str">
            <v/>
          </cell>
          <cell r="J5648" t="str">
            <v/>
          </cell>
          <cell r="K5648" t="str">
            <v/>
          </cell>
          <cell r="L5648" t="str">
            <v/>
          </cell>
          <cell r="M5648" t="str">
            <v>免稅</v>
          </cell>
          <cell r="N5648" t="str">
            <v>9787302227519</v>
          </cell>
        </row>
        <row r="5649">
          <cell r="A5649" t="str">
            <v>30222865</v>
          </cell>
          <cell r="B5649" t="str">
            <v>周易大傳今注</v>
          </cell>
          <cell r="C5649" t="str">
            <v>高亨. 著</v>
          </cell>
          <cell r="D5649">
            <v>234</v>
          </cell>
          <cell r="E5649">
            <v>0</v>
          </cell>
          <cell r="F5649" t="str">
            <v>平裝</v>
          </cell>
          <cell r="G5649" t="str">
            <v>清華大學</v>
          </cell>
          <cell r="H5649">
            <v>39</v>
          </cell>
          <cell r="I5649" t="str">
            <v/>
          </cell>
          <cell r="J5649" t="str">
            <v/>
          </cell>
          <cell r="K5649" t="str">
            <v/>
          </cell>
          <cell r="L5649" t="str">
            <v/>
          </cell>
          <cell r="M5649" t="str">
            <v>免稅</v>
          </cell>
          <cell r="N5649" t="str">
            <v>9787302228653</v>
          </cell>
        </row>
        <row r="5650">
          <cell r="A5650" t="str">
            <v>30223765</v>
          </cell>
          <cell r="B5650" t="str">
            <v>周易與人生智慧</v>
          </cell>
          <cell r="C5650" t="str">
            <v>陳樹文. 著</v>
          </cell>
          <cell r="D5650">
            <v>317</v>
          </cell>
          <cell r="E5650">
            <v>0</v>
          </cell>
          <cell r="F5650" t="str">
            <v>平裝</v>
          </cell>
          <cell r="G5650" t="str">
            <v>清華大學</v>
          </cell>
          <cell r="H5650">
            <v>52.8</v>
          </cell>
          <cell r="I5650" t="str">
            <v/>
          </cell>
          <cell r="J5650" t="str">
            <v/>
          </cell>
          <cell r="K5650" t="str">
            <v/>
          </cell>
          <cell r="L5650" t="str">
            <v/>
          </cell>
          <cell r="M5650" t="str">
            <v>免稅</v>
          </cell>
          <cell r="N5650" t="str">
            <v>9787302237655</v>
          </cell>
        </row>
        <row r="5651">
          <cell r="A5651" t="str">
            <v>30226092</v>
          </cell>
          <cell r="B5651" t="str">
            <v>簡易領導：讀《易經》談領導力</v>
          </cell>
          <cell r="C5651" t="str">
            <v>鍾敏著</v>
          </cell>
          <cell r="D5651">
            <v>222</v>
          </cell>
          <cell r="E5651">
            <v>0</v>
          </cell>
          <cell r="F5651" t="str">
            <v>平裝</v>
          </cell>
          <cell r="G5651" t="str">
            <v>清華大學</v>
          </cell>
          <cell r="H5651">
            <v>37</v>
          </cell>
          <cell r="I5651" t="str">
            <v/>
          </cell>
          <cell r="J5651" t="str">
            <v/>
          </cell>
          <cell r="K5651" t="str">
            <v/>
          </cell>
          <cell r="L5651" t="str">
            <v/>
          </cell>
          <cell r="M5651" t="str">
            <v>免稅</v>
          </cell>
          <cell r="N5651" t="str">
            <v>9787302260929</v>
          </cell>
        </row>
        <row r="5652">
          <cell r="A5652" t="str">
            <v>30301576</v>
          </cell>
          <cell r="B5652" t="str">
            <v>新世紀高等學校教材.閱讀心理學(修訂版)</v>
          </cell>
          <cell r="C5652" t="str">
            <v>張必隱</v>
          </cell>
          <cell r="D5652">
            <v>145</v>
          </cell>
          <cell r="E5652">
            <v>0</v>
          </cell>
          <cell r="F5652" t="str">
            <v>平裝</v>
          </cell>
          <cell r="G5652" t="str">
            <v>北京師大</v>
          </cell>
          <cell r="H5652">
            <v>29</v>
          </cell>
          <cell r="I5652" t="str">
            <v/>
          </cell>
          <cell r="J5652" t="str">
            <v/>
          </cell>
          <cell r="K5652" t="str">
            <v/>
          </cell>
          <cell r="L5652" t="str">
            <v/>
          </cell>
          <cell r="M5652" t="str">
            <v>免稅</v>
          </cell>
          <cell r="N5652" t="str">
            <v>7303015760</v>
          </cell>
        </row>
        <row r="5653">
          <cell r="A5653" t="str">
            <v>30305690</v>
          </cell>
          <cell r="B5653" t="str">
            <v>俄羅斯教育10年變遷</v>
          </cell>
          <cell r="C5653" t="str">
            <v>王義高</v>
          </cell>
          <cell r="D5653">
            <v>90</v>
          </cell>
          <cell r="E5653">
            <v>0</v>
          </cell>
          <cell r="F5653" t="str">
            <v>平裝</v>
          </cell>
          <cell r="G5653" t="str">
            <v>北京師大</v>
          </cell>
          <cell r="H5653">
            <v>18</v>
          </cell>
          <cell r="I5653" t="str">
            <v/>
          </cell>
          <cell r="J5653" t="str">
            <v/>
          </cell>
          <cell r="K5653" t="str">
            <v/>
          </cell>
          <cell r="L5653" t="str">
            <v/>
          </cell>
          <cell r="M5653" t="str">
            <v>免稅</v>
          </cell>
          <cell r="N5653" t="str">
            <v>7303056904</v>
          </cell>
        </row>
        <row r="5654">
          <cell r="A5654" t="str">
            <v>30306871</v>
          </cell>
          <cell r="B5654" t="str">
            <v>啟功題畫詩</v>
          </cell>
          <cell r="C5654" t="str">
            <v>啟功</v>
          </cell>
          <cell r="D5654">
            <v>210</v>
          </cell>
          <cell r="E5654">
            <v>0</v>
          </cell>
          <cell r="F5654" t="str">
            <v>平裝</v>
          </cell>
          <cell r="G5654" t="str">
            <v>北京師大</v>
          </cell>
          <cell r="H5654">
            <v>35</v>
          </cell>
          <cell r="I5654" t="str">
            <v/>
          </cell>
          <cell r="J5654" t="str">
            <v/>
          </cell>
          <cell r="K5654" t="str">
            <v/>
          </cell>
          <cell r="L5654" t="str">
            <v/>
          </cell>
          <cell r="M5654" t="str">
            <v>免稅</v>
          </cell>
          <cell r="N5654" t="str">
            <v>9787303068715</v>
          </cell>
        </row>
        <row r="5655">
          <cell r="A5655" t="str">
            <v>30307019</v>
          </cell>
          <cell r="B5655" t="str">
            <v>啟功作品系列.啟功口述歷史</v>
          </cell>
          <cell r="C5655" t="str">
            <v>啟功</v>
          </cell>
          <cell r="D5655">
            <v>480</v>
          </cell>
          <cell r="E5655">
            <v>0</v>
          </cell>
          <cell r="F5655" t="str">
            <v>平裝</v>
          </cell>
          <cell r="G5655" t="str">
            <v>北京師大</v>
          </cell>
          <cell r="H5655">
            <v>80</v>
          </cell>
          <cell r="I5655" t="str">
            <v/>
          </cell>
          <cell r="J5655" t="str">
            <v/>
          </cell>
          <cell r="K5655" t="str">
            <v/>
          </cell>
          <cell r="L5655" t="str">
            <v/>
          </cell>
          <cell r="M5655" t="str">
            <v>免稅</v>
          </cell>
          <cell r="N5655" t="str">
            <v>9787303070190</v>
          </cell>
        </row>
        <row r="5656">
          <cell r="A5656" t="str">
            <v>30307020</v>
          </cell>
          <cell r="B5656" t="str">
            <v>啟功作品系列.啟功講學錄</v>
          </cell>
          <cell r="C5656" t="str">
            <v>啟功</v>
          </cell>
          <cell r="D5656">
            <v>300</v>
          </cell>
          <cell r="E5656">
            <v>0</v>
          </cell>
          <cell r="F5656" t="str">
            <v>平裝</v>
          </cell>
          <cell r="G5656" t="str">
            <v>北京師大</v>
          </cell>
          <cell r="H5656">
            <v>50</v>
          </cell>
          <cell r="I5656" t="str">
            <v/>
          </cell>
          <cell r="J5656" t="str">
            <v/>
          </cell>
          <cell r="K5656" t="str">
            <v/>
          </cell>
          <cell r="L5656" t="str">
            <v/>
          </cell>
          <cell r="M5656" t="str">
            <v>免稅</v>
          </cell>
          <cell r="N5656" t="str">
            <v>9787303070206</v>
          </cell>
        </row>
        <row r="5657">
          <cell r="A5657" t="str">
            <v>30307696</v>
          </cell>
          <cell r="B5657" t="str">
            <v>中華藝術通史 4:三國兩晉南北朝卷</v>
          </cell>
          <cell r="C5657" t="str">
            <v>李希凡</v>
          </cell>
          <cell r="D5657">
            <v>1188</v>
          </cell>
          <cell r="E5657">
            <v>0</v>
          </cell>
          <cell r="F5657" t="str">
            <v>平裝</v>
          </cell>
          <cell r="G5657" t="str">
            <v>北京師大</v>
          </cell>
          <cell r="H5657">
            <v>198</v>
          </cell>
          <cell r="I5657" t="str">
            <v/>
          </cell>
          <cell r="J5657" t="str">
            <v/>
          </cell>
          <cell r="K5657" t="str">
            <v/>
          </cell>
          <cell r="L5657" t="str">
            <v/>
          </cell>
          <cell r="M5657" t="str">
            <v>免稅</v>
          </cell>
          <cell r="N5657" t="str">
            <v>7303076964</v>
          </cell>
        </row>
        <row r="5658">
          <cell r="A5658" t="str">
            <v>30307918</v>
          </cell>
          <cell r="B5658" t="str">
            <v>中國古代戲曲小說史略</v>
          </cell>
          <cell r="C5658" t="str">
            <v>聶石樵</v>
          </cell>
          <cell r="D5658">
            <v>190</v>
          </cell>
          <cell r="E5658">
            <v>0</v>
          </cell>
          <cell r="F5658" t="str">
            <v>平裝</v>
          </cell>
          <cell r="G5658" t="str">
            <v/>
          </cell>
          <cell r="H5658">
            <v>38</v>
          </cell>
          <cell r="I5658" t="str">
            <v/>
          </cell>
          <cell r="J5658" t="str">
            <v/>
          </cell>
          <cell r="K5658" t="str">
            <v/>
          </cell>
          <cell r="L5658" t="str">
            <v/>
          </cell>
          <cell r="M5658" t="str">
            <v>免稅</v>
          </cell>
          <cell r="N5658" t="str">
            <v>7303079181</v>
          </cell>
        </row>
        <row r="5659">
          <cell r="A5659" t="str">
            <v>30307960</v>
          </cell>
          <cell r="B5659" t="str">
            <v>蒼涼寫就的華美</v>
          </cell>
          <cell r="C5659" t="str">
            <v>劉勇</v>
          </cell>
          <cell r="D5659">
            <v>84</v>
          </cell>
          <cell r="E5659">
            <v>0</v>
          </cell>
          <cell r="F5659" t="str">
            <v>平裝</v>
          </cell>
          <cell r="G5659" t="str">
            <v>北京師大</v>
          </cell>
          <cell r="H5659">
            <v>14</v>
          </cell>
          <cell r="I5659" t="str">
            <v/>
          </cell>
          <cell r="J5659" t="str">
            <v/>
          </cell>
          <cell r="K5659" t="str">
            <v/>
          </cell>
          <cell r="L5659" t="str">
            <v/>
          </cell>
          <cell r="M5659" t="str">
            <v>免稅</v>
          </cell>
          <cell r="N5659" t="str">
            <v>7303079602</v>
          </cell>
        </row>
        <row r="5660">
          <cell r="A5660" t="str">
            <v>30308063</v>
          </cell>
          <cell r="B5660" t="str">
            <v>前程密碼：中國16位商界精英的成長傳奇</v>
          </cell>
          <cell r="C5660" t="str">
            <v>人力資本雜誌社</v>
          </cell>
          <cell r="D5660">
            <v>180</v>
          </cell>
          <cell r="E5660">
            <v>0</v>
          </cell>
          <cell r="F5660" t="str">
            <v>平裝</v>
          </cell>
          <cell r="G5660" t="str">
            <v>北京師大</v>
          </cell>
          <cell r="H5660">
            <v>36</v>
          </cell>
          <cell r="I5660" t="str">
            <v/>
          </cell>
          <cell r="J5660" t="str">
            <v/>
          </cell>
          <cell r="K5660" t="str">
            <v/>
          </cell>
          <cell r="L5660" t="str">
            <v/>
          </cell>
          <cell r="M5660" t="str">
            <v>免稅</v>
          </cell>
          <cell r="N5660" t="str">
            <v>9787303080632</v>
          </cell>
        </row>
        <row r="5661">
          <cell r="A5661" t="str">
            <v>30308066</v>
          </cell>
          <cell r="B5661" t="str">
            <v>堅淨居叢帖·鑒賞輯(全十冊)</v>
          </cell>
          <cell r="C5661" t="str">
            <v>啟功</v>
          </cell>
          <cell r="D5661">
            <v>1260</v>
          </cell>
          <cell r="E5661">
            <v>0</v>
          </cell>
          <cell r="F5661" t="str">
            <v>平裝</v>
          </cell>
          <cell r="G5661" t="str">
            <v>北京師大</v>
          </cell>
          <cell r="H5661">
            <v>210</v>
          </cell>
          <cell r="I5661" t="str">
            <v/>
          </cell>
          <cell r="J5661" t="str">
            <v/>
          </cell>
          <cell r="K5661" t="str">
            <v/>
          </cell>
          <cell r="L5661" t="str">
            <v/>
          </cell>
          <cell r="M5661" t="str">
            <v>免稅</v>
          </cell>
          <cell r="N5661" t="str">
            <v>730308066X</v>
          </cell>
        </row>
        <row r="5662">
          <cell r="A5662" t="str">
            <v>30308067</v>
          </cell>
          <cell r="B5662" t="str">
            <v>堅淨居叢帖．珍藏輯(全十冊)</v>
          </cell>
          <cell r="C5662" t="str">
            <v>啟功</v>
          </cell>
          <cell r="D5662">
            <v>1210</v>
          </cell>
          <cell r="E5662">
            <v>0</v>
          </cell>
          <cell r="F5662" t="str">
            <v>平裝</v>
          </cell>
          <cell r="G5662" t="str">
            <v>北京師大</v>
          </cell>
          <cell r="H5662">
            <v>242</v>
          </cell>
          <cell r="I5662" t="str">
            <v/>
          </cell>
          <cell r="J5662" t="str">
            <v/>
          </cell>
          <cell r="K5662" t="str">
            <v/>
          </cell>
          <cell r="L5662" t="str">
            <v/>
          </cell>
          <cell r="M5662" t="str">
            <v>免稅</v>
          </cell>
          <cell r="N5662" t="str">
            <v>7303080678</v>
          </cell>
        </row>
        <row r="5663">
          <cell r="A5663" t="str">
            <v>30308084</v>
          </cell>
          <cell r="B5663" t="str">
            <v>圖注紅樓夢（共12卷）</v>
          </cell>
          <cell r="C5663" t="str">
            <v>（清）曹雪芹</v>
          </cell>
          <cell r="D5663">
            <v>1740</v>
          </cell>
          <cell r="E5663">
            <v>0</v>
          </cell>
          <cell r="F5663" t="str">
            <v>盒裝</v>
          </cell>
          <cell r="G5663" t="str">
            <v>北京師大</v>
          </cell>
          <cell r="H5663">
            <v>348</v>
          </cell>
          <cell r="I5663" t="str">
            <v/>
          </cell>
          <cell r="J5663" t="str">
            <v/>
          </cell>
          <cell r="K5663" t="str">
            <v/>
          </cell>
          <cell r="L5663" t="str">
            <v/>
          </cell>
          <cell r="M5663" t="str">
            <v>免稅</v>
          </cell>
          <cell r="N5663" t="str">
            <v>7303080848</v>
          </cell>
        </row>
        <row r="5664">
          <cell r="A5664" t="str">
            <v>30308412</v>
          </cell>
          <cell r="B5664" t="str">
            <v>中國文化史</v>
          </cell>
          <cell r="C5664" t="str">
            <v>李山</v>
          </cell>
          <cell r="D5664">
            <v>240</v>
          </cell>
          <cell r="E5664">
            <v>0</v>
          </cell>
          <cell r="F5664" t="str">
            <v>平裝</v>
          </cell>
          <cell r="G5664" t="str">
            <v>北京師大</v>
          </cell>
          <cell r="H5664">
            <v>48</v>
          </cell>
          <cell r="I5664" t="str">
            <v/>
          </cell>
          <cell r="J5664" t="str">
            <v/>
          </cell>
          <cell r="K5664" t="str">
            <v/>
          </cell>
          <cell r="L5664" t="str">
            <v/>
          </cell>
          <cell r="M5664" t="str">
            <v>免稅</v>
          </cell>
          <cell r="N5664" t="str">
            <v>9787303084128</v>
          </cell>
        </row>
        <row r="5665">
          <cell r="A5665" t="str">
            <v>30308474</v>
          </cell>
          <cell r="B5665" t="str">
            <v>尋覓性靈</v>
          </cell>
          <cell r="C5665" t="str">
            <v>方立天</v>
          </cell>
          <cell r="D5665">
            <v>250</v>
          </cell>
          <cell r="E5665">
            <v>0</v>
          </cell>
          <cell r="F5665" t="str">
            <v>平裝</v>
          </cell>
          <cell r="G5665" t="str">
            <v>北京師大</v>
          </cell>
          <cell r="H5665">
            <v>50</v>
          </cell>
          <cell r="I5665" t="str">
            <v/>
          </cell>
          <cell r="J5665" t="str">
            <v/>
          </cell>
          <cell r="K5665" t="str">
            <v/>
          </cell>
          <cell r="L5665" t="str">
            <v/>
          </cell>
          <cell r="M5665" t="str">
            <v>免稅</v>
          </cell>
          <cell r="N5665" t="str">
            <v>7303084746</v>
          </cell>
        </row>
        <row r="5666">
          <cell r="A5666" t="str">
            <v>30308545</v>
          </cell>
          <cell r="B5666" t="str">
            <v>讀三國 說英雄</v>
          </cell>
          <cell r="C5666" t="str">
            <v>郭英德</v>
          </cell>
          <cell r="D5666">
            <v>125</v>
          </cell>
          <cell r="E5666">
            <v>0</v>
          </cell>
          <cell r="F5666" t="str">
            <v>平裝</v>
          </cell>
          <cell r="G5666" t="str">
            <v>北京師大</v>
          </cell>
          <cell r="H5666">
            <v>25</v>
          </cell>
          <cell r="I5666" t="str">
            <v/>
          </cell>
          <cell r="J5666" t="str">
            <v/>
          </cell>
          <cell r="K5666" t="str">
            <v/>
          </cell>
          <cell r="L5666" t="str">
            <v/>
          </cell>
          <cell r="M5666" t="str">
            <v>免稅</v>
          </cell>
          <cell r="N5666" t="str">
            <v>9787303085453</v>
          </cell>
        </row>
        <row r="5667">
          <cell r="A5667" t="str">
            <v>30308612</v>
          </cell>
          <cell r="B5667" t="str">
            <v>大風堂叢書.美麗的粉本遺產：張大千仕女冊</v>
          </cell>
          <cell r="C5667" t="str">
            <v>朱介英</v>
          </cell>
          <cell r="D5667">
            <v>1188</v>
          </cell>
          <cell r="E5667">
            <v>0</v>
          </cell>
          <cell r="F5667" t="str">
            <v>精裝</v>
          </cell>
          <cell r="G5667" t="str">
            <v>北京師大</v>
          </cell>
          <cell r="H5667">
            <v>198</v>
          </cell>
          <cell r="I5667" t="str">
            <v/>
          </cell>
          <cell r="J5667" t="str">
            <v/>
          </cell>
          <cell r="K5667" t="str">
            <v/>
          </cell>
          <cell r="L5667" t="str">
            <v/>
          </cell>
          <cell r="M5667" t="str">
            <v>免稅</v>
          </cell>
          <cell r="N5667" t="str">
            <v>9787303086122</v>
          </cell>
        </row>
        <row r="5668">
          <cell r="A5668" t="str">
            <v>30309070</v>
          </cell>
          <cell r="B5668" t="str">
            <v>清代名人書劄 全6冊</v>
          </cell>
          <cell r="C5668" t="str">
            <v>本書編寫組</v>
          </cell>
          <cell r="D5668">
            <v>1788</v>
          </cell>
          <cell r="E5668">
            <v>0</v>
          </cell>
          <cell r="F5668" t="str">
            <v>平裝</v>
          </cell>
          <cell r="G5668" t="str">
            <v>北京師大</v>
          </cell>
          <cell r="H5668">
            <v>298</v>
          </cell>
          <cell r="I5668" t="str">
            <v/>
          </cell>
          <cell r="J5668" t="str">
            <v/>
          </cell>
          <cell r="K5668" t="str">
            <v/>
          </cell>
          <cell r="L5668" t="str">
            <v/>
          </cell>
          <cell r="M5668" t="str">
            <v>免稅</v>
          </cell>
          <cell r="N5668" t="str">
            <v>9787303090709</v>
          </cell>
        </row>
        <row r="5669">
          <cell r="A5669" t="str">
            <v>30309862</v>
          </cell>
          <cell r="B5669" t="str">
            <v>中國文化通史 先秦卷</v>
          </cell>
          <cell r="C5669" t="str">
            <v>鄭師渠</v>
          </cell>
          <cell r="D5669">
            <v>360</v>
          </cell>
          <cell r="E5669">
            <v>0</v>
          </cell>
          <cell r="F5669" t="str">
            <v>平裝</v>
          </cell>
          <cell r="G5669" t="str">
            <v>北京師大</v>
          </cell>
          <cell r="H5669">
            <v>60</v>
          </cell>
          <cell r="I5669" t="str">
            <v/>
          </cell>
          <cell r="J5669" t="str">
            <v/>
          </cell>
          <cell r="K5669" t="str">
            <v/>
          </cell>
          <cell r="L5669" t="str">
            <v/>
          </cell>
          <cell r="M5669" t="str">
            <v>免稅</v>
          </cell>
          <cell r="N5669" t="str">
            <v>9787303098620</v>
          </cell>
        </row>
        <row r="5670">
          <cell r="A5670" t="str">
            <v>30309863</v>
          </cell>
          <cell r="B5670" t="str">
            <v>中國文化通史 秦漢卷</v>
          </cell>
          <cell r="C5670" t="str">
            <v>鄭師渠</v>
          </cell>
          <cell r="D5670">
            <v>408</v>
          </cell>
          <cell r="E5670">
            <v>0</v>
          </cell>
          <cell r="F5670" t="str">
            <v>平裝</v>
          </cell>
          <cell r="G5670" t="str">
            <v>北京師大</v>
          </cell>
          <cell r="H5670">
            <v>68</v>
          </cell>
          <cell r="I5670" t="str">
            <v/>
          </cell>
          <cell r="J5670" t="str">
            <v/>
          </cell>
          <cell r="K5670" t="str">
            <v/>
          </cell>
          <cell r="L5670" t="str">
            <v/>
          </cell>
          <cell r="M5670" t="str">
            <v>免稅</v>
          </cell>
          <cell r="N5670" t="str">
            <v>9787303098637</v>
          </cell>
        </row>
        <row r="5671">
          <cell r="A5671" t="str">
            <v>30309864</v>
          </cell>
          <cell r="B5671" t="str">
            <v>中國文化通史 魏晉南北朝卷</v>
          </cell>
          <cell r="C5671" t="str">
            <v>鄭師渠</v>
          </cell>
          <cell r="D5671">
            <v>408</v>
          </cell>
          <cell r="E5671">
            <v>0</v>
          </cell>
          <cell r="F5671" t="str">
            <v>平裝</v>
          </cell>
          <cell r="G5671" t="str">
            <v>北京師大</v>
          </cell>
          <cell r="H5671">
            <v>68</v>
          </cell>
          <cell r="I5671" t="str">
            <v/>
          </cell>
          <cell r="J5671" t="str">
            <v/>
          </cell>
          <cell r="K5671" t="str">
            <v/>
          </cell>
          <cell r="L5671" t="str">
            <v/>
          </cell>
          <cell r="M5671" t="str">
            <v>免稅</v>
          </cell>
          <cell r="N5671" t="str">
            <v>9787303098644</v>
          </cell>
        </row>
        <row r="5672">
          <cell r="A5672" t="str">
            <v>30309865</v>
          </cell>
          <cell r="B5672" t="str">
            <v>中國文化通史 隋唐五代卷</v>
          </cell>
          <cell r="C5672" t="str">
            <v>鄭師渠</v>
          </cell>
          <cell r="D5672">
            <v>408</v>
          </cell>
          <cell r="E5672">
            <v>0</v>
          </cell>
          <cell r="F5672" t="str">
            <v>平裝</v>
          </cell>
          <cell r="G5672" t="str">
            <v>北京師大</v>
          </cell>
          <cell r="H5672">
            <v>68</v>
          </cell>
          <cell r="I5672" t="str">
            <v/>
          </cell>
          <cell r="J5672" t="str">
            <v/>
          </cell>
          <cell r="K5672" t="str">
            <v/>
          </cell>
          <cell r="L5672" t="str">
            <v/>
          </cell>
          <cell r="M5672" t="str">
            <v>免稅</v>
          </cell>
          <cell r="N5672" t="str">
            <v>9787303098651</v>
          </cell>
        </row>
        <row r="5673">
          <cell r="A5673" t="str">
            <v>30309866</v>
          </cell>
          <cell r="B5673" t="str">
            <v>中國文化通史 兩宋卷</v>
          </cell>
          <cell r="C5673" t="str">
            <v>鄭師渠</v>
          </cell>
          <cell r="D5673">
            <v>384</v>
          </cell>
          <cell r="E5673">
            <v>1</v>
          </cell>
          <cell r="F5673" t="str">
            <v>平裝</v>
          </cell>
          <cell r="G5673" t="str">
            <v>北京師大</v>
          </cell>
          <cell r="H5673">
            <v>64</v>
          </cell>
          <cell r="I5673" t="str">
            <v/>
          </cell>
          <cell r="J5673" t="str">
            <v/>
          </cell>
          <cell r="K5673" t="str">
            <v/>
          </cell>
          <cell r="L5673" t="str">
            <v/>
          </cell>
          <cell r="M5673" t="str">
            <v>免稅</v>
          </cell>
          <cell r="N5673" t="str">
            <v>9787303098668</v>
          </cell>
        </row>
        <row r="5674">
          <cell r="A5674" t="str">
            <v>30309867</v>
          </cell>
          <cell r="B5674" t="str">
            <v>中國文化通史 遼西夏金元卷</v>
          </cell>
          <cell r="C5674" t="str">
            <v>鄭師渠</v>
          </cell>
          <cell r="D5674">
            <v>330</v>
          </cell>
          <cell r="E5674">
            <v>0</v>
          </cell>
          <cell r="F5674" t="str">
            <v>平裝</v>
          </cell>
          <cell r="G5674" t="str">
            <v>北京師大</v>
          </cell>
          <cell r="H5674">
            <v>55</v>
          </cell>
          <cell r="I5674" t="str">
            <v/>
          </cell>
          <cell r="J5674" t="str">
            <v/>
          </cell>
          <cell r="K5674" t="str">
            <v/>
          </cell>
          <cell r="L5674" t="str">
            <v/>
          </cell>
          <cell r="M5674" t="str">
            <v>免稅</v>
          </cell>
          <cell r="N5674" t="str">
            <v>9787303098675</v>
          </cell>
        </row>
        <row r="5675">
          <cell r="A5675" t="str">
            <v>30309868</v>
          </cell>
          <cell r="B5675" t="str">
            <v>中國文化通史 明代卷</v>
          </cell>
          <cell r="C5675" t="str">
            <v>鄭師渠</v>
          </cell>
          <cell r="D5675">
            <v>408</v>
          </cell>
          <cell r="E5675">
            <v>1</v>
          </cell>
          <cell r="F5675" t="str">
            <v>平裝</v>
          </cell>
          <cell r="G5675" t="str">
            <v>北京師大</v>
          </cell>
          <cell r="H5675">
            <v>68</v>
          </cell>
          <cell r="I5675" t="str">
            <v/>
          </cell>
          <cell r="J5675" t="str">
            <v/>
          </cell>
          <cell r="K5675" t="str">
            <v/>
          </cell>
          <cell r="L5675" t="str">
            <v/>
          </cell>
          <cell r="M5675" t="str">
            <v>免稅</v>
          </cell>
          <cell r="N5675" t="str">
            <v>9787303098682</v>
          </cell>
        </row>
        <row r="5676">
          <cell r="A5676" t="str">
            <v>30309869</v>
          </cell>
          <cell r="B5676" t="str">
            <v>中國文化通史 清前期卷</v>
          </cell>
          <cell r="C5676" t="str">
            <v>鄭師渠</v>
          </cell>
          <cell r="D5676">
            <v>408</v>
          </cell>
          <cell r="E5676">
            <v>1</v>
          </cell>
          <cell r="F5676" t="str">
            <v>平裝</v>
          </cell>
          <cell r="G5676" t="str">
            <v>北京師大</v>
          </cell>
          <cell r="H5676">
            <v>68</v>
          </cell>
          <cell r="I5676" t="str">
            <v/>
          </cell>
          <cell r="J5676" t="str">
            <v/>
          </cell>
          <cell r="K5676" t="str">
            <v/>
          </cell>
          <cell r="L5676" t="str">
            <v/>
          </cell>
          <cell r="M5676" t="str">
            <v>免稅</v>
          </cell>
          <cell r="N5676" t="str">
            <v>9787303098699</v>
          </cell>
        </row>
        <row r="5677">
          <cell r="A5677" t="str">
            <v>30309870</v>
          </cell>
          <cell r="B5677" t="str">
            <v>中國文化通史 晚清卷</v>
          </cell>
          <cell r="C5677" t="str">
            <v>鄭師渠</v>
          </cell>
          <cell r="D5677">
            <v>408</v>
          </cell>
          <cell r="E5677">
            <v>0</v>
          </cell>
          <cell r="F5677" t="str">
            <v>平裝</v>
          </cell>
          <cell r="G5677" t="str">
            <v>北京師大</v>
          </cell>
          <cell r="H5677">
            <v>68</v>
          </cell>
          <cell r="I5677" t="str">
            <v/>
          </cell>
          <cell r="J5677" t="str">
            <v/>
          </cell>
          <cell r="K5677" t="str">
            <v/>
          </cell>
          <cell r="L5677" t="str">
            <v/>
          </cell>
          <cell r="M5677" t="str">
            <v>免稅</v>
          </cell>
          <cell r="N5677" t="str">
            <v>9787303098705</v>
          </cell>
        </row>
        <row r="5678">
          <cell r="A5678" t="str">
            <v>30309871</v>
          </cell>
          <cell r="B5678" t="str">
            <v>中國文化通史 民國卷</v>
          </cell>
          <cell r="C5678" t="str">
            <v>鄭師渠</v>
          </cell>
          <cell r="D5678">
            <v>408</v>
          </cell>
          <cell r="E5678">
            <v>0</v>
          </cell>
          <cell r="F5678" t="str">
            <v>平裝</v>
          </cell>
          <cell r="G5678" t="str">
            <v>北京師大</v>
          </cell>
          <cell r="H5678">
            <v>68</v>
          </cell>
          <cell r="I5678" t="str">
            <v/>
          </cell>
          <cell r="J5678" t="str">
            <v/>
          </cell>
          <cell r="K5678" t="str">
            <v/>
          </cell>
          <cell r="L5678" t="str">
            <v/>
          </cell>
          <cell r="M5678" t="str">
            <v>免稅</v>
          </cell>
          <cell r="N5678" t="str">
            <v>9787303098712</v>
          </cell>
        </row>
        <row r="5679">
          <cell r="A5679" t="str">
            <v>30310059</v>
          </cell>
          <cell r="B5679" t="str">
            <v>清雅的名士風度—張大千高士冊</v>
          </cell>
          <cell r="C5679" t="str">
            <v>朱介英</v>
          </cell>
          <cell r="D5679">
            <v>1188</v>
          </cell>
          <cell r="E5679">
            <v>0</v>
          </cell>
          <cell r="F5679" t="str">
            <v>平裝</v>
          </cell>
          <cell r="G5679" t="str">
            <v>北京師大</v>
          </cell>
          <cell r="H5679">
            <v>198</v>
          </cell>
          <cell r="I5679" t="str">
            <v/>
          </cell>
          <cell r="J5679" t="str">
            <v/>
          </cell>
          <cell r="K5679" t="str">
            <v/>
          </cell>
          <cell r="L5679" t="str">
            <v/>
          </cell>
          <cell r="M5679" t="str">
            <v>免稅</v>
          </cell>
          <cell r="N5679" t="str">
            <v>9787303100590</v>
          </cell>
        </row>
        <row r="5680">
          <cell r="A5680" t="str">
            <v>30310198</v>
          </cell>
          <cell r="B5680" t="str">
            <v>中華雅風美俗叢書.金元俗趣</v>
          </cell>
          <cell r="C5680" t="str">
            <v>苟人民</v>
          </cell>
          <cell r="D5680">
            <v>114</v>
          </cell>
          <cell r="E5680">
            <v>0</v>
          </cell>
          <cell r="F5680" t="str">
            <v>平裝</v>
          </cell>
          <cell r="G5680" t="str">
            <v>北京師大</v>
          </cell>
          <cell r="H5680">
            <v>19</v>
          </cell>
          <cell r="I5680" t="str">
            <v/>
          </cell>
          <cell r="J5680" t="str">
            <v/>
          </cell>
          <cell r="K5680" t="str">
            <v/>
          </cell>
          <cell r="L5680" t="str">
            <v/>
          </cell>
          <cell r="M5680" t="str">
            <v>免稅</v>
          </cell>
          <cell r="N5680" t="str">
            <v>9787303101986</v>
          </cell>
        </row>
        <row r="5681">
          <cell r="A5681" t="str">
            <v>30310199</v>
          </cell>
          <cell r="B5681" t="str">
            <v>中華雅風美俗叢書.大清餘境</v>
          </cell>
          <cell r="C5681" t="str">
            <v>張正國</v>
          </cell>
          <cell r="D5681">
            <v>120</v>
          </cell>
          <cell r="E5681">
            <v>0</v>
          </cell>
          <cell r="F5681" t="str">
            <v>平裝</v>
          </cell>
          <cell r="G5681" t="str">
            <v>北京師大</v>
          </cell>
          <cell r="H5681">
            <v>20</v>
          </cell>
          <cell r="I5681" t="str">
            <v/>
          </cell>
          <cell r="J5681" t="str">
            <v/>
          </cell>
          <cell r="K5681" t="str">
            <v/>
          </cell>
          <cell r="L5681" t="str">
            <v/>
          </cell>
          <cell r="M5681" t="str">
            <v>免稅</v>
          </cell>
          <cell r="N5681" t="str">
            <v>9787303101993</v>
          </cell>
        </row>
        <row r="5682">
          <cell r="A5682" t="str">
            <v>30310200</v>
          </cell>
          <cell r="B5682" t="str">
            <v>中華雅風美俗叢書.明人奇情</v>
          </cell>
          <cell r="C5682" t="str">
            <v>郭英德</v>
          </cell>
          <cell r="D5682">
            <v>108</v>
          </cell>
          <cell r="E5682">
            <v>0</v>
          </cell>
          <cell r="F5682" t="str">
            <v>平裝</v>
          </cell>
          <cell r="G5682" t="str">
            <v>北京師大</v>
          </cell>
          <cell r="H5682">
            <v>18</v>
          </cell>
          <cell r="I5682" t="str">
            <v/>
          </cell>
          <cell r="J5682" t="str">
            <v/>
          </cell>
          <cell r="K5682" t="str">
            <v/>
          </cell>
          <cell r="L5682" t="str">
            <v/>
          </cell>
          <cell r="M5682" t="str">
            <v>免稅</v>
          </cell>
          <cell r="N5682" t="str">
            <v>9787303102006</v>
          </cell>
        </row>
        <row r="5683">
          <cell r="A5683" t="str">
            <v>30310201</v>
          </cell>
          <cell r="B5683" t="str">
            <v>中華雅風美俗叢書.兩宋雅韻</v>
          </cell>
          <cell r="C5683" t="str">
            <v>張海鷗</v>
          </cell>
          <cell r="D5683">
            <v>126</v>
          </cell>
          <cell r="E5683">
            <v>0</v>
          </cell>
          <cell r="F5683" t="str">
            <v>平裝</v>
          </cell>
          <cell r="G5683" t="str">
            <v>北京師大</v>
          </cell>
          <cell r="H5683">
            <v>21</v>
          </cell>
          <cell r="I5683" t="str">
            <v/>
          </cell>
          <cell r="J5683" t="str">
            <v/>
          </cell>
          <cell r="K5683" t="str">
            <v/>
          </cell>
          <cell r="L5683" t="str">
            <v/>
          </cell>
          <cell r="M5683" t="str">
            <v>免稅</v>
          </cell>
          <cell r="N5683" t="str">
            <v>9787303102013</v>
          </cell>
        </row>
        <row r="5684">
          <cell r="A5684" t="str">
            <v>30310202</v>
          </cell>
          <cell r="B5684" t="str">
            <v>中華雅風美俗叢書.隋唐氣象</v>
          </cell>
          <cell r="C5684" t="str">
            <v>謝思煒</v>
          </cell>
          <cell r="D5684">
            <v>120</v>
          </cell>
          <cell r="E5684">
            <v>0</v>
          </cell>
          <cell r="F5684" t="str">
            <v>平裝</v>
          </cell>
          <cell r="G5684" t="str">
            <v>北京師大</v>
          </cell>
          <cell r="H5684">
            <v>20</v>
          </cell>
          <cell r="I5684" t="str">
            <v/>
          </cell>
          <cell r="J5684" t="str">
            <v/>
          </cell>
          <cell r="K5684" t="str">
            <v/>
          </cell>
          <cell r="L5684" t="str">
            <v/>
          </cell>
          <cell r="M5684" t="str">
            <v>免稅</v>
          </cell>
          <cell r="N5684" t="str">
            <v>9787303102020</v>
          </cell>
        </row>
        <row r="5685">
          <cell r="A5685" t="str">
            <v>30310203</v>
          </cell>
          <cell r="B5685" t="str">
            <v>中華雅風美俗叢書.魏晉清玄</v>
          </cell>
          <cell r="C5685" t="str">
            <v>李春青</v>
          </cell>
          <cell r="D5685">
            <v>126</v>
          </cell>
          <cell r="E5685">
            <v>0</v>
          </cell>
          <cell r="F5685" t="str">
            <v>平裝</v>
          </cell>
          <cell r="G5685" t="str">
            <v>北京師大</v>
          </cell>
          <cell r="H5685">
            <v>21</v>
          </cell>
          <cell r="I5685" t="str">
            <v/>
          </cell>
          <cell r="J5685" t="str">
            <v/>
          </cell>
          <cell r="K5685" t="str">
            <v/>
          </cell>
          <cell r="L5685" t="str">
            <v/>
          </cell>
          <cell r="M5685" t="str">
            <v>免稅</v>
          </cell>
          <cell r="N5685" t="str">
            <v>9787303102037</v>
          </cell>
        </row>
        <row r="5686">
          <cell r="A5686" t="str">
            <v>30310204</v>
          </cell>
          <cell r="B5686" t="str">
            <v>中華雅風美俗叢書.天漢雄風</v>
          </cell>
          <cell r="C5686" t="str">
            <v>李珺平</v>
          </cell>
          <cell r="D5686">
            <v>132</v>
          </cell>
          <cell r="E5686">
            <v>0</v>
          </cell>
          <cell r="F5686" t="str">
            <v>平裝</v>
          </cell>
          <cell r="G5686" t="str">
            <v>北京師大</v>
          </cell>
          <cell r="H5686">
            <v>22</v>
          </cell>
          <cell r="I5686" t="str">
            <v/>
          </cell>
          <cell r="J5686" t="str">
            <v/>
          </cell>
          <cell r="K5686" t="str">
            <v/>
          </cell>
          <cell r="L5686" t="str">
            <v/>
          </cell>
          <cell r="M5686" t="str">
            <v>免稅</v>
          </cell>
          <cell r="N5686" t="str">
            <v>9787303102044</v>
          </cell>
        </row>
        <row r="5687">
          <cell r="A5687" t="str">
            <v>30310205</v>
          </cell>
          <cell r="B5687" t="str">
            <v>中華雅風美俗叢書.先秦禮樂</v>
          </cell>
          <cell r="C5687" t="str">
            <v>劉清河</v>
          </cell>
          <cell r="D5687">
            <v>114</v>
          </cell>
          <cell r="E5687">
            <v>0</v>
          </cell>
          <cell r="F5687" t="str">
            <v>平裝</v>
          </cell>
          <cell r="G5687" t="str">
            <v>北京師大</v>
          </cell>
          <cell r="H5687">
            <v>19</v>
          </cell>
          <cell r="I5687" t="str">
            <v/>
          </cell>
          <cell r="J5687" t="str">
            <v/>
          </cell>
          <cell r="K5687" t="str">
            <v/>
          </cell>
          <cell r="L5687" t="str">
            <v/>
          </cell>
          <cell r="M5687" t="str">
            <v>免稅</v>
          </cell>
          <cell r="N5687" t="str">
            <v>9787303102051</v>
          </cell>
        </row>
        <row r="5688">
          <cell r="A5688" t="str">
            <v>30310450</v>
          </cell>
          <cell r="B5688" t="str">
            <v>大風堂叢書.瑰麗的靜域一夢：張大千敦煌冊</v>
          </cell>
          <cell r="C5688" t="str">
            <v>朱介英</v>
          </cell>
          <cell r="D5688">
            <v>1188</v>
          </cell>
          <cell r="E5688">
            <v>0</v>
          </cell>
          <cell r="F5688" t="str">
            <v>精裝</v>
          </cell>
          <cell r="G5688" t="str">
            <v>北京師大</v>
          </cell>
          <cell r="H5688">
            <v>198</v>
          </cell>
          <cell r="I5688" t="str">
            <v/>
          </cell>
          <cell r="J5688" t="str">
            <v/>
          </cell>
          <cell r="K5688" t="str">
            <v/>
          </cell>
          <cell r="L5688" t="str">
            <v/>
          </cell>
          <cell r="M5688" t="str">
            <v>免稅</v>
          </cell>
          <cell r="N5688" t="str">
            <v>9787303104505</v>
          </cell>
        </row>
        <row r="5689">
          <cell r="A5689" t="str">
            <v>30310592</v>
          </cell>
          <cell r="B5689" t="str">
            <v>解字說文-中國歷史文選研究</v>
          </cell>
          <cell r="C5689" t="str">
            <v>汝企和 主編</v>
          </cell>
          <cell r="D5689">
            <v>150</v>
          </cell>
          <cell r="E5689">
            <v>4</v>
          </cell>
          <cell r="F5689" t="str">
            <v>平裝</v>
          </cell>
          <cell r="G5689" t="str">
            <v>北京師大</v>
          </cell>
          <cell r="H5689">
            <v>25</v>
          </cell>
          <cell r="I5689" t="str">
            <v/>
          </cell>
          <cell r="J5689" t="str">
            <v/>
          </cell>
          <cell r="K5689" t="str">
            <v/>
          </cell>
          <cell r="L5689" t="str">
            <v/>
          </cell>
          <cell r="M5689" t="str">
            <v>免稅</v>
          </cell>
          <cell r="N5689" t="str">
            <v>9787303105922</v>
          </cell>
        </row>
        <row r="5690">
          <cell r="A5690" t="str">
            <v>30310843</v>
          </cell>
          <cell r="B5690" t="str">
            <v>中國哲學概論</v>
          </cell>
          <cell r="C5690" t="str">
            <v>李景林</v>
          </cell>
          <cell r="D5690">
            <v>270</v>
          </cell>
          <cell r="E5690">
            <v>0</v>
          </cell>
          <cell r="F5690" t="str">
            <v>平裝</v>
          </cell>
          <cell r="G5690" t="str">
            <v>北京師大</v>
          </cell>
          <cell r="H5690">
            <v>45</v>
          </cell>
          <cell r="I5690" t="str">
            <v/>
          </cell>
          <cell r="J5690" t="str">
            <v/>
          </cell>
          <cell r="K5690" t="str">
            <v/>
          </cell>
          <cell r="L5690" t="str">
            <v/>
          </cell>
          <cell r="M5690" t="str">
            <v>免稅</v>
          </cell>
          <cell r="N5690" t="str">
            <v>9787303108435</v>
          </cell>
        </row>
        <row r="5691">
          <cell r="A5691" t="str">
            <v>30310846</v>
          </cell>
          <cell r="B5691" t="str">
            <v>中國哲學史三十講</v>
          </cell>
          <cell r="C5691" t="str">
            <v>張麗珠. 著</v>
          </cell>
          <cell r="D5691">
            <v>270</v>
          </cell>
          <cell r="E5691">
            <v>0</v>
          </cell>
          <cell r="F5691" t="str">
            <v>平裝</v>
          </cell>
          <cell r="G5691" t="str">
            <v>北京師大</v>
          </cell>
          <cell r="H5691">
            <v>45</v>
          </cell>
          <cell r="I5691" t="str">
            <v/>
          </cell>
          <cell r="J5691" t="str">
            <v/>
          </cell>
          <cell r="K5691" t="str">
            <v/>
          </cell>
          <cell r="L5691" t="str">
            <v/>
          </cell>
          <cell r="M5691" t="str">
            <v>免稅</v>
          </cell>
          <cell r="N5691" t="str">
            <v>9787303108466</v>
          </cell>
        </row>
        <row r="5692">
          <cell r="A5692" t="str">
            <v>30310861</v>
          </cell>
          <cell r="B5692" t="str">
            <v>古代中國與世界</v>
          </cell>
          <cell r="C5692" t="str">
            <v>劉家和</v>
          </cell>
          <cell r="D5692">
            <v>288</v>
          </cell>
          <cell r="E5692">
            <v>0</v>
          </cell>
          <cell r="F5692" t="str">
            <v>平裝</v>
          </cell>
          <cell r="G5692" t="str">
            <v>北京師大</v>
          </cell>
          <cell r="H5692">
            <v>48</v>
          </cell>
          <cell r="I5692" t="str">
            <v/>
          </cell>
          <cell r="J5692" t="str">
            <v/>
          </cell>
          <cell r="K5692" t="str">
            <v/>
          </cell>
          <cell r="L5692" t="str">
            <v/>
          </cell>
          <cell r="M5692" t="str">
            <v>免稅</v>
          </cell>
          <cell r="N5692" t="str">
            <v>9787303108619</v>
          </cell>
        </row>
        <row r="5693">
          <cell r="A5693" t="str">
            <v>30310864</v>
          </cell>
          <cell r="B5693" t="str">
            <v>新出簡帛的學術探索</v>
          </cell>
          <cell r="C5693" t="str">
            <v>李銳</v>
          </cell>
          <cell r="D5693">
            <v>288</v>
          </cell>
          <cell r="E5693">
            <v>0</v>
          </cell>
          <cell r="F5693" t="str">
            <v>平裝</v>
          </cell>
          <cell r="G5693" t="str">
            <v>北京師大</v>
          </cell>
          <cell r="H5693">
            <v>48</v>
          </cell>
          <cell r="I5693" t="str">
            <v/>
          </cell>
          <cell r="J5693" t="str">
            <v/>
          </cell>
          <cell r="K5693" t="str">
            <v/>
          </cell>
          <cell r="L5693" t="str">
            <v/>
          </cell>
          <cell r="M5693" t="str">
            <v>免稅</v>
          </cell>
          <cell r="N5693" t="str">
            <v>9787303108640</v>
          </cell>
        </row>
        <row r="5694">
          <cell r="A5694" t="str">
            <v>30310868</v>
          </cell>
          <cell r="B5694" t="str">
            <v>中國藝術傳統研究</v>
          </cell>
          <cell r="C5694" t="str">
            <v>黃會林. 史可揚. 主編</v>
          </cell>
          <cell r="D5694">
            <v>240</v>
          </cell>
          <cell r="E5694">
            <v>1</v>
          </cell>
          <cell r="F5694" t="str">
            <v>平裝</v>
          </cell>
          <cell r="G5694" t="str">
            <v>北京師大</v>
          </cell>
          <cell r="H5694">
            <v>40</v>
          </cell>
          <cell r="I5694" t="str">
            <v/>
          </cell>
          <cell r="J5694" t="str">
            <v/>
          </cell>
          <cell r="K5694" t="str">
            <v/>
          </cell>
          <cell r="L5694" t="str">
            <v/>
          </cell>
          <cell r="M5694" t="str">
            <v>免稅</v>
          </cell>
          <cell r="N5694" t="str">
            <v>9787303108688</v>
          </cell>
        </row>
        <row r="5695">
          <cell r="A5695" t="str">
            <v>30310884</v>
          </cell>
          <cell r="B5695" t="str">
            <v>韓非子的政治思想</v>
          </cell>
          <cell r="C5695" t="str">
            <v>蔣重躍. 著</v>
          </cell>
          <cell r="D5695">
            <v>192</v>
          </cell>
          <cell r="E5695">
            <v>0</v>
          </cell>
          <cell r="F5695" t="str">
            <v>平裝</v>
          </cell>
          <cell r="G5695" t="str">
            <v>北京師大</v>
          </cell>
          <cell r="H5695">
            <v>32</v>
          </cell>
          <cell r="I5695" t="str">
            <v/>
          </cell>
          <cell r="J5695" t="str">
            <v/>
          </cell>
          <cell r="K5695" t="str">
            <v/>
          </cell>
          <cell r="L5695" t="str">
            <v/>
          </cell>
          <cell r="M5695" t="str">
            <v>免稅</v>
          </cell>
          <cell r="N5695" t="str">
            <v>9787303108848</v>
          </cell>
        </row>
        <row r="5696">
          <cell r="A5696" t="str">
            <v>30310907</v>
          </cell>
          <cell r="B5696" t="str">
            <v>紅樓夢探佚</v>
          </cell>
          <cell r="C5696" t="str">
            <v>梁歸智</v>
          </cell>
          <cell r="D5696">
            <v>288</v>
          </cell>
          <cell r="E5696">
            <v>0</v>
          </cell>
          <cell r="F5696" t="str">
            <v>平裝</v>
          </cell>
          <cell r="G5696" t="str">
            <v>北京師大</v>
          </cell>
          <cell r="H5696">
            <v>48</v>
          </cell>
          <cell r="I5696" t="str">
            <v/>
          </cell>
          <cell r="J5696" t="str">
            <v/>
          </cell>
          <cell r="K5696" t="str">
            <v/>
          </cell>
          <cell r="L5696" t="str">
            <v/>
          </cell>
          <cell r="M5696" t="str">
            <v>免稅</v>
          </cell>
          <cell r="N5696" t="str">
            <v>9787303109074</v>
          </cell>
        </row>
        <row r="5697">
          <cell r="A5697" t="str">
            <v>30311145</v>
          </cell>
          <cell r="B5697" t="str">
            <v>中華藝術導論-上.下</v>
          </cell>
          <cell r="C5697" t="str">
            <v>李希凡. 主編</v>
          </cell>
          <cell r="D5697">
            <v>1188</v>
          </cell>
          <cell r="E5697">
            <v>0</v>
          </cell>
          <cell r="F5697" t="str">
            <v>平裝</v>
          </cell>
          <cell r="G5697" t="str">
            <v>北京師大</v>
          </cell>
          <cell r="H5697">
            <v>198</v>
          </cell>
          <cell r="I5697" t="str">
            <v/>
          </cell>
          <cell r="J5697" t="str">
            <v/>
          </cell>
          <cell r="K5697" t="str">
            <v/>
          </cell>
          <cell r="L5697" t="str">
            <v/>
          </cell>
          <cell r="M5697" t="str">
            <v>免稅</v>
          </cell>
          <cell r="N5697" t="str">
            <v>9787303111459</v>
          </cell>
        </row>
        <row r="5698">
          <cell r="A5698" t="str">
            <v>30311156</v>
          </cell>
          <cell r="B5698" t="str">
            <v>道德經解讀</v>
          </cell>
          <cell r="C5698" t="str">
            <v>中和. 著</v>
          </cell>
          <cell r="D5698">
            <v>180</v>
          </cell>
          <cell r="E5698">
            <v>0</v>
          </cell>
          <cell r="F5698" t="str">
            <v>平裝</v>
          </cell>
          <cell r="G5698" t="str">
            <v>北京師大</v>
          </cell>
          <cell r="H5698">
            <v>30</v>
          </cell>
          <cell r="I5698" t="str">
            <v/>
          </cell>
          <cell r="J5698" t="str">
            <v/>
          </cell>
          <cell r="K5698" t="str">
            <v/>
          </cell>
          <cell r="L5698" t="str">
            <v/>
          </cell>
          <cell r="M5698" t="str">
            <v>免稅</v>
          </cell>
          <cell r="N5698" t="str">
            <v>9787303111565</v>
          </cell>
        </row>
        <row r="5699">
          <cell r="A5699" t="str">
            <v>30311158</v>
          </cell>
          <cell r="B5699" t="str">
            <v>道德經注釋</v>
          </cell>
          <cell r="C5699" t="str">
            <v>中和. 編著</v>
          </cell>
          <cell r="D5699">
            <v>180</v>
          </cell>
          <cell r="E5699">
            <v>0</v>
          </cell>
          <cell r="F5699" t="str">
            <v>平裝</v>
          </cell>
          <cell r="G5699" t="str">
            <v>北京師大</v>
          </cell>
          <cell r="H5699">
            <v>30</v>
          </cell>
          <cell r="I5699" t="str">
            <v/>
          </cell>
          <cell r="J5699" t="str">
            <v/>
          </cell>
          <cell r="K5699" t="str">
            <v/>
          </cell>
          <cell r="L5699" t="str">
            <v/>
          </cell>
          <cell r="M5699" t="str">
            <v>免稅</v>
          </cell>
          <cell r="N5699" t="str">
            <v>9787303111589</v>
          </cell>
        </row>
        <row r="5700">
          <cell r="A5700" t="str">
            <v>30404186</v>
          </cell>
          <cell r="B5700" t="str">
            <v>論語今讀</v>
          </cell>
          <cell r="C5700" t="str">
            <v>蔣沛昌</v>
          </cell>
          <cell r="D5700">
            <v>120</v>
          </cell>
          <cell r="E5700">
            <v>0</v>
          </cell>
          <cell r="F5700" t="str">
            <v>平裝</v>
          </cell>
          <cell r="G5700" t="str">
            <v>廣播電視</v>
          </cell>
          <cell r="H5700">
            <v>20</v>
          </cell>
          <cell r="I5700" t="str">
            <v/>
          </cell>
          <cell r="J5700" t="str">
            <v/>
          </cell>
          <cell r="K5700" t="str">
            <v/>
          </cell>
          <cell r="L5700" t="str">
            <v/>
          </cell>
          <cell r="M5700" t="str">
            <v>免稅</v>
          </cell>
          <cell r="N5700" t="str">
            <v>9787304041861</v>
          </cell>
        </row>
        <row r="5701">
          <cell r="A5701" t="str">
            <v>30404677</v>
          </cell>
          <cell r="B5701" t="str">
            <v>私欲瘋長的年代萬曆皇帝十三講</v>
          </cell>
          <cell r="C5701" t="str">
            <v>曹國慶</v>
          </cell>
          <cell r="D5701">
            <v>216</v>
          </cell>
          <cell r="E5701">
            <v>0</v>
          </cell>
          <cell r="F5701" t="str">
            <v>平裝</v>
          </cell>
          <cell r="G5701" t="str">
            <v>廣播電視</v>
          </cell>
          <cell r="H5701">
            <v>36</v>
          </cell>
          <cell r="I5701" t="str">
            <v/>
          </cell>
          <cell r="J5701" t="str">
            <v/>
          </cell>
          <cell r="K5701" t="str">
            <v/>
          </cell>
          <cell r="L5701" t="str">
            <v/>
          </cell>
          <cell r="M5701" t="str">
            <v>免稅</v>
          </cell>
          <cell r="N5701" t="str">
            <v>9787304046774</v>
          </cell>
        </row>
        <row r="5702">
          <cell r="A5702" t="str">
            <v>30404678</v>
          </cell>
          <cell r="B5702" t="str">
            <v>走向聖壞的乞丐淇武皇帝十一講</v>
          </cell>
          <cell r="C5702" t="str">
            <v>呂景琳</v>
          </cell>
          <cell r="D5702">
            <v>228</v>
          </cell>
          <cell r="E5702">
            <v>0</v>
          </cell>
          <cell r="F5702" t="str">
            <v>平裝</v>
          </cell>
          <cell r="G5702" t="str">
            <v>廣播電視</v>
          </cell>
          <cell r="H5702">
            <v>38</v>
          </cell>
          <cell r="I5702" t="str">
            <v/>
          </cell>
          <cell r="J5702" t="str">
            <v/>
          </cell>
          <cell r="K5702" t="str">
            <v/>
          </cell>
          <cell r="L5702" t="str">
            <v/>
          </cell>
          <cell r="M5702" t="str">
            <v>免稅</v>
          </cell>
          <cell r="N5702" t="str">
            <v>9787304046781</v>
          </cell>
        </row>
        <row r="5703">
          <cell r="A5703" t="str">
            <v>30404679</v>
          </cell>
          <cell r="B5703" t="str">
            <v>帝國中興的悲歌崇禎皇帝七講</v>
          </cell>
          <cell r="C5703" t="str">
            <v>張德信</v>
          </cell>
          <cell r="D5703">
            <v>216</v>
          </cell>
          <cell r="E5703">
            <v>0</v>
          </cell>
          <cell r="F5703" t="str">
            <v>平裝</v>
          </cell>
          <cell r="G5703" t="str">
            <v>廣播電視</v>
          </cell>
          <cell r="H5703">
            <v>36</v>
          </cell>
          <cell r="I5703" t="str">
            <v/>
          </cell>
          <cell r="J5703" t="str">
            <v/>
          </cell>
          <cell r="K5703" t="str">
            <v/>
          </cell>
          <cell r="L5703" t="str">
            <v/>
          </cell>
          <cell r="M5703" t="str">
            <v>免稅</v>
          </cell>
          <cell r="N5703" t="str">
            <v>9787304046798</v>
          </cell>
        </row>
        <row r="5704">
          <cell r="A5704" t="str">
            <v>30404680</v>
          </cell>
          <cell r="B5704" t="str">
            <v>大明帝國的夢魔正德皇帝九講</v>
          </cell>
          <cell r="C5704" t="str">
            <v>李洵</v>
          </cell>
          <cell r="D5704">
            <v>192</v>
          </cell>
          <cell r="E5704">
            <v>0</v>
          </cell>
          <cell r="F5704" t="str">
            <v>平裝</v>
          </cell>
          <cell r="G5704" t="str">
            <v>廣播電視</v>
          </cell>
          <cell r="H5704">
            <v>32</v>
          </cell>
          <cell r="I5704" t="str">
            <v/>
          </cell>
          <cell r="J5704" t="str">
            <v/>
          </cell>
          <cell r="K5704" t="str">
            <v/>
          </cell>
          <cell r="L5704" t="str">
            <v/>
          </cell>
          <cell r="M5704" t="str">
            <v>免稅</v>
          </cell>
          <cell r="N5704" t="str">
            <v>9787304046804</v>
          </cell>
        </row>
        <row r="5705">
          <cell r="A5705" t="str">
            <v>30500236</v>
          </cell>
          <cell r="B5705" t="str">
            <v>敦煌曲子詞欣賞</v>
          </cell>
          <cell r="C5705" t="str">
            <v>高國潘</v>
          </cell>
          <cell r="D5705">
            <v>100</v>
          </cell>
          <cell r="E5705">
            <v>0</v>
          </cell>
          <cell r="F5705" t="str">
            <v>平裝</v>
          </cell>
          <cell r="G5705" t="str">
            <v>南京大學</v>
          </cell>
          <cell r="H5705">
            <v>20</v>
          </cell>
          <cell r="I5705" t="str">
            <v/>
          </cell>
          <cell r="J5705" t="str">
            <v/>
          </cell>
          <cell r="K5705" t="str">
            <v/>
          </cell>
          <cell r="L5705" t="str">
            <v/>
          </cell>
          <cell r="M5705" t="str">
            <v>免稅</v>
          </cell>
          <cell r="N5705" t="str">
            <v>7305002364</v>
          </cell>
        </row>
        <row r="5706">
          <cell r="A5706" t="str">
            <v>30500740</v>
          </cell>
          <cell r="B5706" t="str">
            <v>孔子評傳</v>
          </cell>
          <cell r="C5706" t="str">
            <v>匡亞明</v>
          </cell>
          <cell r="D5706">
            <v>210</v>
          </cell>
          <cell r="E5706">
            <v>0</v>
          </cell>
          <cell r="F5706" t="str">
            <v>精裝</v>
          </cell>
          <cell r="G5706" t="str">
            <v>南京大學</v>
          </cell>
          <cell r="H5706">
            <v>42</v>
          </cell>
          <cell r="I5706" t="str">
            <v/>
          </cell>
          <cell r="J5706" t="str">
            <v/>
          </cell>
          <cell r="K5706" t="str">
            <v/>
          </cell>
          <cell r="L5706" t="str">
            <v/>
          </cell>
          <cell r="M5706" t="str">
            <v>免稅</v>
          </cell>
          <cell r="N5706" t="str">
            <v>7305007404</v>
          </cell>
        </row>
        <row r="5707">
          <cell r="A5707" t="str">
            <v>30500846</v>
          </cell>
          <cell r="B5707" t="str">
            <v>李時珍評傳 中國思想家評傳叢書</v>
          </cell>
          <cell r="C5707" t="str">
            <v>唐明邦</v>
          </cell>
          <cell r="D5707">
            <v>120</v>
          </cell>
          <cell r="E5707">
            <v>0</v>
          </cell>
          <cell r="F5707" t="str">
            <v>精裝</v>
          </cell>
          <cell r="G5707" t="str">
            <v>南京大學</v>
          </cell>
          <cell r="H5707">
            <v>24</v>
          </cell>
          <cell r="I5707" t="str">
            <v/>
          </cell>
          <cell r="J5707" t="str">
            <v/>
          </cell>
          <cell r="K5707" t="str">
            <v/>
          </cell>
          <cell r="L5707" t="str">
            <v/>
          </cell>
          <cell r="M5707" t="str">
            <v>免稅</v>
          </cell>
          <cell r="N5707" t="str">
            <v>730500846X</v>
          </cell>
        </row>
        <row r="5708">
          <cell r="A5708" t="str">
            <v>30500850</v>
          </cell>
          <cell r="B5708" t="str">
            <v>宋應星評傳 中國思想家評傳叢書</v>
          </cell>
          <cell r="C5708" t="str">
            <v>潘吉星</v>
          </cell>
          <cell r="D5708">
            <v>220</v>
          </cell>
          <cell r="E5708">
            <v>0</v>
          </cell>
          <cell r="F5708" t="str">
            <v>精裝</v>
          </cell>
          <cell r="G5708" t="str">
            <v>南京大學</v>
          </cell>
          <cell r="H5708">
            <v>44</v>
          </cell>
          <cell r="I5708" t="str">
            <v/>
          </cell>
          <cell r="J5708" t="str">
            <v/>
          </cell>
          <cell r="K5708" t="str">
            <v/>
          </cell>
          <cell r="L5708" t="str">
            <v/>
          </cell>
          <cell r="M5708" t="str">
            <v>免稅</v>
          </cell>
          <cell r="N5708" t="str">
            <v>7305008508</v>
          </cell>
        </row>
        <row r="5709">
          <cell r="A5709" t="str">
            <v>30500859</v>
          </cell>
          <cell r="B5709" t="str">
            <v>吳敬梓評傳</v>
          </cell>
          <cell r="C5709" t="str">
            <v>陳美林</v>
          </cell>
          <cell r="D5709">
            <v>190</v>
          </cell>
          <cell r="E5709">
            <v>0</v>
          </cell>
          <cell r="F5709" t="str">
            <v>精裝</v>
          </cell>
          <cell r="G5709" t="str">
            <v>南京大學</v>
          </cell>
          <cell r="H5709">
            <v>38</v>
          </cell>
          <cell r="I5709" t="str">
            <v/>
          </cell>
          <cell r="J5709" t="str">
            <v/>
          </cell>
          <cell r="K5709" t="str">
            <v/>
          </cell>
          <cell r="L5709" t="str">
            <v/>
          </cell>
          <cell r="M5709" t="str">
            <v>免稅</v>
          </cell>
          <cell r="N5709" t="str">
            <v>7305008591</v>
          </cell>
        </row>
        <row r="5710">
          <cell r="A5710" t="str">
            <v>30501209</v>
          </cell>
          <cell r="B5710" t="str">
            <v>賈誼評傳 中國思想家評傳叢書</v>
          </cell>
          <cell r="C5710" t="str">
            <v>王興國</v>
          </cell>
          <cell r="D5710">
            <v>160</v>
          </cell>
          <cell r="E5710">
            <v>0</v>
          </cell>
          <cell r="F5710" t="str">
            <v>精裝</v>
          </cell>
          <cell r="G5710" t="str">
            <v>南京大學</v>
          </cell>
          <cell r="H5710">
            <v>32</v>
          </cell>
          <cell r="I5710" t="str">
            <v/>
          </cell>
          <cell r="J5710" t="str">
            <v/>
          </cell>
          <cell r="K5710" t="str">
            <v/>
          </cell>
          <cell r="L5710" t="str">
            <v/>
          </cell>
          <cell r="M5710" t="str">
            <v>免稅</v>
          </cell>
          <cell r="N5710" t="str">
            <v>7305012092</v>
          </cell>
        </row>
        <row r="5711">
          <cell r="A5711" t="str">
            <v>30501239</v>
          </cell>
          <cell r="B5711" t="str">
            <v>孫子評傳 中國思想家評傳叢書</v>
          </cell>
          <cell r="C5711" t="str">
            <v>楊善群</v>
          </cell>
          <cell r="D5711">
            <v>225</v>
          </cell>
          <cell r="E5711">
            <v>0</v>
          </cell>
          <cell r="F5711" t="str">
            <v>精裝</v>
          </cell>
          <cell r="G5711" t="str">
            <v>南京大學</v>
          </cell>
          <cell r="H5711">
            <v>45</v>
          </cell>
          <cell r="I5711" t="str">
            <v/>
          </cell>
          <cell r="J5711" t="str">
            <v/>
          </cell>
          <cell r="K5711" t="str">
            <v/>
          </cell>
          <cell r="L5711" t="str">
            <v/>
          </cell>
          <cell r="M5711" t="str">
            <v>免稅</v>
          </cell>
          <cell r="N5711" t="str">
            <v>7305012394</v>
          </cell>
        </row>
        <row r="5712">
          <cell r="A5712" t="str">
            <v>30501240</v>
          </cell>
          <cell r="B5712" t="str">
            <v>呂祖謙評傳 中國思想家評傳叢書</v>
          </cell>
          <cell r="C5712" t="str">
            <v>潘富恩</v>
          </cell>
          <cell r="D5712">
            <v>150</v>
          </cell>
          <cell r="E5712">
            <v>0</v>
          </cell>
          <cell r="F5712" t="str">
            <v>精裝</v>
          </cell>
          <cell r="G5712" t="str">
            <v>南京大學</v>
          </cell>
          <cell r="H5712">
            <v>30</v>
          </cell>
          <cell r="I5712" t="str">
            <v/>
          </cell>
          <cell r="J5712" t="str">
            <v/>
          </cell>
          <cell r="K5712" t="str">
            <v/>
          </cell>
          <cell r="L5712" t="str">
            <v/>
          </cell>
          <cell r="M5712" t="str">
            <v>免稅</v>
          </cell>
          <cell r="N5712" t="str">
            <v>7305012408</v>
          </cell>
        </row>
        <row r="5713">
          <cell r="A5713" t="str">
            <v>30501254</v>
          </cell>
          <cell r="B5713" t="str">
            <v>張之洞評傳 中國思想家評傳叢書</v>
          </cell>
          <cell r="C5713" t="str">
            <v>馮天瑜</v>
          </cell>
          <cell r="D5713">
            <v>190</v>
          </cell>
          <cell r="E5713">
            <v>0</v>
          </cell>
          <cell r="F5713" t="str">
            <v>精裝</v>
          </cell>
          <cell r="G5713" t="str">
            <v>南京大學</v>
          </cell>
          <cell r="H5713">
            <v>38</v>
          </cell>
          <cell r="I5713" t="str">
            <v/>
          </cell>
          <cell r="J5713" t="str">
            <v/>
          </cell>
          <cell r="K5713" t="str">
            <v/>
          </cell>
          <cell r="L5713" t="str">
            <v/>
          </cell>
          <cell r="M5713" t="str">
            <v>免稅</v>
          </cell>
          <cell r="N5713" t="str">
            <v>7305012548</v>
          </cell>
        </row>
        <row r="5714">
          <cell r="A5714" t="str">
            <v>30501273</v>
          </cell>
          <cell r="B5714" t="str">
            <v>惠施 公孫龍評傳 中國思想家評傳叢書</v>
          </cell>
          <cell r="C5714" t="str">
            <v>楊俊龍</v>
          </cell>
          <cell r="D5714">
            <v>115</v>
          </cell>
          <cell r="E5714">
            <v>0</v>
          </cell>
          <cell r="F5714" t="str">
            <v>精裝</v>
          </cell>
          <cell r="G5714" t="str">
            <v>南京大學</v>
          </cell>
          <cell r="H5714">
            <v>23</v>
          </cell>
          <cell r="I5714" t="str">
            <v/>
          </cell>
          <cell r="J5714" t="str">
            <v/>
          </cell>
          <cell r="K5714" t="str">
            <v/>
          </cell>
          <cell r="L5714" t="str">
            <v/>
          </cell>
          <cell r="M5714" t="str">
            <v>免稅</v>
          </cell>
          <cell r="N5714" t="str">
            <v>7305012734</v>
          </cell>
        </row>
        <row r="5715">
          <cell r="A5715" t="str">
            <v>30501636</v>
          </cell>
          <cell r="B5715" t="str">
            <v>桓譚 王充評傳 中國思想家評傳叢書</v>
          </cell>
          <cell r="C5715" t="str">
            <v>鐘肇鵬  周桂鈿</v>
          </cell>
          <cell r="D5715">
            <v>185</v>
          </cell>
          <cell r="E5715">
            <v>0</v>
          </cell>
          <cell r="F5715" t="str">
            <v>精裝</v>
          </cell>
          <cell r="G5715" t="str">
            <v>南京大學</v>
          </cell>
          <cell r="H5715">
            <v>37</v>
          </cell>
          <cell r="I5715" t="str">
            <v/>
          </cell>
          <cell r="J5715" t="str">
            <v/>
          </cell>
          <cell r="K5715" t="str">
            <v/>
          </cell>
          <cell r="L5715" t="str">
            <v/>
          </cell>
          <cell r="M5715" t="str">
            <v>免稅</v>
          </cell>
          <cell r="N5715" t="str">
            <v>7305016365</v>
          </cell>
        </row>
        <row r="5716">
          <cell r="A5716" t="str">
            <v>30501679</v>
          </cell>
          <cell r="B5716" t="str">
            <v>戴震評傳（中國思想家評傳叢書）</v>
          </cell>
          <cell r="C5716" t="str">
            <v>李開</v>
          </cell>
          <cell r="D5716">
            <v>150</v>
          </cell>
          <cell r="E5716">
            <v>0</v>
          </cell>
          <cell r="F5716" t="str">
            <v>精裝</v>
          </cell>
          <cell r="G5716" t="str">
            <v>南京大學</v>
          </cell>
          <cell r="H5716">
            <v>30</v>
          </cell>
          <cell r="I5716" t="str">
            <v/>
          </cell>
          <cell r="J5716" t="str">
            <v/>
          </cell>
          <cell r="K5716" t="str">
            <v/>
          </cell>
          <cell r="L5716" t="str">
            <v/>
          </cell>
          <cell r="M5716" t="str">
            <v>免稅</v>
          </cell>
          <cell r="N5716" t="str">
            <v>7305016799</v>
          </cell>
        </row>
        <row r="5717">
          <cell r="A5717" t="str">
            <v>30501761</v>
          </cell>
          <cell r="B5717" t="str">
            <v>湯顯祖評傳</v>
          </cell>
          <cell r="C5717" t="str">
            <v>徐朔方</v>
          </cell>
          <cell r="D5717">
            <v>93</v>
          </cell>
          <cell r="E5717">
            <v>0</v>
          </cell>
          <cell r="F5717" t="str">
            <v>精裝</v>
          </cell>
          <cell r="G5717" t="str">
            <v>南京大學</v>
          </cell>
          <cell r="H5717">
            <v>18.5</v>
          </cell>
          <cell r="I5717" t="str">
            <v/>
          </cell>
          <cell r="J5717" t="str">
            <v/>
          </cell>
          <cell r="K5717" t="str">
            <v/>
          </cell>
          <cell r="L5717" t="str">
            <v/>
          </cell>
          <cell r="M5717" t="str">
            <v>免稅</v>
          </cell>
          <cell r="N5717" t="str">
            <v>7305017612</v>
          </cell>
        </row>
        <row r="5718">
          <cell r="A5718" t="str">
            <v>30501797</v>
          </cell>
          <cell r="B5718" t="str">
            <v>中國思想家評傳叢書.杜甫評傳</v>
          </cell>
          <cell r="C5718" t="str">
            <v>莫礪鋒</v>
          </cell>
          <cell r="D5718">
            <v>156</v>
          </cell>
          <cell r="E5718">
            <v>0</v>
          </cell>
          <cell r="F5718" t="str">
            <v>精裝</v>
          </cell>
          <cell r="G5718" t="str">
            <v>南京大學</v>
          </cell>
          <cell r="H5718">
            <v>26</v>
          </cell>
          <cell r="I5718" t="str">
            <v/>
          </cell>
          <cell r="J5718" t="str">
            <v/>
          </cell>
          <cell r="K5718" t="str">
            <v/>
          </cell>
          <cell r="L5718" t="str">
            <v/>
          </cell>
          <cell r="M5718" t="str">
            <v>免稅</v>
          </cell>
          <cell r="N5718" t="str">
            <v>7305017973</v>
          </cell>
        </row>
        <row r="5719">
          <cell r="A5719" t="str">
            <v>30501827</v>
          </cell>
          <cell r="B5719" t="str">
            <v>中國思想家評傳叢書.紀昀評傳</v>
          </cell>
          <cell r="C5719" t="str">
            <v>周積明</v>
          </cell>
          <cell r="D5719">
            <v>192</v>
          </cell>
          <cell r="E5719">
            <v>0</v>
          </cell>
          <cell r="F5719" t="str">
            <v>精裝</v>
          </cell>
          <cell r="G5719" t="str">
            <v>南京大學</v>
          </cell>
          <cell r="H5719">
            <v>32</v>
          </cell>
          <cell r="I5719" t="str">
            <v/>
          </cell>
          <cell r="J5719" t="str">
            <v/>
          </cell>
          <cell r="K5719" t="str">
            <v/>
          </cell>
          <cell r="L5719" t="str">
            <v/>
          </cell>
          <cell r="M5719" t="str">
            <v>免稅</v>
          </cell>
          <cell r="N5719" t="str">
            <v>7305018279</v>
          </cell>
        </row>
        <row r="5720">
          <cell r="A5720" t="str">
            <v>30501829</v>
          </cell>
          <cell r="B5720" t="str">
            <v>墨子評傳 中國思想家評傳叢書</v>
          </cell>
          <cell r="C5720" t="str">
            <v>邢兆良</v>
          </cell>
          <cell r="D5720">
            <v>168</v>
          </cell>
          <cell r="E5720">
            <v>0</v>
          </cell>
          <cell r="F5720" t="str">
            <v>精裝</v>
          </cell>
          <cell r="G5720" t="str">
            <v>南京大學</v>
          </cell>
          <cell r="H5720">
            <v>28</v>
          </cell>
          <cell r="I5720" t="str">
            <v/>
          </cell>
          <cell r="J5720" t="str">
            <v/>
          </cell>
          <cell r="K5720" t="str">
            <v/>
          </cell>
          <cell r="L5720" t="str">
            <v/>
          </cell>
          <cell r="M5720" t="str">
            <v>免稅</v>
          </cell>
          <cell r="N5720" t="str">
            <v>7305018295</v>
          </cell>
        </row>
        <row r="5721">
          <cell r="A5721" t="str">
            <v>30501976</v>
          </cell>
          <cell r="B5721" t="str">
            <v>阮籍評傳 中國思想家評傳叢書</v>
          </cell>
          <cell r="C5721" t="str">
            <v>高晨陽</v>
          </cell>
          <cell r="D5721">
            <v>130</v>
          </cell>
          <cell r="E5721">
            <v>0</v>
          </cell>
          <cell r="F5721" t="str">
            <v>精裝</v>
          </cell>
          <cell r="G5721" t="str">
            <v>南京大學</v>
          </cell>
          <cell r="H5721">
            <v>26</v>
          </cell>
          <cell r="I5721" t="str">
            <v/>
          </cell>
          <cell r="J5721" t="str">
            <v/>
          </cell>
          <cell r="K5721" t="str">
            <v/>
          </cell>
          <cell r="L5721" t="str">
            <v/>
          </cell>
          <cell r="M5721" t="str">
            <v>免稅</v>
          </cell>
          <cell r="N5721" t="str">
            <v>7305019763</v>
          </cell>
        </row>
        <row r="5722">
          <cell r="A5722" t="str">
            <v>30501986</v>
          </cell>
          <cell r="B5722" t="str">
            <v>中國思想家評傳叢書.海瑞評傳</v>
          </cell>
          <cell r="C5722" t="str">
            <v>李錦全</v>
          </cell>
          <cell r="D5722">
            <v>150</v>
          </cell>
          <cell r="E5722">
            <v>0</v>
          </cell>
          <cell r="F5722" t="str">
            <v>精裝</v>
          </cell>
          <cell r="G5722" t="str">
            <v>南京大學</v>
          </cell>
          <cell r="H5722">
            <v>25</v>
          </cell>
          <cell r="I5722" t="str">
            <v/>
          </cell>
          <cell r="J5722" t="str">
            <v/>
          </cell>
          <cell r="K5722" t="str">
            <v/>
          </cell>
          <cell r="L5722" t="str">
            <v/>
          </cell>
          <cell r="M5722" t="str">
            <v>免稅</v>
          </cell>
          <cell r="N5722" t="str">
            <v>7305019860</v>
          </cell>
        </row>
        <row r="5723">
          <cell r="A5723" t="str">
            <v>30501996</v>
          </cell>
          <cell r="B5723" t="str">
            <v>司馬遷評傳 中國思想家評傳叢書</v>
          </cell>
          <cell r="C5723" t="str">
            <v>張大可</v>
          </cell>
          <cell r="D5723">
            <v>210</v>
          </cell>
          <cell r="E5723">
            <v>0</v>
          </cell>
          <cell r="F5723" t="str">
            <v>精裝</v>
          </cell>
          <cell r="G5723" t="str">
            <v>南京大學</v>
          </cell>
          <cell r="H5723">
            <v>42</v>
          </cell>
          <cell r="I5723" t="str">
            <v/>
          </cell>
          <cell r="J5723" t="str">
            <v/>
          </cell>
          <cell r="K5723" t="str">
            <v/>
          </cell>
          <cell r="L5723" t="str">
            <v/>
          </cell>
          <cell r="M5723" t="str">
            <v>免稅</v>
          </cell>
          <cell r="N5723" t="str">
            <v>7305019968</v>
          </cell>
        </row>
        <row r="5724">
          <cell r="A5724" t="str">
            <v>30502045</v>
          </cell>
          <cell r="B5724" t="str">
            <v>酈道元評傳 中國思想家評傳叢書</v>
          </cell>
          <cell r="C5724" t="str">
            <v>陳橋驛</v>
          </cell>
          <cell r="D5724">
            <v>90</v>
          </cell>
          <cell r="E5724">
            <v>0</v>
          </cell>
          <cell r="F5724" t="str">
            <v>精裝</v>
          </cell>
          <cell r="G5724" t="str">
            <v>南京大學</v>
          </cell>
          <cell r="H5724">
            <v>18</v>
          </cell>
          <cell r="I5724" t="str">
            <v/>
          </cell>
          <cell r="J5724" t="str">
            <v/>
          </cell>
          <cell r="K5724" t="str">
            <v/>
          </cell>
          <cell r="L5724" t="str">
            <v/>
          </cell>
          <cell r="M5724" t="str">
            <v>免稅</v>
          </cell>
          <cell r="N5724" t="str">
            <v>7305020451</v>
          </cell>
        </row>
        <row r="5725">
          <cell r="A5725" t="str">
            <v>30502343</v>
          </cell>
          <cell r="B5725" t="str">
            <v>中國思想家評傳叢書.洪秀全評傳</v>
          </cell>
          <cell r="C5725" t="str">
            <v>崔之清</v>
          </cell>
          <cell r="D5725">
            <v>258</v>
          </cell>
          <cell r="E5725">
            <v>0</v>
          </cell>
          <cell r="F5725" t="str">
            <v>精裝</v>
          </cell>
          <cell r="G5725" t="str">
            <v>南京大學</v>
          </cell>
          <cell r="H5725">
            <v>43</v>
          </cell>
          <cell r="I5725" t="str">
            <v/>
          </cell>
          <cell r="J5725" t="str">
            <v/>
          </cell>
          <cell r="K5725" t="str">
            <v/>
          </cell>
          <cell r="L5725" t="str">
            <v/>
          </cell>
          <cell r="M5725" t="str">
            <v>免稅</v>
          </cell>
          <cell r="N5725" t="str">
            <v>7305023434</v>
          </cell>
        </row>
        <row r="5726">
          <cell r="A5726" t="str">
            <v>30502562</v>
          </cell>
          <cell r="B5726" t="str">
            <v>王弼評傳 中國思想家評傳叢書</v>
          </cell>
          <cell r="C5726" t="str">
            <v>王曉毅</v>
          </cell>
          <cell r="D5726">
            <v>140</v>
          </cell>
          <cell r="E5726">
            <v>0</v>
          </cell>
          <cell r="F5726" t="str">
            <v>精裝</v>
          </cell>
          <cell r="G5726" t="str">
            <v>南京大學</v>
          </cell>
          <cell r="H5726">
            <v>28</v>
          </cell>
          <cell r="I5726" t="str">
            <v/>
          </cell>
          <cell r="J5726" t="str">
            <v/>
          </cell>
          <cell r="K5726" t="str">
            <v/>
          </cell>
          <cell r="L5726" t="str">
            <v/>
          </cell>
          <cell r="M5726" t="str">
            <v>免稅</v>
          </cell>
          <cell r="N5726" t="str">
            <v>7305025623</v>
          </cell>
        </row>
        <row r="5727">
          <cell r="A5727" t="str">
            <v>30502633</v>
          </cell>
          <cell r="B5727" t="str">
            <v>全祖望評傳 中國思想家評傳叢書</v>
          </cell>
          <cell r="C5727" t="str">
            <v>王永健</v>
          </cell>
          <cell r="D5727">
            <v>175</v>
          </cell>
          <cell r="E5727">
            <v>0</v>
          </cell>
          <cell r="F5727" t="str">
            <v>精裝</v>
          </cell>
          <cell r="G5727" t="str">
            <v>南京大學</v>
          </cell>
          <cell r="H5727">
            <v>35</v>
          </cell>
          <cell r="I5727" t="str">
            <v/>
          </cell>
          <cell r="J5727" t="str">
            <v/>
          </cell>
          <cell r="K5727" t="str">
            <v/>
          </cell>
          <cell r="L5727" t="str">
            <v/>
          </cell>
          <cell r="M5727" t="str">
            <v>免稅</v>
          </cell>
          <cell r="N5727" t="str">
            <v>7305026336</v>
          </cell>
        </row>
        <row r="5728">
          <cell r="A5728" t="str">
            <v>30502655</v>
          </cell>
          <cell r="B5728" t="str">
            <v>呂不韋評傳 中國思想家評傳叢書</v>
          </cell>
          <cell r="C5728" t="str">
            <v>洪家義</v>
          </cell>
          <cell r="D5728">
            <v>180</v>
          </cell>
          <cell r="E5728">
            <v>0</v>
          </cell>
          <cell r="F5728" t="str">
            <v>精裝</v>
          </cell>
          <cell r="G5728" t="str">
            <v>南京大學</v>
          </cell>
          <cell r="H5728">
            <v>36</v>
          </cell>
          <cell r="I5728" t="str">
            <v/>
          </cell>
          <cell r="J5728" t="str">
            <v/>
          </cell>
          <cell r="K5728" t="str">
            <v/>
          </cell>
          <cell r="L5728" t="str">
            <v/>
          </cell>
          <cell r="M5728" t="str">
            <v>免稅</v>
          </cell>
          <cell r="N5728" t="str">
            <v>7305026557</v>
          </cell>
        </row>
        <row r="5729">
          <cell r="A5729" t="str">
            <v>30502745</v>
          </cell>
          <cell r="B5729" t="str">
            <v>萬斯同評傳(附:萬斯大評傳)</v>
          </cell>
          <cell r="C5729" t="str">
            <v>方祖猷</v>
          </cell>
          <cell r="D5729">
            <v>180</v>
          </cell>
          <cell r="E5729">
            <v>0</v>
          </cell>
          <cell r="F5729" t="str">
            <v>精裝</v>
          </cell>
          <cell r="G5729" t="str">
            <v>南京大學</v>
          </cell>
          <cell r="H5729">
            <v>36</v>
          </cell>
          <cell r="I5729" t="str">
            <v/>
          </cell>
          <cell r="J5729" t="str">
            <v/>
          </cell>
          <cell r="K5729" t="str">
            <v/>
          </cell>
          <cell r="L5729" t="str">
            <v/>
          </cell>
          <cell r="M5729" t="str">
            <v>免稅</v>
          </cell>
          <cell r="N5729" t="str">
            <v>7305027456</v>
          </cell>
        </row>
        <row r="5730">
          <cell r="A5730" t="str">
            <v>30502805</v>
          </cell>
          <cell r="B5730" t="str">
            <v>中國思想家評傳叢書.左宗棠評傳</v>
          </cell>
          <cell r="C5730" t="str">
            <v>孫占元</v>
          </cell>
          <cell r="D5730">
            <v>180</v>
          </cell>
          <cell r="E5730">
            <v>0</v>
          </cell>
          <cell r="F5730" t="str">
            <v>精裝</v>
          </cell>
          <cell r="G5730" t="str">
            <v>南京大學</v>
          </cell>
          <cell r="H5730">
            <v>30</v>
          </cell>
          <cell r="I5730" t="str">
            <v/>
          </cell>
          <cell r="J5730" t="str">
            <v/>
          </cell>
          <cell r="K5730" t="str">
            <v/>
          </cell>
          <cell r="L5730" t="str">
            <v/>
          </cell>
          <cell r="M5730" t="str">
            <v>免稅</v>
          </cell>
          <cell r="N5730" t="str">
            <v>7305028053</v>
          </cell>
        </row>
        <row r="5731">
          <cell r="A5731" t="str">
            <v>30502833</v>
          </cell>
          <cell r="B5731" t="str">
            <v>張載評傳 中國思想家評傳叢書</v>
          </cell>
          <cell r="C5731" t="str">
            <v>龔傑</v>
          </cell>
          <cell r="D5731">
            <v>110</v>
          </cell>
          <cell r="E5731">
            <v>0</v>
          </cell>
          <cell r="F5731" t="str">
            <v>精裝</v>
          </cell>
          <cell r="G5731" t="str">
            <v>南京大學</v>
          </cell>
          <cell r="H5731">
            <v>22</v>
          </cell>
          <cell r="I5731" t="str">
            <v/>
          </cell>
          <cell r="J5731" t="str">
            <v/>
          </cell>
          <cell r="K5731" t="str">
            <v/>
          </cell>
          <cell r="L5731" t="str">
            <v/>
          </cell>
          <cell r="M5731" t="str">
            <v>免稅</v>
          </cell>
          <cell r="N5731" t="str">
            <v>7305028339</v>
          </cell>
        </row>
        <row r="5732">
          <cell r="A5732" t="str">
            <v>30502842</v>
          </cell>
          <cell r="B5732" t="str">
            <v>劉因評傳 中國思想家評傳叢書</v>
          </cell>
          <cell r="C5732" t="str">
            <v>商聚德</v>
          </cell>
          <cell r="D5732">
            <v>120</v>
          </cell>
          <cell r="E5732">
            <v>0</v>
          </cell>
          <cell r="F5732" t="str">
            <v>精裝</v>
          </cell>
          <cell r="G5732" t="str">
            <v>南京大學</v>
          </cell>
          <cell r="H5732">
            <v>24</v>
          </cell>
          <cell r="I5732" t="str">
            <v/>
          </cell>
          <cell r="J5732" t="str">
            <v/>
          </cell>
          <cell r="K5732" t="str">
            <v/>
          </cell>
          <cell r="L5732" t="str">
            <v/>
          </cell>
          <cell r="M5732" t="str">
            <v>免稅</v>
          </cell>
          <cell r="N5732" t="str">
            <v>7305028428</v>
          </cell>
        </row>
        <row r="5733">
          <cell r="A5733" t="str">
            <v>30502854</v>
          </cell>
          <cell r="B5733" t="str">
            <v>陸世儀評傳</v>
          </cell>
          <cell r="C5733" t="str">
            <v>葛榮晉</v>
          </cell>
          <cell r="D5733">
            <v>130</v>
          </cell>
          <cell r="E5733">
            <v>0</v>
          </cell>
          <cell r="F5733" t="str">
            <v>精裝</v>
          </cell>
          <cell r="G5733" t="str">
            <v>南京大學</v>
          </cell>
          <cell r="H5733">
            <v>26</v>
          </cell>
          <cell r="I5733" t="str">
            <v/>
          </cell>
          <cell r="J5733" t="str">
            <v/>
          </cell>
          <cell r="K5733" t="str">
            <v/>
          </cell>
          <cell r="L5733" t="str">
            <v/>
          </cell>
          <cell r="M5733" t="str">
            <v>免稅</v>
          </cell>
          <cell r="N5733" t="str">
            <v>7305028541</v>
          </cell>
        </row>
        <row r="5734">
          <cell r="A5734" t="str">
            <v>30502871</v>
          </cell>
          <cell r="B5734" t="str">
            <v>劉基評傳</v>
          </cell>
          <cell r="C5734" t="str">
            <v>周 群著</v>
          </cell>
          <cell r="D5734">
            <v>210</v>
          </cell>
          <cell r="E5734">
            <v>0</v>
          </cell>
          <cell r="F5734" t="str">
            <v>精裝</v>
          </cell>
          <cell r="G5734" t="str">
            <v>南京大學</v>
          </cell>
          <cell r="H5734">
            <v>26</v>
          </cell>
          <cell r="I5734" t="str">
            <v/>
          </cell>
          <cell r="J5734" t="str">
            <v/>
          </cell>
          <cell r="K5734" t="str">
            <v/>
          </cell>
          <cell r="L5734" t="str">
            <v/>
          </cell>
          <cell r="M5734" t="str">
            <v>免稅</v>
          </cell>
          <cell r="N5734" t="str">
            <v>7305028711</v>
          </cell>
        </row>
        <row r="5735">
          <cell r="A5735" t="str">
            <v>30502875</v>
          </cell>
          <cell r="B5735" t="str">
            <v>傅玄評傳(附:楊泉評傳) 中國思想家評傳叢書</v>
          </cell>
          <cell r="C5735" t="str">
            <v>魏明安</v>
          </cell>
          <cell r="D5735">
            <v>140</v>
          </cell>
          <cell r="E5735">
            <v>0</v>
          </cell>
          <cell r="F5735" t="str">
            <v>精裝</v>
          </cell>
          <cell r="G5735" t="str">
            <v>南京大學</v>
          </cell>
          <cell r="H5735">
            <v>28</v>
          </cell>
          <cell r="I5735" t="str">
            <v/>
          </cell>
          <cell r="J5735" t="str">
            <v/>
          </cell>
          <cell r="K5735" t="str">
            <v/>
          </cell>
          <cell r="L5735" t="str">
            <v/>
          </cell>
          <cell r="M5735" t="str">
            <v>免稅</v>
          </cell>
          <cell r="N5735" t="str">
            <v>7305028754</v>
          </cell>
        </row>
        <row r="5736">
          <cell r="A5736" t="str">
            <v>30502876</v>
          </cell>
          <cell r="B5736" t="str">
            <v>範縝評傳 中國思想家評傳叢書</v>
          </cell>
          <cell r="C5736" t="str">
            <v>潘富恩</v>
          </cell>
          <cell r="D5736">
            <v>110</v>
          </cell>
          <cell r="E5736">
            <v>0</v>
          </cell>
          <cell r="F5736" t="str">
            <v>精裝</v>
          </cell>
          <cell r="G5736" t="str">
            <v>南京大學</v>
          </cell>
          <cell r="H5736">
            <v>22</v>
          </cell>
          <cell r="I5736" t="str">
            <v/>
          </cell>
          <cell r="J5736" t="str">
            <v/>
          </cell>
          <cell r="K5736" t="str">
            <v/>
          </cell>
          <cell r="L5736" t="str">
            <v/>
          </cell>
          <cell r="M5736" t="str">
            <v>免稅</v>
          </cell>
          <cell r="N5736" t="str">
            <v>7305028762</v>
          </cell>
        </row>
        <row r="5737">
          <cell r="A5737" t="str">
            <v>30502877</v>
          </cell>
          <cell r="B5737" t="str">
            <v>李覯評傳 中國思想家評傳叢書</v>
          </cell>
          <cell r="C5737" t="str">
            <v>姜國柱</v>
          </cell>
          <cell r="D5737">
            <v>110</v>
          </cell>
          <cell r="E5737">
            <v>0</v>
          </cell>
          <cell r="F5737" t="str">
            <v>精裝</v>
          </cell>
          <cell r="G5737" t="str">
            <v>南京大學</v>
          </cell>
          <cell r="H5737">
            <v>22</v>
          </cell>
          <cell r="I5737" t="str">
            <v/>
          </cell>
          <cell r="J5737" t="str">
            <v/>
          </cell>
          <cell r="K5737" t="str">
            <v/>
          </cell>
          <cell r="L5737" t="str">
            <v/>
          </cell>
          <cell r="M5737" t="str">
            <v>免稅</v>
          </cell>
          <cell r="N5737" t="str">
            <v>7305028770</v>
          </cell>
        </row>
        <row r="5738">
          <cell r="A5738" t="str">
            <v>30502878</v>
          </cell>
          <cell r="B5738" t="str">
            <v>潘季馴評傳 中國思想家評傳叢書</v>
          </cell>
          <cell r="C5738" t="str">
            <v>賈征</v>
          </cell>
          <cell r="D5738">
            <v>140</v>
          </cell>
          <cell r="E5738">
            <v>0</v>
          </cell>
          <cell r="F5738" t="str">
            <v>精裝</v>
          </cell>
          <cell r="G5738" t="str">
            <v>南京大學</v>
          </cell>
          <cell r="H5738">
            <v>28</v>
          </cell>
          <cell r="I5738" t="str">
            <v/>
          </cell>
          <cell r="J5738" t="str">
            <v/>
          </cell>
          <cell r="K5738" t="str">
            <v/>
          </cell>
          <cell r="L5738" t="str">
            <v/>
          </cell>
          <cell r="M5738" t="str">
            <v>免稅</v>
          </cell>
          <cell r="N5738" t="str">
            <v>7305028789</v>
          </cell>
        </row>
        <row r="5739">
          <cell r="A5739" t="str">
            <v>30502885</v>
          </cell>
          <cell r="B5739" t="str">
            <v>諸葛亮評傳 中國思想家評傳叢書</v>
          </cell>
          <cell r="C5739" t="str">
            <v>余明俠</v>
          </cell>
          <cell r="D5739">
            <v>200</v>
          </cell>
          <cell r="E5739">
            <v>0</v>
          </cell>
          <cell r="F5739" t="str">
            <v>精裝</v>
          </cell>
          <cell r="G5739" t="str">
            <v>南京大學</v>
          </cell>
          <cell r="H5739">
            <v>40</v>
          </cell>
          <cell r="I5739" t="str">
            <v/>
          </cell>
          <cell r="J5739" t="str">
            <v/>
          </cell>
          <cell r="K5739" t="str">
            <v/>
          </cell>
          <cell r="L5739" t="str">
            <v/>
          </cell>
          <cell r="M5739" t="str">
            <v>免稅</v>
          </cell>
          <cell r="N5739" t="str">
            <v>7305028851</v>
          </cell>
        </row>
        <row r="5740">
          <cell r="A5740" t="str">
            <v>30502886</v>
          </cell>
          <cell r="B5740" t="str">
            <v>陳亮評傳--中國思想家評傳叢書</v>
          </cell>
          <cell r="C5740" t="str">
            <v>董平</v>
          </cell>
          <cell r="D5740">
            <v>160</v>
          </cell>
          <cell r="E5740">
            <v>0</v>
          </cell>
          <cell r="F5740" t="str">
            <v>精裝</v>
          </cell>
          <cell r="G5740" t="str">
            <v>南京大學</v>
          </cell>
          <cell r="H5740">
            <v>32</v>
          </cell>
          <cell r="I5740" t="str">
            <v/>
          </cell>
          <cell r="J5740" t="str">
            <v/>
          </cell>
          <cell r="K5740" t="str">
            <v/>
          </cell>
          <cell r="L5740" t="str">
            <v/>
          </cell>
          <cell r="M5740" t="str">
            <v>免稅</v>
          </cell>
          <cell r="N5740" t="str">
            <v>730502886X</v>
          </cell>
        </row>
        <row r="5741">
          <cell r="A5741" t="str">
            <v>30502906</v>
          </cell>
          <cell r="B5741" t="str">
            <v>智頤評傳 中國思想家評傳叢書</v>
          </cell>
          <cell r="C5741" t="str">
            <v>潘桂明</v>
          </cell>
          <cell r="D5741">
            <v>190</v>
          </cell>
          <cell r="E5741">
            <v>0</v>
          </cell>
          <cell r="F5741" t="str">
            <v>精裝</v>
          </cell>
          <cell r="G5741" t="str">
            <v>南京大學</v>
          </cell>
          <cell r="H5741">
            <v>38</v>
          </cell>
          <cell r="I5741" t="str">
            <v/>
          </cell>
          <cell r="J5741" t="str">
            <v/>
          </cell>
          <cell r="K5741" t="str">
            <v/>
          </cell>
          <cell r="L5741" t="str">
            <v/>
          </cell>
          <cell r="M5741" t="str">
            <v>免稅</v>
          </cell>
          <cell r="N5741" t="str">
            <v>7305029068</v>
          </cell>
        </row>
        <row r="5742">
          <cell r="A5742" t="str">
            <v>30502916</v>
          </cell>
          <cell r="B5742" t="str">
            <v>劉禹錫評傳</v>
          </cell>
          <cell r="C5742" t="str">
            <v>卞孝萱</v>
          </cell>
          <cell r="D5742">
            <v>168</v>
          </cell>
          <cell r="E5742">
            <v>0</v>
          </cell>
          <cell r="F5742" t="str">
            <v>精裝</v>
          </cell>
          <cell r="G5742" t="str">
            <v>南京大學</v>
          </cell>
          <cell r="H5742">
            <v>28</v>
          </cell>
          <cell r="I5742" t="str">
            <v/>
          </cell>
          <cell r="J5742" t="str">
            <v/>
          </cell>
          <cell r="K5742" t="str">
            <v/>
          </cell>
          <cell r="L5742" t="str">
            <v/>
          </cell>
          <cell r="M5742" t="str">
            <v>免稅</v>
          </cell>
          <cell r="N5742" t="str">
            <v>7305029165</v>
          </cell>
        </row>
        <row r="5743">
          <cell r="A5743" t="str">
            <v>30502925</v>
          </cell>
          <cell r="B5743" t="str">
            <v>王羲之評傳</v>
          </cell>
          <cell r="C5743" t="str">
            <v>郭廉夫</v>
          </cell>
          <cell r="D5743">
            <v>125</v>
          </cell>
          <cell r="E5743">
            <v>0</v>
          </cell>
          <cell r="F5743" t="str">
            <v>平裝</v>
          </cell>
          <cell r="G5743" t="str">
            <v>南京大學</v>
          </cell>
          <cell r="H5743">
            <v>25</v>
          </cell>
          <cell r="I5743" t="str">
            <v/>
          </cell>
          <cell r="J5743" t="str">
            <v/>
          </cell>
          <cell r="K5743" t="str">
            <v/>
          </cell>
          <cell r="L5743" t="str">
            <v/>
          </cell>
          <cell r="M5743" t="str">
            <v>免稅</v>
          </cell>
          <cell r="N5743" t="str">
            <v>7305029254</v>
          </cell>
        </row>
        <row r="5744">
          <cell r="A5744" t="str">
            <v>30503002</v>
          </cell>
          <cell r="B5744" t="str">
            <v>王守仁評傳</v>
          </cell>
          <cell r="C5744" t="str">
            <v>張祥浩著</v>
          </cell>
          <cell r="D5744">
            <v>180</v>
          </cell>
          <cell r="E5744">
            <v>0</v>
          </cell>
          <cell r="F5744" t="str">
            <v>精裝</v>
          </cell>
          <cell r="G5744" t="str">
            <v>南京大學</v>
          </cell>
          <cell r="H5744">
            <v>36</v>
          </cell>
          <cell r="I5744" t="str">
            <v/>
          </cell>
          <cell r="J5744" t="str">
            <v/>
          </cell>
          <cell r="K5744" t="str">
            <v/>
          </cell>
          <cell r="L5744" t="str">
            <v/>
          </cell>
          <cell r="M5744" t="str">
            <v>免稅</v>
          </cell>
          <cell r="N5744" t="str">
            <v>7305030023</v>
          </cell>
        </row>
        <row r="5745">
          <cell r="A5745" t="str">
            <v>30503003</v>
          </cell>
          <cell r="B5745" t="str">
            <v>劉安評傳</v>
          </cell>
          <cell r="C5745" t="str">
            <v>王雲度</v>
          </cell>
          <cell r="D5745">
            <v>110</v>
          </cell>
          <cell r="E5745">
            <v>0</v>
          </cell>
          <cell r="F5745" t="str">
            <v>精裝</v>
          </cell>
          <cell r="G5745" t="str">
            <v>南京大學</v>
          </cell>
          <cell r="H5745">
            <v>22</v>
          </cell>
          <cell r="I5745" t="str">
            <v/>
          </cell>
          <cell r="J5745" t="str">
            <v/>
          </cell>
          <cell r="K5745" t="str">
            <v/>
          </cell>
          <cell r="L5745" t="str">
            <v/>
          </cell>
          <cell r="M5745" t="str">
            <v>免稅</v>
          </cell>
          <cell r="N5745" t="str">
            <v>7305030031</v>
          </cell>
        </row>
        <row r="5746">
          <cell r="A5746" t="str">
            <v>30503004</v>
          </cell>
          <cell r="B5746" t="str">
            <v>中國思想家評傳叢書.荀子評傳</v>
          </cell>
          <cell r="C5746" t="str">
            <v>孔繁</v>
          </cell>
          <cell r="D5746">
            <v>132</v>
          </cell>
          <cell r="E5746">
            <v>0</v>
          </cell>
          <cell r="F5746" t="str">
            <v>精裝</v>
          </cell>
          <cell r="G5746" t="str">
            <v>南京大學</v>
          </cell>
          <cell r="H5746">
            <v>22</v>
          </cell>
          <cell r="I5746" t="str">
            <v/>
          </cell>
          <cell r="J5746" t="str">
            <v/>
          </cell>
          <cell r="K5746" t="str">
            <v/>
          </cell>
          <cell r="L5746" t="str">
            <v/>
          </cell>
          <cell r="M5746" t="str">
            <v>免稅</v>
          </cell>
          <cell r="N5746" t="str">
            <v>730503004X</v>
          </cell>
        </row>
        <row r="5747">
          <cell r="A5747" t="str">
            <v>30503005</v>
          </cell>
          <cell r="B5747" t="str">
            <v>郭嵩燾評傳</v>
          </cell>
          <cell r="C5747" t="str">
            <v>王興國</v>
          </cell>
          <cell r="D5747">
            <v>165</v>
          </cell>
          <cell r="E5747">
            <v>0</v>
          </cell>
          <cell r="F5747" t="str">
            <v>精裝</v>
          </cell>
          <cell r="G5747" t="str">
            <v>南京大學</v>
          </cell>
          <cell r="H5747">
            <v>33</v>
          </cell>
          <cell r="I5747" t="str">
            <v/>
          </cell>
          <cell r="J5747" t="str">
            <v/>
          </cell>
          <cell r="K5747" t="str">
            <v/>
          </cell>
          <cell r="L5747" t="str">
            <v/>
          </cell>
          <cell r="M5747" t="str">
            <v>免稅</v>
          </cell>
          <cell r="N5747" t="str">
            <v>7305030058</v>
          </cell>
        </row>
        <row r="5748">
          <cell r="A5748" t="str">
            <v>30503006</v>
          </cell>
          <cell r="B5748" t="str">
            <v>嚴羽評傳</v>
          </cell>
          <cell r="C5748" t="str">
            <v>許志剛</v>
          </cell>
          <cell r="D5748">
            <v>120</v>
          </cell>
          <cell r="E5748">
            <v>0</v>
          </cell>
          <cell r="F5748" t="str">
            <v>精裝</v>
          </cell>
          <cell r="G5748" t="str">
            <v>南京大學</v>
          </cell>
          <cell r="H5748">
            <v>24</v>
          </cell>
          <cell r="I5748" t="str">
            <v/>
          </cell>
          <cell r="J5748" t="str">
            <v/>
          </cell>
          <cell r="K5748" t="str">
            <v/>
          </cell>
          <cell r="L5748" t="str">
            <v/>
          </cell>
          <cell r="M5748" t="str">
            <v>免稅</v>
          </cell>
          <cell r="N5748" t="str">
            <v>7305030066</v>
          </cell>
        </row>
        <row r="5749">
          <cell r="A5749" t="str">
            <v>30503021</v>
          </cell>
          <cell r="B5749" t="str">
            <v>鄭觀應評傳</v>
          </cell>
          <cell r="C5749" t="str">
            <v>易惠莉</v>
          </cell>
          <cell r="D5749">
            <v>240</v>
          </cell>
          <cell r="E5749">
            <v>0</v>
          </cell>
          <cell r="F5749" t="str">
            <v>精裝</v>
          </cell>
          <cell r="G5749" t="str">
            <v>南京大學</v>
          </cell>
          <cell r="H5749">
            <v>48</v>
          </cell>
          <cell r="I5749" t="str">
            <v/>
          </cell>
          <cell r="J5749" t="str">
            <v/>
          </cell>
          <cell r="K5749" t="str">
            <v/>
          </cell>
          <cell r="L5749" t="str">
            <v/>
          </cell>
          <cell r="M5749" t="str">
            <v>免稅</v>
          </cell>
          <cell r="N5749" t="str">
            <v>730503021X</v>
          </cell>
        </row>
        <row r="5750">
          <cell r="A5750" t="str">
            <v>30503063</v>
          </cell>
          <cell r="B5750" t="str">
            <v>惠棟評傳 中國思想家評傳叢書</v>
          </cell>
          <cell r="C5750" t="str">
            <v>李開</v>
          </cell>
          <cell r="D5750">
            <v>190</v>
          </cell>
          <cell r="E5750">
            <v>0</v>
          </cell>
          <cell r="F5750" t="str">
            <v>精裝</v>
          </cell>
          <cell r="G5750" t="str">
            <v>南京大學</v>
          </cell>
          <cell r="H5750">
            <v>38</v>
          </cell>
          <cell r="I5750" t="str">
            <v/>
          </cell>
          <cell r="J5750" t="str">
            <v/>
          </cell>
          <cell r="K5750" t="str">
            <v/>
          </cell>
          <cell r="L5750" t="str">
            <v/>
          </cell>
          <cell r="M5750" t="str">
            <v>免稅</v>
          </cell>
          <cell r="N5750" t="str">
            <v>7305030635</v>
          </cell>
        </row>
        <row r="5751">
          <cell r="A5751" t="str">
            <v>30503180</v>
          </cell>
          <cell r="B5751" t="str">
            <v>宋濂 方孝儒評傳</v>
          </cell>
          <cell r="C5751" t="str">
            <v>王春南 趙映林</v>
          </cell>
          <cell r="D5751">
            <v>190</v>
          </cell>
          <cell r="E5751">
            <v>0</v>
          </cell>
          <cell r="F5751" t="str">
            <v>精裝</v>
          </cell>
          <cell r="G5751" t="str">
            <v>南京大學</v>
          </cell>
          <cell r="H5751">
            <v>38</v>
          </cell>
          <cell r="I5751" t="str">
            <v/>
          </cell>
          <cell r="J5751" t="str">
            <v/>
          </cell>
          <cell r="K5751" t="str">
            <v/>
          </cell>
          <cell r="L5751" t="str">
            <v/>
          </cell>
          <cell r="M5751" t="str">
            <v>免稅</v>
          </cell>
          <cell r="N5751" t="str">
            <v>7305031801</v>
          </cell>
        </row>
        <row r="5752">
          <cell r="A5752" t="str">
            <v>30503182</v>
          </cell>
          <cell r="B5752" t="str">
            <v>李漁評傳 中國思想家評傳叢書</v>
          </cell>
          <cell r="C5752" t="str">
            <v>俞為民</v>
          </cell>
          <cell r="D5752">
            <v>200</v>
          </cell>
          <cell r="E5752">
            <v>0</v>
          </cell>
          <cell r="F5752" t="str">
            <v>精裝</v>
          </cell>
          <cell r="G5752" t="str">
            <v>南京大學</v>
          </cell>
          <cell r="H5752">
            <v>40</v>
          </cell>
          <cell r="I5752" t="str">
            <v/>
          </cell>
          <cell r="J5752" t="str">
            <v/>
          </cell>
          <cell r="K5752" t="str">
            <v/>
          </cell>
          <cell r="L5752" t="str">
            <v/>
          </cell>
          <cell r="M5752" t="str">
            <v>免稅</v>
          </cell>
          <cell r="N5752" t="str">
            <v>7305031828</v>
          </cell>
        </row>
        <row r="5753">
          <cell r="A5753" t="str">
            <v>30503183</v>
          </cell>
          <cell r="B5753" t="str">
            <v>中國思想家評傳叢書.司馬光評傳</v>
          </cell>
          <cell r="C5753" t="str">
            <v>李昌憲</v>
          </cell>
          <cell r="D5753">
            <v>228</v>
          </cell>
          <cell r="E5753">
            <v>0</v>
          </cell>
          <cell r="F5753" t="str">
            <v>精裝</v>
          </cell>
          <cell r="G5753" t="str">
            <v>南京大學</v>
          </cell>
          <cell r="H5753">
            <v>38</v>
          </cell>
          <cell r="I5753" t="str">
            <v/>
          </cell>
          <cell r="J5753" t="str">
            <v/>
          </cell>
          <cell r="K5753" t="str">
            <v/>
          </cell>
          <cell r="L5753" t="str">
            <v/>
          </cell>
          <cell r="M5753" t="str">
            <v>免稅</v>
          </cell>
          <cell r="N5753" t="str">
            <v>7305031836</v>
          </cell>
        </row>
        <row r="5754">
          <cell r="A5754" t="str">
            <v>30503184</v>
          </cell>
          <cell r="B5754" t="str">
            <v>康有為評傳 中國思想家評傳叢書</v>
          </cell>
          <cell r="C5754" t="str">
            <v>馬洪林</v>
          </cell>
          <cell r="D5754">
            <v>145</v>
          </cell>
          <cell r="E5754">
            <v>0</v>
          </cell>
          <cell r="F5754" t="str">
            <v>精裝</v>
          </cell>
          <cell r="G5754" t="str">
            <v>南京大學</v>
          </cell>
          <cell r="H5754">
            <v>29</v>
          </cell>
          <cell r="I5754" t="str">
            <v/>
          </cell>
          <cell r="J5754" t="str">
            <v/>
          </cell>
          <cell r="K5754" t="str">
            <v/>
          </cell>
          <cell r="L5754" t="str">
            <v/>
          </cell>
          <cell r="M5754" t="str">
            <v>免稅</v>
          </cell>
          <cell r="N5754" t="str">
            <v>7305031844</v>
          </cell>
        </row>
        <row r="5755">
          <cell r="A5755" t="str">
            <v>30503189</v>
          </cell>
          <cell r="B5755" t="str">
            <v>中國思想家評傳叢書.韓愈評傳</v>
          </cell>
          <cell r="C5755" t="str">
            <v>張清華</v>
          </cell>
          <cell r="D5755">
            <v>288</v>
          </cell>
          <cell r="E5755">
            <v>0</v>
          </cell>
          <cell r="F5755" t="str">
            <v>精裝</v>
          </cell>
          <cell r="G5755" t="str">
            <v>南京大學</v>
          </cell>
          <cell r="H5755">
            <v>48</v>
          </cell>
          <cell r="I5755" t="str">
            <v/>
          </cell>
          <cell r="J5755" t="str">
            <v/>
          </cell>
          <cell r="K5755" t="str">
            <v/>
          </cell>
          <cell r="L5755" t="str">
            <v/>
          </cell>
          <cell r="M5755" t="str">
            <v>免稅</v>
          </cell>
          <cell r="N5755" t="str">
            <v>7305031895</v>
          </cell>
        </row>
        <row r="5756">
          <cell r="A5756" t="str">
            <v>30503190</v>
          </cell>
          <cell r="B5756" t="str">
            <v>中國思想家評傳叢書.歐陽修評傳書</v>
          </cell>
          <cell r="C5756" t="str">
            <v>黃進德</v>
          </cell>
          <cell r="D5756">
            <v>240</v>
          </cell>
          <cell r="E5756">
            <v>0</v>
          </cell>
          <cell r="F5756" t="str">
            <v>精裝</v>
          </cell>
          <cell r="G5756" t="str">
            <v>南京大學</v>
          </cell>
          <cell r="H5756">
            <v>40</v>
          </cell>
          <cell r="I5756" t="str">
            <v/>
          </cell>
          <cell r="J5756" t="str">
            <v/>
          </cell>
          <cell r="K5756" t="str">
            <v/>
          </cell>
          <cell r="L5756" t="str">
            <v/>
          </cell>
          <cell r="M5756" t="str">
            <v>免稅</v>
          </cell>
          <cell r="N5756" t="str">
            <v>9787305031908</v>
          </cell>
        </row>
        <row r="5757">
          <cell r="A5757" t="str">
            <v>30503197</v>
          </cell>
          <cell r="B5757" t="str">
            <v>中國思想家評傳叢書-曹雪芹評傳</v>
          </cell>
          <cell r="C5757" t="str">
            <v>李廣柏</v>
          </cell>
          <cell r="D5757">
            <v>160</v>
          </cell>
          <cell r="E5757">
            <v>0</v>
          </cell>
          <cell r="F5757" t="str">
            <v>精裝</v>
          </cell>
          <cell r="G5757" t="str">
            <v>南京大學</v>
          </cell>
          <cell r="H5757">
            <v>32</v>
          </cell>
          <cell r="I5757" t="str">
            <v/>
          </cell>
          <cell r="J5757" t="str">
            <v/>
          </cell>
          <cell r="K5757" t="str">
            <v/>
          </cell>
          <cell r="L5757" t="str">
            <v/>
          </cell>
          <cell r="M5757" t="str">
            <v>免稅</v>
          </cell>
          <cell r="N5757" t="str">
            <v>7305031976</v>
          </cell>
        </row>
        <row r="5758">
          <cell r="A5758" t="str">
            <v>30503198</v>
          </cell>
          <cell r="B5758" t="str">
            <v>薛福成評傳 中國思想家評傳叢書</v>
          </cell>
          <cell r="C5758" t="str">
            <v>丁鳳麟</v>
          </cell>
          <cell r="D5758">
            <v>175</v>
          </cell>
          <cell r="E5758">
            <v>0</v>
          </cell>
          <cell r="F5758" t="str">
            <v>精裝</v>
          </cell>
          <cell r="G5758" t="str">
            <v>南京大學</v>
          </cell>
          <cell r="H5758">
            <v>35</v>
          </cell>
          <cell r="I5758" t="str">
            <v/>
          </cell>
          <cell r="J5758" t="str">
            <v/>
          </cell>
          <cell r="K5758" t="str">
            <v/>
          </cell>
          <cell r="L5758" t="str">
            <v/>
          </cell>
          <cell r="M5758" t="str">
            <v>免稅</v>
          </cell>
          <cell r="N5758" t="str">
            <v>7305031984</v>
          </cell>
        </row>
        <row r="5759">
          <cell r="A5759" t="str">
            <v>30503199</v>
          </cell>
          <cell r="B5759" t="str">
            <v>方以智評傳</v>
          </cell>
          <cell r="C5759" t="str">
            <v>羅熾</v>
          </cell>
          <cell r="D5759">
            <v>180</v>
          </cell>
          <cell r="E5759">
            <v>0</v>
          </cell>
          <cell r="F5759" t="str">
            <v>精裝</v>
          </cell>
          <cell r="G5759" t="str">
            <v>南京大學</v>
          </cell>
          <cell r="H5759">
            <v>30</v>
          </cell>
          <cell r="I5759" t="str">
            <v/>
          </cell>
          <cell r="J5759" t="str">
            <v/>
          </cell>
          <cell r="K5759" t="str">
            <v/>
          </cell>
          <cell r="L5759" t="str">
            <v/>
          </cell>
          <cell r="M5759" t="str">
            <v>免稅</v>
          </cell>
          <cell r="N5759" t="str">
            <v>7305031992</v>
          </cell>
        </row>
        <row r="5760">
          <cell r="A5760" t="str">
            <v>30503201</v>
          </cell>
          <cell r="B5760" t="str">
            <v>中國思想家評傳叢書.屈原評傳</v>
          </cell>
          <cell r="C5760" t="str">
            <v>郭維森</v>
          </cell>
          <cell r="D5760">
            <v>192</v>
          </cell>
          <cell r="E5760">
            <v>0</v>
          </cell>
          <cell r="F5760" t="str">
            <v>精裝</v>
          </cell>
          <cell r="G5760" t="str">
            <v>南京大學</v>
          </cell>
          <cell r="H5760">
            <v>32</v>
          </cell>
          <cell r="I5760" t="str">
            <v/>
          </cell>
          <cell r="J5760" t="str">
            <v/>
          </cell>
          <cell r="K5760" t="str">
            <v/>
          </cell>
          <cell r="L5760" t="str">
            <v/>
          </cell>
          <cell r="M5760" t="str">
            <v>免稅</v>
          </cell>
          <cell r="N5760" t="str">
            <v>7305032018</v>
          </cell>
        </row>
        <row r="5761">
          <cell r="A5761" t="str">
            <v>30503203</v>
          </cell>
          <cell r="B5761" t="str">
            <v>中國思想家評傳叢書.拓跋宏評傳</v>
          </cell>
          <cell r="C5761" t="str">
            <v>程維榮</v>
          </cell>
          <cell r="D5761">
            <v>156</v>
          </cell>
          <cell r="E5761">
            <v>0</v>
          </cell>
          <cell r="F5761" t="str">
            <v>精裝</v>
          </cell>
          <cell r="G5761" t="str">
            <v>南京大學</v>
          </cell>
          <cell r="H5761">
            <v>26</v>
          </cell>
          <cell r="I5761" t="str">
            <v/>
          </cell>
          <cell r="J5761" t="str">
            <v/>
          </cell>
          <cell r="K5761" t="str">
            <v/>
          </cell>
          <cell r="L5761" t="str">
            <v/>
          </cell>
          <cell r="M5761" t="str">
            <v>免稅</v>
          </cell>
          <cell r="N5761" t="str">
            <v>7305032034</v>
          </cell>
        </row>
        <row r="5762">
          <cell r="A5762" t="str">
            <v>30503205</v>
          </cell>
          <cell r="B5762" t="str">
            <v>朱元璋評傳</v>
          </cell>
          <cell r="C5762" t="str">
            <v>黃冕堂</v>
          </cell>
          <cell r="D5762">
            <v>160</v>
          </cell>
          <cell r="E5762">
            <v>0</v>
          </cell>
          <cell r="F5762" t="str">
            <v>精裝</v>
          </cell>
          <cell r="G5762" t="str">
            <v>南京大學</v>
          </cell>
          <cell r="H5762">
            <v>32</v>
          </cell>
          <cell r="I5762" t="str">
            <v/>
          </cell>
          <cell r="J5762" t="str">
            <v/>
          </cell>
          <cell r="K5762" t="str">
            <v/>
          </cell>
          <cell r="L5762" t="str">
            <v/>
          </cell>
          <cell r="M5762" t="str">
            <v>免稅</v>
          </cell>
          <cell r="N5762" t="str">
            <v>7305032050</v>
          </cell>
        </row>
        <row r="5763">
          <cell r="A5763" t="str">
            <v>30503266</v>
          </cell>
          <cell r="B5763" t="str">
            <v>張衡評傳 中國思想家評傳叢書</v>
          </cell>
          <cell r="C5763" t="str">
            <v>許結</v>
          </cell>
          <cell r="D5763">
            <v>140</v>
          </cell>
          <cell r="E5763">
            <v>0</v>
          </cell>
          <cell r="F5763" t="str">
            <v>精裝</v>
          </cell>
          <cell r="G5763" t="str">
            <v>南京大學</v>
          </cell>
          <cell r="H5763">
            <v>28</v>
          </cell>
          <cell r="I5763" t="str">
            <v/>
          </cell>
          <cell r="J5763" t="str">
            <v/>
          </cell>
          <cell r="K5763" t="str">
            <v/>
          </cell>
          <cell r="L5763" t="str">
            <v/>
          </cell>
          <cell r="M5763" t="str">
            <v>免稅</v>
          </cell>
          <cell r="N5763" t="str">
            <v>7305032662</v>
          </cell>
        </row>
        <row r="5764">
          <cell r="A5764" t="str">
            <v>30503267</v>
          </cell>
          <cell r="B5764" t="str">
            <v>僧肇評傳</v>
          </cell>
          <cell r="C5764" t="str">
            <v>許抗生</v>
          </cell>
          <cell r="D5764">
            <v>156</v>
          </cell>
          <cell r="E5764">
            <v>0</v>
          </cell>
          <cell r="F5764" t="str">
            <v>精裝</v>
          </cell>
          <cell r="G5764" t="str">
            <v>南京大學</v>
          </cell>
          <cell r="H5764">
            <v>26</v>
          </cell>
          <cell r="I5764" t="str">
            <v/>
          </cell>
          <cell r="J5764" t="str">
            <v/>
          </cell>
          <cell r="K5764" t="str">
            <v/>
          </cell>
          <cell r="L5764" t="str">
            <v/>
          </cell>
          <cell r="M5764" t="str">
            <v>免稅</v>
          </cell>
          <cell r="N5764" t="str">
            <v>7305032670</v>
          </cell>
        </row>
        <row r="5765">
          <cell r="A5765" t="str">
            <v>30503272</v>
          </cell>
          <cell r="B5765" t="str">
            <v>張仲景評傳</v>
          </cell>
          <cell r="C5765" t="str">
            <v>鄭建明</v>
          </cell>
          <cell r="D5765">
            <v>100</v>
          </cell>
          <cell r="E5765">
            <v>0</v>
          </cell>
          <cell r="F5765" t="str">
            <v>精裝</v>
          </cell>
          <cell r="G5765" t="str">
            <v>南京大學</v>
          </cell>
          <cell r="H5765">
            <v>20</v>
          </cell>
          <cell r="I5765" t="str">
            <v/>
          </cell>
          <cell r="J5765" t="str">
            <v/>
          </cell>
          <cell r="K5765" t="str">
            <v/>
          </cell>
          <cell r="L5765" t="str">
            <v/>
          </cell>
          <cell r="M5765" t="str">
            <v>免稅</v>
          </cell>
          <cell r="N5765" t="str">
            <v>7305032727</v>
          </cell>
        </row>
        <row r="5766">
          <cell r="A5766" t="str">
            <v>30503275</v>
          </cell>
          <cell r="B5766" t="str">
            <v>鄭樵評傳 中國思想家評傳叢書</v>
          </cell>
          <cell r="C5766" t="str">
            <v>徐有富</v>
          </cell>
          <cell r="D5766">
            <v>110</v>
          </cell>
          <cell r="E5766">
            <v>0</v>
          </cell>
          <cell r="F5766" t="str">
            <v>精裝</v>
          </cell>
          <cell r="G5766" t="str">
            <v>南京大學</v>
          </cell>
          <cell r="H5766">
            <v>22</v>
          </cell>
          <cell r="I5766" t="str">
            <v/>
          </cell>
          <cell r="J5766" t="str">
            <v/>
          </cell>
          <cell r="K5766" t="str">
            <v/>
          </cell>
          <cell r="L5766" t="str">
            <v/>
          </cell>
          <cell r="M5766" t="str">
            <v>免稅</v>
          </cell>
          <cell r="N5766" t="str">
            <v>7305032751</v>
          </cell>
        </row>
        <row r="5767">
          <cell r="A5767" t="str">
            <v>30503290</v>
          </cell>
          <cell r="B5767" t="str">
            <v>朱熹評傳 中國思想家評傳叢書</v>
          </cell>
          <cell r="C5767" t="str">
            <v>張立文</v>
          </cell>
          <cell r="D5767">
            <v>312</v>
          </cell>
          <cell r="E5767">
            <v>0</v>
          </cell>
          <cell r="F5767" t="str">
            <v>精裝</v>
          </cell>
          <cell r="G5767" t="str">
            <v>南京大學</v>
          </cell>
          <cell r="H5767">
            <v>52</v>
          </cell>
          <cell r="I5767" t="str">
            <v/>
          </cell>
          <cell r="J5767" t="str">
            <v/>
          </cell>
          <cell r="K5767" t="str">
            <v/>
          </cell>
          <cell r="L5767" t="str">
            <v/>
          </cell>
          <cell r="M5767" t="str">
            <v>免稅</v>
          </cell>
          <cell r="N5767" t="str">
            <v>7305032905</v>
          </cell>
        </row>
        <row r="5768">
          <cell r="A5768" t="str">
            <v>30503292</v>
          </cell>
          <cell r="B5768" t="str">
            <v>中國思想家評傳叢書.柳宗元評傳</v>
          </cell>
          <cell r="C5768" t="str">
            <v>孫昌武</v>
          </cell>
          <cell r="D5768">
            <v>210</v>
          </cell>
          <cell r="E5768">
            <v>0</v>
          </cell>
          <cell r="F5768" t="str">
            <v>精裝</v>
          </cell>
          <cell r="G5768" t="str">
            <v>南京大學</v>
          </cell>
          <cell r="H5768">
            <v>35</v>
          </cell>
          <cell r="I5768" t="str">
            <v/>
          </cell>
          <cell r="J5768" t="str">
            <v/>
          </cell>
          <cell r="K5768" t="str">
            <v/>
          </cell>
          <cell r="L5768" t="str">
            <v/>
          </cell>
          <cell r="M5768" t="str">
            <v>免稅</v>
          </cell>
          <cell r="N5768" t="str">
            <v>7305032921</v>
          </cell>
        </row>
        <row r="5769">
          <cell r="A5769" t="str">
            <v>30503293</v>
          </cell>
          <cell r="B5769" t="str">
            <v>中國思想家評傳叢書.龔自珍評傳</v>
          </cell>
          <cell r="C5769" t="str">
            <v>陳銘</v>
          </cell>
          <cell r="D5769">
            <v>156</v>
          </cell>
          <cell r="E5769">
            <v>0</v>
          </cell>
          <cell r="F5769" t="str">
            <v>精裝</v>
          </cell>
          <cell r="G5769" t="str">
            <v>南京大學</v>
          </cell>
          <cell r="H5769">
            <v>26</v>
          </cell>
          <cell r="I5769" t="str">
            <v/>
          </cell>
          <cell r="J5769" t="str">
            <v/>
          </cell>
          <cell r="K5769" t="str">
            <v/>
          </cell>
          <cell r="L5769" t="str">
            <v/>
          </cell>
          <cell r="M5769" t="str">
            <v>免稅</v>
          </cell>
          <cell r="N5769" t="str">
            <v>730503293X</v>
          </cell>
        </row>
        <row r="5770">
          <cell r="A5770" t="str">
            <v>30503294</v>
          </cell>
          <cell r="B5770" t="str">
            <v>陳獻章評傳 中國思想家評傳叢書</v>
          </cell>
          <cell r="C5770" t="str">
            <v>黃明同</v>
          </cell>
          <cell r="D5770">
            <v>120</v>
          </cell>
          <cell r="E5770">
            <v>0</v>
          </cell>
          <cell r="F5770" t="str">
            <v>精裝</v>
          </cell>
          <cell r="G5770" t="str">
            <v>南京大學</v>
          </cell>
          <cell r="H5770">
            <v>24</v>
          </cell>
          <cell r="I5770" t="str">
            <v/>
          </cell>
          <cell r="J5770" t="str">
            <v/>
          </cell>
          <cell r="K5770" t="str">
            <v/>
          </cell>
          <cell r="L5770" t="str">
            <v/>
          </cell>
          <cell r="M5770" t="str">
            <v>免稅</v>
          </cell>
          <cell r="N5770" t="str">
            <v>7305032948</v>
          </cell>
        </row>
        <row r="5771">
          <cell r="A5771" t="str">
            <v>30503299</v>
          </cell>
          <cell r="B5771" t="str">
            <v>商鞅評傳 中國思想家評傳叢書</v>
          </cell>
          <cell r="C5771" t="str">
            <v>鄭良樹</v>
          </cell>
          <cell r="D5771">
            <v>100</v>
          </cell>
          <cell r="E5771">
            <v>0</v>
          </cell>
          <cell r="F5771" t="str">
            <v>精裝</v>
          </cell>
          <cell r="G5771" t="str">
            <v>南京大學</v>
          </cell>
          <cell r="H5771">
            <v>20</v>
          </cell>
          <cell r="I5771" t="str">
            <v/>
          </cell>
          <cell r="J5771" t="str">
            <v/>
          </cell>
          <cell r="K5771" t="str">
            <v/>
          </cell>
          <cell r="L5771" t="str">
            <v/>
          </cell>
          <cell r="M5771" t="str">
            <v>免稅</v>
          </cell>
          <cell r="N5771" t="str">
            <v>7305032999</v>
          </cell>
        </row>
        <row r="5772">
          <cell r="A5772" t="str">
            <v>30503300</v>
          </cell>
          <cell r="B5772" t="str">
            <v>陸九淵評傳 中國思想家評傳叢書</v>
          </cell>
          <cell r="C5772" t="str">
            <v>祁潤興</v>
          </cell>
          <cell r="D5772">
            <v>150</v>
          </cell>
          <cell r="E5772">
            <v>0</v>
          </cell>
          <cell r="F5772" t="str">
            <v>精裝</v>
          </cell>
          <cell r="G5772" t="str">
            <v>南京大學</v>
          </cell>
          <cell r="H5772">
            <v>30</v>
          </cell>
          <cell r="I5772" t="str">
            <v/>
          </cell>
          <cell r="J5772" t="str">
            <v/>
          </cell>
          <cell r="K5772" t="str">
            <v/>
          </cell>
          <cell r="L5772" t="str">
            <v/>
          </cell>
          <cell r="M5772" t="str">
            <v>免稅</v>
          </cell>
          <cell r="N5772" t="str">
            <v>7305033006</v>
          </cell>
        </row>
        <row r="5773">
          <cell r="A5773" t="str">
            <v>30503302</v>
          </cell>
          <cell r="B5773" t="str">
            <v>邵雍評傳 中國思想家評傳叢書</v>
          </cell>
          <cell r="C5773" t="str">
            <v>唐明邦</v>
          </cell>
          <cell r="D5773">
            <v>114</v>
          </cell>
          <cell r="E5773">
            <v>0</v>
          </cell>
          <cell r="F5773" t="str">
            <v>精裝</v>
          </cell>
          <cell r="G5773" t="str">
            <v>南京大學</v>
          </cell>
          <cell r="H5773">
            <v>22.8</v>
          </cell>
          <cell r="I5773" t="str">
            <v/>
          </cell>
          <cell r="J5773" t="str">
            <v/>
          </cell>
          <cell r="K5773" t="str">
            <v/>
          </cell>
          <cell r="L5773" t="str">
            <v/>
          </cell>
          <cell r="M5773" t="str">
            <v>免稅</v>
          </cell>
          <cell r="N5773" t="str">
            <v>7305033022</v>
          </cell>
        </row>
        <row r="5774">
          <cell r="A5774" t="str">
            <v>30503303</v>
          </cell>
          <cell r="B5774" t="str">
            <v>京房評傳 中國思想家評傳叢書</v>
          </cell>
          <cell r="C5774" t="str">
            <v>盧央</v>
          </cell>
          <cell r="D5774">
            <v>160</v>
          </cell>
          <cell r="E5774">
            <v>0</v>
          </cell>
          <cell r="F5774" t="str">
            <v>精裝</v>
          </cell>
          <cell r="G5774" t="str">
            <v>南京大學</v>
          </cell>
          <cell r="H5774">
            <v>32</v>
          </cell>
          <cell r="I5774" t="str">
            <v/>
          </cell>
          <cell r="J5774" t="str">
            <v/>
          </cell>
          <cell r="K5774" t="str">
            <v/>
          </cell>
          <cell r="L5774" t="str">
            <v/>
          </cell>
          <cell r="M5774" t="str">
            <v>免稅</v>
          </cell>
          <cell r="N5774" t="str">
            <v>7305033030</v>
          </cell>
        </row>
        <row r="5775">
          <cell r="A5775" t="str">
            <v>30503305</v>
          </cell>
          <cell r="B5775" t="str">
            <v>黃庭堅評傳 中國思想家評傳叢書</v>
          </cell>
          <cell r="C5775" t="str">
            <v>黃寶華</v>
          </cell>
          <cell r="D5775">
            <v>140</v>
          </cell>
          <cell r="E5775">
            <v>0</v>
          </cell>
          <cell r="F5775" t="str">
            <v>精裝</v>
          </cell>
          <cell r="G5775" t="str">
            <v>南京大學</v>
          </cell>
          <cell r="H5775">
            <v>28</v>
          </cell>
          <cell r="I5775" t="str">
            <v/>
          </cell>
          <cell r="J5775" t="str">
            <v/>
          </cell>
          <cell r="K5775" t="str">
            <v/>
          </cell>
          <cell r="L5775" t="str">
            <v/>
          </cell>
          <cell r="M5775" t="str">
            <v>免稅</v>
          </cell>
          <cell r="N5775" t="str">
            <v>7305033057</v>
          </cell>
        </row>
        <row r="5776">
          <cell r="A5776" t="str">
            <v>30503307</v>
          </cell>
          <cell r="B5776" t="str">
            <v>中國思想家評傳叢書.王延相評傳</v>
          </cell>
          <cell r="C5776" t="str">
            <v>高令印</v>
          </cell>
          <cell r="D5776">
            <v>150</v>
          </cell>
          <cell r="E5776">
            <v>0</v>
          </cell>
          <cell r="F5776" t="str">
            <v>精裝</v>
          </cell>
          <cell r="G5776" t="str">
            <v>南京大學</v>
          </cell>
          <cell r="H5776">
            <v>30</v>
          </cell>
          <cell r="I5776" t="str">
            <v/>
          </cell>
          <cell r="J5776" t="str">
            <v/>
          </cell>
          <cell r="K5776" t="str">
            <v/>
          </cell>
          <cell r="L5776" t="str">
            <v/>
          </cell>
          <cell r="M5776" t="str">
            <v>免稅</v>
          </cell>
          <cell r="N5776" t="str">
            <v>7305033073</v>
          </cell>
        </row>
        <row r="5777">
          <cell r="A5777" t="str">
            <v>30503420</v>
          </cell>
          <cell r="B5777" t="str">
            <v>莊子評傳 中國思想家評傳叢書</v>
          </cell>
          <cell r="C5777" t="str">
            <v>顏世安</v>
          </cell>
          <cell r="D5777">
            <v>180</v>
          </cell>
          <cell r="E5777">
            <v>0</v>
          </cell>
          <cell r="F5777" t="str">
            <v>精裝</v>
          </cell>
          <cell r="G5777" t="str">
            <v>南京大學</v>
          </cell>
          <cell r="H5777">
            <v>30</v>
          </cell>
          <cell r="I5777" t="str">
            <v/>
          </cell>
          <cell r="J5777" t="str">
            <v/>
          </cell>
          <cell r="K5777" t="str">
            <v/>
          </cell>
          <cell r="L5777" t="str">
            <v/>
          </cell>
          <cell r="M5777" t="str">
            <v>免稅</v>
          </cell>
          <cell r="N5777" t="str">
            <v>7305034207</v>
          </cell>
        </row>
        <row r="5778">
          <cell r="A5778" t="str">
            <v>30503448</v>
          </cell>
          <cell r="B5778" t="str">
            <v>孔尚任評傳 中國思想家評傳叢書</v>
          </cell>
          <cell r="C5778" t="str">
            <v>徐振貴</v>
          </cell>
          <cell r="D5778">
            <v>130</v>
          </cell>
          <cell r="E5778">
            <v>0</v>
          </cell>
          <cell r="F5778" t="str">
            <v>精裝</v>
          </cell>
          <cell r="G5778" t="str">
            <v>南京大學</v>
          </cell>
          <cell r="H5778">
            <v>26</v>
          </cell>
          <cell r="I5778" t="str">
            <v/>
          </cell>
          <cell r="J5778" t="str">
            <v/>
          </cell>
          <cell r="K5778" t="str">
            <v/>
          </cell>
          <cell r="L5778" t="str">
            <v/>
          </cell>
          <cell r="M5778" t="str">
            <v>免稅</v>
          </cell>
          <cell r="N5778" t="str">
            <v>7305034487</v>
          </cell>
        </row>
        <row r="5779">
          <cell r="A5779" t="str">
            <v>30503488</v>
          </cell>
          <cell r="B5779" t="str">
            <v>王哲丘處機評傳 中國思想家評傳叢書</v>
          </cell>
          <cell r="C5779" t="str">
            <v>唐代劍</v>
          </cell>
          <cell r="D5779">
            <v>120</v>
          </cell>
          <cell r="E5779">
            <v>0</v>
          </cell>
          <cell r="F5779" t="str">
            <v>精裝</v>
          </cell>
          <cell r="G5779" t="str">
            <v>南京大學</v>
          </cell>
          <cell r="H5779">
            <v>24</v>
          </cell>
          <cell r="I5779" t="str">
            <v/>
          </cell>
          <cell r="J5779" t="str">
            <v/>
          </cell>
          <cell r="K5779" t="str">
            <v/>
          </cell>
          <cell r="L5779" t="str">
            <v/>
          </cell>
          <cell r="M5779" t="str">
            <v>免稅</v>
          </cell>
          <cell r="N5779" t="str">
            <v>7305034886</v>
          </cell>
        </row>
        <row r="5780">
          <cell r="A5780" t="str">
            <v>30503489</v>
          </cell>
          <cell r="B5780" t="str">
            <v>袁宏道評傳 中國思想家評傳叢書</v>
          </cell>
          <cell r="C5780" t="str">
            <v>周群</v>
          </cell>
          <cell r="D5780">
            <v>125</v>
          </cell>
          <cell r="E5780">
            <v>0</v>
          </cell>
          <cell r="F5780" t="str">
            <v>精裝</v>
          </cell>
          <cell r="G5780" t="str">
            <v>南京大學</v>
          </cell>
          <cell r="H5780">
            <v>25</v>
          </cell>
          <cell r="I5780" t="str">
            <v/>
          </cell>
          <cell r="J5780" t="str">
            <v/>
          </cell>
          <cell r="K5780" t="str">
            <v/>
          </cell>
          <cell r="L5780" t="str">
            <v/>
          </cell>
          <cell r="M5780" t="str">
            <v>免稅</v>
          </cell>
          <cell r="N5780" t="str">
            <v>7305034894</v>
          </cell>
        </row>
        <row r="5781">
          <cell r="A5781" t="str">
            <v>30503501</v>
          </cell>
          <cell r="B5781" t="str">
            <v>林則徐評傳</v>
          </cell>
          <cell r="C5781" t="str">
            <v>林慶元</v>
          </cell>
          <cell r="D5781">
            <v>140</v>
          </cell>
          <cell r="E5781">
            <v>0</v>
          </cell>
          <cell r="F5781" t="str">
            <v>精裝</v>
          </cell>
          <cell r="G5781" t="str">
            <v>南京大學</v>
          </cell>
          <cell r="H5781">
            <v>28</v>
          </cell>
          <cell r="I5781" t="str">
            <v/>
          </cell>
          <cell r="J5781" t="str">
            <v/>
          </cell>
          <cell r="K5781" t="str">
            <v/>
          </cell>
          <cell r="L5781" t="str">
            <v/>
          </cell>
          <cell r="M5781" t="str">
            <v>免稅</v>
          </cell>
          <cell r="N5781" t="str">
            <v>7305035017</v>
          </cell>
        </row>
        <row r="5782">
          <cell r="A5782" t="str">
            <v>30503502</v>
          </cell>
          <cell r="B5782" t="str">
            <v>詹天佑評傳 中國思想家評傳叢書</v>
          </cell>
          <cell r="C5782" t="str">
            <v>經盛鴻</v>
          </cell>
          <cell r="D5782">
            <v>180</v>
          </cell>
          <cell r="E5782">
            <v>0</v>
          </cell>
          <cell r="F5782" t="str">
            <v>精裝</v>
          </cell>
          <cell r="G5782" t="str">
            <v>南京大學</v>
          </cell>
          <cell r="H5782">
            <v>36</v>
          </cell>
          <cell r="I5782" t="str">
            <v/>
          </cell>
          <cell r="J5782" t="str">
            <v/>
          </cell>
          <cell r="K5782" t="str">
            <v/>
          </cell>
          <cell r="L5782" t="str">
            <v/>
          </cell>
          <cell r="M5782" t="str">
            <v>免稅</v>
          </cell>
          <cell r="N5782" t="str">
            <v>7305035025</v>
          </cell>
        </row>
        <row r="5783">
          <cell r="A5783" t="str">
            <v>30503536</v>
          </cell>
          <cell r="B5783" t="str">
            <v>通俗文化.媒介和日常生活中的事</v>
          </cell>
          <cell r="C5783" t="str">
            <v>(美)亞瑟·阿薩·伯格</v>
          </cell>
          <cell r="D5783">
            <v>119</v>
          </cell>
          <cell r="E5783">
            <v>0</v>
          </cell>
          <cell r="F5783" t="str">
            <v>平裝</v>
          </cell>
          <cell r="G5783" t="str">
            <v>南京大學</v>
          </cell>
          <cell r="H5783">
            <v>19.8</v>
          </cell>
          <cell r="I5783" t="str">
            <v/>
          </cell>
          <cell r="J5783" t="str">
            <v/>
          </cell>
          <cell r="K5783" t="str">
            <v/>
          </cell>
          <cell r="L5783" t="str">
            <v/>
          </cell>
          <cell r="M5783" t="str">
            <v>免稅</v>
          </cell>
          <cell r="N5783" t="str">
            <v>730503536X</v>
          </cell>
        </row>
        <row r="5784">
          <cell r="A5784" t="str">
            <v>30503538</v>
          </cell>
          <cell r="B5784" t="str">
            <v>文化理論與通俗文化導論 (第二版)</v>
          </cell>
          <cell r="C5784" t="str">
            <v>約翰.斯道雷</v>
          </cell>
          <cell r="D5784">
            <v>149</v>
          </cell>
          <cell r="E5784">
            <v>0</v>
          </cell>
          <cell r="F5784" t="str">
            <v>平裝</v>
          </cell>
          <cell r="G5784" t="str">
            <v>南京大學</v>
          </cell>
          <cell r="H5784">
            <v>29.8</v>
          </cell>
          <cell r="I5784" t="str">
            <v/>
          </cell>
          <cell r="J5784" t="str">
            <v/>
          </cell>
          <cell r="K5784" t="str">
            <v/>
          </cell>
          <cell r="L5784" t="str">
            <v/>
          </cell>
          <cell r="M5784" t="str">
            <v>免稅</v>
          </cell>
          <cell r="N5784" t="str">
            <v>7305035386</v>
          </cell>
        </row>
        <row r="5785">
          <cell r="A5785" t="str">
            <v>30503539</v>
          </cell>
          <cell r="B5785" t="str">
            <v>揚雄評傳 中國思想家評傳叢書</v>
          </cell>
          <cell r="C5785" t="str">
            <v>王青</v>
          </cell>
          <cell r="D5785">
            <v>140</v>
          </cell>
          <cell r="E5785">
            <v>0</v>
          </cell>
          <cell r="F5785" t="str">
            <v>精裝</v>
          </cell>
          <cell r="G5785" t="str">
            <v>南京大學</v>
          </cell>
          <cell r="H5785">
            <v>28</v>
          </cell>
          <cell r="I5785" t="str">
            <v/>
          </cell>
          <cell r="J5785" t="str">
            <v/>
          </cell>
          <cell r="K5785" t="str">
            <v/>
          </cell>
          <cell r="L5785" t="str">
            <v/>
          </cell>
          <cell r="M5785" t="str">
            <v>免稅</v>
          </cell>
          <cell r="N5785" t="str">
            <v>7305035394</v>
          </cell>
        </row>
        <row r="5786">
          <cell r="A5786" t="str">
            <v>30503566</v>
          </cell>
          <cell r="B5786" t="str">
            <v>孫中山評傳 中國思想家評傳叢書</v>
          </cell>
          <cell r="C5786" t="str">
            <v>茅家琦 等</v>
          </cell>
          <cell r="D5786">
            <v>290</v>
          </cell>
          <cell r="E5786">
            <v>0</v>
          </cell>
          <cell r="F5786" t="str">
            <v>精裝</v>
          </cell>
          <cell r="G5786" t="str">
            <v>南京大學</v>
          </cell>
          <cell r="H5786">
            <v>58</v>
          </cell>
          <cell r="I5786" t="str">
            <v/>
          </cell>
          <cell r="J5786" t="str">
            <v/>
          </cell>
          <cell r="K5786" t="str">
            <v/>
          </cell>
          <cell r="L5786" t="str">
            <v/>
          </cell>
          <cell r="M5786" t="str">
            <v>免稅</v>
          </cell>
          <cell r="N5786" t="str">
            <v>7305035661</v>
          </cell>
        </row>
        <row r="5787">
          <cell r="A5787" t="str">
            <v>30503585</v>
          </cell>
          <cell r="B5787" t="str">
            <v>王畿評傳 中國思想家評傳叢書</v>
          </cell>
          <cell r="C5787" t="str">
            <v>方祖猷</v>
          </cell>
          <cell r="D5787">
            <v>170</v>
          </cell>
          <cell r="E5787">
            <v>0</v>
          </cell>
          <cell r="F5787" t="str">
            <v>精裝</v>
          </cell>
          <cell r="G5787" t="str">
            <v>南京大學</v>
          </cell>
          <cell r="H5787">
            <v>34</v>
          </cell>
          <cell r="I5787" t="str">
            <v/>
          </cell>
          <cell r="J5787" t="str">
            <v/>
          </cell>
          <cell r="K5787" t="str">
            <v/>
          </cell>
          <cell r="L5787" t="str">
            <v/>
          </cell>
          <cell r="M5787" t="str">
            <v>免稅</v>
          </cell>
          <cell r="N5787" t="str">
            <v>7305035858</v>
          </cell>
        </row>
        <row r="5788">
          <cell r="A5788" t="str">
            <v>30503621</v>
          </cell>
          <cell r="B5788" t="str">
            <v>當代學術棱鏡譯叢：麥克盧漢精粹</v>
          </cell>
          <cell r="C5788" t="str">
            <v>[加]麥克盧漢</v>
          </cell>
          <cell r="D5788">
            <v>245</v>
          </cell>
          <cell r="E5788">
            <v>0</v>
          </cell>
          <cell r="F5788" t="str">
            <v>平裝</v>
          </cell>
          <cell r="G5788" t="str">
            <v>南京大學</v>
          </cell>
          <cell r="H5788">
            <v>49</v>
          </cell>
          <cell r="I5788" t="str">
            <v/>
          </cell>
          <cell r="J5788" t="str">
            <v/>
          </cell>
          <cell r="K5788" t="str">
            <v/>
          </cell>
          <cell r="L5788" t="str">
            <v/>
          </cell>
          <cell r="M5788" t="str">
            <v>免稅</v>
          </cell>
          <cell r="N5788" t="str">
            <v>7305036218</v>
          </cell>
        </row>
        <row r="5789">
          <cell r="A5789" t="str">
            <v>30503624</v>
          </cell>
          <cell r="B5789" t="str">
            <v>呂坤評傳</v>
          </cell>
          <cell r="C5789" t="str">
            <v>馬濤</v>
          </cell>
          <cell r="D5789">
            <v>130</v>
          </cell>
          <cell r="E5789">
            <v>0</v>
          </cell>
          <cell r="F5789" t="str">
            <v>精裝</v>
          </cell>
          <cell r="G5789" t="str">
            <v>南京大學</v>
          </cell>
          <cell r="H5789">
            <v>26</v>
          </cell>
          <cell r="I5789" t="str">
            <v/>
          </cell>
          <cell r="J5789" t="str">
            <v/>
          </cell>
          <cell r="K5789" t="str">
            <v/>
          </cell>
          <cell r="L5789" t="str">
            <v/>
          </cell>
          <cell r="M5789" t="str">
            <v>免稅</v>
          </cell>
          <cell r="N5789" t="str">
            <v>7305036242</v>
          </cell>
        </row>
        <row r="5790">
          <cell r="A5790" t="str">
            <v>30503625</v>
          </cell>
          <cell r="B5790" t="str">
            <v>崔述評傳</v>
          </cell>
          <cell r="C5790" t="str">
            <v>吳量愷</v>
          </cell>
          <cell r="D5790">
            <v>150</v>
          </cell>
          <cell r="E5790">
            <v>0</v>
          </cell>
          <cell r="F5790" t="str">
            <v>精裝</v>
          </cell>
          <cell r="G5790" t="str">
            <v>南京大學</v>
          </cell>
          <cell r="H5790">
            <v>30</v>
          </cell>
          <cell r="I5790" t="str">
            <v/>
          </cell>
          <cell r="J5790" t="str">
            <v/>
          </cell>
          <cell r="K5790" t="str">
            <v/>
          </cell>
          <cell r="L5790" t="str">
            <v/>
          </cell>
          <cell r="M5790" t="str">
            <v>免稅</v>
          </cell>
          <cell r="N5790" t="str">
            <v>7305036250</v>
          </cell>
        </row>
        <row r="5791">
          <cell r="A5791" t="str">
            <v>30503681</v>
          </cell>
          <cell r="B5791" t="str">
            <v>楊萬里評傳</v>
          </cell>
          <cell r="C5791" t="str">
            <v>張瑞君編著</v>
          </cell>
          <cell r="D5791">
            <v>160</v>
          </cell>
          <cell r="E5791">
            <v>0</v>
          </cell>
          <cell r="F5791" t="str">
            <v>平裝</v>
          </cell>
          <cell r="G5791" t="str">
            <v>南京大學</v>
          </cell>
          <cell r="H5791">
            <v>32</v>
          </cell>
          <cell r="I5791" t="str">
            <v/>
          </cell>
          <cell r="J5791" t="str">
            <v/>
          </cell>
          <cell r="K5791" t="str">
            <v/>
          </cell>
          <cell r="L5791" t="str">
            <v/>
          </cell>
          <cell r="M5791" t="str">
            <v>免稅</v>
          </cell>
          <cell r="N5791" t="str">
            <v>7305036811</v>
          </cell>
        </row>
        <row r="5792">
          <cell r="A5792" t="str">
            <v>30503682</v>
          </cell>
          <cell r="B5792" t="str">
            <v>韓非評傳 中國思想家評傳叢書</v>
          </cell>
          <cell r="C5792" t="str">
            <v>施覺懷</v>
          </cell>
          <cell r="D5792">
            <v>150</v>
          </cell>
          <cell r="E5792">
            <v>0</v>
          </cell>
          <cell r="F5792" t="str">
            <v>精裝</v>
          </cell>
          <cell r="G5792" t="str">
            <v>南京大學</v>
          </cell>
          <cell r="H5792">
            <v>30</v>
          </cell>
          <cell r="I5792" t="str">
            <v/>
          </cell>
          <cell r="J5792" t="str">
            <v/>
          </cell>
          <cell r="K5792" t="str">
            <v/>
          </cell>
          <cell r="L5792" t="str">
            <v/>
          </cell>
          <cell r="M5792" t="str">
            <v>免稅</v>
          </cell>
          <cell r="N5792" t="str">
            <v>730503682X</v>
          </cell>
        </row>
        <row r="5793">
          <cell r="A5793" t="str">
            <v>30503718</v>
          </cell>
          <cell r="B5793" t="str">
            <v>南京大學博士文叢書 - 魏晉本土文學地理研究</v>
          </cell>
          <cell r="C5793" t="str">
            <v>胡阿祥</v>
          </cell>
          <cell r="D5793">
            <v>108</v>
          </cell>
          <cell r="E5793">
            <v>0</v>
          </cell>
          <cell r="F5793" t="str">
            <v>平裝</v>
          </cell>
          <cell r="G5793" t="str">
            <v>南京大學</v>
          </cell>
          <cell r="H5793">
            <v>18</v>
          </cell>
          <cell r="I5793" t="str">
            <v/>
          </cell>
          <cell r="J5793" t="str">
            <v/>
          </cell>
          <cell r="K5793" t="str">
            <v/>
          </cell>
          <cell r="L5793" t="str">
            <v/>
          </cell>
          <cell r="M5793" t="str">
            <v>免稅</v>
          </cell>
          <cell r="N5793" t="str">
            <v>7305037184</v>
          </cell>
        </row>
        <row r="5794">
          <cell r="A5794" t="str">
            <v>30503754</v>
          </cell>
          <cell r="B5794" t="str">
            <v>解讀大眾文化</v>
          </cell>
          <cell r="C5794" t="str">
            <v>楊全強</v>
          </cell>
          <cell r="D5794">
            <v>110</v>
          </cell>
          <cell r="E5794">
            <v>0</v>
          </cell>
          <cell r="F5794" t="str">
            <v>平裝</v>
          </cell>
          <cell r="G5794" t="str">
            <v>南京大學</v>
          </cell>
          <cell r="H5794">
            <v>22</v>
          </cell>
          <cell r="I5794" t="str">
            <v/>
          </cell>
          <cell r="J5794" t="str">
            <v/>
          </cell>
          <cell r="K5794" t="str">
            <v/>
          </cell>
          <cell r="L5794" t="str">
            <v/>
          </cell>
          <cell r="M5794" t="str">
            <v>免稅</v>
          </cell>
          <cell r="N5794" t="str">
            <v>7305037540</v>
          </cell>
        </row>
        <row r="5795">
          <cell r="A5795" t="str">
            <v>30503799</v>
          </cell>
          <cell r="B5795" t="str">
            <v>成吉思汗忽必烈評傳 中國思想家評傳叢書</v>
          </cell>
          <cell r="C5795" t="str">
            <v>楊建新</v>
          </cell>
          <cell r="D5795">
            <v>216</v>
          </cell>
          <cell r="E5795">
            <v>0</v>
          </cell>
          <cell r="F5795" t="str">
            <v>精裝</v>
          </cell>
          <cell r="G5795" t="str">
            <v>南京大學</v>
          </cell>
          <cell r="H5795">
            <v>36</v>
          </cell>
          <cell r="I5795" t="str">
            <v/>
          </cell>
          <cell r="J5795" t="str">
            <v/>
          </cell>
          <cell r="K5795" t="str">
            <v/>
          </cell>
          <cell r="L5795" t="str">
            <v/>
          </cell>
          <cell r="M5795" t="str">
            <v>免稅</v>
          </cell>
          <cell r="N5795" t="str">
            <v>7305037990</v>
          </cell>
        </row>
        <row r="5796">
          <cell r="A5796" t="str">
            <v>30503805</v>
          </cell>
          <cell r="B5796" t="str">
            <v>中國思想家評傳叢書.張謇評傳</v>
          </cell>
          <cell r="C5796" t="str">
            <v>衛春回</v>
          </cell>
          <cell r="D5796">
            <v>180</v>
          </cell>
          <cell r="E5796">
            <v>0</v>
          </cell>
          <cell r="F5796" t="str">
            <v>精裝</v>
          </cell>
          <cell r="G5796" t="str">
            <v>南京大學</v>
          </cell>
          <cell r="H5796">
            <v>30</v>
          </cell>
          <cell r="I5796" t="str">
            <v/>
          </cell>
          <cell r="J5796" t="str">
            <v/>
          </cell>
          <cell r="K5796" t="str">
            <v/>
          </cell>
          <cell r="L5796" t="str">
            <v/>
          </cell>
          <cell r="M5796" t="str">
            <v>免稅</v>
          </cell>
          <cell r="N5796" t="str">
            <v>7305038059</v>
          </cell>
        </row>
        <row r="5797">
          <cell r="A5797" t="str">
            <v>30503812</v>
          </cell>
          <cell r="B5797" t="str">
            <v>個園_揚州畫舫新錄</v>
          </cell>
          <cell r="C5797" t="str">
            <v>韋明鏵</v>
          </cell>
          <cell r="D5797">
            <v>54</v>
          </cell>
          <cell r="E5797">
            <v>4</v>
          </cell>
          <cell r="F5797" t="str">
            <v>平裝</v>
          </cell>
          <cell r="G5797" t="str">
            <v>南京大學</v>
          </cell>
          <cell r="H5797">
            <v>9</v>
          </cell>
          <cell r="I5797" t="str">
            <v/>
          </cell>
          <cell r="J5797" t="str">
            <v/>
          </cell>
          <cell r="K5797" t="str">
            <v/>
          </cell>
          <cell r="L5797" t="str">
            <v/>
          </cell>
          <cell r="M5797" t="str">
            <v>免稅</v>
          </cell>
          <cell r="N5797" t="str">
            <v>7305038121</v>
          </cell>
        </row>
        <row r="5798">
          <cell r="A5798" t="str">
            <v>30503812A</v>
          </cell>
          <cell r="B5798" t="str">
            <v>大明寺_揚州畫舫新錄</v>
          </cell>
          <cell r="C5798" t="str">
            <v>馬家鼎</v>
          </cell>
          <cell r="D5798">
            <v>54</v>
          </cell>
          <cell r="E5798">
            <v>2</v>
          </cell>
          <cell r="F5798" t="str">
            <v>平裝</v>
          </cell>
          <cell r="G5798" t="str">
            <v>南京大學</v>
          </cell>
          <cell r="H5798">
            <v>9</v>
          </cell>
          <cell r="I5798" t="str">
            <v/>
          </cell>
          <cell r="J5798" t="str">
            <v/>
          </cell>
          <cell r="K5798" t="str">
            <v/>
          </cell>
          <cell r="L5798" t="str">
            <v/>
          </cell>
          <cell r="M5798" t="str">
            <v>免稅</v>
          </cell>
          <cell r="N5798" t="str">
            <v>7305038121</v>
          </cell>
        </row>
        <row r="5799">
          <cell r="A5799" t="str">
            <v>30503812B</v>
          </cell>
          <cell r="B5799" t="str">
            <v>何園_揚州畫舫新錄</v>
          </cell>
          <cell r="C5799" t="str">
            <v>杜海</v>
          </cell>
          <cell r="D5799">
            <v>54</v>
          </cell>
          <cell r="E5799">
            <v>4</v>
          </cell>
          <cell r="F5799" t="str">
            <v>平裝</v>
          </cell>
          <cell r="G5799" t="str">
            <v>南京大學</v>
          </cell>
          <cell r="H5799">
            <v>9</v>
          </cell>
          <cell r="I5799" t="str">
            <v/>
          </cell>
          <cell r="J5799" t="str">
            <v/>
          </cell>
          <cell r="K5799" t="str">
            <v/>
          </cell>
          <cell r="L5799" t="str">
            <v/>
          </cell>
          <cell r="M5799" t="str">
            <v>免稅</v>
          </cell>
          <cell r="N5799" t="str">
            <v>7305038121</v>
          </cell>
        </row>
        <row r="5800">
          <cell r="A5800" t="str">
            <v>30503812C</v>
          </cell>
          <cell r="B5800" t="str">
            <v>瘦西湖_揚州畫舫新錄</v>
          </cell>
          <cell r="C5800" t="str">
            <v>韋艾佳</v>
          </cell>
          <cell r="D5800">
            <v>54</v>
          </cell>
          <cell r="E5800">
            <v>1</v>
          </cell>
          <cell r="F5800" t="str">
            <v>平裝</v>
          </cell>
          <cell r="G5800" t="str">
            <v>南京大學</v>
          </cell>
          <cell r="H5800">
            <v>9</v>
          </cell>
          <cell r="I5800" t="str">
            <v/>
          </cell>
          <cell r="J5800" t="str">
            <v/>
          </cell>
          <cell r="K5800" t="str">
            <v/>
          </cell>
          <cell r="L5800" t="str">
            <v/>
          </cell>
          <cell r="M5800" t="str">
            <v>免稅</v>
          </cell>
          <cell r="N5800" t="str">
            <v>7305038121</v>
          </cell>
        </row>
        <row r="5801">
          <cell r="A5801" t="str">
            <v>30503813</v>
          </cell>
          <cell r="B5801" t="str">
            <v>漢武帝評傳</v>
          </cell>
          <cell r="C5801" t="str">
            <v>莊春波</v>
          </cell>
          <cell r="D5801">
            <v>200</v>
          </cell>
          <cell r="E5801">
            <v>0</v>
          </cell>
          <cell r="F5801" t="str">
            <v>精裝</v>
          </cell>
          <cell r="G5801" t="str">
            <v>南京大學</v>
          </cell>
          <cell r="H5801">
            <v>40</v>
          </cell>
          <cell r="I5801" t="str">
            <v/>
          </cell>
          <cell r="J5801" t="str">
            <v/>
          </cell>
          <cell r="K5801" t="str">
            <v/>
          </cell>
          <cell r="L5801" t="str">
            <v/>
          </cell>
          <cell r="M5801" t="str">
            <v>免稅</v>
          </cell>
          <cell r="N5801" t="str">
            <v>730503813X</v>
          </cell>
        </row>
        <row r="5802">
          <cell r="A5802" t="str">
            <v>30503861</v>
          </cell>
          <cell r="B5802" t="str">
            <v>文化地理學</v>
          </cell>
          <cell r="C5802" t="str">
            <v>(英)邁克·克朗原著</v>
          </cell>
          <cell r="D5802">
            <v>90</v>
          </cell>
          <cell r="E5802">
            <v>0</v>
          </cell>
          <cell r="F5802" t="str">
            <v>平裝</v>
          </cell>
          <cell r="G5802" t="str">
            <v>南京大學</v>
          </cell>
          <cell r="H5802">
            <v>18</v>
          </cell>
          <cell r="I5802" t="str">
            <v/>
          </cell>
          <cell r="J5802" t="str">
            <v/>
          </cell>
          <cell r="K5802" t="str">
            <v/>
          </cell>
          <cell r="L5802" t="str">
            <v/>
          </cell>
          <cell r="M5802" t="str">
            <v>免稅</v>
          </cell>
          <cell r="N5802" t="str">
            <v>730503861X</v>
          </cell>
        </row>
        <row r="5803">
          <cell r="A5803" t="str">
            <v>30503897</v>
          </cell>
          <cell r="B5803" t="str">
            <v>慧遠評傳</v>
          </cell>
          <cell r="C5803" t="str">
            <v>曹虹著</v>
          </cell>
          <cell r="D5803">
            <v>162</v>
          </cell>
          <cell r="E5803">
            <v>0</v>
          </cell>
          <cell r="F5803" t="str">
            <v>精裝</v>
          </cell>
          <cell r="G5803" t="str">
            <v>南京大學</v>
          </cell>
          <cell r="H5803">
            <v>27</v>
          </cell>
          <cell r="I5803" t="str">
            <v/>
          </cell>
          <cell r="J5803" t="str">
            <v/>
          </cell>
          <cell r="K5803" t="str">
            <v/>
          </cell>
          <cell r="L5803" t="str">
            <v/>
          </cell>
          <cell r="M5803" t="str">
            <v>免稅</v>
          </cell>
          <cell r="N5803" t="str">
            <v>7305038970</v>
          </cell>
        </row>
        <row r="5804">
          <cell r="A5804" t="str">
            <v>30503898</v>
          </cell>
          <cell r="B5804" t="str">
            <v>中國思想家評傳叢書.陳確評傳</v>
          </cell>
          <cell r="C5804" t="str">
            <v>王瑞昌著</v>
          </cell>
          <cell r="D5804">
            <v>160</v>
          </cell>
          <cell r="E5804">
            <v>0</v>
          </cell>
          <cell r="F5804" t="str">
            <v>精裝</v>
          </cell>
          <cell r="G5804" t="str">
            <v>南京大學</v>
          </cell>
          <cell r="H5804">
            <v>32</v>
          </cell>
          <cell r="I5804" t="str">
            <v/>
          </cell>
          <cell r="J5804" t="str">
            <v/>
          </cell>
          <cell r="K5804" t="str">
            <v/>
          </cell>
          <cell r="L5804" t="str">
            <v/>
          </cell>
          <cell r="M5804" t="str">
            <v>免稅</v>
          </cell>
          <cell r="N5804" t="str">
            <v>7305038989</v>
          </cell>
        </row>
        <row r="5805">
          <cell r="A5805" t="str">
            <v>30503917</v>
          </cell>
          <cell r="B5805" t="str">
            <v>中國思想家評傳叢書.班固評傳</v>
          </cell>
          <cell r="C5805" t="str">
            <v>陳其泰，趙永春著</v>
          </cell>
          <cell r="D5805">
            <v>192</v>
          </cell>
          <cell r="E5805">
            <v>0</v>
          </cell>
          <cell r="F5805" t="str">
            <v>精裝</v>
          </cell>
          <cell r="G5805" t="str">
            <v>南京大學</v>
          </cell>
          <cell r="H5805">
            <v>32</v>
          </cell>
          <cell r="I5805" t="str">
            <v/>
          </cell>
          <cell r="J5805" t="str">
            <v/>
          </cell>
          <cell r="K5805" t="str">
            <v/>
          </cell>
          <cell r="L5805" t="str">
            <v/>
          </cell>
          <cell r="M5805" t="str">
            <v>免稅</v>
          </cell>
          <cell r="N5805" t="str">
            <v>7305039179</v>
          </cell>
        </row>
        <row r="5806">
          <cell r="A5806" t="str">
            <v>30504022</v>
          </cell>
          <cell r="B5806" t="str">
            <v>盧卡奇早期文選</v>
          </cell>
          <cell r="C5806" t="str">
            <v>(匈)盧卡奇</v>
          </cell>
          <cell r="D5806">
            <v>70</v>
          </cell>
          <cell r="E5806">
            <v>0</v>
          </cell>
          <cell r="F5806" t="str">
            <v>平裝</v>
          </cell>
          <cell r="G5806" t="str">
            <v>南京大學</v>
          </cell>
          <cell r="H5806">
            <v>14</v>
          </cell>
          <cell r="I5806" t="str">
            <v/>
          </cell>
          <cell r="J5806" t="str">
            <v/>
          </cell>
          <cell r="K5806" t="str">
            <v/>
          </cell>
          <cell r="L5806" t="str">
            <v/>
          </cell>
          <cell r="M5806" t="str">
            <v>免稅</v>
          </cell>
          <cell r="N5806" t="str">
            <v>7305040223</v>
          </cell>
        </row>
        <row r="5807">
          <cell r="A5807" t="str">
            <v>30504028</v>
          </cell>
          <cell r="B5807" t="str">
            <v>中國古代文學史(上)</v>
          </cell>
          <cell r="C5807" t="str">
            <v>周建忠</v>
          </cell>
          <cell r="D5807">
            <v>192</v>
          </cell>
          <cell r="E5807">
            <v>0</v>
          </cell>
          <cell r="F5807" t="str">
            <v>平裝</v>
          </cell>
          <cell r="G5807" t="str">
            <v>南京大學</v>
          </cell>
          <cell r="H5807">
            <v>38.4</v>
          </cell>
          <cell r="I5807" t="str">
            <v/>
          </cell>
          <cell r="J5807" t="str">
            <v/>
          </cell>
          <cell r="K5807" t="str">
            <v/>
          </cell>
          <cell r="L5807" t="str">
            <v/>
          </cell>
          <cell r="M5807" t="str">
            <v>免稅</v>
          </cell>
          <cell r="N5807" t="str">
            <v>7305040282</v>
          </cell>
        </row>
        <row r="5808">
          <cell r="A5808" t="str">
            <v>30504028A</v>
          </cell>
          <cell r="B5808" t="str">
            <v>中國古代文學史(下)</v>
          </cell>
          <cell r="C5808" t="str">
            <v>周建忠</v>
          </cell>
          <cell r="D5808">
            <v>155</v>
          </cell>
          <cell r="E5808">
            <v>0</v>
          </cell>
          <cell r="F5808" t="str">
            <v>平裝</v>
          </cell>
          <cell r="G5808" t="str">
            <v>南京大學</v>
          </cell>
          <cell r="H5808">
            <v>31</v>
          </cell>
          <cell r="I5808" t="str">
            <v/>
          </cell>
          <cell r="J5808" t="str">
            <v/>
          </cell>
          <cell r="K5808" t="str">
            <v/>
          </cell>
          <cell r="L5808" t="str">
            <v/>
          </cell>
          <cell r="M5808" t="str">
            <v>免稅</v>
          </cell>
          <cell r="N5808" t="str">
            <v>7305040282</v>
          </cell>
        </row>
        <row r="5809">
          <cell r="A5809" t="str">
            <v>30504033</v>
          </cell>
          <cell r="B5809" t="str">
            <v>中國古代文學作品選（上下）</v>
          </cell>
          <cell r="C5809" t="str">
            <v>劉琦</v>
          </cell>
          <cell r="D5809">
            <v>410</v>
          </cell>
          <cell r="E5809">
            <v>0</v>
          </cell>
          <cell r="F5809" t="str">
            <v>平裝</v>
          </cell>
          <cell r="G5809" t="str">
            <v>南京大學</v>
          </cell>
          <cell r="H5809">
            <v>82</v>
          </cell>
          <cell r="I5809" t="str">
            <v/>
          </cell>
          <cell r="J5809" t="str">
            <v/>
          </cell>
          <cell r="K5809" t="str">
            <v/>
          </cell>
          <cell r="L5809" t="str">
            <v/>
          </cell>
          <cell r="M5809" t="str">
            <v>免稅</v>
          </cell>
          <cell r="N5809" t="str">
            <v>7305040339</v>
          </cell>
        </row>
        <row r="5810">
          <cell r="A5810" t="str">
            <v>30504048</v>
          </cell>
          <cell r="B5810" t="str">
            <v>文化的觀念</v>
          </cell>
          <cell r="C5810" t="str">
            <v>伊格爾頓</v>
          </cell>
          <cell r="D5810">
            <v>80</v>
          </cell>
          <cell r="E5810">
            <v>0</v>
          </cell>
          <cell r="F5810" t="str">
            <v>平裝</v>
          </cell>
          <cell r="G5810" t="str">
            <v>南京大學</v>
          </cell>
          <cell r="H5810">
            <v>16</v>
          </cell>
          <cell r="I5810" t="str">
            <v/>
          </cell>
          <cell r="J5810" t="str">
            <v/>
          </cell>
          <cell r="K5810" t="str">
            <v/>
          </cell>
          <cell r="L5810" t="str">
            <v/>
          </cell>
          <cell r="M5810" t="str">
            <v>免稅</v>
          </cell>
          <cell r="N5810" t="str">
            <v>7305040487</v>
          </cell>
        </row>
        <row r="5811">
          <cell r="A5811" t="str">
            <v>30504081</v>
          </cell>
          <cell r="B5811" t="str">
            <v>民國南京學術人物傳</v>
          </cell>
          <cell r="C5811" t="str">
            <v>張憲文</v>
          </cell>
          <cell r="D5811">
            <v>175</v>
          </cell>
          <cell r="E5811">
            <v>0</v>
          </cell>
          <cell r="F5811" t="str">
            <v>平裝</v>
          </cell>
          <cell r="G5811" t="str">
            <v>南京大學</v>
          </cell>
          <cell r="H5811">
            <v>35</v>
          </cell>
          <cell r="I5811" t="str">
            <v/>
          </cell>
          <cell r="J5811" t="str">
            <v/>
          </cell>
          <cell r="K5811" t="str">
            <v/>
          </cell>
          <cell r="L5811" t="str">
            <v/>
          </cell>
          <cell r="M5811" t="str">
            <v>免稅</v>
          </cell>
          <cell r="N5811" t="str">
            <v>7305040819</v>
          </cell>
        </row>
        <row r="5812">
          <cell r="A5812" t="str">
            <v>30504152</v>
          </cell>
          <cell r="B5812" t="str">
            <v>蘇軾評傳(中國思想家評傳)</v>
          </cell>
          <cell r="C5812" t="str">
            <v>王水照 朱剛</v>
          </cell>
          <cell r="D5812">
            <v>360</v>
          </cell>
          <cell r="E5812">
            <v>0</v>
          </cell>
          <cell r="F5812" t="str">
            <v>精裝</v>
          </cell>
          <cell r="G5812" t="str">
            <v>南京大學</v>
          </cell>
          <cell r="H5812">
            <v>60</v>
          </cell>
          <cell r="I5812" t="str">
            <v/>
          </cell>
          <cell r="J5812" t="str">
            <v/>
          </cell>
          <cell r="K5812" t="str">
            <v/>
          </cell>
          <cell r="L5812" t="str">
            <v/>
          </cell>
          <cell r="M5812" t="str">
            <v>免稅</v>
          </cell>
          <cell r="N5812" t="str">
            <v>7305041521</v>
          </cell>
        </row>
        <row r="5813">
          <cell r="A5813" t="str">
            <v>30504160</v>
          </cell>
          <cell r="B5813" t="str">
            <v>杜佑評傳</v>
          </cell>
          <cell r="C5813" t="str">
            <v>郭鋒</v>
          </cell>
          <cell r="D5813">
            <v>140</v>
          </cell>
          <cell r="E5813">
            <v>0</v>
          </cell>
          <cell r="F5813" t="str">
            <v>精裝</v>
          </cell>
          <cell r="G5813" t="str">
            <v>南京大學</v>
          </cell>
          <cell r="H5813">
            <v>28</v>
          </cell>
          <cell r="I5813" t="str">
            <v/>
          </cell>
          <cell r="J5813" t="str">
            <v/>
          </cell>
          <cell r="K5813" t="str">
            <v/>
          </cell>
          <cell r="L5813" t="str">
            <v/>
          </cell>
          <cell r="M5813" t="str">
            <v>免稅</v>
          </cell>
          <cell r="N5813" t="str">
            <v>7305041602</v>
          </cell>
        </row>
        <row r="5814">
          <cell r="A5814" t="str">
            <v>30504166</v>
          </cell>
          <cell r="B5814" t="str">
            <v>戚繼光評傳 中國思想家評傳叢書</v>
          </cell>
          <cell r="C5814" t="str">
            <v>範中義</v>
          </cell>
          <cell r="D5814">
            <v>180</v>
          </cell>
          <cell r="E5814">
            <v>0</v>
          </cell>
          <cell r="F5814" t="str">
            <v>精裝</v>
          </cell>
          <cell r="G5814" t="str">
            <v>南京大學</v>
          </cell>
          <cell r="H5814">
            <v>30</v>
          </cell>
          <cell r="I5814" t="str">
            <v/>
          </cell>
          <cell r="J5814" t="str">
            <v/>
          </cell>
          <cell r="K5814" t="str">
            <v/>
          </cell>
          <cell r="L5814" t="str">
            <v/>
          </cell>
          <cell r="M5814" t="str">
            <v>免稅</v>
          </cell>
          <cell r="N5814" t="str">
            <v>7305041661</v>
          </cell>
        </row>
        <row r="5815">
          <cell r="A5815" t="str">
            <v>30504175</v>
          </cell>
          <cell r="B5815" t="str">
            <v>馮桂芬評傳 中國思想家評傳叢書</v>
          </cell>
          <cell r="C5815" t="str">
            <v>熊月</v>
          </cell>
          <cell r="D5815">
            <v>110</v>
          </cell>
          <cell r="E5815">
            <v>0</v>
          </cell>
          <cell r="F5815" t="str">
            <v>精裝</v>
          </cell>
          <cell r="G5815" t="str">
            <v>南京大學</v>
          </cell>
          <cell r="H5815">
            <v>22</v>
          </cell>
          <cell r="I5815" t="str">
            <v/>
          </cell>
          <cell r="J5815" t="str">
            <v/>
          </cell>
          <cell r="K5815" t="str">
            <v/>
          </cell>
          <cell r="L5815" t="str">
            <v/>
          </cell>
          <cell r="M5815" t="str">
            <v>免稅</v>
          </cell>
          <cell r="N5815" t="str">
            <v>7305041750</v>
          </cell>
        </row>
        <row r="5816">
          <cell r="A5816" t="str">
            <v>30504176</v>
          </cell>
          <cell r="B5816" t="str">
            <v>哈貝馬斯精粹</v>
          </cell>
          <cell r="C5816" t="str">
            <v>德.哈貝馬斯</v>
          </cell>
          <cell r="D5816">
            <v>180</v>
          </cell>
          <cell r="E5816">
            <v>0</v>
          </cell>
          <cell r="F5816" t="str">
            <v>平裝</v>
          </cell>
          <cell r="G5816" t="str">
            <v>南京大學</v>
          </cell>
          <cell r="H5816">
            <v>36</v>
          </cell>
          <cell r="I5816" t="str">
            <v/>
          </cell>
          <cell r="J5816" t="str">
            <v/>
          </cell>
          <cell r="K5816" t="str">
            <v/>
          </cell>
          <cell r="L5816" t="str">
            <v/>
          </cell>
          <cell r="M5816" t="str">
            <v>免稅</v>
          </cell>
          <cell r="N5816" t="str">
            <v>7305041769</v>
          </cell>
        </row>
        <row r="5817">
          <cell r="A5817" t="str">
            <v>30504198</v>
          </cell>
          <cell r="B5817" t="str">
            <v>黑格爾的幽靈－政治哲學論文集（I）</v>
          </cell>
          <cell r="C5817" t="str">
            <v>阿爾都塞</v>
          </cell>
          <cell r="D5817">
            <v>130</v>
          </cell>
          <cell r="E5817">
            <v>0</v>
          </cell>
          <cell r="F5817" t="str">
            <v>平裝</v>
          </cell>
          <cell r="G5817" t="str">
            <v>南京大學</v>
          </cell>
          <cell r="H5817">
            <v>26</v>
          </cell>
          <cell r="I5817" t="str">
            <v/>
          </cell>
          <cell r="J5817" t="str">
            <v/>
          </cell>
          <cell r="K5817" t="str">
            <v/>
          </cell>
          <cell r="L5817" t="str">
            <v/>
          </cell>
          <cell r="M5817" t="str">
            <v>免稅</v>
          </cell>
          <cell r="N5817" t="str">
            <v>730504198X</v>
          </cell>
        </row>
        <row r="5818">
          <cell r="A5818" t="str">
            <v>30504216</v>
          </cell>
          <cell r="B5818" t="str">
            <v>莊子生存論美學研究</v>
          </cell>
          <cell r="C5818" t="str">
            <v>包兆會</v>
          </cell>
          <cell r="D5818">
            <v>95</v>
          </cell>
          <cell r="E5818">
            <v>0</v>
          </cell>
          <cell r="F5818" t="str">
            <v>平裝</v>
          </cell>
          <cell r="G5818" t="str">
            <v>南京大學</v>
          </cell>
          <cell r="H5818">
            <v>19</v>
          </cell>
          <cell r="I5818" t="str">
            <v/>
          </cell>
          <cell r="J5818" t="str">
            <v/>
          </cell>
          <cell r="K5818" t="str">
            <v/>
          </cell>
          <cell r="L5818" t="str">
            <v/>
          </cell>
          <cell r="M5818" t="str">
            <v>免稅</v>
          </cell>
          <cell r="N5818" t="str">
            <v>7305042161</v>
          </cell>
        </row>
        <row r="5819">
          <cell r="A5819" t="str">
            <v>30504234</v>
          </cell>
          <cell r="B5819" t="str">
            <v>文獻學語境中的《德意志意識形態》</v>
          </cell>
          <cell r="C5819" t="str">
            <v>廣松 涉</v>
          </cell>
          <cell r="D5819">
            <v>249</v>
          </cell>
          <cell r="E5819">
            <v>0</v>
          </cell>
          <cell r="F5819" t="str">
            <v>平裝</v>
          </cell>
          <cell r="G5819" t="str">
            <v>南京大學</v>
          </cell>
          <cell r="H5819">
            <v>49.8</v>
          </cell>
          <cell r="I5819" t="str">
            <v/>
          </cell>
          <cell r="J5819" t="str">
            <v/>
          </cell>
          <cell r="K5819" t="str">
            <v/>
          </cell>
          <cell r="L5819" t="str">
            <v/>
          </cell>
          <cell r="M5819" t="str">
            <v>免稅</v>
          </cell>
          <cell r="N5819" t="str">
            <v>730504234X</v>
          </cell>
        </row>
        <row r="5820">
          <cell r="A5820" t="str">
            <v>30504260</v>
          </cell>
          <cell r="B5820" t="str">
            <v>沈括評傳</v>
          </cell>
          <cell r="C5820" t="str">
            <v>祖慧</v>
          </cell>
          <cell r="D5820">
            <v>160</v>
          </cell>
          <cell r="E5820">
            <v>0</v>
          </cell>
          <cell r="F5820" t="str">
            <v>精裝</v>
          </cell>
          <cell r="G5820" t="str">
            <v>南京大學</v>
          </cell>
          <cell r="H5820">
            <v>32</v>
          </cell>
          <cell r="I5820" t="str">
            <v/>
          </cell>
          <cell r="J5820" t="str">
            <v/>
          </cell>
          <cell r="K5820" t="str">
            <v/>
          </cell>
          <cell r="L5820" t="str">
            <v/>
          </cell>
          <cell r="M5820" t="str">
            <v>免稅</v>
          </cell>
          <cell r="N5820" t="str">
            <v>7305042609</v>
          </cell>
        </row>
        <row r="5821">
          <cell r="A5821" t="str">
            <v>30504326</v>
          </cell>
          <cell r="B5821" t="str">
            <v>沈家本評傳</v>
          </cell>
          <cell r="C5821" t="str">
            <v>李貴連</v>
          </cell>
          <cell r="D5821">
            <v>165</v>
          </cell>
          <cell r="E5821">
            <v>0</v>
          </cell>
          <cell r="F5821" t="str">
            <v>精裝</v>
          </cell>
          <cell r="G5821" t="str">
            <v>南京大學</v>
          </cell>
          <cell r="H5821">
            <v>33</v>
          </cell>
          <cell r="I5821" t="str">
            <v/>
          </cell>
          <cell r="J5821" t="str">
            <v/>
          </cell>
          <cell r="K5821" t="str">
            <v/>
          </cell>
          <cell r="L5821" t="str">
            <v/>
          </cell>
          <cell r="M5821" t="str">
            <v>免稅</v>
          </cell>
          <cell r="N5821" t="str">
            <v>7305043265</v>
          </cell>
        </row>
        <row r="5822">
          <cell r="A5822" t="str">
            <v>30504327</v>
          </cell>
          <cell r="B5822" t="str">
            <v>魏源評傳</v>
          </cell>
          <cell r="C5822" t="str">
            <v>陳其泰</v>
          </cell>
          <cell r="D5822">
            <v>240</v>
          </cell>
          <cell r="E5822">
            <v>0</v>
          </cell>
          <cell r="F5822" t="str">
            <v>精裝</v>
          </cell>
          <cell r="G5822" t="str">
            <v>南京大學</v>
          </cell>
          <cell r="H5822">
            <v>48</v>
          </cell>
          <cell r="I5822" t="str">
            <v/>
          </cell>
          <cell r="J5822" t="str">
            <v/>
          </cell>
          <cell r="K5822" t="str">
            <v/>
          </cell>
          <cell r="L5822" t="str">
            <v/>
          </cell>
          <cell r="M5822" t="str">
            <v>免稅</v>
          </cell>
          <cell r="N5822" t="str">
            <v>7305043273</v>
          </cell>
        </row>
        <row r="5823">
          <cell r="A5823" t="str">
            <v>30504328</v>
          </cell>
          <cell r="B5823" t="str">
            <v>鑒真評傳(中國思想家評傳叢書)</v>
          </cell>
          <cell r="C5823" t="str">
            <v>郝潤華</v>
          </cell>
          <cell r="D5823">
            <v>140</v>
          </cell>
          <cell r="E5823">
            <v>0</v>
          </cell>
          <cell r="F5823" t="str">
            <v>精裝</v>
          </cell>
          <cell r="G5823" t="str">
            <v>南京大學</v>
          </cell>
          <cell r="H5823">
            <v>28</v>
          </cell>
          <cell r="I5823" t="str">
            <v/>
          </cell>
          <cell r="J5823" t="str">
            <v/>
          </cell>
          <cell r="K5823" t="str">
            <v/>
          </cell>
          <cell r="L5823" t="str">
            <v/>
          </cell>
          <cell r="M5823" t="str">
            <v>免稅</v>
          </cell>
          <cell r="N5823" t="str">
            <v>7305043281</v>
          </cell>
        </row>
        <row r="5824">
          <cell r="A5824" t="str">
            <v>30504346</v>
          </cell>
          <cell r="B5824" t="str">
            <v>杜光庭評傳</v>
          </cell>
          <cell r="C5824" t="str">
            <v>孫亦平</v>
          </cell>
          <cell r="D5824">
            <v>190</v>
          </cell>
          <cell r="E5824">
            <v>0</v>
          </cell>
          <cell r="F5824" t="str">
            <v>精裝</v>
          </cell>
          <cell r="G5824" t="str">
            <v>南京大學</v>
          </cell>
          <cell r="H5824">
            <v>38</v>
          </cell>
          <cell r="I5824" t="str">
            <v/>
          </cell>
          <cell r="J5824" t="str">
            <v/>
          </cell>
          <cell r="K5824" t="str">
            <v/>
          </cell>
          <cell r="L5824" t="str">
            <v/>
          </cell>
          <cell r="M5824" t="str">
            <v>免稅</v>
          </cell>
          <cell r="N5824" t="str">
            <v>730504346X</v>
          </cell>
        </row>
        <row r="5825">
          <cell r="A5825" t="str">
            <v>30504351</v>
          </cell>
          <cell r="B5825" t="str">
            <v>李白評傳</v>
          </cell>
          <cell r="C5825" t="str">
            <v>周勳初</v>
          </cell>
          <cell r="D5825">
            <v>216</v>
          </cell>
          <cell r="E5825">
            <v>0</v>
          </cell>
          <cell r="F5825" t="str">
            <v>精裝</v>
          </cell>
          <cell r="G5825" t="str">
            <v>南京大學</v>
          </cell>
          <cell r="H5825">
            <v>36</v>
          </cell>
          <cell r="I5825" t="str">
            <v/>
          </cell>
          <cell r="J5825" t="str">
            <v/>
          </cell>
          <cell r="K5825" t="str">
            <v/>
          </cell>
          <cell r="L5825" t="str">
            <v/>
          </cell>
          <cell r="M5825" t="str">
            <v>免稅</v>
          </cell>
          <cell r="N5825" t="str">
            <v>7305043516</v>
          </cell>
        </row>
        <row r="5826">
          <cell r="A5826" t="str">
            <v>30504352</v>
          </cell>
          <cell r="B5826" t="str">
            <v>鄒容.陳天華評傳</v>
          </cell>
          <cell r="C5826" t="str">
            <v>朱慶葆</v>
          </cell>
          <cell r="D5826">
            <v>100</v>
          </cell>
          <cell r="E5826">
            <v>0</v>
          </cell>
          <cell r="F5826" t="str">
            <v>平裝</v>
          </cell>
          <cell r="G5826" t="str">
            <v>南京大學</v>
          </cell>
          <cell r="H5826">
            <v>20</v>
          </cell>
          <cell r="I5826" t="str">
            <v/>
          </cell>
          <cell r="J5826" t="str">
            <v/>
          </cell>
          <cell r="K5826" t="str">
            <v/>
          </cell>
          <cell r="L5826" t="str">
            <v/>
          </cell>
          <cell r="M5826" t="str">
            <v>免稅</v>
          </cell>
          <cell r="N5826" t="str">
            <v>7305043524</v>
          </cell>
        </row>
        <row r="5827">
          <cell r="A5827" t="str">
            <v>30504371</v>
          </cell>
          <cell r="B5827" t="str">
            <v>中國繪畫通論</v>
          </cell>
          <cell r="C5827" t="str">
            <v>阮榮春</v>
          </cell>
          <cell r="D5827">
            <v>125</v>
          </cell>
          <cell r="E5827">
            <v>0</v>
          </cell>
          <cell r="F5827" t="str">
            <v>平裝</v>
          </cell>
          <cell r="G5827" t="str">
            <v>南京大學</v>
          </cell>
          <cell r="H5827">
            <v>25</v>
          </cell>
          <cell r="I5827" t="str">
            <v/>
          </cell>
          <cell r="J5827" t="str">
            <v/>
          </cell>
          <cell r="K5827" t="str">
            <v/>
          </cell>
          <cell r="L5827" t="str">
            <v/>
          </cell>
          <cell r="M5827" t="str">
            <v>免稅</v>
          </cell>
          <cell r="N5827" t="str">
            <v>7305043710</v>
          </cell>
        </row>
        <row r="5828">
          <cell r="A5828" t="str">
            <v>30504381</v>
          </cell>
          <cell r="B5828" t="str">
            <v>梁啟超評傳:附譚嗣同評傳</v>
          </cell>
          <cell r="C5828" t="str">
            <v>蔣廣學</v>
          </cell>
          <cell r="D5828">
            <v>240</v>
          </cell>
          <cell r="E5828">
            <v>0</v>
          </cell>
          <cell r="F5828" t="str">
            <v>精裝</v>
          </cell>
          <cell r="G5828" t="str">
            <v>南京大學</v>
          </cell>
          <cell r="H5828">
            <v>48</v>
          </cell>
          <cell r="I5828" t="str">
            <v/>
          </cell>
          <cell r="J5828" t="str">
            <v/>
          </cell>
          <cell r="K5828" t="str">
            <v/>
          </cell>
          <cell r="L5828" t="str">
            <v/>
          </cell>
          <cell r="M5828" t="str">
            <v>免稅</v>
          </cell>
          <cell r="N5828" t="str">
            <v>7305043818</v>
          </cell>
        </row>
        <row r="5829">
          <cell r="A5829" t="str">
            <v>30504392</v>
          </cell>
          <cell r="B5829" t="str">
            <v>陶弘景評傳</v>
          </cell>
          <cell r="C5829" t="str">
            <v>鐘國發</v>
          </cell>
          <cell r="D5829">
            <v>250</v>
          </cell>
          <cell r="E5829">
            <v>0</v>
          </cell>
          <cell r="F5829" t="str">
            <v>精裝</v>
          </cell>
          <cell r="G5829" t="str">
            <v>南京大學</v>
          </cell>
          <cell r="H5829">
            <v>50</v>
          </cell>
          <cell r="I5829" t="str">
            <v/>
          </cell>
          <cell r="J5829" t="str">
            <v/>
          </cell>
          <cell r="K5829" t="str">
            <v/>
          </cell>
          <cell r="L5829" t="str">
            <v/>
          </cell>
          <cell r="M5829" t="str">
            <v>免稅</v>
          </cell>
          <cell r="N5829" t="str">
            <v>7305043923</v>
          </cell>
        </row>
        <row r="5830">
          <cell r="A5830" t="str">
            <v>30504395</v>
          </cell>
          <cell r="B5830" t="str">
            <v>何啟 胡禮垣評傳</v>
          </cell>
          <cell r="C5830" t="str">
            <v>張禮恒</v>
          </cell>
          <cell r="D5830">
            <v>140</v>
          </cell>
          <cell r="E5830">
            <v>0</v>
          </cell>
          <cell r="F5830" t="str">
            <v>精裝</v>
          </cell>
          <cell r="G5830" t="str">
            <v>南京大學</v>
          </cell>
          <cell r="H5830">
            <v>28</v>
          </cell>
          <cell r="I5830" t="str">
            <v/>
          </cell>
          <cell r="J5830" t="str">
            <v/>
          </cell>
          <cell r="K5830" t="str">
            <v/>
          </cell>
          <cell r="L5830" t="str">
            <v/>
          </cell>
          <cell r="M5830" t="str">
            <v>免稅</v>
          </cell>
          <cell r="N5830" t="str">
            <v>7305043958</v>
          </cell>
        </row>
        <row r="5831">
          <cell r="A5831" t="str">
            <v>30504404</v>
          </cell>
          <cell r="B5831" t="str">
            <v>漢英中國政治術語詞典</v>
          </cell>
          <cell r="C5831" t="str">
            <v>.</v>
          </cell>
          <cell r="D5831">
            <v>150</v>
          </cell>
          <cell r="E5831">
            <v>0</v>
          </cell>
          <cell r="F5831" t="str">
            <v>平裝</v>
          </cell>
          <cell r="G5831" t="str">
            <v>南京大學</v>
          </cell>
          <cell r="H5831">
            <v>30</v>
          </cell>
          <cell r="I5831" t="str">
            <v/>
          </cell>
          <cell r="J5831" t="str">
            <v/>
          </cell>
          <cell r="K5831" t="str">
            <v/>
          </cell>
          <cell r="L5831" t="str">
            <v/>
          </cell>
          <cell r="M5831" t="str">
            <v>免稅</v>
          </cell>
          <cell r="N5831" t="str">
            <v>7305044040</v>
          </cell>
        </row>
        <row r="5832">
          <cell r="A5832" t="str">
            <v>30504412</v>
          </cell>
          <cell r="B5832" t="str">
            <v>顏真卿評傳(中國思想家評傳叢書)</v>
          </cell>
          <cell r="C5832" t="str">
            <v>嚴傑</v>
          </cell>
          <cell r="D5832">
            <v>130</v>
          </cell>
          <cell r="E5832">
            <v>0</v>
          </cell>
          <cell r="F5832" t="str">
            <v>精裝</v>
          </cell>
          <cell r="G5832" t="str">
            <v>南京大學</v>
          </cell>
          <cell r="H5832">
            <v>26</v>
          </cell>
          <cell r="I5832" t="str">
            <v/>
          </cell>
          <cell r="J5832" t="str">
            <v/>
          </cell>
          <cell r="K5832" t="str">
            <v/>
          </cell>
          <cell r="L5832" t="str">
            <v/>
          </cell>
          <cell r="M5832" t="str">
            <v>免稅</v>
          </cell>
          <cell r="N5832" t="str">
            <v>7305044121</v>
          </cell>
        </row>
        <row r="5833">
          <cell r="A5833" t="str">
            <v>30504425</v>
          </cell>
          <cell r="B5833" t="str">
            <v>丘濬評傳(中國思想家評傳叢書)</v>
          </cell>
          <cell r="C5833" t="str">
            <v>李焯然</v>
          </cell>
          <cell r="D5833">
            <v>140</v>
          </cell>
          <cell r="E5833">
            <v>0</v>
          </cell>
          <cell r="F5833" t="str">
            <v>精裝</v>
          </cell>
          <cell r="G5833" t="str">
            <v>南京大學</v>
          </cell>
          <cell r="H5833">
            <v>28</v>
          </cell>
          <cell r="I5833" t="str">
            <v/>
          </cell>
          <cell r="J5833" t="str">
            <v/>
          </cell>
          <cell r="K5833" t="str">
            <v/>
          </cell>
          <cell r="L5833" t="str">
            <v/>
          </cell>
          <cell r="M5833" t="str">
            <v>免稅</v>
          </cell>
          <cell r="N5833" t="str">
            <v>7305044253</v>
          </cell>
        </row>
        <row r="5834">
          <cell r="A5834" t="str">
            <v>30504437</v>
          </cell>
          <cell r="B5834" t="str">
            <v>劉向評傳：附劉歆評傳</v>
          </cell>
          <cell r="C5834" t="str">
            <v>徐興無</v>
          </cell>
          <cell r="D5834">
            <v>200</v>
          </cell>
          <cell r="E5834">
            <v>0</v>
          </cell>
          <cell r="F5834" t="str">
            <v>精裝</v>
          </cell>
          <cell r="G5834" t="str">
            <v>南京大學</v>
          </cell>
          <cell r="H5834">
            <v>40</v>
          </cell>
          <cell r="I5834" t="str">
            <v/>
          </cell>
          <cell r="J5834" t="str">
            <v/>
          </cell>
          <cell r="K5834" t="str">
            <v/>
          </cell>
          <cell r="L5834" t="str">
            <v/>
          </cell>
          <cell r="M5834" t="str">
            <v>免稅</v>
          </cell>
          <cell r="N5834" t="str">
            <v>7305044377</v>
          </cell>
        </row>
        <row r="5835">
          <cell r="A5835" t="str">
            <v>30504455</v>
          </cell>
          <cell r="B5835" t="str">
            <v>吳澄評傳</v>
          </cell>
          <cell r="C5835" t="str">
            <v>方旭東</v>
          </cell>
          <cell r="D5835">
            <v>200</v>
          </cell>
          <cell r="E5835">
            <v>0</v>
          </cell>
          <cell r="F5835" t="str">
            <v>平裝</v>
          </cell>
          <cell r="G5835" t="str">
            <v>南京大學</v>
          </cell>
          <cell r="H5835">
            <v>40</v>
          </cell>
          <cell r="I5835" t="str">
            <v/>
          </cell>
          <cell r="J5835" t="str">
            <v/>
          </cell>
          <cell r="K5835" t="str">
            <v/>
          </cell>
          <cell r="L5835" t="str">
            <v/>
          </cell>
          <cell r="M5835" t="str">
            <v>免稅</v>
          </cell>
          <cell r="N5835" t="str">
            <v>7305044555</v>
          </cell>
        </row>
        <row r="5836">
          <cell r="A5836" t="str">
            <v>30504457</v>
          </cell>
          <cell r="B5836" t="str">
            <v>桑弘羊評傳</v>
          </cell>
          <cell r="C5836" t="str">
            <v>晉文</v>
          </cell>
          <cell r="D5836">
            <v>140</v>
          </cell>
          <cell r="E5836">
            <v>0</v>
          </cell>
          <cell r="F5836" t="str">
            <v>平裝</v>
          </cell>
          <cell r="G5836" t="str">
            <v>南京大學</v>
          </cell>
          <cell r="H5836">
            <v>28</v>
          </cell>
          <cell r="I5836" t="str">
            <v/>
          </cell>
          <cell r="J5836" t="str">
            <v/>
          </cell>
          <cell r="K5836" t="str">
            <v/>
          </cell>
          <cell r="L5836" t="str">
            <v/>
          </cell>
          <cell r="M5836" t="str">
            <v>免稅</v>
          </cell>
          <cell r="N5836" t="str">
            <v>7305044571</v>
          </cell>
        </row>
        <row r="5837">
          <cell r="A5837" t="str">
            <v>30504467</v>
          </cell>
          <cell r="B5837" t="str">
            <v>羅汝芳評傳</v>
          </cell>
          <cell r="C5837" t="str">
            <v>吳震</v>
          </cell>
          <cell r="D5837">
            <v>220</v>
          </cell>
          <cell r="E5837">
            <v>0</v>
          </cell>
          <cell r="F5837" t="str">
            <v>平裝</v>
          </cell>
          <cell r="G5837" t="str">
            <v>南京大學</v>
          </cell>
          <cell r="H5837">
            <v>44</v>
          </cell>
          <cell r="I5837" t="str">
            <v/>
          </cell>
          <cell r="J5837" t="str">
            <v/>
          </cell>
          <cell r="K5837" t="str">
            <v/>
          </cell>
          <cell r="L5837" t="str">
            <v/>
          </cell>
          <cell r="M5837" t="str">
            <v>免稅</v>
          </cell>
          <cell r="N5837" t="str">
            <v>7305044679</v>
          </cell>
        </row>
        <row r="5838">
          <cell r="A5838" t="str">
            <v>30504471</v>
          </cell>
          <cell r="B5838" t="str">
            <v>梅文鼎評傳</v>
          </cell>
          <cell r="C5838" t="str">
            <v>李迪</v>
          </cell>
          <cell r="D5838">
            <v>175</v>
          </cell>
          <cell r="E5838">
            <v>0</v>
          </cell>
          <cell r="F5838" t="str">
            <v>平裝</v>
          </cell>
          <cell r="G5838" t="str">
            <v>南京大學</v>
          </cell>
          <cell r="H5838">
            <v>35</v>
          </cell>
          <cell r="I5838" t="str">
            <v/>
          </cell>
          <cell r="J5838" t="str">
            <v/>
          </cell>
          <cell r="K5838" t="str">
            <v/>
          </cell>
          <cell r="L5838" t="str">
            <v/>
          </cell>
          <cell r="M5838" t="str">
            <v>免稅</v>
          </cell>
          <cell r="N5838" t="str">
            <v>7305044717</v>
          </cell>
        </row>
        <row r="5839">
          <cell r="A5839" t="str">
            <v>30504492</v>
          </cell>
          <cell r="B5839" t="str">
            <v>中國書法通論</v>
          </cell>
          <cell r="C5839" t="str">
            <v>徐利明</v>
          </cell>
          <cell r="D5839">
            <v>145</v>
          </cell>
          <cell r="E5839">
            <v>0</v>
          </cell>
          <cell r="F5839" t="str">
            <v>平裝</v>
          </cell>
          <cell r="G5839" t="str">
            <v>南京大學</v>
          </cell>
          <cell r="H5839">
            <v>29</v>
          </cell>
          <cell r="I5839" t="str">
            <v/>
          </cell>
          <cell r="J5839" t="str">
            <v/>
          </cell>
          <cell r="K5839" t="str">
            <v/>
          </cell>
          <cell r="L5839" t="str">
            <v/>
          </cell>
          <cell r="M5839" t="str">
            <v>免稅</v>
          </cell>
          <cell r="N5839" t="str">
            <v>730504492X</v>
          </cell>
        </row>
        <row r="5840">
          <cell r="A5840" t="str">
            <v>30504506</v>
          </cell>
          <cell r="B5840" t="str">
            <v>論文明、權力與知識----諾貝爾·埃利亞斯文選</v>
          </cell>
          <cell r="C5840" t="str">
            <v>（德）諾貝爾·埃利亞斯</v>
          </cell>
          <cell r="D5840">
            <v>100</v>
          </cell>
          <cell r="E5840">
            <v>0</v>
          </cell>
          <cell r="F5840" t="str">
            <v>平裝</v>
          </cell>
          <cell r="G5840" t="str">
            <v>南京大學</v>
          </cell>
          <cell r="H5840">
            <v>20</v>
          </cell>
          <cell r="I5840" t="str">
            <v/>
          </cell>
          <cell r="J5840" t="str">
            <v/>
          </cell>
          <cell r="K5840" t="str">
            <v/>
          </cell>
          <cell r="L5840" t="str">
            <v/>
          </cell>
          <cell r="M5840" t="str">
            <v>免稅</v>
          </cell>
          <cell r="N5840" t="str">
            <v>7305045063</v>
          </cell>
        </row>
        <row r="5841">
          <cell r="A5841" t="str">
            <v>30504518</v>
          </cell>
          <cell r="B5841" t="str">
            <v>愛因斯坦.歷史與其他激情:20世紀末對科學的反叛</v>
          </cell>
          <cell r="C5841" t="str">
            <v>(美)霍爾頓</v>
          </cell>
          <cell r="D5841">
            <v>140</v>
          </cell>
          <cell r="E5841">
            <v>0</v>
          </cell>
          <cell r="F5841" t="str">
            <v>平裝</v>
          </cell>
          <cell r="G5841" t="str">
            <v>南京大學</v>
          </cell>
          <cell r="H5841">
            <v>28</v>
          </cell>
          <cell r="I5841" t="str">
            <v/>
          </cell>
          <cell r="J5841" t="str">
            <v/>
          </cell>
          <cell r="K5841" t="str">
            <v/>
          </cell>
          <cell r="L5841" t="str">
            <v/>
          </cell>
          <cell r="M5841" t="str">
            <v>免稅</v>
          </cell>
          <cell r="N5841" t="str">
            <v>7305045187</v>
          </cell>
        </row>
        <row r="5842">
          <cell r="A5842" t="str">
            <v>30504529</v>
          </cell>
          <cell r="B5842" t="str">
            <v>李世民評傳;附魏徵評傳</v>
          </cell>
          <cell r="C5842" t="str">
            <v>鄭學檬</v>
          </cell>
          <cell r="D5842">
            <v>130</v>
          </cell>
          <cell r="E5842">
            <v>0</v>
          </cell>
          <cell r="F5842" t="str">
            <v>平裝</v>
          </cell>
          <cell r="G5842" t="str">
            <v>南京大學</v>
          </cell>
          <cell r="H5842">
            <v>26</v>
          </cell>
          <cell r="I5842" t="str">
            <v/>
          </cell>
          <cell r="J5842" t="str">
            <v/>
          </cell>
          <cell r="K5842" t="str">
            <v/>
          </cell>
          <cell r="L5842" t="str">
            <v/>
          </cell>
          <cell r="M5842" t="str">
            <v>免稅</v>
          </cell>
          <cell r="N5842" t="str">
            <v>7305045292</v>
          </cell>
        </row>
        <row r="5843">
          <cell r="A5843" t="str">
            <v>30504533</v>
          </cell>
          <cell r="B5843" t="str">
            <v>王岱輿.劉智評傳</v>
          </cell>
          <cell r="C5843" t="str">
            <v>孫振玉</v>
          </cell>
          <cell r="D5843">
            <v>165</v>
          </cell>
          <cell r="E5843">
            <v>0</v>
          </cell>
          <cell r="F5843" t="str">
            <v>平裝</v>
          </cell>
          <cell r="G5843" t="str">
            <v>南京大學</v>
          </cell>
          <cell r="H5843">
            <v>33</v>
          </cell>
          <cell r="I5843" t="str">
            <v/>
          </cell>
          <cell r="J5843" t="str">
            <v/>
          </cell>
          <cell r="K5843" t="str">
            <v/>
          </cell>
          <cell r="L5843" t="str">
            <v/>
          </cell>
          <cell r="M5843" t="str">
            <v>免稅</v>
          </cell>
          <cell r="N5843" t="str">
            <v>7305045330</v>
          </cell>
        </row>
        <row r="5844">
          <cell r="A5844" t="str">
            <v>30504537</v>
          </cell>
          <cell r="B5844" t="str">
            <v>王安石評傳</v>
          </cell>
          <cell r="C5844" t="str">
            <v>張祥浩</v>
          </cell>
          <cell r="D5844">
            <v>170</v>
          </cell>
          <cell r="E5844">
            <v>0</v>
          </cell>
          <cell r="F5844" t="str">
            <v>平裝</v>
          </cell>
          <cell r="G5844" t="str">
            <v>南京大學</v>
          </cell>
          <cell r="H5844">
            <v>34</v>
          </cell>
          <cell r="I5844" t="str">
            <v/>
          </cell>
          <cell r="J5844" t="str">
            <v/>
          </cell>
          <cell r="K5844" t="str">
            <v/>
          </cell>
          <cell r="L5844" t="str">
            <v/>
          </cell>
          <cell r="M5844" t="str">
            <v>免稅</v>
          </cell>
          <cell r="N5844" t="str">
            <v>7305045373</v>
          </cell>
        </row>
        <row r="5845">
          <cell r="A5845" t="str">
            <v>30504542</v>
          </cell>
          <cell r="B5845" t="str">
            <v>希望的空間</v>
          </cell>
          <cell r="C5845" t="str">
            <v>大衛.哈威</v>
          </cell>
          <cell r="D5845">
            <v>210</v>
          </cell>
          <cell r="E5845">
            <v>0</v>
          </cell>
          <cell r="F5845" t="str">
            <v>平裝</v>
          </cell>
          <cell r="G5845" t="str">
            <v>南京大學</v>
          </cell>
          <cell r="H5845">
            <v>42</v>
          </cell>
          <cell r="I5845" t="str">
            <v/>
          </cell>
          <cell r="J5845" t="str">
            <v/>
          </cell>
          <cell r="K5845" t="str">
            <v/>
          </cell>
          <cell r="L5845" t="str">
            <v/>
          </cell>
          <cell r="M5845" t="str">
            <v>免稅</v>
          </cell>
          <cell r="N5845" t="str">
            <v>730504542X</v>
          </cell>
        </row>
        <row r="5846">
          <cell r="A5846" t="str">
            <v>30504558</v>
          </cell>
          <cell r="B5846" t="str">
            <v>嵇康評傳</v>
          </cell>
          <cell r="C5846" t="str">
            <v>匡亞明</v>
          </cell>
          <cell r="D5846">
            <v>190</v>
          </cell>
          <cell r="E5846">
            <v>0</v>
          </cell>
          <cell r="F5846" t="str">
            <v>精裝</v>
          </cell>
          <cell r="G5846" t="str">
            <v>南京大學</v>
          </cell>
          <cell r="H5846">
            <v>38</v>
          </cell>
          <cell r="I5846" t="str">
            <v/>
          </cell>
          <cell r="J5846" t="str">
            <v/>
          </cell>
          <cell r="K5846" t="str">
            <v/>
          </cell>
          <cell r="L5846" t="str">
            <v/>
          </cell>
          <cell r="M5846" t="str">
            <v>免稅</v>
          </cell>
          <cell r="N5846" t="str">
            <v>7305045586</v>
          </cell>
        </row>
        <row r="5847">
          <cell r="A5847" t="str">
            <v>30504564</v>
          </cell>
          <cell r="B5847" t="str">
            <v>顧炎武評傳</v>
          </cell>
          <cell r="C5847" t="str">
            <v>許蘇民</v>
          </cell>
          <cell r="D5847">
            <v>280</v>
          </cell>
          <cell r="E5847">
            <v>0</v>
          </cell>
          <cell r="F5847" t="str">
            <v>精裝</v>
          </cell>
          <cell r="G5847" t="str">
            <v>南京大學</v>
          </cell>
          <cell r="H5847">
            <v>56</v>
          </cell>
          <cell r="I5847" t="str">
            <v/>
          </cell>
          <cell r="J5847" t="str">
            <v/>
          </cell>
          <cell r="K5847" t="str">
            <v/>
          </cell>
          <cell r="L5847" t="str">
            <v/>
          </cell>
          <cell r="M5847" t="str">
            <v>免稅</v>
          </cell>
          <cell r="N5847" t="str">
            <v>7305045640</v>
          </cell>
        </row>
        <row r="5848">
          <cell r="A5848" t="str">
            <v>30504589</v>
          </cell>
          <cell r="B5848" t="str">
            <v>文化社會學;浮現中的理論視野</v>
          </cell>
          <cell r="C5848" t="str">
            <v>克蘭</v>
          </cell>
          <cell r="D5848">
            <v>195</v>
          </cell>
          <cell r="E5848">
            <v>0</v>
          </cell>
          <cell r="F5848" t="str">
            <v>平裝</v>
          </cell>
          <cell r="G5848" t="str">
            <v>南京大學</v>
          </cell>
          <cell r="H5848">
            <v>39</v>
          </cell>
          <cell r="I5848" t="str">
            <v/>
          </cell>
          <cell r="J5848" t="str">
            <v/>
          </cell>
          <cell r="K5848" t="str">
            <v/>
          </cell>
          <cell r="L5848" t="str">
            <v/>
          </cell>
          <cell r="M5848" t="str">
            <v>免稅</v>
          </cell>
          <cell r="N5848" t="str">
            <v>7305045896</v>
          </cell>
        </row>
        <row r="5849">
          <cell r="A5849" t="str">
            <v>30504607</v>
          </cell>
          <cell r="B5849" t="str">
            <v>顏元 李塨評傳</v>
          </cell>
          <cell r="C5849" t="str">
            <v>朱義祿</v>
          </cell>
          <cell r="D5849">
            <v>165</v>
          </cell>
          <cell r="E5849">
            <v>0</v>
          </cell>
          <cell r="F5849" t="str">
            <v>精裝</v>
          </cell>
          <cell r="G5849" t="str">
            <v>南京大學</v>
          </cell>
          <cell r="H5849">
            <v>33</v>
          </cell>
          <cell r="I5849" t="str">
            <v/>
          </cell>
          <cell r="J5849" t="str">
            <v/>
          </cell>
          <cell r="K5849" t="str">
            <v/>
          </cell>
          <cell r="L5849" t="str">
            <v/>
          </cell>
          <cell r="M5849" t="str">
            <v>免稅</v>
          </cell>
          <cell r="N5849" t="str">
            <v>7305046078</v>
          </cell>
        </row>
        <row r="5850">
          <cell r="A5850" t="str">
            <v>30504611</v>
          </cell>
          <cell r="B5850" t="str">
            <v>遮蔽的美麗:中國女紅文化</v>
          </cell>
          <cell r="C5850" t="str">
            <v>胡平</v>
          </cell>
          <cell r="D5850">
            <v>149</v>
          </cell>
          <cell r="E5850">
            <v>0</v>
          </cell>
          <cell r="F5850" t="str">
            <v>平裝</v>
          </cell>
          <cell r="G5850" t="str">
            <v>南京大學</v>
          </cell>
          <cell r="H5850">
            <v>29.8</v>
          </cell>
          <cell r="I5850" t="str">
            <v/>
          </cell>
          <cell r="J5850" t="str">
            <v/>
          </cell>
          <cell r="K5850" t="str">
            <v/>
          </cell>
          <cell r="L5850" t="str">
            <v/>
          </cell>
          <cell r="M5850" t="str">
            <v>免稅</v>
          </cell>
          <cell r="N5850" t="str">
            <v>7305046116</v>
          </cell>
        </row>
        <row r="5851">
          <cell r="A5851" t="str">
            <v>30504612</v>
          </cell>
          <cell r="B5851" t="str">
            <v>成玄英評傳 中國思想家評傳叢書</v>
          </cell>
          <cell r="C5851" t="str">
            <v>強昱</v>
          </cell>
          <cell r="D5851">
            <v>200</v>
          </cell>
          <cell r="E5851">
            <v>0</v>
          </cell>
          <cell r="F5851" t="str">
            <v>精裝</v>
          </cell>
          <cell r="G5851" t="str">
            <v>南京大學</v>
          </cell>
          <cell r="H5851">
            <v>40</v>
          </cell>
          <cell r="I5851" t="str">
            <v/>
          </cell>
          <cell r="J5851" t="str">
            <v/>
          </cell>
          <cell r="K5851" t="str">
            <v/>
          </cell>
          <cell r="L5851" t="str">
            <v/>
          </cell>
          <cell r="M5851" t="str">
            <v>免稅</v>
          </cell>
          <cell r="N5851" t="str">
            <v>7305046124</v>
          </cell>
        </row>
        <row r="5852">
          <cell r="A5852" t="str">
            <v>30504623</v>
          </cell>
          <cell r="B5852" t="str">
            <v>徐霞客評傳</v>
          </cell>
          <cell r="C5852" t="str">
            <v>朱鈞侃</v>
          </cell>
          <cell r="D5852">
            <v>170</v>
          </cell>
          <cell r="E5852">
            <v>0</v>
          </cell>
          <cell r="F5852" t="str">
            <v>平裝</v>
          </cell>
          <cell r="G5852" t="str">
            <v>南京大學</v>
          </cell>
          <cell r="H5852">
            <v>34</v>
          </cell>
          <cell r="I5852" t="str">
            <v/>
          </cell>
          <cell r="J5852" t="str">
            <v/>
          </cell>
          <cell r="K5852" t="str">
            <v/>
          </cell>
          <cell r="L5852" t="str">
            <v/>
          </cell>
          <cell r="M5852" t="str">
            <v>免稅</v>
          </cell>
          <cell r="N5852" t="str">
            <v>730504623X</v>
          </cell>
        </row>
        <row r="5853">
          <cell r="A5853" t="str">
            <v>30504628</v>
          </cell>
          <cell r="B5853" t="str">
            <v>曾國藩評傳</v>
          </cell>
          <cell r="C5853" t="str">
            <v>梁紹輝</v>
          </cell>
          <cell r="D5853">
            <v>240</v>
          </cell>
          <cell r="E5853">
            <v>0</v>
          </cell>
          <cell r="F5853" t="str">
            <v>精裝</v>
          </cell>
          <cell r="G5853" t="str">
            <v>南京大學</v>
          </cell>
          <cell r="H5853">
            <v>48</v>
          </cell>
          <cell r="I5853" t="str">
            <v/>
          </cell>
          <cell r="J5853" t="str">
            <v/>
          </cell>
          <cell r="K5853" t="str">
            <v/>
          </cell>
          <cell r="L5853" t="str">
            <v/>
          </cell>
          <cell r="M5853" t="str">
            <v>免稅</v>
          </cell>
          <cell r="N5853" t="str">
            <v>7305046280</v>
          </cell>
        </row>
        <row r="5854">
          <cell r="A5854" t="str">
            <v>30504641</v>
          </cell>
          <cell r="B5854" t="str">
            <v>李鴻章評傳</v>
          </cell>
          <cell r="C5854" t="str">
            <v>謝世誠</v>
          </cell>
          <cell r="D5854">
            <v>250</v>
          </cell>
          <cell r="E5854">
            <v>0</v>
          </cell>
          <cell r="F5854" t="str">
            <v>平裝</v>
          </cell>
          <cell r="G5854" t="str">
            <v>南京大學</v>
          </cell>
          <cell r="H5854">
            <v>50</v>
          </cell>
          <cell r="I5854" t="str">
            <v/>
          </cell>
          <cell r="J5854" t="str">
            <v/>
          </cell>
          <cell r="K5854" t="str">
            <v/>
          </cell>
          <cell r="L5854" t="str">
            <v/>
          </cell>
          <cell r="M5854" t="str">
            <v>免稅</v>
          </cell>
          <cell r="N5854" t="str">
            <v>7305046418</v>
          </cell>
        </row>
        <row r="5855">
          <cell r="A5855" t="str">
            <v>30504652</v>
          </cell>
          <cell r="B5855" t="str">
            <v>焦循 阮元評傳</v>
          </cell>
          <cell r="C5855" t="str">
            <v>陳居淵</v>
          </cell>
          <cell r="D5855">
            <v>210</v>
          </cell>
          <cell r="E5855">
            <v>0</v>
          </cell>
          <cell r="F5855" t="str">
            <v>平裝</v>
          </cell>
          <cell r="G5855" t="str">
            <v>南京大學</v>
          </cell>
          <cell r="H5855">
            <v>42</v>
          </cell>
          <cell r="I5855" t="str">
            <v/>
          </cell>
          <cell r="J5855" t="str">
            <v/>
          </cell>
          <cell r="K5855" t="str">
            <v/>
          </cell>
          <cell r="L5855" t="str">
            <v/>
          </cell>
          <cell r="M5855" t="str">
            <v>免稅</v>
          </cell>
          <cell r="N5855" t="str">
            <v>7305046523</v>
          </cell>
        </row>
        <row r="5856">
          <cell r="A5856" t="str">
            <v>30504691</v>
          </cell>
          <cell r="B5856" t="str">
            <v>段玉裁評傳</v>
          </cell>
          <cell r="C5856" t="str">
            <v>董蓮池</v>
          </cell>
          <cell r="D5856">
            <v>150</v>
          </cell>
          <cell r="E5856">
            <v>0</v>
          </cell>
          <cell r="F5856" t="str">
            <v>精裝</v>
          </cell>
          <cell r="G5856" t="str">
            <v>南京大學</v>
          </cell>
          <cell r="H5856">
            <v>30</v>
          </cell>
          <cell r="I5856" t="str">
            <v/>
          </cell>
          <cell r="J5856" t="str">
            <v/>
          </cell>
          <cell r="K5856" t="str">
            <v/>
          </cell>
          <cell r="L5856" t="str">
            <v/>
          </cell>
          <cell r="M5856" t="str">
            <v>免稅</v>
          </cell>
          <cell r="N5856" t="str">
            <v>7305046914</v>
          </cell>
        </row>
        <row r="5857">
          <cell r="A5857" t="str">
            <v>30504694</v>
          </cell>
          <cell r="B5857" t="str">
            <v>黃遵憲評傳</v>
          </cell>
          <cell r="C5857" t="str">
            <v>黃升任</v>
          </cell>
          <cell r="D5857">
            <v>220</v>
          </cell>
          <cell r="E5857">
            <v>0</v>
          </cell>
          <cell r="F5857" t="str">
            <v>精裝</v>
          </cell>
          <cell r="G5857" t="str">
            <v>南京大學</v>
          </cell>
          <cell r="H5857">
            <v>44</v>
          </cell>
          <cell r="I5857" t="str">
            <v/>
          </cell>
          <cell r="J5857" t="str">
            <v/>
          </cell>
          <cell r="K5857" t="str">
            <v/>
          </cell>
          <cell r="L5857" t="str">
            <v/>
          </cell>
          <cell r="M5857" t="str">
            <v>免稅</v>
          </cell>
          <cell r="N5857" t="str">
            <v>7305046949</v>
          </cell>
        </row>
        <row r="5858">
          <cell r="A5858" t="str">
            <v>30504699</v>
          </cell>
          <cell r="B5858" t="str">
            <v>範曄評傳</v>
          </cell>
          <cell r="C5858" t="str">
            <v>瞿林東</v>
          </cell>
          <cell r="D5858">
            <v>160</v>
          </cell>
          <cell r="E5858">
            <v>0</v>
          </cell>
          <cell r="F5858" t="str">
            <v>平裝</v>
          </cell>
          <cell r="G5858" t="str">
            <v>南京大學</v>
          </cell>
          <cell r="H5858">
            <v>32</v>
          </cell>
          <cell r="I5858" t="str">
            <v/>
          </cell>
          <cell r="J5858" t="str">
            <v/>
          </cell>
          <cell r="K5858" t="str">
            <v/>
          </cell>
          <cell r="L5858" t="str">
            <v/>
          </cell>
          <cell r="M5858" t="str">
            <v>免稅</v>
          </cell>
          <cell r="N5858" t="str">
            <v>730504699X</v>
          </cell>
        </row>
        <row r="5859">
          <cell r="A5859" t="str">
            <v>30504700</v>
          </cell>
          <cell r="B5859" t="str">
            <v>郭象評傳</v>
          </cell>
          <cell r="C5859" t="str">
            <v>王曉毅</v>
          </cell>
          <cell r="D5859">
            <v>155</v>
          </cell>
          <cell r="E5859">
            <v>0</v>
          </cell>
          <cell r="F5859" t="str">
            <v>平裝</v>
          </cell>
          <cell r="G5859" t="str">
            <v>南京大學</v>
          </cell>
          <cell r="H5859">
            <v>31</v>
          </cell>
          <cell r="I5859" t="str">
            <v/>
          </cell>
          <cell r="J5859" t="str">
            <v/>
          </cell>
          <cell r="K5859" t="str">
            <v/>
          </cell>
          <cell r="L5859" t="str">
            <v/>
          </cell>
          <cell r="M5859" t="str">
            <v>免稅</v>
          </cell>
          <cell r="N5859" t="str">
            <v>7305047007</v>
          </cell>
        </row>
        <row r="5860">
          <cell r="A5860" t="str">
            <v>30504714</v>
          </cell>
          <cell r="B5860" t="str">
            <v>嚴複評傳</v>
          </cell>
          <cell r="C5860" t="str">
            <v>皮後鋒</v>
          </cell>
          <cell r="D5860">
            <v>210</v>
          </cell>
          <cell r="E5860">
            <v>0</v>
          </cell>
          <cell r="F5860" t="str">
            <v>平裝</v>
          </cell>
          <cell r="G5860" t="str">
            <v>南京大學</v>
          </cell>
          <cell r="H5860">
            <v>42</v>
          </cell>
          <cell r="I5860" t="str">
            <v/>
          </cell>
          <cell r="J5860" t="str">
            <v/>
          </cell>
          <cell r="K5860" t="str">
            <v/>
          </cell>
          <cell r="L5860" t="str">
            <v/>
          </cell>
          <cell r="M5860" t="str">
            <v>免稅</v>
          </cell>
          <cell r="N5860" t="str">
            <v>7305047147</v>
          </cell>
        </row>
        <row r="5861">
          <cell r="A5861" t="str">
            <v>30504715</v>
          </cell>
          <cell r="B5861" t="str">
            <v>錢大昕評傳</v>
          </cell>
          <cell r="C5861" t="str">
            <v>張濤</v>
          </cell>
          <cell r="D5861">
            <v>165</v>
          </cell>
          <cell r="E5861">
            <v>0</v>
          </cell>
          <cell r="F5861" t="str">
            <v>平裝</v>
          </cell>
          <cell r="G5861" t="str">
            <v>南京大學</v>
          </cell>
          <cell r="H5861">
            <v>33</v>
          </cell>
          <cell r="I5861" t="str">
            <v/>
          </cell>
          <cell r="J5861" t="str">
            <v/>
          </cell>
          <cell r="K5861" t="str">
            <v/>
          </cell>
          <cell r="L5861" t="str">
            <v/>
          </cell>
          <cell r="M5861" t="str">
            <v>免稅</v>
          </cell>
          <cell r="N5861" t="str">
            <v>7305047155</v>
          </cell>
        </row>
        <row r="5862">
          <cell r="A5862" t="str">
            <v>30504720</v>
          </cell>
          <cell r="B5862" t="str">
            <v>張居正評傳</v>
          </cell>
          <cell r="C5862" t="str">
            <v>劉志琴</v>
          </cell>
          <cell r="D5862">
            <v>130</v>
          </cell>
          <cell r="E5862">
            <v>0</v>
          </cell>
          <cell r="F5862" t="str">
            <v>平裝</v>
          </cell>
          <cell r="G5862" t="str">
            <v>南京大學</v>
          </cell>
          <cell r="H5862">
            <v>26</v>
          </cell>
          <cell r="I5862" t="str">
            <v/>
          </cell>
          <cell r="J5862" t="str">
            <v/>
          </cell>
          <cell r="K5862" t="str">
            <v/>
          </cell>
          <cell r="L5862" t="str">
            <v/>
          </cell>
          <cell r="M5862" t="str">
            <v>免稅</v>
          </cell>
          <cell r="N5862" t="str">
            <v>7305047201</v>
          </cell>
        </row>
        <row r="5863">
          <cell r="A5863" t="str">
            <v>30504721</v>
          </cell>
          <cell r="B5863" t="str">
            <v>李贄評傳</v>
          </cell>
          <cell r="C5863" t="str">
            <v>許蘇民</v>
          </cell>
          <cell r="D5863">
            <v>225</v>
          </cell>
          <cell r="E5863">
            <v>0</v>
          </cell>
          <cell r="F5863" t="str">
            <v>平裝</v>
          </cell>
          <cell r="G5863" t="str">
            <v>南京大學</v>
          </cell>
          <cell r="H5863">
            <v>45</v>
          </cell>
          <cell r="I5863" t="str">
            <v/>
          </cell>
          <cell r="J5863" t="str">
            <v/>
          </cell>
          <cell r="K5863" t="str">
            <v/>
          </cell>
          <cell r="L5863" t="str">
            <v/>
          </cell>
          <cell r="M5863" t="str">
            <v>免稅</v>
          </cell>
          <cell r="N5863" t="str">
            <v>730504721X</v>
          </cell>
        </row>
        <row r="5864">
          <cell r="A5864" t="str">
            <v>30504722</v>
          </cell>
          <cell r="B5864" t="str">
            <v>徐渭評傳</v>
          </cell>
          <cell r="C5864" t="str">
            <v>周群</v>
          </cell>
          <cell r="D5864">
            <v>165</v>
          </cell>
          <cell r="E5864">
            <v>0</v>
          </cell>
          <cell r="F5864" t="str">
            <v>平裝</v>
          </cell>
          <cell r="G5864" t="str">
            <v>南京大學</v>
          </cell>
          <cell r="H5864">
            <v>33</v>
          </cell>
          <cell r="I5864" t="str">
            <v/>
          </cell>
          <cell r="J5864" t="str">
            <v/>
          </cell>
          <cell r="K5864" t="str">
            <v/>
          </cell>
          <cell r="L5864" t="str">
            <v/>
          </cell>
          <cell r="M5864" t="str">
            <v>免稅</v>
          </cell>
          <cell r="N5864" t="str">
            <v>7305047228</v>
          </cell>
        </row>
        <row r="5865">
          <cell r="A5865" t="str">
            <v>30504752</v>
          </cell>
          <cell r="B5865" t="str">
            <v>法藏評傳</v>
          </cell>
          <cell r="C5865" t="str">
            <v>陳永革</v>
          </cell>
          <cell r="D5865">
            <v>170</v>
          </cell>
          <cell r="E5865">
            <v>0</v>
          </cell>
          <cell r="F5865" t="str">
            <v>精裝</v>
          </cell>
          <cell r="G5865" t="str">
            <v>南京大學</v>
          </cell>
          <cell r="H5865">
            <v>34</v>
          </cell>
          <cell r="I5865" t="str">
            <v/>
          </cell>
          <cell r="J5865" t="str">
            <v/>
          </cell>
          <cell r="K5865" t="str">
            <v/>
          </cell>
          <cell r="L5865" t="str">
            <v/>
          </cell>
          <cell r="M5865" t="str">
            <v>免稅</v>
          </cell>
          <cell r="N5865" t="str">
            <v>730504752X</v>
          </cell>
        </row>
        <row r="5866">
          <cell r="A5866" t="str">
            <v>30504774</v>
          </cell>
          <cell r="B5866" t="str">
            <v>葛洪評傳</v>
          </cell>
          <cell r="C5866" t="str">
            <v>盧央</v>
          </cell>
          <cell r="D5866">
            <v>95</v>
          </cell>
          <cell r="E5866">
            <v>0</v>
          </cell>
          <cell r="F5866" t="str">
            <v>平裝</v>
          </cell>
          <cell r="G5866" t="str">
            <v>南京大學</v>
          </cell>
          <cell r="H5866">
            <v>19</v>
          </cell>
          <cell r="I5866" t="str">
            <v/>
          </cell>
          <cell r="J5866" t="str">
            <v/>
          </cell>
          <cell r="K5866" t="str">
            <v/>
          </cell>
          <cell r="L5866" t="str">
            <v/>
          </cell>
          <cell r="M5866" t="str">
            <v>免稅</v>
          </cell>
          <cell r="N5866" t="str">
            <v>7305047740</v>
          </cell>
        </row>
        <row r="5867">
          <cell r="A5867" t="str">
            <v>30504776</v>
          </cell>
          <cell r="B5867" t="str">
            <v>金聖歎評傳</v>
          </cell>
          <cell r="C5867" t="str">
            <v>吳正嵐</v>
          </cell>
          <cell r="D5867">
            <v>175</v>
          </cell>
          <cell r="E5867">
            <v>0</v>
          </cell>
          <cell r="F5867" t="str">
            <v>精裝</v>
          </cell>
          <cell r="G5867" t="str">
            <v>南京大學</v>
          </cell>
          <cell r="H5867">
            <v>35</v>
          </cell>
          <cell r="I5867" t="str">
            <v/>
          </cell>
          <cell r="J5867" t="str">
            <v/>
          </cell>
          <cell r="K5867" t="str">
            <v/>
          </cell>
          <cell r="L5867" t="str">
            <v/>
          </cell>
          <cell r="M5867" t="str">
            <v>免稅</v>
          </cell>
          <cell r="N5867" t="str">
            <v>7305047767</v>
          </cell>
        </row>
        <row r="5868">
          <cell r="A5868" t="str">
            <v>30504777</v>
          </cell>
          <cell r="B5868" t="str">
            <v>司空圖評傳</v>
          </cell>
          <cell r="C5868" t="str">
            <v>王步高</v>
          </cell>
          <cell r="D5868">
            <v>180</v>
          </cell>
          <cell r="E5868">
            <v>0</v>
          </cell>
          <cell r="F5868" t="str">
            <v>平裝</v>
          </cell>
          <cell r="G5868" t="str">
            <v>南京大學</v>
          </cell>
          <cell r="H5868">
            <v>36</v>
          </cell>
          <cell r="I5868" t="str">
            <v/>
          </cell>
          <cell r="J5868" t="str">
            <v/>
          </cell>
          <cell r="K5868" t="str">
            <v/>
          </cell>
          <cell r="L5868" t="str">
            <v/>
          </cell>
          <cell r="M5868" t="str">
            <v>免稅</v>
          </cell>
          <cell r="N5868" t="str">
            <v>7305047775</v>
          </cell>
        </row>
        <row r="5869">
          <cell r="A5869" t="str">
            <v>30504778</v>
          </cell>
          <cell r="B5869" t="str">
            <v>徐光啟評傳</v>
          </cell>
          <cell r="C5869" t="str">
            <v>陳衛平</v>
          </cell>
          <cell r="D5869">
            <v>110</v>
          </cell>
          <cell r="E5869">
            <v>0</v>
          </cell>
          <cell r="F5869" t="str">
            <v>平裝</v>
          </cell>
          <cell r="G5869" t="str">
            <v>南京大學</v>
          </cell>
          <cell r="H5869">
            <v>22</v>
          </cell>
          <cell r="I5869" t="str">
            <v/>
          </cell>
          <cell r="J5869" t="str">
            <v/>
          </cell>
          <cell r="K5869" t="str">
            <v/>
          </cell>
          <cell r="L5869" t="str">
            <v/>
          </cell>
          <cell r="M5869" t="str">
            <v>免稅</v>
          </cell>
          <cell r="N5869" t="str">
            <v>7305047783</v>
          </cell>
        </row>
        <row r="5870">
          <cell r="A5870" t="str">
            <v>30504779</v>
          </cell>
          <cell r="B5870" t="str">
            <v>玄奘評傳</v>
          </cell>
          <cell r="C5870" t="str">
            <v>傅新毅</v>
          </cell>
          <cell r="D5870">
            <v>160</v>
          </cell>
          <cell r="E5870">
            <v>0</v>
          </cell>
          <cell r="F5870" t="str">
            <v>平裝</v>
          </cell>
          <cell r="G5870" t="str">
            <v>南京大學</v>
          </cell>
          <cell r="H5870">
            <v>32</v>
          </cell>
          <cell r="I5870" t="str">
            <v/>
          </cell>
          <cell r="J5870" t="str">
            <v/>
          </cell>
          <cell r="K5870" t="str">
            <v/>
          </cell>
          <cell r="L5870" t="str">
            <v/>
          </cell>
          <cell r="M5870" t="str">
            <v>免稅</v>
          </cell>
          <cell r="N5870" t="str">
            <v>7305047791</v>
          </cell>
        </row>
        <row r="5871">
          <cell r="A5871" t="str">
            <v>30504780</v>
          </cell>
          <cell r="B5871" t="str">
            <v>孔穎達 顏師古評傳</v>
          </cell>
          <cell r="C5871" t="str">
            <v>申屠爐明</v>
          </cell>
          <cell r="D5871">
            <v>110</v>
          </cell>
          <cell r="E5871">
            <v>0</v>
          </cell>
          <cell r="F5871" t="str">
            <v>平裝</v>
          </cell>
          <cell r="G5871" t="str">
            <v>南京大學</v>
          </cell>
          <cell r="H5871">
            <v>22</v>
          </cell>
          <cell r="I5871" t="str">
            <v/>
          </cell>
          <cell r="J5871" t="str">
            <v/>
          </cell>
          <cell r="K5871" t="str">
            <v/>
          </cell>
          <cell r="L5871" t="str">
            <v/>
          </cell>
          <cell r="M5871" t="str">
            <v>免稅</v>
          </cell>
          <cell r="N5871" t="str">
            <v>7305047805</v>
          </cell>
        </row>
        <row r="5872">
          <cell r="A5872" t="str">
            <v>30504782</v>
          </cell>
          <cell r="B5872" t="str">
            <v>晁公武 陳振孫評傳</v>
          </cell>
          <cell r="C5872" t="str">
            <v>郝潤華</v>
          </cell>
          <cell r="D5872">
            <v>170</v>
          </cell>
          <cell r="E5872">
            <v>0</v>
          </cell>
          <cell r="F5872" t="str">
            <v>平裝</v>
          </cell>
          <cell r="G5872" t="str">
            <v>南京大學</v>
          </cell>
          <cell r="H5872">
            <v>34</v>
          </cell>
          <cell r="I5872" t="str">
            <v/>
          </cell>
          <cell r="J5872" t="str">
            <v/>
          </cell>
          <cell r="K5872" t="str">
            <v/>
          </cell>
          <cell r="L5872" t="str">
            <v/>
          </cell>
          <cell r="M5872" t="str">
            <v>免稅</v>
          </cell>
          <cell r="N5872" t="str">
            <v>7305047821</v>
          </cell>
        </row>
        <row r="5873">
          <cell r="A5873" t="str">
            <v>30504786</v>
          </cell>
          <cell r="B5873" t="str">
            <v>唐詩鑒賞</v>
          </cell>
          <cell r="C5873" t="str">
            <v>王步高</v>
          </cell>
          <cell r="D5873">
            <v>110</v>
          </cell>
          <cell r="E5873">
            <v>0</v>
          </cell>
          <cell r="F5873" t="str">
            <v>平裝</v>
          </cell>
          <cell r="G5873" t="str">
            <v>南京大學</v>
          </cell>
          <cell r="H5873">
            <v>22</v>
          </cell>
          <cell r="I5873" t="str">
            <v/>
          </cell>
          <cell r="J5873" t="str">
            <v/>
          </cell>
          <cell r="K5873" t="str">
            <v/>
          </cell>
          <cell r="L5873" t="str">
            <v/>
          </cell>
          <cell r="M5873" t="str">
            <v>免稅</v>
          </cell>
          <cell r="N5873" t="str">
            <v>7305047864</v>
          </cell>
        </row>
        <row r="5874">
          <cell r="A5874" t="str">
            <v>30504787</v>
          </cell>
          <cell r="B5874" t="str">
            <v>唐宋詞鑒賞</v>
          </cell>
          <cell r="C5874" t="str">
            <v>王步高</v>
          </cell>
          <cell r="D5874">
            <v>110</v>
          </cell>
          <cell r="E5874">
            <v>0</v>
          </cell>
          <cell r="F5874" t="str">
            <v>平裝</v>
          </cell>
          <cell r="G5874" t="str">
            <v>南京大學</v>
          </cell>
          <cell r="H5874">
            <v>22</v>
          </cell>
          <cell r="I5874" t="str">
            <v/>
          </cell>
          <cell r="J5874" t="str">
            <v/>
          </cell>
          <cell r="K5874" t="str">
            <v/>
          </cell>
          <cell r="L5874" t="str">
            <v/>
          </cell>
          <cell r="M5874" t="str">
            <v>免稅</v>
          </cell>
          <cell r="N5874" t="str">
            <v>7305047872</v>
          </cell>
        </row>
        <row r="5875">
          <cell r="A5875" t="str">
            <v>30504801</v>
          </cell>
          <cell r="B5875" t="str">
            <v>文藝學論綱</v>
          </cell>
          <cell r="C5875" t="str">
            <v>胡有清</v>
          </cell>
          <cell r="D5875">
            <v>145</v>
          </cell>
          <cell r="E5875">
            <v>0</v>
          </cell>
          <cell r="F5875" t="str">
            <v>平裝</v>
          </cell>
          <cell r="G5875" t="str">
            <v>南京大學</v>
          </cell>
          <cell r="H5875">
            <v>29</v>
          </cell>
          <cell r="I5875" t="str">
            <v/>
          </cell>
          <cell r="J5875" t="str">
            <v/>
          </cell>
          <cell r="K5875" t="str">
            <v/>
          </cell>
          <cell r="L5875" t="str">
            <v/>
          </cell>
          <cell r="M5875" t="str">
            <v>免稅</v>
          </cell>
          <cell r="N5875" t="str">
            <v>7305048011</v>
          </cell>
        </row>
        <row r="5876">
          <cell r="A5876" t="str">
            <v>30505069</v>
          </cell>
          <cell r="B5876" t="str">
            <v>張愛玲傳</v>
          </cell>
          <cell r="C5876" t="str">
            <v>餘斌</v>
          </cell>
          <cell r="D5876">
            <v>149</v>
          </cell>
          <cell r="E5876">
            <v>0</v>
          </cell>
          <cell r="F5876" t="str">
            <v>平裝</v>
          </cell>
          <cell r="G5876" t="str">
            <v>南京大學</v>
          </cell>
          <cell r="H5876">
            <v>29.8</v>
          </cell>
          <cell r="I5876" t="str">
            <v/>
          </cell>
          <cell r="J5876" t="str">
            <v/>
          </cell>
          <cell r="K5876" t="str">
            <v/>
          </cell>
          <cell r="L5876" t="str">
            <v/>
          </cell>
          <cell r="M5876" t="str">
            <v>免稅</v>
          </cell>
          <cell r="N5876" t="str">
            <v>7305050695</v>
          </cell>
        </row>
        <row r="5877">
          <cell r="A5877" t="str">
            <v>30505166</v>
          </cell>
          <cell r="B5877" t="str">
            <v>1CD--中國書法鑒賞</v>
          </cell>
          <cell r="C5877" t="str">
            <v>黃正明</v>
          </cell>
          <cell r="D5877">
            <v>160</v>
          </cell>
          <cell r="E5877">
            <v>0</v>
          </cell>
          <cell r="F5877" t="str">
            <v>平裝</v>
          </cell>
          <cell r="G5877" t="str">
            <v>南京大學</v>
          </cell>
          <cell r="H5877">
            <v>32</v>
          </cell>
          <cell r="I5877" t="str">
            <v/>
          </cell>
          <cell r="J5877" t="str">
            <v/>
          </cell>
          <cell r="K5877" t="str">
            <v/>
          </cell>
          <cell r="L5877" t="str">
            <v/>
          </cell>
          <cell r="M5877" t="str">
            <v>免稅</v>
          </cell>
          <cell r="N5877" t="str">
            <v>9787305051661</v>
          </cell>
        </row>
        <row r="5878">
          <cell r="A5878" t="str">
            <v>30505232</v>
          </cell>
          <cell r="B5878" t="str">
            <v>中國佛教藝術(第3輯)</v>
          </cell>
          <cell r="C5878" t="str">
            <v>吳為山，傳義主編</v>
          </cell>
          <cell r="D5878">
            <v>168</v>
          </cell>
          <cell r="E5878">
            <v>0</v>
          </cell>
          <cell r="F5878" t="str">
            <v/>
          </cell>
          <cell r="G5878" t="str">
            <v>南京大學</v>
          </cell>
          <cell r="H5878">
            <v>28</v>
          </cell>
          <cell r="I5878" t="str">
            <v/>
          </cell>
          <cell r="J5878" t="str">
            <v/>
          </cell>
          <cell r="K5878" t="str">
            <v/>
          </cell>
          <cell r="L5878" t="str">
            <v/>
          </cell>
          <cell r="M5878" t="str">
            <v>免稅</v>
          </cell>
          <cell r="N5878" t="str">
            <v>9787305052323</v>
          </cell>
        </row>
        <row r="5879">
          <cell r="A5879" t="str">
            <v>30505448</v>
          </cell>
          <cell r="B5879" t="str">
            <v>全清詞·順康卷補編（全四冊）</v>
          </cell>
          <cell r="C5879" t="str">
            <v>張宏生</v>
          </cell>
          <cell r="D5879">
            <v>1240</v>
          </cell>
          <cell r="E5879">
            <v>0</v>
          </cell>
          <cell r="F5879" t="str">
            <v>精裝</v>
          </cell>
          <cell r="G5879" t="str">
            <v>南京大學</v>
          </cell>
          <cell r="H5879">
            <v>248</v>
          </cell>
          <cell r="I5879" t="str">
            <v/>
          </cell>
          <cell r="J5879" t="str">
            <v/>
          </cell>
          <cell r="K5879" t="str">
            <v/>
          </cell>
          <cell r="L5879" t="str">
            <v/>
          </cell>
          <cell r="M5879" t="str">
            <v>免稅</v>
          </cell>
          <cell r="N5879" t="str">
            <v>9787305054488</v>
          </cell>
        </row>
        <row r="5880">
          <cell r="A5880" t="str">
            <v>30505528</v>
          </cell>
          <cell r="B5880" t="str">
            <v>孔子</v>
          </cell>
          <cell r="C5880" t="str">
            <v>龐樸</v>
          </cell>
          <cell r="D5880">
            <v>90</v>
          </cell>
          <cell r="E5880">
            <v>0</v>
          </cell>
          <cell r="F5880" t="str">
            <v>平裝</v>
          </cell>
          <cell r="G5880" t="str">
            <v>南京大學</v>
          </cell>
          <cell r="H5880">
            <v>15</v>
          </cell>
          <cell r="I5880" t="str">
            <v/>
          </cell>
          <cell r="J5880" t="str">
            <v/>
          </cell>
          <cell r="K5880" t="str">
            <v/>
          </cell>
          <cell r="L5880" t="str">
            <v/>
          </cell>
          <cell r="M5880" t="str">
            <v>免稅</v>
          </cell>
          <cell r="N5880" t="str">
            <v>9787305055287</v>
          </cell>
        </row>
        <row r="5881">
          <cell r="A5881" t="str">
            <v>30505529</v>
          </cell>
          <cell r="B5881" t="str">
            <v>漢武帝</v>
          </cell>
          <cell r="C5881" t="str">
            <v>許結</v>
          </cell>
          <cell r="D5881">
            <v>90</v>
          </cell>
          <cell r="E5881">
            <v>0</v>
          </cell>
          <cell r="F5881" t="str">
            <v>平裝</v>
          </cell>
          <cell r="G5881" t="str">
            <v>南京大學</v>
          </cell>
          <cell r="H5881">
            <v>15</v>
          </cell>
          <cell r="I5881" t="str">
            <v/>
          </cell>
          <cell r="J5881" t="str">
            <v/>
          </cell>
          <cell r="K5881" t="str">
            <v/>
          </cell>
          <cell r="L5881" t="str">
            <v/>
          </cell>
          <cell r="M5881" t="str">
            <v>免稅</v>
          </cell>
          <cell r="N5881" t="str">
            <v>9787305055294</v>
          </cell>
        </row>
        <row r="5882">
          <cell r="A5882" t="str">
            <v>30505530</v>
          </cell>
          <cell r="B5882" t="str">
            <v>李白</v>
          </cell>
          <cell r="C5882" t="str">
            <v>周勳初</v>
          </cell>
          <cell r="D5882">
            <v>90</v>
          </cell>
          <cell r="E5882">
            <v>0</v>
          </cell>
          <cell r="F5882" t="str">
            <v>平裝</v>
          </cell>
          <cell r="G5882" t="str">
            <v>南京大學</v>
          </cell>
          <cell r="H5882">
            <v>15</v>
          </cell>
          <cell r="I5882" t="str">
            <v/>
          </cell>
          <cell r="J5882" t="str">
            <v/>
          </cell>
          <cell r="K5882" t="str">
            <v/>
          </cell>
          <cell r="L5882" t="str">
            <v/>
          </cell>
          <cell r="M5882" t="str">
            <v>免稅</v>
          </cell>
          <cell r="N5882" t="str">
            <v>9787305055300</v>
          </cell>
        </row>
        <row r="5883">
          <cell r="A5883" t="str">
            <v>30505531</v>
          </cell>
          <cell r="B5883" t="str">
            <v>秦始皇</v>
          </cell>
          <cell r="C5883" t="str">
            <v>童強</v>
          </cell>
          <cell r="D5883">
            <v>90</v>
          </cell>
          <cell r="E5883">
            <v>0</v>
          </cell>
          <cell r="F5883" t="str">
            <v>平裝</v>
          </cell>
          <cell r="G5883" t="str">
            <v>南京大學</v>
          </cell>
          <cell r="H5883">
            <v>15</v>
          </cell>
          <cell r="I5883" t="str">
            <v/>
          </cell>
          <cell r="J5883" t="str">
            <v/>
          </cell>
          <cell r="K5883" t="str">
            <v/>
          </cell>
          <cell r="L5883" t="str">
            <v/>
          </cell>
          <cell r="M5883" t="str">
            <v>免稅</v>
          </cell>
          <cell r="N5883" t="str">
            <v>9787305055317</v>
          </cell>
        </row>
        <row r="5884">
          <cell r="A5884" t="str">
            <v>30505533</v>
          </cell>
          <cell r="B5884" t="str">
            <v>孟子</v>
          </cell>
          <cell r="C5884" t="str">
            <v>徐興無</v>
          </cell>
          <cell r="D5884">
            <v>90</v>
          </cell>
          <cell r="E5884">
            <v>0</v>
          </cell>
          <cell r="F5884" t="str">
            <v>平裝</v>
          </cell>
          <cell r="G5884" t="str">
            <v>南京大學</v>
          </cell>
          <cell r="H5884">
            <v>15</v>
          </cell>
          <cell r="I5884" t="str">
            <v/>
          </cell>
          <cell r="J5884" t="str">
            <v/>
          </cell>
          <cell r="K5884" t="str">
            <v/>
          </cell>
          <cell r="L5884" t="str">
            <v/>
          </cell>
          <cell r="M5884" t="str">
            <v>免稅</v>
          </cell>
          <cell r="N5884" t="str">
            <v>9787305055331</v>
          </cell>
        </row>
        <row r="5885">
          <cell r="A5885" t="str">
            <v>30505534</v>
          </cell>
          <cell r="B5885" t="str">
            <v>曹雪芹</v>
          </cell>
          <cell r="C5885" t="str">
            <v>苗懷明</v>
          </cell>
          <cell r="D5885">
            <v>90</v>
          </cell>
          <cell r="E5885">
            <v>0</v>
          </cell>
          <cell r="F5885" t="str">
            <v>平裝</v>
          </cell>
          <cell r="G5885" t="str">
            <v>南京大學</v>
          </cell>
          <cell r="H5885">
            <v>15</v>
          </cell>
          <cell r="I5885" t="str">
            <v/>
          </cell>
          <cell r="J5885" t="str">
            <v/>
          </cell>
          <cell r="K5885" t="str">
            <v/>
          </cell>
          <cell r="L5885" t="str">
            <v/>
          </cell>
          <cell r="M5885" t="str">
            <v>免稅</v>
          </cell>
          <cell r="N5885" t="str">
            <v>9787305055348</v>
          </cell>
        </row>
        <row r="5886">
          <cell r="A5886" t="str">
            <v>30505534A</v>
          </cell>
          <cell r="B5886" t="str">
            <v>墨子</v>
          </cell>
          <cell r="C5886" t="str">
            <v/>
          </cell>
          <cell r="D5886">
            <v>90</v>
          </cell>
          <cell r="E5886">
            <v>0</v>
          </cell>
          <cell r="F5886" t="str">
            <v>平裝</v>
          </cell>
          <cell r="G5886" t="str">
            <v/>
          </cell>
          <cell r="H5886">
            <v>0</v>
          </cell>
          <cell r="I5886" t="str">
            <v/>
          </cell>
          <cell r="J5886" t="str">
            <v/>
          </cell>
          <cell r="K5886" t="str">
            <v/>
          </cell>
          <cell r="L5886" t="str">
            <v/>
          </cell>
          <cell r="M5886" t="str">
            <v>免稅</v>
          </cell>
          <cell r="N5886" t="str">
            <v>9787305055342</v>
          </cell>
        </row>
        <row r="5887">
          <cell r="A5887" t="str">
            <v>30505535</v>
          </cell>
          <cell r="B5887" t="str">
            <v>司馬遷</v>
          </cell>
          <cell r="C5887" t="str">
            <v>郭維森</v>
          </cell>
          <cell r="D5887">
            <v>90</v>
          </cell>
          <cell r="E5887">
            <v>0</v>
          </cell>
          <cell r="F5887" t="str">
            <v>平裝</v>
          </cell>
          <cell r="G5887" t="str">
            <v>南京大學</v>
          </cell>
          <cell r="H5887">
            <v>15</v>
          </cell>
          <cell r="I5887" t="str">
            <v/>
          </cell>
          <cell r="J5887" t="str">
            <v/>
          </cell>
          <cell r="K5887" t="str">
            <v/>
          </cell>
          <cell r="L5887" t="str">
            <v/>
          </cell>
          <cell r="M5887" t="str">
            <v>免稅</v>
          </cell>
          <cell r="N5887" t="str">
            <v>9787305055355</v>
          </cell>
        </row>
        <row r="5888">
          <cell r="A5888" t="str">
            <v>30505548</v>
          </cell>
          <cell r="B5888" t="str">
            <v>當代學術與批評  心有天遊:明清小說美學</v>
          </cell>
          <cell r="C5888" t="str">
            <v>駱冬青</v>
          </cell>
          <cell r="D5888">
            <v>192</v>
          </cell>
          <cell r="E5888">
            <v>0</v>
          </cell>
          <cell r="F5888" t="str">
            <v>平裝</v>
          </cell>
          <cell r="G5888" t="str">
            <v>南京大學</v>
          </cell>
          <cell r="H5888">
            <v>32</v>
          </cell>
          <cell r="I5888" t="str">
            <v/>
          </cell>
          <cell r="J5888" t="str">
            <v/>
          </cell>
          <cell r="K5888" t="str">
            <v/>
          </cell>
          <cell r="L5888" t="str">
            <v/>
          </cell>
          <cell r="M5888" t="str">
            <v>免稅</v>
          </cell>
          <cell r="N5888" t="str">
            <v>9787305055485</v>
          </cell>
        </row>
        <row r="5889">
          <cell r="A5889" t="str">
            <v>30505616</v>
          </cell>
          <cell r="B5889" t="str">
            <v>中國文學與文化的傳統及變革</v>
          </cell>
          <cell r="C5889" t="str">
            <v>周憲編</v>
          </cell>
          <cell r="D5889">
            <v>408</v>
          </cell>
          <cell r="E5889">
            <v>2</v>
          </cell>
          <cell r="F5889" t="str">
            <v>平裝</v>
          </cell>
          <cell r="G5889" t="str">
            <v>南京大學</v>
          </cell>
          <cell r="H5889">
            <v>68</v>
          </cell>
          <cell r="I5889" t="str">
            <v/>
          </cell>
          <cell r="J5889" t="str">
            <v/>
          </cell>
          <cell r="K5889" t="str">
            <v/>
          </cell>
          <cell r="L5889" t="str">
            <v/>
          </cell>
          <cell r="M5889" t="str">
            <v>免稅</v>
          </cell>
          <cell r="N5889" t="str">
            <v>9787305056161</v>
          </cell>
        </row>
        <row r="5890">
          <cell r="A5890" t="str">
            <v>30505654</v>
          </cell>
          <cell r="B5890" t="str">
            <v>中國戲曲藝術通論(大學生文化素質教育（藝術類）系列教材)</v>
          </cell>
          <cell r="C5890" t="str">
            <v>俞為民主編</v>
          </cell>
          <cell r="D5890">
            <v>204</v>
          </cell>
          <cell r="E5890">
            <v>0</v>
          </cell>
          <cell r="F5890" t="str">
            <v>平裝</v>
          </cell>
          <cell r="G5890" t="str">
            <v>南京大學</v>
          </cell>
          <cell r="H5890">
            <v>34</v>
          </cell>
          <cell r="I5890" t="str">
            <v/>
          </cell>
          <cell r="J5890" t="str">
            <v/>
          </cell>
          <cell r="K5890" t="str">
            <v/>
          </cell>
          <cell r="L5890" t="str">
            <v/>
          </cell>
          <cell r="M5890" t="str">
            <v>免稅</v>
          </cell>
          <cell r="N5890" t="str">
            <v>9787305056543</v>
          </cell>
        </row>
        <row r="5891">
          <cell r="A5891" t="str">
            <v>30505874</v>
          </cell>
          <cell r="B5891" t="str">
            <v>司馬遷評傳 : 中國思想家評傳叢書：典藏版</v>
          </cell>
          <cell r="C5891" t="str">
            <v>張大可</v>
          </cell>
          <cell r="D5891">
            <v>402</v>
          </cell>
          <cell r="E5891">
            <v>0</v>
          </cell>
          <cell r="F5891" t="str">
            <v>平裝</v>
          </cell>
          <cell r="G5891" t="str">
            <v>南京大學</v>
          </cell>
          <cell r="H5891">
            <v>67</v>
          </cell>
          <cell r="I5891" t="str">
            <v/>
          </cell>
          <cell r="J5891" t="str">
            <v/>
          </cell>
          <cell r="K5891" t="str">
            <v/>
          </cell>
          <cell r="L5891" t="str">
            <v/>
          </cell>
          <cell r="M5891" t="str">
            <v>免稅</v>
          </cell>
          <cell r="N5891" t="str">
            <v>9787305058745</v>
          </cell>
        </row>
        <row r="5892">
          <cell r="A5892" t="str">
            <v>30505936</v>
          </cell>
          <cell r="B5892" t="str">
            <v>成吉思汗 忽必烈評傳 : 中國思想家評傳叢書：典藏版</v>
          </cell>
          <cell r="C5892" t="str">
            <v>楊建新，馬曼麗著</v>
          </cell>
          <cell r="D5892">
            <v>384</v>
          </cell>
          <cell r="E5892">
            <v>0</v>
          </cell>
          <cell r="F5892" t="str">
            <v>平裝</v>
          </cell>
          <cell r="G5892" t="str">
            <v>南京大學</v>
          </cell>
          <cell r="H5892">
            <v>64</v>
          </cell>
          <cell r="I5892" t="str">
            <v/>
          </cell>
          <cell r="J5892" t="str">
            <v/>
          </cell>
          <cell r="K5892" t="str">
            <v/>
          </cell>
          <cell r="L5892" t="str">
            <v/>
          </cell>
          <cell r="M5892" t="str">
            <v>免稅</v>
          </cell>
          <cell r="N5892" t="str">
            <v>9787305059360</v>
          </cell>
        </row>
        <row r="5893">
          <cell r="A5893" t="str">
            <v>30505937</v>
          </cell>
          <cell r="B5893" t="str">
            <v>晁公武 陳振孫評傳 : 中國思想家評傳叢書：典藏版</v>
          </cell>
          <cell r="C5893" t="str">
            <v>郝潤華，武秀成著</v>
          </cell>
          <cell r="D5893">
            <v>396</v>
          </cell>
          <cell r="E5893">
            <v>0</v>
          </cell>
          <cell r="F5893" t="str">
            <v>平裝</v>
          </cell>
          <cell r="G5893" t="str">
            <v>南京大學</v>
          </cell>
          <cell r="H5893">
            <v>66</v>
          </cell>
          <cell r="I5893" t="str">
            <v/>
          </cell>
          <cell r="J5893" t="str">
            <v/>
          </cell>
          <cell r="K5893" t="str">
            <v/>
          </cell>
          <cell r="L5893" t="str">
            <v/>
          </cell>
          <cell r="M5893" t="str">
            <v>免稅</v>
          </cell>
          <cell r="N5893" t="str">
            <v>9787305059377</v>
          </cell>
        </row>
        <row r="5894">
          <cell r="A5894" t="str">
            <v>30505941</v>
          </cell>
          <cell r="B5894" t="str">
            <v>白居易評傳 : 中國思想家評傳叢書：典藏版</v>
          </cell>
          <cell r="C5894" t="str">
            <v>蹇長春</v>
          </cell>
          <cell r="D5894">
            <v>534</v>
          </cell>
          <cell r="E5894">
            <v>0</v>
          </cell>
          <cell r="F5894" t="str">
            <v>平裝</v>
          </cell>
          <cell r="G5894" t="str">
            <v>南京大學</v>
          </cell>
          <cell r="H5894">
            <v>89</v>
          </cell>
          <cell r="I5894" t="str">
            <v/>
          </cell>
          <cell r="J5894" t="str">
            <v/>
          </cell>
          <cell r="K5894" t="str">
            <v/>
          </cell>
          <cell r="L5894" t="str">
            <v/>
          </cell>
          <cell r="M5894" t="str">
            <v>免稅</v>
          </cell>
          <cell r="N5894" t="str">
            <v>9787305059414</v>
          </cell>
        </row>
        <row r="5895">
          <cell r="A5895" t="str">
            <v>30505945</v>
          </cell>
          <cell r="B5895" t="str">
            <v>杜光庭評傳 : 中國思想家評傳叢書：典藏版</v>
          </cell>
          <cell r="C5895" t="str">
            <v>孫亦平</v>
          </cell>
          <cell r="D5895">
            <v>450</v>
          </cell>
          <cell r="E5895">
            <v>0</v>
          </cell>
          <cell r="F5895" t="str">
            <v>平裝</v>
          </cell>
          <cell r="G5895" t="str">
            <v>南京大學</v>
          </cell>
          <cell r="H5895">
            <v>75</v>
          </cell>
          <cell r="I5895" t="str">
            <v/>
          </cell>
          <cell r="J5895" t="str">
            <v/>
          </cell>
          <cell r="K5895" t="str">
            <v/>
          </cell>
          <cell r="L5895" t="str">
            <v/>
          </cell>
          <cell r="M5895" t="str">
            <v>免稅</v>
          </cell>
          <cell r="N5895" t="str">
            <v>9787305059452</v>
          </cell>
        </row>
        <row r="5896">
          <cell r="A5896" t="str">
            <v>30505950</v>
          </cell>
          <cell r="B5896" t="str">
            <v>曹操評傳 : 中國思想家評傳叢書：典藏版</v>
          </cell>
          <cell r="C5896" t="str">
            <v>張作耀</v>
          </cell>
          <cell r="D5896">
            <v>432</v>
          </cell>
          <cell r="E5896">
            <v>0</v>
          </cell>
          <cell r="F5896" t="str">
            <v>平裝</v>
          </cell>
          <cell r="G5896" t="str">
            <v>南京大學</v>
          </cell>
          <cell r="H5896">
            <v>72</v>
          </cell>
          <cell r="I5896" t="str">
            <v/>
          </cell>
          <cell r="J5896" t="str">
            <v/>
          </cell>
          <cell r="K5896" t="str">
            <v/>
          </cell>
          <cell r="L5896" t="str">
            <v/>
          </cell>
          <cell r="M5896" t="str">
            <v>免稅</v>
          </cell>
          <cell r="N5896" t="str">
            <v>9787305059506</v>
          </cell>
        </row>
        <row r="5897">
          <cell r="A5897" t="str">
            <v>30505951</v>
          </cell>
          <cell r="B5897" t="str">
            <v>班固評傳 : 中國思想家評傳叢書：典藏版</v>
          </cell>
          <cell r="C5897" t="str">
            <v>陳其泰  趙永春</v>
          </cell>
          <cell r="D5897">
            <v>360</v>
          </cell>
          <cell r="E5897">
            <v>0</v>
          </cell>
          <cell r="F5897" t="str">
            <v>平裝</v>
          </cell>
          <cell r="G5897" t="str">
            <v>南京大學</v>
          </cell>
          <cell r="H5897">
            <v>60</v>
          </cell>
          <cell r="I5897" t="str">
            <v/>
          </cell>
          <cell r="J5897" t="str">
            <v/>
          </cell>
          <cell r="K5897" t="str">
            <v/>
          </cell>
          <cell r="L5897" t="str">
            <v/>
          </cell>
          <cell r="M5897" t="str">
            <v>免稅</v>
          </cell>
          <cell r="N5897" t="str">
            <v>9787305059513</v>
          </cell>
        </row>
        <row r="5898">
          <cell r="A5898" t="str">
            <v>30505952</v>
          </cell>
          <cell r="B5898" t="str">
            <v>阮籍評傳 : 中國思想家評傳叢書：典藏版</v>
          </cell>
          <cell r="C5898" t="str">
            <v>高晨陽著</v>
          </cell>
          <cell r="D5898">
            <v>300</v>
          </cell>
          <cell r="E5898">
            <v>0</v>
          </cell>
          <cell r="F5898" t="str">
            <v>平裝</v>
          </cell>
          <cell r="G5898" t="str">
            <v>南京大學</v>
          </cell>
          <cell r="H5898">
            <v>50</v>
          </cell>
          <cell r="I5898" t="str">
            <v/>
          </cell>
          <cell r="J5898" t="str">
            <v/>
          </cell>
          <cell r="K5898" t="str">
            <v/>
          </cell>
          <cell r="L5898" t="str">
            <v/>
          </cell>
          <cell r="M5898" t="str">
            <v>免稅</v>
          </cell>
          <cell r="N5898" t="str">
            <v>9787305059520</v>
          </cell>
        </row>
        <row r="5899">
          <cell r="A5899" t="str">
            <v>30505956</v>
          </cell>
          <cell r="B5899" t="str">
            <v>朱熹評傳 : 中國思想家評傳叢書：典藏版</v>
          </cell>
          <cell r="C5899" t="str">
            <v>張立文著</v>
          </cell>
          <cell r="D5899">
            <v>480</v>
          </cell>
          <cell r="E5899">
            <v>0</v>
          </cell>
          <cell r="F5899" t="str">
            <v>平裝</v>
          </cell>
          <cell r="G5899" t="str">
            <v>南京大學</v>
          </cell>
          <cell r="H5899">
            <v>80</v>
          </cell>
          <cell r="I5899" t="str">
            <v/>
          </cell>
          <cell r="J5899" t="str">
            <v/>
          </cell>
          <cell r="K5899" t="str">
            <v/>
          </cell>
          <cell r="L5899" t="str">
            <v/>
          </cell>
          <cell r="M5899" t="str">
            <v>免稅</v>
          </cell>
          <cell r="N5899" t="str">
            <v>9787305059568</v>
          </cell>
        </row>
        <row r="5900">
          <cell r="A5900" t="str">
            <v>30505971</v>
          </cell>
          <cell r="B5900" t="str">
            <v>孫思邈評傳 : 中國思想家評傳叢書：典藏版</v>
          </cell>
          <cell r="C5900" t="str">
            <v>幹祖望著</v>
          </cell>
          <cell r="D5900">
            <v>336</v>
          </cell>
          <cell r="E5900">
            <v>0</v>
          </cell>
          <cell r="F5900" t="str">
            <v>平裝</v>
          </cell>
          <cell r="G5900" t="str">
            <v>南京大學</v>
          </cell>
          <cell r="H5900">
            <v>56</v>
          </cell>
          <cell r="I5900" t="str">
            <v/>
          </cell>
          <cell r="J5900" t="str">
            <v/>
          </cell>
          <cell r="K5900" t="str">
            <v/>
          </cell>
          <cell r="L5900" t="str">
            <v/>
          </cell>
          <cell r="M5900" t="str">
            <v>免稅</v>
          </cell>
          <cell r="N5900" t="str">
            <v>9787305059711</v>
          </cell>
        </row>
        <row r="5901">
          <cell r="A5901" t="str">
            <v>30505979</v>
          </cell>
          <cell r="B5901" t="str">
            <v>陸遊評傳 : 中國思想家評傳叢書：典藏版</v>
          </cell>
          <cell r="C5901" t="str">
            <v>邱鳴皋著</v>
          </cell>
          <cell r="D5901">
            <v>378</v>
          </cell>
          <cell r="E5901">
            <v>0</v>
          </cell>
          <cell r="F5901" t="str">
            <v>平裝</v>
          </cell>
          <cell r="G5901" t="str">
            <v>南京大學</v>
          </cell>
          <cell r="H5901">
            <v>63</v>
          </cell>
          <cell r="I5901" t="str">
            <v/>
          </cell>
          <cell r="J5901" t="str">
            <v/>
          </cell>
          <cell r="K5901" t="str">
            <v/>
          </cell>
          <cell r="L5901" t="str">
            <v/>
          </cell>
          <cell r="M5901" t="str">
            <v>免稅</v>
          </cell>
          <cell r="N5901" t="str">
            <v>9787305059797</v>
          </cell>
        </row>
        <row r="5902">
          <cell r="A5902" t="str">
            <v>30505980</v>
          </cell>
          <cell r="B5902" t="str">
            <v>楊萬里評傳 : 中國思想家評傳叢書：典藏版</v>
          </cell>
          <cell r="C5902" t="str">
            <v>張瑞君著</v>
          </cell>
          <cell r="D5902">
            <v>384</v>
          </cell>
          <cell r="E5902">
            <v>0</v>
          </cell>
          <cell r="F5902" t="str">
            <v>平裝</v>
          </cell>
          <cell r="G5902" t="str">
            <v>南京大學</v>
          </cell>
          <cell r="H5902">
            <v>64</v>
          </cell>
          <cell r="I5902" t="str">
            <v/>
          </cell>
          <cell r="J5902" t="str">
            <v/>
          </cell>
          <cell r="K5902" t="str">
            <v/>
          </cell>
          <cell r="L5902" t="str">
            <v/>
          </cell>
          <cell r="M5902" t="str">
            <v>免稅</v>
          </cell>
          <cell r="N5902" t="str">
            <v>9787305059803</v>
          </cell>
        </row>
        <row r="5903">
          <cell r="A5903" t="str">
            <v>30505982</v>
          </cell>
          <cell r="B5903" t="str">
            <v>岳飛評傳 : 中國思想家評傳叢書</v>
          </cell>
          <cell r="C5903" t="str">
            <v>龔延明著</v>
          </cell>
          <cell r="D5903">
            <v>384</v>
          </cell>
          <cell r="E5903">
            <v>0</v>
          </cell>
          <cell r="F5903" t="str">
            <v>平裝</v>
          </cell>
          <cell r="G5903" t="str">
            <v>南京大學</v>
          </cell>
          <cell r="H5903">
            <v>64</v>
          </cell>
          <cell r="I5903" t="str">
            <v/>
          </cell>
          <cell r="J5903" t="str">
            <v/>
          </cell>
          <cell r="K5903" t="str">
            <v/>
          </cell>
          <cell r="L5903" t="str">
            <v/>
          </cell>
          <cell r="M5903" t="str">
            <v>免稅</v>
          </cell>
          <cell r="N5903" t="str">
            <v>9787305059827</v>
          </cell>
        </row>
        <row r="5904">
          <cell r="A5904" t="str">
            <v>30505983</v>
          </cell>
          <cell r="B5904" t="str">
            <v>徐渭評傳 : 中國思想家評傳叢書：典藏版</v>
          </cell>
          <cell r="C5904" t="str">
            <v>周群，謝建華著</v>
          </cell>
          <cell r="D5904">
            <v>384</v>
          </cell>
          <cell r="E5904">
            <v>0</v>
          </cell>
          <cell r="F5904" t="str">
            <v>平裝</v>
          </cell>
          <cell r="G5904" t="str">
            <v>南京大學</v>
          </cell>
          <cell r="H5904">
            <v>64</v>
          </cell>
          <cell r="I5904" t="str">
            <v/>
          </cell>
          <cell r="J5904" t="str">
            <v/>
          </cell>
          <cell r="K5904" t="str">
            <v/>
          </cell>
          <cell r="L5904" t="str">
            <v/>
          </cell>
          <cell r="M5904" t="str">
            <v>免稅</v>
          </cell>
          <cell r="N5904" t="str">
            <v>9787305059834</v>
          </cell>
        </row>
        <row r="5905">
          <cell r="A5905" t="str">
            <v>30505984</v>
          </cell>
          <cell r="B5905" t="str">
            <v>蘇軾評傳 : 中國思想家評傳叢書：典藏版</v>
          </cell>
          <cell r="C5905" t="str">
            <v>王水照，朱剛著</v>
          </cell>
          <cell r="D5905">
            <v>474</v>
          </cell>
          <cell r="E5905">
            <v>0</v>
          </cell>
          <cell r="F5905" t="str">
            <v>平裝</v>
          </cell>
          <cell r="G5905" t="str">
            <v>南京大學</v>
          </cell>
          <cell r="H5905">
            <v>79</v>
          </cell>
          <cell r="I5905" t="str">
            <v/>
          </cell>
          <cell r="J5905" t="str">
            <v/>
          </cell>
          <cell r="K5905" t="str">
            <v/>
          </cell>
          <cell r="L5905" t="str">
            <v/>
          </cell>
          <cell r="M5905" t="str">
            <v>免稅</v>
          </cell>
          <cell r="N5905" t="str">
            <v>9787305059841</v>
          </cell>
        </row>
        <row r="5906">
          <cell r="A5906" t="str">
            <v>30505988</v>
          </cell>
          <cell r="B5906" t="str">
            <v>司空圖評傳 : 中國思想家評傳叢書：典藏版</v>
          </cell>
          <cell r="C5906" t="str">
            <v>王步高著</v>
          </cell>
          <cell r="D5906">
            <v>390</v>
          </cell>
          <cell r="E5906">
            <v>0</v>
          </cell>
          <cell r="F5906" t="str">
            <v>平裝</v>
          </cell>
          <cell r="G5906" t="str">
            <v>南京大學</v>
          </cell>
          <cell r="H5906">
            <v>65</v>
          </cell>
          <cell r="I5906" t="str">
            <v/>
          </cell>
          <cell r="J5906" t="str">
            <v/>
          </cell>
          <cell r="K5906" t="str">
            <v/>
          </cell>
          <cell r="L5906" t="str">
            <v/>
          </cell>
          <cell r="M5906" t="str">
            <v>免稅</v>
          </cell>
          <cell r="N5906" t="str">
            <v>9787305059889</v>
          </cell>
        </row>
        <row r="5907">
          <cell r="A5907" t="str">
            <v>30505990</v>
          </cell>
          <cell r="B5907" t="str">
            <v>韓愈評傳 : 中國思想家評傳叢書：典藏版</v>
          </cell>
          <cell r="C5907" t="str">
            <v>卞孝萱，張清華，閻琦著</v>
          </cell>
          <cell r="D5907">
            <v>450</v>
          </cell>
          <cell r="E5907">
            <v>0</v>
          </cell>
          <cell r="F5907" t="str">
            <v>平裝</v>
          </cell>
          <cell r="G5907" t="str">
            <v>南京大學</v>
          </cell>
          <cell r="H5907">
            <v>75</v>
          </cell>
          <cell r="I5907" t="str">
            <v/>
          </cell>
          <cell r="J5907" t="str">
            <v/>
          </cell>
          <cell r="K5907" t="str">
            <v/>
          </cell>
          <cell r="L5907" t="str">
            <v/>
          </cell>
          <cell r="M5907" t="str">
            <v>免稅</v>
          </cell>
          <cell r="N5907" t="str">
            <v>9787305059902</v>
          </cell>
        </row>
        <row r="5908">
          <cell r="A5908" t="str">
            <v>30505991</v>
          </cell>
          <cell r="B5908" t="str">
            <v>柳宗元評傳 : 中國思想家評傳叢書：典藏版</v>
          </cell>
          <cell r="C5908" t="str">
            <v>孫昌武著</v>
          </cell>
          <cell r="D5908">
            <v>324</v>
          </cell>
          <cell r="E5908">
            <v>0</v>
          </cell>
          <cell r="F5908" t="str">
            <v>平裝</v>
          </cell>
          <cell r="G5908" t="str">
            <v>南京大學</v>
          </cell>
          <cell r="H5908">
            <v>54</v>
          </cell>
          <cell r="I5908" t="str">
            <v/>
          </cell>
          <cell r="J5908" t="str">
            <v/>
          </cell>
          <cell r="K5908" t="str">
            <v/>
          </cell>
          <cell r="L5908" t="str">
            <v/>
          </cell>
          <cell r="M5908" t="str">
            <v>免稅</v>
          </cell>
          <cell r="N5908" t="str">
            <v>9787305059919</v>
          </cell>
        </row>
        <row r="5909">
          <cell r="A5909" t="str">
            <v>30505996</v>
          </cell>
          <cell r="B5909" t="str">
            <v>孔穎達 顏師古評傳 : 中國思想家評傳叢書：典藏版</v>
          </cell>
          <cell r="C5909" t="str">
            <v>申屠爐明著</v>
          </cell>
          <cell r="D5909">
            <v>234</v>
          </cell>
          <cell r="E5909">
            <v>0</v>
          </cell>
          <cell r="F5909" t="str">
            <v>平裝</v>
          </cell>
          <cell r="G5909" t="str">
            <v>南京大學</v>
          </cell>
          <cell r="H5909">
            <v>39</v>
          </cell>
          <cell r="I5909" t="str">
            <v/>
          </cell>
          <cell r="J5909" t="str">
            <v/>
          </cell>
          <cell r="K5909" t="str">
            <v/>
          </cell>
          <cell r="L5909" t="str">
            <v/>
          </cell>
          <cell r="M5909" t="str">
            <v>免稅</v>
          </cell>
          <cell r="N5909" t="str">
            <v>9787305059964</v>
          </cell>
        </row>
        <row r="5910">
          <cell r="A5910" t="str">
            <v>30505998</v>
          </cell>
          <cell r="B5910" t="str">
            <v>李世民評傳 : 中國思想家評傳叢書：典藏版</v>
          </cell>
          <cell r="C5910" t="str">
            <v>鄭學檬[等]著</v>
          </cell>
          <cell r="D5910">
            <v>300</v>
          </cell>
          <cell r="E5910">
            <v>0</v>
          </cell>
          <cell r="F5910" t="str">
            <v>平裝</v>
          </cell>
          <cell r="G5910" t="str">
            <v>南京大學</v>
          </cell>
          <cell r="H5910">
            <v>50</v>
          </cell>
          <cell r="I5910" t="str">
            <v/>
          </cell>
          <cell r="J5910" t="str">
            <v/>
          </cell>
          <cell r="K5910" t="str">
            <v/>
          </cell>
          <cell r="L5910" t="str">
            <v/>
          </cell>
          <cell r="M5910" t="str">
            <v>免稅</v>
          </cell>
          <cell r="N5910" t="str">
            <v>9787305059988</v>
          </cell>
        </row>
        <row r="5911">
          <cell r="A5911" t="str">
            <v>30505999</v>
          </cell>
          <cell r="B5911" t="str">
            <v>賈思勰 王禎評傳 : 中國思想家評傳叢書：典藏版</v>
          </cell>
          <cell r="C5911" t="str">
            <v>郭文韜，嚴火其著</v>
          </cell>
          <cell r="D5911">
            <v>240</v>
          </cell>
          <cell r="E5911">
            <v>3</v>
          </cell>
          <cell r="F5911" t="str">
            <v>平裝</v>
          </cell>
          <cell r="G5911" t="str">
            <v>南京大學</v>
          </cell>
          <cell r="H5911">
            <v>40</v>
          </cell>
          <cell r="I5911" t="str">
            <v/>
          </cell>
          <cell r="J5911" t="str">
            <v/>
          </cell>
          <cell r="K5911" t="str">
            <v/>
          </cell>
          <cell r="L5911" t="str">
            <v/>
          </cell>
          <cell r="M5911" t="str">
            <v>免稅</v>
          </cell>
          <cell r="N5911" t="str">
            <v>9787305059995</v>
          </cell>
        </row>
        <row r="5912">
          <cell r="A5912" t="str">
            <v>30506002</v>
          </cell>
          <cell r="B5912" t="str">
            <v>陶弘景評傳 : 中國思想家評傳叢書：典藏版</v>
          </cell>
          <cell r="C5912" t="str">
            <v>鍾國發著</v>
          </cell>
          <cell r="D5912">
            <v>528</v>
          </cell>
          <cell r="E5912">
            <v>0</v>
          </cell>
          <cell r="F5912" t="str">
            <v>平裝</v>
          </cell>
          <cell r="G5912" t="str">
            <v>南京大學</v>
          </cell>
          <cell r="H5912">
            <v>88</v>
          </cell>
          <cell r="I5912" t="str">
            <v/>
          </cell>
          <cell r="J5912" t="str">
            <v/>
          </cell>
          <cell r="K5912" t="str">
            <v/>
          </cell>
          <cell r="L5912" t="str">
            <v/>
          </cell>
          <cell r="M5912" t="str">
            <v>免稅</v>
          </cell>
          <cell r="N5912" t="str">
            <v>9787305060021</v>
          </cell>
        </row>
        <row r="5913">
          <cell r="A5913" t="str">
            <v>30506010</v>
          </cell>
          <cell r="B5913" t="str">
            <v>劉向評傳 : 中國思想家評傳叢書：典藏版</v>
          </cell>
          <cell r="C5913" t="str">
            <v>徐興無著</v>
          </cell>
          <cell r="D5913">
            <v>420</v>
          </cell>
          <cell r="E5913">
            <v>0</v>
          </cell>
          <cell r="F5913" t="str">
            <v>平裝</v>
          </cell>
          <cell r="G5913" t="str">
            <v>南京大學</v>
          </cell>
          <cell r="H5913">
            <v>70</v>
          </cell>
          <cell r="I5913" t="str">
            <v/>
          </cell>
          <cell r="J5913" t="str">
            <v/>
          </cell>
          <cell r="K5913" t="str">
            <v/>
          </cell>
          <cell r="L5913" t="str">
            <v/>
          </cell>
          <cell r="M5913" t="str">
            <v>免稅</v>
          </cell>
          <cell r="N5913" t="str">
            <v>9787305060106</v>
          </cell>
        </row>
        <row r="5914">
          <cell r="A5914" t="str">
            <v>30506012</v>
          </cell>
          <cell r="B5914" t="str">
            <v>漢武帝評傳 : 中國思想家評傳叢書：典藏版</v>
          </cell>
          <cell r="C5914" t="str">
            <v>莊春波著</v>
          </cell>
          <cell r="D5914">
            <v>456</v>
          </cell>
          <cell r="E5914">
            <v>0</v>
          </cell>
          <cell r="F5914" t="str">
            <v>平裝</v>
          </cell>
          <cell r="G5914" t="str">
            <v>南京大學</v>
          </cell>
          <cell r="H5914">
            <v>76</v>
          </cell>
          <cell r="I5914" t="str">
            <v/>
          </cell>
          <cell r="J5914" t="str">
            <v/>
          </cell>
          <cell r="K5914" t="str">
            <v/>
          </cell>
          <cell r="L5914" t="str">
            <v/>
          </cell>
          <cell r="M5914" t="str">
            <v>免稅</v>
          </cell>
          <cell r="N5914" t="str">
            <v>9787305060120</v>
          </cell>
        </row>
        <row r="5915">
          <cell r="A5915" t="str">
            <v>30506079</v>
          </cell>
          <cell r="B5915" t="str">
            <v>李贄評傳 : 中國思想家評傳叢書：典藏版</v>
          </cell>
          <cell r="C5915" t="str">
            <v>許蘇民著</v>
          </cell>
          <cell r="D5915">
            <v>540</v>
          </cell>
          <cell r="E5915">
            <v>0</v>
          </cell>
          <cell r="F5915" t="str">
            <v>平裝</v>
          </cell>
          <cell r="G5915" t="str">
            <v>南京大學</v>
          </cell>
          <cell r="H5915">
            <v>90</v>
          </cell>
          <cell r="I5915" t="str">
            <v/>
          </cell>
          <cell r="J5915" t="str">
            <v/>
          </cell>
          <cell r="K5915" t="str">
            <v/>
          </cell>
          <cell r="L5915" t="str">
            <v/>
          </cell>
          <cell r="M5915" t="str">
            <v>免稅</v>
          </cell>
          <cell r="N5915" t="str">
            <v>9787305060793</v>
          </cell>
        </row>
        <row r="5916">
          <cell r="A5916" t="str">
            <v>30506080</v>
          </cell>
          <cell r="B5916" t="str">
            <v>戚繼光評傳 : 中國思想家評傳叢書：典藏版</v>
          </cell>
          <cell r="C5916" t="str">
            <v>範中義</v>
          </cell>
          <cell r="D5916">
            <v>336</v>
          </cell>
          <cell r="E5916">
            <v>0</v>
          </cell>
          <cell r="F5916" t="str">
            <v>平裝</v>
          </cell>
          <cell r="G5916" t="str">
            <v>南京大學</v>
          </cell>
          <cell r="H5916">
            <v>56</v>
          </cell>
          <cell r="I5916" t="str">
            <v/>
          </cell>
          <cell r="J5916" t="str">
            <v/>
          </cell>
          <cell r="K5916" t="str">
            <v/>
          </cell>
          <cell r="L5916" t="str">
            <v/>
          </cell>
          <cell r="M5916" t="str">
            <v>免稅</v>
          </cell>
          <cell r="N5916" t="str">
            <v>9787305060809</v>
          </cell>
        </row>
        <row r="5917">
          <cell r="A5917" t="str">
            <v>30506103</v>
          </cell>
          <cell r="B5917" t="str">
            <v>文天祥評傳 : 中國思想家評傳叢書：典藏版</v>
          </cell>
          <cell r="C5917" t="str">
            <v>修曉波</v>
          </cell>
          <cell r="D5917">
            <v>300</v>
          </cell>
          <cell r="E5917">
            <v>0</v>
          </cell>
          <cell r="F5917" t="str">
            <v>平裝</v>
          </cell>
          <cell r="G5917" t="str">
            <v>南京大學</v>
          </cell>
          <cell r="H5917">
            <v>50</v>
          </cell>
          <cell r="I5917" t="str">
            <v/>
          </cell>
          <cell r="J5917" t="str">
            <v/>
          </cell>
          <cell r="K5917" t="str">
            <v/>
          </cell>
          <cell r="L5917" t="str">
            <v/>
          </cell>
          <cell r="M5917" t="str">
            <v>免稅</v>
          </cell>
          <cell r="N5917" t="str">
            <v>9787305061035</v>
          </cell>
        </row>
        <row r="5918">
          <cell r="A5918" t="str">
            <v>30506557</v>
          </cell>
          <cell r="B5918" t="str">
            <v>道教文化</v>
          </cell>
          <cell r="C5918" t="str">
            <v>孫亦平著</v>
          </cell>
          <cell r="D5918">
            <v>168</v>
          </cell>
          <cell r="E5918">
            <v>0</v>
          </cell>
          <cell r="F5918" t="str">
            <v>平裝</v>
          </cell>
          <cell r="G5918" t="str">
            <v>南京大學</v>
          </cell>
          <cell r="H5918">
            <v>28</v>
          </cell>
          <cell r="I5918" t="str">
            <v/>
          </cell>
          <cell r="J5918" t="str">
            <v/>
          </cell>
          <cell r="K5918" t="str">
            <v/>
          </cell>
          <cell r="L5918" t="str">
            <v/>
          </cell>
          <cell r="M5918" t="str">
            <v>免稅</v>
          </cell>
          <cell r="N5918" t="str">
            <v>9787305065576</v>
          </cell>
        </row>
        <row r="5919">
          <cell r="A5919" t="str">
            <v>30506565</v>
          </cell>
          <cell r="B5919" t="str">
            <v>漢英對照中國古代名言辭典</v>
          </cell>
          <cell r="C5919" t="str">
            <v>錢厚生主編</v>
          </cell>
          <cell r="D5919">
            <v>252</v>
          </cell>
          <cell r="E5919">
            <v>0</v>
          </cell>
          <cell r="F5919" t="str">
            <v>平裝</v>
          </cell>
          <cell r="G5919" t="str">
            <v>南京大學</v>
          </cell>
          <cell r="H5919">
            <v>42</v>
          </cell>
          <cell r="I5919" t="str">
            <v/>
          </cell>
          <cell r="J5919" t="str">
            <v/>
          </cell>
          <cell r="K5919" t="str">
            <v/>
          </cell>
          <cell r="L5919" t="str">
            <v/>
          </cell>
          <cell r="M5919" t="str">
            <v>免稅</v>
          </cell>
          <cell r="N5919" t="str">
            <v>9787305065651</v>
          </cell>
        </row>
        <row r="5920">
          <cell r="A5920" t="str">
            <v>30506579</v>
          </cell>
          <cell r="B5920" t="str">
            <v>白居易生存哲學本體研究</v>
          </cell>
          <cell r="C5920" t="str">
            <v>肖偉韜</v>
          </cell>
          <cell r="D5920">
            <v>162</v>
          </cell>
          <cell r="E5920">
            <v>0</v>
          </cell>
          <cell r="F5920" t="str">
            <v>平裝</v>
          </cell>
          <cell r="G5920" t="str">
            <v>南京大學</v>
          </cell>
          <cell r="H5920">
            <v>27</v>
          </cell>
          <cell r="I5920" t="str">
            <v/>
          </cell>
          <cell r="J5920" t="str">
            <v/>
          </cell>
          <cell r="K5920" t="str">
            <v/>
          </cell>
          <cell r="L5920" t="str">
            <v/>
          </cell>
          <cell r="M5920" t="str">
            <v>免稅</v>
          </cell>
          <cell r="N5920" t="str">
            <v>9787305065798</v>
          </cell>
        </row>
        <row r="5921">
          <cell r="A5921" t="str">
            <v>30506608</v>
          </cell>
          <cell r="B5921" t="str">
            <v>秦始皇-&lt;&lt;中國思想家評傳&gt;&gt;簡明讀本-中英文版</v>
          </cell>
          <cell r="C5921" t="str">
            <v>童強.李喜燕著</v>
          </cell>
          <cell r="D5921">
            <v>197</v>
          </cell>
          <cell r="E5921">
            <v>0</v>
          </cell>
          <cell r="F5921" t="str">
            <v>平裝</v>
          </cell>
          <cell r="G5921" t="str">
            <v>南京大學</v>
          </cell>
          <cell r="H5921">
            <v>32.799999999999997</v>
          </cell>
          <cell r="I5921" t="str">
            <v/>
          </cell>
          <cell r="J5921" t="str">
            <v/>
          </cell>
          <cell r="K5921" t="str">
            <v/>
          </cell>
          <cell r="L5921" t="str">
            <v/>
          </cell>
          <cell r="M5921" t="str">
            <v>免稅</v>
          </cell>
          <cell r="N5921" t="str">
            <v>9787305066085</v>
          </cell>
        </row>
        <row r="5922">
          <cell r="A5922" t="str">
            <v>30506609</v>
          </cell>
          <cell r="B5922" t="str">
            <v>李白-&lt;&lt;中國思想家評傳&gt;&gt;簡明讀本-中英文版</v>
          </cell>
          <cell r="C5922" t="str">
            <v>周勳初.童強著</v>
          </cell>
          <cell r="D5922">
            <v>227</v>
          </cell>
          <cell r="E5922">
            <v>0</v>
          </cell>
          <cell r="F5922" t="str">
            <v>平裝</v>
          </cell>
          <cell r="G5922" t="str">
            <v>南京大學</v>
          </cell>
          <cell r="H5922">
            <v>38</v>
          </cell>
          <cell r="I5922" t="str">
            <v/>
          </cell>
          <cell r="J5922" t="str">
            <v/>
          </cell>
          <cell r="K5922" t="str">
            <v/>
          </cell>
          <cell r="L5922" t="str">
            <v/>
          </cell>
          <cell r="M5922" t="str">
            <v>免稅</v>
          </cell>
          <cell r="N5922" t="str">
            <v>9787305066092</v>
          </cell>
        </row>
        <row r="5923">
          <cell r="A5923" t="str">
            <v>30506610</v>
          </cell>
          <cell r="B5923" t="str">
            <v>曹雪芹-&lt;&lt;中國思想家評傳&gt;&gt;簡明讀本-中英文版</v>
          </cell>
          <cell r="C5923" t="str">
            <v>苗懷明著</v>
          </cell>
          <cell r="D5923">
            <v>215</v>
          </cell>
          <cell r="E5923">
            <v>0</v>
          </cell>
          <cell r="F5923" t="str">
            <v>平裝</v>
          </cell>
          <cell r="G5923" t="str">
            <v>南京大學</v>
          </cell>
          <cell r="H5923">
            <v>35.799999999999997</v>
          </cell>
          <cell r="I5923" t="str">
            <v/>
          </cell>
          <cell r="J5923" t="str">
            <v/>
          </cell>
          <cell r="K5923" t="str">
            <v/>
          </cell>
          <cell r="L5923" t="str">
            <v/>
          </cell>
          <cell r="M5923" t="str">
            <v>免稅</v>
          </cell>
          <cell r="N5923" t="str">
            <v>9787305066108</v>
          </cell>
        </row>
        <row r="5924">
          <cell r="A5924" t="str">
            <v>30506671</v>
          </cell>
          <cell r="B5924" t="str">
            <v>蘇軾-&lt;&lt;中國思想家評傳&gt;&gt;簡明讀本</v>
          </cell>
          <cell r="C5924" t="str">
            <v>童強. 著</v>
          </cell>
          <cell r="D5924">
            <v>90</v>
          </cell>
          <cell r="E5924">
            <v>0</v>
          </cell>
          <cell r="F5924" t="str">
            <v>平裝</v>
          </cell>
          <cell r="G5924" t="str">
            <v>南京大學</v>
          </cell>
          <cell r="H5924">
            <v>15</v>
          </cell>
          <cell r="I5924" t="str">
            <v/>
          </cell>
          <cell r="J5924" t="str">
            <v/>
          </cell>
          <cell r="K5924" t="str">
            <v/>
          </cell>
          <cell r="L5924" t="str">
            <v/>
          </cell>
          <cell r="M5924" t="str">
            <v>免稅</v>
          </cell>
          <cell r="N5924" t="str">
            <v>9787305066719</v>
          </cell>
        </row>
        <row r="5925">
          <cell r="A5925" t="str">
            <v>30506789</v>
          </cell>
          <cell r="B5925" t="str">
            <v>宋代民俗詩研究</v>
          </cell>
          <cell r="C5925" t="str">
            <v>吳邦江. 著</v>
          </cell>
          <cell r="D5925">
            <v>168</v>
          </cell>
          <cell r="E5925">
            <v>0</v>
          </cell>
          <cell r="F5925" t="str">
            <v>平裝</v>
          </cell>
          <cell r="G5925" t="str">
            <v>南京大學</v>
          </cell>
          <cell r="H5925">
            <v>28</v>
          </cell>
          <cell r="I5925" t="str">
            <v/>
          </cell>
          <cell r="J5925" t="str">
            <v/>
          </cell>
          <cell r="K5925" t="str">
            <v/>
          </cell>
          <cell r="L5925" t="str">
            <v/>
          </cell>
          <cell r="M5925" t="str">
            <v>免稅</v>
          </cell>
          <cell r="N5925" t="str">
            <v>9787305067891</v>
          </cell>
        </row>
        <row r="5926">
          <cell r="A5926" t="str">
            <v>30506795</v>
          </cell>
          <cell r="B5926" t="str">
            <v>古代百科學術與中國思想的發展</v>
          </cell>
          <cell r="C5926" t="str">
            <v>蔣廣學. 主編</v>
          </cell>
          <cell r="D5926">
            <v>378</v>
          </cell>
          <cell r="E5926">
            <v>2</v>
          </cell>
          <cell r="F5926" t="str">
            <v>平裝</v>
          </cell>
          <cell r="G5926" t="str">
            <v>南京大學</v>
          </cell>
          <cell r="H5926">
            <v>63</v>
          </cell>
          <cell r="I5926" t="str">
            <v/>
          </cell>
          <cell r="J5926" t="str">
            <v/>
          </cell>
          <cell r="K5926" t="str">
            <v/>
          </cell>
          <cell r="L5926" t="str">
            <v/>
          </cell>
          <cell r="M5926" t="str">
            <v>免稅</v>
          </cell>
          <cell r="N5926" t="str">
            <v>9787305067952</v>
          </cell>
        </row>
        <row r="5927">
          <cell r="A5927" t="str">
            <v>30507035</v>
          </cell>
          <cell r="B5927" t="str">
            <v>關於電影學的100個故事</v>
          </cell>
          <cell r="C5927" t="str">
            <v>範永邦. 編著</v>
          </cell>
          <cell r="D5927">
            <v>210</v>
          </cell>
          <cell r="E5927">
            <v>0</v>
          </cell>
          <cell r="F5927" t="str">
            <v>平裝</v>
          </cell>
          <cell r="G5927" t="str">
            <v>南京大學</v>
          </cell>
          <cell r="H5927">
            <v>35</v>
          </cell>
          <cell r="I5927" t="str">
            <v/>
          </cell>
          <cell r="J5927" t="str">
            <v/>
          </cell>
          <cell r="K5927" t="str">
            <v/>
          </cell>
          <cell r="L5927" t="str">
            <v/>
          </cell>
          <cell r="M5927" t="str">
            <v>免稅</v>
          </cell>
          <cell r="N5927" t="str">
            <v>9787305070358</v>
          </cell>
        </row>
        <row r="5928">
          <cell r="A5928" t="str">
            <v>30507238</v>
          </cell>
          <cell r="B5928" t="str">
            <v>江蘇明代作家詩論研究</v>
          </cell>
          <cell r="C5928" t="str">
            <v>蘆宇苗. 著</v>
          </cell>
          <cell r="D5928">
            <v>198</v>
          </cell>
          <cell r="E5928">
            <v>0</v>
          </cell>
          <cell r="F5928" t="str">
            <v>平裝</v>
          </cell>
          <cell r="G5928" t="str">
            <v>南京大學</v>
          </cell>
          <cell r="H5928">
            <v>33</v>
          </cell>
          <cell r="I5928" t="str">
            <v/>
          </cell>
          <cell r="J5928" t="str">
            <v/>
          </cell>
          <cell r="K5928" t="str">
            <v/>
          </cell>
          <cell r="L5928" t="str">
            <v/>
          </cell>
          <cell r="M5928" t="str">
            <v>免稅</v>
          </cell>
          <cell r="N5928" t="str">
            <v>9787305072383</v>
          </cell>
        </row>
        <row r="5929">
          <cell r="A5929" t="str">
            <v>30507294</v>
          </cell>
          <cell r="B5929" t="str">
            <v>司馬遷</v>
          </cell>
          <cell r="C5929" t="str">
            <v>郭維森</v>
          </cell>
          <cell r="D5929">
            <v>138</v>
          </cell>
          <cell r="E5929">
            <v>0</v>
          </cell>
          <cell r="F5929" t="str">
            <v>平裝</v>
          </cell>
          <cell r="G5929" t="str">
            <v>南京大學</v>
          </cell>
          <cell r="H5929">
            <v>23</v>
          </cell>
          <cell r="I5929" t="str">
            <v/>
          </cell>
          <cell r="J5929" t="str">
            <v/>
          </cell>
          <cell r="K5929" t="str">
            <v/>
          </cell>
          <cell r="L5929" t="str">
            <v/>
          </cell>
          <cell r="M5929" t="str">
            <v>免稅</v>
          </cell>
          <cell r="N5929" t="str">
            <v>9787305072949</v>
          </cell>
        </row>
        <row r="5930">
          <cell r="A5930" t="str">
            <v>30507936</v>
          </cell>
          <cell r="B5930" t="str">
            <v>非說不可</v>
          </cell>
          <cell r="C5930" t="str">
            <v>孟非</v>
          </cell>
          <cell r="D5930">
            <v>204</v>
          </cell>
          <cell r="E5930">
            <v>0</v>
          </cell>
          <cell r="F5930" t="str">
            <v>平裝</v>
          </cell>
          <cell r="G5930" t="str">
            <v>南京大學</v>
          </cell>
          <cell r="H5930">
            <v>34</v>
          </cell>
          <cell r="I5930" t="str">
            <v/>
          </cell>
          <cell r="J5930" t="str">
            <v/>
          </cell>
          <cell r="K5930" t="str">
            <v/>
          </cell>
          <cell r="L5930" t="str">
            <v/>
          </cell>
          <cell r="M5930" t="str">
            <v>免稅</v>
          </cell>
          <cell r="N5930" t="str">
            <v>9787305079368</v>
          </cell>
        </row>
        <row r="5931">
          <cell r="A5931" t="str">
            <v>30601956</v>
          </cell>
          <cell r="B5931" t="str">
            <v>古文字與漢語史論集</v>
          </cell>
          <cell r="C5931" t="str">
            <v>曾憲通</v>
          </cell>
          <cell r="D5931">
            <v>340</v>
          </cell>
          <cell r="E5931">
            <v>0</v>
          </cell>
          <cell r="F5931" t="str">
            <v>平裝</v>
          </cell>
          <cell r="G5931" t="str">
            <v>中山大學</v>
          </cell>
          <cell r="H5931">
            <v>68</v>
          </cell>
          <cell r="I5931" t="str">
            <v/>
          </cell>
          <cell r="J5931" t="str">
            <v/>
          </cell>
          <cell r="K5931" t="str">
            <v/>
          </cell>
          <cell r="L5931" t="str">
            <v/>
          </cell>
          <cell r="M5931" t="str">
            <v>免稅</v>
          </cell>
          <cell r="N5931" t="str">
            <v>7306019562</v>
          </cell>
        </row>
        <row r="5932">
          <cell r="A5932" t="str">
            <v>30602698</v>
          </cell>
          <cell r="B5932" t="str">
            <v>唐宋名家詞導讀新編</v>
          </cell>
          <cell r="C5932" t="str">
            <v>彭玉平</v>
          </cell>
          <cell r="D5932">
            <v>175</v>
          </cell>
          <cell r="E5932">
            <v>0</v>
          </cell>
          <cell r="F5932" t="str">
            <v>平裝</v>
          </cell>
          <cell r="G5932" t="str">
            <v>中山大學</v>
          </cell>
          <cell r="H5932">
            <v>35</v>
          </cell>
          <cell r="I5932" t="str">
            <v/>
          </cell>
          <cell r="J5932" t="str">
            <v/>
          </cell>
          <cell r="K5932" t="str">
            <v/>
          </cell>
          <cell r="L5932" t="str">
            <v/>
          </cell>
          <cell r="M5932" t="str">
            <v>免稅</v>
          </cell>
          <cell r="N5932" t="str">
            <v>7306026984</v>
          </cell>
        </row>
        <row r="5933">
          <cell r="A5933" t="str">
            <v>30602715</v>
          </cell>
          <cell r="B5933" t="str">
            <v>曆有爭議的陳炯明</v>
          </cell>
          <cell r="C5933" t="str">
            <v>段雲章</v>
          </cell>
          <cell r="D5933">
            <v>160</v>
          </cell>
          <cell r="E5933">
            <v>0</v>
          </cell>
          <cell r="F5933" t="str">
            <v>平裝</v>
          </cell>
          <cell r="G5933" t="str">
            <v>中山大學</v>
          </cell>
          <cell r="H5933">
            <v>32</v>
          </cell>
          <cell r="I5933" t="str">
            <v/>
          </cell>
          <cell r="J5933" t="str">
            <v/>
          </cell>
          <cell r="K5933" t="str">
            <v/>
          </cell>
          <cell r="L5933" t="str">
            <v/>
          </cell>
          <cell r="M5933" t="str">
            <v>免稅</v>
          </cell>
          <cell r="N5933" t="str">
            <v>7306027158</v>
          </cell>
        </row>
        <row r="5934">
          <cell r="A5934" t="str">
            <v>30602873</v>
          </cell>
          <cell r="B5934" t="str">
            <v>中國佛教文化常識</v>
          </cell>
          <cell r="C5934" t="str">
            <v>商景桂編著</v>
          </cell>
          <cell r="D5934">
            <v>210</v>
          </cell>
          <cell r="E5934">
            <v>0</v>
          </cell>
          <cell r="F5934" t="str">
            <v>平裝</v>
          </cell>
          <cell r="G5934" t="str">
            <v>中山大學</v>
          </cell>
          <cell r="H5934">
            <v>35</v>
          </cell>
          <cell r="I5934" t="str">
            <v/>
          </cell>
          <cell r="J5934" t="str">
            <v/>
          </cell>
          <cell r="K5934" t="str">
            <v/>
          </cell>
          <cell r="L5934" t="str">
            <v/>
          </cell>
          <cell r="M5934" t="str">
            <v>免稅</v>
          </cell>
          <cell r="N5934" t="str">
            <v>9787306028730</v>
          </cell>
        </row>
        <row r="5935">
          <cell r="A5935" t="str">
            <v>30602983</v>
          </cell>
          <cell r="B5935" t="str">
            <v>中國佛教文化傳說</v>
          </cell>
          <cell r="C5935" t="str">
            <v>.</v>
          </cell>
          <cell r="D5935">
            <v>160</v>
          </cell>
          <cell r="E5935">
            <v>0</v>
          </cell>
          <cell r="F5935" t="str">
            <v>平裝</v>
          </cell>
          <cell r="G5935" t="str">
            <v>中山大學</v>
          </cell>
          <cell r="H5935">
            <v>32</v>
          </cell>
          <cell r="I5935" t="str">
            <v/>
          </cell>
          <cell r="J5935" t="str">
            <v/>
          </cell>
          <cell r="K5935" t="str">
            <v/>
          </cell>
          <cell r="L5935" t="str">
            <v/>
          </cell>
          <cell r="M5935" t="str">
            <v>免稅</v>
          </cell>
          <cell r="N5935" t="str">
            <v>9787306029836</v>
          </cell>
        </row>
        <row r="5936">
          <cell r="A5936" t="str">
            <v>30603003</v>
          </cell>
          <cell r="B5936" t="str">
            <v>蘇軾文藝美論</v>
          </cell>
          <cell r="C5936" t="str">
            <v>王啟鵬</v>
          </cell>
          <cell r="D5936">
            <v>180</v>
          </cell>
          <cell r="E5936">
            <v>0</v>
          </cell>
          <cell r="F5936" t="str">
            <v>平裝</v>
          </cell>
          <cell r="G5936" t="str">
            <v>中山大學</v>
          </cell>
          <cell r="H5936">
            <v>36</v>
          </cell>
          <cell r="I5936" t="str">
            <v/>
          </cell>
          <cell r="J5936" t="str">
            <v/>
          </cell>
          <cell r="K5936" t="str">
            <v/>
          </cell>
          <cell r="L5936" t="str">
            <v/>
          </cell>
          <cell r="M5936" t="str">
            <v>免稅</v>
          </cell>
          <cell r="N5936" t="str">
            <v>9787306030030</v>
          </cell>
        </row>
        <row r="5937">
          <cell r="A5937" t="str">
            <v>30603007</v>
          </cell>
          <cell r="B5937" t="str">
            <v>涉外警務英語語篇的功能語言學研究</v>
          </cell>
          <cell r="C5937" t="str">
            <v>廖傳風</v>
          </cell>
          <cell r="D5937">
            <v>118</v>
          </cell>
          <cell r="E5937">
            <v>0</v>
          </cell>
          <cell r="F5937" t="str">
            <v>平裝</v>
          </cell>
          <cell r="G5937" t="str">
            <v>中山大學</v>
          </cell>
          <cell r="H5937">
            <v>19.600000000000001</v>
          </cell>
          <cell r="I5937" t="str">
            <v/>
          </cell>
          <cell r="J5937" t="str">
            <v/>
          </cell>
          <cell r="K5937" t="str">
            <v/>
          </cell>
          <cell r="L5937" t="str">
            <v/>
          </cell>
          <cell r="M5937" t="str">
            <v>免稅</v>
          </cell>
          <cell r="N5937" t="str">
            <v>9787306030078</v>
          </cell>
        </row>
        <row r="5938">
          <cell r="A5938" t="str">
            <v>30603233</v>
          </cell>
          <cell r="B5938" t="str">
            <v>荀韓人性論與社會歷史哲學</v>
          </cell>
          <cell r="C5938" t="str">
            <v>周熾成著</v>
          </cell>
          <cell r="D5938">
            <v>228</v>
          </cell>
          <cell r="E5938">
            <v>0</v>
          </cell>
          <cell r="F5938" t="str">
            <v>平裝</v>
          </cell>
          <cell r="G5938" t="str">
            <v>中山大學</v>
          </cell>
          <cell r="H5938">
            <v>38</v>
          </cell>
          <cell r="I5938" t="str">
            <v/>
          </cell>
          <cell r="J5938" t="str">
            <v/>
          </cell>
          <cell r="K5938" t="str">
            <v/>
          </cell>
          <cell r="L5938" t="str">
            <v/>
          </cell>
          <cell r="M5938" t="str">
            <v>免稅</v>
          </cell>
          <cell r="N5938" t="str">
            <v>9787306032331</v>
          </cell>
        </row>
        <row r="5939">
          <cell r="A5939" t="str">
            <v>30603372</v>
          </cell>
          <cell r="B5939" t="str">
            <v>武當山千古之謎</v>
          </cell>
          <cell r="C5939" t="str">
            <v>孔德</v>
          </cell>
          <cell r="D5939">
            <v>138</v>
          </cell>
          <cell r="E5939">
            <v>0</v>
          </cell>
          <cell r="F5939" t="str">
            <v>平裝</v>
          </cell>
          <cell r="G5939" t="str">
            <v>中山大學</v>
          </cell>
          <cell r="H5939">
            <v>23</v>
          </cell>
          <cell r="I5939" t="str">
            <v/>
          </cell>
          <cell r="J5939" t="str">
            <v/>
          </cell>
          <cell r="K5939" t="str">
            <v/>
          </cell>
          <cell r="L5939" t="str">
            <v/>
          </cell>
          <cell r="M5939" t="str">
            <v>免稅</v>
          </cell>
          <cell r="N5939" t="str">
            <v>9787306033727</v>
          </cell>
        </row>
        <row r="5940">
          <cell r="A5940" t="str">
            <v>30603373</v>
          </cell>
          <cell r="B5940" t="str">
            <v>武當道教暨神仙人物</v>
          </cell>
          <cell r="C5940" t="str">
            <v>孔德</v>
          </cell>
          <cell r="D5940">
            <v>96</v>
          </cell>
          <cell r="E5940">
            <v>0</v>
          </cell>
          <cell r="F5940" t="str">
            <v>平裝</v>
          </cell>
          <cell r="G5940" t="str">
            <v>中山大學</v>
          </cell>
          <cell r="H5940">
            <v>16</v>
          </cell>
          <cell r="I5940" t="str">
            <v/>
          </cell>
          <cell r="J5940" t="str">
            <v/>
          </cell>
          <cell r="K5940" t="str">
            <v/>
          </cell>
          <cell r="L5940" t="str">
            <v/>
          </cell>
          <cell r="M5940" t="str">
            <v>免稅</v>
          </cell>
          <cell r="N5940" t="str">
            <v>9787306033734</v>
          </cell>
        </row>
        <row r="5941">
          <cell r="A5941" t="str">
            <v>30603614</v>
          </cell>
          <cell r="B5941" t="str">
            <v>先秦儒學對怨的診斷與治療</v>
          </cell>
          <cell r="C5941" t="str">
            <v>劉美紅. 著</v>
          </cell>
          <cell r="D5941">
            <v>108</v>
          </cell>
          <cell r="E5941">
            <v>0</v>
          </cell>
          <cell r="F5941" t="str">
            <v>平裝</v>
          </cell>
          <cell r="G5941" t="str">
            <v>中山大學</v>
          </cell>
          <cell r="H5941">
            <v>18</v>
          </cell>
          <cell r="I5941" t="str">
            <v/>
          </cell>
          <cell r="J5941" t="str">
            <v/>
          </cell>
          <cell r="K5941" t="str">
            <v/>
          </cell>
          <cell r="L5941" t="str">
            <v/>
          </cell>
          <cell r="M5941" t="str">
            <v>免稅</v>
          </cell>
          <cell r="N5941" t="str">
            <v>9787306036148</v>
          </cell>
        </row>
        <row r="5942">
          <cell r="A5942" t="str">
            <v>30603668</v>
          </cell>
          <cell r="B5942" t="str">
            <v>民俗節日詩歌賞析集</v>
          </cell>
          <cell r="C5942" t="str">
            <v>中山大學</v>
          </cell>
          <cell r="D5942">
            <v>263</v>
          </cell>
          <cell r="E5942">
            <v>0</v>
          </cell>
          <cell r="F5942" t="str">
            <v>平裝</v>
          </cell>
          <cell r="G5942" t="str">
            <v>中山大學</v>
          </cell>
          <cell r="H5942">
            <v>43.8</v>
          </cell>
          <cell r="I5942" t="str">
            <v/>
          </cell>
          <cell r="J5942" t="str">
            <v/>
          </cell>
          <cell r="K5942" t="str">
            <v/>
          </cell>
          <cell r="L5942" t="str">
            <v/>
          </cell>
          <cell r="M5942" t="str">
            <v>免稅</v>
          </cell>
          <cell r="N5942" t="str">
            <v>9787306036681</v>
          </cell>
        </row>
        <row r="5943">
          <cell r="A5943" t="str">
            <v>30703439</v>
          </cell>
          <cell r="B5943" t="str">
            <v>俄羅斯社會與文化</v>
          </cell>
          <cell r="C5943" t="str">
            <v>王英佳</v>
          </cell>
          <cell r="D5943">
            <v>100</v>
          </cell>
          <cell r="E5943">
            <v>0</v>
          </cell>
          <cell r="F5943" t="str">
            <v>平裝</v>
          </cell>
          <cell r="G5943" t="str">
            <v>武漢大學</v>
          </cell>
          <cell r="H5943">
            <v>20</v>
          </cell>
          <cell r="I5943" t="str">
            <v/>
          </cell>
          <cell r="J5943" t="str">
            <v/>
          </cell>
          <cell r="K5943" t="str">
            <v/>
          </cell>
          <cell r="L5943" t="str">
            <v/>
          </cell>
          <cell r="M5943" t="str">
            <v>免稅</v>
          </cell>
          <cell r="N5943" t="str">
            <v>7307034395</v>
          </cell>
        </row>
        <row r="5944">
          <cell r="A5944" t="str">
            <v>30703829</v>
          </cell>
          <cell r="B5944" t="str">
            <v>中國文學流派意識的發生和發展：中國古代文學流派研究導論</v>
          </cell>
          <cell r="C5944" t="str">
            <v>陳文新</v>
          </cell>
          <cell r="D5944">
            <v>120</v>
          </cell>
          <cell r="E5944">
            <v>0</v>
          </cell>
          <cell r="F5944" t="str">
            <v>平裝</v>
          </cell>
          <cell r="G5944" t="str">
            <v>武漢大學</v>
          </cell>
          <cell r="H5944">
            <v>24</v>
          </cell>
          <cell r="I5944" t="str">
            <v/>
          </cell>
          <cell r="J5944" t="str">
            <v/>
          </cell>
          <cell r="K5944" t="str">
            <v/>
          </cell>
          <cell r="L5944" t="str">
            <v/>
          </cell>
          <cell r="M5944" t="str">
            <v>免稅</v>
          </cell>
          <cell r="N5944" t="str">
            <v>7307038293</v>
          </cell>
        </row>
        <row r="5945">
          <cell r="A5945" t="str">
            <v>30703925</v>
          </cell>
          <cell r="B5945" t="str">
            <v>明清章回小說流派研究</v>
          </cell>
          <cell r="C5945" t="str">
            <v>陳文新</v>
          </cell>
          <cell r="D5945">
            <v>100</v>
          </cell>
          <cell r="E5945">
            <v>0</v>
          </cell>
          <cell r="F5945" t="str">
            <v>平裝</v>
          </cell>
          <cell r="G5945" t="str">
            <v>武漢大學</v>
          </cell>
          <cell r="H5945">
            <v>20</v>
          </cell>
          <cell r="I5945" t="str">
            <v/>
          </cell>
          <cell r="J5945" t="str">
            <v/>
          </cell>
          <cell r="K5945" t="str">
            <v/>
          </cell>
          <cell r="L5945" t="str">
            <v/>
          </cell>
          <cell r="M5945" t="str">
            <v>免稅</v>
          </cell>
          <cell r="N5945" t="str">
            <v>7307039257</v>
          </cell>
        </row>
        <row r="5946">
          <cell r="A5946" t="str">
            <v>30703926</v>
          </cell>
          <cell r="B5946" t="str">
            <v>毛澤東治國方略</v>
          </cell>
          <cell r="C5946" t="str">
            <v>榮開明</v>
          </cell>
          <cell r="D5946">
            <v>83</v>
          </cell>
          <cell r="E5946">
            <v>0</v>
          </cell>
          <cell r="F5946" t="str">
            <v>平裝</v>
          </cell>
          <cell r="G5946" t="str">
            <v>武漢大學</v>
          </cell>
          <cell r="H5946">
            <v>16.5</v>
          </cell>
          <cell r="I5946" t="str">
            <v/>
          </cell>
          <cell r="J5946" t="str">
            <v/>
          </cell>
          <cell r="K5946" t="str">
            <v/>
          </cell>
          <cell r="L5946" t="str">
            <v/>
          </cell>
          <cell r="M5946" t="str">
            <v>免稅</v>
          </cell>
          <cell r="N5946" t="str">
            <v>7307039265</v>
          </cell>
        </row>
        <row r="5947">
          <cell r="A5947" t="str">
            <v>30703937</v>
          </cell>
          <cell r="B5947" t="str">
            <v>宮體詩派研究</v>
          </cell>
          <cell r="C5947" t="str">
            <v>石觀海</v>
          </cell>
          <cell r="D5947">
            <v>90</v>
          </cell>
          <cell r="E5947">
            <v>0</v>
          </cell>
          <cell r="F5947" t="str">
            <v>平裝</v>
          </cell>
          <cell r="G5947" t="str">
            <v>武漢大學</v>
          </cell>
          <cell r="H5947">
            <v>18</v>
          </cell>
          <cell r="I5947" t="str">
            <v/>
          </cell>
          <cell r="J5947" t="str">
            <v/>
          </cell>
          <cell r="K5947" t="str">
            <v/>
          </cell>
          <cell r="L5947" t="str">
            <v/>
          </cell>
          <cell r="M5947" t="str">
            <v>免稅</v>
          </cell>
          <cell r="N5947" t="str">
            <v>7307039370</v>
          </cell>
        </row>
        <row r="5948">
          <cell r="A5948" t="str">
            <v>30703967</v>
          </cell>
          <cell r="B5948" t="str">
            <v>東晉玄言詩派研究</v>
          </cell>
          <cell r="C5948" t="str">
            <v>陳順智</v>
          </cell>
          <cell r="D5948">
            <v>75</v>
          </cell>
          <cell r="E5948">
            <v>0</v>
          </cell>
          <cell r="F5948" t="str">
            <v>平裝</v>
          </cell>
          <cell r="G5948" t="str">
            <v>武漢大學</v>
          </cell>
          <cell r="H5948">
            <v>15</v>
          </cell>
          <cell r="I5948" t="str">
            <v/>
          </cell>
          <cell r="J5948" t="str">
            <v/>
          </cell>
          <cell r="K5948" t="str">
            <v/>
          </cell>
          <cell r="L5948" t="str">
            <v/>
          </cell>
          <cell r="M5948" t="str">
            <v>免稅</v>
          </cell>
          <cell r="N5948" t="str">
            <v>7307039672</v>
          </cell>
        </row>
        <row r="5949">
          <cell r="A5949" t="str">
            <v>30704018</v>
          </cell>
          <cell r="B5949" t="str">
            <v>逍遙遊：莊子美學的現代闡釋</v>
          </cell>
          <cell r="C5949" t="str">
            <v>王凱</v>
          </cell>
          <cell r="D5949">
            <v>75</v>
          </cell>
          <cell r="E5949">
            <v>0</v>
          </cell>
          <cell r="F5949" t="str">
            <v>平裝</v>
          </cell>
          <cell r="G5949" t="str">
            <v>武漢大學</v>
          </cell>
          <cell r="H5949">
            <v>15</v>
          </cell>
          <cell r="I5949" t="str">
            <v/>
          </cell>
          <cell r="J5949" t="str">
            <v/>
          </cell>
          <cell r="K5949" t="str">
            <v/>
          </cell>
          <cell r="L5949" t="str">
            <v/>
          </cell>
          <cell r="M5949" t="str">
            <v>免稅</v>
          </cell>
          <cell r="N5949" t="str">
            <v>7307040182</v>
          </cell>
        </row>
        <row r="5950">
          <cell r="A5950" t="str">
            <v>30704023</v>
          </cell>
          <cell r="B5950" t="str">
            <v>明清散文流派論</v>
          </cell>
          <cell r="C5950" t="str">
            <v>熊禮彙</v>
          </cell>
          <cell r="D5950">
            <v>145</v>
          </cell>
          <cell r="E5950">
            <v>0</v>
          </cell>
          <cell r="F5950" t="str">
            <v>平裝</v>
          </cell>
          <cell r="G5950" t="str">
            <v>武漢大學</v>
          </cell>
          <cell r="H5950">
            <v>29</v>
          </cell>
          <cell r="I5950" t="str">
            <v/>
          </cell>
          <cell r="J5950" t="str">
            <v/>
          </cell>
          <cell r="K5950" t="str">
            <v/>
          </cell>
          <cell r="L5950" t="str">
            <v/>
          </cell>
          <cell r="M5950" t="str">
            <v>免稅</v>
          </cell>
          <cell r="N5950" t="str">
            <v>7307040239</v>
          </cell>
        </row>
        <row r="5951">
          <cell r="A5951" t="str">
            <v>30704042</v>
          </cell>
          <cell r="B5951" t="str">
            <v>近代小說理論批評流派研究</v>
          </cell>
          <cell r="C5951" t="str">
            <v>劉良明.黎曉蓮.朱殊</v>
          </cell>
          <cell r="D5951">
            <v>75</v>
          </cell>
          <cell r="E5951">
            <v>0</v>
          </cell>
          <cell r="F5951" t="str">
            <v>平裝</v>
          </cell>
          <cell r="G5951" t="str">
            <v>武漢大學</v>
          </cell>
          <cell r="H5951">
            <v>15</v>
          </cell>
          <cell r="I5951" t="str">
            <v/>
          </cell>
          <cell r="J5951" t="str">
            <v/>
          </cell>
          <cell r="K5951" t="str">
            <v/>
          </cell>
          <cell r="L5951" t="str">
            <v/>
          </cell>
          <cell r="M5951" t="str">
            <v>免稅</v>
          </cell>
          <cell r="N5951" t="str">
            <v>7307040425</v>
          </cell>
        </row>
        <row r="5952">
          <cell r="A5952" t="str">
            <v>30704098</v>
          </cell>
          <cell r="B5952" t="str">
            <v>漢英對照蒙學精品.第3分冊</v>
          </cell>
          <cell r="C5952" t="str">
            <v>郭著章</v>
          </cell>
          <cell r="D5952">
            <v>48</v>
          </cell>
          <cell r="E5952">
            <v>0</v>
          </cell>
          <cell r="F5952" t="str">
            <v>平裝</v>
          </cell>
          <cell r="G5952" t="str">
            <v>武漢大學</v>
          </cell>
          <cell r="H5952">
            <v>9.5</v>
          </cell>
          <cell r="I5952" t="str">
            <v/>
          </cell>
          <cell r="J5952" t="str">
            <v/>
          </cell>
          <cell r="K5952" t="str">
            <v/>
          </cell>
          <cell r="L5952" t="str">
            <v/>
          </cell>
          <cell r="M5952" t="str">
            <v>免稅</v>
          </cell>
          <cell r="N5952" t="str">
            <v>7307040980</v>
          </cell>
        </row>
        <row r="5953">
          <cell r="A5953" t="str">
            <v>30704099</v>
          </cell>
          <cell r="B5953" t="str">
            <v>漢英對照蒙學精品.第2分冊</v>
          </cell>
          <cell r="C5953" t="str">
            <v>郭著章</v>
          </cell>
          <cell r="D5953">
            <v>43</v>
          </cell>
          <cell r="E5953">
            <v>0</v>
          </cell>
          <cell r="F5953" t="str">
            <v>平裝</v>
          </cell>
          <cell r="G5953" t="str">
            <v>武漢大學</v>
          </cell>
          <cell r="H5953">
            <v>8.5</v>
          </cell>
          <cell r="I5953" t="str">
            <v/>
          </cell>
          <cell r="J5953" t="str">
            <v/>
          </cell>
          <cell r="K5953" t="str">
            <v/>
          </cell>
          <cell r="L5953" t="str">
            <v/>
          </cell>
          <cell r="M5953" t="str">
            <v>免稅</v>
          </cell>
          <cell r="N5953" t="str">
            <v>7307040999</v>
          </cell>
        </row>
        <row r="5954">
          <cell r="A5954" t="str">
            <v>30704122</v>
          </cell>
          <cell r="B5954" t="str">
            <v>漢英對照蒙學精品.第1分冊</v>
          </cell>
          <cell r="C5954" t="str">
            <v>郭著章</v>
          </cell>
          <cell r="D5954">
            <v>43</v>
          </cell>
          <cell r="E5954">
            <v>0</v>
          </cell>
          <cell r="F5954" t="str">
            <v>平裝</v>
          </cell>
          <cell r="G5954" t="str">
            <v>武漢大學</v>
          </cell>
          <cell r="H5954">
            <v>8.5</v>
          </cell>
          <cell r="I5954" t="str">
            <v/>
          </cell>
          <cell r="J5954" t="str">
            <v/>
          </cell>
          <cell r="K5954" t="str">
            <v/>
          </cell>
          <cell r="L5954" t="str">
            <v/>
          </cell>
          <cell r="M5954" t="str">
            <v>免稅</v>
          </cell>
          <cell r="N5954" t="str">
            <v>7307041227</v>
          </cell>
        </row>
        <row r="5955">
          <cell r="A5955" t="str">
            <v>30704256</v>
          </cell>
          <cell r="B5955" t="str">
            <v>鄧小平治國方略</v>
          </cell>
          <cell r="C5955" t="str">
            <v>鄧劍秋</v>
          </cell>
          <cell r="D5955">
            <v>80</v>
          </cell>
          <cell r="E5955">
            <v>0</v>
          </cell>
          <cell r="F5955" t="str">
            <v>平裝</v>
          </cell>
          <cell r="G5955" t="str">
            <v>武漢大學</v>
          </cell>
          <cell r="H5955">
            <v>16</v>
          </cell>
          <cell r="I5955" t="str">
            <v/>
          </cell>
          <cell r="J5955" t="str">
            <v/>
          </cell>
          <cell r="K5955" t="str">
            <v/>
          </cell>
          <cell r="L5955" t="str">
            <v/>
          </cell>
          <cell r="M5955" t="str">
            <v>免稅</v>
          </cell>
          <cell r="N5955" t="str">
            <v>7307042568</v>
          </cell>
        </row>
        <row r="5956">
          <cell r="A5956" t="str">
            <v>30704450</v>
          </cell>
          <cell r="B5956" t="str">
            <v>天理與人欲--傳統儒家文化視野中的女性</v>
          </cell>
          <cell r="C5956" t="str">
            <v>朱鑒秋</v>
          </cell>
          <cell r="D5956">
            <v>65</v>
          </cell>
          <cell r="E5956">
            <v>0</v>
          </cell>
          <cell r="F5956" t="str">
            <v>平裝</v>
          </cell>
          <cell r="G5956" t="str">
            <v/>
          </cell>
          <cell r="H5956">
            <v>0</v>
          </cell>
          <cell r="I5956" t="str">
            <v/>
          </cell>
          <cell r="J5956" t="str">
            <v/>
          </cell>
          <cell r="K5956" t="str">
            <v/>
          </cell>
          <cell r="L5956" t="str">
            <v/>
          </cell>
          <cell r="M5956" t="str">
            <v>免稅</v>
          </cell>
          <cell r="N5956" t="str">
            <v>7307044501</v>
          </cell>
        </row>
        <row r="5957">
          <cell r="A5957" t="str">
            <v>30704473</v>
          </cell>
          <cell r="B5957" t="str">
            <v>當代文學:建構與闡釋</v>
          </cell>
          <cell r="C5957" t="str">
            <v>.</v>
          </cell>
          <cell r="D5957">
            <v>132</v>
          </cell>
          <cell r="E5957">
            <v>1</v>
          </cell>
          <cell r="F5957" t="str">
            <v>平裝</v>
          </cell>
          <cell r="G5957" t="str">
            <v>武漢大學</v>
          </cell>
          <cell r="H5957">
            <v>22</v>
          </cell>
          <cell r="I5957" t="str">
            <v/>
          </cell>
          <cell r="J5957" t="str">
            <v/>
          </cell>
          <cell r="K5957" t="str">
            <v/>
          </cell>
          <cell r="L5957" t="str">
            <v/>
          </cell>
          <cell r="M5957" t="str">
            <v>免稅</v>
          </cell>
          <cell r="N5957" t="str">
            <v>7307044730</v>
          </cell>
        </row>
        <row r="5958">
          <cell r="A5958" t="str">
            <v>30704484</v>
          </cell>
          <cell r="B5958" t="str">
            <v>中國現代文學的歷史的文化透視</v>
          </cell>
          <cell r="C5958" t="str">
            <v>陳國恩</v>
          </cell>
          <cell r="D5958">
            <v>108</v>
          </cell>
          <cell r="E5958">
            <v>1</v>
          </cell>
          <cell r="F5958" t="str">
            <v>平裝</v>
          </cell>
          <cell r="G5958" t="str">
            <v>武漢大學</v>
          </cell>
          <cell r="H5958">
            <v>18</v>
          </cell>
          <cell r="I5958" t="str">
            <v/>
          </cell>
          <cell r="J5958" t="str">
            <v/>
          </cell>
          <cell r="K5958" t="str">
            <v/>
          </cell>
          <cell r="L5958" t="str">
            <v/>
          </cell>
          <cell r="M5958" t="str">
            <v>免稅</v>
          </cell>
          <cell r="N5958" t="str">
            <v>7307044846</v>
          </cell>
        </row>
        <row r="5959">
          <cell r="A5959" t="str">
            <v>30704496</v>
          </cell>
          <cell r="B5959" t="str">
            <v>當代文學與多維文化</v>
          </cell>
          <cell r="C5959" t="str">
            <v>樊星</v>
          </cell>
          <cell r="D5959">
            <v>110</v>
          </cell>
          <cell r="E5959">
            <v>0</v>
          </cell>
          <cell r="F5959" t="str">
            <v>平裝</v>
          </cell>
          <cell r="G5959" t="str">
            <v>武漢大學</v>
          </cell>
          <cell r="H5959">
            <v>22</v>
          </cell>
          <cell r="I5959" t="str">
            <v/>
          </cell>
          <cell r="J5959" t="str">
            <v/>
          </cell>
          <cell r="K5959" t="str">
            <v/>
          </cell>
          <cell r="L5959" t="str">
            <v/>
          </cell>
          <cell r="M5959" t="str">
            <v>免稅</v>
          </cell>
          <cell r="N5959" t="str">
            <v>730704496X</v>
          </cell>
        </row>
        <row r="5960">
          <cell r="A5960" t="str">
            <v>30704497</v>
          </cell>
          <cell r="B5960" t="str">
            <v>新文學天穹兩巨星--魯迅與胡適</v>
          </cell>
          <cell r="C5960" t="str">
            <v>洪燭</v>
          </cell>
          <cell r="D5960">
            <v>115</v>
          </cell>
          <cell r="E5960">
            <v>0</v>
          </cell>
          <cell r="F5960" t="str">
            <v>平裝</v>
          </cell>
          <cell r="G5960" t="str">
            <v/>
          </cell>
          <cell r="H5960">
            <v>0</v>
          </cell>
          <cell r="I5960" t="str">
            <v/>
          </cell>
          <cell r="J5960" t="str">
            <v/>
          </cell>
          <cell r="K5960" t="str">
            <v/>
          </cell>
          <cell r="L5960" t="str">
            <v/>
          </cell>
          <cell r="M5960" t="str">
            <v>免稅</v>
          </cell>
          <cell r="N5960" t="str">
            <v>7307044978</v>
          </cell>
        </row>
        <row r="5961">
          <cell r="A5961" t="str">
            <v>30704501</v>
          </cell>
          <cell r="B5961" t="str">
            <v>中國新詩的現代性</v>
          </cell>
          <cell r="C5961" t="str">
            <v>龍泉明</v>
          </cell>
          <cell r="D5961">
            <v>105</v>
          </cell>
          <cell r="E5961">
            <v>0</v>
          </cell>
          <cell r="F5961" t="str">
            <v>平裝</v>
          </cell>
          <cell r="G5961" t="str">
            <v>武漢大學</v>
          </cell>
          <cell r="H5961">
            <v>21</v>
          </cell>
          <cell r="I5961" t="str">
            <v/>
          </cell>
          <cell r="J5961" t="str">
            <v/>
          </cell>
          <cell r="K5961" t="str">
            <v/>
          </cell>
          <cell r="L5961" t="str">
            <v/>
          </cell>
          <cell r="M5961" t="str">
            <v>免稅</v>
          </cell>
          <cell r="N5961" t="str">
            <v>730704501X</v>
          </cell>
        </row>
        <row r="5962">
          <cell r="A5962" t="str">
            <v>30704519</v>
          </cell>
          <cell r="B5962" t="str">
            <v>浪漫之魂：讓-雅克·盧梭（第2版）</v>
          </cell>
          <cell r="C5962" t="str">
            <v>趙林</v>
          </cell>
          <cell r="D5962">
            <v>75</v>
          </cell>
          <cell r="E5962">
            <v>0</v>
          </cell>
          <cell r="F5962" t="str">
            <v>平裝</v>
          </cell>
          <cell r="G5962" t="str">
            <v>武漢大學</v>
          </cell>
          <cell r="H5962">
            <v>15</v>
          </cell>
          <cell r="I5962" t="str">
            <v/>
          </cell>
          <cell r="J5962" t="str">
            <v/>
          </cell>
          <cell r="K5962" t="str">
            <v/>
          </cell>
          <cell r="L5962" t="str">
            <v/>
          </cell>
          <cell r="M5962" t="str">
            <v>免稅</v>
          </cell>
          <cell r="N5962" t="str">
            <v>7307045192</v>
          </cell>
        </row>
        <row r="5963">
          <cell r="A5963" t="str">
            <v>30704520</v>
          </cell>
          <cell r="B5963" t="str">
            <v>黑格爾的宗教哲學</v>
          </cell>
          <cell r="C5963" t="str">
            <v>趙林</v>
          </cell>
          <cell r="D5963">
            <v>95</v>
          </cell>
          <cell r="E5963">
            <v>0</v>
          </cell>
          <cell r="F5963" t="str">
            <v>平裝</v>
          </cell>
          <cell r="G5963" t="str">
            <v>武漢大學</v>
          </cell>
          <cell r="H5963">
            <v>19</v>
          </cell>
          <cell r="I5963" t="str">
            <v/>
          </cell>
          <cell r="J5963" t="str">
            <v/>
          </cell>
          <cell r="K5963" t="str">
            <v/>
          </cell>
          <cell r="L5963" t="str">
            <v/>
          </cell>
          <cell r="M5963" t="str">
            <v>免稅</v>
          </cell>
          <cell r="N5963" t="str">
            <v>7307045206</v>
          </cell>
        </row>
        <row r="5964">
          <cell r="A5964" t="str">
            <v>30704523</v>
          </cell>
          <cell r="B5964" t="str">
            <v>超級帝國:破解中國最強悍王朝的密碼</v>
          </cell>
          <cell r="C5964" t="str">
            <v>梅朝榮</v>
          </cell>
          <cell r="D5964">
            <v>149</v>
          </cell>
          <cell r="E5964">
            <v>0</v>
          </cell>
          <cell r="F5964" t="str">
            <v>平裝</v>
          </cell>
          <cell r="G5964" t="str">
            <v>武漢大學</v>
          </cell>
          <cell r="H5964">
            <v>29.8</v>
          </cell>
          <cell r="I5964" t="str">
            <v/>
          </cell>
          <cell r="J5964" t="str">
            <v/>
          </cell>
          <cell r="K5964" t="str">
            <v/>
          </cell>
          <cell r="L5964" t="str">
            <v/>
          </cell>
          <cell r="M5964" t="str">
            <v>免稅</v>
          </cell>
          <cell r="N5964" t="str">
            <v>7307045230</v>
          </cell>
        </row>
        <row r="5965">
          <cell r="A5965" t="str">
            <v>30704524</v>
          </cell>
          <cell r="B5965" t="str">
            <v>隋唐兩京考</v>
          </cell>
          <cell r="C5965" t="str">
            <v>林金水</v>
          </cell>
          <cell r="D5965">
            <v>110</v>
          </cell>
          <cell r="E5965">
            <v>0</v>
          </cell>
          <cell r="F5965" t="str">
            <v>平裝</v>
          </cell>
          <cell r="G5965" t="str">
            <v/>
          </cell>
          <cell r="H5965">
            <v>0</v>
          </cell>
          <cell r="I5965" t="str">
            <v/>
          </cell>
          <cell r="J5965" t="str">
            <v/>
          </cell>
          <cell r="K5965" t="str">
            <v/>
          </cell>
          <cell r="L5965" t="str">
            <v/>
          </cell>
          <cell r="M5965" t="str">
            <v>免稅</v>
          </cell>
          <cell r="N5965" t="str">
            <v>7307045249</v>
          </cell>
        </row>
        <row r="5966">
          <cell r="A5966" t="str">
            <v>30704529</v>
          </cell>
          <cell r="B5966" t="str">
            <v>漢魏制度叢考</v>
          </cell>
          <cell r="C5966" t="str">
            <v>周振鶴</v>
          </cell>
          <cell r="D5966">
            <v>165</v>
          </cell>
          <cell r="E5966">
            <v>0</v>
          </cell>
          <cell r="F5966" t="str">
            <v>平裝</v>
          </cell>
          <cell r="G5966" t="str">
            <v/>
          </cell>
          <cell r="H5966">
            <v>0</v>
          </cell>
          <cell r="I5966" t="str">
            <v/>
          </cell>
          <cell r="J5966" t="str">
            <v/>
          </cell>
          <cell r="K5966" t="str">
            <v/>
          </cell>
          <cell r="L5966" t="str">
            <v/>
          </cell>
          <cell r="M5966" t="str">
            <v>應稅</v>
          </cell>
          <cell r="N5966" t="str">
            <v/>
          </cell>
        </row>
        <row r="5967">
          <cell r="A5967" t="str">
            <v>30704544</v>
          </cell>
          <cell r="B5967" t="str">
            <v>中國俸祿制度史</v>
          </cell>
          <cell r="C5967" t="str">
            <v>葛鴻楨</v>
          </cell>
          <cell r="D5967">
            <v>180</v>
          </cell>
          <cell r="E5967">
            <v>0</v>
          </cell>
          <cell r="F5967" t="str">
            <v>平裝</v>
          </cell>
          <cell r="G5967" t="str">
            <v/>
          </cell>
          <cell r="H5967">
            <v>0</v>
          </cell>
          <cell r="I5967" t="str">
            <v/>
          </cell>
          <cell r="J5967" t="str">
            <v/>
          </cell>
          <cell r="K5967" t="str">
            <v/>
          </cell>
          <cell r="L5967" t="str">
            <v/>
          </cell>
          <cell r="M5967" t="str">
            <v>免稅</v>
          </cell>
          <cell r="N5967" t="str">
            <v>7307045443</v>
          </cell>
        </row>
        <row r="5968">
          <cell r="A5968" t="str">
            <v>30704545</v>
          </cell>
          <cell r="B5968" t="str">
            <v>西方宗教文化</v>
          </cell>
          <cell r="C5968" t="str">
            <v>趙林</v>
          </cell>
          <cell r="D5968">
            <v>130</v>
          </cell>
          <cell r="E5968">
            <v>0</v>
          </cell>
          <cell r="F5968" t="str">
            <v>平裝</v>
          </cell>
          <cell r="G5968" t="str">
            <v>武漢大學</v>
          </cell>
          <cell r="H5968">
            <v>26</v>
          </cell>
          <cell r="I5968" t="str">
            <v/>
          </cell>
          <cell r="J5968" t="str">
            <v/>
          </cell>
          <cell r="K5968" t="str">
            <v/>
          </cell>
          <cell r="L5968" t="str">
            <v/>
          </cell>
          <cell r="M5968" t="str">
            <v>免稅</v>
          </cell>
          <cell r="N5968" t="str">
            <v>7307045451</v>
          </cell>
        </row>
        <row r="5969">
          <cell r="A5969" t="str">
            <v>30704547</v>
          </cell>
          <cell r="B5969" t="str">
            <v>協調與超越:中國思維方式探討</v>
          </cell>
          <cell r="C5969" t="str">
            <v>趙林</v>
          </cell>
          <cell r="D5969">
            <v>90</v>
          </cell>
          <cell r="E5969">
            <v>0</v>
          </cell>
          <cell r="F5969" t="str">
            <v>平裝</v>
          </cell>
          <cell r="G5969" t="str">
            <v>武漢大學</v>
          </cell>
          <cell r="H5969">
            <v>18</v>
          </cell>
          <cell r="I5969" t="str">
            <v/>
          </cell>
          <cell r="J5969" t="str">
            <v/>
          </cell>
          <cell r="K5969" t="str">
            <v/>
          </cell>
          <cell r="L5969" t="str">
            <v/>
          </cell>
          <cell r="M5969" t="str">
            <v>免稅</v>
          </cell>
          <cell r="N5969" t="str">
            <v>7307045478</v>
          </cell>
        </row>
        <row r="5970">
          <cell r="A5970" t="str">
            <v>30704548</v>
          </cell>
          <cell r="B5970" t="str">
            <v>告別洪荒:人類文明的演變</v>
          </cell>
          <cell r="C5970" t="str">
            <v>趙林</v>
          </cell>
          <cell r="D5970">
            <v>110</v>
          </cell>
          <cell r="E5970">
            <v>0</v>
          </cell>
          <cell r="F5970" t="str">
            <v>平裝</v>
          </cell>
          <cell r="G5970" t="str">
            <v>武漢大學</v>
          </cell>
          <cell r="H5970">
            <v>22</v>
          </cell>
          <cell r="I5970" t="str">
            <v/>
          </cell>
          <cell r="J5970" t="str">
            <v/>
          </cell>
          <cell r="K5970" t="str">
            <v/>
          </cell>
          <cell r="L5970" t="str">
            <v/>
          </cell>
          <cell r="M5970" t="str">
            <v>免稅</v>
          </cell>
          <cell r="N5970" t="str">
            <v>7307045486</v>
          </cell>
        </row>
        <row r="5971">
          <cell r="A5971" t="str">
            <v>30704551</v>
          </cell>
          <cell r="B5971" t="str">
            <v>傳統小說與小說傳統</v>
          </cell>
          <cell r="C5971" t="str">
            <v>陳文新</v>
          </cell>
          <cell r="D5971">
            <v>95</v>
          </cell>
          <cell r="E5971">
            <v>0</v>
          </cell>
          <cell r="F5971" t="str">
            <v>平裝</v>
          </cell>
          <cell r="G5971" t="str">
            <v>武漢大學</v>
          </cell>
          <cell r="H5971">
            <v>19</v>
          </cell>
          <cell r="I5971" t="str">
            <v/>
          </cell>
          <cell r="J5971" t="str">
            <v/>
          </cell>
          <cell r="K5971" t="str">
            <v/>
          </cell>
          <cell r="L5971" t="str">
            <v/>
          </cell>
          <cell r="M5971" t="str">
            <v>免稅</v>
          </cell>
          <cell r="N5971" t="str">
            <v>7307045516</v>
          </cell>
        </row>
        <row r="5972">
          <cell r="A5972" t="str">
            <v>30704553</v>
          </cell>
          <cell r="B5972" t="str">
            <v>衝突與重建:全球化語境中的中國文學理論問題</v>
          </cell>
          <cell r="C5972" t="str">
            <v>張榮翼</v>
          </cell>
          <cell r="D5972">
            <v>100</v>
          </cell>
          <cell r="E5972">
            <v>0</v>
          </cell>
          <cell r="F5972" t="str">
            <v>平裝</v>
          </cell>
          <cell r="G5972" t="str">
            <v>武漢大學</v>
          </cell>
          <cell r="H5972">
            <v>20</v>
          </cell>
          <cell r="I5972" t="str">
            <v/>
          </cell>
          <cell r="J5972" t="str">
            <v/>
          </cell>
          <cell r="K5972" t="str">
            <v/>
          </cell>
          <cell r="L5972" t="str">
            <v/>
          </cell>
          <cell r="M5972" t="str">
            <v>免稅</v>
          </cell>
          <cell r="N5972" t="str">
            <v>7307045532</v>
          </cell>
        </row>
        <row r="5973">
          <cell r="A5973" t="str">
            <v>30704669</v>
          </cell>
          <cell r="B5973" t="str">
            <v>美學</v>
          </cell>
          <cell r="C5973" t="str">
            <v>彭富春</v>
          </cell>
          <cell r="D5973">
            <v>75</v>
          </cell>
          <cell r="E5973">
            <v>0</v>
          </cell>
          <cell r="F5973" t="str">
            <v>平裝</v>
          </cell>
          <cell r="G5973" t="str">
            <v>武漢大學</v>
          </cell>
          <cell r="H5973">
            <v>15</v>
          </cell>
          <cell r="I5973" t="str">
            <v/>
          </cell>
          <cell r="J5973" t="str">
            <v/>
          </cell>
          <cell r="K5973" t="str">
            <v/>
          </cell>
          <cell r="L5973" t="str">
            <v/>
          </cell>
          <cell r="M5973" t="str">
            <v>免稅</v>
          </cell>
          <cell r="N5973" t="str">
            <v>7307046695</v>
          </cell>
        </row>
        <row r="5974">
          <cell r="A5974" t="str">
            <v>30704967</v>
          </cell>
          <cell r="B5974" t="str">
            <v>文人畫的審美品格</v>
          </cell>
          <cell r="C5974" t="str">
            <v>周雨</v>
          </cell>
          <cell r="D5974">
            <v>95</v>
          </cell>
          <cell r="E5974">
            <v>0</v>
          </cell>
          <cell r="F5974" t="str">
            <v>平裝</v>
          </cell>
          <cell r="G5974" t="str">
            <v>武漢大學</v>
          </cell>
          <cell r="H5974">
            <v>19</v>
          </cell>
          <cell r="I5974" t="str">
            <v/>
          </cell>
          <cell r="J5974" t="str">
            <v/>
          </cell>
          <cell r="K5974" t="str">
            <v/>
          </cell>
          <cell r="L5974" t="str">
            <v/>
          </cell>
          <cell r="M5974" t="str">
            <v>免稅</v>
          </cell>
          <cell r="N5974" t="str">
            <v>7307049678</v>
          </cell>
        </row>
        <row r="5975">
          <cell r="A5975" t="str">
            <v>30704995</v>
          </cell>
          <cell r="B5975" t="str">
            <v>美學:新版</v>
          </cell>
          <cell r="C5975" t="str">
            <v>劉綱紀</v>
          </cell>
          <cell r="D5975">
            <v>135</v>
          </cell>
          <cell r="E5975">
            <v>0</v>
          </cell>
          <cell r="F5975" t="str">
            <v>平裝</v>
          </cell>
          <cell r="G5975" t="str">
            <v>武漢大學</v>
          </cell>
          <cell r="H5975">
            <v>27</v>
          </cell>
          <cell r="I5975" t="str">
            <v/>
          </cell>
          <cell r="J5975" t="str">
            <v/>
          </cell>
          <cell r="K5975" t="str">
            <v/>
          </cell>
          <cell r="L5975" t="str">
            <v/>
          </cell>
          <cell r="M5975" t="str">
            <v>免稅</v>
          </cell>
          <cell r="N5975" t="str">
            <v>7307049953</v>
          </cell>
        </row>
        <row r="5976">
          <cell r="A5976" t="str">
            <v>30705037</v>
          </cell>
          <cell r="B5976" t="str">
            <v>中國書畫、美術與美學</v>
          </cell>
          <cell r="C5976" t="str">
            <v>劉綱紀</v>
          </cell>
          <cell r="D5976">
            <v>415</v>
          </cell>
          <cell r="E5976">
            <v>0</v>
          </cell>
          <cell r="F5976" t="str">
            <v>平裝</v>
          </cell>
          <cell r="G5976" t="str">
            <v>武漢大學</v>
          </cell>
          <cell r="H5976">
            <v>83</v>
          </cell>
          <cell r="I5976" t="str">
            <v/>
          </cell>
          <cell r="J5976" t="str">
            <v/>
          </cell>
          <cell r="K5976" t="str">
            <v/>
          </cell>
          <cell r="L5976" t="str">
            <v/>
          </cell>
          <cell r="M5976" t="str">
            <v>免稅</v>
          </cell>
          <cell r="N5976" t="str">
            <v>7307050374</v>
          </cell>
        </row>
        <row r="5977">
          <cell r="A5977" t="str">
            <v>30705057</v>
          </cell>
          <cell r="B5977" t="str">
            <v>中國近代學術史</v>
          </cell>
          <cell r="C5977" t="str">
            <v>麻天祥</v>
          </cell>
          <cell r="D5977">
            <v>355</v>
          </cell>
          <cell r="E5977">
            <v>0</v>
          </cell>
          <cell r="F5977" t="str">
            <v>平裝</v>
          </cell>
          <cell r="G5977" t="str">
            <v>武漢大學</v>
          </cell>
          <cell r="H5977">
            <v>71</v>
          </cell>
          <cell r="I5977" t="str">
            <v/>
          </cell>
          <cell r="J5977" t="str">
            <v/>
          </cell>
          <cell r="K5977" t="str">
            <v/>
          </cell>
          <cell r="L5977" t="str">
            <v/>
          </cell>
          <cell r="M5977" t="str">
            <v>免稅</v>
          </cell>
          <cell r="N5977" t="str">
            <v>9787307050570</v>
          </cell>
        </row>
        <row r="5978">
          <cell r="A5978" t="str">
            <v>30705266</v>
          </cell>
          <cell r="B5978" t="str">
            <v>20世紀中國佛學問題</v>
          </cell>
          <cell r="C5978" t="str">
            <v>麻天祥</v>
          </cell>
          <cell r="D5978">
            <v>180</v>
          </cell>
          <cell r="E5978">
            <v>0</v>
          </cell>
          <cell r="F5978" t="str">
            <v>平裝</v>
          </cell>
          <cell r="G5978" t="str">
            <v>武漢大學</v>
          </cell>
          <cell r="H5978">
            <v>36</v>
          </cell>
          <cell r="I5978" t="str">
            <v/>
          </cell>
          <cell r="J5978" t="str">
            <v/>
          </cell>
          <cell r="K5978" t="str">
            <v/>
          </cell>
          <cell r="L5978" t="str">
            <v/>
          </cell>
          <cell r="M5978" t="str">
            <v>免稅</v>
          </cell>
          <cell r="N5978" t="str">
            <v>9787307052666</v>
          </cell>
        </row>
        <row r="5979">
          <cell r="A5979" t="str">
            <v>30705271</v>
          </cell>
          <cell r="B5979" t="str">
            <v>湯用彤評傳</v>
          </cell>
          <cell r="C5979" t="str">
            <v>麻天祥</v>
          </cell>
          <cell r="D5979">
            <v>150</v>
          </cell>
          <cell r="E5979">
            <v>0</v>
          </cell>
          <cell r="F5979" t="str">
            <v>平裝</v>
          </cell>
          <cell r="G5979" t="str">
            <v>武漢大學</v>
          </cell>
          <cell r="H5979">
            <v>30</v>
          </cell>
          <cell r="I5979" t="str">
            <v/>
          </cell>
          <cell r="J5979" t="str">
            <v/>
          </cell>
          <cell r="K5979" t="str">
            <v/>
          </cell>
          <cell r="L5979" t="str">
            <v/>
          </cell>
          <cell r="M5979" t="str">
            <v>免稅</v>
          </cell>
          <cell r="N5979" t="str">
            <v>9787307052710</v>
          </cell>
        </row>
        <row r="5980">
          <cell r="A5980" t="str">
            <v>30705298</v>
          </cell>
          <cell r="B5980" t="str">
            <v>中國禪宗思想發展史</v>
          </cell>
          <cell r="C5980" t="str">
            <v>麻天祥</v>
          </cell>
          <cell r="D5980">
            <v>280</v>
          </cell>
          <cell r="E5980">
            <v>0</v>
          </cell>
          <cell r="F5980" t="str">
            <v>平裝</v>
          </cell>
          <cell r="G5980" t="str">
            <v>武漢大學</v>
          </cell>
          <cell r="H5980">
            <v>56</v>
          </cell>
          <cell r="I5980" t="str">
            <v/>
          </cell>
          <cell r="J5980" t="str">
            <v/>
          </cell>
          <cell r="K5980" t="str">
            <v/>
          </cell>
          <cell r="L5980" t="str">
            <v/>
          </cell>
          <cell r="M5980" t="str">
            <v>免稅</v>
          </cell>
          <cell r="N5980" t="str">
            <v>9787307052987</v>
          </cell>
        </row>
        <row r="5981">
          <cell r="A5981" t="str">
            <v>30705488</v>
          </cell>
          <cell r="B5981" t="str">
            <v>影響中國歷史的三十本書</v>
          </cell>
          <cell r="C5981" t="str">
            <v>王餘光</v>
          </cell>
          <cell r="D5981">
            <v>165</v>
          </cell>
          <cell r="E5981">
            <v>0</v>
          </cell>
          <cell r="F5981" t="str">
            <v>平裝</v>
          </cell>
          <cell r="G5981" t="str">
            <v>武漢大學</v>
          </cell>
          <cell r="H5981">
            <v>33</v>
          </cell>
          <cell r="I5981" t="str">
            <v/>
          </cell>
          <cell r="J5981" t="str">
            <v/>
          </cell>
          <cell r="K5981" t="str">
            <v/>
          </cell>
          <cell r="L5981" t="str">
            <v/>
          </cell>
          <cell r="M5981" t="str">
            <v>免稅</v>
          </cell>
          <cell r="N5981" t="str">
            <v>9787307054882</v>
          </cell>
        </row>
        <row r="5982">
          <cell r="A5982" t="str">
            <v>30705506</v>
          </cell>
          <cell r="B5982" t="str">
            <v>兵家韜略</v>
          </cell>
          <cell r="C5982" t="str">
            <v>何曉明</v>
          </cell>
          <cell r="D5982">
            <v>100</v>
          </cell>
          <cell r="E5982">
            <v>0</v>
          </cell>
          <cell r="F5982" t="str">
            <v>平裝</v>
          </cell>
          <cell r="G5982" t="str">
            <v>武漢大學</v>
          </cell>
          <cell r="H5982">
            <v>20</v>
          </cell>
          <cell r="I5982" t="str">
            <v/>
          </cell>
          <cell r="J5982" t="str">
            <v/>
          </cell>
          <cell r="K5982" t="str">
            <v/>
          </cell>
          <cell r="L5982" t="str">
            <v/>
          </cell>
          <cell r="M5982" t="str">
            <v>免稅</v>
          </cell>
          <cell r="N5982" t="str">
            <v>9787307055063</v>
          </cell>
        </row>
        <row r="5983">
          <cell r="A5983" t="str">
            <v>30705558</v>
          </cell>
          <cell r="B5983" t="str">
            <v>帝國崩潰前夜的那些事</v>
          </cell>
          <cell r="C5983" t="str">
            <v>梅朝榮</v>
          </cell>
          <cell r="D5983">
            <v>149</v>
          </cell>
          <cell r="E5983">
            <v>0</v>
          </cell>
          <cell r="F5983" t="str">
            <v>平裝</v>
          </cell>
          <cell r="G5983" t="str">
            <v>武漢大學</v>
          </cell>
          <cell r="H5983">
            <v>29.8</v>
          </cell>
          <cell r="I5983" t="str">
            <v/>
          </cell>
          <cell r="J5983" t="str">
            <v/>
          </cell>
          <cell r="K5983" t="str">
            <v/>
          </cell>
          <cell r="L5983" t="str">
            <v/>
          </cell>
          <cell r="M5983" t="str">
            <v>免稅</v>
          </cell>
          <cell r="N5983" t="str">
            <v>9787307055582</v>
          </cell>
        </row>
        <row r="5984">
          <cell r="A5984" t="str">
            <v>30705559</v>
          </cell>
          <cell r="B5984" t="str">
            <v>非常皇帝非常人生</v>
          </cell>
          <cell r="C5984" t="str">
            <v>梅朝榮</v>
          </cell>
          <cell r="D5984">
            <v>149</v>
          </cell>
          <cell r="E5984">
            <v>0</v>
          </cell>
          <cell r="F5984" t="str">
            <v>平裝</v>
          </cell>
          <cell r="G5984" t="str">
            <v>武漢大學</v>
          </cell>
          <cell r="H5984">
            <v>29.8</v>
          </cell>
          <cell r="I5984" t="str">
            <v/>
          </cell>
          <cell r="J5984" t="str">
            <v/>
          </cell>
          <cell r="K5984" t="str">
            <v/>
          </cell>
          <cell r="L5984" t="str">
            <v/>
          </cell>
          <cell r="M5984" t="str">
            <v>免稅</v>
          </cell>
          <cell r="N5984" t="str">
            <v>9787307055599</v>
          </cell>
        </row>
        <row r="5985">
          <cell r="A5985" t="str">
            <v>30705560</v>
          </cell>
          <cell r="B5985" t="str">
            <v>梅朝榮品諸葛亮</v>
          </cell>
          <cell r="C5985" t="str">
            <v>梅朝榮</v>
          </cell>
          <cell r="D5985">
            <v>149</v>
          </cell>
          <cell r="E5985">
            <v>0</v>
          </cell>
          <cell r="F5985" t="str">
            <v>平裝</v>
          </cell>
          <cell r="G5985" t="str">
            <v>武漢大學</v>
          </cell>
          <cell r="H5985">
            <v>29.8</v>
          </cell>
          <cell r="I5985" t="str">
            <v/>
          </cell>
          <cell r="J5985" t="str">
            <v/>
          </cell>
          <cell r="K5985" t="str">
            <v/>
          </cell>
          <cell r="L5985" t="str">
            <v/>
          </cell>
          <cell r="M5985" t="str">
            <v>免稅</v>
          </cell>
          <cell r="N5985" t="str">
            <v>9787307055605</v>
          </cell>
        </row>
        <row r="5986">
          <cell r="A5986" t="str">
            <v>30705580</v>
          </cell>
          <cell r="B5986" t="str">
            <v>草根皇帝:五個布衣男人的戰鬥</v>
          </cell>
          <cell r="C5986" t="str">
            <v>梅朝榮</v>
          </cell>
          <cell r="D5986">
            <v>149</v>
          </cell>
          <cell r="E5986">
            <v>0</v>
          </cell>
          <cell r="F5986" t="str">
            <v>平裝</v>
          </cell>
          <cell r="G5986" t="str">
            <v>武漢大學</v>
          </cell>
          <cell r="H5986">
            <v>29.8</v>
          </cell>
          <cell r="I5986" t="str">
            <v/>
          </cell>
          <cell r="J5986" t="str">
            <v/>
          </cell>
          <cell r="K5986" t="str">
            <v/>
          </cell>
          <cell r="L5986" t="str">
            <v/>
          </cell>
          <cell r="M5986" t="str">
            <v>免稅</v>
          </cell>
          <cell r="N5986" t="str">
            <v>9787307055803</v>
          </cell>
        </row>
        <row r="5987">
          <cell r="A5987" t="str">
            <v>30705581</v>
          </cell>
          <cell r="B5987" t="str">
            <v>正說歷代非常女性全集</v>
          </cell>
          <cell r="C5987" t="str">
            <v>梅朝榮</v>
          </cell>
          <cell r="D5987">
            <v>149</v>
          </cell>
          <cell r="E5987">
            <v>0</v>
          </cell>
          <cell r="F5987" t="str">
            <v>平裝</v>
          </cell>
          <cell r="G5987" t="str">
            <v>武漢大學</v>
          </cell>
          <cell r="H5987">
            <v>29.8</v>
          </cell>
          <cell r="I5987" t="str">
            <v/>
          </cell>
          <cell r="J5987" t="str">
            <v/>
          </cell>
          <cell r="K5987" t="str">
            <v/>
          </cell>
          <cell r="L5987" t="str">
            <v/>
          </cell>
          <cell r="M5987" t="str">
            <v>免稅</v>
          </cell>
          <cell r="N5987" t="str">
            <v>7307055813</v>
          </cell>
        </row>
        <row r="5988">
          <cell r="A5988" t="str">
            <v>30705582</v>
          </cell>
          <cell r="B5988" t="str">
            <v>精品讀庫：這十本書改變了世界</v>
          </cell>
          <cell r="C5988" t="str">
            <v>梅朝榮</v>
          </cell>
          <cell r="D5988">
            <v>173</v>
          </cell>
          <cell r="E5988">
            <v>0</v>
          </cell>
          <cell r="F5988" t="str">
            <v>平裝</v>
          </cell>
          <cell r="G5988" t="str">
            <v>武漢大學</v>
          </cell>
          <cell r="H5988">
            <v>28.8</v>
          </cell>
          <cell r="I5988" t="str">
            <v/>
          </cell>
          <cell r="J5988" t="str">
            <v/>
          </cell>
          <cell r="K5988" t="str">
            <v/>
          </cell>
          <cell r="L5988" t="str">
            <v/>
          </cell>
          <cell r="M5988" t="str">
            <v>免稅</v>
          </cell>
          <cell r="N5988" t="str">
            <v>7307055821</v>
          </cell>
        </row>
        <row r="5989">
          <cell r="A5989" t="str">
            <v>30705583</v>
          </cell>
          <cell r="B5989" t="str">
            <v>精品讀庫:這十本書影響了中國</v>
          </cell>
          <cell r="C5989" t="str">
            <v>梅朝榮</v>
          </cell>
          <cell r="D5989">
            <v>144</v>
          </cell>
          <cell r="E5989">
            <v>0</v>
          </cell>
          <cell r="F5989" t="str">
            <v>平裝</v>
          </cell>
          <cell r="G5989" t="str">
            <v>武漢大學</v>
          </cell>
          <cell r="H5989">
            <v>28.8</v>
          </cell>
          <cell r="I5989" t="str">
            <v/>
          </cell>
          <cell r="J5989" t="str">
            <v/>
          </cell>
          <cell r="K5989" t="str">
            <v/>
          </cell>
          <cell r="L5989" t="str">
            <v/>
          </cell>
          <cell r="M5989" t="str">
            <v>免稅</v>
          </cell>
          <cell r="N5989" t="str">
            <v>9787307055834</v>
          </cell>
        </row>
        <row r="5990">
          <cell r="A5990" t="str">
            <v>30705778</v>
          </cell>
          <cell r="B5990" t="str">
            <v>讀《金瓶梅》品明朝社會</v>
          </cell>
          <cell r="C5990" t="str">
            <v>梅朝榮</v>
          </cell>
          <cell r="D5990">
            <v>119</v>
          </cell>
          <cell r="E5990">
            <v>0</v>
          </cell>
          <cell r="F5990" t="str">
            <v>平裝</v>
          </cell>
          <cell r="G5990" t="str">
            <v>武漢大學</v>
          </cell>
          <cell r="H5990">
            <v>23.8</v>
          </cell>
          <cell r="I5990" t="str">
            <v/>
          </cell>
          <cell r="J5990" t="str">
            <v/>
          </cell>
          <cell r="K5990" t="str">
            <v/>
          </cell>
          <cell r="L5990" t="str">
            <v/>
          </cell>
          <cell r="M5990" t="str">
            <v>免稅</v>
          </cell>
          <cell r="N5990" t="str">
            <v>7307057786</v>
          </cell>
        </row>
        <row r="5991">
          <cell r="A5991" t="str">
            <v>30706122</v>
          </cell>
          <cell r="B5991" t="str">
            <v>毛詩鄭箋平議</v>
          </cell>
          <cell r="C5991" t="str">
            <v>黃焯</v>
          </cell>
          <cell r="D5991">
            <v>198</v>
          </cell>
          <cell r="E5991">
            <v>0</v>
          </cell>
          <cell r="F5991" t="str">
            <v/>
          </cell>
          <cell r="G5991" t="str">
            <v>武漢大學</v>
          </cell>
          <cell r="H5991">
            <v>33</v>
          </cell>
          <cell r="I5991" t="str">
            <v/>
          </cell>
          <cell r="J5991" t="str">
            <v/>
          </cell>
          <cell r="K5991" t="str">
            <v/>
          </cell>
          <cell r="L5991" t="str">
            <v/>
          </cell>
          <cell r="M5991" t="str">
            <v>免稅</v>
          </cell>
          <cell r="N5991" t="str">
            <v>9787307061224</v>
          </cell>
        </row>
        <row r="5992">
          <cell r="A5992" t="str">
            <v>30706132</v>
          </cell>
          <cell r="B5992" t="str">
            <v>文論十箋</v>
          </cell>
          <cell r="C5992" t="str">
            <v>程千帆</v>
          </cell>
          <cell r="D5992">
            <v>180</v>
          </cell>
          <cell r="E5992">
            <v>0</v>
          </cell>
          <cell r="F5992" t="str">
            <v/>
          </cell>
          <cell r="G5992" t="str">
            <v>武漢大學</v>
          </cell>
          <cell r="H5992">
            <v>30</v>
          </cell>
          <cell r="I5992" t="str">
            <v/>
          </cell>
          <cell r="J5992" t="str">
            <v/>
          </cell>
          <cell r="K5992" t="str">
            <v/>
          </cell>
          <cell r="L5992" t="str">
            <v/>
          </cell>
          <cell r="M5992" t="str">
            <v>免稅</v>
          </cell>
          <cell r="N5992" t="str">
            <v>9787307061323</v>
          </cell>
        </row>
        <row r="5993">
          <cell r="A5993" t="str">
            <v>30706135</v>
          </cell>
          <cell r="B5993" t="str">
            <v>武漢大學百年名典.《史通》箋注</v>
          </cell>
          <cell r="C5993" t="str">
            <v>0</v>
          </cell>
          <cell r="D5993">
            <v>396</v>
          </cell>
          <cell r="E5993">
            <v>0</v>
          </cell>
          <cell r="F5993" t="str">
            <v>精裝</v>
          </cell>
          <cell r="G5993" t="str">
            <v>武漢大學</v>
          </cell>
          <cell r="H5993">
            <v>66</v>
          </cell>
          <cell r="I5993" t="str">
            <v/>
          </cell>
          <cell r="J5993" t="str">
            <v/>
          </cell>
          <cell r="K5993" t="str">
            <v/>
          </cell>
          <cell r="L5993" t="str">
            <v/>
          </cell>
          <cell r="M5993" t="str">
            <v>免稅</v>
          </cell>
          <cell r="N5993" t="str">
            <v>9787307061354</v>
          </cell>
        </row>
        <row r="5994">
          <cell r="A5994" t="str">
            <v>30706379</v>
          </cell>
          <cell r="B5994" t="str">
            <v>隋唐佛教史稿</v>
          </cell>
          <cell r="C5994" t="str">
            <v>湯用彤</v>
          </cell>
          <cell r="D5994">
            <v>258</v>
          </cell>
          <cell r="E5994">
            <v>0</v>
          </cell>
          <cell r="F5994" t="str">
            <v/>
          </cell>
          <cell r="G5994" t="str">
            <v>武漢大學</v>
          </cell>
          <cell r="H5994">
            <v>43</v>
          </cell>
          <cell r="I5994" t="str">
            <v/>
          </cell>
          <cell r="J5994" t="str">
            <v/>
          </cell>
          <cell r="K5994" t="str">
            <v/>
          </cell>
          <cell r="L5994" t="str">
            <v/>
          </cell>
          <cell r="M5994" t="str">
            <v>免稅</v>
          </cell>
          <cell r="N5994" t="str">
            <v>9787307063792</v>
          </cell>
        </row>
        <row r="5995">
          <cell r="A5995" t="str">
            <v>30706380</v>
          </cell>
          <cell r="B5995" t="str">
            <v>漢魏兩晉南北朝佛教史</v>
          </cell>
          <cell r="C5995" t="str">
            <v>湯用彤</v>
          </cell>
          <cell r="D5995">
            <v>414</v>
          </cell>
          <cell r="E5995">
            <v>0</v>
          </cell>
          <cell r="F5995" t="str">
            <v/>
          </cell>
          <cell r="G5995" t="str">
            <v>武漢大學</v>
          </cell>
          <cell r="H5995">
            <v>69</v>
          </cell>
          <cell r="I5995" t="str">
            <v/>
          </cell>
          <cell r="J5995" t="str">
            <v/>
          </cell>
          <cell r="K5995" t="str">
            <v/>
          </cell>
          <cell r="L5995" t="str">
            <v/>
          </cell>
          <cell r="M5995" t="str">
            <v>免稅</v>
          </cell>
          <cell r="N5995" t="str">
            <v>9787307063808</v>
          </cell>
        </row>
        <row r="5996">
          <cell r="A5996" t="str">
            <v>30706381</v>
          </cell>
          <cell r="B5996" t="str">
            <v>歐陽竟無佛學文選</v>
          </cell>
          <cell r="C5996" t="str">
            <v>歐陽竟無</v>
          </cell>
          <cell r="D5996">
            <v>264</v>
          </cell>
          <cell r="E5996">
            <v>0</v>
          </cell>
          <cell r="F5996" t="str">
            <v/>
          </cell>
          <cell r="G5996" t="str">
            <v>武漢大學</v>
          </cell>
          <cell r="H5996">
            <v>44</v>
          </cell>
          <cell r="I5996" t="str">
            <v/>
          </cell>
          <cell r="J5996" t="str">
            <v/>
          </cell>
          <cell r="K5996" t="str">
            <v/>
          </cell>
          <cell r="L5996" t="str">
            <v/>
          </cell>
          <cell r="M5996" t="str">
            <v>免稅</v>
          </cell>
          <cell r="N5996" t="str">
            <v>9787307063815</v>
          </cell>
        </row>
        <row r="5997">
          <cell r="A5997" t="str">
            <v>30706531</v>
          </cell>
          <cell r="B5997" t="str">
            <v>經典釋文彙校</v>
          </cell>
          <cell r="C5997" t="str">
            <v>黃焯</v>
          </cell>
          <cell r="D5997">
            <v>468</v>
          </cell>
          <cell r="E5997">
            <v>0</v>
          </cell>
          <cell r="F5997" t="str">
            <v/>
          </cell>
          <cell r="G5997" t="str">
            <v>武漢大學</v>
          </cell>
          <cell r="H5997">
            <v>78</v>
          </cell>
          <cell r="I5997" t="str">
            <v/>
          </cell>
          <cell r="J5997" t="str">
            <v/>
          </cell>
          <cell r="K5997" t="str">
            <v/>
          </cell>
          <cell r="L5997" t="str">
            <v/>
          </cell>
          <cell r="M5997" t="str">
            <v>免稅</v>
          </cell>
          <cell r="N5997" t="str">
            <v>9787307065314</v>
          </cell>
        </row>
        <row r="5998">
          <cell r="A5998" t="str">
            <v>30706555</v>
          </cell>
          <cell r="B5998" t="str">
            <v>詩論</v>
          </cell>
          <cell r="C5998" t="str">
            <v>朱光潛</v>
          </cell>
          <cell r="D5998">
            <v>312</v>
          </cell>
          <cell r="E5998">
            <v>0</v>
          </cell>
          <cell r="F5998" t="str">
            <v/>
          </cell>
          <cell r="G5998" t="str">
            <v>武漢大學</v>
          </cell>
          <cell r="H5998">
            <v>52</v>
          </cell>
          <cell r="I5998" t="str">
            <v/>
          </cell>
          <cell r="J5998" t="str">
            <v/>
          </cell>
          <cell r="K5998" t="str">
            <v/>
          </cell>
          <cell r="L5998" t="str">
            <v/>
          </cell>
          <cell r="M5998" t="str">
            <v>免稅</v>
          </cell>
          <cell r="N5998" t="str">
            <v>9787307065550</v>
          </cell>
        </row>
        <row r="5999">
          <cell r="A5999" t="str">
            <v>30706569</v>
          </cell>
          <cell r="B5999" t="str">
            <v>經典戰史回眸·二戰系列.東線：第三帝國的黑洞</v>
          </cell>
          <cell r="C5999" t="str">
            <v>董旻傑</v>
          </cell>
          <cell r="D5999">
            <v>288</v>
          </cell>
          <cell r="E5999">
            <v>0</v>
          </cell>
          <cell r="F5999" t="str">
            <v>平裝</v>
          </cell>
          <cell r="G5999" t="str">
            <v>武漢大學</v>
          </cell>
          <cell r="H5999">
            <v>48</v>
          </cell>
          <cell r="I5999" t="str">
            <v/>
          </cell>
          <cell r="J5999" t="str">
            <v/>
          </cell>
          <cell r="K5999" t="str">
            <v/>
          </cell>
          <cell r="L5999" t="str">
            <v/>
          </cell>
          <cell r="M5999" t="str">
            <v>免稅</v>
          </cell>
          <cell r="N5999" t="str">
            <v>9787307065697</v>
          </cell>
        </row>
        <row r="6000">
          <cell r="A6000" t="str">
            <v>30706571</v>
          </cell>
          <cell r="B6000" t="str">
            <v>經典戰史回眸·二戰系列.西線-盟軍進攻與德軍反擊</v>
          </cell>
          <cell r="C6000" t="str">
            <v>潘學基</v>
          </cell>
          <cell r="D6000">
            <v>288</v>
          </cell>
          <cell r="E6000">
            <v>0</v>
          </cell>
          <cell r="F6000" t="str">
            <v>平裝</v>
          </cell>
          <cell r="G6000" t="str">
            <v>武漢大學</v>
          </cell>
          <cell r="H6000">
            <v>48</v>
          </cell>
          <cell r="I6000" t="str">
            <v/>
          </cell>
          <cell r="J6000" t="str">
            <v/>
          </cell>
          <cell r="K6000" t="str">
            <v/>
          </cell>
          <cell r="L6000" t="str">
            <v/>
          </cell>
          <cell r="M6000" t="str">
            <v>免稅</v>
          </cell>
          <cell r="N6000" t="str">
            <v>9787307065710</v>
          </cell>
        </row>
        <row r="6001">
          <cell r="A6001" t="str">
            <v>30706573</v>
          </cell>
          <cell r="B6001" t="str">
            <v>經典戰史回眸·二戰系列.大西洋壁壘-隆美爾的銅牆鐵壁</v>
          </cell>
          <cell r="C6001" t="str">
            <v>楊增輝</v>
          </cell>
          <cell r="D6001">
            <v>168</v>
          </cell>
          <cell r="E6001">
            <v>0</v>
          </cell>
          <cell r="F6001" t="str">
            <v>平裝</v>
          </cell>
          <cell r="G6001" t="str">
            <v>武漢大學</v>
          </cell>
          <cell r="H6001">
            <v>28</v>
          </cell>
          <cell r="I6001" t="str">
            <v/>
          </cell>
          <cell r="J6001" t="str">
            <v/>
          </cell>
          <cell r="K6001" t="str">
            <v/>
          </cell>
          <cell r="L6001" t="str">
            <v/>
          </cell>
          <cell r="M6001" t="str">
            <v>免稅</v>
          </cell>
          <cell r="N6001" t="str">
            <v>9787307065734</v>
          </cell>
        </row>
        <row r="6002">
          <cell r="A6002" t="str">
            <v>30706580</v>
          </cell>
          <cell r="B6002" t="str">
            <v>武漢大學百年名典.古文辭通義</v>
          </cell>
          <cell r="C6002" t="str">
            <v>王葆心</v>
          </cell>
          <cell r="D6002">
            <v>900</v>
          </cell>
          <cell r="E6002">
            <v>0</v>
          </cell>
          <cell r="F6002" t="str">
            <v>精裝</v>
          </cell>
          <cell r="G6002" t="str">
            <v>武漢大學</v>
          </cell>
          <cell r="H6002">
            <v>150</v>
          </cell>
          <cell r="I6002" t="str">
            <v/>
          </cell>
          <cell r="J6002" t="str">
            <v/>
          </cell>
          <cell r="K6002" t="str">
            <v/>
          </cell>
          <cell r="L6002" t="str">
            <v/>
          </cell>
          <cell r="M6002" t="str">
            <v>免稅</v>
          </cell>
          <cell r="N6002" t="str">
            <v>9787307065802</v>
          </cell>
        </row>
        <row r="6003">
          <cell r="A6003" t="str">
            <v>30706594</v>
          </cell>
          <cell r="B6003" t="str">
            <v>經典戰史回眸·二戰系列.帝國精銳-二戰德國特殊部隊</v>
          </cell>
          <cell r="C6003" t="str">
            <v>馬文俊</v>
          </cell>
          <cell r="D6003">
            <v>228</v>
          </cell>
          <cell r="E6003">
            <v>0</v>
          </cell>
          <cell r="F6003" t="str">
            <v>平裝</v>
          </cell>
          <cell r="G6003" t="str">
            <v>武漢大學</v>
          </cell>
          <cell r="H6003">
            <v>38</v>
          </cell>
          <cell r="I6003" t="str">
            <v/>
          </cell>
          <cell r="J6003" t="str">
            <v/>
          </cell>
          <cell r="K6003" t="str">
            <v/>
          </cell>
          <cell r="L6003" t="str">
            <v/>
          </cell>
          <cell r="M6003" t="str">
            <v>免稅</v>
          </cell>
          <cell r="N6003" t="str">
            <v>9787307065949</v>
          </cell>
        </row>
        <row r="6004">
          <cell r="A6004" t="str">
            <v>30706596</v>
          </cell>
          <cell r="B6004" t="str">
            <v>神話與詩</v>
          </cell>
          <cell r="C6004" t="str">
            <v>聞一多</v>
          </cell>
          <cell r="D6004">
            <v>354</v>
          </cell>
          <cell r="E6004">
            <v>0</v>
          </cell>
          <cell r="F6004" t="str">
            <v/>
          </cell>
          <cell r="G6004" t="str">
            <v>武漢大學</v>
          </cell>
          <cell r="H6004">
            <v>59</v>
          </cell>
          <cell r="I6004" t="str">
            <v/>
          </cell>
          <cell r="J6004" t="str">
            <v/>
          </cell>
          <cell r="K6004" t="str">
            <v/>
          </cell>
          <cell r="L6004" t="str">
            <v/>
          </cell>
          <cell r="M6004" t="str">
            <v>免稅</v>
          </cell>
          <cell r="N6004" t="str">
            <v>9787307065963</v>
          </cell>
        </row>
        <row r="6005">
          <cell r="A6005" t="str">
            <v>30706603</v>
          </cell>
          <cell r="B6005" t="str">
            <v>心哉美矣-中國藝術裏的道悟襌韻</v>
          </cell>
          <cell r="C6005" t="str">
            <v>王斐</v>
          </cell>
          <cell r="D6005">
            <v>168</v>
          </cell>
          <cell r="E6005">
            <v>0</v>
          </cell>
          <cell r="F6005" t="str">
            <v/>
          </cell>
          <cell r="G6005" t="str">
            <v>武漢大學</v>
          </cell>
          <cell r="H6005">
            <v>28</v>
          </cell>
          <cell r="I6005" t="str">
            <v/>
          </cell>
          <cell r="J6005" t="str">
            <v/>
          </cell>
          <cell r="K6005" t="str">
            <v/>
          </cell>
          <cell r="L6005" t="str">
            <v/>
          </cell>
          <cell r="M6005" t="str">
            <v>免稅</v>
          </cell>
          <cell r="N6005" t="str">
            <v>9787307066038</v>
          </cell>
        </row>
        <row r="6006">
          <cell r="A6006" t="str">
            <v>30706604</v>
          </cell>
          <cell r="B6006" t="str">
            <v>珠呤玉韻-詩詞曲比較審美</v>
          </cell>
          <cell r="C6006" t="str">
            <v>李軍鈞</v>
          </cell>
          <cell r="D6006">
            <v>168</v>
          </cell>
          <cell r="E6006">
            <v>0</v>
          </cell>
          <cell r="F6006" t="str">
            <v/>
          </cell>
          <cell r="G6006" t="str">
            <v>武漢大學</v>
          </cell>
          <cell r="H6006">
            <v>28</v>
          </cell>
          <cell r="I6006" t="str">
            <v/>
          </cell>
          <cell r="J6006" t="str">
            <v/>
          </cell>
          <cell r="K6006" t="str">
            <v/>
          </cell>
          <cell r="L6006" t="str">
            <v/>
          </cell>
          <cell r="M6006" t="str">
            <v>免稅</v>
          </cell>
          <cell r="N6006" t="str">
            <v>9787307066045</v>
          </cell>
        </row>
        <row r="6007">
          <cell r="A6007" t="str">
            <v>30706664</v>
          </cell>
          <cell r="B6007" t="str">
            <v>古詩考索 唐代進士行卷與文學</v>
          </cell>
          <cell r="C6007" t="str">
            <v>程千帆</v>
          </cell>
          <cell r="D6007">
            <v>522</v>
          </cell>
          <cell r="E6007">
            <v>0</v>
          </cell>
          <cell r="F6007" t="str">
            <v/>
          </cell>
          <cell r="G6007" t="str">
            <v>武漢大學</v>
          </cell>
          <cell r="H6007">
            <v>87</v>
          </cell>
          <cell r="I6007" t="str">
            <v/>
          </cell>
          <cell r="J6007" t="str">
            <v/>
          </cell>
          <cell r="K6007" t="str">
            <v/>
          </cell>
          <cell r="L6007" t="str">
            <v/>
          </cell>
          <cell r="M6007" t="str">
            <v>免稅</v>
          </cell>
          <cell r="N6007" t="str">
            <v>9787307066649</v>
          </cell>
        </row>
        <row r="6008">
          <cell r="A6008" t="str">
            <v>30706665</v>
          </cell>
          <cell r="B6008" t="str">
            <v>楊仁山卷</v>
          </cell>
          <cell r="C6008" t="str">
            <v>楊仁山</v>
          </cell>
          <cell r="D6008">
            <v>276</v>
          </cell>
          <cell r="E6008">
            <v>0</v>
          </cell>
          <cell r="F6008" t="str">
            <v/>
          </cell>
          <cell r="G6008" t="str">
            <v>武漢大學</v>
          </cell>
          <cell r="H6008">
            <v>46</v>
          </cell>
          <cell r="I6008" t="str">
            <v/>
          </cell>
          <cell r="J6008" t="str">
            <v/>
          </cell>
          <cell r="K6008" t="str">
            <v/>
          </cell>
          <cell r="L6008" t="str">
            <v/>
          </cell>
          <cell r="M6008" t="str">
            <v>免稅</v>
          </cell>
          <cell r="N6008" t="str">
            <v>9787307066656</v>
          </cell>
        </row>
        <row r="6009">
          <cell r="A6009" t="str">
            <v>30706672</v>
          </cell>
          <cell r="B6009" t="str">
            <v>唐詩雜論</v>
          </cell>
          <cell r="C6009" t="str">
            <v>聞一多</v>
          </cell>
          <cell r="D6009">
            <v>171</v>
          </cell>
          <cell r="E6009">
            <v>0</v>
          </cell>
          <cell r="F6009" t="str">
            <v/>
          </cell>
          <cell r="G6009" t="str">
            <v>武漢大學</v>
          </cell>
          <cell r="H6009">
            <v>28.5</v>
          </cell>
          <cell r="I6009" t="str">
            <v/>
          </cell>
          <cell r="J6009" t="str">
            <v/>
          </cell>
          <cell r="K6009" t="str">
            <v/>
          </cell>
          <cell r="L6009" t="str">
            <v/>
          </cell>
          <cell r="M6009" t="str">
            <v>免稅</v>
          </cell>
          <cell r="N6009" t="str">
            <v>9787307066724</v>
          </cell>
        </row>
        <row r="6010">
          <cell r="A6010" t="str">
            <v>30706693</v>
          </cell>
          <cell r="B6010" t="str">
            <v>胡適卷</v>
          </cell>
          <cell r="C6010" t="str">
            <v>胡適</v>
          </cell>
          <cell r="D6010">
            <v>414</v>
          </cell>
          <cell r="E6010">
            <v>0</v>
          </cell>
          <cell r="F6010" t="str">
            <v/>
          </cell>
          <cell r="G6010" t="str">
            <v>武漢大學</v>
          </cell>
          <cell r="H6010">
            <v>69</v>
          </cell>
          <cell r="I6010" t="str">
            <v/>
          </cell>
          <cell r="J6010" t="str">
            <v/>
          </cell>
          <cell r="K6010" t="str">
            <v/>
          </cell>
          <cell r="L6010" t="str">
            <v/>
          </cell>
          <cell r="M6010" t="str">
            <v>免稅</v>
          </cell>
          <cell r="N6010" t="str">
            <v>9787307066939</v>
          </cell>
        </row>
        <row r="6011">
          <cell r="A6011" t="str">
            <v>30706731</v>
          </cell>
          <cell r="B6011" t="str">
            <v>史記考索</v>
          </cell>
          <cell r="C6011" t="str">
            <v>朱東潤</v>
          </cell>
          <cell r="D6011">
            <v>216</v>
          </cell>
          <cell r="E6011">
            <v>0</v>
          </cell>
          <cell r="F6011" t="str">
            <v/>
          </cell>
          <cell r="G6011" t="str">
            <v>武漢大學</v>
          </cell>
          <cell r="H6011">
            <v>36</v>
          </cell>
          <cell r="I6011" t="str">
            <v/>
          </cell>
          <cell r="J6011" t="str">
            <v/>
          </cell>
          <cell r="K6011" t="str">
            <v/>
          </cell>
          <cell r="L6011" t="str">
            <v/>
          </cell>
          <cell r="M6011" t="str">
            <v>免稅</v>
          </cell>
          <cell r="N6011" t="str">
            <v>9787307067318</v>
          </cell>
        </row>
        <row r="6012">
          <cell r="A6012" t="str">
            <v>30706874</v>
          </cell>
          <cell r="B6012" t="str">
            <v>20世紀的中國美學</v>
          </cell>
          <cell r="C6012" t="str">
            <v>吳志翔</v>
          </cell>
          <cell r="D6012">
            <v>270</v>
          </cell>
          <cell r="E6012">
            <v>0</v>
          </cell>
          <cell r="F6012" t="str">
            <v>平裝</v>
          </cell>
          <cell r="G6012" t="str">
            <v>武漢大學</v>
          </cell>
          <cell r="H6012">
            <v>45</v>
          </cell>
          <cell r="I6012" t="str">
            <v/>
          </cell>
          <cell r="J6012" t="str">
            <v/>
          </cell>
          <cell r="K6012" t="str">
            <v/>
          </cell>
          <cell r="L6012" t="str">
            <v/>
          </cell>
          <cell r="M6012" t="str">
            <v>免稅</v>
          </cell>
          <cell r="N6012" t="str">
            <v>9787307068742</v>
          </cell>
        </row>
        <row r="6013">
          <cell r="A6013" t="str">
            <v>30706878</v>
          </cell>
          <cell r="B6013" t="str">
            <v>中國文學批評史大綱</v>
          </cell>
          <cell r="C6013" t="str">
            <v>朱東潤</v>
          </cell>
          <cell r="D6013">
            <v>408</v>
          </cell>
          <cell r="E6013">
            <v>1</v>
          </cell>
          <cell r="F6013" t="str">
            <v/>
          </cell>
          <cell r="G6013" t="str">
            <v>武漢大學</v>
          </cell>
          <cell r="H6013">
            <v>68</v>
          </cell>
          <cell r="I6013" t="str">
            <v/>
          </cell>
          <cell r="J6013" t="str">
            <v/>
          </cell>
          <cell r="K6013" t="str">
            <v/>
          </cell>
          <cell r="L6013" t="str">
            <v/>
          </cell>
          <cell r="M6013" t="str">
            <v>免稅</v>
          </cell>
          <cell r="N6013" t="str">
            <v>9787307068780</v>
          </cell>
        </row>
        <row r="6014">
          <cell r="A6014" t="str">
            <v>30706957</v>
          </cell>
          <cell r="B6014" t="str">
            <v>營造之道-中國建築與園林</v>
          </cell>
          <cell r="C6014" t="str">
            <v>王三山</v>
          </cell>
          <cell r="D6014">
            <v>168</v>
          </cell>
          <cell r="E6014">
            <v>0</v>
          </cell>
          <cell r="F6014" t="str">
            <v/>
          </cell>
          <cell r="G6014" t="str">
            <v>武漢大學</v>
          </cell>
          <cell r="H6014">
            <v>28</v>
          </cell>
          <cell r="I6014" t="str">
            <v/>
          </cell>
          <cell r="J6014" t="str">
            <v/>
          </cell>
          <cell r="K6014" t="str">
            <v/>
          </cell>
          <cell r="L6014" t="str">
            <v/>
          </cell>
          <cell r="M6014" t="str">
            <v>免稅</v>
          </cell>
          <cell r="N6014" t="str">
            <v>9787307069572</v>
          </cell>
        </row>
        <row r="6015">
          <cell r="A6015" t="str">
            <v>30706973</v>
          </cell>
          <cell r="B6015" t="str">
            <v>嘉靖前期詩壇研究(1522-1550)(武漢大學學術叢書</v>
          </cell>
          <cell r="C6015" t="str">
            <v>餘來明</v>
          </cell>
          <cell r="D6015">
            <v>408</v>
          </cell>
          <cell r="E6015">
            <v>3</v>
          </cell>
          <cell r="F6015" t="str">
            <v/>
          </cell>
          <cell r="G6015" t="str">
            <v>武漢大學</v>
          </cell>
          <cell r="H6015">
            <v>68</v>
          </cell>
          <cell r="I6015" t="str">
            <v/>
          </cell>
          <cell r="J6015" t="str">
            <v/>
          </cell>
          <cell r="K6015" t="str">
            <v/>
          </cell>
          <cell r="L6015" t="str">
            <v/>
          </cell>
          <cell r="M6015" t="str">
            <v>免稅</v>
          </cell>
          <cell r="N6015" t="str">
            <v>9787307069732</v>
          </cell>
        </row>
        <row r="6016">
          <cell r="A6016" t="str">
            <v>30706975</v>
          </cell>
          <cell r="B6016" t="str">
            <v>20世紀的中國文學</v>
          </cell>
          <cell r="C6016" t="str">
            <v>王又平</v>
          </cell>
          <cell r="D6016">
            <v>239</v>
          </cell>
          <cell r="E6016">
            <v>1</v>
          </cell>
          <cell r="F6016" t="str">
            <v/>
          </cell>
          <cell r="G6016" t="str">
            <v>武漢大學</v>
          </cell>
          <cell r="H6016">
            <v>39.799999999999997</v>
          </cell>
          <cell r="I6016" t="str">
            <v/>
          </cell>
          <cell r="J6016" t="str">
            <v/>
          </cell>
          <cell r="K6016" t="str">
            <v/>
          </cell>
          <cell r="L6016" t="str">
            <v/>
          </cell>
          <cell r="M6016" t="str">
            <v>免稅</v>
          </cell>
          <cell r="N6016" t="str">
            <v>9787307069756</v>
          </cell>
        </row>
        <row r="6017">
          <cell r="A6017" t="str">
            <v>30707004</v>
          </cell>
          <cell r="B6017" t="str">
            <v>教育格言論析(武漢大學學術叢書)</v>
          </cell>
          <cell r="C6017" t="str">
            <v>李保強</v>
          </cell>
          <cell r="D6017">
            <v>216</v>
          </cell>
          <cell r="E6017">
            <v>0</v>
          </cell>
          <cell r="F6017" t="str">
            <v/>
          </cell>
          <cell r="G6017" t="str">
            <v>武漢大學</v>
          </cell>
          <cell r="H6017">
            <v>36</v>
          </cell>
          <cell r="I6017" t="str">
            <v/>
          </cell>
          <cell r="J6017" t="str">
            <v/>
          </cell>
          <cell r="K6017" t="str">
            <v/>
          </cell>
          <cell r="L6017" t="str">
            <v/>
          </cell>
          <cell r="M6017" t="str">
            <v>免稅</v>
          </cell>
          <cell r="N6017" t="str">
            <v>9787307070042</v>
          </cell>
        </row>
        <row r="6018">
          <cell r="A6018" t="str">
            <v>30707013</v>
          </cell>
          <cell r="B6018" t="str">
            <v>筆走龍蛇-書法文化二十講</v>
          </cell>
          <cell r="C6018" t="str">
            <v>崔樹強</v>
          </cell>
          <cell r="D6018">
            <v>168</v>
          </cell>
          <cell r="E6018">
            <v>0</v>
          </cell>
          <cell r="F6018" t="str">
            <v/>
          </cell>
          <cell r="G6018" t="str">
            <v>武漢大學</v>
          </cell>
          <cell r="H6018">
            <v>28</v>
          </cell>
          <cell r="I6018" t="str">
            <v/>
          </cell>
          <cell r="J6018" t="str">
            <v/>
          </cell>
          <cell r="K6018" t="str">
            <v/>
          </cell>
          <cell r="L6018" t="str">
            <v/>
          </cell>
          <cell r="M6018" t="str">
            <v>免稅</v>
          </cell>
          <cell r="N6018" t="str">
            <v>9787307070134</v>
          </cell>
        </row>
        <row r="6019">
          <cell r="A6019" t="str">
            <v>30707223</v>
          </cell>
          <cell r="B6019" t="str">
            <v>金聖歎美學思想研究</v>
          </cell>
          <cell r="C6019" t="str">
            <v>丁利榮</v>
          </cell>
          <cell r="D6019">
            <v>216</v>
          </cell>
          <cell r="E6019">
            <v>0</v>
          </cell>
          <cell r="F6019" t="str">
            <v/>
          </cell>
          <cell r="G6019" t="str">
            <v>武漢大學</v>
          </cell>
          <cell r="H6019">
            <v>36</v>
          </cell>
          <cell r="I6019" t="str">
            <v/>
          </cell>
          <cell r="J6019" t="str">
            <v/>
          </cell>
          <cell r="K6019" t="str">
            <v/>
          </cell>
          <cell r="L6019" t="str">
            <v/>
          </cell>
          <cell r="M6019" t="str">
            <v>免稅</v>
          </cell>
          <cell r="N6019" t="str">
            <v>9787307072237</v>
          </cell>
        </row>
        <row r="6020">
          <cell r="A6020" t="str">
            <v>30707266</v>
          </cell>
          <cell r="B6020" t="str">
            <v>清詞話考述(武漢大學學術叢書)</v>
          </cell>
          <cell r="C6020" t="str">
            <v>譚新紅</v>
          </cell>
          <cell r="D6020">
            <v>384</v>
          </cell>
          <cell r="E6020">
            <v>0</v>
          </cell>
          <cell r="F6020" t="str">
            <v/>
          </cell>
          <cell r="G6020" t="str">
            <v>武漢大學</v>
          </cell>
          <cell r="H6020">
            <v>64</v>
          </cell>
          <cell r="I6020" t="str">
            <v/>
          </cell>
          <cell r="J6020" t="str">
            <v/>
          </cell>
          <cell r="K6020" t="str">
            <v/>
          </cell>
          <cell r="L6020" t="str">
            <v/>
          </cell>
          <cell r="M6020" t="str">
            <v>免稅</v>
          </cell>
          <cell r="N6020" t="str">
            <v>9787307072664</v>
          </cell>
        </row>
        <row r="6021">
          <cell r="A6021" t="str">
            <v>30707294</v>
          </cell>
          <cell r="B6021" t="str">
            <v>丹青氤氳-國畫藝術時空</v>
          </cell>
          <cell r="C6021" t="str">
            <v>任明華</v>
          </cell>
          <cell r="D6021">
            <v>228</v>
          </cell>
          <cell r="E6021">
            <v>0</v>
          </cell>
          <cell r="F6021" t="str">
            <v/>
          </cell>
          <cell r="G6021" t="str">
            <v>武漢大學</v>
          </cell>
          <cell r="H6021">
            <v>38</v>
          </cell>
          <cell r="I6021" t="str">
            <v/>
          </cell>
          <cell r="J6021" t="str">
            <v/>
          </cell>
          <cell r="K6021" t="str">
            <v/>
          </cell>
          <cell r="L6021" t="str">
            <v/>
          </cell>
          <cell r="M6021" t="str">
            <v>免稅</v>
          </cell>
          <cell r="N6021" t="str">
            <v>9787307072947</v>
          </cell>
        </row>
        <row r="6022">
          <cell r="A6022" t="str">
            <v>30707313</v>
          </cell>
          <cell r="B6022" t="str">
            <v>巫鬼與淫祀</v>
          </cell>
          <cell r="C6022" t="str">
            <v>晏昌貴</v>
          </cell>
          <cell r="D6022">
            <v>354</v>
          </cell>
          <cell r="E6022">
            <v>0</v>
          </cell>
          <cell r="F6022" t="str">
            <v>平裝</v>
          </cell>
          <cell r="G6022" t="str">
            <v>武漢大學</v>
          </cell>
          <cell r="H6022">
            <v>59</v>
          </cell>
          <cell r="I6022" t="str">
            <v/>
          </cell>
          <cell r="J6022" t="str">
            <v/>
          </cell>
          <cell r="K6022" t="str">
            <v/>
          </cell>
          <cell r="L6022" t="str">
            <v/>
          </cell>
          <cell r="M6022" t="str">
            <v>免稅</v>
          </cell>
          <cell r="N6022" t="str">
            <v>9787307073135</v>
          </cell>
        </row>
        <row r="6023">
          <cell r="A6023" t="str">
            <v>30707337</v>
          </cell>
          <cell r="B6023" t="str">
            <v>《歷代名畫記》繪畫美學思想研究</v>
          </cell>
          <cell r="C6023" t="str">
            <v>范明華</v>
          </cell>
          <cell r="D6023">
            <v>156</v>
          </cell>
          <cell r="E6023">
            <v>0</v>
          </cell>
          <cell r="F6023" t="str">
            <v>平裝</v>
          </cell>
          <cell r="G6023" t="str">
            <v>武漢大學</v>
          </cell>
          <cell r="H6023">
            <v>26</v>
          </cell>
          <cell r="I6023" t="str">
            <v/>
          </cell>
          <cell r="J6023" t="str">
            <v/>
          </cell>
          <cell r="K6023" t="str">
            <v/>
          </cell>
          <cell r="L6023" t="str">
            <v/>
          </cell>
          <cell r="M6023" t="str">
            <v>免稅</v>
          </cell>
          <cell r="N6023" t="str">
            <v>9787307073371</v>
          </cell>
        </row>
        <row r="6024">
          <cell r="A6024" t="str">
            <v>30707345</v>
          </cell>
          <cell r="B6024" t="str">
            <v>楚簡文字研究</v>
          </cell>
          <cell r="C6024" t="str">
            <v>蕭毅</v>
          </cell>
          <cell r="D6024">
            <v>246</v>
          </cell>
          <cell r="E6024">
            <v>0</v>
          </cell>
          <cell r="F6024" t="str">
            <v>平裝</v>
          </cell>
          <cell r="G6024" t="str">
            <v>武漢大學</v>
          </cell>
          <cell r="H6024">
            <v>41</v>
          </cell>
          <cell r="I6024" t="str">
            <v/>
          </cell>
          <cell r="J6024" t="str">
            <v/>
          </cell>
          <cell r="K6024" t="str">
            <v/>
          </cell>
          <cell r="L6024" t="str">
            <v/>
          </cell>
          <cell r="M6024" t="str">
            <v>免稅</v>
          </cell>
          <cell r="N6024" t="str">
            <v>9787307073456</v>
          </cell>
        </row>
        <row r="6025">
          <cell r="A6025" t="str">
            <v>30707347</v>
          </cell>
          <cell r="B6025" t="str">
            <v>楚簡與先秦《詩》學研究</v>
          </cell>
          <cell r="C6025" t="str">
            <v>曹建國</v>
          </cell>
          <cell r="D6025">
            <v>264</v>
          </cell>
          <cell r="E6025">
            <v>0</v>
          </cell>
          <cell r="F6025" t="str">
            <v>平裝</v>
          </cell>
          <cell r="G6025" t="str">
            <v>武漢大學</v>
          </cell>
          <cell r="H6025">
            <v>44</v>
          </cell>
          <cell r="I6025" t="str">
            <v/>
          </cell>
          <cell r="J6025" t="str">
            <v/>
          </cell>
          <cell r="K6025" t="str">
            <v/>
          </cell>
          <cell r="L6025" t="str">
            <v/>
          </cell>
          <cell r="M6025" t="str">
            <v>免稅</v>
          </cell>
          <cell r="N6025" t="str">
            <v>9787307073470</v>
          </cell>
        </row>
        <row r="6026">
          <cell r="A6026" t="str">
            <v>30707378</v>
          </cell>
          <cell r="B6026" t="str">
            <v>中國古代文論範疇發生史(《老子》卷.《莊子》卷.《禮記》卷)</v>
          </cell>
          <cell r="C6026" t="str">
            <v>李建中</v>
          </cell>
          <cell r="D6026">
            <v>588</v>
          </cell>
          <cell r="E6026">
            <v>0</v>
          </cell>
          <cell r="F6026" t="str">
            <v/>
          </cell>
          <cell r="G6026" t="str">
            <v>武漢大學</v>
          </cell>
          <cell r="H6026">
            <v>98</v>
          </cell>
          <cell r="I6026" t="str">
            <v/>
          </cell>
          <cell r="J6026" t="str">
            <v/>
          </cell>
          <cell r="K6026" t="str">
            <v/>
          </cell>
          <cell r="L6026" t="str">
            <v/>
          </cell>
          <cell r="M6026" t="str">
            <v>免稅</v>
          </cell>
          <cell r="N6026" t="str">
            <v>9787307073784</v>
          </cell>
        </row>
        <row r="6027">
          <cell r="A6027" t="str">
            <v>30707378A</v>
          </cell>
          <cell r="B6027" t="str">
            <v>中國古代文論範疇發生史《莊子》卷：得意忘言</v>
          </cell>
          <cell r="C6027" t="str">
            <v>李建中</v>
          </cell>
          <cell r="D6027">
            <v>196</v>
          </cell>
          <cell r="E6027">
            <v>0</v>
          </cell>
          <cell r="F6027" t="str">
            <v>平裝</v>
          </cell>
          <cell r="G6027" t="str">
            <v>武漢大學</v>
          </cell>
          <cell r="H6027">
            <v>32.6</v>
          </cell>
          <cell r="I6027" t="str">
            <v/>
          </cell>
          <cell r="J6027" t="str">
            <v/>
          </cell>
          <cell r="K6027" t="str">
            <v/>
          </cell>
          <cell r="L6027" t="str">
            <v/>
          </cell>
          <cell r="M6027" t="str">
            <v>免稅</v>
          </cell>
          <cell r="N6027" t="str">
            <v>9787307073784</v>
          </cell>
        </row>
        <row r="6028">
          <cell r="A6028" t="str">
            <v>30707390</v>
          </cell>
          <cell r="B6028" t="str">
            <v>解讀《紅樓夢》</v>
          </cell>
          <cell r="C6028" t="str">
            <v>王以君</v>
          </cell>
          <cell r="D6028">
            <v>162</v>
          </cell>
          <cell r="E6028">
            <v>0</v>
          </cell>
          <cell r="F6028" t="str">
            <v/>
          </cell>
          <cell r="G6028" t="str">
            <v>武漢大學</v>
          </cell>
          <cell r="H6028">
            <v>27</v>
          </cell>
          <cell r="I6028" t="str">
            <v/>
          </cell>
          <cell r="J6028" t="str">
            <v/>
          </cell>
          <cell r="K6028" t="str">
            <v/>
          </cell>
          <cell r="L6028" t="str">
            <v/>
          </cell>
          <cell r="M6028" t="str">
            <v>免稅</v>
          </cell>
          <cell r="N6028" t="str">
            <v>9787307073906</v>
          </cell>
        </row>
        <row r="6029">
          <cell r="A6029" t="str">
            <v>30707418</v>
          </cell>
          <cell r="B6029" t="str">
            <v>上博館藏楚竹書《緇衣》綜合研究</v>
          </cell>
          <cell r="C6029" t="str">
            <v>虞萬里</v>
          </cell>
          <cell r="D6029">
            <v>516</v>
          </cell>
          <cell r="E6029">
            <v>0</v>
          </cell>
          <cell r="F6029" t="str">
            <v>平裝</v>
          </cell>
          <cell r="G6029" t="str">
            <v>武漢大學</v>
          </cell>
          <cell r="H6029">
            <v>86</v>
          </cell>
          <cell r="I6029" t="str">
            <v/>
          </cell>
          <cell r="J6029" t="str">
            <v/>
          </cell>
          <cell r="K6029" t="str">
            <v/>
          </cell>
          <cell r="L6029" t="str">
            <v/>
          </cell>
          <cell r="M6029" t="str">
            <v>免稅</v>
          </cell>
          <cell r="N6029" t="str">
            <v>9787307074187</v>
          </cell>
        </row>
        <row r="6030">
          <cell r="A6030" t="str">
            <v>30707443</v>
          </cell>
          <cell r="B6030" t="str">
            <v>郭店楚竹書《老子》校注</v>
          </cell>
          <cell r="C6030" t="str">
            <v>丁四新</v>
          </cell>
          <cell r="D6030">
            <v>378</v>
          </cell>
          <cell r="E6030">
            <v>0</v>
          </cell>
          <cell r="F6030" t="str">
            <v>平裝</v>
          </cell>
          <cell r="G6030" t="str">
            <v>武漢大學</v>
          </cell>
          <cell r="H6030">
            <v>63</v>
          </cell>
          <cell r="I6030" t="str">
            <v/>
          </cell>
          <cell r="J6030" t="str">
            <v/>
          </cell>
          <cell r="K6030" t="str">
            <v/>
          </cell>
          <cell r="L6030" t="str">
            <v/>
          </cell>
          <cell r="M6030" t="str">
            <v>免稅</v>
          </cell>
          <cell r="N6030" t="str">
            <v>9787307074439</v>
          </cell>
        </row>
        <row r="6031">
          <cell r="A6031" t="str">
            <v>30707458</v>
          </cell>
          <cell r="B6031" t="str">
            <v>戰國楚竹書《周易》研究</v>
          </cell>
          <cell r="C6031" t="str">
            <v>陳仁仁</v>
          </cell>
          <cell r="D6031">
            <v>360</v>
          </cell>
          <cell r="E6031">
            <v>0</v>
          </cell>
          <cell r="F6031" t="str">
            <v>平裝</v>
          </cell>
          <cell r="G6031" t="str">
            <v>武漢大學</v>
          </cell>
          <cell r="H6031">
            <v>60</v>
          </cell>
          <cell r="I6031" t="str">
            <v/>
          </cell>
          <cell r="J6031" t="str">
            <v/>
          </cell>
          <cell r="K6031" t="str">
            <v/>
          </cell>
          <cell r="L6031" t="str">
            <v/>
          </cell>
          <cell r="M6031" t="str">
            <v>免稅</v>
          </cell>
          <cell r="N6031" t="str">
            <v>9787307074583</v>
          </cell>
        </row>
        <row r="6032">
          <cell r="A6032" t="str">
            <v>30707537</v>
          </cell>
          <cell r="B6032" t="str">
            <v>中國古代散文藝術二十四講</v>
          </cell>
          <cell r="C6032" t="str">
            <v>熊禮彙. 主編</v>
          </cell>
          <cell r="D6032">
            <v>228</v>
          </cell>
          <cell r="E6032">
            <v>0</v>
          </cell>
          <cell r="F6032" t="str">
            <v>平裝</v>
          </cell>
          <cell r="G6032" t="str">
            <v>武漢大學</v>
          </cell>
          <cell r="H6032">
            <v>38</v>
          </cell>
          <cell r="I6032" t="str">
            <v/>
          </cell>
          <cell r="J6032" t="str">
            <v/>
          </cell>
          <cell r="K6032" t="str">
            <v/>
          </cell>
          <cell r="L6032" t="str">
            <v/>
          </cell>
          <cell r="M6032" t="str">
            <v>免稅</v>
          </cell>
          <cell r="N6032" t="str">
            <v>9787307075375</v>
          </cell>
        </row>
        <row r="6033">
          <cell r="A6033" t="str">
            <v>30707538</v>
          </cell>
          <cell r="B6033" t="str">
            <v>帝國啟示錄</v>
          </cell>
          <cell r="C6033" t="str">
            <v>北地舞人</v>
          </cell>
          <cell r="D6033">
            <v>209</v>
          </cell>
          <cell r="E6033">
            <v>0</v>
          </cell>
          <cell r="F6033" t="str">
            <v>平裝</v>
          </cell>
          <cell r="G6033" t="str">
            <v>武漢大學</v>
          </cell>
          <cell r="H6033">
            <v>34.799999999999997</v>
          </cell>
          <cell r="I6033" t="str">
            <v/>
          </cell>
          <cell r="J6033" t="str">
            <v/>
          </cell>
          <cell r="K6033" t="str">
            <v/>
          </cell>
          <cell r="L6033" t="str">
            <v/>
          </cell>
          <cell r="M6033" t="str">
            <v>免稅</v>
          </cell>
          <cell r="N6033" t="str">
            <v>9787307075382</v>
          </cell>
        </row>
        <row r="6034">
          <cell r="A6034" t="str">
            <v>30707556</v>
          </cell>
          <cell r="B6034" t="str">
            <v>新蔡葛陵楚簡初探</v>
          </cell>
          <cell r="C6034" t="str">
            <v>宋華強. 著</v>
          </cell>
          <cell r="D6034">
            <v>468</v>
          </cell>
          <cell r="E6034">
            <v>0</v>
          </cell>
          <cell r="F6034" t="str">
            <v>平裝</v>
          </cell>
          <cell r="G6034" t="str">
            <v>武漢大學</v>
          </cell>
          <cell r="H6034">
            <v>78</v>
          </cell>
          <cell r="I6034" t="str">
            <v/>
          </cell>
          <cell r="J6034" t="str">
            <v/>
          </cell>
          <cell r="K6034" t="str">
            <v/>
          </cell>
          <cell r="L6034" t="str">
            <v/>
          </cell>
          <cell r="M6034" t="str">
            <v>免稅</v>
          </cell>
          <cell r="N6034" t="str">
            <v>9787307075566</v>
          </cell>
        </row>
        <row r="6035">
          <cell r="A6035" t="str">
            <v>30707572</v>
          </cell>
          <cell r="B6035" t="str">
            <v>新出楚簡研讀</v>
          </cell>
          <cell r="C6035" t="str">
            <v>陳偉</v>
          </cell>
          <cell r="D6035">
            <v>312</v>
          </cell>
          <cell r="E6035">
            <v>0</v>
          </cell>
          <cell r="F6035" t="str">
            <v>平裝</v>
          </cell>
          <cell r="G6035" t="str">
            <v>武漢大學</v>
          </cell>
          <cell r="H6035">
            <v>52</v>
          </cell>
          <cell r="I6035" t="str">
            <v/>
          </cell>
          <cell r="J6035" t="str">
            <v/>
          </cell>
          <cell r="K6035" t="str">
            <v/>
          </cell>
          <cell r="L6035" t="str">
            <v/>
          </cell>
          <cell r="M6035" t="str">
            <v>免稅</v>
          </cell>
          <cell r="N6035" t="str">
            <v>9787307075726</v>
          </cell>
        </row>
        <row r="6036">
          <cell r="A6036" t="str">
            <v>30707573</v>
          </cell>
          <cell r="B6036" t="str">
            <v>戰國楚簡地名輯證</v>
          </cell>
          <cell r="C6036" t="str">
            <v>吳良寶</v>
          </cell>
          <cell r="D6036">
            <v>300</v>
          </cell>
          <cell r="E6036">
            <v>4</v>
          </cell>
          <cell r="F6036" t="str">
            <v>平裝</v>
          </cell>
          <cell r="G6036" t="str">
            <v>武漢大學</v>
          </cell>
          <cell r="H6036">
            <v>50</v>
          </cell>
          <cell r="I6036" t="str">
            <v/>
          </cell>
          <cell r="J6036" t="str">
            <v/>
          </cell>
          <cell r="K6036" t="str">
            <v/>
          </cell>
          <cell r="L6036" t="str">
            <v/>
          </cell>
          <cell r="M6036" t="str">
            <v>免稅</v>
          </cell>
          <cell r="N6036" t="str">
            <v>9787307075733</v>
          </cell>
        </row>
        <row r="6037">
          <cell r="A6037" t="str">
            <v>30707605</v>
          </cell>
          <cell r="B6037" t="str">
            <v>食物沒錯吃會錯</v>
          </cell>
          <cell r="C6037" t="str">
            <v>李傑，赫建新著</v>
          </cell>
          <cell r="D6037">
            <v>192</v>
          </cell>
          <cell r="E6037">
            <v>0</v>
          </cell>
          <cell r="F6037" t="str">
            <v>平裝</v>
          </cell>
          <cell r="G6037" t="str">
            <v>武漢大學</v>
          </cell>
          <cell r="H6037">
            <v>32</v>
          </cell>
          <cell r="I6037" t="str">
            <v/>
          </cell>
          <cell r="J6037" t="str">
            <v/>
          </cell>
          <cell r="K6037" t="str">
            <v/>
          </cell>
          <cell r="L6037" t="str">
            <v/>
          </cell>
          <cell r="M6037" t="str">
            <v>免稅</v>
          </cell>
          <cell r="N6037" t="str">
            <v>9787307076051</v>
          </cell>
        </row>
        <row r="6038">
          <cell r="A6038" t="str">
            <v>30707621</v>
          </cell>
          <cell r="B6038" t="str">
            <v>漢字文化圈的思想與宗教-儒教.佛教.道教</v>
          </cell>
          <cell r="C6038" t="str">
            <v>(日) 福井文雅. 著</v>
          </cell>
          <cell r="D6038">
            <v>156</v>
          </cell>
          <cell r="E6038">
            <v>0</v>
          </cell>
          <cell r="F6038" t="str">
            <v>平裝</v>
          </cell>
          <cell r="G6038" t="str">
            <v>武漢大學</v>
          </cell>
          <cell r="H6038">
            <v>26</v>
          </cell>
          <cell r="I6038" t="str">
            <v/>
          </cell>
          <cell r="J6038" t="str">
            <v/>
          </cell>
          <cell r="K6038" t="str">
            <v/>
          </cell>
          <cell r="L6038" t="str">
            <v/>
          </cell>
          <cell r="M6038" t="str">
            <v>免稅</v>
          </cell>
          <cell r="N6038" t="str">
            <v>9787307076211</v>
          </cell>
        </row>
        <row r="6039">
          <cell r="A6039" t="str">
            <v>30707644</v>
          </cell>
          <cell r="B6039" t="str">
            <v>戰國楚簡語法研究</v>
          </cell>
          <cell r="C6039" t="str">
            <v>李明曉</v>
          </cell>
          <cell r="D6039">
            <v>402</v>
          </cell>
          <cell r="E6039">
            <v>0</v>
          </cell>
          <cell r="F6039" t="str">
            <v>平裝</v>
          </cell>
          <cell r="G6039" t="str">
            <v>武漢大學</v>
          </cell>
          <cell r="H6039">
            <v>67</v>
          </cell>
          <cell r="I6039" t="str">
            <v/>
          </cell>
          <cell r="J6039" t="str">
            <v/>
          </cell>
          <cell r="K6039" t="str">
            <v/>
          </cell>
          <cell r="L6039" t="str">
            <v/>
          </cell>
          <cell r="M6039" t="str">
            <v>免稅</v>
          </cell>
          <cell r="N6039" t="str">
            <v>9787307076440</v>
          </cell>
        </row>
        <row r="6040">
          <cell r="A6040" t="str">
            <v>30707705</v>
          </cell>
          <cell r="B6040" t="str">
            <v>明代文學與文化</v>
          </cell>
          <cell r="C6040" t="str">
            <v>吳志達</v>
          </cell>
          <cell r="D6040">
            <v>528</v>
          </cell>
          <cell r="E6040">
            <v>0</v>
          </cell>
          <cell r="F6040" t="str">
            <v>平裝</v>
          </cell>
          <cell r="G6040" t="str">
            <v>武漢大學</v>
          </cell>
          <cell r="H6040">
            <v>88</v>
          </cell>
          <cell r="I6040" t="str">
            <v/>
          </cell>
          <cell r="J6040" t="str">
            <v/>
          </cell>
          <cell r="K6040" t="str">
            <v/>
          </cell>
          <cell r="L6040" t="str">
            <v/>
          </cell>
          <cell r="M6040" t="str">
            <v>免稅</v>
          </cell>
          <cell r="N6040" t="str">
            <v>9787307077058</v>
          </cell>
        </row>
        <row r="6041">
          <cell r="A6041" t="str">
            <v>30707750</v>
          </cell>
          <cell r="B6041" t="str">
            <v>《四庫全書》與中國文化</v>
          </cell>
          <cell r="C6041" t="str">
            <v>司馬朝軍</v>
          </cell>
          <cell r="D6041">
            <v>174</v>
          </cell>
          <cell r="E6041">
            <v>0</v>
          </cell>
          <cell r="F6041" t="str">
            <v>平裝</v>
          </cell>
          <cell r="G6041" t="str">
            <v>武漢大學</v>
          </cell>
          <cell r="H6041">
            <v>29</v>
          </cell>
          <cell r="I6041" t="str">
            <v/>
          </cell>
          <cell r="J6041" t="str">
            <v/>
          </cell>
          <cell r="K6041" t="str">
            <v/>
          </cell>
          <cell r="L6041" t="str">
            <v/>
          </cell>
          <cell r="M6041" t="str">
            <v>免稅</v>
          </cell>
          <cell r="N6041" t="str">
            <v>9787307077508</v>
          </cell>
        </row>
        <row r="6042">
          <cell r="A6042" t="str">
            <v>30707807</v>
          </cell>
          <cell r="B6042" t="str">
            <v>從簡帛中挖掘出來的政治哲學</v>
          </cell>
          <cell r="C6042" t="str">
            <v>歐陽禎人</v>
          </cell>
          <cell r="D6042">
            <v>408</v>
          </cell>
          <cell r="E6042">
            <v>0</v>
          </cell>
          <cell r="F6042" t="str">
            <v>平裝</v>
          </cell>
          <cell r="G6042" t="str">
            <v>武漢大學</v>
          </cell>
          <cell r="H6042">
            <v>68</v>
          </cell>
          <cell r="I6042" t="str">
            <v/>
          </cell>
          <cell r="J6042" t="str">
            <v/>
          </cell>
          <cell r="K6042" t="str">
            <v/>
          </cell>
          <cell r="L6042" t="str">
            <v/>
          </cell>
          <cell r="M6042" t="str">
            <v>免稅</v>
          </cell>
          <cell r="N6042" t="str">
            <v>9787307078079</v>
          </cell>
        </row>
        <row r="6043">
          <cell r="A6043" t="str">
            <v>30776251</v>
          </cell>
          <cell r="B6043" t="str">
            <v>國學騎士辜鴻銘</v>
          </cell>
          <cell r="C6043" t="str">
            <v>陳福郎</v>
          </cell>
          <cell r="D6043">
            <v>390</v>
          </cell>
          <cell r="E6043">
            <v>0</v>
          </cell>
          <cell r="F6043" t="str">
            <v/>
          </cell>
          <cell r="G6043" t="str">
            <v>北京大學</v>
          </cell>
          <cell r="H6043">
            <v>65</v>
          </cell>
          <cell r="I6043" t="str">
            <v/>
          </cell>
          <cell r="J6043" t="str">
            <v/>
          </cell>
          <cell r="K6043" t="str">
            <v/>
          </cell>
          <cell r="L6043" t="str">
            <v/>
          </cell>
          <cell r="M6043" t="str">
            <v>免稅</v>
          </cell>
          <cell r="N6043" t="str">
            <v>9787307762514</v>
          </cell>
        </row>
        <row r="6044">
          <cell r="A6044" t="str">
            <v>30801073</v>
          </cell>
          <cell r="B6044" t="str">
            <v>中國銀幣圖鑒（第二版）(彩）</v>
          </cell>
          <cell r="C6044" t="str">
            <v/>
          </cell>
          <cell r="D6044">
            <v>90</v>
          </cell>
          <cell r="E6044">
            <v>0</v>
          </cell>
          <cell r="F6044" t="str">
            <v>平裝</v>
          </cell>
          <cell r="G6044" t="str">
            <v>浙江大學</v>
          </cell>
          <cell r="H6044">
            <v>18</v>
          </cell>
          <cell r="I6044" t="str">
            <v/>
          </cell>
          <cell r="J6044" t="str">
            <v/>
          </cell>
          <cell r="K6044" t="str">
            <v/>
          </cell>
          <cell r="L6044" t="str">
            <v/>
          </cell>
          <cell r="M6044" t="str">
            <v>免稅</v>
          </cell>
          <cell r="N6044" t="str">
            <v>7308010732</v>
          </cell>
        </row>
        <row r="6045">
          <cell r="A6045" t="str">
            <v>30801342</v>
          </cell>
          <cell r="B6045" t="str">
            <v>中國銀圓珍品圖錄（第三版）(彩）</v>
          </cell>
          <cell r="C6045" t="str">
            <v/>
          </cell>
          <cell r="D6045">
            <v>100</v>
          </cell>
          <cell r="E6045">
            <v>0</v>
          </cell>
          <cell r="F6045" t="str">
            <v>平裝</v>
          </cell>
          <cell r="G6045" t="str">
            <v>浙江大學</v>
          </cell>
          <cell r="H6045">
            <v>20</v>
          </cell>
          <cell r="I6045" t="str">
            <v/>
          </cell>
          <cell r="J6045" t="str">
            <v/>
          </cell>
          <cell r="K6045" t="str">
            <v/>
          </cell>
          <cell r="L6045" t="str">
            <v/>
          </cell>
          <cell r="M6045" t="str">
            <v>免稅</v>
          </cell>
          <cell r="N6045" t="str">
            <v>7308013472</v>
          </cell>
        </row>
        <row r="6046">
          <cell r="A6046" t="str">
            <v>30801347</v>
          </cell>
          <cell r="B6046" t="str">
            <v>中國銀元珍品圖錄</v>
          </cell>
          <cell r="C6046" t="str">
            <v>張永華</v>
          </cell>
          <cell r="D6046">
            <v>100</v>
          </cell>
          <cell r="E6046">
            <v>0</v>
          </cell>
          <cell r="F6046" t="str">
            <v>平裝</v>
          </cell>
          <cell r="G6046" t="str">
            <v>浙江大學</v>
          </cell>
          <cell r="H6046">
            <v>20</v>
          </cell>
          <cell r="I6046" t="str">
            <v/>
          </cell>
          <cell r="J6046" t="str">
            <v/>
          </cell>
          <cell r="K6046" t="str">
            <v/>
          </cell>
          <cell r="L6046" t="str">
            <v/>
          </cell>
          <cell r="M6046" t="str">
            <v>免稅</v>
          </cell>
          <cell r="N6046" t="str">
            <v>7308013472</v>
          </cell>
        </row>
        <row r="6047">
          <cell r="A6047" t="str">
            <v>30801807</v>
          </cell>
          <cell r="B6047" t="str">
            <v>中國文化通史(平裝)</v>
          </cell>
          <cell r="C6047" t="str">
            <v>胡世慶編著</v>
          </cell>
          <cell r="D6047">
            <v>540</v>
          </cell>
          <cell r="E6047">
            <v>0</v>
          </cell>
          <cell r="F6047" t="str">
            <v>平裝</v>
          </cell>
          <cell r="G6047" t="str">
            <v/>
          </cell>
          <cell r="H6047">
            <v>0</v>
          </cell>
          <cell r="I6047" t="str">
            <v/>
          </cell>
          <cell r="J6047" t="str">
            <v/>
          </cell>
          <cell r="K6047" t="str">
            <v/>
          </cell>
          <cell r="L6047" t="str">
            <v/>
          </cell>
          <cell r="M6047" t="str">
            <v>免稅</v>
          </cell>
          <cell r="N6047" t="str">
            <v>7308018075</v>
          </cell>
        </row>
        <row r="6048">
          <cell r="A6048" t="str">
            <v>30802233</v>
          </cell>
          <cell r="B6048" t="str">
            <v>唐宋詞社會文化學研究（第二版）</v>
          </cell>
          <cell r="C6048" t="str">
            <v/>
          </cell>
          <cell r="D6048">
            <v>120</v>
          </cell>
          <cell r="E6048">
            <v>0</v>
          </cell>
          <cell r="F6048" t="str">
            <v>平裝</v>
          </cell>
          <cell r="G6048" t="str">
            <v>浙江大學</v>
          </cell>
          <cell r="H6048">
            <v>24</v>
          </cell>
          <cell r="I6048" t="str">
            <v/>
          </cell>
          <cell r="J6048" t="str">
            <v/>
          </cell>
          <cell r="K6048" t="str">
            <v/>
          </cell>
          <cell r="L6048" t="str">
            <v/>
          </cell>
          <cell r="M6048" t="str">
            <v>免稅</v>
          </cell>
          <cell r="N6048" t="str">
            <v>7308022331</v>
          </cell>
        </row>
        <row r="6049">
          <cell r="A6049" t="str">
            <v>30802322</v>
          </cell>
          <cell r="B6049" t="str">
            <v>牌片類(彩）</v>
          </cell>
          <cell r="C6049" t="str">
            <v/>
          </cell>
          <cell r="D6049">
            <v>150</v>
          </cell>
          <cell r="E6049">
            <v>0</v>
          </cell>
          <cell r="F6049" t="str">
            <v>平裝</v>
          </cell>
          <cell r="G6049" t="str">
            <v>浙江大學</v>
          </cell>
          <cell r="H6049">
            <v>30</v>
          </cell>
          <cell r="I6049" t="str">
            <v/>
          </cell>
          <cell r="J6049" t="str">
            <v/>
          </cell>
          <cell r="K6049" t="str">
            <v/>
          </cell>
          <cell r="L6049" t="str">
            <v/>
          </cell>
          <cell r="M6049" t="str">
            <v>免稅</v>
          </cell>
          <cell r="N6049" t="str">
            <v>7308023222</v>
          </cell>
        </row>
        <row r="6050">
          <cell r="A6050" t="str">
            <v>30802323</v>
          </cell>
          <cell r="B6050" t="str">
            <v>人物、動物、瓜果類(彩）</v>
          </cell>
          <cell r="C6050" t="str">
            <v/>
          </cell>
          <cell r="D6050">
            <v>150</v>
          </cell>
          <cell r="E6050">
            <v>0</v>
          </cell>
          <cell r="F6050" t="str">
            <v>平裝</v>
          </cell>
          <cell r="G6050" t="str">
            <v>浙江大學</v>
          </cell>
          <cell r="H6050">
            <v>30</v>
          </cell>
          <cell r="I6050" t="str">
            <v/>
          </cell>
          <cell r="J6050" t="str">
            <v/>
          </cell>
          <cell r="K6050" t="str">
            <v/>
          </cell>
          <cell r="L6050" t="str">
            <v/>
          </cell>
          <cell r="M6050" t="str">
            <v>免稅</v>
          </cell>
          <cell r="N6050" t="str">
            <v>7308023230</v>
          </cell>
        </row>
        <row r="6051">
          <cell r="A6051" t="str">
            <v>30802326</v>
          </cell>
          <cell r="B6051" t="str">
            <v>中國瓷器圖鑒—印盒類(彩）</v>
          </cell>
          <cell r="C6051" t="str">
            <v/>
          </cell>
          <cell r="D6051">
            <v>125</v>
          </cell>
          <cell r="E6051">
            <v>0</v>
          </cell>
          <cell r="F6051" t="str">
            <v>平裝</v>
          </cell>
          <cell r="G6051" t="str">
            <v>浙江大學</v>
          </cell>
          <cell r="H6051">
            <v>25</v>
          </cell>
          <cell r="I6051" t="str">
            <v/>
          </cell>
          <cell r="J6051" t="str">
            <v/>
          </cell>
          <cell r="K6051" t="str">
            <v/>
          </cell>
          <cell r="L6051" t="str">
            <v/>
          </cell>
          <cell r="M6051" t="str">
            <v>免稅</v>
          </cell>
          <cell r="N6051" t="str">
            <v>7308023265</v>
          </cell>
        </row>
        <row r="6052">
          <cell r="A6052" t="str">
            <v>30802327</v>
          </cell>
          <cell r="B6052" t="str">
            <v>中國瓷器圖鑒—筆筒類(彩）</v>
          </cell>
          <cell r="C6052" t="str">
            <v/>
          </cell>
          <cell r="D6052">
            <v>150</v>
          </cell>
          <cell r="E6052">
            <v>0</v>
          </cell>
          <cell r="F6052" t="str">
            <v>平裝</v>
          </cell>
          <cell r="G6052" t="str">
            <v>浙江大學</v>
          </cell>
          <cell r="H6052">
            <v>30</v>
          </cell>
          <cell r="I6052" t="str">
            <v/>
          </cell>
          <cell r="J6052" t="str">
            <v/>
          </cell>
          <cell r="K6052" t="str">
            <v/>
          </cell>
          <cell r="L6052" t="str">
            <v/>
          </cell>
          <cell r="M6052" t="str">
            <v>免稅</v>
          </cell>
          <cell r="N6052" t="str">
            <v>7308023273</v>
          </cell>
        </row>
        <row r="6053">
          <cell r="A6053" t="str">
            <v>30802387</v>
          </cell>
          <cell r="B6053" t="str">
            <v>中國印章圖鑒(彩）</v>
          </cell>
          <cell r="C6053" t="str">
            <v/>
          </cell>
          <cell r="D6053">
            <v>190</v>
          </cell>
          <cell r="E6053">
            <v>0</v>
          </cell>
          <cell r="F6053" t="str">
            <v>平裝</v>
          </cell>
          <cell r="G6053" t="str">
            <v>浙江大學</v>
          </cell>
          <cell r="H6053">
            <v>38</v>
          </cell>
          <cell r="I6053" t="str">
            <v/>
          </cell>
          <cell r="J6053" t="str">
            <v/>
          </cell>
          <cell r="K6053" t="str">
            <v/>
          </cell>
          <cell r="L6053" t="str">
            <v/>
          </cell>
          <cell r="M6053" t="str">
            <v>免稅</v>
          </cell>
          <cell r="N6053" t="str">
            <v>7308023877</v>
          </cell>
        </row>
        <row r="6054">
          <cell r="A6054" t="str">
            <v>30802392</v>
          </cell>
          <cell r="B6054" t="str">
            <v>唐宋玉器(彩）</v>
          </cell>
          <cell r="C6054" t="str">
            <v/>
          </cell>
          <cell r="D6054">
            <v>125</v>
          </cell>
          <cell r="E6054">
            <v>0</v>
          </cell>
          <cell r="F6054" t="str">
            <v>平裝</v>
          </cell>
          <cell r="G6054" t="str">
            <v>浙江大學</v>
          </cell>
          <cell r="H6054">
            <v>25</v>
          </cell>
          <cell r="I6054" t="str">
            <v/>
          </cell>
          <cell r="J6054" t="str">
            <v/>
          </cell>
          <cell r="K6054" t="str">
            <v/>
          </cell>
          <cell r="L6054" t="str">
            <v/>
          </cell>
          <cell r="M6054" t="str">
            <v>免稅</v>
          </cell>
          <cell r="N6054" t="str">
            <v>7308023923</v>
          </cell>
        </row>
        <row r="6055">
          <cell r="A6055" t="str">
            <v>30802393</v>
          </cell>
          <cell r="B6055" t="str">
            <v>元明玉器(彩）</v>
          </cell>
          <cell r="C6055" t="str">
            <v/>
          </cell>
          <cell r="D6055">
            <v>175</v>
          </cell>
          <cell r="E6055">
            <v>0</v>
          </cell>
          <cell r="F6055" t="str">
            <v>平裝</v>
          </cell>
          <cell r="G6055" t="str">
            <v>浙江大學</v>
          </cell>
          <cell r="H6055">
            <v>35</v>
          </cell>
          <cell r="I6055" t="str">
            <v/>
          </cell>
          <cell r="J6055" t="str">
            <v/>
          </cell>
          <cell r="K6055" t="str">
            <v/>
          </cell>
          <cell r="L6055" t="str">
            <v/>
          </cell>
          <cell r="M6055" t="str">
            <v>免稅</v>
          </cell>
          <cell r="N6055" t="str">
            <v>7308023931</v>
          </cell>
        </row>
        <row r="6056">
          <cell r="A6056" t="str">
            <v>30802394</v>
          </cell>
          <cell r="B6056" t="str">
            <v>清代玉器(彩）</v>
          </cell>
          <cell r="C6056" t="str">
            <v/>
          </cell>
          <cell r="D6056">
            <v>175</v>
          </cell>
          <cell r="E6056">
            <v>0</v>
          </cell>
          <cell r="F6056" t="str">
            <v>平裝</v>
          </cell>
          <cell r="G6056" t="str">
            <v>浙江大學</v>
          </cell>
          <cell r="H6056">
            <v>35</v>
          </cell>
          <cell r="I6056" t="str">
            <v/>
          </cell>
          <cell r="J6056" t="str">
            <v/>
          </cell>
          <cell r="K6056" t="str">
            <v/>
          </cell>
          <cell r="L6056" t="str">
            <v/>
          </cell>
          <cell r="M6056" t="str">
            <v>免稅</v>
          </cell>
          <cell r="N6056" t="str">
            <v>730802394X</v>
          </cell>
        </row>
        <row r="6057">
          <cell r="A6057" t="str">
            <v>30802421</v>
          </cell>
          <cell r="B6057" t="str">
            <v>中華茶文化</v>
          </cell>
          <cell r="C6057" t="str">
            <v>黃志根</v>
          </cell>
          <cell r="D6057">
            <v>140</v>
          </cell>
          <cell r="E6057">
            <v>0</v>
          </cell>
          <cell r="F6057" t="str">
            <v>平裝</v>
          </cell>
          <cell r="G6057" t="str">
            <v>浙江大學</v>
          </cell>
          <cell r="H6057">
            <v>28</v>
          </cell>
          <cell r="I6057" t="str">
            <v/>
          </cell>
          <cell r="J6057" t="str">
            <v/>
          </cell>
          <cell r="K6057" t="str">
            <v/>
          </cell>
          <cell r="L6057" t="str">
            <v/>
          </cell>
          <cell r="M6057" t="str">
            <v>免稅</v>
          </cell>
          <cell r="N6057" t="str">
            <v>7308024210</v>
          </cell>
        </row>
        <row r="6058">
          <cell r="A6058" t="str">
            <v>30802489</v>
          </cell>
          <cell r="B6058" t="str">
            <v>意與境——中國古典詩詞美學三味</v>
          </cell>
          <cell r="C6058" t="str">
            <v/>
          </cell>
          <cell r="D6058">
            <v>130</v>
          </cell>
          <cell r="E6058">
            <v>0</v>
          </cell>
          <cell r="F6058" t="str">
            <v>平裝</v>
          </cell>
          <cell r="G6058" t="str">
            <v>浙江大學</v>
          </cell>
          <cell r="H6058">
            <v>26</v>
          </cell>
          <cell r="I6058" t="str">
            <v/>
          </cell>
          <cell r="J6058" t="str">
            <v/>
          </cell>
          <cell r="K6058" t="str">
            <v/>
          </cell>
          <cell r="L6058" t="str">
            <v/>
          </cell>
          <cell r="M6058" t="str">
            <v>免稅</v>
          </cell>
          <cell r="N6058" t="str">
            <v>730802489X</v>
          </cell>
        </row>
        <row r="6059">
          <cell r="A6059" t="str">
            <v>30802492</v>
          </cell>
          <cell r="B6059" t="str">
            <v>瑞草之國——中華茶文化隨筆</v>
          </cell>
          <cell r="C6059" t="str">
            <v/>
          </cell>
          <cell r="D6059">
            <v>140</v>
          </cell>
          <cell r="E6059">
            <v>0</v>
          </cell>
          <cell r="F6059" t="str">
            <v>平裝</v>
          </cell>
          <cell r="G6059" t="str">
            <v>浙江大學</v>
          </cell>
          <cell r="H6059">
            <v>28</v>
          </cell>
          <cell r="I6059" t="str">
            <v/>
          </cell>
          <cell r="J6059" t="str">
            <v/>
          </cell>
          <cell r="K6059" t="str">
            <v/>
          </cell>
          <cell r="L6059" t="str">
            <v/>
          </cell>
          <cell r="M6059" t="str">
            <v>免稅</v>
          </cell>
          <cell r="N6059" t="str">
            <v>730802492X</v>
          </cell>
        </row>
        <row r="6060">
          <cell r="A6060" t="str">
            <v>30802540</v>
          </cell>
          <cell r="B6060" t="str">
            <v>中國近代金銀幣圖典(精、彩）</v>
          </cell>
          <cell r="C6060" t="str">
            <v/>
          </cell>
          <cell r="D6060">
            <v>490</v>
          </cell>
          <cell r="E6060">
            <v>0</v>
          </cell>
          <cell r="F6060" t="str">
            <v>平裝</v>
          </cell>
          <cell r="G6060" t="str">
            <v>浙江大學</v>
          </cell>
          <cell r="H6060">
            <v>98</v>
          </cell>
          <cell r="I6060" t="str">
            <v/>
          </cell>
          <cell r="J6060" t="str">
            <v/>
          </cell>
          <cell r="K6060" t="str">
            <v/>
          </cell>
          <cell r="L6060" t="str">
            <v/>
          </cell>
          <cell r="M6060" t="str">
            <v>免稅</v>
          </cell>
          <cell r="N6060" t="str">
            <v>7308025403</v>
          </cell>
        </row>
        <row r="6061">
          <cell r="A6061" t="str">
            <v>30802582</v>
          </cell>
          <cell r="B6061" t="str">
            <v>金庸小說論爭集</v>
          </cell>
          <cell r="C6061" t="str">
            <v/>
          </cell>
          <cell r="D6061">
            <v>90</v>
          </cell>
          <cell r="E6061">
            <v>0</v>
          </cell>
          <cell r="F6061" t="str">
            <v>平裝</v>
          </cell>
          <cell r="G6061" t="str">
            <v>浙江大學</v>
          </cell>
          <cell r="H6061">
            <v>18</v>
          </cell>
          <cell r="I6061" t="str">
            <v/>
          </cell>
          <cell r="J6061" t="str">
            <v/>
          </cell>
          <cell r="K6061" t="str">
            <v/>
          </cell>
          <cell r="L6061" t="str">
            <v/>
          </cell>
          <cell r="M6061" t="str">
            <v>免稅</v>
          </cell>
          <cell r="N6061" t="str">
            <v>7308025829</v>
          </cell>
        </row>
        <row r="6062">
          <cell r="A6062" t="str">
            <v>30802653</v>
          </cell>
          <cell r="B6062" t="str">
            <v>中國元明青花瓷器圖鑒(上.下)(彩)</v>
          </cell>
          <cell r="C6062" t="str">
            <v/>
          </cell>
          <cell r="D6062">
            <v>390</v>
          </cell>
          <cell r="E6062">
            <v>0</v>
          </cell>
          <cell r="F6062" t="str">
            <v>平裝</v>
          </cell>
          <cell r="G6062" t="str">
            <v>浙江大學</v>
          </cell>
          <cell r="H6062">
            <v>78</v>
          </cell>
          <cell r="I6062" t="str">
            <v/>
          </cell>
          <cell r="J6062" t="str">
            <v/>
          </cell>
          <cell r="K6062" t="str">
            <v/>
          </cell>
          <cell r="L6062" t="str">
            <v/>
          </cell>
          <cell r="M6062" t="str">
            <v>免稅</v>
          </cell>
          <cell r="N6062" t="str">
            <v>7308026531</v>
          </cell>
        </row>
        <row r="6063">
          <cell r="A6063" t="str">
            <v>30802694</v>
          </cell>
          <cell r="B6063" t="str">
            <v>難僻字字典</v>
          </cell>
          <cell r="C6063" t="str">
            <v/>
          </cell>
          <cell r="D6063">
            <v>120</v>
          </cell>
          <cell r="E6063">
            <v>0</v>
          </cell>
          <cell r="F6063" t="str">
            <v>平裝</v>
          </cell>
          <cell r="G6063" t="str">
            <v>浙江大學</v>
          </cell>
          <cell r="H6063">
            <v>24</v>
          </cell>
          <cell r="I6063" t="str">
            <v/>
          </cell>
          <cell r="J6063" t="str">
            <v/>
          </cell>
          <cell r="K6063" t="str">
            <v/>
          </cell>
          <cell r="L6063" t="str">
            <v/>
          </cell>
          <cell r="M6063" t="str">
            <v>免稅</v>
          </cell>
          <cell r="N6063" t="str">
            <v>7308026949</v>
          </cell>
        </row>
        <row r="6064">
          <cell r="A6064" t="str">
            <v>30802705</v>
          </cell>
          <cell r="B6064" t="str">
            <v>中國明清紅木傢俱圖鑒(彩）</v>
          </cell>
          <cell r="C6064" t="str">
            <v/>
          </cell>
          <cell r="D6064">
            <v>225</v>
          </cell>
          <cell r="E6064">
            <v>0</v>
          </cell>
          <cell r="F6064" t="str">
            <v>平裝</v>
          </cell>
          <cell r="G6064" t="str">
            <v>浙江大學</v>
          </cell>
          <cell r="H6064">
            <v>45</v>
          </cell>
          <cell r="I6064" t="str">
            <v/>
          </cell>
          <cell r="J6064" t="str">
            <v/>
          </cell>
          <cell r="K6064" t="str">
            <v/>
          </cell>
          <cell r="L6064" t="str">
            <v/>
          </cell>
          <cell r="M6064" t="str">
            <v>免稅</v>
          </cell>
          <cell r="N6064" t="str">
            <v>7308027058</v>
          </cell>
        </row>
        <row r="6065">
          <cell r="A6065" t="str">
            <v>30802715</v>
          </cell>
          <cell r="B6065" t="str">
            <v>古代文化詞語考論</v>
          </cell>
          <cell r="C6065" t="str">
            <v/>
          </cell>
          <cell r="D6065">
            <v>60</v>
          </cell>
          <cell r="E6065">
            <v>0</v>
          </cell>
          <cell r="F6065" t="str">
            <v>平裝</v>
          </cell>
          <cell r="G6065" t="str">
            <v>浙江大學</v>
          </cell>
          <cell r="H6065">
            <v>12</v>
          </cell>
          <cell r="I6065" t="str">
            <v/>
          </cell>
          <cell r="J6065" t="str">
            <v/>
          </cell>
          <cell r="K6065" t="str">
            <v/>
          </cell>
          <cell r="L6065" t="str">
            <v/>
          </cell>
          <cell r="M6065" t="str">
            <v>免稅</v>
          </cell>
          <cell r="N6065" t="str">
            <v>7308027155</v>
          </cell>
        </row>
        <row r="6066">
          <cell r="A6066" t="str">
            <v>30802817</v>
          </cell>
          <cell r="B6066" t="str">
            <v>漢族祖源試說</v>
          </cell>
          <cell r="C6066" t="str">
            <v/>
          </cell>
          <cell r="D6066">
            <v>65</v>
          </cell>
          <cell r="E6066">
            <v>0</v>
          </cell>
          <cell r="F6066" t="str">
            <v>平裝</v>
          </cell>
          <cell r="G6066" t="str">
            <v>浙江大學</v>
          </cell>
          <cell r="H6066">
            <v>13</v>
          </cell>
          <cell r="I6066" t="str">
            <v/>
          </cell>
          <cell r="J6066" t="str">
            <v/>
          </cell>
          <cell r="K6066" t="str">
            <v/>
          </cell>
          <cell r="L6066" t="str">
            <v/>
          </cell>
          <cell r="M6066" t="str">
            <v>免稅</v>
          </cell>
          <cell r="N6066" t="str">
            <v>7308028178</v>
          </cell>
        </row>
        <row r="6067">
          <cell r="A6067" t="str">
            <v>30802855</v>
          </cell>
          <cell r="B6067" t="str">
            <v>茶品</v>
          </cell>
          <cell r="C6067" t="str">
            <v>湯一</v>
          </cell>
          <cell r="D6067">
            <v>216</v>
          </cell>
          <cell r="E6067">
            <v>0</v>
          </cell>
          <cell r="F6067" t="str">
            <v>平裝</v>
          </cell>
          <cell r="G6067" t="str">
            <v>浙江大學</v>
          </cell>
          <cell r="H6067">
            <v>36</v>
          </cell>
          <cell r="I6067" t="str">
            <v/>
          </cell>
          <cell r="J6067" t="str">
            <v/>
          </cell>
          <cell r="K6067" t="str">
            <v/>
          </cell>
          <cell r="L6067" t="str">
            <v/>
          </cell>
          <cell r="M6067" t="str">
            <v>免稅</v>
          </cell>
          <cell r="N6067" t="str">
            <v>7308028550</v>
          </cell>
        </row>
        <row r="6068">
          <cell r="A6068" t="str">
            <v>30803001</v>
          </cell>
          <cell r="B6068" t="str">
            <v>文學理論與當今時代</v>
          </cell>
          <cell r="C6068" t="str">
            <v/>
          </cell>
          <cell r="D6068">
            <v>100</v>
          </cell>
          <cell r="E6068">
            <v>0</v>
          </cell>
          <cell r="F6068" t="str">
            <v>平裝</v>
          </cell>
          <cell r="G6068" t="str">
            <v>浙江大學</v>
          </cell>
          <cell r="H6068">
            <v>20</v>
          </cell>
          <cell r="I6068" t="str">
            <v/>
          </cell>
          <cell r="J6068" t="str">
            <v/>
          </cell>
          <cell r="K6068" t="str">
            <v/>
          </cell>
          <cell r="L6068" t="str">
            <v/>
          </cell>
          <cell r="M6068" t="str">
            <v>免稅</v>
          </cell>
          <cell r="N6068" t="str">
            <v>7308030016</v>
          </cell>
        </row>
        <row r="6069">
          <cell r="A6069" t="str">
            <v>30803031</v>
          </cell>
          <cell r="B6069" t="str">
            <v>茶具</v>
          </cell>
          <cell r="C6069" t="str">
            <v>胡小軍</v>
          </cell>
          <cell r="D6069">
            <v>180</v>
          </cell>
          <cell r="E6069">
            <v>0</v>
          </cell>
          <cell r="F6069" t="str">
            <v>平裝</v>
          </cell>
          <cell r="G6069" t="str">
            <v>浙江大學</v>
          </cell>
          <cell r="H6069">
            <v>36</v>
          </cell>
          <cell r="I6069" t="str">
            <v/>
          </cell>
          <cell r="J6069" t="str">
            <v/>
          </cell>
          <cell r="K6069" t="str">
            <v/>
          </cell>
          <cell r="L6069" t="str">
            <v/>
          </cell>
          <cell r="M6069" t="str">
            <v>免稅</v>
          </cell>
          <cell r="N6069" t="str">
            <v>7308030318</v>
          </cell>
        </row>
        <row r="6070">
          <cell r="A6070" t="str">
            <v>30803032</v>
          </cell>
          <cell r="B6070" t="str">
            <v>茶道</v>
          </cell>
          <cell r="C6070" t="str">
            <v>周文棠</v>
          </cell>
          <cell r="D6070">
            <v>216</v>
          </cell>
          <cell r="E6070">
            <v>0</v>
          </cell>
          <cell r="F6070" t="str">
            <v>平裝</v>
          </cell>
          <cell r="G6070" t="str">
            <v>浙江大學</v>
          </cell>
          <cell r="H6070">
            <v>36</v>
          </cell>
          <cell r="I6070" t="str">
            <v/>
          </cell>
          <cell r="J6070" t="str">
            <v/>
          </cell>
          <cell r="K6070" t="str">
            <v/>
          </cell>
          <cell r="L6070" t="str">
            <v/>
          </cell>
          <cell r="M6070" t="str">
            <v>免稅</v>
          </cell>
          <cell r="N6070" t="str">
            <v>7308030326</v>
          </cell>
        </row>
        <row r="6071">
          <cell r="A6071" t="str">
            <v>30803033</v>
          </cell>
          <cell r="B6071" t="str">
            <v>茶史</v>
          </cell>
          <cell r="C6071" t="str">
            <v>董尚勝</v>
          </cell>
          <cell r="D6071">
            <v>180</v>
          </cell>
          <cell r="E6071">
            <v>0</v>
          </cell>
          <cell r="F6071" t="str">
            <v>平裝</v>
          </cell>
          <cell r="G6071" t="str">
            <v>浙江大學</v>
          </cell>
          <cell r="H6071">
            <v>36</v>
          </cell>
          <cell r="I6071" t="str">
            <v/>
          </cell>
          <cell r="J6071" t="str">
            <v/>
          </cell>
          <cell r="K6071" t="str">
            <v/>
          </cell>
          <cell r="L6071" t="str">
            <v/>
          </cell>
          <cell r="M6071" t="str">
            <v>免稅</v>
          </cell>
          <cell r="N6071" t="str">
            <v>7308030334</v>
          </cell>
        </row>
        <row r="6072">
          <cell r="A6072" t="str">
            <v>30803034</v>
          </cell>
          <cell r="B6072" t="str">
            <v>茶館</v>
          </cell>
          <cell r="C6072" t="str">
            <v>周文棠</v>
          </cell>
          <cell r="D6072">
            <v>216</v>
          </cell>
          <cell r="E6072">
            <v>0</v>
          </cell>
          <cell r="F6072" t="str">
            <v>平裝</v>
          </cell>
          <cell r="G6072" t="str">
            <v>浙江大學</v>
          </cell>
          <cell r="H6072">
            <v>36</v>
          </cell>
          <cell r="I6072" t="str">
            <v/>
          </cell>
          <cell r="J6072" t="str">
            <v/>
          </cell>
          <cell r="K6072" t="str">
            <v/>
          </cell>
          <cell r="L6072" t="str">
            <v/>
          </cell>
          <cell r="M6072" t="str">
            <v>免稅</v>
          </cell>
          <cell r="N6072" t="str">
            <v>7308030342</v>
          </cell>
        </row>
        <row r="6073">
          <cell r="A6073" t="str">
            <v>30803086</v>
          </cell>
          <cell r="B6073" t="str">
            <v>線條的世界——中國書法文化史</v>
          </cell>
          <cell r="C6073" t="str">
            <v/>
          </cell>
          <cell r="D6073">
            <v>140</v>
          </cell>
          <cell r="E6073">
            <v>0</v>
          </cell>
          <cell r="F6073" t="str">
            <v>平裝</v>
          </cell>
          <cell r="G6073" t="str">
            <v>浙江大學</v>
          </cell>
          <cell r="H6073">
            <v>28</v>
          </cell>
          <cell r="I6073" t="str">
            <v/>
          </cell>
          <cell r="J6073" t="str">
            <v/>
          </cell>
          <cell r="K6073" t="str">
            <v/>
          </cell>
          <cell r="L6073" t="str">
            <v/>
          </cell>
          <cell r="M6073" t="str">
            <v>免稅</v>
          </cell>
          <cell r="N6073" t="str">
            <v>7308030865</v>
          </cell>
        </row>
        <row r="6074">
          <cell r="A6074" t="str">
            <v>30803220</v>
          </cell>
          <cell r="B6074" t="str">
            <v>民間清中晚期青花瓷器圖鑒(彩）</v>
          </cell>
          <cell r="C6074" t="str">
            <v/>
          </cell>
          <cell r="D6074">
            <v>175</v>
          </cell>
          <cell r="E6074">
            <v>0</v>
          </cell>
          <cell r="F6074" t="str">
            <v>平裝</v>
          </cell>
          <cell r="G6074" t="str">
            <v>浙江大學</v>
          </cell>
          <cell r="H6074">
            <v>35</v>
          </cell>
          <cell r="I6074" t="str">
            <v/>
          </cell>
          <cell r="J6074" t="str">
            <v/>
          </cell>
          <cell r="K6074" t="str">
            <v/>
          </cell>
          <cell r="L6074" t="str">
            <v/>
          </cell>
          <cell r="M6074" t="str">
            <v>免稅</v>
          </cell>
          <cell r="N6074" t="str">
            <v>7308032205</v>
          </cell>
        </row>
        <row r="6075">
          <cell r="A6075" t="str">
            <v>30803221</v>
          </cell>
          <cell r="B6075" t="str">
            <v>民間康雍乾青花瓷器圖鑒(彩）</v>
          </cell>
          <cell r="C6075" t="str">
            <v/>
          </cell>
          <cell r="D6075">
            <v>175</v>
          </cell>
          <cell r="E6075">
            <v>0</v>
          </cell>
          <cell r="F6075" t="str">
            <v>平裝</v>
          </cell>
          <cell r="G6075" t="str">
            <v>浙江大學</v>
          </cell>
          <cell r="H6075">
            <v>35</v>
          </cell>
          <cell r="I6075" t="str">
            <v/>
          </cell>
          <cell r="J6075" t="str">
            <v/>
          </cell>
          <cell r="K6075" t="str">
            <v/>
          </cell>
          <cell r="L6075" t="str">
            <v/>
          </cell>
          <cell r="M6075" t="str">
            <v>免稅</v>
          </cell>
          <cell r="N6075" t="str">
            <v>7308032213</v>
          </cell>
        </row>
        <row r="6076">
          <cell r="A6076" t="str">
            <v>30803290</v>
          </cell>
          <cell r="B6076" t="str">
            <v>中國瓷器圖鑒—水盂類(彩）</v>
          </cell>
          <cell r="C6076" t="str">
            <v/>
          </cell>
          <cell r="D6076">
            <v>150</v>
          </cell>
          <cell r="E6076">
            <v>0</v>
          </cell>
          <cell r="F6076" t="str">
            <v>平裝</v>
          </cell>
          <cell r="G6076" t="str">
            <v>浙江大學</v>
          </cell>
          <cell r="H6076">
            <v>30</v>
          </cell>
          <cell r="I6076" t="str">
            <v/>
          </cell>
          <cell r="J6076" t="str">
            <v/>
          </cell>
          <cell r="K6076" t="str">
            <v/>
          </cell>
          <cell r="L6076" t="str">
            <v/>
          </cell>
          <cell r="M6076" t="str">
            <v>免稅</v>
          </cell>
          <cell r="N6076" t="str">
            <v>7308032906</v>
          </cell>
        </row>
        <row r="6077">
          <cell r="A6077" t="str">
            <v>30803303</v>
          </cell>
          <cell r="B6077" t="str">
            <v>詩經探索</v>
          </cell>
          <cell r="C6077" t="str">
            <v/>
          </cell>
          <cell r="D6077">
            <v>125</v>
          </cell>
          <cell r="E6077">
            <v>0</v>
          </cell>
          <cell r="F6077" t="str">
            <v>平裝</v>
          </cell>
          <cell r="G6077" t="str">
            <v>浙江大學</v>
          </cell>
          <cell r="H6077">
            <v>25</v>
          </cell>
          <cell r="I6077" t="str">
            <v/>
          </cell>
          <cell r="J6077" t="str">
            <v/>
          </cell>
          <cell r="K6077" t="str">
            <v/>
          </cell>
          <cell r="L6077" t="str">
            <v/>
          </cell>
          <cell r="M6077" t="str">
            <v>免稅</v>
          </cell>
          <cell r="N6077" t="str">
            <v>7308033031</v>
          </cell>
        </row>
        <row r="6078">
          <cell r="A6078" t="str">
            <v>30803322</v>
          </cell>
          <cell r="B6078" t="str">
            <v>走讀浙江</v>
          </cell>
          <cell r="C6078" t="str">
            <v>王旭烽</v>
          </cell>
          <cell r="D6078">
            <v>175</v>
          </cell>
          <cell r="E6078">
            <v>0</v>
          </cell>
          <cell r="F6078" t="str">
            <v>平裝</v>
          </cell>
          <cell r="G6078" t="str">
            <v>浙江大學</v>
          </cell>
          <cell r="H6078">
            <v>35</v>
          </cell>
          <cell r="I6078" t="str">
            <v/>
          </cell>
          <cell r="J6078" t="str">
            <v/>
          </cell>
          <cell r="K6078" t="str">
            <v/>
          </cell>
          <cell r="L6078" t="str">
            <v/>
          </cell>
          <cell r="M6078" t="str">
            <v>免稅</v>
          </cell>
          <cell r="N6078" t="str">
            <v>7308033228</v>
          </cell>
        </row>
        <row r="6079">
          <cell r="A6079" t="str">
            <v>30803324</v>
          </cell>
          <cell r="B6079" t="str">
            <v>民間古瓷盤圖鑒(彩）</v>
          </cell>
          <cell r="C6079" t="str">
            <v/>
          </cell>
          <cell r="D6079">
            <v>225</v>
          </cell>
          <cell r="E6079">
            <v>0</v>
          </cell>
          <cell r="F6079" t="str">
            <v>平裝</v>
          </cell>
          <cell r="G6079" t="str">
            <v>浙江大學</v>
          </cell>
          <cell r="H6079">
            <v>45</v>
          </cell>
          <cell r="I6079" t="str">
            <v/>
          </cell>
          <cell r="J6079" t="str">
            <v/>
          </cell>
          <cell r="K6079" t="str">
            <v/>
          </cell>
          <cell r="L6079" t="str">
            <v/>
          </cell>
          <cell r="M6079" t="str">
            <v>免稅</v>
          </cell>
          <cell r="N6079" t="str">
            <v>7308033244</v>
          </cell>
        </row>
        <row r="6080">
          <cell r="A6080" t="str">
            <v>30803341</v>
          </cell>
          <cell r="B6080" t="str">
            <v>民間木雕與圖案—人物卷(彩）</v>
          </cell>
          <cell r="C6080" t="str">
            <v/>
          </cell>
          <cell r="D6080">
            <v>130</v>
          </cell>
          <cell r="E6080">
            <v>0</v>
          </cell>
          <cell r="F6080" t="str">
            <v>平裝</v>
          </cell>
          <cell r="G6080" t="str">
            <v>浙江大學</v>
          </cell>
          <cell r="H6080">
            <v>26</v>
          </cell>
          <cell r="I6080" t="str">
            <v/>
          </cell>
          <cell r="J6080" t="str">
            <v/>
          </cell>
          <cell r="K6080" t="str">
            <v/>
          </cell>
          <cell r="L6080" t="str">
            <v/>
          </cell>
          <cell r="M6080" t="str">
            <v>免稅</v>
          </cell>
          <cell r="N6080" t="str">
            <v>7308033414</v>
          </cell>
        </row>
        <row r="6081">
          <cell r="A6081" t="str">
            <v>30803342</v>
          </cell>
          <cell r="B6081" t="str">
            <v>民間木雕與圖案—動物、花卉卷(彩）</v>
          </cell>
          <cell r="C6081" t="str">
            <v/>
          </cell>
          <cell r="D6081">
            <v>130</v>
          </cell>
          <cell r="E6081">
            <v>0</v>
          </cell>
          <cell r="F6081" t="str">
            <v>平裝</v>
          </cell>
          <cell r="G6081" t="str">
            <v>浙江大學</v>
          </cell>
          <cell r="H6081">
            <v>26</v>
          </cell>
          <cell r="I6081" t="str">
            <v/>
          </cell>
          <cell r="J6081" t="str">
            <v/>
          </cell>
          <cell r="K6081" t="str">
            <v/>
          </cell>
          <cell r="L6081" t="str">
            <v/>
          </cell>
          <cell r="M6081" t="str">
            <v>免稅</v>
          </cell>
          <cell r="N6081" t="str">
            <v>7308033422</v>
          </cell>
        </row>
        <row r="6082">
          <cell r="A6082" t="str">
            <v>30803343</v>
          </cell>
          <cell r="B6082" t="str">
            <v>民間木雕與圖案—造像卷(彩）</v>
          </cell>
          <cell r="C6082" t="str">
            <v/>
          </cell>
          <cell r="D6082">
            <v>130</v>
          </cell>
          <cell r="E6082">
            <v>0</v>
          </cell>
          <cell r="F6082" t="str">
            <v>平裝</v>
          </cell>
          <cell r="G6082" t="str">
            <v>浙江大學</v>
          </cell>
          <cell r="H6082">
            <v>26</v>
          </cell>
          <cell r="I6082" t="str">
            <v/>
          </cell>
          <cell r="J6082" t="str">
            <v/>
          </cell>
          <cell r="K6082" t="str">
            <v/>
          </cell>
          <cell r="L6082" t="str">
            <v/>
          </cell>
          <cell r="M6082" t="str">
            <v>免稅</v>
          </cell>
          <cell r="N6082" t="str">
            <v>7308033430</v>
          </cell>
        </row>
        <row r="6083">
          <cell r="A6083" t="str">
            <v>30803351</v>
          </cell>
          <cell r="B6083" t="str">
            <v>中國翡翠珍品鑒定（上下）（彩）</v>
          </cell>
          <cell r="C6083" t="str">
            <v/>
          </cell>
          <cell r="D6083">
            <v>490</v>
          </cell>
          <cell r="E6083">
            <v>0</v>
          </cell>
          <cell r="F6083" t="str">
            <v>平裝</v>
          </cell>
          <cell r="G6083" t="str">
            <v>浙江大學</v>
          </cell>
          <cell r="H6083">
            <v>98</v>
          </cell>
          <cell r="I6083" t="str">
            <v/>
          </cell>
          <cell r="J6083" t="str">
            <v/>
          </cell>
          <cell r="K6083" t="str">
            <v/>
          </cell>
          <cell r="L6083" t="str">
            <v/>
          </cell>
          <cell r="M6083" t="str">
            <v>免稅</v>
          </cell>
          <cell r="N6083" t="str">
            <v>7308033511</v>
          </cell>
        </row>
        <row r="6084">
          <cell r="A6084" t="str">
            <v>30803352</v>
          </cell>
          <cell r="B6084" t="str">
            <v>中國珠寶珍品鑒定（上下）（彩）</v>
          </cell>
          <cell r="C6084" t="str">
            <v/>
          </cell>
          <cell r="D6084">
            <v>450</v>
          </cell>
          <cell r="E6084">
            <v>0</v>
          </cell>
          <cell r="F6084" t="str">
            <v>平裝</v>
          </cell>
          <cell r="G6084" t="str">
            <v>浙江大學</v>
          </cell>
          <cell r="H6084">
            <v>90</v>
          </cell>
          <cell r="I6084" t="str">
            <v/>
          </cell>
          <cell r="J6084" t="str">
            <v/>
          </cell>
          <cell r="K6084" t="str">
            <v/>
          </cell>
          <cell r="L6084" t="str">
            <v/>
          </cell>
          <cell r="M6084" t="str">
            <v>免稅</v>
          </cell>
          <cell r="N6084" t="str">
            <v>730803352X</v>
          </cell>
        </row>
        <row r="6085">
          <cell r="A6085" t="str">
            <v>30803360</v>
          </cell>
          <cell r="B6085" t="str">
            <v>中國山水畫史略（圖文本）</v>
          </cell>
          <cell r="C6085" t="str">
            <v/>
          </cell>
          <cell r="D6085">
            <v>190</v>
          </cell>
          <cell r="E6085">
            <v>0</v>
          </cell>
          <cell r="F6085" t="str">
            <v>平裝</v>
          </cell>
          <cell r="G6085" t="str">
            <v>浙江大學</v>
          </cell>
          <cell r="H6085">
            <v>38</v>
          </cell>
          <cell r="I6085" t="str">
            <v/>
          </cell>
          <cell r="J6085" t="str">
            <v/>
          </cell>
          <cell r="K6085" t="str">
            <v/>
          </cell>
          <cell r="L6085" t="str">
            <v/>
          </cell>
          <cell r="M6085" t="str">
            <v>免稅</v>
          </cell>
          <cell r="N6085" t="str">
            <v>7308033600</v>
          </cell>
        </row>
        <row r="6086">
          <cell r="A6086" t="str">
            <v>30803366</v>
          </cell>
          <cell r="B6086" t="str">
            <v>中國玩石鑒賞—觀賞石(彩）</v>
          </cell>
          <cell r="C6086" t="str">
            <v/>
          </cell>
          <cell r="D6086">
            <v>120</v>
          </cell>
          <cell r="E6086">
            <v>0</v>
          </cell>
          <cell r="F6086" t="str">
            <v>平裝</v>
          </cell>
          <cell r="G6086" t="str">
            <v>浙江大學</v>
          </cell>
          <cell r="H6086">
            <v>24</v>
          </cell>
          <cell r="I6086" t="str">
            <v/>
          </cell>
          <cell r="J6086" t="str">
            <v/>
          </cell>
          <cell r="K6086" t="str">
            <v/>
          </cell>
          <cell r="L6086" t="str">
            <v/>
          </cell>
          <cell r="M6086" t="str">
            <v>免稅</v>
          </cell>
          <cell r="N6086" t="str">
            <v>730803366X</v>
          </cell>
        </row>
        <row r="6087">
          <cell r="A6087" t="str">
            <v>30803367</v>
          </cell>
          <cell r="B6087" t="str">
            <v>中國玩石鑒賞—寶玉石(彩）</v>
          </cell>
          <cell r="C6087" t="str">
            <v/>
          </cell>
          <cell r="D6087">
            <v>100</v>
          </cell>
          <cell r="E6087">
            <v>0</v>
          </cell>
          <cell r="F6087" t="str">
            <v>平裝</v>
          </cell>
          <cell r="G6087" t="str">
            <v>浙江大學</v>
          </cell>
          <cell r="H6087">
            <v>20</v>
          </cell>
          <cell r="I6087" t="str">
            <v/>
          </cell>
          <cell r="J6087" t="str">
            <v/>
          </cell>
          <cell r="K6087" t="str">
            <v/>
          </cell>
          <cell r="L6087" t="str">
            <v/>
          </cell>
          <cell r="M6087" t="str">
            <v>免稅</v>
          </cell>
          <cell r="N6087" t="str">
            <v>7308033678</v>
          </cell>
        </row>
        <row r="6088">
          <cell r="A6088" t="str">
            <v>30803368</v>
          </cell>
          <cell r="B6088" t="str">
            <v>中國玩石鑒賞—彩石(彩）</v>
          </cell>
          <cell r="C6088" t="str">
            <v/>
          </cell>
          <cell r="D6088">
            <v>90</v>
          </cell>
          <cell r="E6088">
            <v>0</v>
          </cell>
          <cell r="F6088" t="str">
            <v>平裝</v>
          </cell>
          <cell r="G6088" t="str">
            <v>浙江大學</v>
          </cell>
          <cell r="H6088">
            <v>18</v>
          </cell>
          <cell r="I6088" t="str">
            <v/>
          </cell>
          <cell r="J6088" t="str">
            <v/>
          </cell>
          <cell r="K6088" t="str">
            <v/>
          </cell>
          <cell r="L6088" t="str">
            <v/>
          </cell>
          <cell r="M6088" t="str">
            <v>免稅</v>
          </cell>
          <cell r="N6088" t="str">
            <v>7308033686</v>
          </cell>
        </row>
        <row r="6089">
          <cell r="A6089" t="str">
            <v>30803466</v>
          </cell>
          <cell r="B6089" t="str">
            <v>明清傢俱(彩）</v>
          </cell>
          <cell r="C6089" t="str">
            <v/>
          </cell>
          <cell r="D6089">
            <v>290</v>
          </cell>
          <cell r="E6089">
            <v>0</v>
          </cell>
          <cell r="F6089" t="str">
            <v>平裝</v>
          </cell>
          <cell r="G6089" t="str">
            <v>浙江大學</v>
          </cell>
          <cell r="H6089">
            <v>58</v>
          </cell>
          <cell r="I6089" t="str">
            <v/>
          </cell>
          <cell r="J6089" t="str">
            <v/>
          </cell>
          <cell r="K6089" t="str">
            <v/>
          </cell>
          <cell r="L6089" t="str">
            <v/>
          </cell>
          <cell r="M6089" t="str">
            <v>免稅</v>
          </cell>
          <cell r="N6089" t="str">
            <v>7308034666</v>
          </cell>
        </row>
        <row r="6090">
          <cell r="A6090" t="str">
            <v>30803467</v>
          </cell>
          <cell r="B6090" t="str">
            <v>中國古代佛像(彩）</v>
          </cell>
          <cell r="C6090" t="str">
            <v/>
          </cell>
          <cell r="D6090">
            <v>300</v>
          </cell>
          <cell r="E6090">
            <v>0</v>
          </cell>
          <cell r="F6090" t="str">
            <v>平裝</v>
          </cell>
          <cell r="G6090" t="str">
            <v>浙江大學</v>
          </cell>
          <cell r="H6090">
            <v>60</v>
          </cell>
          <cell r="I6090" t="str">
            <v/>
          </cell>
          <cell r="J6090" t="str">
            <v/>
          </cell>
          <cell r="K6090" t="str">
            <v/>
          </cell>
          <cell r="L6090" t="str">
            <v/>
          </cell>
          <cell r="M6090" t="str">
            <v>免稅</v>
          </cell>
          <cell r="N6090" t="str">
            <v>7308034674</v>
          </cell>
        </row>
        <row r="6091">
          <cell r="A6091" t="str">
            <v>30803493</v>
          </cell>
          <cell r="B6091" t="str">
            <v>漢唐瓷器鑒定（彩）</v>
          </cell>
          <cell r="C6091" t="str">
            <v/>
          </cell>
          <cell r="D6091">
            <v>400</v>
          </cell>
          <cell r="E6091">
            <v>0</v>
          </cell>
          <cell r="F6091" t="str">
            <v>平裝</v>
          </cell>
          <cell r="G6091" t="str">
            <v>浙江大學</v>
          </cell>
          <cell r="H6091">
            <v>80</v>
          </cell>
          <cell r="I6091" t="str">
            <v/>
          </cell>
          <cell r="J6091" t="str">
            <v/>
          </cell>
          <cell r="K6091" t="str">
            <v/>
          </cell>
          <cell r="L6091" t="str">
            <v/>
          </cell>
          <cell r="M6091" t="str">
            <v>免稅</v>
          </cell>
          <cell r="N6091" t="str">
            <v>7308034933</v>
          </cell>
        </row>
        <row r="6092">
          <cell r="A6092" t="str">
            <v>30803494</v>
          </cell>
          <cell r="B6092" t="str">
            <v>清代顏色釉瓷器鑒定（彩）</v>
          </cell>
          <cell r="C6092" t="str">
            <v/>
          </cell>
          <cell r="D6092">
            <v>340</v>
          </cell>
          <cell r="E6092">
            <v>0</v>
          </cell>
          <cell r="F6092" t="str">
            <v>平裝</v>
          </cell>
          <cell r="G6092" t="str">
            <v>浙江大學</v>
          </cell>
          <cell r="H6092">
            <v>68</v>
          </cell>
          <cell r="I6092" t="str">
            <v/>
          </cell>
          <cell r="J6092" t="str">
            <v/>
          </cell>
          <cell r="K6092" t="str">
            <v/>
          </cell>
          <cell r="L6092" t="str">
            <v/>
          </cell>
          <cell r="M6092" t="str">
            <v>免稅</v>
          </cell>
          <cell r="N6092" t="str">
            <v>7308034941</v>
          </cell>
        </row>
        <row r="6093">
          <cell r="A6093" t="str">
            <v>30803495</v>
          </cell>
          <cell r="B6093" t="str">
            <v>中國白瓷鑒定（彩）</v>
          </cell>
          <cell r="C6093" t="str">
            <v/>
          </cell>
          <cell r="D6093">
            <v>250</v>
          </cell>
          <cell r="E6093">
            <v>0</v>
          </cell>
          <cell r="F6093" t="str">
            <v>平裝</v>
          </cell>
          <cell r="G6093" t="str">
            <v>浙江大學</v>
          </cell>
          <cell r="H6093">
            <v>50</v>
          </cell>
          <cell r="I6093" t="str">
            <v/>
          </cell>
          <cell r="J6093" t="str">
            <v/>
          </cell>
          <cell r="K6093" t="str">
            <v/>
          </cell>
          <cell r="L6093" t="str">
            <v/>
          </cell>
          <cell r="M6093" t="str">
            <v>免稅</v>
          </cell>
          <cell r="N6093" t="str">
            <v>730803495X</v>
          </cell>
        </row>
        <row r="6094">
          <cell r="A6094" t="str">
            <v>30803496</v>
          </cell>
          <cell r="B6094" t="str">
            <v>清代粉彩瓷器鑒定（彩）</v>
          </cell>
          <cell r="C6094" t="str">
            <v/>
          </cell>
          <cell r="D6094">
            <v>350</v>
          </cell>
          <cell r="E6094">
            <v>0</v>
          </cell>
          <cell r="F6094" t="str">
            <v>平裝</v>
          </cell>
          <cell r="G6094" t="str">
            <v>浙江大學</v>
          </cell>
          <cell r="H6094">
            <v>70</v>
          </cell>
          <cell r="I6094" t="str">
            <v/>
          </cell>
          <cell r="J6094" t="str">
            <v/>
          </cell>
          <cell r="K6094" t="str">
            <v/>
          </cell>
          <cell r="L6094" t="str">
            <v/>
          </cell>
          <cell r="M6094" t="str">
            <v>免稅</v>
          </cell>
          <cell r="N6094" t="str">
            <v>7308034968</v>
          </cell>
        </row>
        <row r="6095">
          <cell r="A6095" t="str">
            <v>30803502</v>
          </cell>
          <cell r="B6095" t="str">
            <v>銅匣古韻—墨盒收藏（彩）</v>
          </cell>
          <cell r="C6095" t="str">
            <v/>
          </cell>
          <cell r="D6095">
            <v>230</v>
          </cell>
          <cell r="E6095">
            <v>0</v>
          </cell>
          <cell r="F6095" t="str">
            <v>平裝</v>
          </cell>
          <cell r="G6095" t="str">
            <v>浙江大學</v>
          </cell>
          <cell r="H6095">
            <v>46</v>
          </cell>
          <cell r="I6095" t="str">
            <v/>
          </cell>
          <cell r="J6095" t="str">
            <v/>
          </cell>
          <cell r="K6095" t="str">
            <v/>
          </cell>
          <cell r="L6095" t="str">
            <v/>
          </cell>
          <cell r="M6095" t="str">
            <v>免稅</v>
          </cell>
          <cell r="N6095" t="str">
            <v>7308035026</v>
          </cell>
        </row>
        <row r="6096">
          <cell r="A6096" t="str">
            <v>30803503</v>
          </cell>
          <cell r="B6096" t="str">
            <v>幽谷鳴秋—鳴蟲具收藏（彩）</v>
          </cell>
          <cell r="C6096" t="str">
            <v/>
          </cell>
          <cell r="D6096">
            <v>252</v>
          </cell>
          <cell r="E6096">
            <v>1</v>
          </cell>
          <cell r="F6096" t="str">
            <v>平裝</v>
          </cell>
          <cell r="G6096" t="str">
            <v>浙江大學</v>
          </cell>
          <cell r="H6096">
            <v>42</v>
          </cell>
          <cell r="I6096" t="str">
            <v/>
          </cell>
          <cell r="J6096" t="str">
            <v/>
          </cell>
          <cell r="K6096" t="str">
            <v/>
          </cell>
          <cell r="L6096" t="str">
            <v/>
          </cell>
          <cell r="M6096" t="str">
            <v>免稅</v>
          </cell>
          <cell r="N6096" t="str">
            <v>7308035034</v>
          </cell>
        </row>
        <row r="6097">
          <cell r="A6097" t="str">
            <v>30803504</v>
          </cell>
          <cell r="B6097" t="str">
            <v>衣帶書香—藏書票與版權票收藏（彩）</v>
          </cell>
          <cell r="C6097" t="str">
            <v/>
          </cell>
          <cell r="D6097">
            <v>175</v>
          </cell>
          <cell r="E6097">
            <v>0</v>
          </cell>
          <cell r="F6097" t="str">
            <v>平裝</v>
          </cell>
          <cell r="G6097" t="str">
            <v>浙江大學</v>
          </cell>
          <cell r="H6097">
            <v>35</v>
          </cell>
          <cell r="I6097" t="str">
            <v/>
          </cell>
          <cell r="J6097" t="str">
            <v/>
          </cell>
          <cell r="K6097" t="str">
            <v/>
          </cell>
          <cell r="L6097" t="str">
            <v/>
          </cell>
          <cell r="M6097" t="str">
            <v>免稅</v>
          </cell>
          <cell r="N6097" t="str">
            <v>7308035042</v>
          </cell>
        </row>
        <row r="6098">
          <cell r="A6098" t="str">
            <v>30803505</v>
          </cell>
          <cell r="B6098" t="str">
            <v>故紙遺音—早期報刊收藏（彩）</v>
          </cell>
          <cell r="C6098" t="str">
            <v/>
          </cell>
          <cell r="D6098">
            <v>230</v>
          </cell>
          <cell r="E6098">
            <v>0</v>
          </cell>
          <cell r="F6098" t="str">
            <v>平裝</v>
          </cell>
          <cell r="G6098" t="str">
            <v>浙江大學</v>
          </cell>
          <cell r="H6098">
            <v>46</v>
          </cell>
          <cell r="I6098" t="str">
            <v/>
          </cell>
          <cell r="J6098" t="str">
            <v/>
          </cell>
          <cell r="K6098" t="str">
            <v/>
          </cell>
          <cell r="L6098" t="str">
            <v/>
          </cell>
          <cell r="M6098" t="str">
            <v>免稅</v>
          </cell>
          <cell r="N6098" t="str">
            <v>7308035050</v>
          </cell>
        </row>
        <row r="6099">
          <cell r="A6099" t="str">
            <v>30803506</v>
          </cell>
          <cell r="B6099" t="str">
            <v>金銀流霞—古代金銀貨幣收藏（彩）</v>
          </cell>
          <cell r="C6099" t="str">
            <v/>
          </cell>
          <cell r="D6099">
            <v>210</v>
          </cell>
          <cell r="E6099">
            <v>0</v>
          </cell>
          <cell r="F6099" t="str">
            <v>平裝</v>
          </cell>
          <cell r="G6099" t="str">
            <v>浙江大學</v>
          </cell>
          <cell r="H6099">
            <v>42</v>
          </cell>
          <cell r="I6099" t="str">
            <v/>
          </cell>
          <cell r="J6099" t="str">
            <v/>
          </cell>
          <cell r="K6099" t="str">
            <v/>
          </cell>
          <cell r="L6099" t="str">
            <v/>
          </cell>
          <cell r="M6099" t="str">
            <v>免稅</v>
          </cell>
          <cell r="N6099" t="str">
            <v>7308035069</v>
          </cell>
        </row>
        <row r="6100">
          <cell r="A6100" t="str">
            <v>30803507</v>
          </cell>
          <cell r="B6100" t="str">
            <v>古泉尋珍—古錢收藏(彩）</v>
          </cell>
          <cell r="C6100" t="str">
            <v/>
          </cell>
          <cell r="D6100">
            <v>190</v>
          </cell>
          <cell r="E6100">
            <v>0</v>
          </cell>
          <cell r="F6100" t="str">
            <v>平裝</v>
          </cell>
          <cell r="G6100" t="str">
            <v>浙江大學</v>
          </cell>
          <cell r="H6100">
            <v>38</v>
          </cell>
          <cell r="I6100" t="str">
            <v/>
          </cell>
          <cell r="J6100" t="str">
            <v/>
          </cell>
          <cell r="K6100" t="str">
            <v/>
          </cell>
          <cell r="L6100" t="str">
            <v/>
          </cell>
          <cell r="M6100" t="str">
            <v>免稅</v>
          </cell>
          <cell r="N6100" t="str">
            <v>7308035077</v>
          </cell>
        </row>
        <row r="6101">
          <cell r="A6101" t="str">
            <v>30803512</v>
          </cell>
          <cell r="B6101" t="str">
            <v>浙籍文化名人評傳（唐五代卷）</v>
          </cell>
          <cell r="C6101" t="str">
            <v/>
          </cell>
          <cell r="D6101">
            <v>140</v>
          </cell>
          <cell r="E6101">
            <v>0</v>
          </cell>
          <cell r="F6101" t="str">
            <v>平裝</v>
          </cell>
          <cell r="G6101" t="str">
            <v>浙江大學</v>
          </cell>
          <cell r="H6101">
            <v>28</v>
          </cell>
          <cell r="I6101" t="str">
            <v/>
          </cell>
          <cell r="J6101" t="str">
            <v/>
          </cell>
          <cell r="K6101" t="str">
            <v/>
          </cell>
          <cell r="L6101" t="str">
            <v/>
          </cell>
          <cell r="M6101" t="str">
            <v>免稅</v>
          </cell>
          <cell r="N6101" t="str">
            <v>7308035123</v>
          </cell>
        </row>
        <row r="6102">
          <cell r="A6102" t="str">
            <v>30803513</v>
          </cell>
          <cell r="B6102" t="str">
            <v>漢語文化學</v>
          </cell>
          <cell r="C6102" t="str">
            <v/>
          </cell>
          <cell r="D6102">
            <v>60</v>
          </cell>
          <cell r="E6102">
            <v>0</v>
          </cell>
          <cell r="F6102" t="str">
            <v>平裝</v>
          </cell>
          <cell r="G6102" t="str">
            <v>浙江大學</v>
          </cell>
          <cell r="H6102">
            <v>12</v>
          </cell>
          <cell r="I6102" t="str">
            <v/>
          </cell>
          <cell r="J6102" t="str">
            <v/>
          </cell>
          <cell r="K6102" t="str">
            <v/>
          </cell>
          <cell r="L6102" t="str">
            <v/>
          </cell>
          <cell r="M6102" t="str">
            <v>免稅</v>
          </cell>
          <cell r="N6102" t="str">
            <v>7308035131</v>
          </cell>
        </row>
        <row r="6103">
          <cell r="A6103" t="str">
            <v>30803567</v>
          </cell>
          <cell r="B6103" t="str">
            <v>民間花盆與花瓶（彩）</v>
          </cell>
          <cell r="C6103" t="str">
            <v/>
          </cell>
          <cell r="D6103">
            <v>175</v>
          </cell>
          <cell r="E6103">
            <v>0</v>
          </cell>
          <cell r="F6103" t="str">
            <v>平裝</v>
          </cell>
          <cell r="G6103" t="str">
            <v>浙江大學</v>
          </cell>
          <cell r="H6103">
            <v>35</v>
          </cell>
          <cell r="I6103" t="str">
            <v/>
          </cell>
          <cell r="J6103" t="str">
            <v/>
          </cell>
          <cell r="K6103" t="str">
            <v/>
          </cell>
          <cell r="L6103" t="str">
            <v/>
          </cell>
          <cell r="M6103" t="str">
            <v>免稅</v>
          </cell>
          <cell r="N6103" t="str">
            <v>7308035670</v>
          </cell>
        </row>
        <row r="6104">
          <cell r="A6104" t="str">
            <v>30803602</v>
          </cell>
          <cell r="B6104" t="str">
            <v>民間古玉器圖鑒：飾品類</v>
          </cell>
          <cell r="C6104" t="str">
            <v>本社</v>
          </cell>
          <cell r="D6104">
            <v>180</v>
          </cell>
          <cell r="E6104">
            <v>0</v>
          </cell>
          <cell r="F6104" t="str">
            <v>平裝</v>
          </cell>
          <cell r="G6104" t="str">
            <v>浙江大學</v>
          </cell>
          <cell r="H6104">
            <v>36</v>
          </cell>
          <cell r="I6104" t="str">
            <v/>
          </cell>
          <cell r="J6104" t="str">
            <v/>
          </cell>
          <cell r="K6104" t="str">
            <v/>
          </cell>
          <cell r="L6104" t="str">
            <v/>
          </cell>
          <cell r="M6104" t="str">
            <v>免稅</v>
          </cell>
          <cell r="N6104" t="str">
            <v>7308036022</v>
          </cell>
        </row>
        <row r="6105">
          <cell r="A6105" t="str">
            <v>30803622</v>
          </cell>
          <cell r="B6105" t="str">
            <v>民間實用古瓷器圖鑒</v>
          </cell>
          <cell r="C6105" t="str">
            <v>余繼明</v>
          </cell>
          <cell r="D6105">
            <v>175</v>
          </cell>
          <cell r="E6105">
            <v>0</v>
          </cell>
          <cell r="F6105" t="str">
            <v>平裝</v>
          </cell>
          <cell r="G6105" t="str">
            <v>浙江大學</v>
          </cell>
          <cell r="H6105">
            <v>0</v>
          </cell>
          <cell r="I6105" t="str">
            <v/>
          </cell>
          <cell r="J6105" t="str">
            <v/>
          </cell>
          <cell r="K6105" t="str">
            <v/>
          </cell>
          <cell r="L6105" t="str">
            <v/>
          </cell>
          <cell r="M6105" t="str">
            <v>免稅</v>
          </cell>
          <cell r="N6105" t="str">
            <v>7308036227</v>
          </cell>
        </row>
        <row r="6106">
          <cell r="A6106" t="str">
            <v>30803646</v>
          </cell>
          <cell r="B6106" t="str">
            <v>收藏投資的理論和實務(彩）</v>
          </cell>
          <cell r="C6106" t="str">
            <v/>
          </cell>
          <cell r="D6106">
            <v>60</v>
          </cell>
          <cell r="E6106">
            <v>0</v>
          </cell>
          <cell r="F6106" t="str">
            <v>平裝</v>
          </cell>
          <cell r="G6106" t="str">
            <v>浙江大學</v>
          </cell>
          <cell r="H6106">
            <v>12</v>
          </cell>
          <cell r="I6106" t="str">
            <v/>
          </cell>
          <cell r="J6106" t="str">
            <v/>
          </cell>
          <cell r="K6106" t="str">
            <v/>
          </cell>
          <cell r="L6106" t="str">
            <v/>
          </cell>
          <cell r="M6106" t="str">
            <v>免稅</v>
          </cell>
          <cell r="N6106" t="str">
            <v>7308036464</v>
          </cell>
        </row>
        <row r="6107">
          <cell r="A6107" t="str">
            <v>30803647</v>
          </cell>
          <cell r="B6107" t="str">
            <v>收藏無夢</v>
          </cell>
          <cell r="C6107" t="str">
            <v/>
          </cell>
          <cell r="D6107">
            <v>110</v>
          </cell>
          <cell r="E6107">
            <v>0</v>
          </cell>
          <cell r="F6107" t="str">
            <v>平裝</v>
          </cell>
          <cell r="G6107" t="str">
            <v>浙江大學</v>
          </cell>
          <cell r="H6107">
            <v>22</v>
          </cell>
          <cell r="I6107" t="str">
            <v/>
          </cell>
          <cell r="J6107" t="str">
            <v/>
          </cell>
          <cell r="K6107" t="str">
            <v/>
          </cell>
          <cell r="L6107" t="str">
            <v/>
          </cell>
          <cell r="M6107" t="str">
            <v>免稅</v>
          </cell>
          <cell r="N6107" t="str">
            <v>7308036472</v>
          </cell>
        </row>
        <row r="6108">
          <cell r="A6108" t="str">
            <v>30803648</v>
          </cell>
          <cell r="B6108" t="str">
            <v>年曆片收藏與投資(彩）</v>
          </cell>
          <cell r="C6108" t="str">
            <v/>
          </cell>
          <cell r="D6108">
            <v>140</v>
          </cell>
          <cell r="E6108">
            <v>0</v>
          </cell>
          <cell r="F6108" t="str">
            <v>平裝</v>
          </cell>
          <cell r="G6108" t="str">
            <v>浙江大學</v>
          </cell>
          <cell r="H6108">
            <v>28</v>
          </cell>
          <cell r="I6108" t="str">
            <v/>
          </cell>
          <cell r="J6108" t="str">
            <v/>
          </cell>
          <cell r="K6108" t="str">
            <v/>
          </cell>
          <cell r="L6108" t="str">
            <v/>
          </cell>
          <cell r="M6108" t="str">
            <v>免稅</v>
          </cell>
          <cell r="N6108" t="str">
            <v>7308036480</v>
          </cell>
        </row>
        <row r="6109">
          <cell r="A6109" t="str">
            <v>30803649</v>
          </cell>
          <cell r="B6109" t="str">
            <v>旅遊門券收藏與投資(彩）</v>
          </cell>
          <cell r="C6109" t="str">
            <v/>
          </cell>
          <cell r="D6109">
            <v>140</v>
          </cell>
          <cell r="E6109">
            <v>0</v>
          </cell>
          <cell r="F6109" t="str">
            <v>平裝</v>
          </cell>
          <cell r="G6109" t="str">
            <v>浙江大學</v>
          </cell>
          <cell r="H6109">
            <v>28</v>
          </cell>
          <cell r="I6109" t="str">
            <v/>
          </cell>
          <cell r="J6109" t="str">
            <v/>
          </cell>
          <cell r="K6109" t="str">
            <v/>
          </cell>
          <cell r="L6109" t="str">
            <v/>
          </cell>
          <cell r="M6109" t="str">
            <v>免稅</v>
          </cell>
          <cell r="N6109" t="str">
            <v>7308036499</v>
          </cell>
        </row>
        <row r="6110">
          <cell r="A6110" t="str">
            <v>30803650</v>
          </cell>
          <cell r="B6110" t="str">
            <v>電影連環畫收藏與投資(彩）</v>
          </cell>
          <cell r="C6110" t="str">
            <v/>
          </cell>
          <cell r="D6110">
            <v>140</v>
          </cell>
          <cell r="E6110">
            <v>0</v>
          </cell>
          <cell r="F6110" t="str">
            <v>平裝</v>
          </cell>
          <cell r="G6110" t="str">
            <v>浙江大學</v>
          </cell>
          <cell r="H6110">
            <v>28</v>
          </cell>
          <cell r="I6110" t="str">
            <v/>
          </cell>
          <cell r="J6110" t="str">
            <v/>
          </cell>
          <cell r="K6110" t="str">
            <v/>
          </cell>
          <cell r="L6110" t="str">
            <v/>
          </cell>
          <cell r="M6110" t="str">
            <v>免稅</v>
          </cell>
          <cell r="N6110" t="str">
            <v>7308036502</v>
          </cell>
        </row>
        <row r="6111">
          <cell r="A6111" t="str">
            <v>30803651</v>
          </cell>
          <cell r="B6111" t="str">
            <v>中國歷代陶瓷款識（彩）(上下)</v>
          </cell>
          <cell r="C6111" t="str">
            <v/>
          </cell>
          <cell r="D6111">
            <v>640</v>
          </cell>
          <cell r="E6111">
            <v>0</v>
          </cell>
          <cell r="F6111" t="str">
            <v>平裝</v>
          </cell>
          <cell r="G6111" t="str">
            <v>浙江大學</v>
          </cell>
          <cell r="H6111">
            <v>128</v>
          </cell>
          <cell r="I6111" t="str">
            <v/>
          </cell>
          <cell r="J6111" t="str">
            <v/>
          </cell>
          <cell r="K6111" t="str">
            <v/>
          </cell>
          <cell r="L6111" t="str">
            <v/>
          </cell>
          <cell r="M6111" t="str">
            <v>免稅</v>
          </cell>
          <cell r="N6111" t="str">
            <v>7308036510</v>
          </cell>
        </row>
        <row r="6112">
          <cell r="A6112" t="str">
            <v>30803709</v>
          </cell>
          <cell r="B6112" t="str">
            <v>丹青趣味:中國繪畫的源與_品味文</v>
          </cell>
          <cell r="C6112" t="str">
            <v/>
          </cell>
          <cell r="D6112">
            <v>145</v>
          </cell>
          <cell r="E6112">
            <v>0</v>
          </cell>
          <cell r="F6112" t="str">
            <v>平裝</v>
          </cell>
          <cell r="G6112" t="str">
            <v/>
          </cell>
          <cell r="H6112">
            <v>0</v>
          </cell>
          <cell r="I6112" t="str">
            <v/>
          </cell>
          <cell r="J6112" t="str">
            <v/>
          </cell>
          <cell r="K6112" t="str">
            <v/>
          </cell>
          <cell r="L6112" t="str">
            <v/>
          </cell>
          <cell r="M6112" t="str">
            <v>免稅</v>
          </cell>
          <cell r="N6112" t="str">
            <v>7308037096</v>
          </cell>
        </row>
        <row r="6113">
          <cell r="A6113" t="str">
            <v>30803728</v>
          </cell>
          <cell r="B6113" t="str">
            <v>古舊掛鐘圖鑒(彩）</v>
          </cell>
          <cell r="C6113" t="str">
            <v/>
          </cell>
          <cell r="D6113">
            <v>180</v>
          </cell>
          <cell r="E6113">
            <v>0</v>
          </cell>
          <cell r="F6113" t="str">
            <v>平裝</v>
          </cell>
          <cell r="G6113" t="str">
            <v>浙江大學</v>
          </cell>
          <cell r="H6113">
            <v>36</v>
          </cell>
          <cell r="I6113" t="str">
            <v/>
          </cell>
          <cell r="J6113" t="str">
            <v/>
          </cell>
          <cell r="K6113" t="str">
            <v/>
          </cell>
          <cell r="L6113" t="str">
            <v/>
          </cell>
          <cell r="M6113" t="str">
            <v>免稅</v>
          </cell>
          <cell r="N6113" t="str">
            <v>7308037282</v>
          </cell>
        </row>
        <row r="6114">
          <cell r="A6114" t="str">
            <v>30803729</v>
          </cell>
          <cell r="B6114" t="str">
            <v>古舊座鐘圖鑒(彩）</v>
          </cell>
          <cell r="C6114" t="str">
            <v/>
          </cell>
          <cell r="D6114">
            <v>180</v>
          </cell>
          <cell r="E6114">
            <v>0</v>
          </cell>
          <cell r="F6114" t="str">
            <v>平裝</v>
          </cell>
          <cell r="G6114" t="str">
            <v>浙江大學</v>
          </cell>
          <cell r="H6114">
            <v>36</v>
          </cell>
          <cell r="I6114" t="str">
            <v/>
          </cell>
          <cell r="J6114" t="str">
            <v/>
          </cell>
          <cell r="K6114" t="str">
            <v/>
          </cell>
          <cell r="L6114" t="str">
            <v/>
          </cell>
          <cell r="M6114" t="str">
            <v>免稅</v>
          </cell>
          <cell r="N6114" t="str">
            <v>7308037290</v>
          </cell>
        </row>
        <row r="6115">
          <cell r="A6115" t="str">
            <v>30803746</v>
          </cell>
          <cell r="B6115" t="str">
            <v>民間古帽筒圖鑒(彩）</v>
          </cell>
          <cell r="C6115" t="str">
            <v/>
          </cell>
          <cell r="D6115">
            <v>175</v>
          </cell>
          <cell r="E6115">
            <v>0</v>
          </cell>
          <cell r="F6115" t="str">
            <v>平裝</v>
          </cell>
          <cell r="G6115" t="str">
            <v>浙江大學</v>
          </cell>
          <cell r="H6115">
            <v>35</v>
          </cell>
          <cell r="I6115" t="str">
            <v/>
          </cell>
          <cell r="J6115" t="str">
            <v/>
          </cell>
          <cell r="K6115" t="str">
            <v/>
          </cell>
          <cell r="L6115" t="str">
            <v/>
          </cell>
          <cell r="M6115" t="str">
            <v>免稅</v>
          </cell>
          <cell r="N6115" t="str">
            <v>7308037460</v>
          </cell>
        </row>
        <row r="6116">
          <cell r="A6116" t="str">
            <v>30803817</v>
          </cell>
          <cell r="B6116" t="str">
            <v>吳越文化史話</v>
          </cell>
          <cell r="C6116" t="str">
            <v/>
          </cell>
          <cell r="D6116">
            <v>140</v>
          </cell>
          <cell r="E6116">
            <v>0</v>
          </cell>
          <cell r="F6116" t="str">
            <v>平裝</v>
          </cell>
          <cell r="G6116" t="str">
            <v>浙江大學</v>
          </cell>
          <cell r="H6116">
            <v>28</v>
          </cell>
          <cell r="I6116" t="str">
            <v/>
          </cell>
          <cell r="J6116" t="str">
            <v/>
          </cell>
          <cell r="K6116" t="str">
            <v/>
          </cell>
          <cell r="L6116" t="str">
            <v/>
          </cell>
          <cell r="M6116" t="str">
            <v>免稅</v>
          </cell>
          <cell r="N6116" t="str">
            <v>7308038173</v>
          </cell>
        </row>
        <row r="6117">
          <cell r="A6117" t="str">
            <v>30803819</v>
          </cell>
          <cell r="B6117" t="str">
            <v>中國5000年文明第一證─良渚文化與良渚古國</v>
          </cell>
          <cell r="C6117" t="str">
            <v>本社</v>
          </cell>
          <cell r="D6117">
            <v>225</v>
          </cell>
          <cell r="E6117">
            <v>0</v>
          </cell>
          <cell r="F6117" t="str">
            <v>平裝</v>
          </cell>
          <cell r="G6117" t="str">
            <v>浙江大學</v>
          </cell>
          <cell r="H6117">
            <v>45</v>
          </cell>
          <cell r="I6117" t="str">
            <v/>
          </cell>
          <cell r="J6117" t="str">
            <v/>
          </cell>
          <cell r="K6117" t="str">
            <v/>
          </cell>
          <cell r="L6117" t="str">
            <v/>
          </cell>
          <cell r="M6117" t="str">
            <v>免稅</v>
          </cell>
          <cell r="N6117" t="str">
            <v>730803819X</v>
          </cell>
        </row>
        <row r="6118">
          <cell r="A6118" t="str">
            <v>30803881</v>
          </cell>
          <cell r="B6118" t="str">
            <v>世界文學與20世紀浙江作家</v>
          </cell>
          <cell r="C6118" t="str">
            <v/>
          </cell>
          <cell r="D6118">
            <v>192</v>
          </cell>
          <cell r="E6118">
            <v>0</v>
          </cell>
          <cell r="F6118" t="str">
            <v>平裝</v>
          </cell>
          <cell r="G6118" t="str">
            <v>浙江大學</v>
          </cell>
          <cell r="H6118">
            <v>32</v>
          </cell>
          <cell r="I6118" t="str">
            <v/>
          </cell>
          <cell r="J6118" t="str">
            <v/>
          </cell>
          <cell r="K6118" t="str">
            <v/>
          </cell>
          <cell r="L6118" t="str">
            <v/>
          </cell>
          <cell r="M6118" t="str">
            <v>免稅</v>
          </cell>
          <cell r="N6118" t="str">
            <v>7308038815</v>
          </cell>
        </row>
        <row r="6119">
          <cell r="A6119" t="str">
            <v>30803923</v>
          </cell>
          <cell r="B6119" t="str">
            <v>話劇殉道者——中國旅行劇團史話</v>
          </cell>
          <cell r="C6119" t="str">
            <v/>
          </cell>
          <cell r="D6119">
            <v>95</v>
          </cell>
          <cell r="E6119">
            <v>0</v>
          </cell>
          <cell r="F6119" t="str">
            <v>平裝</v>
          </cell>
          <cell r="G6119" t="str">
            <v>浙江大學</v>
          </cell>
          <cell r="H6119">
            <v>19</v>
          </cell>
          <cell r="I6119" t="str">
            <v/>
          </cell>
          <cell r="J6119" t="str">
            <v/>
          </cell>
          <cell r="K6119" t="str">
            <v/>
          </cell>
          <cell r="L6119" t="str">
            <v/>
          </cell>
          <cell r="M6119" t="str">
            <v>免稅</v>
          </cell>
          <cell r="N6119" t="str">
            <v>7308039234</v>
          </cell>
        </row>
        <row r="6120">
          <cell r="A6120" t="str">
            <v>30803927</v>
          </cell>
          <cell r="B6120" t="str">
            <v>民間同光彩瓷圖鑒</v>
          </cell>
          <cell r="C6120" t="str">
            <v>本社</v>
          </cell>
          <cell r="D6120">
            <v>175</v>
          </cell>
          <cell r="E6120">
            <v>0</v>
          </cell>
          <cell r="F6120" t="str">
            <v>平裝</v>
          </cell>
          <cell r="G6120" t="str">
            <v>浙江大學</v>
          </cell>
          <cell r="H6120">
            <v>35</v>
          </cell>
          <cell r="I6120" t="str">
            <v/>
          </cell>
          <cell r="J6120" t="str">
            <v/>
          </cell>
          <cell r="K6120" t="str">
            <v/>
          </cell>
          <cell r="L6120" t="str">
            <v/>
          </cell>
          <cell r="M6120" t="str">
            <v>免稅</v>
          </cell>
          <cell r="N6120" t="str">
            <v>7308039277</v>
          </cell>
        </row>
        <row r="6121">
          <cell r="A6121" t="str">
            <v>30803928</v>
          </cell>
          <cell r="B6121" t="str">
            <v>民間文房用器(彩）</v>
          </cell>
          <cell r="C6121" t="str">
            <v/>
          </cell>
          <cell r="D6121">
            <v>175</v>
          </cell>
          <cell r="E6121">
            <v>0</v>
          </cell>
          <cell r="F6121" t="str">
            <v>平裝</v>
          </cell>
          <cell r="G6121" t="str">
            <v>浙江大學</v>
          </cell>
          <cell r="H6121">
            <v>35</v>
          </cell>
          <cell r="I6121" t="str">
            <v/>
          </cell>
          <cell r="J6121" t="str">
            <v/>
          </cell>
          <cell r="K6121" t="str">
            <v/>
          </cell>
          <cell r="L6121" t="str">
            <v/>
          </cell>
          <cell r="M6121" t="str">
            <v>免稅</v>
          </cell>
          <cell r="N6121" t="str">
            <v>7308039285</v>
          </cell>
        </row>
        <row r="6122">
          <cell r="A6122" t="str">
            <v>30803930</v>
          </cell>
          <cell r="B6122" t="str">
            <v>淺絳彩瓷畫師作品</v>
          </cell>
          <cell r="C6122" t="str">
            <v>本社</v>
          </cell>
          <cell r="D6122">
            <v>175</v>
          </cell>
          <cell r="E6122">
            <v>0</v>
          </cell>
          <cell r="F6122" t="str">
            <v>平裝</v>
          </cell>
          <cell r="G6122" t="str">
            <v>浙江大學</v>
          </cell>
          <cell r="H6122">
            <v>35</v>
          </cell>
          <cell r="I6122" t="str">
            <v/>
          </cell>
          <cell r="J6122" t="str">
            <v/>
          </cell>
          <cell r="K6122" t="str">
            <v/>
          </cell>
          <cell r="L6122" t="str">
            <v/>
          </cell>
          <cell r="M6122" t="str">
            <v>免稅</v>
          </cell>
          <cell r="N6122" t="str">
            <v>7308039307</v>
          </cell>
        </row>
        <row r="6123">
          <cell r="A6123" t="str">
            <v>30803939</v>
          </cell>
          <cell r="B6123" t="str">
            <v>民國瓷器圖鑑</v>
          </cell>
          <cell r="C6123" t="str">
            <v>張海國</v>
          </cell>
          <cell r="D6123">
            <v>175</v>
          </cell>
          <cell r="E6123">
            <v>0</v>
          </cell>
          <cell r="F6123" t="str">
            <v>平裝</v>
          </cell>
          <cell r="G6123" t="str">
            <v>浙江大學</v>
          </cell>
          <cell r="H6123">
            <v>35</v>
          </cell>
          <cell r="I6123" t="str">
            <v/>
          </cell>
          <cell r="J6123" t="str">
            <v/>
          </cell>
          <cell r="K6123" t="str">
            <v/>
          </cell>
          <cell r="L6123" t="str">
            <v/>
          </cell>
          <cell r="M6123" t="str">
            <v>免稅</v>
          </cell>
          <cell r="N6123" t="str">
            <v>7308039390</v>
          </cell>
        </row>
        <row r="6124">
          <cell r="A6124" t="str">
            <v>30803940</v>
          </cell>
          <cell r="B6124" t="str">
            <v>民間清代青花瓷器圖鑒(彩）</v>
          </cell>
          <cell r="C6124" t="str">
            <v/>
          </cell>
          <cell r="D6124">
            <v>175</v>
          </cell>
          <cell r="E6124">
            <v>0</v>
          </cell>
          <cell r="F6124" t="str">
            <v>平裝</v>
          </cell>
          <cell r="G6124" t="str">
            <v>浙江大學</v>
          </cell>
          <cell r="H6124">
            <v>35</v>
          </cell>
          <cell r="I6124" t="str">
            <v/>
          </cell>
          <cell r="J6124" t="str">
            <v/>
          </cell>
          <cell r="K6124" t="str">
            <v/>
          </cell>
          <cell r="L6124" t="str">
            <v/>
          </cell>
          <cell r="M6124" t="str">
            <v>免稅</v>
          </cell>
          <cell r="N6124" t="str">
            <v>7308039404</v>
          </cell>
        </row>
        <row r="6125">
          <cell r="A6125" t="str">
            <v>30803941</v>
          </cell>
          <cell r="B6125" t="str">
            <v>民間精品瓷?圖鑒(彩）</v>
          </cell>
          <cell r="C6125" t="str">
            <v/>
          </cell>
          <cell r="D6125">
            <v>175</v>
          </cell>
          <cell r="E6125">
            <v>0</v>
          </cell>
          <cell r="F6125" t="str">
            <v>平裝</v>
          </cell>
          <cell r="G6125" t="str">
            <v>浙江大學</v>
          </cell>
          <cell r="H6125">
            <v>35</v>
          </cell>
          <cell r="I6125" t="str">
            <v/>
          </cell>
          <cell r="J6125" t="str">
            <v/>
          </cell>
          <cell r="K6125" t="str">
            <v/>
          </cell>
          <cell r="L6125" t="str">
            <v/>
          </cell>
          <cell r="M6125" t="str">
            <v>免稅</v>
          </cell>
          <cell r="N6125" t="str">
            <v>7308039412</v>
          </cell>
        </row>
        <row r="6126">
          <cell r="A6126" t="str">
            <v>30803942</v>
          </cell>
          <cell r="B6126" t="str">
            <v>中國紫砂壺珍品鑒賞(彩）</v>
          </cell>
          <cell r="C6126" t="str">
            <v/>
          </cell>
          <cell r="D6126">
            <v>330</v>
          </cell>
          <cell r="E6126">
            <v>0</v>
          </cell>
          <cell r="F6126" t="str">
            <v>平裝</v>
          </cell>
          <cell r="G6126" t="str">
            <v>浙江大學</v>
          </cell>
          <cell r="H6126">
            <v>66</v>
          </cell>
          <cell r="I6126" t="str">
            <v/>
          </cell>
          <cell r="J6126" t="str">
            <v/>
          </cell>
          <cell r="K6126" t="str">
            <v/>
          </cell>
          <cell r="L6126" t="str">
            <v/>
          </cell>
          <cell r="M6126" t="str">
            <v>免稅</v>
          </cell>
          <cell r="N6126" t="str">
            <v>7308039420</v>
          </cell>
        </row>
        <row r="6127">
          <cell r="A6127" t="str">
            <v>30803943</v>
          </cell>
          <cell r="B6127" t="str">
            <v>奇門絕藏玻璃瓶(彩）</v>
          </cell>
          <cell r="C6127" t="str">
            <v/>
          </cell>
          <cell r="D6127">
            <v>130</v>
          </cell>
          <cell r="E6127">
            <v>0</v>
          </cell>
          <cell r="F6127" t="str">
            <v>平裝</v>
          </cell>
          <cell r="G6127" t="str">
            <v>浙江大學</v>
          </cell>
          <cell r="H6127">
            <v>26</v>
          </cell>
          <cell r="I6127" t="str">
            <v/>
          </cell>
          <cell r="J6127" t="str">
            <v/>
          </cell>
          <cell r="K6127" t="str">
            <v/>
          </cell>
          <cell r="L6127" t="str">
            <v/>
          </cell>
          <cell r="M6127" t="str">
            <v>免稅</v>
          </cell>
          <cell r="N6127" t="str">
            <v>7308039439</v>
          </cell>
        </row>
        <row r="6128">
          <cell r="A6128" t="str">
            <v>30803944</v>
          </cell>
          <cell r="B6128" t="str">
            <v>就這樣（彩）</v>
          </cell>
          <cell r="C6128" t="str">
            <v/>
          </cell>
          <cell r="D6128">
            <v>165</v>
          </cell>
          <cell r="E6128">
            <v>0</v>
          </cell>
          <cell r="F6128" t="str">
            <v>平裝</v>
          </cell>
          <cell r="G6128" t="str">
            <v>浙江大學</v>
          </cell>
          <cell r="H6128">
            <v>33</v>
          </cell>
          <cell r="I6128" t="str">
            <v/>
          </cell>
          <cell r="J6128" t="str">
            <v/>
          </cell>
          <cell r="K6128" t="str">
            <v/>
          </cell>
          <cell r="L6128" t="str">
            <v/>
          </cell>
          <cell r="M6128" t="str">
            <v>免稅</v>
          </cell>
          <cell r="N6128" t="str">
            <v>7308039447</v>
          </cell>
        </row>
        <row r="6129">
          <cell r="A6129" t="str">
            <v>30803945</v>
          </cell>
          <cell r="B6129" t="str">
            <v>生命智慧的對話——現代公案漫畫禪（彩）</v>
          </cell>
          <cell r="C6129" t="str">
            <v/>
          </cell>
          <cell r="D6129">
            <v>100</v>
          </cell>
          <cell r="E6129">
            <v>0</v>
          </cell>
          <cell r="F6129" t="str">
            <v>平裝</v>
          </cell>
          <cell r="G6129" t="str">
            <v>浙江大學</v>
          </cell>
          <cell r="H6129">
            <v>20</v>
          </cell>
          <cell r="I6129" t="str">
            <v/>
          </cell>
          <cell r="J6129" t="str">
            <v/>
          </cell>
          <cell r="K6129" t="str">
            <v/>
          </cell>
          <cell r="L6129" t="str">
            <v/>
          </cell>
          <cell r="M6129" t="str">
            <v>免稅</v>
          </cell>
          <cell r="N6129" t="str">
            <v>7308039455</v>
          </cell>
        </row>
        <row r="6130">
          <cell r="A6130" t="str">
            <v>30803953</v>
          </cell>
          <cell r="B6130" t="str">
            <v>儒家大學堂：長江流域的古代書院</v>
          </cell>
          <cell r="C6130" t="str">
            <v>金敏</v>
          </cell>
          <cell r="D6130">
            <v>195</v>
          </cell>
          <cell r="E6130">
            <v>0</v>
          </cell>
          <cell r="F6130" t="str">
            <v>平裝</v>
          </cell>
          <cell r="G6130" t="str">
            <v>浙江大學</v>
          </cell>
          <cell r="H6130">
            <v>39</v>
          </cell>
          <cell r="I6130" t="str">
            <v/>
          </cell>
          <cell r="J6130" t="str">
            <v/>
          </cell>
          <cell r="K6130" t="str">
            <v/>
          </cell>
          <cell r="L6130" t="str">
            <v/>
          </cell>
          <cell r="M6130" t="str">
            <v>免稅</v>
          </cell>
          <cell r="N6130" t="str">
            <v>7308039536</v>
          </cell>
        </row>
        <row r="6131">
          <cell r="A6131" t="str">
            <v>30803954</v>
          </cell>
          <cell r="B6131" t="str">
            <v>三星耀天府</v>
          </cell>
          <cell r="C6131" t="str">
            <v>本社</v>
          </cell>
          <cell r="D6131">
            <v>210</v>
          </cell>
          <cell r="E6131">
            <v>0</v>
          </cell>
          <cell r="F6131" t="str">
            <v>平裝</v>
          </cell>
          <cell r="G6131" t="str">
            <v>浙江大學</v>
          </cell>
          <cell r="H6131">
            <v>42</v>
          </cell>
          <cell r="I6131" t="str">
            <v/>
          </cell>
          <cell r="J6131" t="str">
            <v/>
          </cell>
          <cell r="K6131" t="str">
            <v/>
          </cell>
          <cell r="L6131" t="str">
            <v/>
          </cell>
          <cell r="M6131" t="str">
            <v>免稅</v>
          </cell>
          <cell r="N6131" t="str">
            <v>7308039544</v>
          </cell>
        </row>
        <row r="6132">
          <cell r="A6132" t="str">
            <v>30803955</v>
          </cell>
          <cell r="B6132" t="str">
            <v>古韻悠揚水磨腔：昆曲藝術的流變</v>
          </cell>
          <cell r="C6132" t="str">
            <v/>
          </cell>
          <cell r="D6132">
            <v>190</v>
          </cell>
          <cell r="E6132">
            <v>0</v>
          </cell>
          <cell r="F6132" t="str">
            <v>平裝</v>
          </cell>
          <cell r="G6132" t="str">
            <v>浙江大學</v>
          </cell>
          <cell r="H6132">
            <v>38</v>
          </cell>
          <cell r="I6132" t="str">
            <v/>
          </cell>
          <cell r="J6132" t="str">
            <v/>
          </cell>
          <cell r="K6132" t="str">
            <v/>
          </cell>
          <cell r="L6132" t="str">
            <v/>
          </cell>
          <cell r="M6132" t="str">
            <v>免稅</v>
          </cell>
          <cell r="N6132" t="str">
            <v>7308039552</v>
          </cell>
        </row>
        <row r="6133">
          <cell r="A6133" t="str">
            <v>30803969</v>
          </cell>
          <cell r="B6133" t="str">
            <v>高分秘密素描系列叢書 水果篇</v>
          </cell>
          <cell r="C6133" t="str">
            <v>史悠鵬</v>
          </cell>
          <cell r="D6133">
            <v>95</v>
          </cell>
          <cell r="E6133">
            <v>0</v>
          </cell>
          <cell r="F6133" t="str">
            <v>平裝</v>
          </cell>
          <cell r="G6133" t="str">
            <v>浙江大學</v>
          </cell>
          <cell r="H6133">
            <v>19</v>
          </cell>
          <cell r="I6133" t="str">
            <v/>
          </cell>
          <cell r="J6133" t="str">
            <v/>
          </cell>
          <cell r="K6133" t="str">
            <v/>
          </cell>
          <cell r="L6133" t="str">
            <v/>
          </cell>
          <cell r="M6133" t="str">
            <v>免稅</v>
          </cell>
          <cell r="N6133" t="str">
            <v>7308039692</v>
          </cell>
        </row>
        <row r="6134">
          <cell r="A6134" t="str">
            <v>30804003</v>
          </cell>
          <cell r="B6134" t="str">
            <v>高分秘密素描系列叢書 花卉篇</v>
          </cell>
          <cell r="C6134" t="str">
            <v>史悠鵬</v>
          </cell>
          <cell r="D6134">
            <v>95</v>
          </cell>
          <cell r="E6134">
            <v>0</v>
          </cell>
          <cell r="F6134" t="str">
            <v>平裝</v>
          </cell>
          <cell r="G6134" t="str">
            <v>浙江大學</v>
          </cell>
          <cell r="H6134">
            <v>19</v>
          </cell>
          <cell r="I6134" t="str">
            <v/>
          </cell>
          <cell r="J6134" t="str">
            <v/>
          </cell>
          <cell r="K6134" t="str">
            <v/>
          </cell>
          <cell r="L6134" t="str">
            <v/>
          </cell>
          <cell r="M6134" t="str">
            <v>免稅</v>
          </cell>
          <cell r="N6134" t="str">
            <v>7308040038</v>
          </cell>
        </row>
        <row r="6135">
          <cell r="A6135" t="str">
            <v>30804029</v>
          </cell>
          <cell r="B6135" t="str">
            <v>美國小說發展史</v>
          </cell>
          <cell r="C6135" t="str">
            <v/>
          </cell>
          <cell r="D6135">
            <v>300</v>
          </cell>
          <cell r="E6135">
            <v>0</v>
          </cell>
          <cell r="F6135" t="str">
            <v>平裝</v>
          </cell>
          <cell r="G6135" t="str">
            <v>浙江大學</v>
          </cell>
          <cell r="H6135">
            <v>60</v>
          </cell>
          <cell r="I6135" t="str">
            <v/>
          </cell>
          <cell r="J6135" t="str">
            <v/>
          </cell>
          <cell r="K6135" t="str">
            <v/>
          </cell>
          <cell r="L6135" t="str">
            <v/>
          </cell>
          <cell r="M6135" t="str">
            <v>免稅</v>
          </cell>
          <cell r="N6135" t="str">
            <v>7308040291</v>
          </cell>
        </row>
        <row r="6136">
          <cell r="A6136" t="str">
            <v>30804045</v>
          </cell>
          <cell r="B6136" t="str">
            <v>法國小說發展史</v>
          </cell>
          <cell r="C6136" t="str">
            <v/>
          </cell>
          <cell r="D6136">
            <v>290</v>
          </cell>
          <cell r="E6136">
            <v>0</v>
          </cell>
          <cell r="F6136" t="str">
            <v>平裝</v>
          </cell>
          <cell r="G6136" t="str">
            <v>浙江大學</v>
          </cell>
          <cell r="H6136">
            <v>58</v>
          </cell>
          <cell r="I6136" t="str">
            <v/>
          </cell>
          <cell r="J6136" t="str">
            <v/>
          </cell>
          <cell r="K6136" t="str">
            <v/>
          </cell>
          <cell r="L6136" t="str">
            <v/>
          </cell>
          <cell r="M6136" t="str">
            <v>免稅</v>
          </cell>
          <cell r="N6136" t="str">
            <v>7308040453</v>
          </cell>
        </row>
        <row r="6137">
          <cell r="A6137" t="str">
            <v>30804059</v>
          </cell>
          <cell r="B6137" t="str">
            <v>浙江新山水詩詞</v>
          </cell>
          <cell r="C6137" t="str">
            <v/>
          </cell>
          <cell r="D6137">
            <v>100</v>
          </cell>
          <cell r="E6137">
            <v>0</v>
          </cell>
          <cell r="F6137" t="str">
            <v>平裝</v>
          </cell>
          <cell r="G6137" t="str">
            <v>浙江大學</v>
          </cell>
          <cell r="H6137">
            <v>20</v>
          </cell>
          <cell r="I6137" t="str">
            <v/>
          </cell>
          <cell r="J6137" t="str">
            <v/>
          </cell>
          <cell r="K6137" t="str">
            <v/>
          </cell>
          <cell r="L6137" t="str">
            <v/>
          </cell>
          <cell r="M6137" t="str">
            <v>免稅</v>
          </cell>
          <cell r="N6137" t="str">
            <v>7308040593</v>
          </cell>
        </row>
        <row r="6138">
          <cell r="A6138" t="str">
            <v>30804106</v>
          </cell>
          <cell r="B6138" t="str">
            <v>中國傳統文化概論</v>
          </cell>
          <cell r="C6138" t="str">
            <v/>
          </cell>
          <cell r="D6138">
            <v>190</v>
          </cell>
          <cell r="E6138">
            <v>0</v>
          </cell>
          <cell r="F6138" t="str">
            <v>平裝</v>
          </cell>
          <cell r="G6138" t="str">
            <v/>
          </cell>
          <cell r="H6138">
            <v>0</v>
          </cell>
          <cell r="I6138" t="str">
            <v/>
          </cell>
          <cell r="J6138" t="str">
            <v/>
          </cell>
          <cell r="K6138" t="str">
            <v/>
          </cell>
          <cell r="L6138" t="str">
            <v/>
          </cell>
          <cell r="M6138" t="str">
            <v/>
          </cell>
          <cell r="N6138" t="str">
            <v/>
          </cell>
        </row>
        <row r="6139">
          <cell r="A6139" t="str">
            <v>30804129</v>
          </cell>
          <cell r="B6139" t="str">
            <v>日本.日本人.日本文化</v>
          </cell>
          <cell r="C6139" t="str">
            <v/>
          </cell>
          <cell r="D6139">
            <v>115</v>
          </cell>
          <cell r="E6139">
            <v>0</v>
          </cell>
          <cell r="F6139" t="str">
            <v>平裝</v>
          </cell>
          <cell r="G6139" t="str">
            <v>浙江大學</v>
          </cell>
          <cell r="H6139">
            <v>23</v>
          </cell>
          <cell r="I6139" t="str">
            <v/>
          </cell>
          <cell r="J6139" t="str">
            <v/>
          </cell>
          <cell r="K6139" t="str">
            <v/>
          </cell>
          <cell r="L6139" t="str">
            <v/>
          </cell>
          <cell r="M6139" t="str">
            <v>免稅</v>
          </cell>
          <cell r="N6139" t="str">
            <v>7308041298</v>
          </cell>
        </row>
        <row r="6140">
          <cell r="A6140" t="str">
            <v>30804133</v>
          </cell>
          <cell r="B6140" t="str">
            <v>對外漢語語感教學探索</v>
          </cell>
          <cell r="C6140" t="str">
            <v>周健</v>
          </cell>
          <cell r="D6140">
            <v>100</v>
          </cell>
          <cell r="E6140">
            <v>0</v>
          </cell>
          <cell r="F6140" t="str">
            <v>平裝</v>
          </cell>
          <cell r="G6140" t="str">
            <v>浙江大學</v>
          </cell>
          <cell r="H6140">
            <v>20</v>
          </cell>
          <cell r="I6140" t="str">
            <v/>
          </cell>
          <cell r="J6140" t="str">
            <v/>
          </cell>
          <cell r="K6140" t="str">
            <v/>
          </cell>
          <cell r="L6140" t="str">
            <v/>
          </cell>
          <cell r="M6140" t="str">
            <v>免稅</v>
          </cell>
          <cell r="N6140" t="str">
            <v>7308041336</v>
          </cell>
        </row>
        <row r="6141">
          <cell r="A6141" t="str">
            <v>30804135</v>
          </cell>
          <cell r="B6141" t="str">
            <v>民間高古玉器圖鑒</v>
          </cell>
          <cell r="C6141" t="str">
            <v>孫敬</v>
          </cell>
          <cell r="D6141">
            <v>175</v>
          </cell>
          <cell r="E6141">
            <v>0</v>
          </cell>
          <cell r="F6141" t="str">
            <v>平裝</v>
          </cell>
          <cell r="G6141" t="str">
            <v/>
          </cell>
          <cell r="H6141">
            <v>0</v>
          </cell>
          <cell r="I6141" t="str">
            <v/>
          </cell>
          <cell r="J6141" t="str">
            <v/>
          </cell>
          <cell r="K6141" t="str">
            <v/>
          </cell>
          <cell r="L6141" t="str">
            <v/>
          </cell>
          <cell r="M6141" t="str">
            <v>免稅</v>
          </cell>
          <cell r="N6141" t="str">
            <v>7308041352</v>
          </cell>
        </row>
        <row r="6142">
          <cell r="A6142" t="str">
            <v>30804136</v>
          </cell>
          <cell r="B6142" t="str">
            <v>民間清代玉器圖鑑</v>
          </cell>
          <cell r="C6142" t="str">
            <v>本社</v>
          </cell>
          <cell r="D6142">
            <v>175</v>
          </cell>
          <cell r="E6142">
            <v>0</v>
          </cell>
          <cell r="F6142" t="str">
            <v>平裝</v>
          </cell>
          <cell r="G6142" t="str">
            <v>浙江大學</v>
          </cell>
          <cell r="H6142">
            <v>35</v>
          </cell>
          <cell r="I6142" t="str">
            <v/>
          </cell>
          <cell r="J6142" t="str">
            <v/>
          </cell>
          <cell r="K6142" t="str">
            <v/>
          </cell>
          <cell r="L6142" t="str">
            <v/>
          </cell>
          <cell r="M6142" t="str">
            <v>免稅</v>
          </cell>
          <cell r="N6142" t="str">
            <v>7308041360</v>
          </cell>
        </row>
        <row r="6143">
          <cell r="A6143" t="str">
            <v>30804137</v>
          </cell>
          <cell r="B6143" t="str">
            <v>民間古玉器圖鑒(玉璧類)</v>
          </cell>
          <cell r="C6143" t="str">
            <v>本社</v>
          </cell>
          <cell r="D6143">
            <v>175</v>
          </cell>
          <cell r="E6143">
            <v>0</v>
          </cell>
          <cell r="F6143" t="str">
            <v>平裝</v>
          </cell>
          <cell r="G6143" t="str">
            <v>浙江大學</v>
          </cell>
          <cell r="H6143">
            <v>0</v>
          </cell>
          <cell r="I6143" t="str">
            <v/>
          </cell>
          <cell r="J6143" t="str">
            <v/>
          </cell>
          <cell r="K6143" t="str">
            <v/>
          </cell>
          <cell r="L6143" t="str">
            <v/>
          </cell>
          <cell r="M6143" t="str">
            <v>免稅</v>
          </cell>
          <cell r="N6143" t="str">
            <v>7308041379</v>
          </cell>
        </row>
        <row r="6144">
          <cell r="A6144" t="str">
            <v>30804139</v>
          </cell>
          <cell r="B6144" t="str">
            <v>書畫收藏與鑒賞</v>
          </cell>
          <cell r="C6144" t="str">
            <v/>
          </cell>
          <cell r="D6144">
            <v>140</v>
          </cell>
          <cell r="E6144">
            <v>0</v>
          </cell>
          <cell r="F6144" t="str">
            <v>平裝</v>
          </cell>
          <cell r="G6144" t="str">
            <v/>
          </cell>
          <cell r="H6144">
            <v>0</v>
          </cell>
          <cell r="I6144" t="str">
            <v/>
          </cell>
          <cell r="J6144" t="str">
            <v/>
          </cell>
          <cell r="K6144" t="str">
            <v/>
          </cell>
          <cell r="L6144" t="str">
            <v/>
          </cell>
          <cell r="M6144" t="str">
            <v>應稅</v>
          </cell>
          <cell r="N6144" t="str">
            <v/>
          </cell>
        </row>
        <row r="6145">
          <cell r="A6145" t="str">
            <v>30804140</v>
          </cell>
          <cell r="B6145" t="str">
            <v>亭上硯話：古硯收藏與鑒賞</v>
          </cell>
          <cell r="C6145" t="str">
            <v>編委</v>
          </cell>
          <cell r="D6145">
            <v>250</v>
          </cell>
          <cell r="E6145">
            <v>0</v>
          </cell>
          <cell r="F6145" t="str">
            <v>精裝</v>
          </cell>
          <cell r="G6145" t="str">
            <v/>
          </cell>
          <cell r="H6145">
            <v>0</v>
          </cell>
          <cell r="I6145" t="str">
            <v/>
          </cell>
          <cell r="J6145" t="str">
            <v/>
          </cell>
          <cell r="K6145" t="str">
            <v/>
          </cell>
          <cell r="L6145" t="str">
            <v/>
          </cell>
          <cell r="M6145" t="str">
            <v>免稅</v>
          </cell>
          <cell r="N6145" t="str">
            <v>7308041409</v>
          </cell>
        </row>
        <row r="6146">
          <cell r="A6146" t="str">
            <v>30804172</v>
          </cell>
          <cell r="B6146" t="str">
            <v>擇善而終季羨林師友錄</v>
          </cell>
          <cell r="C6146" t="str">
            <v>蔡德貴</v>
          </cell>
          <cell r="D6146">
            <v>160</v>
          </cell>
          <cell r="E6146">
            <v>0</v>
          </cell>
          <cell r="F6146" t="str">
            <v>平裝</v>
          </cell>
          <cell r="G6146" t="str">
            <v/>
          </cell>
          <cell r="H6146">
            <v>0</v>
          </cell>
          <cell r="I6146" t="str">
            <v/>
          </cell>
          <cell r="J6146" t="str">
            <v/>
          </cell>
          <cell r="K6146" t="str">
            <v/>
          </cell>
          <cell r="L6146" t="str">
            <v/>
          </cell>
          <cell r="M6146" t="str">
            <v>免稅</v>
          </cell>
          <cell r="N6146" t="str">
            <v>7308041727</v>
          </cell>
        </row>
        <row r="6147">
          <cell r="A6147" t="str">
            <v>30804230</v>
          </cell>
          <cell r="B6147" t="str">
            <v>晚清史研究新視野</v>
          </cell>
          <cell r="C6147" t="str">
            <v>馬聯芳</v>
          </cell>
          <cell r="D6147">
            <v>75</v>
          </cell>
          <cell r="E6147">
            <v>0</v>
          </cell>
          <cell r="F6147" t="str">
            <v>平裝</v>
          </cell>
          <cell r="G6147" t="str">
            <v/>
          </cell>
          <cell r="H6147">
            <v>0</v>
          </cell>
          <cell r="I6147" t="str">
            <v/>
          </cell>
          <cell r="J6147" t="str">
            <v/>
          </cell>
          <cell r="K6147" t="str">
            <v/>
          </cell>
          <cell r="L6147" t="str">
            <v/>
          </cell>
          <cell r="M6147" t="str">
            <v>免稅</v>
          </cell>
          <cell r="N6147" t="str">
            <v>7308042308</v>
          </cell>
        </row>
        <row r="6148">
          <cell r="A6148" t="str">
            <v>30804241</v>
          </cell>
          <cell r="B6148" t="str">
            <v>現代漢語實用語境學</v>
          </cell>
          <cell r="C6148" t="str">
            <v>周明強</v>
          </cell>
          <cell r="D6148">
            <v>160</v>
          </cell>
          <cell r="E6148">
            <v>0</v>
          </cell>
          <cell r="F6148" t="str">
            <v>平裝</v>
          </cell>
          <cell r="G6148" t="str">
            <v>浙江大學</v>
          </cell>
          <cell r="H6148">
            <v>32</v>
          </cell>
          <cell r="I6148" t="str">
            <v/>
          </cell>
          <cell r="J6148" t="str">
            <v/>
          </cell>
          <cell r="K6148" t="str">
            <v/>
          </cell>
          <cell r="L6148" t="str">
            <v/>
          </cell>
          <cell r="M6148" t="str">
            <v>免稅</v>
          </cell>
          <cell r="N6148" t="str">
            <v>7308042413</v>
          </cell>
        </row>
        <row r="6149">
          <cell r="A6149" t="str">
            <v>30804261</v>
          </cell>
          <cell r="B6149" t="str">
            <v>太音希聲——中華古琴文化</v>
          </cell>
          <cell r="C6149" t="str">
            <v/>
          </cell>
          <cell r="D6149">
            <v>240</v>
          </cell>
          <cell r="E6149">
            <v>0</v>
          </cell>
          <cell r="F6149" t="str">
            <v>平裝</v>
          </cell>
          <cell r="G6149" t="str">
            <v>浙江大學</v>
          </cell>
          <cell r="H6149">
            <v>48</v>
          </cell>
          <cell r="I6149" t="str">
            <v/>
          </cell>
          <cell r="J6149" t="str">
            <v/>
          </cell>
          <cell r="K6149" t="str">
            <v/>
          </cell>
          <cell r="L6149" t="str">
            <v/>
          </cell>
          <cell r="M6149" t="str">
            <v>免稅</v>
          </cell>
          <cell r="N6149" t="str">
            <v>7308042618</v>
          </cell>
        </row>
        <row r="6150">
          <cell r="A6150" t="str">
            <v>30804264</v>
          </cell>
          <cell r="B6150" t="str">
            <v>老商標收藏</v>
          </cell>
          <cell r="C6150" t="str">
            <v>樊禺</v>
          </cell>
          <cell r="D6150">
            <v>300</v>
          </cell>
          <cell r="E6150">
            <v>0</v>
          </cell>
          <cell r="F6150" t="str">
            <v>平裝</v>
          </cell>
          <cell r="G6150" t="str">
            <v>浙江大學</v>
          </cell>
          <cell r="H6150">
            <v>60</v>
          </cell>
          <cell r="I6150" t="str">
            <v/>
          </cell>
          <cell r="J6150" t="str">
            <v/>
          </cell>
          <cell r="K6150" t="str">
            <v/>
          </cell>
          <cell r="L6150" t="str">
            <v/>
          </cell>
          <cell r="M6150" t="str">
            <v>免稅</v>
          </cell>
          <cell r="N6150" t="str">
            <v>7308042642</v>
          </cell>
        </row>
        <row r="6151">
          <cell r="A6151" t="str">
            <v>30804273</v>
          </cell>
          <cell r="B6151" t="str">
            <v>唐宋詞抒情美探幽</v>
          </cell>
          <cell r="C6151" t="str">
            <v/>
          </cell>
          <cell r="D6151">
            <v>125</v>
          </cell>
          <cell r="E6151">
            <v>0</v>
          </cell>
          <cell r="F6151" t="str">
            <v>平裝</v>
          </cell>
          <cell r="G6151" t="str">
            <v>浙江大學</v>
          </cell>
          <cell r="H6151">
            <v>25</v>
          </cell>
          <cell r="I6151" t="str">
            <v/>
          </cell>
          <cell r="J6151" t="str">
            <v/>
          </cell>
          <cell r="K6151" t="str">
            <v/>
          </cell>
          <cell r="L6151" t="str">
            <v/>
          </cell>
          <cell r="M6151" t="str">
            <v>免稅</v>
          </cell>
          <cell r="N6151" t="str">
            <v>7308042731</v>
          </cell>
        </row>
        <row r="6152">
          <cell r="A6152" t="str">
            <v>30804299</v>
          </cell>
          <cell r="B6152" t="str">
            <v>清三代青花蓋罐</v>
          </cell>
          <cell r="C6152" t="str">
            <v>本社</v>
          </cell>
          <cell r="D6152">
            <v>240</v>
          </cell>
          <cell r="E6152">
            <v>0</v>
          </cell>
          <cell r="F6152" t="str">
            <v>平裝</v>
          </cell>
          <cell r="G6152" t="str">
            <v>浙江大學</v>
          </cell>
          <cell r="H6152">
            <v>0</v>
          </cell>
          <cell r="I6152" t="str">
            <v/>
          </cell>
          <cell r="J6152" t="str">
            <v/>
          </cell>
          <cell r="K6152" t="str">
            <v/>
          </cell>
          <cell r="L6152" t="str">
            <v/>
          </cell>
          <cell r="M6152" t="str">
            <v>免稅</v>
          </cell>
          <cell r="N6152" t="str">
            <v>7308042995</v>
          </cell>
        </row>
        <row r="6153">
          <cell r="A6153" t="str">
            <v>30804346</v>
          </cell>
          <cell r="B6153" t="str">
            <v>語言與語言應用論稿</v>
          </cell>
          <cell r="C6153" t="str">
            <v>郭熙</v>
          </cell>
          <cell r="D6153">
            <v>93</v>
          </cell>
          <cell r="E6153">
            <v>0</v>
          </cell>
          <cell r="F6153" t="str">
            <v>平裝</v>
          </cell>
          <cell r="G6153" t="str">
            <v>浙江大學</v>
          </cell>
          <cell r="H6153">
            <v>18.5</v>
          </cell>
          <cell r="I6153" t="str">
            <v/>
          </cell>
          <cell r="J6153" t="str">
            <v/>
          </cell>
          <cell r="K6153" t="str">
            <v/>
          </cell>
          <cell r="L6153" t="str">
            <v/>
          </cell>
          <cell r="M6153" t="str">
            <v>免稅</v>
          </cell>
          <cell r="N6153" t="str">
            <v>7308043460</v>
          </cell>
        </row>
        <row r="6154">
          <cell r="A6154" t="str">
            <v>30804351</v>
          </cell>
          <cell r="B6154" t="str">
            <v>中日古代文化源流—以神話比較研究為中</v>
          </cell>
          <cell r="C6154" t="str">
            <v>張愛萍著</v>
          </cell>
          <cell r="D6154">
            <v>140</v>
          </cell>
          <cell r="E6154">
            <v>0</v>
          </cell>
          <cell r="F6154" t="str">
            <v>平裝</v>
          </cell>
          <cell r="G6154" t="str">
            <v/>
          </cell>
          <cell r="H6154">
            <v>0</v>
          </cell>
          <cell r="I6154" t="str">
            <v/>
          </cell>
          <cell r="J6154" t="str">
            <v/>
          </cell>
          <cell r="K6154" t="str">
            <v/>
          </cell>
          <cell r="L6154" t="str">
            <v/>
          </cell>
          <cell r="M6154" t="str">
            <v>免稅</v>
          </cell>
          <cell r="N6154" t="str">
            <v>7308043517</v>
          </cell>
        </row>
        <row r="6155">
          <cell r="A6155" t="str">
            <v>30804370</v>
          </cell>
          <cell r="B6155" t="str">
            <v>西湖細語（英漢對照）</v>
          </cell>
          <cell r="C6155" t="str">
            <v/>
          </cell>
          <cell r="D6155">
            <v>175</v>
          </cell>
          <cell r="E6155">
            <v>0</v>
          </cell>
          <cell r="F6155" t="str">
            <v>平裝</v>
          </cell>
          <cell r="G6155" t="str">
            <v>浙江大學</v>
          </cell>
          <cell r="H6155">
            <v>35</v>
          </cell>
          <cell r="I6155" t="str">
            <v/>
          </cell>
          <cell r="J6155" t="str">
            <v/>
          </cell>
          <cell r="K6155" t="str">
            <v/>
          </cell>
          <cell r="L6155" t="str">
            <v/>
          </cell>
          <cell r="M6155" t="str">
            <v>免稅</v>
          </cell>
          <cell r="N6155" t="str">
            <v>7308043703</v>
          </cell>
        </row>
        <row r="6156">
          <cell r="A6156" t="str">
            <v>30804516</v>
          </cell>
          <cell r="B6156" t="str">
            <v>老期刊收藏</v>
          </cell>
          <cell r="C6156" t="str">
            <v>張惠民</v>
          </cell>
          <cell r="D6156">
            <v>210</v>
          </cell>
          <cell r="E6156">
            <v>0</v>
          </cell>
          <cell r="F6156" t="str">
            <v>平裝</v>
          </cell>
          <cell r="G6156" t="str">
            <v>浙江大學</v>
          </cell>
          <cell r="H6156">
            <v>42</v>
          </cell>
          <cell r="I6156" t="str">
            <v/>
          </cell>
          <cell r="J6156" t="str">
            <v/>
          </cell>
          <cell r="K6156" t="str">
            <v/>
          </cell>
          <cell r="L6156" t="str">
            <v/>
          </cell>
          <cell r="M6156" t="str">
            <v>免稅</v>
          </cell>
          <cell r="N6156" t="str">
            <v>7308045161</v>
          </cell>
        </row>
        <row r="6157">
          <cell r="A6157" t="str">
            <v>30804538</v>
          </cell>
          <cell r="B6157" t="str">
            <v>茶醫學研究</v>
          </cell>
          <cell r="C6157" t="str">
            <v>朱永興</v>
          </cell>
          <cell r="D6157">
            <v>125</v>
          </cell>
          <cell r="E6157">
            <v>0</v>
          </cell>
          <cell r="F6157" t="str">
            <v>平裝</v>
          </cell>
          <cell r="G6157" t="str">
            <v>浙江大學</v>
          </cell>
          <cell r="H6157">
            <v>25</v>
          </cell>
          <cell r="I6157" t="str">
            <v/>
          </cell>
          <cell r="J6157" t="str">
            <v/>
          </cell>
          <cell r="K6157" t="str">
            <v/>
          </cell>
          <cell r="L6157" t="str">
            <v/>
          </cell>
          <cell r="M6157" t="str">
            <v>免稅</v>
          </cell>
          <cell r="N6157" t="str">
            <v>7308045382</v>
          </cell>
        </row>
        <row r="6158">
          <cell r="A6158" t="str">
            <v>30804557</v>
          </cell>
          <cell r="B6158" t="str">
            <v>年畫收藏</v>
          </cell>
          <cell r="C6158" t="str">
            <v>陸克勤</v>
          </cell>
          <cell r="D6158">
            <v>160</v>
          </cell>
          <cell r="E6158">
            <v>0</v>
          </cell>
          <cell r="F6158" t="str">
            <v>平裝</v>
          </cell>
          <cell r="G6158" t="str">
            <v>浙江大學</v>
          </cell>
          <cell r="H6158">
            <v>32</v>
          </cell>
          <cell r="I6158" t="str">
            <v/>
          </cell>
          <cell r="J6158" t="str">
            <v/>
          </cell>
          <cell r="K6158" t="str">
            <v/>
          </cell>
          <cell r="L6158" t="str">
            <v/>
          </cell>
          <cell r="M6158" t="str">
            <v>免稅</v>
          </cell>
          <cell r="N6158" t="str">
            <v>7308045579</v>
          </cell>
        </row>
        <row r="6159">
          <cell r="A6159" t="str">
            <v>30804562</v>
          </cell>
          <cell r="B6159" t="str">
            <v>元寶收藏與鑒賞(彩）</v>
          </cell>
          <cell r="C6159" t="str">
            <v/>
          </cell>
          <cell r="D6159">
            <v>340</v>
          </cell>
          <cell r="E6159">
            <v>0</v>
          </cell>
          <cell r="F6159" t="str">
            <v>平裝</v>
          </cell>
          <cell r="G6159" t="str">
            <v>浙江大學</v>
          </cell>
          <cell r="H6159">
            <v>68</v>
          </cell>
          <cell r="I6159" t="str">
            <v/>
          </cell>
          <cell r="J6159" t="str">
            <v/>
          </cell>
          <cell r="K6159" t="str">
            <v/>
          </cell>
          <cell r="L6159" t="str">
            <v/>
          </cell>
          <cell r="M6159" t="str">
            <v>免稅</v>
          </cell>
          <cell r="N6159" t="str">
            <v>7308045625</v>
          </cell>
        </row>
        <row r="6160">
          <cell r="A6160" t="str">
            <v>30804571</v>
          </cell>
          <cell r="B6160" t="str">
            <v>唐詩研究</v>
          </cell>
          <cell r="C6160" t="str">
            <v/>
          </cell>
          <cell r="D6160">
            <v>225</v>
          </cell>
          <cell r="E6160">
            <v>0</v>
          </cell>
          <cell r="F6160" t="str">
            <v>平裝</v>
          </cell>
          <cell r="G6160" t="str">
            <v>浙江大學</v>
          </cell>
          <cell r="H6160">
            <v>45</v>
          </cell>
          <cell r="I6160" t="str">
            <v/>
          </cell>
          <cell r="J6160" t="str">
            <v/>
          </cell>
          <cell r="K6160" t="str">
            <v/>
          </cell>
          <cell r="L6160" t="str">
            <v/>
          </cell>
          <cell r="M6160" t="str">
            <v>免稅</v>
          </cell>
          <cell r="N6160" t="str">
            <v>7308045714</v>
          </cell>
        </row>
        <row r="6161">
          <cell r="A6161" t="str">
            <v>30804577</v>
          </cell>
          <cell r="B6161" t="str">
            <v>青花瓷片款識圖鑒(彩）</v>
          </cell>
          <cell r="C6161" t="str">
            <v/>
          </cell>
          <cell r="D6161">
            <v>175</v>
          </cell>
          <cell r="E6161">
            <v>0</v>
          </cell>
          <cell r="F6161" t="str">
            <v>平裝</v>
          </cell>
          <cell r="G6161" t="str">
            <v>浙江大學</v>
          </cell>
          <cell r="H6161">
            <v>35</v>
          </cell>
          <cell r="I6161" t="str">
            <v/>
          </cell>
          <cell r="J6161" t="str">
            <v/>
          </cell>
          <cell r="K6161" t="str">
            <v/>
          </cell>
          <cell r="L6161" t="str">
            <v/>
          </cell>
          <cell r="M6161" t="str">
            <v>免稅</v>
          </cell>
          <cell r="N6161" t="str">
            <v>7308045773</v>
          </cell>
        </row>
        <row r="6162">
          <cell r="A6162" t="str">
            <v>30804582</v>
          </cell>
          <cell r="B6162" t="str">
            <v>民間古玉器圖鑒—小件類(彩）</v>
          </cell>
          <cell r="C6162" t="str">
            <v/>
          </cell>
          <cell r="D6162">
            <v>250</v>
          </cell>
          <cell r="E6162">
            <v>0</v>
          </cell>
          <cell r="F6162" t="str">
            <v>平裝</v>
          </cell>
          <cell r="G6162" t="str">
            <v>浙江大學</v>
          </cell>
          <cell r="H6162">
            <v>50</v>
          </cell>
          <cell r="I6162" t="str">
            <v/>
          </cell>
          <cell r="J6162" t="str">
            <v/>
          </cell>
          <cell r="K6162" t="str">
            <v/>
          </cell>
          <cell r="L6162" t="str">
            <v/>
          </cell>
          <cell r="M6162" t="str">
            <v>免稅</v>
          </cell>
          <cell r="N6162" t="str">
            <v>730804582X</v>
          </cell>
        </row>
        <row r="6163">
          <cell r="A6163" t="str">
            <v>30804583</v>
          </cell>
          <cell r="B6163" t="str">
            <v>民間元明玉器圖鑒(彩）</v>
          </cell>
          <cell r="C6163" t="str">
            <v/>
          </cell>
          <cell r="D6163">
            <v>175</v>
          </cell>
          <cell r="E6163">
            <v>0</v>
          </cell>
          <cell r="F6163" t="str">
            <v>平裝</v>
          </cell>
          <cell r="G6163" t="str">
            <v>浙江大學</v>
          </cell>
          <cell r="H6163">
            <v>35</v>
          </cell>
          <cell r="I6163" t="str">
            <v/>
          </cell>
          <cell r="J6163" t="str">
            <v/>
          </cell>
          <cell r="K6163" t="str">
            <v/>
          </cell>
          <cell r="L6163" t="str">
            <v/>
          </cell>
          <cell r="M6163" t="str">
            <v>免稅</v>
          </cell>
          <cell r="N6163" t="str">
            <v>7308045838</v>
          </cell>
        </row>
        <row r="6164">
          <cell r="A6164" t="str">
            <v>30804587</v>
          </cell>
          <cell r="B6164" t="str">
            <v>哲學導論</v>
          </cell>
          <cell r="C6164" t="str">
            <v/>
          </cell>
          <cell r="D6164">
            <v>90</v>
          </cell>
          <cell r="E6164">
            <v>0</v>
          </cell>
          <cell r="F6164" t="str">
            <v>平裝</v>
          </cell>
          <cell r="G6164" t="str">
            <v>浙江大學</v>
          </cell>
          <cell r="H6164">
            <v>18</v>
          </cell>
          <cell r="I6164" t="str">
            <v/>
          </cell>
          <cell r="J6164" t="str">
            <v/>
          </cell>
          <cell r="K6164" t="str">
            <v/>
          </cell>
          <cell r="L6164" t="str">
            <v/>
          </cell>
          <cell r="M6164" t="str">
            <v>免稅</v>
          </cell>
          <cell r="N6164" t="str">
            <v>7308045870</v>
          </cell>
        </row>
        <row r="6165">
          <cell r="A6165" t="str">
            <v>30804589</v>
          </cell>
          <cell r="B6165" t="str">
            <v>老漫畫收藏(彩）</v>
          </cell>
          <cell r="C6165" t="str">
            <v/>
          </cell>
          <cell r="D6165">
            <v>225</v>
          </cell>
          <cell r="E6165">
            <v>0</v>
          </cell>
          <cell r="F6165" t="str">
            <v>平裝</v>
          </cell>
          <cell r="G6165" t="str">
            <v>浙江大學</v>
          </cell>
          <cell r="H6165">
            <v>45</v>
          </cell>
          <cell r="I6165" t="str">
            <v/>
          </cell>
          <cell r="J6165" t="str">
            <v/>
          </cell>
          <cell r="K6165" t="str">
            <v/>
          </cell>
          <cell r="L6165" t="str">
            <v/>
          </cell>
          <cell r="M6165" t="str">
            <v>免稅</v>
          </cell>
          <cell r="N6165" t="str">
            <v>7308045897</v>
          </cell>
        </row>
        <row r="6166">
          <cell r="A6166" t="str">
            <v>30804590</v>
          </cell>
          <cell r="B6166" t="str">
            <v>老報紙收藏</v>
          </cell>
          <cell r="C6166" t="str">
            <v>張惠民</v>
          </cell>
          <cell r="D6166">
            <v>230</v>
          </cell>
          <cell r="E6166">
            <v>0</v>
          </cell>
          <cell r="F6166" t="str">
            <v>平裝</v>
          </cell>
          <cell r="G6166" t="str">
            <v>浙江大學</v>
          </cell>
          <cell r="H6166">
            <v>46</v>
          </cell>
          <cell r="I6166" t="str">
            <v/>
          </cell>
          <cell r="J6166" t="str">
            <v/>
          </cell>
          <cell r="K6166" t="str">
            <v/>
          </cell>
          <cell r="L6166" t="str">
            <v/>
          </cell>
          <cell r="M6166" t="str">
            <v>免稅</v>
          </cell>
          <cell r="N6166" t="str">
            <v>7308045900</v>
          </cell>
        </row>
        <row r="6167">
          <cell r="A6167" t="str">
            <v>30804600</v>
          </cell>
          <cell r="B6167" t="str">
            <v>中國傳統木雕藝術鑒賞(彩）</v>
          </cell>
          <cell r="C6167" t="str">
            <v/>
          </cell>
          <cell r="D6167">
            <v>210</v>
          </cell>
          <cell r="E6167">
            <v>0</v>
          </cell>
          <cell r="F6167" t="str">
            <v>平裝</v>
          </cell>
          <cell r="G6167" t="str">
            <v>浙江大學</v>
          </cell>
          <cell r="H6167">
            <v>42</v>
          </cell>
          <cell r="I6167" t="str">
            <v/>
          </cell>
          <cell r="J6167" t="str">
            <v/>
          </cell>
          <cell r="K6167" t="str">
            <v/>
          </cell>
          <cell r="L6167" t="str">
            <v/>
          </cell>
          <cell r="M6167" t="str">
            <v>免稅</v>
          </cell>
          <cell r="N6167" t="str">
            <v>7308046001</v>
          </cell>
        </row>
        <row r="6168">
          <cell r="A6168" t="str">
            <v>30804636</v>
          </cell>
          <cell r="B6168" t="str">
            <v>英國小說發展史</v>
          </cell>
          <cell r="C6168" t="str">
            <v/>
          </cell>
          <cell r="D6168">
            <v>290</v>
          </cell>
          <cell r="E6168">
            <v>0</v>
          </cell>
          <cell r="F6168" t="str">
            <v>平裝</v>
          </cell>
          <cell r="G6168" t="str">
            <v>浙江大學</v>
          </cell>
          <cell r="H6168">
            <v>58</v>
          </cell>
          <cell r="I6168" t="str">
            <v/>
          </cell>
          <cell r="J6168" t="str">
            <v/>
          </cell>
          <cell r="K6168" t="str">
            <v/>
          </cell>
          <cell r="L6168" t="str">
            <v/>
          </cell>
          <cell r="M6168" t="str">
            <v>免稅</v>
          </cell>
          <cell r="N6168" t="str">
            <v>7308046362</v>
          </cell>
        </row>
        <row r="6169">
          <cell r="A6169" t="str">
            <v>30804732</v>
          </cell>
          <cell r="B6169" t="str">
            <v>宋代古玩鑒定</v>
          </cell>
          <cell r="C6169" t="str">
            <v>姚江波</v>
          </cell>
          <cell r="D6169">
            <v>195</v>
          </cell>
          <cell r="E6169">
            <v>0</v>
          </cell>
          <cell r="F6169" t="str">
            <v>平裝</v>
          </cell>
          <cell r="G6169" t="str">
            <v>浙江大學</v>
          </cell>
          <cell r="H6169">
            <v>39</v>
          </cell>
          <cell r="I6169" t="str">
            <v/>
          </cell>
          <cell r="J6169" t="str">
            <v/>
          </cell>
          <cell r="K6169" t="str">
            <v/>
          </cell>
          <cell r="L6169" t="str">
            <v/>
          </cell>
          <cell r="M6169" t="str">
            <v>免稅</v>
          </cell>
          <cell r="N6169" t="str">
            <v>7308047326</v>
          </cell>
        </row>
        <row r="6170">
          <cell r="A6170" t="str">
            <v>30804733</v>
          </cell>
          <cell r="B6170" t="str">
            <v>元代古玩鑒定</v>
          </cell>
          <cell r="C6170" t="str">
            <v>姚江波</v>
          </cell>
          <cell r="D6170">
            <v>228</v>
          </cell>
          <cell r="E6170">
            <v>0</v>
          </cell>
          <cell r="F6170" t="str">
            <v>平裝</v>
          </cell>
          <cell r="G6170" t="str">
            <v>浙江大學</v>
          </cell>
          <cell r="H6170">
            <v>39</v>
          </cell>
          <cell r="I6170" t="str">
            <v/>
          </cell>
          <cell r="J6170" t="str">
            <v/>
          </cell>
          <cell r="K6170" t="str">
            <v/>
          </cell>
          <cell r="L6170" t="str">
            <v/>
          </cell>
          <cell r="M6170" t="str">
            <v>免稅</v>
          </cell>
          <cell r="N6170" t="str">
            <v>7308047334</v>
          </cell>
        </row>
        <row r="6171">
          <cell r="A6171" t="str">
            <v>30804734</v>
          </cell>
          <cell r="B6171" t="str">
            <v>明代古玩鑒定</v>
          </cell>
          <cell r="C6171" t="str">
            <v>姚江波</v>
          </cell>
          <cell r="D6171">
            <v>228</v>
          </cell>
          <cell r="E6171">
            <v>0</v>
          </cell>
          <cell r="F6171" t="str">
            <v>平裝</v>
          </cell>
          <cell r="G6171" t="str">
            <v>浙江大學</v>
          </cell>
          <cell r="H6171">
            <v>39</v>
          </cell>
          <cell r="I6171" t="str">
            <v/>
          </cell>
          <cell r="J6171" t="str">
            <v/>
          </cell>
          <cell r="K6171" t="str">
            <v/>
          </cell>
          <cell r="L6171" t="str">
            <v/>
          </cell>
          <cell r="M6171" t="str">
            <v>免稅</v>
          </cell>
          <cell r="N6171" t="str">
            <v>7308047342</v>
          </cell>
        </row>
        <row r="6172">
          <cell r="A6172" t="str">
            <v>30804735</v>
          </cell>
          <cell r="B6172" t="str">
            <v>清代古玩鑒定</v>
          </cell>
          <cell r="C6172" t="str">
            <v>姚江波</v>
          </cell>
          <cell r="D6172">
            <v>195</v>
          </cell>
          <cell r="E6172">
            <v>0</v>
          </cell>
          <cell r="F6172" t="str">
            <v>平裝</v>
          </cell>
          <cell r="G6172" t="str">
            <v>浙江大學</v>
          </cell>
          <cell r="H6172">
            <v>39</v>
          </cell>
          <cell r="I6172" t="str">
            <v/>
          </cell>
          <cell r="J6172" t="str">
            <v/>
          </cell>
          <cell r="K6172" t="str">
            <v/>
          </cell>
          <cell r="L6172" t="str">
            <v/>
          </cell>
          <cell r="M6172" t="str">
            <v>免稅</v>
          </cell>
          <cell r="N6172" t="str">
            <v>7308047350</v>
          </cell>
        </row>
        <row r="6173">
          <cell r="A6173" t="str">
            <v>30804769</v>
          </cell>
          <cell r="B6173" t="str">
            <v>唐五代詩考論</v>
          </cell>
          <cell r="C6173" t="str">
            <v>彭萬隆</v>
          </cell>
          <cell r="D6173">
            <v>300</v>
          </cell>
          <cell r="E6173">
            <v>2</v>
          </cell>
          <cell r="F6173" t="str">
            <v>平裝</v>
          </cell>
          <cell r="G6173" t="str">
            <v>浙江大學</v>
          </cell>
          <cell r="H6173">
            <v>50</v>
          </cell>
          <cell r="I6173" t="str">
            <v/>
          </cell>
          <cell r="J6173" t="str">
            <v/>
          </cell>
          <cell r="K6173" t="str">
            <v/>
          </cell>
          <cell r="L6173" t="str">
            <v/>
          </cell>
          <cell r="M6173" t="str">
            <v>免稅</v>
          </cell>
          <cell r="N6173" t="str">
            <v>7308047695</v>
          </cell>
        </row>
        <row r="6174">
          <cell r="A6174" t="str">
            <v>30804819</v>
          </cell>
          <cell r="B6174" t="str">
            <v>清馨遠韻:書畫、印、泉趣談</v>
          </cell>
          <cell r="C6174" t="str">
            <v>李烈初</v>
          </cell>
          <cell r="D6174">
            <v>180</v>
          </cell>
          <cell r="E6174">
            <v>0</v>
          </cell>
          <cell r="F6174" t="str">
            <v>平裝</v>
          </cell>
          <cell r="G6174" t="str">
            <v>浙江大學</v>
          </cell>
          <cell r="H6174">
            <v>36</v>
          </cell>
          <cell r="I6174" t="str">
            <v/>
          </cell>
          <cell r="J6174" t="str">
            <v/>
          </cell>
          <cell r="K6174" t="str">
            <v/>
          </cell>
          <cell r="L6174" t="str">
            <v/>
          </cell>
          <cell r="M6174" t="str">
            <v>免稅</v>
          </cell>
          <cell r="N6174" t="str">
            <v>7308048195</v>
          </cell>
        </row>
        <row r="6175">
          <cell r="A6175" t="str">
            <v>30804840</v>
          </cell>
          <cell r="B6175" t="str">
            <v>文化與社會轉型</v>
          </cell>
          <cell r="C6175" t="str">
            <v>曹天予</v>
          </cell>
          <cell r="D6175">
            <v>140</v>
          </cell>
          <cell r="E6175">
            <v>0</v>
          </cell>
          <cell r="F6175" t="str">
            <v>平裝</v>
          </cell>
          <cell r="G6175" t="str">
            <v>浙江大學</v>
          </cell>
          <cell r="H6175">
            <v>28</v>
          </cell>
          <cell r="I6175" t="str">
            <v/>
          </cell>
          <cell r="J6175" t="str">
            <v/>
          </cell>
          <cell r="K6175" t="str">
            <v/>
          </cell>
          <cell r="L6175" t="str">
            <v/>
          </cell>
          <cell r="M6175" t="str">
            <v>免稅</v>
          </cell>
          <cell r="N6175" t="str">
            <v>7308048403</v>
          </cell>
        </row>
        <row r="6176">
          <cell r="A6176" t="str">
            <v>30804868</v>
          </cell>
          <cell r="B6176" t="str">
            <v>全明詞補編（上、下）</v>
          </cell>
          <cell r="C6176" t="str">
            <v>周明初</v>
          </cell>
          <cell r="D6176">
            <v>490</v>
          </cell>
          <cell r="E6176">
            <v>0</v>
          </cell>
          <cell r="F6176" t="str">
            <v>精裝</v>
          </cell>
          <cell r="G6176" t="str">
            <v>浙江大學</v>
          </cell>
          <cell r="H6176">
            <v>98</v>
          </cell>
          <cell r="I6176" t="str">
            <v/>
          </cell>
          <cell r="J6176" t="str">
            <v/>
          </cell>
          <cell r="K6176" t="str">
            <v/>
          </cell>
          <cell r="L6176" t="str">
            <v/>
          </cell>
          <cell r="M6176" t="str">
            <v>免稅</v>
          </cell>
          <cell r="N6176" t="str">
            <v>9787308048682</v>
          </cell>
        </row>
        <row r="6177">
          <cell r="A6177" t="str">
            <v>30804886</v>
          </cell>
          <cell r="B6177" t="str">
            <v>教育科學研究方法指導</v>
          </cell>
          <cell r="C6177" t="str">
            <v>田學紅</v>
          </cell>
          <cell r="D6177">
            <v>110</v>
          </cell>
          <cell r="E6177">
            <v>0</v>
          </cell>
          <cell r="F6177" t="str">
            <v>平裝</v>
          </cell>
          <cell r="G6177" t="str">
            <v>浙江大學</v>
          </cell>
          <cell r="H6177">
            <v>22</v>
          </cell>
          <cell r="I6177" t="str">
            <v/>
          </cell>
          <cell r="J6177" t="str">
            <v/>
          </cell>
          <cell r="K6177" t="str">
            <v/>
          </cell>
          <cell r="L6177" t="str">
            <v/>
          </cell>
          <cell r="M6177" t="str">
            <v>免稅</v>
          </cell>
          <cell r="N6177" t="str">
            <v>7308048861</v>
          </cell>
        </row>
        <row r="6178">
          <cell r="A6178" t="str">
            <v>30804908</v>
          </cell>
          <cell r="B6178" t="str">
            <v>六朝古玩鑒定</v>
          </cell>
          <cell r="C6178" t="str">
            <v>姚江波</v>
          </cell>
          <cell r="D6178">
            <v>195</v>
          </cell>
          <cell r="E6178">
            <v>0</v>
          </cell>
          <cell r="F6178" t="str">
            <v>平裝</v>
          </cell>
          <cell r="G6178" t="str">
            <v>浙江大學</v>
          </cell>
          <cell r="H6178">
            <v>39</v>
          </cell>
          <cell r="I6178" t="str">
            <v/>
          </cell>
          <cell r="J6178" t="str">
            <v/>
          </cell>
          <cell r="K6178" t="str">
            <v/>
          </cell>
          <cell r="L6178" t="str">
            <v/>
          </cell>
          <cell r="M6178" t="str">
            <v>免稅</v>
          </cell>
          <cell r="N6178" t="str">
            <v>7308049086</v>
          </cell>
        </row>
        <row r="6179">
          <cell r="A6179" t="str">
            <v>30804909</v>
          </cell>
          <cell r="B6179" t="str">
            <v>隋唐古玩鑒定</v>
          </cell>
          <cell r="C6179" t="str">
            <v>姚江波</v>
          </cell>
          <cell r="D6179">
            <v>228</v>
          </cell>
          <cell r="E6179">
            <v>0</v>
          </cell>
          <cell r="F6179" t="str">
            <v>平裝</v>
          </cell>
          <cell r="G6179" t="str">
            <v>浙江大學</v>
          </cell>
          <cell r="H6179">
            <v>39</v>
          </cell>
          <cell r="I6179" t="str">
            <v/>
          </cell>
          <cell r="J6179" t="str">
            <v/>
          </cell>
          <cell r="K6179" t="str">
            <v/>
          </cell>
          <cell r="L6179" t="str">
            <v/>
          </cell>
          <cell r="M6179" t="str">
            <v>免稅</v>
          </cell>
          <cell r="N6179" t="str">
            <v>7308049094</v>
          </cell>
        </row>
        <row r="6180">
          <cell r="A6180" t="str">
            <v>30804928</v>
          </cell>
          <cell r="B6180" t="str">
            <v>杜甫詩醇</v>
          </cell>
          <cell r="C6180" t="str">
            <v>盧國琛[選注]</v>
          </cell>
          <cell r="D6180">
            <v>390</v>
          </cell>
          <cell r="E6180">
            <v>0</v>
          </cell>
          <cell r="F6180" t="str">
            <v>平裝</v>
          </cell>
          <cell r="G6180" t="str">
            <v>浙江大學</v>
          </cell>
          <cell r="H6180">
            <v>78</v>
          </cell>
          <cell r="I6180" t="str">
            <v/>
          </cell>
          <cell r="J6180" t="str">
            <v/>
          </cell>
          <cell r="K6180" t="str">
            <v/>
          </cell>
          <cell r="L6180" t="str">
            <v/>
          </cell>
          <cell r="M6180" t="str">
            <v>免稅</v>
          </cell>
          <cell r="N6180" t="str">
            <v>7308049280</v>
          </cell>
        </row>
        <row r="6181">
          <cell r="A6181" t="str">
            <v>30804979</v>
          </cell>
          <cell r="B6181" t="str">
            <v>畫像磚藝術鑒賞</v>
          </cell>
          <cell r="C6181" t="str">
            <v>李國新</v>
          </cell>
          <cell r="D6181">
            <v>140</v>
          </cell>
          <cell r="E6181">
            <v>0</v>
          </cell>
          <cell r="F6181" t="str">
            <v>平裝</v>
          </cell>
          <cell r="G6181" t="str">
            <v>浙江大學</v>
          </cell>
          <cell r="H6181">
            <v>28</v>
          </cell>
          <cell r="I6181" t="str">
            <v/>
          </cell>
          <cell r="J6181" t="str">
            <v/>
          </cell>
          <cell r="K6181" t="str">
            <v/>
          </cell>
          <cell r="L6181" t="str">
            <v/>
          </cell>
          <cell r="M6181" t="str">
            <v>免稅</v>
          </cell>
          <cell r="N6181" t="str">
            <v>7308049795</v>
          </cell>
        </row>
        <row r="6182">
          <cell r="A6182" t="str">
            <v>30804980</v>
          </cell>
          <cell r="B6182" t="str">
            <v>畫像石藝術鑒賞</v>
          </cell>
          <cell r="C6182" t="str">
            <v>楊絮飛</v>
          </cell>
          <cell r="D6182">
            <v>140</v>
          </cell>
          <cell r="E6182">
            <v>0</v>
          </cell>
          <cell r="F6182" t="str">
            <v>平裝</v>
          </cell>
          <cell r="G6182" t="str">
            <v>浙江大學</v>
          </cell>
          <cell r="H6182">
            <v>28</v>
          </cell>
          <cell r="I6182" t="str">
            <v/>
          </cell>
          <cell r="J6182" t="str">
            <v/>
          </cell>
          <cell r="K6182" t="str">
            <v/>
          </cell>
          <cell r="L6182" t="str">
            <v/>
          </cell>
          <cell r="M6182" t="str">
            <v>免稅</v>
          </cell>
          <cell r="N6182" t="str">
            <v>7308049809</v>
          </cell>
        </row>
        <row r="6183">
          <cell r="A6183" t="str">
            <v>30805084</v>
          </cell>
          <cell r="B6183" t="str">
            <v>永嘉四靈詩派研究</v>
          </cell>
          <cell r="C6183" t="str">
            <v>趙平</v>
          </cell>
          <cell r="D6183">
            <v>80</v>
          </cell>
          <cell r="E6183">
            <v>0</v>
          </cell>
          <cell r="F6183" t="str">
            <v>平裝</v>
          </cell>
          <cell r="G6183" t="str">
            <v>浙江大學</v>
          </cell>
          <cell r="H6183">
            <v>16</v>
          </cell>
          <cell r="I6183" t="str">
            <v/>
          </cell>
          <cell r="J6183" t="str">
            <v/>
          </cell>
          <cell r="K6183" t="str">
            <v/>
          </cell>
          <cell r="L6183" t="str">
            <v/>
          </cell>
          <cell r="M6183" t="str">
            <v>免稅</v>
          </cell>
          <cell r="N6183" t="str">
            <v>9787308050845</v>
          </cell>
        </row>
        <row r="6184">
          <cell r="A6184" t="str">
            <v>30805230</v>
          </cell>
          <cell r="B6184" t="str">
            <v>漢語語言學探索</v>
          </cell>
          <cell r="C6184" t="str">
            <v>王建華</v>
          </cell>
          <cell r="D6184">
            <v>240</v>
          </cell>
          <cell r="E6184">
            <v>0</v>
          </cell>
          <cell r="F6184" t="str">
            <v>平裝</v>
          </cell>
          <cell r="G6184" t="str">
            <v>浙江大學</v>
          </cell>
          <cell r="H6184">
            <v>48</v>
          </cell>
          <cell r="I6184" t="str">
            <v/>
          </cell>
          <cell r="J6184" t="str">
            <v/>
          </cell>
          <cell r="K6184" t="str">
            <v/>
          </cell>
          <cell r="L6184" t="str">
            <v/>
          </cell>
          <cell r="M6184" t="str">
            <v>免稅</v>
          </cell>
          <cell r="N6184" t="str">
            <v>7308052303</v>
          </cell>
        </row>
        <row r="6185">
          <cell r="A6185" t="str">
            <v>30805347</v>
          </cell>
          <cell r="B6185" t="str">
            <v>宋代經典詩文賞論</v>
          </cell>
          <cell r="C6185" t="str">
            <v>閆笑非</v>
          </cell>
          <cell r="D6185">
            <v>90</v>
          </cell>
          <cell r="E6185">
            <v>0</v>
          </cell>
          <cell r="F6185" t="str">
            <v>平裝</v>
          </cell>
          <cell r="G6185" t="str">
            <v>浙江大學</v>
          </cell>
          <cell r="H6185">
            <v>18</v>
          </cell>
          <cell r="I6185" t="str">
            <v/>
          </cell>
          <cell r="J6185" t="str">
            <v/>
          </cell>
          <cell r="K6185" t="str">
            <v/>
          </cell>
          <cell r="L6185" t="str">
            <v/>
          </cell>
          <cell r="M6185" t="str">
            <v>免稅</v>
          </cell>
          <cell r="N6185" t="str">
            <v>9787308053471</v>
          </cell>
        </row>
        <row r="6186">
          <cell r="A6186" t="str">
            <v>30805426</v>
          </cell>
          <cell r="B6186" t="str">
            <v>古代文化常識</v>
          </cell>
          <cell r="C6186" t="str">
            <v>葉嬌</v>
          </cell>
          <cell r="D6186">
            <v>90</v>
          </cell>
          <cell r="E6186">
            <v>0</v>
          </cell>
          <cell r="F6186" t="str">
            <v>平裝</v>
          </cell>
          <cell r="G6186" t="str">
            <v>浙江大學</v>
          </cell>
          <cell r="H6186">
            <v>18</v>
          </cell>
          <cell r="I6186" t="str">
            <v/>
          </cell>
          <cell r="J6186" t="str">
            <v/>
          </cell>
          <cell r="K6186" t="str">
            <v/>
          </cell>
          <cell r="L6186" t="str">
            <v/>
          </cell>
          <cell r="M6186" t="str">
            <v>免稅</v>
          </cell>
          <cell r="N6186" t="str">
            <v>9787308054263</v>
          </cell>
        </row>
        <row r="6187">
          <cell r="A6187" t="str">
            <v>30805428</v>
          </cell>
          <cell r="B6187" t="str">
            <v>《韻鏡》校箋</v>
          </cell>
          <cell r="C6187" t="str">
            <v>楊軍</v>
          </cell>
          <cell r="D6187">
            <v>250</v>
          </cell>
          <cell r="E6187">
            <v>0</v>
          </cell>
          <cell r="F6187" t="str">
            <v>平裝</v>
          </cell>
          <cell r="G6187" t="str">
            <v>浙江大學</v>
          </cell>
          <cell r="H6187">
            <v>50</v>
          </cell>
          <cell r="I6187" t="str">
            <v/>
          </cell>
          <cell r="J6187" t="str">
            <v/>
          </cell>
          <cell r="K6187" t="str">
            <v/>
          </cell>
          <cell r="L6187" t="str">
            <v/>
          </cell>
          <cell r="M6187" t="str">
            <v>免稅</v>
          </cell>
          <cell r="N6187" t="str">
            <v>9787308054287</v>
          </cell>
        </row>
        <row r="6188">
          <cell r="A6188" t="str">
            <v>30805434</v>
          </cell>
          <cell r="B6188" t="str">
            <v>麈談逸聞——書畫文玩精選</v>
          </cell>
          <cell r="C6188" t="str">
            <v>李烈初</v>
          </cell>
          <cell r="D6188">
            <v>180</v>
          </cell>
          <cell r="E6188">
            <v>0</v>
          </cell>
          <cell r="F6188" t="str">
            <v>平裝</v>
          </cell>
          <cell r="G6188" t="str">
            <v>浙江大學</v>
          </cell>
          <cell r="H6188">
            <v>36</v>
          </cell>
          <cell r="I6188" t="str">
            <v/>
          </cell>
          <cell r="J6188" t="str">
            <v/>
          </cell>
          <cell r="K6188" t="str">
            <v/>
          </cell>
          <cell r="L6188" t="str">
            <v/>
          </cell>
          <cell r="M6188" t="str">
            <v>免稅</v>
          </cell>
          <cell r="N6188" t="str">
            <v>9787308054348</v>
          </cell>
        </row>
        <row r="6189">
          <cell r="A6189" t="str">
            <v>30805462</v>
          </cell>
          <cell r="B6189" t="str">
            <v>瓷之源——上虞越窯</v>
          </cell>
          <cell r="C6189" t="str">
            <v>章金煥</v>
          </cell>
          <cell r="D6189">
            <v>150</v>
          </cell>
          <cell r="E6189">
            <v>0</v>
          </cell>
          <cell r="F6189" t="str">
            <v>平裝</v>
          </cell>
          <cell r="G6189" t="str">
            <v>浙江大學</v>
          </cell>
          <cell r="H6189">
            <v>30</v>
          </cell>
          <cell r="I6189" t="str">
            <v/>
          </cell>
          <cell r="J6189" t="str">
            <v/>
          </cell>
          <cell r="K6189" t="str">
            <v/>
          </cell>
          <cell r="L6189" t="str">
            <v/>
          </cell>
          <cell r="M6189" t="str">
            <v>免稅</v>
          </cell>
          <cell r="N6189" t="str">
            <v>7308054624</v>
          </cell>
        </row>
        <row r="6190">
          <cell r="A6190" t="str">
            <v>30805545</v>
          </cell>
          <cell r="B6190" t="str">
            <v>塵封千年的國家寶藏─南宋金銀鋌收藏與鑒賞</v>
          </cell>
          <cell r="C6190" t="str">
            <v>李曉萍</v>
          </cell>
          <cell r="D6190">
            <v>340</v>
          </cell>
          <cell r="E6190">
            <v>0</v>
          </cell>
          <cell r="F6190" t="str">
            <v>平裝</v>
          </cell>
          <cell r="G6190" t="str">
            <v>浙江大學</v>
          </cell>
          <cell r="H6190">
            <v>68</v>
          </cell>
          <cell r="I6190" t="str">
            <v/>
          </cell>
          <cell r="J6190" t="str">
            <v/>
          </cell>
          <cell r="K6190" t="str">
            <v/>
          </cell>
          <cell r="L6190" t="str">
            <v/>
          </cell>
          <cell r="M6190" t="str">
            <v>免稅</v>
          </cell>
          <cell r="N6190" t="str">
            <v>9787308055451</v>
          </cell>
        </row>
        <row r="6191">
          <cell r="A6191" t="str">
            <v>30805589</v>
          </cell>
          <cell r="B6191" t="str">
            <v>中國文學史四十講</v>
          </cell>
          <cell r="C6191" t="str">
            <v>薑書閣</v>
          </cell>
          <cell r="D6191">
            <v>190</v>
          </cell>
          <cell r="E6191">
            <v>0</v>
          </cell>
          <cell r="F6191" t="str">
            <v>平裝</v>
          </cell>
          <cell r="G6191" t="str">
            <v>浙江大學</v>
          </cell>
          <cell r="H6191">
            <v>38</v>
          </cell>
          <cell r="I6191" t="str">
            <v/>
          </cell>
          <cell r="J6191" t="str">
            <v/>
          </cell>
          <cell r="K6191" t="str">
            <v/>
          </cell>
          <cell r="L6191" t="str">
            <v/>
          </cell>
          <cell r="M6191" t="str">
            <v>免稅</v>
          </cell>
          <cell r="N6191" t="str">
            <v>9787308055895</v>
          </cell>
        </row>
        <row r="6192">
          <cell r="A6192" t="str">
            <v>30805608</v>
          </cell>
          <cell r="B6192" t="str">
            <v>唐詩審美藝術論</v>
          </cell>
          <cell r="C6192" t="str">
            <v>何方形</v>
          </cell>
          <cell r="D6192">
            <v>120</v>
          </cell>
          <cell r="E6192">
            <v>0</v>
          </cell>
          <cell r="F6192" t="str">
            <v>平裝</v>
          </cell>
          <cell r="G6192" t="str">
            <v>浙江大學</v>
          </cell>
          <cell r="H6192">
            <v>24</v>
          </cell>
          <cell r="I6192" t="str">
            <v/>
          </cell>
          <cell r="J6192" t="str">
            <v/>
          </cell>
          <cell r="K6192" t="str">
            <v/>
          </cell>
          <cell r="L6192" t="str">
            <v/>
          </cell>
          <cell r="M6192" t="str">
            <v>免稅</v>
          </cell>
          <cell r="N6192" t="str">
            <v>9787308056083</v>
          </cell>
        </row>
        <row r="6193">
          <cell r="A6193" t="str">
            <v>30805895</v>
          </cell>
          <cell r="B6193" t="str">
            <v>泥硯遺韻</v>
          </cell>
          <cell r="C6193" t="str">
            <v>章放童</v>
          </cell>
          <cell r="D6193">
            <v>225</v>
          </cell>
          <cell r="E6193">
            <v>0</v>
          </cell>
          <cell r="F6193" t="str">
            <v>平裝</v>
          </cell>
          <cell r="G6193" t="str">
            <v>浙江大學</v>
          </cell>
          <cell r="H6193">
            <v>45</v>
          </cell>
          <cell r="I6193" t="str">
            <v/>
          </cell>
          <cell r="J6193" t="str">
            <v/>
          </cell>
          <cell r="K6193" t="str">
            <v/>
          </cell>
          <cell r="L6193" t="str">
            <v/>
          </cell>
          <cell r="M6193" t="str">
            <v>免稅</v>
          </cell>
          <cell r="N6193" t="str">
            <v>9787308058957</v>
          </cell>
        </row>
        <row r="6194">
          <cell r="A6194" t="str">
            <v>30805982</v>
          </cell>
          <cell r="B6194" t="str">
            <v>先秦文學著述四種</v>
          </cell>
          <cell r="C6194" t="str">
            <v>王煥鑣</v>
          </cell>
          <cell r="D6194">
            <v>372</v>
          </cell>
          <cell r="E6194">
            <v>1</v>
          </cell>
          <cell r="F6194" t="str">
            <v>平裝</v>
          </cell>
          <cell r="G6194" t="str">
            <v>浙江大學</v>
          </cell>
          <cell r="H6194">
            <v>62</v>
          </cell>
          <cell r="I6194" t="str">
            <v/>
          </cell>
          <cell r="J6194" t="str">
            <v/>
          </cell>
          <cell r="K6194" t="str">
            <v/>
          </cell>
          <cell r="L6194" t="str">
            <v/>
          </cell>
          <cell r="M6194" t="str">
            <v>免稅</v>
          </cell>
          <cell r="N6194" t="str">
            <v>9787308059824</v>
          </cell>
        </row>
        <row r="6195">
          <cell r="A6195" t="str">
            <v>30807166</v>
          </cell>
          <cell r="B6195" t="str">
            <v>東山再起六朝紹興謝氏家庭史研究</v>
          </cell>
          <cell r="C6195" t="str">
            <v>周淑舫</v>
          </cell>
          <cell r="D6195">
            <v>210</v>
          </cell>
          <cell r="E6195">
            <v>0</v>
          </cell>
          <cell r="F6195" t="str">
            <v>平裝</v>
          </cell>
          <cell r="G6195" t="str">
            <v>浙江大學</v>
          </cell>
          <cell r="H6195">
            <v>35</v>
          </cell>
          <cell r="I6195" t="str">
            <v/>
          </cell>
          <cell r="J6195" t="str">
            <v/>
          </cell>
          <cell r="K6195" t="str">
            <v/>
          </cell>
          <cell r="L6195" t="str">
            <v/>
          </cell>
          <cell r="M6195" t="str">
            <v>免稅</v>
          </cell>
          <cell r="N6195" t="str">
            <v>9787308071666</v>
          </cell>
        </row>
        <row r="6196">
          <cell r="A6196" t="str">
            <v>30807188</v>
          </cell>
          <cell r="B6196" t="str">
            <v>邵雍&lt;擊壤三千首&gt;考</v>
          </cell>
          <cell r="C6196" t="str">
            <v>丁治民</v>
          </cell>
          <cell r="D6196">
            <v>174</v>
          </cell>
          <cell r="E6196">
            <v>0</v>
          </cell>
          <cell r="F6196" t="str">
            <v>平裝</v>
          </cell>
          <cell r="G6196" t="str">
            <v>浙江大學</v>
          </cell>
          <cell r="H6196">
            <v>29</v>
          </cell>
          <cell r="I6196" t="str">
            <v/>
          </cell>
          <cell r="J6196" t="str">
            <v/>
          </cell>
          <cell r="K6196" t="str">
            <v/>
          </cell>
          <cell r="L6196" t="str">
            <v/>
          </cell>
          <cell r="M6196" t="str">
            <v>免稅</v>
          </cell>
          <cell r="N6196" t="str">
            <v>9787308071888</v>
          </cell>
        </row>
        <row r="6197">
          <cell r="A6197" t="str">
            <v>30807210</v>
          </cell>
          <cell r="B6197" t="str">
            <v>歷史上的理學</v>
          </cell>
          <cell r="C6197" t="str">
            <v>包弼德著</v>
          </cell>
          <cell r="D6197">
            <v>288</v>
          </cell>
          <cell r="E6197">
            <v>0</v>
          </cell>
          <cell r="F6197" t="str">
            <v>平裝</v>
          </cell>
          <cell r="G6197" t="str">
            <v>浙江大學</v>
          </cell>
          <cell r="H6197">
            <v>48</v>
          </cell>
          <cell r="I6197" t="str">
            <v/>
          </cell>
          <cell r="J6197" t="str">
            <v/>
          </cell>
          <cell r="K6197" t="str">
            <v/>
          </cell>
          <cell r="L6197" t="str">
            <v/>
          </cell>
          <cell r="M6197" t="str">
            <v>免稅</v>
          </cell>
          <cell r="N6197" t="str">
            <v>9787308072106</v>
          </cell>
        </row>
        <row r="6198">
          <cell r="A6198" t="str">
            <v>30807909</v>
          </cell>
          <cell r="B6198" t="str">
            <v>李世民管理日誌</v>
          </cell>
          <cell r="C6198" t="str">
            <v>潘競賢</v>
          </cell>
          <cell r="D6198">
            <v>252</v>
          </cell>
          <cell r="E6198">
            <v>0</v>
          </cell>
          <cell r="F6198" t="str">
            <v>平裝</v>
          </cell>
          <cell r="G6198" t="str">
            <v>浙江大學</v>
          </cell>
          <cell r="H6198">
            <v>42</v>
          </cell>
          <cell r="I6198" t="str">
            <v/>
          </cell>
          <cell r="J6198" t="str">
            <v/>
          </cell>
          <cell r="K6198" t="str">
            <v/>
          </cell>
          <cell r="L6198" t="str">
            <v/>
          </cell>
          <cell r="M6198" t="str">
            <v>免稅</v>
          </cell>
          <cell r="N6198" t="str">
            <v>9787308079099</v>
          </cell>
        </row>
        <row r="6199">
          <cell r="A6199" t="str">
            <v>30808575</v>
          </cell>
          <cell r="B6199" t="str">
            <v>盛世繁華 宋代江南城市文化的繁榮與變遷</v>
          </cell>
          <cell r="C6199" t="str">
            <v>劉方</v>
          </cell>
          <cell r="D6199">
            <v>252</v>
          </cell>
          <cell r="E6199">
            <v>0</v>
          </cell>
          <cell r="F6199" t="str">
            <v>平裝</v>
          </cell>
          <cell r="G6199" t="str">
            <v>浙江大學</v>
          </cell>
          <cell r="H6199">
            <v>42</v>
          </cell>
          <cell r="I6199" t="str">
            <v/>
          </cell>
          <cell r="J6199" t="str">
            <v/>
          </cell>
          <cell r="K6199" t="str">
            <v/>
          </cell>
          <cell r="L6199" t="str">
            <v/>
          </cell>
          <cell r="M6199" t="str">
            <v>免稅</v>
          </cell>
          <cell r="N6199" t="str">
            <v>9787308085755</v>
          </cell>
        </row>
        <row r="6200">
          <cell r="A6200" t="str">
            <v>30901480</v>
          </cell>
          <cell r="B6200" t="str">
            <v>南懷瑾談歷史與人生</v>
          </cell>
          <cell r="C6200" t="str">
            <v>練性乾</v>
          </cell>
          <cell r="D6200">
            <v>105</v>
          </cell>
          <cell r="E6200">
            <v>0</v>
          </cell>
          <cell r="F6200" t="str">
            <v>平裝</v>
          </cell>
          <cell r="G6200" t="str">
            <v>復旦大學</v>
          </cell>
          <cell r="H6200">
            <v>21</v>
          </cell>
          <cell r="I6200" t="str">
            <v/>
          </cell>
          <cell r="J6200" t="str">
            <v/>
          </cell>
          <cell r="K6200" t="str">
            <v/>
          </cell>
          <cell r="L6200" t="str">
            <v/>
          </cell>
          <cell r="M6200" t="str">
            <v>免稅</v>
          </cell>
          <cell r="N6200" t="str">
            <v>7309014804</v>
          </cell>
        </row>
        <row r="6201">
          <cell r="A6201" t="str">
            <v>30901489</v>
          </cell>
          <cell r="B6201" t="str">
            <v>中國文學史（上、中、下）</v>
          </cell>
          <cell r="C6201" t="str">
            <v>章培恆</v>
          </cell>
          <cell r="D6201">
            <v>340</v>
          </cell>
          <cell r="E6201">
            <v>0</v>
          </cell>
          <cell r="F6201" t="str">
            <v>平裝</v>
          </cell>
          <cell r="G6201" t="str">
            <v>復旦大學</v>
          </cell>
          <cell r="H6201">
            <v>68</v>
          </cell>
          <cell r="I6201" t="str">
            <v/>
          </cell>
          <cell r="J6201" t="str">
            <v/>
          </cell>
          <cell r="K6201" t="str">
            <v/>
          </cell>
          <cell r="L6201" t="str">
            <v/>
          </cell>
          <cell r="M6201" t="str">
            <v>免稅</v>
          </cell>
          <cell r="N6201" t="str">
            <v>7309014898</v>
          </cell>
        </row>
        <row r="6202">
          <cell r="A6202" t="str">
            <v>30901697</v>
          </cell>
          <cell r="B6202" t="str">
            <v>孟子旁通</v>
          </cell>
          <cell r="C6202" t="str">
            <v>南懷瑾</v>
          </cell>
          <cell r="D6202">
            <v>120</v>
          </cell>
          <cell r="E6202">
            <v>0</v>
          </cell>
          <cell r="F6202" t="str">
            <v>平裝</v>
          </cell>
          <cell r="G6202" t="str">
            <v>復旦大學</v>
          </cell>
          <cell r="H6202">
            <v>24</v>
          </cell>
          <cell r="I6202" t="str">
            <v/>
          </cell>
          <cell r="J6202" t="str">
            <v/>
          </cell>
          <cell r="K6202" t="str">
            <v/>
          </cell>
          <cell r="L6202" t="str">
            <v/>
          </cell>
          <cell r="M6202" t="str">
            <v>免稅</v>
          </cell>
          <cell r="N6202" t="str">
            <v>7309016971</v>
          </cell>
        </row>
        <row r="6203">
          <cell r="A6203" t="str">
            <v>30901705</v>
          </cell>
          <cell r="B6203" t="str">
            <v>中國道教發展史略</v>
          </cell>
          <cell r="C6203" t="str">
            <v>南懷瑾</v>
          </cell>
          <cell r="D6203">
            <v>84</v>
          </cell>
          <cell r="E6203">
            <v>0</v>
          </cell>
          <cell r="F6203" t="str">
            <v>平裝</v>
          </cell>
          <cell r="G6203" t="str">
            <v>復旦大學</v>
          </cell>
          <cell r="H6203">
            <v>14</v>
          </cell>
          <cell r="I6203" t="str">
            <v/>
          </cell>
          <cell r="J6203" t="str">
            <v/>
          </cell>
          <cell r="K6203" t="str">
            <v/>
          </cell>
          <cell r="L6203" t="str">
            <v/>
          </cell>
          <cell r="M6203" t="str">
            <v>免稅</v>
          </cell>
          <cell r="N6203" t="str">
            <v>9787309017052</v>
          </cell>
        </row>
        <row r="6204">
          <cell r="A6204" t="str">
            <v>30901706</v>
          </cell>
          <cell r="B6204" t="str">
            <v>中國佛教發展史略</v>
          </cell>
          <cell r="C6204" t="str">
            <v>南懷瑾</v>
          </cell>
          <cell r="D6204">
            <v>90</v>
          </cell>
          <cell r="E6204">
            <v>0</v>
          </cell>
          <cell r="F6204" t="str">
            <v>平裝</v>
          </cell>
          <cell r="G6204" t="str">
            <v>復旦大學</v>
          </cell>
          <cell r="H6204">
            <v>18</v>
          </cell>
          <cell r="I6204" t="str">
            <v/>
          </cell>
          <cell r="J6204" t="str">
            <v/>
          </cell>
          <cell r="K6204" t="str">
            <v/>
          </cell>
          <cell r="L6204" t="str">
            <v/>
          </cell>
          <cell r="M6204" t="str">
            <v>免稅</v>
          </cell>
          <cell r="N6204" t="str">
            <v>9787309017069</v>
          </cell>
        </row>
        <row r="6205">
          <cell r="A6205" t="str">
            <v>30901820</v>
          </cell>
          <cell r="B6205" t="str">
            <v>道家、密宗與東方神秘學</v>
          </cell>
          <cell r="C6205" t="str">
            <v>南懷瑾</v>
          </cell>
          <cell r="D6205">
            <v>105</v>
          </cell>
          <cell r="E6205">
            <v>0</v>
          </cell>
          <cell r="F6205" t="str">
            <v>平裝</v>
          </cell>
          <cell r="G6205" t="str">
            <v>復旦大學</v>
          </cell>
          <cell r="H6205">
            <v>21</v>
          </cell>
          <cell r="I6205" t="str">
            <v/>
          </cell>
          <cell r="J6205" t="str">
            <v/>
          </cell>
          <cell r="K6205" t="str">
            <v/>
          </cell>
          <cell r="L6205" t="str">
            <v/>
          </cell>
          <cell r="M6205" t="str">
            <v>免稅</v>
          </cell>
          <cell r="N6205" t="str">
            <v>7309018206</v>
          </cell>
        </row>
        <row r="6206">
          <cell r="A6206" t="str">
            <v>30902011</v>
          </cell>
          <cell r="B6206" t="str">
            <v>中國思想史（第一卷）</v>
          </cell>
          <cell r="C6206" t="str">
            <v>葛兆光</v>
          </cell>
          <cell r="D6206">
            <v>210</v>
          </cell>
          <cell r="E6206">
            <v>0</v>
          </cell>
          <cell r="F6206" t="str">
            <v>精裝</v>
          </cell>
          <cell r="G6206" t="str">
            <v>復旦大學</v>
          </cell>
          <cell r="H6206">
            <v>42</v>
          </cell>
          <cell r="I6206" t="str">
            <v/>
          </cell>
          <cell r="J6206" t="str">
            <v/>
          </cell>
          <cell r="K6206" t="str">
            <v/>
          </cell>
          <cell r="L6206" t="str">
            <v/>
          </cell>
          <cell r="M6206" t="str">
            <v>免稅</v>
          </cell>
          <cell r="N6206" t="str">
            <v>7309020111</v>
          </cell>
        </row>
        <row r="6207">
          <cell r="A6207" t="str">
            <v>30902233</v>
          </cell>
          <cell r="B6207" t="str">
            <v>宋元之際的哲學與文學</v>
          </cell>
          <cell r="C6207" t="str">
            <v>羅立剛</v>
          </cell>
          <cell r="D6207">
            <v>145</v>
          </cell>
          <cell r="E6207">
            <v>0</v>
          </cell>
          <cell r="F6207" t="str">
            <v>平裝</v>
          </cell>
          <cell r="G6207" t="str">
            <v>復旦大學</v>
          </cell>
          <cell r="H6207">
            <v>29</v>
          </cell>
          <cell r="I6207" t="str">
            <v/>
          </cell>
          <cell r="J6207" t="str">
            <v/>
          </cell>
          <cell r="K6207" t="str">
            <v/>
          </cell>
          <cell r="L6207" t="str">
            <v/>
          </cell>
          <cell r="M6207" t="str">
            <v>免稅</v>
          </cell>
          <cell r="N6207" t="str">
            <v>7309022335</v>
          </cell>
        </row>
        <row r="6208">
          <cell r="A6208" t="str">
            <v>30902357</v>
          </cell>
          <cell r="B6208" t="str">
            <v>中國當代文學史教程</v>
          </cell>
          <cell r="C6208" t="str">
            <v>陳思和</v>
          </cell>
          <cell r="D6208">
            <v>180</v>
          </cell>
          <cell r="E6208">
            <v>0</v>
          </cell>
          <cell r="F6208" t="str">
            <v>平裝</v>
          </cell>
          <cell r="G6208" t="str">
            <v>復旦大學</v>
          </cell>
          <cell r="H6208">
            <v>36</v>
          </cell>
          <cell r="I6208" t="str">
            <v/>
          </cell>
          <cell r="J6208" t="str">
            <v/>
          </cell>
          <cell r="K6208" t="str">
            <v/>
          </cell>
          <cell r="L6208" t="str">
            <v/>
          </cell>
          <cell r="M6208" t="str">
            <v>免稅</v>
          </cell>
          <cell r="N6208" t="str">
            <v>7309023579</v>
          </cell>
        </row>
        <row r="6209">
          <cell r="A6209" t="str">
            <v>30902410</v>
          </cell>
          <cell r="B6209" t="str">
            <v>成唯識論直解</v>
          </cell>
          <cell r="C6209" t="str">
            <v>林國良</v>
          </cell>
          <cell r="D6209">
            <v>200</v>
          </cell>
          <cell r="E6209">
            <v>0</v>
          </cell>
          <cell r="F6209" t="str">
            <v>精裝</v>
          </cell>
          <cell r="G6209" t="str">
            <v>復旦大學</v>
          </cell>
          <cell r="H6209">
            <v>40</v>
          </cell>
          <cell r="I6209" t="str">
            <v/>
          </cell>
          <cell r="J6209" t="str">
            <v/>
          </cell>
          <cell r="K6209" t="str">
            <v/>
          </cell>
          <cell r="L6209" t="str">
            <v/>
          </cell>
          <cell r="M6209" t="str">
            <v>免稅</v>
          </cell>
          <cell r="N6209" t="str">
            <v>7309024109</v>
          </cell>
        </row>
        <row r="6210">
          <cell r="A6210" t="str">
            <v>30902500</v>
          </cell>
          <cell r="B6210" t="str">
            <v>吳中傑評點魯迅雜文 (上下)</v>
          </cell>
          <cell r="C6210" t="str">
            <v>吳中傑</v>
          </cell>
          <cell r="D6210">
            <v>240</v>
          </cell>
          <cell r="E6210">
            <v>0</v>
          </cell>
          <cell r="F6210" t="str">
            <v>平裝</v>
          </cell>
          <cell r="G6210" t="str">
            <v>復旦大學</v>
          </cell>
          <cell r="H6210">
            <v>48</v>
          </cell>
          <cell r="I6210" t="str">
            <v/>
          </cell>
          <cell r="J6210" t="str">
            <v/>
          </cell>
          <cell r="K6210" t="str">
            <v/>
          </cell>
          <cell r="L6210" t="str">
            <v/>
          </cell>
          <cell r="M6210" t="str">
            <v>免稅</v>
          </cell>
          <cell r="N6210" t="str">
            <v>7309025008</v>
          </cell>
        </row>
        <row r="6211">
          <cell r="A6211" t="str">
            <v>30902516</v>
          </cell>
          <cell r="B6211" t="str">
            <v>攝影技藝教程</v>
          </cell>
          <cell r="C6211" t="str">
            <v>顏志剛</v>
          </cell>
          <cell r="D6211">
            <v>156</v>
          </cell>
          <cell r="E6211">
            <v>1</v>
          </cell>
          <cell r="F6211" t="str">
            <v>平裝</v>
          </cell>
          <cell r="G6211" t="str">
            <v>復旦大學</v>
          </cell>
          <cell r="H6211">
            <v>26</v>
          </cell>
          <cell r="I6211" t="str">
            <v/>
          </cell>
          <cell r="J6211" t="str">
            <v/>
          </cell>
          <cell r="K6211" t="str">
            <v/>
          </cell>
          <cell r="L6211" t="str">
            <v/>
          </cell>
          <cell r="M6211" t="str">
            <v>免稅</v>
          </cell>
          <cell r="N6211" t="str">
            <v>7309025164</v>
          </cell>
        </row>
        <row r="6212">
          <cell r="A6212" t="str">
            <v>30902615</v>
          </cell>
          <cell r="B6212" t="str">
            <v>論語直解</v>
          </cell>
          <cell r="C6212" t="str">
            <v>來可泓</v>
          </cell>
          <cell r="D6212">
            <v>160</v>
          </cell>
          <cell r="E6212">
            <v>0</v>
          </cell>
          <cell r="F6212" t="str">
            <v>精裝</v>
          </cell>
          <cell r="G6212" t="str">
            <v>復旦大學</v>
          </cell>
          <cell r="H6212">
            <v>32</v>
          </cell>
          <cell r="I6212" t="str">
            <v/>
          </cell>
          <cell r="J6212" t="str">
            <v/>
          </cell>
          <cell r="K6212" t="str">
            <v/>
          </cell>
          <cell r="L6212" t="str">
            <v/>
          </cell>
          <cell r="M6212" t="str">
            <v>免稅</v>
          </cell>
          <cell r="N6212" t="str">
            <v>7309026152</v>
          </cell>
        </row>
        <row r="6213">
          <cell r="A6213" t="str">
            <v>30902791</v>
          </cell>
          <cell r="B6213" t="str">
            <v>中國思想史（第二卷）</v>
          </cell>
          <cell r="C6213" t="str">
            <v>葛兆光</v>
          </cell>
          <cell r="D6213">
            <v>300</v>
          </cell>
          <cell r="E6213">
            <v>0</v>
          </cell>
          <cell r="F6213" t="str">
            <v>精裝</v>
          </cell>
          <cell r="G6213" t="str">
            <v>復旦大學</v>
          </cell>
          <cell r="H6213">
            <v>60</v>
          </cell>
          <cell r="I6213" t="str">
            <v/>
          </cell>
          <cell r="J6213" t="str">
            <v/>
          </cell>
          <cell r="K6213" t="str">
            <v/>
          </cell>
          <cell r="L6213" t="str">
            <v/>
          </cell>
          <cell r="M6213" t="str">
            <v>免稅</v>
          </cell>
          <cell r="N6213" t="str">
            <v>7309027914</v>
          </cell>
        </row>
        <row r="6214">
          <cell r="A6214" t="str">
            <v>30902802</v>
          </cell>
          <cell r="B6214" t="str">
            <v>中華意匠:中國建築基本門_繆斯書系.華夏宮室</v>
          </cell>
          <cell r="C6214" t="str">
            <v/>
          </cell>
          <cell r="D6214">
            <v>65</v>
          </cell>
          <cell r="E6214">
            <v>0</v>
          </cell>
          <cell r="F6214" t="str">
            <v>平裝</v>
          </cell>
          <cell r="G6214" t="str">
            <v>復旦大學</v>
          </cell>
          <cell r="H6214">
            <v>0</v>
          </cell>
          <cell r="I6214" t="str">
            <v/>
          </cell>
          <cell r="J6214" t="str">
            <v/>
          </cell>
          <cell r="K6214" t="str">
            <v/>
          </cell>
          <cell r="L6214" t="str">
            <v/>
          </cell>
          <cell r="M6214" t="str">
            <v>免稅</v>
          </cell>
          <cell r="N6214" t="str">
            <v>7309028023</v>
          </cell>
        </row>
        <row r="6215">
          <cell r="A6215" t="str">
            <v>30902874</v>
          </cell>
          <cell r="B6215" t="str">
            <v>宋遼金元小說史</v>
          </cell>
          <cell r="C6215" t="str">
            <v>張兵</v>
          </cell>
          <cell r="D6215">
            <v>125</v>
          </cell>
          <cell r="E6215">
            <v>0</v>
          </cell>
          <cell r="F6215" t="str">
            <v>平裝</v>
          </cell>
          <cell r="G6215" t="str">
            <v>復旦大學</v>
          </cell>
          <cell r="H6215">
            <v>25</v>
          </cell>
          <cell r="I6215" t="str">
            <v/>
          </cell>
          <cell r="J6215" t="str">
            <v/>
          </cell>
          <cell r="K6215" t="str">
            <v/>
          </cell>
          <cell r="L6215" t="str">
            <v/>
          </cell>
          <cell r="M6215" t="str">
            <v>免稅</v>
          </cell>
          <cell r="N6215" t="str">
            <v>7309028740</v>
          </cell>
        </row>
        <row r="6216">
          <cell r="A6216" t="str">
            <v>30902877</v>
          </cell>
          <cell r="B6216" t="str">
            <v>中國遊俠史</v>
          </cell>
          <cell r="C6216" t="str">
            <v>汪湧豪</v>
          </cell>
          <cell r="D6216">
            <v>100</v>
          </cell>
          <cell r="E6216">
            <v>0</v>
          </cell>
          <cell r="F6216" t="str">
            <v>平裝</v>
          </cell>
          <cell r="G6216" t="str">
            <v/>
          </cell>
          <cell r="H6216">
            <v>0</v>
          </cell>
          <cell r="I6216" t="str">
            <v/>
          </cell>
          <cell r="J6216" t="str">
            <v/>
          </cell>
          <cell r="K6216" t="str">
            <v/>
          </cell>
          <cell r="L6216" t="str">
            <v/>
          </cell>
          <cell r="M6216" t="str">
            <v>免稅</v>
          </cell>
          <cell r="N6216" t="str">
            <v>7309028775</v>
          </cell>
        </row>
        <row r="6217">
          <cell r="A6217" t="str">
            <v>30902891</v>
          </cell>
          <cell r="B6217" t="str">
            <v>淮南子直解</v>
          </cell>
          <cell r="C6217" t="str">
            <v>劉康得</v>
          </cell>
          <cell r="D6217">
            <v>320</v>
          </cell>
          <cell r="E6217">
            <v>0</v>
          </cell>
          <cell r="F6217" t="str">
            <v>精裝</v>
          </cell>
          <cell r="G6217" t="str">
            <v>復旦大學</v>
          </cell>
          <cell r="H6217">
            <v>64</v>
          </cell>
          <cell r="I6217" t="str">
            <v/>
          </cell>
          <cell r="J6217" t="str">
            <v/>
          </cell>
          <cell r="K6217" t="str">
            <v/>
          </cell>
          <cell r="L6217" t="str">
            <v/>
          </cell>
          <cell r="M6217" t="str">
            <v>免稅</v>
          </cell>
          <cell r="N6217" t="str">
            <v>7309028910</v>
          </cell>
        </row>
        <row r="6218">
          <cell r="A6218" t="str">
            <v>30903008</v>
          </cell>
          <cell r="B6218" t="str">
            <v>竟陵派研究</v>
          </cell>
          <cell r="C6218" t="str">
            <v>陳廣宏</v>
          </cell>
          <cell r="D6218">
            <v>175</v>
          </cell>
          <cell r="E6218">
            <v>0</v>
          </cell>
          <cell r="F6218" t="str">
            <v>平裝</v>
          </cell>
          <cell r="G6218" t="str">
            <v>復旦大學</v>
          </cell>
          <cell r="H6218">
            <v>35</v>
          </cell>
          <cell r="I6218" t="str">
            <v/>
          </cell>
          <cell r="J6218" t="str">
            <v/>
          </cell>
          <cell r="K6218" t="str">
            <v/>
          </cell>
          <cell r="L6218" t="str">
            <v/>
          </cell>
          <cell r="M6218" t="str">
            <v>免稅</v>
          </cell>
          <cell r="N6218" t="str">
            <v>7309030087</v>
          </cell>
        </row>
        <row r="6219">
          <cell r="A6219" t="str">
            <v>30903144</v>
          </cell>
          <cell r="B6219" t="str">
            <v>中國法制史</v>
          </cell>
          <cell r="C6219" t="str">
            <v>葉孝信</v>
          </cell>
          <cell r="D6219">
            <v>200</v>
          </cell>
          <cell r="E6219">
            <v>0</v>
          </cell>
          <cell r="F6219" t="str">
            <v>平裝</v>
          </cell>
          <cell r="G6219" t="str">
            <v>復旦大學</v>
          </cell>
          <cell r="H6219">
            <v>40</v>
          </cell>
          <cell r="I6219" t="str">
            <v/>
          </cell>
          <cell r="J6219" t="str">
            <v/>
          </cell>
          <cell r="K6219" t="str">
            <v/>
          </cell>
          <cell r="L6219" t="str">
            <v/>
          </cell>
          <cell r="M6219" t="str">
            <v>免稅</v>
          </cell>
          <cell r="N6219" t="str">
            <v>730903144X</v>
          </cell>
        </row>
        <row r="6220">
          <cell r="A6220" t="str">
            <v>30903218</v>
          </cell>
          <cell r="B6220" t="str">
            <v>吳中傑評點魯迅書信(第二版)</v>
          </cell>
          <cell r="C6220" t="str">
            <v>吳中傑</v>
          </cell>
          <cell r="D6220">
            <v>275</v>
          </cell>
          <cell r="E6220">
            <v>0</v>
          </cell>
          <cell r="F6220" t="str">
            <v>平裝</v>
          </cell>
          <cell r="G6220" t="str">
            <v>復旦大學</v>
          </cell>
          <cell r="H6220">
            <v>55</v>
          </cell>
          <cell r="I6220" t="str">
            <v/>
          </cell>
          <cell r="J6220" t="str">
            <v/>
          </cell>
          <cell r="K6220" t="str">
            <v/>
          </cell>
          <cell r="L6220" t="str">
            <v/>
          </cell>
          <cell r="M6220" t="str">
            <v>免稅</v>
          </cell>
          <cell r="N6220" t="str">
            <v>7309032187</v>
          </cell>
        </row>
        <row r="6221">
          <cell r="A6221" t="str">
            <v>30903236</v>
          </cell>
          <cell r="B6221" t="str">
            <v>禪海蠡測（修訂版）</v>
          </cell>
          <cell r="C6221" t="str">
            <v>南懷瑾</v>
          </cell>
          <cell r="D6221">
            <v>95</v>
          </cell>
          <cell r="E6221">
            <v>0</v>
          </cell>
          <cell r="F6221" t="str">
            <v>平裝</v>
          </cell>
          <cell r="G6221" t="str">
            <v>復旦大學</v>
          </cell>
          <cell r="H6221">
            <v>19</v>
          </cell>
          <cell r="I6221" t="str">
            <v/>
          </cell>
          <cell r="J6221" t="str">
            <v/>
          </cell>
          <cell r="K6221" t="str">
            <v/>
          </cell>
          <cell r="L6221" t="str">
            <v/>
          </cell>
          <cell r="M6221" t="str">
            <v>免稅</v>
          </cell>
          <cell r="N6221" t="str">
            <v>7309032365</v>
          </cell>
        </row>
        <row r="6222">
          <cell r="A6222" t="str">
            <v>30903237</v>
          </cell>
          <cell r="B6222" t="str">
            <v>易經雜說</v>
          </cell>
          <cell r="C6222" t="str">
            <v>南懷瑾</v>
          </cell>
          <cell r="D6222">
            <v>105</v>
          </cell>
          <cell r="E6222">
            <v>0</v>
          </cell>
          <cell r="F6222" t="str">
            <v>平裝</v>
          </cell>
          <cell r="G6222" t="str">
            <v>復旦大學</v>
          </cell>
          <cell r="H6222">
            <v>21</v>
          </cell>
          <cell r="I6222" t="str">
            <v/>
          </cell>
          <cell r="J6222" t="str">
            <v/>
          </cell>
          <cell r="K6222" t="str">
            <v/>
          </cell>
          <cell r="L6222" t="str">
            <v/>
          </cell>
          <cell r="M6222" t="str">
            <v>免稅</v>
          </cell>
          <cell r="N6222" t="str">
            <v>7309032373</v>
          </cell>
        </row>
        <row r="6223">
          <cell r="A6223" t="str">
            <v>30903238</v>
          </cell>
          <cell r="B6223" t="str">
            <v>老子他說</v>
          </cell>
          <cell r="C6223" t="str">
            <v>南懷瑾</v>
          </cell>
          <cell r="D6223">
            <v>120</v>
          </cell>
          <cell r="E6223">
            <v>0</v>
          </cell>
          <cell r="F6223" t="str">
            <v>平裝</v>
          </cell>
          <cell r="G6223" t="str">
            <v>復旦大學</v>
          </cell>
          <cell r="H6223">
            <v>24</v>
          </cell>
          <cell r="I6223" t="str">
            <v/>
          </cell>
          <cell r="J6223" t="str">
            <v/>
          </cell>
          <cell r="K6223" t="str">
            <v/>
          </cell>
          <cell r="L6223" t="str">
            <v/>
          </cell>
          <cell r="M6223" t="str">
            <v>免稅</v>
          </cell>
          <cell r="N6223" t="str">
            <v>7309032381</v>
          </cell>
        </row>
        <row r="6224">
          <cell r="A6224" t="str">
            <v>30903243</v>
          </cell>
          <cell r="B6224" t="str">
            <v>論語別裁（上下）</v>
          </cell>
          <cell r="C6224" t="str">
            <v>南懷瑾</v>
          </cell>
          <cell r="D6224">
            <v>210</v>
          </cell>
          <cell r="E6224">
            <v>0</v>
          </cell>
          <cell r="F6224" t="str">
            <v>平裝</v>
          </cell>
          <cell r="G6224" t="str">
            <v>復旦大學</v>
          </cell>
          <cell r="H6224">
            <v>42</v>
          </cell>
          <cell r="I6224" t="str">
            <v/>
          </cell>
          <cell r="J6224" t="str">
            <v/>
          </cell>
          <cell r="K6224" t="str">
            <v/>
          </cell>
          <cell r="L6224" t="str">
            <v/>
          </cell>
          <cell r="M6224" t="str">
            <v>免稅</v>
          </cell>
          <cell r="N6224" t="str">
            <v>7309032438</v>
          </cell>
        </row>
        <row r="6225">
          <cell r="A6225" t="str">
            <v>30903244</v>
          </cell>
          <cell r="B6225" t="str">
            <v>易經系傳別講</v>
          </cell>
          <cell r="C6225" t="str">
            <v>南懷瑾</v>
          </cell>
          <cell r="D6225">
            <v>168</v>
          </cell>
          <cell r="E6225">
            <v>0</v>
          </cell>
          <cell r="F6225" t="str">
            <v>平裝</v>
          </cell>
          <cell r="G6225" t="str">
            <v>復旦大學</v>
          </cell>
          <cell r="H6225">
            <v>28</v>
          </cell>
          <cell r="I6225" t="str">
            <v/>
          </cell>
          <cell r="J6225" t="str">
            <v/>
          </cell>
          <cell r="K6225" t="str">
            <v/>
          </cell>
          <cell r="L6225" t="str">
            <v/>
          </cell>
          <cell r="M6225" t="str">
            <v>免稅</v>
          </cell>
          <cell r="N6225" t="str">
            <v>7309032446</v>
          </cell>
        </row>
        <row r="6226">
          <cell r="A6226" t="str">
            <v>30903309</v>
          </cell>
          <cell r="B6226" t="str">
            <v>回歸真實的存在(王船山哲學的闡釋)</v>
          </cell>
          <cell r="C6226" t="str">
            <v>陳贇</v>
          </cell>
          <cell r="D6226">
            <v>175</v>
          </cell>
          <cell r="E6226">
            <v>0</v>
          </cell>
          <cell r="F6226" t="str">
            <v>平裝</v>
          </cell>
          <cell r="G6226" t="str">
            <v>復旦大學</v>
          </cell>
          <cell r="H6226">
            <v>35</v>
          </cell>
          <cell r="I6226" t="str">
            <v/>
          </cell>
          <cell r="J6226" t="str">
            <v/>
          </cell>
          <cell r="K6226" t="str">
            <v/>
          </cell>
          <cell r="L6226" t="str">
            <v/>
          </cell>
          <cell r="M6226" t="str">
            <v>免稅</v>
          </cell>
          <cell r="N6226" t="str">
            <v>7309033094</v>
          </cell>
        </row>
        <row r="6227">
          <cell r="A6227" t="str">
            <v>30903327</v>
          </cell>
          <cell r="B6227" t="str">
            <v>[南懷瑾]靜坐修道與長生不老</v>
          </cell>
          <cell r="C6227" t="str">
            <v>[南懷瑾]</v>
          </cell>
          <cell r="D6227">
            <v>70</v>
          </cell>
          <cell r="E6227">
            <v>0</v>
          </cell>
          <cell r="F6227" t="str">
            <v>平裝</v>
          </cell>
          <cell r="G6227" t="str">
            <v>復旦大學</v>
          </cell>
          <cell r="H6227">
            <v>14</v>
          </cell>
          <cell r="I6227" t="str">
            <v/>
          </cell>
          <cell r="J6227" t="str">
            <v/>
          </cell>
          <cell r="K6227" t="str">
            <v/>
          </cell>
          <cell r="L6227" t="str">
            <v/>
          </cell>
          <cell r="M6227" t="str">
            <v>免稅</v>
          </cell>
          <cell r="N6227" t="str">
            <v>7309033272</v>
          </cell>
        </row>
        <row r="6228">
          <cell r="A6228" t="str">
            <v>30903363</v>
          </cell>
          <cell r="B6228" t="str">
            <v>中國經學史十講</v>
          </cell>
          <cell r="C6228" t="str">
            <v>朱維錚著</v>
          </cell>
          <cell r="D6228">
            <v>80</v>
          </cell>
          <cell r="E6228">
            <v>0</v>
          </cell>
          <cell r="F6228" t="str">
            <v>平裝</v>
          </cell>
          <cell r="G6228" t="str">
            <v>復旦大學</v>
          </cell>
          <cell r="H6228">
            <v>16</v>
          </cell>
          <cell r="I6228" t="str">
            <v/>
          </cell>
          <cell r="J6228" t="str">
            <v/>
          </cell>
          <cell r="K6228" t="str">
            <v/>
          </cell>
          <cell r="L6228" t="str">
            <v/>
          </cell>
          <cell r="M6228" t="str">
            <v>免稅</v>
          </cell>
          <cell r="N6228" t="str">
            <v>7309033639</v>
          </cell>
        </row>
        <row r="6229">
          <cell r="A6229" t="str">
            <v>30903376</v>
          </cell>
          <cell r="B6229" t="str">
            <v>古典文學佛教溯緣十論</v>
          </cell>
          <cell r="C6229" t="str">
            <v>陳允吉</v>
          </cell>
          <cell r="D6229">
            <v>70</v>
          </cell>
          <cell r="E6229">
            <v>0</v>
          </cell>
          <cell r="F6229" t="str">
            <v>平裝</v>
          </cell>
          <cell r="G6229" t="str">
            <v>復旦大學</v>
          </cell>
          <cell r="H6229">
            <v>14</v>
          </cell>
          <cell r="I6229" t="str">
            <v/>
          </cell>
          <cell r="J6229" t="str">
            <v/>
          </cell>
          <cell r="K6229" t="str">
            <v/>
          </cell>
          <cell r="L6229" t="str">
            <v/>
          </cell>
          <cell r="M6229" t="str">
            <v>免稅</v>
          </cell>
          <cell r="N6229" t="str">
            <v>7309033760</v>
          </cell>
        </row>
        <row r="6230">
          <cell r="A6230" t="str">
            <v>30903401</v>
          </cell>
          <cell r="B6230" t="str">
            <v>文藝學導論（第三版）</v>
          </cell>
          <cell r="C6230" t="str">
            <v>吳中傑</v>
          </cell>
          <cell r="D6230">
            <v>130</v>
          </cell>
          <cell r="E6230">
            <v>0</v>
          </cell>
          <cell r="F6230" t="str">
            <v>平裝</v>
          </cell>
          <cell r="G6230" t="str">
            <v>復旦大學</v>
          </cell>
          <cell r="H6230">
            <v>26</v>
          </cell>
          <cell r="I6230" t="str">
            <v/>
          </cell>
          <cell r="J6230" t="str">
            <v/>
          </cell>
          <cell r="K6230" t="str">
            <v/>
          </cell>
          <cell r="L6230" t="str">
            <v/>
          </cell>
          <cell r="M6230" t="str">
            <v>免稅</v>
          </cell>
          <cell r="N6230" t="str">
            <v>7309034015</v>
          </cell>
        </row>
        <row r="6231">
          <cell r="A6231" t="str">
            <v>30903551</v>
          </cell>
          <cell r="B6231" t="str">
            <v>原本大學微言</v>
          </cell>
          <cell r="C6231" t="str">
            <v>南懷瑾著</v>
          </cell>
          <cell r="D6231">
            <v>190</v>
          </cell>
          <cell r="E6231">
            <v>0</v>
          </cell>
          <cell r="F6231" t="str">
            <v>平裝</v>
          </cell>
          <cell r="G6231" t="str">
            <v>復旦大學</v>
          </cell>
          <cell r="H6231">
            <v>38</v>
          </cell>
          <cell r="I6231" t="str">
            <v/>
          </cell>
          <cell r="J6231" t="str">
            <v/>
          </cell>
          <cell r="K6231" t="str">
            <v/>
          </cell>
          <cell r="L6231" t="str">
            <v/>
          </cell>
          <cell r="M6231" t="str">
            <v>免稅</v>
          </cell>
          <cell r="N6231" t="str">
            <v>7309035518</v>
          </cell>
        </row>
        <row r="6232">
          <cell r="A6232" t="str">
            <v>30903595</v>
          </cell>
          <cell r="B6232" t="str">
            <v>南懷瑾選集（第七卷）</v>
          </cell>
          <cell r="C6232" t="str">
            <v>南懷瑾</v>
          </cell>
          <cell r="D6232">
            <v>270</v>
          </cell>
          <cell r="E6232">
            <v>0</v>
          </cell>
          <cell r="F6232" t="str">
            <v>精裝</v>
          </cell>
          <cell r="G6232" t="str">
            <v>復旦大學</v>
          </cell>
          <cell r="H6232">
            <v>45</v>
          </cell>
          <cell r="I6232" t="str">
            <v/>
          </cell>
          <cell r="J6232" t="str">
            <v/>
          </cell>
          <cell r="K6232" t="str">
            <v/>
          </cell>
          <cell r="L6232" t="str">
            <v/>
          </cell>
          <cell r="M6232" t="str">
            <v>免稅</v>
          </cell>
          <cell r="N6232" t="str">
            <v>730903595X</v>
          </cell>
        </row>
        <row r="6233">
          <cell r="A6233" t="str">
            <v>30903596</v>
          </cell>
          <cell r="B6233" t="str">
            <v>南懷瑾選集（第八卷）</v>
          </cell>
          <cell r="C6233" t="str">
            <v>南懷瑾</v>
          </cell>
          <cell r="D6233">
            <v>240</v>
          </cell>
          <cell r="E6233">
            <v>0</v>
          </cell>
          <cell r="F6233" t="str">
            <v>精裝</v>
          </cell>
          <cell r="G6233" t="str">
            <v>復旦大學</v>
          </cell>
          <cell r="H6233">
            <v>40</v>
          </cell>
          <cell r="I6233" t="str">
            <v/>
          </cell>
          <cell r="J6233" t="str">
            <v/>
          </cell>
          <cell r="K6233" t="str">
            <v/>
          </cell>
          <cell r="L6233" t="str">
            <v/>
          </cell>
          <cell r="M6233" t="str">
            <v>免稅</v>
          </cell>
          <cell r="N6233" t="str">
            <v>7309035968</v>
          </cell>
        </row>
        <row r="6234">
          <cell r="A6234" t="str">
            <v>30903597</v>
          </cell>
          <cell r="B6234" t="str">
            <v>南懷瑾選集（第九卷）</v>
          </cell>
          <cell r="C6234" t="str">
            <v>南懷瑾</v>
          </cell>
          <cell r="D6234">
            <v>200</v>
          </cell>
          <cell r="E6234">
            <v>0</v>
          </cell>
          <cell r="F6234" t="str">
            <v>精裝</v>
          </cell>
          <cell r="G6234" t="str">
            <v>復旦大學</v>
          </cell>
          <cell r="H6234">
            <v>40</v>
          </cell>
          <cell r="I6234" t="str">
            <v/>
          </cell>
          <cell r="J6234" t="str">
            <v/>
          </cell>
          <cell r="K6234" t="str">
            <v/>
          </cell>
          <cell r="L6234" t="str">
            <v/>
          </cell>
          <cell r="M6234" t="str">
            <v>免稅</v>
          </cell>
          <cell r="N6234" t="str">
            <v>7309035976</v>
          </cell>
        </row>
        <row r="6235">
          <cell r="A6235" t="str">
            <v>30903600</v>
          </cell>
          <cell r="B6235" t="str">
            <v>南懷瑾選集（第十卷）</v>
          </cell>
          <cell r="C6235" t="str">
            <v>南懷瑾</v>
          </cell>
          <cell r="D6235">
            <v>215</v>
          </cell>
          <cell r="E6235">
            <v>0</v>
          </cell>
          <cell r="F6235" t="str">
            <v>精裝</v>
          </cell>
          <cell r="G6235" t="str">
            <v>復旦大學</v>
          </cell>
          <cell r="H6235">
            <v>38</v>
          </cell>
          <cell r="I6235" t="str">
            <v/>
          </cell>
          <cell r="J6235" t="str">
            <v/>
          </cell>
          <cell r="K6235" t="str">
            <v/>
          </cell>
          <cell r="L6235" t="str">
            <v/>
          </cell>
          <cell r="M6235" t="str">
            <v>免稅</v>
          </cell>
          <cell r="N6235" t="str">
            <v>730903600X</v>
          </cell>
        </row>
        <row r="6236">
          <cell r="A6236" t="str">
            <v>30903660</v>
          </cell>
          <cell r="B6236" t="str">
            <v>吳中傑評點魯迅小說(第二版)</v>
          </cell>
          <cell r="C6236" t="str">
            <v>吳中傑</v>
          </cell>
          <cell r="D6236">
            <v>190</v>
          </cell>
          <cell r="E6236">
            <v>0</v>
          </cell>
          <cell r="F6236" t="str">
            <v>平裝</v>
          </cell>
          <cell r="G6236" t="str">
            <v>復旦大學</v>
          </cell>
          <cell r="H6236">
            <v>38</v>
          </cell>
          <cell r="I6236" t="str">
            <v/>
          </cell>
          <cell r="J6236" t="str">
            <v/>
          </cell>
          <cell r="K6236" t="str">
            <v/>
          </cell>
          <cell r="L6236" t="str">
            <v/>
          </cell>
          <cell r="M6236" t="str">
            <v>免稅</v>
          </cell>
          <cell r="N6236" t="str">
            <v>7309036603</v>
          </cell>
        </row>
        <row r="6237">
          <cell r="A6237" t="str">
            <v>30903663</v>
          </cell>
          <cell r="B6237" t="str">
            <v>中國古代文明十講</v>
          </cell>
          <cell r="C6237" t="str">
            <v>李學勤</v>
          </cell>
          <cell r="D6237">
            <v>80</v>
          </cell>
          <cell r="E6237">
            <v>0</v>
          </cell>
          <cell r="F6237" t="str">
            <v>平裝</v>
          </cell>
          <cell r="G6237" t="str">
            <v>復旦大學</v>
          </cell>
          <cell r="H6237">
            <v>16</v>
          </cell>
          <cell r="I6237" t="str">
            <v/>
          </cell>
          <cell r="J6237" t="str">
            <v/>
          </cell>
          <cell r="K6237" t="str">
            <v/>
          </cell>
          <cell r="L6237" t="str">
            <v/>
          </cell>
          <cell r="M6237" t="str">
            <v>免稅</v>
          </cell>
          <cell r="N6237" t="str">
            <v>7309036638</v>
          </cell>
        </row>
        <row r="6238">
          <cell r="A6238" t="str">
            <v>30903675</v>
          </cell>
          <cell r="B6238" t="str">
            <v>青春約會：女生成長總動員</v>
          </cell>
          <cell r="C6238" t="str">
            <v>方鳳</v>
          </cell>
          <cell r="D6238">
            <v>72</v>
          </cell>
          <cell r="E6238">
            <v>0</v>
          </cell>
          <cell r="F6238" t="str">
            <v>平裝</v>
          </cell>
          <cell r="G6238" t="str">
            <v>復旦大學</v>
          </cell>
          <cell r="H6238">
            <v>12</v>
          </cell>
          <cell r="I6238" t="str">
            <v/>
          </cell>
          <cell r="J6238" t="str">
            <v/>
          </cell>
          <cell r="K6238" t="str">
            <v/>
          </cell>
          <cell r="L6238" t="str">
            <v/>
          </cell>
          <cell r="M6238" t="str">
            <v>免稅</v>
          </cell>
          <cell r="N6238" t="str">
            <v>7309036751</v>
          </cell>
        </row>
        <row r="6239">
          <cell r="A6239" t="str">
            <v>30903698</v>
          </cell>
          <cell r="B6239" t="str">
            <v>南懷瑾選集（第一卷）</v>
          </cell>
          <cell r="C6239" t="str">
            <v>南懷瑾</v>
          </cell>
          <cell r="D6239">
            <v>215</v>
          </cell>
          <cell r="E6239">
            <v>0</v>
          </cell>
          <cell r="F6239" t="str">
            <v>精裝</v>
          </cell>
          <cell r="G6239" t="str">
            <v>復旦大學</v>
          </cell>
          <cell r="H6239">
            <v>43</v>
          </cell>
          <cell r="I6239" t="str">
            <v/>
          </cell>
          <cell r="J6239" t="str">
            <v/>
          </cell>
          <cell r="K6239" t="str">
            <v/>
          </cell>
          <cell r="L6239" t="str">
            <v/>
          </cell>
          <cell r="M6239" t="str">
            <v>免稅</v>
          </cell>
          <cell r="N6239" t="str">
            <v>7309036980</v>
          </cell>
        </row>
        <row r="6240">
          <cell r="A6240" t="str">
            <v>30903699</v>
          </cell>
          <cell r="B6240" t="str">
            <v>南懷瑾選集（第二卷）</v>
          </cell>
          <cell r="C6240" t="str">
            <v>南懷瑾</v>
          </cell>
          <cell r="D6240">
            <v>215</v>
          </cell>
          <cell r="E6240">
            <v>0</v>
          </cell>
          <cell r="F6240" t="str">
            <v>精裝</v>
          </cell>
          <cell r="G6240" t="str">
            <v>復旦大學</v>
          </cell>
          <cell r="H6240">
            <v>43</v>
          </cell>
          <cell r="I6240" t="str">
            <v/>
          </cell>
          <cell r="J6240" t="str">
            <v/>
          </cell>
          <cell r="K6240" t="str">
            <v/>
          </cell>
          <cell r="L6240" t="str">
            <v/>
          </cell>
          <cell r="M6240" t="str">
            <v>免稅</v>
          </cell>
          <cell r="N6240" t="str">
            <v>7309036999</v>
          </cell>
        </row>
        <row r="6241">
          <cell r="A6241" t="str">
            <v>30903700</v>
          </cell>
          <cell r="B6241" t="str">
            <v>南懷瑾選集（第三卷）</v>
          </cell>
          <cell r="C6241" t="str">
            <v>南懷瑾</v>
          </cell>
          <cell r="D6241">
            <v>258</v>
          </cell>
          <cell r="E6241">
            <v>0</v>
          </cell>
          <cell r="F6241" t="str">
            <v>精裝</v>
          </cell>
          <cell r="G6241" t="str">
            <v>復旦大學</v>
          </cell>
          <cell r="H6241">
            <v>43</v>
          </cell>
          <cell r="I6241" t="str">
            <v/>
          </cell>
          <cell r="J6241" t="str">
            <v/>
          </cell>
          <cell r="K6241" t="str">
            <v/>
          </cell>
          <cell r="L6241" t="str">
            <v/>
          </cell>
          <cell r="M6241" t="str">
            <v>免稅</v>
          </cell>
          <cell r="N6241" t="str">
            <v>7309037006</v>
          </cell>
        </row>
        <row r="6242">
          <cell r="A6242" t="str">
            <v>30903701</v>
          </cell>
          <cell r="B6242" t="str">
            <v>南懷瑾選集（第四卷）</v>
          </cell>
          <cell r="C6242" t="str">
            <v>南懷瑾</v>
          </cell>
          <cell r="D6242">
            <v>200</v>
          </cell>
          <cell r="E6242">
            <v>0</v>
          </cell>
          <cell r="F6242" t="str">
            <v>精裝</v>
          </cell>
          <cell r="G6242" t="str">
            <v>復旦大學</v>
          </cell>
          <cell r="H6242">
            <v>40</v>
          </cell>
          <cell r="I6242" t="str">
            <v/>
          </cell>
          <cell r="J6242" t="str">
            <v/>
          </cell>
          <cell r="K6242" t="str">
            <v/>
          </cell>
          <cell r="L6242" t="str">
            <v/>
          </cell>
          <cell r="M6242" t="str">
            <v>免稅</v>
          </cell>
          <cell r="N6242" t="str">
            <v>7309037014</v>
          </cell>
        </row>
        <row r="6243">
          <cell r="A6243" t="str">
            <v>30903702</v>
          </cell>
          <cell r="B6243" t="str">
            <v>南懷瑾選集（第五卷）</v>
          </cell>
          <cell r="C6243" t="str">
            <v>南懷瑾</v>
          </cell>
          <cell r="D6243">
            <v>240</v>
          </cell>
          <cell r="E6243">
            <v>0</v>
          </cell>
          <cell r="F6243" t="str">
            <v>精裝</v>
          </cell>
          <cell r="G6243" t="str">
            <v>復旦大學</v>
          </cell>
          <cell r="H6243">
            <v>40</v>
          </cell>
          <cell r="I6243" t="str">
            <v/>
          </cell>
          <cell r="J6243" t="str">
            <v/>
          </cell>
          <cell r="K6243" t="str">
            <v/>
          </cell>
          <cell r="L6243" t="str">
            <v/>
          </cell>
          <cell r="M6243" t="str">
            <v>免稅</v>
          </cell>
          <cell r="N6243" t="str">
            <v>7309037022</v>
          </cell>
        </row>
        <row r="6244">
          <cell r="A6244" t="str">
            <v>30903703</v>
          </cell>
          <cell r="B6244" t="str">
            <v>南懷瑾選集（第六卷）</v>
          </cell>
          <cell r="C6244" t="str">
            <v>南懷瑾</v>
          </cell>
          <cell r="D6244">
            <v>200</v>
          </cell>
          <cell r="E6244">
            <v>0</v>
          </cell>
          <cell r="F6244" t="str">
            <v>精裝</v>
          </cell>
          <cell r="G6244" t="str">
            <v>復旦大學</v>
          </cell>
          <cell r="H6244">
            <v>40</v>
          </cell>
          <cell r="I6244" t="str">
            <v/>
          </cell>
          <cell r="J6244" t="str">
            <v/>
          </cell>
          <cell r="K6244" t="str">
            <v/>
          </cell>
          <cell r="L6244" t="str">
            <v/>
          </cell>
          <cell r="M6244" t="str">
            <v>免稅</v>
          </cell>
          <cell r="N6244" t="str">
            <v>7309037030</v>
          </cell>
        </row>
        <row r="6245">
          <cell r="A6245" t="str">
            <v>30903712</v>
          </cell>
          <cell r="B6245" t="str">
            <v>傳統十論</v>
          </cell>
          <cell r="C6245" t="str">
            <v>秦暉</v>
          </cell>
          <cell r="D6245">
            <v>90</v>
          </cell>
          <cell r="E6245">
            <v>0</v>
          </cell>
          <cell r="F6245" t="str">
            <v>平裝</v>
          </cell>
          <cell r="G6245" t="str">
            <v>復旦大學</v>
          </cell>
          <cell r="H6245">
            <v>18</v>
          </cell>
          <cell r="I6245" t="str">
            <v/>
          </cell>
          <cell r="J6245" t="str">
            <v/>
          </cell>
          <cell r="K6245" t="str">
            <v/>
          </cell>
          <cell r="L6245" t="str">
            <v/>
          </cell>
          <cell r="M6245" t="str">
            <v>免稅</v>
          </cell>
          <cell r="N6245" t="str">
            <v>730903712X</v>
          </cell>
        </row>
        <row r="6246">
          <cell r="A6246" t="str">
            <v>30903714</v>
          </cell>
          <cell r="B6246" t="str">
            <v>近代中國史學十論</v>
          </cell>
          <cell r="C6246" t="str">
            <v>羅志田</v>
          </cell>
          <cell r="D6246">
            <v>80</v>
          </cell>
          <cell r="E6246">
            <v>0</v>
          </cell>
          <cell r="F6246" t="str">
            <v>平裝</v>
          </cell>
          <cell r="G6246" t="str">
            <v>復旦大學</v>
          </cell>
          <cell r="H6246">
            <v>16</v>
          </cell>
          <cell r="I6246" t="str">
            <v/>
          </cell>
          <cell r="J6246" t="str">
            <v/>
          </cell>
          <cell r="K6246" t="str">
            <v/>
          </cell>
          <cell r="L6246" t="str">
            <v/>
          </cell>
          <cell r="M6246" t="str">
            <v>免稅</v>
          </cell>
          <cell r="N6246" t="str">
            <v>7309037146</v>
          </cell>
        </row>
        <row r="6247">
          <cell r="A6247" t="str">
            <v>30903718</v>
          </cell>
          <cell r="B6247" t="str">
            <v>語言學新解</v>
          </cell>
          <cell r="C6247" t="str">
            <v>熊學亮</v>
          </cell>
          <cell r="D6247">
            <v>90</v>
          </cell>
          <cell r="E6247">
            <v>0</v>
          </cell>
          <cell r="F6247" t="str">
            <v>平裝</v>
          </cell>
          <cell r="G6247" t="str">
            <v>復旦大學</v>
          </cell>
          <cell r="H6247">
            <v>18</v>
          </cell>
          <cell r="I6247" t="str">
            <v/>
          </cell>
          <cell r="J6247" t="str">
            <v/>
          </cell>
          <cell r="K6247" t="str">
            <v/>
          </cell>
          <cell r="L6247" t="str">
            <v/>
          </cell>
          <cell r="M6247" t="str">
            <v>免稅</v>
          </cell>
          <cell r="N6247" t="str">
            <v>7309037189</v>
          </cell>
        </row>
        <row r="6248">
          <cell r="A6248" t="str">
            <v>30903744</v>
          </cell>
          <cell r="B6248" t="str">
            <v>孟子直解</v>
          </cell>
          <cell r="C6248" t="str">
            <v>徐洪興</v>
          </cell>
          <cell r="D6248">
            <v>135</v>
          </cell>
          <cell r="E6248">
            <v>0</v>
          </cell>
          <cell r="F6248" t="str">
            <v>精裝</v>
          </cell>
          <cell r="G6248" t="str">
            <v>復旦大學</v>
          </cell>
          <cell r="H6248">
            <v>27</v>
          </cell>
          <cell r="I6248" t="str">
            <v/>
          </cell>
          <cell r="J6248" t="str">
            <v/>
          </cell>
          <cell r="K6248" t="str">
            <v/>
          </cell>
          <cell r="L6248" t="str">
            <v/>
          </cell>
          <cell r="M6248" t="str">
            <v>免稅</v>
          </cell>
          <cell r="N6248" t="str">
            <v>7309037448</v>
          </cell>
        </row>
        <row r="6249">
          <cell r="A6249" t="str">
            <v>30903746</v>
          </cell>
          <cell r="B6249" t="str">
            <v>晚明史（全二冊）</v>
          </cell>
          <cell r="C6249" t="str">
            <v>樊樹志</v>
          </cell>
          <cell r="D6249">
            <v>300</v>
          </cell>
          <cell r="E6249">
            <v>0</v>
          </cell>
          <cell r="F6249" t="str">
            <v>精裝</v>
          </cell>
          <cell r="G6249" t="str">
            <v>復旦大學</v>
          </cell>
          <cell r="H6249">
            <v>60</v>
          </cell>
          <cell r="I6249" t="str">
            <v/>
          </cell>
          <cell r="J6249" t="str">
            <v/>
          </cell>
          <cell r="K6249" t="str">
            <v/>
          </cell>
          <cell r="L6249" t="str">
            <v/>
          </cell>
          <cell r="M6249" t="str">
            <v>免稅</v>
          </cell>
          <cell r="N6249" t="str">
            <v>7309037464</v>
          </cell>
        </row>
        <row r="6250">
          <cell r="A6250" t="str">
            <v>30903819</v>
          </cell>
          <cell r="B6250" t="str">
            <v>知識·權力·控制-基礎教育課程文化研究</v>
          </cell>
          <cell r="C6250" t="str">
            <v>黃忠敬</v>
          </cell>
          <cell r="D6250">
            <v>90</v>
          </cell>
          <cell r="E6250">
            <v>0</v>
          </cell>
          <cell r="F6250" t="str">
            <v>平裝</v>
          </cell>
          <cell r="G6250" t="str">
            <v>復旦大學</v>
          </cell>
          <cell r="H6250">
            <v>15</v>
          </cell>
          <cell r="I6250" t="str">
            <v/>
          </cell>
          <cell r="J6250" t="str">
            <v/>
          </cell>
          <cell r="K6250" t="str">
            <v/>
          </cell>
          <cell r="L6250" t="str">
            <v/>
          </cell>
          <cell r="M6250" t="str">
            <v>免稅</v>
          </cell>
          <cell r="N6250" t="str">
            <v>7309038193</v>
          </cell>
        </row>
        <row r="6251">
          <cell r="A6251" t="str">
            <v>30903820</v>
          </cell>
          <cell r="B6251" t="str">
            <v>世界現當代史</v>
          </cell>
          <cell r="C6251" t="str">
            <v>金重遠</v>
          </cell>
          <cell r="D6251">
            <v>195</v>
          </cell>
          <cell r="E6251">
            <v>0</v>
          </cell>
          <cell r="F6251" t="str">
            <v>平裝</v>
          </cell>
          <cell r="G6251" t="str">
            <v>復旦大學</v>
          </cell>
          <cell r="H6251">
            <v>39</v>
          </cell>
          <cell r="I6251" t="str">
            <v/>
          </cell>
          <cell r="J6251" t="str">
            <v/>
          </cell>
          <cell r="K6251" t="str">
            <v/>
          </cell>
          <cell r="L6251" t="str">
            <v/>
          </cell>
          <cell r="M6251" t="str">
            <v>免稅</v>
          </cell>
          <cell r="N6251" t="str">
            <v>7309038207</v>
          </cell>
        </row>
        <row r="6252">
          <cell r="A6252" t="str">
            <v>30903837</v>
          </cell>
          <cell r="B6252" t="str">
            <v>元明小說發展研究：以人物描寫為中心</v>
          </cell>
          <cell r="C6252" t="str">
            <v>張勇</v>
          </cell>
          <cell r="D6252">
            <v>100</v>
          </cell>
          <cell r="E6252">
            <v>0</v>
          </cell>
          <cell r="F6252" t="str">
            <v>平裝</v>
          </cell>
          <cell r="G6252" t="str">
            <v>復旦大學</v>
          </cell>
          <cell r="H6252">
            <v>20</v>
          </cell>
          <cell r="I6252" t="str">
            <v/>
          </cell>
          <cell r="J6252" t="str">
            <v/>
          </cell>
          <cell r="K6252" t="str">
            <v/>
          </cell>
          <cell r="L6252" t="str">
            <v/>
          </cell>
          <cell r="M6252" t="str">
            <v>免稅</v>
          </cell>
          <cell r="N6252" t="str">
            <v>7309038371</v>
          </cell>
        </row>
        <row r="6253">
          <cell r="A6253" t="str">
            <v>30903843</v>
          </cell>
          <cell r="B6253" t="str">
            <v>中國美學史教程</v>
          </cell>
          <cell r="C6253" t="str">
            <v>王振複</v>
          </cell>
          <cell r="D6253">
            <v>145</v>
          </cell>
          <cell r="E6253">
            <v>0</v>
          </cell>
          <cell r="F6253" t="str">
            <v>平裝</v>
          </cell>
          <cell r="G6253" t="str">
            <v>復旦大學</v>
          </cell>
          <cell r="H6253">
            <v>29</v>
          </cell>
          <cell r="I6253" t="str">
            <v/>
          </cell>
          <cell r="J6253" t="str">
            <v/>
          </cell>
          <cell r="K6253" t="str">
            <v/>
          </cell>
          <cell r="L6253" t="str">
            <v/>
          </cell>
          <cell r="M6253" t="str">
            <v>免稅</v>
          </cell>
          <cell r="N6253" t="str">
            <v>7309038436</v>
          </cell>
        </row>
        <row r="6254">
          <cell r="A6254" t="str">
            <v>30903846</v>
          </cell>
          <cell r="B6254" t="str">
            <v>法蘭西文學大師十論</v>
          </cell>
          <cell r="C6254" t="str">
            <v>柳鳴九</v>
          </cell>
          <cell r="D6254">
            <v>105</v>
          </cell>
          <cell r="E6254">
            <v>0</v>
          </cell>
          <cell r="F6254" t="str">
            <v>平裝</v>
          </cell>
          <cell r="G6254" t="str">
            <v>復旦大學</v>
          </cell>
          <cell r="H6254">
            <v>21</v>
          </cell>
          <cell r="I6254" t="str">
            <v/>
          </cell>
          <cell r="J6254" t="str">
            <v/>
          </cell>
          <cell r="K6254" t="str">
            <v/>
          </cell>
          <cell r="L6254" t="str">
            <v/>
          </cell>
          <cell r="M6254" t="str">
            <v>免稅</v>
          </cell>
          <cell r="N6254" t="str">
            <v>7309038460</v>
          </cell>
        </row>
        <row r="6255">
          <cell r="A6255" t="str">
            <v>30903871</v>
          </cell>
          <cell r="B6255" t="str">
            <v>國史概要</v>
          </cell>
          <cell r="C6255" t="str">
            <v>繁樹志</v>
          </cell>
          <cell r="D6255">
            <v>180</v>
          </cell>
          <cell r="E6255">
            <v>0</v>
          </cell>
          <cell r="F6255" t="str">
            <v>平裝</v>
          </cell>
          <cell r="G6255" t="str">
            <v>復旦大學</v>
          </cell>
          <cell r="H6255">
            <v>36</v>
          </cell>
          <cell r="I6255" t="str">
            <v/>
          </cell>
          <cell r="J6255" t="str">
            <v/>
          </cell>
          <cell r="K6255" t="str">
            <v/>
          </cell>
          <cell r="L6255" t="str">
            <v/>
          </cell>
          <cell r="M6255" t="str">
            <v>免稅</v>
          </cell>
          <cell r="N6255" t="str">
            <v>7309038711</v>
          </cell>
        </row>
        <row r="6256">
          <cell r="A6256" t="str">
            <v>30903881</v>
          </cell>
          <cell r="B6256" t="str">
            <v>中國古代書畫研究十論</v>
          </cell>
          <cell r="C6256" t="str">
            <v>謝稚柳</v>
          </cell>
          <cell r="D6256">
            <v>110</v>
          </cell>
          <cell r="E6256">
            <v>0</v>
          </cell>
          <cell r="F6256" t="str">
            <v>平裝</v>
          </cell>
          <cell r="G6256" t="str">
            <v>復旦大學</v>
          </cell>
          <cell r="H6256">
            <v>22</v>
          </cell>
          <cell r="I6256" t="str">
            <v/>
          </cell>
          <cell r="J6256" t="str">
            <v/>
          </cell>
          <cell r="K6256" t="str">
            <v/>
          </cell>
          <cell r="L6256" t="str">
            <v/>
          </cell>
          <cell r="M6256" t="str">
            <v>免稅</v>
          </cell>
          <cell r="N6256" t="str">
            <v>7309038819</v>
          </cell>
        </row>
        <row r="6257">
          <cell r="A6257" t="str">
            <v>30903904</v>
          </cell>
          <cell r="B6257" t="str">
            <v>西方文化中的數學</v>
          </cell>
          <cell r="C6257" t="str">
            <v>張祖貴</v>
          </cell>
          <cell r="D6257">
            <v>150</v>
          </cell>
          <cell r="E6257">
            <v>0</v>
          </cell>
          <cell r="F6257" t="str">
            <v>平裝</v>
          </cell>
          <cell r="G6257" t="str">
            <v>復旦大學</v>
          </cell>
          <cell r="H6257">
            <v>30</v>
          </cell>
          <cell r="I6257" t="str">
            <v/>
          </cell>
          <cell r="J6257" t="str">
            <v/>
          </cell>
          <cell r="K6257" t="str">
            <v/>
          </cell>
          <cell r="L6257" t="str">
            <v/>
          </cell>
          <cell r="M6257" t="str">
            <v>免稅</v>
          </cell>
          <cell r="N6257" t="str">
            <v>7309039041</v>
          </cell>
        </row>
        <row r="6258">
          <cell r="A6258" t="str">
            <v>30903905</v>
          </cell>
          <cell r="B6258" t="str">
            <v>當代文藝問題十講</v>
          </cell>
          <cell r="C6258" t="str">
            <v>錢谷融</v>
          </cell>
          <cell r="D6258">
            <v>75</v>
          </cell>
          <cell r="E6258">
            <v>0</v>
          </cell>
          <cell r="F6258" t="str">
            <v>平裝</v>
          </cell>
          <cell r="G6258" t="str">
            <v>復旦大學</v>
          </cell>
          <cell r="H6258">
            <v>15</v>
          </cell>
          <cell r="I6258" t="str">
            <v/>
          </cell>
          <cell r="J6258" t="str">
            <v/>
          </cell>
          <cell r="K6258" t="str">
            <v/>
          </cell>
          <cell r="L6258" t="str">
            <v/>
          </cell>
          <cell r="M6258" t="str">
            <v>免稅</v>
          </cell>
          <cell r="N6258" t="str">
            <v>730903905X</v>
          </cell>
        </row>
        <row r="6259">
          <cell r="A6259" t="str">
            <v>30903906</v>
          </cell>
          <cell r="B6259" t="str">
            <v>比較文學與比較文化十講</v>
          </cell>
          <cell r="C6259" t="str">
            <v>樂黛雲</v>
          </cell>
          <cell r="D6259">
            <v>60</v>
          </cell>
          <cell r="E6259">
            <v>0</v>
          </cell>
          <cell r="F6259" t="str">
            <v>平裝</v>
          </cell>
          <cell r="G6259" t="str">
            <v>復旦大學</v>
          </cell>
          <cell r="H6259">
            <v>12</v>
          </cell>
          <cell r="I6259" t="str">
            <v/>
          </cell>
          <cell r="J6259" t="str">
            <v/>
          </cell>
          <cell r="K6259" t="str">
            <v/>
          </cell>
          <cell r="L6259" t="str">
            <v/>
          </cell>
          <cell r="M6259" t="str">
            <v>免稅</v>
          </cell>
          <cell r="N6259" t="str">
            <v>7309039068</v>
          </cell>
        </row>
        <row r="6260">
          <cell r="A6260" t="str">
            <v>30903956</v>
          </cell>
          <cell r="B6260" t="str">
            <v>美學教程</v>
          </cell>
          <cell r="C6260" t="str">
            <v>王一川</v>
          </cell>
          <cell r="D6260">
            <v>120</v>
          </cell>
          <cell r="E6260">
            <v>0</v>
          </cell>
          <cell r="F6260" t="str">
            <v>平裝</v>
          </cell>
          <cell r="G6260" t="str">
            <v>復旦大學</v>
          </cell>
          <cell r="H6260">
            <v>24</v>
          </cell>
          <cell r="I6260" t="str">
            <v/>
          </cell>
          <cell r="J6260" t="str">
            <v/>
          </cell>
          <cell r="K6260" t="str">
            <v/>
          </cell>
          <cell r="L6260" t="str">
            <v/>
          </cell>
          <cell r="M6260" t="str">
            <v>免稅</v>
          </cell>
          <cell r="N6260" t="str">
            <v>7309039564</v>
          </cell>
        </row>
        <row r="6261">
          <cell r="A6261" t="str">
            <v>30903959</v>
          </cell>
          <cell r="B6261" t="str">
            <v>中國古代典籍十講</v>
          </cell>
          <cell r="C6261" t="str">
            <v>胡道靜</v>
          </cell>
          <cell r="D6261">
            <v>125</v>
          </cell>
          <cell r="E6261">
            <v>0</v>
          </cell>
          <cell r="F6261" t="str">
            <v>平裝</v>
          </cell>
          <cell r="G6261" t="str">
            <v>復旦大學</v>
          </cell>
          <cell r="H6261">
            <v>25</v>
          </cell>
          <cell r="I6261" t="str">
            <v/>
          </cell>
          <cell r="J6261" t="str">
            <v/>
          </cell>
          <cell r="K6261" t="str">
            <v/>
          </cell>
          <cell r="L6261" t="str">
            <v/>
          </cell>
          <cell r="M6261" t="str">
            <v>免稅</v>
          </cell>
          <cell r="N6261" t="str">
            <v>7309039599</v>
          </cell>
        </row>
        <row r="6262">
          <cell r="A6262" t="str">
            <v>30903968</v>
          </cell>
          <cell r="B6262" t="str">
            <v>談話的歲月</v>
          </cell>
          <cell r="C6262" t="str">
            <v>陳思和</v>
          </cell>
          <cell r="D6262">
            <v>96</v>
          </cell>
          <cell r="E6262">
            <v>2</v>
          </cell>
          <cell r="F6262" t="str">
            <v>平裝</v>
          </cell>
          <cell r="G6262" t="str">
            <v>復旦大學</v>
          </cell>
          <cell r="H6262">
            <v>16</v>
          </cell>
          <cell r="I6262" t="str">
            <v/>
          </cell>
          <cell r="J6262" t="str">
            <v/>
          </cell>
          <cell r="K6262" t="str">
            <v/>
          </cell>
          <cell r="L6262" t="str">
            <v/>
          </cell>
          <cell r="M6262" t="str">
            <v>免稅</v>
          </cell>
          <cell r="N6262" t="str">
            <v>7309039688</v>
          </cell>
        </row>
        <row r="6263">
          <cell r="A6263" t="str">
            <v>30903969</v>
          </cell>
          <cell r="B6263" t="str">
            <v>百年文學十二談</v>
          </cell>
          <cell r="C6263" t="str">
            <v>陳思和</v>
          </cell>
          <cell r="D6263">
            <v>72</v>
          </cell>
          <cell r="E6263">
            <v>0</v>
          </cell>
          <cell r="F6263" t="str">
            <v>平裝</v>
          </cell>
          <cell r="G6263" t="str">
            <v>復旦大學</v>
          </cell>
          <cell r="H6263">
            <v>12</v>
          </cell>
          <cell r="I6263" t="str">
            <v/>
          </cell>
          <cell r="J6263" t="str">
            <v/>
          </cell>
          <cell r="K6263" t="str">
            <v/>
          </cell>
          <cell r="L6263" t="str">
            <v/>
          </cell>
          <cell r="M6263" t="str">
            <v>免稅</v>
          </cell>
          <cell r="N6263" t="str">
            <v>7309039696</v>
          </cell>
        </row>
        <row r="6264">
          <cell r="A6264" t="str">
            <v>30903970</v>
          </cell>
          <cell r="B6264" t="str">
            <v>中國古代建築十論</v>
          </cell>
          <cell r="C6264" t="str">
            <v>傅熹年</v>
          </cell>
          <cell r="D6264">
            <v>100</v>
          </cell>
          <cell r="E6264">
            <v>0</v>
          </cell>
          <cell r="F6264" t="str">
            <v>平裝</v>
          </cell>
          <cell r="G6264" t="str">
            <v>復旦大學</v>
          </cell>
          <cell r="H6264">
            <v>20</v>
          </cell>
          <cell r="I6264" t="str">
            <v/>
          </cell>
          <cell r="J6264" t="str">
            <v/>
          </cell>
          <cell r="K6264" t="str">
            <v/>
          </cell>
          <cell r="L6264" t="str">
            <v/>
          </cell>
          <cell r="M6264" t="str">
            <v>免稅</v>
          </cell>
          <cell r="N6264" t="str">
            <v>730903970X</v>
          </cell>
        </row>
        <row r="6265">
          <cell r="A6265" t="str">
            <v>30904040</v>
          </cell>
          <cell r="B6265" t="str">
            <v>中國古代文學史綱與名篇欣賞</v>
          </cell>
          <cell r="C6265" t="str">
            <v>楊焱林</v>
          </cell>
          <cell r="D6265">
            <v>174</v>
          </cell>
          <cell r="E6265">
            <v>0</v>
          </cell>
          <cell r="F6265" t="str">
            <v>平裝</v>
          </cell>
          <cell r="G6265" t="str">
            <v>復旦大學</v>
          </cell>
          <cell r="H6265">
            <v>29</v>
          </cell>
          <cell r="I6265" t="str">
            <v/>
          </cell>
          <cell r="J6265" t="str">
            <v/>
          </cell>
          <cell r="K6265" t="str">
            <v/>
          </cell>
          <cell r="L6265" t="str">
            <v/>
          </cell>
          <cell r="M6265" t="str">
            <v>免稅</v>
          </cell>
          <cell r="N6265" t="str">
            <v>7309040406</v>
          </cell>
        </row>
        <row r="6266">
          <cell r="A6266" t="str">
            <v>30904055</v>
          </cell>
          <cell r="B6266" t="str">
            <v>西方史學史（第二版）</v>
          </cell>
          <cell r="C6266" t="str">
            <v>張廣智</v>
          </cell>
          <cell r="D6266">
            <v>175</v>
          </cell>
          <cell r="E6266">
            <v>0</v>
          </cell>
          <cell r="F6266" t="str">
            <v>平裝</v>
          </cell>
          <cell r="G6266" t="str">
            <v>復旦大學</v>
          </cell>
          <cell r="H6266">
            <v>35</v>
          </cell>
          <cell r="I6266" t="str">
            <v/>
          </cell>
          <cell r="J6266" t="str">
            <v/>
          </cell>
          <cell r="K6266" t="str">
            <v/>
          </cell>
          <cell r="L6266" t="str">
            <v/>
          </cell>
          <cell r="M6266" t="str">
            <v>免稅</v>
          </cell>
          <cell r="N6266" t="str">
            <v>7309040554</v>
          </cell>
        </row>
        <row r="6267">
          <cell r="A6267" t="str">
            <v>30904069</v>
          </cell>
          <cell r="B6267" t="str">
            <v>經典常談_經典新讀文學課</v>
          </cell>
          <cell r="C6267" t="str">
            <v/>
          </cell>
          <cell r="D6267">
            <v>60</v>
          </cell>
          <cell r="E6267">
            <v>0</v>
          </cell>
          <cell r="F6267" t="str">
            <v>平裝</v>
          </cell>
          <cell r="G6267" t="str">
            <v/>
          </cell>
          <cell r="H6267">
            <v>0</v>
          </cell>
          <cell r="I6267" t="str">
            <v/>
          </cell>
          <cell r="J6267" t="str">
            <v/>
          </cell>
          <cell r="K6267" t="str">
            <v/>
          </cell>
          <cell r="L6267" t="str">
            <v/>
          </cell>
          <cell r="M6267" t="str">
            <v>免稅</v>
          </cell>
          <cell r="N6267" t="str">
            <v>7309040694</v>
          </cell>
        </row>
        <row r="6268">
          <cell r="A6268" t="str">
            <v>30904087</v>
          </cell>
          <cell r="B6268" t="str">
            <v>詩歌欣賞</v>
          </cell>
          <cell r="C6268" t="str">
            <v>何其芳</v>
          </cell>
          <cell r="D6268">
            <v>50</v>
          </cell>
          <cell r="E6268">
            <v>0</v>
          </cell>
          <cell r="F6268" t="str">
            <v>平裝</v>
          </cell>
          <cell r="G6268" t="str">
            <v>復旦大學</v>
          </cell>
          <cell r="H6268">
            <v>10</v>
          </cell>
          <cell r="I6268" t="str">
            <v/>
          </cell>
          <cell r="J6268" t="str">
            <v/>
          </cell>
          <cell r="K6268" t="str">
            <v/>
          </cell>
          <cell r="L6268" t="str">
            <v/>
          </cell>
          <cell r="M6268" t="str">
            <v>免稅</v>
          </cell>
          <cell r="N6268" t="str">
            <v>7309040872</v>
          </cell>
        </row>
        <row r="6269">
          <cell r="A6269" t="str">
            <v>30904088</v>
          </cell>
          <cell r="B6269" t="str">
            <v>出口成章_經典新讀文學課堂</v>
          </cell>
          <cell r="C6269" t="str">
            <v/>
          </cell>
          <cell r="D6269">
            <v>60</v>
          </cell>
          <cell r="E6269">
            <v>0</v>
          </cell>
          <cell r="F6269" t="str">
            <v>平裝</v>
          </cell>
          <cell r="G6269" t="str">
            <v/>
          </cell>
          <cell r="H6269">
            <v>0</v>
          </cell>
          <cell r="I6269" t="str">
            <v/>
          </cell>
          <cell r="J6269" t="str">
            <v/>
          </cell>
          <cell r="K6269" t="str">
            <v/>
          </cell>
          <cell r="L6269" t="str">
            <v/>
          </cell>
          <cell r="M6269" t="str">
            <v>免稅</v>
          </cell>
          <cell r="N6269" t="str">
            <v>7309040880</v>
          </cell>
        </row>
        <row r="6270">
          <cell r="A6270" t="str">
            <v>30904089</v>
          </cell>
          <cell r="B6270" t="str">
            <v>語林采英</v>
          </cell>
          <cell r="C6270" t="str">
            <v>秦牧</v>
          </cell>
          <cell r="D6270">
            <v>75</v>
          </cell>
          <cell r="E6270">
            <v>0</v>
          </cell>
          <cell r="F6270" t="str">
            <v>平裝</v>
          </cell>
          <cell r="G6270" t="str">
            <v>復旦大學</v>
          </cell>
          <cell r="H6270">
            <v>15</v>
          </cell>
          <cell r="I6270" t="str">
            <v/>
          </cell>
          <cell r="J6270" t="str">
            <v/>
          </cell>
          <cell r="K6270" t="str">
            <v/>
          </cell>
          <cell r="L6270" t="str">
            <v/>
          </cell>
          <cell r="M6270" t="str">
            <v>免稅</v>
          </cell>
          <cell r="N6270" t="str">
            <v>7309040899</v>
          </cell>
        </row>
        <row r="6271">
          <cell r="A6271" t="str">
            <v>30904090</v>
          </cell>
          <cell r="B6271" t="str">
            <v>寫電影劇本的幾個問題</v>
          </cell>
          <cell r="C6271" t="str">
            <v>夏衍</v>
          </cell>
          <cell r="D6271">
            <v>60</v>
          </cell>
          <cell r="E6271">
            <v>0</v>
          </cell>
          <cell r="F6271" t="str">
            <v>平裝</v>
          </cell>
          <cell r="G6271" t="str">
            <v>復旦大學</v>
          </cell>
          <cell r="H6271">
            <v>12</v>
          </cell>
          <cell r="I6271" t="str">
            <v/>
          </cell>
          <cell r="J6271" t="str">
            <v/>
          </cell>
          <cell r="K6271" t="str">
            <v/>
          </cell>
          <cell r="L6271" t="str">
            <v/>
          </cell>
          <cell r="M6271" t="str">
            <v>免稅</v>
          </cell>
          <cell r="N6271" t="str">
            <v>7309040902</v>
          </cell>
        </row>
        <row r="6272">
          <cell r="A6272" t="str">
            <v>30904091</v>
          </cell>
          <cell r="B6272" t="str">
            <v>中國歌謠</v>
          </cell>
          <cell r="C6272" t="str">
            <v>朱自清</v>
          </cell>
          <cell r="D6272">
            <v>60</v>
          </cell>
          <cell r="E6272">
            <v>0</v>
          </cell>
          <cell r="F6272" t="str">
            <v>平裝</v>
          </cell>
          <cell r="G6272" t="str">
            <v>復旦大學</v>
          </cell>
          <cell r="H6272">
            <v>12</v>
          </cell>
          <cell r="I6272" t="str">
            <v/>
          </cell>
          <cell r="J6272" t="str">
            <v/>
          </cell>
          <cell r="K6272" t="str">
            <v/>
          </cell>
          <cell r="L6272" t="str">
            <v/>
          </cell>
          <cell r="M6272" t="str">
            <v>免稅</v>
          </cell>
          <cell r="N6272" t="str">
            <v>7309040910</v>
          </cell>
        </row>
        <row r="6273">
          <cell r="A6273" t="str">
            <v>30904092</v>
          </cell>
          <cell r="B6273" t="str">
            <v>藝文私見</v>
          </cell>
          <cell r="C6273" t="str">
            <v>郁達夫</v>
          </cell>
          <cell r="D6273">
            <v>70</v>
          </cell>
          <cell r="E6273">
            <v>0</v>
          </cell>
          <cell r="F6273" t="str">
            <v>平裝</v>
          </cell>
          <cell r="G6273" t="str">
            <v>復旦大學</v>
          </cell>
          <cell r="H6273">
            <v>14</v>
          </cell>
          <cell r="I6273" t="str">
            <v/>
          </cell>
          <cell r="J6273" t="str">
            <v/>
          </cell>
          <cell r="K6273" t="str">
            <v/>
          </cell>
          <cell r="L6273" t="str">
            <v/>
          </cell>
          <cell r="M6273" t="str">
            <v>免稅</v>
          </cell>
          <cell r="N6273" t="str">
            <v>7309040929</v>
          </cell>
        </row>
        <row r="6274">
          <cell r="A6274" t="str">
            <v>30904093</v>
          </cell>
          <cell r="B6274" t="str">
            <v>西洋文學通論</v>
          </cell>
          <cell r="C6274" t="str">
            <v>茅盾</v>
          </cell>
          <cell r="D6274">
            <v>60</v>
          </cell>
          <cell r="E6274">
            <v>0</v>
          </cell>
          <cell r="F6274" t="str">
            <v>平裝</v>
          </cell>
          <cell r="G6274" t="str">
            <v>復旦大學</v>
          </cell>
          <cell r="H6274">
            <v>12</v>
          </cell>
          <cell r="I6274" t="str">
            <v/>
          </cell>
          <cell r="J6274" t="str">
            <v/>
          </cell>
          <cell r="K6274" t="str">
            <v/>
          </cell>
          <cell r="L6274" t="str">
            <v/>
          </cell>
          <cell r="M6274" t="str">
            <v>免稅</v>
          </cell>
          <cell r="N6274" t="str">
            <v>7309040937</v>
          </cell>
        </row>
        <row r="6275">
          <cell r="A6275" t="str">
            <v>30904094</v>
          </cell>
          <cell r="B6275" t="str">
            <v>俄國文學史及其他</v>
          </cell>
          <cell r="C6275" t="str">
            <v>瞿秋白</v>
          </cell>
          <cell r="D6275">
            <v>60</v>
          </cell>
          <cell r="E6275">
            <v>0</v>
          </cell>
          <cell r="F6275" t="str">
            <v>平裝</v>
          </cell>
          <cell r="G6275" t="str">
            <v>復旦大學</v>
          </cell>
          <cell r="H6275">
            <v>12</v>
          </cell>
          <cell r="I6275" t="str">
            <v/>
          </cell>
          <cell r="J6275" t="str">
            <v/>
          </cell>
          <cell r="K6275" t="str">
            <v/>
          </cell>
          <cell r="L6275" t="str">
            <v/>
          </cell>
          <cell r="M6275" t="str">
            <v>免稅</v>
          </cell>
          <cell r="N6275" t="str">
            <v>7309040945</v>
          </cell>
        </row>
        <row r="6276">
          <cell r="A6276" t="str">
            <v>30904096</v>
          </cell>
          <cell r="B6276" t="str">
            <v>紅樓夢研究</v>
          </cell>
          <cell r="C6276" t="str">
            <v>俞平伯</v>
          </cell>
          <cell r="D6276">
            <v>80</v>
          </cell>
          <cell r="E6276">
            <v>0</v>
          </cell>
          <cell r="F6276" t="str">
            <v>平裝</v>
          </cell>
          <cell r="G6276" t="str">
            <v>復旦大學</v>
          </cell>
          <cell r="H6276">
            <v>16</v>
          </cell>
          <cell r="I6276" t="str">
            <v/>
          </cell>
          <cell r="J6276" t="str">
            <v/>
          </cell>
          <cell r="K6276" t="str">
            <v/>
          </cell>
          <cell r="L6276" t="str">
            <v/>
          </cell>
          <cell r="M6276" t="str">
            <v>免稅</v>
          </cell>
          <cell r="N6276" t="str">
            <v>7309040961</v>
          </cell>
        </row>
        <row r="6277">
          <cell r="A6277" t="str">
            <v>30904097</v>
          </cell>
          <cell r="B6277" t="str">
            <v>20世紀的法蘭西</v>
          </cell>
          <cell r="C6277" t="str">
            <v>金重遠</v>
          </cell>
          <cell r="D6277">
            <v>150</v>
          </cell>
          <cell r="E6277">
            <v>0</v>
          </cell>
          <cell r="F6277" t="str">
            <v>平裝</v>
          </cell>
          <cell r="G6277" t="str">
            <v>復旦大學</v>
          </cell>
          <cell r="H6277">
            <v>30</v>
          </cell>
          <cell r="I6277" t="str">
            <v/>
          </cell>
          <cell r="J6277" t="str">
            <v/>
          </cell>
          <cell r="K6277" t="str">
            <v/>
          </cell>
          <cell r="L6277" t="str">
            <v/>
          </cell>
          <cell r="M6277" t="str">
            <v>免稅</v>
          </cell>
          <cell r="N6277" t="str">
            <v>730904097X</v>
          </cell>
        </row>
        <row r="6278">
          <cell r="A6278" t="str">
            <v>30904101</v>
          </cell>
          <cell r="B6278" t="str">
            <v>思想史的寫法：中國思想史導論</v>
          </cell>
          <cell r="C6278" t="str">
            <v>葛兆光</v>
          </cell>
          <cell r="D6278">
            <v>100</v>
          </cell>
          <cell r="E6278">
            <v>0</v>
          </cell>
          <cell r="F6278" t="str">
            <v>平裝</v>
          </cell>
          <cell r="G6278" t="str">
            <v>復旦大學</v>
          </cell>
          <cell r="H6278">
            <v>20</v>
          </cell>
          <cell r="I6278" t="str">
            <v/>
          </cell>
          <cell r="J6278" t="str">
            <v/>
          </cell>
          <cell r="K6278" t="str">
            <v/>
          </cell>
          <cell r="L6278" t="str">
            <v/>
          </cell>
          <cell r="M6278" t="str">
            <v>免稅</v>
          </cell>
          <cell r="N6278" t="str">
            <v>7309041011</v>
          </cell>
        </row>
        <row r="6279">
          <cell r="A6279" t="str">
            <v>30904121</v>
          </cell>
          <cell r="B6279" t="str">
            <v>全球化視界：財經傳媒報導</v>
          </cell>
          <cell r="C6279" t="str">
            <v>李良榮</v>
          </cell>
          <cell r="D6279">
            <v>240</v>
          </cell>
          <cell r="E6279">
            <v>0</v>
          </cell>
          <cell r="F6279" t="str">
            <v>平裝</v>
          </cell>
          <cell r="G6279" t="str">
            <v>復旦大學</v>
          </cell>
          <cell r="H6279">
            <v>48</v>
          </cell>
          <cell r="I6279" t="str">
            <v/>
          </cell>
          <cell r="J6279" t="str">
            <v/>
          </cell>
          <cell r="K6279" t="str">
            <v/>
          </cell>
          <cell r="L6279" t="str">
            <v/>
          </cell>
          <cell r="M6279" t="str">
            <v>免稅</v>
          </cell>
          <cell r="N6279" t="str">
            <v>7309041216</v>
          </cell>
        </row>
        <row r="6280">
          <cell r="A6280" t="str">
            <v>30904124</v>
          </cell>
          <cell r="B6280" t="str">
            <v>外國新聞傳播史導論</v>
          </cell>
          <cell r="C6280" t="str">
            <v>程曼麗</v>
          </cell>
          <cell r="D6280">
            <v>174</v>
          </cell>
          <cell r="E6280">
            <v>1</v>
          </cell>
          <cell r="F6280" t="str">
            <v>平裝</v>
          </cell>
          <cell r="G6280" t="str">
            <v>復旦大學</v>
          </cell>
          <cell r="H6280">
            <v>29</v>
          </cell>
          <cell r="I6280" t="str">
            <v/>
          </cell>
          <cell r="J6280" t="str">
            <v/>
          </cell>
          <cell r="K6280" t="str">
            <v/>
          </cell>
          <cell r="L6280" t="str">
            <v/>
          </cell>
          <cell r="M6280" t="str">
            <v>免稅</v>
          </cell>
          <cell r="N6280" t="str">
            <v>7309041240</v>
          </cell>
        </row>
        <row r="6281">
          <cell r="A6281" t="str">
            <v>30904127</v>
          </cell>
          <cell r="B6281" t="str">
            <v>法國詩選·第2版</v>
          </cell>
          <cell r="C6281" t="str">
            <v>程曾厚</v>
          </cell>
          <cell r="D6281">
            <v>290</v>
          </cell>
          <cell r="E6281">
            <v>0</v>
          </cell>
          <cell r="F6281" t="str">
            <v>平裝</v>
          </cell>
          <cell r="G6281" t="str">
            <v>復旦大學</v>
          </cell>
          <cell r="H6281">
            <v>58</v>
          </cell>
          <cell r="I6281" t="str">
            <v/>
          </cell>
          <cell r="J6281" t="str">
            <v/>
          </cell>
          <cell r="K6281" t="str">
            <v/>
          </cell>
          <cell r="L6281" t="str">
            <v/>
          </cell>
          <cell r="M6281" t="str">
            <v>免稅</v>
          </cell>
          <cell r="N6281" t="str">
            <v>7309041275</v>
          </cell>
        </row>
        <row r="6282">
          <cell r="A6282" t="str">
            <v>30904133</v>
          </cell>
          <cell r="B6282" t="str">
            <v>文學概論講義</v>
          </cell>
          <cell r="C6282" t="str">
            <v>老舍</v>
          </cell>
          <cell r="D6282">
            <v>60</v>
          </cell>
          <cell r="E6282">
            <v>0</v>
          </cell>
          <cell r="F6282" t="str">
            <v>平裝</v>
          </cell>
          <cell r="G6282" t="str">
            <v>復旦大學</v>
          </cell>
          <cell r="H6282">
            <v>12</v>
          </cell>
          <cell r="I6282" t="str">
            <v/>
          </cell>
          <cell r="J6282" t="str">
            <v/>
          </cell>
          <cell r="K6282" t="str">
            <v/>
          </cell>
          <cell r="L6282" t="str">
            <v/>
          </cell>
          <cell r="M6282" t="str">
            <v>免稅</v>
          </cell>
          <cell r="N6282" t="str">
            <v>730904133X</v>
          </cell>
        </row>
        <row r="6283">
          <cell r="A6283" t="str">
            <v>30904152</v>
          </cell>
          <cell r="B6283" t="str">
            <v>飲食宜忌手冊</v>
          </cell>
          <cell r="C6283" t="str">
            <v>戴豪良</v>
          </cell>
          <cell r="D6283">
            <v>115</v>
          </cell>
          <cell r="E6283">
            <v>0</v>
          </cell>
          <cell r="F6283" t="str">
            <v>平裝</v>
          </cell>
          <cell r="G6283" t="str">
            <v>復旦大學</v>
          </cell>
          <cell r="H6283">
            <v>23</v>
          </cell>
          <cell r="I6283" t="str">
            <v/>
          </cell>
          <cell r="J6283" t="str">
            <v/>
          </cell>
          <cell r="K6283" t="str">
            <v/>
          </cell>
          <cell r="L6283" t="str">
            <v/>
          </cell>
          <cell r="M6283" t="str">
            <v>免稅</v>
          </cell>
          <cell r="N6283" t="str">
            <v>7309041526</v>
          </cell>
        </row>
        <row r="6284">
          <cell r="A6284" t="str">
            <v>30904164</v>
          </cell>
          <cell r="B6284" t="str">
            <v>破門而入—美學的問題與歷史</v>
          </cell>
          <cell r="C6284" t="str">
            <v>易中天</v>
          </cell>
          <cell r="D6284">
            <v>125</v>
          </cell>
          <cell r="E6284">
            <v>0</v>
          </cell>
          <cell r="F6284" t="str">
            <v>平裝</v>
          </cell>
          <cell r="G6284" t="str">
            <v>復旦大學</v>
          </cell>
          <cell r="H6284">
            <v>25</v>
          </cell>
          <cell r="I6284" t="str">
            <v/>
          </cell>
          <cell r="J6284" t="str">
            <v/>
          </cell>
          <cell r="K6284" t="str">
            <v/>
          </cell>
          <cell r="L6284" t="str">
            <v/>
          </cell>
          <cell r="M6284" t="str">
            <v>免稅</v>
          </cell>
          <cell r="N6284" t="str">
            <v>730904164X</v>
          </cell>
        </row>
        <row r="6285">
          <cell r="A6285" t="str">
            <v>30904188</v>
          </cell>
          <cell r="B6285" t="str">
            <v>上海文學通史（上下）</v>
          </cell>
          <cell r="C6285" t="str">
            <v>邱明正</v>
          </cell>
          <cell r="D6285">
            <v>330</v>
          </cell>
          <cell r="E6285">
            <v>0</v>
          </cell>
          <cell r="F6285" t="str">
            <v>平裝</v>
          </cell>
          <cell r="G6285" t="str">
            <v>上海書畫</v>
          </cell>
          <cell r="H6285">
            <v>66</v>
          </cell>
          <cell r="I6285" t="str">
            <v/>
          </cell>
          <cell r="J6285" t="str">
            <v/>
          </cell>
          <cell r="K6285" t="str">
            <v/>
          </cell>
          <cell r="L6285" t="str">
            <v/>
          </cell>
          <cell r="M6285" t="str">
            <v>免稅</v>
          </cell>
          <cell r="N6285" t="str">
            <v>7309041887</v>
          </cell>
        </row>
        <row r="6286">
          <cell r="A6286" t="str">
            <v>30904234</v>
          </cell>
          <cell r="B6286" t="str">
            <v>古代小說與城市文化研究</v>
          </cell>
          <cell r="C6286" t="str">
            <v>葛永海</v>
          </cell>
          <cell r="D6286">
            <v>120</v>
          </cell>
          <cell r="E6286">
            <v>0</v>
          </cell>
          <cell r="F6286" t="str">
            <v>平裝</v>
          </cell>
          <cell r="G6286" t="str">
            <v>復旦大學</v>
          </cell>
          <cell r="H6286">
            <v>24</v>
          </cell>
          <cell r="I6286" t="str">
            <v/>
          </cell>
          <cell r="J6286" t="str">
            <v/>
          </cell>
          <cell r="K6286" t="str">
            <v/>
          </cell>
          <cell r="L6286" t="str">
            <v/>
          </cell>
          <cell r="M6286" t="str">
            <v>免稅</v>
          </cell>
          <cell r="N6286" t="str">
            <v>7309042344</v>
          </cell>
        </row>
        <row r="6287">
          <cell r="A6287" t="str">
            <v>30904235</v>
          </cell>
          <cell r="B6287" t="str">
            <v>元明清繪畫研究十論</v>
          </cell>
          <cell r="C6287" t="str">
            <v>徐建融</v>
          </cell>
          <cell r="D6287">
            <v>95</v>
          </cell>
          <cell r="E6287">
            <v>0</v>
          </cell>
          <cell r="F6287" t="str">
            <v>平裝</v>
          </cell>
          <cell r="G6287" t="str">
            <v>復旦大學</v>
          </cell>
          <cell r="H6287">
            <v>19</v>
          </cell>
          <cell r="I6287" t="str">
            <v/>
          </cell>
          <cell r="J6287" t="str">
            <v/>
          </cell>
          <cell r="K6287" t="str">
            <v/>
          </cell>
          <cell r="L6287" t="str">
            <v/>
          </cell>
          <cell r="M6287" t="str">
            <v>免稅</v>
          </cell>
          <cell r="N6287" t="str">
            <v>7309042352</v>
          </cell>
        </row>
        <row r="6288">
          <cell r="A6288" t="str">
            <v>30904236</v>
          </cell>
          <cell r="B6288" t="str">
            <v>德國哲學十論</v>
          </cell>
          <cell r="C6288" t="str">
            <v>張汝倫</v>
          </cell>
          <cell r="D6288">
            <v>115</v>
          </cell>
          <cell r="E6288">
            <v>0</v>
          </cell>
          <cell r="F6288" t="str">
            <v>平裝</v>
          </cell>
          <cell r="G6288" t="str">
            <v>復旦大學</v>
          </cell>
          <cell r="H6288">
            <v>23</v>
          </cell>
          <cell r="I6288" t="str">
            <v/>
          </cell>
          <cell r="J6288" t="str">
            <v/>
          </cell>
          <cell r="K6288" t="str">
            <v/>
          </cell>
          <cell r="L6288" t="str">
            <v/>
          </cell>
          <cell r="M6288" t="str">
            <v>免稅</v>
          </cell>
          <cell r="N6288" t="str">
            <v>7309042360</v>
          </cell>
        </row>
        <row r="6289">
          <cell r="A6289" t="str">
            <v>30904240</v>
          </cell>
          <cell r="B6289" t="str">
            <v>中國出土古文獻十講</v>
          </cell>
          <cell r="C6289" t="str">
            <v>裘錫圭</v>
          </cell>
          <cell r="D6289">
            <v>110</v>
          </cell>
          <cell r="E6289">
            <v>0</v>
          </cell>
          <cell r="F6289" t="str">
            <v>平裝</v>
          </cell>
          <cell r="G6289" t="str">
            <v>復旦大學</v>
          </cell>
          <cell r="H6289">
            <v>22</v>
          </cell>
          <cell r="I6289" t="str">
            <v/>
          </cell>
          <cell r="J6289" t="str">
            <v/>
          </cell>
          <cell r="K6289" t="str">
            <v/>
          </cell>
          <cell r="L6289" t="str">
            <v/>
          </cell>
          <cell r="M6289" t="str">
            <v>免稅</v>
          </cell>
          <cell r="N6289" t="str">
            <v>7309042409</v>
          </cell>
        </row>
        <row r="6290">
          <cell r="A6290" t="str">
            <v>30904243</v>
          </cell>
          <cell r="B6290" t="str">
            <v>晚明清初思想十論</v>
          </cell>
          <cell r="C6290" t="str">
            <v>王汎森</v>
          </cell>
          <cell r="D6290">
            <v>100</v>
          </cell>
          <cell r="E6290">
            <v>0</v>
          </cell>
          <cell r="F6290" t="str">
            <v>平裝</v>
          </cell>
          <cell r="G6290" t="str">
            <v>復旦大學</v>
          </cell>
          <cell r="H6290">
            <v>20</v>
          </cell>
          <cell r="I6290" t="str">
            <v/>
          </cell>
          <cell r="J6290" t="str">
            <v/>
          </cell>
          <cell r="K6290" t="str">
            <v/>
          </cell>
          <cell r="L6290" t="str">
            <v/>
          </cell>
          <cell r="M6290" t="str">
            <v>免稅</v>
          </cell>
          <cell r="N6290" t="str">
            <v>7309042433</v>
          </cell>
        </row>
        <row r="6291">
          <cell r="A6291" t="str">
            <v>30904244</v>
          </cell>
          <cell r="B6291" t="str">
            <v>中古文論要義十講</v>
          </cell>
          <cell r="C6291" t="str">
            <v>王運熙</v>
          </cell>
          <cell r="D6291">
            <v>60</v>
          </cell>
          <cell r="E6291">
            <v>0</v>
          </cell>
          <cell r="F6291" t="str">
            <v>平裝</v>
          </cell>
          <cell r="G6291" t="str">
            <v>復旦大學</v>
          </cell>
          <cell r="H6291">
            <v>12</v>
          </cell>
          <cell r="I6291" t="str">
            <v/>
          </cell>
          <cell r="J6291" t="str">
            <v/>
          </cell>
          <cell r="K6291" t="str">
            <v/>
          </cell>
          <cell r="L6291" t="str">
            <v/>
          </cell>
          <cell r="M6291" t="str">
            <v>免稅</v>
          </cell>
          <cell r="N6291" t="str">
            <v>7309042441</v>
          </cell>
        </row>
        <row r="6292">
          <cell r="A6292" t="str">
            <v>30904250</v>
          </cell>
          <cell r="B6292" t="str">
            <v>簡明中國文學史</v>
          </cell>
          <cell r="C6292" t="str">
            <v>駱玉明</v>
          </cell>
          <cell r="D6292">
            <v>180</v>
          </cell>
          <cell r="E6292">
            <v>0</v>
          </cell>
          <cell r="F6292" t="str">
            <v>平裝</v>
          </cell>
          <cell r="G6292" t="str">
            <v>復旦大學</v>
          </cell>
          <cell r="H6292">
            <v>36</v>
          </cell>
          <cell r="I6292" t="str">
            <v/>
          </cell>
          <cell r="J6292" t="str">
            <v/>
          </cell>
          <cell r="K6292" t="str">
            <v/>
          </cell>
          <cell r="L6292" t="str">
            <v/>
          </cell>
          <cell r="M6292" t="str">
            <v>免稅</v>
          </cell>
          <cell r="N6292" t="str">
            <v>7309042506</v>
          </cell>
        </row>
        <row r="6293">
          <cell r="A6293" t="str">
            <v>30904252</v>
          </cell>
          <cell r="B6293" t="str">
            <v>科學時代--20世紀科學家的探索與成就</v>
          </cell>
          <cell r="C6293" t="str">
            <v>.</v>
          </cell>
          <cell r="D6293">
            <v>150</v>
          </cell>
          <cell r="E6293">
            <v>0</v>
          </cell>
          <cell r="F6293" t="str">
            <v>平裝</v>
          </cell>
          <cell r="G6293" t="str">
            <v>復旦大學</v>
          </cell>
          <cell r="H6293">
            <v>30</v>
          </cell>
          <cell r="I6293" t="str">
            <v/>
          </cell>
          <cell r="J6293" t="str">
            <v/>
          </cell>
          <cell r="K6293" t="str">
            <v/>
          </cell>
          <cell r="L6293" t="str">
            <v/>
          </cell>
          <cell r="M6293" t="str">
            <v>免稅</v>
          </cell>
          <cell r="N6293" t="str">
            <v>7309042522</v>
          </cell>
        </row>
        <row r="6294">
          <cell r="A6294" t="str">
            <v>30904259</v>
          </cell>
          <cell r="B6294" t="str">
            <v>後現代思想的數學根源</v>
          </cell>
          <cell r="C6294" t="str">
            <v>弗拉第米爾</v>
          </cell>
          <cell r="D6294">
            <v>100</v>
          </cell>
          <cell r="E6294">
            <v>0</v>
          </cell>
          <cell r="F6294" t="str">
            <v>平裝</v>
          </cell>
          <cell r="G6294" t="str">
            <v>復旦大學</v>
          </cell>
          <cell r="H6294">
            <v>20</v>
          </cell>
          <cell r="I6294" t="str">
            <v/>
          </cell>
          <cell r="J6294" t="str">
            <v/>
          </cell>
          <cell r="K6294" t="str">
            <v/>
          </cell>
          <cell r="L6294" t="str">
            <v/>
          </cell>
          <cell r="M6294" t="str">
            <v>免稅</v>
          </cell>
          <cell r="N6294" t="str">
            <v>730904259X</v>
          </cell>
        </row>
        <row r="6295">
          <cell r="A6295" t="str">
            <v>30904261</v>
          </cell>
          <cell r="B6295" t="str">
            <v>清初揚州文化</v>
          </cell>
          <cell r="C6295" t="str">
            <v>梅爾清</v>
          </cell>
          <cell r="D6295">
            <v>100</v>
          </cell>
          <cell r="E6295">
            <v>0</v>
          </cell>
          <cell r="F6295" t="str">
            <v>平裝</v>
          </cell>
          <cell r="G6295" t="str">
            <v>復旦大學</v>
          </cell>
          <cell r="H6295">
            <v>20</v>
          </cell>
          <cell r="I6295" t="str">
            <v/>
          </cell>
          <cell r="J6295" t="str">
            <v/>
          </cell>
          <cell r="K6295" t="str">
            <v/>
          </cell>
          <cell r="L6295" t="str">
            <v/>
          </cell>
          <cell r="M6295" t="str">
            <v>免稅</v>
          </cell>
          <cell r="N6295" t="str">
            <v>7309042611</v>
          </cell>
        </row>
        <row r="6296">
          <cell r="A6296" t="str">
            <v>30904283</v>
          </cell>
          <cell r="B6296" t="str">
            <v>20世紀外國文學史（上.下）</v>
          </cell>
          <cell r="C6296" t="str">
            <v>鄭克魯</v>
          </cell>
          <cell r="D6296">
            <v>440</v>
          </cell>
          <cell r="E6296">
            <v>0</v>
          </cell>
          <cell r="F6296" t="str">
            <v>平裝</v>
          </cell>
          <cell r="G6296" t="str">
            <v>復旦大學</v>
          </cell>
          <cell r="H6296">
            <v>88</v>
          </cell>
          <cell r="I6296" t="str">
            <v/>
          </cell>
          <cell r="J6296" t="str">
            <v/>
          </cell>
          <cell r="K6296" t="str">
            <v/>
          </cell>
          <cell r="L6296" t="str">
            <v/>
          </cell>
          <cell r="M6296" t="str">
            <v>免稅</v>
          </cell>
          <cell r="N6296" t="str">
            <v>7309042832</v>
          </cell>
        </row>
        <row r="6297">
          <cell r="A6297" t="str">
            <v>30904296</v>
          </cell>
          <cell r="B6297" t="str">
            <v>奧林匹斯山之巔：破譯古希臘神話故事</v>
          </cell>
          <cell r="C6297" t="str">
            <v>伯特曼</v>
          </cell>
          <cell r="D6297">
            <v>90</v>
          </cell>
          <cell r="E6297">
            <v>0</v>
          </cell>
          <cell r="F6297" t="str">
            <v>平裝</v>
          </cell>
          <cell r="G6297" t="str">
            <v>復旦大學</v>
          </cell>
          <cell r="H6297">
            <v>18</v>
          </cell>
          <cell r="I6297" t="str">
            <v/>
          </cell>
          <cell r="J6297" t="str">
            <v/>
          </cell>
          <cell r="K6297" t="str">
            <v/>
          </cell>
          <cell r="L6297" t="str">
            <v/>
          </cell>
          <cell r="M6297" t="str">
            <v>免稅</v>
          </cell>
          <cell r="N6297" t="str">
            <v>7309042964</v>
          </cell>
        </row>
        <row r="6298">
          <cell r="A6298" t="str">
            <v>30904325</v>
          </cell>
          <cell r="B6298" t="str">
            <v>心經與生活智慧</v>
          </cell>
          <cell r="C6298" t="str">
            <v>潘宗光</v>
          </cell>
          <cell r="D6298">
            <v>70</v>
          </cell>
          <cell r="E6298">
            <v>0</v>
          </cell>
          <cell r="F6298" t="str">
            <v>平裝</v>
          </cell>
          <cell r="G6298" t="str">
            <v>復旦大學</v>
          </cell>
          <cell r="H6298">
            <v>14</v>
          </cell>
          <cell r="I6298" t="str">
            <v/>
          </cell>
          <cell r="J6298" t="str">
            <v/>
          </cell>
          <cell r="K6298" t="str">
            <v/>
          </cell>
          <cell r="L6298" t="str">
            <v/>
          </cell>
          <cell r="M6298" t="str">
            <v>免稅</v>
          </cell>
          <cell r="N6298" t="str">
            <v>7309043251</v>
          </cell>
        </row>
        <row r="6299">
          <cell r="A6299" t="str">
            <v>30904328</v>
          </cell>
          <cell r="B6299" t="str">
            <v>名家名論名譯</v>
          </cell>
          <cell r="C6299" t="str">
            <v>張經浩</v>
          </cell>
          <cell r="D6299">
            <v>90</v>
          </cell>
          <cell r="E6299">
            <v>0</v>
          </cell>
          <cell r="F6299" t="str">
            <v>平裝</v>
          </cell>
          <cell r="G6299" t="str">
            <v>復旦大學</v>
          </cell>
          <cell r="H6299">
            <v>18</v>
          </cell>
          <cell r="I6299" t="str">
            <v/>
          </cell>
          <cell r="J6299" t="str">
            <v/>
          </cell>
          <cell r="K6299" t="str">
            <v/>
          </cell>
          <cell r="L6299" t="str">
            <v/>
          </cell>
          <cell r="M6299" t="str">
            <v>免稅</v>
          </cell>
          <cell r="N6299" t="str">
            <v>7309043286</v>
          </cell>
        </row>
        <row r="6300">
          <cell r="A6300" t="str">
            <v>30904341</v>
          </cell>
          <cell r="B6300" t="str">
            <v>魯迅畫傳</v>
          </cell>
          <cell r="C6300" t="str">
            <v>[美] 史景遷</v>
          </cell>
          <cell r="D6300">
            <v>160</v>
          </cell>
          <cell r="E6300">
            <v>0</v>
          </cell>
          <cell r="F6300" t="str">
            <v>平裝</v>
          </cell>
          <cell r="G6300" t="str">
            <v/>
          </cell>
          <cell r="H6300">
            <v>0</v>
          </cell>
          <cell r="I6300" t="str">
            <v/>
          </cell>
          <cell r="J6300" t="str">
            <v/>
          </cell>
          <cell r="K6300" t="str">
            <v/>
          </cell>
          <cell r="L6300" t="str">
            <v/>
          </cell>
          <cell r="M6300" t="str">
            <v>免稅</v>
          </cell>
          <cell r="N6300" t="str">
            <v>7309043413</v>
          </cell>
        </row>
        <row r="6301">
          <cell r="A6301" t="str">
            <v>30904342</v>
          </cell>
          <cell r="B6301" t="str">
            <v>茅盾畫傳</v>
          </cell>
          <cell r="C6301" t="str">
            <v>[美]史景遷</v>
          </cell>
          <cell r="D6301">
            <v>150</v>
          </cell>
          <cell r="E6301">
            <v>0</v>
          </cell>
          <cell r="F6301" t="str">
            <v>平裝</v>
          </cell>
          <cell r="G6301" t="str">
            <v/>
          </cell>
          <cell r="H6301">
            <v>0</v>
          </cell>
          <cell r="I6301" t="str">
            <v/>
          </cell>
          <cell r="J6301" t="str">
            <v/>
          </cell>
          <cell r="K6301" t="str">
            <v/>
          </cell>
          <cell r="L6301" t="str">
            <v/>
          </cell>
          <cell r="M6301" t="str">
            <v>免稅</v>
          </cell>
          <cell r="N6301" t="str">
            <v>7309043421</v>
          </cell>
        </row>
        <row r="6302">
          <cell r="A6302" t="str">
            <v>30904397</v>
          </cell>
          <cell r="B6302" t="str">
            <v>銀色印記·上海影人理論文選</v>
          </cell>
          <cell r="C6302" t="str">
            <v>[美]史景遷</v>
          </cell>
          <cell r="D6302">
            <v>225</v>
          </cell>
          <cell r="E6302">
            <v>0</v>
          </cell>
          <cell r="F6302" t="str">
            <v>平裝</v>
          </cell>
          <cell r="G6302" t="str">
            <v>復旦大學</v>
          </cell>
          <cell r="H6302">
            <v>45</v>
          </cell>
          <cell r="I6302" t="str">
            <v/>
          </cell>
          <cell r="J6302" t="str">
            <v/>
          </cell>
          <cell r="K6302" t="str">
            <v/>
          </cell>
          <cell r="L6302" t="str">
            <v/>
          </cell>
          <cell r="M6302" t="str">
            <v>免稅</v>
          </cell>
          <cell r="N6302" t="str">
            <v>7309043979</v>
          </cell>
        </row>
        <row r="6303">
          <cell r="A6303" t="str">
            <v>30904398</v>
          </cell>
          <cell r="B6303" t="str">
            <v>銀色印記·上海影人理論文選</v>
          </cell>
          <cell r="C6303" t="str">
            <v>[美]史景遷</v>
          </cell>
          <cell r="D6303">
            <v>225</v>
          </cell>
          <cell r="E6303">
            <v>0</v>
          </cell>
          <cell r="F6303" t="str">
            <v>平裝</v>
          </cell>
          <cell r="G6303" t="str">
            <v/>
          </cell>
          <cell r="H6303">
            <v>0</v>
          </cell>
          <cell r="I6303" t="str">
            <v/>
          </cell>
          <cell r="J6303" t="str">
            <v/>
          </cell>
          <cell r="K6303" t="str">
            <v/>
          </cell>
          <cell r="L6303" t="str">
            <v/>
          </cell>
          <cell r="M6303" t="str">
            <v>免稅</v>
          </cell>
          <cell r="N6303" t="str">
            <v>7309043987</v>
          </cell>
        </row>
        <row r="6304">
          <cell r="A6304" t="str">
            <v>30904406</v>
          </cell>
          <cell r="B6304" t="str">
            <v>俠的人格與世界</v>
          </cell>
          <cell r="C6304" t="str">
            <v>[美] 史景遷著</v>
          </cell>
          <cell r="D6304">
            <v>110</v>
          </cell>
          <cell r="E6304">
            <v>0</v>
          </cell>
          <cell r="F6304" t="str">
            <v>平裝</v>
          </cell>
          <cell r="G6304" t="str">
            <v/>
          </cell>
          <cell r="H6304">
            <v>0</v>
          </cell>
          <cell r="I6304" t="str">
            <v/>
          </cell>
          <cell r="J6304" t="str">
            <v/>
          </cell>
          <cell r="K6304" t="str">
            <v/>
          </cell>
          <cell r="L6304" t="str">
            <v/>
          </cell>
          <cell r="M6304" t="str">
            <v>免稅</v>
          </cell>
          <cell r="N6304" t="str">
            <v>7309044061</v>
          </cell>
        </row>
        <row r="6305">
          <cell r="A6305" t="str">
            <v>30904435</v>
          </cell>
          <cell r="B6305" t="str">
            <v>哲學通論（修訂版）</v>
          </cell>
          <cell r="C6305" t="str">
            <v>孫正聿</v>
          </cell>
          <cell r="D6305">
            <v>175</v>
          </cell>
          <cell r="E6305">
            <v>0</v>
          </cell>
          <cell r="F6305" t="str">
            <v>平裝</v>
          </cell>
          <cell r="G6305" t="str">
            <v>復旦大學</v>
          </cell>
          <cell r="H6305">
            <v>35</v>
          </cell>
          <cell r="I6305" t="str">
            <v/>
          </cell>
          <cell r="J6305" t="str">
            <v/>
          </cell>
          <cell r="K6305" t="str">
            <v/>
          </cell>
          <cell r="L6305" t="str">
            <v/>
          </cell>
          <cell r="M6305" t="str">
            <v>免稅</v>
          </cell>
          <cell r="N6305" t="str">
            <v>7309044355</v>
          </cell>
        </row>
        <row r="6306">
          <cell r="A6306" t="str">
            <v>30904436</v>
          </cell>
          <cell r="B6306" t="str">
            <v>好萊塢啟示錄</v>
          </cell>
          <cell r="C6306" t="str">
            <v>周黎明</v>
          </cell>
          <cell r="D6306">
            <v>175</v>
          </cell>
          <cell r="E6306">
            <v>0</v>
          </cell>
          <cell r="F6306" t="str">
            <v>平裝</v>
          </cell>
          <cell r="G6306" t="str">
            <v>復旦大學</v>
          </cell>
          <cell r="H6306">
            <v>35</v>
          </cell>
          <cell r="I6306" t="str">
            <v/>
          </cell>
          <cell r="J6306" t="str">
            <v/>
          </cell>
          <cell r="K6306" t="str">
            <v/>
          </cell>
          <cell r="L6306" t="str">
            <v/>
          </cell>
          <cell r="M6306" t="str">
            <v>免稅</v>
          </cell>
          <cell r="N6306" t="str">
            <v>7309044363</v>
          </cell>
        </row>
        <row r="6307">
          <cell r="A6307" t="str">
            <v>30904437</v>
          </cell>
          <cell r="B6307" t="str">
            <v>江南市鎮傳統的變革</v>
          </cell>
          <cell r="C6307" t="str">
            <v>中華人民共和國民政部</v>
          </cell>
          <cell r="D6307">
            <v>200</v>
          </cell>
          <cell r="E6307">
            <v>0</v>
          </cell>
          <cell r="F6307" t="str">
            <v>平裝</v>
          </cell>
          <cell r="G6307" t="str">
            <v/>
          </cell>
          <cell r="H6307">
            <v>0</v>
          </cell>
          <cell r="I6307" t="str">
            <v/>
          </cell>
          <cell r="J6307" t="str">
            <v/>
          </cell>
          <cell r="K6307" t="str">
            <v/>
          </cell>
          <cell r="L6307" t="str">
            <v/>
          </cell>
          <cell r="M6307" t="str">
            <v>免稅</v>
          </cell>
          <cell r="N6307" t="str">
            <v>7309044371</v>
          </cell>
        </row>
        <row r="6308">
          <cell r="A6308" t="str">
            <v>30904438</v>
          </cell>
          <cell r="B6308" t="str">
            <v>對中國文化的鄉愁</v>
          </cell>
          <cell r="C6308" t="str">
            <v>[日]青木正兒</v>
          </cell>
          <cell r="D6308">
            <v>100</v>
          </cell>
          <cell r="E6308">
            <v>0</v>
          </cell>
          <cell r="F6308" t="str">
            <v>平裝</v>
          </cell>
          <cell r="G6308" t="str">
            <v>復旦大學</v>
          </cell>
          <cell r="H6308">
            <v>20</v>
          </cell>
          <cell r="I6308" t="str">
            <v/>
          </cell>
          <cell r="J6308" t="str">
            <v/>
          </cell>
          <cell r="K6308" t="str">
            <v/>
          </cell>
          <cell r="L6308" t="str">
            <v/>
          </cell>
          <cell r="M6308" t="str">
            <v>免稅</v>
          </cell>
          <cell r="N6308" t="str">
            <v>730904438X</v>
          </cell>
        </row>
        <row r="6309">
          <cell r="A6309" t="str">
            <v>30904439</v>
          </cell>
          <cell r="B6309" t="str">
            <v>中國古典小說論集</v>
          </cell>
          <cell r="C6309" t="str">
            <v>聶紺駑</v>
          </cell>
          <cell r="D6309">
            <v>80</v>
          </cell>
          <cell r="E6309">
            <v>0</v>
          </cell>
          <cell r="F6309" t="str">
            <v>平裝</v>
          </cell>
          <cell r="G6309" t="str">
            <v>復旦大學</v>
          </cell>
          <cell r="H6309">
            <v>16</v>
          </cell>
          <cell r="I6309" t="str">
            <v/>
          </cell>
          <cell r="J6309" t="str">
            <v/>
          </cell>
          <cell r="K6309" t="str">
            <v/>
          </cell>
          <cell r="L6309" t="str">
            <v/>
          </cell>
          <cell r="M6309" t="str">
            <v>免稅</v>
          </cell>
          <cell r="N6309" t="str">
            <v>7309044398</v>
          </cell>
        </row>
        <row r="6310">
          <cell r="A6310" t="str">
            <v>30904440</v>
          </cell>
          <cell r="B6310" t="str">
            <v>咀華集·咀華二集</v>
          </cell>
          <cell r="C6310" t="str">
            <v>李健吾</v>
          </cell>
          <cell r="D6310">
            <v>60</v>
          </cell>
          <cell r="E6310">
            <v>0</v>
          </cell>
          <cell r="F6310" t="str">
            <v>平裝</v>
          </cell>
          <cell r="G6310" t="str">
            <v>復旦大學</v>
          </cell>
          <cell r="H6310">
            <v>12</v>
          </cell>
          <cell r="I6310" t="str">
            <v/>
          </cell>
          <cell r="J6310" t="str">
            <v/>
          </cell>
          <cell r="K6310" t="str">
            <v/>
          </cell>
          <cell r="L6310" t="str">
            <v/>
          </cell>
          <cell r="M6310" t="str">
            <v>免稅</v>
          </cell>
          <cell r="N6310" t="str">
            <v>7309044401</v>
          </cell>
        </row>
        <row r="6311">
          <cell r="A6311" t="str">
            <v>30904441</v>
          </cell>
          <cell r="B6311" t="str">
            <v>我的日本印象</v>
          </cell>
          <cell r="C6311" t="str">
            <v>魯迅</v>
          </cell>
          <cell r="D6311">
            <v>75</v>
          </cell>
          <cell r="E6311">
            <v>0</v>
          </cell>
          <cell r="F6311" t="str">
            <v>平裝</v>
          </cell>
          <cell r="G6311" t="str">
            <v>復旦大學</v>
          </cell>
          <cell r="H6311">
            <v>15</v>
          </cell>
          <cell r="I6311" t="str">
            <v/>
          </cell>
          <cell r="J6311" t="str">
            <v/>
          </cell>
          <cell r="K6311" t="str">
            <v/>
          </cell>
          <cell r="L6311" t="str">
            <v/>
          </cell>
          <cell r="M6311" t="str">
            <v>免稅</v>
          </cell>
          <cell r="N6311" t="str">
            <v>730904441X</v>
          </cell>
        </row>
        <row r="6312">
          <cell r="A6312" t="str">
            <v>30904446</v>
          </cell>
          <cell r="B6312" t="str">
            <v>現代漢語語法十講</v>
          </cell>
          <cell r="C6312" t="str">
            <v>張斌</v>
          </cell>
          <cell r="D6312">
            <v>95</v>
          </cell>
          <cell r="E6312">
            <v>0</v>
          </cell>
          <cell r="F6312" t="str">
            <v>平裝</v>
          </cell>
          <cell r="G6312" t="str">
            <v>復旦大學</v>
          </cell>
          <cell r="H6312">
            <v>19</v>
          </cell>
          <cell r="I6312" t="str">
            <v/>
          </cell>
          <cell r="J6312" t="str">
            <v/>
          </cell>
          <cell r="K6312" t="str">
            <v/>
          </cell>
          <cell r="L6312" t="str">
            <v/>
          </cell>
          <cell r="M6312" t="str">
            <v>免稅</v>
          </cell>
          <cell r="N6312" t="str">
            <v>7309044460</v>
          </cell>
        </row>
        <row r="6313">
          <cell r="A6313" t="str">
            <v>30904459</v>
          </cell>
          <cell r="B6313" t="str">
            <v>文藝心理學_經典新讀.文學課堂</v>
          </cell>
          <cell r="C6313" t="str">
            <v/>
          </cell>
          <cell r="D6313">
            <v>115</v>
          </cell>
          <cell r="E6313">
            <v>0</v>
          </cell>
          <cell r="F6313" t="str">
            <v>平裝</v>
          </cell>
          <cell r="G6313" t="str">
            <v/>
          </cell>
          <cell r="H6313">
            <v>0</v>
          </cell>
          <cell r="I6313" t="str">
            <v/>
          </cell>
          <cell r="J6313" t="str">
            <v/>
          </cell>
          <cell r="K6313" t="str">
            <v/>
          </cell>
          <cell r="L6313" t="str">
            <v/>
          </cell>
          <cell r="M6313" t="str">
            <v>免稅</v>
          </cell>
          <cell r="N6313" t="str">
            <v>7309044592</v>
          </cell>
        </row>
        <row r="6314">
          <cell r="A6314" t="str">
            <v>30904460</v>
          </cell>
          <cell r="B6314" t="str">
            <v>文學風格例話</v>
          </cell>
          <cell r="C6314" t="str">
            <v>周振甫</v>
          </cell>
          <cell r="D6314">
            <v>93</v>
          </cell>
          <cell r="E6314">
            <v>0</v>
          </cell>
          <cell r="F6314" t="str">
            <v>平裝</v>
          </cell>
          <cell r="G6314" t="str">
            <v>復旦大學</v>
          </cell>
          <cell r="H6314">
            <v>18.5</v>
          </cell>
          <cell r="I6314" t="str">
            <v/>
          </cell>
          <cell r="J6314" t="str">
            <v/>
          </cell>
          <cell r="K6314" t="str">
            <v/>
          </cell>
          <cell r="L6314" t="str">
            <v/>
          </cell>
          <cell r="M6314" t="str">
            <v>免稅</v>
          </cell>
          <cell r="N6314" t="str">
            <v>7309044606</v>
          </cell>
        </row>
        <row r="6315">
          <cell r="A6315" t="str">
            <v>30904461</v>
          </cell>
          <cell r="B6315" t="str">
            <v>一以當十</v>
          </cell>
          <cell r="C6315" t="str">
            <v>王朝聞</v>
          </cell>
          <cell r="D6315">
            <v>119</v>
          </cell>
          <cell r="E6315">
            <v>1</v>
          </cell>
          <cell r="F6315" t="str">
            <v>平裝</v>
          </cell>
          <cell r="G6315" t="str">
            <v>復旦大學</v>
          </cell>
          <cell r="H6315">
            <v>19.8</v>
          </cell>
          <cell r="I6315" t="str">
            <v/>
          </cell>
          <cell r="J6315" t="str">
            <v/>
          </cell>
          <cell r="K6315" t="str">
            <v/>
          </cell>
          <cell r="L6315" t="str">
            <v/>
          </cell>
          <cell r="M6315" t="str">
            <v>免稅</v>
          </cell>
          <cell r="N6315" t="str">
            <v>7309044614</v>
          </cell>
        </row>
        <row r="6316">
          <cell r="A6316" t="str">
            <v>30904462</v>
          </cell>
          <cell r="B6316" t="str">
            <v>詞學通論</v>
          </cell>
          <cell r="C6316" t="str">
            <v>吳梅</v>
          </cell>
          <cell r="D6316">
            <v>63</v>
          </cell>
          <cell r="E6316">
            <v>0</v>
          </cell>
          <cell r="F6316" t="str">
            <v>平裝</v>
          </cell>
          <cell r="G6316" t="str">
            <v>復旦大學</v>
          </cell>
          <cell r="H6316">
            <v>12.5</v>
          </cell>
          <cell r="I6316" t="str">
            <v/>
          </cell>
          <cell r="J6316" t="str">
            <v/>
          </cell>
          <cell r="K6316" t="str">
            <v/>
          </cell>
          <cell r="L6316" t="str">
            <v/>
          </cell>
          <cell r="M6316" t="str">
            <v>免稅</v>
          </cell>
          <cell r="N6316" t="str">
            <v>7309044622</v>
          </cell>
        </row>
        <row r="6317">
          <cell r="A6317" t="str">
            <v>30904467</v>
          </cell>
          <cell r="B6317" t="str">
            <v>佛佛道道</v>
          </cell>
          <cell r="C6317" t="str">
            <v>陳平原</v>
          </cell>
          <cell r="D6317">
            <v>60</v>
          </cell>
          <cell r="E6317">
            <v>0</v>
          </cell>
          <cell r="F6317" t="str">
            <v>平裝</v>
          </cell>
          <cell r="G6317" t="str">
            <v>復旦大學</v>
          </cell>
          <cell r="H6317">
            <v>12</v>
          </cell>
          <cell r="I6317" t="str">
            <v/>
          </cell>
          <cell r="J6317" t="str">
            <v/>
          </cell>
          <cell r="K6317" t="str">
            <v/>
          </cell>
          <cell r="L6317" t="str">
            <v/>
          </cell>
          <cell r="M6317" t="str">
            <v>免稅</v>
          </cell>
          <cell r="N6317" t="str">
            <v>7309044673</v>
          </cell>
        </row>
        <row r="6318">
          <cell r="A6318" t="str">
            <v>30904468</v>
          </cell>
          <cell r="B6318" t="str">
            <v>漫說文化叢書：神神鬼鬼</v>
          </cell>
          <cell r="C6318" t="str">
            <v>陳平原</v>
          </cell>
          <cell r="D6318">
            <v>60</v>
          </cell>
          <cell r="E6318">
            <v>0</v>
          </cell>
          <cell r="F6318" t="str">
            <v>平裝</v>
          </cell>
          <cell r="G6318" t="str">
            <v>復旦大學</v>
          </cell>
          <cell r="H6318">
            <v>12</v>
          </cell>
          <cell r="I6318" t="str">
            <v/>
          </cell>
          <cell r="J6318" t="str">
            <v/>
          </cell>
          <cell r="K6318" t="str">
            <v/>
          </cell>
          <cell r="L6318" t="str">
            <v/>
          </cell>
          <cell r="M6318" t="str">
            <v>免稅</v>
          </cell>
          <cell r="N6318" t="str">
            <v>7309044681</v>
          </cell>
        </row>
        <row r="6319">
          <cell r="A6319" t="str">
            <v>30904469</v>
          </cell>
          <cell r="B6319" t="str">
            <v>生生死死</v>
          </cell>
          <cell r="C6319" t="str">
            <v>陳平原</v>
          </cell>
          <cell r="D6319">
            <v>60</v>
          </cell>
          <cell r="E6319">
            <v>0</v>
          </cell>
          <cell r="F6319" t="str">
            <v>平裝</v>
          </cell>
          <cell r="G6319" t="str">
            <v>復旦大學</v>
          </cell>
          <cell r="H6319">
            <v>12</v>
          </cell>
          <cell r="I6319" t="str">
            <v/>
          </cell>
          <cell r="J6319" t="str">
            <v/>
          </cell>
          <cell r="K6319" t="str">
            <v/>
          </cell>
          <cell r="L6319" t="str">
            <v/>
          </cell>
          <cell r="M6319" t="str">
            <v>免稅</v>
          </cell>
          <cell r="N6319" t="str">
            <v>730904469X</v>
          </cell>
        </row>
        <row r="6320">
          <cell r="A6320" t="str">
            <v>30904470</v>
          </cell>
          <cell r="B6320" t="str">
            <v>讀書讀書</v>
          </cell>
          <cell r="C6320" t="str">
            <v>陳平原</v>
          </cell>
          <cell r="D6320">
            <v>60</v>
          </cell>
          <cell r="E6320">
            <v>0</v>
          </cell>
          <cell r="F6320" t="str">
            <v>平裝</v>
          </cell>
          <cell r="G6320" t="str">
            <v>復旦大學</v>
          </cell>
          <cell r="H6320">
            <v>12</v>
          </cell>
          <cell r="I6320" t="str">
            <v/>
          </cell>
          <cell r="J6320" t="str">
            <v/>
          </cell>
          <cell r="K6320" t="str">
            <v/>
          </cell>
          <cell r="L6320" t="str">
            <v/>
          </cell>
          <cell r="M6320" t="str">
            <v>免稅</v>
          </cell>
          <cell r="N6320" t="str">
            <v>7309044703</v>
          </cell>
        </row>
        <row r="6321">
          <cell r="A6321" t="str">
            <v>30904471</v>
          </cell>
          <cell r="B6321" t="str">
            <v>閒情樂事</v>
          </cell>
          <cell r="C6321" t="str">
            <v>陳平原</v>
          </cell>
          <cell r="D6321">
            <v>60</v>
          </cell>
          <cell r="E6321">
            <v>0</v>
          </cell>
          <cell r="F6321" t="str">
            <v>平裝</v>
          </cell>
          <cell r="G6321" t="str">
            <v>復旦大學</v>
          </cell>
          <cell r="H6321">
            <v>12</v>
          </cell>
          <cell r="I6321" t="str">
            <v/>
          </cell>
          <cell r="J6321" t="str">
            <v/>
          </cell>
          <cell r="K6321" t="str">
            <v/>
          </cell>
          <cell r="L6321" t="str">
            <v/>
          </cell>
          <cell r="M6321" t="str">
            <v>免稅</v>
          </cell>
          <cell r="N6321" t="str">
            <v>7309044711</v>
          </cell>
        </row>
        <row r="6322">
          <cell r="A6322" t="str">
            <v>30904472</v>
          </cell>
          <cell r="B6322" t="str">
            <v>漫說文化叢書：男男女女</v>
          </cell>
          <cell r="C6322" t="str">
            <v>黃子平</v>
          </cell>
          <cell r="D6322">
            <v>60</v>
          </cell>
          <cell r="E6322">
            <v>0</v>
          </cell>
          <cell r="F6322" t="str">
            <v>平裝</v>
          </cell>
          <cell r="G6322" t="str">
            <v>復旦大學</v>
          </cell>
          <cell r="H6322">
            <v>12</v>
          </cell>
          <cell r="I6322" t="str">
            <v/>
          </cell>
          <cell r="J6322" t="str">
            <v/>
          </cell>
          <cell r="K6322" t="str">
            <v/>
          </cell>
          <cell r="L6322" t="str">
            <v/>
          </cell>
          <cell r="M6322" t="str">
            <v>免稅</v>
          </cell>
          <cell r="N6322" t="str">
            <v>730904472X</v>
          </cell>
        </row>
        <row r="6323">
          <cell r="A6323" t="str">
            <v>30904473</v>
          </cell>
          <cell r="B6323" t="str">
            <v>父父子子</v>
          </cell>
          <cell r="C6323" t="str">
            <v>錢理群</v>
          </cell>
          <cell r="D6323">
            <v>60</v>
          </cell>
          <cell r="E6323">
            <v>0</v>
          </cell>
          <cell r="F6323" t="str">
            <v>平裝</v>
          </cell>
          <cell r="G6323" t="str">
            <v>復旦大學</v>
          </cell>
          <cell r="H6323">
            <v>12</v>
          </cell>
          <cell r="I6323" t="str">
            <v/>
          </cell>
          <cell r="J6323" t="str">
            <v/>
          </cell>
          <cell r="K6323" t="str">
            <v/>
          </cell>
          <cell r="L6323" t="str">
            <v/>
          </cell>
          <cell r="M6323" t="str">
            <v>免稅</v>
          </cell>
          <cell r="N6323" t="str">
            <v>7309044738</v>
          </cell>
        </row>
        <row r="6324">
          <cell r="A6324" t="str">
            <v>30904474</v>
          </cell>
          <cell r="B6324" t="str">
            <v>漫說文化叢書：世故人情</v>
          </cell>
          <cell r="C6324" t="str">
            <v>錢理群</v>
          </cell>
          <cell r="D6324">
            <v>60</v>
          </cell>
          <cell r="E6324">
            <v>0</v>
          </cell>
          <cell r="F6324" t="str">
            <v>平裝</v>
          </cell>
          <cell r="G6324" t="str">
            <v>復旦大學</v>
          </cell>
          <cell r="H6324">
            <v>12</v>
          </cell>
          <cell r="I6324" t="str">
            <v/>
          </cell>
          <cell r="J6324" t="str">
            <v/>
          </cell>
          <cell r="K6324" t="str">
            <v/>
          </cell>
          <cell r="L6324" t="str">
            <v/>
          </cell>
          <cell r="M6324" t="str">
            <v>免稅</v>
          </cell>
          <cell r="N6324" t="str">
            <v>7309044746</v>
          </cell>
        </row>
        <row r="6325">
          <cell r="A6325" t="str">
            <v>30904475</v>
          </cell>
          <cell r="B6325" t="str">
            <v>說東道西</v>
          </cell>
          <cell r="C6325" t="str">
            <v>錢理群</v>
          </cell>
          <cell r="D6325">
            <v>60</v>
          </cell>
          <cell r="E6325">
            <v>0</v>
          </cell>
          <cell r="F6325" t="str">
            <v>平裝</v>
          </cell>
          <cell r="G6325" t="str">
            <v>復旦大學</v>
          </cell>
          <cell r="H6325">
            <v>12</v>
          </cell>
          <cell r="I6325" t="str">
            <v/>
          </cell>
          <cell r="J6325" t="str">
            <v/>
          </cell>
          <cell r="K6325" t="str">
            <v/>
          </cell>
          <cell r="L6325" t="str">
            <v/>
          </cell>
          <cell r="M6325" t="str">
            <v>免稅</v>
          </cell>
          <cell r="N6325" t="str">
            <v>7309044754</v>
          </cell>
        </row>
        <row r="6326">
          <cell r="A6326" t="str">
            <v>30904490</v>
          </cell>
          <cell r="B6326" t="str">
            <v>中美新聞傳媒比較：生產·產業·實務</v>
          </cell>
          <cell r="C6326" t="str">
            <v>薛中軍</v>
          </cell>
          <cell r="D6326">
            <v>119</v>
          </cell>
          <cell r="E6326">
            <v>1</v>
          </cell>
          <cell r="F6326" t="str">
            <v>平裝</v>
          </cell>
          <cell r="G6326" t="str">
            <v>復旦大學</v>
          </cell>
          <cell r="H6326">
            <v>19.8</v>
          </cell>
          <cell r="I6326" t="str">
            <v/>
          </cell>
          <cell r="J6326" t="str">
            <v/>
          </cell>
          <cell r="K6326" t="str">
            <v/>
          </cell>
          <cell r="L6326" t="str">
            <v/>
          </cell>
          <cell r="M6326" t="str">
            <v>免稅</v>
          </cell>
          <cell r="N6326" t="str">
            <v>7309044908</v>
          </cell>
        </row>
        <row r="6327">
          <cell r="A6327" t="str">
            <v>30904495</v>
          </cell>
          <cell r="B6327" t="str">
            <v>詩論</v>
          </cell>
          <cell r="C6327" t="str">
            <v>艾青</v>
          </cell>
          <cell r="D6327">
            <v>98</v>
          </cell>
          <cell r="E6327">
            <v>0</v>
          </cell>
          <cell r="F6327" t="str">
            <v>平裝</v>
          </cell>
          <cell r="G6327" t="str">
            <v>復旦大學</v>
          </cell>
          <cell r="H6327">
            <v>19.5</v>
          </cell>
          <cell r="I6327" t="str">
            <v/>
          </cell>
          <cell r="J6327" t="str">
            <v/>
          </cell>
          <cell r="K6327" t="str">
            <v/>
          </cell>
          <cell r="L6327" t="str">
            <v/>
          </cell>
          <cell r="M6327" t="str">
            <v>免稅</v>
          </cell>
          <cell r="N6327" t="str">
            <v>7309044959</v>
          </cell>
        </row>
        <row r="6328">
          <cell r="A6328" t="str">
            <v>30904532</v>
          </cell>
          <cell r="B6328" t="str">
            <v>中國現代小說史</v>
          </cell>
          <cell r="C6328" t="str">
            <v>夏志清</v>
          </cell>
          <cell r="D6328">
            <v>300</v>
          </cell>
          <cell r="E6328">
            <v>0</v>
          </cell>
          <cell r="F6328" t="str">
            <v>平裝</v>
          </cell>
          <cell r="G6328" t="str">
            <v>復旦大學</v>
          </cell>
          <cell r="H6328">
            <v>60</v>
          </cell>
          <cell r="I6328" t="str">
            <v/>
          </cell>
          <cell r="J6328" t="str">
            <v/>
          </cell>
          <cell r="K6328" t="str">
            <v/>
          </cell>
          <cell r="L6328" t="str">
            <v/>
          </cell>
          <cell r="M6328" t="str">
            <v>免稅</v>
          </cell>
          <cell r="N6328" t="str">
            <v>7309045327</v>
          </cell>
        </row>
        <row r="6329">
          <cell r="A6329" t="str">
            <v>30904551</v>
          </cell>
          <cell r="B6329" t="str">
            <v>美國文學辭典·作家與作品</v>
          </cell>
          <cell r="C6329" t="str">
            <v>虞建華</v>
          </cell>
          <cell r="D6329">
            <v>245</v>
          </cell>
          <cell r="E6329">
            <v>0</v>
          </cell>
          <cell r="F6329" t="str">
            <v>精裝</v>
          </cell>
          <cell r="G6329" t="str">
            <v>復旦大學</v>
          </cell>
          <cell r="H6329">
            <v>49</v>
          </cell>
          <cell r="I6329" t="str">
            <v/>
          </cell>
          <cell r="J6329" t="str">
            <v/>
          </cell>
          <cell r="K6329" t="str">
            <v/>
          </cell>
          <cell r="L6329" t="str">
            <v/>
          </cell>
          <cell r="M6329" t="str">
            <v>免稅</v>
          </cell>
          <cell r="N6329" t="str">
            <v>7309045513</v>
          </cell>
        </row>
        <row r="6330">
          <cell r="A6330" t="str">
            <v>30904566</v>
          </cell>
          <cell r="B6330" t="str">
            <v>中國文學中的商人世界</v>
          </cell>
          <cell r="C6330" t="str">
            <v>陳正宏 梁穎</v>
          </cell>
          <cell r="D6330">
            <v>210</v>
          </cell>
          <cell r="E6330">
            <v>0</v>
          </cell>
          <cell r="F6330" t="str">
            <v>平裝</v>
          </cell>
          <cell r="G6330" t="str">
            <v>復旦大學</v>
          </cell>
          <cell r="H6330">
            <v>35</v>
          </cell>
          <cell r="I6330" t="str">
            <v/>
          </cell>
          <cell r="J6330" t="str">
            <v/>
          </cell>
          <cell r="K6330" t="str">
            <v/>
          </cell>
          <cell r="L6330" t="str">
            <v/>
          </cell>
          <cell r="M6330" t="str">
            <v>免稅</v>
          </cell>
          <cell r="N6330" t="str">
            <v>7309045661</v>
          </cell>
        </row>
        <row r="6331">
          <cell r="A6331" t="str">
            <v>30904572</v>
          </cell>
          <cell r="B6331" t="str">
            <v>寓言的密碼</v>
          </cell>
          <cell r="C6331" t="str">
            <v>張遠山</v>
          </cell>
          <cell r="D6331">
            <v>90</v>
          </cell>
          <cell r="E6331">
            <v>0</v>
          </cell>
          <cell r="F6331" t="str">
            <v>平裝</v>
          </cell>
          <cell r="G6331" t="str">
            <v>復旦大學</v>
          </cell>
          <cell r="H6331">
            <v>18</v>
          </cell>
          <cell r="I6331" t="str">
            <v/>
          </cell>
          <cell r="J6331" t="str">
            <v/>
          </cell>
          <cell r="K6331" t="str">
            <v/>
          </cell>
          <cell r="L6331" t="str">
            <v/>
          </cell>
          <cell r="M6331" t="str">
            <v>免稅</v>
          </cell>
          <cell r="N6331" t="str">
            <v>7309045726</v>
          </cell>
        </row>
        <row r="6332">
          <cell r="A6332" t="str">
            <v>30904577</v>
          </cell>
          <cell r="B6332" t="str">
            <v>易經易解</v>
          </cell>
          <cell r="C6332" t="str">
            <v>曹增儒</v>
          </cell>
          <cell r="D6332">
            <v>75</v>
          </cell>
          <cell r="E6332">
            <v>0</v>
          </cell>
          <cell r="F6332" t="str">
            <v>平裝</v>
          </cell>
          <cell r="G6332" t="str">
            <v>復旦大學</v>
          </cell>
          <cell r="H6332">
            <v>15</v>
          </cell>
          <cell r="I6332" t="str">
            <v/>
          </cell>
          <cell r="J6332" t="str">
            <v/>
          </cell>
          <cell r="K6332" t="str">
            <v/>
          </cell>
          <cell r="L6332" t="str">
            <v/>
          </cell>
          <cell r="M6332" t="str">
            <v>免稅</v>
          </cell>
          <cell r="N6332" t="str">
            <v>7309045777</v>
          </cell>
        </row>
        <row r="6333">
          <cell r="A6333" t="str">
            <v>30904581</v>
          </cell>
          <cell r="B6333" t="str">
            <v>中國中古史研究十論</v>
          </cell>
          <cell r="C6333" t="str">
            <v>宋新江</v>
          </cell>
          <cell r="D6333">
            <v>90</v>
          </cell>
          <cell r="E6333">
            <v>0</v>
          </cell>
          <cell r="F6333" t="str">
            <v>平裝</v>
          </cell>
          <cell r="G6333" t="str">
            <v>復旦大學</v>
          </cell>
          <cell r="H6333">
            <v>18</v>
          </cell>
          <cell r="I6333" t="str">
            <v/>
          </cell>
          <cell r="J6333" t="str">
            <v/>
          </cell>
          <cell r="K6333" t="str">
            <v/>
          </cell>
          <cell r="L6333" t="str">
            <v/>
          </cell>
          <cell r="M6333" t="str">
            <v>免稅</v>
          </cell>
          <cell r="N6333" t="str">
            <v>7309045815</v>
          </cell>
        </row>
        <row r="6334">
          <cell r="A6334" t="str">
            <v>30904582</v>
          </cell>
          <cell r="B6334" t="str">
            <v>中西文化研究十論</v>
          </cell>
          <cell r="C6334" t="str">
            <v>張隆溪</v>
          </cell>
          <cell r="D6334">
            <v>90</v>
          </cell>
          <cell r="E6334">
            <v>0</v>
          </cell>
          <cell r="F6334" t="str">
            <v>平裝</v>
          </cell>
          <cell r="G6334" t="str">
            <v>復旦大學</v>
          </cell>
          <cell r="H6334">
            <v>18</v>
          </cell>
          <cell r="I6334" t="str">
            <v/>
          </cell>
          <cell r="J6334" t="str">
            <v/>
          </cell>
          <cell r="K6334" t="str">
            <v/>
          </cell>
          <cell r="L6334" t="str">
            <v/>
          </cell>
          <cell r="M6334" t="str">
            <v>免稅</v>
          </cell>
          <cell r="N6334" t="str">
            <v>7309045823</v>
          </cell>
        </row>
        <row r="6335">
          <cell r="A6335" t="str">
            <v>30904594</v>
          </cell>
          <cell r="B6335" t="str">
            <v>英國文學辭典·作家與作品</v>
          </cell>
          <cell r="C6335" t="str">
            <v>孫建</v>
          </cell>
          <cell r="D6335">
            <v>250</v>
          </cell>
          <cell r="E6335">
            <v>0</v>
          </cell>
          <cell r="F6335" t="str">
            <v>精裝</v>
          </cell>
          <cell r="G6335" t="str">
            <v>復旦大學</v>
          </cell>
          <cell r="H6335">
            <v>50</v>
          </cell>
          <cell r="I6335" t="str">
            <v/>
          </cell>
          <cell r="J6335" t="str">
            <v/>
          </cell>
          <cell r="K6335" t="str">
            <v/>
          </cell>
          <cell r="L6335" t="str">
            <v/>
          </cell>
          <cell r="M6335" t="str">
            <v>免稅</v>
          </cell>
          <cell r="N6335" t="str">
            <v>7309045947</v>
          </cell>
        </row>
        <row r="6336">
          <cell r="A6336" t="str">
            <v>30904597</v>
          </cell>
          <cell r="B6336" t="str">
            <v>歐美文學研究十論</v>
          </cell>
          <cell r="C6336" t="str">
            <v>方平</v>
          </cell>
          <cell r="D6336">
            <v>132</v>
          </cell>
          <cell r="E6336">
            <v>1</v>
          </cell>
          <cell r="F6336" t="str">
            <v>平裝</v>
          </cell>
          <cell r="G6336" t="str">
            <v>復旦大學</v>
          </cell>
          <cell r="H6336">
            <v>22</v>
          </cell>
          <cell r="I6336" t="str">
            <v/>
          </cell>
          <cell r="J6336" t="str">
            <v/>
          </cell>
          <cell r="K6336" t="str">
            <v/>
          </cell>
          <cell r="L6336" t="str">
            <v/>
          </cell>
          <cell r="M6336" t="str">
            <v>免稅</v>
          </cell>
          <cell r="N6336" t="str">
            <v>7309045971</v>
          </cell>
        </row>
        <row r="6337">
          <cell r="A6337" t="str">
            <v>30904600</v>
          </cell>
          <cell r="B6337" t="str">
            <v>文化的迷宮</v>
          </cell>
          <cell r="C6337" t="str">
            <v>張遠山</v>
          </cell>
          <cell r="D6337">
            <v>90</v>
          </cell>
          <cell r="E6337">
            <v>0</v>
          </cell>
          <cell r="F6337" t="str">
            <v>平裝</v>
          </cell>
          <cell r="G6337" t="str">
            <v>復旦大學</v>
          </cell>
          <cell r="H6337">
            <v>18</v>
          </cell>
          <cell r="I6337" t="str">
            <v/>
          </cell>
          <cell r="J6337" t="str">
            <v/>
          </cell>
          <cell r="K6337" t="str">
            <v/>
          </cell>
          <cell r="L6337" t="str">
            <v/>
          </cell>
          <cell r="M6337" t="str">
            <v>免稅</v>
          </cell>
          <cell r="N6337" t="str">
            <v>7309046005</v>
          </cell>
        </row>
        <row r="6338">
          <cell r="A6338" t="str">
            <v>30904614</v>
          </cell>
          <cell r="B6338" t="str">
            <v>百年中國女權思潮研究</v>
          </cell>
          <cell r="C6338" t="str">
            <v>王政，陳雁主編</v>
          </cell>
          <cell r="D6338">
            <v>140</v>
          </cell>
          <cell r="E6338">
            <v>0</v>
          </cell>
          <cell r="F6338" t="str">
            <v>平裝</v>
          </cell>
          <cell r="G6338" t="str">
            <v/>
          </cell>
          <cell r="H6338">
            <v>0</v>
          </cell>
          <cell r="I6338" t="str">
            <v/>
          </cell>
          <cell r="J6338" t="str">
            <v/>
          </cell>
          <cell r="K6338" t="str">
            <v/>
          </cell>
          <cell r="L6338" t="str">
            <v/>
          </cell>
          <cell r="M6338" t="str">
            <v>免稅</v>
          </cell>
          <cell r="N6338" t="str">
            <v>7309046145</v>
          </cell>
        </row>
        <row r="6339">
          <cell r="A6339" t="str">
            <v>30904623</v>
          </cell>
          <cell r="B6339" t="str">
            <v>中國經濟史(上下)</v>
          </cell>
          <cell r="C6339" t="str">
            <v>朱伯俯</v>
          </cell>
          <cell r="D6339">
            <v>750</v>
          </cell>
          <cell r="E6339">
            <v>0</v>
          </cell>
          <cell r="F6339" t="str">
            <v>精裝</v>
          </cell>
          <cell r="G6339" t="str">
            <v>復旦大學</v>
          </cell>
          <cell r="H6339">
            <v>150</v>
          </cell>
          <cell r="I6339" t="str">
            <v/>
          </cell>
          <cell r="J6339" t="str">
            <v/>
          </cell>
          <cell r="K6339" t="str">
            <v/>
          </cell>
          <cell r="L6339" t="str">
            <v/>
          </cell>
          <cell r="M6339" t="str">
            <v>免稅</v>
          </cell>
          <cell r="N6339" t="str">
            <v>7309046234</v>
          </cell>
        </row>
        <row r="6340">
          <cell r="A6340" t="str">
            <v>30904625</v>
          </cell>
          <cell r="B6340" t="str">
            <v>中國文學發展史(全三卷)</v>
          </cell>
          <cell r="C6340" t="str">
            <v>劉大杰</v>
          </cell>
          <cell r="D6340">
            <v>390</v>
          </cell>
          <cell r="E6340">
            <v>0</v>
          </cell>
          <cell r="F6340" t="str">
            <v>平裝</v>
          </cell>
          <cell r="G6340" t="str">
            <v>復旦大學</v>
          </cell>
          <cell r="H6340">
            <v>78</v>
          </cell>
          <cell r="I6340" t="str">
            <v/>
          </cell>
          <cell r="J6340" t="str">
            <v/>
          </cell>
          <cell r="K6340" t="str">
            <v/>
          </cell>
          <cell r="L6340" t="str">
            <v/>
          </cell>
          <cell r="M6340" t="str">
            <v>免稅</v>
          </cell>
          <cell r="N6340" t="str">
            <v>7309046250</v>
          </cell>
        </row>
        <row r="6341">
          <cell r="A6341" t="str">
            <v>30904629</v>
          </cell>
          <cell r="B6341" t="str">
            <v>愛德華·R·默羅和美國廣播電視新聞業的誕生</v>
          </cell>
          <cell r="C6341" t="str">
            <v>BOB</v>
          </cell>
          <cell r="D6341">
            <v>108</v>
          </cell>
          <cell r="E6341">
            <v>1</v>
          </cell>
          <cell r="F6341" t="str">
            <v>平裝</v>
          </cell>
          <cell r="G6341" t="str">
            <v>復旦大學</v>
          </cell>
          <cell r="H6341">
            <v>18</v>
          </cell>
          <cell r="I6341" t="str">
            <v/>
          </cell>
          <cell r="J6341" t="str">
            <v/>
          </cell>
          <cell r="K6341" t="str">
            <v/>
          </cell>
          <cell r="L6341" t="str">
            <v/>
          </cell>
          <cell r="M6341" t="str">
            <v>免稅</v>
          </cell>
          <cell r="N6341" t="str">
            <v>7309046293</v>
          </cell>
        </row>
        <row r="6342">
          <cell r="A6342" t="str">
            <v>30904632</v>
          </cell>
          <cell r="B6342" t="str">
            <v>國家形象傳播</v>
          </cell>
          <cell r="C6342" t="str">
            <v>張昆</v>
          </cell>
          <cell r="D6342">
            <v>125</v>
          </cell>
          <cell r="E6342">
            <v>0</v>
          </cell>
          <cell r="F6342" t="str">
            <v>平裝</v>
          </cell>
          <cell r="G6342" t="str">
            <v>復旦大學</v>
          </cell>
          <cell r="H6342">
            <v>25</v>
          </cell>
          <cell r="I6342" t="str">
            <v/>
          </cell>
          <cell r="J6342" t="str">
            <v/>
          </cell>
          <cell r="K6342" t="str">
            <v/>
          </cell>
          <cell r="L6342" t="str">
            <v/>
          </cell>
          <cell r="M6342" t="str">
            <v>免稅</v>
          </cell>
          <cell r="N6342" t="str">
            <v>7309046323</v>
          </cell>
        </row>
        <row r="6343">
          <cell r="A6343" t="str">
            <v>30904646</v>
          </cell>
          <cell r="B6343" t="str">
            <v>世界古代中世紀史</v>
          </cell>
          <cell r="C6343" t="str">
            <v>黃洋</v>
          </cell>
          <cell r="D6343">
            <v>175</v>
          </cell>
          <cell r="E6343">
            <v>0</v>
          </cell>
          <cell r="F6343" t="str">
            <v>平裝</v>
          </cell>
          <cell r="G6343" t="str">
            <v>復旦大學</v>
          </cell>
          <cell r="H6343">
            <v>35</v>
          </cell>
          <cell r="I6343" t="str">
            <v/>
          </cell>
          <cell r="J6343" t="str">
            <v/>
          </cell>
          <cell r="K6343" t="str">
            <v/>
          </cell>
          <cell r="L6343" t="str">
            <v/>
          </cell>
          <cell r="M6343" t="str">
            <v>免稅</v>
          </cell>
          <cell r="N6343" t="str">
            <v>7309046463</v>
          </cell>
        </row>
        <row r="6344">
          <cell r="A6344" t="str">
            <v>30904664</v>
          </cell>
          <cell r="B6344" t="str">
            <v>沈從文精讀</v>
          </cell>
          <cell r="C6344" t="str">
            <v>張新穎</v>
          </cell>
          <cell r="D6344">
            <v>135</v>
          </cell>
          <cell r="E6344">
            <v>0</v>
          </cell>
          <cell r="F6344" t="str">
            <v>平裝</v>
          </cell>
          <cell r="G6344" t="str">
            <v>復旦大學</v>
          </cell>
          <cell r="H6344">
            <v>27</v>
          </cell>
          <cell r="I6344" t="str">
            <v/>
          </cell>
          <cell r="J6344" t="str">
            <v/>
          </cell>
          <cell r="K6344" t="str">
            <v/>
          </cell>
          <cell r="L6344" t="str">
            <v/>
          </cell>
          <cell r="M6344" t="str">
            <v>免稅</v>
          </cell>
          <cell r="N6344" t="str">
            <v>7309046641</v>
          </cell>
        </row>
        <row r="6345">
          <cell r="A6345" t="str">
            <v>30904679</v>
          </cell>
          <cell r="B6345" t="str">
            <v>魯迅精讀</v>
          </cell>
          <cell r="C6345" t="str">
            <v>郜元寶</v>
          </cell>
          <cell r="D6345">
            <v>160</v>
          </cell>
          <cell r="E6345">
            <v>0</v>
          </cell>
          <cell r="F6345" t="str">
            <v>平裝</v>
          </cell>
          <cell r="G6345" t="str">
            <v>上海書畫</v>
          </cell>
          <cell r="H6345">
            <v>32</v>
          </cell>
          <cell r="I6345" t="str">
            <v/>
          </cell>
          <cell r="J6345" t="str">
            <v/>
          </cell>
          <cell r="K6345" t="str">
            <v/>
          </cell>
          <cell r="L6345" t="str">
            <v/>
          </cell>
          <cell r="M6345" t="str">
            <v>免稅</v>
          </cell>
          <cell r="N6345" t="str">
            <v>730904679X</v>
          </cell>
        </row>
        <row r="6346">
          <cell r="A6346" t="str">
            <v>30904715</v>
          </cell>
          <cell r="B6346" t="str">
            <v>莎士比亞研究十講</v>
          </cell>
          <cell r="C6346" t="str">
            <v>陸谷遜</v>
          </cell>
          <cell r="D6346">
            <v>80</v>
          </cell>
          <cell r="E6346">
            <v>0</v>
          </cell>
          <cell r="F6346" t="str">
            <v>平裝</v>
          </cell>
          <cell r="G6346" t="str">
            <v>復旦大學</v>
          </cell>
          <cell r="H6346">
            <v>16</v>
          </cell>
          <cell r="I6346" t="str">
            <v/>
          </cell>
          <cell r="J6346" t="str">
            <v/>
          </cell>
          <cell r="K6346" t="str">
            <v/>
          </cell>
          <cell r="L6346" t="str">
            <v/>
          </cell>
          <cell r="M6346" t="str">
            <v>免稅</v>
          </cell>
          <cell r="N6346" t="str">
            <v>730904715X</v>
          </cell>
        </row>
        <row r="6347">
          <cell r="A6347" t="str">
            <v>30904718</v>
          </cell>
          <cell r="B6347" t="str">
            <v>陳望道學術著作五種</v>
          </cell>
          <cell r="C6347" t="str">
            <v>陳望道</v>
          </cell>
          <cell r="D6347">
            <v>240</v>
          </cell>
          <cell r="E6347">
            <v>0</v>
          </cell>
          <cell r="F6347" t="str">
            <v>平裝</v>
          </cell>
          <cell r="G6347" t="str">
            <v>復旦大學</v>
          </cell>
          <cell r="H6347">
            <v>48</v>
          </cell>
          <cell r="I6347" t="str">
            <v/>
          </cell>
          <cell r="J6347" t="str">
            <v/>
          </cell>
          <cell r="K6347" t="str">
            <v/>
          </cell>
          <cell r="L6347" t="str">
            <v/>
          </cell>
          <cell r="M6347" t="str">
            <v>免稅</v>
          </cell>
          <cell r="N6347" t="str">
            <v>7309047184</v>
          </cell>
        </row>
        <row r="6348">
          <cell r="A6348" t="str">
            <v>30904721</v>
          </cell>
          <cell r="B6348" t="str">
            <v>中國語言學史</v>
          </cell>
          <cell r="C6348" t="str">
            <v>王力</v>
          </cell>
          <cell r="D6348">
            <v>100</v>
          </cell>
          <cell r="E6348">
            <v>0</v>
          </cell>
          <cell r="F6348" t="str">
            <v>平裝</v>
          </cell>
          <cell r="G6348" t="str">
            <v>復旦大學</v>
          </cell>
          <cell r="H6348">
            <v>20</v>
          </cell>
          <cell r="I6348" t="str">
            <v/>
          </cell>
          <cell r="J6348" t="str">
            <v/>
          </cell>
          <cell r="K6348" t="str">
            <v/>
          </cell>
          <cell r="L6348" t="str">
            <v/>
          </cell>
          <cell r="M6348" t="str">
            <v>免稅</v>
          </cell>
          <cell r="N6348" t="str">
            <v>7309047214</v>
          </cell>
        </row>
        <row r="6349">
          <cell r="A6349" t="str">
            <v>30904726</v>
          </cell>
          <cell r="B6349" t="str">
            <v>莊子精讀</v>
          </cell>
          <cell r="C6349" t="str">
            <v>陳引馳</v>
          </cell>
          <cell r="D6349">
            <v>105</v>
          </cell>
          <cell r="E6349">
            <v>0</v>
          </cell>
          <cell r="F6349" t="str">
            <v>平裝</v>
          </cell>
          <cell r="G6349" t="str">
            <v>復旦大學</v>
          </cell>
          <cell r="H6349">
            <v>21</v>
          </cell>
          <cell r="I6349" t="str">
            <v/>
          </cell>
          <cell r="J6349" t="str">
            <v/>
          </cell>
          <cell r="K6349" t="str">
            <v/>
          </cell>
          <cell r="L6349" t="str">
            <v/>
          </cell>
          <cell r="M6349" t="str">
            <v>免稅</v>
          </cell>
          <cell r="N6349" t="str">
            <v>7309047265</v>
          </cell>
        </row>
        <row r="6350">
          <cell r="A6350" t="str">
            <v>30904727</v>
          </cell>
          <cell r="B6350" t="str">
            <v>東方管理學</v>
          </cell>
          <cell r="C6350" t="str">
            <v>蘇東水</v>
          </cell>
          <cell r="D6350">
            <v>190</v>
          </cell>
          <cell r="E6350">
            <v>0</v>
          </cell>
          <cell r="F6350" t="str">
            <v>平裝</v>
          </cell>
          <cell r="G6350" t="str">
            <v>復旦大學</v>
          </cell>
          <cell r="H6350">
            <v>38</v>
          </cell>
          <cell r="I6350" t="str">
            <v/>
          </cell>
          <cell r="J6350" t="str">
            <v/>
          </cell>
          <cell r="K6350" t="str">
            <v/>
          </cell>
          <cell r="L6350" t="str">
            <v/>
          </cell>
          <cell r="M6350" t="str">
            <v>免稅</v>
          </cell>
          <cell r="N6350" t="str">
            <v>7309047273</v>
          </cell>
        </row>
        <row r="6351">
          <cell r="A6351" t="str">
            <v>30904733</v>
          </cell>
          <cell r="B6351" t="str">
            <v>西方前現代泛詩傳統：以中國古代詩歌相關傳統為參照系的比較研究</v>
          </cell>
          <cell r="C6351" t="str">
            <v>王雲</v>
          </cell>
          <cell r="D6351">
            <v>140</v>
          </cell>
          <cell r="E6351">
            <v>0</v>
          </cell>
          <cell r="F6351" t="str">
            <v>平裝</v>
          </cell>
          <cell r="G6351" t="str">
            <v>復旦大學</v>
          </cell>
          <cell r="H6351">
            <v>28</v>
          </cell>
          <cell r="I6351" t="str">
            <v/>
          </cell>
          <cell r="J6351" t="str">
            <v/>
          </cell>
          <cell r="K6351" t="str">
            <v/>
          </cell>
          <cell r="L6351" t="str">
            <v/>
          </cell>
          <cell r="M6351" t="str">
            <v>免稅</v>
          </cell>
          <cell r="N6351" t="str">
            <v>7309047338</v>
          </cell>
        </row>
        <row r="6352">
          <cell r="A6352" t="str">
            <v>30904734</v>
          </cell>
          <cell r="B6352" t="str">
            <v>中國游仙文化</v>
          </cell>
          <cell r="C6352" t="str">
            <v>汪湧豪</v>
          </cell>
          <cell r="D6352">
            <v>100</v>
          </cell>
          <cell r="E6352">
            <v>0</v>
          </cell>
          <cell r="F6352" t="str">
            <v>平裝</v>
          </cell>
          <cell r="G6352" t="str">
            <v>復旦大學</v>
          </cell>
          <cell r="H6352">
            <v>20</v>
          </cell>
          <cell r="I6352" t="str">
            <v/>
          </cell>
          <cell r="J6352" t="str">
            <v/>
          </cell>
          <cell r="K6352" t="str">
            <v/>
          </cell>
          <cell r="L6352" t="str">
            <v/>
          </cell>
          <cell r="M6352" t="str">
            <v>免稅</v>
          </cell>
          <cell r="N6352" t="str">
            <v>7309047346</v>
          </cell>
        </row>
        <row r="6353">
          <cell r="A6353" t="str">
            <v>30904764</v>
          </cell>
          <cell r="B6353" t="str">
            <v>映射中國</v>
          </cell>
          <cell r="C6353" t="str">
            <v>焦雄屏</v>
          </cell>
          <cell r="D6353">
            <v>180</v>
          </cell>
          <cell r="E6353">
            <v>0</v>
          </cell>
          <cell r="F6353" t="str">
            <v>平裝</v>
          </cell>
          <cell r="G6353" t="str">
            <v>復旦大學</v>
          </cell>
          <cell r="H6353">
            <v>36</v>
          </cell>
          <cell r="I6353" t="str">
            <v/>
          </cell>
          <cell r="J6353" t="str">
            <v/>
          </cell>
          <cell r="K6353" t="str">
            <v/>
          </cell>
          <cell r="L6353" t="str">
            <v/>
          </cell>
          <cell r="M6353" t="str">
            <v>免稅</v>
          </cell>
          <cell r="N6353" t="str">
            <v>7309047648</v>
          </cell>
        </row>
        <row r="6354">
          <cell r="A6354" t="str">
            <v>30904767</v>
          </cell>
          <cell r="B6354" t="str">
            <v>史記精讀</v>
          </cell>
          <cell r="C6354" t="str">
            <v>本社</v>
          </cell>
          <cell r="D6354">
            <v>130</v>
          </cell>
          <cell r="E6354">
            <v>0</v>
          </cell>
          <cell r="F6354" t="str">
            <v>平裝</v>
          </cell>
          <cell r="G6354" t="str">
            <v>復旦大學</v>
          </cell>
          <cell r="H6354">
            <v>0</v>
          </cell>
          <cell r="I6354" t="str">
            <v/>
          </cell>
          <cell r="J6354" t="str">
            <v/>
          </cell>
          <cell r="K6354" t="str">
            <v/>
          </cell>
          <cell r="L6354" t="str">
            <v/>
          </cell>
          <cell r="M6354" t="str">
            <v>免稅</v>
          </cell>
          <cell r="N6354" t="str">
            <v>7309047672</v>
          </cell>
        </row>
        <row r="6355">
          <cell r="A6355" t="str">
            <v>30904771</v>
          </cell>
          <cell r="B6355" t="str">
            <v>終極對話</v>
          </cell>
          <cell r="C6355" t="str">
            <v>林羅華</v>
          </cell>
          <cell r="D6355">
            <v>100</v>
          </cell>
          <cell r="E6355">
            <v>0</v>
          </cell>
          <cell r="F6355" t="str">
            <v>平裝</v>
          </cell>
          <cell r="G6355" t="str">
            <v>復旦大學</v>
          </cell>
          <cell r="H6355">
            <v>20</v>
          </cell>
          <cell r="I6355" t="str">
            <v/>
          </cell>
          <cell r="J6355" t="str">
            <v/>
          </cell>
          <cell r="K6355" t="str">
            <v/>
          </cell>
          <cell r="L6355" t="str">
            <v/>
          </cell>
          <cell r="M6355" t="str">
            <v>免稅</v>
          </cell>
          <cell r="N6355" t="str">
            <v>7309047710</v>
          </cell>
        </row>
        <row r="6356">
          <cell r="A6356" t="str">
            <v>30904797</v>
          </cell>
          <cell r="B6356" t="str">
            <v>中國通史（第一卷）先秦兩漢時期</v>
          </cell>
          <cell r="C6356" t="str">
            <v>劉澤華</v>
          </cell>
          <cell r="D6356">
            <v>190</v>
          </cell>
          <cell r="E6356">
            <v>0</v>
          </cell>
          <cell r="F6356" t="str">
            <v>平裝</v>
          </cell>
          <cell r="G6356" t="str">
            <v>復旦大學</v>
          </cell>
          <cell r="H6356">
            <v>38</v>
          </cell>
          <cell r="I6356" t="str">
            <v/>
          </cell>
          <cell r="J6356" t="str">
            <v/>
          </cell>
          <cell r="K6356" t="str">
            <v/>
          </cell>
          <cell r="L6356" t="str">
            <v/>
          </cell>
          <cell r="M6356" t="str">
            <v>免稅</v>
          </cell>
          <cell r="N6356" t="str">
            <v>7309047974</v>
          </cell>
        </row>
        <row r="6357">
          <cell r="A6357" t="str">
            <v>30904799</v>
          </cell>
          <cell r="B6357" t="str">
            <v>中國通史教程.第3卷:元明清時期</v>
          </cell>
          <cell r="C6357" t="str">
            <v>姜義華</v>
          </cell>
          <cell r="D6357">
            <v>175</v>
          </cell>
          <cell r="E6357">
            <v>0</v>
          </cell>
          <cell r="F6357" t="str">
            <v>平裝</v>
          </cell>
          <cell r="G6357" t="str">
            <v>復旦大學</v>
          </cell>
          <cell r="H6357">
            <v>35</v>
          </cell>
          <cell r="I6357" t="str">
            <v/>
          </cell>
          <cell r="J6357" t="str">
            <v/>
          </cell>
          <cell r="K6357" t="str">
            <v/>
          </cell>
          <cell r="L6357" t="str">
            <v/>
          </cell>
          <cell r="M6357" t="str">
            <v>免稅</v>
          </cell>
          <cell r="N6357" t="str">
            <v>7309047990</v>
          </cell>
        </row>
        <row r="6358">
          <cell r="A6358" t="str">
            <v>30904802</v>
          </cell>
          <cell r="B6358" t="str">
            <v>香港電影新浪潮</v>
          </cell>
          <cell r="C6358" t="str">
            <v>石琪</v>
          </cell>
          <cell r="D6358">
            <v>225</v>
          </cell>
          <cell r="E6358">
            <v>0</v>
          </cell>
          <cell r="F6358" t="str">
            <v>平裝</v>
          </cell>
          <cell r="G6358" t="str">
            <v>復旦大學</v>
          </cell>
          <cell r="H6358">
            <v>45</v>
          </cell>
          <cell r="I6358" t="str">
            <v/>
          </cell>
          <cell r="J6358" t="str">
            <v/>
          </cell>
          <cell r="K6358" t="str">
            <v/>
          </cell>
          <cell r="L6358" t="str">
            <v/>
          </cell>
          <cell r="M6358" t="str">
            <v>免稅</v>
          </cell>
          <cell r="N6358" t="str">
            <v>7309048024</v>
          </cell>
        </row>
        <row r="6359">
          <cell r="A6359" t="str">
            <v>30904807</v>
          </cell>
          <cell r="B6359" t="str">
            <v>清代版刻一隅</v>
          </cell>
          <cell r="C6359" t="str">
            <v>黃裳</v>
          </cell>
          <cell r="D6359">
            <v>240</v>
          </cell>
          <cell r="E6359">
            <v>0</v>
          </cell>
          <cell r="F6359" t="str">
            <v>平裝</v>
          </cell>
          <cell r="G6359" t="str">
            <v>復旦大學</v>
          </cell>
          <cell r="H6359">
            <v>48</v>
          </cell>
          <cell r="I6359" t="str">
            <v/>
          </cell>
          <cell r="J6359" t="str">
            <v/>
          </cell>
          <cell r="K6359" t="str">
            <v/>
          </cell>
          <cell r="L6359" t="str">
            <v/>
          </cell>
          <cell r="M6359" t="str">
            <v>免稅</v>
          </cell>
          <cell r="N6359" t="str">
            <v>7309048075</v>
          </cell>
        </row>
        <row r="6360">
          <cell r="A6360" t="str">
            <v>30904825</v>
          </cell>
          <cell r="B6360" t="str">
            <v>古典詩學會探——陳允吉先生榮休紀念文集</v>
          </cell>
          <cell r="C6360" t="str">
            <v>陳允吉</v>
          </cell>
          <cell r="D6360">
            <v>190</v>
          </cell>
          <cell r="E6360">
            <v>0</v>
          </cell>
          <cell r="F6360" t="str">
            <v>平裝</v>
          </cell>
          <cell r="G6360" t="str">
            <v>復旦大學</v>
          </cell>
          <cell r="H6360">
            <v>38</v>
          </cell>
          <cell r="I6360" t="str">
            <v/>
          </cell>
          <cell r="J6360" t="str">
            <v/>
          </cell>
          <cell r="K6360" t="str">
            <v/>
          </cell>
          <cell r="L6360" t="str">
            <v/>
          </cell>
          <cell r="M6360" t="str">
            <v>免稅</v>
          </cell>
          <cell r="N6360" t="str">
            <v>7309048253</v>
          </cell>
        </row>
        <row r="6361">
          <cell r="A6361" t="str">
            <v>30904827</v>
          </cell>
          <cell r="B6361" t="str">
            <v>自由的歷程:美利堅圖史</v>
          </cell>
          <cell r="C6361" t="str">
            <v>(美)喬伊.哈克姆</v>
          </cell>
          <cell r="D6361">
            <v>408</v>
          </cell>
          <cell r="E6361">
            <v>1</v>
          </cell>
          <cell r="F6361" t="str">
            <v>平裝</v>
          </cell>
          <cell r="G6361" t="str">
            <v>復旦大學</v>
          </cell>
          <cell r="H6361">
            <v>68</v>
          </cell>
          <cell r="I6361" t="str">
            <v/>
          </cell>
          <cell r="J6361" t="str">
            <v/>
          </cell>
          <cell r="K6361" t="str">
            <v/>
          </cell>
          <cell r="L6361" t="str">
            <v/>
          </cell>
          <cell r="M6361" t="str">
            <v>免稅</v>
          </cell>
          <cell r="N6361" t="str">
            <v>730904827X</v>
          </cell>
        </row>
        <row r="6362">
          <cell r="A6362" t="str">
            <v>30904828</v>
          </cell>
          <cell r="B6362" t="str">
            <v>魯迅評傳</v>
          </cell>
          <cell r="C6362" t="str">
            <v>曹聚仁</v>
          </cell>
          <cell r="D6362">
            <v>190</v>
          </cell>
          <cell r="E6362">
            <v>0</v>
          </cell>
          <cell r="F6362" t="str">
            <v>平裝</v>
          </cell>
          <cell r="G6362" t="str">
            <v>復旦大學</v>
          </cell>
          <cell r="H6362">
            <v>38</v>
          </cell>
          <cell r="I6362" t="str">
            <v/>
          </cell>
          <cell r="J6362" t="str">
            <v/>
          </cell>
          <cell r="K6362" t="str">
            <v/>
          </cell>
          <cell r="L6362" t="str">
            <v/>
          </cell>
          <cell r="M6362" t="str">
            <v>免稅</v>
          </cell>
          <cell r="N6362" t="str">
            <v>7309048288</v>
          </cell>
        </row>
        <row r="6363">
          <cell r="A6363" t="str">
            <v>30904848</v>
          </cell>
          <cell r="B6363" t="str">
            <v>中國古代行政制度史</v>
          </cell>
          <cell r="C6363" t="str">
            <v>李禮懷</v>
          </cell>
          <cell r="D6363">
            <v>145</v>
          </cell>
          <cell r="E6363">
            <v>0</v>
          </cell>
          <cell r="F6363" t="str">
            <v>平裝</v>
          </cell>
          <cell r="G6363" t="str">
            <v>復旦大學</v>
          </cell>
          <cell r="H6363">
            <v>29</v>
          </cell>
          <cell r="I6363" t="str">
            <v/>
          </cell>
          <cell r="J6363" t="str">
            <v/>
          </cell>
          <cell r="K6363" t="str">
            <v/>
          </cell>
          <cell r="L6363" t="str">
            <v/>
          </cell>
          <cell r="M6363" t="str">
            <v>免稅</v>
          </cell>
          <cell r="N6363" t="str">
            <v>7309048482</v>
          </cell>
        </row>
        <row r="6364">
          <cell r="A6364" t="str">
            <v>30904859</v>
          </cell>
          <cell r="B6364" t="str">
            <v>漁人之路和問津者之路</v>
          </cell>
          <cell r="C6364" t="str">
            <v>張文江</v>
          </cell>
          <cell r="D6364">
            <v>132</v>
          </cell>
          <cell r="E6364">
            <v>0</v>
          </cell>
          <cell r="F6364" t="str">
            <v>平裝</v>
          </cell>
          <cell r="G6364" t="str">
            <v>復旦大學</v>
          </cell>
          <cell r="H6364">
            <v>22</v>
          </cell>
          <cell r="I6364" t="str">
            <v/>
          </cell>
          <cell r="J6364" t="str">
            <v/>
          </cell>
          <cell r="K6364" t="str">
            <v/>
          </cell>
          <cell r="L6364" t="str">
            <v/>
          </cell>
          <cell r="M6364" t="str">
            <v>免稅</v>
          </cell>
          <cell r="N6364" t="str">
            <v>7309048598</v>
          </cell>
        </row>
        <row r="6365">
          <cell r="A6365" t="str">
            <v>30904873</v>
          </cell>
          <cell r="B6365" t="str">
            <v>明代中晚期講學運動(1522-1626)</v>
          </cell>
          <cell r="C6365" t="str">
            <v>陳時龍</v>
          </cell>
          <cell r="D6365">
            <v>125</v>
          </cell>
          <cell r="E6365">
            <v>0</v>
          </cell>
          <cell r="F6365" t="str">
            <v>平裝</v>
          </cell>
          <cell r="G6365" t="str">
            <v>復旦大學</v>
          </cell>
          <cell r="H6365">
            <v>25</v>
          </cell>
          <cell r="I6365" t="str">
            <v/>
          </cell>
          <cell r="J6365" t="str">
            <v/>
          </cell>
          <cell r="K6365" t="str">
            <v/>
          </cell>
          <cell r="L6365" t="str">
            <v/>
          </cell>
          <cell r="M6365" t="str">
            <v>免稅</v>
          </cell>
          <cell r="N6365" t="str">
            <v>7309048733</v>
          </cell>
        </row>
        <row r="6366">
          <cell r="A6366" t="str">
            <v>30904883</v>
          </cell>
          <cell r="B6366" t="str">
            <v>先秦史十講</v>
          </cell>
          <cell r="C6366" t="str">
            <v>揚寬</v>
          </cell>
          <cell r="D6366">
            <v>140</v>
          </cell>
          <cell r="E6366">
            <v>0</v>
          </cell>
          <cell r="F6366" t="str">
            <v>平裝</v>
          </cell>
          <cell r="G6366" t="str">
            <v>復旦大學</v>
          </cell>
          <cell r="H6366">
            <v>28</v>
          </cell>
          <cell r="I6366" t="str">
            <v/>
          </cell>
          <cell r="J6366" t="str">
            <v/>
          </cell>
          <cell r="K6366" t="str">
            <v/>
          </cell>
          <cell r="L6366" t="str">
            <v/>
          </cell>
          <cell r="M6366" t="str">
            <v>免稅</v>
          </cell>
          <cell r="N6366" t="str">
            <v>7309048830</v>
          </cell>
        </row>
        <row r="6367">
          <cell r="A6367" t="str">
            <v>30904899</v>
          </cell>
          <cell r="B6367" t="str">
            <v>舊五代史新輯會證(全套12冊）</v>
          </cell>
          <cell r="C6367" t="str">
            <v>陳尚君</v>
          </cell>
          <cell r="D6367">
            <v>1900</v>
          </cell>
          <cell r="E6367">
            <v>0</v>
          </cell>
          <cell r="F6367" t="str">
            <v>平裝</v>
          </cell>
          <cell r="G6367" t="str">
            <v>復旦大學</v>
          </cell>
          <cell r="H6367">
            <v>380</v>
          </cell>
          <cell r="I6367" t="str">
            <v/>
          </cell>
          <cell r="J6367" t="str">
            <v/>
          </cell>
          <cell r="K6367" t="str">
            <v/>
          </cell>
          <cell r="L6367" t="str">
            <v/>
          </cell>
          <cell r="M6367" t="str">
            <v>免稅</v>
          </cell>
          <cell r="N6367" t="str">
            <v>7309048997</v>
          </cell>
        </row>
        <row r="6368">
          <cell r="A6368" t="str">
            <v>30904968</v>
          </cell>
          <cell r="B6368" t="str">
            <v>重建家園：動盪中的美國華人社會</v>
          </cell>
          <cell r="C6368" t="str">
            <v>趙小建</v>
          </cell>
          <cell r="D6368">
            <v>156</v>
          </cell>
          <cell r="E6368">
            <v>0</v>
          </cell>
          <cell r="F6368" t="str">
            <v>平裝</v>
          </cell>
          <cell r="G6368" t="str">
            <v>復旦大學</v>
          </cell>
          <cell r="H6368">
            <v>26</v>
          </cell>
          <cell r="I6368" t="str">
            <v/>
          </cell>
          <cell r="J6368" t="str">
            <v/>
          </cell>
          <cell r="K6368" t="str">
            <v/>
          </cell>
          <cell r="L6368" t="str">
            <v/>
          </cell>
          <cell r="M6368" t="str">
            <v>免稅</v>
          </cell>
          <cell r="N6368" t="str">
            <v>7309049683</v>
          </cell>
        </row>
        <row r="6369">
          <cell r="A6369" t="str">
            <v>30904973</v>
          </cell>
          <cell r="B6369" t="str">
            <v>明代徽州文學研究</v>
          </cell>
          <cell r="C6369" t="str">
            <v>韓結根</v>
          </cell>
          <cell r="D6369">
            <v>150</v>
          </cell>
          <cell r="E6369">
            <v>0</v>
          </cell>
          <cell r="F6369" t="str">
            <v>平裝</v>
          </cell>
          <cell r="G6369" t="str">
            <v>復旦大學</v>
          </cell>
          <cell r="H6369">
            <v>30</v>
          </cell>
          <cell r="I6369" t="str">
            <v/>
          </cell>
          <cell r="J6369" t="str">
            <v/>
          </cell>
          <cell r="K6369" t="str">
            <v/>
          </cell>
          <cell r="L6369" t="str">
            <v/>
          </cell>
          <cell r="M6369" t="str">
            <v>免稅</v>
          </cell>
          <cell r="N6369" t="str">
            <v>730904973X</v>
          </cell>
        </row>
        <row r="6370">
          <cell r="A6370" t="str">
            <v>30904995</v>
          </cell>
          <cell r="B6370" t="str">
            <v>世界百年報人</v>
          </cell>
          <cell r="C6370" t="str">
            <v>鄭貞銘</v>
          </cell>
          <cell r="D6370">
            <v>168</v>
          </cell>
          <cell r="E6370">
            <v>0</v>
          </cell>
          <cell r="F6370" t="str">
            <v>平裝</v>
          </cell>
          <cell r="G6370" t="str">
            <v>復旦大學</v>
          </cell>
          <cell r="H6370">
            <v>28</v>
          </cell>
          <cell r="I6370" t="str">
            <v/>
          </cell>
          <cell r="J6370" t="str">
            <v/>
          </cell>
          <cell r="K6370" t="str">
            <v/>
          </cell>
          <cell r="L6370" t="str">
            <v/>
          </cell>
          <cell r="M6370" t="str">
            <v>免稅</v>
          </cell>
          <cell r="N6370" t="str">
            <v>7309049950</v>
          </cell>
        </row>
        <row r="6371">
          <cell r="A6371" t="str">
            <v>30904999</v>
          </cell>
          <cell r="B6371" t="str">
            <v>近代中國：經濟與社會研究</v>
          </cell>
          <cell r="C6371" t="str">
            <v>朱蔭貴</v>
          </cell>
          <cell r="D6371">
            <v>190</v>
          </cell>
          <cell r="E6371">
            <v>0</v>
          </cell>
          <cell r="F6371" t="str">
            <v>平裝</v>
          </cell>
          <cell r="G6371" t="str">
            <v>復旦大學</v>
          </cell>
          <cell r="H6371">
            <v>38</v>
          </cell>
          <cell r="I6371" t="str">
            <v/>
          </cell>
          <cell r="J6371" t="str">
            <v/>
          </cell>
          <cell r="K6371" t="str">
            <v/>
          </cell>
          <cell r="L6371" t="str">
            <v/>
          </cell>
          <cell r="M6371" t="str">
            <v>免稅</v>
          </cell>
          <cell r="N6371" t="str">
            <v>7309049993</v>
          </cell>
        </row>
        <row r="6372">
          <cell r="A6372" t="str">
            <v>30905003</v>
          </cell>
          <cell r="B6372" t="str">
            <v>二十世紀西方文論選讀(上下)</v>
          </cell>
          <cell r="C6372" t="str">
            <v>喬國強</v>
          </cell>
          <cell r="D6372">
            <v>408</v>
          </cell>
          <cell r="E6372">
            <v>1</v>
          </cell>
          <cell r="F6372" t="str">
            <v>平裝</v>
          </cell>
          <cell r="G6372" t="str">
            <v>復旦大學</v>
          </cell>
          <cell r="H6372">
            <v>68</v>
          </cell>
          <cell r="I6372" t="str">
            <v/>
          </cell>
          <cell r="J6372" t="str">
            <v/>
          </cell>
          <cell r="K6372" t="str">
            <v/>
          </cell>
          <cell r="L6372" t="str">
            <v/>
          </cell>
          <cell r="M6372" t="str">
            <v>免稅</v>
          </cell>
          <cell r="N6372" t="str">
            <v>7309050037</v>
          </cell>
        </row>
        <row r="6373">
          <cell r="A6373" t="str">
            <v>30905004</v>
          </cell>
          <cell r="B6373" t="str">
            <v>古代中國文化講義</v>
          </cell>
          <cell r="C6373" t="str">
            <v>葛兆光</v>
          </cell>
          <cell r="D6373">
            <v>125</v>
          </cell>
          <cell r="E6373">
            <v>0</v>
          </cell>
          <cell r="F6373" t="str">
            <v>平裝</v>
          </cell>
          <cell r="G6373" t="str">
            <v>復旦大學</v>
          </cell>
          <cell r="H6373">
            <v>25</v>
          </cell>
          <cell r="I6373" t="str">
            <v/>
          </cell>
          <cell r="J6373" t="str">
            <v/>
          </cell>
          <cell r="K6373" t="str">
            <v/>
          </cell>
          <cell r="L6373" t="str">
            <v/>
          </cell>
          <cell r="M6373" t="str">
            <v>免稅</v>
          </cell>
          <cell r="N6373" t="str">
            <v>7309050045</v>
          </cell>
        </row>
        <row r="6374">
          <cell r="A6374" t="str">
            <v>30905007</v>
          </cell>
          <cell r="B6374" t="str">
            <v>西方新聞事業概論</v>
          </cell>
          <cell r="C6374" t="str">
            <v>李良榮</v>
          </cell>
          <cell r="D6374">
            <v>160</v>
          </cell>
          <cell r="E6374">
            <v>0</v>
          </cell>
          <cell r="F6374" t="str">
            <v>平裝</v>
          </cell>
          <cell r="G6374" t="str">
            <v>復旦大學</v>
          </cell>
          <cell r="H6374">
            <v>32</v>
          </cell>
          <cell r="I6374" t="str">
            <v/>
          </cell>
          <cell r="J6374" t="str">
            <v/>
          </cell>
          <cell r="K6374" t="str">
            <v/>
          </cell>
          <cell r="L6374" t="str">
            <v/>
          </cell>
          <cell r="M6374" t="str">
            <v>免稅</v>
          </cell>
          <cell r="N6374" t="str">
            <v>730905007X</v>
          </cell>
        </row>
        <row r="6375">
          <cell r="A6375" t="str">
            <v>30905043</v>
          </cell>
          <cell r="B6375" t="str">
            <v>夜深沉</v>
          </cell>
          <cell r="C6375" t="str">
            <v>張恨水</v>
          </cell>
          <cell r="D6375">
            <v>150</v>
          </cell>
          <cell r="E6375">
            <v>0</v>
          </cell>
          <cell r="F6375" t="str">
            <v>平裝</v>
          </cell>
          <cell r="G6375" t="str">
            <v>復旦大學</v>
          </cell>
          <cell r="H6375">
            <v>29.9</v>
          </cell>
          <cell r="I6375" t="str">
            <v/>
          </cell>
          <cell r="J6375" t="str">
            <v/>
          </cell>
          <cell r="K6375" t="str">
            <v/>
          </cell>
          <cell r="L6375" t="str">
            <v/>
          </cell>
          <cell r="M6375" t="str">
            <v>免稅</v>
          </cell>
          <cell r="N6375" t="str">
            <v>7309050436</v>
          </cell>
        </row>
        <row r="6376">
          <cell r="A6376" t="str">
            <v>30905047</v>
          </cell>
          <cell r="B6376" t="str">
            <v>綠衣人·伍子胥</v>
          </cell>
          <cell r="C6376" t="str">
            <v>馮至</v>
          </cell>
          <cell r="D6376">
            <v>99</v>
          </cell>
          <cell r="E6376">
            <v>0</v>
          </cell>
          <cell r="F6376" t="str">
            <v>平裝</v>
          </cell>
          <cell r="G6376" t="str">
            <v>復旦大學</v>
          </cell>
          <cell r="H6376">
            <v>19.8</v>
          </cell>
          <cell r="I6376" t="str">
            <v/>
          </cell>
          <cell r="J6376" t="str">
            <v/>
          </cell>
          <cell r="K6376" t="str">
            <v/>
          </cell>
          <cell r="L6376" t="str">
            <v/>
          </cell>
          <cell r="M6376" t="str">
            <v>免稅</v>
          </cell>
          <cell r="N6376" t="str">
            <v>7309050479</v>
          </cell>
        </row>
        <row r="6377">
          <cell r="A6377" t="str">
            <v>30905048</v>
          </cell>
          <cell r="B6377" t="str">
            <v>母親·在醫院中</v>
          </cell>
          <cell r="C6377" t="str">
            <v>丁玲</v>
          </cell>
          <cell r="D6377">
            <v>95</v>
          </cell>
          <cell r="E6377">
            <v>0</v>
          </cell>
          <cell r="F6377" t="str">
            <v>平裝</v>
          </cell>
          <cell r="G6377" t="str">
            <v>復旦大學</v>
          </cell>
          <cell r="H6377">
            <v>19</v>
          </cell>
          <cell r="I6377" t="str">
            <v/>
          </cell>
          <cell r="J6377" t="str">
            <v/>
          </cell>
          <cell r="K6377" t="str">
            <v/>
          </cell>
          <cell r="L6377" t="str">
            <v/>
          </cell>
          <cell r="M6377" t="str">
            <v>免稅</v>
          </cell>
          <cell r="N6377" t="str">
            <v>7309050487</v>
          </cell>
        </row>
        <row r="6378">
          <cell r="A6378" t="str">
            <v>30905049</v>
          </cell>
          <cell r="B6378" t="str">
            <v>紅燭·死水</v>
          </cell>
          <cell r="C6378" t="str">
            <v>聞一多</v>
          </cell>
          <cell r="D6378">
            <v>94</v>
          </cell>
          <cell r="E6378">
            <v>0</v>
          </cell>
          <cell r="F6378" t="str">
            <v>平裝</v>
          </cell>
          <cell r="G6378" t="str">
            <v>復旦大學</v>
          </cell>
          <cell r="H6378">
            <v>18.8</v>
          </cell>
          <cell r="I6378" t="str">
            <v/>
          </cell>
          <cell r="J6378" t="str">
            <v/>
          </cell>
          <cell r="K6378" t="str">
            <v/>
          </cell>
          <cell r="L6378" t="str">
            <v/>
          </cell>
          <cell r="M6378" t="str">
            <v>免稅</v>
          </cell>
          <cell r="N6378" t="str">
            <v>7309050495</v>
          </cell>
        </row>
        <row r="6379">
          <cell r="A6379" t="str">
            <v>30905050</v>
          </cell>
          <cell r="B6379" t="str">
            <v>送別·我在西湖出家的經過</v>
          </cell>
          <cell r="C6379" t="str">
            <v>李叔同</v>
          </cell>
          <cell r="D6379">
            <v>80</v>
          </cell>
          <cell r="E6379">
            <v>0</v>
          </cell>
          <cell r="F6379" t="str">
            <v>平裝</v>
          </cell>
          <cell r="G6379" t="str">
            <v>復旦大學</v>
          </cell>
          <cell r="H6379">
            <v>16</v>
          </cell>
          <cell r="I6379" t="str">
            <v/>
          </cell>
          <cell r="J6379" t="str">
            <v/>
          </cell>
          <cell r="K6379" t="str">
            <v/>
          </cell>
          <cell r="L6379" t="str">
            <v/>
          </cell>
          <cell r="M6379" t="str">
            <v>免稅</v>
          </cell>
          <cell r="N6379" t="str">
            <v>7309050509</v>
          </cell>
        </row>
        <row r="6380">
          <cell r="A6380" t="str">
            <v>30905055</v>
          </cell>
          <cell r="B6380" t="str">
            <v>手指·車廂社會</v>
          </cell>
          <cell r="C6380" t="str">
            <v>豐子愷</v>
          </cell>
          <cell r="D6380">
            <v>94</v>
          </cell>
          <cell r="E6380">
            <v>0</v>
          </cell>
          <cell r="F6380" t="str">
            <v>平裝</v>
          </cell>
          <cell r="G6380" t="str">
            <v>復旦大學</v>
          </cell>
          <cell r="H6380">
            <v>18.8</v>
          </cell>
          <cell r="I6380" t="str">
            <v/>
          </cell>
          <cell r="J6380" t="str">
            <v/>
          </cell>
          <cell r="K6380" t="str">
            <v/>
          </cell>
          <cell r="L6380" t="str">
            <v/>
          </cell>
          <cell r="M6380" t="str">
            <v>免稅</v>
          </cell>
          <cell r="N6380" t="str">
            <v>730905055X</v>
          </cell>
        </row>
        <row r="6381">
          <cell r="A6381" t="str">
            <v>30905056</v>
          </cell>
          <cell r="B6381" t="str">
            <v>橋·桃園</v>
          </cell>
          <cell r="C6381" t="str">
            <v>廢名</v>
          </cell>
          <cell r="D6381">
            <v>95</v>
          </cell>
          <cell r="E6381">
            <v>0</v>
          </cell>
          <cell r="F6381" t="str">
            <v>平裝</v>
          </cell>
          <cell r="G6381" t="str">
            <v>復旦大學</v>
          </cell>
          <cell r="H6381">
            <v>19</v>
          </cell>
          <cell r="I6381" t="str">
            <v/>
          </cell>
          <cell r="J6381" t="str">
            <v/>
          </cell>
          <cell r="K6381" t="str">
            <v/>
          </cell>
          <cell r="L6381" t="str">
            <v/>
          </cell>
          <cell r="M6381" t="str">
            <v>免稅</v>
          </cell>
          <cell r="N6381" t="str">
            <v>7309050568</v>
          </cell>
        </row>
        <row r="6382">
          <cell r="A6382" t="str">
            <v>30905062</v>
          </cell>
          <cell r="B6382" t="str">
            <v>曼麗·象牙戒指</v>
          </cell>
          <cell r="C6382" t="str">
            <v>廬隱</v>
          </cell>
          <cell r="D6382">
            <v>108</v>
          </cell>
          <cell r="E6382">
            <v>1</v>
          </cell>
          <cell r="F6382" t="str">
            <v>平裝</v>
          </cell>
          <cell r="G6382" t="str">
            <v>復旦大學</v>
          </cell>
          <cell r="H6382">
            <v>18</v>
          </cell>
          <cell r="I6382" t="str">
            <v/>
          </cell>
          <cell r="J6382" t="str">
            <v/>
          </cell>
          <cell r="K6382" t="str">
            <v/>
          </cell>
          <cell r="L6382" t="str">
            <v/>
          </cell>
          <cell r="M6382" t="str">
            <v>免稅</v>
          </cell>
          <cell r="N6382" t="str">
            <v>7309050622</v>
          </cell>
        </row>
        <row r="6383">
          <cell r="A6383" t="str">
            <v>30905063</v>
          </cell>
          <cell r="B6383" t="str">
            <v>異域之眼－興膳宏中國古典論集</v>
          </cell>
          <cell r="C6383" t="str">
            <v>（日）興膳宏</v>
          </cell>
          <cell r="D6383">
            <v>140</v>
          </cell>
          <cell r="E6383">
            <v>0</v>
          </cell>
          <cell r="F6383" t="str">
            <v>平裝</v>
          </cell>
          <cell r="G6383" t="str">
            <v>復旦大學</v>
          </cell>
          <cell r="H6383">
            <v>28</v>
          </cell>
          <cell r="I6383" t="str">
            <v/>
          </cell>
          <cell r="J6383" t="str">
            <v/>
          </cell>
          <cell r="K6383" t="str">
            <v/>
          </cell>
          <cell r="L6383" t="str">
            <v/>
          </cell>
          <cell r="M6383" t="str">
            <v>免稅</v>
          </cell>
          <cell r="N6383" t="str">
            <v>7309050630</v>
          </cell>
        </row>
        <row r="6384">
          <cell r="A6384" t="str">
            <v>30905075</v>
          </cell>
          <cell r="B6384" t="str">
            <v>唐詩三百首全解</v>
          </cell>
          <cell r="C6384" t="str">
            <v>趙昌平</v>
          </cell>
          <cell r="D6384">
            <v>140</v>
          </cell>
          <cell r="E6384">
            <v>0</v>
          </cell>
          <cell r="F6384" t="str">
            <v>平裝</v>
          </cell>
          <cell r="G6384" t="str">
            <v>復旦大學</v>
          </cell>
          <cell r="H6384">
            <v>28</v>
          </cell>
          <cell r="I6384" t="str">
            <v/>
          </cell>
          <cell r="J6384" t="str">
            <v/>
          </cell>
          <cell r="K6384" t="str">
            <v/>
          </cell>
          <cell r="L6384" t="str">
            <v/>
          </cell>
          <cell r="M6384" t="str">
            <v>免稅</v>
          </cell>
          <cell r="N6384" t="str">
            <v>7309050754</v>
          </cell>
        </row>
        <row r="6385">
          <cell r="A6385" t="str">
            <v>30905076</v>
          </cell>
          <cell r="B6385" t="str">
            <v>魯迅的藝術世界</v>
          </cell>
          <cell r="C6385" t="str">
            <v>吳中傑</v>
          </cell>
          <cell r="D6385">
            <v>240</v>
          </cell>
          <cell r="E6385">
            <v>0</v>
          </cell>
          <cell r="F6385" t="str">
            <v>平裝</v>
          </cell>
          <cell r="G6385" t="str">
            <v>復旦大學</v>
          </cell>
          <cell r="H6385">
            <v>48</v>
          </cell>
          <cell r="I6385" t="str">
            <v/>
          </cell>
          <cell r="J6385" t="str">
            <v/>
          </cell>
          <cell r="K6385" t="str">
            <v/>
          </cell>
          <cell r="L6385" t="str">
            <v/>
          </cell>
          <cell r="M6385" t="str">
            <v>免稅</v>
          </cell>
          <cell r="N6385" t="str">
            <v>7309050762</v>
          </cell>
        </row>
        <row r="6386">
          <cell r="A6386" t="str">
            <v>30905077</v>
          </cell>
          <cell r="B6386" t="str">
            <v>吳中傑評點魯迅詩歌散文</v>
          </cell>
          <cell r="C6386" t="str">
            <v>吳中傑</v>
          </cell>
          <cell r="D6386">
            <v>180</v>
          </cell>
          <cell r="E6386">
            <v>0</v>
          </cell>
          <cell r="F6386" t="str">
            <v>平裝</v>
          </cell>
          <cell r="G6386" t="str">
            <v>復旦大學</v>
          </cell>
          <cell r="H6386">
            <v>36</v>
          </cell>
          <cell r="I6386" t="str">
            <v/>
          </cell>
          <cell r="J6386" t="str">
            <v/>
          </cell>
          <cell r="K6386" t="str">
            <v/>
          </cell>
          <cell r="L6386" t="str">
            <v/>
          </cell>
          <cell r="M6386" t="str">
            <v>免稅</v>
          </cell>
          <cell r="N6386" t="str">
            <v>7309050770</v>
          </cell>
        </row>
        <row r="6387">
          <cell r="A6387" t="str">
            <v>30905088</v>
          </cell>
          <cell r="B6387" t="str">
            <v>雨巷·我用殘損的手掌</v>
          </cell>
          <cell r="C6387" t="str">
            <v>戴望舒</v>
          </cell>
          <cell r="D6387">
            <v>85</v>
          </cell>
          <cell r="E6387">
            <v>0</v>
          </cell>
          <cell r="F6387" t="str">
            <v>平裝</v>
          </cell>
          <cell r="G6387" t="str">
            <v>復旦大學</v>
          </cell>
          <cell r="H6387">
            <v>17</v>
          </cell>
          <cell r="I6387" t="str">
            <v/>
          </cell>
          <cell r="J6387" t="str">
            <v/>
          </cell>
          <cell r="K6387" t="str">
            <v/>
          </cell>
          <cell r="L6387" t="str">
            <v/>
          </cell>
          <cell r="M6387" t="str">
            <v>免稅</v>
          </cell>
          <cell r="N6387" t="str">
            <v>7309050886</v>
          </cell>
        </row>
        <row r="6388">
          <cell r="A6388" t="str">
            <v>30905090</v>
          </cell>
          <cell r="B6388" t="str">
            <v>名作的中國繪畫史</v>
          </cell>
          <cell r="C6388" t="str">
            <v>江宏</v>
          </cell>
          <cell r="D6388">
            <v>175</v>
          </cell>
          <cell r="E6388">
            <v>0</v>
          </cell>
          <cell r="F6388" t="str">
            <v>平裝</v>
          </cell>
          <cell r="G6388" t="str">
            <v>復旦大學</v>
          </cell>
          <cell r="H6388">
            <v>35</v>
          </cell>
          <cell r="I6388" t="str">
            <v/>
          </cell>
          <cell r="J6388" t="str">
            <v/>
          </cell>
          <cell r="K6388" t="str">
            <v/>
          </cell>
          <cell r="L6388" t="str">
            <v/>
          </cell>
          <cell r="M6388" t="str">
            <v>免稅</v>
          </cell>
          <cell r="N6388" t="str">
            <v>7309050908</v>
          </cell>
        </row>
        <row r="6389">
          <cell r="A6389" t="str">
            <v>30905115</v>
          </cell>
          <cell r="B6389" t="str">
            <v>俞平伯論古詩詞</v>
          </cell>
          <cell r="C6389" t="str">
            <v>俞平伯</v>
          </cell>
          <cell r="D6389">
            <v>80</v>
          </cell>
          <cell r="E6389">
            <v>0</v>
          </cell>
          <cell r="F6389" t="str">
            <v>平裝</v>
          </cell>
          <cell r="G6389" t="str">
            <v>復旦大學</v>
          </cell>
          <cell r="H6389">
            <v>16</v>
          </cell>
          <cell r="I6389" t="str">
            <v/>
          </cell>
          <cell r="J6389" t="str">
            <v/>
          </cell>
          <cell r="K6389" t="str">
            <v/>
          </cell>
          <cell r="L6389" t="str">
            <v/>
          </cell>
          <cell r="M6389" t="str">
            <v>免稅</v>
          </cell>
          <cell r="N6389" t="str">
            <v>7309051157</v>
          </cell>
        </row>
        <row r="6390">
          <cell r="A6390" t="str">
            <v>30905123</v>
          </cell>
          <cell r="B6390" t="str">
            <v>北洋時期的中國外交</v>
          </cell>
          <cell r="C6390" t="str">
            <v>金光耀</v>
          </cell>
          <cell r="D6390">
            <v>175</v>
          </cell>
          <cell r="E6390">
            <v>0</v>
          </cell>
          <cell r="F6390" t="str">
            <v>平裝</v>
          </cell>
          <cell r="G6390" t="str">
            <v>復旦大學</v>
          </cell>
          <cell r="H6390">
            <v>35</v>
          </cell>
          <cell r="I6390" t="str">
            <v/>
          </cell>
          <cell r="J6390" t="str">
            <v/>
          </cell>
          <cell r="K6390" t="str">
            <v/>
          </cell>
          <cell r="L6390" t="str">
            <v/>
          </cell>
          <cell r="M6390" t="str">
            <v>免稅</v>
          </cell>
          <cell r="N6390" t="str">
            <v>7309051238</v>
          </cell>
        </row>
        <row r="6391">
          <cell r="A6391" t="str">
            <v>30905175</v>
          </cell>
          <cell r="B6391" t="str">
            <v>識仁與定性:工夫論視域下的程明道哲學研究</v>
          </cell>
          <cell r="C6391" t="str">
            <v>郭曉東</v>
          </cell>
          <cell r="D6391">
            <v>75</v>
          </cell>
          <cell r="E6391">
            <v>0</v>
          </cell>
          <cell r="F6391" t="str">
            <v>平裝</v>
          </cell>
          <cell r="G6391" t="str">
            <v>復旦大學</v>
          </cell>
          <cell r="H6391">
            <v>15</v>
          </cell>
          <cell r="I6391" t="str">
            <v/>
          </cell>
          <cell r="J6391" t="str">
            <v/>
          </cell>
          <cell r="K6391" t="str">
            <v/>
          </cell>
          <cell r="L6391" t="str">
            <v/>
          </cell>
          <cell r="M6391" t="str">
            <v>免稅</v>
          </cell>
          <cell r="N6391" t="str">
            <v>7309051750</v>
          </cell>
        </row>
        <row r="6392">
          <cell r="A6392" t="str">
            <v>30905176</v>
          </cell>
          <cell r="B6392" t="str">
            <v>牟宗三三系論論衡</v>
          </cell>
          <cell r="C6392" t="str">
            <v>楊澤波</v>
          </cell>
          <cell r="D6392">
            <v>100</v>
          </cell>
          <cell r="E6392">
            <v>0</v>
          </cell>
          <cell r="F6392" t="str">
            <v>平裝</v>
          </cell>
          <cell r="G6392" t="str">
            <v>復旦大學</v>
          </cell>
          <cell r="H6392">
            <v>20</v>
          </cell>
          <cell r="I6392" t="str">
            <v/>
          </cell>
          <cell r="J6392" t="str">
            <v/>
          </cell>
          <cell r="K6392" t="str">
            <v/>
          </cell>
          <cell r="L6392" t="str">
            <v/>
          </cell>
          <cell r="M6392" t="str">
            <v>免稅</v>
          </cell>
          <cell r="N6392" t="str">
            <v>7309051769</v>
          </cell>
        </row>
        <row r="6393">
          <cell r="A6393" t="str">
            <v>30905185</v>
          </cell>
          <cell r="B6393" t="str">
            <v>鑒往瞻來：儒學文化研究的回顧與展望</v>
          </cell>
          <cell r="C6393" t="str">
            <v>徐洪興</v>
          </cell>
          <cell r="D6393">
            <v>100</v>
          </cell>
          <cell r="E6393">
            <v>0</v>
          </cell>
          <cell r="F6393" t="str">
            <v>平裝</v>
          </cell>
          <cell r="G6393" t="str">
            <v>復旦大學</v>
          </cell>
          <cell r="H6393">
            <v>20</v>
          </cell>
          <cell r="I6393" t="str">
            <v/>
          </cell>
          <cell r="J6393" t="str">
            <v/>
          </cell>
          <cell r="K6393" t="str">
            <v/>
          </cell>
          <cell r="L6393" t="str">
            <v/>
          </cell>
          <cell r="M6393" t="str">
            <v>免稅</v>
          </cell>
          <cell r="N6393" t="str">
            <v>7309051858</v>
          </cell>
        </row>
        <row r="6394">
          <cell r="A6394" t="str">
            <v>30905215</v>
          </cell>
          <cell r="B6394" t="str">
            <v>儒家理想人格與中國文化</v>
          </cell>
          <cell r="C6394" t="str">
            <v>朱義祿</v>
          </cell>
          <cell r="D6394">
            <v>100</v>
          </cell>
          <cell r="E6394">
            <v>0</v>
          </cell>
          <cell r="F6394" t="str">
            <v>平裝</v>
          </cell>
          <cell r="G6394" t="str">
            <v>復旦大學</v>
          </cell>
          <cell r="H6394">
            <v>20</v>
          </cell>
          <cell r="I6394" t="str">
            <v/>
          </cell>
          <cell r="J6394" t="str">
            <v/>
          </cell>
          <cell r="K6394" t="str">
            <v/>
          </cell>
          <cell r="L6394" t="str">
            <v/>
          </cell>
          <cell r="M6394" t="str">
            <v>免稅</v>
          </cell>
          <cell r="N6394" t="str">
            <v>7309052153</v>
          </cell>
        </row>
        <row r="6395">
          <cell r="A6395" t="str">
            <v>30905216</v>
          </cell>
          <cell r="B6395" t="str">
            <v>倫理學與現實生活—應用倫理學引論</v>
          </cell>
          <cell r="C6395" t="str">
            <v>陳金華</v>
          </cell>
          <cell r="D6395">
            <v>170</v>
          </cell>
          <cell r="E6395">
            <v>0</v>
          </cell>
          <cell r="F6395" t="str">
            <v>平裝</v>
          </cell>
          <cell r="G6395" t="str">
            <v>復旦大學</v>
          </cell>
          <cell r="H6395">
            <v>34</v>
          </cell>
          <cell r="I6395" t="str">
            <v/>
          </cell>
          <cell r="J6395" t="str">
            <v/>
          </cell>
          <cell r="K6395" t="str">
            <v/>
          </cell>
          <cell r="L6395" t="str">
            <v/>
          </cell>
          <cell r="M6395" t="str">
            <v>免稅</v>
          </cell>
          <cell r="N6395" t="str">
            <v>7309052161</v>
          </cell>
        </row>
        <row r="6396">
          <cell r="A6396" t="str">
            <v>30905227</v>
          </cell>
          <cell r="B6396" t="str">
            <v>中國管理學</v>
          </cell>
          <cell r="C6396" t="str">
            <v>蘇東水</v>
          </cell>
          <cell r="D6396">
            <v>190</v>
          </cell>
          <cell r="E6396">
            <v>0</v>
          </cell>
          <cell r="F6396" t="str">
            <v>平裝</v>
          </cell>
          <cell r="G6396" t="str">
            <v>復旦大學</v>
          </cell>
          <cell r="H6396">
            <v>38</v>
          </cell>
          <cell r="I6396" t="str">
            <v/>
          </cell>
          <cell r="J6396" t="str">
            <v/>
          </cell>
          <cell r="K6396" t="str">
            <v/>
          </cell>
          <cell r="L6396" t="str">
            <v/>
          </cell>
          <cell r="M6396" t="str">
            <v>免稅</v>
          </cell>
          <cell r="N6396" t="str">
            <v>7309052277</v>
          </cell>
        </row>
        <row r="6397">
          <cell r="A6397" t="str">
            <v>30905252</v>
          </cell>
          <cell r="B6397" t="str">
            <v>八代傳敘文學述論</v>
          </cell>
          <cell r="C6397" t="str">
            <v>.</v>
          </cell>
          <cell r="D6397">
            <v>90</v>
          </cell>
          <cell r="E6397">
            <v>0</v>
          </cell>
          <cell r="F6397" t="str">
            <v>平裝</v>
          </cell>
          <cell r="G6397" t="str">
            <v>復旦大學</v>
          </cell>
          <cell r="H6397">
            <v>18</v>
          </cell>
          <cell r="I6397" t="str">
            <v/>
          </cell>
          <cell r="J6397" t="str">
            <v/>
          </cell>
          <cell r="K6397" t="str">
            <v/>
          </cell>
          <cell r="L6397" t="str">
            <v/>
          </cell>
          <cell r="M6397" t="str">
            <v>免稅</v>
          </cell>
          <cell r="N6397" t="str">
            <v>7309052528</v>
          </cell>
        </row>
        <row r="6398">
          <cell r="A6398" t="str">
            <v>30905287</v>
          </cell>
          <cell r="B6398" t="str">
            <v>思辨之神：西方哲學思潮選講</v>
          </cell>
          <cell r="C6398" t="str">
            <v>方朝暉</v>
          </cell>
          <cell r="D6398">
            <v>125</v>
          </cell>
          <cell r="E6398">
            <v>0</v>
          </cell>
          <cell r="F6398" t="str">
            <v>平裝</v>
          </cell>
          <cell r="G6398" t="str">
            <v>復旦大學</v>
          </cell>
          <cell r="H6398">
            <v>25</v>
          </cell>
          <cell r="I6398" t="str">
            <v/>
          </cell>
          <cell r="J6398" t="str">
            <v/>
          </cell>
          <cell r="K6398" t="str">
            <v/>
          </cell>
          <cell r="L6398" t="str">
            <v/>
          </cell>
          <cell r="M6398" t="str">
            <v>免稅</v>
          </cell>
          <cell r="N6398" t="str">
            <v>7309052870</v>
          </cell>
        </row>
        <row r="6399">
          <cell r="A6399" t="str">
            <v>30905296</v>
          </cell>
          <cell r="B6399" t="str">
            <v>20世紀中國文學與民間文化</v>
          </cell>
          <cell r="C6399" t="str">
            <v>王光東</v>
          </cell>
          <cell r="D6399">
            <v>120</v>
          </cell>
          <cell r="E6399">
            <v>1</v>
          </cell>
          <cell r="F6399" t="str">
            <v>平裝</v>
          </cell>
          <cell r="G6399" t="str">
            <v>復旦大學</v>
          </cell>
          <cell r="H6399">
            <v>20</v>
          </cell>
          <cell r="I6399" t="str">
            <v/>
          </cell>
          <cell r="J6399" t="str">
            <v/>
          </cell>
          <cell r="K6399" t="str">
            <v/>
          </cell>
          <cell r="L6399" t="str">
            <v/>
          </cell>
          <cell r="M6399" t="str">
            <v>免稅</v>
          </cell>
          <cell r="N6399" t="str">
            <v>730905296X</v>
          </cell>
        </row>
        <row r="6400">
          <cell r="A6400" t="str">
            <v>30905300</v>
          </cell>
          <cell r="B6400" t="str">
            <v>紅學何為</v>
          </cell>
          <cell r="C6400" t="str">
            <v>應必誠</v>
          </cell>
          <cell r="D6400">
            <v>245</v>
          </cell>
          <cell r="E6400">
            <v>0</v>
          </cell>
          <cell r="F6400" t="str">
            <v>平裝</v>
          </cell>
          <cell r="G6400" t="str">
            <v>復旦大學</v>
          </cell>
          <cell r="H6400">
            <v>49</v>
          </cell>
          <cell r="I6400" t="str">
            <v/>
          </cell>
          <cell r="J6400" t="str">
            <v/>
          </cell>
          <cell r="K6400" t="str">
            <v/>
          </cell>
          <cell r="L6400" t="str">
            <v/>
          </cell>
          <cell r="M6400" t="str">
            <v>免稅</v>
          </cell>
          <cell r="N6400" t="str">
            <v>7309053001</v>
          </cell>
        </row>
        <row r="6401">
          <cell r="A6401" t="str">
            <v>30905311</v>
          </cell>
          <cell r="B6401" t="str">
            <v>宋代文學論稿</v>
          </cell>
          <cell r="C6401" t="str">
            <v>楊慶存</v>
          </cell>
          <cell r="D6401">
            <v>140</v>
          </cell>
          <cell r="E6401">
            <v>0</v>
          </cell>
          <cell r="F6401" t="str">
            <v>平裝</v>
          </cell>
          <cell r="G6401" t="str">
            <v>復旦大學</v>
          </cell>
          <cell r="H6401">
            <v>28</v>
          </cell>
          <cell r="I6401" t="str">
            <v/>
          </cell>
          <cell r="J6401" t="str">
            <v/>
          </cell>
          <cell r="K6401" t="str">
            <v/>
          </cell>
          <cell r="L6401" t="str">
            <v/>
          </cell>
          <cell r="M6401" t="str">
            <v>免稅</v>
          </cell>
          <cell r="N6401" t="str">
            <v>7309053117</v>
          </cell>
        </row>
        <row r="6402">
          <cell r="A6402" t="str">
            <v>30905312</v>
          </cell>
          <cell r="B6402" t="str">
            <v>中國文學批評範疇及體系</v>
          </cell>
          <cell r="C6402" t="str">
            <v>汪湧豪</v>
          </cell>
          <cell r="D6402">
            <v>190</v>
          </cell>
          <cell r="E6402">
            <v>0</v>
          </cell>
          <cell r="F6402" t="str">
            <v>平裝</v>
          </cell>
          <cell r="G6402" t="str">
            <v>復旦大學</v>
          </cell>
          <cell r="H6402">
            <v>38</v>
          </cell>
          <cell r="I6402" t="str">
            <v/>
          </cell>
          <cell r="J6402" t="str">
            <v/>
          </cell>
          <cell r="K6402" t="str">
            <v/>
          </cell>
          <cell r="L6402" t="str">
            <v/>
          </cell>
          <cell r="M6402" t="str">
            <v>免稅</v>
          </cell>
          <cell r="N6402" t="str">
            <v>7309053125</v>
          </cell>
        </row>
        <row r="6403">
          <cell r="A6403" t="str">
            <v>30905335</v>
          </cell>
          <cell r="B6403" t="str">
            <v>宋詞三百首全解</v>
          </cell>
          <cell r="C6403" t="str">
            <v>蔡義江</v>
          </cell>
          <cell r="D6403">
            <v>149</v>
          </cell>
          <cell r="E6403">
            <v>0</v>
          </cell>
          <cell r="F6403" t="str">
            <v>平裝</v>
          </cell>
          <cell r="G6403" t="str">
            <v>復旦大學</v>
          </cell>
          <cell r="H6403">
            <v>29.8</v>
          </cell>
          <cell r="I6403" t="str">
            <v/>
          </cell>
          <cell r="J6403" t="str">
            <v/>
          </cell>
          <cell r="K6403" t="str">
            <v/>
          </cell>
          <cell r="L6403" t="str">
            <v/>
          </cell>
          <cell r="M6403" t="str">
            <v>免稅</v>
          </cell>
          <cell r="N6403" t="str">
            <v>7309053354</v>
          </cell>
        </row>
        <row r="6404">
          <cell r="A6404" t="str">
            <v>30905336</v>
          </cell>
          <cell r="B6404" t="str">
            <v>婉約詞全解</v>
          </cell>
          <cell r="C6404" t="str">
            <v>惠淇源</v>
          </cell>
          <cell r="D6404">
            <v>140</v>
          </cell>
          <cell r="E6404">
            <v>0</v>
          </cell>
          <cell r="F6404" t="str">
            <v>平裝</v>
          </cell>
          <cell r="G6404" t="str">
            <v>復旦大學</v>
          </cell>
          <cell r="H6404">
            <v>28</v>
          </cell>
          <cell r="I6404" t="str">
            <v/>
          </cell>
          <cell r="J6404" t="str">
            <v/>
          </cell>
          <cell r="K6404" t="str">
            <v/>
          </cell>
          <cell r="L6404" t="str">
            <v/>
          </cell>
          <cell r="M6404" t="str">
            <v>免稅</v>
          </cell>
          <cell r="N6404" t="str">
            <v>7309053362</v>
          </cell>
        </row>
        <row r="6405">
          <cell r="A6405" t="str">
            <v>30905337</v>
          </cell>
          <cell r="B6405" t="str">
            <v>元曲三百首全解</v>
          </cell>
          <cell r="C6405" t="str">
            <v>史良昭</v>
          </cell>
          <cell r="D6405">
            <v>140</v>
          </cell>
          <cell r="E6405">
            <v>0</v>
          </cell>
          <cell r="F6405" t="str">
            <v>平裝</v>
          </cell>
          <cell r="G6405" t="str">
            <v>復旦大學</v>
          </cell>
          <cell r="H6405">
            <v>28</v>
          </cell>
          <cell r="I6405" t="str">
            <v/>
          </cell>
          <cell r="J6405" t="str">
            <v/>
          </cell>
          <cell r="K6405" t="str">
            <v/>
          </cell>
          <cell r="L6405" t="str">
            <v/>
          </cell>
          <cell r="M6405" t="str">
            <v>免稅</v>
          </cell>
          <cell r="N6405" t="str">
            <v>7309053370</v>
          </cell>
        </row>
        <row r="6406">
          <cell r="A6406" t="str">
            <v>30905377</v>
          </cell>
          <cell r="B6406" t="str">
            <v>攝影的魅力與構圖</v>
          </cell>
          <cell r="C6406" t="str">
            <v>張禾金</v>
          </cell>
          <cell r="D6406">
            <v>160</v>
          </cell>
          <cell r="E6406">
            <v>0</v>
          </cell>
          <cell r="F6406" t="str">
            <v>平裝</v>
          </cell>
          <cell r="G6406" t="str">
            <v>復旦大學</v>
          </cell>
          <cell r="H6406">
            <v>32</v>
          </cell>
          <cell r="I6406" t="str">
            <v/>
          </cell>
          <cell r="J6406" t="str">
            <v/>
          </cell>
          <cell r="K6406" t="str">
            <v/>
          </cell>
          <cell r="L6406" t="str">
            <v/>
          </cell>
          <cell r="M6406" t="str">
            <v>免稅</v>
          </cell>
          <cell r="N6406" t="str">
            <v>730905377X</v>
          </cell>
        </row>
        <row r="6407">
          <cell r="A6407" t="str">
            <v>30905409</v>
          </cell>
          <cell r="B6407" t="str">
            <v>想像的智慧:《周易》想像學發微</v>
          </cell>
          <cell r="C6407" t="str">
            <v>章關鍵</v>
          </cell>
          <cell r="D6407">
            <v>225</v>
          </cell>
          <cell r="E6407">
            <v>0</v>
          </cell>
          <cell r="F6407" t="str">
            <v>平裝</v>
          </cell>
          <cell r="G6407" t="str">
            <v>復旦大學</v>
          </cell>
          <cell r="H6407">
            <v>45</v>
          </cell>
          <cell r="I6407" t="str">
            <v/>
          </cell>
          <cell r="J6407" t="str">
            <v/>
          </cell>
          <cell r="K6407" t="str">
            <v/>
          </cell>
          <cell r="L6407" t="str">
            <v/>
          </cell>
          <cell r="M6407" t="str">
            <v>免稅</v>
          </cell>
          <cell r="N6407" t="str">
            <v>7309054091</v>
          </cell>
        </row>
        <row r="6408">
          <cell r="A6408" t="str">
            <v>30905452</v>
          </cell>
          <cell r="B6408" t="str">
            <v>畫外餘音</v>
          </cell>
          <cell r="C6408" t="str">
            <v>方成圖文</v>
          </cell>
          <cell r="D6408">
            <v>160</v>
          </cell>
          <cell r="E6408">
            <v>0</v>
          </cell>
          <cell r="F6408" t="str">
            <v>平裝</v>
          </cell>
          <cell r="G6408" t="str">
            <v>復旦大學</v>
          </cell>
          <cell r="H6408">
            <v>32</v>
          </cell>
          <cell r="I6408" t="str">
            <v/>
          </cell>
          <cell r="J6408" t="str">
            <v/>
          </cell>
          <cell r="K6408" t="str">
            <v/>
          </cell>
          <cell r="L6408" t="str">
            <v/>
          </cell>
          <cell r="M6408" t="str">
            <v>免稅</v>
          </cell>
          <cell r="N6408" t="str">
            <v>9787309054521</v>
          </cell>
        </row>
        <row r="6409">
          <cell r="A6409" t="str">
            <v>30905461</v>
          </cell>
          <cell r="B6409" t="str">
            <v>古典文學欣賞系列.紅樓夢詩詞曲賦全解</v>
          </cell>
          <cell r="C6409" t="str">
            <v>蔡義江</v>
          </cell>
          <cell r="D6409">
            <v>216</v>
          </cell>
          <cell r="E6409">
            <v>0</v>
          </cell>
          <cell r="F6409" t="str">
            <v>平裝</v>
          </cell>
          <cell r="G6409" t="str">
            <v>復旦大學</v>
          </cell>
          <cell r="H6409">
            <v>36</v>
          </cell>
          <cell r="I6409" t="str">
            <v/>
          </cell>
          <cell r="J6409" t="str">
            <v/>
          </cell>
          <cell r="K6409" t="str">
            <v/>
          </cell>
          <cell r="L6409" t="str">
            <v/>
          </cell>
          <cell r="M6409" t="str">
            <v>免稅</v>
          </cell>
          <cell r="N6409" t="str">
            <v>9787309054613</v>
          </cell>
        </row>
        <row r="6410">
          <cell r="A6410" t="str">
            <v>30905462</v>
          </cell>
          <cell r="B6410" t="str">
            <v>中國文學史新著(全三冊)</v>
          </cell>
          <cell r="C6410" t="str">
            <v>章培恒</v>
          </cell>
          <cell r="D6410">
            <v>540</v>
          </cell>
          <cell r="E6410">
            <v>0</v>
          </cell>
          <cell r="F6410" t="str">
            <v>平裝</v>
          </cell>
          <cell r="G6410" t="str">
            <v>復旦大學</v>
          </cell>
          <cell r="H6410">
            <v>108</v>
          </cell>
          <cell r="I6410" t="str">
            <v/>
          </cell>
          <cell r="J6410" t="str">
            <v/>
          </cell>
          <cell r="K6410" t="str">
            <v/>
          </cell>
          <cell r="L6410" t="str">
            <v/>
          </cell>
          <cell r="M6410" t="str">
            <v>免稅</v>
          </cell>
          <cell r="N6410" t="str">
            <v>9787309054620</v>
          </cell>
        </row>
        <row r="6411">
          <cell r="A6411" t="str">
            <v>30905475</v>
          </cell>
          <cell r="B6411" t="str">
            <v>孟子一百句</v>
          </cell>
          <cell r="C6411" t="str">
            <v>徐洪興</v>
          </cell>
          <cell r="D6411">
            <v>75</v>
          </cell>
          <cell r="E6411">
            <v>0</v>
          </cell>
          <cell r="F6411" t="str">
            <v>平裝</v>
          </cell>
          <cell r="G6411" t="str">
            <v>復旦大學</v>
          </cell>
          <cell r="H6411">
            <v>15</v>
          </cell>
          <cell r="I6411" t="str">
            <v/>
          </cell>
          <cell r="J6411" t="str">
            <v/>
          </cell>
          <cell r="K6411" t="str">
            <v/>
          </cell>
          <cell r="L6411" t="str">
            <v/>
          </cell>
          <cell r="M6411" t="str">
            <v>免稅</v>
          </cell>
          <cell r="N6411" t="str">
            <v>9787309054750</v>
          </cell>
        </row>
        <row r="6412">
          <cell r="A6412" t="str">
            <v>30905476</v>
          </cell>
          <cell r="B6412" t="str">
            <v>莊子一百句</v>
          </cell>
          <cell r="C6412" t="str">
            <v>陳引馳</v>
          </cell>
          <cell r="D6412">
            <v>75</v>
          </cell>
          <cell r="E6412">
            <v>0</v>
          </cell>
          <cell r="F6412" t="str">
            <v>平裝</v>
          </cell>
          <cell r="G6412" t="str">
            <v>復旦大學</v>
          </cell>
          <cell r="H6412">
            <v>15</v>
          </cell>
          <cell r="I6412" t="str">
            <v/>
          </cell>
          <cell r="J6412" t="str">
            <v/>
          </cell>
          <cell r="K6412" t="str">
            <v/>
          </cell>
          <cell r="L6412" t="str">
            <v/>
          </cell>
          <cell r="M6412" t="str">
            <v>免稅</v>
          </cell>
          <cell r="N6412" t="str">
            <v>9787309054767</v>
          </cell>
        </row>
        <row r="6413">
          <cell r="A6413" t="str">
            <v>30905477</v>
          </cell>
          <cell r="B6413" t="str">
            <v>老子一百句</v>
          </cell>
          <cell r="C6413" t="str">
            <v>汪湧豪</v>
          </cell>
          <cell r="D6413">
            <v>75</v>
          </cell>
          <cell r="E6413">
            <v>0</v>
          </cell>
          <cell r="F6413" t="str">
            <v>平裝</v>
          </cell>
          <cell r="G6413" t="str">
            <v>復旦大學</v>
          </cell>
          <cell r="H6413">
            <v>15</v>
          </cell>
          <cell r="I6413" t="str">
            <v/>
          </cell>
          <cell r="J6413" t="str">
            <v/>
          </cell>
          <cell r="K6413" t="str">
            <v/>
          </cell>
          <cell r="L6413" t="str">
            <v/>
          </cell>
          <cell r="M6413" t="str">
            <v>免稅</v>
          </cell>
          <cell r="N6413" t="str">
            <v>9787309054774</v>
          </cell>
        </row>
        <row r="6414">
          <cell r="A6414" t="str">
            <v>30905478</v>
          </cell>
          <cell r="B6414" t="str">
            <v>論語一百句</v>
          </cell>
          <cell r="C6414" t="str">
            <v>傅傑解讀</v>
          </cell>
          <cell r="D6414">
            <v>75</v>
          </cell>
          <cell r="E6414">
            <v>0</v>
          </cell>
          <cell r="F6414" t="str">
            <v>平裝</v>
          </cell>
          <cell r="G6414" t="str">
            <v>復旦大學</v>
          </cell>
          <cell r="H6414">
            <v>15</v>
          </cell>
          <cell r="I6414" t="str">
            <v/>
          </cell>
          <cell r="J6414" t="str">
            <v/>
          </cell>
          <cell r="K6414" t="str">
            <v/>
          </cell>
          <cell r="L6414" t="str">
            <v/>
          </cell>
          <cell r="M6414" t="str">
            <v>免稅</v>
          </cell>
          <cell r="N6414" t="str">
            <v>9787309054781</v>
          </cell>
        </row>
        <row r="6415">
          <cell r="A6415" t="str">
            <v>30905499</v>
          </cell>
          <cell r="B6415" t="str">
            <v>宋詩三百首全解</v>
          </cell>
          <cell r="C6415" t="str">
            <v>李夢生[解]</v>
          </cell>
          <cell r="D6415">
            <v>150</v>
          </cell>
          <cell r="E6415">
            <v>0</v>
          </cell>
          <cell r="F6415" t="str">
            <v>平裝</v>
          </cell>
          <cell r="G6415" t="str">
            <v>復旦大學</v>
          </cell>
          <cell r="H6415">
            <v>30</v>
          </cell>
          <cell r="I6415" t="str">
            <v/>
          </cell>
          <cell r="J6415" t="str">
            <v/>
          </cell>
          <cell r="K6415" t="str">
            <v/>
          </cell>
          <cell r="L6415" t="str">
            <v/>
          </cell>
          <cell r="M6415" t="str">
            <v>免稅</v>
          </cell>
          <cell r="N6415" t="str">
            <v>7309054997</v>
          </cell>
        </row>
        <row r="6416">
          <cell r="A6416" t="str">
            <v>30905519</v>
          </cell>
          <cell r="B6416" t="str">
            <v>細讀精典</v>
          </cell>
          <cell r="C6416" t="str">
            <v>馬原</v>
          </cell>
          <cell r="D6416">
            <v>125</v>
          </cell>
          <cell r="E6416">
            <v>0</v>
          </cell>
          <cell r="F6416" t="str">
            <v>平裝</v>
          </cell>
          <cell r="G6416" t="str">
            <v>復旦大學</v>
          </cell>
          <cell r="H6416">
            <v>25</v>
          </cell>
          <cell r="I6416" t="str">
            <v/>
          </cell>
          <cell r="J6416" t="str">
            <v/>
          </cell>
          <cell r="K6416" t="str">
            <v/>
          </cell>
          <cell r="L6416" t="str">
            <v/>
          </cell>
          <cell r="M6416" t="str">
            <v>免稅</v>
          </cell>
          <cell r="N6416" t="str">
            <v>9787309055191</v>
          </cell>
        </row>
        <row r="6417">
          <cell r="A6417" t="str">
            <v>30905551</v>
          </cell>
          <cell r="B6417" t="str">
            <v>漢語言文學原典精讀系列:世說新語精讀</v>
          </cell>
          <cell r="C6417" t="str">
            <v>駱玉明</v>
          </cell>
          <cell r="D6417">
            <v>125</v>
          </cell>
          <cell r="E6417">
            <v>0</v>
          </cell>
          <cell r="F6417" t="str">
            <v>平裝</v>
          </cell>
          <cell r="G6417" t="str">
            <v>復旦大學</v>
          </cell>
          <cell r="H6417">
            <v>25</v>
          </cell>
          <cell r="I6417" t="str">
            <v/>
          </cell>
          <cell r="J6417" t="str">
            <v/>
          </cell>
          <cell r="K6417" t="str">
            <v/>
          </cell>
          <cell r="L6417" t="str">
            <v/>
          </cell>
          <cell r="M6417" t="str">
            <v>免稅</v>
          </cell>
          <cell r="N6417" t="str">
            <v>9787309055511</v>
          </cell>
        </row>
        <row r="6418">
          <cell r="A6418" t="str">
            <v>30905563</v>
          </cell>
          <cell r="B6418" t="str">
            <v>國史精講</v>
          </cell>
          <cell r="C6418" t="str">
            <v>樊樹志</v>
          </cell>
          <cell r="D6418">
            <v>150</v>
          </cell>
          <cell r="E6418">
            <v>0</v>
          </cell>
          <cell r="F6418" t="str">
            <v>平裝</v>
          </cell>
          <cell r="G6418" t="str">
            <v>復旦大學</v>
          </cell>
          <cell r="H6418">
            <v>25</v>
          </cell>
          <cell r="I6418" t="str">
            <v/>
          </cell>
          <cell r="J6418" t="str">
            <v/>
          </cell>
          <cell r="K6418" t="str">
            <v/>
          </cell>
          <cell r="L6418" t="str">
            <v/>
          </cell>
          <cell r="M6418" t="str">
            <v>免稅</v>
          </cell>
          <cell r="N6418" t="str">
            <v>9787309055634</v>
          </cell>
        </row>
        <row r="6419">
          <cell r="A6419" t="str">
            <v>30905617</v>
          </cell>
          <cell r="B6419" t="str">
            <v>歷代文話(全十冊)</v>
          </cell>
          <cell r="C6419" t="str">
            <v>王水照</v>
          </cell>
          <cell r="D6419">
            <v>4000</v>
          </cell>
          <cell r="E6419">
            <v>0</v>
          </cell>
          <cell r="F6419" t="str">
            <v>精裝</v>
          </cell>
          <cell r="G6419" t="str">
            <v>復旦大學</v>
          </cell>
          <cell r="H6419">
            <v>800</v>
          </cell>
          <cell r="I6419" t="str">
            <v/>
          </cell>
          <cell r="J6419" t="str">
            <v/>
          </cell>
          <cell r="K6419" t="str">
            <v/>
          </cell>
          <cell r="L6419" t="str">
            <v/>
          </cell>
          <cell r="M6419" t="str">
            <v>免稅</v>
          </cell>
          <cell r="N6419" t="str">
            <v>9787309056174</v>
          </cell>
        </row>
        <row r="6420">
          <cell r="A6420" t="str">
            <v>30905644</v>
          </cell>
          <cell r="B6420" t="str">
            <v>中國文學批評史新編(上下卷)(第二版)</v>
          </cell>
          <cell r="C6420" t="str">
            <v>王運熙</v>
          </cell>
          <cell r="D6420">
            <v>440</v>
          </cell>
          <cell r="E6420">
            <v>0</v>
          </cell>
          <cell r="F6420" t="str">
            <v>平裝</v>
          </cell>
          <cell r="G6420" t="str">
            <v>復旦大學</v>
          </cell>
          <cell r="H6420">
            <v>88</v>
          </cell>
          <cell r="I6420" t="str">
            <v/>
          </cell>
          <cell r="J6420" t="str">
            <v/>
          </cell>
          <cell r="K6420" t="str">
            <v/>
          </cell>
          <cell r="L6420" t="str">
            <v/>
          </cell>
          <cell r="M6420" t="str">
            <v>免稅</v>
          </cell>
          <cell r="N6420" t="str">
            <v>9787309056440</v>
          </cell>
        </row>
        <row r="6421">
          <cell r="A6421" t="str">
            <v>30905654</v>
          </cell>
          <cell r="B6421" t="str">
            <v>火鳳凰學術遺產叢書.詞心箋評</v>
          </cell>
          <cell r="C6421" t="str">
            <v>邵祖平</v>
          </cell>
          <cell r="D6421">
            <v>120</v>
          </cell>
          <cell r="E6421">
            <v>0</v>
          </cell>
          <cell r="F6421" t="str">
            <v>平裝</v>
          </cell>
          <cell r="G6421" t="str">
            <v>復旦大學</v>
          </cell>
          <cell r="H6421">
            <v>20</v>
          </cell>
          <cell r="I6421" t="str">
            <v/>
          </cell>
          <cell r="J6421" t="str">
            <v/>
          </cell>
          <cell r="K6421" t="str">
            <v/>
          </cell>
          <cell r="L6421" t="str">
            <v/>
          </cell>
          <cell r="M6421" t="str">
            <v>免稅</v>
          </cell>
          <cell r="N6421" t="str">
            <v>9787309056549</v>
          </cell>
        </row>
        <row r="6422">
          <cell r="A6422" t="str">
            <v>30905764</v>
          </cell>
          <cell r="B6422" t="str">
            <v>道的啟示</v>
          </cell>
          <cell r="C6422" t="str">
            <v>陳望衡</v>
          </cell>
          <cell r="D6422">
            <v>108</v>
          </cell>
          <cell r="E6422">
            <v>0</v>
          </cell>
          <cell r="F6422" t="str">
            <v>平裝</v>
          </cell>
          <cell r="G6422" t="str">
            <v>復旦大學</v>
          </cell>
          <cell r="H6422">
            <v>18</v>
          </cell>
          <cell r="I6422" t="str">
            <v/>
          </cell>
          <cell r="J6422" t="str">
            <v/>
          </cell>
          <cell r="K6422" t="str">
            <v/>
          </cell>
          <cell r="L6422" t="str">
            <v/>
          </cell>
          <cell r="M6422" t="str">
            <v>免稅</v>
          </cell>
          <cell r="N6422" t="str">
            <v>9787309057645</v>
          </cell>
        </row>
        <row r="6423">
          <cell r="A6423" t="str">
            <v>30905788</v>
          </cell>
          <cell r="B6423" t="str">
            <v>帝國的終結：中國古代政治制度批判</v>
          </cell>
          <cell r="C6423" t="str">
            <v>易中天</v>
          </cell>
          <cell r="D6423">
            <v>140</v>
          </cell>
          <cell r="E6423">
            <v>0</v>
          </cell>
          <cell r="F6423" t="str">
            <v>平裝</v>
          </cell>
          <cell r="G6423" t="str">
            <v>復旦大學</v>
          </cell>
          <cell r="H6423">
            <v>28</v>
          </cell>
          <cell r="I6423" t="str">
            <v/>
          </cell>
          <cell r="J6423" t="str">
            <v/>
          </cell>
          <cell r="K6423" t="str">
            <v/>
          </cell>
          <cell r="L6423" t="str">
            <v/>
          </cell>
          <cell r="M6423" t="str">
            <v>免稅</v>
          </cell>
          <cell r="N6423" t="str">
            <v>9787309057881</v>
          </cell>
        </row>
        <row r="6424">
          <cell r="A6424" t="str">
            <v>30905801</v>
          </cell>
          <cell r="B6424" t="str">
            <v>李白精講</v>
          </cell>
          <cell r="C6424" t="str">
            <v>王運熙</v>
          </cell>
          <cell r="D6424">
            <v>90</v>
          </cell>
          <cell r="E6424">
            <v>0</v>
          </cell>
          <cell r="F6424" t="str">
            <v>平裝</v>
          </cell>
          <cell r="G6424" t="str">
            <v>復旦大學</v>
          </cell>
          <cell r="H6424">
            <v>15</v>
          </cell>
          <cell r="I6424" t="str">
            <v/>
          </cell>
          <cell r="J6424" t="str">
            <v/>
          </cell>
          <cell r="K6424" t="str">
            <v/>
          </cell>
          <cell r="L6424" t="str">
            <v/>
          </cell>
          <cell r="M6424" t="str">
            <v>免稅</v>
          </cell>
          <cell r="N6424" t="str">
            <v>9787309058017</v>
          </cell>
        </row>
        <row r="6425">
          <cell r="A6425" t="str">
            <v>30905814</v>
          </cell>
          <cell r="B6425" t="str">
            <v>千家詩全解</v>
          </cell>
          <cell r="C6425" t="str">
            <v>李夢生[注譯]</v>
          </cell>
          <cell r="D6425">
            <v>100</v>
          </cell>
          <cell r="E6425">
            <v>0</v>
          </cell>
          <cell r="F6425" t="str">
            <v>平裝</v>
          </cell>
          <cell r="G6425" t="str">
            <v>復旦大學</v>
          </cell>
          <cell r="H6425">
            <v>20</v>
          </cell>
          <cell r="I6425" t="str">
            <v/>
          </cell>
          <cell r="J6425" t="str">
            <v/>
          </cell>
          <cell r="K6425" t="str">
            <v/>
          </cell>
          <cell r="L6425" t="str">
            <v/>
          </cell>
          <cell r="M6425" t="str">
            <v>免稅</v>
          </cell>
          <cell r="N6425" t="str">
            <v>9787309058147</v>
          </cell>
        </row>
        <row r="6426">
          <cell r="A6426" t="str">
            <v>30905824</v>
          </cell>
          <cell r="B6426" t="str">
            <v>紅樓細細讀</v>
          </cell>
          <cell r="C6426" t="str">
            <v>羅書華</v>
          </cell>
          <cell r="D6426">
            <v>149</v>
          </cell>
          <cell r="E6426">
            <v>0</v>
          </cell>
          <cell r="F6426" t="str">
            <v>平裝</v>
          </cell>
          <cell r="G6426" t="str">
            <v>復旦大學</v>
          </cell>
          <cell r="H6426">
            <v>29.8</v>
          </cell>
          <cell r="I6426" t="str">
            <v/>
          </cell>
          <cell r="J6426" t="str">
            <v/>
          </cell>
          <cell r="K6426" t="str">
            <v/>
          </cell>
          <cell r="L6426" t="str">
            <v/>
          </cell>
          <cell r="M6426" t="str">
            <v>免稅</v>
          </cell>
          <cell r="N6426" t="str">
            <v>9787309058246</v>
          </cell>
        </row>
        <row r="6427">
          <cell r="A6427" t="str">
            <v>30905884</v>
          </cell>
          <cell r="B6427" t="str">
            <v>玄意幽遠-魏晉思想、文化與人生</v>
          </cell>
          <cell r="C6427" t="str">
            <v>戴燕</v>
          </cell>
          <cell r="D6427">
            <v>100</v>
          </cell>
          <cell r="E6427">
            <v>0</v>
          </cell>
          <cell r="F6427" t="str">
            <v>平裝</v>
          </cell>
          <cell r="G6427" t="str">
            <v>復旦大學</v>
          </cell>
          <cell r="H6427">
            <v>20</v>
          </cell>
          <cell r="I6427" t="str">
            <v/>
          </cell>
          <cell r="J6427" t="str">
            <v/>
          </cell>
          <cell r="K6427" t="str">
            <v/>
          </cell>
          <cell r="L6427" t="str">
            <v/>
          </cell>
          <cell r="M6427" t="str">
            <v>免稅</v>
          </cell>
          <cell r="N6427" t="str">
            <v>9787309058840</v>
          </cell>
        </row>
        <row r="6428">
          <cell r="A6428" t="str">
            <v>30906032</v>
          </cell>
          <cell r="B6428" t="str">
            <v>100個歷史謎案</v>
          </cell>
          <cell r="C6428" t="str">
            <v>[美]裏克.拜爾</v>
          </cell>
          <cell r="D6428">
            <v>110</v>
          </cell>
          <cell r="E6428">
            <v>0</v>
          </cell>
          <cell r="F6428" t="str">
            <v>平裝</v>
          </cell>
          <cell r="G6428" t="str">
            <v>復旦大學</v>
          </cell>
          <cell r="H6428">
            <v>22</v>
          </cell>
          <cell r="I6428" t="str">
            <v/>
          </cell>
          <cell r="J6428" t="str">
            <v/>
          </cell>
          <cell r="K6428" t="str">
            <v/>
          </cell>
          <cell r="L6428" t="str">
            <v/>
          </cell>
          <cell r="M6428" t="str">
            <v>免稅</v>
          </cell>
          <cell r="N6428" t="str">
            <v>9787309060324</v>
          </cell>
        </row>
        <row r="6429">
          <cell r="A6429" t="str">
            <v>30906136</v>
          </cell>
          <cell r="B6429" t="str">
            <v>希臘神話中的主神</v>
          </cell>
          <cell r="C6429" t="str">
            <v>毛立群等編著</v>
          </cell>
          <cell r="D6429">
            <v>210</v>
          </cell>
          <cell r="E6429">
            <v>0</v>
          </cell>
          <cell r="F6429" t="str">
            <v>平裝</v>
          </cell>
          <cell r="G6429" t="str">
            <v>復旦大學</v>
          </cell>
          <cell r="H6429">
            <v>35</v>
          </cell>
          <cell r="I6429" t="str">
            <v/>
          </cell>
          <cell r="J6429" t="str">
            <v/>
          </cell>
          <cell r="K6429" t="str">
            <v/>
          </cell>
          <cell r="L6429" t="str">
            <v/>
          </cell>
          <cell r="M6429" t="str">
            <v>免稅</v>
          </cell>
          <cell r="N6429" t="str">
            <v>9787309061369</v>
          </cell>
        </row>
        <row r="6430">
          <cell r="A6430" t="str">
            <v>30906156</v>
          </cell>
          <cell r="B6430" t="str">
            <v>唐詩精讀</v>
          </cell>
          <cell r="C6430" t="str">
            <v>王運熙</v>
          </cell>
          <cell r="D6430">
            <v>120</v>
          </cell>
          <cell r="E6430">
            <v>0</v>
          </cell>
          <cell r="F6430" t="str">
            <v>平裝</v>
          </cell>
          <cell r="G6430" t="str">
            <v>復旦大學</v>
          </cell>
          <cell r="H6430">
            <v>20</v>
          </cell>
          <cell r="I6430" t="str">
            <v/>
          </cell>
          <cell r="J6430" t="str">
            <v/>
          </cell>
          <cell r="K6430" t="str">
            <v/>
          </cell>
          <cell r="L6430" t="str">
            <v/>
          </cell>
          <cell r="M6430" t="str">
            <v>免稅</v>
          </cell>
          <cell r="N6430" t="str">
            <v>9787309061567</v>
          </cell>
        </row>
        <row r="6431">
          <cell r="A6431" t="str">
            <v>30906216</v>
          </cell>
          <cell r="B6431" t="str">
            <v>穿行在漢字中</v>
          </cell>
          <cell r="C6431" t="str">
            <v>黃榮華</v>
          </cell>
          <cell r="D6431">
            <v>180</v>
          </cell>
          <cell r="E6431">
            <v>0</v>
          </cell>
          <cell r="F6431" t="str">
            <v>平裝</v>
          </cell>
          <cell r="G6431" t="str">
            <v>復旦大學</v>
          </cell>
          <cell r="H6431">
            <v>30</v>
          </cell>
          <cell r="I6431" t="str">
            <v/>
          </cell>
          <cell r="J6431" t="str">
            <v/>
          </cell>
          <cell r="K6431" t="str">
            <v/>
          </cell>
          <cell r="L6431" t="str">
            <v/>
          </cell>
          <cell r="M6431" t="str">
            <v>免稅</v>
          </cell>
          <cell r="N6431" t="str">
            <v>9787309062168</v>
          </cell>
        </row>
        <row r="6432">
          <cell r="A6432" t="str">
            <v>30906227</v>
          </cell>
          <cell r="B6432" t="str">
            <v>穿越唐詩宋詞</v>
          </cell>
          <cell r="C6432" t="str">
            <v>李元洛</v>
          </cell>
          <cell r="D6432">
            <v>108</v>
          </cell>
          <cell r="E6432">
            <v>0</v>
          </cell>
          <cell r="F6432" t="str">
            <v>平裝</v>
          </cell>
          <cell r="G6432" t="str">
            <v>復旦大學</v>
          </cell>
          <cell r="H6432">
            <v>18</v>
          </cell>
          <cell r="I6432" t="str">
            <v/>
          </cell>
          <cell r="J6432" t="str">
            <v/>
          </cell>
          <cell r="K6432" t="str">
            <v/>
          </cell>
          <cell r="L6432" t="str">
            <v/>
          </cell>
          <cell r="M6432" t="str">
            <v>免稅</v>
          </cell>
          <cell r="N6432" t="str">
            <v>9787309062274</v>
          </cell>
        </row>
        <row r="6433">
          <cell r="A6433" t="str">
            <v>30906260</v>
          </cell>
          <cell r="B6433" t="str">
            <v>中國儒學之精神</v>
          </cell>
          <cell r="C6433" t="str">
            <v>郭齊勇著</v>
          </cell>
          <cell r="D6433">
            <v>198</v>
          </cell>
          <cell r="E6433">
            <v>0</v>
          </cell>
          <cell r="F6433" t="str">
            <v>平裝</v>
          </cell>
          <cell r="G6433" t="str">
            <v>復旦大學</v>
          </cell>
          <cell r="H6433">
            <v>33</v>
          </cell>
          <cell r="I6433" t="str">
            <v/>
          </cell>
          <cell r="J6433" t="str">
            <v/>
          </cell>
          <cell r="K6433" t="str">
            <v/>
          </cell>
          <cell r="L6433" t="str">
            <v/>
          </cell>
          <cell r="M6433" t="str">
            <v>免稅</v>
          </cell>
          <cell r="N6433" t="str">
            <v>9787309062601</v>
          </cell>
        </row>
        <row r="6434">
          <cell r="A6434" t="str">
            <v>30906336</v>
          </cell>
          <cell r="B6434" t="str">
            <v>中國美學思想史</v>
          </cell>
          <cell r="C6434" t="str">
            <v>於民著</v>
          </cell>
          <cell r="D6434">
            <v>270</v>
          </cell>
          <cell r="E6434">
            <v>0</v>
          </cell>
          <cell r="F6434" t="str">
            <v>平裝</v>
          </cell>
          <cell r="G6434" t="str">
            <v>復旦大學</v>
          </cell>
          <cell r="H6434">
            <v>45</v>
          </cell>
          <cell r="I6434" t="str">
            <v/>
          </cell>
          <cell r="J6434" t="str">
            <v/>
          </cell>
          <cell r="K6434" t="str">
            <v/>
          </cell>
          <cell r="L6434" t="str">
            <v/>
          </cell>
          <cell r="M6434" t="str">
            <v>免稅</v>
          </cell>
          <cell r="N6434" t="str">
            <v>9787309063363</v>
          </cell>
        </row>
        <row r="6435">
          <cell r="A6435" t="str">
            <v>30906366</v>
          </cell>
          <cell r="B6435" t="str">
            <v>潛規則 : 中國歷史中的真實遊戲</v>
          </cell>
          <cell r="C6435" t="str">
            <v>吳思著</v>
          </cell>
          <cell r="D6435">
            <v>168</v>
          </cell>
          <cell r="E6435">
            <v>0</v>
          </cell>
          <cell r="F6435" t="str">
            <v>平裝</v>
          </cell>
          <cell r="G6435" t="str">
            <v>復旦大學</v>
          </cell>
          <cell r="H6435">
            <v>28</v>
          </cell>
          <cell r="I6435" t="str">
            <v/>
          </cell>
          <cell r="J6435" t="str">
            <v/>
          </cell>
          <cell r="K6435" t="str">
            <v/>
          </cell>
          <cell r="L6435" t="str">
            <v/>
          </cell>
          <cell r="M6435" t="str">
            <v>免稅</v>
          </cell>
          <cell r="N6435" t="str">
            <v>9787309063660</v>
          </cell>
        </row>
        <row r="6436">
          <cell r="A6436" t="str">
            <v>30906401</v>
          </cell>
          <cell r="B6436" t="str">
            <v>二十幾歲讀紅樓 : 1</v>
          </cell>
          <cell r="C6436" t="str">
            <v>郭甲子著</v>
          </cell>
          <cell r="D6436">
            <v>120</v>
          </cell>
          <cell r="E6436">
            <v>0</v>
          </cell>
          <cell r="F6436" t="str">
            <v>平裝</v>
          </cell>
          <cell r="G6436" t="str">
            <v>復旦大學</v>
          </cell>
          <cell r="H6436">
            <v>20</v>
          </cell>
          <cell r="I6436" t="str">
            <v/>
          </cell>
          <cell r="J6436" t="str">
            <v/>
          </cell>
          <cell r="K6436" t="str">
            <v/>
          </cell>
          <cell r="L6436" t="str">
            <v/>
          </cell>
          <cell r="M6436" t="str">
            <v>免稅</v>
          </cell>
          <cell r="N6436" t="str">
            <v>9787309064018</v>
          </cell>
        </row>
        <row r="6437">
          <cell r="A6437" t="str">
            <v>30906445</v>
          </cell>
          <cell r="B6437" t="str">
            <v>獻芹錄</v>
          </cell>
          <cell r="C6437" t="str">
            <v>陳思和著</v>
          </cell>
          <cell r="D6437">
            <v>192</v>
          </cell>
          <cell r="E6437">
            <v>3</v>
          </cell>
          <cell r="F6437" t="str">
            <v>平裝</v>
          </cell>
          <cell r="G6437" t="str">
            <v>復旦大學</v>
          </cell>
          <cell r="H6437">
            <v>32</v>
          </cell>
          <cell r="I6437" t="str">
            <v/>
          </cell>
          <cell r="J6437" t="str">
            <v/>
          </cell>
          <cell r="K6437" t="str">
            <v/>
          </cell>
          <cell r="L6437" t="str">
            <v/>
          </cell>
          <cell r="M6437" t="str">
            <v>免稅</v>
          </cell>
          <cell r="N6437" t="str">
            <v>9787309064452</v>
          </cell>
        </row>
        <row r="6438">
          <cell r="A6438" t="str">
            <v>30906483</v>
          </cell>
          <cell r="B6438" t="str">
            <v>權力玩家：中國歷史上的大陰謀</v>
          </cell>
          <cell r="C6438" t="str">
            <v>駱玉明著</v>
          </cell>
          <cell r="D6438">
            <v>132</v>
          </cell>
          <cell r="E6438">
            <v>1</v>
          </cell>
          <cell r="F6438" t="str">
            <v>平裝</v>
          </cell>
          <cell r="G6438" t="str">
            <v>復旦大學</v>
          </cell>
          <cell r="H6438">
            <v>22</v>
          </cell>
          <cell r="I6438" t="str">
            <v/>
          </cell>
          <cell r="J6438" t="str">
            <v/>
          </cell>
          <cell r="K6438" t="str">
            <v/>
          </cell>
          <cell r="L6438" t="str">
            <v/>
          </cell>
          <cell r="M6438" t="str">
            <v>免稅</v>
          </cell>
          <cell r="N6438" t="str">
            <v>9787309064834</v>
          </cell>
        </row>
        <row r="6439">
          <cell r="A6439" t="str">
            <v>30906536</v>
          </cell>
          <cell r="B6439" t="str">
            <v>鮑鵬山新讀論語</v>
          </cell>
          <cell r="C6439" t="str">
            <v>鮑鵬山著</v>
          </cell>
          <cell r="D6439">
            <v>192</v>
          </cell>
          <cell r="E6439">
            <v>0</v>
          </cell>
          <cell r="F6439" t="str">
            <v>平裝</v>
          </cell>
          <cell r="G6439" t="str">
            <v>復旦大學</v>
          </cell>
          <cell r="H6439">
            <v>32</v>
          </cell>
          <cell r="I6439" t="str">
            <v/>
          </cell>
          <cell r="J6439" t="str">
            <v/>
          </cell>
          <cell r="K6439" t="str">
            <v/>
          </cell>
          <cell r="L6439" t="str">
            <v/>
          </cell>
          <cell r="M6439" t="str">
            <v>免稅</v>
          </cell>
          <cell r="N6439" t="str">
            <v>9787309065367</v>
          </cell>
        </row>
        <row r="6440">
          <cell r="A6440" t="str">
            <v>30906552</v>
          </cell>
          <cell r="B6440" t="str">
            <v>鮑鵬山新讀諸子百家</v>
          </cell>
          <cell r="C6440" t="str">
            <v>鮑鵬山著</v>
          </cell>
          <cell r="D6440">
            <v>180</v>
          </cell>
          <cell r="E6440">
            <v>0</v>
          </cell>
          <cell r="F6440" t="str">
            <v>平裝</v>
          </cell>
          <cell r="G6440" t="str">
            <v>復旦大學</v>
          </cell>
          <cell r="H6440">
            <v>30</v>
          </cell>
          <cell r="I6440" t="str">
            <v/>
          </cell>
          <cell r="J6440" t="str">
            <v/>
          </cell>
          <cell r="K6440" t="str">
            <v/>
          </cell>
          <cell r="L6440" t="str">
            <v/>
          </cell>
          <cell r="M6440" t="str">
            <v>免稅</v>
          </cell>
          <cell r="N6440" t="str">
            <v>9787309065527</v>
          </cell>
        </row>
        <row r="6441">
          <cell r="A6441" t="str">
            <v>30906553</v>
          </cell>
          <cell r="B6441" t="str">
            <v>漢魏六朝文選解</v>
          </cell>
          <cell r="C6441" t="str">
            <v>汪耀明</v>
          </cell>
          <cell r="D6441">
            <v>180</v>
          </cell>
          <cell r="E6441">
            <v>0</v>
          </cell>
          <cell r="F6441" t="str">
            <v>平裝</v>
          </cell>
          <cell r="G6441" t="str">
            <v>復旦大學</v>
          </cell>
          <cell r="H6441">
            <v>30</v>
          </cell>
          <cell r="I6441" t="str">
            <v/>
          </cell>
          <cell r="J6441" t="str">
            <v/>
          </cell>
          <cell r="K6441" t="str">
            <v/>
          </cell>
          <cell r="L6441" t="str">
            <v/>
          </cell>
          <cell r="M6441" t="str">
            <v>免稅</v>
          </cell>
          <cell r="N6441" t="str">
            <v>9787309065534</v>
          </cell>
        </row>
        <row r="6442">
          <cell r="A6442" t="str">
            <v>30906555</v>
          </cell>
          <cell r="B6442" t="str">
            <v>諸子百家新讀</v>
          </cell>
          <cell r="C6442" t="str">
            <v>鮑鵬山</v>
          </cell>
          <cell r="D6442">
            <v>120</v>
          </cell>
          <cell r="E6442">
            <v>0</v>
          </cell>
          <cell r="F6442" t="str">
            <v>平裝</v>
          </cell>
          <cell r="G6442" t="str">
            <v>復旦大學</v>
          </cell>
          <cell r="H6442">
            <v>20</v>
          </cell>
          <cell r="I6442" t="str">
            <v/>
          </cell>
          <cell r="J6442" t="str">
            <v/>
          </cell>
          <cell r="K6442" t="str">
            <v/>
          </cell>
          <cell r="L6442" t="str">
            <v/>
          </cell>
          <cell r="M6442" t="str">
            <v>免稅</v>
          </cell>
          <cell r="N6442" t="str">
            <v>9787309065558</v>
          </cell>
        </row>
        <row r="6443">
          <cell r="A6443" t="str">
            <v>30906563</v>
          </cell>
          <cell r="B6443" t="str">
            <v>紅樓夢精讀</v>
          </cell>
          <cell r="C6443" t="str">
            <v>陳思和</v>
          </cell>
          <cell r="D6443">
            <v>168</v>
          </cell>
          <cell r="E6443">
            <v>0</v>
          </cell>
          <cell r="F6443" t="str">
            <v>平裝</v>
          </cell>
          <cell r="G6443" t="str">
            <v>復旦大學</v>
          </cell>
          <cell r="H6443">
            <v>28</v>
          </cell>
          <cell r="I6443" t="str">
            <v/>
          </cell>
          <cell r="J6443" t="str">
            <v/>
          </cell>
          <cell r="K6443" t="str">
            <v/>
          </cell>
          <cell r="L6443" t="str">
            <v/>
          </cell>
          <cell r="M6443" t="str">
            <v>免稅</v>
          </cell>
          <cell r="N6443" t="str">
            <v>9787309065633</v>
          </cell>
        </row>
        <row r="6444">
          <cell r="A6444" t="str">
            <v>30906604</v>
          </cell>
          <cell r="B6444" t="str">
            <v>小說與詩歌的藝術智慧</v>
          </cell>
          <cell r="C6444" t="str">
            <v>李其綱</v>
          </cell>
          <cell r="D6444">
            <v>132</v>
          </cell>
          <cell r="E6444">
            <v>2</v>
          </cell>
          <cell r="F6444" t="str">
            <v>平裝</v>
          </cell>
          <cell r="G6444" t="str">
            <v>復旦大學</v>
          </cell>
          <cell r="H6444">
            <v>22</v>
          </cell>
          <cell r="I6444" t="str">
            <v/>
          </cell>
          <cell r="J6444" t="str">
            <v/>
          </cell>
          <cell r="K6444" t="str">
            <v/>
          </cell>
          <cell r="L6444" t="str">
            <v/>
          </cell>
          <cell r="M6444" t="str">
            <v>免稅</v>
          </cell>
          <cell r="N6444" t="str">
            <v>9787309066043</v>
          </cell>
        </row>
        <row r="6445">
          <cell r="A6445" t="str">
            <v>30906627</v>
          </cell>
          <cell r="B6445" t="str">
            <v>佛學基本知識</v>
          </cell>
          <cell r="C6445" t="str">
            <v>廣超法師講述</v>
          </cell>
          <cell r="D6445">
            <v>192</v>
          </cell>
          <cell r="E6445">
            <v>0</v>
          </cell>
          <cell r="F6445" t="str">
            <v>平裝</v>
          </cell>
          <cell r="G6445" t="str">
            <v>復旦大學</v>
          </cell>
          <cell r="H6445">
            <v>32</v>
          </cell>
          <cell r="I6445" t="str">
            <v/>
          </cell>
          <cell r="J6445" t="str">
            <v/>
          </cell>
          <cell r="K6445" t="str">
            <v/>
          </cell>
          <cell r="L6445" t="str">
            <v/>
          </cell>
          <cell r="M6445" t="str">
            <v>免稅</v>
          </cell>
          <cell r="N6445" t="str">
            <v>9787309066272</v>
          </cell>
        </row>
        <row r="6446">
          <cell r="A6446" t="str">
            <v>30906628</v>
          </cell>
          <cell r="B6446" t="str">
            <v>四聖諦講記</v>
          </cell>
          <cell r="C6446" t="str">
            <v>廣超法師講述</v>
          </cell>
          <cell r="D6446">
            <v>192</v>
          </cell>
          <cell r="E6446">
            <v>0</v>
          </cell>
          <cell r="F6446" t="str">
            <v>平裝</v>
          </cell>
          <cell r="G6446" t="str">
            <v>復旦大學</v>
          </cell>
          <cell r="H6446">
            <v>32</v>
          </cell>
          <cell r="I6446" t="str">
            <v/>
          </cell>
          <cell r="J6446" t="str">
            <v/>
          </cell>
          <cell r="K6446" t="str">
            <v/>
          </cell>
          <cell r="L6446" t="str">
            <v/>
          </cell>
          <cell r="M6446" t="str">
            <v>免稅</v>
          </cell>
          <cell r="N6446" t="str">
            <v>9787309066289</v>
          </cell>
        </row>
        <row r="6447">
          <cell r="A6447" t="str">
            <v>30906636</v>
          </cell>
          <cell r="B6447" t="str">
            <v>大方廣圓覺修多羅了義經講記</v>
          </cell>
          <cell r="C6447" t="str">
            <v>廣超法師講述</v>
          </cell>
          <cell r="D6447">
            <v>228</v>
          </cell>
          <cell r="E6447">
            <v>0</v>
          </cell>
          <cell r="F6447" t="str">
            <v>平裝</v>
          </cell>
          <cell r="G6447" t="str">
            <v>復旦大學</v>
          </cell>
          <cell r="H6447">
            <v>38</v>
          </cell>
          <cell r="I6447" t="str">
            <v/>
          </cell>
          <cell r="J6447" t="str">
            <v/>
          </cell>
          <cell r="K6447" t="str">
            <v/>
          </cell>
          <cell r="L6447" t="str">
            <v/>
          </cell>
          <cell r="M6447" t="str">
            <v>免稅</v>
          </cell>
          <cell r="N6447" t="str">
            <v>9787309066364</v>
          </cell>
        </row>
        <row r="6448">
          <cell r="A6448" t="str">
            <v>30906645</v>
          </cell>
          <cell r="B6448" t="str">
            <v>張愛玲一百句</v>
          </cell>
          <cell r="C6448" t="str">
            <v>劉鋒傑</v>
          </cell>
          <cell r="D6448">
            <v>90</v>
          </cell>
          <cell r="E6448">
            <v>0</v>
          </cell>
          <cell r="F6448" t="str">
            <v>平裝</v>
          </cell>
          <cell r="G6448" t="str">
            <v>復旦大學</v>
          </cell>
          <cell r="H6448">
            <v>15</v>
          </cell>
          <cell r="I6448" t="str">
            <v/>
          </cell>
          <cell r="J6448" t="str">
            <v/>
          </cell>
          <cell r="K6448" t="str">
            <v/>
          </cell>
          <cell r="L6448" t="str">
            <v/>
          </cell>
          <cell r="M6448" t="str">
            <v>免稅</v>
          </cell>
          <cell r="N6448" t="str">
            <v>9787309066456</v>
          </cell>
        </row>
        <row r="6449">
          <cell r="A6449" t="str">
            <v>30906657</v>
          </cell>
          <cell r="B6449" t="str">
            <v>般若波羅蜜多心經講記</v>
          </cell>
          <cell r="C6449" t="str">
            <v>廣超法師講述</v>
          </cell>
          <cell r="D6449">
            <v>168</v>
          </cell>
          <cell r="E6449">
            <v>0</v>
          </cell>
          <cell r="F6449" t="str">
            <v>平裝</v>
          </cell>
          <cell r="G6449" t="str">
            <v>復旦大學</v>
          </cell>
          <cell r="H6449">
            <v>28</v>
          </cell>
          <cell r="I6449" t="str">
            <v/>
          </cell>
          <cell r="J6449" t="str">
            <v/>
          </cell>
          <cell r="K6449" t="str">
            <v/>
          </cell>
          <cell r="L6449" t="str">
            <v/>
          </cell>
          <cell r="M6449" t="str">
            <v>免稅</v>
          </cell>
          <cell r="N6449" t="str">
            <v>9787309066579</v>
          </cell>
        </row>
        <row r="6450">
          <cell r="A6450" t="str">
            <v>30906658</v>
          </cell>
          <cell r="B6450" t="str">
            <v>金剛般若波羅蜜經講記</v>
          </cell>
          <cell r="C6450" t="str">
            <v>廣超法師講述</v>
          </cell>
          <cell r="D6450">
            <v>180</v>
          </cell>
          <cell r="E6450">
            <v>0</v>
          </cell>
          <cell r="F6450" t="str">
            <v>平裝</v>
          </cell>
          <cell r="G6450" t="str">
            <v>復旦大學</v>
          </cell>
          <cell r="H6450">
            <v>30</v>
          </cell>
          <cell r="I6450" t="str">
            <v/>
          </cell>
          <cell r="J6450" t="str">
            <v/>
          </cell>
          <cell r="K6450" t="str">
            <v/>
          </cell>
          <cell r="L6450" t="str">
            <v/>
          </cell>
          <cell r="M6450" t="str">
            <v>免稅</v>
          </cell>
          <cell r="N6450" t="str">
            <v>9787309066586</v>
          </cell>
        </row>
        <row r="6451">
          <cell r="A6451" t="str">
            <v>30906683</v>
          </cell>
          <cell r="B6451" t="str">
            <v>大乘百法明門論講記</v>
          </cell>
          <cell r="C6451" t="str">
            <v>廣超法師講述</v>
          </cell>
          <cell r="D6451">
            <v>156</v>
          </cell>
          <cell r="E6451">
            <v>0</v>
          </cell>
          <cell r="F6451" t="str">
            <v>平裝</v>
          </cell>
          <cell r="G6451" t="str">
            <v>復旦大學</v>
          </cell>
          <cell r="H6451">
            <v>26</v>
          </cell>
          <cell r="I6451" t="str">
            <v/>
          </cell>
          <cell r="J6451" t="str">
            <v/>
          </cell>
          <cell r="K6451" t="str">
            <v/>
          </cell>
          <cell r="L6451" t="str">
            <v/>
          </cell>
          <cell r="M6451" t="str">
            <v>免稅</v>
          </cell>
          <cell r="N6451" t="str">
            <v>9787309066838</v>
          </cell>
        </row>
        <row r="6452">
          <cell r="A6452" t="str">
            <v>30906697</v>
          </cell>
          <cell r="B6452" t="str">
            <v>大方廣佛華嚴經入不思議解脫境界普賢行願品講記</v>
          </cell>
          <cell r="C6452" t="str">
            <v>廣超法師</v>
          </cell>
          <cell r="D6452">
            <v>156</v>
          </cell>
          <cell r="E6452">
            <v>0</v>
          </cell>
          <cell r="F6452" t="str">
            <v>平裝</v>
          </cell>
          <cell r="G6452" t="str">
            <v>復旦大學</v>
          </cell>
          <cell r="H6452">
            <v>26</v>
          </cell>
          <cell r="I6452" t="str">
            <v/>
          </cell>
          <cell r="J6452" t="str">
            <v/>
          </cell>
          <cell r="K6452" t="str">
            <v/>
          </cell>
          <cell r="L6452" t="str">
            <v/>
          </cell>
          <cell r="M6452" t="str">
            <v>免稅</v>
          </cell>
          <cell r="N6452" t="str">
            <v>9787309066975</v>
          </cell>
        </row>
        <row r="6453">
          <cell r="A6453" t="str">
            <v>30906718</v>
          </cell>
          <cell r="B6453" t="str">
            <v>中國思想史（全3冊）</v>
          </cell>
          <cell r="C6453" t="str">
            <v>葛兆光</v>
          </cell>
          <cell r="D6453">
            <v>450</v>
          </cell>
          <cell r="E6453">
            <v>0</v>
          </cell>
          <cell r="F6453" t="str">
            <v/>
          </cell>
          <cell r="G6453" t="str">
            <v>商務印書</v>
          </cell>
          <cell r="H6453">
            <v>75</v>
          </cell>
          <cell r="I6453" t="str">
            <v/>
          </cell>
          <cell r="J6453" t="str">
            <v/>
          </cell>
          <cell r="K6453" t="str">
            <v/>
          </cell>
          <cell r="L6453" t="str">
            <v/>
          </cell>
          <cell r="M6453" t="str">
            <v>免稅</v>
          </cell>
          <cell r="N6453" t="str">
            <v>9787309067187</v>
          </cell>
        </row>
        <row r="6454">
          <cell r="A6454" t="str">
            <v>30906767</v>
          </cell>
          <cell r="B6454" t="str">
            <v>中國佛學之精神</v>
          </cell>
          <cell r="C6454" t="str">
            <v>洪修平</v>
          </cell>
          <cell r="D6454">
            <v>210</v>
          </cell>
          <cell r="E6454">
            <v>0</v>
          </cell>
          <cell r="F6454" t="str">
            <v>平裝</v>
          </cell>
          <cell r="G6454" t="str">
            <v>復旦大學</v>
          </cell>
          <cell r="H6454">
            <v>35</v>
          </cell>
          <cell r="I6454" t="str">
            <v/>
          </cell>
          <cell r="J6454" t="str">
            <v/>
          </cell>
          <cell r="K6454" t="str">
            <v/>
          </cell>
          <cell r="L6454" t="str">
            <v/>
          </cell>
          <cell r="M6454" t="str">
            <v>免稅</v>
          </cell>
          <cell r="N6454" t="str">
            <v>9787309067675</v>
          </cell>
        </row>
        <row r="6455">
          <cell r="A6455" t="str">
            <v>30906805</v>
          </cell>
          <cell r="B6455" t="str">
            <v>色難：孝順的故事</v>
          </cell>
          <cell r="C6455" t="str">
            <v>證嚴法師</v>
          </cell>
          <cell r="D6455">
            <v>120</v>
          </cell>
          <cell r="E6455">
            <v>0</v>
          </cell>
          <cell r="F6455" t="str">
            <v>平裝</v>
          </cell>
          <cell r="G6455" t="str">
            <v>復旦大學</v>
          </cell>
          <cell r="H6455">
            <v>20</v>
          </cell>
          <cell r="I6455" t="str">
            <v/>
          </cell>
          <cell r="J6455" t="str">
            <v/>
          </cell>
          <cell r="K6455" t="str">
            <v/>
          </cell>
          <cell r="L6455" t="str">
            <v/>
          </cell>
          <cell r="M6455" t="str">
            <v>免稅</v>
          </cell>
          <cell r="N6455" t="str">
            <v>9787309068054</v>
          </cell>
        </row>
        <row r="6456">
          <cell r="A6456" t="str">
            <v>30906854</v>
          </cell>
          <cell r="B6456" t="str">
            <v>讀史的智能</v>
          </cell>
          <cell r="C6456" t="str">
            <v>姚大力</v>
          </cell>
          <cell r="D6456">
            <v>192</v>
          </cell>
          <cell r="E6456">
            <v>0</v>
          </cell>
          <cell r="F6456" t="str">
            <v>平裝</v>
          </cell>
          <cell r="G6456" t="str">
            <v>復旦大學</v>
          </cell>
          <cell r="H6456">
            <v>32</v>
          </cell>
          <cell r="I6456" t="str">
            <v/>
          </cell>
          <cell r="J6456" t="str">
            <v/>
          </cell>
          <cell r="K6456" t="str">
            <v/>
          </cell>
          <cell r="L6456" t="str">
            <v/>
          </cell>
          <cell r="M6456" t="str">
            <v>免稅</v>
          </cell>
          <cell r="N6456" t="str">
            <v>9787309068542</v>
          </cell>
        </row>
        <row r="6457">
          <cell r="A6457" t="str">
            <v>30906856</v>
          </cell>
          <cell r="B6457" t="str">
            <v>中國道家之精神</v>
          </cell>
          <cell r="C6457" t="str">
            <v>謝清果</v>
          </cell>
          <cell r="D6457">
            <v>186</v>
          </cell>
          <cell r="E6457">
            <v>0</v>
          </cell>
          <cell r="F6457" t="str">
            <v>平裝</v>
          </cell>
          <cell r="G6457" t="str">
            <v>復旦大學</v>
          </cell>
          <cell r="H6457">
            <v>31</v>
          </cell>
          <cell r="I6457" t="str">
            <v/>
          </cell>
          <cell r="J6457" t="str">
            <v/>
          </cell>
          <cell r="K6457" t="str">
            <v/>
          </cell>
          <cell r="L6457" t="str">
            <v/>
          </cell>
          <cell r="M6457" t="str">
            <v>免稅</v>
          </cell>
          <cell r="N6457" t="str">
            <v>9787309068566</v>
          </cell>
        </row>
        <row r="6458">
          <cell r="A6458" t="str">
            <v>30906873</v>
          </cell>
          <cell r="B6458" t="str">
            <v>中國禪學研究入門</v>
          </cell>
          <cell r="C6458" t="str">
            <v>龔攜</v>
          </cell>
          <cell r="D6458">
            <v>144</v>
          </cell>
          <cell r="E6458">
            <v>0</v>
          </cell>
          <cell r="F6458" t="str">
            <v>平裝</v>
          </cell>
          <cell r="G6458" t="str">
            <v>復旦大學</v>
          </cell>
          <cell r="H6458">
            <v>24</v>
          </cell>
          <cell r="I6458" t="str">
            <v/>
          </cell>
          <cell r="J6458" t="str">
            <v/>
          </cell>
          <cell r="K6458" t="str">
            <v/>
          </cell>
          <cell r="L6458" t="str">
            <v/>
          </cell>
          <cell r="M6458" t="str">
            <v>免稅</v>
          </cell>
          <cell r="N6458" t="str">
            <v>9787309068733</v>
          </cell>
        </row>
        <row r="6459">
          <cell r="A6459" t="str">
            <v>30906894</v>
          </cell>
          <cell r="B6459" t="str">
            <v>中國當代作家面面觀——文學的自覺（上下冊）</v>
          </cell>
          <cell r="C6459" t="str">
            <v>林建發</v>
          </cell>
          <cell r="D6459">
            <v>528</v>
          </cell>
          <cell r="E6459">
            <v>2</v>
          </cell>
          <cell r="F6459" t="str">
            <v>平裝</v>
          </cell>
          <cell r="G6459" t="str">
            <v>復旦大學</v>
          </cell>
          <cell r="H6459">
            <v>88</v>
          </cell>
          <cell r="I6459" t="str">
            <v/>
          </cell>
          <cell r="J6459" t="str">
            <v/>
          </cell>
          <cell r="K6459" t="str">
            <v/>
          </cell>
          <cell r="L6459" t="str">
            <v/>
          </cell>
          <cell r="M6459" t="str">
            <v>免稅</v>
          </cell>
          <cell r="N6459" t="str">
            <v>9787309068948</v>
          </cell>
        </row>
        <row r="6460">
          <cell r="A6460" t="str">
            <v>30906896</v>
          </cell>
          <cell r="B6460" t="str">
            <v>史學導論（修訂本）</v>
          </cell>
          <cell r="C6460" t="str">
            <v>姜義華</v>
          </cell>
          <cell r="D6460">
            <v>192</v>
          </cell>
          <cell r="E6460">
            <v>1</v>
          </cell>
          <cell r="F6460" t="str">
            <v>平裝</v>
          </cell>
          <cell r="G6460" t="str">
            <v>復旦大學</v>
          </cell>
          <cell r="H6460">
            <v>32</v>
          </cell>
          <cell r="I6460" t="str">
            <v/>
          </cell>
          <cell r="J6460" t="str">
            <v/>
          </cell>
          <cell r="K6460" t="str">
            <v/>
          </cell>
          <cell r="L6460" t="str">
            <v/>
          </cell>
          <cell r="M6460" t="str">
            <v>免稅</v>
          </cell>
          <cell r="N6460" t="str">
            <v>9787309068962</v>
          </cell>
        </row>
        <row r="6461">
          <cell r="A6461" t="str">
            <v>30906922</v>
          </cell>
          <cell r="B6461" t="str">
            <v>中華吃法——中國人的飲食智能</v>
          </cell>
          <cell r="C6461" t="str">
            <v>戴豪良</v>
          </cell>
          <cell r="D6461">
            <v>138</v>
          </cell>
          <cell r="E6461">
            <v>0</v>
          </cell>
          <cell r="F6461" t="str">
            <v>平裝</v>
          </cell>
          <cell r="G6461" t="str">
            <v>復旦大學</v>
          </cell>
          <cell r="H6461">
            <v>23</v>
          </cell>
          <cell r="I6461" t="str">
            <v/>
          </cell>
          <cell r="J6461" t="str">
            <v/>
          </cell>
          <cell r="K6461" t="str">
            <v/>
          </cell>
          <cell r="L6461" t="str">
            <v/>
          </cell>
          <cell r="M6461" t="str">
            <v>免稅</v>
          </cell>
          <cell r="N6461" t="str">
            <v>9787309069228</v>
          </cell>
        </row>
        <row r="6462">
          <cell r="A6462" t="str">
            <v>30906940</v>
          </cell>
          <cell r="B6462" t="str">
            <v>越南漢文燕行文獻集成（25冊)</v>
          </cell>
          <cell r="C6462" t="str">
            <v>復旦大學文史研究院,漢喃研究院合編</v>
          </cell>
          <cell r="D6462">
            <v>24464</v>
          </cell>
          <cell r="E6462">
            <v>0</v>
          </cell>
          <cell r="F6462" t="str">
            <v>平裝</v>
          </cell>
          <cell r="G6462" t="str">
            <v>復旦大學</v>
          </cell>
          <cell r="H6462">
            <v>15000</v>
          </cell>
          <cell r="I6462" t="str">
            <v/>
          </cell>
          <cell r="J6462" t="str">
            <v/>
          </cell>
          <cell r="K6462" t="str">
            <v/>
          </cell>
          <cell r="L6462" t="str">
            <v/>
          </cell>
          <cell r="M6462" t="str">
            <v>免稅</v>
          </cell>
          <cell r="N6462" t="str">
            <v>9787309069402</v>
          </cell>
        </row>
        <row r="6463">
          <cell r="A6463" t="str">
            <v>30906989</v>
          </cell>
          <cell r="B6463" t="str">
            <v>隋唐小說研究</v>
          </cell>
          <cell r="C6463" t="str">
            <v>內山知也</v>
          </cell>
          <cell r="D6463">
            <v>288</v>
          </cell>
          <cell r="E6463">
            <v>0</v>
          </cell>
          <cell r="F6463" t="str">
            <v>平裝</v>
          </cell>
          <cell r="G6463" t="str">
            <v>復旦大學</v>
          </cell>
          <cell r="H6463">
            <v>48</v>
          </cell>
          <cell r="I6463" t="str">
            <v/>
          </cell>
          <cell r="J6463" t="str">
            <v/>
          </cell>
          <cell r="K6463" t="str">
            <v/>
          </cell>
          <cell r="L6463" t="str">
            <v/>
          </cell>
          <cell r="M6463" t="str">
            <v>免稅</v>
          </cell>
          <cell r="N6463" t="str">
            <v>9787309069891</v>
          </cell>
        </row>
        <row r="6464">
          <cell r="A6464" t="str">
            <v>30907161</v>
          </cell>
          <cell r="B6464" t="str">
            <v>清初散文論稿</v>
          </cell>
          <cell r="C6464" t="str">
            <v>張修齡. 著</v>
          </cell>
          <cell r="D6464">
            <v>180</v>
          </cell>
          <cell r="E6464">
            <v>0</v>
          </cell>
          <cell r="F6464" t="str">
            <v>平裝</v>
          </cell>
          <cell r="G6464" t="str">
            <v>復旦大學</v>
          </cell>
          <cell r="H6464">
            <v>30</v>
          </cell>
          <cell r="I6464" t="str">
            <v/>
          </cell>
          <cell r="J6464" t="str">
            <v/>
          </cell>
          <cell r="K6464" t="str">
            <v/>
          </cell>
          <cell r="L6464" t="str">
            <v/>
          </cell>
          <cell r="M6464" t="str">
            <v>免稅</v>
          </cell>
          <cell r="N6464" t="str">
            <v>9787309071610</v>
          </cell>
        </row>
        <row r="6465">
          <cell r="A6465" t="str">
            <v>30907256</v>
          </cell>
          <cell r="B6465" t="str">
            <v>尋找他山的歷史</v>
          </cell>
          <cell r="C6465" t="str">
            <v>錢乘旦. 著</v>
          </cell>
          <cell r="D6465">
            <v>204</v>
          </cell>
          <cell r="E6465">
            <v>0</v>
          </cell>
          <cell r="F6465" t="str">
            <v>平裝</v>
          </cell>
          <cell r="G6465" t="str">
            <v>復旦大學</v>
          </cell>
          <cell r="H6465">
            <v>34</v>
          </cell>
          <cell r="I6465" t="str">
            <v/>
          </cell>
          <cell r="J6465" t="str">
            <v/>
          </cell>
          <cell r="K6465" t="str">
            <v/>
          </cell>
          <cell r="L6465" t="str">
            <v/>
          </cell>
          <cell r="M6465" t="str">
            <v>免稅</v>
          </cell>
          <cell r="N6465" t="str">
            <v>9787309072563</v>
          </cell>
        </row>
        <row r="6466">
          <cell r="A6466" t="str">
            <v>30907268</v>
          </cell>
          <cell r="B6466" t="str">
            <v>凡人可成佛-菩薩五十二位階講記</v>
          </cell>
          <cell r="C6466" t="str">
            <v>證嚴上人</v>
          </cell>
          <cell r="D6466">
            <v>120</v>
          </cell>
          <cell r="E6466">
            <v>0</v>
          </cell>
          <cell r="F6466" t="str">
            <v>平裝</v>
          </cell>
          <cell r="G6466" t="str">
            <v>復旦大學</v>
          </cell>
          <cell r="H6466">
            <v>20</v>
          </cell>
          <cell r="I6466" t="str">
            <v/>
          </cell>
          <cell r="J6466" t="str">
            <v/>
          </cell>
          <cell r="K6466" t="str">
            <v/>
          </cell>
          <cell r="L6466" t="str">
            <v/>
          </cell>
          <cell r="M6466" t="str">
            <v>免稅</v>
          </cell>
          <cell r="N6466" t="str">
            <v>9787309072686</v>
          </cell>
        </row>
        <row r="6467">
          <cell r="A6467" t="str">
            <v>30907296</v>
          </cell>
          <cell r="B6467" t="str">
            <v>雍正原理</v>
          </cell>
          <cell r="C6467" t="str">
            <v>付松岩</v>
          </cell>
          <cell r="D6467">
            <v>168</v>
          </cell>
          <cell r="E6467">
            <v>0</v>
          </cell>
          <cell r="F6467" t="str">
            <v>平裝</v>
          </cell>
          <cell r="G6467" t="str">
            <v>復旦大學</v>
          </cell>
          <cell r="H6467">
            <v>28</v>
          </cell>
          <cell r="I6467" t="str">
            <v/>
          </cell>
          <cell r="J6467" t="str">
            <v/>
          </cell>
          <cell r="K6467" t="str">
            <v/>
          </cell>
          <cell r="L6467" t="str">
            <v/>
          </cell>
          <cell r="M6467" t="str">
            <v>免稅</v>
          </cell>
          <cell r="N6467" t="str">
            <v>9787309072969</v>
          </cell>
        </row>
        <row r="6468">
          <cell r="A6468" t="str">
            <v>30907374</v>
          </cell>
          <cell r="B6468" t="str">
            <v>宋明儒學論</v>
          </cell>
          <cell r="C6468" t="str">
            <v>陳來</v>
          </cell>
          <cell r="D6468">
            <v>120</v>
          </cell>
          <cell r="E6468">
            <v>0</v>
          </cell>
          <cell r="F6468" t="str">
            <v>平裝</v>
          </cell>
          <cell r="G6468" t="str">
            <v>復旦大學</v>
          </cell>
          <cell r="H6468">
            <v>20</v>
          </cell>
          <cell r="I6468" t="str">
            <v/>
          </cell>
          <cell r="J6468" t="str">
            <v/>
          </cell>
          <cell r="K6468" t="str">
            <v/>
          </cell>
          <cell r="L6468" t="str">
            <v/>
          </cell>
          <cell r="M6468" t="str">
            <v>免稅</v>
          </cell>
          <cell r="N6468" t="str">
            <v>9787309073744</v>
          </cell>
        </row>
        <row r="6469">
          <cell r="A6469" t="str">
            <v>30907419</v>
          </cell>
          <cell r="B6469" t="str">
            <v>隋唐長安：性別、記憶及其它</v>
          </cell>
          <cell r="C6469" t="str">
            <v>榮新江</v>
          </cell>
          <cell r="D6469">
            <v>132</v>
          </cell>
          <cell r="E6469">
            <v>0</v>
          </cell>
          <cell r="F6469" t="str">
            <v>平裝</v>
          </cell>
          <cell r="G6469" t="str">
            <v>復旦大學</v>
          </cell>
          <cell r="H6469">
            <v>22</v>
          </cell>
          <cell r="I6469" t="str">
            <v/>
          </cell>
          <cell r="J6469" t="str">
            <v/>
          </cell>
          <cell r="K6469" t="str">
            <v/>
          </cell>
          <cell r="L6469" t="str">
            <v/>
          </cell>
          <cell r="M6469" t="str">
            <v>免稅</v>
          </cell>
          <cell r="N6469" t="str">
            <v>9787309074192</v>
          </cell>
        </row>
        <row r="6470">
          <cell r="A6470" t="str">
            <v>30907457</v>
          </cell>
          <cell r="B6470" t="str">
            <v>紅樓夢一百句</v>
          </cell>
          <cell r="C6470" t="str">
            <v>陳維昭</v>
          </cell>
          <cell r="D6470">
            <v>90</v>
          </cell>
          <cell r="E6470">
            <v>0</v>
          </cell>
          <cell r="F6470" t="str">
            <v>平裝</v>
          </cell>
          <cell r="G6470" t="str">
            <v>復旦大學</v>
          </cell>
          <cell r="H6470">
            <v>15</v>
          </cell>
          <cell r="I6470" t="str">
            <v/>
          </cell>
          <cell r="J6470" t="str">
            <v/>
          </cell>
          <cell r="K6470" t="str">
            <v/>
          </cell>
          <cell r="L6470" t="str">
            <v/>
          </cell>
          <cell r="M6470" t="str">
            <v>免稅</v>
          </cell>
          <cell r="N6470" t="str">
            <v>9787309074574</v>
          </cell>
        </row>
        <row r="6471">
          <cell r="A6471" t="str">
            <v>30907477</v>
          </cell>
          <cell r="B6471" t="str">
            <v>三十功名塵與土</v>
          </cell>
          <cell r="C6471" t="str">
            <v>何光滬. 著</v>
          </cell>
          <cell r="D6471">
            <v>210</v>
          </cell>
          <cell r="E6471">
            <v>1</v>
          </cell>
          <cell r="F6471" t="str">
            <v>平裝</v>
          </cell>
          <cell r="G6471" t="str">
            <v>復旦大學</v>
          </cell>
          <cell r="H6471">
            <v>35</v>
          </cell>
          <cell r="I6471" t="str">
            <v/>
          </cell>
          <cell r="J6471" t="str">
            <v/>
          </cell>
          <cell r="K6471" t="str">
            <v/>
          </cell>
          <cell r="L6471" t="str">
            <v/>
          </cell>
          <cell r="M6471" t="str">
            <v>免稅</v>
          </cell>
          <cell r="N6471" t="str">
            <v>9787309074772</v>
          </cell>
        </row>
        <row r="6472">
          <cell r="A6472" t="str">
            <v>30907509</v>
          </cell>
          <cell r="B6472" t="str">
            <v>老年醫學概論</v>
          </cell>
          <cell r="C6472" t="str">
            <v>鄭松柏. 朱漢民. 主編</v>
          </cell>
          <cell r="D6472">
            <v>336</v>
          </cell>
          <cell r="E6472">
            <v>0</v>
          </cell>
          <cell r="F6472" t="str">
            <v>平裝</v>
          </cell>
          <cell r="G6472" t="str">
            <v>復旦大學</v>
          </cell>
          <cell r="H6472">
            <v>56</v>
          </cell>
          <cell r="I6472" t="str">
            <v/>
          </cell>
          <cell r="J6472" t="str">
            <v/>
          </cell>
          <cell r="K6472" t="str">
            <v/>
          </cell>
          <cell r="L6472" t="str">
            <v/>
          </cell>
          <cell r="M6472" t="str">
            <v>免稅</v>
          </cell>
          <cell r="N6472" t="str">
            <v>9787309075090</v>
          </cell>
        </row>
        <row r="6473">
          <cell r="A6473" t="str">
            <v>31000157</v>
          </cell>
          <cell r="B6473" t="str">
            <v>古代漢語教程(上冊)</v>
          </cell>
          <cell r="C6473" t="str">
            <v/>
          </cell>
          <cell r="D6473">
            <v>35</v>
          </cell>
          <cell r="E6473">
            <v>0</v>
          </cell>
          <cell r="F6473" t="str">
            <v>平裝</v>
          </cell>
          <cell r="G6473" t="str">
            <v/>
          </cell>
          <cell r="H6473">
            <v>0</v>
          </cell>
          <cell r="I6473" t="str">
            <v/>
          </cell>
          <cell r="J6473" t="str">
            <v/>
          </cell>
          <cell r="K6473" t="str">
            <v/>
          </cell>
          <cell r="L6473" t="str">
            <v/>
          </cell>
          <cell r="M6473" t="str">
            <v>免稅</v>
          </cell>
          <cell r="N6473" t="str">
            <v>7310001575</v>
          </cell>
        </row>
        <row r="6474">
          <cell r="A6474" t="str">
            <v>31000332</v>
          </cell>
          <cell r="B6474" t="str">
            <v>古代漢語教程(中冊)</v>
          </cell>
          <cell r="C6474" t="str">
            <v/>
          </cell>
          <cell r="D6474">
            <v>30</v>
          </cell>
          <cell r="E6474">
            <v>0</v>
          </cell>
          <cell r="F6474" t="str">
            <v>平裝</v>
          </cell>
          <cell r="G6474" t="str">
            <v/>
          </cell>
          <cell r="H6474">
            <v>0</v>
          </cell>
          <cell r="I6474" t="str">
            <v/>
          </cell>
          <cell r="J6474" t="str">
            <v/>
          </cell>
          <cell r="K6474" t="str">
            <v/>
          </cell>
          <cell r="L6474" t="str">
            <v/>
          </cell>
          <cell r="M6474" t="str">
            <v>免稅</v>
          </cell>
          <cell r="N6474" t="str">
            <v>7310003322</v>
          </cell>
        </row>
        <row r="6475">
          <cell r="A6475" t="str">
            <v>31000457</v>
          </cell>
          <cell r="B6475" t="str">
            <v>古代漢語教程(下冊)</v>
          </cell>
          <cell r="C6475" t="str">
            <v/>
          </cell>
          <cell r="D6475">
            <v>32</v>
          </cell>
          <cell r="E6475">
            <v>0</v>
          </cell>
          <cell r="F6475" t="str">
            <v>平裝</v>
          </cell>
          <cell r="G6475" t="str">
            <v/>
          </cell>
          <cell r="H6475">
            <v>0</v>
          </cell>
          <cell r="I6475" t="str">
            <v/>
          </cell>
          <cell r="J6475" t="str">
            <v/>
          </cell>
          <cell r="K6475" t="str">
            <v/>
          </cell>
          <cell r="L6475" t="str">
            <v/>
          </cell>
          <cell r="M6475" t="str">
            <v>免稅</v>
          </cell>
          <cell r="N6475" t="str">
            <v>7310004572</v>
          </cell>
        </row>
        <row r="6476">
          <cell r="A6476" t="str">
            <v>31001371</v>
          </cell>
          <cell r="B6476" t="str">
            <v>聊齋志異資料彙編</v>
          </cell>
          <cell r="C6476" t="str">
            <v>朱一玄</v>
          </cell>
          <cell r="D6476">
            <v>150</v>
          </cell>
          <cell r="E6476">
            <v>0</v>
          </cell>
          <cell r="F6476" t="str">
            <v>平裝</v>
          </cell>
          <cell r="G6476" t="str">
            <v>南開大學</v>
          </cell>
          <cell r="H6476">
            <v>30</v>
          </cell>
          <cell r="I6476" t="str">
            <v/>
          </cell>
          <cell r="J6476" t="str">
            <v/>
          </cell>
          <cell r="K6476" t="str">
            <v/>
          </cell>
          <cell r="L6476" t="str">
            <v/>
          </cell>
          <cell r="M6476" t="str">
            <v>免稅</v>
          </cell>
          <cell r="N6476" t="str">
            <v>7310013719</v>
          </cell>
        </row>
        <row r="6477">
          <cell r="A6477" t="str">
            <v>31001372</v>
          </cell>
          <cell r="B6477" t="str">
            <v>《水滸傳》資料彙編</v>
          </cell>
          <cell r="C6477" t="str">
            <v>朱一玄,劉毓忱編</v>
          </cell>
          <cell r="D6477">
            <v>150</v>
          </cell>
          <cell r="E6477">
            <v>0</v>
          </cell>
          <cell r="F6477" t="str">
            <v>平裝</v>
          </cell>
          <cell r="G6477" t="str">
            <v>南開大學</v>
          </cell>
          <cell r="H6477">
            <v>30</v>
          </cell>
          <cell r="I6477" t="str">
            <v/>
          </cell>
          <cell r="J6477" t="str">
            <v/>
          </cell>
          <cell r="K6477" t="str">
            <v/>
          </cell>
          <cell r="L6477" t="str">
            <v/>
          </cell>
          <cell r="M6477" t="str">
            <v>免稅</v>
          </cell>
          <cell r="N6477" t="str">
            <v>7310013727</v>
          </cell>
        </row>
        <row r="6478">
          <cell r="A6478" t="str">
            <v>31001373</v>
          </cell>
          <cell r="B6478" t="str">
            <v>三國演義資料彙編</v>
          </cell>
          <cell r="C6478" t="str">
            <v>朱一玄,劉毓忱編</v>
          </cell>
          <cell r="D6478">
            <v>195</v>
          </cell>
          <cell r="E6478">
            <v>0</v>
          </cell>
          <cell r="F6478" t="str">
            <v>平裝</v>
          </cell>
          <cell r="G6478" t="str">
            <v>南開大學</v>
          </cell>
          <cell r="H6478">
            <v>39</v>
          </cell>
          <cell r="I6478" t="str">
            <v/>
          </cell>
          <cell r="J6478" t="str">
            <v/>
          </cell>
          <cell r="K6478" t="str">
            <v/>
          </cell>
          <cell r="L6478" t="str">
            <v/>
          </cell>
          <cell r="M6478" t="str">
            <v>免稅</v>
          </cell>
          <cell r="N6478" t="str">
            <v>7310013735</v>
          </cell>
        </row>
        <row r="6479">
          <cell r="A6479" t="str">
            <v>31001376</v>
          </cell>
          <cell r="B6479" t="str">
            <v>紅樓夢資料彙編 中國古典小說名著資料叢刊 第七冊(第2版)</v>
          </cell>
          <cell r="C6479" t="str">
            <v>朱一玄</v>
          </cell>
          <cell r="D6479">
            <v>220</v>
          </cell>
          <cell r="E6479">
            <v>0</v>
          </cell>
          <cell r="F6479" t="str">
            <v>平裝</v>
          </cell>
          <cell r="G6479" t="str">
            <v>南開大學</v>
          </cell>
          <cell r="H6479">
            <v>44</v>
          </cell>
          <cell r="I6479" t="str">
            <v/>
          </cell>
          <cell r="J6479" t="str">
            <v/>
          </cell>
          <cell r="K6479" t="str">
            <v/>
          </cell>
          <cell r="L6479" t="str">
            <v/>
          </cell>
          <cell r="M6479" t="str">
            <v>免稅</v>
          </cell>
          <cell r="N6479" t="str">
            <v>731001376X</v>
          </cell>
        </row>
        <row r="6480">
          <cell r="A6480" t="str">
            <v>31001377</v>
          </cell>
          <cell r="B6480" t="str">
            <v>《金瓶梅》資料彙編</v>
          </cell>
          <cell r="C6480" t="str">
            <v>朱一玄編</v>
          </cell>
          <cell r="D6480">
            <v>175</v>
          </cell>
          <cell r="E6480">
            <v>0</v>
          </cell>
          <cell r="F6480" t="str">
            <v>平裝</v>
          </cell>
          <cell r="G6480" t="str">
            <v>南開大學</v>
          </cell>
          <cell r="H6480">
            <v>35</v>
          </cell>
          <cell r="I6480" t="str">
            <v/>
          </cell>
          <cell r="J6480" t="str">
            <v/>
          </cell>
          <cell r="K6480" t="str">
            <v/>
          </cell>
          <cell r="L6480" t="str">
            <v/>
          </cell>
          <cell r="M6480" t="str">
            <v>免稅</v>
          </cell>
          <cell r="N6480" t="str">
            <v>7310013778</v>
          </cell>
        </row>
        <row r="6481">
          <cell r="A6481" t="str">
            <v>31001378</v>
          </cell>
          <cell r="B6481" t="str">
            <v>西遊記資料彙編</v>
          </cell>
          <cell r="C6481" t="str">
            <v>朱一玄</v>
          </cell>
          <cell r="D6481">
            <v>120</v>
          </cell>
          <cell r="E6481">
            <v>0</v>
          </cell>
          <cell r="F6481" t="str">
            <v>平裝</v>
          </cell>
          <cell r="G6481" t="str">
            <v>南開大學</v>
          </cell>
          <cell r="H6481">
            <v>24</v>
          </cell>
          <cell r="I6481" t="str">
            <v/>
          </cell>
          <cell r="J6481" t="str">
            <v/>
          </cell>
          <cell r="K6481" t="str">
            <v/>
          </cell>
          <cell r="L6481" t="str">
            <v/>
          </cell>
          <cell r="M6481" t="str">
            <v>免稅</v>
          </cell>
          <cell r="N6481" t="str">
            <v>7310013786</v>
          </cell>
        </row>
        <row r="6482">
          <cell r="A6482" t="str">
            <v>31001753</v>
          </cell>
          <cell r="B6482" t="str">
            <v>多彩的旋律──中國女性文學主題研究</v>
          </cell>
          <cell r="C6482" t="str">
            <v>喬以鋼著</v>
          </cell>
          <cell r="D6482">
            <v>90</v>
          </cell>
          <cell r="E6482">
            <v>1</v>
          </cell>
          <cell r="F6482" t="str">
            <v>平裝</v>
          </cell>
          <cell r="G6482" t="str">
            <v>南開大學</v>
          </cell>
          <cell r="H6482">
            <v>15</v>
          </cell>
          <cell r="I6482" t="str">
            <v/>
          </cell>
          <cell r="J6482" t="str">
            <v/>
          </cell>
          <cell r="K6482" t="str">
            <v/>
          </cell>
          <cell r="L6482" t="str">
            <v/>
          </cell>
          <cell r="M6482" t="str">
            <v>免稅</v>
          </cell>
          <cell r="N6482" t="str">
            <v>7310017536</v>
          </cell>
        </row>
        <row r="6483">
          <cell r="A6483" t="str">
            <v>31001757</v>
          </cell>
          <cell r="B6483" t="str">
            <v>大學語文</v>
          </cell>
          <cell r="C6483" t="str">
            <v>尹世瑋主編</v>
          </cell>
          <cell r="D6483">
            <v>100</v>
          </cell>
          <cell r="E6483">
            <v>0</v>
          </cell>
          <cell r="F6483" t="str">
            <v>平裝</v>
          </cell>
          <cell r="G6483" t="str">
            <v>南開大學</v>
          </cell>
          <cell r="H6483">
            <v>20</v>
          </cell>
          <cell r="I6483" t="str">
            <v/>
          </cell>
          <cell r="J6483" t="str">
            <v/>
          </cell>
          <cell r="K6483" t="str">
            <v/>
          </cell>
          <cell r="L6483" t="str">
            <v/>
          </cell>
          <cell r="M6483" t="str">
            <v>免稅</v>
          </cell>
          <cell r="N6483" t="str">
            <v>7310017579</v>
          </cell>
        </row>
        <row r="6484">
          <cell r="A6484" t="str">
            <v>31001827</v>
          </cell>
          <cell r="B6484" t="str">
            <v>唐宋詩美學與藝術論</v>
          </cell>
          <cell r="C6484" t="str">
            <v>陶文鵬</v>
          </cell>
          <cell r="D6484">
            <v>100</v>
          </cell>
          <cell r="E6484">
            <v>0</v>
          </cell>
          <cell r="F6484" t="str">
            <v>平裝</v>
          </cell>
          <cell r="G6484" t="str">
            <v>南開大學</v>
          </cell>
          <cell r="H6484">
            <v>20</v>
          </cell>
          <cell r="I6484" t="str">
            <v/>
          </cell>
          <cell r="J6484" t="str">
            <v/>
          </cell>
          <cell r="K6484" t="str">
            <v/>
          </cell>
          <cell r="L6484" t="str">
            <v/>
          </cell>
          <cell r="M6484" t="str">
            <v>免稅</v>
          </cell>
          <cell r="N6484" t="str">
            <v>7310018273</v>
          </cell>
        </row>
        <row r="6485">
          <cell r="A6485" t="str">
            <v>31002005</v>
          </cell>
          <cell r="B6485" t="str">
            <v>明清小說資料選編（上下）</v>
          </cell>
          <cell r="C6485" t="str">
            <v>朱一玄</v>
          </cell>
          <cell r="D6485">
            <v>340</v>
          </cell>
          <cell r="E6485">
            <v>0</v>
          </cell>
          <cell r="F6485" t="str">
            <v>平裝</v>
          </cell>
          <cell r="G6485" t="str">
            <v>南開大學</v>
          </cell>
          <cell r="H6485">
            <v>68</v>
          </cell>
          <cell r="I6485" t="str">
            <v/>
          </cell>
          <cell r="J6485" t="str">
            <v/>
          </cell>
          <cell r="K6485" t="str">
            <v/>
          </cell>
          <cell r="L6485" t="str">
            <v/>
          </cell>
          <cell r="M6485" t="str">
            <v>免稅</v>
          </cell>
          <cell r="N6485" t="str">
            <v>7310020057</v>
          </cell>
        </row>
        <row r="6486">
          <cell r="A6486" t="str">
            <v>31002058</v>
          </cell>
          <cell r="B6486" t="str">
            <v>紅樓譯評：《紅樓夢》翻譯研究論文集</v>
          </cell>
          <cell r="C6486" t="str">
            <v>劉士聰</v>
          </cell>
          <cell r="D6486">
            <v>175</v>
          </cell>
          <cell r="E6486">
            <v>0</v>
          </cell>
          <cell r="F6486" t="str">
            <v>平裝</v>
          </cell>
          <cell r="G6486" t="str">
            <v>南開大學</v>
          </cell>
          <cell r="H6486">
            <v>35</v>
          </cell>
          <cell r="I6486" t="str">
            <v/>
          </cell>
          <cell r="J6486" t="str">
            <v/>
          </cell>
          <cell r="K6486" t="str">
            <v/>
          </cell>
          <cell r="L6486" t="str">
            <v/>
          </cell>
          <cell r="M6486" t="str">
            <v>免稅</v>
          </cell>
          <cell r="N6486" t="str">
            <v>7310020588</v>
          </cell>
        </row>
        <row r="6487">
          <cell r="A6487" t="str">
            <v>31002101</v>
          </cell>
          <cell r="B6487" t="str">
            <v>漢譯佛典翻譯文學選（上、下）</v>
          </cell>
          <cell r="C6487" t="str">
            <v>孫昌武</v>
          </cell>
          <cell r="D6487">
            <v>165</v>
          </cell>
          <cell r="E6487">
            <v>0</v>
          </cell>
          <cell r="F6487" t="str">
            <v>平裝</v>
          </cell>
          <cell r="G6487" t="str">
            <v>南開大學</v>
          </cell>
          <cell r="H6487">
            <v>33</v>
          </cell>
          <cell r="I6487" t="str">
            <v/>
          </cell>
          <cell r="J6487" t="str">
            <v/>
          </cell>
          <cell r="K6487" t="str">
            <v/>
          </cell>
          <cell r="L6487" t="str">
            <v/>
          </cell>
          <cell r="M6487" t="str">
            <v>免稅</v>
          </cell>
          <cell r="N6487" t="str">
            <v>7310021010</v>
          </cell>
        </row>
        <row r="6488">
          <cell r="A6488" t="str">
            <v>31002344</v>
          </cell>
          <cell r="B6488" t="str">
            <v>飲食營養與衛生</v>
          </cell>
          <cell r="C6488" t="str">
            <v>劉浩宇</v>
          </cell>
          <cell r="D6488">
            <v>70</v>
          </cell>
          <cell r="E6488">
            <v>0</v>
          </cell>
          <cell r="F6488" t="str">
            <v>平裝</v>
          </cell>
          <cell r="G6488" t="str">
            <v>南開大學</v>
          </cell>
          <cell r="H6488">
            <v>14</v>
          </cell>
          <cell r="I6488" t="str">
            <v/>
          </cell>
          <cell r="J6488" t="str">
            <v/>
          </cell>
          <cell r="K6488" t="str">
            <v/>
          </cell>
          <cell r="L6488" t="str">
            <v/>
          </cell>
          <cell r="M6488" t="str">
            <v>免稅</v>
          </cell>
          <cell r="N6488" t="str">
            <v>7310023447</v>
          </cell>
        </row>
        <row r="6489">
          <cell r="A6489" t="str">
            <v>31002477</v>
          </cell>
          <cell r="B6489" t="str">
            <v>通過翻譯學英語:150實例使你迅速提高漢譯英能力</v>
          </cell>
          <cell r="C6489" t="str">
            <v>李學平</v>
          </cell>
          <cell r="D6489">
            <v>90</v>
          </cell>
          <cell r="E6489">
            <v>0</v>
          </cell>
          <cell r="F6489" t="str">
            <v>平裝</v>
          </cell>
          <cell r="G6489" t="str">
            <v>南開大學</v>
          </cell>
          <cell r="H6489">
            <v>15</v>
          </cell>
          <cell r="I6489" t="str">
            <v/>
          </cell>
          <cell r="J6489" t="str">
            <v/>
          </cell>
          <cell r="K6489" t="str">
            <v/>
          </cell>
          <cell r="L6489" t="str">
            <v/>
          </cell>
          <cell r="M6489" t="str">
            <v>免稅</v>
          </cell>
          <cell r="N6489" t="str">
            <v>731002477X</v>
          </cell>
        </row>
        <row r="6490">
          <cell r="A6490" t="str">
            <v>31002827</v>
          </cell>
          <cell r="B6490" t="str">
            <v>清代女作家彈詞研究</v>
          </cell>
          <cell r="C6490" t="str">
            <v>鮑震培</v>
          </cell>
          <cell r="D6490">
            <v>90</v>
          </cell>
          <cell r="E6490">
            <v>0</v>
          </cell>
          <cell r="F6490" t="str">
            <v>平裝</v>
          </cell>
          <cell r="G6490" t="str">
            <v>南開大學</v>
          </cell>
          <cell r="H6490">
            <v>18</v>
          </cell>
          <cell r="I6490" t="str">
            <v/>
          </cell>
          <cell r="J6490" t="str">
            <v/>
          </cell>
          <cell r="K6490" t="str">
            <v/>
          </cell>
          <cell r="L6490" t="str">
            <v/>
          </cell>
          <cell r="M6490" t="str">
            <v>免稅</v>
          </cell>
          <cell r="N6490" t="str">
            <v>9787310028276</v>
          </cell>
        </row>
        <row r="6491">
          <cell r="A6491" t="str">
            <v>31003352</v>
          </cell>
          <cell r="B6491" t="str">
            <v>葉嘉瑩談詞</v>
          </cell>
          <cell r="C6491" t="str">
            <v>葉嘉瑩. 著</v>
          </cell>
          <cell r="D6491">
            <v>252</v>
          </cell>
          <cell r="E6491">
            <v>0</v>
          </cell>
          <cell r="F6491" t="str">
            <v>平裝</v>
          </cell>
          <cell r="G6491" t="str">
            <v>南開大學</v>
          </cell>
          <cell r="H6491">
            <v>42</v>
          </cell>
          <cell r="I6491" t="str">
            <v/>
          </cell>
          <cell r="J6491" t="str">
            <v/>
          </cell>
          <cell r="K6491" t="str">
            <v/>
          </cell>
          <cell r="L6491" t="str">
            <v/>
          </cell>
          <cell r="M6491" t="str">
            <v>免稅</v>
          </cell>
          <cell r="N6491" t="str">
            <v>9787310033522</v>
          </cell>
        </row>
        <row r="6492">
          <cell r="A6492" t="str">
            <v>31003386</v>
          </cell>
          <cell r="B6492" t="str">
            <v>詞文獻研究</v>
          </cell>
          <cell r="C6492" t="str">
            <v>任德魁. 著</v>
          </cell>
          <cell r="D6492">
            <v>240</v>
          </cell>
          <cell r="E6492">
            <v>4</v>
          </cell>
          <cell r="F6492" t="str">
            <v>平裝</v>
          </cell>
          <cell r="G6492" t="str">
            <v>南開大學</v>
          </cell>
          <cell r="H6492">
            <v>40</v>
          </cell>
          <cell r="I6492" t="str">
            <v/>
          </cell>
          <cell r="J6492" t="str">
            <v/>
          </cell>
          <cell r="K6492" t="str">
            <v/>
          </cell>
          <cell r="L6492" t="str">
            <v/>
          </cell>
          <cell r="M6492" t="str">
            <v>免稅</v>
          </cell>
          <cell r="N6492" t="str">
            <v>9787310033867</v>
          </cell>
        </row>
        <row r="6493">
          <cell r="A6493" t="str">
            <v>31003395</v>
          </cell>
          <cell r="B6493" t="str">
            <v>中國古代紫砂器</v>
          </cell>
          <cell r="C6493" t="str">
            <v>李敏行. 著</v>
          </cell>
          <cell r="D6493">
            <v>156</v>
          </cell>
          <cell r="E6493">
            <v>0</v>
          </cell>
          <cell r="F6493" t="str">
            <v>平裝</v>
          </cell>
          <cell r="G6493" t="str">
            <v>南開大學</v>
          </cell>
          <cell r="H6493">
            <v>26</v>
          </cell>
          <cell r="I6493" t="str">
            <v/>
          </cell>
          <cell r="J6493" t="str">
            <v/>
          </cell>
          <cell r="K6493" t="str">
            <v/>
          </cell>
          <cell r="L6493" t="str">
            <v/>
          </cell>
          <cell r="M6493" t="str">
            <v>免稅</v>
          </cell>
          <cell r="N6493" t="str">
            <v>9787310033959</v>
          </cell>
        </row>
        <row r="6494">
          <cell r="A6494" t="str">
            <v>31003408</v>
          </cell>
          <cell r="B6494" t="str">
            <v>中國古代陵墓</v>
          </cell>
          <cell r="C6494" t="str">
            <v>劉毅. 著</v>
          </cell>
          <cell r="D6494">
            <v>150</v>
          </cell>
          <cell r="E6494">
            <v>0</v>
          </cell>
          <cell r="F6494" t="str">
            <v>平裝</v>
          </cell>
          <cell r="G6494" t="str">
            <v>南開大學</v>
          </cell>
          <cell r="H6494">
            <v>25</v>
          </cell>
          <cell r="I6494" t="str">
            <v/>
          </cell>
          <cell r="J6494" t="str">
            <v/>
          </cell>
          <cell r="K6494" t="str">
            <v/>
          </cell>
          <cell r="L6494" t="str">
            <v/>
          </cell>
          <cell r="M6494" t="str">
            <v>免稅</v>
          </cell>
          <cell r="N6494" t="str">
            <v>9787310034086</v>
          </cell>
        </row>
        <row r="6495">
          <cell r="A6495" t="str">
            <v>31003410</v>
          </cell>
          <cell r="B6495" t="str">
            <v>浮出歷史地表之前-中國現代女性寫作的發生</v>
          </cell>
          <cell r="C6495" t="str">
            <v>張莉. 著</v>
          </cell>
          <cell r="D6495">
            <v>228</v>
          </cell>
          <cell r="E6495">
            <v>3</v>
          </cell>
          <cell r="F6495" t="str">
            <v>平裝</v>
          </cell>
          <cell r="G6495" t="str">
            <v>南開大學</v>
          </cell>
          <cell r="H6495">
            <v>38</v>
          </cell>
          <cell r="I6495" t="str">
            <v/>
          </cell>
          <cell r="J6495" t="str">
            <v/>
          </cell>
          <cell r="K6495" t="str">
            <v/>
          </cell>
          <cell r="L6495" t="str">
            <v/>
          </cell>
          <cell r="M6495" t="str">
            <v>免稅</v>
          </cell>
          <cell r="N6495" t="str">
            <v>9787310034109</v>
          </cell>
        </row>
        <row r="6496">
          <cell r="A6496" t="str">
            <v>31003416</v>
          </cell>
          <cell r="B6496" t="str">
            <v>酒文化與酒水管理</v>
          </cell>
          <cell r="C6496" t="str">
            <v>吳克祥. 曾婷婷. 編著</v>
          </cell>
          <cell r="D6496">
            <v>210</v>
          </cell>
          <cell r="E6496">
            <v>0</v>
          </cell>
          <cell r="F6496" t="str">
            <v>平裝</v>
          </cell>
          <cell r="G6496" t="str">
            <v>南開大學</v>
          </cell>
          <cell r="H6496">
            <v>35</v>
          </cell>
          <cell r="I6496" t="str">
            <v/>
          </cell>
          <cell r="J6496" t="str">
            <v/>
          </cell>
          <cell r="K6496" t="str">
            <v/>
          </cell>
          <cell r="L6496" t="str">
            <v/>
          </cell>
          <cell r="M6496" t="str">
            <v>免稅</v>
          </cell>
          <cell r="N6496" t="str">
            <v>9787310034161</v>
          </cell>
        </row>
        <row r="6497">
          <cell r="A6497" t="str">
            <v>31102551</v>
          </cell>
          <cell r="B6497" t="str">
            <v>西藏創世之書</v>
          </cell>
          <cell r="C6497" t="str">
            <v>才旺瑙乳</v>
          </cell>
          <cell r="D6497">
            <v>140</v>
          </cell>
          <cell r="E6497">
            <v>0</v>
          </cell>
          <cell r="F6497" t="str">
            <v>平裝</v>
          </cell>
          <cell r="G6497" t="str">
            <v>蘭州大學</v>
          </cell>
          <cell r="H6497">
            <v>28</v>
          </cell>
          <cell r="I6497" t="str">
            <v/>
          </cell>
          <cell r="J6497" t="str">
            <v/>
          </cell>
          <cell r="K6497" t="str">
            <v/>
          </cell>
          <cell r="L6497" t="str">
            <v/>
          </cell>
          <cell r="M6497" t="str">
            <v>免稅</v>
          </cell>
          <cell r="N6497" t="str">
            <v>7311025516</v>
          </cell>
        </row>
        <row r="6498">
          <cell r="A6498" t="str">
            <v>31102715</v>
          </cell>
          <cell r="B6498" t="str">
            <v>西藏奇跡之書</v>
          </cell>
          <cell r="C6498" t="str">
            <v>才旺瑙乳</v>
          </cell>
          <cell r="D6498">
            <v>240</v>
          </cell>
          <cell r="E6498">
            <v>0</v>
          </cell>
          <cell r="F6498" t="str">
            <v>平裝</v>
          </cell>
          <cell r="G6498" t="str">
            <v>蘭州大學</v>
          </cell>
          <cell r="H6498">
            <v>48</v>
          </cell>
          <cell r="I6498" t="str">
            <v/>
          </cell>
          <cell r="J6498" t="str">
            <v/>
          </cell>
          <cell r="K6498" t="str">
            <v/>
          </cell>
          <cell r="L6498" t="str">
            <v/>
          </cell>
          <cell r="M6498" t="str">
            <v>免稅</v>
          </cell>
          <cell r="N6498" t="str">
            <v>7311027152</v>
          </cell>
        </row>
        <row r="6499">
          <cell r="A6499" t="str">
            <v>31115847</v>
          </cell>
          <cell r="B6499" t="str">
            <v>國學概述</v>
          </cell>
          <cell r="C6499" t="str">
            <v>章炳麟</v>
          </cell>
          <cell r="D6499">
            <v>138</v>
          </cell>
          <cell r="E6499">
            <v>0</v>
          </cell>
          <cell r="F6499" t="str">
            <v/>
          </cell>
          <cell r="G6499" t="str">
            <v>北京大學</v>
          </cell>
          <cell r="H6499">
            <v>23</v>
          </cell>
          <cell r="I6499" t="str">
            <v/>
          </cell>
          <cell r="J6499" t="str">
            <v/>
          </cell>
          <cell r="K6499" t="str">
            <v/>
          </cell>
          <cell r="L6499" t="str">
            <v/>
          </cell>
          <cell r="M6499" t="str">
            <v>免稅</v>
          </cell>
          <cell r="N6499" t="str">
            <v>9787311158470</v>
          </cell>
        </row>
        <row r="6500">
          <cell r="A6500" t="str">
            <v>31250158</v>
          </cell>
          <cell r="B6500" t="str">
            <v>愛娃布萊恩與西特勒相伴的人生</v>
          </cell>
          <cell r="C6500" t="str">
            <v>佚名</v>
          </cell>
          <cell r="D6500">
            <v>180</v>
          </cell>
          <cell r="E6500">
            <v>0</v>
          </cell>
          <cell r="F6500" t="str">
            <v>平裝</v>
          </cell>
          <cell r="G6500" t="str">
            <v>國際文化</v>
          </cell>
          <cell r="H6500">
            <v>30</v>
          </cell>
          <cell r="I6500" t="str">
            <v/>
          </cell>
          <cell r="J6500" t="str">
            <v/>
          </cell>
          <cell r="K6500" t="str">
            <v/>
          </cell>
          <cell r="L6500" t="str">
            <v/>
          </cell>
          <cell r="M6500" t="str">
            <v>免稅</v>
          </cell>
          <cell r="N6500" t="str">
            <v>9787312501584</v>
          </cell>
        </row>
        <row r="6501">
          <cell r="A6501" t="str">
            <v>31303171</v>
          </cell>
          <cell r="B6501" t="str">
            <v>《聖經》的歷史性與文學性</v>
          </cell>
          <cell r="C6501" t="str">
            <v>王新球</v>
          </cell>
          <cell r="D6501">
            <v>70</v>
          </cell>
          <cell r="E6501">
            <v>0</v>
          </cell>
          <cell r="F6501" t="str">
            <v>平裝</v>
          </cell>
          <cell r="G6501" t="str">
            <v>上海交大</v>
          </cell>
          <cell r="H6501">
            <v>14</v>
          </cell>
          <cell r="I6501" t="str">
            <v/>
          </cell>
          <cell r="J6501" t="str">
            <v/>
          </cell>
          <cell r="K6501" t="str">
            <v/>
          </cell>
          <cell r="L6501" t="str">
            <v/>
          </cell>
          <cell r="M6501" t="str">
            <v>免稅</v>
          </cell>
          <cell r="N6501" t="str">
            <v>7313031718</v>
          </cell>
        </row>
        <row r="6502">
          <cell r="A6502" t="str">
            <v>31304209</v>
          </cell>
          <cell r="B6502" t="str">
            <v>現代漢英小詞典</v>
          </cell>
          <cell r="C6502" t="str">
            <v>胡志勇</v>
          </cell>
          <cell r="D6502">
            <v>125</v>
          </cell>
          <cell r="E6502">
            <v>0</v>
          </cell>
          <cell r="F6502" t="str">
            <v>平裝</v>
          </cell>
          <cell r="G6502" t="str">
            <v>上海交大</v>
          </cell>
          <cell r="H6502">
            <v>25</v>
          </cell>
          <cell r="I6502" t="str">
            <v/>
          </cell>
          <cell r="J6502" t="str">
            <v/>
          </cell>
          <cell r="K6502" t="str">
            <v/>
          </cell>
          <cell r="L6502" t="str">
            <v/>
          </cell>
          <cell r="M6502" t="str">
            <v>免稅</v>
          </cell>
          <cell r="N6502" t="str">
            <v>7313042094</v>
          </cell>
        </row>
        <row r="6503">
          <cell r="A6503" t="str">
            <v>31304279</v>
          </cell>
          <cell r="B6503" t="str">
            <v>大學語文教程</v>
          </cell>
          <cell r="C6503" t="str">
            <v>馬智強</v>
          </cell>
          <cell r="D6503">
            <v>55</v>
          </cell>
          <cell r="E6503">
            <v>0</v>
          </cell>
          <cell r="F6503" t="str">
            <v>平裝</v>
          </cell>
          <cell r="G6503" t="str">
            <v>上海交大</v>
          </cell>
          <cell r="H6503">
            <v>11</v>
          </cell>
          <cell r="I6503" t="str">
            <v/>
          </cell>
          <cell r="J6503" t="str">
            <v/>
          </cell>
          <cell r="K6503" t="str">
            <v/>
          </cell>
          <cell r="L6503" t="str">
            <v/>
          </cell>
          <cell r="M6503" t="str">
            <v>免稅</v>
          </cell>
          <cell r="N6503" t="str">
            <v>7313042795</v>
          </cell>
        </row>
        <row r="6504">
          <cell r="A6504" t="str">
            <v>31304808</v>
          </cell>
          <cell r="B6504" t="str">
            <v>詩經楚辭百首詳析</v>
          </cell>
          <cell r="C6504" t="str">
            <v>張仁賢</v>
          </cell>
          <cell r="D6504">
            <v>75</v>
          </cell>
          <cell r="E6504">
            <v>0</v>
          </cell>
          <cell r="F6504" t="str">
            <v>平裝</v>
          </cell>
          <cell r="G6504" t="str">
            <v>上海交大</v>
          </cell>
          <cell r="H6504">
            <v>15</v>
          </cell>
          <cell r="I6504" t="str">
            <v/>
          </cell>
          <cell r="J6504" t="str">
            <v/>
          </cell>
          <cell r="K6504" t="str">
            <v/>
          </cell>
          <cell r="L6504" t="str">
            <v/>
          </cell>
          <cell r="M6504" t="str">
            <v>免稅</v>
          </cell>
          <cell r="N6504" t="str">
            <v>9787313048080</v>
          </cell>
        </row>
        <row r="6505">
          <cell r="A6505" t="str">
            <v>31305724</v>
          </cell>
          <cell r="B6505" t="str">
            <v>週末讀完印度史</v>
          </cell>
          <cell r="C6505" t="str">
            <v>僧伽厲悅著</v>
          </cell>
          <cell r="D6505">
            <v>174</v>
          </cell>
          <cell r="E6505">
            <v>0</v>
          </cell>
          <cell r="F6505" t="str">
            <v>平裝</v>
          </cell>
          <cell r="G6505" t="str">
            <v>上海交大</v>
          </cell>
          <cell r="H6505">
            <v>29</v>
          </cell>
          <cell r="I6505" t="str">
            <v/>
          </cell>
          <cell r="J6505" t="str">
            <v/>
          </cell>
          <cell r="K6505" t="str">
            <v/>
          </cell>
          <cell r="L6505" t="str">
            <v/>
          </cell>
          <cell r="M6505" t="str">
            <v>免稅</v>
          </cell>
          <cell r="N6505" t="str">
            <v>9787313057242</v>
          </cell>
        </row>
        <row r="6506">
          <cell r="A6506" t="str">
            <v>31305743</v>
          </cell>
          <cell r="B6506" t="str">
            <v>週末讀完法國史</v>
          </cell>
          <cell r="C6506" t="str">
            <v>羅伯特·科爾著</v>
          </cell>
          <cell r="D6506">
            <v>180</v>
          </cell>
          <cell r="E6506">
            <v>0</v>
          </cell>
          <cell r="F6506" t="str">
            <v>平裝</v>
          </cell>
          <cell r="G6506" t="str">
            <v>上海交大</v>
          </cell>
          <cell r="H6506">
            <v>30</v>
          </cell>
          <cell r="I6506" t="str">
            <v/>
          </cell>
          <cell r="J6506" t="str">
            <v/>
          </cell>
          <cell r="K6506" t="str">
            <v/>
          </cell>
          <cell r="L6506" t="str">
            <v/>
          </cell>
          <cell r="M6506" t="str">
            <v>免稅</v>
          </cell>
          <cell r="N6506" t="str">
            <v>9787313057433</v>
          </cell>
        </row>
        <row r="6507">
          <cell r="A6507" t="str">
            <v>31305744</v>
          </cell>
          <cell r="B6507" t="str">
            <v>週末讀完美國史</v>
          </cell>
          <cell r="C6507" t="str">
            <v>丹尼爾丁·麥肯納尼著</v>
          </cell>
          <cell r="D6507">
            <v>234</v>
          </cell>
          <cell r="E6507">
            <v>0</v>
          </cell>
          <cell r="F6507" t="str">
            <v>平裝</v>
          </cell>
          <cell r="G6507" t="str">
            <v>上海交大</v>
          </cell>
          <cell r="H6507">
            <v>39</v>
          </cell>
          <cell r="I6507" t="str">
            <v/>
          </cell>
          <cell r="J6507" t="str">
            <v/>
          </cell>
          <cell r="K6507" t="str">
            <v/>
          </cell>
          <cell r="L6507" t="str">
            <v/>
          </cell>
          <cell r="M6507" t="str">
            <v>免稅</v>
          </cell>
          <cell r="N6507" t="str">
            <v>9787313057440</v>
          </cell>
        </row>
        <row r="6508">
          <cell r="A6508" t="str">
            <v>31305853</v>
          </cell>
          <cell r="B6508" t="str">
            <v>唐詩宋詞的江湖</v>
          </cell>
          <cell r="C6508" t="str">
            <v>李康化</v>
          </cell>
          <cell r="D6508">
            <v>192</v>
          </cell>
          <cell r="E6508">
            <v>0</v>
          </cell>
          <cell r="F6508" t="str">
            <v>平裝</v>
          </cell>
          <cell r="G6508" t="str">
            <v>上海交大</v>
          </cell>
          <cell r="H6508">
            <v>32</v>
          </cell>
          <cell r="I6508" t="str">
            <v/>
          </cell>
          <cell r="J6508" t="str">
            <v/>
          </cell>
          <cell r="K6508" t="str">
            <v/>
          </cell>
          <cell r="L6508" t="str">
            <v/>
          </cell>
          <cell r="M6508" t="str">
            <v>免稅</v>
          </cell>
          <cell r="N6508" t="str">
            <v>9787313058539</v>
          </cell>
        </row>
        <row r="6509">
          <cell r="A6509" t="str">
            <v>31306370</v>
          </cell>
          <cell r="B6509" t="str">
            <v>江南文廟</v>
          </cell>
          <cell r="C6509" t="str">
            <v>張亞祥. 著</v>
          </cell>
          <cell r="D6509">
            <v>528</v>
          </cell>
          <cell r="E6509">
            <v>5</v>
          </cell>
          <cell r="F6509" t="str">
            <v>平裝</v>
          </cell>
          <cell r="G6509" t="str">
            <v>上海交大</v>
          </cell>
          <cell r="H6509">
            <v>88</v>
          </cell>
          <cell r="I6509" t="str">
            <v/>
          </cell>
          <cell r="J6509" t="str">
            <v/>
          </cell>
          <cell r="K6509" t="str">
            <v/>
          </cell>
          <cell r="L6509" t="str">
            <v/>
          </cell>
          <cell r="M6509" t="str">
            <v>免稅</v>
          </cell>
          <cell r="N6509" t="str">
            <v>9787313063700</v>
          </cell>
        </row>
        <row r="6510">
          <cell r="A6510" t="str">
            <v>31306377</v>
          </cell>
          <cell r="B6510" t="str">
            <v>趙朴初宗教思想研究</v>
          </cell>
          <cell r="C6510" t="str">
            <v>蕭秉權. 編著</v>
          </cell>
          <cell r="D6510">
            <v>150</v>
          </cell>
          <cell r="E6510">
            <v>0</v>
          </cell>
          <cell r="F6510" t="str">
            <v>平裝</v>
          </cell>
          <cell r="G6510" t="str">
            <v>上海交大</v>
          </cell>
          <cell r="H6510">
            <v>25</v>
          </cell>
          <cell r="I6510" t="str">
            <v/>
          </cell>
          <cell r="J6510" t="str">
            <v/>
          </cell>
          <cell r="K6510" t="str">
            <v/>
          </cell>
          <cell r="L6510" t="str">
            <v/>
          </cell>
          <cell r="M6510" t="str">
            <v>免稅</v>
          </cell>
          <cell r="N6510" t="str">
            <v>9787313063779</v>
          </cell>
        </row>
        <row r="6511">
          <cell r="A6511" t="str">
            <v>32471149</v>
          </cell>
          <cell r="B6511" t="str">
            <v>殺手公司</v>
          </cell>
          <cell r="C6511" t="str">
            <v/>
          </cell>
          <cell r="D6511">
            <v>109</v>
          </cell>
          <cell r="E6511">
            <v>0</v>
          </cell>
          <cell r="F6511" t="str">
            <v>平裝</v>
          </cell>
          <cell r="G6511" t="str">
            <v/>
          </cell>
          <cell r="H6511">
            <v>21.8</v>
          </cell>
          <cell r="I6511" t="str">
            <v/>
          </cell>
          <cell r="J6511" t="str">
            <v/>
          </cell>
          <cell r="K6511" t="str">
            <v/>
          </cell>
          <cell r="L6511" t="str">
            <v/>
          </cell>
          <cell r="M6511" t="str">
            <v>應稅</v>
          </cell>
          <cell r="N6511" t="str">
            <v/>
          </cell>
        </row>
        <row r="6512">
          <cell r="A6512" t="str">
            <v>33065328</v>
          </cell>
          <cell r="B6512" t="str">
            <v>豐子愷散文選集</v>
          </cell>
          <cell r="C6512" t="str">
            <v>林?</v>
          </cell>
          <cell r="D6512">
            <v>162</v>
          </cell>
          <cell r="E6512">
            <v>0</v>
          </cell>
          <cell r="F6512" t="str">
            <v>平裝</v>
          </cell>
          <cell r="G6512" t="str">
            <v>百花文藝</v>
          </cell>
          <cell r="H6512">
            <v>27</v>
          </cell>
          <cell r="I6512" t="str">
            <v/>
          </cell>
          <cell r="J6512" t="str">
            <v/>
          </cell>
          <cell r="K6512" t="str">
            <v/>
          </cell>
          <cell r="L6512" t="str">
            <v/>
          </cell>
          <cell r="M6512" t="str">
            <v>免稅</v>
          </cell>
          <cell r="N6512" t="str">
            <v>9787530653289</v>
          </cell>
        </row>
        <row r="6513">
          <cell r="A6513" t="str">
            <v>33302566</v>
          </cell>
          <cell r="B6513" t="str">
            <v>中國書畫裝裱</v>
          </cell>
          <cell r="C6513" t="str">
            <v>馮增木</v>
          </cell>
          <cell r="D6513">
            <v>240</v>
          </cell>
          <cell r="E6513">
            <v>0</v>
          </cell>
          <cell r="F6513" t="str">
            <v>平裝</v>
          </cell>
          <cell r="G6513" t="str">
            <v>山東美術</v>
          </cell>
          <cell r="H6513">
            <v>40</v>
          </cell>
          <cell r="I6513" t="str">
            <v/>
          </cell>
          <cell r="J6513" t="str">
            <v/>
          </cell>
          <cell r="K6513" t="str">
            <v/>
          </cell>
          <cell r="L6513" t="str">
            <v/>
          </cell>
          <cell r="M6513" t="str">
            <v>免稅</v>
          </cell>
          <cell r="N6513" t="str">
            <v>9787533025663</v>
          </cell>
        </row>
        <row r="6514">
          <cell r="A6514" t="str">
            <v>33331111</v>
          </cell>
          <cell r="B6514" t="str">
            <v>杜集敘錄</v>
          </cell>
          <cell r="C6514" t="str">
            <v>孫微 等</v>
          </cell>
          <cell r="D6514">
            <v>474</v>
          </cell>
          <cell r="E6514">
            <v>0</v>
          </cell>
          <cell r="F6514" t="str">
            <v>平裝</v>
          </cell>
          <cell r="G6514" t="str">
            <v>齊魯書社</v>
          </cell>
          <cell r="H6514">
            <v>79</v>
          </cell>
          <cell r="I6514" t="str">
            <v/>
          </cell>
          <cell r="J6514" t="str">
            <v/>
          </cell>
          <cell r="K6514" t="str">
            <v/>
          </cell>
          <cell r="L6514" t="str">
            <v/>
          </cell>
          <cell r="M6514" t="str">
            <v>免稅</v>
          </cell>
          <cell r="N6514" t="str">
            <v>9787333311116</v>
          </cell>
        </row>
        <row r="6515">
          <cell r="A6515" t="str">
            <v>3542919X</v>
          </cell>
          <cell r="B6515" t="str">
            <v>毛澤東之路-畫說毛澤東和他的戰友</v>
          </cell>
          <cell r="C6515" t="str">
            <v>徐肖冰</v>
          </cell>
          <cell r="D6515">
            <v>276</v>
          </cell>
          <cell r="E6515">
            <v>0</v>
          </cell>
          <cell r="F6515" t="str">
            <v>平裝</v>
          </cell>
          <cell r="G6515" t="str">
            <v>長江文藝</v>
          </cell>
          <cell r="H6515">
            <v>46</v>
          </cell>
          <cell r="I6515" t="str">
            <v/>
          </cell>
          <cell r="J6515" t="str">
            <v/>
          </cell>
          <cell r="K6515" t="str">
            <v/>
          </cell>
          <cell r="L6515" t="str">
            <v/>
          </cell>
          <cell r="M6515" t="str">
            <v>免稅</v>
          </cell>
          <cell r="N6515" t="str">
            <v>753542919X</v>
          </cell>
        </row>
        <row r="6516">
          <cell r="A6516" t="str">
            <v>38854472</v>
          </cell>
          <cell r="B6516" t="str">
            <v>榜樣的力量列寧的故事</v>
          </cell>
          <cell r="C6516" t="str">
            <v>王豔娥</v>
          </cell>
          <cell r="D6516">
            <v>95</v>
          </cell>
          <cell r="E6516">
            <v>0</v>
          </cell>
          <cell r="F6516" t="str">
            <v>平裝</v>
          </cell>
          <cell r="G6516" t="str">
            <v>北方婦兒</v>
          </cell>
          <cell r="H6516">
            <v>15.8</v>
          </cell>
          <cell r="I6516" t="str">
            <v/>
          </cell>
          <cell r="J6516" t="str">
            <v/>
          </cell>
          <cell r="K6516" t="str">
            <v/>
          </cell>
          <cell r="L6516" t="str">
            <v/>
          </cell>
          <cell r="M6516" t="str">
            <v>免稅</v>
          </cell>
          <cell r="N6516" t="str">
            <v>9775388544725</v>
          </cell>
        </row>
        <row r="6517">
          <cell r="A6517" t="str">
            <v>44408481</v>
          </cell>
          <cell r="B6517" t="str">
            <v>過往的君子聽我言京劇</v>
          </cell>
          <cell r="C6517" t="str">
            <v>徐城北</v>
          </cell>
          <cell r="D6517">
            <v>119</v>
          </cell>
          <cell r="E6517">
            <v>0</v>
          </cell>
          <cell r="F6517" t="str">
            <v>平裝</v>
          </cell>
          <cell r="G6517" t="str">
            <v>陝西人民</v>
          </cell>
          <cell r="H6517">
            <v>19.8</v>
          </cell>
          <cell r="I6517" t="str">
            <v/>
          </cell>
          <cell r="J6517" t="str">
            <v/>
          </cell>
          <cell r="K6517" t="str">
            <v/>
          </cell>
          <cell r="L6517" t="str">
            <v/>
          </cell>
          <cell r="M6517" t="str">
            <v>應稅</v>
          </cell>
          <cell r="N6517" t="str">
            <v/>
          </cell>
        </row>
        <row r="6518">
          <cell r="A6518" t="str">
            <v>50005193</v>
          </cell>
          <cell r="B6518" t="str">
            <v>宗教百科全書</v>
          </cell>
          <cell r="C6518" t="str">
            <v>編委</v>
          </cell>
          <cell r="D6518">
            <v>250</v>
          </cell>
          <cell r="E6518">
            <v>0</v>
          </cell>
          <cell r="F6518" t="str">
            <v>平裝</v>
          </cell>
          <cell r="G6518" t="str">
            <v>中國大百科</v>
          </cell>
          <cell r="H6518">
            <v>50</v>
          </cell>
          <cell r="I6518" t="str">
            <v/>
          </cell>
          <cell r="J6518" t="str">
            <v/>
          </cell>
          <cell r="K6518" t="str">
            <v/>
          </cell>
          <cell r="L6518" t="str">
            <v/>
          </cell>
          <cell r="M6518" t="str">
            <v>免稅</v>
          </cell>
          <cell r="N6518" t="str">
            <v>6907500051935</v>
          </cell>
        </row>
        <row r="6519">
          <cell r="A6519" t="str">
            <v>50005194</v>
          </cell>
          <cell r="B6519" t="str">
            <v>民族百科全書</v>
          </cell>
          <cell r="C6519" t="str">
            <v>編委</v>
          </cell>
          <cell r="D6519">
            <v>250</v>
          </cell>
          <cell r="E6519">
            <v>0</v>
          </cell>
          <cell r="F6519" t="str">
            <v>平裝</v>
          </cell>
          <cell r="G6519" t="str">
            <v>中國大百科</v>
          </cell>
          <cell r="H6519">
            <v>50</v>
          </cell>
          <cell r="I6519" t="str">
            <v/>
          </cell>
          <cell r="J6519" t="str">
            <v/>
          </cell>
          <cell r="K6519" t="str">
            <v/>
          </cell>
          <cell r="L6519" t="str">
            <v/>
          </cell>
          <cell r="M6519" t="str">
            <v>免稅</v>
          </cell>
          <cell r="N6519" t="str">
            <v>6907500051942</v>
          </cell>
        </row>
        <row r="6520">
          <cell r="A6520" t="str">
            <v>50006175</v>
          </cell>
          <cell r="B6520" t="str">
            <v>中國大百科全書（中醫）</v>
          </cell>
          <cell r="C6520" t="str">
            <v>傅世垣</v>
          </cell>
          <cell r="D6520">
            <v>700</v>
          </cell>
          <cell r="E6520">
            <v>0</v>
          </cell>
          <cell r="F6520" t="str">
            <v>精裝</v>
          </cell>
          <cell r="G6520" t="str">
            <v>中國大百科</v>
          </cell>
          <cell r="H6520">
            <v>140</v>
          </cell>
          <cell r="I6520" t="str">
            <v/>
          </cell>
          <cell r="J6520" t="str">
            <v/>
          </cell>
          <cell r="K6520" t="str">
            <v/>
          </cell>
          <cell r="L6520" t="str">
            <v/>
          </cell>
          <cell r="M6520" t="str">
            <v>免稅</v>
          </cell>
          <cell r="N6520" t="str">
            <v>9787500061755</v>
          </cell>
        </row>
        <row r="6521">
          <cell r="A6521" t="str">
            <v>50006392</v>
          </cell>
          <cell r="B6521" t="str">
            <v>京華市井風情百圖集</v>
          </cell>
          <cell r="C6521" t="str">
            <v>馬海方繪</v>
          </cell>
          <cell r="D6521">
            <v>600</v>
          </cell>
          <cell r="E6521">
            <v>0</v>
          </cell>
          <cell r="F6521" t="str">
            <v>平裝</v>
          </cell>
          <cell r="G6521" t="str">
            <v>中國大百科</v>
          </cell>
          <cell r="H6521">
            <v>100</v>
          </cell>
          <cell r="I6521" t="str">
            <v/>
          </cell>
          <cell r="J6521" t="str">
            <v/>
          </cell>
          <cell r="K6521" t="str">
            <v/>
          </cell>
          <cell r="L6521" t="str">
            <v/>
          </cell>
          <cell r="M6521" t="str">
            <v>免稅</v>
          </cell>
          <cell r="N6521" t="str">
            <v>9787500063926</v>
          </cell>
        </row>
        <row r="6522">
          <cell r="A6522" t="str">
            <v>50006417</v>
          </cell>
          <cell r="B6522" t="str">
            <v>中國文物大典(1)</v>
          </cell>
          <cell r="C6522" t="str">
            <v>編委</v>
          </cell>
          <cell r="D6522">
            <v>1728</v>
          </cell>
          <cell r="E6522">
            <v>0</v>
          </cell>
          <cell r="F6522" t="str">
            <v>精裝</v>
          </cell>
          <cell r="G6522" t="str">
            <v>中國大百科</v>
          </cell>
          <cell r="H6522">
            <v>288</v>
          </cell>
          <cell r="I6522" t="str">
            <v/>
          </cell>
          <cell r="J6522" t="str">
            <v/>
          </cell>
          <cell r="K6522" t="str">
            <v/>
          </cell>
          <cell r="L6522" t="str">
            <v/>
          </cell>
          <cell r="M6522" t="str">
            <v>免稅</v>
          </cell>
          <cell r="N6522" t="str">
            <v>9787500064176</v>
          </cell>
        </row>
        <row r="6523">
          <cell r="A6523" t="str">
            <v>50006578</v>
          </cell>
          <cell r="B6523" t="str">
            <v>中國大百科全書(精粹本)</v>
          </cell>
          <cell r="C6523" t="str">
            <v>編委</v>
          </cell>
          <cell r="D6523">
            <v>1680</v>
          </cell>
          <cell r="E6523">
            <v>0</v>
          </cell>
          <cell r="F6523" t="str">
            <v/>
          </cell>
          <cell r="G6523" t="str">
            <v>中國大百科</v>
          </cell>
          <cell r="H6523">
            <v>280</v>
          </cell>
          <cell r="I6523" t="str">
            <v/>
          </cell>
          <cell r="J6523" t="str">
            <v/>
          </cell>
          <cell r="K6523" t="str">
            <v/>
          </cell>
          <cell r="L6523" t="str">
            <v/>
          </cell>
          <cell r="M6523" t="str">
            <v>免稅</v>
          </cell>
          <cell r="N6523" t="str">
            <v>9787500065784</v>
          </cell>
        </row>
        <row r="6524">
          <cell r="A6524" t="str">
            <v>50006817</v>
          </cell>
          <cell r="B6524" t="str">
            <v>中華成語大詞典</v>
          </cell>
          <cell r="C6524" t="str">
            <v>程自強編</v>
          </cell>
          <cell r="D6524">
            <v>240</v>
          </cell>
          <cell r="E6524">
            <v>0</v>
          </cell>
          <cell r="F6524" t="str">
            <v>平裝</v>
          </cell>
          <cell r="G6524" t="str">
            <v>中國大百科</v>
          </cell>
          <cell r="H6524">
            <v>48</v>
          </cell>
          <cell r="I6524" t="str">
            <v/>
          </cell>
          <cell r="J6524" t="str">
            <v/>
          </cell>
          <cell r="K6524" t="str">
            <v/>
          </cell>
          <cell r="L6524" t="str">
            <v/>
          </cell>
          <cell r="M6524" t="str">
            <v>免稅</v>
          </cell>
          <cell r="N6524" t="str">
            <v>9787500068174</v>
          </cell>
        </row>
        <row r="6525">
          <cell r="A6525" t="str">
            <v>50006938</v>
          </cell>
          <cell r="B6525" t="str">
            <v>中華成語大詞典</v>
          </cell>
          <cell r="C6525" t="str">
            <v>編委</v>
          </cell>
          <cell r="D6525">
            <v>192</v>
          </cell>
          <cell r="E6525">
            <v>0</v>
          </cell>
          <cell r="F6525" t="str">
            <v/>
          </cell>
          <cell r="G6525" t="str">
            <v>中國大百科</v>
          </cell>
          <cell r="H6525">
            <v>32</v>
          </cell>
          <cell r="I6525" t="str">
            <v/>
          </cell>
          <cell r="J6525" t="str">
            <v/>
          </cell>
          <cell r="K6525" t="str">
            <v/>
          </cell>
          <cell r="L6525" t="str">
            <v/>
          </cell>
          <cell r="M6525" t="str">
            <v>免稅</v>
          </cell>
          <cell r="N6525" t="str">
            <v>9787500069386</v>
          </cell>
        </row>
        <row r="6526">
          <cell r="A6526" t="str">
            <v>50007369</v>
          </cell>
          <cell r="B6526" t="str">
            <v>土眼關事之華洋眾生</v>
          </cell>
          <cell r="C6526" t="str">
            <v/>
          </cell>
          <cell r="D6526">
            <v>129</v>
          </cell>
          <cell r="E6526">
            <v>0</v>
          </cell>
          <cell r="F6526" t="str">
            <v>平裝</v>
          </cell>
          <cell r="G6526" t="str">
            <v/>
          </cell>
          <cell r="H6526">
            <v>0</v>
          </cell>
          <cell r="I6526" t="str">
            <v/>
          </cell>
          <cell r="J6526" t="str">
            <v/>
          </cell>
          <cell r="K6526" t="str">
            <v/>
          </cell>
          <cell r="L6526" t="str">
            <v/>
          </cell>
          <cell r="M6526" t="str">
            <v>應稅</v>
          </cell>
          <cell r="N6526" t="str">
            <v/>
          </cell>
        </row>
        <row r="6527">
          <cell r="A6527" t="str">
            <v>50007426</v>
          </cell>
          <cell r="B6527" t="str">
            <v>幫助小學生學好數學的77個秘訣</v>
          </cell>
          <cell r="C6527" t="str">
            <v>（韓）金秀卿</v>
          </cell>
          <cell r="D6527">
            <v>100</v>
          </cell>
          <cell r="E6527">
            <v>0</v>
          </cell>
          <cell r="F6527" t="str">
            <v>平裝</v>
          </cell>
          <cell r="G6527" t="str">
            <v>中國大百科</v>
          </cell>
          <cell r="H6527">
            <v>20</v>
          </cell>
          <cell r="I6527" t="str">
            <v/>
          </cell>
          <cell r="J6527" t="str">
            <v/>
          </cell>
          <cell r="K6527" t="str">
            <v/>
          </cell>
          <cell r="L6527" t="str">
            <v/>
          </cell>
          <cell r="M6527" t="str">
            <v>免稅</v>
          </cell>
          <cell r="N6527" t="str">
            <v>7500074263</v>
          </cell>
        </row>
        <row r="6528">
          <cell r="A6528" t="str">
            <v>50007554</v>
          </cell>
          <cell r="B6528" t="str">
            <v>中華歇後語大詞典</v>
          </cell>
          <cell r="C6528" t="str">
            <v>鄭小飛</v>
          </cell>
          <cell r="D6528">
            <v>149</v>
          </cell>
          <cell r="E6528">
            <v>0</v>
          </cell>
          <cell r="F6528" t="str">
            <v>平裝</v>
          </cell>
          <cell r="G6528" t="str">
            <v>中國大百科</v>
          </cell>
          <cell r="H6528">
            <v>29.8</v>
          </cell>
          <cell r="I6528" t="str">
            <v/>
          </cell>
          <cell r="J6528" t="str">
            <v/>
          </cell>
          <cell r="K6528" t="str">
            <v/>
          </cell>
          <cell r="L6528" t="str">
            <v/>
          </cell>
          <cell r="M6528" t="str">
            <v>免稅</v>
          </cell>
          <cell r="N6528" t="str">
            <v>9787500075547</v>
          </cell>
        </row>
        <row r="6529">
          <cell r="A6529" t="str">
            <v>50007557</v>
          </cell>
          <cell r="B6529" t="str">
            <v>中國古代小說百科全書（修訂本）</v>
          </cell>
          <cell r="C6529" t="str">
            <v>劉世德</v>
          </cell>
          <cell r="D6529">
            <v>490</v>
          </cell>
          <cell r="E6529">
            <v>0</v>
          </cell>
          <cell r="F6529" t="str">
            <v>精裝</v>
          </cell>
          <cell r="G6529" t="str">
            <v>中國大百科</v>
          </cell>
          <cell r="H6529">
            <v>98</v>
          </cell>
          <cell r="I6529" t="str">
            <v/>
          </cell>
          <cell r="J6529" t="str">
            <v/>
          </cell>
          <cell r="K6529" t="str">
            <v/>
          </cell>
          <cell r="L6529" t="str">
            <v/>
          </cell>
          <cell r="M6529" t="str">
            <v>免稅</v>
          </cell>
          <cell r="N6529" t="str">
            <v>750007557X</v>
          </cell>
        </row>
        <row r="6530">
          <cell r="A6530" t="str">
            <v>50007576</v>
          </cell>
          <cell r="B6530" t="str">
            <v>中華諺語大詞典</v>
          </cell>
          <cell r="C6530" t="str">
            <v>楊豔</v>
          </cell>
          <cell r="D6530">
            <v>240</v>
          </cell>
          <cell r="E6530">
            <v>0</v>
          </cell>
          <cell r="F6530" t="str">
            <v>平裝</v>
          </cell>
          <cell r="G6530" t="str">
            <v>中國大百科</v>
          </cell>
          <cell r="H6530">
            <v>48</v>
          </cell>
          <cell r="I6530" t="str">
            <v/>
          </cell>
          <cell r="J6530" t="str">
            <v/>
          </cell>
          <cell r="K6530" t="str">
            <v/>
          </cell>
          <cell r="L6530" t="str">
            <v/>
          </cell>
          <cell r="M6530" t="str">
            <v>免稅</v>
          </cell>
          <cell r="N6530" t="str">
            <v>9787500075769</v>
          </cell>
        </row>
        <row r="6531">
          <cell r="A6531" t="str">
            <v>50007617</v>
          </cell>
          <cell r="B6531" t="str">
            <v>中華成語詞典</v>
          </cell>
          <cell r="C6531" t="str">
            <v>編委</v>
          </cell>
          <cell r="D6531">
            <v>300</v>
          </cell>
          <cell r="E6531">
            <v>0</v>
          </cell>
          <cell r="F6531" t="str">
            <v>平裝</v>
          </cell>
          <cell r="G6531" t="str">
            <v>中國大百科</v>
          </cell>
          <cell r="H6531">
            <v>60</v>
          </cell>
          <cell r="I6531" t="str">
            <v/>
          </cell>
          <cell r="J6531" t="str">
            <v/>
          </cell>
          <cell r="K6531" t="str">
            <v/>
          </cell>
          <cell r="L6531" t="str">
            <v/>
          </cell>
          <cell r="M6531" t="str">
            <v>免稅</v>
          </cell>
          <cell r="N6531" t="str">
            <v>9787500076179</v>
          </cell>
        </row>
        <row r="6532">
          <cell r="A6532" t="str">
            <v>50007680</v>
          </cell>
          <cell r="B6532" t="str">
            <v>中國語言文字學大辭典</v>
          </cell>
          <cell r="C6532" t="str">
            <v>唐作番</v>
          </cell>
          <cell r="D6532">
            <v>1680</v>
          </cell>
          <cell r="E6532">
            <v>0</v>
          </cell>
          <cell r="F6532" t="str">
            <v/>
          </cell>
          <cell r="G6532" t="str">
            <v>中國大百科</v>
          </cell>
          <cell r="H6532">
            <v>280</v>
          </cell>
          <cell r="I6532" t="str">
            <v/>
          </cell>
          <cell r="J6532" t="str">
            <v/>
          </cell>
          <cell r="K6532" t="str">
            <v/>
          </cell>
          <cell r="L6532" t="str">
            <v/>
          </cell>
          <cell r="M6532" t="str">
            <v>免稅</v>
          </cell>
          <cell r="N6532" t="str">
            <v>9787500076803</v>
          </cell>
        </row>
        <row r="6533">
          <cell r="A6533" t="str">
            <v>50007717</v>
          </cell>
          <cell r="B6533" t="str">
            <v>古典詩詞分類引用辭典(繪景卷)</v>
          </cell>
          <cell r="C6533" t="str">
            <v>任慧</v>
          </cell>
          <cell r="D6533">
            <v>120</v>
          </cell>
          <cell r="E6533">
            <v>0</v>
          </cell>
          <cell r="F6533" t="str">
            <v>平裝</v>
          </cell>
          <cell r="G6533" t="str">
            <v>中國大百科</v>
          </cell>
          <cell r="H6533">
            <v>24</v>
          </cell>
          <cell r="I6533" t="str">
            <v/>
          </cell>
          <cell r="J6533" t="str">
            <v/>
          </cell>
          <cell r="K6533" t="str">
            <v/>
          </cell>
          <cell r="L6533" t="str">
            <v/>
          </cell>
          <cell r="M6533" t="str">
            <v>免稅</v>
          </cell>
          <cell r="N6533" t="str">
            <v>9787500077176</v>
          </cell>
        </row>
        <row r="6534">
          <cell r="A6534" t="str">
            <v>50007718</v>
          </cell>
          <cell r="B6534" t="str">
            <v>古典詩詞分類引用辭典(寫人卷)</v>
          </cell>
          <cell r="C6534" t="str">
            <v>任慧</v>
          </cell>
          <cell r="D6534">
            <v>85</v>
          </cell>
          <cell r="E6534">
            <v>0</v>
          </cell>
          <cell r="F6534" t="str">
            <v>平裝</v>
          </cell>
          <cell r="G6534" t="str">
            <v>中國大百科</v>
          </cell>
          <cell r="H6534">
            <v>17</v>
          </cell>
          <cell r="I6534" t="str">
            <v/>
          </cell>
          <cell r="J6534" t="str">
            <v/>
          </cell>
          <cell r="K6534" t="str">
            <v/>
          </cell>
          <cell r="L6534" t="str">
            <v/>
          </cell>
          <cell r="M6534" t="str">
            <v>免稅</v>
          </cell>
          <cell r="N6534" t="str">
            <v>9787500077183</v>
          </cell>
        </row>
        <row r="6535">
          <cell r="A6535" t="str">
            <v>50007719</v>
          </cell>
          <cell r="B6535" t="str">
            <v>古典詩詞分類引用辭典(警世卷)</v>
          </cell>
          <cell r="C6535" t="str">
            <v>任慧</v>
          </cell>
          <cell r="D6535">
            <v>75</v>
          </cell>
          <cell r="E6535">
            <v>0</v>
          </cell>
          <cell r="F6535" t="str">
            <v>平裝</v>
          </cell>
          <cell r="G6535" t="str">
            <v>中國大百科</v>
          </cell>
          <cell r="H6535">
            <v>15</v>
          </cell>
          <cell r="I6535" t="str">
            <v/>
          </cell>
          <cell r="J6535" t="str">
            <v/>
          </cell>
          <cell r="K6535" t="str">
            <v/>
          </cell>
          <cell r="L6535" t="str">
            <v/>
          </cell>
          <cell r="M6535" t="str">
            <v>免稅</v>
          </cell>
          <cell r="N6535" t="str">
            <v>9787500077190</v>
          </cell>
        </row>
        <row r="6536">
          <cell r="A6536" t="str">
            <v>50007720</v>
          </cell>
          <cell r="B6536" t="str">
            <v>古典詩詞分類引用辭典(情感卷)</v>
          </cell>
          <cell r="C6536" t="str">
            <v>任慧</v>
          </cell>
          <cell r="D6536">
            <v>110</v>
          </cell>
          <cell r="E6536">
            <v>0</v>
          </cell>
          <cell r="F6536" t="str">
            <v>平裝</v>
          </cell>
          <cell r="G6536" t="str">
            <v>中國大百科</v>
          </cell>
          <cell r="H6536">
            <v>22</v>
          </cell>
          <cell r="I6536" t="str">
            <v/>
          </cell>
          <cell r="J6536" t="str">
            <v/>
          </cell>
          <cell r="K6536" t="str">
            <v/>
          </cell>
          <cell r="L6536" t="str">
            <v/>
          </cell>
          <cell r="M6536" t="str">
            <v>免稅</v>
          </cell>
          <cell r="N6536" t="str">
            <v>9787500077206</v>
          </cell>
        </row>
        <row r="6537">
          <cell r="A6537" t="str">
            <v>50007721</v>
          </cell>
          <cell r="B6537" t="str">
            <v>古典詩詞分類引用辭典(記事卷)</v>
          </cell>
          <cell r="C6537" t="str">
            <v>任慧</v>
          </cell>
          <cell r="D6537">
            <v>100</v>
          </cell>
          <cell r="E6537">
            <v>0</v>
          </cell>
          <cell r="F6537" t="str">
            <v>平裝</v>
          </cell>
          <cell r="G6537" t="str">
            <v>中國大百科</v>
          </cell>
          <cell r="H6537">
            <v>20</v>
          </cell>
          <cell r="I6537" t="str">
            <v/>
          </cell>
          <cell r="J6537" t="str">
            <v/>
          </cell>
          <cell r="K6537" t="str">
            <v/>
          </cell>
          <cell r="L6537" t="str">
            <v/>
          </cell>
          <cell r="M6537" t="str">
            <v>免稅</v>
          </cell>
          <cell r="N6537" t="str">
            <v>9787500077213</v>
          </cell>
        </row>
        <row r="6538">
          <cell r="A6538" t="str">
            <v>50007722</v>
          </cell>
          <cell r="B6538" t="str">
            <v>古典詩詞分類引用辭典(狀物卷)</v>
          </cell>
          <cell r="C6538" t="str">
            <v>任慧</v>
          </cell>
          <cell r="D6538">
            <v>80</v>
          </cell>
          <cell r="E6538">
            <v>0</v>
          </cell>
          <cell r="F6538" t="str">
            <v>平裝</v>
          </cell>
          <cell r="G6538" t="str">
            <v>中國大百科</v>
          </cell>
          <cell r="H6538">
            <v>16</v>
          </cell>
          <cell r="I6538" t="str">
            <v/>
          </cell>
          <cell r="J6538" t="str">
            <v/>
          </cell>
          <cell r="K6538" t="str">
            <v/>
          </cell>
          <cell r="L6538" t="str">
            <v/>
          </cell>
          <cell r="M6538" t="str">
            <v>免稅</v>
          </cell>
          <cell r="N6538" t="str">
            <v>9787500077220</v>
          </cell>
        </row>
        <row r="6539">
          <cell r="A6539" t="str">
            <v>50007723</v>
          </cell>
          <cell r="B6539" t="str">
            <v>古典文賦分類引用辭典</v>
          </cell>
          <cell r="C6539" t="str">
            <v>任慧</v>
          </cell>
          <cell r="D6539">
            <v>125</v>
          </cell>
          <cell r="E6539">
            <v>0</v>
          </cell>
          <cell r="F6539" t="str">
            <v>平裝</v>
          </cell>
          <cell r="G6539" t="str">
            <v>中國大百科</v>
          </cell>
          <cell r="H6539">
            <v>25</v>
          </cell>
          <cell r="I6539" t="str">
            <v/>
          </cell>
          <cell r="J6539" t="str">
            <v/>
          </cell>
          <cell r="K6539" t="str">
            <v/>
          </cell>
          <cell r="L6539" t="str">
            <v/>
          </cell>
          <cell r="M6539" t="str">
            <v>免稅</v>
          </cell>
          <cell r="N6539" t="str">
            <v>9787500077237</v>
          </cell>
        </row>
        <row r="6540">
          <cell r="A6540" t="str">
            <v>50007796</v>
          </cell>
          <cell r="B6540" t="str">
            <v>百科圖說唐詩三百首</v>
          </cell>
          <cell r="C6540" t="str">
            <v>蔣寅</v>
          </cell>
          <cell r="D6540">
            <v>490</v>
          </cell>
          <cell r="E6540">
            <v>0</v>
          </cell>
          <cell r="F6540" t="str">
            <v>精裝</v>
          </cell>
          <cell r="G6540" t="str">
            <v>中國大百科</v>
          </cell>
          <cell r="H6540">
            <v>98</v>
          </cell>
          <cell r="I6540" t="str">
            <v/>
          </cell>
          <cell r="J6540" t="str">
            <v/>
          </cell>
          <cell r="K6540" t="str">
            <v/>
          </cell>
          <cell r="L6540" t="str">
            <v/>
          </cell>
          <cell r="M6540" t="str">
            <v>免稅</v>
          </cell>
          <cell r="N6540" t="str">
            <v>9787500077961</v>
          </cell>
        </row>
        <row r="6541">
          <cell r="A6541" t="str">
            <v>50007823</v>
          </cell>
          <cell r="B6541" t="str">
            <v>長江史話(中華文明史話 彩圖譜)中英雙語版</v>
          </cell>
          <cell r="C6541" t="str">
            <v>江一帆</v>
          </cell>
          <cell r="D6541">
            <v>168</v>
          </cell>
          <cell r="E6541">
            <v>4</v>
          </cell>
          <cell r="F6541" t="str">
            <v>平裝</v>
          </cell>
          <cell r="G6541" t="str">
            <v>中國大百科</v>
          </cell>
          <cell r="H6541">
            <v>28</v>
          </cell>
          <cell r="I6541" t="str">
            <v/>
          </cell>
          <cell r="J6541" t="str">
            <v/>
          </cell>
          <cell r="K6541" t="str">
            <v/>
          </cell>
          <cell r="L6541" t="str">
            <v/>
          </cell>
          <cell r="M6541" t="str">
            <v>免稅</v>
          </cell>
          <cell r="N6541" t="str">
            <v>9787500078234</v>
          </cell>
        </row>
        <row r="6542">
          <cell r="A6542" t="str">
            <v>50007824</v>
          </cell>
          <cell r="B6542" t="str">
            <v>文明起源史話(中英文雙語版)(中華文明史話)(中華文明史話)</v>
          </cell>
          <cell r="C6542" t="str">
            <v>何長領</v>
          </cell>
          <cell r="D6542">
            <v>140</v>
          </cell>
          <cell r="E6542">
            <v>0</v>
          </cell>
          <cell r="F6542" t="str">
            <v>平裝</v>
          </cell>
          <cell r="G6542" t="str">
            <v>中國大百科</v>
          </cell>
          <cell r="H6542">
            <v>28</v>
          </cell>
          <cell r="I6542" t="str">
            <v/>
          </cell>
          <cell r="J6542" t="str">
            <v/>
          </cell>
          <cell r="K6542" t="str">
            <v/>
          </cell>
          <cell r="L6542" t="str">
            <v/>
          </cell>
          <cell r="M6542" t="str">
            <v>免稅</v>
          </cell>
          <cell r="N6542" t="str">
            <v>9787500078241</v>
          </cell>
        </row>
        <row r="6543">
          <cell r="A6543" t="str">
            <v>50007825</v>
          </cell>
          <cell r="B6543" t="str">
            <v>黃河史話(中英文雙語版)(中華文明史話)</v>
          </cell>
          <cell r="C6543" t="str">
            <v>王玉磊</v>
          </cell>
          <cell r="D6543">
            <v>140</v>
          </cell>
          <cell r="E6543">
            <v>0</v>
          </cell>
          <cell r="F6543" t="str">
            <v>平裝</v>
          </cell>
          <cell r="G6543" t="str">
            <v>中國大百科</v>
          </cell>
          <cell r="H6543">
            <v>28</v>
          </cell>
          <cell r="I6543" t="str">
            <v/>
          </cell>
          <cell r="J6543" t="str">
            <v/>
          </cell>
          <cell r="K6543" t="str">
            <v/>
          </cell>
          <cell r="L6543" t="str">
            <v/>
          </cell>
          <cell r="M6543" t="str">
            <v>免稅</v>
          </cell>
          <cell r="N6543" t="str">
            <v>9787500078258</v>
          </cell>
        </row>
        <row r="6544">
          <cell r="A6544" t="str">
            <v>50007826</v>
          </cell>
          <cell r="B6544" t="str">
            <v>長城史話(中英文雙語版)(中華文明史話)</v>
          </cell>
          <cell r="C6544" t="str">
            <v>何長領</v>
          </cell>
          <cell r="D6544">
            <v>168</v>
          </cell>
          <cell r="E6544">
            <v>0</v>
          </cell>
          <cell r="F6544" t="str">
            <v>平裝</v>
          </cell>
          <cell r="G6544" t="str">
            <v>中國大百科</v>
          </cell>
          <cell r="H6544">
            <v>28</v>
          </cell>
          <cell r="I6544" t="str">
            <v/>
          </cell>
          <cell r="J6544" t="str">
            <v/>
          </cell>
          <cell r="K6544" t="str">
            <v/>
          </cell>
          <cell r="L6544" t="str">
            <v/>
          </cell>
          <cell r="M6544" t="str">
            <v>免稅</v>
          </cell>
          <cell r="N6544" t="str">
            <v>9787500078265</v>
          </cell>
        </row>
        <row r="6545">
          <cell r="A6545" t="str">
            <v>50007827</v>
          </cell>
          <cell r="B6545" t="str">
            <v>百科圖說千家詩</v>
          </cell>
          <cell r="C6545" t="str">
            <v>蔣寅</v>
          </cell>
          <cell r="D6545">
            <v>340</v>
          </cell>
          <cell r="E6545">
            <v>0</v>
          </cell>
          <cell r="F6545" t="str">
            <v>精裝</v>
          </cell>
          <cell r="G6545" t="str">
            <v>中國大百科</v>
          </cell>
          <cell r="H6545">
            <v>68</v>
          </cell>
          <cell r="I6545" t="str">
            <v/>
          </cell>
          <cell r="J6545" t="str">
            <v/>
          </cell>
          <cell r="K6545" t="str">
            <v/>
          </cell>
          <cell r="L6545" t="str">
            <v/>
          </cell>
          <cell r="M6545" t="str">
            <v>免稅</v>
          </cell>
          <cell r="N6545" t="str">
            <v>9787500078272</v>
          </cell>
        </row>
        <row r="6546">
          <cell r="A6546" t="str">
            <v>50007833</v>
          </cell>
          <cell r="B6546" t="str">
            <v>中國文物大典(2)</v>
          </cell>
          <cell r="C6546" t="str">
            <v>編委</v>
          </cell>
          <cell r="D6546">
            <v>1788</v>
          </cell>
          <cell r="E6546">
            <v>0</v>
          </cell>
          <cell r="F6546" t="str">
            <v>精裝</v>
          </cell>
          <cell r="G6546" t="str">
            <v>中國大百科</v>
          </cell>
          <cell r="H6546">
            <v>298</v>
          </cell>
          <cell r="I6546" t="str">
            <v/>
          </cell>
          <cell r="J6546" t="str">
            <v/>
          </cell>
          <cell r="K6546" t="str">
            <v/>
          </cell>
          <cell r="L6546" t="str">
            <v/>
          </cell>
          <cell r="M6546" t="str">
            <v>免稅</v>
          </cell>
          <cell r="N6546" t="str">
            <v>9787500078333</v>
          </cell>
        </row>
        <row r="6547">
          <cell r="A6547" t="str">
            <v>50007874</v>
          </cell>
          <cell r="B6547" t="str">
            <v>治國之道中國歷代諫書（上中下）</v>
          </cell>
          <cell r="C6547" t="str">
            <v>王宏剛</v>
          </cell>
          <cell r="D6547">
            <v>490</v>
          </cell>
          <cell r="E6547">
            <v>0</v>
          </cell>
          <cell r="F6547" t="str">
            <v>平裝</v>
          </cell>
          <cell r="G6547" t="str">
            <v>中國大百科</v>
          </cell>
          <cell r="H6547">
            <v>98</v>
          </cell>
          <cell r="I6547" t="str">
            <v/>
          </cell>
          <cell r="J6547" t="str">
            <v/>
          </cell>
          <cell r="K6547" t="str">
            <v/>
          </cell>
          <cell r="L6547" t="str">
            <v/>
          </cell>
          <cell r="M6547" t="str">
            <v>免稅</v>
          </cell>
          <cell r="N6547" t="str">
            <v>9787500078746</v>
          </cell>
        </row>
        <row r="6548">
          <cell r="A6548" t="str">
            <v>50007896</v>
          </cell>
          <cell r="B6548" t="str">
            <v>唐代書法與文化</v>
          </cell>
          <cell r="C6548" t="str">
            <v>王元軍</v>
          </cell>
          <cell r="D6548">
            <v>192</v>
          </cell>
          <cell r="E6548">
            <v>0</v>
          </cell>
          <cell r="F6548" t="str">
            <v/>
          </cell>
          <cell r="G6548" t="str">
            <v>中國大百科</v>
          </cell>
          <cell r="H6548">
            <v>32</v>
          </cell>
          <cell r="I6548" t="str">
            <v/>
          </cell>
          <cell r="J6548" t="str">
            <v/>
          </cell>
          <cell r="K6548" t="str">
            <v/>
          </cell>
          <cell r="L6548" t="str">
            <v/>
          </cell>
          <cell r="M6548" t="str">
            <v>免稅</v>
          </cell>
          <cell r="N6548" t="str">
            <v>9787500078968</v>
          </cell>
        </row>
        <row r="6549">
          <cell r="A6549" t="str">
            <v>50007903</v>
          </cell>
          <cell r="B6549" t="str">
            <v>人物中國．現當代</v>
          </cell>
          <cell r="C6549" t="str">
            <v>編委</v>
          </cell>
          <cell r="D6549">
            <v>228</v>
          </cell>
          <cell r="E6549">
            <v>0</v>
          </cell>
          <cell r="F6549" t="str">
            <v/>
          </cell>
          <cell r="G6549" t="str">
            <v>中國大百科</v>
          </cell>
          <cell r="H6549">
            <v>38</v>
          </cell>
          <cell r="I6549" t="str">
            <v/>
          </cell>
          <cell r="J6549" t="str">
            <v/>
          </cell>
          <cell r="K6549" t="str">
            <v/>
          </cell>
          <cell r="L6549" t="str">
            <v/>
          </cell>
          <cell r="M6549" t="str">
            <v>免稅</v>
          </cell>
          <cell r="N6549" t="str">
            <v>9787500079033</v>
          </cell>
        </row>
        <row r="6550">
          <cell r="A6550" t="str">
            <v>50007904</v>
          </cell>
          <cell r="B6550" t="str">
            <v>人物中國．遠古至秦</v>
          </cell>
          <cell r="C6550" t="str">
            <v>編委</v>
          </cell>
          <cell r="D6550">
            <v>228</v>
          </cell>
          <cell r="E6550">
            <v>0</v>
          </cell>
          <cell r="F6550" t="str">
            <v/>
          </cell>
          <cell r="G6550" t="str">
            <v>中國大百科</v>
          </cell>
          <cell r="H6550">
            <v>38</v>
          </cell>
          <cell r="I6550" t="str">
            <v/>
          </cell>
          <cell r="J6550" t="str">
            <v/>
          </cell>
          <cell r="K6550" t="str">
            <v/>
          </cell>
          <cell r="L6550" t="str">
            <v/>
          </cell>
          <cell r="M6550" t="str">
            <v>免稅</v>
          </cell>
          <cell r="N6550" t="str">
            <v>9787500079040</v>
          </cell>
        </row>
        <row r="6551">
          <cell r="A6551" t="str">
            <v>50007905</v>
          </cell>
          <cell r="B6551" t="str">
            <v>人物中國．兩漢魏晉南北朝</v>
          </cell>
          <cell r="C6551" t="str">
            <v>編委</v>
          </cell>
          <cell r="D6551">
            <v>228</v>
          </cell>
          <cell r="E6551">
            <v>0</v>
          </cell>
          <cell r="F6551" t="str">
            <v/>
          </cell>
          <cell r="G6551" t="str">
            <v>中國大百科</v>
          </cell>
          <cell r="H6551">
            <v>38</v>
          </cell>
          <cell r="I6551" t="str">
            <v/>
          </cell>
          <cell r="J6551" t="str">
            <v/>
          </cell>
          <cell r="K6551" t="str">
            <v/>
          </cell>
          <cell r="L6551" t="str">
            <v/>
          </cell>
          <cell r="M6551" t="str">
            <v>免稅</v>
          </cell>
          <cell r="N6551" t="str">
            <v>9787500079057</v>
          </cell>
        </row>
        <row r="6552">
          <cell r="A6552" t="str">
            <v>50007906</v>
          </cell>
          <cell r="B6552" t="str">
            <v>人物中國．隋唐五代十國遼宋西夏金元</v>
          </cell>
          <cell r="C6552" t="str">
            <v>編委</v>
          </cell>
          <cell r="D6552">
            <v>228</v>
          </cell>
          <cell r="E6552">
            <v>0</v>
          </cell>
          <cell r="F6552" t="str">
            <v/>
          </cell>
          <cell r="G6552" t="str">
            <v>中國大百科</v>
          </cell>
          <cell r="H6552">
            <v>38</v>
          </cell>
          <cell r="I6552" t="str">
            <v/>
          </cell>
          <cell r="J6552" t="str">
            <v/>
          </cell>
          <cell r="K6552" t="str">
            <v/>
          </cell>
          <cell r="L6552" t="str">
            <v/>
          </cell>
          <cell r="M6552" t="str">
            <v>免稅</v>
          </cell>
          <cell r="N6552" t="str">
            <v>9787500079064</v>
          </cell>
        </row>
        <row r="6553">
          <cell r="A6553" t="str">
            <v>50007907</v>
          </cell>
          <cell r="B6553" t="str">
            <v>人物中國．明清（前期）</v>
          </cell>
          <cell r="C6553" t="str">
            <v>編委</v>
          </cell>
          <cell r="D6553">
            <v>228</v>
          </cell>
          <cell r="E6553">
            <v>0</v>
          </cell>
          <cell r="F6553" t="str">
            <v/>
          </cell>
          <cell r="G6553" t="str">
            <v>中國大百科</v>
          </cell>
          <cell r="H6553">
            <v>38</v>
          </cell>
          <cell r="I6553" t="str">
            <v/>
          </cell>
          <cell r="J6553" t="str">
            <v/>
          </cell>
          <cell r="K6553" t="str">
            <v/>
          </cell>
          <cell r="L6553" t="str">
            <v/>
          </cell>
          <cell r="M6553" t="str">
            <v>免稅</v>
          </cell>
          <cell r="N6553" t="str">
            <v>9787500079071</v>
          </cell>
        </row>
        <row r="6554">
          <cell r="A6554" t="str">
            <v>50007908</v>
          </cell>
          <cell r="B6554" t="str">
            <v>人物中國．近現代卷</v>
          </cell>
          <cell r="C6554" t="str">
            <v>編委</v>
          </cell>
          <cell r="D6554">
            <v>228</v>
          </cell>
          <cell r="E6554">
            <v>0</v>
          </cell>
          <cell r="F6554" t="str">
            <v/>
          </cell>
          <cell r="G6554" t="str">
            <v>中國大百科</v>
          </cell>
          <cell r="H6554">
            <v>38</v>
          </cell>
          <cell r="I6554" t="str">
            <v/>
          </cell>
          <cell r="J6554" t="str">
            <v/>
          </cell>
          <cell r="K6554" t="str">
            <v/>
          </cell>
          <cell r="L6554" t="str">
            <v/>
          </cell>
          <cell r="M6554" t="str">
            <v>免稅</v>
          </cell>
          <cell r="N6554" t="str">
            <v>9787500079088</v>
          </cell>
        </row>
        <row r="6555">
          <cell r="A6555" t="str">
            <v>50007914</v>
          </cell>
          <cell r="B6555" t="str">
            <v>小說史話</v>
          </cell>
          <cell r="C6555" t="str">
            <v>編委</v>
          </cell>
          <cell r="D6555">
            <v>168</v>
          </cell>
          <cell r="E6555">
            <v>0</v>
          </cell>
          <cell r="F6555" t="str">
            <v>平裝</v>
          </cell>
          <cell r="G6555" t="str">
            <v>中國大百科</v>
          </cell>
          <cell r="H6555">
            <v>28</v>
          </cell>
          <cell r="I6555" t="str">
            <v/>
          </cell>
          <cell r="J6555" t="str">
            <v/>
          </cell>
          <cell r="K6555" t="str">
            <v/>
          </cell>
          <cell r="L6555" t="str">
            <v/>
          </cell>
          <cell r="M6555" t="str">
            <v>免稅</v>
          </cell>
          <cell r="N6555" t="str">
            <v>9787500079149</v>
          </cell>
        </row>
        <row r="6556">
          <cell r="A6556" t="str">
            <v>50007915</v>
          </cell>
          <cell r="B6556" t="str">
            <v>體育史話</v>
          </cell>
          <cell r="C6556" t="str">
            <v>編委</v>
          </cell>
          <cell r="D6556">
            <v>168</v>
          </cell>
          <cell r="E6556">
            <v>2</v>
          </cell>
          <cell r="F6556" t="str">
            <v>平裝</v>
          </cell>
          <cell r="G6556" t="str">
            <v>中國大百科</v>
          </cell>
          <cell r="H6556">
            <v>28</v>
          </cell>
          <cell r="I6556" t="str">
            <v/>
          </cell>
          <cell r="J6556" t="str">
            <v/>
          </cell>
          <cell r="K6556" t="str">
            <v/>
          </cell>
          <cell r="L6556" t="str">
            <v/>
          </cell>
          <cell r="M6556" t="str">
            <v>免稅</v>
          </cell>
          <cell r="N6556" t="str">
            <v>9787500079156</v>
          </cell>
        </row>
        <row r="6557">
          <cell r="A6557" t="str">
            <v>50007916</v>
          </cell>
          <cell r="B6557" t="str">
            <v>飲茶史話</v>
          </cell>
          <cell r="C6557" t="str">
            <v>編委</v>
          </cell>
          <cell r="D6557">
            <v>140</v>
          </cell>
          <cell r="E6557">
            <v>0</v>
          </cell>
          <cell r="F6557" t="str">
            <v>平裝</v>
          </cell>
          <cell r="G6557" t="str">
            <v>中國大百科</v>
          </cell>
          <cell r="H6557">
            <v>28</v>
          </cell>
          <cell r="I6557" t="str">
            <v/>
          </cell>
          <cell r="J6557" t="str">
            <v/>
          </cell>
          <cell r="K6557" t="str">
            <v/>
          </cell>
          <cell r="L6557" t="str">
            <v/>
          </cell>
          <cell r="M6557" t="str">
            <v>免稅</v>
          </cell>
          <cell r="N6557" t="str">
            <v>9787500079163</v>
          </cell>
        </row>
        <row r="6558">
          <cell r="A6558" t="str">
            <v>50007917</v>
          </cell>
          <cell r="B6558" t="str">
            <v>雜技史話</v>
          </cell>
          <cell r="C6558" t="str">
            <v>編委</v>
          </cell>
          <cell r="D6558">
            <v>168</v>
          </cell>
          <cell r="E6558">
            <v>2</v>
          </cell>
          <cell r="F6558" t="str">
            <v>平裝</v>
          </cell>
          <cell r="G6558" t="str">
            <v>中國大百科</v>
          </cell>
          <cell r="H6558">
            <v>28</v>
          </cell>
          <cell r="I6558" t="str">
            <v/>
          </cell>
          <cell r="J6558" t="str">
            <v/>
          </cell>
          <cell r="K6558" t="str">
            <v/>
          </cell>
          <cell r="L6558" t="str">
            <v/>
          </cell>
          <cell r="M6558" t="str">
            <v>免稅</v>
          </cell>
          <cell r="N6558" t="str">
            <v>9787500079170</v>
          </cell>
        </row>
        <row r="6559">
          <cell r="A6559" t="str">
            <v>50007956</v>
          </cell>
          <cell r="B6559" t="str">
            <v>潮流與點滴</v>
          </cell>
          <cell r="C6559" t="str">
            <v>陶希聖</v>
          </cell>
          <cell r="D6559">
            <v>276</v>
          </cell>
          <cell r="E6559">
            <v>0</v>
          </cell>
          <cell r="F6559" t="str">
            <v/>
          </cell>
          <cell r="G6559" t="str">
            <v>中國大百科</v>
          </cell>
          <cell r="H6559">
            <v>46</v>
          </cell>
          <cell r="I6559" t="str">
            <v/>
          </cell>
          <cell r="J6559" t="str">
            <v/>
          </cell>
          <cell r="K6559" t="str">
            <v/>
          </cell>
          <cell r="L6559" t="str">
            <v/>
          </cell>
          <cell r="M6559" t="str">
            <v>免稅</v>
          </cell>
          <cell r="N6559" t="str">
            <v>9787500079569</v>
          </cell>
        </row>
        <row r="6560">
          <cell r="A6560" t="str">
            <v>50007957</v>
          </cell>
          <cell r="B6560" t="str">
            <v>高宗武回憶錄</v>
          </cell>
          <cell r="C6560" t="str">
            <v>高宗武</v>
          </cell>
          <cell r="D6560">
            <v>240</v>
          </cell>
          <cell r="E6560">
            <v>0</v>
          </cell>
          <cell r="F6560" t="str">
            <v/>
          </cell>
          <cell r="G6560" t="str">
            <v>中國大百科</v>
          </cell>
          <cell r="H6560">
            <v>40</v>
          </cell>
          <cell r="I6560" t="str">
            <v/>
          </cell>
          <cell r="J6560" t="str">
            <v/>
          </cell>
          <cell r="K6560" t="str">
            <v/>
          </cell>
          <cell r="L6560" t="str">
            <v/>
          </cell>
          <cell r="M6560" t="str">
            <v>免稅</v>
          </cell>
          <cell r="N6560" t="str">
            <v>9787500079576</v>
          </cell>
        </row>
        <row r="6561">
          <cell r="A6561" t="str">
            <v>50007974</v>
          </cell>
          <cell r="B6561" t="str">
            <v>釧影樓回憶錄</v>
          </cell>
          <cell r="C6561" t="str">
            <v>包天笑</v>
          </cell>
          <cell r="D6561">
            <v>456</v>
          </cell>
          <cell r="E6561">
            <v>0</v>
          </cell>
          <cell r="F6561" t="str">
            <v>平裝</v>
          </cell>
          <cell r="G6561" t="str">
            <v>中國大百科</v>
          </cell>
          <cell r="H6561">
            <v>76</v>
          </cell>
          <cell r="I6561" t="str">
            <v/>
          </cell>
          <cell r="J6561" t="str">
            <v/>
          </cell>
          <cell r="K6561" t="str">
            <v/>
          </cell>
          <cell r="L6561" t="str">
            <v/>
          </cell>
          <cell r="M6561" t="str">
            <v>免稅</v>
          </cell>
          <cell r="N6561" t="str">
            <v>9787500079743</v>
          </cell>
        </row>
        <row r="6562">
          <cell r="A6562" t="str">
            <v>50007986</v>
          </cell>
          <cell r="B6562" t="str">
            <v>古塔史話</v>
          </cell>
          <cell r="C6562" t="str">
            <v>編委</v>
          </cell>
          <cell r="D6562">
            <v>168</v>
          </cell>
          <cell r="E6562">
            <v>0</v>
          </cell>
          <cell r="F6562" t="str">
            <v>平裝</v>
          </cell>
          <cell r="G6562" t="str">
            <v>中國大百科</v>
          </cell>
          <cell r="H6562">
            <v>28</v>
          </cell>
          <cell r="I6562" t="str">
            <v/>
          </cell>
          <cell r="J6562" t="str">
            <v/>
          </cell>
          <cell r="K6562" t="str">
            <v/>
          </cell>
          <cell r="L6562" t="str">
            <v/>
          </cell>
          <cell r="M6562" t="str">
            <v>免稅</v>
          </cell>
          <cell r="N6562" t="str">
            <v>9787500079866</v>
          </cell>
        </row>
        <row r="6563">
          <cell r="A6563" t="str">
            <v>50007988</v>
          </cell>
          <cell r="B6563" t="str">
            <v>服飾史話</v>
          </cell>
          <cell r="C6563" t="str">
            <v>編委</v>
          </cell>
          <cell r="D6563">
            <v>140</v>
          </cell>
          <cell r="E6563">
            <v>0</v>
          </cell>
          <cell r="F6563" t="str">
            <v>平裝</v>
          </cell>
          <cell r="G6563" t="str">
            <v>中國大百科</v>
          </cell>
          <cell r="H6563">
            <v>28</v>
          </cell>
          <cell r="I6563" t="str">
            <v/>
          </cell>
          <cell r="J6563" t="str">
            <v/>
          </cell>
          <cell r="K6563" t="str">
            <v/>
          </cell>
          <cell r="L6563" t="str">
            <v/>
          </cell>
          <cell r="M6563" t="str">
            <v>免稅</v>
          </cell>
          <cell r="N6563" t="str">
            <v>9787500079880</v>
          </cell>
        </row>
        <row r="6564">
          <cell r="A6564" t="str">
            <v>50007989</v>
          </cell>
          <cell r="B6564" t="str">
            <v>西藏宮殿寺廟史話</v>
          </cell>
          <cell r="C6564" t="str">
            <v>編委</v>
          </cell>
          <cell r="D6564">
            <v>140</v>
          </cell>
          <cell r="E6564">
            <v>0</v>
          </cell>
          <cell r="F6564" t="str">
            <v>平裝</v>
          </cell>
          <cell r="G6564" t="str">
            <v>中國大百科</v>
          </cell>
          <cell r="H6564">
            <v>28</v>
          </cell>
          <cell r="I6564" t="str">
            <v/>
          </cell>
          <cell r="J6564" t="str">
            <v/>
          </cell>
          <cell r="K6564" t="str">
            <v/>
          </cell>
          <cell r="L6564" t="str">
            <v/>
          </cell>
          <cell r="M6564" t="str">
            <v>免稅</v>
          </cell>
          <cell r="N6564" t="str">
            <v>9787500079897</v>
          </cell>
        </row>
        <row r="6565">
          <cell r="A6565" t="str">
            <v>50008005</v>
          </cell>
          <cell r="B6565" t="str">
            <v>後漢書三國志研究（第5卷）</v>
          </cell>
          <cell r="C6565" t="str">
            <v>張越</v>
          </cell>
          <cell r="D6565">
            <v>290</v>
          </cell>
          <cell r="E6565">
            <v>0</v>
          </cell>
          <cell r="F6565" t="str">
            <v>平裝</v>
          </cell>
          <cell r="G6565" t="str">
            <v>中國大百科</v>
          </cell>
          <cell r="H6565">
            <v>58</v>
          </cell>
          <cell r="I6565" t="str">
            <v/>
          </cell>
          <cell r="J6565" t="str">
            <v/>
          </cell>
          <cell r="K6565" t="str">
            <v/>
          </cell>
          <cell r="L6565" t="str">
            <v/>
          </cell>
          <cell r="M6565" t="str">
            <v>免稅</v>
          </cell>
          <cell r="N6565" t="str">
            <v>9787500080053</v>
          </cell>
        </row>
        <row r="6566">
          <cell r="A6566" t="str">
            <v>50008006</v>
          </cell>
          <cell r="B6566" t="str">
            <v>遼史 金史 元史研究（第九卷）</v>
          </cell>
          <cell r="C6566" t="str">
            <v>吳風霞</v>
          </cell>
          <cell r="D6566">
            <v>310</v>
          </cell>
          <cell r="E6566">
            <v>0</v>
          </cell>
          <cell r="F6566" t="str">
            <v>平裝</v>
          </cell>
          <cell r="G6566" t="str">
            <v>中國大百科</v>
          </cell>
          <cell r="H6566">
            <v>62</v>
          </cell>
          <cell r="I6566" t="str">
            <v/>
          </cell>
          <cell r="J6566" t="str">
            <v/>
          </cell>
          <cell r="K6566" t="str">
            <v/>
          </cell>
          <cell r="L6566" t="str">
            <v/>
          </cell>
          <cell r="M6566" t="str">
            <v>免稅</v>
          </cell>
          <cell r="N6566" t="str">
            <v>9787500080060</v>
          </cell>
        </row>
        <row r="6567">
          <cell r="A6567" t="str">
            <v>50008007</v>
          </cell>
          <cell r="B6567" t="str">
            <v>宋史研究（第八卷）</v>
          </cell>
          <cell r="C6567" t="str">
            <v>羅炳良</v>
          </cell>
          <cell r="D6567">
            <v>290</v>
          </cell>
          <cell r="E6567">
            <v>0</v>
          </cell>
          <cell r="F6567" t="str">
            <v>平裝</v>
          </cell>
          <cell r="G6567" t="str">
            <v>中國大百科</v>
          </cell>
          <cell r="H6567">
            <v>58</v>
          </cell>
          <cell r="I6567" t="str">
            <v/>
          </cell>
          <cell r="J6567" t="str">
            <v/>
          </cell>
          <cell r="K6567" t="str">
            <v/>
          </cell>
          <cell r="L6567" t="str">
            <v/>
          </cell>
          <cell r="M6567" t="str">
            <v>免稅</v>
          </cell>
          <cell r="N6567" t="str">
            <v>9787500080077</v>
          </cell>
        </row>
        <row r="6568">
          <cell r="A6568" t="str">
            <v>50008008</v>
          </cell>
          <cell r="B6568" t="str">
            <v>明史研究（第10卷）</v>
          </cell>
          <cell r="C6568" t="str">
            <v>姜勝利</v>
          </cell>
          <cell r="D6568">
            <v>290</v>
          </cell>
          <cell r="E6568">
            <v>0</v>
          </cell>
          <cell r="F6568" t="str">
            <v>平裝</v>
          </cell>
          <cell r="G6568" t="str">
            <v>中國大百科</v>
          </cell>
          <cell r="H6568">
            <v>58</v>
          </cell>
          <cell r="I6568" t="str">
            <v/>
          </cell>
          <cell r="J6568" t="str">
            <v/>
          </cell>
          <cell r="K6568" t="str">
            <v/>
          </cell>
          <cell r="L6568" t="str">
            <v/>
          </cell>
          <cell r="M6568" t="str">
            <v>免稅</v>
          </cell>
          <cell r="N6568" t="str">
            <v>9787500080084</v>
          </cell>
        </row>
        <row r="6569">
          <cell r="A6569" t="str">
            <v>50008009</v>
          </cell>
          <cell r="B6569" t="str">
            <v>新舊唐書與新舊五代史研究（第七卷）</v>
          </cell>
          <cell r="C6569" t="str">
            <v>向燕南</v>
          </cell>
          <cell r="D6569">
            <v>300</v>
          </cell>
          <cell r="E6569">
            <v>0</v>
          </cell>
          <cell r="F6569" t="str">
            <v>平裝</v>
          </cell>
          <cell r="G6569" t="str">
            <v>中國大百科</v>
          </cell>
          <cell r="H6569">
            <v>60</v>
          </cell>
          <cell r="I6569" t="str">
            <v/>
          </cell>
          <cell r="J6569" t="str">
            <v/>
          </cell>
          <cell r="K6569" t="str">
            <v/>
          </cell>
          <cell r="L6569" t="str">
            <v/>
          </cell>
          <cell r="M6569" t="str">
            <v>免稅</v>
          </cell>
          <cell r="N6569" t="str">
            <v>9787500080091</v>
          </cell>
        </row>
        <row r="6570">
          <cell r="A6570" t="str">
            <v>50008010</v>
          </cell>
          <cell r="B6570" t="str">
            <v>20世紀24史研究宗論</v>
          </cell>
          <cell r="C6570" t="str">
            <v>瞿林東</v>
          </cell>
          <cell r="D6570">
            <v>225</v>
          </cell>
          <cell r="E6570">
            <v>0</v>
          </cell>
          <cell r="F6570" t="str">
            <v>平裝</v>
          </cell>
          <cell r="G6570" t="str">
            <v>中國大百科</v>
          </cell>
          <cell r="H6570">
            <v>45</v>
          </cell>
          <cell r="I6570" t="str">
            <v/>
          </cell>
          <cell r="J6570" t="str">
            <v/>
          </cell>
          <cell r="K6570" t="str">
            <v/>
          </cell>
          <cell r="L6570" t="str">
            <v/>
          </cell>
          <cell r="M6570" t="str">
            <v>免稅</v>
          </cell>
          <cell r="N6570" t="str">
            <v>9787500080107</v>
          </cell>
        </row>
        <row r="6571">
          <cell r="A6571" t="str">
            <v>50008011</v>
          </cell>
          <cell r="B6571" t="str">
            <v>晉書八書二史研究</v>
          </cell>
          <cell r="C6571" t="str">
            <v>周文久</v>
          </cell>
          <cell r="D6571">
            <v>230</v>
          </cell>
          <cell r="E6571">
            <v>0</v>
          </cell>
          <cell r="F6571" t="str">
            <v>平裝</v>
          </cell>
          <cell r="G6571" t="str">
            <v>中國大百科</v>
          </cell>
          <cell r="H6571">
            <v>46</v>
          </cell>
          <cell r="I6571" t="str">
            <v/>
          </cell>
          <cell r="J6571" t="str">
            <v/>
          </cell>
          <cell r="K6571" t="str">
            <v/>
          </cell>
          <cell r="L6571" t="str">
            <v/>
          </cell>
          <cell r="M6571" t="str">
            <v>免稅</v>
          </cell>
          <cell r="N6571" t="str">
            <v>9787500080114</v>
          </cell>
        </row>
        <row r="6572">
          <cell r="A6572" t="str">
            <v>50008012</v>
          </cell>
          <cell r="B6572" t="str">
            <v>漢書研究（第四卷）</v>
          </cell>
          <cell r="C6572" t="str">
            <v>陳其泰</v>
          </cell>
          <cell r="D6572">
            <v>275</v>
          </cell>
          <cell r="E6572">
            <v>0</v>
          </cell>
          <cell r="F6572" t="str">
            <v>平裝</v>
          </cell>
          <cell r="G6572" t="str">
            <v>中國大百科</v>
          </cell>
          <cell r="H6572">
            <v>55</v>
          </cell>
          <cell r="I6572" t="str">
            <v/>
          </cell>
          <cell r="J6572" t="str">
            <v/>
          </cell>
          <cell r="K6572" t="str">
            <v/>
          </cell>
          <cell r="L6572" t="str">
            <v/>
          </cell>
          <cell r="M6572" t="str">
            <v>免稅</v>
          </cell>
          <cell r="N6572" t="str">
            <v>9787500080121</v>
          </cell>
        </row>
        <row r="6573">
          <cell r="A6573" t="str">
            <v>50008013</v>
          </cell>
          <cell r="B6573" t="str">
            <v>史記研究（上下）</v>
          </cell>
          <cell r="C6573" t="str">
            <v>施丁</v>
          </cell>
          <cell r="D6573">
            <v>590</v>
          </cell>
          <cell r="E6573">
            <v>0</v>
          </cell>
          <cell r="F6573" t="str">
            <v>精裝</v>
          </cell>
          <cell r="G6573" t="str">
            <v>中國大百科</v>
          </cell>
          <cell r="H6573">
            <v>118</v>
          </cell>
          <cell r="I6573" t="str">
            <v/>
          </cell>
          <cell r="J6573" t="str">
            <v/>
          </cell>
          <cell r="K6573" t="str">
            <v/>
          </cell>
          <cell r="L6573" t="str">
            <v/>
          </cell>
          <cell r="M6573" t="str">
            <v>免稅</v>
          </cell>
          <cell r="N6573" t="str">
            <v>9787500080138</v>
          </cell>
        </row>
        <row r="6574">
          <cell r="A6574" t="str">
            <v>50008027</v>
          </cell>
          <cell r="B6574" t="str">
            <v>古詩鑒賞辭典</v>
          </cell>
          <cell r="C6574" t="str">
            <v>王維家</v>
          </cell>
          <cell r="D6574">
            <v>108</v>
          </cell>
          <cell r="E6574">
            <v>0</v>
          </cell>
          <cell r="F6574" t="str">
            <v/>
          </cell>
          <cell r="G6574" t="str">
            <v>中國大百科</v>
          </cell>
          <cell r="H6574">
            <v>18</v>
          </cell>
          <cell r="I6574" t="str">
            <v/>
          </cell>
          <cell r="J6574" t="str">
            <v/>
          </cell>
          <cell r="K6574" t="str">
            <v/>
          </cell>
          <cell r="L6574" t="str">
            <v/>
          </cell>
          <cell r="M6574" t="str">
            <v>免稅</v>
          </cell>
          <cell r="N6574" t="str">
            <v>9787500080275</v>
          </cell>
        </row>
        <row r="6575">
          <cell r="A6575" t="str">
            <v>50008028</v>
          </cell>
          <cell r="B6575" t="str">
            <v>古文鑒賞手冊</v>
          </cell>
          <cell r="C6575" t="str">
            <v>王維家</v>
          </cell>
          <cell r="D6575">
            <v>108</v>
          </cell>
          <cell r="E6575">
            <v>0</v>
          </cell>
          <cell r="F6575" t="str">
            <v/>
          </cell>
          <cell r="G6575" t="str">
            <v>中國大百科</v>
          </cell>
          <cell r="H6575">
            <v>18</v>
          </cell>
          <cell r="I6575" t="str">
            <v/>
          </cell>
          <cell r="J6575" t="str">
            <v/>
          </cell>
          <cell r="K6575" t="str">
            <v/>
          </cell>
          <cell r="L6575" t="str">
            <v/>
          </cell>
          <cell r="M6575" t="str">
            <v>免稅</v>
          </cell>
          <cell r="N6575" t="str">
            <v>9787500080282</v>
          </cell>
        </row>
        <row r="6576">
          <cell r="A6576" t="str">
            <v>50008031</v>
          </cell>
          <cell r="B6576" t="str">
            <v>百科名家文庫．中國哲學史</v>
          </cell>
          <cell r="C6576" t="str">
            <v>張岱年</v>
          </cell>
          <cell r="D6576">
            <v>132</v>
          </cell>
          <cell r="E6576">
            <v>0</v>
          </cell>
          <cell r="F6576" t="str">
            <v/>
          </cell>
          <cell r="G6576" t="str">
            <v>中國大百科</v>
          </cell>
          <cell r="H6576">
            <v>22</v>
          </cell>
          <cell r="I6576" t="str">
            <v/>
          </cell>
          <cell r="J6576" t="str">
            <v/>
          </cell>
          <cell r="K6576" t="str">
            <v/>
          </cell>
          <cell r="L6576" t="str">
            <v/>
          </cell>
          <cell r="M6576" t="str">
            <v>免稅</v>
          </cell>
          <cell r="N6576" t="str">
            <v>9787500080312</v>
          </cell>
        </row>
        <row r="6577">
          <cell r="A6577" t="str">
            <v>50008032</v>
          </cell>
          <cell r="B6577" t="str">
            <v>百科名家文庫．西方哲學史</v>
          </cell>
          <cell r="C6577" t="str">
            <v>張世英</v>
          </cell>
          <cell r="D6577">
            <v>114</v>
          </cell>
          <cell r="E6577">
            <v>0</v>
          </cell>
          <cell r="F6577" t="str">
            <v/>
          </cell>
          <cell r="G6577" t="str">
            <v>中國大百科</v>
          </cell>
          <cell r="H6577">
            <v>19</v>
          </cell>
          <cell r="I6577" t="str">
            <v/>
          </cell>
          <cell r="J6577" t="str">
            <v/>
          </cell>
          <cell r="K6577" t="str">
            <v/>
          </cell>
          <cell r="L6577" t="str">
            <v/>
          </cell>
          <cell r="M6577" t="str">
            <v>免稅</v>
          </cell>
          <cell r="N6577" t="str">
            <v>9787500080329</v>
          </cell>
        </row>
        <row r="6578">
          <cell r="A6578" t="str">
            <v>50008033</v>
          </cell>
          <cell r="B6578" t="str">
            <v>百科名家文庫．中國歷史</v>
          </cell>
          <cell r="C6578" t="str">
            <v>田余慶</v>
          </cell>
          <cell r="D6578">
            <v>216</v>
          </cell>
          <cell r="E6578">
            <v>0</v>
          </cell>
          <cell r="F6578" t="str">
            <v/>
          </cell>
          <cell r="G6578" t="str">
            <v>中國大百科</v>
          </cell>
          <cell r="H6578">
            <v>36</v>
          </cell>
          <cell r="I6578" t="str">
            <v/>
          </cell>
          <cell r="J6578" t="str">
            <v/>
          </cell>
          <cell r="K6578" t="str">
            <v/>
          </cell>
          <cell r="L6578" t="str">
            <v/>
          </cell>
          <cell r="M6578" t="str">
            <v>免稅</v>
          </cell>
          <cell r="N6578" t="str">
            <v>9787500080336</v>
          </cell>
        </row>
        <row r="6579">
          <cell r="A6579" t="str">
            <v>50008034</v>
          </cell>
          <cell r="B6579" t="str">
            <v>百科名家文庫．世界歷史</v>
          </cell>
          <cell r="C6579" t="str">
            <v>吳于席</v>
          </cell>
          <cell r="D6579">
            <v>126</v>
          </cell>
          <cell r="E6579">
            <v>0</v>
          </cell>
          <cell r="F6579" t="str">
            <v/>
          </cell>
          <cell r="G6579" t="str">
            <v>中國大百科</v>
          </cell>
          <cell r="H6579">
            <v>21</v>
          </cell>
          <cell r="I6579" t="str">
            <v/>
          </cell>
          <cell r="J6579" t="str">
            <v/>
          </cell>
          <cell r="K6579" t="str">
            <v/>
          </cell>
          <cell r="L6579" t="str">
            <v/>
          </cell>
          <cell r="M6579" t="str">
            <v>免稅</v>
          </cell>
          <cell r="N6579" t="str">
            <v>9787500080343</v>
          </cell>
        </row>
        <row r="6580">
          <cell r="A6580" t="str">
            <v>50008053</v>
          </cell>
          <cell r="B6580" t="str">
            <v>孔廟史話</v>
          </cell>
          <cell r="C6580" t="str">
            <v>編委</v>
          </cell>
          <cell r="D6580">
            <v>168</v>
          </cell>
          <cell r="E6580">
            <v>0</v>
          </cell>
          <cell r="F6580" t="str">
            <v>平裝</v>
          </cell>
          <cell r="G6580" t="str">
            <v>中國大百科</v>
          </cell>
          <cell r="H6580">
            <v>28</v>
          </cell>
          <cell r="I6580" t="str">
            <v/>
          </cell>
          <cell r="J6580" t="str">
            <v/>
          </cell>
          <cell r="K6580" t="str">
            <v/>
          </cell>
          <cell r="L6580" t="str">
            <v/>
          </cell>
          <cell r="M6580" t="str">
            <v>免稅</v>
          </cell>
          <cell r="N6580" t="str">
            <v>9787500080534</v>
          </cell>
        </row>
        <row r="6581">
          <cell r="A6581" t="str">
            <v>50008054</v>
          </cell>
          <cell r="B6581" t="str">
            <v>繪畫史話</v>
          </cell>
          <cell r="C6581" t="str">
            <v>編委</v>
          </cell>
          <cell r="D6581">
            <v>168</v>
          </cell>
          <cell r="E6581">
            <v>0</v>
          </cell>
          <cell r="F6581" t="str">
            <v>平裝</v>
          </cell>
          <cell r="G6581" t="str">
            <v>中國大百科</v>
          </cell>
          <cell r="H6581">
            <v>28</v>
          </cell>
          <cell r="I6581" t="str">
            <v/>
          </cell>
          <cell r="J6581" t="str">
            <v/>
          </cell>
          <cell r="K6581" t="str">
            <v/>
          </cell>
          <cell r="L6581" t="str">
            <v/>
          </cell>
          <cell r="M6581" t="str">
            <v>免稅</v>
          </cell>
          <cell r="N6581" t="str">
            <v>9787500080541</v>
          </cell>
        </row>
        <row r="6582">
          <cell r="A6582" t="str">
            <v>50008055</v>
          </cell>
          <cell r="B6582" t="str">
            <v>民居史話</v>
          </cell>
          <cell r="C6582" t="str">
            <v>編委</v>
          </cell>
          <cell r="D6582">
            <v>168</v>
          </cell>
          <cell r="E6582">
            <v>0</v>
          </cell>
          <cell r="F6582" t="str">
            <v>平裝</v>
          </cell>
          <cell r="G6582" t="str">
            <v>中國大百科</v>
          </cell>
          <cell r="H6582">
            <v>28</v>
          </cell>
          <cell r="I6582" t="str">
            <v/>
          </cell>
          <cell r="J6582" t="str">
            <v/>
          </cell>
          <cell r="K6582" t="str">
            <v/>
          </cell>
          <cell r="L6582" t="str">
            <v/>
          </cell>
          <cell r="M6582" t="str">
            <v>免稅</v>
          </cell>
          <cell r="N6582" t="str">
            <v>9787500080558</v>
          </cell>
        </row>
        <row r="6583">
          <cell r="A6583" t="str">
            <v>50008056</v>
          </cell>
          <cell r="B6583" t="str">
            <v>圓林史話</v>
          </cell>
          <cell r="C6583" t="str">
            <v>編委會</v>
          </cell>
          <cell r="D6583">
            <v>168</v>
          </cell>
          <cell r="E6583">
            <v>0</v>
          </cell>
          <cell r="F6583" t="str">
            <v/>
          </cell>
          <cell r="G6583" t="str">
            <v>中國大百科</v>
          </cell>
          <cell r="H6583">
            <v>28</v>
          </cell>
          <cell r="I6583" t="str">
            <v/>
          </cell>
          <cell r="J6583" t="str">
            <v/>
          </cell>
          <cell r="K6583" t="str">
            <v/>
          </cell>
          <cell r="L6583" t="str">
            <v/>
          </cell>
          <cell r="M6583" t="str">
            <v>免稅</v>
          </cell>
          <cell r="N6583" t="str">
            <v>9787500080565</v>
          </cell>
        </row>
        <row r="6584">
          <cell r="A6584" t="str">
            <v>50008057</v>
          </cell>
          <cell r="B6584" t="str">
            <v>飲酒史話</v>
          </cell>
          <cell r="C6584" t="str">
            <v>編委會</v>
          </cell>
          <cell r="D6584">
            <v>168</v>
          </cell>
          <cell r="E6584">
            <v>0</v>
          </cell>
          <cell r="F6584" t="str">
            <v/>
          </cell>
          <cell r="G6584" t="str">
            <v>中國大百科</v>
          </cell>
          <cell r="H6584">
            <v>28</v>
          </cell>
          <cell r="I6584" t="str">
            <v/>
          </cell>
          <cell r="J6584" t="str">
            <v/>
          </cell>
          <cell r="K6584" t="str">
            <v/>
          </cell>
          <cell r="L6584" t="str">
            <v/>
          </cell>
          <cell r="M6584" t="str">
            <v>免稅</v>
          </cell>
          <cell r="N6584" t="str">
            <v>9787500080572</v>
          </cell>
        </row>
        <row r="6585">
          <cell r="A6585" t="str">
            <v>50008058</v>
          </cell>
          <cell r="B6585" t="str">
            <v>故宮史話</v>
          </cell>
          <cell r="C6585" t="str">
            <v>編委會</v>
          </cell>
          <cell r="D6585">
            <v>168</v>
          </cell>
          <cell r="E6585">
            <v>0</v>
          </cell>
          <cell r="F6585" t="str">
            <v/>
          </cell>
          <cell r="G6585" t="str">
            <v>中國大百科</v>
          </cell>
          <cell r="H6585">
            <v>28</v>
          </cell>
          <cell r="I6585" t="str">
            <v/>
          </cell>
          <cell r="J6585" t="str">
            <v/>
          </cell>
          <cell r="K6585" t="str">
            <v/>
          </cell>
          <cell r="L6585" t="str">
            <v/>
          </cell>
          <cell r="M6585" t="str">
            <v>免稅</v>
          </cell>
          <cell r="N6585" t="str">
            <v>9787500080589</v>
          </cell>
        </row>
        <row r="6586">
          <cell r="A6586" t="str">
            <v>50008059</v>
          </cell>
          <cell r="B6586" t="str">
            <v>七大古都史話</v>
          </cell>
          <cell r="C6586" t="str">
            <v>編委會</v>
          </cell>
          <cell r="D6586">
            <v>168</v>
          </cell>
          <cell r="E6586">
            <v>0</v>
          </cell>
          <cell r="F6586" t="str">
            <v/>
          </cell>
          <cell r="G6586" t="str">
            <v>中國大百科</v>
          </cell>
          <cell r="H6586">
            <v>28</v>
          </cell>
          <cell r="I6586" t="str">
            <v/>
          </cell>
          <cell r="J6586" t="str">
            <v/>
          </cell>
          <cell r="K6586" t="str">
            <v/>
          </cell>
          <cell r="L6586" t="str">
            <v/>
          </cell>
          <cell r="M6586" t="str">
            <v>免稅</v>
          </cell>
          <cell r="N6586" t="str">
            <v>9787500080596</v>
          </cell>
        </row>
        <row r="6587">
          <cell r="A6587" t="str">
            <v>50008060</v>
          </cell>
          <cell r="B6587" t="str">
            <v>詩歌史話</v>
          </cell>
          <cell r="C6587" t="str">
            <v>編委會</v>
          </cell>
          <cell r="D6587">
            <v>168</v>
          </cell>
          <cell r="E6587">
            <v>0</v>
          </cell>
          <cell r="F6587" t="str">
            <v/>
          </cell>
          <cell r="G6587" t="str">
            <v>中國大百科</v>
          </cell>
          <cell r="H6587">
            <v>28</v>
          </cell>
          <cell r="I6587" t="str">
            <v/>
          </cell>
          <cell r="J6587" t="str">
            <v/>
          </cell>
          <cell r="K6587" t="str">
            <v/>
          </cell>
          <cell r="L6587" t="str">
            <v/>
          </cell>
          <cell r="M6587" t="str">
            <v>免稅</v>
          </cell>
          <cell r="N6587" t="str">
            <v>9787500080602</v>
          </cell>
        </row>
        <row r="6588">
          <cell r="A6588" t="str">
            <v>50008076</v>
          </cell>
          <cell r="B6588" t="str">
            <v>民國人物列傳(上下)</v>
          </cell>
          <cell r="C6588" t="str">
            <v>吳相湘</v>
          </cell>
          <cell r="D6588">
            <v>516</v>
          </cell>
          <cell r="E6588">
            <v>0</v>
          </cell>
          <cell r="F6588" t="str">
            <v/>
          </cell>
          <cell r="G6588" t="str">
            <v>中國大百科</v>
          </cell>
          <cell r="H6588">
            <v>86</v>
          </cell>
          <cell r="I6588" t="str">
            <v/>
          </cell>
          <cell r="J6588" t="str">
            <v/>
          </cell>
          <cell r="K6588" t="str">
            <v/>
          </cell>
          <cell r="L6588" t="str">
            <v/>
          </cell>
          <cell r="M6588" t="str">
            <v>免稅</v>
          </cell>
          <cell r="N6588" t="str">
            <v>9787500080763</v>
          </cell>
        </row>
        <row r="6589">
          <cell r="A6589" t="str">
            <v>50008102</v>
          </cell>
          <cell r="B6589" t="str">
            <v>曹汝霖一生之回憶</v>
          </cell>
          <cell r="C6589" t="str">
            <v>曹汝霖</v>
          </cell>
          <cell r="D6589">
            <v>348</v>
          </cell>
          <cell r="E6589">
            <v>0</v>
          </cell>
          <cell r="F6589" t="str">
            <v/>
          </cell>
          <cell r="G6589" t="str">
            <v>中國大百科</v>
          </cell>
          <cell r="H6589">
            <v>58</v>
          </cell>
          <cell r="I6589" t="str">
            <v/>
          </cell>
          <cell r="J6589" t="str">
            <v/>
          </cell>
          <cell r="K6589" t="str">
            <v/>
          </cell>
          <cell r="L6589" t="str">
            <v/>
          </cell>
          <cell r="M6589" t="str">
            <v>免稅</v>
          </cell>
          <cell r="N6589" t="str">
            <v>9787500081029</v>
          </cell>
        </row>
        <row r="6590">
          <cell r="A6590" t="str">
            <v>50008246</v>
          </cell>
          <cell r="B6590" t="str">
            <v>百科圖說宋詞三百首</v>
          </cell>
          <cell r="C6590" t="str">
            <v>劉揚忠主編</v>
          </cell>
          <cell r="D6590">
            <v>708</v>
          </cell>
          <cell r="E6590">
            <v>0</v>
          </cell>
          <cell r="F6590" t="str">
            <v/>
          </cell>
          <cell r="G6590" t="str">
            <v>中國大百科</v>
          </cell>
          <cell r="H6590">
            <v>118</v>
          </cell>
          <cell r="I6590" t="str">
            <v/>
          </cell>
          <cell r="J6590" t="str">
            <v/>
          </cell>
          <cell r="K6590" t="str">
            <v/>
          </cell>
          <cell r="L6590" t="str">
            <v/>
          </cell>
          <cell r="M6590" t="str">
            <v>免稅</v>
          </cell>
          <cell r="N6590" t="str">
            <v>9787500082460</v>
          </cell>
        </row>
        <row r="6591">
          <cell r="A6591" t="str">
            <v>50008252</v>
          </cell>
          <cell r="B6591" t="str">
            <v>宋教仁傳</v>
          </cell>
          <cell r="C6591" t="str">
            <v>吳相湘</v>
          </cell>
          <cell r="D6591">
            <v>180</v>
          </cell>
          <cell r="E6591">
            <v>0</v>
          </cell>
          <cell r="F6591" t="str">
            <v/>
          </cell>
          <cell r="G6591" t="str">
            <v>中國大百科</v>
          </cell>
          <cell r="H6591">
            <v>30</v>
          </cell>
          <cell r="I6591" t="str">
            <v/>
          </cell>
          <cell r="J6591" t="str">
            <v/>
          </cell>
          <cell r="K6591" t="str">
            <v/>
          </cell>
          <cell r="L6591" t="str">
            <v/>
          </cell>
          <cell r="M6591" t="str">
            <v>免稅</v>
          </cell>
          <cell r="N6591" t="str">
            <v>9787500082521</v>
          </cell>
        </row>
        <row r="6592">
          <cell r="A6592" t="str">
            <v>50008253</v>
          </cell>
          <cell r="B6592" t="str">
            <v>晚清宮廷實紀</v>
          </cell>
          <cell r="C6592" t="str">
            <v>吳相湘</v>
          </cell>
          <cell r="D6592">
            <v>228</v>
          </cell>
          <cell r="E6592">
            <v>0</v>
          </cell>
          <cell r="F6592" t="str">
            <v/>
          </cell>
          <cell r="G6592" t="str">
            <v>中國大百科</v>
          </cell>
          <cell r="H6592">
            <v>38</v>
          </cell>
          <cell r="I6592" t="str">
            <v/>
          </cell>
          <cell r="J6592" t="str">
            <v/>
          </cell>
          <cell r="K6592" t="str">
            <v/>
          </cell>
          <cell r="L6592" t="str">
            <v/>
          </cell>
          <cell r="M6592" t="str">
            <v>免稅</v>
          </cell>
          <cell r="N6592" t="str">
            <v>9787500082538</v>
          </cell>
        </row>
        <row r="6593">
          <cell r="A6593" t="str">
            <v>50008265</v>
          </cell>
          <cell r="B6593" t="str">
            <v>遠去的大清帝國︰解讀清代手繪明信片</v>
          </cell>
          <cell r="C6593" t="str">
            <v>郭冬</v>
          </cell>
          <cell r="D6593">
            <v>348</v>
          </cell>
          <cell r="E6593">
            <v>0</v>
          </cell>
          <cell r="F6593" t="str">
            <v>平裝</v>
          </cell>
          <cell r="G6593" t="str">
            <v>中國大百科</v>
          </cell>
          <cell r="H6593">
            <v>58</v>
          </cell>
          <cell r="I6593" t="str">
            <v/>
          </cell>
          <cell r="J6593" t="str">
            <v/>
          </cell>
          <cell r="K6593" t="str">
            <v/>
          </cell>
          <cell r="L6593" t="str">
            <v/>
          </cell>
          <cell r="M6593" t="str">
            <v>免稅</v>
          </cell>
          <cell r="N6593" t="str">
            <v>9787500082651</v>
          </cell>
        </row>
        <row r="6594">
          <cell r="A6594" t="str">
            <v>50010749</v>
          </cell>
          <cell r="B6594" t="str">
            <v>余光中談翻譯</v>
          </cell>
          <cell r="C6594" t="str">
            <v>餘光中著</v>
          </cell>
          <cell r="D6594">
            <v>60</v>
          </cell>
          <cell r="E6594">
            <v>0</v>
          </cell>
          <cell r="F6594" t="str">
            <v>平裝</v>
          </cell>
          <cell r="G6594" t="str">
            <v>對外翻譯</v>
          </cell>
          <cell r="H6594">
            <v>12</v>
          </cell>
          <cell r="I6594" t="str">
            <v/>
          </cell>
          <cell r="J6594" t="str">
            <v/>
          </cell>
          <cell r="K6594" t="str">
            <v/>
          </cell>
          <cell r="L6594" t="str">
            <v/>
          </cell>
          <cell r="M6594" t="str">
            <v>免稅</v>
          </cell>
          <cell r="N6594" t="str">
            <v>7500107498</v>
          </cell>
        </row>
        <row r="6595">
          <cell r="A6595" t="str">
            <v>50011198</v>
          </cell>
          <cell r="B6595" t="str">
            <v>唐詩三百首</v>
          </cell>
          <cell r="C6595" t="str">
            <v>許淵沖</v>
          </cell>
          <cell r="D6595">
            <v>99</v>
          </cell>
          <cell r="E6595">
            <v>0</v>
          </cell>
          <cell r="F6595" t="str">
            <v>平裝</v>
          </cell>
          <cell r="G6595" t="str">
            <v>對外翻譯</v>
          </cell>
          <cell r="H6595">
            <v>19.8</v>
          </cell>
          <cell r="I6595" t="str">
            <v/>
          </cell>
          <cell r="J6595" t="str">
            <v/>
          </cell>
          <cell r="K6595" t="str">
            <v/>
          </cell>
          <cell r="L6595" t="str">
            <v/>
          </cell>
          <cell r="M6595" t="str">
            <v>免稅</v>
          </cell>
          <cell r="N6595" t="str">
            <v>7500111983</v>
          </cell>
        </row>
        <row r="6596">
          <cell r="A6596" t="str">
            <v>50011199</v>
          </cell>
          <cell r="B6596" t="str">
            <v>宋詞三百首:漢英對照</v>
          </cell>
          <cell r="C6596" t="str">
            <v>許淵沖</v>
          </cell>
          <cell r="D6596">
            <v>125</v>
          </cell>
          <cell r="E6596">
            <v>0</v>
          </cell>
          <cell r="F6596" t="str">
            <v>平裝</v>
          </cell>
          <cell r="G6596" t="str">
            <v>對外翻譯</v>
          </cell>
          <cell r="H6596">
            <v>25</v>
          </cell>
          <cell r="I6596" t="str">
            <v/>
          </cell>
          <cell r="J6596" t="str">
            <v/>
          </cell>
          <cell r="K6596" t="str">
            <v/>
          </cell>
          <cell r="L6596" t="str">
            <v/>
          </cell>
          <cell r="M6596" t="str">
            <v>免稅</v>
          </cell>
          <cell r="N6596" t="str">
            <v>9787500111993</v>
          </cell>
        </row>
        <row r="6597">
          <cell r="A6597" t="str">
            <v>50011457</v>
          </cell>
          <cell r="B6597" t="str">
            <v>最偉大的演說辭</v>
          </cell>
          <cell r="C6597" t="str">
            <v>徐翰林</v>
          </cell>
          <cell r="D6597">
            <v>109</v>
          </cell>
          <cell r="E6597">
            <v>0</v>
          </cell>
          <cell r="F6597" t="str">
            <v>平裝</v>
          </cell>
          <cell r="G6597" t="str">
            <v>未建檔</v>
          </cell>
          <cell r="H6597">
            <v>0</v>
          </cell>
          <cell r="I6597" t="str">
            <v/>
          </cell>
          <cell r="J6597" t="str">
            <v/>
          </cell>
          <cell r="K6597" t="str">
            <v/>
          </cell>
          <cell r="L6597" t="str">
            <v/>
          </cell>
          <cell r="M6597" t="str">
            <v>免稅</v>
          </cell>
          <cell r="N6597" t="str">
            <v>7500114575</v>
          </cell>
        </row>
        <row r="6598">
          <cell r="A6598" t="str">
            <v>50011517</v>
          </cell>
          <cell r="B6598" t="str">
            <v>最愛唐宋詞</v>
          </cell>
          <cell r="C6598" t="str">
            <v>許淵沖</v>
          </cell>
          <cell r="D6598">
            <v>84</v>
          </cell>
          <cell r="E6598">
            <v>0</v>
          </cell>
          <cell r="F6598" t="str">
            <v>平裝</v>
          </cell>
          <cell r="G6598" t="str">
            <v>對外翻譯</v>
          </cell>
          <cell r="H6598">
            <v>16.8</v>
          </cell>
          <cell r="I6598" t="str">
            <v/>
          </cell>
          <cell r="J6598" t="str">
            <v/>
          </cell>
          <cell r="K6598" t="str">
            <v/>
          </cell>
          <cell r="L6598" t="str">
            <v/>
          </cell>
          <cell r="M6598" t="str">
            <v>免稅</v>
          </cell>
          <cell r="N6598" t="str">
            <v>7500115172</v>
          </cell>
        </row>
        <row r="6599">
          <cell r="A6599" t="str">
            <v>50011750</v>
          </cell>
          <cell r="B6599" t="str">
            <v>只是當時已惘然：唐詩的美麗讀法</v>
          </cell>
          <cell r="C6599" t="str">
            <v>徐磊</v>
          </cell>
          <cell r="D6599">
            <v>110</v>
          </cell>
          <cell r="E6599">
            <v>0</v>
          </cell>
          <cell r="F6599" t="str">
            <v>平裝</v>
          </cell>
          <cell r="G6599" t="str">
            <v>對外翻譯</v>
          </cell>
          <cell r="H6599">
            <v>22</v>
          </cell>
          <cell r="I6599" t="str">
            <v/>
          </cell>
          <cell r="J6599" t="str">
            <v/>
          </cell>
          <cell r="K6599" t="str">
            <v/>
          </cell>
          <cell r="L6599" t="str">
            <v/>
          </cell>
          <cell r="M6599" t="str">
            <v>免稅</v>
          </cell>
          <cell r="N6599" t="str">
            <v>9787500117506</v>
          </cell>
        </row>
        <row r="6600">
          <cell r="A6600" t="str">
            <v>50011755</v>
          </cell>
          <cell r="B6600" t="str">
            <v>無言獨上西樓：宋詞的美麗讀法</v>
          </cell>
          <cell r="C6600" t="str">
            <v>徐磊</v>
          </cell>
          <cell r="D6600">
            <v>110</v>
          </cell>
          <cell r="E6600">
            <v>0</v>
          </cell>
          <cell r="F6600" t="str">
            <v>平裝</v>
          </cell>
          <cell r="G6600" t="str">
            <v>對外翻譯</v>
          </cell>
          <cell r="H6600">
            <v>22</v>
          </cell>
          <cell r="I6600" t="str">
            <v/>
          </cell>
          <cell r="J6600" t="str">
            <v/>
          </cell>
          <cell r="K6600" t="str">
            <v/>
          </cell>
          <cell r="L6600" t="str">
            <v/>
          </cell>
          <cell r="M6600" t="str">
            <v>免稅</v>
          </cell>
          <cell r="N6600" t="str">
            <v>9787500117551</v>
          </cell>
        </row>
        <row r="6601">
          <cell r="A6601" t="str">
            <v>50011757</v>
          </cell>
          <cell r="B6601" t="str">
            <v>從秦皇到漢武：品讀《史記》中的兩大強者</v>
          </cell>
          <cell r="C6601" t="str">
            <v>趙曙光</v>
          </cell>
          <cell r="D6601">
            <v>130</v>
          </cell>
          <cell r="E6601">
            <v>0</v>
          </cell>
          <cell r="F6601" t="str">
            <v>平裝</v>
          </cell>
          <cell r="G6601" t="str">
            <v>對外翻譯</v>
          </cell>
          <cell r="H6601">
            <v>26</v>
          </cell>
          <cell r="I6601" t="str">
            <v/>
          </cell>
          <cell r="J6601" t="str">
            <v/>
          </cell>
          <cell r="K6601" t="str">
            <v/>
          </cell>
          <cell r="L6601" t="str">
            <v/>
          </cell>
          <cell r="M6601" t="str">
            <v>免稅</v>
          </cell>
          <cell r="N6601" t="str">
            <v>9787500117575</v>
          </cell>
        </row>
        <row r="6602">
          <cell r="A6602" t="str">
            <v>50011805</v>
          </cell>
          <cell r="B6602" t="str">
            <v>一人獨灑一江愁-楚辭的美麗讀法</v>
          </cell>
          <cell r="C6602" t="str">
            <v>徐磊</v>
          </cell>
          <cell r="D6602">
            <v>110</v>
          </cell>
          <cell r="E6602">
            <v>0</v>
          </cell>
          <cell r="F6602" t="str">
            <v>平裝</v>
          </cell>
          <cell r="G6602" t="str">
            <v>對外翻譯</v>
          </cell>
          <cell r="H6602">
            <v>22</v>
          </cell>
          <cell r="I6602" t="str">
            <v/>
          </cell>
          <cell r="J6602" t="str">
            <v/>
          </cell>
          <cell r="K6602" t="str">
            <v/>
          </cell>
          <cell r="L6602" t="str">
            <v/>
          </cell>
          <cell r="M6602" t="str">
            <v>免稅</v>
          </cell>
          <cell r="N6602" t="str">
            <v>9787500118053</v>
          </cell>
        </row>
        <row r="6603">
          <cell r="A6603" t="str">
            <v>50011835</v>
          </cell>
          <cell r="B6603" t="str">
            <v>宛在水中央：《詩經》的美麗讀法</v>
          </cell>
          <cell r="C6603" t="str">
            <v>徐磊</v>
          </cell>
          <cell r="D6603">
            <v>110</v>
          </cell>
          <cell r="E6603">
            <v>0</v>
          </cell>
          <cell r="F6603" t="str">
            <v>平裝</v>
          </cell>
          <cell r="G6603" t="str">
            <v>對外翻譯</v>
          </cell>
          <cell r="H6603">
            <v>22</v>
          </cell>
          <cell r="I6603" t="str">
            <v/>
          </cell>
          <cell r="J6603" t="str">
            <v/>
          </cell>
          <cell r="K6603" t="str">
            <v/>
          </cell>
          <cell r="L6603" t="str">
            <v/>
          </cell>
          <cell r="M6603" t="str">
            <v>免稅</v>
          </cell>
          <cell r="N6603" t="str">
            <v>9787500118350</v>
          </cell>
        </row>
        <row r="6604">
          <cell r="A6604" t="str">
            <v>50012045</v>
          </cell>
          <cell r="B6604" t="str">
            <v>中國最具影響力的300本書</v>
          </cell>
          <cell r="C6604" t="str">
            <v>伍旭升，島石主編</v>
          </cell>
          <cell r="D6604">
            <v>198</v>
          </cell>
          <cell r="E6604">
            <v>0</v>
          </cell>
          <cell r="F6604" t="str">
            <v>平裝</v>
          </cell>
          <cell r="G6604" t="str">
            <v>對外翻譯</v>
          </cell>
          <cell r="H6604">
            <v>33</v>
          </cell>
          <cell r="I6604" t="str">
            <v/>
          </cell>
          <cell r="J6604" t="str">
            <v/>
          </cell>
          <cell r="K6604" t="str">
            <v/>
          </cell>
          <cell r="L6604" t="str">
            <v/>
          </cell>
          <cell r="M6604" t="str">
            <v>免稅</v>
          </cell>
          <cell r="N6604" t="str">
            <v>9787500120452</v>
          </cell>
        </row>
        <row r="6605">
          <cell r="A6605" t="str">
            <v>50021679</v>
          </cell>
          <cell r="B6605" t="str">
            <v>對性騷擾說“不”——最新性騷擾研究報告</v>
          </cell>
          <cell r="C6605" t="str">
            <v>紀康保編著</v>
          </cell>
          <cell r="D6605">
            <v>90</v>
          </cell>
          <cell r="E6605">
            <v>0</v>
          </cell>
          <cell r="F6605" t="str">
            <v>平裝</v>
          </cell>
          <cell r="G6605" t="str">
            <v>中國盲文</v>
          </cell>
          <cell r="H6605">
            <v>15</v>
          </cell>
          <cell r="I6605" t="str">
            <v/>
          </cell>
          <cell r="J6605" t="str">
            <v/>
          </cell>
          <cell r="K6605" t="str">
            <v/>
          </cell>
          <cell r="L6605" t="str">
            <v/>
          </cell>
          <cell r="M6605" t="str">
            <v>免稅</v>
          </cell>
          <cell r="N6605" t="str">
            <v>7500216793</v>
          </cell>
        </row>
        <row r="6606">
          <cell r="A6606" t="str">
            <v>50030372</v>
          </cell>
          <cell r="B6606" t="str">
            <v>榮寶齋畫譜 (古代部分12)</v>
          </cell>
          <cell r="C6606" t="str">
            <v>張擇端</v>
          </cell>
          <cell r="D6606">
            <v>150</v>
          </cell>
          <cell r="E6606">
            <v>0</v>
          </cell>
          <cell r="F6606" t="str">
            <v>平裝</v>
          </cell>
          <cell r="G6606" t="str">
            <v>榮寶齋</v>
          </cell>
          <cell r="H6606">
            <v>30</v>
          </cell>
          <cell r="I6606" t="str">
            <v/>
          </cell>
          <cell r="J6606" t="str">
            <v/>
          </cell>
          <cell r="K6606" t="str">
            <v/>
          </cell>
          <cell r="L6606" t="str">
            <v/>
          </cell>
          <cell r="M6606" t="str">
            <v>免稅</v>
          </cell>
          <cell r="N6606" t="str">
            <v>7500303726</v>
          </cell>
        </row>
        <row r="6607">
          <cell r="A6607" t="str">
            <v>50030449</v>
          </cell>
          <cell r="B6607" t="str">
            <v>榮寶齋畫譜 (古代部分27)</v>
          </cell>
          <cell r="C6607" t="str">
            <v>唐寅</v>
          </cell>
          <cell r="D6607">
            <v>140</v>
          </cell>
          <cell r="E6607">
            <v>0</v>
          </cell>
          <cell r="F6607" t="str">
            <v>平裝</v>
          </cell>
          <cell r="G6607" t="str">
            <v>榮寶齋</v>
          </cell>
          <cell r="H6607">
            <v>28</v>
          </cell>
          <cell r="I6607" t="str">
            <v/>
          </cell>
          <cell r="J6607" t="str">
            <v/>
          </cell>
          <cell r="K6607" t="str">
            <v/>
          </cell>
          <cell r="L6607" t="str">
            <v/>
          </cell>
          <cell r="M6607" t="str">
            <v>免稅</v>
          </cell>
          <cell r="N6607" t="str">
            <v>7500304498</v>
          </cell>
        </row>
        <row r="6608">
          <cell r="A6608" t="str">
            <v>50030694</v>
          </cell>
          <cell r="B6608" t="str">
            <v>趙之謙年譜</v>
          </cell>
          <cell r="C6608" t="str">
            <v>鄒濤</v>
          </cell>
          <cell r="D6608">
            <v>180</v>
          </cell>
          <cell r="E6608">
            <v>0</v>
          </cell>
          <cell r="F6608" t="str">
            <v>平裝</v>
          </cell>
          <cell r="G6608" t="str">
            <v/>
          </cell>
          <cell r="H6608">
            <v>36</v>
          </cell>
          <cell r="I6608" t="str">
            <v/>
          </cell>
          <cell r="J6608" t="str">
            <v/>
          </cell>
          <cell r="K6608" t="str">
            <v/>
          </cell>
          <cell r="L6608" t="str">
            <v/>
          </cell>
          <cell r="M6608" t="str">
            <v>免稅</v>
          </cell>
          <cell r="N6608" t="str">
            <v>7500306946</v>
          </cell>
        </row>
        <row r="6609">
          <cell r="A6609" t="str">
            <v>50030705</v>
          </cell>
          <cell r="B6609" t="str">
            <v>榮寶齋國畫技法叢書:工筆劃範.花卉</v>
          </cell>
          <cell r="C6609" t="str">
            <v>鄭乃珖</v>
          </cell>
          <cell r="D6609">
            <v>123</v>
          </cell>
          <cell r="E6609">
            <v>0</v>
          </cell>
          <cell r="F6609" t="str">
            <v>平裝</v>
          </cell>
          <cell r="G6609" t="str">
            <v>榮寶齋</v>
          </cell>
          <cell r="H6609">
            <v>24.5</v>
          </cell>
          <cell r="I6609" t="str">
            <v/>
          </cell>
          <cell r="J6609" t="str">
            <v/>
          </cell>
          <cell r="K6609" t="str">
            <v/>
          </cell>
          <cell r="L6609" t="str">
            <v/>
          </cell>
          <cell r="M6609" t="str">
            <v>免稅</v>
          </cell>
          <cell r="N6609" t="str">
            <v>7500307055</v>
          </cell>
        </row>
        <row r="6610">
          <cell r="A6610" t="str">
            <v>50030713</v>
          </cell>
          <cell r="B6610" t="str">
            <v>榮寶齋國畫技法叢書:小寫意畫範.蔬果</v>
          </cell>
          <cell r="C6610" t="str">
            <v>蔡鶴洲</v>
          </cell>
          <cell r="D6610">
            <v>130</v>
          </cell>
          <cell r="E6610">
            <v>0</v>
          </cell>
          <cell r="F6610" t="str">
            <v>平裝</v>
          </cell>
          <cell r="G6610" t="str">
            <v>榮寶齋</v>
          </cell>
          <cell r="H6610">
            <v>26</v>
          </cell>
          <cell r="I6610" t="str">
            <v/>
          </cell>
          <cell r="J6610" t="str">
            <v/>
          </cell>
          <cell r="K6610" t="str">
            <v/>
          </cell>
          <cell r="L6610" t="str">
            <v/>
          </cell>
          <cell r="M6610" t="str">
            <v>免稅</v>
          </cell>
          <cell r="N6610" t="str">
            <v>7500307136</v>
          </cell>
        </row>
        <row r="6611">
          <cell r="A6611" t="str">
            <v>50030843</v>
          </cell>
          <cell r="B6611" t="str">
            <v>當代書法創作模式與流派研究</v>
          </cell>
          <cell r="C6611" t="str">
            <v>陳大中</v>
          </cell>
          <cell r="D6611">
            <v>140</v>
          </cell>
          <cell r="E6611">
            <v>0</v>
          </cell>
          <cell r="F6611" t="str">
            <v>平裝</v>
          </cell>
          <cell r="G6611" t="str">
            <v>榮寶齋</v>
          </cell>
          <cell r="H6611">
            <v>28</v>
          </cell>
          <cell r="I6611" t="str">
            <v/>
          </cell>
          <cell r="J6611" t="str">
            <v/>
          </cell>
          <cell r="K6611" t="str">
            <v/>
          </cell>
          <cell r="L6611" t="str">
            <v/>
          </cell>
          <cell r="M6611" t="str">
            <v>免稅</v>
          </cell>
          <cell r="N6611" t="str">
            <v>7500308434</v>
          </cell>
        </row>
        <row r="6612">
          <cell r="A6612" t="str">
            <v>50031008</v>
          </cell>
          <cell r="B6612" t="str">
            <v>包世臣書學批評</v>
          </cell>
          <cell r="C6612" t="str">
            <v>金丹</v>
          </cell>
          <cell r="D6612">
            <v>190</v>
          </cell>
          <cell r="E6612">
            <v>0</v>
          </cell>
          <cell r="F6612" t="str">
            <v>平裝</v>
          </cell>
          <cell r="G6612" t="str">
            <v>榮寶齋</v>
          </cell>
          <cell r="H6612">
            <v>38</v>
          </cell>
          <cell r="I6612" t="str">
            <v/>
          </cell>
          <cell r="J6612" t="str">
            <v/>
          </cell>
          <cell r="K6612" t="str">
            <v/>
          </cell>
          <cell r="L6612" t="str">
            <v/>
          </cell>
          <cell r="M6612" t="str">
            <v>免稅</v>
          </cell>
          <cell r="N6612" t="str">
            <v>9787500310082</v>
          </cell>
        </row>
        <row r="6613">
          <cell r="A6613" t="str">
            <v>50031016</v>
          </cell>
          <cell r="B6613" t="str">
            <v>蘇軾與書畫文獻集</v>
          </cell>
          <cell r="C6613" t="str">
            <v>李福順</v>
          </cell>
          <cell r="D6613">
            <v>240</v>
          </cell>
          <cell r="E6613">
            <v>0</v>
          </cell>
          <cell r="F6613" t="str">
            <v>平裝</v>
          </cell>
          <cell r="G6613" t="str">
            <v>榮寶齋</v>
          </cell>
          <cell r="H6613">
            <v>48</v>
          </cell>
          <cell r="I6613" t="str">
            <v/>
          </cell>
          <cell r="J6613" t="str">
            <v/>
          </cell>
          <cell r="K6613" t="str">
            <v/>
          </cell>
          <cell r="L6613" t="str">
            <v/>
          </cell>
          <cell r="M6613" t="str">
            <v>免稅</v>
          </cell>
          <cell r="N6613" t="str">
            <v>9787500310167</v>
          </cell>
        </row>
        <row r="6614">
          <cell r="A6614" t="str">
            <v>50031041</v>
          </cell>
          <cell r="B6614" t="str">
            <v>中國書刻藝術</v>
          </cell>
          <cell r="C6614" t="str">
            <v>侍少華</v>
          </cell>
          <cell r="D6614">
            <v>280</v>
          </cell>
          <cell r="E6614">
            <v>0</v>
          </cell>
          <cell r="F6614" t="str">
            <v>平裝</v>
          </cell>
          <cell r="G6614" t="str">
            <v>榮寶齋</v>
          </cell>
          <cell r="H6614">
            <v>56</v>
          </cell>
          <cell r="I6614" t="str">
            <v/>
          </cell>
          <cell r="J6614" t="str">
            <v/>
          </cell>
          <cell r="K6614" t="str">
            <v/>
          </cell>
          <cell r="L6614" t="str">
            <v/>
          </cell>
          <cell r="M6614" t="str">
            <v>免稅</v>
          </cell>
          <cell r="N6614" t="str">
            <v>9787500310419</v>
          </cell>
        </row>
        <row r="6615">
          <cell r="A6615" t="str">
            <v>50031127</v>
          </cell>
          <cell r="B6615" t="str">
            <v>古代名畫賞析</v>
          </cell>
          <cell r="C6615" t="str">
            <v>鄭奇著</v>
          </cell>
          <cell r="D6615">
            <v>300</v>
          </cell>
          <cell r="E6615">
            <v>0</v>
          </cell>
          <cell r="F6615" t="str">
            <v>平裝</v>
          </cell>
          <cell r="G6615" t="str">
            <v>榮寶齋</v>
          </cell>
          <cell r="H6615">
            <v>50</v>
          </cell>
          <cell r="I6615" t="str">
            <v/>
          </cell>
          <cell r="J6615" t="str">
            <v/>
          </cell>
          <cell r="K6615" t="str">
            <v/>
          </cell>
          <cell r="L6615" t="str">
            <v/>
          </cell>
          <cell r="M6615" t="str">
            <v>免稅</v>
          </cell>
          <cell r="N6615" t="str">
            <v>9787500311270</v>
          </cell>
        </row>
        <row r="6616">
          <cell r="A6616" t="str">
            <v>50031142</v>
          </cell>
          <cell r="B6616" t="str">
            <v>書法文化地理研究</v>
          </cell>
          <cell r="C6616" t="str">
            <v>吳慧平著</v>
          </cell>
          <cell r="D6616">
            <v>228</v>
          </cell>
          <cell r="E6616">
            <v>0</v>
          </cell>
          <cell r="F6616" t="str">
            <v>平裝</v>
          </cell>
          <cell r="G6616" t="str">
            <v>榮寶齋</v>
          </cell>
          <cell r="H6616">
            <v>38</v>
          </cell>
          <cell r="I6616" t="str">
            <v/>
          </cell>
          <cell r="J6616" t="str">
            <v/>
          </cell>
          <cell r="K6616" t="str">
            <v/>
          </cell>
          <cell r="L6616" t="str">
            <v/>
          </cell>
          <cell r="M6616" t="str">
            <v>免稅</v>
          </cell>
          <cell r="N6616" t="str">
            <v>9787500311423</v>
          </cell>
        </row>
        <row r="6617">
          <cell r="A6617" t="str">
            <v>50031144</v>
          </cell>
          <cell r="B6617" t="str">
            <v>中國文人畫思想探源-以北宋蜀學為中心</v>
          </cell>
          <cell r="C6617" t="str">
            <v>壽勤澤著</v>
          </cell>
          <cell r="D6617">
            <v>228</v>
          </cell>
          <cell r="E6617">
            <v>0</v>
          </cell>
          <cell r="F6617" t="str">
            <v>平裝</v>
          </cell>
          <cell r="G6617" t="str">
            <v>榮寶齋</v>
          </cell>
          <cell r="H6617">
            <v>38</v>
          </cell>
          <cell r="I6617" t="str">
            <v/>
          </cell>
          <cell r="J6617" t="str">
            <v/>
          </cell>
          <cell r="K6617" t="str">
            <v/>
          </cell>
          <cell r="L6617" t="str">
            <v/>
          </cell>
          <cell r="M6617" t="str">
            <v>免稅</v>
          </cell>
          <cell r="N6617" t="str">
            <v>9787500311447</v>
          </cell>
        </row>
        <row r="6618">
          <cell r="A6618" t="str">
            <v>50031173</v>
          </cell>
          <cell r="B6618" t="str">
            <v>名家扇集</v>
          </cell>
          <cell r="C6618" t="str">
            <v>吳昌碩. 等繪</v>
          </cell>
          <cell r="D6618">
            <v>1920</v>
          </cell>
          <cell r="E6618">
            <v>0</v>
          </cell>
          <cell r="F6618" t="str">
            <v>精裝</v>
          </cell>
          <cell r="G6618" t="str">
            <v>榮寶齋</v>
          </cell>
          <cell r="H6618">
            <v>320</v>
          </cell>
          <cell r="I6618" t="str">
            <v/>
          </cell>
          <cell r="J6618" t="str">
            <v/>
          </cell>
          <cell r="K6618" t="str">
            <v/>
          </cell>
          <cell r="L6618" t="str">
            <v/>
          </cell>
          <cell r="M6618" t="str">
            <v>免稅</v>
          </cell>
          <cell r="N6618" t="str">
            <v>9787500311737</v>
          </cell>
        </row>
        <row r="6619">
          <cell r="A6619" t="str">
            <v>50031180</v>
          </cell>
          <cell r="B6619" t="str">
            <v>西泠印社-篆刻文獻學研究 小林鬥盦紀念專輯-總第二十五輯</v>
          </cell>
          <cell r="C6619" t="str">
            <v>西泠印社. 編</v>
          </cell>
          <cell r="D6619">
            <v>168</v>
          </cell>
          <cell r="E6619">
            <v>0</v>
          </cell>
          <cell r="F6619" t="str">
            <v>平裝</v>
          </cell>
          <cell r="G6619" t="str">
            <v>榮寶齋</v>
          </cell>
          <cell r="H6619">
            <v>28</v>
          </cell>
          <cell r="I6619" t="str">
            <v/>
          </cell>
          <cell r="J6619" t="str">
            <v/>
          </cell>
          <cell r="K6619" t="str">
            <v/>
          </cell>
          <cell r="L6619" t="str">
            <v/>
          </cell>
          <cell r="M6619" t="str">
            <v>免稅</v>
          </cell>
          <cell r="N6619" t="str">
            <v>9787500311805</v>
          </cell>
        </row>
        <row r="6620">
          <cell r="A6620" t="str">
            <v>50032536</v>
          </cell>
          <cell r="B6620" t="str">
            <v>王羲之《遠宦帖》《何如帖》</v>
          </cell>
          <cell r="C6620" t="str">
            <v/>
          </cell>
          <cell r="D6620">
            <v>90</v>
          </cell>
          <cell r="E6620">
            <v>0</v>
          </cell>
          <cell r="F6620" t="str">
            <v>平裝</v>
          </cell>
          <cell r="G6620" t="str">
            <v>榮寶齋</v>
          </cell>
          <cell r="H6620">
            <v>18</v>
          </cell>
          <cell r="I6620" t="str">
            <v/>
          </cell>
          <cell r="J6620" t="str">
            <v/>
          </cell>
          <cell r="K6620" t="str">
            <v/>
          </cell>
          <cell r="L6620" t="str">
            <v/>
          </cell>
          <cell r="M6620" t="str">
            <v>應稅</v>
          </cell>
          <cell r="N6620" t="str">
            <v/>
          </cell>
        </row>
        <row r="6621">
          <cell r="A6621" t="str">
            <v>50040178</v>
          </cell>
          <cell r="B6621" t="str">
            <v>中國佛教史 第一卷</v>
          </cell>
          <cell r="C6621" t="str">
            <v>任繼愈</v>
          </cell>
          <cell r="D6621">
            <v>228</v>
          </cell>
          <cell r="E6621">
            <v>0</v>
          </cell>
          <cell r="F6621" t="str">
            <v>平裝</v>
          </cell>
          <cell r="G6621" t="str">
            <v>中國社科</v>
          </cell>
          <cell r="H6621">
            <v>38</v>
          </cell>
          <cell r="I6621" t="str">
            <v/>
          </cell>
          <cell r="J6621" t="str">
            <v/>
          </cell>
          <cell r="K6621" t="str">
            <v/>
          </cell>
          <cell r="L6621" t="str">
            <v/>
          </cell>
          <cell r="M6621" t="str">
            <v>免稅</v>
          </cell>
          <cell r="N6621" t="str">
            <v>9787500401780</v>
          </cell>
        </row>
        <row r="6622">
          <cell r="A6622" t="str">
            <v>50040633</v>
          </cell>
          <cell r="B6622" t="str">
            <v>經集</v>
          </cell>
          <cell r="C6622" t="str">
            <v>郭良鋆</v>
          </cell>
          <cell r="D6622">
            <v>216</v>
          </cell>
          <cell r="E6622">
            <v>0</v>
          </cell>
          <cell r="F6622" t="str">
            <v>平裝</v>
          </cell>
          <cell r="G6622" t="str">
            <v>中國社科</v>
          </cell>
          <cell r="H6622">
            <v>36</v>
          </cell>
          <cell r="I6622" t="str">
            <v/>
          </cell>
          <cell r="J6622" t="str">
            <v/>
          </cell>
          <cell r="K6622" t="str">
            <v/>
          </cell>
          <cell r="L6622" t="str">
            <v/>
          </cell>
          <cell r="M6622" t="str">
            <v>免稅</v>
          </cell>
          <cell r="N6622" t="str">
            <v>9787500406334</v>
          </cell>
        </row>
        <row r="6623">
          <cell r="A6623" t="str">
            <v>50041448</v>
          </cell>
          <cell r="B6623" t="str">
            <v>夏商社會生活史(上下)</v>
          </cell>
          <cell r="C6623" t="str">
            <v>宋鎮豪</v>
          </cell>
          <cell r="D6623">
            <v>490</v>
          </cell>
          <cell r="E6623">
            <v>0</v>
          </cell>
          <cell r="F6623" t="str">
            <v>平裝</v>
          </cell>
          <cell r="G6623" t="str">
            <v>中國社會</v>
          </cell>
          <cell r="H6623">
            <v>98</v>
          </cell>
          <cell r="I6623" t="str">
            <v/>
          </cell>
          <cell r="J6623" t="str">
            <v/>
          </cell>
          <cell r="K6623" t="str">
            <v/>
          </cell>
          <cell r="L6623" t="str">
            <v/>
          </cell>
          <cell r="M6623" t="str">
            <v>免稅</v>
          </cell>
          <cell r="N6623" t="str">
            <v>750041448X</v>
          </cell>
        </row>
        <row r="6624">
          <cell r="A6624" t="str">
            <v>50041551</v>
          </cell>
          <cell r="B6624" t="str">
            <v>華嚴經今譯（白話佛經系列）</v>
          </cell>
          <cell r="C6624" t="str">
            <v>張新民、張建建</v>
          </cell>
          <cell r="D6624">
            <v>110</v>
          </cell>
          <cell r="E6624">
            <v>0</v>
          </cell>
          <cell r="F6624" t="str">
            <v>平裝</v>
          </cell>
          <cell r="G6624" t="str">
            <v>中國社科</v>
          </cell>
          <cell r="H6624">
            <v>22</v>
          </cell>
          <cell r="I6624" t="str">
            <v/>
          </cell>
          <cell r="J6624" t="str">
            <v/>
          </cell>
          <cell r="K6624" t="str">
            <v/>
          </cell>
          <cell r="L6624" t="str">
            <v/>
          </cell>
          <cell r="M6624" t="str">
            <v>免稅</v>
          </cell>
          <cell r="N6624" t="str">
            <v>7500415516</v>
          </cell>
        </row>
        <row r="6625">
          <cell r="A6625" t="str">
            <v>50041553</v>
          </cell>
          <cell r="B6625" t="str">
            <v>寶積經今譯（白話佛經系列）</v>
          </cell>
          <cell r="C6625" t="str">
            <v>立人、曉煒</v>
          </cell>
          <cell r="D6625">
            <v>100</v>
          </cell>
          <cell r="E6625">
            <v>0</v>
          </cell>
          <cell r="F6625" t="str">
            <v>平裝</v>
          </cell>
          <cell r="G6625" t="str">
            <v>中國社科</v>
          </cell>
          <cell r="H6625">
            <v>20</v>
          </cell>
          <cell r="I6625" t="str">
            <v/>
          </cell>
          <cell r="J6625" t="str">
            <v/>
          </cell>
          <cell r="K6625" t="str">
            <v/>
          </cell>
          <cell r="L6625" t="str">
            <v/>
          </cell>
          <cell r="M6625" t="str">
            <v>免稅</v>
          </cell>
          <cell r="N6625" t="str">
            <v>7500415532</v>
          </cell>
        </row>
        <row r="6626">
          <cell r="A6626" t="str">
            <v>50041555</v>
          </cell>
          <cell r="B6626" t="str">
            <v>法華經今譯（白話佛經系列）</v>
          </cell>
          <cell r="C6626" t="str">
            <v>張新民、龔妮麗</v>
          </cell>
          <cell r="D6626">
            <v>110</v>
          </cell>
          <cell r="E6626">
            <v>0</v>
          </cell>
          <cell r="F6626" t="str">
            <v>平裝</v>
          </cell>
          <cell r="G6626" t="str">
            <v>中國社科</v>
          </cell>
          <cell r="H6626">
            <v>22</v>
          </cell>
          <cell r="I6626" t="str">
            <v/>
          </cell>
          <cell r="J6626" t="str">
            <v/>
          </cell>
          <cell r="K6626" t="str">
            <v/>
          </cell>
          <cell r="L6626" t="str">
            <v/>
          </cell>
          <cell r="M6626" t="str">
            <v>免稅</v>
          </cell>
          <cell r="N6626" t="str">
            <v>7500415559</v>
          </cell>
        </row>
        <row r="6627">
          <cell r="A6627" t="str">
            <v>50041556</v>
          </cell>
          <cell r="B6627" t="str">
            <v>維摩經今譯（白話佛經系列）</v>
          </cell>
          <cell r="C6627" t="str">
            <v>幼存、道生</v>
          </cell>
          <cell r="D6627">
            <v>75</v>
          </cell>
          <cell r="E6627">
            <v>0</v>
          </cell>
          <cell r="F6627" t="str">
            <v>平裝</v>
          </cell>
          <cell r="G6627" t="str">
            <v>中國社科</v>
          </cell>
          <cell r="H6627">
            <v>15</v>
          </cell>
          <cell r="I6627" t="str">
            <v/>
          </cell>
          <cell r="J6627" t="str">
            <v/>
          </cell>
          <cell r="K6627" t="str">
            <v/>
          </cell>
          <cell r="L6627" t="str">
            <v/>
          </cell>
          <cell r="M6627" t="str">
            <v>免稅</v>
          </cell>
          <cell r="N6627" t="str">
            <v>7500415567</v>
          </cell>
        </row>
        <row r="6628">
          <cell r="A6628" t="str">
            <v>50041718</v>
          </cell>
          <cell r="B6628" t="str">
            <v>中國密教史（修訂版）</v>
          </cell>
          <cell r="C6628" t="str">
            <v>呂建福</v>
          </cell>
          <cell r="D6628">
            <v>708</v>
          </cell>
          <cell r="E6628">
            <v>0</v>
          </cell>
          <cell r="F6628" t="str">
            <v>平裝</v>
          </cell>
          <cell r="G6628" t="str">
            <v>中國社科</v>
          </cell>
          <cell r="H6628">
            <v>118</v>
          </cell>
          <cell r="I6628" t="str">
            <v/>
          </cell>
          <cell r="J6628" t="str">
            <v/>
          </cell>
          <cell r="K6628" t="str">
            <v/>
          </cell>
          <cell r="L6628" t="str">
            <v/>
          </cell>
          <cell r="M6628" t="str">
            <v>免稅</v>
          </cell>
          <cell r="N6628" t="str">
            <v>9787500417187</v>
          </cell>
        </row>
        <row r="6629">
          <cell r="A6629" t="str">
            <v>50041809</v>
          </cell>
          <cell r="B6629" t="str">
            <v>元代社會生活史</v>
          </cell>
          <cell r="C6629" t="str">
            <v/>
          </cell>
          <cell r="D6629">
            <v>225</v>
          </cell>
          <cell r="E6629">
            <v>0</v>
          </cell>
          <cell r="F6629" t="str">
            <v>平裝</v>
          </cell>
          <cell r="G6629" t="str">
            <v/>
          </cell>
          <cell r="H6629">
            <v>0</v>
          </cell>
          <cell r="I6629" t="str">
            <v/>
          </cell>
          <cell r="J6629" t="str">
            <v/>
          </cell>
          <cell r="K6629" t="str">
            <v/>
          </cell>
          <cell r="L6629" t="str">
            <v/>
          </cell>
          <cell r="M6629" t="str">
            <v>免稅</v>
          </cell>
          <cell r="N6629" t="str">
            <v>7500418094</v>
          </cell>
        </row>
        <row r="6630">
          <cell r="A6630" t="str">
            <v>50041981</v>
          </cell>
          <cell r="B6630" t="str">
            <v>抱樸子內篇注譯（道學經典注譯）</v>
          </cell>
          <cell r="C6630" t="str">
            <v>邱風俠</v>
          </cell>
          <cell r="D6630">
            <v>95</v>
          </cell>
          <cell r="E6630">
            <v>0</v>
          </cell>
          <cell r="F6630" t="str">
            <v>平裝</v>
          </cell>
          <cell r="G6630" t="str">
            <v>中國社科</v>
          </cell>
          <cell r="H6630">
            <v>19</v>
          </cell>
          <cell r="I6630" t="str">
            <v/>
          </cell>
          <cell r="J6630" t="str">
            <v/>
          </cell>
          <cell r="K6630" t="str">
            <v/>
          </cell>
          <cell r="L6630" t="str">
            <v/>
          </cell>
          <cell r="M6630" t="str">
            <v>免稅</v>
          </cell>
          <cell r="N6630" t="str">
            <v>7500419813</v>
          </cell>
        </row>
        <row r="6631">
          <cell r="A6631" t="str">
            <v>50042047</v>
          </cell>
          <cell r="B6631" t="str">
            <v>宋遼西夏金社會生活史</v>
          </cell>
          <cell r="C6631" t="str">
            <v>朱瑞熙</v>
          </cell>
          <cell r="D6631">
            <v>245</v>
          </cell>
          <cell r="E6631">
            <v>0</v>
          </cell>
          <cell r="F6631" t="str">
            <v>平裝</v>
          </cell>
          <cell r="G6631" t="str">
            <v>中國社會</v>
          </cell>
          <cell r="H6631">
            <v>49</v>
          </cell>
          <cell r="I6631" t="str">
            <v/>
          </cell>
          <cell r="J6631" t="str">
            <v/>
          </cell>
          <cell r="K6631" t="str">
            <v/>
          </cell>
          <cell r="L6631" t="str">
            <v/>
          </cell>
          <cell r="M6631" t="str">
            <v>免稅</v>
          </cell>
          <cell r="N6631" t="str">
            <v>7500420471</v>
          </cell>
        </row>
        <row r="6632">
          <cell r="A6632" t="str">
            <v>50042052</v>
          </cell>
          <cell r="B6632" t="str">
            <v>魏晉南北朝社會生活史</v>
          </cell>
          <cell r="C6632" t="str">
            <v>朱大渭</v>
          </cell>
          <cell r="D6632">
            <v>265</v>
          </cell>
          <cell r="E6632">
            <v>0</v>
          </cell>
          <cell r="F6632" t="str">
            <v>平裝</v>
          </cell>
          <cell r="G6632" t="str">
            <v>中國社會</v>
          </cell>
          <cell r="H6632">
            <v>53</v>
          </cell>
          <cell r="I6632" t="str">
            <v/>
          </cell>
          <cell r="J6632" t="str">
            <v/>
          </cell>
          <cell r="K6632" t="str">
            <v/>
          </cell>
          <cell r="L6632" t="str">
            <v/>
          </cell>
          <cell r="M6632" t="str">
            <v>免稅</v>
          </cell>
          <cell r="N6632" t="str">
            <v>7500420528</v>
          </cell>
        </row>
        <row r="6633">
          <cell r="A6633" t="str">
            <v>50042955</v>
          </cell>
          <cell r="B6633" t="str">
            <v>斷裂中的傳統</v>
          </cell>
          <cell r="C6633" t="str">
            <v>本社</v>
          </cell>
          <cell r="D6633">
            <v>180</v>
          </cell>
          <cell r="E6633">
            <v>0</v>
          </cell>
          <cell r="F6633" t="str">
            <v>精裝</v>
          </cell>
          <cell r="G6633" t="str">
            <v/>
          </cell>
          <cell r="H6633">
            <v>0</v>
          </cell>
          <cell r="I6633" t="str">
            <v/>
          </cell>
          <cell r="J6633" t="str">
            <v/>
          </cell>
          <cell r="K6633" t="str">
            <v/>
          </cell>
          <cell r="L6633" t="str">
            <v/>
          </cell>
          <cell r="M6633" t="str">
            <v>免稅</v>
          </cell>
          <cell r="N6633" t="str">
            <v>7500429553</v>
          </cell>
        </row>
        <row r="6634">
          <cell r="A6634" t="str">
            <v>50043142</v>
          </cell>
          <cell r="B6634" t="str">
            <v>西行阿里</v>
          </cell>
          <cell r="C6634" t="str">
            <v/>
          </cell>
          <cell r="D6634">
            <v>95</v>
          </cell>
          <cell r="E6634">
            <v>0</v>
          </cell>
          <cell r="F6634" t="str">
            <v>平裝</v>
          </cell>
          <cell r="G6634" t="str">
            <v/>
          </cell>
          <cell r="H6634">
            <v>0</v>
          </cell>
          <cell r="I6634" t="str">
            <v/>
          </cell>
          <cell r="J6634" t="str">
            <v/>
          </cell>
          <cell r="K6634" t="str">
            <v/>
          </cell>
          <cell r="L6634" t="str">
            <v/>
          </cell>
          <cell r="M6634" t="str">
            <v>免稅</v>
          </cell>
          <cell r="N6634" t="str">
            <v>7500431422</v>
          </cell>
        </row>
        <row r="6635">
          <cell r="A6635" t="str">
            <v>50043143</v>
          </cell>
          <cell r="B6635" t="str">
            <v>十年藏北</v>
          </cell>
          <cell r="C6635" t="str">
            <v/>
          </cell>
          <cell r="D6635">
            <v>105</v>
          </cell>
          <cell r="E6635">
            <v>0</v>
          </cell>
          <cell r="F6635" t="str">
            <v>平裝</v>
          </cell>
          <cell r="G6635" t="str">
            <v/>
          </cell>
          <cell r="H6635">
            <v>0</v>
          </cell>
          <cell r="I6635" t="str">
            <v/>
          </cell>
          <cell r="J6635" t="str">
            <v/>
          </cell>
          <cell r="K6635" t="str">
            <v/>
          </cell>
          <cell r="L6635" t="str">
            <v/>
          </cell>
          <cell r="M6635" t="str">
            <v>免稅</v>
          </cell>
          <cell r="N6635" t="str">
            <v>7500431430</v>
          </cell>
        </row>
        <row r="6636">
          <cell r="A6636" t="str">
            <v>50043145</v>
          </cell>
          <cell r="B6636" t="str">
            <v>藏北遊歷</v>
          </cell>
          <cell r="C6636" t="str">
            <v/>
          </cell>
          <cell r="D6636">
            <v>90</v>
          </cell>
          <cell r="E6636">
            <v>0</v>
          </cell>
          <cell r="F6636" t="str">
            <v>精裝</v>
          </cell>
          <cell r="G6636" t="str">
            <v/>
          </cell>
          <cell r="H6636">
            <v>0</v>
          </cell>
          <cell r="I6636" t="str">
            <v/>
          </cell>
          <cell r="J6636" t="str">
            <v/>
          </cell>
          <cell r="K6636" t="str">
            <v/>
          </cell>
          <cell r="L6636" t="str">
            <v/>
          </cell>
          <cell r="M6636" t="str">
            <v>免稅</v>
          </cell>
          <cell r="N6636" t="str">
            <v>7500431457</v>
          </cell>
        </row>
        <row r="6637">
          <cell r="A6637" t="str">
            <v>50043380</v>
          </cell>
          <cell r="B6637" t="str">
            <v>藏東紅山脈</v>
          </cell>
          <cell r="C6637" t="str">
            <v>馬麗華</v>
          </cell>
          <cell r="D6637">
            <v>130</v>
          </cell>
          <cell r="E6637">
            <v>0</v>
          </cell>
          <cell r="F6637" t="str">
            <v>平裝</v>
          </cell>
          <cell r="G6637" t="str">
            <v/>
          </cell>
          <cell r="H6637">
            <v>0</v>
          </cell>
          <cell r="I6637" t="str">
            <v/>
          </cell>
          <cell r="J6637" t="str">
            <v/>
          </cell>
          <cell r="K6637" t="str">
            <v/>
          </cell>
          <cell r="L6637" t="str">
            <v/>
          </cell>
          <cell r="M6637" t="str">
            <v>免稅</v>
          </cell>
          <cell r="N6637" t="str">
            <v>7500433808</v>
          </cell>
        </row>
        <row r="6638">
          <cell r="A6638" t="str">
            <v>50043388</v>
          </cell>
          <cell r="B6638" t="str">
            <v>西藏文化旅人</v>
          </cell>
          <cell r="C6638" t="str">
            <v>馬麗華</v>
          </cell>
          <cell r="D6638">
            <v>85</v>
          </cell>
          <cell r="E6638">
            <v>0</v>
          </cell>
          <cell r="F6638" t="str">
            <v>平裝</v>
          </cell>
          <cell r="G6638" t="str">
            <v/>
          </cell>
          <cell r="H6638">
            <v>0</v>
          </cell>
          <cell r="I6638" t="str">
            <v/>
          </cell>
          <cell r="J6638" t="str">
            <v/>
          </cell>
          <cell r="K6638" t="str">
            <v/>
          </cell>
          <cell r="L6638" t="str">
            <v/>
          </cell>
          <cell r="M6638" t="str">
            <v>免稅</v>
          </cell>
          <cell r="N6638" t="str">
            <v>7500433883</v>
          </cell>
        </row>
        <row r="6639">
          <cell r="A6639" t="str">
            <v>50043497</v>
          </cell>
          <cell r="B6639" t="str">
            <v>晚清文選（上下）</v>
          </cell>
          <cell r="C6639" t="str">
            <v>鄭振鐸編著</v>
          </cell>
          <cell r="D6639">
            <v>395</v>
          </cell>
          <cell r="E6639">
            <v>0</v>
          </cell>
          <cell r="F6639" t="str">
            <v>平裝</v>
          </cell>
          <cell r="G6639" t="str">
            <v/>
          </cell>
          <cell r="H6639">
            <v>0</v>
          </cell>
          <cell r="I6639" t="str">
            <v/>
          </cell>
          <cell r="J6639" t="str">
            <v/>
          </cell>
          <cell r="K6639" t="str">
            <v/>
          </cell>
          <cell r="L6639" t="str">
            <v/>
          </cell>
          <cell r="M6639" t="str">
            <v>免稅</v>
          </cell>
          <cell r="N6639" t="str">
            <v>7500434979</v>
          </cell>
        </row>
        <row r="6640">
          <cell r="A6640" t="str">
            <v>50043557</v>
          </cell>
          <cell r="B6640" t="str">
            <v>毛澤東的艱難決策（一）：中國人民志願軍出兵朝鮮的決策過程</v>
          </cell>
          <cell r="C6640" t="str">
            <v>王波</v>
          </cell>
          <cell r="D6640">
            <v>156</v>
          </cell>
          <cell r="E6640">
            <v>0</v>
          </cell>
          <cell r="F6640" t="str">
            <v>平裝</v>
          </cell>
          <cell r="G6640" t="str">
            <v>中國社科</v>
          </cell>
          <cell r="H6640">
            <v>26</v>
          </cell>
          <cell r="I6640" t="str">
            <v/>
          </cell>
          <cell r="J6640" t="str">
            <v/>
          </cell>
          <cell r="K6640" t="str">
            <v/>
          </cell>
          <cell r="L6640" t="str">
            <v/>
          </cell>
          <cell r="M6640" t="str">
            <v>免稅</v>
          </cell>
          <cell r="N6640" t="str">
            <v>9787500435570</v>
          </cell>
        </row>
        <row r="6641">
          <cell r="A6641" t="str">
            <v>50043695A</v>
          </cell>
          <cell r="B6641" t="str">
            <v>佛教的真言咒語</v>
          </cell>
          <cell r="C6641" t="str">
            <v>（臺灣）全佛編委會編</v>
          </cell>
          <cell r="D6641">
            <v>90</v>
          </cell>
          <cell r="E6641">
            <v>0</v>
          </cell>
          <cell r="F6641" t="str">
            <v>平裝</v>
          </cell>
          <cell r="G6641" t="str">
            <v>中國社科</v>
          </cell>
          <cell r="H6641">
            <v>18</v>
          </cell>
          <cell r="I6641" t="str">
            <v/>
          </cell>
          <cell r="J6641" t="str">
            <v/>
          </cell>
          <cell r="K6641" t="str">
            <v/>
          </cell>
          <cell r="L6641" t="str">
            <v/>
          </cell>
          <cell r="M6641" t="str">
            <v>免稅</v>
          </cell>
          <cell r="N6641" t="str">
            <v>7500436955</v>
          </cell>
        </row>
        <row r="6642">
          <cell r="A6642" t="str">
            <v>50043695B</v>
          </cell>
          <cell r="B6642" t="str">
            <v>佛教的動物</v>
          </cell>
          <cell r="C6642" t="str">
            <v>（臺灣）全佛編委會編</v>
          </cell>
          <cell r="D6642">
            <v>90</v>
          </cell>
          <cell r="E6642">
            <v>0</v>
          </cell>
          <cell r="F6642" t="str">
            <v>平裝</v>
          </cell>
          <cell r="G6642" t="str">
            <v>中國社科</v>
          </cell>
          <cell r="H6642">
            <v>18</v>
          </cell>
          <cell r="I6642" t="str">
            <v/>
          </cell>
          <cell r="J6642" t="str">
            <v/>
          </cell>
          <cell r="K6642" t="str">
            <v/>
          </cell>
          <cell r="L6642" t="str">
            <v/>
          </cell>
          <cell r="M6642" t="str">
            <v>免稅</v>
          </cell>
          <cell r="N6642" t="str">
            <v>7500436955</v>
          </cell>
        </row>
        <row r="6643">
          <cell r="A6643" t="str">
            <v>50043695C</v>
          </cell>
          <cell r="B6643" t="str">
            <v>佛教的植物</v>
          </cell>
          <cell r="C6643" t="str">
            <v>（臺灣）全佛編委會編</v>
          </cell>
          <cell r="D6643">
            <v>90</v>
          </cell>
          <cell r="E6643">
            <v>0</v>
          </cell>
          <cell r="F6643" t="str">
            <v>平裝</v>
          </cell>
          <cell r="G6643" t="str">
            <v>中國社科</v>
          </cell>
          <cell r="H6643">
            <v>18</v>
          </cell>
          <cell r="I6643" t="str">
            <v/>
          </cell>
          <cell r="J6643" t="str">
            <v/>
          </cell>
          <cell r="K6643" t="str">
            <v/>
          </cell>
          <cell r="L6643" t="str">
            <v/>
          </cell>
          <cell r="M6643" t="str">
            <v>免稅</v>
          </cell>
          <cell r="N6643" t="str">
            <v>7500436955</v>
          </cell>
        </row>
        <row r="6644">
          <cell r="A6644" t="str">
            <v>50043695D</v>
          </cell>
          <cell r="B6644" t="str">
            <v>佛教的蓮花</v>
          </cell>
          <cell r="C6644" t="str">
            <v>（臺灣）全佛編委會編</v>
          </cell>
          <cell r="D6644">
            <v>90</v>
          </cell>
          <cell r="E6644">
            <v>0</v>
          </cell>
          <cell r="F6644" t="str">
            <v>平裝</v>
          </cell>
          <cell r="G6644" t="str">
            <v>中國社科</v>
          </cell>
          <cell r="H6644">
            <v>18</v>
          </cell>
          <cell r="I6644" t="str">
            <v/>
          </cell>
          <cell r="J6644" t="str">
            <v/>
          </cell>
          <cell r="K6644" t="str">
            <v/>
          </cell>
          <cell r="L6644" t="str">
            <v/>
          </cell>
          <cell r="M6644" t="str">
            <v>免稅</v>
          </cell>
          <cell r="N6644" t="str">
            <v>7500436955</v>
          </cell>
        </row>
        <row r="6645">
          <cell r="A6645" t="str">
            <v>50044127</v>
          </cell>
          <cell r="B6645" t="str">
            <v>韓國研究叢論.第10輯</v>
          </cell>
          <cell r="C6645" t="str">
            <v>本社</v>
          </cell>
          <cell r="D6645">
            <v>150</v>
          </cell>
          <cell r="E6645">
            <v>0</v>
          </cell>
          <cell r="F6645" t="str">
            <v>平裝</v>
          </cell>
          <cell r="G6645" t="str">
            <v>未建檔</v>
          </cell>
          <cell r="H6645">
            <v>30</v>
          </cell>
          <cell r="I6645" t="str">
            <v/>
          </cell>
          <cell r="J6645" t="str">
            <v/>
          </cell>
          <cell r="K6645" t="str">
            <v/>
          </cell>
          <cell r="L6645" t="str">
            <v/>
          </cell>
          <cell r="M6645" t="str">
            <v>免稅</v>
          </cell>
          <cell r="N6645" t="str">
            <v>7500441274</v>
          </cell>
        </row>
        <row r="6646">
          <cell r="A6646" t="str">
            <v>50044207</v>
          </cell>
          <cell r="B6646" t="str">
            <v>中國民間禁忌</v>
          </cell>
          <cell r="C6646" t="str">
            <v/>
          </cell>
          <cell r="D6646">
            <v>190</v>
          </cell>
          <cell r="E6646">
            <v>0</v>
          </cell>
          <cell r="F6646" t="str">
            <v>平裝</v>
          </cell>
          <cell r="G6646" t="str">
            <v>中國社科</v>
          </cell>
          <cell r="H6646">
            <v>0</v>
          </cell>
          <cell r="I6646" t="str">
            <v/>
          </cell>
          <cell r="J6646" t="str">
            <v/>
          </cell>
          <cell r="K6646" t="str">
            <v/>
          </cell>
          <cell r="L6646" t="str">
            <v/>
          </cell>
          <cell r="M6646" t="str">
            <v>免稅</v>
          </cell>
          <cell r="N6646" t="str">
            <v>7500442076</v>
          </cell>
        </row>
        <row r="6647">
          <cell r="A6647" t="str">
            <v>50044274</v>
          </cell>
          <cell r="B6647" t="str">
            <v>真正的藝術在中國:解讀當代中國三十位書畫家</v>
          </cell>
          <cell r="C6647" t="str">
            <v>嚴望庭</v>
          </cell>
          <cell r="D6647">
            <v>240</v>
          </cell>
          <cell r="E6647">
            <v>0</v>
          </cell>
          <cell r="F6647" t="str">
            <v>平裝</v>
          </cell>
          <cell r="G6647" t="str">
            <v>中國社科</v>
          </cell>
          <cell r="H6647">
            <v>48</v>
          </cell>
          <cell r="I6647" t="str">
            <v/>
          </cell>
          <cell r="J6647" t="str">
            <v/>
          </cell>
          <cell r="K6647" t="str">
            <v/>
          </cell>
          <cell r="L6647" t="str">
            <v/>
          </cell>
          <cell r="M6647" t="str">
            <v>免稅</v>
          </cell>
          <cell r="N6647" t="str">
            <v>7500442742</v>
          </cell>
        </row>
        <row r="6648">
          <cell r="A6648" t="str">
            <v>50044328</v>
          </cell>
          <cell r="B6648" t="str">
            <v>中國皇后全傳(上中下)</v>
          </cell>
          <cell r="C6648" t="str">
            <v>趙孟祥</v>
          </cell>
          <cell r="D6648">
            <v>490</v>
          </cell>
          <cell r="E6648">
            <v>0</v>
          </cell>
          <cell r="F6648" t="str">
            <v>平裝</v>
          </cell>
          <cell r="G6648" t="str">
            <v>中國社科</v>
          </cell>
          <cell r="H6648">
            <v>98</v>
          </cell>
          <cell r="I6648" t="str">
            <v/>
          </cell>
          <cell r="J6648" t="str">
            <v/>
          </cell>
          <cell r="K6648" t="str">
            <v/>
          </cell>
          <cell r="L6648" t="str">
            <v/>
          </cell>
          <cell r="M6648" t="str">
            <v>免稅</v>
          </cell>
          <cell r="N6648" t="str">
            <v>7500443285</v>
          </cell>
        </row>
        <row r="6649">
          <cell r="A6649" t="str">
            <v>50044349</v>
          </cell>
          <cell r="B6649" t="str">
            <v>漫步北京（《漫步中國》系列叢書）</v>
          </cell>
          <cell r="C6649" t="str">
            <v>孫建華主編</v>
          </cell>
          <cell r="D6649">
            <v>240</v>
          </cell>
          <cell r="E6649">
            <v>0</v>
          </cell>
          <cell r="F6649" t="str">
            <v>平裝</v>
          </cell>
          <cell r="G6649" t="str">
            <v>中國社科</v>
          </cell>
          <cell r="H6649">
            <v>48</v>
          </cell>
          <cell r="I6649" t="str">
            <v/>
          </cell>
          <cell r="J6649" t="str">
            <v/>
          </cell>
          <cell r="K6649" t="str">
            <v/>
          </cell>
          <cell r="L6649" t="str">
            <v/>
          </cell>
          <cell r="M6649" t="str">
            <v>免稅</v>
          </cell>
          <cell r="N6649" t="str">
            <v>7500443498</v>
          </cell>
        </row>
        <row r="6650">
          <cell r="A6650" t="str">
            <v>50044364</v>
          </cell>
          <cell r="B6650" t="str">
            <v>三星堆文化大猜想</v>
          </cell>
          <cell r="C6650" t="str">
            <v>蘇三</v>
          </cell>
          <cell r="D6650">
            <v>175</v>
          </cell>
          <cell r="E6650">
            <v>0</v>
          </cell>
          <cell r="F6650" t="str">
            <v>平裝</v>
          </cell>
          <cell r="G6650" t="str">
            <v>中國社科</v>
          </cell>
          <cell r="H6650">
            <v>35</v>
          </cell>
          <cell r="I6650" t="str">
            <v/>
          </cell>
          <cell r="J6650" t="str">
            <v/>
          </cell>
          <cell r="K6650" t="str">
            <v/>
          </cell>
          <cell r="L6650" t="str">
            <v/>
          </cell>
          <cell r="M6650" t="str">
            <v>免稅</v>
          </cell>
          <cell r="N6650" t="str">
            <v>7500443641</v>
          </cell>
        </row>
        <row r="6651">
          <cell r="A6651" t="str">
            <v>50044416</v>
          </cell>
          <cell r="B6651" t="str">
            <v>明代社會生活史</v>
          </cell>
          <cell r="C6651" t="str">
            <v>陳寶良</v>
          </cell>
          <cell r="D6651">
            <v>360</v>
          </cell>
          <cell r="E6651">
            <v>0</v>
          </cell>
          <cell r="F6651" t="str">
            <v>平裝</v>
          </cell>
          <cell r="G6651" t="str">
            <v>中國社科</v>
          </cell>
          <cell r="H6651">
            <v>0</v>
          </cell>
          <cell r="I6651" t="str">
            <v/>
          </cell>
          <cell r="J6651" t="str">
            <v/>
          </cell>
          <cell r="K6651" t="str">
            <v/>
          </cell>
          <cell r="L6651" t="str">
            <v/>
          </cell>
          <cell r="M6651" t="str">
            <v>免稅</v>
          </cell>
          <cell r="N6651" t="str">
            <v>7500444168</v>
          </cell>
        </row>
        <row r="6652">
          <cell r="A6652" t="str">
            <v>50044433</v>
          </cell>
          <cell r="B6652" t="str">
            <v>生活讓我如此感動</v>
          </cell>
          <cell r="C6652" t="str">
            <v>淩浩</v>
          </cell>
          <cell r="D6652">
            <v>120</v>
          </cell>
          <cell r="E6652">
            <v>0</v>
          </cell>
          <cell r="F6652" t="str">
            <v>平裝</v>
          </cell>
          <cell r="G6652" t="str">
            <v>中國社科</v>
          </cell>
          <cell r="H6652">
            <v>20</v>
          </cell>
          <cell r="I6652" t="str">
            <v/>
          </cell>
          <cell r="J6652" t="str">
            <v/>
          </cell>
          <cell r="K6652" t="str">
            <v/>
          </cell>
          <cell r="L6652" t="str">
            <v/>
          </cell>
          <cell r="M6652" t="str">
            <v>免稅</v>
          </cell>
          <cell r="N6652" t="str">
            <v>7500444338</v>
          </cell>
        </row>
        <row r="6653">
          <cell r="A6653" t="str">
            <v>50044568</v>
          </cell>
          <cell r="B6653" t="str">
            <v>散文美學論稿</v>
          </cell>
          <cell r="C6653" t="str">
            <v>張智輝</v>
          </cell>
          <cell r="D6653">
            <v>110</v>
          </cell>
          <cell r="E6653">
            <v>0</v>
          </cell>
          <cell r="F6653" t="str">
            <v>平裝</v>
          </cell>
          <cell r="G6653" t="str">
            <v>社科文獻</v>
          </cell>
          <cell r="H6653">
            <v>22</v>
          </cell>
          <cell r="I6653" t="str">
            <v/>
          </cell>
          <cell r="J6653" t="str">
            <v/>
          </cell>
          <cell r="K6653" t="str">
            <v/>
          </cell>
          <cell r="L6653" t="str">
            <v/>
          </cell>
          <cell r="M6653" t="str">
            <v>免稅</v>
          </cell>
          <cell r="N6653" t="str">
            <v>7500445687</v>
          </cell>
        </row>
        <row r="6654">
          <cell r="A6654" t="str">
            <v>50044728</v>
          </cell>
          <cell r="B6654" t="str">
            <v>孫子兵法與經理人統帥之道</v>
          </cell>
          <cell r="C6654" t="str">
            <v>洪兵</v>
          </cell>
          <cell r="D6654">
            <v>288</v>
          </cell>
          <cell r="E6654">
            <v>0</v>
          </cell>
          <cell r="F6654" t="str">
            <v>平裝</v>
          </cell>
          <cell r="G6654" t="str">
            <v>中國社科</v>
          </cell>
          <cell r="H6654">
            <v>48</v>
          </cell>
          <cell r="I6654" t="str">
            <v/>
          </cell>
          <cell r="J6654" t="str">
            <v/>
          </cell>
          <cell r="K6654" t="str">
            <v/>
          </cell>
          <cell r="L6654" t="str">
            <v/>
          </cell>
          <cell r="M6654" t="str">
            <v>免稅</v>
          </cell>
          <cell r="N6654" t="str">
            <v>9787500447283</v>
          </cell>
        </row>
        <row r="6655">
          <cell r="A6655" t="str">
            <v>50044819</v>
          </cell>
          <cell r="B6655" t="str">
            <v>宗教·文藝·民俗（國家社科基金成果文庫·中國宗教與中國文化系</v>
          </cell>
          <cell r="C6655" t="str">
            <v>牟鍾鑒編著</v>
          </cell>
          <cell r="D6655">
            <v>125</v>
          </cell>
          <cell r="E6655">
            <v>0</v>
          </cell>
          <cell r="F6655" t="str">
            <v>平裝</v>
          </cell>
          <cell r="G6655" t="str">
            <v>中國社科</v>
          </cell>
          <cell r="H6655">
            <v>25</v>
          </cell>
          <cell r="I6655" t="str">
            <v/>
          </cell>
          <cell r="J6655" t="str">
            <v/>
          </cell>
          <cell r="K6655" t="str">
            <v/>
          </cell>
          <cell r="L6655" t="str">
            <v/>
          </cell>
          <cell r="M6655" t="str">
            <v>免稅</v>
          </cell>
          <cell r="N6655" t="str">
            <v>7500448198</v>
          </cell>
        </row>
        <row r="6656">
          <cell r="A6656" t="str">
            <v>50044820</v>
          </cell>
          <cell r="B6656" t="str">
            <v>中國宗教與中國文化（卷四）宗教·政治·民族</v>
          </cell>
          <cell r="C6656" t="str">
            <v>張踐</v>
          </cell>
          <cell r="D6656">
            <v>168</v>
          </cell>
          <cell r="E6656">
            <v>0</v>
          </cell>
          <cell r="F6656" t="str">
            <v>平裝</v>
          </cell>
          <cell r="G6656" t="str">
            <v>中國社科</v>
          </cell>
          <cell r="H6656">
            <v>28</v>
          </cell>
          <cell r="I6656" t="str">
            <v/>
          </cell>
          <cell r="J6656" t="str">
            <v/>
          </cell>
          <cell r="K6656" t="str">
            <v/>
          </cell>
          <cell r="L6656" t="str">
            <v/>
          </cell>
          <cell r="M6656" t="str">
            <v>免稅</v>
          </cell>
          <cell r="N6656" t="str">
            <v>7500448201</v>
          </cell>
        </row>
        <row r="6657">
          <cell r="A6657" t="str">
            <v>50044839</v>
          </cell>
          <cell r="B6657" t="str">
            <v>魯迅與中國士人傳統</v>
          </cell>
          <cell r="C6657" t="str">
            <v>田剛</v>
          </cell>
          <cell r="D6657">
            <v>155</v>
          </cell>
          <cell r="E6657">
            <v>0</v>
          </cell>
          <cell r="F6657" t="str">
            <v>精裝</v>
          </cell>
          <cell r="G6657" t="str">
            <v>中國社科</v>
          </cell>
          <cell r="H6657">
            <v>31</v>
          </cell>
          <cell r="I6657" t="str">
            <v/>
          </cell>
          <cell r="J6657" t="str">
            <v/>
          </cell>
          <cell r="K6657" t="str">
            <v/>
          </cell>
          <cell r="L6657" t="str">
            <v/>
          </cell>
          <cell r="M6657" t="str">
            <v>免稅</v>
          </cell>
          <cell r="N6657" t="str">
            <v>7500448392</v>
          </cell>
        </row>
        <row r="6658">
          <cell r="A6658" t="str">
            <v>50044909</v>
          </cell>
          <cell r="B6658" t="str">
            <v>北京共識</v>
          </cell>
          <cell r="C6658" t="str">
            <v>本社</v>
          </cell>
          <cell r="D6658">
            <v>225</v>
          </cell>
          <cell r="E6658">
            <v>0</v>
          </cell>
          <cell r="F6658" t="str">
            <v>平裝</v>
          </cell>
          <cell r="G6658" t="str">
            <v/>
          </cell>
          <cell r="H6658">
            <v>0</v>
          </cell>
          <cell r="I6658" t="str">
            <v/>
          </cell>
          <cell r="J6658" t="str">
            <v/>
          </cell>
          <cell r="K6658" t="str">
            <v/>
          </cell>
          <cell r="L6658" t="str">
            <v/>
          </cell>
          <cell r="M6658" t="str">
            <v>免稅</v>
          </cell>
          <cell r="N6658" t="str">
            <v>7500449097</v>
          </cell>
        </row>
        <row r="6659">
          <cell r="A6659" t="str">
            <v>50044924</v>
          </cell>
          <cell r="B6659" t="str">
            <v>漫步歷史名城（漫步中國主題旅遊指南叢書）</v>
          </cell>
          <cell r="C6659" t="str">
            <v>孫建華編著</v>
          </cell>
          <cell r="D6659">
            <v>140</v>
          </cell>
          <cell r="E6659">
            <v>0</v>
          </cell>
          <cell r="F6659" t="str">
            <v>平裝</v>
          </cell>
          <cell r="G6659" t="str">
            <v>中國社科</v>
          </cell>
          <cell r="H6659">
            <v>28</v>
          </cell>
          <cell r="I6659" t="str">
            <v/>
          </cell>
          <cell r="J6659" t="str">
            <v/>
          </cell>
          <cell r="K6659" t="str">
            <v/>
          </cell>
          <cell r="L6659" t="str">
            <v/>
          </cell>
          <cell r="M6659" t="str">
            <v>免稅</v>
          </cell>
          <cell r="N6659" t="str">
            <v>7500449240</v>
          </cell>
        </row>
        <row r="6660">
          <cell r="A6660" t="str">
            <v>50044927</v>
          </cell>
          <cell r="B6660" t="str">
            <v>漫步名人故地</v>
          </cell>
          <cell r="C6660" t="str">
            <v>孫建華</v>
          </cell>
          <cell r="D6660">
            <v>140</v>
          </cell>
          <cell r="E6660">
            <v>0</v>
          </cell>
          <cell r="F6660" t="str">
            <v>平裝</v>
          </cell>
          <cell r="G6660" t="str">
            <v>中國社科</v>
          </cell>
          <cell r="H6660">
            <v>28</v>
          </cell>
          <cell r="I6660" t="str">
            <v/>
          </cell>
          <cell r="J6660" t="str">
            <v/>
          </cell>
          <cell r="K6660" t="str">
            <v/>
          </cell>
          <cell r="L6660" t="str">
            <v/>
          </cell>
          <cell r="M6660" t="str">
            <v>免稅</v>
          </cell>
          <cell r="N6660" t="str">
            <v>7500449275</v>
          </cell>
        </row>
        <row r="6661">
          <cell r="A6661" t="str">
            <v>50044933</v>
          </cell>
          <cell r="B6661" t="str">
            <v>漫步石窟雕塑</v>
          </cell>
          <cell r="C6661" t="str">
            <v>本社</v>
          </cell>
          <cell r="D6661">
            <v>140</v>
          </cell>
          <cell r="E6661">
            <v>0</v>
          </cell>
          <cell r="F6661" t="str">
            <v>平裝</v>
          </cell>
          <cell r="G6661" t="str">
            <v>社科文獻</v>
          </cell>
          <cell r="H6661">
            <v>28</v>
          </cell>
          <cell r="I6661" t="str">
            <v/>
          </cell>
          <cell r="J6661" t="str">
            <v/>
          </cell>
          <cell r="K6661" t="str">
            <v/>
          </cell>
          <cell r="L6661" t="str">
            <v/>
          </cell>
          <cell r="M6661" t="str">
            <v>免稅</v>
          </cell>
          <cell r="N6661" t="str">
            <v>750044933X</v>
          </cell>
        </row>
        <row r="6662">
          <cell r="A6662" t="str">
            <v>50044934</v>
          </cell>
          <cell r="B6662" t="str">
            <v>漫步古塔名樓(漫步中國主題旅遊指南叢書)</v>
          </cell>
          <cell r="C6662" t="str">
            <v>孫建華主編</v>
          </cell>
          <cell r="D6662">
            <v>140</v>
          </cell>
          <cell r="E6662">
            <v>0</v>
          </cell>
          <cell r="F6662" t="str">
            <v>平裝</v>
          </cell>
          <cell r="G6662" t="str">
            <v>中國社科</v>
          </cell>
          <cell r="H6662">
            <v>28</v>
          </cell>
          <cell r="I6662" t="str">
            <v/>
          </cell>
          <cell r="J6662" t="str">
            <v/>
          </cell>
          <cell r="K6662" t="str">
            <v/>
          </cell>
          <cell r="L6662" t="str">
            <v/>
          </cell>
          <cell r="M6662" t="str">
            <v>免稅</v>
          </cell>
          <cell r="N6662" t="str">
            <v>7500449348</v>
          </cell>
        </row>
        <row r="6663">
          <cell r="A6663" t="str">
            <v>50044935</v>
          </cell>
          <cell r="B6663" t="str">
            <v>漫步歷史遺跡(漫步中國主題旅遊指南叢書)</v>
          </cell>
          <cell r="C6663" t="str">
            <v>孫建華編著</v>
          </cell>
          <cell r="D6663">
            <v>140</v>
          </cell>
          <cell r="E6663">
            <v>0</v>
          </cell>
          <cell r="F6663" t="str">
            <v>平裝</v>
          </cell>
          <cell r="G6663" t="str">
            <v>中國社科</v>
          </cell>
          <cell r="H6663">
            <v>28</v>
          </cell>
          <cell r="I6663" t="str">
            <v/>
          </cell>
          <cell r="J6663" t="str">
            <v/>
          </cell>
          <cell r="K6663" t="str">
            <v/>
          </cell>
          <cell r="L6663" t="str">
            <v/>
          </cell>
          <cell r="M6663" t="str">
            <v>免稅</v>
          </cell>
          <cell r="N6663" t="str">
            <v>7500449356</v>
          </cell>
        </row>
        <row r="6664">
          <cell r="A6664" t="str">
            <v>50044961</v>
          </cell>
          <cell r="B6664" t="str">
            <v>世界華文文學的新視野</v>
          </cell>
          <cell r="C6664" t="str">
            <v>本社</v>
          </cell>
          <cell r="D6664">
            <v>130</v>
          </cell>
          <cell r="E6664">
            <v>0</v>
          </cell>
          <cell r="F6664" t="str">
            <v>平裝</v>
          </cell>
          <cell r="G6664" t="str">
            <v/>
          </cell>
          <cell r="H6664">
            <v>0</v>
          </cell>
          <cell r="I6664" t="str">
            <v/>
          </cell>
          <cell r="J6664" t="str">
            <v/>
          </cell>
          <cell r="K6664" t="str">
            <v/>
          </cell>
          <cell r="L6664" t="str">
            <v/>
          </cell>
          <cell r="M6664" t="str">
            <v>免稅</v>
          </cell>
          <cell r="N6664" t="str">
            <v>7500449615</v>
          </cell>
        </row>
        <row r="6665">
          <cell r="A6665" t="str">
            <v>50044962</v>
          </cell>
          <cell r="B6665" t="str">
            <v>唐代題壁詩</v>
          </cell>
          <cell r="C6665" t="str">
            <v>劉洪生編著</v>
          </cell>
          <cell r="D6665">
            <v>140</v>
          </cell>
          <cell r="E6665">
            <v>0</v>
          </cell>
          <cell r="F6665" t="str">
            <v>平裝</v>
          </cell>
          <cell r="G6665" t="str">
            <v>中國社科</v>
          </cell>
          <cell r="H6665">
            <v>28</v>
          </cell>
          <cell r="I6665" t="str">
            <v/>
          </cell>
          <cell r="J6665" t="str">
            <v/>
          </cell>
          <cell r="K6665" t="str">
            <v/>
          </cell>
          <cell r="L6665" t="str">
            <v/>
          </cell>
          <cell r="M6665" t="str">
            <v>免稅</v>
          </cell>
          <cell r="N6665" t="str">
            <v>7500449623</v>
          </cell>
        </row>
        <row r="6666">
          <cell r="A6666" t="str">
            <v>50044998</v>
          </cell>
          <cell r="B6666" t="str">
            <v>中國現代趣味主義文學思潮</v>
          </cell>
          <cell r="C6666" t="str">
            <v>袁曦臨</v>
          </cell>
          <cell r="D6666">
            <v>115</v>
          </cell>
          <cell r="E6666">
            <v>0</v>
          </cell>
          <cell r="F6666" t="str">
            <v>平裝</v>
          </cell>
          <cell r="G6666" t="str">
            <v/>
          </cell>
          <cell r="H6666">
            <v>0</v>
          </cell>
          <cell r="I6666" t="str">
            <v/>
          </cell>
          <cell r="J6666" t="str">
            <v/>
          </cell>
          <cell r="K6666" t="str">
            <v/>
          </cell>
          <cell r="L6666" t="str">
            <v/>
          </cell>
          <cell r="M6666" t="str">
            <v>免稅</v>
          </cell>
          <cell r="N6666" t="str">
            <v>7500449984</v>
          </cell>
        </row>
        <row r="6667">
          <cell r="A6667" t="str">
            <v>50045034</v>
          </cell>
          <cell r="B6667" t="str">
            <v>泉州港與海上絲綢之路(三)：紀念鄭和下</v>
          </cell>
          <cell r="C6667" t="str">
            <v>劉莉 劉浩</v>
          </cell>
          <cell r="D6667">
            <v>195</v>
          </cell>
          <cell r="E6667">
            <v>0</v>
          </cell>
          <cell r="F6667" t="str">
            <v>平裝</v>
          </cell>
          <cell r="G6667" t="str">
            <v/>
          </cell>
          <cell r="H6667">
            <v>0</v>
          </cell>
          <cell r="I6667" t="str">
            <v/>
          </cell>
          <cell r="J6667" t="str">
            <v/>
          </cell>
          <cell r="K6667" t="str">
            <v/>
          </cell>
          <cell r="L6667" t="str">
            <v/>
          </cell>
          <cell r="M6667" t="str">
            <v>免稅</v>
          </cell>
          <cell r="N6667" t="str">
            <v>7500450346</v>
          </cell>
        </row>
        <row r="6668">
          <cell r="A6668" t="str">
            <v>50045040</v>
          </cell>
          <cell r="B6668" t="str">
            <v>老子人本思想研究</v>
          </cell>
          <cell r="C6668" t="str">
            <v>張琛 袁熙暘</v>
          </cell>
          <cell r="D6668">
            <v>140</v>
          </cell>
          <cell r="E6668">
            <v>0</v>
          </cell>
          <cell r="F6668" t="str">
            <v>平裝</v>
          </cell>
          <cell r="G6668" t="str">
            <v/>
          </cell>
          <cell r="H6668">
            <v>0</v>
          </cell>
          <cell r="I6668" t="str">
            <v/>
          </cell>
          <cell r="J6668" t="str">
            <v/>
          </cell>
          <cell r="K6668" t="str">
            <v/>
          </cell>
          <cell r="L6668" t="str">
            <v/>
          </cell>
          <cell r="M6668" t="str">
            <v>免稅</v>
          </cell>
          <cell r="N6668" t="str">
            <v>7500450400</v>
          </cell>
        </row>
        <row r="6669">
          <cell r="A6669" t="str">
            <v>50045055</v>
          </cell>
          <cell r="B6669" t="str">
            <v>晚清映像_西方人眼中的近中國</v>
          </cell>
          <cell r="C6669" t="str">
            <v/>
          </cell>
          <cell r="D6669">
            <v>190</v>
          </cell>
          <cell r="E6669">
            <v>0</v>
          </cell>
          <cell r="F6669" t="str">
            <v>平裝</v>
          </cell>
          <cell r="G6669" t="str">
            <v/>
          </cell>
          <cell r="H6669">
            <v>0</v>
          </cell>
          <cell r="I6669" t="str">
            <v/>
          </cell>
          <cell r="J6669" t="str">
            <v/>
          </cell>
          <cell r="K6669" t="str">
            <v/>
          </cell>
          <cell r="L6669" t="str">
            <v/>
          </cell>
          <cell r="M6669" t="str">
            <v>免稅</v>
          </cell>
          <cell r="N6669" t="str">
            <v>7500450559</v>
          </cell>
        </row>
        <row r="6670">
          <cell r="A6670" t="str">
            <v>50045059</v>
          </cell>
          <cell r="B6670" t="str">
            <v>隔海之望：東南亞華人文學中的‘望’與</v>
          </cell>
          <cell r="C6670" t="str">
            <v>文蘭</v>
          </cell>
          <cell r="D6670">
            <v>110</v>
          </cell>
          <cell r="E6670">
            <v>0</v>
          </cell>
          <cell r="F6670" t="str">
            <v>平裝</v>
          </cell>
          <cell r="G6670" t="str">
            <v/>
          </cell>
          <cell r="H6670">
            <v>0</v>
          </cell>
          <cell r="I6670" t="str">
            <v/>
          </cell>
          <cell r="J6670" t="str">
            <v/>
          </cell>
          <cell r="K6670" t="str">
            <v/>
          </cell>
          <cell r="L6670" t="str">
            <v/>
          </cell>
          <cell r="M6670" t="str">
            <v>免稅</v>
          </cell>
          <cell r="N6670" t="str">
            <v>7500450591</v>
          </cell>
        </row>
        <row r="6671">
          <cell r="A6671" t="str">
            <v>50045066</v>
          </cell>
          <cell r="B6671" t="str">
            <v>北京大學與近現代中國</v>
          </cell>
          <cell r="C6671" t="str">
            <v>文蘭</v>
          </cell>
          <cell r="D6671">
            <v>190</v>
          </cell>
          <cell r="E6671">
            <v>0</v>
          </cell>
          <cell r="F6671" t="str">
            <v>平裝</v>
          </cell>
          <cell r="G6671" t="str">
            <v/>
          </cell>
          <cell r="H6671">
            <v>0</v>
          </cell>
          <cell r="I6671" t="str">
            <v/>
          </cell>
          <cell r="J6671" t="str">
            <v/>
          </cell>
          <cell r="K6671" t="str">
            <v/>
          </cell>
          <cell r="L6671" t="str">
            <v/>
          </cell>
          <cell r="M6671" t="str">
            <v>免稅</v>
          </cell>
          <cell r="N6671" t="str">
            <v>7500450664</v>
          </cell>
        </row>
        <row r="6672">
          <cell r="A6672" t="str">
            <v>50045079</v>
          </cell>
          <cell r="B6672" t="str">
            <v>文學想像與文化利用：英國文學中的中國</v>
          </cell>
          <cell r="C6672" t="str">
            <v>趙海彥</v>
          </cell>
          <cell r="D6672">
            <v>125</v>
          </cell>
          <cell r="E6672">
            <v>0</v>
          </cell>
          <cell r="F6672" t="str">
            <v>平裝</v>
          </cell>
          <cell r="G6672" t="str">
            <v/>
          </cell>
          <cell r="H6672">
            <v>0</v>
          </cell>
          <cell r="I6672" t="str">
            <v/>
          </cell>
          <cell r="J6672" t="str">
            <v/>
          </cell>
          <cell r="K6672" t="str">
            <v/>
          </cell>
          <cell r="L6672" t="str">
            <v/>
          </cell>
          <cell r="M6672" t="str">
            <v>免稅</v>
          </cell>
          <cell r="N6672" t="str">
            <v>7500450796</v>
          </cell>
        </row>
        <row r="6673">
          <cell r="A6673" t="str">
            <v>50045115</v>
          </cell>
          <cell r="B6673" t="str">
            <v>話語與秩序</v>
          </cell>
          <cell r="C6673" t="str">
            <v>張清民</v>
          </cell>
          <cell r="D6673">
            <v>110</v>
          </cell>
          <cell r="E6673">
            <v>0</v>
          </cell>
          <cell r="F6673" t="str">
            <v>平裝</v>
          </cell>
          <cell r="G6673" t="str">
            <v/>
          </cell>
          <cell r="H6673">
            <v>0</v>
          </cell>
          <cell r="I6673" t="str">
            <v/>
          </cell>
          <cell r="J6673" t="str">
            <v/>
          </cell>
          <cell r="K6673" t="str">
            <v/>
          </cell>
          <cell r="L6673" t="str">
            <v/>
          </cell>
          <cell r="M6673" t="str">
            <v>免稅</v>
          </cell>
          <cell r="N6673" t="str">
            <v>7500451156</v>
          </cell>
        </row>
        <row r="6674">
          <cell r="A6674" t="str">
            <v>50045119</v>
          </cell>
          <cell r="B6674" t="str">
            <v>審美之魅—中國傳統審美心理思想體系及</v>
          </cell>
          <cell r="C6674" t="str">
            <v>彭彥琴著</v>
          </cell>
          <cell r="D6674">
            <v>140</v>
          </cell>
          <cell r="E6674">
            <v>0</v>
          </cell>
          <cell r="F6674" t="str">
            <v>平裝</v>
          </cell>
          <cell r="G6674" t="str">
            <v/>
          </cell>
          <cell r="H6674">
            <v>0</v>
          </cell>
          <cell r="I6674" t="str">
            <v/>
          </cell>
          <cell r="J6674" t="str">
            <v/>
          </cell>
          <cell r="K6674" t="str">
            <v/>
          </cell>
          <cell r="L6674" t="str">
            <v/>
          </cell>
          <cell r="M6674" t="str">
            <v>免稅</v>
          </cell>
          <cell r="N6674" t="str">
            <v>7500451199</v>
          </cell>
        </row>
        <row r="6675">
          <cell r="A6675" t="str">
            <v>50045124</v>
          </cell>
          <cell r="B6675" t="str">
            <v>李紱與《陸子學譜》(聊城大學博士文庫)</v>
          </cell>
          <cell r="C6675" t="str">
            <v>楊朝亮著</v>
          </cell>
          <cell r="D6675">
            <v>125</v>
          </cell>
          <cell r="E6675">
            <v>0</v>
          </cell>
          <cell r="F6675" t="str">
            <v>平裝</v>
          </cell>
          <cell r="G6675" t="str">
            <v/>
          </cell>
          <cell r="H6675">
            <v>0</v>
          </cell>
          <cell r="I6675" t="str">
            <v/>
          </cell>
          <cell r="J6675" t="str">
            <v/>
          </cell>
          <cell r="K6675" t="str">
            <v/>
          </cell>
          <cell r="L6675" t="str">
            <v/>
          </cell>
          <cell r="M6675" t="str">
            <v>免稅</v>
          </cell>
          <cell r="N6675" t="str">
            <v>7500451245</v>
          </cell>
        </row>
        <row r="6676">
          <cell r="A6676" t="str">
            <v>50045125</v>
          </cell>
          <cell r="B6676" t="str">
            <v>南北之爭與晚清政局—1861～1884：以軍</v>
          </cell>
          <cell r="C6676" t="str">
            <v>林文仁著</v>
          </cell>
          <cell r="D6676">
            <v>85</v>
          </cell>
          <cell r="E6676">
            <v>0</v>
          </cell>
          <cell r="F6676" t="str">
            <v>平裝</v>
          </cell>
          <cell r="G6676" t="str">
            <v/>
          </cell>
          <cell r="H6676">
            <v>0</v>
          </cell>
          <cell r="I6676" t="str">
            <v/>
          </cell>
          <cell r="J6676" t="str">
            <v/>
          </cell>
          <cell r="K6676" t="str">
            <v/>
          </cell>
          <cell r="L6676" t="str">
            <v/>
          </cell>
          <cell r="M6676" t="str">
            <v>免稅</v>
          </cell>
          <cell r="N6676" t="str">
            <v>7500451253</v>
          </cell>
        </row>
        <row r="6677">
          <cell r="A6677" t="str">
            <v>50045144</v>
          </cell>
          <cell r="B6677" t="str">
            <v>古道壯風—趙翼鎮安府詩文考論</v>
          </cell>
          <cell r="C6677" t="str">
            <v>梁揚，黃海雲著</v>
          </cell>
          <cell r="D6677">
            <v>195</v>
          </cell>
          <cell r="E6677">
            <v>0</v>
          </cell>
          <cell r="F6677" t="str">
            <v>平裝</v>
          </cell>
          <cell r="G6677" t="str">
            <v/>
          </cell>
          <cell r="H6677">
            <v>0</v>
          </cell>
          <cell r="I6677" t="str">
            <v/>
          </cell>
          <cell r="J6677" t="str">
            <v/>
          </cell>
          <cell r="K6677" t="str">
            <v/>
          </cell>
          <cell r="L6677" t="str">
            <v/>
          </cell>
          <cell r="M6677" t="str">
            <v>免稅</v>
          </cell>
          <cell r="N6677" t="str">
            <v>750045144X</v>
          </cell>
        </row>
        <row r="6678">
          <cell r="A6678" t="str">
            <v>50045149</v>
          </cell>
          <cell r="B6678" t="str">
            <v>從傳統到啟蒙：中國傳統家庭倫理的近代</v>
          </cell>
          <cell r="C6678" t="str">
            <v>劉海鷗</v>
          </cell>
          <cell r="D6678">
            <v>105</v>
          </cell>
          <cell r="E6678">
            <v>0</v>
          </cell>
          <cell r="F6678" t="str">
            <v>平裝</v>
          </cell>
          <cell r="G6678" t="str">
            <v/>
          </cell>
          <cell r="H6678">
            <v>0</v>
          </cell>
          <cell r="I6678" t="str">
            <v/>
          </cell>
          <cell r="J6678" t="str">
            <v/>
          </cell>
          <cell r="K6678" t="str">
            <v/>
          </cell>
          <cell r="L6678" t="str">
            <v/>
          </cell>
          <cell r="M6678" t="str">
            <v>免稅</v>
          </cell>
          <cell r="N6678" t="str">
            <v>7500451490</v>
          </cell>
        </row>
        <row r="6679">
          <cell r="A6679" t="str">
            <v>50045153</v>
          </cell>
          <cell r="B6679" t="str">
            <v>舞蹈服飾論</v>
          </cell>
          <cell r="C6679" t="str">
            <v>張琬麟</v>
          </cell>
          <cell r="D6679">
            <v>140</v>
          </cell>
          <cell r="E6679">
            <v>0</v>
          </cell>
          <cell r="F6679" t="str">
            <v>平裝</v>
          </cell>
          <cell r="G6679" t="str">
            <v>社科文獻</v>
          </cell>
          <cell r="H6679">
            <v>28</v>
          </cell>
          <cell r="I6679" t="str">
            <v/>
          </cell>
          <cell r="J6679" t="str">
            <v/>
          </cell>
          <cell r="K6679" t="str">
            <v/>
          </cell>
          <cell r="L6679" t="str">
            <v/>
          </cell>
          <cell r="M6679" t="str">
            <v>免稅</v>
          </cell>
          <cell r="N6679" t="str">
            <v>7500451539</v>
          </cell>
        </row>
        <row r="6680">
          <cell r="A6680" t="str">
            <v>50045165</v>
          </cell>
          <cell r="B6680" t="str">
            <v>元雜劇的文化精神闡釋</v>
          </cell>
          <cell r="C6680" t="str">
            <v>高益榮著</v>
          </cell>
          <cell r="D6680">
            <v>145</v>
          </cell>
          <cell r="E6680">
            <v>0</v>
          </cell>
          <cell r="F6680" t="str">
            <v>平裝</v>
          </cell>
          <cell r="G6680" t="str">
            <v/>
          </cell>
          <cell r="H6680">
            <v>0</v>
          </cell>
          <cell r="I6680" t="str">
            <v/>
          </cell>
          <cell r="J6680" t="str">
            <v/>
          </cell>
          <cell r="K6680" t="str">
            <v/>
          </cell>
          <cell r="L6680" t="str">
            <v/>
          </cell>
          <cell r="M6680" t="str">
            <v>免稅</v>
          </cell>
          <cell r="N6680" t="str">
            <v>7500451652</v>
          </cell>
        </row>
        <row r="6681">
          <cell r="A6681" t="str">
            <v>50045214</v>
          </cell>
          <cell r="B6681" t="str">
            <v>歷史學的理論和歷史</v>
          </cell>
          <cell r="C6681" t="str">
            <v>本社</v>
          </cell>
          <cell r="D6681">
            <v>125</v>
          </cell>
          <cell r="E6681">
            <v>0</v>
          </cell>
          <cell r="F6681" t="str">
            <v>平裝</v>
          </cell>
          <cell r="G6681" t="str">
            <v>未建檔</v>
          </cell>
          <cell r="H6681">
            <v>0</v>
          </cell>
          <cell r="I6681" t="str">
            <v/>
          </cell>
          <cell r="J6681" t="str">
            <v/>
          </cell>
          <cell r="K6681" t="str">
            <v/>
          </cell>
          <cell r="L6681" t="str">
            <v/>
          </cell>
          <cell r="M6681" t="str">
            <v>免稅</v>
          </cell>
          <cell r="N6681" t="str">
            <v>7500452144</v>
          </cell>
        </row>
        <row r="6682">
          <cell r="A6682" t="str">
            <v>50045215</v>
          </cell>
          <cell r="B6682" t="str">
            <v>十九世紀歐洲史</v>
          </cell>
          <cell r="C6682" t="str">
            <v>本社</v>
          </cell>
          <cell r="D6682">
            <v>130</v>
          </cell>
          <cell r="E6682">
            <v>0</v>
          </cell>
          <cell r="F6682" t="str">
            <v>平裝</v>
          </cell>
          <cell r="G6682" t="str">
            <v>未建檔</v>
          </cell>
          <cell r="H6682">
            <v>0</v>
          </cell>
          <cell r="I6682" t="str">
            <v/>
          </cell>
          <cell r="J6682" t="str">
            <v/>
          </cell>
          <cell r="K6682" t="str">
            <v/>
          </cell>
          <cell r="L6682" t="str">
            <v/>
          </cell>
          <cell r="M6682" t="str">
            <v>免稅</v>
          </cell>
          <cell r="N6682" t="str">
            <v>7500452152</v>
          </cell>
        </row>
        <row r="6683">
          <cell r="A6683" t="str">
            <v>50045216</v>
          </cell>
          <cell r="B6683" t="str">
            <v>作為思想和行動的歷史</v>
          </cell>
          <cell r="C6683" t="str">
            <v>本社</v>
          </cell>
          <cell r="D6683">
            <v>125</v>
          </cell>
          <cell r="E6683">
            <v>0</v>
          </cell>
          <cell r="F6683" t="str">
            <v>平裝</v>
          </cell>
          <cell r="G6683" t="str">
            <v>未建檔</v>
          </cell>
          <cell r="H6683">
            <v>0</v>
          </cell>
          <cell r="I6683" t="str">
            <v/>
          </cell>
          <cell r="J6683" t="str">
            <v/>
          </cell>
          <cell r="K6683" t="str">
            <v/>
          </cell>
          <cell r="L6683" t="str">
            <v/>
          </cell>
          <cell r="M6683" t="str">
            <v>免稅</v>
          </cell>
          <cell r="N6683" t="str">
            <v>7500452160</v>
          </cell>
        </row>
        <row r="6684">
          <cell r="A6684" t="str">
            <v>50045217</v>
          </cell>
          <cell r="B6684" t="str">
            <v>1871-1915年義大利史</v>
          </cell>
          <cell r="C6684" t="str">
            <v>本社</v>
          </cell>
          <cell r="D6684">
            <v>115</v>
          </cell>
          <cell r="E6684">
            <v>0</v>
          </cell>
          <cell r="F6684" t="str">
            <v>平裝</v>
          </cell>
          <cell r="G6684" t="str">
            <v>未建檔</v>
          </cell>
          <cell r="H6684">
            <v>0</v>
          </cell>
          <cell r="I6684" t="str">
            <v/>
          </cell>
          <cell r="J6684" t="str">
            <v/>
          </cell>
          <cell r="K6684" t="str">
            <v/>
          </cell>
          <cell r="L6684" t="str">
            <v/>
          </cell>
          <cell r="M6684" t="str">
            <v>免稅</v>
          </cell>
          <cell r="N6684" t="str">
            <v>7500452179</v>
          </cell>
        </row>
        <row r="6685">
          <cell r="A6685" t="str">
            <v>50045218</v>
          </cell>
          <cell r="B6685" t="str">
            <v>那不勒斯王國史</v>
          </cell>
          <cell r="C6685" t="str">
            <v>本社</v>
          </cell>
          <cell r="D6685">
            <v>160</v>
          </cell>
          <cell r="E6685">
            <v>0</v>
          </cell>
          <cell r="F6685" t="str">
            <v>平裝</v>
          </cell>
          <cell r="G6685" t="str">
            <v>中國社科</v>
          </cell>
          <cell r="H6685">
            <v>32</v>
          </cell>
          <cell r="I6685" t="str">
            <v/>
          </cell>
          <cell r="J6685" t="str">
            <v/>
          </cell>
          <cell r="K6685" t="str">
            <v/>
          </cell>
          <cell r="L6685" t="str">
            <v/>
          </cell>
          <cell r="M6685" t="str">
            <v>免稅</v>
          </cell>
          <cell r="N6685" t="str">
            <v>7500452187</v>
          </cell>
        </row>
        <row r="6686">
          <cell r="A6686" t="str">
            <v>50045244</v>
          </cell>
          <cell r="B6686" t="str">
            <v>毛澤東的艱難決策（二）：中國人民志願軍出兵朝鮮的決策過程</v>
          </cell>
          <cell r="C6686" t="str">
            <v>王波</v>
          </cell>
          <cell r="D6686">
            <v>174</v>
          </cell>
          <cell r="E6686">
            <v>0</v>
          </cell>
          <cell r="F6686" t="str">
            <v>平裝</v>
          </cell>
          <cell r="G6686" t="str">
            <v>中國社科</v>
          </cell>
          <cell r="H6686">
            <v>29</v>
          </cell>
          <cell r="I6686" t="str">
            <v/>
          </cell>
          <cell r="J6686" t="str">
            <v/>
          </cell>
          <cell r="K6686" t="str">
            <v/>
          </cell>
          <cell r="L6686" t="str">
            <v/>
          </cell>
          <cell r="M6686" t="str">
            <v>免稅</v>
          </cell>
          <cell r="N6686" t="str">
            <v>9787500452447</v>
          </cell>
        </row>
        <row r="6687">
          <cell r="A6687" t="str">
            <v>50045253</v>
          </cell>
          <cell r="B6687" t="str">
            <v>野史記：傳說中的近代中國</v>
          </cell>
          <cell r="C6687" t="str">
            <v>高芾</v>
          </cell>
          <cell r="D6687">
            <v>145</v>
          </cell>
          <cell r="E6687">
            <v>0</v>
          </cell>
          <cell r="F6687" t="str">
            <v>平裝</v>
          </cell>
          <cell r="G6687" t="str">
            <v>上海社科</v>
          </cell>
          <cell r="H6687">
            <v>29</v>
          </cell>
          <cell r="I6687" t="str">
            <v/>
          </cell>
          <cell r="J6687" t="str">
            <v/>
          </cell>
          <cell r="K6687" t="str">
            <v/>
          </cell>
          <cell r="L6687" t="str">
            <v/>
          </cell>
          <cell r="M6687" t="str">
            <v>免稅</v>
          </cell>
          <cell r="N6687" t="str">
            <v>7500452535</v>
          </cell>
        </row>
        <row r="6688">
          <cell r="A6688" t="str">
            <v>50045313</v>
          </cell>
          <cell r="B6688" t="str">
            <v>四遊記叢考</v>
          </cell>
          <cell r="C6688" t="str">
            <v>周曉薇著</v>
          </cell>
          <cell r="D6688">
            <v>135</v>
          </cell>
          <cell r="E6688">
            <v>0</v>
          </cell>
          <cell r="F6688" t="str">
            <v>平裝</v>
          </cell>
          <cell r="G6688" t="str">
            <v>中國社科</v>
          </cell>
          <cell r="H6688">
            <v>27</v>
          </cell>
          <cell r="I6688" t="str">
            <v/>
          </cell>
          <cell r="J6688" t="str">
            <v/>
          </cell>
          <cell r="K6688" t="str">
            <v/>
          </cell>
          <cell r="L6688" t="str">
            <v/>
          </cell>
          <cell r="M6688" t="str">
            <v>免稅</v>
          </cell>
          <cell r="N6688" t="str">
            <v>7500453132</v>
          </cell>
        </row>
        <row r="6689">
          <cell r="A6689" t="str">
            <v>50045379</v>
          </cell>
          <cell r="B6689" t="str">
            <v>敦煌典籍與唐五代歷史文化(上下)</v>
          </cell>
          <cell r="C6689" t="str">
            <v>張弓</v>
          </cell>
          <cell r="D6689">
            <v>440</v>
          </cell>
          <cell r="E6689">
            <v>0</v>
          </cell>
          <cell r="F6689" t="str">
            <v>平裝</v>
          </cell>
          <cell r="G6689" t="str">
            <v>上海社科</v>
          </cell>
          <cell r="H6689">
            <v>88</v>
          </cell>
          <cell r="I6689" t="str">
            <v/>
          </cell>
          <cell r="J6689" t="str">
            <v/>
          </cell>
          <cell r="K6689" t="str">
            <v/>
          </cell>
          <cell r="L6689" t="str">
            <v/>
          </cell>
          <cell r="M6689" t="str">
            <v>免稅</v>
          </cell>
          <cell r="N6689" t="str">
            <v>7500453795</v>
          </cell>
        </row>
        <row r="6690">
          <cell r="A6690" t="str">
            <v>50045413</v>
          </cell>
          <cell r="B6690" t="str">
            <v>明清小說俗字俗語研究</v>
          </cell>
          <cell r="C6690" t="str">
            <v>周志鐸編著</v>
          </cell>
          <cell r="D6690">
            <v>130</v>
          </cell>
          <cell r="E6690">
            <v>0</v>
          </cell>
          <cell r="F6690" t="str">
            <v>平裝</v>
          </cell>
          <cell r="G6690" t="str">
            <v>中國社科</v>
          </cell>
          <cell r="H6690">
            <v>26</v>
          </cell>
          <cell r="I6690" t="str">
            <v/>
          </cell>
          <cell r="J6690" t="str">
            <v/>
          </cell>
          <cell r="K6690" t="str">
            <v/>
          </cell>
          <cell r="L6690" t="str">
            <v/>
          </cell>
          <cell r="M6690" t="str">
            <v>免稅</v>
          </cell>
          <cell r="N6690" t="str">
            <v>7500454139</v>
          </cell>
        </row>
        <row r="6691">
          <cell r="A6691" t="str">
            <v>50045415</v>
          </cell>
          <cell r="B6691" t="str">
            <v>與霍金對話——中國自然哲學之新宇宙學</v>
          </cell>
          <cell r="C6691" t="str">
            <v>天河水著</v>
          </cell>
          <cell r="D6691">
            <v>140</v>
          </cell>
          <cell r="E6691">
            <v>0</v>
          </cell>
          <cell r="F6691" t="str">
            <v>平裝</v>
          </cell>
          <cell r="G6691" t="str">
            <v>中國社科</v>
          </cell>
          <cell r="H6691">
            <v>28</v>
          </cell>
          <cell r="I6691" t="str">
            <v/>
          </cell>
          <cell r="J6691" t="str">
            <v/>
          </cell>
          <cell r="K6691" t="str">
            <v/>
          </cell>
          <cell r="L6691" t="str">
            <v/>
          </cell>
          <cell r="M6691" t="str">
            <v>免稅</v>
          </cell>
          <cell r="N6691" t="str">
            <v>7500454155</v>
          </cell>
        </row>
        <row r="6692">
          <cell r="A6692" t="str">
            <v>50045450</v>
          </cell>
          <cell r="B6692" t="str">
            <v>女性服飾文化與形象設計</v>
          </cell>
          <cell r="C6692" t="str">
            <v>唐宇冰</v>
          </cell>
          <cell r="D6692">
            <v>100</v>
          </cell>
          <cell r="E6692">
            <v>0</v>
          </cell>
          <cell r="F6692" t="str">
            <v>平裝</v>
          </cell>
          <cell r="G6692" t="str">
            <v>社科文獻</v>
          </cell>
          <cell r="H6692">
            <v>20</v>
          </cell>
          <cell r="I6692" t="str">
            <v/>
          </cell>
          <cell r="J6692" t="str">
            <v/>
          </cell>
          <cell r="K6692" t="str">
            <v/>
          </cell>
          <cell r="L6692" t="str">
            <v/>
          </cell>
          <cell r="M6692" t="str">
            <v>免稅</v>
          </cell>
          <cell r="N6692" t="str">
            <v>7500454503</v>
          </cell>
        </row>
        <row r="6693">
          <cell r="A6693" t="str">
            <v>50045455</v>
          </cell>
          <cell r="B6693" t="str">
            <v>明清經典小說重讀</v>
          </cell>
          <cell r="C6693" t="str">
            <v>徐揚尚著</v>
          </cell>
          <cell r="D6693">
            <v>140</v>
          </cell>
          <cell r="E6693">
            <v>0</v>
          </cell>
          <cell r="F6693" t="str">
            <v>平裝</v>
          </cell>
          <cell r="G6693" t="str">
            <v>中國社科</v>
          </cell>
          <cell r="H6693">
            <v>28</v>
          </cell>
          <cell r="I6693" t="str">
            <v/>
          </cell>
          <cell r="J6693" t="str">
            <v/>
          </cell>
          <cell r="K6693" t="str">
            <v/>
          </cell>
          <cell r="L6693" t="str">
            <v/>
          </cell>
          <cell r="M6693" t="str">
            <v>免稅</v>
          </cell>
          <cell r="N6693" t="str">
            <v>7500454554</v>
          </cell>
        </row>
        <row r="6694">
          <cell r="A6694" t="str">
            <v>50045484</v>
          </cell>
          <cell r="B6694" t="str">
            <v>價值的歷程</v>
          </cell>
          <cell r="C6694" t="str">
            <v>趙馥潔著</v>
          </cell>
          <cell r="D6694">
            <v>130</v>
          </cell>
          <cell r="E6694">
            <v>0</v>
          </cell>
          <cell r="F6694" t="str">
            <v>平裝</v>
          </cell>
          <cell r="G6694" t="str">
            <v>中國社科</v>
          </cell>
          <cell r="H6694">
            <v>26</v>
          </cell>
          <cell r="I6694" t="str">
            <v/>
          </cell>
          <cell r="J6694" t="str">
            <v/>
          </cell>
          <cell r="K6694" t="str">
            <v/>
          </cell>
          <cell r="L6694" t="str">
            <v/>
          </cell>
          <cell r="M6694" t="str">
            <v>免稅</v>
          </cell>
          <cell r="N6694" t="str">
            <v>7500454848</v>
          </cell>
        </row>
        <row r="6695">
          <cell r="A6695" t="str">
            <v>50045485</v>
          </cell>
          <cell r="B6695" t="str">
            <v>魯迅的文化詩學</v>
          </cell>
          <cell r="C6695" t="str">
            <v>王  傑著</v>
          </cell>
          <cell r="D6695">
            <v>114</v>
          </cell>
          <cell r="E6695">
            <v>1</v>
          </cell>
          <cell r="F6695" t="str">
            <v>平裝</v>
          </cell>
          <cell r="G6695" t="str">
            <v>中國社科</v>
          </cell>
          <cell r="H6695">
            <v>19</v>
          </cell>
          <cell r="I6695" t="str">
            <v/>
          </cell>
          <cell r="J6695" t="str">
            <v/>
          </cell>
          <cell r="K6695" t="str">
            <v/>
          </cell>
          <cell r="L6695" t="str">
            <v/>
          </cell>
          <cell r="M6695" t="str">
            <v>免稅</v>
          </cell>
          <cell r="N6695" t="str">
            <v>7500454856</v>
          </cell>
        </row>
        <row r="6696">
          <cell r="A6696" t="str">
            <v>50045491</v>
          </cell>
          <cell r="B6696" t="str">
            <v>《人間詞話》辨</v>
          </cell>
          <cell r="C6696" t="str">
            <v>李  礫著</v>
          </cell>
          <cell r="D6696">
            <v>115</v>
          </cell>
          <cell r="E6696">
            <v>0</v>
          </cell>
          <cell r="F6696" t="str">
            <v>平裝</v>
          </cell>
          <cell r="G6696" t="str">
            <v>中國社科</v>
          </cell>
          <cell r="H6696">
            <v>23</v>
          </cell>
          <cell r="I6696" t="str">
            <v/>
          </cell>
          <cell r="J6696" t="str">
            <v/>
          </cell>
          <cell r="K6696" t="str">
            <v/>
          </cell>
          <cell r="L6696" t="str">
            <v/>
          </cell>
          <cell r="M6696" t="str">
            <v>免稅</v>
          </cell>
          <cell r="N6696" t="str">
            <v>7500454910</v>
          </cell>
        </row>
        <row r="6697">
          <cell r="A6697" t="str">
            <v>50045507</v>
          </cell>
          <cell r="B6697" t="str">
            <v>吃來吃去：一個“知食分子”的動感味覺</v>
          </cell>
          <cell r="C6697" t="str">
            <v>黃  橙編著</v>
          </cell>
          <cell r="D6697">
            <v>185</v>
          </cell>
          <cell r="E6697">
            <v>0</v>
          </cell>
          <cell r="F6697" t="str">
            <v>平裝</v>
          </cell>
          <cell r="G6697" t="str">
            <v>中國社科</v>
          </cell>
          <cell r="H6697">
            <v>37</v>
          </cell>
          <cell r="I6697" t="str">
            <v/>
          </cell>
          <cell r="J6697" t="str">
            <v/>
          </cell>
          <cell r="K6697" t="str">
            <v/>
          </cell>
          <cell r="L6697" t="str">
            <v/>
          </cell>
          <cell r="M6697" t="str">
            <v>免稅</v>
          </cell>
          <cell r="N6697" t="str">
            <v>7500455070</v>
          </cell>
        </row>
        <row r="6698">
          <cell r="A6698" t="str">
            <v>50045513</v>
          </cell>
          <cell r="B6698" t="str">
            <v>西方飲食在中國</v>
          </cell>
          <cell r="C6698" t="str">
            <v>陳芬森</v>
          </cell>
          <cell r="D6698">
            <v>125</v>
          </cell>
          <cell r="E6698">
            <v>0</v>
          </cell>
          <cell r="F6698" t="str">
            <v>平裝</v>
          </cell>
          <cell r="G6698" t="str">
            <v>中國社科</v>
          </cell>
          <cell r="H6698">
            <v>25</v>
          </cell>
          <cell r="I6698" t="str">
            <v/>
          </cell>
          <cell r="J6698" t="str">
            <v/>
          </cell>
          <cell r="K6698" t="str">
            <v/>
          </cell>
          <cell r="L6698" t="str">
            <v/>
          </cell>
          <cell r="M6698" t="str">
            <v>免稅</v>
          </cell>
          <cell r="N6698" t="str">
            <v>7500455143</v>
          </cell>
        </row>
        <row r="6699">
          <cell r="A6699" t="str">
            <v>50045514</v>
          </cell>
          <cell r="B6699" t="str">
            <v>西方飲食在中國</v>
          </cell>
          <cell r="C6699" t="str">
            <v>陳芬森</v>
          </cell>
          <cell r="D6699">
            <v>150</v>
          </cell>
          <cell r="E6699">
            <v>0</v>
          </cell>
          <cell r="F6699" t="str">
            <v>平裝</v>
          </cell>
          <cell r="G6699" t="str">
            <v>社科文獻</v>
          </cell>
          <cell r="H6699">
            <v>25</v>
          </cell>
          <cell r="I6699" t="str">
            <v/>
          </cell>
          <cell r="J6699" t="str">
            <v/>
          </cell>
          <cell r="K6699" t="str">
            <v/>
          </cell>
          <cell r="L6699" t="str">
            <v/>
          </cell>
          <cell r="M6699" t="str">
            <v>免稅</v>
          </cell>
          <cell r="N6699" t="str">
            <v>7500455143</v>
          </cell>
        </row>
        <row r="6700">
          <cell r="A6700" t="str">
            <v>50045532</v>
          </cell>
          <cell r="B6700" t="str">
            <v>大學 中庸 孝經</v>
          </cell>
          <cell r="C6700" t="str">
            <v>朱熹</v>
          </cell>
          <cell r="D6700">
            <v>40</v>
          </cell>
          <cell r="E6700">
            <v>0</v>
          </cell>
          <cell r="F6700" t="str">
            <v>平裝</v>
          </cell>
          <cell r="G6700" t="str">
            <v>中國社科</v>
          </cell>
          <cell r="H6700">
            <v>8</v>
          </cell>
          <cell r="I6700" t="str">
            <v/>
          </cell>
          <cell r="J6700" t="str">
            <v/>
          </cell>
          <cell r="K6700" t="str">
            <v/>
          </cell>
          <cell r="L6700" t="str">
            <v/>
          </cell>
          <cell r="M6700" t="str">
            <v>免稅</v>
          </cell>
          <cell r="N6700" t="str">
            <v>7500455321</v>
          </cell>
        </row>
        <row r="6701">
          <cell r="A6701" t="str">
            <v>50045536</v>
          </cell>
          <cell r="B6701" t="str">
            <v>房間裏最精明的人:安然破產案始末</v>
          </cell>
          <cell r="C6701" t="str">
            <v>(美)麥克萊恩</v>
          </cell>
          <cell r="D6701">
            <v>210</v>
          </cell>
          <cell r="E6701">
            <v>0</v>
          </cell>
          <cell r="F6701" t="str">
            <v>平裝</v>
          </cell>
          <cell r="G6701" t="str">
            <v>中國社科</v>
          </cell>
          <cell r="H6701">
            <v>42</v>
          </cell>
          <cell r="I6701" t="str">
            <v/>
          </cell>
          <cell r="J6701" t="str">
            <v/>
          </cell>
          <cell r="K6701" t="str">
            <v/>
          </cell>
          <cell r="L6701" t="str">
            <v/>
          </cell>
          <cell r="M6701" t="str">
            <v>免稅</v>
          </cell>
          <cell r="N6701" t="str">
            <v>7500455364</v>
          </cell>
        </row>
        <row r="6702">
          <cell r="A6702" t="str">
            <v>50045565</v>
          </cell>
          <cell r="B6702" t="str">
            <v>莊子通釋（第二版）</v>
          </cell>
          <cell r="C6702" t="str">
            <v>陸永品編著</v>
          </cell>
          <cell r="D6702">
            <v>140</v>
          </cell>
          <cell r="E6702">
            <v>0</v>
          </cell>
          <cell r="F6702" t="str">
            <v>平裝</v>
          </cell>
          <cell r="G6702" t="str">
            <v>中國社科</v>
          </cell>
          <cell r="H6702">
            <v>28</v>
          </cell>
          <cell r="I6702" t="str">
            <v/>
          </cell>
          <cell r="J6702" t="str">
            <v/>
          </cell>
          <cell r="K6702" t="str">
            <v/>
          </cell>
          <cell r="L6702" t="str">
            <v/>
          </cell>
          <cell r="M6702" t="str">
            <v>免稅</v>
          </cell>
          <cell r="N6702" t="str">
            <v>7500455658</v>
          </cell>
        </row>
        <row r="6703">
          <cell r="A6703" t="str">
            <v>50045592</v>
          </cell>
          <cell r="B6703" t="str">
            <v>《詩經》“變風變雅”考論</v>
          </cell>
          <cell r="C6703" t="str">
            <v>劉冬穎編著</v>
          </cell>
          <cell r="D6703">
            <v>110</v>
          </cell>
          <cell r="E6703">
            <v>0</v>
          </cell>
          <cell r="F6703" t="str">
            <v>平裝</v>
          </cell>
          <cell r="G6703" t="str">
            <v>中國社科</v>
          </cell>
          <cell r="H6703">
            <v>22</v>
          </cell>
          <cell r="I6703" t="str">
            <v/>
          </cell>
          <cell r="J6703" t="str">
            <v/>
          </cell>
          <cell r="K6703" t="str">
            <v/>
          </cell>
          <cell r="L6703" t="str">
            <v/>
          </cell>
          <cell r="M6703" t="str">
            <v>免稅</v>
          </cell>
          <cell r="N6703" t="str">
            <v>7500455925</v>
          </cell>
        </row>
        <row r="6704">
          <cell r="A6704" t="str">
            <v>50045605</v>
          </cell>
          <cell r="B6704" t="str">
            <v>老子古今——五種對勘與析評引論(上下)</v>
          </cell>
          <cell r="C6704" t="str">
            <v>劉笑敢著</v>
          </cell>
          <cell r="D6704">
            <v>708</v>
          </cell>
          <cell r="E6704">
            <v>0</v>
          </cell>
          <cell r="F6704" t="str">
            <v>平裝</v>
          </cell>
          <cell r="G6704" t="str">
            <v>中國社科</v>
          </cell>
          <cell r="H6704">
            <v>118</v>
          </cell>
          <cell r="I6704" t="str">
            <v/>
          </cell>
          <cell r="J6704" t="str">
            <v/>
          </cell>
          <cell r="K6704" t="str">
            <v/>
          </cell>
          <cell r="L6704" t="str">
            <v/>
          </cell>
          <cell r="M6704" t="str">
            <v>免稅</v>
          </cell>
          <cell r="N6704" t="str">
            <v>7500456050</v>
          </cell>
        </row>
        <row r="6705">
          <cell r="A6705" t="str">
            <v>50045615</v>
          </cell>
          <cell r="B6705" t="str">
            <v>緣道</v>
          </cell>
          <cell r="C6705" t="str">
            <v>胡瀟</v>
          </cell>
          <cell r="D6705">
            <v>145</v>
          </cell>
          <cell r="E6705">
            <v>0</v>
          </cell>
          <cell r="F6705" t="str">
            <v>平裝</v>
          </cell>
          <cell r="G6705" t="str">
            <v>中國社科</v>
          </cell>
          <cell r="H6705">
            <v>29</v>
          </cell>
          <cell r="I6705" t="str">
            <v/>
          </cell>
          <cell r="J6705" t="str">
            <v/>
          </cell>
          <cell r="K6705" t="str">
            <v/>
          </cell>
          <cell r="L6705" t="str">
            <v/>
          </cell>
          <cell r="M6705" t="str">
            <v>免稅</v>
          </cell>
          <cell r="N6705" t="str">
            <v>7500456158</v>
          </cell>
        </row>
        <row r="6706">
          <cell r="A6706" t="str">
            <v>50045616</v>
          </cell>
          <cell r="B6706" t="str">
            <v>晚清詞研究</v>
          </cell>
          <cell r="C6706" t="str">
            <v>莫立民著</v>
          </cell>
          <cell r="D6706">
            <v>100</v>
          </cell>
          <cell r="E6706">
            <v>0</v>
          </cell>
          <cell r="F6706" t="str">
            <v>平裝</v>
          </cell>
          <cell r="G6706" t="str">
            <v>中國社科</v>
          </cell>
          <cell r="H6706">
            <v>20</v>
          </cell>
          <cell r="I6706" t="str">
            <v/>
          </cell>
          <cell r="J6706" t="str">
            <v/>
          </cell>
          <cell r="K6706" t="str">
            <v/>
          </cell>
          <cell r="L6706" t="str">
            <v/>
          </cell>
          <cell r="M6706" t="str">
            <v>免稅</v>
          </cell>
          <cell r="N6706" t="str">
            <v>7500456166</v>
          </cell>
        </row>
        <row r="6707">
          <cell r="A6707" t="str">
            <v>50045635</v>
          </cell>
          <cell r="B6707" t="str">
            <v>紅情綠意</v>
          </cell>
          <cell r="C6707" t="str">
            <v>賀信民</v>
          </cell>
          <cell r="D6707">
            <v>155</v>
          </cell>
          <cell r="E6707">
            <v>0</v>
          </cell>
          <cell r="F6707" t="str">
            <v>平裝</v>
          </cell>
          <cell r="G6707" t="str">
            <v>中國社科</v>
          </cell>
          <cell r="H6707">
            <v>31</v>
          </cell>
          <cell r="I6707" t="str">
            <v/>
          </cell>
          <cell r="J6707" t="str">
            <v/>
          </cell>
          <cell r="K6707" t="str">
            <v/>
          </cell>
          <cell r="L6707" t="str">
            <v/>
          </cell>
          <cell r="M6707" t="str">
            <v>免稅</v>
          </cell>
          <cell r="N6707" t="str">
            <v>7500456352</v>
          </cell>
        </row>
        <row r="6708">
          <cell r="A6708" t="str">
            <v>50045646</v>
          </cell>
          <cell r="B6708" t="str">
            <v>唐代荊楚本土詩歌與流寓詩歌</v>
          </cell>
          <cell r="C6708" t="str">
            <v>周建軍著</v>
          </cell>
          <cell r="D6708">
            <v>100</v>
          </cell>
          <cell r="E6708">
            <v>0</v>
          </cell>
          <cell r="F6708" t="str">
            <v>平裝</v>
          </cell>
          <cell r="G6708" t="str">
            <v>中國社科</v>
          </cell>
          <cell r="H6708">
            <v>20</v>
          </cell>
          <cell r="I6708" t="str">
            <v/>
          </cell>
          <cell r="J6708" t="str">
            <v/>
          </cell>
          <cell r="K6708" t="str">
            <v/>
          </cell>
          <cell r="L6708" t="str">
            <v/>
          </cell>
          <cell r="M6708" t="str">
            <v>免稅</v>
          </cell>
          <cell r="N6708" t="str">
            <v>7500456468</v>
          </cell>
        </row>
        <row r="6709">
          <cell r="A6709" t="str">
            <v>50045698</v>
          </cell>
          <cell r="B6709" t="str">
            <v>乾隆時期自況性長篇小說研究-暨南國學叢書</v>
          </cell>
          <cell r="C6709" t="str">
            <v>王進駒</v>
          </cell>
          <cell r="D6709">
            <v>145</v>
          </cell>
          <cell r="E6709">
            <v>0</v>
          </cell>
          <cell r="F6709" t="str">
            <v>平裝</v>
          </cell>
          <cell r="G6709" t="str">
            <v>中國社科</v>
          </cell>
          <cell r="H6709">
            <v>29</v>
          </cell>
          <cell r="I6709" t="str">
            <v/>
          </cell>
          <cell r="J6709" t="str">
            <v/>
          </cell>
          <cell r="K6709" t="str">
            <v/>
          </cell>
          <cell r="L6709" t="str">
            <v/>
          </cell>
          <cell r="M6709" t="str">
            <v>免稅</v>
          </cell>
          <cell r="N6709" t="str">
            <v>7500456980</v>
          </cell>
        </row>
        <row r="6710">
          <cell r="A6710" t="str">
            <v>50045712</v>
          </cell>
          <cell r="B6710" t="str">
            <v>道法自然:美術創作與藝術觀念</v>
          </cell>
          <cell r="C6710" t="str">
            <v>陳延</v>
          </cell>
          <cell r="D6710">
            <v>390</v>
          </cell>
          <cell r="E6710">
            <v>0</v>
          </cell>
          <cell r="F6710" t="str">
            <v>平裝</v>
          </cell>
          <cell r="G6710" t="str">
            <v>中國社科</v>
          </cell>
          <cell r="H6710">
            <v>78</v>
          </cell>
          <cell r="I6710" t="str">
            <v/>
          </cell>
          <cell r="J6710" t="str">
            <v/>
          </cell>
          <cell r="K6710" t="str">
            <v/>
          </cell>
          <cell r="L6710" t="str">
            <v/>
          </cell>
          <cell r="M6710" t="str">
            <v>免稅</v>
          </cell>
          <cell r="N6710" t="str">
            <v>750045712X</v>
          </cell>
        </row>
        <row r="6711">
          <cell r="A6711" t="str">
            <v>50045750</v>
          </cell>
          <cell r="B6711" t="str">
            <v>唐代俠風與文學</v>
          </cell>
          <cell r="C6711" t="str">
            <v>汪聚應</v>
          </cell>
          <cell r="D6711">
            <v>180</v>
          </cell>
          <cell r="E6711">
            <v>0</v>
          </cell>
          <cell r="F6711" t="str">
            <v>平裝</v>
          </cell>
          <cell r="G6711" t="str">
            <v>中國社科</v>
          </cell>
          <cell r="H6711">
            <v>36</v>
          </cell>
          <cell r="I6711" t="str">
            <v/>
          </cell>
          <cell r="J6711" t="str">
            <v/>
          </cell>
          <cell r="K6711" t="str">
            <v/>
          </cell>
          <cell r="L6711" t="str">
            <v/>
          </cell>
          <cell r="M6711" t="str">
            <v>免稅</v>
          </cell>
          <cell r="N6711" t="str">
            <v>9787500457503</v>
          </cell>
        </row>
        <row r="6712">
          <cell r="A6712" t="str">
            <v>50045757</v>
          </cell>
          <cell r="B6712" t="str">
            <v>《論語義疏》語言研究</v>
          </cell>
          <cell r="C6712" t="str">
            <v>徐望駕著</v>
          </cell>
          <cell r="D6712">
            <v>140</v>
          </cell>
          <cell r="E6712">
            <v>0</v>
          </cell>
          <cell r="F6712" t="str">
            <v>平裝</v>
          </cell>
          <cell r="G6712" t="str">
            <v>中國社科</v>
          </cell>
          <cell r="H6712">
            <v>28</v>
          </cell>
          <cell r="I6712" t="str">
            <v/>
          </cell>
          <cell r="J6712" t="str">
            <v/>
          </cell>
          <cell r="K6712" t="str">
            <v/>
          </cell>
          <cell r="L6712" t="str">
            <v/>
          </cell>
          <cell r="M6712" t="str">
            <v>免稅</v>
          </cell>
          <cell r="N6712" t="str">
            <v>750045757X</v>
          </cell>
        </row>
        <row r="6713">
          <cell r="A6713" t="str">
            <v>50045764</v>
          </cell>
          <cell r="B6713" t="str">
            <v>宋元禪宗史</v>
          </cell>
          <cell r="C6713" t="str">
            <v>楊曾文著</v>
          </cell>
          <cell r="D6713">
            <v>340</v>
          </cell>
          <cell r="E6713">
            <v>0</v>
          </cell>
          <cell r="F6713" t="str">
            <v>平裝</v>
          </cell>
          <cell r="G6713" t="str">
            <v>中國社科</v>
          </cell>
          <cell r="H6713">
            <v>68</v>
          </cell>
          <cell r="I6713" t="str">
            <v/>
          </cell>
          <cell r="J6713" t="str">
            <v/>
          </cell>
          <cell r="K6713" t="str">
            <v/>
          </cell>
          <cell r="L6713" t="str">
            <v/>
          </cell>
          <cell r="M6713" t="str">
            <v>免稅</v>
          </cell>
          <cell r="N6713" t="str">
            <v>7500457642</v>
          </cell>
        </row>
        <row r="6714">
          <cell r="A6714" t="str">
            <v>50045789</v>
          </cell>
          <cell r="B6714" t="str">
            <v>南宋心學學派的文學研究</v>
          </cell>
          <cell r="C6714" t="str">
            <v>陳沂</v>
          </cell>
          <cell r="D6714">
            <v>130</v>
          </cell>
          <cell r="E6714">
            <v>0</v>
          </cell>
          <cell r="F6714" t="str">
            <v>平裝</v>
          </cell>
          <cell r="G6714" t="str">
            <v>中國社科</v>
          </cell>
          <cell r="H6714">
            <v>26</v>
          </cell>
          <cell r="I6714" t="str">
            <v/>
          </cell>
          <cell r="J6714" t="str">
            <v/>
          </cell>
          <cell r="K6714" t="str">
            <v/>
          </cell>
          <cell r="L6714" t="str">
            <v/>
          </cell>
          <cell r="M6714" t="str">
            <v>免稅</v>
          </cell>
          <cell r="N6714" t="str">
            <v>9797500454</v>
          </cell>
        </row>
        <row r="6715">
          <cell r="A6715" t="str">
            <v>50045886</v>
          </cell>
          <cell r="B6715" t="str">
            <v>中國佛教表現藝術</v>
          </cell>
          <cell r="C6715" t="str">
            <v>王志遠著</v>
          </cell>
          <cell r="D6715">
            <v>180</v>
          </cell>
          <cell r="E6715">
            <v>0</v>
          </cell>
          <cell r="F6715" t="str">
            <v>平裝</v>
          </cell>
          <cell r="G6715" t="str">
            <v>中國社科</v>
          </cell>
          <cell r="H6715">
            <v>36</v>
          </cell>
          <cell r="I6715" t="str">
            <v/>
          </cell>
          <cell r="J6715" t="str">
            <v/>
          </cell>
          <cell r="K6715" t="str">
            <v/>
          </cell>
          <cell r="L6715" t="str">
            <v/>
          </cell>
          <cell r="M6715" t="str">
            <v>免稅</v>
          </cell>
          <cell r="N6715" t="str">
            <v>750045886X</v>
          </cell>
        </row>
        <row r="6716">
          <cell r="A6716" t="str">
            <v>50045900</v>
          </cell>
          <cell r="B6716" t="str">
            <v>明清曲家考</v>
          </cell>
          <cell r="C6716" t="str">
            <v>汪超宏</v>
          </cell>
          <cell r="D6716">
            <v>180</v>
          </cell>
          <cell r="E6716">
            <v>0</v>
          </cell>
          <cell r="F6716" t="str">
            <v>平裝</v>
          </cell>
          <cell r="G6716" t="str">
            <v>中國社科</v>
          </cell>
          <cell r="H6716">
            <v>36</v>
          </cell>
          <cell r="I6716" t="str">
            <v/>
          </cell>
          <cell r="J6716" t="str">
            <v/>
          </cell>
          <cell r="K6716" t="str">
            <v/>
          </cell>
          <cell r="L6716" t="str">
            <v/>
          </cell>
          <cell r="M6716" t="str">
            <v>免稅</v>
          </cell>
          <cell r="N6716" t="str">
            <v>7500459009</v>
          </cell>
        </row>
        <row r="6717">
          <cell r="A6717" t="str">
            <v>50045905</v>
          </cell>
          <cell r="B6717" t="str">
            <v>江南古佛 : 中峰明本與元代禪宗</v>
          </cell>
          <cell r="C6717" t="str">
            <v>紀華傳著</v>
          </cell>
          <cell r="D6717">
            <v>130</v>
          </cell>
          <cell r="E6717">
            <v>0</v>
          </cell>
          <cell r="F6717" t="str">
            <v>平裝</v>
          </cell>
          <cell r="G6717" t="str">
            <v>中國社科</v>
          </cell>
          <cell r="H6717">
            <v>26</v>
          </cell>
          <cell r="I6717" t="str">
            <v/>
          </cell>
          <cell r="J6717" t="str">
            <v/>
          </cell>
          <cell r="K6717" t="str">
            <v/>
          </cell>
          <cell r="L6717" t="str">
            <v/>
          </cell>
          <cell r="M6717" t="str">
            <v>免稅</v>
          </cell>
          <cell r="N6717" t="str">
            <v>750045905X</v>
          </cell>
        </row>
        <row r="6718">
          <cell r="A6718" t="str">
            <v>50045917</v>
          </cell>
          <cell r="B6718" t="str">
            <v>西來東去 : 中外古代佛教史論集(真如叢書)</v>
          </cell>
          <cell r="C6718" t="str">
            <v>黃夏年著</v>
          </cell>
          <cell r="D6718">
            <v>130</v>
          </cell>
          <cell r="E6718">
            <v>0</v>
          </cell>
          <cell r="F6718" t="str">
            <v>平裝</v>
          </cell>
          <cell r="G6718" t="str">
            <v>中國社科</v>
          </cell>
          <cell r="H6718">
            <v>26</v>
          </cell>
          <cell r="I6718" t="str">
            <v/>
          </cell>
          <cell r="J6718" t="str">
            <v/>
          </cell>
          <cell r="K6718" t="str">
            <v/>
          </cell>
          <cell r="L6718" t="str">
            <v/>
          </cell>
          <cell r="M6718" t="str">
            <v>免稅</v>
          </cell>
          <cell r="N6718" t="str">
            <v>7500459173</v>
          </cell>
        </row>
        <row r="6719">
          <cell r="A6719" t="str">
            <v>50045919</v>
          </cell>
          <cell r="B6719" t="str">
            <v>中國天文考古學</v>
          </cell>
          <cell r="C6719" t="str">
            <v>編委會</v>
          </cell>
          <cell r="D6719">
            <v>468</v>
          </cell>
          <cell r="E6719">
            <v>0</v>
          </cell>
          <cell r="F6719" t="str">
            <v>平裝</v>
          </cell>
          <cell r="G6719" t="str">
            <v>中國社科</v>
          </cell>
          <cell r="H6719">
            <v>78</v>
          </cell>
          <cell r="I6719" t="str">
            <v/>
          </cell>
          <cell r="J6719" t="str">
            <v/>
          </cell>
          <cell r="K6719" t="str">
            <v/>
          </cell>
          <cell r="L6719" t="str">
            <v/>
          </cell>
          <cell r="M6719" t="str">
            <v>免稅</v>
          </cell>
          <cell r="N6719" t="str">
            <v>9787500459194</v>
          </cell>
        </row>
        <row r="6720">
          <cell r="A6720" t="str">
            <v>50045938</v>
          </cell>
          <cell r="B6720" t="str">
            <v>明代“剪燈”系列小說研究</v>
          </cell>
          <cell r="C6720" t="str">
            <v>喬光輝</v>
          </cell>
          <cell r="D6720">
            <v>195</v>
          </cell>
          <cell r="E6720">
            <v>0</v>
          </cell>
          <cell r="F6720" t="str">
            <v>平裝</v>
          </cell>
          <cell r="G6720" t="str">
            <v>中國社科</v>
          </cell>
          <cell r="H6720">
            <v>39</v>
          </cell>
          <cell r="I6720" t="str">
            <v/>
          </cell>
          <cell r="J6720" t="str">
            <v/>
          </cell>
          <cell r="K6720" t="str">
            <v/>
          </cell>
          <cell r="L6720" t="str">
            <v/>
          </cell>
          <cell r="M6720" t="str">
            <v>免稅</v>
          </cell>
          <cell r="N6720" t="str">
            <v>7500459386</v>
          </cell>
        </row>
        <row r="6721">
          <cell r="A6721" t="str">
            <v>50045985</v>
          </cell>
          <cell r="B6721" t="str">
            <v>唐宋詞流派史</v>
          </cell>
          <cell r="C6721" t="str">
            <v>劉揚忠</v>
          </cell>
          <cell r="D6721">
            <v>225</v>
          </cell>
          <cell r="E6721">
            <v>0</v>
          </cell>
          <cell r="F6721" t="str">
            <v>平裝</v>
          </cell>
          <cell r="G6721" t="str">
            <v>中國社科</v>
          </cell>
          <cell r="H6721">
            <v>45</v>
          </cell>
          <cell r="I6721" t="str">
            <v/>
          </cell>
          <cell r="J6721" t="str">
            <v/>
          </cell>
          <cell r="K6721" t="str">
            <v/>
          </cell>
          <cell r="L6721" t="str">
            <v/>
          </cell>
          <cell r="M6721" t="str">
            <v>免稅</v>
          </cell>
          <cell r="N6721" t="str">
            <v>9787500459859</v>
          </cell>
        </row>
        <row r="6722">
          <cell r="A6722" t="str">
            <v>50046036</v>
          </cell>
          <cell r="B6722" t="str">
            <v>俄國近代改革史</v>
          </cell>
          <cell r="C6722" t="str">
            <v>陶惠芬</v>
          </cell>
          <cell r="D6722">
            <v>192</v>
          </cell>
          <cell r="E6722">
            <v>0</v>
          </cell>
          <cell r="F6722" t="str">
            <v>平裝</v>
          </cell>
          <cell r="G6722" t="str">
            <v>中國社科</v>
          </cell>
          <cell r="H6722">
            <v>32</v>
          </cell>
          <cell r="I6722" t="str">
            <v/>
          </cell>
          <cell r="J6722" t="str">
            <v/>
          </cell>
          <cell r="K6722" t="str">
            <v/>
          </cell>
          <cell r="L6722" t="str">
            <v/>
          </cell>
          <cell r="M6722" t="str">
            <v>免稅</v>
          </cell>
          <cell r="N6722" t="str">
            <v>9787500460367</v>
          </cell>
        </row>
        <row r="6723">
          <cell r="A6723" t="str">
            <v>50046039</v>
          </cell>
          <cell r="B6723" t="str">
            <v>先秦道家的道德世界</v>
          </cell>
          <cell r="C6723" t="str">
            <v>許建良</v>
          </cell>
          <cell r="D6723">
            <v>190</v>
          </cell>
          <cell r="E6723">
            <v>0</v>
          </cell>
          <cell r="F6723" t="str">
            <v>平裝</v>
          </cell>
          <cell r="G6723" t="str">
            <v>中國社科</v>
          </cell>
          <cell r="H6723">
            <v>38</v>
          </cell>
          <cell r="I6723" t="str">
            <v/>
          </cell>
          <cell r="J6723" t="str">
            <v/>
          </cell>
          <cell r="K6723" t="str">
            <v/>
          </cell>
          <cell r="L6723" t="str">
            <v/>
          </cell>
          <cell r="M6723" t="str">
            <v>免稅</v>
          </cell>
          <cell r="N6723" t="str">
            <v>7500460392</v>
          </cell>
        </row>
        <row r="6724">
          <cell r="A6724" t="str">
            <v>50046088</v>
          </cell>
          <cell r="B6724" t="str">
            <v>王充新八論續編</v>
          </cell>
          <cell r="C6724" t="str">
            <v>鄧紅</v>
          </cell>
          <cell r="D6724">
            <v>115</v>
          </cell>
          <cell r="E6724">
            <v>0</v>
          </cell>
          <cell r="F6724" t="str">
            <v>平裝</v>
          </cell>
          <cell r="G6724" t="str">
            <v>中國社科</v>
          </cell>
          <cell r="H6724">
            <v>23</v>
          </cell>
          <cell r="I6724" t="str">
            <v/>
          </cell>
          <cell r="J6724" t="str">
            <v/>
          </cell>
          <cell r="K6724" t="str">
            <v/>
          </cell>
          <cell r="L6724" t="str">
            <v/>
          </cell>
          <cell r="M6724" t="str">
            <v>免稅</v>
          </cell>
          <cell r="N6724" t="str">
            <v>7500460886</v>
          </cell>
        </row>
        <row r="6725">
          <cell r="A6725" t="str">
            <v>50046105</v>
          </cell>
          <cell r="B6725" t="str">
            <v>易經傳統文化與現代人生</v>
          </cell>
          <cell r="C6725" t="str">
            <v>李娓</v>
          </cell>
          <cell r="D6725">
            <v>165</v>
          </cell>
          <cell r="E6725">
            <v>0</v>
          </cell>
          <cell r="F6725" t="str">
            <v>平裝</v>
          </cell>
          <cell r="G6725" t="str">
            <v>中國社科</v>
          </cell>
          <cell r="H6725">
            <v>33</v>
          </cell>
          <cell r="I6725" t="str">
            <v/>
          </cell>
          <cell r="J6725" t="str">
            <v/>
          </cell>
          <cell r="K6725" t="str">
            <v/>
          </cell>
          <cell r="L6725" t="str">
            <v/>
          </cell>
          <cell r="M6725" t="str">
            <v>免稅</v>
          </cell>
          <cell r="N6725" t="str">
            <v>9787500461050</v>
          </cell>
        </row>
        <row r="6726">
          <cell r="A6726" t="str">
            <v>50046119</v>
          </cell>
          <cell r="B6726" t="str">
            <v>金瓶梅新論</v>
          </cell>
          <cell r="C6726" t="str">
            <v>黃吉昌</v>
          </cell>
          <cell r="D6726">
            <v>125</v>
          </cell>
          <cell r="E6726">
            <v>0</v>
          </cell>
          <cell r="F6726" t="str">
            <v>平裝</v>
          </cell>
          <cell r="G6726" t="str">
            <v>中國社科</v>
          </cell>
          <cell r="H6726">
            <v>25</v>
          </cell>
          <cell r="I6726" t="str">
            <v/>
          </cell>
          <cell r="J6726" t="str">
            <v/>
          </cell>
          <cell r="K6726" t="str">
            <v/>
          </cell>
          <cell r="L6726" t="str">
            <v/>
          </cell>
          <cell r="M6726" t="str">
            <v>免稅</v>
          </cell>
          <cell r="N6726" t="str">
            <v>7500461197</v>
          </cell>
        </row>
        <row r="6727">
          <cell r="A6727" t="str">
            <v>50046126</v>
          </cell>
          <cell r="B6727" t="str">
            <v>兄妹解析俄羅斯</v>
          </cell>
          <cell r="C6727" t="str">
            <v>馬澤鋒</v>
          </cell>
          <cell r="D6727">
            <v>180</v>
          </cell>
          <cell r="E6727">
            <v>0</v>
          </cell>
          <cell r="F6727" t="str">
            <v>平裝</v>
          </cell>
          <cell r="G6727" t="str">
            <v>中國社科</v>
          </cell>
          <cell r="H6727">
            <v>30</v>
          </cell>
          <cell r="I6727" t="str">
            <v/>
          </cell>
          <cell r="J6727" t="str">
            <v/>
          </cell>
          <cell r="K6727" t="str">
            <v/>
          </cell>
          <cell r="L6727" t="str">
            <v/>
          </cell>
          <cell r="M6727" t="str">
            <v>免稅</v>
          </cell>
          <cell r="N6727" t="str">
            <v>9787500461265</v>
          </cell>
        </row>
        <row r="6728">
          <cell r="A6728" t="str">
            <v>50046206</v>
          </cell>
          <cell r="B6728" t="str">
            <v>化俗從雅文學觀的建立:朱自清與西方文藝思想關係研究</v>
          </cell>
          <cell r="C6728" t="str">
            <v>李先國</v>
          </cell>
          <cell r="D6728">
            <v>132</v>
          </cell>
          <cell r="E6728">
            <v>4</v>
          </cell>
          <cell r="F6728" t="str">
            <v>平裝</v>
          </cell>
          <cell r="G6728" t="str">
            <v>中國社科</v>
          </cell>
          <cell r="H6728">
            <v>22</v>
          </cell>
          <cell r="I6728" t="str">
            <v/>
          </cell>
          <cell r="J6728" t="str">
            <v/>
          </cell>
          <cell r="K6728" t="str">
            <v/>
          </cell>
          <cell r="L6728" t="str">
            <v/>
          </cell>
          <cell r="M6728" t="str">
            <v>免稅</v>
          </cell>
          <cell r="N6728" t="str">
            <v>9787500462064</v>
          </cell>
        </row>
        <row r="6729">
          <cell r="A6729" t="str">
            <v>50046256</v>
          </cell>
          <cell r="B6729" t="str">
            <v>現代中國的小城文化與小城文學</v>
          </cell>
          <cell r="C6729" t="str">
            <v>熊家良</v>
          </cell>
          <cell r="D6729">
            <v>144</v>
          </cell>
          <cell r="E6729">
            <v>0</v>
          </cell>
          <cell r="F6729" t="str">
            <v>平裝</v>
          </cell>
          <cell r="G6729" t="str">
            <v>中國社科</v>
          </cell>
          <cell r="H6729">
            <v>24</v>
          </cell>
          <cell r="I6729" t="str">
            <v/>
          </cell>
          <cell r="J6729" t="str">
            <v/>
          </cell>
          <cell r="K6729" t="str">
            <v/>
          </cell>
          <cell r="L6729" t="str">
            <v/>
          </cell>
          <cell r="M6729" t="str">
            <v>免稅</v>
          </cell>
          <cell r="N6729" t="str">
            <v>7500462565</v>
          </cell>
        </row>
        <row r="6730">
          <cell r="A6730" t="str">
            <v>50046323</v>
          </cell>
          <cell r="B6730" t="str">
            <v>包公文學及其傳播</v>
          </cell>
          <cell r="C6730" t="str">
            <v>李永平</v>
          </cell>
          <cell r="D6730">
            <v>160</v>
          </cell>
          <cell r="E6730">
            <v>0</v>
          </cell>
          <cell r="F6730" t="str">
            <v>平裝</v>
          </cell>
          <cell r="G6730" t="str">
            <v>中國社科</v>
          </cell>
          <cell r="H6730">
            <v>32</v>
          </cell>
          <cell r="I6730" t="str">
            <v/>
          </cell>
          <cell r="J6730" t="str">
            <v/>
          </cell>
          <cell r="K6730" t="str">
            <v/>
          </cell>
          <cell r="L6730" t="str">
            <v/>
          </cell>
          <cell r="M6730" t="str">
            <v>免稅</v>
          </cell>
          <cell r="N6730" t="str">
            <v>9787500463238</v>
          </cell>
        </row>
        <row r="6731">
          <cell r="A6731" t="str">
            <v>50046370</v>
          </cell>
          <cell r="B6731" t="str">
            <v>近現代偵探小說作家程小青研究</v>
          </cell>
          <cell r="C6731" t="str">
            <v>薑維楓</v>
          </cell>
          <cell r="D6731">
            <v>140</v>
          </cell>
          <cell r="E6731">
            <v>0</v>
          </cell>
          <cell r="F6731" t="str">
            <v>平裝</v>
          </cell>
          <cell r="G6731" t="str">
            <v>中國社科</v>
          </cell>
          <cell r="H6731">
            <v>28</v>
          </cell>
          <cell r="I6731" t="str">
            <v/>
          </cell>
          <cell r="J6731" t="str">
            <v/>
          </cell>
          <cell r="K6731" t="str">
            <v/>
          </cell>
          <cell r="L6731" t="str">
            <v/>
          </cell>
          <cell r="M6731" t="str">
            <v>免稅</v>
          </cell>
          <cell r="N6731" t="str">
            <v>9787500463702</v>
          </cell>
        </row>
        <row r="6732">
          <cell r="A6732" t="str">
            <v>50046431</v>
          </cell>
          <cell r="B6732" t="str">
            <v>明清小說評點?事概念研究</v>
          </cell>
          <cell r="C6732" t="str">
            <v>張世君</v>
          </cell>
          <cell r="D6732">
            <v>145</v>
          </cell>
          <cell r="E6732">
            <v>0</v>
          </cell>
          <cell r="F6732" t="str">
            <v>平裝</v>
          </cell>
          <cell r="G6732" t="str">
            <v>中國社科</v>
          </cell>
          <cell r="H6732">
            <v>29</v>
          </cell>
          <cell r="I6732" t="str">
            <v/>
          </cell>
          <cell r="J6732" t="str">
            <v/>
          </cell>
          <cell r="K6732" t="str">
            <v/>
          </cell>
          <cell r="L6732" t="str">
            <v/>
          </cell>
          <cell r="M6732" t="str">
            <v>免稅</v>
          </cell>
          <cell r="N6732" t="str">
            <v>9787500464310</v>
          </cell>
        </row>
        <row r="6733">
          <cell r="A6733" t="str">
            <v>50046525</v>
          </cell>
          <cell r="B6733" t="str">
            <v>魏晉南北朝的感物美學</v>
          </cell>
          <cell r="C6733" t="str">
            <v>李健</v>
          </cell>
          <cell r="D6733">
            <v>130</v>
          </cell>
          <cell r="E6733">
            <v>0</v>
          </cell>
          <cell r="F6733" t="str">
            <v>平裝</v>
          </cell>
          <cell r="G6733" t="str">
            <v>中國社科</v>
          </cell>
          <cell r="H6733">
            <v>26</v>
          </cell>
          <cell r="I6733" t="str">
            <v/>
          </cell>
          <cell r="J6733" t="str">
            <v/>
          </cell>
          <cell r="K6733" t="str">
            <v/>
          </cell>
          <cell r="L6733" t="str">
            <v/>
          </cell>
          <cell r="M6733" t="str">
            <v>免稅</v>
          </cell>
          <cell r="N6733" t="str">
            <v>9787500465256</v>
          </cell>
        </row>
        <row r="6734">
          <cell r="A6734" t="str">
            <v>50046542</v>
          </cell>
          <cell r="B6734" t="str">
            <v>白居易散文研究</v>
          </cell>
          <cell r="C6734" t="str">
            <v>付興林</v>
          </cell>
          <cell r="D6734">
            <v>235</v>
          </cell>
          <cell r="E6734">
            <v>0</v>
          </cell>
          <cell r="F6734" t="str">
            <v>平裝</v>
          </cell>
          <cell r="G6734" t="str">
            <v>中國社科</v>
          </cell>
          <cell r="H6734">
            <v>47</v>
          </cell>
          <cell r="I6734" t="str">
            <v/>
          </cell>
          <cell r="J6734" t="str">
            <v/>
          </cell>
          <cell r="K6734" t="str">
            <v/>
          </cell>
          <cell r="L6734" t="str">
            <v/>
          </cell>
          <cell r="M6734" t="str">
            <v>免稅</v>
          </cell>
          <cell r="N6734" t="str">
            <v>9787500465423</v>
          </cell>
        </row>
        <row r="6735">
          <cell r="A6735" t="str">
            <v>50046552</v>
          </cell>
          <cell r="B6735" t="str">
            <v>董作賓與甲骨學研究續編</v>
          </cell>
          <cell r="C6735" t="str">
            <v>李雪山</v>
          </cell>
          <cell r="D6735">
            <v>252</v>
          </cell>
          <cell r="E6735">
            <v>0</v>
          </cell>
          <cell r="F6735" t="str">
            <v>平裝</v>
          </cell>
          <cell r="G6735" t="str">
            <v>中國社科</v>
          </cell>
          <cell r="H6735">
            <v>42</v>
          </cell>
          <cell r="I6735" t="str">
            <v/>
          </cell>
          <cell r="J6735" t="str">
            <v/>
          </cell>
          <cell r="K6735" t="str">
            <v/>
          </cell>
          <cell r="L6735" t="str">
            <v/>
          </cell>
          <cell r="M6735" t="str">
            <v>免稅</v>
          </cell>
          <cell r="N6735" t="str">
            <v>9787500465522</v>
          </cell>
        </row>
        <row r="6736">
          <cell r="A6736" t="str">
            <v>50046636</v>
          </cell>
          <cell r="B6736" t="str">
            <v>明清卷·人物 神秘的孝莊皇后</v>
          </cell>
          <cell r="C6736" t="str">
            <v>孟昭信</v>
          </cell>
          <cell r="D6736">
            <v>83</v>
          </cell>
          <cell r="E6736">
            <v>0</v>
          </cell>
          <cell r="F6736" t="str">
            <v>平裝</v>
          </cell>
          <cell r="G6736" t="str">
            <v>中國社科</v>
          </cell>
          <cell r="H6736">
            <v>13.8</v>
          </cell>
          <cell r="I6736" t="str">
            <v/>
          </cell>
          <cell r="J6736" t="str">
            <v/>
          </cell>
          <cell r="K6736" t="str">
            <v/>
          </cell>
          <cell r="L6736" t="str">
            <v/>
          </cell>
          <cell r="M6736" t="str">
            <v>免稅</v>
          </cell>
          <cell r="N6736" t="str">
            <v>9787500466369</v>
          </cell>
        </row>
        <row r="6737">
          <cell r="A6737" t="str">
            <v>50046653</v>
          </cell>
          <cell r="B6737" t="str">
            <v>明清卷·人物 孤獨的崇禎</v>
          </cell>
          <cell r="C6737" t="str">
            <v>張德信</v>
          </cell>
          <cell r="D6737">
            <v>83</v>
          </cell>
          <cell r="E6737">
            <v>0</v>
          </cell>
          <cell r="F6737" t="str">
            <v>平裝</v>
          </cell>
          <cell r="G6737" t="str">
            <v>中國社科</v>
          </cell>
          <cell r="H6737">
            <v>13.8</v>
          </cell>
          <cell r="I6737" t="str">
            <v/>
          </cell>
          <cell r="J6737" t="str">
            <v/>
          </cell>
          <cell r="K6737" t="str">
            <v/>
          </cell>
          <cell r="L6737" t="str">
            <v/>
          </cell>
          <cell r="M6737" t="str">
            <v>免稅</v>
          </cell>
          <cell r="N6737" t="str">
            <v>9787500466536</v>
          </cell>
        </row>
        <row r="6738">
          <cell r="A6738" t="str">
            <v>50046654</v>
          </cell>
          <cell r="B6738" t="str">
            <v>禍國宰相嚴嵩</v>
          </cell>
          <cell r="C6738" t="str">
            <v>張顯清</v>
          </cell>
          <cell r="D6738">
            <v>84</v>
          </cell>
          <cell r="E6738">
            <v>0</v>
          </cell>
          <cell r="F6738" t="str">
            <v>平裝</v>
          </cell>
          <cell r="G6738" t="str">
            <v>中國社科</v>
          </cell>
          <cell r="H6738">
            <v>14</v>
          </cell>
          <cell r="I6738" t="str">
            <v/>
          </cell>
          <cell r="J6738" t="str">
            <v/>
          </cell>
          <cell r="K6738" t="str">
            <v/>
          </cell>
          <cell r="L6738" t="str">
            <v/>
          </cell>
          <cell r="M6738" t="str">
            <v>免稅</v>
          </cell>
          <cell r="N6738" t="str">
            <v>9787500466543</v>
          </cell>
        </row>
        <row r="6739">
          <cell r="A6739" t="str">
            <v>50046664</v>
          </cell>
          <cell r="B6739" t="str">
            <v>隋煬帝</v>
          </cell>
          <cell r="C6739" t="str">
            <v>張蘭芳</v>
          </cell>
          <cell r="D6739">
            <v>175</v>
          </cell>
          <cell r="E6739">
            <v>0</v>
          </cell>
          <cell r="F6739" t="str">
            <v>平裝</v>
          </cell>
          <cell r="G6739" t="str">
            <v>中國社科</v>
          </cell>
          <cell r="H6739">
            <v>35</v>
          </cell>
          <cell r="I6739" t="str">
            <v/>
          </cell>
          <cell r="J6739" t="str">
            <v/>
          </cell>
          <cell r="K6739" t="str">
            <v/>
          </cell>
          <cell r="L6739" t="str">
            <v/>
          </cell>
          <cell r="M6739" t="str">
            <v>免稅</v>
          </cell>
          <cell r="N6739" t="str">
            <v>9787500466642</v>
          </cell>
        </row>
        <row r="6740">
          <cell r="A6740" t="str">
            <v>50046665</v>
          </cell>
          <cell r="B6740" t="str">
            <v>中國文化史（上下）</v>
          </cell>
          <cell r="C6740" t="str">
            <v>柳怡征</v>
          </cell>
          <cell r="D6740">
            <v>570</v>
          </cell>
          <cell r="E6740">
            <v>0</v>
          </cell>
          <cell r="F6740" t="str">
            <v>平裝</v>
          </cell>
          <cell r="G6740" t="str">
            <v>中國社科</v>
          </cell>
          <cell r="H6740">
            <v>95</v>
          </cell>
          <cell r="I6740" t="str">
            <v/>
          </cell>
          <cell r="J6740" t="str">
            <v/>
          </cell>
          <cell r="K6740" t="str">
            <v/>
          </cell>
          <cell r="L6740" t="str">
            <v/>
          </cell>
          <cell r="M6740" t="str">
            <v>免稅</v>
          </cell>
          <cell r="N6740" t="str">
            <v>9787500466659</v>
          </cell>
        </row>
        <row r="6741">
          <cell r="A6741" t="str">
            <v>50046669</v>
          </cell>
          <cell r="B6741" t="str">
            <v>名家談人生</v>
          </cell>
          <cell r="C6741" t="str">
            <v>逸葦</v>
          </cell>
          <cell r="D6741">
            <v>130</v>
          </cell>
          <cell r="E6741">
            <v>0</v>
          </cell>
          <cell r="F6741" t="str">
            <v>平裝</v>
          </cell>
          <cell r="G6741" t="str">
            <v>中國社科</v>
          </cell>
          <cell r="H6741">
            <v>26</v>
          </cell>
          <cell r="I6741" t="str">
            <v/>
          </cell>
          <cell r="J6741" t="str">
            <v/>
          </cell>
          <cell r="K6741" t="str">
            <v/>
          </cell>
          <cell r="L6741" t="str">
            <v/>
          </cell>
          <cell r="M6741" t="str">
            <v>免稅</v>
          </cell>
          <cell r="N6741" t="str">
            <v>9787500466697</v>
          </cell>
        </row>
        <row r="6742">
          <cell r="A6742" t="str">
            <v>50046719</v>
          </cell>
          <cell r="B6742" t="str">
            <v>佛教水陸畫研究</v>
          </cell>
          <cell r="C6742" t="str">
            <v>妙靈</v>
          </cell>
          <cell r="D6742">
            <v>348</v>
          </cell>
          <cell r="E6742">
            <v>0</v>
          </cell>
          <cell r="F6742" t="str">
            <v>平裝</v>
          </cell>
          <cell r="G6742" t="str">
            <v>中國社科</v>
          </cell>
          <cell r="H6742">
            <v>58</v>
          </cell>
          <cell r="I6742" t="str">
            <v/>
          </cell>
          <cell r="J6742" t="str">
            <v/>
          </cell>
          <cell r="K6742" t="str">
            <v/>
          </cell>
          <cell r="L6742" t="str">
            <v/>
          </cell>
          <cell r="M6742" t="str">
            <v>免稅</v>
          </cell>
          <cell r="N6742" t="str">
            <v>9787500467199</v>
          </cell>
        </row>
        <row r="6743">
          <cell r="A6743" t="str">
            <v>50046722</v>
          </cell>
          <cell r="B6743" t="str">
            <v>歷史上的金兀術</v>
          </cell>
          <cell r="C6743" t="str">
            <v>景愛</v>
          </cell>
          <cell r="D6743">
            <v>83</v>
          </cell>
          <cell r="E6743">
            <v>0</v>
          </cell>
          <cell r="F6743" t="str">
            <v>平裝</v>
          </cell>
          <cell r="G6743" t="str">
            <v>中國社科</v>
          </cell>
          <cell r="H6743">
            <v>13.8</v>
          </cell>
          <cell r="I6743" t="str">
            <v/>
          </cell>
          <cell r="J6743" t="str">
            <v/>
          </cell>
          <cell r="K6743" t="str">
            <v/>
          </cell>
          <cell r="L6743" t="str">
            <v/>
          </cell>
          <cell r="M6743" t="str">
            <v>免稅</v>
          </cell>
          <cell r="N6743" t="str">
            <v>9787500467229</v>
          </cell>
        </row>
        <row r="6744">
          <cell r="A6744" t="str">
            <v>50046726</v>
          </cell>
          <cell r="B6744" t="str">
            <v>中國古代人生美學</v>
          </cell>
          <cell r="C6744" t="str">
            <v>李天道</v>
          </cell>
          <cell r="D6744">
            <v>204</v>
          </cell>
          <cell r="E6744">
            <v>0</v>
          </cell>
          <cell r="F6744" t="str">
            <v>平裝</v>
          </cell>
          <cell r="G6744" t="str">
            <v>社會科學</v>
          </cell>
          <cell r="H6744">
            <v>34</v>
          </cell>
          <cell r="I6744" t="str">
            <v/>
          </cell>
          <cell r="J6744" t="str">
            <v/>
          </cell>
          <cell r="K6744" t="str">
            <v/>
          </cell>
          <cell r="L6744" t="str">
            <v/>
          </cell>
          <cell r="M6744" t="str">
            <v>免稅</v>
          </cell>
          <cell r="N6744" t="str">
            <v>9787500467267</v>
          </cell>
        </row>
        <row r="6745">
          <cell r="A6745" t="str">
            <v>50046752</v>
          </cell>
          <cell r="B6745" t="str">
            <v>明清卷·人物 真實的紀曉嵐</v>
          </cell>
          <cell r="C6745" t="str">
            <v>馮佐哲</v>
          </cell>
          <cell r="D6745">
            <v>84</v>
          </cell>
          <cell r="E6745">
            <v>0</v>
          </cell>
          <cell r="F6745" t="str">
            <v>平裝</v>
          </cell>
          <cell r="G6745" t="str">
            <v>中國社科</v>
          </cell>
          <cell r="H6745">
            <v>14</v>
          </cell>
          <cell r="I6745" t="str">
            <v/>
          </cell>
          <cell r="J6745" t="str">
            <v/>
          </cell>
          <cell r="K6745" t="str">
            <v/>
          </cell>
          <cell r="L6745" t="str">
            <v/>
          </cell>
          <cell r="M6745" t="str">
            <v>免稅</v>
          </cell>
          <cell r="N6745" t="str">
            <v>9787500467526</v>
          </cell>
        </row>
        <row r="6746">
          <cell r="A6746" t="str">
            <v>50046768</v>
          </cell>
          <cell r="B6746" t="str">
            <v>中國現代詩歌意象論</v>
          </cell>
          <cell r="C6746" t="str">
            <v>王澤龍</v>
          </cell>
          <cell r="D6746">
            <v>132</v>
          </cell>
          <cell r="E6746">
            <v>0</v>
          </cell>
          <cell r="F6746" t="str">
            <v>平裝</v>
          </cell>
          <cell r="G6746" t="str">
            <v>中國社科</v>
          </cell>
          <cell r="H6746">
            <v>22</v>
          </cell>
          <cell r="I6746" t="str">
            <v/>
          </cell>
          <cell r="J6746" t="str">
            <v/>
          </cell>
          <cell r="K6746" t="str">
            <v/>
          </cell>
          <cell r="L6746" t="str">
            <v/>
          </cell>
          <cell r="M6746" t="str">
            <v>免稅</v>
          </cell>
          <cell r="N6746" t="str">
            <v>9787500467687</v>
          </cell>
        </row>
        <row r="6747">
          <cell r="A6747" t="str">
            <v>50046842</v>
          </cell>
          <cell r="B6747" t="str">
            <v>被書寫現代：20世紀中國文學中的上海</v>
          </cell>
          <cell r="C6747" t="str">
            <v>劉永麗</v>
          </cell>
          <cell r="D6747">
            <v>144</v>
          </cell>
          <cell r="E6747">
            <v>0</v>
          </cell>
          <cell r="F6747" t="str">
            <v>平裝</v>
          </cell>
          <cell r="G6747" t="str">
            <v>中國社科</v>
          </cell>
          <cell r="H6747">
            <v>24</v>
          </cell>
          <cell r="I6747" t="str">
            <v/>
          </cell>
          <cell r="J6747" t="str">
            <v/>
          </cell>
          <cell r="K6747" t="str">
            <v/>
          </cell>
          <cell r="L6747" t="str">
            <v/>
          </cell>
          <cell r="M6747" t="str">
            <v>免稅</v>
          </cell>
          <cell r="N6747" t="str">
            <v>9787500468424</v>
          </cell>
        </row>
        <row r="6748">
          <cell r="A6748" t="str">
            <v>50046861</v>
          </cell>
          <cell r="B6748" t="str">
            <v>圖說中國吉祥物</v>
          </cell>
          <cell r="C6748" t="str">
            <v>大喬</v>
          </cell>
          <cell r="D6748">
            <v>197</v>
          </cell>
          <cell r="E6748">
            <v>0</v>
          </cell>
          <cell r="F6748" t="str">
            <v>平裝</v>
          </cell>
          <cell r="G6748" t="str">
            <v>中國社科</v>
          </cell>
          <cell r="H6748">
            <v>32.799999999999997</v>
          </cell>
          <cell r="I6748" t="str">
            <v/>
          </cell>
          <cell r="J6748" t="str">
            <v/>
          </cell>
          <cell r="K6748" t="str">
            <v/>
          </cell>
          <cell r="L6748" t="str">
            <v/>
          </cell>
          <cell r="M6748" t="str">
            <v>免稅</v>
          </cell>
          <cell r="N6748" t="str">
            <v>9787500468615</v>
          </cell>
        </row>
        <row r="6749">
          <cell r="A6749" t="str">
            <v>50046871</v>
          </cell>
          <cell r="B6749" t="str">
            <v>詩與唐代文言小說研究</v>
          </cell>
          <cell r="C6749" t="str">
            <v>邱昌員</v>
          </cell>
          <cell r="D6749">
            <v>234</v>
          </cell>
          <cell r="E6749">
            <v>3</v>
          </cell>
          <cell r="F6749" t="str">
            <v>平裝</v>
          </cell>
          <cell r="G6749" t="str">
            <v>中國社科</v>
          </cell>
          <cell r="H6749">
            <v>39</v>
          </cell>
          <cell r="I6749" t="str">
            <v/>
          </cell>
          <cell r="J6749" t="str">
            <v/>
          </cell>
          <cell r="K6749" t="str">
            <v/>
          </cell>
          <cell r="L6749" t="str">
            <v/>
          </cell>
          <cell r="M6749" t="str">
            <v>免稅</v>
          </cell>
          <cell r="N6749" t="str">
            <v>9787500468714</v>
          </cell>
        </row>
        <row r="6750">
          <cell r="A6750" t="str">
            <v>50046899</v>
          </cell>
          <cell r="B6750" t="str">
            <v>明清卷·人物 和珅其人</v>
          </cell>
          <cell r="C6750" t="str">
            <v>馮左哲</v>
          </cell>
          <cell r="D6750">
            <v>84</v>
          </cell>
          <cell r="E6750">
            <v>0</v>
          </cell>
          <cell r="F6750" t="str">
            <v>平裝</v>
          </cell>
          <cell r="G6750" t="str">
            <v>中國社科</v>
          </cell>
          <cell r="H6750">
            <v>14</v>
          </cell>
          <cell r="I6750" t="str">
            <v/>
          </cell>
          <cell r="J6750" t="str">
            <v/>
          </cell>
          <cell r="K6750" t="str">
            <v/>
          </cell>
          <cell r="L6750" t="str">
            <v/>
          </cell>
          <cell r="M6750" t="str">
            <v>免稅</v>
          </cell>
          <cell r="N6750" t="str">
            <v>9787500468998</v>
          </cell>
        </row>
        <row r="6751">
          <cell r="A6751" t="str">
            <v>50046937</v>
          </cell>
          <cell r="B6751" t="str">
            <v>民國學術經典叢書-中國近三百年學術史</v>
          </cell>
          <cell r="C6751" t="str">
            <v>梁啟超</v>
          </cell>
          <cell r="D6751">
            <v>228</v>
          </cell>
          <cell r="E6751">
            <v>0</v>
          </cell>
          <cell r="F6751" t="str">
            <v>平裝</v>
          </cell>
          <cell r="G6751" t="str">
            <v>中國社科</v>
          </cell>
          <cell r="H6751">
            <v>38</v>
          </cell>
          <cell r="I6751" t="str">
            <v/>
          </cell>
          <cell r="J6751" t="str">
            <v/>
          </cell>
          <cell r="K6751" t="str">
            <v/>
          </cell>
          <cell r="L6751" t="str">
            <v/>
          </cell>
          <cell r="M6751" t="str">
            <v>免稅</v>
          </cell>
          <cell r="N6751" t="str">
            <v>9787500469377</v>
          </cell>
        </row>
        <row r="6752">
          <cell r="A6752" t="str">
            <v>50046951</v>
          </cell>
          <cell r="B6752" t="str">
            <v>民國學術經典叢書-中國佛教研究史</v>
          </cell>
          <cell r="C6752" t="str">
            <v>梁啟超</v>
          </cell>
          <cell r="D6752">
            <v>216</v>
          </cell>
          <cell r="E6752">
            <v>0</v>
          </cell>
          <cell r="F6752" t="str">
            <v>平裝</v>
          </cell>
          <cell r="G6752" t="str">
            <v>中國社科</v>
          </cell>
          <cell r="H6752">
            <v>36</v>
          </cell>
          <cell r="I6752" t="str">
            <v/>
          </cell>
          <cell r="J6752" t="str">
            <v/>
          </cell>
          <cell r="K6752" t="str">
            <v/>
          </cell>
          <cell r="L6752" t="str">
            <v/>
          </cell>
          <cell r="M6752" t="str">
            <v>免稅</v>
          </cell>
          <cell r="N6752" t="str">
            <v>9787500469513</v>
          </cell>
        </row>
        <row r="6753">
          <cell r="A6753" t="str">
            <v>50046956</v>
          </cell>
          <cell r="B6753" t="str">
            <v>硯林筆記</v>
          </cell>
          <cell r="C6753" t="str">
            <v>俞飛鵬</v>
          </cell>
          <cell r="D6753">
            <v>348</v>
          </cell>
          <cell r="E6753">
            <v>0</v>
          </cell>
          <cell r="F6753" t="str">
            <v>平裝</v>
          </cell>
          <cell r="G6753" t="str">
            <v>社會科學</v>
          </cell>
          <cell r="H6753">
            <v>58</v>
          </cell>
          <cell r="I6753" t="str">
            <v/>
          </cell>
          <cell r="J6753" t="str">
            <v/>
          </cell>
          <cell r="K6753" t="str">
            <v/>
          </cell>
          <cell r="L6753" t="str">
            <v/>
          </cell>
          <cell r="M6753" t="str">
            <v>免稅</v>
          </cell>
          <cell r="N6753" t="str">
            <v>9787500469568</v>
          </cell>
        </row>
        <row r="6754">
          <cell r="A6754" t="str">
            <v>50046957</v>
          </cell>
          <cell r="B6754" t="str">
            <v>宋代題山水畫詩研究</v>
          </cell>
          <cell r="C6754" t="str">
            <v>鍾巧靈</v>
          </cell>
          <cell r="D6754">
            <v>156</v>
          </cell>
          <cell r="E6754">
            <v>0</v>
          </cell>
          <cell r="F6754" t="str">
            <v>平裝</v>
          </cell>
          <cell r="G6754" t="str">
            <v>中國社科</v>
          </cell>
          <cell r="H6754">
            <v>26</v>
          </cell>
          <cell r="I6754" t="str">
            <v/>
          </cell>
          <cell r="J6754" t="str">
            <v/>
          </cell>
          <cell r="K6754" t="str">
            <v/>
          </cell>
          <cell r="L6754" t="str">
            <v/>
          </cell>
          <cell r="M6754" t="str">
            <v>免稅</v>
          </cell>
          <cell r="N6754" t="str">
            <v>9787500469575</v>
          </cell>
        </row>
        <row r="6755">
          <cell r="A6755" t="str">
            <v>50046966</v>
          </cell>
          <cell r="B6755" t="str">
            <v>宋代春秋學與宋型文化</v>
          </cell>
          <cell r="C6755" t="str">
            <v>李建軍</v>
          </cell>
          <cell r="D6755">
            <v>288</v>
          </cell>
          <cell r="E6755">
            <v>0</v>
          </cell>
          <cell r="F6755" t="str">
            <v>平裝</v>
          </cell>
          <cell r="G6755" t="str">
            <v>社會科學</v>
          </cell>
          <cell r="H6755">
            <v>48</v>
          </cell>
          <cell r="I6755" t="str">
            <v/>
          </cell>
          <cell r="J6755" t="str">
            <v/>
          </cell>
          <cell r="K6755" t="str">
            <v/>
          </cell>
          <cell r="L6755" t="str">
            <v/>
          </cell>
          <cell r="M6755" t="str">
            <v>免稅</v>
          </cell>
          <cell r="N6755" t="str">
            <v>9787500469667</v>
          </cell>
        </row>
        <row r="6756">
          <cell r="A6756" t="str">
            <v>50047000</v>
          </cell>
          <cell r="B6756" t="str">
            <v>圖說中國祈福神</v>
          </cell>
          <cell r="C6756" t="str">
            <v>大喬</v>
          </cell>
          <cell r="D6756">
            <v>192</v>
          </cell>
          <cell r="E6756">
            <v>0</v>
          </cell>
          <cell r="F6756" t="str">
            <v>平裝</v>
          </cell>
          <cell r="G6756" t="str">
            <v>社會科學</v>
          </cell>
          <cell r="H6756">
            <v>32</v>
          </cell>
          <cell r="I6756" t="str">
            <v/>
          </cell>
          <cell r="J6756" t="str">
            <v/>
          </cell>
          <cell r="K6756" t="str">
            <v/>
          </cell>
          <cell r="L6756" t="str">
            <v/>
          </cell>
          <cell r="M6756" t="str">
            <v>免稅</v>
          </cell>
          <cell r="N6756" t="str">
            <v>9787500470007</v>
          </cell>
        </row>
        <row r="6757">
          <cell r="A6757" t="str">
            <v>50047158</v>
          </cell>
          <cell r="B6757" t="str">
            <v>民國學術經典叢書-中國倫理學史</v>
          </cell>
          <cell r="C6757" t="str">
            <v>蔡元培</v>
          </cell>
          <cell r="D6757">
            <v>228</v>
          </cell>
          <cell r="E6757">
            <v>0</v>
          </cell>
          <cell r="F6757" t="str">
            <v>平裝</v>
          </cell>
          <cell r="G6757" t="str">
            <v>中國社科</v>
          </cell>
          <cell r="H6757">
            <v>38</v>
          </cell>
          <cell r="I6757" t="str">
            <v/>
          </cell>
          <cell r="J6757" t="str">
            <v/>
          </cell>
          <cell r="K6757" t="str">
            <v/>
          </cell>
          <cell r="L6757" t="str">
            <v/>
          </cell>
          <cell r="M6757" t="str">
            <v>免稅</v>
          </cell>
          <cell r="N6757" t="str">
            <v>9787500471585</v>
          </cell>
        </row>
        <row r="6758">
          <cell r="A6758" t="str">
            <v>50047208</v>
          </cell>
          <cell r="B6758" t="str">
            <v>民國學術經典叢書-清朝全史（全二冊）</v>
          </cell>
          <cell r="C6758" t="str">
            <v>稻葉君山</v>
          </cell>
          <cell r="D6758">
            <v>528</v>
          </cell>
          <cell r="E6758">
            <v>0</v>
          </cell>
          <cell r="F6758" t="str">
            <v>平裝</v>
          </cell>
          <cell r="G6758" t="str">
            <v>中國社科</v>
          </cell>
          <cell r="H6758">
            <v>88</v>
          </cell>
          <cell r="I6758" t="str">
            <v/>
          </cell>
          <cell r="J6758" t="str">
            <v/>
          </cell>
          <cell r="K6758" t="str">
            <v/>
          </cell>
          <cell r="L6758" t="str">
            <v/>
          </cell>
          <cell r="M6758" t="str">
            <v>免稅</v>
          </cell>
          <cell r="N6758" t="str">
            <v>9787500472087</v>
          </cell>
        </row>
        <row r="6759">
          <cell r="A6759" t="str">
            <v>50047270</v>
          </cell>
          <cell r="B6759" t="str">
            <v>志大才疏的李自成</v>
          </cell>
          <cell r="C6759" t="str">
            <v>王興亞</v>
          </cell>
          <cell r="D6759">
            <v>84</v>
          </cell>
          <cell r="E6759">
            <v>0</v>
          </cell>
          <cell r="F6759" t="str">
            <v>平裝</v>
          </cell>
          <cell r="G6759" t="str">
            <v>社會科學</v>
          </cell>
          <cell r="H6759">
            <v>14</v>
          </cell>
          <cell r="I6759" t="str">
            <v/>
          </cell>
          <cell r="J6759" t="str">
            <v/>
          </cell>
          <cell r="K6759" t="str">
            <v/>
          </cell>
          <cell r="L6759" t="str">
            <v/>
          </cell>
          <cell r="M6759" t="str">
            <v>免稅</v>
          </cell>
          <cell r="N6759" t="str">
            <v>9787500472704</v>
          </cell>
        </row>
        <row r="6760">
          <cell r="A6760" t="str">
            <v>50047271</v>
          </cell>
          <cell r="B6760" t="str">
            <v>多爾袞之謎</v>
          </cell>
          <cell r="C6760" t="str">
            <v>滕紹箴</v>
          </cell>
          <cell r="D6760">
            <v>84</v>
          </cell>
          <cell r="E6760">
            <v>0</v>
          </cell>
          <cell r="F6760" t="str">
            <v>平裝</v>
          </cell>
          <cell r="G6760" t="str">
            <v>社會科學</v>
          </cell>
          <cell r="H6760">
            <v>14</v>
          </cell>
          <cell r="I6760" t="str">
            <v/>
          </cell>
          <cell r="J6760" t="str">
            <v/>
          </cell>
          <cell r="K6760" t="str">
            <v/>
          </cell>
          <cell r="L6760" t="str">
            <v/>
          </cell>
          <cell r="M6760" t="str">
            <v>免稅</v>
          </cell>
          <cell r="N6760" t="str">
            <v>9787500472711</v>
          </cell>
        </row>
        <row r="6761">
          <cell r="A6761" t="str">
            <v>50047272</v>
          </cell>
          <cell r="B6761" t="str">
            <v>狡狤的張獻忠</v>
          </cell>
          <cell r="C6761" t="str">
            <v>王興亞</v>
          </cell>
          <cell r="D6761">
            <v>84</v>
          </cell>
          <cell r="E6761">
            <v>0</v>
          </cell>
          <cell r="F6761" t="str">
            <v>平裝</v>
          </cell>
          <cell r="G6761" t="str">
            <v>社會科學</v>
          </cell>
          <cell r="H6761">
            <v>14</v>
          </cell>
          <cell r="I6761" t="str">
            <v/>
          </cell>
          <cell r="J6761" t="str">
            <v/>
          </cell>
          <cell r="K6761" t="str">
            <v/>
          </cell>
          <cell r="L6761" t="str">
            <v/>
          </cell>
          <cell r="M6761" t="str">
            <v>免稅</v>
          </cell>
          <cell r="N6761" t="str">
            <v>9787500472728</v>
          </cell>
        </row>
        <row r="6762">
          <cell r="A6762" t="str">
            <v>50047294</v>
          </cell>
          <cell r="B6762" t="str">
            <v>中國古代文體分類研究</v>
          </cell>
          <cell r="C6762" t="str">
            <v>馬建智</v>
          </cell>
          <cell r="D6762">
            <v>138</v>
          </cell>
          <cell r="E6762">
            <v>0</v>
          </cell>
          <cell r="F6762" t="str">
            <v>平裝</v>
          </cell>
          <cell r="G6762" t="str">
            <v>中國社科</v>
          </cell>
          <cell r="H6762">
            <v>23</v>
          </cell>
          <cell r="I6762" t="str">
            <v/>
          </cell>
          <cell r="J6762" t="str">
            <v/>
          </cell>
          <cell r="K6762" t="str">
            <v/>
          </cell>
          <cell r="L6762" t="str">
            <v/>
          </cell>
          <cell r="M6762" t="str">
            <v>免稅</v>
          </cell>
          <cell r="N6762" t="str">
            <v>9787500472940</v>
          </cell>
        </row>
        <row r="6763">
          <cell r="A6763" t="str">
            <v>50047429</v>
          </cell>
          <cell r="B6763" t="str">
            <v>閒情偶寄 窺詞管見</v>
          </cell>
          <cell r="C6763" t="str">
            <v>(清)李漁</v>
          </cell>
          <cell r="D6763">
            <v>174</v>
          </cell>
          <cell r="E6763">
            <v>0</v>
          </cell>
          <cell r="F6763" t="str">
            <v>平裝</v>
          </cell>
          <cell r="G6763" t="str">
            <v>中國社科</v>
          </cell>
          <cell r="H6763">
            <v>29</v>
          </cell>
          <cell r="I6763" t="str">
            <v/>
          </cell>
          <cell r="J6763" t="str">
            <v/>
          </cell>
          <cell r="K6763" t="str">
            <v/>
          </cell>
          <cell r="L6763" t="str">
            <v/>
          </cell>
          <cell r="M6763" t="str">
            <v>免稅</v>
          </cell>
          <cell r="N6763" t="str">
            <v>9787500474296</v>
          </cell>
        </row>
        <row r="6764">
          <cell r="A6764" t="str">
            <v>50047436</v>
          </cell>
          <cell r="B6764" t="str">
            <v>中國教育史</v>
          </cell>
          <cell r="C6764" t="str">
            <v>陳青之</v>
          </cell>
          <cell r="D6764">
            <v>420</v>
          </cell>
          <cell r="E6764">
            <v>0</v>
          </cell>
          <cell r="F6764" t="str">
            <v>平裝</v>
          </cell>
          <cell r="G6764" t="str">
            <v>中國社科</v>
          </cell>
          <cell r="H6764">
            <v>70</v>
          </cell>
          <cell r="I6764" t="str">
            <v/>
          </cell>
          <cell r="J6764" t="str">
            <v/>
          </cell>
          <cell r="K6764" t="str">
            <v/>
          </cell>
          <cell r="L6764" t="str">
            <v/>
          </cell>
          <cell r="M6764" t="str">
            <v>免稅</v>
          </cell>
          <cell r="N6764" t="str">
            <v>9787500474364</v>
          </cell>
        </row>
        <row r="6765">
          <cell r="A6765" t="str">
            <v>50047455</v>
          </cell>
          <cell r="B6765" t="str">
            <v>細說清人社會生活</v>
          </cell>
          <cell r="C6765" t="str">
            <v>潘洪剛</v>
          </cell>
          <cell r="D6765">
            <v>210</v>
          </cell>
          <cell r="E6765">
            <v>0</v>
          </cell>
          <cell r="F6765" t="str">
            <v>平裝</v>
          </cell>
          <cell r="G6765" t="str">
            <v>社會科學</v>
          </cell>
          <cell r="H6765">
            <v>35</v>
          </cell>
          <cell r="I6765" t="str">
            <v/>
          </cell>
          <cell r="J6765" t="str">
            <v/>
          </cell>
          <cell r="K6765" t="str">
            <v/>
          </cell>
          <cell r="L6765" t="str">
            <v/>
          </cell>
          <cell r="M6765" t="str">
            <v>免稅</v>
          </cell>
          <cell r="N6765" t="str">
            <v>9787500474555</v>
          </cell>
        </row>
        <row r="6766">
          <cell r="A6766" t="str">
            <v>50047457</v>
          </cell>
          <cell r="B6766" t="str">
            <v>人往高處走：甘滇川藏周邊遊</v>
          </cell>
          <cell r="C6766" t="str">
            <v>高星</v>
          </cell>
          <cell r="D6766">
            <v>306</v>
          </cell>
          <cell r="E6766">
            <v>0</v>
          </cell>
          <cell r="F6766" t="str">
            <v>平裝</v>
          </cell>
          <cell r="G6766" t="str">
            <v>中國社科</v>
          </cell>
          <cell r="H6766">
            <v>51</v>
          </cell>
          <cell r="I6766" t="str">
            <v/>
          </cell>
          <cell r="J6766" t="str">
            <v/>
          </cell>
          <cell r="K6766" t="str">
            <v/>
          </cell>
          <cell r="L6766" t="str">
            <v/>
          </cell>
          <cell r="M6766" t="str">
            <v>免稅</v>
          </cell>
          <cell r="N6766" t="str">
            <v>9787500474579</v>
          </cell>
        </row>
        <row r="6767">
          <cell r="A6767" t="str">
            <v>50047501</v>
          </cell>
          <cell r="B6767" t="str">
            <v>烈火中的青春：69位元兵團列士尋訪紀錄</v>
          </cell>
          <cell r="C6767" t="str">
            <v>老鬼</v>
          </cell>
          <cell r="D6767">
            <v>228</v>
          </cell>
          <cell r="E6767">
            <v>2</v>
          </cell>
          <cell r="F6767" t="str">
            <v>平裝</v>
          </cell>
          <cell r="G6767" t="str">
            <v>中國社科</v>
          </cell>
          <cell r="H6767">
            <v>38</v>
          </cell>
          <cell r="I6767" t="str">
            <v/>
          </cell>
          <cell r="J6767" t="str">
            <v/>
          </cell>
          <cell r="K6767" t="str">
            <v/>
          </cell>
          <cell r="L6767" t="str">
            <v/>
          </cell>
          <cell r="M6767" t="str">
            <v>免稅</v>
          </cell>
          <cell r="N6767" t="str">
            <v>9787500475019</v>
          </cell>
        </row>
        <row r="6768">
          <cell r="A6768" t="str">
            <v>50047534</v>
          </cell>
          <cell r="B6768" t="str">
            <v>客家文化述論</v>
          </cell>
          <cell r="C6768" t="str">
            <v>謝重光</v>
          </cell>
          <cell r="D6768">
            <v>300</v>
          </cell>
          <cell r="E6768">
            <v>0</v>
          </cell>
          <cell r="F6768" t="str">
            <v>平裝</v>
          </cell>
          <cell r="G6768" t="str">
            <v>中國社科</v>
          </cell>
          <cell r="H6768">
            <v>50</v>
          </cell>
          <cell r="I6768" t="str">
            <v/>
          </cell>
          <cell r="J6768" t="str">
            <v/>
          </cell>
          <cell r="K6768" t="str">
            <v/>
          </cell>
          <cell r="L6768" t="str">
            <v/>
          </cell>
          <cell r="M6768" t="str">
            <v>免稅</v>
          </cell>
          <cell r="N6768" t="str">
            <v>9787500475347</v>
          </cell>
        </row>
        <row r="6769">
          <cell r="A6769" t="str">
            <v>50047535</v>
          </cell>
          <cell r="B6769" t="str">
            <v>閩南文化述論</v>
          </cell>
          <cell r="C6769" t="str">
            <v>林楓</v>
          </cell>
          <cell r="D6769">
            <v>300</v>
          </cell>
          <cell r="E6769">
            <v>0</v>
          </cell>
          <cell r="F6769" t="str">
            <v>平裝</v>
          </cell>
          <cell r="G6769" t="str">
            <v>中國社科</v>
          </cell>
          <cell r="H6769">
            <v>50</v>
          </cell>
          <cell r="I6769" t="str">
            <v/>
          </cell>
          <cell r="J6769" t="str">
            <v/>
          </cell>
          <cell r="K6769" t="str">
            <v/>
          </cell>
          <cell r="L6769" t="str">
            <v/>
          </cell>
          <cell r="M6769" t="str">
            <v>免稅</v>
          </cell>
          <cell r="N6769" t="str">
            <v>9787500475354</v>
          </cell>
        </row>
        <row r="6770">
          <cell r="A6770" t="str">
            <v>50047536</v>
          </cell>
          <cell r="B6770" t="str">
            <v>莆仙文化述論</v>
          </cell>
          <cell r="C6770" t="str">
            <v>周雪香</v>
          </cell>
          <cell r="D6770">
            <v>300</v>
          </cell>
          <cell r="E6770">
            <v>0</v>
          </cell>
          <cell r="F6770" t="str">
            <v>平裝</v>
          </cell>
          <cell r="G6770" t="str">
            <v>中國社科</v>
          </cell>
          <cell r="H6770">
            <v>50</v>
          </cell>
          <cell r="I6770" t="str">
            <v/>
          </cell>
          <cell r="J6770" t="str">
            <v/>
          </cell>
          <cell r="K6770" t="str">
            <v/>
          </cell>
          <cell r="L6770" t="str">
            <v/>
          </cell>
          <cell r="M6770" t="str">
            <v>免稅</v>
          </cell>
          <cell r="N6770" t="str">
            <v>9787500475361</v>
          </cell>
        </row>
        <row r="6771">
          <cell r="A6771" t="str">
            <v>50047540</v>
          </cell>
          <cell r="B6771" t="str">
            <v>中國俗文學史</v>
          </cell>
          <cell r="C6771" t="str">
            <v>鄭振鐸</v>
          </cell>
          <cell r="D6771">
            <v>348</v>
          </cell>
          <cell r="E6771">
            <v>0</v>
          </cell>
          <cell r="F6771" t="str">
            <v>平裝</v>
          </cell>
          <cell r="G6771" t="str">
            <v>中國社科</v>
          </cell>
          <cell r="H6771">
            <v>58</v>
          </cell>
          <cell r="I6771" t="str">
            <v/>
          </cell>
          <cell r="J6771" t="str">
            <v/>
          </cell>
          <cell r="K6771" t="str">
            <v/>
          </cell>
          <cell r="L6771" t="str">
            <v/>
          </cell>
          <cell r="M6771" t="str">
            <v>免稅</v>
          </cell>
          <cell r="N6771" t="str">
            <v>9787500475408</v>
          </cell>
        </row>
        <row r="6772">
          <cell r="A6772" t="str">
            <v>50047546</v>
          </cell>
          <cell r="B6772" t="str">
            <v>孔子這個人與他所面對的問題</v>
          </cell>
          <cell r="C6772" t="str">
            <v>邵耀武</v>
          </cell>
          <cell r="D6772">
            <v>240</v>
          </cell>
          <cell r="E6772">
            <v>0</v>
          </cell>
          <cell r="F6772" t="str">
            <v>平裝</v>
          </cell>
          <cell r="G6772" t="str">
            <v>中國社科</v>
          </cell>
          <cell r="H6772">
            <v>40</v>
          </cell>
          <cell r="I6772" t="str">
            <v/>
          </cell>
          <cell r="J6772" t="str">
            <v/>
          </cell>
          <cell r="K6772" t="str">
            <v/>
          </cell>
          <cell r="L6772" t="str">
            <v/>
          </cell>
          <cell r="M6772" t="str">
            <v>免稅</v>
          </cell>
          <cell r="N6772" t="str">
            <v>9787500475460</v>
          </cell>
        </row>
        <row r="6773">
          <cell r="A6773" t="str">
            <v>50047642</v>
          </cell>
          <cell r="B6773" t="str">
            <v>最後的蘑菇房：元陽縣新街鎮箐口村哈尼族春民日記</v>
          </cell>
          <cell r="C6773" t="str">
            <v>張明華</v>
          </cell>
          <cell r="D6773">
            <v>270</v>
          </cell>
          <cell r="E6773">
            <v>2</v>
          </cell>
          <cell r="F6773" t="str">
            <v>平裝</v>
          </cell>
          <cell r="G6773" t="str">
            <v>中國社科</v>
          </cell>
          <cell r="H6773">
            <v>45</v>
          </cell>
          <cell r="I6773" t="str">
            <v/>
          </cell>
          <cell r="J6773" t="str">
            <v/>
          </cell>
          <cell r="K6773" t="str">
            <v/>
          </cell>
          <cell r="L6773" t="str">
            <v/>
          </cell>
          <cell r="M6773" t="str">
            <v>免稅</v>
          </cell>
          <cell r="N6773" t="str">
            <v>9787500476429</v>
          </cell>
        </row>
        <row r="6774">
          <cell r="A6774" t="str">
            <v>50047643</v>
          </cell>
          <cell r="B6774" t="str">
            <v>追尋逝去的火神：彌樂縣西三鎮可邑村*族撒尼支系村民日記</v>
          </cell>
          <cell r="C6774" t="str">
            <v>彭多意</v>
          </cell>
          <cell r="D6774">
            <v>360</v>
          </cell>
          <cell r="E6774">
            <v>3</v>
          </cell>
          <cell r="F6774" t="str">
            <v>平裝</v>
          </cell>
          <cell r="G6774" t="str">
            <v>中國社科</v>
          </cell>
          <cell r="H6774">
            <v>60</v>
          </cell>
          <cell r="I6774" t="str">
            <v/>
          </cell>
          <cell r="J6774" t="str">
            <v/>
          </cell>
          <cell r="K6774" t="str">
            <v/>
          </cell>
          <cell r="L6774" t="str">
            <v/>
          </cell>
          <cell r="M6774" t="str">
            <v>免稅</v>
          </cell>
          <cell r="N6774" t="str">
            <v>9787500476436</v>
          </cell>
        </row>
        <row r="6775">
          <cell r="A6775" t="str">
            <v>50047650</v>
          </cell>
          <cell r="B6775" t="str">
            <v>&lt;&lt;呂氏春秋&gt;&gt;對社會秩序的理解與構建</v>
          </cell>
          <cell r="C6775" t="str">
            <v>龐慧著</v>
          </cell>
          <cell r="D6775">
            <v>210</v>
          </cell>
          <cell r="E6775">
            <v>0</v>
          </cell>
          <cell r="F6775" t="str">
            <v>平裝</v>
          </cell>
          <cell r="G6775" t="str">
            <v>中國社科</v>
          </cell>
          <cell r="H6775">
            <v>35</v>
          </cell>
          <cell r="I6775" t="str">
            <v/>
          </cell>
          <cell r="J6775" t="str">
            <v/>
          </cell>
          <cell r="K6775" t="str">
            <v/>
          </cell>
          <cell r="L6775" t="str">
            <v/>
          </cell>
          <cell r="M6775" t="str">
            <v>免稅</v>
          </cell>
          <cell r="N6775" t="str">
            <v>9787500476504</v>
          </cell>
        </row>
        <row r="6776">
          <cell r="A6776" t="str">
            <v>50047651</v>
          </cell>
          <cell r="B6776" t="str">
            <v>牛李黨爭與中晚唐文學</v>
          </cell>
          <cell r="C6776" t="str">
            <v>方堅銘</v>
          </cell>
          <cell r="D6776">
            <v>306</v>
          </cell>
          <cell r="E6776">
            <v>0</v>
          </cell>
          <cell r="F6776" t="str">
            <v>平裝</v>
          </cell>
          <cell r="G6776" t="str">
            <v>中國社科</v>
          </cell>
          <cell r="H6776">
            <v>51</v>
          </cell>
          <cell r="I6776" t="str">
            <v/>
          </cell>
          <cell r="J6776" t="str">
            <v/>
          </cell>
          <cell r="K6776" t="str">
            <v/>
          </cell>
          <cell r="L6776" t="str">
            <v/>
          </cell>
          <cell r="M6776" t="str">
            <v>免稅</v>
          </cell>
          <cell r="N6776" t="str">
            <v>9787500476511</v>
          </cell>
        </row>
        <row r="6777">
          <cell r="A6777" t="str">
            <v>50047654</v>
          </cell>
          <cell r="B6777" t="str">
            <v>論語學史</v>
          </cell>
          <cell r="C6777" t="str">
            <v>唐明貴</v>
          </cell>
          <cell r="D6777">
            <v>348</v>
          </cell>
          <cell r="E6777">
            <v>0</v>
          </cell>
          <cell r="F6777" t="str">
            <v>平裝</v>
          </cell>
          <cell r="G6777" t="str">
            <v>中國社科</v>
          </cell>
          <cell r="H6777">
            <v>58</v>
          </cell>
          <cell r="I6777" t="str">
            <v/>
          </cell>
          <cell r="J6777" t="str">
            <v/>
          </cell>
          <cell r="K6777" t="str">
            <v/>
          </cell>
          <cell r="L6777" t="str">
            <v/>
          </cell>
          <cell r="M6777" t="str">
            <v>免稅</v>
          </cell>
          <cell r="N6777" t="str">
            <v>9787500476542</v>
          </cell>
        </row>
        <row r="6778">
          <cell r="A6778" t="str">
            <v>50047692</v>
          </cell>
          <cell r="B6778" t="str">
            <v>明清學術研究</v>
          </cell>
          <cell r="C6778" t="str">
            <v>單周堯</v>
          </cell>
          <cell r="D6778">
            <v>534</v>
          </cell>
          <cell r="E6778">
            <v>0</v>
          </cell>
          <cell r="F6778" t="str">
            <v>平裝</v>
          </cell>
          <cell r="G6778" t="str">
            <v>中國社科</v>
          </cell>
          <cell r="H6778">
            <v>89</v>
          </cell>
          <cell r="I6778" t="str">
            <v/>
          </cell>
          <cell r="J6778" t="str">
            <v/>
          </cell>
          <cell r="K6778" t="str">
            <v/>
          </cell>
          <cell r="L6778" t="str">
            <v/>
          </cell>
          <cell r="M6778" t="str">
            <v>免稅</v>
          </cell>
          <cell r="N6778" t="str">
            <v>9787500476924</v>
          </cell>
        </row>
        <row r="6779">
          <cell r="A6779" t="str">
            <v>50047723</v>
          </cell>
          <cell r="B6779" t="str">
            <v>漢樂府女性題材審美論</v>
          </cell>
          <cell r="C6779" t="str">
            <v>田思陽</v>
          </cell>
          <cell r="D6779">
            <v>144</v>
          </cell>
          <cell r="E6779">
            <v>0</v>
          </cell>
          <cell r="F6779" t="str">
            <v>平裝</v>
          </cell>
          <cell r="G6779" t="str">
            <v>中國社科</v>
          </cell>
          <cell r="H6779">
            <v>24</v>
          </cell>
          <cell r="I6779" t="str">
            <v/>
          </cell>
          <cell r="J6779" t="str">
            <v/>
          </cell>
          <cell r="K6779" t="str">
            <v/>
          </cell>
          <cell r="L6779" t="str">
            <v/>
          </cell>
          <cell r="M6779" t="str">
            <v>免稅</v>
          </cell>
          <cell r="N6779" t="str">
            <v>9787500477235</v>
          </cell>
        </row>
        <row r="6780">
          <cell r="A6780" t="str">
            <v>50047729</v>
          </cell>
          <cell r="B6780" t="str">
            <v>流動的信仰：貢山縣丙中洛鄉查臘村怒族村民日記</v>
          </cell>
          <cell r="C6780" t="str">
            <v>何明</v>
          </cell>
          <cell r="D6780">
            <v>270</v>
          </cell>
          <cell r="E6780">
            <v>2</v>
          </cell>
          <cell r="F6780" t="str">
            <v>平裝</v>
          </cell>
          <cell r="G6780" t="str">
            <v>中國社科</v>
          </cell>
          <cell r="H6780">
            <v>45</v>
          </cell>
          <cell r="I6780" t="str">
            <v/>
          </cell>
          <cell r="J6780" t="str">
            <v/>
          </cell>
          <cell r="K6780" t="str">
            <v/>
          </cell>
          <cell r="L6780" t="str">
            <v/>
          </cell>
          <cell r="M6780" t="str">
            <v>免稅</v>
          </cell>
          <cell r="N6780" t="str">
            <v>9787500477297</v>
          </cell>
        </row>
        <row r="6781">
          <cell r="A6781" t="str">
            <v>50047738</v>
          </cell>
          <cell r="B6781" t="str">
            <v>古道尋蹤：你所不知道的地方</v>
          </cell>
          <cell r="C6781" t="str">
            <v>駱漢城</v>
          </cell>
          <cell r="D6781">
            <v>354</v>
          </cell>
          <cell r="E6781">
            <v>0</v>
          </cell>
          <cell r="F6781" t="str">
            <v>平裝</v>
          </cell>
          <cell r="G6781" t="str">
            <v>中國社科</v>
          </cell>
          <cell r="H6781">
            <v>59</v>
          </cell>
          <cell r="I6781" t="str">
            <v/>
          </cell>
          <cell r="J6781" t="str">
            <v/>
          </cell>
          <cell r="K6781" t="str">
            <v/>
          </cell>
          <cell r="L6781" t="str">
            <v/>
          </cell>
          <cell r="M6781" t="str">
            <v>免稅</v>
          </cell>
          <cell r="N6781" t="str">
            <v>9787500477389</v>
          </cell>
        </row>
        <row r="6782">
          <cell r="A6782" t="str">
            <v>50047739</v>
          </cell>
          <cell r="B6782" t="str">
            <v>中國文法理論</v>
          </cell>
          <cell r="C6782" t="str">
            <v>靳義增</v>
          </cell>
          <cell r="D6782">
            <v>150</v>
          </cell>
          <cell r="E6782">
            <v>0</v>
          </cell>
          <cell r="F6782" t="str">
            <v>平裝</v>
          </cell>
          <cell r="G6782" t="str">
            <v>中國社科</v>
          </cell>
          <cell r="H6782">
            <v>25</v>
          </cell>
          <cell r="I6782" t="str">
            <v/>
          </cell>
          <cell r="J6782" t="str">
            <v/>
          </cell>
          <cell r="K6782" t="str">
            <v/>
          </cell>
          <cell r="L6782" t="str">
            <v/>
          </cell>
          <cell r="M6782" t="str">
            <v>免稅</v>
          </cell>
          <cell r="N6782" t="str">
            <v>9787500477396</v>
          </cell>
        </row>
        <row r="6783">
          <cell r="A6783" t="str">
            <v>50047746</v>
          </cell>
          <cell r="B6783" t="str">
            <v>插圖本中國文學史（上下）</v>
          </cell>
          <cell r="C6783" t="str">
            <v>鄭振鐸</v>
          </cell>
          <cell r="D6783">
            <v>552</v>
          </cell>
          <cell r="E6783">
            <v>0</v>
          </cell>
          <cell r="F6783" t="str">
            <v>平裝</v>
          </cell>
          <cell r="G6783" t="str">
            <v>中國社科</v>
          </cell>
          <cell r="H6783">
            <v>92</v>
          </cell>
          <cell r="I6783" t="str">
            <v/>
          </cell>
          <cell r="J6783" t="str">
            <v/>
          </cell>
          <cell r="K6783" t="str">
            <v/>
          </cell>
          <cell r="L6783" t="str">
            <v/>
          </cell>
          <cell r="M6783" t="str">
            <v>免稅</v>
          </cell>
          <cell r="N6783" t="str">
            <v>9787500477464</v>
          </cell>
        </row>
        <row r="6784">
          <cell r="A6784" t="str">
            <v>50047749</v>
          </cell>
          <cell r="B6784" t="str">
            <v>中國詩學第一部-形式論</v>
          </cell>
          <cell r="C6784" t="str">
            <v>陳玉蘭</v>
          </cell>
          <cell r="D6784">
            <v>594</v>
          </cell>
          <cell r="E6784">
            <v>0</v>
          </cell>
          <cell r="F6784" t="str">
            <v>平裝</v>
          </cell>
          <cell r="G6784" t="str">
            <v>中國社科</v>
          </cell>
          <cell r="H6784">
            <v>99</v>
          </cell>
          <cell r="I6784" t="str">
            <v/>
          </cell>
          <cell r="J6784" t="str">
            <v/>
          </cell>
          <cell r="K6784" t="str">
            <v/>
          </cell>
          <cell r="L6784" t="str">
            <v/>
          </cell>
          <cell r="M6784" t="str">
            <v>免稅</v>
          </cell>
          <cell r="N6784" t="str">
            <v>9787500477495</v>
          </cell>
        </row>
        <row r="6785">
          <cell r="A6785" t="str">
            <v>50047760</v>
          </cell>
          <cell r="B6785" t="str">
            <v>21世紀健康飲食</v>
          </cell>
          <cell r="C6785" t="str">
            <v>周泳杉</v>
          </cell>
          <cell r="D6785">
            <v>108</v>
          </cell>
          <cell r="E6785">
            <v>0</v>
          </cell>
          <cell r="F6785" t="str">
            <v>平裝</v>
          </cell>
          <cell r="G6785" t="str">
            <v>中國社科</v>
          </cell>
          <cell r="H6785">
            <v>18</v>
          </cell>
          <cell r="I6785" t="str">
            <v/>
          </cell>
          <cell r="J6785" t="str">
            <v/>
          </cell>
          <cell r="K6785" t="str">
            <v/>
          </cell>
          <cell r="L6785" t="str">
            <v/>
          </cell>
          <cell r="M6785" t="str">
            <v>免稅</v>
          </cell>
          <cell r="N6785" t="str">
            <v>9787500477600</v>
          </cell>
        </row>
        <row r="6786">
          <cell r="A6786" t="str">
            <v>50047805</v>
          </cell>
          <cell r="B6786" t="str">
            <v>新人文主義的中國影跡</v>
          </cell>
          <cell r="C6786" t="str">
            <v>朱壽桐</v>
          </cell>
          <cell r="D6786">
            <v>396</v>
          </cell>
          <cell r="E6786">
            <v>0</v>
          </cell>
          <cell r="F6786" t="str">
            <v>平裝</v>
          </cell>
          <cell r="G6786" t="str">
            <v>中國社科</v>
          </cell>
          <cell r="H6786">
            <v>66</v>
          </cell>
          <cell r="I6786" t="str">
            <v/>
          </cell>
          <cell r="J6786" t="str">
            <v/>
          </cell>
          <cell r="K6786" t="str">
            <v/>
          </cell>
          <cell r="L6786" t="str">
            <v/>
          </cell>
          <cell r="M6786" t="str">
            <v>免稅</v>
          </cell>
          <cell r="N6786" t="str">
            <v>9787500478058</v>
          </cell>
        </row>
        <row r="6787">
          <cell r="A6787" t="str">
            <v>50047835</v>
          </cell>
          <cell r="B6787" t="str">
            <v>閩北文化述論</v>
          </cell>
          <cell r="C6787" t="str">
            <v>徐曉望</v>
          </cell>
          <cell r="D6787">
            <v>300</v>
          </cell>
          <cell r="E6787">
            <v>0</v>
          </cell>
          <cell r="F6787" t="str">
            <v>平裝</v>
          </cell>
          <cell r="G6787" t="str">
            <v>中國社科</v>
          </cell>
          <cell r="H6787">
            <v>50</v>
          </cell>
          <cell r="I6787" t="str">
            <v/>
          </cell>
          <cell r="J6787" t="str">
            <v/>
          </cell>
          <cell r="K6787" t="str">
            <v/>
          </cell>
          <cell r="L6787" t="str">
            <v/>
          </cell>
          <cell r="M6787" t="str">
            <v>免稅</v>
          </cell>
          <cell r="N6787" t="str">
            <v>9787500478355</v>
          </cell>
        </row>
        <row r="6788">
          <cell r="A6788" t="str">
            <v>50047844</v>
          </cell>
          <cell r="B6788" t="str">
            <v>讀法和活法---壇經的哲學解讀</v>
          </cell>
          <cell r="C6788" t="str">
            <v>鄭湧 著</v>
          </cell>
          <cell r="D6788">
            <v>300</v>
          </cell>
          <cell r="E6788">
            <v>0</v>
          </cell>
          <cell r="F6788" t="str">
            <v/>
          </cell>
          <cell r="G6788" t="str">
            <v>中國社科</v>
          </cell>
          <cell r="H6788">
            <v>50</v>
          </cell>
          <cell r="I6788" t="str">
            <v/>
          </cell>
          <cell r="J6788" t="str">
            <v/>
          </cell>
          <cell r="K6788" t="str">
            <v/>
          </cell>
          <cell r="L6788" t="str">
            <v/>
          </cell>
          <cell r="M6788" t="str">
            <v>免稅</v>
          </cell>
          <cell r="N6788" t="str">
            <v>9787500478447</v>
          </cell>
        </row>
        <row r="6789">
          <cell r="A6789" t="str">
            <v>50047867</v>
          </cell>
          <cell r="B6789" t="str">
            <v>禪門大智能-吳言生說禪</v>
          </cell>
          <cell r="C6789" t="str">
            <v>吳言生</v>
          </cell>
          <cell r="D6789">
            <v>168</v>
          </cell>
          <cell r="E6789">
            <v>0</v>
          </cell>
          <cell r="F6789" t="str">
            <v>平裝</v>
          </cell>
          <cell r="G6789" t="str">
            <v>中國社科</v>
          </cell>
          <cell r="H6789">
            <v>28</v>
          </cell>
          <cell r="I6789" t="str">
            <v/>
          </cell>
          <cell r="J6789" t="str">
            <v/>
          </cell>
          <cell r="K6789" t="str">
            <v/>
          </cell>
          <cell r="L6789" t="str">
            <v/>
          </cell>
          <cell r="M6789" t="str">
            <v>免稅</v>
          </cell>
          <cell r="N6789" t="str">
            <v>9787500478676</v>
          </cell>
        </row>
        <row r="6790">
          <cell r="A6790" t="str">
            <v>50047889</v>
          </cell>
          <cell r="B6790" t="str">
            <v>典樂制度與周代詩學觀念</v>
          </cell>
          <cell r="C6790" t="str">
            <v>楊攜</v>
          </cell>
          <cell r="D6790">
            <v>168</v>
          </cell>
          <cell r="E6790">
            <v>0</v>
          </cell>
          <cell r="F6790" t="str">
            <v>平裝</v>
          </cell>
          <cell r="G6790" t="str">
            <v>中國社科</v>
          </cell>
          <cell r="H6790">
            <v>28</v>
          </cell>
          <cell r="I6790" t="str">
            <v/>
          </cell>
          <cell r="J6790" t="str">
            <v/>
          </cell>
          <cell r="K6790" t="str">
            <v/>
          </cell>
          <cell r="L6790" t="str">
            <v/>
          </cell>
          <cell r="M6790" t="str">
            <v>免稅</v>
          </cell>
          <cell r="N6790" t="str">
            <v>9787500478898</v>
          </cell>
        </row>
        <row r="6791">
          <cell r="A6791" t="str">
            <v>50047900</v>
          </cell>
          <cell r="B6791" t="str">
            <v>中國近現代史綱要-名篇名著專讀</v>
          </cell>
          <cell r="C6791" t="str">
            <v>孫藝年</v>
          </cell>
          <cell r="D6791">
            <v>246</v>
          </cell>
          <cell r="E6791">
            <v>0</v>
          </cell>
          <cell r="F6791" t="str">
            <v>平裝</v>
          </cell>
          <cell r="G6791" t="str">
            <v>中國社科</v>
          </cell>
          <cell r="H6791">
            <v>41</v>
          </cell>
          <cell r="I6791" t="str">
            <v/>
          </cell>
          <cell r="J6791" t="str">
            <v/>
          </cell>
          <cell r="K6791" t="str">
            <v/>
          </cell>
          <cell r="L6791" t="str">
            <v/>
          </cell>
          <cell r="M6791" t="str">
            <v>免稅</v>
          </cell>
          <cell r="N6791" t="str">
            <v>9787500479000</v>
          </cell>
        </row>
        <row r="6792">
          <cell r="A6792" t="str">
            <v>50047951</v>
          </cell>
          <cell r="B6792" t="str">
            <v>巴爾扎克在中國</v>
          </cell>
          <cell r="C6792" t="str">
            <v>蔣芳</v>
          </cell>
          <cell r="D6792">
            <v>252</v>
          </cell>
          <cell r="E6792">
            <v>0</v>
          </cell>
          <cell r="F6792" t="str">
            <v>平裝</v>
          </cell>
          <cell r="G6792" t="str">
            <v>中國社科</v>
          </cell>
          <cell r="H6792">
            <v>42</v>
          </cell>
          <cell r="I6792" t="str">
            <v/>
          </cell>
          <cell r="J6792" t="str">
            <v/>
          </cell>
          <cell r="K6792" t="str">
            <v/>
          </cell>
          <cell r="L6792" t="str">
            <v/>
          </cell>
          <cell r="M6792" t="str">
            <v>免稅</v>
          </cell>
          <cell r="N6792" t="str">
            <v>9787500479512</v>
          </cell>
        </row>
        <row r="6793">
          <cell r="A6793" t="str">
            <v>50047955</v>
          </cell>
          <cell r="B6793" t="str">
            <v>20部必讀的哲學巨著</v>
          </cell>
          <cell r="C6793" t="str">
            <v>詹姆斯.加維</v>
          </cell>
          <cell r="D6793">
            <v>150</v>
          </cell>
          <cell r="E6793">
            <v>0</v>
          </cell>
          <cell r="F6793" t="str">
            <v>平裝</v>
          </cell>
          <cell r="G6793" t="str">
            <v>中國社科</v>
          </cell>
          <cell r="H6793">
            <v>25</v>
          </cell>
          <cell r="I6793" t="str">
            <v/>
          </cell>
          <cell r="J6793" t="str">
            <v/>
          </cell>
          <cell r="K6793" t="str">
            <v/>
          </cell>
          <cell r="L6793" t="str">
            <v/>
          </cell>
          <cell r="M6793" t="str">
            <v>免稅</v>
          </cell>
          <cell r="N6793" t="str">
            <v>9787500479550</v>
          </cell>
        </row>
        <row r="6794">
          <cell r="A6794" t="str">
            <v>50048013</v>
          </cell>
          <cell r="B6794" t="str">
            <v>唐詩宋詞名篇專讀</v>
          </cell>
          <cell r="C6794" t="str">
            <v>張曉明</v>
          </cell>
          <cell r="D6794">
            <v>192</v>
          </cell>
          <cell r="E6794">
            <v>0</v>
          </cell>
          <cell r="F6794" t="str">
            <v>平裝</v>
          </cell>
          <cell r="G6794" t="str">
            <v>中國社科</v>
          </cell>
          <cell r="H6794">
            <v>32</v>
          </cell>
          <cell r="I6794" t="str">
            <v/>
          </cell>
          <cell r="J6794" t="str">
            <v/>
          </cell>
          <cell r="K6794" t="str">
            <v/>
          </cell>
          <cell r="L6794" t="str">
            <v/>
          </cell>
          <cell r="M6794" t="str">
            <v>免稅</v>
          </cell>
          <cell r="N6794" t="str">
            <v>9787500480136</v>
          </cell>
        </row>
        <row r="6795">
          <cell r="A6795" t="str">
            <v>50048107</v>
          </cell>
          <cell r="B6795" t="str">
            <v>中國畫學全史</v>
          </cell>
          <cell r="C6795" t="str">
            <v>鄭午昌</v>
          </cell>
          <cell r="D6795">
            <v>348</v>
          </cell>
          <cell r="E6795">
            <v>0</v>
          </cell>
          <cell r="F6795" t="str">
            <v>平裝</v>
          </cell>
          <cell r="G6795" t="str">
            <v>中國社科</v>
          </cell>
          <cell r="H6795">
            <v>58</v>
          </cell>
          <cell r="I6795" t="str">
            <v/>
          </cell>
          <cell r="J6795" t="str">
            <v/>
          </cell>
          <cell r="K6795" t="str">
            <v/>
          </cell>
          <cell r="L6795" t="str">
            <v/>
          </cell>
          <cell r="M6795" t="str">
            <v>免稅</v>
          </cell>
          <cell r="N6795" t="str">
            <v>9787500481072</v>
          </cell>
        </row>
        <row r="6796">
          <cell r="A6796" t="str">
            <v>50048124</v>
          </cell>
          <cell r="B6796" t="str">
            <v>莎士比亞戲劇分類研究</v>
          </cell>
          <cell r="C6796" t="str">
            <v>張麗</v>
          </cell>
          <cell r="D6796">
            <v>156</v>
          </cell>
          <cell r="E6796">
            <v>0</v>
          </cell>
          <cell r="F6796" t="str">
            <v>平裝</v>
          </cell>
          <cell r="G6796" t="str">
            <v>中國社科</v>
          </cell>
          <cell r="H6796">
            <v>26</v>
          </cell>
          <cell r="I6796" t="str">
            <v/>
          </cell>
          <cell r="J6796" t="str">
            <v/>
          </cell>
          <cell r="K6796" t="str">
            <v/>
          </cell>
          <cell r="L6796" t="str">
            <v/>
          </cell>
          <cell r="M6796" t="str">
            <v>免稅</v>
          </cell>
          <cell r="N6796" t="str">
            <v>9787500481249</v>
          </cell>
        </row>
        <row r="6797">
          <cell r="A6797" t="str">
            <v>50048130</v>
          </cell>
          <cell r="B6797" t="str">
            <v>中國現代文學的身體闡釋</v>
          </cell>
          <cell r="C6797" t="str">
            <v>李蓉</v>
          </cell>
          <cell r="D6797">
            <v>186</v>
          </cell>
          <cell r="E6797">
            <v>1</v>
          </cell>
          <cell r="F6797" t="str">
            <v>平裝</v>
          </cell>
          <cell r="G6797" t="str">
            <v>中國社科</v>
          </cell>
          <cell r="H6797">
            <v>31</v>
          </cell>
          <cell r="I6797" t="str">
            <v/>
          </cell>
          <cell r="J6797" t="str">
            <v/>
          </cell>
          <cell r="K6797" t="str">
            <v/>
          </cell>
          <cell r="L6797" t="str">
            <v/>
          </cell>
          <cell r="M6797" t="str">
            <v>免稅</v>
          </cell>
          <cell r="N6797" t="str">
            <v>9787500481300</v>
          </cell>
        </row>
        <row r="6798">
          <cell r="A6798" t="str">
            <v>50048136</v>
          </cell>
          <cell r="B6798" t="str">
            <v>收藏的價值在於發現:當代值得關注的八位畫家</v>
          </cell>
          <cell r="C6798" t="str">
            <v>嚴望</v>
          </cell>
          <cell r="D6798">
            <v>348</v>
          </cell>
          <cell r="E6798">
            <v>0</v>
          </cell>
          <cell r="F6798" t="str">
            <v>平裝</v>
          </cell>
          <cell r="G6798" t="str">
            <v>中國社科</v>
          </cell>
          <cell r="H6798">
            <v>58</v>
          </cell>
          <cell r="I6798" t="str">
            <v/>
          </cell>
          <cell r="J6798" t="str">
            <v/>
          </cell>
          <cell r="K6798" t="str">
            <v/>
          </cell>
          <cell r="L6798" t="str">
            <v/>
          </cell>
          <cell r="M6798" t="str">
            <v>免稅</v>
          </cell>
          <cell r="N6798" t="str">
            <v>9787500481362</v>
          </cell>
        </row>
        <row r="6799">
          <cell r="A6799" t="str">
            <v>50048137</v>
          </cell>
          <cell r="B6799" t="str">
            <v>中國經濟學60年</v>
          </cell>
          <cell r="C6799" t="str">
            <v>張卓元</v>
          </cell>
          <cell r="D6799">
            <v>408</v>
          </cell>
          <cell r="E6799">
            <v>0</v>
          </cell>
          <cell r="F6799" t="str">
            <v>平裝</v>
          </cell>
          <cell r="G6799" t="str">
            <v>中國社科</v>
          </cell>
          <cell r="H6799">
            <v>68</v>
          </cell>
          <cell r="I6799" t="str">
            <v/>
          </cell>
          <cell r="J6799" t="str">
            <v/>
          </cell>
          <cell r="K6799" t="str">
            <v/>
          </cell>
          <cell r="L6799" t="str">
            <v/>
          </cell>
          <cell r="M6799" t="str">
            <v>免稅</v>
          </cell>
          <cell r="N6799" t="str">
            <v>9787500481379</v>
          </cell>
        </row>
        <row r="6800">
          <cell r="A6800" t="str">
            <v>50048145</v>
          </cell>
          <cell r="B6800" t="str">
            <v>映徹琉璃：魏晉般若與美學</v>
          </cell>
          <cell r="C6800" t="str">
            <v>趙建軍</v>
          </cell>
          <cell r="D6800">
            <v>192</v>
          </cell>
          <cell r="E6800">
            <v>0</v>
          </cell>
          <cell r="F6800" t="str">
            <v>平裝</v>
          </cell>
          <cell r="G6800" t="str">
            <v>中國社科</v>
          </cell>
          <cell r="H6800">
            <v>32</v>
          </cell>
          <cell r="I6800" t="str">
            <v/>
          </cell>
          <cell r="J6800" t="str">
            <v/>
          </cell>
          <cell r="K6800" t="str">
            <v/>
          </cell>
          <cell r="L6800" t="str">
            <v/>
          </cell>
          <cell r="M6800" t="str">
            <v>免稅</v>
          </cell>
          <cell r="N6800" t="str">
            <v>9787500481454</v>
          </cell>
        </row>
        <row r="6801">
          <cell r="A6801" t="str">
            <v>50048167</v>
          </cell>
          <cell r="B6801" t="str">
            <v>中國外交六十年</v>
          </cell>
          <cell r="C6801" t="str">
            <v>王逸舟</v>
          </cell>
          <cell r="D6801">
            <v>234</v>
          </cell>
          <cell r="E6801">
            <v>0</v>
          </cell>
          <cell r="F6801" t="str">
            <v>平裝</v>
          </cell>
          <cell r="G6801" t="str">
            <v>中國社科</v>
          </cell>
          <cell r="H6801">
            <v>39</v>
          </cell>
          <cell r="I6801" t="str">
            <v/>
          </cell>
          <cell r="J6801" t="str">
            <v/>
          </cell>
          <cell r="K6801" t="str">
            <v/>
          </cell>
          <cell r="L6801" t="str">
            <v/>
          </cell>
          <cell r="M6801" t="str">
            <v>免稅</v>
          </cell>
          <cell r="N6801" t="str">
            <v>9787500481676</v>
          </cell>
        </row>
        <row r="6802">
          <cell r="A6802" t="str">
            <v>50048194</v>
          </cell>
          <cell r="B6802" t="str">
            <v>36位著名學者縱論新中國發展60年</v>
          </cell>
          <cell r="C6802" t="str">
            <v>編委</v>
          </cell>
          <cell r="D6802">
            <v>390</v>
          </cell>
          <cell r="E6802">
            <v>2</v>
          </cell>
          <cell r="F6802" t="str">
            <v>平裝</v>
          </cell>
          <cell r="G6802" t="str">
            <v>中國社科</v>
          </cell>
          <cell r="H6802">
            <v>65</v>
          </cell>
          <cell r="I6802" t="str">
            <v/>
          </cell>
          <cell r="J6802" t="str">
            <v/>
          </cell>
          <cell r="K6802" t="str">
            <v/>
          </cell>
          <cell r="L6802" t="str">
            <v/>
          </cell>
          <cell r="M6802" t="str">
            <v>免稅</v>
          </cell>
          <cell r="N6802" t="str">
            <v>9787500481942</v>
          </cell>
        </row>
        <row r="6803">
          <cell r="A6803" t="str">
            <v>50048196</v>
          </cell>
          <cell r="B6803" t="str">
            <v>老北京人的口述歷史（上下）</v>
          </cell>
          <cell r="C6803" t="str">
            <v>定宜莊</v>
          </cell>
          <cell r="D6803">
            <v>660</v>
          </cell>
          <cell r="E6803">
            <v>0</v>
          </cell>
          <cell r="F6803" t="str">
            <v>平裝</v>
          </cell>
          <cell r="G6803" t="str">
            <v>中國社科</v>
          </cell>
          <cell r="H6803">
            <v>110</v>
          </cell>
          <cell r="I6803" t="str">
            <v/>
          </cell>
          <cell r="J6803" t="str">
            <v/>
          </cell>
          <cell r="K6803" t="str">
            <v/>
          </cell>
          <cell r="L6803" t="str">
            <v/>
          </cell>
          <cell r="M6803" t="str">
            <v>免稅</v>
          </cell>
          <cell r="N6803" t="str">
            <v>9787500481966</v>
          </cell>
        </row>
        <row r="6804">
          <cell r="A6804" t="str">
            <v>50048204</v>
          </cell>
          <cell r="B6804" t="str">
            <v>《資治通鑑》十六國資料釋證：漢趙、後趙、前燕國部分</v>
          </cell>
          <cell r="C6804" t="str">
            <v>陳勇</v>
          </cell>
          <cell r="D6804">
            <v>270</v>
          </cell>
          <cell r="E6804">
            <v>1</v>
          </cell>
          <cell r="F6804" t="str">
            <v>平裝</v>
          </cell>
          <cell r="G6804" t="str">
            <v>中國社科</v>
          </cell>
          <cell r="H6804">
            <v>45</v>
          </cell>
          <cell r="I6804" t="str">
            <v/>
          </cell>
          <cell r="J6804" t="str">
            <v/>
          </cell>
          <cell r="K6804" t="str">
            <v/>
          </cell>
          <cell r="L6804" t="str">
            <v/>
          </cell>
          <cell r="M6804" t="str">
            <v>免稅</v>
          </cell>
          <cell r="N6804" t="str">
            <v>9787500482048</v>
          </cell>
        </row>
        <row r="6805">
          <cell r="A6805" t="str">
            <v>50048210</v>
          </cell>
          <cell r="B6805" t="str">
            <v>憨山德清晚明士林</v>
          </cell>
          <cell r="C6805" t="str">
            <v>王紅蕾</v>
          </cell>
          <cell r="D6805">
            <v>150</v>
          </cell>
          <cell r="E6805">
            <v>0</v>
          </cell>
          <cell r="F6805" t="str">
            <v>平裝</v>
          </cell>
          <cell r="G6805" t="str">
            <v>中國社科</v>
          </cell>
          <cell r="H6805">
            <v>25</v>
          </cell>
          <cell r="I6805" t="str">
            <v/>
          </cell>
          <cell r="J6805" t="str">
            <v/>
          </cell>
          <cell r="K6805" t="str">
            <v/>
          </cell>
          <cell r="L6805" t="str">
            <v/>
          </cell>
          <cell r="M6805" t="str">
            <v>免稅</v>
          </cell>
          <cell r="N6805" t="str">
            <v>9787500482109</v>
          </cell>
        </row>
        <row r="6806">
          <cell r="A6806" t="str">
            <v>50048239</v>
          </cell>
          <cell r="B6806" t="str">
            <v>總結歷史  開闢未來　</v>
          </cell>
          <cell r="C6806" t="str">
            <v>張啟華</v>
          </cell>
          <cell r="D6806">
            <v>330</v>
          </cell>
          <cell r="E6806">
            <v>0</v>
          </cell>
          <cell r="F6806" t="str">
            <v>平裝</v>
          </cell>
          <cell r="G6806" t="str">
            <v>中國社科</v>
          </cell>
          <cell r="H6806">
            <v>55</v>
          </cell>
          <cell r="I6806" t="str">
            <v/>
          </cell>
          <cell r="J6806" t="str">
            <v/>
          </cell>
          <cell r="K6806" t="str">
            <v/>
          </cell>
          <cell r="L6806" t="str">
            <v/>
          </cell>
          <cell r="M6806" t="str">
            <v>免稅</v>
          </cell>
          <cell r="N6806" t="str">
            <v>9787500482390</v>
          </cell>
        </row>
        <row r="6807">
          <cell r="A6807" t="str">
            <v>50048269</v>
          </cell>
          <cell r="B6807" t="str">
            <v>總結歷史  開闢未來　</v>
          </cell>
          <cell r="C6807" t="str">
            <v>張啟華</v>
          </cell>
          <cell r="D6807">
            <v>330</v>
          </cell>
          <cell r="E6807">
            <v>3</v>
          </cell>
          <cell r="F6807" t="str">
            <v>平裝</v>
          </cell>
          <cell r="G6807" t="str">
            <v>中國社科</v>
          </cell>
          <cell r="H6807">
            <v>55</v>
          </cell>
          <cell r="I6807" t="str">
            <v/>
          </cell>
          <cell r="J6807" t="str">
            <v/>
          </cell>
          <cell r="K6807" t="str">
            <v/>
          </cell>
          <cell r="L6807" t="str">
            <v/>
          </cell>
          <cell r="M6807" t="str">
            <v>免稅</v>
          </cell>
          <cell r="N6807" t="str">
            <v>9787500482697</v>
          </cell>
        </row>
        <row r="6808">
          <cell r="A6808" t="str">
            <v>50048297</v>
          </cell>
          <cell r="B6808" t="str">
            <v>孔子儒學與經學</v>
          </cell>
          <cell r="C6808" t="str">
            <v>鍾肇鵬</v>
          </cell>
          <cell r="D6808">
            <v>300</v>
          </cell>
          <cell r="E6808">
            <v>0</v>
          </cell>
          <cell r="F6808" t="str">
            <v>平裝</v>
          </cell>
          <cell r="G6808" t="str">
            <v>中國社科</v>
          </cell>
          <cell r="H6808">
            <v>50</v>
          </cell>
          <cell r="I6808" t="str">
            <v/>
          </cell>
          <cell r="J6808" t="str">
            <v/>
          </cell>
          <cell r="K6808" t="str">
            <v/>
          </cell>
          <cell r="L6808" t="str">
            <v/>
          </cell>
          <cell r="M6808" t="str">
            <v>免稅</v>
          </cell>
          <cell r="N6808" t="str">
            <v>9787500482970</v>
          </cell>
        </row>
        <row r="6809">
          <cell r="A6809" t="str">
            <v>50048319</v>
          </cell>
          <cell r="B6809" t="str">
            <v>美國電影的跨文化解讀</v>
          </cell>
          <cell r="C6809" t="str">
            <v>滑明達</v>
          </cell>
          <cell r="D6809">
            <v>144</v>
          </cell>
          <cell r="E6809">
            <v>1</v>
          </cell>
          <cell r="F6809" t="str">
            <v>平裝</v>
          </cell>
          <cell r="G6809" t="str">
            <v>中國社科</v>
          </cell>
          <cell r="H6809">
            <v>24</v>
          </cell>
          <cell r="I6809" t="str">
            <v/>
          </cell>
          <cell r="J6809" t="str">
            <v/>
          </cell>
          <cell r="K6809" t="str">
            <v/>
          </cell>
          <cell r="L6809" t="str">
            <v/>
          </cell>
          <cell r="M6809" t="str">
            <v>免稅</v>
          </cell>
          <cell r="N6809" t="str">
            <v>9787500483199</v>
          </cell>
        </row>
        <row r="6810">
          <cell r="A6810" t="str">
            <v>50048323</v>
          </cell>
          <cell r="B6810" t="str">
            <v>甲骨學110年：回顧與展望</v>
          </cell>
          <cell r="C6810" t="str">
            <v>李雪山</v>
          </cell>
          <cell r="D6810">
            <v>588</v>
          </cell>
          <cell r="E6810">
            <v>0</v>
          </cell>
          <cell r="F6810" t="str">
            <v>平裝</v>
          </cell>
          <cell r="G6810" t="str">
            <v>中國社科</v>
          </cell>
          <cell r="H6810">
            <v>98</v>
          </cell>
          <cell r="I6810" t="str">
            <v/>
          </cell>
          <cell r="J6810" t="str">
            <v/>
          </cell>
          <cell r="K6810" t="str">
            <v/>
          </cell>
          <cell r="L6810" t="str">
            <v/>
          </cell>
          <cell r="M6810" t="str">
            <v>免稅</v>
          </cell>
          <cell r="N6810" t="str">
            <v>9787500483236</v>
          </cell>
        </row>
        <row r="6811">
          <cell r="A6811" t="str">
            <v>50048336</v>
          </cell>
          <cell r="B6811" t="str">
            <v>中古敦煌佛教社會化論略</v>
          </cell>
          <cell r="C6811" t="str">
            <v>馬德</v>
          </cell>
          <cell r="D6811">
            <v>150</v>
          </cell>
          <cell r="E6811">
            <v>0</v>
          </cell>
          <cell r="F6811" t="str">
            <v>平裝</v>
          </cell>
          <cell r="G6811" t="str">
            <v>中國社科</v>
          </cell>
          <cell r="H6811">
            <v>25</v>
          </cell>
          <cell r="I6811" t="str">
            <v/>
          </cell>
          <cell r="J6811" t="str">
            <v/>
          </cell>
          <cell r="K6811" t="str">
            <v/>
          </cell>
          <cell r="L6811" t="str">
            <v/>
          </cell>
          <cell r="M6811" t="str">
            <v>免稅</v>
          </cell>
          <cell r="N6811" t="str">
            <v>9787500483366</v>
          </cell>
        </row>
        <row r="6812">
          <cell r="A6812" t="str">
            <v>50048356</v>
          </cell>
          <cell r="B6812" t="str">
            <v>河西佛教史</v>
          </cell>
          <cell r="C6812" t="str">
            <v>編委會</v>
          </cell>
          <cell r="D6812">
            <v>648</v>
          </cell>
          <cell r="E6812">
            <v>0</v>
          </cell>
          <cell r="F6812" t="str">
            <v>平裝</v>
          </cell>
          <cell r="G6812" t="str">
            <v>中國社科</v>
          </cell>
          <cell r="H6812">
            <v>108</v>
          </cell>
          <cell r="I6812" t="str">
            <v/>
          </cell>
          <cell r="J6812" t="str">
            <v/>
          </cell>
          <cell r="K6812" t="str">
            <v/>
          </cell>
          <cell r="L6812" t="str">
            <v/>
          </cell>
          <cell r="M6812" t="str">
            <v>免稅</v>
          </cell>
          <cell r="N6812" t="str">
            <v>9787500483564</v>
          </cell>
        </row>
        <row r="6813">
          <cell r="A6813" t="str">
            <v>50048377</v>
          </cell>
          <cell r="B6813" t="str">
            <v>中國小說史</v>
          </cell>
          <cell r="C6813" t="str">
            <v>郭箴一</v>
          </cell>
          <cell r="D6813">
            <v>348</v>
          </cell>
          <cell r="E6813">
            <v>0</v>
          </cell>
          <cell r="F6813" t="str">
            <v>平裝</v>
          </cell>
          <cell r="G6813" t="str">
            <v>中國社科</v>
          </cell>
          <cell r="H6813">
            <v>58</v>
          </cell>
          <cell r="I6813" t="str">
            <v/>
          </cell>
          <cell r="J6813" t="str">
            <v/>
          </cell>
          <cell r="K6813" t="str">
            <v/>
          </cell>
          <cell r="L6813" t="str">
            <v/>
          </cell>
          <cell r="M6813" t="str">
            <v>免稅</v>
          </cell>
          <cell r="N6813" t="str">
            <v>9787500483779</v>
          </cell>
        </row>
        <row r="6814">
          <cell r="A6814" t="str">
            <v>50048428</v>
          </cell>
          <cell r="B6814" t="str">
            <v>舞臺下的評說</v>
          </cell>
          <cell r="C6814" t="str">
            <v>梁小民</v>
          </cell>
          <cell r="D6814">
            <v>168</v>
          </cell>
          <cell r="E6814">
            <v>3</v>
          </cell>
          <cell r="F6814" t="str">
            <v>平裝</v>
          </cell>
          <cell r="G6814" t="str">
            <v>中國社科</v>
          </cell>
          <cell r="H6814">
            <v>28</v>
          </cell>
          <cell r="I6814" t="str">
            <v/>
          </cell>
          <cell r="J6814" t="str">
            <v/>
          </cell>
          <cell r="K6814" t="str">
            <v/>
          </cell>
          <cell r="L6814" t="str">
            <v/>
          </cell>
          <cell r="M6814" t="str">
            <v>免稅</v>
          </cell>
          <cell r="N6814" t="str">
            <v>9787500484288</v>
          </cell>
        </row>
        <row r="6815">
          <cell r="A6815" t="str">
            <v>50048436</v>
          </cell>
          <cell r="B6815" t="str">
            <v>古代中國與其強鄰：東亞歷史上遊牧力量的興起</v>
          </cell>
          <cell r="C6815" t="str">
            <v>狄宇宙</v>
          </cell>
          <cell r="D6815">
            <v>270</v>
          </cell>
          <cell r="E6815">
            <v>0</v>
          </cell>
          <cell r="F6815" t="str">
            <v>平裝</v>
          </cell>
          <cell r="G6815" t="str">
            <v>中國社科</v>
          </cell>
          <cell r="H6815">
            <v>45</v>
          </cell>
          <cell r="I6815" t="str">
            <v/>
          </cell>
          <cell r="J6815" t="str">
            <v/>
          </cell>
          <cell r="K6815" t="str">
            <v/>
          </cell>
          <cell r="L6815" t="str">
            <v/>
          </cell>
          <cell r="M6815" t="str">
            <v>免稅</v>
          </cell>
          <cell r="N6815" t="str">
            <v>9787500484363</v>
          </cell>
        </row>
        <row r="6816">
          <cell r="A6816" t="str">
            <v>50048446</v>
          </cell>
          <cell r="B6816" t="str">
            <v>歷史敘事傳統語境下的中國古典小說審美研究</v>
          </cell>
          <cell r="C6816" t="str">
            <v>劉雲春</v>
          </cell>
          <cell r="D6816">
            <v>180</v>
          </cell>
          <cell r="E6816">
            <v>0</v>
          </cell>
          <cell r="F6816" t="str">
            <v>平裝</v>
          </cell>
          <cell r="G6816" t="str">
            <v>中國社科</v>
          </cell>
          <cell r="H6816">
            <v>30</v>
          </cell>
          <cell r="I6816" t="str">
            <v/>
          </cell>
          <cell r="J6816" t="str">
            <v/>
          </cell>
          <cell r="K6816" t="str">
            <v/>
          </cell>
          <cell r="L6816" t="str">
            <v/>
          </cell>
          <cell r="M6816" t="str">
            <v>免稅</v>
          </cell>
          <cell r="N6816" t="str">
            <v>9787500484462</v>
          </cell>
        </row>
        <row r="6817">
          <cell r="A6817" t="str">
            <v>50048478</v>
          </cell>
          <cell r="B6817" t="str">
            <v>《漢書》單音節形容詞同義關係研究</v>
          </cell>
          <cell r="C6817" t="str">
            <v>李豔紅</v>
          </cell>
          <cell r="D6817">
            <v>228</v>
          </cell>
          <cell r="E6817">
            <v>1</v>
          </cell>
          <cell r="F6817" t="str">
            <v>平裝</v>
          </cell>
          <cell r="G6817" t="str">
            <v>中國社科</v>
          </cell>
          <cell r="H6817">
            <v>38</v>
          </cell>
          <cell r="I6817" t="str">
            <v/>
          </cell>
          <cell r="J6817" t="str">
            <v/>
          </cell>
          <cell r="K6817" t="str">
            <v/>
          </cell>
          <cell r="L6817" t="str">
            <v/>
          </cell>
          <cell r="M6817" t="str">
            <v>免稅</v>
          </cell>
          <cell r="N6817" t="str">
            <v>9787500484783</v>
          </cell>
        </row>
        <row r="6818">
          <cell r="A6818" t="str">
            <v>50048496</v>
          </cell>
          <cell r="B6818" t="str">
            <v>西藏舊事</v>
          </cell>
          <cell r="C6818" t="str">
            <v>孫炯</v>
          </cell>
          <cell r="D6818">
            <v>192</v>
          </cell>
          <cell r="E6818">
            <v>0</v>
          </cell>
          <cell r="F6818" t="str">
            <v>平裝</v>
          </cell>
          <cell r="G6818" t="str">
            <v>中國社科</v>
          </cell>
          <cell r="H6818">
            <v>32</v>
          </cell>
          <cell r="I6818" t="str">
            <v/>
          </cell>
          <cell r="J6818" t="str">
            <v/>
          </cell>
          <cell r="K6818" t="str">
            <v/>
          </cell>
          <cell r="L6818" t="str">
            <v/>
          </cell>
          <cell r="M6818" t="str">
            <v>免稅</v>
          </cell>
          <cell r="N6818" t="str">
            <v>9787500484967</v>
          </cell>
        </row>
        <row r="6819">
          <cell r="A6819" t="str">
            <v>50048542</v>
          </cell>
          <cell r="B6819" t="str">
            <v>歷史上的蕭太后</v>
          </cell>
          <cell r="C6819" t="str">
            <v>景愛</v>
          </cell>
          <cell r="D6819">
            <v>114</v>
          </cell>
          <cell r="E6819">
            <v>0</v>
          </cell>
          <cell r="F6819" t="str">
            <v>平裝</v>
          </cell>
          <cell r="G6819" t="str">
            <v>社會科學</v>
          </cell>
          <cell r="H6819">
            <v>19</v>
          </cell>
          <cell r="I6819" t="str">
            <v/>
          </cell>
          <cell r="J6819" t="str">
            <v/>
          </cell>
          <cell r="K6819" t="str">
            <v/>
          </cell>
          <cell r="L6819" t="str">
            <v/>
          </cell>
          <cell r="M6819" t="str">
            <v>免稅</v>
          </cell>
          <cell r="N6819" t="str">
            <v>9787500485421</v>
          </cell>
        </row>
        <row r="6820">
          <cell r="A6820" t="str">
            <v>50048577</v>
          </cell>
          <cell r="B6820" t="str">
            <v>《紅樓夢》的寫實主義研究</v>
          </cell>
          <cell r="C6820" t="str">
            <v>蔚然</v>
          </cell>
          <cell r="D6820">
            <v>156</v>
          </cell>
          <cell r="E6820">
            <v>0</v>
          </cell>
          <cell r="F6820" t="str">
            <v>平裝</v>
          </cell>
          <cell r="G6820" t="str">
            <v>中國社科</v>
          </cell>
          <cell r="H6820">
            <v>26</v>
          </cell>
          <cell r="I6820" t="str">
            <v/>
          </cell>
          <cell r="J6820" t="str">
            <v/>
          </cell>
          <cell r="K6820" t="str">
            <v/>
          </cell>
          <cell r="L6820" t="str">
            <v/>
          </cell>
          <cell r="M6820" t="str">
            <v>免稅</v>
          </cell>
          <cell r="N6820" t="str">
            <v>9787500485773</v>
          </cell>
        </row>
        <row r="6821">
          <cell r="A6821" t="str">
            <v>50048582</v>
          </cell>
          <cell r="B6821" t="str">
            <v>韋莊詩研究</v>
          </cell>
          <cell r="C6821" t="str">
            <v>張美麗</v>
          </cell>
          <cell r="D6821">
            <v>192</v>
          </cell>
          <cell r="E6821">
            <v>0</v>
          </cell>
          <cell r="F6821" t="str">
            <v>平裝</v>
          </cell>
          <cell r="G6821" t="str">
            <v>社會科學</v>
          </cell>
          <cell r="H6821">
            <v>32</v>
          </cell>
          <cell r="I6821" t="str">
            <v/>
          </cell>
          <cell r="J6821" t="str">
            <v/>
          </cell>
          <cell r="K6821" t="str">
            <v/>
          </cell>
          <cell r="L6821" t="str">
            <v/>
          </cell>
          <cell r="M6821" t="str">
            <v>免稅</v>
          </cell>
          <cell r="N6821" t="str">
            <v>9787500485827</v>
          </cell>
        </row>
        <row r="6822">
          <cell r="A6822" t="str">
            <v>50048619</v>
          </cell>
          <cell r="B6822" t="str">
            <v>範曄之人格與風格</v>
          </cell>
          <cell r="C6822" t="str">
            <v>鐘書林</v>
          </cell>
          <cell r="D6822">
            <v>174</v>
          </cell>
          <cell r="E6822">
            <v>0</v>
          </cell>
          <cell r="F6822" t="str">
            <v>平裝</v>
          </cell>
          <cell r="G6822" t="str">
            <v>中國社科</v>
          </cell>
          <cell r="H6822">
            <v>29</v>
          </cell>
          <cell r="I6822" t="str">
            <v/>
          </cell>
          <cell r="J6822" t="str">
            <v/>
          </cell>
          <cell r="K6822" t="str">
            <v/>
          </cell>
          <cell r="L6822" t="str">
            <v/>
          </cell>
          <cell r="M6822" t="str">
            <v>免稅</v>
          </cell>
          <cell r="N6822" t="str">
            <v>9787500486190</v>
          </cell>
        </row>
        <row r="6823">
          <cell r="A6823" t="str">
            <v>50048620</v>
          </cell>
          <cell r="B6823" t="str">
            <v>《後漢書》文學初探</v>
          </cell>
          <cell r="C6823" t="str">
            <v>鐘書林</v>
          </cell>
          <cell r="D6823">
            <v>228</v>
          </cell>
          <cell r="E6823">
            <v>0</v>
          </cell>
          <cell r="F6823" t="str">
            <v>平裝</v>
          </cell>
          <cell r="G6823" t="str">
            <v>中國社科</v>
          </cell>
          <cell r="H6823">
            <v>38</v>
          </cell>
          <cell r="I6823" t="str">
            <v/>
          </cell>
          <cell r="J6823" t="str">
            <v/>
          </cell>
          <cell r="K6823" t="str">
            <v/>
          </cell>
          <cell r="L6823" t="str">
            <v/>
          </cell>
          <cell r="M6823" t="str">
            <v>免稅</v>
          </cell>
          <cell r="N6823" t="str">
            <v>9787500486206</v>
          </cell>
        </row>
        <row r="6824">
          <cell r="A6824" t="str">
            <v>50048635</v>
          </cell>
          <cell r="B6824" t="str">
            <v>魏晉五言詩研究</v>
          </cell>
          <cell r="C6824" t="str">
            <v>王今暉</v>
          </cell>
          <cell r="D6824">
            <v>156</v>
          </cell>
          <cell r="E6824">
            <v>0</v>
          </cell>
          <cell r="F6824" t="str">
            <v>平裝</v>
          </cell>
          <cell r="G6824" t="str">
            <v>中國社科</v>
          </cell>
          <cell r="H6824">
            <v>26</v>
          </cell>
          <cell r="I6824" t="str">
            <v/>
          </cell>
          <cell r="J6824" t="str">
            <v/>
          </cell>
          <cell r="K6824" t="str">
            <v/>
          </cell>
          <cell r="L6824" t="str">
            <v/>
          </cell>
          <cell r="M6824" t="str">
            <v>免稅</v>
          </cell>
          <cell r="N6824" t="str">
            <v>9787500486350</v>
          </cell>
        </row>
        <row r="6825">
          <cell r="A6825" t="str">
            <v>50048691</v>
          </cell>
          <cell r="B6825" t="str">
            <v>荀子思想研究：禮樂重構的視角</v>
          </cell>
          <cell r="C6825" t="str">
            <v>王軍</v>
          </cell>
          <cell r="D6825">
            <v>210</v>
          </cell>
          <cell r="E6825">
            <v>0</v>
          </cell>
          <cell r="F6825" t="str">
            <v>平裝</v>
          </cell>
          <cell r="G6825" t="str">
            <v>社會科學</v>
          </cell>
          <cell r="H6825">
            <v>35</v>
          </cell>
          <cell r="I6825" t="str">
            <v/>
          </cell>
          <cell r="J6825" t="str">
            <v/>
          </cell>
          <cell r="K6825" t="str">
            <v/>
          </cell>
          <cell r="L6825" t="str">
            <v/>
          </cell>
          <cell r="M6825" t="str">
            <v>免稅</v>
          </cell>
          <cell r="N6825" t="str">
            <v>9787500486916</v>
          </cell>
        </row>
        <row r="6826">
          <cell r="A6826" t="str">
            <v>50048719</v>
          </cell>
          <cell r="B6826" t="str">
            <v>“三言”“二拍”?事藝術研究</v>
          </cell>
          <cell r="C6826" t="str">
            <v>羅小東</v>
          </cell>
          <cell r="D6826">
            <v>162</v>
          </cell>
          <cell r="E6826">
            <v>0</v>
          </cell>
          <cell r="F6826" t="str">
            <v>平裝</v>
          </cell>
          <cell r="G6826" t="str">
            <v>社會科學</v>
          </cell>
          <cell r="H6826">
            <v>27</v>
          </cell>
          <cell r="I6826" t="str">
            <v/>
          </cell>
          <cell r="J6826" t="str">
            <v/>
          </cell>
          <cell r="K6826" t="str">
            <v/>
          </cell>
          <cell r="L6826" t="str">
            <v/>
          </cell>
          <cell r="M6826" t="str">
            <v>免稅</v>
          </cell>
          <cell r="N6826" t="str">
            <v>9787500487197</v>
          </cell>
        </row>
        <row r="6827">
          <cell r="A6827" t="str">
            <v>50048739</v>
          </cell>
          <cell r="B6827" t="str">
            <v>安史之亂與三大詩人研究</v>
          </cell>
          <cell r="C6827" t="str">
            <v>李利民</v>
          </cell>
          <cell r="D6827">
            <v>156</v>
          </cell>
          <cell r="E6827">
            <v>0</v>
          </cell>
          <cell r="F6827" t="str">
            <v>平裝</v>
          </cell>
          <cell r="G6827" t="str">
            <v>中國社科</v>
          </cell>
          <cell r="H6827">
            <v>26</v>
          </cell>
          <cell r="I6827" t="str">
            <v/>
          </cell>
          <cell r="J6827" t="str">
            <v/>
          </cell>
          <cell r="K6827" t="str">
            <v/>
          </cell>
          <cell r="L6827" t="str">
            <v/>
          </cell>
          <cell r="M6827" t="str">
            <v>免稅</v>
          </cell>
          <cell r="N6827" t="str">
            <v>9787500487395</v>
          </cell>
        </row>
        <row r="6828">
          <cell r="A6828" t="str">
            <v>50048742</v>
          </cell>
          <cell r="B6828" t="str">
            <v>三國志稱謂詞研究</v>
          </cell>
          <cell r="C6828" t="str">
            <v>馬麗</v>
          </cell>
          <cell r="D6828">
            <v>228</v>
          </cell>
          <cell r="E6828">
            <v>0</v>
          </cell>
          <cell r="F6828" t="str">
            <v>平裝</v>
          </cell>
          <cell r="G6828" t="str">
            <v>中國社科</v>
          </cell>
          <cell r="H6828">
            <v>38</v>
          </cell>
          <cell r="I6828" t="str">
            <v/>
          </cell>
          <cell r="J6828" t="str">
            <v/>
          </cell>
          <cell r="K6828" t="str">
            <v/>
          </cell>
          <cell r="L6828" t="str">
            <v/>
          </cell>
          <cell r="M6828" t="str">
            <v>免稅</v>
          </cell>
          <cell r="N6828" t="str">
            <v>9787500487425</v>
          </cell>
        </row>
        <row r="6829">
          <cell r="A6829" t="str">
            <v>50048747</v>
          </cell>
          <cell r="B6829" t="str">
            <v>宋元講史話本研究</v>
          </cell>
          <cell r="C6829" t="str">
            <v>羅蓧玉</v>
          </cell>
          <cell r="D6829">
            <v>162</v>
          </cell>
          <cell r="E6829">
            <v>1</v>
          </cell>
          <cell r="F6829" t="str">
            <v>平裝</v>
          </cell>
          <cell r="G6829" t="str">
            <v>社會科學</v>
          </cell>
          <cell r="H6829">
            <v>27</v>
          </cell>
          <cell r="I6829" t="str">
            <v/>
          </cell>
          <cell r="J6829" t="str">
            <v/>
          </cell>
          <cell r="K6829" t="str">
            <v/>
          </cell>
          <cell r="L6829" t="str">
            <v/>
          </cell>
          <cell r="M6829" t="str">
            <v>免稅</v>
          </cell>
          <cell r="N6829" t="str">
            <v>9787500487470</v>
          </cell>
        </row>
        <row r="6830">
          <cell r="A6830" t="str">
            <v>50048761</v>
          </cell>
          <cell r="B6830" t="str">
            <v>中唐文論研究</v>
          </cell>
          <cell r="C6830" t="str">
            <v>陳允鋒</v>
          </cell>
          <cell r="D6830">
            <v>216</v>
          </cell>
          <cell r="E6830">
            <v>1</v>
          </cell>
          <cell r="F6830" t="str">
            <v>平裝</v>
          </cell>
          <cell r="G6830" t="str">
            <v>中國社科</v>
          </cell>
          <cell r="H6830">
            <v>36</v>
          </cell>
          <cell r="I6830" t="str">
            <v/>
          </cell>
          <cell r="J6830" t="str">
            <v/>
          </cell>
          <cell r="K6830" t="str">
            <v/>
          </cell>
          <cell r="L6830" t="str">
            <v/>
          </cell>
          <cell r="M6830" t="str">
            <v>免稅</v>
          </cell>
          <cell r="N6830" t="str">
            <v>9787500487616</v>
          </cell>
        </row>
        <row r="6831">
          <cell r="A6831" t="str">
            <v>50048765</v>
          </cell>
          <cell r="B6831" t="str">
            <v>簡帛文獻與先秦兩漢文學研究</v>
          </cell>
          <cell r="C6831" t="str">
            <v>王澤強</v>
          </cell>
          <cell r="D6831">
            <v>228</v>
          </cell>
          <cell r="E6831">
            <v>0</v>
          </cell>
          <cell r="F6831" t="str">
            <v>平裝</v>
          </cell>
          <cell r="G6831" t="str">
            <v>中國社科</v>
          </cell>
          <cell r="H6831">
            <v>38</v>
          </cell>
          <cell r="I6831" t="str">
            <v/>
          </cell>
          <cell r="J6831" t="str">
            <v/>
          </cell>
          <cell r="K6831" t="str">
            <v/>
          </cell>
          <cell r="L6831" t="str">
            <v/>
          </cell>
          <cell r="M6831" t="str">
            <v>免稅</v>
          </cell>
          <cell r="N6831" t="str">
            <v>9787500487654</v>
          </cell>
        </row>
        <row r="6832">
          <cell r="A6832" t="str">
            <v>50048774</v>
          </cell>
          <cell r="B6832" t="str">
            <v>白居易閒適詩研究</v>
          </cell>
          <cell r="C6832" t="str">
            <v>毛妍君</v>
          </cell>
          <cell r="D6832">
            <v>162</v>
          </cell>
          <cell r="E6832">
            <v>0</v>
          </cell>
          <cell r="F6832" t="str">
            <v>平裝</v>
          </cell>
          <cell r="G6832" t="str">
            <v>社會科學</v>
          </cell>
          <cell r="H6832">
            <v>27</v>
          </cell>
          <cell r="I6832" t="str">
            <v/>
          </cell>
          <cell r="J6832" t="str">
            <v/>
          </cell>
          <cell r="K6832" t="str">
            <v/>
          </cell>
          <cell r="L6832" t="str">
            <v/>
          </cell>
          <cell r="M6832" t="str">
            <v>免稅</v>
          </cell>
          <cell r="N6832" t="str">
            <v>9787500487746</v>
          </cell>
        </row>
        <row r="6833">
          <cell r="A6833" t="str">
            <v>50048836</v>
          </cell>
          <cell r="B6833" t="str">
            <v>西漢諸侯王陵墓制度研究</v>
          </cell>
          <cell r="C6833" t="str">
            <v>劉瑞</v>
          </cell>
          <cell r="D6833">
            <v>450</v>
          </cell>
          <cell r="E6833">
            <v>0</v>
          </cell>
          <cell r="F6833" t="str">
            <v>平裝</v>
          </cell>
          <cell r="G6833" t="str">
            <v>中國社科</v>
          </cell>
          <cell r="H6833">
            <v>75</v>
          </cell>
          <cell r="I6833" t="str">
            <v/>
          </cell>
          <cell r="J6833" t="str">
            <v/>
          </cell>
          <cell r="K6833" t="str">
            <v/>
          </cell>
          <cell r="L6833" t="str">
            <v/>
          </cell>
          <cell r="M6833" t="str">
            <v>免稅</v>
          </cell>
          <cell r="N6833" t="str">
            <v>9787500488361</v>
          </cell>
        </row>
        <row r="6834">
          <cell r="A6834" t="str">
            <v>50048840</v>
          </cell>
          <cell r="B6834" t="str">
            <v>金戈鐵馬詩裏乾坤：漢魏晉南北軍事戰</v>
          </cell>
          <cell r="C6834" t="str">
            <v>胡大雷</v>
          </cell>
          <cell r="D6834">
            <v>228</v>
          </cell>
          <cell r="E6834">
            <v>1</v>
          </cell>
          <cell r="F6834" t="str">
            <v>平裝</v>
          </cell>
          <cell r="G6834" t="str">
            <v>中國社科</v>
          </cell>
          <cell r="H6834">
            <v>38</v>
          </cell>
          <cell r="I6834" t="str">
            <v/>
          </cell>
          <cell r="J6834" t="str">
            <v/>
          </cell>
          <cell r="K6834" t="str">
            <v/>
          </cell>
          <cell r="L6834" t="str">
            <v/>
          </cell>
          <cell r="M6834" t="str">
            <v>免稅</v>
          </cell>
          <cell r="N6834" t="str">
            <v>9787500488408</v>
          </cell>
        </row>
        <row r="6835">
          <cell r="A6835" t="str">
            <v>50048847</v>
          </cell>
          <cell r="B6835" t="str">
            <v>門閥信仰：東晉士族與佛教</v>
          </cell>
          <cell r="C6835" t="str">
            <v>徐清祥</v>
          </cell>
          <cell r="D6835">
            <v>174</v>
          </cell>
          <cell r="E6835">
            <v>0</v>
          </cell>
          <cell r="F6835" t="str">
            <v>平裝</v>
          </cell>
          <cell r="G6835" t="str">
            <v>中國社科</v>
          </cell>
          <cell r="H6835">
            <v>29</v>
          </cell>
          <cell r="I6835" t="str">
            <v/>
          </cell>
          <cell r="J6835" t="str">
            <v/>
          </cell>
          <cell r="K6835" t="str">
            <v/>
          </cell>
          <cell r="L6835" t="str">
            <v/>
          </cell>
          <cell r="M6835" t="str">
            <v>免稅</v>
          </cell>
          <cell r="N6835" t="str">
            <v>9787500488477</v>
          </cell>
        </row>
        <row r="6836">
          <cell r="A6836" t="str">
            <v>50048870</v>
          </cell>
          <cell r="B6836" t="str">
            <v>任繼愈宗教論集</v>
          </cell>
          <cell r="C6836" t="str">
            <v>任繼愈</v>
          </cell>
          <cell r="D6836">
            <v>588</v>
          </cell>
          <cell r="E6836">
            <v>0</v>
          </cell>
          <cell r="F6836" t="str">
            <v>平裝</v>
          </cell>
          <cell r="G6836" t="str">
            <v>中國社科</v>
          </cell>
          <cell r="H6836">
            <v>98</v>
          </cell>
          <cell r="I6836" t="str">
            <v/>
          </cell>
          <cell r="J6836" t="str">
            <v/>
          </cell>
          <cell r="K6836" t="str">
            <v/>
          </cell>
          <cell r="L6836" t="str">
            <v/>
          </cell>
          <cell r="M6836" t="str">
            <v>免稅</v>
          </cell>
          <cell r="N6836" t="str">
            <v>9787500488705</v>
          </cell>
        </row>
        <row r="6837">
          <cell r="A6837" t="str">
            <v>50048908</v>
          </cell>
          <cell r="B6837" t="str">
            <v>證驗千年活版印刷術</v>
          </cell>
          <cell r="C6837" t="str">
            <v>鄒毅</v>
          </cell>
          <cell r="D6837">
            <v>408</v>
          </cell>
          <cell r="E6837">
            <v>0</v>
          </cell>
          <cell r="F6837" t="str">
            <v>平裝</v>
          </cell>
          <cell r="G6837" t="str">
            <v>中國社科</v>
          </cell>
          <cell r="H6837">
            <v>68</v>
          </cell>
          <cell r="I6837" t="str">
            <v/>
          </cell>
          <cell r="J6837" t="str">
            <v/>
          </cell>
          <cell r="K6837" t="str">
            <v/>
          </cell>
          <cell r="L6837" t="str">
            <v/>
          </cell>
          <cell r="M6837" t="str">
            <v>免稅</v>
          </cell>
          <cell r="N6837" t="str">
            <v>9787500489085</v>
          </cell>
        </row>
        <row r="6838">
          <cell r="A6838" t="str">
            <v>50048958</v>
          </cell>
          <cell r="B6838" t="str">
            <v>宋代軍政研究</v>
          </cell>
          <cell r="C6838" t="str">
            <v>陳峰著</v>
          </cell>
          <cell r="D6838">
            <v>276</v>
          </cell>
          <cell r="E6838">
            <v>0</v>
          </cell>
          <cell r="F6838" t="str">
            <v>平裝</v>
          </cell>
          <cell r="G6838" t="str">
            <v>中國社科</v>
          </cell>
          <cell r="H6838">
            <v>46</v>
          </cell>
          <cell r="I6838" t="str">
            <v/>
          </cell>
          <cell r="J6838" t="str">
            <v/>
          </cell>
          <cell r="K6838" t="str">
            <v/>
          </cell>
          <cell r="L6838" t="str">
            <v/>
          </cell>
          <cell r="M6838" t="str">
            <v>免稅</v>
          </cell>
          <cell r="N6838" t="str">
            <v>9787500489580</v>
          </cell>
        </row>
        <row r="6839">
          <cell r="A6839" t="str">
            <v>50048969</v>
          </cell>
          <cell r="B6839" t="str">
            <v>百年滄桑話翰林</v>
          </cell>
          <cell r="C6839" t="str">
            <v>邸永君</v>
          </cell>
          <cell r="D6839">
            <v>228</v>
          </cell>
          <cell r="E6839">
            <v>0</v>
          </cell>
          <cell r="F6839" t="str">
            <v>平裝</v>
          </cell>
          <cell r="G6839" t="str">
            <v>中國社科</v>
          </cell>
          <cell r="H6839">
            <v>38</v>
          </cell>
          <cell r="I6839" t="str">
            <v/>
          </cell>
          <cell r="J6839" t="str">
            <v/>
          </cell>
          <cell r="K6839" t="str">
            <v/>
          </cell>
          <cell r="L6839" t="str">
            <v/>
          </cell>
          <cell r="M6839" t="str">
            <v>免稅</v>
          </cell>
          <cell r="N6839" t="str">
            <v>9787500489696</v>
          </cell>
        </row>
        <row r="6840">
          <cell r="A6840" t="str">
            <v>50049008</v>
          </cell>
          <cell r="B6840" t="str">
            <v>唐宋詞在明末清初的傳播與接受</v>
          </cell>
          <cell r="C6840" t="str">
            <v>陳水雲</v>
          </cell>
          <cell r="D6840">
            <v>228</v>
          </cell>
          <cell r="E6840">
            <v>0</v>
          </cell>
          <cell r="F6840" t="str">
            <v>平裝</v>
          </cell>
          <cell r="G6840" t="str">
            <v>中國社科</v>
          </cell>
          <cell r="H6840">
            <v>38</v>
          </cell>
          <cell r="I6840" t="str">
            <v/>
          </cell>
          <cell r="J6840" t="str">
            <v/>
          </cell>
          <cell r="K6840" t="str">
            <v/>
          </cell>
          <cell r="L6840" t="str">
            <v/>
          </cell>
          <cell r="M6840" t="str">
            <v>免稅</v>
          </cell>
          <cell r="N6840" t="str">
            <v>9787500490081</v>
          </cell>
        </row>
        <row r="6841">
          <cell r="A6841" t="str">
            <v>50049023</v>
          </cell>
          <cell r="B6841" t="str">
            <v>漢字革命</v>
          </cell>
          <cell r="C6841" t="str">
            <v>趙黎明著</v>
          </cell>
          <cell r="D6841">
            <v>168</v>
          </cell>
          <cell r="E6841">
            <v>0</v>
          </cell>
          <cell r="F6841" t="str">
            <v>平裝</v>
          </cell>
          <cell r="G6841" t="str">
            <v>中國社科</v>
          </cell>
          <cell r="H6841">
            <v>28</v>
          </cell>
          <cell r="I6841" t="str">
            <v/>
          </cell>
          <cell r="J6841" t="str">
            <v/>
          </cell>
          <cell r="K6841" t="str">
            <v/>
          </cell>
          <cell r="L6841" t="str">
            <v/>
          </cell>
          <cell r="M6841" t="str">
            <v>免稅</v>
          </cell>
          <cell r="N6841" t="str">
            <v>9787500490234</v>
          </cell>
        </row>
        <row r="6842">
          <cell r="A6842" t="str">
            <v>50049038</v>
          </cell>
          <cell r="B6842" t="str">
            <v>詩何以群——在審美文化與社會系統之間的行走</v>
          </cell>
          <cell r="C6842" t="str">
            <v>潘智彪</v>
          </cell>
          <cell r="D6842">
            <v>138</v>
          </cell>
          <cell r="E6842">
            <v>0</v>
          </cell>
          <cell r="F6842" t="str">
            <v>平裝</v>
          </cell>
          <cell r="G6842" t="str">
            <v>中國社科</v>
          </cell>
          <cell r="H6842">
            <v>23</v>
          </cell>
          <cell r="I6842" t="str">
            <v/>
          </cell>
          <cell r="J6842" t="str">
            <v/>
          </cell>
          <cell r="K6842" t="str">
            <v/>
          </cell>
          <cell r="L6842" t="str">
            <v/>
          </cell>
          <cell r="M6842" t="str">
            <v>免稅</v>
          </cell>
          <cell r="N6842" t="str">
            <v>9787500490388</v>
          </cell>
        </row>
        <row r="6843">
          <cell r="A6843" t="str">
            <v>50049075</v>
          </cell>
          <cell r="B6843" t="str">
            <v>清代唐詩選本研究</v>
          </cell>
          <cell r="C6843" t="str">
            <v>韓勝著</v>
          </cell>
          <cell r="D6843">
            <v>138</v>
          </cell>
          <cell r="E6843">
            <v>0</v>
          </cell>
          <cell r="F6843" t="str">
            <v>平裝</v>
          </cell>
          <cell r="G6843" t="str">
            <v>中國社科</v>
          </cell>
          <cell r="H6843">
            <v>23</v>
          </cell>
          <cell r="I6843" t="str">
            <v/>
          </cell>
          <cell r="J6843" t="str">
            <v/>
          </cell>
          <cell r="K6843" t="str">
            <v/>
          </cell>
          <cell r="L6843" t="str">
            <v/>
          </cell>
          <cell r="M6843" t="str">
            <v>免稅</v>
          </cell>
          <cell r="N6843" t="str">
            <v>9787500490753</v>
          </cell>
        </row>
        <row r="6844">
          <cell r="A6844" t="str">
            <v>50049122</v>
          </cell>
          <cell r="B6844" t="str">
            <v>閒雅與浮華--明清江南日常生活與消費文化</v>
          </cell>
          <cell r="C6844" t="str">
            <v>孫雲波</v>
          </cell>
          <cell r="D6844">
            <v>282</v>
          </cell>
          <cell r="E6844">
            <v>0</v>
          </cell>
          <cell r="F6844" t="str">
            <v>平裝</v>
          </cell>
          <cell r="G6844" t="str">
            <v>中國社科</v>
          </cell>
          <cell r="H6844">
            <v>47</v>
          </cell>
          <cell r="I6844" t="str">
            <v/>
          </cell>
          <cell r="J6844" t="str">
            <v/>
          </cell>
          <cell r="K6844" t="str">
            <v/>
          </cell>
          <cell r="L6844" t="str">
            <v/>
          </cell>
          <cell r="M6844" t="str">
            <v>免稅</v>
          </cell>
          <cell r="N6844" t="str">
            <v>9787500491224</v>
          </cell>
        </row>
        <row r="6845">
          <cell r="A6845" t="str">
            <v>50049341</v>
          </cell>
          <cell r="B6845" t="str">
            <v>晉唐兩宋江西小說史話</v>
          </cell>
          <cell r="C6845" t="str">
            <v>榮新</v>
          </cell>
          <cell r="D6845">
            <v>174</v>
          </cell>
          <cell r="E6845">
            <v>2</v>
          </cell>
          <cell r="F6845" t="str">
            <v>平裝</v>
          </cell>
          <cell r="G6845" t="str">
            <v>中國社科</v>
          </cell>
          <cell r="H6845">
            <v>29</v>
          </cell>
          <cell r="I6845" t="str">
            <v/>
          </cell>
          <cell r="J6845" t="str">
            <v/>
          </cell>
          <cell r="K6845" t="str">
            <v/>
          </cell>
          <cell r="L6845" t="str">
            <v/>
          </cell>
          <cell r="M6845" t="str">
            <v>免稅</v>
          </cell>
          <cell r="N6845" t="str">
            <v>9787500493419</v>
          </cell>
        </row>
        <row r="6846">
          <cell r="A6846" t="str">
            <v>50049357</v>
          </cell>
          <cell r="B6846" t="str">
            <v>魏晉南北朝文學與書畫的會通</v>
          </cell>
          <cell r="C6846" t="str">
            <v>張克鋒</v>
          </cell>
          <cell r="D6846">
            <v>234</v>
          </cell>
          <cell r="E6846">
            <v>0</v>
          </cell>
          <cell r="F6846" t="str">
            <v>平裝</v>
          </cell>
          <cell r="G6846" t="str">
            <v>中國社科</v>
          </cell>
          <cell r="H6846">
            <v>39</v>
          </cell>
          <cell r="I6846" t="str">
            <v/>
          </cell>
          <cell r="J6846" t="str">
            <v/>
          </cell>
          <cell r="K6846" t="str">
            <v/>
          </cell>
          <cell r="L6846" t="str">
            <v/>
          </cell>
          <cell r="M6846" t="str">
            <v>免稅</v>
          </cell>
          <cell r="N6846" t="str">
            <v>9787500493570</v>
          </cell>
        </row>
        <row r="6847">
          <cell r="A6847" t="str">
            <v>50049358</v>
          </cell>
          <cell r="B6847" t="str">
            <v>李漁美學心解</v>
          </cell>
          <cell r="C6847" t="str">
            <v>杜書瀛</v>
          </cell>
          <cell r="D6847">
            <v>222</v>
          </cell>
          <cell r="E6847">
            <v>0</v>
          </cell>
          <cell r="F6847" t="str">
            <v>平裝</v>
          </cell>
          <cell r="G6847" t="str">
            <v>中國社科</v>
          </cell>
          <cell r="H6847">
            <v>37</v>
          </cell>
          <cell r="I6847" t="str">
            <v/>
          </cell>
          <cell r="J6847" t="str">
            <v/>
          </cell>
          <cell r="K6847" t="str">
            <v/>
          </cell>
          <cell r="L6847" t="str">
            <v/>
          </cell>
          <cell r="M6847" t="str">
            <v>免稅</v>
          </cell>
          <cell r="N6847" t="str">
            <v>9787500493587</v>
          </cell>
        </row>
        <row r="6848">
          <cell r="A6848" t="str">
            <v>50049522</v>
          </cell>
          <cell r="B6848" t="str">
            <v>杭州運河史 : 杭州歷史文化研究叢書</v>
          </cell>
          <cell r="C6848" t="str">
            <v>顧志興等</v>
          </cell>
          <cell r="D6848">
            <v>288</v>
          </cell>
          <cell r="E6848">
            <v>0</v>
          </cell>
          <cell r="F6848" t="str">
            <v>平裝</v>
          </cell>
          <cell r="G6848" t="str">
            <v>社會科學</v>
          </cell>
          <cell r="H6848">
            <v>48</v>
          </cell>
          <cell r="I6848" t="str">
            <v/>
          </cell>
          <cell r="J6848" t="str">
            <v/>
          </cell>
          <cell r="K6848" t="str">
            <v/>
          </cell>
          <cell r="L6848" t="str">
            <v/>
          </cell>
          <cell r="M6848" t="str">
            <v>免稅</v>
          </cell>
          <cell r="N6848" t="str">
            <v>9787500495222</v>
          </cell>
        </row>
        <row r="6849">
          <cell r="A6849" t="str">
            <v>50049639</v>
          </cell>
          <cell r="B6849" t="str">
            <v>明末白話短篇小說抉美</v>
          </cell>
          <cell r="C6849" t="str">
            <v>閆平</v>
          </cell>
          <cell r="D6849">
            <v>216</v>
          </cell>
          <cell r="E6849">
            <v>0</v>
          </cell>
          <cell r="F6849" t="str">
            <v>平裝</v>
          </cell>
          <cell r="G6849" t="str">
            <v>中國社科</v>
          </cell>
          <cell r="H6849">
            <v>36</v>
          </cell>
          <cell r="I6849" t="str">
            <v/>
          </cell>
          <cell r="J6849" t="str">
            <v/>
          </cell>
          <cell r="K6849" t="str">
            <v/>
          </cell>
          <cell r="L6849" t="str">
            <v/>
          </cell>
          <cell r="M6849" t="str">
            <v>免稅</v>
          </cell>
          <cell r="N6849" t="str">
            <v>9787500496397</v>
          </cell>
        </row>
        <row r="6850">
          <cell r="A6850" t="str">
            <v>50058963</v>
          </cell>
          <cell r="B6850" t="str">
            <v>英漢現代財會大詞典</v>
          </cell>
          <cell r="C6850" t="str">
            <v>陳今池</v>
          </cell>
          <cell r="D6850">
            <v>468</v>
          </cell>
          <cell r="E6850">
            <v>0</v>
          </cell>
          <cell r="F6850" t="str">
            <v>平裝</v>
          </cell>
          <cell r="G6850" t="str">
            <v>中國財經</v>
          </cell>
          <cell r="H6850">
            <v>78</v>
          </cell>
          <cell r="I6850" t="str">
            <v/>
          </cell>
          <cell r="J6850" t="str">
            <v/>
          </cell>
          <cell r="K6850" t="str">
            <v/>
          </cell>
          <cell r="L6850" t="str">
            <v/>
          </cell>
          <cell r="M6850" t="str">
            <v>免稅</v>
          </cell>
          <cell r="N6850" t="str">
            <v>9787500589631</v>
          </cell>
        </row>
        <row r="6851">
          <cell r="A6851" t="str">
            <v>50059431</v>
          </cell>
          <cell r="B6851" t="str">
            <v>博客營銷</v>
          </cell>
          <cell r="C6851" t="str">
            <v>萊特</v>
          </cell>
          <cell r="D6851">
            <v>239</v>
          </cell>
          <cell r="E6851">
            <v>1</v>
          </cell>
          <cell r="F6851" t="str">
            <v>平裝</v>
          </cell>
          <cell r="G6851" t="str">
            <v>中國財經</v>
          </cell>
          <cell r="H6851">
            <v>39.799999999999997</v>
          </cell>
          <cell r="I6851" t="str">
            <v/>
          </cell>
          <cell r="J6851" t="str">
            <v/>
          </cell>
          <cell r="K6851" t="str">
            <v/>
          </cell>
          <cell r="L6851" t="str">
            <v/>
          </cell>
          <cell r="M6851" t="str">
            <v>免稅</v>
          </cell>
          <cell r="N6851" t="str">
            <v>7500594313</v>
          </cell>
        </row>
        <row r="6852">
          <cell r="A6852" t="str">
            <v>50061392</v>
          </cell>
          <cell r="B6852" t="str">
            <v>中國書畫鑒賞辭典</v>
          </cell>
          <cell r="C6852" t="str">
            <v>郎紹君</v>
          </cell>
          <cell r="D6852">
            <v>925</v>
          </cell>
          <cell r="E6852">
            <v>0</v>
          </cell>
          <cell r="F6852" t="str">
            <v>精裝</v>
          </cell>
          <cell r="G6852" t="str">
            <v>中國青年</v>
          </cell>
          <cell r="H6852">
            <v>185</v>
          </cell>
          <cell r="I6852" t="str">
            <v/>
          </cell>
          <cell r="J6852" t="str">
            <v/>
          </cell>
          <cell r="K6852" t="str">
            <v/>
          </cell>
          <cell r="L6852" t="str">
            <v/>
          </cell>
          <cell r="M6852" t="str">
            <v>免稅</v>
          </cell>
          <cell r="N6852" t="str">
            <v>750061392X</v>
          </cell>
        </row>
        <row r="6853">
          <cell r="A6853" t="str">
            <v>50062832</v>
          </cell>
          <cell r="B6853" t="str">
            <v>書法斷論</v>
          </cell>
          <cell r="C6853" t="str">
            <v>趙承楷</v>
          </cell>
          <cell r="D6853">
            <v>103</v>
          </cell>
          <cell r="E6853">
            <v>0</v>
          </cell>
          <cell r="F6853" t="str">
            <v>平裝</v>
          </cell>
          <cell r="G6853" t="str">
            <v>中國青年</v>
          </cell>
          <cell r="H6853">
            <v>20.5</v>
          </cell>
          <cell r="I6853" t="str">
            <v/>
          </cell>
          <cell r="J6853" t="str">
            <v/>
          </cell>
          <cell r="K6853" t="str">
            <v/>
          </cell>
          <cell r="L6853" t="str">
            <v/>
          </cell>
          <cell r="M6853" t="str">
            <v>免稅</v>
          </cell>
          <cell r="N6853" t="str">
            <v>7500628323</v>
          </cell>
        </row>
        <row r="6854">
          <cell r="A6854" t="str">
            <v>50062892</v>
          </cell>
          <cell r="B6854" t="str">
            <v>血光之災_清代文字獄紀實\</v>
          </cell>
          <cell r="C6854" t="str">
            <v>周宗奇</v>
          </cell>
          <cell r="D6854">
            <v>125</v>
          </cell>
          <cell r="E6854">
            <v>0</v>
          </cell>
          <cell r="F6854" t="str">
            <v>平裝</v>
          </cell>
          <cell r="G6854" t="str">
            <v>中國青年</v>
          </cell>
          <cell r="H6854">
            <v>0</v>
          </cell>
          <cell r="I6854" t="str">
            <v/>
          </cell>
          <cell r="J6854" t="str">
            <v/>
          </cell>
          <cell r="K6854" t="str">
            <v/>
          </cell>
          <cell r="L6854" t="str">
            <v/>
          </cell>
          <cell r="M6854" t="str">
            <v>免稅</v>
          </cell>
          <cell r="N6854" t="str">
            <v>7500628927</v>
          </cell>
        </row>
        <row r="6855">
          <cell r="A6855" t="str">
            <v>50063459</v>
          </cell>
          <cell r="B6855" t="str">
            <v>胡地風流_作家逸趣叢書</v>
          </cell>
          <cell r="C6855" t="str">
            <v>阿成</v>
          </cell>
          <cell r="D6855">
            <v>63</v>
          </cell>
          <cell r="E6855">
            <v>0</v>
          </cell>
          <cell r="F6855" t="str">
            <v>平裝</v>
          </cell>
          <cell r="G6855" t="str">
            <v>中國青年</v>
          </cell>
          <cell r="H6855">
            <v>12.6</v>
          </cell>
          <cell r="I6855" t="str">
            <v/>
          </cell>
          <cell r="J6855" t="str">
            <v/>
          </cell>
          <cell r="K6855" t="str">
            <v/>
          </cell>
          <cell r="L6855" t="str">
            <v/>
          </cell>
          <cell r="M6855" t="str">
            <v>免稅</v>
          </cell>
          <cell r="N6855" t="str">
            <v>7500634595</v>
          </cell>
        </row>
        <row r="6856">
          <cell r="A6856" t="str">
            <v>50063504</v>
          </cell>
          <cell r="B6856" t="str">
            <v>湯用彤學術文化隨筆</v>
          </cell>
          <cell r="C6856" t="str">
            <v/>
          </cell>
          <cell r="D6856">
            <v>82</v>
          </cell>
          <cell r="E6856">
            <v>0</v>
          </cell>
          <cell r="F6856" t="str">
            <v>平裝</v>
          </cell>
          <cell r="G6856" t="str">
            <v/>
          </cell>
          <cell r="H6856">
            <v>0</v>
          </cell>
          <cell r="I6856" t="str">
            <v/>
          </cell>
          <cell r="J6856" t="str">
            <v/>
          </cell>
          <cell r="K6856" t="str">
            <v/>
          </cell>
          <cell r="L6856" t="str">
            <v/>
          </cell>
          <cell r="M6856" t="str">
            <v>免稅</v>
          </cell>
          <cell r="N6856" t="str">
            <v>7500635044</v>
          </cell>
        </row>
        <row r="6857">
          <cell r="A6857" t="str">
            <v>50063607</v>
          </cell>
          <cell r="B6857" t="str">
            <v>丁文江學術文化隨筆</v>
          </cell>
          <cell r="C6857" t="str">
            <v/>
          </cell>
          <cell r="D6857">
            <v>80</v>
          </cell>
          <cell r="E6857">
            <v>0</v>
          </cell>
          <cell r="F6857" t="str">
            <v>平裝</v>
          </cell>
          <cell r="G6857" t="str">
            <v/>
          </cell>
          <cell r="H6857">
            <v>0</v>
          </cell>
          <cell r="I6857" t="str">
            <v/>
          </cell>
          <cell r="J6857" t="str">
            <v/>
          </cell>
          <cell r="K6857" t="str">
            <v/>
          </cell>
          <cell r="L6857" t="str">
            <v/>
          </cell>
          <cell r="M6857" t="str">
            <v>應稅</v>
          </cell>
          <cell r="N6857" t="str">
            <v/>
          </cell>
        </row>
        <row r="6858">
          <cell r="A6858" t="str">
            <v>50063645</v>
          </cell>
          <cell r="B6858" t="str">
            <v>金景芳學術文化隨筆</v>
          </cell>
          <cell r="C6858" t="str">
            <v/>
          </cell>
          <cell r="D6858">
            <v>79</v>
          </cell>
          <cell r="E6858">
            <v>0</v>
          </cell>
          <cell r="F6858" t="str">
            <v>平裝</v>
          </cell>
          <cell r="G6858" t="str">
            <v/>
          </cell>
          <cell r="H6858">
            <v>0</v>
          </cell>
          <cell r="I6858" t="str">
            <v/>
          </cell>
          <cell r="J6858" t="str">
            <v/>
          </cell>
          <cell r="K6858" t="str">
            <v/>
          </cell>
          <cell r="L6858" t="str">
            <v/>
          </cell>
          <cell r="M6858" t="str">
            <v>免稅</v>
          </cell>
          <cell r="N6858" t="str">
            <v>7500636458</v>
          </cell>
        </row>
        <row r="6859">
          <cell r="A6859" t="str">
            <v>50063687</v>
          </cell>
          <cell r="B6859" t="str">
            <v>劉桂生學術文隨筆</v>
          </cell>
          <cell r="C6859" t="str">
            <v/>
          </cell>
          <cell r="D6859">
            <v>103</v>
          </cell>
          <cell r="E6859">
            <v>0</v>
          </cell>
          <cell r="F6859" t="str">
            <v>平裝</v>
          </cell>
          <cell r="G6859" t="str">
            <v/>
          </cell>
          <cell r="H6859">
            <v>0</v>
          </cell>
          <cell r="I6859" t="str">
            <v/>
          </cell>
          <cell r="J6859" t="str">
            <v/>
          </cell>
          <cell r="K6859" t="str">
            <v/>
          </cell>
          <cell r="L6859" t="str">
            <v/>
          </cell>
          <cell r="M6859" t="str">
            <v>免稅</v>
          </cell>
          <cell r="N6859" t="str">
            <v>7500636873</v>
          </cell>
        </row>
        <row r="6860">
          <cell r="A6860" t="str">
            <v>50063732</v>
          </cell>
          <cell r="B6860" t="str">
            <v>蔣孔陽學術文化隨筆</v>
          </cell>
          <cell r="C6860" t="str">
            <v/>
          </cell>
          <cell r="D6860">
            <v>88</v>
          </cell>
          <cell r="E6860">
            <v>0</v>
          </cell>
          <cell r="F6860" t="str">
            <v>平裝</v>
          </cell>
          <cell r="G6860" t="str">
            <v/>
          </cell>
          <cell r="H6860">
            <v>0</v>
          </cell>
          <cell r="I6860" t="str">
            <v/>
          </cell>
          <cell r="J6860" t="str">
            <v/>
          </cell>
          <cell r="K6860" t="str">
            <v/>
          </cell>
          <cell r="L6860" t="str">
            <v/>
          </cell>
          <cell r="M6860" t="str">
            <v>免稅</v>
          </cell>
          <cell r="N6860" t="str">
            <v>7500637322</v>
          </cell>
        </row>
        <row r="6861">
          <cell r="A6861" t="str">
            <v>50063768</v>
          </cell>
          <cell r="B6861" t="str">
            <v>錢中文學術術文化隨筆</v>
          </cell>
          <cell r="C6861" t="str">
            <v/>
          </cell>
          <cell r="D6861">
            <v>78</v>
          </cell>
          <cell r="E6861">
            <v>0</v>
          </cell>
          <cell r="F6861" t="str">
            <v>平裝</v>
          </cell>
          <cell r="G6861" t="str">
            <v/>
          </cell>
          <cell r="H6861">
            <v>0</v>
          </cell>
          <cell r="I6861" t="str">
            <v/>
          </cell>
          <cell r="J6861" t="str">
            <v/>
          </cell>
          <cell r="K6861" t="str">
            <v/>
          </cell>
          <cell r="L6861" t="str">
            <v/>
          </cell>
          <cell r="M6861" t="str">
            <v>免稅</v>
          </cell>
          <cell r="N6861" t="str">
            <v>7500637683</v>
          </cell>
        </row>
        <row r="6862">
          <cell r="A6862" t="str">
            <v>50063769</v>
          </cell>
          <cell r="B6862" t="str">
            <v>朱自清學術文化隨筆</v>
          </cell>
          <cell r="C6862" t="str">
            <v/>
          </cell>
          <cell r="D6862">
            <v>82</v>
          </cell>
          <cell r="E6862">
            <v>0</v>
          </cell>
          <cell r="F6862" t="str">
            <v>平裝</v>
          </cell>
          <cell r="G6862" t="str">
            <v/>
          </cell>
          <cell r="H6862">
            <v>0</v>
          </cell>
          <cell r="I6862" t="str">
            <v/>
          </cell>
          <cell r="J6862" t="str">
            <v/>
          </cell>
          <cell r="K6862" t="str">
            <v/>
          </cell>
          <cell r="L6862" t="str">
            <v/>
          </cell>
          <cell r="M6862" t="str">
            <v>免稅</v>
          </cell>
          <cell r="N6862" t="str">
            <v>7500637691</v>
          </cell>
        </row>
        <row r="6863">
          <cell r="A6863" t="str">
            <v>50063771</v>
          </cell>
          <cell r="B6863" t="str">
            <v>金岳霖學術文化隨筆</v>
          </cell>
          <cell r="C6863" t="str">
            <v/>
          </cell>
          <cell r="D6863">
            <v>78</v>
          </cell>
          <cell r="E6863">
            <v>0</v>
          </cell>
          <cell r="F6863" t="str">
            <v>平裝</v>
          </cell>
          <cell r="G6863" t="str">
            <v/>
          </cell>
          <cell r="H6863">
            <v>0</v>
          </cell>
          <cell r="I6863" t="str">
            <v/>
          </cell>
          <cell r="J6863" t="str">
            <v/>
          </cell>
          <cell r="K6863" t="str">
            <v/>
          </cell>
          <cell r="L6863" t="str">
            <v/>
          </cell>
          <cell r="M6863" t="str">
            <v>免稅</v>
          </cell>
          <cell r="N6863" t="str">
            <v>7500637713</v>
          </cell>
        </row>
        <row r="6864">
          <cell r="A6864" t="str">
            <v>50063815</v>
          </cell>
          <cell r="B6864" t="str">
            <v>張東蓀學術文化隨筆</v>
          </cell>
          <cell r="C6864" t="str">
            <v/>
          </cell>
          <cell r="D6864">
            <v>103</v>
          </cell>
          <cell r="E6864">
            <v>0</v>
          </cell>
          <cell r="F6864" t="str">
            <v>平裝</v>
          </cell>
          <cell r="G6864" t="str">
            <v/>
          </cell>
          <cell r="H6864">
            <v>0</v>
          </cell>
          <cell r="I6864" t="str">
            <v/>
          </cell>
          <cell r="J6864" t="str">
            <v/>
          </cell>
          <cell r="K6864" t="str">
            <v/>
          </cell>
          <cell r="L6864" t="str">
            <v/>
          </cell>
          <cell r="M6864" t="str">
            <v>免稅</v>
          </cell>
          <cell r="N6864" t="str">
            <v>7500638159</v>
          </cell>
        </row>
        <row r="6865">
          <cell r="A6865" t="str">
            <v>50063820</v>
          </cell>
          <cell r="B6865" t="str">
            <v>李濟學術文化隨筆</v>
          </cell>
          <cell r="C6865" t="str">
            <v/>
          </cell>
          <cell r="D6865">
            <v>98</v>
          </cell>
          <cell r="E6865">
            <v>0</v>
          </cell>
          <cell r="F6865" t="str">
            <v>平裝</v>
          </cell>
          <cell r="G6865" t="str">
            <v/>
          </cell>
          <cell r="H6865">
            <v>0</v>
          </cell>
          <cell r="I6865" t="str">
            <v/>
          </cell>
          <cell r="J6865" t="str">
            <v/>
          </cell>
          <cell r="K6865" t="str">
            <v/>
          </cell>
          <cell r="L6865" t="str">
            <v/>
          </cell>
          <cell r="M6865" t="str">
            <v>免稅</v>
          </cell>
          <cell r="N6865" t="str">
            <v>7500638205</v>
          </cell>
        </row>
        <row r="6866">
          <cell r="A6866" t="str">
            <v>50064002</v>
          </cell>
          <cell r="B6866" t="str">
            <v>陳恒學術文化隨筆</v>
          </cell>
          <cell r="C6866" t="str">
            <v/>
          </cell>
          <cell r="D6866">
            <v>120</v>
          </cell>
          <cell r="E6866">
            <v>0</v>
          </cell>
          <cell r="F6866" t="str">
            <v>平裝</v>
          </cell>
          <cell r="G6866" t="str">
            <v/>
          </cell>
          <cell r="H6866">
            <v>0</v>
          </cell>
          <cell r="I6866" t="str">
            <v/>
          </cell>
          <cell r="J6866" t="str">
            <v/>
          </cell>
          <cell r="K6866" t="str">
            <v/>
          </cell>
          <cell r="L6866" t="str">
            <v/>
          </cell>
          <cell r="M6866" t="str">
            <v>免稅</v>
          </cell>
          <cell r="N6866" t="str">
            <v>7500640021</v>
          </cell>
        </row>
        <row r="6867">
          <cell r="A6867" t="str">
            <v>50064169</v>
          </cell>
          <cell r="B6867" t="str">
            <v>意匠文學—龍·鳳卷</v>
          </cell>
          <cell r="C6867" t="str">
            <v>呂騰中</v>
          </cell>
          <cell r="D6867">
            <v>300</v>
          </cell>
          <cell r="E6867">
            <v>0</v>
          </cell>
          <cell r="F6867" t="str">
            <v>平裝</v>
          </cell>
          <cell r="G6867" t="str">
            <v>中國青年</v>
          </cell>
          <cell r="H6867">
            <v>60</v>
          </cell>
          <cell r="I6867" t="str">
            <v/>
          </cell>
          <cell r="J6867" t="str">
            <v/>
          </cell>
          <cell r="K6867" t="str">
            <v/>
          </cell>
          <cell r="L6867" t="str">
            <v/>
          </cell>
          <cell r="M6867" t="str">
            <v>免稅</v>
          </cell>
          <cell r="N6867" t="str">
            <v>7500641699</v>
          </cell>
        </row>
        <row r="6868">
          <cell r="A6868" t="str">
            <v>50064292</v>
          </cell>
          <cell r="B6868" t="str">
            <v>篆刻病印評改200例</v>
          </cell>
          <cell r="C6868" t="str">
            <v>韓天衡</v>
          </cell>
          <cell r="D6868">
            <v>85</v>
          </cell>
          <cell r="E6868">
            <v>0</v>
          </cell>
          <cell r="F6868" t="str">
            <v>平裝</v>
          </cell>
          <cell r="G6868" t="str">
            <v>中國青年</v>
          </cell>
          <cell r="H6868">
            <v>17</v>
          </cell>
          <cell r="I6868" t="str">
            <v/>
          </cell>
          <cell r="J6868" t="str">
            <v/>
          </cell>
          <cell r="K6868" t="str">
            <v/>
          </cell>
          <cell r="L6868" t="str">
            <v/>
          </cell>
          <cell r="M6868" t="str">
            <v>免稅</v>
          </cell>
          <cell r="N6868" t="str">
            <v>750064292X</v>
          </cell>
        </row>
        <row r="6869">
          <cell r="A6869" t="str">
            <v>50064370</v>
          </cell>
          <cell r="B6869" t="str">
            <v>雲遊民間多味齋</v>
          </cell>
          <cell r="C6869" t="str">
            <v>蕭乾</v>
          </cell>
          <cell r="D6869">
            <v>90</v>
          </cell>
          <cell r="E6869">
            <v>0</v>
          </cell>
          <cell r="F6869" t="str">
            <v>平裝</v>
          </cell>
          <cell r="G6869" t="str">
            <v>中國青年</v>
          </cell>
          <cell r="H6869">
            <v>18</v>
          </cell>
          <cell r="I6869" t="str">
            <v/>
          </cell>
          <cell r="J6869" t="str">
            <v/>
          </cell>
          <cell r="K6869" t="str">
            <v/>
          </cell>
          <cell r="L6869" t="str">
            <v/>
          </cell>
          <cell r="M6869" t="str">
            <v>免稅</v>
          </cell>
          <cell r="N6869" t="str">
            <v>7500643705</v>
          </cell>
        </row>
        <row r="6870">
          <cell r="A6870" t="str">
            <v>50064650</v>
          </cell>
          <cell r="B6870" t="str">
            <v>中國美術簡史(增訂本)</v>
          </cell>
          <cell r="C6870" t="str">
            <v>中央美術學院美術史系中國美術史教研室編著</v>
          </cell>
          <cell r="D6870">
            <v>225</v>
          </cell>
          <cell r="E6870">
            <v>0</v>
          </cell>
          <cell r="F6870" t="str">
            <v>平裝</v>
          </cell>
          <cell r="G6870" t="str">
            <v>中國青年</v>
          </cell>
          <cell r="H6870">
            <v>45</v>
          </cell>
          <cell r="I6870" t="str">
            <v/>
          </cell>
          <cell r="J6870" t="str">
            <v/>
          </cell>
          <cell r="K6870" t="str">
            <v/>
          </cell>
          <cell r="L6870" t="str">
            <v/>
          </cell>
          <cell r="M6870" t="str">
            <v>免稅</v>
          </cell>
          <cell r="N6870" t="str">
            <v>750064650X</v>
          </cell>
        </row>
        <row r="6871">
          <cell r="A6871" t="str">
            <v>50064680</v>
          </cell>
          <cell r="B6871" t="str">
            <v>矛盾手跡（子夜篇）</v>
          </cell>
          <cell r="C6871" t="str">
            <v>編委會</v>
          </cell>
          <cell r="D6871">
            <v>4080</v>
          </cell>
          <cell r="E6871">
            <v>0</v>
          </cell>
          <cell r="F6871" t="str">
            <v>線裝</v>
          </cell>
          <cell r="G6871" t="str">
            <v>華寶齋</v>
          </cell>
          <cell r="H6871">
            <v>680</v>
          </cell>
          <cell r="I6871" t="str">
            <v/>
          </cell>
          <cell r="J6871" t="str">
            <v/>
          </cell>
          <cell r="K6871" t="str">
            <v/>
          </cell>
          <cell r="L6871" t="str">
            <v/>
          </cell>
          <cell r="M6871" t="str">
            <v>免稅</v>
          </cell>
          <cell r="N6871" t="str">
            <v>9787500646808</v>
          </cell>
        </row>
        <row r="6872">
          <cell r="A6872" t="str">
            <v>50065446</v>
          </cell>
          <cell r="B6872" t="str">
            <v>毛澤東傳</v>
          </cell>
          <cell r="C6872" t="str">
            <v>[英]肖特</v>
          </cell>
          <cell r="D6872">
            <v>300</v>
          </cell>
          <cell r="E6872">
            <v>0</v>
          </cell>
          <cell r="F6872" t="str">
            <v>平裝</v>
          </cell>
          <cell r="G6872" t="str">
            <v>中國青年</v>
          </cell>
          <cell r="H6872">
            <v>60</v>
          </cell>
          <cell r="I6872" t="str">
            <v/>
          </cell>
          <cell r="J6872" t="str">
            <v/>
          </cell>
          <cell r="K6872" t="str">
            <v/>
          </cell>
          <cell r="L6872" t="str">
            <v/>
          </cell>
          <cell r="M6872" t="str">
            <v>免稅</v>
          </cell>
          <cell r="N6872" t="str">
            <v>7500654464</v>
          </cell>
        </row>
        <row r="6873">
          <cell r="A6873" t="str">
            <v>50065468</v>
          </cell>
          <cell r="B6873" t="str">
            <v>中國畫的藝術與技巧</v>
          </cell>
          <cell r="C6873" t="str">
            <v>鄭朝</v>
          </cell>
          <cell r="D6873">
            <v>90</v>
          </cell>
          <cell r="E6873">
            <v>0</v>
          </cell>
          <cell r="F6873" t="str">
            <v>平裝</v>
          </cell>
          <cell r="G6873" t="str">
            <v/>
          </cell>
          <cell r="H6873">
            <v>18</v>
          </cell>
          <cell r="I6873" t="str">
            <v/>
          </cell>
          <cell r="J6873" t="str">
            <v/>
          </cell>
          <cell r="K6873" t="str">
            <v/>
          </cell>
          <cell r="L6873" t="str">
            <v/>
          </cell>
          <cell r="M6873" t="str">
            <v>免稅</v>
          </cell>
          <cell r="N6873" t="str">
            <v>7500654685</v>
          </cell>
        </row>
        <row r="6874">
          <cell r="A6874" t="str">
            <v>50065541</v>
          </cell>
          <cell r="B6874" t="str">
            <v>中國書法的藝術與技巧</v>
          </cell>
          <cell r="C6874" t="str">
            <v>鄭朝</v>
          </cell>
          <cell r="D6874">
            <v>108</v>
          </cell>
          <cell r="E6874">
            <v>0</v>
          </cell>
          <cell r="F6874" t="str">
            <v>平裝</v>
          </cell>
          <cell r="G6874" t="str">
            <v>中國青年</v>
          </cell>
          <cell r="H6874">
            <v>21.5</v>
          </cell>
          <cell r="I6874" t="str">
            <v/>
          </cell>
          <cell r="J6874" t="str">
            <v/>
          </cell>
          <cell r="K6874" t="str">
            <v/>
          </cell>
          <cell r="L6874" t="str">
            <v/>
          </cell>
          <cell r="M6874" t="str">
            <v>免稅</v>
          </cell>
          <cell r="N6874" t="str">
            <v>750065541X</v>
          </cell>
        </row>
        <row r="6875">
          <cell r="A6875" t="str">
            <v>50065542</v>
          </cell>
          <cell r="B6875" t="str">
            <v>中國篆刻的藝術與技巧</v>
          </cell>
          <cell r="C6875" t="str">
            <v>葉一葦</v>
          </cell>
          <cell r="D6875">
            <v>68</v>
          </cell>
          <cell r="E6875">
            <v>0</v>
          </cell>
          <cell r="F6875" t="str">
            <v>平裝</v>
          </cell>
          <cell r="G6875" t="str">
            <v>中國青年</v>
          </cell>
          <cell r="H6875">
            <v>13.5</v>
          </cell>
          <cell r="I6875" t="str">
            <v/>
          </cell>
          <cell r="J6875" t="str">
            <v/>
          </cell>
          <cell r="K6875" t="str">
            <v/>
          </cell>
          <cell r="L6875" t="str">
            <v/>
          </cell>
          <cell r="M6875" t="str">
            <v>免稅</v>
          </cell>
          <cell r="N6875" t="str">
            <v>7500655428</v>
          </cell>
        </row>
        <row r="6876">
          <cell r="A6876" t="str">
            <v>50065710</v>
          </cell>
          <cell r="B6876" t="str">
            <v>飲食紊亂</v>
          </cell>
          <cell r="C6876" t="str">
            <v>(英)沃布22利克</v>
          </cell>
          <cell r="D6876">
            <v>59</v>
          </cell>
          <cell r="E6876">
            <v>1</v>
          </cell>
          <cell r="F6876" t="str">
            <v>平裝</v>
          </cell>
          <cell r="G6876" t="str">
            <v>中國青年</v>
          </cell>
          <cell r="H6876">
            <v>9.8000000000000007</v>
          </cell>
          <cell r="I6876" t="str">
            <v/>
          </cell>
          <cell r="J6876" t="str">
            <v/>
          </cell>
          <cell r="K6876" t="str">
            <v/>
          </cell>
          <cell r="L6876" t="str">
            <v/>
          </cell>
          <cell r="M6876" t="str">
            <v>免稅</v>
          </cell>
          <cell r="N6876" t="str">
            <v>7500657102</v>
          </cell>
        </row>
        <row r="6877">
          <cell r="A6877" t="str">
            <v>50065758</v>
          </cell>
          <cell r="B6877" t="str">
            <v>唐蕃古道</v>
          </cell>
          <cell r="C6877" t="str">
            <v>白漁</v>
          </cell>
          <cell r="D6877">
            <v>190</v>
          </cell>
          <cell r="E6877">
            <v>0</v>
          </cell>
          <cell r="F6877" t="str">
            <v>平裝</v>
          </cell>
          <cell r="G6877" t="str">
            <v>中國青年</v>
          </cell>
          <cell r="H6877">
            <v>38</v>
          </cell>
          <cell r="I6877" t="str">
            <v/>
          </cell>
          <cell r="J6877" t="str">
            <v/>
          </cell>
          <cell r="K6877" t="str">
            <v/>
          </cell>
          <cell r="L6877" t="str">
            <v/>
          </cell>
          <cell r="M6877" t="str">
            <v>免稅</v>
          </cell>
          <cell r="N6877" t="str">
            <v>7500657587</v>
          </cell>
        </row>
        <row r="6878">
          <cell r="A6878" t="str">
            <v>50065842</v>
          </cell>
          <cell r="B6878" t="str">
            <v>世界遺產中國檔案(上下)</v>
          </cell>
          <cell r="C6878" t="str">
            <v/>
          </cell>
          <cell r="D6878">
            <v>330</v>
          </cell>
          <cell r="E6878">
            <v>0</v>
          </cell>
          <cell r="F6878" t="str">
            <v>平裝</v>
          </cell>
          <cell r="G6878" t="str">
            <v/>
          </cell>
          <cell r="H6878">
            <v>0</v>
          </cell>
          <cell r="I6878" t="str">
            <v/>
          </cell>
          <cell r="J6878" t="str">
            <v/>
          </cell>
          <cell r="K6878" t="str">
            <v/>
          </cell>
          <cell r="L6878" t="str">
            <v/>
          </cell>
          <cell r="M6878" t="str">
            <v>免稅</v>
          </cell>
          <cell r="N6878" t="str">
            <v>7500658427</v>
          </cell>
        </row>
        <row r="6879">
          <cell r="A6879" t="str">
            <v>50066023</v>
          </cell>
          <cell r="B6879" t="str">
            <v>兩地書</v>
          </cell>
          <cell r="C6879" t="str">
            <v>姜智芹</v>
          </cell>
          <cell r="D6879">
            <v>140</v>
          </cell>
          <cell r="E6879">
            <v>0</v>
          </cell>
          <cell r="F6879" t="str">
            <v>平裝</v>
          </cell>
          <cell r="G6879" t="str">
            <v/>
          </cell>
          <cell r="H6879">
            <v>0</v>
          </cell>
          <cell r="I6879" t="str">
            <v/>
          </cell>
          <cell r="J6879" t="str">
            <v/>
          </cell>
          <cell r="K6879" t="str">
            <v/>
          </cell>
          <cell r="L6879" t="str">
            <v/>
          </cell>
          <cell r="M6879" t="str">
            <v>免稅</v>
          </cell>
          <cell r="N6879" t="str">
            <v>7500660235</v>
          </cell>
        </row>
        <row r="6880">
          <cell r="A6880" t="str">
            <v>50066089</v>
          </cell>
          <cell r="B6880" t="str">
            <v>滾滾紅塵中拈花微笑：文化名家話佛緣 插圖本</v>
          </cell>
          <cell r="C6880" t="str">
            <v>馬明博</v>
          </cell>
          <cell r="D6880">
            <v>180</v>
          </cell>
          <cell r="E6880">
            <v>0</v>
          </cell>
          <cell r="F6880" t="str">
            <v>平裝</v>
          </cell>
          <cell r="G6880" t="str">
            <v>中國青年</v>
          </cell>
          <cell r="H6880">
            <v>36</v>
          </cell>
          <cell r="I6880" t="str">
            <v/>
          </cell>
          <cell r="J6880" t="str">
            <v/>
          </cell>
          <cell r="K6880" t="str">
            <v/>
          </cell>
          <cell r="L6880" t="str">
            <v/>
          </cell>
          <cell r="M6880" t="str">
            <v>免稅</v>
          </cell>
          <cell r="N6880" t="str">
            <v>7500660898</v>
          </cell>
        </row>
        <row r="6881">
          <cell r="A6881" t="str">
            <v>50066092</v>
          </cell>
          <cell r="B6881" t="str">
            <v>雜碎</v>
          </cell>
          <cell r="C6881" t="str">
            <v>本社</v>
          </cell>
          <cell r="D6881">
            <v>250</v>
          </cell>
          <cell r="E6881">
            <v>0</v>
          </cell>
          <cell r="F6881" t="str">
            <v>平裝</v>
          </cell>
          <cell r="G6881" t="str">
            <v>中國青年</v>
          </cell>
          <cell r="H6881">
            <v>50</v>
          </cell>
          <cell r="I6881" t="str">
            <v/>
          </cell>
          <cell r="J6881" t="str">
            <v/>
          </cell>
          <cell r="K6881" t="str">
            <v/>
          </cell>
          <cell r="L6881" t="str">
            <v/>
          </cell>
          <cell r="M6881" t="str">
            <v>免稅</v>
          </cell>
          <cell r="N6881" t="str">
            <v>7500660928</v>
          </cell>
        </row>
        <row r="6882">
          <cell r="A6882" t="str">
            <v>50066100</v>
          </cell>
          <cell r="B6882" t="str">
            <v>行游三國【錯誤】</v>
          </cell>
          <cell r="C6882" t="str">
            <v>京文</v>
          </cell>
          <cell r="D6882">
            <v>340</v>
          </cell>
          <cell r="E6882">
            <v>0</v>
          </cell>
          <cell r="F6882" t="str">
            <v>平裝</v>
          </cell>
          <cell r="G6882" t="str">
            <v>中國青年</v>
          </cell>
          <cell r="H6882">
            <v>68</v>
          </cell>
          <cell r="I6882" t="str">
            <v/>
          </cell>
          <cell r="J6882" t="str">
            <v/>
          </cell>
          <cell r="K6882" t="str">
            <v/>
          </cell>
          <cell r="L6882" t="str">
            <v/>
          </cell>
          <cell r="M6882" t="str">
            <v>應稅</v>
          </cell>
          <cell r="N6882" t="str">
            <v/>
          </cell>
        </row>
        <row r="6883">
          <cell r="A6883" t="str">
            <v>50066117</v>
          </cell>
          <cell r="B6883" t="str">
            <v>紅底金字--六七十年代的北京孩子</v>
          </cell>
          <cell r="C6883" t="str">
            <v>饒芃子</v>
          </cell>
          <cell r="D6883">
            <v>110</v>
          </cell>
          <cell r="E6883">
            <v>0</v>
          </cell>
          <cell r="F6883" t="str">
            <v>平裝</v>
          </cell>
          <cell r="G6883" t="str">
            <v/>
          </cell>
          <cell r="H6883">
            <v>0</v>
          </cell>
          <cell r="I6883" t="str">
            <v/>
          </cell>
          <cell r="J6883" t="str">
            <v/>
          </cell>
          <cell r="K6883" t="str">
            <v/>
          </cell>
          <cell r="L6883" t="str">
            <v/>
          </cell>
          <cell r="M6883" t="str">
            <v>免稅</v>
          </cell>
          <cell r="N6883" t="str">
            <v>7500661177</v>
          </cell>
        </row>
        <row r="6884">
          <cell r="A6884" t="str">
            <v>50066153</v>
          </cell>
          <cell r="B6884" t="str">
            <v>實話實說紅舞臺</v>
          </cell>
          <cell r="C6884" t="str">
            <v>顧保孜</v>
          </cell>
          <cell r="D6884">
            <v>165</v>
          </cell>
          <cell r="E6884">
            <v>0</v>
          </cell>
          <cell r="F6884" t="str">
            <v>平裝</v>
          </cell>
          <cell r="G6884" t="str">
            <v>中國青年</v>
          </cell>
          <cell r="H6884">
            <v>33</v>
          </cell>
          <cell r="I6884" t="str">
            <v/>
          </cell>
          <cell r="J6884" t="str">
            <v/>
          </cell>
          <cell r="K6884" t="str">
            <v/>
          </cell>
          <cell r="L6884" t="str">
            <v/>
          </cell>
          <cell r="M6884" t="str">
            <v>免稅</v>
          </cell>
          <cell r="N6884" t="str">
            <v>7500661533</v>
          </cell>
        </row>
        <row r="6885">
          <cell r="A6885" t="str">
            <v>50066163</v>
          </cell>
          <cell r="B6885" t="str">
            <v>中國哲學之精神(圖文本)</v>
          </cell>
          <cell r="C6885" t="str">
            <v/>
          </cell>
          <cell r="D6885">
            <v>149</v>
          </cell>
          <cell r="E6885">
            <v>0</v>
          </cell>
          <cell r="F6885" t="str">
            <v>平裝</v>
          </cell>
          <cell r="G6885" t="str">
            <v/>
          </cell>
          <cell r="H6885">
            <v>0</v>
          </cell>
          <cell r="I6885" t="str">
            <v/>
          </cell>
          <cell r="J6885" t="str">
            <v/>
          </cell>
          <cell r="K6885" t="str">
            <v/>
          </cell>
          <cell r="L6885" t="str">
            <v/>
          </cell>
          <cell r="M6885" t="str">
            <v>免稅</v>
          </cell>
          <cell r="N6885" t="str">
            <v>7500661630</v>
          </cell>
        </row>
        <row r="6886">
          <cell r="A6886" t="str">
            <v>50066177</v>
          </cell>
          <cell r="B6886" t="str">
            <v>世界遺產之秘密檔案</v>
          </cell>
          <cell r="C6886" t="str">
            <v>王新建</v>
          </cell>
          <cell r="D6886">
            <v>99</v>
          </cell>
          <cell r="E6886">
            <v>0</v>
          </cell>
          <cell r="F6886" t="str">
            <v>平裝</v>
          </cell>
          <cell r="G6886" t="str">
            <v>中國青年</v>
          </cell>
          <cell r="H6886">
            <v>19.8</v>
          </cell>
          <cell r="I6886" t="str">
            <v/>
          </cell>
          <cell r="J6886" t="str">
            <v/>
          </cell>
          <cell r="K6886" t="str">
            <v/>
          </cell>
          <cell r="L6886" t="str">
            <v/>
          </cell>
          <cell r="M6886" t="str">
            <v>免稅</v>
          </cell>
          <cell r="N6886" t="str">
            <v>7500661770</v>
          </cell>
        </row>
        <row r="6887">
          <cell r="A6887" t="str">
            <v>50066180</v>
          </cell>
          <cell r="B6887" t="str">
            <v>行游三國</v>
          </cell>
          <cell r="C6887" t="str">
            <v/>
          </cell>
          <cell r="D6887">
            <v>340</v>
          </cell>
          <cell r="E6887">
            <v>0</v>
          </cell>
          <cell r="F6887" t="str">
            <v>平裝</v>
          </cell>
          <cell r="G6887" t="str">
            <v>中國青年</v>
          </cell>
          <cell r="H6887">
            <v>68</v>
          </cell>
          <cell r="I6887" t="str">
            <v/>
          </cell>
          <cell r="J6887" t="str">
            <v/>
          </cell>
          <cell r="K6887" t="str">
            <v/>
          </cell>
          <cell r="L6887" t="str">
            <v/>
          </cell>
          <cell r="M6887" t="str">
            <v>免稅</v>
          </cell>
          <cell r="N6887" t="str">
            <v>7500661800</v>
          </cell>
        </row>
        <row r="6888">
          <cell r="A6888" t="str">
            <v>50066198</v>
          </cell>
          <cell r="B6888" t="str">
            <v>正說唐朝二十帝(圖文本)</v>
          </cell>
          <cell r="C6888" t="str">
            <v>楊明之</v>
          </cell>
          <cell r="D6888">
            <v>149</v>
          </cell>
          <cell r="E6888">
            <v>0</v>
          </cell>
          <cell r="F6888" t="str">
            <v>平裝</v>
          </cell>
          <cell r="G6888" t="str">
            <v/>
          </cell>
          <cell r="H6888">
            <v>0</v>
          </cell>
          <cell r="I6888" t="str">
            <v/>
          </cell>
          <cell r="J6888" t="str">
            <v/>
          </cell>
          <cell r="K6888" t="str">
            <v/>
          </cell>
          <cell r="L6888" t="str">
            <v/>
          </cell>
          <cell r="M6888" t="str">
            <v>免稅</v>
          </cell>
          <cell r="N6888" t="str">
            <v>7500661983</v>
          </cell>
        </row>
        <row r="6889">
          <cell r="A6889" t="str">
            <v>50066199</v>
          </cell>
          <cell r="B6889" t="str">
            <v>清香四溢的柔軟時光</v>
          </cell>
          <cell r="C6889" t="str">
            <v>馬明博</v>
          </cell>
          <cell r="D6889">
            <v>130</v>
          </cell>
          <cell r="E6889">
            <v>0</v>
          </cell>
          <cell r="F6889" t="str">
            <v>平裝</v>
          </cell>
          <cell r="G6889" t="str">
            <v>中國青年</v>
          </cell>
          <cell r="H6889">
            <v>26</v>
          </cell>
          <cell r="I6889" t="str">
            <v/>
          </cell>
          <cell r="J6889" t="str">
            <v/>
          </cell>
          <cell r="K6889" t="str">
            <v/>
          </cell>
          <cell r="L6889" t="str">
            <v/>
          </cell>
          <cell r="M6889" t="str">
            <v>免稅</v>
          </cell>
          <cell r="N6889" t="str">
            <v>7500661991</v>
          </cell>
        </row>
        <row r="6890">
          <cell r="A6890" t="str">
            <v>50066299</v>
          </cell>
          <cell r="B6890" t="str">
            <v>生活禪</v>
          </cell>
          <cell r="C6890" t="str">
            <v>馬明博</v>
          </cell>
          <cell r="D6890">
            <v>150</v>
          </cell>
          <cell r="E6890">
            <v>0</v>
          </cell>
          <cell r="F6890" t="str">
            <v>平裝</v>
          </cell>
          <cell r="G6890" t="str">
            <v>中國青年</v>
          </cell>
          <cell r="H6890">
            <v>30</v>
          </cell>
          <cell r="I6890" t="str">
            <v/>
          </cell>
          <cell r="J6890" t="str">
            <v/>
          </cell>
          <cell r="K6890" t="str">
            <v/>
          </cell>
          <cell r="L6890" t="str">
            <v/>
          </cell>
          <cell r="M6890" t="str">
            <v>免稅</v>
          </cell>
          <cell r="N6890" t="str">
            <v>7500662998</v>
          </cell>
        </row>
        <row r="6891">
          <cell r="A6891" t="str">
            <v>50066397</v>
          </cell>
          <cell r="B6891" t="str">
            <v>中國油畫史</v>
          </cell>
          <cell r="C6891" t="str">
            <v>劉淳</v>
          </cell>
          <cell r="D6891">
            <v>900</v>
          </cell>
          <cell r="E6891">
            <v>0</v>
          </cell>
          <cell r="F6891" t="str">
            <v>平裝</v>
          </cell>
          <cell r="G6891" t="str">
            <v>中國青年</v>
          </cell>
          <cell r="H6891">
            <v>180</v>
          </cell>
          <cell r="I6891" t="str">
            <v/>
          </cell>
          <cell r="J6891" t="str">
            <v/>
          </cell>
          <cell r="K6891" t="str">
            <v/>
          </cell>
          <cell r="L6891" t="str">
            <v/>
          </cell>
          <cell r="M6891" t="str">
            <v>免稅</v>
          </cell>
          <cell r="N6891" t="str">
            <v>7500663978</v>
          </cell>
        </row>
        <row r="6892">
          <cell r="A6892" t="str">
            <v>50066501</v>
          </cell>
          <cell r="B6892" t="str">
            <v>石刻水滸人物圖譜</v>
          </cell>
          <cell r="C6892" t="str">
            <v>李龍齊</v>
          </cell>
          <cell r="D6892">
            <v>90</v>
          </cell>
          <cell r="E6892">
            <v>0</v>
          </cell>
          <cell r="F6892" t="str">
            <v>平裝</v>
          </cell>
          <cell r="G6892" t="str">
            <v>中國青年</v>
          </cell>
          <cell r="H6892">
            <v>18</v>
          </cell>
          <cell r="I6892" t="str">
            <v/>
          </cell>
          <cell r="J6892" t="str">
            <v/>
          </cell>
          <cell r="K6892" t="str">
            <v/>
          </cell>
          <cell r="L6892" t="str">
            <v/>
          </cell>
          <cell r="M6892" t="str">
            <v>免稅</v>
          </cell>
          <cell r="N6892" t="str">
            <v>7500665016</v>
          </cell>
        </row>
        <row r="6893">
          <cell r="A6893" t="str">
            <v>50066512</v>
          </cell>
          <cell r="B6893" t="str">
            <v>中國古籍插圖精鑒</v>
          </cell>
          <cell r="C6893" t="str">
            <v>周心慧</v>
          </cell>
          <cell r="D6893">
            <v>940</v>
          </cell>
          <cell r="E6893">
            <v>0</v>
          </cell>
          <cell r="F6893" t="str">
            <v>平裝</v>
          </cell>
          <cell r="G6893" t="str">
            <v>中國青年</v>
          </cell>
          <cell r="H6893">
            <v>188</v>
          </cell>
          <cell r="I6893" t="str">
            <v/>
          </cell>
          <cell r="J6893" t="str">
            <v/>
          </cell>
          <cell r="K6893" t="str">
            <v/>
          </cell>
          <cell r="L6893" t="str">
            <v/>
          </cell>
          <cell r="M6893" t="str">
            <v>免稅</v>
          </cell>
          <cell r="N6893" t="str">
            <v>7500665121</v>
          </cell>
        </row>
        <row r="6894">
          <cell r="A6894" t="str">
            <v>50066516</v>
          </cell>
          <cell r="B6894" t="str">
            <v>在大漠那邊</v>
          </cell>
          <cell r="C6894" t="str">
            <v>本社</v>
          </cell>
          <cell r="D6894">
            <v>140</v>
          </cell>
          <cell r="E6894">
            <v>0</v>
          </cell>
          <cell r="F6894" t="str">
            <v>平裝</v>
          </cell>
          <cell r="G6894" t="str">
            <v>中國青年</v>
          </cell>
          <cell r="H6894">
            <v>0</v>
          </cell>
          <cell r="I6894" t="str">
            <v/>
          </cell>
          <cell r="J6894" t="str">
            <v/>
          </cell>
          <cell r="K6894" t="str">
            <v/>
          </cell>
          <cell r="L6894" t="str">
            <v/>
          </cell>
          <cell r="M6894" t="str">
            <v>免稅</v>
          </cell>
          <cell r="N6894" t="str">
            <v>7500665164</v>
          </cell>
        </row>
        <row r="6895">
          <cell r="A6895" t="str">
            <v>50066545</v>
          </cell>
          <cell r="B6895" t="str">
            <v>舌尖之戀</v>
          </cell>
          <cell r="C6895" t="str">
            <v>高朗</v>
          </cell>
          <cell r="D6895">
            <v>110</v>
          </cell>
          <cell r="E6895">
            <v>0</v>
          </cell>
          <cell r="F6895" t="str">
            <v>平裝</v>
          </cell>
          <cell r="G6895" t="str">
            <v>中國青年</v>
          </cell>
          <cell r="H6895">
            <v>22</v>
          </cell>
          <cell r="I6895" t="str">
            <v/>
          </cell>
          <cell r="J6895" t="str">
            <v/>
          </cell>
          <cell r="K6895" t="str">
            <v/>
          </cell>
          <cell r="L6895" t="str">
            <v/>
          </cell>
          <cell r="M6895" t="str">
            <v>免稅</v>
          </cell>
          <cell r="N6895" t="str">
            <v>7500665458</v>
          </cell>
        </row>
        <row r="6896">
          <cell r="A6896" t="str">
            <v>50066642</v>
          </cell>
          <cell r="B6896" t="str">
            <v>天縱聖賢</v>
          </cell>
          <cell r="C6896" t="str">
            <v>鮑鵬山</v>
          </cell>
          <cell r="D6896">
            <v>95</v>
          </cell>
          <cell r="E6896">
            <v>0</v>
          </cell>
          <cell r="F6896" t="str">
            <v>平裝</v>
          </cell>
          <cell r="G6896" t="str">
            <v>中國青年</v>
          </cell>
          <cell r="H6896">
            <v>19</v>
          </cell>
          <cell r="I6896" t="str">
            <v/>
          </cell>
          <cell r="J6896" t="str">
            <v/>
          </cell>
          <cell r="K6896" t="str">
            <v/>
          </cell>
          <cell r="L6896" t="str">
            <v/>
          </cell>
          <cell r="M6896" t="str">
            <v>免稅</v>
          </cell>
          <cell r="N6896" t="str">
            <v>750066642X</v>
          </cell>
        </row>
        <row r="6897">
          <cell r="A6897" t="str">
            <v>50066643</v>
          </cell>
          <cell r="B6897" t="str">
            <v>絕地生靈</v>
          </cell>
          <cell r="C6897" t="str">
            <v>鮑鵬山</v>
          </cell>
          <cell r="D6897">
            <v>100</v>
          </cell>
          <cell r="E6897">
            <v>0</v>
          </cell>
          <cell r="F6897" t="str">
            <v>平裝</v>
          </cell>
          <cell r="G6897" t="str">
            <v>中國青年</v>
          </cell>
          <cell r="H6897">
            <v>20</v>
          </cell>
          <cell r="I6897" t="str">
            <v/>
          </cell>
          <cell r="J6897" t="str">
            <v/>
          </cell>
          <cell r="K6897" t="str">
            <v/>
          </cell>
          <cell r="L6897" t="str">
            <v/>
          </cell>
          <cell r="M6897" t="str">
            <v>免稅</v>
          </cell>
          <cell r="N6897" t="str">
            <v>7500666438</v>
          </cell>
        </row>
        <row r="6898">
          <cell r="A6898" t="str">
            <v>50066644</v>
          </cell>
          <cell r="B6898" t="str">
            <v>彀中英雄</v>
          </cell>
          <cell r="C6898" t="str">
            <v>鮑鵬山</v>
          </cell>
          <cell r="D6898">
            <v>110</v>
          </cell>
          <cell r="E6898">
            <v>0</v>
          </cell>
          <cell r="F6898" t="str">
            <v>平裝</v>
          </cell>
          <cell r="G6898" t="str">
            <v>中國青年</v>
          </cell>
          <cell r="H6898">
            <v>22</v>
          </cell>
          <cell r="I6898" t="str">
            <v/>
          </cell>
          <cell r="J6898" t="str">
            <v/>
          </cell>
          <cell r="K6898" t="str">
            <v/>
          </cell>
          <cell r="L6898" t="str">
            <v/>
          </cell>
          <cell r="M6898" t="str">
            <v>免稅</v>
          </cell>
          <cell r="N6898" t="str">
            <v>7500666446</v>
          </cell>
        </row>
        <row r="6899">
          <cell r="A6899" t="str">
            <v>50066648</v>
          </cell>
          <cell r="B6899" t="str">
            <v>關東寶地_從洛古河到山海關</v>
          </cell>
          <cell r="C6899" t="str">
            <v>李占恒</v>
          </cell>
          <cell r="D6899">
            <v>190</v>
          </cell>
          <cell r="E6899">
            <v>0</v>
          </cell>
          <cell r="F6899" t="str">
            <v>平裝</v>
          </cell>
          <cell r="G6899" t="str">
            <v>中國青年</v>
          </cell>
          <cell r="H6899">
            <v>38</v>
          </cell>
          <cell r="I6899" t="str">
            <v/>
          </cell>
          <cell r="J6899" t="str">
            <v/>
          </cell>
          <cell r="K6899" t="str">
            <v/>
          </cell>
          <cell r="L6899" t="str">
            <v/>
          </cell>
          <cell r="M6899" t="str">
            <v>免稅</v>
          </cell>
          <cell r="N6899" t="str">
            <v>7500666489</v>
          </cell>
        </row>
        <row r="6900">
          <cell r="A6900" t="str">
            <v>50066658</v>
          </cell>
          <cell r="B6900" t="str">
            <v>大厝.鐘宅</v>
          </cell>
          <cell r="C6900" t="str">
            <v>強濤</v>
          </cell>
          <cell r="D6900">
            <v>194</v>
          </cell>
          <cell r="E6900">
            <v>0</v>
          </cell>
          <cell r="F6900" t="str">
            <v>平裝</v>
          </cell>
          <cell r="G6900" t="str">
            <v>中國青年</v>
          </cell>
          <cell r="H6900">
            <v>0</v>
          </cell>
          <cell r="I6900" t="str">
            <v/>
          </cell>
          <cell r="J6900" t="str">
            <v/>
          </cell>
          <cell r="K6900" t="str">
            <v/>
          </cell>
          <cell r="L6900" t="str">
            <v/>
          </cell>
          <cell r="M6900" t="str">
            <v>免稅</v>
          </cell>
          <cell r="N6900" t="str">
            <v>7500666586</v>
          </cell>
        </row>
        <row r="6901">
          <cell r="A6901" t="str">
            <v>50066660</v>
          </cell>
          <cell r="B6901" t="str">
            <v>影響名人一生的一件小事（外國卷）</v>
          </cell>
          <cell r="C6901" t="str">
            <v>江風</v>
          </cell>
          <cell r="D6901">
            <v>110</v>
          </cell>
          <cell r="E6901">
            <v>0</v>
          </cell>
          <cell r="F6901" t="str">
            <v>平裝</v>
          </cell>
          <cell r="G6901" t="str">
            <v>中國青年</v>
          </cell>
          <cell r="H6901">
            <v>22</v>
          </cell>
          <cell r="I6901" t="str">
            <v/>
          </cell>
          <cell r="J6901" t="str">
            <v/>
          </cell>
          <cell r="K6901" t="str">
            <v/>
          </cell>
          <cell r="L6901" t="str">
            <v/>
          </cell>
          <cell r="M6901" t="str">
            <v>免稅</v>
          </cell>
          <cell r="N6901" t="str">
            <v>7500666608</v>
          </cell>
        </row>
        <row r="6902">
          <cell r="A6902" t="str">
            <v>50066662</v>
          </cell>
          <cell r="B6902" t="str">
            <v>宋慶齡圖傳</v>
          </cell>
          <cell r="C6902" t="str">
            <v>劉東平</v>
          </cell>
          <cell r="D6902">
            <v>160</v>
          </cell>
          <cell r="E6902">
            <v>0</v>
          </cell>
          <cell r="F6902" t="str">
            <v>平裝</v>
          </cell>
          <cell r="G6902" t="str">
            <v>中國青年</v>
          </cell>
          <cell r="H6902">
            <v>32</v>
          </cell>
          <cell r="I6902" t="str">
            <v/>
          </cell>
          <cell r="J6902" t="str">
            <v/>
          </cell>
          <cell r="K6902" t="str">
            <v/>
          </cell>
          <cell r="L6902" t="str">
            <v/>
          </cell>
          <cell r="M6902" t="str">
            <v>免稅</v>
          </cell>
          <cell r="N6902" t="str">
            <v>7500666624</v>
          </cell>
        </row>
        <row r="6903">
          <cell r="A6903" t="str">
            <v>50066670</v>
          </cell>
          <cell r="B6903" t="str">
            <v>超級男人：中國帝王正史</v>
          </cell>
          <cell r="C6903" t="str">
            <v>上官平</v>
          </cell>
          <cell r="D6903">
            <v>90</v>
          </cell>
          <cell r="E6903">
            <v>0</v>
          </cell>
          <cell r="F6903" t="str">
            <v>平裝</v>
          </cell>
          <cell r="G6903" t="str">
            <v>中國青年</v>
          </cell>
          <cell r="H6903">
            <v>18</v>
          </cell>
          <cell r="I6903" t="str">
            <v/>
          </cell>
          <cell r="J6903" t="str">
            <v/>
          </cell>
          <cell r="K6903" t="str">
            <v/>
          </cell>
          <cell r="L6903" t="str">
            <v/>
          </cell>
          <cell r="M6903" t="str">
            <v>免稅</v>
          </cell>
          <cell r="N6903" t="str">
            <v>7500666705</v>
          </cell>
        </row>
        <row r="6904">
          <cell r="A6904" t="str">
            <v>50066671</v>
          </cell>
          <cell r="B6904" t="str">
            <v>超級女人：中國後妃正史</v>
          </cell>
          <cell r="C6904" t="str">
            <v>上官平</v>
          </cell>
          <cell r="D6904">
            <v>95</v>
          </cell>
          <cell r="E6904">
            <v>0</v>
          </cell>
          <cell r="F6904" t="str">
            <v>平裝</v>
          </cell>
          <cell r="G6904" t="str">
            <v>中國青年</v>
          </cell>
          <cell r="H6904">
            <v>19</v>
          </cell>
          <cell r="I6904" t="str">
            <v/>
          </cell>
          <cell r="J6904" t="str">
            <v/>
          </cell>
          <cell r="K6904" t="str">
            <v/>
          </cell>
          <cell r="L6904" t="str">
            <v/>
          </cell>
          <cell r="M6904" t="str">
            <v>免稅</v>
          </cell>
          <cell r="N6904" t="str">
            <v>7500666713</v>
          </cell>
        </row>
        <row r="6905">
          <cell r="A6905" t="str">
            <v>50066702</v>
          </cell>
          <cell r="B6905" t="str">
            <v>名家鑒畫探要</v>
          </cell>
          <cell r="C6905" t="str">
            <v>薛永年</v>
          </cell>
          <cell r="D6905">
            <v>348</v>
          </cell>
          <cell r="E6905">
            <v>0</v>
          </cell>
          <cell r="F6905" t="str">
            <v>平裝</v>
          </cell>
          <cell r="G6905" t="str">
            <v>中國青年</v>
          </cell>
          <cell r="H6905">
            <v>58</v>
          </cell>
          <cell r="I6905" t="str">
            <v/>
          </cell>
          <cell r="J6905" t="str">
            <v/>
          </cell>
          <cell r="K6905" t="str">
            <v/>
          </cell>
          <cell r="L6905" t="str">
            <v/>
          </cell>
          <cell r="M6905" t="str">
            <v>免稅</v>
          </cell>
          <cell r="N6905" t="str">
            <v>9787500667025</v>
          </cell>
        </row>
        <row r="6906">
          <cell r="A6906" t="str">
            <v>50066775</v>
          </cell>
          <cell r="B6906" t="str">
            <v>影響名人一生的一件小事（中國卷）</v>
          </cell>
          <cell r="C6906" t="str">
            <v>江風</v>
          </cell>
          <cell r="D6906">
            <v>110</v>
          </cell>
          <cell r="E6906">
            <v>0</v>
          </cell>
          <cell r="F6906" t="str">
            <v/>
          </cell>
          <cell r="G6906" t="str">
            <v>中國青年</v>
          </cell>
          <cell r="H6906">
            <v>22</v>
          </cell>
          <cell r="I6906" t="str">
            <v/>
          </cell>
          <cell r="J6906" t="str">
            <v/>
          </cell>
          <cell r="K6906" t="str">
            <v/>
          </cell>
          <cell r="L6906" t="str">
            <v/>
          </cell>
          <cell r="M6906" t="str">
            <v>免稅</v>
          </cell>
          <cell r="N6906" t="str">
            <v>7500667752</v>
          </cell>
        </row>
        <row r="6907">
          <cell r="A6907" t="str">
            <v>50066789</v>
          </cell>
          <cell r="B6907" t="str">
            <v>插圖本簡明中國古典文藝辭典</v>
          </cell>
          <cell r="C6907" t="str">
            <v>俞汝捷</v>
          </cell>
          <cell r="D6907">
            <v>180</v>
          </cell>
          <cell r="E6907">
            <v>0</v>
          </cell>
          <cell r="F6907" t="str">
            <v>平裝</v>
          </cell>
          <cell r="G6907" t="str">
            <v>中國青年</v>
          </cell>
          <cell r="H6907">
            <v>36</v>
          </cell>
          <cell r="I6907" t="str">
            <v/>
          </cell>
          <cell r="J6907" t="str">
            <v/>
          </cell>
          <cell r="K6907" t="str">
            <v/>
          </cell>
          <cell r="L6907" t="str">
            <v/>
          </cell>
          <cell r="M6907" t="str">
            <v>免稅</v>
          </cell>
          <cell r="N6907" t="str">
            <v>7500667892</v>
          </cell>
        </row>
        <row r="6908">
          <cell r="A6908" t="str">
            <v>50066865</v>
          </cell>
          <cell r="B6908" t="str">
            <v>王蒙語錄</v>
          </cell>
          <cell r="C6908" t="str">
            <v>王蒙</v>
          </cell>
          <cell r="D6908">
            <v>125</v>
          </cell>
          <cell r="E6908">
            <v>0</v>
          </cell>
          <cell r="F6908" t="str">
            <v>平裝</v>
          </cell>
          <cell r="G6908" t="str">
            <v>中國青年</v>
          </cell>
          <cell r="H6908">
            <v>25</v>
          </cell>
          <cell r="I6908" t="str">
            <v/>
          </cell>
          <cell r="J6908" t="str">
            <v/>
          </cell>
          <cell r="K6908" t="str">
            <v/>
          </cell>
          <cell r="L6908" t="str">
            <v/>
          </cell>
          <cell r="M6908" t="str">
            <v>免稅</v>
          </cell>
          <cell r="N6908" t="str">
            <v>7500668651</v>
          </cell>
        </row>
        <row r="6909">
          <cell r="A6909" t="str">
            <v>50066884</v>
          </cell>
          <cell r="B6909" t="str">
            <v>古代北歐的傳奇故事-北歐海盜及目爾曼神話（ZQR）</v>
          </cell>
          <cell r="C6909" t="str">
            <v>荷蘭時代生活圖書公司編</v>
          </cell>
          <cell r="D6909">
            <v>160</v>
          </cell>
          <cell r="E6909">
            <v>0</v>
          </cell>
          <cell r="F6909" t="str">
            <v>平裝</v>
          </cell>
          <cell r="G6909" t="str">
            <v>中國青年</v>
          </cell>
          <cell r="H6909">
            <v>32</v>
          </cell>
          <cell r="I6909" t="str">
            <v/>
          </cell>
          <cell r="J6909" t="str">
            <v/>
          </cell>
          <cell r="K6909" t="str">
            <v/>
          </cell>
          <cell r="L6909" t="str">
            <v/>
          </cell>
          <cell r="M6909" t="str">
            <v>免稅</v>
          </cell>
          <cell r="N6909" t="str">
            <v>7500668848</v>
          </cell>
        </row>
        <row r="6910">
          <cell r="A6910" t="str">
            <v>50066942</v>
          </cell>
          <cell r="B6910" t="str">
            <v>舌尖上的中國:文化名家說名-吃</v>
          </cell>
          <cell r="C6910" t="str">
            <v>馬明博 肖瑤</v>
          </cell>
          <cell r="D6910">
            <v>130</v>
          </cell>
          <cell r="E6910">
            <v>0</v>
          </cell>
          <cell r="F6910" t="str">
            <v>平裝</v>
          </cell>
          <cell r="G6910" t="str">
            <v>中國青年</v>
          </cell>
          <cell r="H6910">
            <v>26</v>
          </cell>
          <cell r="I6910" t="str">
            <v/>
          </cell>
          <cell r="J6910" t="str">
            <v/>
          </cell>
          <cell r="K6910" t="str">
            <v/>
          </cell>
          <cell r="L6910" t="str">
            <v/>
          </cell>
          <cell r="M6910" t="str">
            <v>免稅</v>
          </cell>
          <cell r="N6910" t="str">
            <v>7500669429</v>
          </cell>
        </row>
        <row r="6911">
          <cell r="A6911" t="str">
            <v>50066960</v>
          </cell>
          <cell r="B6911" t="str">
            <v>小說例話</v>
          </cell>
          <cell r="C6911" t="str">
            <v>周振甫</v>
          </cell>
          <cell r="D6911">
            <v>125</v>
          </cell>
          <cell r="E6911">
            <v>0</v>
          </cell>
          <cell r="F6911" t="str">
            <v>平裝</v>
          </cell>
          <cell r="G6911" t="str">
            <v>中國青年</v>
          </cell>
          <cell r="H6911">
            <v>25</v>
          </cell>
          <cell r="I6911" t="str">
            <v/>
          </cell>
          <cell r="J6911" t="str">
            <v/>
          </cell>
          <cell r="K6911" t="str">
            <v/>
          </cell>
          <cell r="L6911" t="str">
            <v/>
          </cell>
          <cell r="M6911" t="str">
            <v>免稅</v>
          </cell>
          <cell r="N6911" t="str">
            <v>7500669607</v>
          </cell>
        </row>
        <row r="6912">
          <cell r="A6912" t="str">
            <v>50066961</v>
          </cell>
          <cell r="B6912" t="str">
            <v>文章例話</v>
          </cell>
          <cell r="C6912" t="str">
            <v>周振甫</v>
          </cell>
          <cell r="D6912">
            <v>130</v>
          </cell>
          <cell r="E6912">
            <v>0</v>
          </cell>
          <cell r="F6912" t="str">
            <v>平裝</v>
          </cell>
          <cell r="G6912" t="str">
            <v>中國青年</v>
          </cell>
          <cell r="H6912">
            <v>26</v>
          </cell>
          <cell r="I6912" t="str">
            <v/>
          </cell>
          <cell r="J6912" t="str">
            <v/>
          </cell>
          <cell r="K6912" t="str">
            <v/>
          </cell>
          <cell r="L6912" t="str">
            <v/>
          </cell>
          <cell r="M6912" t="str">
            <v>免稅</v>
          </cell>
          <cell r="N6912" t="str">
            <v>7500669615</v>
          </cell>
        </row>
        <row r="6913">
          <cell r="A6913" t="str">
            <v>50066962</v>
          </cell>
          <cell r="B6913" t="str">
            <v>詩詞例話</v>
          </cell>
          <cell r="C6913" t="str">
            <v>周振甫</v>
          </cell>
          <cell r="D6913">
            <v>140</v>
          </cell>
          <cell r="E6913">
            <v>0</v>
          </cell>
          <cell r="F6913" t="str">
            <v>平裝</v>
          </cell>
          <cell r="G6913" t="str">
            <v>中國青年</v>
          </cell>
          <cell r="H6913">
            <v>28</v>
          </cell>
          <cell r="I6913" t="str">
            <v/>
          </cell>
          <cell r="J6913" t="str">
            <v/>
          </cell>
          <cell r="K6913" t="str">
            <v/>
          </cell>
          <cell r="L6913" t="str">
            <v/>
          </cell>
          <cell r="M6913" t="str">
            <v>免稅</v>
          </cell>
          <cell r="N6913" t="str">
            <v>7500669623</v>
          </cell>
        </row>
        <row r="6914">
          <cell r="A6914" t="str">
            <v>50067148</v>
          </cell>
          <cell r="B6914" t="str">
            <v>才智.膽略.人格的較量:戰場上的毛澤東與蔣介石</v>
          </cell>
          <cell r="C6914" t="str">
            <v>譚一青</v>
          </cell>
          <cell r="D6914">
            <v>140</v>
          </cell>
          <cell r="E6914">
            <v>0</v>
          </cell>
          <cell r="F6914" t="str">
            <v>平裝</v>
          </cell>
          <cell r="G6914" t="str">
            <v>中國青年</v>
          </cell>
          <cell r="H6914">
            <v>28</v>
          </cell>
          <cell r="I6914" t="str">
            <v/>
          </cell>
          <cell r="J6914" t="str">
            <v/>
          </cell>
          <cell r="K6914" t="str">
            <v/>
          </cell>
          <cell r="L6914" t="str">
            <v/>
          </cell>
          <cell r="M6914" t="str">
            <v>免稅</v>
          </cell>
          <cell r="N6914" t="str">
            <v>7500671482</v>
          </cell>
        </row>
        <row r="6915">
          <cell r="A6915" t="str">
            <v>50067200</v>
          </cell>
          <cell r="B6915" t="str">
            <v>胡雪岩傳奇</v>
          </cell>
          <cell r="C6915" t="str">
            <v>徐星平</v>
          </cell>
          <cell r="D6915">
            <v>290</v>
          </cell>
          <cell r="E6915">
            <v>0</v>
          </cell>
          <cell r="F6915" t="str">
            <v>平裝</v>
          </cell>
          <cell r="G6915" t="str">
            <v>中國青年</v>
          </cell>
          <cell r="H6915">
            <v>58</v>
          </cell>
          <cell r="I6915" t="str">
            <v/>
          </cell>
          <cell r="J6915" t="str">
            <v/>
          </cell>
          <cell r="K6915" t="str">
            <v/>
          </cell>
          <cell r="L6915" t="str">
            <v/>
          </cell>
          <cell r="M6915" t="str">
            <v>免稅</v>
          </cell>
          <cell r="N6915" t="str">
            <v>7500672004</v>
          </cell>
        </row>
        <row r="6916">
          <cell r="A6916" t="str">
            <v>50067229</v>
          </cell>
          <cell r="B6916" t="str">
            <v>袁世海全傳</v>
          </cell>
          <cell r="C6916" t="str">
            <v>袁青</v>
          </cell>
          <cell r="D6916">
            <v>245</v>
          </cell>
          <cell r="E6916">
            <v>0</v>
          </cell>
          <cell r="F6916" t="str">
            <v>精裝</v>
          </cell>
          <cell r="G6916" t="str">
            <v>中國青年</v>
          </cell>
          <cell r="H6916">
            <v>49</v>
          </cell>
          <cell r="I6916" t="str">
            <v/>
          </cell>
          <cell r="J6916" t="str">
            <v/>
          </cell>
          <cell r="K6916" t="str">
            <v/>
          </cell>
          <cell r="L6916" t="str">
            <v/>
          </cell>
          <cell r="M6916" t="str">
            <v>免稅</v>
          </cell>
          <cell r="N6916" t="str">
            <v>7500672292</v>
          </cell>
        </row>
        <row r="6917">
          <cell r="A6917" t="str">
            <v>50067238</v>
          </cell>
          <cell r="B6917" t="str">
            <v>一個禪者眼中的男女</v>
          </cell>
          <cell r="C6917" t="str">
            <v>林穀芳</v>
          </cell>
          <cell r="D6917">
            <v>110</v>
          </cell>
          <cell r="E6917">
            <v>0</v>
          </cell>
          <cell r="F6917" t="str">
            <v>平裝</v>
          </cell>
          <cell r="G6917" t="str">
            <v>中國青年</v>
          </cell>
          <cell r="H6917">
            <v>22</v>
          </cell>
          <cell r="I6917" t="str">
            <v/>
          </cell>
          <cell r="J6917" t="str">
            <v/>
          </cell>
          <cell r="K6917" t="str">
            <v/>
          </cell>
          <cell r="L6917" t="str">
            <v/>
          </cell>
          <cell r="M6917" t="str">
            <v>免稅</v>
          </cell>
          <cell r="N6917" t="str">
            <v>7500672381</v>
          </cell>
        </row>
        <row r="6918">
          <cell r="A6918" t="str">
            <v>50067239</v>
          </cell>
          <cell r="B6918" t="str">
            <v>紀曉嵐說鬼:小故事,老智慧</v>
          </cell>
          <cell r="C6918" t="str">
            <v>丁志剛</v>
          </cell>
          <cell r="D6918">
            <v>130</v>
          </cell>
          <cell r="E6918">
            <v>0</v>
          </cell>
          <cell r="F6918" t="str">
            <v>平裝</v>
          </cell>
          <cell r="G6918" t="str">
            <v>中國青年</v>
          </cell>
          <cell r="H6918">
            <v>26</v>
          </cell>
          <cell r="I6918" t="str">
            <v/>
          </cell>
          <cell r="J6918" t="str">
            <v/>
          </cell>
          <cell r="K6918" t="str">
            <v/>
          </cell>
          <cell r="L6918" t="str">
            <v/>
          </cell>
          <cell r="M6918" t="str">
            <v>免稅</v>
          </cell>
          <cell r="N6918" t="str">
            <v>750067239X</v>
          </cell>
        </row>
        <row r="6919">
          <cell r="A6919" t="str">
            <v>50067247</v>
          </cell>
          <cell r="B6919" t="str">
            <v>我的處世哲學</v>
          </cell>
          <cell r="C6919" t="str">
            <v>王蒙</v>
          </cell>
          <cell r="D6919">
            <v>80</v>
          </cell>
          <cell r="E6919">
            <v>0</v>
          </cell>
          <cell r="F6919" t="str">
            <v>平裝</v>
          </cell>
          <cell r="G6919" t="str">
            <v>中國青年</v>
          </cell>
          <cell r="H6919">
            <v>16</v>
          </cell>
          <cell r="I6919" t="str">
            <v/>
          </cell>
          <cell r="J6919" t="str">
            <v/>
          </cell>
          <cell r="K6919" t="str">
            <v/>
          </cell>
          <cell r="L6919" t="str">
            <v/>
          </cell>
          <cell r="M6919" t="str">
            <v>免稅</v>
          </cell>
          <cell r="N6919" t="str">
            <v>7500672470</v>
          </cell>
        </row>
        <row r="6920">
          <cell r="A6920" t="str">
            <v>50067248</v>
          </cell>
          <cell r="B6920" t="str">
            <v>我的秘密書架</v>
          </cell>
          <cell r="C6920" t="str">
            <v>馬明博</v>
          </cell>
          <cell r="D6920">
            <v>130</v>
          </cell>
          <cell r="E6920">
            <v>0</v>
          </cell>
          <cell r="F6920" t="str">
            <v>平裝</v>
          </cell>
          <cell r="G6920" t="str">
            <v>中國青年</v>
          </cell>
          <cell r="H6920">
            <v>26</v>
          </cell>
          <cell r="I6920" t="str">
            <v/>
          </cell>
          <cell r="J6920" t="str">
            <v/>
          </cell>
          <cell r="K6920" t="str">
            <v/>
          </cell>
          <cell r="L6920" t="str">
            <v/>
          </cell>
          <cell r="M6920" t="str">
            <v>免稅</v>
          </cell>
          <cell r="N6920" t="str">
            <v>7500672489</v>
          </cell>
        </row>
        <row r="6921">
          <cell r="A6921" t="str">
            <v>50067392</v>
          </cell>
          <cell r="B6921" t="str">
            <v>李國文說帝王將相</v>
          </cell>
          <cell r="C6921" t="str">
            <v>李國文</v>
          </cell>
          <cell r="D6921">
            <v>130</v>
          </cell>
          <cell r="E6921">
            <v>0</v>
          </cell>
          <cell r="F6921" t="str">
            <v>平裝</v>
          </cell>
          <cell r="G6921" t="str">
            <v>中國青年</v>
          </cell>
          <cell r="H6921">
            <v>26</v>
          </cell>
          <cell r="I6921" t="str">
            <v/>
          </cell>
          <cell r="J6921" t="str">
            <v/>
          </cell>
          <cell r="K6921" t="str">
            <v/>
          </cell>
          <cell r="L6921" t="str">
            <v/>
          </cell>
          <cell r="M6921" t="str">
            <v>免稅</v>
          </cell>
          <cell r="N6921" t="str">
            <v>9787500673927</v>
          </cell>
        </row>
        <row r="6922">
          <cell r="A6922" t="str">
            <v>50067393</v>
          </cell>
          <cell r="B6922" t="str">
            <v>李國文說三教九流</v>
          </cell>
          <cell r="C6922" t="str">
            <v>李國文</v>
          </cell>
          <cell r="D6922">
            <v>130</v>
          </cell>
          <cell r="E6922">
            <v>0</v>
          </cell>
          <cell r="F6922" t="str">
            <v>平裝</v>
          </cell>
          <cell r="G6922" t="str">
            <v>中國青年</v>
          </cell>
          <cell r="H6922">
            <v>26</v>
          </cell>
          <cell r="I6922" t="str">
            <v/>
          </cell>
          <cell r="J6922" t="str">
            <v/>
          </cell>
          <cell r="K6922" t="str">
            <v/>
          </cell>
          <cell r="L6922" t="str">
            <v/>
          </cell>
          <cell r="M6922" t="str">
            <v>免稅</v>
          </cell>
          <cell r="N6922" t="str">
            <v>9787500673934</v>
          </cell>
        </row>
        <row r="6923">
          <cell r="A6923" t="str">
            <v>50067394</v>
          </cell>
          <cell r="B6923" t="str">
            <v>李國文說人情世態</v>
          </cell>
          <cell r="C6923" t="str">
            <v>李國文</v>
          </cell>
          <cell r="D6923">
            <v>130</v>
          </cell>
          <cell r="E6923">
            <v>0</v>
          </cell>
          <cell r="F6923" t="str">
            <v>平裝</v>
          </cell>
          <cell r="G6923" t="str">
            <v>中國青年</v>
          </cell>
          <cell r="H6923">
            <v>26</v>
          </cell>
          <cell r="I6923" t="str">
            <v/>
          </cell>
          <cell r="J6923" t="str">
            <v/>
          </cell>
          <cell r="K6923" t="str">
            <v/>
          </cell>
          <cell r="L6923" t="str">
            <v/>
          </cell>
          <cell r="M6923" t="str">
            <v>免稅</v>
          </cell>
          <cell r="N6923" t="str">
            <v>9787500673941</v>
          </cell>
        </row>
        <row r="6924">
          <cell r="A6924" t="str">
            <v>50067503</v>
          </cell>
          <cell r="B6924" t="str">
            <v>世界古代神話和傳說</v>
          </cell>
          <cell r="C6924" t="str">
            <v>米穀作</v>
          </cell>
          <cell r="D6924">
            <v>114</v>
          </cell>
          <cell r="E6924">
            <v>0</v>
          </cell>
          <cell r="F6924" t="str">
            <v>平裝</v>
          </cell>
          <cell r="G6924" t="str">
            <v>中國青年</v>
          </cell>
          <cell r="H6924">
            <v>19</v>
          </cell>
          <cell r="I6924" t="str">
            <v/>
          </cell>
          <cell r="J6924" t="str">
            <v/>
          </cell>
          <cell r="K6924" t="str">
            <v/>
          </cell>
          <cell r="L6924" t="str">
            <v/>
          </cell>
          <cell r="M6924" t="str">
            <v>免稅</v>
          </cell>
          <cell r="N6924" t="str">
            <v>9787500675037</v>
          </cell>
        </row>
        <row r="6925">
          <cell r="A6925" t="str">
            <v>50067555</v>
          </cell>
          <cell r="B6925" t="str">
            <v>你應該瞭解的100個東方名畫故事</v>
          </cell>
          <cell r="C6925" t="str">
            <v>0</v>
          </cell>
          <cell r="D6925">
            <v>210</v>
          </cell>
          <cell r="E6925">
            <v>0</v>
          </cell>
          <cell r="F6925" t="str">
            <v>平裝</v>
          </cell>
          <cell r="G6925" t="str">
            <v>中國青年</v>
          </cell>
          <cell r="H6925">
            <v>42</v>
          </cell>
          <cell r="I6925" t="str">
            <v/>
          </cell>
          <cell r="J6925" t="str">
            <v/>
          </cell>
          <cell r="K6925" t="str">
            <v/>
          </cell>
          <cell r="L6925" t="str">
            <v/>
          </cell>
          <cell r="M6925" t="str">
            <v>免稅</v>
          </cell>
          <cell r="N6925" t="str">
            <v>9787500675556</v>
          </cell>
        </row>
        <row r="6926">
          <cell r="A6926" t="str">
            <v>50067602</v>
          </cell>
          <cell r="B6926" t="str">
            <v>王蒙說智趣從容</v>
          </cell>
          <cell r="C6926" t="str">
            <v>王蒙</v>
          </cell>
          <cell r="D6926">
            <v>125</v>
          </cell>
          <cell r="E6926">
            <v>0</v>
          </cell>
          <cell r="F6926" t="str">
            <v>平裝</v>
          </cell>
          <cell r="G6926" t="str">
            <v>中國青年</v>
          </cell>
          <cell r="H6926">
            <v>25</v>
          </cell>
          <cell r="I6926" t="str">
            <v/>
          </cell>
          <cell r="J6926" t="str">
            <v/>
          </cell>
          <cell r="K6926" t="str">
            <v/>
          </cell>
          <cell r="L6926" t="str">
            <v/>
          </cell>
          <cell r="M6926" t="str">
            <v>免稅</v>
          </cell>
          <cell r="N6926" t="str">
            <v>9787500676027</v>
          </cell>
        </row>
        <row r="6927">
          <cell r="A6927" t="str">
            <v>50067603</v>
          </cell>
          <cell r="B6927" t="str">
            <v>王蒙說人行天地</v>
          </cell>
          <cell r="C6927" t="str">
            <v>王蒙</v>
          </cell>
          <cell r="D6927">
            <v>125</v>
          </cell>
          <cell r="E6927">
            <v>0</v>
          </cell>
          <cell r="F6927" t="str">
            <v>平裝</v>
          </cell>
          <cell r="G6927" t="str">
            <v>中國青年</v>
          </cell>
          <cell r="H6927">
            <v>25</v>
          </cell>
          <cell r="I6927" t="str">
            <v/>
          </cell>
          <cell r="J6927" t="str">
            <v/>
          </cell>
          <cell r="K6927" t="str">
            <v/>
          </cell>
          <cell r="L6927" t="str">
            <v/>
          </cell>
          <cell r="M6927" t="str">
            <v>免稅</v>
          </cell>
          <cell r="N6927" t="str">
            <v>9787500676034</v>
          </cell>
        </row>
        <row r="6928">
          <cell r="A6928" t="str">
            <v>50067604</v>
          </cell>
          <cell r="B6928" t="str">
            <v>王蒙說藝術味道</v>
          </cell>
          <cell r="C6928" t="str">
            <v>王蒙</v>
          </cell>
          <cell r="D6928">
            <v>125</v>
          </cell>
          <cell r="E6928">
            <v>0</v>
          </cell>
          <cell r="F6928" t="str">
            <v>平裝</v>
          </cell>
          <cell r="G6928" t="str">
            <v>中國青年</v>
          </cell>
          <cell r="H6928">
            <v>25</v>
          </cell>
          <cell r="I6928" t="str">
            <v/>
          </cell>
          <cell r="J6928" t="str">
            <v/>
          </cell>
          <cell r="K6928" t="str">
            <v/>
          </cell>
          <cell r="L6928" t="str">
            <v/>
          </cell>
          <cell r="M6928" t="str">
            <v>免稅</v>
          </cell>
          <cell r="N6928" t="str">
            <v>9787500676041</v>
          </cell>
        </row>
        <row r="6929">
          <cell r="A6929" t="str">
            <v>50067640</v>
          </cell>
          <cell r="B6929" t="str">
            <v>毛澤東決勝之道</v>
          </cell>
          <cell r="C6929" t="str">
            <v>譚一青</v>
          </cell>
          <cell r="D6929">
            <v>125</v>
          </cell>
          <cell r="E6929">
            <v>0</v>
          </cell>
          <cell r="F6929" t="str">
            <v>平裝</v>
          </cell>
          <cell r="G6929" t="str">
            <v>中國青年</v>
          </cell>
          <cell r="H6929">
            <v>25</v>
          </cell>
          <cell r="I6929" t="str">
            <v/>
          </cell>
          <cell r="J6929" t="str">
            <v/>
          </cell>
          <cell r="K6929" t="str">
            <v/>
          </cell>
          <cell r="L6929" t="str">
            <v/>
          </cell>
          <cell r="M6929" t="str">
            <v>免稅</v>
          </cell>
          <cell r="N6929" t="str">
            <v>9787500676409</v>
          </cell>
        </row>
        <row r="6930">
          <cell r="A6930" t="str">
            <v>50067658</v>
          </cell>
          <cell r="B6930" t="str">
            <v>范曾談藝錄</v>
          </cell>
          <cell r="C6930" t="str">
            <v>范曾</v>
          </cell>
          <cell r="D6930">
            <v>190</v>
          </cell>
          <cell r="E6930">
            <v>0</v>
          </cell>
          <cell r="F6930" t="str">
            <v>平裝</v>
          </cell>
          <cell r="G6930" t="str">
            <v>中國青年</v>
          </cell>
          <cell r="H6930">
            <v>38</v>
          </cell>
          <cell r="I6930" t="str">
            <v/>
          </cell>
          <cell r="J6930" t="str">
            <v/>
          </cell>
          <cell r="K6930" t="str">
            <v/>
          </cell>
          <cell r="L6930" t="str">
            <v/>
          </cell>
          <cell r="M6930" t="str">
            <v>免稅</v>
          </cell>
          <cell r="N6930" t="str">
            <v>9787500676584</v>
          </cell>
        </row>
        <row r="6931">
          <cell r="A6931" t="str">
            <v>50067919</v>
          </cell>
          <cell r="B6931" t="str">
            <v>老北京風俗詞典(記憶叢書)</v>
          </cell>
          <cell r="C6931" t="str">
            <v>王秉愚編著</v>
          </cell>
          <cell r="D6931">
            <v>174</v>
          </cell>
          <cell r="E6931">
            <v>0</v>
          </cell>
          <cell r="F6931" t="str">
            <v>平裝</v>
          </cell>
          <cell r="G6931" t="str">
            <v>中國青年</v>
          </cell>
          <cell r="H6931">
            <v>29</v>
          </cell>
          <cell r="I6931" t="str">
            <v/>
          </cell>
          <cell r="J6931" t="str">
            <v/>
          </cell>
          <cell r="K6931" t="str">
            <v/>
          </cell>
          <cell r="L6931" t="str">
            <v/>
          </cell>
          <cell r="M6931" t="str">
            <v>免稅</v>
          </cell>
          <cell r="N6931" t="str">
            <v>9787500679196</v>
          </cell>
        </row>
        <row r="6932">
          <cell r="A6932" t="str">
            <v>50067952</v>
          </cell>
          <cell r="B6932" t="str">
            <v>大拙至美：梁思成最美的文字建築</v>
          </cell>
          <cell r="C6932" t="str">
            <v>梁思成</v>
          </cell>
          <cell r="D6932">
            <v>145</v>
          </cell>
          <cell r="E6932">
            <v>0</v>
          </cell>
          <cell r="F6932" t="str">
            <v>平裝</v>
          </cell>
          <cell r="G6932" t="str">
            <v>中國青年</v>
          </cell>
          <cell r="H6932">
            <v>29</v>
          </cell>
          <cell r="I6932" t="str">
            <v/>
          </cell>
          <cell r="J6932" t="str">
            <v/>
          </cell>
          <cell r="K6932" t="str">
            <v/>
          </cell>
          <cell r="L6932" t="str">
            <v/>
          </cell>
          <cell r="M6932" t="str">
            <v>免稅</v>
          </cell>
          <cell r="N6932" t="str">
            <v>9787500679523</v>
          </cell>
        </row>
        <row r="6933">
          <cell r="A6933" t="str">
            <v>50067964</v>
          </cell>
          <cell r="B6933" t="str">
            <v>幽夢影</v>
          </cell>
          <cell r="C6933" t="str">
            <v>[清]張潮</v>
          </cell>
          <cell r="D6933">
            <v>125</v>
          </cell>
          <cell r="E6933">
            <v>0</v>
          </cell>
          <cell r="F6933" t="str">
            <v>平裝</v>
          </cell>
          <cell r="G6933" t="str">
            <v>中國青年</v>
          </cell>
          <cell r="H6933">
            <v>25</v>
          </cell>
          <cell r="I6933" t="str">
            <v/>
          </cell>
          <cell r="J6933" t="str">
            <v/>
          </cell>
          <cell r="K6933" t="str">
            <v/>
          </cell>
          <cell r="L6933" t="str">
            <v/>
          </cell>
          <cell r="M6933" t="str">
            <v>免稅</v>
          </cell>
          <cell r="N6933" t="str">
            <v>9787500679646</v>
          </cell>
        </row>
        <row r="6934">
          <cell r="A6934" t="str">
            <v>50067985</v>
          </cell>
          <cell r="B6934" t="str">
            <v>大師恩怨錄</v>
          </cell>
          <cell r="C6934" t="str">
            <v>程丕來</v>
          </cell>
          <cell r="D6934">
            <v>210</v>
          </cell>
          <cell r="E6934">
            <v>0</v>
          </cell>
          <cell r="F6934" t="str">
            <v>平裝</v>
          </cell>
          <cell r="G6934" t="str">
            <v>中國青年</v>
          </cell>
          <cell r="H6934">
            <v>35</v>
          </cell>
          <cell r="I6934" t="str">
            <v/>
          </cell>
          <cell r="J6934" t="str">
            <v/>
          </cell>
          <cell r="K6934" t="str">
            <v/>
          </cell>
          <cell r="L6934" t="str">
            <v/>
          </cell>
          <cell r="M6934" t="str">
            <v>免稅</v>
          </cell>
          <cell r="N6934" t="str">
            <v>9787500679851</v>
          </cell>
        </row>
        <row r="6935">
          <cell r="A6935" t="str">
            <v>50068005</v>
          </cell>
          <cell r="B6935" t="str">
            <v>豐子愷漫畫精品集</v>
          </cell>
          <cell r="C6935" t="str">
            <v>豐子愷</v>
          </cell>
          <cell r="D6935">
            <v>288</v>
          </cell>
          <cell r="E6935">
            <v>0</v>
          </cell>
          <cell r="F6935" t="str">
            <v>平裝</v>
          </cell>
          <cell r="G6935" t="str">
            <v>中國青年</v>
          </cell>
          <cell r="H6935">
            <v>48</v>
          </cell>
          <cell r="I6935" t="str">
            <v/>
          </cell>
          <cell r="J6935" t="str">
            <v/>
          </cell>
          <cell r="K6935" t="str">
            <v/>
          </cell>
          <cell r="L6935" t="str">
            <v/>
          </cell>
          <cell r="M6935" t="str">
            <v>免稅</v>
          </cell>
          <cell r="N6935" t="str">
            <v>9787500680055</v>
          </cell>
        </row>
        <row r="6936">
          <cell r="A6936" t="str">
            <v>50068026</v>
          </cell>
          <cell r="B6936" t="str">
            <v>詩詞小禮</v>
          </cell>
          <cell r="C6936" t="str">
            <v>蔣述卓</v>
          </cell>
          <cell r="D6936">
            <v>155</v>
          </cell>
          <cell r="E6936">
            <v>0</v>
          </cell>
          <cell r="F6936" t="str">
            <v>平裝</v>
          </cell>
          <cell r="G6936" t="str">
            <v>中國青年</v>
          </cell>
          <cell r="H6936">
            <v>31</v>
          </cell>
          <cell r="I6936" t="str">
            <v/>
          </cell>
          <cell r="J6936" t="str">
            <v/>
          </cell>
          <cell r="K6936" t="str">
            <v/>
          </cell>
          <cell r="L6936" t="str">
            <v/>
          </cell>
          <cell r="M6936" t="str">
            <v>免稅</v>
          </cell>
          <cell r="N6936" t="str">
            <v>9787500680260</v>
          </cell>
        </row>
        <row r="6937">
          <cell r="A6937" t="str">
            <v>50068079</v>
          </cell>
          <cell r="B6937" t="str">
            <v>你應該瞭解的世界品牌故事.服飾篇</v>
          </cell>
          <cell r="C6937" t="str">
            <v>本書編寫組</v>
          </cell>
          <cell r="D6937">
            <v>210</v>
          </cell>
          <cell r="E6937">
            <v>0</v>
          </cell>
          <cell r="F6937" t="str">
            <v>平裝</v>
          </cell>
          <cell r="G6937" t="str">
            <v>中國青年</v>
          </cell>
          <cell r="H6937">
            <v>42</v>
          </cell>
          <cell r="I6937" t="str">
            <v/>
          </cell>
          <cell r="J6937" t="str">
            <v/>
          </cell>
          <cell r="K6937" t="str">
            <v/>
          </cell>
          <cell r="L6937" t="str">
            <v/>
          </cell>
          <cell r="M6937" t="str">
            <v>免稅</v>
          </cell>
          <cell r="N6937" t="str">
            <v>9787500680796</v>
          </cell>
        </row>
        <row r="6938">
          <cell r="A6938" t="str">
            <v>50068095</v>
          </cell>
          <cell r="B6938" t="str">
            <v>危情時刻-中國歷史節點上的人和事</v>
          </cell>
          <cell r="C6938" t="str">
            <v>羅盤</v>
          </cell>
          <cell r="D6938">
            <v>126</v>
          </cell>
          <cell r="E6938">
            <v>0</v>
          </cell>
          <cell r="F6938" t="str">
            <v>平裝</v>
          </cell>
          <cell r="G6938" t="str">
            <v>中國青年</v>
          </cell>
          <cell r="H6938">
            <v>21</v>
          </cell>
          <cell r="I6938" t="str">
            <v/>
          </cell>
          <cell r="J6938" t="str">
            <v/>
          </cell>
          <cell r="K6938" t="str">
            <v/>
          </cell>
          <cell r="L6938" t="str">
            <v/>
          </cell>
          <cell r="M6938" t="str">
            <v>免稅</v>
          </cell>
          <cell r="N6938" t="str">
            <v>9787500680956</v>
          </cell>
        </row>
        <row r="6939">
          <cell r="A6939" t="str">
            <v>50068113</v>
          </cell>
          <cell r="B6939" t="str">
            <v>六朝那些人兒</v>
          </cell>
          <cell r="C6939" t="str">
            <v>陳書良</v>
          </cell>
          <cell r="D6939">
            <v>132</v>
          </cell>
          <cell r="E6939">
            <v>0</v>
          </cell>
          <cell r="F6939" t="str">
            <v>平裝</v>
          </cell>
          <cell r="G6939" t="str">
            <v>中國青年</v>
          </cell>
          <cell r="H6939">
            <v>22</v>
          </cell>
          <cell r="I6939" t="str">
            <v/>
          </cell>
          <cell r="J6939" t="str">
            <v/>
          </cell>
          <cell r="K6939" t="str">
            <v/>
          </cell>
          <cell r="L6939" t="str">
            <v/>
          </cell>
          <cell r="M6939" t="str">
            <v>免稅</v>
          </cell>
          <cell r="N6939" t="str">
            <v>9787500681137</v>
          </cell>
        </row>
        <row r="6940">
          <cell r="A6940" t="str">
            <v>50068121</v>
          </cell>
          <cell r="B6940" t="str">
            <v>昆曲六百年</v>
          </cell>
          <cell r="C6940" t="str">
            <v>鄧楚棟.鄧亞文編</v>
          </cell>
          <cell r="D6940">
            <v>354</v>
          </cell>
          <cell r="E6940">
            <v>0</v>
          </cell>
          <cell r="F6940" t="str">
            <v>平裝</v>
          </cell>
          <cell r="G6940" t="str">
            <v>中國青年</v>
          </cell>
          <cell r="H6940">
            <v>59</v>
          </cell>
          <cell r="I6940" t="str">
            <v/>
          </cell>
          <cell r="J6940" t="str">
            <v/>
          </cell>
          <cell r="K6940" t="str">
            <v/>
          </cell>
          <cell r="L6940" t="str">
            <v/>
          </cell>
          <cell r="M6940" t="str">
            <v>免稅</v>
          </cell>
          <cell r="N6940" t="str">
            <v>9787500681212</v>
          </cell>
        </row>
        <row r="6941">
          <cell r="A6941" t="str">
            <v>50068211</v>
          </cell>
          <cell r="B6941" t="str">
            <v>絲綢之路</v>
          </cell>
          <cell r="C6941" t="str">
            <v>北京大陸橋文化傳媒</v>
          </cell>
          <cell r="D6941">
            <v>210</v>
          </cell>
          <cell r="E6941">
            <v>0</v>
          </cell>
          <cell r="F6941" t="str">
            <v>平裝</v>
          </cell>
          <cell r="G6941" t="str">
            <v>中國青年</v>
          </cell>
          <cell r="H6941">
            <v>35</v>
          </cell>
          <cell r="I6941" t="str">
            <v/>
          </cell>
          <cell r="J6941" t="str">
            <v/>
          </cell>
          <cell r="K6941" t="str">
            <v/>
          </cell>
          <cell r="L6941" t="str">
            <v/>
          </cell>
          <cell r="M6941" t="str">
            <v>免稅</v>
          </cell>
          <cell r="N6941" t="str">
            <v>9787500682110</v>
          </cell>
        </row>
        <row r="6942">
          <cell r="A6942" t="str">
            <v>50068213</v>
          </cell>
          <cell r="B6942" t="str">
            <v>香料之路</v>
          </cell>
          <cell r="C6942" t="str">
            <v>北京大陸文化傳媒</v>
          </cell>
          <cell r="D6942">
            <v>210</v>
          </cell>
          <cell r="E6942">
            <v>0</v>
          </cell>
          <cell r="F6942" t="str">
            <v>平裝</v>
          </cell>
          <cell r="G6942" t="str">
            <v>中國青年</v>
          </cell>
          <cell r="H6942">
            <v>35</v>
          </cell>
          <cell r="I6942" t="str">
            <v/>
          </cell>
          <cell r="J6942" t="str">
            <v/>
          </cell>
          <cell r="K6942" t="str">
            <v/>
          </cell>
          <cell r="L6942" t="str">
            <v/>
          </cell>
          <cell r="M6942" t="str">
            <v>免稅</v>
          </cell>
          <cell r="N6942" t="str">
            <v>9787500682134</v>
          </cell>
        </row>
        <row r="6943">
          <cell r="A6943" t="str">
            <v>50068336</v>
          </cell>
          <cell r="B6943" t="str">
            <v>神話與絕唱：張家界</v>
          </cell>
          <cell r="C6943" t="str">
            <v>羅江南</v>
          </cell>
          <cell r="D6943">
            <v>450</v>
          </cell>
          <cell r="E6943">
            <v>2</v>
          </cell>
          <cell r="F6943" t="str">
            <v>平裝</v>
          </cell>
          <cell r="G6943" t="str">
            <v>中國青年</v>
          </cell>
          <cell r="H6943">
            <v>75</v>
          </cell>
          <cell r="I6943" t="str">
            <v/>
          </cell>
          <cell r="J6943" t="str">
            <v/>
          </cell>
          <cell r="K6943" t="str">
            <v/>
          </cell>
          <cell r="L6943" t="str">
            <v/>
          </cell>
          <cell r="M6943" t="str">
            <v>免稅</v>
          </cell>
          <cell r="N6943" t="str">
            <v>9787500683360</v>
          </cell>
        </row>
        <row r="6944">
          <cell r="A6944" t="str">
            <v>50068343</v>
          </cell>
          <cell r="B6944" t="str">
            <v>現代童話：杭州</v>
          </cell>
          <cell r="C6944" t="str">
            <v>陳祖芬</v>
          </cell>
          <cell r="D6944">
            <v>468</v>
          </cell>
          <cell r="E6944">
            <v>4</v>
          </cell>
          <cell r="F6944" t="str">
            <v>平裝</v>
          </cell>
          <cell r="G6944" t="str">
            <v>中國青年</v>
          </cell>
          <cell r="H6944">
            <v>78</v>
          </cell>
          <cell r="I6944" t="str">
            <v/>
          </cell>
          <cell r="J6944" t="str">
            <v/>
          </cell>
          <cell r="K6944" t="str">
            <v/>
          </cell>
          <cell r="L6944" t="str">
            <v/>
          </cell>
          <cell r="M6944" t="str">
            <v>免稅</v>
          </cell>
          <cell r="N6944" t="str">
            <v>9787500683438</v>
          </cell>
        </row>
        <row r="6945">
          <cell r="A6945" t="str">
            <v>50068354</v>
          </cell>
          <cell r="B6945" t="str">
            <v>從史記出發</v>
          </cell>
          <cell r="C6945" t="str">
            <v>傅劍仁</v>
          </cell>
          <cell r="D6945">
            <v>174</v>
          </cell>
          <cell r="E6945">
            <v>0</v>
          </cell>
          <cell r="F6945" t="str">
            <v>平裝</v>
          </cell>
          <cell r="G6945" t="str">
            <v>中國青年</v>
          </cell>
          <cell r="H6945">
            <v>29</v>
          </cell>
          <cell r="I6945" t="str">
            <v/>
          </cell>
          <cell r="J6945" t="str">
            <v/>
          </cell>
          <cell r="K6945" t="str">
            <v/>
          </cell>
          <cell r="L6945" t="str">
            <v/>
          </cell>
          <cell r="M6945" t="str">
            <v>免稅</v>
          </cell>
          <cell r="N6945" t="str">
            <v>9787500683544</v>
          </cell>
        </row>
        <row r="6946">
          <cell r="A6946" t="str">
            <v>50068408</v>
          </cell>
          <cell r="B6946" t="str">
            <v>春風又綠兩江岸：重慶</v>
          </cell>
          <cell r="C6946" t="str">
            <v>楊耀健</v>
          </cell>
          <cell r="D6946">
            <v>372</v>
          </cell>
          <cell r="E6946">
            <v>4</v>
          </cell>
          <cell r="F6946" t="str">
            <v>平裝</v>
          </cell>
          <cell r="G6946" t="str">
            <v>中國青年</v>
          </cell>
          <cell r="H6946">
            <v>62</v>
          </cell>
          <cell r="I6946" t="str">
            <v/>
          </cell>
          <cell r="J6946" t="str">
            <v/>
          </cell>
          <cell r="K6946" t="str">
            <v/>
          </cell>
          <cell r="L6946" t="str">
            <v/>
          </cell>
          <cell r="M6946" t="str">
            <v>免稅</v>
          </cell>
          <cell r="N6946" t="str">
            <v>9787500684084</v>
          </cell>
        </row>
        <row r="6947">
          <cell r="A6947" t="str">
            <v>50068417</v>
          </cell>
          <cell r="B6947" t="str">
            <v>民營經濟試驗田：溫州</v>
          </cell>
          <cell r="C6947" t="str">
            <v>盧建文</v>
          </cell>
          <cell r="D6947">
            <v>348</v>
          </cell>
          <cell r="E6947">
            <v>5</v>
          </cell>
          <cell r="F6947" t="str">
            <v>平裝</v>
          </cell>
          <cell r="G6947" t="str">
            <v>中國青年</v>
          </cell>
          <cell r="H6947">
            <v>58</v>
          </cell>
          <cell r="I6947" t="str">
            <v/>
          </cell>
          <cell r="J6947" t="str">
            <v/>
          </cell>
          <cell r="K6947" t="str">
            <v/>
          </cell>
          <cell r="L6947" t="str">
            <v/>
          </cell>
          <cell r="M6947" t="str">
            <v>免稅</v>
          </cell>
          <cell r="N6947" t="str">
            <v>9787500684176</v>
          </cell>
        </row>
        <row r="6948">
          <cell r="A6948" t="str">
            <v>50068419</v>
          </cell>
          <cell r="B6948" t="str">
            <v>東方大港：寧波</v>
          </cell>
          <cell r="C6948" t="str">
            <v>中共寧波市委宣傳部</v>
          </cell>
          <cell r="D6948">
            <v>408</v>
          </cell>
          <cell r="E6948">
            <v>3</v>
          </cell>
          <cell r="F6948" t="str">
            <v>平裝</v>
          </cell>
          <cell r="G6948" t="str">
            <v>中國青年</v>
          </cell>
          <cell r="H6948">
            <v>68</v>
          </cell>
          <cell r="I6948" t="str">
            <v/>
          </cell>
          <cell r="J6948" t="str">
            <v/>
          </cell>
          <cell r="K6948" t="str">
            <v/>
          </cell>
          <cell r="L6948" t="str">
            <v/>
          </cell>
          <cell r="M6948" t="str">
            <v>免稅</v>
          </cell>
          <cell r="N6948" t="str">
            <v>9787500684190</v>
          </cell>
        </row>
        <row r="6949">
          <cell r="A6949" t="str">
            <v>50068455</v>
          </cell>
          <cell r="B6949" t="str">
            <v>青春的城市：深圳</v>
          </cell>
          <cell r="C6949" t="str">
            <v>南翔</v>
          </cell>
          <cell r="D6949">
            <v>450</v>
          </cell>
          <cell r="E6949">
            <v>4</v>
          </cell>
          <cell r="F6949" t="str">
            <v>平裝</v>
          </cell>
          <cell r="G6949" t="str">
            <v>中國青年</v>
          </cell>
          <cell r="H6949">
            <v>75</v>
          </cell>
          <cell r="I6949" t="str">
            <v/>
          </cell>
          <cell r="J6949" t="str">
            <v/>
          </cell>
          <cell r="K6949" t="str">
            <v/>
          </cell>
          <cell r="L6949" t="str">
            <v/>
          </cell>
          <cell r="M6949" t="str">
            <v>免稅</v>
          </cell>
          <cell r="N6949" t="str">
            <v>9787500684558</v>
          </cell>
        </row>
        <row r="6950">
          <cell r="A6950" t="str">
            <v>50068518</v>
          </cell>
          <cell r="B6950" t="str">
            <v>儒家怎麼說</v>
          </cell>
          <cell r="C6950" t="str">
            <v>高路</v>
          </cell>
          <cell r="D6950">
            <v>114</v>
          </cell>
          <cell r="E6950">
            <v>0</v>
          </cell>
          <cell r="F6950" t="str">
            <v>平裝</v>
          </cell>
          <cell r="G6950" t="str">
            <v>中國青年</v>
          </cell>
          <cell r="H6950">
            <v>19</v>
          </cell>
          <cell r="I6950" t="str">
            <v/>
          </cell>
          <cell r="J6950" t="str">
            <v/>
          </cell>
          <cell r="K6950" t="str">
            <v/>
          </cell>
          <cell r="L6950" t="str">
            <v/>
          </cell>
          <cell r="M6950" t="str">
            <v>免稅</v>
          </cell>
          <cell r="N6950" t="str">
            <v>9787500685180</v>
          </cell>
        </row>
        <row r="6951">
          <cell r="A6951" t="str">
            <v>50068519</v>
          </cell>
          <cell r="B6951" t="str">
            <v>道家怎麼說</v>
          </cell>
          <cell r="C6951" t="str">
            <v>高路</v>
          </cell>
          <cell r="D6951">
            <v>114</v>
          </cell>
          <cell r="E6951">
            <v>0</v>
          </cell>
          <cell r="F6951" t="str">
            <v>平裝</v>
          </cell>
          <cell r="G6951" t="str">
            <v>中國青年</v>
          </cell>
          <cell r="H6951">
            <v>19</v>
          </cell>
          <cell r="I6951" t="str">
            <v/>
          </cell>
          <cell r="J6951" t="str">
            <v/>
          </cell>
          <cell r="K6951" t="str">
            <v/>
          </cell>
          <cell r="L6951" t="str">
            <v/>
          </cell>
          <cell r="M6951" t="str">
            <v>免稅</v>
          </cell>
          <cell r="N6951" t="str">
            <v>9787500685197</v>
          </cell>
        </row>
        <row r="6952">
          <cell r="A6952" t="str">
            <v>50068520</v>
          </cell>
          <cell r="B6952" t="str">
            <v>法家怎麼說</v>
          </cell>
          <cell r="C6952" t="str">
            <v>高路</v>
          </cell>
          <cell r="D6952">
            <v>114</v>
          </cell>
          <cell r="E6952">
            <v>0</v>
          </cell>
          <cell r="F6952" t="str">
            <v>平裝</v>
          </cell>
          <cell r="G6952" t="str">
            <v>中國青年</v>
          </cell>
          <cell r="H6952">
            <v>19</v>
          </cell>
          <cell r="I6952" t="str">
            <v/>
          </cell>
          <cell r="J6952" t="str">
            <v/>
          </cell>
          <cell r="K6952" t="str">
            <v/>
          </cell>
          <cell r="L6952" t="str">
            <v/>
          </cell>
          <cell r="M6952" t="str">
            <v>免稅</v>
          </cell>
          <cell r="N6952" t="str">
            <v>9787500685203</v>
          </cell>
        </row>
        <row r="6953">
          <cell r="A6953" t="str">
            <v>50068521</v>
          </cell>
          <cell r="B6953" t="str">
            <v>佛家怎麼說</v>
          </cell>
          <cell r="C6953" t="str">
            <v>高路</v>
          </cell>
          <cell r="D6953">
            <v>114</v>
          </cell>
          <cell r="E6953">
            <v>0</v>
          </cell>
          <cell r="F6953" t="str">
            <v>平裝</v>
          </cell>
          <cell r="G6953" t="str">
            <v>中國青年</v>
          </cell>
          <cell r="H6953">
            <v>19</v>
          </cell>
          <cell r="I6953" t="str">
            <v/>
          </cell>
          <cell r="J6953" t="str">
            <v/>
          </cell>
          <cell r="K6953" t="str">
            <v/>
          </cell>
          <cell r="L6953" t="str">
            <v/>
          </cell>
          <cell r="M6953" t="str">
            <v>免稅</v>
          </cell>
          <cell r="N6953" t="str">
            <v>9787500685210</v>
          </cell>
        </row>
        <row r="6954">
          <cell r="A6954" t="str">
            <v>50068533</v>
          </cell>
          <cell r="B6954" t="str">
            <v>黃金之路</v>
          </cell>
          <cell r="C6954" t="str">
            <v>北京大陸橋文化傳媒</v>
          </cell>
          <cell r="D6954">
            <v>210</v>
          </cell>
          <cell r="E6954">
            <v>0</v>
          </cell>
          <cell r="F6954" t="str">
            <v>平裝</v>
          </cell>
          <cell r="G6954" t="str">
            <v>中國青年</v>
          </cell>
          <cell r="H6954">
            <v>35</v>
          </cell>
          <cell r="I6954" t="str">
            <v/>
          </cell>
          <cell r="J6954" t="str">
            <v/>
          </cell>
          <cell r="K6954" t="str">
            <v/>
          </cell>
          <cell r="L6954" t="str">
            <v/>
          </cell>
          <cell r="M6954" t="str">
            <v>免稅</v>
          </cell>
          <cell r="N6954" t="str">
            <v>9787500685333</v>
          </cell>
        </row>
        <row r="6955">
          <cell r="A6955" t="str">
            <v>50068564</v>
          </cell>
          <cell r="B6955" t="str">
            <v>中國宮廷醫學</v>
          </cell>
          <cell r="C6955" t="str">
            <v>陳可冀</v>
          </cell>
          <cell r="D6955">
            <v>828</v>
          </cell>
          <cell r="E6955">
            <v>0</v>
          </cell>
          <cell r="F6955" t="str">
            <v>平裝</v>
          </cell>
          <cell r="G6955" t="str">
            <v>中國青年</v>
          </cell>
          <cell r="H6955">
            <v>138</v>
          </cell>
          <cell r="I6955" t="str">
            <v/>
          </cell>
          <cell r="J6955" t="str">
            <v/>
          </cell>
          <cell r="K6955" t="str">
            <v/>
          </cell>
          <cell r="L6955" t="str">
            <v/>
          </cell>
          <cell r="M6955" t="str">
            <v>免稅</v>
          </cell>
          <cell r="N6955" t="str">
            <v>9787500685647</v>
          </cell>
        </row>
        <row r="6956">
          <cell r="A6956" t="str">
            <v>50068565</v>
          </cell>
          <cell r="B6956" t="str">
            <v>毛澤東自傳</v>
          </cell>
          <cell r="C6956" t="str">
            <v>愛德格.斯諾</v>
          </cell>
          <cell r="D6956">
            <v>192</v>
          </cell>
          <cell r="E6956">
            <v>0</v>
          </cell>
          <cell r="F6956" t="str">
            <v>平裝</v>
          </cell>
          <cell r="G6956" t="str">
            <v>中國青年</v>
          </cell>
          <cell r="H6956">
            <v>32</v>
          </cell>
          <cell r="I6956" t="str">
            <v/>
          </cell>
          <cell r="J6956" t="str">
            <v/>
          </cell>
          <cell r="K6956" t="str">
            <v/>
          </cell>
          <cell r="L6956" t="str">
            <v/>
          </cell>
          <cell r="M6956" t="str">
            <v>免稅</v>
          </cell>
          <cell r="N6956" t="str">
            <v>9787500685654</v>
          </cell>
        </row>
        <row r="6957">
          <cell r="A6957" t="str">
            <v>50068566</v>
          </cell>
          <cell r="B6957" t="str">
            <v>少年毛澤東</v>
          </cell>
          <cell r="C6957" t="str">
            <v>王國維 原著</v>
          </cell>
          <cell r="D6957">
            <v>108</v>
          </cell>
          <cell r="E6957">
            <v>0</v>
          </cell>
          <cell r="F6957" t="str">
            <v>平裝</v>
          </cell>
          <cell r="G6957" t="str">
            <v>中國青年</v>
          </cell>
          <cell r="H6957">
            <v>18</v>
          </cell>
          <cell r="I6957" t="str">
            <v/>
          </cell>
          <cell r="J6957" t="str">
            <v/>
          </cell>
          <cell r="K6957" t="str">
            <v/>
          </cell>
          <cell r="L6957" t="str">
            <v/>
          </cell>
          <cell r="M6957" t="str">
            <v>免稅</v>
          </cell>
          <cell r="N6957" t="str">
            <v>9787500685661</v>
          </cell>
        </row>
        <row r="6958">
          <cell r="A6958" t="str">
            <v>50068567</v>
          </cell>
          <cell r="B6958" t="str">
            <v>家世家書家風--毛澤東的親情世界</v>
          </cell>
          <cell r="C6958" t="str">
            <v>李顏壘</v>
          </cell>
          <cell r="D6958">
            <v>174</v>
          </cell>
          <cell r="E6958">
            <v>0</v>
          </cell>
          <cell r="F6958" t="str">
            <v>平裝</v>
          </cell>
          <cell r="G6958" t="str">
            <v>中國青年</v>
          </cell>
          <cell r="H6958">
            <v>29</v>
          </cell>
          <cell r="I6958" t="str">
            <v/>
          </cell>
          <cell r="J6958" t="str">
            <v/>
          </cell>
          <cell r="K6958" t="str">
            <v/>
          </cell>
          <cell r="L6958" t="str">
            <v/>
          </cell>
          <cell r="M6958" t="str">
            <v>免稅</v>
          </cell>
          <cell r="N6958" t="str">
            <v>9787500685678</v>
          </cell>
        </row>
        <row r="6959">
          <cell r="A6959" t="str">
            <v>50068568</v>
          </cell>
          <cell r="B6959" t="str">
            <v>裸妝歷史--歷代改革悲情人物新說</v>
          </cell>
          <cell r="C6959" t="str">
            <v>齊白石</v>
          </cell>
          <cell r="D6959">
            <v>168</v>
          </cell>
          <cell r="E6959">
            <v>0</v>
          </cell>
          <cell r="F6959" t="str">
            <v>平裝</v>
          </cell>
          <cell r="G6959" t="str">
            <v>中國青年</v>
          </cell>
          <cell r="H6959">
            <v>28</v>
          </cell>
          <cell r="I6959" t="str">
            <v/>
          </cell>
          <cell r="J6959" t="str">
            <v/>
          </cell>
          <cell r="K6959" t="str">
            <v/>
          </cell>
          <cell r="L6959" t="str">
            <v/>
          </cell>
          <cell r="M6959" t="str">
            <v>免稅</v>
          </cell>
          <cell r="N6959" t="str">
            <v>9787500685685</v>
          </cell>
        </row>
        <row r="6960">
          <cell r="A6960" t="str">
            <v>50068570</v>
          </cell>
          <cell r="B6960" t="str">
            <v>跟程十發品名畫</v>
          </cell>
          <cell r="C6960" t="str">
            <v>王悅陽</v>
          </cell>
          <cell r="D6960">
            <v>210</v>
          </cell>
          <cell r="E6960">
            <v>0</v>
          </cell>
          <cell r="F6960" t="str">
            <v>平裝</v>
          </cell>
          <cell r="G6960" t="str">
            <v>中國青年</v>
          </cell>
          <cell r="H6960">
            <v>35</v>
          </cell>
          <cell r="I6960" t="str">
            <v/>
          </cell>
          <cell r="J6960" t="str">
            <v/>
          </cell>
          <cell r="K6960" t="str">
            <v/>
          </cell>
          <cell r="L6960" t="str">
            <v/>
          </cell>
          <cell r="M6960" t="str">
            <v>免稅</v>
          </cell>
          <cell r="N6960" t="str">
            <v>9787500685708</v>
          </cell>
        </row>
        <row r="6961">
          <cell r="A6961" t="str">
            <v>50068614</v>
          </cell>
          <cell r="B6961" t="str">
            <v>小平  您好</v>
          </cell>
          <cell r="C6961" t="str">
            <v>王朝柱著</v>
          </cell>
          <cell r="D6961">
            <v>294</v>
          </cell>
          <cell r="E6961">
            <v>0</v>
          </cell>
          <cell r="F6961" t="str">
            <v>平裝</v>
          </cell>
          <cell r="G6961" t="str">
            <v>中國青年</v>
          </cell>
          <cell r="H6961">
            <v>49</v>
          </cell>
          <cell r="I6961" t="str">
            <v/>
          </cell>
          <cell r="J6961" t="str">
            <v/>
          </cell>
          <cell r="K6961" t="str">
            <v/>
          </cell>
          <cell r="L6961" t="str">
            <v/>
          </cell>
          <cell r="M6961" t="str">
            <v>免稅</v>
          </cell>
          <cell r="N6961" t="str">
            <v>9787500686149</v>
          </cell>
        </row>
        <row r="6962">
          <cell r="A6962" t="str">
            <v>50068615</v>
          </cell>
          <cell r="B6962" t="str">
            <v>北京新建築：全球頂尖建築實驗競技場</v>
          </cell>
          <cell r="C6962" t="str">
            <v>林美慧著</v>
          </cell>
          <cell r="D6962">
            <v>233</v>
          </cell>
          <cell r="E6962">
            <v>2</v>
          </cell>
          <cell r="F6962" t="str">
            <v>平裝</v>
          </cell>
          <cell r="G6962" t="str">
            <v>中國青年</v>
          </cell>
          <cell r="H6962">
            <v>38.799999999999997</v>
          </cell>
          <cell r="I6962" t="str">
            <v/>
          </cell>
          <cell r="J6962" t="str">
            <v/>
          </cell>
          <cell r="K6962" t="str">
            <v/>
          </cell>
          <cell r="L6962" t="str">
            <v/>
          </cell>
          <cell r="M6962" t="str">
            <v>免稅</v>
          </cell>
          <cell r="N6962" t="str">
            <v>9787500686156</v>
          </cell>
        </row>
        <row r="6963">
          <cell r="A6963" t="str">
            <v>50068619</v>
          </cell>
          <cell r="B6963" t="str">
            <v>呂著三國史話</v>
          </cell>
          <cell r="C6963" t="str">
            <v>丁曉平</v>
          </cell>
          <cell r="D6963">
            <v>96</v>
          </cell>
          <cell r="E6963">
            <v>0</v>
          </cell>
          <cell r="F6963" t="str">
            <v>平裝</v>
          </cell>
          <cell r="G6963" t="str">
            <v>中國青年</v>
          </cell>
          <cell r="H6963">
            <v>16</v>
          </cell>
          <cell r="I6963" t="str">
            <v/>
          </cell>
          <cell r="J6963" t="str">
            <v/>
          </cell>
          <cell r="K6963" t="str">
            <v/>
          </cell>
          <cell r="L6963" t="str">
            <v/>
          </cell>
          <cell r="M6963" t="str">
            <v>免稅</v>
          </cell>
          <cell r="N6963" t="str">
            <v>9787500686194</v>
          </cell>
        </row>
        <row r="6964">
          <cell r="A6964" t="str">
            <v>50068683</v>
          </cell>
          <cell r="B6964" t="str">
            <v>琥珀之路</v>
          </cell>
          <cell r="C6964" t="str">
            <v>北京大陸橋文化傳媒</v>
          </cell>
          <cell r="D6964">
            <v>192</v>
          </cell>
          <cell r="E6964">
            <v>0</v>
          </cell>
          <cell r="F6964" t="str">
            <v>平裝</v>
          </cell>
          <cell r="G6964" t="str">
            <v>中國青年</v>
          </cell>
          <cell r="H6964">
            <v>32</v>
          </cell>
          <cell r="I6964" t="str">
            <v/>
          </cell>
          <cell r="J6964" t="str">
            <v/>
          </cell>
          <cell r="K6964" t="str">
            <v/>
          </cell>
          <cell r="L6964" t="str">
            <v/>
          </cell>
          <cell r="M6964" t="str">
            <v>免稅</v>
          </cell>
          <cell r="N6964" t="str">
            <v>9787500686835</v>
          </cell>
        </row>
        <row r="6965">
          <cell r="A6965" t="str">
            <v>50068696</v>
          </cell>
          <cell r="B6965" t="str">
            <v>俄國歷史地圖</v>
          </cell>
          <cell r="C6965" t="str">
            <v>馬丁.吉爾</v>
          </cell>
          <cell r="D6965">
            <v>138</v>
          </cell>
          <cell r="E6965">
            <v>0</v>
          </cell>
          <cell r="F6965" t="str">
            <v/>
          </cell>
          <cell r="G6965" t="str">
            <v>中國青年</v>
          </cell>
          <cell r="H6965">
            <v>23</v>
          </cell>
          <cell r="I6965" t="str">
            <v/>
          </cell>
          <cell r="J6965" t="str">
            <v/>
          </cell>
          <cell r="K6965" t="str">
            <v/>
          </cell>
          <cell r="L6965" t="str">
            <v/>
          </cell>
          <cell r="M6965" t="str">
            <v>免稅</v>
          </cell>
          <cell r="N6965" t="str">
            <v>9787500686965</v>
          </cell>
        </row>
        <row r="6966">
          <cell r="A6966" t="str">
            <v>50068703</v>
          </cell>
          <cell r="B6966" t="str">
            <v>忽必烈汗</v>
          </cell>
          <cell r="C6966" t="str">
            <v>【英】約翰.曼</v>
          </cell>
          <cell r="D6966">
            <v>210</v>
          </cell>
          <cell r="E6966">
            <v>0</v>
          </cell>
          <cell r="F6966" t="str">
            <v>平裝</v>
          </cell>
          <cell r="G6966" t="str">
            <v>中國青年</v>
          </cell>
          <cell r="H6966">
            <v>35</v>
          </cell>
          <cell r="I6966" t="str">
            <v/>
          </cell>
          <cell r="J6966" t="str">
            <v/>
          </cell>
          <cell r="K6966" t="str">
            <v/>
          </cell>
          <cell r="L6966" t="str">
            <v/>
          </cell>
          <cell r="M6966" t="str">
            <v>免稅</v>
          </cell>
          <cell r="N6966" t="str">
            <v>9787500687030</v>
          </cell>
        </row>
        <row r="6967">
          <cell r="A6967" t="str">
            <v>50068737</v>
          </cell>
          <cell r="B6967" t="str">
            <v>五四運動畫傳</v>
          </cell>
          <cell r="C6967" t="str">
            <v>丁曉平著</v>
          </cell>
          <cell r="D6967">
            <v>348</v>
          </cell>
          <cell r="E6967">
            <v>0</v>
          </cell>
          <cell r="F6967" t="str">
            <v>平裝</v>
          </cell>
          <cell r="G6967" t="str">
            <v>中國青年</v>
          </cell>
          <cell r="H6967">
            <v>58</v>
          </cell>
          <cell r="I6967" t="str">
            <v/>
          </cell>
          <cell r="J6967" t="str">
            <v/>
          </cell>
          <cell r="K6967" t="str">
            <v/>
          </cell>
          <cell r="L6967" t="str">
            <v/>
          </cell>
          <cell r="M6967" t="str">
            <v>免稅</v>
          </cell>
          <cell r="N6967" t="str">
            <v>9787500687375</v>
          </cell>
        </row>
        <row r="6968">
          <cell r="A6968" t="str">
            <v>50068840</v>
          </cell>
          <cell r="B6968" t="str">
            <v>梁啟超家書</v>
          </cell>
          <cell r="C6968" t="str">
            <v>王秉愚</v>
          </cell>
          <cell r="D6968">
            <v>168</v>
          </cell>
          <cell r="E6968">
            <v>0</v>
          </cell>
          <cell r="F6968" t="str">
            <v>平裝</v>
          </cell>
          <cell r="G6968" t="str">
            <v>中國青年</v>
          </cell>
          <cell r="H6968">
            <v>28</v>
          </cell>
          <cell r="I6968" t="str">
            <v/>
          </cell>
          <cell r="J6968" t="str">
            <v/>
          </cell>
          <cell r="K6968" t="str">
            <v/>
          </cell>
          <cell r="L6968" t="str">
            <v/>
          </cell>
          <cell r="M6968" t="str">
            <v>免稅</v>
          </cell>
          <cell r="N6968" t="str">
            <v>9787500688402</v>
          </cell>
        </row>
        <row r="6969">
          <cell r="A6969" t="str">
            <v>50069244</v>
          </cell>
          <cell r="B6969" t="str">
            <v>國士與國運</v>
          </cell>
          <cell r="C6969" t="str">
            <v>羅盤著</v>
          </cell>
          <cell r="D6969">
            <v>174</v>
          </cell>
          <cell r="E6969">
            <v>0</v>
          </cell>
          <cell r="F6969" t="str">
            <v>平裝</v>
          </cell>
          <cell r="G6969" t="str">
            <v>中國青年</v>
          </cell>
          <cell r="H6969">
            <v>29</v>
          </cell>
          <cell r="I6969" t="str">
            <v/>
          </cell>
          <cell r="J6969" t="str">
            <v/>
          </cell>
          <cell r="K6969" t="str">
            <v/>
          </cell>
          <cell r="L6969" t="str">
            <v/>
          </cell>
          <cell r="M6969" t="str">
            <v>免稅</v>
          </cell>
          <cell r="N6969" t="str">
            <v>9787500692447</v>
          </cell>
        </row>
        <row r="6970">
          <cell r="A6970" t="str">
            <v>50069409</v>
          </cell>
          <cell r="B6970" t="str">
            <v>皇陵破</v>
          </cell>
          <cell r="C6970" t="str">
            <v>龐聯昌</v>
          </cell>
          <cell r="D6970">
            <v>174</v>
          </cell>
          <cell r="E6970">
            <v>0</v>
          </cell>
          <cell r="F6970" t="str">
            <v>平裝</v>
          </cell>
          <cell r="G6970" t="str">
            <v>中國青年</v>
          </cell>
          <cell r="H6970">
            <v>29</v>
          </cell>
          <cell r="I6970" t="str">
            <v/>
          </cell>
          <cell r="J6970" t="str">
            <v/>
          </cell>
          <cell r="K6970" t="str">
            <v/>
          </cell>
          <cell r="L6970" t="str">
            <v/>
          </cell>
          <cell r="M6970" t="str">
            <v>免稅</v>
          </cell>
          <cell r="N6970" t="str">
            <v>9787500694090</v>
          </cell>
        </row>
        <row r="6971">
          <cell r="A6971" t="str">
            <v>50069431</v>
          </cell>
          <cell r="B6971" t="str">
            <v>品讀《史記》</v>
          </cell>
          <cell r="C6971" t="str">
            <v>傅劍仁</v>
          </cell>
          <cell r="D6971">
            <v>184</v>
          </cell>
          <cell r="E6971">
            <v>0</v>
          </cell>
          <cell r="F6971" t="str">
            <v>平裝</v>
          </cell>
          <cell r="G6971" t="str">
            <v>中國青年</v>
          </cell>
          <cell r="H6971">
            <v>30.6</v>
          </cell>
          <cell r="I6971" t="str">
            <v/>
          </cell>
          <cell r="J6971" t="str">
            <v/>
          </cell>
          <cell r="K6971" t="str">
            <v/>
          </cell>
          <cell r="L6971" t="str">
            <v/>
          </cell>
          <cell r="M6971" t="str">
            <v>免稅</v>
          </cell>
          <cell r="N6971" t="str">
            <v>9787500694311</v>
          </cell>
        </row>
        <row r="6972">
          <cell r="A6972" t="str">
            <v>50083060</v>
          </cell>
          <cell r="B6972" t="str">
            <v>茶經(上下)</v>
          </cell>
          <cell r="C6972" t="str">
            <v/>
          </cell>
          <cell r="D6972">
            <v>340</v>
          </cell>
          <cell r="E6972">
            <v>0</v>
          </cell>
          <cell r="F6972" t="str">
            <v>線裝</v>
          </cell>
          <cell r="G6972" t="str">
            <v/>
          </cell>
          <cell r="H6972">
            <v>0</v>
          </cell>
          <cell r="I6972" t="str">
            <v/>
          </cell>
          <cell r="J6972" t="str">
            <v/>
          </cell>
          <cell r="K6972" t="str">
            <v/>
          </cell>
          <cell r="L6972" t="str">
            <v/>
          </cell>
          <cell r="M6972" t="str">
            <v>免稅</v>
          </cell>
          <cell r="N6972" t="str">
            <v>7500830602</v>
          </cell>
        </row>
        <row r="6973">
          <cell r="A6973" t="str">
            <v>50083295</v>
          </cell>
          <cell r="B6973" t="str">
            <v>水滸與江湖</v>
          </cell>
          <cell r="C6973" t="str">
            <v/>
          </cell>
          <cell r="D6973">
            <v>140</v>
          </cell>
          <cell r="E6973">
            <v>0</v>
          </cell>
          <cell r="F6973" t="str">
            <v>平裝</v>
          </cell>
          <cell r="G6973" t="str">
            <v/>
          </cell>
          <cell r="H6973">
            <v>0</v>
          </cell>
          <cell r="I6973" t="str">
            <v/>
          </cell>
          <cell r="J6973" t="str">
            <v/>
          </cell>
          <cell r="K6973" t="str">
            <v/>
          </cell>
          <cell r="L6973" t="str">
            <v/>
          </cell>
          <cell r="M6973" t="str">
            <v>應稅</v>
          </cell>
          <cell r="N6973" t="str">
            <v/>
          </cell>
        </row>
        <row r="6974">
          <cell r="A6974" t="str">
            <v>50083337</v>
          </cell>
          <cell r="B6974" t="str">
            <v>好名行好運</v>
          </cell>
          <cell r="C6974" t="str">
            <v>周廣宇</v>
          </cell>
          <cell r="D6974">
            <v>100</v>
          </cell>
          <cell r="E6974">
            <v>0</v>
          </cell>
          <cell r="F6974" t="str">
            <v>平裝</v>
          </cell>
          <cell r="G6974" t="str">
            <v>中國工人</v>
          </cell>
          <cell r="H6974">
            <v>20</v>
          </cell>
          <cell r="I6974" t="str">
            <v/>
          </cell>
          <cell r="J6974" t="str">
            <v/>
          </cell>
          <cell r="K6974" t="str">
            <v/>
          </cell>
          <cell r="L6974" t="str">
            <v/>
          </cell>
          <cell r="M6974" t="str">
            <v>免稅</v>
          </cell>
          <cell r="N6974" t="str">
            <v>7500833377</v>
          </cell>
        </row>
        <row r="6975">
          <cell r="A6975" t="str">
            <v>50083415</v>
          </cell>
          <cell r="B6975" t="str">
            <v>真假慈禧</v>
          </cell>
          <cell r="C6975" t="str">
            <v>張寶瑞</v>
          </cell>
          <cell r="D6975">
            <v>149</v>
          </cell>
          <cell r="E6975">
            <v>0</v>
          </cell>
          <cell r="F6975" t="str">
            <v>平裝</v>
          </cell>
          <cell r="G6975" t="str">
            <v>中國工人</v>
          </cell>
          <cell r="H6975">
            <v>29.8</v>
          </cell>
          <cell r="I6975" t="str">
            <v/>
          </cell>
          <cell r="J6975" t="str">
            <v/>
          </cell>
          <cell r="K6975" t="str">
            <v/>
          </cell>
          <cell r="L6975" t="str">
            <v/>
          </cell>
          <cell r="M6975" t="str">
            <v>免稅</v>
          </cell>
          <cell r="N6975" t="str">
            <v>7500834152</v>
          </cell>
        </row>
        <row r="6976">
          <cell r="A6976" t="str">
            <v>50083681</v>
          </cell>
          <cell r="B6976" t="str">
            <v>潛思維:怎樣讓石頭漂亮起來</v>
          </cell>
          <cell r="C6976" t="str">
            <v>劉明凡</v>
          </cell>
          <cell r="D6976">
            <v>125</v>
          </cell>
          <cell r="E6976">
            <v>0</v>
          </cell>
          <cell r="F6976" t="str">
            <v>平裝</v>
          </cell>
          <cell r="G6976" t="str">
            <v>中國工人</v>
          </cell>
          <cell r="H6976">
            <v>25</v>
          </cell>
          <cell r="I6976" t="str">
            <v/>
          </cell>
          <cell r="J6976" t="str">
            <v/>
          </cell>
          <cell r="K6976" t="str">
            <v/>
          </cell>
          <cell r="L6976" t="str">
            <v/>
          </cell>
          <cell r="M6976" t="str">
            <v>免稅</v>
          </cell>
          <cell r="N6976" t="str">
            <v>7500836813</v>
          </cell>
        </row>
        <row r="6977">
          <cell r="A6977" t="str">
            <v>50083683</v>
          </cell>
          <cell r="B6977" t="str">
            <v>潛勢力:小人物才是你生命中的貴人</v>
          </cell>
          <cell r="C6977" t="str">
            <v>張中孚</v>
          </cell>
          <cell r="D6977">
            <v>130</v>
          </cell>
          <cell r="E6977">
            <v>0</v>
          </cell>
          <cell r="F6977" t="str">
            <v>平裝</v>
          </cell>
          <cell r="G6977" t="str">
            <v>中國工人</v>
          </cell>
          <cell r="H6977">
            <v>26</v>
          </cell>
          <cell r="I6977" t="str">
            <v/>
          </cell>
          <cell r="J6977" t="str">
            <v/>
          </cell>
          <cell r="K6977" t="str">
            <v/>
          </cell>
          <cell r="L6977" t="str">
            <v/>
          </cell>
          <cell r="M6977" t="str">
            <v>免稅</v>
          </cell>
          <cell r="N6977" t="str">
            <v>750083683X</v>
          </cell>
        </row>
        <row r="6978">
          <cell r="A6978" t="str">
            <v>50083684</v>
          </cell>
          <cell r="B6978" t="str">
            <v>潛哲學:人生懂得這幾個道理不容易</v>
          </cell>
          <cell r="C6978" t="str">
            <v>夏欣</v>
          </cell>
          <cell r="D6978">
            <v>120</v>
          </cell>
          <cell r="E6978">
            <v>0</v>
          </cell>
          <cell r="F6978" t="str">
            <v>平裝</v>
          </cell>
          <cell r="G6978" t="str">
            <v>中國工人</v>
          </cell>
          <cell r="H6978">
            <v>24</v>
          </cell>
          <cell r="I6978" t="str">
            <v/>
          </cell>
          <cell r="J6978" t="str">
            <v/>
          </cell>
          <cell r="K6978" t="str">
            <v/>
          </cell>
          <cell r="L6978" t="str">
            <v/>
          </cell>
          <cell r="M6978" t="str">
            <v>免稅</v>
          </cell>
          <cell r="N6978" t="str">
            <v>7500836848</v>
          </cell>
        </row>
        <row r="6979">
          <cell r="A6979" t="str">
            <v>50083722</v>
          </cell>
          <cell r="B6979" t="str">
            <v>小品畫大智典</v>
          </cell>
          <cell r="C6979" t="str">
            <v>郭銀土</v>
          </cell>
          <cell r="D6979">
            <v>130</v>
          </cell>
          <cell r="E6979">
            <v>0</v>
          </cell>
          <cell r="F6979" t="str">
            <v>平裝</v>
          </cell>
          <cell r="G6979" t="str">
            <v>中國工人</v>
          </cell>
          <cell r="H6979">
            <v>26</v>
          </cell>
          <cell r="I6979" t="str">
            <v/>
          </cell>
          <cell r="J6979" t="str">
            <v/>
          </cell>
          <cell r="K6979" t="str">
            <v/>
          </cell>
          <cell r="L6979" t="str">
            <v/>
          </cell>
          <cell r="M6979" t="str">
            <v>免稅</v>
          </cell>
          <cell r="N6979" t="str">
            <v>7500837224</v>
          </cell>
        </row>
        <row r="6980">
          <cell r="A6980" t="str">
            <v>50083752</v>
          </cell>
          <cell r="B6980" t="str">
            <v>砭石療法與養生美容</v>
          </cell>
          <cell r="C6980" t="str">
            <v>劉小源</v>
          </cell>
          <cell r="D6980">
            <v>140</v>
          </cell>
          <cell r="E6980">
            <v>0</v>
          </cell>
          <cell r="F6980" t="str">
            <v>平裝</v>
          </cell>
          <cell r="G6980" t="str">
            <v>中國工人</v>
          </cell>
          <cell r="H6980">
            <v>28</v>
          </cell>
          <cell r="I6980" t="str">
            <v/>
          </cell>
          <cell r="J6980" t="str">
            <v/>
          </cell>
          <cell r="K6980" t="str">
            <v/>
          </cell>
          <cell r="L6980" t="str">
            <v/>
          </cell>
          <cell r="M6980" t="str">
            <v>免稅</v>
          </cell>
          <cell r="N6980" t="str">
            <v>7500837526</v>
          </cell>
        </row>
        <row r="6981">
          <cell r="A6981" t="str">
            <v>50083753</v>
          </cell>
          <cell r="B6981" t="str">
            <v>跟孔子學做人</v>
          </cell>
          <cell r="C6981" t="str">
            <v>宋岩</v>
          </cell>
          <cell r="D6981">
            <v>120</v>
          </cell>
          <cell r="E6981">
            <v>0</v>
          </cell>
          <cell r="F6981" t="str">
            <v>平裝</v>
          </cell>
          <cell r="G6981" t="str">
            <v>中國工人</v>
          </cell>
          <cell r="H6981">
            <v>24</v>
          </cell>
          <cell r="I6981" t="str">
            <v/>
          </cell>
          <cell r="J6981" t="str">
            <v/>
          </cell>
          <cell r="K6981" t="str">
            <v/>
          </cell>
          <cell r="L6981" t="str">
            <v/>
          </cell>
          <cell r="M6981" t="str">
            <v>免稅</v>
          </cell>
          <cell r="N6981" t="str">
            <v>9787500837534</v>
          </cell>
        </row>
        <row r="6982">
          <cell r="A6982" t="str">
            <v>50083774</v>
          </cell>
          <cell r="B6982" t="str">
            <v>跟老子學做事</v>
          </cell>
          <cell r="C6982" t="str">
            <v>宋岩</v>
          </cell>
          <cell r="D6982">
            <v>120</v>
          </cell>
          <cell r="E6982">
            <v>0</v>
          </cell>
          <cell r="F6982" t="str">
            <v>平裝</v>
          </cell>
          <cell r="G6982" t="str">
            <v>中國工人</v>
          </cell>
          <cell r="H6982">
            <v>24</v>
          </cell>
          <cell r="I6982" t="str">
            <v/>
          </cell>
          <cell r="J6982" t="str">
            <v/>
          </cell>
          <cell r="K6982" t="str">
            <v/>
          </cell>
          <cell r="L6982" t="str">
            <v/>
          </cell>
          <cell r="M6982" t="str">
            <v>免稅</v>
          </cell>
          <cell r="N6982" t="str">
            <v>9787500837749</v>
          </cell>
        </row>
        <row r="6983">
          <cell r="A6983" t="str">
            <v>50083794</v>
          </cell>
          <cell r="B6983" t="str">
            <v>喚醒大我</v>
          </cell>
          <cell r="C6983" t="str">
            <v>許金聲</v>
          </cell>
          <cell r="D6983">
            <v>125</v>
          </cell>
          <cell r="E6983">
            <v>0</v>
          </cell>
          <cell r="F6983" t="str">
            <v>平裝</v>
          </cell>
          <cell r="G6983" t="str">
            <v>中國工人</v>
          </cell>
          <cell r="H6983">
            <v>25</v>
          </cell>
          <cell r="I6983" t="str">
            <v/>
          </cell>
          <cell r="J6983" t="str">
            <v/>
          </cell>
          <cell r="K6983" t="str">
            <v/>
          </cell>
          <cell r="L6983" t="str">
            <v/>
          </cell>
          <cell r="M6983" t="str">
            <v>免稅</v>
          </cell>
          <cell r="N6983" t="str">
            <v>7500837941</v>
          </cell>
        </row>
        <row r="6984">
          <cell r="A6984" t="str">
            <v>50083995</v>
          </cell>
          <cell r="B6984" t="str">
            <v>門上春秋-民間年畫中的門神護佑</v>
          </cell>
          <cell r="C6984" t="str">
            <v>沈泓</v>
          </cell>
          <cell r="D6984">
            <v>192</v>
          </cell>
          <cell r="E6984">
            <v>0</v>
          </cell>
          <cell r="F6984" t="str">
            <v>平裝</v>
          </cell>
          <cell r="G6984" t="str">
            <v>中國工人</v>
          </cell>
          <cell r="H6984">
            <v>32</v>
          </cell>
          <cell r="I6984" t="str">
            <v/>
          </cell>
          <cell r="J6984" t="str">
            <v/>
          </cell>
          <cell r="K6984" t="str">
            <v/>
          </cell>
          <cell r="L6984" t="str">
            <v/>
          </cell>
          <cell r="M6984" t="str">
            <v>免稅</v>
          </cell>
          <cell r="N6984" t="str">
            <v>9787500839958</v>
          </cell>
        </row>
        <row r="6985">
          <cell r="A6985" t="str">
            <v>50083996</v>
          </cell>
          <cell r="B6985" t="str">
            <v>天上神仙-民間繪畫上的偶像崇拜</v>
          </cell>
          <cell r="C6985" t="str">
            <v>沈泓</v>
          </cell>
          <cell r="D6985">
            <v>192</v>
          </cell>
          <cell r="E6985">
            <v>0</v>
          </cell>
          <cell r="F6985" t="str">
            <v>平裝</v>
          </cell>
          <cell r="G6985" t="str">
            <v>中國工人</v>
          </cell>
          <cell r="H6985">
            <v>32</v>
          </cell>
          <cell r="I6985" t="str">
            <v/>
          </cell>
          <cell r="J6985" t="str">
            <v/>
          </cell>
          <cell r="K6985" t="str">
            <v/>
          </cell>
          <cell r="L6985" t="str">
            <v/>
          </cell>
          <cell r="M6985" t="str">
            <v>免稅</v>
          </cell>
          <cell r="N6985" t="str">
            <v>9787500839965</v>
          </cell>
        </row>
        <row r="6986">
          <cell r="A6986" t="str">
            <v>50084014</v>
          </cell>
          <cell r="B6986" t="str">
            <v>我的健康我知道：百病自測手冊</v>
          </cell>
          <cell r="C6986" t="str">
            <v>索穎</v>
          </cell>
          <cell r="D6986">
            <v>110</v>
          </cell>
          <cell r="E6986">
            <v>0</v>
          </cell>
          <cell r="F6986" t="str">
            <v>平裝</v>
          </cell>
          <cell r="G6986" t="str">
            <v>中國工人</v>
          </cell>
          <cell r="H6986">
            <v>22</v>
          </cell>
          <cell r="I6986" t="str">
            <v/>
          </cell>
          <cell r="J6986" t="str">
            <v/>
          </cell>
          <cell r="K6986" t="str">
            <v/>
          </cell>
          <cell r="L6986" t="str">
            <v/>
          </cell>
          <cell r="M6986" t="str">
            <v>免稅</v>
          </cell>
          <cell r="N6986" t="str">
            <v>9787500840145</v>
          </cell>
        </row>
        <row r="6987">
          <cell r="A6987" t="str">
            <v>50084019</v>
          </cell>
          <cell r="B6987" t="str">
            <v>盜墓史記</v>
          </cell>
          <cell r="C6987" t="str">
            <v>倪方六</v>
          </cell>
          <cell r="D6987">
            <v>179</v>
          </cell>
          <cell r="E6987">
            <v>0</v>
          </cell>
          <cell r="F6987" t="str">
            <v>平裝</v>
          </cell>
          <cell r="G6987" t="str">
            <v>中國工人</v>
          </cell>
          <cell r="H6987">
            <v>29.8</v>
          </cell>
          <cell r="I6987" t="str">
            <v/>
          </cell>
          <cell r="J6987" t="str">
            <v/>
          </cell>
          <cell r="K6987" t="str">
            <v/>
          </cell>
          <cell r="L6987" t="str">
            <v/>
          </cell>
          <cell r="M6987" t="str">
            <v>免稅</v>
          </cell>
          <cell r="N6987" t="str">
            <v>9787500840190</v>
          </cell>
        </row>
        <row r="6988">
          <cell r="A6988" t="str">
            <v>50084021</v>
          </cell>
          <cell r="B6988" t="str">
            <v>歷史密碼:揭秘歷代懸案疑案</v>
          </cell>
          <cell r="C6988" t="str">
            <v>何憶</v>
          </cell>
          <cell r="D6988">
            <v>149</v>
          </cell>
          <cell r="E6988">
            <v>0</v>
          </cell>
          <cell r="F6988" t="str">
            <v>平裝</v>
          </cell>
          <cell r="G6988" t="str">
            <v>中國工人</v>
          </cell>
          <cell r="H6988">
            <v>29.8</v>
          </cell>
          <cell r="I6988" t="str">
            <v/>
          </cell>
          <cell r="J6988" t="str">
            <v/>
          </cell>
          <cell r="K6988" t="str">
            <v/>
          </cell>
          <cell r="L6988" t="str">
            <v/>
          </cell>
          <cell r="M6988" t="str">
            <v>免稅</v>
          </cell>
          <cell r="N6988" t="str">
            <v>9787500840213</v>
          </cell>
        </row>
        <row r="6989">
          <cell r="A6989" t="str">
            <v>50084034</v>
          </cell>
          <cell r="B6989" t="str">
            <v>永遠的敦煌-絕版中國</v>
          </cell>
          <cell r="C6989" t="str">
            <v>艾紹強</v>
          </cell>
          <cell r="D6989">
            <v>252</v>
          </cell>
          <cell r="E6989">
            <v>0</v>
          </cell>
          <cell r="F6989" t="str">
            <v>平裝</v>
          </cell>
          <cell r="G6989" t="str">
            <v>中國工人</v>
          </cell>
          <cell r="H6989">
            <v>42</v>
          </cell>
          <cell r="I6989" t="str">
            <v/>
          </cell>
          <cell r="J6989" t="str">
            <v/>
          </cell>
          <cell r="K6989" t="str">
            <v/>
          </cell>
          <cell r="L6989" t="str">
            <v/>
          </cell>
          <cell r="M6989" t="str">
            <v>免稅</v>
          </cell>
          <cell r="N6989" t="str">
            <v>9787500840343</v>
          </cell>
        </row>
        <row r="6990">
          <cell r="A6990" t="str">
            <v>50084037</v>
          </cell>
          <cell r="B6990" t="str">
            <v>中國歷代名醫養生秘笈</v>
          </cell>
          <cell r="C6990" t="str">
            <v>王文源[編]</v>
          </cell>
          <cell r="D6990">
            <v>114</v>
          </cell>
          <cell r="E6990">
            <v>0</v>
          </cell>
          <cell r="F6990" t="str">
            <v>平裝</v>
          </cell>
          <cell r="G6990" t="str">
            <v>中國工人</v>
          </cell>
          <cell r="H6990">
            <v>22.8</v>
          </cell>
          <cell r="I6990" t="str">
            <v/>
          </cell>
          <cell r="J6990" t="str">
            <v/>
          </cell>
          <cell r="K6990" t="str">
            <v/>
          </cell>
          <cell r="L6990" t="str">
            <v/>
          </cell>
          <cell r="M6990" t="str">
            <v>免稅</v>
          </cell>
          <cell r="N6990" t="str">
            <v>9787500840374</v>
          </cell>
        </row>
        <row r="6991">
          <cell r="A6991" t="str">
            <v>50084047</v>
          </cell>
          <cell r="B6991" t="str">
            <v>我對歷史的看法</v>
          </cell>
          <cell r="C6991" t="str">
            <v>黎東方</v>
          </cell>
          <cell r="D6991">
            <v>210</v>
          </cell>
          <cell r="E6991">
            <v>0</v>
          </cell>
          <cell r="F6991" t="str">
            <v>平裝</v>
          </cell>
          <cell r="G6991" t="str">
            <v>中國工人</v>
          </cell>
          <cell r="H6991">
            <v>35</v>
          </cell>
          <cell r="I6991" t="str">
            <v/>
          </cell>
          <cell r="J6991" t="str">
            <v/>
          </cell>
          <cell r="K6991" t="str">
            <v/>
          </cell>
          <cell r="L6991" t="str">
            <v/>
          </cell>
          <cell r="M6991" t="str">
            <v>免稅</v>
          </cell>
          <cell r="N6991" t="str">
            <v>9787500840473</v>
          </cell>
        </row>
        <row r="6992">
          <cell r="A6992" t="str">
            <v>50084089</v>
          </cell>
          <cell r="B6992" t="str">
            <v>細說先秦孔子</v>
          </cell>
          <cell r="C6992" t="str">
            <v>黎東方</v>
          </cell>
          <cell r="D6992">
            <v>198</v>
          </cell>
          <cell r="E6992">
            <v>0</v>
          </cell>
          <cell r="F6992" t="str">
            <v>平裝</v>
          </cell>
          <cell r="G6992" t="str">
            <v>中國工人</v>
          </cell>
          <cell r="H6992">
            <v>33</v>
          </cell>
          <cell r="I6992" t="str">
            <v/>
          </cell>
          <cell r="J6992" t="str">
            <v/>
          </cell>
          <cell r="K6992" t="str">
            <v/>
          </cell>
          <cell r="L6992" t="str">
            <v/>
          </cell>
          <cell r="M6992" t="str">
            <v>免稅</v>
          </cell>
          <cell r="N6992" t="str">
            <v>9787500840893</v>
          </cell>
        </row>
        <row r="6993">
          <cell r="A6993" t="str">
            <v>50084264</v>
          </cell>
          <cell r="B6993" t="str">
            <v>漢朝那些事兒-(第一卷)</v>
          </cell>
          <cell r="C6993" t="str">
            <v>顠雪樓</v>
          </cell>
          <cell r="D6993">
            <v>168</v>
          </cell>
          <cell r="E6993">
            <v>0</v>
          </cell>
          <cell r="F6993" t="str">
            <v>平裝</v>
          </cell>
          <cell r="G6993" t="str">
            <v>中國工人</v>
          </cell>
          <cell r="H6993">
            <v>28</v>
          </cell>
          <cell r="I6993" t="str">
            <v/>
          </cell>
          <cell r="J6993" t="str">
            <v/>
          </cell>
          <cell r="K6993" t="str">
            <v/>
          </cell>
          <cell r="L6993" t="str">
            <v/>
          </cell>
          <cell r="M6993" t="str">
            <v>免稅</v>
          </cell>
          <cell r="N6993" t="str">
            <v>9787500842644</v>
          </cell>
        </row>
        <row r="6994">
          <cell r="A6994" t="str">
            <v>50084275</v>
          </cell>
          <cell r="B6994" t="str">
            <v>戰國那些事兒</v>
          </cell>
          <cell r="C6994" t="str">
            <v>老鐵手</v>
          </cell>
          <cell r="D6994">
            <v>209</v>
          </cell>
          <cell r="E6994">
            <v>3</v>
          </cell>
          <cell r="F6994" t="str">
            <v>平裝</v>
          </cell>
          <cell r="G6994" t="str">
            <v>中國工人</v>
          </cell>
          <cell r="H6994">
            <v>34.799999999999997</v>
          </cell>
          <cell r="I6994" t="str">
            <v/>
          </cell>
          <cell r="J6994" t="str">
            <v/>
          </cell>
          <cell r="K6994" t="str">
            <v/>
          </cell>
          <cell r="L6994" t="str">
            <v/>
          </cell>
          <cell r="M6994" t="str">
            <v>免稅</v>
          </cell>
          <cell r="N6994" t="str">
            <v>9787500842750</v>
          </cell>
        </row>
        <row r="6995">
          <cell r="A6995" t="str">
            <v>50084397</v>
          </cell>
          <cell r="B6995" t="str">
            <v>晉朝那些事兒</v>
          </cell>
          <cell r="C6995" t="str">
            <v>月滿西樓</v>
          </cell>
          <cell r="D6995">
            <v>197</v>
          </cell>
          <cell r="E6995">
            <v>0</v>
          </cell>
          <cell r="F6995" t="str">
            <v>平裝</v>
          </cell>
          <cell r="G6995" t="str">
            <v>中國工人</v>
          </cell>
          <cell r="H6995">
            <v>32.799999999999997</v>
          </cell>
          <cell r="I6995" t="str">
            <v/>
          </cell>
          <cell r="J6995" t="str">
            <v/>
          </cell>
          <cell r="K6995" t="str">
            <v/>
          </cell>
          <cell r="L6995" t="str">
            <v/>
          </cell>
          <cell r="M6995" t="str">
            <v>免稅</v>
          </cell>
          <cell r="N6995" t="str">
            <v>9787500843979</v>
          </cell>
        </row>
        <row r="6996">
          <cell r="A6996" t="str">
            <v>50084413</v>
          </cell>
          <cell r="B6996" t="str">
            <v>漢朝那些事兒.第二卷</v>
          </cell>
          <cell r="C6996" t="str">
            <v>飄雪樓主</v>
          </cell>
          <cell r="D6996">
            <v>168</v>
          </cell>
          <cell r="E6996">
            <v>0</v>
          </cell>
          <cell r="F6996" t="str">
            <v>平裝</v>
          </cell>
          <cell r="G6996" t="str">
            <v>中國工人</v>
          </cell>
          <cell r="H6996">
            <v>28</v>
          </cell>
          <cell r="I6996" t="str">
            <v/>
          </cell>
          <cell r="J6996" t="str">
            <v/>
          </cell>
          <cell r="K6996" t="str">
            <v/>
          </cell>
          <cell r="L6996" t="str">
            <v/>
          </cell>
          <cell r="M6996" t="str">
            <v>免稅</v>
          </cell>
          <cell r="N6996" t="str">
            <v>9787500844136</v>
          </cell>
        </row>
        <row r="6997">
          <cell r="A6997" t="str">
            <v>50084457</v>
          </cell>
          <cell r="B6997" t="str">
            <v>劉裕拓跋珪卷-南北朝那些事兒</v>
          </cell>
          <cell r="C6997" t="str">
            <v>雲海孤月著</v>
          </cell>
          <cell r="D6997">
            <v>161</v>
          </cell>
          <cell r="E6997">
            <v>0</v>
          </cell>
          <cell r="F6997" t="str">
            <v>平裝</v>
          </cell>
          <cell r="G6997" t="str">
            <v>中國工人</v>
          </cell>
          <cell r="H6997">
            <v>26.8</v>
          </cell>
          <cell r="I6997" t="str">
            <v/>
          </cell>
          <cell r="J6997" t="str">
            <v/>
          </cell>
          <cell r="K6997" t="str">
            <v/>
          </cell>
          <cell r="L6997" t="str">
            <v/>
          </cell>
          <cell r="M6997" t="str">
            <v>免稅</v>
          </cell>
          <cell r="N6997" t="str">
            <v>9787500844570</v>
          </cell>
        </row>
        <row r="6998">
          <cell r="A6998" t="str">
            <v>50084536</v>
          </cell>
          <cell r="B6998" t="str">
            <v>歷史密碼--揭開歷史背後的神秘真相</v>
          </cell>
          <cell r="C6998" t="str">
            <v>王行國</v>
          </cell>
          <cell r="D6998">
            <v>150</v>
          </cell>
          <cell r="E6998">
            <v>1</v>
          </cell>
          <cell r="F6998" t="str">
            <v/>
          </cell>
          <cell r="G6998" t="str">
            <v>中國工人</v>
          </cell>
          <cell r="H6998">
            <v>25</v>
          </cell>
          <cell r="I6998" t="str">
            <v/>
          </cell>
          <cell r="J6998" t="str">
            <v/>
          </cell>
          <cell r="K6998" t="str">
            <v/>
          </cell>
          <cell r="L6998" t="str">
            <v/>
          </cell>
          <cell r="M6998" t="str">
            <v>免稅</v>
          </cell>
          <cell r="N6998" t="str">
            <v>9787500845362</v>
          </cell>
        </row>
        <row r="6999">
          <cell r="A6999" t="str">
            <v>50084537</v>
          </cell>
          <cell r="B6999" t="str">
            <v>白壽蠡講歷史--明清卷</v>
          </cell>
          <cell r="C6999" t="str">
            <v>白壽蠡</v>
          </cell>
          <cell r="D6999">
            <v>210</v>
          </cell>
          <cell r="E6999">
            <v>1</v>
          </cell>
          <cell r="F6999" t="str">
            <v/>
          </cell>
          <cell r="G6999" t="str">
            <v>中國工人</v>
          </cell>
          <cell r="H6999">
            <v>35</v>
          </cell>
          <cell r="I6999" t="str">
            <v/>
          </cell>
          <cell r="J6999" t="str">
            <v/>
          </cell>
          <cell r="K6999" t="str">
            <v/>
          </cell>
          <cell r="L6999" t="str">
            <v/>
          </cell>
          <cell r="M6999" t="str">
            <v>免稅</v>
          </cell>
          <cell r="N6999" t="str">
            <v>9787500845379</v>
          </cell>
        </row>
        <row r="7000">
          <cell r="A7000" t="str">
            <v>50084569</v>
          </cell>
          <cell r="B7000" t="str">
            <v>童謠和讖語中的歷史</v>
          </cell>
          <cell r="C7000" t="str">
            <v>徐憲江</v>
          </cell>
          <cell r="D7000">
            <v>168</v>
          </cell>
          <cell r="E7000">
            <v>0</v>
          </cell>
          <cell r="F7000" t="str">
            <v/>
          </cell>
          <cell r="G7000" t="str">
            <v>中國工人</v>
          </cell>
          <cell r="H7000">
            <v>28</v>
          </cell>
          <cell r="I7000" t="str">
            <v/>
          </cell>
          <cell r="J7000" t="str">
            <v/>
          </cell>
          <cell r="K7000" t="str">
            <v/>
          </cell>
          <cell r="L7000" t="str">
            <v/>
          </cell>
          <cell r="M7000" t="str">
            <v>免稅</v>
          </cell>
          <cell r="N7000" t="str">
            <v>9787500845690</v>
          </cell>
        </row>
        <row r="7001">
          <cell r="A7001" t="str">
            <v>50084582</v>
          </cell>
          <cell r="B7001" t="str">
            <v>葉卡婕琳娜大帝</v>
          </cell>
          <cell r="C7001" t="str">
            <v>麥圭爾</v>
          </cell>
          <cell r="D7001">
            <v>132</v>
          </cell>
          <cell r="E7001">
            <v>0</v>
          </cell>
          <cell r="F7001" t="str">
            <v>平裝</v>
          </cell>
          <cell r="G7001" t="str">
            <v>中國工人</v>
          </cell>
          <cell r="H7001">
            <v>22</v>
          </cell>
          <cell r="I7001" t="str">
            <v/>
          </cell>
          <cell r="J7001" t="str">
            <v/>
          </cell>
          <cell r="K7001" t="str">
            <v/>
          </cell>
          <cell r="L7001" t="str">
            <v/>
          </cell>
          <cell r="M7001" t="str">
            <v>免稅</v>
          </cell>
          <cell r="N7001" t="str">
            <v>9787500845829</v>
          </cell>
        </row>
        <row r="7002">
          <cell r="A7002" t="str">
            <v>50084617</v>
          </cell>
          <cell r="B7002" t="str">
            <v>品讀歷史深處的女人</v>
          </cell>
          <cell r="C7002" t="str">
            <v>汪建新, 周友珍</v>
          </cell>
          <cell r="D7002">
            <v>179</v>
          </cell>
          <cell r="E7002">
            <v>0</v>
          </cell>
          <cell r="F7002" t="str">
            <v>平裝</v>
          </cell>
          <cell r="G7002" t="str">
            <v>中國工人</v>
          </cell>
          <cell r="H7002">
            <v>29.8</v>
          </cell>
          <cell r="I7002" t="str">
            <v/>
          </cell>
          <cell r="J7002" t="str">
            <v/>
          </cell>
          <cell r="K7002" t="str">
            <v/>
          </cell>
          <cell r="L7002" t="str">
            <v/>
          </cell>
          <cell r="M7002" t="str">
            <v>免稅</v>
          </cell>
          <cell r="N7002" t="str">
            <v>9787500846178</v>
          </cell>
        </row>
        <row r="7003">
          <cell r="A7003" t="str">
            <v>50084618</v>
          </cell>
          <cell r="B7003" t="str">
            <v>春秋五霸卷-春秋那些事兒</v>
          </cell>
          <cell r="C7003" t="str">
            <v>江湖閑樂生</v>
          </cell>
          <cell r="D7003">
            <v>209</v>
          </cell>
          <cell r="E7003">
            <v>0</v>
          </cell>
          <cell r="F7003" t="str">
            <v>平裝</v>
          </cell>
          <cell r="G7003" t="str">
            <v>中國工人</v>
          </cell>
          <cell r="H7003">
            <v>34.799999999999997</v>
          </cell>
          <cell r="I7003" t="str">
            <v/>
          </cell>
          <cell r="J7003" t="str">
            <v/>
          </cell>
          <cell r="K7003" t="str">
            <v/>
          </cell>
          <cell r="L7003" t="str">
            <v/>
          </cell>
          <cell r="M7003" t="str">
            <v>免稅</v>
          </cell>
          <cell r="N7003" t="str">
            <v>9787500846185</v>
          </cell>
        </row>
        <row r="7004">
          <cell r="A7004" t="str">
            <v>50084630</v>
          </cell>
          <cell r="B7004" t="str">
            <v>大唐開國卷-唐朝那些事兒</v>
          </cell>
          <cell r="C7004" t="str">
            <v>冬雪心境著</v>
          </cell>
          <cell r="D7004">
            <v>179</v>
          </cell>
          <cell r="E7004">
            <v>0</v>
          </cell>
          <cell r="F7004" t="str">
            <v>平裝</v>
          </cell>
          <cell r="G7004" t="str">
            <v>中國工人</v>
          </cell>
          <cell r="H7004">
            <v>29.8</v>
          </cell>
          <cell r="I7004" t="str">
            <v/>
          </cell>
          <cell r="J7004" t="str">
            <v/>
          </cell>
          <cell r="K7004" t="str">
            <v/>
          </cell>
          <cell r="L7004" t="str">
            <v/>
          </cell>
          <cell r="M7004" t="str">
            <v>免稅</v>
          </cell>
          <cell r="N7004" t="str">
            <v>9787500846307</v>
          </cell>
        </row>
        <row r="7005">
          <cell r="A7005" t="str">
            <v>50084631</v>
          </cell>
          <cell r="B7005" t="str">
            <v>秦國崛起卷-秦朝那些事兒</v>
          </cell>
          <cell r="C7005" t="str">
            <v>昊天牧雲著</v>
          </cell>
          <cell r="D7005">
            <v>161</v>
          </cell>
          <cell r="E7005">
            <v>0</v>
          </cell>
          <cell r="F7005" t="str">
            <v>平裝</v>
          </cell>
          <cell r="G7005" t="str">
            <v>中國工人</v>
          </cell>
          <cell r="H7005">
            <v>26.8</v>
          </cell>
          <cell r="I7005" t="str">
            <v/>
          </cell>
          <cell r="J7005" t="str">
            <v/>
          </cell>
          <cell r="K7005" t="str">
            <v/>
          </cell>
          <cell r="L7005" t="str">
            <v/>
          </cell>
          <cell r="M7005" t="str">
            <v>免稅</v>
          </cell>
          <cell r="N7005" t="str">
            <v>9787500846314</v>
          </cell>
        </row>
        <row r="7006">
          <cell r="A7006" t="str">
            <v>50084636</v>
          </cell>
          <cell r="B7006" t="str">
            <v>清朝其實很有趣兒</v>
          </cell>
          <cell r="C7006" t="str">
            <v>霧滿攔江</v>
          </cell>
          <cell r="D7006">
            <v>179</v>
          </cell>
          <cell r="E7006">
            <v>0</v>
          </cell>
          <cell r="F7006" t="str">
            <v>平裝</v>
          </cell>
          <cell r="G7006" t="str">
            <v>中國工人</v>
          </cell>
          <cell r="H7006">
            <v>29.8</v>
          </cell>
          <cell r="I7006" t="str">
            <v/>
          </cell>
          <cell r="J7006" t="str">
            <v/>
          </cell>
          <cell r="K7006" t="str">
            <v/>
          </cell>
          <cell r="L7006" t="str">
            <v/>
          </cell>
          <cell r="M7006" t="str">
            <v>免稅</v>
          </cell>
          <cell r="N7006" t="str">
            <v>9787500846369</v>
          </cell>
        </row>
        <row r="7007">
          <cell r="A7007" t="str">
            <v>50084644</v>
          </cell>
          <cell r="B7007" t="str">
            <v>古玩城與老茶館兒</v>
          </cell>
          <cell r="C7007" t="str">
            <v>劉軍</v>
          </cell>
          <cell r="D7007">
            <v>228</v>
          </cell>
          <cell r="E7007">
            <v>0</v>
          </cell>
          <cell r="F7007" t="str">
            <v>平裝</v>
          </cell>
          <cell r="G7007" t="str">
            <v>中國工人</v>
          </cell>
          <cell r="H7007">
            <v>38</v>
          </cell>
          <cell r="I7007" t="str">
            <v/>
          </cell>
          <cell r="J7007" t="str">
            <v/>
          </cell>
          <cell r="K7007" t="str">
            <v/>
          </cell>
          <cell r="L7007" t="str">
            <v/>
          </cell>
          <cell r="M7007" t="str">
            <v>免稅</v>
          </cell>
          <cell r="N7007" t="str">
            <v>9787500846444</v>
          </cell>
        </row>
        <row r="7008">
          <cell r="A7008" t="str">
            <v>50084647</v>
          </cell>
          <cell r="B7008" t="str">
            <v>老師曾國藩，學生李鴻章</v>
          </cell>
          <cell r="C7008" t="str">
            <v>李輝著</v>
          </cell>
          <cell r="D7008">
            <v>162</v>
          </cell>
          <cell r="E7008">
            <v>0</v>
          </cell>
          <cell r="F7008" t="str">
            <v>平裝</v>
          </cell>
          <cell r="G7008" t="str">
            <v>中國工人</v>
          </cell>
          <cell r="H7008">
            <v>27</v>
          </cell>
          <cell r="I7008" t="str">
            <v/>
          </cell>
          <cell r="J7008" t="str">
            <v/>
          </cell>
          <cell r="K7008" t="str">
            <v/>
          </cell>
          <cell r="L7008" t="str">
            <v/>
          </cell>
          <cell r="M7008" t="str">
            <v>免稅</v>
          </cell>
          <cell r="N7008" t="str">
            <v>9787500846475</v>
          </cell>
        </row>
        <row r="7009">
          <cell r="A7009" t="str">
            <v>50084658</v>
          </cell>
          <cell r="B7009" t="str">
            <v>龍椅下最慘烈的血雨腥風-歷史密碼-IV</v>
          </cell>
          <cell r="C7009" t="str">
            <v>丁守衛編著</v>
          </cell>
          <cell r="D7009">
            <v>179</v>
          </cell>
          <cell r="E7009">
            <v>0</v>
          </cell>
          <cell r="F7009" t="str">
            <v>平裝</v>
          </cell>
          <cell r="G7009" t="str">
            <v>中國工人</v>
          </cell>
          <cell r="H7009">
            <v>29.8</v>
          </cell>
          <cell r="I7009" t="str">
            <v/>
          </cell>
          <cell r="J7009" t="str">
            <v/>
          </cell>
          <cell r="K7009" t="str">
            <v/>
          </cell>
          <cell r="L7009" t="str">
            <v/>
          </cell>
          <cell r="M7009" t="str">
            <v>免稅</v>
          </cell>
          <cell r="N7009" t="str">
            <v>9787500846581</v>
          </cell>
        </row>
        <row r="7010">
          <cell r="A7010" t="str">
            <v>50084749</v>
          </cell>
          <cell r="B7010" t="str">
            <v>向斯說慈禧</v>
          </cell>
          <cell r="C7010" t="str">
            <v>向斯</v>
          </cell>
          <cell r="D7010">
            <v>210</v>
          </cell>
          <cell r="E7010">
            <v>0</v>
          </cell>
          <cell r="F7010" t="str">
            <v>平裝</v>
          </cell>
          <cell r="G7010" t="str">
            <v>中國工人</v>
          </cell>
          <cell r="H7010">
            <v>35</v>
          </cell>
          <cell r="I7010" t="str">
            <v/>
          </cell>
          <cell r="J7010" t="str">
            <v/>
          </cell>
          <cell r="K7010" t="str">
            <v/>
          </cell>
          <cell r="L7010" t="str">
            <v/>
          </cell>
          <cell r="M7010" t="str">
            <v>免稅</v>
          </cell>
          <cell r="N7010" t="str">
            <v>9787500847496</v>
          </cell>
        </row>
        <row r="7011">
          <cell r="A7011" t="str">
            <v>50091632</v>
          </cell>
          <cell r="B7011" t="str">
            <v>風箏的製作與放飛</v>
          </cell>
          <cell r="C7011" t="str">
            <v>劉忠</v>
          </cell>
          <cell r="D7011">
            <v>90</v>
          </cell>
          <cell r="E7011">
            <v>0</v>
          </cell>
          <cell r="F7011" t="str">
            <v>平裝</v>
          </cell>
          <cell r="G7011" t="str">
            <v/>
          </cell>
          <cell r="H7011">
            <v>18</v>
          </cell>
          <cell r="I7011" t="str">
            <v/>
          </cell>
          <cell r="J7011" t="str">
            <v/>
          </cell>
          <cell r="K7011" t="str">
            <v/>
          </cell>
          <cell r="L7011" t="str">
            <v/>
          </cell>
          <cell r="M7011" t="str">
            <v>免稅</v>
          </cell>
          <cell r="N7011" t="str">
            <v>7500916329</v>
          </cell>
        </row>
        <row r="7012">
          <cell r="A7012" t="str">
            <v>50093054</v>
          </cell>
          <cell r="B7012" t="str">
            <v>漫畫圍棋入門</v>
          </cell>
          <cell r="C7012" t="str">
            <v>片岡聰監修</v>
          </cell>
          <cell r="D7012">
            <v>165</v>
          </cell>
          <cell r="E7012">
            <v>0</v>
          </cell>
          <cell r="F7012" t="str">
            <v>平裝</v>
          </cell>
          <cell r="G7012" t="str">
            <v>人民體育</v>
          </cell>
          <cell r="H7012">
            <v>33</v>
          </cell>
          <cell r="I7012" t="str">
            <v/>
          </cell>
          <cell r="J7012" t="str">
            <v/>
          </cell>
          <cell r="K7012" t="str">
            <v/>
          </cell>
          <cell r="L7012" t="str">
            <v/>
          </cell>
          <cell r="M7012" t="str">
            <v>免稅</v>
          </cell>
          <cell r="N7012" t="str">
            <v>9787500930549</v>
          </cell>
        </row>
        <row r="7013">
          <cell r="A7013" t="str">
            <v>50093109</v>
          </cell>
          <cell r="B7013" t="str">
            <v>杜飛虎自然門功夫揭密</v>
          </cell>
          <cell r="C7013" t="str">
            <v>陳懷信</v>
          </cell>
          <cell r="D7013">
            <v>110</v>
          </cell>
          <cell r="E7013">
            <v>0</v>
          </cell>
          <cell r="F7013" t="str">
            <v>平裝</v>
          </cell>
          <cell r="G7013" t="str">
            <v>人民體育</v>
          </cell>
          <cell r="H7013">
            <v>22</v>
          </cell>
          <cell r="I7013" t="str">
            <v/>
          </cell>
          <cell r="J7013" t="str">
            <v/>
          </cell>
          <cell r="K7013" t="str">
            <v/>
          </cell>
          <cell r="L7013" t="str">
            <v/>
          </cell>
          <cell r="M7013" t="str">
            <v>免稅</v>
          </cell>
          <cell r="N7013" t="str">
            <v>9787500931096</v>
          </cell>
        </row>
        <row r="7014">
          <cell r="A7014" t="str">
            <v>50093136</v>
          </cell>
          <cell r="B7014" t="str">
            <v>跆拳道段位考核品勢精選（珍藏本）</v>
          </cell>
          <cell r="C7014" t="str">
            <v>嶽維傳</v>
          </cell>
          <cell r="D7014">
            <v>100</v>
          </cell>
          <cell r="E7014">
            <v>0</v>
          </cell>
          <cell r="F7014" t="str">
            <v>平裝</v>
          </cell>
          <cell r="G7014" t="str">
            <v>人民體育</v>
          </cell>
          <cell r="H7014">
            <v>20</v>
          </cell>
          <cell r="I7014" t="str">
            <v/>
          </cell>
          <cell r="J7014" t="str">
            <v/>
          </cell>
          <cell r="K7014" t="str">
            <v/>
          </cell>
          <cell r="L7014" t="str">
            <v/>
          </cell>
          <cell r="M7014" t="str">
            <v>免稅</v>
          </cell>
          <cell r="N7014" t="str">
            <v>9787500931362</v>
          </cell>
        </row>
        <row r="7015">
          <cell r="A7015" t="str">
            <v>50093159</v>
          </cell>
          <cell r="B7015" t="str">
            <v>杜飛虎自然門功內功搏擊術</v>
          </cell>
          <cell r="C7015" t="str">
            <v>黃俊新</v>
          </cell>
          <cell r="D7015">
            <v>80</v>
          </cell>
          <cell r="E7015">
            <v>0</v>
          </cell>
          <cell r="F7015" t="str">
            <v>平裝</v>
          </cell>
          <cell r="G7015" t="str">
            <v>人民體育</v>
          </cell>
          <cell r="H7015">
            <v>16</v>
          </cell>
          <cell r="I7015" t="str">
            <v/>
          </cell>
          <cell r="J7015" t="str">
            <v/>
          </cell>
          <cell r="K7015" t="str">
            <v/>
          </cell>
          <cell r="L7015" t="str">
            <v/>
          </cell>
          <cell r="M7015" t="str">
            <v>免稅</v>
          </cell>
          <cell r="N7015" t="str">
            <v>9787500931591</v>
          </cell>
        </row>
        <row r="7016">
          <cell r="A7016" t="str">
            <v>50093161</v>
          </cell>
          <cell r="B7016" t="str">
            <v>太極拳能速成嗎</v>
          </cell>
          <cell r="C7016" t="str">
            <v>張武俊</v>
          </cell>
          <cell r="D7016">
            <v>80</v>
          </cell>
          <cell r="E7016">
            <v>0</v>
          </cell>
          <cell r="F7016" t="str">
            <v>平裝</v>
          </cell>
          <cell r="G7016" t="str">
            <v>人民體育</v>
          </cell>
          <cell r="H7016">
            <v>16</v>
          </cell>
          <cell r="I7016" t="str">
            <v/>
          </cell>
          <cell r="J7016" t="str">
            <v/>
          </cell>
          <cell r="K7016" t="str">
            <v/>
          </cell>
          <cell r="L7016" t="str">
            <v/>
          </cell>
          <cell r="M7016" t="str">
            <v>免稅</v>
          </cell>
          <cell r="N7016" t="str">
            <v>9787500931614</v>
          </cell>
        </row>
        <row r="7017">
          <cell r="A7017" t="str">
            <v>50093162</v>
          </cell>
          <cell r="B7017" t="str">
            <v>杜飛虎自然門功法述要</v>
          </cell>
          <cell r="C7017" t="str">
            <v>鍾志輝</v>
          </cell>
          <cell r="D7017">
            <v>80</v>
          </cell>
          <cell r="E7017">
            <v>0</v>
          </cell>
          <cell r="F7017" t="str">
            <v>平裝</v>
          </cell>
          <cell r="G7017" t="str">
            <v>人民體育</v>
          </cell>
          <cell r="H7017">
            <v>16</v>
          </cell>
          <cell r="I7017" t="str">
            <v/>
          </cell>
          <cell r="J7017" t="str">
            <v/>
          </cell>
          <cell r="K7017" t="str">
            <v/>
          </cell>
          <cell r="L7017" t="str">
            <v/>
          </cell>
          <cell r="M7017" t="str">
            <v>免稅</v>
          </cell>
          <cell r="N7017" t="str">
            <v>9787500931621</v>
          </cell>
        </row>
        <row r="7018">
          <cell r="A7018" t="str">
            <v>50093172</v>
          </cell>
          <cell r="B7018" t="str">
            <v>少林鎮門拳</v>
          </cell>
          <cell r="C7018" t="str">
            <v>武兵</v>
          </cell>
          <cell r="D7018">
            <v>78</v>
          </cell>
          <cell r="E7018">
            <v>1</v>
          </cell>
          <cell r="F7018" t="str">
            <v>平裝</v>
          </cell>
          <cell r="G7018" t="str">
            <v>人民體育</v>
          </cell>
          <cell r="H7018">
            <v>13</v>
          </cell>
          <cell r="I7018" t="str">
            <v/>
          </cell>
          <cell r="J7018" t="str">
            <v/>
          </cell>
          <cell r="K7018" t="str">
            <v/>
          </cell>
          <cell r="L7018" t="str">
            <v/>
          </cell>
          <cell r="M7018" t="str">
            <v>免稅</v>
          </cell>
          <cell r="N7018" t="str">
            <v>9787500931720</v>
          </cell>
        </row>
        <row r="7019">
          <cell r="A7019" t="str">
            <v>50093173</v>
          </cell>
          <cell r="B7019" t="str">
            <v>三十二式太極劍</v>
          </cell>
          <cell r="C7019" t="str">
            <v>本社</v>
          </cell>
          <cell r="D7019">
            <v>65</v>
          </cell>
          <cell r="E7019">
            <v>0</v>
          </cell>
          <cell r="F7019" t="str">
            <v>平裝</v>
          </cell>
          <cell r="G7019" t="str">
            <v>人民體育</v>
          </cell>
          <cell r="H7019">
            <v>13</v>
          </cell>
          <cell r="I7019" t="str">
            <v/>
          </cell>
          <cell r="J7019" t="str">
            <v/>
          </cell>
          <cell r="K7019" t="str">
            <v/>
          </cell>
          <cell r="L7019" t="str">
            <v/>
          </cell>
          <cell r="M7019" t="str">
            <v>免稅</v>
          </cell>
          <cell r="N7019" t="str">
            <v>9787500931737</v>
          </cell>
        </row>
        <row r="7020">
          <cell r="A7020" t="str">
            <v>50093177</v>
          </cell>
          <cell r="B7020" t="str">
            <v>楊式太極劍槍</v>
          </cell>
          <cell r="C7020" t="str">
            <v>楊慎華</v>
          </cell>
          <cell r="D7020">
            <v>65</v>
          </cell>
          <cell r="E7020">
            <v>0</v>
          </cell>
          <cell r="F7020" t="str">
            <v>平裝</v>
          </cell>
          <cell r="G7020" t="str">
            <v>人民體育</v>
          </cell>
          <cell r="H7020">
            <v>13</v>
          </cell>
          <cell r="I7020" t="str">
            <v/>
          </cell>
          <cell r="J7020" t="str">
            <v/>
          </cell>
          <cell r="K7020" t="str">
            <v/>
          </cell>
          <cell r="L7020" t="str">
            <v/>
          </cell>
          <cell r="M7020" t="str">
            <v>免稅</v>
          </cell>
          <cell r="N7020" t="str">
            <v>9787500931775</v>
          </cell>
        </row>
        <row r="7021">
          <cell r="A7021" t="str">
            <v>50093178</v>
          </cell>
          <cell r="B7021" t="str">
            <v>少林達摩易筋經圖解</v>
          </cell>
          <cell r="C7021" t="str">
            <v>釋德虔</v>
          </cell>
          <cell r="D7021">
            <v>50</v>
          </cell>
          <cell r="E7021">
            <v>0</v>
          </cell>
          <cell r="F7021" t="str">
            <v>平裝</v>
          </cell>
          <cell r="G7021" t="str">
            <v>人民體育</v>
          </cell>
          <cell r="H7021">
            <v>10</v>
          </cell>
          <cell r="I7021" t="str">
            <v/>
          </cell>
          <cell r="J7021" t="str">
            <v/>
          </cell>
          <cell r="K7021" t="str">
            <v/>
          </cell>
          <cell r="L7021" t="str">
            <v/>
          </cell>
          <cell r="M7021" t="str">
            <v>免稅</v>
          </cell>
          <cell r="N7021" t="str">
            <v>9787500931782</v>
          </cell>
        </row>
        <row r="7022">
          <cell r="A7022" t="str">
            <v>50093193</v>
          </cell>
          <cell r="B7022" t="str">
            <v>街頭自衛搏擊術</v>
          </cell>
          <cell r="C7022" t="str">
            <v>吉爾斯著</v>
          </cell>
          <cell r="D7022">
            <v>90</v>
          </cell>
          <cell r="E7022">
            <v>0</v>
          </cell>
          <cell r="F7022" t="str">
            <v>平裝</v>
          </cell>
          <cell r="G7022" t="str">
            <v>人民體育</v>
          </cell>
          <cell r="H7022">
            <v>18</v>
          </cell>
          <cell r="I7022" t="str">
            <v/>
          </cell>
          <cell r="J7022" t="str">
            <v/>
          </cell>
          <cell r="K7022" t="str">
            <v/>
          </cell>
          <cell r="L7022" t="str">
            <v/>
          </cell>
          <cell r="M7022" t="str">
            <v>免稅</v>
          </cell>
          <cell r="N7022" t="str">
            <v>9787500931935</v>
          </cell>
        </row>
        <row r="7023">
          <cell r="A7023" t="str">
            <v>50093196</v>
          </cell>
          <cell r="B7023" t="str">
            <v>太極內功養生法</v>
          </cell>
          <cell r="C7023" t="str">
            <v>祝大彤</v>
          </cell>
          <cell r="D7023">
            <v>45</v>
          </cell>
          <cell r="E7023">
            <v>0</v>
          </cell>
          <cell r="F7023" t="str">
            <v>平裝</v>
          </cell>
          <cell r="G7023" t="str">
            <v>人民體育</v>
          </cell>
          <cell r="H7023">
            <v>9</v>
          </cell>
          <cell r="I7023" t="str">
            <v/>
          </cell>
          <cell r="J7023" t="str">
            <v/>
          </cell>
          <cell r="K7023" t="str">
            <v/>
          </cell>
          <cell r="L7023" t="str">
            <v/>
          </cell>
          <cell r="M7023" t="str">
            <v>免稅</v>
          </cell>
          <cell r="N7023" t="str">
            <v>9787500931966</v>
          </cell>
        </row>
        <row r="7024">
          <cell r="A7024" t="str">
            <v>50093233</v>
          </cell>
          <cell r="B7024" t="str">
            <v>武術研究（第二集）</v>
          </cell>
          <cell r="C7024" t="str">
            <v>張建林</v>
          </cell>
          <cell r="D7024">
            <v>100</v>
          </cell>
          <cell r="E7024">
            <v>0</v>
          </cell>
          <cell r="F7024" t="str">
            <v>平裝</v>
          </cell>
          <cell r="G7024" t="str">
            <v>人民體育</v>
          </cell>
          <cell r="H7024">
            <v>20</v>
          </cell>
          <cell r="I7024" t="str">
            <v/>
          </cell>
          <cell r="J7024" t="str">
            <v/>
          </cell>
          <cell r="K7024" t="str">
            <v/>
          </cell>
          <cell r="L7024" t="str">
            <v/>
          </cell>
          <cell r="M7024" t="str">
            <v>免稅</v>
          </cell>
          <cell r="N7024" t="str">
            <v>9787500932338</v>
          </cell>
        </row>
        <row r="7025">
          <cell r="A7025" t="str">
            <v>50093234</v>
          </cell>
          <cell r="B7025" t="str">
            <v>武術研究（第三集）</v>
          </cell>
          <cell r="C7025" t="str">
            <v>張建林</v>
          </cell>
          <cell r="D7025">
            <v>105</v>
          </cell>
          <cell r="E7025">
            <v>0</v>
          </cell>
          <cell r="F7025" t="str">
            <v>平裝</v>
          </cell>
          <cell r="G7025" t="str">
            <v>人民體育</v>
          </cell>
          <cell r="H7025">
            <v>21</v>
          </cell>
          <cell r="I7025" t="str">
            <v/>
          </cell>
          <cell r="J7025" t="str">
            <v/>
          </cell>
          <cell r="K7025" t="str">
            <v/>
          </cell>
          <cell r="L7025" t="str">
            <v/>
          </cell>
          <cell r="M7025" t="str">
            <v>免稅</v>
          </cell>
          <cell r="N7025" t="str">
            <v>9787500932345</v>
          </cell>
        </row>
        <row r="7026">
          <cell r="A7026" t="str">
            <v>50093769</v>
          </cell>
          <cell r="B7026" t="str">
            <v>馬王堆導引術-健身氣功</v>
          </cell>
          <cell r="C7026" t="str">
            <v>國家體育總局健身氣功管理中心編</v>
          </cell>
          <cell r="D7026">
            <v>78</v>
          </cell>
          <cell r="E7026">
            <v>0</v>
          </cell>
          <cell r="F7026" t="str">
            <v>平裝</v>
          </cell>
          <cell r="G7026" t="str">
            <v>人民體育</v>
          </cell>
          <cell r="H7026">
            <v>13</v>
          </cell>
          <cell r="I7026" t="str">
            <v/>
          </cell>
          <cell r="J7026" t="str">
            <v/>
          </cell>
          <cell r="K7026" t="str">
            <v/>
          </cell>
          <cell r="L7026" t="str">
            <v/>
          </cell>
          <cell r="M7026" t="str">
            <v>免稅</v>
          </cell>
          <cell r="N7026" t="str">
            <v>9787500937692</v>
          </cell>
        </row>
        <row r="7027">
          <cell r="A7027" t="str">
            <v>50093789</v>
          </cell>
          <cell r="B7027" t="str">
            <v>導引養生功十二法-健身氣功</v>
          </cell>
          <cell r="C7027" t="str">
            <v>國家體育總局健身氣功管理中心編</v>
          </cell>
          <cell r="D7027">
            <v>90</v>
          </cell>
          <cell r="E7027">
            <v>0</v>
          </cell>
          <cell r="F7027" t="str">
            <v>平裝</v>
          </cell>
          <cell r="G7027" t="str">
            <v>人民體育</v>
          </cell>
          <cell r="H7027">
            <v>15</v>
          </cell>
          <cell r="I7027" t="str">
            <v/>
          </cell>
          <cell r="J7027" t="str">
            <v/>
          </cell>
          <cell r="K7027" t="str">
            <v/>
          </cell>
          <cell r="L7027" t="str">
            <v/>
          </cell>
          <cell r="M7027" t="str">
            <v>免稅</v>
          </cell>
          <cell r="N7027" t="str">
            <v>9787500937890</v>
          </cell>
        </row>
        <row r="7028">
          <cell r="A7028" t="str">
            <v>50094019</v>
          </cell>
          <cell r="B7028" t="str">
            <v>武術：身體的文化 : 武術文化研究叢集：一</v>
          </cell>
          <cell r="C7028" t="str">
            <v>戴國斌著</v>
          </cell>
          <cell r="D7028">
            <v>210</v>
          </cell>
          <cell r="E7028">
            <v>0</v>
          </cell>
          <cell r="F7028" t="str">
            <v>平裝</v>
          </cell>
          <cell r="G7028" t="str">
            <v>人民體育</v>
          </cell>
          <cell r="H7028">
            <v>35</v>
          </cell>
          <cell r="I7028" t="str">
            <v/>
          </cell>
          <cell r="J7028" t="str">
            <v/>
          </cell>
          <cell r="K7028" t="str">
            <v/>
          </cell>
          <cell r="L7028" t="str">
            <v/>
          </cell>
          <cell r="M7028" t="str">
            <v>免稅</v>
          </cell>
          <cell r="N7028" t="str">
            <v>9787500940197</v>
          </cell>
        </row>
        <row r="7029">
          <cell r="A7029" t="str">
            <v>50100093</v>
          </cell>
          <cell r="B7029" t="str">
            <v>宋元篇-圖說歷代帝王</v>
          </cell>
          <cell r="C7029" t="str">
            <v>時濤.宋岩編著</v>
          </cell>
          <cell r="D7029">
            <v>288</v>
          </cell>
          <cell r="E7029">
            <v>0</v>
          </cell>
          <cell r="F7029" t="str">
            <v>平裝</v>
          </cell>
          <cell r="G7029" t="str">
            <v>中國長安</v>
          </cell>
          <cell r="H7029">
            <v>48</v>
          </cell>
          <cell r="I7029" t="str">
            <v/>
          </cell>
          <cell r="J7029" t="str">
            <v/>
          </cell>
          <cell r="K7029" t="str">
            <v/>
          </cell>
          <cell r="L7029" t="str">
            <v/>
          </cell>
          <cell r="M7029" t="str">
            <v>免稅</v>
          </cell>
          <cell r="N7029" t="str">
            <v>9787501000934</v>
          </cell>
        </row>
        <row r="7030">
          <cell r="A7030" t="str">
            <v>50100094</v>
          </cell>
          <cell r="B7030" t="str">
            <v>漢張遷碑</v>
          </cell>
          <cell r="C7030" t="str">
            <v>歷代</v>
          </cell>
          <cell r="D7030">
            <v>20</v>
          </cell>
          <cell r="E7030">
            <v>0</v>
          </cell>
          <cell r="F7030" t="str">
            <v>平裝</v>
          </cell>
          <cell r="G7030" t="str">
            <v>文物</v>
          </cell>
          <cell r="H7030">
            <v>4</v>
          </cell>
          <cell r="I7030" t="str">
            <v/>
          </cell>
          <cell r="J7030" t="str">
            <v/>
          </cell>
          <cell r="K7030" t="str">
            <v/>
          </cell>
          <cell r="L7030" t="str">
            <v/>
          </cell>
          <cell r="M7030" t="str">
            <v>免稅</v>
          </cell>
          <cell r="N7030" t="str">
            <v>7501000948</v>
          </cell>
        </row>
        <row r="7031">
          <cell r="A7031" t="str">
            <v>50100095</v>
          </cell>
          <cell r="B7031" t="str">
            <v>漢書全碑</v>
          </cell>
          <cell r="C7031" t="str">
            <v>歷代</v>
          </cell>
          <cell r="D7031">
            <v>60</v>
          </cell>
          <cell r="E7031">
            <v>0</v>
          </cell>
          <cell r="F7031" t="str">
            <v>平裝</v>
          </cell>
          <cell r="G7031" t="str">
            <v>文物</v>
          </cell>
          <cell r="H7031">
            <v>10</v>
          </cell>
          <cell r="I7031" t="str">
            <v/>
          </cell>
          <cell r="J7031" t="str">
            <v/>
          </cell>
          <cell r="K7031" t="str">
            <v/>
          </cell>
          <cell r="L7031" t="str">
            <v/>
          </cell>
          <cell r="M7031" t="str">
            <v>免稅</v>
          </cell>
          <cell r="N7031" t="str">
            <v>7501000956</v>
          </cell>
        </row>
        <row r="7032">
          <cell r="A7032" t="str">
            <v>50100098</v>
          </cell>
          <cell r="B7032" t="str">
            <v>唐柳公權書玄秘塔碑</v>
          </cell>
          <cell r="C7032" t="str">
            <v>歷代</v>
          </cell>
          <cell r="D7032">
            <v>40</v>
          </cell>
          <cell r="E7032">
            <v>0</v>
          </cell>
          <cell r="F7032" t="str">
            <v>平裝</v>
          </cell>
          <cell r="G7032" t="str">
            <v>文物</v>
          </cell>
          <cell r="H7032">
            <v>8</v>
          </cell>
          <cell r="I7032" t="str">
            <v/>
          </cell>
          <cell r="J7032" t="str">
            <v/>
          </cell>
          <cell r="K7032" t="str">
            <v/>
          </cell>
          <cell r="L7032" t="str">
            <v/>
          </cell>
          <cell r="M7032" t="str">
            <v>免稅</v>
          </cell>
          <cell r="N7032" t="str">
            <v>7501000980</v>
          </cell>
        </row>
        <row r="7033">
          <cell r="A7033" t="str">
            <v>50100099</v>
          </cell>
          <cell r="B7033" t="str">
            <v>唐柳公權神策軍碑</v>
          </cell>
          <cell r="C7033" t="str">
            <v>歷代</v>
          </cell>
          <cell r="D7033">
            <v>33</v>
          </cell>
          <cell r="E7033">
            <v>0</v>
          </cell>
          <cell r="F7033" t="str">
            <v>平裝</v>
          </cell>
          <cell r="G7033" t="str">
            <v>文物</v>
          </cell>
          <cell r="H7033">
            <v>6.6</v>
          </cell>
          <cell r="I7033" t="str">
            <v/>
          </cell>
          <cell r="J7033" t="str">
            <v/>
          </cell>
          <cell r="K7033" t="str">
            <v/>
          </cell>
          <cell r="L7033" t="str">
            <v/>
          </cell>
          <cell r="M7033" t="str">
            <v>免稅</v>
          </cell>
          <cell r="N7033" t="str">
            <v>7501000999</v>
          </cell>
        </row>
        <row r="7034">
          <cell r="A7034" t="str">
            <v>50100100</v>
          </cell>
          <cell r="B7034" t="str">
            <v>唐歐陽詢書九成宮體泉酩</v>
          </cell>
          <cell r="C7034" t="str">
            <v>歷代</v>
          </cell>
          <cell r="D7034">
            <v>30</v>
          </cell>
          <cell r="E7034">
            <v>0</v>
          </cell>
          <cell r="F7034" t="str">
            <v>平裝</v>
          </cell>
          <cell r="G7034" t="str">
            <v>文物</v>
          </cell>
          <cell r="H7034">
            <v>6</v>
          </cell>
          <cell r="I7034" t="str">
            <v/>
          </cell>
          <cell r="J7034" t="str">
            <v/>
          </cell>
          <cell r="K7034" t="str">
            <v/>
          </cell>
          <cell r="L7034" t="str">
            <v/>
          </cell>
          <cell r="M7034" t="str">
            <v>免稅</v>
          </cell>
          <cell r="N7034" t="str">
            <v>7501001006</v>
          </cell>
        </row>
        <row r="7035">
          <cell r="A7035" t="str">
            <v>50100103</v>
          </cell>
          <cell r="B7035" t="str">
            <v>唐靈飛經</v>
          </cell>
          <cell r="C7035" t="str">
            <v>歷代</v>
          </cell>
          <cell r="D7035">
            <v>54</v>
          </cell>
          <cell r="E7035">
            <v>0</v>
          </cell>
          <cell r="F7035" t="str">
            <v>平裝</v>
          </cell>
          <cell r="G7035" t="str">
            <v>文物</v>
          </cell>
          <cell r="H7035">
            <v>9</v>
          </cell>
          <cell r="I7035" t="str">
            <v/>
          </cell>
          <cell r="J7035" t="str">
            <v/>
          </cell>
          <cell r="K7035" t="str">
            <v/>
          </cell>
          <cell r="L7035" t="str">
            <v/>
          </cell>
          <cell r="M7035" t="str">
            <v>免稅</v>
          </cell>
          <cell r="N7035" t="str">
            <v>7501001030</v>
          </cell>
        </row>
        <row r="7036">
          <cell r="A7036" t="str">
            <v>50100108</v>
          </cell>
          <cell r="B7036" t="str">
            <v>六體千字文</v>
          </cell>
          <cell r="C7036" t="str">
            <v>歷代</v>
          </cell>
          <cell r="D7036">
            <v>45</v>
          </cell>
          <cell r="E7036">
            <v>0</v>
          </cell>
          <cell r="F7036" t="str">
            <v>平裝</v>
          </cell>
          <cell r="G7036" t="str">
            <v>文物</v>
          </cell>
          <cell r="H7036">
            <v>9</v>
          </cell>
          <cell r="I7036" t="str">
            <v/>
          </cell>
          <cell r="J7036" t="str">
            <v/>
          </cell>
          <cell r="K7036" t="str">
            <v/>
          </cell>
          <cell r="L7036" t="str">
            <v/>
          </cell>
          <cell r="M7036" t="str">
            <v>免稅</v>
          </cell>
          <cell r="N7036" t="str">
            <v>7501001081</v>
          </cell>
        </row>
        <row r="7037">
          <cell r="A7037" t="str">
            <v>50100134</v>
          </cell>
          <cell r="B7037" t="str">
            <v>晉王羲之蘭亭序帖</v>
          </cell>
          <cell r="C7037" t="str">
            <v>歷代</v>
          </cell>
          <cell r="D7037">
            <v>35</v>
          </cell>
          <cell r="E7037">
            <v>0</v>
          </cell>
          <cell r="F7037" t="str">
            <v>平裝</v>
          </cell>
          <cell r="G7037" t="str">
            <v>文物</v>
          </cell>
          <cell r="H7037">
            <v>7</v>
          </cell>
          <cell r="I7037" t="str">
            <v/>
          </cell>
          <cell r="J7037" t="str">
            <v/>
          </cell>
          <cell r="K7037" t="str">
            <v/>
          </cell>
          <cell r="L7037" t="str">
            <v/>
          </cell>
          <cell r="M7037" t="str">
            <v>免稅</v>
          </cell>
          <cell r="N7037" t="str">
            <v>7501001340</v>
          </cell>
        </row>
        <row r="7038">
          <cell r="A7038" t="str">
            <v>50100176</v>
          </cell>
          <cell r="B7038" t="str">
            <v>唐寅落花詩冊</v>
          </cell>
          <cell r="C7038" t="str">
            <v>.</v>
          </cell>
          <cell r="D7038">
            <v>30</v>
          </cell>
          <cell r="E7038">
            <v>0</v>
          </cell>
          <cell r="F7038" t="str">
            <v>平裝</v>
          </cell>
          <cell r="G7038" t="str">
            <v>文物</v>
          </cell>
          <cell r="H7038">
            <v>6</v>
          </cell>
          <cell r="I7038" t="str">
            <v/>
          </cell>
          <cell r="J7038" t="str">
            <v/>
          </cell>
          <cell r="K7038" t="str">
            <v/>
          </cell>
          <cell r="L7038" t="str">
            <v/>
          </cell>
          <cell r="M7038" t="str">
            <v>免稅</v>
          </cell>
          <cell r="N7038" t="str">
            <v>7501001766</v>
          </cell>
        </row>
        <row r="7039">
          <cell r="A7039" t="str">
            <v>50100248</v>
          </cell>
          <cell r="B7039" t="str">
            <v>北魏刁遵墓誌</v>
          </cell>
          <cell r="C7039" t="str">
            <v>.</v>
          </cell>
          <cell r="D7039">
            <v>23</v>
          </cell>
          <cell r="E7039">
            <v>0</v>
          </cell>
          <cell r="F7039" t="str">
            <v>平裝</v>
          </cell>
          <cell r="G7039" t="str">
            <v>文物</v>
          </cell>
          <cell r="H7039">
            <v>4.5</v>
          </cell>
          <cell r="I7039" t="str">
            <v/>
          </cell>
          <cell r="J7039" t="str">
            <v/>
          </cell>
          <cell r="K7039" t="str">
            <v/>
          </cell>
          <cell r="L7039" t="str">
            <v/>
          </cell>
          <cell r="M7039" t="str">
            <v>免稅</v>
          </cell>
          <cell r="N7039" t="str">
            <v>7501002487</v>
          </cell>
        </row>
        <row r="7040">
          <cell r="A7040" t="str">
            <v>50100252</v>
          </cell>
          <cell r="B7040" t="str">
            <v>唐賀知章書孝經</v>
          </cell>
          <cell r="C7040" t="str">
            <v>歷代</v>
          </cell>
          <cell r="D7040">
            <v>33</v>
          </cell>
          <cell r="E7040">
            <v>0</v>
          </cell>
          <cell r="F7040" t="str">
            <v>平裝</v>
          </cell>
          <cell r="G7040" t="str">
            <v>文物</v>
          </cell>
          <cell r="H7040">
            <v>6.5</v>
          </cell>
          <cell r="I7040" t="str">
            <v/>
          </cell>
          <cell r="J7040" t="str">
            <v/>
          </cell>
          <cell r="K7040" t="str">
            <v/>
          </cell>
          <cell r="L7040" t="str">
            <v/>
          </cell>
          <cell r="M7040" t="str">
            <v>免稅</v>
          </cell>
          <cell r="N7040" t="str">
            <v>7501002525</v>
          </cell>
        </row>
        <row r="7041">
          <cell r="A7041" t="str">
            <v>50100255</v>
          </cell>
          <cell r="B7041" t="str">
            <v>元趙孟頫書妙膽巴碑</v>
          </cell>
          <cell r="C7041" t="str">
            <v>歷代</v>
          </cell>
          <cell r="D7041">
            <v>54</v>
          </cell>
          <cell r="E7041">
            <v>0</v>
          </cell>
          <cell r="F7041" t="str">
            <v>平裝</v>
          </cell>
          <cell r="G7041" t="str">
            <v>文物</v>
          </cell>
          <cell r="H7041">
            <v>9</v>
          </cell>
          <cell r="I7041" t="str">
            <v/>
          </cell>
          <cell r="J7041" t="str">
            <v/>
          </cell>
          <cell r="K7041" t="str">
            <v/>
          </cell>
          <cell r="L7041" t="str">
            <v/>
          </cell>
          <cell r="M7041" t="str">
            <v>免稅</v>
          </cell>
          <cell r="N7041" t="str">
            <v>750100255X</v>
          </cell>
        </row>
        <row r="7042">
          <cell r="A7042" t="str">
            <v>50100547</v>
          </cell>
          <cell r="B7042" t="str">
            <v>宋拓懷仁濟王書聖教序</v>
          </cell>
          <cell r="C7042" t="str">
            <v>歷代</v>
          </cell>
          <cell r="D7042">
            <v>28</v>
          </cell>
          <cell r="E7042">
            <v>0</v>
          </cell>
          <cell r="F7042" t="str">
            <v>平裝</v>
          </cell>
          <cell r="G7042" t="str">
            <v>文物</v>
          </cell>
          <cell r="H7042">
            <v>5.6</v>
          </cell>
          <cell r="I7042" t="str">
            <v/>
          </cell>
          <cell r="J7042" t="str">
            <v/>
          </cell>
          <cell r="K7042" t="str">
            <v/>
          </cell>
          <cell r="L7042" t="str">
            <v/>
          </cell>
          <cell r="M7042" t="str">
            <v>免稅</v>
          </cell>
          <cell r="N7042" t="str">
            <v>7501005478</v>
          </cell>
        </row>
        <row r="7043">
          <cell r="A7043" t="str">
            <v>50100570</v>
          </cell>
          <cell r="B7043" t="str">
            <v>漢乙瑛碑</v>
          </cell>
          <cell r="C7043" t="str">
            <v>歷代</v>
          </cell>
          <cell r="D7043">
            <v>30</v>
          </cell>
          <cell r="E7043">
            <v>0</v>
          </cell>
          <cell r="F7043" t="str">
            <v>平裝</v>
          </cell>
          <cell r="G7043" t="str">
            <v>文物</v>
          </cell>
          <cell r="H7043">
            <v>5</v>
          </cell>
          <cell r="I7043" t="str">
            <v/>
          </cell>
          <cell r="J7043" t="str">
            <v/>
          </cell>
          <cell r="K7043" t="str">
            <v/>
          </cell>
          <cell r="L7043" t="str">
            <v/>
          </cell>
          <cell r="M7043" t="str">
            <v>免稅</v>
          </cell>
          <cell r="N7043" t="str">
            <v>7501005702</v>
          </cell>
        </row>
        <row r="7044">
          <cell r="A7044" t="str">
            <v>50100571</v>
          </cell>
          <cell r="B7044" t="str">
            <v>宋趙拮真書千字文農芳詩</v>
          </cell>
          <cell r="C7044" t="str">
            <v>歷代</v>
          </cell>
          <cell r="D7044">
            <v>25</v>
          </cell>
          <cell r="E7044">
            <v>0</v>
          </cell>
          <cell r="F7044" t="str">
            <v>平裝</v>
          </cell>
          <cell r="G7044" t="str">
            <v>文物</v>
          </cell>
          <cell r="H7044">
            <v>5</v>
          </cell>
          <cell r="I7044" t="str">
            <v/>
          </cell>
          <cell r="J7044" t="str">
            <v/>
          </cell>
          <cell r="K7044" t="str">
            <v/>
          </cell>
          <cell r="L7044" t="str">
            <v/>
          </cell>
          <cell r="M7044" t="str">
            <v>免稅</v>
          </cell>
          <cell r="N7044" t="str">
            <v>7501005710</v>
          </cell>
        </row>
        <row r="7045">
          <cell r="A7045" t="str">
            <v>50100572</v>
          </cell>
          <cell r="B7045" t="str">
            <v>草訣百韻歌</v>
          </cell>
          <cell r="C7045" t="str">
            <v>歷代</v>
          </cell>
          <cell r="D7045">
            <v>20</v>
          </cell>
          <cell r="E7045">
            <v>0</v>
          </cell>
          <cell r="F7045" t="str">
            <v>平裝</v>
          </cell>
          <cell r="G7045" t="str">
            <v>文物</v>
          </cell>
          <cell r="H7045">
            <v>4</v>
          </cell>
          <cell r="I7045" t="str">
            <v/>
          </cell>
          <cell r="J7045" t="str">
            <v/>
          </cell>
          <cell r="K7045" t="str">
            <v/>
          </cell>
          <cell r="L7045" t="str">
            <v/>
          </cell>
          <cell r="M7045" t="str">
            <v>免稅</v>
          </cell>
          <cell r="N7045" t="str">
            <v>7501005729</v>
          </cell>
        </row>
        <row r="7046">
          <cell r="A7046" t="str">
            <v>50100575</v>
          </cell>
          <cell r="B7046" t="str">
            <v>龍門二十品</v>
          </cell>
          <cell r="C7046" t="str">
            <v>歷代</v>
          </cell>
          <cell r="D7046">
            <v>77</v>
          </cell>
          <cell r="E7046">
            <v>0</v>
          </cell>
          <cell r="F7046" t="str">
            <v>平裝</v>
          </cell>
          <cell r="G7046" t="str">
            <v>文物</v>
          </cell>
          <cell r="H7046">
            <v>15.4</v>
          </cell>
          <cell r="I7046" t="str">
            <v/>
          </cell>
          <cell r="J7046" t="str">
            <v/>
          </cell>
          <cell r="K7046" t="str">
            <v/>
          </cell>
          <cell r="L7046" t="str">
            <v/>
          </cell>
          <cell r="M7046" t="str">
            <v>免稅</v>
          </cell>
          <cell r="N7046" t="str">
            <v>7501005753</v>
          </cell>
        </row>
        <row r="7047">
          <cell r="A7047" t="str">
            <v>50100599</v>
          </cell>
          <cell r="B7047" t="str">
            <v>漢尹宙碑</v>
          </cell>
          <cell r="C7047" t="str">
            <v>歷代</v>
          </cell>
          <cell r="D7047">
            <v>23</v>
          </cell>
          <cell r="E7047">
            <v>0</v>
          </cell>
          <cell r="F7047" t="str">
            <v>平裝</v>
          </cell>
          <cell r="G7047" t="str">
            <v>文物</v>
          </cell>
          <cell r="H7047">
            <v>4.5</v>
          </cell>
          <cell r="I7047" t="str">
            <v/>
          </cell>
          <cell r="J7047" t="str">
            <v/>
          </cell>
          <cell r="K7047" t="str">
            <v/>
          </cell>
          <cell r="L7047" t="str">
            <v/>
          </cell>
          <cell r="M7047" t="str">
            <v>免稅</v>
          </cell>
          <cell r="N7047" t="str">
            <v>7501005990</v>
          </cell>
        </row>
        <row r="7048">
          <cell r="A7048" t="str">
            <v>50100674</v>
          </cell>
          <cell r="B7048" t="str">
            <v>畫論三種</v>
          </cell>
          <cell r="C7048" t="str">
            <v>啟功</v>
          </cell>
          <cell r="D7048">
            <v>1080</v>
          </cell>
          <cell r="E7048">
            <v>0</v>
          </cell>
          <cell r="F7048" t="str">
            <v>線裝</v>
          </cell>
          <cell r="G7048" t="str">
            <v>文物</v>
          </cell>
          <cell r="H7048">
            <v>180</v>
          </cell>
          <cell r="I7048" t="str">
            <v/>
          </cell>
          <cell r="J7048" t="str">
            <v/>
          </cell>
          <cell r="K7048" t="str">
            <v/>
          </cell>
          <cell r="L7048" t="str">
            <v/>
          </cell>
          <cell r="M7048" t="str">
            <v>免稅</v>
          </cell>
          <cell r="N7048" t="str">
            <v>9787501006748</v>
          </cell>
        </row>
        <row r="7049">
          <cell r="A7049" t="str">
            <v>50100710</v>
          </cell>
          <cell r="B7049" t="str">
            <v>元趙孟頹書妙嚴寺記</v>
          </cell>
          <cell r="C7049" t="str">
            <v>歷代</v>
          </cell>
          <cell r="D7049">
            <v>21</v>
          </cell>
          <cell r="E7049">
            <v>0</v>
          </cell>
          <cell r="F7049" t="str">
            <v>平裝</v>
          </cell>
          <cell r="G7049" t="str">
            <v>文物</v>
          </cell>
          <cell r="H7049">
            <v>4.2</v>
          </cell>
          <cell r="I7049" t="str">
            <v/>
          </cell>
          <cell r="J7049" t="str">
            <v/>
          </cell>
          <cell r="K7049" t="str">
            <v/>
          </cell>
          <cell r="L7049" t="str">
            <v/>
          </cell>
          <cell r="M7049" t="str">
            <v>免稅</v>
          </cell>
          <cell r="N7049" t="str">
            <v>7501007101</v>
          </cell>
        </row>
        <row r="7050">
          <cell r="A7050" t="str">
            <v>50100751</v>
          </cell>
          <cell r="B7050" t="str">
            <v>文物鑒賞叢錄------陶瓷(一)</v>
          </cell>
          <cell r="C7050" t="str">
            <v>劉東瑞</v>
          </cell>
          <cell r="D7050">
            <v>60</v>
          </cell>
          <cell r="E7050">
            <v>0</v>
          </cell>
          <cell r="F7050" t="str">
            <v>平裝</v>
          </cell>
          <cell r="G7050" t="str">
            <v>文物</v>
          </cell>
          <cell r="H7050">
            <v>0</v>
          </cell>
          <cell r="I7050" t="str">
            <v/>
          </cell>
          <cell r="J7050" t="str">
            <v/>
          </cell>
          <cell r="K7050" t="str">
            <v/>
          </cell>
          <cell r="L7050" t="str">
            <v/>
          </cell>
          <cell r="M7050" t="str">
            <v>免稅</v>
          </cell>
          <cell r="N7050" t="str">
            <v>7501007519</v>
          </cell>
        </row>
        <row r="7051">
          <cell r="A7051" t="str">
            <v>50100801</v>
          </cell>
          <cell r="B7051" t="str">
            <v>大孟鼎銘文</v>
          </cell>
          <cell r="C7051" t="str">
            <v>歷代碑帖法書選編輯組</v>
          </cell>
          <cell r="D7051">
            <v>20</v>
          </cell>
          <cell r="E7051">
            <v>0</v>
          </cell>
          <cell r="F7051" t="str">
            <v>平裝</v>
          </cell>
          <cell r="G7051" t="str">
            <v>文物</v>
          </cell>
          <cell r="H7051">
            <v>4</v>
          </cell>
          <cell r="I7051" t="str">
            <v/>
          </cell>
          <cell r="J7051" t="str">
            <v/>
          </cell>
          <cell r="K7051" t="str">
            <v/>
          </cell>
          <cell r="L7051" t="str">
            <v/>
          </cell>
          <cell r="M7051" t="str">
            <v>免稅</v>
          </cell>
          <cell r="N7051" t="str">
            <v>9787501008018</v>
          </cell>
        </row>
        <row r="7052">
          <cell r="A7052" t="str">
            <v>50100819</v>
          </cell>
          <cell r="B7052" t="str">
            <v>宋米芾苕溪詩卷</v>
          </cell>
          <cell r="C7052" t="str">
            <v>歷代碑帖法書選編輯組</v>
          </cell>
          <cell r="D7052">
            <v>13</v>
          </cell>
          <cell r="E7052">
            <v>0</v>
          </cell>
          <cell r="F7052" t="str">
            <v>平裝</v>
          </cell>
          <cell r="G7052" t="str">
            <v>文物</v>
          </cell>
          <cell r="H7052">
            <v>2.6</v>
          </cell>
          <cell r="I7052" t="str">
            <v/>
          </cell>
          <cell r="J7052" t="str">
            <v/>
          </cell>
          <cell r="K7052" t="str">
            <v/>
          </cell>
          <cell r="L7052" t="str">
            <v/>
          </cell>
          <cell r="M7052" t="str">
            <v>免稅</v>
          </cell>
          <cell r="N7052" t="str">
            <v>9787501008193</v>
          </cell>
        </row>
        <row r="7053">
          <cell r="A7053" t="str">
            <v>50100843</v>
          </cell>
          <cell r="B7053" t="str">
            <v>神話考古</v>
          </cell>
          <cell r="C7053" t="str">
            <v/>
          </cell>
          <cell r="D7053">
            <v>100</v>
          </cell>
          <cell r="E7053">
            <v>0</v>
          </cell>
          <cell r="F7053" t="str">
            <v>平裝</v>
          </cell>
          <cell r="G7053" t="str">
            <v>文物</v>
          </cell>
          <cell r="H7053">
            <v>20</v>
          </cell>
          <cell r="I7053" t="str">
            <v/>
          </cell>
          <cell r="J7053" t="str">
            <v/>
          </cell>
          <cell r="K7053" t="str">
            <v/>
          </cell>
          <cell r="L7053" t="str">
            <v/>
          </cell>
          <cell r="M7053" t="str">
            <v>免稅</v>
          </cell>
          <cell r="N7053" t="str">
            <v>7501008434</v>
          </cell>
        </row>
        <row r="7054">
          <cell r="A7054" t="str">
            <v>50100849</v>
          </cell>
          <cell r="B7054" t="str">
            <v>唐孫曷庭書譜</v>
          </cell>
          <cell r="C7054" t="str">
            <v>歷代</v>
          </cell>
          <cell r="D7054">
            <v>60</v>
          </cell>
          <cell r="E7054">
            <v>0</v>
          </cell>
          <cell r="F7054" t="str">
            <v>平裝</v>
          </cell>
          <cell r="G7054" t="str">
            <v>文物</v>
          </cell>
          <cell r="H7054">
            <v>12</v>
          </cell>
          <cell r="I7054" t="str">
            <v/>
          </cell>
          <cell r="J7054" t="str">
            <v/>
          </cell>
          <cell r="K7054" t="str">
            <v/>
          </cell>
          <cell r="L7054" t="str">
            <v/>
          </cell>
          <cell r="M7054" t="str">
            <v>免稅</v>
          </cell>
          <cell r="N7054" t="str">
            <v>7501008493</v>
          </cell>
        </row>
        <row r="7055">
          <cell r="A7055" t="str">
            <v>50100850</v>
          </cell>
          <cell r="B7055" t="str">
            <v>唐顏真卿書顏家廟碑</v>
          </cell>
          <cell r="C7055" t="str">
            <v>歷代</v>
          </cell>
          <cell r="D7055">
            <v>63</v>
          </cell>
          <cell r="E7055">
            <v>0</v>
          </cell>
          <cell r="F7055" t="str">
            <v>平裝</v>
          </cell>
          <cell r="G7055" t="str">
            <v>文物</v>
          </cell>
          <cell r="H7055">
            <v>12.5</v>
          </cell>
          <cell r="I7055" t="str">
            <v/>
          </cell>
          <cell r="J7055" t="str">
            <v/>
          </cell>
          <cell r="K7055" t="str">
            <v/>
          </cell>
          <cell r="L7055" t="str">
            <v/>
          </cell>
          <cell r="M7055" t="str">
            <v>免稅</v>
          </cell>
          <cell r="N7055" t="str">
            <v>7501008507</v>
          </cell>
        </row>
        <row r="7056">
          <cell r="A7056" t="str">
            <v>50100858</v>
          </cell>
          <cell r="B7056" t="str">
            <v>宋拓智永真草千字文</v>
          </cell>
          <cell r="C7056" t="str">
            <v>歷代</v>
          </cell>
          <cell r="D7056">
            <v>35</v>
          </cell>
          <cell r="E7056">
            <v>0</v>
          </cell>
          <cell r="F7056" t="str">
            <v>平裝</v>
          </cell>
          <cell r="G7056" t="str">
            <v>文物</v>
          </cell>
          <cell r="H7056">
            <v>7</v>
          </cell>
          <cell r="I7056" t="str">
            <v/>
          </cell>
          <cell r="J7056" t="str">
            <v/>
          </cell>
          <cell r="K7056" t="str">
            <v/>
          </cell>
          <cell r="L7056" t="str">
            <v/>
          </cell>
          <cell r="M7056" t="str">
            <v>免稅</v>
          </cell>
          <cell r="N7056" t="str">
            <v>7501008582</v>
          </cell>
        </row>
        <row r="7057">
          <cell r="A7057" t="str">
            <v>50100869</v>
          </cell>
          <cell r="B7057" t="str">
            <v>速成書畫裝裱技法</v>
          </cell>
          <cell r="C7057" t="str">
            <v>田維玉</v>
          </cell>
          <cell r="D7057">
            <v>65</v>
          </cell>
          <cell r="E7057">
            <v>0</v>
          </cell>
          <cell r="F7057" t="str">
            <v>平裝</v>
          </cell>
          <cell r="G7057" t="str">
            <v>文物</v>
          </cell>
          <cell r="H7057">
            <v>13</v>
          </cell>
          <cell r="I7057" t="str">
            <v/>
          </cell>
          <cell r="J7057" t="str">
            <v/>
          </cell>
          <cell r="K7057" t="str">
            <v/>
          </cell>
          <cell r="L7057" t="str">
            <v/>
          </cell>
          <cell r="M7057" t="str">
            <v>免稅</v>
          </cell>
          <cell r="N7057" t="str">
            <v>7501008698</v>
          </cell>
        </row>
        <row r="7058">
          <cell r="A7058" t="str">
            <v>50100895</v>
          </cell>
          <cell r="B7058" t="str">
            <v>文物鑒賞叢錄：書畫(二)</v>
          </cell>
          <cell r="C7058" t="str">
            <v>劉東瑞</v>
          </cell>
          <cell r="D7058">
            <v>90</v>
          </cell>
          <cell r="E7058">
            <v>0</v>
          </cell>
          <cell r="F7058" t="str">
            <v>平裝</v>
          </cell>
          <cell r="G7058" t="str">
            <v>文物</v>
          </cell>
          <cell r="H7058">
            <v>0</v>
          </cell>
          <cell r="I7058" t="str">
            <v/>
          </cell>
          <cell r="J7058" t="str">
            <v/>
          </cell>
          <cell r="K7058" t="str">
            <v/>
          </cell>
          <cell r="L7058" t="str">
            <v/>
          </cell>
          <cell r="M7058" t="str">
            <v>免稅</v>
          </cell>
          <cell r="N7058" t="str">
            <v>7501008957</v>
          </cell>
        </row>
        <row r="7059">
          <cell r="A7059" t="str">
            <v>50100953</v>
          </cell>
          <cell r="B7059" t="str">
            <v>中國陶瓷史</v>
          </cell>
          <cell r="C7059" t="str">
            <v>本社</v>
          </cell>
          <cell r="D7059">
            <v>600</v>
          </cell>
          <cell r="E7059">
            <v>0</v>
          </cell>
          <cell r="F7059" t="str">
            <v>精裝</v>
          </cell>
          <cell r="G7059" t="str">
            <v>文物</v>
          </cell>
          <cell r="H7059">
            <v>0</v>
          </cell>
          <cell r="I7059" t="str">
            <v/>
          </cell>
          <cell r="J7059" t="str">
            <v/>
          </cell>
          <cell r="K7059" t="str">
            <v/>
          </cell>
          <cell r="L7059" t="str">
            <v/>
          </cell>
          <cell r="M7059" t="str">
            <v>免稅</v>
          </cell>
          <cell r="N7059" t="str">
            <v>7501009538</v>
          </cell>
        </row>
        <row r="7060">
          <cell r="A7060" t="str">
            <v>50100959</v>
          </cell>
          <cell r="B7060" t="str">
            <v>文物鑒賞叢錄__玉器(一)</v>
          </cell>
          <cell r="C7060" t="str">
            <v>劉東瑞</v>
          </cell>
          <cell r="D7060">
            <v>90</v>
          </cell>
          <cell r="E7060">
            <v>0</v>
          </cell>
          <cell r="F7060" t="str">
            <v>平裝</v>
          </cell>
          <cell r="G7060" t="str">
            <v>文物</v>
          </cell>
          <cell r="H7060">
            <v>0</v>
          </cell>
          <cell r="I7060" t="str">
            <v/>
          </cell>
          <cell r="J7060" t="str">
            <v/>
          </cell>
          <cell r="K7060" t="str">
            <v/>
          </cell>
          <cell r="L7060" t="str">
            <v/>
          </cell>
          <cell r="M7060" t="str">
            <v>免稅</v>
          </cell>
          <cell r="N7060" t="str">
            <v>7501009597</v>
          </cell>
        </row>
        <row r="7061">
          <cell r="A7061" t="str">
            <v>50100968</v>
          </cell>
          <cell r="B7061" t="str">
            <v>唐顏真卿書東方畫贊碑</v>
          </cell>
          <cell r="C7061" t="str">
            <v>歷代</v>
          </cell>
          <cell r="D7061">
            <v>48</v>
          </cell>
          <cell r="E7061">
            <v>0</v>
          </cell>
          <cell r="F7061" t="str">
            <v>平裝</v>
          </cell>
          <cell r="G7061" t="str">
            <v>文物</v>
          </cell>
          <cell r="H7061">
            <v>9.6</v>
          </cell>
          <cell r="I7061" t="str">
            <v/>
          </cell>
          <cell r="J7061" t="str">
            <v/>
          </cell>
          <cell r="K7061" t="str">
            <v/>
          </cell>
          <cell r="L7061" t="str">
            <v/>
          </cell>
          <cell r="M7061" t="str">
            <v>免稅</v>
          </cell>
          <cell r="N7061" t="str">
            <v>7501009686</v>
          </cell>
        </row>
        <row r="7062">
          <cell r="A7062" t="str">
            <v>50100973</v>
          </cell>
          <cell r="B7062" t="str">
            <v>漢字書法通解--行草</v>
          </cell>
          <cell r="C7062" t="str">
            <v>啟功</v>
          </cell>
          <cell r="D7062">
            <v>156</v>
          </cell>
          <cell r="E7062">
            <v>0</v>
          </cell>
          <cell r="F7062" t="str">
            <v>平裝</v>
          </cell>
          <cell r="G7062" t="str">
            <v>文物</v>
          </cell>
          <cell r="H7062">
            <v>26</v>
          </cell>
          <cell r="I7062" t="str">
            <v/>
          </cell>
          <cell r="J7062" t="str">
            <v/>
          </cell>
          <cell r="K7062" t="str">
            <v/>
          </cell>
          <cell r="L7062" t="str">
            <v/>
          </cell>
          <cell r="M7062" t="str">
            <v>免稅</v>
          </cell>
          <cell r="N7062" t="str">
            <v>9787501009732</v>
          </cell>
        </row>
        <row r="7063">
          <cell r="A7063" t="str">
            <v>50100974</v>
          </cell>
          <cell r="B7063" t="str">
            <v>文物鑒賞叢錄__青銅器(一)</v>
          </cell>
          <cell r="C7063" t="str">
            <v>本社</v>
          </cell>
          <cell r="D7063">
            <v>90</v>
          </cell>
          <cell r="E7063">
            <v>0</v>
          </cell>
          <cell r="F7063" t="str">
            <v>平裝</v>
          </cell>
          <cell r="G7063" t="str">
            <v>文物</v>
          </cell>
          <cell r="H7063">
            <v>0</v>
          </cell>
          <cell r="I7063" t="str">
            <v/>
          </cell>
          <cell r="J7063" t="str">
            <v/>
          </cell>
          <cell r="K7063" t="str">
            <v/>
          </cell>
          <cell r="L7063" t="str">
            <v/>
          </cell>
          <cell r="M7063" t="str">
            <v>免稅</v>
          </cell>
          <cell r="N7063" t="str">
            <v>7501009740</v>
          </cell>
        </row>
        <row r="7064">
          <cell r="A7064" t="str">
            <v>50100989</v>
          </cell>
          <cell r="B7064" t="str">
            <v>唐歐陽詢書皇甫府君</v>
          </cell>
          <cell r="C7064" t="str">
            <v>歷代</v>
          </cell>
          <cell r="D7064">
            <v>24</v>
          </cell>
          <cell r="E7064">
            <v>0</v>
          </cell>
          <cell r="F7064" t="str">
            <v>平裝</v>
          </cell>
          <cell r="G7064" t="str">
            <v>文物</v>
          </cell>
          <cell r="H7064">
            <v>4.8</v>
          </cell>
          <cell r="I7064" t="str">
            <v/>
          </cell>
          <cell r="J7064" t="str">
            <v/>
          </cell>
          <cell r="K7064" t="str">
            <v/>
          </cell>
          <cell r="L7064" t="str">
            <v/>
          </cell>
          <cell r="M7064" t="str">
            <v>免稅</v>
          </cell>
          <cell r="N7064" t="str">
            <v>7501009899</v>
          </cell>
        </row>
        <row r="7065">
          <cell r="A7065" t="str">
            <v>50100997</v>
          </cell>
          <cell r="B7065" t="str">
            <v>文物鑒賞叢錄__玉器(二)</v>
          </cell>
          <cell r="C7065" t="str">
            <v>劉東瑞</v>
          </cell>
          <cell r="D7065">
            <v>90</v>
          </cell>
          <cell r="E7065">
            <v>0</v>
          </cell>
          <cell r="F7065" t="str">
            <v>平裝</v>
          </cell>
          <cell r="G7065" t="str">
            <v>文物</v>
          </cell>
          <cell r="H7065">
            <v>0</v>
          </cell>
          <cell r="I7065" t="str">
            <v/>
          </cell>
          <cell r="J7065" t="str">
            <v/>
          </cell>
          <cell r="K7065" t="str">
            <v/>
          </cell>
          <cell r="L7065" t="str">
            <v/>
          </cell>
          <cell r="M7065" t="str">
            <v>免稅</v>
          </cell>
          <cell r="N7065" t="str">
            <v>750100997X</v>
          </cell>
        </row>
        <row r="7066">
          <cell r="A7066" t="str">
            <v>50100998</v>
          </cell>
          <cell r="B7066" t="str">
            <v>文物鑒賞叢錄__青銅器(2)</v>
          </cell>
          <cell r="C7066" t="str">
            <v>劉東瑞</v>
          </cell>
          <cell r="D7066">
            <v>90</v>
          </cell>
          <cell r="E7066">
            <v>0</v>
          </cell>
          <cell r="F7066" t="str">
            <v>平裝</v>
          </cell>
          <cell r="G7066" t="str">
            <v>文物</v>
          </cell>
          <cell r="H7066">
            <v>0</v>
          </cell>
          <cell r="I7066" t="str">
            <v/>
          </cell>
          <cell r="J7066" t="str">
            <v/>
          </cell>
          <cell r="K7066" t="str">
            <v/>
          </cell>
          <cell r="L7066" t="str">
            <v/>
          </cell>
          <cell r="M7066" t="str">
            <v>免稅</v>
          </cell>
          <cell r="N7066" t="str">
            <v>7501009988</v>
          </cell>
        </row>
        <row r="7067">
          <cell r="A7067" t="str">
            <v>50101061</v>
          </cell>
          <cell r="B7067" t="str">
            <v>大觀太清樓帖十(另本)</v>
          </cell>
          <cell r="C7067" t="str">
            <v>宋拓真</v>
          </cell>
          <cell r="D7067">
            <v>120</v>
          </cell>
          <cell r="E7067">
            <v>0</v>
          </cell>
          <cell r="F7067" t="str">
            <v>平裝</v>
          </cell>
          <cell r="G7067" t="str">
            <v>文物</v>
          </cell>
          <cell r="H7067">
            <v>20</v>
          </cell>
          <cell r="I7067" t="str">
            <v/>
          </cell>
          <cell r="J7067" t="str">
            <v/>
          </cell>
          <cell r="K7067" t="str">
            <v/>
          </cell>
          <cell r="L7067" t="str">
            <v/>
          </cell>
          <cell r="M7067" t="str">
            <v>免稅</v>
          </cell>
          <cell r="N7067" t="str">
            <v>7501010617</v>
          </cell>
        </row>
        <row r="7068">
          <cell r="A7068" t="str">
            <v>50101062</v>
          </cell>
          <cell r="B7068" t="str">
            <v>大觀太清樓帖二</v>
          </cell>
          <cell r="C7068" t="str">
            <v>宋拓真</v>
          </cell>
          <cell r="D7068">
            <v>108</v>
          </cell>
          <cell r="E7068">
            <v>0</v>
          </cell>
          <cell r="F7068" t="str">
            <v>平裝</v>
          </cell>
          <cell r="G7068" t="str">
            <v>文物</v>
          </cell>
          <cell r="H7068">
            <v>18</v>
          </cell>
          <cell r="I7068" t="str">
            <v/>
          </cell>
          <cell r="J7068" t="str">
            <v/>
          </cell>
          <cell r="K7068" t="str">
            <v/>
          </cell>
          <cell r="L7068" t="str">
            <v/>
          </cell>
          <cell r="M7068" t="str">
            <v>免稅</v>
          </cell>
          <cell r="N7068" t="str">
            <v>7501010625</v>
          </cell>
        </row>
        <row r="7069">
          <cell r="A7069" t="str">
            <v>50101064</v>
          </cell>
          <cell r="B7069" t="str">
            <v>大觀太清樓帖四</v>
          </cell>
          <cell r="C7069" t="str">
            <v>宋拓真</v>
          </cell>
          <cell r="D7069">
            <v>96</v>
          </cell>
          <cell r="E7069">
            <v>0</v>
          </cell>
          <cell r="F7069" t="str">
            <v>平裝</v>
          </cell>
          <cell r="G7069" t="str">
            <v>文物</v>
          </cell>
          <cell r="H7069">
            <v>16</v>
          </cell>
          <cell r="I7069" t="str">
            <v/>
          </cell>
          <cell r="J7069" t="str">
            <v/>
          </cell>
          <cell r="K7069" t="str">
            <v/>
          </cell>
          <cell r="L7069" t="str">
            <v/>
          </cell>
          <cell r="M7069" t="str">
            <v>免稅</v>
          </cell>
          <cell r="N7069" t="str">
            <v>7501010641</v>
          </cell>
        </row>
        <row r="7070">
          <cell r="A7070" t="str">
            <v>50101065</v>
          </cell>
          <cell r="B7070" t="str">
            <v>大觀太清樓帖五</v>
          </cell>
          <cell r="C7070" t="str">
            <v>宋拓真</v>
          </cell>
          <cell r="D7070">
            <v>96</v>
          </cell>
          <cell r="E7070">
            <v>0</v>
          </cell>
          <cell r="F7070" t="str">
            <v>平裝</v>
          </cell>
          <cell r="G7070" t="str">
            <v>文物</v>
          </cell>
          <cell r="H7070">
            <v>16</v>
          </cell>
          <cell r="I7070" t="str">
            <v/>
          </cell>
          <cell r="J7070" t="str">
            <v/>
          </cell>
          <cell r="K7070" t="str">
            <v/>
          </cell>
          <cell r="L7070" t="str">
            <v/>
          </cell>
          <cell r="M7070" t="str">
            <v>免稅</v>
          </cell>
          <cell r="N7070" t="str">
            <v>750101065X</v>
          </cell>
        </row>
        <row r="7071">
          <cell r="A7071" t="str">
            <v>50101066</v>
          </cell>
          <cell r="B7071" t="str">
            <v>大觀太清樓帖六</v>
          </cell>
          <cell r="C7071" t="str">
            <v>宋拓真</v>
          </cell>
          <cell r="D7071">
            <v>108</v>
          </cell>
          <cell r="E7071">
            <v>0</v>
          </cell>
          <cell r="F7071" t="str">
            <v>平裝</v>
          </cell>
          <cell r="G7071" t="str">
            <v>文物</v>
          </cell>
          <cell r="H7071">
            <v>18</v>
          </cell>
          <cell r="I7071" t="str">
            <v/>
          </cell>
          <cell r="J7071" t="str">
            <v/>
          </cell>
          <cell r="K7071" t="str">
            <v/>
          </cell>
          <cell r="L7071" t="str">
            <v/>
          </cell>
          <cell r="M7071" t="str">
            <v>免稅</v>
          </cell>
          <cell r="N7071" t="str">
            <v>7501010668</v>
          </cell>
        </row>
        <row r="7072">
          <cell r="A7072" t="str">
            <v>50101067</v>
          </cell>
          <cell r="B7072" t="str">
            <v>大觀太清樓帖七</v>
          </cell>
          <cell r="C7072" t="str">
            <v>宋拓真</v>
          </cell>
          <cell r="D7072">
            <v>96</v>
          </cell>
          <cell r="E7072">
            <v>0</v>
          </cell>
          <cell r="F7072" t="str">
            <v>平裝</v>
          </cell>
          <cell r="G7072" t="str">
            <v>文物</v>
          </cell>
          <cell r="H7072">
            <v>16</v>
          </cell>
          <cell r="I7072" t="str">
            <v/>
          </cell>
          <cell r="J7072" t="str">
            <v/>
          </cell>
          <cell r="K7072" t="str">
            <v/>
          </cell>
          <cell r="L7072" t="str">
            <v/>
          </cell>
          <cell r="M7072" t="str">
            <v>免稅</v>
          </cell>
          <cell r="N7072" t="str">
            <v>7501010676</v>
          </cell>
        </row>
        <row r="7073">
          <cell r="A7073" t="str">
            <v>50101068</v>
          </cell>
          <cell r="B7073" t="str">
            <v>大觀太清樓貼宋拓真本 第八卷</v>
          </cell>
          <cell r="C7073" t="str">
            <v>.</v>
          </cell>
          <cell r="D7073">
            <v>96</v>
          </cell>
          <cell r="E7073">
            <v>0</v>
          </cell>
          <cell r="F7073" t="str">
            <v>平裝</v>
          </cell>
          <cell r="G7073" t="str">
            <v>文物</v>
          </cell>
          <cell r="H7073">
            <v>16</v>
          </cell>
          <cell r="I7073" t="str">
            <v/>
          </cell>
          <cell r="J7073" t="str">
            <v/>
          </cell>
          <cell r="K7073" t="str">
            <v/>
          </cell>
          <cell r="L7073" t="str">
            <v/>
          </cell>
          <cell r="M7073" t="str">
            <v>免稅</v>
          </cell>
          <cell r="N7073" t="str">
            <v>7501010684</v>
          </cell>
        </row>
        <row r="7074">
          <cell r="A7074" t="str">
            <v>50101070</v>
          </cell>
          <cell r="B7074" t="str">
            <v>大觀太清樓帖十</v>
          </cell>
          <cell r="C7074" t="str">
            <v>宋拓真</v>
          </cell>
          <cell r="D7074">
            <v>96</v>
          </cell>
          <cell r="E7074">
            <v>0</v>
          </cell>
          <cell r="F7074" t="str">
            <v>平裝</v>
          </cell>
          <cell r="G7074" t="str">
            <v>文物</v>
          </cell>
          <cell r="H7074">
            <v>16</v>
          </cell>
          <cell r="I7074" t="str">
            <v/>
          </cell>
          <cell r="J7074" t="str">
            <v/>
          </cell>
          <cell r="K7074" t="str">
            <v/>
          </cell>
          <cell r="L7074" t="str">
            <v/>
          </cell>
          <cell r="M7074" t="str">
            <v>免稅</v>
          </cell>
          <cell r="N7074" t="str">
            <v>7501010706</v>
          </cell>
        </row>
        <row r="7075">
          <cell r="A7075" t="str">
            <v>50101111</v>
          </cell>
          <cell r="B7075" t="str">
            <v>宋蘇軾人來得書新歲展慶帖</v>
          </cell>
          <cell r="C7075" t="str">
            <v>.</v>
          </cell>
          <cell r="D7075">
            <v>9</v>
          </cell>
          <cell r="E7075">
            <v>0</v>
          </cell>
          <cell r="F7075" t="str">
            <v/>
          </cell>
          <cell r="G7075" t="str">
            <v>文物</v>
          </cell>
          <cell r="H7075">
            <v>1.8</v>
          </cell>
          <cell r="I7075" t="str">
            <v/>
          </cell>
          <cell r="J7075" t="str">
            <v/>
          </cell>
          <cell r="K7075" t="str">
            <v/>
          </cell>
          <cell r="L7075" t="str">
            <v/>
          </cell>
          <cell r="M7075" t="str">
            <v>免稅</v>
          </cell>
          <cell r="N7075" t="str">
            <v>7501011117</v>
          </cell>
        </row>
        <row r="7076">
          <cell r="A7076" t="str">
            <v>50101135</v>
          </cell>
          <cell r="B7076" t="str">
            <v>歷代碑帖法書選--毛公鼎銘文</v>
          </cell>
          <cell r="C7076" t="str">
            <v>.</v>
          </cell>
          <cell r="D7076">
            <v>18</v>
          </cell>
          <cell r="E7076">
            <v>0</v>
          </cell>
          <cell r="F7076" t="str">
            <v>平裝</v>
          </cell>
          <cell r="G7076" t="str">
            <v>文物</v>
          </cell>
          <cell r="H7076">
            <v>3.5</v>
          </cell>
          <cell r="I7076" t="str">
            <v/>
          </cell>
          <cell r="J7076" t="str">
            <v/>
          </cell>
          <cell r="K7076" t="str">
            <v/>
          </cell>
          <cell r="L7076" t="str">
            <v/>
          </cell>
          <cell r="M7076" t="str">
            <v>免稅</v>
          </cell>
          <cell r="N7076" t="str">
            <v>7501011354</v>
          </cell>
        </row>
        <row r="7077">
          <cell r="A7077" t="str">
            <v>50101203</v>
          </cell>
          <cell r="B7077" t="str">
            <v>唐人寫經</v>
          </cell>
          <cell r="C7077" t="str">
            <v>歷代</v>
          </cell>
          <cell r="D7077">
            <v>40</v>
          </cell>
          <cell r="E7077">
            <v>0</v>
          </cell>
          <cell r="F7077" t="str">
            <v>平裝</v>
          </cell>
          <cell r="G7077" t="str">
            <v>文物</v>
          </cell>
          <cell r="H7077">
            <v>8</v>
          </cell>
          <cell r="I7077" t="str">
            <v/>
          </cell>
          <cell r="J7077" t="str">
            <v/>
          </cell>
          <cell r="K7077" t="str">
            <v/>
          </cell>
          <cell r="L7077" t="str">
            <v/>
          </cell>
          <cell r="M7077" t="str">
            <v>免稅</v>
          </cell>
          <cell r="N7077" t="str">
            <v>7501012032</v>
          </cell>
        </row>
        <row r="7078">
          <cell r="A7078" t="str">
            <v>50101253</v>
          </cell>
          <cell r="B7078" t="str">
            <v>啟功論書法</v>
          </cell>
          <cell r="C7078" t="str">
            <v/>
          </cell>
          <cell r="D7078">
            <v>480</v>
          </cell>
          <cell r="E7078">
            <v>0</v>
          </cell>
          <cell r="F7078" t="str">
            <v>線裝</v>
          </cell>
          <cell r="G7078" t="str">
            <v>華寶齋</v>
          </cell>
          <cell r="H7078">
            <v>80</v>
          </cell>
          <cell r="I7078" t="str">
            <v/>
          </cell>
          <cell r="J7078" t="str">
            <v/>
          </cell>
          <cell r="K7078" t="str">
            <v/>
          </cell>
          <cell r="L7078" t="str">
            <v/>
          </cell>
          <cell r="M7078" t="str">
            <v>免稅</v>
          </cell>
          <cell r="N7078" t="str">
            <v>9787501012534</v>
          </cell>
        </row>
        <row r="7079">
          <cell r="A7079" t="str">
            <v>50101280</v>
          </cell>
          <cell r="B7079" t="str">
            <v>夏商考古</v>
          </cell>
          <cell r="C7079" t="str">
            <v>本社</v>
          </cell>
          <cell r="D7079">
            <v>140</v>
          </cell>
          <cell r="E7079">
            <v>0</v>
          </cell>
          <cell r="F7079" t="str">
            <v>平裝</v>
          </cell>
          <cell r="G7079" t="str">
            <v>文物</v>
          </cell>
          <cell r="H7079">
            <v>0</v>
          </cell>
          <cell r="I7079" t="str">
            <v/>
          </cell>
          <cell r="J7079" t="str">
            <v/>
          </cell>
          <cell r="K7079" t="str">
            <v/>
          </cell>
          <cell r="L7079" t="str">
            <v/>
          </cell>
          <cell r="M7079" t="str">
            <v>免稅</v>
          </cell>
          <cell r="N7079" t="str">
            <v>7501012806</v>
          </cell>
        </row>
        <row r="7080">
          <cell r="A7080" t="str">
            <v>50101281</v>
          </cell>
          <cell r="B7080" t="str">
            <v>大觀太清樓帖二.四殘本</v>
          </cell>
          <cell r="C7080" t="str">
            <v>宋拓真</v>
          </cell>
          <cell r="D7080">
            <v>120</v>
          </cell>
          <cell r="E7080">
            <v>0</v>
          </cell>
          <cell r="F7080" t="str">
            <v>平裝</v>
          </cell>
          <cell r="G7080" t="str">
            <v>文物</v>
          </cell>
          <cell r="H7080">
            <v>20</v>
          </cell>
          <cell r="I7080" t="str">
            <v/>
          </cell>
          <cell r="J7080" t="str">
            <v/>
          </cell>
          <cell r="K7080" t="str">
            <v/>
          </cell>
          <cell r="L7080" t="str">
            <v/>
          </cell>
          <cell r="M7080" t="str">
            <v>免稅</v>
          </cell>
          <cell r="N7080" t="str">
            <v>7501012814</v>
          </cell>
        </row>
        <row r="7081">
          <cell r="A7081" t="str">
            <v>50101302</v>
          </cell>
          <cell r="B7081" t="str">
            <v>唐顏真卿書郭虛已墓誌銘</v>
          </cell>
          <cell r="C7081" t="str">
            <v>歷代</v>
          </cell>
          <cell r="D7081">
            <v>20</v>
          </cell>
          <cell r="E7081">
            <v>0</v>
          </cell>
          <cell r="F7081" t="str">
            <v>平裝</v>
          </cell>
          <cell r="G7081" t="str">
            <v>文物</v>
          </cell>
          <cell r="H7081">
            <v>4</v>
          </cell>
          <cell r="I7081" t="str">
            <v/>
          </cell>
          <cell r="J7081" t="str">
            <v/>
          </cell>
          <cell r="K7081" t="str">
            <v/>
          </cell>
          <cell r="L7081" t="str">
            <v/>
          </cell>
          <cell r="M7081" t="str">
            <v>免稅</v>
          </cell>
          <cell r="N7081" t="str">
            <v>7501013020</v>
          </cell>
        </row>
        <row r="7082">
          <cell r="A7082" t="str">
            <v>50101304</v>
          </cell>
          <cell r="B7082" t="str">
            <v>秦漢考古</v>
          </cell>
          <cell r="C7082" t="str">
            <v>本社</v>
          </cell>
          <cell r="D7082">
            <v>140</v>
          </cell>
          <cell r="E7082">
            <v>0</v>
          </cell>
          <cell r="F7082" t="str">
            <v>平裝</v>
          </cell>
          <cell r="G7082" t="str">
            <v>文物</v>
          </cell>
          <cell r="H7082">
            <v>0</v>
          </cell>
          <cell r="I7082" t="str">
            <v/>
          </cell>
          <cell r="J7082" t="str">
            <v/>
          </cell>
          <cell r="K7082" t="str">
            <v/>
          </cell>
          <cell r="L7082" t="str">
            <v/>
          </cell>
          <cell r="M7082" t="str">
            <v>免稅</v>
          </cell>
          <cell r="N7082" t="str">
            <v>7501013047</v>
          </cell>
        </row>
        <row r="7083">
          <cell r="A7083" t="str">
            <v>50101322</v>
          </cell>
          <cell r="B7083" t="str">
            <v>中國文博名家畫傳：王世襄</v>
          </cell>
          <cell r="C7083" t="str">
            <v>晨舟</v>
          </cell>
          <cell r="D7083">
            <v>300</v>
          </cell>
          <cell r="E7083">
            <v>0</v>
          </cell>
          <cell r="F7083" t="str">
            <v>平裝</v>
          </cell>
          <cell r="G7083" t="str">
            <v>文物</v>
          </cell>
          <cell r="H7083">
            <v>0</v>
          </cell>
          <cell r="I7083" t="str">
            <v/>
          </cell>
          <cell r="J7083" t="str">
            <v/>
          </cell>
          <cell r="K7083" t="str">
            <v/>
          </cell>
          <cell r="L7083" t="str">
            <v/>
          </cell>
          <cell r="M7083" t="str">
            <v>免稅</v>
          </cell>
          <cell r="N7083" t="str">
            <v>7501013225</v>
          </cell>
        </row>
        <row r="7084">
          <cell r="A7084" t="str">
            <v>50101339</v>
          </cell>
          <cell r="B7084" t="str">
            <v>文物鑒定與研究</v>
          </cell>
          <cell r="C7084" t="str">
            <v>本社</v>
          </cell>
          <cell r="D7084">
            <v>250</v>
          </cell>
          <cell r="E7084">
            <v>0</v>
          </cell>
          <cell r="F7084" t="str">
            <v>平裝</v>
          </cell>
          <cell r="G7084" t="str">
            <v>文物</v>
          </cell>
          <cell r="H7084">
            <v>0</v>
          </cell>
          <cell r="I7084" t="str">
            <v/>
          </cell>
          <cell r="J7084" t="str">
            <v/>
          </cell>
          <cell r="K7084" t="str">
            <v/>
          </cell>
          <cell r="L7084" t="str">
            <v/>
          </cell>
          <cell r="M7084" t="str">
            <v>免稅</v>
          </cell>
          <cell r="N7084" t="str">
            <v>750101339X</v>
          </cell>
        </row>
        <row r="7085">
          <cell r="A7085" t="str">
            <v>50101359</v>
          </cell>
          <cell r="B7085" t="str">
            <v>魏晉南北朝壁畫墓研究</v>
          </cell>
          <cell r="C7085" t="str">
            <v>本社</v>
          </cell>
          <cell r="D7085">
            <v>130</v>
          </cell>
          <cell r="E7085">
            <v>0</v>
          </cell>
          <cell r="F7085" t="str">
            <v>平裝</v>
          </cell>
          <cell r="G7085" t="str">
            <v>文物</v>
          </cell>
          <cell r="H7085">
            <v>0</v>
          </cell>
          <cell r="I7085" t="str">
            <v/>
          </cell>
          <cell r="J7085" t="str">
            <v/>
          </cell>
          <cell r="K7085" t="str">
            <v/>
          </cell>
          <cell r="L7085" t="str">
            <v/>
          </cell>
          <cell r="M7085" t="str">
            <v>免稅</v>
          </cell>
          <cell r="N7085" t="str">
            <v>7501013594</v>
          </cell>
        </row>
        <row r="7086">
          <cell r="A7086" t="str">
            <v>50101415</v>
          </cell>
          <cell r="B7086" t="str">
            <v>中國古代雕塑圖典</v>
          </cell>
          <cell r="C7086" t="str">
            <v/>
          </cell>
          <cell r="D7086">
            <v>1300</v>
          </cell>
          <cell r="E7086">
            <v>0</v>
          </cell>
          <cell r="F7086" t="str">
            <v>平裝</v>
          </cell>
          <cell r="G7086" t="str">
            <v>文物</v>
          </cell>
          <cell r="H7086">
            <v>260</v>
          </cell>
          <cell r="I7086" t="str">
            <v/>
          </cell>
          <cell r="J7086" t="str">
            <v/>
          </cell>
          <cell r="K7086" t="str">
            <v/>
          </cell>
          <cell r="L7086" t="str">
            <v/>
          </cell>
          <cell r="M7086" t="str">
            <v>免稅</v>
          </cell>
          <cell r="N7086" t="str">
            <v>7501014159</v>
          </cell>
        </row>
        <row r="7087">
          <cell r="A7087" t="str">
            <v>50101436</v>
          </cell>
          <cell r="B7087" t="str">
            <v>六朝風采</v>
          </cell>
          <cell r="C7087" t="str">
            <v>本社</v>
          </cell>
          <cell r="D7087">
            <v>2800</v>
          </cell>
          <cell r="E7087">
            <v>0</v>
          </cell>
          <cell r="F7087" t="str">
            <v>平裝</v>
          </cell>
          <cell r="G7087" t="str">
            <v>文物</v>
          </cell>
          <cell r="H7087">
            <v>0</v>
          </cell>
          <cell r="I7087" t="str">
            <v/>
          </cell>
          <cell r="J7087" t="str">
            <v/>
          </cell>
          <cell r="K7087" t="str">
            <v/>
          </cell>
          <cell r="L7087" t="str">
            <v/>
          </cell>
          <cell r="M7087" t="str">
            <v>免稅</v>
          </cell>
          <cell r="N7087" t="str">
            <v>7501014361</v>
          </cell>
        </row>
        <row r="7088">
          <cell r="A7088" t="str">
            <v>50101447</v>
          </cell>
          <cell r="B7088" t="str">
            <v>京韻雜述</v>
          </cell>
          <cell r="C7088" t="str">
            <v>崔京生</v>
          </cell>
          <cell r="D7088">
            <v>75</v>
          </cell>
          <cell r="E7088">
            <v>0</v>
          </cell>
          <cell r="F7088" t="str">
            <v>平裝</v>
          </cell>
          <cell r="G7088" t="str">
            <v>文物</v>
          </cell>
          <cell r="H7088">
            <v>0</v>
          </cell>
          <cell r="I7088" t="str">
            <v/>
          </cell>
          <cell r="J7088" t="str">
            <v/>
          </cell>
          <cell r="K7088" t="str">
            <v/>
          </cell>
          <cell r="L7088" t="str">
            <v/>
          </cell>
          <cell r="M7088" t="str">
            <v>免稅</v>
          </cell>
          <cell r="N7088" t="str">
            <v>7501014477</v>
          </cell>
        </row>
        <row r="7089">
          <cell r="A7089" t="str">
            <v>50101450</v>
          </cell>
          <cell r="B7089" t="str">
            <v>女子遊藝</v>
          </cell>
          <cell r="C7089" t="str">
            <v>殷偉</v>
          </cell>
          <cell r="D7089">
            <v>75</v>
          </cell>
          <cell r="E7089">
            <v>0</v>
          </cell>
          <cell r="F7089" t="str">
            <v>平裝</v>
          </cell>
          <cell r="G7089" t="str">
            <v>文物</v>
          </cell>
          <cell r="H7089">
            <v>0</v>
          </cell>
          <cell r="I7089" t="str">
            <v/>
          </cell>
          <cell r="J7089" t="str">
            <v/>
          </cell>
          <cell r="K7089" t="str">
            <v/>
          </cell>
          <cell r="L7089" t="str">
            <v/>
          </cell>
          <cell r="M7089" t="str">
            <v>免稅</v>
          </cell>
          <cell r="N7089" t="str">
            <v>7501014507</v>
          </cell>
        </row>
        <row r="7090">
          <cell r="A7090" t="str">
            <v>50101455</v>
          </cell>
          <cell r="B7090" t="str">
            <v>故宮片羽</v>
          </cell>
          <cell r="C7090" t="str">
            <v>毛憲民</v>
          </cell>
          <cell r="D7090">
            <v>65</v>
          </cell>
          <cell r="E7090">
            <v>0</v>
          </cell>
          <cell r="F7090" t="str">
            <v>平裝</v>
          </cell>
          <cell r="G7090" t="str">
            <v>文物</v>
          </cell>
          <cell r="H7090">
            <v>0</v>
          </cell>
          <cell r="I7090" t="str">
            <v/>
          </cell>
          <cell r="J7090" t="str">
            <v/>
          </cell>
          <cell r="K7090" t="str">
            <v/>
          </cell>
          <cell r="L7090" t="str">
            <v/>
          </cell>
          <cell r="M7090" t="str">
            <v>免稅</v>
          </cell>
          <cell r="N7090" t="str">
            <v>7501014558</v>
          </cell>
        </row>
        <row r="7091">
          <cell r="A7091" t="str">
            <v>50101462</v>
          </cell>
          <cell r="B7091" t="str">
            <v>武當一絕</v>
          </cell>
          <cell r="C7091" t="str">
            <v>趙本新</v>
          </cell>
          <cell r="D7091">
            <v>75</v>
          </cell>
          <cell r="E7091">
            <v>0</v>
          </cell>
          <cell r="F7091" t="str">
            <v>平裝</v>
          </cell>
          <cell r="G7091" t="str">
            <v>文物</v>
          </cell>
          <cell r="H7091">
            <v>0</v>
          </cell>
          <cell r="I7091" t="str">
            <v/>
          </cell>
          <cell r="J7091" t="str">
            <v/>
          </cell>
          <cell r="K7091" t="str">
            <v/>
          </cell>
          <cell r="L7091" t="str">
            <v/>
          </cell>
          <cell r="M7091" t="str">
            <v>免稅</v>
          </cell>
          <cell r="N7091" t="str">
            <v>7501014620</v>
          </cell>
        </row>
        <row r="7092">
          <cell r="A7092" t="str">
            <v>50101465</v>
          </cell>
          <cell r="B7092" t="str">
            <v>老饕說吃</v>
          </cell>
          <cell r="C7092" t="str">
            <v>翟鴻起</v>
          </cell>
          <cell r="D7092">
            <v>65</v>
          </cell>
          <cell r="E7092">
            <v>0</v>
          </cell>
          <cell r="F7092" t="str">
            <v>平裝</v>
          </cell>
          <cell r="G7092" t="str">
            <v>文物</v>
          </cell>
          <cell r="H7092">
            <v>0</v>
          </cell>
          <cell r="I7092" t="str">
            <v/>
          </cell>
          <cell r="J7092" t="str">
            <v/>
          </cell>
          <cell r="K7092" t="str">
            <v/>
          </cell>
          <cell r="L7092" t="str">
            <v/>
          </cell>
          <cell r="M7092" t="str">
            <v>免稅</v>
          </cell>
          <cell r="N7092" t="str">
            <v>7501014655</v>
          </cell>
        </row>
        <row r="7093">
          <cell r="A7093" t="str">
            <v>50101471</v>
          </cell>
          <cell r="B7093" t="str">
            <v>漢廣陵國玉器</v>
          </cell>
          <cell r="C7093" t="str">
            <v>徐玉良</v>
          </cell>
          <cell r="D7093">
            <v>800</v>
          </cell>
          <cell r="E7093">
            <v>0</v>
          </cell>
          <cell r="F7093" t="str">
            <v>精裝</v>
          </cell>
          <cell r="G7093" t="str">
            <v>文物</v>
          </cell>
          <cell r="H7093">
            <v>160</v>
          </cell>
          <cell r="I7093" t="str">
            <v/>
          </cell>
          <cell r="J7093" t="str">
            <v/>
          </cell>
          <cell r="K7093" t="str">
            <v/>
          </cell>
          <cell r="L7093" t="str">
            <v/>
          </cell>
          <cell r="M7093" t="str">
            <v>免稅</v>
          </cell>
          <cell r="N7093" t="str">
            <v>750101471X</v>
          </cell>
        </row>
        <row r="7094">
          <cell r="A7094" t="str">
            <v>50101472</v>
          </cell>
          <cell r="B7094" t="str">
            <v>古代服飾</v>
          </cell>
          <cell r="C7094" t="str">
            <v>華梅</v>
          </cell>
          <cell r="D7094">
            <v>140</v>
          </cell>
          <cell r="E7094">
            <v>0</v>
          </cell>
          <cell r="F7094" t="str">
            <v>平裝</v>
          </cell>
          <cell r="G7094" t="str">
            <v>文物</v>
          </cell>
          <cell r="H7094">
            <v>0</v>
          </cell>
          <cell r="I7094" t="str">
            <v/>
          </cell>
          <cell r="J7094" t="str">
            <v/>
          </cell>
          <cell r="K7094" t="str">
            <v/>
          </cell>
          <cell r="L7094" t="str">
            <v/>
          </cell>
          <cell r="M7094" t="str">
            <v>免稅</v>
          </cell>
          <cell r="N7094" t="str">
            <v>7501014728</v>
          </cell>
        </row>
        <row r="7095">
          <cell r="A7095" t="str">
            <v>50101480</v>
          </cell>
          <cell r="B7095" t="str">
            <v>中國文明起源研究要覽</v>
          </cell>
          <cell r="C7095" t="str">
            <v>本社</v>
          </cell>
          <cell r="D7095">
            <v>550</v>
          </cell>
          <cell r="E7095">
            <v>0</v>
          </cell>
          <cell r="F7095" t="str">
            <v>精裝</v>
          </cell>
          <cell r="G7095" t="str">
            <v>文物</v>
          </cell>
          <cell r="H7095">
            <v>0</v>
          </cell>
          <cell r="I7095" t="str">
            <v/>
          </cell>
          <cell r="J7095" t="str">
            <v/>
          </cell>
          <cell r="K7095" t="str">
            <v/>
          </cell>
          <cell r="L7095" t="str">
            <v/>
          </cell>
          <cell r="M7095" t="str">
            <v>免稅</v>
          </cell>
          <cell r="N7095" t="str">
            <v>7501014809</v>
          </cell>
        </row>
        <row r="7096">
          <cell r="A7096" t="str">
            <v>50101490</v>
          </cell>
          <cell r="B7096" t="str">
            <v>戲樓戲館</v>
          </cell>
          <cell r="C7096" t="str">
            <v>本社</v>
          </cell>
          <cell r="D7096">
            <v>75</v>
          </cell>
          <cell r="E7096">
            <v>0</v>
          </cell>
          <cell r="F7096" t="str">
            <v>平裝</v>
          </cell>
          <cell r="G7096" t="str">
            <v>文物</v>
          </cell>
          <cell r="H7096">
            <v>0</v>
          </cell>
          <cell r="I7096" t="str">
            <v/>
          </cell>
          <cell r="J7096" t="str">
            <v/>
          </cell>
          <cell r="K7096" t="str">
            <v/>
          </cell>
          <cell r="L7096" t="str">
            <v/>
          </cell>
          <cell r="M7096" t="str">
            <v>免稅</v>
          </cell>
          <cell r="N7096" t="str">
            <v>7501014906</v>
          </cell>
        </row>
        <row r="7097">
          <cell r="A7097" t="str">
            <v>50101493</v>
          </cell>
          <cell r="B7097" t="str">
            <v>踏歌尋典</v>
          </cell>
          <cell r="C7097" t="str">
            <v>趙書</v>
          </cell>
          <cell r="D7097">
            <v>75</v>
          </cell>
          <cell r="E7097">
            <v>0</v>
          </cell>
          <cell r="F7097" t="str">
            <v>平裝</v>
          </cell>
          <cell r="G7097" t="str">
            <v>文物</v>
          </cell>
          <cell r="H7097">
            <v>0</v>
          </cell>
          <cell r="I7097" t="str">
            <v/>
          </cell>
          <cell r="J7097" t="str">
            <v/>
          </cell>
          <cell r="K7097" t="str">
            <v/>
          </cell>
          <cell r="L7097" t="str">
            <v/>
          </cell>
          <cell r="M7097" t="str">
            <v>免稅</v>
          </cell>
          <cell r="N7097" t="str">
            <v>7501014930</v>
          </cell>
        </row>
        <row r="7098">
          <cell r="A7098" t="str">
            <v>50101496</v>
          </cell>
          <cell r="B7098" t="str">
            <v>皇宮祈福</v>
          </cell>
          <cell r="C7098" t="str">
            <v>毛憲民</v>
          </cell>
          <cell r="D7098">
            <v>75</v>
          </cell>
          <cell r="E7098">
            <v>0</v>
          </cell>
          <cell r="F7098" t="str">
            <v>平裝</v>
          </cell>
          <cell r="G7098" t="str">
            <v>文物</v>
          </cell>
          <cell r="H7098">
            <v>0</v>
          </cell>
          <cell r="I7098" t="str">
            <v/>
          </cell>
          <cell r="J7098" t="str">
            <v/>
          </cell>
          <cell r="K7098" t="str">
            <v/>
          </cell>
          <cell r="L7098" t="str">
            <v/>
          </cell>
          <cell r="M7098" t="str">
            <v>免稅</v>
          </cell>
          <cell r="N7098" t="str">
            <v>7501014965</v>
          </cell>
        </row>
        <row r="7099">
          <cell r="A7099" t="str">
            <v>50101497</v>
          </cell>
          <cell r="B7099" t="str">
            <v>壯闊雄渾：秦漢雕塑藝術</v>
          </cell>
          <cell r="C7099" t="str">
            <v>黃曉峰</v>
          </cell>
          <cell r="D7099">
            <v>75</v>
          </cell>
          <cell r="E7099">
            <v>2</v>
          </cell>
          <cell r="F7099" t="str">
            <v>平裝</v>
          </cell>
          <cell r="G7099" t="str">
            <v>文物</v>
          </cell>
          <cell r="H7099">
            <v>0</v>
          </cell>
          <cell r="I7099" t="str">
            <v/>
          </cell>
          <cell r="J7099" t="str">
            <v/>
          </cell>
          <cell r="K7099" t="str">
            <v/>
          </cell>
          <cell r="L7099" t="str">
            <v/>
          </cell>
          <cell r="M7099" t="str">
            <v>免稅</v>
          </cell>
          <cell r="N7099" t="str">
            <v>7501014973</v>
          </cell>
        </row>
        <row r="7100">
          <cell r="A7100" t="str">
            <v>50101498</v>
          </cell>
          <cell r="B7100" t="str">
            <v>盛世風神：隋唐雕塑藝術</v>
          </cell>
          <cell r="C7100" t="str">
            <v>郎天詠</v>
          </cell>
          <cell r="D7100">
            <v>75</v>
          </cell>
          <cell r="E7100">
            <v>0</v>
          </cell>
          <cell r="F7100" t="str">
            <v>平裝</v>
          </cell>
          <cell r="G7100" t="str">
            <v>文物</v>
          </cell>
          <cell r="H7100">
            <v>0</v>
          </cell>
          <cell r="I7100" t="str">
            <v/>
          </cell>
          <cell r="J7100" t="str">
            <v/>
          </cell>
          <cell r="K7100" t="str">
            <v/>
          </cell>
          <cell r="L7100" t="str">
            <v/>
          </cell>
          <cell r="M7100" t="str">
            <v>免稅</v>
          </cell>
          <cell r="N7100" t="str">
            <v>7501014981</v>
          </cell>
        </row>
        <row r="7101">
          <cell r="A7101" t="str">
            <v>50101499</v>
          </cell>
          <cell r="B7101" t="str">
            <v>眾生百態：隋唐世俗繪畫</v>
          </cell>
          <cell r="C7101" t="str">
            <v>劉海青</v>
          </cell>
          <cell r="D7101">
            <v>75</v>
          </cell>
          <cell r="E7101">
            <v>0</v>
          </cell>
          <cell r="F7101" t="str">
            <v>平裝</v>
          </cell>
          <cell r="G7101" t="str">
            <v>文物</v>
          </cell>
          <cell r="H7101">
            <v>0</v>
          </cell>
          <cell r="I7101" t="str">
            <v/>
          </cell>
          <cell r="J7101" t="str">
            <v/>
          </cell>
          <cell r="K7101" t="str">
            <v/>
          </cell>
          <cell r="L7101" t="str">
            <v/>
          </cell>
          <cell r="M7101" t="str">
            <v>免稅</v>
          </cell>
          <cell r="N7101" t="str">
            <v>750101499X</v>
          </cell>
        </row>
        <row r="7102">
          <cell r="A7102" t="str">
            <v>50101500</v>
          </cell>
          <cell r="B7102" t="str">
            <v>世情畢現：兩宋人物畫</v>
          </cell>
          <cell r="C7102" t="str">
            <v>李諍</v>
          </cell>
          <cell r="D7102">
            <v>75</v>
          </cell>
          <cell r="E7102">
            <v>0</v>
          </cell>
          <cell r="F7102" t="str">
            <v>平裝</v>
          </cell>
          <cell r="G7102" t="str">
            <v>文物</v>
          </cell>
          <cell r="H7102">
            <v>0</v>
          </cell>
          <cell r="I7102" t="str">
            <v/>
          </cell>
          <cell r="J7102" t="str">
            <v/>
          </cell>
          <cell r="K7102" t="str">
            <v/>
          </cell>
          <cell r="L7102" t="str">
            <v/>
          </cell>
          <cell r="M7102" t="str">
            <v>免稅</v>
          </cell>
          <cell r="N7102" t="str">
            <v>7501015007</v>
          </cell>
        </row>
        <row r="7103">
          <cell r="A7103" t="str">
            <v>50101501</v>
          </cell>
          <cell r="B7103" t="str">
            <v>連江疊獻：兩宋山水畫</v>
          </cell>
          <cell r="C7103" t="str">
            <v>孫滌</v>
          </cell>
          <cell r="D7103">
            <v>75</v>
          </cell>
          <cell r="E7103">
            <v>0</v>
          </cell>
          <cell r="F7103" t="str">
            <v>平裝</v>
          </cell>
          <cell r="G7103" t="str">
            <v>文物</v>
          </cell>
          <cell r="H7103">
            <v>0</v>
          </cell>
          <cell r="I7103" t="str">
            <v/>
          </cell>
          <cell r="J7103" t="str">
            <v/>
          </cell>
          <cell r="K7103" t="str">
            <v/>
          </cell>
          <cell r="L7103" t="str">
            <v/>
          </cell>
          <cell r="M7103" t="str">
            <v>免稅</v>
          </cell>
          <cell r="N7103" t="str">
            <v>7501015015</v>
          </cell>
        </row>
        <row r="7104">
          <cell r="A7104" t="str">
            <v>50101502</v>
          </cell>
          <cell r="B7104" t="str">
            <v>墨海揚波-明代書法藝術</v>
          </cell>
          <cell r="C7104" t="str">
            <v>邱才楨</v>
          </cell>
          <cell r="D7104">
            <v>75</v>
          </cell>
          <cell r="E7104">
            <v>0</v>
          </cell>
          <cell r="F7104" t="str">
            <v>平裝</v>
          </cell>
          <cell r="G7104" t="str">
            <v>文物</v>
          </cell>
          <cell r="H7104">
            <v>0</v>
          </cell>
          <cell r="I7104" t="str">
            <v/>
          </cell>
          <cell r="J7104" t="str">
            <v/>
          </cell>
          <cell r="K7104" t="str">
            <v/>
          </cell>
          <cell r="L7104" t="str">
            <v/>
          </cell>
          <cell r="M7104" t="str">
            <v>免稅</v>
          </cell>
          <cell r="N7104" t="str">
            <v>7501015023</v>
          </cell>
        </row>
        <row r="7105">
          <cell r="A7105" t="str">
            <v>50101503</v>
          </cell>
          <cell r="B7105" t="str">
            <v>方寸氣象:明清篆刻藝術</v>
          </cell>
          <cell r="C7105" t="str">
            <v>本社</v>
          </cell>
          <cell r="D7105">
            <v>75</v>
          </cell>
          <cell r="E7105">
            <v>0</v>
          </cell>
          <cell r="F7105" t="str">
            <v>平裝</v>
          </cell>
          <cell r="G7105" t="str">
            <v>文物</v>
          </cell>
          <cell r="H7105">
            <v>0</v>
          </cell>
          <cell r="I7105" t="str">
            <v/>
          </cell>
          <cell r="J7105" t="str">
            <v/>
          </cell>
          <cell r="K7105" t="str">
            <v/>
          </cell>
          <cell r="L7105" t="str">
            <v/>
          </cell>
          <cell r="M7105" t="str">
            <v>免稅</v>
          </cell>
          <cell r="N7105" t="str">
            <v>7501015031</v>
          </cell>
        </row>
        <row r="7106">
          <cell r="A7106" t="str">
            <v>50101504</v>
          </cell>
          <cell r="B7106" t="str">
            <v>繁華落盡:明清工藝拾零</v>
          </cell>
          <cell r="C7106" t="str">
            <v>本社</v>
          </cell>
          <cell r="D7106">
            <v>75</v>
          </cell>
          <cell r="E7106">
            <v>0</v>
          </cell>
          <cell r="F7106" t="str">
            <v>平裝</v>
          </cell>
          <cell r="G7106" t="str">
            <v>文物</v>
          </cell>
          <cell r="H7106">
            <v>0</v>
          </cell>
          <cell r="I7106" t="str">
            <v/>
          </cell>
          <cell r="J7106" t="str">
            <v/>
          </cell>
          <cell r="K7106" t="str">
            <v/>
          </cell>
          <cell r="L7106" t="str">
            <v/>
          </cell>
          <cell r="M7106" t="str">
            <v>免稅</v>
          </cell>
          <cell r="N7106" t="str">
            <v>750101504X</v>
          </cell>
        </row>
        <row r="7107">
          <cell r="A7107" t="str">
            <v>50101505</v>
          </cell>
          <cell r="B7107" t="str">
            <v>中國古代美術叢書.多元匯流元代工藝美術</v>
          </cell>
          <cell r="C7107" t="str">
            <v>本社</v>
          </cell>
          <cell r="D7107">
            <v>75</v>
          </cell>
          <cell r="E7107">
            <v>3</v>
          </cell>
          <cell r="F7107" t="str">
            <v>平裝</v>
          </cell>
          <cell r="G7107" t="str">
            <v>文物</v>
          </cell>
          <cell r="H7107">
            <v>0</v>
          </cell>
          <cell r="I7107" t="str">
            <v/>
          </cell>
          <cell r="J7107" t="str">
            <v/>
          </cell>
          <cell r="K7107" t="str">
            <v/>
          </cell>
          <cell r="L7107" t="str">
            <v/>
          </cell>
          <cell r="M7107" t="str">
            <v>免稅</v>
          </cell>
          <cell r="N7107" t="str">
            <v>7501015058</v>
          </cell>
        </row>
        <row r="7108">
          <cell r="A7108" t="str">
            <v>50101506</v>
          </cell>
          <cell r="B7108" t="str">
            <v>陶冶之美:明代瓷器典藏</v>
          </cell>
          <cell r="C7108" t="str">
            <v>本社</v>
          </cell>
          <cell r="D7108">
            <v>75</v>
          </cell>
          <cell r="E7108">
            <v>1</v>
          </cell>
          <cell r="F7108" t="str">
            <v>平裝</v>
          </cell>
          <cell r="G7108" t="str">
            <v>文物</v>
          </cell>
          <cell r="H7108">
            <v>0</v>
          </cell>
          <cell r="I7108" t="str">
            <v/>
          </cell>
          <cell r="J7108" t="str">
            <v/>
          </cell>
          <cell r="K7108" t="str">
            <v/>
          </cell>
          <cell r="L7108" t="str">
            <v/>
          </cell>
          <cell r="M7108" t="str">
            <v>免稅</v>
          </cell>
          <cell r="N7108" t="str">
            <v>7501015066</v>
          </cell>
        </row>
        <row r="7109">
          <cell r="A7109" t="str">
            <v>50101518</v>
          </cell>
          <cell r="B7109" t="str">
            <v>舊都百行</v>
          </cell>
          <cell r="C7109" t="str">
            <v>本社</v>
          </cell>
          <cell r="D7109">
            <v>70</v>
          </cell>
          <cell r="E7109">
            <v>0</v>
          </cell>
          <cell r="F7109" t="str">
            <v>平裝</v>
          </cell>
          <cell r="G7109" t="str">
            <v>文物</v>
          </cell>
          <cell r="H7109">
            <v>0</v>
          </cell>
          <cell r="I7109" t="str">
            <v/>
          </cell>
          <cell r="J7109" t="str">
            <v/>
          </cell>
          <cell r="K7109" t="str">
            <v/>
          </cell>
          <cell r="L7109" t="str">
            <v/>
          </cell>
          <cell r="M7109" t="str">
            <v>免稅</v>
          </cell>
          <cell r="N7109" t="str">
            <v>750101518X</v>
          </cell>
        </row>
        <row r="7110">
          <cell r="A7110" t="str">
            <v>50101521</v>
          </cell>
          <cell r="B7110" t="str">
            <v>五體漢字彙編(上下)</v>
          </cell>
          <cell r="C7110" t="str">
            <v>本社</v>
          </cell>
          <cell r="D7110">
            <v>1750</v>
          </cell>
          <cell r="E7110">
            <v>0</v>
          </cell>
          <cell r="F7110" t="str">
            <v>精裝</v>
          </cell>
          <cell r="G7110" t="str">
            <v>文物</v>
          </cell>
          <cell r="H7110">
            <v>0</v>
          </cell>
          <cell r="I7110" t="str">
            <v/>
          </cell>
          <cell r="J7110" t="str">
            <v/>
          </cell>
          <cell r="K7110" t="str">
            <v/>
          </cell>
          <cell r="L7110" t="str">
            <v/>
          </cell>
          <cell r="M7110" t="str">
            <v>免稅</v>
          </cell>
          <cell r="N7110" t="str">
            <v>750101521X</v>
          </cell>
        </row>
        <row r="7111">
          <cell r="A7111" t="str">
            <v>50101526</v>
          </cell>
          <cell r="B7111" t="str">
            <v>唐顏真卿書多寶塔碑</v>
          </cell>
          <cell r="C7111" t="str">
            <v>歷代</v>
          </cell>
          <cell r="D7111">
            <v>30</v>
          </cell>
          <cell r="E7111">
            <v>0</v>
          </cell>
          <cell r="F7111" t="str">
            <v>平裝</v>
          </cell>
          <cell r="G7111" t="str">
            <v>文物</v>
          </cell>
          <cell r="H7111">
            <v>6</v>
          </cell>
          <cell r="I7111" t="str">
            <v/>
          </cell>
          <cell r="J7111" t="str">
            <v/>
          </cell>
          <cell r="K7111" t="str">
            <v/>
          </cell>
          <cell r="L7111" t="str">
            <v/>
          </cell>
          <cell r="M7111" t="str">
            <v>免稅</v>
          </cell>
          <cell r="N7111" t="str">
            <v>7501015260</v>
          </cell>
        </row>
        <row r="7112">
          <cell r="A7112" t="str">
            <v>50101530</v>
          </cell>
          <cell r="B7112" t="str">
            <v>文物保護科學論文集</v>
          </cell>
          <cell r="C7112" t="str">
            <v>本社</v>
          </cell>
          <cell r="D7112">
            <v>600</v>
          </cell>
          <cell r="E7112">
            <v>0</v>
          </cell>
          <cell r="F7112" t="str">
            <v>精裝</v>
          </cell>
          <cell r="G7112" t="str">
            <v>文物</v>
          </cell>
          <cell r="H7112">
            <v>0</v>
          </cell>
          <cell r="I7112" t="str">
            <v/>
          </cell>
          <cell r="J7112" t="str">
            <v/>
          </cell>
          <cell r="K7112" t="str">
            <v/>
          </cell>
          <cell r="L7112" t="str">
            <v/>
          </cell>
          <cell r="M7112" t="str">
            <v>免稅</v>
          </cell>
          <cell r="N7112" t="str">
            <v>7501015309</v>
          </cell>
        </row>
        <row r="7113">
          <cell r="A7113" t="str">
            <v>50101532</v>
          </cell>
          <cell r="B7113" t="str">
            <v>張大千書畫集</v>
          </cell>
          <cell r="C7113" t="str">
            <v>張大千繪</v>
          </cell>
          <cell r="D7113">
            <v>500</v>
          </cell>
          <cell r="E7113">
            <v>0</v>
          </cell>
          <cell r="F7113" t="str">
            <v>精裝</v>
          </cell>
          <cell r="G7113" t="str">
            <v>文物</v>
          </cell>
          <cell r="H7113">
            <v>100</v>
          </cell>
          <cell r="I7113" t="str">
            <v/>
          </cell>
          <cell r="J7113" t="str">
            <v/>
          </cell>
          <cell r="K7113" t="str">
            <v/>
          </cell>
          <cell r="L7113" t="str">
            <v/>
          </cell>
          <cell r="M7113" t="str">
            <v>免稅</v>
          </cell>
          <cell r="N7113" t="str">
            <v>7501015325</v>
          </cell>
        </row>
        <row r="7114">
          <cell r="A7114" t="str">
            <v>50101535</v>
          </cell>
          <cell r="B7114" t="str">
            <v>皇城春秋</v>
          </cell>
          <cell r="C7114" t="str">
            <v>劉建斌</v>
          </cell>
          <cell r="D7114">
            <v>75</v>
          </cell>
          <cell r="E7114">
            <v>0</v>
          </cell>
          <cell r="F7114" t="str">
            <v>平裝</v>
          </cell>
          <cell r="G7114" t="str">
            <v>文物</v>
          </cell>
          <cell r="H7114">
            <v>0</v>
          </cell>
          <cell r="I7114" t="str">
            <v/>
          </cell>
          <cell r="J7114" t="str">
            <v/>
          </cell>
          <cell r="K7114" t="str">
            <v/>
          </cell>
          <cell r="L7114" t="str">
            <v/>
          </cell>
          <cell r="M7114" t="str">
            <v>免稅</v>
          </cell>
          <cell r="N7114" t="str">
            <v>750101535X</v>
          </cell>
        </row>
        <row r="7115">
          <cell r="A7115" t="str">
            <v>50101538</v>
          </cell>
          <cell r="B7115" t="str">
            <v>蘭湯沐芳</v>
          </cell>
          <cell r="C7115" t="str">
            <v>殷偉</v>
          </cell>
          <cell r="D7115">
            <v>75</v>
          </cell>
          <cell r="E7115">
            <v>0</v>
          </cell>
          <cell r="F7115" t="str">
            <v>平裝</v>
          </cell>
          <cell r="G7115" t="str">
            <v>文物</v>
          </cell>
          <cell r="H7115">
            <v>0</v>
          </cell>
          <cell r="I7115" t="str">
            <v/>
          </cell>
          <cell r="J7115" t="str">
            <v/>
          </cell>
          <cell r="K7115" t="str">
            <v/>
          </cell>
          <cell r="L7115" t="str">
            <v/>
          </cell>
          <cell r="M7115" t="str">
            <v>免稅</v>
          </cell>
          <cell r="N7115" t="str">
            <v>7501015384</v>
          </cell>
        </row>
        <row r="7116">
          <cell r="A7116" t="str">
            <v>50101543</v>
          </cell>
          <cell r="B7116" t="str">
            <v>北京禮俗</v>
          </cell>
          <cell r="C7116" t="str">
            <v>崔金生</v>
          </cell>
          <cell r="D7116">
            <v>75</v>
          </cell>
          <cell r="E7116">
            <v>0</v>
          </cell>
          <cell r="F7116" t="str">
            <v>平裝</v>
          </cell>
          <cell r="G7116" t="str">
            <v>文物</v>
          </cell>
          <cell r="H7116">
            <v>0</v>
          </cell>
          <cell r="I7116" t="str">
            <v/>
          </cell>
          <cell r="J7116" t="str">
            <v/>
          </cell>
          <cell r="K7116" t="str">
            <v/>
          </cell>
          <cell r="L7116" t="str">
            <v/>
          </cell>
          <cell r="M7116" t="str">
            <v>免稅</v>
          </cell>
          <cell r="N7116" t="str">
            <v>7501015430</v>
          </cell>
        </row>
        <row r="7117">
          <cell r="A7117" t="str">
            <v>50101544</v>
          </cell>
          <cell r="B7117" t="str">
            <v>書家語絲</v>
          </cell>
          <cell r="C7117" t="str">
            <v>崔陟</v>
          </cell>
          <cell r="D7117">
            <v>75</v>
          </cell>
          <cell r="E7117">
            <v>0</v>
          </cell>
          <cell r="F7117" t="str">
            <v>平裝</v>
          </cell>
          <cell r="G7117" t="str">
            <v>文物</v>
          </cell>
          <cell r="H7117">
            <v>0</v>
          </cell>
          <cell r="I7117" t="str">
            <v/>
          </cell>
          <cell r="J7117" t="str">
            <v/>
          </cell>
          <cell r="K7117" t="str">
            <v/>
          </cell>
          <cell r="L7117" t="str">
            <v/>
          </cell>
          <cell r="M7117" t="str">
            <v>免稅</v>
          </cell>
          <cell r="N7117" t="str">
            <v>7501015449</v>
          </cell>
        </row>
        <row r="7118">
          <cell r="A7118" t="str">
            <v>50101546</v>
          </cell>
          <cell r="B7118" t="str">
            <v>唐歐陽詢書千字文</v>
          </cell>
          <cell r="C7118" t="str">
            <v>歷代</v>
          </cell>
          <cell r="D7118">
            <v>30</v>
          </cell>
          <cell r="E7118">
            <v>0</v>
          </cell>
          <cell r="F7118" t="str">
            <v>平裝</v>
          </cell>
          <cell r="G7118" t="str">
            <v>文物</v>
          </cell>
          <cell r="H7118">
            <v>6</v>
          </cell>
          <cell r="I7118" t="str">
            <v/>
          </cell>
          <cell r="J7118" t="str">
            <v/>
          </cell>
          <cell r="K7118" t="str">
            <v/>
          </cell>
          <cell r="L7118" t="str">
            <v/>
          </cell>
          <cell r="M7118" t="str">
            <v>免稅</v>
          </cell>
          <cell r="N7118" t="str">
            <v>7501015465</v>
          </cell>
        </row>
        <row r="7119">
          <cell r="A7119" t="str">
            <v>50101547</v>
          </cell>
          <cell r="B7119" t="str">
            <v>唐歐陽詢書離騷</v>
          </cell>
          <cell r="C7119" t="str">
            <v>《歷代碑帖法書選》編輯組編</v>
          </cell>
          <cell r="D7119">
            <v>30</v>
          </cell>
          <cell r="E7119">
            <v>0</v>
          </cell>
          <cell r="F7119" t="str">
            <v>平裝</v>
          </cell>
          <cell r="G7119" t="str">
            <v>文物</v>
          </cell>
          <cell r="H7119">
            <v>6</v>
          </cell>
          <cell r="I7119" t="str">
            <v/>
          </cell>
          <cell r="J7119" t="str">
            <v/>
          </cell>
          <cell r="K7119" t="str">
            <v/>
          </cell>
          <cell r="L7119" t="str">
            <v/>
          </cell>
          <cell r="M7119" t="str">
            <v>免稅</v>
          </cell>
          <cell r="N7119" t="str">
            <v>7501015473</v>
          </cell>
        </row>
        <row r="7120">
          <cell r="A7120" t="str">
            <v>50101550</v>
          </cell>
          <cell r="B7120" t="str">
            <v>啟功</v>
          </cell>
          <cell r="C7120" t="str">
            <v>侯剛</v>
          </cell>
          <cell r="D7120">
            <v>300</v>
          </cell>
          <cell r="E7120">
            <v>0</v>
          </cell>
          <cell r="F7120" t="str">
            <v>平裝</v>
          </cell>
          <cell r="G7120" t="str">
            <v>文物</v>
          </cell>
          <cell r="H7120">
            <v>0</v>
          </cell>
          <cell r="I7120" t="str">
            <v/>
          </cell>
          <cell r="J7120" t="str">
            <v/>
          </cell>
          <cell r="K7120" t="str">
            <v/>
          </cell>
          <cell r="L7120" t="str">
            <v/>
          </cell>
          <cell r="M7120" t="str">
            <v>免稅</v>
          </cell>
          <cell r="N7120" t="str">
            <v>7501015503</v>
          </cell>
        </row>
        <row r="7121">
          <cell r="A7121" t="str">
            <v>50101551</v>
          </cell>
          <cell r="B7121" t="str">
            <v>六朋畫事</v>
          </cell>
          <cell r="C7121" t="str">
            <v>朱萬章</v>
          </cell>
          <cell r="D7121">
            <v>60</v>
          </cell>
          <cell r="E7121">
            <v>0</v>
          </cell>
          <cell r="F7121" t="str">
            <v>平裝</v>
          </cell>
          <cell r="G7121" t="str">
            <v>文物</v>
          </cell>
          <cell r="H7121">
            <v>0</v>
          </cell>
          <cell r="I7121" t="str">
            <v/>
          </cell>
          <cell r="J7121" t="str">
            <v/>
          </cell>
          <cell r="K7121" t="str">
            <v/>
          </cell>
          <cell r="L7121" t="str">
            <v/>
          </cell>
          <cell r="M7121" t="str">
            <v>免稅</v>
          </cell>
          <cell r="N7121" t="str">
            <v>7501015511</v>
          </cell>
        </row>
        <row r="7122">
          <cell r="A7122" t="str">
            <v>50101553</v>
          </cell>
          <cell r="B7122" t="str">
            <v>街巷雅趣</v>
          </cell>
          <cell r="C7122" t="str">
            <v>本社</v>
          </cell>
          <cell r="D7122">
            <v>75</v>
          </cell>
          <cell r="E7122">
            <v>0</v>
          </cell>
          <cell r="F7122" t="str">
            <v>平裝</v>
          </cell>
          <cell r="G7122" t="str">
            <v>文物</v>
          </cell>
          <cell r="H7122">
            <v>0</v>
          </cell>
          <cell r="I7122" t="str">
            <v/>
          </cell>
          <cell r="J7122" t="str">
            <v/>
          </cell>
          <cell r="K7122" t="str">
            <v/>
          </cell>
          <cell r="L7122" t="str">
            <v/>
          </cell>
          <cell r="M7122" t="str">
            <v>免稅</v>
          </cell>
          <cell r="N7122" t="str">
            <v>7501015538</v>
          </cell>
        </row>
        <row r="7123">
          <cell r="A7123" t="str">
            <v>50101555</v>
          </cell>
          <cell r="B7123" t="str">
            <v>馬王堆漢墓</v>
          </cell>
          <cell r="C7123" t="str">
            <v>本社</v>
          </cell>
          <cell r="D7123">
            <v>140</v>
          </cell>
          <cell r="E7123">
            <v>0</v>
          </cell>
          <cell r="F7123" t="str">
            <v>平裝</v>
          </cell>
          <cell r="G7123" t="str">
            <v>文物</v>
          </cell>
          <cell r="H7123">
            <v>0</v>
          </cell>
          <cell r="I7123" t="str">
            <v/>
          </cell>
          <cell r="J7123" t="str">
            <v/>
          </cell>
          <cell r="K7123" t="str">
            <v/>
          </cell>
          <cell r="L7123" t="str">
            <v/>
          </cell>
          <cell r="M7123" t="str">
            <v>免稅</v>
          </cell>
          <cell r="N7123" t="str">
            <v>7501015554</v>
          </cell>
        </row>
        <row r="7124">
          <cell r="A7124" t="str">
            <v>50101562</v>
          </cell>
          <cell r="B7124" t="str">
            <v>梨園快語</v>
          </cell>
          <cell r="C7124" t="str">
            <v>本社</v>
          </cell>
          <cell r="D7124">
            <v>90</v>
          </cell>
          <cell r="E7124">
            <v>0</v>
          </cell>
          <cell r="F7124" t="str">
            <v>平裝</v>
          </cell>
          <cell r="G7124" t="str">
            <v>文物</v>
          </cell>
          <cell r="H7124">
            <v>0</v>
          </cell>
          <cell r="I7124" t="str">
            <v/>
          </cell>
          <cell r="J7124" t="str">
            <v/>
          </cell>
          <cell r="K7124" t="str">
            <v/>
          </cell>
          <cell r="L7124" t="str">
            <v/>
          </cell>
          <cell r="M7124" t="str">
            <v>免稅</v>
          </cell>
          <cell r="N7124" t="str">
            <v>7501015627</v>
          </cell>
        </row>
        <row r="7125">
          <cell r="A7125" t="str">
            <v>50101572</v>
          </cell>
          <cell r="B7125" t="str">
            <v>古代帛書</v>
          </cell>
          <cell r="C7125" t="str">
            <v/>
          </cell>
          <cell r="D7125">
            <v>140</v>
          </cell>
          <cell r="E7125">
            <v>0</v>
          </cell>
          <cell r="F7125" t="str">
            <v>平裝</v>
          </cell>
          <cell r="G7125" t="str">
            <v/>
          </cell>
          <cell r="H7125">
            <v>0</v>
          </cell>
          <cell r="I7125" t="str">
            <v/>
          </cell>
          <cell r="J7125" t="str">
            <v/>
          </cell>
          <cell r="K7125" t="str">
            <v/>
          </cell>
          <cell r="L7125" t="str">
            <v/>
          </cell>
          <cell r="M7125" t="str">
            <v>免稅</v>
          </cell>
          <cell r="N7125" t="str">
            <v>7501015724</v>
          </cell>
        </row>
        <row r="7126">
          <cell r="A7126" t="str">
            <v>50101576</v>
          </cell>
          <cell r="B7126" t="str">
            <v>雷動星流</v>
          </cell>
          <cell r="C7126" t="str">
            <v>張寶章</v>
          </cell>
          <cell r="D7126">
            <v>75</v>
          </cell>
          <cell r="E7126">
            <v>2</v>
          </cell>
          <cell r="F7126" t="str">
            <v>平裝</v>
          </cell>
          <cell r="G7126" t="str">
            <v>文物</v>
          </cell>
          <cell r="H7126">
            <v>0</v>
          </cell>
          <cell r="I7126" t="str">
            <v/>
          </cell>
          <cell r="J7126" t="str">
            <v/>
          </cell>
          <cell r="K7126" t="str">
            <v/>
          </cell>
          <cell r="L7126" t="str">
            <v/>
          </cell>
          <cell r="M7126" t="str">
            <v>免稅</v>
          </cell>
          <cell r="N7126" t="str">
            <v>7501015767</v>
          </cell>
        </row>
        <row r="7127">
          <cell r="A7127" t="str">
            <v>50101577</v>
          </cell>
          <cell r="B7127" t="str">
            <v>天涯芳草</v>
          </cell>
          <cell r="C7127" t="str">
            <v>韓春鳴</v>
          </cell>
          <cell r="D7127">
            <v>75</v>
          </cell>
          <cell r="E7127">
            <v>2</v>
          </cell>
          <cell r="F7127" t="str">
            <v>平裝</v>
          </cell>
          <cell r="G7127" t="str">
            <v>文物</v>
          </cell>
          <cell r="H7127">
            <v>0</v>
          </cell>
          <cell r="I7127" t="str">
            <v/>
          </cell>
          <cell r="J7127" t="str">
            <v/>
          </cell>
          <cell r="K7127" t="str">
            <v/>
          </cell>
          <cell r="L7127" t="str">
            <v/>
          </cell>
          <cell r="M7127" t="str">
            <v>免稅</v>
          </cell>
          <cell r="N7127" t="str">
            <v>7501015775</v>
          </cell>
        </row>
        <row r="7128">
          <cell r="A7128" t="str">
            <v>50101581</v>
          </cell>
          <cell r="B7128" t="str">
            <v>中國古代美術叢書:畫聖餘韻</v>
          </cell>
          <cell r="C7128" t="str">
            <v>本社</v>
          </cell>
          <cell r="D7128">
            <v>75</v>
          </cell>
          <cell r="E7128">
            <v>0</v>
          </cell>
          <cell r="F7128" t="str">
            <v>平裝</v>
          </cell>
          <cell r="G7128" t="str">
            <v>文物</v>
          </cell>
          <cell r="H7128">
            <v>0</v>
          </cell>
          <cell r="I7128" t="str">
            <v/>
          </cell>
          <cell r="J7128" t="str">
            <v/>
          </cell>
          <cell r="K7128" t="str">
            <v/>
          </cell>
          <cell r="L7128" t="str">
            <v/>
          </cell>
          <cell r="M7128" t="str">
            <v>免稅</v>
          </cell>
          <cell r="N7128" t="str">
            <v>7501015813</v>
          </cell>
        </row>
        <row r="7129">
          <cell r="A7129" t="str">
            <v>50101582</v>
          </cell>
          <cell r="B7129" t="str">
            <v>中國古代美術叢書：瑰麗雍容（隋唐宗教繪畫）</v>
          </cell>
          <cell r="C7129" t="str">
            <v>本社</v>
          </cell>
          <cell r="D7129">
            <v>75</v>
          </cell>
          <cell r="E7129">
            <v>0</v>
          </cell>
          <cell r="F7129" t="str">
            <v>平裝</v>
          </cell>
          <cell r="G7129" t="str">
            <v>文物</v>
          </cell>
          <cell r="H7129">
            <v>0</v>
          </cell>
          <cell r="I7129" t="str">
            <v/>
          </cell>
          <cell r="J7129" t="str">
            <v/>
          </cell>
          <cell r="K7129" t="str">
            <v/>
          </cell>
          <cell r="L7129" t="str">
            <v/>
          </cell>
          <cell r="M7129" t="str">
            <v>免稅</v>
          </cell>
          <cell r="N7129" t="str">
            <v>7501015821</v>
          </cell>
        </row>
        <row r="7130">
          <cell r="A7130" t="str">
            <v>50101583</v>
          </cell>
          <cell r="B7130" t="str">
            <v>中國古代美術叢書：士人心像（明清山水畫上）</v>
          </cell>
          <cell r="C7130" t="str">
            <v>本社</v>
          </cell>
          <cell r="D7130">
            <v>75</v>
          </cell>
          <cell r="E7130">
            <v>0</v>
          </cell>
          <cell r="F7130" t="str">
            <v>平裝</v>
          </cell>
          <cell r="G7130" t="str">
            <v>文物</v>
          </cell>
          <cell r="H7130">
            <v>0</v>
          </cell>
          <cell r="I7130" t="str">
            <v/>
          </cell>
          <cell r="J7130" t="str">
            <v/>
          </cell>
          <cell r="K7130" t="str">
            <v/>
          </cell>
          <cell r="L7130" t="str">
            <v/>
          </cell>
          <cell r="M7130" t="str">
            <v>免稅</v>
          </cell>
          <cell r="N7130" t="str">
            <v>750101583X</v>
          </cell>
        </row>
        <row r="7131">
          <cell r="A7131" t="str">
            <v>50101584</v>
          </cell>
          <cell r="B7131" t="str">
            <v>中國古代美術叢書:水墨風流</v>
          </cell>
          <cell r="C7131" t="str">
            <v>本社</v>
          </cell>
          <cell r="D7131">
            <v>75</v>
          </cell>
          <cell r="E7131">
            <v>0</v>
          </cell>
          <cell r="F7131" t="str">
            <v>平裝</v>
          </cell>
          <cell r="G7131" t="str">
            <v>文物</v>
          </cell>
          <cell r="H7131">
            <v>0</v>
          </cell>
          <cell r="I7131" t="str">
            <v/>
          </cell>
          <cell r="J7131" t="str">
            <v/>
          </cell>
          <cell r="K7131" t="str">
            <v/>
          </cell>
          <cell r="L7131" t="str">
            <v/>
          </cell>
          <cell r="M7131" t="str">
            <v>免稅</v>
          </cell>
          <cell r="N7131" t="str">
            <v>7501015848</v>
          </cell>
        </row>
        <row r="7132">
          <cell r="A7132" t="str">
            <v>50101585</v>
          </cell>
          <cell r="B7132" t="str">
            <v>俚語言情</v>
          </cell>
          <cell r="C7132" t="str">
            <v>本社</v>
          </cell>
          <cell r="D7132">
            <v>75</v>
          </cell>
          <cell r="E7132">
            <v>0</v>
          </cell>
          <cell r="F7132" t="str">
            <v>平裝</v>
          </cell>
          <cell r="G7132" t="str">
            <v>文物</v>
          </cell>
          <cell r="H7132">
            <v>0</v>
          </cell>
          <cell r="I7132" t="str">
            <v/>
          </cell>
          <cell r="J7132" t="str">
            <v/>
          </cell>
          <cell r="K7132" t="str">
            <v/>
          </cell>
          <cell r="L7132" t="str">
            <v/>
          </cell>
          <cell r="M7132" t="str">
            <v>免稅</v>
          </cell>
          <cell r="N7132" t="str">
            <v>7501015856</v>
          </cell>
        </row>
        <row r="7133">
          <cell r="A7133" t="str">
            <v>50101587</v>
          </cell>
          <cell r="B7133" t="str">
            <v>宗臣史家</v>
          </cell>
          <cell r="C7133" t="str">
            <v>楊明珠</v>
          </cell>
          <cell r="D7133">
            <v>90</v>
          </cell>
          <cell r="E7133">
            <v>1</v>
          </cell>
          <cell r="F7133" t="str">
            <v>平裝</v>
          </cell>
          <cell r="G7133" t="str">
            <v>文物</v>
          </cell>
          <cell r="H7133">
            <v>0</v>
          </cell>
          <cell r="I7133" t="str">
            <v/>
          </cell>
          <cell r="J7133" t="str">
            <v/>
          </cell>
          <cell r="K7133" t="str">
            <v/>
          </cell>
          <cell r="L7133" t="str">
            <v/>
          </cell>
          <cell r="M7133" t="str">
            <v>免稅</v>
          </cell>
          <cell r="N7133" t="str">
            <v>7501015872</v>
          </cell>
        </row>
        <row r="7134">
          <cell r="A7134" t="str">
            <v>50101589</v>
          </cell>
          <cell r="B7134" t="str">
            <v>老北京的招幌</v>
          </cell>
          <cell r="C7134" t="str">
            <v>本社</v>
          </cell>
          <cell r="D7134">
            <v>140</v>
          </cell>
          <cell r="E7134">
            <v>0</v>
          </cell>
          <cell r="F7134" t="str">
            <v>平裝</v>
          </cell>
          <cell r="G7134" t="str">
            <v>文物</v>
          </cell>
          <cell r="H7134">
            <v>0</v>
          </cell>
          <cell r="I7134" t="str">
            <v/>
          </cell>
          <cell r="J7134" t="str">
            <v/>
          </cell>
          <cell r="K7134" t="str">
            <v/>
          </cell>
          <cell r="L7134" t="str">
            <v/>
          </cell>
          <cell r="M7134" t="str">
            <v>免稅</v>
          </cell>
          <cell r="N7134" t="str">
            <v>7501015899</v>
          </cell>
        </row>
        <row r="7135">
          <cell r="A7135" t="str">
            <v>50101590</v>
          </cell>
          <cell r="B7135" t="str">
            <v>老北京的廟會:隆福寺.護國寺.財神廟廟會</v>
          </cell>
          <cell r="C7135" t="str">
            <v>本社</v>
          </cell>
          <cell r="D7135">
            <v>140</v>
          </cell>
          <cell r="E7135">
            <v>0</v>
          </cell>
          <cell r="F7135" t="str">
            <v>平裝</v>
          </cell>
          <cell r="G7135" t="str">
            <v>文物</v>
          </cell>
          <cell r="H7135">
            <v>0</v>
          </cell>
          <cell r="I7135" t="str">
            <v/>
          </cell>
          <cell r="J7135" t="str">
            <v/>
          </cell>
          <cell r="K7135" t="str">
            <v/>
          </cell>
          <cell r="L7135" t="str">
            <v/>
          </cell>
          <cell r="M7135" t="str">
            <v>免稅</v>
          </cell>
          <cell r="N7135" t="str">
            <v>7501015902</v>
          </cell>
        </row>
        <row r="7136">
          <cell r="A7136" t="str">
            <v>50101591</v>
          </cell>
          <cell r="B7136" t="str">
            <v>老北京的廟會:東嶽廟.蟠桃宮.白雲觀廟會</v>
          </cell>
          <cell r="C7136" t="str">
            <v>本社</v>
          </cell>
          <cell r="D7136">
            <v>160</v>
          </cell>
          <cell r="E7136">
            <v>0</v>
          </cell>
          <cell r="F7136" t="str">
            <v>平裝</v>
          </cell>
          <cell r="G7136" t="str">
            <v>文物</v>
          </cell>
          <cell r="H7136">
            <v>0</v>
          </cell>
          <cell r="I7136" t="str">
            <v/>
          </cell>
          <cell r="J7136" t="str">
            <v/>
          </cell>
          <cell r="K7136" t="str">
            <v/>
          </cell>
          <cell r="L7136" t="str">
            <v/>
          </cell>
          <cell r="M7136" t="str">
            <v>免稅</v>
          </cell>
          <cell r="N7136" t="str">
            <v>7501015910</v>
          </cell>
        </row>
        <row r="7137">
          <cell r="A7137" t="str">
            <v>50101592</v>
          </cell>
          <cell r="B7137" t="str">
            <v>老北京的廟會:雍和宮.白塔寺廟會</v>
          </cell>
          <cell r="C7137" t="str">
            <v>本社</v>
          </cell>
          <cell r="D7137">
            <v>150</v>
          </cell>
          <cell r="E7137">
            <v>0</v>
          </cell>
          <cell r="F7137" t="str">
            <v>平裝</v>
          </cell>
          <cell r="G7137" t="str">
            <v>文物</v>
          </cell>
          <cell r="H7137">
            <v>0</v>
          </cell>
          <cell r="I7137" t="str">
            <v/>
          </cell>
          <cell r="J7137" t="str">
            <v/>
          </cell>
          <cell r="K7137" t="str">
            <v/>
          </cell>
          <cell r="L7137" t="str">
            <v/>
          </cell>
          <cell r="M7137" t="str">
            <v>免稅</v>
          </cell>
          <cell r="N7137" t="str">
            <v>7501015929</v>
          </cell>
        </row>
        <row r="7138">
          <cell r="A7138" t="str">
            <v>50101594</v>
          </cell>
          <cell r="B7138" t="str">
            <v>大汶口文化</v>
          </cell>
          <cell r="C7138" t="str">
            <v>本社</v>
          </cell>
          <cell r="D7138">
            <v>140</v>
          </cell>
          <cell r="E7138">
            <v>0</v>
          </cell>
          <cell r="F7138" t="str">
            <v>平裝</v>
          </cell>
          <cell r="G7138" t="str">
            <v>文物</v>
          </cell>
          <cell r="H7138">
            <v>0</v>
          </cell>
          <cell r="I7138" t="str">
            <v/>
          </cell>
          <cell r="J7138" t="str">
            <v/>
          </cell>
          <cell r="K7138" t="str">
            <v/>
          </cell>
          <cell r="L7138" t="str">
            <v/>
          </cell>
          <cell r="M7138" t="str">
            <v>免稅</v>
          </cell>
          <cell r="N7138" t="str">
            <v>7501015945</v>
          </cell>
        </row>
        <row r="7139">
          <cell r="A7139" t="str">
            <v>50101596</v>
          </cell>
          <cell r="B7139" t="str">
            <v>印章邊款藝術</v>
          </cell>
          <cell r="C7139" t="str">
            <v>本社</v>
          </cell>
          <cell r="D7139">
            <v>250</v>
          </cell>
          <cell r="E7139">
            <v>0</v>
          </cell>
          <cell r="F7139" t="str">
            <v>平裝</v>
          </cell>
          <cell r="G7139" t="str">
            <v>文物</v>
          </cell>
          <cell r="H7139">
            <v>0</v>
          </cell>
          <cell r="I7139" t="str">
            <v/>
          </cell>
          <cell r="J7139" t="str">
            <v/>
          </cell>
          <cell r="K7139" t="str">
            <v/>
          </cell>
          <cell r="L7139" t="str">
            <v/>
          </cell>
          <cell r="M7139" t="str">
            <v>免稅</v>
          </cell>
          <cell r="N7139" t="str">
            <v>7501015961</v>
          </cell>
        </row>
        <row r="7140">
          <cell r="A7140" t="str">
            <v>50101597</v>
          </cell>
          <cell r="B7140" t="str">
            <v>天下洪洞</v>
          </cell>
          <cell r="C7140" t="str">
            <v>柴瑞祥</v>
          </cell>
          <cell r="D7140">
            <v>90</v>
          </cell>
          <cell r="E7140">
            <v>0</v>
          </cell>
          <cell r="F7140" t="str">
            <v>平裝</v>
          </cell>
          <cell r="G7140" t="str">
            <v>文物</v>
          </cell>
          <cell r="H7140">
            <v>0</v>
          </cell>
          <cell r="I7140" t="str">
            <v/>
          </cell>
          <cell r="J7140" t="str">
            <v/>
          </cell>
          <cell r="K7140" t="str">
            <v/>
          </cell>
          <cell r="L7140" t="str">
            <v/>
          </cell>
          <cell r="M7140" t="str">
            <v>免稅</v>
          </cell>
          <cell r="N7140" t="str">
            <v>750101597X</v>
          </cell>
        </row>
        <row r="7141">
          <cell r="A7141" t="str">
            <v>50101598</v>
          </cell>
          <cell r="B7141" t="str">
            <v>兩周考古</v>
          </cell>
          <cell r="C7141" t="str">
            <v>趙從蒼</v>
          </cell>
          <cell r="D7141">
            <v>140</v>
          </cell>
          <cell r="E7141">
            <v>0</v>
          </cell>
          <cell r="F7141" t="str">
            <v>平裝</v>
          </cell>
          <cell r="G7141" t="str">
            <v>文物</v>
          </cell>
          <cell r="H7141">
            <v>0</v>
          </cell>
          <cell r="I7141" t="str">
            <v/>
          </cell>
          <cell r="J7141" t="str">
            <v/>
          </cell>
          <cell r="K7141" t="str">
            <v/>
          </cell>
          <cell r="L7141" t="str">
            <v/>
          </cell>
          <cell r="M7141" t="str">
            <v>免稅</v>
          </cell>
          <cell r="N7141" t="str">
            <v>7501015988</v>
          </cell>
        </row>
        <row r="7142">
          <cell r="A7142" t="str">
            <v>50101601</v>
          </cell>
          <cell r="B7142" t="str">
            <v>美國國會圖書館藏中文古地圖敘錄</v>
          </cell>
          <cell r="C7142" t="str">
            <v>本社</v>
          </cell>
          <cell r="D7142">
            <v>900</v>
          </cell>
          <cell r="E7142">
            <v>0</v>
          </cell>
          <cell r="F7142" t="str">
            <v>精裝</v>
          </cell>
          <cell r="G7142" t="str">
            <v>文物</v>
          </cell>
          <cell r="H7142">
            <v>0</v>
          </cell>
          <cell r="I7142" t="str">
            <v/>
          </cell>
          <cell r="J7142" t="str">
            <v/>
          </cell>
          <cell r="K7142" t="str">
            <v/>
          </cell>
          <cell r="L7142" t="str">
            <v/>
          </cell>
          <cell r="M7142" t="str">
            <v>免稅</v>
          </cell>
          <cell r="N7142" t="str">
            <v>7501016011</v>
          </cell>
        </row>
        <row r="7143">
          <cell r="A7143" t="str">
            <v>50101608</v>
          </cell>
          <cell r="B7143" t="str">
            <v>集王羲之書唐詩百首</v>
          </cell>
          <cell r="C7143" t="str">
            <v>于魁榮</v>
          </cell>
          <cell r="D7143">
            <v>132</v>
          </cell>
          <cell r="E7143">
            <v>0</v>
          </cell>
          <cell r="F7143" t="str">
            <v>平裝</v>
          </cell>
          <cell r="G7143" t="str">
            <v>文物</v>
          </cell>
          <cell r="H7143">
            <v>22</v>
          </cell>
          <cell r="I7143" t="str">
            <v/>
          </cell>
          <cell r="J7143" t="str">
            <v/>
          </cell>
          <cell r="K7143" t="str">
            <v/>
          </cell>
          <cell r="L7143" t="str">
            <v/>
          </cell>
          <cell r="M7143" t="str">
            <v>免稅</v>
          </cell>
          <cell r="N7143" t="str">
            <v>7501016089</v>
          </cell>
        </row>
        <row r="7144">
          <cell r="A7144" t="str">
            <v>50101610</v>
          </cell>
          <cell r="B7144" t="str">
            <v>FU齋論陶</v>
          </cell>
          <cell r="C7144" t="str">
            <v>本社</v>
          </cell>
          <cell r="D7144">
            <v>90</v>
          </cell>
          <cell r="E7144">
            <v>0</v>
          </cell>
          <cell r="F7144" t="str">
            <v>平裝</v>
          </cell>
          <cell r="G7144" t="str">
            <v>文物</v>
          </cell>
          <cell r="H7144">
            <v>0</v>
          </cell>
          <cell r="I7144" t="str">
            <v/>
          </cell>
          <cell r="J7144" t="str">
            <v/>
          </cell>
          <cell r="K7144" t="str">
            <v/>
          </cell>
          <cell r="L7144" t="str">
            <v/>
          </cell>
          <cell r="M7144" t="str">
            <v>免稅</v>
          </cell>
          <cell r="N7144" t="str">
            <v>7501016100</v>
          </cell>
        </row>
        <row r="7145">
          <cell r="A7145" t="str">
            <v>50101612</v>
          </cell>
          <cell r="B7145" t="str">
            <v>屈家嶺文化</v>
          </cell>
          <cell r="C7145" t="str">
            <v>本社</v>
          </cell>
          <cell r="D7145">
            <v>140</v>
          </cell>
          <cell r="E7145">
            <v>0</v>
          </cell>
          <cell r="F7145" t="str">
            <v>平裝</v>
          </cell>
          <cell r="G7145" t="str">
            <v>文物</v>
          </cell>
          <cell r="H7145">
            <v>0</v>
          </cell>
          <cell r="I7145" t="str">
            <v/>
          </cell>
          <cell r="J7145" t="str">
            <v/>
          </cell>
          <cell r="K7145" t="str">
            <v/>
          </cell>
          <cell r="L7145" t="str">
            <v/>
          </cell>
          <cell r="M7145" t="str">
            <v>免稅</v>
          </cell>
          <cell r="N7145" t="str">
            <v>7501016127</v>
          </cell>
        </row>
        <row r="7146">
          <cell r="A7146" t="str">
            <v>50101613</v>
          </cell>
          <cell r="B7146" t="str">
            <v>漢字書法通解. 甲骨文</v>
          </cell>
          <cell r="C7146" t="str">
            <v>賈書晟</v>
          </cell>
          <cell r="D7146">
            <v>160</v>
          </cell>
          <cell r="E7146">
            <v>0</v>
          </cell>
          <cell r="F7146" t="str">
            <v>平裝</v>
          </cell>
          <cell r="G7146" t="str">
            <v>文物</v>
          </cell>
          <cell r="H7146">
            <v>32</v>
          </cell>
          <cell r="I7146" t="str">
            <v/>
          </cell>
          <cell r="J7146" t="str">
            <v/>
          </cell>
          <cell r="K7146" t="str">
            <v/>
          </cell>
          <cell r="L7146" t="str">
            <v/>
          </cell>
          <cell r="M7146" t="str">
            <v>免稅</v>
          </cell>
          <cell r="N7146" t="str">
            <v>7501016135</v>
          </cell>
        </row>
        <row r="7147">
          <cell r="A7147" t="str">
            <v>50101614</v>
          </cell>
          <cell r="B7147" t="str">
            <v>老票說戲</v>
          </cell>
          <cell r="C7147" t="str">
            <v>翟鴻起</v>
          </cell>
          <cell r="D7147">
            <v>90</v>
          </cell>
          <cell r="E7147">
            <v>0</v>
          </cell>
          <cell r="F7147" t="str">
            <v>平裝</v>
          </cell>
          <cell r="G7147" t="str">
            <v>文物</v>
          </cell>
          <cell r="H7147">
            <v>0</v>
          </cell>
          <cell r="I7147" t="str">
            <v/>
          </cell>
          <cell r="J7147" t="str">
            <v/>
          </cell>
          <cell r="K7147" t="str">
            <v/>
          </cell>
          <cell r="L7147" t="str">
            <v/>
          </cell>
          <cell r="M7147" t="str">
            <v>免稅</v>
          </cell>
          <cell r="N7147" t="str">
            <v>7501016143</v>
          </cell>
        </row>
        <row r="7148">
          <cell r="A7148" t="str">
            <v>50101620</v>
          </cell>
          <cell r="B7148" t="str">
            <v>六朝瓦當與六朝都城</v>
          </cell>
          <cell r="C7148" t="str">
            <v>田雲剛、張元潔</v>
          </cell>
          <cell r="D7148">
            <v>325</v>
          </cell>
          <cell r="E7148">
            <v>0</v>
          </cell>
          <cell r="F7148" t="str">
            <v>平裝</v>
          </cell>
          <cell r="G7148" t="str">
            <v/>
          </cell>
          <cell r="H7148">
            <v>0</v>
          </cell>
          <cell r="I7148" t="str">
            <v/>
          </cell>
          <cell r="J7148" t="str">
            <v/>
          </cell>
          <cell r="K7148" t="str">
            <v/>
          </cell>
          <cell r="L7148" t="str">
            <v/>
          </cell>
          <cell r="M7148" t="str">
            <v>免稅</v>
          </cell>
          <cell r="N7148" t="str">
            <v>7501016208</v>
          </cell>
        </row>
        <row r="7149">
          <cell r="A7149" t="str">
            <v>50101621</v>
          </cell>
          <cell r="B7149" t="str">
            <v>三槐堂藏鏡</v>
          </cell>
          <cell r="C7149" t="str">
            <v>泉州港務局 泉州港口協</v>
          </cell>
          <cell r="D7149">
            <v>950</v>
          </cell>
          <cell r="E7149">
            <v>0</v>
          </cell>
          <cell r="F7149" t="str">
            <v>平裝</v>
          </cell>
          <cell r="G7149" t="str">
            <v/>
          </cell>
          <cell r="H7149">
            <v>0</v>
          </cell>
          <cell r="I7149" t="str">
            <v/>
          </cell>
          <cell r="J7149" t="str">
            <v/>
          </cell>
          <cell r="K7149" t="str">
            <v/>
          </cell>
          <cell r="L7149" t="str">
            <v/>
          </cell>
          <cell r="M7149" t="str">
            <v>免稅</v>
          </cell>
          <cell r="N7149" t="str">
            <v>7501016216</v>
          </cell>
        </row>
        <row r="7150">
          <cell r="A7150" t="str">
            <v>50101622</v>
          </cell>
          <cell r="B7150" t="str">
            <v>古代帛畫</v>
          </cell>
          <cell r="C7150" t="str">
            <v>本社</v>
          </cell>
          <cell r="D7150">
            <v>140</v>
          </cell>
          <cell r="E7150">
            <v>0</v>
          </cell>
          <cell r="F7150" t="str">
            <v>平裝</v>
          </cell>
          <cell r="G7150" t="str">
            <v>文物</v>
          </cell>
          <cell r="H7150">
            <v>0</v>
          </cell>
          <cell r="I7150" t="str">
            <v/>
          </cell>
          <cell r="J7150" t="str">
            <v/>
          </cell>
          <cell r="K7150" t="str">
            <v/>
          </cell>
          <cell r="L7150" t="str">
            <v/>
          </cell>
          <cell r="M7150" t="str">
            <v>免稅</v>
          </cell>
          <cell r="N7150" t="str">
            <v>7501016224</v>
          </cell>
        </row>
        <row r="7151">
          <cell r="A7151" t="str">
            <v>50101633</v>
          </cell>
          <cell r="B7151" t="str">
            <v>唐顏真卿書爭座位帖</v>
          </cell>
          <cell r="C7151" t="str">
            <v/>
          </cell>
          <cell r="D7151">
            <v>160</v>
          </cell>
          <cell r="E7151">
            <v>0</v>
          </cell>
          <cell r="F7151" t="str">
            <v>平裝</v>
          </cell>
          <cell r="G7151" t="str">
            <v>文物</v>
          </cell>
          <cell r="H7151">
            <v>32</v>
          </cell>
          <cell r="I7151" t="str">
            <v/>
          </cell>
          <cell r="J7151" t="str">
            <v/>
          </cell>
          <cell r="K7151" t="str">
            <v/>
          </cell>
          <cell r="L7151" t="str">
            <v/>
          </cell>
          <cell r="M7151" t="str">
            <v>免稅</v>
          </cell>
          <cell r="N7151" t="str">
            <v>750101633X</v>
          </cell>
        </row>
        <row r="7152">
          <cell r="A7152" t="str">
            <v>50101641</v>
          </cell>
          <cell r="B7152" t="str">
            <v>漢張遷碑</v>
          </cell>
          <cell r="C7152" t="str">
            <v/>
          </cell>
          <cell r="D7152">
            <v>160</v>
          </cell>
          <cell r="E7152">
            <v>0</v>
          </cell>
          <cell r="F7152" t="str">
            <v>平裝</v>
          </cell>
          <cell r="G7152" t="str">
            <v>文物</v>
          </cell>
          <cell r="H7152">
            <v>32</v>
          </cell>
          <cell r="I7152" t="str">
            <v/>
          </cell>
          <cell r="J7152" t="str">
            <v/>
          </cell>
          <cell r="K7152" t="str">
            <v/>
          </cell>
          <cell r="L7152" t="str">
            <v/>
          </cell>
          <cell r="M7152" t="str">
            <v>免稅</v>
          </cell>
          <cell r="N7152" t="str">
            <v>7501016410</v>
          </cell>
        </row>
        <row r="7153">
          <cell r="A7153" t="str">
            <v>50101642</v>
          </cell>
          <cell r="B7153" t="str">
            <v>品味西部</v>
          </cell>
          <cell r="C7153" t="str">
            <v>本社</v>
          </cell>
          <cell r="D7153">
            <v>75</v>
          </cell>
          <cell r="E7153">
            <v>0</v>
          </cell>
          <cell r="F7153" t="str">
            <v>平裝</v>
          </cell>
          <cell r="G7153" t="str">
            <v>文物</v>
          </cell>
          <cell r="H7153">
            <v>0</v>
          </cell>
          <cell r="I7153" t="str">
            <v/>
          </cell>
          <cell r="J7153" t="str">
            <v/>
          </cell>
          <cell r="K7153" t="str">
            <v/>
          </cell>
          <cell r="L7153" t="str">
            <v/>
          </cell>
          <cell r="M7153" t="str">
            <v>免稅</v>
          </cell>
          <cell r="N7153" t="str">
            <v>7501016429</v>
          </cell>
        </row>
        <row r="7154">
          <cell r="A7154" t="str">
            <v>50101645</v>
          </cell>
          <cell r="B7154" t="str">
            <v>文化生肖</v>
          </cell>
          <cell r="C7154" t="str">
            <v>殷偉</v>
          </cell>
          <cell r="D7154">
            <v>90</v>
          </cell>
          <cell r="E7154">
            <v>0</v>
          </cell>
          <cell r="F7154" t="str">
            <v>平裝</v>
          </cell>
          <cell r="G7154" t="str">
            <v>文物</v>
          </cell>
          <cell r="H7154">
            <v>0</v>
          </cell>
          <cell r="I7154" t="str">
            <v/>
          </cell>
          <cell r="J7154" t="str">
            <v/>
          </cell>
          <cell r="K7154" t="str">
            <v/>
          </cell>
          <cell r="L7154" t="str">
            <v/>
          </cell>
          <cell r="M7154" t="str">
            <v>免稅</v>
          </cell>
          <cell r="N7154" t="str">
            <v>7501016453</v>
          </cell>
        </row>
        <row r="7155">
          <cell r="A7155" t="str">
            <v>50101646</v>
          </cell>
          <cell r="B7155" t="str">
            <v>收藏拾趣</v>
          </cell>
          <cell r="C7155" t="str">
            <v>夏紅</v>
          </cell>
          <cell r="D7155">
            <v>90</v>
          </cell>
          <cell r="E7155">
            <v>0</v>
          </cell>
          <cell r="F7155" t="str">
            <v>平裝</v>
          </cell>
          <cell r="G7155" t="str">
            <v>文物</v>
          </cell>
          <cell r="H7155">
            <v>0</v>
          </cell>
          <cell r="I7155" t="str">
            <v/>
          </cell>
          <cell r="J7155" t="str">
            <v/>
          </cell>
          <cell r="K7155" t="str">
            <v/>
          </cell>
          <cell r="L7155" t="str">
            <v/>
          </cell>
          <cell r="M7155" t="str">
            <v>免稅</v>
          </cell>
          <cell r="N7155" t="str">
            <v>7501016461</v>
          </cell>
        </row>
        <row r="7156">
          <cell r="A7156" t="str">
            <v>50101651</v>
          </cell>
          <cell r="B7156" t="str">
            <v>春秋戰國時期中國北方文化帶的形成</v>
          </cell>
          <cell r="C7156" t="str">
            <v>楊建華</v>
          </cell>
          <cell r="D7156">
            <v>490</v>
          </cell>
          <cell r="E7156">
            <v>0</v>
          </cell>
          <cell r="F7156" t="str">
            <v>精裝</v>
          </cell>
          <cell r="G7156" t="str">
            <v>文物</v>
          </cell>
          <cell r="H7156">
            <v>0</v>
          </cell>
          <cell r="I7156" t="str">
            <v/>
          </cell>
          <cell r="J7156" t="str">
            <v/>
          </cell>
          <cell r="K7156" t="str">
            <v/>
          </cell>
          <cell r="L7156" t="str">
            <v/>
          </cell>
          <cell r="M7156" t="str">
            <v>免稅</v>
          </cell>
          <cell r="N7156" t="str">
            <v>7501016518</v>
          </cell>
        </row>
        <row r="7157">
          <cell r="A7157" t="str">
            <v>50101657</v>
          </cell>
          <cell r="B7157" t="str">
            <v>宋元明考古</v>
          </cell>
          <cell r="C7157" t="str">
            <v>秦大樹</v>
          </cell>
          <cell r="D7157">
            <v>140</v>
          </cell>
          <cell r="E7157">
            <v>0</v>
          </cell>
          <cell r="F7157" t="str">
            <v>平裝</v>
          </cell>
          <cell r="G7157" t="str">
            <v>文物</v>
          </cell>
          <cell r="H7157">
            <v>0</v>
          </cell>
          <cell r="I7157" t="str">
            <v/>
          </cell>
          <cell r="J7157" t="str">
            <v/>
          </cell>
          <cell r="K7157" t="str">
            <v/>
          </cell>
          <cell r="L7157" t="str">
            <v/>
          </cell>
          <cell r="M7157" t="str">
            <v>免稅</v>
          </cell>
          <cell r="N7157" t="str">
            <v>7501016577</v>
          </cell>
        </row>
        <row r="7158">
          <cell r="A7158" t="str">
            <v>50101659</v>
          </cell>
          <cell r="B7158" t="str">
            <v>商周甲古文</v>
          </cell>
          <cell r="C7158" t="str">
            <v>王宇信</v>
          </cell>
          <cell r="D7158">
            <v>140</v>
          </cell>
          <cell r="E7158">
            <v>0</v>
          </cell>
          <cell r="F7158" t="str">
            <v>平裝</v>
          </cell>
          <cell r="G7158" t="str">
            <v>文物</v>
          </cell>
          <cell r="H7158">
            <v>28</v>
          </cell>
          <cell r="I7158" t="str">
            <v/>
          </cell>
          <cell r="J7158" t="str">
            <v/>
          </cell>
          <cell r="K7158" t="str">
            <v/>
          </cell>
          <cell r="L7158" t="str">
            <v/>
          </cell>
          <cell r="M7158" t="str">
            <v>免稅</v>
          </cell>
          <cell r="N7158" t="str">
            <v>7501016593</v>
          </cell>
        </row>
        <row r="7159">
          <cell r="A7159" t="str">
            <v>50101660</v>
          </cell>
          <cell r="B7159" t="str">
            <v>楊仁愷</v>
          </cell>
          <cell r="C7159" t="str">
            <v>本社</v>
          </cell>
          <cell r="D7159">
            <v>400</v>
          </cell>
          <cell r="E7159">
            <v>0</v>
          </cell>
          <cell r="F7159" t="str">
            <v>平裝</v>
          </cell>
          <cell r="G7159" t="str">
            <v>文物</v>
          </cell>
          <cell r="H7159">
            <v>0</v>
          </cell>
          <cell r="I7159" t="str">
            <v/>
          </cell>
          <cell r="J7159" t="str">
            <v/>
          </cell>
          <cell r="K7159" t="str">
            <v/>
          </cell>
          <cell r="L7159" t="str">
            <v/>
          </cell>
          <cell r="M7159" t="str">
            <v>免稅</v>
          </cell>
          <cell r="N7159" t="str">
            <v>7501016607</v>
          </cell>
        </row>
        <row r="7160">
          <cell r="A7160" t="str">
            <v>50101661</v>
          </cell>
          <cell r="B7160" t="str">
            <v>龔定庵自寫詩卷</v>
          </cell>
          <cell r="C7160" t="str">
            <v>李雪松</v>
          </cell>
          <cell r="D7160">
            <v>330</v>
          </cell>
          <cell r="E7160">
            <v>0</v>
          </cell>
          <cell r="F7160" t="str">
            <v>平裝</v>
          </cell>
          <cell r="G7160" t="str">
            <v>文物</v>
          </cell>
          <cell r="H7160">
            <v>55</v>
          </cell>
          <cell r="I7160" t="str">
            <v/>
          </cell>
          <cell r="J7160" t="str">
            <v/>
          </cell>
          <cell r="K7160" t="str">
            <v/>
          </cell>
          <cell r="L7160" t="str">
            <v/>
          </cell>
          <cell r="M7160" t="str">
            <v>免稅</v>
          </cell>
          <cell r="N7160" t="str">
            <v>9787501016617</v>
          </cell>
        </row>
        <row r="7161">
          <cell r="A7161" t="str">
            <v>50101663</v>
          </cell>
          <cell r="B7161" t="str">
            <v>中國藝術考古學初探</v>
          </cell>
          <cell r="C7161" t="str">
            <v>本社</v>
          </cell>
          <cell r="D7161">
            <v>140</v>
          </cell>
          <cell r="E7161">
            <v>0</v>
          </cell>
          <cell r="F7161" t="str">
            <v>平裝</v>
          </cell>
          <cell r="G7161" t="str">
            <v>文物</v>
          </cell>
          <cell r="H7161">
            <v>0</v>
          </cell>
          <cell r="I7161" t="str">
            <v/>
          </cell>
          <cell r="J7161" t="str">
            <v/>
          </cell>
          <cell r="K7161" t="str">
            <v/>
          </cell>
          <cell r="L7161" t="str">
            <v/>
          </cell>
          <cell r="M7161" t="str">
            <v>免稅</v>
          </cell>
          <cell r="N7161" t="str">
            <v>7501016631</v>
          </cell>
        </row>
        <row r="7162">
          <cell r="A7162" t="str">
            <v>50101664</v>
          </cell>
          <cell r="B7162" t="str">
            <v>古代壁畫墓</v>
          </cell>
          <cell r="C7162" t="str">
            <v>羅世平</v>
          </cell>
          <cell r="D7162">
            <v>140</v>
          </cell>
          <cell r="E7162">
            <v>0</v>
          </cell>
          <cell r="F7162" t="str">
            <v>平裝</v>
          </cell>
          <cell r="G7162" t="str">
            <v>文物</v>
          </cell>
          <cell r="H7162">
            <v>0</v>
          </cell>
          <cell r="I7162" t="str">
            <v/>
          </cell>
          <cell r="J7162" t="str">
            <v/>
          </cell>
          <cell r="K7162" t="str">
            <v/>
          </cell>
          <cell r="L7162" t="str">
            <v/>
          </cell>
          <cell r="M7162" t="str">
            <v>免稅</v>
          </cell>
          <cell r="N7162" t="str">
            <v>750101664X</v>
          </cell>
        </row>
        <row r="7163">
          <cell r="A7163" t="str">
            <v>50101665</v>
          </cell>
          <cell r="B7163" t="str">
            <v>晉陽古城</v>
          </cell>
          <cell r="C7163" t="str">
            <v>本社</v>
          </cell>
          <cell r="D7163">
            <v>290</v>
          </cell>
          <cell r="E7163">
            <v>0</v>
          </cell>
          <cell r="F7163" t="str">
            <v>平裝</v>
          </cell>
          <cell r="G7163" t="str">
            <v>文物</v>
          </cell>
          <cell r="H7163">
            <v>0</v>
          </cell>
          <cell r="I7163" t="str">
            <v/>
          </cell>
          <cell r="J7163" t="str">
            <v/>
          </cell>
          <cell r="K7163" t="str">
            <v/>
          </cell>
          <cell r="L7163" t="str">
            <v/>
          </cell>
          <cell r="M7163" t="str">
            <v>免稅</v>
          </cell>
          <cell r="N7163" t="str">
            <v>7501016658</v>
          </cell>
        </row>
        <row r="7164">
          <cell r="A7164" t="str">
            <v>50101668</v>
          </cell>
          <cell r="B7164" t="str">
            <v>隋代虞弘墓</v>
          </cell>
          <cell r="C7164" t="str">
            <v>本社</v>
          </cell>
          <cell r="D7164">
            <v>290</v>
          </cell>
          <cell r="E7164">
            <v>0</v>
          </cell>
          <cell r="F7164" t="str">
            <v>平裝</v>
          </cell>
          <cell r="G7164" t="str">
            <v>文物</v>
          </cell>
          <cell r="H7164">
            <v>0</v>
          </cell>
          <cell r="I7164" t="str">
            <v/>
          </cell>
          <cell r="J7164" t="str">
            <v/>
          </cell>
          <cell r="K7164" t="str">
            <v/>
          </cell>
          <cell r="L7164" t="str">
            <v/>
          </cell>
          <cell r="M7164" t="str">
            <v>免稅</v>
          </cell>
          <cell r="N7164" t="str">
            <v>7501016682</v>
          </cell>
        </row>
        <row r="7165">
          <cell r="A7165" t="str">
            <v>50101671</v>
          </cell>
          <cell r="B7165" t="str">
            <v>宋拓懷素千字文</v>
          </cell>
          <cell r="C7165" t="str">
            <v/>
          </cell>
          <cell r="D7165">
            <v>160</v>
          </cell>
          <cell r="E7165">
            <v>0</v>
          </cell>
          <cell r="F7165" t="str">
            <v>平裝</v>
          </cell>
          <cell r="G7165" t="str">
            <v>文物</v>
          </cell>
          <cell r="H7165">
            <v>32</v>
          </cell>
          <cell r="I7165" t="str">
            <v/>
          </cell>
          <cell r="J7165" t="str">
            <v/>
          </cell>
          <cell r="K7165" t="str">
            <v/>
          </cell>
          <cell r="L7165" t="str">
            <v/>
          </cell>
          <cell r="M7165" t="str">
            <v>免稅</v>
          </cell>
          <cell r="N7165" t="str">
            <v>7501016712</v>
          </cell>
        </row>
        <row r="7166">
          <cell r="A7166" t="str">
            <v>50101675</v>
          </cell>
          <cell r="B7166" t="str">
            <v>詩裏乾坤</v>
          </cell>
          <cell r="C7166" t="str">
            <v>本社</v>
          </cell>
          <cell r="D7166">
            <v>75</v>
          </cell>
          <cell r="E7166">
            <v>0</v>
          </cell>
          <cell r="F7166" t="str">
            <v>平裝</v>
          </cell>
          <cell r="G7166" t="str">
            <v>文物</v>
          </cell>
          <cell r="H7166">
            <v>0</v>
          </cell>
          <cell r="I7166" t="str">
            <v/>
          </cell>
          <cell r="J7166" t="str">
            <v/>
          </cell>
          <cell r="K7166" t="str">
            <v/>
          </cell>
          <cell r="L7166" t="str">
            <v/>
          </cell>
          <cell r="M7166" t="str">
            <v>免稅</v>
          </cell>
          <cell r="N7166" t="str">
            <v>7501016755</v>
          </cell>
        </row>
        <row r="7167">
          <cell r="A7167" t="str">
            <v>50101676</v>
          </cell>
          <cell r="B7167" t="str">
            <v>謝稚柳</v>
          </cell>
          <cell r="C7167" t="str">
            <v>本社</v>
          </cell>
          <cell r="D7167">
            <v>300</v>
          </cell>
          <cell r="E7167">
            <v>0</v>
          </cell>
          <cell r="F7167" t="str">
            <v>平裝</v>
          </cell>
          <cell r="G7167" t="str">
            <v>文物</v>
          </cell>
          <cell r="H7167">
            <v>0</v>
          </cell>
          <cell r="I7167" t="str">
            <v/>
          </cell>
          <cell r="J7167" t="str">
            <v/>
          </cell>
          <cell r="K7167" t="str">
            <v/>
          </cell>
          <cell r="L7167" t="str">
            <v/>
          </cell>
          <cell r="M7167" t="str">
            <v>免稅</v>
          </cell>
          <cell r="N7167" t="str">
            <v>7501016763</v>
          </cell>
        </row>
        <row r="7168">
          <cell r="A7168" t="str">
            <v>50101677</v>
          </cell>
          <cell r="B7168" t="str">
            <v>隋代佛教窟龕研究</v>
          </cell>
          <cell r="C7168" t="str">
            <v>本社</v>
          </cell>
          <cell r="D7168">
            <v>140</v>
          </cell>
          <cell r="E7168">
            <v>0</v>
          </cell>
          <cell r="F7168" t="str">
            <v>平裝</v>
          </cell>
          <cell r="G7168" t="str">
            <v>文物</v>
          </cell>
          <cell r="H7168">
            <v>0</v>
          </cell>
          <cell r="I7168" t="str">
            <v/>
          </cell>
          <cell r="J7168" t="str">
            <v/>
          </cell>
          <cell r="K7168" t="str">
            <v/>
          </cell>
          <cell r="L7168" t="str">
            <v/>
          </cell>
          <cell r="M7168" t="str">
            <v>免稅</v>
          </cell>
          <cell r="N7168" t="str">
            <v>7501016771</v>
          </cell>
        </row>
        <row r="7169">
          <cell r="A7169" t="str">
            <v>50101682</v>
          </cell>
          <cell r="B7169" t="str">
            <v>烽火長城</v>
          </cell>
          <cell r="C7169" t="str">
            <v>本社</v>
          </cell>
          <cell r="D7169">
            <v>90</v>
          </cell>
          <cell r="E7169">
            <v>0</v>
          </cell>
          <cell r="F7169" t="str">
            <v>平裝</v>
          </cell>
          <cell r="G7169" t="str">
            <v>文物</v>
          </cell>
          <cell r="H7169">
            <v>0</v>
          </cell>
          <cell r="I7169" t="str">
            <v/>
          </cell>
          <cell r="J7169" t="str">
            <v/>
          </cell>
          <cell r="K7169" t="str">
            <v/>
          </cell>
          <cell r="L7169" t="str">
            <v/>
          </cell>
          <cell r="M7169" t="str">
            <v>免稅</v>
          </cell>
          <cell r="N7169" t="str">
            <v>7501016828</v>
          </cell>
        </row>
        <row r="7170">
          <cell r="A7170" t="str">
            <v>50101683</v>
          </cell>
          <cell r="B7170" t="str">
            <v>水鄉足跡</v>
          </cell>
          <cell r="C7170" t="str">
            <v>本社</v>
          </cell>
          <cell r="D7170">
            <v>90</v>
          </cell>
          <cell r="E7170">
            <v>0</v>
          </cell>
          <cell r="F7170" t="str">
            <v>平裝</v>
          </cell>
          <cell r="G7170" t="str">
            <v>文物</v>
          </cell>
          <cell r="H7170">
            <v>0</v>
          </cell>
          <cell r="I7170" t="str">
            <v/>
          </cell>
          <cell r="J7170" t="str">
            <v/>
          </cell>
          <cell r="K7170" t="str">
            <v/>
          </cell>
          <cell r="L7170" t="str">
            <v/>
          </cell>
          <cell r="M7170" t="str">
            <v>免稅</v>
          </cell>
          <cell r="N7170" t="str">
            <v>7501016836</v>
          </cell>
        </row>
        <row r="7171">
          <cell r="A7171" t="str">
            <v>50101686</v>
          </cell>
          <cell r="B7171" t="str">
            <v>龍山文化</v>
          </cell>
          <cell r="C7171" t="str">
            <v>張學海</v>
          </cell>
          <cell r="D7171">
            <v>140</v>
          </cell>
          <cell r="E7171">
            <v>0</v>
          </cell>
          <cell r="F7171" t="str">
            <v>平裝</v>
          </cell>
          <cell r="G7171" t="str">
            <v>文物</v>
          </cell>
          <cell r="H7171">
            <v>0</v>
          </cell>
          <cell r="I7171" t="str">
            <v/>
          </cell>
          <cell r="J7171" t="str">
            <v/>
          </cell>
          <cell r="K7171" t="str">
            <v/>
          </cell>
          <cell r="L7171" t="str">
            <v/>
          </cell>
          <cell r="M7171" t="str">
            <v>免稅</v>
          </cell>
          <cell r="N7171" t="str">
            <v>7501016860</v>
          </cell>
        </row>
        <row r="7172">
          <cell r="A7172" t="str">
            <v>50101691</v>
          </cell>
          <cell r="B7172" t="str">
            <v>古代文明(第3卷)</v>
          </cell>
          <cell r="C7172" t="str">
            <v>本社</v>
          </cell>
          <cell r="D7172">
            <v>768</v>
          </cell>
          <cell r="E7172">
            <v>0</v>
          </cell>
          <cell r="F7172" t="str">
            <v>精裝</v>
          </cell>
          <cell r="G7172" t="str">
            <v>文物</v>
          </cell>
          <cell r="H7172">
            <v>128</v>
          </cell>
          <cell r="I7172" t="str">
            <v/>
          </cell>
          <cell r="J7172" t="str">
            <v/>
          </cell>
          <cell r="K7172" t="str">
            <v/>
          </cell>
          <cell r="L7172" t="str">
            <v/>
          </cell>
          <cell r="M7172" t="str">
            <v>免稅</v>
          </cell>
          <cell r="N7172" t="str">
            <v>7501016917</v>
          </cell>
        </row>
        <row r="7173">
          <cell r="A7173" t="str">
            <v>50101692</v>
          </cell>
          <cell r="B7173" t="str">
            <v>潮州木雕</v>
          </cell>
          <cell r="C7173" t="str">
            <v>本社</v>
          </cell>
          <cell r="D7173">
            <v>1340</v>
          </cell>
          <cell r="E7173">
            <v>0</v>
          </cell>
          <cell r="F7173" t="str">
            <v>精裝</v>
          </cell>
          <cell r="G7173" t="str">
            <v>文物</v>
          </cell>
          <cell r="H7173">
            <v>0</v>
          </cell>
          <cell r="I7173" t="str">
            <v/>
          </cell>
          <cell r="J7173" t="str">
            <v/>
          </cell>
          <cell r="K7173" t="str">
            <v/>
          </cell>
          <cell r="L7173" t="str">
            <v/>
          </cell>
          <cell r="M7173" t="str">
            <v>免稅</v>
          </cell>
          <cell r="N7173" t="str">
            <v>7501016925</v>
          </cell>
        </row>
        <row r="7174">
          <cell r="A7174" t="str">
            <v>50101693</v>
          </cell>
          <cell r="B7174" t="str">
            <v>洪洞廣勝寺</v>
          </cell>
          <cell r="C7174" t="str">
            <v>本社</v>
          </cell>
          <cell r="D7174">
            <v>2400</v>
          </cell>
          <cell r="E7174">
            <v>0</v>
          </cell>
          <cell r="F7174" t="str">
            <v>精裝</v>
          </cell>
          <cell r="G7174" t="str">
            <v>文物</v>
          </cell>
          <cell r="H7174">
            <v>400</v>
          </cell>
          <cell r="I7174" t="str">
            <v/>
          </cell>
          <cell r="J7174" t="str">
            <v/>
          </cell>
          <cell r="K7174" t="str">
            <v/>
          </cell>
          <cell r="L7174" t="str">
            <v/>
          </cell>
          <cell r="M7174" t="str">
            <v>免稅</v>
          </cell>
          <cell r="N7174" t="str">
            <v>7501016933</v>
          </cell>
        </row>
        <row r="7175">
          <cell r="A7175" t="str">
            <v>50101695</v>
          </cell>
          <cell r="B7175" t="str">
            <v>漢陽陵考古陳列館</v>
          </cell>
          <cell r="C7175" t="str">
            <v>王列耀</v>
          </cell>
          <cell r="D7175">
            <v>640</v>
          </cell>
          <cell r="E7175">
            <v>0</v>
          </cell>
          <cell r="F7175" t="str">
            <v>平裝</v>
          </cell>
          <cell r="G7175" t="str">
            <v/>
          </cell>
          <cell r="H7175">
            <v>0</v>
          </cell>
          <cell r="I7175" t="str">
            <v/>
          </cell>
          <cell r="J7175" t="str">
            <v/>
          </cell>
          <cell r="K7175" t="str">
            <v/>
          </cell>
          <cell r="L7175" t="str">
            <v/>
          </cell>
          <cell r="M7175" t="str">
            <v>應稅</v>
          </cell>
          <cell r="N7175" t="str">
            <v/>
          </cell>
        </row>
        <row r="7176">
          <cell r="A7176" t="str">
            <v>50101696</v>
          </cell>
          <cell r="B7176" t="str">
            <v>啟功書畫集：普及本</v>
          </cell>
          <cell r="C7176" t="str">
            <v>啟功</v>
          </cell>
          <cell r="D7176">
            <v>190</v>
          </cell>
          <cell r="E7176">
            <v>0</v>
          </cell>
          <cell r="F7176" t="str">
            <v>平裝</v>
          </cell>
          <cell r="G7176" t="str">
            <v>文物</v>
          </cell>
          <cell r="H7176">
            <v>38</v>
          </cell>
          <cell r="I7176" t="str">
            <v/>
          </cell>
          <cell r="J7176" t="str">
            <v/>
          </cell>
          <cell r="K7176" t="str">
            <v/>
          </cell>
          <cell r="L7176" t="str">
            <v/>
          </cell>
          <cell r="M7176" t="str">
            <v>免稅</v>
          </cell>
          <cell r="N7176" t="str">
            <v>7501016968</v>
          </cell>
        </row>
        <row r="7177">
          <cell r="A7177" t="str">
            <v>50101697</v>
          </cell>
          <cell r="B7177" t="str">
            <v>天體生香</v>
          </cell>
          <cell r="C7177" t="str">
            <v>殷偉</v>
          </cell>
          <cell r="D7177">
            <v>90</v>
          </cell>
          <cell r="E7177">
            <v>0</v>
          </cell>
          <cell r="F7177" t="str">
            <v>平裝</v>
          </cell>
          <cell r="G7177" t="str">
            <v>文物</v>
          </cell>
          <cell r="H7177">
            <v>0</v>
          </cell>
          <cell r="I7177" t="str">
            <v/>
          </cell>
          <cell r="J7177" t="str">
            <v/>
          </cell>
          <cell r="K7177" t="str">
            <v/>
          </cell>
          <cell r="L7177" t="str">
            <v/>
          </cell>
          <cell r="M7177" t="str">
            <v>免稅</v>
          </cell>
          <cell r="N7177" t="str">
            <v>7501016976</v>
          </cell>
        </row>
        <row r="7178">
          <cell r="A7178" t="str">
            <v>50101698</v>
          </cell>
          <cell r="B7178" t="str">
            <v>中國人物畫經典‧魏晉南北朝(1)</v>
          </cell>
          <cell r="C7178" t="str">
            <v>馮友蘭</v>
          </cell>
          <cell r="D7178">
            <v>199</v>
          </cell>
          <cell r="E7178">
            <v>0</v>
          </cell>
          <cell r="F7178" t="str">
            <v>平裝</v>
          </cell>
          <cell r="G7178" t="str">
            <v>文物</v>
          </cell>
          <cell r="H7178">
            <v>0</v>
          </cell>
          <cell r="I7178" t="str">
            <v/>
          </cell>
          <cell r="J7178" t="str">
            <v/>
          </cell>
          <cell r="K7178" t="str">
            <v/>
          </cell>
          <cell r="L7178" t="str">
            <v/>
          </cell>
          <cell r="M7178" t="str">
            <v>免稅</v>
          </cell>
          <cell r="N7178" t="str">
            <v>7501016984</v>
          </cell>
        </row>
        <row r="7179">
          <cell r="A7179" t="str">
            <v>50101699</v>
          </cell>
          <cell r="B7179" t="str">
            <v>中國人物畫經典‧五代卷</v>
          </cell>
          <cell r="C7179" t="str">
            <v>楊明之</v>
          </cell>
          <cell r="D7179">
            <v>199</v>
          </cell>
          <cell r="E7179">
            <v>0</v>
          </cell>
          <cell r="F7179" t="str">
            <v>平裝</v>
          </cell>
          <cell r="G7179" t="str">
            <v>文物</v>
          </cell>
          <cell r="H7179">
            <v>0</v>
          </cell>
          <cell r="I7179" t="str">
            <v/>
          </cell>
          <cell r="J7179" t="str">
            <v/>
          </cell>
          <cell r="K7179" t="str">
            <v/>
          </cell>
          <cell r="L7179" t="str">
            <v/>
          </cell>
          <cell r="M7179" t="str">
            <v>免稅</v>
          </cell>
          <cell r="N7179" t="str">
            <v>7501016992</v>
          </cell>
        </row>
        <row r="7180">
          <cell r="A7180" t="str">
            <v>50101700</v>
          </cell>
          <cell r="B7180" t="str">
            <v>中國人物畫經典‧北宋卷</v>
          </cell>
          <cell r="C7180" t="str">
            <v>魯迅  景宋</v>
          </cell>
          <cell r="D7180">
            <v>199</v>
          </cell>
          <cell r="E7180">
            <v>0</v>
          </cell>
          <cell r="F7180" t="str">
            <v>平裝</v>
          </cell>
          <cell r="G7180" t="str">
            <v>文物</v>
          </cell>
          <cell r="H7180">
            <v>0</v>
          </cell>
          <cell r="I7180" t="str">
            <v/>
          </cell>
          <cell r="J7180" t="str">
            <v/>
          </cell>
          <cell r="K7180" t="str">
            <v/>
          </cell>
          <cell r="L7180" t="str">
            <v/>
          </cell>
          <cell r="M7180" t="str">
            <v>免稅</v>
          </cell>
          <cell r="N7180" t="str">
            <v>750101700X</v>
          </cell>
        </row>
        <row r="7181">
          <cell r="A7181" t="str">
            <v>50101703</v>
          </cell>
          <cell r="B7181" t="str">
            <v>中國古代美術叢書.玉出昆侖-明清玉器珍賞</v>
          </cell>
          <cell r="C7181" t="str">
            <v>本社</v>
          </cell>
          <cell r="D7181">
            <v>75</v>
          </cell>
          <cell r="E7181">
            <v>0</v>
          </cell>
          <cell r="F7181" t="str">
            <v>平裝</v>
          </cell>
          <cell r="G7181" t="str">
            <v>文物</v>
          </cell>
          <cell r="H7181">
            <v>0</v>
          </cell>
          <cell r="I7181" t="str">
            <v/>
          </cell>
          <cell r="J7181" t="str">
            <v/>
          </cell>
          <cell r="K7181" t="str">
            <v/>
          </cell>
          <cell r="L7181" t="str">
            <v/>
          </cell>
          <cell r="M7181" t="str">
            <v>免稅</v>
          </cell>
          <cell r="N7181" t="str">
            <v>7501017034</v>
          </cell>
        </row>
        <row r="7182">
          <cell r="A7182" t="str">
            <v>50101704</v>
          </cell>
          <cell r="B7182" t="str">
            <v>中國古代美術叢書.秀骨傳神-魏晉雕塑藝術</v>
          </cell>
          <cell r="C7182" t="str">
            <v>本社</v>
          </cell>
          <cell r="D7182">
            <v>75</v>
          </cell>
          <cell r="E7182">
            <v>0</v>
          </cell>
          <cell r="F7182" t="str">
            <v>平裝</v>
          </cell>
          <cell r="G7182" t="str">
            <v>文物</v>
          </cell>
          <cell r="H7182">
            <v>0</v>
          </cell>
          <cell r="I7182" t="str">
            <v/>
          </cell>
          <cell r="J7182" t="str">
            <v/>
          </cell>
          <cell r="K7182" t="str">
            <v/>
          </cell>
          <cell r="L7182" t="str">
            <v/>
          </cell>
          <cell r="M7182" t="str">
            <v>免稅</v>
          </cell>
          <cell r="N7182" t="str">
            <v>7501017042</v>
          </cell>
        </row>
        <row r="7183">
          <cell r="A7183" t="str">
            <v>50101705</v>
          </cell>
          <cell r="B7183" t="str">
            <v>名家聖手:明清版畫藝術</v>
          </cell>
          <cell r="C7183" t="str">
            <v>本社</v>
          </cell>
          <cell r="D7183">
            <v>75</v>
          </cell>
          <cell r="E7183">
            <v>1</v>
          </cell>
          <cell r="F7183" t="str">
            <v>平裝</v>
          </cell>
          <cell r="G7183" t="str">
            <v>文物</v>
          </cell>
          <cell r="H7183">
            <v>0</v>
          </cell>
          <cell r="I7183" t="str">
            <v/>
          </cell>
          <cell r="J7183" t="str">
            <v/>
          </cell>
          <cell r="K7183" t="str">
            <v/>
          </cell>
          <cell r="L7183" t="str">
            <v/>
          </cell>
          <cell r="M7183" t="str">
            <v>免稅</v>
          </cell>
          <cell r="N7183" t="str">
            <v>7501017050</v>
          </cell>
        </row>
        <row r="7184">
          <cell r="A7184" t="str">
            <v>50101708</v>
          </cell>
          <cell r="B7184" t="str">
            <v>俗世諸相:明清人物畫</v>
          </cell>
          <cell r="C7184" t="str">
            <v>本社</v>
          </cell>
          <cell r="D7184">
            <v>75</v>
          </cell>
          <cell r="E7184">
            <v>0</v>
          </cell>
          <cell r="F7184" t="str">
            <v>平裝</v>
          </cell>
          <cell r="G7184" t="str">
            <v>文物</v>
          </cell>
          <cell r="H7184">
            <v>0</v>
          </cell>
          <cell r="I7184" t="str">
            <v/>
          </cell>
          <cell r="J7184" t="str">
            <v/>
          </cell>
          <cell r="K7184" t="str">
            <v/>
          </cell>
          <cell r="L7184" t="str">
            <v/>
          </cell>
          <cell r="M7184" t="str">
            <v>免稅</v>
          </cell>
          <cell r="N7184" t="str">
            <v>7501017085</v>
          </cell>
        </row>
        <row r="7185">
          <cell r="A7185" t="str">
            <v>50101711</v>
          </cell>
          <cell r="B7185" t="str">
            <v>中國科學技術館</v>
          </cell>
          <cell r="C7185" t="str">
            <v>本社</v>
          </cell>
          <cell r="D7185">
            <v>125</v>
          </cell>
          <cell r="E7185">
            <v>0</v>
          </cell>
          <cell r="F7185" t="str">
            <v>平裝</v>
          </cell>
          <cell r="G7185" t="str">
            <v>文物</v>
          </cell>
          <cell r="H7185">
            <v>0</v>
          </cell>
          <cell r="I7185" t="str">
            <v/>
          </cell>
          <cell r="J7185" t="str">
            <v/>
          </cell>
          <cell r="K7185" t="str">
            <v/>
          </cell>
          <cell r="L7185" t="str">
            <v/>
          </cell>
          <cell r="M7185" t="str">
            <v>免稅</v>
          </cell>
          <cell r="N7185" t="str">
            <v>7501017115</v>
          </cell>
        </row>
        <row r="7186">
          <cell r="A7186" t="str">
            <v>50101712</v>
          </cell>
          <cell r="B7186" t="str">
            <v>上海博物館</v>
          </cell>
          <cell r="C7186" t="str">
            <v>本社</v>
          </cell>
          <cell r="D7186">
            <v>125</v>
          </cell>
          <cell r="E7186">
            <v>0</v>
          </cell>
          <cell r="F7186" t="str">
            <v>平裝</v>
          </cell>
          <cell r="G7186" t="str">
            <v>文物</v>
          </cell>
          <cell r="H7186">
            <v>0</v>
          </cell>
          <cell r="I7186" t="str">
            <v/>
          </cell>
          <cell r="J7186" t="str">
            <v/>
          </cell>
          <cell r="K7186" t="str">
            <v/>
          </cell>
          <cell r="L7186" t="str">
            <v/>
          </cell>
          <cell r="M7186" t="str">
            <v>免稅</v>
          </cell>
          <cell r="N7186" t="str">
            <v>7501017123</v>
          </cell>
        </row>
        <row r="7187">
          <cell r="A7187" t="str">
            <v>50101713</v>
          </cell>
          <cell r="B7187" t="str">
            <v>江西省博物館</v>
          </cell>
          <cell r="C7187" t="str">
            <v>本社</v>
          </cell>
          <cell r="D7187">
            <v>125</v>
          </cell>
          <cell r="E7187">
            <v>0</v>
          </cell>
          <cell r="F7187" t="str">
            <v>平裝</v>
          </cell>
          <cell r="G7187" t="str">
            <v>文物</v>
          </cell>
          <cell r="H7187">
            <v>0</v>
          </cell>
          <cell r="I7187" t="str">
            <v/>
          </cell>
          <cell r="J7187" t="str">
            <v/>
          </cell>
          <cell r="K7187" t="str">
            <v/>
          </cell>
          <cell r="L7187" t="str">
            <v/>
          </cell>
          <cell r="M7187" t="str">
            <v>免稅</v>
          </cell>
          <cell r="N7187" t="str">
            <v>7501017131</v>
          </cell>
        </row>
        <row r="7188">
          <cell r="A7188" t="str">
            <v>50101717</v>
          </cell>
          <cell r="B7188" t="str">
            <v>昭陵唐墓壁畫</v>
          </cell>
          <cell r="C7188" t="str">
            <v>本社</v>
          </cell>
          <cell r="D7188">
            <v>800</v>
          </cell>
          <cell r="E7188">
            <v>0</v>
          </cell>
          <cell r="F7188" t="str">
            <v>平裝</v>
          </cell>
          <cell r="G7188" t="str">
            <v>文物</v>
          </cell>
          <cell r="H7188">
            <v>0</v>
          </cell>
          <cell r="I7188" t="str">
            <v/>
          </cell>
          <cell r="J7188" t="str">
            <v/>
          </cell>
          <cell r="K7188" t="str">
            <v/>
          </cell>
          <cell r="L7188" t="str">
            <v/>
          </cell>
          <cell r="M7188" t="str">
            <v>免稅</v>
          </cell>
          <cell r="N7188" t="str">
            <v>7501017174</v>
          </cell>
        </row>
        <row r="7189">
          <cell r="A7189" t="str">
            <v>50101718</v>
          </cell>
          <cell r="B7189" t="str">
            <v>南田遺韻</v>
          </cell>
          <cell r="C7189" t="str">
            <v>本社</v>
          </cell>
          <cell r="D7189">
            <v>90</v>
          </cell>
          <cell r="E7189">
            <v>2</v>
          </cell>
          <cell r="F7189" t="str">
            <v>平裝</v>
          </cell>
          <cell r="G7189" t="str">
            <v>文物</v>
          </cell>
          <cell r="H7189">
            <v>0</v>
          </cell>
          <cell r="I7189" t="str">
            <v/>
          </cell>
          <cell r="J7189" t="str">
            <v/>
          </cell>
          <cell r="K7189" t="str">
            <v/>
          </cell>
          <cell r="L7189" t="str">
            <v/>
          </cell>
          <cell r="M7189" t="str">
            <v>免稅</v>
          </cell>
          <cell r="N7189" t="str">
            <v>7501017182</v>
          </cell>
        </row>
        <row r="7190">
          <cell r="A7190" t="str">
            <v>50101719</v>
          </cell>
          <cell r="B7190" t="str">
            <v>粵畫訪古</v>
          </cell>
          <cell r="C7190" t="str">
            <v>本社</v>
          </cell>
          <cell r="D7190">
            <v>90</v>
          </cell>
          <cell r="E7190">
            <v>0</v>
          </cell>
          <cell r="F7190" t="str">
            <v>平裝</v>
          </cell>
          <cell r="G7190" t="str">
            <v>文物</v>
          </cell>
          <cell r="H7190">
            <v>0</v>
          </cell>
          <cell r="I7190" t="str">
            <v/>
          </cell>
          <cell r="J7190" t="str">
            <v/>
          </cell>
          <cell r="K7190" t="str">
            <v/>
          </cell>
          <cell r="L7190" t="str">
            <v/>
          </cell>
          <cell r="M7190" t="str">
            <v>免稅</v>
          </cell>
          <cell r="N7190" t="str">
            <v>7501017190</v>
          </cell>
        </row>
        <row r="7191">
          <cell r="A7191" t="str">
            <v>50101720</v>
          </cell>
          <cell r="B7191" t="str">
            <v>太廟探幽</v>
          </cell>
          <cell r="C7191" t="str">
            <v>本社</v>
          </cell>
          <cell r="D7191">
            <v>90</v>
          </cell>
          <cell r="E7191">
            <v>0</v>
          </cell>
          <cell r="F7191" t="str">
            <v>平裝</v>
          </cell>
          <cell r="G7191" t="str">
            <v>文物</v>
          </cell>
          <cell r="H7191">
            <v>0</v>
          </cell>
          <cell r="I7191" t="str">
            <v/>
          </cell>
          <cell r="J7191" t="str">
            <v/>
          </cell>
          <cell r="K7191" t="str">
            <v/>
          </cell>
          <cell r="L7191" t="str">
            <v/>
          </cell>
          <cell r="M7191" t="str">
            <v>免稅</v>
          </cell>
          <cell r="N7191" t="str">
            <v>7501017204</v>
          </cell>
        </row>
        <row r="7192">
          <cell r="A7192" t="str">
            <v>50101721</v>
          </cell>
          <cell r="B7192" t="str">
            <v>民間水滸</v>
          </cell>
          <cell r="C7192" t="str">
            <v>高建軍</v>
          </cell>
          <cell r="D7192">
            <v>90</v>
          </cell>
          <cell r="E7192">
            <v>0</v>
          </cell>
          <cell r="F7192" t="str">
            <v>平裝</v>
          </cell>
          <cell r="G7192" t="str">
            <v>文物</v>
          </cell>
          <cell r="H7192">
            <v>0</v>
          </cell>
          <cell r="I7192" t="str">
            <v/>
          </cell>
          <cell r="J7192" t="str">
            <v/>
          </cell>
          <cell r="K7192" t="str">
            <v/>
          </cell>
          <cell r="L7192" t="str">
            <v/>
          </cell>
          <cell r="M7192" t="str">
            <v>免稅</v>
          </cell>
          <cell r="N7192" t="str">
            <v>7501017212</v>
          </cell>
        </row>
        <row r="7193">
          <cell r="A7193" t="str">
            <v>50101722</v>
          </cell>
          <cell r="B7193" t="str">
            <v>三孔掌故（文化百科叢書）</v>
          </cell>
          <cell r="C7193" t="str">
            <v>侯新偉編著</v>
          </cell>
          <cell r="D7193">
            <v>90</v>
          </cell>
          <cell r="E7193">
            <v>0</v>
          </cell>
          <cell r="F7193" t="str">
            <v>平裝</v>
          </cell>
          <cell r="G7193" t="str">
            <v/>
          </cell>
          <cell r="H7193">
            <v>0</v>
          </cell>
          <cell r="I7193" t="str">
            <v/>
          </cell>
          <cell r="J7193" t="str">
            <v/>
          </cell>
          <cell r="K7193" t="str">
            <v/>
          </cell>
          <cell r="L7193" t="str">
            <v/>
          </cell>
          <cell r="M7193" t="str">
            <v>免稅</v>
          </cell>
          <cell r="N7193" t="str">
            <v>7501017220</v>
          </cell>
        </row>
        <row r="7194">
          <cell r="A7194" t="str">
            <v>50101724</v>
          </cell>
          <cell r="B7194" t="str">
            <v>大連自然博物館</v>
          </cell>
          <cell r="C7194" t="str">
            <v>本社</v>
          </cell>
          <cell r="D7194">
            <v>150</v>
          </cell>
          <cell r="E7194">
            <v>0</v>
          </cell>
          <cell r="F7194" t="str">
            <v>平裝</v>
          </cell>
          <cell r="G7194" t="str">
            <v>文物</v>
          </cell>
          <cell r="H7194">
            <v>25</v>
          </cell>
          <cell r="I7194" t="str">
            <v/>
          </cell>
          <cell r="J7194" t="str">
            <v/>
          </cell>
          <cell r="K7194" t="str">
            <v/>
          </cell>
          <cell r="L7194" t="str">
            <v/>
          </cell>
          <cell r="M7194" t="str">
            <v>免稅</v>
          </cell>
          <cell r="N7194" t="str">
            <v>7501017247</v>
          </cell>
        </row>
        <row r="7195">
          <cell r="A7195" t="str">
            <v>50101725</v>
          </cell>
          <cell r="B7195" t="str">
            <v>北京魯迅博物館</v>
          </cell>
          <cell r="C7195" t="str">
            <v>本社</v>
          </cell>
          <cell r="D7195">
            <v>125</v>
          </cell>
          <cell r="E7195">
            <v>0</v>
          </cell>
          <cell r="F7195" t="str">
            <v>平裝</v>
          </cell>
          <cell r="G7195" t="str">
            <v>文物</v>
          </cell>
          <cell r="H7195">
            <v>25</v>
          </cell>
          <cell r="I7195" t="str">
            <v/>
          </cell>
          <cell r="J7195" t="str">
            <v/>
          </cell>
          <cell r="K7195" t="str">
            <v/>
          </cell>
          <cell r="L7195" t="str">
            <v/>
          </cell>
          <cell r="M7195" t="str">
            <v>免稅</v>
          </cell>
          <cell r="N7195" t="str">
            <v>7501017255</v>
          </cell>
        </row>
        <row r="7196">
          <cell r="A7196" t="str">
            <v>50101729</v>
          </cell>
          <cell r="B7196" t="str">
            <v>清代大收藏家─陳介祺</v>
          </cell>
          <cell r="C7196" t="str">
            <v>本社</v>
          </cell>
          <cell r="D7196">
            <v>110</v>
          </cell>
          <cell r="E7196">
            <v>0</v>
          </cell>
          <cell r="F7196" t="str">
            <v>平裝</v>
          </cell>
          <cell r="G7196" t="str">
            <v>文物</v>
          </cell>
          <cell r="H7196">
            <v>22</v>
          </cell>
          <cell r="I7196" t="str">
            <v/>
          </cell>
          <cell r="J7196" t="str">
            <v/>
          </cell>
          <cell r="K7196" t="str">
            <v/>
          </cell>
          <cell r="L7196" t="str">
            <v/>
          </cell>
          <cell r="M7196" t="str">
            <v>免稅</v>
          </cell>
          <cell r="N7196" t="str">
            <v>7501017298</v>
          </cell>
        </row>
        <row r="7197">
          <cell r="A7197" t="str">
            <v>50101736</v>
          </cell>
          <cell r="B7197" t="str">
            <v>中國古今書畫家年表</v>
          </cell>
          <cell r="C7197" t="str">
            <v>張彬</v>
          </cell>
          <cell r="D7197">
            <v>110</v>
          </cell>
          <cell r="E7197">
            <v>0</v>
          </cell>
          <cell r="F7197" t="str">
            <v>平裝</v>
          </cell>
          <cell r="G7197" t="str">
            <v>文物</v>
          </cell>
          <cell r="H7197">
            <v>22</v>
          </cell>
          <cell r="I7197" t="str">
            <v/>
          </cell>
          <cell r="J7197" t="str">
            <v/>
          </cell>
          <cell r="K7197" t="str">
            <v/>
          </cell>
          <cell r="L7197" t="str">
            <v/>
          </cell>
          <cell r="M7197" t="str">
            <v>免稅</v>
          </cell>
          <cell r="N7197" t="str">
            <v>7501017360</v>
          </cell>
        </row>
        <row r="7198">
          <cell r="A7198" t="str">
            <v>50101737</v>
          </cell>
          <cell r="B7198" t="str">
            <v>古代漆器(二十世紀中國文物考古發現與研究叢書)</v>
          </cell>
          <cell r="C7198" t="str">
            <v/>
          </cell>
          <cell r="D7198">
            <v>140</v>
          </cell>
          <cell r="E7198">
            <v>0</v>
          </cell>
          <cell r="F7198" t="str">
            <v>平裝</v>
          </cell>
          <cell r="G7198" t="str">
            <v/>
          </cell>
          <cell r="H7198">
            <v>0</v>
          </cell>
          <cell r="I7198" t="str">
            <v/>
          </cell>
          <cell r="J7198" t="str">
            <v/>
          </cell>
          <cell r="K7198" t="str">
            <v/>
          </cell>
          <cell r="L7198" t="str">
            <v/>
          </cell>
          <cell r="M7198" t="str">
            <v>免稅</v>
          </cell>
          <cell r="N7198" t="str">
            <v>7501017379</v>
          </cell>
        </row>
        <row r="7199">
          <cell r="A7199" t="str">
            <v>50101738</v>
          </cell>
          <cell r="B7199" t="str">
            <v>東方壁畫史綱</v>
          </cell>
          <cell r="C7199" t="str">
            <v>本社</v>
          </cell>
          <cell r="D7199">
            <v>190</v>
          </cell>
          <cell r="E7199">
            <v>0</v>
          </cell>
          <cell r="F7199" t="str">
            <v>平裝</v>
          </cell>
          <cell r="G7199" t="str">
            <v>文物</v>
          </cell>
          <cell r="H7199">
            <v>0</v>
          </cell>
          <cell r="I7199" t="str">
            <v/>
          </cell>
          <cell r="J7199" t="str">
            <v/>
          </cell>
          <cell r="K7199" t="str">
            <v/>
          </cell>
          <cell r="L7199" t="str">
            <v/>
          </cell>
          <cell r="M7199" t="str">
            <v>免稅</v>
          </cell>
          <cell r="N7199" t="str">
            <v>7501017387</v>
          </cell>
        </row>
        <row r="7200">
          <cell r="A7200" t="str">
            <v>50101754</v>
          </cell>
          <cell r="B7200" t="str">
            <v>吳城文化研究（考古新視野叢書）</v>
          </cell>
          <cell r="C7200" t="str">
            <v>彭明瀚編著</v>
          </cell>
          <cell r="D7200">
            <v>140</v>
          </cell>
          <cell r="E7200">
            <v>0</v>
          </cell>
          <cell r="F7200" t="str">
            <v>平裝</v>
          </cell>
          <cell r="G7200" t="str">
            <v/>
          </cell>
          <cell r="H7200">
            <v>0</v>
          </cell>
          <cell r="I7200" t="str">
            <v/>
          </cell>
          <cell r="J7200" t="str">
            <v/>
          </cell>
          <cell r="K7200" t="str">
            <v/>
          </cell>
          <cell r="L7200" t="str">
            <v/>
          </cell>
          <cell r="M7200" t="str">
            <v>免稅</v>
          </cell>
          <cell r="N7200" t="str">
            <v>7501017549</v>
          </cell>
        </row>
        <row r="7201">
          <cell r="A7201" t="str">
            <v>50101763</v>
          </cell>
          <cell r="B7201" t="str">
            <v>中國絲綢藝術史</v>
          </cell>
          <cell r="C7201" t="str">
            <v>王力主編</v>
          </cell>
          <cell r="D7201">
            <v>340</v>
          </cell>
          <cell r="E7201">
            <v>0</v>
          </cell>
          <cell r="F7201" t="str">
            <v>精裝</v>
          </cell>
          <cell r="G7201" t="str">
            <v/>
          </cell>
          <cell r="H7201">
            <v>0</v>
          </cell>
          <cell r="I7201" t="str">
            <v/>
          </cell>
          <cell r="J7201" t="str">
            <v/>
          </cell>
          <cell r="K7201" t="str">
            <v/>
          </cell>
          <cell r="L7201" t="str">
            <v/>
          </cell>
          <cell r="M7201" t="str">
            <v>免稅</v>
          </cell>
          <cell r="N7201" t="str">
            <v>7501017638</v>
          </cell>
        </row>
        <row r="7202">
          <cell r="A7202" t="str">
            <v>50101766</v>
          </cell>
          <cell r="B7202" t="str">
            <v>百館百寶</v>
          </cell>
          <cell r="C7202" t="str">
            <v>毛佩琦</v>
          </cell>
          <cell r="D7202">
            <v>140</v>
          </cell>
          <cell r="E7202">
            <v>0</v>
          </cell>
          <cell r="F7202" t="str">
            <v>平裝</v>
          </cell>
          <cell r="G7202" t="str">
            <v>文物</v>
          </cell>
          <cell r="H7202">
            <v>28</v>
          </cell>
          <cell r="I7202" t="str">
            <v/>
          </cell>
          <cell r="J7202" t="str">
            <v/>
          </cell>
          <cell r="K7202" t="str">
            <v/>
          </cell>
          <cell r="L7202" t="str">
            <v/>
          </cell>
          <cell r="M7202" t="str">
            <v>免稅</v>
          </cell>
          <cell r="N7202" t="str">
            <v>7501017662</v>
          </cell>
        </row>
        <row r="7203">
          <cell r="A7203" t="str">
            <v>50101773</v>
          </cell>
          <cell r="B7203" t="str">
            <v>中國早期佛教造像研究</v>
          </cell>
          <cell r="C7203" t="str">
            <v>本社</v>
          </cell>
          <cell r="D7203">
            <v>140</v>
          </cell>
          <cell r="E7203">
            <v>0</v>
          </cell>
          <cell r="F7203" t="str">
            <v>平裝</v>
          </cell>
          <cell r="G7203" t="str">
            <v>文物</v>
          </cell>
          <cell r="H7203">
            <v>0</v>
          </cell>
          <cell r="I7203" t="str">
            <v/>
          </cell>
          <cell r="J7203" t="str">
            <v/>
          </cell>
          <cell r="K7203" t="str">
            <v/>
          </cell>
          <cell r="L7203" t="str">
            <v/>
          </cell>
          <cell r="M7203" t="str">
            <v>免稅</v>
          </cell>
          <cell r="N7203" t="str">
            <v>7501017735</v>
          </cell>
        </row>
        <row r="7204">
          <cell r="A7204" t="str">
            <v>50101783</v>
          </cell>
          <cell r="B7204" t="str">
            <v>北齊徐顯秀墓</v>
          </cell>
          <cell r="C7204" t="str">
            <v>本社</v>
          </cell>
          <cell r="D7204">
            <v>290</v>
          </cell>
          <cell r="E7204">
            <v>0</v>
          </cell>
          <cell r="F7204" t="str">
            <v>平裝</v>
          </cell>
          <cell r="G7204" t="str">
            <v>文物</v>
          </cell>
          <cell r="H7204">
            <v>0</v>
          </cell>
          <cell r="I7204" t="str">
            <v/>
          </cell>
          <cell r="J7204" t="str">
            <v/>
          </cell>
          <cell r="K7204" t="str">
            <v/>
          </cell>
          <cell r="L7204" t="str">
            <v/>
          </cell>
          <cell r="M7204" t="str">
            <v>免稅</v>
          </cell>
          <cell r="N7204" t="str">
            <v>7501017832</v>
          </cell>
        </row>
        <row r="7205">
          <cell r="A7205" t="str">
            <v>50101788</v>
          </cell>
          <cell r="B7205" t="str">
            <v>吳城文化</v>
          </cell>
          <cell r="C7205" t="str">
            <v>彭明瀚</v>
          </cell>
          <cell r="D7205">
            <v>140</v>
          </cell>
          <cell r="E7205">
            <v>0</v>
          </cell>
          <cell r="F7205" t="str">
            <v>平裝</v>
          </cell>
          <cell r="G7205" t="str">
            <v>文物</v>
          </cell>
          <cell r="H7205">
            <v>0</v>
          </cell>
          <cell r="I7205" t="str">
            <v/>
          </cell>
          <cell r="J7205" t="str">
            <v/>
          </cell>
          <cell r="K7205" t="str">
            <v/>
          </cell>
          <cell r="L7205" t="str">
            <v/>
          </cell>
          <cell r="M7205" t="str">
            <v>免稅</v>
          </cell>
          <cell r="N7205" t="str">
            <v>7501017883</v>
          </cell>
        </row>
        <row r="7206">
          <cell r="A7206" t="str">
            <v>50101789</v>
          </cell>
          <cell r="B7206" t="str">
            <v>音樂考古</v>
          </cell>
          <cell r="C7206" t="str">
            <v>王子初</v>
          </cell>
          <cell r="D7206">
            <v>140</v>
          </cell>
          <cell r="E7206">
            <v>0</v>
          </cell>
          <cell r="F7206" t="str">
            <v>平裝</v>
          </cell>
          <cell r="G7206" t="str">
            <v>文物</v>
          </cell>
          <cell r="H7206">
            <v>0</v>
          </cell>
          <cell r="I7206" t="str">
            <v/>
          </cell>
          <cell r="J7206" t="str">
            <v/>
          </cell>
          <cell r="K7206" t="str">
            <v/>
          </cell>
          <cell r="L7206" t="str">
            <v/>
          </cell>
          <cell r="M7206" t="str">
            <v>免稅</v>
          </cell>
          <cell r="N7206" t="str">
            <v>7501017891</v>
          </cell>
        </row>
        <row r="7207">
          <cell r="A7207" t="str">
            <v>50101795</v>
          </cell>
          <cell r="B7207" t="str">
            <v>佛山祖廟</v>
          </cell>
          <cell r="C7207" t="str">
            <v>佛山市博物館</v>
          </cell>
          <cell r="D7207">
            <v>290</v>
          </cell>
          <cell r="E7207">
            <v>0</v>
          </cell>
          <cell r="F7207" t="str">
            <v>平裝</v>
          </cell>
          <cell r="G7207" t="str">
            <v>文物</v>
          </cell>
          <cell r="H7207">
            <v>0</v>
          </cell>
          <cell r="I7207" t="str">
            <v/>
          </cell>
          <cell r="J7207" t="str">
            <v/>
          </cell>
          <cell r="K7207" t="str">
            <v/>
          </cell>
          <cell r="L7207" t="str">
            <v/>
          </cell>
          <cell r="M7207" t="str">
            <v>免稅</v>
          </cell>
          <cell r="N7207" t="str">
            <v>7501017956</v>
          </cell>
        </row>
        <row r="7208">
          <cell r="A7208" t="str">
            <v>50101803</v>
          </cell>
          <cell r="B7208" t="str">
            <v>唐張旭書古詩四帖</v>
          </cell>
          <cell r="C7208" t="str">
            <v>歷代</v>
          </cell>
          <cell r="D7208">
            <v>16</v>
          </cell>
          <cell r="E7208">
            <v>0</v>
          </cell>
          <cell r="F7208" t="str">
            <v>平裝</v>
          </cell>
          <cell r="G7208" t="str">
            <v>文物</v>
          </cell>
          <cell r="H7208">
            <v>3.2</v>
          </cell>
          <cell r="I7208" t="str">
            <v/>
          </cell>
          <cell r="J7208" t="str">
            <v/>
          </cell>
          <cell r="K7208" t="str">
            <v/>
          </cell>
          <cell r="L7208" t="str">
            <v/>
          </cell>
          <cell r="M7208" t="str">
            <v>免稅</v>
          </cell>
          <cell r="N7208" t="str">
            <v>7501018030</v>
          </cell>
        </row>
        <row r="7209">
          <cell r="A7209" t="str">
            <v>50101807</v>
          </cell>
          <cell r="B7209" t="str">
            <v>劉藝章草千字文</v>
          </cell>
          <cell r="C7209" t="str">
            <v>本社</v>
          </cell>
          <cell r="D7209">
            <v>150</v>
          </cell>
          <cell r="E7209">
            <v>0</v>
          </cell>
          <cell r="F7209" t="str">
            <v>平裝</v>
          </cell>
          <cell r="G7209" t="str">
            <v>文物</v>
          </cell>
          <cell r="H7209">
            <v>0</v>
          </cell>
          <cell r="I7209" t="str">
            <v/>
          </cell>
          <cell r="J7209" t="str">
            <v/>
          </cell>
          <cell r="K7209" t="str">
            <v/>
          </cell>
          <cell r="L7209" t="str">
            <v/>
          </cell>
          <cell r="M7209" t="str">
            <v>免稅</v>
          </cell>
          <cell r="N7209" t="str">
            <v>7501018073</v>
          </cell>
        </row>
        <row r="7210">
          <cell r="A7210" t="str">
            <v>50101830</v>
          </cell>
          <cell r="B7210" t="str">
            <v>漢西嶽華山廟碑</v>
          </cell>
          <cell r="C7210" t="str">
            <v/>
          </cell>
          <cell r="D7210">
            <v>340</v>
          </cell>
          <cell r="E7210">
            <v>0</v>
          </cell>
          <cell r="F7210" t="str">
            <v>平裝</v>
          </cell>
          <cell r="G7210" t="str">
            <v>文物</v>
          </cell>
          <cell r="H7210">
            <v>68</v>
          </cell>
          <cell r="I7210" t="str">
            <v/>
          </cell>
          <cell r="J7210" t="str">
            <v/>
          </cell>
          <cell r="K7210" t="str">
            <v/>
          </cell>
          <cell r="L7210" t="str">
            <v/>
          </cell>
          <cell r="M7210" t="str">
            <v>免稅</v>
          </cell>
          <cell r="N7210" t="str">
            <v>7501018308</v>
          </cell>
        </row>
        <row r="7211">
          <cell r="A7211" t="str">
            <v>50101843</v>
          </cell>
          <cell r="B7211" t="str">
            <v>福祿壽喜大觀</v>
          </cell>
          <cell r="C7211" t="str">
            <v>金銖</v>
          </cell>
          <cell r="D7211">
            <v>250</v>
          </cell>
          <cell r="E7211">
            <v>0</v>
          </cell>
          <cell r="F7211" t="str">
            <v>平裝</v>
          </cell>
          <cell r="G7211" t="str">
            <v>文物</v>
          </cell>
          <cell r="H7211">
            <v>50</v>
          </cell>
          <cell r="I7211" t="str">
            <v/>
          </cell>
          <cell r="J7211" t="str">
            <v/>
          </cell>
          <cell r="K7211" t="str">
            <v/>
          </cell>
          <cell r="L7211" t="str">
            <v/>
          </cell>
          <cell r="M7211" t="str">
            <v>免稅</v>
          </cell>
          <cell r="N7211" t="str">
            <v>750101843X</v>
          </cell>
        </row>
        <row r="7212">
          <cell r="A7212" t="str">
            <v>50101860</v>
          </cell>
          <cell r="B7212" t="str">
            <v>宋代十七帖</v>
          </cell>
          <cell r="C7212" t="str">
            <v/>
          </cell>
          <cell r="D7212">
            <v>200</v>
          </cell>
          <cell r="E7212">
            <v>0</v>
          </cell>
          <cell r="F7212" t="str">
            <v>平裝</v>
          </cell>
          <cell r="G7212" t="str">
            <v>文物</v>
          </cell>
          <cell r="H7212">
            <v>40</v>
          </cell>
          <cell r="I7212" t="str">
            <v/>
          </cell>
          <cell r="J7212" t="str">
            <v/>
          </cell>
          <cell r="K7212" t="str">
            <v/>
          </cell>
          <cell r="L7212" t="str">
            <v/>
          </cell>
          <cell r="M7212" t="str">
            <v>免稅</v>
          </cell>
          <cell r="N7212" t="str">
            <v>750101860X</v>
          </cell>
        </row>
        <row r="7213">
          <cell r="A7213" t="str">
            <v>50101861</v>
          </cell>
          <cell r="B7213" t="str">
            <v>宋拓黃庭經</v>
          </cell>
          <cell r="C7213" t="str">
            <v>.</v>
          </cell>
          <cell r="D7213">
            <v>230</v>
          </cell>
          <cell r="E7213">
            <v>0</v>
          </cell>
          <cell r="F7213" t="str">
            <v>平裝</v>
          </cell>
          <cell r="G7213" t="str">
            <v>文物</v>
          </cell>
          <cell r="H7213">
            <v>46</v>
          </cell>
          <cell r="I7213" t="str">
            <v/>
          </cell>
          <cell r="J7213" t="str">
            <v/>
          </cell>
          <cell r="K7213" t="str">
            <v/>
          </cell>
          <cell r="L7213" t="str">
            <v/>
          </cell>
          <cell r="M7213" t="str">
            <v>免稅</v>
          </cell>
          <cell r="N7213" t="str">
            <v>9787501018611</v>
          </cell>
        </row>
        <row r="7214">
          <cell r="A7214" t="str">
            <v>50101863</v>
          </cell>
          <cell r="B7214" t="str">
            <v>舊拓晉唐小楷</v>
          </cell>
          <cell r="C7214" t="str">
            <v/>
          </cell>
          <cell r="D7214">
            <v>140</v>
          </cell>
          <cell r="E7214">
            <v>0</v>
          </cell>
          <cell r="F7214" t="str">
            <v>平裝</v>
          </cell>
          <cell r="G7214" t="str">
            <v>文物</v>
          </cell>
          <cell r="H7214">
            <v>28</v>
          </cell>
          <cell r="I7214" t="str">
            <v/>
          </cell>
          <cell r="J7214" t="str">
            <v/>
          </cell>
          <cell r="K7214" t="str">
            <v/>
          </cell>
          <cell r="L7214" t="str">
            <v/>
          </cell>
          <cell r="M7214" t="str">
            <v>免稅</v>
          </cell>
          <cell r="N7214" t="str">
            <v>7501018634</v>
          </cell>
        </row>
        <row r="7215">
          <cell r="A7215" t="str">
            <v>50101870</v>
          </cell>
          <cell r="B7215" t="str">
            <v>漢字書法通解總論:破除迷信十三講</v>
          </cell>
          <cell r="C7215" t="str">
            <v>啟功</v>
          </cell>
          <cell r="D7215">
            <v>180</v>
          </cell>
          <cell r="E7215">
            <v>0</v>
          </cell>
          <cell r="F7215" t="str">
            <v>平裝</v>
          </cell>
          <cell r="G7215" t="str">
            <v>文物</v>
          </cell>
          <cell r="H7215">
            <v>30</v>
          </cell>
          <cell r="I7215" t="str">
            <v/>
          </cell>
          <cell r="J7215" t="str">
            <v/>
          </cell>
          <cell r="K7215" t="str">
            <v/>
          </cell>
          <cell r="L7215" t="str">
            <v/>
          </cell>
          <cell r="M7215" t="str">
            <v>免稅</v>
          </cell>
          <cell r="N7215" t="str">
            <v>9787501018703</v>
          </cell>
        </row>
        <row r="7216">
          <cell r="A7216" t="str">
            <v>50101875</v>
          </cell>
          <cell r="B7216" t="str">
            <v>中國古玉器圖典</v>
          </cell>
          <cell r="C7216" t="str">
            <v>古方</v>
          </cell>
          <cell r="D7216">
            <v>1680</v>
          </cell>
          <cell r="E7216">
            <v>0</v>
          </cell>
          <cell r="F7216" t="str">
            <v>精裝</v>
          </cell>
          <cell r="G7216" t="str">
            <v>文物</v>
          </cell>
          <cell r="H7216">
            <v>280</v>
          </cell>
          <cell r="I7216" t="str">
            <v/>
          </cell>
          <cell r="J7216" t="str">
            <v/>
          </cell>
          <cell r="K7216" t="str">
            <v/>
          </cell>
          <cell r="L7216" t="str">
            <v/>
          </cell>
          <cell r="M7216" t="str">
            <v>免稅</v>
          </cell>
          <cell r="N7216" t="str">
            <v>7501018758</v>
          </cell>
        </row>
        <row r="7217">
          <cell r="A7217" t="str">
            <v>50101890</v>
          </cell>
          <cell r="B7217" t="str">
            <v>世界文明珍寶：大英博物館之250年藏品</v>
          </cell>
          <cell r="C7217" t="str">
            <v>大英博物館，首都博物館編著</v>
          </cell>
          <cell r="D7217">
            <v>290</v>
          </cell>
          <cell r="E7217">
            <v>0</v>
          </cell>
          <cell r="F7217" t="str">
            <v>平裝</v>
          </cell>
          <cell r="G7217" t="str">
            <v>文物</v>
          </cell>
          <cell r="H7217">
            <v>58</v>
          </cell>
          <cell r="I7217" t="str">
            <v/>
          </cell>
          <cell r="J7217" t="str">
            <v/>
          </cell>
          <cell r="K7217" t="str">
            <v/>
          </cell>
          <cell r="L7217" t="str">
            <v/>
          </cell>
          <cell r="M7217" t="str">
            <v>免稅</v>
          </cell>
          <cell r="N7217" t="str">
            <v>7501018901</v>
          </cell>
        </row>
        <row r="7218">
          <cell r="A7218" t="str">
            <v>50101896</v>
          </cell>
          <cell r="B7218" t="str">
            <v>漢西嶽華山廟碑華陰本</v>
          </cell>
          <cell r="C7218" t="str">
            <v/>
          </cell>
          <cell r="D7218">
            <v>38</v>
          </cell>
          <cell r="E7218">
            <v>0</v>
          </cell>
          <cell r="F7218" t="str">
            <v>平裝</v>
          </cell>
          <cell r="G7218" t="str">
            <v>文物</v>
          </cell>
          <cell r="H7218">
            <v>7.5</v>
          </cell>
          <cell r="I7218" t="str">
            <v/>
          </cell>
          <cell r="J7218" t="str">
            <v/>
          </cell>
          <cell r="K7218" t="str">
            <v/>
          </cell>
          <cell r="L7218" t="str">
            <v/>
          </cell>
          <cell r="M7218" t="str">
            <v>免稅</v>
          </cell>
          <cell r="N7218" t="str">
            <v>7501018960</v>
          </cell>
        </row>
        <row r="7219">
          <cell r="A7219" t="str">
            <v>50101897</v>
          </cell>
          <cell r="B7219" t="str">
            <v>十七至十八世紀歐洲的中國風設計</v>
          </cell>
          <cell r="C7219" t="str">
            <v>袁宜萍</v>
          </cell>
          <cell r="D7219">
            <v>140</v>
          </cell>
          <cell r="E7219">
            <v>0</v>
          </cell>
          <cell r="F7219" t="str">
            <v>平裝</v>
          </cell>
          <cell r="G7219" t="str">
            <v>文物</v>
          </cell>
          <cell r="H7219">
            <v>28</v>
          </cell>
          <cell r="I7219" t="str">
            <v/>
          </cell>
          <cell r="J7219" t="str">
            <v/>
          </cell>
          <cell r="K7219" t="str">
            <v/>
          </cell>
          <cell r="L7219" t="str">
            <v/>
          </cell>
          <cell r="M7219" t="str">
            <v>免稅</v>
          </cell>
          <cell r="N7219" t="str">
            <v>7501018979</v>
          </cell>
        </row>
        <row r="7220">
          <cell r="A7220" t="str">
            <v>50101906</v>
          </cell>
          <cell r="B7220" t="str">
            <v>泰山石經臨習技法</v>
          </cell>
          <cell r="C7220" t="str">
            <v>安廷山</v>
          </cell>
          <cell r="D7220">
            <v>150</v>
          </cell>
          <cell r="E7220">
            <v>0</v>
          </cell>
          <cell r="F7220" t="str">
            <v>平裝</v>
          </cell>
          <cell r="G7220" t="str">
            <v>文物</v>
          </cell>
          <cell r="H7220">
            <v>30</v>
          </cell>
          <cell r="I7220" t="str">
            <v/>
          </cell>
          <cell r="J7220" t="str">
            <v/>
          </cell>
          <cell r="K7220" t="str">
            <v/>
          </cell>
          <cell r="L7220" t="str">
            <v/>
          </cell>
          <cell r="M7220" t="str">
            <v>免稅</v>
          </cell>
          <cell r="N7220" t="str">
            <v>7501019061</v>
          </cell>
        </row>
        <row r="7221">
          <cell r="A7221" t="str">
            <v>50101950</v>
          </cell>
          <cell r="B7221" t="str">
            <v>甲骨文小字典</v>
          </cell>
          <cell r="C7221" t="str">
            <v>王本興編著</v>
          </cell>
          <cell r="D7221">
            <v>140</v>
          </cell>
          <cell r="E7221">
            <v>0</v>
          </cell>
          <cell r="F7221" t="str">
            <v>平裝</v>
          </cell>
          <cell r="G7221" t="str">
            <v>文物</v>
          </cell>
          <cell r="H7221">
            <v>28</v>
          </cell>
          <cell r="I7221" t="str">
            <v/>
          </cell>
          <cell r="J7221" t="str">
            <v/>
          </cell>
          <cell r="K7221" t="str">
            <v/>
          </cell>
          <cell r="L7221" t="str">
            <v/>
          </cell>
          <cell r="M7221" t="str">
            <v>免稅</v>
          </cell>
          <cell r="N7221" t="str">
            <v>7501019509</v>
          </cell>
        </row>
        <row r="7222">
          <cell r="A7222" t="str">
            <v>50101974</v>
          </cell>
          <cell r="B7222" t="str">
            <v>北魏刁遵墓誌</v>
          </cell>
          <cell r="C7222" t="str">
            <v>.</v>
          </cell>
          <cell r="D7222">
            <v>375</v>
          </cell>
          <cell r="E7222">
            <v>0</v>
          </cell>
          <cell r="F7222" t="str">
            <v>平裝</v>
          </cell>
          <cell r="G7222" t="str">
            <v>文物</v>
          </cell>
          <cell r="H7222">
            <v>75</v>
          </cell>
          <cell r="I7222" t="str">
            <v/>
          </cell>
          <cell r="J7222" t="str">
            <v/>
          </cell>
          <cell r="K7222" t="str">
            <v/>
          </cell>
          <cell r="L7222" t="str">
            <v/>
          </cell>
          <cell r="M7222" t="str">
            <v>免稅</v>
          </cell>
          <cell r="N7222" t="str">
            <v>9787501019748</v>
          </cell>
        </row>
        <row r="7223">
          <cell r="A7223" t="str">
            <v>50101991</v>
          </cell>
          <cell r="B7223" t="str">
            <v>遼寧省博物館</v>
          </cell>
          <cell r="C7223" t="str">
            <v>遼寧博物館</v>
          </cell>
          <cell r="D7223">
            <v>120</v>
          </cell>
          <cell r="E7223">
            <v>0</v>
          </cell>
          <cell r="F7223" t="str">
            <v>平裝</v>
          </cell>
          <cell r="G7223" t="str">
            <v>文物</v>
          </cell>
          <cell r="H7223">
            <v>20</v>
          </cell>
          <cell r="I7223" t="str">
            <v/>
          </cell>
          <cell r="J7223" t="str">
            <v/>
          </cell>
          <cell r="K7223" t="str">
            <v/>
          </cell>
          <cell r="L7223" t="str">
            <v/>
          </cell>
          <cell r="M7223" t="str">
            <v>免稅</v>
          </cell>
          <cell r="N7223" t="str">
            <v>9787501019915</v>
          </cell>
        </row>
        <row r="7224">
          <cell r="A7224" t="str">
            <v>50102034</v>
          </cell>
          <cell r="B7224" t="str">
            <v>大漠藏珍:探索消失的古文明</v>
          </cell>
          <cell r="C7224" t="str">
            <v>政旭</v>
          </cell>
          <cell r="D7224">
            <v>140</v>
          </cell>
          <cell r="E7224">
            <v>0</v>
          </cell>
          <cell r="F7224" t="str">
            <v>平裝</v>
          </cell>
          <cell r="G7224" t="str">
            <v>文物</v>
          </cell>
          <cell r="H7224">
            <v>28</v>
          </cell>
          <cell r="I7224" t="str">
            <v/>
          </cell>
          <cell r="J7224" t="str">
            <v/>
          </cell>
          <cell r="K7224" t="str">
            <v/>
          </cell>
          <cell r="L7224" t="str">
            <v/>
          </cell>
          <cell r="M7224" t="str">
            <v>免稅</v>
          </cell>
          <cell r="N7224" t="str">
            <v>9787501020348</v>
          </cell>
        </row>
        <row r="7225">
          <cell r="A7225" t="str">
            <v>50102037</v>
          </cell>
          <cell r="B7225" t="str">
            <v>文物藏品定級標準圖例. 文房用具卷</v>
          </cell>
          <cell r="C7225" t="str">
            <v>國家文物鑒定委員會編著</v>
          </cell>
          <cell r="D7225">
            <v>2388</v>
          </cell>
          <cell r="E7225">
            <v>0</v>
          </cell>
          <cell r="F7225" t="str">
            <v>平裝</v>
          </cell>
          <cell r="G7225" t="str">
            <v>文物</v>
          </cell>
          <cell r="H7225">
            <v>398</v>
          </cell>
          <cell r="I7225" t="str">
            <v/>
          </cell>
          <cell r="J7225" t="str">
            <v/>
          </cell>
          <cell r="K7225" t="str">
            <v/>
          </cell>
          <cell r="L7225" t="str">
            <v/>
          </cell>
          <cell r="M7225" t="str">
            <v>免稅</v>
          </cell>
          <cell r="N7225" t="str">
            <v>9787501020379</v>
          </cell>
        </row>
        <row r="7226">
          <cell r="A7226" t="str">
            <v>50102042</v>
          </cell>
          <cell r="B7226" t="str">
            <v>中國皮影藝術史</v>
          </cell>
          <cell r="C7226" t="str">
            <v>魏力群</v>
          </cell>
          <cell r="D7226">
            <v>510</v>
          </cell>
          <cell r="E7226">
            <v>1</v>
          </cell>
          <cell r="F7226" t="str">
            <v>平裝</v>
          </cell>
          <cell r="G7226" t="str">
            <v>文物</v>
          </cell>
          <cell r="H7226">
            <v>85</v>
          </cell>
          <cell r="I7226" t="str">
            <v/>
          </cell>
          <cell r="J7226" t="str">
            <v/>
          </cell>
          <cell r="K7226" t="str">
            <v/>
          </cell>
          <cell r="L7226" t="str">
            <v/>
          </cell>
          <cell r="M7226" t="str">
            <v>免稅</v>
          </cell>
          <cell r="N7226" t="str">
            <v>9787501020423</v>
          </cell>
        </row>
        <row r="7227">
          <cell r="A7227" t="str">
            <v>50102043</v>
          </cell>
          <cell r="B7227" t="str">
            <v>中國字體變遷史簡編</v>
          </cell>
          <cell r="C7227" t="str">
            <v>王士菁著</v>
          </cell>
          <cell r="D7227">
            <v>90</v>
          </cell>
          <cell r="E7227">
            <v>0</v>
          </cell>
          <cell r="F7227" t="str">
            <v>平裝</v>
          </cell>
          <cell r="G7227" t="str">
            <v>文物</v>
          </cell>
          <cell r="H7227">
            <v>18</v>
          </cell>
          <cell r="I7227" t="str">
            <v/>
          </cell>
          <cell r="J7227" t="str">
            <v/>
          </cell>
          <cell r="K7227" t="str">
            <v/>
          </cell>
          <cell r="L7227" t="str">
            <v/>
          </cell>
          <cell r="M7227" t="str">
            <v>免稅</v>
          </cell>
          <cell r="N7227" t="str">
            <v>7501020434</v>
          </cell>
        </row>
        <row r="7228">
          <cell r="A7228" t="str">
            <v>50102063</v>
          </cell>
          <cell r="B7228" t="str">
            <v>元趙孟頫書膽巴碑1.1</v>
          </cell>
          <cell r="C7228" t="str">
            <v/>
          </cell>
          <cell r="D7228">
            <v>90</v>
          </cell>
          <cell r="E7228">
            <v>0</v>
          </cell>
          <cell r="F7228" t="str">
            <v>平裝</v>
          </cell>
          <cell r="G7228" t="str">
            <v>文物</v>
          </cell>
          <cell r="H7228">
            <v>18</v>
          </cell>
          <cell r="I7228" t="str">
            <v/>
          </cell>
          <cell r="J7228" t="str">
            <v/>
          </cell>
          <cell r="K7228" t="str">
            <v/>
          </cell>
          <cell r="L7228" t="str">
            <v/>
          </cell>
          <cell r="M7228" t="str">
            <v>免稅</v>
          </cell>
          <cell r="N7228" t="str">
            <v>7501020639</v>
          </cell>
        </row>
        <row r="7229">
          <cell r="A7229" t="str">
            <v>50102065</v>
          </cell>
          <cell r="B7229" t="str">
            <v>金磚識錄</v>
          </cell>
          <cell r="C7229" t="str">
            <v>丁文父</v>
          </cell>
          <cell r="D7229">
            <v>408</v>
          </cell>
          <cell r="E7229">
            <v>2</v>
          </cell>
          <cell r="F7229" t="str">
            <v>平裝</v>
          </cell>
          <cell r="G7229" t="str">
            <v>文物</v>
          </cell>
          <cell r="H7229">
            <v>68</v>
          </cell>
          <cell r="I7229" t="str">
            <v/>
          </cell>
          <cell r="J7229" t="str">
            <v/>
          </cell>
          <cell r="K7229" t="str">
            <v/>
          </cell>
          <cell r="L7229" t="str">
            <v/>
          </cell>
          <cell r="M7229" t="str">
            <v>免稅</v>
          </cell>
          <cell r="N7229" t="str">
            <v>9787501020652</v>
          </cell>
        </row>
        <row r="7230">
          <cell r="A7230" t="str">
            <v>50102073</v>
          </cell>
          <cell r="B7230" t="str">
            <v>元趙孟頫送公住持隆教寺疏卷</v>
          </cell>
          <cell r="C7230" t="str">
            <v>歷代</v>
          </cell>
          <cell r="D7230">
            <v>49</v>
          </cell>
          <cell r="E7230">
            <v>0</v>
          </cell>
          <cell r="F7230" t="str">
            <v>平裝</v>
          </cell>
          <cell r="G7230" t="str">
            <v>文物</v>
          </cell>
          <cell r="H7230">
            <v>9.8000000000000007</v>
          </cell>
          <cell r="I7230" t="str">
            <v/>
          </cell>
          <cell r="J7230" t="str">
            <v/>
          </cell>
          <cell r="K7230" t="str">
            <v/>
          </cell>
          <cell r="L7230" t="str">
            <v/>
          </cell>
          <cell r="M7230" t="str">
            <v>免稅</v>
          </cell>
          <cell r="N7230" t="str">
            <v>7501020736</v>
          </cell>
        </row>
        <row r="7231">
          <cell r="A7231" t="str">
            <v>50102074</v>
          </cell>
          <cell r="B7231" t="str">
            <v>元趙孟頫洛神賦</v>
          </cell>
          <cell r="C7231" t="str">
            <v>歷代</v>
          </cell>
          <cell r="D7231">
            <v>50</v>
          </cell>
          <cell r="E7231">
            <v>0</v>
          </cell>
          <cell r="F7231" t="str">
            <v>平裝</v>
          </cell>
          <cell r="G7231" t="str">
            <v>文物</v>
          </cell>
          <cell r="H7231">
            <v>10</v>
          </cell>
          <cell r="I7231" t="str">
            <v/>
          </cell>
          <cell r="J7231" t="str">
            <v/>
          </cell>
          <cell r="K7231" t="str">
            <v/>
          </cell>
          <cell r="L7231" t="str">
            <v/>
          </cell>
          <cell r="M7231" t="str">
            <v>免稅</v>
          </cell>
          <cell r="N7231" t="str">
            <v>7501020744</v>
          </cell>
        </row>
        <row r="7232">
          <cell r="A7232" t="str">
            <v>50102088</v>
          </cell>
          <cell r="B7232" t="str">
            <v>中國古建築術語辭典</v>
          </cell>
          <cell r="C7232" t="str">
            <v>王效清</v>
          </cell>
          <cell r="D7232">
            <v>990</v>
          </cell>
          <cell r="E7232">
            <v>0</v>
          </cell>
          <cell r="F7232" t="str">
            <v>精裝</v>
          </cell>
          <cell r="G7232" t="str">
            <v>文物</v>
          </cell>
          <cell r="H7232">
            <v>198</v>
          </cell>
          <cell r="I7232" t="str">
            <v/>
          </cell>
          <cell r="J7232" t="str">
            <v/>
          </cell>
          <cell r="K7232" t="str">
            <v/>
          </cell>
          <cell r="L7232" t="str">
            <v/>
          </cell>
          <cell r="M7232" t="str">
            <v>免稅</v>
          </cell>
          <cell r="N7232" t="str">
            <v>9787501020881</v>
          </cell>
        </row>
        <row r="7233">
          <cell r="A7233" t="str">
            <v>50102102</v>
          </cell>
          <cell r="B7233" t="str">
            <v>元鮮於樞草書王安石詩</v>
          </cell>
          <cell r="C7233" t="str">
            <v>.</v>
          </cell>
          <cell r="D7233">
            <v>80</v>
          </cell>
          <cell r="E7233">
            <v>0</v>
          </cell>
          <cell r="F7233" t="str">
            <v>平裝</v>
          </cell>
          <cell r="G7233" t="str">
            <v>文物</v>
          </cell>
          <cell r="H7233">
            <v>16</v>
          </cell>
          <cell r="I7233" t="str">
            <v/>
          </cell>
          <cell r="J7233" t="str">
            <v/>
          </cell>
          <cell r="K7233" t="str">
            <v/>
          </cell>
          <cell r="L7233" t="str">
            <v/>
          </cell>
          <cell r="M7233" t="str">
            <v>免稅</v>
          </cell>
          <cell r="N7233" t="str">
            <v>7501021023</v>
          </cell>
        </row>
        <row r="7234">
          <cell r="A7234" t="str">
            <v>50102169</v>
          </cell>
          <cell r="B7234" t="str">
            <v>銅墨盒珍賞--銅墨生輝溢清芬</v>
          </cell>
          <cell r="C7234" t="str">
            <v>高蘭祥</v>
          </cell>
          <cell r="D7234">
            <v>290</v>
          </cell>
          <cell r="E7234">
            <v>0</v>
          </cell>
          <cell r="F7234" t="str">
            <v>平裝</v>
          </cell>
          <cell r="G7234" t="str">
            <v>文物</v>
          </cell>
          <cell r="H7234">
            <v>58</v>
          </cell>
          <cell r="I7234" t="str">
            <v/>
          </cell>
          <cell r="J7234" t="str">
            <v/>
          </cell>
          <cell r="K7234" t="str">
            <v/>
          </cell>
          <cell r="L7234" t="str">
            <v/>
          </cell>
          <cell r="M7234" t="str">
            <v>免稅</v>
          </cell>
          <cell r="N7234" t="str">
            <v>9787501021697</v>
          </cell>
        </row>
        <row r="7235">
          <cell r="A7235" t="str">
            <v>50102177</v>
          </cell>
          <cell r="B7235" t="str">
            <v>宋拓唐顏家廟碑</v>
          </cell>
          <cell r="C7235" t="str">
            <v>文物出版社</v>
          </cell>
          <cell r="D7235">
            <v>440</v>
          </cell>
          <cell r="E7235">
            <v>0</v>
          </cell>
          <cell r="F7235" t="str">
            <v>平裝</v>
          </cell>
          <cell r="G7235" t="str">
            <v>文物</v>
          </cell>
          <cell r="H7235">
            <v>88</v>
          </cell>
          <cell r="I7235" t="str">
            <v/>
          </cell>
          <cell r="J7235" t="str">
            <v/>
          </cell>
          <cell r="K7235" t="str">
            <v/>
          </cell>
          <cell r="L7235" t="str">
            <v/>
          </cell>
          <cell r="M7235" t="str">
            <v>免稅</v>
          </cell>
          <cell r="N7235" t="str">
            <v>9787501021772</v>
          </cell>
        </row>
        <row r="7236">
          <cell r="A7236" t="str">
            <v>50102182</v>
          </cell>
          <cell r="B7236" t="str">
            <v>集王羲之書宋詩百首</v>
          </cell>
          <cell r="C7236" t="str">
            <v>于魁榮[編]</v>
          </cell>
          <cell r="D7236">
            <v>130</v>
          </cell>
          <cell r="E7236">
            <v>0</v>
          </cell>
          <cell r="F7236" t="str">
            <v>平裝</v>
          </cell>
          <cell r="G7236" t="str">
            <v>文物</v>
          </cell>
          <cell r="H7236">
            <v>26</v>
          </cell>
          <cell r="I7236" t="str">
            <v/>
          </cell>
          <cell r="J7236" t="str">
            <v/>
          </cell>
          <cell r="K7236" t="str">
            <v/>
          </cell>
          <cell r="L7236" t="str">
            <v/>
          </cell>
          <cell r="M7236" t="str">
            <v>免稅</v>
          </cell>
          <cell r="N7236" t="str">
            <v>9787501021826</v>
          </cell>
        </row>
        <row r="7237">
          <cell r="A7237" t="str">
            <v>50102185</v>
          </cell>
          <cell r="B7237" t="str">
            <v>鄭振鐸</v>
          </cell>
          <cell r="C7237" t="str">
            <v>鄭爾康</v>
          </cell>
          <cell r="D7237">
            <v>400</v>
          </cell>
          <cell r="E7237">
            <v>0</v>
          </cell>
          <cell r="F7237" t="str">
            <v>平裝</v>
          </cell>
          <cell r="G7237" t="str">
            <v>文物</v>
          </cell>
          <cell r="H7237">
            <v>80</v>
          </cell>
          <cell r="I7237" t="str">
            <v/>
          </cell>
          <cell r="J7237" t="str">
            <v/>
          </cell>
          <cell r="K7237" t="str">
            <v/>
          </cell>
          <cell r="L7237" t="str">
            <v/>
          </cell>
          <cell r="M7237" t="str">
            <v>免稅</v>
          </cell>
          <cell r="N7237" t="str">
            <v>9787501021857</v>
          </cell>
        </row>
        <row r="7238">
          <cell r="A7238" t="str">
            <v>50102187</v>
          </cell>
          <cell r="B7238" t="str">
            <v>明代版刻圖典</v>
          </cell>
          <cell r="C7238" t="str">
            <v>趙前</v>
          </cell>
          <cell r="D7238">
            <v>1050</v>
          </cell>
          <cell r="E7238">
            <v>0</v>
          </cell>
          <cell r="F7238" t="str">
            <v>平裝</v>
          </cell>
          <cell r="G7238" t="str">
            <v>文物</v>
          </cell>
          <cell r="H7238">
            <v>175</v>
          </cell>
          <cell r="I7238" t="str">
            <v/>
          </cell>
          <cell r="J7238" t="str">
            <v/>
          </cell>
          <cell r="K7238" t="str">
            <v/>
          </cell>
          <cell r="L7238" t="str">
            <v/>
          </cell>
          <cell r="M7238" t="str">
            <v>免稅</v>
          </cell>
          <cell r="N7238" t="str">
            <v>9787501021871</v>
          </cell>
        </row>
        <row r="7239">
          <cell r="A7239" t="str">
            <v>50102190</v>
          </cell>
          <cell r="B7239" t="str">
            <v>啟功書毛澤東詩詞十三首</v>
          </cell>
          <cell r="C7239" t="str">
            <v>啟功書</v>
          </cell>
          <cell r="D7239">
            <v>228</v>
          </cell>
          <cell r="E7239">
            <v>0</v>
          </cell>
          <cell r="F7239" t="str">
            <v>平裝</v>
          </cell>
          <cell r="G7239" t="str">
            <v>文物</v>
          </cell>
          <cell r="H7239">
            <v>38</v>
          </cell>
          <cell r="I7239" t="str">
            <v/>
          </cell>
          <cell r="J7239" t="str">
            <v/>
          </cell>
          <cell r="K7239" t="str">
            <v/>
          </cell>
          <cell r="L7239" t="str">
            <v/>
          </cell>
          <cell r="M7239" t="str">
            <v>免稅</v>
          </cell>
          <cell r="N7239" t="str">
            <v>9787501021901</v>
          </cell>
        </row>
        <row r="7240">
          <cell r="A7240" t="str">
            <v>50102201</v>
          </cell>
          <cell r="B7240" t="str">
            <v>明文徵明書九歌</v>
          </cell>
          <cell r="C7240" t="str">
            <v>&lt;歷代碑帖法書選&gt;編輯組</v>
          </cell>
          <cell r="D7240">
            <v>140</v>
          </cell>
          <cell r="E7240">
            <v>0</v>
          </cell>
          <cell r="F7240" t="str">
            <v>平裝</v>
          </cell>
          <cell r="G7240" t="str">
            <v>文物</v>
          </cell>
          <cell r="H7240">
            <v>28</v>
          </cell>
          <cell r="I7240" t="str">
            <v/>
          </cell>
          <cell r="J7240" t="str">
            <v/>
          </cell>
          <cell r="K7240" t="str">
            <v/>
          </cell>
          <cell r="L7240" t="str">
            <v/>
          </cell>
          <cell r="M7240" t="str">
            <v>免稅</v>
          </cell>
          <cell r="N7240" t="str">
            <v>9787501022014</v>
          </cell>
        </row>
        <row r="7241">
          <cell r="A7241" t="str">
            <v>50102220</v>
          </cell>
          <cell r="B7241" t="str">
            <v>圓明園流散文物</v>
          </cell>
          <cell r="C7241" t="str">
            <v>圓明園管理處</v>
          </cell>
          <cell r="D7241">
            <v>1080</v>
          </cell>
          <cell r="E7241">
            <v>0</v>
          </cell>
          <cell r="F7241" t="str">
            <v/>
          </cell>
          <cell r="G7241" t="str">
            <v>文物</v>
          </cell>
          <cell r="H7241">
            <v>180</v>
          </cell>
          <cell r="I7241" t="str">
            <v/>
          </cell>
          <cell r="J7241" t="str">
            <v/>
          </cell>
          <cell r="K7241" t="str">
            <v/>
          </cell>
          <cell r="L7241" t="str">
            <v/>
          </cell>
          <cell r="M7241" t="str">
            <v>免稅</v>
          </cell>
          <cell r="N7241" t="str">
            <v>9787501022205</v>
          </cell>
        </row>
        <row r="7242">
          <cell r="A7242" t="str">
            <v>50102226</v>
          </cell>
          <cell r="B7242" t="str">
            <v>古玩圖鑒：文房清供篇</v>
          </cell>
          <cell r="C7242" t="str">
            <v>傳世文化</v>
          </cell>
          <cell r="D7242">
            <v>199</v>
          </cell>
          <cell r="E7242">
            <v>0</v>
          </cell>
          <cell r="F7242" t="str">
            <v>平裝</v>
          </cell>
          <cell r="G7242" t="str">
            <v>文物</v>
          </cell>
          <cell r="H7242">
            <v>39.799999999999997</v>
          </cell>
          <cell r="I7242" t="str">
            <v/>
          </cell>
          <cell r="J7242" t="str">
            <v/>
          </cell>
          <cell r="K7242" t="str">
            <v/>
          </cell>
          <cell r="L7242" t="str">
            <v/>
          </cell>
          <cell r="M7242" t="str">
            <v>免稅</v>
          </cell>
          <cell r="N7242" t="str">
            <v>9787501022267</v>
          </cell>
        </row>
        <row r="7243">
          <cell r="A7243" t="str">
            <v>50102227</v>
          </cell>
          <cell r="B7243" t="str">
            <v>古玩圖鑒.書畫與碑帖篇</v>
          </cell>
          <cell r="C7243" t="str">
            <v>傳世文化編</v>
          </cell>
          <cell r="D7243">
            <v>199</v>
          </cell>
          <cell r="E7243">
            <v>0</v>
          </cell>
          <cell r="F7243" t="str">
            <v>平裝</v>
          </cell>
          <cell r="G7243" t="str">
            <v>文物</v>
          </cell>
          <cell r="H7243">
            <v>39.799999999999997</v>
          </cell>
          <cell r="I7243" t="str">
            <v/>
          </cell>
          <cell r="J7243" t="str">
            <v/>
          </cell>
          <cell r="K7243" t="str">
            <v/>
          </cell>
          <cell r="L7243" t="str">
            <v/>
          </cell>
          <cell r="M7243" t="str">
            <v>免稅</v>
          </cell>
          <cell r="N7243" t="str">
            <v>9787501022274</v>
          </cell>
        </row>
        <row r="7244">
          <cell r="A7244" t="str">
            <v>50102238</v>
          </cell>
          <cell r="B7244" t="str">
            <v>北魏司馬紹墓志</v>
          </cell>
          <cell r="C7244" t="str">
            <v>文物出版社</v>
          </cell>
          <cell r="D7244">
            <v>80</v>
          </cell>
          <cell r="E7244">
            <v>0</v>
          </cell>
          <cell r="F7244" t="str">
            <v>平裝</v>
          </cell>
          <cell r="G7244" t="str">
            <v>文物</v>
          </cell>
          <cell r="H7244">
            <v>16</v>
          </cell>
          <cell r="I7244" t="str">
            <v/>
          </cell>
          <cell r="J7244" t="str">
            <v/>
          </cell>
          <cell r="K7244" t="str">
            <v/>
          </cell>
          <cell r="L7244" t="str">
            <v/>
          </cell>
          <cell r="M7244" t="str">
            <v>免稅</v>
          </cell>
          <cell r="N7244" t="str">
            <v>9787501022380</v>
          </cell>
        </row>
        <row r="7245">
          <cell r="A7245" t="str">
            <v>50102245</v>
          </cell>
          <cell r="B7245" t="str">
            <v>草書聯語</v>
          </cell>
          <cell r="C7245" t="str">
            <v>北京書法教育研究會</v>
          </cell>
          <cell r="D7245">
            <v>60</v>
          </cell>
          <cell r="E7245">
            <v>0</v>
          </cell>
          <cell r="F7245" t="str">
            <v>平裝</v>
          </cell>
          <cell r="G7245" t="str">
            <v>文物</v>
          </cell>
          <cell r="H7245">
            <v>12</v>
          </cell>
          <cell r="I7245" t="str">
            <v/>
          </cell>
          <cell r="J7245" t="str">
            <v/>
          </cell>
          <cell r="K7245" t="str">
            <v/>
          </cell>
          <cell r="L7245" t="str">
            <v/>
          </cell>
          <cell r="M7245" t="str">
            <v>免稅</v>
          </cell>
          <cell r="N7245" t="str">
            <v>9787501022458</v>
          </cell>
        </row>
        <row r="7246">
          <cell r="A7246" t="str">
            <v>50102246</v>
          </cell>
          <cell r="B7246" t="str">
            <v>草書成語</v>
          </cell>
          <cell r="C7246" t="str">
            <v>北京書法教育研究會編</v>
          </cell>
          <cell r="D7246">
            <v>60</v>
          </cell>
          <cell r="E7246">
            <v>0</v>
          </cell>
          <cell r="F7246" t="str">
            <v>平裝</v>
          </cell>
          <cell r="G7246" t="str">
            <v>文物</v>
          </cell>
          <cell r="H7246">
            <v>12</v>
          </cell>
          <cell r="I7246" t="str">
            <v/>
          </cell>
          <cell r="J7246" t="str">
            <v/>
          </cell>
          <cell r="K7246" t="str">
            <v/>
          </cell>
          <cell r="L7246" t="str">
            <v/>
          </cell>
          <cell r="M7246" t="str">
            <v>免稅</v>
          </cell>
          <cell r="N7246" t="str">
            <v>9787501022465</v>
          </cell>
        </row>
        <row r="7247">
          <cell r="A7247" t="str">
            <v>50102247</v>
          </cell>
          <cell r="B7247" t="str">
            <v>草書古詩</v>
          </cell>
          <cell r="C7247" t="str">
            <v>北京書法教育研究會</v>
          </cell>
          <cell r="D7247">
            <v>60</v>
          </cell>
          <cell r="E7247">
            <v>0</v>
          </cell>
          <cell r="F7247" t="str">
            <v>平裝</v>
          </cell>
          <cell r="G7247" t="str">
            <v>文物</v>
          </cell>
          <cell r="H7247">
            <v>12</v>
          </cell>
          <cell r="I7247" t="str">
            <v/>
          </cell>
          <cell r="J7247" t="str">
            <v/>
          </cell>
          <cell r="K7247" t="str">
            <v/>
          </cell>
          <cell r="L7247" t="str">
            <v/>
          </cell>
          <cell r="M7247" t="str">
            <v>免稅</v>
          </cell>
          <cell r="N7247" t="str">
            <v>9787501022472</v>
          </cell>
        </row>
        <row r="7248">
          <cell r="A7248" t="str">
            <v>50102274</v>
          </cell>
          <cell r="B7248" t="str">
            <v>宋拓集王羲之聖教序碑</v>
          </cell>
          <cell r="C7248" t="str">
            <v>.</v>
          </cell>
          <cell r="D7248">
            <v>140</v>
          </cell>
          <cell r="E7248">
            <v>0</v>
          </cell>
          <cell r="F7248" t="str">
            <v>平裝</v>
          </cell>
          <cell r="G7248" t="str">
            <v>文物</v>
          </cell>
          <cell r="H7248">
            <v>28</v>
          </cell>
          <cell r="I7248" t="str">
            <v/>
          </cell>
          <cell r="J7248" t="str">
            <v/>
          </cell>
          <cell r="K7248" t="str">
            <v/>
          </cell>
          <cell r="L7248" t="str">
            <v/>
          </cell>
          <cell r="M7248" t="str">
            <v>免稅</v>
          </cell>
          <cell r="N7248" t="str">
            <v>9787501022748</v>
          </cell>
        </row>
        <row r="7249">
          <cell r="A7249" t="str">
            <v>50102279</v>
          </cell>
          <cell r="B7249" t="str">
            <v>雄關禦道古北口</v>
          </cell>
          <cell r="C7249" t="str">
            <v>北京民間文藝家協會</v>
          </cell>
          <cell r="D7249">
            <v>348</v>
          </cell>
          <cell r="E7249">
            <v>0</v>
          </cell>
          <cell r="F7249" t="str">
            <v>平裝</v>
          </cell>
          <cell r="G7249" t="str">
            <v>文物</v>
          </cell>
          <cell r="H7249">
            <v>58</v>
          </cell>
          <cell r="I7249" t="str">
            <v/>
          </cell>
          <cell r="J7249" t="str">
            <v/>
          </cell>
          <cell r="K7249" t="str">
            <v/>
          </cell>
          <cell r="L7249" t="str">
            <v/>
          </cell>
          <cell r="M7249" t="str">
            <v>免稅</v>
          </cell>
          <cell r="N7249" t="str">
            <v>9787501022793</v>
          </cell>
        </row>
        <row r="7250">
          <cell r="A7250" t="str">
            <v>50102319</v>
          </cell>
          <cell r="B7250" t="str">
            <v>岳陽樓</v>
          </cell>
          <cell r="C7250" t="str">
            <v>李建平</v>
          </cell>
          <cell r="D7250">
            <v>528</v>
          </cell>
          <cell r="E7250">
            <v>0</v>
          </cell>
          <cell r="F7250" t="str">
            <v>平裝</v>
          </cell>
          <cell r="G7250" t="str">
            <v>文物</v>
          </cell>
          <cell r="H7250">
            <v>88</v>
          </cell>
          <cell r="I7250" t="str">
            <v/>
          </cell>
          <cell r="J7250" t="str">
            <v/>
          </cell>
          <cell r="K7250" t="str">
            <v/>
          </cell>
          <cell r="L7250" t="str">
            <v/>
          </cell>
          <cell r="M7250" t="str">
            <v>免稅</v>
          </cell>
          <cell r="N7250" t="str">
            <v>9787501023196</v>
          </cell>
        </row>
        <row r="7251">
          <cell r="A7251" t="str">
            <v>50102324</v>
          </cell>
          <cell r="B7251" t="str">
            <v>紫砂大師訪談錄</v>
          </cell>
          <cell r="C7251" t="str">
            <v>賀雲翱</v>
          </cell>
          <cell r="D7251">
            <v>276</v>
          </cell>
          <cell r="E7251">
            <v>0</v>
          </cell>
          <cell r="F7251" t="str">
            <v>平裝</v>
          </cell>
          <cell r="G7251" t="str">
            <v>文物</v>
          </cell>
          <cell r="H7251">
            <v>46</v>
          </cell>
          <cell r="I7251" t="str">
            <v/>
          </cell>
          <cell r="J7251" t="str">
            <v/>
          </cell>
          <cell r="K7251" t="str">
            <v/>
          </cell>
          <cell r="L7251" t="str">
            <v/>
          </cell>
          <cell r="M7251" t="str">
            <v>免稅</v>
          </cell>
          <cell r="N7251" t="str">
            <v>9787501023240</v>
          </cell>
        </row>
        <row r="7252">
          <cell r="A7252" t="str">
            <v>50102334</v>
          </cell>
          <cell r="B7252" t="str">
            <v>恭王府明清傢俱集萃</v>
          </cell>
          <cell r="C7252" t="str">
            <v>編委</v>
          </cell>
          <cell r="D7252">
            <v>1560</v>
          </cell>
          <cell r="E7252">
            <v>0</v>
          </cell>
          <cell r="F7252" t="str">
            <v>平裝</v>
          </cell>
          <cell r="G7252" t="str">
            <v>文物</v>
          </cell>
          <cell r="H7252">
            <v>260</v>
          </cell>
          <cell r="I7252" t="str">
            <v/>
          </cell>
          <cell r="J7252" t="str">
            <v/>
          </cell>
          <cell r="K7252" t="str">
            <v/>
          </cell>
          <cell r="L7252" t="str">
            <v/>
          </cell>
          <cell r="M7252" t="str">
            <v>免稅</v>
          </cell>
          <cell r="N7252" t="str">
            <v>9787501023340</v>
          </cell>
        </row>
        <row r="7253">
          <cell r="A7253" t="str">
            <v>50102343</v>
          </cell>
          <cell r="B7253" t="str">
            <v>晉國歷史地理研究</v>
          </cell>
          <cell r="C7253" t="str">
            <v>馬保春</v>
          </cell>
          <cell r="D7253">
            <v>490</v>
          </cell>
          <cell r="E7253">
            <v>0</v>
          </cell>
          <cell r="F7253" t="str">
            <v>平裝</v>
          </cell>
          <cell r="G7253" t="str">
            <v>文物</v>
          </cell>
          <cell r="H7253">
            <v>98</v>
          </cell>
          <cell r="I7253" t="str">
            <v/>
          </cell>
          <cell r="J7253" t="str">
            <v/>
          </cell>
          <cell r="K7253" t="str">
            <v/>
          </cell>
          <cell r="L7253" t="str">
            <v/>
          </cell>
          <cell r="M7253" t="str">
            <v>免稅</v>
          </cell>
          <cell r="N7253" t="str">
            <v>9787501023431</v>
          </cell>
        </row>
        <row r="7254">
          <cell r="A7254" t="str">
            <v>50102367</v>
          </cell>
          <cell r="B7254" t="str">
            <v>集王聖教序本末</v>
          </cell>
          <cell r="C7254" t="str">
            <v>何學森</v>
          </cell>
          <cell r="D7254">
            <v>168</v>
          </cell>
          <cell r="E7254">
            <v>0</v>
          </cell>
          <cell r="F7254" t="str">
            <v>平裝</v>
          </cell>
          <cell r="G7254" t="str">
            <v>文物</v>
          </cell>
          <cell r="H7254">
            <v>28</v>
          </cell>
          <cell r="I7254" t="str">
            <v/>
          </cell>
          <cell r="J7254" t="str">
            <v/>
          </cell>
          <cell r="K7254" t="str">
            <v/>
          </cell>
          <cell r="L7254" t="str">
            <v/>
          </cell>
          <cell r="M7254" t="str">
            <v>免稅</v>
          </cell>
          <cell r="N7254" t="str">
            <v>9787501023677</v>
          </cell>
        </row>
        <row r="7255">
          <cell r="A7255" t="str">
            <v>50102377</v>
          </cell>
          <cell r="B7255" t="str">
            <v>商文明的形成</v>
          </cell>
          <cell r="C7255" t="str">
            <v>張渭蓮</v>
          </cell>
          <cell r="D7255">
            <v>570</v>
          </cell>
          <cell r="E7255">
            <v>0</v>
          </cell>
          <cell r="F7255" t="str">
            <v>平裝</v>
          </cell>
          <cell r="G7255" t="str">
            <v>文物</v>
          </cell>
          <cell r="H7255">
            <v>95</v>
          </cell>
          <cell r="I7255" t="str">
            <v/>
          </cell>
          <cell r="J7255" t="str">
            <v/>
          </cell>
          <cell r="K7255" t="str">
            <v/>
          </cell>
          <cell r="L7255" t="str">
            <v/>
          </cell>
          <cell r="M7255" t="str">
            <v>免稅</v>
          </cell>
          <cell r="N7255" t="str">
            <v>9787501023776</v>
          </cell>
        </row>
        <row r="7256">
          <cell r="A7256" t="str">
            <v>50102392</v>
          </cell>
          <cell r="B7256" t="str">
            <v>千年夢華-中國古代陶瓷枕</v>
          </cell>
          <cell r="C7256" t="str">
            <v>望野</v>
          </cell>
          <cell r="D7256">
            <v>900</v>
          </cell>
          <cell r="E7256">
            <v>4</v>
          </cell>
          <cell r="F7256" t="str">
            <v>平裝</v>
          </cell>
          <cell r="G7256" t="str">
            <v>文物</v>
          </cell>
          <cell r="H7256">
            <v>150</v>
          </cell>
          <cell r="I7256" t="str">
            <v/>
          </cell>
          <cell r="J7256" t="str">
            <v/>
          </cell>
          <cell r="K7256" t="str">
            <v/>
          </cell>
          <cell r="L7256" t="str">
            <v/>
          </cell>
          <cell r="M7256" t="str">
            <v>免稅</v>
          </cell>
          <cell r="N7256" t="str">
            <v>9787501023929</v>
          </cell>
        </row>
        <row r="7257">
          <cell r="A7257" t="str">
            <v>50102418</v>
          </cell>
          <cell r="B7257" t="str">
            <v>文明的長河--中外文化術對照年表</v>
          </cell>
          <cell r="C7257" t="str">
            <v>編委</v>
          </cell>
          <cell r="D7257">
            <v>588</v>
          </cell>
          <cell r="E7257">
            <v>0</v>
          </cell>
          <cell r="F7257" t="str">
            <v>平裝</v>
          </cell>
          <cell r="G7257" t="str">
            <v>文物</v>
          </cell>
          <cell r="H7257">
            <v>98</v>
          </cell>
          <cell r="I7257" t="str">
            <v/>
          </cell>
          <cell r="J7257" t="str">
            <v/>
          </cell>
          <cell r="K7257" t="str">
            <v/>
          </cell>
          <cell r="L7257" t="str">
            <v/>
          </cell>
          <cell r="M7257" t="str">
            <v>免稅</v>
          </cell>
          <cell r="N7257" t="str">
            <v>9787501024186</v>
          </cell>
        </row>
        <row r="7258">
          <cell r="A7258" t="str">
            <v>50102419</v>
          </cell>
          <cell r="B7258" t="str">
            <v>槐陰消夏圖(宋元小品技法解析)</v>
          </cell>
          <cell r="C7258" t="str">
            <v>崔浩編著</v>
          </cell>
          <cell r="D7258">
            <v>132</v>
          </cell>
          <cell r="E7258">
            <v>0</v>
          </cell>
          <cell r="F7258" t="str">
            <v>平裝</v>
          </cell>
          <cell r="G7258" t="str">
            <v>文物</v>
          </cell>
          <cell r="H7258">
            <v>22</v>
          </cell>
          <cell r="I7258" t="str">
            <v/>
          </cell>
          <cell r="J7258" t="str">
            <v/>
          </cell>
          <cell r="K7258" t="str">
            <v/>
          </cell>
          <cell r="L7258" t="str">
            <v/>
          </cell>
          <cell r="M7258" t="str">
            <v>免稅</v>
          </cell>
          <cell r="N7258" t="str">
            <v>9787501024193</v>
          </cell>
        </row>
        <row r="7259">
          <cell r="A7259" t="str">
            <v>50102420</v>
          </cell>
          <cell r="B7259" t="str">
            <v>桃鳩圖(宋元小品技法解析)</v>
          </cell>
          <cell r="C7259" t="str">
            <v>崔浩編著</v>
          </cell>
          <cell r="D7259">
            <v>132</v>
          </cell>
          <cell r="E7259">
            <v>0</v>
          </cell>
          <cell r="F7259" t="str">
            <v>平裝</v>
          </cell>
          <cell r="G7259" t="str">
            <v>文物</v>
          </cell>
          <cell r="H7259">
            <v>22</v>
          </cell>
          <cell r="I7259" t="str">
            <v/>
          </cell>
          <cell r="J7259" t="str">
            <v/>
          </cell>
          <cell r="K7259" t="str">
            <v/>
          </cell>
          <cell r="L7259" t="str">
            <v/>
          </cell>
          <cell r="M7259" t="str">
            <v>免稅</v>
          </cell>
          <cell r="N7259" t="str">
            <v>9787501024209</v>
          </cell>
        </row>
        <row r="7260">
          <cell r="A7260" t="str">
            <v>50102421</v>
          </cell>
          <cell r="B7260" t="str">
            <v>中國文化遺產詞典</v>
          </cell>
          <cell r="C7260" t="str">
            <v>丘富科主編</v>
          </cell>
          <cell r="D7260">
            <v>1680</v>
          </cell>
          <cell r="E7260">
            <v>0</v>
          </cell>
          <cell r="F7260" t="str">
            <v>平裝</v>
          </cell>
          <cell r="G7260" t="str">
            <v>文物</v>
          </cell>
          <cell r="H7260">
            <v>280</v>
          </cell>
          <cell r="I7260" t="str">
            <v/>
          </cell>
          <cell r="J7260" t="str">
            <v/>
          </cell>
          <cell r="K7260" t="str">
            <v/>
          </cell>
          <cell r="L7260" t="str">
            <v/>
          </cell>
          <cell r="M7260" t="str">
            <v>免稅</v>
          </cell>
          <cell r="N7260" t="str">
            <v>9787501024216</v>
          </cell>
        </row>
        <row r="7261">
          <cell r="A7261" t="str">
            <v>50102443</v>
          </cell>
          <cell r="B7261" t="str">
            <v>謝明談古端硯</v>
          </cell>
          <cell r="C7261" t="str">
            <v>謝明</v>
          </cell>
          <cell r="D7261">
            <v>348</v>
          </cell>
          <cell r="E7261">
            <v>0</v>
          </cell>
          <cell r="F7261" t="str">
            <v>平裝</v>
          </cell>
          <cell r="G7261" t="str">
            <v>文物</v>
          </cell>
          <cell r="H7261">
            <v>58</v>
          </cell>
          <cell r="I7261" t="str">
            <v/>
          </cell>
          <cell r="J7261" t="str">
            <v/>
          </cell>
          <cell r="K7261" t="str">
            <v/>
          </cell>
          <cell r="L7261" t="str">
            <v/>
          </cell>
          <cell r="M7261" t="str">
            <v>免稅</v>
          </cell>
          <cell r="N7261" t="str">
            <v>9787501024438</v>
          </cell>
        </row>
        <row r="7262">
          <cell r="A7262" t="str">
            <v>50102449</v>
          </cell>
          <cell r="B7262" t="str">
            <v>紀念西安碑林920周年華誕國際學術研討會論文集</v>
          </cell>
          <cell r="C7262" t="str">
            <v>趙力光著</v>
          </cell>
          <cell r="D7262">
            <v>1188</v>
          </cell>
          <cell r="E7262">
            <v>2</v>
          </cell>
          <cell r="F7262" t="str">
            <v>平裝</v>
          </cell>
          <cell r="G7262" t="str">
            <v>文物</v>
          </cell>
          <cell r="H7262">
            <v>198</v>
          </cell>
          <cell r="I7262" t="str">
            <v/>
          </cell>
          <cell r="J7262" t="str">
            <v/>
          </cell>
          <cell r="K7262" t="str">
            <v/>
          </cell>
          <cell r="L7262" t="str">
            <v/>
          </cell>
          <cell r="M7262" t="str">
            <v>免稅</v>
          </cell>
          <cell r="N7262" t="str">
            <v>9787501024490</v>
          </cell>
        </row>
        <row r="7263">
          <cell r="A7263" t="str">
            <v>50102453</v>
          </cell>
          <cell r="B7263" t="str">
            <v>羅雪堂臨石鼓文</v>
          </cell>
          <cell r="C7263" t="str">
            <v>商志?策事,謝光輝，</v>
          </cell>
          <cell r="D7263">
            <v>252</v>
          </cell>
          <cell r="E7263">
            <v>0</v>
          </cell>
          <cell r="F7263" t="str">
            <v>平裝</v>
          </cell>
          <cell r="G7263" t="str">
            <v>文物</v>
          </cell>
          <cell r="H7263">
            <v>42</v>
          </cell>
          <cell r="I7263" t="str">
            <v/>
          </cell>
          <cell r="J7263" t="str">
            <v/>
          </cell>
          <cell r="K7263" t="str">
            <v/>
          </cell>
          <cell r="L7263" t="str">
            <v/>
          </cell>
          <cell r="M7263" t="str">
            <v>免稅</v>
          </cell>
          <cell r="N7263" t="str">
            <v>9787501024537</v>
          </cell>
        </row>
        <row r="7264">
          <cell r="A7264" t="str">
            <v>50102459</v>
          </cell>
          <cell r="B7264" t="str">
            <v>皇城美食</v>
          </cell>
          <cell r="C7264" t="str">
            <v>編委</v>
          </cell>
          <cell r="D7264">
            <v>468</v>
          </cell>
          <cell r="E7264">
            <v>0</v>
          </cell>
          <cell r="F7264" t="str">
            <v>平裝</v>
          </cell>
          <cell r="G7264" t="str">
            <v>文物</v>
          </cell>
          <cell r="H7264">
            <v>78</v>
          </cell>
          <cell r="I7264" t="str">
            <v/>
          </cell>
          <cell r="J7264" t="str">
            <v/>
          </cell>
          <cell r="K7264" t="str">
            <v/>
          </cell>
          <cell r="L7264" t="str">
            <v/>
          </cell>
          <cell r="M7264" t="str">
            <v>免稅</v>
          </cell>
          <cell r="N7264" t="str">
            <v>9787501024599</v>
          </cell>
        </row>
        <row r="7265">
          <cell r="A7265" t="str">
            <v>50102460</v>
          </cell>
          <cell r="B7265" t="str">
            <v>和氏璧失傳之謎</v>
          </cell>
          <cell r="C7265" t="str">
            <v>欒秉傲</v>
          </cell>
          <cell r="D7265">
            <v>168</v>
          </cell>
          <cell r="E7265">
            <v>0</v>
          </cell>
          <cell r="F7265" t="str">
            <v>平裝</v>
          </cell>
          <cell r="G7265" t="str">
            <v>文物</v>
          </cell>
          <cell r="H7265">
            <v>28</v>
          </cell>
          <cell r="I7265" t="str">
            <v/>
          </cell>
          <cell r="J7265" t="str">
            <v/>
          </cell>
          <cell r="K7265" t="str">
            <v/>
          </cell>
          <cell r="L7265" t="str">
            <v/>
          </cell>
          <cell r="M7265" t="str">
            <v>免稅</v>
          </cell>
          <cell r="N7265" t="str">
            <v>9787501024605</v>
          </cell>
        </row>
        <row r="7266">
          <cell r="A7266" t="str">
            <v>50102463</v>
          </cell>
          <cell r="B7266" t="str">
            <v>磁州窯畫枕上的故事</v>
          </cell>
          <cell r="C7266" t="str">
            <v>王興</v>
          </cell>
          <cell r="D7266">
            <v>348</v>
          </cell>
          <cell r="E7266">
            <v>5</v>
          </cell>
          <cell r="F7266" t="str">
            <v>平裝</v>
          </cell>
          <cell r="G7266" t="str">
            <v>文物</v>
          </cell>
          <cell r="H7266">
            <v>58</v>
          </cell>
          <cell r="I7266" t="str">
            <v/>
          </cell>
          <cell r="J7266" t="str">
            <v/>
          </cell>
          <cell r="K7266" t="str">
            <v/>
          </cell>
          <cell r="L7266" t="str">
            <v/>
          </cell>
          <cell r="M7266" t="str">
            <v>免稅</v>
          </cell>
          <cell r="N7266" t="str">
            <v>9787501024636</v>
          </cell>
        </row>
        <row r="7267">
          <cell r="A7267" t="str">
            <v>50102464</v>
          </cell>
          <cell r="B7267" t="str">
            <v>錦繡華服--古代絲綢染織術</v>
          </cell>
          <cell r="C7267" t="str">
            <v>趙豐</v>
          </cell>
          <cell r="D7267">
            <v>276</v>
          </cell>
          <cell r="E7267">
            <v>0</v>
          </cell>
          <cell r="F7267" t="str">
            <v>平裝</v>
          </cell>
          <cell r="G7267" t="str">
            <v>文物</v>
          </cell>
          <cell r="H7267">
            <v>46</v>
          </cell>
          <cell r="I7267" t="str">
            <v/>
          </cell>
          <cell r="J7267" t="str">
            <v/>
          </cell>
          <cell r="K7267" t="str">
            <v/>
          </cell>
          <cell r="L7267" t="str">
            <v/>
          </cell>
          <cell r="M7267" t="str">
            <v>免稅</v>
          </cell>
          <cell r="N7267" t="str">
            <v>9787501024643</v>
          </cell>
        </row>
        <row r="7268">
          <cell r="A7268" t="str">
            <v>50102465</v>
          </cell>
          <cell r="B7268" t="str">
            <v>典藏文明--古代造紙印刷術</v>
          </cell>
          <cell r="C7268" t="str">
            <v>佟春燕</v>
          </cell>
          <cell r="D7268">
            <v>276</v>
          </cell>
          <cell r="E7268">
            <v>0</v>
          </cell>
          <cell r="F7268" t="str">
            <v>平裝</v>
          </cell>
          <cell r="G7268" t="str">
            <v>文物</v>
          </cell>
          <cell r="H7268">
            <v>46</v>
          </cell>
          <cell r="I7268" t="str">
            <v/>
          </cell>
          <cell r="J7268" t="str">
            <v/>
          </cell>
          <cell r="K7268" t="str">
            <v/>
          </cell>
          <cell r="L7268" t="str">
            <v/>
          </cell>
          <cell r="M7268" t="str">
            <v>免稅</v>
          </cell>
          <cell r="N7268" t="str">
            <v>9787501024650</v>
          </cell>
        </row>
        <row r="7269">
          <cell r="A7269" t="str">
            <v>50102473</v>
          </cell>
          <cell r="B7269" t="str">
            <v>泱泱瓷國--古代瓷器製作術</v>
          </cell>
          <cell r="C7269" t="str">
            <v>陳克倫</v>
          </cell>
          <cell r="D7269">
            <v>270</v>
          </cell>
          <cell r="E7269">
            <v>0</v>
          </cell>
          <cell r="F7269" t="str">
            <v>平裝</v>
          </cell>
          <cell r="G7269" t="str">
            <v>文物</v>
          </cell>
          <cell r="H7269">
            <v>45</v>
          </cell>
          <cell r="I7269" t="str">
            <v/>
          </cell>
          <cell r="J7269" t="str">
            <v/>
          </cell>
          <cell r="K7269" t="str">
            <v/>
          </cell>
          <cell r="L7269" t="str">
            <v/>
          </cell>
          <cell r="M7269" t="str">
            <v>免稅</v>
          </cell>
          <cell r="N7269" t="str">
            <v>9787501024735</v>
          </cell>
        </row>
        <row r="7270">
          <cell r="A7270" t="str">
            <v>50102478</v>
          </cell>
          <cell r="B7270" t="str">
            <v>秦漢刻石選譯</v>
          </cell>
          <cell r="C7270" t="str">
            <v>李檣</v>
          </cell>
          <cell r="D7270">
            <v>408</v>
          </cell>
          <cell r="E7270">
            <v>0</v>
          </cell>
          <cell r="F7270" t="str">
            <v>平裝</v>
          </cell>
          <cell r="G7270" t="str">
            <v>文物</v>
          </cell>
          <cell r="H7270">
            <v>68</v>
          </cell>
          <cell r="I7270" t="str">
            <v/>
          </cell>
          <cell r="J7270" t="str">
            <v/>
          </cell>
          <cell r="K7270" t="str">
            <v/>
          </cell>
          <cell r="L7270" t="str">
            <v/>
          </cell>
          <cell r="M7270" t="str">
            <v>免稅</v>
          </cell>
          <cell r="N7270" t="str">
            <v>9787501024780</v>
          </cell>
        </row>
        <row r="7271">
          <cell r="A7271" t="str">
            <v>50102480</v>
          </cell>
          <cell r="B7271" t="str">
            <v>古代陶瓷</v>
          </cell>
          <cell r="C7271" t="str">
            <v>權奎山</v>
          </cell>
          <cell r="D7271">
            <v>168</v>
          </cell>
          <cell r="E7271">
            <v>0</v>
          </cell>
          <cell r="F7271" t="str">
            <v>平裝</v>
          </cell>
          <cell r="G7271" t="str">
            <v>文物</v>
          </cell>
          <cell r="H7271">
            <v>28</v>
          </cell>
          <cell r="I7271" t="str">
            <v/>
          </cell>
          <cell r="J7271" t="str">
            <v/>
          </cell>
          <cell r="K7271" t="str">
            <v/>
          </cell>
          <cell r="L7271" t="str">
            <v/>
          </cell>
          <cell r="M7271" t="str">
            <v>免稅</v>
          </cell>
          <cell r="N7271" t="str">
            <v>9787501024803</v>
          </cell>
        </row>
        <row r="7272">
          <cell r="A7272" t="str">
            <v>50102484</v>
          </cell>
          <cell r="B7272" t="str">
            <v>明拓碧落碑</v>
          </cell>
          <cell r="C7272" t="str">
            <v>本社編</v>
          </cell>
          <cell r="D7272">
            <v>228</v>
          </cell>
          <cell r="E7272">
            <v>0</v>
          </cell>
          <cell r="F7272" t="str">
            <v>平裝</v>
          </cell>
          <cell r="G7272" t="str">
            <v>文物</v>
          </cell>
          <cell r="H7272">
            <v>38</v>
          </cell>
          <cell r="I7272" t="str">
            <v/>
          </cell>
          <cell r="J7272" t="str">
            <v/>
          </cell>
          <cell r="K7272" t="str">
            <v/>
          </cell>
          <cell r="L7272" t="str">
            <v/>
          </cell>
          <cell r="M7272" t="str">
            <v>免稅</v>
          </cell>
          <cell r="N7272" t="str">
            <v>9787501024841</v>
          </cell>
        </row>
        <row r="7273">
          <cell r="A7273" t="str">
            <v>50102490</v>
          </cell>
          <cell r="B7273" t="str">
            <v>大越遺珍 : 鴻山越墓文物菁華</v>
          </cell>
          <cell r="C7273" t="str">
            <v>南京博物院、江蘇省考古研究所編著</v>
          </cell>
          <cell r="D7273">
            <v>2328</v>
          </cell>
          <cell r="E7273">
            <v>1</v>
          </cell>
          <cell r="F7273" t="str">
            <v>精裝</v>
          </cell>
          <cell r="G7273" t="str">
            <v>文物</v>
          </cell>
          <cell r="H7273">
            <v>388</v>
          </cell>
          <cell r="I7273" t="str">
            <v/>
          </cell>
          <cell r="J7273" t="str">
            <v/>
          </cell>
          <cell r="K7273" t="str">
            <v/>
          </cell>
          <cell r="L7273" t="str">
            <v/>
          </cell>
          <cell r="M7273" t="str">
            <v>免稅</v>
          </cell>
          <cell r="N7273" t="str">
            <v>9787501024902</v>
          </cell>
        </row>
        <row r="7274">
          <cell r="A7274" t="str">
            <v>50102498</v>
          </cell>
          <cell r="B7274" t="str">
            <v>雄奇寶器--中國古代青銅鑄造術</v>
          </cell>
          <cell r="C7274" t="str">
            <v>周亞</v>
          </cell>
          <cell r="D7274">
            <v>276</v>
          </cell>
          <cell r="E7274">
            <v>0</v>
          </cell>
          <cell r="F7274" t="str">
            <v>平裝</v>
          </cell>
          <cell r="G7274" t="str">
            <v>文物</v>
          </cell>
          <cell r="H7274">
            <v>46</v>
          </cell>
          <cell r="I7274" t="str">
            <v/>
          </cell>
          <cell r="J7274" t="str">
            <v/>
          </cell>
          <cell r="K7274" t="str">
            <v/>
          </cell>
          <cell r="L7274" t="str">
            <v/>
          </cell>
          <cell r="M7274" t="str">
            <v>免稅</v>
          </cell>
          <cell r="N7274" t="str">
            <v>9787501024988</v>
          </cell>
        </row>
        <row r="7275">
          <cell r="A7275" t="str">
            <v>50102503</v>
          </cell>
          <cell r="B7275" t="str">
            <v>文物藏品定級標準圖例：傢俱卷</v>
          </cell>
          <cell r="C7275" t="str">
            <v>國家文物局國家文物鑒定委員會</v>
          </cell>
          <cell r="D7275">
            <v>2388</v>
          </cell>
          <cell r="E7275">
            <v>0</v>
          </cell>
          <cell r="F7275" t="str">
            <v>盒裝</v>
          </cell>
          <cell r="G7275" t="str">
            <v>文物</v>
          </cell>
          <cell r="H7275">
            <v>398</v>
          </cell>
          <cell r="I7275" t="str">
            <v/>
          </cell>
          <cell r="J7275" t="str">
            <v/>
          </cell>
          <cell r="K7275" t="str">
            <v/>
          </cell>
          <cell r="L7275" t="str">
            <v/>
          </cell>
          <cell r="M7275" t="str">
            <v>免稅</v>
          </cell>
          <cell r="N7275" t="str">
            <v>9787501025039</v>
          </cell>
        </row>
        <row r="7276">
          <cell r="A7276" t="str">
            <v>50102512</v>
          </cell>
          <cell r="B7276" t="str">
            <v>中國佛教石窟考古概要</v>
          </cell>
          <cell r="C7276" t="str">
            <v>馬世長</v>
          </cell>
          <cell r="D7276">
            <v>570</v>
          </cell>
          <cell r="E7276">
            <v>0</v>
          </cell>
          <cell r="F7276" t="str">
            <v>平裝</v>
          </cell>
          <cell r="G7276" t="str">
            <v>文物</v>
          </cell>
          <cell r="H7276">
            <v>95</v>
          </cell>
          <cell r="I7276" t="str">
            <v/>
          </cell>
          <cell r="J7276" t="str">
            <v/>
          </cell>
          <cell r="K7276" t="str">
            <v/>
          </cell>
          <cell r="L7276" t="str">
            <v/>
          </cell>
          <cell r="M7276" t="str">
            <v>免稅</v>
          </cell>
          <cell r="N7276" t="str">
            <v>9787501025121</v>
          </cell>
        </row>
        <row r="7277">
          <cell r="A7277" t="str">
            <v>50102519</v>
          </cell>
          <cell r="B7277" t="str">
            <v>陳師曾印存</v>
          </cell>
          <cell r="C7277" t="str">
            <v>穀溪</v>
          </cell>
          <cell r="D7277">
            <v>2160</v>
          </cell>
          <cell r="E7277">
            <v>0</v>
          </cell>
          <cell r="F7277" t="str">
            <v>線裝</v>
          </cell>
          <cell r="G7277" t="str">
            <v>文物</v>
          </cell>
          <cell r="H7277">
            <v>360</v>
          </cell>
          <cell r="I7277" t="str">
            <v/>
          </cell>
          <cell r="J7277" t="str">
            <v/>
          </cell>
          <cell r="K7277" t="str">
            <v/>
          </cell>
          <cell r="L7277" t="str">
            <v/>
          </cell>
          <cell r="M7277" t="str">
            <v>免稅</v>
          </cell>
          <cell r="N7277" t="str">
            <v>9787501025190</v>
          </cell>
        </row>
        <row r="7278">
          <cell r="A7278" t="str">
            <v>50102531</v>
          </cell>
          <cell r="B7278" t="str">
            <v>神秘的曼荼羅藝術</v>
          </cell>
          <cell r="C7278" t="str">
            <v>蔡東照著</v>
          </cell>
          <cell r="D7278">
            <v>450</v>
          </cell>
          <cell r="E7278">
            <v>0</v>
          </cell>
          <cell r="F7278" t="str">
            <v>平裝</v>
          </cell>
          <cell r="G7278" t="str">
            <v>文物</v>
          </cell>
          <cell r="H7278">
            <v>75</v>
          </cell>
          <cell r="I7278" t="str">
            <v/>
          </cell>
          <cell r="J7278" t="str">
            <v/>
          </cell>
          <cell r="K7278" t="str">
            <v/>
          </cell>
          <cell r="L7278" t="str">
            <v/>
          </cell>
          <cell r="M7278" t="str">
            <v>免稅</v>
          </cell>
          <cell r="N7278" t="str">
            <v>9787501025312</v>
          </cell>
        </row>
        <row r="7279">
          <cell r="A7279" t="str">
            <v>50102537</v>
          </cell>
          <cell r="B7279" t="str">
            <v>制勝之道--孫子兵法暨中國古代軍事文物精品展</v>
          </cell>
          <cell r="C7279" t="str">
            <v>軍事博物館</v>
          </cell>
          <cell r="D7279">
            <v>960</v>
          </cell>
          <cell r="E7279">
            <v>0</v>
          </cell>
          <cell r="F7279" t="str">
            <v>平裝</v>
          </cell>
          <cell r="G7279" t="str">
            <v>文物</v>
          </cell>
          <cell r="H7279">
            <v>160</v>
          </cell>
          <cell r="I7279" t="str">
            <v/>
          </cell>
          <cell r="J7279" t="str">
            <v/>
          </cell>
          <cell r="K7279" t="str">
            <v/>
          </cell>
          <cell r="L7279" t="str">
            <v/>
          </cell>
          <cell r="M7279" t="str">
            <v>免稅</v>
          </cell>
          <cell r="N7279" t="str">
            <v>9787501025374</v>
          </cell>
        </row>
        <row r="7280">
          <cell r="A7280" t="str">
            <v>50102548</v>
          </cell>
          <cell r="B7280" t="str">
            <v>書法成語三百句</v>
          </cell>
          <cell r="C7280" t="str">
            <v>房弘毅</v>
          </cell>
          <cell r="D7280">
            <v>276</v>
          </cell>
          <cell r="E7280">
            <v>0</v>
          </cell>
          <cell r="F7280" t="str">
            <v>平裝</v>
          </cell>
          <cell r="G7280" t="str">
            <v>文物</v>
          </cell>
          <cell r="H7280">
            <v>46</v>
          </cell>
          <cell r="I7280" t="str">
            <v/>
          </cell>
          <cell r="J7280" t="str">
            <v/>
          </cell>
          <cell r="K7280" t="str">
            <v/>
          </cell>
          <cell r="L7280" t="str">
            <v/>
          </cell>
          <cell r="M7280" t="str">
            <v>免稅</v>
          </cell>
          <cell r="N7280" t="str">
            <v>9787501025480</v>
          </cell>
        </row>
        <row r="7281">
          <cell r="A7281" t="str">
            <v>50102550</v>
          </cell>
          <cell r="B7281" t="str">
            <v>奇跡天工--中代創造發明文物展</v>
          </cell>
          <cell r="C7281" t="str">
            <v>國家文物局</v>
          </cell>
          <cell r="D7281">
            <v>2160</v>
          </cell>
          <cell r="E7281">
            <v>0</v>
          </cell>
          <cell r="F7281" t="str">
            <v>平裝</v>
          </cell>
          <cell r="G7281" t="str">
            <v>文物</v>
          </cell>
          <cell r="H7281">
            <v>360</v>
          </cell>
          <cell r="I7281" t="str">
            <v/>
          </cell>
          <cell r="J7281" t="str">
            <v/>
          </cell>
          <cell r="K7281" t="str">
            <v/>
          </cell>
          <cell r="L7281" t="str">
            <v/>
          </cell>
          <cell r="M7281" t="str">
            <v>免稅</v>
          </cell>
          <cell r="N7281" t="str">
            <v>9787501025503</v>
          </cell>
        </row>
        <row r="7282">
          <cell r="A7282" t="str">
            <v>50102557</v>
          </cell>
          <cell r="B7282" t="str">
            <v>楚簡書法千字文</v>
          </cell>
          <cell r="C7282" t="str">
            <v>石袼</v>
          </cell>
          <cell r="D7282">
            <v>480</v>
          </cell>
          <cell r="E7282">
            <v>0</v>
          </cell>
          <cell r="F7282" t="str">
            <v>平裝</v>
          </cell>
          <cell r="G7282" t="str">
            <v>文物</v>
          </cell>
          <cell r="H7282">
            <v>80</v>
          </cell>
          <cell r="I7282" t="str">
            <v/>
          </cell>
          <cell r="J7282" t="str">
            <v/>
          </cell>
          <cell r="K7282" t="str">
            <v/>
          </cell>
          <cell r="L7282" t="str">
            <v/>
          </cell>
          <cell r="M7282" t="str">
            <v>免稅</v>
          </cell>
          <cell r="N7282" t="str">
            <v>9787501025572</v>
          </cell>
        </row>
        <row r="7283">
          <cell r="A7283" t="str">
            <v>50102569</v>
          </cell>
          <cell r="B7283" t="str">
            <v>鍾馗(圖說中國文化系列)</v>
          </cell>
          <cell r="C7283" t="str">
            <v>殷偉著</v>
          </cell>
          <cell r="D7283">
            <v>480</v>
          </cell>
          <cell r="E7283">
            <v>0</v>
          </cell>
          <cell r="F7283" t="str">
            <v>平裝</v>
          </cell>
          <cell r="G7283" t="str">
            <v>文物</v>
          </cell>
          <cell r="H7283">
            <v>80</v>
          </cell>
          <cell r="I7283" t="str">
            <v/>
          </cell>
          <cell r="J7283" t="str">
            <v/>
          </cell>
          <cell r="K7283" t="str">
            <v/>
          </cell>
          <cell r="L7283" t="str">
            <v/>
          </cell>
          <cell r="M7283" t="str">
            <v>免稅</v>
          </cell>
          <cell r="N7283" t="str">
            <v>9787501025695</v>
          </cell>
        </row>
        <row r="7284">
          <cell r="A7284" t="str">
            <v>50102570</v>
          </cell>
          <cell r="B7284" t="str">
            <v>中國魚文化(圖說中國文化系列)</v>
          </cell>
          <cell r="C7284" t="str">
            <v>殷偉，任玫編著</v>
          </cell>
          <cell r="D7284">
            <v>540</v>
          </cell>
          <cell r="E7284">
            <v>0</v>
          </cell>
          <cell r="F7284" t="str">
            <v>平裝</v>
          </cell>
          <cell r="G7284" t="str">
            <v>文物</v>
          </cell>
          <cell r="H7284">
            <v>90</v>
          </cell>
          <cell r="I7284" t="str">
            <v/>
          </cell>
          <cell r="J7284" t="str">
            <v/>
          </cell>
          <cell r="K7284" t="str">
            <v/>
          </cell>
          <cell r="L7284" t="str">
            <v/>
          </cell>
          <cell r="M7284" t="str">
            <v>免稅</v>
          </cell>
          <cell r="N7284" t="str">
            <v>9787501025701</v>
          </cell>
        </row>
        <row r="7285">
          <cell r="A7285" t="str">
            <v>50102590</v>
          </cell>
          <cell r="B7285" t="str">
            <v>古文字演變趣談</v>
          </cell>
          <cell r="C7285" t="str">
            <v>夏淥著</v>
          </cell>
          <cell r="D7285">
            <v>300</v>
          </cell>
          <cell r="E7285">
            <v>0</v>
          </cell>
          <cell r="F7285" t="str">
            <v>平裝</v>
          </cell>
          <cell r="G7285" t="str">
            <v>文物</v>
          </cell>
          <cell r="H7285">
            <v>50</v>
          </cell>
          <cell r="I7285" t="str">
            <v/>
          </cell>
          <cell r="J7285" t="str">
            <v/>
          </cell>
          <cell r="K7285" t="str">
            <v/>
          </cell>
          <cell r="L7285" t="str">
            <v/>
          </cell>
          <cell r="M7285" t="str">
            <v>免稅</v>
          </cell>
          <cell r="N7285" t="str">
            <v>9787501025909</v>
          </cell>
        </row>
        <row r="7286">
          <cell r="A7286" t="str">
            <v>50102594</v>
          </cell>
          <cell r="B7286" t="str">
            <v>文物保護研究新論</v>
          </cell>
          <cell r="C7286" t="str">
            <v>廣西壯族自治區博物館編</v>
          </cell>
          <cell r="D7286">
            <v>900</v>
          </cell>
          <cell r="E7286">
            <v>2</v>
          </cell>
          <cell r="F7286" t="str">
            <v>平裝</v>
          </cell>
          <cell r="G7286" t="str">
            <v>文物</v>
          </cell>
          <cell r="H7286">
            <v>150</v>
          </cell>
          <cell r="I7286" t="str">
            <v/>
          </cell>
          <cell r="J7286" t="str">
            <v/>
          </cell>
          <cell r="K7286" t="str">
            <v/>
          </cell>
          <cell r="L7286" t="str">
            <v/>
          </cell>
          <cell r="M7286" t="str">
            <v>免稅</v>
          </cell>
          <cell r="N7286" t="str">
            <v>9787501025947</v>
          </cell>
        </row>
        <row r="7287">
          <cell r="A7287" t="str">
            <v>50102602</v>
          </cell>
          <cell r="B7287" t="str">
            <v>南宋陸遊行書自書詩</v>
          </cell>
          <cell r="C7287" t="str">
            <v>編委</v>
          </cell>
          <cell r="D7287">
            <v>120</v>
          </cell>
          <cell r="E7287">
            <v>0</v>
          </cell>
          <cell r="F7287" t="str">
            <v>平裝</v>
          </cell>
          <cell r="G7287" t="str">
            <v>文物</v>
          </cell>
          <cell r="H7287">
            <v>20</v>
          </cell>
          <cell r="I7287" t="str">
            <v/>
          </cell>
          <cell r="J7287" t="str">
            <v/>
          </cell>
          <cell r="K7287" t="str">
            <v/>
          </cell>
          <cell r="L7287" t="str">
            <v/>
          </cell>
          <cell r="M7287" t="str">
            <v>免稅</v>
          </cell>
          <cell r="N7287" t="str">
            <v>9787501026029</v>
          </cell>
        </row>
        <row r="7288">
          <cell r="A7288" t="str">
            <v>50102603</v>
          </cell>
          <cell r="B7288" t="str">
            <v>唐懷素草書論書帖</v>
          </cell>
          <cell r="C7288" t="str">
            <v>編委</v>
          </cell>
          <cell r="D7288">
            <v>72</v>
          </cell>
          <cell r="E7288">
            <v>0</v>
          </cell>
          <cell r="F7288" t="str">
            <v>平裝</v>
          </cell>
          <cell r="G7288" t="str">
            <v>文物</v>
          </cell>
          <cell r="H7288">
            <v>12</v>
          </cell>
          <cell r="I7288" t="str">
            <v/>
          </cell>
          <cell r="J7288" t="str">
            <v/>
          </cell>
          <cell r="K7288" t="str">
            <v/>
          </cell>
          <cell r="L7288" t="str">
            <v/>
          </cell>
          <cell r="M7288" t="str">
            <v>免稅</v>
          </cell>
          <cell r="N7288" t="str">
            <v>9787501026036</v>
          </cell>
        </row>
        <row r="7289">
          <cell r="A7289" t="str">
            <v>50102606</v>
          </cell>
          <cell r="B7289" t="str">
            <v>汝帖</v>
          </cell>
          <cell r="C7289" t="str">
            <v>王進立主編</v>
          </cell>
          <cell r="D7289">
            <v>1116</v>
          </cell>
          <cell r="E7289">
            <v>0</v>
          </cell>
          <cell r="F7289" t="str">
            <v>平裝</v>
          </cell>
          <cell r="G7289" t="str">
            <v>文物</v>
          </cell>
          <cell r="H7289">
            <v>186</v>
          </cell>
          <cell r="I7289" t="str">
            <v/>
          </cell>
          <cell r="J7289" t="str">
            <v/>
          </cell>
          <cell r="K7289" t="str">
            <v/>
          </cell>
          <cell r="L7289" t="str">
            <v/>
          </cell>
          <cell r="M7289" t="str">
            <v>免稅</v>
          </cell>
          <cell r="N7289" t="str">
            <v>9787501026067</v>
          </cell>
        </row>
        <row r="7290">
          <cell r="A7290" t="str">
            <v>50102608</v>
          </cell>
          <cell r="B7290" t="str">
            <v>法門寺文物圖飾</v>
          </cell>
          <cell r="C7290" t="str">
            <v>本社</v>
          </cell>
          <cell r="D7290">
            <v>3480</v>
          </cell>
          <cell r="E7290">
            <v>0</v>
          </cell>
          <cell r="F7290" t="str">
            <v>平裝</v>
          </cell>
          <cell r="G7290" t="str">
            <v>文物</v>
          </cell>
          <cell r="H7290">
            <v>580</v>
          </cell>
          <cell r="I7290" t="str">
            <v/>
          </cell>
          <cell r="J7290" t="str">
            <v/>
          </cell>
          <cell r="K7290" t="str">
            <v/>
          </cell>
          <cell r="L7290" t="str">
            <v/>
          </cell>
          <cell r="M7290" t="str">
            <v>免稅</v>
          </cell>
          <cell r="N7290" t="str">
            <v>9787501026081</v>
          </cell>
        </row>
        <row r="7291">
          <cell r="A7291" t="str">
            <v>50102624</v>
          </cell>
          <cell r="B7291" t="str">
            <v>張竹坡與《金瓶梅》研究</v>
          </cell>
          <cell r="C7291" t="str">
            <v>吳敢</v>
          </cell>
          <cell r="D7291">
            <v>408</v>
          </cell>
          <cell r="E7291">
            <v>2</v>
          </cell>
          <cell r="F7291" t="str">
            <v/>
          </cell>
          <cell r="G7291" t="str">
            <v>文物</v>
          </cell>
          <cell r="H7291">
            <v>68</v>
          </cell>
          <cell r="I7291" t="str">
            <v/>
          </cell>
          <cell r="J7291" t="str">
            <v/>
          </cell>
          <cell r="K7291" t="str">
            <v/>
          </cell>
          <cell r="L7291" t="str">
            <v/>
          </cell>
          <cell r="M7291" t="str">
            <v>免稅</v>
          </cell>
          <cell r="N7291" t="str">
            <v>9787501026241</v>
          </cell>
        </row>
        <row r="7292">
          <cell r="A7292" t="str">
            <v>50102625</v>
          </cell>
          <cell r="B7292" t="str">
            <v>涅盤和彌勒的圖像學--從印度到中亞</v>
          </cell>
          <cell r="C7292" t="str">
            <v>宮治昭</v>
          </cell>
          <cell r="D7292">
            <v>1188</v>
          </cell>
          <cell r="E7292">
            <v>0</v>
          </cell>
          <cell r="F7292" t="str">
            <v>平裝</v>
          </cell>
          <cell r="G7292" t="str">
            <v>文物</v>
          </cell>
          <cell r="H7292">
            <v>198</v>
          </cell>
          <cell r="I7292" t="str">
            <v/>
          </cell>
          <cell r="J7292" t="str">
            <v/>
          </cell>
          <cell r="K7292" t="str">
            <v/>
          </cell>
          <cell r="L7292" t="str">
            <v/>
          </cell>
          <cell r="M7292" t="str">
            <v>免稅</v>
          </cell>
          <cell r="N7292" t="str">
            <v>9787501026258</v>
          </cell>
        </row>
        <row r="7293">
          <cell r="A7293" t="str">
            <v>50102639</v>
          </cell>
          <cell r="B7293" t="str">
            <v>傅承與守望-翁同龢藏書畫珍品</v>
          </cell>
          <cell r="C7293" t="str">
            <v>中華世紀壇世界藝術館</v>
          </cell>
          <cell r="D7293">
            <v>1728</v>
          </cell>
          <cell r="E7293">
            <v>0</v>
          </cell>
          <cell r="F7293" t="str">
            <v/>
          </cell>
          <cell r="G7293" t="str">
            <v>文物</v>
          </cell>
          <cell r="H7293">
            <v>288</v>
          </cell>
          <cell r="I7293" t="str">
            <v/>
          </cell>
          <cell r="J7293" t="str">
            <v/>
          </cell>
          <cell r="K7293" t="str">
            <v/>
          </cell>
          <cell r="L7293" t="str">
            <v/>
          </cell>
          <cell r="M7293" t="str">
            <v>免稅</v>
          </cell>
          <cell r="N7293" t="str">
            <v>9787501026395</v>
          </cell>
        </row>
        <row r="7294">
          <cell r="A7294" t="str">
            <v>50102642</v>
          </cell>
          <cell r="B7294" t="str">
            <v>明拓魯峻碑</v>
          </cell>
          <cell r="C7294" t="str">
            <v>本社</v>
          </cell>
          <cell r="D7294">
            <v>312</v>
          </cell>
          <cell r="E7294">
            <v>3</v>
          </cell>
          <cell r="F7294" t="str">
            <v>平裝</v>
          </cell>
          <cell r="G7294" t="str">
            <v>文物</v>
          </cell>
          <cell r="H7294">
            <v>52</v>
          </cell>
          <cell r="I7294" t="str">
            <v/>
          </cell>
          <cell r="J7294" t="str">
            <v/>
          </cell>
          <cell r="K7294" t="str">
            <v/>
          </cell>
          <cell r="L7294" t="str">
            <v/>
          </cell>
          <cell r="M7294" t="str">
            <v>免稅</v>
          </cell>
          <cell r="N7294" t="str">
            <v>9787501026425</v>
          </cell>
        </row>
        <row r="7295">
          <cell r="A7295" t="str">
            <v>50102643</v>
          </cell>
          <cell r="B7295" t="str">
            <v>鶴銘摩崖石刻--水前本</v>
          </cell>
          <cell r="C7295" t="str">
            <v>本社</v>
          </cell>
          <cell r="D7295">
            <v>210</v>
          </cell>
          <cell r="E7295">
            <v>0</v>
          </cell>
          <cell r="F7295" t="str">
            <v>平裝</v>
          </cell>
          <cell r="G7295" t="str">
            <v>文物</v>
          </cell>
          <cell r="H7295">
            <v>35</v>
          </cell>
          <cell r="I7295" t="str">
            <v/>
          </cell>
          <cell r="J7295" t="str">
            <v/>
          </cell>
          <cell r="K7295" t="str">
            <v/>
          </cell>
          <cell r="L7295" t="str">
            <v/>
          </cell>
          <cell r="M7295" t="str">
            <v>免稅</v>
          </cell>
          <cell r="N7295" t="str">
            <v>9787501026432</v>
          </cell>
        </row>
        <row r="7296">
          <cell r="A7296" t="str">
            <v>50102647</v>
          </cell>
          <cell r="B7296" t="str">
            <v>鐘鼓樓</v>
          </cell>
          <cell r="C7296" t="str">
            <v>編委會</v>
          </cell>
          <cell r="D7296">
            <v>900</v>
          </cell>
          <cell r="E7296">
            <v>0</v>
          </cell>
          <cell r="F7296" t="str">
            <v>平裝</v>
          </cell>
          <cell r="G7296" t="str">
            <v>文物</v>
          </cell>
          <cell r="H7296">
            <v>150</v>
          </cell>
          <cell r="I7296" t="str">
            <v/>
          </cell>
          <cell r="J7296" t="str">
            <v/>
          </cell>
          <cell r="K7296" t="str">
            <v/>
          </cell>
          <cell r="L7296" t="str">
            <v/>
          </cell>
          <cell r="M7296" t="str">
            <v>免稅</v>
          </cell>
          <cell r="N7296" t="str">
            <v>9787501026470</v>
          </cell>
        </row>
        <row r="7297">
          <cell r="A7297" t="str">
            <v>50102650</v>
          </cell>
          <cell r="B7297" t="str">
            <v>宿白未刊講稿系列之一--張彥遠和歷代名畫記</v>
          </cell>
          <cell r="C7297" t="str">
            <v>宿白</v>
          </cell>
          <cell r="D7297">
            <v>216</v>
          </cell>
          <cell r="E7297">
            <v>0</v>
          </cell>
          <cell r="F7297" t="str">
            <v>平裝</v>
          </cell>
          <cell r="G7297" t="str">
            <v>文物</v>
          </cell>
          <cell r="H7297">
            <v>36</v>
          </cell>
          <cell r="I7297" t="str">
            <v/>
          </cell>
          <cell r="J7297" t="str">
            <v/>
          </cell>
          <cell r="K7297" t="str">
            <v/>
          </cell>
          <cell r="L7297" t="str">
            <v/>
          </cell>
          <cell r="M7297" t="str">
            <v>免稅</v>
          </cell>
          <cell r="N7297" t="str">
            <v>9787501026500</v>
          </cell>
        </row>
        <row r="7298">
          <cell r="A7298" t="str">
            <v>50102653</v>
          </cell>
          <cell r="B7298" t="str">
            <v>中國碑拓鑒別圖典</v>
          </cell>
          <cell r="C7298" t="str">
            <v>佚名</v>
          </cell>
          <cell r="D7298">
            <v>2880</v>
          </cell>
          <cell r="E7298">
            <v>0</v>
          </cell>
          <cell r="F7298" t="str">
            <v>平裝</v>
          </cell>
          <cell r="G7298" t="str">
            <v>文物</v>
          </cell>
          <cell r="H7298">
            <v>480</v>
          </cell>
          <cell r="I7298" t="str">
            <v/>
          </cell>
          <cell r="J7298" t="str">
            <v/>
          </cell>
          <cell r="K7298" t="str">
            <v/>
          </cell>
          <cell r="L7298" t="str">
            <v/>
          </cell>
          <cell r="M7298" t="str">
            <v>免稅</v>
          </cell>
          <cell r="N7298" t="str">
            <v>9787501026531</v>
          </cell>
        </row>
        <row r="7299">
          <cell r="A7299" t="str">
            <v>50102655</v>
          </cell>
          <cell r="B7299" t="str">
            <v>東風西漸--中國西北史前文化之進程</v>
          </cell>
          <cell r="C7299" t="str">
            <v>李永城</v>
          </cell>
          <cell r="D7299">
            <v>960</v>
          </cell>
          <cell r="E7299">
            <v>0</v>
          </cell>
          <cell r="F7299" t="str">
            <v>平裝</v>
          </cell>
          <cell r="G7299" t="str">
            <v>文物</v>
          </cell>
          <cell r="H7299">
            <v>160</v>
          </cell>
          <cell r="I7299" t="str">
            <v/>
          </cell>
          <cell r="J7299" t="str">
            <v/>
          </cell>
          <cell r="K7299" t="str">
            <v/>
          </cell>
          <cell r="L7299" t="str">
            <v/>
          </cell>
          <cell r="M7299" t="str">
            <v>免稅</v>
          </cell>
          <cell r="N7299" t="str">
            <v>9787501026555</v>
          </cell>
        </row>
        <row r="7300">
          <cell r="A7300" t="str">
            <v>50102657</v>
          </cell>
          <cell r="B7300" t="str">
            <v>于右任贈大將軍鄒君墓表</v>
          </cell>
          <cell r="C7300" t="str">
            <v>文物出版社編</v>
          </cell>
          <cell r="D7300">
            <v>192</v>
          </cell>
          <cell r="E7300">
            <v>0</v>
          </cell>
          <cell r="F7300" t="str">
            <v/>
          </cell>
          <cell r="G7300" t="str">
            <v>文物</v>
          </cell>
          <cell r="H7300">
            <v>32</v>
          </cell>
          <cell r="I7300" t="str">
            <v/>
          </cell>
          <cell r="J7300" t="str">
            <v/>
          </cell>
          <cell r="K7300" t="str">
            <v/>
          </cell>
          <cell r="L7300" t="str">
            <v/>
          </cell>
          <cell r="M7300" t="str">
            <v>免稅</v>
          </cell>
          <cell r="N7300" t="str">
            <v>9787501026579</v>
          </cell>
        </row>
        <row r="7301">
          <cell r="A7301" t="str">
            <v>50102661</v>
          </cell>
          <cell r="B7301" t="str">
            <v>秦漢簡牘文書分類輯解</v>
          </cell>
          <cell r="C7301" t="str">
            <v>李均明著</v>
          </cell>
          <cell r="D7301">
            <v>1200</v>
          </cell>
          <cell r="E7301">
            <v>0</v>
          </cell>
          <cell r="F7301" t="str">
            <v>平裝</v>
          </cell>
          <cell r="G7301" t="str">
            <v>文物</v>
          </cell>
          <cell r="H7301">
            <v>200</v>
          </cell>
          <cell r="I7301" t="str">
            <v/>
          </cell>
          <cell r="J7301" t="str">
            <v/>
          </cell>
          <cell r="K7301" t="str">
            <v/>
          </cell>
          <cell r="L7301" t="str">
            <v/>
          </cell>
          <cell r="M7301" t="str">
            <v>免稅</v>
          </cell>
          <cell r="N7301" t="str">
            <v>9787501026616</v>
          </cell>
        </row>
        <row r="7302">
          <cell r="A7302" t="str">
            <v>50102677</v>
          </cell>
          <cell r="B7302" t="str">
            <v>華服美蘊：追夢中華衣冠禮儀(圖說中國文化系列)</v>
          </cell>
          <cell r="C7302" t="str">
            <v>馬大勇編著</v>
          </cell>
          <cell r="D7302">
            <v>420</v>
          </cell>
          <cell r="E7302">
            <v>0</v>
          </cell>
          <cell r="F7302" t="str">
            <v>平裝</v>
          </cell>
          <cell r="G7302" t="str">
            <v>文物</v>
          </cell>
          <cell r="H7302">
            <v>70</v>
          </cell>
          <cell r="I7302" t="str">
            <v/>
          </cell>
          <cell r="J7302" t="str">
            <v/>
          </cell>
          <cell r="K7302" t="str">
            <v/>
          </cell>
          <cell r="L7302" t="str">
            <v/>
          </cell>
          <cell r="M7302" t="str">
            <v>免稅</v>
          </cell>
          <cell r="N7302" t="str">
            <v>9787501026777</v>
          </cell>
        </row>
        <row r="7303">
          <cell r="A7303" t="str">
            <v>50102681</v>
          </cell>
          <cell r="B7303" t="str">
            <v>成都武侯祠</v>
          </cell>
          <cell r="C7303" t="str">
            <v/>
          </cell>
          <cell r="D7303">
            <v>330</v>
          </cell>
          <cell r="E7303">
            <v>0</v>
          </cell>
          <cell r="F7303" t="str">
            <v>平裝</v>
          </cell>
          <cell r="G7303" t="str">
            <v>文物</v>
          </cell>
          <cell r="H7303">
            <v>55</v>
          </cell>
          <cell r="I7303" t="str">
            <v/>
          </cell>
          <cell r="J7303" t="str">
            <v/>
          </cell>
          <cell r="K7303" t="str">
            <v/>
          </cell>
          <cell r="L7303" t="str">
            <v/>
          </cell>
          <cell r="M7303" t="str">
            <v>免稅</v>
          </cell>
          <cell r="N7303" t="str">
            <v>9787501026814</v>
          </cell>
        </row>
        <row r="7304">
          <cell r="A7304" t="str">
            <v>50102683</v>
          </cell>
          <cell r="B7304" t="str">
            <v>敦煌石窟造像思想研究</v>
          </cell>
          <cell r="C7304" t="str">
            <v>賴鵬舉</v>
          </cell>
          <cell r="D7304">
            <v>1380</v>
          </cell>
          <cell r="E7304">
            <v>0</v>
          </cell>
          <cell r="F7304" t="str">
            <v/>
          </cell>
          <cell r="G7304" t="str">
            <v>文物</v>
          </cell>
          <cell r="H7304">
            <v>230</v>
          </cell>
          <cell r="I7304" t="str">
            <v/>
          </cell>
          <cell r="J7304" t="str">
            <v/>
          </cell>
          <cell r="K7304" t="str">
            <v/>
          </cell>
          <cell r="L7304" t="str">
            <v/>
          </cell>
          <cell r="M7304" t="str">
            <v>免稅</v>
          </cell>
          <cell r="N7304" t="str">
            <v>9787501026838</v>
          </cell>
        </row>
        <row r="7305">
          <cell r="A7305" t="str">
            <v>50102703</v>
          </cell>
          <cell r="B7305" t="str">
            <v>蘇州博物館藏工藝品</v>
          </cell>
          <cell r="C7305" t="str">
            <v>蘇州博物館</v>
          </cell>
          <cell r="D7305">
            <v>1488</v>
          </cell>
          <cell r="E7305">
            <v>0</v>
          </cell>
          <cell r="F7305" t="str">
            <v>平裝</v>
          </cell>
          <cell r="G7305" t="str">
            <v>文物</v>
          </cell>
          <cell r="H7305">
            <v>248</v>
          </cell>
          <cell r="I7305" t="str">
            <v/>
          </cell>
          <cell r="J7305" t="str">
            <v/>
          </cell>
          <cell r="K7305" t="str">
            <v/>
          </cell>
          <cell r="L7305" t="str">
            <v/>
          </cell>
          <cell r="M7305" t="str">
            <v>免稅</v>
          </cell>
          <cell r="N7305" t="str">
            <v>9787501027033</v>
          </cell>
        </row>
        <row r="7306">
          <cell r="A7306" t="str">
            <v>50102710</v>
          </cell>
          <cell r="B7306" t="str">
            <v>新中國出土書跡</v>
          </cell>
          <cell r="C7306" t="str">
            <v>陳松長</v>
          </cell>
          <cell r="D7306">
            <v>468</v>
          </cell>
          <cell r="E7306">
            <v>0</v>
          </cell>
          <cell r="F7306" t="str">
            <v>平裝</v>
          </cell>
          <cell r="G7306" t="str">
            <v>文物</v>
          </cell>
          <cell r="H7306">
            <v>78</v>
          </cell>
          <cell r="I7306" t="str">
            <v/>
          </cell>
          <cell r="J7306" t="str">
            <v/>
          </cell>
          <cell r="K7306" t="str">
            <v/>
          </cell>
          <cell r="L7306" t="str">
            <v/>
          </cell>
          <cell r="M7306" t="str">
            <v>免稅</v>
          </cell>
          <cell r="N7306" t="str">
            <v>9787501027538</v>
          </cell>
        </row>
        <row r="7307">
          <cell r="A7307" t="str">
            <v>50102720</v>
          </cell>
          <cell r="B7307" t="str">
            <v>歷代書籍裝幀藝術</v>
          </cell>
          <cell r="C7307" t="str">
            <v>李明君</v>
          </cell>
          <cell r="D7307">
            <v>894</v>
          </cell>
          <cell r="E7307">
            <v>0</v>
          </cell>
          <cell r="F7307" t="str">
            <v>平裝</v>
          </cell>
          <cell r="G7307" t="str">
            <v>文物</v>
          </cell>
          <cell r="H7307">
            <v>149</v>
          </cell>
          <cell r="I7307" t="str">
            <v/>
          </cell>
          <cell r="J7307" t="str">
            <v/>
          </cell>
          <cell r="K7307" t="str">
            <v/>
          </cell>
          <cell r="L7307" t="str">
            <v/>
          </cell>
          <cell r="M7307" t="str">
            <v>免稅</v>
          </cell>
          <cell r="N7307" t="str">
            <v>9787501027200</v>
          </cell>
        </row>
        <row r="7308">
          <cell r="A7308" t="str">
            <v>50102723</v>
          </cell>
          <cell r="B7308" t="str">
            <v>王羲之&lt;十七帖&gt;研究</v>
          </cell>
          <cell r="C7308" t="str">
            <v>黃君</v>
          </cell>
          <cell r="D7308">
            <v>408</v>
          </cell>
          <cell r="E7308">
            <v>0</v>
          </cell>
          <cell r="F7308" t="str">
            <v/>
          </cell>
          <cell r="G7308" t="str">
            <v>文物</v>
          </cell>
          <cell r="H7308">
            <v>68</v>
          </cell>
          <cell r="I7308" t="str">
            <v/>
          </cell>
          <cell r="J7308" t="str">
            <v/>
          </cell>
          <cell r="K7308" t="str">
            <v/>
          </cell>
          <cell r="L7308" t="str">
            <v/>
          </cell>
          <cell r="M7308" t="str">
            <v>免稅</v>
          </cell>
          <cell r="N7308" t="str">
            <v>9787501027231</v>
          </cell>
        </row>
        <row r="7309">
          <cell r="A7309" t="str">
            <v>50102725</v>
          </cell>
          <cell r="B7309" t="str">
            <v>北魏常季繁墓誌</v>
          </cell>
          <cell r="C7309" t="str">
            <v>本社</v>
          </cell>
          <cell r="D7309">
            <v>168</v>
          </cell>
          <cell r="E7309">
            <v>0</v>
          </cell>
          <cell r="F7309" t="str">
            <v>平裝</v>
          </cell>
          <cell r="G7309" t="str">
            <v>文物</v>
          </cell>
          <cell r="H7309">
            <v>28</v>
          </cell>
          <cell r="I7309" t="str">
            <v/>
          </cell>
          <cell r="J7309" t="str">
            <v/>
          </cell>
          <cell r="K7309" t="str">
            <v/>
          </cell>
          <cell r="L7309" t="str">
            <v/>
          </cell>
          <cell r="M7309" t="str">
            <v>免稅</v>
          </cell>
          <cell r="N7309" t="str">
            <v>9787501027255</v>
          </cell>
        </row>
        <row r="7310">
          <cell r="A7310" t="str">
            <v>50102726</v>
          </cell>
          <cell r="B7310" t="str">
            <v>陳介祺藏拓泰詔銘文</v>
          </cell>
          <cell r="C7310" t="str">
            <v>文物出版社</v>
          </cell>
          <cell r="D7310">
            <v>150</v>
          </cell>
          <cell r="E7310">
            <v>0</v>
          </cell>
          <cell r="F7310" t="str">
            <v/>
          </cell>
          <cell r="G7310" t="str">
            <v>文物</v>
          </cell>
          <cell r="H7310">
            <v>25</v>
          </cell>
          <cell r="I7310" t="str">
            <v/>
          </cell>
          <cell r="J7310" t="str">
            <v/>
          </cell>
          <cell r="K7310" t="str">
            <v/>
          </cell>
          <cell r="L7310" t="str">
            <v/>
          </cell>
          <cell r="M7310" t="str">
            <v>免稅</v>
          </cell>
          <cell r="N7310" t="str">
            <v>9787501027262</v>
          </cell>
        </row>
        <row r="7311">
          <cell r="A7311" t="str">
            <v>50102727</v>
          </cell>
          <cell r="B7311" t="str">
            <v>北魏元欽墓誌</v>
          </cell>
          <cell r="C7311" t="str">
            <v>本社</v>
          </cell>
          <cell r="D7311">
            <v>192</v>
          </cell>
          <cell r="E7311">
            <v>0</v>
          </cell>
          <cell r="F7311" t="str">
            <v>平裝</v>
          </cell>
          <cell r="G7311" t="str">
            <v>文物</v>
          </cell>
          <cell r="H7311">
            <v>32</v>
          </cell>
          <cell r="I7311" t="str">
            <v/>
          </cell>
          <cell r="J7311" t="str">
            <v/>
          </cell>
          <cell r="K7311" t="str">
            <v/>
          </cell>
          <cell r="L7311" t="str">
            <v/>
          </cell>
          <cell r="M7311" t="str">
            <v>免稅</v>
          </cell>
          <cell r="N7311" t="str">
            <v>9787501027279</v>
          </cell>
        </row>
        <row r="7312">
          <cell r="A7312" t="str">
            <v>50102728</v>
          </cell>
          <cell r="B7312" t="str">
            <v>漢代樂舞戲藝術研究</v>
          </cell>
          <cell r="C7312" t="str">
            <v>蕭元達</v>
          </cell>
          <cell r="D7312">
            <v>720</v>
          </cell>
          <cell r="E7312">
            <v>0</v>
          </cell>
          <cell r="F7312" t="str">
            <v>平裝</v>
          </cell>
          <cell r="G7312" t="str">
            <v>文物</v>
          </cell>
          <cell r="H7312">
            <v>120</v>
          </cell>
          <cell r="I7312" t="str">
            <v/>
          </cell>
          <cell r="J7312" t="str">
            <v/>
          </cell>
          <cell r="K7312" t="str">
            <v/>
          </cell>
          <cell r="L7312" t="str">
            <v/>
          </cell>
          <cell r="M7312" t="str">
            <v>免稅</v>
          </cell>
          <cell r="N7312" t="str">
            <v>9787501027286</v>
          </cell>
        </row>
        <row r="7313">
          <cell r="A7313" t="str">
            <v>50102734</v>
          </cell>
          <cell r="B7313" t="str">
            <v>書法與詩詞十講</v>
          </cell>
          <cell r="C7313" t="str">
            <v>葉鵬飛</v>
          </cell>
          <cell r="D7313">
            <v>216</v>
          </cell>
          <cell r="E7313">
            <v>0</v>
          </cell>
          <cell r="F7313" t="str">
            <v>平裝</v>
          </cell>
          <cell r="G7313" t="str">
            <v>文物</v>
          </cell>
          <cell r="H7313">
            <v>36</v>
          </cell>
          <cell r="I7313" t="str">
            <v/>
          </cell>
          <cell r="J7313" t="str">
            <v/>
          </cell>
          <cell r="K7313" t="str">
            <v/>
          </cell>
          <cell r="L7313" t="str">
            <v/>
          </cell>
          <cell r="M7313" t="str">
            <v>免稅</v>
          </cell>
          <cell r="N7313" t="str">
            <v>9787501027347</v>
          </cell>
        </row>
        <row r="7314">
          <cell r="A7314" t="str">
            <v>50102736</v>
          </cell>
          <cell r="B7314" t="str">
            <v>元趙孟俯洛神賦</v>
          </cell>
          <cell r="C7314" t="str">
            <v>本社</v>
          </cell>
          <cell r="D7314">
            <v>330</v>
          </cell>
          <cell r="E7314">
            <v>0</v>
          </cell>
          <cell r="F7314" t="str">
            <v>平裝</v>
          </cell>
          <cell r="G7314" t="str">
            <v>文物</v>
          </cell>
          <cell r="H7314">
            <v>55</v>
          </cell>
          <cell r="I7314" t="str">
            <v/>
          </cell>
          <cell r="J7314" t="str">
            <v/>
          </cell>
          <cell r="K7314" t="str">
            <v/>
          </cell>
          <cell r="L7314" t="str">
            <v/>
          </cell>
          <cell r="M7314" t="str">
            <v>免稅</v>
          </cell>
          <cell r="N7314" t="str">
            <v>9787501027361</v>
          </cell>
        </row>
        <row r="7315">
          <cell r="A7315" t="str">
            <v>50102738</v>
          </cell>
          <cell r="B7315" t="str">
            <v>宋拓王羲之聖教序碑</v>
          </cell>
          <cell r="C7315" t="str">
            <v>本社</v>
          </cell>
          <cell r="D7315">
            <v>390</v>
          </cell>
          <cell r="E7315">
            <v>0</v>
          </cell>
          <cell r="F7315" t="str">
            <v>平裝</v>
          </cell>
          <cell r="G7315" t="str">
            <v>文物</v>
          </cell>
          <cell r="H7315">
            <v>65</v>
          </cell>
          <cell r="I7315" t="str">
            <v/>
          </cell>
          <cell r="J7315" t="str">
            <v/>
          </cell>
          <cell r="K7315" t="str">
            <v/>
          </cell>
          <cell r="L7315" t="str">
            <v/>
          </cell>
          <cell r="M7315" t="str">
            <v>免稅</v>
          </cell>
          <cell r="N7315" t="str">
            <v>9787501027385</v>
          </cell>
        </row>
        <row r="7316">
          <cell r="A7316" t="str">
            <v>50102743</v>
          </cell>
          <cell r="B7316" t="str">
            <v>張擇端《清明上河圖》(解讀國寶叢書)</v>
          </cell>
          <cell r="C7316" t="str">
            <v>吳雪杉編著</v>
          </cell>
          <cell r="D7316">
            <v>216</v>
          </cell>
          <cell r="E7316">
            <v>0</v>
          </cell>
          <cell r="F7316" t="str">
            <v>平裝</v>
          </cell>
          <cell r="G7316" t="str">
            <v>文物</v>
          </cell>
          <cell r="H7316">
            <v>36</v>
          </cell>
          <cell r="I7316" t="str">
            <v/>
          </cell>
          <cell r="J7316" t="str">
            <v/>
          </cell>
          <cell r="K7316" t="str">
            <v/>
          </cell>
          <cell r="L7316" t="str">
            <v/>
          </cell>
          <cell r="M7316" t="str">
            <v>免稅</v>
          </cell>
          <cell r="N7316" t="str">
            <v>9787501027439</v>
          </cell>
        </row>
        <row r="7317">
          <cell r="A7317" t="str">
            <v>50102745</v>
          </cell>
          <cell r="B7317" t="str">
            <v>北京胡同故事</v>
          </cell>
          <cell r="C7317" t="str">
            <v>北京民間文藝家協會</v>
          </cell>
          <cell r="D7317">
            <v>192</v>
          </cell>
          <cell r="E7317">
            <v>0</v>
          </cell>
          <cell r="F7317" t="str">
            <v>平裝</v>
          </cell>
          <cell r="G7317" t="str">
            <v>文物</v>
          </cell>
          <cell r="H7317">
            <v>32</v>
          </cell>
          <cell r="I7317" t="str">
            <v/>
          </cell>
          <cell r="J7317" t="str">
            <v/>
          </cell>
          <cell r="K7317" t="str">
            <v/>
          </cell>
          <cell r="L7317" t="str">
            <v/>
          </cell>
          <cell r="M7317" t="str">
            <v>免稅</v>
          </cell>
          <cell r="N7317" t="str">
            <v>9787501027453</v>
          </cell>
        </row>
        <row r="7318">
          <cell r="A7318" t="str">
            <v>50102749</v>
          </cell>
          <cell r="B7318" t="str">
            <v>三希翰墨（函)</v>
          </cell>
          <cell r="C7318" t="str">
            <v>本社</v>
          </cell>
          <cell r="D7318">
            <v>1200</v>
          </cell>
          <cell r="E7318">
            <v>0</v>
          </cell>
          <cell r="F7318" t="str">
            <v>線裝</v>
          </cell>
          <cell r="G7318" t="str">
            <v>文物</v>
          </cell>
          <cell r="H7318">
            <v>200</v>
          </cell>
          <cell r="I7318" t="str">
            <v/>
          </cell>
          <cell r="J7318" t="str">
            <v/>
          </cell>
          <cell r="K7318" t="str">
            <v/>
          </cell>
          <cell r="L7318" t="str">
            <v/>
          </cell>
          <cell r="M7318" t="str">
            <v>免稅</v>
          </cell>
          <cell r="N7318" t="str">
            <v>9787501027491</v>
          </cell>
        </row>
        <row r="7319">
          <cell r="A7319" t="str">
            <v>50102751</v>
          </cell>
          <cell r="B7319" t="str">
            <v>元瓷之珍</v>
          </cell>
          <cell r="C7319" t="str">
            <v>安徽省博物館</v>
          </cell>
          <cell r="D7319">
            <v>1488</v>
          </cell>
          <cell r="E7319">
            <v>0</v>
          </cell>
          <cell r="F7319" t="str">
            <v/>
          </cell>
          <cell r="G7319" t="str">
            <v>文物</v>
          </cell>
          <cell r="H7319">
            <v>248</v>
          </cell>
          <cell r="I7319" t="str">
            <v/>
          </cell>
          <cell r="J7319" t="str">
            <v/>
          </cell>
          <cell r="K7319" t="str">
            <v/>
          </cell>
          <cell r="L7319" t="str">
            <v/>
          </cell>
          <cell r="M7319" t="str">
            <v>免稅</v>
          </cell>
          <cell r="N7319" t="str">
            <v>9787501027514</v>
          </cell>
        </row>
        <row r="7320">
          <cell r="A7320" t="str">
            <v>50102753</v>
          </cell>
          <cell r="B7320" t="str">
            <v>新中國出土書跡</v>
          </cell>
          <cell r="C7320" t="str">
            <v>陳松長</v>
          </cell>
          <cell r="D7320">
            <v>468</v>
          </cell>
          <cell r="E7320">
            <v>0</v>
          </cell>
          <cell r="F7320" t="str">
            <v>平裝</v>
          </cell>
          <cell r="G7320" t="str">
            <v>文物</v>
          </cell>
          <cell r="H7320">
            <v>78</v>
          </cell>
          <cell r="I7320" t="str">
            <v/>
          </cell>
          <cell r="J7320" t="str">
            <v/>
          </cell>
          <cell r="K7320" t="str">
            <v/>
          </cell>
          <cell r="L7320" t="str">
            <v/>
          </cell>
          <cell r="M7320" t="str">
            <v>免稅</v>
          </cell>
          <cell r="N7320" t="str">
            <v>9787501027538</v>
          </cell>
        </row>
        <row r="7321">
          <cell r="A7321" t="str">
            <v>50102755</v>
          </cell>
          <cell r="B7321" t="str">
            <v>書歸何處</v>
          </cell>
          <cell r="C7321" t="str">
            <v>衡正安</v>
          </cell>
          <cell r="D7321">
            <v>348</v>
          </cell>
          <cell r="E7321">
            <v>0</v>
          </cell>
          <cell r="F7321" t="str">
            <v>平裝</v>
          </cell>
          <cell r="G7321" t="str">
            <v>文物</v>
          </cell>
          <cell r="H7321">
            <v>58</v>
          </cell>
          <cell r="I7321" t="str">
            <v/>
          </cell>
          <cell r="J7321" t="str">
            <v/>
          </cell>
          <cell r="K7321" t="str">
            <v/>
          </cell>
          <cell r="L7321" t="str">
            <v/>
          </cell>
          <cell r="M7321" t="str">
            <v>免稅</v>
          </cell>
          <cell r="N7321" t="str">
            <v>9787501027552</v>
          </cell>
        </row>
        <row r="7322">
          <cell r="A7322" t="str">
            <v>50102758</v>
          </cell>
          <cell r="B7322" t="str">
            <v>王羲之快雪時晴帖</v>
          </cell>
          <cell r="C7322" t="str">
            <v>本社編</v>
          </cell>
          <cell r="D7322">
            <v>192</v>
          </cell>
          <cell r="E7322">
            <v>0</v>
          </cell>
          <cell r="F7322" t="str">
            <v>平裝</v>
          </cell>
          <cell r="G7322" t="str">
            <v>文物</v>
          </cell>
          <cell r="H7322">
            <v>32</v>
          </cell>
          <cell r="I7322" t="str">
            <v/>
          </cell>
          <cell r="J7322" t="str">
            <v/>
          </cell>
          <cell r="K7322" t="str">
            <v/>
          </cell>
          <cell r="L7322" t="str">
            <v/>
          </cell>
          <cell r="M7322" t="str">
            <v>免稅</v>
          </cell>
          <cell r="N7322" t="str">
            <v>9787501027583</v>
          </cell>
        </row>
        <row r="7323">
          <cell r="A7323" t="str">
            <v>50102759</v>
          </cell>
          <cell r="B7323" t="str">
            <v>王珣伯遠帖</v>
          </cell>
          <cell r="C7323" t="str">
            <v>本社編</v>
          </cell>
          <cell r="D7323">
            <v>180</v>
          </cell>
          <cell r="E7323">
            <v>0</v>
          </cell>
          <cell r="F7323" t="str">
            <v/>
          </cell>
          <cell r="G7323" t="str">
            <v>文物</v>
          </cell>
          <cell r="H7323">
            <v>30</v>
          </cell>
          <cell r="I7323" t="str">
            <v/>
          </cell>
          <cell r="J7323" t="str">
            <v/>
          </cell>
          <cell r="K7323" t="str">
            <v/>
          </cell>
          <cell r="L7323" t="str">
            <v/>
          </cell>
          <cell r="M7323" t="str">
            <v>免稅</v>
          </cell>
          <cell r="N7323" t="str">
            <v>9787501027590</v>
          </cell>
        </row>
        <row r="7324">
          <cell r="A7324" t="str">
            <v>50102760</v>
          </cell>
          <cell r="B7324" t="str">
            <v>王獻之《中秋帖》</v>
          </cell>
          <cell r="C7324" t="str">
            <v>本社編</v>
          </cell>
          <cell r="D7324">
            <v>156</v>
          </cell>
          <cell r="E7324">
            <v>0</v>
          </cell>
          <cell r="F7324" t="str">
            <v/>
          </cell>
          <cell r="G7324" t="str">
            <v>文物</v>
          </cell>
          <cell r="H7324">
            <v>26</v>
          </cell>
          <cell r="I7324" t="str">
            <v/>
          </cell>
          <cell r="J7324" t="str">
            <v/>
          </cell>
          <cell r="K7324" t="str">
            <v/>
          </cell>
          <cell r="L7324" t="str">
            <v/>
          </cell>
          <cell r="M7324" t="str">
            <v>免稅</v>
          </cell>
          <cell r="N7324" t="str">
            <v>9787501027606</v>
          </cell>
        </row>
        <row r="7325">
          <cell r="A7325" t="str">
            <v>50102762</v>
          </cell>
          <cell r="B7325" t="str">
            <v>中國古建築考古</v>
          </cell>
          <cell r="C7325" t="str">
            <v>宿白</v>
          </cell>
          <cell r="D7325">
            <v>192</v>
          </cell>
          <cell r="E7325">
            <v>0</v>
          </cell>
          <cell r="F7325" t="str">
            <v>平裝</v>
          </cell>
          <cell r="G7325" t="str">
            <v>文物</v>
          </cell>
          <cell r="H7325">
            <v>32</v>
          </cell>
          <cell r="I7325" t="str">
            <v/>
          </cell>
          <cell r="J7325" t="str">
            <v/>
          </cell>
          <cell r="K7325" t="str">
            <v/>
          </cell>
          <cell r="L7325" t="str">
            <v/>
          </cell>
          <cell r="M7325" t="str">
            <v>免稅</v>
          </cell>
          <cell r="N7325" t="str">
            <v>9789501027620</v>
          </cell>
        </row>
        <row r="7326">
          <cell r="A7326" t="str">
            <v>50102773</v>
          </cell>
          <cell r="B7326" t="str">
            <v>工筆重彩人物畫研究</v>
          </cell>
          <cell r="C7326" t="str">
            <v>宮建華</v>
          </cell>
          <cell r="D7326">
            <v>216</v>
          </cell>
          <cell r="E7326">
            <v>0</v>
          </cell>
          <cell r="F7326" t="str">
            <v>平裝</v>
          </cell>
          <cell r="G7326" t="str">
            <v>文物</v>
          </cell>
          <cell r="H7326">
            <v>36</v>
          </cell>
          <cell r="I7326" t="str">
            <v/>
          </cell>
          <cell r="J7326" t="str">
            <v/>
          </cell>
          <cell r="K7326" t="str">
            <v/>
          </cell>
          <cell r="L7326" t="str">
            <v/>
          </cell>
          <cell r="M7326" t="str">
            <v>免稅</v>
          </cell>
          <cell r="N7326" t="str">
            <v>9787501027736</v>
          </cell>
        </row>
        <row r="7327">
          <cell r="A7327" t="str">
            <v>50102783</v>
          </cell>
          <cell r="B7327" t="str">
            <v>書法與碑帖十講</v>
          </cell>
          <cell r="C7327" t="str">
            <v>李志賢</v>
          </cell>
          <cell r="D7327">
            <v>216</v>
          </cell>
          <cell r="E7327">
            <v>0</v>
          </cell>
          <cell r="F7327" t="str">
            <v>平裝</v>
          </cell>
          <cell r="G7327" t="str">
            <v>文物</v>
          </cell>
          <cell r="H7327">
            <v>36</v>
          </cell>
          <cell r="I7327" t="str">
            <v/>
          </cell>
          <cell r="J7327" t="str">
            <v/>
          </cell>
          <cell r="K7327" t="str">
            <v/>
          </cell>
          <cell r="L7327" t="str">
            <v/>
          </cell>
          <cell r="M7327" t="str">
            <v>免稅</v>
          </cell>
          <cell r="N7327" t="str">
            <v>9787501027835</v>
          </cell>
        </row>
        <row r="7328">
          <cell r="A7328" t="str">
            <v>50102784</v>
          </cell>
          <cell r="B7328" t="str">
            <v>清傅山書丹楓閣記</v>
          </cell>
          <cell r="C7328" t="str">
            <v>《歷代碑帖法書選》編輯組</v>
          </cell>
          <cell r="D7328">
            <v>24</v>
          </cell>
          <cell r="E7328">
            <v>0</v>
          </cell>
          <cell r="F7328" t="str">
            <v/>
          </cell>
          <cell r="G7328" t="str">
            <v>文物</v>
          </cell>
          <cell r="H7328">
            <v>4</v>
          </cell>
          <cell r="I7328" t="str">
            <v/>
          </cell>
          <cell r="J7328" t="str">
            <v/>
          </cell>
          <cell r="K7328" t="str">
            <v/>
          </cell>
          <cell r="L7328" t="str">
            <v/>
          </cell>
          <cell r="M7328" t="str">
            <v>免稅</v>
          </cell>
          <cell r="N7328" t="str">
            <v>9787501027842</v>
          </cell>
        </row>
        <row r="7329">
          <cell r="A7329" t="str">
            <v>50102785</v>
          </cell>
          <cell r="B7329" t="str">
            <v>唐顏鎮卿書多寶塔碑</v>
          </cell>
          <cell r="C7329" t="str">
            <v>歷代碑帖法書選編輯組編</v>
          </cell>
          <cell r="D7329">
            <v>66</v>
          </cell>
          <cell r="E7329">
            <v>0</v>
          </cell>
          <cell r="F7329" t="str">
            <v/>
          </cell>
          <cell r="G7329" t="str">
            <v>文物</v>
          </cell>
          <cell r="H7329">
            <v>11</v>
          </cell>
          <cell r="I7329" t="str">
            <v/>
          </cell>
          <cell r="J7329" t="str">
            <v/>
          </cell>
          <cell r="K7329" t="str">
            <v/>
          </cell>
          <cell r="L7329" t="str">
            <v/>
          </cell>
          <cell r="M7329" t="str">
            <v>免稅</v>
          </cell>
          <cell r="N7329" t="str">
            <v>9787501027859</v>
          </cell>
        </row>
        <row r="7330">
          <cell r="A7330" t="str">
            <v>50102791</v>
          </cell>
          <cell r="B7330" t="str">
            <v>書法．裝飾．道：古代漢字書法裝飾之道</v>
          </cell>
          <cell r="C7330" t="str">
            <v>陳道義</v>
          </cell>
          <cell r="D7330">
            <v>348</v>
          </cell>
          <cell r="E7330">
            <v>3</v>
          </cell>
          <cell r="F7330" t="str">
            <v/>
          </cell>
          <cell r="G7330" t="str">
            <v>文物</v>
          </cell>
          <cell r="H7330">
            <v>58</v>
          </cell>
          <cell r="I7330" t="str">
            <v/>
          </cell>
          <cell r="J7330" t="str">
            <v/>
          </cell>
          <cell r="K7330" t="str">
            <v/>
          </cell>
          <cell r="L7330" t="str">
            <v/>
          </cell>
          <cell r="M7330" t="str">
            <v>免稅</v>
          </cell>
          <cell r="N7330" t="str">
            <v>9787501027910</v>
          </cell>
        </row>
        <row r="7331">
          <cell r="A7331" t="str">
            <v>50102805</v>
          </cell>
          <cell r="B7331" t="str">
            <v>神韻--武當山道教造像藝術</v>
          </cell>
          <cell r="C7331" t="str">
            <v>武當博物館</v>
          </cell>
          <cell r="D7331">
            <v>1248</v>
          </cell>
          <cell r="E7331">
            <v>0</v>
          </cell>
          <cell r="F7331" t="str">
            <v>平裝</v>
          </cell>
          <cell r="G7331" t="str">
            <v>文物</v>
          </cell>
          <cell r="H7331">
            <v>208</v>
          </cell>
          <cell r="I7331" t="str">
            <v/>
          </cell>
          <cell r="J7331" t="str">
            <v/>
          </cell>
          <cell r="K7331" t="str">
            <v/>
          </cell>
          <cell r="L7331" t="str">
            <v/>
          </cell>
          <cell r="M7331" t="str">
            <v>免稅</v>
          </cell>
          <cell r="N7331" t="str">
            <v>9787501028054</v>
          </cell>
        </row>
        <row r="7332">
          <cell r="A7332" t="str">
            <v>50102809</v>
          </cell>
          <cell r="B7332" t="str">
            <v>明董其昌行書成道記</v>
          </cell>
          <cell r="C7332" t="str">
            <v>文物出版社</v>
          </cell>
          <cell r="D7332">
            <v>360</v>
          </cell>
          <cell r="E7332">
            <v>0</v>
          </cell>
          <cell r="F7332" t="str">
            <v/>
          </cell>
          <cell r="G7332" t="str">
            <v>文物</v>
          </cell>
          <cell r="H7332">
            <v>60</v>
          </cell>
          <cell r="I7332" t="str">
            <v/>
          </cell>
          <cell r="J7332" t="str">
            <v/>
          </cell>
          <cell r="K7332" t="str">
            <v/>
          </cell>
          <cell r="L7332" t="str">
            <v/>
          </cell>
          <cell r="M7332" t="str">
            <v>免稅</v>
          </cell>
          <cell r="N7332" t="str">
            <v>9787501028092</v>
          </cell>
        </row>
        <row r="7333">
          <cell r="A7333" t="str">
            <v>50102822</v>
          </cell>
          <cell r="B7333" t="str">
            <v>天衣有縫:中國古代紡織品保護修復論文集</v>
          </cell>
          <cell r="C7333" t="str">
            <v>中國文化遺產研究院編</v>
          </cell>
          <cell r="D7333">
            <v>720</v>
          </cell>
          <cell r="E7333">
            <v>0</v>
          </cell>
          <cell r="F7333" t="str">
            <v/>
          </cell>
          <cell r="G7333" t="str">
            <v>文物</v>
          </cell>
          <cell r="H7333">
            <v>120</v>
          </cell>
          <cell r="I7333" t="str">
            <v/>
          </cell>
          <cell r="J7333" t="str">
            <v/>
          </cell>
          <cell r="K7333" t="str">
            <v/>
          </cell>
          <cell r="L7333" t="str">
            <v/>
          </cell>
          <cell r="M7333" t="str">
            <v>免稅</v>
          </cell>
          <cell r="N7333" t="str">
            <v>9787501028221</v>
          </cell>
        </row>
        <row r="7334">
          <cell r="A7334" t="str">
            <v>50102831</v>
          </cell>
          <cell r="B7334" t="str">
            <v>郭沫若致容庚書簡</v>
          </cell>
          <cell r="C7334" t="str">
            <v>佚名</v>
          </cell>
          <cell r="D7334">
            <v>2160</v>
          </cell>
          <cell r="E7334">
            <v>3</v>
          </cell>
          <cell r="F7334" t="str">
            <v>精裝</v>
          </cell>
          <cell r="G7334" t="str">
            <v>文物</v>
          </cell>
          <cell r="H7334">
            <v>360</v>
          </cell>
          <cell r="I7334" t="str">
            <v/>
          </cell>
          <cell r="J7334" t="str">
            <v/>
          </cell>
          <cell r="K7334" t="str">
            <v/>
          </cell>
          <cell r="L7334" t="str">
            <v/>
          </cell>
          <cell r="M7334" t="str">
            <v>免稅</v>
          </cell>
          <cell r="N7334" t="str">
            <v>9787501028313</v>
          </cell>
        </row>
        <row r="7335">
          <cell r="A7335" t="str">
            <v>50102839</v>
          </cell>
          <cell r="B7335" t="str">
            <v>古代西域服飾擷萃</v>
          </cell>
          <cell r="C7335" t="str">
            <v>新疆博物館</v>
          </cell>
          <cell r="D7335">
            <v>720</v>
          </cell>
          <cell r="E7335">
            <v>0</v>
          </cell>
          <cell r="F7335" t="str">
            <v>平裝</v>
          </cell>
          <cell r="G7335" t="str">
            <v>文物</v>
          </cell>
          <cell r="H7335">
            <v>120</v>
          </cell>
          <cell r="I7335" t="str">
            <v/>
          </cell>
          <cell r="J7335" t="str">
            <v/>
          </cell>
          <cell r="K7335" t="str">
            <v/>
          </cell>
          <cell r="L7335" t="str">
            <v/>
          </cell>
          <cell r="M7335" t="str">
            <v>免稅</v>
          </cell>
          <cell r="N7335" t="str">
            <v>9787501028399</v>
          </cell>
        </row>
        <row r="7336">
          <cell r="A7336" t="str">
            <v>50102847</v>
          </cell>
          <cell r="B7336" t="str">
            <v>盛放蓮花:歷代佛教擷珍</v>
          </cell>
          <cell r="C7336" t="str">
            <v>佚名</v>
          </cell>
          <cell r="D7336">
            <v>2280</v>
          </cell>
          <cell r="E7336">
            <v>0</v>
          </cell>
          <cell r="F7336" t="str">
            <v>平裝</v>
          </cell>
          <cell r="G7336" t="str">
            <v>文物</v>
          </cell>
          <cell r="H7336">
            <v>380</v>
          </cell>
          <cell r="I7336" t="str">
            <v/>
          </cell>
          <cell r="J7336" t="str">
            <v/>
          </cell>
          <cell r="K7336" t="str">
            <v/>
          </cell>
          <cell r="L7336" t="str">
            <v/>
          </cell>
          <cell r="M7336" t="str">
            <v>免稅</v>
          </cell>
          <cell r="N7336" t="str">
            <v>9787501028474</v>
          </cell>
        </row>
        <row r="7337">
          <cell r="A7337" t="str">
            <v>50102851</v>
          </cell>
          <cell r="B7337" t="str">
            <v>宋米芾書苕溪詩素帖卷</v>
          </cell>
          <cell r="C7337" t="str">
            <v>本社</v>
          </cell>
          <cell r="D7337">
            <v>168</v>
          </cell>
          <cell r="E7337">
            <v>0</v>
          </cell>
          <cell r="F7337" t="str">
            <v>平裝</v>
          </cell>
          <cell r="G7337" t="str">
            <v>文物</v>
          </cell>
          <cell r="H7337">
            <v>28</v>
          </cell>
          <cell r="I7337" t="str">
            <v/>
          </cell>
          <cell r="J7337" t="str">
            <v/>
          </cell>
          <cell r="K7337" t="str">
            <v/>
          </cell>
          <cell r="L7337" t="str">
            <v/>
          </cell>
          <cell r="M7337" t="str">
            <v>免稅</v>
          </cell>
          <cell r="N7337" t="str">
            <v>9787501028511</v>
          </cell>
        </row>
        <row r="7338">
          <cell r="A7338" t="str">
            <v>50102869</v>
          </cell>
          <cell r="B7338" t="str">
            <v>鐘鼎茗香-榮齋宣爐清賞</v>
          </cell>
          <cell r="C7338" t="str">
            <v>劉錫榮</v>
          </cell>
          <cell r="D7338">
            <v>2280</v>
          </cell>
          <cell r="E7338">
            <v>0</v>
          </cell>
          <cell r="F7338" t="str">
            <v>平裝</v>
          </cell>
          <cell r="G7338" t="str">
            <v>文物</v>
          </cell>
          <cell r="H7338">
            <v>380</v>
          </cell>
          <cell r="I7338" t="str">
            <v/>
          </cell>
          <cell r="J7338" t="str">
            <v/>
          </cell>
          <cell r="K7338" t="str">
            <v/>
          </cell>
          <cell r="L7338" t="str">
            <v/>
          </cell>
          <cell r="M7338" t="str">
            <v>免稅</v>
          </cell>
          <cell r="N7338" t="str">
            <v>9787501028696</v>
          </cell>
        </row>
        <row r="7339">
          <cell r="A7339" t="str">
            <v>50102871</v>
          </cell>
          <cell r="B7339" t="str">
            <v>寺廟北京</v>
          </cell>
          <cell r="C7339" t="str">
            <v>佚名</v>
          </cell>
          <cell r="D7339">
            <v>480</v>
          </cell>
          <cell r="E7339">
            <v>0</v>
          </cell>
          <cell r="F7339" t="str">
            <v>平裝</v>
          </cell>
          <cell r="G7339" t="str">
            <v>文物</v>
          </cell>
          <cell r="H7339">
            <v>80</v>
          </cell>
          <cell r="I7339" t="str">
            <v/>
          </cell>
          <cell r="J7339" t="str">
            <v/>
          </cell>
          <cell r="K7339" t="str">
            <v/>
          </cell>
          <cell r="L7339" t="str">
            <v/>
          </cell>
          <cell r="M7339" t="str">
            <v>免稅</v>
          </cell>
          <cell r="N7339" t="str">
            <v>9787501028719</v>
          </cell>
        </row>
        <row r="7340">
          <cell r="A7340" t="str">
            <v>50102874</v>
          </cell>
          <cell r="B7340" t="str">
            <v>張萱《虢國夫人游春圖》</v>
          </cell>
          <cell r="C7340" t="str">
            <v>黃小峰</v>
          </cell>
          <cell r="D7340">
            <v>234</v>
          </cell>
          <cell r="E7340">
            <v>0</v>
          </cell>
          <cell r="F7340" t="str">
            <v>平裝</v>
          </cell>
          <cell r="G7340" t="str">
            <v>文物</v>
          </cell>
          <cell r="H7340">
            <v>39</v>
          </cell>
          <cell r="I7340" t="str">
            <v/>
          </cell>
          <cell r="J7340" t="str">
            <v/>
          </cell>
          <cell r="K7340" t="str">
            <v/>
          </cell>
          <cell r="L7340" t="str">
            <v/>
          </cell>
          <cell r="M7340" t="str">
            <v>免稅</v>
          </cell>
          <cell r="N7340" t="str">
            <v>9787501028740</v>
          </cell>
        </row>
        <row r="7341">
          <cell r="A7341" t="str">
            <v>50102876</v>
          </cell>
          <cell r="B7341" t="str">
            <v>中國歷代鈞瓷釉色</v>
          </cell>
          <cell r="C7341" t="str">
            <v>佚名</v>
          </cell>
          <cell r="D7341">
            <v>2280</v>
          </cell>
          <cell r="E7341">
            <v>0</v>
          </cell>
          <cell r="F7341" t="str">
            <v>精裝</v>
          </cell>
          <cell r="G7341" t="str">
            <v>文物</v>
          </cell>
          <cell r="H7341">
            <v>380</v>
          </cell>
          <cell r="I7341" t="str">
            <v/>
          </cell>
          <cell r="J7341" t="str">
            <v/>
          </cell>
          <cell r="K7341" t="str">
            <v/>
          </cell>
          <cell r="L7341" t="str">
            <v/>
          </cell>
          <cell r="M7341" t="str">
            <v>免稅</v>
          </cell>
          <cell r="N7341" t="str">
            <v>9787501028764</v>
          </cell>
        </row>
        <row r="7342">
          <cell r="A7342" t="str">
            <v>50102888</v>
          </cell>
          <cell r="B7342" t="str">
            <v>養生謠</v>
          </cell>
          <cell r="C7342" t="str">
            <v>塘萍</v>
          </cell>
          <cell r="D7342">
            <v>168</v>
          </cell>
          <cell r="E7342">
            <v>0</v>
          </cell>
          <cell r="F7342" t="str">
            <v>平裝</v>
          </cell>
          <cell r="G7342" t="str">
            <v>文物</v>
          </cell>
          <cell r="H7342">
            <v>28</v>
          </cell>
          <cell r="I7342" t="str">
            <v/>
          </cell>
          <cell r="J7342" t="str">
            <v/>
          </cell>
          <cell r="K7342" t="str">
            <v/>
          </cell>
          <cell r="L7342" t="str">
            <v/>
          </cell>
          <cell r="M7342" t="str">
            <v>免稅</v>
          </cell>
          <cell r="N7342" t="str">
            <v>9787501028887</v>
          </cell>
        </row>
        <row r="7343">
          <cell r="A7343" t="str">
            <v>50102890</v>
          </cell>
          <cell r="B7343" t="str">
            <v>圖說殷墟甲骨文</v>
          </cell>
          <cell r="C7343" t="str">
            <v>韓鑒堂</v>
          </cell>
          <cell r="D7343">
            <v>168</v>
          </cell>
          <cell r="E7343">
            <v>0</v>
          </cell>
          <cell r="F7343" t="str">
            <v>平裝</v>
          </cell>
          <cell r="G7343" t="str">
            <v>文物</v>
          </cell>
          <cell r="H7343">
            <v>28</v>
          </cell>
          <cell r="I7343" t="str">
            <v/>
          </cell>
          <cell r="J7343" t="str">
            <v/>
          </cell>
          <cell r="K7343" t="str">
            <v/>
          </cell>
          <cell r="L7343" t="str">
            <v/>
          </cell>
          <cell r="M7343" t="str">
            <v>免稅</v>
          </cell>
          <cell r="N7343" t="str">
            <v>9787501028900</v>
          </cell>
        </row>
        <row r="7344">
          <cell r="A7344" t="str">
            <v>50102893</v>
          </cell>
          <cell r="B7344" t="str">
            <v>唐虞世南書孔子廟堂碑</v>
          </cell>
          <cell r="C7344" t="str">
            <v>編委會</v>
          </cell>
          <cell r="D7344">
            <v>480</v>
          </cell>
          <cell r="E7344">
            <v>0</v>
          </cell>
          <cell r="F7344" t="str">
            <v>線裝</v>
          </cell>
          <cell r="G7344" t="str">
            <v>文物</v>
          </cell>
          <cell r="H7344">
            <v>80</v>
          </cell>
          <cell r="I7344" t="str">
            <v/>
          </cell>
          <cell r="J7344" t="str">
            <v/>
          </cell>
          <cell r="K7344" t="str">
            <v/>
          </cell>
          <cell r="L7344" t="str">
            <v/>
          </cell>
          <cell r="M7344" t="str">
            <v>免稅</v>
          </cell>
          <cell r="N7344" t="str">
            <v>9787501028931</v>
          </cell>
        </row>
        <row r="7345">
          <cell r="A7345" t="str">
            <v>50102899</v>
          </cell>
          <cell r="B7345" t="str">
            <v>千年夢華（第二編）：中國古代陶瓷枕</v>
          </cell>
          <cell r="C7345" t="str">
            <v>望野</v>
          </cell>
          <cell r="D7345">
            <v>1080</v>
          </cell>
          <cell r="E7345">
            <v>7</v>
          </cell>
          <cell r="F7345" t="str">
            <v>平裝</v>
          </cell>
          <cell r="G7345" t="str">
            <v>文物</v>
          </cell>
          <cell r="H7345">
            <v>180</v>
          </cell>
          <cell r="I7345" t="str">
            <v/>
          </cell>
          <cell r="J7345" t="str">
            <v/>
          </cell>
          <cell r="K7345" t="str">
            <v/>
          </cell>
          <cell r="L7345" t="str">
            <v/>
          </cell>
          <cell r="M7345" t="str">
            <v>免稅</v>
          </cell>
          <cell r="N7345" t="str">
            <v>9787501028993</v>
          </cell>
        </row>
        <row r="7346">
          <cell r="A7346" t="str">
            <v>50102900</v>
          </cell>
          <cell r="B7346" t="str">
            <v>江西明代藩王墓</v>
          </cell>
          <cell r="C7346" t="str">
            <v>江西博物館</v>
          </cell>
          <cell r="D7346">
            <v>1680</v>
          </cell>
          <cell r="E7346">
            <v>0</v>
          </cell>
          <cell r="F7346" t="str">
            <v>平裝</v>
          </cell>
          <cell r="G7346" t="str">
            <v>文物</v>
          </cell>
          <cell r="H7346">
            <v>280</v>
          </cell>
          <cell r="I7346" t="str">
            <v/>
          </cell>
          <cell r="J7346" t="str">
            <v/>
          </cell>
          <cell r="K7346" t="str">
            <v/>
          </cell>
          <cell r="L7346" t="str">
            <v/>
          </cell>
          <cell r="M7346" t="str">
            <v>免稅</v>
          </cell>
          <cell r="N7346" t="str">
            <v>9787501029006</v>
          </cell>
        </row>
        <row r="7347">
          <cell r="A7347" t="str">
            <v>50102907</v>
          </cell>
          <cell r="B7347" t="str">
            <v>宋拓十七帖(線)</v>
          </cell>
          <cell r="C7347" t="str">
            <v>本社</v>
          </cell>
          <cell r="D7347">
            <v>420</v>
          </cell>
          <cell r="E7347">
            <v>0</v>
          </cell>
          <cell r="F7347" t="str">
            <v>平裝</v>
          </cell>
          <cell r="G7347" t="str">
            <v>文物</v>
          </cell>
          <cell r="H7347">
            <v>70</v>
          </cell>
          <cell r="I7347" t="str">
            <v/>
          </cell>
          <cell r="J7347" t="str">
            <v/>
          </cell>
          <cell r="K7347" t="str">
            <v/>
          </cell>
          <cell r="L7347" t="str">
            <v/>
          </cell>
          <cell r="M7347" t="str">
            <v>免稅</v>
          </cell>
          <cell r="N7347" t="str">
            <v>9787501029075</v>
          </cell>
        </row>
        <row r="7348">
          <cell r="A7348" t="str">
            <v>50102912</v>
          </cell>
          <cell r="B7348" t="str">
            <v>百壽坊</v>
          </cell>
          <cell r="C7348" t="str">
            <v>趙琛. 張世河. 著</v>
          </cell>
          <cell r="D7348">
            <v>228</v>
          </cell>
          <cell r="E7348">
            <v>0</v>
          </cell>
          <cell r="F7348" t="str">
            <v>平裝</v>
          </cell>
          <cell r="G7348" t="str">
            <v>文物</v>
          </cell>
          <cell r="H7348">
            <v>38</v>
          </cell>
          <cell r="I7348" t="str">
            <v/>
          </cell>
          <cell r="J7348" t="str">
            <v/>
          </cell>
          <cell r="K7348" t="str">
            <v/>
          </cell>
          <cell r="L7348" t="str">
            <v/>
          </cell>
          <cell r="M7348" t="str">
            <v>免稅</v>
          </cell>
          <cell r="N7348" t="str">
            <v>9787501029129</v>
          </cell>
        </row>
        <row r="7349">
          <cell r="A7349" t="str">
            <v>50102913</v>
          </cell>
          <cell r="B7349" t="str">
            <v>百獅坊</v>
          </cell>
          <cell r="C7349" t="str">
            <v>趙琛、張世河</v>
          </cell>
          <cell r="D7349">
            <v>192</v>
          </cell>
          <cell r="E7349">
            <v>0</v>
          </cell>
          <cell r="F7349" t="str">
            <v>平裝</v>
          </cell>
          <cell r="G7349" t="str">
            <v>文物</v>
          </cell>
          <cell r="H7349">
            <v>32</v>
          </cell>
          <cell r="I7349" t="str">
            <v/>
          </cell>
          <cell r="J7349" t="str">
            <v/>
          </cell>
          <cell r="K7349" t="str">
            <v/>
          </cell>
          <cell r="L7349" t="str">
            <v/>
          </cell>
          <cell r="M7349" t="str">
            <v>免稅</v>
          </cell>
          <cell r="N7349" t="str">
            <v>9787501029136</v>
          </cell>
        </row>
        <row r="7350">
          <cell r="A7350" t="str">
            <v>50102916</v>
          </cell>
          <cell r="B7350" t="str">
            <v>精彩-金元紅綠彩瓷器中的神袛與世相</v>
          </cell>
          <cell r="C7350" t="str">
            <v>本社</v>
          </cell>
          <cell r="D7350">
            <v>2280</v>
          </cell>
          <cell r="E7350">
            <v>0</v>
          </cell>
          <cell r="F7350" t="str">
            <v>精裝</v>
          </cell>
          <cell r="G7350" t="str">
            <v>文物</v>
          </cell>
          <cell r="H7350">
            <v>380</v>
          </cell>
          <cell r="I7350" t="str">
            <v/>
          </cell>
          <cell r="J7350" t="str">
            <v/>
          </cell>
          <cell r="K7350" t="str">
            <v/>
          </cell>
          <cell r="L7350" t="str">
            <v/>
          </cell>
          <cell r="M7350" t="str">
            <v>免稅</v>
          </cell>
          <cell r="N7350" t="str">
            <v>9787501029167</v>
          </cell>
        </row>
        <row r="7351">
          <cell r="A7351" t="str">
            <v>50102919</v>
          </cell>
          <cell r="B7351" t="str">
            <v>弓魚國玉器</v>
          </cell>
          <cell r="C7351" t="str">
            <v>北京大學震旦古文明研究中心，北京大學中國</v>
          </cell>
          <cell r="D7351">
            <v>2160</v>
          </cell>
          <cell r="E7351">
            <v>0</v>
          </cell>
          <cell r="F7351" t="str">
            <v>平裝</v>
          </cell>
          <cell r="G7351" t="str">
            <v>文物</v>
          </cell>
          <cell r="H7351">
            <v>360</v>
          </cell>
          <cell r="I7351" t="str">
            <v/>
          </cell>
          <cell r="J7351" t="str">
            <v/>
          </cell>
          <cell r="K7351" t="str">
            <v/>
          </cell>
          <cell r="L7351" t="str">
            <v/>
          </cell>
          <cell r="M7351" t="str">
            <v>免稅</v>
          </cell>
          <cell r="N7351" t="str">
            <v>9787501029198</v>
          </cell>
        </row>
        <row r="7352">
          <cell r="A7352" t="str">
            <v>50102922</v>
          </cell>
          <cell r="B7352" t="str">
            <v>劍舞楚天-湖北出土楚文物展圖錄</v>
          </cell>
          <cell r="C7352" t="str">
            <v>佚名</v>
          </cell>
          <cell r="D7352">
            <v>960</v>
          </cell>
          <cell r="E7352">
            <v>0</v>
          </cell>
          <cell r="F7352" t="str">
            <v>平裝</v>
          </cell>
          <cell r="G7352" t="str">
            <v>文物</v>
          </cell>
          <cell r="H7352">
            <v>160</v>
          </cell>
          <cell r="I7352" t="str">
            <v/>
          </cell>
          <cell r="J7352" t="str">
            <v/>
          </cell>
          <cell r="K7352" t="str">
            <v/>
          </cell>
          <cell r="L7352" t="str">
            <v/>
          </cell>
          <cell r="M7352" t="str">
            <v>免稅</v>
          </cell>
          <cell r="N7352" t="str">
            <v>9787501029228</v>
          </cell>
        </row>
        <row r="7353">
          <cell r="A7353" t="str">
            <v>50102933</v>
          </cell>
          <cell r="B7353" t="str">
            <v>晉王羲之傳世墨蹟選</v>
          </cell>
          <cell r="C7353" t="str">
            <v>佚名</v>
          </cell>
          <cell r="D7353">
            <v>210</v>
          </cell>
          <cell r="E7353">
            <v>0</v>
          </cell>
          <cell r="F7353" t="str">
            <v>平裝</v>
          </cell>
          <cell r="G7353" t="str">
            <v>文物</v>
          </cell>
          <cell r="H7353">
            <v>35</v>
          </cell>
          <cell r="I7353" t="str">
            <v/>
          </cell>
          <cell r="J7353" t="str">
            <v/>
          </cell>
          <cell r="K7353" t="str">
            <v/>
          </cell>
          <cell r="L7353" t="str">
            <v/>
          </cell>
          <cell r="M7353" t="str">
            <v>免稅</v>
          </cell>
          <cell r="N7353" t="str">
            <v>9787501029334</v>
          </cell>
        </row>
        <row r="7354">
          <cell r="A7354" t="str">
            <v>50102935</v>
          </cell>
          <cell r="B7354" t="str">
            <v>中古華化襖教考述</v>
          </cell>
          <cell r="C7354" t="str">
            <v>張小貴</v>
          </cell>
          <cell r="D7354">
            <v>210</v>
          </cell>
          <cell r="E7354">
            <v>0</v>
          </cell>
          <cell r="F7354" t="str">
            <v>平裝</v>
          </cell>
          <cell r="G7354" t="str">
            <v>文物</v>
          </cell>
          <cell r="H7354">
            <v>35</v>
          </cell>
          <cell r="I7354" t="str">
            <v/>
          </cell>
          <cell r="J7354" t="str">
            <v/>
          </cell>
          <cell r="K7354" t="str">
            <v/>
          </cell>
          <cell r="L7354" t="str">
            <v/>
          </cell>
          <cell r="M7354" t="str">
            <v>免稅</v>
          </cell>
          <cell r="N7354" t="str">
            <v>9787501029358</v>
          </cell>
        </row>
        <row r="7355">
          <cell r="A7355" t="str">
            <v>50102936</v>
          </cell>
          <cell r="B7355" t="str">
            <v>中國楊家埠木板年畫研究:故事·傳說</v>
          </cell>
          <cell r="C7355" t="str">
            <v>佚名</v>
          </cell>
          <cell r="D7355">
            <v>2280</v>
          </cell>
          <cell r="E7355">
            <v>0</v>
          </cell>
          <cell r="F7355" t="str">
            <v>平裝</v>
          </cell>
          <cell r="G7355" t="str">
            <v>文物</v>
          </cell>
          <cell r="H7355">
            <v>380</v>
          </cell>
          <cell r="I7355" t="str">
            <v/>
          </cell>
          <cell r="J7355" t="str">
            <v/>
          </cell>
          <cell r="K7355" t="str">
            <v/>
          </cell>
          <cell r="L7355" t="str">
            <v/>
          </cell>
          <cell r="M7355" t="str">
            <v>免稅</v>
          </cell>
          <cell r="N7355" t="str">
            <v>9787501029365</v>
          </cell>
        </row>
        <row r="7356">
          <cell r="A7356" t="str">
            <v>50102938</v>
          </cell>
          <cell r="B7356" t="str">
            <v>麥積山石窟研究</v>
          </cell>
          <cell r="C7356" t="str">
            <v>麥積山石窟藝術研究所著</v>
          </cell>
          <cell r="D7356">
            <v>840</v>
          </cell>
          <cell r="E7356">
            <v>0</v>
          </cell>
          <cell r="F7356" t="str">
            <v>平裝</v>
          </cell>
          <cell r="G7356" t="str">
            <v>文物</v>
          </cell>
          <cell r="H7356">
            <v>140</v>
          </cell>
          <cell r="I7356" t="str">
            <v/>
          </cell>
          <cell r="J7356" t="str">
            <v/>
          </cell>
          <cell r="K7356" t="str">
            <v/>
          </cell>
          <cell r="L7356" t="str">
            <v/>
          </cell>
          <cell r="M7356" t="str">
            <v>免稅</v>
          </cell>
          <cell r="N7356" t="str">
            <v>9787501029389</v>
          </cell>
        </row>
        <row r="7357">
          <cell r="A7357" t="str">
            <v>50102961</v>
          </cell>
          <cell r="B7357" t="str">
            <v>漢傳佛教時代與風格</v>
          </cell>
          <cell r="C7357" t="str">
            <v>黃春和</v>
          </cell>
          <cell r="D7357">
            <v>1080</v>
          </cell>
          <cell r="E7357">
            <v>0</v>
          </cell>
          <cell r="F7357" t="str">
            <v>平裝</v>
          </cell>
          <cell r="G7357" t="str">
            <v>文物</v>
          </cell>
          <cell r="H7357">
            <v>180</v>
          </cell>
          <cell r="I7357" t="str">
            <v/>
          </cell>
          <cell r="J7357" t="str">
            <v/>
          </cell>
          <cell r="K7357" t="str">
            <v/>
          </cell>
          <cell r="L7357" t="str">
            <v/>
          </cell>
          <cell r="M7357" t="str">
            <v>免稅</v>
          </cell>
          <cell r="N7357" t="str">
            <v>9787501029617</v>
          </cell>
        </row>
        <row r="7358">
          <cell r="A7358" t="str">
            <v>50102962</v>
          </cell>
          <cell r="B7358" t="str">
            <v>考古隨筆（二）</v>
          </cell>
          <cell r="C7358" t="str">
            <v>陳星燦</v>
          </cell>
          <cell r="D7358">
            <v>180</v>
          </cell>
          <cell r="E7358">
            <v>0</v>
          </cell>
          <cell r="F7358" t="str">
            <v>平裝</v>
          </cell>
          <cell r="G7358" t="str">
            <v>文物</v>
          </cell>
          <cell r="H7358">
            <v>30</v>
          </cell>
          <cell r="I7358" t="str">
            <v/>
          </cell>
          <cell r="J7358" t="str">
            <v/>
          </cell>
          <cell r="K7358" t="str">
            <v/>
          </cell>
          <cell r="L7358" t="str">
            <v/>
          </cell>
          <cell r="M7358" t="str">
            <v>免稅</v>
          </cell>
          <cell r="N7358" t="str">
            <v>9787501029624</v>
          </cell>
        </row>
        <row r="7359">
          <cell r="A7359" t="str">
            <v>50102963</v>
          </cell>
          <cell r="B7359" t="str">
            <v>端硯民俗考</v>
          </cell>
          <cell r="C7359" t="str">
            <v>陳羽</v>
          </cell>
          <cell r="D7359">
            <v>1080</v>
          </cell>
          <cell r="E7359">
            <v>0</v>
          </cell>
          <cell r="F7359" t="str">
            <v>平裝</v>
          </cell>
          <cell r="G7359" t="str">
            <v>文物</v>
          </cell>
          <cell r="H7359">
            <v>180</v>
          </cell>
          <cell r="I7359" t="str">
            <v/>
          </cell>
          <cell r="J7359" t="str">
            <v/>
          </cell>
          <cell r="K7359" t="str">
            <v/>
          </cell>
          <cell r="L7359" t="str">
            <v/>
          </cell>
          <cell r="M7359" t="str">
            <v>免稅</v>
          </cell>
          <cell r="N7359" t="str">
            <v>9787501029631</v>
          </cell>
        </row>
        <row r="7360">
          <cell r="A7360" t="str">
            <v>50103007</v>
          </cell>
          <cell r="B7360" t="str">
            <v>清宮醫藥與醫事研究</v>
          </cell>
          <cell r="C7360" t="str">
            <v>惲麗梅. 著</v>
          </cell>
          <cell r="D7360">
            <v>528</v>
          </cell>
          <cell r="E7360">
            <v>0</v>
          </cell>
          <cell r="F7360" t="str">
            <v>平裝</v>
          </cell>
          <cell r="G7360" t="str">
            <v>文物</v>
          </cell>
          <cell r="H7360">
            <v>88</v>
          </cell>
          <cell r="I7360" t="str">
            <v/>
          </cell>
          <cell r="J7360" t="str">
            <v/>
          </cell>
          <cell r="K7360" t="str">
            <v/>
          </cell>
          <cell r="L7360" t="str">
            <v/>
          </cell>
          <cell r="M7360" t="str">
            <v>免稅</v>
          </cell>
          <cell r="N7360" t="str">
            <v>9787501030071</v>
          </cell>
        </row>
        <row r="7361">
          <cell r="A7361" t="str">
            <v>50116150</v>
          </cell>
          <cell r="B7361" t="str">
            <v>當代俄羅斯政治思潮</v>
          </cell>
          <cell r="C7361" t="str">
            <v>張樹華，劉顯忠著</v>
          </cell>
          <cell r="D7361">
            <v>110</v>
          </cell>
          <cell r="E7361">
            <v>0</v>
          </cell>
          <cell r="F7361" t="str">
            <v>平裝</v>
          </cell>
          <cell r="G7361" t="str">
            <v>新華</v>
          </cell>
          <cell r="H7361">
            <v>22</v>
          </cell>
          <cell r="I7361" t="str">
            <v/>
          </cell>
          <cell r="J7361" t="str">
            <v/>
          </cell>
          <cell r="K7361" t="str">
            <v/>
          </cell>
          <cell r="L7361" t="str">
            <v/>
          </cell>
          <cell r="M7361" t="str">
            <v>免稅</v>
          </cell>
          <cell r="N7361" t="str">
            <v>750116150X</v>
          </cell>
        </row>
        <row r="7362">
          <cell r="A7362" t="str">
            <v>50117271</v>
          </cell>
          <cell r="B7362" t="str">
            <v>聽南懷瑾大師講經 感悟篇</v>
          </cell>
          <cell r="C7362" t="str">
            <v>胡衛紅</v>
          </cell>
          <cell r="D7362">
            <v>140</v>
          </cell>
          <cell r="E7362">
            <v>0</v>
          </cell>
          <cell r="F7362" t="str">
            <v>平裝</v>
          </cell>
          <cell r="G7362" t="str">
            <v>新華</v>
          </cell>
          <cell r="H7362">
            <v>28</v>
          </cell>
          <cell r="I7362" t="str">
            <v/>
          </cell>
          <cell r="J7362" t="str">
            <v/>
          </cell>
          <cell r="K7362" t="str">
            <v/>
          </cell>
          <cell r="L7362" t="str">
            <v/>
          </cell>
          <cell r="M7362" t="str">
            <v>免稅</v>
          </cell>
          <cell r="N7362" t="str">
            <v>7501172714</v>
          </cell>
        </row>
        <row r="7363">
          <cell r="A7363" t="str">
            <v>50117323</v>
          </cell>
          <cell r="B7363" t="str">
            <v>帝國潛流:水滸灰社會解密</v>
          </cell>
          <cell r="C7363" t="str">
            <v>李光閣</v>
          </cell>
          <cell r="D7363">
            <v>145</v>
          </cell>
          <cell r="E7363">
            <v>0</v>
          </cell>
          <cell r="F7363" t="str">
            <v>平裝</v>
          </cell>
          <cell r="G7363" t="str">
            <v/>
          </cell>
          <cell r="H7363">
            <v>29</v>
          </cell>
          <cell r="I7363" t="str">
            <v/>
          </cell>
          <cell r="J7363" t="str">
            <v/>
          </cell>
          <cell r="K7363" t="str">
            <v/>
          </cell>
          <cell r="L7363" t="str">
            <v/>
          </cell>
          <cell r="M7363" t="str">
            <v>免稅</v>
          </cell>
          <cell r="N7363" t="str">
            <v>7501173230</v>
          </cell>
        </row>
        <row r="7364">
          <cell r="A7364" t="str">
            <v>50117330</v>
          </cell>
          <cell r="B7364" t="str">
            <v>荊楚風流人物</v>
          </cell>
          <cell r="C7364" t="str">
            <v>梅冬閣</v>
          </cell>
          <cell r="D7364">
            <v>239</v>
          </cell>
          <cell r="E7364">
            <v>3</v>
          </cell>
          <cell r="F7364" t="str">
            <v>平裝</v>
          </cell>
          <cell r="G7364" t="str">
            <v>新華</v>
          </cell>
          <cell r="H7364">
            <v>39.799999999999997</v>
          </cell>
          <cell r="I7364" t="str">
            <v/>
          </cell>
          <cell r="J7364" t="str">
            <v/>
          </cell>
          <cell r="K7364" t="str">
            <v/>
          </cell>
          <cell r="L7364" t="str">
            <v/>
          </cell>
          <cell r="M7364" t="str">
            <v>免稅</v>
          </cell>
          <cell r="N7364" t="str">
            <v>7501173303</v>
          </cell>
        </row>
        <row r="7365">
          <cell r="A7365" t="str">
            <v>50117357</v>
          </cell>
          <cell r="B7365" t="str">
            <v>蒙古秘史</v>
          </cell>
          <cell r="C7365" t="str">
            <v>特·官布紮布</v>
          </cell>
          <cell r="D7365">
            <v>340</v>
          </cell>
          <cell r="E7365">
            <v>0</v>
          </cell>
          <cell r="F7365" t="str">
            <v>平裝</v>
          </cell>
          <cell r="G7365" t="str">
            <v>新華</v>
          </cell>
          <cell r="H7365">
            <v>68</v>
          </cell>
          <cell r="I7365" t="str">
            <v/>
          </cell>
          <cell r="J7365" t="str">
            <v/>
          </cell>
          <cell r="K7365" t="str">
            <v/>
          </cell>
          <cell r="L7365" t="str">
            <v/>
          </cell>
          <cell r="M7365" t="str">
            <v>免稅</v>
          </cell>
          <cell r="N7365" t="str">
            <v>7501173575</v>
          </cell>
        </row>
        <row r="7366">
          <cell r="A7366" t="str">
            <v>50117504</v>
          </cell>
          <cell r="B7366" t="str">
            <v>歷史的真跡:毛澤東風雨沉浮五十年</v>
          </cell>
          <cell r="C7366" t="str">
            <v>邸延生</v>
          </cell>
          <cell r="D7366">
            <v>290</v>
          </cell>
          <cell r="E7366">
            <v>0</v>
          </cell>
          <cell r="F7366" t="str">
            <v>平裝</v>
          </cell>
          <cell r="G7366" t="str">
            <v>新華</v>
          </cell>
          <cell r="H7366">
            <v>58</v>
          </cell>
          <cell r="I7366" t="str">
            <v/>
          </cell>
          <cell r="J7366" t="str">
            <v/>
          </cell>
          <cell r="K7366" t="str">
            <v/>
          </cell>
          <cell r="L7366" t="str">
            <v/>
          </cell>
          <cell r="M7366" t="str">
            <v>免稅</v>
          </cell>
          <cell r="N7366" t="str">
            <v>7501175047</v>
          </cell>
        </row>
        <row r="7367">
          <cell r="A7367" t="str">
            <v>50117505</v>
          </cell>
          <cell r="B7367" t="str">
            <v>歷史的真跡:毛澤東兩訪莫斯科</v>
          </cell>
          <cell r="C7367" t="str">
            <v>邸延生</v>
          </cell>
          <cell r="D7367">
            <v>240</v>
          </cell>
          <cell r="E7367">
            <v>0</v>
          </cell>
          <cell r="F7367" t="str">
            <v>平裝</v>
          </cell>
          <cell r="G7367" t="str">
            <v>新華</v>
          </cell>
          <cell r="H7367">
            <v>48</v>
          </cell>
          <cell r="I7367" t="str">
            <v/>
          </cell>
          <cell r="J7367" t="str">
            <v/>
          </cell>
          <cell r="K7367" t="str">
            <v/>
          </cell>
          <cell r="L7367" t="str">
            <v/>
          </cell>
          <cell r="M7367" t="str">
            <v>免稅</v>
          </cell>
          <cell r="N7367" t="str">
            <v>7501175055</v>
          </cell>
        </row>
        <row r="7368">
          <cell r="A7368" t="str">
            <v>50117515</v>
          </cell>
          <cell r="B7368" t="str">
            <v>名醫大講堂:60位知名專家做你的健康顧問</v>
          </cell>
          <cell r="C7368" t="str">
            <v>李啟平</v>
          </cell>
          <cell r="D7368">
            <v>130</v>
          </cell>
          <cell r="E7368">
            <v>0</v>
          </cell>
          <cell r="F7368" t="str">
            <v>平裝</v>
          </cell>
          <cell r="G7368" t="str">
            <v>新華</v>
          </cell>
          <cell r="H7368">
            <v>26</v>
          </cell>
          <cell r="I7368" t="str">
            <v/>
          </cell>
          <cell r="J7368" t="str">
            <v/>
          </cell>
          <cell r="K7368" t="str">
            <v/>
          </cell>
          <cell r="L7368" t="str">
            <v/>
          </cell>
          <cell r="M7368" t="str">
            <v>免稅</v>
          </cell>
          <cell r="N7368" t="str">
            <v>7501175152</v>
          </cell>
        </row>
        <row r="7369">
          <cell r="A7369" t="str">
            <v>50117522</v>
          </cell>
          <cell r="B7369" t="str">
            <v>活學活用道德經</v>
          </cell>
          <cell r="C7369" t="str">
            <v>胡衛紅</v>
          </cell>
          <cell r="D7369">
            <v>140</v>
          </cell>
          <cell r="E7369">
            <v>0</v>
          </cell>
          <cell r="F7369" t="str">
            <v>平裝</v>
          </cell>
          <cell r="G7369" t="str">
            <v>新華</v>
          </cell>
          <cell r="H7369">
            <v>28</v>
          </cell>
          <cell r="I7369" t="str">
            <v/>
          </cell>
          <cell r="J7369" t="str">
            <v/>
          </cell>
          <cell r="K7369" t="str">
            <v/>
          </cell>
          <cell r="L7369" t="str">
            <v/>
          </cell>
          <cell r="M7369" t="str">
            <v>免稅</v>
          </cell>
          <cell r="N7369" t="str">
            <v>7501175225</v>
          </cell>
        </row>
        <row r="7370">
          <cell r="A7370" t="str">
            <v>50117631</v>
          </cell>
          <cell r="B7370" t="str">
            <v>在文明的束縛下</v>
          </cell>
          <cell r="C7370" t="str">
            <v>(英)勞倫斯</v>
          </cell>
          <cell r="D7370">
            <v>140</v>
          </cell>
          <cell r="E7370">
            <v>0</v>
          </cell>
          <cell r="F7370" t="str">
            <v>平裝</v>
          </cell>
          <cell r="G7370" t="str">
            <v>新華</v>
          </cell>
          <cell r="H7370">
            <v>28</v>
          </cell>
          <cell r="I7370" t="str">
            <v/>
          </cell>
          <cell r="J7370" t="str">
            <v/>
          </cell>
          <cell r="K7370" t="str">
            <v/>
          </cell>
          <cell r="L7370" t="str">
            <v/>
          </cell>
          <cell r="M7370" t="str">
            <v>免稅</v>
          </cell>
          <cell r="N7370" t="str">
            <v>7501176310</v>
          </cell>
        </row>
        <row r="7371">
          <cell r="A7371" t="str">
            <v>50117663</v>
          </cell>
          <cell r="B7371" t="str">
            <v>誰說白手不能起家:解讀傳奇皇帝朱無璋的成大事之道</v>
          </cell>
          <cell r="C7371" t="str">
            <v>淩宇</v>
          </cell>
          <cell r="D7371">
            <v>115</v>
          </cell>
          <cell r="E7371">
            <v>0</v>
          </cell>
          <cell r="F7371" t="str">
            <v>平裝</v>
          </cell>
          <cell r="G7371" t="str">
            <v>新華</v>
          </cell>
          <cell r="H7371">
            <v>23</v>
          </cell>
          <cell r="I7371" t="str">
            <v/>
          </cell>
          <cell r="J7371" t="str">
            <v/>
          </cell>
          <cell r="K7371" t="str">
            <v/>
          </cell>
          <cell r="L7371" t="str">
            <v/>
          </cell>
          <cell r="M7371" t="str">
            <v>免稅</v>
          </cell>
          <cell r="N7371" t="str">
            <v>7501176639</v>
          </cell>
        </row>
        <row r="7372">
          <cell r="A7372" t="str">
            <v>50117823</v>
          </cell>
          <cell r="B7372" t="str">
            <v>中國老玩意之謎</v>
          </cell>
          <cell r="C7372" t="str">
            <v>聶鑫森</v>
          </cell>
          <cell r="D7372">
            <v>145</v>
          </cell>
          <cell r="E7372">
            <v>0</v>
          </cell>
          <cell r="F7372" t="str">
            <v>平裝</v>
          </cell>
          <cell r="G7372" t="str">
            <v>新華</v>
          </cell>
          <cell r="H7372">
            <v>29</v>
          </cell>
          <cell r="I7372" t="str">
            <v/>
          </cell>
          <cell r="J7372" t="str">
            <v/>
          </cell>
          <cell r="K7372" t="str">
            <v/>
          </cell>
          <cell r="L7372" t="str">
            <v/>
          </cell>
          <cell r="M7372" t="str">
            <v>免稅</v>
          </cell>
          <cell r="N7372" t="str">
            <v>9787501178230</v>
          </cell>
        </row>
        <row r="7373">
          <cell r="A7373" t="str">
            <v>50117824</v>
          </cell>
          <cell r="B7373" t="str">
            <v>中國老行當之謎</v>
          </cell>
          <cell r="C7373" t="str">
            <v>聶鑫森</v>
          </cell>
          <cell r="D7373">
            <v>165</v>
          </cell>
          <cell r="E7373">
            <v>0</v>
          </cell>
          <cell r="F7373" t="str">
            <v>平裝</v>
          </cell>
          <cell r="G7373" t="str">
            <v>新華</v>
          </cell>
          <cell r="H7373">
            <v>33</v>
          </cell>
          <cell r="I7373" t="str">
            <v/>
          </cell>
          <cell r="J7373" t="str">
            <v/>
          </cell>
          <cell r="K7373" t="str">
            <v/>
          </cell>
          <cell r="L7373" t="str">
            <v/>
          </cell>
          <cell r="M7373" t="str">
            <v>免稅</v>
          </cell>
          <cell r="N7373" t="str">
            <v>9787501178247</v>
          </cell>
        </row>
        <row r="7374">
          <cell r="A7374" t="str">
            <v>50117825</v>
          </cell>
          <cell r="B7374" t="str">
            <v>中國老畫題之迷</v>
          </cell>
          <cell r="C7374" t="str">
            <v>聶鑫森</v>
          </cell>
          <cell r="D7374">
            <v>165</v>
          </cell>
          <cell r="E7374">
            <v>0</v>
          </cell>
          <cell r="F7374" t="str">
            <v>平裝</v>
          </cell>
          <cell r="G7374" t="str">
            <v>新華</v>
          </cell>
          <cell r="H7374">
            <v>33</v>
          </cell>
          <cell r="I7374" t="str">
            <v/>
          </cell>
          <cell r="J7374" t="str">
            <v/>
          </cell>
          <cell r="K7374" t="str">
            <v/>
          </cell>
          <cell r="L7374" t="str">
            <v/>
          </cell>
          <cell r="M7374" t="str">
            <v>免稅</v>
          </cell>
          <cell r="N7374" t="str">
            <v>9787501178254</v>
          </cell>
        </row>
        <row r="7375">
          <cell r="A7375" t="str">
            <v>50117826</v>
          </cell>
          <cell r="B7375" t="str">
            <v>中國老房子之迷</v>
          </cell>
          <cell r="C7375" t="str">
            <v>聶鑫森</v>
          </cell>
          <cell r="D7375">
            <v>165</v>
          </cell>
          <cell r="E7375">
            <v>0</v>
          </cell>
          <cell r="F7375" t="str">
            <v>平裝</v>
          </cell>
          <cell r="G7375" t="str">
            <v>新華</v>
          </cell>
          <cell r="H7375">
            <v>33</v>
          </cell>
          <cell r="I7375" t="str">
            <v/>
          </cell>
          <cell r="J7375" t="str">
            <v/>
          </cell>
          <cell r="K7375" t="str">
            <v/>
          </cell>
          <cell r="L7375" t="str">
            <v/>
          </cell>
          <cell r="M7375" t="str">
            <v>免稅</v>
          </cell>
          <cell r="N7375" t="str">
            <v>9787501178261</v>
          </cell>
        </row>
        <row r="7376">
          <cell r="A7376" t="str">
            <v>50117827</v>
          </cell>
          <cell r="B7376" t="str">
            <v>中國老節令之謎</v>
          </cell>
          <cell r="C7376" t="str">
            <v>聶鑫森</v>
          </cell>
          <cell r="D7376">
            <v>145</v>
          </cell>
          <cell r="E7376">
            <v>0</v>
          </cell>
          <cell r="F7376" t="str">
            <v>平裝</v>
          </cell>
          <cell r="G7376" t="str">
            <v>新華</v>
          </cell>
          <cell r="H7376">
            <v>29</v>
          </cell>
          <cell r="I7376" t="str">
            <v/>
          </cell>
          <cell r="J7376" t="str">
            <v/>
          </cell>
          <cell r="K7376" t="str">
            <v/>
          </cell>
          <cell r="L7376" t="str">
            <v/>
          </cell>
          <cell r="M7376" t="str">
            <v>免稅</v>
          </cell>
          <cell r="N7376" t="str">
            <v>9787501178278</v>
          </cell>
        </row>
        <row r="7377">
          <cell r="A7377" t="str">
            <v>50117829</v>
          </cell>
          <cell r="B7377" t="str">
            <v>張學良最後十年</v>
          </cell>
          <cell r="C7377" t="str">
            <v>汪睿</v>
          </cell>
          <cell r="D7377">
            <v>175</v>
          </cell>
          <cell r="E7377">
            <v>0</v>
          </cell>
          <cell r="F7377" t="str">
            <v>平裝</v>
          </cell>
          <cell r="G7377" t="str">
            <v>新華</v>
          </cell>
          <cell r="H7377">
            <v>35</v>
          </cell>
          <cell r="I7377" t="str">
            <v/>
          </cell>
          <cell r="J7377" t="str">
            <v/>
          </cell>
          <cell r="K7377" t="str">
            <v/>
          </cell>
          <cell r="L7377" t="str">
            <v/>
          </cell>
          <cell r="M7377" t="str">
            <v>免稅</v>
          </cell>
          <cell r="N7377" t="str">
            <v>9787501178292</v>
          </cell>
        </row>
        <row r="7378">
          <cell r="A7378" t="str">
            <v>50117890</v>
          </cell>
          <cell r="B7378" t="str">
            <v>世說新寓</v>
          </cell>
          <cell r="C7378" t="str">
            <v>且東</v>
          </cell>
          <cell r="D7378">
            <v>168</v>
          </cell>
          <cell r="E7378">
            <v>2</v>
          </cell>
          <cell r="F7378" t="str">
            <v>平裝</v>
          </cell>
          <cell r="G7378" t="str">
            <v>新華</v>
          </cell>
          <cell r="H7378">
            <v>28</v>
          </cell>
          <cell r="I7378" t="str">
            <v/>
          </cell>
          <cell r="J7378" t="str">
            <v/>
          </cell>
          <cell r="K7378" t="str">
            <v/>
          </cell>
          <cell r="L7378" t="str">
            <v/>
          </cell>
          <cell r="M7378" t="str">
            <v>免稅</v>
          </cell>
          <cell r="N7378" t="str">
            <v>9787501178902</v>
          </cell>
        </row>
        <row r="7379">
          <cell r="A7379" t="str">
            <v>50117924</v>
          </cell>
          <cell r="B7379" t="str">
            <v>三國智</v>
          </cell>
          <cell r="C7379" t="str">
            <v>程文超</v>
          </cell>
          <cell r="D7379">
            <v>100</v>
          </cell>
          <cell r="E7379">
            <v>0</v>
          </cell>
          <cell r="F7379" t="str">
            <v>平裝</v>
          </cell>
          <cell r="G7379" t="str">
            <v>新華</v>
          </cell>
          <cell r="H7379">
            <v>20</v>
          </cell>
          <cell r="I7379" t="str">
            <v/>
          </cell>
          <cell r="J7379" t="str">
            <v/>
          </cell>
          <cell r="K7379" t="str">
            <v/>
          </cell>
          <cell r="L7379" t="str">
            <v/>
          </cell>
          <cell r="M7379" t="str">
            <v>免稅</v>
          </cell>
          <cell r="N7379" t="str">
            <v>9787501179244</v>
          </cell>
        </row>
        <row r="7380">
          <cell r="A7380" t="str">
            <v>50117950</v>
          </cell>
          <cell r="B7380" t="str">
            <v>管理三國志</v>
          </cell>
          <cell r="C7380" t="str">
            <v>成君憶</v>
          </cell>
          <cell r="D7380">
            <v>130</v>
          </cell>
          <cell r="E7380">
            <v>0</v>
          </cell>
          <cell r="F7380" t="str">
            <v>平裝</v>
          </cell>
          <cell r="G7380" t="str">
            <v>新華</v>
          </cell>
          <cell r="H7380">
            <v>26</v>
          </cell>
          <cell r="I7380" t="str">
            <v/>
          </cell>
          <cell r="J7380" t="str">
            <v/>
          </cell>
          <cell r="K7380" t="str">
            <v/>
          </cell>
          <cell r="L7380" t="str">
            <v/>
          </cell>
          <cell r="M7380" t="str">
            <v>免稅</v>
          </cell>
          <cell r="N7380" t="str">
            <v>9787501179503</v>
          </cell>
        </row>
        <row r="7381">
          <cell r="A7381" t="str">
            <v>50118062</v>
          </cell>
          <cell r="B7381" t="str">
            <v>紅樓韻事--解密大清社會</v>
          </cell>
          <cell r="C7381" t="str">
            <v>張濤</v>
          </cell>
          <cell r="D7381">
            <v>110</v>
          </cell>
          <cell r="E7381">
            <v>0</v>
          </cell>
          <cell r="F7381" t="str">
            <v>平裝</v>
          </cell>
          <cell r="G7381" t="str">
            <v>新華</v>
          </cell>
          <cell r="H7381">
            <v>22</v>
          </cell>
          <cell r="I7381" t="str">
            <v/>
          </cell>
          <cell r="J7381" t="str">
            <v/>
          </cell>
          <cell r="K7381" t="str">
            <v/>
          </cell>
          <cell r="L7381" t="str">
            <v/>
          </cell>
          <cell r="M7381" t="str">
            <v>免稅</v>
          </cell>
          <cell r="N7381" t="str">
            <v>9787501180622</v>
          </cell>
        </row>
        <row r="7382">
          <cell r="A7382" t="str">
            <v>50118113</v>
          </cell>
          <cell r="B7382" t="str">
            <v>中國式養生</v>
          </cell>
          <cell r="C7382" t="str">
            <v>唐祖宣</v>
          </cell>
          <cell r="D7382">
            <v>175</v>
          </cell>
          <cell r="E7382">
            <v>0</v>
          </cell>
          <cell r="F7382" t="str">
            <v>平裝</v>
          </cell>
          <cell r="G7382" t="str">
            <v>新華</v>
          </cell>
          <cell r="H7382">
            <v>35</v>
          </cell>
          <cell r="I7382" t="str">
            <v/>
          </cell>
          <cell r="J7382" t="str">
            <v/>
          </cell>
          <cell r="K7382" t="str">
            <v/>
          </cell>
          <cell r="L7382" t="str">
            <v/>
          </cell>
          <cell r="M7382" t="str">
            <v>免稅</v>
          </cell>
          <cell r="N7382" t="str">
            <v>9787501181131</v>
          </cell>
        </row>
        <row r="7383">
          <cell r="A7383" t="str">
            <v>50118118</v>
          </cell>
          <cell r="B7383" t="str">
            <v>胭脂虎：《紅樓夢》女性管理之道及啟示</v>
          </cell>
          <cell r="C7383" t="str">
            <v>劉麗君</v>
          </cell>
          <cell r="D7383">
            <v>140</v>
          </cell>
          <cell r="E7383">
            <v>0</v>
          </cell>
          <cell r="F7383" t="str">
            <v>平裝</v>
          </cell>
          <cell r="G7383" t="str">
            <v>新華</v>
          </cell>
          <cell r="H7383">
            <v>28</v>
          </cell>
          <cell r="I7383" t="str">
            <v/>
          </cell>
          <cell r="J7383" t="str">
            <v/>
          </cell>
          <cell r="K7383" t="str">
            <v/>
          </cell>
          <cell r="L7383" t="str">
            <v/>
          </cell>
          <cell r="M7383" t="str">
            <v>免稅</v>
          </cell>
          <cell r="N7383" t="str">
            <v>9787501181186</v>
          </cell>
        </row>
        <row r="7384">
          <cell r="A7384" t="str">
            <v>50118134</v>
          </cell>
          <cell r="B7384" t="str">
            <v>跟南懷瑾大師學佛悟道:實踐篇</v>
          </cell>
          <cell r="C7384" t="str">
            <v>胡衛紅</v>
          </cell>
          <cell r="D7384">
            <v>149</v>
          </cell>
          <cell r="E7384">
            <v>0</v>
          </cell>
          <cell r="F7384" t="str">
            <v>平裝</v>
          </cell>
          <cell r="G7384" t="str">
            <v>新華</v>
          </cell>
          <cell r="H7384">
            <v>29.8</v>
          </cell>
          <cell r="I7384" t="str">
            <v/>
          </cell>
          <cell r="J7384" t="str">
            <v/>
          </cell>
          <cell r="K7384" t="str">
            <v/>
          </cell>
          <cell r="L7384" t="str">
            <v/>
          </cell>
          <cell r="M7384" t="str">
            <v>免稅</v>
          </cell>
          <cell r="N7384" t="str">
            <v>9787501181346</v>
          </cell>
        </row>
        <row r="7385">
          <cell r="A7385" t="str">
            <v>50118167</v>
          </cell>
          <cell r="B7385" t="str">
            <v>權力的傷口：大清皇位傳承內幕</v>
          </cell>
          <cell r="C7385" t="str">
            <v>李儉</v>
          </cell>
          <cell r="D7385">
            <v>149</v>
          </cell>
          <cell r="E7385">
            <v>0</v>
          </cell>
          <cell r="F7385" t="str">
            <v>平裝</v>
          </cell>
          <cell r="G7385" t="str">
            <v>新華</v>
          </cell>
          <cell r="H7385">
            <v>29.8</v>
          </cell>
          <cell r="I7385" t="str">
            <v/>
          </cell>
          <cell r="J7385" t="str">
            <v/>
          </cell>
          <cell r="K7385" t="str">
            <v/>
          </cell>
          <cell r="L7385" t="str">
            <v/>
          </cell>
          <cell r="M7385" t="str">
            <v>免稅</v>
          </cell>
          <cell r="N7385" t="str">
            <v>9787501181674</v>
          </cell>
        </row>
        <row r="7386">
          <cell r="A7386" t="str">
            <v>50118202</v>
          </cell>
          <cell r="B7386" t="str">
            <v>正說中國歷代末帝</v>
          </cell>
          <cell r="C7386" t="str">
            <v>丁克實</v>
          </cell>
          <cell r="D7386">
            <v>160</v>
          </cell>
          <cell r="E7386">
            <v>0</v>
          </cell>
          <cell r="F7386" t="str">
            <v>平裝</v>
          </cell>
          <cell r="G7386" t="str">
            <v>新華</v>
          </cell>
          <cell r="H7386">
            <v>32</v>
          </cell>
          <cell r="I7386" t="str">
            <v/>
          </cell>
          <cell r="J7386" t="str">
            <v/>
          </cell>
          <cell r="K7386" t="str">
            <v/>
          </cell>
          <cell r="L7386" t="str">
            <v/>
          </cell>
          <cell r="M7386" t="str">
            <v>免稅</v>
          </cell>
          <cell r="N7386" t="str">
            <v>9787501182022</v>
          </cell>
        </row>
        <row r="7387">
          <cell r="A7387" t="str">
            <v>50118218</v>
          </cell>
          <cell r="B7387" t="str">
            <v>藏書記事憶人</v>
          </cell>
          <cell r="C7387" t="str">
            <v>熊光楷</v>
          </cell>
          <cell r="D7387">
            <v>190</v>
          </cell>
          <cell r="E7387">
            <v>0</v>
          </cell>
          <cell r="F7387" t="str">
            <v>平裝</v>
          </cell>
          <cell r="G7387" t="str">
            <v>新華</v>
          </cell>
          <cell r="H7387">
            <v>38</v>
          </cell>
          <cell r="I7387" t="str">
            <v/>
          </cell>
          <cell r="J7387" t="str">
            <v/>
          </cell>
          <cell r="K7387" t="str">
            <v/>
          </cell>
          <cell r="L7387" t="str">
            <v/>
          </cell>
          <cell r="M7387" t="str">
            <v>免稅</v>
          </cell>
          <cell r="N7387" t="str">
            <v>9787501182183</v>
          </cell>
        </row>
        <row r="7388">
          <cell r="A7388" t="str">
            <v>50118225</v>
          </cell>
          <cell r="B7388" t="str">
            <v>國學基本教材：論語卷(Xiron)</v>
          </cell>
          <cell r="C7388" t="str">
            <v>.</v>
          </cell>
          <cell r="D7388">
            <v>173</v>
          </cell>
          <cell r="E7388">
            <v>0</v>
          </cell>
          <cell r="F7388" t="str">
            <v>平裝</v>
          </cell>
          <cell r="G7388" t="str">
            <v>新華</v>
          </cell>
          <cell r="H7388">
            <v>28.8</v>
          </cell>
          <cell r="I7388" t="str">
            <v/>
          </cell>
          <cell r="J7388" t="str">
            <v/>
          </cell>
          <cell r="K7388" t="str">
            <v/>
          </cell>
          <cell r="L7388" t="str">
            <v/>
          </cell>
          <cell r="M7388" t="str">
            <v>免稅</v>
          </cell>
          <cell r="N7388" t="str">
            <v>9787501182251</v>
          </cell>
        </row>
        <row r="7389">
          <cell r="A7389" t="str">
            <v>50118226</v>
          </cell>
          <cell r="B7389" t="str">
            <v>國學基本教材：孟子大學中庸卷(Xiron)</v>
          </cell>
          <cell r="C7389" t="str">
            <v>.</v>
          </cell>
          <cell r="D7389">
            <v>124</v>
          </cell>
          <cell r="E7389">
            <v>0</v>
          </cell>
          <cell r="F7389" t="str">
            <v>平裝</v>
          </cell>
          <cell r="G7389" t="str">
            <v>新華</v>
          </cell>
          <cell r="H7389">
            <v>24.8</v>
          </cell>
          <cell r="I7389" t="str">
            <v/>
          </cell>
          <cell r="J7389" t="str">
            <v/>
          </cell>
          <cell r="K7389" t="str">
            <v/>
          </cell>
          <cell r="L7389" t="str">
            <v/>
          </cell>
          <cell r="M7389" t="str">
            <v>免稅</v>
          </cell>
          <cell r="N7389" t="str">
            <v>9787501182268</v>
          </cell>
        </row>
        <row r="7390">
          <cell r="A7390" t="str">
            <v>50118245</v>
          </cell>
          <cell r="B7390" t="str">
            <v>茶葉之路:康熙大帝與彼得大帝的商貿往事</v>
          </cell>
          <cell r="C7390" t="str">
            <v>鄧九剛</v>
          </cell>
          <cell r="D7390">
            <v>175</v>
          </cell>
          <cell r="E7390">
            <v>0</v>
          </cell>
          <cell r="F7390" t="str">
            <v>平裝</v>
          </cell>
          <cell r="G7390" t="str">
            <v>新華</v>
          </cell>
          <cell r="H7390">
            <v>35</v>
          </cell>
          <cell r="I7390" t="str">
            <v/>
          </cell>
          <cell r="J7390" t="str">
            <v/>
          </cell>
          <cell r="K7390" t="str">
            <v/>
          </cell>
          <cell r="L7390" t="str">
            <v/>
          </cell>
          <cell r="M7390" t="str">
            <v>免稅</v>
          </cell>
          <cell r="N7390" t="str">
            <v>9787501182459</v>
          </cell>
        </row>
        <row r="7391">
          <cell r="A7391" t="str">
            <v>50118465</v>
          </cell>
          <cell r="B7391" t="str">
            <v>六朝那些事兒：大分裂時代的英雄與美人</v>
          </cell>
          <cell r="C7391" t="str">
            <v>劍夫</v>
          </cell>
          <cell r="D7391">
            <v>185</v>
          </cell>
          <cell r="E7391">
            <v>0</v>
          </cell>
          <cell r="F7391" t="str">
            <v>平裝</v>
          </cell>
          <cell r="G7391" t="str">
            <v>新華</v>
          </cell>
          <cell r="H7391">
            <v>37</v>
          </cell>
          <cell r="I7391" t="str">
            <v/>
          </cell>
          <cell r="J7391" t="str">
            <v/>
          </cell>
          <cell r="K7391" t="str">
            <v/>
          </cell>
          <cell r="L7391" t="str">
            <v/>
          </cell>
          <cell r="M7391" t="str">
            <v>免稅</v>
          </cell>
          <cell r="N7391" t="str">
            <v>9787501184651</v>
          </cell>
        </row>
        <row r="7392">
          <cell r="A7392" t="str">
            <v>50118473</v>
          </cell>
          <cell r="B7392" t="str">
            <v>宦海悲歌：歷代名臣的離奇死亡</v>
          </cell>
          <cell r="C7392" t="str">
            <v>史榮昕</v>
          </cell>
          <cell r="D7392">
            <v>145</v>
          </cell>
          <cell r="E7392">
            <v>0</v>
          </cell>
          <cell r="F7392" t="str">
            <v>平裝</v>
          </cell>
          <cell r="G7392" t="str">
            <v>新華</v>
          </cell>
          <cell r="H7392">
            <v>29</v>
          </cell>
          <cell r="I7392" t="str">
            <v/>
          </cell>
          <cell r="J7392" t="str">
            <v/>
          </cell>
          <cell r="K7392" t="str">
            <v/>
          </cell>
          <cell r="L7392" t="str">
            <v/>
          </cell>
          <cell r="M7392" t="str">
            <v>免稅</v>
          </cell>
          <cell r="N7392" t="str">
            <v>9787501184736</v>
          </cell>
        </row>
        <row r="7393">
          <cell r="A7393" t="str">
            <v>50118613</v>
          </cell>
          <cell r="B7393" t="str">
            <v>碧血丹心譚嗣同</v>
          </cell>
          <cell r="C7393" t="str">
            <v>鄭焱著</v>
          </cell>
          <cell r="D7393">
            <v>114</v>
          </cell>
          <cell r="E7393">
            <v>0</v>
          </cell>
          <cell r="F7393" t="str">
            <v>平裝</v>
          </cell>
          <cell r="G7393" t="str">
            <v>新華</v>
          </cell>
          <cell r="H7393">
            <v>19</v>
          </cell>
          <cell r="I7393" t="str">
            <v/>
          </cell>
          <cell r="J7393" t="str">
            <v/>
          </cell>
          <cell r="K7393" t="str">
            <v/>
          </cell>
          <cell r="L7393" t="str">
            <v/>
          </cell>
          <cell r="M7393" t="str">
            <v>免稅</v>
          </cell>
          <cell r="N7393" t="str">
            <v>9787501186136</v>
          </cell>
        </row>
        <row r="7394">
          <cell r="A7394" t="str">
            <v>50118620</v>
          </cell>
          <cell r="B7394" t="str">
            <v>歌詠中華五千年</v>
          </cell>
          <cell r="C7394" t="str">
            <v>白義忠著</v>
          </cell>
          <cell r="D7394">
            <v>317</v>
          </cell>
          <cell r="E7394">
            <v>0</v>
          </cell>
          <cell r="F7394" t="str">
            <v>平裝</v>
          </cell>
          <cell r="G7394" t="str">
            <v>新華</v>
          </cell>
          <cell r="H7394">
            <v>52.8</v>
          </cell>
          <cell r="I7394" t="str">
            <v/>
          </cell>
          <cell r="J7394" t="str">
            <v/>
          </cell>
          <cell r="K7394" t="str">
            <v/>
          </cell>
          <cell r="L7394" t="str">
            <v/>
          </cell>
          <cell r="M7394" t="str">
            <v>免稅</v>
          </cell>
          <cell r="N7394" t="str">
            <v>9787501186204</v>
          </cell>
        </row>
        <row r="7395">
          <cell r="A7395" t="str">
            <v>50118984</v>
          </cell>
          <cell r="B7395" t="str">
            <v>清朝皇族後裔的故事--末代怡親王和他的長子長孫</v>
          </cell>
          <cell r="C7395" t="str">
            <v>啟運</v>
          </cell>
          <cell r="D7395">
            <v>180</v>
          </cell>
          <cell r="E7395">
            <v>0</v>
          </cell>
          <cell r="F7395" t="str">
            <v/>
          </cell>
          <cell r="G7395" t="str">
            <v>新華</v>
          </cell>
          <cell r="H7395">
            <v>30</v>
          </cell>
          <cell r="I7395" t="str">
            <v/>
          </cell>
          <cell r="J7395" t="str">
            <v/>
          </cell>
          <cell r="K7395" t="str">
            <v/>
          </cell>
          <cell r="L7395" t="str">
            <v/>
          </cell>
          <cell r="M7395" t="str">
            <v>免稅</v>
          </cell>
          <cell r="N7395" t="str">
            <v>9787501189847</v>
          </cell>
        </row>
        <row r="7396">
          <cell r="A7396" t="str">
            <v>50119060</v>
          </cell>
          <cell r="B7396" t="str">
            <v>三國演義詩詞鑒賞-修訂版</v>
          </cell>
          <cell r="C7396" t="str">
            <v>鄭鐵生</v>
          </cell>
          <cell r="D7396">
            <v>239</v>
          </cell>
          <cell r="E7396">
            <v>0</v>
          </cell>
          <cell r="F7396" t="str">
            <v>平裝</v>
          </cell>
          <cell r="G7396" t="str">
            <v>新華</v>
          </cell>
          <cell r="H7396">
            <v>39.799999999999997</v>
          </cell>
          <cell r="I7396" t="str">
            <v/>
          </cell>
          <cell r="J7396" t="str">
            <v/>
          </cell>
          <cell r="K7396" t="str">
            <v/>
          </cell>
          <cell r="L7396" t="str">
            <v/>
          </cell>
          <cell r="M7396" t="str">
            <v>免稅</v>
          </cell>
          <cell r="N7396" t="str">
            <v>9787501190607</v>
          </cell>
        </row>
        <row r="7397">
          <cell r="A7397" t="str">
            <v>50119078</v>
          </cell>
          <cell r="B7397" t="str">
            <v>哲學野史-30位思想大師的趣聞和傳說</v>
          </cell>
          <cell r="C7397" t="str">
            <v>科恩</v>
          </cell>
          <cell r="D7397">
            <v>228</v>
          </cell>
          <cell r="E7397">
            <v>0</v>
          </cell>
          <cell r="F7397" t="str">
            <v>平裝</v>
          </cell>
          <cell r="G7397" t="str">
            <v>新華</v>
          </cell>
          <cell r="H7397">
            <v>38</v>
          </cell>
          <cell r="I7397" t="str">
            <v/>
          </cell>
          <cell r="J7397" t="str">
            <v/>
          </cell>
          <cell r="K7397" t="str">
            <v/>
          </cell>
          <cell r="L7397" t="str">
            <v/>
          </cell>
          <cell r="M7397" t="str">
            <v>免稅</v>
          </cell>
          <cell r="N7397" t="str">
            <v>9787501190782</v>
          </cell>
        </row>
        <row r="7398">
          <cell r="A7398" t="str">
            <v>50119262</v>
          </cell>
          <cell r="B7398" t="str">
            <v>從&lt;&lt;理想國&gt;&gt;到&lt;&lt;正義論&gt;&gt;-輕鬆讀懂27部西方哲學經典</v>
          </cell>
          <cell r="C7398" t="str">
            <v>(英) 沃伯頓. 著</v>
          </cell>
          <cell r="D7398">
            <v>228</v>
          </cell>
          <cell r="E7398">
            <v>0</v>
          </cell>
          <cell r="F7398" t="str">
            <v>平裝</v>
          </cell>
          <cell r="G7398" t="str">
            <v>新華</v>
          </cell>
          <cell r="H7398">
            <v>38</v>
          </cell>
          <cell r="I7398" t="str">
            <v/>
          </cell>
          <cell r="J7398" t="str">
            <v/>
          </cell>
          <cell r="K7398" t="str">
            <v/>
          </cell>
          <cell r="L7398" t="str">
            <v/>
          </cell>
          <cell r="M7398" t="str">
            <v>免稅</v>
          </cell>
          <cell r="N7398" t="str">
            <v>9787501192625</v>
          </cell>
        </row>
        <row r="7399">
          <cell r="A7399" t="str">
            <v>50119292</v>
          </cell>
          <cell r="B7399" t="str">
            <v>《紅樓夢》一百二十回裏真故事</v>
          </cell>
          <cell r="C7399" t="str">
            <v>李國文</v>
          </cell>
          <cell r="D7399">
            <v>210</v>
          </cell>
          <cell r="E7399">
            <v>0</v>
          </cell>
          <cell r="F7399" t="str">
            <v>平裝</v>
          </cell>
          <cell r="G7399" t="str">
            <v>新華</v>
          </cell>
          <cell r="H7399">
            <v>35</v>
          </cell>
          <cell r="I7399" t="str">
            <v/>
          </cell>
          <cell r="J7399" t="str">
            <v/>
          </cell>
          <cell r="K7399" t="str">
            <v/>
          </cell>
          <cell r="L7399" t="str">
            <v/>
          </cell>
          <cell r="M7399" t="str">
            <v>免稅</v>
          </cell>
          <cell r="N7399" t="str">
            <v>9787501192922</v>
          </cell>
        </row>
        <row r="7400">
          <cell r="A7400" t="str">
            <v>50119334</v>
          </cell>
          <cell r="B7400" t="str">
            <v>紅樓夢貴族生活揭秘</v>
          </cell>
          <cell r="C7400" t="str">
            <v>侯會</v>
          </cell>
          <cell r="D7400">
            <v>168</v>
          </cell>
          <cell r="E7400">
            <v>0</v>
          </cell>
          <cell r="F7400" t="str">
            <v>平裝</v>
          </cell>
          <cell r="G7400" t="str">
            <v>新華</v>
          </cell>
          <cell r="H7400">
            <v>28</v>
          </cell>
          <cell r="I7400" t="str">
            <v/>
          </cell>
          <cell r="J7400" t="str">
            <v/>
          </cell>
          <cell r="K7400" t="str">
            <v/>
          </cell>
          <cell r="L7400" t="str">
            <v/>
          </cell>
          <cell r="M7400" t="str">
            <v>免稅</v>
          </cell>
          <cell r="N7400" t="str">
            <v>9787501193349</v>
          </cell>
        </row>
        <row r="7401">
          <cell r="A7401" t="str">
            <v>50119378</v>
          </cell>
          <cell r="B7401" t="str">
            <v>民國秘聞</v>
          </cell>
          <cell r="C7401" t="str">
            <v>劉繼興. 著</v>
          </cell>
          <cell r="D7401">
            <v>192</v>
          </cell>
          <cell r="E7401">
            <v>0</v>
          </cell>
          <cell r="F7401" t="str">
            <v>平裝</v>
          </cell>
          <cell r="G7401" t="str">
            <v>新華</v>
          </cell>
          <cell r="H7401">
            <v>32</v>
          </cell>
          <cell r="I7401" t="str">
            <v/>
          </cell>
          <cell r="J7401" t="str">
            <v/>
          </cell>
          <cell r="K7401" t="str">
            <v/>
          </cell>
          <cell r="L7401" t="str">
            <v/>
          </cell>
          <cell r="M7401" t="str">
            <v>免稅</v>
          </cell>
          <cell r="N7401" t="str">
            <v>9787501193783</v>
          </cell>
        </row>
        <row r="7402">
          <cell r="A7402" t="str">
            <v>50119380</v>
          </cell>
          <cell r="B7402" t="str">
            <v>告訴你一個真三國</v>
          </cell>
          <cell r="C7402" t="str">
            <v>沉忱</v>
          </cell>
          <cell r="D7402">
            <v>173</v>
          </cell>
          <cell r="E7402">
            <v>0</v>
          </cell>
          <cell r="F7402" t="str">
            <v>平裝</v>
          </cell>
          <cell r="G7402" t="str">
            <v>新華</v>
          </cell>
          <cell r="H7402">
            <v>28.8</v>
          </cell>
          <cell r="I7402" t="str">
            <v/>
          </cell>
          <cell r="J7402" t="str">
            <v/>
          </cell>
          <cell r="K7402" t="str">
            <v/>
          </cell>
          <cell r="L7402" t="str">
            <v/>
          </cell>
          <cell r="M7402" t="str">
            <v>免稅</v>
          </cell>
          <cell r="N7402" t="str">
            <v>9787501193806</v>
          </cell>
        </row>
        <row r="7403">
          <cell r="A7403" t="str">
            <v>50119404</v>
          </cell>
          <cell r="B7403" t="str">
            <v>蘇聯真相-上中下卷</v>
          </cell>
          <cell r="C7403" t="str">
            <v>陸南泉</v>
          </cell>
          <cell r="D7403">
            <v>1476</v>
          </cell>
          <cell r="E7403">
            <v>0</v>
          </cell>
          <cell r="F7403" t="str">
            <v>平裝</v>
          </cell>
          <cell r="G7403" t="str">
            <v>新華</v>
          </cell>
          <cell r="H7403">
            <v>246</v>
          </cell>
          <cell r="I7403" t="str">
            <v/>
          </cell>
          <cell r="J7403" t="str">
            <v/>
          </cell>
          <cell r="K7403" t="str">
            <v/>
          </cell>
          <cell r="L7403" t="str">
            <v/>
          </cell>
          <cell r="M7403" t="str">
            <v>免稅</v>
          </cell>
          <cell r="N7403" t="str">
            <v>9787501194049</v>
          </cell>
        </row>
        <row r="7404">
          <cell r="A7404" t="str">
            <v>50122125</v>
          </cell>
          <cell r="B7404" t="str">
            <v>吃到天涯</v>
          </cell>
          <cell r="C7404" t="str">
            <v>融融</v>
          </cell>
          <cell r="D7404">
            <v>180</v>
          </cell>
          <cell r="E7404">
            <v>0</v>
          </cell>
          <cell r="F7404" t="str">
            <v>平裝</v>
          </cell>
          <cell r="G7404" t="str">
            <v>世界知識</v>
          </cell>
          <cell r="H7404">
            <v>36</v>
          </cell>
          <cell r="I7404" t="str">
            <v/>
          </cell>
          <cell r="J7404" t="str">
            <v/>
          </cell>
          <cell r="K7404" t="str">
            <v/>
          </cell>
          <cell r="L7404" t="str">
            <v/>
          </cell>
          <cell r="M7404" t="str">
            <v>免稅</v>
          </cell>
          <cell r="N7404" t="str">
            <v>7501221251</v>
          </cell>
        </row>
        <row r="7405">
          <cell r="A7405" t="str">
            <v>50122182</v>
          </cell>
          <cell r="B7405" t="str">
            <v>大清皇帝</v>
          </cell>
          <cell r="C7405" t="str">
            <v>覃東</v>
          </cell>
          <cell r="D7405">
            <v>275</v>
          </cell>
          <cell r="E7405">
            <v>0</v>
          </cell>
          <cell r="F7405" t="str">
            <v>平裝</v>
          </cell>
          <cell r="G7405" t="str">
            <v>世界知識</v>
          </cell>
          <cell r="H7405">
            <v>55</v>
          </cell>
          <cell r="I7405" t="str">
            <v/>
          </cell>
          <cell r="J7405" t="str">
            <v/>
          </cell>
          <cell r="K7405" t="str">
            <v/>
          </cell>
          <cell r="L7405" t="str">
            <v/>
          </cell>
          <cell r="M7405" t="str">
            <v>免稅</v>
          </cell>
          <cell r="N7405" t="str">
            <v>7501221820</v>
          </cell>
        </row>
        <row r="7406">
          <cell r="A7406" t="str">
            <v>50122252</v>
          </cell>
          <cell r="B7406" t="str">
            <v>臺灣首任巡撫劉銘傳</v>
          </cell>
          <cell r="C7406" t="str">
            <v>張笑天</v>
          </cell>
          <cell r="D7406">
            <v>190</v>
          </cell>
          <cell r="E7406">
            <v>0</v>
          </cell>
          <cell r="F7406" t="str">
            <v>平裝</v>
          </cell>
          <cell r="G7406" t="str">
            <v>世界知識</v>
          </cell>
          <cell r="H7406">
            <v>38</v>
          </cell>
          <cell r="I7406" t="str">
            <v/>
          </cell>
          <cell r="J7406" t="str">
            <v/>
          </cell>
          <cell r="K7406" t="str">
            <v/>
          </cell>
          <cell r="L7406" t="str">
            <v/>
          </cell>
          <cell r="M7406" t="str">
            <v>免稅</v>
          </cell>
          <cell r="N7406" t="str">
            <v>7501222525</v>
          </cell>
        </row>
        <row r="7407">
          <cell r="A7407" t="str">
            <v>50122390</v>
          </cell>
          <cell r="B7407" t="str">
            <v>縱橫捭闔：史達林</v>
          </cell>
          <cell r="C7407" t="str">
            <v>解大力</v>
          </cell>
          <cell r="D7407">
            <v>198</v>
          </cell>
          <cell r="E7407">
            <v>0</v>
          </cell>
          <cell r="F7407" t="str">
            <v>平裝</v>
          </cell>
          <cell r="G7407" t="str">
            <v>世界知識</v>
          </cell>
          <cell r="H7407">
            <v>33</v>
          </cell>
          <cell r="I7407" t="str">
            <v/>
          </cell>
          <cell r="J7407" t="str">
            <v/>
          </cell>
          <cell r="K7407" t="str">
            <v/>
          </cell>
          <cell r="L7407" t="str">
            <v/>
          </cell>
          <cell r="M7407" t="str">
            <v>免稅</v>
          </cell>
          <cell r="N7407" t="str">
            <v>9787501223909</v>
          </cell>
        </row>
        <row r="7408">
          <cell r="A7408" t="str">
            <v>50122449</v>
          </cell>
          <cell r="B7408" t="str">
            <v>女生張愛玲</v>
          </cell>
          <cell r="C7408" t="str">
            <v>瑋清</v>
          </cell>
          <cell r="D7408">
            <v>126</v>
          </cell>
          <cell r="E7408">
            <v>0</v>
          </cell>
          <cell r="F7408" t="str">
            <v>平裝</v>
          </cell>
          <cell r="G7408" t="str">
            <v>世界知識</v>
          </cell>
          <cell r="H7408">
            <v>21</v>
          </cell>
          <cell r="I7408" t="str">
            <v/>
          </cell>
          <cell r="J7408" t="str">
            <v/>
          </cell>
          <cell r="K7408" t="str">
            <v/>
          </cell>
          <cell r="L7408" t="str">
            <v/>
          </cell>
          <cell r="M7408" t="str">
            <v>免稅</v>
          </cell>
          <cell r="N7408" t="str">
            <v>7501224498</v>
          </cell>
        </row>
        <row r="7409">
          <cell r="A7409" t="str">
            <v>50122545</v>
          </cell>
          <cell r="B7409" t="str">
            <v>第三帝國的興亡（上中下）(新)</v>
          </cell>
          <cell r="C7409" t="str">
            <v>夏伊勒</v>
          </cell>
          <cell r="D7409">
            <v>400</v>
          </cell>
          <cell r="E7409">
            <v>0</v>
          </cell>
          <cell r="F7409" t="str">
            <v>平裝</v>
          </cell>
          <cell r="G7409" t="str">
            <v>世界知識</v>
          </cell>
          <cell r="H7409">
            <v>80</v>
          </cell>
          <cell r="I7409" t="str">
            <v/>
          </cell>
          <cell r="J7409" t="str">
            <v/>
          </cell>
          <cell r="K7409" t="str">
            <v/>
          </cell>
          <cell r="L7409" t="str">
            <v/>
          </cell>
          <cell r="M7409" t="str">
            <v>免稅</v>
          </cell>
          <cell r="N7409" t="str">
            <v>7501225451</v>
          </cell>
        </row>
        <row r="7410">
          <cell r="A7410" t="str">
            <v>50122698</v>
          </cell>
          <cell r="B7410" t="str">
            <v>中國近現代外交史</v>
          </cell>
          <cell r="C7410" t="str">
            <v>本社</v>
          </cell>
          <cell r="D7410">
            <v>125</v>
          </cell>
          <cell r="E7410">
            <v>0</v>
          </cell>
          <cell r="F7410" t="str">
            <v>平裝</v>
          </cell>
          <cell r="G7410" t="str">
            <v>世界知識</v>
          </cell>
          <cell r="H7410">
            <v>0</v>
          </cell>
          <cell r="I7410" t="str">
            <v/>
          </cell>
          <cell r="J7410" t="str">
            <v/>
          </cell>
          <cell r="K7410" t="str">
            <v/>
          </cell>
          <cell r="L7410" t="str">
            <v/>
          </cell>
          <cell r="M7410" t="str">
            <v>免稅</v>
          </cell>
          <cell r="N7410" t="str">
            <v>7501226989</v>
          </cell>
        </row>
        <row r="7411">
          <cell r="A7411" t="str">
            <v>50123058</v>
          </cell>
          <cell r="B7411" t="str">
            <v>中國起名實用大全</v>
          </cell>
          <cell r="C7411" t="str">
            <v>金志文</v>
          </cell>
          <cell r="D7411">
            <v>140</v>
          </cell>
          <cell r="E7411">
            <v>0</v>
          </cell>
          <cell r="F7411" t="str">
            <v>平裝</v>
          </cell>
          <cell r="G7411" t="str">
            <v>世界知識</v>
          </cell>
          <cell r="H7411">
            <v>28</v>
          </cell>
          <cell r="I7411" t="str">
            <v/>
          </cell>
          <cell r="J7411" t="str">
            <v/>
          </cell>
          <cell r="K7411" t="str">
            <v/>
          </cell>
          <cell r="L7411" t="str">
            <v/>
          </cell>
          <cell r="M7411" t="str">
            <v>免稅</v>
          </cell>
          <cell r="N7411" t="str">
            <v>7501230587</v>
          </cell>
        </row>
        <row r="7412">
          <cell r="A7412" t="str">
            <v>50123178</v>
          </cell>
          <cell r="B7412" t="str">
            <v>會讀史是本事：成大事必溫習的13段歷史</v>
          </cell>
          <cell r="C7412" t="str">
            <v>黎靖</v>
          </cell>
          <cell r="D7412">
            <v>149</v>
          </cell>
          <cell r="E7412">
            <v>0</v>
          </cell>
          <cell r="F7412" t="str">
            <v>平裝</v>
          </cell>
          <cell r="G7412" t="str">
            <v>世界知識</v>
          </cell>
          <cell r="H7412">
            <v>29.8</v>
          </cell>
          <cell r="I7412" t="str">
            <v/>
          </cell>
          <cell r="J7412" t="str">
            <v/>
          </cell>
          <cell r="K7412" t="str">
            <v/>
          </cell>
          <cell r="L7412" t="str">
            <v/>
          </cell>
          <cell r="M7412" t="str">
            <v>免稅</v>
          </cell>
          <cell r="N7412" t="str">
            <v>9787501231782</v>
          </cell>
        </row>
        <row r="7413">
          <cell r="A7413" t="str">
            <v>50123217</v>
          </cell>
          <cell r="B7413" t="str">
            <v>栗子公主的夏天</v>
          </cell>
          <cell r="C7413" t="str">
            <v>驚煞人香</v>
          </cell>
          <cell r="D7413">
            <v>120</v>
          </cell>
          <cell r="E7413">
            <v>0</v>
          </cell>
          <cell r="F7413" t="str">
            <v>平裝</v>
          </cell>
          <cell r="G7413" t="str">
            <v>世界知識</v>
          </cell>
          <cell r="H7413">
            <v>20</v>
          </cell>
          <cell r="I7413" t="str">
            <v/>
          </cell>
          <cell r="J7413" t="str">
            <v/>
          </cell>
          <cell r="K7413" t="str">
            <v/>
          </cell>
          <cell r="L7413" t="str">
            <v/>
          </cell>
          <cell r="M7413" t="str">
            <v>免稅</v>
          </cell>
          <cell r="N7413" t="str">
            <v>9787501232178</v>
          </cell>
        </row>
        <row r="7414">
          <cell r="A7414" t="str">
            <v>50123266</v>
          </cell>
          <cell r="B7414" t="str">
            <v>世界國名的由來</v>
          </cell>
          <cell r="C7414" t="str">
            <v>張翔鷹</v>
          </cell>
          <cell r="D7414">
            <v>99</v>
          </cell>
          <cell r="E7414">
            <v>0</v>
          </cell>
          <cell r="F7414" t="str">
            <v>平裝</v>
          </cell>
          <cell r="G7414" t="str">
            <v>世界知識</v>
          </cell>
          <cell r="H7414">
            <v>19.8</v>
          </cell>
          <cell r="I7414" t="str">
            <v/>
          </cell>
          <cell r="J7414" t="str">
            <v/>
          </cell>
          <cell r="K7414" t="str">
            <v/>
          </cell>
          <cell r="L7414" t="str">
            <v/>
          </cell>
          <cell r="M7414" t="str">
            <v>免稅</v>
          </cell>
          <cell r="N7414" t="str">
            <v>9787501232666</v>
          </cell>
        </row>
        <row r="7415">
          <cell r="A7415" t="str">
            <v>50123292</v>
          </cell>
          <cell r="B7415" t="str">
            <v>歷史需要細節 : 一個後代眼中的老外交官往事</v>
          </cell>
          <cell r="C7415" t="str">
            <v>王民偉著</v>
          </cell>
          <cell r="D7415">
            <v>174</v>
          </cell>
          <cell r="E7415">
            <v>0</v>
          </cell>
          <cell r="F7415" t="str">
            <v>平裝</v>
          </cell>
          <cell r="G7415" t="str">
            <v>世界知識</v>
          </cell>
          <cell r="H7415">
            <v>29</v>
          </cell>
          <cell r="I7415" t="str">
            <v/>
          </cell>
          <cell r="J7415" t="str">
            <v/>
          </cell>
          <cell r="K7415" t="str">
            <v/>
          </cell>
          <cell r="L7415" t="str">
            <v/>
          </cell>
          <cell r="M7415" t="str">
            <v>免稅</v>
          </cell>
          <cell r="N7415" t="str">
            <v>9787501232925</v>
          </cell>
        </row>
        <row r="7416">
          <cell r="A7416" t="str">
            <v>50123389</v>
          </cell>
          <cell r="B7416" t="str">
            <v>魔法代啟示錄</v>
          </cell>
          <cell r="C7416" t="str">
            <v>檬羽</v>
          </cell>
          <cell r="D7416">
            <v>115</v>
          </cell>
          <cell r="E7416">
            <v>0</v>
          </cell>
          <cell r="F7416" t="str">
            <v>平裝</v>
          </cell>
          <cell r="G7416" t="str">
            <v>世界知識</v>
          </cell>
          <cell r="H7416">
            <v>23</v>
          </cell>
          <cell r="I7416" t="str">
            <v/>
          </cell>
          <cell r="J7416" t="str">
            <v/>
          </cell>
          <cell r="K7416" t="str">
            <v/>
          </cell>
          <cell r="L7416" t="str">
            <v/>
          </cell>
          <cell r="M7416" t="str">
            <v>免稅</v>
          </cell>
          <cell r="N7416" t="str">
            <v>9787501233892</v>
          </cell>
        </row>
        <row r="7417">
          <cell r="A7417" t="str">
            <v>50123398</v>
          </cell>
          <cell r="B7417" t="str">
            <v>花的安琪兒</v>
          </cell>
          <cell r="C7417" t="str">
            <v>惜愛</v>
          </cell>
          <cell r="D7417">
            <v>144</v>
          </cell>
          <cell r="E7417">
            <v>0</v>
          </cell>
          <cell r="F7417" t="str">
            <v>平裝</v>
          </cell>
          <cell r="G7417" t="str">
            <v>世界知識</v>
          </cell>
          <cell r="H7417">
            <v>24</v>
          </cell>
          <cell r="I7417" t="str">
            <v/>
          </cell>
          <cell r="J7417" t="str">
            <v/>
          </cell>
          <cell r="K7417" t="str">
            <v/>
          </cell>
          <cell r="L7417" t="str">
            <v/>
          </cell>
          <cell r="M7417" t="str">
            <v>免稅</v>
          </cell>
          <cell r="N7417" t="str">
            <v>9787501233984</v>
          </cell>
        </row>
        <row r="7418">
          <cell r="A7418" t="str">
            <v>50123445</v>
          </cell>
          <cell r="B7418" t="str">
            <v>唐宋詞審美談</v>
          </cell>
          <cell r="C7418" t="str">
            <v>寧欣</v>
          </cell>
          <cell r="D7418">
            <v>216</v>
          </cell>
          <cell r="E7418">
            <v>0</v>
          </cell>
          <cell r="F7418" t="str">
            <v/>
          </cell>
          <cell r="G7418" t="str">
            <v>世界知識</v>
          </cell>
          <cell r="H7418">
            <v>36</v>
          </cell>
          <cell r="I7418" t="str">
            <v/>
          </cell>
          <cell r="J7418" t="str">
            <v/>
          </cell>
          <cell r="K7418" t="str">
            <v/>
          </cell>
          <cell r="L7418" t="str">
            <v/>
          </cell>
          <cell r="M7418" t="str">
            <v>免稅</v>
          </cell>
          <cell r="N7418" t="str">
            <v>9787501234455</v>
          </cell>
        </row>
        <row r="7419">
          <cell r="A7419" t="str">
            <v>50123532</v>
          </cell>
          <cell r="B7419" t="str">
            <v>這樣學唐詩宋詞</v>
          </cell>
          <cell r="C7419" t="str">
            <v>梁文靜編著</v>
          </cell>
          <cell r="D7419">
            <v>179</v>
          </cell>
          <cell r="E7419">
            <v>0</v>
          </cell>
          <cell r="F7419" t="str">
            <v>平裝</v>
          </cell>
          <cell r="G7419" t="str">
            <v>世界知識</v>
          </cell>
          <cell r="H7419">
            <v>29.8</v>
          </cell>
          <cell r="I7419" t="str">
            <v/>
          </cell>
          <cell r="J7419" t="str">
            <v/>
          </cell>
          <cell r="K7419" t="str">
            <v/>
          </cell>
          <cell r="L7419" t="str">
            <v/>
          </cell>
          <cell r="M7419" t="str">
            <v>免稅</v>
          </cell>
          <cell r="N7419" t="str">
            <v>9787501235322</v>
          </cell>
        </row>
        <row r="7420">
          <cell r="A7420" t="str">
            <v>50123533</v>
          </cell>
          <cell r="B7420" t="str">
            <v>這樣學古典散文</v>
          </cell>
          <cell r="C7420" t="str">
            <v>徐丹編著</v>
          </cell>
          <cell r="D7420">
            <v>179</v>
          </cell>
          <cell r="E7420">
            <v>0</v>
          </cell>
          <cell r="F7420" t="str">
            <v>平裝</v>
          </cell>
          <cell r="G7420" t="str">
            <v>世界知識</v>
          </cell>
          <cell r="H7420">
            <v>29.8</v>
          </cell>
          <cell r="I7420" t="str">
            <v/>
          </cell>
          <cell r="J7420" t="str">
            <v/>
          </cell>
          <cell r="K7420" t="str">
            <v/>
          </cell>
          <cell r="L7420" t="str">
            <v/>
          </cell>
          <cell r="M7420" t="str">
            <v>免稅</v>
          </cell>
          <cell r="N7420" t="str">
            <v>9787501235339</v>
          </cell>
        </row>
        <row r="7421">
          <cell r="A7421" t="str">
            <v>50123539</v>
          </cell>
          <cell r="B7421" t="str">
            <v>易經回答人生的64個怎麼辦</v>
          </cell>
          <cell r="C7421" t="str">
            <v>魯衛兵編著</v>
          </cell>
          <cell r="D7421">
            <v>179</v>
          </cell>
          <cell r="E7421">
            <v>0</v>
          </cell>
          <cell r="F7421" t="str">
            <v>平裝</v>
          </cell>
          <cell r="G7421" t="str">
            <v>世界知識</v>
          </cell>
          <cell r="H7421">
            <v>29.8</v>
          </cell>
          <cell r="I7421" t="str">
            <v/>
          </cell>
          <cell r="J7421" t="str">
            <v/>
          </cell>
          <cell r="K7421" t="str">
            <v/>
          </cell>
          <cell r="L7421" t="str">
            <v/>
          </cell>
          <cell r="M7421" t="str">
            <v>免稅</v>
          </cell>
          <cell r="N7421" t="str">
            <v>9787501235391</v>
          </cell>
        </row>
        <row r="7422">
          <cell r="A7422" t="str">
            <v>50123675</v>
          </cell>
          <cell r="B7422" t="str">
            <v>禪韻心香-智慧&lt;&lt;金剛經&gt;&gt;</v>
          </cell>
          <cell r="C7422" t="str">
            <v>陳載暄著</v>
          </cell>
          <cell r="D7422">
            <v>179</v>
          </cell>
          <cell r="E7422">
            <v>0</v>
          </cell>
          <cell r="F7422" t="str">
            <v/>
          </cell>
          <cell r="G7422" t="str">
            <v>世界知識</v>
          </cell>
          <cell r="H7422">
            <v>29.8</v>
          </cell>
          <cell r="I7422" t="str">
            <v/>
          </cell>
          <cell r="J7422" t="str">
            <v/>
          </cell>
          <cell r="K7422" t="str">
            <v/>
          </cell>
          <cell r="L7422" t="str">
            <v/>
          </cell>
          <cell r="M7422" t="str">
            <v>免稅</v>
          </cell>
          <cell r="N7422" t="str">
            <v>9787501236756</v>
          </cell>
        </row>
        <row r="7423">
          <cell r="A7423" t="str">
            <v>50123709</v>
          </cell>
          <cell r="B7423" t="str">
            <v>圖解麻衣神相</v>
          </cell>
          <cell r="C7423" t="str">
            <v>麻衣道者</v>
          </cell>
          <cell r="D7423">
            <v>210</v>
          </cell>
          <cell r="E7423">
            <v>0</v>
          </cell>
          <cell r="F7423" t="str">
            <v>平裝</v>
          </cell>
          <cell r="G7423" t="str">
            <v>世界知識</v>
          </cell>
          <cell r="H7423">
            <v>35</v>
          </cell>
          <cell r="I7423" t="str">
            <v/>
          </cell>
          <cell r="J7423" t="str">
            <v/>
          </cell>
          <cell r="K7423" t="str">
            <v/>
          </cell>
          <cell r="L7423" t="str">
            <v/>
          </cell>
          <cell r="M7423" t="str">
            <v>免稅</v>
          </cell>
          <cell r="N7423" t="str">
            <v>9787501237098</v>
          </cell>
        </row>
        <row r="7424">
          <cell r="A7424" t="str">
            <v>50123747</v>
          </cell>
          <cell r="B7424" t="str">
            <v>大團圓-張愛玲和那些癡情的女人們</v>
          </cell>
          <cell r="C7424" t="str">
            <v>陶方宣</v>
          </cell>
          <cell r="D7424">
            <v>144</v>
          </cell>
          <cell r="E7424">
            <v>0</v>
          </cell>
          <cell r="F7424" t="str">
            <v/>
          </cell>
          <cell r="G7424" t="str">
            <v>世界知識</v>
          </cell>
          <cell r="H7424">
            <v>24</v>
          </cell>
          <cell r="I7424" t="str">
            <v/>
          </cell>
          <cell r="J7424" t="str">
            <v/>
          </cell>
          <cell r="K7424" t="str">
            <v/>
          </cell>
          <cell r="L7424" t="str">
            <v/>
          </cell>
          <cell r="M7424" t="str">
            <v>免稅</v>
          </cell>
          <cell r="N7424" t="str">
            <v>9787501237470</v>
          </cell>
        </row>
        <row r="7425">
          <cell r="A7425" t="str">
            <v>50123768</v>
          </cell>
          <cell r="B7425" t="str">
            <v>繪圖地理五訣</v>
          </cell>
          <cell r="C7425" t="str">
            <v>(清) 趙玉材. 著</v>
          </cell>
          <cell r="D7425">
            <v>228</v>
          </cell>
          <cell r="E7425">
            <v>0</v>
          </cell>
          <cell r="F7425" t="str">
            <v>平裝</v>
          </cell>
          <cell r="G7425" t="str">
            <v>世界知識</v>
          </cell>
          <cell r="H7425">
            <v>38</v>
          </cell>
          <cell r="I7425" t="str">
            <v/>
          </cell>
          <cell r="J7425" t="str">
            <v/>
          </cell>
          <cell r="K7425" t="str">
            <v/>
          </cell>
          <cell r="L7425" t="str">
            <v/>
          </cell>
          <cell r="M7425" t="str">
            <v>免稅</v>
          </cell>
          <cell r="N7425" t="str">
            <v>9787501237685</v>
          </cell>
        </row>
        <row r="7426">
          <cell r="A7426" t="str">
            <v>50123815</v>
          </cell>
          <cell r="B7426" t="str">
            <v>兇手在路上-人性的另類解讀</v>
          </cell>
          <cell r="C7426" t="str">
            <v>胡傑. 著</v>
          </cell>
          <cell r="D7426">
            <v>174</v>
          </cell>
          <cell r="E7426">
            <v>1</v>
          </cell>
          <cell r="F7426" t="str">
            <v>平裝</v>
          </cell>
          <cell r="G7426" t="str">
            <v>世界知識</v>
          </cell>
          <cell r="H7426">
            <v>29</v>
          </cell>
          <cell r="I7426" t="str">
            <v/>
          </cell>
          <cell r="J7426" t="str">
            <v/>
          </cell>
          <cell r="K7426" t="str">
            <v/>
          </cell>
          <cell r="L7426" t="str">
            <v/>
          </cell>
          <cell r="M7426" t="str">
            <v>免稅</v>
          </cell>
          <cell r="N7426" t="str">
            <v>9787501238156</v>
          </cell>
        </row>
        <row r="7427">
          <cell r="A7427" t="str">
            <v>50123831</v>
          </cell>
          <cell r="B7427" t="str">
            <v>現代住宅風水</v>
          </cell>
          <cell r="C7427" t="str">
            <v>本社</v>
          </cell>
          <cell r="D7427">
            <v>270</v>
          </cell>
          <cell r="E7427">
            <v>0</v>
          </cell>
          <cell r="F7427" t="str">
            <v>平裝</v>
          </cell>
          <cell r="G7427" t="str">
            <v>世界知識</v>
          </cell>
          <cell r="H7427">
            <v>45</v>
          </cell>
          <cell r="I7427" t="str">
            <v/>
          </cell>
          <cell r="J7427" t="str">
            <v/>
          </cell>
          <cell r="K7427" t="str">
            <v/>
          </cell>
          <cell r="L7427" t="str">
            <v/>
          </cell>
          <cell r="M7427" t="str">
            <v>免稅</v>
          </cell>
          <cell r="N7427" t="str">
            <v>9787501238316</v>
          </cell>
        </row>
        <row r="7428">
          <cell r="A7428" t="str">
            <v>50124044</v>
          </cell>
          <cell r="B7428" t="str">
            <v>中國主流文化的戰略導向：明代個案研究</v>
          </cell>
          <cell r="C7428" t="str">
            <v>李曉燕著</v>
          </cell>
          <cell r="D7428">
            <v>168</v>
          </cell>
          <cell r="E7428">
            <v>2</v>
          </cell>
          <cell r="F7428" t="str">
            <v>平裝</v>
          </cell>
          <cell r="G7428" t="str">
            <v>世界知識</v>
          </cell>
          <cell r="H7428">
            <v>28</v>
          </cell>
          <cell r="I7428" t="str">
            <v/>
          </cell>
          <cell r="J7428" t="str">
            <v/>
          </cell>
          <cell r="K7428" t="str">
            <v/>
          </cell>
          <cell r="L7428" t="str">
            <v/>
          </cell>
          <cell r="M7428" t="str">
            <v>免稅</v>
          </cell>
          <cell r="N7428" t="str">
            <v>9787501240449</v>
          </cell>
        </row>
        <row r="7429">
          <cell r="A7429" t="str">
            <v>50130001</v>
          </cell>
          <cell r="B7429" t="str">
            <v>紅樓夢煙標精華</v>
          </cell>
          <cell r="C7429" t="str">
            <v>杜春耕 收藏編著</v>
          </cell>
          <cell r="D7429">
            <v>60</v>
          </cell>
          <cell r="E7429">
            <v>0</v>
          </cell>
          <cell r="F7429" t="str">
            <v>平裝</v>
          </cell>
          <cell r="G7429" t="str">
            <v>北京圖書館</v>
          </cell>
          <cell r="H7429">
            <v>12</v>
          </cell>
          <cell r="I7429" t="str">
            <v/>
          </cell>
          <cell r="J7429" t="str">
            <v/>
          </cell>
          <cell r="K7429" t="str">
            <v/>
          </cell>
          <cell r="L7429" t="str">
            <v/>
          </cell>
          <cell r="M7429" t="str">
            <v>應稅</v>
          </cell>
          <cell r="N7429" t="str">
            <v/>
          </cell>
        </row>
        <row r="7430">
          <cell r="A7430" t="str">
            <v>50130002</v>
          </cell>
          <cell r="B7430" t="str">
            <v>地方志人物傳記資料叢刊．東北卷--人名索引</v>
          </cell>
          <cell r="C7430" t="str">
            <v>李雄飛 編</v>
          </cell>
          <cell r="D7430">
            <v>300</v>
          </cell>
          <cell r="E7430">
            <v>2</v>
          </cell>
          <cell r="F7430" t="str">
            <v>平裝</v>
          </cell>
          <cell r="G7430" t="str">
            <v>北京圖書館</v>
          </cell>
          <cell r="H7430">
            <v>50</v>
          </cell>
          <cell r="I7430" t="str">
            <v/>
          </cell>
          <cell r="J7430" t="str">
            <v/>
          </cell>
          <cell r="K7430" t="str">
            <v/>
          </cell>
          <cell r="L7430" t="str">
            <v/>
          </cell>
          <cell r="M7430" t="str">
            <v>應稅</v>
          </cell>
          <cell r="N7430" t="str">
            <v/>
          </cell>
        </row>
        <row r="7431">
          <cell r="A7431" t="str">
            <v>50130591</v>
          </cell>
          <cell r="B7431" t="str">
            <v>稿本晉會要</v>
          </cell>
          <cell r="C7431" t="str">
            <v>汪兆鏞</v>
          </cell>
          <cell r="D7431">
            <v>1740</v>
          </cell>
          <cell r="E7431">
            <v>4</v>
          </cell>
          <cell r="F7431" t="str">
            <v>精裝</v>
          </cell>
          <cell r="G7431" t="str">
            <v>北京圖書館</v>
          </cell>
          <cell r="H7431">
            <v>290</v>
          </cell>
          <cell r="I7431" t="str">
            <v/>
          </cell>
          <cell r="J7431" t="str">
            <v/>
          </cell>
          <cell r="K7431" t="str">
            <v/>
          </cell>
          <cell r="L7431" t="str">
            <v/>
          </cell>
          <cell r="M7431" t="str">
            <v>免稅</v>
          </cell>
          <cell r="N7431" t="str">
            <v>9787501305919</v>
          </cell>
        </row>
        <row r="7432">
          <cell r="A7432" t="str">
            <v>50130810</v>
          </cell>
          <cell r="B7432" t="str">
            <v>古書版本學概論</v>
          </cell>
          <cell r="C7432" t="str">
            <v>李致忠</v>
          </cell>
          <cell r="D7432">
            <v>90</v>
          </cell>
          <cell r="E7432">
            <v>0</v>
          </cell>
          <cell r="F7432" t="str">
            <v>平裝</v>
          </cell>
          <cell r="G7432" t="str">
            <v>北京圖書館</v>
          </cell>
          <cell r="H7432">
            <v>18</v>
          </cell>
          <cell r="I7432" t="str">
            <v/>
          </cell>
          <cell r="J7432" t="str">
            <v/>
          </cell>
          <cell r="K7432" t="str">
            <v/>
          </cell>
          <cell r="L7432" t="str">
            <v/>
          </cell>
          <cell r="M7432" t="str">
            <v>免稅</v>
          </cell>
          <cell r="N7432" t="str">
            <v>7501308101</v>
          </cell>
        </row>
        <row r="7433">
          <cell r="A7433" t="str">
            <v>50130865</v>
          </cell>
          <cell r="B7433" t="str">
            <v>中國善本書提要補編</v>
          </cell>
          <cell r="C7433" t="str">
            <v>王重民</v>
          </cell>
          <cell r="D7433">
            <v>140</v>
          </cell>
          <cell r="E7433">
            <v>0</v>
          </cell>
          <cell r="F7433" t="str">
            <v>精裝</v>
          </cell>
          <cell r="G7433" t="str">
            <v>北京圖書館</v>
          </cell>
          <cell r="H7433">
            <v>28</v>
          </cell>
          <cell r="I7433" t="str">
            <v/>
          </cell>
          <cell r="J7433" t="str">
            <v/>
          </cell>
          <cell r="K7433" t="str">
            <v/>
          </cell>
          <cell r="L7433" t="str">
            <v/>
          </cell>
          <cell r="M7433" t="str">
            <v>免稅</v>
          </cell>
          <cell r="N7433" t="str">
            <v>7501308659</v>
          </cell>
        </row>
        <row r="7434">
          <cell r="A7434" t="str">
            <v>50130894</v>
          </cell>
          <cell r="B7434" t="str">
            <v>鄭振鐸藏殘本紅樓夢</v>
          </cell>
          <cell r="C7434" t="str">
            <v>[清]曹雪芹</v>
          </cell>
          <cell r="D7434">
            <v>175</v>
          </cell>
          <cell r="E7434">
            <v>0</v>
          </cell>
          <cell r="F7434" t="str">
            <v>平裝</v>
          </cell>
          <cell r="G7434" t="str">
            <v>北京圖書館</v>
          </cell>
          <cell r="H7434">
            <v>35</v>
          </cell>
          <cell r="I7434" t="str">
            <v/>
          </cell>
          <cell r="J7434" t="str">
            <v/>
          </cell>
          <cell r="K7434" t="str">
            <v/>
          </cell>
          <cell r="L7434" t="str">
            <v/>
          </cell>
          <cell r="M7434" t="str">
            <v>免稅</v>
          </cell>
          <cell r="N7434" t="str">
            <v>7501308942</v>
          </cell>
        </row>
        <row r="7435">
          <cell r="A7435" t="str">
            <v>50130958</v>
          </cell>
          <cell r="B7435" t="str">
            <v>虛雲和尚開示錄</v>
          </cell>
          <cell r="C7435" t="str">
            <v>淨慧</v>
          </cell>
          <cell r="D7435">
            <v>99</v>
          </cell>
          <cell r="E7435">
            <v>0</v>
          </cell>
          <cell r="F7435" t="str">
            <v>平裝</v>
          </cell>
          <cell r="G7435" t="str">
            <v>北京圖書館</v>
          </cell>
          <cell r="H7435">
            <v>19.8</v>
          </cell>
          <cell r="I7435" t="str">
            <v/>
          </cell>
          <cell r="J7435" t="str">
            <v/>
          </cell>
          <cell r="K7435" t="str">
            <v/>
          </cell>
          <cell r="L7435" t="str">
            <v/>
          </cell>
          <cell r="M7435" t="str">
            <v>免稅</v>
          </cell>
          <cell r="N7435" t="str">
            <v>7501309582</v>
          </cell>
        </row>
        <row r="7436">
          <cell r="A7436" t="str">
            <v>50130994</v>
          </cell>
          <cell r="B7436" t="str">
            <v>名師談禪</v>
          </cell>
          <cell r="C7436" t="str">
            <v>鄭賢蘭</v>
          </cell>
          <cell r="D7436">
            <v>95</v>
          </cell>
          <cell r="E7436">
            <v>0</v>
          </cell>
          <cell r="F7436" t="str">
            <v>平裝</v>
          </cell>
          <cell r="G7436" t="str">
            <v>北京圖書館</v>
          </cell>
          <cell r="H7436">
            <v>19</v>
          </cell>
          <cell r="I7436" t="str">
            <v/>
          </cell>
          <cell r="J7436" t="str">
            <v/>
          </cell>
          <cell r="K7436" t="str">
            <v/>
          </cell>
          <cell r="L7436" t="str">
            <v/>
          </cell>
          <cell r="M7436" t="str">
            <v>免稅</v>
          </cell>
          <cell r="N7436" t="str">
            <v>7501309949</v>
          </cell>
        </row>
        <row r="7437">
          <cell r="A7437" t="str">
            <v>50131027</v>
          </cell>
          <cell r="B7437" t="str">
            <v>明清著名藏書家藏書印</v>
          </cell>
          <cell r="C7437" t="str">
            <v>林申清</v>
          </cell>
          <cell r="D7437">
            <v>195</v>
          </cell>
          <cell r="E7437">
            <v>0</v>
          </cell>
          <cell r="F7437" t="str">
            <v>平裝</v>
          </cell>
          <cell r="G7437" t="str">
            <v>北京圖書館</v>
          </cell>
          <cell r="H7437">
            <v>39</v>
          </cell>
          <cell r="I7437" t="str">
            <v/>
          </cell>
          <cell r="J7437" t="str">
            <v/>
          </cell>
          <cell r="K7437" t="str">
            <v/>
          </cell>
          <cell r="L7437" t="str">
            <v/>
          </cell>
          <cell r="M7437" t="str">
            <v>免稅</v>
          </cell>
          <cell r="N7437" t="str">
            <v>7501310270</v>
          </cell>
        </row>
        <row r="7438">
          <cell r="A7438" t="str">
            <v>50131051</v>
          </cell>
          <cell r="B7438" t="str">
            <v>日本圖書館法律體系研究</v>
          </cell>
          <cell r="C7438" t="str">
            <v>李國新</v>
          </cell>
          <cell r="D7438">
            <v>110</v>
          </cell>
          <cell r="E7438">
            <v>0</v>
          </cell>
          <cell r="F7438" t="str">
            <v>平裝</v>
          </cell>
          <cell r="G7438" t="str">
            <v>北京圖書館</v>
          </cell>
          <cell r="H7438">
            <v>22</v>
          </cell>
          <cell r="I7438" t="str">
            <v/>
          </cell>
          <cell r="J7438" t="str">
            <v/>
          </cell>
          <cell r="K7438" t="str">
            <v/>
          </cell>
          <cell r="L7438" t="str">
            <v/>
          </cell>
          <cell r="M7438" t="str">
            <v>免稅</v>
          </cell>
          <cell r="N7438" t="str">
            <v>7501310513</v>
          </cell>
        </row>
        <row r="7439">
          <cell r="A7439" t="str">
            <v>50131093</v>
          </cell>
          <cell r="B7439" t="str">
            <v>1CD－人物世界歷史（上下）</v>
          </cell>
          <cell r="C7439" t="str">
            <v>張振宇</v>
          </cell>
          <cell r="D7439">
            <v>234</v>
          </cell>
          <cell r="E7439">
            <v>0</v>
          </cell>
          <cell r="F7439" t="str">
            <v>平裝</v>
          </cell>
          <cell r="G7439" t="str">
            <v>北京圖書館</v>
          </cell>
          <cell r="H7439">
            <v>46.8</v>
          </cell>
          <cell r="I7439" t="str">
            <v/>
          </cell>
          <cell r="J7439" t="str">
            <v/>
          </cell>
          <cell r="K7439" t="str">
            <v/>
          </cell>
          <cell r="L7439" t="str">
            <v/>
          </cell>
          <cell r="M7439" t="str">
            <v>免稅</v>
          </cell>
          <cell r="N7439" t="str">
            <v>7501310939</v>
          </cell>
        </row>
        <row r="7440">
          <cell r="A7440" t="str">
            <v>50131240</v>
          </cell>
          <cell r="B7440" t="str">
            <v>記憶郵遞</v>
          </cell>
          <cell r="C7440" t="str">
            <v>林育德</v>
          </cell>
          <cell r="D7440">
            <v>175</v>
          </cell>
          <cell r="E7440">
            <v>0</v>
          </cell>
          <cell r="F7440" t="str">
            <v>平裝</v>
          </cell>
          <cell r="G7440" t="str">
            <v>北京圖書館</v>
          </cell>
          <cell r="H7440">
            <v>35</v>
          </cell>
          <cell r="I7440" t="str">
            <v/>
          </cell>
          <cell r="J7440" t="str">
            <v/>
          </cell>
          <cell r="K7440" t="str">
            <v/>
          </cell>
          <cell r="L7440" t="str">
            <v/>
          </cell>
          <cell r="M7440" t="str">
            <v>免稅</v>
          </cell>
          <cell r="N7440" t="str">
            <v>7501312400</v>
          </cell>
        </row>
        <row r="7441">
          <cell r="A7441" t="str">
            <v>50131254</v>
          </cell>
          <cell r="B7441" t="str">
            <v>素食主義</v>
          </cell>
          <cell r="C7441" t="str">
            <v>史幼波</v>
          </cell>
          <cell r="D7441">
            <v>110</v>
          </cell>
          <cell r="E7441">
            <v>0</v>
          </cell>
          <cell r="F7441" t="str">
            <v>平裝</v>
          </cell>
          <cell r="G7441" t="str">
            <v>北京圖書館</v>
          </cell>
          <cell r="H7441">
            <v>22</v>
          </cell>
          <cell r="I7441" t="str">
            <v/>
          </cell>
          <cell r="J7441" t="str">
            <v/>
          </cell>
          <cell r="K7441" t="str">
            <v/>
          </cell>
          <cell r="L7441" t="str">
            <v/>
          </cell>
          <cell r="M7441" t="str">
            <v>免稅</v>
          </cell>
          <cell r="N7441" t="str">
            <v>7501312540</v>
          </cell>
        </row>
        <row r="7442">
          <cell r="A7442" t="str">
            <v>50131307</v>
          </cell>
          <cell r="B7442" t="str">
            <v>明解增和千家詩注(卷二)</v>
          </cell>
          <cell r="C7442" t="str">
            <v>本社</v>
          </cell>
          <cell r="D7442">
            <v>4080</v>
          </cell>
          <cell r="E7442">
            <v>0</v>
          </cell>
          <cell r="F7442" t="str">
            <v>線裝</v>
          </cell>
          <cell r="G7442" t="str">
            <v>北京圖書館</v>
          </cell>
          <cell r="H7442">
            <v>680</v>
          </cell>
          <cell r="I7442" t="str">
            <v/>
          </cell>
          <cell r="J7442" t="str">
            <v/>
          </cell>
          <cell r="K7442" t="str">
            <v/>
          </cell>
          <cell r="L7442" t="str">
            <v/>
          </cell>
          <cell r="M7442" t="str">
            <v>免稅</v>
          </cell>
          <cell r="N7442" t="str">
            <v>9787501313075</v>
          </cell>
        </row>
        <row r="7443">
          <cell r="A7443" t="str">
            <v>50131542</v>
          </cell>
          <cell r="B7443" t="str">
            <v>中國歷史文選(全三冊)</v>
          </cell>
          <cell r="C7443" t="str">
            <v>劉乃和</v>
          </cell>
          <cell r="D7443">
            <v>325</v>
          </cell>
          <cell r="E7443">
            <v>0</v>
          </cell>
          <cell r="F7443" t="str">
            <v>平裝</v>
          </cell>
          <cell r="G7443" t="str">
            <v>北京圖書館</v>
          </cell>
          <cell r="H7443">
            <v>65</v>
          </cell>
          <cell r="I7443" t="str">
            <v/>
          </cell>
          <cell r="J7443" t="str">
            <v/>
          </cell>
          <cell r="K7443" t="str">
            <v/>
          </cell>
          <cell r="L7443" t="str">
            <v/>
          </cell>
          <cell r="M7443" t="str">
            <v>免稅</v>
          </cell>
          <cell r="N7443" t="str">
            <v>7501315426</v>
          </cell>
        </row>
        <row r="7444">
          <cell r="A7444" t="str">
            <v>50131623</v>
          </cell>
          <cell r="B7444" t="str">
            <v>《中國圖書館分類法》（第四版） 使用手冊</v>
          </cell>
          <cell r="C7444" t="str">
            <v>.</v>
          </cell>
          <cell r="D7444">
            <v>195</v>
          </cell>
          <cell r="E7444">
            <v>0</v>
          </cell>
          <cell r="F7444" t="str">
            <v>平裝</v>
          </cell>
          <cell r="G7444" t="str">
            <v>北京圖書館</v>
          </cell>
          <cell r="H7444">
            <v>39</v>
          </cell>
          <cell r="I7444" t="str">
            <v/>
          </cell>
          <cell r="J7444" t="str">
            <v/>
          </cell>
          <cell r="K7444" t="str">
            <v/>
          </cell>
          <cell r="L7444" t="str">
            <v/>
          </cell>
          <cell r="M7444" t="str">
            <v>免稅</v>
          </cell>
          <cell r="N7444" t="str">
            <v>7501316236</v>
          </cell>
        </row>
        <row r="7445">
          <cell r="A7445" t="str">
            <v>50131640</v>
          </cell>
          <cell r="B7445" t="str">
            <v>佛教旅遊文化</v>
          </cell>
          <cell r="C7445" t="str">
            <v>霍國慶</v>
          </cell>
          <cell r="D7445">
            <v>149</v>
          </cell>
          <cell r="E7445">
            <v>0</v>
          </cell>
          <cell r="F7445" t="str">
            <v>平裝</v>
          </cell>
          <cell r="G7445" t="str">
            <v>北京圖書館</v>
          </cell>
          <cell r="H7445">
            <v>29.8</v>
          </cell>
          <cell r="I7445" t="str">
            <v/>
          </cell>
          <cell r="J7445" t="str">
            <v/>
          </cell>
          <cell r="K7445" t="str">
            <v/>
          </cell>
          <cell r="L7445" t="str">
            <v/>
          </cell>
          <cell r="M7445" t="str">
            <v>免稅</v>
          </cell>
          <cell r="N7445" t="str">
            <v>7501316406</v>
          </cell>
        </row>
        <row r="7446">
          <cell r="A7446" t="str">
            <v>50131640A</v>
          </cell>
          <cell r="B7446" t="str">
            <v>佛教旅游文化(100元)</v>
          </cell>
          <cell r="C7446" t="str">
            <v>霍國慶</v>
          </cell>
          <cell r="D7446">
            <v>100</v>
          </cell>
          <cell r="E7446">
            <v>0</v>
          </cell>
          <cell r="F7446" t="str">
            <v>平裝</v>
          </cell>
          <cell r="G7446" t="str">
            <v>北京圖書館</v>
          </cell>
          <cell r="H7446">
            <v>20</v>
          </cell>
          <cell r="I7446" t="str">
            <v/>
          </cell>
          <cell r="J7446" t="str">
            <v/>
          </cell>
          <cell r="K7446" t="str">
            <v/>
          </cell>
          <cell r="L7446" t="str">
            <v/>
          </cell>
          <cell r="M7446" t="str">
            <v>免稅</v>
          </cell>
          <cell r="N7446" t="str">
            <v>7501316406</v>
          </cell>
        </row>
        <row r="7447">
          <cell r="A7447" t="str">
            <v>50131709</v>
          </cell>
          <cell r="B7447" t="str">
            <v>話說吳承恩</v>
          </cell>
          <cell r="C7447" t="str">
            <v>沈承慶</v>
          </cell>
          <cell r="D7447">
            <v>60</v>
          </cell>
          <cell r="E7447">
            <v>0</v>
          </cell>
          <cell r="F7447" t="str">
            <v>平裝</v>
          </cell>
          <cell r="G7447" t="str">
            <v>北京圖書館</v>
          </cell>
          <cell r="H7447">
            <v>12</v>
          </cell>
          <cell r="I7447" t="str">
            <v/>
          </cell>
          <cell r="J7447" t="str">
            <v/>
          </cell>
          <cell r="K7447" t="str">
            <v/>
          </cell>
          <cell r="L7447" t="str">
            <v/>
          </cell>
          <cell r="M7447" t="str">
            <v>免稅</v>
          </cell>
          <cell r="N7447" t="str">
            <v>7501317097</v>
          </cell>
        </row>
        <row r="7448">
          <cell r="A7448" t="str">
            <v>50131722</v>
          </cell>
          <cell r="B7448" t="str">
            <v>古籍版本知識500問</v>
          </cell>
          <cell r="C7448" t="str">
            <v>李致忠</v>
          </cell>
          <cell r="D7448">
            <v>120</v>
          </cell>
          <cell r="E7448">
            <v>0</v>
          </cell>
          <cell r="F7448" t="str">
            <v>平裝</v>
          </cell>
          <cell r="G7448" t="str">
            <v>北京圖書館</v>
          </cell>
          <cell r="H7448">
            <v>24</v>
          </cell>
          <cell r="I7448" t="str">
            <v/>
          </cell>
          <cell r="J7448" t="str">
            <v/>
          </cell>
          <cell r="K7448" t="str">
            <v/>
          </cell>
          <cell r="L7448" t="str">
            <v/>
          </cell>
          <cell r="M7448" t="str">
            <v>免稅</v>
          </cell>
          <cell r="N7448" t="str">
            <v>7501317224</v>
          </cell>
        </row>
        <row r="7449">
          <cell r="A7449" t="str">
            <v>50131731</v>
          </cell>
          <cell r="B7449" t="str">
            <v>金文曆朔疏證</v>
          </cell>
          <cell r="C7449" t="str">
            <v>吳其昌</v>
          </cell>
          <cell r="D7449">
            <v>800</v>
          </cell>
          <cell r="E7449">
            <v>0</v>
          </cell>
          <cell r="F7449" t="str">
            <v>精裝</v>
          </cell>
          <cell r="G7449" t="str">
            <v>北京圖書館</v>
          </cell>
          <cell r="H7449">
            <v>160</v>
          </cell>
          <cell r="I7449" t="str">
            <v/>
          </cell>
          <cell r="J7449" t="str">
            <v/>
          </cell>
          <cell r="K7449" t="str">
            <v/>
          </cell>
          <cell r="L7449" t="str">
            <v/>
          </cell>
          <cell r="M7449" t="str">
            <v>免稅</v>
          </cell>
          <cell r="N7449" t="str">
            <v>7501317313</v>
          </cell>
        </row>
        <row r="7450">
          <cell r="A7450" t="str">
            <v>50131804</v>
          </cell>
          <cell r="B7450" t="str">
            <v>諸子著作年代考</v>
          </cell>
          <cell r="C7450" t="str">
            <v>鄭良樹</v>
          </cell>
          <cell r="D7450">
            <v>70</v>
          </cell>
          <cell r="E7450">
            <v>0</v>
          </cell>
          <cell r="F7450" t="str">
            <v>平裝</v>
          </cell>
          <cell r="G7450" t="str">
            <v>北京圖書館</v>
          </cell>
          <cell r="H7450">
            <v>14</v>
          </cell>
          <cell r="I7450" t="str">
            <v/>
          </cell>
          <cell r="J7450" t="str">
            <v/>
          </cell>
          <cell r="K7450" t="str">
            <v/>
          </cell>
          <cell r="L7450" t="str">
            <v/>
          </cell>
          <cell r="M7450" t="str">
            <v>免稅</v>
          </cell>
          <cell r="N7450" t="str">
            <v>7501318042</v>
          </cell>
        </row>
        <row r="7451">
          <cell r="A7451" t="str">
            <v>50131810</v>
          </cell>
          <cell r="B7451" t="str">
            <v>清代禁毀書目題注外一種</v>
          </cell>
          <cell r="C7451" t="str">
            <v>施延鏞</v>
          </cell>
          <cell r="D7451">
            <v>325</v>
          </cell>
          <cell r="E7451">
            <v>0</v>
          </cell>
          <cell r="F7451" t="str">
            <v>平裝</v>
          </cell>
          <cell r="G7451" t="str">
            <v>北京圖書館</v>
          </cell>
          <cell r="H7451">
            <v>65</v>
          </cell>
          <cell r="I7451" t="str">
            <v/>
          </cell>
          <cell r="J7451" t="str">
            <v/>
          </cell>
          <cell r="K7451" t="str">
            <v/>
          </cell>
          <cell r="L7451" t="str">
            <v/>
          </cell>
          <cell r="M7451" t="str">
            <v>免稅</v>
          </cell>
          <cell r="N7451" t="str">
            <v>7501318107</v>
          </cell>
        </row>
        <row r="7452">
          <cell r="A7452" t="str">
            <v>50131842</v>
          </cell>
          <cell r="B7452" t="str">
            <v>讀者工作</v>
          </cell>
          <cell r="C7452" t="str">
            <v>劉久昌</v>
          </cell>
          <cell r="D7452">
            <v>45</v>
          </cell>
          <cell r="E7452">
            <v>0</v>
          </cell>
          <cell r="F7452" t="str">
            <v>平裝</v>
          </cell>
          <cell r="G7452" t="str">
            <v>北京圖書館</v>
          </cell>
          <cell r="H7452">
            <v>9</v>
          </cell>
          <cell r="I7452" t="str">
            <v/>
          </cell>
          <cell r="J7452" t="str">
            <v/>
          </cell>
          <cell r="K7452" t="str">
            <v/>
          </cell>
          <cell r="L7452" t="str">
            <v/>
          </cell>
          <cell r="M7452" t="str">
            <v>免稅</v>
          </cell>
          <cell r="N7452" t="str">
            <v>7501318425</v>
          </cell>
        </row>
        <row r="7453">
          <cell r="A7453" t="str">
            <v>50131893</v>
          </cell>
          <cell r="B7453" t="str">
            <v>小說書坊錄</v>
          </cell>
          <cell r="C7453" t="str">
            <v>王清原、牟仁隆等編</v>
          </cell>
          <cell r="D7453">
            <v>100</v>
          </cell>
          <cell r="E7453">
            <v>0</v>
          </cell>
          <cell r="F7453" t="str">
            <v>平裝</v>
          </cell>
          <cell r="G7453" t="str">
            <v>北京圖書館</v>
          </cell>
          <cell r="H7453">
            <v>20</v>
          </cell>
          <cell r="I7453" t="str">
            <v/>
          </cell>
          <cell r="J7453" t="str">
            <v/>
          </cell>
          <cell r="K7453" t="str">
            <v/>
          </cell>
          <cell r="L7453" t="str">
            <v/>
          </cell>
          <cell r="M7453" t="str">
            <v>免稅</v>
          </cell>
          <cell r="N7453" t="str">
            <v>750131893X</v>
          </cell>
        </row>
        <row r="7454">
          <cell r="A7454" t="str">
            <v>50131945</v>
          </cell>
          <cell r="B7454" t="str">
            <v>紅樓夢概論</v>
          </cell>
          <cell r="C7454" t="str">
            <v>馮其庸、李廣柏編著</v>
          </cell>
          <cell r="D7454">
            <v>125</v>
          </cell>
          <cell r="E7454">
            <v>0</v>
          </cell>
          <cell r="F7454" t="str">
            <v>平裝</v>
          </cell>
          <cell r="G7454" t="str">
            <v>北京圖書館</v>
          </cell>
          <cell r="H7454">
            <v>25</v>
          </cell>
          <cell r="I7454" t="str">
            <v/>
          </cell>
          <cell r="J7454" t="str">
            <v/>
          </cell>
          <cell r="K7454" t="str">
            <v/>
          </cell>
          <cell r="L7454" t="str">
            <v/>
          </cell>
          <cell r="M7454" t="str">
            <v>免稅</v>
          </cell>
          <cell r="N7454" t="str">
            <v>7501319456</v>
          </cell>
        </row>
        <row r="7455">
          <cell r="A7455" t="str">
            <v>50131988</v>
          </cell>
          <cell r="B7455" t="str">
            <v>孝經-中華再造善本</v>
          </cell>
          <cell r="C7455" t="str">
            <v>唐李隆基註、唐陸德明音</v>
          </cell>
          <cell r="D7455">
            <v>700</v>
          </cell>
          <cell r="E7455">
            <v>0</v>
          </cell>
          <cell r="F7455" t="str">
            <v>線裝</v>
          </cell>
          <cell r="G7455" t="str">
            <v>北京圖書館</v>
          </cell>
          <cell r="H7455">
            <v>140</v>
          </cell>
          <cell r="I7455" t="str">
            <v/>
          </cell>
          <cell r="J7455" t="str">
            <v/>
          </cell>
          <cell r="K7455" t="str">
            <v/>
          </cell>
          <cell r="L7455" t="str">
            <v/>
          </cell>
          <cell r="M7455" t="str">
            <v>免稅</v>
          </cell>
          <cell r="N7455" t="str">
            <v>750131988X</v>
          </cell>
        </row>
        <row r="7456">
          <cell r="A7456" t="str">
            <v>50131998</v>
          </cell>
          <cell r="B7456" t="str">
            <v>趙子昂詩集(全二冊)-中華再造善本</v>
          </cell>
          <cell r="C7456" t="str">
            <v>元 趙孟頫 撰</v>
          </cell>
          <cell r="D7456">
            <v>3480</v>
          </cell>
          <cell r="E7456">
            <v>0</v>
          </cell>
          <cell r="F7456" t="str">
            <v>線裝</v>
          </cell>
          <cell r="G7456" t="str">
            <v>北京圖書館</v>
          </cell>
          <cell r="H7456">
            <v>580</v>
          </cell>
          <cell r="I7456" t="str">
            <v/>
          </cell>
          <cell r="J7456" t="str">
            <v/>
          </cell>
          <cell r="K7456" t="str">
            <v/>
          </cell>
          <cell r="L7456" t="str">
            <v/>
          </cell>
          <cell r="M7456" t="str">
            <v>免稅</v>
          </cell>
          <cell r="N7456" t="str">
            <v>7501319987</v>
          </cell>
        </row>
        <row r="7457">
          <cell r="A7457" t="str">
            <v>50131999</v>
          </cell>
          <cell r="B7457" t="str">
            <v>爾雅(全三冊)-中華再造善本</v>
          </cell>
          <cell r="C7457" t="str">
            <v>晉 郭璞 注</v>
          </cell>
          <cell r="D7457">
            <v>2000</v>
          </cell>
          <cell r="E7457">
            <v>0</v>
          </cell>
          <cell r="F7457" t="str">
            <v>線裝</v>
          </cell>
          <cell r="G7457" t="str">
            <v>北京圖書館</v>
          </cell>
          <cell r="H7457">
            <v>400</v>
          </cell>
          <cell r="I7457" t="str">
            <v/>
          </cell>
          <cell r="J7457" t="str">
            <v/>
          </cell>
          <cell r="K7457" t="str">
            <v/>
          </cell>
          <cell r="L7457" t="str">
            <v/>
          </cell>
          <cell r="M7457" t="str">
            <v>免稅</v>
          </cell>
          <cell r="N7457" t="str">
            <v>7501319995</v>
          </cell>
        </row>
        <row r="7458">
          <cell r="A7458" t="str">
            <v>50132068</v>
          </cell>
          <cell r="B7458" t="str">
            <v>水滸人物口頭傳說大觀</v>
          </cell>
          <cell r="C7458" t="str">
            <v>樊兆陽搜集整理</v>
          </cell>
          <cell r="D7458">
            <v>180</v>
          </cell>
          <cell r="E7458">
            <v>0</v>
          </cell>
          <cell r="F7458" t="str">
            <v>平裝</v>
          </cell>
          <cell r="G7458" t="str">
            <v>北京圖書館</v>
          </cell>
          <cell r="H7458">
            <v>36</v>
          </cell>
          <cell r="I7458" t="str">
            <v/>
          </cell>
          <cell r="J7458" t="str">
            <v/>
          </cell>
          <cell r="K7458" t="str">
            <v/>
          </cell>
          <cell r="L7458" t="str">
            <v/>
          </cell>
          <cell r="M7458" t="str">
            <v>免稅</v>
          </cell>
          <cell r="N7458" t="str">
            <v>7501320683</v>
          </cell>
        </row>
        <row r="7459">
          <cell r="A7459" t="str">
            <v>50132077</v>
          </cell>
          <cell r="B7459" t="str">
            <v>壹是紀始</v>
          </cell>
          <cell r="C7459" t="str">
            <v>（清）魏  崧編</v>
          </cell>
          <cell r="D7459">
            <v>400</v>
          </cell>
          <cell r="E7459">
            <v>0</v>
          </cell>
          <cell r="F7459" t="str">
            <v>精裝</v>
          </cell>
          <cell r="G7459" t="str">
            <v>北京圖書館</v>
          </cell>
          <cell r="H7459">
            <v>80</v>
          </cell>
          <cell r="I7459" t="str">
            <v/>
          </cell>
          <cell r="J7459" t="str">
            <v/>
          </cell>
          <cell r="K7459" t="str">
            <v/>
          </cell>
          <cell r="L7459" t="str">
            <v/>
          </cell>
          <cell r="M7459" t="str">
            <v>免稅</v>
          </cell>
          <cell r="N7459" t="str">
            <v>7501320772</v>
          </cell>
        </row>
        <row r="7460">
          <cell r="A7460" t="str">
            <v>50132086</v>
          </cell>
          <cell r="B7460" t="str">
            <v>北京民間風俗百圖(珍藏版)</v>
          </cell>
          <cell r="C7460" t="str">
            <v/>
          </cell>
          <cell r="D7460">
            <v>175</v>
          </cell>
          <cell r="E7460">
            <v>0</v>
          </cell>
          <cell r="F7460" t="str">
            <v>平裝</v>
          </cell>
          <cell r="G7460" t="str">
            <v>北京圖書館</v>
          </cell>
          <cell r="H7460">
            <v>0</v>
          </cell>
          <cell r="I7460" t="str">
            <v/>
          </cell>
          <cell r="J7460" t="str">
            <v/>
          </cell>
          <cell r="K7460" t="str">
            <v/>
          </cell>
          <cell r="L7460" t="str">
            <v/>
          </cell>
          <cell r="M7460" t="str">
            <v>免稅</v>
          </cell>
          <cell r="N7460" t="str">
            <v>7501320861</v>
          </cell>
        </row>
        <row r="7461">
          <cell r="A7461" t="str">
            <v>50132136</v>
          </cell>
          <cell r="B7461" t="str">
            <v>中國古籍修復與裝裱技術圖解</v>
          </cell>
          <cell r="C7461" t="str">
            <v>杜偉生著</v>
          </cell>
          <cell r="D7461">
            <v>600</v>
          </cell>
          <cell r="E7461">
            <v>0</v>
          </cell>
          <cell r="F7461" t="str">
            <v>精裝</v>
          </cell>
          <cell r="G7461" t="str">
            <v>北京圖書館</v>
          </cell>
          <cell r="H7461">
            <v>120</v>
          </cell>
          <cell r="I7461" t="str">
            <v/>
          </cell>
          <cell r="J7461" t="str">
            <v/>
          </cell>
          <cell r="K7461" t="str">
            <v/>
          </cell>
          <cell r="L7461" t="str">
            <v/>
          </cell>
          <cell r="M7461" t="str">
            <v>免稅</v>
          </cell>
          <cell r="N7461" t="str">
            <v>7501321361</v>
          </cell>
        </row>
        <row r="7462">
          <cell r="A7462" t="str">
            <v>50132141</v>
          </cell>
          <cell r="B7462" t="str">
            <v>北京圖書館普通古籍總目.第四卷</v>
          </cell>
          <cell r="C7462" t="str">
            <v>.</v>
          </cell>
          <cell r="D7462">
            <v>900</v>
          </cell>
          <cell r="E7462">
            <v>0</v>
          </cell>
          <cell r="F7462" t="str">
            <v>精裝</v>
          </cell>
          <cell r="G7462" t="str">
            <v>北京圖書館</v>
          </cell>
          <cell r="H7462">
            <v>180</v>
          </cell>
          <cell r="I7462" t="str">
            <v/>
          </cell>
          <cell r="J7462" t="str">
            <v/>
          </cell>
          <cell r="K7462" t="str">
            <v/>
          </cell>
          <cell r="L7462" t="str">
            <v/>
          </cell>
          <cell r="M7462" t="str">
            <v>免稅</v>
          </cell>
          <cell r="N7462" t="str">
            <v>7501321418</v>
          </cell>
        </row>
        <row r="7463">
          <cell r="A7463" t="str">
            <v>50132148</v>
          </cell>
          <cell r="B7463" t="str">
            <v>21世紀國肢圖書館數位戰略</v>
          </cell>
          <cell r="C7463" t="str">
            <v>蔣偉明</v>
          </cell>
          <cell r="D7463">
            <v>125</v>
          </cell>
          <cell r="E7463">
            <v>0</v>
          </cell>
          <cell r="F7463" t="str">
            <v>平裝</v>
          </cell>
          <cell r="G7463" t="str">
            <v>北京圖書館</v>
          </cell>
          <cell r="H7463">
            <v>25</v>
          </cell>
          <cell r="I7463" t="str">
            <v/>
          </cell>
          <cell r="J7463" t="str">
            <v/>
          </cell>
          <cell r="K7463" t="str">
            <v/>
          </cell>
          <cell r="L7463" t="str">
            <v/>
          </cell>
          <cell r="M7463" t="str">
            <v>免稅</v>
          </cell>
          <cell r="N7463" t="str">
            <v>7501321485</v>
          </cell>
        </row>
        <row r="7464">
          <cell r="A7464" t="str">
            <v>50132150</v>
          </cell>
          <cell r="B7464" t="str">
            <v>貞松堂藏曆代名人書法</v>
          </cell>
          <cell r="C7464" t="str">
            <v>羅振玉</v>
          </cell>
          <cell r="D7464">
            <v>4680</v>
          </cell>
          <cell r="E7464">
            <v>0</v>
          </cell>
          <cell r="F7464" t="str">
            <v>線裝</v>
          </cell>
          <cell r="G7464" t="str">
            <v>華寶齋</v>
          </cell>
          <cell r="H7464">
            <v>780</v>
          </cell>
          <cell r="I7464" t="str">
            <v/>
          </cell>
          <cell r="J7464" t="str">
            <v/>
          </cell>
          <cell r="K7464" t="str">
            <v/>
          </cell>
          <cell r="L7464" t="str">
            <v/>
          </cell>
          <cell r="M7464" t="str">
            <v>免稅</v>
          </cell>
          <cell r="N7464" t="str">
            <v>7501321507</v>
          </cell>
        </row>
        <row r="7465">
          <cell r="A7465" t="str">
            <v>50132183</v>
          </cell>
          <cell r="B7465" t="str">
            <v>紅學：1954</v>
          </cell>
          <cell r="C7465" t="str">
            <v>孫玉明著</v>
          </cell>
          <cell r="D7465">
            <v>175</v>
          </cell>
          <cell r="E7465">
            <v>0</v>
          </cell>
          <cell r="F7465" t="str">
            <v>平裝</v>
          </cell>
          <cell r="G7465" t="str">
            <v>北京圖書館</v>
          </cell>
          <cell r="H7465">
            <v>35</v>
          </cell>
          <cell r="I7465" t="str">
            <v/>
          </cell>
          <cell r="J7465" t="str">
            <v/>
          </cell>
          <cell r="K7465" t="str">
            <v/>
          </cell>
          <cell r="L7465" t="str">
            <v/>
          </cell>
          <cell r="M7465" t="str">
            <v>免稅</v>
          </cell>
          <cell r="N7465" t="str">
            <v>7501321833</v>
          </cell>
        </row>
        <row r="7466">
          <cell r="A7466" t="str">
            <v>50132188</v>
          </cell>
          <cell r="B7466" t="str">
            <v>歷代名人尺牘分類選粹</v>
          </cell>
          <cell r="C7466" t="str">
            <v>姚漢章</v>
          </cell>
          <cell r="D7466">
            <v>165</v>
          </cell>
          <cell r="E7466">
            <v>0</v>
          </cell>
          <cell r="F7466" t="str">
            <v>平裝</v>
          </cell>
          <cell r="G7466" t="str">
            <v>北京圖書館</v>
          </cell>
          <cell r="H7466">
            <v>33</v>
          </cell>
          <cell r="I7466" t="str">
            <v/>
          </cell>
          <cell r="J7466" t="str">
            <v/>
          </cell>
          <cell r="K7466" t="str">
            <v/>
          </cell>
          <cell r="L7466" t="str">
            <v/>
          </cell>
          <cell r="M7466" t="str">
            <v>免稅</v>
          </cell>
          <cell r="N7466" t="str">
            <v>7501321884</v>
          </cell>
        </row>
        <row r="7467">
          <cell r="A7467" t="str">
            <v>50132190</v>
          </cell>
          <cell r="B7467" t="str">
            <v>莫迪洛漫畫.6</v>
          </cell>
          <cell r="C7467" t="str">
            <v>莫迪洛</v>
          </cell>
          <cell r="D7467">
            <v>149</v>
          </cell>
          <cell r="E7467">
            <v>0</v>
          </cell>
          <cell r="F7467" t="str">
            <v>平裝</v>
          </cell>
          <cell r="G7467" t="str">
            <v>北京圖書館</v>
          </cell>
          <cell r="H7467">
            <v>29.8</v>
          </cell>
          <cell r="I7467" t="str">
            <v/>
          </cell>
          <cell r="J7467" t="str">
            <v/>
          </cell>
          <cell r="K7467" t="str">
            <v/>
          </cell>
          <cell r="L7467" t="str">
            <v/>
          </cell>
          <cell r="M7467" t="str">
            <v>免稅</v>
          </cell>
          <cell r="N7467" t="str">
            <v>7501321906</v>
          </cell>
        </row>
        <row r="7468">
          <cell r="A7468" t="str">
            <v>50132191</v>
          </cell>
          <cell r="B7468" t="str">
            <v>莫迪咯漫畫.7</v>
          </cell>
          <cell r="C7468" t="str">
            <v>莫根洛</v>
          </cell>
          <cell r="D7468">
            <v>149</v>
          </cell>
          <cell r="E7468">
            <v>0</v>
          </cell>
          <cell r="F7468" t="str">
            <v>平裝</v>
          </cell>
          <cell r="G7468" t="str">
            <v>北京圖書館</v>
          </cell>
          <cell r="H7468">
            <v>29.8</v>
          </cell>
          <cell r="I7468" t="str">
            <v/>
          </cell>
          <cell r="J7468" t="str">
            <v/>
          </cell>
          <cell r="K7468" t="str">
            <v/>
          </cell>
          <cell r="L7468" t="str">
            <v/>
          </cell>
          <cell r="M7468" t="str">
            <v>免稅</v>
          </cell>
          <cell r="N7468" t="str">
            <v>7501321914</v>
          </cell>
        </row>
        <row r="7469">
          <cell r="A7469" t="str">
            <v>50132192</v>
          </cell>
          <cell r="B7469" t="str">
            <v>莫迪洛漫畫.8</v>
          </cell>
          <cell r="C7469" t="str">
            <v>莫迪洛</v>
          </cell>
          <cell r="D7469">
            <v>149</v>
          </cell>
          <cell r="E7469">
            <v>0</v>
          </cell>
          <cell r="F7469" t="str">
            <v>精裝</v>
          </cell>
          <cell r="G7469" t="str">
            <v>北京圖書館</v>
          </cell>
          <cell r="H7469">
            <v>29.8</v>
          </cell>
          <cell r="I7469" t="str">
            <v/>
          </cell>
          <cell r="J7469" t="str">
            <v/>
          </cell>
          <cell r="K7469" t="str">
            <v/>
          </cell>
          <cell r="L7469" t="str">
            <v/>
          </cell>
          <cell r="M7469" t="str">
            <v>免稅</v>
          </cell>
          <cell r="N7469" t="str">
            <v>7501321922</v>
          </cell>
        </row>
        <row r="7470">
          <cell r="A7470" t="str">
            <v>50132193</v>
          </cell>
          <cell r="B7470" t="str">
            <v>莫迪咯漫畫.9</v>
          </cell>
          <cell r="C7470" t="str">
            <v>莫迪洛</v>
          </cell>
          <cell r="D7470">
            <v>149</v>
          </cell>
          <cell r="E7470">
            <v>0</v>
          </cell>
          <cell r="F7470" t="str">
            <v>平裝</v>
          </cell>
          <cell r="G7470" t="str">
            <v>北京圖書館</v>
          </cell>
          <cell r="H7470">
            <v>29.8</v>
          </cell>
          <cell r="I7470" t="str">
            <v/>
          </cell>
          <cell r="J7470" t="str">
            <v/>
          </cell>
          <cell r="K7470" t="str">
            <v/>
          </cell>
          <cell r="L7470" t="str">
            <v/>
          </cell>
          <cell r="M7470" t="str">
            <v>免稅</v>
          </cell>
          <cell r="N7470" t="str">
            <v>7501321930</v>
          </cell>
        </row>
        <row r="7471">
          <cell r="A7471" t="str">
            <v>50132194</v>
          </cell>
          <cell r="B7471" t="str">
            <v>莫迪洛漫畫.10</v>
          </cell>
          <cell r="C7471" t="str">
            <v>莫迪洛</v>
          </cell>
          <cell r="D7471">
            <v>149</v>
          </cell>
          <cell r="E7471">
            <v>0</v>
          </cell>
          <cell r="F7471" t="str">
            <v>平裝</v>
          </cell>
          <cell r="G7471" t="str">
            <v>北京圖書館</v>
          </cell>
          <cell r="H7471">
            <v>29.8</v>
          </cell>
          <cell r="I7471" t="str">
            <v/>
          </cell>
          <cell r="J7471" t="str">
            <v/>
          </cell>
          <cell r="K7471" t="str">
            <v/>
          </cell>
          <cell r="L7471" t="str">
            <v/>
          </cell>
          <cell r="M7471" t="str">
            <v>免稅</v>
          </cell>
          <cell r="N7471" t="str">
            <v>7501321949</v>
          </cell>
        </row>
        <row r="7472">
          <cell r="A7472" t="str">
            <v>50132197</v>
          </cell>
          <cell r="B7472" t="str">
            <v>鳴沙石室佚書正續編</v>
          </cell>
          <cell r="C7472" t="str">
            <v>羅振玉</v>
          </cell>
          <cell r="D7472">
            <v>475</v>
          </cell>
          <cell r="E7472">
            <v>0</v>
          </cell>
          <cell r="F7472" t="str">
            <v>平裝</v>
          </cell>
          <cell r="G7472" t="str">
            <v>北京圖書館</v>
          </cell>
          <cell r="H7472">
            <v>95</v>
          </cell>
          <cell r="I7472" t="str">
            <v/>
          </cell>
          <cell r="J7472" t="str">
            <v/>
          </cell>
          <cell r="K7472" t="str">
            <v/>
          </cell>
          <cell r="L7472" t="str">
            <v/>
          </cell>
          <cell r="M7472" t="str">
            <v>免稅</v>
          </cell>
          <cell r="N7472" t="str">
            <v>7501321973</v>
          </cell>
        </row>
        <row r="7473">
          <cell r="A7473" t="str">
            <v>50132358</v>
          </cell>
          <cell r="B7473" t="str">
            <v>杜審言詩集-中華再造善本</v>
          </cell>
          <cell r="C7473" t="str">
            <v>[唐]杜審言</v>
          </cell>
          <cell r="D7473">
            <v>600</v>
          </cell>
          <cell r="E7473">
            <v>0</v>
          </cell>
          <cell r="F7473" t="str">
            <v>線裝</v>
          </cell>
          <cell r="G7473" t="str">
            <v>北京圖書館</v>
          </cell>
          <cell r="H7473">
            <v>120</v>
          </cell>
          <cell r="I7473" t="str">
            <v/>
          </cell>
          <cell r="J7473" t="str">
            <v/>
          </cell>
          <cell r="K7473" t="str">
            <v/>
          </cell>
          <cell r="L7473" t="str">
            <v/>
          </cell>
          <cell r="M7473" t="str">
            <v>免稅</v>
          </cell>
          <cell r="N7473" t="str">
            <v>7501323585</v>
          </cell>
        </row>
        <row r="7474">
          <cell r="A7474" t="str">
            <v>50132361</v>
          </cell>
          <cell r="B7474" t="str">
            <v>梁昭明太子文集(全二冊)-中華再造善本</v>
          </cell>
          <cell r="C7474" t="str">
            <v>南朝．梁 蕭統 撰</v>
          </cell>
          <cell r="D7474">
            <v>2950</v>
          </cell>
          <cell r="E7474">
            <v>0</v>
          </cell>
          <cell r="F7474" t="str">
            <v>線裝</v>
          </cell>
          <cell r="G7474" t="str">
            <v>北京圖書館</v>
          </cell>
          <cell r="H7474">
            <v>590</v>
          </cell>
          <cell r="I7474" t="str">
            <v/>
          </cell>
          <cell r="J7474" t="str">
            <v/>
          </cell>
          <cell r="K7474" t="str">
            <v/>
          </cell>
          <cell r="L7474" t="str">
            <v/>
          </cell>
          <cell r="M7474" t="str">
            <v>免稅</v>
          </cell>
          <cell r="N7474" t="str">
            <v>7501323615</v>
          </cell>
        </row>
        <row r="7475">
          <cell r="A7475" t="str">
            <v>50132362</v>
          </cell>
          <cell r="B7475" t="str">
            <v>玉臺新詠(全四冊)-中華再造善本</v>
          </cell>
          <cell r="C7475" t="str">
            <v>南朝陳 徐陵 輯</v>
          </cell>
          <cell r="D7475">
            <v>3400</v>
          </cell>
          <cell r="E7475">
            <v>0</v>
          </cell>
          <cell r="F7475" t="str">
            <v>線裝</v>
          </cell>
          <cell r="G7475" t="str">
            <v>北京圖書館</v>
          </cell>
          <cell r="H7475">
            <v>680</v>
          </cell>
          <cell r="I7475" t="str">
            <v/>
          </cell>
          <cell r="J7475" t="str">
            <v/>
          </cell>
          <cell r="K7475" t="str">
            <v/>
          </cell>
          <cell r="L7475" t="str">
            <v/>
          </cell>
          <cell r="M7475" t="str">
            <v>免稅</v>
          </cell>
          <cell r="N7475" t="str">
            <v>7501323623</v>
          </cell>
        </row>
        <row r="7476">
          <cell r="A7476" t="str">
            <v>50132407</v>
          </cell>
          <cell r="B7476" t="str">
            <v>余紹宋書畫論叢</v>
          </cell>
          <cell r="C7476" t="str">
            <v>余子安</v>
          </cell>
          <cell r="D7476">
            <v>180</v>
          </cell>
          <cell r="E7476">
            <v>0</v>
          </cell>
          <cell r="F7476" t="str">
            <v>平裝</v>
          </cell>
          <cell r="G7476" t="str">
            <v>北京圖書館</v>
          </cell>
          <cell r="H7476">
            <v>36</v>
          </cell>
          <cell r="I7476" t="str">
            <v/>
          </cell>
          <cell r="J7476" t="str">
            <v/>
          </cell>
          <cell r="K7476" t="str">
            <v/>
          </cell>
          <cell r="L7476" t="str">
            <v/>
          </cell>
          <cell r="M7476" t="str">
            <v>免稅</v>
          </cell>
          <cell r="N7476" t="str">
            <v>7501324077</v>
          </cell>
        </row>
        <row r="7477">
          <cell r="A7477" t="str">
            <v>50132409</v>
          </cell>
          <cell r="B7477" t="str">
            <v>晚清圖書館學術思想史</v>
          </cell>
          <cell r="C7477" t="str">
            <v>程煥文</v>
          </cell>
          <cell r="D7477">
            <v>125</v>
          </cell>
          <cell r="E7477">
            <v>0</v>
          </cell>
          <cell r="F7477" t="str">
            <v>平裝</v>
          </cell>
          <cell r="G7477" t="str">
            <v>北京圖書館</v>
          </cell>
          <cell r="H7477">
            <v>25</v>
          </cell>
          <cell r="I7477" t="str">
            <v/>
          </cell>
          <cell r="J7477" t="str">
            <v/>
          </cell>
          <cell r="K7477" t="str">
            <v/>
          </cell>
          <cell r="L7477" t="str">
            <v/>
          </cell>
          <cell r="M7477" t="str">
            <v>免稅</v>
          </cell>
          <cell r="N7477" t="str">
            <v>7501324093</v>
          </cell>
        </row>
        <row r="7478">
          <cell r="A7478" t="str">
            <v>50132410</v>
          </cell>
          <cell r="B7478" t="str">
            <v>中國少年兒童文獻分類主題詞表（兩冊）</v>
          </cell>
          <cell r="C7478" t="str">
            <v>.</v>
          </cell>
          <cell r="D7478">
            <v>2280</v>
          </cell>
          <cell r="E7478">
            <v>1</v>
          </cell>
          <cell r="F7478" t="str">
            <v>精裝</v>
          </cell>
          <cell r="G7478" t="str">
            <v>北京圖書館</v>
          </cell>
          <cell r="H7478">
            <v>380</v>
          </cell>
          <cell r="I7478" t="str">
            <v/>
          </cell>
          <cell r="J7478" t="str">
            <v/>
          </cell>
          <cell r="K7478" t="str">
            <v/>
          </cell>
          <cell r="L7478" t="str">
            <v/>
          </cell>
          <cell r="M7478" t="str">
            <v>免稅</v>
          </cell>
          <cell r="N7478" t="str">
            <v>7501324107</v>
          </cell>
        </row>
        <row r="7479">
          <cell r="A7479" t="str">
            <v>50132415</v>
          </cell>
          <cell r="B7479" t="str">
            <v>非書資料採訪工作手冊</v>
          </cell>
          <cell r="C7479" t="str">
            <v>劉茲恒</v>
          </cell>
          <cell r="D7479">
            <v>180</v>
          </cell>
          <cell r="E7479">
            <v>2</v>
          </cell>
          <cell r="F7479" t="str">
            <v>平裝</v>
          </cell>
          <cell r="G7479" t="str">
            <v>北京圖書館</v>
          </cell>
          <cell r="H7479">
            <v>30</v>
          </cell>
          <cell r="I7479" t="str">
            <v/>
          </cell>
          <cell r="J7479" t="str">
            <v/>
          </cell>
          <cell r="K7479" t="str">
            <v/>
          </cell>
          <cell r="L7479" t="str">
            <v/>
          </cell>
          <cell r="M7479" t="str">
            <v>免稅</v>
          </cell>
          <cell r="N7479" t="str">
            <v>7501324158</v>
          </cell>
        </row>
        <row r="7480">
          <cell r="A7480" t="str">
            <v>50132418</v>
          </cell>
          <cell r="B7480" t="str">
            <v>字字珍藏：名人信劄的收藏與鑒賞</v>
          </cell>
          <cell r="C7480" t="str">
            <v>程道德</v>
          </cell>
          <cell r="D7480">
            <v>125</v>
          </cell>
          <cell r="E7480">
            <v>0</v>
          </cell>
          <cell r="F7480" t="str">
            <v>平裝</v>
          </cell>
          <cell r="G7480" t="str">
            <v>北京圖書館</v>
          </cell>
          <cell r="H7480">
            <v>25</v>
          </cell>
          <cell r="I7480" t="str">
            <v/>
          </cell>
          <cell r="J7480" t="str">
            <v/>
          </cell>
          <cell r="K7480" t="str">
            <v/>
          </cell>
          <cell r="L7480" t="str">
            <v/>
          </cell>
          <cell r="M7480" t="str">
            <v>免稅</v>
          </cell>
          <cell r="N7480" t="str">
            <v>7501324182</v>
          </cell>
        </row>
        <row r="7481">
          <cell r="A7481" t="str">
            <v>50132419</v>
          </cell>
          <cell r="B7481" t="str">
            <v>諸葛孔明</v>
          </cell>
          <cell r="C7481" t="str">
            <v>陳舜臣</v>
          </cell>
          <cell r="D7481">
            <v>199</v>
          </cell>
          <cell r="E7481">
            <v>0</v>
          </cell>
          <cell r="F7481" t="str">
            <v>平裝</v>
          </cell>
          <cell r="G7481" t="str">
            <v>北京圖書館</v>
          </cell>
          <cell r="H7481">
            <v>39.799999999999997</v>
          </cell>
          <cell r="I7481" t="str">
            <v/>
          </cell>
          <cell r="J7481" t="str">
            <v/>
          </cell>
          <cell r="K7481" t="str">
            <v/>
          </cell>
          <cell r="L7481" t="str">
            <v/>
          </cell>
          <cell r="M7481" t="str">
            <v>免稅</v>
          </cell>
          <cell r="N7481" t="str">
            <v>7501324190</v>
          </cell>
        </row>
        <row r="7482">
          <cell r="A7482" t="str">
            <v>50132424</v>
          </cell>
          <cell r="B7482" t="str">
            <v>漢武梁祠畫像考</v>
          </cell>
          <cell r="C7482" t="str">
            <v>瞿中溶</v>
          </cell>
          <cell r="D7482">
            <v>350</v>
          </cell>
          <cell r="E7482">
            <v>0</v>
          </cell>
          <cell r="F7482" t="str">
            <v>平裝</v>
          </cell>
          <cell r="G7482" t="str">
            <v>北京圖書館</v>
          </cell>
          <cell r="H7482">
            <v>70</v>
          </cell>
          <cell r="I7482" t="str">
            <v/>
          </cell>
          <cell r="J7482" t="str">
            <v/>
          </cell>
          <cell r="K7482" t="str">
            <v/>
          </cell>
          <cell r="L7482" t="str">
            <v/>
          </cell>
          <cell r="M7482" t="str">
            <v>免稅</v>
          </cell>
          <cell r="N7482" t="str">
            <v>7501324247</v>
          </cell>
        </row>
        <row r="7483">
          <cell r="A7483" t="str">
            <v>50132425</v>
          </cell>
          <cell r="B7483" t="str">
            <v>風範 -北大名人寓所及軼事</v>
          </cell>
          <cell r="C7483" t="str">
            <v>肖東發</v>
          </cell>
          <cell r="D7483">
            <v>125</v>
          </cell>
          <cell r="E7483">
            <v>0</v>
          </cell>
          <cell r="F7483" t="str">
            <v>平裝</v>
          </cell>
          <cell r="G7483" t="str">
            <v>北京圖書館</v>
          </cell>
          <cell r="H7483">
            <v>25</v>
          </cell>
          <cell r="I7483" t="str">
            <v/>
          </cell>
          <cell r="J7483" t="str">
            <v/>
          </cell>
          <cell r="K7483" t="str">
            <v/>
          </cell>
          <cell r="L7483" t="str">
            <v/>
          </cell>
          <cell r="M7483" t="str">
            <v>免稅</v>
          </cell>
          <cell r="N7483" t="str">
            <v>7501324255</v>
          </cell>
        </row>
        <row r="7484">
          <cell r="A7484" t="str">
            <v>50132426</v>
          </cell>
          <cell r="B7484" t="str">
            <v>從撒馬爾幹到長安：粟特人在中國的文化遺跡</v>
          </cell>
          <cell r="C7484" t="str">
            <v>戎新江</v>
          </cell>
          <cell r="D7484">
            <v>900</v>
          </cell>
          <cell r="E7484">
            <v>0</v>
          </cell>
          <cell r="F7484" t="str">
            <v>精裝</v>
          </cell>
          <cell r="G7484" t="str">
            <v>北京圖書館</v>
          </cell>
          <cell r="H7484">
            <v>180</v>
          </cell>
          <cell r="I7484" t="str">
            <v/>
          </cell>
          <cell r="J7484" t="str">
            <v/>
          </cell>
          <cell r="K7484" t="str">
            <v/>
          </cell>
          <cell r="L7484" t="str">
            <v/>
          </cell>
          <cell r="M7484" t="str">
            <v>免稅</v>
          </cell>
          <cell r="N7484" t="str">
            <v>7501324263</v>
          </cell>
        </row>
        <row r="7485">
          <cell r="A7485" t="str">
            <v>50132427</v>
          </cell>
          <cell r="B7485" t="str">
            <v>墨子研究論叢.六</v>
          </cell>
          <cell r="C7485" t="str">
            <v>王裕安</v>
          </cell>
          <cell r="D7485">
            <v>190</v>
          </cell>
          <cell r="E7485">
            <v>0</v>
          </cell>
          <cell r="F7485" t="str">
            <v>平裝</v>
          </cell>
          <cell r="G7485" t="str">
            <v>北京圖書館</v>
          </cell>
          <cell r="H7485">
            <v>38</v>
          </cell>
          <cell r="I7485" t="str">
            <v/>
          </cell>
          <cell r="J7485" t="str">
            <v/>
          </cell>
          <cell r="K7485" t="str">
            <v/>
          </cell>
          <cell r="L7485" t="str">
            <v/>
          </cell>
          <cell r="M7485" t="str">
            <v>免稅</v>
          </cell>
          <cell r="N7485" t="str">
            <v>7501324271</v>
          </cell>
        </row>
        <row r="7486">
          <cell r="A7486" t="str">
            <v>50132428</v>
          </cell>
          <cell r="B7486" t="str">
            <v>歷代不知姓名錄</v>
          </cell>
          <cell r="C7486" t="str">
            <v>李清</v>
          </cell>
          <cell r="D7486">
            <v>400</v>
          </cell>
          <cell r="E7486">
            <v>0</v>
          </cell>
          <cell r="F7486" t="str">
            <v>精裝</v>
          </cell>
          <cell r="G7486" t="str">
            <v>北京圖書館</v>
          </cell>
          <cell r="H7486">
            <v>80</v>
          </cell>
          <cell r="I7486" t="str">
            <v/>
          </cell>
          <cell r="J7486" t="str">
            <v/>
          </cell>
          <cell r="K7486" t="str">
            <v/>
          </cell>
          <cell r="L7486" t="str">
            <v/>
          </cell>
          <cell r="M7486" t="str">
            <v>免稅</v>
          </cell>
          <cell r="N7486" t="str">
            <v>750132428X</v>
          </cell>
        </row>
        <row r="7487">
          <cell r="A7487" t="str">
            <v>50132434</v>
          </cell>
          <cell r="B7487" t="str">
            <v>通鑒劄記  全2冊</v>
          </cell>
          <cell r="C7487" t="str">
            <v>劉體仁</v>
          </cell>
          <cell r="D7487">
            <v>350</v>
          </cell>
          <cell r="E7487">
            <v>0</v>
          </cell>
          <cell r="F7487" t="str">
            <v>平裝</v>
          </cell>
          <cell r="G7487" t="str">
            <v>北京圖書館</v>
          </cell>
          <cell r="H7487">
            <v>70</v>
          </cell>
          <cell r="I7487" t="str">
            <v/>
          </cell>
          <cell r="J7487" t="str">
            <v/>
          </cell>
          <cell r="K7487" t="str">
            <v/>
          </cell>
          <cell r="L7487" t="str">
            <v/>
          </cell>
          <cell r="M7487" t="str">
            <v>免稅</v>
          </cell>
          <cell r="N7487" t="str">
            <v>7501324344</v>
          </cell>
        </row>
        <row r="7488">
          <cell r="A7488" t="str">
            <v>50132438</v>
          </cell>
          <cell r="B7488" t="str">
            <v>引文索引法的理論及應用</v>
          </cell>
          <cell r="C7488" t="str">
            <v>（美）尤金加菲爾德</v>
          </cell>
          <cell r="D7488">
            <v>175</v>
          </cell>
          <cell r="E7488">
            <v>0</v>
          </cell>
          <cell r="F7488" t="str">
            <v>平裝</v>
          </cell>
          <cell r="G7488" t="str">
            <v>北京圖書館</v>
          </cell>
          <cell r="H7488">
            <v>35</v>
          </cell>
          <cell r="I7488" t="str">
            <v/>
          </cell>
          <cell r="J7488" t="str">
            <v/>
          </cell>
          <cell r="K7488" t="str">
            <v/>
          </cell>
          <cell r="L7488" t="str">
            <v/>
          </cell>
          <cell r="M7488" t="str">
            <v>免稅</v>
          </cell>
          <cell r="N7488" t="str">
            <v>7501324387</v>
          </cell>
        </row>
        <row r="7489">
          <cell r="A7489" t="str">
            <v>50132439</v>
          </cell>
          <cell r="B7489" t="str">
            <v>創刊號剪影</v>
          </cell>
          <cell r="C7489" t="str">
            <v>謝其章</v>
          </cell>
          <cell r="D7489">
            <v>175</v>
          </cell>
          <cell r="E7489">
            <v>0</v>
          </cell>
          <cell r="F7489" t="str">
            <v>平裝</v>
          </cell>
          <cell r="G7489" t="str">
            <v>北京圖書館</v>
          </cell>
          <cell r="H7489">
            <v>35</v>
          </cell>
          <cell r="I7489" t="str">
            <v/>
          </cell>
          <cell r="J7489" t="str">
            <v/>
          </cell>
          <cell r="K7489" t="str">
            <v/>
          </cell>
          <cell r="L7489" t="str">
            <v/>
          </cell>
          <cell r="M7489" t="str">
            <v>免稅</v>
          </cell>
          <cell r="N7489" t="str">
            <v>7501324395</v>
          </cell>
        </row>
        <row r="7490">
          <cell r="A7490" t="str">
            <v>50132441</v>
          </cell>
          <cell r="B7490" t="str">
            <v>20世紀西方與中國的圖書館學：基於德爾斐法測評的理論史綱</v>
          </cell>
          <cell r="C7490" t="str">
            <v>範並思</v>
          </cell>
          <cell r="D7490">
            <v>125</v>
          </cell>
          <cell r="E7490">
            <v>0</v>
          </cell>
          <cell r="F7490" t="str">
            <v>平裝</v>
          </cell>
          <cell r="G7490" t="str">
            <v>北京圖書館</v>
          </cell>
          <cell r="H7490">
            <v>25</v>
          </cell>
          <cell r="I7490" t="str">
            <v/>
          </cell>
          <cell r="J7490" t="str">
            <v/>
          </cell>
          <cell r="K7490" t="str">
            <v/>
          </cell>
          <cell r="L7490" t="str">
            <v/>
          </cell>
          <cell r="M7490" t="str">
            <v>免稅</v>
          </cell>
          <cell r="N7490" t="str">
            <v>7501324417</v>
          </cell>
        </row>
        <row r="7491">
          <cell r="A7491" t="str">
            <v>50132444</v>
          </cell>
          <cell r="B7491" t="str">
            <v>劉基事蹟考述</v>
          </cell>
          <cell r="C7491" t="str">
            <v>.</v>
          </cell>
          <cell r="D7491">
            <v>90</v>
          </cell>
          <cell r="E7491">
            <v>0</v>
          </cell>
          <cell r="F7491" t="str">
            <v>平裝</v>
          </cell>
          <cell r="G7491" t="str">
            <v>北京圖書館</v>
          </cell>
          <cell r="H7491">
            <v>18</v>
          </cell>
          <cell r="I7491" t="str">
            <v/>
          </cell>
          <cell r="J7491" t="str">
            <v/>
          </cell>
          <cell r="K7491" t="str">
            <v/>
          </cell>
          <cell r="L7491" t="str">
            <v/>
          </cell>
          <cell r="M7491" t="str">
            <v>免稅</v>
          </cell>
          <cell r="N7491" t="str">
            <v>7501324441</v>
          </cell>
        </row>
        <row r="7492">
          <cell r="A7492" t="str">
            <v>50132446</v>
          </cell>
          <cell r="B7492" t="str">
            <v>奕訴(上,下)</v>
          </cell>
          <cell r="C7492" t="str">
            <v>徐前</v>
          </cell>
          <cell r="D7492">
            <v>284</v>
          </cell>
          <cell r="E7492">
            <v>0</v>
          </cell>
          <cell r="F7492" t="str">
            <v>平裝</v>
          </cell>
          <cell r="G7492" t="str">
            <v>北京圖書館</v>
          </cell>
          <cell r="H7492">
            <v>56.8</v>
          </cell>
          <cell r="I7492" t="str">
            <v/>
          </cell>
          <cell r="J7492" t="str">
            <v/>
          </cell>
          <cell r="K7492" t="str">
            <v/>
          </cell>
          <cell r="L7492" t="str">
            <v/>
          </cell>
          <cell r="M7492" t="str">
            <v>免稅</v>
          </cell>
          <cell r="N7492" t="str">
            <v>7501324468</v>
          </cell>
        </row>
        <row r="7493">
          <cell r="A7493" t="str">
            <v>50132448</v>
          </cell>
          <cell r="B7493" t="str">
            <v>窺視紫禁城</v>
          </cell>
          <cell r="C7493" t="str">
            <v>科瓦列夫斯基</v>
          </cell>
          <cell r="D7493">
            <v>125</v>
          </cell>
          <cell r="E7493">
            <v>0</v>
          </cell>
          <cell r="F7493" t="str">
            <v>平裝</v>
          </cell>
          <cell r="G7493" t="str">
            <v>北京圖書館</v>
          </cell>
          <cell r="H7493">
            <v>25</v>
          </cell>
          <cell r="I7493" t="str">
            <v/>
          </cell>
          <cell r="J7493" t="str">
            <v/>
          </cell>
          <cell r="K7493" t="str">
            <v/>
          </cell>
          <cell r="L7493" t="str">
            <v/>
          </cell>
          <cell r="M7493" t="str">
            <v>免稅</v>
          </cell>
          <cell r="N7493" t="str">
            <v>7501324484</v>
          </cell>
        </row>
        <row r="7494">
          <cell r="A7494" t="str">
            <v>50132449</v>
          </cell>
          <cell r="B7494" t="str">
            <v>浮屎若夢</v>
          </cell>
          <cell r="C7494" t="str">
            <v>謝立文</v>
          </cell>
          <cell r="D7494">
            <v>75</v>
          </cell>
          <cell r="E7494">
            <v>0</v>
          </cell>
          <cell r="F7494" t="str">
            <v>平裝</v>
          </cell>
          <cell r="G7494" t="str">
            <v>北京圖書館</v>
          </cell>
          <cell r="H7494">
            <v>15</v>
          </cell>
          <cell r="I7494" t="str">
            <v/>
          </cell>
          <cell r="J7494" t="str">
            <v/>
          </cell>
          <cell r="K7494" t="str">
            <v/>
          </cell>
          <cell r="L7494" t="str">
            <v/>
          </cell>
          <cell r="M7494" t="str">
            <v>免稅</v>
          </cell>
          <cell r="N7494" t="str">
            <v>7501324492</v>
          </cell>
        </row>
        <row r="7495">
          <cell r="A7495" t="str">
            <v>50132450</v>
          </cell>
          <cell r="B7495" t="str">
            <v>在路途上</v>
          </cell>
          <cell r="C7495" t="str">
            <v>謝立文</v>
          </cell>
          <cell r="D7495">
            <v>75</v>
          </cell>
          <cell r="E7495">
            <v>0</v>
          </cell>
          <cell r="F7495" t="str">
            <v>平裝</v>
          </cell>
          <cell r="G7495" t="str">
            <v>北京圖書館</v>
          </cell>
          <cell r="H7495">
            <v>15</v>
          </cell>
          <cell r="I7495" t="str">
            <v/>
          </cell>
          <cell r="J7495" t="str">
            <v/>
          </cell>
          <cell r="K7495" t="str">
            <v/>
          </cell>
          <cell r="L7495" t="str">
            <v/>
          </cell>
          <cell r="M7495" t="str">
            <v>免稅</v>
          </cell>
          <cell r="N7495" t="str">
            <v>7501324506</v>
          </cell>
        </row>
        <row r="7496">
          <cell r="A7496" t="str">
            <v>50132451</v>
          </cell>
          <cell r="B7496" t="str">
            <v>屎詩童話</v>
          </cell>
          <cell r="C7496" t="str">
            <v>謝立文</v>
          </cell>
          <cell r="D7496">
            <v>75</v>
          </cell>
          <cell r="E7496">
            <v>0</v>
          </cell>
          <cell r="F7496" t="str">
            <v>平裝</v>
          </cell>
          <cell r="G7496" t="str">
            <v>北京圖書館</v>
          </cell>
          <cell r="H7496">
            <v>15</v>
          </cell>
          <cell r="I7496" t="str">
            <v/>
          </cell>
          <cell r="J7496" t="str">
            <v/>
          </cell>
          <cell r="K7496" t="str">
            <v/>
          </cell>
          <cell r="L7496" t="str">
            <v/>
          </cell>
          <cell r="M7496" t="str">
            <v>免稅</v>
          </cell>
          <cell r="N7496" t="str">
            <v>7501324514</v>
          </cell>
        </row>
        <row r="7497">
          <cell r="A7497" t="str">
            <v>50132455</v>
          </cell>
          <cell r="B7497" t="str">
            <v>唐宋詩詞文化解讀</v>
          </cell>
          <cell r="C7497" t="str">
            <v>蔡鎮楚</v>
          </cell>
          <cell r="D7497">
            <v>175</v>
          </cell>
          <cell r="E7497">
            <v>0</v>
          </cell>
          <cell r="F7497" t="str">
            <v>平裝</v>
          </cell>
          <cell r="G7497" t="str">
            <v>北京圖書館</v>
          </cell>
          <cell r="H7497">
            <v>35</v>
          </cell>
          <cell r="I7497" t="str">
            <v/>
          </cell>
          <cell r="J7497" t="str">
            <v/>
          </cell>
          <cell r="K7497" t="str">
            <v/>
          </cell>
          <cell r="L7497" t="str">
            <v/>
          </cell>
          <cell r="M7497" t="str">
            <v>免稅</v>
          </cell>
          <cell r="N7497" t="str">
            <v>7501324557</v>
          </cell>
        </row>
        <row r="7498">
          <cell r="A7498" t="str">
            <v>50132458</v>
          </cell>
          <cell r="B7498" t="str">
            <v>章學城國際學術研討會論文集</v>
          </cell>
          <cell r="C7498" t="str">
            <v>.</v>
          </cell>
          <cell r="D7498">
            <v>180</v>
          </cell>
          <cell r="E7498">
            <v>0</v>
          </cell>
          <cell r="F7498" t="str">
            <v>平裝</v>
          </cell>
          <cell r="G7498" t="str">
            <v>北京圖書館</v>
          </cell>
          <cell r="H7498">
            <v>36</v>
          </cell>
          <cell r="I7498" t="str">
            <v/>
          </cell>
          <cell r="J7498" t="str">
            <v/>
          </cell>
          <cell r="K7498" t="str">
            <v/>
          </cell>
          <cell r="L7498" t="str">
            <v/>
          </cell>
          <cell r="M7498" t="str">
            <v>免稅</v>
          </cell>
          <cell r="N7498" t="str">
            <v>7501324581</v>
          </cell>
        </row>
        <row r="7499">
          <cell r="A7499" t="str">
            <v>50132459</v>
          </cell>
          <cell r="B7499" t="str">
            <v>東吳史學文集</v>
          </cell>
          <cell r="C7499" t="str">
            <v>王衛平</v>
          </cell>
          <cell r="D7499">
            <v>170</v>
          </cell>
          <cell r="E7499">
            <v>0</v>
          </cell>
          <cell r="F7499" t="str">
            <v>平裝</v>
          </cell>
          <cell r="G7499" t="str">
            <v>北京圖書館</v>
          </cell>
          <cell r="H7499">
            <v>34</v>
          </cell>
          <cell r="I7499" t="str">
            <v/>
          </cell>
          <cell r="J7499" t="str">
            <v/>
          </cell>
          <cell r="K7499" t="str">
            <v/>
          </cell>
          <cell r="L7499" t="str">
            <v/>
          </cell>
          <cell r="M7499" t="str">
            <v>免稅</v>
          </cell>
          <cell r="N7499" t="str">
            <v>750132459X</v>
          </cell>
        </row>
        <row r="7500">
          <cell r="A7500" t="str">
            <v>50132460</v>
          </cell>
          <cell r="B7500" t="str">
            <v>蘇南社會結構變遷研究</v>
          </cell>
          <cell r="C7500" t="str">
            <v>王衛平</v>
          </cell>
          <cell r="D7500">
            <v>180</v>
          </cell>
          <cell r="E7500">
            <v>0</v>
          </cell>
          <cell r="F7500" t="str">
            <v>平裝</v>
          </cell>
          <cell r="G7500" t="str">
            <v>北京圖書館</v>
          </cell>
          <cell r="H7500">
            <v>36</v>
          </cell>
          <cell r="I7500" t="str">
            <v/>
          </cell>
          <cell r="J7500" t="str">
            <v/>
          </cell>
          <cell r="K7500" t="str">
            <v/>
          </cell>
          <cell r="L7500" t="str">
            <v/>
          </cell>
          <cell r="M7500" t="str">
            <v>免稅</v>
          </cell>
          <cell r="N7500" t="str">
            <v>7501324603</v>
          </cell>
        </row>
        <row r="7501">
          <cell r="A7501" t="str">
            <v>50132461</v>
          </cell>
          <cell r="B7501" t="str">
            <v>冀淑英文集</v>
          </cell>
          <cell r="C7501" t="str">
            <v>冀淑英</v>
          </cell>
          <cell r="D7501">
            <v>225</v>
          </cell>
          <cell r="E7501">
            <v>0</v>
          </cell>
          <cell r="F7501" t="str">
            <v>精裝</v>
          </cell>
          <cell r="G7501" t="str">
            <v>北京圖書館</v>
          </cell>
          <cell r="H7501">
            <v>45</v>
          </cell>
          <cell r="I7501" t="str">
            <v/>
          </cell>
          <cell r="J7501" t="str">
            <v/>
          </cell>
          <cell r="K7501" t="str">
            <v/>
          </cell>
          <cell r="L7501" t="str">
            <v/>
          </cell>
          <cell r="M7501" t="str">
            <v>免稅</v>
          </cell>
          <cell r="N7501" t="str">
            <v>7501324611</v>
          </cell>
        </row>
        <row r="7502">
          <cell r="A7502" t="str">
            <v>50132465</v>
          </cell>
          <cell r="B7502" t="str">
            <v>佛國神遊</v>
          </cell>
          <cell r="C7502" t="str">
            <v>吳平</v>
          </cell>
          <cell r="D7502">
            <v>110</v>
          </cell>
          <cell r="E7502">
            <v>0</v>
          </cell>
          <cell r="F7502" t="str">
            <v>平裝</v>
          </cell>
          <cell r="G7502" t="str">
            <v>北京圖書館</v>
          </cell>
          <cell r="H7502">
            <v>22</v>
          </cell>
          <cell r="I7502" t="str">
            <v/>
          </cell>
          <cell r="J7502" t="str">
            <v/>
          </cell>
          <cell r="K7502" t="str">
            <v/>
          </cell>
          <cell r="L7502" t="str">
            <v/>
          </cell>
          <cell r="M7502" t="str">
            <v>免稅</v>
          </cell>
          <cell r="N7502" t="str">
            <v>7501324654</v>
          </cell>
        </row>
        <row r="7503">
          <cell r="A7503" t="str">
            <v>50132468</v>
          </cell>
          <cell r="B7503" t="str">
            <v>北京雲居寺與石經山舊影</v>
          </cell>
          <cell r="C7503" t="str">
            <v>.</v>
          </cell>
          <cell r="D7503">
            <v>300</v>
          </cell>
          <cell r="E7503">
            <v>0</v>
          </cell>
          <cell r="F7503" t="str">
            <v>平裝</v>
          </cell>
          <cell r="G7503" t="str">
            <v>北京圖書館</v>
          </cell>
          <cell r="H7503">
            <v>60</v>
          </cell>
          <cell r="I7503" t="str">
            <v/>
          </cell>
          <cell r="J7503" t="str">
            <v/>
          </cell>
          <cell r="K7503" t="str">
            <v/>
          </cell>
          <cell r="L7503" t="str">
            <v/>
          </cell>
          <cell r="M7503" t="str">
            <v>免稅</v>
          </cell>
          <cell r="N7503" t="str">
            <v>7501324689</v>
          </cell>
        </row>
        <row r="7504">
          <cell r="A7504" t="str">
            <v>50132471</v>
          </cell>
          <cell r="B7504" t="str">
            <v>名人牛皮書</v>
          </cell>
          <cell r="C7504" t="str">
            <v>歐文·伊登</v>
          </cell>
          <cell r="D7504">
            <v>125</v>
          </cell>
          <cell r="E7504">
            <v>0</v>
          </cell>
          <cell r="F7504" t="str">
            <v>平裝</v>
          </cell>
          <cell r="G7504" t="str">
            <v>北京圖書館</v>
          </cell>
          <cell r="H7504">
            <v>25</v>
          </cell>
          <cell r="I7504" t="str">
            <v/>
          </cell>
          <cell r="J7504" t="str">
            <v/>
          </cell>
          <cell r="K7504" t="str">
            <v/>
          </cell>
          <cell r="L7504" t="str">
            <v/>
          </cell>
          <cell r="M7504" t="str">
            <v>免稅</v>
          </cell>
          <cell r="N7504" t="str">
            <v>7501324719</v>
          </cell>
        </row>
        <row r="7505">
          <cell r="A7505" t="str">
            <v>50132477</v>
          </cell>
          <cell r="B7505" t="str">
            <v>沉艦</v>
          </cell>
          <cell r="C7505" t="str">
            <v>詹姆斯.P.德爾加多</v>
          </cell>
          <cell r="D7505">
            <v>160</v>
          </cell>
          <cell r="E7505">
            <v>0</v>
          </cell>
          <cell r="F7505" t="str">
            <v>平裝</v>
          </cell>
          <cell r="G7505" t="str">
            <v>北京圖書館</v>
          </cell>
          <cell r="H7505">
            <v>32</v>
          </cell>
          <cell r="I7505" t="str">
            <v/>
          </cell>
          <cell r="J7505" t="str">
            <v/>
          </cell>
          <cell r="K7505" t="str">
            <v/>
          </cell>
          <cell r="L7505" t="str">
            <v/>
          </cell>
          <cell r="M7505" t="str">
            <v>免稅</v>
          </cell>
          <cell r="N7505" t="str">
            <v>7501324778</v>
          </cell>
        </row>
        <row r="7506">
          <cell r="A7506" t="str">
            <v>50132579</v>
          </cell>
          <cell r="B7506" t="str">
            <v>影珠書屋吟稿</v>
          </cell>
          <cell r="C7506" t="str">
            <v>周篤文</v>
          </cell>
          <cell r="D7506">
            <v>99</v>
          </cell>
          <cell r="E7506">
            <v>0</v>
          </cell>
          <cell r="F7506" t="str">
            <v>平裝</v>
          </cell>
          <cell r="G7506" t="str">
            <v>北京圖書館</v>
          </cell>
          <cell r="H7506">
            <v>19.8</v>
          </cell>
          <cell r="I7506" t="str">
            <v/>
          </cell>
          <cell r="J7506" t="str">
            <v/>
          </cell>
          <cell r="K7506" t="str">
            <v/>
          </cell>
          <cell r="L7506" t="str">
            <v/>
          </cell>
          <cell r="M7506" t="str">
            <v>免稅</v>
          </cell>
          <cell r="N7506" t="str">
            <v>7501325790</v>
          </cell>
        </row>
        <row r="7507">
          <cell r="A7507" t="str">
            <v>50132580</v>
          </cell>
          <cell r="B7507" t="str">
            <v>夢苕庵詩詞</v>
          </cell>
          <cell r="C7507" t="str">
            <v>錢仲聯</v>
          </cell>
          <cell r="D7507">
            <v>110</v>
          </cell>
          <cell r="E7507">
            <v>0</v>
          </cell>
          <cell r="F7507" t="str">
            <v>平裝</v>
          </cell>
          <cell r="G7507" t="str">
            <v>北京圖書館</v>
          </cell>
          <cell r="H7507">
            <v>22</v>
          </cell>
          <cell r="I7507" t="str">
            <v/>
          </cell>
          <cell r="J7507" t="str">
            <v/>
          </cell>
          <cell r="K7507" t="str">
            <v/>
          </cell>
          <cell r="L7507" t="str">
            <v/>
          </cell>
          <cell r="M7507" t="str">
            <v>免稅</v>
          </cell>
          <cell r="N7507" t="str">
            <v>7501325804</v>
          </cell>
        </row>
        <row r="7508">
          <cell r="A7508" t="str">
            <v>50132581</v>
          </cell>
          <cell r="B7508" t="str">
            <v>虎坊居詩草</v>
          </cell>
          <cell r="C7508" t="str">
            <v>楊金亭</v>
          </cell>
          <cell r="D7508">
            <v>99</v>
          </cell>
          <cell r="E7508">
            <v>0</v>
          </cell>
          <cell r="F7508" t="str">
            <v>平裝</v>
          </cell>
          <cell r="G7508" t="str">
            <v>北京圖書館</v>
          </cell>
          <cell r="H7508">
            <v>19.8</v>
          </cell>
          <cell r="I7508" t="str">
            <v/>
          </cell>
          <cell r="J7508" t="str">
            <v/>
          </cell>
          <cell r="K7508" t="str">
            <v/>
          </cell>
          <cell r="L7508" t="str">
            <v/>
          </cell>
          <cell r="M7508" t="str">
            <v>免稅</v>
          </cell>
          <cell r="N7508" t="str">
            <v>7501325812</v>
          </cell>
        </row>
        <row r="7509">
          <cell r="A7509" t="str">
            <v>50132582</v>
          </cell>
          <cell r="B7509" t="str">
            <v>風花怒影集</v>
          </cell>
          <cell r="C7509" t="str">
            <v>劉征</v>
          </cell>
          <cell r="D7509">
            <v>130</v>
          </cell>
          <cell r="E7509">
            <v>0</v>
          </cell>
          <cell r="F7509" t="str">
            <v>平裝</v>
          </cell>
          <cell r="G7509" t="str">
            <v>北京圖書館</v>
          </cell>
          <cell r="H7509">
            <v>26</v>
          </cell>
          <cell r="I7509" t="str">
            <v/>
          </cell>
          <cell r="J7509" t="str">
            <v/>
          </cell>
          <cell r="K7509" t="str">
            <v/>
          </cell>
          <cell r="L7509" t="str">
            <v/>
          </cell>
          <cell r="M7509" t="str">
            <v>免稅</v>
          </cell>
          <cell r="N7509" t="str">
            <v>7501325820</v>
          </cell>
        </row>
        <row r="7510">
          <cell r="A7510" t="str">
            <v>50132583</v>
          </cell>
          <cell r="B7510" t="str">
            <v>唐音閣詩詞選集</v>
          </cell>
          <cell r="C7510" t="str">
            <v>霍松林</v>
          </cell>
          <cell r="D7510">
            <v>130</v>
          </cell>
          <cell r="E7510">
            <v>0</v>
          </cell>
          <cell r="F7510" t="str">
            <v>平裝</v>
          </cell>
          <cell r="G7510" t="str">
            <v>北京圖書館</v>
          </cell>
          <cell r="H7510">
            <v>26</v>
          </cell>
          <cell r="I7510" t="str">
            <v/>
          </cell>
          <cell r="J7510" t="str">
            <v/>
          </cell>
          <cell r="K7510" t="str">
            <v/>
          </cell>
          <cell r="L7510" t="str">
            <v/>
          </cell>
          <cell r="M7510" t="str">
            <v>免稅</v>
          </cell>
          <cell r="N7510" t="str">
            <v>7501325839</v>
          </cell>
        </row>
        <row r="7511">
          <cell r="A7511" t="str">
            <v>50132590</v>
          </cell>
          <cell r="B7511" t="str">
            <v>白雲論壇(全二冊)</v>
          </cell>
          <cell r="C7511" t="str">
            <v>張本義</v>
          </cell>
          <cell r="D7511">
            <v>278</v>
          </cell>
          <cell r="E7511">
            <v>0</v>
          </cell>
          <cell r="F7511" t="str">
            <v>平裝</v>
          </cell>
          <cell r="G7511" t="str">
            <v>北京圖書館</v>
          </cell>
          <cell r="H7511">
            <v>55.5</v>
          </cell>
          <cell r="I7511" t="str">
            <v/>
          </cell>
          <cell r="J7511" t="str">
            <v/>
          </cell>
          <cell r="K7511" t="str">
            <v/>
          </cell>
          <cell r="L7511" t="str">
            <v/>
          </cell>
          <cell r="M7511" t="str">
            <v>免稅</v>
          </cell>
          <cell r="N7511" t="str">
            <v>7501325901</v>
          </cell>
        </row>
        <row r="7512">
          <cell r="A7512" t="str">
            <v>50132592</v>
          </cell>
          <cell r="B7512" t="str">
            <v>中國文化文物統計年鑒.2004</v>
          </cell>
          <cell r="C7512" t="str">
            <v>.</v>
          </cell>
          <cell r="D7512">
            <v>720</v>
          </cell>
          <cell r="E7512">
            <v>2</v>
          </cell>
          <cell r="F7512" t="str">
            <v>精裝</v>
          </cell>
          <cell r="G7512" t="str">
            <v>北京圖書館</v>
          </cell>
          <cell r="H7512">
            <v>120</v>
          </cell>
          <cell r="I7512" t="str">
            <v/>
          </cell>
          <cell r="J7512" t="str">
            <v/>
          </cell>
          <cell r="K7512" t="str">
            <v/>
          </cell>
          <cell r="L7512" t="str">
            <v/>
          </cell>
          <cell r="M7512" t="str">
            <v>免稅</v>
          </cell>
          <cell r="N7512" t="str">
            <v>7501325928</v>
          </cell>
        </row>
        <row r="7513">
          <cell r="A7513" t="str">
            <v>50132596</v>
          </cell>
          <cell r="B7513" t="str">
            <v>《紅樓夢》是怎樣寫成的</v>
          </cell>
          <cell r="C7513" t="str">
            <v>蔡義江</v>
          </cell>
          <cell r="D7513">
            <v>140</v>
          </cell>
          <cell r="E7513">
            <v>0</v>
          </cell>
          <cell r="F7513" t="str">
            <v>平裝</v>
          </cell>
          <cell r="G7513" t="str">
            <v>北京圖書館</v>
          </cell>
          <cell r="H7513">
            <v>28</v>
          </cell>
          <cell r="I7513" t="str">
            <v/>
          </cell>
          <cell r="J7513" t="str">
            <v/>
          </cell>
          <cell r="K7513" t="str">
            <v/>
          </cell>
          <cell r="L7513" t="str">
            <v/>
          </cell>
          <cell r="M7513" t="str">
            <v>免稅</v>
          </cell>
          <cell r="N7513" t="str">
            <v>7501325960</v>
          </cell>
        </row>
        <row r="7514">
          <cell r="A7514" t="str">
            <v>50132597</v>
          </cell>
          <cell r="B7514" t="str">
            <v>《紅樓夢》的超前意識與現代闡釋</v>
          </cell>
          <cell r="C7514" t="str">
            <v>饒道慶</v>
          </cell>
          <cell r="D7514">
            <v>160</v>
          </cell>
          <cell r="E7514">
            <v>0</v>
          </cell>
          <cell r="F7514" t="str">
            <v>平裝</v>
          </cell>
          <cell r="G7514" t="str">
            <v>北京圖書館</v>
          </cell>
          <cell r="H7514">
            <v>32</v>
          </cell>
          <cell r="I7514" t="str">
            <v/>
          </cell>
          <cell r="J7514" t="str">
            <v/>
          </cell>
          <cell r="K7514" t="str">
            <v/>
          </cell>
          <cell r="L7514" t="str">
            <v/>
          </cell>
          <cell r="M7514" t="str">
            <v>免稅</v>
          </cell>
          <cell r="N7514" t="str">
            <v>7501325979</v>
          </cell>
        </row>
        <row r="7515">
          <cell r="A7515" t="str">
            <v>50132598</v>
          </cell>
          <cell r="B7515" t="str">
            <v>紅樓長短論</v>
          </cell>
          <cell r="C7515" t="str">
            <v>胡文彬</v>
          </cell>
          <cell r="D7515">
            <v>168</v>
          </cell>
          <cell r="E7515">
            <v>0</v>
          </cell>
          <cell r="F7515" t="str">
            <v>平裝</v>
          </cell>
          <cell r="G7515" t="str">
            <v>北京圖書館</v>
          </cell>
          <cell r="H7515">
            <v>28</v>
          </cell>
          <cell r="I7515" t="str">
            <v/>
          </cell>
          <cell r="J7515" t="str">
            <v/>
          </cell>
          <cell r="K7515" t="str">
            <v/>
          </cell>
          <cell r="L7515" t="str">
            <v/>
          </cell>
          <cell r="M7515" t="str">
            <v>免稅</v>
          </cell>
          <cell r="N7515" t="str">
            <v>7501325987</v>
          </cell>
        </row>
        <row r="7516">
          <cell r="A7516" t="str">
            <v>50132599</v>
          </cell>
          <cell r="B7516" t="str">
            <v>金瓶梅詞話校讀記</v>
          </cell>
          <cell r="C7516" t="str">
            <v>梅節</v>
          </cell>
          <cell r="D7516">
            <v>325</v>
          </cell>
          <cell r="E7516">
            <v>0</v>
          </cell>
          <cell r="F7516" t="str">
            <v>平裝</v>
          </cell>
          <cell r="G7516" t="str">
            <v>北京圖書館</v>
          </cell>
          <cell r="H7516">
            <v>65</v>
          </cell>
          <cell r="I7516" t="str">
            <v/>
          </cell>
          <cell r="J7516" t="str">
            <v/>
          </cell>
          <cell r="K7516" t="str">
            <v/>
          </cell>
          <cell r="L7516" t="str">
            <v/>
          </cell>
          <cell r="M7516" t="str">
            <v>免稅</v>
          </cell>
          <cell r="N7516" t="str">
            <v>7501325995</v>
          </cell>
        </row>
        <row r="7517">
          <cell r="A7517" t="str">
            <v>50132604</v>
          </cell>
          <cell r="B7517" t="str">
            <v>京都叫賣圖</v>
          </cell>
          <cell r="C7517" t="str">
            <v>陶立譯</v>
          </cell>
          <cell r="D7517">
            <v>150</v>
          </cell>
          <cell r="E7517">
            <v>0</v>
          </cell>
          <cell r="F7517" t="str">
            <v>平裝</v>
          </cell>
          <cell r="G7517" t="str">
            <v>北京圖書館</v>
          </cell>
          <cell r="H7517">
            <v>30</v>
          </cell>
          <cell r="I7517" t="str">
            <v/>
          </cell>
          <cell r="J7517" t="str">
            <v/>
          </cell>
          <cell r="K7517" t="str">
            <v/>
          </cell>
          <cell r="L7517" t="str">
            <v/>
          </cell>
          <cell r="M7517" t="str">
            <v>免稅</v>
          </cell>
          <cell r="N7517" t="str">
            <v>7501326045</v>
          </cell>
        </row>
        <row r="7518">
          <cell r="A7518" t="str">
            <v>50132611</v>
          </cell>
          <cell r="B7518" t="str">
            <v>儒釋道人生哲理書(全三冊)</v>
          </cell>
          <cell r="C7518" t="str">
            <v>.</v>
          </cell>
          <cell r="D7518">
            <v>420</v>
          </cell>
          <cell r="E7518">
            <v>0</v>
          </cell>
          <cell r="F7518" t="str">
            <v>平裝</v>
          </cell>
          <cell r="G7518" t="str">
            <v>北京圖書館</v>
          </cell>
          <cell r="H7518">
            <v>84</v>
          </cell>
          <cell r="I7518" t="str">
            <v/>
          </cell>
          <cell r="J7518" t="str">
            <v/>
          </cell>
          <cell r="K7518" t="str">
            <v/>
          </cell>
          <cell r="L7518" t="str">
            <v/>
          </cell>
          <cell r="M7518" t="str">
            <v>免稅</v>
          </cell>
          <cell r="N7518" t="str">
            <v>7501326118</v>
          </cell>
        </row>
        <row r="7519">
          <cell r="A7519" t="str">
            <v>50132612</v>
          </cell>
          <cell r="B7519" t="str">
            <v>國家、科舉與社會</v>
          </cell>
          <cell r="C7519" t="str">
            <v>錢茂偉</v>
          </cell>
          <cell r="D7519">
            <v>110</v>
          </cell>
          <cell r="E7519">
            <v>0</v>
          </cell>
          <cell r="F7519" t="str">
            <v>平裝</v>
          </cell>
          <cell r="G7519" t="str">
            <v>北京圖書館</v>
          </cell>
          <cell r="H7519">
            <v>22</v>
          </cell>
          <cell r="I7519" t="str">
            <v/>
          </cell>
          <cell r="J7519" t="str">
            <v/>
          </cell>
          <cell r="K7519" t="str">
            <v/>
          </cell>
          <cell r="L7519" t="str">
            <v/>
          </cell>
          <cell r="M7519" t="str">
            <v>免稅</v>
          </cell>
          <cell r="N7519" t="str">
            <v>7501326126</v>
          </cell>
        </row>
        <row r="7520">
          <cell r="A7520" t="str">
            <v>50132613</v>
          </cell>
          <cell r="B7520" t="str">
            <v>民族精神的華章：史學與傳統文化</v>
          </cell>
          <cell r="C7520" t="str">
            <v>錢茂偉</v>
          </cell>
          <cell r="D7520">
            <v>125</v>
          </cell>
          <cell r="E7520">
            <v>0</v>
          </cell>
          <cell r="F7520" t="str">
            <v>平裝</v>
          </cell>
          <cell r="G7520" t="str">
            <v>北京圖書館</v>
          </cell>
          <cell r="H7520">
            <v>25</v>
          </cell>
          <cell r="I7520" t="str">
            <v/>
          </cell>
          <cell r="J7520" t="str">
            <v/>
          </cell>
          <cell r="K7520" t="str">
            <v/>
          </cell>
          <cell r="L7520" t="str">
            <v/>
          </cell>
          <cell r="M7520" t="str">
            <v>免稅</v>
          </cell>
          <cell r="N7520" t="str">
            <v>7501326134</v>
          </cell>
        </row>
        <row r="7521">
          <cell r="A7521" t="str">
            <v>50132616</v>
          </cell>
          <cell r="B7521" t="str">
            <v>明清四大高僧文集（全5冊）</v>
          </cell>
          <cell r="C7521" t="str">
            <v>曹越</v>
          </cell>
          <cell r="D7521">
            <v>1476</v>
          </cell>
          <cell r="E7521">
            <v>0</v>
          </cell>
          <cell r="F7521" t="str">
            <v/>
          </cell>
          <cell r="G7521" t="str">
            <v>北京圖書館</v>
          </cell>
          <cell r="H7521">
            <v>246</v>
          </cell>
          <cell r="I7521" t="str">
            <v/>
          </cell>
          <cell r="J7521" t="str">
            <v/>
          </cell>
          <cell r="K7521" t="str">
            <v/>
          </cell>
          <cell r="L7521" t="str">
            <v/>
          </cell>
          <cell r="M7521" t="str">
            <v>免稅</v>
          </cell>
          <cell r="N7521" t="str">
            <v>7501326169</v>
          </cell>
        </row>
        <row r="7522">
          <cell r="A7522" t="str">
            <v>50132621</v>
          </cell>
          <cell r="B7522" t="str">
            <v>清代人物大事紀年</v>
          </cell>
          <cell r="C7522" t="str">
            <v>朱彭壽</v>
          </cell>
          <cell r="D7522">
            <v>900</v>
          </cell>
          <cell r="E7522">
            <v>0</v>
          </cell>
          <cell r="F7522" t="str">
            <v>精裝</v>
          </cell>
          <cell r="G7522" t="str">
            <v>北京圖書館</v>
          </cell>
          <cell r="H7522">
            <v>180</v>
          </cell>
          <cell r="I7522" t="str">
            <v/>
          </cell>
          <cell r="J7522" t="str">
            <v/>
          </cell>
          <cell r="K7522" t="str">
            <v/>
          </cell>
          <cell r="L7522" t="str">
            <v/>
          </cell>
          <cell r="M7522" t="str">
            <v>免稅</v>
          </cell>
          <cell r="N7522" t="str">
            <v>7501326215</v>
          </cell>
        </row>
        <row r="7523">
          <cell r="A7523" t="str">
            <v>50132622</v>
          </cell>
          <cell r="B7523" t="str">
            <v>往昔玲瓏</v>
          </cell>
          <cell r="C7523" t="str">
            <v>黃曉豔</v>
          </cell>
          <cell r="D7523">
            <v>120</v>
          </cell>
          <cell r="E7523">
            <v>0</v>
          </cell>
          <cell r="F7523" t="str">
            <v>平裝</v>
          </cell>
          <cell r="G7523" t="str">
            <v>北京圖書館</v>
          </cell>
          <cell r="H7523">
            <v>24</v>
          </cell>
          <cell r="I7523" t="str">
            <v/>
          </cell>
          <cell r="J7523" t="str">
            <v/>
          </cell>
          <cell r="K7523" t="str">
            <v/>
          </cell>
          <cell r="L7523" t="str">
            <v/>
          </cell>
          <cell r="M7523" t="str">
            <v>免稅</v>
          </cell>
          <cell r="N7523" t="str">
            <v>7501326223</v>
          </cell>
        </row>
        <row r="7524">
          <cell r="A7524" t="str">
            <v>50132623</v>
          </cell>
          <cell r="B7524" t="str">
            <v>百科全書的故事：史話·編撰·評論·散記·懷念</v>
          </cell>
          <cell r="C7524" t="str">
            <v>金常政</v>
          </cell>
          <cell r="D7524">
            <v>100</v>
          </cell>
          <cell r="E7524">
            <v>0</v>
          </cell>
          <cell r="F7524" t="str">
            <v>平裝</v>
          </cell>
          <cell r="G7524" t="str">
            <v>北京圖書館</v>
          </cell>
          <cell r="H7524">
            <v>20</v>
          </cell>
          <cell r="I7524" t="str">
            <v/>
          </cell>
          <cell r="J7524" t="str">
            <v/>
          </cell>
          <cell r="K7524" t="str">
            <v/>
          </cell>
          <cell r="L7524" t="str">
            <v/>
          </cell>
          <cell r="M7524" t="str">
            <v>免稅</v>
          </cell>
          <cell r="N7524" t="str">
            <v>7501326231</v>
          </cell>
        </row>
        <row r="7525">
          <cell r="A7525" t="str">
            <v>50132624</v>
          </cell>
          <cell r="B7525" t="str">
            <v>版權制度下的數位資訊公共傳播</v>
          </cell>
          <cell r="C7525" t="str">
            <v>江向東</v>
          </cell>
          <cell r="D7525">
            <v>150</v>
          </cell>
          <cell r="E7525">
            <v>2</v>
          </cell>
          <cell r="F7525" t="str">
            <v>平裝</v>
          </cell>
          <cell r="G7525" t="str">
            <v>北京圖書館</v>
          </cell>
          <cell r="H7525">
            <v>25</v>
          </cell>
          <cell r="I7525" t="str">
            <v/>
          </cell>
          <cell r="J7525" t="str">
            <v/>
          </cell>
          <cell r="K7525" t="str">
            <v/>
          </cell>
          <cell r="L7525" t="str">
            <v/>
          </cell>
          <cell r="M7525" t="str">
            <v>免稅</v>
          </cell>
          <cell r="N7525" t="str">
            <v>750132624X</v>
          </cell>
        </row>
        <row r="7526">
          <cell r="A7526" t="str">
            <v>50132626</v>
          </cell>
          <cell r="B7526" t="str">
            <v>敦煌與絲綢文化學術講座 第2輯</v>
          </cell>
          <cell r="C7526" t="str">
            <v>.</v>
          </cell>
          <cell r="D7526">
            <v>120</v>
          </cell>
          <cell r="E7526">
            <v>0</v>
          </cell>
          <cell r="F7526" t="str">
            <v>平裝</v>
          </cell>
          <cell r="G7526" t="str">
            <v>北京圖書館</v>
          </cell>
          <cell r="H7526">
            <v>24</v>
          </cell>
          <cell r="I7526" t="str">
            <v/>
          </cell>
          <cell r="J7526" t="str">
            <v/>
          </cell>
          <cell r="K7526" t="str">
            <v/>
          </cell>
          <cell r="L7526" t="str">
            <v/>
          </cell>
          <cell r="M7526" t="str">
            <v>免稅</v>
          </cell>
          <cell r="N7526" t="str">
            <v>7501326266</v>
          </cell>
        </row>
        <row r="7527">
          <cell r="A7527" t="str">
            <v>50132627</v>
          </cell>
          <cell r="B7527" t="str">
            <v>敦煌學國際研討會論文集</v>
          </cell>
          <cell r="C7527" t="str">
            <v>本社</v>
          </cell>
          <cell r="D7527">
            <v>240</v>
          </cell>
          <cell r="E7527">
            <v>0</v>
          </cell>
          <cell r="F7527" t="str">
            <v>平裝</v>
          </cell>
          <cell r="G7527" t="str">
            <v>北京圖書館</v>
          </cell>
          <cell r="H7527">
            <v>48</v>
          </cell>
          <cell r="I7527" t="str">
            <v/>
          </cell>
          <cell r="J7527" t="str">
            <v/>
          </cell>
          <cell r="K7527" t="str">
            <v/>
          </cell>
          <cell r="L7527" t="str">
            <v/>
          </cell>
          <cell r="M7527" t="str">
            <v>免稅</v>
          </cell>
          <cell r="N7527" t="str">
            <v>7501326274</v>
          </cell>
        </row>
        <row r="7528">
          <cell r="A7528" t="str">
            <v>50132731</v>
          </cell>
          <cell r="B7528" t="str">
            <v>評書紅樓夢(全二冊)</v>
          </cell>
          <cell r="C7528" t="str">
            <v>龐立仁</v>
          </cell>
          <cell r="D7528">
            <v>330</v>
          </cell>
          <cell r="E7528">
            <v>0</v>
          </cell>
          <cell r="F7528" t="str">
            <v>平裝</v>
          </cell>
          <cell r="G7528" t="str">
            <v>北京圖書館</v>
          </cell>
          <cell r="H7528">
            <v>66</v>
          </cell>
          <cell r="I7528" t="str">
            <v/>
          </cell>
          <cell r="J7528" t="str">
            <v/>
          </cell>
          <cell r="K7528" t="str">
            <v/>
          </cell>
          <cell r="L7528" t="str">
            <v/>
          </cell>
          <cell r="M7528" t="str">
            <v>免稅</v>
          </cell>
          <cell r="N7528" t="str">
            <v>7501327319</v>
          </cell>
        </row>
        <row r="7529">
          <cell r="A7529" t="str">
            <v>50132734</v>
          </cell>
          <cell r="B7529" t="str">
            <v>三國志補編</v>
          </cell>
          <cell r="C7529" t="str">
            <v>.</v>
          </cell>
          <cell r="D7529">
            <v>750</v>
          </cell>
          <cell r="E7529">
            <v>0</v>
          </cell>
          <cell r="F7529" t="str">
            <v>精裝</v>
          </cell>
          <cell r="G7529" t="str">
            <v>北京圖書館</v>
          </cell>
          <cell r="H7529">
            <v>150</v>
          </cell>
          <cell r="I7529" t="str">
            <v/>
          </cell>
          <cell r="J7529" t="str">
            <v/>
          </cell>
          <cell r="K7529" t="str">
            <v/>
          </cell>
          <cell r="L7529" t="str">
            <v/>
          </cell>
          <cell r="M7529" t="str">
            <v>免稅</v>
          </cell>
          <cell r="N7529" t="str">
            <v>7501327343</v>
          </cell>
        </row>
        <row r="7530">
          <cell r="A7530" t="str">
            <v>50132737</v>
          </cell>
          <cell r="B7530" t="str">
            <v>本體理論在文獻檢索系統中的應用研究</v>
          </cell>
          <cell r="C7530" t="str">
            <v>李景</v>
          </cell>
          <cell r="D7530">
            <v>125</v>
          </cell>
          <cell r="E7530">
            <v>0</v>
          </cell>
          <cell r="F7530" t="str">
            <v>平裝</v>
          </cell>
          <cell r="G7530" t="str">
            <v>北京圖書館</v>
          </cell>
          <cell r="H7530">
            <v>25</v>
          </cell>
          <cell r="I7530" t="str">
            <v/>
          </cell>
          <cell r="J7530" t="str">
            <v/>
          </cell>
          <cell r="K7530" t="str">
            <v/>
          </cell>
          <cell r="L7530" t="str">
            <v/>
          </cell>
          <cell r="M7530" t="str">
            <v>免稅</v>
          </cell>
          <cell r="N7530" t="str">
            <v>7501327378</v>
          </cell>
        </row>
        <row r="7531">
          <cell r="A7531" t="str">
            <v>50132738</v>
          </cell>
          <cell r="B7531" t="str">
            <v>資源數位化標準問題研究</v>
          </cell>
          <cell r="C7531" t="str">
            <v>彭緒庶</v>
          </cell>
          <cell r="D7531">
            <v>150</v>
          </cell>
          <cell r="E7531">
            <v>1</v>
          </cell>
          <cell r="F7531" t="str">
            <v>平裝</v>
          </cell>
          <cell r="G7531" t="str">
            <v>北京圖書館</v>
          </cell>
          <cell r="H7531">
            <v>25</v>
          </cell>
          <cell r="I7531" t="str">
            <v/>
          </cell>
          <cell r="J7531" t="str">
            <v/>
          </cell>
          <cell r="K7531" t="str">
            <v/>
          </cell>
          <cell r="L7531" t="str">
            <v/>
          </cell>
          <cell r="M7531" t="str">
            <v>免稅</v>
          </cell>
          <cell r="N7531" t="str">
            <v>7501327386</v>
          </cell>
        </row>
        <row r="7532">
          <cell r="A7532" t="str">
            <v>50132745</v>
          </cell>
          <cell r="B7532" t="str">
            <v>浮城繪</v>
          </cell>
          <cell r="C7532" t="str">
            <v>王爾岡</v>
          </cell>
          <cell r="D7532">
            <v>96</v>
          </cell>
          <cell r="E7532">
            <v>2</v>
          </cell>
          <cell r="F7532" t="str">
            <v>平裝</v>
          </cell>
          <cell r="G7532" t="str">
            <v>北京圖書館</v>
          </cell>
          <cell r="H7532">
            <v>16</v>
          </cell>
          <cell r="I7532" t="str">
            <v/>
          </cell>
          <cell r="J7532" t="str">
            <v/>
          </cell>
          <cell r="K7532" t="str">
            <v/>
          </cell>
          <cell r="L7532" t="str">
            <v/>
          </cell>
          <cell r="M7532" t="str">
            <v>免稅</v>
          </cell>
          <cell r="N7532" t="str">
            <v>7501327459</v>
          </cell>
        </row>
        <row r="7533">
          <cell r="A7533" t="str">
            <v>50132746</v>
          </cell>
          <cell r="B7533" t="str">
            <v>夢影集:我的電影記憶</v>
          </cell>
          <cell r="C7533" t="str">
            <v>謝其章</v>
          </cell>
          <cell r="D7533">
            <v>149</v>
          </cell>
          <cell r="E7533">
            <v>0</v>
          </cell>
          <cell r="F7533" t="str">
            <v>平裝</v>
          </cell>
          <cell r="G7533" t="str">
            <v>北京圖書館</v>
          </cell>
          <cell r="H7533">
            <v>29.8</v>
          </cell>
          <cell r="I7533" t="str">
            <v/>
          </cell>
          <cell r="J7533" t="str">
            <v/>
          </cell>
          <cell r="K7533" t="str">
            <v/>
          </cell>
          <cell r="L7533" t="str">
            <v/>
          </cell>
          <cell r="M7533" t="str">
            <v>免稅</v>
          </cell>
          <cell r="N7533" t="str">
            <v>7501327467</v>
          </cell>
        </row>
        <row r="7534">
          <cell r="A7534" t="str">
            <v>50132747</v>
          </cell>
          <cell r="B7534" t="str">
            <v>1937年中國知識界</v>
          </cell>
          <cell r="C7534" t="str">
            <v>馬嘶</v>
          </cell>
          <cell r="D7534">
            <v>160</v>
          </cell>
          <cell r="E7534">
            <v>0</v>
          </cell>
          <cell r="F7534" t="str">
            <v>平裝</v>
          </cell>
          <cell r="G7534" t="str">
            <v>北京圖書館</v>
          </cell>
          <cell r="H7534">
            <v>32</v>
          </cell>
          <cell r="I7534" t="str">
            <v/>
          </cell>
          <cell r="J7534" t="str">
            <v/>
          </cell>
          <cell r="K7534" t="str">
            <v/>
          </cell>
          <cell r="L7534" t="str">
            <v/>
          </cell>
          <cell r="M7534" t="str">
            <v>免稅</v>
          </cell>
          <cell r="N7534" t="str">
            <v>7501327475</v>
          </cell>
        </row>
        <row r="7535">
          <cell r="A7535" t="str">
            <v>50132748</v>
          </cell>
          <cell r="B7535" t="str">
            <v>手藝北京</v>
          </cell>
          <cell r="C7535" t="str">
            <v>吳惟</v>
          </cell>
          <cell r="D7535">
            <v>340</v>
          </cell>
          <cell r="E7535">
            <v>0</v>
          </cell>
          <cell r="F7535" t="str">
            <v>平裝</v>
          </cell>
          <cell r="G7535" t="str">
            <v>北京圖書館</v>
          </cell>
          <cell r="H7535">
            <v>68</v>
          </cell>
          <cell r="I7535" t="str">
            <v/>
          </cell>
          <cell r="J7535" t="str">
            <v/>
          </cell>
          <cell r="K7535" t="str">
            <v/>
          </cell>
          <cell r="L7535" t="str">
            <v/>
          </cell>
          <cell r="M7535" t="str">
            <v>免稅</v>
          </cell>
          <cell r="N7535" t="str">
            <v>7501327483</v>
          </cell>
        </row>
        <row r="7536">
          <cell r="A7536" t="str">
            <v>50132749</v>
          </cell>
          <cell r="B7536" t="str">
            <v>胡適紅學研究資料全編</v>
          </cell>
          <cell r="C7536" t="str">
            <v>宋廣波編校注釋</v>
          </cell>
          <cell r="D7536">
            <v>200</v>
          </cell>
          <cell r="E7536">
            <v>0</v>
          </cell>
          <cell r="F7536" t="str">
            <v>平裝</v>
          </cell>
          <cell r="G7536" t="str">
            <v>北京圖書館</v>
          </cell>
          <cell r="H7536">
            <v>0</v>
          </cell>
          <cell r="I7536" t="str">
            <v/>
          </cell>
          <cell r="J7536" t="str">
            <v/>
          </cell>
          <cell r="K7536" t="str">
            <v/>
          </cell>
          <cell r="L7536" t="str">
            <v/>
          </cell>
          <cell r="M7536" t="str">
            <v>免稅</v>
          </cell>
          <cell r="N7536" t="str">
            <v>7501327491</v>
          </cell>
        </row>
        <row r="7537">
          <cell r="A7537" t="str">
            <v>50132753</v>
          </cell>
          <cell r="B7537" t="str">
            <v>中華養生經典</v>
          </cell>
          <cell r="C7537" t="str">
            <v>張永芳編著</v>
          </cell>
          <cell r="D7537">
            <v>99</v>
          </cell>
          <cell r="E7537">
            <v>0</v>
          </cell>
          <cell r="F7537" t="str">
            <v>平裝</v>
          </cell>
          <cell r="G7537" t="str">
            <v>北京圖書館</v>
          </cell>
          <cell r="H7537">
            <v>19.8</v>
          </cell>
          <cell r="I7537" t="str">
            <v/>
          </cell>
          <cell r="J7537" t="str">
            <v/>
          </cell>
          <cell r="K7537" t="str">
            <v/>
          </cell>
          <cell r="L7537" t="str">
            <v/>
          </cell>
          <cell r="M7537" t="str">
            <v>免稅</v>
          </cell>
          <cell r="N7537" t="str">
            <v>750132753X</v>
          </cell>
        </row>
        <row r="7538">
          <cell r="A7538" t="str">
            <v>50132754</v>
          </cell>
          <cell r="B7538" t="str">
            <v>智慧書:圖文雙語珍藏本</v>
          </cell>
          <cell r="C7538" t="str">
            <v>[西]葛拉西安</v>
          </cell>
          <cell r="D7538">
            <v>125</v>
          </cell>
          <cell r="E7538">
            <v>0</v>
          </cell>
          <cell r="F7538" t="str">
            <v>平裝</v>
          </cell>
          <cell r="G7538" t="str">
            <v>北京圖書館</v>
          </cell>
          <cell r="H7538">
            <v>25</v>
          </cell>
          <cell r="I7538" t="str">
            <v/>
          </cell>
          <cell r="J7538" t="str">
            <v/>
          </cell>
          <cell r="K7538" t="str">
            <v/>
          </cell>
          <cell r="L7538" t="str">
            <v/>
          </cell>
          <cell r="M7538" t="str">
            <v>免稅</v>
          </cell>
          <cell r="N7538" t="str">
            <v>7501327548</v>
          </cell>
        </row>
        <row r="7539">
          <cell r="A7539" t="str">
            <v>50132755</v>
          </cell>
          <cell r="B7539" t="str">
            <v>舊墨記_世紀學人的墨跡與事</v>
          </cell>
          <cell r="C7539" t="str">
            <v/>
          </cell>
          <cell r="D7539">
            <v>199</v>
          </cell>
          <cell r="E7539">
            <v>0</v>
          </cell>
          <cell r="F7539" t="str">
            <v>平裝</v>
          </cell>
          <cell r="G7539" t="str">
            <v/>
          </cell>
          <cell r="H7539">
            <v>0</v>
          </cell>
          <cell r="I7539" t="str">
            <v/>
          </cell>
          <cell r="J7539" t="str">
            <v/>
          </cell>
          <cell r="K7539" t="str">
            <v/>
          </cell>
          <cell r="L7539" t="str">
            <v/>
          </cell>
          <cell r="M7539" t="str">
            <v>免稅</v>
          </cell>
          <cell r="N7539" t="str">
            <v>7501327556</v>
          </cell>
        </row>
        <row r="7540">
          <cell r="A7540" t="str">
            <v>50132763</v>
          </cell>
          <cell r="B7540" t="str">
            <v>MARC 21規範資料格式使用手冊</v>
          </cell>
          <cell r="C7540" t="str">
            <v>.</v>
          </cell>
          <cell r="D7540">
            <v>540</v>
          </cell>
          <cell r="E7540">
            <v>2</v>
          </cell>
          <cell r="F7540" t="str">
            <v>平裝</v>
          </cell>
          <cell r="G7540" t="str">
            <v>北京圖書館</v>
          </cell>
          <cell r="H7540">
            <v>90</v>
          </cell>
          <cell r="I7540" t="str">
            <v/>
          </cell>
          <cell r="J7540" t="str">
            <v/>
          </cell>
          <cell r="K7540" t="str">
            <v/>
          </cell>
          <cell r="L7540" t="str">
            <v/>
          </cell>
          <cell r="M7540" t="str">
            <v>免稅</v>
          </cell>
          <cell r="N7540" t="str">
            <v>7501327637</v>
          </cell>
        </row>
        <row r="7541">
          <cell r="A7541" t="str">
            <v>50132766</v>
          </cell>
          <cell r="B7541" t="str">
            <v>知識服務模式與創新</v>
          </cell>
          <cell r="C7541" t="str">
            <v>杜也力</v>
          </cell>
          <cell r="D7541">
            <v>150</v>
          </cell>
          <cell r="E7541">
            <v>1</v>
          </cell>
          <cell r="F7541" t="str">
            <v>平裝</v>
          </cell>
          <cell r="G7541" t="str">
            <v>北京圖書館</v>
          </cell>
          <cell r="H7541">
            <v>25</v>
          </cell>
          <cell r="I7541" t="str">
            <v/>
          </cell>
          <cell r="J7541" t="str">
            <v/>
          </cell>
          <cell r="K7541" t="str">
            <v/>
          </cell>
          <cell r="L7541" t="str">
            <v/>
          </cell>
          <cell r="M7541" t="str">
            <v>免稅</v>
          </cell>
          <cell r="N7541" t="str">
            <v>7501327661</v>
          </cell>
        </row>
        <row r="7542">
          <cell r="A7542" t="str">
            <v>50132769</v>
          </cell>
          <cell r="B7542" t="str">
            <v>流年影像-絕版古城記憶</v>
          </cell>
          <cell r="C7542" t="str">
            <v>本社</v>
          </cell>
          <cell r="D7542">
            <v>140</v>
          </cell>
          <cell r="E7542">
            <v>0</v>
          </cell>
          <cell r="F7542" t="str">
            <v>平裝</v>
          </cell>
          <cell r="G7542" t="str">
            <v>北京圖書館</v>
          </cell>
          <cell r="H7542">
            <v>28</v>
          </cell>
          <cell r="I7542" t="str">
            <v/>
          </cell>
          <cell r="J7542" t="str">
            <v/>
          </cell>
          <cell r="K7542" t="str">
            <v/>
          </cell>
          <cell r="L7542" t="str">
            <v/>
          </cell>
          <cell r="M7542" t="str">
            <v>免稅</v>
          </cell>
          <cell r="N7542" t="str">
            <v>7501327696</v>
          </cell>
        </row>
        <row r="7543">
          <cell r="A7543" t="str">
            <v>50132777</v>
          </cell>
          <cell r="B7543" t="str">
            <v>洛陽陶俑</v>
          </cell>
          <cell r="C7543" t="str">
            <v>.</v>
          </cell>
          <cell r="D7543">
            <v>1800</v>
          </cell>
          <cell r="E7543">
            <v>0</v>
          </cell>
          <cell r="F7543" t="str">
            <v>精裝</v>
          </cell>
          <cell r="G7543" t="str">
            <v>北京圖書館</v>
          </cell>
          <cell r="H7543">
            <v>360</v>
          </cell>
          <cell r="I7543" t="str">
            <v/>
          </cell>
          <cell r="J7543" t="str">
            <v/>
          </cell>
          <cell r="K7543" t="str">
            <v/>
          </cell>
          <cell r="L7543" t="str">
            <v/>
          </cell>
          <cell r="M7543" t="str">
            <v>免稅</v>
          </cell>
          <cell r="N7543" t="str">
            <v>7501327777</v>
          </cell>
        </row>
        <row r="7544">
          <cell r="A7544" t="str">
            <v>50132780</v>
          </cell>
          <cell r="B7544" t="str">
            <v>流年NO.1：古城，不能忘卻的紀念</v>
          </cell>
          <cell r="C7544" t="str">
            <v>胡元翎</v>
          </cell>
          <cell r="D7544">
            <v>125</v>
          </cell>
          <cell r="E7544">
            <v>1</v>
          </cell>
          <cell r="F7544" t="str">
            <v>平裝</v>
          </cell>
          <cell r="G7544" t="str">
            <v/>
          </cell>
          <cell r="H7544">
            <v>0</v>
          </cell>
          <cell r="I7544" t="str">
            <v/>
          </cell>
          <cell r="J7544" t="str">
            <v/>
          </cell>
          <cell r="K7544" t="str">
            <v/>
          </cell>
          <cell r="L7544" t="str">
            <v/>
          </cell>
          <cell r="M7544" t="str">
            <v>免稅</v>
          </cell>
          <cell r="N7544" t="str">
            <v>7501327807</v>
          </cell>
        </row>
        <row r="7545">
          <cell r="A7545" t="str">
            <v>50132784</v>
          </cell>
          <cell r="B7545" t="str">
            <v>紅樓烈女</v>
          </cell>
          <cell r="C7545" t="str">
            <v>朱浩文</v>
          </cell>
          <cell r="D7545">
            <v>120</v>
          </cell>
          <cell r="E7545">
            <v>0</v>
          </cell>
          <cell r="F7545" t="str">
            <v>平裝</v>
          </cell>
          <cell r="G7545" t="str">
            <v>北京圖書館</v>
          </cell>
          <cell r="H7545">
            <v>20</v>
          </cell>
          <cell r="I7545" t="str">
            <v/>
          </cell>
          <cell r="J7545" t="str">
            <v/>
          </cell>
          <cell r="K7545" t="str">
            <v/>
          </cell>
          <cell r="L7545" t="str">
            <v/>
          </cell>
          <cell r="M7545" t="str">
            <v>免稅</v>
          </cell>
          <cell r="N7545" t="str">
            <v>750132784X</v>
          </cell>
        </row>
        <row r="7546">
          <cell r="A7546" t="str">
            <v>50132785</v>
          </cell>
          <cell r="B7546" t="str">
            <v>紅樓情侶</v>
          </cell>
          <cell r="C7546" t="str">
            <v>朱浩文</v>
          </cell>
          <cell r="D7546">
            <v>120</v>
          </cell>
          <cell r="E7546">
            <v>0</v>
          </cell>
          <cell r="F7546" t="str">
            <v>平裝</v>
          </cell>
          <cell r="G7546" t="str">
            <v>北京圖書館</v>
          </cell>
          <cell r="H7546">
            <v>20</v>
          </cell>
          <cell r="I7546" t="str">
            <v/>
          </cell>
          <cell r="J7546" t="str">
            <v/>
          </cell>
          <cell r="K7546" t="str">
            <v/>
          </cell>
          <cell r="L7546" t="str">
            <v/>
          </cell>
          <cell r="M7546" t="str">
            <v>免稅</v>
          </cell>
          <cell r="N7546" t="str">
            <v>7501327858</v>
          </cell>
        </row>
        <row r="7547">
          <cell r="A7547" t="str">
            <v>50132787</v>
          </cell>
          <cell r="B7547" t="str">
            <v>紅樓義女</v>
          </cell>
          <cell r="C7547" t="str">
            <v>朱浩文</v>
          </cell>
          <cell r="D7547">
            <v>120</v>
          </cell>
          <cell r="E7547">
            <v>0</v>
          </cell>
          <cell r="F7547" t="str">
            <v>平裝</v>
          </cell>
          <cell r="G7547" t="str">
            <v>北京圖書館</v>
          </cell>
          <cell r="H7547">
            <v>20</v>
          </cell>
          <cell r="I7547" t="str">
            <v/>
          </cell>
          <cell r="J7547" t="str">
            <v/>
          </cell>
          <cell r="K7547" t="str">
            <v/>
          </cell>
          <cell r="L7547" t="str">
            <v/>
          </cell>
          <cell r="M7547" t="str">
            <v>免稅</v>
          </cell>
          <cell r="N7547" t="str">
            <v>7501327874</v>
          </cell>
        </row>
        <row r="7548">
          <cell r="A7548" t="str">
            <v>50132790</v>
          </cell>
          <cell r="B7548" t="str">
            <v>《永樂大典》研究資料輯刊</v>
          </cell>
          <cell r="C7548" t="str">
            <v>.</v>
          </cell>
          <cell r="D7548">
            <v>1450</v>
          </cell>
          <cell r="E7548">
            <v>0</v>
          </cell>
          <cell r="F7548" t="str">
            <v>精裝</v>
          </cell>
          <cell r="G7548" t="str">
            <v>北京圖書館</v>
          </cell>
          <cell r="H7548">
            <v>290</v>
          </cell>
          <cell r="I7548" t="str">
            <v/>
          </cell>
          <cell r="J7548" t="str">
            <v/>
          </cell>
          <cell r="K7548" t="str">
            <v/>
          </cell>
          <cell r="L7548" t="str">
            <v/>
          </cell>
          <cell r="M7548" t="str">
            <v>免稅</v>
          </cell>
          <cell r="N7548" t="str">
            <v>7501327904</v>
          </cell>
        </row>
        <row r="7549">
          <cell r="A7549" t="str">
            <v>50132793</v>
          </cell>
          <cell r="B7549" t="str">
            <v>紅樓悲歌</v>
          </cell>
          <cell r="C7549" t="str">
            <v>朱浩文</v>
          </cell>
          <cell r="D7549">
            <v>120</v>
          </cell>
          <cell r="E7549">
            <v>0</v>
          </cell>
          <cell r="F7549" t="str">
            <v>平裝</v>
          </cell>
          <cell r="G7549" t="str">
            <v>北京圖書館</v>
          </cell>
          <cell r="H7549">
            <v>20</v>
          </cell>
          <cell r="I7549" t="str">
            <v/>
          </cell>
          <cell r="J7549" t="str">
            <v/>
          </cell>
          <cell r="K7549" t="str">
            <v/>
          </cell>
          <cell r="L7549" t="str">
            <v/>
          </cell>
          <cell r="M7549" t="str">
            <v>免稅</v>
          </cell>
          <cell r="N7549" t="str">
            <v>7501327939</v>
          </cell>
        </row>
        <row r="7550">
          <cell r="A7550" t="str">
            <v>50132794</v>
          </cell>
          <cell r="B7550" t="str">
            <v>紅樓之花</v>
          </cell>
          <cell r="C7550" t="str">
            <v>朱浩文</v>
          </cell>
          <cell r="D7550">
            <v>120</v>
          </cell>
          <cell r="E7550">
            <v>0</v>
          </cell>
          <cell r="F7550" t="str">
            <v>平裝</v>
          </cell>
          <cell r="G7550" t="str">
            <v>北京圖書館</v>
          </cell>
          <cell r="H7550">
            <v>20</v>
          </cell>
          <cell r="I7550" t="str">
            <v/>
          </cell>
          <cell r="J7550" t="str">
            <v/>
          </cell>
          <cell r="K7550" t="str">
            <v/>
          </cell>
          <cell r="L7550" t="str">
            <v/>
          </cell>
          <cell r="M7550" t="str">
            <v>免稅</v>
          </cell>
          <cell r="N7550" t="str">
            <v>7501327947</v>
          </cell>
        </row>
        <row r="7551">
          <cell r="A7551" t="str">
            <v>50132796</v>
          </cell>
          <cell r="B7551" t="str">
            <v>文津演講錄之五</v>
          </cell>
          <cell r="C7551" t="str">
            <v>中國國家圖書館分館</v>
          </cell>
          <cell r="D7551">
            <v>100</v>
          </cell>
          <cell r="E7551">
            <v>0</v>
          </cell>
          <cell r="F7551" t="str">
            <v>平裝</v>
          </cell>
          <cell r="G7551" t="str">
            <v>北京圖書館</v>
          </cell>
          <cell r="H7551">
            <v>20</v>
          </cell>
          <cell r="I7551" t="str">
            <v/>
          </cell>
          <cell r="J7551" t="str">
            <v/>
          </cell>
          <cell r="K7551" t="str">
            <v/>
          </cell>
          <cell r="L7551" t="str">
            <v/>
          </cell>
          <cell r="M7551" t="str">
            <v>免稅</v>
          </cell>
          <cell r="N7551" t="str">
            <v>7501327963</v>
          </cell>
        </row>
        <row r="7552">
          <cell r="A7552" t="str">
            <v>50132797</v>
          </cell>
          <cell r="B7552" t="str">
            <v>以人為本  服務創新</v>
          </cell>
          <cell r="C7552" t="str">
            <v>.</v>
          </cell>
          <cell r="D7552">
            <v>420</v>
          </cell>
          <cell r="E7552">
            <v>2</v>
          </cell>
          <cell r="F7552" t="str">
            <v>平裝</v>
          </cell>
          <cell r="G7552" t="str">
            <v>北京圖書館</v>
          </cell>
          <cell r="H7552">
            <v>70</v>
          </cell>
          <cell r="I7552" t="str">
            <v/>
          </cell>
          <cell r="J7552" t="str">
            <v/>
          </cell>
          <cell r="K7552" t="str">
            <v/>
          </cell>
          <cell r="L7552" t="str">
            <v/>
          </cell>
          <cell r="M7552" t="str">
            <v>免稅</v>
          </cell>
          <cell r="N7552" t="str">
            <v>7501327971</v>
          </cell>
        </row>
        <row r="7553">
          <cell r="A7553" t="str">
            <v>50132798</v>
          </cell>
          <cell r="B7553" t="str">
            <v>紅樓忠僕</v>
          </cell>
          <cell r="C7553" t="str">
            <v>朱浩文</v>
          </cell>
          <cell r="D7553">
            <v>120</v>
          </cell>
          <cell r="E7553">
            <v>0</v>
          </cell>
          <cell r="F7553" t="str">
            <v>平裝</v>
          </cell>
          <cell r="G7553" t="str">
            <v>北京圖書館</v>
          </cell>
          <cell r="H7553">
            <v>20</v>
          </cell>
          <cell r="I7553" t="str">
            <v/>
          </cell>
          <cell r="J7553" t="str">
            <v/>
          </cell>
          <cell r="K7553" t="str">
            <v/>
          </cell>
          <cell r="L7553" t="str">
            <v/>
          </cell>
          <cell r="M7553" t="str">
            <v>免稅</v>
          </cell>
          <cell r="N7553" t="str">
            <v>750132798X</v>
          </cell>
        </row>
        <row r="7554">
          <cell r="A7554" t="str">
            <v>50132800</v>
          </cell>
          <cell r="B7554" t="str">
            <v>穿過鴉片的硝煙</v>
          </cell>
          <cell r="C7554" t="str">
            <v>(哥倫比亞)阿爾梅洛</v>
          </cell>
          <cell r="D7554">
            <v>130</v>
          </cell>
          <cell r="E7554">
            <v>0</v>
          </cell>
          <cell r="F7554" t="str">
            <v>平裝</v>
          </cell>
          <cell r="G7554" t="str">
            <v>北京圖書館</v>
          </cell>
          <cell r="H7554">
            <v>26</v>
          </cell>
          <cell r="I7554" t="str">
            <v/>
          </cell>
          <cell r="J7554" t="str">
            <v/>
          </cell>
          <cell r="K7554" t="str">
            <v/>
          </cell>
          <cell r="L7554" t="str">
            <v/>
          </cell>
          <cell r="M7554" t="str">
            <v>免稅</v>
          </cell>
          <cell r="N7554" t="str">
            <v>7501328005</v>
          </cell>
        </row>
        <row r="7555">
          <cell r="A7555" t="str">
            <v>50132810</v>
          </cell>
          <cell r="B7555" t="str">
            <v>周紹良友朋書劄</v>
          </cell>
          <cell r="C7555" t="str">
            <v>李經國</v>
          </cell>
          <cell r="D7555">
            <v>1150</v>
          </cell>
          <cell r="E7555">
            <v>0</v>
          </cell>
          <cell r="F7555" t="str">
            <v>精裝</v>
          </cell>
          <cell r="G7555" t="str">
            <v>北京圖書館</v>
          </cell>
          <cell r="H7555">
            <v>230</v>
          </cell>
          <cell r="I7555" t="str">
            <v/>
          </cell>
          <cell r="J7555" t="str">
            <v/>
          </cell>
          <cell r="K7555" t="str">
            <v/>
          </cell>
          <cell r="L7555" t="str">
            <v/>
          </cell>
          <cell r="M7555" t="str">
            <v>免稅</v>
          </cell>
          <cell r="N7555" t="str">
            <v>7501328102</v>
          </cell>
        </row>
        <row r="7556">
          <cell r="A7556" t="str">
            <v>50132811</v>
          </cell>
          <cell r="B7556" t="str">
            <v>清內府書畫編纂稿（影印版）</v>
          </cell>
          <cell r="C7556" t="str">
            <v>（清）金  梁編</v>
          </cell>
          <cell r="D7556">
            <v>600</v>
          </cell>
          <cell r="E7556">
            <v>0</v>
          </cell>
          <cell r="F7556" t="str">
            <v>精裝</v>
          </cell>
          <cell r="G7556" t="str">
            <v/>
          </cell>
          <cell r="H7556">
            <v>120</v>
          </cell>
          <cell r="I7556" t="str">
            <v/>
          </cell>
          <cell r="J7556" t="str">
            <v/>
          </cell>
          <cell r="K7556" t="str">
            <v/>
          </cell>
          <cell r="L7556" t="str">
            <v/>
          </cell>
          <cell r="M7556" t="str">
            <v>免稅</v>
          </cell>
          <cell r="N7556" t="str">
            <v>7501328110</v>
          </cell>
        </row>
        <row r="7557">
          <cell r="A7557" t="str">
            <v>50132812</v>
          </cell>
          <cell r="B7557" t="str">
            <v>歷代書畫史匯考</v>
          </cell>
          <cell r="C7557" t="str">
            <v>劉敦</v>
          </cell>
          <cell r="D7557">
            <v>475</v>
          </cell>
          <cell r="E7557">
            <v>0</v>
          </cell>
          <cell r="F7557" t="str">
            <v>精裝</v>
          </cell>
          <cell r="G7557" t="str">
            <v>北京圖書館</v>
          </cell>
          <cell r="H7557">
            <v>95</v>
          </cell>
          <cell r="I7557" t="str">
            <v/>
          </cell>
          <cell r="J7557" t="str">
            <v/>
          </cell>
          <cell r="K7557" t="str">
            <v/>
          </cell>
          <cell r="L7557" t="str">
            <v/>
          </cell>
          <cell r="M7557" t="str">
            <v>免稅</v>
          </cell>
          <cell r="N7557" t="str">
            <v>7501328129</v>
          </cell>
        </row>
        <row r="7558">
          <cell r="A7558" t="str">
            <v>50132816</v>
          </cell>
          <cell r="B7558" t="str">
            <v>圖書館創新服務戰略研究</v>
          </cell>
          <cell r="C7558" t="str">
            <v>張曉林</v>
          </cell>
          <cell r="D7558">
            <v>225</v>
          </cell>
          <cell r="E7558">
            <v>0</v>
          </cell>
          <cell r="F7558" t="str">
            <v>平裝</v>
          </cell>
          <cell r="G7558" t="str">
            <v>北京圖書館</v>
          </cell>
          <cell r="H7558">
            <v>45</v>
          </cell>
          <cell r="I7558" t="str">
            <v/>
          </cell>
          <cell r="J7558" t="str">
            <v/>
          </cell>
          <cell r="K7558" t="str">
            <v/>
          </cell>
          <cell r="L7558" t="str">
            <v/>
          </cell>
          <cell r="M7558" t="str">
            <v>免稅</v>
          </cell>
          <cell r="N7558" t="str">
            <v>7501328161</v>
          </cell>
        </row>
        <row r="7559">
          <cell r="A7559" t="str">
            <v>50132830</v>
          </cell>
          <cell r="B7559" t="str">
            <v>禪趣小品</v>
          </cell>
          <cell r="C7559" t="str">
            <v>吳平</v>
          </cell>
          <cell r="D7559">
            <v>105</v>
          </cell>
          <cell r="E7559">
            <v>0</v>
          </cell>
          <cell r="F7559" t="str">
            <v>平裝</v>
          </cell>
          <cell r="G7559" t="str">
            <v>北京圖書館</v>
          </cell>
          <cell r="H7559">
            <v>22</v>
          </cell>
          <cell r="I7559" t="str">
            <v/>
          </cell>
          <cell r="J7559" t="str">
            <v/>
          </cell>
          <cell r="K7559" t="str">
            <v/>
          </cell>
          <cell r="L7559" t="str">
            <v/>
          </cell>
          <cell r="M7559" t="str">
            <v>免稅</v>
          </cell>
          <cell r="N7559" t="str">
            <v>7501328307</v>
          </cell>
        </row>
        <row r="7560">
          <cell r="A7560" t="str">
            <v>50132836</v>
          </cell>
          <cell r="B7560" t="str">
            <v>老子繹讀</v>
          </cell>
          <cell r="C7560" t="str">
            <v>任繼愈</v>
          </cell>
          <cell r="D7560">
            <v>115</v>
          </cell>
          <cell r="E7560">
            <v>0</v>
          </cell>
          <cell r="F7560" t="str">
            <v>平裝</v>
          </cell>
          <cell r="G7560" t="str">
            <v>北京圖書館</v>
          </cell>
          <cell r="H7560">
            <v>23</v>
          </cell>
          <cell r="I7560" t="str">
            <v/>
          </cell>
          <cell r="J7560" t="str">
            <v/>
          </cell>
          <cell r="K7560" t="str">
            <v/>
          </cell>
          <cell r="L7560" t="str">
            <v/>
          </cell>
          <cell r="M7560" t="str">
            <v>免稅</v>
          </cell>
          <cell r="N7560" t="str">
            <v>7501328366</v>
          </cell>
        </row>
        <row r="7561">
          <cell r="A7561" t="str">
            <v>50132840</v>
          </cell>
          <cell r="B7561" t="str">
            <v>地方文獻研究與分論(精)</v>
          </cell>
          <cell r="C7561" t="str">
            <v>林天蔚</v>
          </cell>
          <cell r="D7561">
            <v>650</v>
          </cell>
          <cell r="E7561">
            <v>0</v>
          </cell>
          <cell r="F7561" t="str">
            <v>精裝</v>
          </cell>
          <cell r="G7561" t="str">
            <v>北京圖書館</v>
          </cell>
          <cell r="H7561">
            <v>130</v>
          </cell>
          <cell r="I7561" t="str">
            <v/>
          </cell>
          <cell r="J7561" t="str">
            <v/>
          </cell>
          <cell r="K7561" t="str">
            <v/>
          </cell>
          <cell r="L7561" t="str">
            <v/>
          </cell>
          <cell r="M7561" t="str">
            <v>免稅</v>
          </cell>
          <cell r="N7561" t="str">
            <v>7501328404</v>
          </cell>
        </row>
        <row r="7562">
          <cell r="A7562" t="str">
            <v>50132993</v>
          </cell>
          <cell r="B7562" t="str">
            <v>洛陽考古集成.夏商周卷</v>
          </cell>
          <cell r="C7562" t="str">
            <v>楊作龍</v>
          </cell>
          <cell r="D7562">
            <v>340</v>
          </cell>
          <cell r="E7562">
            <v>0</v>
          </cell>
          <cell r="F7562" t="str">
            <v>平裝</v>
          </cell>
          <cell r="G7562" t="str">
            <v>北京圖書館</v>
          </cell>
          <cell r="H7562">
            <v>68</v>
          </cell>
          <cell r="I7562" t="str">
            <v/>
          </cell>
          <cell r="J7562" t="str">
            <v/>
          </cell>
          <cell r="K7562" t="str">
            <v/>
          </cell>
          <cell r="L7562" t="str">
            <v/>
          </cell>
          <cell r="M7562" t="str">
            <v>免稅</v>
          </cell>
          <cell r="N7562" t="str">
            <v>7501329931</v>
          </cell>
        </row>
        <row r="7563">
          <cell r="A7563" t="str">
            <v>50132994</v>
          </cell>
          <cell r="B7563" t="str">
            <v>洛陽考古集成:隋唐五代宋卷</v>
          </cell>
          <cell r="C7563" t="str">
            <v>楊作龍</v>
          </cell>
          <cell r="D7563">
            <v>375</v>
          </cell>
          <cell r="E7563">
            <v>0</v>
          </cell>
          <cell r="F7563" t="str">
            <v>平裝</v>
          </cell>
          <cell r="G7563" t="str">
            <v>北京圖書館</v>
          </cell>
          <cell r="H7563">
            <v>75</v>
          </cell>
          <cell r="I7563" t="str">
            <v/>
          </cell>
          <cell r="J7563" t="str">
            <v/>
          </cell>
          <cell r="K7563" t="str">
            <v/>
          </cell>
          <cell r="L7563" t="str">
            <v/>
          </cell>
          <cell r="M7563" t="str">
            <v>免稅</v>
          </cell>
          <cell r="N7563" t="str">
            <v>750132994X</v>
          </cell>
        </row>
        <row r="7564">
          <cell r="A7564" t="str">
            <v>50132995</v>
          </cell>
          <cell r="B7564" t="str">
            <v>陳訓慈百年誕辰紀念文集</v>
          </cell>
          <cell r="C7564" t="str">
            <v>浙江圖書館編</v>
          </cell>
          <cell r="D7564">
            <v>375</v>
          </cell>
          <cell r="E7564">
            <v>0</v>
          </cell>
          <cell r="F7564" t="str">
            <v>精裝</v>
          </cell>
          <cell r="G7564" t="str">
            <v>北京圖書館</v>
          </cell>
          <cell r="H7564">
            <v>75</v>
          </cell>
          <cell r="I7564" t="str">
            <v/>
          </cell>
          <cell r="J7564" t="str">
            <v/>
          </cell>
          <cell r="K7564" t="str">
            <v/>
          </cell>
          <cell r="L7564" t="str">
            <v/>
          </cell>
          <cell r="M7564" t="str">
            <v>免稅</v>
          </cell>
          <cell r="N7564" t="str">
            <v>7501329958</v>
          </cell>
        </row>
        <row r="7565">
          <cell r="A7565" t="str">
            <v>50132996</v>
          </cell>
          <cell r="B7565" t="str">
            <v>明清青花瓷畫鑒賞</v>
          </cell>
          <cell r="C7565" t="str">
            <v>吳宇華</v>
          </cell>
          <cell r="D7565">
            <v>245</v>
          </cell>
          <cell r="E7565">
            <v>0</v>
          </cell>
          <cell r="F7565" t="str">
            <v>平裝</v>
          </cell>
          <cell r="G7565" t="str">
            <v>北京圖書館</v>
          </cell>
          <cell r="H7565">
            <v>49</v>
          </cell>
          <cell r="I7565" t="str">
            <v/>
          </cell>
          <cell r="J7565" t="str">
            <v/>
          </cell>
          <cell r="K7565" t="str">
            <v/>
          </cell>
          <cell r="L7565" t="str">
            <v/>
          </cell>
          <cell r="M7565" t="str">
            <v>免稅</v>
          </cell>
          <cell r="N7565" t="str">
            <v>7501329966</v>
          </cell>
        </row>
        <row r="7566">
          <cell r="A7566" t="str">
            <v>50132997</v>
          </cell>
          <cell r="B7566" t="str">
            <v>紅樓夢脂評輯校</v>
          </cell>
          <cell r="C7566" t="str">
            <v>鄭紅楓</v>
          </cell>
          <cell r="D7566">
            <v>150</v>
          </cell>
          <cell r="E7566">
            <v>0</v>
          </cell>
          <cell r="F7566" t="str">
            <v>平裝</v>
          </cell>
          <cell r="G7566" t="str">
            <v>北京圖書館</v>
          </cell>
          <cell r="H7566">
            <v>30</v>
          </cell>
          <cell r="I7566" t="str">
            <v/>
          </cell>
          <cell r="J7566" t="str">
            <v/>
          </cell>
          <cell r="K7566" t="str">
            <v/>
          </cell>
          <cell r="L7566" t="str">
            <v/>
          </cell>
          <cell r="M7566" t="str">
            <v>免稅</v>
          </cell>
          <cell r="N7566" t="str">
            <v>7501329974</v>
          </cell>
        </row>
        <row r="7567">
          <cell r="A7567" t="str">
            <v>50132998</v>
          </cell>
          <cell r="B7567" t="str">
            <v>吳佩孚傳(上下)</v>
          </cell>
          <cell r="C7567" t="str">
            <v>郭劍林</v>
          </cell>
          <cell r="D7567">
            <v>250</v>
          </cell>
          <cell r="E7567">
            <v>0</v>
          </cell>
          <cell r="F7567" t="str">
            <v>平裝</v>
          </cell>
          <cell r="G7567" t="str">
            <v>北京圖書館</v>
          </cell>
          <cell r="H7567">
            <v>50</v>
          </cell>
          <cell r="I7567" t="str">
            <v/>
          </cell>
          <cell r="J7567" t="str">
            <v/>
          </cell>
          <cell r="K7567" t="str">
            <v/>
          </cell>
          <cell r="L7567" t="str">
            <v/>
          </cell>
          <cell r="M7567" t="str">
            <v>免稅</v>
          </cell>
          <cell r="N7567" t="str">
            <v>7501329982</v>
          </cell>
        </row>
        <row r="7568">
          <cell r="A7568" t="str">
            <v>50133000</v>
          </cell>
          <cell r="B7568" t="str">
            <v>帝國麗影</v>
          </cell>
          <cell r="C7568" t="str">
            <v>本社</v>
          </cell>
          <cell r="D7568">
            <v>90</v>
          </cell>
          <cell r="E7568">
            <v>0</v>
          </cell>
          <cell r="F7568" t="str">
            <v>平裝</v>
          </cell>
          <cell r="G7568" t="str">
            <v>北京圖書館</v>
          </cell>
          <cell r="H7568">
            <v>18</v>
          </cell>
          <cell r="I7568" t="str">
            <v/>
          </cell>
          <cell r="J7568" t="str">
            <v/>
          </cell>
          <cell r="K7568" t="str">
            <v/>
          </cell>
          <cell r="L7568" t="str">
            <v/>
          </cell>
          <cell r="M7568" t="str">
            <v>免稅</v>
          </cell>
          <cell r="N7568" t="str">
            <v>750133000X</v>
          </cell>
        </row>
        <row r="7569">
          <cell r="A7569" t="str">
            <v>50133002</v>
          </cell>
          <cell r="B7569" t="str">
            <v>《中國分類主題詞表》（第二版）及其電子版使用手冊</v>
          </cell>
          <cell r="C7569" t="str">
            <v>國家圖書館</v>
          </cell>
          <cell r="D7569">
            <v>195</v>
          </cell>
          <cell r="E7569">
            <v>0</v>
          </cell>
          <cell r="F7569" t="str">
            <v>平裝</v>
          </cell>
          <cell r="G7569" t="str">
            <v>北京圖書館</v>
          </cell>
          <cell r="H7569">
            <v>39</v>
          </cell>
          <cell r="I7569" t="str">
            <v/>
          </cell>
          <cell r="J7569" t="str">
            <v/>
          </cell>
          <cell r="K7569" t="str">
            <v/>
          </cell>
          <cell r="L7569" t="str">
            <v/>
          </cell>
          <cell r="M7569" t="str">
            <v>免稅</v>
          </cell>
          <cell r="N7569" t="str">
            <v>7501330026</v>
          </cell>
        </row>
        <row r="7570">
          <cell r="A7570" t="str">
            <v>50133003</v>
          </cell>
          <cell r="B7570" t="str">
            <v>中國文化文物統計年鑒.2005</v>
          </cell>
          <cell r="C7570" t="str">
            <v>.</v>
          </cell>
          <cell r="D7570">
            <v>720</v>
          </cell>
          <cell r="E7570">
            <v>2</v>
          </cell>
          <cell r="F7570" t="str">
            <v>精裝</v>
          </cell>
          <cell r="G7570" t="str">
            <v>北京圖書館</v>
          </cell>
          <cell r="H7570">
            <v>120</v>
          </cell>
          <cell r="I7570" t="str">
            <v/>
          </cell>
          <cell r="J7570" t="str">
            <v/>
          </cell>
          <cell r="K7570" t="str">
            <v/>
          </cell>
          <cell r="L7570" t="str">
            <v/>
          </cell>
          <cell r="M7570" t="str">
            <v>免稅</v>
          </cell>
          <cell r="N7570" t="str">
            <v>7501330034</v>
          </cell>
        </row>
        <row r="7571">
          <cell r="A7571" t="str">
            <v>50133004</v>
          </cell>
          <cell r="B7571" t="str">
            <v>南山論學集:錢存訓先生九五生日紀念</v>
          </cell>
          <cell r="C7571" t="str">
            <v>《慶祝錢存訓教授九五華誕學術論文集》編輯委員會編</v>
          </cell>
          <cell r="D7571">
            <v>125</v>
          </cell>
          <cell r="E7571">
            <v>0</v>
          </cell>
          <cell r="F7571" t="str">
            <v>平裝</v>
          </cell>
          <cell r="G7571" t="str">
            <v>北京圖書館</v>
          </cell>
          <cell r="H7571">
            <v>25</v>
          </cell>
          <cell r="I7571" t="str">
            <v/>
          </cell>
          <cell r="J7571" t="str">
            <v/>
          </cell>
          <cell r="K7571" t="str">
            <v/>
          </cell>
          <cell r="L7571" t="str">
            <v/>
          </cell>
          <cell r="M7571" t="str">
            <v>免稅</v>
          </cell>
          <cell r="N7571" t="str">
            <v>7501330042</v>
          </cell>
        </row>
        <row r="7572">
          <cell r="A7572" t="str">
            <v>50133007</v>
          </cell>
          <cell r="B7572" t="str">
            <v>地方文獻國際學術研討會論文集（2004）</v>
          </cell>
          <cell r="C7572" t="str">
            <v>國家圖書館古籍館編</v>
          </cell>
          <cell r="D7572">
            <v>250</v>
          </cell>
          <cell r="E7572">
            <v>0</v>
          </cell>
          <cell r="F7572" t="str">
            <v>平裝</v>
          </cell>
          <cell r="G7572" t="str">
            <v>北京圖書館</v>
          </cell>
          <cell r="H7572">
            <v>50</v>
          </cell>
          <cell r="I7572" t="str">
            <v/>
          </cell>
          <cell r="J7572" t="str">
            <v/>
          </cell>
          <cell r="K7572" t="str">
            <v/>
          </cell>
          <cell r="L7572" t="str">
            <v/>
          </cell>
          <cell r="M7572" t="str">
            <v>免稅</v>
          </cell>
          <cell r="N7572" t="str">
            <v>7501330077</v>
          </cell>
        </row>
        <row r="7573">
          <cell r="A7573" t="str">
            <v>50133021</v>
          </cell>
          <cell r="B7573" t="str">
            <v>新刊國朝二百家名賢文粹(全二冊)-中華再造善本</v>
          </cell>
          <cell r="C7573" t="str">
            <v/>
          </cell>
          <cell r="D7573">
            <v>1500</v>
          </cell>
          <cell r="E7573">
            <v>0</v>
          </cell>
          <cell r="F7573" t="str">
            <v>線裝</v>
          </cell>
          <cell r="G7573" t="str">
            <v>北京圖書館</v>
          </cell>
          <cell r="H7573">
            <v>300</v>
          </cell>
          <cell r="I7573" t="str">
            <v/>
          </cell>
          <cell r="J7573" t="str">
            <v/>
          </cell>
          <cell r="K7573" t="str">
            <v/>
          </cell>
          <cell r="L7573" t="str">
            <v/>
          </cell>
          <cell r="M7573" t="str">
            <v>免稅</v>
          </cell>
          <cell r="N7573" t="str">
            <v>7501330212</v>
          </cell>
        </row>
        <row r="7574">
          <cell r="A7574" t="str">
            <v>50133111</v>
          </cell>
          <cell r="B7574" t="str">
            <v>樂府新編陽春白雪(全二冊)-中華再造善本</v>
          </cell>
          <cell r="C7574" t="str">
            <v>楊朝英</v>
          </cell>
          <cell r="D7574">
            <v>5760</v>
          </cell>
          <cell r="E7574">
            <v>0</v>
          </cell>
          <cell r="F7574" t="str">
            <v>線裝</v>
          </cell>
          <cell r="G7574" t="str">
            <v>北京圖書館</v>
          </cell>
          <cell r="H7574">
            <v>960</v>
          </cell>
          <cell r="I7574" t="str">
            <v/>
          </cell>
          <cell r="J7574" t="str">
            <v/>
          </cell>
          <cell r="K7574" t="str">
            <v/>
          </cell>
          <cell r="L7574" t="str">
            <v/>
          </cell>
          <cell r="M7574" t="str">
            <v>免稅</v>
          </cell>
          <cell r="N7574" t="str">
            <v>7501331111</v>
          </cell>
        </row>
        <row r="7575">
          <cell r="A7575" t="str">
            <v>50133113</v>
          </cell>
          <cell r="B7575" t="str">
            <v>名師指導-張遷碑</v>
          </cell>
          <cell r="C7575" t="str">
            <v>王冬齡</v>
          </cell>
          <cell r="D7575">
            <v>75</v>
          </cell>
          <cell r="E7575">
            <v>0</v>
          </cell>
          <cell r="F7575" t="str">
            <v>平裝</v>
          </cell>
          <cell r="G7575" t="str">
            <v>北京圖書館</v>
          </cell>
          <cell r="H7575">
            <v>15</v>
          </cell>
          <cell r="I7575" t="str">
            <v/>
          </cell>
          <cell r="J7575" t="str">
            <v/>
          </cell>
          <cell r="K7575" t="str">
            <v/>
          </cell>
          <cell r="L7575" t="str">
            <v/>
          </cell>
          <cell r="M7575" t="str">
            <v>免稅</v>
          </cell>
          <cell r="N7575" t="str">
            <v>7501331138</v>
          </cell>
        </row>
        <row r="7576">
          <cell r="A7576" t="str">
            <v>50133114</v>
          </cell>
          <cell r="B7576" t="str">
            <v>名師指導-谷朗碑</v>
          </cell>
          <cell r="C7576" t="str">
            <v>蔔希yang</v>
          </cell>
          <cell r="D7576">
            <v>55</v>
          </cell>
          <cell r="E7576">
            <v>0</v>
          </cell>
          <cell r="F7576" t="str">
            <v>平裝</v>
          </cell>
          <cell r="G7576" t="str">
            <v>北京圖書館</v>
          </cell>
          <cell r="H7576">
            <v>11</v>
          </cell>
          <cell r="I7576" t="str">
            <v/>
          </cell>
          <cell r="J7576" t="str">
            <v/>
          </cell>
          <cell r="K7576" t="str">
            <v/>
          </cell>
          <cell r="L7576" t="str">
            <v/>
          </cell>
          <cell r="M7576" t="str">
            <v>免稅</v>
          </cell>
          <cell r="N7576" t="str">
            <v>7501331146</v>
          </cell>
        </row>
        <row r="7577">
          <cell r="A7577" t="str">
            <v>50133115</v>
          </cell>
          <cell r="B7577" t="str">
            <v>名師指導-麓山寺碑</v>
          </cell>
          <cell r="C7577" t="str">
            <v>李鐸</v>
          </cell>
          <cell r="D7577">
            <v>95</v>
          </cell>
          <cell r="E7577">
            <v>0</v>
          </cell>
          <cell r="F7577" t="str">
            <v>平裝</v>
          </cell>
          <cell r="G7577" t="str">
            <v>北京圖書館</v>
          </cell>
          <cell r="H7577">
            <v>19</v>
          </cell>
          <cell r="I7577" t="str">
            <v/>
          </cell>
          <cell r="J7577" t="str">
            <v/>
          </cell>
          <cell r="K7577" t="str">
            <v/>
          </cell>
          <cell r="L7577" t="str">
            <v/>
          </cell>
          <cell r="M7577" t="str">
            <v>免稅</v>
          </cell>
          <cell r="N7577" t="str">
            <v>7501331154</v>
          </cell>
        </row>
        <row r="7578">
          <cell r="A7578" t="str">
            <v>50133116</v>
          </cell>
          <cell r="B7578" t="str">
            <v>名師指導-聖教序</v>
          </cell>
          <cell r="C7578" t="str">
            <v>張錫庚</v>
          </cell>
          <cell r="D7578">
            <v>75</v>
          </cell>
          <cell r="E7578">
            <v>0</v>
          </cell>
          <cell r="F7578" t="str">
            <v>平裝</v>
          </cell>
          <cell r="G7578" t="str">
            <v>北京圖書館</v>
          </cell>
          <cell r="H7578">
            <v>15</v>
          </cell>
          <cell r="I7578" t="str">
            <v/>
          </cell>
          <cell r="J7578" t="str">
            <v/>
          </cell>
          <cell r="K7578" t="str">
            <v/>
          </cell>
          <cell r="L7578" t="str">
            <v/>
          </cell>
          <cell r="M7578" t="str">
            <v>免稅</v>
          </cell>
          <cell r="N7578" t="str">
            <v>7501331162</v>
          </cell>
        </row>
        <row r="7579">
          <cell r="A7579" t="str">
            <v>50133117</v>
          </cell>
          <cell r="B7579" t="str">
            <v>名師指導-始平公造像記</v>
          </cell>
          <cell r="C7579" t="str">
            <v>孫伯翔</v>
          </cell>
          <cell r="D7579">
            <v>45</v>
          </cell>
          <cell r="E7579">
            <v>0</v>
          </cell>
          <cell r="F7579" t="str">
            <v>平裝</v>
          </cell>
          <cell r="G7579" t="str">
            <v>北京圖書館</v>
          </cell>
          <cell r="H7579">
            <v>9</v>
          </cell>
          <cell r="I7579" t="str">
            <v/>
          </cell>
          <cell r="J7579" t="str">
            <v/>
          </cell>
          <cell r="K7579" t="str">
            <v/>
          </cell>
          <cell r="L7579" t="str">
            <v/>
          </cell>
          <cell r="M7579" t="str">
            <v>免稅</v>
          </cell>
          <cell r="N7579" t="str">
            <v>7501331170</v>
          </cell>
        </row>
        <row r="7580">
          <cell r="A7580" t="str">
            <v>50133118</v>
          </cell>
          <cell r="B7580" t="str">
            <v>名師指導-智永真草千字文</v>
          </cell>
          <cell r="C7580" t="str">
            <v>劉藝</v>
          </cell>
          <cell r="D7580">
            <v>70</v>
          </cell>
          <cell r="E7580">
            <v>0</v>
          </cell>
          <cell r="F7580" t="str">
            <v>平裝</v>
          </cell>
          <cell r="G7580" t="str">
            <v>北京圖書館</v>
          </cell>
          <cell r="H7580">
            <v>14</v>
          </cell>
          <cell r="I7580" t="str">
            <v/>
          </cell>
          <cell r="J7580" t="str">
            <v/>
          </cell>
          <cell r="K7580" t="str">
            <v/>
          </cell>
          <cell r="L7580" t="str">
            <v/>
          </cell>
          <cell r="M7580" t="str">
            <v>免稅</v>
          </cell>
          <cell r="N7580" t="str">
            <v>7501331189</v>
          </cell>
        </row>
        <row r="7581">
          <cell r="A7581" t="str">
            <v>50133119</v>
          </cell>
          <cell r="B7581" t="str">
            <v>名師指導-九成宮醴泉銘</v>
          </cell>
          <cell r="C7581" t="str">
            <v>張錫庚</v>
          </cell>
          <cell r="D7581">
            <v>55</v>
          </cell>
          <cell r="E7581">
            <v>0</v>
          </cell>
          <cell r="F7581" t="str">
            <v>平裝</v>
          </cell>
          <cell r="G7581" t="str">
            <v>北京圖書館</v>
          </cell>
          <cell r="H7581">
            <v>11</v>
          </cell>
          <cell r="I7581" t="str">
            <v/>
          </cell>
          <cell r="J7581" t="str">
            <v/>
          </cell>
          <cell r="K7581" t="str">
            <v/>
          </cell>
          <cell r="L7581" t="str">
            <v/>
          </cell>
          <cell r="M7581" t="str">
            <v>免稅</v>
          </cell>
          <cell r="N7581" t="str">
            <v>7501331197</v>
          </cell>
        </row>
        <row r="7582">
          <cell r="A7582" t="str">
            <v>50133120</v>
          </cell>
          <cell r="B7582" t="str">
            <v>名師指導-刁遵墓志</v>
          </cell>
          <cell r="C7582" t="str">
            <v>於明泉</v>
          </cell>
          <cell r="D7582">
            <v>60</v>
          </cell>
          <cell r="E7582">
            <v>0</v>
          </cell>
          <cell r="F7582" t="str">
            <v>平裝</v>
          </cell>
          <cell r="G7582" t="str">
            <v>北京圖書館</v>
          </cell>
          <cell r="H7582">
            <v>12</v>
          </cell>
          <cell r="I7582" t="str">
            <v/>
          </cell>
          <cell r="J7582" t="str">
            <v/>
          </cell>
          <cell r="K7582" t="str">
            <v/>
          </cell>
          <cell r="L7582" t="str">
            <v/>
          </cell>
          <cell r="M7582" t="str">
            <v>免稅</v>
          </cell>
          <cell r="N7582" t="str">
            <v>7501331200</v>
          </cell>
        </row>
        <row r="7583">
          <cell r="A7583" t="str">
            <v>50133121</v>
          </cell>
          <cell r="B7583" t="str">
            <v>名師指導-孔羨碑</v>
          </cell>
          <cell r="C7583" t="str">
            <v>方傳鑫</v>
          </cell>
          <cell r="D7583">
            <v>60</v>
          </cell>
          <cell r="E7583">
            <v>0</v>
          </cell>
          <cell r="F7583" t="str">
            <v>平裝</v>
          </cell>
          <cell r="G7583" t="str">
            <v>北京圖書館</v>
          </cell>
          <cell r="H7583">
            <v>12</v>
          </cell>
          <cell r="I7583" t="str">
            <v/>
          </cell>
          <cell r="J7583" t="str">
            <v/>
          </cell>
          <cell r="K7583" t="str">
            <v/>
          </cell>
          <cell r="L7583" t="str">
            <v/>
          </cell>
          <cell r="M7583" t="str">
            <v>免稅</v>
          </cell>
          <cell r="N7583" t="str">
            <v>7501331219</v>
          </cell>
        </row>
        <row r="7584">
          <cell r="A7584" t="str">
            <v>50133122</v>
          </cell>
          <cell r="B7584" t="str">
            <v>名師指導-張猛龍碑</v>
          </cell>
          <cell r="C7584" t="str">
            <v>李剛田</v>
          </cell>
          <cell r="D7584">
            <v>70</v>
          </cell>
          <cell r="E7584">
            <v>0</v>
          </cell>
          <cell r="F7584" t="str">
            <v>平裝</v>
          </cell>
          <cell r="G7584" t="str">
            <v>北京圖書館</v>
          </cell>
          <cell r="H7584">
            <v>14</v>
          </cell>
          <cell r="I7584" t="str">
            <v/>
          </cell>
          <cell r="J7584" t="str">
            <v/>
          </cell>
          <cell r="K7584" t="str">
            <v/>
          </cell>
          <cell r="L7584" t="str">
            <v/>
          </cell>
          <cell r="M7584" t="str">
            <v>免稅</v>
          </cell>
          <cell r="N7584" t="str">
            <v>7501331227</v>
          </cell>
        </row>
        <row r="7585">
          <cell r="A7585" t="str">
            <v>50133123</v>
          </cell>
          <cell r="B7585" t="str">
            <v>百喻經譯注</v>
          </cell>
          <cell r="C7585" t="str">
            <v>.</v>
          </cell>
          <cell r="D7585">
            <v>90</v>
          </cell>
          <cell r="E7585">
            <v>0</v>
          </cell>
          <cell r="F7585" t="str">
            <v>平裝</v>
          </cell>
          <cell r="G7585" t="str">
            <v>北京圖書館</v>
          </cell>
          <cell r="H7585">
            <v>18</v>
          </cell>
          <cell r="I7585" t="str">
            <v/>
          </cell>
          <cell r="J7585" t="str">
            <v/>
          </cell>
          <cell r="K7585" t="str">
            <v/>
          </cell>
          <cell r="L7585" t="str">
            <v/>
          </cell>
          <cell r="M7585" t="str">
            <v>免稅</v>
          </cell>
          <cell r="N7585" t="str">
            <v>7501331235</v>
          </cell>
        </row>
        <row r="7586">
          <cell r="A7586" t="str">
            <v>50133124</v>
          </cell>
          <cell r="B7586" t="str">
            <v>縮微文獻著錄及機讀數據製作手冊</v>
          </cell>
          <cell r="C7586" t="str">
            <v>苑克儷</v>
          </cell>
          <cell r="D7586">
            <v>360</v>
          </cell>
          <cell r="E7586">
            <v>2</v>
          </cell>
          <cell r="F7586" t="str">
            <v>平裝</v>
          </cell>
          <cell r="G7586" t="str">
            <v>北京圖書館</v>
          </cell>
          <cell r="H7586">
            <v>60</v>
          </cell>
          <cell r="I7586" t="str">
            <v/>
          </cell>
          <cell r="J7586" t="str">
            <v/>
          </cell>
          <cell r="K7586" t="str">
            <v/>
          </cell>
          <cell r="L7586" t="str">
            <v/>
          </cell>
          <cell r="M7586" t="str">
            <v>免稅</v>
          </cell>
          <cell r="N7586" t="str">
            <v>7501331243</v>
          </cell>
        </row>
        <row r="7587">
          <cell r="A7587" t="str">
            <v>50133132</v>
          </cell>
          <cell r="B7587" t="str">
            <v>明清遺書五種</v>
          </cell>
          <cell r="C7587" t="str">
            <v>.</v>
          </cell>
          <cell r="D7587">
            <v>600</v>
          </cell>
          <cell r="E7587">
            <v>0</v>
          </cell>
          <cell r="F7587" t="str">
            <v>精裝</v>
          </cell>
          <cell r="G7587" t="str">
            <v>北京圖書館</v>
          </cell>
          <cell r="H7587">
            <v>120</v>
          </cell>
          <cell r="I7587" t="str">
            <v/>
          </cell>
          <cell r="J7587" t="str">
            <v/>
          </cell>
          <cell r="K7587" t="str">
            <v/>
          </cell>
          <cell r="L7587" t="str">
            <v/>
          </cell>
          <cell r="M7587" t="str">
            <v>免稅</v>
          </cell>
          <cell r="N7587" t="str">
            <v>7501331324</v>
          </cell>
        </row>
        <row r="7588">
          <cell r="A7588" t="str">
            <v>50133134</v>
          </cell>
          <cell r="B7588" t="str">
            <v>知識型服務業的管理創新</v>
          </cell>
          <cell r="C7588" t="str">
            <v>.</v>
          </cell>
          <cell r="D7588">
            <v>100</v>
          </cell>
          <cell r="E7588">
            <v>0</v>
          </cell>
          <cell r="F7588" t="str">
            <v>平裝</v>
          </cell>
          <cell r="G7588" t="str">
            <v>北京圖書館</v>
          </cell>
          <cell r="H7588">
            <v>20</v>
          </cell>
          <cell r="I7588" t="str">
            <v/>
          </cell>
          <cell r="J7588" t="str">
            <v/>
          </cell>
          <cell r="K7588" t="str">
            <v/>
          </cell>
          <cell r="L7588" t="str">
            <v/>
          </cell>
          <cell r="M7588" t="str">
            <v>免稅</v>
          </cell>
          <cell r="N7588" t="str">
            <v>7501331340</v>
          </cell>
        </row>
        <row r="7589">
          <cell r="A7589" t="str">
            <v>50133135</v>
          </cell>
          <cell r="B7589" t="str">
            <v>讀紅隨筆——《紅樓夢》與頤和園及其他</v>
          </cell>
          <cell r="C7589" t="str">
            <v>道  夫著</v>
          </cell>
          <cell r="D7589">
            <v>60</v>
          </cell>
          <cell r="E7589">
            <v>0</v>
          </cell>
          <cell r="F7589" t="str">
            <v>平裝</v>
          </cell>
          <cell r="G7589" t="str">
            <v>北京圖書館</v>
          </cell>
          <cell r="H7589">
            <v>12</v>
          </cell>
          <cell r="I7589" t="str">
            <v/>
          </cell>
          <cell r="J7589" t="str">
            <v/>
          </cell>
          <cell r="K7589" t="str">
            <v/>
          </cell>
          <cell r="L7589" t="str">
            <v/>
          </cell>
          <cell r="M7589" t="str">
            <v>免稅</v>
          </cell>
          <cell r="N7589" t="str">
            <v>7501331359</v>
          </cell>
        </row>
        <row r="7590">
          <cell r="A7590" t="str">
            <v>50133139</v>
          </cell>
          <cell r="B7590" t="str">
            <v>文明的守望：古籍保護的歷史與探索</v>
          </cell>
          <cell r="C7590" t="str">
            <v>國家圖書館編</v>
          </cell>
          <cell r="D7590">
            <v>975</v>
          </cell>
          <cell r="E7590">
            <v>0</v>
          </cell>
          <cell r="F7590" t="str">
            <v>平裝</v>
          </cell>
          <cell r="G7590" t="str">
            <v>北京圖書館</v>
          </cell>
          <cell r="H7590">
            <v>195</v>
          </cell>
          <cell r="I7590" t="str">
            <v/>
          </cell>
          <cell r="J7590" t="str">
            <v/>
          </cell>
          <cell r="K7590" t="str">
            <v/>
          </cell>
          <cell r="L7590" t="str">
            <v/>
          </cell>
          <cell r="M7590" t="str">
            <v>免稅</v>
          </cell>
          <cell r="N7590" t="str">
            <v>7501331391</v>
          </cell>
        </row>
        <row r="7591">
          <cell r="A7591" t="str">
            <v>50133145</v>
          </cell>
          <cell r="B7591" t="str">
            <v>帝都,行將消失的古韻</v>
          </cell>
          <cell r="C7591" t="str">
            <v>邱陽</v>
          </cell>
          <cell r="D7591">
            <v>150</v>
          </cell>
          <cell r="E7591">
            <v>0</v>
          </cell>
          <cell r="F7591" t="str">
            <v>平裝</v>
          </cell>
          <cell r="G7591" t="str">
            <v>北京圖書館</v>
          </cell>
          <cell r="H7591">
            <v>25</v>
          </cell>
          <cell r="I7591" t="str">
            <v/>
          </cell>
          <cell r="J7591" t="str">
            <v/>
          </cell>
          <cell r="K7591" t="str">
            <v/>
          </cell>
          <cell r="L7591" t="str">
            <v/>
          </cell>
          <cell r="M7591" t="str">
            <v>免稅</v>
          </cell>
          <cell r="N7591" t="str">
            <v>7501331456</v>
          </cell>
        </row>
        <row r="7592">
          <cell r="A7592" t="str">
            <v>50133146</v>
          </cell>
          <cell r="B7592" t="str">
            <v>中青年名家詩詞集.第一輯(全十冊)</v>
          </cell>
          <cell r="C7592" t="str">
            <v>.</v>
          </cell>
          <cell r="D7592">
            <v>750</v>
          </cell>
          <cell r="E7592">
            <v>0</v>
          </cell>
          <cell r="F7592" t="str">
            <v>平裝</v>
          </cell>
          <cell r="G7592" t="str">
            <v>北京圖書館</v>
          </cell>
          <cell r="H7592">
            <v>150</v>
          </cell>
          <cell r="I7592" t="str">
            <v/>
          </cell>
          <cell r="J7592" t="str">
            <v/>
          </cell>
          <cell r="K7592" t="str">
            <v/>
          </cell>
          <cell r="L7592" t="str">
            <v/>
          </cell>
          <cell r="M7592" t="str">
            <v>免稅</v>
          </cell>
          <cell r="N7592" t="str">
            <v>7501331464</v>
          </cell>
        </row>
        <row r="7593">
          <cell r="A7593" t="str">
            <v>50133148</v>
          </cell>
          <cell r="B7593" t="str">
            <v>港督話神州(外一種)</v>
          </cell>
          <cell r="C7593" t="str">
            <v>(英)布來克</v>
          </cell>
          <cell r="D7593">
            <v>110</v>
          </cell>
          <cell r="E7593">
            <v>0</v>
          </cell>
          <cell r="F7593" t="str">
            <v>平裝</v>
          </cell>
          <cell r="G7593" t="str">
            <v>北京圖書館</v>
          </cell>
          <cell r="H7593">
            <v>22</v>
          </cell>
          <cell r="I7593" t="str">
            <v/>
          </cell>
          <cell r="J7593" t="str">
            <v/>
          </cell>
          <cell r="K7593" t="str">
            <v/>
          </cell>
          <cell r="L7593" t="str">
            <v/>
          </cell>
          <cell r="M7593" t="str">
            <v>免稅</v>
          </cell>
          <cell r="N7593" t="str">
            <v>7501331480</v>
          </cell>
        </row>
        <row r="7594">
          <cell r="A7594" t="str">
            <v>50133150</v>
          </cell>
          <cell r="B7594" t="str">
            <v>可移動文化遺產保護策略</v>
          </cell>
          <cell r="C7594" t="str">
            <v>.</v>
          </cell>
          <cell r="D7594">
            <v>125</v>
          </cell>
          <cell r="E7594">
            <v>0</v>
          </cell>
          <cell r="F7594" t="str">
            <v>平裝</v>
          </cell>
          <cell r="G7594" t="str">
            <v>北京圖書館</v>
          </cell>
          <cell r="H7594">
            <v>25</v>
          </cell>
          <cell r="I7594" t="str">
            <v/>
          </cell>
          <cell r="J7594" t="str">
            <v/>
          </cell>
          <cell r="K7594" t="str">
            <v/>
          </cell>
          <cell r="L7594" t="str">
            <v/>
          </cell>
          <cell r="M7594" t="str">
            <v>免稅</v>
          </cell>
          <cell r="N7594" t="str">
            <v>7501331502</v>
          </cell>
        </row>
        <row r="7595">
          <cell r="A7595" t="str">
            <v>50133151</v>
          </cell>
          <cell r="B7595" t="str">
            <v>身體·心理·社會:對乙肝患者的社會心理研究</v>
          </cell>
          <cell r="C7595" t="str">
            <v>廖菲</v>
          </cell>
          <cell r="D7595">
            <v>140</v>
          </cell>
          <cell r="E7595">
            <v>0</v>
          </cell>
          <cell r="F7595" t="str">
            <v>平裝</v>
          </cell>
          <cell r="G7595" t="str">
            <v>北京圖書館</v>
          </cell>
          <cell r="H7595">
            <v>28</v>
          </cell>
          <cell r="I7595" t="str">
            <v/>
          </cell>
          <cell r="J7595" t="str">
            <v/>
          </cell>
          <cell r="K7595" t="str">
            <v/>
          </cell>
          <cell r="L7595" t="str">
            <v/>
          </cell>
          <cell r="M7595" t="str">
            <v>免稅</v>
          </cell>
          <cell r="N7595" t="str">
            <v>7501331510</v>
          </cell>
        </row>
        <row r="7596">
          <cell r="A7596" t="str">
            <v>50133153</v>
          </cell>
          <cell r="B7596" t="str">
            <v>常用社科文獻資訊源(修訂本)</v>
          </cell>
          <cell r="C7596" t="str">
            <v>王錦貴</v>
          </cell>
          <cell r="D7596">
            <v>125</v>
          </cell>
          <cell r="E7596">
            <v>0</v>
          </cell>
          <cell r="F7596" t="str">
            <v>平裝</v>
          </cell>
          <cell r="G7596" t="str">
            <v>北京圖書館</v>
          </cell>
          <cell r="H7596">
            <v>25</v>
          </cell>
          <cell r="I7596" t="str">
            <v/>
          </cell>
          <cell r="J7596" t="str">
            <v/>
          </cell>
          <cell r="K7596" t="str">
            <v/>
          </cell>
          <cell r="L7596" t="str">
            <v/>
          </cell>
          <cell r="M7596" t="str">
            <v>免稅</v>
          </cell>
          <cell r="N7596" t="str">
            <v>7501331537</v>
          </cell>
        </row>
        <row r="7597">
          <cell r="A7597" t="str">
            <v>50133155</v>
          </cell>
          <cell r="B7597" t="str">
            <v>你一生應誦讀的50篇散文經典</v>
          </cell>
          <cell r="C7597" t="str">
            <v>黃智鵬</v>
          </cell>
          <cell r="D7597">
            <v>160</v>
          </cell>
          <cell r="E7597">
            <v>0</v>
          </cell>
          <cell r="F7597" t="str">
            <v>平裝</v>
          </cell>
          <cell r="G7597" t="str">
            <v>北京圖書館</v>
          </cell>
          <cell r="H7597">
            <v>32</v>
          </cell>
          <cell r="I7597" t="str">
            <v/>
          </cell>
          <cell r="J7597" t="str">
            <v/>
          </cell>
          <cell r="K7597" t="str">
            <v/>
          </cell>
          <cell r="L7597" t="str">
            <v/>
          </cell>
          <cell r="M7597" t="str">
            <v>免稅</v>
          </cell>
          <cell r="N7597" t="str">
            <v>7501331553</v>
          </cell>
        </row>
        <row r="7598">
          <cell r="A7598" t="str">
            <v>50133156</v>
          </cell>
          <cell r="B7598" t="str">
            <v>你一生應誦讀的50首詩歌經典</v>
          </cell>
          <cell r="C7598" t="str">
            <v>黃智鵬</v>
          </cell>
          <cell r="D7598">
            <v>160</v>
          </cell>
          <cell r="E7598">
            <v>0</v>
          </cell>
          <cell r="F7598" t="str">
            <v>平裝</v>
          </cell>
          <cell r="G7598" t="str">
            <v>北京圖書館</v>
          </cell>
          <cell r="H7598">
            <v>32</v>
          </cell>
          <cell r="I7598" t="str">
            <v/>
          </cell>
          <cell r="J7598" t="str">
            <v/>
          </cell>
          <cell r="K7598" t="str">
            <v/>
          </cell>
          <cell r="L7598" t="str">
            <v/>
          </cell>
          <cell r="M7598" t="str">
            <v>免稅</v>
          </cell>
          <cell r="N7598" t="str">
            <v>7501331561</v>
          </cell>
        </row>
        <row r="7599">
          <cell r="A7599" t="str">
            <v>50133159</v>
          </cell>
          <cell r="B7599" t="str">
            <v>跟隨李白上路</v>
          </cell>
          <cell r="C7599" t="str">
            <v>秦儉</v>
          </cell>
          <cell r="D7599">
            <v>140</v>
          </cell>
          <cell r="E7599">
            <v>0</v>
          </cell>
          <cell r="F7599" t="str">
            <v>平裝</v>
          </cell>
          <cell r="G7599" t="str">
            <v>北京圖書館</v>
          </cell>
          <cell r="H7599">
            <v>28</v>
          </cell>
          <cell r="I7599" t="str">
            <v/>
          </cell>
          <cell r="J7599" t="str">
            <v/>
          </cell>
          <cell r="K7599" t="str">
            <v/>
          </cell>
          <cell r="L7599" t="str">
            <v/>
          </cell>
          <cell r="M7599" t="str">
            <v>免稅</v>
          </cell>
          <cell r="N7599" t="str">
            <v>7501331596</v>
          </cell>
        </row>
        <row r="7600">
          <cell r="A7600" t="str">
            <v>50133160</v>
          </cell>
          <cell r="B7600" t="str">
            <v>21世紀的資訊資源編目第一屆全國文獻編目工作研討會論文集</v>
          </cell>
          <cell r="C7600" t="str">
            <v>.</v>
          </cell>
          <cell r="D7600">
            <v>330</v>
          </cell>
          <cell r="E7600">
            <v>1</v>
          </cell>
          <cell r="F7600" t="str">
            <v>平裝</v>
          </cell>
          <cell r="G7600" t="str">
            <v>北京圖書館</v>
          </cell>
          <cell r="H7600">
            <v>55</v>
          </cell>
          <cell r="I7600" t="str">
            <v/>
          </cell>
          <cell r="J7600" t="str">
            <v/>
          </cell>
          <cell r="K7600" t="str">
            <v/>
          </cell>
          <cell r="L7600" t="str">
            <v/>
          </cell>
          <cell r="M7600" t="str">
            <v>免稅</v>
          </cell>
          <cell r="N7600" t="str">
            <v>750133160X</v>
          </cell>
        </row>
        <row r="7601">
          <cell r="A7601" t="str">
            <v>50133162</v>
          </cell>
          <cell r="B7601" t="str">
            <v>紅樓夢的版本及其校勘續篇</v>
          </cell>
          <cell r="C7601" t="str">
            <v>鄭慶山</v>
          </cell>
          <cell r="D7601">
            <v>110</v>
          </cell>
          <cell r="E7601">
            <v>0</v>
          </cell>
          <cell r="F7601" t="str">
            <v>平裝</v>
          </cell>
          <cell r="G7601" t="str">
            <v>北京圖書館</v>
          </cell>
          <cell r="H7601">
            <v>22</v>
          </cell>
          <cell r="I7601" t="str">
            <v/>
          </cell>
          <cell r="J7601" t="str">
            <v/>
          </cell>
          <cell r="K7601" t="str">
            <v/>
          </cell>
          <cell r="L7601" t="str">
            <v/>
          </cell>
          <cell r="M7601" t="str">
            <v>免稅</v>
          </cell>
          <cell r="N7601" t="str">
            <v>7501331626</v>
          </cell>
        </row>
        <row r="7602">
          <cell r="A7602" t="str">
            <v>50133163</v>
          </cell>
          <cell r="B7602" t="str">
            <v>藥膳本草養生大全</v>
          </cell>
          <cell r="C7602" t="str">
            <v/>
          </cell>
          <cell r="D7602">
            <v>160</v>
          </cell>
          <cell r="E7602">
            <v>0</v>
          </cell>
          <cell r="F7602" t="str">
            <v>平裝</v>
          </cell>
          <cell r="G7602" t="str">
            <v>北京圖書館</v>
          </cell>
          <cell r="H7602">
            <v>0</v>
          </cell>
          <cell r="I7602" t="str">
            <v/>
          </cell>
          <cell r="J7602" t="str">
            <v/>
          </cell>
          <cell r="K7602" t="str">
            <v/>
          </cell>
          <cell r="L7602" t="str">
            <v/>
          </cell>
          <cell r="M7602" t="str">
            <v>免稅</v>
          </cell>
          <cell r="N7602" t="str">
            <v>7501331634</v>
          </cell>
        </row>
        <row r="7603">
          <cell r="A7603" t="str">
            <v>50133164</v>
          </cell>
          <cell r="B7603" t="str">
            <v>二十四節氣養生與食療</v>
          </cell>
          <cell r="C7603" t="str">
            <v/>
          </cell>
          <cell r="D7603">
            <v>160</v>
          </cell>
          <cell r="E7603">
            <v>0</v>
          </cell>
          <cell r="F7603" t="str">
            <v>平裝</v>
          </cell>
          <cell r="G7603" t="str">
            <v>北京圖書館</v>
          </cell>
          <cell r="H7603">
            <v>0</v>
          </cell>
          <cell r="I7603" t="str">
            <v/>
          </cell>
          <cell r="J7603" t="str">
            <v/>
          </cell>
          <cell r="K7603" t="str">
            <v/>
          </cell>
          <cell r="L7603" t="str">
            <v/>
          </cell>
          <cell r="M7603" t="str">
            <v>免稅</v>
          </cell>
          <cell r="N7603" t="str">
            <v>7501331642</v>
          </cell>
        </row>
        <row r="7604">
          <cell r="A7604" t="str">
            <v>50133169</v>
          </cell>
          <cell r="B7604" t="str">
            <v>方志所見文學資料輯釋</v>
          </cell>
          <cell r="C7604" t="str">
            <v>張廷銀</v>
          </cell>
          <cell r="D7604">
            <v>130</v>
          </cell>
          <cell r="E7604">
            <v>0</v>
          </cell>
          <cell r="F7604" t="str">
            <v>平裝</v>
          </cell>
          <cell r="G7604" t="str">
            <v>北京圖書館</v>
          </cell>
          <cell r="H7604">
            <v>26</v>
          </cell>
          <cell r="I7604" t="str">
            <v/>
          </cell>
          <cell r="J7604" t="str">
            <v/>
          </cell>
          <cell r="K7604" t="str">
            <v/>
          </cell>
          <cell r="L7604" t="str">
            <v/>
          </cell>
          <cell r="M7604" t="str">
            <v>免稅</v>
          </cell>
          <cell r="N7604" t="str">
            <v>7501331693</v>
          </cell>
        </row>
        <row r="7605">
          <cell r="A7605" t="str">
            <v>50133170</v>
          </cell>
          <cell r="B7605" t="str">
            <v>鋼琴完全手冊</v>
          </cell>
          <cell r="C7605" t="str">
            <v>趙雲峰</v>
          </cell>
          <cell r="D7605">
            <v>175</v>
          </cell>
          <cell r="E7605">
            <v>0</v>
          </cell>
          <cell r="F7605" t="str">
            <v>平裝</v>
          </cell>
          <cell r="G7605" t="str">
            <v>北京圖書館</v>
          </cell>
          <cell r="H7605">
            <v>35</v>
          </cell>
          <cell r="I7605" t="str">
            <v/>
          </cell>
          <cell r="J7605" t="str">
            <v/>
          </cell>
          <cell r="K7605" t="str">
            <v/>
          </cell>
          <cell r="L7605" t="str">
            <v/>
          </cell>
          <cell r="M7605" t="str">
            <v>免稅</v>
          </cell>
          <cell r="N7605" t="str">
            <v>7501331707</v>
          </cell>
        </row>
        <row r="7606">
          <cell r="A7606" t="str">
            <v>50133171</v>
          </cell>
          <cell r="B7606" t="str">
            <v>e印本文庫(e-print archive)建設與應用:開放存取運動典型策略研</v>
          </cell>
          <cell r="C7606" t="str">
            <v>喬冬梅</v>
          </cell>
          <cell r="D7606">
            <v>168</v>
          </cell>
          <cell r="E7606">
            <v>2</v>
          </cell>
          <cell r="F7606" t="str">
            <v>平裝</v>
          </cell>
          <cell r="G7606" t="str">
            <v>北京圖書館</v>
          </cell>
          <cell r="H7606">
            <v>28</v>
          </cell>
          <cell r="I7606" t="str">
            <v/>
          </cell>
          <cell r="J7606" t="str">
            <v/>
          </cell>
          <cell r="K7606" t="str">
            <v/>
          </cell>
          <cell r="L7606" t="str">
            <v/>
          </cell>
          <cell r="M7606" t="str">
            <v>免稅</v>
          </cell>
          <cell r="N7606" t="str">
            <v>7501331715</v>
          </cell>
        </row>
        <row r="7607">
          <cell r="A7607" t="str">
            <v>50133175</v>
          </cell>
          <cell r="B7607" t="str">
            <v>北京大學信息管理系繼續教育50周年紀念文集</v>
          </cell>
          <cell r="C7607" t="str">
            <v>北京大學資訊管理系編</v>
          </cell>
          <cell r="D7607">
            <v>300</v>
          </cell>
          <cell r="E7607">
            <v>0</v>
          </cell>
          <cell r="F7607" t="str">
            <v>平裝</v>
          </cell>
          <cell r="G7607" t="str">
            <v>北京圖書館</v>
          </cell>
          <cell r="H7607">
            <v>50</v>
          </cell>
          <cell r="I7607" t="str">
            <v/>
          </cell>
          <cell r="J7607" t="str">
            <v/>
          </cell>
          <cell r="K7607" t="str">
            <v/>
          </cell>
          <cell r="L7607" t="str">
            <v/>
          </cell>
          <cell r="M7607" t="str">
            <v>免稅</v>
          </cell>
          <cell r="N7607" t="str">
            <v>7501331758</v>
          </cell>
        </row>
        <row r="7608">
          <cell r="A7608" t="str">
            <v>50133178</v>
          </cell>
          <cell r="B7608" t="str">
            <v>最後的故事</v>
          </cell>
          <cell r="C7608" t="str">
            <v>大漠</v>
          </cell>
          <cell r="D7608">
            <v>100</v>
          </cell>
          <cell r="E7608">
            <v>0</v>
          </cell>
          <cell r="F7608" t="str">
            <v>平裝</v>
          </cell>
          <cell r="G7608" t="str">
            <v>北京圖書館</v>
          </cell>
          <cell r="H7608">
            <v>20</v>
          </cell>
          <cell r="I7608" t="str">
            <v/>
          </cell>
          <cell r="J7608" t="str">
            <v/>
          </cell>
          <cell r="K7608" t="str">
            <v/>
          </cell>
          <cell r="L7608" t="str">
            <v/>
          </cell>
          <cell r="M7608" t="str">
            <v>免稅</v>
          </cell>
          <cell r="N7608" t="str">
            <v>7501331782</v>
          </cell>
        </row>
        <row r="7609">
          <cell r="A7609" t="str">
            <v>50133182</v>
          </cell>
          <cell r="B7609" t="str">
            <v>城市圖書館新館建設</v>
          </cell>
          <cell r="C7609" t="str">
            <v>李東來</v>
          </cell>
          <cell r="D7609">
            <v>360</v>
          </cell>
          <cell r="E7609">
            <v>2</v>
          </cell>
          <cell r="F7609" t="str">
            <v>平裝</v>
          </cell>
          <cell r="G7609" t="str">
            <v>北京圖書館</v>
          </cell>
          <cell r="H7609">
            <v>60</v>
          </cell>
          <cell r="I7609" t="str">
            <v/>
          </cell>
          <cell r="J7609" t="str">
            <v/>
          </cell>
          <cell r="K7609" t="str">
            <v/>
          </cell>
          <cell r="L7609" t="str">
            <v/>
          </cell>
          <cell r="M7609" t="str">
            <v>免稅</v>
          </cell>
          <cell r="N7609" t="str">
            <v>7501331820</v>
          </cell>
        </row>
        <row r="7610">
          <cell r="A7610" t="str">
            <v>50133184</v>
          </cell>
          <cell r="B7610" t="str">
            <v>紅樓夢版本辨源</v>
          </cell>
          <cell r="C7610" t="str">
            <v>揚傳庸</v>
          </cell>
          <cell r="D7610">
            <v>110</v>
          </cell>
          <cell r="E7610">
            <v>0</v>
          </cell>
          <cell r="F7610" t="str">
            <v>平裝</v>
          </cell>
          <cell r="G7610" t="str">
            <v>北京圖書館</v>
          </cell>
          <cell r="H7610">
            <v>22</v>
          </cell>
          <cell r="I7610" t="str">
            <v/>
          </cell>
          <cell r="J7610" t="str">
            <v/>
          </cell>
          <cell r="K7610" t="str">
            <v/>
          </cell>
          <cell r="L7610" t="str">
            <v/>
          </cell>
          <cell r="M7610" t="str">
            <v>免稅</v>
          </cell>
          <cell r="N7610" t="str">
            <v>7501331847</v>
          </cell>
        </row>
        <row r="7611">
          <cell r="A7611" t="str">
            <v>50133186</v>
          </cell>
          <cell r="B7611" t="str">
            <v>濰坊古籍書目</v>
          </cell>
          <cell r="C7611" t="str">
            <v>大衛政</v>
          </cell>
          <cell r="D7611">
            <v>450</v>
          </cell>
          <cell r="E7611">
            <v>0</v>
          </cell>
          <cell r="F7611" t="str">
            <v>精裝</v>
          </cell>
          <cell r="G7611" t="str">
            <v>北京圖書館</v>
          </cell>
          <cell r="H7611">
            <v>90</v>
          </cell>
          <cell r="I7611" t="str">
            <v/>
          </cell>
          <cell r="J7611" t="str">
            <v/>
          </cell>
          <cell r="K7611" t="str">
            <v/>
          </cell>
          <cell r="L7611" t="str">
            <v/>
          </cell>
          <cell r="M7611" t="str">
            <v>免稅</v>
          </cell>
          <cell r="N7611" t="str">
            <v>7501331863</v>
          </cell>
        </row>
        <row r="7612">
          <cell r="A7612" t="str">
            <v>50133187</v>
          </cell>
          <cell r="B7612" t="str">
            <v>周紹良先生紀念文集</v>
          </cell>
          <cell r="C7612" t="str">
            <v>白化文</v>
          </cell>
          <cell r="D7612">
            <v>400</v>
          </cell>
          <cell r="E7612">
            <v>0</v>
          </cell>
          <cell r="F7612" t="str">
            <v>精裝</v>
          </cell>
          <cell r="G7612" t="str">
            <v>北京圖書館</v>
          </cell>
          <cell r="H7612">
            <v>80</v>
          </cell>
          <cell r="I7612" t="str">
            <v/>
          </cell>
          <cell r="J7612" t="str">
            <v/>
          </cell>
          <cell r="K7612" t="str">
            <v/>
          </cell>
          <cell r="L7612" t="str">
            <v/>
          </cell>
          <cell r="M7612" t="str">
            <v>免稅</v>
          </cell>
          <cell r="N7612" t="str">
            <v>7501331871</v>
          </cell>
        </row>
        <row r="7613">
          <cell r="A7613" t="str">
            <v>50133188</v>
          </cell>
          <cell r="B7613" t="str">
            <v>比較詩話學</v>
          </cell>
          <cell r="C7613" t="str">
            <v>蔡鎮楚</v>
          </cell>
          <cell r="D7613">
            <v>140</v>
          </cell>
          <cell r="E7613">
            <v>0</v>
          </cell>
          <cell r="F7613" t="str">
            <v>平裝</v>
          </cell>
          <cell r="G7613" t="str">
            <v>北京圖書館</v>
          </cell>
          <cell r="H7613">
            <v>28</v>
          </cell>
          <cell r="I7613" t="str">
            <v/>
          </cell>
          <cell r="J7613" t="str">
            <v/>
          </cell>
          <cell r="K7613" t="str">
            <v/>
          </cell>
          <cell r="L7613" t="str">
            <v/>
          </cell>
          <cell r="M7613" t="str">
            <v>免稅</v>
          </cell>
          <cell r="N7613" t="str">
            <v>750133188X</v>
          </cell>
        </row>
        <row r="7614">
          <cell r="A7614" t="str">
            <v>50133192</v>
          </cell>
          <cell r="B7614" t="str">
            <v>兩周史論</v>
          </cell>
          <cell r="C7614" t="str">
            <v>郭偉川</v>
          </cell>
          <cell r="D7614">
            <v>130</v>
          </cell>
          <cell r="E7614">
            <v>0</v>
          </cell>
          <cell r="F7614" t="str">
            <v>平裝</v>
          </cell>
          <cell r="G7614" t="str">
            <v>北京圖書館</v>
          </cell>
          <cell r="H7614">
            <v>26</v>
          </cell>
          <cell r="I7614" t="str">
            <v/>
          </cell>
          <cell r="J7614" t="str">
            <v/>
          </cell>
          <cell r="K7614" t="str">
            <v/>
          </cell>
          <cell r="L7614" t="str">
            <v/>
          </cell>
          <cell r="M7614" t="str">
            <v>免稅</v>
          </cell>
          <cell r="N7614" t="str">
            <v>7501331928</v>
          </cell>
        </row>
        <row r="7615">
          <cell r="A7615" t="str">
            <v>50133193</v>
          </cell>
          <cell r="B7615" t="str">
            <v>相山集點校</v>
          </cell>
          <cell r="C7615" t="str">
            <v>（宋）王之道</v>
          </cell>
          <cell r="D7615">
            <v>110</v>
          </cell>
          <cell r="E7615">
            <v>0</v>
          </cell>
          <cell r="F7615" t="str">
            <v>平裝</v>
          </cell>
          <cell r="G7615" t="str">
            <v>北京圖書館</v>
          </cell>
          <cell r="H7615">
            <v>22</v>
          </cell>
          <cell r="I7615" t="str">
            <v/>
          </cell>
          <cell r="J7615" t="str">
            <v/>
          </cell>
          <cell r="K7615" t="str">
            <v/>
          </cell>
          <cell r="L7615" t="str">
            <v/>
          </cell>
          <cell r="M7615" t="str">
            <v>免稅</v>
          </cell>
          <cell r="N7615" t="str">
            <v>7501331936</v>
          </cell>
        </row>
        <row r="7616">
          <cell r="A7616" t="str">
            <v>50133195</v>
          </cell>
          <cell r="B7616" t="str">
            <v>佛教養生</v>
          </cell>
          <cell r="C7616" t="str">
            <v>張雪松</v>
          </cell>
          <cell r="D7616">
            <v>140</v>
          </cell>
          <cell r="E7616">
            <v>0</v>
          </cell>
          <cell r="F7616" t="str">
            <v>平裝</v>
          </cell>
          <cell r="G7616" t="str">
            <v>北京圖書館</v>
          </cell>
          <cell r="H7616">
            <v>28</v>
          </cell>
          <cell r="I7616" t="str">
            <v/>
          </cell>
          <cell r="J7616" t="str">
            <v/>
          </cell>
          <cell r="K7616" t="str">
            <v/>
          </cell>
          <cell r="L7616" t="str">
            <v/>
          </cell>
          <cell r="M7616" t="str">
            <v>免稅</v>
          </cell>
          <cell r="N7616" t="str">
            <v>7501331952</v>
          </cell>
        </row>
        <row r="7617">
          <cell r="A7617" t="str">
            <v>50133197</v>
          </cell>
          <cell r="B7617" t="str">
            <v>道教養生</v>
          </cell>
          <cell r="C7617" t="str">
            <v>張雪松</v>
          </cell>
          <cell r="D7617">
            <v>140</v>
          </cell>
          <cell r="E7617">
            <v>0</v>
          </cell>
          <cell r="F7617" t="str">
            <v>平裝</v>
          </cell>
          <cell r="G7617" t="str">
            <v>北京圖書館</v>
          </cell>
          <cell r="H7617">
            <v>28</v>
          </cell>
          <cell r="I7617" t="str">
            <v/>
          </cell>
          <cell r="J7617" t="str">
            <v/>
          </cell>
          <cell r="K7617" t="str">
            <v/>
          </cell>
          <cell r="L7617" t="str">
            <v/>
          </cell>
          <cell r="M7617" t="str">
            <v>免稅</v>
          </cell>
          <cell r="N7617" t="str">
            <v>7501331979</v>
          </cell>
        </row>
        <row r="7618">
          <cell r="A7618" t="str">
            <v>50133198</v>
          </cell>
          <cell r="B7618" t="str">
            <v>野食</v>
          </cell>
          <cell r="C7618" t="str">
            <v>[明]朱棣</v>
          </cell>
          <cell r="D7618">
            <v>175</v>
          </cell>
          <cell r="E7618">
            <v>0</v>
          </cell>
          <cell r="F7618" t="str">
            <v>平裝</v>
          </cell>
          <cell r="G7618" t="str">
            <v>北京圖書館</v>
          </cell>
          <cell r="H7618">
            <v>35</v>
          </cell>
          <cell r="I7618" t="str">
            <v/>
          </cell>
          <cell r="J7618" t="str">
            <v/>
          </cell>
          <cell r="K7618" t="str">
            <v/>
          </cell>
          <cell r="L7618" t="str">
            <v/>
          </cell>
          <cell r="M7618" t="str">
            <v>免稅</v>
          </cell>
          <cell r="N7618" t="str">
            <v>7501331987</v>
          </cell>
        </row>
        <row r="7619">
          <cell r="A7619" t="str">
            <v>50133199</v>
          </cell>
          <cell r="B7619" t="str">
            <v>洛陽考古集成·原始社會卷</v>
          </cell>
          <cell r="C7619" t="str">
            <v>.</v>
          </cell>
          <cell r="D7619">
            <v>175</v>
          </cell>
          <cell r="E7619">
            <v>0</v>
          </cell>
          <cell r="F7619" t="str">
            <v>平裝</v>
          </cell>
          <cell r="G7619" t="str">
            <v>北京圖書館</v>
          </cell>
          <cell r="H7619">
            <v>35</v>
          </cell>
          <cell r="I7619" t="str">
            <v/>
          </cell>
          <cell r="J7619" t="str">
            <v/>
          </cell>
          <cell r="K7619" t="str">
            <v/>
          </cell>
          <cell r="L7619" t="str">
            <v/>
          </cell>
          <cell r="M7619" t="str">
            <v>免稅</v>
          </cell>
          <cell r="N7619" t="str">
            <v>7501331995</v>
          </cell>
        </row>
        <row r="7620">
          <cell r="A7620" t="str">
            <v>50133200</v>
          </cell>
          <cell r="B7620" t="str">
            <v>卞藏脂本紅樓夢(全四冊)</v>
          </cell>
          <cell r="C7620" t="str">
            <v>[清]曹雪芹</v>
          </cell>
          <cell r="D7620">
            <v>975</v>
          </cell>
          <cell r="E7620">
            <v>0</v>
          </cell>
          <cell r="F7620" t="str">
            <v>盒裝</v>
          </cell>
          <cell r="G7620" t="str">
            <v>北京圖書館</v>
          </cell>
          <cell r="H7620">
            <v>195</v>
          </cell>
          <cell r="I7620" t="str">
            <v/>
          </cell>
          <cell r="J7620" t="str">
            <v/>
          </cell>
          <cell r="K7620" t="str">
            <v/>
          </cell>
          <cell r="L7620" t="str">
            <v/>
          </cell>
          <cell r="M7620" t="str">
            <v>免稅</v>
          </cell>
          <cell r="N7620" t="str">
            <v>7501332002</v>
          </cell>
        </row>
        <row r="7621">
          <cell r="A7621" t="str">
            <v>50133201</v>
          </cell>
          <cell r="B7621" t="str">
            <v>固庵詩詞選</v>
          </cell>
          <cell r="C7621" t="str">
            <v>饒宗顧</v>
          </cell>
          <cell r="D7621">
            <v>110</v>
          </cell>
          <cell r="E7621">
            <v>0</v>
          </cell>
          <cell r="F7621" t="str">
            <v>平裝</v>
          </cell>
          <cell r="G7621" t="str">
            <v>北京圖書館</v>
          </cell>
          <cell r="H7621">
            <v>22</v>
          </cell>
          <cell r="I7621" t="str">
            <v/>
          </cell>
          <cell r="J7621" t="str">
            <v/>
          </cell>
          <cell r="K7621" t="str">
            <v/>
          </cell>
          <cell r="L7621" t="str">
            <v/>
          </cell>
          <cell r="M7621" t="str">
            <v>免稅</v>
          </cell>
          <cell r="N7621" t="str">
            <v>7501332010</v>
          </cell>
        </row>
        <row r="7622">
          <cell r="A7622" t="str">
            <v>50133202</v>
          </cell>
          <cell r="B7622" t="str">
            <v>無盡意齋詩詞選</v>
          </cell>
          <cell r="C7622" t="str">
            <v>趙朴初</v>
          </cell>
          <cell r="D7622">
            <v>99</v>
          </cell>
          <cell r="E7622">
            <v>0</v>
          </cell>
          <cell r="F7622" t="str">
            <v>平裝</v>
          </cell>
          <cell r="G7622" t="str">
            <v>北京圖書館</v>
          </cell>
          <cell r="H7622">
            <v>19.8</v>
          </cell>
          <cell r="I7622" t="str">
            <v/>
          </cell>
          <cell r="J7622" t="str">
            <v/>
          </cell>
          <cell r="K7622" t="str">
            <v/>
          </cell>
          <cell r="L7622" t="str">
            <v/>
          </cell>
          <cell r="M7622" t="str">
            <v>免稅</v>
          </cell>
          <cell r="N7622" t="str">
            <v>7501332029</v>
          </cell>
        </row>
        <row r="7623">
          <cell r="A7623" t="str">
            <v>50133285</v>
          </cell>
          <cell r="B7623" t="str">
            <v>頤堂先生文集(全二冊)-中華再造善本</v>
          </cell>
          <cell r="C7623" t="str">
            <v>王灼</v>
          </cell>
          <cell r="D7623">
            <v>3000</v>
          </cell>
          <cell r="E7623">
            <v>0</v>
          </cell>
          <cell r="F7623" t="str">
            <v>線裝</v>
          </cell>
          <cell r="G7623" t="str">
            <v>北京圖書館</v>
          </cell>
          <cell r="H7623">
            <v>600</v>
          </cell>
          <cell r="I7623" t="str">
            <v/>
          </cell>
          <cell r="J7623" t="str">
            <v/>
          </cell>
          <cell r="K7623" t="str">
            <v/>
          </cell>
          <cell r="L7623" t="str">
            <v/>
          </cell>
          <cell r="M7623" t="str">
            <v>免稅</v>
          </cell>
          <cell r="N7623" t="str">
            <v>7501332851</v>
          </cell>
        </row>
        <row r="7624">
          <cell r="A7624" t="str">
            <v>50133304</v>
          </cell>
          <cell r="B7624" t="str">
            <v>韓魯齊三家詩攷-中華再造善本</v>
          </cell>
          <cell r="C7624" t="str">
            <v>宋 王應麟 輯</v>
          </cell>
          <cell r="D7624">
            <v>2050</v>
          </cell>
          <cell r="E7624">
            <v>0</v>
          </cell>
          <cell r="F7624" t="str">
            <v>線裝</v>
          </cell>
          <cell r="G7624" t="str">
            <v>北京圖書館</v>
          </cell>
          <cell r="H7624">
            <v>410</v>
          </cell>
          <cell r="I7624" t="str">
            <v/>
          </cell>
          <cell r="J7624" t="str">
            <v/>
          </cell>
          <cell r="K7624" t="str">
            <v/>
          </cell>
          <cell r="L7624" t="str">
            <v/>
          </cell>
          <cell r="M7624" t="str">
            <v>免稅</v>
          </cell>
          <cell r="N7624" t="str">
            <v>7501333041</v>
          </cell>
        </row>
        <row r="7625">
          <cell r="A7625" t="str">
            <v>50133312</v>
          </cell>
          <cell r="B7625" t="str">
            <v>周易鄭康成注-中華再造善本</v>
          </cell>
          <cell r="C7625" t="str">
            <v>王英麟</v>
          </cell>
          <cell r="D7625">
            <v>1250</v>
          </cell>
          <cell r="E7625">
            <v>0</v>
          </cell>
          <cell r="F7625" t="str">
            <v>平裝</v>
          </cell>
          <cell r="G7625" t="str">
            <v>北京圖書館</v>
          </cell>
          <cell r="H7625">
            <v>250</v>
          </cell>
          <cell r="I7625" t="str">
            <v/>
          </cell>
          <cell r="J7625" t="str">
            <v/>
          </cell>
          <cell r="K7625" t="str">
            <v/>
          </cell>
          <cell r="L7625" t="str">
            <v/>
          </cell>
          <cell r="M7625" t="str">
            <v>免稅</v>
          </cell>
          <cell r="N7625" t="str">
            <v>7501333122</v>
          </cell>
        </row>
        <row r="7626">
          <cell r="A7626" t="str">
            <v>50133317</v>
          </cell>
          <cell r="B7626" t="str">
            <v>漢藝文志攷證(全五冊)-中華再造善本</v>
          </cell>
          <cell r="C7626" t="str">
            <v>宋 王應麟 撰</v>
          </cell>
          <cell r="D7626">
            <v>7150</v>
          </cell>
          <cell r="E7626">
            <v>0</v>
          </cell>
          <cell r="F7626" t="str">
            <v>線裝</v>
          </cell>
          <cell r="G7626" t="str">
            <v>北京圖書館</v>
          </cell>
          <cell r="H7626">
            <v>1430</v>
          </cell>
          <cell r="I7626" t="str">
            <v/>
          </cell>
          <cell r="J7626" t="str">
            <v/>
          </cell>
          <cell r="K7626" t="str">
            <v/>
          </cell>
          <cell r="L7626" t="str">
            <v/>
          </cell>
          <cell r="M7626" t="str">
            <v>免稅</v>
          </cell>
          <cell r="N7626" t="str">
            <v>7501333173</v>
          </cell>
        </row>
        <row r="7627">
          <cell r="A7627" t="str">
            <v>50133353</v>
          </cell>
          <cell r="B7627" t="str">
            <v>流動的風景:圖書館之旅</v>
          </cell>
          <cell r="C7627" t="str">
            <v>程亞男</v>
          </cell>
          <cell r="D7627">
            <v>175</v>
          </cell>
          <cell r="E7627">
            <v>0</v>
          </cell>
          <cell r="F7627" t="str">
            <v>平裝</v>
          </cell>
          <cell r="G7627" t="str">
            <v>北京圖書館</v>
          </cell>
          <cell r="H7627">
            <v>35</v>
          </cell>
          <cell r="I7627" t="str">
            <v/>
          </cell>
          <cell r="J7627" t="str">
            <v/>
          </cell>
          <cell r="K7627" t="str">
            <v/>
          </cell>
          <cell r="L7627" t="str">
            <v/>
          </cell>
          <cell r="M7627" t="str">
            <v>免稅</v>
          </cell>
          <cell r="N7627" t="str">
            <v>750133353X</v>
          </cell>
        </row>
        <row r="7628">
          <cell r="A7628" t="str">
            <v>50133354</v>
          </cell>
          <cell r="B7628" t="str">
            <v>舊墨三記——世紀學人的墨蹟與往事</v>
          </cell>
          <cell r="C7628" t="str">
            <v>方繼孝</v>
          </cell>
          <cell r="D7628">
            <v>240</v>
          </cell>
          <cell r="E7628">
            <v>0</v>
          </cell>
          <cell r="F7628" t="str">
            <v>平裝</v>
          </cell>
          <cell r="G7628" t="str">
            <v>北京圖書館</v>
          </cell>
          <cell r="H7628">
            <v>48</v>
          </cell>
          <cell r="I7628" t="str">
            <v/>
          </cell>
          <cell r="J7628" t="str">
            <v/>
          </cell>
          <cell r="K7628" t="str">
            <v/>
          </cell>
          <cell r="L7628" t="str">
            <v/>
          </cell>
          <cell r="M7628" t="str">
            <v>免稅</v>
          </cell>
          <cell r="N7628" t="str">
            <v>7501333548</v>
          </cell>
        </row>
        <row r="7629">
          <cell r="A7629" t="str">
            <v>50133355</v>
          </cell>
          <cell r="B7629" t="str">
            <v>卞藏脂本紅樓夢（平裝本）</v>
          </cell>
          <cell r="C7629" t="str">
            <v>（清）曹雪芹</v>
          </cell>
          <cell r="D7629">
            <v>190</v>
          </cell>
          <cell r="E7629">
            <v>0</v>
          </cell>
          <cell r="F7629" t="str">
            <v>平裝</v>
          </cell>
          <cell r="G7629" t="str">
            <v>北京圖書館</v>
          </cell>
          <cell r="H7629">
            <v>38</v>
          </cell>
          <cell r="I7629" t="str">
            <v/>
          </cell>
          <cell r="J7629" t="str">
            <v/>
          </cell>
          <cell r="K7629" t="str">
            <v/>
          </cell>
          <cell r="L7629" t="str">
            <v/>
          </cell>
          <cell r="M7629" t="str">
            <v>免稅</v>
          </cell>
          <cell r="N7629" t="str">
            <v>7501333556</v>
          </cell>
        </row>
        <row r="7630">
          <cell r="A7630" t="str">
            <v>50133356</v>
          </cell>
          <cell r="B7630" t="str">
            <v>紅樓夢評點研究</v>
          </cell>
          <cell r="C7630" t="str">
            <v>劉繼保</v>
          </cell>
          <cell r="D7630">
            <v>140</v>
          </cell>
          <cell r="E7630">
            <v>0</v>
          </cell>
          <cell r="F7630" t="str">
            <v>平裝</v>
          </cell>
          <cell r="G7630" t="str">
            <v>北京圖書館</v>
          </cell>
          <cell r="H7630">
            <v>28</v>
          </cell>
          <cell r="I7630" t="str">
            <v/>
          </cell>
          <cell r="J7630" t="str">
            <v/>
          </cell>
          <cell r="K7630" t="str">
            <v/>
          </cell>
          <cell r="L7630" t="str">
            <v/>
          </cell>
          <cell r="M7630" t="str">
            <v>免稅</v>
          </cell>
          <cell r="N7630" t="str">
            <v>7501333564</v>
          </cell>
        </row>
        <row r="7631">
          <cell r="A7631" t="str">
            <v>50133359</v>
          </cell>
          <cell r="B7631" t="str">
            <v>北京古橋</v>
          </cell>
          <cell r="C7631" t="str">
            <v>梁欣立</v>
          </cell>
          <cell r="D7631">
            <v>239</v>
          </cell>
          <cell r="E7631">
            <v>3</v>
          </cell>
          <cell r="F7631" t="str">
            <v>平裝</v>
          </cell>
          <cell r="G7631" t="str">
            <v>北京圖書館</v>
          </cell>
          <cell r="H7631">
            <v>39.799999999999997</v>
          </cell>
          <cell r="I7631" t="str">
            <v/>
          </cell>
          <cell r="J7631" t="str">
            <v/>
          </cell>
          <cell r="K7631" t="str">
            <v/>
          </cell>
          <cell r="L7631" t="str">
            <v/>
          </cell>
          <cell r="M7631" t="str">
            <v>免稅</v>
          </cell>
          <cell r="N7631" t="str">
            <v>7501333599</v>
          </cell>
        </row>
        <row r="7632">
          <cell r="A7632" t="str">
            <v>50133367</v>
          </cell>
          <cell r="B7632" t="str">
            <v>現代糗事錄 第一季 上</v>
          </cell>
          <cell r="C7632" t="str">
            <v>叼棵煙</v>
          </cell>
          <cell r="D7632">
            <v>110</v>
          </cell>
          <cell r="E7632">
            <v>0</v>
          </cell>
          <cell r="F7632" t="str">
            <v>平裝</v>
          </cell>
          <cell r="G7632" t="str">
            <v>北京圖書館</v>
          </cell>
          <cell r="H7632">
            <v>22</v>
          </cell>
          <cell r="I7632" t="str">
            <v/>
          </cell>
          <cell r="J7632" t="str">
            <v/>
          </cell>
          <cell r="K7632" t="str">
            <v/>
          </cell>
          <cell r="L7632" t="str">
            <v/>
          </cell>
          <cell r="M7632" t="str">
            <v>免稅</v>
          </cell>
          <cell r="N7632" t="str">
            <v>750133367X</v>
          </cell>
        </row>
        <row r="7633">
          <cell r="A7633" t="str">
            <v>50133368</v>
          </cell>
          <cell r="B7633" t="str">
            <v>中國刺繡史</v>
          </cell>
          <cell r="C7633" t="str">
            <v/>
          </cell>
          <cell r="D7633">
            <v>290</v>
          </cell>
          <cell r="E7633">
            <v>0</v>
          </cell>
          <cell r="F7633" t="str">
            <v>平裝</v>
          </cell>
          <cell r="G7633" t="str">
            <v>北京圖書館</v>
          </cell>
          <cell r="H7633">
            <v>58</v>
          </cell>
          <cell r="I7633" t="str">
            <v/>
          </cell>
          <cell r="J7633" t="str">
            <v/>
          </cell>
          <cell r="K7633" t="str">
            <v/>
          </cell>
          <cell r="L7633" t="str">
            <v/>
          </cell>
          <cell r="M7633" t="str">
            <v>免稅</v>
          </cell>
          <cell r="N7633" t="str">
            <v>7501333684</v>
          </cell>
        </row>
        <row r="7634">
          <cell r="A7634" t="str">
            <v>50133419</v>
          </cell>
          <cell r="B7634" t="str">
            <v>國寶檔案</v>
          </cell>
          <cell r="C7634" t="str">
            <v>曾惠娟</v>
          </cell>
          <cell r="D7634">
            <v>240</v>
          </cell>
          <cell r="E7634">
            <v>0</v>
          </cell>
          <cell r="F7634" t="str">
            <v>平裝</v>
          </cell>
          <cell r="G7634" t="str">
            <v>北京圖書館</v>
          </cell>
          <cell r="H7634">
            <v>48</v>
          </cell>
          <cell r="I7634" t="str">
            <v/>
          </cell>
          <cell r="J7634" t="str">
            <v/>
          </cell>
          <cell r="K7634" t="str">
            <v/>
          </cell>
          <cell r="L7634" t="str">
            <v/>
          </cell>
          <cell r="M7634" t="str">
            <v>免稅</v>
          </cell>
          <cell r="N7634" t="str">
            <v>7501334196</v>
          </cell>
        </row>
        <row r="7635">
          <cell r="A7635" t="str">
            <v>50133422</v>
          </cell>
          <cell r="B7635" t="str">
            <v>中國傳統文化名著展評</v>
          </cell>
          <cell r="C7635" t="str">
            <v>包和平</v>
          </cell>
          <cell r="D7635">
            <v>120</v>
          </cell>
          <cell r="E7635">
            <v>0</v>
          </cell>
          <cell r="F7635" t="str">
            <v>平裝</v>
          </cell>
          <cell r="G7635" t="str">
            <v>北京圖書館</v>
          </cell>
          <cell r="H7635">
            <v>24</v>
          </cell>
          <cell r="I7635" t="str">
            <v/>
          </cell>
          <cell r="J7635" t="str">
            <v/>
          </cell>
          <cell r="K7635" t="str">
            <v/>
          </cell>
          <cell r="L7635" t="str">
            <v/>
          </cell>
          <cell r="M7635" t="str">
            <v>免稅</v>
          </cell>
          <cell r="N7635" t="str">
            <v>9787501334223</v>
          </cell>
        </row>
        <row r="7636">
          <cell r="A7636" t="str">
            <v>50133424</v>
          </cell>
          <cell r="B7636" t="str">
            <v>清代乾嘉歷史考證學研究</v>
          </cell>
          <cell r="C7636" t="str">
            <v>羅炳良</v>
          </cell>
          <cell r="D7636">
            <v>149</v>
          </cell>
          <cell r="E7636">
            <v>0</v>
          </cell>
          <cell r="F7636" t="str">
            <v>平裝</v>
          </cell>
          <cell r="G7636" t="str">
            <v>北京圖書館</v>
          </cell>
          <cell r="H7636">
            <v>29.8</v>
          </cell>
          <cell r="I7636" t="str">
            <v/>
          </cell>
          <cell r="J7636" t="str">
            <v/>
          </cell>
          <cell r="K7636" t="str">
            <v/>
          </cell>
          <cell r="L7636" t="str">
            <v/>
          </cell>
          <cell r="M7636" t="str">
            <v>免稅</v>
          </cell>
          <cell r="N7636" t="str">
            <v>9787501334247</v>
          </cell>
        </row>
        <row r="7637">
          <cell r="A7637" t="str">
            <v>50133426</v>
          </cell>
          <cell r="B7637" t="str">
            <v>拿破崙傳</v>
          </cell>
          <cell r="C7637" t="str">
            <v>李娟</v>
          </cell>
          <cell r="D7637">
            <v>175</v>
          </cell>
          <cell r="E7637">
            <v>0</v>
          </cell>
          <cell r="F7637" t="str">
            <v>平裝</v>
          </cell>
          <cell r="G7637" t="str">
            <v>北京圖書館</v>
          </cell>
          <cell r="H7637">
            <v>35</v>
          </cell>
          <cell r="I7637" t="str">
            <v/>
          </cell>
          <cell r="J7637" t="str">
            <v/>
          </cell>
          <cell r="K7637" t="str">
            <v/>
          </cell>
          <cell r="L7637" t="str">
            <v/>
          </cell>
          <cell r="M7637" t="str">
            <v>免稅</v>
          </cell>
          <cell r="N7637" t="str">
            <v>7501334269</v>
          </cell>
        </row>
        <row r="7638">
          <cell r="A7638" t="str">
            <v>50133429</v>
          </cell>
          <cell r="B7638" t="str">
            <v>書香小品</v>
          </cell>
          <cell r="C7638" t="str">
            <v>奚椿年</v>
          </cell>
          <cell r="D7638">
            <v>125</v>
          </cell>
          <cell r="E7638">
            <v>0</v>
          </cell>
          <cell r="F7638" t="str">
            <v>平裝</v>
          </cell>
          <cell r="G7638" t="str">
            <v>北京圖書館</v>
          </cell>
          <cell r="H7638">
            <v>25</v>
          </cell>
          <cell r="I7638" t="str">
            <v/>
          </cell>
          <cell r="J7638" t="str">
            <v/>
          </cell>
          <cell r="K7638" t="str">
            <v/>
          </cell>
          <cell r="L7638" t="str">
            <v/>
          </cell>
          <cell r="M7638" t="str">
            <v>免稅</v>
          </cell>
          <cell r="N7638" t="str">
            <v>7501334293</v>
          </cell>
        </row>
        <row r="7639">
          <cell r="A7639" t="str">
            <v>50133432</v>
          </cell>
          <cell r="B7639" t="str">
            <v>近世人物志</v>
          </cell>
          <cell r="C7639" t="str">
            <v/>
          </cell>
          <cell r="D7639">
            <v>195</v>
          </cell>
          <cell r="E7639">
            <v>0</v>
          </cell>
          <cell r="F7639" t="str">
            <v>平裝</v>
          </cell>
          <cell r="G7639" t="str">
            <v>北京圖書館</v>
          </cell>
          <cell r="H7639">
            <v>39</v>
          </cell>
          <cell r="I7639" t="str">
            <v/>
          </cell>
          <cell r="J7639" t="str">
            <v/>
          </cell>
          <cell r="K7639" t="str">
            <v/>
          </cell>
          <cell r="L7639" t="str">
            <v/>
          </cell>
          <cell r="M7639" t="str">
            <v>免稅</v>
          </cell>
          <cell r="N7639" t="str">
            <v>7501334323</v>
          </cell>
        </row>
        <row r="7640">
          <cell r="A7640" t="str">
            <v>50133433</v>
          </cell>
          <cell r="B7640" t="str">
            <v>北京古獅</v>
          </cell>
          <cell r="C7640" t="str">
            <v>梁欣立</v>
          </cell>
          <cell r="D7640">
            <v>179</v>
          </cell>
          <cell r="E7640">
            <v>0</v>
          </cell>
          <cell r="F7640" t="str">
            <v>平裝</v>
          </cell>
          <cell r="G7640" t="str">
            <v>北京圖書館</v>
          </cell>
          <cell r="H7640">
            <v>35.799999999999997</v>
          </cell>
          <cell r="I7640" t="str">
            <v/>
          </cell>
          <cell r="J7640" t="str">
            <v/>
          </cell>
          <cell r="K7640" t="str">
            <v/>
          </cell>
          <cell r="L7640" t="str">
            <v/>
          </cell>
          <cell r="M7640" t="str">
            <v>免稅</v>
          </cell>
          <cell r="N7640" t="str">
            <v>7501334331</v>
          </cell>
        </row>
        <row r="7641">
          <cell r="A7641" t="str">
            <v>50133435</v>
          </cell>
          <cell r="B7641" t="str">
            <v>贏政大帝</v>
          </cell>
          <cell r="C7641" t="str">
            <v>北極蒼狼</v>
          </cell>
          <cell r="D7641">
            <v>192</v>
          </cell>
          <cell r="E7641">
            <v>2</v>
          </cell>
          <cell r="F7641" t="str">
            <v>平裝</v>
          </cell>
          <cell r="G7641" t="str">
            <v>北京圖書館</v>
          </cell>
          <cell r="H7641">
            <v>32</v>
          </cell>
          <cell r="I7641" t="str">
            <v/>
          </cell>
          <cell r="J7641" t="str">
            <v/>
          </cell>
          <cell r="K7641" t="str">
            <v/>
          </cell>
          <cell r="L7641" t="str">
            <v/>
          </cell>
          <cell r="M7641" t="str">
            <v>免稅</v>
          </cell>
          <cell r="N7641" t="str">
            <v>7501334358</v>
          </cell>
        </row>
        <row r="7642">
          <cell r="A7642" t="str">
            <v>50133438</v>
          </cell>
          <cell r="B7642" t="str">
            <v>翁同龢(全二冊）</v>
          </cell>
          <cell r="C7642" t="str">
            <v>劉學慧</v>
          </cell>
          <cell r="D7642">
            <v>239</v>
          </cell>
          <cell r="E7642">
            <v>0</v>
          </cell>
          <cell r="F7642" t="str">
            <v>平裝</v>
          </cell>
          <cell r="G7642" t="str">
            <v>北京圖書館</v>
          </cell>
          <cell r="H7642">
            <v>39.799999999999997</v>
          </cell>
          <cell r="I7642" t="str">
            <v/>
          </cell>
          <cell r="J7642" t="str">
            <v/>
          </cell>
          <cell r="K7642" t="str">
            <v/>
          </cell>
          <cell r="L7642" t="str">
            <v/>
          </cell>
          <cell r="M7642" t="str">
            <v>免稅</v>
          </cell>
          <cell r="N7642" t="str">
            <v>9787501334384</v>
          </cell>
        </row>
        <row r="7643">
          <cell r="A7643" t="str">
            <v>50133451</v>
          </cell>
          <cell r="B7643" t="str">
            <v>和珅</v>
          </cell>
          <cell r="C7643" t="str">
            <v>李娟</v>
          </cell>
          <cell r="D7643">
            <v>160</v>
          </cell>
          <cell r="E7643">
            <v>0</v>
          </cell>
          <cell r="F7643" t="str">
            <v>平裝</v>
          </cell>
          <cell r="G7643" t="str">
            <v>北京圖書館</v>
          </cell>
          <cell r="H7643">
            <v>32</v>
          </cell>
          <cell r="I7643" t="str">
            <v/>
          </cell>
          <cell r="J7643" t="str">
            <v/>
          </cell>
          <cell r="K7643" t="str">
            <v/>
          </cell>
          <cell r="L7643" t="str">
            <v/>
          </cell>
          <cell r="M7643" t="str">
            <v>免稅</v>
          </cell>
          <cell r="N7643" t="str">
            <v>9787501334513</v>
          </cell>
        </row>
        <row r="7644">
          <cell r="A7644" t="str">
            <v>50133454</v>
          </cell>
          <cell r="B7644" t="str">
            <v>曹操</v>
          </cell>
          <cell r="C7644" t="str">
            <v/>
          </cell>
          <cell r="D7644">
            <v>192</v>
          </cell>
          <cell r="E7644">
            <v>0</v>
          </cell>
          <cell r="F7644" t="str">
            <v>平裝</v>
          </cell>
          <cell r="G7644" t="str">
            <v>北京圖書館</v>
          </cell>
          <cell r="H7644">
            <v>32</v>
          </cell>
          <cell r="I7644" t="str">
            <v/>
          </cell>
          <cell r="J7644" t="str">
            <v/>
          </cell>
          <cell r="K7644" t="str">
            <v/>
          </cell>
          <cell r="L7644" t="str">
            <v/>
          </cell>
          <cell r="M7644" t="str">
            <v>免稅</v>
          </cell>
          <cell r="N7644" t="str">
            <v>7501334544</v>
          </cell>
        </row>
        <row r="7645">
          <cell r="A7645" t="str">
            <v>50133461</v>
          </cell>
          <cell r="B7645" t="str">
            <v>大旨談情—紅樓夢的情戀世界</v>
          </cell>
          <cell r="C7645" t="str">
            <v>徐乃為</v>
          </cell>
          <cell r="D7645">
            <v>140</v>
          </cell>
          <cell r="E7645">
            <v>0</v>
          </cell>
          <cell r="F7645" t="str">
            <v>平裝</v>
          </cell>
          <cell r="G7645" t="str">
            <v>北京圖書館</v>
          </cell>
          <cell r="H7645">
            <v>28</v>
          </cell>
          <cell r="I7645" t="str">
            <v/>
          </cell>
          <cell r="J7645" t="str">
            <v/>
          </cell>
          <cell r="K7645" t="str">
            <v/>
          </cell>
          <cell r="L7645" t="str">
            <v/>
          </cell>
          <cell r="M7645" t="str">
            <v>免稅</v>
          </cell>
          <cell r="N7645" t="str">
            <v>7501334617</v>
          </cell>
        </row>
        <row r="7646">
          <cell r="A7646" t="str">
            <v>50133462</v>
          </cell>
          <cell r="B7646" t="str">
            <v>烽火歲月中的記憶:浙江抗日戰爭口述訪談</v>
          </cell>
          <cell r="C7646" t="str">
            <v>袁成毅</v>
          </cell>
          <cell r="D7646">
            <v>179</v>
          </cell>
          <cell r="E7646">
            <v>0</v>
          </cell>
          <cell r="F7646" t="str">
            <v>平裝</v>
          </cell>
          <cell r="G7646" t="str">
            <v>北京圖書館</v>
          </cell>
          <cell r="H7646">
            <v>29.8</v>
          </cell>
          <cell r="I7646" t="str">
            <v/>
          </cell>
          <cell r="J7646" t="str">
            <v/>
          </cell>
          <cell r="K7646" t="str">
            <v/>
          </cell>
          <cell r="L7646" t="str">
            <v/>
          </cell>
          <cell r="M7646" t="str">
            <v>免稅</v>
          </cell>
          <cell r="N7646" t="str">
            <v>7501334625</v>
          </cell>
        </row>
        <row r="7647">
          <cell r="A7647" t="str">
            <v>50133464</v>
          </cell>
          <cell r="B7647" t="str">
            <v>論語集注補正述疏</v>
          </cell>
          <cell r="C7647" t="str">
            <v/>
          </cell>
          <cell r="D7647">
            <v>600</v>
          </cell>
          <cell r="E7647">
            <v>0</v>
          </cell>
          <cell r="F7647" t="str">
            <v>平裝</v>
          </cell>
          <cell r="G7647" t="str">
            <v>北京圖書館</v>
          </cell>
          <cell r="H7647">
            <v>120</v>
          </cell>
          <cell r="I7647" t="str">
            <v/>
          </cell>
          <cell r="J7647" t="str">
            <v/>
          </cell>
          <cell r="K7647" t="str">
            <v/>
          </cell>
          <cell r="L7647" t="str">
            <v/>
          </cell>
          <cell r="M7647" t="str">
            <v>免稅</v>
          </cell>
          <cell r="N7647" t="str">
            <v>7501334643</v>
          </cell>
        </row>
        <row r="7648">
          <cell r="A7648" t="str">
            <v>50133468</v>
          </cell>
          <cell r="B7648" t="str">
            <v>中國典籍與文化（第一輯）</v>
          </cell>
          <cell r="C7648" t="str">
            <v>本書編</v>
          </cell>
          <cell r="D7648">
            <v>120</v>
          </cell>
          <cell r="E7648">
            <v>0</v>
          </cell>
          <cell r="F7648" t="str">
            <v>平裝</v>
          </cell>
          <cell r="G7648" t="str">
            <v>北京圖書館</v>
          </cell>
          <cell r="H7648">
            <v>20</v>
          </cell>
          <cell r="I7648" t="str">
            <v/>
          </cell>
          <cell r="J7648" t="str">
            <v/>
          </cell>
          <cell r="K7648" t="str">
            <v/>
          </cell>
          <cell r="L7648" t="str">
            <v/>
          </cell>
          <cell r="M7648" t="str">
            <v>免稅</v>
          </cell>
          <cell r="N7648" t="str">
            <v>7501334684</v>
          </cell>
        </row>
        <row r="7649">
          <cell r="A7649" t="str">
            <v>50133476</v>
          </cell>
          <cell r="B7649" t="str">
            <v>李自成新傳</v>
          </cell>
          <cell r="C7649" t="str">
            <v>謝承仁</v>
          </cell>
          <cell r="D7649">
            <v>175</v>
          </cell>
          <cell r="E7649">
            <v>0</v>
          </cell>
          <cell r="F7649" t="str">
            <v>平裝</v>
          </cell>
          <cell r="G7649" t="str">
            <v>北京圖書館</v>
          </cell>
          <cell r="H7649">
            <v>35</v>
          </cell>
          <cell r="I7649" t="str">
            <v/>
          </cell>
          <cell r="J7649" t="str">
            <v/>
          </cell>
          <cell r="K7649" t="str">
            <v/>
          </cell>
          <cell r="L7649" t="str">
            <v/>
          </cell>
          <cell r="M7649" t="str">
            <v>免稅</v>
          </cell>
          <cell r="N7649" t="str">
            <v>9787501334766</v>
          </cell>
        </row>
        <row r="7650">
          <cell r="A7650" t="str">
            <v>50133479</v>
          </cell>
          <cell r="B7650" t="str">
            <v>慈禧</v>
          </cell>
          <cell r="C7650" t="str">
            <v>李娟</v>
          </cell>
          <cell r="D7650">
            <v>210</v>
          </cell>
          <cell r="E7650">
            <v>0</v>
          </cell>
          <cell r="F7650" t="str">
            <v>平裝</v>
          </cell>
          <cell r="G7650" t="str">
            <v>北京圖書館</v>
          </cell>
          <cell r="H7650">
            <v>35</v>
          </cell>
          <cell r="I7650" t="str">
            <v/>
          </cell>
          <cell r="J7650" t="str">
            <v/>
          </cell>
          <cell r="K7650" t="str">
            <v/>
          </cell>
          <cell r="L7650" t="str">
            <v/>
          </cell>
          <cell r="M7650" t="str">
            <v>免稅</v>
          </cell>
          <cell r="N7650" t="str">
            <v>7501334797</v>
          </cell>
        </row>
        <row r="7651">
          <cell r="A7651" t="str">
            <v>50133482</v>
          </cell>
          <cell r="B7651" t="str">
            <v>孔子語錄全編</v>
          </cell>
          <cell r="C7651" t="str">
            <v/>
          </cell>
          <cell r="D7651">
            <v>199</v>
          </cell>
          <cell r="E7651">
            <v>0</v>
          </cell>
          <cell r="F7651" t="str">
            <v>平裝</v>
          </cell>
          <cell r="G7651" t="str">
            <v>北京圖書館</v>
          </cell>
          <cell r="H7651">
            <v>39.799999999999997</v>
          </cell>
          <cell r="I7651" t="str">
            <v/>
          </cell>
          <cell r="J7651" t="str">
            <v/>
          </cell>
          <cell r="K7651" t="str">
            <v/>
          </cell>
          <cell r="L7651" t="str">
            <v/>
          </cell>
          <cell r="M7651" t="str">
            <v>免稅</v>
          </cell>
          <cell r="N7651" t="str">
            <v>7501334827</v>
          </cell>
        </row>
        <row r="7652">
          <cell r="A7652" t="str">
            <v>50133485</v>
          </cell>
          <cell r="B7652" t="str">
            <v>我看乾隆盛世</v>
          </cell>
          <cell r="C7652" t="str">
            <v>約翰.巴羅</v>
          </cell>
          <cell r="D7652">
            <v>228</v>
          </cell>
          <cell r="E7652">
            <v>0</v>
          </cell>
          <cell r="F7652" t="str">
            <v>平裝</v>
          </cell>
          <cell r="G7652" t="str">
            <v>北京圖書館</v>
          </cell>
          <cell r="H7652">
            <v>38</v>
          </cell>
          <cell r="I7652" t="str">
            <v/>
          </cell>
          <cell r="J7652" t="str">
            <v/>
          </cell>
          <cell r="K7652" t="str">
            <v/>
          </cell>
          <cell r="L7652" t="str">
            <v/>
          </cell>
          <cell r="M7652" t="str">
            <v>免稅</v>
          </cell>
          <cell r="N7652" t="str">
            <v>7501334854</v>
          </cell>
        </row>
        <row r="7653">
          <cell r="A7653" t="str">
            <v>50133486</v>
          </cell>
          <cell r="B7653" t="str">
            <v>五口通商城市遊記</v>
          </cell>
          <cell r="C7653" t="str">
            <v>施美夫</v>
          </cell>
          <cell r="D7653">
            <v>180</v>
          </cell>
          <cell r="E7653">
            <v>0</v>
          </cell>
          <cell r="F7653" t="str">
            <v>平裝</v>
          </cell>
          <cell r="G7653" t="str">
            <v>北京圖書館</v>
          </cell>
          <cell r="H7653">
            <v>36</v>
          </cell>
          <cell r="I7653" t="str">
            <v/>
          </cell>
          <cell r="J7653" t="str">
            <v/>
          </cell>
          <cell r="K7653" t="str">
            <v/>
          </cell>
          <cell r="L7653" t="str">
            <v/>
          </cell>
          <cell r="M7653" t="str">
            <v>免稅</v>
          </cell>
          <cell r="N7653" t="str">
            <v>7501334862</v>
          </cell>
        </row>
        <row r="7654">
          <cell r="A7654" t="str">
            <v>50133494</v>
          </cell>
          <cell r="B7654" t="str">
            <v>三國演義（名家彙評本）（上、下）</v>
          </cell>
          <cell r="C7654" t="str">
            <v>鍾宇</v>
          </cell>
          <cell r="D7654">
            <v>340</v>
          </cell>
          <cell r="E7654">
            <v>0</v>
          </cell>
          <cell r="F7654" t="str">
            <v>平裝</v>
          </cell>
          <cell r="G7654" t="str">
            <v>北京圖書館</v>
          </cell>
          <cell r="H7654">
            <v>68</v>
          </cell>
          <cell r="I7654" t="str">
            <v/>
          </cell>
          <cell r="J7654" t="str">
            <v/>
          </cell>
          <cell r="K7654" t="str">
            <v/>
          </cell>
          <cell r="L7654" t="str">
            <v/>
          </cell>
          <cell r="M7654" t="str">
            <v>免稅</v>
          </cell>
          <cell r="N7654" t="str">
            <v>7501334940</v>
          </cell>
        </row>
        <row r="7655">
          <cell r="A7655" t="str">
            <v>50133497</v>
          </cell>
          <cell r="B7655" t="str">
            <v>食物本草</v>
          </cell>
          <cell r="C7655" t="str">
            <v>佚名</v>
          </cell>
          <cell r="D7655">
            <v>1680</v>
          </cell>
          <cell r="E7655">
            <v>0</v>
          </cell>
          <cell r="F7655" t="str">
            <v>平裝</v>
          </cell>
          <cell r="G7655" t="str">
            <v>北京圖書館</v>
          </cell>
          <cell r="H7655">
            <v>280</v>
          </cell>
          <cell r="I7655" t="str">
            <v/>
          </cell>
          <cell r="J7655" t="str">
            <v/>
          </cell>
          <cell r="K7655" t="str">
            <v/>
          </cell>
          <cell r="L7655" t="str">
            <v/>
          </cell>
          <cell r="M7655" t="str">
            <v>免稅</v>
          </cell>
          <cell r="N7655" t="str">
            <v>9787501334971</v>
          </cell>
        </row>
        <row r="7656">
          <cell r="A7656" t="str">
            <v>50133498</v>
          </cell>
          <cell r="B7656" t="str">
            <v>品讀帝王</v>
          </cell>
          <cell r="C7656" t="str">
            <v>劉登閣</v>
          </cell>
          <cell r="D7656">
            <v>149</v>
          </cell>
          <cell r="E7656">
            <v>0</v>
          </cell>
          <cell r="F7656" t="str">
            <v>平裝</v>
          </cell>
          <cell r="G7656" t="str">
            <v>北京圖書館</v>
          </cell>
          <cell r="H7656">
            <v>29.8</v>
          </cell>
          <cell r="I7656" t="str">
            <v/>
          </cell>
          <cell r="J7656" t="str">
            <v/>
          </cell>
          <cell r="K7656" t="str">
            <v/>
          </cell>
          <cell r="L7656" t="str">
            <v/>
          </cell>
          <cell r="M7656" t="str">
            <v>免稅</v>
          </cell>
          <cell r="N7656" t="str">
            <v>7501334986</v>
          </cell>
        </row>
        <row r="7657">
          <cell r="A7657" t="str">
            <v>50133503</v>
          </cell>
          <cell r="B7657" t="str">
            <v>古書版本鑒定（修訂本）</v>
          </cell>
          <cell r="C7657" t="str">
            <v>李致忠</v>
          </cell>
          <cell r="D7657">
            <v>240</v>
          </cell>
          <cell r="E7657">
            <v>0</v>
          </cell>
          <cell r="F7657" t="str">
            <v>平裝</v>
          </cell>
          <cell r="G7657" t="str">
            <v>北京圖書館</v>
          </cell>
          <cell r="H7657">
            <v>48</v>
          </cell>
          <cell r="I7657" t="str">
            <v/>
          </cell>
          <cell r="J7657" t="str">
            <v/>
          </cell>
          <cell r="K7657" t="str">
            <v/>
          </cell>
          <cell r="L7657" t="str">
            <v/>
          </cell>
          <cell r="M7657" t="str">
            <v>免稅</v>
          </cell>
          <cell r="N7657" t="str">
            <v>7501335036</v>
          </cell>
        </row>
        <row r="7658">
          <cell r="A7658" t="str">
            <v>50133511</v>
          </cell>
          <cell r="B7658" t="str">
            <v>卜樺最新繪本智慧書——黃金寶典</v>
          </cell>
          <cell r="C7658" t="str">
            <v>巴爾塔沙·葛拉西安</v>
          </cell>
          <cell r="D7658">
            <v>125</v>
          </cell>
          <cell r="E7658">
            <v>0</v>
          </cell>
          <cell r="F7658" t="str">
            <v>平裝</v>
          </cell>
          <cell r="G7658" t="str">
            <v>北京圖書館</v>
          </cell>
          <cell r="H7658">
            <v>25</v>
          </cell>
          <cell r="I7658" t="str">
            <v/>
          </cell>
          <cell r="J7658" t="str">
            <v/>
          </cell>
          <cell r="K7658" t="str">
            <v/>
          </cell>
          <cell r="L7658" t="str">
            <v/>
          </cell>
          <cell r="M7658" t="str">
            <v>免稅</v>
          </cell>
          <cell r="N7658" t="str">
            <v>7501335114</v>
          </cell>
        </row>
        <row r="7659">
          <cell r="A7659" t="str">
            <v>50133513</v>
          </cell>
          <cell r="B7659" t="str">
            <v>卜樺最新繪本智慧書——紅色秘芨</v>
          </cell>
          <cell r="C7659" t="str">
            <v>巴爾塔沙·葛拉西安</v>
          </cell>
          <cell r="D7659">
            <v>125</v>
          </cell>
          <cell r="E7659">
            <v>0</v>
          </cell>
          <cell r="F7659" t="str">
            <v>平裝</v>
          </cell>
          <cell r="G7659" t="str">
            <v>北京圖書館</v>
          </cell>
          <cell r="H7659">
            <v>25</v>
          </cell>
          <cell r="I7659" t="str">
            <v/>
          </cell>
          <cell r="J7659" t="str">
            <v/>
          </cell>
          <cell r="K7659" t="str">
            <v/>
          </cell>
          <cell r="L7659" t="str">
            <v/>
          </cell>
          <cell r="M7659" t="str">
            <v>免稅</v>
          </cell>
          <cell r="N7659" t="str">
            <v>7501335138</v>
          </cell>
        </row>
        <row r="7660">
          <cell r="A7660" t="str">
            <v>50133526</v>
          </cell>
          <cell r="B7660" t="str">
            <v>《畫語錄》注譯與石濤畫論研究</v>
          </cell>
          <cell r="C7660" t="str">
            <v>王宏印</v>
          </cell>
          <cell r="D7660">
            <v>125</v>
          </cell>
          <cell r="E7660">
            <v>0</v>
          </cell>
          <cell r="F7660" t="str">
            <v>平裝</v>
          </cell>
          <cell r="G7660" t="str">
            <v>北京圖書館</v>
          </cell>
          <cell r="H7660">
            <v>25</v>
          </cell>
          <cell r="I7660" t="str">
            <v/>
          </cell>
          <cell r="J7660" t="str">
            <v/>
          </cell>
          <cell r="K7660" t="str">
            <v/>
          </cell>
          <cell r="L7660" t="str">
            <v/>
          </cell>
          <cell r="M7660" t="str">
            <v>免稅</v>
          </cell>
          <cell r="N7660" t="str">
            <v>9787501335268</v>
          </cell>
        </row>
        <row r="7661">
          <cell r="A7661" t="str">
            <v>50133543</v>
          </cell>
          <cell r="B7661" t="str">
            <v>康有為變法奏章輯考</v>
          </cell>
          <cell r="C7661" t="str">
            <v>孔祥吉</v>
          </cell>
          <cell r="D7661">
            <v>225</v>
          </cell>
          <cell r="E7661">
            <v>0</v>
          </cell>
          <cell r="F7661" t="str">
            <v>平裝</v>
          </cell>
          <cell r="G7661" t="str">
            <v>北京圖書館</v>
          </cell>
          <cell r="H7661">
            <v>45</v>
          </cell>
          <cell r="I7661" t="str">
            <v/>
          </cell>
          <cell r="J7661" t="str">
            <v/>
          </cell>
          <cell r="K7661" t="str">
            <v/>
          </cell>
          <cell r="L7661" t="str">
            <v/>
          </cell>
          <cell r="M7661" t="str">
            <v>免稅</v>
          </cell>
          <cell r="N7661" t="str">
            <v>9787501335435</v>
          </cell>
        </row>
        <row r="7662">
          <cell r="A7662" t="str">
            <v>50133553</v>
          </cell>
          <cell r="B7662" t="str">
            <v>元亡明興--中國歷史大變局</v>
          </cell>
          <cell r="C7662" t="str">
            <v>劉登閣</v>
          </cell>
          <cell r="D7662">
            <v>174</v>
          </cell>
          <cell r="E7662">
            <v>0</v>
          </cell>
          <cell r="F7662" t="str">
            <v/>
          </cell>
          <cell r="G7662" t="str">
            <v>北京圖書館</v>
          </cell>
          <cell r="H7662">
            <v>29</v>
          </cell>
          <cell r="I7662" t="str">
            <v/>
          </cell>
          <cell r="J7662" t="str">
            <v/>
          </cell>
          <cell r="K7662" t="str">
            <v/>
          </cell>
          <cell r="L7662" t="str">
            <v/>
          </cell>
          <cell r="M7662" t="str">
            <v>免稅</v>
          </cell>
          <cell r="N7662" t="str">
            <v>9787501335534</v>
          </cell>
        </row>
        <row r="7663">
          <cell r="A7663" t="str">
            <v>50133556</v>
          </cell>
          <cell r="B7663" t="str">
            <v>中醫藥浴養生大全</v>
          </cell>
          <cell r="C7663" t="str">
            <v>姚海揚</v>
          </cell>
          <cell r="D7663">
            <v>210</v>
          </cell>
          <cell r="E7663">
            <v>0</v>
          </cell>
          <cell r="F7663" t="str">
            <v>平裝</v>
          </cell>
          <cell r="G7663" t="str">
            <v>北京圖書館</v>
          </cell>
          <cell r="H7663">
            <v>35</v>
          </cell>
          <cell r="I7663" t="str">
            <v/>
          </cell>
          <cell r="J7663" t="str">
            <v/>
          </cell>
          <cell r="K7663" t="str">
            <v/>
          </cell>
          <cell r="L7663" t="str">
            <v/>
          </cell>
          <cell r="M7663" t="str">
            <v>免稅</v>
          </cell>
          <cell r="N7663" t="str">
            <v>9787501335565</v>
          </cell>
        </row>
        <row r="7664">
          <cell r="A7664" t="str">
            <v>50133567</v>
          </cell>
          <cell r="B7664" t="str">
            <v>瓶梅閒筆硯：梅節金學文存</v>
          </cell>
          <cell r="C7664" t="str">
            <v>梅節</v>
          </cell>
          <cell r="D7664">
            <v>149</v>
          </cell>
          <cell r="E7664">
            <v>0</v>
          </cell>
          <cell r="F7664" t="str">
            <v>平裝</v>
          </cell>
          <cell r="G7664" t="str">
            <v>北京圖書館</v>
          </cell>
          <cell r="H7664">
            <v>29.8</v>
          </cell>
          <cell r="I7664" t="str">
            <v/>
          </cell>
          <cell r="J7664" t="str">
            <v/>
          </cell>
          <cell r="K7664" t="str">
            <v/>
          </cell>
          <cell r="L7664" t="str">
            <v/>
          </cell>
          <cell r="M7664" t="str">
            <v>免稅</v>
          </cell>
          <cell r="N7664" t="str">
            <v>9787501335671</v>
          </cell>
        </row>
        <row r="7665">
          <cell r="A7665" t="str">
            <v>50133568</v>
          </cell>
          <cell r="B7665" t="str">
            <v>唐詩五言畫譜</v>
          </cell>
          <cell r="C7665" t="str">
            <v>黃鳳池[明]</v>
          </cell>
          <cell r="D7665">
            <v>840</v>
          </cell>
          <cell r="E7665">
            <v>0</v>
          </cell>
          <cell r="F7665" t="str">
            <v>精裝</v>
          </cell>
          <cell r="G7665" t="str">
            <v>北京圖書館</v>
          </cell>
          <cell r="H7665">
            <v>168</v>
          </cell>
          <cell r="I7665" t="str">
            <v/>
          </cell>
          <cell r="J7665" t="str">
            <v/>
          </cell>
          <cell r="K7665" t="str">
            <v/>
          </cell>
          <cell r="L7665" t="str">
            <v/>
          </cell>
          <cell r="M7665" t="str">
            <v>免稅</v>
          </cell>
          <cell r="N7665" t="str">
            <v>9787501335688</v>
          </cell>
        </row>
        <row r="7666">
          <cell r="A7666" t="str">
            <v>50133569</v>
          </cell>
          <cell r="B7666" t="str">
            <v>宋詞畫譜</v>
          </cell>
          <cell r="C7666" t="str">
            <v>汪氏(明)</v>
          </cell>
          <cell r="D7666">
            <v>990</v>
          </cell>
          <cell r="E7666">
            <v>0</v>
          </cell>
          <cell r="F7666" t="str">
            <v>精裝</v>
          </cell>
          <cell r="G7666" t="str">
            <v>北京圖書館</v>
          </cell>
          <cell r="H7666">
            <v>198</v>
          </cell>
          <cell r="I7666" t="str">
            <v/>
          </cell>
          <cell r="J7666" t="str">
            <v/>
          </cell>
          <cell r="K7666" t="str">
            <v/>
          </cell>
          <cell r="L7666" t="str">
            <v/>
          </cell>
          <cell r="M7666" t="str">
            <v>免稅</v>
          </cell>
          <cell r="N7666" t="str">
            <v>9787501335695</v>
          </cell>
        </row>
        <row r="7667">
          <cell r="A7667" t="str">
            <v>50133572</v>
          </cell>
          <cell r="B7667" t="str">
            <v>國學要籍研讀法四種</v>
          </cell>
          <cell r="C7667" t="str">
            <v>梁啟超</v>
          </cell>
          <cell r="D7667">
            <v>174</v>
          </cell>
          <cell r="E7667">
            <v>0</v>
          </cell>
          <cell r="F7667" t="str">
            <v/>
          </cell>
          <cell r="G7667" t="str">
            <v>北京圖書館</v>
          </cell>
          <cell r="H7667">
            <v>29</v>
          </cell>
          <cell r="I7667" t="str">
            <v/>
          </cell>
          <cell r="J7667" t="str">
            <v/>
          </cell>
          <cell r="K7667" t="str">
            <v/>
          </cell>
          <cell r="L7667" t="str">
            <v/>
          </cell>
          <cell r="M7667" t="str">
            <v>免稅</v>
          </cell>
          <cell r="N7667" t="str">
            <v>9787501335725</v>
          </cell>
        </row>
        <row r="7668">
          <cell r="A7668" t="str">
            <v>50133598</v>
          </cell>
          <cell r="B7668" t="str">
            <v>《漢書》研究文獻輯刊（全10冊）</v>
          </cell>
          <cell r="C7668" t="str">
            <v>編委</v>
          </cell>
          <cell r="D7668">
            <v>40200</v>
          </cell>
          <cell r="E7668">
            <v>0</v>
          </cell>
          <cell r="F7668" t="str">
            <v/>
          </cell>
          <cell r="G7668" t="str">
            <v>北京圖書館</v>
          </cell>
          <cell r="H7668">
            <v>6700</v>
          </cell>
          <cell r="I7668" t="str">
            <v/>
          </cell>
          <cell r="J7668" t="str">
            <v/>
          </cell>
          <cell r="K7668" t="str">
            <v/>
          </cell>
          <cell r="L7668" t="str">
            <v/>
          </cell>
          <cell r="M7668" t="str">
            <v>免稅</v>
          </cell>
          <cell r="N7668" t="str">
            <v>9787501335985</v>
          </cell>
        </row>
        <row r="7669">
          <cell r="A7669" t="str">
            <v>50133639</v>
          </cell>
          <cell r="B7669" t="str">
            <v>河洛文化論叢(第四輯)</v>
          </cell>
          <cell r="C7669" t="str">
            <v>編委</v>
          </cell>
          <cell r="D7669">
            <v>239</v>
          </cell>
          <cell r="E7669">
            <v>0</v>
          </cell>
          <cell r="F7669" t="str">
            <v/>
          </cell>
          <cell r="G7669" t="str">
            <v>北京圖書館</v>
          </cell>
          <cell r="H7669">
            <v>39.799999999999997</v>
          </cell>
          <cell r="I7669" t="str">
            <v/>
          </cell>
          <cell r="J7669" t="str">
            <v/>
          </cell>
          <cell r="K7669" t="str">
            <v/>
          </cell>
          <cell r="L7669" t="str">
            <v/>
          </cell>
          <cell r="M7669" t="str">
            <v>免稅</v>
          </cell>
          <cell r="N7669" t="str">
            <v>9787501336395</v>
          </cell>
        </row>
        <row r="7670">
          <cell r="A7670" t="str">
            <v>50133640</v>
          </cell>
          <cell r="B7670" t="str">
            <v>洛陽東漢黃腸石題銘研究</v>
          </cell>
          <cell r="C7670" t="str">
            <v>趙振華</v>
          </cell>
          <cell r="D7670">
            <v>288</v>
          </cell>
          <cell r="E7670">
            <v>2</v>
          </cell>
          <cell r="F7670" t="str">
            <v/>
          </cell>
          <cell r="G7670" t="str">
            <v>北京圖書館</v>
          </cell>
          <cell r="H7670">
            <v>48</v>
          </cell>
          <cell r="I7670" t="str">
            <v/>
          </cell>
          <cell r="J7670" t="str">
            <v/>
          </cell>
          <cell r="K7670" t="str">
            <v/>
          </cell>
          <cell r="L7670" t="str">
            <v/>
          </cell>
          <cell r="M7670" t="str">
            <v>免稅</v>
          </cell>
          <cell r="N7670" t="str">
            <v>9787501336401</v>
          </cell>
        </row>
        <row r="7671">
          <cell r="A7671" t="str">
            <v>50133643</v>
          </cell>
          <cell r="B7671" t="str">
            <v>清宮恭王府檔案總匯：奕訢秘檔（全10冊)</v>
          </cell>
          <cell r="C7671" t="str">
            <v>編委會</v>
          </cell>
          <cell r="D7671">
            <v>34800</v>
          </cell>
          <cell r="E7671">
            <v>0</v>
          </cell>
          <cell r="F7671" t="str">
            <v>平裝</v>
          </cell>
          <cell r="G7671" t="str">
            <v>國家圖書館</v>
          </cell>
          <cell r="H7671">
            <v>5800</v>
          </cell>
          <cell r="I7671" t="str">
            <v/>
          </cell>
          <cell r="J7671" t="str">
            <v/>
          </cell>
          <cell r="K7671" t="str">
            <v/>
          </cell>
          <cell r="L7671" t="str">
            <v/>
          </cell>
          <cell r="M7671" t="str">
            <v>免稅</v>
          </cell>
          <cell r="N7671" t="str">
            <v>9787501336432</v>
          </cell>
        </row>
        <row r="7672">
          <cell r="A7672" t="str">
            <v>50133648</v>
          </cell>
          <cell r="B7672" t="str">
            <v>八千卷樓書目(上中下)</v>
          </cell>
          <cell r="C7672" t="str">
            <v>丁立中</v>
          </cell>
          <cell r="D7672">
            <v>3240</v>
          </cell>
          <cell r="E7672">
            <v>1</v>
          </cell>
          <cell r="F7672" t="str">
            <v>精裝</v>
          </cell>
          <cell r="G7672" t="str">
            <v>北京圖書館</v>
          </cell>
          <cell r="H7672">
            <v>540</v>
          </cell>
          <cell r="I7672" t="str">
            <v/>
          </cell>
          <cell r="J7672" t="str">
            <v/>
          </cell>
          <cell r="K7672" t="str">
            <v/>
          </cell>
          <cell r="L7672" t="str">
            <v/>
          </cell>
          <cell r="M7672" t="str">
            <v>免稅</v>
          </cell>
          <cell r="N7672" t="str">
            <v>9787501336487</v>
          </cell>
        </row>
        <row r="7673">
          <cell r="A7673" t="str">
            <v>50133650</v>
          </cell>
          <cell r="B7673" t="str">
            <v>春秋三傳要義解讀</v>
          </cell>
          <cell r="C7673" t="str">
            <v>晁嶽佩編著</v>
          </cell>
          <cell r="D7673">
            <v>174</v>
          </cell>
          <cell r="E7673">
            <v>0</v>
          </cell>
          <cell r="F7673" t="str">
            <v>平裝</v>
          </cell>
          <cell r="G7673" t="str">
            <v>北京圖書館</v>
          </cell>
          <cell r="H7673">
            <v>29</v>
          </cell>
          <cell r="I7673" t="str">
            <v/>
          </cell>
          <cell r="J7673" t="str">
            <v/>
          </cell>
          <cell r="K7673" t="str">
            <v/>
          </cell>
          <cell r="L7673" t="str">
            <v/>
          </cell>
          <cell r="M7673" t="str">
            <v>免稅</v>
          </cell>
          <cell r="N7673" t="str">
            <v>9787501336500</v>
          </cell>
        </row>
        <row r="7674">
          <cell r="A7674" t="str">
            <v>50133655</v>
          </cell>
          <cell r="B7674" t="str">
            <v>山海經-五藏山經圖譯</v>
          </cell>
          <cell r="C7674" t="str">
            <v>張華</v>
          </cell>
          <cell r="D7674">
            <v>210</v>
          </cell>
          <cell r="E7674">
            <v>0</v>
          </cell>
          <cell r="F7674" t="str">
            <v>平裝</v>
          </cell>
          <cell r="G7674" t="str">
            <v>北京圖書館</v>
          </cell>
          <cell r="H7674">
            <v>35</v>
          </cell>
          <cell r="I7674" t="str">
            <v/>
          </cell>
          <cell r="J7674" t="str">
            <v/>
          </cell>
          <cell r="K7674" t="str">
            <v/>
          </cell>
          <cell r="L7674" t="str">
            <v/>
          </cell>
          <cell r="M7674" t="str">
            <v>免稅</v>
          </cell>
          <cell r="N7674" t="str">
            <v>9787501336555</v>
          </cell>
        </row>
        <row r="7675">
          <cell r="A7675" t="str">
            <v>50133659</v>
          </cell>
          <cell r="B7675" t="str">
            <v>簡明中國古代書籍史</v>
          </cell>
          <cell r="C7675" t="str">
            <v>李致忠</v>
          </cell>
          <cell r="D7675">
            <v>108</v>
          </cell>
          <cell r="E7675">
            <v>0</v>
          </cell>
          <cell r="F7675" t="str">
            <v/>
          </cell>
          <cell r="G7675" t="str">
            <v>北京圖書館</v>
          </cell>
          <cell r="H7675">
            <v>18</v>
          </cell>
          <cell r="I7675" t="str">
            <v/>
          </cell>
          <cell r="J7675" t="str">
            <v/>
          </cell>
          <cell r="K7675" t="str">
            <v/>
          </cell>
          <cell r="L7675" t="str">
            <v/>
          </cell>
          <cell r="M7675" t="str">
            <v>免稅</v>
          </cell>
          <cell r="N7675" t="str">
            <v>9787501336593</v>
          </cell>
        </row>
        <row r="7676">
          <cell r="A7676" t="str">
            <v>50133761</v>
          </cell>
          <cell r="B7676" t="str">
            <v>商周史料考證</v>
          </cell>
          <cell r="C7676" t="str">
            <v>丁山</v>
          </cell>
          <cell r="D7676">
            <v>132</v>
          </cell>
          <cell r="E7676">
            <v>0</v>
          </cell>
          <cell r="F7676" t="str">
            <v/>
          </cell>
          <cell r="G7676" t="str">
            <v>北京圖書館</v>
          </cell>
          <cell r="H7676">
            <v>22</v>
          </cell>
          <cell r="I7676" t="str">
            <v/>
          </cell>
          <cell r="J7676" t="str">
            <v/>
          </cell>
          <cell r="K7676" t="str">
            <v/>
          </cell>
          <cell r="L7676" t="str">
            <v/>
          </cell>
          <cell r="M7676" t="str">
            <v>免稅</v>
          </cell>
          <cell r="N7676" t="str">
            <v>9787501337613</v>
          </cell>
        </row>
        <row r="7677">
          <cell r="A7677" t="str">
            <v>50133762</v>
          </cell>
          <cell r="B7677" t="str">
            <v>書林清話</v>
          </cell>
          <cell r="C7677" t="str">
            <v>葉德輝</v>
          </cell>
          <cell r="D7677">
            <v>156</v>
          </cell>
          <cell r="E7677">
            <v>0</v>
          </cell>
          <cell r="F7677" t="str">
            <v/>
          </cell>
          <cell r="G7677" t="str">
            <v>北京圖書館</v>
          </cell>
          <cell r="H7677">
            <v>26</v>
          </cell>
          <cell r="I7677" t="str">
            <v/>
          </cell>
          <cell r="J7677" t="str">
            <v/>
          </cell>
          <cell r="K7677" t="str">
            <v/>
          </cell>
          <cell r="L7677" t="str">
            <v/>
          </cell>
          <cell r="M7677" t="str">
            <v>免稅</v>
          </cell>
          <cell r="N7677" t="str">
            <v>9787501337620</v>
          </cell>
        </row>
        <row r="7678">
          <cell r="A7678" t="str">
            <v>50133763</v>
          </cell>
          <cell r="B7678" t="str">
            <v>六十四卦經解</v>
          </cell>
          <cell r="C7678" t="str">
            <v>朱駿聲</v>
          </cell>
          <cell r="D7678">
            <v>228</v>
          </cell>
          <cell r="E7678">
            <v>0</v>
          </cell>
          <cell r="F7678" t="str">
            <v/>
          </cell>
          <cell r="G7678" t="str">
            <v>北京圖書館</v>
          </cell>
          <cell r="H7678">
            <v>38</v>
          </cell>
          <cell r="I7678" t="str">
            <v/>
          </cell>
          <cell r="J7678" t="str">
            <v/>
          </cell>
          <cell r="K7678" t="str">
            <v/>
          </cell>
          <cell r="L7678" t="str">
            <v/>
          </cell>
          <cell r="M7678" t="str">
            <v>免稅</v>
          </cell>
          <cell r="N7678" t="str">
            <v>9787501337637</v>
          </cell>
        </row>
        <row r="7679">
          <cell r="A7679" t="str">
            <v>50133773</v>
          </cell>
          <cell r="B7679" t="str">
            <v>清史鏡鑒</v>
          </cell>
          <cell r="C7679" t="str">
            <v>編委</v>
          </cell>
          <cell r="D7679">
            <v>210</v>
          </cell>
          <cell r="E7679">
            <v>0</v>
          </cell>
          <cell r="F7679" t="str">
            <v/>
          </cell>
          <cell r="G7679" t="str">
            <v>北京圖書館</v>
          </cell>
          <cell r="H7679">
            <v>35</v>
          </cell>
          <cell r="I7679" t="str">
            <v/>
          </cell>
          <cell r="J7679" t="str">
            <v/>
          </cell>
          <cell r="K7679" t="str">
            <v/>
          </cell>
          <cell r="L7679" t="str">
            <v/>
          </cell>
          <cell r="M7679" t="str">
            <v>免稅</v>
          </cell>
          <cell r="N7679" t="str">
            <v>9787501337736</v>
          </cell>
        </row>
        <row r="7680">
          <cell r="A7680" t="str">
            <v>50133775</v>
          </cell>
          <cell r="B7680" t="str">
            <v>嘉業堂志</v>
          </cell>
          <cell r="C7680" t="str">
            <v>應長興</v>
          </cell>
          <cell r="D7680">
            <v>1560</v>
          </cell>
          <cell r="E7680">
            <v>0</v>
          </cell>
          <cell r="F7680" t="str">
            <v>平裝</v>
          </cell>
          <cell r="G7680" t="str">
            <v>北京圖書館</v>
          </cell>
          <cell r="H7680">
            <v>260</v>
          </cell>
          <cell r="I7680" t="str">
            <v/>
          </cell>
          <cell r="J7680" t="str">
            <v/>
          </cell>
          <cell r="K7680" t="str">
            <v/>
          </cell>
          <cell r="L7680" t="str">
            <v/>
          </cell>
          <cell r="M7680" t="str">
            <v>免稅</v>
          </cell>
          <cell r="N7680" t="str">
            <v>9787501337750</v>
          </cell>
        </row>
        <row r="7681">
          <cell r="A7681" t="str">
            <v>50133804</v>
          </cell>
          <cell r="B7681" t="str">
            <v>清史鏡鑒（第二輯）</v>
          </cell>
          <cell r="C7681" t="str">
            <v>國家清史編委會</v>
          </cell>
          <cell r="D7681">
            <v>288</v>
          </cell>
          <cell r="E7681">
            <v>0</v>
          </cell>
          <cell r="F7681" t="str">
            <v>平裝</v>
          </cell>
          <cell r="G7681" t="str">
            <v>北京圖書館</v>
          </cell>
          <cell r="H7681">
            <v>48</v>
          </cell>
          <cell r="I7681" t="str">
            <v/>
          </cell>
          <cell r="J7681" t="str">
            <v/>
          </cell>
          <cell r="K7681" t="str">
            <v/>
          </cell>
          <cell r="L7681" t="str">
            <v/>
          </cell>
          <cell r="M7681" t="str">
            <v>免稅</v>
          </cell>
          <cell r="N7681" t="str">
            <v>9787501338047</v>
          </cell>
        </row>
        <row r="7682">
          <cell r="A7682" t="str">
            <v>50133811</v>
          </cell>
          <cell r="B7682" t="str">
            <v>燕京大學學術期刊彙編: 社會學卷(全六冊)</v>
          </cell>
          <cell r="C7682" t="str">
            <v/>
          </cell>
          <cell r="D7682">
            <v>16800</v>
          </cell>
          <cell r="E7682">
            <v>0</v>
          </cell>
          <cell r="F7682" t="str">
            <v>平裝</v>
          </cell>
          <cell r="G7682" t="str">
            <v>國家圖書館</v>
          </cell>
          <cell r="H7682">
            <v>2800</v>
          </cell>
          <cell r="I7682" t="str">
            <v/>
          </cell>
          <cell r="J7682" t="str">
            <v/>
          </cell>
          <cell r="K7682" t="str">
            <v/>
          </cell>
          <cell r="L7682" t="str">
            <v/>
          </cell>
          <cell r="M7682" t="str">
            <v>免稅</v>
          </cell>
          <cell r="N7682" t="str">
            <v>7501338115</v>
          </cell>
        </row>
        <row r="7683">
          <cell r="A7683" t="str">
            <v>50133825</v>
          </cell>
          <cell r="B7683" t="str">
            <v>先秦經籍考（全二冊）</v>
          </cell>
          <cell r="C7683" t="str">
            <v>編委會</v>
          </cell>
          <cell r="D7683">
            <v>3360</v>
          </cell>
          <cell r="E7683">
            <v>1</v>
          </cell>
          <cell r="F7683" t="str">
            <v>精裝</v>
          </cell>
          <cell r="G7683" t="str">
            <v>國家圖書館</v>
          </cell>
          <cell r="H7683">
            <v>560</v>
          </cell>
          <cell r="I7683" t="str">
            <v/>
          </cell>
          <cell r="J7683" t="str">
            <v/>
          </cell>
          <cell r="K7683" t="str">
            <v/>
          </cell>
          <cell r="L7683" t="str">
            <v/>
          </cell>
          <cell r="M7683" t="str">
            <v>免稅</v>
          </cell>
          <cell r="N7683" t="str">
            <v>9787501338252</v>
          </cell>
        </row>
        <row r="7684">
          <cell r="A7684" t="str">
            <v>50133827</v>
          </cell>
          <cell r="B7684" t="str">
            <v>民國期刊資料分類彙編--善本書題記</v>
          </cell>
          <cell r="C7684" t="str">
            <v>賈貴榮</v>
          </cell>
          <cell r="D7684">
            <v>2880</v>
          </cell>
          <cell r="E7684">
            <v>0</v>
          </cell>
          <cell r="F7684" t="str">
            <v>平裝</v>
          </cell>
          <cell r="G7684" t="str">
            <v>國家圖書館</v>
          </cell>
          <cell r="H7684">
            <v>480</v>
          </cell>
          <cell r="I7684" t="str">
            <v/>
          </cell>
          <cell r="J7684" t="str">
            <v/>
          </cell>
          <cell r="K7684" t="str">
            <v/>
          </cell>
          <cell r="L7684" t="str">
            <v/>
          </cell>
          <cell r="M7684" t="str">
            <v>免稅</v>
          </cell>
          <cell r="N7684" t="str">
            <v>9787501338276</v>
          </cell>
        </row>
        <row r="7685">
          <cell r="A7685" t="str">
            <v>50133965</v>
          </cell>
          <cell r="B7685" t="str">
            <v>天津圖書館活字本書目</v>
          </cell>
          <cell r="C7685" t="str">
            <v>天津圖書館編</v>
          </cell>
          <cell r="D7685">
            <v>480</v>
          </cell>
          <cell r="E7685">
            <v>0</v>
          </cell>
          <cell r="F7685" t="str">
            <v>平裝</v>
          </cell>
          <cell r="G7685" t="str">
            <v>北京圖書館</v>
          </cell>
          <cell r="H7685">
            <v>80</v>
          </cell>
          <cell r="I7685" t="str">
            <v/>
          </cell>
          <cell r="J7685" t="str">
            <v/>
          </cell>
          <cell r="K7685" t="str">
            <v/>
          </cell>
          <cell r="L7685" t="str">
            <v/>
          </cell>
          <cell r="M7685" t="str">
            <v>免稅</v>
          </cell>
          <cell r="N7685" t="str">
            <v>9787501339655</v>
          </cell>
        </row>
        <row r="7686">
          <cell r="A7686" t="str">
            <v>50133967</v>
          </cell>
          <cell r="B7686" t="str">
            <v>手藝北京2——民間藝術的知性之旅</v>
          </cell>
          <cell r="C7686" t="str">
            <v>吳惟</v>
          </cell>
          <cell r="D7686">
            <v>408</v>
          </cell>
          <cell r="E7686">
            <v>0</v>
          </cell>
          <cell r="F7686" t="str">
            <v>平裝</v>
          </cell>
          <cell r="G7686" t="str">
            <v>北京圖書館</v>
          </cell>
          <cell r="H7686">
            <v>68</v>
          </cell>
          <cell r="I7686" t="str">
            <v/>
          </cell>
          <cell r="J7686" t="str">
            <v/>
          </cell>
          <cell r="K7686" t="str">
            <v/>
          </cell>
          <cell r="L7686" t="str">
            <v/>
          </cell>
          <cell r="M7686" t="str">
            <v>免稅</v>
          </cell>
          <cell r="N7686" t="str">
            <v>9787501339679</v>
          </cell>
        </row>
        <row r="7687">
          <cell r="A7687" t="str">
            <v>50133968</v>
          </cell>
          <cell r="B7687" t="str">
            <v>唐詩的解讀</v>
          </cell>
          <cell r="C7687" t="str">
            <v>葉萌</v>
          </cell>
          <cell r="D7687">
            <v>228</v>
          </cell>
          <cell r="E7687">
            <v>0</v>
          </cell>
          <cell r="F7687" t="str">
            <v>平裝</v>
          </cell>
          <cell r="G7687" t="str">
            <v>北京圖書館</v>
          </cell>
          <cell r="H7687">
            <v>38</v>
          </cell>
          <cell r="I7687" t="str">
            <v/>
          </cell>
          <cell r="J7687" t="str">
            <v/>
          </cell>
          <cell r="K7687" t="str">
            <v/>
          </cell>
          <cell r="L7687" t="str">
            <v/>
          </cell>
          <cell r="M7687" t="str">
            <v>免稅</v>
          </cell>
          <cell r="N7687" t="str">
            <v>9787501339686</v>
          </cell>
        </row>
        <row r="7688">
          <cell r="A7688" t="str">
            <v>50133975</v>
          </cell>
          <cell r="B7688" t="str">
            <v>金石夢故宮情——我心中的爺爺馬衡</v>
          </cell>
          <cell r="C7688" t="str">
            <v>馬思猛</v>
          </cell>
          <cell r="D7688">
            <v>210</v>
          </cell>
          <cell r="E7688">
            <v>0</v>
          </cell>
          <cell r="F7688" t="str">
            <v>平裝</v>
          </cell>
          <cell r="G7688" t="str">
            <v>北京圖書館</v>
          </cell>
          <cell r="H7688">
            <v>35</v>
          </cell>
          <cell r="I7688" t="str">
            <v/>
          </cell>
          <cell r="J7688" t="str">
            <v/>
          </cell>
          <cell r="K7688" t="str">
            <v/>
          </cell>
          <cell r="L7688" t="str">
            <v/>
          </cell>
          <cell r="M7688" t="str">
            <v>免稅</v>
          </cell>
          <cell r="N7688" t="str">
            <v>9787501339754</v>
          </cell>
        </row>
        <row r="7689">
          <cell r="A7689" t="str">
            <v>50133977</v>
          </cell>
          <cell r="B7689" t="str">
            <v>北京古牆</v>
          </cell>
          <cell r="C7689" t="str">
            <v>梁欣立著</v>
          </cell>
          <cell r="D7689">
            <v>252</v>
          </cell>
          <cell r="E7689">
            <v>3</v>
          </cell>
          <cell r="F7689" t="str">
            <v>平裝</v>
          </cell>
          <cell r="G7689" t="str">
            <v>北京圖書館</v>
          </cell>
          <cell r="H7689">
            <v>42</v>
          </cell>
          <cell r="I7689" t="str">
            <v/>
          </cell>
          <cell r="J7689" t="str">
            <v/>
          </cell>
          <cell r="K7689" t="str">
            <v/>
          </cell>
          <cell r="L7689" t="str">
            <v/>
          </cell>
          <cell r="M7689" t="str">
            <v>免稅</v>
          </cell>
          <cell r="N7689" t="str">
            <v>9787501339778</v>
          </cell>
        </row>
        <row r="7690">
          <cell r="A7690" t="str">
            <v>50133984</v>
          </cell>
          <cell r="B7690" t="str">
            <v>談愷本《太平廣記》（全12冊）</v>
          </cell>
          <cell r="C7690" t="str">
            <v>（宋）李昉</v>
          </cell>
          <cell r="D7690">
            <v>37800</v>
          </cell>
          <cell r="E7690">
            <v>0</v>
          </cell>
          <cell r="F7690" t="str">
            <v/>
          </cell>
          <cell r="G7690" t="str">
            <v>北京圖書館</v>
          </cell>
          <cell r="H7690">
            <v>6300</v>
          </cell>
          <cell r="I7690" t="str">
            <v/>
          </cell>
          <cell r="J7690" t="str">
            <v/>
          </cell>
          <cell r="K7690" t="str">
            <v/>
          </cell>
          <cell r="L7690" t="str">
            <v/>
          </cell>
          <cell r="M7690" t="str">
            <v>免稅</v>
          </cell>
          <cell r="N7690" t="str">
            <v>9787501339846</v>
          </cell>
        </row>
        <row r="7691">
          <cell r="A7691" t="str">
            <v>50133989</v>
          </cell>
          <cell r="B7691" t="str">
            <v>歷代史志書目叢刊（全12冊）</v>
          </cell>
          <cell r="C7691" t="str">
            <v>編委</v>
          </cell>
          <cell r="D7691">
            <v>33000</v>
          </cell>
          <cell r="E7691">
            <v>0</v>
          </cell>
          <cell r="F7691" t="str">
            <v/>
          </cell>
          <cell r="G7691" t="str">
            <v>北京圖書館</v>
          </cell>
          <cell r="H7691">
            <v>5500</v>
          </cell>
          <cell r="I7691" t="str">
            <v/>
          </cell>
          <cell r="J7691" t="str">
            <v/>
          </cell>
          <cell r="K7691" t="str">
            <v/>
          </cell>
          <cell r="L7691" t="str">
            <v/>
          </cell>
          <cell r="M7691" t="str">
            <v>免稅</v>
          </cell>
          <cell r="N7691" t="str">
            <v>9787501339891</v>
          </cell>
        </row>
        <row r="7692">
          <cell r="A7692" t="str">
            <v>50133990</v>
          </cell>
          <cell r="B7692" t="str">
            <v>儒教、孔教、聖教三教稱名說</v>
          </cell>
          <cell r="C7692" t="str">
            <v>李申主編</v>
          </cell>
          <cell r="D7692">
            <v>234</v>
          </cell>
          <cell r="E7692">
            <v>0</v>
          </cell>
          <cell r="F7692" t="str">
            <v>平裝</v>
          </cell>
          <cell r="G7692" t="str">
            <v>北京圖書館</v>
          </cell>
          <cell r="H7692">
            <v>39</v>
          </cell>
          <cell r="I7692" t="str">
            <v/>
          </cell>
          <cell r="J7692" t="str">
            <v/>
          </cell>
          <cell r="K7692" t="str">
            <v/>
          </cell>
          <cell r="L7692" t="str">
            <v/>
          </cell>
          <cell r="M7692" t="str">
            <v>免稅</v>
          </cell>
          <cell r="N7692" t="str">
            <v>9787501339907</v>
          </cell>
        </row>
        <row r="7693">
          <cell r="A7693" t="str">
            <v>50133991</v>
          </cell>
          <cell r="B7693" t="str">
            <v>儒經聖經說</v>
          </cell>
          <cell r="C7693" t="str">
            <v>李申</v>
          </cell>
          <cell r="D7693">
            <v>270</v>
          </cell>
          <cell r="E7693">
            <v>0</v>
          </cell>
          <cell r="F7693" t="str">
            <v/>
          </cell>
          <cell r="G7693" t="str">
            <v>北京圖書館</v>
          </cell>
          <cell r="H7693">
            <v>45</v>
          </cell>
          <cell r="I7693" t="str">
            <v/>
          </cell>
          <cell r="J7693" t="str">
            <v/>
          </cell>
          <cell r="K7693" t="str">
            <v/>
          </cell>
          <cell r="L7693" t="str">
            <v/>
          </cell>
          <cell r="M7693" t="str">
            <v>免稅</v>
          </cell>
          <cell r="N7693" t="str">
            <v>9787501339914</v>
          </cell>
        </row>
        <row r="7694">
          <cell r="A7694" t="str">
            <v>50133992</v>
          </cell>
          <cell r="B7694" t="str">
            <v>儒教敬天說</v>
          </cell>
          <cell r="C7694" t="str">
            <v>李申</v>
          </cell>
          <cell r="D7694">
            <v>270</v>
          </cell>
          <cell r="E7694">
            <v>0</v>
          </cell>
          <cell r="F7694" t="str">
            <v/>
          </cell>
          <cell r="G7694" t="str">
            <v>北京圖書館</v>
          </cell>
          <cell r="H7694">
            <v>45</v>
          </cell>
          <cell r="I7694" t="str">
            <v/>
          </cell>
          <cell r="J7694" t="str">
            <v/>
          </cell>
          <cell r="K7694" t="str">
            <v/>
          </cell>
          <cell r="L7694" t="str">
            <v/>
          </cell>
          <cell r="M7694" t="str">
            <v>免稅</v>
          </cell>
          <cell r="N7694" t="str">
            <v>9787501339921</v>
          </cell>
        </row>
        <row r="7695">
          <cell r="A7695" t="str">
            <v>50133993</v>
          </cell>
          <cell r="B7695" t="str">
            <v>儒教報應論</v>
          </cell>
          <cell r="C7695" t="str">
            <v>李申</v>
          </cell>
          <cell r="D7695">
            <v>270</v>
          </cell>
          <cell r="E7695">
            <v>0</v>
          </cell>
          <cell r="F7695" t="str">
            <v/>
          </cell>
          <cell r="G7695" t="str">
            <v>北京圖書館</v>
          </cell>
          <cell r="H7695">
            <v>45</v>
          </cell>
          <cell r="I7695" t="str">
            <v/>
          </cell>
          <cell r="J7695" t="str">
            <v/>
          </cell>
          <cell r="K7695" t="str">
            <v/>
          </cell>
          <cell r="L7695" t="str">
            <v/>
          </cell>
          <cell r="M7695" t="str">
            <v>免稅</v>
          </cell>
          <cell r="N7695" t="str">
            <v>9787501339938</v>
          </cell>
        </row>
        <row r="7696">
          <cell r="A7696" t="str">
            <v>50133995</v>
          </cell>
          <cell r="B7696" t="str">
            <v>越絕書校注</v>
          </cell>
          <cell r="C7696" t="str">
            <v>編者</v>
          </cell>
          <cell r="D7696">
            <v>299</v>
          </cell>
          <cell r="E7696">
            <v>0</v>
          </cell>
          <cell r="F7696" t="str">
            <v>平裝</v>
          </cell>
          <cell r="G7696" t="str">
            <v>北京圖書館</v>
          </cell>
          <cell r="H7696">
            <v>49.8</v>
          </cell>
          <cell r="I7696" t="str">
            <v/>
          </cell>
          <cell r="J7696" t="str">
            <v/>
          </cell>
          <cell r="K7696" t="str">
            <v/>
          </cell>
          <cell r="L7696" t="str">
            <v/>
          </cell>
          <cell r="M7696" t="str">
            <v>免稅</v>
          </cell>
          <cell r="N7696" t="str">
            <v>9787501339952</v>
          </cell>
        </row>
        <row r="7697">
          <cell r="A7697" t="str">
            <v>50134001</v>
          </cell>
          <cell r="B7697" t="str">
            <v>清宮恭王府檔案總匯：永璘秘檔</v>
          </cell>
          <cell r="C7697" t="str">
            <v>編委會</v>
          </cell>
          <cell r="D7697">
            <v>2880</v>
          </cell>
          <cell r="E7697">
            <v>0</v>
          </cell>
          <cell r="F7697" t="str">
            <v>平裝</v>
          </cell>
          <cell r="G7697" t="str">
            <v>國家圖書館</v>
          </cell>
          <cell r="H7697">
            <v>480</v>
          </cell>
          <cell r="I7697" t="str">
            <v/>
          </cell>
          <cell r="J7697" t="str">
            <v/>
          </cell>
          <cell r="K7697" t="str">
            <v/>
          </cell>
          <cell r="L7697" t="str">
            <v/>
          </cell>
          <cell r="M7697" t="str">
            <v>免稅</v>
          </cell>
          <cell r="N7697" t="str">
            <v>9787501340019</v>
          </cell>
        </row>
        <row r="7698">
          <cell r="A7698" t="str">
            <v>50134002</v>
          </cell>
          <cell r="B7698" t="str">
            <v>清宮恭王府檔案總匯：和珅秘檔（全10冊）</v>
          </cell>
          <cell r="C7698" t="str">
            <v>編委會</v>
          </cell>
          <cell r="D7698">
            <v>34800</v>
          </cell>
          <cell r="E7698">
            <v>0</v>
          </cell>
          <cell r="F7698" t="str">
            <v>平裝</v>
          </cell>
          <cell r="G7698" t="str">
            <v>國家圖書館</v>
          </cell>
          <cell r="H7698">
            <v>5800</v>
          </cell>
          <cell r="I7698" t="str">
            <v/>
          </cell>
          <cell r="J7698" t="str">
            <v/>
          </cell>
          <cell r="K7698" t="str">
            <v/>
          </cell>
          <cell r="L7698" t="str">
            <v/>
          </cell>
          <cell r="M7698" t="str">
            <v>免稅</v>
          </cell>
          <cell r="N7698" t="str">
            <v>9787501340026</v>
          </cell>
        </row>
        <row r="7699">
          <cell r="A7699" t="str">
            <v>50134006</v>
          </cell>
          <cell r="B7699" t="str">
            <v>文心雕龍注訂</v>
          </cell>
          <cell r="C7699" t="str">
            <v>張立齊</v>
          </cell>
          <cell r="D7699">
            <v>276</v>
          </cell>
          <cell r="E7699">
            <v>0</v>
          </cell>
          <cell r="F7699" t="str">
            <v>平裝</v>
          </cell>
          <cell r="G7699" t="str">
            <v>北京圖書館</v>
          </cell>
          <cell r="H7699">
            <v>46</v>
          </cell>
          <cell r="I7699" t="str">
            <v/>
          </cell>
          <cell r="J7699" t="str">
            <v/>
          </cell>
          <cell r="K7699" t="str">
            <v/>
          </cell>
          <cell r="L7699" t="str">
            <v/>
          </cell>
          <cell r="M7699" t="str">
            <v>免稅</v>
          </cell>
          <cell r="N7699" t="str">
            <v>9787501340064</v>
          </cell>
        </row>
        <row r="7700">
          <cell r="A7700" t="str">
            <v>50134007</v>
          </cell>
          <cell r="B7700" t="str">
            <v>文心雕龍考異</v>
          </cell>
          <cell r="C7700" t="str">
            <v>張立齊</v>
          </cell>
          <cell r="D7700">
            <v>156</v>
          </cell>
          <cell r="E7700">
            <v>0</v>
          </cell>
          <cell r="F7700" t="str">
            <v>平裝</v>
          </cell>
          <cell r="G7700" t="str">
            <v>北京圖書館</v>
          </cell>
          <cell r="H7700">
            <v>26</v>
          </cell>
          <cell r="I7700" t="str">
            <v/>
          </cell>
          <cell r="J7700" t="str">
            <v/>
          </cell>
          <cell r="K7700" t="str">
            <v/>
          </cell>
          <cell r="L7700" t="str">
            <v/>
          </cell>
          <cell r="M7700" t="str">
            <v>免稅</v>
          </cell>
          <cell r="N7700" t="str">
            <v>9787501340071</v>
          </cell>
        </row>
        <row r="7701">
          <cell r="A7701" t="str">
            <v>50134010</v>
          </cell>
          <cell r="B7701" t="str">
            <v>歷代書畫錄續編（全20冊）</v>
          </cell>
          <cell r="C7701" t="str">
            <v>編委會</v>
          </cell>
          <cell r="D7701">
            <v>6464</v>
          </cell>
          <cell r="E7701">
            <v>0</v>
          </cell>
          <cell r="F7701" t="str">
            <v>精裝</v>
          </cell>
          <cell r="G7701" t="str">
            <v>國家圖書館</v>
          </cell>
          <cell r="H7701">
            <v>12000</v>
          </cell>
          <cell r="I7701" t="str">
            <v/>
          </cell>
          <cell r="J7701" t="str">
            <v/>
          </cell>
          <cell r="K7701" t="str">
            <v/>
          </cell>
          <cell r="L7701" t="str">
            <v/>
          </cell>
          <cell r="M7701" t="str">
            <v>免稅</v>
          </cell>
          <cell r="N7701" t="str">
            <v>9787501340101</v>
          </cell>
        </row>
        <row r="7702">
          <cell r="A7702" t="str">
            <v>50134056</v>
          </cell>
          <cell r="B7702" t="str">
            <v>文獻研究與文獻保護</v>
          </cell>
          <cell r="C7702" t="str">
            <v>蘇品紅</v>
          </cell>
          <cell r="D7702">
            <v>239</v>
          </cell>
          <cell r="E7702">
            <v>0</v>
          </cell>
          <cell r="F7702" t="str">
            <v>平裝</v>
          </cell>
          <cell r="G7702" t="str">
            <v>北京圖書館</v>
          </cell>
          <cell r="H7702">
            <v>39.799999999999997</v>
          </cell>
          <cell r="I7702" t="str">
            <v/>
          </cell>
          <cell r="J7702" t="str">
            <v/>
          </cell>
          <cell r="K7702" t="str">
            <v/>
          </cell>
          <cell r="L7702" t="str">
            <v/>
          </cell>
          <cell r="M7702" t="str">
            <v>免稅</v>
          </cell>
          <cell r="N7702" t="str">
            <v>9787501340569</v>
          </cell>
        </row>
        <row r="7703">
          <cell r="A7703" t="str">
            <v>50134060</v>
          </cell>
          <cell r="B7703" t="str">
            <v>唐宋變革期樞密院研究</v>
          </cell>
          <cell r="C7703" t="str">
            <v>編者</v>
          </cell>
          <cell r="D7703">
            <v>156</v>
          </cell>
          <cell r="E7703">
            <v>0</v>
          </cell>
          <cell r="F7703" t="str">
            <v>平裝</v>
          </cell>
          <cell r="G7703" t="str">
            <v>北京圖書館</v>
          </cell>
          <cell r="H7703">
            <v>26</v>
          </cell>
          <cell r="I7703" t="str">
            <v/>
          </cell>
          <cell r="J7703" t="str">
            <v/>
          </cell>
          <cell r="K7703" t="str">
            <v/>
          </cell>
          <cell r="L7703" t="str">
            <v/>
          </cell>
          <cell r="M7703" t="str">
            <v>免稅</v>
          </cell>
          <cell r="N7703" t="str">
            <v>9787501340606</v>
          </cell>
        </row>
        <row r="7704">
          <cell r="A7704" t="str">
            <v>50134063</v>
          </cell>
          <cell r="B7704" t="str">
            <v>冀淑英古籍善本十五講</v>
          </cell>
          <cell r="C7704" t="str">
            <v>冀淑英</v>
          </cell>
          <cell r="D7704">
            <v>288</v>
          </cell>
          <cell r="E7704">
            <v>0</v>
          </cell>
          <cell r="F7704" t="str">
            <v>平裝</v>
          </cell>
          <cell r="G7704" t="str">
            <v>北京圖書館</v>
          </cell>
          <cell r="H7704">
            <v>48</v>
          </cell>
          <cell r="I7704" t="str">
            <v/>
          </cell>
          <cell r="J7704" t="str">
            <v/>
          </cell>
          <cell r="K7704" t="str">
            <v/>
          </cell>
          <cell r="L7704" t="str">
            <v/>
          </cell>
          <cell r="M7704" t="str">
            <v>免稅</v>
          </cell>
          <cell r="N7704" t="str">
            <v>9787501340637</v>
          </cell>
        </row>
        <row r="7705">
          <cell r="A7705" t="str">
            <v>50134067</v>
          </cell>
          <cell r="B7705" t="str">
            <v>洛陽古墓圖說</v>
          </cell>
          <cell r="C7705" t="str">
            <v>編委</v>
          </cell>
          <cell r="D7705">
            <v>540</v>
          </cell>
          <cell r="E7705">
            <v>0</v>
          </cell>
          <cell r="F7705" t="str">
            <v/>
          </cell>
          <cell r="G7705" t="str">
            <v>北京圖書館</v>
          </cell>
          <cell r="H7705">
            <v>90</v>
          </cell>
          <cell r="I7705" t="str">
            <v/>
          </cell>
          <cell r="J7705" t="str">
            <v/>
          </cell>
          <cell r="K7705" t="str">
            <v/>
          </cell>
          <cell r="L7705" t="str">
            <v/>
          </cell>
          <cell r="M7705" t="str">
            <v>免稅</v>
          </cell>
          <cell r="N7705" t="str">
            <v>9787501340675</v>
          </cell>
        </row>
        <row r="7706">
          <cell r="A7706" t="str">
            <v>50134081</v>
          </cell>
          <cell r="B7706" t="str">
            <v>國家圖書館藏近現代百位名人手劄</v>
          </cell>
          <cell r="C7706" t="str">
            <v>國家圖書館</v>
          </cell>
          <cell r="D7706">
            <v>3600</v>
          </cell>
          <cell r="E7706">
            <v>0</v>
          </cell>
          <cell r="F7706" t="str">
            <v>平裝</v>
          </cell>
          <cell r="G7706" t="str">
            <v>北京圖書館</v>
          </cell>
          <cell r="H7706">
            <v>600</v>
          </cell>
          <cell r="I7706" t="str">
            <v/>
          </cell>
          <cell r="J7706" t="str">
            <v/>
          </cell>
          <cell r="K7706" t="str">
            <v/>
          </cell>
          <cell r="L7706" t="str">
            <v/>
          </cell>
          <cell r="M7706" t="str">
            <v>免稅</v>
          </cell>
          <cell r="N7706" t="str">
            <v>9787501340811</v>
          </cell>
        </row>
        <row r="7707">
          <cell r="A7707" t="str">
            <v>50134090</v>
          </cell>
          <cell r="B7707" t="str">
            <v>文化視野下的古代文學研究</v>
          </cell>
          <cell r="C7707" t="str">
            <v>劉德清</v>
          </cell>
          <cell r="D7707">
            <v>168</v>
          </cell>
          <cell r="E7707">
            <v>1</v>
          </cell>
          <cell r="F7707" t="str">
            <v/>
          </cell>
          <cell r="G7707" t="str">
            <v>北京圖書館</v>
          </cell>
          <cell r="H7707">
            <v>28</v>
          </cell>
          <cell r="I7707" t="str">
            <v/>
          </cell>
          <cell r="J7707" t="str">
            <v/>
          </cell>
          <cell r="K7707" t="str">
            <v/>
          </cell>
          <cell r="L7707" t="str">
            <v/>
          </cell>
          <cell r="M7707" t="str">
            <v>免稅</v>
          </cell>
          <cell r="N7707" t="str">
            <v>9787501340903</v>
          </cell>
        </row>
        <row r="7708">
          <cell r="A7708" t="str">
            <v>50134157</v>
          </cell>
          <cell r="B7708" t="str">
            <v>內府輿地全圖（一函八冊）</v>
          </cell>
          <cell r="C7708" t="str">
            <v>編委會</v>
          </cell>
          <cell r="D7708">
            <v>17940</v>
          </cell>
          <cell r="E7708">
            <v>0</v>
          </cell>
          <cell r="F7708" t="str">
            <v>精裝</v>
          </cell>
          <cell r="G7708" t="str">
            <v>北京圖書館</v>
          </cell>
          <cell r="H7708">
            <v>2990</v>
          </cell>
          <cell r="I7708" t="str">
            <v/>
          </cell>
          <cell r="J7708" t="str">
            <v/>
          </cell>
          <cell r="K7708" t="str">
            <v/>
          </cell>
          <cell r="L7708" t="str">
            <v/>
          </cell>
          <cell r="M7708" t="str">
            <v>免稅</v>
          </cell>
          <cell r="N7708" t="str">
            <v>9787501341573</v>
          </cell>
        </row>
        <row r="7709">
          <cell r="A7709" t="str">
            <v>50134174</v>
          </cell>
          <cell r="B7709" t="str">
            <v>版本目錄學研究（第一輯）</v>
          </cell>
          <cell r="C7709" t="str">
            <v>張愛芳</v>
          </cell>
          <cell r="D7709">
            <v>450</v>
          </cell>
          <cell r="E7709">
            <v>0</v>
          </cell>
          <cell r="F7709" t="str">
            <v/>
          </cell>
          <cell r="G7709" t="str">
            <v>北京圖書館</v>
          </cell>
          <cell r="H7709">
            <v>75</v>
          </cell>
          <cell r="I7709" t="str">
            <v/>
          </cell>
          <cell r="J7709" t="str">
            <v/>
          </cell>
          <cell r="K7709" t="str">
            <v/>
          </cell>
          <cell r="L7709" t="str">
            <v/>
          </cell>
          <cell r="M7709" t="str">
            <v>免稅</v>
          </cell>
          <cell r="N7709" t="str">
            <v>9787501341740</v>
          </cell>
        </row>
        <row r="7710">
          <cell r="A7710" t="str">
            <v>50134175</v>
          </cell>
          <cell r="B7710" t="str">
            <v>河洛民謠</v>
          </cell>
          <cell r="C7710" t="str">
            <v>周國卿</v>
          </cell>
          <cell r="D7710">
            <v>180</v>
          </cell>
          <cell r="E7710">
            <v>0</v>
          </cell>
          <cell r="F7710" t="str">
            <v/>
          </cell>
          <cell r="G7710" t="str">
            <v>北京圖書館</v>
          </cell>
          <cell r="H7710">
            <v>30</v>
          </cell>
          <cell r="I7710" t="str">
            <v/>
          </cell>
          <cell r="J7710" t="str">
            <v/>
          </cell>
          <cell r="K7710" t="str">
            <v/>
          </cell>
          <cell r="L7710" t="str">
            <v/>
          </cell>
          <cell r="M7710" t="str">
            <v>免稅</v>
          </cell>
          <cell r="N7710" t="str">
            <v>9787501341757</v>
          </cell>
        </row>
        <row r="7711">
          <cell r="A7711" t="str">
            <v>50134203</v>
          </cell>
          <cell r="B7711" t="str">
            <v>乾嘉文言小說研究</v>
          </cell>
          <cell r="C7711" t="str">
            <v>詹頌</v>
          </cell>
          <cell r="D7711">
            <v>150</v>
          </cell>
          <cell r="E7711">
            <v>1</v>
          </cell>
          <cell r="F7711" t="str">
            <v/>
          </cell>
          <cell r="G7711" t="str">
            <v>北京圖書館</v>
          </cell>
          <cell r="H7711">
            <v>25</v>
          </cell>
          <cell r="I7711" t="str">
            <v/>
          </cell>
          <cell r="J7711" t="str">
            <v/>
          </cell>
          <cell r="K7711" t="str">
            <v/>
          </cell>
          <cell r="L7711" t="str">
            <v/>
          </cell>
          <cell r="M7711" t="str">
            <v>免稅</v>
          </cell>
          <cell r="N7711" t="str">
            <v>9787501342037</v>
          </cell>
        </row>
        <row r="7712">
          <cell r="A7712" t="str">
            <v>50134205</v>
          </cell>
          <cell r="B7712" t="str">
            <v>和珅秘史-上.下冊-圖文本</v>
          </cell>
          <cell r="C7712" t="str">
            <v>華博</v>
          </cell>
          <cell r="D7712">
            <v>348</v>
          </cell>
          <cell r="E7712">
            <v>0</v>
          </cell>
          <cell r="F7712" t="str">
            <v>平裝</v>
          </cell>
          <cell r="G7712" t="str">
            <v>北京圖書館</v>
          </cell>
          <cell r="H7712">
            <v>58</v>
          </cell>
          <cell r="I7712" t="str">
            <v/>
          </cell>
          <cell r="J7712" t="str">
            <v/>
          </cell>
          <cell r="K7712" t="str">
            <v/>
          </cell>
          <cell r="L7712" t="str">
            <v/>
          </cell>
          <cell r="M7712" t="str">
            <v>免稅</v>
          </cell>
          <cell r="N7712" t="str">
            <v>9787501342051</v>
          </cell>
        </row>
        <row r="7713">
          <cell r="A7713" t="str">
            <v>50134211</v>
          </cell>
          <cell r="B7713" t="str">
            <v>北京藏黃正甫本三國志傳全二冊</v>
          </cell>
          <cell r="C7713" t="str">
            <v>陳翔華</v>
          </cell>
          <cell r="D7713">
            <v>7200</v>
          </cell>
          <cell r="E7713">
            <v>0</v>
          </cell>
          <cell r="F7713" t="str">
            <v>平裝</v>
          </cell>
          <cell r="G7713" t="str">
            <v>北京圖書館</v>
          </cell>
          <cell r="H7713">
            <v>1200</v>
          </cell>
          <cell r="I7713" t="str">
            <v/>
          </cell>
          <cell r="J7713" t="str">
            <v/>
          </cell>
          <cell r="K7713" t="str">
            <v/>
          </cell>
          <cell r="L7713" t="str">
            <v/>
          </cell>
          <cell r="M7713" t="str">
            <v>免稅</v>
          </cell>
          <cell r="N7713" t="str">
            <v>9787501342112</v>
          </cell>
        </row>
        <row r="7714">
          <cell r="A7714" t="str">
            <v>50134218</v>
          </cell>
          <cell r="B7714" t="str">
            <v>毛澤東自傳珍稀書影圖錄</v>
          </cell>
          <cell r="C7714" t="str">
            <v>程宸</v>
          </cell>
          <cell r="D7714">
            <v>1788</v>
          </cell>
          <cell r="E7714">
            <v>0</v>
          </cell>
          <cell r="F7714" t="str">
            <v>平裝</v>
          </cell>
          <cell r="G7714" t="str">
            <v>北京圖書館</v>
          </cell>
          <cell r="H7714">
            <v>298</v>
          </cell>
          <cell r="I7714" t="str">
            <v/>
          </cell>
          <cell r="J7714" t="str">
            <v/>
          </cell>
          <cell r="K7714" t="str">
            <v/>
          </cell>
          <cell r="L7714" t="str">
            <v/>
          </cell>
          <cell r="M7714" t="str">
            <v>免稅</v>
          </cell>
          <cell r="N7714" t="str">
            <v>9787501342181</v>
          </cell>
        </row>
        <row r="7715">
          <cell r="A7715" t="str">
            <v>50134269</v>
          </cell>
          <cell r="B7715" t="str">
            <v>文心雕龍散論</v>
          </cell>
          <cell r="C7715" t="str">
            <v>王承斌</v>
          </cell>
          <cell r="D7715">
            <v>150</v>
          </cell>
          <cell r="E7715">
            <v>0</v>
          </cell>
          <cell r="F7715" t="str">
            <v>平裝</v>
          </cell>
          <cell r="G7715" t="str">
            <v>商務印書</v>
          </cell>
          <cell r="H7715">
            <v>25</v>
          </cell>
          <cell r="I7715" t="str">
            <v/>
          </cell>
          <cell r="J7715" t="str">
            <v/>
          </cell>
          <cell r="K7715" t="str">
            <v/>
          </cell>
          <cell r="L7715" t="str">
            <v/>
          </cell>
          <cell r="M7715" t="str">
            <v>免稅</v>
          </cell>
          <cell r="N7715" t="str">
            <v>9787501342693</v>
          </cell>
        </row>
        <row r="7716">
          <cell r="A7716" t="str">
            <v>50134358</v>
          </cell>
          <cell r="B7716" t="str">
            <v>地方誌災異資料叢刊 第一編（全12冊）</v>
          </cell>
          <cell r="C7716" t="str">
            <v>編委會</v>
          </cell>
          <cell r="D7716">
            <v>24000</v>
          </cell>
          <cell r="E7716">
            <v>0</v>
          </cell>
          <cell r="F7716" t="str">
            <v>精裝</v>
          </cell>
          <cell r="G7716" t="str">
            <v>國家圖書館</v>
          </cell>
          <cell r="H7716">
            <v>4000</v>
          </cell>
          <cell r="I7716" t="str">
            <v/>
          </cell>
          <cell r="J7716" t="str">
            <v/>
          </cell>
          <cell r="K7716" t="str">
            <v/>
          </cell>
          <cell r="L7716" t="str">
            <v/>
          </cell>
          <cell r="M7716" t="str">
            <v>免稅</v>
          </cell>
          <cell r="N7716" t="str">
            <v>9787501343584</v>
          </cell>
        </row>
        <row r="7717">
          <cell r="A7717" t="str">
            <v>50134361</v>
          </cell>
          <cell r="B7717" t="str">
            <v>史記十五講-中國典籍與文化-第六輯</v>
          </cell>
          <cell r="C7717" t="str">
            <v>桂紹海編著</v>
          </cell>
          <cell r="D7717">
            <v>234</v>
          </cell>
          <cell r="E7717">
            <v>0</v>
          </cell>
          <cell r="F7717" t="str">
            <v>平裝</v>
          </cell>
          <cell r="G7717" t="str">
            <v>中國經濟</v>
          </cell>
          <cell r="H7717">
            <v>39</v>
          </cell>
          <cell r="I7717" t="str">
            <v/>
          </cell>
          <cell r="J7717" t="str">
            <v/>
          </cell>
          <cell r="K7717" t="str">
            <v/>
          </cell>
          <cell r="L7717" t="str">
            <v/>
          </cell>
          <cell r="M7717" t="str">
            <v>免稅</v>
          </cell>
          <cell r="N7717" t="str">
            <v>9787501343614</v>
          </cell>
        </row>
        <row r="7718">
          <cell r="A7718" t="str">
            <v>50134377</v>
          </cell>
          <cell r="B7718" t="str">
            <v>褚墨芸香：國家珍貴古籍特展圖錄（2010）</v>
          </cell>
          <cell r="C7718" t="str">
            <v>編委會</v>
          </cell>
          <cell r="D7718">
            <v>2388</v>
          </cell>
          <cell r="E7718">
            <v>0</v>
          </cell>
          <cell r="F7718" t="str">
            <v>平裝</v>
          </cell>
          <cell r="G7718" t="str">
            <v>國家圖書館</v>
          </cell>
          <cell r="H7718">
            <v>398</v>
          </cell>
          <cell r="I7718" t="str">
            <v/>
          </cell>
          <cell r="J7718" t="str">
            <v/>
          </cell>
          <cell r="K7718" t="str">
            <v/>
          </cell>
          <cell r="L7718" t="str">
            <v/>
          </cell>
          <cell r="M7718" t="str">
            <v>免稅</v>
          </cell>
          <cell r="N7718" t="str">
            <v>9787501343775</v>
          </cell>
        </row>
        <row r="7719">
          <cell r="A7719" t="str">
            <v>50134387</v>
          </cell>
          <cell r="B7719" t="str">
            <v>經學輯佚文獻彙編（全22冊）</v>
          </cell>
          <cell r="C7719" t="str">
            <v>編委會</v>
          </cell>
          <cell r="D7719">
            <v>13664</v>
          </cell>
          <cell r="E7719">
            <v>0</v>
          </cell>
          <cell r="F7719" t="str">
            <v>精裝</v>
          </cell>
          <cell r="G7719" t="str">
            <v>國家圖書館</v>
          </cell>
          <cell r="H7719">
            <v>13200</v>
          </cell>
          <cell r="I7719" t="str">
            <v/>
          </cell>
          <cell r="J7719" t="str">
            <v/>
          </cell>
          <cell r="K7719" t="str">
            <v/>
          </cell>
          <cell r="L7719" t="str">
            <v/>
          </cell>
          <cell r="M7719" t="str">
            <v>免稅</v>
          </cell>
          <cell r="N7719" t="str">
            <v>9787501343874</v>
          </cell>
        </row>
        <row r="7720">
          <cell r="A7720" t="str">
            <v>50134424</v>
          </cell>
          <cell r="B7720" t="str">
            <v>廣東省立中山圖書館藏稀見方志叢刊（全46冊）</v>
          </cell>
          <cell r="C7720" t="str">
            <v>編委會</v>
          </cell>
          <cell r="D7720">
            <v>47728</v>
          </cell>
          <cell r="E7720">
            <v>0</v>
          </cell>
          <cell r="F7720" t="str">
            <v>精裝</v>
          </cell>
          <cell r="G7720" t="str">
            <v>國家圖書館</v>
          </cell>
          <cell r="H7720">
            <v>29800</v>
          </cell>
          <cell r="I7720" t="str">
            <v/>
          </cell>
          <cell r="J7720" t="str">
            <v/>
          </cell>
          <cell r="K7720" t="str">
            <v/>
          </cell>
          <cell r="L7720" t="str">
            <v/>
          </cell>
          <cell r="M7720" t="str">
            <v>免稅</v>
          </cell>
          <cell r="N7720" t="str">
            <v>9787501344246</v>
          </cell>
        </row>
        <row r="7721">
          <cell r="A7721" t="str">
            <v>50134571</v>
          </cell>
          <cell r="B7721" t="str">
            <v>山西師範大學圖書館古籍善本書目</v>
          </cell>
          <cell r="C7721" t="str">
            <v>楊豔燕編</v>
          </cell>
          <cell r="D7721">
            <v>960</v>
          </cell>
          <cell r="E7721">
            <v>1</v>
          </cell>
          <cell r="F7721" t="str">
            <v>平裝</v>
          </cell>
          <cell r="G7721" t="str">
            <v>國圖</v>
          </cell>
          <cell r="H7721">
            <v>160</v>
          </cell>
          <cell r="I7721" t="str">
            <v/>
          </cell>
          <cell r="J7721" t="str">
            <v/>
          </cell>
          <cell r="K7721" t="str">
            <v/>
          </cell>
          <cell r="L7721" t="str">
            <v/>
          </cell>
          <cell r="M7721" t="str">
            <v>免稅</v>
          </cell>
          <cell r="N7721" t="str">
            <v>9787501345717</v>
          </cell>
        </row>
        <row r="7722">
          <cell r="A7722" t="str">
            <v>50134591</v>
          </cell>
          <cell r="B7722" t="str">
            <v>西山落日—一名美國工程師在晚清帝國勘測鐵路見聞錄</v>
          </cell>
          <cell r="C7722" t="str">
            <v>柏生士著</v>
          </cell>
          <cell r="D7722">
            <v>198</v>
          </cell>
          <cell r="E7722">
            <v>0</v>
          </cell>
          <cell r="F7722" t="str">
            <v>平裝</v>
          </cell>
          <cell r="G7722" t="str">
            <v>國圖</v>
          </cell>
          <cell r="H7722">
            <v>33</v>
          </cell>
          <cell r="I7722" t="str">
            <v/>
          </cell>
          <cell r="J7722" t="str">
            <v/>
          </cell>
          <cell r="K7722" t="str">
            <v/>
          </cell>
          <cell r="L7722" t="str">
            <v/>
          </cell>
          <cell r="M7722" t="str">
            <v>應稅</v>
          </cell>
          <cell r="N7722" t="str">
            <v/>
          </cell>
        </row>
        <row r="7723">
          <cell r="A7723" t="str">
            <v>50141507</v>
          </cell>
          <cell r="B7723" t="str">
            <v>春明外史（全三冊）：張恨水作品經典</v>
          </cell>
          <cell r="C7723" t="str">
            <v>張恨水</v>
          </cell>
          <cell r="D7723">
            <v>325</v>
          </cell>
          <cell r="E7723">
            <v>0</v>
          </cell>
          <cell r="F7723" t="str">
            <v>平裝</v>
          </cell>
          <cell r="G7723" t="str">
            <v>群眾</v>
          </cell>
          <cell r="H7723">
            <v>65</v>
          </cell>
          <cell r="I7723" t="str">
            <v/>
          </cell>
          <cell r="J7723" t="str">
            <v/>
          </cell>
          <cell r="K7723" t="str">
            <v/>
          </cell>
          <cell r="L7723" t="str">
            <v/>
          </cell>
          <cell r="M7723" t="str">
            <v>免稅</v>
          </cell>
          <cell r="N7723" t="str">
            <v>7501415072</v>
          </cell>
        </row>
        <row r="7724">
          <cell r="A7724" t="str">
            <v>50142126</v>
          </cell>
          <cell r="B7724" t="str">
            <v>邪惡勢力(上下)</v>
          </cell>
          <cell r="C7724" t="str">
            <v>瓦.皮庫利</v>
          </cell>
          <cell r="D7724">
            <v>252</v>
          </cell>
          <cell r="E7724">
            <v>0</v>
          </cell>
          <cell r="F7724" t="str">
            <v>平裝</v>
          </cell>
          <cell r="G7724" t="str">
            <v>群眾</v>
          </cell>
          <cell r="H7724">
            <v>42</v>
          </cell>
          <cell r="I7724" t="str">
            <v/>
          </cell>
          <cell r="J7724" t="str">
            <v/>
          </cell>
          <cell r="K7724" t="str">
            <v/>
          </cell>
          <cell r="L7724" t="str">
            <v/>
          </cell>
          <cell r="M7724" t="str">
            <v>免稅</v>
          </cell>
          <cell r="N7724" t="str">
            <v>9787501421268</v>
          </cell>
        </row>
        <row r="7725">
          <cell r="A7725" t="str">
            <v>50143557</v>
          </cell>
          <cell r="B7725" t="str">
            <v>我的前半生(溥儀自傳)</v>
          </cell>
          <cell r="C7725" t="str">
            <v>溥儀</v>
          </cell>
          <cell r="D7725">
            <v>195</v>
          </cell>
          <cell r="E7725">
            <v>0</v>
          </cell>
          <cell r="F7725" t="str">
            <v>平裝</v>
          </cell>
          <cell r="G7725" t="str">
            <v>群眾</v>
          </cell>
          <cell r="H7725">
            <v>39</v>
          </cell>
          <cell r="I7725" t="str">
            <v/>
          </cell>
          <cell r="J7725" t="str">
            <v/>
          </cell>
          <cell r="K7725" t="str">
            <v/>
          </cell>
          <cell r="L7725" t="str">
            <v/>
          </cell>
          <cell r="M7725" t="str">
            <v>免稅</v>
          </cell>
          <cell r="N7725" t="str">
            <v>750143557X</v>
          </cell>
        </row>
        <row r="7726">
          <cell r="A7726" t="str">
            <v>50153670</v>
          </cell>
          <cell r="B7726" t="str">
            <v>中國畫裏古村落_宏村</v>
          </cell>
          <cell r="C7726" t="str">
            <v>陸紅旗</v>
          </cell>
          <cell r="D7726">
            <v>80</v>
          </cell>
          <cell r="E7726">
            <v>0</v>
          </cell>
          <cell r="F7726" t="str">
            <v>平裝</v>
          </cell>
          <cell r="G7726" t="str">
            <v>知識產權</v>
          </cell>
          <cell r="H7726">
            <v>16</v>
          </cell>
          <cell r="I7726" t="str">
            <v/>
          </cell>
          <cell r="J7726" t="str">
            <v/>
          </cell>
          <cell r="K7726" t="str">
            <v/>
          </cell>
          <cell r="L7726" t="str">
            <v/>
          </cell>
          <cell r="M7726" t="str">
            <v>免稅</v>
          </cell>
          <cell r="N7726" t="str">
            <v>7501536708</v>
          </cell>
        </row>
        <row r="7727">
          <cell r="A7727" t="str">
            <v>50153744</v>
          </cell>
          <cell r="B7727" t="str">
            <v>書法有法</v>
          </cell>
          <cell r="C7727" t="str">
            <v>孫曉雲</v>
          </cell>
          <cell r="D7727">
            <v>160</v>
          </cell>
          <cell r="E7727">
            <v>0</v>
          </cell>
          <cell r="F7727" t="str">
            <v>平裝</v>
          </cell>
          <cell r="G7727" t="str">
            <v>知識產權</v>
          </cell>
          <cell r="H7727">
            <v>32</v>
          </cell>
          <cell r="I7727" t="str">
            <v/>
          </cell>
          <cell r="J7727" t="str">
            <v/>
          </cell>
          <cell r="K7727" t="str">
            <v/>
          </cell>
          <cell r="L7727" t="str">
            <v/>
          </cell>
          <cell r="M7727" t="str">
            <v>免稅</v>
          </cell>
          <cell r="N7727" t="str">
            <v>9787501537440</v>
          </cell>
        </row>
        <row r="7728">
          <cell r="A7728" t="str">
            <v>50154175</v>
          </cell>
          <cell r="B7728" t="str">
            <v>大話紅樓十二釵秦可卿</v>
          </cell>
          <cell r="C7728" t="str">
            <v>阮小武</v>
          </cell>
          <cell r="D7728">
            <v>100</v>
          </cell>
          <cell r="E7728">
            <v>0</v>
          </cell>
          <cell r="F7728" t="str">
            <v>平裝</v>
          </cell>
          <cell r="G7728" t="str">
            <v>知識產權</v>
          </cell>
          <cell r="H7728">
            <v>20</v>
          </cell>
          <cell r="I7728" t="str">
            <v/>
          </cell>
          <cell r="J7728" t="str">
            <v/>
          </cell>
          <cell r="K7728" t="str">
            <v/>
          </cell>
          <cell r="L7728" t="str">
            <v/>
          </cell>
          <cell r="M7728" t="str">
            <v>免稅</v>
          </cell>
          <cell r="N7728" t="str">
            <v>9787501541752</v>
          </cell>
        </row>
        <row r="7729">
          <cell r="A7729" t="str">
            <v>50154442</v>
          </cell>
          <cell r="B7729" t="str">
            <v>大話紅樓十二釵薛寶釵</v>
          </cell>
          <cell r="C7729" t="str">
            <v>阮小武</v>
          </cell>
          <cell r="D7729">
            <v>95</v>
          </cell>
          <cell r="E7729">
            <v>0</v>
          </cell>
          <cell r="F7729" t="str">
            <v>平裝</v>
          </cell>
          <cell r="G7729" t="str">
            <v>知識產權</v>
          </cell>
          <cell r="H7729">
            <v>19</v>
          </cell>
          <cell r="I7729" t="str">
            <v/>
          </cell>
          <cell r="J7729" t="str">
            <v/>
          </cell>
          <cell r="K7729" t="str">
            <v/>
          </cell>
          <cell r="L7729" t="str">
            <v/>
          </cell>
          <cell r="M7729" t="str">
            <v>免稅</v>
          </cell>
          <cell r="N7729" t="str">
            <v>9787501544424</v>
          </cell>
        </row>
        <row r="7730">
          <cell r="A7730" t="str">
            <v>50154542</v>
          </cell>
          <cell r="B7730" t="str">
            <v>中華上下五千年（上下）－中國少年兒童成長必讀</v>
          </cell>
          <cell r="C7730" t="str">
            <v>.</v>
          </cell>
          <cell r="D7730">
            <v>299</v>
          </cell>
          <cell r="E7730">
            <v>0</v>
          </cell>
          <cell r="F7730" t="str">
            <v>盒裝</v>
          </cell>
          <cell r="G7730" t="str">
            <v>知識產權</v>
          </cell>
          <cell r="H7730">
            <v>59.8</v>
          </cell>
          <cell r="I7730" t="str">
            <v/>
          </cell>
          <cell r="J7730" t="str">
            <v/>
          </cell>
          <cell r="K7730" t="str">
            <v/>
          </cell>
          <cell r="L7730" t="str">
            <v/>
          </cell>
          <cell r="M7730" t="str">
            <v>免稅</v>
          </cell>
          <cell r="N7730" t="str">
            <v>7501545421</v>
          </cell>
        </row>
        <row r="7731">
          <cell r="A7731" t="str">
            <v>50155414</v>
          </cell>
          <cell r="B7731" t="str">
            <v>唐詩三百首鑒賞辭典</v>
          </cell>
          <cell r="C7731" t="str">
            <v>高曠道</v>
          </cell>
          <cell r="D7731">
            <v>95</v>
          </cell>
          <cell r="E7731">
            <v>0</v>
          </cell>
          <cell r="F7731" t="str">
            <v>平裝</v>
          </cell>
          <cell r="G7731" t="str">
            <v>知識產權</v>
          </cell>
          <cell r="H7731">
            <v>19</v>
          </cell>
          <cell r="I7731" t="str">
            <v/>
          </cell>
          <cell r="J7731" t="str">
            <v/>
          </cell>
          <cell r="K7731" t="str">
            <v/>
          </cell>
          <cell r="L7731" t="str">
            <v/>
          </cell>
          <cell r="M7731" t="str">
            <v>免稅</v>
          </cell>
          <cell r="N7731" t="str">
            <v>9787501554140</v>
          </cell>
        </row>
        <row r="7732">
          <cell r="A7732" t="str">
            <v>50155415</v>
          </cell>
          <cell r="B7732" t="str">
            <v>宋詞三百首鑒賞詞典</v>
          </cell>
          <cell r="C7732" t="str">
            <v>宋安群</v>
          </cell>
          <cell r="D7732">
            <v>95</v>
          </cell>
          <cell r="E7732">
            <v>0</v>
          </cell>
          <cell r="F7732" t="str">
            <v>平裝</v>
          </cell>
          <cell r="G7732" t="str">
            <v>知識產權</v>
          </cell>
          <cell r="H7732">
            <v>19</v>
          </cell>
          <cell r="I7732" t="str">
            <v/>
          </cell>
          <cell r="J7732" t="str">
            <v/>
          </cell>
          <cell r="K7732" t="str">
            <v/>
          </cell>
          <cell r="L7732" t="str">
            <v/>
          </cell>
          <cell r="M7732" t="str">
            <v>免稅</v>
          </cell>
          <cell r="N7732" t="str">
            <v>9787501554157</v>
          </cell>
        </row>
        <row r="7733">
          <cell r="A7733" t="str">
            <v>50155416</v>
          </cell>
          <cell r="B7733" t="str">
            <v>元曲三百首鑒賞辭典</v>
          </cell>
          <cell r="C7733" t="str">
            <v>宋安群</v>
          </cell>
          <cell r="D7733">
            <v>95</v>
          </cell>
          <cell r="E7733">
            <v>0</v>
          </cell>
          <cell r="F7733" t="str">
            <v>平裝</v>
          </cell>
          <cell r="G7733" t="str">
            <v>知識產權</v>
          </cell>
          <cell r="H7733">
            <v>19</v>
          </cell>
          <cell r="I7733" t="str">
            <v/>
          </cell>
          <cell r="J7733" t="str">
            <v/>
          </cell>
          <cell r="K7733" t="str">
            <v/>
          </cell>
          <cell r="L7733" t="str">
            <v/>
          </cell>
          <cell r="M7733" t="str">
            <v>免稅</v>
          </cell>
          <cell r="N7733" t="str">
            <v>9787501554164</v>
          </cell>
        </row>
        <row r="7734">
          <cell r="A7734" t="str">
            <v>50155417</v>
          </cell>
          <cell r="B7734" t="str">
            <v>古文觀止鑒賞詞典</v>
          </cell>
          <cell r="C7734" t="str">
            <v>宋安群</v>
          </cell>
          <cell r="D7734">
            <v>95</v>
          </cell>
          <cell r="E7734">
            <v>0</v>
          </cell>
          <cell r="F7734" t="str">
            <v>平裝</v>
          </cell>
          <cell r="G7734" t="str">
            <v>知識產權</v>
          </cell>
          <cell r="H7734">
            <v>19</v>
          </cell>
          <cell r="I7734" t="str">
            <v/>
          </cell>
          <cell r="J7734" t="str">
            <v/>
          </cell>
          <cell r="K7734" t="str">
            <v/>
          </cell>
          <cell r="L7734" t="str">
            <v/>
          </cell>
          <cell r="M7734" t="str">
            <v>免稅</v>
          </cell>
          <cell r="N7734" t="str">
            <v>9787501554171</v>
          </cell>
        </row>
        <row r="7735">
          <cell r="A7735" t="str">
            <v>50155547</v>
          </cell>
          <cell r="B7735" t="str">
            <v>清代皇帝傳略愛新覺羅家族統治的268年</v>
          </cell>
          <cell r="C7735" t="str">
            <v/>
          </cell>
          <cell r="D7735">
            <v>174</v>
          </cell>
          <cell r="E7735">
            <v>0</v>
          </cell>
          <cell r="F7735" t="str">
            <v/>
          </cell>
          <cell r="G7735" t="str">
            <v>中國大百科</v>
          </cell>
          <cell r="H7735">
            <v>29</v>
          </cell>
          <cell r="I7735" t="str">
            <v/>
          </cell>
          <cell r="J7735" t="str">
            <v/>
          </cell>
          <cell r="K7735" t="str">
            <v/>
          </cell>
          <cell r="L7735" t="str">
            <v/>
          </cell>
          <cell r="M7735" t="str">
            <v>免稅</v>
          </cell>
          <cell r="N7735" t="str">
            <v>9787501555475</v>
          </cell>
        </row>
        <row r="7736">
          <cell r="A7736" t="str">
            <v>50155552</v>
          </cell>
          <cell r="B7736" t="str">
            <v>中華傳統節日詩歌選．春節</v>
          </cell>
          <cell r="C7736" t="str">
            <v>張曉華</v>
          </cell>
          <cell r="D7736">
            <v>108</v>
          </cell>
          <cell r="E7736">
            <v>0</v>
          </cell>
          <cell r="F7736" t="str">
            <v/>
          </cell>
          <cell r="G7736" t="str">
            <v>中國大百科</v>
          </cell>
          <cell r="H7736">
            <v>18</v>
          </cell>
          <cell r="I7736" t="str">
            <v/>
          </cell>
          <cell r="J7736" t="str">
            <v/>
          </cell>
          <cell r="K7736" t="str">
            <v/>
          </cell>
          <cell r="L7736" t="str">
            <v/>
          </cell>
          <cell r="M7736" t="str">
            <v>免稅</v>
          </cell>
          <cell r="N7736" t="str">
            <v>9787501555529</v>
          </cell>
        </row>
        <row r="7737">
          <cell r="A7737" t="str">
            <v>50155553</v>
          </cell>
          <cell r="B7737" t="str">
            <v>中華傳統節日詩歌選．元宵節</v>
          </cell>
          <cell r="C7737" t="str">
            <v>張曉華</v>
          </cell>
          <cell r="D7737">
            <v>108</v>
          </cell>
          <cell r="E7737">
            <v>0</v>
          </cell>
          <cell r="F7737" t="str">
            <v/>
          </cell>
          <cell r="G7737" t="str">
            <v>中國大百科</v>
          </cell>
          <cell r="H7737">
            <v>18</v>
          </cell>
          <cell r="I7737" t="str">
            <v/>
          </cell>
          <cell r="J7737" t="str">
            <v/>
          </cell>
          <cell r="K7737" t="str">
            <v/>
          </cell>
          <cell r="L7737" t="str">
            <v/>
          </cell>
          <cell r="M7737" t="str">
            <v>免稅</v>
          </cell>
          <cell r="N7737" t="str">
            <v>9787501555536</v>
          </cell>
        </row>
        <row r="7738">
          <cell r="A7738" t="str">
            <v>50155554</v>
          </cell>
          <cell r="B7738" t="str">
            <v>中華傳統節日詩歌選．清明節</v>
          </cell>
          <cell r="C7738" t="str">
            <v>張曉華</v>
          </cell>
          <cell r="D7738">
            <v>108</v>
          </cell>
          <cell r="E7738">
            <v>0</v>
          </cell>
          <cell r="F7738" t="str">
            <v/>
          </cell>
          <cell r="G7738" t="str">
            <v>中國大百科</v>
          </cell>
          <cell r="H7738">
            <v>18</v>
          </cell>
          <cell r="I7738" t="str">
            <v/>
          </cell>
          <cell r="J7738" t="str">
            <v/>
          </cell>
          <cell r="K7738" t="str">
            <v/>
          </cell>
          <cell r="L7738" t="str">
            <v/>
          </cell>
          <cell r="M7738" t="str">
            <v>免稅</v>
          </cell>
          <cell r="N7738" t="str">
            <v>9787501555543</v>
          </cell>
        </row>
        <row r="7739">
          <cell r="A7739" t="str">
            <v>50155555</v>
          </cell>
          <cell r="B7739" t="str">
            <v>中華傳統節日詩歌選．端午節</v>
          </cell>
          <cell r="C7739" t="str">
            <v>張曉華</v>
          </cell>
          <cell r="D7739">
            <v>108</v>
          </cell>
          <cell r="E7739">
            <v>0</v>
          </cell>
          <cell r="F7739" t="str">
            <v/>
          </cell>
          <cell r="G7739" t="str">
            <v>中國大百科</v>
          </cell>
          <cell r="H7739">
            <v>18</v>
          </cell>
          <cell r="I7739" t="str">
            <v/>
          </cell>
          <cell r="J7739" t="str">
            <v/>
          </cell>
          <cell r="K7739" t="str">
            <v/>
          </cell>
          <cell r="L7739" t="str">
            <v/>
          </cell>
          <cell r="M7739" t="str">
            <v>免稅</v>
          </cell>
          <cell r="N7739" t="str">
            <v>9787501555550</v>
          </cell>
        </row>
        <row r="7740">
          <cell r="A7740" t="str">
            <v>50155556</v>
          </cell>
          <cell r="B7740" t="str">
            <v>中華傳統節日詩歌選．七夕節</v>
          </cell>
          <cell r="C7740" t="str">
            <v>張曉華</v>
          </cell>
          <cell r="D7740">
            <v>108</v>
          </cell>
          <cell r="E7740">
            <v>0</v>
          </cell>
          <cell r="F7740" t="str">
            <v/>
          </cell>
          <cell r="G7740" t="str">
            <v>中國大百科</v>
          </cell>
          <cell r="H7740">
            <v>18</v>
          </cell>
          <cell r="I7740" t="str">
            <v/>
          </cell>
          <cell r="J7740" t="str">
            <v/>
          </cell>
          <cell r="K7740" t="str">
            <v/>
          </cell>
          <cell r="L7740" t="str">
            <v/>
          </cell>
          <cell r="M7740" t="str">
            <v>免稅</v>
          </cell>
          <cell r="N7740" t="str">
            <v>9787501555567</v>
          </cell>
        </row>
        <row r="7741">
          <cell r="A7741" t="str">
            <v>50155557</v>
          </cell>
          <cell r="B7741" t="str">
            <v>中華傳統節日詩歌選．中秋節</v>
          </cell>
          <cell r="C7741" t="str">
            <v>張曉華</v>
          </cell>
          <cell r="D7741">
            <v>108</v>
          </cell>
          <cell r="E7741">
            <v>0</v>
          </cell>
          <cell r="F7741" t="str">
            <v/>
          </cell>
          <cell r="G7741" t="str">
            <v>中國大百科</v>
          </cell>
          <cell r="H7741">
            <v>18</v>
          </cell>
          <cell r="I7741" t="str">
            <v/>
          </cell>
          <cell r="J7741" t="str">
            <v/>
          </cell>
          <cell r="K7741" t="str">
            <v/>
          </cell>
          <cell r="L7741" t="str">
            <v/>
          </cell>
          <cell r="M7741" t="str">
            <v>免稅</v>
          </cell>
          <cell r="N7741" t="str">
            <v>9787501555574</v>
          </cell>
        </row>
        <row r="7742">
          <cell r="A7742" t="str">
            <v>50155558</v>
          </cell>
          <cell r="B7742" t="str">
            <v>中華傳統節日詩歌選．重陽節</v>
          </cell>
          <cell r="C7742" t="str">
            <v>張曉華</v>
          </cell>
          <cell r="D7742">
            <v>108</v>
          </cell>
          <cell r="E7742">
            <v>0</v>
          </cell>
          <cell r="F7742" t="str">
            <v/>
          </cell>
          <cell r="G7742" t="str">
            <v>中國大百科</v>
          </cell>
          <cell r="H7742">
            <v>18</v>
          </cell>
          <cell r="I7742" t="str">
            <v/>
          </cell>
          <cell r="J7742" t="str">
            <v/>
          </cell>
          <cell r="K7742" t="str">
            <v/>
          </cell>
          <cell r="L7742" t="str">
            <v/>
          </cell>
          <cell r="M7742" t="str">
            <v>免稅</v>
          </cell>
          <cell r="N7742" t="str">
            <v>9787501555581</v>
          </cell>
        </row>
        <row r="7743">
          <cell r="A7743" t="str">
            <v>50155875</v>
          </cell>
          <cell r="B7743" t="str">
            <v>美少年花茶社</v>
          </cell>
          <cell r="C7743" t="str">
            <v>米米拉</v>
          </cell>
          <cell r="D7743">
            <v>149</v>
          </cell>
          <cell r="E7743">
            <v>0</v>
          </cell>
          <cell r="F7743" t="str">
            <v>平裝</v>
          </cell>
          <cell r="G7743" t="str">
            <v>知識產權</v>
          </cell>
          <cell r="H7743">
            <v>24.8</v>
          </cell>
          <cell r="I7743" t="str">
            <v/>
          </cell>
          <cell r="J7743" t="str">
            <v/>
          </cell>
          <cell r="K7743" t="str">
            <v/>
          </cell>
          <cell r="L7743" t="str">
            <v/>
          </cell>
          <cell r="M7743" t="str">
            <v>免稅</v>
          </cell>
          <cell r="N7743" t="str">
            <v>9787501558759</v>
          </cell>
        </row>
        <row r="7744">
          <cell r="A7744" t="str">
            <v>50156115</v>
          </cell>
          <cell r="B7744" t="str">
            <v>戰國就是一場遊戲2</v>
          </cell>
          <cell r="C7744" t="str">
            <v>韓單</v>
          </cell>
          <cell r="D7744">
            <v>156</v>
          </cell>
          <cell r="E7744">
            <v>0</v>
          </cell>
          <cell r="F7744" t="str">
            <v>平裝</v>
          </cell>
          <cell r="G7744" t="str">
            <v>知識產權</v>
          </cell>
          <cell r="H7744">
            <v>26</v>
          </cell>
          <cell r="I7744" t="str">
            <v/>
          </cell>
          <cell r="J7744" t="str">
            <v/>
          </cell>
          <cell r="K7744" t="str">
            <v/>
          </cell>
          <cell r="L7744" t="str">
            <v/>
          </cell>
          <cell r="M7744" t="str">
            <v>免稅</v>
          </cell>
          <cell r="N7744" t="str">
            <v>9787501561155</v>
          </cell>
        </row>
        <row r="7745">
          <cell r="A7745" t="str">
            <v>50160196</v>
          </cell>
          <cell r="B7745" t="str">
            <v>達爾文的猴子——生物學的燦爛星座</v>
          </cell>
          <cell r="C7745" t="str">
            <v>〔德〕彼得·迪維克著</v>
          </cell>
          <cell r="D7745">
            <v>55</v>
          </cell>
          <cell r="E7745">
            <v>0</v>
          </cell>
          <cell r="F7745" t="str">
            <v>平裝</v>
          </cell>
          <cell r="G7745" t="str">
            <v>外國文學</v>
          </cell>
          <cell r="H7745">
            <v>11</v>
          </cell>
          <cell r="I7745" t="str">
            <v/>
          </cell>
          <cell r="J7745" t="str">
            <v/>
          </cell>
          <cell r="K7745" t="str">
            <v/>
          </cell>
          <cell r="L7745" t="str">
            <v/>
          </cell>
          <cell r="M7745" t="str">
            <v>免稅</v>
          </cell>
          <cell r="N7745" t="str">
            <v>7501601968</v>
          </cell>
        </row>
        <row r="7746">
          <cell r="A7746" t="str">
            <v>50160197</v>
          </cell>
          <cell r="B7746" t="str">
            <v>牛頓的蘋果——物理學的燦爛星座</v>
          </cell>
          <cell r="C7746" t="str">
            <v>〔德〕湯瑪斯·畢爾科著</v>
          </cell>
          <cell r="D7746">
            <v>70</v>
          </cell>
          <cell r="E7746">
            <v>0</v>
          </cell>
          <cell r="F7746" t="str">
            <v>平裝</v>
          </cell>
          <cell r="G7746" t="str">
            <v>外國文學</v>
          </cell>
          <cell r="H7746">
            <v>14</v>
          </cell>
          <cell r="I7746" t="str">
            <v/>
          </cell>
          <cell r="J7746" t="str">
            <v/>
          </cell>
          <cell r="K7746" t="str">
            <v/>
          </cell>
          <cell r="L7746" t="str">
            <v/>
          </cell>
          <cell r="M7746" t="str">
            <v>免稅</v>
          </cell>
          <cell r="N7746" t="str">
            <v>7501601976</v>
          </cell>
        </row>
        <row r="7747">
          <cell r="A7747" t="str">
            <v>50173234</v>
          </cell>
          <cell r="B7747" t="str">
            <v>食文化</v>
          </cell>
          <cell r="C7747" t="str">
            <v>向春陽</v>
          </cell>
          <cell r="D7747">
            <v>33</v>
          </cell>
          <cell r="E7747">
            <v>0</v>
          </cell>
          <cell r="F7747" t="str">
            <v>平裝</v>
          </cell>
          <cell r="G7747" t="str">
            <v/>
          </cell>
          <cell r="H7747">
            <v>0</v>
          </cell>
          <cell r="I7747" t="str">
            <v/>
          </cell>
          <cell r="J7747" t="str">
            <v/>
          </cell>
          <cell r="K7747" t="str">
            <v/>
          </cell>
          <cell r="L7747" t="str">
            <v/>
          </cell>
          <cell r="M7747" t="str">
            <v>免稅</v>
          </cell>
          <cell r="N7747" t="str">
            <v>7501732345</v>
          </cell>
        </row>
        <row r="7748">
          <cell r="A7748" t="str">
            <v>50173239</v>
          </cell>
          <cell r="B7748" t="str">
            <v>雅文化</v>
          </cell>
          <cell r="C7748" t="str">
            <v/>
          </cell>
          <cell r="D7748">
            <v>34</v>
          </cell>
          <cell r="E7748">
            <v>0</v>
          </cell>
          <cell r="F7748" t="str">
            <v>平裝</v>
          </cell>
          <cell r="G7748" t="str">
            <v/>
          </cell>
          <cell r="H7748">
            <v>0</v>
          </cell>
          <cell r="I7748" t="str">
            <v/>
          </cell>
          <cell r="J7748" t="str">
            <v/>
          </cell>
          <cell r="K7748" t="str">
            <v/>
          </cell>
          <cell r="L7748" t="str">
            <v/>
          </cell>
          <cell r="M7748" t="str">
            <v>免稅</v>
          </cell>
          <cell r="N7748" t="str">
            <v>7501732395</v>
          </cell>
        </row>
        <row r="7749">
          <cell r="A7749" t="str">
            <v>50173251</v>
          </cell>
          <cell r="B7749" t="str">
            <v>青樓文化</v>
          </cell>
          <cell r="C7749" t="str">
            <v>孔慶東</v>
          </cell>
          <cell r="D7749">
            <v>34</v>
          </cell>
          <cell r="E7749">
            <v>0</v>
          </cell>
          <cell r="F7749" t="str">
            <v>平裝</v>
          </cell>
          <cell r="G7749" t="str">
            <v/>
          </cell>
          <cell r="H7749">
            <v>0</v>
          </cell>
          <cell r="I7749" t="str">
            <v/>
          </cell>
          <cell r="J7749" t="str">
            <v/>
          </cell>
          <cell r="K7749" t="str">
            <v/>
          </cell>
          <cell r="L7749" t="str">
            <v/>
          </cell>
          <cell r="M7749" t="str">
            <v>免稅</v>
          </cell>
          <cell r="N7749" t="str">
            <v>7501732515</v>
          </cell>
        </row>
        <row r="7750">
          <cell r="A7750" t="str">
            <v>50173255</v>
          </cell>
          <cell r="B7750" t="str">
            <v>水文化</v>
          </cell>
          <cell r="C7750" t="str">
            <v>張耀南、吳銘能</v>
          </cell>
          <cell r="D7750">
            <v>33</v>
          </cell>
          <cell r="E7750">
            <v>0</v>
          </cell>
          <cell r="F7750" t="str">
            <v>平裝</v>
          </cell>
          <cell r="G7750" t="str">
            <v/>
          </cell>
          <cell r="H7750">
            <v>0</v>
          </cell>
          <cell r="I7750" t="str">
            <v/>
          </cell>
          <cell r="J7750" t="str">
            <v/>
          </cell>
          <cell r="K7750" t="str">
            <v/>
          </cell>
          <cell r="L7750" t="str">
            <v/>
          </cell>
          <cell r="M7750" t="str">
            <v>免稅</v>
          </cell>
          <cell r="N7750" t="str">
            <v>7501732558</v>
          </cell>
        </row>
        <row r="7751">
          <cell r="A7751" t="str">
            <v>50175398</v>
          </cell>
          <cell r="B7751" t="str">
            <v>飄逸與厚重並蓄（俄羅斯）</v>
          </cell>
          <cell r="C7751" t="str">
            <v>黃國平編著</v>
          </cell>
          <cell r="D7751">
            <v>64</v>
          </cell>
          <cell r="E7751">
            <v>0</v>
          </cell>
          <cell r="F7751" t="str">
            <v>平裝</v>
          </cell>
          <cell r="G7751" t="str">
            <v>中國經濟</v>
          </cell>
          <cell r="H7751">
            <v>12.8</v>
          </cell>
          <cell r="I7751" t="str">
            <v/>
          </cell>
          <cell r="J7751" t="str">
            <v/>
          </cell>
          <cell r="K7751" t="str">
            <v/>
          </cell>
          <cell r="L7751" t="str">
            <v/>
          </cell>
          <cell r="M7751" t="str">
            <v>免稅</v>
          </cell>
          <cell r="N7751" t="str">
            <v>7501753989</v>
          </cell>
        </row>
        <row r="7752">
          <cell r="A7752" t="str">
            <v>50175518</v>
          </cell>
          <cell r="B7752" t="str">
            <v>民營企業法律風險：識別與控制</v>
          </cell>
          <cell r="C7752" t="str">
            <v>李旭</v>
          </cell>
          <cell r="D7752">
            <v>348</v>
          </cell>
          <cell r="E7752">
            <v>2</v>
          </cell>
          <cell r="F7752" t="str">
            <v>平裝</v>
          </cell>
          <cell r="G7752" t="str">
            <v>中國經濟</v>
          </cell>
          <cell r="H7752">
            <v>58</v>
          </cell>
          <cell r="I7752" t="str">
            <v/>
          </cell>
          <cell r="J7752" t="str">
            <v/>
          </cell>
          <cell r="K7752" t="str">
            <v/>
          </cell>
          <cell r="L7752" t="str">
            <v/>
          </cell>
          <cell r="M7752" t="str">
            <v>免稅</v>
          </cell>
          <cell r="N7752" t="str">
            <v>9787501755189</v>
          </cell>
        </row>
        <row r="7753">
          <cell r="A7753" t="str">
            <v>50177483</v>
          </cell>
          <cell r="B7753" t="str">
            <v>周易與領導藝術</v>
          </cell>
          <cell r="C7753" t="str">
            <v>周群淞著</v>
          </cell>
          <cell r="D7753">
            <v>90</v>
          </cell>
          <cell r="E7753">
            <v>0</v>
          </cell>
          <cell r="F7753" t="str">
            <v>平裝</v>
          </cell>
          <cell r="G7753" t="str">
            <v>中國經濟</v>
          </cell>
          <cell r="H7753">
            <v>18</v>
          </cell>
          <cell r="I7753" t="str">
            <v/>
          </cell>
          <cell r="J7753" t="str">
            <v/>
          </cell>
          <cell r="K7753" t="str">
            <v/>
          </cell>
          <cell r="L7753" t="str">
            <v/>
          </cell>
          <cell r="M7753" t="str">
            <v>免稅</v>
          </cell>
          <cell r="N7753" t="str">
            <v>7501774838</v>
          </cell>
        </row>
        <row r="7754">
          <cell r="A7754" t="str">
            <v>50179173</v>
          </cell>
          <cell r="B7754" t="str">
            <v>誰謀殺了大唐</v>
          </cell>
          <cell r="C7754" t="str">
            <v>陶短房</v>
          </cell>
          <cell r="D7754">
            <v>179</v>
          </cell>
          <cell r="E7754">
            <v>3</v>
          </cell>
          <cell r="F7754" t="str">
            <v>平裝</v>
          </cell>
          <cell r="G7754" t="str">
            <v>中國經濟</v>
          </cell>
          <cell r="H7754">
            <v>29.8</v>
          </cell>
          <cell r="I7754" t="str">
            <v/>
          </cell>
          <cell r="J7754" t="str">
            <v/>
          </cell>
          <cell r="K7754" t="str">
            <v/>
          </cell>
          <cell r="L7754" t="str">
            <v/>
          </cell>
          <cell r="M7754" t="str">
            <v>免稅</v>
          </cell>
          <cell r="N7754" t="str">
            <v>9787501791736</v>
          </cell>
        </row>
        <row r="7755">
          <cell r="A7755" t="str">
            <v>50179410</v>
          </cell>
          <cell r="B7755" t="str">
            <v>貧民爵士：艾倫·休格爵士傳記</v>
          </cell>
          <cell r="C7755" t="str">
            <v>伯頓</v>
          </cell>
          <cell r="D7755">
            <v>239</v>
          </cell>
          <cell r="E7755">
            <v>1</v>
          </cell>
          <cell r="F7755" t="str">
            <v>平裝</v>
          </cell>
          <cell r="G7755" t="str">
            <v>中國經濟</v>
          </cell>
          <cell r="H7755">
            <v>39.799999999999997</v>
          </cell>
          <cell r="I7755" t="str">
            <v/>
          </cell>
          <cell r="J7755" t="str">
            <v/>
          </cell>
          <cell r="K7755" t="str">
            <v/>
          </cell>
          <cell r="L7755" t="str">
            <v/>
          </cell>
          <cell r="M7755" t="str">
            <v>免稅</v>
          </cell>
          <cell r="N7755" t="str">
            <v>9787501794102</v>
          </cell>
        </row>
        <row r="7756">
          <cell r="A7756" t="str">
            <v>50179468</v>
          </cell>
          <cell r="B7756" t="str">
            <v>歷史上最可疑的365件事</v>
          </cell>
          <cell r="C7756" t="str">
            <v>楊楷</v>
          </cell>
          <cell r="D7756">
            <v>210</v>
          </cell>
          <cell r="E7756">
            <v>0</v>
          </cell>
          <cell r="F7756" t="str">
            <v/>
          </cell>
          <cell r="G7756" t="str">
            <v>中國經濟</v>
          </cell>
          <cell r="H7756">
            <v>35</v>
          </cell>
          <cell r="I7756" t="str">
            <v/>
          </cell>
          <cell r="J7756" t="str">
            <v/>
          </cell>
          <cell r="K7756" t="str">
            <v/>
          </cell>
          <cell r="L7756" t="str">
            <v/>
          </cell>
          <cell r="M7756" t="str">
            <v>免稅</v>
          </cell>
          <cell r="N7756" t="str">
            <v>9787501794683</v>
          </cell>
        </row>
        <row r="7757">
          <cell r="A7757" t="str">
            <v>50179507</v>
          </cell>
          <cell r="B7757" t="str">
            <v>中國式失敗</v>
          </cell>
          <cell r="C7757" t="str">
            <v>陳曉峰</v>
          </cell>
          <cell r="D7757">
            <v>288</v>
          </cell>
          <cell r="E7757">
            <v>0</v>
          </cell>
          <cell r="F7757" t="str">
            <v/>
          </cell>
          <cell r="G7757" t="str">
            <v>中國經濟</v>
          </cell>
          <cell r="H7757">
            <v>48</v>
          </cell>
          <cell r="I7757" t="str">
            <v/>
          </cell>
          <cell r="J7757" t="str">
            <v/>
          </cell>
          <cell r="K7757" t="str">
            <v/>
          </cell>
          <cell r="L7757" t="str">
            <v/>
          </cell>
          <cell r="M7757" t="str">
            <v>免稅</v>
          </cell>
          <cell r="N7757" t="str">
            <v>9787501795079</v>
          </cell>
        </row>
        <row r="7758">
          <cell r="A7758" t="str">
            <v>50179598</v>
          </cell>
          <cell r="B7758" t="str">
            <v>365個最可怕的風俗</v>
          </cell>
          <cell r="C7758" t="str">
            <v>範勇編著</v>
          </cell>
          <cell r="D7758">
            <v>192</v>
          </cell>
          <cell r="E7758">
            <v>1</v>
          </cell>
          <cell r="F7758" t="str">
            <v>平裝</v>
          </cell>
          <cell r="G7758" t="str">
            <v>天地</v>
          </cell>
          <cell r="H7758">
            <v>32</v>
          </cell>
          <cell r="I7758" t="str">
            <v/>
          </cell>
          <cell r="J7758" t="str">
            <v/>
          </cell>
          <cell r="K7758" t="str">
            <v/>
          </cell>
          <cell r="L7758" t="str">
            <v/>
          </cell>
          <cell r="M7758" t="str">
            <v>免稅</v>
          </cell>
          <cell r="N7758" t="str">
            <v>9787501795987</v>
          </cell>
        </row>
        <row r="7759">
          <cell r="A7759" t="str">
            <v>50179599</v>
          </cell>
          <cell r="B7759" t="str">
            <v>365個最古怪的風俗</v>
          </cell>
          <cell r="C7759" t="str">
            <v>桂紹海</v>
          </cell>
          <cell r="D7759">
            <v>210</v>
          </cell>
          <cell r="E7759">
            <v>0</v>
          </cell>
          <cell r="F7759" t="str">
            <v/>
          </cell>
          <cell r="G7759" t="str">
            <v>中國經濟</v>
          </cell>
          <cell r="H7759">
            <v>35</v>
          </cell>
          <cell r="I7759" t="str">
            <v/>
          </cell>
          <cell r="J7759" t="str">
            <v/>
          </cell>
          <cell r="K7759" t="str">
            <v/>
          </cell>
          <cell r="L7759" t="str">
            <v/>
          </cell>
          <cell r="M7759" t="str">
            <v>免稅</v>
          </cell>
          <cell r="N7759" t="str">
            <v>9787501795994</v>
          </cell>
        </row>
        <row r="7760">
          <cell r="A7760" t="str">
            <v>50191430</v>
          </cell>
          <cell r="B7760" t="str">
            <v>中國工藝美術史</v>
          </cell>
          <cell r="C7760" t="str">
            <v>卞宗舜</v>
          </cell>
          <cell r="D7760">
            <v>150</v>
          </cell>
          <cell r="E7760">
            <v>0</v>
          </cell>
          <cell r="F7760" t="str">
            <v>平裝</v>
          </cell>
          <cell r="G7760" t="str">
            <v>中國輕工</v>
          </cell>
          <cell r="H7760">
            <v>30</v>
          </cell>
          <cell r="I7760" t="str">
            <v/>
          </cell>
          <cell r="J7760" t="str">
            <v/>
          </cell>
          <cell r="K7760" t="str">
            <v/>
          </cell>
          <cell r="L7760" t="str">
            <v/>
          </cell>
          <cell r="M7760" t="str">
            <v>免稅</v>
          </cell>
          <cell r="N7760" t="str">
            <v>7501914303</v>
          </cell>
        </row>
        <row r="7761">
          <cell r="A7761" t="str">
            <v>50192964</v>
          </cell>
          <cell r="B7761" t="str">
            <v>陶瓷工藝學</v>
          </cell>
          <cell r="C7761" t="str">
            <v>李家駒</v>
          </cell>
          <cell r="D7761">
            <v>350</v>
          </cell>
          <cell r="E7761">
            <v>0</v>
          </cell>
          <cell r="F7761" t="str">
            <v>線裝</v>
          </cell>
          <cell r="G7761" t="str">
            <v>中國輕工</v>
          </cell>
          <cell r="H7761">
            <v>70</v>
          </cell>
          <cell r="I7761" t="str">
            <v/>
          </cell>
          <cell r="J7761" t="str">
            <v/>
          </cell>
          <cell r="K7761" t="str">
            <v/>
          </cell>
          <cell r="L7761" t="str">
            <v/>
          </cell>
          <cell r="M7761" t="str">
            <v>免稅</v>
          </cell>
          <cell r="N7761" t="str">
            <v>7501929645</v>
          </cell>
        </row>
        <row r="7762">
          <cell r="A7762" t="str">
            <v>50193340</v>
          </cell>
          <cell r="B7762" t="str">
            <v>中國結藝.服飾結</v>
          </cell>
          <cell r="C7762" t="str">
            <v>本社</v>
          </cell>
          <cell r="D7762">
            <v>74</v>
          </cell>
          <cell r="E7762">
            <v>0</v>
          </cell>
          <cell r="F7762" t="str">
            <v>平裝</v>
          </cell>
          <cell r="G7762" t="str">
            <v>中國輕工</v>
          </cell>
          <cell r="H7762">
            <v>14.8</v>
          </cell>
          <cell r="I7762" t="str">
            <v/>
          </cell>
          <cell r="J7762" t="str">
            <v/>
          </cell>
          <cell r="K7762" t="str">
            <v/>
          </cell>
          <cell r="L7762" t="str">
            <v/>
          </cell>
          <cell r="M7762" t="str">
            <v>免稅</v>
          </cell>
          <cell r="N7762" t="str">
            <v>7501933405</v>
          </cell>
        </row>
        <row r="7763">
          <cell r="A7763" t="str">
            <v>50194548</v>
          </cell>
          <cell r="B7763" t="str">
            <v>民間石雕</v>
          </cell>
          <cell r="C7763" t="str">
            <v/>
          </cell>
          <cell r="D7763">
            <v>180</v>
          </cell>
          <cell r="E7763">
            <v>0</v>
          </cell>
          <cell r="F7763" t="str">
            <v>平裝</v>
          </cell>
          <cell r="G7763" t="str">
            <v>中國輕工</v>
          </cell>
          <cell r="H7763">
            <v>36</v>
          </cell>
          <cell r="I7763" t="str">
            <v/>
          </cell>
          <cell r="J7763" t="str">
            <v/>
          </cell>
          <cell r="K7763" t="str">
            <v/>
          </cell>
          <cell r="L7763" t="str">
            <v/>
          </cell>
          <cell r="M7763" t="str">
            <v>免稅</v>
          </cell>
          <cell r="N7763" t="str">
            <v>7501945489</v>
          </cell>
        </row>
        <row r="7764">
          <cell r="A7764" t="str">
            <v>50194549</v>
          </cell>
          <cell r="B7764" t="str">
            <v>民間刺繡</v>
          </cell>
          <cell r="C7764" t="str">
            <v/>
          </cell>
          <cell r="D7764">
            <v>216</v>
          </cell>
          <cell r="E7764">
            <v>0</v>
          </cell>
          <cell r="F7764" t="str">
            <v>平裝</v>
          </cell>
          <cell r="G7764" t="str">
            <v>中國輕工</v>
          </cell>
          <cell r="H7764">
            <v>36</v>
          </cell>
          <cell r="I7764" t="str">
            <v/>
          </cell>
          <cell r="J7764" t="str">
            <v/>
          </cell>
          <cell r="K7764" t="str">
            <v/>
          </cell>
          <cell r="L7764" t="str">
            <v/>
          </cell>
          <cell r="M7764" t="str">
            <v>免稅</v>
          </cell>
          <cell r="N7764" t="str">
            <v>7501945497</v>
          </cell>
        </row>
        <row r="7765">
          <cell r="A7765" t="str">
            <v>50194615</v>
          </cell>
          <cell r="B7765" t="str">
            <v>民間剪紙</v>
          </cell>
          <cell r="C7765" t="str">
            <v>許之敏</v>
          </cell>
          <cell r="D7765">
            <v>180</v>
          </cell>
          <cell r="E7765">
            <v>0</v>
          </cell>
          <cell r="F7765" t="str">
            <v>平裝</v>
          </cell>
          <cell r="G7765" t="str">
            <v>中國輕工</v>
          </cell>
          <cell r="H7765">
            <v>36</v>
          </cell>
          <cell r="I7765" t="str">
            <v/>
          </cell>
          <cell r="J7765" t="str">
            <v/>
          </cell>
          <cell r="K7765" t="str">
            <v/>
          </cell>
          <cell r="L7765" t="str">
            <v/>
          </cell>
          <cell r="M7765" t="str">
            <v>免稅</v>
          </cell>
          <cell r="N7765" t="str">
            <v>7501946159</v>
          </cell>
        </row>
        <row r="7766">
          <cell r="A7766" t="str">
            <v>50194629</v>
          </cell>
          <cell r="B7766" t="str">
            <v>民間木雕</v>
          </cell>
          <cell r="C7766" t="str">
            <v/>
          </cell>
          <cell r="D7766">
            <v>180</v>
          </cell>
          <cell r="E7766">
            <v>0</v>
          </cell>
          <cell r="F7766" t="str">
            <v>平裝</v>
          </cell>
          <cell r="G7766" t="str">
            <v>中國輕工</v>
          </cell>
          <cell r="H7766">
            <v>36</v>
          </cell>
          <cell r="I7766" t="str">
            <v/>
          </cell>
          <cell r="J7766" t="str">
            <v/>
          </cell>
          <cell r="K7766" t="str">
            <v/>
          </cell>
          <cell r="L7766" t="str">
            <v/>
          </cell>
          <cell r="M7766" t="str">
            <v>免稅</v>
          </cell>
          <cell r="N7766" t="str">
            <v>7501946299</v>
          </cell>
        </row>
        <row r="7767">
          <cell r="A7767" t="str">
            <v>50194663</v>
          </cell>
          <cell r="B7767" t="str">
            <v>學會批判性思維--跨學科批判性思想教學指南</v>
          </cell>
          <cell r="C7767" t="str">
            <v>諾希克</v>
          </cell>
          <cell r="D7767">
            <v>80</v>
          </cell>
          <cell r="E7767">
            <v>0</v>
          </cell>
          <cell r="F7767" t="str">
            <v>平裝</v>
          </cell>
          <cell r="G7767" t="str">
            <v>中國輕工</v>
          </cell>
          <cell r="H7767">
            <v>16</v>
          </cell>
          <cell r="I7767" t="str">
            <v/>
          </cell>
          <cell r="J7767" t="str">
            <v/>
          </cell>
          <cell r="K7767" t="str">
            <v/>
          </cell>
          <cell r="L7767" t="str">
            <v/>
          </cell>
          <cell r="M7767" t="str">
            <v>免稅</v>
          </cell>
          <cell r="N7767" t="str">
            <v>7501946639</v>
          </cell>
        </row>
        <row r="7768">
          <cell r="A7768" t="str">
            <v>50194717</v>
          </cell>
          <cell r="B7768" t="str">
            <v>茶緣</v>
          </cell>
          <cell r="C7768" t="str">
            <v>葉羽晴川</v>
          </cell>
          <cell r="D7768">
            <v>190</v>
          </cell>
          <cell r="E7768">
            <v>0</v>
          </cell>
          <cell r="F7768" t="str">
            <v>平裝</v>
          </cell>
          <cell r="G7768" t="str">
            <v>中國輕工</v>
          </cell>
          <cell r="H7768">
            <v>38</v>
          </cell>
          <cell r="I7768" t="str">
            <v/>
          </cell>
          <cell r="J7768" t="str">
            <v/>
          </cell>
          <cell r="K7768" t="str">
            <v/>
          </cell>
          <cell r="L7768" t="str">
            <v/>
          </cell>
          <cell r="M7768" t="str">
            <v>免稅</v>
          </cell>
          <cell r="N7768" t="str">
            <v>7501947171</v>
          </cell>
        </row>
        <row r="7769">
          <cell r="A7769" t="str">
            <v>50194731</v>
          </cell>
          <cell r="B7769" t="str">
            <v>民間皮影</v>
          </cell>
          <cell r="C7769" t="str">
            <v/>
          </cell>
          <cell r="D7769">
            <v>180</v>
          </cell>
          <cell r="E7769">
            <v>0</v>
          </cell>
          <cell r="F7769" t="str">
            <v>平裝</v>
          </cell>
          <cell r="G7769" t="str">
            <v>中國輕工</v>
          </cell>
          <cell r="H7769">
            <v>36</v>
          </cell>
          <cell r="I7769" t="str">
            <v/>
          </cell>
          <cell r="J7769" t="str">
            <v/>
          </cell>
          <cell r="K7769" t="str">
            <v/>
          </cell>
          <cell r="L7769" t="str">
            <v/>
          </cell>
          <cell r="M7769" t="str">
            <v>免稅</v>
          </cell>
          <cell r="N7769" t="str">
            <v>7501947317</v>
          </cell>
        </row>
        <row r="7770">
          <cell r="A7770" t="str">
            <v>50194779</v>
          </cell>
          <cell r="B7770" t="str">
            <v>民間銀飾</v>
          </cell>
          <cell r="C7770" t="str">
            <v>王金華</v>
          </cell>
          <cell r="D7770">
            <v>180</v>
          </cell>
          <cell r="E7770">
            <v>0</v>
          </cell>
          <cell r="F7770" t="str">
            <v>平裝</v>
          </cell>
          <cell r="G7770" t="str">
            <v>中國輕工</v>
          </cell>
          <cell r="H7770">
            <v>36</v>
          </cell>
          <cell r="I7770" t="str">
            <v/>
          </cell>
          <cell r="J7770" t="str">
            <v/>
          </cell>
          <cell r="K7770" t="str">
            <v/>
          </cell>
          <cell r="L7770" t="str">
            <v/>
          </cell>
          <cell r="M7770" t="str">
            <v>免稅</v>
          </cell>
          <cell r="N7770" t="str">
            <v>7501947791</v>
          </cell>
        </row>
        <row r="7771">
          <cell r="A7771" t="str">
            <v>50194821</v>
          </cell>
          <cell r="B7771" t="str">
            <v>輕鬆泡茶茶更香─家庭茶藝</v>
          </cell>
          <cell r="C7771" t="str">
            <v>(日)工滕佳治主編；王瑋翻譯</v>
          </cell>
          <cell r="D7771">
            <v>140</v>
          </cell>
          <cell r="E7771">
            <v>0</v>
          </cell>
          <cell r="F7771" t="str">
            <v>平裝</v>
          </cell>
          <cell r="G7771" t="str">
            <v>中國輕工</v>
          </cell>
          <cell r="H7771">
            <v>28</v>
          </cell>
          <cell r="I7771" t="str">
            <v/>
          </cell>
          <cell r="J7771" t="str">
            <v/>
          </cell>
          <cell r="K7771" t="str">
            <v/>
          </cell>
          <cell r="L7771" t="str">
            <v/>
          </cell>
          <cell r="M7771" t="str">
            <v>免稅</v>
          </cell>
          <cell r="N7771" t="str">
            <v>7501948216</v>
          </cell>
        </row>
        <row r="7772">
          <cell r="A7772" t="str">
            <v>50194869</v>
          </cell>
          <cell r="B7772" t="str">
            <v>音符跳躍萊茵河</v>
          </cell>
          <cell r="C7772" t="str">
            <v>吳興唐</v>
          </cell>
          <cell r="D7772">
            <v>77</v>
          </cell>
          <cell r="E7772">
            <v>0</v>
          </cell>
          <cell r="F7772" t="str">
            <v>平裝</v>
          </cell>
          <cell r="G7772" t="str">
            <v>中國經濟</v>
          </cell>
          <cell r="H7772">
            <v>12.8</v>
          </cell>
          <cell r="I7772" t="str">
            <v/>
          </cell>
          <cell r="J7772" t="str">
            <v/>
          </cell>
          <cell r="K7772" t="str">
            <v/>
          </cell>
          <cell r="L7772" t="str">
            <v/>
          </cell>
          <cell r="M7772" t="str">
            <v>免稅</v>
          </cell>
          <cell r="N7772" t="str">
            <v>9787501948693</v>
          </cell>
        </row>
        <row r="7773">
          <cell r="A7773" t="str">
            <v>50194890</v>
          </cell>
          <cell r="B7773" t="str">
            <v>民間染織</v>
          </cell>
          <cell r="C7773" t="str">
            <v/>
          </cell>
          <cell r="D7773">
            <v>216</v>
          </cell>
          <cell r="E7773">
            <v>0</v>
          </cell>
          <cell r="F7773" t="str">
            <v>平裝</v>
          </cell>
          <cell r="G7773" t="str">
            <v>中國輕工</v>
          </cell>
          <cell r="H7773">
            <v>36</v>
          </cell>
          <cell r="I7773" t="str">
            <v/>
          </cell>
          <cell r="J7773" t="str">
            <v/>
          </cell>
          <cell r="K7773" t="str">
            <v/>
          </cell>
          <cell r="L7773" t="str">
            <v/>
          </cell>
          <cell r="M7773" t="str">
            <v>免稅</v>
          </cell>
          <cell r="N7773" t="str">
            <v>7501948909</v>
          </cell>
        </row>
        <row r="7774">
          <cell r="A7774" t="str">
            <v>50194920</v>
          </cell>
          <cell r="B7774" t="str">
            <v>民間玩具</v>
          </cell>
          <cell r="C7774" t="str">
            <v/>
          </cell>
          <cell r="D7774">
            <v>216</v>
          </cell>
          <cell r="E7774">
            <v>0</v>
          </cell>
          <cell r="F7774" t="str">
            <v>平裝</v>
          </cell>
          <cell r="G7774" t="str">
            <v>中國輕工</v>
          </cell>
          <cell r="H7774">
            <v>36</v>
          </cell>
          <cell r="I7774" t="str">
            <v/>
          </cell>
          <cell r="J7774" t="str">
            <v/>
          </cell>
          <cell r="K7774" t="str">
            <v/>
          </cell>
          <cell r="L7774" t="str">
            <v/>
          </cell>
          <cell r="M7774" t="str">
            <v>免稅</v>
          </cell>
          <cell r="N7774" t="str">
            <v>7501949204</v>
          </cell>
        </row>
        <row r="7775">
          <cell r="A7775" t="str">
            <v>50194933</v>
          </cell>
          <cell r="B7775" t="str">
            <v>家常飲食宜忌</v>
          </cell>
          <cell r="C7775" t="str">
            <v>李蔓荻</v>
          </cell>
          <cell r="D7775">
            <v>50</v>
          </cell>
          <cell r="E7775">
            <v>0</v>
          </cell>
          <cell r="F7775" t="str">
            <v>平裝</v>
          </cell>
          <cell r="G7775" t="str">
            <v>中國輕工</v>
          </cell>
          <cell r="H7775">
            <v>10</v>
          </cell>
          <cell r="I7775" t="str">
            <v/>
          </cell>
          <cell r="J7775" t="str">
            <v/>
          </cell>
          <cell r="K7775" t="str">
            <v/>
          </cell>
          <cell r="L7775" t="str">
            <v/>
          </cell>
          <cell r="M7775" t="str">
            <v>免稅</v>
          </cell>
          <cell r="N7775" t="str">
            <v>7501949336</v>
          </cell>
        </row>
        <row r="7776">
          <cell r="A7776" t="str">
            <v>50194962</v>
          </cell>
          <cell r="B7776" t="str">
            <v>鐵觀音─品茶館</v>
          </cell>
          <cell r="C7776" t="str">
            <v>本社</v>
          </cell>
          <cell r="D7776">
            <v>130</v>
          </cell>
          <cell r="E7776">
            <v>0</v>
          </cell>
          <cell r="F7776" t="str">
            <v>平裝</v>
          </cell>
          <cell r="G7776" t="str">
            <v>中國輕工</v>
          </cell>
          <cell r="H7776">
            <v>26</v>
          </cell>
          <cell r="I7776" t="str">
            <v/>
          </cell>
          <cell r="J7776" t="str">
            <v/>
          </cell>
          <cell r="K7776" t="str">
            <v/>
          </cell>
          <cell r="L7776" t="str">
            <v/>
          </cell>
          <cell r="M7776" t="str">
            <v>免稅</v>
          </cell>
          <cell r="N7776" t="str">
            <v>750194962X</v>
          </cell>
        </row>
        <row r="7777">
          <cell r="A7777" t="str">
            <v>50194963</v>
          </cell>
          <cell r="B7777" t="str">
            <v>普洱茶─品茶館</v>
          </cell>
          <cell r="C7777" t="str">
            <v>本社</v>
          </cell>
          <cell r="D7777">
            <v>140</v>
          </cell>
          <cell r="E7777">
            <v>0</v>
          </cell>
          <cell r="F7777" t="str">
            <v>平裝</v>
          </cell>
          <cell r="G7777" t="str">
            <v>中國輕工</v>
          </cell>
          <cell r="H7777">
            <v>28</v>
          </cell>
          <cell r="I7777" t="str">
            <v/>
          </cell>
          <cell r="J7777" t="str">
            <v/>
          </cell>
          <cell r="K7777" t="str">
            <v/>
          </cell>
          <cell r="L7777" t="str">
            <v/>
          </cell>
          <cell r="M7777" t="str">
            <v>免稅</v>
          </cell>
          <cell r="N7777" t="str">
            <v>7501949638</v>
          </cell>
        </row>
        <row r="7778">
          <cell r="A7778" t="str">
            <v>50194964</v>
          </cell>
          <cell r="B7778" t="str">
            <v>六大茶山─品茶館</v>
          </cell>
          <cell r="C7778" t="str">
            <v>本社</v>
          </cell>
          <cell r="D7778">
            <v>140</v>
          </cell>
          <cell r="E7778">
            <v>0</v>
          </cell>
          <cell r="F7778" t="str">
            <v>平裝</v>
          </cell>
          <cell r="G7778" t="str">
            <v>中國輕工</v>
          </cell>
          <cell r="H7778">
            <v>28</v>
          </cell>
          <cell r="I7778" t="str">
            <v/>
          </cell>
          <cell r="J7778" t="str">
            <v/>
          </cell>
          <cell r="K7778" t="str">
            <v/>
          </cell>
          <cell r="L7778" t="str">
            <v/>
          </cell>
          <cell r="M7778" t="str">
            <v>免稅</v>
          </cell>
          <cell r="N7778" t="str">
            <v>7501949646</v>
          </cell>
        </row>
        <row r="7779">
          <cell r="A7779" t="str">
            <v>50194987</v>
          </cell>
          <cell r="B7779" t="str">
            <v>頭腦體操第6集：時光穿梭機的大冒險</v>
          </cell>
          <cell r="C7779" t="str">
            <v>多湖 輝[日]</v>
          </cell>
          <cell r="D7779">
            <v>40</v>
          </cell>
          <cell r="E7779">
            <v>0</v>
          </cell>
          <cell r="F7779" t="str">
            <v>平裝</v>
          </cell>
          <cell r="G7779" t="str">
            <v>輕工業</v>
          </cell>
          <cell r="H7779">
            <v>8</v>
          </cell>
          <cell r="I7779" t="str">
            <v/>
          </cell>
          <cell r="J7779" t="str">
            <v/>
          </cell>
          <cell r="K7779" t="str">
            <v/>
          </cell>
          <cell r="L7779" t="str">
            <v/>
          </cell>
          <cell r="M7779" t="str">
            <v>免稅</v>
          </cell>
          <cell r="N7779" t="str">
            <v>7501949875</v>
          </cell>
        </row>
        <row r="7780">
          <cell r="A7780" t="str">
            <v>50194990</v>
          </cell>
          <cell r="B7780" t="str">
            <v>民間磚雕</v>
          </cell>
          <cell r="C7780" t="str">
            <v/>
          </cell>
          <cell r="D7780">
            <v>180</v>
          </cell>
          <cell r="E7780">
            <v>0</v>
          </cell>
          <cell r="F7780" t="str">
            <v>平裝</v>
          </cell>
          <cell r="G7780" t="str">
            <v>中國輕工</v>
          </cell>
          <cell r="H7780">
            <v>36</v>
          </cell>
          <cell r="I7780" t="str">
            <v/>
          </cell>
          <cell r="J7780" t="str">
            <v/>
          </cell>
          <cell r="K7780" t="str">
            <v/>
          </cell>
          <cell r="L7780" t="str">
            <v/>
          </cell>
          <cell r="M7780" t="str">
            <v>免稅</v>
          </cell>
          <cell r="N7780" t="str">
            <v>7501949905</v>
          </cell>
        </row>
        <row r="7781">
          <cell r="A7781" t="str">
            <v>50194991</v>
          </cell>
          <cell r="B7781" t="str">
            <v>民間年畫</v>
          </cell>
          <cell r="C7781" t="str">
            <v>藍先琳</v>
          </cell>
          <cell r="D7781">
            <v>180</v>
          </cell>
          <cell r="E7781">
            <v>0</v>
          </cell>
          <cell r="F7781" t="str">
            <v>平裝</v>
          </cell>
          <cell r="G7781" t="str">
            <v>中國輕工</v>
          </cell>
          <cell r="H7781">
            <v>36</v>
          </cell>
          <cell r="I7781" t="str">
            <v/>
          </cell>
          <cell r="J7781" t="str">
            <v/>
          </cell>
          <cell r="K7781" t="str">
            <v/>
          </cell>
          <cell r="L7781" t="str">
            <v/>
          </cell>
          <cell r="M7781" t="str">
            <v>免稅</v>
          </cell>
          <cell r="N7781" t="str">
            <v>7501949913</v>
          </cell>
        </row>
        <row r="7782">
          <cell r="A7782" t="str">
            <v>50195018</v>
          </cell>
          <cell r="B7782" t="str">
            <v>碧螺春─品茶館</v>
          </cell>
          <cell r="C7782" t="str">
            <v>本社</v>
          </cell>
          <cell r="D7782">
            <v>130</v>
          </cell>
          <cell r="E7782">
            <v>0</v>
          </cell>
          <cell r="F7782" t="str">
            <v>平裝</v>
          </cell>
          <cell r="G7782" t="str">
            <v>中國輕工</v>
          </cell>
          <cell r="H7782">
            <v>26</v>
          </cell>
          <cell r="I7782" t="str">
            <v/>
          </cell>
          <cell r="J7782" t="str">
            <v/>
          </cell>
          <cell r="K7782" t="str">
            <v/>
          </cell>
          <cell r="L7782" t="str">
            <v/>
          </cell>
          <cell r="M7782" t="str">
            <v>免稅</v>
          </cell>
          <cell r="N7782" t="str">
            <v>7501950180</v>
          </cell>
        </row>
        <row r="7783">
          <cell r="A7783" t="str">
            <v>50195019</v>
          </cell>
          <cell r="B7783" t="str">
            <v>龍井茶─品茶館</v>
          </cell>
          <cell r="C7783" t="str">
            <v>本社</v>
          </cell>
          <cell r="D7783">
            <v>140</v>
          </cell>
          <cell r="E7783">
            <v>0</v>
          </cell>
          <cell r="F7783" t="str">
            <v>平裝</v>
          </cell>
          <cell r="G7783" t="str">
            <v>中國輕工</v>
          </cell>
          <cell r="H7783">
            <v>28</v>
          </cell>
          <cell r="I7783" t="str">
            <v/>
          </cell>
          <cell r="J7783" t="str">
            <v/>
          </cell>
          <cell r="K7783" t="str">
            <v/>
          </cell>
          <cell r="L7783" t="str">
            <v/>
          </cell>
          <cell r="M7783" t="str">
            <v>免稅</v>
          </cell>
          <cell r="N7783" t="str">
            <v>7501950199</v>
          </cell>
        </row>
        <row r="7784">
          <cell r="A7784" t="str">
            <v>50195058</v>
          </cell>
          <cell r="B7784" t="str">
            <v>中華茶書選輯(全四冊)</v>
          </cell>
          <cell r="C7784" t="str">
            <v>葉  羽、晴  川主編</v>
          </cell>
          <cell r="D7784">
            <v>640</v>
          </cell>
          <cell r="E7784">
            <v>0</v>
          </cell>
          <cell r="F7784" t="str">
            <v>平裝</v>
          </cell>
          <cell r="G7784" t="str">
            <v/>
          </cell>
          <cell r="H7784">
            <v>128</v>
          </cell>
          <cell r="I7784" t="str">
            <v/>
          </cell>
          <cell r="J7784" t="str">
            <v/>
          </cell>
          <cell r="K7784" t="str">
            <v/>
          </cell>
          <cell r="L7784" t="str">
            <v/>
          </cell>
          <cell r="M7784" t="str">
            <v>免稅</v>
          </cell>
          <cell r="N7784" t="str">
            <v>750195058X</v>
          </cell>
        </row>
        <row r="7785">
          <cell r="A7785" t="str">
            <v>50195068</v>
          </cell>
          <cell r="B7785" t="str">
            <v>五穀蔬菜飲食宜忌</v>
          </cell>
          <cell r="C7785" t="str">
            <v>呂麗江</v>
          </cell>
          <cell r="D7785">
            <v>90</v>
          </cell>
          <cell r="E7785">
            <v>0</v>
          </cell>
          <cell r="F7785" t="str">
            <v>平裝</v>
          </cell>
          <cell r="G7785" t="str">
            <v>中國輕工</v>
          </cell>
          <cell r="H7785">
            <v>18</v>
          </cell>
          <cell r="I7785" t="str">
            <v/>
          </cell>
          <cell r="J7785" t="str">
            <v/>
          </cell>
          <cell r="K7785" t="str">
            <v/>
          </cell>
          <cell r="L7785" t="str">
            <v/>
          </cell>
          <cell r="M7785" t="str">
            <v>免稅</v>
          </cell>
          <cell r="N7785" t="str">
            <v>7501950687</v>
          </cell>
        </row>
        <row r="7786">
          <cell r="A7786" t="str">
            <v>50195082</v>
          </cell>
          <cell r="B7786" t="str">
            <v>肉食類飲食宜忌</v>
          </cell>
          <cell r="C7786" t="str">
            <v>呂麗紅</v>
          </cell>
          <cell r="D7786">
            <v>90</v>
          </cell>
          <cell r="E7786">
            <v>0</v>
          </cell>
          <cell r="F7786" t="str">
            <v>平裝</v>
          </cell>
          <cell r="G7786" t="str">
            <v>中國輕工</v>
          </cell>
          <cell r="H7786">
            <v>18</v>
          </cell>
          <cell r="I7786" t="str">
            <v/>
          </cell>
          <cell r="J7786" t="str">
            <v/>
          </cell>
          <cell r="K7786" t="str">
            <v/>
          </cell>
          <cell r="L7786" t="str">
            <v/>
          </cell>
          <cell r="M7786" t="str">
            <v>免稅</v>
          </cell>
          <cell r="N7786" t="str">
            <v>7501950822</v>
          </cell>
        </row>
        <row r="7787">
          <cell r="A7787" t="str">
            <v>50195090</v>
          </cell>
          <cell r="B7787" t="str">
            <v>吳裕泰─品茶館</v>
          </cell>
          <cell r="C7787" t="str">
            <v>本社</v>
          </cell>
          <cell r="D7787">
            <v>168</v>
          </cell>
          <cell r="E7787">
            <v>1</v>
          </cell>
          <cell r="F7787" t="str">
            <v>平裝</v>
          </cell>
          <cell r="G7787" t="str">
            <v>中國輕工</v>
          </cell>
          <cell r="H7787">
            <v>28</v>
          </cell>
          <cell r="I7787" t="str">
            <v/>
          </cell>
          <cell r="J7787" t="str">
            <v/>
          </cell>
          <cell r="K7787" t="str">
            <v/>
          </cell>
          <cell r="L7787" t="str">
            <v/>
          </cell>
          <cell r="M7787" t="str">
            <v>免稅</v>
          </cell>
          <cell r="N7787" t="str">
            <v>7501950903</v>
          </cell>
        </row>
        <row r="7788">
          <cell r="A7788" t="str">
            <v>50195097</v>
          </cell>
          <cell r="B7788" t="str">
            <v>老舍茶館─品茶館</v>
          </cell>
          <cell r="C7788" t="str">
            <v>本社</v>
          </cell>
          <cell r="D7788">
            <v>140</v>
          </cell>
          <cell r="E7788">
            <v>0</v>
          </cell>
          <cell r="F7788" t="str">
            <v>平裝</v>
          </cell>
          <cell r="G7788" t="str">
            <v>中國輕工</v>
          </cell>
          <cell r="H7788">
            <v>28</v>
          </cell>
          <cell r="I7788" t="str">
            <v/>
          </cell>
          <cell r="J7788" t="str">
            <v/>
          </cell>
          <cell r="K7788" t="str">
            <v/>
          </cell>
          <cell r="L7788" t="str">
            <v/>
          </cell>
          <cell r="M7788" t="str">
            <v>免稅</v>
          </cell>
          <cell r="N7788" t="str">
            <v>7501950970</v>
          </cell>
        </row>
        <row r="7789">
          <cell r="A7789" t="str">
            <v>50195098</v>
          </cell>
          <cell r="B7789" t="str">
            <v>潮州工夫茶─品茶館</v>
          </cell>
          <cell r="C7789" t="str">
            <v>本社</v>
          </cell>
          <cell r="D7789">
            <v>140</v>
          </cell>
          <cell r="E7789">
            <v>0</v>
          </cell>
          <cell r="F7789" t="str">
            <v>平裝</v>
          </cell>
          <cell r="G7789" t="str">
            <v>中國輕工</v>
          </cell>
          <cell r="H7789">
            <v>28</v>
          </cell>
          <cell r="I7789" t="str">
            <v/>
          </cell>
          <cell r="J7789" t="str">
            <v/>
          </cell>
          <cell r="K7789" t="str">
            <v/>
          </cell>
          <cell r="L7789" t="str">
            <v/>
          </cell>
          <cell r="M7789" t="str">
            <v>免稅</v>
          </cell>
          <cell r="N7789" t="str">
            <v>7501950989</v>
          </cell>
        </row>
        <row r="7790">
          <cell r="A7790" t="str">
            <v>50195099</v>
          </cell>
          <cell r="B7790" t="str">
            <v>花草茶─品茶館</v>
          </cell>
          <cell r="C7790" t="str">
            <v>本社</v>
          </cell>
          <cell r="D7790">
            <v>140</v>
          </cell>
          <cell r="E7790">
            <v>0</v>
          </cell>
          <cell r="F7790" t="str">
            <v>平裝</v>
          </cell>
          <cell r="G7790" t="str">
            <v>中國輕工</v>
          </cell>
          <cell r="H7790">
            <v>28</v>
          </cell>
          <cell r="I7790" t="str">
            <v/>
          </cell>
          <cell r="J7790" t="str">
            <v/>
          </cell>
          <cell r="K7790" t="str">
            <v/>
          </cell>
          <cell r="L7790" t="str">
            <v/>
          </cell>
          <cell r="M7790" t="str">
            <v>免稅</v>
          </cell>
          <cell r="N7790" t="str">
            <v>7501950997</v>
          </cell>
        </row>
        <row r="7791">
          <cell r="A7791" t="str">
            <v>50195100</v>
          </cell>
          <cell r="B7791" t="str">
            <v>青城山道茶</v>
          </cell>
          <cell r="C7791" t="str">
            <v>李梅</v>
          </cell>
          <cell r="D7791">
            <v>130</v>
          </cell>
          <cell r="E7791">
            <v>0</v>
          </cell>
          <cell r="F7791" t="str">
            <v>平裝</v>
          </cell>
          <cell r="G7791" t="str">
            <v>中國輕工</v>
          </cell>
          <cell r="H7791">
            <v>26</v>
          </cell>
          <cell r="I7791" t="str">
            <v/>
          </cell>
          <cell r="J7791" t="str">
            <v/>
          </cell>
          <cell r="K7791" t="str">
            <v/>
          </cell>
          <cell r="L7791" t="str">
            <v/>
          </cell>
          <cell r="M7791" t="str">
            <v>免稅</v>
          </cell>
          <cell r="N7791" t="str">
            <v>7501951004</v>
          </cell>
        </row>
        <row r="7792">
          <cell r="A7792" t="str">
            <v>50195155</v>
          </cell>
          <cell r="B7792" t="str">
            <v>普洱茶尋源 2</v>
          </cell>
          <cell r="C7792" t="str">
            <v>葉羽晴川</v>
          </cell>
          <cell r="D7792">
            <v>290</v>
          </cell>
          <cell r="E7792">
            <v>0</v>
          </cell>
          <cell r="F7792" t="str">
            <v>平裝</v>
          </cell>
          <cell r="G7792" t="str">
            <v>中國輕工</v>
          </cell>
          <cell r="H7792">
            <v>58</v>
          </cell>
          <cell r="I7792" t="str">
            <v/>
          </cell>
          <cell r="J7792" t="str">
            <v/>
          </cell>
          <cell r="K7792" t="str">
            <v/>
          </cell>
          <cell r="L7792" t="str">
            <v/>
          </cell>
          <cell r="M7792" t="str">
            <v>免稅</v>
          </cell>
          <cell r="N7792" t="str">
            <v>7501951551</v>
          </cell>
        </row>
        <row r="7793">
          <cell r="A7793" t="str">
            <v>50195157</v>
          </cell>
          <cell r="B7793" t="str">
            <v>烏龍茶鑑賞</v>
          </cell>
          <cell r="C7793" t="str">
            <v>鄭立盛</v>
          </cell>
          <cell r="D7793">
            <v>140</v>
          </cell>
          <cell r="E7793">
            <v>0</v>
          </cell>
          <cell r="F7793" t="str">
            <v>平裝</v>
          </cell>
          <cell r="G7793" t="str">
            <v>中國輕工</v>
          </cell>
          <cell r="H7793">
            <v>28</v>
          </cell>
          <cell r="I7793" t="str">
            <v/>
          </cell>
          <cell r="J7793" t="str">
            <v/>
          </cell>
          <cell r="K7793" t="str">
            <v/>
          </cell>
          <cell r="L7793" t="str">
            <v/>
          </cell>
          <cell r="M7793" t="str">
            <v>免稅</v>
          </cell>
          <cell r="N7793" t="str">
            <v>7501951578</v>
          </cell>
        </row>
        <row r="7794">
          <cell r="A7794" t="str">
            <v>50195160</v>
          </cell>
          <cell r="B7794" t="str">
            <v>中國玉器收藏鑒賞百問百答</v>
          </cell>
          <cell r="C7794" t="str">
            <v>本社</v>
          </cell>
          <cell r="D7794">
            <v>149</v>
          </cell>
          <cell r="E7794">
            <v>0</v>
          </cell>
          <cell r="F7794" t="str">
            <v>平裝</v>
          </cell>
          <cell r="G7794" t="str">
            <v>中國輕工</v>
          </cell>
          <cell r="H7794">
            <v>29.8</v>
          </cell>
          <cell r="I7794" t="str">
            <v/>
          </cell>
          <cell r="J7794" t="str">
            <v/>
          </cell>
          <cell r="K7794" t="str">
            <v/>
          </cell>
          <cell r="L7794" t="str">
            <v/>
          </cell>
          <cell r="M7794" t="str">
            <v>免稅</v>
          </cell>
          <cell r="N7794" t="str">
            <v>7501951608</v>
          </cell>
        </row>
        <row r="7795">
          <cell r="A7795" t="str">
            <v>50195162</v>
          </cell>
          <cell r="B7795" t="str">
            <v>紫砂壺─品茶館</v>
          </cell>
          <cell r="C7795" t="str">
            <v>本社</v>
          </cell>
          <cell r="D7795">
            <v>140</v>
          </cell>
          <cell r="E7795">
            <v>0</v>
          </cell>
          <cell r="F7795" t="str">
            <v>平裝</v>
          </cell>
          <cell r="G7795" t="str">
            <v>中國輕工</v>
          </cell>
          <cell r="H7795">
            <v>28</v>
          </cell>
          <cell r="I7795" t="str">
            <v/>
          </cell>
          <cell r="J7795" t="str">
            <v/>
          </cell>
          <cell r="K7795" t="str">
            <v/>
          </cell>
          <cell r="L7795" t="str">
            <v/>
          </cell>
          <cell r="M7795" t="str">
            <v>免稅</v>
          </cell>
          <cell r="N7795" t="str">
            <v>7501951624</v>
          </cell>
        </row>
        <row r="7796">
          <cell r="A7796" t="str">
            <v>50195164</v>
          </cell>
          <cell r="B7796" t="str">
            <v>茉莉花茶─品茶館</v>
          </cell>
          <cell r="C7796" t="str">
            <v>本社</v>
          </cell>
          <cell r="D7796">
            <v>140</v>
          </cell>
          <cell r="E7796">
            <v>0</v>
          </cell>
          <cell r="F7796" t="str">
            <v>平裝</v>
          </cell>
          <cell r="G7796" t="str">
            <v>中國輕工</v>
          </cell>
          <cell r="H7796">
            <v>28</v>
          </cell>
          <cell r="I7796" t="str">
            <v/>
          </cell>
          <cell r="J7796" t="str">
            <v/>
          </cell>
          <cell r="K7796" t="str">
            <v/>
          </cell>
          <cell r="L7796" t="str">
            <v/>
          </cell>
          <cell r="M7796" t="str">
            <v>免稅</v>
          </cell>
          <cell r="N7796" t="str">
            <v>7501951640</v>
          </cell>
        </row>
        <row r="7797">
          <cell r="A7797" t="str">
            <v>50195167</v>
          </cell>
          <cell r="B7797" t="str">
            <v>中國古銅器收藏鑒賞百問百答</v>
          </cell>
          <cell r="C7797" t="str">
            <v>本社</v>
          </cell>
          <cell r="D7797">
            <v>149</v>
          </cell>
          <cell r="E7797">
            <v>0</v>
          </cell>
          <cell r="F7797" t="str">
            <v>平裝</v>
          </cell>
          <cell r="G7797" t="str">
            <v>中國輕工</v>
          </cell>
          <cell r="H7797">
            <v>29.8</v>
          </cell>
          <cell r="I7797" t="str">
            <v/>
          </cell>
          <cell r="J7797" t="str">
            <v/>
          </cell>
          <cell r="K7797" t="str">
            <v/>
          </cell>
          <cell r="L7797" t="str">
            <v/>
          </cell>
          <cell r="M7797" t="str">
            <v>免稅</v>
          </cell>
          <cell r="N7797" t="str">
            <v>7501951675</v>
          </cell>
        </row>
        <row r="7798">
          <cell r="A7798" t="str">
            <v>50195169</v>
          </cell>
          <cell r="B7798" t="str">
            <v>中國竹木牙收藏鑒賞百問百答</v>
          </cell>
          <cell r="C7798" t="str">
            <v>本社</v>
          </cell>
          <cell r="D7798">
            <v>149</v>
          </cell>
          <cell r="E7798">
            <v>0</v>
          </cell>
          <cell r="F7798" t="str">
            <v>平裝</v>
          </cell>
          <cell r="G7798" t="str">
            <v>中國輕工</v>
          </cell>
          <cell r="H7798">
            <v>29.8</v>
          </cell>
          <cell r="I7798" t="str">
            <v/>
          </cell>
          <cell r="J7798" t="str">
            <v/>
          </cell>
          <cell r="K7798" t="str">
            <v/>
          </cell>
          <cell r="L7798" t="str">
            <v/>
          </cell>
          <cell r="M7798" t="str">
            <v>免稅</v>
          </cell>
          <cell r="N7798" t="str">
            <v>7501951691</v>
          </cell>
        </row>
        <row r="7799">
          <cell r="A7799" t="str">
            <v>50195170</v>
          </cell>
          <cell r="B7799" t="str">
            <v>中國瓷器收藏鑒賞百問百答</v>
          </cell>
          <cell r="C7799" t="str">
            <v>本社</v>
          </cell>
          <cell r="D7799">
            <v>149</v>
          </cell>
          <cell r="E7799">
            <v>0</v>
          </cell>
          <cell r="F7799" t="str">
            <v>平裝</v>
          </cell>
          <cell r="G7799" t="str">
            <v>中國輕工</v>
          </cell>
          <cell r="H7799">
            <v>29.8</v>
          </cell>
          <cell r="I7799" t="str">
            <v/>
          </cell>
          <cell r="J7799" t="str">
            <v/>
          </cell>
          <cell r="K7799" t="str">
            <v/>
          </cell>
          <cell r="L7799" t="str">
            <v/>
          </cell>
          <cell r="M7799" t="str">
            <v>免稅</v>
          </cell>
          <cell r="N7799" t="str">
            <v>7501951705</v>
          </cell>
        </row>
        <row r="7800">
          <cell r="A7800" t="str">
            <v>50195173</v>
          </cell>
          <cell r="B7800" t="str">
            <v>中國古家具收藏鑒賞百問百答</v>
          </cell>
          <cell r="C7800" t="str">
            <v>本社</v>
          </cell>
          <cell r="D7800">
            <v>149</v>
          </cell>
          <cell r="E7800">
            <v>0</v>
          </cell>
          <cell r="F7800" t="str">
            <v>平裝</v>
          </cell>
          <cell r="G7800" t="str">
            <v>中國輕工</v>
          </cell>
          <cell r="H7800">
            <v>29.8</v>
          </cell>
          <cell r="I7800" t="str">
            <v/>
          </cell>
          <cell r="J7800" t="str">
            <v/>
          </cell>
          <cell r="K7800" t="str">
            <v/>
          </cell>
          <cell r="L7800" t="str">
            <v/>
          </cell>
          <cell r="M7800" t="str">
            <v>免稅</v>
          </cell>
          <cell r="N7800" t="str">
            <v>750195173X</v>
          </cell>
        </row>
        <row r="7801">
          <cell r="A7801" t="str">
            <v>50195174</v>
          </cell>
          <cell r="B7801" t="str">
            <v>初級茶藝─品茶館</v>
          </cell>
          <cell r="C7801" t="str">
            <v>本社</v>
          </cell>
          <cell r="D7801">
            <v>140</v>
          </cell>
          <cell r="E7801">
            <v>0</v>
          </cell>
          <cell r="F7801" t="str">
            <v>平裝</v>
          </cell>
          <cell r="G7801" t="str">
            <v>中國輕工</v>
          </cell>
          <cell r="H7801">
            <v>28</v>
          </cell>
          <cell r="I7801" t="str">
            <v/>
          </cell>
          <cell r="J7801" t="str">
            <v/>
          </cell>
          <cell r="K7801" t="str">
            <v/>
          </cell>
          <cell r="L7801" t="str">
            <v/>
          </cell>
          <cell r="M7801" t="str">
            <v>免稅</v>
          </cell>
          <cell r="N7801" t="str">
            <v>7501951748</v>
          </cell>
        </row>
        <row r="7802">
          <cell r="A7802" t="str">
            <v>50195175</v>
          </cell>
          <cell r="B7802" t="str">
            <v>名山名水名茶─品茶館</v>
          </cell>
          <cell r="C7802" t="str">
            <v>本社</v>
          </cell>
          <cell r="D7802">
            <v>140</v>
          </cell>
          <cell r="E7802">
            <v>0</v>
          </cell>
          <cell r="F7802" t="str">
            <v>平裝</v>
          </cell>
          <cell r="G7802" t="str">
            <v>中國輕工</v>
          </cell>
          <cell r="H7802">
            <v>28</v>
          </cell>
          <cell r="I7802" t="str">
            <v/>
          </cell>
          <cell r="J7802" t="str">
            <v/>
          </cell>
          <cell r="K7802" t="str">
            <v/>
          </cell>
          <cell r="L7802" t="str">
            <v/>
          </cell>
          <cell r="M7802" t="str">
            <v>免稅</v>
          </cell>
          <cell r="N7802" t="str">
            <v>7501951756</v>
          </cell>
        </row>
        <row r="7803">
          <cell r="A7803" t="str">
            <v>50195176</v>
          </cell>
          <cell r="B7803" t="str">
            <v>下午茶─品茶館</v>
          </cell>
          <cell r="C7803" t="str">
            <v>本社</v>
          </cell>
          <cell r="D7803">
            <v>168</v>
          </cell>
          <cell r="E7803">
            <v>0</v>
          </cell>
          <cell r="F7803" t="str">
            <v>平裝</v>
          </cell>
          <cell r="G7803" t="str">
            <v>中國輕工</v>
          </cell>
          <cell r="H7803">
            <v>28</v>
          </cell>
          <cell r="I7803" t="str">
            <v/>
          </cell>
          <cell r="J7803" t="str">
            <v/>
          </cell>
          <cell r="K7803" t="str">
            <v/>
          </cell>
          <cell r="L7803" t="str">
            <v/>
          </cell>
          <cell r="M7803" t="str">
            <v>免稅</v>
          </cell>
          <cell r="N7803" t="str">
            <v>7501951764</v>
          </cell>
        </row>
        <row r="7804">
          <cell r="A7804" t="str">
            <v>50195185</v>
          </cell>
          <cell r="B7804" t="str">
            <v>輕鬆泡茶成高手─家庭茶藝</v>
          </cell>
          <cell r="C7804" t="str">
            <v>李洪編著；王緝東攝影</v>
          </cell>
          <cell r="D7804">
            <v>140</v>
          </cell>
          <cell r="E7804">
            <v>0</v>
          </cell>
          <cell r="F7804" t="str">
            <v>平裝</v>
          </cell>
          <cell r="G7804" t="str">
            <v>中國輕工</v>
          </cell>
          <cell r="H7804">
            <v>28</v>
          </cell>
          <cell r="I7804" t="str">
            <v/>
          </cell>
          <cell r="J7804" t="str">
            <v/>
          </cell>
          <cell r="K7804" t="str">
            <v/>
          </cell>
          <cell r="L7804" t="str">
            <v/>
          </cell>
          <cell r="M7804" t="str">
            <v>免稅</v>
          </cell>
          <cell r="N7804" t="str">
            <v>7501951853</v>
          </cell>
        </row>
        <row r="7805">
          <cell r="A7805" t="str">
            <v>50195197</v>
          </cell>
          <cell r="B7805" t="str">
            <v>開家茶藝館─品茶館</v>
          </cell>
          <cell r="C7805" t="str">
            <v>本社</v>
          </cell>
          <cell r="D7805">
            <v>140</v>
          </cell>
          <cell r="E7805">
            <v>0</v>
          </cell>
          <cell r="F7805" t="str">
            <v>平裝</v>
          </cell>
          <cell r="G7805" t="str">
            <v>中國輕工</v>
          </cell>
          <cell r="H7805">
            <v>28</v>
          </cell>
          <cell r="I7805" t="str">
            <v/>
          </cell>
          <cell r="J7805" t="str">
            <v/>
          </cell>
          <cell r="K7805" t="str">
            <v/>
          </cell>
          <cell r="L7805" t="str">
            <v/>
          </cell>
          <cell r="M7805" t="str">
            <v>免稅</v>
          </cell>
          <cell r="N7805" t="str">
            <v>7501951977</v>
          </cell>
        </row>
        <row r="7806">
          <cell r="A7806" t="str">
            <v>50195202</v>
          </cell>
          <cell r="B7806" t="str">
            <v>黃山毛峰─品茶館</v>
          </cell>
          <cell r="C7806" t="str">
            <v>本社</v>
          </cell>
          <cell r="D7806">
            <v>140</v>
          </cell>
          <cell r="E7806">
            <v>0</v>
          </cell>
          <cell r="F7806" t="str">
            <v>平裝</v>
          </cell>
          <cell r="G7806" t="str">
            <v>中國輕工</v>
          </cell>
          <cell r="H7806">
            <v>28</v>
          </cell>
          <cell r="I7806" t="str">
            <v/>
          </cell>
          <cell r="J7806" t="str">
            <v/>
          </cell>
          <cell r="K7806" t="str">
            <v/>
          </cell>
          <cell r="L7806" t="str">
            <v/>
          </cell>
          <cell r="M7806" t="str">
            <v>免稅</v>
          </cell>
          <cell r="N7806" t="str">
            <v>7501952027</v>
          </cell>
        </row>
        <row r="7807">
          <cell r="A7807" t="str">
            <v>50195204</v>
          </cell>
          <cell r="B7807" t="str">
            <v>茶馬古道茶意濃</v>
          </cell>
          <cell r="C7807" t="str">
            <v>王緝東</v>
          </cell>
          <cell r="D7807">
            <v>190</v>
          </cell>
          <cell r="E7807">
            <v>0</v>
          </cell>
          <cell r="F7807" t="str">
            <v>平裝</v>
          </cell>
          <cell r="G7807" t="str">
            <v>中國輕工</v>
          </cell>
          <cell r="H7807">
            <v>38</v>
          </cell>
          <cell r="I7807" t="str">
            <v/>
          </cell>
          <cell r="J7807" t="str">
            <v/>
          </cell>
          <cell r="K7807" t="str">
            <v/>
          </cell>
          <cell r="L7807" t="str">
            <v/>
          </cell>
          <cell r="M7807" t="str">
            <v>免稅</v>
          </cell>
          <cell r="N7807" t="str">
            <v>7501952043</v>
          </cell>
        </row>
        <row r="7808">
          <cell r="A7808" t="str">
            <v>50195206</v>
          </cell>
          <cell r="B7808" t="str">
            <v>中老年維生素保健指南</v>
          </cell>
          <cell r="C7808" t="str">
            <v>.</v>
          </cell>
          <cell r="D7808">
            <v>114</v>
          </cell>
          <cell r="E7808">
            <v>0</v>
          </cell>
          <cell r="F7808" t="str">
            <v>平裝</v>
          </cell>
          <cell r="G7808" t="str">
            <v>中國輕工</v>
          </cell>
          <cell r="H7808">
            <v>22.8</v>
          </cell>
          <cell r="I7808" t="str">
            <v/>
          </cell>
          <cell r="J7808" t="str">
            <v/>
          </cell>
          <cell r="K7808" t="str">
            <v/>
          </cell>
          <cell r="L7808" t="str">
            <v/>
          </cell>
          <cell r="M7808" t="str">
            <v>免稅</v>
          </cell>
          <cell r="N7808" t="str">
            <v>750195206X</v>
          </cell>
        </row>
        <row r="7809">
          <cell r="A7809" t="str">
            <v>50195212</v>
          </cell>
          <cell r="B7809" t="str">
            <v>四季養生茶─品茶館</v>
          </cell>
          <cell r="C7809" t="str">
            <v>本社</v>
          </cell>
          <cell r="D7809">
            <v>140</v>
          </cell>
          <cell r="E7809">
            <v>0</v>
          </cell>
          <cell r="F7809" t="str">
            <v>平裝</v>
          </cell>
          <cell r="G7809" t="str">
            <v>中國輕工</v>
          </cell>
          <cell r="H7809">
            <v>28</v>
          </cell>
          <cell r="I7809" t="str">
            <v/>
          </cell>
          <cell r="J7809" t="str">
            <v/>
          </cell>
          <cell r="K7809" t="str">
            <v/>
          </cell>
          <cell r="L7809" t="str">
            <v/>
          </cell>
          <cell r="M7809" t="str">
            <v>免稅</v>
          </cell>
          <cell r="N7809" t="str">
            <v>7501952124</v>
          </cell>
        </row>
        <row r="7810">
          <cell r="A7810" t="str">
            <v>50195213</v>
          </cell>
          <cell r="B7810" t="str">
            <v>竹葉青─品茶館</v>
          </cell>
          <cell r="C7810" t="str">
            <v>本社</v>
          </cell>
          <cell r="D7810">
            <v>168</v>
          </cell>
          <cell r="E7810">
            <v>0</v>
          </cell>
          <cell r="F7810" t="str">
            <v>平裝</v>
          </cell>
          <cell r="G7810" t="str">
            <v>中國輕工</v>
          </cell>
          <cell r="H7810">
            <v>28</v>
          </cell>
          <cell r="I7810" t="str">
            <v/>
          </cell>
          <cell r="J7810" t="str">
            <v/>
          </cell>
          <cell r="K7810" t="str">
            <v/>
          </cell>
          <cell r="L7810" t="str">
            <v/>
          </cell>
          <cell r="M7810" t="str">
            <v>免稅</v>
          </cell>
          <cell r="N7810" t="str">
            <v>7501950903</v>
          </cell>
        </row>
        <row r="7811">
          <cell r="A7811" t="str">
            <v>50195215</v>
          </cell>
          <cell r="B7811" t="str">
            <v>女孩學茶─品茶館</v>
          </cell>
          <cell r="C7811" t="str">
            <v>本社</v>
          </cell>
          <cell r="D7811">
            <v>140</v>
          </cell>
          <cell r="E7811">
            <v>0</v>
          </cell>
          <cell r="F7811" t="str">
            <v>平裝</v>
          </cell>
          <cell r="G7811" t="str">
            <v>中國輕工</v>
          </cell>
          <cell r="H7811">
            <v>28</v>
          </cell>
          <cell r="I7811" t="str">
            <v/>
          </cell>
          <cell r="J7811" t="str">
            <v/>
          </cell>
          <cell r="K7811" t="str">
            <v/>
          </cell>
          <cell r="L7811" t="str">
            <v/>
          </cell>
          <cell r="M7811" t="str">
            <v>免稅</v>
          </cell>
          <cell r="N7811" t="str">
            <v>7501952159</v>
          </cell>
        </row>
        <row r="7812">
          <cell r="A7812" t="str">
            <v>50195283</v>
          </cell>
          <cell r="B7812" t="str">
            <v>徽州茶</v>
          </cell>
          <cell r="C7812" t="str">
            <v/>
          </cell>
          <cell r="D7812">
            <v>140</v>
          </cell>
          <cell r="E7812">
            <v>0</v>
          </cell>
          <cell r="F7812" t="str">
            <v>平裝</v>
          </cell>
          <cell r="G7812" t="str">
            <v>中國輕工</v>
          </cell>
          <cell r="H7812">
            <v>28</v>
          </cell>
          <cell r="I7812" t="str">
            <v/>
          </cell>
          <cell r="J7812" t="str">
            <v/>
          </cell>
          <cell r="K7812" t="str">
            <v/>
          </cell>
          <cell r="L7812" t="str">
            <v/>
          </cell>
          <cell r="M7812" t="str">
            <v>免稅</v>
          </cell>
          <cell r="N7812" t="str">
            <v>7501952833</v>
          </cell>
        </row>
        <row r="7813">
          <cell r="A7813" t="str">
            <v>50195290</v>
          </cell>
          <cell r="B7813" t="str">
            <v>信陽毛尖</v>
          </cell>
          <cell r="C7813" t="str">
            <v/>
          </cell>
          <cell r="D7813">
            <v>140</v>
          </cell>
          <cell r="E7813">
            <v>0</v>
          </cell>
          <cell r="F7813" t="str">
            <v>平裝</v>
          </cell>
          <cell r="G7813" t="str">
            <v>中國輕工</v>
          </cell>
          <cell r="H7813">
            <v>28</v>
          </cell>
          <cell r="I7813" t="str">
            <v/>
          </cell>
          <cell r="J7813" t="str">
            <v/>
          </cell>
          <cell r="K7813" t="str">
            <v/>
          </cell>
          <cell r="L7813" t="str">
            <v/>
          </cell>
          <cell r="M7813" t="str">
            <v>免稅</v>
          </cell>
          <cell r="N7813" t="str">
            <v>7501952906</v>
          </cell>
        </row>
        <row r="7814">
          <cell r="A7814" t="str">
            <v>50195291</v>
          </cell>
          <cell r="B7814" t="str">
            <v>中國綠茶</v>
          </cell>
          <cell r="C7814" t="str">
            <v>讀書時代</v>
          </cell>
          <cell r="D7814">
            <v>140</v>
          </cell>
          <cell r="E7814">
            <v>0</v>
          </cell>
          <cell r="F7814" t="str">
            <v>平裝</v>
          </cell>
          <cell r="G7814" t="str">
            <v>中國輕工</v>
          </cell>
          <cell r="H7814">
            <v>28</v>
          </cell>
          <cell r="I7814" t="str">
            <v/>
          </cell>
          <cell r="J7814" t="str">
            <v/>
          </cell>
          <cell r="K7814" t="str">
            <v/>
          </cell>
          <cell r="L7814" t="str">
            <v/>
          </cell>
          <cell r="M7814" t="str">
            <v>免稅</v>
          </cell>
          <cell r="N7814" t="str">
            <v>7501952914</v>
          </cell>
        </row>
        <row r="7815">
          <cell r="A7815" t="str">
            <v>50195301</v>
          </cell>
          <cell r="B7815" t="str">
            <v>名茶沖泡技藝</v>
          </cell>
          <cell r="C7815" t="str">
            <v>讀書時代</v>
          </cell>
          <cell r="D7815">
            <v>140</v>
          </cell>
          <cell r="E7815">
            <v>0</v>
          </cell>
          <cell r="F7815" t="str">
            <v>平裝</v>
          </cell>
          <cell r="G7815" t="str">
            <v>中國輕工</v>
          </cell>
          <cell r="H7815">
            <v>28</v>
          </cell>
          <cell r="I7815" t="str">
            <v/>
          </cell>
          <cell r="J7815" t="str">
            <v/>
          </cell>
          <cell r="K7815" t="str">
            <v/>
          </cell>
          <cell r="L7815" t="str">
            <v/>
          </cell>
          <cell r="M7815" t="str">
            <v>免稅</v>
          </cell>
          <cell r="N7815" t="str">
            <v>7501953015</v>
          </cell>
        </row>
        <row r="7816">
          <cell r="A7816" t="str">
            <v>50195302</v>
          </cell>
          <cell r="B7816" t="str">
            <v>紫砂壺收藏問答</v>
          </cell>
          <cell r="C7816" t="str">
            <v>讀書時代</v>
          </cell>
          <cell r="D7816">
            <v>140</v>
          </cell>
          <cell r="E7816">
            <v>0</v>
          </cell>
          <cell r="F7816" t="str">
            <v>平裝</v>
          </cell>
          <cell r="G7816" t="str">
            <v>中國輕工</v>
          </cell>
          <cell r="H7816">
            <v>28</v>
          </cell>
          <cell r="I7816" t="str">
            <v/>
          </cell>
          <cell r="J7816" t="str">
            <v/>
          </cell>
          <cell r="K7816" t="str">
            <v/>
          </cell>
          <cell r="L7816" t="str">
            <v/>
          </cell>
          <cell r="M7816" t="str">
            <v>免稅</v>
          </cell>
          <cell r="N7816" t="str">
            <v>7501953023</v>
          </cell>
        </row>
        <row r="7817">
          <cell r="A7817" t="str">
            <v>50195350</v>
          </cell>
          <cell r="B7817" t="str">
            <v>烏龍茶</v>
          </cell>
          <cell r="C7817" t="str">
            <v>南強</v>
          </cell>
          <cell r="D7817">
            <v>190</v>
          </cell>
          <cell r="E7817">
            <v>0</v>
          </cell>
          <cell r="F7817" t="str">
            <v>平裝</v>
          </cell>
          <cell r="G7817" t="str">
            <v>中國輕工</v>
          </cell>
          <cell r="H7817">
            <v>38</v>
          </cell>
          <cell r="I7817" t="str">
            <v/>
          </cell>
          <cell r="J7817" t="str">
            <v/>
          </cell>
          <cell r="K7817" t="str">
            <v/>
          </cell>
          <cell r="L7817" t="str">
            <v/>
          </cell>
          <cell r="M7817" t="str">
            <v>免稅</v>
          </cell>
          <cell r="N7817" t="str">
            <v>7501953503</v>
          </cell>
        </row>
        <row r="7818">
          <cell r="A7818" t="str">
            <v>50195474</v>
          </cell>
          <cell r="B7818" t="str">
            <v>中國茶百問百答</v>
          </cell>
          <cell r="C7818" t="str">
            <v>..</v>
          </cell>
          <cell r="D7818">
            <v>168</v>
          </cell>
          <cell r="E7818">
            <v>0</v>
          </cell>
          <cell r="F7818" t="str">
            <v>平裝</v>
          </cell>
          <cell r="G7818" t="str">
            <v>輕工業</v>
          </cell>
          <cell r="H7818">
            <v>28</v>
          </cell>
          <cell r="I7818" t="str">
            <v/>
          </cell>
          <cell r="J7818" t="str">
            <v/>
          </cell>
          <cell r="K7818" t="str">
            <v/>
          </cell>
          <cell r="L7818" t="str">
            <v/>
          </cell>
          <cell r="M7818" t="str">
            <v>免稅</v>
          </cell>
          <cell r="N7818" t="str">
            <v>7501954747</v>
          </cell>
        </row>
        <row r="7819">
          <cell r="A7819" t="str">
            <v>50195580</v>
          </cell>
          <cell r="B7819" t="str">
            <v>玉器器形識別圖鑒</v>
          </cell>
          <cell r="C7819" t="str">
            <v>.</v>
          </cell>
          <cell r="D7819">
            <v>240</v>
          </cell>
          <cell r="E7819">
            <v>0</v>
          </cell>
          <cell r="F7819" t="str">
            <v>平裝</v>
          </cell>
          <cell r="G7819" t="str">
            <v>中國輕工</v>
          </cell>
          <cell r="H7819">
            <v>48</v>
          </cell>
          <cell r="I7819" t="str">
            <v/>
          </cell>
          <cell r="J7819" t="str">
            <v/>
          </cell>
          <cell r="K7819" t="str">
            <v/>
          </cell>
          <cell r="L7819" t="str">
            <v/>
          </cell>
          <cell r="M7819" t="str">
            <v>免稅</v>
          </cell>
          <cell r="N7819" t="str">
            <v>7501955808</v>
          </cell>
        </row>
        <row r="7820">
          <cell r="A7820" t="str">
            <v>50195584</v>
          </cell>
          <cell r="B7820" t="str">
            <v>陶藝基礎</v>
          </cell>
          <cell r="C7820" t="str">
            <v>劉木森</v>
          </cell>
          <cell r="D7820">
            <v>216</v>
          </cell>
          <cell r="E7820">
            <v>0</v>
          </cell>
          <cell r="F7820" t="str">
            <v>平裝</v>
          </cell>
          <cell r="G7820" t="str">
            <v>輕工業</v>
          </cell>
          <cell r="H7820">
            <v>36</v>
          </cell>
          <cell r="I7820" t="str">
            <v/>
          </cell>
          <cell r="J7820" t="str">
            <v/>
          </cell>
          <cell r="K7820" t="str">
            <v/>
          </cell>
          <cell r="L7820" t="str">
            <v/>
          </cell>
          <cell r="M7820" t="str">
            <v>免稅</v>
          </cell>
          <cell r="N7820" t="str">
            <v>9787501955848</v>
          </cell>
        </row>
        <row r="7821">
          <cell r="A7821" t="str">
            <v>50195586</v>
          </cell>
          <cell r="B7821" t="str">
            <v>民間枕頂</v>
          </cell>
          <cell r="C7821" t="str">
            <v>李友友</v>
          </cell>
          <cell r="D7821">
            <v>228</v>
          </cell>
          <cell r="E7821">
            <v>0</v>
          </cell>
          <cell r="F7821" t="str">
            <v>平裝</v>
          </cell>
          <cell r="G7821" t="str">
            <v>中國輕工</v>
          </cell>
          <cell r="H7821">
            <v>38</v>
          </cell>
          <cell r="I7821" t="str">
            <v/>
          </cell>
          <cell r="J7821" t="str">
            <v/>
          </cell>
          <cell r="K7821" t="str">
            <v/>
          </cell>
          <cell r="L7821" t="str">
            <v/>
          </cell>
          <cell r="M7821" t="str">
            <v>免稅</v>
          </cell>
          <cell r="N7821" t="str">
            <v>7501955867</v>
          </cell>
        </row>
        <row r="7822">
          <cell r="A7822" t="str">
            <v>50195587</v>
          </cell>
          <cell r="B7822" t="str">
            <v>民間石獅</v>
          </cell>
          <cell r="C7822" t="str">
            <v>張淮水</v>
          </cell>
          <cell r="D7822">
            <v>190</v>
          </cell>
          <cell r="E7822">
            <v>0</v>
          </cell>
          <cell r="F7822" t="str">
            <v>平裝</v>
          </cell>
          <cell r="G7822" t="str">
            <v>中國輕工</v>
          </cell>
          <cell r="H7822">
            <v>38</v>
          </cell>
          <cell r="I7822" t="str">
            <v/>
          </cell>
          <cell r="J7822" t="str">
            <v/>
          </cell>
          <cell r="K7822" t="str">
            <v/>
          </cell>
          <cell r="L7822" t="str">
            <v/>
          </cell>
          <cell r="M7822" t="str">
            <v>免稅</v>
          </cell>
          <cell r="N7822" t="str">
            <v>7501955875</v>
          </cell>
        </row>
        <row r="7823">
          <cell r="A7823" t="str">
            <v>50195598</v>
          </cell>
          <cell r="B7823" t="str">
            <v>輕鬆喝普洱</v>
          </cell>
          <cell r="C7823" t="str">
            <v>葉羽晴川</v>
          </cell>
          <cell r="D7823">
            <v>150</v>
          </cell>
          <cell r="E7823">
            <v>0</v>
          </cell>
          <cell r="F7823" t="str">
            <v>平裝</v>
          </cell>
          <cell r="G7823" t="str">
            <v>中國輕工</v>
          </cell>
          <cell r="H7823">
            <v>30</v>
          </cell>
          <cell r="I7823" t="str">
            <v/>
          </cell>
          <cell r="J7823" t="str">
            <v/>
          </cell>
          <cell r="K7823" t="str">
            <v/>
          </cell>
          <cell r="L7823" t="str">
            <v/>
          </cell>
          <cell r="M7823" t="str">
            <v>免稅</v>
          </cell>
          <cell r="N7823" t="str">
            <v>7501955980</v>
          </cell>
        </row>
        <row r="7824">
          <cell r="A7824" t="str">
            <v>50195618</v>
          </cell>
          <cell r="B7824" t="str">
            <v>雲南茶典</v>
          </cell>
          <cell r="C7824" t="str">
            <v>譚亞原</v>
          </cell>
          <cell r="D7824">
            <v>390</v>
          </cell>
          <cell r="E7824">
            <v>0</v>
          </cell>
          <cell r="F7824" t="str">
            <v>平裝</v>
          </cell>
          <cell r="G7824" t="str">
            <v>中國輕工</v>
          </cell>
          <cell r="H7824">
            <v>78</v>
          </cell>
          <cell r="I7824" t="str">
            <v/>
          </cell>
          <cell r="J7824" t="str">
            <v/>
          </cell>
          <cell r="K7824" t="str">
            <v/>
          </cell>
          <cell r="L7824" t="str">
            <v/>
          </cell>
          <cell r="M7824" t="str">
            <v>免稅</v>
          </cell>
          <cell r="N7824" t="str">
            <v>7501956189</v>
          </cell>
        </row>
        <row r="7825">
          <cell r="A7825" t="str">
            <v>50195627</v>
          </cell>
          <cell r="B7825" t="str">
            <v>沿著長江看中國</v>
          </cell>
          <cell r="C7825" t="str">
            <v>華文圖景</v>
          </cell>
          <cell r="D7825">
            <v>190</v>
          </cell>
          <cell r="E7825">
            <v>0</v>
          </cell>
          <cell r="F7825" t="str">
            <v>平裝</v>
          </cell>
          <cell r="G7825" t="str">
            <v>中國輕工</v>
          </cell>
          <cell r="H7825">
            <v>38</v>
          </cell>
          <cell r="I7825" t="str">
            <v/>
          </cell>
          <cell r="J7825" t="str">
            <v/>
          </cell>
          <cell r="K7825" t="str">
            <v/>
          </cell>
          <cell r="L7825" t="str">
            <v/>
          </cell>
          <cell r="M7825" t="str">
            <v>免稅</v>
          </cell>
          <cell r="N7825" t="str">
            <v>7501956278</v>
          </cell>
        </row>
        <row r="7826">
          <cell r="A7826" t="str">
            <v>50195635</v>
          </cell>
          <cell r="B7826" t="str">
            <v>佛像造型識別圖鑒</v>
          </cell>
          <cell r="C7826" t="str">
            <v>讀圖時代</v>
          </cell>
          <cell r="D7826">
            <v>240</v>
          </cell>
          <cell r="E7826">
            <v>0</v>
          </cell>
          <cell r="F7826" t="str">
            <v>平裝</v>
          </cell>
          <cell r="G7826" t="str">
            <v>中國輕工</v>
          </cell>
          <cell r="H7826">
            <v>48</v>
          </cell>
          <cell r="I7826" t="str">
            <v/>
          </cell>
          <cell r="J7826" t="str">
            <v/>
          </cell>
          <cell r="K7826" t="str">
            <v/>
          </cell>
          <cell r="L7826" t="str">
            <v/>
          </cell>
          <cell r="M7826" t="str">
            <v>免稅</v>
          </cell>
          <cell r="N7826" t="str">
            <v>7501956359</v>
          </cell>
        </row>
        <row r="7827">
          <cell r="A7827" t="str">
            <v>50195659</v>
          </cell>
          <cell r="B7827" t="str">
            <v>夢想中國-中國偶像</v>
          </cell>
          <cell r="C7827" t="str">
            <v>CCTV《夢想中國》節目組</v>
          </cell>
          <cell r="D7827">
            <v>175</v>
          </cell>
          <cell r="E7827">
            <v>0</v>
          </cell>
          <cell r="F7827" t="str">
            <v>平裝</v>
          </cell>
          <cell r="G7827" t="str">
            <v>中國輕工</v>
          </cell>
          <cell r="H7827">
            <v>35</v>
          </cell>
          <cell r="I7827" t="str">
            <v/>
          </cell>
          <cell r="J7827" t="str">
            <v/>
          </cell>
          <cell r="K7827" t="str">
            <v/>
          </cell>
          <cell r="L7827" t="str">
            <v/>
          </cell>
          <cell r="M7827" t="str">
            <v>免稅</v>
          </cell>
          <cell r="N7827" t="str">
            <v>7501956596</v>
          </cell>
        </row>
        <row r="7828">
          <cell r="A7828" t="str">
            <v>50195663</v>
          </cell>
          <cell r="B7828" t="str">
            <v>家庭飲食營養全書</v>
          </cell>
          <cell r="C7828" t="str">
            <v>黃斌</v>
          </cell>
          <cell r="D7828">
            <v>199</v>
          </cell>
          <cell r="E7828">
            <v>0</v>
          </cell>
          <cell r="F7828" t="str">
            <v>平裝</v>
          </cell>
          <cell r="G7828" t="str">
            <v>中國輕工</v>
          </cell>
          <cell r="H7828">
            <v>39.799999999999997</v>
          </cell>
          <cell r="I7828" t="str">
            <v/>
          </cell>
          <cell r="J7828" t="str">
            <v/>
          </cell>
          <cell r="K7828" t="str">
            <v/>
          </cell>
          <cell r="L7828" t="str">
            <v/>
          </cell>
          <cell r="M7828" t="str">
            <v>免稅</v>
          </cell>
          <cell r="N7828" t="str">
            <v>7501956634</v>
          </cell>
        </row>
        <row r="7829">
          <cell r="A7829" t="str">
            <v>50195698</v>
          </cell>
          <cell r="B7829" t="str">
            <v>中國老茶具典藏圖鑒</v>
          </cell>
          <cell r="C7829" t="str">
            <v/>
          </cell>
          <cell r="D7829">
            <v>490</v>
          </cell>
          <cell r="E7829">
            <v>0</v>
          </cell>
          <cell r="F7829" t="str">
            <v>平裝</v>
          </cell>
          <cell r="G7829" t="str">
            <v>中國輕工</v>
          </cell>
          <cell r="H7829">
            <v>98</v>
          </cell>
          <cell r="I7829" t="str">
            <v/>
          </cell>
          <cell r="J7829" t="str">
            <v/>
          </cell>
          <cell r="K7829" t="str">
            <v/>
          </cell>
          <cell r="L7829" t="str">
            <v/>
          </cell>
          <cell r="M7829" t="str">
            <v>免稅</v>
          </cell>
          <cell r="N7829" t="str">
            <v>9787501956982</v>
          </cell>
        </row>
        <row r="7830">
          <cell r="A7830" t="str">
            <v>50195887</v>
          </cell>
          <cell r="B7830" t="str">
            <v>閒情雅質：賞心紅茶</v>
          </cell>
          <cell r="C7830" t="str">
            <v>王乙童</v>
          </cell>
          <cell r="D7830">
            <v>195</v>
          </cell>
          <cell r="E7830">
            <v>0</v>
          </cell>
          <cell r="F7830" t="str">
            <v>平裝</v>
          </cell>
          <cell r="G7830" t="str">
            <v>中國輕工</v>
          </cell>
          <cell r="H7830">
            <v>39</v>
          </cell>
          <cell r="I7830" t="str">
            <v/>
          </cell>
          <cell r="J7830" t="str">
            <v/>
          </cell>
          <cell r="K7830" t="str">
            <v/>
          </cell>
          <cell r="L7830" t="str">
            <v/>
          </cell>
          <cell r="M7830" t="str">
            <v>免稅</v>
          </cell>
          <cell r="N7830" t="str">
            <v>9787501958870</v>
          </cell>
        </row>
        <row r="7831">
          <cell r="A7831" t="str">
            <v>50195888</v>
          </cell>
          <cell r="B7831" t="str">
            <v>蘊芳涵香:靜心烏龍茶</v>
          </cell>
          <cell r="C7831" t="str">
            <v>王乙童</v>
          </cell>
          <cell r="D7831">
            <v>290</v>
          </cell>
          <cell r="E7831">
            <v>0</v>
          </cell>
          <cell r="F7831" t="str">
            <v>線裝</v>
          </cell>
          <cell r="G7831" t="str">
            <v>中國輕工</v>
          </cell>
          <cell r="H7831">
            <v>58</v>
          </cell>
          <cell r="I7831" t="str">
            <v/>
          </cell>
          <cell r="J7831" t="str">
            <v/>
          </cell>
          <cell r="K7831" t="str">
            <v/>
          </cell>
          <cell r="L7831" t="str">
            <v/>
          </cell>
          <cell r="M7831" t="str">
            <v>免稅</v>
          </cell>
          <cell r="N7831" t="str">
            <v>9787501958887</v>
          </cell>
        </row>
        <row r="7832">
          <cell r="A7832" t="str">
            <v>50195994</v>
          </cell>
          <cell r="B7832" t="str">
            <v>華文圖景收藏館:銅鏡收藏實用解析</v>
          </cell>
          <cell r="C7832" t="str">
            <v>華文圖景收藏項目組</v>
          </cell>
          <cell r="D7832">
            <v>240</v>
          </cell>
          <cell r="E7832">
            <v>0</v>
          </cell>
          <cell r="F7832" t="str">
            <v>假精裝</v>
          </cell>
          <cell r="G7832" t="str">
            <v>中國輕工</v>
          </cell>
          <cell r="H7832">
            <v>48</v>
          </cell>
          <cell r="I7832" t="str">
            <v/>
          </cell>
          <cell r="J7832" t="str">
            <v/>
          </cell>
          <cell r="K7832" t="str">
            <v/>
          </cell>
          <cell r="L7832" t="str">
            <v/>
          </cell>
          <cell r="M7832" t="str">
            <v>免稅</v>
          </cell>
          <cell r="N7832" t="str">
            <v>9787501959945</v>
          </cell>
        </row>
        <row r="7833">
          <cell r="A7833" t="str">
            <v>50195995</v>
          </cell>
          <cell r="B7833" t="str">
            <v>讀圖時代收藏館:奇石收藏鑒賞百彙百答</v>
          </cell>
          <cell r="C7833" t="str">
            <v>讀圖時代</v>
          </cell>
          <cell r="D7833">
            <v>149</v>
          </cell>
          <cell r="E7833">
            <v>0</v>
          </cell>
          <cell r="F7833" t="str">
            <v>平裝</v>
          </cell>
          <cell r="G7833" t="str">
            <v>中國輕工</v>
          </cell>
          <cell r="H7833">
            <v>29.8</v>
          </cell>
          <cell r="I7833" t="str">
            <v/>
          </cell>
          <cell r="J7833" t="str">
            <v/>
          </cell>
          <cell r="K7833" t="str">
            <v/>
          </cell>
          <cell r="L7833" t="str">
            <v/>
          </cell>
          <cell r="M7833" t="str">
            <v>免稅</v>
          </cell>
          <cell r="N7833" t="str">
            <v>9787501959952</v>
          </cell>
        </row>
        <row r="7834">
          <cell r="A7834" t="str">
            <v>50196001</v>
          </cell>
          <cell r="B7834" t="str">
            <v>華文圖景收藏館:和田玉收藏實用解析</v>
          </cell>
          <cell r="C7834" t="str">
            <v>華文圖景收藏項目組</v>
          </cell>
          <cell r="D7834">
            <v>240</v>
          </cell>
          <cell r="E7834">
            <v>0</v>
          </cell>
          <cell r="F7834" t="str">
            <v>假精裝</v>
          </cell>
          <cell r="G7834" t="str">
            <v>中國輕工</v>
          </cell>
          <cell r="H7834">
            <v>48</v>
          </cell>
          <cell r="I7834" t="str">
            <v/>
          </cell>
          <cell r="J7834" t="str">
            <v/>
          </cell>
          <cell r="K7834" t="str">
            <v/>
          </cell>
          <cell r="L7834" t="str">
            <v/>
          </cell>
          <cell r="M7834" t="str">
            <v>免稅</v>
          </cell>
          <cell r="N7834" t="str">
            <v>9787501960019</v>
          </cell>
        </row>
        <row r="7835">
          <cell r="A7835" t="str">
            <v>50196009</v>
          </cell>
          <cell r="B7835" t="str">
            <v>華文圖景收藏館:文房四寶收藏實用解析</v>
          </cell>
          <cell r="C7835" t="str">
            <v>華文圖景收藏項目組</v>
          </cell>
          <cell r="D7835">
            <v>240</v>
          </cell>
          <cell r="E7835">
            <v>0</v>
          </cell>
          <cell r="F7835" t="str">
            <v>假精裝</v>
          </cell>
          <cell r="G7835" t="str">
            <v>中國輕工</v>
          </cell>
          <cell r="H7835">
            <v>48</v>
          </cell>
          <cell r="I7835" t="str">
            <v/>
          </cell>
          <cell r="J7835" t="str">
            <v/>
          </cell>
          <cell r="K7835" t="str">
            <v/>
          </cell>
          <cell r="L7835" t="str">
            <v/>
          </cell>
          <cell r="M7835" t="str">
            <v>免稅</v>
          </cell>
          <cell r="N7835" t="str">
            <v>9787501960095</v>
          </cell>
        </row>
        <row r="7836">
          <cell r="A7836" t="str">
            <v>50196193</v>
          </cell>
          <cell r="B7836" t="str">
            <v>圖說清代古祥佩飾</v>
          </cell>
          <cell r="C7836" t="str">
            <v>王金華</v>
          </cell>
          <cell r="D7836">
            <v>340</v>
          </cell>
          <cell r="E7836">
            <v>0</v>
          </cell>
          <cell r="F7836" t="str">
            <v>平裝</v>
          </cell>
          <cell r="G7836" t="str">
            <v>中國輕工</v>
          </cell>
          <cell r="H7836">
            <v>68</v>
          </cell>
          <cell r="I7836" t="str">
            <v/>
          </cell>
          <cell r="J7836" t="str">
            <v/>
          </cell>
          <cell r="K7836" t="str">
            <v/>
          </cell>
          <cell r="L7836" t="str">
            <v/>
          </cell>
          <cell r="M7836" t="str">
            <v>免稅</v>
          </cell>
          <cell r="N7836" t="str">
            <v>9787501961931</v>
          </cell>
        </row>
        <row r="7837">
          <cell r="A7837" t="str">
            <v>50196495</v>
          </cell>
          <cell r="B7837" t="str">
            <v>中國繪畫流派識別圖鑒</v>
          </cell>
          <cell r="C7837" t="str">
            <v>王鵬</v>
          </cell>
          <cell r="D7837">
            <v>348</v>
          </cell>
          <cell r="E7837">
            <v>0</v>
          </cell>
          <cell r="F7837" t="str">
            <v>平裝</v>
          </cell>
          <cell r="G7837" t="str">
            <v>輕工業</v>
          </cell>
          <cell r="H7837">
            <v>58</v>
          </cell>
          <cell r="I7837" t="str">
            <v/>
          </cell>
          <cell r="J7837" t="str">
            <v/>
          </cell>
          <cell r="K7837" t="str">
            <v/>
          </cell>
          <cell r="L7837" t="str">
            <v/>
          </cell>
          <cell r="M7837" t="str">
            <v>免稅</v>
          </cell>
          <cell r="N7837" t="str">
            <v>9787501964956</v>
          </cell>
        </row>
        <row r="7838">
          <cell r="A7838" t="str">
            <v>50196509</v>
          </cell>
          <cell r="B7838" t="str">
            <v>中國書法名家識別圖鑒</v>
          </cell>
          <cell r="C7838" t="str">
            <v>張冰</v>
          </cell>
          <cell r="D7838">
            <v>348</v>
          </cell>
          <cell r="E7838">
            <v>0</v>
          </cell>
          <cell r="F7838" t="str">
            <v>平裝</v>
          </cell>
          <cell r="G7838" t="str">
            <v>輕工業</v>
          </cell>
          <cell r="H7838">
            <v>58</v>
          </cell>
          <cell r="I7838" t="str">
            <v/>
          </cell>
          <cell r="J7838" t="str">
            <v/>
          </cell>
          <cell r="K7838" t="str">
            <v/>
          </cell>
          <cell r="L7838" t="str">
            <v/>
          </cell>
          <cell r="M7838" t="str">
            <v>免稅</v>
          </cell>
          <cell r="N7838" t="str">
            <v>9787501965090</v>
          </cell>
        </row>
        <row r="7839">
          <cell r="A7839" t="str">
            <v>50196748</v>
          </cell>
          <cell r="B7839" t="str">
            <v>水粉寫生</v>
          </cell>
          <cell r="C7839" t="str">
            <v>王抗生</v>
          </cell>
          <cell r="D7839">
            <v>168</v>
          </cell>
          <cell r="E7839">
            <v>0</v>
          </cell>
          <cell r="F7839" t="str">
            <v>平裝</v>
          </cell>
          <cell r="G7839" t="str">
            <v>輕工業</v>
          </cell>
          <cell r="H7839">
            <v>28</v>
          </cell>
          <cell r="I7839" t="str">
            <v/>
          </cell>
          <cell r="J7839" t="str">
            <v/>
          </cell>
          <cell r="K7839" t="str">
            <v/>
          </cell>
          <cell r="L7839" t="str">
            <v/>
          </cell>
          <cell r="M7839" t="str">
            <v>免稅</v>
          </cell>
          <cell r="N7839" t="str">
            <v>9787501967483</v>
          </cell>
        </row>
        <row r="7840">
          <cell r="A7840" t="str">
            <v>50196754</v>
          </cell>
          <cell r="B7840" t="str">
            <v>齊白石書畫鑒賞</v>
          </cell>
          <cell r="C7840" t="str">
            <v>王曉梅</v>
          </cell>
          <cell r="D7840">
            <v>348</v>
          </cell>
          <cell r="E7840">
            <v>0</v>
          </cell>
          <cell r="F7840" t="str">
            <v>平裝</v>
          </cell>
          <cell r="G7840" t="str">
            <v>輕工業</v>
          </cell>
          <cell r="H7840">
            <v>58</v>
          </cell>
          <cell r="I7840" t="str">
            <v/>
          </cell>
          <cell r="J7840" t="str">
            <v/>
          </cell>
          <cell r="K7840" t="str">
            <v/>
          </cell>
          <cell r="L7840" t="str">
            <v/>
          </cell>
          <cell r="M7840" t="str">
            <v>免稅</v>
          </cell>
          <cell r="N7840" t="str">
            <v>9787501967544</v>
          </cell>
        </row>
        <row r="7841">
          <cell r="A7841" t="str">
            <v>50196819</v>
          </cell>
          <cell r="B7841" t="str">
            <v>吳昌碩書畫鑒賞</v>
          </cell>
          <cell r="C7841" t="str">
            <v>趙輝</v>
          </cell>
          <cell r="D7841">
            <v>348</v>
          </cell>
          <cell r="E7841">
            <v>0</v>
          </cell>
          <cell r="F7841" t="str">
            <v>平裝</v>
          </cell>
          <cell r="G7841" t="str">
            <v>輕工業</v>
          </cell>
          <cell r="H7841">
            <v>58</v>
          </cell>
          <cell r="I7841" t="str">
            <v/>
          </cell>
          <cell r="J7841" t="str">
            <v/>
          </cell>
          <cell r="K7841" t="str">
            <v/>
          </cell>
          <cell r="L7841" t="str">
            <v/>
          </cell>
          <cell r="M7841" t="str">
            <v>免稅</v>
          </cell>
          <cell r="N7841" t="str">
            <v>9787501968190</v>
          </cell>
        </row>
        <row r="7842">
          <cell r="A7842" t="str">
            <v>50196823</v>
          </cell>
          <cell r="B7842" t="str">
            <v>中國瓷器收藏鑒賞500問</v>
          </cell>
          <cell r="C7842" t="str">
            <v>仁仲</v>
          </cell>
          <cell r="D7842">
            <v>239</v>
          </cell>
          <cell r="E7842">
            <v>0</v>
          </cell>
          <cell r="F7842" t="str">
            <v>平裝</v>
          </cell>
          <cell r="G7842" t="str">
            <v>輕工業</v>
          </cell>
          <cell r="H7842">
            <v>39.799999999999997</v>
          </cell>
          <cell r="I7842" t="str">
            <v/>
          </cell>
          <cell r="J7842" t="str">
            <v/>
          </cell>
          <cell r="K7842" t="str">
            <v/>
          </cell>
          <cell r="L7842" t="str">
            <v/>
          </cell>
          <cell r="M7842" t="str">
            <v>免稅</v>
          </cell>
          <cell r="N7842" t="str">
            <v>9787501968237</v>
          </cell>
        </row>
        <row r="7843">
          <cell r="A7843" t="str">
            <v>50196870</v>
          </cell>
          <cell r="B7843" t="str">
            <v>中國玉器收藏鑒賞500問</v>
          </cell>
          <cell r="C7843" t="str">
            <v>虞緣</v>
          </cell>
          <cell r="D7843">
            <v>239</v>
          </cell>
          <cell r="E7843">
            <v>0</v>
          </cell>
          <cell r="F7843" t="str">
            <v>平裝</v>
          </cell>
          <cell r="G7843" t="str">
            <v>輕工業</v>
          </cell>
          <cell r="H7843">
            <v>39.799999999999997</v>
          </cell>
          <cell r="I7843" t="str">
            <v/>
          </cell>
          <cell r="J7843" t="str">
            <v/>
          </cell>
          <cell r="K7843" t="str">
            <v/>
          </cell>
          <cell r="L7843" t="str">
            <v/>
          </cell>
          <cell r="M7843" t="str">
            <v>免稅</v>
          </cell>
          <cell r="N7843" t="str">
            <v>9787501968701</v>
          </cell>
        </row>
        <row r="7844">
          <cell r="A7844" t="str">
            <v>50196923</v>
          </cell>
          <cell r="B7844" t="str">
            <v>中國紫砂壺收藏鑒賞500問</v>
          </cell>
          <cell r="C7844" t="str">
            <v>華林</v>
          </cell>
          <cell r="D7844">
            <v>239</v>
          </cell>
          <cell r="E7844">
            <v>0</v>
          </cell>
          <cell r="F7844" t="str">
            <v>平裝</v>
          </cell>
          <cell r="G7844" t="str">
            <v>輕工業</v>
          </cell>
          <cell r="H7844">
            <v>39.799999999999997</v>
          </cell>
          <cell r="I7844" t="str">
            <v/>
          </cell>
          <cell r="J7844" t="str">
            <v/>
          </cell>
          <cell r="K7844" t="str">
            <v/>
          </cell>
          <cell r="L7844" t="str">
            <v/>
          </cell>
          <cell r="M7844" t="str">
            <v>免稅</v>
          </cell>
          <cell r="N7844" t="str">
            <v>9787501969234</v>
          </cell>
        </row>
        <row r="7845">
          <cell r="A7845" t="str">
            <v>50196969</v>
          </cell>
          <cell r="B7845" t="str">
            <v>鄭板橋書畫鑒賞</v>
          </cell>
          <cell r="C7845" t="str">
            <v>肖志婭</v>
          </cell>
          <cell r="D7845">
            <v>348</v>
          </cell>
          <cell r="E7845">
            <v>0</v>
          </cell>
          <cell r="F7845" t="str">
            <v>平裝</v>
          </cell>
          <cell r="G7845" t="str">
            <v>輕工業</v>
          </cell>
          <cell r="H7845">
            <v>58</v>
          </cell>
          <cell r="I7845" t="str">
            <v/>
          </cell>
          <cell r="J7845" t="str">
            <v/>
          </cell>
          <cell r="K7845" t="str">
            <v/>
          </cell>
          <cell r="L7845" t="str">
            <v/>
          </cell>
          <cell r="M7845" t="str">
            <v>免稅</v>
          </cell>
          <cell r="N7845" t="str">
            <v>9787501969692</v>
          </cell>
        </row>
        <row r="7846">
          <cell r="A7846" t="str">
            <v>50197275</v>
          </cell>
          <cell r="B7846" t="str">
            <v>張大千繪畫鑒賞</v>
          </cell>
          <cell r="C7846" t="str">
            <v>王鵬</v>
          </cell>
          <cell r="D7846">
            <v>348</v>
          </cell>
          <cell r="E7846">
            <v>0</v>
          </cell>
          <cell r="F7846" t="str">
            <v>平裝</v>
          </cell>
          <cell r="G7846" t="str">
            <v>輕工業</v>
          </cell>
          <cell r="H7846">
            <v>58</v>
          </cell>
          <cell r="I7846" t="str">
            <v/>
          </cell>
          <cell r="J7846" t="str">
            <v/>
          </cell>
          <cell r="K7846" t="str">
            <v/>
          </cell>
          <cell r="L7846" t="str">
            <v/>
          </cell>
          <cell r="M7846" t="str">
            <v>免稅</v>
          </cell>
          <cell r="N7846" t="str">
            <v>9787501972753</v>
          </cell>
        </row>
        <row r="7847">
          <cell r="A7847" t="str">
            <v>50197294</v>
          </cell>
          <cell r="B7847" t="str">
            <v>中國茶具流變圖鑒(Xiron)</v>
          </cell>
          <cell r="C7847" t="str">
            <v>郭丹英</v>
          </cell>
          <cell r="D7847">
            <v>239</v>
          </cell>
          <cell r="E7847">
            <v>0</v>
          </cell>
          <cell r="F7847" t="str">
            <v>平裝</v>
          </cell>
          <cell r="G7847" t="str">
            <v>輕工業</v>
          </cell>
          <cell r="H7847">
            <v>39.799999999999997</v>
          </cell>
          <cell r="I7847" t="str">
            <v/>
          </cell>
          <cell r="J7847" t="str">
            <v/>
          </cell>
          <cell r="K7847" t="str">
            <v/>
          </cell>
          <cell r="L7847" t="str">
            <v/>
          </cell>
          <cell r="M7847" t="str">
            <v>免稅</v>
          </cell>
          <cell r="N7847" t="str">
            <v>9787501972944</v>
          </cell>
        </row>
        <row r="7848">
          <cell r="A7848" t="str">
            <v>50197424</v>
          </cell>
          <cell r="B7848" t="str">
            <v>品鑒中國茶</v>
          </cell>
          <cell r="C7848" t="str">
            <v>王玲主編；漢竹編著</v>
          </cell>
          <cell r="D7848">
            <v>239</v>
          </cell>
          <cell r="E7848">
            <v>0</v>
          </cell>
          <cell r="F7848" t="str">
            <v>平裝</v>
          </cell>
          <cell r="G7848" t="str">
            <v>中國輕工</v>
          </cell>
          <cell r="H7848">
            <v>39.799999999999997</v>
          </cell>
          <cell r="I7848" t="str">
            <v/>
          </cell>
          <cell r="J7848" t="str">
            <v/>
          </cell>
          <cell r="K7848" t="str">
            <v/>
          </cell>
          <cell r="L7848" t="str">
            <v/>
          </cell>
          <cell r="M7848" t="str">
            <v>免稅</v>
          </cell>
          <cell r="N7848" t="str">
            <v>9787501974245</v>
          </cell>
        </row>
        <row r="7849">
          <cell r="A7849" t="str">
            <v>50215861</v>
          </cell>
          <cell r="B7849" t="str">
            <v>世界智謀全解</v>
          </cell>
          <cell r="C7849" t="str">
            <v>萬智</v>
          </cell>
          <cell r="D7849">
            <v>149</v>
          </cell>
          <cell r="E7849">
            <v>0</v>
          </cell>
          <cell r="F7849" t="str">
            <v>平裝</v>
          </cell>
          <cell r="G7849" t="str">
            <v>石油工業</v>
          </cell>
          <cell r="H7849">
            <v>29.8</v>
          </cell>
          <cell r="I7849" t="str">
            <v/>
          </cell>
          <cell r="J7849" t="str">
            <v/>
          </cell>
          <cell r="K7849" t="str">
            <v/>
          </cell>
          <cell r="L7849" t="str">
            <v/>
          </cell>
          <cell r="M7849" t="str">
            <v>免稅</v>
          </cell>
          <cell r="N7849" t="str">
            <v>9787502158613</v>
          </cell>
        </row>
        <row r="7850">
          <cell r="A7850" t="str">
            <v>50216142</v>
          </cell>
          <cell r="B7850" t="str">
            <v>文化旅遊閱讀大中國:長城雄風</v>
          </cell>
          <cell r="C7850" t="str">
            <v>郭保林</v>
          </cell>
          <cell r="D7850">
            <v>119</v>
          </cell>
          <cell r="E7850">
            <v>0</v>
          </cell>
          <cell r="F7850" t="str">
            <v>平裝</v>
          </cell>
          <cell r="G7850" t="str">
            <v>石油工業</v>
          </cell>
          <cell r="H7850">
            <v>23.8</v>
          </cell>
          <cell r="I7850" t="str">
            <v/>
          </cell>
          <cell r="J7850" t="str">
            <v/>
          </cell>
          <cell r="K7850" t="str">
            <v/>
          </cell>
          <cell r="L7850" t="str">
            <v/>
          </cell>
          <cell r="M7850" t="str">
            <v>免稅</v>
          </cell>
          <cell r="N7850" t="str">
            <v>9787502161422</v>
          </cell>
        </row>
        <row r="7851">
          <cell r="A7851" t="str">
            <v>50216163</v>
          </cell>
          <cell r="B7851" t="str">
            <v>國學書院 莊子逍遙書</v>
          </cell>
          <cell r="C7851" t="str">
            <v>侯景華</v>
          </cell>
          <cell r="D7851">
            <v>119</v>
          </cell>
          <cell r="E7851">
            <v>0</v>
          </cell>
          <cell r="F7851" t="str">
            <v>平裝</v>
          </cell>
          <cell r="G7851" t="str">
            <v>石油工業</v>
          </cell>
          <cell r="H7851">
            <v>23.8</v>
          </cell>
          <cell r="I7851" t="str">
            <v/>
          </cell>
          <cell r="J7851" t="str">
            <v/>
          </cell>
          <cell r="K7851" t="str">
            <v/>
          </cell>
          <cell r="L7851" t="str">
            <v/>
          </cell>
          <cell r="M7851" t="str">
            <v>免稅</v>
          </cell>
          <cell r="N7851" t="str">
            <v>9787502161637</v>
          </cell>
        </row>
        <row r="7852">
          <cell r="A7852" t="str">
            <v>50216352</v>
          </cell>
          <cell r="B7852" t="str">
            <v>聽南懷瑾講述99個人生道理</v>
          </cell>
          <cell r="C7852" t="str">
            <v>劉清海</v>
          </cell>
          <cell r="D7852">
            <v>156</v>
          </cell>
          <cell r="E7852">
            <v>0</v>
          </cell>
          <cell r="F7852" t="str">
            <v>平裝</v>
          </cell>
          <cell r="G7852" t="str">
            <v>石油工業</v>
          </cell>
          <cell r="H7852">
            <v>26</v>
          </cell>
          <cell r="I7852" t="str">
            <v/>
          </cell>
          <cell r="J7852" t="str">
            <v/>
          </cell>
          <cell r="K7852" t="str">
            <v/>
          </cell>
          <cell r="L7852" t="str">
            <v/>
          </cell>
          <cell r="M7852" t="str">
            <v>免稅</v>
          </cell>
          <cell r="N7852" t="str">
            <v>9787502163525</v>
          </cell>
        </row>
        <row r="7853">
          <cell r="A7853" t="str">
            <v>50216538</v>
          </cell>
          <cell r="B7853" t="str">
            <v>左手李叔同 右手南懷瑾</v>
          </cell>
          <cell r="C7853" t="str">
            <v>胡衛紅</v>
          </cell>
          <cell r="D7853">
            <v>149</v>
          </cell>
          <cell r="E7853">
            <v>0</v>
          </cell>
          <cell r="F7853" t="str">
            <v>平裝</v>
          </cell>
          <cell r="G7853" t="str">
            <v>石油工業</v>
          </cell>
          <cell r="H7853">
            <v>29.8</v>
          </cell>
          <cell r="I7853" t="str">
            <v/>
          </cell>
          <cell r="J7853" t="str">
            <v/>
          </cell>
          <cell r="K7853" t="str">
            <v/>
          </cell>
          <cell r="L7853" t="str">
            <v/>
          </cell>
          <cell r="M7853" t="str">
            <v>免稅</v>
          </cell>
          <cell r="N7853" t="str">
            <v>9787502165383</v>
          </cell>
        </row>
        <row r="7854">
          <cell r="A7854" t="str">
            <v>50216679</v>
          </cell>
          <cell r="B7854" t="str">
            <v>媽媽送給青春期女兒的書（修訂本）</v>
          </cell>
          <cell r="C7854" t="str">
            <v>鍾淼淼</v>
          </cell>
          <cell r="D7854">
            <v>149</v>
          </cell>
          <cell r="E7854">
            <v>0</v>
          </cell>
          <cell r="F7854" t="str">
            <v>平裝</v>
          </cell>
          <cell r="G7854" t="str">
            <v>石油工業</v>
          </cell>
          <cell r="H7854">
            <v>24.8</v>
          </cell>
          <cell r="I7854" t="str">
            <v/>
          </cell>
          <cell r="J7854" t="str">
            <v/>
          </cell>
          <cell r="K7854" t="str">
            <v/>
          </cell>
          <cell r="L7854" t="str">
            <v/>
          </cell>
          <cell r="M7854" t="str">
            <v>免稅</v>
          </cell>
          <cell r="N7854" t="str">
            <v>9787502166793</v>
          </cell>
        </row>
        <row r="7855">
          <cell r="A7855" t="str">
            <v>50216905</v>
          </cell>
          <cell r="B7855" t="str">
            <v>左手沉思錄道德情操論右手</v>
          </cell>
          <cell r="C7855" t="str">
            <v>吳豔龍</v>
          </cell>
          <cell r="D7855">
            <v>210</v>
          </cell>
          <cell r="E7855">
            <v>0</v>
          </cell>
          <cell r="F7855" t="str">
            <v/>
          </cell>
          <cell r="G7855" t="str">
            <v>石油工業</v>
          </cell>
          <cell r="H7855">
            <v>35</v>
          </cell>
          <cell r="I7855" t="str">
            <v/>
          </cell>
          <cell r="J7855" t="str">
            <v/>
          </cell>
          <cell r="K7855" t="str">
            <v/>
          </cell>
          <cell r="L7855" t="str">
            <v/>
          </cell>
          <cell r="M7855" t="str">
            <v>免稅</v>
          </cell>
          <cell r="N7855" t="str">
            <v>9787502169053</v>
          </cell>
        </row>
        <row r="7856">
          <cell r="A7856" t="str">
            <v>50216906</v>
          </cell>
          <cell r="B7856" t="str">
            <v>跟南懷瑾大師學佛悟道全集</v>
          </cell>
          <cell r="C7856" t="str">
            <v>胡衛紅編著</v>
          </cell>
          <cell r="D7856">
            <v>216</v>
          </cell>
          <cell r="E7856">
            <v>0</v>
          </cell>
          <cell r="F7856" t="str">
            <v>平裝</v>
          </cell>
          <cell r="G7856" t="str">
            <v>石油工業</v>
          </cell>
          <cell r="H7856">
            <v>36</v>
          </cell>
          <cell r="I7856" t="str">
            <v/>
          </cell>
          <cell r="J7856" t="str">
            <v/>
          </cell>
          <cell r="K7856" t="str">
            <v/>
          </cell>
          <cell r="L7856" t="str">
            <v/>
          </cell>
          <cell r="M7856" t="str">
            <v>免稅</v>
          </cell>
          <cell r="N7856" t="str">
            <v>9787502169060</v>
          </cell>
        </row>
        <row r="7857">
          <cell r="A7857" t="str">
            <v>50216930</v>
          </cell>
          <cell r="B7857" t="str">
            <v>以史為鏡叢書:名家眼中的100位中國歷史名人</v>
          </cell>
          <cell r="C7857" t="str">
            <v>于海英</v>
          </cell>
          <cell r="D7857">
            <v>228</v>
          </cell>
          <cell r="E7857">
            <v>0</v>
          </cell>
          <cell r="F7857" t="str">
            <v/>
          </cell>
          <cell r="G7857" t="str">
            <v>石油工業</v>
          </cell>
          <cell r="H7857">
            <v>38</v>
          </cell>
          <cell r="I7857" t="str">
            <v/>
          </cell>
          <cell r="J7857" t="str">
            <v/>
          </cell>
          <cell r="K7857" t="str">
            <v/>
          </cell>
          <cell r="L7857" t="str">
            <v/>
          </cell>
          <cell r="M7857" t="str">
            <v>免稅</v>
          </cell>
          <cell r="N7857" t="str">
            <v>9787502169305</v>
          </cell>
        </row>
        <row r="7858">
          <cell r="A7858" t="str">
            <v>50217275</v>
          </cell>
          <cell r="B7858" t="str">
            <v>佛心禪性悟人生</v>
          </cell>
          <cell r="C7858" t="str">
            <v>華星著</v>
          </cell>
          <cell r="D7858">
            <v>192</v>
          </cell>
          <cell r="E7858">
            <v>0</v>
          </cell>
          <cell r="F7858" t="str">
            <v>平裝</v>
          </cell>
          <cell r="G7858" t="str">
            <v>石油工業</v>
          </cell>
          <cell r="H7858">
            <v>32</v>
          </cell>
          <cell r="I7858" t="str">
            <v/>
          </cell>
          <cell r="J7858" t="str">
            <v/>
          </cell>
          <cell r="K7858" t="str">
            <v/>
          </cell>
          <cell r="L7858" t="str">
            <v/>
          </cell>
          <cell r="M7858" t="str">
            <v>免稅</v>
          </cell>
          <cell r="N7858" t="str">
            <v>9787502172756</v>
          </cell>
        </row>
        <row r="7859">
          <cell r="A7859" t="str">
            <v>50217409</v>
          </cell>
          <cell r="B7859" t="str">
            <v>成事在謀-左手用陰謀右手用陽謀</v>
          </cell>
          <cell r="C7859" t="str">
            <v>汪大海.胡衛紅編</v>
          </cell>
          <cell r="D7859">
            <v>191</v>
          </cell>
          <cell r="E7859">
            <v>0</v>
          </cell>
          <cell r="F7859" t="str">
            <v>平裝</v>
          </cell>
          <cell r="G7859" t="str">
            <v>石油工業</v>
          </cell>
          <cell r="H7859">
            <v>31.8</v>
          </cell>
          <cell r="I7859" t="str">
            <v/>
          </cell>
          <cell r="J7859" t="str">
            <v/>
          </cell>
          <cell r="K7859" t="str">
            <v/>
          </cell>
          <cell r="L7859" t="str">
            <v/>
          </cell>
          <cell r="M7859" t="str">
            <v>免稅</v>
          </cell>
          <cell r="N7859" t="str">
            <v>9787502174095</v>
          </cell>
        </row>
        <row r="7860">
          <cell r="A7860" t="str">
            <v>50217413</v>
          </cell>
          <cell r="B7860" t="str">
            <v>每天讀點胡雪岩全集</v>
          </cell>
          <cell r="C7860" t="str">
            <v>安憶</v>
          </cell>
          <cell r="D7860">
            <v>191</v>
          </cell>
          <cell r="E7860">
            <v>0</v>
          </cell>
          <cell r="F7860" t="str">
            <v>平裝</v>
          </cell>
          <cell r="G7860" t="str">
            <v>石油工業</v>
          </cell>
          <cell r="H7860">
            <v>31.8</v>
          </cell>
          <cell r="I7860" t="str">
            <v/>
          </cell>
          <cell r="J7860" t="str">
            <v/>
          </cell>
          <cell r="K7860" t="str">
            <v/>
          </cell>
          <cell r="L7860" t="str">
            <v/>
          </cell>
          <cell r="M7860" t="str">
            <v>免稅</v>
          </cell>
          <cell r="N7860" t="str">
            <v>9787502174132</v>
          </cell>
        </row>
        <row r="7861">
          <cell r="A7861" t="str">
            <v>50217496</v>
          </cell>
          <cell r="B7861" t="str">
            <v>每天讀點南懷瑾全集</v>
          </cell>
          <cell r="C7861" t="str">
            <v>安憶</v>
          </cell>
          <cell r="D7861">
            <v>191</v>
          </cell>
          <cell r="E7861">
            <v>0</v>
          </cell>
          <cell r="F7861" t="str">
            <v/>
          </cell>
          <cell r="G7861" t="str">
            <v>石油工業</v>
          </cell>
          <cell r="H7861">
            <v>31.8</v>
          </cell>
          <cell r="I7861" t="str">
            <v/>
          </cell>
          <cell r="J7861" t="str">
            <v/>
          </cell>
          <cell r="K7861" t="str">
            <v/>
          </cell>
          <cell r="L7861" t="str">
            <v/>
          </cell>
          <cell r="M7861" t="str">
            <v>免稅</v>
          </cell>
          <cell r="N7861" t="str">
            <v>9787502174965</v>
          </cell>
        </row>
        <row r="7862">
          <cell r="A7862" t="str">
            <v>50217498</v>
          </cell>
          <cell r="B7862" t="str">
            <v>黃帝內經-四季不生病的智能</v>
          </cell>
          <cell r="C7862" t="str">
            <v>孔令謙</v>
          </cell>
          <cell r="D7862">
            <v>179</v>
          </cell>
          <cell r="E7862">
            <v>0</v>
          </cell>
          <cell r="F7862" t="str">
            <v>平裝</v>
          </cell>
          <cell r="G7862" t="str">
            <v>石油工業</v>
          </cell>
          <cell r="H7862">
            <v>29.8</v>
          </cell>
          <cell r="I7862" t="str">
            <v/>
          </cell>
          <cell r="J7862" t="str">
            <v/>
          </cell>
          <cell r="K7862" t="str">
            <v/>
          </cell>
          <cell r="L7862" t="str">
            <v/>
          </cell>
          <cell r="M7862" t="str">
            <v>免稅</v>
          </cell>
          <cell r="N7862" t="str">
            <v>9787502174989</v>
          </cell>
        </row>
        <row r="7863">
          <cell r="A7863" t="str">
            <v>50217754</v>
          </cell>
          <cell r="B7863" t="str">
            <v>最風流 醉唐詩</v>
          </cell>
          <cell r="C7863" t="str">
            <v>李會詩</v>
          </cell>
          <cell r="D7863">
            <v>143</v>
          </cell>
          <cell r="E7863">
            <v>0</v>
          </cell>
          <cell r="F7863" t="str">
            <v>平裝</v>
          </cell>
          <cell r="G7863" t="str">
            <v>石油工業</v>
          </cell>
          <cell r="H7863">
            <v>23.8</v>
          </cell>
          <cell r="I7863" t="str">
            <v/>
          </cell>
          <cell r="J7863" t="str">
            <v/>
          </cell>
          <cell r="K7863" t="str">
            <v/>
          </cell>
          <cell r="L7863" t="str">
            <v/>
          </cell>
          <cell r="M7863" t="str">
            <v>免稅</v>
          </cell>
          <cell r="N7863" t="str">
            <v>9787502177546</v>
          </cell>
        </row>
        <row r="7864">
          <cell r="A7864" t="str">
            <v>50217757</v>
          </cell>
          <cell r="B7864" t="str">
            <v>最是元曲銷魂</v>
          </cell>
          <cell r="C7864" t="str">
            <v>上官紫微著</v>
          </cell>
          <cell r="D7864">
            <v>143</v>
          </cell>
          <cell r="E7864">
            <v>0</v>
          </cell>
          <cell r="F7864" t="str">
            <v>平裝</v>
          </cell>
          <cell r="G7864" t="str">
            <v>石油工業</v>
          </cell>
          <cell r="H7864">
            <v>23.8</v>
          </cell>
          <cell r="I7864" t="str">
            <v/>
          </cell>
          <cell r="J7864" t="str">
            <v/>
          </cell>
          <cell r="K7864" t="str">
            <v/>
          </cell>
          <cell r="L7864" t="str">
            <v/>
          </cell>
          <cell r="M7864" t="str">
            <v>免稅</v>
          </cell>
          <cell r="N7864" t="str">
            <v>9787502177577</v>
          </cell>
        </row>
        <row r="7865">
          <cell r="A7865" t="str">
            <v>50217758</v>
          </cell>
          <cell r="B7865" t="str">
            <v>魏晉風骨化沉香</v>
          </cell>
          <cell r="C7865" t="str">
            <v>上官紫微著</v>
          </cell>
          <cell r="D7865">
            <v>143</v>
          </cell>
          <cell r="E7865">
            <v>0</v>
          </cell>
          <cell r="F7865" t="str">
            <v>平裝</v>
          </cell>
          <cell r="G7865" t="str">
            <v>石油工業</v>
          </cell>
          <cell r="H7865">
            <v>23.8</v>
          </cell>
          <cell r="I7865" t="str">
            <v/>
          </cell>
          <cell r="J7865" t="str">
            <v/>
          </cell>
          <cell r="K7865" t="str">
            <v/>
          </cell>
          <cell r="L7865" t="str">
            <v/>
          </cell>
          <cell r="M7865" t="str">
            <v>免稅</v>
          </cell>
          <cell r="N7865" t="str">
            <v>9787502177584</v>
          </cell>
        </row>
        <row r="7866">
          <cell r="A7866" t="str">
            <v>50217759</v>
          </cell>
          <cell r="B7866" t="str">
            <v>宋詞是一朵情花</v>
          </cell>
          <cell r="C7866" t="str">
            <v>李會詩</v>
          </cell>
          <cell r="D7866">
            <v>143</v>
          </cell>
          <cell r="E7866">
            <v>0</v>
          </cell>
          <cell r="F7866" t="str">
            <v>平裝</v>
          </cell>
          <cell r="G7866" t="str">
            <v>石油工業</v>
          </cell>
          <cell r="H7866">
            <v>23.8</v>
          </cell>
          <cell r="I7866" t="str">
            <v/>
          </cell>
          <cell r="J7866" t="str">
            <v/>
          </cell>
          <cell r="K7866" t="str">
            <v/>
          </cell>
          <cell r="L7866" t="str">
            <v/>
          </cell>
          <cell r="M7866" t="str">
            <v>免稅</v>
          </cell>
          <cell r="N7866" t="str">
            <v>9787502177591</v>
          </cell>
        </row>
        <row r="7867">
          <cell r="A7867" t="str">
            <v>50217773</v>
          </cell>
          <cell r="B7867" t="str">
            <v>漢代琅華照寒煙</v>
          </cell>
          <cell r="C7867" t="str">
            <v>聶小晴</v>
          </cell>
          <cell r="D7867">
            <v>143</v>
          </cell>
          <cell r="E7867">
            <v>0</v>
          </cell>
          <cell r="F7867" t="str">
            <v>平裝</v>
          </cell>
          <cell r="G7867" t="str">
            <v>石油工業</v>
          </cell>
          <cell r="H7867">
            <v>23.8</v>
          </cell>
          <cell r="I7867" t="str">
            <v/>
          </cell>
          <cell r="J7867" t="str">
            <v/>
          </cell>
          <cell r="K7867" t="str">
            <v/>
          </cell>
          <cell r="L7867" t="str">
            <v/>
          </cell>
          <cell r="M7867" t="str">
            <v>免稅</v>
          </cell>
          <cell r="N7867" t="str">
            <v>9787502177737</v>
          </cell>
        </row>
        <row r="7868">
          <cell r="A7868" t="str">
            <v>50217782</v>
          </cell>
          <cell r="B7868" t="str">
            <v>最美不過詩經</v>
          </cell>
          <cell r="C7868" t="str">
            <v>李顏壘</v>
          </cell>
          <cell r="D7868">
            <v>143</v>
          </cell>
          <cell r="E7868">
            <v>0</v>
          </cell>
          <cell r="F7868" t="str">
            <v>平裝</v>
          </cell>
          <cell r="G7868" t="str">
            <v>石油工業</v>
          </cell>
          <cell r="H7868">
            <v>23.8</v>
          </cell>
          <cell r="I7868" t="str">
            <v/>
          </cell>
          <cell r="J7868" t="str">
            <v/>
          </cell>
          <cell r="K7868" t="str">
            <v/>
          </cell>
          <cell r="L7868" t="str">
            <v/>
          </cell>
          <cell r="M7868" t="str">
            <v>免稅</v>
          </cell>
          <cell r="N7868" t="str">
            <v>9787502177829</v>
          </cell>
        </row>
        <row r="7869">
          <cell r="A7869" t="str">
            <v>50217805</v>
          </cell>
          <cell r="B7869" t="str">
            <v>程氏真傳-穴位去痛家用說明書</v>
          </cell>
          <cell r="C7869" t="str">
            <v>程凱博士</v>
          </cell>
          <cell r="D7869">
            <v>168</v>
          </cell>
          <cell r="E7869">
            <v>0</v>
          </cell>
          <cell r="F7869" t="str">
            <v>平裝</v>
          </cell>
          <cell r="G7869" t="str">
            <v>石油工業</v>
          </cell>
          <cell r="H7869">
            <v>28</v>
          </cell>
          <cell r="I7869" t="str">
            <v/>
          </cell>
          <cell r="J7869" t="str">
            <v/>
          </cell>
          <cell r="K7869" t="str">
            <v/>
          </cell>
          <cell r="L7869" t="str">
            <v/>
          </cell>
          <cell r="M7869" t="str">
            <v>免稅</v>
          </cell>
          <cell r="N7869" t="str">
            <v>9787502178055</v>
          </cell>
        </row>
        <row r="7870">
          <cell r="A7870" t="str">
            <v>50217916</v>
          </cell>
          <cell r="B7870" t="str">
            <v>一本書讀通中國史-最新版</v>
          </cell>
          <cell r="C7870" t="str">
            <v>魯青. 編著</v>
          </cell>
          <cell r="D7870">
            <v>161</v>
          </cell>
          <cell r="E7870">
            <v>0</v>
          </cell>
          <cell r="F7870" t="str">
            <v>平裝</v>
          </cell>
          <cell r="G7870" t="str">
            <v>石油工業</v>
          </cell>
          <cell r="H7870">
            <v>26.8</v>
          </cell>
          <cell r="I7870" t="str">
            <v/>
          </cell>
          <cell r="J7870" t="str">
            <v/>
          </cell>
          <cell r="K7870" t="str">
            <v/>
          </cell>
          <cell r="L7870" t="str">
            <v/>
          </cell>
          <cell r="M7870" t="str">
            <v>免稅</v>
          </cell>
          <cell r="N7870" t="str">
            <v>9787502179168</v>
          </cell>
        </row>
        <row r="7871">
          <cell r="A7871" t="str">
            <v>50217969</v>
          </cell>
          <cell r="B7871" t="str">
            <v>一本書讀通歷代趣聞軼事-最新版</v>
          </cell>
          <cell r="C7871" t="str">
            <v>趙浩. 編著</v>
          </cell>
          <cell r="D7871">
            <v>161</v>
          </cell>
          <cell r="E7871">
            <v>0</v>
          </cell>
          <cell r="F7871" t="str">
            <v>平裝</v>
          </cell>
          <cell r="G7871" t="str">
            <v>石油工業</v>
          </cell>
          <cell r="H7871">
            <v>26.8</v>
          </cell>
          <cell r="I7871" t="str">
            <v/>
          </cell>
          <cell r="J7871" t="str">
            <v/>
          </cell>
          <cell r="K7871" t="str">
            <v/>
          </cell>
          <cell r="L7871" t="str">
            <v/>
          </cell>
          <cell r="M7871" t="str">
            <v>免稅</v>
          </cell>
          <cell r="N7871" t="str">
            <v>9787502179694</v>
          </cell>
        </row>
        <row r="7872">
          <cell r="A7872" t="str">
            <v>50218051</v>
          </cell>
          <cell r="B7872" t="str">
            <v>一本書讀完中外經典故事</v>
          </cell>
          <cell r="C7872" t="str">
            <v>趙浩. 編著</v>
          </cell>
          <cell r="D7872">
            <v>161</v>
          </cell>
          <cell r="E7872">
            <v>0</v>
          </cell>
          <cell r="F7872" t="str">
            <v>平裝</v>
          </cell>
          <cell r="G7872" t="str">
            <v>石油工業</v>
          </cell>
          <cell r="H7872">
            <v>26.8</v>
          </cell>
          <cell r="I7872" t="str">
            <v/>
          </cell>
          <cell r="J7872" t="str">
            <v/>
          </cell>
          <cell r="K7872" t="str">
            <v/>
          </cell>
          <cell r="L7872" t="str">
            <v/>
          </cell>
          <cell r="M7872" t="str">
            <v>免稅</v>
          </cell>
          <cell r="N7872" t="str">
            <v>9787502180515</v>
          </cell>
        </row>
        <row r="7873">
          <cell r="A7873" t="str">
            <v>50224469</v>
          </cell>
          <cell r="B7873" t="str">
            <v>中醫與中國文化</v>
          </cell>
          <cell r="C7873" t="str">
            <v>章紅英，張寶文，周傑</v>
          </cell>
          <cell r="D7873">
            <v>90</v>
          </cell>
          <cell r="E7873">
            <v>0</v>
          </cell>
          <cell r="F7873" t="str">
            <v>平裝</v>
          </cell>
          <cell r="G7873" t="str">
            <v>原子能</v>
          </cell>
          <cell r="H7873">
            <v>15</v>
          </cell>
          <cell r="I7873" t="str">
            <v/>
          </cell>
          <cell r="J7873" t="str">
            <v/>
          </cell>
          <cell r="K7873" t="str">
            <v/>
          </cell>
          <cell r="L7873" t="str">
            <v/>
          </cell>
          <cell r="M7873" t="str">
            <v>免稅</v>
          </cell>
          <cell r="N7873" t="str">
            <v>9787502244699</v>
          </cell>
        </row>
        <row r="7874">
          <cell r="A7874" t="str">
            <v>50233884</v>
          </cell>
          <cell r="B7874" t="str">
            <v>中國驗方全書</v>
          </cell>
          <cell r="C7874" t="str">
            <v>本社</v>
          </cell>
          <cell r="D7874">
            <v>348</v>
          </cell>
          <cell r="E7874">
            <v>0</v>
          </cell>
          <cell r="F7874" t="str">
            <v>平裝</v>
          </cell>
          <cell r="G7874" t="str">
            <v>科技文獻</v>
          </cell>
          <cell r="H7874">
            <v>58</v>
          </cell>
          <cell r="I7874" t="str">
            <v/>
          </cell>
          <cell r="J7874" t="str">
            <v/>
          </cell>
          <cell r="K7874" t="str">
            <v/>
          </cell>
          <cell r="L7874" t="str">
            <v/>
          </cell>
          <cell r="M7874" t="str">
            <v>免稅</v>
          </cell>
          <cell r="N7874" t="str">
            <v>7502338845</v>
          </cell>
        </row>
        <row r="7875">
          <cell r="A7875" t="str">
            <v>50234264</v>
          </cell>
          <cell r="B7875" t="str">
            <v>花季少女你準備好了嗎</v>
          </cell>
          <cell r="C7875" t="str">
            <v>王山米</v>
          </cell>
          <cell r="D7875">
            <v>72</v>
          </cell>
          <cell r="E7875">
            <v>0</v>
          </cell>
          <cell r="F7875" t="str">
            <v>平裝</v>
          </cell>
          <cell r="G7875" t="str">
            <v>科技文獻</v>
          </cell>
          <cell r="H7875">
            <v>12</v>
          </cell>
          <cell r="I7875" t="str">
            <v/>
          </cell>
          <cell r="J7875" t="str">
            <v/>
          </cell>
          <cell r="K7875" t="str">
            <v/>
          </cell>
          <cell r="L7875" t="str">
            <v/>
          </cell>
          <cell r="M7875" t="str">
            <v>免稅</v>
          </cell>
          <cell r="N7875" t="str">
            <v>7502342648</v>
          </cell>
        </row>
        <row r="7876">
          <cell r="A7876" t="str">
            <v>50234428</v>
          </cell>
          <cell r="B7876" t="str">
            <v>中老年營養與健康</v>
          </cell>
          <cell r="C7876" t="str">
            <v>于康</v>
          </cell>
          <cell r="D7876">
            <v>50</v>
          </cell>
          <cell r="E7876">
            <v>0</v>
          </cell>
          <cell r="F7876" t="str">
            <v>平裝</v>
          </cell>
          <cell r="G7876" t="str">
            <v>科技文獻</v>
          </cell>
          <cell r="H7876">
            <v>10</v>
          </cell>
          <cell r="I7876" t="str">
            <v/>
          </cell>
          <cell r="J7876" t="str">
            <v/>
          </cell>
          <cell r="K7876" t="str">
            <v/>
          </cell>
          <cell r="L7876" t="str">
            <v/>
          </cell>
          <cell r="M7876" t="str">
            <v>免稅</v>
          </cell>
          <cell r="N7876" t="str">
            <v>7502344284</v>
          </cell>
        </row>
        <row r="7877">
          <cell r="A7877" t="str">
            <v>50235529</v>
          </cell>
          <cell r="B7877" t="str">
            <v>腫瘤古今名家驗案全析</v>
          </cell>
          <cell r="C7877" t="str">
            <v>唐先平</v>
          </cell>
          <cell r="D7877">
            <v>192</v>
          </cell>
          <cell r="E7877">
            <v>0</v>
          </cell>
          <cell r="F7877" t="str">
            <v>平裝</v>
          </cell>
          <cell r="G7877" t="str">
            <v>科技文獻</v>
          </cell>
          <cell r="H7877">
            <v>32</v>
          </cell>
          <cell r="I7877" t="str">
            <v/>
          </cell>
          <cell r="J7877" t="str">
            <v/>
          </cell>
          <cell r="K7877" t="str">
            <v/>
          </cell>
          <cell r="L7877" t="str">
            <v/>
          </cell>
          <cell r="M7877" t="str">
            <v>免稅</v>
          </cell>
          <cell r="N7877" t="str">
            <v>9787502355296</v>
          </cell>
        </row>
        <row r="7878">
          <cell r="A7878" t="str">
            <v>50235593</v>
          </cell>
          <cell r="B7878" t="str">
            <v>足浴治百病</v>
          </cell>
          <cell r="C7878" t="str">
            <v>鄭楊</v>
          </cell>
          <cell r="D7878">
            <v>65</v>
          </cell>
          <cell r="E7878">
            <v>0</v>
          </cell>
          <cell r="F7878" t="str">
            <v>平裝</v>
          </cell>
          <cell r="G7878" t="str">
            <v>科技文獻</v>
          </cell>
          <cell r="H7878">
            <v>13</v>
          </cell>
          <cell r="I7878" t="str">
            <v/>
          </cell>
          <cell r="J7878" t="str">
            <v/>
          </cell>
          <cell r="K7878" t="str">
            <v/>
          </cell>
          <cell r="L7878" t="str">
            <v/>
          </cell>
          <cell r="M7878" t="str">
            <v>免稅</v>
          </cell>
          <cell r="N7878" t="str">
            <v>7502355936</v>
          </cell>
        </row>
        <row r="7879">
          <cell r="A7879" t="str">
            <v>50235652</v>
          </cell>
          <cell r="B7879" t="str">
            <v>血液病古今名家驗案全析</v>
          </cell>
          <cell r="C7879" t="str">
            <v>曹景濤</v>
          </cell>
          <cell r="D7879">
            <v>168</v>
          </cell>
          <cell r="E7879">
            <v>0</v>
          </cell>
          <cell r="F7879" t="str">
            <v>平裝</v>
          </cell>
          <cell r="G7879" t="str">
            <v>科技文獻</v>
          </cell>
          <cell r="H7879">
            <v>28</v>
          </cell>
          <cell r="I7879" t="str">
            <v/>
          </cell>
          <cell r="J7879" t="str">
            <v/>
          </cell>
          <cell r="K7879" t="str">
            <v/>
          </cell>
          <cell r="L7879" t="str">
            <v/>
          </cell>
          <cell r="M7879" t="str">
            <v>免稅</v>
          </cell>
          <cell r="N7879" t="str">
            <v>9787502356521</v>
          </cell>
        </row>
        <row r="7880">
          <cell r="A7880" t="str">
            <v>50235771</v>
          </cell>
          <cell r="B7880" t="str">
            <v>常用中藥與經典方.圖表解（中英對照）</v>
          </cell>
          <cell r="C7880" t="str">
            <v>趙一</v>
          </cell>
          <cell r="D7880">
            <v>225</v>
          </cell>
          <cell r="E7880">
            <v>0</v>
          </cell>
          <cell r="F7880" t="str">
            <v>平裝</v>
          </cell>
          <cell r="G7880" t="str">
            <v>科技文獻</v>
          </cell>
          <cell r="H7880">
            <v>45</v>
          </cell>
          <cell r="I7880" t="str">
            <v/>
          </cell>
          <cell r="J7880" t="str">
            <v/>
          </cell>
          <cell r="K7880" t="str">
            <v/>
          </cell>
          <cell r="L7880" t="str">
            <v/>
          </cell>
          <cell r="M7880" t="str">
            <v>免稅</v>
          </cell>
          <cell r="N7880" t="str">
            <v>9787502357719</v>
          </cell>
        </row>
        <row r="7881">
          <cell r="A7881" t="str">
            <v>50235795</v>
          </cell>
          <cell r="B7881" t="str">
            <v>讀《史記》學做事</v>
          </cell>
          <cell r="C7881" t="str">
            <v>王宇</v>
          </cell>
          <cell r="D7881">
            <v>125</v>
          </cell>
          <cell r="E7881">
            <v>0</v>
          </cell>
          <cell r="F7881" t="str">
            <v>平裝</v>
          </cell>
          <cell r="G7881" t="str">
            <v>科技文獻</v>
          </cell>
          <cell r="H7881">
            <v>25</v>
          </cell>
          <cell r="I7881" t="str">
            <v/>
          </cell>
          <cell r="J7881" t="str">
            <v/>
          </cell>
          <cell r="K7881" t="str">
            <v/>
          </cell>
          <cell r="L7881" t="str">
            <v/>
          </cell>
          <cell r="M7881" t="str">
            <v>免稅</v>
          </cell>
          <cell r="N7881" t="str">
            <v>9787502357955</v>
          </cell>
        </row>
        <row r="7882">
          <cell r="A7882" t="str">
            <v>50235796</v>
          </cell>
          <cell r="B7882" t="str">
            <v>讀《史記》學做人</v>
          </cell>
          <cell r="C7882" t="str">
            <v>王宇</v>
          </cell>
          <cell r="D7882">
            <v>120</v>
          </cell>
          <cell r="E7882">
            <v>0</v>
          </cell>
          <cell r="F7882" t="str">
            <v>平裝</v>
          </cell>
          <cell r="G7882" t="str">
            <v>科技文獻</v>
          </cell>
          <cell r="H7882">
            <v>24</v>
          </cell>
          <cell r="I7882" t="str">
            <v/>
          </cell>
          <cell r="J7882" t="str">
            <v/>
          </cell>
          <cell r="K7882" t="str">
            <v/>
          </cell>
          <cell r="L7882" t="str">
            <v/>
          </cell>
          <cell r="M7882" t="str">
            <v>免稅</v>
          </cell>
          <cell r="N7882" t="str">
            <v>9787502357962</v>
          </cell>
        </row>
        <row r="7883">
          <cell r="A7883" t="str">
            <v>50236200</v>
          </cell>
          <cell r="B7883" t="str">
            <v>中醫推拿一本通</v>
          </cell>
          <cell r="C7883" t="str">
            <v>魏睦新</v>
          </cell>
          <cell r="D7883">
            <v>114</v>
          </cell>
          <cell r="E7883">
            <v>0</v>
          </cell>
          <cell r="F7883" t="str">
            <v>平裝</v>
          </cell>
          <cell r="G7883" t="str">
            <v>科技文獻</v>
          </cell>
          <cell r="H7883">
            <v>19</v>
          </cell>
          <cell r="I7883" t="str">
            <v/>
          </cell>
          <cell r="J7883" t="str">
            <v/>
          </cell>
          <cell r="K7883" t="str">
            <v/>
          </cell>
          <cell r="L7883" t="str">
            <v/>
          </cell>
          <cell r="M7883" t="str">
            <v>免稅</v>
          </cell>
          <cell r="N7883" t="str">
            <v>9787502362003</v>
          </cell>
        </row>
        <row r="7884">
          <cell r="A7884" t="str">
            <v>50236201</v>
          </cell>
          <cell r="B7884" t="str">
            <v>中藥一本通</v>
          </cell>
          <cell r="C7884" t="str">
            <v>魏睦新</v>
          </cell>
          <cell r="D7884">
            <v>228</v>
          </cell>
          <cell r="E7884">
            <v>0</v>
          </cell>
          <cell r="F7884" t="str">
            <v>平裝</v>
          </cell>
          <cell r="G7884" t="str">
            <v>科技文獻</v>
          </cell>
          <cell r="H7884">
            <v>38</v>
          </cell>
          <cell r="I7884" t="str">
            <v/>
          </cell>
          <cell r="J7884" t="str">
            <v/>
          </cell>
          <cell r="K7884" t="str">
            <v/>
          </cell>
          <cell r="L7884" t="str">
            <v/>
          </cell>
          <cell r="M7884" t="str">
            <v>免稅</v>
          </cell>
          <cell r="N7884" t="str">
            <v>9787502362010</v>
          </cell>
        </row>
        <row r="7885">
          <cell r="A7885" t="str">
            <v>50236202</v>
          </cell>
          <cell r="B7885" t="str">
            <v>中醫基礎一本通</v>
          </cell>
          <cell r="C7885" t="str">
            <v>魏睦新</v>
          </cell>
          <cell r="D7885">
            <v>78</v>
          </cell>
          <cell r="E7885">
            <v>0</v>
          </cell>
          <cell r="F7885" t="str">
            <v>平裝</v>
          </cell>
          <cell r="G7885" t="str">
            <v>科技文獻</v>
          </cell>
          <cell r="H7885">
            <v>13</v>
          </cell>
          <cell r="I7885" t="str">
            <v/>
          </cell>
          <cell r="J7885" t="str">
            <v/>
          </cell>
          <cell r="K7885" t="str">
            <v/>
          </cell>
          <cell r="L7885" t="str">
            <v/>
          </cell>
          <cell r="M7885" t="str">
            <v>免稅</v>
          </cell>
          <cell r="N7885" t="str">
            <v>9787502362027</v>
          </cell>
        </row>
        <row r="7886">
          <cell r="A7886" t="str">
            <v>50236203</v>
          </cell>
          <cell r="B7886" t="str">
            <v>中醫診斷一本通</v>
          </cell>
          <cell r="C7886" t="str">
            <v>魏睦新</v>
          </cell>
          <cell r="D7886">
            <v>108</v>
          </cell>
          <cell r="E7886">
            <v>0</v>
          </cell>
          <cell r="F7886" t="str">
            <v>平裝</v>
          </cell>
          <cell r="G7886" t="str">
            <v>科技文獻</v>
          </cell>
          <cell r="H7886">
            <v>18</v>
          </cell>
          <cell r="I7886" t="str">
            <v/>
          </cell>
          <cell r="J7886" t="str">
            <v/>
          </cell>
          <cell r="K7886" t="str">
            <v/>
          </cell>
          <cell r="L7886" t="str">
            <v/>
          </cell>
          <cell r="M7886" t="str">
            <v>免稅</v>
          </cell>
          <cell r="N7886" t="str">
            <v>9787502362034</v>
          </cell>
        </row>
        <row r="7887">
          <cell r="A7887" t="str">
            <v>50236229</v>
          </cell>
          <cell r="B7887" t="str">
            <v>中醫食療一本通</v>
          </cell>
          <cell r="C7887" t="str">
            <v>魏睦新</v>
          </cell>
          <cell r="D7887">
            <v>120</v>
          </cell>
          <cell r="E7887">
            <v>0</v>
          </cell>
          <cell r="F7887" t="str">
            <v>平裝</v>
          </cell>
          <cell r="G7887" t="str">
            <v>科技文獻</v>
          </cell>
          <cell r="H7887">
            <v>20</v>
          </cell>
          <cell r="I7887" t="str">
            <v/>
          </cell>
          <cell r="J7887" t="str">
            <v/>
          </cell>
          <cell r="K7887" t="str">
            <v/>
          </cell>
          <cell r="L7887" t="str">
            <v/>
          </cell>
          <cell r="M7887" t="str">
            <v>免稅</v>
          </cell>
          <cell r="N7887" t="str">
            <v>9787502362294</v>
          </cell>
        </row>
        <row r="7888">
          <cell r="A7888" t="str">
            <v>50236275</v>
          </cell>
          <cell r="B7888" t="str">
            <v>中醫進補一本通</v>
          </cell>
          <cell r="C7888" t="str">
            <v>魏睦新</v>
          </cell>
          <cell r="D7888">
            <v>132</v>
          </cell>
          <cell r="E7888">
            <v>0</v>
          </cell>
          <cell r="F7888" t="str">
            <v>平裝</v>
          </cell>
          <cell r="G7888" t="str">
            <v>科技文獻</v>
          </cell>
          <cell r="H7888">
            <v>22</v>
          </cell>
          <cell r="I7888" t="str">
            <v/>
          </cell>
          <cell r="J7888" t="str">
            <v/>
          </cell>
          <cell r="K7888" t="str">
            <v/>
          </cell>
          <cell r="L7888" t="str">
            <v/>
          </cell>
          <cell r="M7888" t="str">
            <v>免稅</v>
          </cell>
          <cell r="N7888" t="str">
            <v>9787502362751</v>
          </cell>
        </row>
        <row r="7889">
          <cell r="A7889" t="str">
            <v>50244351</v>
          </cell>
          <cell r="B7889" t="str">
            <v>銅及銅合金熔煉與鑄造技術</v>
          </cell>
          <cell r="C7889" t="str">
            <v>肖恩奎</v>
          </cell>
          <cell r="D7889">
            <v>140</v>
          </cell>
          <cell r="E7889">
            <v>0</v>
          </cell>
          <cell r="F7889" t="str">
            <v>平裝</v>
          </cell>
          <cell r="G7889" t="str">
            <v>未建檔</v>
          </cell>
          <cell r="H7889">
            <v>28</v>
          </cell>
          <cell r="I7889" t="str">
            <v/>
          </cell>
          <cell r="J7889" t="str">
            <v/>
          </cell>
          <cell r="K7889" t="str">
            <v/>
          </cell>
          <cell r="L7889" t="str">
            <v/>
          </cell>
          <cell r="M7889" t="str">
            <v>免稅</v>
          </cell>
          <cell r="N7889" t="str">
            <v>9787502443511</v>
          </cell>
        </row>
        <row r="7890">
          <cell r="A7890" t="str">
            <v>50256275</v>
          </cell>
          <cell r="B7890" t="str">
            <v>飲食營養與健康</v>
          </cell>
          <cell r="C7890" t="str">
            <v>劉海玲</v>
          </cell>
          <cell r="D7890">
            <v>240</v>
          </cell>
          <cell r="E7890">
            <v>0</v>
          </cell>
          <cell r="F7890" t="str">
            <v>平裝</v>
          </cell>
          <cell r="G7890" t="str">
            <v/>
          </cell>
          <cell r="H7890">
            <v>48</v>
          </cell>
          <cell r="I7890" t="str">
            <v/>
          </cell>
          <cell r="J7890" t="str">
            <v/>
          </cell>
          <cell r="K7890" t="str">
            <v/>
          </cell>
          <cell r="L7890" t="str">
            <v/>
          </cell>
          <cell r="M7890" t="str">
            <v>免稅</v>
          </cell>
          <cell r="N7890" t="str">
            <v>7502562753</v>
          </cell>
        </row>
        <row r="7891">
          <cell r="A7891" t="str">
            <v>50258401</v>
          </cell>
          <cell r="B7891" t="str">
            <v>陶瓷添加劑應用技術</v>
          </cell>
          <cell r="C7891" t="str">
            <v>俞康泰</v>
          </cell>
          <cell r="D7891">
            <v>120</v>
          </cell>
          <cell r="E7891">
            <v>0</v>
          </cell>
          <cell r="F7891" t="str">
            <v>平裝</v>
          </cell>
          <cell r="G7891" t="str">
            <v/>
          </cell>
          <cell r="H7891">
            <v>24</v>
          </cell>
          <cell r="I7891" t="str">
            <v/>
          </cell>
          <cell r="J7891" t="str">
            <v/>
          </cell>
          <cell r="K7891" t="str">
            <v/>
          </cell>
          <cell r="L7891" t="str">
            <v/>
          </cell>
          <cell r="M7891" t="str">
            <v>免稅</v>
          </cell>
          <cell r="N7891" t="str">
            <v>7502584013</v>
          </cell>
        </row>
        <row r="7892">
          <cell r="A7892" t="str">
            <v>50258871</v>
          </cell>
          <cell r="B7892" t="str">
            <v>糖尿病飲食治療</v>
          </cell>
          <cell r="C7892" t="str">
            <v>陳良</v>
          </cell>
          <cell r="D7892">
            <v>75</v>
          </cell>
          <cell r="E7892">
            <v>0</v>
          </cell>
          <cell r="F7892" t="str">
            <v>平裝</v>
          </cell>
          <cell r="G7892" t="str">
            <v/>
          </cell>
          <cell r="H7892">
            <v>15</v>
          </cell>
          <cell r="I7892" t="str">
            <v/>
          </cell>
          <cell r="J7892" t="str">
            <v/>
          </cell>
          <cell r="K7892" t="str">
            <v/>
          </cell>
          <cell r="L7892" t="str">
            <v/>
          </cell>
          <cell r="M7892" t="str">
            <v>免稅</v>
          </cell>
          <cell r="N7892" t="str">
            <v>750258871X</v>
          </cell>
        </row>
        <row r="7893">
          <cell r="A7893" t="str">
            <v>50259805</v>
          </cell>
          <cell r="B7893" t="str">
            <v>瞭解悄悄變化的自己-給青春期女孩</v>
          </cell>
          <cell r="C7893" t="str">
            <v>徐寧</v>
          </cell>
          <cell r="D7893">
            <v>93</v>
          </cell>
          <cell r="E7893">
            <v>0</v>
          </cell>
          <cell r="F7893" t="str">
            <v>平裝</v>
          </cell>
          <cell r="G7893" t="str">
            <v>化學工業</v>
          </cell>
          <cell r="H7893">
            <v>18.5</v>
          </cell>
          <cell r="I7893" t="str">
            <v/>
          </cell>
          <cell r="J7893" t="str">
            <v/>
          </cell>
          <cell r="K7893" t="str">
            <v/>
          </cell>
          <cell r="L7893" t="str">
            <v/>
          </cell>
          <cell r="M7893" t="str">
            <v>免稅</v>
          </cell>
          <cell r="N7893" t="str">
            <v>9787502598051</v>
          </cell>
        </row>
        <row r="7894">
          <cell r="A7894" t="str">
            <v>50262448</v>
          </cell>
          <cell r="B7894" t="str">
            <v>現代飲食營養與健康</v>
          </cell>
          <cell r="C7894" t="str">
            <v>姚曉玲</v>
          </cell>
          <cell r="D7894">
            <v>130</v>
          </cell>
          <cell r="E7894">
            <v>0</v>
          </cell>
          <cell r="F7894" t="str">
            <v>平裝</v>
          </cell>
          <cell r="G7894" t="str">
            <v>中國計量</v>
          </cell>
          <cell r="H7894">
            <v>26</v>
          </cell>
          <cell r="I7894" t="str">
            <v/>
          </cell>
          <cell r="J7894" t="str">
            <v/>
          </cell>
          <cell r="K7894" t="str">
            <v/>
          </cell>
          <cell r="L7894" t="str">
            <v/>
          </cell>
          <cell r="M7894" t="str">
            <v>免稅</v>
          </cell>
          <cell r="N7894" t="str">
            <v>7502624481</v>
          </cell>
        </row>
        <row r="7895">
          <cell r="A7895" t="str">
            <v>50276377</v>
          </cell>
          <cell r="B7895" t="str">
            <v>鄭和下西洋研究文選（精裝）</v>
          </cell>
          <cell r="C7895" t="str">
            <v>鄭和下西洋600周年紀念</v>
          </cell>
          <cell r="D7895">
            <v>900</v>
          </cell>
          <cell r="E7895">
            <v>0</v>
          </cell>
          <cell r="F7895" t="str">
            <v>精裝</v>
          </cell>
          <cell r="G7895" t="str">
            <v/>
          </cell>
          <cell r="H7895">
            <v>0</v>
          </cell>
          <cell r="I7895" t="str">
            <v/>
          </cell>
          <cell r="J7895" t="str">
            <v/>
          </cell>
          <cell r="K7895" t="str">
            <v/>
          </cell>
          <cell r="L7895" t="str">
            <v/>
          </cell>
          <cell r="M7895" t="str">
            <v>免稅</v>
          </cell>
          <cell r="N7895" t="str">
            <v>7502763775</v>
          </cell>
        </row>
        <row r="7896">
          <cell r="A7896" t="str">
            <v>50276857</v>
          </cell>
          <cell r="B7896" t="str">
            <v>世界漫畫史</v>
          </cell>
          <cell r="C7896" t="str">
            <v>王庸聲</v>
          </cell>
          <cell r="D7896">
            <v>275</v>
          </cell>
          <cell r="E7896">
            <v>0</v>
          </cell>
          <cell r="F7896" t="str">
            <v>平裝</v>
          </cell>
          <cell r="G7896" t="str">
            <v>海洋</v>
          </cell>
          <cell r="H7896">
            <v>55</v>
          </cell>
          <cell r="I7896" t="str">
            <v/>
          </cell>
          <cell r="J7896" t="str">
            <v/>
          </cell>
          <cell r="K7896" t="str">
            <v/>
          </cell>
          <cell r="L7896" t="str">
            <v/>
          </cell>
          <cell r="M7896" t="str">
            <v>免稅</v>
          </cell>
          <cell r="N7896" t="str">
            <v>9787502768577</v>
          </cell>
        </row>
        <row r="7897">
          <cell r="A7897" t="str">
            <v>50277804</v>
          </cell>
          <cell r="B7897" t="str">
            <v>夢窗詞說境</v>
          </cell>
          <cell r="C7897" t="str">
            <v>楊鳳琴</v>
          </cell>
          <cell r="D7897">
            <v>240</v>
          </cell>
          <cell r="E7897">
            <v>0</v>
          </cell>
          <cell r="F7897" t="str">
            <v>平裝</v>
          </cell>
          <cell r="G7897" t="str">
            <v>海洋</v>
          </cell>
          <cell r="H7897">
            <v>40</v>
          </cell>
          <cell r="I7897" t="str">
            <v/>
          </cell>
          <cell r="J7897" t="str">
            <v/>
          </cell>
          <cell r="K7897" t="str">
            <v/>
          </cell>
          <cell r="L7897" t="str">
            <v/>
          </cell>
          <cell r="M7897" t="str">
            <v>免稅</v>
          </cell>
          <cell r="N7897" t="str">
            <v>9787502778040</v>
          </cell>
        </row>
        <row r="7898">
          <cell r="A7898" t="str">
            <v>50278032</v>
          </cell>
          <cell r="B7898" t="str">
            <v>護法時期孫中山軼文集</v>
          </cell>
          <cell r="C7898" t="str">
            <v>湯銳祥</v>
          </cell>
          <cell r="D7898">
            <v>768</v>
          </cell>
          <cell r="E7898">
            <v>0</v>
          </cell>
          <cell r="F7898" t="str">
            <v>平裝</v>
          </cell>
          <cell r="G7898" t="str">
            <v>海洋</v>
          </cell>
          <cell r="H7898">
            <v>128</v>
          </cell>
          <cell r="I7898" t="str">
            <v/>
          </cell>
          <cell r="J7898" t="str">
            <v/>
          </cell>
          <cell r="K7898" t="str">
            <v/>
          </cell>
          <cell r="L7898" t="str">
            <v/>
          </cell>
          <cell r="M7898" t="str">
            <v>免稅</v>
          </cell>
          <cell r="N7898" t="str">
            <v>9787502780326</v>
          </cell>
        </row>
        <row r="7899">
          <cell r="A7899" t="str">
            <v>50282422</v>
          </cell>
          <cell r="B7899" t="str">
            <v>三國風雲地圖說</v>
          </cell>
          <cell r="C7899" t="str">
            <v>許盤清</v>
          </cell>
          <cell r="D7899">
            <v>130</v>
          </cell>
          <cell r="E7899">
            <v>0</v>
          </cell>
          <cell r="F7899" t="str">
            <v>平裝</v>
          </cell>
          <cell r="G7899" t="str">
            <v>地震</v>
          </cell>
          <cell r="H7899">
            <v>26</v>
          </cell>
          <cell r="I7899" t="str">
            <v/>
          </cell>
          <cell r="J7899" t="str">
            <v/>
          </cell>
          <cell r="K7899" t="str">
            <v/>
          </cell>
          <cell r="L7899" t="str">
            <v/>
          </cell>
          <cell r="M7899" t="str">
            <v>免稅</v>
          </cell>
          <cell r="N7899" t="str">
            <v>7502824227</v>
          </cell>
        </row>
        <row r="7900">
          <cell r="A7900" t="str">
            <v>50282513</v>
          </cell>
          <cell r="B7900" t="str">
            <v>生活中的心理學</v>
          </cell>
          <cell r="C7900" t="str">
            <v>魏清月</v>
          </cell>
          <cell r="D7900">
            <v>130</v>
          </cell>
          <cell r="E7900">
            <v>0</v>
          </cell>
          <cell r="F7900" t="str">
            <v>平裝</v>
          </cell>
          <cell r="G7900" t="str">
            <v>地震</v>
          </cell>
          <cell r="H7900">
            <v>26</v>
          </cell>
          <cell r="I7900" t="str">
            <v/>
          </cell>
          <cell r="J7900" t="str">
            <v/>
          </cell>
          <cell r="K7900" t="str">
            <v/>
          </cell>
          <cell r="L7900" t="str">
            <v/>
          </cell>
          <cell r="M7900" t="str">
            <v>免稅</v>
          </cell>
          <cell r="N7900" t="str">
            <v>7502825134</v>
          </cell>
        </row>
        <row r="7901">
          <cell r="A7901" t="str">
            <v>50282530</v>
          </cell>
          <cell r="B7901" t="str">
            <v>智謀經</v>
          </cell>
          <cell r="C7901" t="str">
            <v>愷傑</v>
          </cell>
          <cell r="D7901">
            <v>180</v>
          </cell>
          <cell r="E7901">
            <v>0</v>
          </cell>
          <cell r="F7901" t="str">
            <v>平裝</v>
          </cell>
          <cell r="G7901" t="str">
            <v>地震</v>
          </cell>
          <cell r="H7901">
            <v>36</v>
          </cell>
          <cell r="I7901" t="str">
            <v/>
          </cell>
          <cell r="J7901" t="str">
            <v/>
          </cell>
          <cell r="K7901" t="str">
            <v/>
          </cell>
          <cell r="L7901" t="str">
            <v/>
          </cell>
          <cell r="M7901" t="str">
            <v>免稅</v>
          </cell>
          <cell r="N7901" t="str">
            <v>7502825304</v>
          </cell>
        </row>
        <row r="7902">
          <cell r="A7902" t="str">
            <v>50282691</v>
          </cell>
          <cell r="B7902" t="str">
            <v>與孫子兵法同步思考</v>
          </cell>
          <cell r="C7902" t="str">
            <v>李安石</v>
          </cell>
          <cell r="D7902">
            <v>168</v>
          </cell>
          <cell r="E7902">
            <v>0</v>
          </cell>
          <cell r="F7902" t="str">
            <v>平裝</v>
          </cell>
          <cell r="G7902" t="str">
            <v>地震</v>
          </cell>
          <cell r="H7902">
            <v>28</v>
          </cell>
          <cell r="I7902" t="str">
            <v/>
          </cell>
          <cell r="J7902" t="str">
            <v/>
          </cell>
          <cell r="K7902" t="str">
            <v/>
          </cell>
          <cell r="L7902" t="str">
            <v/>
          </cell>
          <cell r="M7902" t="str">
            <v>免稅</v>
          </cell>
          <cell r="N7902" t="str">
            <v>7502826912</v>
          </cell>
        </row>
        <row r="7903">
          <cell r="A7903" t="str">
            <v>50282699</v>
          </cell>
          <cell r="B7903" t="str">
            <v>鬼谷子的智慧</v>
          </cell>
          <cell r="C7903" t="str">
            <v>王宇柱</v>
          </cell>
          <cell r="D7903">
            <v>149</v>
          </cell>
          <cell r="E7903">
            <v>0</v>
          </cell>
          <cell r="F7903" t="str">
            <v>平裝</v>
          </cell>
          <cell r="G7903" t="str">
            <v>地震</v>
          </cell>
          <cell r="H7903">
            <v>29.8</v>
          </cell>
          <cell r="I7903" t="str">
            <v/>
          </cell>
          <cell r="J7903" t="str">
            <v/>
          </cell>
          <cell r="K7903" t="str">
            <v/>
          </cell>
          <cell r="L7903" t="str">
            <v/>
          </cell>
          <cell r="M7903" t="str">
            <v>免稅</v>
          </cell>
          <cell r="N7903" t="str">
            <v>7502826998</v>
          </cell>
        </row>
        <row r="7904">
          <cell r="A7904" t="str">
            <v>50282727</v>
          </cell>
          <cell r="B7904" t="str">
            <v>趨勢交易大師:工具·策略·方法</v>
          </cell>
          <cell r="C7904" t="str">
            <v>.</v>
          </cell>
          <cell r="D7904">
            <v>190</v>
          </cell>
          <cell r="E7904">
            <v>0</v>
          </cell>
          <cell r="F7904" t="str">
            <v>平裝</v>
          </cell>
          <cell r="G7904" t="str">
            <v>地震</v>
          </cell>
          <cell r="H7904">
            <v>38</v>
          </cell>
          <cell r="I7904" t="str">
            <v/>
          </cell>
          <cell r="J7904" t="str">
            <v/>
          </cell>
          <cell r="K7904" t="str">
            <v/>
          </cell>
          <cell r="L7904" t="str">
            <v/>
          </cell>
          <cell r="M7904" t="str">
            <v>免稅</v>
          </cell>
          <cell r="N7904" t="str">
            <v>7502827277</v>
          </cell>
        </row>
        <row r="7905">
          <cell r="A7905" t="str">
            <v>50282792</v>
          </cell>
          <cell r="B7905" t="str">
            <v>經典談判謀略金鑒</v>
          </cell>
          <cell r="C7905" t="str">
            <v>張立強</v>
          </cell>
          <cell r="D7905">
            <v>149</v>
          </cell>
          <cell r="E7905">
            <v>0</v>
          </cell>
          <cell r="F7905" t="str">
            <v>平裝</v>
          </cell>
          <cell r="G7905" t="str">
            <v>地震</v>
          </cell>
          <cell r="H7905">
            <v>29.8</v>
          </cell>
          <cell r="I7905" t="str">
            <v/>
          </cell>
          <cell r="J7905" t="str">
            <v/>
          </cell>
          <cell r="K7905" t="str">
            <v/>
          </cell>
          <cell r="L7905" t="str">
            <v/>
          </cell>
          <cell r="M7905" t="str">
            <v>免稅</v>
          </cell>
          <cell r="N7905" t="str">
            <v>7502827927</v>
          </cell>
        </row>
        <row r="7906">
          <cell r="A7906" t="str">
            <v>50282798</v>
          </cell>
          <cell r="B7906" t="str">
            <v>經典領導謀略全鑒</v>
          </cell>
          <cell r="C7906" t="str">
            <v>萬  泌編著</v>
          </cell>
          <cell r="D7906">
            <v>149</v>
          </cell>
          <cell r="E7906">
            <v>0</v>
          </cell>
          <cell r="F7906" t="str">
            <v>平裝</v>
          </cell>
          <cell r="G7906" t="str">
            <v>地震</v>
          </cell>
          <cell r="H7906">
            <v>29.8</v>
          </cell>
          <cell r="I7906" t="str">
            <v/>
          </cell>
          <cell r="J7906" t="str">
            <v/>
          </cell>
          <cell r="K7906" t="str">
            <v/>
          </cell>
          <cell r="L7906" t="str">
            <v/>
          </cell>
          <cell r="M7906" t="str">
            <v>免稅</v>
          </cell>
          <cell r="N7906" t="str">
            <v>7502827986</v>
          </cell>
        </row>
        <row r="7907">
          <cell r="A7907" t="str">
            <v>50282809</v>
          </cell>
          <cell r="B7907" t="str">
            <v>二十四史管人智慧</v>
          </cell>
          <cell r="C7907" t="str">
            <v>遲雙明</v>
          </cell>
          <cell r="D7907">
            <v>150</v>
          </cell>
          <cell r="E7907">
            <v>0</v>
          </cell>
          <cell r="F7907" t="str">
            <v>平裝</v>
          </cell>
          <cell r="G7907" t="str">
            <v>地震</v>
          </cell>
          <cell r="H7907">
            <v>30</v>
          </cell>
          <cell r="I7907" t="str">
            <v/>
          </cell>
          <cell r="J7907" t="str">
            <v/>
          </cell>
          <cell r="K7907" t="str">
            <v/>
          </cell>
          <cell r="L7907" t="str">
            <v/>
          </cell>
          <cell r="M7907" t="str">
            <v>免稅</v>
          </cell>
          <cell r="N7907" t="str">
            <v>7502828095</v>
          </cell>
        </row>
        <row r="7908">
          <cell r="A7908" t="str">
            <v>50282811</v>
          </cell>
          <cell r="B7908" t="str">
            <v>二十四史帝王用人智慧</v>
          </cell>
          <cell r="C7908" t="str">
            <v>遲雙明編著</v>
          </cell>
          <cell r="D7908">
            <v>150</v>
          </cell>
          <cell r="E7908">
            <v>0</v>
          </cell>
          <cell r="F7908" t="str">
            <v>平裝</v>
          </cell>
          <cell r="G7908" t="str">
            <v>地震</v>
          </cell>
          <cell r="H7908">
            <v>30</v>
          </cell>
          <cell r="I7908" t="str">
            <v/>
          </cell>
          <cell r="J7908" t="str">
            <v/>
          </cell>
          <cell r="K7908" t="str">
            <v/>
          </cell>
          <cell r="L7908" t="str">
            <v/>
          </cell>
          <cell r="M7908" t="str">
            <v>免稅</v>
          </cell>
          <cell r="N7908" t="str">
            <v>7502828117</v>
          </cell>
        </row>
        <row r="7909">
          <cell r="A7909" t="str">
            <v>50282812</v>
          </cell>
          <cell r="B7909" t="str">
            <v>二十四史為政智慧</v>
          </cell>
          <cell r="C7909" t="str">
            <v>遲雙明編著</v>
          </cell>
          <cell r="D7909">
            <v>150</v>
          </cell>
          <cell r="E7909">
            <v>0</v>
          </cell>
          <cell r="F7909" t="str">
            <v>平裝</v>
          </cell>
          <cell r="G7909" t="str">
            <v>地震</v>
          </cell>
          <cell r="H7909">
            <v>30</v>
          </cell>
          <cell r="I7909" t="str">
            <v/>
          </cell>
          <cell r="J7909" t="str">
            <v/>
          </cell>
          <cell r="K7909" t="str">
            <v/>
          </cell>
          <cell r="L7909" t="str">
            <v/>
          </cell>
          <cell r="M7909" t="str">
            <v>免稅</v>
          </cell>
          <cell r="N7909" t="str">
            <v>7502828125</v>
          </cell>
        </row>
        <row r="7910">
          <cell r="A7910" t="str">
            <v>50282817</v>
          </cell>
          <cell r="B7910" t="str">
            <v>兵家經典智慧故事全集</v>
          </cell>
          <cell r="C7910" t="str">
            <v>丁通</v>
          </cell>
          <cell r="D7910">
            <v>149</v>
          </cell>
          <cell r="E7910">
            <v>0</v>
          </cell>
          <cell r="F7910" t="str">
            <v>平裝</v>
          </cell>
          <cell r="G7910" t="str">
            <v>地震</v>
          </cell>
          <cell r="H7910">
            <v>29.8</v>
          </cell>
          <cell r="I7910" t="str">
            <v/>
          </cell>
          <cell r="J7910" t="str">
            <v/>
          </cell>
          <cell r="K7910" t="str">
            <v/>
          </cell>
          <cell r="L7910" t="str">
            <v/>
          </cell>
          <cell r="M7910" t="str">
            <v>免稅</v>
          </cell>
          <cell r="N7910" t="str">
            <v>7502828176</v>
          </cell>
        </row>
        <row r="7911">
          <cell r="A7911" t="str">
            <v>50282830</v>
          </cell>
          <cell r="B7911" t="str">
            <v>佛家經典智慧故事全集</v>
          </cell>
          <cell r="C7911" t="str">
            <v>肖  莉編著</v>
          </cell>
          <cell r="D7911">
            <v>149</v>
          </cell>
          <cell r="E7911">
            <v>0</v>
          </cell>
          <cell r="F7911" t="str">
            <v>平裝</v>
          </cell>
          <cell r="G7911" t="str">
            <v>地震</v>
          </cell>
          <cell r="H7911">
            <v>29.8</v>
          </cell>
          <cell r="I7911" t="str">
            <v/>
          </cell>
          <cell r="J7911" t="str">
            <v/>
          </cell>
          <cell r="K7911" t="str">
            <v/>
          </cell>
          <cell r="L7911" t="str">
            <v/>
          </cell>
          <cell r="M7911" t="str">
            <v>免稅</v>
          </cell>
          <cell r="N7911" t="str">
            <v>7502828303</v>
          </cell>
        </row>
        <row r="7912">
          <cell r="A7912" t="str">
            <v>50282836</v>
          </cell>
          <cell r="B7912" t="str">
            <v>營養飲食禁忌</v>
          </cell>
          <cell r="C7912" t="str">
            <v>雪松</v>
          </cell>
          <cell r="D7912">
            <v>130</v>
          </cell>
          <cell r="E7912">
            <v>0</v>
          </cell>
          <cell r="F7912" t="str">
            <v>平裝</v>
          </cell>
          <cell r="G7912" t="str">
            <v>地震</v>
          </cell>
          <cell r="H7912">
            <v>26</v>
          </cell>
          <cell r="I7912" t="str">
            <v/>
          </cell>
          <cell r="J7912" t="str">
            <v/>
          </cell>
          <cell r="K7912" t="str">
            <v/>
          </cell>
          <cell r="L7912" t="str">
            <v/>
          </cell>
          <cell r="M7912" t="str">
            <v>免稅</v>
          </cell>
          <cell r="N7912" t="str">
            <v>7502828362</v>
          </cell>
        </row>
        <row r="7913">
          <cell r="A7913" t="str">
            <v>50282881</v>
          </cell>
          <cell r="B7913" t="str">
            <v>歷史會說話——傳承千年的東方智慧全集</v>
          </cell>
          <cell r="C7913" t="str">
            <v>歐陽正德編著</v>
          </cell>
          <cell r="D7913">
            <v>195</v>
          </cell>
          <cell r="E7913">
            <v>0</v>
          </cell>
          <cell r="F7913" t="str">
            <v>平裝</v>
          </cell>
          <cell r="G7913" t="str">
            <v>地震</v>
          </cell>
          <cell r="H7913">
            <v>39</v>
          </cell>
          <cell r="I7913" t="str">
            <v/>
          </cell>
          <cell r="J7913" t="str">
            <v/>
          </cell>
          <cell r="K7913" t="str">
            <v/>
          </cell>
          <cell r="L7913" t="str">
            <v/>
          </cell>
          <cell r="M7913" t="str">
            <v>免稅</v>
          </cell>
          <cell r="N7913" t="str">
            <v>7502828818</v>
          </cell>
        </row>
        <row r="7914">
          <cell r="A7914" t="str">
            <v>50282884</v>
          </cell>
          <cell r="B7914" t="str">
            <v>紙草書——傳承千年的西方智慧全集</v>
          </cell>
          <cell r="C7914" t="str">
            <v>歐陽正德編著</v>
          </cell>
          <cell r="D7914">
            <v>228</v>
          </cell>
          <cell r="E7914">
            <v>0</v>
          </cell>
          <cell r="F7914" t="str">
            <v>平裝</v>
          </cell>
          <cell r="G7914" t="str">
            <v>地震</v>
          </cell>
          <cell r="H7914">
            <v>39</v>
          </cell>
          <cell r="I7914" t="str">
            <v/>
          </cell>
          <cell r="J7914" t="str">
            <v/>
          </cell>
          <cell r="K7914" t="str">
            <v/>
          </cell>
          <cell r="L7914" t="str">
            <v/>
          </cell>
          <cell r="M7914" t="str">
            <v>免稅</v>
          </cell>
          <cell r="N7914" t="str">
            <v>7502828842</v>
          </cell>
        </row>
        <row r="7915">
          <cell r="A7915" t="str">
            <v>50282898</v>
          </cell>
          <cell r="B7915" t="str">
            <v>中庸的智慧</v>
          </cell>
          <cell r="C7915" t="str">
            <v>修平</v>
          </cell>
          <cell r="D7915">
            <v>140</v>
          </cell>
          <cell r="E7915">
            <v>0</v>
          </cell>
          <cell r="F7915" t="str">
            <v>平裝</v>
          </cell>
          <cell r="G7915" t="str">
            <v>地震</v>
          </cell>
          <cell r="H7915">
            <v>28</v>
          </cell>
          <cell r="I7915" t="str">
            <v/>
          </cell>
          <cell r="J7915" t="str">
            <v/>
          </cell>
          <cell r="K7915" t="str">
            <v/>
          </cell>
          <cell r="L7915" t="str">
            <v/>
          </cell>
          <cell r="M7915" t="str">
            <v>免稅</v>
          </cell>
          <cell r="N7915" t="str">
            <v>7502828982</v>
          </cell>
        </row>
        <row r="7916">
          <cell r="A7916" t="str">
            <v>50282928</v>
          </cell>
          <cell r="B7916" t="str">
            <v>三國中的人生智慧</v>
          </cell>
          <cell r="C7916" t="str">
            <v>歐陽正德編著</v>
          </cell>
          <cell r="D7916">
            <v>160</v>
          </cell>
          <cell r="E7916">
            <v>0</v>
          </cell>
          <cell r="F7916" t="str">
            <v>平裝</v>
          </cell>
          <cell r="G7916" t="str">
            <v>地震</v>
          </cell>
          <cell r="H7916">
            <v>32</v>
          </cell>
          <cell r="I7916" t="str">
            <v/>
          </cell>
          <cell r="J7916" t="str">
            <v/>
          </cell>
          <cell r="K7916" t="str">
            <v/>
          </cell>
          <cell r="L7916" t="str">
            <v/>
          </cell>
          <cell r="M7916" t="str">
            <v>免稅</v>
          </cell>
          <cell r="N7916" t="str">
            <v>7502829288</v>
          </cell>
        </row>
        <row r="7917">
          <cell r="A7917" t="str">
            <v>50282934</v>
          </cell>
          <cell r="B7917" t="str">
            <v>忍學</v>
          </cell>
          <cell r="C7917" t="str">
            <v>山隱真人</v>
          </cell>
          <cell r="D7917">
            <v>180</v>
          </cell>
          <cell r="E7917">
            <v>0</v>
          </cell>
          <cell r="F7917" t="str">
            <v>平裝</v>
          </cell>
          <cell r="G7917" t="str">
            <v>地震</v>
          </cell>
          <cell r="H7917">
            <v>36</v>
          </cell>
          <cell r="I7917" t="str">
            <v/>
          </cell>
          <cell r="J7917" t="str">
            <v/>
          </cell>
          <cell r="K7917" t="str">
            <v/>
          </cell>
          <cell r="L7917" t="str">
            <v/>
          </cell>
          <cell r="M7917" t="str">
            <v>免稅</v>
          </cell>
          <cell r="N7917" t="str">
            <v>7502829342</v>
          </cell>
        </row>
        <row r="7918">
          <cell r="A7918" t="str">
            <v>50282953</v>
          </cell>
          <cell r="B7918" t="str">
            <v>玉雕與玉器</v>
          </cell>
          <cell r="C7918" t="str">
            <v>郭穎</v>
          </cell>
          <cell r="D7918">
            <v>290</v>
          </cell>
          <cell r="E7918">
            <v>0</v>
          </cell>
          <cell r="F7918" t="str">
            <v>平裝</v>
          </cell>
          <cell r="G7918" t="str">
            <v>地震</v>
          </cell>
          <cell r="H7918">
            <v>58</v>
          </cell>
          <cell r="I7918" t="str">
            <v/>
          </cell>
          <cell r="J7918" t="str">
            <v/>
          </cell>
          <cell r="K7918" t="str">
            <v/>
          </cell>
          <cell r="L7918" t="str">
            <v/>
          </cell>
          <cell r="M7918" t="str">
            <v>免稅</v>
          </cell>
          <cell r="N7918" t="str">
            <v>9787502829537</v>
          </cell>
        </row>
        <row r="7919">
          <cell r="A7919" t="str">
            <v>50282958</v>
          </cell>
          <cell r="B7919" t="str">
            <v>你最該知道的中國之文化藝術</v>
          </cell>
          <cell r="C7919" t="str">
            <v>何躍青</v>
          </cell>
          <cell r="D7919">
            <v>179</v>
          </cell>
          <cell r="E7919">
            <v>0</v>
          </cell>
          <cell r="F7919" t="str">
            <v>平裝</v>
          </cell>
          <cell r="G7919" t="str">
            <v>地震</v>
          </cell>
          <cell r="H7919">
            <v>29.8</v>
          </cell>
          <cell r="I7919" t="str">
            <v/>
          </cell>
          <cell r="J7919" t="str">
            <v/>
          </cell>
          <cell r="K7919" t="str">
            <v/>
          </cell>
          <cell r="L7919" t="str">
            <v/>
          </cell>
          <cell r="M7919" t="str">
            <v>免稅</v>
          </cell>
          <cell r="N7919" t="str">
            <v>750282958X</v>
          </cell>
        </row>
        <row r="7920">
          <cell r="A7920" t="str">
            <v>50282959</v>
          </cell>
          <cell r="B7920" t="str">
            <v>你最該知道的中國之名城名鎮名村</v>
          </cell>
          <cell r="C7920" t="str">
            <v>何躍青</v>
          </cell>
          <cell r="D7920">
            <v>149</v>
          </cell>
          <cell r="E7920">
            <v>0</v>
          </cell>
          <cell r="F7920" t="str">
            <v>平裝</v>
          </cell>
          <cell r="G7920" t="str">
            <v>地震</v>
          </cell>
          <cell r="H7920">
            <v>29.8</v>
          </cell>
          <cell r="I7920" t="str">
            <v/>
          </cell>
          <cell r="J7920" t="str">
            <v/>
          </cell>
          <cell r="K7920" t="str">
            <v/>
          </cell>
          <cell r="L7920" t="str">
            <v/>
          </cell>
          <cell r="M7920" t="str">
            <v>免稅</v>
          </cell>
          <cell r="N7920" t="str">
            <v>7502829598</v>
          </cell>
        </row>
        <row r="7921">
          <cell r="A7921" t="str">
            <v>50282978</v>
          </cell>
          <cell r="B7921" t="str">
            <v>圖表與交易</v>
          </cell>
          <cell r="C7921" t="str">
            <v>(澳)戴若.顧比</v>
          </cell>
          <cell r="D7921">
            <v>240</v>
          </cell>
          <cell r="E7921">
            <v>0</v>
          </cell>
          <cell r="F7921" t="str">
            <v>平裝</v>
          </cell>
          <cell r="G7921" t="str">
            <v>地震</v>
          </cell>
          <cell r="H7921">
            <v>48</v>
          </cell>
          <cell r="I7921" t="str">
            <v/>
          </cell>
          <cell r="J7921" t="str">
            <v/>
          </cell>
          <cell r="K7921" t="str">
            <v/>
          </cell>
          <cell r="L7921" t="str">
            <v/>
          </cell>
          <cell r="M7921" t="str">
            <v>免稅</v>
          </cell>
          <cell r="N7921" t="str">
            <v>7502829784</v>
          </cell>
        </row>
        <row r="7922">
          <cell r="A7922" t="str">
            <v>50282994</v>
          </cell>
          <cell r="B7922" t="str">
            <v>難得糊塗——由“聰明”變“糊塗”的人生大智慧</v>
          </cell>
          <cell r="C7922" t="str">
            <v>月  清編</v>
          </cell>
          <cell r="D7922">
            <v>149</v>
          </cell>
          <cell r="E7922">
            <v>0</v>
          </cell>
          <cell r="F7922" t="str">
            <v>平裝</v>
          </cell>
          <cell r="G7922" t="str">
            <v>地震</v>
          </cell>
          <cell r="H7922">
            <v>29.8</v>
          </cell>
          <cell r="I7922" t="str">
            <v/>
          </cell>
          <cell r="J7922" t="str">
            <v/>
          </cell>
          <cell r="K7922" t="str">
            <v/>
          </cell>
          <cell r="L7922" t="str">
            <v/>
          </cell>
          <cell r="M7922" t="str">
            <v>免稅</v>
          </cell>
          <cell r="N7922" t="str">
            <v>7502829946</v>
          </cell>
        </row>
        <row r="7923">
          <cell r="A7923" t="str">
            <v>50283095</v>
          </cell>
          <cell r="B7923" t="str">
            <v>菜根譚的智慧</v>
          </cell>
          <cell r="C7923" t="str">
            <v>程希哲</v>
          </cell>
          <cell r="D7923">
            <v>160</v>
          </cell>
          <cell r="E7923">
            <v>0</v>
          </cell>
          <cell r="F7923" t="str">
            <v>平裝</v>
          </cell>
          <cell r="G7923" t="str">
            <v>地震</v>
          </cell>
          <cell r="H7923">
            <v>32</v>
          </cell>
          <cell r="I7923" t="str">
            <v/>
          </cell>
          <cell r="J7923" t="str">
            <v/>
          </cell>
          <cell r="K7923" t="str">
            <v/>
          </cell>
          <cell r="L7923" t="str">
            <v/>
          </cell>
          <cell r="M7923" t="str">
            <v>免稅</v>
          </cell>
          <cell r="N7923" t="str">
            <v>9787502830953</v>
          </cell>
        </row>
        <row r="7924">
          <cell r="A7924" t="str">
            <v>50283128</v>
          </cell>
          <cell r="B7924" t="str">
            <v>地圖三國</v>
          </cell>
          <cell r="C7924" t="str">
            <v>許盤清</v>
          </cell>
          <cell r="D7924">
            <v>190</v>
          </cell>
          <cell r="E7924">
            <v>0</v>
          </cell>
          <cell r="F7924" t="str">
            <v>平裝</v>
          </cell>
          <cell r="G7924" t="str">
            <v>地震</v>
          </cell>
          <cell r="H7924">
            <v>38</v>
          </cell>
          <cell r="I7924" t="str">
            <v/>
          </cell>
          <cell r="J7924" t="str">
            <v/>
          </cell>
          <cell r="K7924" t="str">
            <v/>
          </cell>
          <cell r="L7924" t="str">
            <v/>
          </cell>
          <cell r="M7924" t="str">
            <v>免稅</v>
          </cell>
          <cell r="N7924" t="str">
            <v>9787502831288</v>
          </cell>
        </row>
        <row r="7925">
          <cell r="A7925" t="str">
            <v>50283179</v>
          </cell>
          <cell r="B7925" t="str">
            <v>孫子兵法——智能新解</v>
          </cell>
          <cell r="C7925" t="str">
            <v>韋明輝</v>
          </cell>
          <cell r="D7925">
            <v>228</v>
          </cell>
          <cell r="E7925">
            <v>0</v>
          </cell>
          <cell r="F7925" t="str">
            <v>平裝</v>
          </cell>
          <cell r="G7925" t="str">
            <v>地震</v>
          </cell>
          <cell r="H7925">
            <v>38</v>
          </cell>
          <cell r="I7925" t="str">
            <v/>
          </cell>
          <cell r="J7925" t="str">
            <v/>
          </cell>
          <cell r="K7925" t="str">
            <v/>
          </cell>
          <cell r="L7925" t="str">
            <v/>
          </cell>
          <cell r="M7925" t="str">
            <v>免稅</v>
          </cell>
          <cell r="N7925" t="str">
            <v>9787502831790</v>
          </cell>
        </row>
        <row r="7926">
          <cell r="A7926" t="str">
            <v>50283190</v>
          </cell>
          <cell r="B7926" t="str">
            <v>三十六計——智能新解</v>
          </cell>
          <cell r="C7926" t="str">
            <v>韋明輝</v>
          </cell>
          <cell r="D7926">
            <v>228</v>
          </cell>
          <cell r="E7926">
            <v>0</v>
          </cell>
          <cell r="F7926" t="str">
            <v>平裝</v>
          </cell>
          <cell r="G7926" t="str">
            <v>地震</v>
          </cell>
          <cell r="H7926">
            <v>38</v>
          </cell>
          <cell r="I7926" t="str">
            <v/>
          </cell>
          <cell r="J7926" t="str">
            <v/>
          </cell>
          <cell r="K7926" t="str">
            <v/>
          </cell>
          <cell r="L7926" t="str">
            <v/>
          </cell>
          <cell r="M7926" t="str">
            <v>免稅</v>
          </cell>
          <cell r="N7926" t="str">
            <v>9787502831905</v>
          </cell>
        </row>
        <row r="7927">
          <cell r="A7927" t="str">
            <v>50283191</v>
          </cell>
          <cell r="B7927" t="str">
            <v>道德經——智能新解</v>
          </cell>
          <cell r="C7927" t="str">
            <v>韋明輝</v>
          </cell>
          <cell r="D7927">
            <v>228</v>
          </cell>
          <cell r="E7927">
            <v>0</v>
          </cell>
          <cell r="F7927" t="str">
            <v>平裝</v>
          </cell>
          <cell r="G7927" t="str">
            <v>地震</v>
          </cell>
          <cell r="H7927">
            <v>38</v>
          </cell>
          <cell r="I7927" t="str">
            <v/>
          </cell>
          <cell r="J7927" t="str">
            <v/>
          </cell>
          <cell r="K7927" t="str">
            <v/>
          </cell>
          <cell r="L7927" t="str">
            <v/>
          </cell>
          <cell r="M7927" t="str">
            <v>免稅</v>
          </cell>
          <cell r="N7927" t="str">
            <v>9787502831912</v>
          </cell>
        </row>
        <row r="7928">
          <cell r="A7928" t="str">
            <v>50283195</v>
          </cell>
          <cell r="B7928" t="str">
            <v>能言善辨</v>
          </cell>
          <cell r="C7928" t="str">
            <v>王剛</v>
          </cell>
          <cell r="D7928">
            <v>195</v>
          </cell>
          <cell r="E7928">
            <v>0</v>
          </cell>
          <cell r="F7928" t="str">
            <v>平裝</v>
          </cell>
          <cell r="G7928" t="str">
            <v>地震</v>
          </cell>
          <cell r="H7928">
            <v>39</v>
          </cell>
          <cell r="I7928" t="str">
            <v/>
          </cell>
          <cell r="J7928" t="str">
            <v/>
          </cell>
          <cell r="K7928" t="str">
            <v/>
          </cell>
          <cell r="L7928" t="str">
            <v/>
          </cell>
          <cell r="M7928" t="str">
            <v>免稅</v>
          </cell>
          <cell r="N7928" t="str">
            <v>9787502831950</v>
          </cell>
        </row>
        <row r="7929">
          <cell r="A7929" t="str">
            <v>50283228</v>
          </cell>
          <cell r="B7929" t="str">
            <v>三國智慧故事全集</v>
          </cell>
          <cell r="C7929" t="str">
            <v>孫和</v>
          </cell>
          <cell r="D7929">
            <v>175</v>
          </cell>
          <cell r="E7929">
            <v>0</v>
          </cell>
          <cell r="F7929" t="str">
            <v>平裝</v>
          </cell>
          <cell r="G7929" t="str">
            <v>地震</v>
          </cell>
          <cell r="H7929">
            <v>35</v>
          </cell>
          <cell r="I7929" t="str">
            <v/>
          </cell>
          <cell r="J7929" t="str">
            <v/>
          </cell>
          <cell r="K7929" t="str">
            <v/>
          </cell>
          <cell r="L7929" t="str">
            <v/>
          </cell>
          <cell r="M7929" t="str">
            <v>免稅</v>
          </cell>
          <cell r="N7929" t="str">
            <v>9787502832285</v>
          </cell>
        </row>
        <row r="7930">
          <cell r="A7930" t="str">
            <v>50283240</v>
          </cell>
          <cell r="B7930" t="str">
            <v>論語智慧新解</v>
          </cell>
          <cell r="C7930" t="str">
            <v>韋明輝</v>
          </cell>
          <cell r="D7930">
            <v>239</v>
          </cell>
          <cell r="E7930">
            <v>0</v>
          </cell>
          <cell r="F7930" t="str">
            <v>平裝</v>
          </cell>
          <cell r="G7930" t="str">
            <v>地震</v>
          </cell>
          <cell r="H7930">
            <v>39.799999999999997</v>
          </cell>
          <cell r="I7930" t="str">
            <v/>
          </cell>
          <cell r="J7930" t="str">
            <v/>
          </cell>
          <cell r="K7930" t="str">
            <v/>
          </cell>
          <cell r="L7930" t="str">
            <v/>
          </cell>
          <cell r="M7930" t="str">
            <v>免稅</v>
          </cell>
          <cell r="N7930" t="str">
            <v>9787502832407</v>
          </cell>
        </row>
        <row r="7931">
          <cell r="A7931" t="str">
            <v>50283352</v>
          </cell>
          <cell r="B7931" t="str">
            <v>菜根譚智能新解</v>
          </cell>
          <cell r="C7931" t="str">
            <v>韋明輝</v>
          </cell>
          <cell r="D7931">
            <v>228</v>
          </cell>
          <cell r="E7931">
            <v>0</v>
          </cell>
          <cell r="F7931" t="str">
            <v>平裝</v>
          </cell>
          <cell r="G7931" t="str">
            <v>地震</v>
          </cell>
          <cell r="H7931">
            <v>38</v>
          </cell>
          <cell r="I7931" t="str">
            <v/>
          </cell>
          <cell r="J7931" t="str">
            <v/>
          </cell>
          <cell r="K7931" t="str">
            <v/>
          </cell>
          <cell r="L7931" t="str">
            <v/>
          </cell>
          <cell r="M7931" t="str">
            <v>免稅</v>
          </cell>
          <cell r="N7931" t="str">
            <v>9787502833527</v>
          </cell>
        </row>
        <row r="7932">
          <cell r="A7932" t="str">
            <v>50283558</v>
          </cell>
          <cell r="B7932" t="str">
            <v>靠自已去成功全集</v>
          </cell>
          <cell r="C7932" t="str">
            <v>王映霞編著</v>
          </cell>
          <cell r="D7932">
            <v>179</v>
          </cell>
          <cell r="E7932">
            <v>0</v>
          </cell>
          <cell r="F7932" t="str">
            <v>平裝</v>
          </cell>
          <cell r="G7932" t="str">
            <v>地震</v>
          </cell>
          <cell r="H7932">
            <v>29.8</v>
          </cell>
          <cell r="I7932" t="str">
            <v/>
          </cell>
          <cell r="J7932" t="str">
            <v/>
          </cell>
          <cell r="K7932" t="str">
            <v/>
          </cell>
          <cell r="L7932" t="str">
            <v/>
          </cell>
          <cell r="M7932" t="str">
            <v>免稅</v>
          </cell>
          <cell r="N7932" t="str">
            <v>9787502835583</v>
          </cell>
        </row>
        <row r="7933">
          <cell r="A7933" t="str">
            <v>50283604</v>
          </cell>
          <cell r="B7933" t="str">
            <v>菜根譚的提醒</v>
          </cell>
          <cell r="C7933" t="str">
            <v>賀建華</v>
          </cell>
          <cell r="D7933">
            <v>204</v>
          </cell>
          <cell r="E7933">
            <v>0</v>
          </cell>
          <cell r="F7933" t="str">
            <v>平裝</v>
          </cell>
          <cell r="G7933" t="str">
            <v>地震</v>
          </cell>
          <cell r="H7933">
            <v>34</v>
          </cell>
          <cell r="I7933" t="str">
            <v/>
          </cell>
          <cell r="J7933" t="str">
            <v/>
          </cell>
          <cell r="K7933" t="str">
            <v/>
          </cell>
          <cell r="L7933" t="str">
            <v/>
          </cell>
          <cell r="M7933" t="str">
            <v>免稅</v>
          </cell>
          <cell r="N7933" t="str">
            <v>9787502836047</v>
          </cell>
        </row>
        <row r="7934">
          <cell r="A7934" t="str">
            <v>50283605</v>
          </cell>
          <cell r="B7934" t="str">
            <v>論語的提醒</v>
          </cell>
          <cell r="C7934" t="str">
            <v>賀建華</v>
          </cell>
          <cell r="D7934">
            <v>204</v>
          </cell>
          <cell r="E7934">
            <v>0</v>
          </cell>
          <cell r="F7934" t="str">
            <v>平裝</v>
          </cell>
          <cell r="G7934" t="str">
            <v>地震</v>
          </cell>
          <cell r="H7934">
            <v>34</v>
          </cell>
          <cell r="I7934" t="str">
            <v/>
          </cell>
          <cell r="J7934" t="str">
            <v/>
          </cell>
          <cell r="K7934" t="str">
            <v/>
          </cell>
          <cell r="L7934" t="str">
            <v/>
          </cell>
          <cell r="M7934" t="str">
            <v>免稅</v>
          </cell>
          <cell r="N7934" t="str">
            <v>9787502836054</v>
          </cell>
        </row>
        <row r="7935">
          <cell r="A7935" t="str">
            <v>50283611</v>
          </cell>
          <cell r="B7935" t="str">
            <v>老子的提醒</v>
          </cell>
          <cell r="C7935" t="str">
            <v>賀建華</v>
          </cell>
          <cell r="D7935">
            <v>204</v>
          </cell>
          <cell r="E7935">
            <v>0</v>
          </cell>
          <cell r="F7935" t="str">
            <v>平裝</v>
          </cell>
          <cell r="G7935" t="str">
            <v>地震</v>
          </cell>
          <cell r="H7935">
            <v>34</v>
          </cell>
          <cell r="I7935" t="str">
            <v/>
          </cell>
          <cell r="J7935" t="str">
            <v/>
          </cell>
          <cell r="K7935" t="str">
            <v/>
          </cell>
          <cell r="L7935" t="str">
            <v/>
          </cell>
          <cell r="M7935" t="str">
            <v>免稅</v>
          </cell>
          <cell r="N7935" t="str">
            <v>9787502836115</v>
          </cell>
        </row>
        <row r="7936">
          <cell r="A7936" t="str">
            <v>50283614</v>
          </cell>
          <cell r="B7936" t="str">
            <v>青少年一定要瞭解的文化藝術</v>
          </cell>
          <cell r="C7936" t="str">
            <v>賀建華</v>
          </cell>
          <cell r="D7936">
            <v>216</v>
          </cell>
          <cell r="E7936">
            <v>0</v>
          </cell>
          <cell r="F7936" t="str">
            <v>平裝</v>
          </cell>
          <cell r="G7936" t="str">
            <v>地震</v>
          </cell>
          <cell r="H7936">
            <v>36</v>
          </cell>
          <cell r="I7936" t="str">
            <v/>
          </cell>
          <cell r="J7936" t="str">
            <v/>
          </cell>
          <cell r="K7936" t="str">
            <v/>
          </cell>
          <cell r="L7936" t="str">
            <v/>
          </cell>
          <cell r="M7936" t="str">
            <v>免稅</v>
          </cell>
          <cell r="N7936" t="str">
            <v>9787502836146</v>
          </cell>
        </row>
        <row r="7937">
          <cell r="A7937" t="str">
            <v>50283620</v>
          </cell>
          <cell r="B7937" t="str">
            <v>孫子兵法的提醒</v>
          </cell>
          <cell r="C7937" t="str">
            <v>賀建華</v>
          </cell>
          <cell r="D7937">
            <v>204</v>
          </cell>
          <cell r="E7937">
            <v>0</v>
          </cell>
          <cell r="F7937" t="str">
            <v>平裝</v>
          </cell>
          <cell r="G7937" t="str">
            <v>地震</v>
          </cell>
          <cell r="H7937">
            <v>34</v>
          </cell>
          <cell r="I7937" t="str">
            <v/>
          </cell>
          <cell r="J7937" t="str">
            <v/>
          </cell>
          <cell r="K7937" t="str">
            <v/>
          </cell>
          <cell r="L7937" t="str">
            <v/>
          </cell>
          <cell r="M7937" t="str">
            <v>免稅</v>
          </cell>
          <cell r="N7937" t="str">
            <v>9787502836207</v>
          </cell>
        </row>
        <row r="7938">
          <cell r="A7938" t="str">
            <v>50283645</v>
          </cell>
          <cell r="B7938" t="str">
            <v>三十六計的提醒</v>
          </cell>
          <cell r="C7938" t="str">
            <v>賀建華</v>
          </cell>
          <cell r="D7938">
            <v>204</v>
          </cell>
          <cell r="E7938">
            <v>0</v>
          </cell>
          <cell r="F7938" t="str">
            <v>平裝</v>
          </cell>
          <cell r="G7938" t="str">
            <v>地震</v>
          </cell>
          <cell r="H7938">
            <v>34</v>
          </cell>
          <cell r="I7938" t="str">
            <v/>
          </cell>
          <cell r="J7938" t="str">
            <v/>
          </cell>
          <cell r="K7938" t="str">
            <v/>
          </cell>
          <cell r="L7938" t="str">
            <v/>
          </cell>
          <cell r="M7938" t="str">
            <v>免稅</v>
          </cell>
          <cell r="N7938" t="str">
            <v>9787502836450</v>
          </cell>
        </row>
        <row r="7939">
          <cell r="A7939" t="str">
            <v>50283647</v>
          </cell>
          <cell r="B7939" t="str">
            <v>讀故事學國學</v>
          </cell>
          <cell r="C7939" t="str">
            <v>何躍青</v>
          </cell>
          <cell r="D7939">
            <v>234</v>
          </cell>
          <cell r="E7939">
            <v>0</v>
          </cell>
          <cell r="F7939" t="str">
            <v>平裝</v>
          </cell>
          <cell r="G7939" t="str">
            <v>地震</v>
          </cell>
          <cell r="H7939">
            <v>39</v>
          </cell>
          <cell r="I7939" t="str">
            <v/>
          </cell>
          <cell r="J7939" t="str">
            <v/>
          </cell>
          <cell r="K7939" t="str">
            <v/>
          </cell>
          <cell r="L7939" t="str">
            <v/>
          </cell>
          <cell r="M7939" t="str">
            <v>免稅</v>
          </cell>
          <cell r="N7939" t="str">
            <v>9787502836474</v>
          </cell>
        </row>
        <row r="7940">
          <cell r="A7940" t="str">
            <v>50283684</v>
          </cell>
          <cell r="B7940" t="str">
            <v>每天讀點禪</v>
          </cell>
          <cell r="C7940" t="str">
            <v>沉雲庵</v>
          </cell>
          <cell r="D7940">
            <v>239</v>
          </cell>
          <cell r="E7940">
            <v>0</v>
          </cell>
          <cell r="F7940" t="str">
            <v>平裝</v>
          </cell>
          <cell r="G7940" t="str">
            <v>地震</v>
          </cell>
          <cell r="H7940">
            <v>39.799999999999997</v>
          </cell>
          <cell r="I7940" t="str">
            <v/>
          </cell>
          <cell r="J7940" t="str">
            <v/>
          </cell>
          <cell r="K7940" t="str">
            <v/>
          </cell>
          <cell r="L7940" t="str">
            <v/>
          </cell>
          <cell r="M7940" t="str">
            <v>免稅</v>
          </cell>
          <cell r="N7940" t="str">
            <v>9787502836849</v>
          </cell>
        </row>
        <row r="7941">
          <cell r="A7941" t="str">
            <v>50283787</v>
          </cell>
          <cell r="B7941" t="str">
            <v>聽李叔同講禪機得瀟灑人生</v>
          </cell>
          <cell r="C7941" t="str">
            <v>遲雙明. 編著</v>
          </cell>
          <cell r="D7941">
            <v>197</v>
          </cell>
          <cell r="E7941">
            <v>0</v>
          </cell>
          <cell r="F7941" t="str">
            <v>平裝</v>
          </cell>
          <cell r="G7941" t="str">
            <v>地震</v>
          </cell>
          <cell r="H7941">
            <v>32.799999999999997</v>
          </cell>
          <cell r="I7941" t="str">
            <v/>
          </cell>
          <cell r="J7941" t="str">
            <v/>
          </cell>
          <cell r="K7941" t="str">
            <v/>
          </cell>
          <cell r="L7941" t="str">
            <v/>
          </cell>
          <cell r="M7941" t="str">
            <v>免稅</v>
          </cell>
          <cell r="N7941" t="str">
            <v>9787502837877</v>
          </cell>
        </row>
        <row r="7942">
          <cell r="A7942" t="str">
            <v>50283875</v>
          </cell>
          <cell r="B7942" t="str">
            <v>可怕的謎團：全球不可思議的歷史未解之謎</v>
          </cell>
          <cell r="C7942" t="str">
            <v>北巫編著</v>
          </cell>
          <cell r="D7942">
            <v>192</v>
          </cell>
          <cell r="E7942">
            <v>0</v>
          </cell>
          <cell r="F7942" t="str">
            <v>平裝</v>
          </cell>
          <cell r="G7942" t="str">
            <v>地震</v>
          </cell>
          <cell r="H7942">
            <v>32</v>
          </cell>
          <cell r="I7942" t="str">
            <v/>
          </cell>
          <cell r="J7942" t="str">
            <v/>
          </cell>
          <cell r="K7942" t="str">
            <v/>
          </cell>
          <cell r="L7942" t="str">
            <v/>
          </cell>
          <cell r="M7942" t="str">
            <v>免稅</v>
          </cell>
          <cell r="N7942" t="str">
            <v>9787502838751</v>
          </cell>
        </row>
        <row r="7943">
          <cell r="A7943" t="str">
            <v>50294190</v>
          </cell>
          <cell r="B7943" t="str">
            <v>女人偷青男人坐月---民間風俗詩故事</v>
          </cell>
          <cell r="C7943" t="str">
            <v>陳曉暉</v>
          </cell>
          <cell r="D7943">
            <v>75</v>
          </cell>
          <cell r="E7943">
            <v>0</v>
          </cell>
          <cell r="F7943" t="str">
            <v>平裝</v>
          </cell>
          <cell r="G7943" t="str">
            <v>氣象</v>
          </cell>
          <cell r="H7943">
            <v>15</v>
          </cell>
          <cell r="I7943" t="str">
            <v/>
          </cell>
          <cell r="J7943" t="str">
            <v/>
          </cell>
          <cell r="K7943" t="str">
            <v/>
          </cell>
          <cell r="L7943" t="str">
            <v/>
          </cell>
          <cell r="M7943" t="str">
            <v>免稅</v>
          </cell>
          <cell r="N7943" t="str">
            <v>7502941908</v>
          </cell>
        </row>
        <row r="7944">
          <cell r="A7944" t="str">
            <v>50294886</v>
          </cell>
          <cell r="B7944" t="str">
            <v>袖珍擇吉八卦曆</v>
          </cell>
          <cell r="C7944" t="str">
            <v>曾強吾</v>
          </cell>
          <cell r="D7944">
            <v>90</v>
          </cell>
          <cell r="E7944">
            <v>0</v>
          </cell>
          <cell r="F7944" t="str">
            <v>平裝</v>
          </cell>
          <cell r="G7944" t="str">
            <v>氣象</v>
          </cell>
          <cell r="H7944">
            <v>15</v>
          </cell>
          <cell r="I7944" t="str">
            <v/>
          </cell>
          <cell r="J7944" t="str">
            <v/>
          </cell>
          <cell r="K7944" t="str">
            <v/>
          </cell>
          <cell r="L7944" t="str">
            <v/>
          </cell>
          <cell r="M7944" t="str">
            <v>免稅</v>
          </cell>
          <cell r="N7944" t="str">
            <v>9787502948863</v>
          </cell>
        </row>
        <row r="7945">
          <cell r="A7945" t="str">
            <v>50311013</v>
          </cell>
          <cell r="B7945" t="str">
            <v>中國史稿地圖集(下冊)精裝本</v>
          </cell>
          <cell r="C7945" t="str">
            <v>本社</v>
          </cell>
          <cell r="D7945">
            <v>150</v>
          </cell>
          <cell r="E7945">
            <v>0</v>
          </cell>
          <cell r="F7945" t="str">
            <v>平裝</v>
          </cell>
          <cell r="G7945" t="str">
            <v>中國地圖</v>
          </cell>
          <cell r="H7945">
            <v>25</v>
          </cell>
          <cell r="I7945" t="str">
            <v/>
          </cell>
          <cell r="J7945" t="str">
            <v/>
          </cell>
          <cell r="K7945" t="str">
            <v/>
          </cell>
          <cell r="L7945" t="str">
            <v/>
          </cell>
          <cell r="M7945" t="str">
            <v>免稅</v>
          </cell>
          <cell r="N7945" t="str">
            <v>7503110130</v>
          </cell>
        </row>
        <row r="7946">
          <cell r="A7946" t="str">
            <v>50311015</v>
          </cell>
          <cell r="B7946" t="str">
            <v>簡明中國歷史地圖集(精裝本)</v>
          </cell>
          <cell r="C7946" t="str">
            <v>譚其驤</v>
          </cell>
          <cell r="D7946">
            <v>288</v>
          </cell>
          <cell r="E7946">
            <v>0</v>
          </cell>
          <cell r="F7946" t="str">
            <v>平裝</v>
          </cell>
          <cell r="G7946" t="str">
            <v>中國地圖</v>
          </cell>
          <cell r="H7946">
            <v>48</v>
          </cell>
          <cell r="I7946" t="str">
            <v/>
          </cell>
          <cell r="J7946" t="str">
            <v/>
          </cell>
          <cell r="K7946" t="str">
            <v/>
          </cell>
          <cell r="L7946" t="str">
            <v/>
          </cell>
          <cell r="M7946" t="str">
            <v>免稅</v>
          </cell>
          <cell r="N7946" t="str">
            <v>7503110155</v>
          </cell>
        </row>
        <row r="7947">
          <cell r="A7947" t="str">
            <v>50311760</v>
          </cell>
          <cell r="B7947" t="str">
            <v>中國史稿地圖集 上冊(精裝本)</v>
          </cell>
          <cell r="C7947" t="str">
            <v>郭沫若</v>
          </cell>
          <cell r="D7947">
            <v>150</v>
          </cell>
          <cell r="E7947">
            <v>0</v>
          </cell>
          <cell r="F7947" t="str">
            <v>平裝</v>
          </cell>
          <cell r="G7947" t="str">
            <v>中國地圖</v>
          </cell>
          <cell r="H7947">
            <v>25</v>
          </cell>
          <cell r="I7947" t="str">
            <v/>
          </cell>
          <cell r="J7947" t="str">
            <v/>
          </cell>
          <cell r="K7947" t="str">
            <v/>
          </cell>
          <cell r="L7947" t="str">
            <v/>
          </cell>
          <cell r="M7947" t="str">
            <v>免稅</v>
          </cell>
          <cell r="N7947" t="str">
            <v>7503117605</v>
          </cell>
        </row>
        <row r="7948">
          <cell r="A7948" t="str">
            <v>50311766</v>
          </cell>
          <cell r="B7948" t="str">
            <v>中國抗日戰爭史地圖集(精裝本)</v>
          </cell>
          <cell r="C7948" t="str">
            <v>本社</v>
          </cell>
          <cell r="D7948">
            <v>1308</v>
          </cell>
          <cell r="E7948">
            <v>0</v>
          </cell>
          <cell r="F7948" t="str">
            <v>平裝</v>
          </cell>
          <cell r="G7948" t="str">
            <v>中國地圖</v>
          </cell>
          <cell r="H7948">
            <v>218</v>
          </cell>
          <cell r="I7948" t="str">
            <v/>
          </cell>
          <cell r="J7948" t="str">
            <v/>
          </cell>
          <cell r="K7948" t="str">
            <v/>
          </cell>
          <cell r="L7948" t="str">
            <v/>
          </cell>
          <cell r="M7948" t="str">
            <v>免稅</v>
          </cell>
          <cell r="N7948" t="str">
            <v>7503117664</v>
          </cell>
        </row>
        <row r="7949">
          <cell r="A7949" t="str">
            <v>50311993</v>
          </cell>
          <cell r="B7949" t="str">
            <v>德國地圖冊</v>
          </cell>
          <cell r="C7949" t="str">
            <v>劉惠雲</v>
          </cell>
          <cell r="D7949">
            <v>65</v>
          </cell>
          <cell r="E7949">
            <v>0</v>
          </cell>
          <cell r="F7949" t="str">
            <v>平裝</v>
          </cell>
          <cell r="G7949" t="str">
            <v>中國地圖</v>
          </cell>
          <cell r="H7949">
            <v>13</v>
          </cell>
          <cell r="I7949" t="str">
            <v/>
          </cell>
          <cell r="J7949" t="str">
            <v/>
          </cell>
          <cell r="K7949" t="str">
            <v/>
          </cell>
          <cell r="L7949" t="str">
            <v/>
          </cell>
          <cell r="M7949" t="str">
            <v>免稅</v>
          </cell>
          <cell r="N7949" t="str">
            <v>7503119934</v>
          </cell>
        </row>
        <row r="7950">
          <cell r="A7950" t="str">
            <v>50313372</v>
          </cell>
          <cell r="B7950" t="str">
            <v>歐洲</v>
          </cell>
          <cell r="C7950" t="str">
            <v>邸香平</v>
          </cell>
          <cell r="D7950">
            <v>75</v>
          </cell>
          <cell r="E7950">
            <v>0</v>
          </cell>
          <cell r="F7950" t="str">
            <v>平裝</v>
          </cell>
          <cell r="G7950" t="str">
            <v>中國地圖</v>
          </cell>
          <cell r="H7950">
            <v>15</v>
          </cell>
          <cell r="I7950" t="str">
            <v/>
          </cell>
          <cell r="J7950" t="str">
            <v/>
          </cell>
          <cell r="K7950" t="str">
            <v/>
          </cell>
          <cell r="L7950" t="str">
            <v/>
          </cell>
          <cell r="M7950" t="str">
            <v>免稅</v>
          </cell>
          <cell r="N7950" t="str">
            <v>7503133724</v>
          </cell>
        </row>
        <row r="7951">
          <cell r="A7951" t="str">
            <v>50313554</v>
          </cell>
          <cell r="B7951" t="str">
            <v>清代京杭運河全圖(珍藏版)</v>
          </cell>
          <cell r="C7951" t="str">
            <v/>
          </cell>
          <cell r="D7951">
            <v>290</v>
          </cell>
          <cell r="E7951">
            <v>0</v>
          </cell>
          <cell r="F7951" t="str">
            <v>盒裝</v>
          </cell>
          <cell r="G7951" t="str">
            <v>中國地圖</v>
          </cell>
          <cell r="H7951">
            <v>58</v>
          </cell>
          <cell r="I7951" t="str">
            <v/>
          </cell>
          <cell r="J7951" t="str">
            <v/>
          </cell>
          <cell r="K7951" t="str">
            <v/>
          </cell>
          <cell r="L7951" t="str">
            <v/>
          </cell>
          <cell r="M7951" t="str">
            <v>免稅</v>
          </cell>
          <cell r="N7951" t="str">
            <v>7503135549</v>
          </cell>
        </row>
        <row r="7952">
          <cell r="A7952" t="str">
            <v>50313744</v>
          </cell>
          <cell r="B7952" t="str">
            <v>加拿大地圖冊</v>
          </cell>
          <cell r="C7952" t="str">
            <v>佚名</v>
          </cell>
          <cell r="D7952">
            <v>118</v>
          </cell>
          <cell r="E7952">
            <v>0</v>
          </cell>
          <cell r="F7952" t="str">
            <v>平裝</v>
          </cell>
          <cell r="G7952" t="str">
            <v>中國地圖</v>
          </cell>
          <cell r="H7952">
            <v>20</v>
          </cell>
          <cell r="I7952" t="str">
            <v/>
          </cell>
          <cell r="J7952" t="str">
            <v/>
          </cell>
          <cell r="K7952" t="str">
            <v/>
          </cell>
          <cell r="L7952" t="str">
            <v/>
          </cell>
          <cell r="M7952" t="str">
            <v>免稅</v>
          </cell>
          <cell r="N7952" t="str">
            <v>9787503137440</v>
          </cell>
        </row>
        <row r="7953">
          <cell r="A7953" t="str">
            <v>50314052</v>
          </cell>
          <cell r="B7953" t="str">
            <v>歐洲熱線旅遊地圖冊</v>
          </cell>
          <cell r="C7953" t="str">
            <v>徐麗娟</v>
          </cell>
          <cell r="D7953">
            <v>90</v>
          </cell>
          <cell r="E7953">
            <v>0</v>
          </cell>
          <cell r="F7953" t="str">
            <v>平裝</v>
          </cell>
          <cell r="G7953" t="str">
            <v>中國地圖</v>
          </cell>
          <cell r="H7953">
            <v>18</v>
          </cell>
          <cell r="I7953" t="str">
            <v/>
          </cell>
          <cell r="J7953" t="str">
            <v/>
          </cell>
          <cell r="K7953" t="str">
            <v/>
          </cell>
          <cell r="L7953" t="str">
            <v/>
          </cell>
          <cell r="M7953" t="str">
            <v>免稅</v>
          </cell>
          <cell r="N7953" t="str">
            <v>7503140526</v>
          </cell>
        </row>
        <row r="7954">
          <cell r="A7954" t="str">
            <v>50314096</v>
          </cell>
          <cell r="B7954" t="str">
            <v>俄羅斯地圖集</v>
          </cell>
          <cell r="C7954" t="str">
            <v>聶洪文[主編]</v>
          </cell>
          <cell r="D7954">
            <v>108</v>
          </cell>
          <cell r="E7954">
            <v>0</v>
          </cell>
          <cell r="F7954" t="str">
            <v>平裝</v>
          </cell>
          <cell r="G7954" t="str">
            <v>中國地圖</v>
          </cell>
          <cell r="H7954">
            <v>18</v>
          </cell>
          <cell r="I7954" t="str">
            <v/>
          </cell>
          <cell r="J7954" t="str">
            <v/>
          </cell>
          <cell r="K7954" t="str">
            <v/>
          </cell>
          <cell r="L7954" t="str">
            <v/>
          </cell>
          <cell r="M7954" t="str">
            <v>免稅</v>
          </cell>
          <cell r="N7954" t="str">
            <v>7503140968</v>
          </cell>
        </row>
        <row r="7955">
          <cell r="A7955" t="str">
            <v>50314352</v>
          </cell>
          <cell r="B7955" t="str">
            <v>中華人民共和國行政區劃簡冊.2007</v>
          </cell>
          <cell r="C7955" t="str">
            <v>中華人民共和國民政部編</v>
          </cell>
          <cell r="D7955">
            <v>130</v>
          </cell>
          <cell r="E7955">
            <v>0</v>
          </cell>
          <cell r="F7955" t="str">
            <v>平裝</v>
          </cell>
          <cell r="G7955" t="str">
            <v>中國地圖</v>
          </cell>
          <cell r="H7955">
            <v>26</v>
          </cell>
          <cell r="I7955" t="str">
            <v/>
          </cell>
          <cell r="J7955" t="str">
            <v/>
          </cell>
          <cell r="K7955" t="str">
            <v/>
          </cell>
          <cell r="L7955" t="str">
            <v/>
          </cell>
          <cell r="M7955" t="str">
            <v>免稅</v>
          </cell>
          <cell r="N7955" t="str">
            <v>9787503143526</v>
          </cell>
        </row>
        <row r="7956">
          <cell r="A7956" t="str">
            <v>50314382</v>
          </cell>
          <cell r="B7956" t="str">
            <v>尋夢古都北京</v>
          </cell>
          <cell r="C7956" t="str">
            <v>鄭小英主編</v>
          </cell>
          <cell r="D7956">
            <v>148</v>
          </cell>
          <cell r="E7956">
            <v>0</v>
          </cell>
          <cell r="F7956" t="str">
            <v>平裝</v>
          </cell>
          <cell r="G7956" t="str">
            <v>中國地圖</v>
          </cell>
          <cell r="H7956">
            <v>29.6</v>
          </cell>
          <cell r="I7956" t="str">
            <v/>
          </cell>
          <cell r="J7956" t="str">
            <v/>
          </cell>
          <cell r="K7956" t="str">
            <v/>
          </cell>
          <cell r="L7956" t="str">
            <v/>
          </cell>
          <cell r="M7956" t="str">
            <v>免稅</v>
          </cell>
          <cell r="N7956" t="str">
            <v>7503143827</v>
          </cell>
        </row>
        <row r="7957">
          <cell r="A7957" t="str">
            <v>50314619</v>
          </cell>
          <cell r="B7957" t="str">
            <v>美國地圖冊</v>
          </cell>
          <cell r="C7957" t="str">
            <v>本社</v>
          </cell>
          <cell r="D7957">
            <v>180</v>
          </cell>
          <cell r="E7957">
            <v>0</v>
          </cell>
          <cell r="F7957" t="str">
            <v>平裝</v>
          </cell>
          <cell r="G7957" t="str">
            <v>中國地圖</v>
          </cell>
          <cell r="H7957">
            <v>30</v>
          </cell>
          <cell r="I7957" t="str">
            <v/>
          </cell>
          <cell r="J7957" t="str">
            <v/>
          </cell>
          <cell r="K7957" t="str">
            <v/>
          </cell>
          <cell r="L7957" t="str">
            <v/>
          </cell>
          <cell r="M7957" t="str">
            <v>免稅</v>
          </cell>
          <cell r="N7957" t="str">
            <v>9787503146190</v>
          </cell>
        </row>
        <row r="7958">
          <cell r="A7958" t="str">
            <v>50314627</v>
          </cell>
          <cell r="B7958" t="str">
            <v>澳大利亞地圖冊</v>
          </cell>
          <cell r="C7958" t="str">
            <v>本社</v>
          </cell>
          <cell r="D7958">
            <v>108</v>
          </cell>
          <cell r="E7958">
            <v>0</v>
          </cell>
          <cell r="F7958" t="str">
            <v>平裝</v>
          </cell>
          <cell r="G7958" t="str">
            <v>中國地圖</v>
          </cell>
          <cell r="H7958">
            <v>18</v>
          </cell>
          <cell r="I7958" t="str">
            <v/>
          </cell>
          <cell r="J7958" t="str">
            <v/>
          </cell>
          <cell r="K7958" t="str">
            <v/>
          </cell>
          <cell r="L7958" t="str">
            <v/>
          </cell>
          <cell r="M7958" t="str">
            <v>免稅</v>
          </cell>
          <cell r="N7958" t="str">
            <v>9787503146275</v>
          </cell>
        </row>
        <row r="7959">
          <cell r="A7959" t="str">
            <v>50315937</v>
          </cell>
          <cell r="B7959" t="str">
            <v>親歷三百年：明朝皇帝回憶錄</v>
          </cell>
          <cell r="C7959" t="str">
            <v>唐博著</v>
          </cell>
          <cell r="D7959">
            <v>210</v>
          </cell>
          <cell r="E7959">
            <v>0</v>
          </cell>
          <cell r="F7959" t="str">
            <v>平裝</v>
          </cell>
          <cell r="G7959" t="str">
            <v>中國地圖</v>
          </cell>
          <cell r="H7959">
            <v>35</v>
          </cell>
          <cell r="I7959" t="str">
            <v/>
          </cell>
          <cell r="J7959" t="str">
            <v/>
          </cell>
          <cell r="K7959" t="str">
            <v/>
          </cell>
          <cell r="L7959" t="str">
            <v/>
          </cell>
          <cell r="M7959" t="str">
            <v>免稅</v>
          </cell>
          <cell r="N7959" t="str">
            <v>9787503159374</v>
          </cell>
        </row>
        <row r="7960">
          <cell r="A7960" t="str">
            <v>50321890</v>
          </cell>
          <cell r="B7960" t="str">
            <v>中華吉祥圖</v>
          </cell>
          <cell r="C7960" t="str">
            <v>葉應燧</v>
          </cell>
          <cell r="D7960">
            <v>130</v>
          </cell>
          <cell r="E7960">
            <v>0</v>
          </cell>
          <cell r="F7960" t="str">
            <v>平裝</v>
          </cell>
          <cell r="G7960" t="str">
            <v>中國旅遊</v>
          </cell>
          <cell r="H7960">
            <v>26</v>
          </cell>
          <cell r="I7960" t="str">
            <v/>
          </cell>
          <cell r="J7960" t="str">
            <v/>
          </cell>
          <cell r="K7960" t="str">
            <v/>
          </cell>
          <cell r="L7960" t="str">
            <v/>
          </cell>
          <cell r="M7960" t="str">
            <v>免稅</v>
          </cell>
          <cell r="N7960" t="str">
            <v>7503218908</v>
          </cell>
        </row>
        <row r="7961">
          <cell r="A7961" t="str">
            <v>50322170</v>
          </cell>
          <cell r="B7961" t="str">
            <v>四川_中國導遊十萬個為什麼</v>
          </cell>
          <cell r="C7961" t="str">
            <v>殷鈺</v>
          </cell>
          <cell r="D7961">
            <v>90</v>
          </cell>
          <cell r="E7961">
            <v>0</v>
          </cell>
          <cell r="F7961" t="str">
            <v>平裝</v>
          </cell>
          <cell r="G7961" t="str">
            <v>中國旅遊</v>
          </cell>
          <cell r="H7961">
            <v>18</v>
          </cell>
          <cell r="I7961" t="str">
            <v/>
          </cell>
          <cell r="J7961" t="str">
            <v/>
          </cell>
          <cell r="K7961" t="str">
            <v/>
          </cell>
          <cell r="L7961" t="str">
            <v/>
          </cell>
          <cell r="M7961" t="str">
            <v>免稅</v>
          </cell>
          <cell r="N7961" t="str">
            <v>7503221704</v>
          </cell>
        </row>
        <row r="7962">
          <cell r="A7962" t="str">
            <v>50322264</v>
          </cell>
          <cell r="B7962" t="str">
            <v>圖文中國民俗.數術</v>
          </cell>
          <cell r="C7962" t="str">
            <v/>
          </cell>
          <cell r="D7962">
            <v>160</v>
          </cell>
          <cell r="E7962">
            <v>0</v>
          </cell>
          <cell r="F7962" t="str">
            <v>平裝</v>
          </cell>
          <cell r="G7962" t="str">
            <v/>
          </cell>
          <cell r="H7962">
            <v>0</v>
          </cell>
          <cell r="I7962" t="str">
            <v/>
          </cell>
          <cell r="J7962" t="str">
            <v/>
          </cell>
          <cell r="K7962" t="str">
            <v/>
          </cell>
          <cell r="L7962" t="str">
            <v/>
          </cell>
          <cell r="M7962" t="str">
            <v>免稅</v>
          </cell>
          <cell r="N7962" t="str">
            <v>7503222646</v>
          </cell>
        </row>
        <row r="7963">
          <cell r="A7963" t="str">
            <v>50322265</v>
          </cell>
          <cell r="B7963" t="str">
            <v>圖文中國民俗.婚俗</v>
          </cell>
          <cell r="C7963" t="str">
            <v/>
          </cell>
          <cell r="D7963">
            <v>160</v>
          </cell>
          <cell r="E7963">
            <v>0</v>
          </cell>
          <cell r="F7963" t="str">
            <v>平裝</v>
          </cell>
          <cell r="G7963" t="str">
            <v/>
          </cell>
          <cell r="H7963">
            <v>0</v>
          </cell>
          <cell r="I7963" t="str">
            <v/>
          </cell>
          <cell r="J7963" t="str">
            <v/>
          </cell>
          <cell r="K7963" t="str">
            <v/>
          </cell>
          <cell r="L7963" t="str">
            <v/>
          </cell>
          <cell r="M7963" t="str">
            <v>免稅</v>
          </cell>
          <cell r="N7963" t="str">
            <v>7503222654</v>
          </cell>
        </row>
        <row r="7964">
          <cell r="A7964" t="str">
            <v>50322266</v>
          </cell>
          <cell r="B7964" t="str">
            <v>圖文中國民俗.武術</v>
          </cell>
          <cell r="C7964" t="str">
            <v/>
          </cell>
          <cell r="D7964">
            <v>160</v>
          </cell>
          <cell r="E7964">
            <v>0</v>
          </cell>
          <cell r="F7964" t="str">
            <v>平裝</v>
          </cell>
          <cell r="G7964" t="str">
            <v/>
          </cell>
          <cell r="H7964">
            <v>0</v>
          </cell>
          <cell r="I7964" t="str">
            <v/>
          </cell>
          <cell r="J7964" t="str">
            <v/>
          </cell>
          <cell r="K7964" t="str">
            <v/>
          </cell>
          <cell r="L7964" t="str">
            <v/>
          </cell>
          <cell r="M7964" t="str">
            <v>免稅</v>
          </cell>
          <cell r="N7964" t="str">
            <v>7503222662</v>
          </cell>
        </row>
        <row r="7965">
          <cell r="A7965" t="str">
            <v>50322267</v>
          </cell>
          <cell r="B7965" t="str">
            <v>圖文中國民俗.喪俗</v>
          </cell>
          <cell r="C7965" t="str">
            <v/>
          </cell>
          <cell r="D7965">
            <v>160</v>
          </cell>
          <cell r="E7965">
            <v>0</v>
          </cell>
          <cell r="F7965" t="str">
            <v>平裝</v>
          </cell>
          <cell r="G7965" t="str">
            <v/>
          </cell>
          <cell r="H7965">
            <v>0</v>
          </cell>
          <cell r="I7965" t="str">
            <v/>
          </cell>
          <cell r="J7965" t="str">
            <v/>
          </cell>
          <cell r="K7965" t="str">
            <v/>
          </cell>
          <cell r="L7965" t="str">
            <v/>
          </cell>
          <cell r="M7965" t="str">
            <v>免稅</v>
          </cell>
          <cell r="N7965" t="str">
            <v>7503222670</v>
          </cell>
        </row>
        <row r="7966">
          <cell r="A7966" t="str">
            <v>50322268</v>
          </cell>
          <cell r="B7966" t="str">
            <v>圖文中國民俗.禁忌</v>
          </cell>
          <cell r="C7966" t="str">
            <v/>
          </cell>
          <cell r="D7966">
            <v>160</v>
          </cell>
          <cell r="E7966">
            <v>0</v>
          </cell>
          <cell r="F7966" t="str">
            <v>平裝</v>
          </cell>
          <cell r="G7966" t="str">
            <v/>
          </cell>
          <cell r="H7966">
            <v>0</v>
          </cell>
          <cell r="I7966" t="str">
            <v/>
          </cell>
          <cell r="J7966" t="str">
            <v/>
          </cell>
          <cell r="K7966" t="str">
            <v/>
          </cell>
          <cell r="L7966" t="str">
            <v/>
          </cell>
          <cell r="M7966" t="str">
            <v>免稅</v>
          </cell>
          <cell r="N7966" t="str">
            <v>7503222689</v>
          </cell>
        </row>
        <row r="7967">
          <cell r="A7967" t="str">
            <v>50322318</v>
          </cell>
          <cell r="B7967" t="str">
            <v>飲食營養與衛生</v>
          </cell>
          <cell r="C7967" t="str">
            <v>靳國章</v>
          </cell>
          <cell r="D7967">
            <v>110</v>
          </cell>
          <cell r="E7967">
            <v>0</v>
          </cell>
          <cell r="F7967" t="str">
            <v>平裝</v>
          </cell>
          <cell r="G7967" t="str">
            <v>中國旅遊</v>
          </cell>
          <cell r="H7967">
            <v>22</v>
          </cell>
          <cell r="I7967" t="str">
            <v/>
          </cell>
          <cell r="J7967" t="str">
            <v/>
          </cell>
          <cell r="K7967" t="str">
            <v/>
          </cell>
          <cell r="L7967" t="str">
            <v/>
          </cell>
          <cell r="M7967" t="str">
            <v>免稅</v>
          </cell>
          <cell r="N7967" t="str">
            <v>7503223189</v>
          </cell>
        </row>
        <row r="7968">
          <cell r="A7968" t="str">
            <v>50322323</v>
          </cell>
          <cell r="B7968" t="str">
            <v>走吧,泡紹興</v>
          </cell>
          <cell r="C7968" t="str">
            <v>連峰</v>
          </cell>
          <cell r="D7968">
            <v>192</v>
          </cell>
          <cell r="E7968">
            <v>0</v>
          </cell>
          <cell r="F7968" t="str">
            <v>平裝</v>
          </cell>
          <cell r="G7968" t="str">
            <v>中國旅遊</v>
          </cell>
          <cell r="H7968">
            <v>32</v>
          </cell>
          <cell r="I7968" t="str">
            <v/>
          </cell>
          <cell r="J7968" t="str">
            <v/>
          </cell>
          <cell r="K7968" t="str">
            <v/>
          </cell>
          <cell r="L7968" t="str">
            <v/>
          </cell>
          <cell r="M7968" t="str">
            <v>免稅</v>
          </cell>
          <cell r="N7968" t="str">
            <v>7503223235</v>
          </cell>
        </row>
        <row r="7969">
          <cell r="A7969" t="str">
            <v>50322368</v>
          </cell>
          <cell r="B7969" t="str">
            <v>四川(二)_中國導遊十萬個-為什麼</v>
          </cell>
          <cell r="C7969" t="str">
            <v>殷鈺</v>
          </cell>
          <cell r="D7969">
            <v>80</v>
          </cell>
          <cell r="E7969">
            <v>0</v>
          </cell>
          <cell r="F7969" t="str">
            <v>平裝</v>
          </cell>
          <cell r="G7969" t="str">
            <v>中國旅遊</v>
          </cell>
          <cell r="H7969">
            <v>16</v>
          </cell>
          <cell r="I7969" t="str">
            <v/>
          </cell>
          <cell r="J7969" t="str">
            <v/>
          </cell>
          <cell r="K7969" t="str">
            <v/>
          </cell>
          <cell r="L7969" t="str">
            <v/>
          </cell>
          <cell r="M7969" t="str">
            <v>免稅</v>
          </cell>
          <cell r="N7969" t="str">
            <v>7503223685</v>
          </cell>
        </row>
        <row r="7970">
          <cell r="A7970" t="str">
            <v>50322400</v>
          </cell>
          <cell r="B7970" t="str">
            <v>雲南少數民族服飾與節慶</v>
          </cell>
          <cell r="C7970" t="str">
            <v>龔正嘉</v>
          </cell>
          <cell r="D7970">
            <v>225</v>
          </cell>
          <cell r="E7970">
            <v>0</v>
          </cell>
          <cell r="F7970" t="str">
            <v>平裝</v>
          </cell>
          <cell r="G7970" t="str">
            <v>中國旅遊</v>
          </cell>
          <cell r="H7970">
            <v>45</v>
          </cell>
          <cell r="I7970" t="str">
            <v/>
          </cell>
          <cell r="J7970" t="str">
            <v/>
          </cell>
          <cell r="K7970" t="str">
            <v/>
          </cell>
          <cell r="L7970" t="str">
            <v/>
          </cell>
          <cell r="M7970" t="str">
            <v>免稅</v>
          </cell>
          <cell r="N7970" t="str">
            <v>7503224002</v>
          </cell>
        </row>
        <row r="7971">
          <cell r="A7971" t="str">
            <v>50322408</v>
          </cell>
          <cell r="B7971" t="str">
            <v>恢宏千年茶馬古道-川藏茶馬古道</v>
          </cell>
          <cell r="C7971" t="str">
            <v/>
          </cell>
          <cell r="D7971">
            <v>180</v>
          </cell>
          <cell r="E7971">
            <v>0</v>
          </cell>
          <cell r="F7971" t="str">
            <v>平裝</v>
          </cell>
          <cell r="G7971" t="str">
            <v/>
          </cell>
          <cell r="H7971">
            <v>0</v>
          </cell>
          <cell r="I7971" t="str">
            <v/>
          </cell>
          <cell r="J7971" t="str">
            <v/>
          </cell>
          <cell r="K7971" t="str">
            <v/>
          </cell>
          <cell r="L7971" t="str">
            <v/>
          </cell>
          <cell r="M7971" t="str">
            <v>免稅</v>
          </cell>
          <cell r="N7971" t="str">
            <v>7503224088</v>
          </cell>
        </row>
        <row r="7972">
          <cell r="A7972" t="str">
            <v>50322424</v>
          </cell>
          <cell r="B7972" t="str">
            <v>江南_不沈之舟_祝勇文化筆記</v>
          </cell>
          <cell r="C7972" t="str">
            <v>祝勇</v>
          </cell>
          <cell r="D7972">
            <v>190</v>
          </cell>
          <cell r="E7972">
            <v>0</v>
          </cell>
          <cell r="F7972" t="str">
            <v>平裝</v>
          </cell>
          <cell r="G7972" t="str">
            <v>中國旅遊</v>
          </cell>
          <cell r="H7972">
            <v>0</v>
          </cell>
          <cell r="I7972" t="str">
            <v/>
          </cell>
          <cell r="J7972" t="str">
            <v/>
          </cell>
          <cell r="K7972" t="str">
            <v/>
          </cell>
          <cell r="L7972" t="str">
            <v/>
          </cell>
          <cell r="M7972" t="str">
            <v>免稅</v>
          </cell>
          <cell r="N7972" t="str">
            <v>750322424X</v>
          </cell>
        </row>
        <row r="7973">
          <cell r="A7973" t="str">
            <v>50322445</v>
          </cell>
          <cell r="B7973" t="str">
            <v>北方,奔跑的大陸_祝勇文化-筆記</v>
          </cell>
          <cell r="C7973" t="str">
            <v>祝勇</v>
          </cell>
          <cell r="D7973">
            <v>190</v>
          </cell>
          <cell r="E7973">
            <v>0</v>
          </cell>
          <cell r="F7973" t="str">
            <v>平裝</v>
          </cell>
          <cell r="G7973" t="str">
            <v>中國旅遊</v>
          </cell>
          <cell r="H7973">
            <v>38</v>
          </cell>
          <cell r="I7973" t="str">
            <v/>
          </cell>
          <cell r="J7973" t="str">
            <v/>
          </cell>
          <cell r="K7973" t="str">
            <v/>
          </cell>
          <cell r="L7973" t="str">
            <v/>
          </cell>
          <cell r="M7973" t="str">
            <v>免稅</v>
          </cell>
          <cell r="N7973" t="str">
            <v>7503224452</v>
          </cell>
        </row>
        <row r="7974">
          <cell r="A7974" t="str">
            <v>50322472</v>
          </cell>
          <cell r="B7974" t="str">
            <v>易經的哲學與智慧_擇吉避易經現</v>
          </cell>
          <cell r="C7974" t="str">
            <v/>
          </cell>
          <cell r="D7974">
            <v>130</v>
          </cell>
          <cell r="E7974">
            <v>0</v>
          </cell>
          <cell r="F7974" t="str">
            <v>平裝</v>
          </cell>
          <cell r="G7974" t="str">
            <v/>
          </cell>
          <cell r="H7974">
            <v>0</v>
          </cell>
          <cell r="I7974" t="str">
            <v/>
          </cell>
          <cell r="J7974" t="str">
            <v/>
          </cell>
          <cell r="K7974" t="str">
            <v/>
          </cell>
          <cell r="L7974" t="str">
            <v/>
          </cell>
          <cell r="M7974" t="str">
            <v>免稅</v>
          </cell>
          <cell r="N7974" t="str">
            <v>750322472X</v>
          </cell>
        </row>
        <row r="7975">
          <cell r="A7975" t="str">
            <v>50322473</v>
          </cell>
          <cell r="B7975" t="str">
            <v>風水的常識與應用_現代辦家居好運風水參考手冊</v>
          </cell>
          <cell r="C7975" t="str">
            <v>杜大</v>
          </cell>
          <cell r="D7975">
            <v>130</v>
          </cell>
          <cell r="E7975">
            <v>0</v>
          </cell>
          <cell r="F7975" t="str">
            <v>平裝</v>
          </cell>
          <cell r="G7975" t="str">
            <v>中國旅遊</v>
          </cell>
          <cell r="H7975">
            <v>0</v>
          </cell>
          <cell r="I7975" t="str">
            <v/>
          </cell>
          <cell r="J7975" t="str">
            <v/>
          </cell>
          <cell r="K7975" t="str">
            <v/>
          </cell>
          <cell r="L7975" t="str">
            <v/>
          </cell>
          <cell r="M7975" t="str">
            <v>免稅</v>
          </cell>
          <cell r="N7975" t="str">
            <v>7503224738</v>
          </cell>
        </row>
        <row r="7976">
          <cell r="A7976" t="str">
            <v>50322498</v>
          </cell>
          <cell r="B7976" t="str">
            <v>奇跡 神話 玄機:人類文明史上的未解之謎</v>
          </cell>
          <cell r="C7976" t="str">
            <v>.</v>
          </cell>
          <cell r="D7976">
            <v>130</v>
          </cell>
          <cell r="E7976">
            <v>0</v>
          </cell>
          <cell r="F7976" t="str">
            <v>平裝</v>
          </cell>
          <cell r="G7976" t="str">
            <v>中國旅遊</v>
          </cell>
          <cell r="H7976">
            <v>26</v>
          </cell>
          <cell r="I7976" t="str">
            <v/>
          </cell>
          <cell r="J7976" t="str">
            <v/>
          </cell>
          <cell r="K7976" t="str">
            <v/>
          </cell>
          <cell r="L7976" t="str">
            <v/>
          </cell>
          <cell r="M7976" t="str">
            <v>免稅</v>
          </cell>
          <cell r="N7976" t="str">
            <v>7503224983</v>
          </cell>
        </row>
        <row r="7977">
          <cell r="A7977" t="str">
            <v>50322499</v>
          </cell>
          <cell r="B7977" t="str">
            <v>人類大歷史:世界文明史上的16個轉捩點</v>
          </cell>
          <cell r="C7977" t="str">
            <v>.</v>
          </cell>
          <cell r="D7977">
            <v>130</v>
          </cell>
          <cell r="E7977">
            <v>0</v>
          </cell>
          <cell r="F7977" t="str">
            <v>平裝</v>
          </cell>
          <cell r="G7977" t="str">
            <v>中國旅遊</v>
          </cell>
          <cell r="H7977">
            <v>26</v>
          </cell>
          <cell r="I7977" t="str">
            <v/>
          </cell>
          <cell r="J7977" t="str">
            <v/>
          </cell>
          <cell r="K7977" t="str">
            <v/>
          </cell>
          <cell r="L7977" t="str">
            <v/>
          </cell>
          <cell r="M7977" t="str">
            <v>免稅</v>
          </cell>
          <cell r="N7977" t="str">
            <v>7503224991</v>
          </cell>
        </row>
        <row r="7978">
          <cell r="A7978" t="str">
            <v>50322501</v>
          </cell>
          <cell r="B7978" t="str">
            <v>中國路書_藏羚羊自助遊</v>
          </cell>
          <cell r="C7978" t="str">
            <v>申敏</v>
          </cell>
          <cell r="D7978">
            <v>210</v>
          </cell>
          <cell r="E7978">
            <v>0</v>
          </cell>
          <cell r="F7978" t="str">
            <v>平裝</v>
          </cell>
          <cell r="G7978" t="str">
            <v>中國旅遊</v>
          </cell>
          <cell r="H7978">
            <v>42</v>
          </cell>
          <cell r="I7978" t="str">
            <v/>
          </cell>
          <cell r="J7978" t="str">
            <v/>
          </cell>
          <cell r="K7978" t="str">
            <v/>
          </cell>
          <cell r="L7978" t="str">
            <v/>
          </cell>
          <cell r="M7978" t="str">
            <v>免稅</v>
          </cell>
          <cell r="N7978" t="str">
            <v>7503225017</v>
          </cell>
        </row>
        <row r="7979">
          <cell r="A7979" t="str">
            <v>50322510</v>
          </cell>
          <cell r="B7979" t="str">
            <v>皇城根兒.胡同從這裏出發_-遊走北京的111個古老地標</v>
          </cell>
          <cell r="C7979" t="str">
            <v>邱陽</v>
          </cell>
          <cell r="D7979">
            <v>140</v>
          </cell>
          <cell r="E7979">
            <v>0</v>
          </cell>
          <cell r="F7979" t="str">
            <v>平裝</v>
          </cell>
          <cell r="G7979" t="str">
            <v>中國旅遊</v>
          </cell>
          <cell r="H7979">
            <v>28</v>
          </cell>
          <cell r="I7979" t="str">
            <v/>
          </cell>
          <cell r="J7979" t="str">
            <v/>
          </cell>
          <cell r="K7979" t="str">
            <v/>
          </cell>
          <cell r="L7979" t="str">
            <v/>
          </cell>
          <cell r="M7979" t="str">
            <v>免稅</v>
          </cell>
          <cell r="N7979" t="str">
            <v>7503225106</v>
          </cell>
        </row>
        <row r="7980">
          <cell r="A7980" t="str">
            <v>50322525</v>
          </cell>
          <cell r="B7980" t="str">
            <v>服飾風采</v>
          </cell>
          <cell r="C7980" t="str">
            <v>徐光偉</v>
          </cell>
          <cell r="D7980">
            <v>108</v>
          </cell>
          <cell r="E7980">
            <v>1</v>
          </cell>
          <cell r="F7980" t="str">
            <v>平裝</v>
          </cell>
          <cell r="G7980" t="str">
            <v>中國旅遊</v>
          </cell>
          <cell r="H7980">
            <v>18</v>
          </cell>
          <cell r="I7980" t="str">
            <v/>
          </cell>
          <cell r="J7980" t="str">
            <v/>
          </cell>
          <cell r="K7980" t="str">
            <v/>
          </cell>
          <cell r="L7980" t="str">
            <v/>
          </cell>
          <cell r="M7980" t="str">
            <v>免稅</v>
          </cell>
          <cell r="N7980" t="str">
            <v>7503225254</v>
          </cell>
        </row>
        <row r="7981">
          <cell r="A7981" t="str">
            <v>50322546</v>
          </cell>
          <cell r="B7981" t="str">
            <v>俄羅斯大師故居</v>
          </cell>
          <cell r="C7981" t="str">
            <v>高莽</v>
          </cell>
          <cell r="D7981">
            <v>190</v>
          </cell>
          <cell r="E7981">
            <v>0</v>
          </cell>
          <cell r="F7981" t="str">
            <v>平裝</v>
          </cell>
          <cell r="G7981" t="str">
            <v>中國旅遊</v>
          </cell>
          <cell r="H7981">
            <v>38</v>
          </cell>
          <cell r="I7981" t="str">
            <v/>
          </cell>
          <cell r="J7981" t="str">
            <v/>
          </cell>
          <cell r="K7981" t="str">
            <v/>
          </cell>
          <cell r="L7981" t="str">
            <v/>
          </cell>
          <cell r="M7981" t="str">
            <v>免稅</v>
          </cell>
          <cell r="N7981" t="str">
            <v>7503225467</v>
          </cell>
        </row>
        <row r="7982">
          <cell r="A7982" t="str">
            <v>50322548</v>
          </cell>
          <cell r="B7982" t="str">
            <v>莫斯科</v>
          </cell>
          <cell r="C7982" t="str">
            <v>多澤</v>
          </cell>
          <cell r="D7982">
            <v>140</v>
          </cell>
          <cell r="E7982">
            <v>0</v>
          </cell>
          <cell r="F7982" t="str">
            <v>平裝</v>
          </cell>
          <cell r="G7982" t="str">
            <v>中國旅遊</v>
          </cell>
          <cell r="H7982">
            <v>28</v>
          </cell>
          <cell r="I7982" t="str">
            <v/>
          </cell>
          <cell r="J7982" t="str">
            <v/>
          </cell>
          <cell r="K7982" t="str">
            <v/>
          </cell>
          <cell r="L7982" t="str">
            <v/>
          </cell>
          <cell r="M7982" t="str">
            <v>免稅</v>
          </cell>
          <cell r="N7982" t="str">
            <v>7503225483</v>
          </cell>
        </row>
        <row r="7983">
          <cell r="A7983" t="str">
            <v>50322561</v>
          </cell>
          <cell r="B7983" t="str">
            <v>皮影之旅</v>
          </cell>
          <cell r="C7983" t="str">
            <v>魏力群</v>
          </cell>
          <cell r="D7983">
            <v>160</v>
          </cell>
          <cell r="E7983">
            <v>0</v>
          </cell>
          <cell r="F7983" t="str">
            <v>平裝</v>
          </cell>
          <cell r="G7983" t="str">
            <v>中國旅遊</v>
          </cell>
          <cell r="H7983">
            <v>32</v>
          </cell>
          <cell r="I7983" t="str">
            <v/>
          </cell>
          <cell r="J7983" t="str">
            <v/>
          </cell>
          <cell r="K7983" t="str">
            <v/>
          </cell>
          <cell r="L7983" t="str">
            <v/>
          </cell>
          <cell r="M7983" t="str">
            <v>免稅</v>
          </cell>
          <cell r="N7983" t="str">
            <v>7503225610</v>
          </cell>
        </row>
        <row r="7984">
          <cell r="A7984" t="str">
            <v>50322621</v>
          </cell>
          <cell r="B7984" t="str">
            <v>人類的十大考古發現</v>
          </cell>
          <cell r="C7984" t="str">
            <v>.</v>
          </cell>
          <cell r="D7984">
            <v>160</v>
          </cell>
          <cell r="E7984">
            <v>0</v>
          </cell>
          <cell r="F7984" t="str">
            <v>平裝</v>
          </cell>
          <cell r="G7984" t="str">
            <v>中國旅遊</v>
          </cell>
          <cell r="H7984">
            <v>32</v>
          </cell>
          <cell r="I7984" t="str">
            <v/>
          </cell>
          <cell r="J7984" t="str">
            <v/>
          </cell>
          <cell r="K7984" t="str">
            <v/>
          </cell>
          <cell r="L7984" t="str">
            <v/>
          </cell>
          <cell r="M7984" t="str">
            <v>免稅</v>
          </cell>
          <cell r="N7984" t="str">
            <v>7503226218</v>
          </cell>
        </row>
        <row r="7985">
          <cell r="A7985" t="str">
            <v>50322642</v>
          </cell>
          <cell r="B7985" t="str">
            <v>水靈魂_醉在西雙版納的日子</v>
          </cell>
          <cell r="C7985" t="str">
            <v>張彬</v>
          </cell>
          <cell r="D7985">
            <v>140</v>
          </cell>
          <cell r="E7985">
            <v>0</v>
          </cell>
          <cell r="F7985" t="str">
            <v>平裝</v>
          </cell>
          <cell r="G7985" t="str">
            <v>中國旅遊</v>
          </cell>
          <cell r="H7985">
            <v>28</v>
          </cell>
          <cell r="I7985" t="str">
            <v/>
          </cell>
          <cell r="J7985" t="str">
            <v/>
          </cell>
          <cell r="K7985" t="str">
            <v/>
          </cell>
          <cell r="L7985" t="str">
            <v/>
          </cell>
          <cell r="M7985" t="str">
            <v>免稅</v>
          </cell>
          <cell r="N7985" t="str">
            <v>7503226420</v>
          </cell>
        </row>
        <row r="7986">
          <cell r="A7986" t="str">
            <v>50322644</v>
          </cell>
          <cell r="B7986" t="str">
            <v>墮落的花朵：站在審判席上的藝術</v>
          </cell>
          <cell r="C7986" t="str">
            <v>.</v>
          </cell>
          <cell r="D7986">
            <v>192</v>
          </cell>
          <cell r="E7986">
            <v>1</v>
          </cell>
          <cell r="F7986" t="str">
            <v>平裝</v>
          </cell>
          <cell r="G7986" t="str">
            <v>中國旅遊</v>
          </cell>
          <cell r="H7986">
            <v>32</v>
          </cell>
          <cell r="I7986" t="str">
            <v/>
          </cell>
          <cell r="J7986" t="str">
            <v/>
          </cell>
          <cell r="K7986" t="str">
            <v/>
          </cell>
          <cell r="L7986" t="str">
            <v/>
          </cell>
          <cell r="M7986" t="str">
            <v>免稅</v>
          </cell>
          <cell r="N7986" t="str">
            <v>7503226447</v>
          </cell>
        </row>
        <row r="7987">
          <cell r="A7987" t="str">
            <v>50322663</v>
          </cell>
          <cell r="B7987" t="str">
            <v>老井_即將逝去的生活</v>
          </cell>
          <cell r="C7987" t="str">
            <v>朴爾敏</v>
          </cell>
          <cell r="D7987">
            <v>140</v>
          </cell>
          <cell r="E7987">
            <v>0</v>
          </cell>
          <cell r="F7987" t="str">
            <v>平裝</v>
          </cell>
          <cell r="G7987" t="str">
            <v>中國旅遊</v>
          </cell>
          <cell r="H7987">
            <v>0</v>
          </cell>
          <cell r="I7987" t="str">
            <v/>
          </cell>
          <cell r="J7987" t="str">
            <v/>
          </cell>
          <cell r="K7987" t="str">
            <v/>
          </cell>
          <cell r="L7987" t="str">
            <v/>
          </cell>
          <cell r="M7987" t="str">
            <v>免稅</v>
          </cell>
          <cell r="N7987" t="str">
            <v>7503226633</v>
          </cell>
        </row>
        <row r="7988">
          <cell r="A7988" t="str">
            <v>50322676</v>
          </cell>
          <cell r="B7988" t="str">
            <v>幽雅的江南古典園林</v>
          </cell>
          <cell r="C7988" t="str">
            <v/>
          </cell>
          <cell r="D7988">
            <v>190</v>
          </cell>
          <cell r="E7988">
            <v>0</v>
          </cell>
          <cell r="F7988" t="str">
            <v>平裝</v>
          </cell>
          <cell r="G7988" t="str">
            <v>中國旅遊</v>
          </cell>
          <cell r="H7988">
            <v>0</v>
          </cell>
          <cell r="I7988" t="str">
            <v/>
          </cell>
          <cell r="J7988" t="str">
            <v/>
          </cell>
          <cell r="K7988" t="str">
            <v/>
          </cell>
          <cell r="L7988" t="str">
            <v/>
          </cell>
          <cell r="M7988" t="str">
            <v>免稅</v>
          </cell>
          <cell r="N7988" t="str">
            <v>7503226765</v>
          </cell>
        </row>
        <row r="7989">
          <cell r="A7989" t="str">
            <v>50322737</v>
          </cell>
          <cell r="B7989" t="str">
            <v>圖文長城 山西卷_大地紀實-叢書</v>
          </cell>
          <cell r="C7989" t="str">
            <v>李少文</v>
          </cell>
          <cell r="D7989">
            <v>240</v>
          </cell>
          <cell r="E7989">
            <v>0</v>
          </cell>
          <cell r="F7989" t="str">
            <v>平裝</v>
          </cell>
          <cell r="G7989" t="str">
            <v>中國旅遊</v>
          </cell>
          <cell r="H7989">
            <v>48</v>
          </cell>
          <cell r="I7989" t="str">
            <v/>
          </cell>
          <cell r="J7989" t="str">
            <v/>
          </cell>
          <cell r="K7989" t="str">
            <v/>
          </cell>
          <cell r="L7989" t="str">
            <v/>
          </cell>
          <cell r="M7989" t="str">
            <v>免稅</v>
          </cell>
          <cell r="N7989" t="str">
            <v>7503227370</v>
          </cell>
        </row>
        <row r="7990">
          <cell r="A7990" t="str">
            <v>50322749</v>
          </cell>
          <cell r="B7990" t="str">
            <v>走遍全球─歐洲</v>
          </cell>
          <cell r="C7990" t="str">
            <v>張旭</v>
          </cell>
          <cell r="D7990">
            <v>492</v>
          </cell>
          <cell r="E7990">
            <v>0</v>
          </cell>
          <cell r="F7990" t="str">
            <v/>
          </cell>
          <cell r="G7990" t="str">
            <v>中國旅遊</v>
          </cell>
          <cell r="H7990">
            <v>82</v>
          </cell>
          <cell r="I7990" t="str">
            <v/>
          </cell>
          <cell r="J7990" t="str">
            <v/>
          </cell>
          <cell r="K7990" t="str">
            <v/>
          </cell>
          <cell r="L7990" t="str">
            <v/>
          </cell>
          <cell r="M7990" t="str">
            <v>免稅</v>
          </cell>
          <cell r="N7990" t="str">
            <v>9787503227493</v>
          </cell>
        </row>
        <row r="7991">
          <cell r="A7991" t="str">
            <v>50322760</v>
          </cell>
          <cell r="B7991" t="str">
            <v>皇家園林(中國文化之旅)</v>
          </cell>
          <cell r="C7991" t="str">
            <v/>
          </cell>
          <cell r="D7991">
            <v>190</v>
          </cell>
          <cell r="E7991">
            <v>0</v>
          </cell>
          <cell r="F7991" t="str">
            <v>平裝</v>
          </cell>
          <cell r="G7991" t="str">
            <v>中國旅遊</v>
          </cell>
          <cell r="H7991">
            <v>0</v>
          </cell>
          <cell r="I7991" t="str">
            <v/>
          </cell>
          <cell r="J7991" t="str">
            <v/>
          </cell>
          <cell r="K7991" t="str">
            <v/>
          </cell>
          <cell r="L7991" t="str">
            <v/>
          </cell>
          <cell r="M7991" t="str">
            <v>免稅</v>
          </cell>
          <cell r="N7991" t="str">
            <v>7503227605</v>
          </cell>
        </row>
        <row r="7992">
          <cell r="A7992" t="str">
            <v>50322761</v>
          </cell>
          <cell r="B7992" t="str">
            <v>民間園林(中國文化之旅)</v>
          </cell>
          <cell r="C7992" t="str">
            <v/>
          </cell>
          <cell r="D7992">
            <v>190</v>
          </cell>
          <cell r="E7992">
            <v>0</v>
          </cell>
          <cell r="F7992" t="str">
            <v>平裝</v>
          </cell>
          <cell r="G7992" t="str">
            <v>中國旅遊</v>
          </cell>
          <cell r="H7992">
            <v>0</v>
          </cell>
          <cell r="I7992" t="str">
            <v/>
          </cell>
          <cell r="J7992" t="str">
            <v/>
          </cell>
          <cell r="K7992" t="str">
            <v/>
          </cell>
          <cell r="L7992" t="str">
            <v/>
          </cell>
          <cell r="M7992" t="str">
            <v>免稅</v>
          </cell>
          <cell r="N7992" t="str">
            <v>7503227613</v>
          </cell>
        </row>
        <row r="7993">
          <cell r="A7993" t="str">
            <v>50322762</v>
          </cell>
          <cell r="B7993" t="str">
            <v>中國文化之旅：民居建築</v>
          </cell>
          <cell r="C7993" t="str">
            <v>王其鈞</v>
          </cell>
          <cell r="D7993">
            <v>190</v>
          </cell>
          <cell r="E7993">
            <v>0</v>
          </cell>
          <cell r="F7993" t="str">
            <v>平裝</v>
          </cell>
          <cell r="G7993" t="str">
            <v>中國旅遊</v>
          </cell>
          <cell r="H7993">
            <v>38</v>
          </cell>
          <cell r="I7993" t="str">
            <v/>
          </cell>
          <cell r="J7993" t="str">
            <v/>
          </cell>
          <cell r="K7993" t="str">
            <v/>
          </cell>
          <cell r="L7993" t="str">
            <v/>
          </cell>
          <cell r="M7993" t="str">
            <v>免稅</v>
          </cell>
          <cell r="N7993" t="str">
            <v>7503227621</v>
          </cell>
        </row>
        <row r="7994">
          <cell r="A7994" t="str">
            <v>50322763</v>
          </cell>
          <cell r="B7994" t="str">
            <v>中國文化之旅：石窟藝術</v>
          </cell>
          <cell r="C7994" t="str">
            <v>王其鈞</v>
          </cell>
          <cell r="D7994">
            <v>190</v>
          </cell>
          <cell r="E7994">
            <v>0</v>
          </cell>
          <cell r="F7994" t="str">
            <v>平裝</v>
          </cell>
          <cell r="G7994" t="str">
            <v>中國旅遊</v>
          </cell>
          <cell r="H7994">
            <v>38</v>
          </cell>
          <cell r="I7994" t="str">
            <v/>
          </cell>
          <cell r="J7994" t="str">
            <v/>
          </cell>
          <cell r="K7994" t="str">
            <v/>
          </cell>
          <cell r="L7994" t="str">
            <v/>
          </cell>
          <cell r="M7994" t="str">
            <v>免稅</v>
          </cell>
          <cell r="N7994" t="str">
            <v>750322763X</v>
          </cell>
        </row>
        <row r="7995">
          <cell r="A7995" t="str">
            <v>50322787</v>
          </cell>
          <cell r="B7995" t="str">
            <v>玩具之旅_中國民間文化遺產-旅遊叢書</v>
          </cell>
          <cell r="C7995" t="str">
            <v>王連海</v>
          </cell>
          <cell r="D7995">
            <v>160</v>
          </cell>
          <cell r="E7995">
            <v>0</v>
          </cell>
          <cell r="F7995" t="str">
            <v>平裝</v>
          </cell>
          <cell r="G7995" t="str">
            <v>中國旅遊</v>
          </cell>
          <cell r="H7995">
            <v>32</v>
          </cell>
          <cell r="I7995" t="str">
            <v/>
          </cell>
          <cell r="J7995" t="str">
            <v/>
          </cell>
          <cell r="K7995" t="str">
            <v/>
          </cell>
          <cell r="L7995" t="str">
            <v/>
          </cell>
          <cell r="M7995" t="str">
            <v>免稅</v>
          </cell>
          <cell r="N7995" t="str">
            <v>7503227877</v>
          </cell>
        </row>
        <row r="7996">
          <cell r="A7996" t="str">
            <v>50322819</v>
          </cell>
          <cell r="B7996" t="str">
            <v>人文北京:千年古都的城市地-圖</v>
          </cell>
          <cell r="C7996" t="str">
            <v>邱陽</v>
          </cell>
          <cell r="D7996">
            <v>190</v>
          </cell>
          <cell r="E7996">
            <v>0</v>
          </cell>
          <cell r="F7996" t="str">
            <v>平裝</v>
          </cell>
          <cell r="G7996" t="str">
            <v>中國旅遊</v>
          </cell>
          <cell r="H7996">
            <v>38</v>
          </cell>
          <cell r="I7996" t="str">
            <v/>
          </cell>
          <cell r="J7996" t="str">
            <v/>
          </cell>
          <cell r="K7996" t="str">
            <v/>
          </cell>
          <cell r="L7996" t="str">
            <v/>
          </cell>
          <cell r="M7996" t="str">
            <v>免稅</v>
          </cell>
          <cell r="N7996" t="str">
            <v>7503228199</v>
          </cell>
        </row>
        <row r="7997">
          <cell r="A7997" t="str">
            <v>50322882</v>
          </cell>
          <cell r="B7997" t="str">
            <v>中國茶文化趣談</v>
          </cell>
          <cell r="C7997" t="str">
            <v>康乃</v>
          </cell>
          <cell r="D7997">
            <v>130</v>
          </cell>
          <cell r="E7997">
            <v>0</v>
          </cell>
          <cell r="F7997" t="str">
            <v>平裝</v>
          </cell>
          <cell r="G7997" t="str">
            <v>中國旅遊</v>
          </cell>
          <cell r="H7997">
            <v>26</v>
          </cell>
          <cell r="I7997" t="str">
            <v/>
          </cell>
          <cell r="J7997" t="str">
            <v/>
          </cell>
          <cell r="K7997" t="str">
            <v/>
          </cell>
          <cell r="L7997" t="str">
            <v/>
          </cell>
          <cell r="M7997" t="str">
            <v>免稅</v>
          </cell>
          <cell r="N7997" t="str">
            <v>7503228822</v>
          </cell>
        </row>
        <row r="7998">
          <cell r="A7998" t="str">
            <v>50322927</v>
          </cell>
          <cell r="B7998" t="str">
            <v>常見疾病的飲食調養</v>
          </cell>
          <cell r="C7998" t="str">
            <v>張軍</v>
          </cell>
          <cell r="D7998">
            <v>100</v>
          </cell>
          <cell r="E7998">
            <v>0</v>
          </cell>
          <cell r="F7998" t="str">
            <v>平裝</v>
          </cell>
          <cell r="G7998" t="str">
            <v>中國旅遊</v>
          </cell>
          <cell r="H7998">
            <v>20</v>
          </cell>
          <cell r="I7998" t="str">
            <v/>
          </cell>
          <cell r="J7998" t="str">
            <v/>
          </cell>
          <cell r="K7998" t="str">
            <v/>
          </cell>
          <cell r="L7998" t="str">
            <v/>
          </cell>
          <cell r="M7998" t="str">
            <v>免稅</v>
          </cell>
          <cell r="N7998" t="str">
            <v>7503229276</v>
          </cell>
        </row>
        <row r="7999">
          <cell r="A7999" t="str">
            <v>50322928</v>
          </cell>
          <cell r="B7999" t="str">
            <v>大學生旅遊聖經</v>
          </cell>
          <cell r="C7999" t="str">
            <v/>
          </cell>
          <cell r="D7999">
            <v>130</v>
          </cell>
          <cell r="E7999">
            <v>0</v>
          </cell>
          <cell r="F7999" t="str">
            <v>平裝</v>
          </cell>
          <cell r="G7999" t="str">
            <v>中國旅遊</v>
          </cell>
          <cell r="H7999">
            <v>26</v>
          </cell>
          <cell r="I7999" t="str">
            <v/>
          </cell>
          <cell r="J7999" t="str">
            <v/>
          </cell>
          <cell r="K7999" t="str">
            <v/>
          </cell>
          <cell r="L7999" t="str">
            <v/>
          </cell>
          <cell r="M7999" t="str">
            <v>免稅</v>
          </cell>
          <cell r="N7999" t="str">
            <v>7503229284</v>
          </cell>
        </row>
        <row r="8000">
          <cell r="A8000" t="str">
            <v>50322976</v>
          </cell>
          <cell r="B8000" t="str">
            <v>貴州少數民族節慶與服飾</v>
          </cell>
          <cell r="C8000" t="str">
            <v/>
          </cell>
          <cell r="D8000">
            <v>225</v>
          </cell>
          <cell r="E8000">
            <v>0</v>
          </cell>
          <cell r="F8000" t="str">
            <v>平裝</v>
          </cell>
          <cell r="G8000" t="str">
            <v>中國旅遊</v>
          </cell>
          <cell r="H8000">
            <v>0</v>
          </cell>
          <cell r="I8000" t="str">
            <v/>
          </cell>
          <cell r="J8000" t="str">
            <v/>
          </cell>
          <cell r="K8000" t="str">
            <v/>
          </cell>
          <cell r="L8000" t="str">
            <v/>
          </cell>
          <cell r="M8000" t="str">
            <v>免稅</v>
          </cell>
          <cell r="N8000" t="str">
            <v>7503229764</v>
          </cell>
        </row>
        <row r="8001">
          <cell r="A8001" t="str">
            <v>50323006</v>
          </cell>
          <cell r="B8001" t="str">
            <v>搜索北京</v>
          </cell>
          <cell r="C8001" t="str">
            <v>邱陽</v>
          </cell>
          <cell r="D8001">
            <v>149</v>
          </cell>
          <cell r="E8001">
            <v>0</v>
          </cell>
          <cell r="F8001" t="str">
            <v>平裝</v>
          </cell>
          <cell r="G8001" t="str">
            <v>中國旅遊</v>
          </cell>
          <cell r="H8001">
            <v>29.8</v>
          </cell>
          <cell r="I8001" t="str">
            <v/>
          </cell>
          <cell r="J8001" t="str">
            <v/>
          </cell>
          <cell r="K8001" t="str">
            <v/>
          </cell>
          <cell r="L8001" t="str">
            <v/>
          </cell>
          <cell r="M8001" t="str">
            <v>免稅</v>
          </cell>
          <cell r="N8001" t="str">
            <v>9787503230066</v>
          </cell>
        </row>
        <row r="8002">
          <cell r="A8002" t="str">
            <v>50323007</v>
          </cell>
          <cell r="B8002" t="str">
            <v>搜索上海</v>
          </cell>
          <cell r="C8002" t="str">
            <v>邱陽</v>
          </cell>
          <cell r="D8002">
            <v>149</v>
          </cell>
          <cell r="E8002">
            <v>0</v>
          </cell>
          <cell r="F8002" t="str">
            <v>平裝</v>
          </cell>
          <cell r="G8002" t="str">
            <v>中國旅遊</v>
          </cell>
          <cell r="H8002">
            <v>29.8</v>
          </cell>
          <cell r="I8002" t="str">
            <v/>
          </cell>
          <cell r="J8002" t="str">
            <v/>
          </cell>
          <cell r="K8002" t="str">
            <v/>
          </cell>
          <cell r="L8002" t="str">
            <v/>
          </cell>
          <cell r="M8002" t="str">
            <v>免稅</v>
          </cell>
          <cell r="N8002" t="str">
            <v>9787503230073</v>
          </cell>
        </row>
        <row r="8003">
          <cell r="A8003" t="str">
            <v>50323008</v>
          </cell>
          <cell r="B8003" t="str">
            <v>搜索南京</v>
          </cell>
          <cell r="C8003" t="str">
            <v>邱陽</v>
          </cell>
          <cell r="D8003">
            <v>149</v>
          </cell>
          <cell r="E8003">
            <v>0</v>
          </cell>
          <cell r="F8003" t="str">
            <v>平裝</v>
          </cell>
          <cell r="G8003" t="str">
            <v>中國旅遊</v>
          </cell>
          <cell r="H8003">
            <v>29.8</v>
          </cell>
          <cell r="I8003" t="str">
            <v/>
          </cell>
          <cell r="J8003" t="str">
            <v/>
          </cell>
          <cell r="K8003" t="str">
            <v/>
          </cell>
          <cell r="L8003" t="str">
            <v/>
          </cell>
          <cell r="M8003" t="str">
            <v>免稅</v>
          </cell>
          <cell r="N8003" t="str">
            <v>9787503230080</v>
          </cell>
        </row>
        <row r="8004">
          <cell r="A8004" t="str">
            <v>50323009</v>
          </cell>
          <cell r="B8004" t="str">
            <v>搜索成都</v>
          </cell>
          <cell r="C8004" t="str">
            <v>邱陽</v>
          </cell>
          <cell r="D8004">
            <v>149</v>
          </cell>
          <cell r="E8004">
            <v>0</v>
          </cell>
          <cell r="F8004" t="str">
            <v>平裝</v>
          </cell>
          <cell r="G8004" t="str">
            <v>中國旅遊</v>
          </cell>
          <cell r="H8004">
            <v>29.8</v>
          </cell>
          <cell r="I8004" t="str">
            <v/>
          </cell>
          <cell r="J8004" t="str">
            <v/>
          </cell>
          <cell r="K8004" t="str">
            <v/>
          </cell>
          <cell r="L8004" t="str">
            <v/>
          </cell>
          <cell r="M8004" t="str">
            <v>免稅</v>
          </cell>
          <cell r="N8004" t="str">
            <v>9787503230097</v>
          </cell>
        </row>
        <row r="8005">
          <cell r="A8005" t="str">
            <v>50323010</v>
          </cell>
          <cell r="B8005" t="str">
            <v>搜索杭州</v>
          </cell>
          <cell r="C8005" t="str">
            <v>邱陽</v>
          </cell>
          <cell r="D8005">
            <v>149</v>
          </cell>
          <cell r="E8005">
            <v>0</v>
          </cell>
          <cell r="F8005" t="str">
            <v>平裝</v>
          </cell>
          <cell r="G8005" t="str">
            <v>中國旅遊</v>
          </cell>
          <cell r="H8005">
            <v>29.8</v>
          </cell>
          <cell r="I8005" t="str">
            <v/>
          </cell>
          <cell r="J8005" t="str">
            <v/>
          </cell>
          <cell r="K8005" t="str">
            <v/>
          </cell>
          <cell r="L8005" t="str">
            <v/>
          </cell>
          <cell r="M8005" t="str">
            <v>免稅</v>
          </cell>
          <cell r="N8005" t="str">
            <v>9787503230103</v>
          </cell>
        </row>
        <row r="8006">
          <cell r="A8006" t="str">
            <v>50323059</v>
          </cell>
          <cell r="B8006" t="str">
            <v>中國自助遊.2007版</v>
          </cell>
          <cell r="C8006" t="str">
            <v>&lt;中國自助遊&gt;編寫組</v>
          </cell>
          <cell r="D8006">
            <v>199</v>
          </cell>
          <cell r="E8006">
            <v>0</v>
          </cell>
          <cell r="F8006" t="str">
            <v>平裝</v>
          </cell>
          <cell r="G8006" t="str">
            <v>中國旅遊</v>
          </cell>
          <cell r="H8006">
            <v>39.799999999999997</v>
          </cell>
          <cell r="I8006" t="str">
            <v/>
          </cell>
          <cell r="J8006" t="str">
            <v/>
          </cell>
          <cell r="K8006" t="str">
            <v/>
          </cell>
          <cell r="L8006" t="str">
            <v/>
          </cell>
          <cell r="M8006" t="str">
            <v>免稅</v>
          </cell>
          <cell r="N8006" t="str">
            <v>7503230592</v>
          </cell>
        </row>
        <row r="8007">
          <cell r="A8007" t="str">
            <v>50323072</v>
          </cell>
          <cell r="B8007" t="str">
            <v>危險飲食</v>
          </cell>
          <cell r="C8007" t="str">
            <v>張仁慶</v>
          </cell>
          <cell r="D8007">
            <v>125</v>
          </cell>
          <cell r="E8007">
            <v>0</v>
          </cell>
          <cell r="F8007" t="str">
            <v>平裝</v>
          </cell>
          <cell r="G8007" t="str">
            <v>中國旅遊</v>
          </cell>
          <cell r="H8007">
            <v>25</v>
          </cell>
          <cell r="I8007" t="str">
            <v/>
          </cell>
          <cell r="J8007" t="str">
            <v/>
          </cell>
          <cell r="K8007" t="str">
            <v/>
          </cell>
          <cell r="L8007" t="str">
            <v/>
          </cell>
          <cell r="M8007" t="str">
            <v>免稅</v>
          </cell>
          <cell r="N8007" t="str">
            <v>750323072X</v>
          </cell>
        </row>
        <row r="8008">
          <cell r="A8008" t="str">
            <v>50323092</v>
          </cell>
          <cell r="B8008" t="str">
            <v>中國鄉土影像:婺源鄉村</v>
          </cell>
          <cell r="C8008" t="str">
            <v>秦儉</v>
          </cell>
          <cell r="D8008">
            <v>140</v>
          </cell>
          <cell r="E8008">
            <v>0</v>
          </cell>
          <cell r="F8008" t="str">
            <v>平裝</v>
          </cell>
          <cell r="G8008" t="str">
            <v>中國旅遊</v>
          </cell>
          <cell r="H8008">
            <v>28</v>
          </cell>
          <cell r="I8008" t="str">
            <v/>
          </cell>
          <cell r="J8008" t="str">
            <v/>
          </cell>
          <cell r="K8008" t="str">
            <v/>
          </cell>
          <cell r="L8008" t="str">
            <v/>
          </cell>
          <cell r="M8008" t="str">
            <v>免稅</v>
          </cell>
          <cell r="N8008" t="str">
            <v>7503230924</v>
          </cell>
        </row>
        <row r="8009">
          <cell r="A8009" t="str">
            <v>50323094</v>
          </cell>
          <cell r="B8009" t="str">
            <v>中國鄉土影像:江南水鄉</v>
          </cell>
          <cell r="C8009" t="str">
            <v>秦儉</v>
          </cell>
          <cell r="D8009">
            <v>160</v>
          </cell>
          <cell r="E8009">
            <v>0</v>
          </cell>
          <cell r="F8009" t="str">
            <v>平裝</v>
          </cell>
          <cell r="G8009" t="str">
            <v>中國旅遊</v>
          </cell>
          <cell r="H8009">
            <v>32</v>
          </cell>
          <cell r="I8009" t="str">
            <v/>
          </cell>
          <cell r="J8009" t="str">
            <v/>
          </cell>
          <cell r="K8009" t="str">
            <v/>
          </cell>
          <cell r="L8009" t="str">
            <v/>
          </cell>
          <cell r="M8009" t="str">
            <v>免稅</v>
          </cell>
          <cell r="N8009" t="str">
            <v>7503230940</v>
          </cell>
        </row>
        <row r="8010">
          <cell r="A8010" t="str">
            <v>50323095</v>
          </cell>
          <cell r="B8010" t="str">
            <v>中國鄉土影像:皖南古韻</v>
          </cell>
          <cell r="C8010" t="str">
            <v>秦儉</v>
          </cell>
          <cell r="D8010">
            <v>170</v>
          </cell>
          <cell r="E8010">
            <v>0</v>
          </cell>
          <cell r="F8010" t="str">
            <v>平裝</v>
          </cell>
          <cell r="G8010" t="str">
            <v>中國旅遊</v>
          </cell>
          <cell r="H8010">
            <v>34</v>
          </cell>
          <cell r="I8010" t="str">
            <v/>
          </cell>
          <cell r="J8010" t="str">
            <v/>
          </cell>
          <cell r="K8010" t="str">
            <v/>
          </cell>
          <cell r="L8010" t="str">
            <v/>
          </cell>
          <cell r="M8010" t="str">
            <v>免稅</v>
          </cell>
          <cell r="N8010" t="str">
            <v>7503230959</v>
          </cell>
        </row>
        <row r="8011">
          <cell r="A8011" t="str">
            <v>50323096</v>
          </cell>
          <cell r="B8011" t="str">
            <v>剪紙之旅</v>
          </cell>
          <cell r="C8011" t="str">
            <v>張靜娟/李友友</v>
          </cell>
          <cell r="D8011">
            <v>160</v>
          </cell>
          <cell r="E8011">
            <v>0</v>
          </cell>
          <cell r="F8011" t="str">
            <v>平裝</v>
          </cell>
          <cell r="G8011" t="str">
            <v>中國旅遊</v>
          </cell>
          <cell r="H8011">
            <v>32</v>
          </cell>
          <cell r="I8011" t="str">
            <v/>
          </cell>
          <cell r="J8011" t="str">
            <v/>
          </cell>
          <cell r="K8011" t="str">
            <v/>
          </cell>
          <cell r="L8011" t="str">
            <v/>
          </cell>
          <cell r="M8011" t="str">
            <v>免稅</v>
          </cell>
          <cell r="N8011" t="str">
            <v>9787503230967</v>
          </cell>
        </row>
        <row r="8012">
          <cell r="A8012" t="str">
            <v>50323097</v>
          </cell>
          <cell r="B8012" t="str">
            <v>刺繡之旅</v>
          </cell>
          <cell r="C8012" t="str">
            <v>李友友/張靜娟</v>
          </cell>
          <cell r="D8012">
            <v>160</v>
          </cell>
          <cell r="E8012">
            <v>0</v>
          </cell>
          <cell r="F8012" t="str">
            <v>平裝</v>
          </cell>
          <cell r="G8012" t="str">
            <v>中國旅遊</v>
          </cell>
          <cell r="H8012">
            <v>32</v>
          </cell>
          <cell r="I8012" t="str">
            <v/>
          </cell>
          <cell r="J8012" t="str">
            <v/>
          </cell>
          <cell r="K8012" t="str">
            <v/>
          </cell>
          <cell r="L8012" t="str">
            <v/>
          </cell>
          <cell r="M8012" t="str">
            <v>免稅</v>
          </cell>
          <cell r="N8012" t="str">
            <v>9787503230974</v>
          </cell>
        </row>
        <row r="8013">
          <cell r="A8013" t="str">
            <v>50323126</v>
          </cell>
          <cell r="B8013" t="str">
            <v>你不可不知道的300幅浪漫愛情畫</v>
          </cell>
          <cell r="C8013" t="str">
            <v>許麗雯</v>
          </cell>
          <cell r="D8013">
            <v>240</v>
          </cell>
          <cell r="E8013">
            <v>0</v>
          </cell>
          <cell r="F8013" t="str">
            <v>平裝</v>
          </cell>
          <cell r="G8013" t="str">
            <v>中國旅遊</v>
          </cell>
          <cell r="H8013">
            <v>48</v>
          </cell>
          <cell r="I8013" t="str">
            <v/>
          </cell>
          <cell r="J8013" t="str">
            <v/>
          </cell>
          <cell r="K8013" t="str">
            <v/>
          </cell>
          <cell r="L8013" t="str">
            <v/>
          </cell>
          <cell r="M8013" t="str">
            <v>免稅</v>
          </cell>
          <cell r="N8013" t="str">
            <v>9787503231261</v>
          </cell>
        </row>
        <row r="8014">
          <cell r="A8014" t="str">
            <v>50323159</v>
          </cell>
          <cell r="B8014" t="str">
            <v>普洱茶的前世今生</v>
          </cell>
          <cell r="C8014" t="str">
            <v>楊曉萍</v>
          </cell>
          <cell r="D8014">
            <v>160</v>
          </cell>
          <cell r="E8014">
            <v>0</v>
          </cell>
          <cell r="F8014" t="str">
            <v>平裝</v>
          </cell>
          <cell r="G8014" t="str">
            <v>中國旅遊</v>
          </cell>
          <cell r="H8014">
            <v>32</v>
          </cell>
          <cell r="I8014" t="str">
            <v/>
          </cell>
          <cell r="J8014" t="str">
            <v/>
          </cell>
          <cell r="K8014" t="str">
            <v/>
          </cell>
          <cell r="L8014" t="str">
            <v/>
          </cell>
          <cell r="M8014" t="str">
            <v>免稅</v>
          </cell>
          <cell r="N8014" t="str">
            <v>9787503231599</v>
          </cell>
        </row>
        <row r="8015">
          <cell r="A8015" t="str">
            <v>50323171</v>
          </cell>
          <cell r="B8015" t="str">
            <v>南京、鎮江、揚州、無錫、常州</v>
          </cell>
          <cell r="C8015" t="str">
            <v>高雲</v>
          </cell>
          <cell r="D8015">
            <v>160</v>
          </cell>
          <cell r="E8015">
            <v>0</v>
          </cell>
          <cell r="F8015" t="str">
            <v>平裝</v>
          </cell>
          <cell r="G8015" t="str">
            <v>中國旅遊</v>
          </cell>
          <cell r="H8015">
            <v>32</v>
          </cell>
          <cell r="I8015" t="str">
            <v/>
          </cell>
          <cell r="J8015" t="str">
            <v/>
          </cell>
          <cell r="K8015" t="str">
            <v/>
          </cell>
          <cell r="L8015" t="str">
            <v/>
          </cell>
          <cell r="M8015" t="str">
            <v>免稅</v>
          </cell>
          <cell r="N8015" t="str">
            <v>9787503231711</v>
          </cell>
        </row>
        <row r="8016">
          <cell r="A8016" t="str">
            <v>50323209</v>
          </cell>
          <cell r="B8016" t="str">
            <v>舊時的金陵</v>
          </cell>
          <cell r="C8016" t="str">
            <v>肖飛</v>
          </cell>
          <cell r="D8016">
            <v>100</v>
          </cell>
          <cell r="E8016">
            <v>0</v>
          </cell>
          <cell r="F8016" t="str">
            <v>平裝</v>
          </cell>
          <cell r="G8016" t="str">
            <v>中國旅遊</v>
          </cell>
          <cell r="H8016">
            <v>20</v>
          </cell>
          <cell r="I8016" t="str">
            <v/>
          </cell>
          <cell r="J8016" t="str">
            <v/>
          </cell>
          <cell r="K8016" t="str">
            <v/>
          </cell>
          <cell r="L8016" t="str">
            <v/>
          </cell>
          <cell r="M8016" t="str">
            <v>免稅</v>
          </cell>
          <cell r="N8016" t="str">
            <v>9787503232091</v>
          </cell>
        </row>
        <row r="8017">
          <cell r="A8017" t="str">
            <v>50323271</v>
          </cell>
          <cell r="B8017" t="str">
            <v>趣談北京皇城</v>
          </cell>
          <cell r="C8017" t="str">
            <v>張淑媛</v>
          </cell>
          <cell r="D8017">
            <v>215</v>
          </cell>
          <cell r="E8017">
            <v>0</v>
          </cell>
          <cell r="F8017" t="str">
            <v>平裝</v>
          </cell>
          <cell r="G8017" t="str">
            <v>中國旅遊</v>
          </cell>
          <cell r="H8017">
            <v>43</v>
          </cell>
          <cell r="I8017" t="str">
            <v/>
          </cell>
          <cell r="J8017" t="str">
            <v/>
          </cell>
          <cell r="K8017" t="str">
            <v/>
          </cell>
          <cell r="L8017" t="str">
            <v/>
          </cell>
          <cell r="M8017" t="str">
            <v>免稅</v>
          </cell>
          <cell r="N8017" t="str">
            <v>9787503232718</v>
          </cell>
        </row>
        <row r="8018">
          <cell r="A8018" t="str">
            <v>50323279</v>
          </cell>
          <cell r="B8018" t="str">
            <v>中國酒文化趣談</v>
          </cell>
          <cell r="C8018" t="str">
            <v>.</v>
          </cell>
          <cell r="D8018">
            <v>130</v>
          </cell>
          <cell r="E8018">
            <v>0</v>
          </cell>
          <cell r="F8018" t="str">
            <v>平裝</v>
          </cell>
          <cell r="G8018" t="str">
            <v>中國旅遊</v>
          </cell>
          <cell r="H8018">
            <v>26</v>
          </cell>
          <cell r="I8018" t="str">
            <v/>
          </cell>
          <cell r="J8018" t="str">
            <v/>
          </cell>
          <cell r="K8018" t="str">
            <v/>
          </cell>
          <cell r="L8018" t="str">
            <v/>
          </cell>
          <cell r="M8018" t="str">
            <v>免稅</v>
          </cell>
          <cell r="N8018" t="str">
            <v>9787503232794</v>
          </cell>
        </row>
        <row r="8019">
          <cell r="A8019" t="str">
            <v>50323317</v>
          </cell>
          <cell r="B8019" t="str">
            <v>古典音樂初燒必讀</v>
          </cell>
          <cell r="C8019" t="str">
            <v>許麗雯</v>
          </cell>
          <cell r="D8019">
            <v>130</v>
          </cell>
          <cell r="E8019">
            <v>0</v>
          </cell>
          <cell r="F8019" t="str">
            <v>平裝</v>
          </cell>
          <cell r="G8019" t="str">
            <v>中國旅遊</v>
          </cell>
          <cell r="H8019">
            <v>26</v>
          </cell>
          <cell r="I8019" t="str">
            <v/>
          </cell>
          <cell r="J8019" t="str">
            <v/>
          </cell>
          <cell r="K8019" t="str">
            <v/>
          </cell>
          <cell r="L8019" t="str">
            <v/>
          </cell>
          <cell r="M8019" t="str">
            <v>免稅</v>
          </cell>
          <cell r="N8019" t="str">
            <v>9787503233173</v>
          </cell>
        </row>
        <row r="8020">
          <cell r="A8020" t="str">
            <v>50323318</v>
          </cell>
          <cell r="B8020" t="str">
            <v>中國傳統建築文化</v>
          </cell>
          <cell r="C8020" t="str">
            <v>樓慶西</v>
          </cell>
          <cell r="D8020">
            <v>414</v>
          </cell>
          <cell r="E8020">
            <v>0</v>
          </cell>
          <cell r="F8020" t="str">
            <v>平裝</v>
          </cell>
          <cell r="G8020" t="str">
            <v>中國旅遊</v>
          </cell>
          <cell r="H8020">
            <v>69</v>
          </cell>
          <cell r="I8020" t="str">
            <v/>
          </cell>
          <cell r="J8020" t="str">
            <v/>
          </cell>
          <cell r="K8020" t="str">
            <v/>
          </cell>
          <cell r="L8020" t="str">
            <v/>
          </cell>
          <cell r="M8020" t="str">
            <v>免稅</v>
          </cell>
          <cell r="N8020" t="str">
            <v>9787503233180</v>
          </cell>
        </row>
        <row r="8021">
          <cell r="A8021" t="str">
            <v>50323332</v>
          </cell>
          <cell r="B8021" t="str">
            <v>走遍全球─俄羅斯、烏克蘭、白俄羅斯、高加索等國</v>
          </cell>
          <cell r="C8021" t="str">
            <v>張旭</v>
          </cell>
          <cell r="D8021">
            <v>468</v>
          </cell>
          <cell r="E8021">
            <v>0</v>
          </cell>
          <cell r="F8021" t="str">
            <v/>
          </cell>
          <cell r="G8021" t="str">
            <v>中國旅遊</v>
          </cell>
          <cell r="H8021">
            <v>78</v>
          </cell>
          <cell r="I8021" t="str">
            <v/>
          </cell>
          <cell r="J8021" t="str">
            <v/>
          </cell>
          <cell r="K8021" t="str">
            <v/>
          </cell>
          <cell r="L8021" t="str">
            <v/>
          </cell>
          <cell r="M8021" t="str">
            <v>免稅</v>
          </cell>
          <cell r="N8021" t="str">
            <v>9787503233326</v>
          </cell>
        </row>
        <row r="8022">
          <cell r="A8022" t="str">
            <v>50323358</v>
          </cell>
          <cell r="B8022" t="str">
            <v>你不可不知道的100首經典名曲</v>
          </cell>
          <cell r="C8022" t="str">
            <v>許麗雯</v>
          </cell>
          <cell r="D8022">
            <v>195</v>
          </cell>
          <cell r="E8022">
            <v>0</v>
          </cell>
          <cell r="F8022" t="str">
            <v>平裝</v>
          </cell>
          <cell r="G8022" t="str">
            <v>中國旅遊</v>
          </cell>
          <cell r="H8022">
            <v>39</v>
          </cell>
          <cell r="I8022" t="str">
            <v/>
          </cell>
          <cell r="J8022" t="str">
            <v/>
          </cell>
          <cell r="K8022" t="str">
            <v/>
          </cell>
          <cell r="L8022" t="str">
            <v/>
          </cell>
          <cell r="M8022" t="str">
            <v>免稅</v>
          </cell>
          <cell r="N8022" t="str">
            <v>9787503233586</v>
          </cell>
        </row>
        <row r="8023">
          <cell r="A8023" t="str">
            <v>50323516</v>
          </cell>
          <cell r="B8023" t="str">
            <v>圖說北京皇家文化/北京文化圖說叢書</v>
          </cell>
          <cell r="C8023" t="str">
            <v>董雁</v>
          </cell>
          <cell r="D8023">
            <v>192</v>
          </cell>
          <cell r="E8023">
            <v>0</v>
          </cell>
          <cell r="F8023" t="str">
            <v>平裝</v>
          </cell>
          <cell r="G8023" t="str">
            <v>中國旅遊</v>
          </cell>
          <cell r="H8023">
            <v>32</v>
          </cell>
          <cell r="I8023" t="str">
            <v/>
          </cell>
          <cell r="J8023" t="str">
            <v/>
          </cell>
          <cell r="K8023" t="str">
            <v/>
          </cell>
          <cell r="L8023" t="str">
            <v/>
          </cell>
          <cell r="M8023" t="str">
            <v>免稅</v>
          </cell>
          <cell r="N8023" t="str">
            <v>9787503235160</v>
          </cell>
        </row>
        <row r="8024">
          <cell r="A8024" t="str">
            <v>50323522</v>
          </cell>
          <cell r="B8024" t="str">
            <v>頤和園長廊彩畫故事全集</v>
          </cell>
          <cell r="C8024" t="str">
            <v>易明</v>
          </cell>
          <cell r="D8024">
            <v>348</v>
          </cell>
          <cell r="E8024">
            <v>0</v>
          </cell>
          <cell r="F8024" t="str">
            <v>平裝</v>
          </cell>
          <cell r="G8024" t="str">
            <v>中國旅遊</v>
          </cell>
          <cell r="H8024">
            <v>58</v>
          </cell>
          <cell r="I8024" t="str">
            <v/>
          </cell>
          <cell r="J8024" t="str">
            <v/>
          </cell>
          <cell r="K8024" t="str">
            <v/>
          </cell>
          <cell r="L8024" t="str">
            <v/>
          </cell>
          <cell r="M8024" t="str">
            <v>免稅</v>
          </cell>
          <cell r="N8024" t="str">
            <v>9787503235221</v>
          </cell>
        </row>
        <row r="8025">
          <cell r="A8025" t="str">
            <v>50323614</v>
          </cell>
          <cell r="B8025" t="str">
            <v>中國最美的100個古鎮古村</v>
          </cell>
          <cell r="C8025" t="str">
            <v>編輯部</v>
          </cell>
          <cell r="D8025">
            <v>239</v>
          </cell>
          <cell r="E8025">
            <v>0</v>
          </cell>
          <cell r="F8025" t="str">
            <v/>
          </cell>
          <cell r="G8025" t="str">
            <v>中國旅遊</v>
          </cell>
          <cell r="H8025">
            <v>39.799999999999997</v>
          </cell>
          <cell r="I8025" t="str">
            <v/>
          </cell>
          <cell r="J8025" t="str">
            <v/>
          </cell>
          <cell r="K8025" t="str">
            <v/>
          </cell>
          <cell r="L8025" t="str">
            <v/>
          </cell>
          <cell r="M8025" t="str">
            <v>免稅</v>
          </cell>
          <cell r="N8025" t="str">
            <v>9787503236143</v>
          </cell>
        </row>
        <row r="8026">
          <cell r="A8026" t="str">
            <v>50323616</v>
          </cell>
          <cell r="B8026" t="str">
            <v>中國最美的100個寺廟觀堂</v>
          </cell>
          <cell r="C8026" t="str">
            <v>編輯部</v>
          </cell>
          <cell r="D8026">
            <v>239</v>
          </cell>
          <cell r="E8026">
            <v>0</v>
          </cell>
          <cell r="F8026" t="str">
            <v/>
          </cell>
          <cell r="G8026" t="str">
            <v>中國旅遊</v>
          </cell>
          <cell r="H8026">
            <v>39.799999999999997</v>
          </cell>
          <cell r="I8026" t="str">
            <v/>
          </cell>
          <cell r="J8026" t="str">
            <v/>
          </cell>
          <cell r="K8026" t="str">
            <v/>
          </cell>
          <cell r="L8026" t="str">
            <v/>
          </cell>
          <cell r="M8026" t="str">
            <v>免稅</v>
          </cell>
          <cell r="N8026" t="str">
            <v>9787503236167</v>
          </cell>
        </row>
        <row r="8027">
          <cell r="A8027" t="str">
            <v>50323781</v>
          </cell>
          <cell r="B8027" t="str">
            <v>王安石傳(圖說經典)</v>
          </cell>
          <cell r="C8027" t="str">
            <v>梁啟超著,李爭平譯</v>
          </cell>
          <cell r="D8027">
            <v>179</v>
          </cell>
          <cell r="E8027">
            <v>0</v>
          </cell>
          <cell r="F8027" t="str">
            <v>平裝</v>
          </cell>
          <cell r="G8027" t="str">
            <v>中國旅遊</v>
          </cell>
          <cell r="H8027">
            <v>29.8</v>
          </cell>
          <cell r="I8027" t="str">
            <v/>
          </cell>
          <cell r="J8027" t="str">
            <v/>
          </cell>
          <cell r="K8027" t="str">
            <v/>
          </cell>
          <cell r="L8027" t="str">
            <v/>
          </cell>
          <cell r="M8027" t="str">
            <v>免稅</v>
          </cell>
          <cell r="N8027" t="str">
            <v>9787503237812</v>
          </cell>
        </row>
        <row r="8028">
          <cell r="A8028" t="str">
            <v>50323877</v>
          </cell>
          <cell r="B8028" t="str">
            <v>圖解音樂史</v>
          </cell>
          <cell r="C8028" t="str">
            <v>本社</v>
          </cell>
          <cell r="D8028">
            <v>216</v>
          </cell>
          <cell r="E8028">
            <v>0</v>
          </cell>
          <cell r="F8028" t="str">
            <v>平裝</v>
          </cell>
          <cell r="G8028" t="str">
            <v>中國旅遊</v>
          </cell>
          <cell r="H8028">
            <v>36</v>
          </cell>
          <cell r="I8028" t="str">
            <v/>
          </cell>
          <cell r="J8028" t="str">
            <v/>
          </cell>
          <cell r="K8028" t="str">
            <v/>
          </cell>
          <cell r="L8028" t="str">
            <v/>
          </cell>
          <cell r="M8028" t="str">
            <v>免稅</v>
          </cell>
          <cell r="N8028" t="str">
            <v>9787503238772</v>
          </cell>
        </row>
        <row r="8029">
          <cell r="A8029" t="str">
            <v>50323990</v>
          </cell>
          <cell r="B8029" t="str">
            <v>北京深處：帝業，仙境，不拔地</v>
          </cell>
          <cell r="C8029" t="str">
            <v>張淑媛</v>
          </cell>
          <cell r="D8029">
            <v>210</v>
          </cell>
          <cell r="E8029">
            <v>0</v>
          </cell>
          <cell r="F8029" t="str">
            <v>平裝</v>
          </cell>
          <cell r="G8029" t="str">
            <v>中國旅遊</v>
          </cell>
          <cell r="H8029">
            <v>35</v>
          </cell>
          <cell r="I8029" t="str">
            <v/>
          </cell>
          <cell r="J8029" t="str">
            <v/>
          </cell>
          <cell r="K8029" t="str">
            <v/>
          </cell>
          <cell r="L8029" t="str">
            <v/>
          </cell>
          <cell r="M8029" t="str">
            <v>免稅</v>
          </cell>
          <cell r="N8029" t="str">
            <v>9787503239908</v>
          </cell>
        </row>
        <row r="8030">
          <cell r="A8030" t="str">
            <v>50330842</v>
          </cell>
          <cell r="B8030" t="str">
            <v>南京大屠殺</v>
          </cell>
          <cell r="C8030" t="str">
            <v>徐志耕</v>
          </cell>
          <cell r="D8030">
            <v>175</v>
          </cell>
          <cell r="E8030">
            <v>0</v>
          </cell>
          <cell r="F8030" t="str">
            <v>平裝</v>
          </cell>
          <cell r="G8030" t="str">
            <v>解放軍文藝</v>
          </cell>
          <cell r="H8030">
            <v>35</v>
          </cell>
          <cell r="I8030" t="str">
            <v/>
          </cell>
          <cell r="J8030" t="str">
            <v/>
          </cell>
          <cell r="K8030" t="str">
            <v/>
          </cell>
          <cell r="L8030" t="str">
            <v/>
          </cell>
          <cell r="M8030" t="str">
            <v>免稅</v>
          </cell>
          <cell r="N8030" t="str">
            <v>9787503308420</v>
          </cell>
        </row>
        <row r="8031">
          <cell r="A8031" t="str">
            <v>50331622</v>
          </cell>
          <cell r="B8031" t="str">
            <v>蘊珍寓易.平遙龜城八卦街_中華名街系列叢書</v>
          </cell>
          <cell r="C8031" t="str">
            <v>裴梅琴</v>
          </cell>
          <cell r="D8031">
            <v>85</v>
          </cell>
          <cell r="E8031">
            <v>0</v>
          </cell>
          <cell r="F8031" t="str">
            <v>平裝</v>
          </cell>
          <cell r="G8031" t="str">
            <v/>
          </cell>
          <cell r="H8031">
            <v>17</v>
          </cell>
          <cell r="I8031" t="str">
            <v/>
          </cell>
          <cell r="J8031" t="str">
            <v/>
          </cell>
          <cell r="K8031" t="str">
            <v/>
          </cell>
          <cell r="L8031" t="str">
            <v/>
          </cell>
          <cell r="M8031" t="str">
            <v>免稅</v>
          </cell>
          <cell r="N8031" t="str">
            <v>7503316225</v>
          </cell>
        </row>
        <row r="8032">
          <cell r="A8032" t="str">
            <v>50331779</v>
          </cell>
          <cell r="B8032" t="str">
            <v>縱馬天下_我的祖先成吉思汗</v>
          </cell>
          <cell r="C8032" t="str">
            <v>包麗英</v>
          </cell>
          <cell r="D8032">
            <v>150</v>
          </cell>
          <cell r="E8032">
            <v>0</v>
          </cell>
          <cell r="F8032" t="str">
            <v>平裝</v>
          </cell>
          <cell r="G8032" t="str">
            <v/>
          </cell>
          <cell r="H8032">
            <v>30</v>
          </cell>
          <cell r="I8032" t="str">
            <v/>
          </cell>
          <cell r="J8032" t="str">
            <v/>
          </cell>
          <cell r="K8032" t="str">
            <v/>
          </cell>
          <cell r="L8032" t="str">
            <v/>
          </cell>
          <cell r="M8032" t="str">
            <v>免稅</v>
          </cell>
          <cell r="N8032" t="str">
            <v>7503317795</v>
          </cell>
        </row>
        <row r="8033">
          <cell r="A8033" t="str">
            <v>50331855</v>
          </cell>
          <cell r="B8033" t="str">
            <v>斯大林格勒戰役親歷者自?</v>
          </cell>
          <cell r="C8033" t="str">
            <v>普利維埃</v>
          </cell>
          <cell r="D8033">
            <v>210</v>
          </cell>
          <cell r="E8033">
            <v>0</v>
          </cell>
          <cell r="F8033" t="str">
            <v>平裝</v>
          </cell>
          <cell r="G8033" t="str">
            <v>解放軍文藝</v>
          </cell>
          <cell r="H8033">
            <v>35</v>
          </cell>
          <cell r="I8033" t="str">
            <v/>
          </cell>
          <cell r="J8033" t="str">
            <v/>
          </cell>
          <cell r="K8033" t="str">
            <v/>
          </cell>
          <cell r="L8033" t="str">
            <v/>
          </cell>
          <cell r="M8033" t="str">
            <v>免稅</v>
          </cell>
          <cell r="N8033" t="str">
            <v>9787503318559</v>
          </cell>
        </row>
        <row r="8034">
          <cell r="A8034" t="str">
            <v>50332149</v>
          </cell>
          <cell r="B8034" t="str">
            <v>誰毀了大明王朝 : 軍事版盛世危言</v>
          </cell>
          <cell r="C8034" t="str">
            <v>江永紅著</v>
          </cell>
          <cell r="D8034">
            <v>228</v>
          </cell>
          <cell r="E8034">
            <v>0</v>
          </cell>
          <cell r="F8034" t="str">
            <v>平裝</v>
          </cell>
          <cell r="G8034" t="str">
            <v>解放軍文藝</v>
          </cell>
          <cell r="H8034">
            <v>38</v>
          </cell>
          <cell r="I8034" t="str">
            <v/>
          </cell>
          <cell r="J8034" t="str">
            <v/>
          </cell>
          <cell r="K8034" t="str">
            <v/>
          </cell>
          <cell r="L8034" t="str">
            <v/>
          </cell>
          <cell r="M8034" t="str">
            <v>免稅</v>
          </cell>
          <cell r="N8034" t="str">
            <v>9787503321498</v>
          </cell>
        </row>
        <row r="8035">
          <cell r="A8035" t="str">
            <v>50336538</v>
          </cell>
          <cell r="B8035" t="str">
            <v>抗戰時代生活史</v>
          </cell>
          <cell r="C8035" t="str">
            <v>陳存仁</v>
          </cell>
          <cell r="D8035">
            <v>192</v>
          </cell>
          <cell r="E8035">
            <v>0</v>
          </cell>
          <cell r="F8035" t="str">
            <v/>
          </cell>
          <cell r="G8035" t="str">
            <v>廣西師大</v>
          </cell>
          <cell r="H8035">
            <v>32</v>
          </cell>
          <cell r="I8035" t="str">
            <v/>
          </cell>
          <cell r="J8035" t="str">
            <v/>
          </cell>
          <cell r="K8035" t="str">
            <v/>
          </cell>
          <cell r="L8035" t="str">
            <v/>
          </cell>
          <cell r="M8035" t="str">
            <v>免稅</v>
          </cell>
          <cell r="N8035" t="str">
            <v>9787503365386</v>
          </cell>
        </row>
        <row r="8036">
          <cell r="A8036" t="str">
            <v>50341509</v>
          </cell>
          <cell r="B8036" t="str">
            <v>鳴蟲趣聞</v>
          </cell>
          <cell r="C8036" t="str">
            <v>文安</v>
          </cell>
          <cell r="D8036">
            <v>70</v>
          </cell>
          <cell r="E8036">
            <v>0</v>
          </cell>
          <cell r="F8036" t="str">
            <v>平裝</v>
          </cell>
          <cell r="G8036" t="str">
            <v>中國文史</v>
          </cell>
          <cell r="H8036">
            <v>0</v>
          </cell>
          <cell r="I8036" t="str">
            <v/>
          </cell>
          <cell r="J8036" t="str">
            <v/>
          </cell>
          <cell r="K8036" t="str">
            <v/>
          </cell>
          <cell r="L8036" t="str">
            <v/>
          </cell>
          <cell r="M8036" t="str">
            <v>免稅</v>
          </cell>
          <cell r="N8036" t="str">
            <v>7503415096</v>
          </cell>
        </row>
        <row r="8037">
          <cell r="A8037" t="str">
            <v>50341593</v>
          </cell>
          <cell r="B8037" t="str">
            <v>節日節慶_民國百姓生活文叢書</v>
          </cell>
          <cell r="C8037" t="str">
            <v/>
          </cell>
          <cell r="D8037">
            <v>93</v>
          </cell>
          <cell r="E8037">
            <v>0</v>
          </cell>
          <cell r="F8037" t="str">
            <v>平裝</v>
          </cell>
          <cell r="G8037" t="str">
            <v>中國文史</v>
          </cell>
          <cell r="H8037">
            <v>0</v>
          </cell>
          <cell r="I8037" t="str">
            <v/>
          </cell>
          <cell r="J8037" t="str">
            <v/>
          </cell>
          <cell r="K8037" t="str">
            <v/>
          </cell>
          <cell r="L8037" t="str">
            <v/>
          </cell>
          <cell r="M8037" t="str">
            <v>免稅</v>
          </cell>
          <cell r="N8037" t="str">
            <v>7503415932</v>
          </cell>
        </row>
        <row r="8038">
          <cell r="A8038" t="str">
            <v>50341593A</v>
          </cell>
          <cell r="B8038" t="str">
            <v>衣食住行_民國百姓生活文叢書</v>
          </cell>
          <cell r="C8038" t="str">
            <v>李少兵</v>
          </cell>
          <cell r="D8038">
            <v>93</v>
          </cell>
          <cell r="E8038">
            <v>0</v>
          </cell>
          <cell r="F8038" t="str">
            <v>平裝</v>
          </cell>
          <cell r="G8038" t="str">
            <v>中國文史</v>
          </cell>
          <cell r="H8038">
            <v>0</v>
          </cell>
          <cell r="I8038" t="str">
            <v/>
          </cell>
          <cell r="J8038" t="str">
            <v/>
          </cell>
          <cell r="K8038" t="str">
            <v/>
          </cell>
          <cell r="L8038" t="str">
            <v/>
          </cell>
          <cell r="M8038" t="str">
            <v>免稅</v>
          </cell>
          <cell r="N8038" t="str">
            <v>7503415932</v>
          </cell>
        </row>
        <row r="8039">
          <cell r="A8039" t="str">
            <v>50341593B</v>
          </cell>
          <cell r="B8039" t="str">
            <v>婚喪嫁娶_民國百姓生活文叢書</v>
          </cell>
          <cell r="C8039" t="str">
            <v>左玉河</v>
          </cell>
          <cell r="D8039">
            <v>93</v>
          </cell>
          <cell r="E8039">
            <v>0</v>
          </cell>
          <cell r="F8039" t="str">
            <v>平裝</v>
          </cell>
          <cell r="G8039" t="str">
            <v>中國文史</v>
          </cell>
          <cell r="H8039">
            <v>0</v>
          </cell>
          <cell r="I8039" t="str">
            <v/>
          </cell>
          <cell r="J8039" t="str">
            <v/>
          </cell>
          <cell r="K8039" t="str">
            <v/>
          </cell>
          <cell r="L8039" t="str">
            <v/>
          </cell>
          <cell r="M8039" t="str">
            <v>免稅</v>
          </cell>
          <cell r="N8039" t="str">
            <v>7503415932</v>
          </cell>
        </row>
        <row r="8040">
          <cell r="A8040" t="str">
            <v>50341603</v>
          </cell>
          <cell r="B8040" t="str">
            <v>快樂的漢字</v>
          </cell>
          <cell r="C8040" t="str">
            <v>周淑敏編著</v>
          </cell>
          <cell r="D8040">
            <v>110</v>
          </cell>
          <cell r="E8040">
            <v>0</v>
          </cell>
          <cell r="F8040" t="str">
            <v>平裝</v>
          </cell>
          <cell r="G8040" t="str">
            <v>中國文史</v>
          </cell>
          <cell r="H8040">
            <v>22</v>
          </cell>
          <cell r="I8040" t="str">
            <v/>
          </cell>
          <cell r="J8040" t="str">
            <v/>
          </cell>
          <cell r="K8040" t="str">
            <v/>
          </cell>
          <cell r="L8040" t="str">
            <v/>
          </cell>
          <cell r="M8040" t="str">
            <v>免稅</v>
          </cell>
          <cell r="N8040" t="str">
            <v>7503416033</v>
          </cell>
        </row>
        <row r="8041">
          <cell r="A8041" t="str">
            <v>50341628</v>
          </cell>
          <cell r="B8041" t="str">
            <v>煙毒的歷史_中國社會史系叢書</v>
          </cell>
          <cell r="C8041" t="str">
            <v/>
          </cell>
          <cell r="D8041">
            <v>180</v>
          </cell>
          <cell r="E8041">
            <v>0</v>
          </cell>
          <cell r="F8041" t="str">
            <v>平裝</v>
          </cell>
          <cell r="G8041" t="str">
            <v>中國文史</v>
          </cell>
          <cell r="H8041">
            <v>0</v>
          </cell>
          <cell r="I8041" t="str">
            <v/>
          </cell>
          <cell r="J8041" t="str">
            <v/>
          </cell>
          <cell r="K8041" t="str">
            <v/>
          </cell>
          <cell r="L8041" t="str">
            <v/>
          </cell>
          <cell r="M8041" t="str">
            <v>免稅</v>
          </cell>
          <cell r="N8041" t="str">
            <v>7503416289</v>
          </cell>
        </row>
        <row r="8042">
          <cell r="A8042" t="str">
            <v>50341629</v>
          </cell>
          <cell r="B8042" t="str">
            <v>流氓的歷史_中國社會史系叢書</v>
          </cell>
          <cell r="C8042" t="str">
            <v/>
          </cell>
          <cell r="D8042">
            <v>180</v>
          </cell>
          <cell r="E8042">
            <v>0</v>
          </cell>
          <cell r="F8042" t="str">
            <v>平裝</v>
          </cell>
          <cell r="G8042" t="str">
            <v>中國文史</v>
          </cell>
          <cell r="H8042">
            <v>0</v>
          </cell>
          <cell r="I8042" t="str">
            <v/>
          </cell>
          <cell r="J8042" t="str">
            <v/>
          </cell>
          <cell r="K8042" t="str">
            <v/>
          </cell>
          <cell r="L8042" t="str">
            <v/>
          </cell>
          <cell r="M8042" t="str">
            <v>免稅</v>
          </cell>
          <cell r="N8042" t="str">
            <v>7503416297</v>
          </cell>
        </row>
        <row r="8043">
          <cell r="A8043" t="str">
            <v>50341630</v>
          </cell>
          <cell r="B8043" t="str">
            <v>騙子的歷史_中國社會史系叢書</v>
          </cell>
          <cell r="C8043" t="str">
            <v>張豔國</v>
          </cell>
          <cell r="D8043">
            <v>180</v>
          </cell>
          <cell r="E8043">
            <v>0</v>
          </cell>
          <cell r="F8043" t="str">
            <v>平裝</v>
          </cell>
          <cell r="G8043" t="str">
            <v>中國文史</v>
          </cell>
          <cell r="H8043">
            <v>36</v>
          </cell>
          <cell r="I8043" t="str">
            <v/>
          </cell>
          <cell r="J8043" t="str">
            <v/>
          </cell>
          <cell r="K8043" t="str">
            <v/>
          </cell>
          <cell r="L8043" t="str">
            <v/>
          </cell>
          <cell r="M8043" t="str">
            <v>免稅</v>
          </cell>
          <cell r="N8043" t="str">
            <v>7503416300</v>
          </cell>
        </row>
        <row r="8044">
          <cell r="A8044" t="str">
            <v>50341662</v>
          </cell>
          <cell r="B8044" t="str">
            <v>傅雷的最後17年</v>
          </cell>
          <cell r="C8044" t="str">
            <v>葉凱</v>
          </cell>
          <cell r="D8044">
            <v>140</v>
          </cell>
          <cell r="E8044">
            <v>0</v>
          </cell>
          <cell r="F8044" t="str">
            <v>平裝</v>
          </cell>
          <cell r="G8044" t="str">
            <v/>
          </cell>
          <cell r="H8044">
            <v>0</v>
          </cell>
          <cell r="I8044" t="str">
            <v/>
          </cell>
          <cell r="J8044" t="str">
            <v/>
          </cell>
          <cell r="K8044" t="str">
            <v/>
          </cell>
          <cell r="L8044" t="str">
            <v/>
          </cell>
          <cell r="M8044" t="str">
            <v>免稅</v>
          </cell>
          <cell r="N8044" t="str">
            <v>7503416629</v>
          </cell>
        </row>
        <row r="8045">
          <cell r="A8045" t="str">
            <v>50341671</v>
          </cell>
          <cell r="B8045" t="str">
            <v>方士的歷史_中國社會史系叢書</v>
          </cell>
          <cell r="C8045" t="str">
            <v/>
          </cell>
          <cell r="D8045">
            <v>180</v>
          </cell>
          <cell r="E8045">
            <v>0</v>
          </cell>
          <cell r="F8045" t="str">
            <v>平裝</v>
          </cell>
          <cell r="G8045" t="str">
            <v/>
          </cell>
          <cell r="H8045">
            <v>0</v>
          </cell>
          <cell r="I8045" t="str">
            <v/>
          </cell>
          <cell r="J8045" t="str">
            <v/>
          </cell>
          <cell r="K8045" t="str">
            <v/>
          </cell>
          <cell r="L8045" t="str">
            <v/>
          </cell>
          <cell r="M8045" t="str">
            <v>免稅</v>
          </cell>
          <cell r="N8045" t="str">
            <v>7503416718</v>
          </cell>
        </row>
        <row r="8046">
          <cell r="A8046" t="str">
            <v>50341672</v>
          </cell>
          <cell r="B8046" t="str">
            <v>乞丐的歷史_中國社會史系叢書</v>
          </cell>
          <cell r="C8046" t="str">
            <v/>
          </cell>
          <cell r="D8046">
            <v>180</v>
          </cell>
          <cell r="E8046">
            <v>0</v>
          </cell>
          <cell r="F8046" t="str">
            <v>平裝</v>
          </cell>
          <cell r="G8046" t="str">
            <v/>
          </cell>
          <cell r="H8046">
            <v>0</v>
          </cell>
          <cell r="I8046" t="str">
            <v/>
          </cell>
          <cell r="J8046" t="str">
            <v/>
          </cell>
          <cell r="K8046" t="str">
            <v/>
          </cell>
          <cell r="L8046" t="str">
            <v/>
          </cell>
          <cell r="M8046" t="str">
            <v>免稅</v>
          </cell>
          <cell r="N8046" t="str">
            <v>7503416726</v>
          </cell>
        </row>
        <row r="8047">
          <cell r="A8047" t="str">
            <v>50341673</v>
          </cell>
          <cell r="B8047" t="str">
            <v>竊賊的歷史_中國社會史系叢書</v>
          </cell>
          <cell r="C8047" t="str">
            <v/>
          </cell>
          <cell r="D8047">
            <v>180</v>
          </cell>
          <cell r="E8047">
            <v>0</v>
          </cell>
          <cell r="F8047" t="str">
            <v>平裝</v>
          </cell>
          <cell r="G8047" t="str">
            <v/>
          </cell>
          <cell r="H8047">
            <v>0</v>
          </cell>
          <cell r="I8047" t="str">
            <v/>
          </cell>
          <cell r="J8047" t="str">
            <v/>
          </cell>
          <cell r="K8047" t="str">
            <v/>
          </cell>
          <cell r="L8047" t="str">
            <v/>
          </cell>
          <cell r="M8047" t="str">
            <v>免稅</v>
          </cell>
          <cell r="N8047" t="str">
            <v>7503416735</v>
          </cell>
        </row>
        <row r="8048">
          <cell r="A8048" t="str">
            <v>50341744</v>
          </cell>
          <cell r="B8048" t="str">
            <v>傳統文化與中國人物畫</v>
          </cell>
          <cell r="C8048" t="str">
            <v>畢繼民</v>
          </cell>
          <cell r="D8048">
            <v>125</v>
          </cell>
          <cell r="E8048">
            <v>0</v>
          </cell>
          <cell r="F8048" t="str">
            <v>平裝</v>
          </cell>
          <cell r="G8048" t="str">
            <v>中國文史</v>
          </cell>
          <cell r="H8048">
            <v>25</v>
          </cell>
          <cell r="I8048" t="str">
            <v/>
          </cell>
          <cell r="J8048" t="str">
            <v/>
          </cell>
          <cell r="K8048" t="str">
            <v/>
          </cell>
          <cell r="L8048" t="str">
            <v/>
          </cell>
          <cell r="M8048" t="str">
            <v>免稅</v>
          </cell>
          <cell r="N8048" t="str">
            <v>7503417447</v>
          </cell>
        </row>
        <row r="8049">
          <cell r="A8049" t="str">
            <v>50341745</v>
          </cell>
          <cell r="B8049" t="str">
            <v>皇宮拍案驚奇</v>
          </cell>
          <cell r="C8049" t="str">
            <v>崔陟</v>
          </cell>
          <cell r="D8049">
            <v>100</v>
          </cell>
          <cell r="E8049">
            <v>0</v>
          </cell>
          <cell r="F8049" t="str">
            <v>平裝</v>
          </cell>
          <cell r="G8049" t="str">
            <v>中國文史</v>
          </cell>
          <cell r="H8049">
            <v>20</v>
          </cell>
          <cell r="I8049" t="str">
            <v/>
          </cell>
          <cell r="J8049" t="str">
            <v/>
          </cell>
          <cell r="K8049" t="str">
            <v/>
          </cell>
          <cell r="L8049" t="str">
            <v/>
          </cell>
          <cell r="M8049" t="str">
            <v>免稅</v>
          </cell>
          <cell r="N8049" t="str">
            <v>7503417455</v>
          </cell>
        </row>
        <row r="8050">
          <cell r="A8050" t="str">
            <v>50341747</v>
          </cell>
          <cell r="B8050" t="str">
            <v>皇室文玩珍藏</v>
          </cell>
          <cell r="C8050" t="str">
            <v>崔陟</v>
          </cell>
          <cell r="D8050">
            <v>100</v>
          </cell>
          <cell r="E8050">
            <v>0</v>
          </cell>
          <cell r="F8050" t="str">
            <v>平裝</v>
          </cell>
          <cell r="G8050" t="str">
            <v>中國文史</v>
          </cell>
          <cell r="H8050">
            <v>20</v>
          </cell>
          <cell r="I8050" t="str">
            <v/>
          </cell>
          <cell r="J8050" t="str">
            <v/>
          </cell>
          <cell r="K8050" t="str">
            <v/>
          </cell>
          <cell r="L8050" t="str">
            <v/>
          </cell>
          <cell r="M8050" t="str">
            <v>免稅</v>
          </cell>
          <cell r="N8050" t="str">
            <v>7503417471</v>
          </cell>
        </row>
        <row r="8051">
          <cell r="A8051" t="str">
            <v>50341748</v>
          </cell>
          <cell r="B8051" t="str">
            <v>大監宮女寫真</v>
          </cell>
          <cell r="C8051" t="str">
            <v>崔陟</v>
          </cell>
          <cell r="D8051">
            <v>105</v>
          </cell>
          <cell r="E8051">
            <v>0</v>
          </cell>
          <cell r="F8051" t="str">
            <v>平裝</v>
          </cell>
          <cell r="G8051" t="str">
            <v>中國文史</v>
          </cell>
          <cell r="H8051">
            <v>21</v>
          </cell>
          <cell r="I8051" t="str">
            <v/>
          </cell>
          <cell r="J8051" t="str">
            <v/>
          </cell>
          <cell r="K8051" t="str">
            <v/>
          </cell>
          <cell r="L8051" t="str">
            <v/>
          </cell>
          <cell r="M8051" t="str">
            <v>免稅</v>
          </cell>
          <cell r="N8051" t="str">
            <v>750341748X</v>
          </cell>
        </row>
        <row r="8052">
          <cell r="A8052" t="str">
            <v>50341749</v>
          </cell>
          <cell r="B8052" t="str">
            <v>帝后生活全景</v>
          </cell>
          <cell r="C8052" t="str">
            <v>崔陟</v>
          </cell>
          <cell r="D8052">
            <v>105</v>
          </cell>
          <cell r="E8052">
            <v>0</v>
          </cell>
          <cell r="F8052" t="str">
            <v>平裝</v>
          </cell>
          <cell r="G8052" t="str">
            <v>中國文史</v>
          </cell>
          <cell r="H8052">
            <v>21</v>
          </cell>
          <cell r="I8052" t="str">
            <v/>
          </cell>
          <cell r="J8052" t="str">
            <v/>
          </cell>
          <cell r="K8052" t="str">
            <v/>
          </cell>
          <cell r="L8052" t="str">
            <v/>
          </cell>
          <cell r="M8052" t="str">
            <v>免稅</v>
          </cell>
          <cell r="N8052" t="str">
            <v>7503417498</v>
          </cell>
        </row>
        <row r="8053">
          <cell r="A8053" t="str">
            <v>50341750</v>
          </cell>
          <cell r="B8053" t="str">
            <v>宮規禮俗探幽</v>
          </cell>
          <cell r="C8053" t="str">
            <v>崔陟</v>
          </cell>
          <cell r="D8053">
            <v>100</v>
          </cell>
          <cell r="E8053">
            <v>0</v>
          </cell>
          <cell r="F8053" t="str">
            <v>平裝</v>
          </cell>
          <cell r="G8053" t="str">
            <v>中國文史</v>
          </cell>
          <cell r="H8053">
            <v>20</v>
          </cell>
          <cell r="I8053" t="str">
            <v/>
          </cell>
          <cell r="J8053" t="str">
            <v/>
          </cell>
          <cell r="K8053" t="str">
            <v/>
          </cell>
          <cell r="L8053" t="str">
            <v/>
          </cell>
          <cell r="M8053" t="str">
            <v>免稅</v>
          </cell>
          <cell r="N8053" t="str">
            <v>7503417501</v>
          </cell>
        </row>
        <row r="8054">
          <cell r="A8054" t="str">
            <v>50341756</v>
          </cell>
          <cell r="B8054" t="str">
            <v>賭博的歷史_中國社會史系叢書</v>
          </cell>
          <cell r="C8054" t="str">
            <v>塗文學</v>
          </cell>
          <cell r="D8054">
            <v>180</v>
          </cell>
          <cell r="E8054">
            <v>0</v>
          </cell>
          <cell r="F8054" t="str">
            <v>平裝</v>
          </cell>
          <cell r="G8054" t="str">
            <v>未建檔</v>
          </cell>
          <cell r="H8054">
            <v>36</v>
          </cell>
          <cell r="I8054" t="str">
            <v/>
          </cell>
          <cell r="J8054" t="str">
            <v/>
          </cell>
          <cell r="K8054" t="str">
            <v/>
          </cell>
          <cell r="L8054" t="str">
            <v/>
          </cell>
          <cell r="M8054" t="str">
            <v>免稅</v>
          </cell>
          <cell r="N8054" t="str">
            <v>7503417560</v>
          </cell>
        </row>
        <row r="8055">
          <cell r="A8055" t="str">
            <v>50341766</v>
          </cell>
          <cell r="B8055" t="str">
            <v>中國古代從政謀略</v>
          </cell>
          <cell r="C8055" t="str">
            <v>李古寅</v>
          </cell>
          <cell r="D8055">
            <v>130</v>
          </cell>
          <cell r="E8055">
            <v>0</v>
          </cell>
          <cell r="F8055" t="str">
            <v>平裝</v>
          </cell>
          <cell r="G8055" t="str">
            <v>中國文史</v>
          </cell>
          <cell r="H8055">
            <v>26</v>
          </cell>
          <cell r="I8055" t="str">
            <v/>
          </cell>
          <cell r="J8055" t="str">
            <v/>
          </cell>
          <cell r="K8055" t="str">
            <v/>
          </cell>
          <cell r="L8055" t="str">
            <v/>
          </cell>
          <cell r="M8055" t="str">
            <v>免稅</v>
          </cell>
          <cell r="N8055" t="str">
            <v>7503417668</v>
          </cell>
        </row>
        <row r="8056">
          <cell r="A8056" t="str">
            <v>50341783</v>
          </cell>
          <cell r="B8056" t="str">
            <v>說話三國</v>
          </cell>
          <cell r="C8056" t="str">
            <v>張大可</v>
          </cell>
          <cell r="D8056">
            <v>144</v>
          </cell>
          <cell r="E8056">
            <v>0</v>
          </cell>
          <cell r="F8056" t="str">
            <v>平裝</v>
          </cell>
          <cell r="G8056" t="str">
            <v>中國文史</v>
          </cell>
          <cell r="H8056">
            <v>28.8</v>
          </cell>
          <cell r="I8056" t="str">
            <v/>
          </cell>
          <cell r="J8056" t="str">
            <v/>
          </cell>
          <cell r="K8056" t="str">
            <v/>
          </cell>
          <cell r="L8056" t="str">
            <v/>
          </cell>
          <cell r="M8056" t="str">
            <v>免稅</v>
          </cell>
          <cell r="N8056" t="str">
            <v>7503417838</v>
          </cell>
        </row>
        <row r="8057">
          <cell r="A8057" t="str">
            <v>50341836</v>
          </cell>
          <cell r="B8057" t="str">
            <v>趣話洗澡.中國</v>
          </cell>
          <cell r="C8057" t="str">
            <v>殷偉</v>
          </cell>
          <cell r="D8057">
            <v>129</v>
          </cell>
          <cell r="E8057">
            <v>0</v>
          </cell>
          <cell r="F8057" t="str">
            <v>平裝</v>
          </cell>
          <cell r="G8057" t="str">
            <v>中國文史</v>
          </cell>
          <cell r="H8057">
            <v>25.8</v>
          </cell>
          <cell r="I8057" t="str">
            <v/>
          </cell>
          <cell r="J8057" t="str">
            <v/>
          </cell>
          <cell r="K8057" t="str">
            <v/>
          </cell>
          <cell r="L8057" t="str">
            <v/>
          </cell>
          <cell r="M8057" t="str">
            <v>免稅</v>
          </cell>
          <cell r="N8057" t="str">
            <v>7503418362</v>
          </cell>
        </row>
        <row r="8058">
          <cell r="A8058" t="str">
            <v>50341837</v>
          </cell>
          <cell r="B8058" t="str">
            <v>趣話洗澡.世界</v>
          </cell>
          <cell r="C8058" t="str">
            <v>殷偉</v>
          </cell>
          <cell r="D8058">
            <v>125</v>
          </cell>
          <cell r="E8058">
            <v>0</v>
          </cell>
          <cell r="F8058" t="str">
            <v>平裝</v>
          </cell>
          <cell r="G8058" t="str">
            <v>中國文史</v>
          </cell>
          <cell r="H8058">
            <v>25</v>
          </cell>
          <cell r="I8058" t="str">
            <v/>
          </cell>
          <cell r="J8058" t="str">
            <v/>
          </cell>
          <cell r="K8058" t="str">
            <v/>
          </cell>
          <cell r="L8058" t="str">
            <v/>
          </cell>
          <cell r="M8058" t="str">
            <v>免稅</v>
          </cell>
          <cell r="N8058" t="str">
            <v>7503418370</v>
          </cell>
        </row>
        <row r="8059">
          <cell r="A8059" t="str">
            <v>50341847</v>
          </cell>
          <cell r="B8059" t="str">
            <v>中國婚育保護神</v>
          </cell>
          <cell r="C8059" t="str">
            <v>殷偉</v>
          </cell>
          <cell r="D8059">
            <v>130</v>
          </cell>
          <cell r="E8059">
            <v>0</v>
          </cell>
          <cell r="F8059" t="str">
            <v>平裝</v>
          </cell>
          <cell r="G8059" t="str">
            <v>中國文史</v>
          </cell>
          <cell r="H8059">
            <v>26</v>
          </cell>
          <cell r="I8059" t="str">
            <v/>
          </cell>
          <cell r="J8059" t="str">
            <v/>
          </cell>
          <cell r="K8059" t="str">
            <v/>
          </cell>
          <cell r="L8059" t="str">
            <v/>
          </cell>
          <cell r="M8059" t="str">
            <v>免稅</v>
          </cell>
          <cell r="N8059" t="str">
            <v>7503418478</v>
          </cell>
        </row>
        <row r="8060">
          <cell r="A8060" t="str">
            <v>50341848</v>
          </cell>
          <cell r="B8060" t="str">
            <v>中國居家保護神</v>
          </cell>
          <cell r="C8060" t="str">
            <v>王作輯</v>
          </cell>
          <cell r="D8060">
            <v>130</v>
          </cell>
          <cell r="E8060">
            <v>0</v>
          </cell>
          <cell r="F8060" t="str">
            <v>平裝</v>
          </cell>
          <cell r="G8060" t="str">
            <v>中國文史</v>
          </cell>
          <cell r="H8060">
            <v>26</v>
          </cell>
          <cell r="I8060" t="str">
            <v/>
          </cell>
          <cell r="J8060" t="str">
            <v/>
          </cell>
          <cell r="K8060" t="str">
            <v/>
          </cell>
          <cell r="L8060" t="str">
            <v/>
          </cell>
          <cell r="M8060" t="str">
            <v>免稅</v>
          </cell>
          <cell r="N8060" t="str">
            <v>7503418486</v>
          </cell>
        </row>
        <row r="8061">
          <cell r="A8061" t="str">
            <v>50341849</v>
          </cell>
          <cell r="B8061" t="str">
            <v>中國行業祖師爺</v>
          </cell>
          <cell r="C8061" t="str">
            <v>王作輯</v>
          </cell>
          <cell r="D8061">
            <v>140</v>
          </cell>
          <cell r="E8061">
            <v>0</v>
          </cell>
          <cell r="F8061" t="str">
            <v>平裝</v>
          </cell>
          <cell r="G8061" t="str">
            <v>中國文史</v>
          </cell>
          <cell r="H8061">
            <v>28</v>
          </cell>
          <cell r="I8061" t="str">
            <v/>
          </cell>
          <cell r="J8061" t="str">
            <v/>
          </cell>
          <cell r="K8061" t="str">
            <v/>
          </cell>
          <cell r="L8061" t="str">
            <v/>
          </cell>
          <cell r="M8061" t="str">
            <v>免稅</v>
          </cell>
          <cell r="N8061" t="str">
            <v>7503418494</v>
          </cell>
        </row>
        <row r="8062">
          <cell r="A8062" t="str">
            <v>50341869</v>
          </cell>
          <cell r="B8062" t="str">
            <v>張學良:毀譽由人</v>
          </cell>
          <cell r="C8062" t="str">
            <v>趙傑</v>
          </cell>
          <cell r="D8062">
            <v>160</v>
          </cell>
          <cell r="E8062">
            <v>0</v>
          </cell>
          <cell r="F8062" t="str">
            <v>平裝</v>
          </cell>
          <cell r="G8062" t="str">
            <v>中國文史</v>
          </cell>
          <cell r="H8062">
            <v>32</v>
          </cell>
          <cell r="I8062" t="str">
            <v/>
          </cell>
          <cell r="J8062" t="str">
            <v/>
          </cell>
          <cell r="K8062" t="str">
            <v/>
          </cell>
          <cell r="L8062" t="str">
            <v/>
          </cell>
          <cell r="M8062" t="str">
            <v>免稅</v>
          </cell>
          <cell r="N8062" t="str">
            <v>7503418699</v>
          </cell>
        </row>
        <row r="8063">
          <cell r="A8063" t="str">
            <v>50341893</v>
          </cell>
          <cell r="B8063" t="str">
            <v>語文趣談</v>
          </cell>
          <cell r="C8063" t="str">
            <v>趙  玄編著</v>
          </cell>
          <cell r="D8063">
            <v>115</v>
          </cell>
          <cell r="E8063">
            <v>0</v>
          </cell>
          <cell r="F8063" t="str">
            <v>平裝</v>
          </cell>
          <cell r="G8063" t="str">
            <v>中國文史</v>
          </cell>
          <cell r="H8063">
            <v>23</v>
          </cell>
          <cell r="I8063" t="str">
            <v/>
          </cell>
          <cell r="J8063" t="str">
            <v/>
          </cell>
          <cell r="K8063" t="str">
            <v/>
          </cell>
          <cell r="L8063" t="str">
            <v/>
          </cell>
          <cell r="M8063" t="str">
            <v>免稅</v>
          </cell>
          <cell r="N8063" t="str">
            <v>7503418931</v>
          </cell>
        </row>
        <row r="8064">
          <cell r="A8064" t="str">
            <v>50341967</v>
          </cell>
          <cell r="B8064" t="str">
            <v>李嘉誠智傳</v>
          </cell>
          <cell r="C8064" t="str">
            <v>沙敏</v>
          </cell>
          <cell r="D8064">
            <v>140</v>
          </cell>
          <cell r="E8064">
            <v>0</v>
          </cell>
          <cell r="F8064" t="str">
            <v>平裝</v>
          </cell>
          <cell r="G8064" t="str">
            <v>中國文史</v>
          </cell>
          <cell r="H8064">
            <v>28</v>
          </cell>
          <cell r="I8064" t="str">
            <v/>
          </cell>
          <cell r="J8064" t="str">
            <v/>
          </cell>
          <cell r="K8064" t="str">
            <v/>
          </cell>
          <cell r="L8064" t="str">
            <v/>
          </cell>
          <cell r="M8064" t="str">
            <v>免稅</v>
          </cell>
          <cell r="N8064" t="str">
            <v>9787503419676</v>
          </cell>
        </row>
        <row r="8065">
          <cell r="A8065" t="str">
            <v>50342022</v>
          </cell>
          <cell r="B8065" t="str">
            <v>關羽傳</v>
          </cell>
          <cell r="C8065" t="str">
            <v>田福生</v>
          </cell>
          <cell r="D8065">
            <v>190</v>
          </cell>
          <cell r="E8065">
            <v>0</v>
          </cell>
          <cell r="F8065" t="str">
            <v>平裝</v>
          </cell>
          <cell r="G8065" t="str">
            <v>中國文史</v>
          </cell>
          <cell r="H8065">
            <v>38</v>
          </cell>
          <cell r="I8065" t="str">
            <v/>
          </cell>
          <cell r="J8065" t="str">
            <v/>
          </cell>
          <cell r="K8065" t="str">
            <v/>
          </cell>
          <cell r="L8065" t="str">
            <v/>
          </cell>
          <cell r="M8065" t="str">
            <v>免稅</v>
          </cell>
          <cell r="N8065" t="str">
            <v>9787503420221</v>
          </cell>
        </row>
        <row r="8066">
          <cell r="A8066" t="str">
            <v>50342045</v>
          </cell>
          <cell r="B8066" t="str">
            <v>劍：中華千古文人的俠客之夢（圖文版）</v>
          </cell>
          <cell r="C8066" t="str">
            <v>殷偉</v>
          </cell>
          <cell r="D8066">
            <v>140</v>
          </cell>
          <cell r="E8066">
            <v>0</v>
          </cell>
          <cell r="F8066" t="str">
            <v>平裝</v>
          </cell>
          <cell r="G8066" t="str">
            <v>中國文史</v>
          </cell>
          <cell r="H8066">
            <v>28</v>
          </cell>
          <cell r="I8066" t="str">
            <v/>
          </cell>
          <cell r="J8066" t="str">
            <v/>
          </cell>
          <cell r="K8066" t="str">
            <v/>
          </cell>
          <cell r="L8066" t="str">
            <v/>
          </cell>
          <cell r="M8066" t="str">
            <v>免稅</v>
          </cell>
          <cell r="N8066" t="str">
            <v>9787503420450</v>
          </cell>
        </row>
        <row r="8067">
          <cell r="A8067" t="str">
            <v>50342046</v>
          </cell>
          <cell r="B8067" t="str">
            <v>菊：中華千古文人的隱逸之風（圖文版）</v>
          </cell>
          <cell r="C8067" t="str">
            <v>殷偉</v>
          </cell>
          <cell r="D8067">
            <v>140</v>
          </cell>
          <cell r="E8067">
            <v>0</v>
          </cell>
          <cell r="F8067" t="str">
            <v>平裝</v>
          </cell>
          <cell r="G8067" t="str">
            <v>中國文史</v>
          </cell>
          <cell r="H8067">
            <v>28</v>
          </cell>
          <cell r="I8067" t="str">
            <v/>
          </cell>
          <cell r="J8067" t="str">
            <v/>
          </cell>
          <cell r="K8067" t="str">
            <v/>
          </cell>
          <cell r="L8067" t="str">
            <v/>
          </cell>
          <cell r="M8067" t="str">
            <v>免稅</v>
          </cell>
          <cell r="N8067" t="str">
            <v>9787503420467</v>
          </cell>
        </row>
        <row r="8068">
          <cell r="A8068" t="str">
            <v>50342047</v>
          </cell>
          <cell r="B8068" t="str">
            <v>棋：中華千古文人的官場宦海（圖文版）</v>
          </cell>
          <cell r="C8068" t="str">
            <v>殷偉</v>
          </cell>
          <cell r="D8068">
            <v>140</v>
          </cell>
          <cell r="E8068">
            <v>0</v>
          </cell>
          <cell r="F8068" t="str">
            <v>平裝</v>
          </cell>
          <cell r="G8068" t="str">
            <v>中國文史</v>
          </cell>
          <cell r="H8068">
            <v>28</v>
          </cell>
          <cell r="I8068" t="str">
            <v/>
          </cell>
          <cell r="J8068" t="str">
            <v/>
          </cell>
          <cell r="K8068" t="str">
            <v/>
          </cell>
          <cell r="L8068" t="str">
            <v/>
          </cell>
          <cell r="M8068" t="str">
            <v>免稅</v>
          </cell>
          <cell r="N8068" t="str">
            <v>9787503420474</v>
          </cell>
        </row>
        <row r="8069">
          <cell r="A8069" t="str">
            <v>50342048</v>
          </cell>
          <cell r="B8069" t="str">
            <v>琴：中華千古文人的養性怡情（圖文版）</v>
          </cell>
          <cell r="C8069" t="str">
            <v>殷偉</v>
          </cell>
          <cell r="D8069">
            <v>140</v>
          </cell>
          <cell r="E8069">
            <v>0</v>
          </cell>
          <cell r="F8069" t="str">
            <v>平裝</v>
          </cell>
          <cell r="G8069" t="str">
            <v>中國文史</v>
          </cell>
          <cell r="H8069">
            <v>28</v>
          </cell>
          <cell r="I8069" t="str">
            <v/>
          </cell>
          <cell r="J8069" t="str">
            <v/>
          </cell>
          <cell r="K8069" t="str">
            <v/>
          </cell>
          <cell r="L8069" t="str">
            <v/>
          </cell>
          <cell r="M8069" t="str">
            <v>免稅</v>
          </cell>
          <cell r="N8069" t="str">
            <v>9787503420481</v>
          </cell>
        </row>
        <row r="8070">
          <cell r="A8070" t="str">
            <v>50342049</v>
          </cell>
          <cell r="B8070" t="str">
            <v>酒：中華千古文人的頹廢與豪放（圖文版）</v>
          </cell>
          <cell r="C8070" t="str">
            <v>殷偉</v>
          </cell>
          <cell r="D8070">
            <v>140</v>
          </cell>
          <cell r="E8070">
            <v>0</v>
          </cell>
          <cell r="F8070" t="str">
            <v>平裝</v>
          </cell>
          <cell r="G8070" t="str">
            <v>中國文史</v>
          </cell>
          <cell r="H8070">
            <v>28</v>
          </cell>
          <cell r="I8070" t="str">
            <v/>
          </cell>
          <cell r="J8070" t="str">
            <v/>
          </cell>
          <cell r="K8070" t="str">
            <v/>
          </cell>
          <cell r="L8070" t="str">
            <v/>
          </cell>
          <cell r="M8070" t="str">
            <v>免稅</v>
          </cell>
          <cell r="N8070" t="str">
            <v>9787503420498</v>
          </cell>
        </row>
        <row r="8071">
          <cell r="A8071" t="str">
            <v>50342072</v>
          </cell>
          <cell r="B8071" t="str">
            <v>中華起名寶典</v>
          </cell>
          <cell r="C8071" t="str">
            <v>淩雲子</v>
          </cell>
          <cell r="D8071">
            <v>210</v>
          </cell>
          <cell r="E8071">
            <v>0</v>
          </cell>
          <cell r="F8071" t="str">
            <v>平裝</v>
          </cell>
          <cell r="G8071" t="str">
            <v>中國文史</v>
          </cell>
          <cell r="H8071">
            <v>42</v>
          </cell>
          <cell r="I8071" t="str">
            <v/>
          </cell>
          <cell r="J8071" t="str">
            <v/>
          </cell>
          <cell r="K8071" t="str">
            <v/>
          </cell>
          <cell r="L8071" t="str">
            <v/>
          </cell>
          <cell r="M8071" t="str">
            <v>免稅</v>
          </cell>
          <cell r="N8071" t="str">
            <v>9787503420726</v>
          </cell>
        </row>
        <row r="8072">
          <cell r="A8072" t="str">
            <v>50342092</v>
          </cell>
          <cell r="B8072" t="str">
            <v>爾是皇帝又如何—細品明宮十六帝（上、下）</v>
          </cell>
          <cell r="C8072" t="str">
            <v>張曉虎</v>
          </cell>
          <cell r="D8072">
            <v>499</v>
          </cell>
          <cell r="E8072">
            <v>0</v>
          </cell>
          <cell r="F8072" t="str">
            <v>平裝</v>
          </cell>
          <cell r="G8072" t="str">
            <v>中國文史</v>
          </cell>
          <cell r="H8072">
            <v>99.8</v>
          </cell>
          <cell r="I8072" t="str">
            <v/>
          </cell>
          <cell r="J8072" t="str">
            <v/>
          </cell>
          <cell r="K8072" t="str">
            <v/>
          </cell>
          <cell r="L8072" t="str">
            <v/>
          </cell>
          <cell r="M8072" t="str">
            <v>免稅</v>
          </cell>
          <cell r="N8072" t="str">
            <v>9787503420924</v>
          </cell>
        </row>
        <row r="8073">
          <cell r="A8073" t="str">
            <v>50342135</v>
          </cell>
          <cell r="B8073" t="str">
            <v>漂泊沉浮多少事—溥儀解讀</v>
          </cell>
          <cell r="C8073" t="str">
            <v>戰月昌</v>
          </cell>
          <cell r="D8073">
            <v>160</v>
          </cell>
          <cell r="E8073">
            <v>0</v>
          </cell>
          <cell r="F8073" t="str">
            <v>平裝</v>
          </cell>
          <cell r="G8073" t="str">
            <v>中國文史</v>
          </cell>
          <cell r="H8073">
            <v>32</v>
          </cell>
          <cell r="I8073" t="str">
            <v/>
          </cell>
          <cell r="J8073" t="str">
            <v/>
          </cell>
          <cell r="K8073" t="str">
            <v/>
          </cell>
          <cell r="L8073" t="str">
            <v/>
          </cell>
          <cell r="M8073" t="str">
            <v>免稅</v>
          </cell>
          <cell r="N8073" t="str">
            <v>9787503421358</v>
          </cell>
        </row>
        <row r="8074">
          <cell r="A8074" t="str">
            <v>50342210</v>
          </cell>
          <cell r="B8074" t="str">
            <v>紅樓夢詩詞曲語正解</v>
          </cell>
          <cell r="C8074" t="str">
            <v>崔耀華，史紅改，李彤</v>
          </cell>
          <cell r="D8074">
            <v>210</v>
          </cell>
          <cell r="E8074">
            <v>0</v>
          </cell>
          <cell r="F8074" t="str">
            <v>平裝</v>
          </cell>
          <cell r="G8074" t="str">
            <v>中國文史</v>
          </cell>
          <cell r="H8074">
            <v>35</v>
          </cell>
          <cell r="I8074" t="str">
            <v/>
          </cell>
          <cell r="J8074" t="str">
            <v/>
          </cell>
          <cell r="K8074" t="str">
            <v/>
          </cell>
          <cell r="L8074" t="str">
            <v/>
          </cell>
          <cell r="M8074" t="str">
            <v>免稅</v>
          </cell>
          <cell r="N8074" t="str">
            <v>9787503422102</v>
          </cell>
        </row>
        <row r="8075">
          <cell r="A8075" t="str">
            <v>50342252</v>
          </cell>
          <cell r="B8075" t="str">
            <v>中華名人與酒</v>
          </cell>
          <cell r="C8075" t="str">
            <v>0</v>
          </cell>
          <cell r="D8075">
            <v>216</v>
          </cell>
          <cell r="E8075">
            <v>0</v>
          </cell>
          <cell r="F8075" t="str">
            <v>平裝</v>
          </cell>
          <cell r="G8075" t="str">
            <v>中國文史</v>
          </cell>
          <cell r="H8075">
            <v>36</v>
          </cell>
          <cell r="I8075" t="str">
            <v/>
          </cell>
          <cell r="J8075" t="str">
            <v/>
          </cell>
          <cell r="K8075" t="str">
            <v/>
          </cell>
          <cell r="L8075" t="str">
            <v/>
          </cell>
          <cell r="M8075" t="str">
            <v>免稅</v>
          </cell>
          <cell r="N8075" t="str">
            <v>9787503422522</v>
          </cell>
        </row>
        <row r="8076">
          <cell r="A8076" t="str">
            <v>50342254</v>
          </cell>
          <cell r="B8076" t="str">
            <v>漢代的一百個老百姓</v>
          </cell>
          <cell r="C8076" t="str">
            <v>沈重</v>
          </cell>
          <cell r="D8076">
            <v>150</v>
          </cell>
          <cell r="E8076">
            <v>3</v>
          </cell>
          <cell r="F8076" t="str">
            <v>平裝</v>
          </cell>
          <cell r="G8076" t="str">
            <v>中國文史</v>
          </cell>
          <cell r="H8076">
            <v>25</v>
          </cell>
          <cell r="I8076" t="str">
            <v/>
          </cell>
          <cell r="J8076" t="str">
            <v/>
          </cell>
          <cell r="K8076" t="str">
            <v/>
          </cell>
          <cell r="L8076" t="str">
            <v/>
          </cell>
          <cell r="M8076" t="str">
            <v>免稅</v>
          </cell>
          <cell r="N8076" t="str">
            <v>9787503422546</v>
          </cell>
        </row>
        <row r="8077">
          <cell r="A8077" t="str">
            <v>50342255</v>
          </cell>
          <cell r="B8077" t="str">
            <v>中國的脊梁：隋唐五代一百個老百姓</v>
          </cell>
          <cell r="C8077" t="str">
            <v>董迎建</v>
          </cell>
          <cell r="D8077">
            <v>150</v>
          </cell>
          <cell r="E8077">
            <v>3</v>
          </cell>
          <cell r="F8077" t="str">
            <v>平裝</v>
          </cell>
          <cell r="G8077" t="str">
            <v>中國文史</v>
          </cell>
          <cell r="H8077">
            <v>25</v>
          </cell>
          <cell r="I8077" t="str">
            <v/>
          </cell>
          <cell r="J8077" t="str">
            <v/>
          </cell>
          <cell r="K8077" t="str">
            <v/>
          </cell>
          <cell r="L8077" t="str">
            <v/>
          </cell>
          <cell r="M8077" t="str">
            <v>免稅</v>
          </cell>
          <cell r="N8077" t="str">
            <v>9787503422553</v>
          </cell>
        </row>
        <row r="8078">
          <cell r="A8078" t="str">
            <v>50342256</v>
          </cell>
          <cell r="B8078" t="str">
            <v>中國的脊梁：宋代一百個老百姓</v>
          </cell>
          <cell r="C8078" t="str">
            <v>王春瑜</v>
          </cell>
          <cell r="D8078">
            <v>162</v>
          </cell>
          <cell r="E8078">
            <v>1</v>
          </cell>
          <cell r="F8078" t="str">
            <v>平裝</v>
          </cell>
          <cell r="G8078" t="str">
            <v>中國文史</v>
          </cell>
          <cell r="H8078">
            <v>27</v>
          </cell>
          <cell r="I8078" t="str">
            <v/>
          </cell>
          <cell r="J8078" t="str">
            <v/>
          </cell>
          <cell r="K8078" t="str">
            <v/>
          </cell>
          <cell r="L8078" t="str">
            <v/>
          </cell>
          <cell r="M8078" t="str">
            <v>免稅</v>
          </cell>
          <cell r="N8078" t="str">
            <v>9787503422560</v>
          </cell>
        </row>
        <row r="8079">
          <cell r="A8079" t="str">
            <v>50342257</v>
          </cell>
          <cell r="B8079" t="str">
            <v>中國的脊梁：元代的一百個老百姓</v>
          </cell>
          <cell r="C8079" t="str">
            <v>王春瑜</v>
          </cell>
          <cell r="D8079">
            <v>162</v>
          </cell>
          <cell r="E8079">
            <v>7</v>
          </cell>
          <cell r="F8079" t="str">
            <v>平裝</v>
          </cell>
          <cell r="G8079" t="str">
            <v>中國文史</v>
          </cell>
          <cell r="H8079">
            <v>27</v>
          </cell>
          <cell r="I8079" t="str">
            <v/>
          </cell>
          <cell r="J8079" t="str">
            <v/>
          </cell>
          <cell r="K8079" t="str">
            <v/>
          </cell>
          <cell r="L8079" t="str">
            <v/>
          </cell>
          <cell r="M8079" t="str">
            <v>免稅</v>
          </cell>
          <cell r="N8079" t="str">
            <v>9787503422577</v>
          </cell>
        </row>
        <row r="8080">
          <cell r="A8080" t="str">
            <v>50342258</v>
          </cell>
          <cell r="B8080" t="str">
            <v>中國的脊梁：明代一百個老百姓</v>
          </cell>
          <cell r="C8080" t="str">
            <v>王春瑜</v>
          </cell>
          <cell r="D8080">
            <v>173</v>
          </cell>
          <cell r="E8080">
            <v>2</v>
          </cell>
          <cell r="F8080" t="str">
            <v>平裝</v>
          </cell>
          <cell r="G8080" t="str">
            <v>中國文史</v>
          </cell>
          <cell r="H8080">
            <v>28.8</v>
          </cell>
          <cell r="I8080" t="str">
            <v/>
          </cell>
          <cell r="J8080" t="str">
            <v/>
          </cell>
          <cell r="K8080" t="str">
            <v/>
          </cell>
          <cell r="L8080" t="str">
            <v/>
          </cell>
          <cell r="M8080" t="str">
            <v>免稅</v>
          </cell>
          <cell r="N8080" t="str">
            <v>9787503422584</v>
          </cell>
        </row>
        <row r="8081">
          <cell r="A8081" t="str">
            <v>50342259</v>
          </cell>
          <cell r="B8081" t="str">
            <v>中國的脊梁：清代一百個老百姓</v>
          </cell>
          <cell r="C8081" t="str">
            <v>王春瑜</v>
          </cell>
          <cell r="D8081">
            <v>168</v>
          </cell>
          <cell r="E8081">
            <v>0</v>
          </cell>
          <cell r="F8081" t="str">
            <v>平裝</v>
          </cell>
          <cell r="G8081" t="str">
            <v>中國文史</v>
          </cell>
          <cell r="H8081">
            <v>28</v>
          </cell>
          <cell r="I8081" t="str">
            <v/>
          </cell>
          <cell r="J8081" t="str">
            <v/>
          </cell>
          <cell r="K8081" t="str">
            <v/>
          </cell>
          <cell r="L8081" t="str">
            <v/>
          </cell>
          <cell r="M8081" t="str">
            <v>免稅</v>
          </cell>
          <cell r="N8081" t="str">
            <v>9787503422591</v>
          </cell>
        </row>
        <row r="8082">
          <cell r="A8082" t="str">
            <v>50342260</v>
          </cell>
          <cell r="B8082" t="str">
            <v>中國的脊梁：抗戰時期的一百個老百姓</v>
          </cell>
          <cell r="C8082" t="str">
            <v>曹晉傑</v>
          </cell>
          <cell r="D8082">
            <v>162</v>
          </cell>
          <cell r="E8082">
            <v>1</v>
          </cell>
          <cell r="F8082" t="str">
            <v>平裝</v>
          </cell>
          <cell r="G8082" t="str">
            <v>中國文史</v>
          </cell>
          <cell r="H8082">
            <v>27</v>
          </cell>
          <cell r="I8082" t="str">
            <v/>
          </cell>
          <cell r="J8082" t="str">
            <v/>
          </cell>
          <cell r="K8082" t="str">
            <v/>
          </cell>
          <cell r="L8082" t="str">
            <v/>
          </cell>
          <cell r="M8082" t="str">
            <v>免稅</v>
          </cell>
          <cell r="N8082" t="str">
            <v>9787503422607</v>
          </cell>
        </row>
        <row r="8083">
          <cell r="A8083" t="str">
            <v>50342273</v>
          </cell>
          <cell r="B8083" t="str">
            <v>紅樓閑譚</v>
          </cell>
          <cell r="C8083" t="str">
            <v>張國風</v>
          </cell>
          <cell r="D8083">
            <v>179</v>
          </cell>
          <cell r="E8083">
            <v>0</v>
          </cell>
          <cell r="F8083" t="str">
            <v>平裝</v>
          </cell>
          <cell r="G8083" t="str">
            <v>中國文史</v>
          </cell>
          <cell r="H8083">
            <v>29.8</v>
          </cell>
          <cell r="I8083" t="str">
            <v/>
          </cell>
          <cell r="J8083" t="str">
            <v/>
          </cell>
          <cell r="K8083" t="str">
            <v/>
          </cell>
          <cell r="L8083" t="str">
            <v/>
          </cell>
          <cell r="M8083" t="str">
            <v>免稅</v>
          </cell>
          <cell r="N8083" t="str">
            <v>9787503422737</v>
          </cell>
        </row>
        <row r="8084">
          <cell r="A8084" t="str">
            <v>50342274</v>
          </cell>
          <cell r="B8084" t="str">
            <v>三國閑譚(名著閑譚叢書)</v>
          </cell>
          <cell r="C8084" t="str">
            <v>雷勇，蔡美雲著</v>
          </cell>
          <cell r="D8084">
            <v>216</v>
          </cell>
          <cell r="E8084">
            <v>0</v>
          </cell>
          <cell r="F8084" t="str">
            <v>平裝</v>
          </cell>
          <cell r="G8084" t="str">
            <v>中國文史</v>
          </cell>
          <cell r="H8084">
            <v>36</v>
          </cell>
          <cell r="I8084" t="str">
            <v/>
          </cell>
          <cell r="J8084" t="str">
            <v/>
          </cell>
          <cell r="K8084" t="str">
            <v/>
          </cell>
          <cell r="L8084" t="str">
            <v/>
          </cell>
          <cell r="M8084" t="str">
            <v>免稅</v>
          </cell>
          <cell r="N8084" t="str">
            <v>9787503422744</v>
          </cell>
        </row>
        <row r="8085">
          <cell r="A8085" t="str">
            <v>50342275</v>
          </cell>
          <cell r="B8085" t="str">
            <v>水滸閑譚(名著閑譚叢書)</v>
          </cell>
          <cell r="C8085" t="str">
            <v>寧稼雨著</v>
          </cell>
          <cell r="D8085">
            <v>179</v>
          </cell>
          <cell r="E8085">
            <v>0</v>
          </cell>
          <cell r="F8085" t="str">
            <v>平裝</v>
          </cell>
          <cell r="G8085" t="str">
            <v>中國文史</v>
          </cell>
          <cell r="H8085">
            <v>29.8</v>
          </cell>
          <cell r="I8085" t="str">
            <v/>
          </cell>
          <cell r="J8085" t="str">
            <v/>
          </cell>
          <cell r="K8085" t="str">
            <v/>
          </cell>
          <cell r="L8085" t="str">
            <v/>
          </cell>
          <cell r="M8085" t="str">
            <v>免稅</v>
          </cell>
          <cell r="N8085" t="str">
            <v>9787503422751</v>
          </cell>
        </row>
        <row r="8086">
          <cell r="A8086" t="str">
            <v>50342276</v>
          </cell>
          <cell r="B8086" t="str">
            <v>西游閑譚(名著閑譚叢書)</v>
          </cell>
          <cell r="C8086" t="str">
            <v>平熙, 牛景麗著</v>
          </cell>
          <cell r="D8086">
            <v>179</v>
          </cell>
          <cell r="E8086">
            <v>0</v>
          </cell>
          <cell r="F8086" t="str">
            <v>平裝</v>
          </cell>
          <cell r="G8086" t="str">
            <v>中國文史</v>
          </cell>
          <cell r="H8086">
            <v>29.8</v>
          </cell>
          <cell r="I8086" t="str">
            <v/>
          </cell>
          <cell r="J8086" t="str">
            <v/>
          </cell>
          <cell r="K8086" t="str">
            <v/>
          </cell>
          <cell r="L8086" t="str">
            <v/>
          </cell>
          <cell r="M8086" t="str">
            <v>免稅</v>
          </cell>
          <cell r="N8086" t="str">
            <v>9787503422768</v>
          </cell>
        </row>
        <row r="8087">
          <cell r="A8087" t="str">
            <v>50342277</v>
          </cell>
          <cell r="B8087" t="str">
            <v>金瓶梅閑譚(名著閑譚叢書)</v>
          </cell>
          <cell r="C8087" t="str">
            <v>陳桂聲著</v>
          </cell>
          <cell r="D8087">
            <v>216</v>
          </cell>
          <cell r="E8087">
            <v>0</v>
          </cell>
          <cell r="F8087" t="str">
            <v>平裝</v>
          </cell>
          <cell r="G8087" t="str">
            <v>中國文史</v>
          </cell>
          <cell r="H8087">
            <v>36</v>
          </cell>
          <cell r="I8087" t="str">
            <v/>
          </cell>
          <cell r="J8087" t="str">
            <v/>
          </cell>
          <cell r="K8087" t="str">
            <v/>
          </cell>
          <cell r="L8087" t="str">
            <v/>
          </cell>
          <cell r="M8087" t="str">
            <v>免稅</v>
          </cell>
          <cell r="N8087" t="str">
            <v>9787503422775</v>
          </cell>
        </row>
        <row r="8088">
          <cell r="A8088" t="str">
            <v>50342469</v>
          </cell>
          <cell r="B8088" t="str">
            <v>金瓶梅可以這樣讀</v>
          </cell>
          <cell r="C8088" t="str">
            <v>甯宗一</v>
          </cell>
          <cell r="D8088">
            <v>210</v>
          </cell>
          <cell r="E8088">
            <v>0</v>
          </cell>
          <cell r="F8088" t="str">
            <v>平裝</v>
          </cell>
          <cell r="G8088" t="str">
            <v>中國文史</v>
          </cell>
          <cell r="H8088">
            <v>35</v>
          </cell>
          <cell r="I8088" t="str">
            <v/>
          </cell>
          <cell r="J8088" t="str">
            <v/>
          </cell>
          <cell r="K8088" t="str">
            <v/>
          </cell>
          <cell r="L8088" t="str">
            <v/>
          </cell>
          <cell r="M8088" t="str">
            <v>免稅</v>
          </cell>
          <cell r="N8088" t="str">
            <v>9787503424694</v>
          </cell>
        </row>
        <row r="8089">
          <cell r="A8089" t="str">
            <v>50342513</v>
          </cell>
          <cell r="B8089" t="str">
            <v>清史霸業之清王朝的推波助瀾者</v>
          </cell>
          <cell r="C8089" t="str">
            <v>韓亞紅著</v>
          </cell>
          <cell r="D8089">
            <v>179</v>
          </cell>
          <cell r="E8089">
            <v>0</v>
          </cell>
          <cell r="F8089" t="str">
            <v>平裝</v>
          </cell>
          <cell r="G8089" t="str">
            <v>中國文史</v>
          </cell>
          <cell r="H8089">
            <v>29.8</v>
          </cell>
          <cell r="I8089" t="str">
            <v/>
          </cell>
          <cell r="J8089" t="str">
            <v/>
          </cell>
          <cell r="K8089" t="str">
            <v/>
          </cell>
          <cell r="L8089" t="str">
            <v/>
          </cell>
          <cell r="M8089" t="str">
            <v>免稅</v>
          </cell>
          <cell r="N8089" t="str">
            <v>9787503425134</v>
          </cell>
        </row>
        <row r="8090">
          <cell r="A8090" t="str">
            <v>50342514</v>
          </cell>
          <cell r="B8090" t="str">
            <v>清史霸業之清王朝的締造者</v>
          </cell>
          <cell r="C8090" t="str">
            <v>韓亞紅著</v>
          </cell>
          <cell r="D8090">
            <v>179</v>
          </cell>
          <cell r="E8090">
            <v>1</v>
          </cell>
          <cell r="F8090" t="str">
            <v>平裝</v>
          </cell>
          <cell r="G8090" t="str">
            <v>中國文史</v>
          </cell>
          <cell r="H8090">
            <v>29.8</v>
          </cell>
          <cell r="I8090" t="str">
            <v/>
          </cell>
          <cell r="J8090" t="str">
            <v/>
          </cell>
          <cell r="K8090" t="str">
            <v/>
          </cell>
          <cell r="L8090" t="str">
            <v/>
          </cell>
          <cell r="M8090" t="str">
            <v>免稅</v>
          </cell>
          <cell r="N8090" t="str">
            <v>9787503425141</v>
          </cell>
        </row>
        <row r="8091">
          <cell r="A8091" t="str">
            <v>50342517</v>
          </cell>
          <cell r="B8091" t="str">
            <v>夢回宋朝</v>
          </cell>
          <cell r="C8091" t="str">
            <v>何仁勇</v>
          </cell>
          <cell r="D8091">
            <v>173</v>
          </cell>
          <cell r="E8091">
            <v>0</v>
          </cell>
          <cell r="F8091" t="str">
            <v/>
          </cell>
          <cell r="G8091" t="str">
            <v>中國文史</v>
          </cell>
          <cell r="H8091">
            <v>28.8</v>
          </cell>
          <cell r="I8091" t="str">
            <v/>
          </cell>
          <cell r="J8091" t="str">
            <v/>
          </cell>
          <cell r="K8091" t="str">
            <v/>
          </cell>
          <cell r="L8091" t="str">
            <v/>
          </cell>
          <cell r="M8091" t="str">
            <v>免稅</v>
          </cell>
          <cell r="N8091" t="str">
            <v>9787503425172</v>
          </cell>
        </row>
        <row r="8092">
          <cell r="A8092" t="str">
            <v>50342557</v>
          </cell>
          <cell r="B8092" t="str">
            <v>國民黨中央陸軍學校和軍事專科學校</v>
          </cell>
          <cell r="C8092" t="str">
            <v>文聞編</v>
          </cell>
          <cell r="D8092">
            <v>171</v>
          </cell>
          <cell r="E8092">
            <v>0</v>
          </cell>
          <cell r="F8092" t="str">
            <v>平裝</v>
          </cell>
          <cell r="G8092" t="str">
            <v>中國文史</v>
          </cell>
          <cell r="H8092">
            <v>28.5</v>
          </cell>
          <cell r="I8092" t="str">
            <v/>
          </cell>
          <cell r="J8092" t="str">
            <v/>
          </cell>
          <cell r="K8092" t="str">
            <v/>
          </cell>
          <cell r="L8092" t="str">
            <v/>
          </cell>
          <cell r="M8092" t="str">
            <v>免稅</v>
          </cell>
          <cell r="N8092" t="str">
            <v>9787503425578</v>
          </cell>
        </row>
        <row r="8093">
          <cell r="A8093" t="str">
            <v>50342601</v>
          </cell>
          <cell r="B8093" t="str">
            <v>國家鑒定大師楊仁愷的傳奇人生</v>
          </cell>
          <cell r="C8093" t="str">
            <v>徐光榮</v>
          </cell>
          <cell r="D8093">
            <v>197</v>
          </cell>
          <cell r="E8093">
            <v>0</v>
          </cell>
          <cell r="F8093" t="str">
            <v>平裝</v>
          </cell>
          <cell r="G8093" t="str">
            <v>中國文史</v>
          </cell>
          <cell r="H8093">
            <v>32.799999999999997</v>
          </cell>
          <cell r="I8093" t="str">
            <v/>
          </cell>
          <cell r="J8093" t="str">
            <v/>
          </cell>
          <cell r="K8093" t="str">
            <v/>
          </cell>
          <cell r="L8093" t="str">
            <v/>
          </cell>
          <cell r="M8093" t="str">
            <v>免稅</v>
          </cell>
          <cell r="N8093" t="str">
            <v>9787503426018</v>
          </cell>
        </row>
        <row r="8094">
          <cell r="A8094" t="str">
            <v>50342606</v>
          </cell>
          <cell r="B8094" t="str">
            <v>挑著刺兒讀歷史</v>
          </cell>
          <cell r="C8094" t="str">
            <v>山齊</v>
          </cell>
          <cell r="D8094">
            <v>270</v>
          </cell>
          <cell r="E8094">
            <v>0</v>
          </cell>
          <cell r="F8094" t="str">
            <v/>
          </cell>
          <cell r="G8094" t="str">
            <v>中國文史</v>
          </cell>
          <cell r="H8094">
            <v>45</v>
          </cell>
          <cell r="I8094" t="str">
            <v/>
          </cell>
          <cell r="J8094" t="str">
            <v/>
          </cell>
          <cell r="K8094" t="str">
            <v/>
          </cell>
          <cell r="L8094" t="str">
            <v/>
          </cell>
          <cell r="M8094" t="str">
            <v>免稅</v>
          </cell>
          <cell r="N8094" t="str">
            <v>9787503426063</v>
          </cell>
        </row>
        <row r="8095">
          <cell r="A8095" t="str">
            <v>50342618</v>
          </cell>
          <cell r="B8095" t="str">
            <v>正面戰場：遠征印緬抗戰</v>
          </cell>
          <cell r="C8095" t="str">
            <v>杜聿明</v>
          </cell>
          <cell r="D8095">
            <v>239</v>
          </cell>
          <cell r="E8095">
            <v>0</v>
          </cell>
          <cell r="F8095" t="str">
            <v>平裝</v>
          </cell>
          <cell r="G8095" t="str">
            <v>中國文史</v>
          </cell>
          <cell r="H8095">
            <v>39.799999999999997</v>
          </cell>
          <cell r="I8095" t="str">
            <v/>
          </cell>
          <cell r="J8095" t="str">
            <v/>
          </cell>
          <cell r="K8095" t="str">
            <v/>
          </cell>
          <cell r="L8095" t="str">
            <v/>
          </cell>
          <cell r="M8095" t="str">
            <v>免稅</v>
          </cell>
          <cell r="N8095" t="str">
            <v>9787503426186</v>
          </cell>
        </row>
        <row r="8096">
          <cell r="A8096" t="str">
            <v>50342619</v>
          </cell>
          <cell r="B8096" t="str">
            <v>正面戰場：武漢會戰</v>
          </cell>
          <cell r="C8096" t="str">
            <v>薛嶽</v>
          </cell>
          <cell r="D8096">
            <v>239</v>
          </cell>
          <cell r="E8096">
            <v>0</v>
          </cell>
          <cell r="F8096" t="str">
            <v>平裝</v>
          </cell>
          <cell r="G8096" t="str">
            <v>中國文史</v>
          </cell>
          <cell r="H8096">
            <v>39.799999999999997</v>
          </cell>
          <cell r="I8096" t="str">
            <v/>
          </cell>
          <cell r="J8096" t="str">
            <v/>
          </cell>
          <cell r="K8096" t="str">
            <v/>
          </cell>
          <cell r="L8096" t="str">
            <v/>
          </cell>
          <cell r="M8096" t="str">
            <v>免稅</v>
          </cell>
          <cell r="N8096" t="str">
            <v>9787503426193</v>
          </cell>
        </row>
        <row r="8097">
          <cell r="A8097" t="str">
            <v>50342620</v>
          </cell>
          <cell r="B8097" t="str">
            <v>正面戰場：湖南會戰</v>
          </cell>
          <cell r="C8097" t="str">
            <v>薛嶽</v>
          </cell>
          <cell r="D8097">
            <v>239</v>
          </cell>
          <cell r="E8097">
            <v>0</v>
          </cell>
          <cell r="F8097" t="str">
            <v>平裝</v>
          </cell>
          <cell r="G8097" t="str">
            <v>中國文史</v>
          </cell>
          <cell r="H8097">
            <v>39.799999999999997</v>
          </cell>
          <cell r="I8097" t="str">
            <v/>
          </cell>
          <cell r="J8097" t="str">
            <v/>
          </cell>
          <cell r="K8097" t="str">
            <v/>
          </cell>
          <cell r="L8097" t="str">
            <v/>
          </cell>
          <cell r="M8097" t="str">
            <v>免稅</v>
          </cell>
          <cell r="N8097" t="str">
            <v>9787503426209</v>
          </cell>
        </row>
        <row r="8098">
          <cell r="A8098" t="str">
            <v>50342621</v>
          </cell>
          <cell r="B8098" t="str">
            <v>正面戰場：閩浙贛粵桂黔滇抗戰</v>
          </cell>
          <cell r="C8098" t="str">
            <v>蕭秉鈞</v>
          </cell>
          <cell r="D8098">
            <v>239</v>
          </cell>
          <cell r="E8098">
            <v>0</v>
          </cell>
          <cell r="F8098" t="str">
            <v>平裝</v>
          </cell>
          <cell r="G8098" t="str">
            <v>中國文史</v>
          </cell>
          <cell r="H8098">
            <v>39.799999999999997</v>
          </cell>
          <cell r="I8098" t="str">
            <v/>
          </cell>
          <cell r="J8098" t="str">
            <v/>
          </cell>
          <cell r="K8098" t="str">
            <v/>
          </cell>
          <cell r="L8098" t="str">
            <v/>
          </cell>
          <cell r="M8098" t="str">
            <v>免稅</v>
          </cell>
          <cell r="N8098" t="str">
            <v>9787503426216</v>
          </cell>
        </row>
        <row r="8099">
          <cell r="A8099" t="str">
            <v>50342622</v>
          </cell>
          <cell r="B8099" t="str">
            <v>正面戰場：中原抗戰</v>
          </cell>
          <cell r="C8099" t="str">
            <v>陳家珍</v>
          </cell>
          <cell r="D8099">
            <v>239</v>
          </cell>
          <cell r="E8099">
            <v>0</v>
          </cell>
          <cell r="F8099" t="str">
            <v>平裝</v>
          </cell>
          <cell r="G8099" t="str">
            <v>中國文史</v>
          </cell>
          <cell r="H8099">
            <v>39.799999999999997</v>
          </cell>
          <cell r="I8099" t="str">
            <v/>
          </cell>
          <cell r="J8099" t="str">
            <v/>
          </cell>
          <cell r="K8099" t="str">
            <v/>
          </cell>
          <cell r="L8099" t="str">
            <v/>
          </cell>
          <cell r="M8099" t="str">
            <v>免稅</v>
          </cell>
          <cell r="N8099" t="str">
            <v>9787503426223</v>
          </cell>
        </row>
        <row r="8100">
          <cell r="A8100" t="str">
            <v>50342623</v>
          </cell>
          <cell r="B8100" t="str">
            <v>正面戰場：淞滬會戰</v>
          </cell>
          <cell r="C8100" t="str">
            <v>宋希濂</v>
          </cell>
          <cell r="D8100">
            <v>239</v>
          </cell>
          <cell r="E8100">
            <v>0</v>
          </cell>
          <cell r="F8100" t="str">
            <v>平裝</v>
          </cell>
          <cell r="G8100" t="str">
            <v>中國文史</v>
          </cell>
          <cell r="H8100">
            <v>39.799999999999997</v>
          </cell>
          <cell r="I8100" t="str">
            <v/>
          </cell>
          <cell r="J8100" t="str">
            <v/>
          </cell>
          <cell r="K8100" t="str">
            <v/>
          </cell>
          <cell r="L8100" t="str">
            <v/>
          </cell>
          <cell r="M8100" t="str">
            <v>免稅</v>
          </cell>
          <cell r="N8100" t="str">
            <v>9787503426230</v>
          </cell>
        </row>
        <row r="8101">
          <cell r="A8101" t="str">
            <v>50342624</v>
          </cell>
          <cell r="B8101" t="str">
            <v>正面戰場：徐州會戰</v>
          </cell>
          <cell r="C8101" t="str">
            <v>孫連仲</v>
          </cell>
          <cell r="D8101">
            <v>239</v>
          </cell>
          <cell r="E8101">
            <v>0</v>
          </cell>
          <cell r="F8101" t="str">
            <v>平裝</v>
          </cell>
          <cell r="G8101" t="str">
            <v>中國文史</v>
          </cell>
          <cell r="H8101">
            <v>39.799999999999997</v>
          </cell>
          <cell r="I8101" t="str">
            <v/>
          </cell>
          <cell r="J8101" t="str">
            <v/>
          </cell>
          <cell r="K8101" t="str">
            <v/>
          </cell>
          <cell r="L8101" t="str">
            <v/>
          </cell>
          <cell r="M8101" t="str">
            <v>免稅</v>
          </cell>
          <cell r="N8101" t="str">
            <v>9787503426247</v>
          </cell>
        </row>
        <row r="8102">
          <cell r="A8102" t="str">
            <v>50342625</v>
          </cell>
          <cell r="B8102" t="str">
            <v>正面戰場：南京保衛戰</v>
          </cell>
          <cell r="C8102" t="str">
            <v>唐生智</v>
          </cell>
          <cell r="D8102">
            <v>239</v>
          </cell>
          <cell r="E8102">
            <v>0</v>
          </cell>
          <cell r="F8102" t="str">
            <v>平裝</v>
          </cell>
          <cell r="G8102" t="str">
            <v>中國文史</v>
          </cell>
          <cell r="H8102">
            <v>39.799999999999997</v>
          </cell>
          <cell r="I8102" t="str">
            <v/>
          </cell>
          <cell r="J8102" t="str">
            <v/>
          </cell>
          <cell r="K8102" t="str">
            <v/>
          </cell>
          <cell r="L8102" t="str">
            <v/>
          </cell>
          <cell r="M8102" t="str">
            <v>免稅</v>
          </cell>
          <cell r="N8102" t="str">
            <v>9787503426254</v>
          </cell>
        </row>
        <row r="8103">
          <cell r="A8103" t="str">
            <v>50342628</v>
          </cell>
          <cell r="B8103" t="str">
            <v>總統歸來-毛澤東與李宗仁</v>
          </cell>
          <cell r="C8103" t="str">
            <v>陳敦德</v>
          </cell>
          <cell r="D8103">
            <v>216</v>
          </cell>
          <cell r="E8103">
            <v>0</v>
          </cell>
          <cell r="F8103" t="str">
            <v>平裝</v>
          </cell>
          <cell r="G8103" t="str">
            <v>中國文史</v>
          </cell>
          <cell r="H8103">
            <v>36</v>
          </cell>
          <cell r="I8103" t="str">
            <v/>
          </cell>
          <cell r="J8103" t="str">
            <v/>
          </cell>
          <cell r="K8103" t="str">
            <v/>
          </cell>
          <cell r="L8103" t="str">
            <v/>
          </cell>
          <cell r="M8103" t="str">
            <v>免稅</v>
          </cell>
          <cell r="N8103" t="str">
            <v>9787503426285</v>
          </cell>
        </row>
        <row r="8104">
          <cell r="A8104" t="str">
            <v>50342709</v>
          </cell>
          <cell r="B8104" t="str">
            <v>正面戰場：七七事變</v>
          </cell>
          <cell r="C8104" t="str">
            <v>戴守義</v>
          </cell>
          <cell r="D8104">
            <v>239</v>
          </cell>
          <cell r="E8104">
            <v>0</v>
          </cell>
          <cell r="F8104" t="str">
            <v>平裝</v>
          </cell>
          <cell r="G8104" t="str">
            <v>中國文史</v>
          </cell>
          <cell r="H8104">
            <v>39.799999999999997</v>
          </cell>
          <cell r="I8104" t="str">
            <v/>
          </cell>
          <cell r="J8104" t="str">
            <v/>
          </cell>
          <cell r="K8104" t="str">
            <v/>
          </cell>
          <cell r="L8104" t="str">
            <v/>
          </cell>
          <cell r="M8104" t="str">
            <v>免稅</v>
          </cell>
          <cell r="N8104" t="str">
            <v>9787503427091</v>
          </cell>
        </row>
        <row r="8105">
          <cell r="A8105" t="str">
            <v>50342710</v>
          </cell>
          <cell r="B8105" t="str">
            <v>正面戰場：晉綏抗戰</v>
          </cell>
          <cell r="C8105" t="str">
            <v>陳長捷</v>
          </cell>
          <cell r="D8105">
            <v>239</v>
          </cell>
          <cell r="E8105">
            <v>0</v>
          </cell>
          <cell r="F8105" t="str">
            <v>平裝</v>
          </cell>
          <cell r="G8105" t="str">
            <v>中國文史</v>
          </cell>
          <cell r="H8105">
            <v>39.799999999999997</v>
          </cell>
          <cell r="I8105" t="str">
            <v/>
          </cell>
          <cell r="J8105" t="str">
            <v/>
          </cell>
          <cell r="K8105" t="str">
            <v/>
          </cell>
          <cell r="L8105" t="str">
            <v/>
          </cell>
          <cell r="M8105" t="str">
            <v>免稅</v>
          </cell>
          <cell r="N8105" t="str">
            <v>9787503427107</v>
          </cell>
        </row>
        <row r="8106">
          <cell r="A8106" t="str">
            <v>50342719</v>
          </cell>
          <cell r="B8106" t="str">
            <v>狼自北方來--匈奴</v>
          </cell>
          <cell r="C8106" t="str">
            <v>劉星</v>
          </cell>
          <cell r="D8106">
            <v>179</v>
          </cell>
          <cell r="E8106">
            <v>0</v>
          </cell>
          <cell r="F8106" t="str">
            <v>平裝</v>
          </cell>
          <cell r="G8106" t="str">
            <v>中國文史</v>
          </cell>
          <cell r="H8106">
            <v>29.8</v>
          </cell>
          <cell r="I8106" t="str">
            <v/>
          </cell>
          <cell r="J8106" t="str">
            <v/>
          </cell>
          <cell r="K8106" t="str">
            <v/>
          </cell>
          <cell r="L8106" t="str">
            <v/>
          </cell>
          <cell r="M8106" t="str">
            <v>免稅</v>
          </cell>
          <cell r="N8106" t="str">
            <v>9787503427190</v>
          </cell>
        </row>
        <row r="8107">
          <cell r="A8107" t="str">
            <v>50342742</v>
          </cell>
          <cell r="B8107" t="str">
            <v>前清學者第一人戴震</v>
          </cell>
          <cell r="C8107" t="str">
            <v>胡槐植. 著</v>
          </cell>
          <cell r="D8107">
            <v>168</v>
          </cell>
          <cell r="E8107">
            <v>0</v>
          </cell>
          <cell r="F8107" t="str">
            <v>平裝</v>
          </cell>
          <cell r="G8107" t="str">
            <v>中國文史</v>
          </cell>
          <cell r="H8107">
            <v>28</v>
          </cell>
          <cell r="I8107" t="str">
            <v/>
          </cell>
          <cell r="J8107" t="str">
            <v/>
          </cell>
          <cell r="K8107" t="str">
            <v/>
          </cell>
          <cell r="L8107" t="str">
            <v/>
          </cell>
          <cell r="M8107" t="str">
            <v>免稅</v>
          </cell>
          <cell r="N8107" t="str">
            <v>9787503427428</v>
          </cell>
        </row>
        <row r="8108">
          <cell r="A8108" t="str">
            <v>50353275</v>
          </cell>
          <cell r="B8108" t="str">
            <v>細說歷朝明臣（上中下）</v>
          </cell>
          <cell r="C8108" t="str">
            <v>李伯欽</v>
          </cell>
          <cell r="D8108">
            <v>225</v>
          </cell>
          <cell r="E8108">
            <v>0</v>
          </cell>
          <cell r="F8108" t="str">
            <v>平裝</v>
          </cell>
          <cell r="G8108" t="str">
            <v>中央黨校</v>
          </cell>
          <cell r="H8108">
            <v>45</v>
          </cell>
          <cell r="I8108" t="str">
            <v/>
          </cell>
          <cell r="J8108" t="str">
            <v/>
          </cell>
          <cell r="K8108" t="str">
            <v/>
          </cell>
          <cell r="L8108" t="str">
            <v/>
          </cell>
          <cell r="M8108" t="str">
            <v>免稅</v>
          </cell>
          <cell r="N8108" t="str">
            <v>7503532750</v>
          </cell>
        </row>
        <row r="8109">
          <cell r="A8109" t="str">
            <v>50353658</v>
          </cell>
          <cell r="B8109" t="str">
            <v>毛澤東詩賦人生</v>
          </cell>
          <cell r="C8109" t="str">
            <v>胡為雄</v>
          </cell>
          <cell r="D8109">
            <v>205</v>
          </cell>
          <cell r="E8109">
            <v>0</v>
          </cell>
          <cell r="F8109" t="str">
            <v>平裝</v>
          </cell>
          <cell r="G8109" t="str">
            <v>中央黨校</v>
          </cell>
          <cell r="H8109">
            <v>41</v>
          </cell>
          <cell r="I8109" t="str">
            <v/>
          </cell>
          <cell r="J8109" t="str">
            <v/>
          </cell>
          <cell r="K8109" t="str">
            <v/>
          </cell>
          <cell r="L8109" t="str">
            <v/>
          </cell>
          <cell r="M8109" t="str">
            <v>免稅</v>
          </cell>
          <cell r="N8109" t="str">
            <v>9787503536588</v>
          </cell>
        </row>
        <row r="8110">
          <cell r="A8110" t="str">
            <v>50353977</v>
          </cell>
          <cell r="B8110" t="str">
            <v>官場那些道兒--觀照千年興衰規律</v>
          </cell>
          <cell r="C8110" t="str">
            <v>完顏紹元</v>
          </cell>
          <cell r="D8110">
            <v>192</v>
          </cell>
          <cell r="E8110">
            <v>0</v>
          </cell>
          <cell r="F8110" t="str">
            <v/>
          </cell>
          <cell r="G8110" t="str">
            <v>中央黨校</v>
          </cell>
          <cell r="H8110">
            <v>32</v>
          </cell>
          <cell r="I8110" t="str">
            <v/>
          </cell>
          <cell r="J8110" t="str">
            <v/>
          </cell>
          <cell r="K8110" t="str">
            <v/>
          </cell>
          <cell r="L8110" t="str">
            <v/>
          </cell>
          <cell r="M8110" t="str">
            <v>免稅</v>
          </cell>
          <cell r="N8110" t="str">
            <v>9787503539770</v>
          </cell>
        </row>
        <row r="8111">
          <cell r="A8111" t="str">
            <v>50354106</v>
          </cell>
          <cell r="B8111" t="str">
            <v>史典政鑒-中國古代25位名相名臣智謀選粹點評</v>
          </cell>
          <cell r="C8111" t="str">
            <v>王守柱著</v>
          </cell>
          <cell r="D8111">
            <v>228</v>
          </cell>
          <cell r="E8111">
            <v>0</v>
          </cell>
          <cell r="F8111" t="str">
            <v>平裝</v>
          </cell>
          <cell r="G8111" t="str">
            <v>中央黨校</v>
          </cell>
          <cell r="H8111">
            <v>38</v>
          </cell>
          <cell r="I8111" t="str">
            <v/>
          </cell>
          <cell r="J8111" t="str">
            <v/>
          </cell>
          <cell r="K8111" t="str">
            <v/>
          </cell>
          <cell r="L8111" t="str">
            <v/>
          </cell>
          <cell r="M8111" t="str">
            <v>免稅</v>
          </cell>
          <cell r="N8111" t="str">
            <v>9787503541063</v>
          </cell>
        </row>
        <row r="8112">
          <cell r="A8112" t="str">
            <v>50369893</v>
          </cell>
          <cell r="B8112" t="str">
            <v>歷史視野中的實踐美學</v>
          </cell>
          <cell r="C8112" t="str">
            <v>張弓著</v>
          </cell>
          <cell r="D8112">
            <v>138</v>
          </cell>
          <cell r="E8112">
            <v>1</v>
          </cell>
          <cell r="F8112" t="str">
            <v>平裝</v>
          </cell>
          <cell r="G8112" t="str">
            <v>法律</v>
          </cell>
          <cell r="H8112">
            <v>23</v>
          </cell>
          <cell r="I8112" t="str">
            <v/>
          </cell>
          <cell r="J8112" t="str">
            <v/>
          </cell>
          <cell r="K8112" t="str">
            <v/>
          </cell>
          <cell r="L8112" t="str">
            <v/>
          </cell>
          <cell r="M8112" t="str">
            <v>免稅</v>
          </cell>
          <cell r="N8112" t="str">
            <v>9787503698934</v>
          </cell>
        </row>
        <row r="8113">
          <cell r="A8113" t="str">
            <v>50373419</v>
          </cell>
          <cell r="B8113" t="str">
            <v>中國古代科學家的故事</v>
          </cell>
          <cell r="C8113" t="str">
            <v>謝鴻光</v>
          </cell>
          <cell r="D8113">
            <v>160</v>
          </cell>
          <cell r="E8113">
            <v>0</v>
          </cell>
          <cell r="F8113" t="str">
            <v>平裝</v>
          </cell>
          <cell r="G8113" t="str">
            <v/>
          </cell>
          <cell r="H8113">
            <v>0</v>
          </cell>
          <cell r="I8113" t="str">
            <v/>
          </cell>
          <cell r="J8113" t="str">
            <v/>
          </cell>
          <cell r="K8113" t="str">
            <v/>
          </cell>
          <cell r="L8113" t="str">
            <v/>
          </cell>
          <cell r="M8113" t="str">
            <v>免稅</v>
          </cell>
          <cell r="N8113" t="str">
            <v>7503734191</v>
          </cell>
        </row>
        <row r="8114">
          <cell r="A8114" t="str">
            <v>50373441</v>
          </cell>
          <cell r="B8114" t="str">
            <v>中國古代科技發明的故事</v>
          </cell>
          <cell r="C8114" t="str">
            <v>謝鴻光</v>
          </cell>
          <cell r="D8114">
            <v>160</v>
          </cell>
          <cell r="E8114">
            <v>0</v>
          </cell>
          <cell r="F8114" t="str">
            <v>平裝</v>
          </cell>
          <cell r="G8114" t="str">
            <v/>
          </cell>
          <cell r="H8114">
            <v>0</v>
          </cell>
          <cell r="I8114" t="str">
            <v/>
          </cell>
          <cell r="J8114" t="str">
            <v/>
          </cell>
          <cell r="K8114" t="str">
            <v/>
          </cell>
          <cell r="L8114" t="str">
            <v/>
          </cell>
          <cell r="M8114" t="str">
            <v>免稅</v>
          </cell>
          <cell r="N8114" t="str">
            <v>7503734418</v>
          </cell>
        </row>
        <row r="8115">
          <cell r="A8115" t="str">
            <v>50383533</v>
          </cell>
          <cell r="B8115" t="str">
            <v>防治糖尿病的飲食保健</v>
          </cell>
          <cell r="C8115" t="str">
            <v>周儉</v>
          </cell>
          <cell r="D8115">
            <v>58</v>
          </cell>
          <cell r="E8115">
            <v>0</v>
          </cell>
          <cell r="F8115" t="str">
            <v>平裝</v>
          </cell>
          <cell r="G8115" t="str">
            <v>中國林業</v>
          </cell>
          <cell r="H8115">
            <v>11.5</v>
          </cell>
          <cell r="I8115" t="str">
            <v/>
          </cell>
          <cell r="J8115" t="str">
            <v/>
          </cell>
          <cell r="K8115" t="str">
            <v/>
          </cell>
          <cell r="L8115" t="str">
            <v/>
          </cell>
          <cell r="M8115" t="str">
            <v>免稅</v>
          </cell>
          <cell r="N8115" t="str">
            <v>7503835338</v>
          </cell>
        </row>
        <row r="8116">
          <cell r="A8116" t="str">
            <v>50384055</v>
          </cell>
          <cell r="B8116" t="str">
            <v>中國盆景文化史</v>
          </cell>
          <cell r="C8116" t="str">
            <v>李樹華</v>
          </cell>
          <cell r="D8116">
            <v>290</v>
          </cell>
          <cell r="E8116">
            <v>0</v>
          </cell>
          <cell r="F8116" t="str">
            <v>平裝</v>
          </cell>
          <cell r="G8116" t="str">
            <v>中國林業</v>
          </cell>
          <cell r="H8116">
            <v>58</v>
          </cell>
          <cell r="I8116" t="str">
            <v/>
          </cell>
          <cell r="J8116" t="str">
            <v/>
          </cell>
          <cell r="K8116" t="str">
            <v/>
          </cell>
          <cell r="L8116" t="str">
            <v/>
          </cell>
          <cell r="M8116" t="str">
            <v>免稅</v>
          </cell>
          <cell r="N8116" t="str">
            <v>7503840552</v>
          </cell>
        </row>
        <row r="8117">
          <cell r="A8117" t="str">
            <v>50384706</v>
          </cell>
          <cell r="B8117" t="str">
            <v>希臘羅馬神話</v>
          </cell>
          <cell r="C8117" t="str">
            <v>黃文</v>
          </cell>
          <cell r="D8117">
            <v>195</v>
          </cell>
          <cell r="E8117">
            <v>0</v>
          </cell>
          <cell r="F8117" t="str">
            <v>平裝</v>
          </cell>
          <cell r="G8117" t="str">
            <v>中國林業</v>
          </cell>
          <cell r="H8117">
            <v>39</v>
          </cell>
          <cell r="I8117" t="str">
            <v/>
          </cell>
          <cell r="J8117" t="str">
            <v/>
          </cell>
          <cell r="K8117" t="str">
            <v/>
          </cell>
          <cell r="L8117" t="str">
            <v/>
          </cell>
          <cell r="M8117" t="str">
            <v>免稅</v>
          </cell>
          <cell r="N8117" t="str">
            <v>7503847069</v>
          </cell>
        </row>
        <row r="8118">
          <cell r="A8118" t="str">
            <v>50384707</v>
          </cell>
          <cell r="B8118" t="str">
            <v>北歐神話</v>
          </cell>
          <cell r="C8118" t="str">
            <v>黃文</v>
          </cell>
          <cell r="D8118">
            <v>195</v>
          </cell>
          <cell r="E8118">
            <v>0</v>
          </cell>
          <cell r="F8118" t="str">
            <v>平裝</v>
          </cell>
          <cell r="G8118" t="str">
            <v>中國林業</v>
          </cell>
          <cell r="H8118">
            <v>39</v>
          </cell>
          <cell r="I8118" t="str">
            <v/>
          </cell>
          <cell r="J8118" t="str">
            <v/>
          </cell>
          <cell r="K8118" t="str">
            <v/>
          </cell>
          <cell r="L8118" t="str">
            <v/>
          </cell>
          <cell r="M8118" t="str">
            <v>免稅</v>
          </cell>
          <cell r="N8118" t="str">
            <v>7503847077</v>
          </cell>
        </row>
        <row r="8119">
          <cell r="A8119" t="str">
            <v>50384708</v>
          </cell>
          <cell r="B8119" t="str">
            <v>埃及神話</v>
          </cell>
          <cell r="C8119" t="str">
            <v>黃文</v>
          </cell>
          <cell r="D8119">
            <v>195</v>
          </cell>
          <cell r="E8119">
            <v>0</v>
          </cell>
          <cell r="F8119" t="str">
            <v>平裝</v>
          </cell>
          <cell r="G8119" t="str">
            <v>中國林業</v>
          </cell>
          <cell r="H8119">
            <v>39</v>
          </cell>
          <cell r="I8119" t="str">
            <v/>
          </cell>
          <cell r="J8119" t="str">
            <v/>
          </cell>
          <cell r="K8119" t="str">
            <v/>
          </cell>
          <cell r="L8119" t="str">
            <v/>
          </cell>
          <cell r="M8119" t="str">
            <v>免稅</v>
          </cell>
          <cell r="N8119" t="str">
            <v>7503847085</v>
          </cell>
        </row>
        <row r="8120">
          <cell r="A8120" t="str">
            <v>50384709</v>
          </cell>
          <cell r="B8120" t="str">
            <v>印度神話</v>
          </cell>
          <cell r="C8120" t="str">
            <v>黃文</v>
          </cell>
          <cell r="D8120">
            <v>195</v>
          </cell>
          <cell r="E8120">
            <v>0</v>
          </cell>
          <cell r="F8120" t="str">
            <v>平裝</v>
          </cell>
          <cell r="G8120" t="str">
            <v>中國林業</v>
          </cell>
          <cell r="H8120">
            <v>39</v>
          </cell>
          <cell r="I8120" t="str">
            <v/>
          </cell>
          <cell r="J8120" t="str">
            <v/>
          </cell>
          <cell r="K8120" t="str">
            <v/>
          </cell>
          <cell r="L8120" t="str">
            <v/>
          </cell>
          <cell r="M8120" t="str">
            <v>免稅</v>
          </cell>
          <cell r="N8120" t="str">
            <v>7503847093</v>
          </cell>
        </row>
        <row r="8121">
          <cell r="A8121" t="str">
            <v>50384710</v>
          </cell>
          <cell r="B8121" t="str">
            <v>中國神話</v>
          </cell>
          <cell r="C8121" t="str">
            <v>黃文</v>
          </cell>
          <cell r="D8121">
            <v>195</v>
          </cell>
          <cell r="E8121">
            <v>0</v>
          </cell>
          <cell r="F8121" t="str">
            <v>平裝</v>
          </cell>
          <cell r="G8121" t="str">
            <v>中國林業</v>
          </cell>
          <cell r="H8121">
            <v>39</v>
          </cell>
          <cell r="I8121" t="str">
            <v/>
          </cell>
          <cell r="J8121" t="str">
            <v/>
          </cell>
          <cell r="K8121" t="str">
            <v/>
          </cell>
          <cell r="L8121" t="str">
            <v/>
          </cell>
          <cell r="M8121" t="str">
            <v>免稅</v>
          </cell>
          <cell r="N8121" t="str">
            <v>7503847103</v>
          </cell>
        </row>
        <row r="8122">
          <cell r="A8122" t="str">
            <v>50384711</v>
          </cell>
          <cell r="B8122" t="str">
            <v>波斯神話</v>
          </cell>
          <cell r="C8122" t="str">
            <v>黃文</v>
          </cell>
          <cell r="D8122">
            <v>195</v>
          </cell>
          <cell r="E8122">
            <v>0</v>
          </cell>
          <cell r="F8122" t="str">
            <v>平裝</v>
          </cell>
          <cell r="G8122" t="str">
            <v>中國林業</v>
          </cell>
          <cell r="H8122">
            <v>39</v>
          </cell>
          <cell r="I8122" t="str">
            <v/>
          </cell>
          <cell r="J8122" t="str">
            <v/>
          </cell>
          <cell r="K8122" t="str">
            <v/>
          </cell>
          <cell r="L8122" t="str">
            <v/>
          </cell>
          <cell r="M8122" t="str">
            <v>免稅</v>
          </cell>
          <cell r="N8122" t="str">
            <v>7503847115</v>
          </cell>
        </row>
        <row r="8123">
          <cell r="A8123" t="str">
            <v>50384765</v>
          </cell>
          <cell r="B8123" t="str">
            <v>環城園亭夢蘇州</v>
          </cell>
          <cell r="C8123" t="str">
            <v>邵忠</v>
          </cell>
          <cell r="D8123">
            <v>408</v>
          </cell>
          <cell r="E8123">
            <v>1</v>
          </cell>
          <cell r="F8123" t="str">
            <v>平裝</v>
          </cell>
          <cell r="G8123" t="str">
            <v>中國林業</v>
          </cell>
          <cell r="H8123">
            <v>68</v>
          </cell>
          <cell r="I8123" t="str">
            <v/>
          </cell>
          <cell r="J8123" t="str">
            <v/>
          </cell>
          <cell r="K8123" t="str">
            <v/>
          </cell>
          <cell r="L8123" t="str">
            <v/>
          </cell>
          <cell r="M8123" t="str">
            <v>免稅</v>
          </cell>
          <cell r="N8123" t="str">
            <v>9787503847653</v>
          </cell>
        </row>
        <row r="8124">
          <cell r="A8124" t="str">
            <v>50384780</v>
          </cell>
          <cell r="B8124" t="str">
            <v>中國養蘭集成</v>
          </cell>
          <cell r="C8124" t="str">
            <v>趙令妹編著</v>
          </cell>
          <cell r="D8124">
            <v>228</v>
          </cell>
          <cell r="E8124">
            <v>0</v>
          </cell>
          <cell r="F8124" t="str">
            <v>平裝</v>
          </cell>
          <cell r="G8124" t="str">
            <v>中國林業</v>
          </cell>
          <cell r="H8124">
            <v>38</v>
          </cell>
          <cell r="I8124" t="str">
            <v/>
          </cell>
          <cell r="J8124" t="str">
            <v/>
          </cell>
          <cell r="K8124" t="str">
            <v/>
          </cell>
          <cell r="L8124" t="str">
            <v/>
          </cell>
          <cell r="M8124" t="str">
            <v>免稅</v>
          </cell>
          <cell r="N8124" t="str">
            <v>9787503847806</v>
          </cell>
        </row>
        <row r="8125">
          <cell r="A8125" t="str">
            <v>50385086</v>
          </cell>
          <cell r="B8125" t="str">
            <v>中國常見貿易蘭花識別手冊</v>
          </cell>
          <cell r="C8125" t="str">
            <v>中華人民共和國瀕危物種進出口管理辦公室</v>
          </cell>
          <cell r="D8125">
            <v>528</v>
          </cell>
          <cell r="E8125">
            <v>1</v>
          </cell>
          <cell r="F8125" t="str">
            <v>平裝</v>
          </cell>
          <cell r="G8125" t="str">
            <v>中國林業</v>
          </cell>
          <cell r="H8125">
            <v>88</v>
          </cell>
          <cell r="I8125" t="str">
            <v/>
          </cell>
          <cell r="J8125" t="str">
            <v/>
          </cell>
          <cell r="K8125" t="str">
            <v/>
          </cell>
          <cell r="L8125" t="str">
            <v/>
          </cell>
          <cell r="M8125" t="str">
            <v>免稅</v>
          </cell>
          <cell r="N8125" t="str">
            <v>9787503850868</v>
          </cell>
        </row>
        <row r="8126">
          <cell r="A8126" t="str">
            <v>50385390</v>
          </cell>
          <cell r="B8126" t="str">
            <v>中國傳統門窗木雕</v>
          </cell>
          <cell r="C8126" t="str">
            <v>徐華鐺</v>
          </cell>
          <cell r="D8126">
            <v>948</v>
          </cell>
          <cell r="E8126">
            <v>0</v>
          </cell>
          <cell r="F8126" t="str">
            <v>平裝</v>
          </cell>
          <cell r="G8126" t="str">
            <v>中國林業</v>
          </cell>
          <cell r="H8126">
            <v>158</v>
          </cell>
          <cell r="I8126" t="str">
            <v/>
          </cell>
          <cell r="J8126" t="str">
            <v/>
          </cell>
          <cell r="K8126" t="str">
            <v/>
          </cell>
          <cell r="L8126" t="str">
            <v/>
          </cell>
          <cell r="M8126" t="str">
            <v>免稅</v>
          </cell>
          <cell r="N8126" t="str">
            <v>9787503853906</v>
          </cell>
        </row>
        <row r="8127">
          <cell r="A8127" t="str">
            <v>50385446</v>
          </cell>
          <cell r="B8127" t="str">
            <v>中國鳳凰造型</v>
          </cell>
          <cell r="C8127" t="str">
            <v>徐華鐺編著</v>
          </cell>
          <cell r="D8127">
            <v>210</v>
          </cell>
          <cell r="E8127">
            <v>0</v>
          </cell>
          <cell r="F8127" t="str">
            <v>平裝</v>
          </cell>
          <cell r="G8127" t="str">
            <v>中國林業</v>
          </cell>
          <cell r="H8127">
            <v>35</v>
          </cell>
          <cell r="I8127" t="str">
            <v/>
          </cell>
          <cell r="J8127" t="str">
            <v/>
          </cell>
          <cell r="K8127" t="str">
            <v/>
          </cell>
          <cell r="L8127" t="str">
            <v/>
          </cell>
          <cell r="M8127" t="str">
            <v>免稅</v>
          </cell>
          <cell r="N8127" t="str">
            <v>9787503854460</v>
          </cell>
        </row>
        <row r="8128">
          <cell r="A8128" t="str">
            <v>50385528</v>
          </cell>
          <cell r="B8128" t="str">
            <v>中國麒麟造型</v>
          </cell>
          <cell r="C8128" t="str">
            <v>徐華鐺</v>
          </cell>
          <cell r="D8128">
            <v>204</v>
          </cell>
          <cell r="E8128">
            <v>0</v>
          </cell>
          <cell r="F8128" t="str">
            <v>平裝</v>
          </cell>
          <cell r="G8128" t="str">
            <v>中國林業</v>
          </cell>
          <cell r="H8128">
            <v>34</v>
          </cell>
          <cell r="I8128" t="str">
            <v/>
          </cell>
          <cell r="J8128" t="str">
            <v/>
          </cell>
          <cell r="K8128" t="str">
            <v/>
          </cell>
          <cell r="L8128" t="str">
            <v/>
          </cell>
          <cell r="M8128" t="str">
            <v>免稅</v>
          </cell>
          <cell r="N8128" t="str">
            <v>9787503855283</v>
          </cell>
        </row>
        <row r="8129">
          <cell r="A8129" t="str">
            <v>50385529</v>
          </cell>
          <cell r="B8129" t="str">
            <v>中國神獸造型</v>
          </cell>
          <cell r="C8129" t="str">
            <v>徐華鐺</v>
          </cell>
          <cell r="D8129">
            <v>228</v>
          </cell>
          <cell r="E8129">
            <v>0</v>
          </cell>
          <cell r="F8129" t="str">
            <v>平裝</v>
          </cell>
          <cell r="G8129" t="str">
            <v>中國林業</v>
          </cell>
          <cell r="H8129">
            <v>38</v>
          </cell>
          <cell r="I8129" t="str">
            <v/>
          </cell>
          <cell r="J8129" t="str">
            <v/>
          </cell>
          <cell r="K8129" t="str">
            <v/>
          </cell>
          <cell r="L8129" t="str">
            <v/>
          </cell>
          <cell r="M8129" t="str">
            <v>免稅</v>
          </cell>
          <cell r="N8129" t="str">
            <v>9787503855290</v>
          </cell>
        </row>
        <row r="8130">
          <cell r="A8130" t="str">
            <v>50385713</v>
          </cell>
          <cell r="B8130" t="str">
            <v>中國龍的造型</v>
          </cell>
          <cell r="C8130" t="str">
            <v>徐華鐺</v>
          </cell>
          <cell r="D8130">
            <v>222</v>
          </cell>
          <cell r="E8130">
            <v>0</v>
          </cell>
          <cell r="F8130" t="str">
            <v>平裝</v>
          </cell>
          <cell r="G8130" t="str">
            <v>中國林業</v>
          </cell>
          <cell r="H8130">
            <v>37</v>
          </cell>
          <cell r="I8130" t="str">
            <v/>
          </cell>
          <cell r="J8130" t="str">
            <v/>
          </cell>
          <cell r="K8130" t="str">
            <v/>
          </cell>
          <cell r="L8130" t="str">
            <v/>
          </cell>
          <cell r="M8130" t="str">
            <v>免稅</v>
          </cell>
          <cell r="N8130" t="str">
            <v>9787503857133</v>
          </cell>
        </row>
        <row r="8131">
          <cell r="A8131" t="str">
            <v>50391696</v>
          </cell>
          <cell r="B8131" t="str">
            <v>人類的敦煌(增訂版)</v>
          </cell>
          <cell r="C8131" t="str">
            <v>馮驥才</v>
          </cell>
          <cell r="D8131">
            <v>240</v>
          </cell>
          <cell r="E8131">
            <v>0</v>
          </cell>
          <cell r="F8131" t="str">
            <v>平裝</v>
          </cell>
          <cell r="G8131" t="str">
            <v>文化藝術</v>
          </cell>
          <cell r="H8131">
            <v>48</v>
          </cell>
          <cell r="I8131" t="str">
            <v/>
          </cell>
          <cell r="J8131" t="str">
            <v/>
          </cell>
          <cell r="K8131" t="str">
            <v/>
          </cell>
          <cell r="L8131" t="str">
            <v/>
          </cell>
          <cell r="M8131" t="str">
            <v>免稅</v>
          </cell>
          <cell r="N8131" t="str">
            <v>9787503916960</v>
          </cell>
        </row>
        <row r="8132">
          <cell r="A8132" t="str">
            <v>50391947</v>
          </cell>
          <cell r="B8132" t="str">
            <v>舞臺服裝設計與技術 中國藝術教育大系</v>
          </cell>
          <cell r="C8132" t="str">
            <v>潘健華</v>
          </cell>
          <cell r="D8132">
            <v>100</v>
          </cell>
          <cell r="E8132">
            <v>0</v>
          </cell>
          <cell r="F8132" t="str">
            <v>平裝</v>
          </cell>
          <cell r="G8132" t="str">
            <v>文化藝術</v>
          </cell>
          <cell r="H8132">
            <v>20</v>
          </cell>
          <cell r="I8132" t="str">
            <v/>
          </cell>
          <cell r="J8132" t="str">
            <v/>
          </cell>
          <cell r="K8132" t="str">
            <v/>
          </cell>
          <cell r="L8132" t="str">
            <v/>
          </cell>
          <cell r="M8132" t="str">
            <v>免稅</v>
          </cell>
          <cell r="N8132" t="str">
            <v>7503919477</v>
          </cell>
        </row>
        <row r="8133">
          <cell r="A8133" t="str">
            <v>50391966</v>
          </cell>
          <cell r="B8133" t="str">
            <v>戲曲服裝設計</v>
          </cell>
          <cell r="C8133" t="str">
            <v>譚元傑</v>
          </cell>
          <cell r="D8133">
            <v>110</v>
          </cell>
          <cell r="E8133">
            <v>0</v>
          </cell>
          <cell r="F8133" t="str">
            <v>平裝</v>
          </cell>
          <cell r="G8133" t="str">
            <v>文化藝術</v>
          </cell>
          <cell r="H8133">
            <v>22</v>
          </cell>
          <cell r="I8133" t="str">
            <v/>
          </cell>
          <cell r="J8133" t="str">
            <v/>
          </cell>
          <cell r="K8133" t="str">
            <v/>
          </cell>
          <cell r="L8133" t="str">
            <v/>
          </cell>
          <cell r="M8133" t="str">
            <v>免稅</v>
          </cell>
          <cell r="N8133" t="str">
            <v>7503919663</v>
          </cell>
        </row>
        <row r="8134">
          <cell r="A8134" t="str">
            <v>50392530</v>
          </cell>
          <cell r="B8134" t="str">
            <v>淥水亭畔金縷曲</v>
          </cell>
          <cell r="C8134" t="str">
            <v>張立和</v>
          </cell>
          <cell r="D8134">
            <v>99</v>
          </cell>
          <cell r="E8134">
            <v>0</v>
          </cell>
          <cell r="F8134" t="str">
            <v>平裝</v>
          </cell>
          <cell r="G8134" t="str">
            <v>文化藝術</v>
          </cell>
          <cell r="H8134">
            <v>19.8</v>
          </cell>
          <cell r="I8134" t="str">
            <v/>
          </cell>
          <cell r="J8134" t="str">
            <v/>
          </cell>
          <cell r="K8134" t="str">
            <v/>
          </cell>
          <cell r="L8134" t="str">
            <v/>
          </cell>
          <cell r="M8134" t="str">
            <v>免稅</v>
          </cell>
          <cell r="N8134" t="str">
            <v>7503925302</v>
          </cell>
        </row>
        <row r="8135">
          <cell r="A8135" t="str">
            <v>50392595</v>
          </cell>
          <cell r="B8135" t="str">
            <v>芭蕾舞 中專卷</v>
          </cell>
          <cell r="C8135" t="str">
            <v>.</v>
          </cell>
          <cell r="D8135">
            <v>310</v>
          </cell>
          <cell r="E8135">
            <v>0</v>
          </cell>
          <cell r="F8135" t="str">
            <v>平裝</v>
          </cell>
          <cell r="G8135" t="str">
            <v>文化藝術</v>
          </cell>
          <cell r="H8135">
            <v>62</v>
          </cell>
          <cell r="I8135" t="str">
            <v/>
          </cell>
          <cell r="J8135" t="str">
            <v/>
          </cell>
          <cell r="K8135" t="str">
            <v/>
          </cell>
          <cell r="L8135" t="str">
            <v/>
          </cell>
          <cell r="M8135" t="str">
            <v>免稅</v>
          </cell>
          <cell r="N8135" t="str">
            <v>7503925957</v>
          </cell>
        </row>
        <row r="8136">
          <cell r="A8136" t="str">
            <v>50392609</v>
          </cell>
          <cell r="B8136" t="str">
            <v>澳門建築_濠鏡風韻</v>
          </cell>
          <cell r="C8136" t="str">
            <v/>
          </cell>
          <cell r="D8136">
            <v>190</v>
          </cell>
          <cell r="E8136">
            <v>0</v>
          </cell>
          <cell r="F8136" t="str">
            <v>平裝</v>
          </cell>
          <cell r="G8136" t="str">
            <v>文化藝術</v>
          </cell>
          <cell r="H8136">
            <v>0</v>
          </cell>
          <cell r="I8136" t="str">
            <v/>
          </cell>
          <cell r="J8136" t="str">
            <v/>
          </cell>
          <cell r="K8136" t="str">
            <v/>
          </cell>
          <cell r="L8136" t="str">
            <v/>
          </cell>
          <cell r="M8136" t="str">
            <v>免稅</v>
          </cell>
          <cell r="N8136" t="str">
            <v>7503926090</v>
          </cell>
        </row>
        <row r="8137">
          <cell r="A8137" t="str">
            <v>50392626</v>
          </cell>
          <cell r="B8137" t="str">
            <v>紅樓夢案——周策縱論紅樓夢</v>
          </cell>
          <cell r="C8137" t="str">
            <v>周策縱</v>
          </cell>
          <cell r="D8137">
            <v>120</v>
          </cell>
          <cell r="E8137">
            <v>0</v>
          </cell>
          <cell r="F8137" t="str">
            <v>平裝</v>
          </cell>
          <cell r="G8137" t="str">
            <v>文化藝術</v>
          </cell>
          <cell r="H8137">
            <v>24</v>
          </cell>
          <cell r="I8137" t="str">
            <v/>
          </cell>
          <cell r="J8137" t="str">
            <v/>
          </cell>
          <cell r="K8137" t="str">
            <v/>
          </cell>
          <cell r="L8137" t="str">
            <v/>
          </cell>
          <cell r="M8137" t="str">
            <v>免稅</v>
          </cell>
          <cell r="N8137" t="str">
            <v>7503926260</v>
          </cell>
        </row>
        <row r="8138">
          <cell r="A8138" t="str">
            <v>50392627</v>
          </cell>
          <cell r="B8138" t="str">
            <v>敝帚集：馮其庸論紅樓夢</v>
          </cell>
          <cell r="C8138" t="str">
            <v>馮其庸</v>
          </cell>
          <cell r="D8138">
            <v>150</v>
          </cell>
          <cell r="E8138">
            <v>0</v>
          </cell>
          <cell r="F8138" t="str">
            <v>平裝</v>
          </cell>
          <cell r="G8138" t="str">
            <v>文化藝術</v>
          </cell>
          <cell r="H8138">
            <v>30</v>
          </cell>
          <cell r="I8138" t="str">
            <v/>
          </cell>
          <cell r="J8138" t="str">
            <v/>
          </cell>
          <cell r="K8138" t="str">
            <v/>
          </cell>
          <cell r="L8138" t="str">
            <v/>
          </cell>
          <cell r="M8138" t="str">
            <v>免稅</v>
          </cell>
          <cell r="N8138" t="str">
            <v>7503926279</v>
          </cell>
        </row>
        <row r="8139">
          <cell r="A8139" t="str">
            <v>50392631</v>
          </cell>
          <cell r="B8139" t="str">
            <v>沉沙集：李希凡論紅樓夢及中國古典小說</v>
          </cell>
          <cell r="C8139" t="str">
            <v>李希凡</v>
          </cell>
          <cell r="D8139">
            <v>150</v>
          </cell>
          <cell r="E8139">
            <v>0</v>
          </cell>
          <cell r="F8139" t="str">
            <v>平裝</v>
          </cell>
          <cell r="G8139" t="str">
            <v>文化藝術</v>
          </cell>
          <cell r="H8139">
            <v>30</v>
          </cell>
          <cell r="I8139" t="str">
            <v/>
          </cell>
          <cell r="J8139" t="str">
            <v/>
          </cell>
          <cell r="K8139" t="str">
            <v/>
          </cell>
          <cell r="L8139" t="str">
            <v/>
          </cell>
          <cell r="M8139" t="str">
            <v>免稅</v>
          </cell>
          <cell r="N8139" t="str">
            <v>7503926317</v>
          </cell>
        </row>
        <row r="8140">
          <cell r="A8140" t="str">
            <v>50392632</v>
          </cell>
          <cell r="B8140" t="str">
            <v>紅樓夢人物談：胡文彬論紅樓夢</v>
          </cell>
          <cell r="C8140" t="str">
            <v>胡文彬</v>
          </cell>
          <cell r="D8140">
            <v>110</v>
          </cell>
          <cell r="E8140">
            <v>0</v>
          </cell>
          <cell r="F8140" t="str">
            <v>平裝</v>
          </cell>
          <cell r="G8140" t="str">
            <v>文化藝術</v>
          </cell>
          <cell r="H8140">
            <v>22</v>
          </cell>
          <cell r="I8140" t="str">
            <v/>
          </cell>
          <cell r="J8140" t="str">
            <v/>
          </cell>
          <cell r="K8140" t="str">
            <v/>
          </cell>
          <cell r="L8140" t="str">
            <v/>
          </cell>
          <cell r="M8140" t="str">
            <v>免稅</v>
          </cell>
          <cell r="N8140" t="str">
            <v>7503926325</v>
          </cell>
        </row>
        <row r="8141">
          <cell r="A8141" t="str">
            <v>50392653</v>
          </cell>
          <cell r="B8141" t="str">
            <v>紅樓夢尋：呂啟祥論紅樓夢</v>
          </cell>
          <cell r="C8141" t="str">
            <v>呂啟祥</v>
          </cell>
          <cell r="D8141">
            <v>140</v>
          </cell>
          <cell r="E8141">
            <v>0</v>
          </cell>
          <cell r="F8141" t="str">
            <v>平裝</v>
          </cell>
          <cell r="G8141" t="str">
            <v>文化藝術</v>
          </cell>
          <cell r="H8141">
            <v>28</v>
          </cell>
          <cell r="I8141" t="str">
            <v/>
          </cell>
          <cell r="J8141" t="str">
            <v/>
          </cell>
          <cell r="K8141" t="str">
            <v/>
          </cell>
          <cell r="L8141" t="str">
            <v/>
          </cell>
          <cell r="M8141" t="str">
            <v>免稅</v>
          </cell>
          <cell r="N8141" t="str">
            <v>7503926538</v>
          </cell>
        </row>
        <row r="8142">
          <cell r="A8142" t="str">
            <v>50392656</v>
          </cell>
          <cell r="B8142" t="str">
            <v>中國畫論論綱</v>
          </cell>
          <cell r="C8142" t="str">
            <v>賈濤</v>
          </cell>
          <cell r="D8142">
            <v>180</v>
          </cell>
          <cell r="E8142">
            <v>0</v>
          </cell>
          <cell r="F8142" t="str">
            <v>平裝</v>
          </cell>
          <cell r="G8142" t="str">
            <v>文化藝術</v>
          </cell>
          <cell r="H8142">
            <v>36</v>
          </cell>
          <cell r="I8142" t="str">
            <v/>
          </cell>
          <cell r="J8142" t="str">
            <v/>
          </cell>
          <cell r="K8142" t="str">
            <v/>
          </cell>
          <cell r="L8142" t="str">
            <v/>
          </cell>
          <cell r="M8142" t="str">
            <v>免稅</v>
          </cell>
          <cell r="N8142" t="str">
            <v>7503926562</v>
          </cell>
        </row>
        <row r="8143">
          <cell r="A8143" t="str">
            <v>50392671</v>
          </cell>
          <cell r="B8143" t="str">
            <v>悟紅論稿：白盾論紅樓夢</v>
          </cell>
          <cell r="C8143" t="str">
            <v>白盾</v>
          </cell>
          <cell r="D8143">
            <v>120</v>
          </cell>
          <cell r="E8143">
            <v>0</v>
          </cell>
          <cell r="F8143" t="str">
            <v>平裝</v>
          </cell>
          <cell r="G8143" t="str">
            <v>文化藝術</v>
          </cell>
          <cell r="H8143">
            <v>24</v>
          </cell>
          <cell r="I8143" t="str">
            <v/>
          </cell>
          <cell r="J8143" t="str">
            <v/>
          </cell>
          <cell r="K8143" t="str">
            <v/>
          </cell>
          <cell r="L8143" t="str">
            <v/>
          </cell>
          <cell r="M8143" t="str">
            <v>免稅</v>
          </cell>
          <cell r="N8143" t="str">
            <v>7503926716</v>
          </cell>
        </row>
        <row r="8144">
          <cell r="A8144" t="str">
            <v>50392675</v>
          </cell>
          <cell r="B8144" t="str">
            <v>神明之地:寺觀.石窟.佛塔.陵墓</v>
          </cell>
          <cell r="C8144" t="str">
            <v/>
          </cell>
          <cell r="D8144">
            <v>199</v>
          </cell>
          <cell r="E8144">
            <v>0</v>
          </cell>
          <cell r="F8144" t="str">
            <v>平裝</v>
          </cell>
          <cell r="G8144" t="str">
            <v>文化藝術</v>
          </cell>
          <cell r="H8144">
            <v>0</v>
          </cell>
          <cell r="I8144" t="str">
            <v/>
          </cell>
          <cell r="J8144" t="str">
            <v/>
          </cell>
          <cell r="K8144" t="str">
            <v/>
          </cell>
          <cell r="L8144" t="str">
            <v/>
          </cell>
          <cell r="M8144" t="str">
            <v>免稅</v>
          </cell>
          <cell r="N8144" t="str">
            <v>7503926759</v>
          </cell>
        </row>
        <row r="8145">
          <cell r="A8145" t="str">
            <v>50392676</v>
          </cell>
          <cell r="B8145" t="str">
            <v>神明之地:荒城.關塞.圣殿.宮闕_</v>
          </cell>
          <cell r="C8145" t="str">
            <v/>
          </cell>
          <cell r="D8145">
            <v>199</v>
          </cell>
          <cell r="E8145">
            <v>0</v>
          </cell>
          <cell r="F8145" t="str">
            <v>平裝</v>
          </cell>
          <cell r="G8145" t="str">
            <v>文化藝術</v>
          </cell>
          <cell r="H8145">
            <v>0</v>
          </cell>
          <cell r="I8145" t="str">
            <v/>
          </cell>
          <cell r="J8145" t="str">
            <v/>
          </cell>
          <cell r="K8145" t="str">
            <v/>
          </cell>
          <cell r="L8145" t="str">
            <v/>
          </cell>
          <cell r="M8145" t="str">
            <v>免稅</v>
          </cell>
          <cell r="N8145" t="str">
            <v>7503926767</v>
          </cell>
        </row>
        <row r="8146">
          <cell r="A8146" t="str">
            <v>50392712</v>
          </cell>
          <cell r="B8146" t="str">
            <v>名家眼中的大觀園</v>
          </cell>
          <cell r="C8146" t="str">
            <v/>
          </cell>
          <cell r="D8146">
            <v>160</v>
          </cell>
          <cell r="E8146">
            <v>0</v>
          </cell>
          <cell r="F8146" t="str">
            <v>平裝</v>
          </cell>
          <cell r="G8146" t="str">
            <v>文化藝術</v>
          </cell>
          <cell r="H8146">
            <v>0</v>
          </cell>
          <cell r="I8146" t="str">
            <v/>
          </cell>
          <cell r="J8146" t="str">
            <v/>
          </cell>
          <cell r="K8146" t="str">
            <v/>
          </cell>
          <cell r="L8146" t="str">
            <v/>
          </cell>
          <cell r="M8146" t="str">
            <v>免稅</v>
          </cell>
          <cell r="N8146" t="str">
            <v>7503927127</v>
          </cell>
        </row>
        <row r="8147">
          <cell r="A8147" t="str">
            <v>50392773</v>
          </cell>
          <cell r="B8147" t="str">
            <v>平視張愛玲</v>
          </cell>
          <cell r="C8147" t="str">
            <v>金宏達著</v>
          </cell>
          <cell r="D8147">
            <v>140</v>
          </cell>
          <cell r="E8147">
            <v>0</v>
          </cell>
          <cell r="F8147" t="str">
            <v>平裝</v>
          </cell>
          <cell r="G8147" t="str">
            <v>文化藝術</v>
          </cell>
          <cell r="H8147">
            <v>28</v>
          </cell>
          <cell r="I8147" t="str">
            <v/>
          </cell>
          <cell r="J8147" t="str">
            <v/>
          </cell>
          <cell r="K8147" t="str">
            <v/>
          </cell>
          <cell r="L8147" t="str">
            <v/>
          </cell>
          <cell r="M8147" t="str">
            <v>免稅</v>
          </cell>
          <cell r="N8147" t="str">
            <v>7503927739</v>
          </cell>
        </row>
        <row r="8148">
          <cell r="A8148" t="str">
            <v>50392848</v>
          </cell>
          <cell r="B8148" t="str">
            <v>張愛玲傳</v>
          </cell>
          <cell r="C8148" t="str">
            <v>張均</v>
          </cell>
          <cell r="D8148">
            <v>140</v>
          </cell>
          <cell r="E8148">
            <v>0</v>
          </cell>
          <cell r="F8148" t="str">
            <v>平裝</v>
          </cell>
          <cell r="G8148" t="str">
            <v>文化藝術</v>
          </cell>
          <cell r="H8148">
            <v>28</v>
          </cell>
          <cell r="I8148" t="str">
            <v/>
          </cell>
          <cell r="J8148" t="str">
            <v/>
          </cell>
          <cell r="K8148" t="str">
            <v/>
          </cell>
          <cell r="L8148" t="str">
            <v/>
          </cell>
          <cell r="M8148" t="str">
            <v>免稅</v>
          </cell>
          <cell r="N8148" t="str">
            <v>7503928484</v>
          </cell>
        </row>
        <row r="8149">
          <cell r="A8149" t="str">
            <v>50392850</v>
          </cell>
          <cell r="B8149" t="str">
            <v>清宮珍寶秘史</v>
          </cell>
          <cell r="C8149" t="str">
            <v>文春</v>
          </cell>
          <cell r="D8149">
            <v>210</v>
          </cell>
          <cell r="E8149">
            <v>0</v>
          </cell>
          <cell r="F8149" t="str">
            <v>平裝</v>
          </cell>
          <cell r="G8149" t="str">
            <v>文化藝術</v>
          </cell>
          <cell r="H8149">
            <v>42</v>
          </cell>
          <cell r="I8149" t="str">
            <v/>
          </cell>
          <cell r="J8149" t="str">
            <v/>
          </cell>
          <cell r="K8149" t="str">
            <v/>
          </cell>
          <cell r="L8149" t="str">
            <v/>
          </cell>
          <cell r="M8149" t="str">
            <v>免稅</v>
          </cell>
          <cell r="N8149" t="str">
            <v>7503928506</v>
          </cell>
        </row>
        <row r="8150">
          <cell r="A8150" t="str">
            <v>50392883</v>
          </cell>
          <cell r="B8150" t="str">
            <v>探秘集：周思源論紅樓夢</v>
          </cell>
          <cell r="C8150" t="str">
            <v>周思源</v>
          </cell>
          <cell r="D8150">
            <v>130</v>
          </cell>
          <cell r="E8150">
            <v>0</v>
          </cell>
          <cell r="F8150" t="str">
            <v>平裝</v>
          </cell>
          <cell r="G8150" t="str">
            <v>文化藝術</v>
          </cell>
          <cell r="H8150">
            <v>26</v>
          </cell>
          <cell r="I8150" t="str">
            <v/>
          </cell>
          <cell r="J8150" t="str">
            <v/>
          </cell>
          <cell r="K8150" t="str">
            <v/>
          </cell>
          <cell r="L8150" t="str">
            <v/>
          </cell>
          <cell r="M8150" t="str">
            <v>免稅</v>
          </cell>
          <cell r="N8150" t="str">
            <v>7503928832</v>
          </cell>
        </row>
        <row r="8151">
          <cell r="A8151" t="str">
            <v>50392890</v>
          </cell>
          <cell r="B8151" t="str">
            <v>紅樓論集：周紹良論紅樓夢</v>
          </cell>
          <cell r="C8151" t="str">
            <v>周紹良</v>
          </cell>
          <cell r="D8151">
            <v>90</v>
          </cell>
          <cell r="E8151">
            <v>0</v>
          </cell>
          <cell r="F8151" t="str">
            <v>平裝</v>
          </cell>
          <cell r="G8151" t="str">
            <v>文化藝術</v>
          </cell>
          <cell r="H8151">
            <v>18</v>
          </cell>
          <cell r="I8151" t="str">
            <v/>
          </cell>
          <cell r="J8151" t="str">
            <v/>
          </cell>
          <cell r="K8151" t="str">
            <v/>
          </cell>
          <cell r="L8151" t="str">
            <v/>
          </cell>
          <cell r="M8151" t="str">
            <v>免稅</v>
          </cell>
          <cell r="N8151" t="str">
            <v>7503928905</v>
          </cell>
        </row>
        <row r="8152">
          <cell r="A8152" t="str">
            <v>50392899</v>
          </cell>
          <cell r="B8152" t="str">
            <v>名家談白蛇傳(名家談四傳說)</v>
          </cell>
          <cell r="C8152" t="str">
            <v>戴不凡</v>
          </cell>
          <cell r="D8152">
            <v>180</v>
          </cell>
          <cell r="E8152">
            <v>0</v>
          </cell>
          <cell r="F8152" t="str">
            <v>平裝</v>
          </cell>
          <cell r="G8152" t="str">
            <v>文化藝術</v>
          </cell>
          <cell r="H8152">
            <v>0</v>
          </cell>
          <cell r="I8152" t="str">
            <v/>
          </cell>
          <cell r="J8152" t="str">
            <v/>
          </cell>
          <cell r="K8152" t="str">
            <v/>
          </cell>
          <cell r="L8152" t="str">
            <v/>
          </cell>
          <cell r="M8152" t="str">
            <v>免稅</v>
          </cell>
          <cell r="N8152" t="str">
            <v>7503928999</v>
          </cell>
        </row>
        <row r="8153">
          <cell r="A8153" t="str">
            <v>50392900</v>
          </cell>
          <cell r="B8153" t="str">
            <v>名家談梁山伯與祝英臺(名家談四傳說)</v>
          </cell>
          <cell r="C8153" t="str">
            <v>錢南揚</v>
          </cell>
          <cell r="D8153">
            <v>180</v>
          </cell>
          <cell r="E8153">
            <v>0</v>
          </cell>
          <cell r="F8153" t="str">
            <v>平裝</v>
          </cell>
          <cell r="G8153" t="str">
            <v>文化藝術</v>
          </cell>
          <cell r="H8153">
            <v>0</v>
          </cell>
          <cell r="I8153" t="str">
            <v/>
          </cell>
          <cell r="J8153" t="str">
            <v/>
          </cell>
          <cell r="K8153" t="str">
            <v/>
          </cell>
          <cell r="L8153" t="str">
            <v/>
          </cell>
          <cell r="M8153" t="str">
            <v>免稅</v>
          </cell>
          <cell r="N8153" t="str">
            <v>7503929006</v>
          </cell>
        </row>
        <row r="8154">
          <cell r="A8154" t="str">
            <v>50392901</v>
          </cell>
          <cell r="B8154" t="str">
            <v>名家談孟姜女哭長城(名家談四傳說)</v>
          </cell>
          <cell r="C8154" t="str">
            <v>顧頡剛</v>
          </cell>
          <cell r="D8154">
            <v>160</v>
          </cell>
          <cell r="E8154">
            <v>0</v>
          </cell>
          <cell r="F8154" t="str">
            <v>平裝</v>
          </cell>
          <cell r="G8154" t="str">
            <v>文化藝術</v>
          </cell>
          <cell r="H8154">
            <v>0</v>
          </cell>
          <cell r="I8154" t="str">
            <v/>
          </cell>
          <cell r="J8154" t="str">
            <v/>
          </cell>
          <cell r="K8154" t="str">
            <v/>
          </cell>
          <cell r="L8154" t="str">
            <v/>
          </cell>
          <cell r="M8154" t="str">
            <v>免稅</v>
          </cell>
          <cell r="N8154" t="str">
            <v>7503929014</v>
          </cell>
        </row>
        <row r="8155">
          <cell r="A8155" t="str">
            <v>50392902</v>
          </cell>
          <cell r="B8155" t="str">
            <v>名家談牛郎織女(名家談四傳說)</v>
          </cell>
          <cell r="C8155" t="str">
            <v>鍾敬文</v>
          </cell>
          <cell r="D8155">
            <v>160</v>
          </cell>
          <cell r="E8155">
            <v>0</v>
          </cell>
          <cell r="F8155" t="str">
            <v>平裝</v>
          </cell>
          <cell r="G8155" t="str">
            <v>文化藝術</v>
          </cell>
          <cell r="H8155">
            <v>0</v>
          </cell>
          <cell r="I8155" t="str">
            <v/>
          </cell>
          <cell r="J8155" t="str">
            <v/>
          </cell>
          <cell r="K8155" t="str">
            <v/>
          </cell>
          <cell r="L8155" t="str">
            <v/>
          </cell>
          <cell r="M8155" t="str">
            <v>免稅</v>
          </cell>
          <cell r="N8155" t="str">
            <v>7503929022</v>
          </cell>
        </row>
        <row r="8156">
          <cell r="A8156" t="str">
            <v>50392905</v>
          </cell>
          <cell r="B8156" t="str">
            <v>皇帝的宮禁游樂</v>
          </cell>
          <cell r="C8156" t="str">
            <v>王鏡輪</v>
          </cell>
          <cell r="D8156">
            <v>201</v>
          </cell>
          <cell r="E8156">
            <v>0</v>
          </cell>
          <cell r="F8156" t="str">
            <v>平裝</v>
          </cell>
          <cell r="G8156" t="str">
            <v>文化藝術</v>
          </cell>
          <cell r="H8156">
            <v>33.5</v>
          </cell>
          <cell r="I8156" t="str">
            <v/>
          </cell>
          <cell r="J8156" t="str">
            <v/>
          </cell>
          <cell r="K8156" t="str">
            <v/>
          </cell>
          <cell r="L8156" t="str">
            <v/>
          </cell>
          <cell r="M8156" t="str">
            <v>免稅</v>
          </cell>
          <cell r="N8156" t="str">
            <v>7503929057</v>
          </cell>
        </row>
        <row r="8157">
          <cell r="A8157" t="str">
            <v>50392907</v>
          </cell>
          <cell r="B8157" t="str">
            <v>皇帝的天命尊顏_宮廷生活叢-書</v>
          </cell>
          <cell r="C8157" t="str">
            <v>王鏡輪</v>
          </cell>
          <cell r="D8157">
            <v>150</v>
          </cell>
          <cell r="E8157">
            <v>0</v>
          </cell>
          <cell r="F8157" t="str">
            <v>平裝</v>
          </cell>
          <cell r="G8157" t="str">
            <v>文化藝術</v>
          </cell>
          <cell r="H8157">
            <v>30</v>
          </cell>
          <cell r="I8157" t="str">
            <v/>
          </cell>
          <cell r="J8157" t="str">
            <v/>
          </cell>
          <cell r="K8157" t="str">
            <v/>
          </cell>
          <cell r="L8157" t="str">
            <v/>
          </cell>
          <cell r="M8157" t="str">
            <v>免稅</v>
          </cell>
          <cell r="N8157" t="str">
            <v>7503929073</v>
          </cell>
        </row>
        <row r="8158">
          <cell r="A8158" t="str">
            <v>50392914</v>
          </cell>
          <cell r="B8158" t="str">
            <v>紅學探索——劉世德論紅樓夢</v>
          </cell>
          <cell r="C8158" t="str">
            <v>本社</v>
          </cell>
          <cell r="D8158">
            <v>130</v>
          </cell>
          <cell r="E8158">
            <v>0</v>
          </cell>
          <cell r="F8158" t="str">
            <v>平裝</v>
          </cell>
          <cell r="G8158" t="str">
            <v>文化藝術</v>
          </cell>
          <cell r="H8158">
            <v>26</v>
          </cell>
          <cell r="I8158" t="str">
            <v/>
          </cell>
          <cell r="J8158" t="str">
            <v/>
          </cell>
          <cell r="K8158" t="str">
            <v/>
          </cell>
          <cell r="L8158" t="str">
            <v/>
          </cell>
          <cell r="M8158" t="str">
            <v>免稅</v>
          </cell>
          <cell r="N8158" t="str">
            <v>7503929146</v>
          </cell>
        </row>
        <row r="8159">
          <cell r="A8159" t="str">
            <v>50392915</v>
          </cell>
          <cell r="B8159" t="str">
            <v>追蹤石頭：蔡義江論紅樓夢</v>
          </cell>
          <cell r="C8159" t="str">
            <v>蔡義江</v>
          </cell>
          <cell r="D8159">
            <v>150</v>
          </cell>
          <cell r="E8159">
            <v>0</v>
          </cell>
          <cell r="F8159" t="str">
            <v>平裝</v>
          </cell>
          <cell r="G8159" t="str">
            <v>文化藝術</v>
          </cell>
          <cell r="H8159">
            <v>30</v>
          </cell>
          <cell r="I8159" t="str">
            <v/>
          </cell>
          <cell r="J8159" t="str">
            <v/>
          </cell>
          <cell r="K8159" t="str">
            <v/>
          </cell>
          <cell r="L8159" t="str">
            <v/>
          </cell>
          <cell r="M8159" t="str">
            <v>免稅</v>
          </cell>
          <cell r="N8159" t="str">
            <v>7503929154</v>
          </cell>
        </row>
        <row r="8160">
          <cell r="A8160" t="str">
            <v>50392934</v>
          </cell>
          <cell r="B8160" t="str">
            <v>紅樓風俗名物譚：鄧雲鄉論紅樓夢</v>
          </cell>
          <cell r="C8160" t="str">
            <v>鄧雲鄉</v>
          </cell>
          <cell r="D8160">
            <v>110</v>
          </cell>
          <cell r="E8160">
            <v>0</v>
          </cell>
          <cell r="F8160" t="str">
            <v>平裝</v>
          </cell>
          <cell r="G8160" t="str">
            <v>文化藝術</v>
          </cell>
          <cell r="H8160">
            <v>22</v>
          </cell>
          <cell r="I8160" t="str">
            <v/>
          </cell>
          <cell r="J8160" t="str">
            <v/>
          </cell>
          <cell r="K8160" t="str">
            <v/>
          </cell>
          <cell r="L8160" t="str">
            <v/>
          </cell>
          <cell r="M8160" t="str">
            <v>免稅</v>
          </cell>
          <cell r="N8160" t="str">
            <v>7503929340</v>
          </cell>
        </row>
        <row r="8161">
          <cell r="A8161" t="str">
            <v>50392945</v>
          </cell>
          <cell r="B8161" t="str">
            <v>故宮往事</v>
          </cell>
          <cell r="C8161" t="str">
            <v>向斯</v>
          </cell>
          <cell r="D8161">
            <v>110</v>
          </cell>
          <cell r="E8161">
            <v>0</v>
          </cell>
          <cell r="F8161" t="str">
            <v>平裝</v>
          </cell>
          <cell r="G8161" t="str">
            <v>文化藝術</v>
          </cell>
          <cell r="H8161">
            <v>22</v>
          </cell>
          <cell r="I8161" t="str">
            <v/>
          </cell>
          <cell r="J8161" t="str">
            <v/>
          </cell>
          <cell r="K8161" t="str">
            <v/>
          </cell>
          <cell r="L8161" t="str">
            <v/>
          </cell>
          <cell r="M8161" t="str">
            <v>免稅</v>
          </cell>
          <cell r="N8161" t="str">
            <v>7503929456</v>
          </cell>
        </row>
        <row r="8162">
          <cell r="A8162" t="str">
            <v>50392947</v>
          </cell>
          <cell r="B8162" t="str">
            <v>傳神文筆足千秋：《紅樓夢》人物論</v>
          </cell>
          <cell r="C8162" t="str">
            <v>李希凡</v>
          </cell>
          <cell r="D8162">
            <v>215</v>
          </cell>
          <cell r="E8162">
            <v>0</v>
          </cell>
          <cell r="F8162" t="str">
            <v>平裝</v>
          </cell>
          <cell r="G8162" t="str">
            <v>文化藝術</v>
          </cell>
          <cell r="H8162">
            <v>43</v>
          </cell>
          <cell r="I8162" t="str">
            <v/>
          </cell>
          <cell r="J8162" t="str">
            <v/>
          </cell>
          <cell r="K8162" t="str">
            <v/>
          </cell>
          <cell r="L8162" t="str">
            <v/>
          </cell>
          <cell r="M8162" t="str">
            <v>免稅</v>
          </cell>
          <cell r="N8162" t="str">
            <v>7503929472</v>
          </cell>
        </row>
        <row r="8163">
          <cell r="A8163" t="str">
            <v>50392949</v>
          </cell>
          <cell r="B8163" t="str">
            <v>《紅樓夢》版本論</v>
          </cell>
          <cell r="C8163" t="str">
            <v>林冠夫</v>
          </cell>
          <cell r="D8163">
            <v>275</v>
          </cell>
          <cell r="E8163">
            <v>0</v>
          </cell>
          <cell r="F8163" t="str">
            <v>平裝</v>
          </cell>
          <cell r="G8163" t="str">
            <v>文化藝術</v>
          </cell>
          <cell r="H8163">
            <v>55</v>
          </cell>
          <cell r="I8163" t="str">
            <v/>
          </cell>
          <cell r="J8163" t="str">
            <v/>
          </cell>
          <cell r="K8163" t="str">
            <v/>
          </cell>
          <cell r="L8163" t="str">
            <v/>
          </cell>
          <cell r="M8163" t="str">
            <v>免稅</v>
          </cell>
          <cell r="N8163" t="str">
            <v>7503929499</v>
          </cell>
        </row>
        <row r="8164">
          <cell r="A8164" t="str">
            <v>50392962</v>
          </cell>
          <cell r="B8164" t="str">
            <v>東方際遇:中國猶太人千年歷史揭秘</v>
          </cell>
          <cell r="C8164" t="str">
            <v>蔡桂林</v>
          </cell>
          <cell r="D8164">
            <v>110</v>
          </cell>
          <cell r="E8164">
            <v>0</v>
          </cell>
          <cell r="F8164" t="str">
            <v>平裝</v>
          </cell>
          <cell r="G8164" t="str">
            <v>文化藝術</v>
          </cell>
          <cell r="H8164">
            <v>22</v>
          </cell>
          <cell r="I8164" t="str">
            <v/>
          </cell>
          <cell r="J8164" t="str">
            <v/>
          </cell>
          <cell r="K8164" t="str">
            <v/>
          </cell>
          <cell r="L8164" t="str">
            <v/>
          </cell>
          <cell r="M8164" t="str">
            <v>免稅</v>
          </cell>
          <cell r="N8164" t="str">
            <v>7503929626</v>
          </cell>
        </row>
        <row r="8165">
          <cell r="A8165" t="str">
            <v>50393008</v>
          </cell>
          <cell r="B8165" t="str">
            <v>乾隆養生之謎</v>
          </cell>
          <cell r="C8165" t="str">
            <v>向斯</v>
          </cell>
          <cell r="D8165">
            <v>180</v>
          </cell>
          <cell r="E8165">
            <v>0</v>
          </cell>
          <cell r="F8165" t="str">
            <v>平裝</v>
          </cell>
          <cell r="G8165" t="str">
            <v>文化藝術</v>
          </cell>
          <cell r="H8165">
            <v>36</v>
          </cell>
          <cell r="I8165" t="str">
            <v/>
          </cell>
          <cell r="J8165" t="str">
            <v/>
          </cell>
          <cell r="K8165" t="str">
            <v/>
          </cell>
          <cell r="L8165" t="str">
            <v/>
          </cell>
          <cell r="M8165" t="str">
            <v>免稅</v>
          </cell>
          <cell r="N8165" t="str">
            <v>750393008X</v>
          </cell>
        </row>
        <row r="8166">
          <cell r="A8166" t="str">
            <v>50393016</v>
          </cell>
          <cell r="B8166" t="str">
            <v>漢語與漢語文學</v>
          </cell>
          <cell r="C8166" t="str">
            <v>張衛中</v>
          </cell>
          <cell r="D8166">
            <v>140</v>
          </cell>
          <cell r="E8166">
            <v>0</v>
          </cell>
          <cell r="F8166" t="str">
            <v>平裝</v>
          </cell>
          <cell r="G8166" t="str">
            <v>文化藝術</v>
          </cell>
          <cell r="H8166">
            <v>28</v>
          </cell>
          <cell r="I8166" t="str">
            <v/>
          </cell>
          <cell r="J8166" t="str">
            <v/>
          </cell>
          <cell r="K8166" t="str">
            <v/>
          </cell>
          <cell r="L8166" t="str">
            <v/>
          </cell>
          <cell r="M8166" t="str">
            <v>免稅</v>
          </cell>
          <cell r="N8166" t="str">
            <v>7503930160</v>
          </cell>
        </row>
        <row r="8167">
          <cell r="A8167" t="str">
            <v>50393017</v>
          </cell>
          <cell r="B8167" t="str">
            <v>光緒皇帝(上下)</v>
          </cell>
          <cell r="C8167" t="str">
            <v>盧建中</v>
          </cell>
          <cell r="D8167">
            <v>330</v>
          </cell>
          <cell r="E8167">
            <v>0</v>
          </cell>
          <cell r="F8167" t="str">
            <v>平裝</v>
          </cell>
          <cell r="G8167" t="str">
            <v>文化藝術</v>
          </cell>
          <cell r="H8167">
            <v>66</v>
          </cell>
          <cell r="I8167" t="str">
            <v/>
          </cell>
          <cell r="J8167" t="str">
            <v/>
          </cell>
          <cell r="K8167" t="str">
            <v/>
          </cell>
          <cell r="L8167" t="str">
            <v/>
          </cell>
          <cell r="M8167" t="str">
            <v>免稅</v>
          </cell>
          <cell r="N8167" t="str">
            <v>7503930179</v>
          </cell>
        </row>
        <row r="8168">
          <cell r="A8168" t="str">
            <v>50393020</v>
          </cell>
          <cell r="B8168" t="str">
            <v>中國民間文藝學概要</v>
          </cell>
          <cell r="C8168" t="str">
            <v>段寶林</v>
          </cell>
          <cell r="D8168">
            <v>160</v>
          </cell>
          <cell r="E8168">
            <v>0</v>
          </cell>
          <cell r="F8168" t="str">
            <v>平裝</v>
          </cell>
          <cell r="G8168" t="str">
            <v>文化藝術</v>
          </cell>
          <cell r="H8168">
            <v>32</v>
          </cell>
          <cell r="I8168" t="str">
            <v/>
          </cell>
          <cell r="J8168" t="str">
            <v/>
          </cell>
          <cell r="K8168" t="str">
            <v/>
          </cell>
          <cell r="L8168" t="str">
            <v/>
          </cell>
          <cell r="M8168" t="str">
            <v>免稅</v>
          </cell>
          <cell r="N8168" t="str">
            <v>7503930209</v>
          </cell>
        </row>
        <row r="8169">
          <cell r="A8169" t="str">
            <v>50393052</v>
          </cell>
          <cell r="B8169" t="str">
            <v>帝後風雲錄(上下冊)</v>
          </cell>
          <cell r="C8169" t="str">
            <v>藍黛 王若川</v>
          </cell>
          <cell r="D8169">
            <v>280</v>
          </cell>
          <cell r="E8169">
            <v>0</v>
          </cell>
          <cell r="F8169" t="str">
            <v>平裝</v>
          </cell>
          <cell r="G8169" t="str">
            <v>文化藝術</v>
          </cell>
          <cell r="H8169">
            <v>56</v>
          </cell>
          <cell r="I8169" t="str">
            <v/>
          </cell>
          <cell r="J8169" t="str">
            <v/>
          </cell>
          <cell r="K8169" t="str">
            <v/>
          </cell>
          <cell r="L8169" t="str">
            <v/>
          </cell>
          <cell r="M8169" t="str">
            <v>免稅</v>
          </cell>
          <cell r="N8169" t="str">
            <v>7503930527</v>
          </cell>
        </row>
        <row r="8170">
          <cell r="A8170" t="str">
            <v>50393059</v>
          </cell>
          <cell r="B8170" t="str">
            <v>名家眼中的金瓶梅</v>
          </cell>
          <cell r="C8170" t="str">
            <v>魯迅</v>
          </cell>
          <cell r="D8170">
            <v>180</v>
          </cell>
          <cell r="E8170">
            <v>0</v>
          </cell>
          <cell r="F8170" t="str">
            <v>平裝</v>
          </cell>
          <cell r="G8170" t="str">
            <v>文化藝術</v>
          </cell>
          <cell r="H8170">
            <v>36</v>
          </cell>
          <cell r="I8170" t="str">
            <v/>
          </cell>
          <cell r="J8170" t="str">
            <v/>
          </cell>
          <cell r="K8170" t="str">
            <v/>
          </cell>
          <cell r="L8170" t="str">
            <v/>
          </cell>
          <cell r="M8170" t="str">
            <v>免稅</v>
          </cell>
          <cell r="N8170" t="str">
            <v>7503930594</v>
          </cell>
        </row>
        <row r="8171">
          <cell r="A8171" t="str">
            <v>50393081</v>
          </cell>
          <cell r="B8171" t="str">
            <v>名家圖說史湘雲</v>
          </cell>
          <cell r="C8171" t="str">
            <v>王昆侖</v>
          </cell>
          <cell r="D8171">
            <v>180</v>
          </cell>
          <cell r="E8171">
            <v>0</v>
          </cell>
          <cell r="F8171" t="str">
            <v>平裝</v>
          </cell>
          <cell r="G8171" t="str">
            <v>文化藝術</v>
          </cell>
          <cell r="H8171">
            <v>36</v>
          </cell>
          <cell r="I8171" t="str">
            <v/>
          </cell>
          <cell r="J8171" t="str">
            <v/>
          </cell>
          <cell r="K8171" t="str">
            <v/>
          </cell>
          <cell r="L8171" t="str">
            <v/>
          </cell>
          <cell r="M8171" t="str">
            <v>免稅</v>
          </cell>
          <cell r="N8171" t="str">
            <v>7503930810</v>
          </cell>
        </row>
        <row r="8172">
          <cell r="A8172" t="str">
            <v>50393082</v>
          </cell>
          <cell r="B8172" t="str">
            <v>名家圖說林黛玉</v>
          </cell>
          <cell r="C8172" t="str">
            <v>蔣和森</v>
          </cell>
          <cell r="D8172">
            <v>210</v>
          </cell>
          <cell r="E8172">
            <v>0</v>
          </cell>
          <cell r="F8172" t="str">
            <v>平裝</v>
          </cell>
          <cell r="G8172" t="str">
            <v>文化藝術</v>
          </cell>
          <cell r="H8172">
            <v>42</v>
          </cell>
          <cell r="I8172" t="str">
            <v/>
          </cell>
          <cell r="J8172" t="str">
            <v/>
          </cell>
          <cell r="K8172" t="str">
            <v/>
          </cell>
          <cell r="L8172" t="str">
            <v/>
          </cell>
          <cell r="M8172" t="str">
            <v>免稅</v>
          </cell>
          <cell r="N8172" t="str">
            <v>7503930829</v>
          </cell>
        </row>
        <row r="8173">
          <cell r="A8173" t="str">
            <v>50393083</v>
          </cell>
          <cell r="B8173" t="str">
            <v>名家圖說秦可卿</v>
          </cell>
          <cell r="C8173" t="str">
            <v>俞平伯</v>
          </cell>
          <cell r="D8173">
            <v>200</v>
          </cell>
          <cell r="E8173">
            <v>0</v>
          </cell>
          <cell r="F8173" t="str">
            <v>平裝</v>
          </cell>
          <cell r="G8173" t="str">
            <v>文化藝術</v>
          </cell>
          <cell r="H8173">
            <v>40</v>
          </cell>
          <cell r="I8173" t="str">
            <v/>
          </cell>
          <cell r="J8173" t="str">
            <v/>
          </cell>
          <cell r="K8173" t="str">
            <v/>
          </cell>
          <cell r="L8173" t="str">
            <v/>
          </cell>
          <cell r="M8173" t="str">
            <v>免稅</v>
          </cell>
          <cell r="N8173" t="str">
            <v>7503930837</v>
          </cell>
        </row>
        <row r="8174">
          <cell r="A8174" t="str">
            <v>50393084</v>
          </cell>
          <cell r="B8174" t="str">
            <v>名家圖說薛寶釵</v>
          </cell>
          <cell r="C8174" t="str">
            <v>俞平伯</v>
          </cell>
          <cell r="D8174">
            <v>210</v>
          </cell>
          <cell r="E8174">
            <v>0</v>
          </cell>
          <cell r="F8174" t="str">
            <v>平裝</v>
          </cell>
          <cell r="G8174" t="str">
            <v>文化藝術</v>
          </cell>
          <cell r="H8174">
            <v>42</v>
          </cell>
          <cell r="I8174" t="str">
            <v/>
          </cell>
          <cell r="J8174" t="str">
            <v/>
          </cell>
          <cell r="K8174" t="str">
            <v/>
          </cell>
          <cell r="L8174" t="str">
            <v/>
          </cell>
          <cell r="M8174" t="str">
            <v>免稅</v>
          </cell>
          <cell r="N8174" t="str">
            <v>7503930845</v>
          </cell>
        </row>
        <row r="8175">
          <cell r="A8175" t="str">
            <v>50393111</v>
          </cell>
          <cell r="B8175" t="str">
            <v>天人合一的文化智慧:中國古代生態文化與哲學</v>
          </cell>
          <cell r="C8175" t="str">
            <v>趙載光</v>
          </cell>
          <cell r="D8175">
            <v>90</v>
          </cell>
          <cell r="E8175">
            <v>0</v>
          </cell>
          <cell r="F8175" t="str">
            <v>平裝</v>
          </cell>
          <cell r="G8175" t="str">
            <v>文化藝術</v>
          </cell>
          <cell r="H8175">
            <v>18</v>
          </cell>
          <cell r="I8175" t="str">
            <v/>
          </cell>
          <cell r="J8175" t="str">
            <v/>
          </cell>
          <cell r="K8175" t="str">
            <v/>
          </cell>
          <cell r="L8175" t="str">
            <v/>
          </cell>
          <cell r="M8175" t="str">
            <v>免稅</v>
          </cell>
          <cell r="N8175" t="str">
            <v>7503931116</v>
          </cell>
        </row>
        <row r="8176">
          <cell r="A8176" t="str">
            <v>50393140</v>
          </cell>
          <cell r="B8176" t="str">
            <v>名家圖說賈寶玉</v>
          </cell>
          <cell r="C8176" t="str">
            <v>吳組緗</v>
          </cell>
          <cell r="D8176">
            <v>210</v>
          </cell>
          <cell r="E8176">
            <v>0</v>
          </cell>
          <cell r="F8176" t="str">
            <v>平裝</v>
          </cell>
          <cell r="G8176" t="str">
            <v>文化藝術</v>
          </cell>
          <cell r="H8176">
            <v>42</v>
          </cell>
          <cell r="I8176" t="str">
            <v/>
          </cell>
          <cell r="J8176" t="str">
            <v/>
          </cell>
          <cell r="K8176" t="str">
            <v/>
          </cell>
          <cell r="L8176" t="str">
            <v/>
          </cell>
          <cell r="M8176" t="str">
            <v>免稅</v>
          </cell>
          <cell r="N8176" t="str">
            <v>750393140X</v>
          </cell>
        </row>
        <row r="8177">
          <cell r="A8177" t="str">
            <v>50393141</v>
          </cell>
          <cell r="B8177" t="str">
            <v>名家圖說李紈</v>
          </cell>
          <cell r="C8177" t="str">
            <v>胡文彬</v>
          </cell>
          <cell r="D8177">
            <v>160</v>
          </cell>
          <cell r="E8177">
            <v>0</v>
          </cell>
          <cell r="F8177" t="str">
            <v>平裝</v>
          </cell>
          <cell r="G8177" t="str">
            <v>文化藝術</v>
          </cell>
          <cell r="H8177">
            <v>32</v>
          </cell>
          <cell r="I8177" t="str">
            <v/>
          </cell>
          <cell r="J8177" t="str">
            <v/>
          </cell>
          <cell r="K8177" t="str">
            <v/>
          </cell>
          <cell r="L8177" t="str">
            <v/>
          </cell>
          <cell r="M8177" t="str">
            <v>免稅</v>
          </cell>
          <cell r="N8177" t="str">
            <v>7503931418</v>
          </cell>
        </row>
        <row r="8178">
          <cell r="A8178" t="str">
            <v>50393142</v>
          </cell>
          <cell r="B8178" t="str">
            <v>名家圖說四大丫環</v>
          </cell>
          <cell r="C8178" t="str">
            <v>宋淇</v>
          </cell>
          <cell r="D8178">
            <v>210</v>
          </cell>
          <cell r="E8178">
            <v>0</v>
          </cell>
          <cell r="F8178" t="str">
            <v>平裝</v>
          </cell>
          <cell r="G8178" t="str">
            <v>文化藝術</v>
          </cell>
          <cell r="H8178">
            <v>42</v>
          </cell>
          <cell r="I8178" t="str">
            <v/>
          </cell>
          <cell r="J8178" t="str">
            <v/>
          </cell>
          <cell r="K8178" t="str">
            <v/>
          </cell>
          <cell r="L8178" t="str">
            <v/>
          </cell>
          <cell r="M8178" t="str">
            <v>免稅</v>
          </cell>
          <cell r="N8178" t="str">
            <v>7503931426</v>
          </cell>
        </row>
        <row r="8179">
          <cell r="A8179" t="str">
            <v>50393151</v>
          </cell>
          <cell r="B8179" t="str">
            <v>紅樓夢與揚州</v>
          </cell>
          <cell r="C8179" t="str">
            <v>丁章華</v>
          </cell>
          <cell r="D8179">
            <v>900</v>
          </cell>
          <cell r="E8179">
            <v>0</v>
          </cell>
          <cell r="F8179" t="str">
            <v>平裝</v>
          </cell>
          <cell r="G8179" t="str">
            <v>文化藝術</v>
          </cell>
          <cell r="H8179">
            <v>150</v>
          </cell>
          <cell r="I8179" t="str">
            <v/>
          </cell>
          <cell r="J8179" t="str">
            <v/>
          </cell>
          <cell r="K8179" t="str">
            <v/>
          </cell>
          <cell r="L8179" t="str">
            <v/>
          </cell>
          <cell r="M8179" t="str">
            <v>免稅</v>
          </cell>
          <cell r="N8179" t="str">
            <v>9787503931512</v>
          </cell>
        </row>
        <row r="8180">
          <cell r="A8180" t="str">
            <v>50393167</v>
          </cell>
          <cell r="B8180" t="str">
            <v>武則天</v>
          </cell>
          <cell r="C8180" t="str">
            <v>果遲</v>
          </cell>
          <cell r="D8180">
            <v>175</v>
          </cell>
          <cell r="E8180">
            <v>0</v>
          </cell>
          <cell r="F8180" t="str">
            <v>平裝</v>
          </cell>
          <cell r="G8180" t="str">
            <v>文化藝術</v>
          </cell>
          <cell r="H8180">
            <v>35</v>
          </cell>
          <cell r="I8180" t="str">
            <v/>
          </cell>
          <cell r="J8180" t="str">
            <v/>
          </cell>
          <cell r="K8180" t="str">
            <v/>
          </cell>
          <cell r="L8180" t="str">
            <v/>
          </cell>
          <cell r="M8180" t="str">
            <v>免稅</v>
          </cell>
          <cell r="N8180" t="str">
            <v>9787503931673</v>
          </cell>
        </row>
        <row r="8181">
          <cell r="A8181" t="str">
            <v>50393169</v>
          </cell>
          <cell r="B8181" t="str">
            <v>太監王國︰一個閹出來的王國</v>
          </cell>
          <cell r="C8181" t="str">
            <v>北極蒼狼</v>
          </cell>
          <cell r="D8181">
            <v>140</v>
          </cell>
          <cell r="E8181">
            <v>0</v>
          </cell>
          <cell r="F8181" t="str">
            <v>平裝</v>
          </cell>
          <cell r="G8181" t="str">
            <v>文化藝術</v>
          </cell>
          <cell r="H8181">
            <v>28</v>
          </cell>
          <cell r="I8181" t="str">
            <v/>
          </cell>
          <cell r="J8181" t="str">
            <v/>
          </cell>
          <cell r="K8181" t="str">
            <v/>
          </cell>
          <cell r="L8181" t="str">
            <v/>
          </cell>
          <cell r="M8181" t="str">
            <v>免稅</v>
          </cell>
          <cell r="N8181" t="str">
            <v>7503931698</v>
          </cell>
        </row>
        <row r="8182">
          <cell r="A8182" t="str">
            <v>50393177</v>
          </cell>
          <cell r="B8182" t="str">
            <v>歷史的臉譜</v>
          </cell>
          <cell r="C8182" t="str">
            <v>余秋雨 文、錢海燕 圖</v>
          </cell>
          <cell r="D8182">
            <v>180</v>
          </cell>
          <cell r="E8182">
            <v>0</v>
          </cell>
          <cell r="F8182" t="str">
            <v>平裝</v>
          </cell>
          <cell r="G8182" t="str">
            <v>文化藝術</v>
          </cell>
          <cell r="H8182">
            <v>36</v>
          </cell>
          <cell r="I8182" t="str">
            <v/>
          </cell>
          <cell r="J8182" t="str">
            <v/>
          </cell>
          <cell r="K8182" t="str">
            <v/>
          </cell>
          <cell r="L8182" t="str">
            <v/>
          </cell>
          <cell r="M8182" t="str">
            <v>免稅</v>
          </cell>
          <cell r="N8182" t="str">
            <v>9787503931772</v>
          </cell>
        </row>
        <row r="8183">
          <cell r="A8183" t="str">
            <v>50393185</v>
          </cell>
          <cell r="B8183" t="str">
            <v>魯迅最後十二年與美術</v>
          </cell>
          <cell r="C8183" t="str">
            <v>楊永德</v>
          </cell>
          <cell r="D8183">
            <v>160</v>
          </cell>
          <cell r="E8183">
            <v>0</v>
          </cell>
          <cell r="F8183" t="str">
            <v>平裝</v>
          </cell>
          <cell r="G8183" t="str">
            <v>文化藝術</v>
          </cell>
          <cell r="H8183">
            <v>32</v>
          </cell>
          <cell r="I8183" t="str">
            <v/>
          </cell>
          <cell r="J8183" t="str">
            <v/>
          </cell>
          <cell r="K8183" t="str">
            <v/>
          </cell>
          <cell r="L8183" t="str">
            <v/>
          </cell>
          <cell r="M8183" t="str">
            <v>免稅</v>
          </cell>
          <cell r="N8183" t="str">
            <v>750393185X</v>
          </cell>
        </row>
        <row r="8184">
          <cell r="A8184" t="str">
            <v>50393190</v>
          </cell>
          <cell r="B8184" t="str">
            <v>正說慈禧</v>
          </cell>
          <cell r="C8184" t="str">
            <v>德齡</v>
          </cell>
          <cell r="D8184">
            <v>140</v>
          </cell>
          <cell r="E8184">
            <v>0</v>
          </cell>
          <cell r="F8184" t="str">
            <v>平裝</v>
          </cell>
          <cell r="G8184" t="str">
            <v>文化藝術</v>
          </cell>
          <cell r="H8184">
            <v>28</v>
          </cell>
          <cell r="I8184" t="str">
            <v/>
          </cell>
          <cell r="J8184" t="str">
            <v/>
          </cell>
          <cell r="K8184" t="str">
            <v/>
          </cell>
          <cell r="L8184" t="str">
            <v/>
          </cell>
          <cell r="M8184" t="str">
            <v>免稅</v>
          </cell>
          <cell r="N8184" t="str">
            <v>9787503931901</v>
          </cell>
        </row>
        <row r="8185">
          <cell r="A8185" t="str">
            <v>50393266</v>
          </cell>
          <cell r="B8185" t="str">
            <v>中國古代樂府音譜考源</v>
          </cell>
          <cell r="C8185" t="str">
            <v>宋光生著</v>
          </cell>
          <cell r="D8185">
            <v>228</v>
          </cell>
          <cell r="E8185">
            <v>0</v>
          </cell>
          <cell r="F8185" t="str">
            <v>平裝</v>
          </cell>
          <cell r="G8185" t="str">
            <v>文化藝術</v>
          </cell>
          <cell r="H8185">
            <v>38</v>
          </cell>
          <cell r="I8185" t="str">
            <v/>
          </cell>
          <cell r="J8185" t="str">
            <v/>
          </cell>
          <cell r="K8185" t="str">
            <v/>
          </cell>
          <cell r="L8185" t="str">
            <v/>
          </cell>
          <cell r="M8185" t="str">
            <v>免稅</v>
          </cell>
          <cell r="N8185" t="str">
            <v>9787503932663</v>
          </cell>
        </row>
        <row r="8186">
          <cell r="A8186" t="str">
            <v>50393276</v>
          </cell>
          <cell r="B8186" t="str">
            <v>中華音樂典故與傳說</v>
          </cell>
          <cell r="C8186" t="str">
            <v>唐永榮</v>
          </cell>
          <cell r="D8186">
            <v>120</v>
          </cell>
          <cell r="E8186">
            <v>0</v>
          </cell>
          <cell r="F8186" t="str">
            <v>平裝</v>
          </cell>
          <cell r="G8186" t="str">
            <v>文化藝術</v>
          </cell>
          <cell r="H8186">
            <v>24</v>
          </cell>
          <cell r="I8186" t="str">
            <v/>
          </cell>
          <cell r="J8186" t="str">
            <v/>
          </cell>
          <cell r="K8186" t="str">
            <v/>
          </cell>
          <cell r="L8186" t="str">
            <v/>
          </cell>
          <cell r="M8186" t="str">
            <v>免稅</v>
          </cell>
          <cell r="N8186" t="str">
            <v>7503932767</v>
          </cell>
        </row>
        <row r="8187">
          <cell r="A8187" t="str">
            <v>50393280</v>
          </cell>
          <cell r="B8187" t="str">
            <v>胡適在北大</v>
          </cell>
          <cell r="C8187" t="str">
            <v>桑逢康</v>
          </cell>
          <cell r="D8187">
            <v>190</v>
          </cell>
          <cell r="E8187">
            <v>0</v>
          </cell>
          <cell r="F8187" t="str">
            <v>平裝</v>
          </cell>
          <cell r="G8187" t="str">
            <v>文化藝術</v>
          </cell>
          <cell r="H8187">
            <v>38</v>
          </cell>
          <cell r="I8187" t="str">
            <v/>
          </cell>
          <cell r="J8187" t="str">
            <v/>
          </cell>
          <cell r="K8187" t="str">
            <v/>
          </cell>
          <cell r="L8187" t="str">
            <v/>
          </cell>
          <cell r="M8187" t="str">
            <v>免稅</v>
          </cell>
          <cell r="N8187" t="str">
            <v>7503932805</v>
          </cell>
        </row>
        <row r="8188">
          <cell r="A8188" t="str">
            <v>50393315</v>
          </cell>
          <cell r="B8188" t="str">
            <v>音樂家眼中的紅樓夢</v>
          </cell>
          <cell r="C8188" t="str">
            <v>孟凡玉</v>
          </cell>
          <cell r="D8188">
            <v>160</v>
          </cell>
          <cell r="E8188">
            <v>0</v>
          </cell>
          <cell r="F8188" t="str">
            <v>平裝</v>
          </cell>
          <cell r="G8188" t="str">
            <v>文化藝術</v>
          </cell>
          <cell r="H8188">
            <v>32</v>
          </cell>
          <cell r="I8188" t="str">
            <v/>
          </cell>
          <cell r="J8188" t="str">
            <v/>
          </cell>
          <cell r="K8188" t="str">
            <v/>
          </cell>
          <cell r="L8188" t="str">
            <v/>
          </cell>
          <cell r="M8188" t="str">
            <v>免稅</v>
          </cell>
          <cell r="N8188" t="str">
            <v>7503933158</v>
          </cell>
        </row>
        <row r="8189">
          <cell r="A8189" t="str">
            <v>50393347</v>
          </cell>
          <cell r="B8189" t="str">
            <v>名家眼中的北京城</v>
          </cell>
          <cell r="C8189" t="str">
            <v>梁思成</v>
          </cell>
          <cell r="D8189">
            <v>160</v>
          </cell>
          <cell r="E8189">
            <v>0</v>
          </cell>
          <cell r="F8189" t="str">
            <v>平裝</v>
          </cell>
          <cell r="G8189" t="str">
            <v>文化藝術</v>
          </cell>
          <cell r="H8189">
            <v>32</v>
          </cell>
          <cell r="I8189" t="str">
            <v/>
          </cell>
          <cell r="J8189" t="str">
            <v/>
          </cell>
          <cell r="K8189" t="str">
            <v/>
          </cell>
          <cell r="L8189" t="str">
            <v/>
          </cell>
          <cell r="M8189" t="str">
            <v>免稅</v>
          </cell>
          <cell r="N8189" t="str">
            <v>9787503933479</v>
          </cell>
        </row>
        <row r="8190">
          <cell r="A8190" t="str">
            <v>50393356</v>
          </cell>
          <cell r="B8190" t="str">
            <v>養生之道</v>
          </cell>
          <cell r="C8190" t="str">
            <v>史勇偉</v>
          </cell>
          <cell r="D8190">
            <v>100</v>
          </cell>
          <cell r="E8190">
            <v>0</v>
          </cell>
          <cell r="F8190" t="str">
            <v>平裝</v>
          </cell>
          <cell r="G8190" t="str">
            <v>文化藝術</v>
          </cell>
          <cell r="H8190">
            <v>20</v>
          </cell>
          <cell r="I8190" t="str">
            <v/>
          </cell>
          <cell r="J8190" t="str">
            <v/>
          </cell>
          <cell r="K8190" t="str">
            <v/>
          </cell>
          <cell r="L8190" t="str">
            <v/>
          </cell>
          <cell r="M8190" t="str">
            <v>免稅</v>
          </cell>
          <cell r="N8190" t="str">
            <v>9787503933561</v>
          </cell>
        </row>
        <row r="8191">
          <cell r="A8191" t="str">
            <v>50393753</v>
          </cell>
          <cell r="B8191" t="str">
            <v>八大山人山水畫研究</v>
          </cell>
          <cell r="C8191" t="str">
            <v>張馨之著</v>
          </cell>
          <cell r="D8191">
            <v>408</v>
          </cell>
          <cell r="E8191">
            <v>0</v>
          </cell>
          <cell r="F8191" t="str">
            <v>平裝</v>
          </cell>
          <cell r="G8191" t="str">
            <v>文化藝術</v>
          </cell>
          <cell r="H8191">
            <v>68</v>
          </cell>
          <cell r="I8191" t="str">
            <v/>
          </cell>
          <cell r="J8191" t="str">
            <v/>
          </cell>
          <cell r="K8191" t="str">
            <v/>
          </cell>
          <cell r="L8191" t="str">
            <v/>
          </cell>
          <cell r="M8191" t="str">
            <v>免稅</v>
          </cell>
          <cell r="N8191" t="str">
            <v>9787503937538</v>
          </cell>
        </row>
        <row r="8192">
          <cell r="A8192" t="str">
            <v>50393789</v>
          </cell>
          <cell r="B8192" t="str">
            <v>孔子世家譜（全80冊）</v>
          </cell>
          <cell r="C8192" t="str">
            <v>孔子世家譜續修工作協會編</v>
          </cell>
          <cell r="D8192">
            <v>48928</v>
          </cell>
          <cell r="E8192">
            <v>0</v>
          </cell>
          <cell r="F8192" t="str">
            <v>精裝</v>
          </cell>
          <cell r="G8192" t="str">
            <v>文化藝術</v>
          </cell>
          <cell r="H8192">
            <v>30000</v>
          </cell>
          <cell r="I8192" t="str">
            <v/>
          </cell>
          <cell r="J8192" t="str">
            <v/>
          </cell>
          <cell r="K8192" t="str">
            <v/>
          </cell>
          <cell r="L8192" t="str">
            <v/>
          </cell>
          <cell r="M8192" t="str">
            <v>免稅</v>
          </cell>
          <cell r="N8192" t="str">
            <v>9787503937897</v>
          </cell>
        </row>
        <row r="8193">
          <cell r="A8193" t="str">
            <v>50393922</v>
          </cell>
          <cell r="B8193" t="str">
            <v>字裏禪心-漢字的另類闡釋</v>
          </cell>
          <cell r="C8193" t="str">
            <v>趙文竹繪著</v>
          </cell>
          <cell r="D8193">
            <v>156</v>
          </cell>
          <cell r="E8193">
            <v>0</v>
          </cell>
          <cell r="F8193" t="str">
            <v>平裝</v>
          </cell>
          <cell r="G8193" t="str">
            <v>文化藝術</v>
          </cell>
          <cell r="H8193">
            <v>26</v>
          </cell>
          <cell r="I8193" t="str">
            <v/>
          </cell>
          <cell r="J8193" t="str">
            <v/>
          </cell>
          <cell r="K8193" t="str">
            <v/>
          </cell>
          <cell r="L8193" t="str">
            <v/>
          </cell>
          <cell r="M8193" t="str">
            <v>免稅</v>
          </cell>
          <cell r="N8193" t="str">
            <v>9787503939228</v>
          </cell>
        </row>
        <row r="8194">
          <cell r="A8194" t="str">
            <v>50393926</v>
          </cell>
          <cell r="B8194" t="str">
            <v>我的歪想女王</v>
          </cell>
          <cell r="C8194" t="str">
            <v>單霽翔</v>
          </cell>
          <cell r="D8194">
            <v>150</v>
          </cell>
          <cell r="E8194">
            <v>0</v>
          </cell>
          <cell r="F8194" t="str">
            <v>平裝</v>
          </cell>
          <cell r="G8194" t="str">
            <v>天津大學</v>
          </cell>
          <cell r="H8194">
            <v>25</v>
          </cell>
          <cell r="I8194" t="str">
            <v/>
          </cell>
          <cell r="J8194" t="str">
            <v/>
          </cell>
          <cell r="K8194" t="str">
            <v/>
          </cell>
          <cell r="L8194" t="str">
            <v/>
          </cell>
          <cell r="M8194" t="str">
            <v>免稅</v>
          </cell>
          <cell r="N8194" t="str">
            <v>9787503939266</v>
          </cell>
        </row>
        <row r="8195">
          <cell r="A8195" t="str">
            <v>50393928</v>
          </cell>
          <cell r="B8195" t="str">
            <v>1CD--從此醉</v>
          </cell>
          <cell r="C8195" t="str">
            <v>木兒</v>
          </cell>
          <cell r="D8195">
            <v>150</v>
          </cell>
          <cell r="E8195">
            <v>1</v>
          </cell>
          <cell r="F8195" t="str">
            <v>平裝</v>
          </cell>
          <cell r="G8195" t="str">
            <v>文化藝術</v>
          </cell>
          <cell r="H8195">
            <v>25</v>
          </cell>
          <cell r="I8195" t="str">
            <v/>
          </cell>
          <cell r="J8195" t="str">
            <v/>
          </cell>
          <cell r="K8195" t="str">
            <v/>
          </cell>
          <cell r="L8195" t="str">
            <v/>
          </cell>
          <cell r="M8195" t="str">
            <v>免稅</v>
          </cell>
          <cell r="N8195" t="str">
            <v>9787503939280</v>
          </cell>
        </row>
        <row r="8196">
          <cell r="A8196" t="str">
            <v>50393943</v>
          </cell>
          <cell r="B8196" t="str">
            <v>考古文化</v>
          </cell>
          <cell r="C8196" t="str">
            <v>趙承楷</v>
          </cell>
          <cell r="D8196">
            <v>216</v>
          </cell>
          <cell r="E8196">
            <v>0</v>
          </cell>
          <cell r="F8196" t="str">
            <v>平裝</v>
          </cell>
          <cell r="G8196" t="str">
            <v>文化藝術</v>
          </cell>
          <cell r="H8196">
            <v>36</v>
          </cell>
          <cell r="I8196" t="str">
            <v/>
          </cell>
          <cell r="J8196" t="str">
            <v/>
          </cell>
          <cell r="K8196" t="str">
            <v/>
          </cell>
          <cell r="L8196" t="str">
            <v/>
          </cell>
          <cell r="M8196" t="str">
            <v>免稅</v>
          </cell>
          <cell r="N8196" t="str">
            <v>9787503939433</v>
          </cell>
        </row>
        <row r="8197">
          <cell r="A8197" t="str">
            <v>50393958</v>
          </cell>
          <cell r="B8197" t="str">
            <v>知道點中國文學</v>
          </cell>
          <cell r="C8197" t="str">
            <v>餘秋雨</v>
          </cell>
          <cell r="D8197">
            <v>161</v>
          </cell>
          <cell r="E8197">
            <v>0</v>
          </cell>
          <cell r="F8197" t="str">
            <v>平裝</v>
          </cell>
          <cell r="G8197" t="str">
            <v>文化藝術</v>
          </cell>
          <cell r="H8197">
            <v>26.8</v>
          </cell>
          <cell r="I8197" t="str">
            <v/>
          </cell>
          <cell r="J8197" t="str">
            <v/>
          </cell>
          <cell r="K8197" t="str">
            <v/>
          </cell>
          <cell r="L8197" t="str">
            <v/>
          </cell>
          <cell r="M8197" t="str">
            <v>免稅</v>
          </cell>
          <cell r="N8197" t="str">
            <v>9787503939587</v>
          </cell>
        </row>
        <row r="8198">
          <cell r="A8198" t="str">
            <v>50393959</v>
          </cell>
          <cell r="B8198" t="str">
            <v>知道點中國文化</v>
          </cell>
          <cell r="C8198" t="str">
            <v>徐梁</v>
          </cell>
          <cell r="D8198">
            <v>161</v>
          </cell>
          <cell r="E8198">
            <v>0</v>
          </cell>
          <cell r="F8198" t="str">
            <v>平裝</v>
          </cell>
          <cell r="G8198" t="str">
            <v>文化藝術</v>
          </cell>
          <cell r="H8198">
            <v>26.8</v>
          </cell>
          <cell r="I8198" t="str">
            <v/>
          </cell>
          <cell r="J8198" t="str">
            <v/>
          </cell>
          <cell r="K8198" t="str">
            <v/>
          </cell>
          <cell r="L8198" t="str">
            <v/>
          </cell>
          <cell r="M8198" t="str">
            <v>免稅</v>
          </cell>
          <cell r="N8198" t="str">
            <v>9787503939594</v>
          </cell>
        </row>
        <row r="8199">
          <cell r="A8199" t="str">
            <v>50393998</v>
          </cell>
          <cell r="B8199" t="str">
            <v>知道點中國哲學</v>
          </cell>
          <cell r="C8199" t="str">
            <v>田小飛</v>
          </cell>
          <cell r="D8199">
            <v>161</v>
          </cell>
          <cell r="E8199">
            <v>0</v>
          </cell>
          <cell r="F8199" t="str">
            <v>平裝</v>
          </cell>
          <cell r="G8199" t="str">
            <v>文化藝術</v>
          </cell>
          <cell r="H8199">
            <v>26.8</v>
          </cell>
          <cell r="I8199" t="str">
            <v/>
          </cell>
          <cell r="J8199" t="str">
            <v/>
          </cell>
          <cell r="K8199" t="str">
            <v/>
          </cell>
          <cell r="L8199" t="str">
            <v/>
          </cell>
          <cell r="M8199" t="str">
            <v>免稅</v>
          </cell>
          <cell r="N8199" t="str">
            <v>9787503939983</v>
          </cell>
        </row>
        <row r="8200">
          <cell r="A8200" t="str">
            <v>50394001</v>
          </cell>
          <cell r="B8200" t="str">
            <v>知道點中國名人</v>
          </cell>
          <cell r="C8200" t="str">
            <v>方明</v>
          </cell>
          <cell r="D8200">
            <v>161</v>
          </cell>
          <cell r="E8200">
            <v>0</v>
          </cell>
          <cell r="F8200" t="str">
            <v>平裝</v>
          </cell>
          <cell r="G8200" t="str">
            <v>文化藝術</v>
          </cell>
          <cell r="H8200">
            <v>26.8</v>
          </cell>
          <cell r="I8200" t="str">
            <v/>
          </cell>
          <cell r="J8200" t="str">
            <v/>
          </cell>
          <cell r="K8200" t="str">
            <v/>
          </cell>
          <cell r="L8200" t="str">
            <v/>
          </cell>
          <cell r="M8200" t="str">
            <v>免稅</v>
          </cell>
          <cell r="N8200" t="str">
            <v>9787503940019</v>
          </cell>
        </row>
        <row r="8201">
          <cell r="A8201" t="str">
            <v>50394086</v>
          </cell>
          <cell r="B8201" t="str">
            <v>竹林七賢</v>
          </cell>
          <cell r="C8201" t="str">
            <v>長馭寰著</v>
          </cell>
          <cell r="D8201">
            <v>192</v>
          </cell>
          <cell r="E8201">
            <v>0</v>
          </cell>
          <cell r="F8201" t="str">
            <v>平裝</v>
          </cell>
          <cell r="G8201" t="str">
            <v>天津大學</v>
          </cell>
          <cell r="H8201">
            <v>32</v>
          </cell>
          <cell r="I8201" t="str">
            <v/>
          </cell>
          <cell r="J8201" t="str">
            <v/>
          </cell>
          <cell r="K8201" t="str">
            <v/>
          </cell>
          <cell r="L8201" t="str">
            <v/>
          </cell>
          <cell r="M8201" t="str">
            <v>免稅</v>
          </cell>
          <cell r="N8201" t="str">
            <v>9787503940866</v>
          </cell>
        </row>
        <row r="8202">
          <cell r="A8202" t="str">
            <v>50394101</v>
          </cell>
          <cell r="B8202" t="str">
            <v>紅樓夢大辭典</v>
          </cell>
          <cell r="C8202" t="str">
            <v>馮其庸.李希凡</v>
          </cell>
          <cell r="D8202">
            <v>828</v>
          </cell>
          <cell r="E8202">
            <v>0</v>
          </cell>
          <cell r="F8202" t="str">
            <v>精裝</v>
          </cell>
          <cell r="G8202" t="str">
            <v>文化藝術</v>
          </cell>
          <cell r="H8202">
            <v>23</v>
          </cell>
          <cell r="I8202" t="str">
            <v/>
          </cell>
          <cell r="J8202" t="str">
            <v/>
          </cell>
          <cell r="K8202" t="str">
            <v/>
          </cell>
          <cell r="L8202" t="str">
            <v/>
          </cell>
          <cell r="M8202" t="str">
            <v>免稅</v>
          </cell>
          <cell r="N8202" t="str">
            <v>9787503941016</v>
          </cell>
        </row>
        <row r="8203">
          <cell r="A8203" t="str">
            <v>50394264</v>
          </cell>
          <cell r="B8203" t="str">
            <v>沉睡之書-西方文學掠影</v>
          </cell>
          <cell r="C8203" t="str">
            <v>張永義. 著</v>
          </cell>
          <cell r="D8203">
            <v>168</v>
          </cell>
          <cell r="E8203">
            <v>0</v>
          </cell>
          <cell r="F8203" t="str">
            <v>平裝</v>
          </cell>
          <cell r="G8203" t="str">
            <v>文化藝術</v>
          </cell>
          <cell r="H8203">
            <v>28</v>
          </cell>
          <cell r="I8203" t="str">
            <v/>
          </cell>
          <cell r="J8203" t="str">
            <v/>
          </cell>
          <cell r="K8203" t="str">
            <v/>
          </cell>
          <cell r="L8203" t="str">
            <v/>
          </cell>
          <cell r="M8203" t="str">
            <v>免稅</v>
          </cell>
          <cell r="N8203" t="str">
            <v>9787503942648</v>
          </cell>
        </row>
        <row r="8204">
          <cell r="A8204" t="str">
            <v>50394318</v>
          </cell>
          <cell r="B8204" t="str">
            <v>小和尚的白粥館-寫給大忙人的快樂佛法書-附贈十六部佛經原典擷英</v>
          </cell>
          <cell r="C8204" t="str">
            <v>釋戒嗔 著</v>
          </cell>
          <cell r="D8204">
            <v>168</v>
          </cell>
          <cell r="E8204">
            <v>0</v>
          </cell>
          <cell r="F8204" t="str">
            <v>平裝</v>
          </cell>
          <cell r="G8204" t="str">
            <v>文化藝術</v>
          </cell>
          <cell r="H8204">
            <v>28</v>
          </cell>
          <cell r="I8204" t="str">
            <v/>
          </cell>
          <cell r="J8204" t="str">
            <v/>
          </cell>
          <cell r="K8204" t="str">
            <v/>
          </cell>
          <cell r="L8204" t="str">
            <v/>
          </cell>
          <cell r="M8204" t="str">
            <v>免稅</v>
          </cell>
          <cell r="N8204" t="str">
            <v>9787503943188</v>
          </cell>
        </row>
        <row r="8205">
          <cell r="A8205" t="str">
            <v>50394326</v>
          </cell>
          <cell r="B8205" t="str">
            <v>在中國設計</v>
          </cell>
          <cell r="C8205" t="str">
            <v>羅怡</v>
          </cell>
          <cell r="D8205">
            <v>288</v>
          </cell>
          <cell r="E8205">
            <v>3</v>
          </cell>
          <cell r="F8205" t="str">
            <v>平裝</v>
          </cell>
          <cell r="G8205" t="str">
            <v>文化藝術</v>
          </cell>
          <cell r="H8205">
            <v>48</v>
          </cell>
          <cell r="I8205" t="str">
            <v/>
          </cell>
          <cell r="J8205" t="str">
            <v/>
          </cell>
          <cell r="K8205" t="str">
            <v/>
          </cell>
          <cell r="L8205" t="str">
            <v/>
          </cell>
          <cell r="M8205" t="str">
            <v>免稅</v>
          </cell>
          <cell r="N8205" t="str">
            <v>9787503943263</v>
          </cell>
        </row>
        <row r="8206">
          <cell r="A8206" t="str">
            <v>50394328</v>
          </cell>
          <cell r="B8206" t="str">
            <v>北大國學課-經典的力量</v>
          </cell>
          <cell r="C8206" t="str">
            <v>雷原. 主編</v>
          </cell>
          <cell r="D8206">
            <v>161</v>
          </cell>
          <cell r="E8206">
            <v>0</v>
          </cell>
          <cell r="F8206" t="str">
            <v>平裝</v>
          </cell>
          <cell r="G8206" t="str">
            <v>文化藝術</v>
          </cell>
          <cell r="H8206">
            <v>26.8</v>
          </cell>
          <cell r="I8206" t="str">
            <v/>
          </cell>
          <cell r="J8206" t="str">
            <v/>
          </cell>
          <cell r="K8206" t="str">
            <v/>
          </cell>
          <cell r="L8206" t="str">
            <v/>
          </cell>
          <cell r="M8206" t="str">
            <v>免稅</v>
          </cell>
          <cell r="N8206" t="str">
            <v>9787503943287</v>
          </cell>
        </row>
        <row r="8207">
          <cell r="A8207" t="str">
            <v>50394340</v>
          </cell>
          <cell r="B8207" t="str">
            <v>想像唐朝——唐人小說</v>
          </cell>
          <cell r="C8207" t="str">
            <v>白行簡</v>
          </cell>
          <cell r="D8207">
            <v>138</v>
          </cell>
          <cell r="E8207">
            <v>0</v>
          </cell>
          <cell r="F8207" t="str">
            <v>平裝</v>
          </cell>
          <cell r="G8207" t="str">
            <v>文化藝術</v>
          </cell>
          <cell r="H8207">
            <v>23</v>
          </cell>
          <cell r="I8207" t="str">
            <v/>
          </cell>
          <cell r="J8207" t="str">
            <v/>
          </cell>
          <cell r="K8207" t="str">
            <v/>
          </cell>
          <cell r="L8207" t="str">
            <v/>
          </cell>
          <cell r="M8207" t="str">
            <v>免稅</v>
          </cell>
          <cell r="N8207" t="str">
            <v>9787503943409</v>
          </cell>
        </row>
        <row r="8208">
          <cell r="A8208" t="str">
            <v>50394342</v>
          </cell>
          <cell r="B8208" t="str">
            <v>迷人的詩謎-李商隱詩</v>
          </cell>
          <cell r="C8208" t="str">
            <v>葉嘉瑩. 著</v>
          </cell>
          <cell r="D8208">
            <v>138</v>
          </cell>
          <cell r="E8208">
            <v>0</v>
          </cell>
          <cell r="F8208" t="str">
            <v>平裝</v>
          </cell>
          <cell r="G8208" t="str">
            <v>文化藝術</v>
          </cell>
          <cell r="H8208">
            <v>23</v>
          </cell>
          <cell r="I8208" t="str">
            <v/>
          </cell>
          <cell r="J8208" t="str">
            <v/>
          </cell>
          <cell r="K8208" t="str">
            <v/>
          </cell>
          <cell r="L8208" t="str">
            <v/>
          </cell>
          <cell r="M8208" t="str">
            <v>免稅</v>
          </cell>
          <cell r="N8208" t="str">
            <v>9787503943423</v>
          </cell>
        </row>
        <row r="8209">
          <cell r="A8209" t="str">
            <v>50394345</v>
          </cell>
          <cell r="B8209" t="str">
            <v>明鏡與風幡-六祖壇經</v>
          </cell>
          <cell r="C8209" t="str">
            <v>葛兆光. 著</v>
          </cell>
          <cell r="D8209">
            <v>138</v>
          </cell>
          <cell r="E8209">
            <v>0</v>
          </cell>
          <cell r="F8209" t="str">
            <v>平裝</v>
          </cell>
          <cell r="G8209" t="str">
            <v>文化藝術</v>
          </cell>
          <cell r="H8209">
            <v>23</v>
          </cell>
          <cell r="I8209" t="str">
            <v/>
          </cell>
          <cell r="J8209" t="str">
            <v/>
          </cell>
          <cell r="K8209" t="str">
            <v/>
          </cell>
          <cell r="L8209" t="str">
            <v/>
          </cell>
          <cell r="M8209" t="str">
            <v>免稅</v>
          </cell>
          <cell r="N8209" t="str">
            <v>9787503943454</v>
          </cell>
        </row>
        <row r="8210">
          <cell r="A8210" t="str">
            <v>50394348</v>
          </cell>
          <cell r="B8210" t="str">
            <v>夢幻之美-聊齋志異</v>
          </cell>
          <cell r="C8210" t="str">
            <v>郝譽翔. 著</v>
          </cell>
          <cell r="D8210">
            <v>138</v>
          </cell>
          <cell r="E8210">
            <v>0</v>
          </cell>
          <cell r="F8210" t="str">
            <v>平裝</v>
          </cell>
          <cell r="G8210" t="str">
            <v>文化藝術</v>
          </cell>
          <cell r="H8210">
            <v>23</v>
          </cell>
          <cell r="I8210" t="str">
            <v/>
          </cell>
          <cell r="J8210" t="str">
            <v/>
          </cell>
          <cell r="K8210" t="str">
            <v/>
          </cell>
          <cell r="L8210" t="str">
            <v/>
          </cell>
          <cell r="M8210" t="str">
            <v>免稅</v>
          </cell>
          <cell r="N8210" t="str">
            <v>9787503943485</v>
          </cell>
        </row>
        <row r="8211">
          <cell r="A8211" t="str">
            <v>50394552</v>
          </cell>
          <cell r="B8211" t="str">
            <v>輕鬆幽默侃唐朝·潛龍在淵</v>
          </cell>
          <cell r="C8211" t="str">
            <v>草軍書</v>
          </cell>
          <cell r="D8211">
            <v>179</v>
          </cell>
          <cell r="E8211">
            <v>3</v>
          </cell>
          <cell r="F8211" t="str">
            <v>平裝</v>
          </cell>
          <cell r="G8211" t="str">
            <v>文化藝術</v>
          </cell>
          <cell r="H8211">
            <v>29.8</v>
          </cell>
          <cell r="I8211" t="str">
            <v/>
          </cell>
          <cell r="J8211" t="str">
            <v/>
          </cell>
          <cell r="K8211" t="str">
            <v/>
          </cell>
          <cell r="L8211" t="str">
            <v/>
          </cell>
          <cell r="M8211" t="str">
            <v>免稅</v>
          </cell>
          <cell r="N8211" t="str">
            <v>9787503945526</v>
          </cell>
        </row>
        <row r="8212">
          <cell r="A8212" t="str">
            <v>50394571</v>
          </cell>
          <cell r="B8212" t="str">
            <v>圖解風水入門-全圖解</v>
          </cell>
          <cell r="C8212" t="str">
            <v>李靜. 著</v>
          </cell>
          <cell r="D8212">
            <v>216</v>
          </cell>
          <cell r="E8212">
            <v>0</v>
          </cell>
          <cell r="F8212" t="str">
            <v>平裝</v>
          </cell>
          <cell r="G8212" t="str">
            <v>文化藝術</v>
          </cell>
          <cell r="H8212">
            <v>36</v>
          </cell>
          <cell r="I8212" t="str">
            <v/>
          </cell>
          <cell r="J8212" t="str">
            <v/>
          </cell>
          <cell r="K8212" t="str">
            <v/>
          </cell>
          <cell r="L8212" t="str">
            <v/>
          </cell>
          <cell r="M8212" t="str">
            <v>免稅</v>
          </cell>
          <cell r="N8212" t="str">
            <v>9787503945717</v>
          </cell>
        </row>
        <row r="8213">
          <cell r="A8213" t="str">
            <v>50394584</v>
          </cell>
          <cell r="B8213" t="str">
            <v>小仙草的迷霧森林</v>
          </cell>
          <cell r="C8213" t="str">
            <v>淩攸秋</v>
          </cell>
          <cell r="D8213">
            <v>144</v>
          </cell>
          <cell r="E8213">
            <v>0</v>
          </cell>
          <cell r="F8213" t="str">
            <v>平裝</v>
          </cell>
          <cell r="G8213" t="str">
            <v>文化藝術</v>
          </cell>
          <cell r="H8213">
            <v>24</v>
          </cell>
          <cell r="I8213" t="str">
            <v/>
          </cell>
          <cell r="J8213" t="str">
            <v/>
          </cell>
          <cell r="K8213" t="str">
            <v/>
          </cell>
          <cell r="L8213" t="str">
            <v/>
          </cell>
          <cell r="M8213" t="str">
            <v>免稅</v>
          </cell>
          <cell r="N8213" t="str">
            <v>9787503945847</v>
          </cell>
        </row>
        <row r="8214">
          <cell r="A8214" t="str">
            <v>50394639</v>
          </cell>
          <cell r="B8214" t="str">
            <v>錦 月亮城堡</v>
          </cell>
          <cell r="C8214" t="str">
            <v>祁定江</v>
          </cell>
          <cell r="D8214">
            <v>132</v>
          </cell>
          <cell r="E8214">
            <v>3</v>
          </cell>
          <cell r="F8214" t="str">
            <v>平裝</v>
          </cell>
          <cell r="G8214" t="str">
            <v>文化藝術</v>
          </cell>
          <cell r="H8214">
            <v>22</v>
          </cell>
          <cell r="I8214" t="str">
            <v/>
          </cell>
          <cell r="J8214" t="str">
            <v/>
          </cell>
          <cell r="K8214" t="str">
            <v/>
          </cell>
          <cell r="L8214" t="str">
            <v/>
          </cell>
          <cell r="M8214" t="str">
            <v>免稅</v>
          </cell>
          <cell r="N8214" t="str">
            <v>9787503946394</v>
          </cell>
        </row>
        <row r="8215">
          <cell r="A8215" t="str">
            <v>50394657</v>
          </cell>
          <cell r="B8215" t="str">
            <v>往事不忍成歷史:一個四野後代的親歷與見聞</v>
          </cell>
          <cell r="C8215" t="str">
            <v>閻明</v>
          </cell>
          <cell r="D8215">
            <v>179</v>
          </cell>
          <cell r="E8215">
            <v>0</v>
          </cell>
          <cell r="F8215" t="str">
            <v>平裝</v>
          </cell>
          <cell r="G8215" t="str">
            <v>文化藝術</v>
          </cell>
          <cell r="H8215">
            <v>29.8</v>
          </cell>
          <cell r="I8215" t="str">
            <v/>
          </cell>
          <cell r="J8215" t="str">
            <v/>
          </cell>
          <cell r="K8215" t="str">
            <v/>
          </cell>
          <cell r="L8215" t="str">
            <v/>
          </cell>
          <cell r="M8215" t="str">
            <v>免稅</v>
          </cell>
          <cell r="N8215" t="str">
            <v>9787503946578</v>
          </cell>
        </row>
        <row r="8216">
          <cell r="A8216" t="str">
            <v>50433047</v>
          </cell>
          <cell r="B8216" t="str">
            <v>法家思想與法家精神（諸子百家與現代文化）</v>
          </cell>
          <cell r="C8216" t="str">
            <v>武樹臣</v>
          </cell>
          <cell r="D8216">
            <v>115</v>
          </cell>
          <cell r="E8216">
            <v>0</v>
          </cell>
          <cell r="F8216" t="str">
            <v>平裝</v>
          </cell>
          <cell r="G8216" t="str">
            <v>廣播電視</v>
          </cell>
          <cell r="H8216">
            <v>23</v>
          </cell>
          <cell r="I8216" t="str">
            <v/>
          </cell>
          <cell r="J8216" t="str">
            <v/>
          </cell>
          <cell r="K8216" t="str">
            <v/>
          </cell>
          <cell r="L8216" t="str">
            <v/>
          </cell>
          <cell r="M8216" t="str">
            <v>免稅</v>
          </cell>
          <cell r="N8216" t="str">
            <v>7504330477</v>
          </cell>
        </row>
        <row r="8217">
          <cell r="A8217" t="str">
            <v>50433048</v>
          </cell>
          <cell r="B8217" t="str">
            <v>老莊意境與現代人生（諸子百家與現代文化叢</v>
          </cell>
          <cell r="C8217" t="str">
            <v>王德有</v>
          </cell>
          <cell r="D8217">
            <v>140</v>
          </cell>
          <cell r="E8217">
            <v>0</v>
          </cell>
          <cell r="F8217" t="str">
            <v>平裝</v>
          </cell>
          <cell r="G8217" t="str">
            <v>廣播電視</v>
          </cell>
          <cell r="H8217">
            <v>28</v>
          </cell>
          <cell r="I8217" t="str">
            <v/>
          </cell>
          <cell r="J8217" t="str">
            <v/>
          </cell>
          <cell r="K8217" t="str">
            <v/>
          </cell>
          <cell r="L8217" t="str">
            <v/>
          </cell>
          <cell r="M8217" t="str">
            <v>免稅</v>
          </cell>
          <cell r="N8217" t="str">
            <v>7504330485</v>
          </cell>
        </row>
        <row r="8218">
          <cell r="A8218" t="str">
            <v>50433049</v>
          </cell>
          <cell r="B8218" t="str">
            <v>周易與現代文化（諸子百家與現代文化叢書）</v>
          </cell>
          <cell r="C8218" t="str">
            <v>鄭萬耕</v>
          </cell>
          <cell r="D8218">
            <v>135</v>
          </cell>
          <cell r="E8218">
            <v>0</v>
          </cell>
          <cell r="F8218" t="str">
            <v>平裝</v>
          </cell>
          <cell r="G8218" t="str">
            <v>廣播電視</v>
          </cell>
          <cell r="H8218">
            <v>27</v>
          </cell>
          <cell r="I8218" t="str">
            <v/>
          </cell>
          <cell r="J8218" t="str">
            <v/>
          </cell>
          <cell r="K8218" t="str">
            <v/>
          </cell>
          <cell r="L8218" t="str">
            <v/>
          </cell>
          <cell r="M8218" t="str">
            <v>免稅</v>
          </cell>
          <cell r="N8218" t="str">
            <v>7504330493</v>
          </cell>
        </row>
        <row r="8219">
          <cell r="A8219" t="str">
            <v>50433050</v>
          </cell>
          <cell r="B8219" t="str">
            <v>四書與現代文化（諸子百家與現代文化）</v>
          </cell>
          <cell r="C8219" t="str">
            <v>魏常海</v>
          </cell>
          <cell r="D8219">
            <v>156</v>
          </cell>
          <cell r="E8219">
            <v>0</v>
          </cell>
          <cell r="F8219" t="str">
            <v>平裝</v>
          </cell>
          <cell r="G8219" t="str">
            <v>廣播電視</v>
          </cell>
          <cell r="H8219">
            <v>26</v>
          </cell>
          <cell r="I8219" t="str">
            <v/>
          </cell>
          <cell r="J8219" t="str">
            <v/>
          </cell>
          <cell r="K8219" t="str">
            <v/>
          </cell>
          <cell r="L8219" t="str">
            <v/>
          </cell>
          <cell r="M8219" t="str">
            <v>免稅</v>
          </cell>
          <cell r="N8219" t="str">
            <v>7504330507</v>
          </cell>
        </row>
        <row r="8220">
          <cell r="A8220" t="str">
            <v>50433051</v>
          </cell>
          <cell r="B8220" t="str">
            <v>諸子人才觀與現代人才學（諸子百家與現代文</v>
          </cell>
          <cell r="C8220" t="str">
            <v>朱光耀</v>
          </cell>
          <cell r="D8220">
            <v>162</v>
          </cell>
          <cell r="E8220">
            <v>0</v>
          </cell>
          <cell r="F8220" t="str">
            <v>平裝</v>
          </cell>
          <cell r="G8220" t="str">
            <v>廣播電視</v>
          </cell>
          <cell r="H8220">
            <v>27</v>
          </cell>
          <cell r="I8220" t="str">
            <v/>
          </cell>
          <cell r="J8220" t="str">
            <v/>
          </cell>
          <cell r="K8220" t="str">
            <v/>
          </cell>
          <cell r="L8220" t="str">
            <v/>
          </cell>
          <cell r="M8220" t="str">
            <v>免稅</v>
          </cell>
          <cell r="N8220" t="str">
            <v>7504330515</v>
          </cell>
        </row>
        <row r="8221">
          <cell r="A8221" t="str">
            <v>50433053</v>
          </cell>
          <cell r="B8221" t="str">
            <v>墨學與現代文化——墨學的現代價值（諸子百</v>
          </cell>
          <cell r="C8221" t="str">
            <v>孫中原</v>
          </cell>
          <cell r="D8221">
            <v>140</v>
          </cell>
          <cell r="E8221">
            <v>0</v>
          </cell>
          <cell r="F8221" t="str">
            <v>平裝</v>
          </cell>
          <cell r="G8221" t="str">
            <v>廣播電視</v>
          </cell>
          <cell r="H8221">
            <v>28</v>
          </cell>
          <cell r="I8221" t="str">
            <v/>
          </cell>
          <cell r="J8221" t="str">
            <v/>
          </cell>
          <cell r="K8221" t="str">
            <v/>
          </cell>
          <cell r="L8221" t="str">
            <v/>
          </cell>
          <cell r="M8221" t="str">
            <v>免稅</v>
          </cell>
          <cell r="N8221" t="str">
            <v>7504330531</v>
          </cell>
        </row>
        <row r="8222">
          <cell r="A8222" t="str">
            <v>50433054</v>
          </cell>
          <cell r="B8222" t="str">
            <v>名辨藝術與思維邏輯</v>
          </cell>
          <cell r="C8222" t="str">
            <v>董志鐵</v>
          </cell>
          <cell r="D8222">
            <v>135</v>
          </cell>
          <cell r="E8222">
            <v>0</v>
          </cell>
          <cell r="F8222" t="str">
            <v>平裝</v>
          </cell>
          <cell r="G8222" t="str">
            <v>廣播電視</v>
          </cell>
          <cell r="H8222">
            <v>27</v>
          </cell>
          <cell r="I8222" t="str">
            <v/>
          </cell>
          <cell r="J8222" t="str">
            <v/>
          </cell>
          <cell r="K8222" t="str">
            <v/>
          </cell>
          <cell r="L8222" t="str">
            <v/>
          </cell>
          <cell r="M8222" t="str">
            <v>免稅</v>
          </cell>
          <cell r="N8222" t="str">
            <v>7504330543</v>
          </cell>
        </row>
        <row r="8223">
          <cell r="A8223" t="str">
            <v>50433386</v>
          </cell>
          <cell r="B8223" t="str">
            <v>中國盜墓史</v>
          </cell>
          <cell r="C8223" t="str">
            <v>王子今</v>
          </cell>
          <cell r="D8223">
            <v>125</v>
          </cell>
          <cell r="E8223">
            <v>0</v>
          </cell>
          <cell r="F8223" t="str">
            <v>平裝</v>
          </cell>
          <cell r="G8223" t="str">
            <v>廣播電視</v>
          </cell>
          <cell r="H8223">
            <v>25</v>
          </cell>
          <cell r="I8223" t="str">
            <v/>
          </cell>
          <cell r="J8223" t="str">
            <v/>
          </cell>
          <cell r="K8223" t="str">
            <v/>
          </cell>
          <cell r="L8223" t="str">
            <v/>
          </cell>
          <cell r="M8223" t="str">
            <v>免稅</v>
          </cell>
          <cell r="N8223" t="str">
            <v>7504333867</v>
          </cell>
        </row>
        <row r="8224">
          <cell r="A8224" t="str">
            <v>50433632</v>
          </cell>
          <cell r="B8224" t="str">
            <v>顏體楷書唐詩字帖</v>
          </cell>
          <cell r="C8224" t="str">
            <v>于魁榮</v>
          </cell>
          <cell r="D8224">
            <v>38</v>
          </cell>
          <cell r="E8224">
            <v>0</v>
          </cell>
          <cell r="F8224" t="str">
            <v>平裝</v>
          </cell>
          <cell r="G8224" t="str">
            <v>廣播電視</v>
          </cell>
          <cell r="H8224">
            <v>7.5</v>
          </cell>
          <cell r="I8224" t="str">
            <v/>
          </cell>
          <cell r="J8224" t="str">
            <v/>
          </cell>
          <cell r="K8224" t="str">
            <v/>
          </cell>
          <cell r="L8224" t="str">
            <v/>
          </cell>
          <cell r="M8224" t="str">
            <v>免稅</v>
          </cell>
          <cell r="N8224" t="str">
            <v>9787504336323</v>
          </cell>
        </row>
        <row r="8225">
          <cell r="A8225" t="str">
            <v>50433633</v>
          </cell>
          <cell r="B8225" t="str">
            <v>柳體楷書唐詩字帖</v>
          </cell>
          <cell r="C8225" t="str">
            <v>于魁榮</v>
          </cell>
          <cell r="D8225">
            <v>38</v>
          </cell>
          <cell r="E8225">
            <v>0</v>
          </cell>
          <cell r="F8225" t="str">
            <v>平裝</v>
          </cell>
          <cell r="G8225" t="str">
            <v>廣播電視</v>
          </cell>
          <cell r="H8225">
            <v>7.5</v>
          </cell>
          <cell r="I8225" t="str">
            <v/>
          </cell>
          <cell r="J8225" t="str">
            <v/>
          </cell>
          <cell r="K8225" t="str">
            <v/>
          </cell>
          <cell r="L8225" t="str">
            <v/>
          </cell>
          <cell r="M8225" t="str">
            <v>免稅</v>
          </cell>
          <cell r="N8225" t="str">
            <v>7504336335</v>
          </cell>
        </row>
        <row r="8226">
          <cell r="A8226" t="str">
            <v>50433634</v>
          </cell>
          <cell r="B8226" t="str">
            <v>歐體楷書唐詩字帖</v>
          </cell>
          <cell r="C8226" t="str">
            <v>于魁榮</v>
          </cell>
          <cell r="D8226">
            <v>35</v>
          </cell>
          <cell r="E8226">
            <v>0</v>
          </cell>
          <cell r="F8226" t="str">
            <v>平裝</v>
          </cell>
          <cell r="G8226" t="str">
            <v>廣播電視</v>
          </cell>
          <cell r="H8226">
            <v>7</v>
          </cell>
          <cell r="I8226" t="str">
            <v/>
          </cell>
          <cell r="J8226" t="str">
            <v/>
          </cell>
          <cell r="K8226" t="str">
            <v/>
          </cell>
          <cell r="L8226" t="str">
            <v/>
          </cell>
          <cell r="M8226" t="str">
            <v>免稅</v>
          </cell>
          <cell r="N8226" t="str">
            <v>7504336343</v>
          </cell>
        </row>
        <row r="8227">
          <cell r="A8227" t="str">
            <v>50433635</v>
          </cell>
          <cell r="B8227" t="str">
            <v>趙體楷書唐詩字帖</v>
          </cell>
          <cell r="C8227" t="str">
            <v>于魁榮</v>
          </cell>
          <cell r="D8227">
            <v>35</v>
          </cell>
          <cell r="E8227">
            <v>0</v>
          </cell>
          <cell r="F8227" t="str">
            <v>平裝</v>
          </cell>
          <cell r="G8227" t="str">
            <v>廣播電視</v>
          </cell>
          <cell r="H8227">
            <v>7</v>
          </cell>
          <cell r="I8227" t="str">
            <v/>
          </cell>
          <cell r="J8227" t="str">
            <v/>
          </cell>
          <cell r="K8227" t="str">
            <v/>
          </cell>
          <cell r="L8227" t="str">
            <v/>
          </cell>
          <cell r="M8227" t="str">
            <v>免稅</v>
          </cell>
          <cell r="N8227" t="str">
            <v>7504336351</v>
          </cell>
        </row>
        <row r="8228">
          <cell r="A8228" t="str">
            <v>50433811</v>
          </cell>
          <cell r="B8228" t="str">
            <v>1CD－傾聽朱自清：荷塘月色</v>
          </cell>
          <cell r="C8228" t="str">
            <v>朱自清</v>
          </cell>
          <cell r="D8228">
            <v>125</v>
          </cell>
          <cell r="E8228">
            <v>0</v>
          </cell>
          <cell r="F8228" t="str">
            <v>平裝</v>
          </cell>
          <cell r="G8228" t="str">
            <v>廣播電視</v>
          </cell>
          <cell r="H8228">
            <v>25</v>
          </cell>
          <cell r="I8228" t="str">
            <v/>
          </cell>
          <cell r="J8228" t="str">
            <v/>
          </cell>
          <cell r="K8228" t="str">
            <v/>
          </cell>
          <cell r="L8228" t="str">
            <v/>
          </cell>
          <cell r="M8228" t="str">
            <v>免稅</v>
          </cell>
          <cell r="N8228" t="str">
            <v>7504338117</v>
          </cell>
        </row>
        <row r="8229">
          <cell r="A8229" t="str">
            <v>50433812</v>
          </cell>
          <cell r="B8229" t="str">
            <v>1CD-傾聽魯迅:為了忘卻的紀念</v>
          </cell>
          <cell r="C8229" t="str">
            <v>魯迅</v>
          </cell>
          <cell r="D8229">
            <v>125</v>
          </cell>
          <cell r="E8229">
            <v>0</v>
          </cell>
          <cell r="F8229" t="str">
            <v>平裝</v>
          </cell>
          <cell r="G8229" t="str">
            <v>廣播電視</v>
          </cell>
          <cell r="H8229">
            <v>25</v>
          </cell>
          <cell r="I8229" t="str">
            <v/>
          </cell>
          <cell r="J8229" t="str">
            <v/>
          </cell>
          <cell r="K8229" t="str">
            <v/>
          </cell>
          <cell r="L8229" t="str">
            <v/>
          </cell>
          <cell r="M8229" t="str">
            <v>免稅</v>
          </cell>
          <cell r="N8229" t="str">
            <v>7504338125</v>
          </cell>
        </row>
        <row r="8230">
          <cell r="A8230" t="str">
            <v>50433924</v>
          </cell>
          <cell r="B8230" t="str">
            <v>1CD-傾聽老舍：又是一年芳草綠</v>
          </cell>
          <cell r="C8230" t="str">
            <v>吾人選編</v>
          </cell>
          <cell r="D8230">
            <v>125</v>
          </cell>
          <cell r="E8230">
            <v>0</v>
          </cell>
          <cell r="F8230" t="str">
            <v>平裝</v>
          </cell>
          <cell r="G8230" t="str">
            <v>廣播電視</v>
          </cell>
          <cell r="H8230">
            <v>25</v>
          </cell>
          <cell r="I8230" t="str">
            <v/>
          </cell>
          <cell r="J8230" t="str">
            <v/>
          </cell>
          <cell r="K8230" t="str">
            <v/>
          </cell>
          <cell r="L8230" t="str">
            <v/>
          </cell>
          <cell r="M8230" t="str">
            <v>免稅</v>
          </cell>
          <cell r="N8230" t="str">
            <v>7504339245</v>
          </cell>
        </row>
        <row r="8231">
          <cell r="A8231" t="str">
            <v>50434043</v>
          </cell>
          <cell r="B8231" t="str">
            <v>十三世紀中國政治與文化危機</v>
          </cell>
          <cell r="C8231" t="str">
            <v>戴仁柱</v>
          </cell>
          <cell r="D8231">
            <v>132</v>
          </cell>
          <cell r="E8231">
            <v>0</v>
          </cell>
          <cell r="F8231" t="str">
            <v/>
          </cell>
          <cell r="G8231" t="str">
            <v>廣播電視</v>
          </cell>
          <cell r="H8231">
            <v>22</v>
          </cell>
          <cell r="I8231" t="str">
            <v/>
          </cell>
          <cell r="J8231" t="str">
            <v/>
          </cell>
          <cell r="K8231" t="str">
            <v/>
          </cell>
          <cell r="L8231" t="str">
            <v/>
          </cell>
          <cell r="M8231" t="str">
            <v>免稅</v>
          </cell>
          <cell r="N8231" t="str">
            <v>750434043X</v>
          </cell>
        </row>
        <row r="8232">
          <cell r="A8232" t="str">
            <v>50434096</v>
          </cell>
          <cell r="B8232" t="str">
            <v>畫梁春盡落香塵--紅樓解夢</v>
          </cell>
          <cell r="C8232" t="str">
            <v>劉心武</v>
          </cell>
          <cell r="D8232">
            <v>140</v>
          </cell>
          <cell r="E8232">
            <v>0</v>
          </cell>
          <cell r="F8232" t="str">
            <v>平裝</v>
          </cell>
          <cell r="G8232" t="str">
            <v>廣播電視</v>
          </cell>
          <cell r="H8232">
            <v>28</v>
          </cell>
          <cell r="I8232" t="str">
            <v/>
          </cell>
          <cell r="J8232" t="str">
            <v/>
          </cell>
          <cell r="K8232" t="str">
            <v/>
          </cell>
          <cell r="L8232" t="str">
            <v/>
          </cell>
          <cell r="M8232" t="str">
            <v>免稅</v>
          </cell>
          <cell r="N8232" t="str">
            <v>7504340960</v>
          </cell>
        </row>
        <row r="8233">
          <cell r="A8233" t="str">
            <v>50434291</v>
          </cell>
          <cell r="B8233" t="str">
            <v>曾國藩幕府</v>
          </cell>
          <cell r="C8233" t="str">
            <v>劉建強</v>
          </cell>
          <cell r="D8233">
            <v>105</v>
          </cell>
          <cell r="E8233">
            <v>0</v>
          </cell>
          <cell r="F8233" t="str">
            <v>平裝</v>
          </cell>
          <cell r="G8233" t="str">
            <v>廣播電視</v>
          </cell>
          <cell r="H8233">
            <v>21</v>
          </cell>
          <cell r="I8233" t="str">
            <v/>
          </cell>
          <cell r="J8233" t="str">
            <v/>
          </cell>
          <cell r="K8233" t="str">
            <v/>
          </cell>
          <cell r="L8233" t="str">
            <v/>
          </cell>
          <cell r="M8233" t="str">
            <v>免稅</v>
          </cell>
          <cell r="N8233" t="str">
            <v>7504342912</v>
          </cell>
        </row>
        <row r="8234">
          <cell r="A8234" t="str">
            <v>50434348</v>
          </cell>
          <cell r="B8234" t="str">
            <v>讀者文摘十年精華全集3-總有一種愛讓心靈震顛</v>
          </cell>
          <cell r="C8234" t="str">
            <v>陳南</v>
          </cell>
          <cell r="D8234">
            <v>192</v>
          </cell>
          <cell r="E8234">
            <v>0</v>
          </cell>
          <cell r="F8234" t="str">
            <v/>
          </cell>
          <cell r="G8234" t="str">
            <v>廣播電視</v>
          </cell>
          <cell r="H8234">
            <v>32</v>
          </cell>
          <cell r="I8234" t="str">
            <v/>
          </cell>
          <cell r="J8234" t="str">
            <v/>
          </cell>
          <cell r="K8234" t="str">
            <v/>
          </cell>
          <cell r="L8234" t="str">
            <v/>
          </cell>
          <cell r="M8234" t="str">
            <v>免稅</v>
          </cell>
          <cell r="N8234" t="str">
            <v>9787504343482</v>
          </cell>
        </row>
        <row r="8235">
          <cell r="A8235" t="str">
            <v>50434472</v>
          </cell>
          <cell r="B8235" t="str">
            <v>情史</v>
          </cell>
          <cell r="C8235" t="str">
            <v>馮夢龍</v>
          </cell>
          <cell r="D8235">
            <v>175</v>
          </cell>
          <cell r="E8235">
            <v>0</v>
          </cell>
          <cell r="F8235" t="str">
            <v>平裝</v>
          </cell>
          <cell r="G8235" t="str">
            <v>廣播電視</v>
          </cell>
          <cell r="H8235">
            <v>35</v>
          </cell>
          <cell r="I8235" t="str">
            <v/>
          </cell>
          <cell r="J8235" t="str">
            <v/>
          </cell>
          <cell r="K8235" t="str">
            <v/>
          </cell>
          <cell r="L8235" t="str">
            <v/>
          </cell>
          <cell r="M8235" t="str">
            <v>免稅</v>
          </cell>
          <cell r="N8235" t="str">
            <v>7504344729</v>
          </cell>
        </row>
        <row r="8236">
          <cell r="A8236" t="str">
            <v>50434758</v>
          </cell>
          <cell r="B8236" t="str">
            <v>紅樓實夢:秦可卿之死釋秘</v>
          </cell>
          <cell r="C8236" t="str">
            <v>本社</v>
          </cell>
          <cell r="D8236">
            <v>125</v>
          </cell>
          <cell r="E8236">
            <v>0</v>
          </cell>
          <cell r="F8236" t="str">
            <v>平裝</v>
          </cell>
          <cell r="G8236" t="str">
            <v>廣播電視</v>
          </cell>
          <cell r="H8236">
            <v>0</v>
          </cell>
          <cell r="I8236" t="str">
            <v/>
          </cell>
          <cell r="J8236" t="str">
            <v/>
          </cell>
          <cell r="K8236" t="str">
            <v/>
          </cell>
          <cell r="L8236" t="str">
            <v/>
          </cell>
          <cell r="M8236" t="str">
            <v>免稅</v>
          </cell>
          <cell r="N8236" t="str">
            <v>7504347582</v>
          </cell>
        </row>
        <row r="8237">
          <cell r="A8237" t="str">
            <v>50434792</v>
          </cell>
          <cell r="B8237" t="str">
            <v>好萊塢與"藝伎回憶錄"</v>
          </cell>
          <cell r="C8237" t="str">
            <v>本社</v>
          </cell>
          <cell r="D8237">
            <v>149</v>
          </cell>
          <cell r="E8237">
            <v>0</v>
          </cell>
          <cell r="F8237" t="str">
            <v>平裝</v>
          </cell>
          <cell r="G8237" t="str">
            <v>廣播電視</v>
          </cell>
          <cell r="H8237">
            <v>0</v>
          </cell>
          <cell r="I8237" t="str">
            <v/>
          </cell>
          <cell r="J8237" t="str">
            <v/>
          </cell>
          <cell r="K8237" t="str">
            <v/>
          </cell>
          <cell r="L8237" t="str">
            <v/>
          </cell>
          <cell r="M8237" t="str">
            <v>免稅</v>
          </cell>
          <cell r="N8237" t="str">
            <v>7504347922</v>
          </cell>
        </row>
        <row r="8238">
          <cell r="A8238" t="str">
            <v>50434795</v>
          </cell>
          <cell r="B8238" t="str">
            <v>悲情畫傳</v>
          </cell>
          <cell r="C8238" t="str">
            <v>0</v>
          </cell>
          <cell r="D8238">
            <v>160</v>
          </cell>
          <cell r="E8238">
            <v>0</v>
          </cell>
          <cell r="F8238" t="str">
            <v>平裝</v>
          </cell>
          <cell r="G8238" t="str">
            <v>廣播電視</v>
          </cell>
          <cell r="H8238">
            <v>32</v>
          </cell>
          <cell r="I8238" t="str">
            <v/>
          </cell>
          <cell r="J8238" t="str">
            <v/>
          </cell>
          <cell r="K8238" t="str">
            <v/>
          </cell>
          <cell r="L8238" t="str">
            <v/>
          </cell>
          <cell r="M8238" t="str">
            <v>免稅</v>
          </cell>
          <cell r="N8238" t="str">
            <v>7504347957</v>
          </cell>
        </row>
        <row r="8239">
          <cell r="A8239" t="str">
            <v>50434796</v>
          </cell>
          <cell r="B8239" t="str">
            <v>老影星夢尋</v>
          </cell>
          <cell r="C8239" t="str">
            <v>劉樹</v>
          </cell>
          <cell r="D8239">
            <v>165</v>
          </cell>
          <cell r="E8239">
            <v>0</v>
          </cell>
          <cell r="F8239" t="str">
            <v>平裝</v>
          </cell>
          <cell r="G8239" t="str">
            <v>廣播電視</v>
          </cell>
          <cell r="H8239">
            <v>33</v>
          </cell>
          <cell r="I8239" t="str">
            <v/>
          </cell>
          <cell r="J8239" t="str">
            <v/>
          </cell>
          <cell r="K8239" t="str">
            <v/>
          </cell>
          <cell r="L8239" t="str">
            <v/>
          </cell>
          <cell r="M8239" t="str">
            <v>免稅</v>
          </cell>
          <cell r="N8239" t="str">
            <v>7504347965</v>
          </cell>
        </row>
        <row r="8240">
          <cell r="A8240" t="str">
            <v>50434840</v>
          </cell>
          <cell r="B8240" t="str">
            <v>張大千畫傳</v>
          </cell>
          <cell r="C8240" t="str">
            <v>邵箐箐</v>
          </cell>
          <cell r="D8240">
            <v>149</v>
          </cell>
          <cell r="E8240">
            <v>0</v>
          </cell>
          <cell r="F8240" t="str">
            <v>平裝</v>
          </cell>
          <cell r="G8240" t="str">
            <v>廣播電視</v>
          </cell>
          <cell r="H8240">
            <v>29.8</v>
          </cell>
          <cell r="I8240" t="str">
            <v/>
          </cell>
          <cell r="J8240" t="str">
            <v/>
          </cell>
          <cell r="K8240" t="str">
            <v/>
          </cell>
          <cell r="L8240" t="str">
            <v/>
          </cell>
          <cell r="M8240" t="str">
            <v>免稅</v>
          </cell>
          <cell r="N8240" t="str">
            <v>7504348406</v>
          </cell>
        </row>
        <row r="8241">
          <cell r="A8241" t="str">
            <v>50434843</v>
          </cell>
          <cell r="B8241" t="str">
            <v>畢卡索畫傳</v>
          </cell>
          <cell r="C8241" t="str">
            <v>海音</v>
          </cell>
          <cell r="D8241">
            <v>179</v>
          </cell>
          <cell r="E8241">
            <v>0</v>
          </cell>
          <cell r="F8241" t="str">
            <v>平裝</v>
          </cell>
          <cell r="G8241" t="str">
            <v>廣播電視</v>
          </cell>
          <cell r="H8241">
            <v>29.8</v>
          </cell>
          <cell r="I8241" t="str">
            <v/>
          </cell>
          <cell r="J8241" t="str">
            <v/>
          </cell>
          <cell r="K8241" t="str">
            <v/>
          </cell>
          <cell r="L8241" t="str">
            <v/>
          </cell>
          <cell r="M8241" t="str">
            <v>免稅</v>
          </cell>
          <cell r="N8241" t="str">
            <v>7504348430</v>
          </cell>
        </row>
        <row r="8242">
          <cell r="A8242" t="str">
            <v>50434880</v>
          </cell>
          <cell r="B8242" t="str">
            <v>徽商:正說明清中國第一商幫</v>
          </cell>
          <cell r="C8242" t="str">
            <v>本社</v>
          </cell>
          <cell r="D8242">
            <v>140</v>
          </cell>
          <cell r="E8242">
            <v>0</v>
          </cell>
          <cell r="F8242" t="str">
            <v>平裝</v>
          </cell>
          <cell r="G8242" t="str">
            <v>廣播電視</v>
          </cell>
          <cell r="H8242">
            <v>0</v>
          </cell>
          <cell r="I8242" t="str">
            <v/>
          </cell>
          <cell r="J8242" t="str">
            <v/>
          </cell>
          <cell r="K8242" t="str">
            <v/>
          </cell>
          <cell r="L8242" t="str">
            <v/>
          </cell>
          <cell r="M8242" t="str">
            <v>免稅</v>
          </cell>
          <cell r="N8242" t="str">
            <v>7504348805</v>
          </cell>
        </row>
        <row r="8243">
          <cell r="A8243" t="str">
            <v>50434922</v>
          </cell>
          <cell r="B8243" t="str">
            <v>明</v>
          </cell>
          <cell r="C8243" t="str">
            <v>酒徒</v>
          </cell>
          <cell r="D8243">
            <v>199</v>
          </cell>
          <cell r="E8243">
            <v>0</v>
          </cell>
          <cell r="F8243" t="str">
            <v>平裝</v>
          </cell>
          <cell r="G8243" t="str">
            <v>廣播電視</v>
          </cell>
          <cell r="H8243">
            <v>39.799999999999997</v>
          </cell>
          <cell r="I8243" t="str">
            <v/>
          </cell>
          <cell r="J8243" t="str">
            <v/>
          </cell>
          <cell r="K8243" t="str">
            <v/>
          </cell>
          <cell r="L8243" t="str">
            <v/>
          </cell>
          <cell r="M8243" t="str">
            <v>免稅</v>
          </cell>
          <cell r="N8243" t="str">
            <v>7504349224</v>
          </cell>
        </row>
        <row r="8244">
          <cell r="A8244" t="str">
            <v>50434947</v>
          </cell>
          <cell r="B8244" t="str">
            <v>原來唐詩可以這樣讀</v>
          </cell>
          <cell r="C8244" t="str">
            <v>柏樺</v>
          </cell>
          <cell r="D8244">
            <v>140</v>
          </cell>
          <cell r="E8244">
            <v>0</v>
          </cell>
          <cell r="F8244" t="str">
            <v>平裝</v>
          </cell>
          <cell r="G8244" t="str">
            <v>廣播電視</v>
          </cell>
          <cell r="H8244">
            <v>28</v>
          </cell>
          <cell r="I8244" t="str">
            <v/>
          </cell>
          <cell r="J8244" t="str">
            <v/>
          </cell>
          <cell r="K8244" t="str">
            <v/>
          </cell>
          <cell r="L8244" t="str">
            <v/>
          </cell>
          <cell r="M8244" t="str">
            <v>免稅</v>
          </cell>
          <cell r="N8244" t="str">
            <v>750434947X</v>
          </cell>
        </row>
        <row r="8245">
          <cell r="A8245" t="str">
            <v>50434963</v>
          </cell>
          <cell r="B8245" t="str">
            <v>三國演義之謎</v>
          </cell>
          <cell r="C8245" t="str">
            <v>李殿元</v>
          </cell>
          <cell r="D8245">
            <v>140</v>
          </cell>
          <cell r="E8245">
            <v>0</v>
          </cell>
          <cell r="F8245" t="str">
            <v>平裝</v>
          </cell>
          <cell r="G8245" t="str">
            <v>廣播電視</v>
          </cell>
          <cell r="H8245">
            <v>28</v>
          </cell>
          <cell r="I8245" t="str">
            <v/>
          </cell>
          <cell r="J8245" t="str">
            <v/>
          </cell>
          <cell r="K8245" t="str">
            <v/>
          </cell>
          <cell r="L8245" t="str">
            <v/>
          </cell>
          <cell r="M8245" t="str">
            <v>免稅</v>
          </cell>
          <cell r="N8245" t="str">
            <v>7504349631</v>
          </cell>
        </row>
        <row r="8246">
          <cell r="A8246" t="str">
            <v>50434965</v>
          </cell>
          <cell r="B8246" t="str">
            <v>金瓶梅之謎</v>
          </cell>
          <cell r="C8246" t="str">
            <v>馬征</v>
          </cell>
          <cell r="D8246">
            <v>140</v>
          </cell>
          <cell r="E8246">
            <v>0</v>
          </cell>
          <cell r="F8246" t="str">
            <v>平裝</v>
          </cell>
          <cell r="G8246" t="str">
            <v>廣播電視</v>
          </cell>
          <cell r="H8246">
            <v>28</v>
          </cell>
          <cell r="I8246" t="str">
            <v/>
          </cell>
          <cell r="J8246" t="str">
            <v/>
          </cell>
          <cell r="K8246" t="str">
            <v/>
          </cell>
          <cell r="L8246" t="str">
            <v/>
          </cell>
          <cell r="M8246" t="str">
            <v>免稅</v>
          </cell>
          <cell r="N8246" t="str">
            <v>7504349658</v>
          </cell>
        </row>
        <row r="8247">
          <cell r="A8247" t="str">
            <v>50434966</v>
          </cell>
          <cell r="B8247" t="str">
            <v>紅樓夢之謎</v>
          </cell>
          <cell r="C8247" t="str">
            <v>李均惠</v>
          </cell>
          <cell r="D8247">
            <v>140</v>
          </cell>
          <cell r="E8247">
            <v>0</v>
          </cell>
          <cell r="F8247" t="str">
            <v>平裝</v>
          </cell>
          <cell r="G8247" t="str">
            <v>廣播電視</v>
          </cell>
          <cell r="H8247">
            <v>28</v>
          </cell>
          <cell r="I8247" t="str">
            <v/>
          </cell>
          <cell r="J8247" t="str">
            <v/>
          </cell>
          <cell r="K8247" t="str">
            <v/>
          </cell>
          <cell r="L8247" t="str">
            <v/>
          </cell>
          <cell r="M8247" t="str">
            <v>免稅</v>
          </cell>
          <cell r="N8247" t="str">
            <v>7504349666</v>
          </cell>
        </row>
        <row r="8248">
          <cell r="A8248" t="str">
            <v>50434967</v>
          </cell>
          <cell r="B8248" t="str">
            <v>水滸傳之謎</v>
          </cell>
          <cell r="C8248" t="str">
            <v>李殿元</v>
          </cell>
          <cell r="D8248">
            <v>140</v>
          </cell>
          <cell r="E8248">
            <v>0</v>
          </cell>
          <cell r="F8248" t="str">
            <v>平裝</v>
          </cell>
          <cell r="G8248" t="str">
            <v>廣播電視</v>
          </cell>
          <cell r="H8248">
            <v>28</v>
          </cell>
          <cell r="I8248" t="str">
            <v/>
          </cell>
          <cell r="J8248" t="str">
            <v/>
          </cell>
          <cell r="K8248" t="str">
            <v/>
          </cell>
          <cell r="L8248" t="str">
            <v/>
          </cell>
          <cell r="M8248" t="str">
            <v>免稅</v>
          </cell>
          <cell r="N8248" t="str">
            <v>7504349674</v>
          </cell>
        </row>
        <row r="8249">
          <cell r="A8249" t="str">
            <v>50434970</v>
          </cell>
          <cell r="B8249" t="str">
            <v>新絲綢之路</v>
          </cell>
          <cell r="C8249" t="str">
            <v>趙化勇</v>
          </cell>
          <cell r="D8249">
            <v>194</v>
          </cell>
          <cell r="E8249">
            <v>0</v>
          </cell>
          <cell r="F8249" t="str">
            <v>平裝</v>
          </cell>
          <cell r="G8249" t="str">
            <v>廣播電視</v>
          </cell>
          <cell r="H8249">
            <v>38.799999999999997</v>
          </cell>
          <cell r="I8249" t="str">
            <v/>
          </cell>
          <cell r="J8249" t="str">
            <v/>
          </cell>
          <cell r="K8249" t="str">
            <v/>
          </cell>
          <cell r="L8249" t="str">
            <v/>
          </cell>
          <cell r="M8249" t="str">
            <v>免稅</v>
          </cell>
          <cell r="N8249" t="str">
            <v>7504349705</v>
          </cell>
        </row>
        <row r="8250">
          <cell r="A8250" t="str">
            <v>50434972</v>
          </cell>
          <cell r="B8250" t="str">
            <v>西遊記之謎</v>
          </cell>
          <cell r="C8250" t="str">
            <v>屈小強</v>
          </cell>
          <cell r="D8250">
            <v>140</v>
          </cell>
          <cell r="E8250">
            <v>0</v>
          </cell>
          <cell r="F8250" t="str">
            <v>平裝</v>
          </cell>
          <cell r="G8250" t="str">
            <v>廣播電視</v>
          </cell>
          <cell r="H8250">
            <v>28</v>
          </cell>
          <cell r="I8250" t="str">
            <v/>
          </cell>
          <cell r="J8250" t="str">
            <v/>
          </cell>
          <cell r="K8250" t="str">
            <v/>
          </cell>
          <cell r="L8250" t="str">
            <v/>
          </cell>
          <cell r="M8250" t="str">
            <v>免稅</v>
          </cell>
          <cell r="N8250" t="str">
            <v>7504349720</v>
          </cell>
        </row>
        <row r="8251">
          <cell r="A8251" t="str">
            <v>50434976</v>
          </cell>
          <cell r="B8251" t="str">
            <v>蘇曼殊說禪</v>
          </cell>
          <cell r="C8251" t="str">
            <v>大  荒、隱  塵編著</v>
          </cell>
          <cell r="D8251">
            <v>130</v>
          </cell>
          <cell r="E8251">
            <v>0</v>
          </cell>
          <cell r="F8251" t="str">
            <v>平裝</v>
          </cell>
          <cell r="G8251" t="str">
            <v>廣播電視</v>
          </cell>
          <cell r="H8251">
            <v>26</v>
          </cell>
          <cell r="I8251" t="str">
            <v/>
          </cell>
          <cell r="J8251" t="str">
            <v/>
          </cell>
          <cell r="K8251" t="str">
            <v/>
          </cell>
          <cell r="L8251" t="str">
            <v/>
          </cell>
          <cell r="M8251" t="str">
            <v>免稅</v>
          </cell>
          <cell r="N8251" t="str">
            <v>7504349763</v>
          </cell>
        </row>
        <row r="8252">
          <cell r="A8252" t="str">
            <v>50434994</v>
          </cell>
          <cell r="B8252" t="str">
            <v>論語人生</v>
          </cell>
          <cell r="C8252" t="str">
            <v>楊國華著</v>
          </cell>
          <cell r="D8252">
            <v>145</v>
          </cell>
          <cell r="E8252">
            <v>0</v>
          </cell>
          <cell r="F8252" t="str">
            <v>平裝</v>
          </cell>
          <cell r="G8252" t="str">
            <v>廣播電視</v>
          </cell>
          <cell r="H8252">
            <v>29</v>
          </cell>
          <cell r="I8252" t="str">
            <v/>
          </cell>
          <cell r="J8252" t="str">
            <v/>
          </cell>
          <cell r="K8252" t="str">
            <v/>
          </cell>
          <cell r="L8252" t="str">
            <v/>
          </cell>
          <cell r="M8252" t="str">
            <v>免稅</v>
          </cell>
          <cell r="N8252" t="str">
            <v>7504349941</v>
          </cell>
        </row>
        <row r="8253">
          <cell r="A8253" t="str">
            <v>50435039</v>
          </cell>
          <cell r="B8253" t="str">
            <v>元世祖忽必烈（上下）</v>
          </cell>
          <cell r="C8253" t="str">
            <v>俞智先</v>
          </cell>
          <cell r="D8253">
            <v>210</v>
          </cell>
          <cell r="E8253">
            <v>0</v>
          </cell>
          <cell r="F8253" t="str">
            <v>平裝</v>
          </cell>
          <cell r="G8253" t="str">
            <v>廣播電視</v>
          </cell>
          <cell r="H8253">
            <v>42</v>
          </cell>
          <cell r="I8253" t="str">
            <v/>
          </cell>
          <cell r="J8253" t="str">
            <v/>
          </cell>
          <cell r="K8253" t="str">
            <v/>
          </cell>
          <cell r="L8253" t="str">
            <v/>
          </cell>
          <cell r="M8253" t="str">
            <v>免稅</v>
          </cell>
          <cell r="N8253" t="str">
            <v>9787504350398</v>
          </cell>
        </row>
        <row r="8254">
          <cell r="A8254" t="str">
            <v>50435103</v>
          </cell>
          <cell r="B8254" t="str">
            <v>道家的戰略管理:先見之明的境界</v>
          </cell>
          <cell r="C8254" t="str">
            <v>曹軍</v>
          </cell>
          <cell r="D8254">
            <v>149</v>
          </cell>
          <cell r="E8254">
            <v>0</v>
          </cell>
          <cell r="F8254" t="str">
            <v>平裝</v>
          </cell>
          <cell r="G8254" t="str">
            <v>廣播電視</v>
          </cell>
          <cell r="H8254">
            <v>29.8</v>
          </cell>
          <cell r="I8254" t="str">
            <v/>
          </cell>
          <cell r="J8254" t="str">
            <v/>
          </cell>
          <cell r="K8254" t="str">
            <v/>
          </cell>
          <cell r="L8254" t="str">
            <v/>
          </cell>
          <cell r="M8254" t="str">
            <v>免稅</v>
          </cell>
          <cell r="N8254" t="str">
            <v>9787504351036</v>
          </cell>
        </row>
        <row r="8255">
          <cell r="A8255" t="str">
            <v>50435104</v>
          </cell>
          <cell r="B8255" t="str">
            <v>佛家的智慧管理:管理也要參點禪</v>
          </cell>
          <cell r="C8255" t="str">
            <v>曹軍</v>
          </cell>
          <cell r="D8255">
            <v>145</v>
          </cell>
          <cell r="E8255">
            <v>0</v>
          </cell>
          <cell r="F8255" t="str">
            <v>平裝</v>
          </cell>
          <cell r="G8255" t="str">
            <v>廣播電視</v>
          </cell>
          <cell r="H8255">
            <v>29</v>
          </cell>
          <cell r="I8255" t="str">
            <v/>
          </cell>
          <cell r="J8255" t="str">
            <v/>
          </cell>
          <cell r="K8255" t="str">
            <v/>
          </cell>
          <cell r="L8255" t="str">
            <v/>
          </cell>
          <cell r="M8255" t="str">
            <v>免稅</v>
          </cell>
          <cell r="N8255" t="str">
            <v>9787504351043</v>
          </cell>
        </row>
        <row r="8256">
          <cell r="A8256" t="str">
            <v>50435105</v>
          </cell>
          <cell r="B8256" t="str">
            <v>儒家的和諧管理:組織行為的規範</v>
          </cell>
          <cell r="C8256" t="str">
            <v>曹軍</v>
          </cell>
          <cell r="D8256">
            <v>160</v>
          </cell>
          <cell r="E8256">
            <v>0</v>
          </cell>
          <cell r="F8256" t="str">
            <v>平裝</v>
          </cell>
          <cell r="G8256" t="str">
            <v>廣播電視</v>
          </cell>
          <cell r="H8256">
            <v>32</v>
          </cell>
          <cell r="I8256" t="str">
            <v/>
          </cell>
          <cell r="J8256" t="str">
            <v/>
          </cell>
          <cell r="K8256" t="str">
            <v/>
          </cell>
          <cell r="L8256" t="str">
            <v/>
          </cell>
          <cell r="M8256" t="str">
            <v>免稅</v>
          </cell>
          <cell r="N8256" t="str">
            <v>9787504351050</v>
          </cell>
        </row>
        <row r="8257">
          <cell r="A8257" t="str">
            <v>50435106</v>
          </cell>
          <cell r="B8257" t="str">
            <v>法家的法術管理:領導者的權與勢</v>
          </cell>
          <cell r="C8257" t="str">
            <v>曹軍</v>
          </cell>
          <cell r="D8257">
            <v>149</v>
          </cell>
          <cell r="E8257">
            <v>0</v>
          </cell>
          <cell r="F8257" t="str">
            <v>平裝</v>
          </cell>
          <cell r="G8257" t="str">
            <v>廣播電視</v>
          </cell>
          <cell r="H8257">
            <v>29.8</v>
          </cell>
          <cell r="I8257" t="str">
            <v/>
          </cell>
          <cell r="J8257" t="str">
            <v/>
          </cell>
          <cell r="K8257" t="str">
            <v/>
          </cell>
          <cell r="L8257" t="str">
            <v/>
          </cell>
          <cell r="M8257" t="str">
            <v>免稅</v>
          </cell>
          <cell r="N8257" t="str">
            <v>9787504351067</v>
          </cell>
        </row>
        <row r="8258">
          <cell r="A8258" t="str">
            <v>50435141</v>
          </cell>
          <cell r="B8258" t="str">
            <v>最後的村莊：曹乃謙短篇小說選</v>
          </cell>
          <cell r="C8258" t="str">
            <v>曹乃謙</v>
          </cell>
          <cell r="D8258">
            <v>118</v>
          </cell>
          <cell r="E8258">
            <v>0</v>
          </cell>
          <cell r="F8258" t="str">
            <v>平裝</v>
          </cell>
          <cell r="G8258" t="str">
            <v>廣播電視</v>
          </cell>
          <cell r="H8258">
            <v>23.5</v>
          </cell>
          <cell r="I8258" t="str">
            <v/>
          </cell>
          <cell r="J8258" t="str">
            <v/>
          </cell>
          <cell r="K8258" t="str">
            <v/>
          </cell>
          <cell r="L8258" t="str">
            <v/>
          </cell>
          <cell r="M8258" t="str">
            <v>免稅</v>
          </cell>
          <cell r="N8258" t="str">
            <v>7504351415</v>
          </cell>
        </row>
        <row r="8259">
          <cell r="A8259" t="str">
            <v>50435148</v>
          </cell>
          <cell r="B8259" t="str">
            <v>老舍作品經典（上，下）</v>
          </cell>
          <cell r="C8259" t="str">
            <v>舒乙</v>
          </cell>
          <cell r="D8259">
            <v>325</v>
          </cell>
          <cell r="E8259">
            <v>0</v>
          </cell>
          <cell r="F8259" t="str">
            <v>平裝</v>
          </cell>
          <cell r="G8259" t="str">
            <v>廣播電視</v>
          </cell>
          <cell r="H8259">
            <v>65</v>
          </cell>
          <cell r="I8259" t="str">
            <v/>
          </cell>
          <cell r="J8259" t="str">
            <v/>
          </cell>
          <cell r="K8259" t="str">
            <v/>
          </cell>
          <cell r="L8259" t="str">
            <v/>
          </cell>
          <cell r="M8259" t="str">
            <v>免稅</v>
          </cell>
          <cell r="N8259" t="str">
            <v>7504351482</v>
          </cell>
        </row>
        <row r="8260">
          <cell r="A8260" t="str">
            <v>50435264</v>
          </cell>
          <cell r="B8260" t="str">
            <v>大秦盛衰四十年:破譯大秦帝國密碼</v>
          </cell>
          <cell r="C8260" t="str">
            <v>秦風</v>
          </cell>
          <cell r="D8260">
            <v>140</v>
          </cell>
          <cell r="E8260">
            <v>0</v>
          </cell>
          <cell r="F8260" t="str">
            <v>平裝</v>
          </cell>
          <cell r="G8260" t="str">
            <v>廣播電視</v>
          </cell>
          <cell r="H8260">
            <v>28</v>
          </cell>
          <cell r="I8260" t="str">
            <v/>
          </cell>
          <cell r="J8260" t="str">
            <v/>
          </cell>
          <cell r="K8260" t="str">
            <v/>
          </cell>
          <cell r="L8260" t="str">
            <v/>
          </cell>
          <cell r="M8260" t="str">
            <v>免稅</v>
          </cell>
          <cell r="N8260" t="str">
            <v>9787504352644</v>
          </cell>
        </row>
        <row r="8261">
          <cell r="A8261" t="str">
            <v>50435267</v>
          </cell>
          <cell r="B8261" t="str">
            <v>刺馬</v>
          </cell>
          <cell r="C8261" t="str">
            <v>平江不肖生</v>
          </cell>
          <cell r="D8261">
            <v>99</v>
          </cell>
          <cell r="E8261">
            <v>0</v>
          </cell>
          <cell r="F8261" t="str">
            <v>平裝</v>
          </cell>
          <cell r="G8261" t="str">
            <v>廣播電視</v>
          </cell>
          <cell r="H8261">
            <v>19.8</v>
          </cell>
          <cell r="I8261" t="str">
            <v/>
          </cell>
          <cell r="J8261" t="str">
            <v/>
          </cell>
          <cell r="K8261" t="str">
            <v/>
          </cell>
          <cell r="L8261" t="str">
            <v/>
          </cell>
          <cell r="M8261" t="str">
            <v>免稅</v>
          </cell>
          <cell r="N8261" t="str">
            <v>9787504352675</v>
          </cell>
        </row>
        <row r="8262">
          <cell r="A8262" t="str">
            <v>50435289</v>
          </cell>
          <cell r="B8262" t="str">
            <v>大明王朝--建文悲歌</v>
          </cell>
          <cell r="C8262" t="str">
            <v>包明寶</v>
          </cell>
          <cell r="D8262">
            <v>144</v>
          </cell>
          <cell r="E8262">
            <v>0</v>
          </cell>
          <cell r="F8262" t="str">
            <v>平裝</v>
          </cell>
          <cell r="G8262" t="str">
            <v>廣播電視</v>
          </cell>
          <cell r="H8262">
            <v>28.8</v>
          </cell>
          <cell r="I8262" t="str">
            <v/>
          </cell>
          <cell r="J8262" t="str">
            <v/>
          </cell>
          <cell r="K8262" t="str">
            <v/>
          </cell>
          <cell r="L8262" t="str">
            <v/>
          </cell>
          <cell r="M8262" t="str">
            <v>免稅</v>
          </cell>
          <cell r="N8262" t="str">
            <v>7504352896</v>
          </cell>
        </row>
        <row r="8263">
          <cell r="A8263" t="str">
            <v>50435430</v>
          </cell>
          <cell r="B8263" t="str">
            <v>《大學》之生命十大道</v>
          </cell>
          <cell r="C8263" t="str">
            <v>（民國）</v>
          </cell>
          <cell r="D8263">
            <v>132</v>
          </cell>
          <cell r="E8263">
            <v>0</v>
          </cell>
          <cell r="F8263" t="str">
            <v>平裝</v>
          </cell>
          <cell r="G8263" t="str">
            <v>廣播電視</v>
          </cell>
          <cell r="H8263">
            <v>22</v>
          </cell>
          <cell r="I8263" t="str">
            <v/>
          </cell>
          <cell r="J8263" t="str">
            <v/>
          </cell>
          <cell r="K8263" t="str">
            <v/>
          </cell>
          <cell r="L8263" t="str">
            <v/>
          </cell>
          <cell r="M8263" t="str">
            <v>免稅</v>
          </cell>
          <cell r="N8263" t="str">
            <v>9787504354303</v>
          </cell>
        </row>
        <row r="8264">
          <cell r="A8264" t="str">
            <v>50435434</v>
          </cell>
          <cell r="B8264" t="str">
            <v>五朝千家詩（上中下）</v>
          </cell>
          <cell r="C8264" t="str">
            <v>聶小晴</v>
          </cell>
          <cell r="D8264">
            <v>540</v>
          </cell>
          <cell r="E8264">
            <v>0</v>
          </cell>
          <cell r="F8264" t="str">
            <v>平裝</v>
          </cell>
          <cell r="G8264" t="str">
            <v>廣播電視</v>
          </cell>
          <cell r="H8264">
            <v>90</v>
          </cell>
          <cell r="I8264" t="str">
            <v/>
          </cell>
          <cell r="J8264" t="str">
            <v/>
          </cell>
          <cell r="K8264" t="str">
            <v/>
          </cell>
          <cell r="L8264" t="str">
            <v/>
          </cell>
          <cell r="M8264" t="str">
            <v>免稅</v>
          </cell>
          <cell r="N8264" t="str">
            <v>9787504354341</v>
          </cell>
        </row>
        <row r="8265">
          <cell r="A8265" t="str">
            <v>50435475</v>
          </cell>
          <cell r="B8265" t="str">
            <v>”老子”之人生十大觀</v>
          </cell>
          <cell r="C8265" t="str">
            <v>李一冉</v>
          </cell>
          <cell r="D8265">
            <v>110</v>
          </cell>
          <cell r="E8265">
            <v>0</v>
          </cell>
          <cell r="F8265" t="str">
            <v>平裝</v>
          </cell>
          <cell r="G8265" t="str">
            <v>廣播電視</v>
          </cell>
          <cell r="H8265">
            <v>22</v>
          </cell>
          <cell r="I8265" t="str">
            <v/>
          </cell>
          <cell r="J8265" t="str">
            <v/>
          </cell>
          <cell r="K8265" t="str">
            <v/>
          </cell>
          <cell r="L8265" t="str">
            <v/>
          </cell>
          <cell r="M8265" t="str">
            <v>免稅</v>
          </cell>
          <cell r="N8265" t="str">
            <v>9787504354754</v>
          </cell>
        </row>
        <row r="8266">
          <cell r="A8266" t="str">
            <v>50435476</v>
          </cell>
          <cell r="B8266" t="str">
            <v>乾隆遺子與拿破崙</v>
          </cell>
          <cell r="C8266" t="str">
            <v>勒內-韓(法)</v>
          </cell>
          <cell r="D8266">
            <v>90</v>
          </cell>
          <cell r="E8266">
            <v>0</v>
          </cell>
          <cell r="F8266" t="str">
            <v>平裝</v>
          </cell>
          <cell r="G8266" t="str">
            <v>廣播電視</v>
          </cell>
          <cell r="H8266">
            <v>18</v>
          </cell>
          <cell r="I8266" t="str">
            <v/>
          </cell>
          <cell r="J8266" t="str">
            <v/>
          </cell>
          <cell r="K8266" t="str">
            <v/>
          </cell>
          <cell r="L8266" t="str">
            <v/>
          </cell>
          <cell r="M8266" t="str">
            <v>免稅</v>
          </cell>
          <cell r="N8266" t="str">
            <v>9787504354761</v>
          </cell>
        </row>
        <row r="8267">
          <cell r="A8267" t="str">
            <v>50435487</v>
          </cell>
          <cell r="B8267" t="str">
            <v>三國赤壁之戰新解</v>
          </cell>
          <cell r="C8267" t="str">
            <v>燕京小林</v>
          </cell>
          <cell r="D8267">
            <v>145</v>
          </cell>
          <cell r="E8267">
            <v>0</v>
          </cell>
          <cell r="F8267" t="str">
            <v>平裝</v>
          </cell>
          <cell r="G8267" t="str">
            <v>廣播電視</v>
          </cell>
          <cell r="H8267">
            <v>29</v>
          </cell>
          <cell r="I8267" t="str">
            <v/>
          </cell>
          <cell r="J8267" t="str">
            <v/>
          </cell>
          <cell r="K8267" t="str">
            <v/>
          </cell>
          <cell r="L8267" t="str">
            <v/>
          </cell>
          <cell r="M8267" t="str">
            <v>免稅</v>
          </cell>
          <cell r="N8267" t="str">
            <v>9787504354877</v>
          </cell>
        </row>
        <row r="8268">
          <cell r="A8268" t="str">
            <v>50435668</v>
          </cell>
          <cell r="B8268" t="str">
            <v>大學</v>
          </cell>
          <cell r="C8268" t="str">
            <v>（民國）</v>
          </cell>
          <cell r="D8268">
            <v>156</v>
          </cell>
          <cell r="E8268">
            <v>0</v>
          </cell>
          <cell r="F8268" t="str">
            <v>平裝</v>
          </cell>
          <cell r="G8268" t="str">
            <v>廣播電視</v>
          </cell>
          <cell r="H8268">
            <v>26</v>
          </cell>
          <cell r="I8268" t="str">
            <v/>
          </cell>
          <cell r="J8268" t="str">
            <v/>
          </cell>
          <cell r="K8268" t="str">
            <v/>
          </cell>
          <cell r="L8268" t="str">
            <v/>
          </cell>
          <cell r="M8268" t="str">
            <v>免稅</v>
          </cell>
          <cell r="N8268" t="str">
            <v>9787504356680</v>
          </cell>
        </row>
        <row r="8269">
          <cell r="A8269" t="str">
            <v>50435675</v>
          </cell>
          <cell r="B8269" t="str">
            <v>老子之人生十大觀</v>
          </cell>
          <cell r="C8269" t="str">
            <v>李一冉</v>
          </cell>
          <cell r="D8269">
            <v>132</v>
          </cell>
          <cell r="E8269">
            <v>0</v>
          </cell>
          <cell r="F8269" t="str">
            <v/>
          </cell>
          <cell r="G8269" t="str">
            <v>廣播電視</v>
          </cell>
          <cell r="H8269">
            <v>22</v>
          </cell>
          <cell r="I8269" t="str">
            <v/>
          </cell>
          <cell r="J8269" t="str">
            <v/>
          </cell>
          <cell r="K8269" t="str">
            <v/>
          </cell>
          <cell r="L8269" t="str">
            <v/>
          </cell>
          <cell r="M8269" t="str">
            <v>免稅</v>
          </cell>
          <cell r="N8269" t="str">
            <v>9787504356758</v>
          </cell>
        </row>
        <row r="8270">
          <cell r="A8270" t="str">
            <v>50435685</v>
          </cell>
          <cell r="B8270" t="str">
            <v>老子的生命智慧</v>
          </cell>
          <cell r="C8270" t="str">
            <v>馬瀛 著</v>
          </cell>
          <cell r="D8270">
            <v>132</v>
          </cell>
          <cell r="E8270">
            <v>0</v>
          </cell>
          <cell r="F8270" t="str">
            <v>平裝</v>
          </cell>
          <cell r="G8270" t="str">
            <v>廣播電視</v>
          </cell>
          <cell r="H8270">
            <v>22</v>
          </cell>
          <cell r="I8270" t="str">
            <v/>
          </cell>
          <cell r="J8270" t="str">
            <v/>
          </cell>
          <cell r="K8270" t="str">
            <v/>
          </cell>
          <cell r="L8270" t="str">
            <v/>
          </cell>
          <cell r="M8270" t="str">
            <v>免稅</v>
          </cell>
          <cell r="N8270" t="str">
            <v>9787504356857</v>
          </cell>
        </row>
        <row r="8271">
          <cell r="A8271" t="str">
            <v>50435686</v>
          </cell>
          <cell r="B8271" t="str">
            <v>莊子的處世智慧</v>
          </cell>
          <cell r="C8271" t="str">
            <v>（民國）張景博</v>
          </cell>
          <cell r="D8271">
            <v>144</v>
          </cell>
          <cell r="E8271">
            <v>0</v>
          </cell>
          <cell r="F8271" t="str">
            <v>平裝</v>
          </cell>
          <cell r="G8271" t="str">
            <v>廣播電視</v>
          </cell>
          <cell r="H8271">
            <v>24</v>
          </cell>
          <cell r="I8271" t="str">
            <v/>
          </cell>
          <cell r="J8271" t="str">
            <v/>
          </cell>
          <cell r="K8271" t="str">
            <v/>
          </cell>
          <cell r="L8271" t="str">
            <v/>
          </cell>
          <cell r="M8271" t="str">
            <v>免稅</v>
          </cell>
          <cell r="N8271" t="str">
            <v>9787504356864</v>
          </cell>
        </row>
        <row r="8272">
          <cell r="A8272" t="str">
            <v>50435758</v>
          </cell>
          <cell r="B8272" t="str">
            <v>我願意活在這三個朝代 : 漢武鼎盛、唐風包容、宋華綽約</v>
          </cell>
          <cell r="C8272" t="str">
            <v>上官紫微著</v>
          </cell>
          <cell r="D8272">
            <v>179</v>
          </cell>
          <cell r="E8272">
            <v>0</v>
          </cell>
          <cell r="F8272" t="str">
            <v>平裝</v>
          </cell>
          <cell r="G8272" t="str">
            <v>廣播電視</v>
          </cell>
          <cell r="H8272">
            <v>29.8</v>
          </cell>
          <cell r="I8272" t="str">
            <v/>
          </cell>
          <cell r="J8272" t="str">
            <v/>
          </cell>
          <cell r="K8272" t="str">
            <v/>
          </cell>
          <cell r="L8272" t="str">
            <v/>
          </cell>
          <cell r="M8272" t="str">
            <v>免稅</v>
          </cell>
          <cell r="N8272" t="str">
            <v>9787504357588</v>
          </cell>
        </row>
        <row r="8273">
          <cell r="A8273" t="str">
            <v>50435760</v>
          </cell>
          <cell r="B8273" t="str">
            <v>草根宰相諸葛亮</v>
          </cell>
          <cell r="C8273" t="str">
            <v>蔣梅笙</v>
          </cell>
          <cell r="D8273">
            <v>156</v>
          </cell>
          <cell r="E8273">
            <v>0</v>
          </cell>
          <cell r="F8273" t="str">
            <v>平裝</v>
          </cell>
          <cell r="G8273" t="str">
            <v>廣播電視</v>
          </cell>
          <cell r="H8273">
            <v>26</v>
          </cell>
          <cell r="I8273" t="str">
            <v/>
          </cell>
          <cell r="J8273" t="str">
            <v/>
          </cell>
          <cell r="K8273" t="str">
            <v/>
          </cell>
          <cell r="L8273" t="str">
            <v/>
          </cell>
          <cell r="M8273" t="str">
            <v>免稅</v>
          </cell>
          <cell r="N8273" t="str">
            <v>9787504357601</v>
          </cell>
        </row>
        <row r="8274">
          <cell r="A8274" t="str">
            <v>50435763</v>
          </cell>
          <cell r="B8274" t="str">
            <v>走下神壇的關羽</v>
          </cell>
          <cell r="C8274" t="str">
            <v>張國慶</v>
          </cell>
          <cell r="D8274">
            <v>150</v>
          </cell>
          <cell r="E8274">
            <v>0</v>
          </cell>
          <cell r="F8274" t="str">
            <v>平裝</v>
          </cell>
          <cell r="G8274" t="str">
            <v>廣播電視</v>
          </cell>
          <cell r="H8274">
            <v>25</v>
          </cell>
          <cell r="I8274" t="str">
            <v/>
          </cell>
          <cell r="J8274" t="str">
            <v/>
          </cell>
          <cell r="K8274" t="str">
            <v/>
          </cell>
          <cell r="L8274" t="str">
            <v/>
          </cell>
          <cell r="M8274" t="str">
            <v>免稅</v>
          </cell>
          <cell r="N8274" t="str">
            <v>9787504357632</v>
          </cell>
        </row>
        <row r="8275">
          <cell r="A8275" t="str">
            <v>50435766</v>
          </cell>
          <cell r="B8275" t="str">
            <v>三國群英新傳</v>
          </cell>
          <cell r="C8275" t="str">
            <v>葉海煙</v>
          </cell>
          <cell r="D8275">
            <v>156</v>
          </cell>
          <cell r="E8275">
            <v>1</v>
          </cell>
          <cell r="F8275" t="str">
            <v>平裝</v>
          </cell>
          <cell r="G8275" t="str">
            <v>廣播電視</v>
          </cell>
          <cell r="H8275">
            <v>26</v>
          </cell>
          <cell r="I8275" t="str">
            <v/>
          </cell>
          <cell r="J8275" t="str">
            <v/>
          </cell>
          <cell r="K8275" t="str">
            <v/>
          </cell>
          <cell r="L8275" t="str">
            <v/>
          </cell>
          <cell r="M8275" t="str">
            <v>免稅</v>
          </cell>
          <cell r="N8275" t="str">
            <v>9787504357663</v>
          </cell>
        </row>
        <row r="8276">
          <cell r="A8276" t="str">
            <v>50435767</v>
          </cell>
          <cell r="B8276" t="str">
            <v>亦正亦邪看曹操</v>
          </cell>
          <cell r="C8276" t="str">
            <v>李一冉</v>
          </cell>
          <cell r="D8276">
            <v>162</v>
          </cell>
          <cell r="E8276">
            <v>0</v>
          </cell>
          <cell r="F8276" t="str">
            <v>平裝</v>
          </cell>
          <cell r="G8276" t="str">
            <v>廣播電視</v>
          </cell>
          <cell r="H8276">
            <v>27</v>
          </cell>
          <cell r="I8276" t="str">
            <v/>
          </cell>
          <cell r="J8276" t="str">
            <v/>
          </cell>
          <cell r="K8276" t="str">
            <v/>
          </cell>
          <cell r="L8276" t="str">
            <v/>
          </cell>
          <cell r="M8276" t="str">
            <v>免稅</v>
          </cell>
          <cell r="N8276" t="str">
            <v>9787504357670</v>
          </cell>
        </row>
        <row r="8277">
          <cell r="A8277" t="str">
            <v>50435768</v>
          </cell>
          <cell r="B8277" t="str">
            <v>千古風流話周瑜</v>
          </cell>
          <cell r="C8277" t="str">
            <v>李一冉</v>
          </cell>
          <cell r="D8277">
            <v>144</v>
          </cell>
          <cell r="E8277">
            <v>3</v>
          </cell>
          <cell r="F8277" t="str">
            <v>平裝</v>
          </cell>
          <cell r="G8277" t="str">
            <v>廣播電視</v>
          </cell>
          <cell r="H8277">
            <v>24</v>
          </cell>
          <cell r="I8277" t="str">
            <v/>
          </cell>
          <cell r="J8277" t="str">
            <v/>
          </cell>
          <cell r="K8277" t="str">
            <v/>
          </cell>
          <cell r="L8277" t="str">
            <v/>
          </cell>
          <cell r="M8277" t="str">
            <v>免稅</v>
          </cell>
          <cell r="N8277" t="str">
            <v>9787504357687</v>
          </cell>
        </row>
        <row r="8278">
          <cell r="A8278" t="str">
            <v>50435795</v>
          </cell>
          <cell r="B8278" t="str">
            <v>齊白石自述-從窮孩子到藝術大師</v>
          </cell>
          <cell r="C8278" t="str">
            <v>（民國）小恒</v>
          </cell>
          <cell r="D8278">
            <v>216</v>
          </cell>
          <cell r="E8278">
            <v>0</v>
          </cell>
          <cell r="F8278" t="str">
            <v>平裝</v>
          </cell>
          <cell r="G8278" t="str">
            <v>廣播電視</v>
          </cell>
          <cell r="H8278">
            <v>36</v>
          </cell>
          <cell r="I8278" t="str">
            <v/>
          </cell>
          <cell r="J8278" t="str">
            <v/>
          </cell>
          <cell r="K8278" t="str">
            <v/>
          </cell>
          <cell r="L8278" t="str">
            <v/>
          </cell>
          <cell r="M8278" t="str">
            <v>免稅</v>
          </cell>
          <cell r="N8278" t="str">
            <v>9787504357953</v>
          </cell>
        </row>
        <row r="8279">
          <cell r="A8279" t="str">
            <v>50436008</v>
          </cell>
          <cell r="B8279" t="str">
            <v>古墓魅影</v>
          </cell>
          <cell r="C8279" t="str">
            <v>袁嶽</v>
          </cell>
          <cell r="D8279">
            <v>168</v>
          </cell>
          <cell r="E8279">
            <v>0</v>
          </cell>
          <cell r="F8279" t="str">
            <v>平裝</v>
          </cell>
          <cell r="G8279" t="str">
            <v>廣播電視</v>
          </cell>
          <cell r="H8279">
            <v>28</v>
          </cell>
          <cell r="I8279" t="str">
            <v/>
          </cell>
          <cell r="J8279" t="str">
            <v/>
          </cell>
          <cell r="K8279" t="str">
            <v/>
          </cell>
          <cell r="L8279" t="str">
            <v/>
          </cell>
          <cell r="M8279" t="str">
            <v>免稅</v>
          </cell>
          <cell r="N8279" t="str">
            <v>9787504360083</v>
          </cell>
        </row>
        <row r="8280">
          <cell r="A8280" t="str">
            <v>50436009</v>
          </cell>
          <cell r="B8280" t="str">
            <v>古墓魍影</v>
          </cell>
          <cell r="C8280" t="str">
            <v>袁嶽</v>
          </cell>
          <cell r="D8280">
            <v>168</v>
          </cell>
          <cell r="E8280">
            <v>0</v>
          </cell>
          <cell r="F8280" t="str">
            <v>平裝</v>
          </cell>
          <cell r="G8280" t="str">
            <v>廣播電視</v>
          </cell>
          <cell r="H8280">
            <v>28</v>
          </cell>
          <cell r="I8280" t="str">
            <v/>
          </cell>
          <cell r="J8280" t="str">
            <v/>
          </cell>
          <cell r="K8280" t="str">
            <v/>
          </cell>
          <cell r="L8280" t="str">
            <v/>
          </cell>
          <cell r="M8280" t="str">
            <v>免稅</v>
          </cell>
          <cell r="N8280" t="str">
            <v>9787504360091</v>
          </cell>
        </row>
        <row r="8281">
          <cell r="A8281" t="str">
            <v>50436073</v>
          </cell>
          <cell r="B8281" t="str">
            <v>佛說做事的道理</v>
          </cell>
          <cell r="C8281" t="str">
            <v>朱彤. 著</v>
          </cell>
          <cell r="D8281">
            <v>150</v>
          </cell>
          <cell r="E8281">
            <v>0</v>
          </cell>
          <cell r="F8281" t="str">
            <v>平裝</v>
          </cell>
          <cell r="G8281" t="str">
            <v>廣播電視</v>
          </cell>
          <cell r="H8281">
            <v>25</v>
          </cell>
          <cell r="I8281" t="str">
            <v/>
          </cell>
          <cell r="J8281" t="str">
            <v/>
          </cell>
          <cell r="K8281" t="str">
            <v/>
          </cell>
          <cell r="L8281" t="str">
            <v/>
          </cell>
          <cell r="M8281" t="str">
            <v>免稅</v>
          </cell>
          <cell r="N8281" t="str">
            <v>9787504360731</v>
          </cell>
        </row>
        <row r="8282">
          <cell r="A8282" t="str">
            <v>50436089</v>
          </cell>
          <cell r="B8282" t="str">
            <v>戊戌追殺令</v>
          </cell>
          <cell r="C8282" t="str">
            <v>劉敬堂</v>
          </cell>
          <cell r="D8282">
            <v>156</v>
          </cell>
          <cell r="E8282">
            <v>1</v>
          </cell>
          <cell r="F8282" t="str">
            <v>平裝</v>
          </cell>
          <cell r="G8282" t="str">
            <v>廣播電視</v>
          </cell>
          <cell r="H8282">
            <v>26</v>
          </cell>
          <cell r="I8282" t="str">
            <v/>
          </cell>
          <cell r="J8282" t="str">
            <v/>
          </cell>
          <cell r="K8282" t="str">
            <v/>
          </cell>
          <cell r="L8282" t="str">
            <v/>
          </cell>
          <cell r="M8282" t="str">
            <v>免稅</v>
          </cell>
          <cell r="N8282" t="str">
            <v>9787504360892</v>
          </cell>
        </row>
        <row r="8283">
          <cell r="A8283" t="str">
            <v>50436142</v>
          </cell>
          <cell r="B8283" t="str">
            <v>孝道</v>
          </cell>
          <cell r="C8283" t="str">
            <v>李一冉</v>
          </cell>
          <cell r="D8283">
            <v>90</v>
          </cell>
          <cell r="E8283">
            <v>0</v>
          </cell>
          <cell r="F8283" t="str">
            <v>平裝</v>
          </cell>
          <cell r="G8283" t="str">
            <v>廣播電視</v>
          </cell>
          <cell r="H8283">
            <v>15</v>
          </cell>
          <cell r="I8283" t="str">
            <v/>
          </cell>
          <cell r="J8283" t="str">
            <v/>
          </cell>
          <cell r="K8283" t="str">
            <v/>
          </cell>
          <cell r="L8283" t="str">
            <v/>
          </cell>
          <cell r="M8283" t="str">
            <v>免稅</v>
          </cell>
          <cell r="N8283" t="str">
            <v>9787504361424</v>
          </cell>
        </row>
        <row r="8284">
          <cell r="A8284" t="str">
            <v>50436144</v>
          </cell>
          <cell r="B8284" t="str">
            <v>當鋪</v>
          </cell>
          <cell r="C8284" t="str">
            <v>劉敏庚</v>
          </cell>
          <cell r="D8284">
            <v>240</v>
          </cell>
          <cell r="E8284">
            <v>0</v>
          </cell>
          <cell r="F8284" t="str">
            <v>平裝</v>
          </cell>
          <cell r="G8284" t="str">
            <v>廣播電視</v>
          </cell>
          <cell r="H8284">
            <v>40</v>
          </cell>
          <cell r="I8284" t="str">
            <v/>
          </cell>
          <cell r="J8284" t="str">
            <v/>
          </cell>
          <cell r="K8284" t="str">
            <v/>
          </cell>
          <cell r="L8284" t="str">
            <v/>
          </cell>
          <cell r="M8284" t="str">
            <v>免稅</v>
          </cell>
          <cell r="N8284" t="str">
            <v>9787504361448</v>
          </cell>
        </row>
        <row r="8285">
          <cell r="A8285" t="str">
            <v>50436206</v>
          </cell>
          <cell r="B8285" t="str">
            <v>紀曉嵐風流才子的方圓人生</v>
          </cell>
          <cell r="C8285" t="str">
            <v>韓亞紅</v>
          </cell>
          <cell r="D8285">
            <v>180</v>
          </cell>
          <cell r="E8285">
            <v>0</v>
          </cell>
          <cell r="F8285" t="str">
            <v>平裝</v>
          </cell>
          <cell r="G8285" t="str">
            <v>廣播電視</v>
          </cell>
          <cell r="H8285">
            <v>30</v>
          </cell>
          <cell r="I8285" t="str">
            <v/>
          </cell>
          <cell r="J8285" t="str">
            <v/>
          </cell>
          <cell r="K8285" t="str">
            <v/>
          </cell>
          <cell r="L8285" t="str">
            <v/>
          </cell>
          <cell r="M8285" t="str">
            <v>免稅</v>
          </cell>
          <cell r="N8285" t="str">
            <v>9787504362063</v>
          </cell>
        </row>
        <row r="8286">
          <cell r="A8286" t="str">
            <v>50436216</v>
          </cell>
          <cell r="B8286" t="str">
            <v>熱河驚變：大清王朝的歷史拐點</v>
          </cell>
          <cell r="C8286" t="str">
            <v>金泉</v>
          </cell>
          <cell r="D8286">
            <v>228</v>
          </cell>
          <cell r="E8286">
            <v>0</v>
          </cell>
          <cell r="F8286" t="str">
            <v>平裝</v>
          </cell>
          <cell r="G8286" t="str">
            <v>廣播電視</v>
          </cell>
          <cell r="H8286">
            <v>38</v>
          </cell>
          <cell r="I8286" t="str">
            <v/>
          </cell>
          <cell r="J8286" t="str">
            <v/>
          </cell>
          <cell r="K8286" t="str">
            <v/>
          </cell>
          <cell r="L8286" t="str">
            <v/>
          </cell>
          <cell r="M8286" t="str">
            <v>免稅</v>
          </cell>
          <cell r="N8286" t="str">
            <v>9787504362162</v>
          </cell>
        </row>
        <row r="8287">
          <cell r="A8287" t="str">
            <v>50436256</v>
          </cell>
          <cell r="B8287" t="str">
            <v>吉祥圖案民俗藝術中的美麗意象</v>
          </cell>
          <cell r="C8287" t="str">
            <v>沈泓</v>
          </cell>
          <cell r="D8287">
            <v>222</v>
          </cell>
          <cell r="E8287">
            <v>0</v>
          </cell>
          <cell r="F8287" t="str">
            <v>平裝</v>
          </cell>
          <cell r="G8287" t="str">
            <v>廣播電視</v>
          </cell>
          <cell r="H8287">
            <v>37</v>
          </cell>
          <cell r="I8287" t="str">
            <v/>
          </cell>
          <cell r="J8287" t="str">
            <v/>
          </cell>
          <cell r="K8287" t="str">
            <v/>
          </cell>
          <cell r="L8287" t="str">
            <v/>
          </cell>
          <cell r="M8287" t="str">
            <v>免稅</v>
          </cell>
          <cell r="N8287" t="str">
            <v>9787504362568</v>
          </cell>
        </row>
        <row r="8288">
          <cell r="A8288" t="str">
            <v>50436276</v>
          </cell>
          <cell r="B8288" t="str">
            <v>那一年的槍響 辛亥革命</v>
          </cell>
          <cell r="C8288" t="str">
            <v>元坤</v>
          </cell>
          <cell r="D8288">
            <v>180</v>
          </cell>
          <cell r="E8288">
            <v>0</v>
          </cell>
          <cell r="F8288" t="str">
            <v>平裝</v>
          </cell>
          <cell r="G8288" t="str">
            <v>廣播電視</v>
          </cell>
          <cell r="H8288">
            <v>30</v>
          </cell>
          <cell r="I8288" t="str">
            <v/>
          </cell>
          <cell r="J8288" t="str">
            <v/>
          </cell>
          <cell r="K8288" t="str">
            <v/>
          </cell>
          <cell r="L8288" t="str">
            <v/>
          </cell>
          <cell r="M8288" t="str">
            <v>免稅</v>
          </cell>
          <cell r="N8288" t="str">
            <v>9787504362766</v>
          </cell>
        </row>
        <row r="8289">
          <cell r="A8289" t="str">
            <v>50436283</v>
          </cell>
          <cell r="B8289" t="str">
            <v>生肖物語--民俗圖案中的十二生肖</v>
          </cell>
          <cell r="C8289" t="str">
            <v>沈泓</v>
          </cell>
          <cell r="D8289">
            <v>198</v>
          </cell>
          <cell r="E8289">
            <v>0</v>
          </cell>
          <cell r="F8289" t="str">
            <v>平裝</v>
          </cell>
          <cell r="G8289" t="str">
            <v>廣播電視</v>
          </cell>
          <cell r="H8289">
            <v>33</v>
          </cell>
          <cell r="I8289" t="str">
            <v/>
          </cell>
          <cell r="J8289" t="str">
            <v/>
          </cell>
          <cell r="K8289" t="str">
            <v/>
          </cell>
          <cell r="L8289" t="str">
            <v/>
          </cell>
          <cell r="M8289" t="str">
            <v>免稅</v>
          </cell>
          <cell r="N8289" t="str">
            <v>9787504362834</v>
          </cell>
        </row>
        <row r="8290">
          <cell r="A8290" t="str">
            <v>50436289</v>
          </cell>
          <cell r="B8290" t="str">
            <v>春分冬至--民間美術中的二十四節氣</v>
          </cell>
          <cell r="C8290" t="str">
            <v>沈泓</v>
          </cell>
          <cell r="D8290">
            <v>222</v>
          </cell>
          <cell r="E8290">
            <v>0</v>
          </cell>
          <cell r="F8290" t="str">
            <v>平裝</v>
          </cell>
          <cell r="G8290" t="str">
            <v>廣播電視</v>
          </cell>
          <cell r="H8290">
            <v>37</v>
          </cell>
          <cell r="I8290" t="str">
            <v/>
          </cell>
          <cell r="J8290" t="str">
            <v/>
          </cell>
          <cell r="K8290" t="str">
            <v/>
          </cell>
          <cell r="L8290" t="str">
            <v/>
          </cell>
          <cell r="M8290" t="str">
            <v>免稅</v>
          </cell>
          <cell r="N8290" t="str">
            <v>9787504362896</v>
          </cell>
        </row>
        <row r="8291">
          <cell r="A8291" t="str">
            <v>50436309</v>
          </cell>
          <cell r="B8291" t="str">
            <v>雍正即位之謎</v>
          </cell>
          <cell r="C8291" t="str">
            <v>於采采</v>
          </cell>
          <cell r="D8291">
            <v>180</v>
          </cell>
          <cell r="E8291">
            <v>0</v>
          </cell>
          <cell r="F8291" t="str">
            <v>平裝</v>
          </cell>
          <cell r="G8291" t="str">
            <v>廣播電視</v>
          </cell>
          <cell r="H8291">
            <v>30</v>
          </cell>
          <cell r="I8291" t="str">
            <v/>
          </cell>
          <cell r="J8291" t="str">
            <v/>
          </cell>
          <cell r="K8291" t="str">
            <v/>
          </cell>
          <cell r="L8291" t="str">
            <v/>
          </cell>
          <cell r="M8291" t="str">
            <v>免稅</v>
          </cell>
          <cell r="N8291" t="str">
            <v>9787504363091</v>
          </cell>
        </row>
        <row r="8292">
          <cell r="A8292" t="str">
            <v>50445464</v>
          </cell>
          <cell r="B8292" t="str">
            <v>吉祥宅地</v>
          </cell>
          <cell r="C8292" t="str">
            <v>張述任</v>
          </cell>
          <cell r="D8292">
            <v>140</v>
          </cell>
          <cell r="E8292">
            <v>0</v>
          </cell>
          <cell r="F8292" t="str">
            <v>平裝</v>
          </cell>
          <cell r="G8292" t="str">
            <v>中國商業</v>
          </cell>
          <cell r="H8292">
            <v>28</v>
          </cell>
          <cell r="I8292" t="str">
            <v/>
          </cell>
          <cell r="J8292" t="str">
            <v/>
          </cell>
          <cell r="K8292" t="str">
            <v/>
          </cell>
          <cell r="L8292" t="str">
            <v/>
          </cell>
          <cell r="M8292" t="str">
            <v>免稅</v>
          </cell>
          <cell r="N8292" t="str">
            <v>7504454648</v>
          </cell>
        </row>
        <row r="8293">
          <cell r="A8293" t="str">
            <v>50445472</v>
          </cell>
          <cell r="B8293" t="str">
            <v>改變一生的飲食忠告</v>
          </cell>
          <cell r="C8293" t="str">
            <v>高松源</v>
          </cell>
          <cell r="D8293">
            <v>129</v>
          </cell>
          <cell r="E8293">
            <v>0</v>
          </cell>
          <cell r="F8293" t="str">
            <v>平裝</v>
          </cell>
          <cell r="G8293" t="str">
            <v>中國商業</v>
          </cell>
          <cell r="H8293">
            <v>25.8</v>
          </cell>
          <cell r="I8293" t="str">
            <v/>
          </cell>
          <cell r="J8293" t="str">
            <v/>
          </cell>
          <cell r="K8293" t="str">
            <v/>
          </cell>
          <cell r="L8293" t="str">
            <v/>
          </cell>
          <cell r="M8293" t="str">
            <v>免稅</v>
          </cell>
          <cell r="N8293" t="str">
            <v>7504454729</v>
          </cell>
        </row>
        <row r="8294">
          <cell r="A8294" t="str">
            <v>50445727</v>
          </cell>
          <cell r="B8294" t="str">
            <v>中華女性飲食寶典:營養專家為女性飲食支招</v>
          </cell>
          <cell r="C8294" t="str">
            <v>舒天音</v>
          </cell>
          <cell r="D8294">
            <v>140</v>
          </cell>
          <cell r="E8294">
            <v>0</v>
          </cell>
          <cell r="F8294" t="str">
            <v>平裝</v>
          </cell>
          <cell r="G8294" t="str">
            <v>中國商業</v>
          </cell>
          <cell r="H8294">
            <v>28</v>
          </cell>
          <cell r="I8294" t="str">
            <v/>
          </cell>
          <cell r="J8294" t="str">
            <v/>
          </cell>
          <cell r="K8294" t="str">
            <v/>
          </cell>
          <cell r="L8294" t="str">
            <v/>
          </cell>
          <cell r="M8294" t="str">
            <v>免稅</v>
          </cell>
          <cell r="N8294" t="str">
            <v>7504457272</v>
          </cell>
        </row>
        <row r="8295">
          <cell r="A8295" t="str">
            <v>50445754</v>
          </cell>
          <cell r="B8295" t="str">
            <v>外國飲食文化</v>
          </cell>
          <cell r="C8295" t="str">
            <v>李維冰</v>
          </cell>
          <cell r="D8295">
            <v>85</v>
          </cell>
          <cell r="E8295">
            <v>0</v>
          </cell>
          <cell r="F8295" t="str">
            <v>平裝</v>
          </cell>
          <cell r="G8295" t="str">
            <v>中國商業</v>
          </cell>
          <cell r="H8295">
            <v>17</v>
          </cell>
          <cell r="I8295" t="str">
            <v/>
          </cell>
          <cell r="J8295" t="str">
            <v/>
          </cell>
          <cell r="K8295" t="str">
            <v/>
          </cell>
          <cell r="L8295" t="str">
            <v/>
          </cell>
          <cell r="M8295" t="str">
            <v>免稅</v>
          </cell>
          <cell r="N8295" t="str">
            <v>750445754X</v>
          </cell>
        </row>
        <row r="8296">
          <cell r="A8296" t="str">
            <v>50445842</v>
          </cell>
          <cell r="B8296" t="str">
            <v>浙江商人的22條軍規</v>
          </cell>
          <cell r="C8296" t="str">
            <v>遲雙明</v>
          </cell>
          <cell r="D8296">
            <v>140</v>
          </cell>
          <cell r="E8296">
            <v>0</v>
          </cell>
          <cell r="F8296" t="str">
            <v>平裝</v>
          </cell>
          <cell r="G8296" t="str">
            <v>中國商業</v>
          </cell>
          <cell r="H8296">
            <v>28</v>
          </cell>
          <cell r="I8296" t="str">
            <v/>
          </cell>
          <cell r="J8296" t="str">
            <v/>
          </cell>
          <cell r="K8296" t="str">
            <v/>
          </cell>
          <cell r="L8296" t="str">
            <v/>
          </cell>
          <cell r="M8296" t="str">
            <v>免稅</v>
          </cell>
          <cell r="N8296" t="str">
            <v>9787504458421</v>
          </cell>
        </row>
        <row r="8297">
          <cell r="A8297" t="str">
            <v>50445843</v>
          </cell>
          <cell r="B8297" t="str">
            <v>猶太商人的22條天規</v>
          </cell>
          <cell r="C8297" t="str">
            <v>劉揮</v>
          </cell>
          <cell r="D8297">
            <v>140</v>
          </cell>
          <cell r="E8297">
            <v>0</v>
          </cell>
          <cell r="F8297" t="str">
            <v>平裝</v>
          </cell>
          <cell r="G8297" t="str">
            <v>中國商業</v>
          </cell>
          <cell r="H8297">
            <v>28</v>
          </cell>
          <cell r="I8297" t="str">
            <v/>
          </cell>
          <cell r="J8297" t="str">
            <v/>
          </cell>
          <cell r="K8297" t="str">
            <v/>
          </cell>
          <cell r="L8297" t="str">
            <v/>
          </cell>
          <cell r="M8297" t="str">
            <v>免稅</v>
          </cell>
          <cell r="N8297" t="str">
            <v>9787504458438</v>
          </cell>
        </row>
        <row r="8298">
          <cell r="A8298" t="str">
            <v>50445878</v>
          </cell>
          <cell r="B8298" t="str">
            <v>讀禪悟道</v>
          </cell>
          <cell r="C8298" t="str">
            <v>劉亞平</v>
          </cell>
          <cell r="D8298">
            <v>134</v>
          </cell>
          <cell r="E8298">
            <v>0</v>
          </cell>
          <cell r="F8298" t="str">
            <v>平裝</v>
          </cell>
          <cell r="G8298" t="str">
            <v>中國商業</v>
          </cell>
          <cell r="H8298">
            <v>26.8</v>
          </cell>
          <cell r="I8298" t="str">
            <v/>
          </cell>
          <cell r="J8298" t="str">
            <v/>
          </cell>
          <cell r="K8298" t="str">
            <v/>
          </cell>
          <cell r="L8298" t="str">
            <v/>
          </cell>
          <cell r="M8298" t="str">
            <v>免稅</v>
          </cell>
          <cell r="N8298" t="str">
            <v>9787504458780</v>
          </cell>
        </row>
        <row r="8299">
          <cell r="A8299" t="str">
            <v>50446418</v>
          </cell>
          <cell r="B8299" t="str">
            <v>鬥轉星移：解開奇門遁甲之謎(中國易學文化傳承解讀叢書)</v>
          </cell>
          <cell r="C8299" t="str">
            <v>尹鋒著</v>
          </cell>
          <cell r="D8299">
            <v>288</v>
          </cell>
          <cell r="E8299">
            <v>0</v>
          </cell>
          <cell r="F8299" t="str">
            <v>平裝</v>
          </cell>
          <cell r="G8299" t="str">
            <v>中國商業</v>
          </cell>
          <cell r="H8299">
            <v>48</v>
          </cell>
          <cell r="I8299" t="str">
            <v/>
          </cell>
          <cell r="J8299" t="str">
            <v/>
          </cell>
          <cell r="K8299" t="str">
            <v/>
          </cell>
          <cell r="L8299" t="str">
            <v/>
          </cell>
          <cell r="M8299" t="str">
            <v>免稅</v>
          </cell>
          <cell r="N8299" t="str">
            <v>9787504464187</v>
          </cell>
        </row>
        <row r="8300">
          <cell r="A8300" t="str">
            <v>50446420</v>
          </cell>
          <cell r="B8300" t="str">
            <v>四柱命理正源(中國易學文化傳承解讀叢書)</v>
          </cell>
          <cell r="C8300" t="str">
            <v>劉文元著</v>
          </cell>
          <cell r="D8300">
            <v>210</v>
          </cell>
          <cell r="E8300">
            <v>0</v>
          </cell>
          <cell r="F8300" t="str">
            <v>平裝</v>
          </cell>
          <cell r="G8300" t="str">
            <v>中國商業</v>
          </cell>
          <cell r="H8300">
            <v>35</v>
          </cell>
          <cell r="I8300" t="str">
            <v/>
          </cell>
          <cell r="J8300" t="str">
            <v/>
          </cell>
          <cell r="K8300" t="str">
            <v/>
          </cell>
          <cell r="L8300" t="str">
            <v/>
          </cell>
          <cell r="M8300" t="str">
            <v>免稅</v>
          </cell>
          <cell r="N8300" t="str">
            <v>9787504464200</v>
          </cell>
        </row>
        <row r="8301">
          <cell r="A8301" t="str">
            <v>50446491</v>
          </cell>
          <cell r="B8301" t="str">
            <v>梅花新易</v>
          </cell>
          <cell r="C8301" t="str">
            <v>賈雙萍著</v>
          </cell>
          <cell r="D8301">
            <v>288</v>
          </cell>
          <cell r="E8301">
            <v>0</v>
          </cell>
          <cell r="F8301" t="str">
            <v/>
          </cell>
          <cell r="G8301" t="str">
            <v>中國商業</v>
          </cell>
          <cell r="H8301">
            <v>48</v>
          </cell>
          <cell r="I8301" t="str">
            <v/>
          </cell>
          <cell r="J8301" t="str">
            <v/>
          </cell>
          <cell r="K8301" t="str">
            <v/>
          </cell>
          <cell r="L8301" t="str">
            <v/>
          </cell>
          <cell r="M8301" t="str">
            <v>免稅</v>
          </cell>
          <cell r="N8301" t="str">
            <v>9787504464910</v>
          </cell>
        </row>
        <row r="8302">
          <cell r="A8302" t="str">
            <v>50446492</v>
          </cell>
          <cell r="B8302" t="str">
            <v>易學傳真</v>
          </cell>
          <cell r="C8302" t="str">
            <v>張志春</v>
          </cell>
          <cell r="D8302">
            <v>210</v>
          </cell>
          <cell r="E8302">
            <v>0</v>
          </cell>
          <cell r="F8302" t="str">
            <v>平裝</v>
          </cell>
          <cell r="G8302" t="str">
            <v>中國商業</v>
          </cell>
          <cell r="H8302">
            <v>35</v>
          </cell>
          <cell r="I8302" t="str">
            <v/>
          </cell>
          <cell r="J8302" t="str">
            <v/>
          </cell>
          <cell r="K8302" t="str">
            <v/>
          </cell>
          <cell r="L8302" t="str">
            <v/>
          </cell>
          <cell r="M8302" t="str">
            <v>免稅</v>
          </cell>
          <cell r="N8302" t="str">
            <v>9787504464927</v>
          </cell>
        </row>
        <row r="8303">
          <cell r="A8303" t="str">
            <v>50446623</v>
          </cell>
          <cell r="B8303" t="str">
            <v>子平正解</v>
          </cell>
          <cell r="C8303" t="str">
            <v>徐偉剛著</v>
          </cell>
          <cell r="D8303">
            <v>270</v>
          </cell>
          <cell r="E8303">
            <v>0</v>
          </cell>
          <cell r="F8303" t="str">
            <v>平裝</v>
          </cell>
          <cell r="G8303" t="str">
            <v>中國商業</v>
          </cell>
          <cell r="H8303">
            <v>45</v>
          </cell>
          <cell r="I8303" t="str">
            <v/>
          </cell>
          <cell r="J8303" t="str">
            <v/>
          </cell>
          <cell r="K8303" t="str">
            <v/>
          </cell>
          <cell r="L8303" t="str">
            <v/>
          </cell>
          <cell r="M8303" t="str">
            <v>免稅</v>
          </cell>
          <cell r="N8303" t="str">
            <v>9787504466235</v>
          </cell>
        </row>
        <row r="8304">
          <cell r="A8304" t="str">
            <v>50446805</v>
          </cell>
          <cell r="B8304" t="str">
            <v>易經與起名</v>
          </cell>
          <cell r="C8304" t="str">
            <v>齊斌. 編著</v>
          </cell>
          <cell r="D8304">
            <v>210</v>
          </cell>
          <cell r="E8304">
            <v>0</v>
          </cell>
          <cell r="F8304" t="str">
            <v>平裝</v>
          </cell>
          <cell r="G8304" t="str">
            <v>中國商業</v>
          </cell>
          <cell r="H8304">
            <v>35</v>
          </cell>
          <cell r="I8304" t="str">
            <v/>
          </cell>
          <cell r="J8304" t="str">
            <v/>
          </cell>
          <cell r="K8304" t="str">
            <v/>
          </cell>
          <cell r="L8304" t="str">
            <v/>
          </cell>
          <cell r="M8304" t="str">
            <v>免稅</v>
          </cell>
          <cell r="N8304" t="str">
            <v>9787504468055</v>
          </cell>
        </row>
        <row r="8305">
          <cell r="A8305" t="str">
            <v>50446856</v>
          </cell>
          <cell r="B8305" t="str">
            <v>狼王法則</v>
          </cell>
          <cell r="C8305" t="str">
            <v>王宇</v>
          </cell>
          <cell r="D8305">
            <v>210</v>
          </cell>
          <cell r="E8305">
            <v>2</v>
          </cell>
          <cell r="F8305" t="str">
            <v>平裝</v>
          </cell>
          <cell r="G8305" t="str">
            <v>中國商業</v>
          </cell>
          <cell r="H8305">
            <v>35</v>
          </cell>
          <cell r="I8305" t="str">
            <v/>
          </cell>
          <cell r="J8305" t="str">
            <v/>
          </cell>
          <cell r="K8305" t="str">
            <v/>
          </cell>
          <cell r="L8305" t="str">
            <v/>
          </cell>
          <cell r="M8305" t="str">
            <v>免稅</v>
          </cell>
          <cell r="N8305" t="str">
            <v>9787504468567</v>
          </cell>
        </row>
        <row r="8306">
          <cell r="A8306" t="str">
            <v>50446946</v>
          </cell>
          <cell r="B8306" t="str">
            <v>上帝從不眨眼-應對人生挫折50講</v>
          </cell>
          <cell r="C8306" t="str">
            <v>(美) 布萊特. 著</v>
          </cell>
          <cell r="D8306">
            <v>155</v>
          </cell>
          <cell r="E8306">
            <v>0</v>
          </cell>
          <cell r="F8306" t="str">
            <v>平裝</v>
          </cell>
          <cell r="G8306" t="str">
            <v>中國商業</v>
          </cell>
          <cell r="H8306">
            <v>25.8</v>
          </cell>
          <cell r="I8306" t="str">
            <v/>
          </cell>
          <cell r="J8306" t="str">
            <v/>
          </cell>
          <cell r="K8306" t="str">
            <v/>
          </cell>
          <cell r="L8306" t="str">
            <v/>
          </cell>
          <cell r="M8306" t="str">
            <v>免稅</v>
          </cell>
          <cell r="N8306" t="str">
            <v>9787504469465</v>
          </cell>
        </row>
        <row r="8307">
          <cell r="A8307" t="str">
            <v>50447253</v>
          </cell>
          <cell r="B8307" t="str">
            <v>神奇之門：奇門遁甲大解謎 : 中國易學文化傳承解讀叢書</v>
          </cell>
          <cell r="C8307" t="str">
            <v>張志春著</v>
          </cell>
          <cell r="D8307">
            <v>288</v>
          </cell>
          <cell r="E8307">
            <v>0</v>
          </cell>
          <cell r="F8307" t="str">
            <v>平裝</v>
          </cell>
          <cell r="G8307" t="str">
            <v>中國商業</v>
          </cell>
          <cell r="H8307">
            <v>48</v>
          </cell>
          <cell r="I8307" t="str">
            <v/>
          </cell>
          <cell r="J8307" t="str">
            <v/>
          </cell>
          <cell r="K8307" t="str">
            <v/>
          </cell>
          <cell r="L8307" t="str">
            <v/>
          </cell>
          <cell r="M8307" t="str">
            <v>免稅</v>
          </cell>
          <cell r="N8307" t="str">
            <v>9787504472533</v>
          </cell>
        </row>
        <row r="8308">
          <cell r="A8308" t="str">
            <v>50454750</v>
          </cell>
          <cell r="B8308" t="str">
            <v>紅樓企話</v>
          </cell>
          <cell r="C8308" t="str">
            <v>趙國震</v>
          </cell>
          <cell r="D8308">
            <v>140</v>
          </cell>
          <cell r="E8308">
            <v>0</v>
          </cell>
          <cell r="F8308" t="str">
            <v>平裝</v>
          </cell>
          <cell r="G8308" t="str">
            <v/>
          </cell>
          <cell r="H8308">
            <v>28</v>
          </cell>
          <cell r="I8308" t="str">
            <v/>
          </cell>
          <cell r="J8308" t="str">
            <v/>
          </cell>
          <cell r="K8308" t="str">
            <v/>
          </cell>
          <cell r="L8308" t="str">
            <v/>
          </cell>
          <cell r="M8308" t="str">
            <v>免稅</v>
          </cell>
          <cell r="N8308" t="str">
            <v>7504547506</v>
          </cell>
        </row>
        <row r="8309">
          <cell r="A8309" t="str">
            <v>50464821</v>
          </cell>
          <cell r="B8309" t="str">
            <v>秦帝國全天星臺遺址及其源流考. 考證分冊</v>
          </cell>
          <cell r="C8309" t="str">
            <v>榆林市榆陽去古道研究室編</v>
          </cell>
          <cell r="D8309">
            <v>1560</v>
          </cell>
          <cell r="E8309">
            <v>0</v>
          </cell>
          <cell r="F8309" t="str">
            <v>平裝</v>
          </cell>
          <cell r="G8309" t="str">
            <v>中國科技</v>
          </cell>
          <cell r="H8309">
            <v>260</v>
          </cell>
          <cell r="I8309" t="str">
            <v/>
          </cell>
          <cell r="J8309" t="str">
            <v/>
          </cell>
          <cell r="K8309" t="str">
            <v/>
          </cell>
          <cell r="L8309" t="str">
            <v/>
          </cell>
          <cell r="M8309" t="str">
            <v>免稅</v>
          </cell>
          <cell r="N8309" t="str">
            <v>9787504648211</v>
          </cell>
        </row>
        <row r="8310">
          <cell r="A8310" t="str">
            <v>50464836</v>
          </cell>
          <cell r="B8310" t="str">
            <v>中國古代曆法(中國文庫‧科學技術類)</v>
          </cell>
          <cell r="C8310" t="str">
            <v>張培瑜等著</v>
          </cell>
          <cell r="D8310">
            <v>708</v>
          </cell>
          <cell r="E8310">
            <v>0</v>
          </cell>
          <cell r="F8310" t="str">
            <v>平裝</v>
          </cell>
          <cell r="G8310" t="str">
            <v>中國科技</v>
          </cell>
          <cell r="H8310">
            <v>118</v>
          </cell>
          <cell r="I8310" t="str">
            <v/>
          </cell>
          <cell r="J8310" t="str">
            <v/>
          </cell>
          <cell r="K8310" t="str">
            <v/>
          </cell>
          <cell r="L8310" t="str">
            <v/>
          </cell>
          <cell r="M8310" t="str">
            <v>免稅</v>
          </cell>
          <cell r="N8310" t="str">
            <v>9787504648365</v>
          </cell>
        </row>
        <row r="8311">
          <cell r="A8311" t="str">
            <v>50464837</v>
          </cell>
          <cell r="B8311" t="str">
            <v>中國古代天文學思想(中國文庫‧科學技術類)</v>
          </cell>
          <cell r="C8311" t="str">
            <v>陳美東著</v>
          </cell>
          <cell r="D8311">
            <v>480</v>
          </cell>
          <cell r="E8311">
            <v>0</v>
          </cell>
          <cell r="F8311" t="str">
            <v>平裝</v>
          </cell>
          <cell r="G8311" t="str">
            <v>中國科技</v>
          </cell>
          <cell r="H8311">
            <v>80</v>
          </cell>
          <cell r="I8311" t="str">
            <v/>
          </cell>
          <cell r="J8311" t="str">
            <v/>
          </cell>
          <cell r="K8311" t="str">
            <v/>
          </cell>
          <cell r="L8311" t="str">
            <v/>
          </cell>
          <cell r="M8311" t="str">
            <v>免稅</v>
          </cell>
          <cell r="N8311" t="str">
            <v>9787504648372</v>
          </cell>
        </row>
        <row r="8312">
          <cell r="A8312" t="str">
            <v>50464838</v>
          </cell>
          <cell r="B8312" t="str">
            <v>中國古代星占學(中國文庫‧科學技術類)</v>
          </cell>
          <cell r="C8312" t="str">
            <v>盧央著</v>
          </cell>
          <cell r="D8312">
            <v>516</v>
          </cell>
          <cell r="E8312">
            <v>0</v>
          </cell>
          <cell r="F8312" t="str">
            <v>平裝</v>
          </cell>
          <cell r="G8312" t="str">
            <v>中國科技</v>
          </cell>
          <cell r="H8312">
            <v>86</v>
          </cell>
          <cell r="I8312" t="str">
            <v/>
          </cell>
          <cell r="J8312" t="str">
            <v/>
          </cell>
          <cell r="K8312" t="str">
            <v/>
          </cell>
          <cell r="L8312" t="str">
            <v/>
          </cell>
          <cell r="M8312" t="str">
            <v>免稅</v>
          </cell>
          <cell r="N8312" t="str">
            <v>9787504648389</v>
          </cell>
        </row>
        <row r="8313">
          <cell r="A8313" t="str">
            <v>50464839</v>
          </cell>
          <cell r="B8313" t="str">
            <v>中國古代天文學家</v>
          </cell>
          <cell r="C8313" t="str">
            <v>陳久金</v>
          </cell>
          <cell r="D8313">
            <v>558</v>
          </cell>
          <cell r="E8313">
            <v>0</v>
          </cell>
          <cell r="F8313" t="str">
            <v>平裝</v>
          </cell>
          <cell r="G8313" t="str">
            <v>中國科技</v>
          </cell>
          <cell r="H8313">
            <v>93</v>
          </cell>
          <cell r="I8313" t="str">
            <v/>
          </cell>
          <cell r="J8313" t="str">
            <v/>
          </cell>
          <cell r="K8313" t="str">
            <v/>
          </cell>
          <cell r="L8313" t="str">
            <v/>
          </cell>
          <cell r="M8313" t="str">
            <v>免稅</v>
          </cell>
          <cell r="N8313" t="str">
            <v>9787504648396</v>
          </cell>
        </row>
        <row r="8314">
          <cell r="A8314" t="str">
            <v>50464840</v>
          </cell>
          <cell r="B8314" t="str">
            <v>中國古代天體測量學及天文儀器（中國天文學史大系）</v>
          </cell>
          <cell r="C8314" t="str">
            <v>吳守賢</v>
          </cell>
          <cell r="D8314">
            <v>528</v>
          </cell>
          <cell r="E8314">
            <v>0</v>
          </cell>
          <cell r="F8314" t="str">
            <v>平裝</v>
          </cell>
          <cell r="G8314" t="str">
            <v>中國科技</v>
          </cell>
          <cell r="H8314">
            <v>88</v>
          </cell>
          <cell r="I8314" t="str">
            <v/>
          </cell>
          <cell r="J8314" t="str">
            <v/>
          </cell>
          <cell r="K8314" t="str">
            <v/>
          </cell>
          <cell r="L8314" t="str">
            <v/>
          </cell>
          <cell r="M8314" t="str">
            <v>免稅</v>
          </cell>
          <cell r="N8314" t="str">
            <v>9787504648402</v>
          </cell>
        </row>
        <row r="8315">
          <cell r="A8315" t="str">
            <v>50464841</v>
          </cell>
          <cell r="B8315" t="str">
            <v>中國古代天文學的軌跡與近代天文學（中國天文學史大系）</v>
          </cell>
          <cell r="C8315" t="str">
            <v>杜升天</v>
          </cell>
          <cell r="D8315">
            <v>360</v>
          </cell>
          <cell r="E8315">
            <v>0</v>
          </cell>
          <cell r="F8315" t="str">
            <v>平裝</v>
          </cell>
          <cell r="G8315" t="str">
            <v>中國科技</v>
          </cell>
          <cell r="H8315">
            <v>60</v>
          </cell>
          <cell r="I8315" t="str">
            <v/>
          </cell>
          <cell r="J8315" t="str">
            <v/>
          </cell>
          <cell r="K8315" t="str">
            <v/>
          </cell>
          <cell r="L8315" t="str">
            <v/>
          </cell>
          <cell r="M8315" t="str">
            <v>免稅</v>
          </cell>
          <cell r="N8315" t="str">
            <v>9787504648419</v>
          </cell>
        </row>
        <row r="8316">
          <cell r="A8316" t="str">
            <v>50464842</v>
          </cell>
          <cell r="B8316" t="str">
            <v>中國少數民族天文學史（中國天文學史大系）</v>
          </cell>
          <cell r="C8316" t="str">
            <v>陳久金</v>
          </cell>
          <cell r="D8316">
            <v>636</v>
          </cell>
          <cell r="E8316">
            <v>0</v>
          </cell>
          <cell r="F8316" t="str">
            <v>平裝</v>
          </cell>
          <cell r="G8316" t="str">
            <v>中國科技</v>
          </cell>
          <cell r="H8316">
            <v>106</v>
          </cell>
          <cell r="I8316" t="str">
            <v/>
          </cell>
          <cell r="J8316" t="str">
            <v/>
          </cell>
          <cell r="K8316" t="str">
            <v/>
          </cell>
          <cell r="L8316" t="str">
            <v/>
          </cell>
          <cell r="M8316" t="str">
            <v>免稅</v>
          </cell>
          <cell r="N8316" t="str">
            <v>9787504648426</v>
          </cell>
        </row>
        <row r="8317">
          <cell r="A8317" t="str">
            <v>50464843</v>
          </cell>
          <cell r="B8317" t="str">
            <v>中國古代天象記錄的研究與應用（中國天文學史大系）</v>
          </cell>
          <cell r="C8317" t="str">
            <v>莊威鳳</v>
          </cell>
          <cell r="D8317">
            <v>516</v>
          </cell>
          <cell r="E8317">
            <v>0</v>
          </cell>
          <cell r="F8317" t="str">
            <v>平裝</v>
          </cell>
          <cell r="G8317" t="str">
            <v>中國科技</v>
          </cell>
          <cell r="H8317">
            <v>86</v>
          </cell>
          <cell r="I8317" t="str">
            <v/>
          </cell>
          <cell r="J8317" t="str">
            <v/>
          </cell>
          <cell r="K8317" t="str">
            <v/>
          </cell>
          <cell r="L8317" t="str">
            <v/>
          </cell>
          <cell r="M8317" t="str">
            <v>免稅</v>
          </cell>
          <cell r="N8317" t="str">
            <v>9787504648433</v>
          </cell>
        </row>
        <row r="8318">
          <cell r="A8318" t="str">
            <v>50464844</v>
          </cell>
          <cell r="B8318" t="str">
            <v>中國古代天文機構與天文教育（中國天文學史大系）</v>
          </cell>
          <cell r="C8318" t="str">
            <v>陳曉中</v>
          </cell>
          <cell r="D8318">
            <v>396</v>
          </cell>
          <cell r="E8318">
            <v>0</v>
          </cell>
          <cell r="F8318" t="str">
            <v>平裝</v>
          </cell>
          <cell r="G8318" t="str">
            <v>中國科技</v>
          </cell>
          <cell r="H8318">
            <v>66</v>
          </cell>
          <cell r="I8318" t="str">
            <v/>
          </cell>
          <cell r="J8318" t="str">
            <v/>
          </cell>
          <cell r="K8318" t="str">
            <v/>
          </cell>
          <cell r="L8318" t="str">
            <v/>
          </cell>
          <cell r="M8318" t="str">
            <v>免稅</v>
          </cell>
          <cell r="N8318" t="str">
            <v>9787504648440</v>
          </cell>
        </row>
        <row r="8319">
          <cell r="A8319" t="str">
            <v>50464845</v>
          </cell>
          <cell r="B8319" t="str">
            <v>中國古代天文學詞典（中國天文學史大系）</v>
          </cell>
          <cell r="C8319" t="str">
            <v>徐振懿</v>
          </cell>
          <cell r="D8319">
            <v>480</v>
          </cell>
          <cell r="E8319">
            <v>0</v>
          </cell>
          <cell r="F8319" t="str">
            <v>平裝</v>
          </cell>
          <cell r="G8319" t="str">
            <v>中國科技</v>
          </cell>
          <cell r="H8319">
            <v>80</v>
          </cell>
          <cell r="I8319" t="str">
            <v/>
          </cell>
          <cell r="J8319" t="str">
            <v/>
          </cell>
          <cell r="K8319" t="str">
            <v/>
          </cell>
          <cell r="L8319" t="str">
            <v/>
          </cell>
          <cell r="M8319" t="str">
            <v>免稅</v>
          </cell>
          <cell r="N8319" t="str">
            <v>9787504648457</v>
          </cell>
        </row>
        <row r="8320">
          <cell r="A8320" t="str">
            <v>50465071</v>
          </cell>
          <cell r="B8320" t="str">
            <v>中國古代曆法(中國文庫‧科學技術類)</v>
          </cell>
          <cell r="C8320" t="str">
            <v>張培瑜等著</v>
          </cell>
          <cell r="D8320">
            <v>708</v>
          </cell>
          <cell r="E8320">
            <v>0</v>
          </cell>
          <cell r="F8320" t="str">
            <v/>
          </cell>
          <cell r="G8320" t="str">
            <v>中國科技</v>
          </cell>
          <cell r="H8320">
            <v>118</v>
          </cell>
          <cell r="I8320" t="str">
            <v/>
          </cell>
          <cell r="J8320" t="str">
            <v/>
          </cell>
          <cell r="K8320" t="str">
            <v/>
          </cell>
          <cell r="L8320" t="str">
            <v/>
          </cell>
          <cell r="M8320" t="str">
            <v>免稅</v>
          </cell>
          <cell r="N8320" t="str">
            <v>9787504650719</v>
          </cell>
        </row>
        <row r="8321">
          <cell r="A8321" t="str">
            <v>50465279</v>
          </cell>
          <cell r="B8321" t="str">
            <v>秦帝國全天星合遺址及其源流考. 星圖分冊</v>
          </cell>
          <cell r="C8321" t="str">
            <v>榆林市榆陽去古道研究室編</v>
          </cell>
          <cell r="D8321">
            <v>1320</v>
          </cell>
          <cell r="E8321">
            <v>0</v>
          </cell>
          <cell r="F8321" t="str">
            <v>平裝</v>
          </cell>
          <cell r="G8321" t="str">
            <v>中國科技</v>
          </cell>
          <cell r="H8321">
            <v>220</v>
          </cell>
          <cell r="I8321" t="str">
            <v/>
          </cell>
          <cell r="J8321" t="str">
            <v/>
          </cell>
          <cell r="K8321" t="str">
            <v/>
          </cell>
          <cell r="L8321" t="str">
            <v/>
          </cell>
          <cell r="M8321" t="str">
            <v>免稅</v>
          </cell>
          <cell r="N8321" t="str">
            <v>9787504652799</v>
          </cell>
        </row>
        <row r="8322">
          <cell r="A8322" t="str">
            <v>50465668</v>
          </cell>
          <cell r="B8322" t="str">
            <v>中國古代CEO</v>
          </cell>
          <cell r="C8322" t="str">
            <v>紅霞</v>
          </cell>
          <cell r="D8322">
            <v>210</v>
          </cell>
          <cell r="E8322">
            <v>0</v>
          </cell>
          <cell r="F8322" t="str">
            <v>平裝</v>
          </cell>
          <cell r="G8322" t="str">
            <v>中國科技</v>
          </cell>
          <cell r="H8322">
            <v>35</v>
          </cell>
          <cell r="I8322" t="str">
            <v/>
          </cell>
          <cell r="J8322" t="str">
            <v/>
          </cell>
          <cell r="K8322" t="str">
            <v/>
          </cell>
          <cell r="L8322" t="str">
            <v/>
          </cell>
          <cell r="M8322" t="str">
            <v>免稅</v>
          </cell>
          <cell r="N8322" t="str">
            <v>9787504656681</v>
          </cell>
        </row>
        <row r="8323">
          <cell r="A8323" t="str">
            <v>50465669</v>
          </cell>
          <cell r="B8323" t="str">
            <v>中國古代名商</v>
          </cell>
          <cell r="C8323" t="str">
            <v>紅豔</v>
          </cell>
          <cell r="D8323">
            <v>210</v>
          </cell>
          <cell r="E8323">
            <v>0</v>
          </cell>
          <cell r="F8323" t="str">
            <v>平裝</v>
          </cell>
          <cell r="G8323" t="str">
            <v>中國科技</v>
          </cell>
          <cell r="H8323">
            <v>35</v>
          </cell>
          <cell r="I8323" t="str">
            <v/>
          </cell>
          <cell r="J8323" t="str">
            <v/>
          </cell>
          <cell r="K8323" t="str">
            <v/>
          </cell>
          <cell r="L8323" t="str">
            <v/>
          </cell>
          <cell r="M8323" t="str">
            <v>免稅</v>
          </cell>
          <cell r="N8323" t="str">
            <v>9787504656698</v>
          </cell>
        </row>
        <row r="8324">
          <cell r="A8324" t="str">
            <v>50465671</v>
          </cell>
          <cell r="B8324" t="str">
            <v>千秋功罪：金融風暴中的風雲人物</v>
          </cell>
          <cell r="C8324" t="str">
            <v>紅梅</v>
          </cell>
          <cell r="D8324">
            <v>180</v>
          </cell>
          <cell r="E8324">
            <v>2</v>
          </cell>
          <cell r="F8324" t="str">
            <v>平裝</v>
          </cell>
          <cell r="G8324" t="str">
            <v>中國科技</v>
          </cell>
          <cell r="H8324">
            <v>30</v>
          </cell>
          <cell r="I8324" t="str">
            <v/>
          </cell>
          <cell r="J8324" t="str">
            <v/>
          </cell>
          <cell r="K8324" t="str">
            <v/>
          </cell>
          <cell r="L8324" t="str">
            <v/>
          </cell>
          <cell r="M8324" t="str">
            <v>免稅</v>
          </cell>
          <cell r="N8324" t="str">
            <v>9787504656711</v>
          </cell>
        </row>
        <row r="8325">
          <cell r="A8325" t="str">
            <v>50465764</v>
          </cell>
          <cell r="B8325" t="str">
            <v>考古探奇-高科技與考古</v>
          </cell>
          <cell r="C8325" t="str">
            <v>黃明哲</v>
          </cell>
          <cell r="D8325">
            <v>179</v>
          </cell>
          <cell r="E8325">
            <v>0</v>
          </cell>
          <cell r="F8325" t="str">
            <v>平裝</v>
          </cell>
          <cell r="G8325" t="str">
            <v>中國科技</v>
          </cell>
          <cell r="H8325">
            <v>29.8</v>
          </cell>
          <cell r="I8325" t="str">
            <v/>
          </cell>
          <cell r="J8325" t="str">
            <v/>
          </cell>
          <cell r="K8325" t="str">
            <v/>
          </cell>
          <cell r="L8325" t="str">
            <v/>
          </cell>
          <cell r="M8325" t="str">
            <v>應稅</v>
          </cell>
          <cell r="N8325" t="str">
            <v/>
          </cell>
        </row>
        <row r="8326">
          <cell r="A8326" t="str">
            <v>50472238</v>
          </cell>
          <cell r="B8326" t="str">
            <v>易經的智謀</v>
          </cell>
          <cell r="C8326" t="str">
            <v>諸葛靜一</v>
          </cell>
          <cell r="D8326">
            <v>199</v>
          </cell>
          <cell r="E8326">
            <v>0</v>
          </cell>
          <cell r="F8326" t="str">
            <v>平裝</v>
          </cell>
          <cell r="G8326" t="str">
            <v>未建檔</v>
          </cell>
          <cell r="H8326">
            <v>0</v>
          </cell>
          <cell r="I8326" t="str">
            <v/>
          </cell>
          <cell r="J8326" t="str">
            <v/>
          </cell>
          <cell r="K8326" t="str">
            <v/>
          </cell>
          <cell r="L8326" t="str">
            <v/>
          </cell>
          <cell r="M8326" t="str">
            <v>免稅</v>
          </cell>
          <cell r="N8326" t="str">
            <v>7504722383</v>
          </cell>
        </row>
        <row r="8327">
          <cell r="A8327" t="str">
            <v>50472283</v>
          </cell>
          <cell r="B8327" t="str">
            <v>莊子的智慧</v>
          </cell>
          <cell r="C8327" t="str">
            <v/>
          </cell>
          <cell r="D8327">
            <v>130</v>
          </cell>
          <cell r="E8327">
            <v>0</v>
          </cell>
          <cell r="F8327" t="str">
            <v>平裝</v>
          </cell>
          <cell r="G8327" t="str">
            <v/>
          </cell>
          <cell r="H8327">
            <v>0</v>
          </cell>
          <cell r="I8327" t="str">
            <v/>
          </cell>
          <cell r="J8327" t="str">
            <v/>
          </cell>
          <cell r="K8327" t="str">
            <v/>
          </cell>
          <cell r="L8327" t="str">
            <v/>
          </cell>
          <cell r="M8327" t="str">
            <v>應稅</v>
          </cell>
          <cell r="N8327" t="str">
            <v/>
          </cell>
        </row>
        <row r="8328">
          <cell r="A8328" t="str">
            <v>50472283A</v>
          </cell>
          <cell r="B8328" t="str">
            <v>老子智慧</v>
          </cell>
          <cell r="C8328" t="str">
            <v/>
          </cell>
          <cell r="D8328">
            <v>130</v>
          </cell>
          <cell r="E8328">
            <v>0</v>
          </cell>
          <cell r="F8328" t="str">
            <v>平裝</v>
          </cell>
          <cell r="G8328" t="str">
            <v/>
          </cell>
          <cell r="H8328">
            <v>0</v>
          </cell>
          <cell r="I8328" t="str">
            <v/>
          </cell>
          <cell r="J8328" t="str">
            <v/>
          </cell>
          <cell r="K8328" t="str">
            <v/>
          </cell>
          <cell r="L8328" t="str">
            <v/>
          </cell>
          <cell r="M8328" t="str">
            <v>應稅</v>
          </cell>
          <cell r="N8328" t="str">
            <v/>
          </cell>
        </row>
        <row r="8329">
          <cell r="A8329" t="str">
            <v>50472283B</v>
          </cell>
          <cell r="B8329" t="str">
            <v>孔子智慧</v>
          </cell>
          <cell r="C8329" t="str">
            <v/>
          </cell>
          <cell r="D8329">
            <v>130</v>
          </cell>
          <cell r="E8329">
            <v>0</v>
          </cell>
          <cell r="F8329" t="str">
            <v>平裝</v>
          </cell>
          <cell r="G8329" t="str">
            <v/>
          </cell>
          <cell r="H8329">
            <v>0</v>
          </cell>
          <cell r="I8329" t="str">
            <v/>
          </cell>
          <cell r="J8329" t="str">
            <v/>
          </cell>
          <cell r="K8329" t="str">
            <v/>
          </cell>
          <cell r="L8329" t="str">
            <v/>
          </cell>
          <cell r="M8329" t="str">
            <v>應稅</v>
          </cell>
          <cell r="N8329" t="str">
            <v/>
          </cell>
        </row>
        <row r="8330">
          <cell r="A8330" t="str">
            <v>50472283C</v>
          </cell>
          <cell r="B8330" t="str">
            <v>易經的智慧</v>
          </cell>
          <cell r="C8330" t="str">
            <v/>
          </cell>
          <cell r="D8330">
            <v>130</v>
          </cell>
          <cell r="E8330">
            <v>0</v>
          </cell>
          <cell r="F8330" t="str">
            <v>平裝</v>
          </cell>
          <cell r="G8330" t="str">
            <v/>
          </cell>
          <cell r="H8330">
            <v>0</v>
          </cell>
          <cell r="I8330" t="str">
            <v/>
          </cell>
          <cell r="J8330" t="str">
            <v/>
          </cell>
          <cell r="K8330" t="str">
            <v/>
          </cell>
          <cell r="L8330" t="str">
            <v/>
          </cell>
          <cell r="M8330" t="str">
            <v>應稅</v>
          </cell>
          <cell r="N8330" t="str">
            <v/>
          </cell>
        </row>
        <row r="8331">
          <cell r="A8331" t="str">
            <v>50472339A</v>
          </cell>
          <cell r="B8331" t="str">
            <v>傳統文化與現代養生--佛、道教養生</v>
          </cell>
          <cell r="C8331" t="str">
            <v>胡小毅編著</v>
          </cell>
          <cell r="D8331">
            <v>170</v>
          </cell>
          <cell r="E8331">
            <v>0</v>
          </cell>
          <cell r="F8331" t="str">
            <v>平裝</v>
          </cell>
          <cell r="G8331" t="str">
            <v>中國物資</v>
          </cell>
          <cell r="H8331">
            <v>34</v>
          </cell>
          <cell r="I8331" t="str">
            <v/>
          </cell>
          <cell r="J8331" t="str">
            <v/>
          </cell>
          <cell r="K8331" t="str">
            <v/>
          </cell>
          <cell r="L8331" t="str">
            <v/>
          </cell>
          <cell r="M8331" t="str">
            <v>免稅</v>
          </cell>
          <cell r="N8331" t="str">
            <v>7504723398</v>
          </cell>
        </row>
        <row r="8332">
          <cell r="A8332" t="str">
            <v>50472339B</v>
          </cell>
          <cell r="B8332" t="str">
            <v>傳統文化與現代養生--中醫與養生</v>
          </cell>
          <cell r="C8332" t="str">
            <v>胡小毅編著</v>
          </cell>
          <cell r="D8332">
            <v>170</v>
          </cell>
          <cell r="E8332">
            <v>0</v>
          </cell>
          <cell r="F8332" t="str">
            <v>平裝</v>
          </cell>
          <cell r="G8332" t="str">
            <v>中國物資</v>
          </cell>
          <cell r="H8332">
            <v>34</v>
          </cell>
          <cell r="I8332" t="str">
            <v/>
          </cell>
          <cell r="J8332" t="str">
            <v/>
          </cell>
          <cell r="K8332" t="str">
            <v/>
          </cell>
          <cell r="L8332" t="str">
            <v/>
          </cell>
          <cell r="M8332" t="str">
            <v>免稅</v>
          </cell>
          <cell r="N8332" t="str">
            <v>7504723398</v>
          </cell>
        </row>
        <row r="8333">
          <cell r="A8333" t="str">
            <v>50472339C</v>
          </cell>
          <cell r="B8333" t="str">
            <v>傳統文化與現代養生--酒文化與養生</v>
          </cell>
          <cell r="C8333" t="str">
            <v>胡小毅編著</v>
          </cell>
          <cell r="D8333">
            <v>204</v>
          </cell>
          <cell r="E8333">
            <v>0</v>
          </cell>
          <cell r="F8333" t="str">
            <v>平裝</v>
          </cell>
          <cell r="G8333" t="str">
            <v>中國物資</v>
          </cell>
          <cell r="H8333">
            <v>34</v>
          </cell>
          <cell r="I8333" t="str">
            <v/>
          </cell>
          <cell r="J8333" t="str">
            <v/>
          </cell>
          <cell r="K8333" t="str">
            <v/>
          </cell>
          <cell r="L8333" t="str">
            <v/>
          </cell>
          <cell r="M8333" t="str">
            <v>免稅</v>
          </cell>
          <cell r="N8333" t="str">
            <v>7504723398</v>
          </cell>
        </row>
        <row r="8334">
          <cell r="A8334" t="str">
            <v>50472339D</v>
          </cell>
          <cell r="B8334" t="str">
            <v>傳統文化與現代養生--茶文化與養生</v>
          </cell>
          <cell r="C8334" t="str">
            <v>胡小毅編著</v>
          </cell>
          <cell r="D8334">
            <v>170</v>
          </cell>
          <cell r="E8334">
            <v>0</v>
          </cell>
          <cell r="F8334" t="str">
            <v>平裝</v>
          </cell>
          <cell r="G8334" t="str">
            <v>中國物資</v>
          </cell>
          <cell r="H8334">
            <v>34</v>
          </cell>
          <cell r="I8334" t="str">
            <v/>
          </cell>
          <cell r="J8334" t="str">
            <v/>
          </cell>
          <cell r="K8334" t="str">
            <v/>
          </cell>
          <cell r="L8334" t="str">
            <v/>
          </cell>
          <cell r="M8334" t="str">
            <v>免稅</v>
          </cell>
          <cell r="N8334" t="str">
            <v>7504723398</v>
          </cell>
        </row>
        <row r="8335">
          <cell r="A8335" t="str">
            <v>50472350</v>
          </cell>
          <cell r="B8335" t="str">
            <v>冰鑒智謀</v>
          </cell>
          <cell r="C8335" t="str">
            <v>曾國藩</v>
          </cell>
          <cell r="D8335">
            <v>199</v>
          </cell>
          <cell r="E8335">
            <v>0</v>
          </cell>
          <cell r="F8335" t="str">
            <v>平裝</v>
          </cell>
          <cell r="G8335" t="str">
            <v>未建檔</v>
          </cell>
          <cell r="H8335">
            <v>0</v>
          </cell>
          <cell r="I8335" t="str">
            <v/>
          </cell>
          <cell r="J8335" t="str">
            <v/>
          </cell>
          <cell r="K8335" t="str">
            <v/>
          </cell>
          <cell r="L8335" t="str">
            <v/>
          </cell>
          <cell r="M8335" t="str">
            <v>免稅</v>
          </cell>
          <cell r="N8335" t="str">
            <v>7504723509</v>
          </cell>
        </row>
        <row r="8336">
          <cell r="A8336" t="str">
            <v>50472364</v>
          </cell>
          <cell r="B8336" t="str">
            <v>24節氣與養生-24節氣與健康人生</v>
          </cell>
          <cell r="C8336" t="str">
            <v/>
          </cell>
          <cell r="D8336">
            <v>180</v>
          </cell>
          <cell r="E8336">
            <v>0</v>
          </cell>
          <cell r="F8336" t="str">
            <v>平裝</v>
          </cell>
          <cell r="G8336" t="str">
            <v/>
          </cell>
          <cell r="H8336">
            <v>0</v>
          </cell>
          <cell r="I8336" t="str">
            <v/>
          </cell>
          <cell r="J8336" t="str">
            <v/>
          </cell>
          <cell r="K8336" t="str">
            <v/>
          </cell>
          <cell r="L8336" t="str">
            <v/>
          </cell>
          <cell r="M8336" t="str">
            <v>免稅</v>
          </cell>
          <cell r="N8336" t="str">
            <v>7504723649</v>
          </cell>
        </row>
        <row r="8337">
          <cell r="A8337" t="str">
            <v>50472364A</v>
          </cell>
          <cell r="B8337" t="str">
            <v>24節氣與食療-24節氣與健康人生</v>
          </cell>
          <cell r="C8337" t="str">
            <v/>
          </cell>
          <cell r="D8337">
            <v>180</v>
          </cell>
          <cell r="E8337">
            <v>0</v>
          </cell>
          <cell r="F8337" t="str">
            <v>平裝</v>
          </cell>
          <cell r="G8337" t="str">
            <v/>
          </cell>
          <cell r="H8337">
            <v>0</v>
          </cell>
          <cell r="I8337" t="str">
            <v/>
          </cell>
          <cell r="J8337" t="str">
            <v/>
          </cell>
          <cell r="K8337" t="str">
            <v/>
          </cell>
          <cell r="L8337" t="str">
            <v/>
          </cell>
          <cell r="M8337" t="str">
            <v>免稅</v>
          </cell>
          <cell r="N8337" t="str">
            <v>7504723649</v>
          </cell>
        </row>
        <row r="8338">
          <cell r="A8338" t="str">
            <v>50472373</v>
          </cell>
          <cell r="B8338" t="str">
            <v>胡雪岩與曾國藩的智慧</v>
          </cell>
          <cell r="C8338" t="str">
            <v>本社</v>
          </cell>
          <cell r="D8338">
            <v>249</v>
          </cell>
          <cell r="E8338">
            <v>0</v>
          </cell>
          <cell r="F8338" t="str">
            <v>平裝</v>
          </cell>
          <cell r="G8338" t="str">
            <v>未建檔</v>
          </cell>
          <cell r="H8338">
            <v>0</v>
          </cell>
          <cell r="I8338" t="str">
            <v/>
          </cell>
          <cell r="J8338" t="str">
            <v/>
          </cell>
          <cell r="K8338" t="str">
            <v/>
          </cell>
          <cell r="L8338" t="str">
            <v/>
          </cell>
          <cell r="M8338" t="str">
            <v>免稅</v>
          </cell>
          <cell r="N8338" t="str">
            <v>7504723738</v>
          </cell>
        </row>
        <row r="8339">
          <cell r="A8339" t="str">
            <v>50472400</v>
          </cell>
          <cell r="B8339" t="str">
            <v>科技文明</v>
          </cell>
          <cell r="C8339" t="str">
            <v>崔建林</v>
          </cell>
          <cell r="D8339">
            <v>150</v>
          </cell>
          <cell r="E8339">
            <v>0</v>
          </cell>
          <cell r="F8339" t="str">
            <v>平裝</v>
          </cell>
          <cell r="G8339" t="str">
            <v>中國物資</v>
          </cell>
          <cell r="H8339">
            <v>30</v>
          </cell>
          <cell r="I8339" t="str">
            <v/>
          </cell>
          <cell r="J8339" t="str">
            <v/>
          </cell>
          <cell r="K8339" t="str">
            <v/>
          </cell>
          <cell r="L8339" t="str">
            <v/>
          </cell>
          <cell r="M8339" t="str">
            <v>免稅</v>
          </cell>
          <cell r="N8339" t="str">
            <v>7504724009</v>
          </cell>
        </row>
        <row r="8340">
          <cell r="A8340" t="str">
            <v>50472400A</v>
          </cell>
          <cell r="B8340" t="str">
            <v>文學文明</v>
          </cell>
          <cell r="C8340" t="str">
            <v>崔建林</v>
          </cell>
          <cell r="D8340">
            <v>150</v>
          </cell>
          <cell r="E8340">
            <v>0</v>
          </cell>
          <cell r="F8340" t="str">
            <v>平裝</v>
          </cell>
          <cell r="G8340" t="str">
            <v>中國物資</v>
          </cell>
          <cell r="H8340">
            <v>30</v>
          </cell>
          <cell r="I8340" t="str">
            <v/>
          </cell>
          <cell r="J8340" t="str">
            <v/>
          </cell>
          <cell r="K8340" t="str">
            <v/>
          </cell>
          <cell r="L8340" t="str">
            <v/>
          </cell>
          <cell r="M8340" t="str">
            <v>免稅</v>
          </cell>
          <cell r="N8340" t="str">
            <v>7504724009</v>
          </cell>
        </row>
        <row r="8341">
          <cell r="A8341" t="str">
            <v>50472400B</v>
          </cell>
          <cell r="B8341" t="str">
            <v>思想文明</v>
          </cell>
          <cell r="C8341" t="str">
            <v>崔建林</v>
          </cell>
          <cell r="D8341">
            <v>150</v>
          </cell>
          <cell r="E8341">
            <v>0</v>
          </cell>
          <cell r="F8341" t="str">
            <v>平裝</v>
          </cell>
          <cell r="G8341" t="str">
            <v>中國物資</v>
          </cell>
          <cell r="H8341">
            <v>30</v>
          </cell>
          <cell r="I8341" t="str">
            <v/>
          </cell>
          <cell r="J8341" t="str">
            <v/>
          </cell>
          <cell r="K8341" t="str">
            <v/>
          </cell>
          <cell r="L8341" t="str">
            <v/>
          </cell>
          <cell r="M8341" t="str">
            <v>免稅</v>
          </cell>
          <cell r="N8341" t="str">
            <v>7504724009</v>
          </cell>
        </row>
        <row r="8342">
          <cell r="A8342" t="str">
            <v>50472444A</v>
          </cell>
          <cell r="B8342" t="str">
            <v>中華民俗風情博覽：節日娛樂</v>
          </cell>
          <cell r="C8342" t="str">
            <v>朱寧虹編著</v>
          </cell>
          <cell r="D8342">
            <v>160</v>
          </cell>
          <cell r="E8342">
            <v>0</v>
          </cell>
          <cell r="F8342" t="str">
            <v>平裝</v>
          </cell>
          <cell r="G8342" t="str">
            <v>中國物資</v>
          </cell>
          <cell r="H8342">
            <v>32</v>
          </cell>
          <cell r="I8342" t="str">
            <v/>
          </cell>
          <cell r="J8342" t="str">
            <v/>
          </cell>
          <cell r="K8342" t="str">
            <v/>
          </cell>
          <cell r="L8342" t="str">
            <v/>
          </cell>
          <cell r="M8342" t="str">
            <v>免稅</v>
          </cell>
          <cell r="N8342" t="str">
            <v>7504724440</v>
          </cell>
        </row>
        <row r="8343">
          <cell r="A8343" t="str">
            <v>50472444B</v>
          </cell>
          <cell r="B8343" t="str">
            <v>中華民俗風情博覽:禮儀生活</v>
          </cell>
          <cell r="C8343" t="str">
            <v>朱寧虹編著</v>
          </cell>
          <cell r="D8343">
            <v>192</v>
          </cell>
          <cell r="E8343">
            <v>0</v>
          </cell>
          <cell r="F8343" t="str">
            <v>平裝</v>
          </cell>
          <cell r="G8343" t="str">
            <v>中國物資</v>
          </cell>
          <cell r="H8343">
            <v>32</v>
          </cell>
          <cell r="I8343" t="str">
            <v/>
          </cell>
          <cell r="J8343" t="str">
            <v/>
          </cell>
          <cell r="K8343" t="str">
            <v/>
          </cell>
          <cell r="L8343" t="str">
            <v/>
          </cell>
          <cell r="M8343" t="str">
            <v>免稅</v>
          </cell>
          <cell r="N8343" t="str">
            <v>7504724440</v>
          </cell>
        </row>
        <row r="8344">
          <cell r="A8344" t="str">
            <v>50472444C</v>
          </cell>
          <cell r="B8344" t="str">
            <v>中華民俗風情博覽：美術工藝</v>
          </cell>
          <cell r="C8344" t="str">
            <v>朱寧虹編著</v>
          </cell>
          <cell r="D8344">
            <v>192</v>
          </cell>
          <cell r="E8344">
            <v>2</v>
          </cell>
          <cell r="F8344" t="str">
            <v>平裝</v>
          </cell>
          <cell r="G8344" t="str">
            <v>中國物資</v>
          </cell>
          <cell r="H8344">
            <v>32</v>
          </cell>
          <cell r="I8344" t="str">
            <v/>
          </cell>
          <cell r="J8344" t="str">
            <v/>
          </cell>
          <cell r="K8344" t="str">
            <v/>
          </cell>
          <cell r="L8344" t="str">
            <v/>
          </cell>
          <cell r="M8344" t="str">
            <v>免稅</v>
          </cell>
          <cell r="N8344" t="str">
            <v>7504724440</v>
          </cell>
        </row>
        <row r="8345">
          <cell r="A8345" t="str">
            <v>50472623</v>
          </cell>
          <cell r="B8345" t="str">
            <v>讀史學心機</v>
          </cell>
          <cell r="C8345" t="str">
            <v>羅鮮</v>
          </cell>
          <cell r="D8345">
            <v>134</v>
          </cell>
          <cell r="E8345">
            <v>0</v>
          </cell>
          <cell r="F8345" t="str">
            <v>平裝</v>
          </cell>
          <cell r="G8345" t="str">
            <v>中國物資</v>
          </cell>
          <cell r="H8345">
            <v>26.8</v>
          </cell>
          <cell r="I8345" t="str">
            <v/>
          </cell>
          <cell r="J8345" t="str">
            <v/>
          </cell>
          <cell r="K8345" t="str">
            <v/>
          </cell>
          <cell r="L8345" t="str">
            <v/>
          </cell>
          <cell r="M8345" t="str">
            <v>免稅</v>
          </cell>
          <cell r="N8345" t="str">
            <v>9787504726230</v>
          </cell>
        </row>
        <row r="8346">
          <cell r="A8346" t="str">
            <v>50472669</v>
          </cell>
          <cell r="B8346" t="str">
            <v>女人三養:女性一生健康的三大關鍵期</v>
          </cell>
          <cell r="C8346" t="str">
            <v>舒丹</v>
          </cell>
          <cell r="D8346">
            <v>179</v>
          </cell>
          <cell r="E8346">
            <v>0</v>
          </cell>
          <cell r="F8346" t="str">
            <v>平裝</v>
          </cell>
          <cell r="G8346" t="str">
            <v>中國物資</v>
          </cell>
          <cell r="H8346">
            <v>29.8</v>
          </cell>
          <cell r="I8346" t="str">
            <v/>
          </cell>
          <cell r="J8346" t="str">
            <v/>
          </cell>
          <cell r="K8346" t="str">
            <v/>
          </cell>
          <cell r="L8346" t="str">
            <v/>
          </cell>
          <cell r="M8346" t="str">
            <v>免稅</v>
          </cell>
          <cell r="N8346" t="str">
            <v>9787504726698</v>
          </cell>
        </row>
        <row r="8347">
          <cell r="A8347" t="str">
            <v>50472819</v>
          </cell>
          <cell r="B8347" t="str">
            <v>天下第一補品：藥粥</v>
          </cell>
          <cell r="C8347" t="str">
            <v>楊宏山</v>
          </cell>
          <cell r="D8347">
            <v>180</v>
          </cell>
          <cell r="E8347">
            <v>0</v>
          </cell>
          <cell r="F8347" t="str">
            <v>平裝</v>
          </cell>
          <cell r="G8347" t="str">
            <v>中國物資</v>
          </cell>
          <cell r="H8347">
            <v>36</v>
          </cell>
          <cell r="I8347" t="str">
            <v/>
          </cell>
          <cell r="J8347" t="str">
            <v/>
          </cell>
          <cell r="K8347" t="str">
            <v/>
          </cell>
          <cell r="L8347" t="str">
            <v/>
          </cell>
          <cell r="M8347" t="str">
            <v>免稅</v>
          </cell>
          <cell r="N8347" t="str">
            <v>9787504728197</v>
          </cell>
        </row>
        <row r="8348">
          <cell r="A8348" t="str">
            <v>50472825</v>
          </cell>
          <cell r="B8348" t="str">
            <v>天下第一飲品：藥茶</v>
          </cell>
          <cell r="C8348" t="str">
            <v>楊宏山</v>
          </cell>
          <cell r="D8348">
            <v>180</v>
          </cell>
          <cell r="E8348">
            <v>0</v>
          </cell>
          <cell r="F8348" t="str">
            <v>平裝</v>
          </cell>
          <cell r="G8348" t="str">
            <v>中國物資</v>
          </cell>
          <cell r="H8348">
            <v>36</v>
          </cell>
          <cell r="I8348" t="str">
            <v/>
          </cell>
          <cell r="J8348" t="str">
            <v/>
          </cell>
          <cell r="K8348" t="str">
            <v/>
          </cell>
          <cell r="L8348" t="str">
            <v/>
          </cell>
          <cell r="M8348" t="str">
            <v>免稅</v>
          </cell>
          <cell r="N8348" t="str">
            <v>9787504728258</v>
          </cell>
        </row>
        <row r="8349">
          <cell r="A8349" t="str">
            <v>50472911</v>
          </cell>
          <cell r="B8349" t="str">
            <v>中國傳統節日飲食習俗</v>
          </cell>
          <cell r="C8349" t="str">
            <v>孟勇</v>
          </cell>
          <cell r="D8349">
            <v>239</v>
          </cell>
          <cell r="E8349">
            <v>0</v>
          </cell>
          <cell r="F8349" t="str">
            <v>平裝</v>
          </cell>
          <cell r="G8349" t="str">
            <v>中國物資</v>
          </cell>
          <cell r="H8349">
            <v>39.799999999999997</v>
          </cell>
          <cell r="I8349" t="str">
            <v/>
          </cell>
          <cell r="J8349" t="str">
            <v/>
          </cell>
          <cell r="K8349" t="str">
            <v/>
          </cell>
          <cell r="L8349" t="str">
            <v/>
          </cell>
          <cell r="M8349" t="str">
            <v>免稅</v>
          </cell>
          <cell r="N8349" t="str">
            <v>7504729118</v>
          </cell>
        </row>
        <row r="8350">
          <cell r="A8350" t="str">
            <v>50472968</v>
          </cell>
          <cell r="B8350" t="str">
            <v>中華經典觀人術</v>
          </cell>
          <cell r="C8350" t="str">
            <v>王媛</v>
          </cell>
          <cell r="D8350">
            <v>203</v>
          </cell>
          <cell r="E8350">
            <v>0</v>
          </cell>
          <cell r="F8350" t="str">
            <v/>
          </cell>
          <cell r="G8350" t="str">
            <v>中國物資</v>
          </cell>
          <cell r="H8350">
            <v>33.799999999999997</v>
          </cell>
          <cell r="I8350" t="str">
            <v/>
          </cell>
          <cell r="J8350" t="str">
            <v/>
          </cell>
          <cell r="K8350" t="str">
            <v/>
          </cell>
          <cell r="L8350" t="str">
            <v/>
          </cell>
          <cell r="M8350" t="str">
            <v>免稅</v>
          </cell>
          <cell r="N8350" t="str">
            <v>9787504729682</v>
          </cell>
        </row>
        <row r="8351">
          <cell r="A8351" t="str">
            <v>50473077</v>
          </cell>
          <cell r="B8351" t="str">
            <v>易經實用指南</v>
          </cell>
          <cell r="C8351" t="str">
            <v>黎光</v>
          </cell>
          <cell r="D8351">
            <v>216</v>
          </cell>
          <cell r="E8351">
            <v>0</v>
          </cell>
          <cell r="F8351" t="str">
            <v>平裝</v>
          </cell>
          <cell r="G8351" t="str">
            <v>中國物資</v>
          </cell>
          <cell r="H8351">
            <v>36</v>
          </cell>
          <cell r="I8351" t="str">
            <v/>
          </cell>
          <cell r="J8351" t="str">
            <v/>
          </cell>
          <cell r="K8351" t="str">
            <v/>
          </cell>
          <cell r="L8351" t="str">
            <v/>
          </cell>
          <cell r="M8351" t="str">
            <v>免稅</v>
          </cell>
          <cell r="N8351" t="str">
            <v>9787504730770</v>
          </cell>
        </row>
        <row r="8352">
          <cell r="A8352" t="str">
            <v>50473254</v>
          </cell>
          <cell r="B8352" t="str">
            <v>十二生肖與運勢-珍藏版</v>
          </cell>
          <cell r="C8352" t="str">
            <v>天雄編著</v>
          </cell>
          <cell r="D8352">
            <v>239</v>
          </cell>
          <cell r="E8352">
            <v>0</v>
          </cell>
          <cell r="F8352" t="str">
            <v>平裝</v>
          </cell>
          <cell r="G8352" t="str">
            <v>中國物資</v>
          </cell>
          <cell r="H8352">
            <v>39.799999999999997</v>
          </cell>
          <cell r="I8352" t="str">
            <v/>
          </cell>
          <cell r="J8352" t="str">
            <v/>
          </cell>
          <cell r="K8352" t="str">
            <v/>
          </cell>
          <cell r="L8352" t="str">
            <v/>
          </cell>
          <cell r="M8352" t="str">
            <v>免稅</v>
          </cell>
          <cell r="N8352" t="str">
            <v>9787504732545</v>
          </cell>
        </row>
        <row r="8353">
          <cell r="A8353" t="str">
            <v>50473276</v>
          </cell>
          <cell r="B8353" t="str">
            <v>畫出來的論語</v>
          </cell>
          <cell r="C8353" t="str">
            <v>照心著</v>
          </cell>
          <cell r="D8353">
            <v>150</v>
          </cell>
          <cell r="E8353">
            <v>1</v>
          </cell>
          <cell r="F8353" t="str">
            <v/>
          </cell>
          <cell r="G8353" t="str">
            <v>中國物資</v>
          </cell>
          <cell r="H8353">
            <v>25</v>
          </cell>
          <cell r="I8353" t="str">
            <v/>
          </cell>
          <cell r="J8353" t="str">
            <v/>
          </cell>
          <cell r="K8353" t="str">
            <v/>
          </cell>
          <cell r="L8353" t="str">
            <v/>
          </cell>
          <cell r="M8353" t="str">
            <v>免稅</v>
          </cell>
          <cell r="N8353" t="str">
            <v>9787504732767</v>
          </cell>
        </row>
        <row r="8354">
          <cell r="A8354" t="str">
            <v>50473288</v>
          </cell>
          <cell r="B8354" t="str">
            <v>起名密碼</v>
          </cell>
          <cell r="C8354" t="str">
            <v>碧泠主編</v>
          </cell>
          <cell r="D8354">
            <v>216</v>
          </cell>
          <cell r="E8354">
            <v>0</v>
          </cell>
          <cell r="F8354" t="str">
            <v>精裝</v>
          </cell>
          <cell r="G8354" t="str">
            <v>中國物資</v>
          </cell>
          <cell r="H8354">
            <v>36</v>
          </cell>
          <cell r="I8354" t="str">
            <v/>
          </cell>
          <cell r="J8354" t="str">
            <v/>
          </cell>
          <cell r="K8354" t="str">
            <v/>
          </cell>
          <cell r="L8354" t="str">
            <v/>
          </cell>
          <cell r="M8354" t="str">
            <v>免稅</v>
          </cell>
          <cell r="N8354" t="str">
            <v>9787504732880</v>
          </cell>
        </row>
        <row r="8355">
          <cell r="A8355" t="str">
            <v>50473305</v>
          </cell>
          <cell r="B8355" t="str">
            <v>素心佛餐-最博大精深的飲食文化</v>
          </cell>
          <cell r="C8355" t="str">
            <v>侯清恒主編</v>
          </cell>
          <cell r="D8355">
            <v>197</v>
          </cell>
          <cell r="E8355">
            <v>0</v>
          </cell>
          <cell r="F8355" t="str">
            <v>平裝</v>
          </cell>
          <cell r="G8355" t="str">
            <v>中國物資</v>
          </cell>
          <cell r="H8355">
            <v>32.799999999999997</v>
          </cell>
          <cell r="I8355" t="str">
            <v/>
          </cell>
          <cell r="J8355" t="str">
            <v/>
          </cell>
          <cell r="K8355" t="str">
            <v/>
          </cell>
          <cell r="L8355" t="str">
            <v/>
          </cell>
          <cell r="M8355" t="str">
            <v>免稅</v>
          </cell>
          <cell r="N8355" t="str">
            <v>9787504733054</v>
          </cell>
        </row>
        <row r="8356">
          <cell r="A8356" t="str">
            <v>50473325</v>
          </cell>
          <cell r="B8356" t="str">
            <v>周易與姓名</v>
          </cell>
          <cell r="C8356" t="str">
            <v>王天策著</v>
          </cell>
          <cell r="D8356">
            <v>239</v>
          </cell>
          <cell r="E8356">
            <v>0</v>
          </cell>
          <cell r="F8356" t="str">
            <v>平裝</v>
          </cell>
          <cell r="G8356" t="str">
            <v>中國物資</v>
          </cell>
          <cell r="H8356">
            <v>39.799999999999997</v>
          </cell>
          <cell r="I8356" t="str">
            <v/>
          </cell>
          <cell r="J8356" t="str">
            <v/>
          </cell>
          <cell r="K8356" t="str">
            <v/>
          </cell>
          <cell r="L8356" t="str">
            <v/>
          </cell>
          <cell r="M8356" t="str">
            <v>免稅</v>
          </cell>
          <cell r="N8356" t="str">
            <v>9787504733252</v>
          </cell>
        </row>
        <row r="8357">
          <cell r="A8357" t="str">
            <v>50473353</v>
          </cell>
          <cell r="B8357" t="str">
            <v>做人要藏心　做事要留心</v>
          </cell>
          <cell r="C8357" t="str">
            <v>李睿主編</v>
          </cell>
          <cell r="D8357">
            <v>179</v>
          </cell>
          <cell r="E8357">
            <v>0</v>
          </cell>
          <cell r="F8357" t="str">
            <v>平裝</v>
          </cell>
          <cell r="G8357" t="str">
            <v>中國物資</v>
          </cell>
          <cell r="H8357">
            <v>29.8</v>
          </cell>
          <cell r="I8357" t="str">
            <v/>
          </cell>
          <cell r="J8357" t="str">
            <v/>
          </cell>
          <cell r="K8357" t="str">
            <v/>
          </cell>
          <cell r="L8357" t="str">
            <v/>
          </cell>
          <cell r="M8357" t="str">
            <v>免稅</v>
          </cell>
          <cell r="N8357" t="str">
            <v>9787504733535</v>
          </cell>
        </row>
        <row r="8358">
          <cell r="A8358" t="str">
            <v>50473393</v>
          </cell>
          <cell r="B8358" t="str">
            <v>圖解風水智慧百科</v>
          </cell>
          <cell r="C8358" t="str">
            <v>慧明居士. 編著</v>
          </cell>
          <cell r="D8358">
            <v>288</v>
          </cell>
          <cell r="E8358">
            <v>0</v>
          </cell>
          <cell r="F8358" t="str">
            <v>平裝</v>
          </cell>
          <cell r="G8358" t="str">
            <v>中國物資</v>
          </cell>
          <cell r="H8358">
            <v>48</v>
          </cell>
          <cell r="I8358" t="str">
            <v/>
          </cell>
          <cell r="J8358" t="str">
            <v/>
          </cell>
          <cell r="K8358" t="str">
            <v/>
          </cell>
          <cell r="L8358" t="str">
            <v/>
          </cell>
          <cell r="M8358" t="str">
            <v>免稅</v>
          </cell>
          <cell r="N8358" t="str">
            <v>9787504733931</v>
          </cell>
        </row>
        <row r="8359">
          <cell r="A8359" t="str">
            <v>50473402</v>
          </cell>
          <cell r="B8359" t="str">
            <v>聽高僧大德解金剛經</v>
          </cell>
          <cell r="C8359" t="str">
            <v>盧志丹</v>
          </cell>
          <cell r="D8359">
            <v>203</v>
          </cell>
          <cell r="E8359">
            <v>0</v>
          </cell>
          <cell r="F8359" t="str">
            <v>平裝</v>
          </cell>
          <cell r="G8359" t="str">
            <v>中國物資</v>
          </cell>
          <cell r="H8359">
            <v>33.799999999999997</v>
          </cell>
          <cell r="I8359" t="str">
            <v/>
          </cell>
          <cell r="J8359" t="str">
            <v/>
          </cell>
          <cell r="K8359" t="str">
            <v/>
          </cell>
          <cell r="L8359" t="str">
            <v/>
          </cell>
          <cell r="M8359" t="str">
            <v>免稅</v>
          </cell>
          <cell r="N8359" t="str">
            <v>9787504734020</v>
          </cell>
        </row>
        <row r="8360">
          <cell r="A8360" t="str">
            <v>50473404</v>
          </cell>
          <cell r="B8360" t="str">
            <v>易經與人生運程</v>
          </cell>
          <cell r="C8360" t="str">
            <v>黎光</v>
          </cell>
          <cell r="D8360">
            <v>288</v>
          </cell>
          <cell r="E8360">
            <v>0</v>
          </cell>
          <cell r="F8360" t="str">
            <v>平裝</v>
          </cell>
          <cell r="G8360" t="str">
            <v>中國物資</v>
          </cell>
          <cell r="H8360">
            <v>48</v>
          </cell>
          <cell r="I8360" t="str">
            <v/>
          </cell>
          <cell r="J8360" t="str">
            <v/>
          </cell>
          <cell r="K8360" t="str">
            <v/>
          </cell>
          <cell r="L8360" t="str">
            <v/>
          </cell>
          <cell r="M8360" t="str">
            <v>免稅</v>
          </cell>
          <cell r="N8360" t="str">
            <v>9787504734044</v>
          </cell>
        </row>
        <row r="8361">
          <cell r="A8361" t="str">
            <v>50473530</v>
          </cell>
          <cell r="B8361" t="str">
            <v>易經越簡單越實用</v>
          </cell>
          <cell r="C8361" t="str">
            <v>李琴. 編著</v>
          </cell>
          <cell r="D8361">
            <v>168</v>
          </cell>
          <cell r="E8361">
            <v>0</v>
          </cell>
          <cell r="F8361" t="str">
            <v>平裝</v>
          </cell>
          <cell r="G8361" t="str">
            <v>中國物資</v>
          </cell>
          <cell r="H8361">
            <v>28</v>
          </cell>
          <cell r="I8361" t="str">
            <v/>
          </cell>
          <cell r="J8361" t="str">
            <v/>
          </cell>
          <cell r="K8361" t="str">
            <v/>
          </cell>
          <cell r="L8361" t="str">
            <v/>
          </cell>
          <cell r="M8361" t="str">
            <v>免稅</v>
          </cell>
          <cell r="N8361" t="str">
            <v>9787504735300</v>
          </cell>
        </row>
        <row r="8362">
          <cell r="A8362" t="str">
            <v>50484099</v>
          </cell>
          <cell r="B8362" t="str">
            <v>秘語美少女</v>
          </cell>
          <cell r="C8362" t="str">
            <v>許槐</v>
          </cell>
          <cell r="D8362">
            <v>42</v>
          </cell>
          <cell r="E8362">
            <v>0</v>
          </cell>
          <cell r="F8362" t="str">
            <v>平裝</v>
          </cell>
          <cell r="G8362" t="str">
            <v>農村讀物</v>
          </cell>
          <cell r="H8362">
            <v>7</v>
          </cell>
          <cell r="I8362" t="str">
            <v/>
          </cell>
          <cell r="J8362" t="str">
            <v/>
          </cell>
          <cell r="K8362" t="str">
            <v/>
          </cell>
          <cell r="L8362" t="str">
            <v/>
          </cell>
          <cell r="M8362" t="str">
            <v>免稅</v>
          </cell>
          <cell r="N8362" t="str">
            <v>7504840998</v>
          </cell>
        </row>
        <row r="8363">
          <cell r="A8363" t="str">
            <v>50484585</v>
          </cell>
          <cell r="B8363" t="str">
            <v>品茶地圖</v>
          </cell>
          <cell r="C8363" t="str">
            <v/>
          </cell>
          <cell r="D8363">
            <v>140</v>
          </cell>
          <cell r="E8363">
            <v>0</v>
          </cell>
          <cell r="F8363" t="str">
            <v>平裝</v>
          </cell>
          <cell r="G8363" t="str">
            <v>農村讀物</v>
          </cell>
          <cell r="H8363">
            <v>0</v>
          </cell>
          <cell r="I8363" t="str">
            <v/>
          </cell>
          <cell r="J8363" t="str">
            <v/>
          </cell>
          <cell r="K8363" t="str">
            <v/>
          </cell>
          <cell r="L8363" t="str">
            <v/>
          </cell>
          <cell r="M8363" t="str">
            <v>免稅</v>
          </cell>
          <cell r="N8363" t="str">
            <v>750484585X</v>
          </cell>
        </row>
        <row r="8364">
          <cell r="A8364" t="str">
            <v>50484714</v>
          </cell>
          <cell r="B8364" t="str">
            <v>茶韻禪風</v>
          </cell>
          <cell r="C8364" t="str">
            <v>許雲峰、劉向陽等編著；錢存源繪圖</v>
          </cell>
          <cell r="D8364">
            <v>140</v>
          </cell>
          <cell r="E8364">
            <v>0</v>
          </cell>
          <cell r="F8364" t="str">
            <v>平裝</v>
          </cell>
          <cell r="G8364" t="str">
            <v>農村讀物</v>
          </cell>
          <cell r="H8364">
            <v>28</v>
          </cell>
          <cell r="I8364" t="str">
            <v/>
          </cell>
          <cell r="J8364" t="str">
            <v/>
          </cell>
          <cell r="K8364" t="str">
            <v/>
          </cell>
          <cell r="L8364" t="str">
            <v/>
          </cell>
          <cell r="M8364" t="str">
            <v>免稅</v>
          </cell>
          <cell r="N8364" t="str">
            <v>7504847143</v>
          </cell>
        </row>
        <row r="8365">
          <cell r="A8365" t="str">
            <v>50484984</v>
          </cell>
          <cell r="B8365" t="str">
            <v>大清阿哥：何苦生在帝王家</v>
          </cell>
          <cell r="C8365" t="str">
            <v>李景屏</v>
          </cell>
          <cell r="D8365">
            <v>140</v>
          </cell>
          <cell r="E8365">
            <v>0</v>
          </cell>
          <cell r="F8365" t="str">
            <v>平裝</v>
          </cell>
          <cell r="G8365" t="str">
            <v>農村讀物</v>
          </cell>
          <cell r="H8365">
            <v>28</v>
          </cell>
          <cell r="I8365" t="str">
            <v/>
          </cell>
          <cell r="J8365" t="str">
            <v/>
          </cell>
          <cell r="K8365" t="str">
            <v/>
          </cell>
          <cell r="L8365" t="str">
            <v/>
          </cell>
          <cell r="M8365" t="str">
            <v>免稅</v>
          </cell>
          <cell r="N8365" t="str">
            <v>9787504849847</v>
          </cell>
        </row>
        <row r="8366">
          <cell r="A8366" t="str">
            <v>50485061</v>
          </cell>
          <cell r="B8366" t="str">
            <v>可歎落到帝王家：正說清朝十二後妃</v>
          </cell>
          <cell r="C8366" t="str">
            <v>李景屏</v>
          </cell>
          <cell r="D8366">
            <v>140</v>
          </cell>
          <cell r="E8366">
            <v>0</v>
          </cell>
          <cell r="F8366" t="str">
            <v>平裝</v>
          </cell>
          <cell r="G8366" t="str">
            <v>農村讀物</v>
          </cell>
          <cell r="H8366">
            <v>28</v>
          </cell>
          <cell r="I8366" t="str">
            <v/>
          </cell>
          <cell r="J8366" t="str">
            <v/>
          </cell>
          <cell r="K8366" t="str">
            <v/>
          </cell>
          <cell r="L8366" t="str">
            <v/>
          </cell>
          <cell r="M8366" t="str">
            <v>免稅</v>
          </cell>
          <cell r="N8366" t="str">
            <v>9787504850614</v>
          </cell>
        </row>
        <row r="8367">
          <cell r="A8367" t="str">
            <v>50511722</v>
          </cell>
          <cell r="B8367" t="str">
            <v>跟周恩來學談判技巧</v>
          </cell>
          <cell r="C8367" t="str">
            <v>陳崢嶸編著</v>
          </cell>
          <cell r="D8367">
            <v>228</v>
          </cell>
          <cell r="E8367">
            <v>0</v>
          </cell>
          <cell r="F8367" t="str">
            <v>平裝</v>
          </cell>
          <cell r="G8367" t="str">
            <v>紅旗</v>
          </cell>
          <cell r="H8367">
            <v>38</v>
          </cell>
          <cell r="I8367" t="str">
            <v/>
          </cell>
          <cell r="J8367" t="str">
            <v/>
          </cell>
          <cell r="K8367" t="str">
            <v/>
          </cell>
          <cell r="L8367" t="str">
            <v/>
          </cell>
          <cell r="M8367" t="str">
            <v>免稅</v>
          </cell>
          <cell r="N8367" t="str">
            <v>9787505117228</v>
          </cell>
        </row>
        <row r="8368">
          <cell r="A8368" t="str">
            <v>50511724</v>
          </cell>
          <cell r="B8368" t="str">
            <v>周恩來超群智慧</v>
          </cell>
          <cell r="C8368" t="str">
            <v>薛學共</v>
          </cell>
          <cell r="D8368">
            <v>228</v>
          </cell>
          <cell r="E8368">
            <v>0</v>
          </cell>
          <cell r="F8368" t="str">
            <v>平裝</v>
          </cell>
          <cell r="G8368" t="str">
            <v>紅旗</v>
          </cell>
          <cell r="H8368">
            <v>38</v>
          </cell>
          <cell r="I8368" t="str">
            <v/>
          </cell>
          <cell r="J8368" t="str">
            <v/>
          </cell>
          <cell r="K8368" t="str">
            <v/>
          </cell>
          <cell r="L8368" t="str">
            <v/>
          </cell>
          <cell r="M8368" t="str">
            <v>免稅</v>
          </cell>
          <cell r="N8368" t="str">
            <v>9787505117242</v>
          </cell>
        </row>
        <row r="8369">
          <cell r="A8369" t="str">
            <v>50511729</v>
          </cell>
          <cell r="B8369" t="str">
            <v>跟周恩來學處理矛盾</v>
          </cell>
          <cell r="C8369" t="str">
            <v>孟慶春編著</v>
          </cell>
          <cell r="D8369">
            <v>228</v>
          </cell>
          <cell r="E8369">
            <v>0</v>
          </cell>
          <cell r="F8369" t="str">
            <v>平裝</v>
          </cell>
          <cell r="G8369" t="str">
            <v>紅旗</v>
          </cell>
          <cell r="H8369">
            <v>38</v>
          </cell>
          <cell r="I8369" t="str">
            <v/>
          </cell>
          <cell r="J8369" t="str">
            <v/>
          </cell>
          <cell r="K8369" t="str">
            <v/>
          </cell>
          <cell r="L8369" t="str">
            <v/>
          </cell>
          <cell r="M8369" t="str">
            <v>免稅</v>
          </cell>
          <cell r="N8369" t="str">
            <v>9787505117297</v>
          </cell>
        </row>
        <row r="8370">
          <cell r="A8370" t="str">
            <v>50514929</v>
          </cell>
          <cell r="B8370" t="str">
            <v>大明江湖宅女記</v>
          </cell>
          <cell r="C8370" t="str">
            <v>沈滄眉</v>
          </cell>
          <cell r="D8370">
            <v>168</v>
          </cell>
          <cell r="E8370">
            <v>0</v>
          </cell>
          <cell r="F8370" t="str">
            <v>平裝</v>
          </cell>
          <cell r="G8370" t="str">
            <v>朝華</v>
          </cell>
          <cell r="H8370">
            <v>28</v>
          </cell>
          <cell r="I8370" t="str">
            <v/>
          </cell>
          <cell r="J8370" t="str">
            <v/>
          </cell>
          <cell r="K8370" t="str">
            <v/>
          </cell>
          <cell r="L8370" t="str">
            <v/>
          </cell>
          <cell r="M8370" t="str">
            <v>免稅</v>
          </cell>
          <cell r="N8370" t="str">
            <v>9787505149292</v>
          </cell>
        </row>
        <row r="8371">
          <cell r="A8371" t="str">
            <v>50518654</v>
          </cell>
          <cell r="B8371" t="str">
            <v>米芾集字作品五十幅</v>
          </cell>
          <cell r="C8371" t="str">
            <v>季琳</v>
          </cell>
          <cell r="D8371">
            <v>51</v>
          </cell>
          <cell r="E8371">
            <v>0</v>
          </cell>
          <cell r="F8371" t="str">
            <v/>
          </cell>
          <cell r="G8371" t="str">
            <v>浙江古籍</v>
          </cell>
          <cell r="H8371">
            <v>8.5</v>
          </cell>
          <cell r="I8371" t="str">
            <v/>
          </cell>
          <cell r="J8371" t="str">
            <v/>
          </cell>
          <cell r="K8371" t="str">
            <v/>
          </cell>
          <cell r="L8371" t="str">
            <v/>
          </cell>
          <cell r="M8371" t="str">
            <v>免稅</v>
          </cell>
          <cell r="N8371" t="str">
            <v>9787505186542</v>
          </cell>
        </row>
        <row r="8372">
          <cell r="A8372" t="str">
            <v>50518861</v>
          </cell>
          <cell r="B8372" t="str">
            <v>張遷碑集字作品五十幅</v>
          </cell>
          <cell r="C8372" t="str">
            <v>王義驊</v>
          </cell>
          <cell r="D8372">
            <v>57</v>
          </cell>
          <cell r="E8372">
            <v>0</v>
          </cell>
          <cell r="F8372" t="str">
            <v/>
          </cell>
          <cell r="G8372" t="str">
            <v>浙江古籍</v>
          </cell>
          <cell r="H8372">
            <v>9.5</v>
          </cell>
          <cell r="I8372" t="str">
            <v/>
          </cell>
          <cell r="J8372" t="str">
            <v/>
          </cell>
          <cell r="K8372" t="str">
            <v/>
          </cell>
          <cell r="L8372" t="str">
            <v/>
          </cell>
          <cell r="M8372" t="str">
            <v>免稅</v>
          </cell>
          <cell r="N8372" t="str">
            <v>9787505188614</v>
          </cell>
        </row>
        <row r="8373">
          <cell r="A8373" t="str">
            <v>50540748</v>
          </cell>
          <cell r="B8373" t="str">
            <v>宋徽宗書法全集</v>
          </cell>
          <cell r="C8373" t="str">
            <v>王平. 主編</v>
          </cell>
          <cell r="D8373">
            <v>299</v>
          </cell>
          <cell r="E8373">
            <v>0</v>
          </cell>
          <cell r="F8373" t="str">
            <v>平裝</v>
          </cell>
          <cell r="G8373" t="str">
            <v>朝華</v>
          </cell>
          <cell r="H8373">
            <v>49.8</v>
          </cell>
          <cell r="I8373" t="str">
            <v/>
          </cell>
          <cell r="J8373" t="str">
            <v/>
          </cell>
          <cell r="K8373" t="str">
            <v/>
          </cell>
          <cell r="L8373" t="str">
            <v/>
          </cell>
          <cell r="M8373" t="str">
            <v>免稅</v>
          </cell>
          <cell r="N8373" t="str">
            <v>9787505407480</v>
          </cell>
        </row>
        <row r="8374">
          <cell r="A8374" t="str">
            <v>50540779</v>
          </cell>
          <cell r="B8374" t="str">
            <v>中國京劇臉譜</v>
          </cell>
          <cell r="C8374" t="str">
            <v>本社</v>
          </cell>
          <cell r="D8374">
            <v>408</v>
          </cell>
          <cell r="E8374">
            <v>0</v>
          </cell>
          <cell r="F8374" t="str">
            <v>平裝</v>
          </cell>
          <cell r="G8374" t="str">
            <v>朝華</v>
          </cell>
          <cell r="H8374">
            <v>68</v>
          </cell>
          <cell r="I8374" t="str">
            <v/>
          </cell>
          <cell r="J8374" t="str">
            <v/>
          </cell>
          <cell r="K8374" t="str">
            <v/>
          </cell>
          <cell r="L8374" t="str">
            <v/>
          </cell>
          <cell r="M8374" t="str">
            <v>免稅</v>
          </cell>
          <cell r="N8374" t="str">
            <v>7505407791</v>
          </cell>
        </row>
        <row r="8375">
          <cell r="A8375" t="str">
            <v>50540986</v>
          </cell>
          <cell r="B8375" t="str">
            <v>中國歷代名碑書法真跡(全四冊)</v>
          </cell>
          <cell r="C8375" t="str">
            <v>鄭逸梅</v>
          </cell>
          <cell r="D8375">
            <v>790</v>
          </cell>
          <cell r="E8375">
            <v>0</v>
          </cell>
          <cell r="F8375" t="str">
            <v>平裝</v>
          </cell>
          <cell r="G8375" t="str">
            <v/>
          </cell>
          <cell r="H8375">
            <v>0</v>
          </cell>
          <cell r="I8375" t="str">
            <v/>
          </cell>
          <cell r="J8375" t="str">
            <v/>
          </cell>
          <cell r="K8375" t="str">
            <v/>
          </cell>
          <cell r="L8375" t="str">
            <v/>
          </cell>
          <cell r="M8375" t="str">
            <v>免稅</v>
          </cell>
          <cell r="N8375" t="str">
            <v>7505409867</v>
          </cell>
        </row>
        <row r="8376">
          <cell r="A8376" t="str">
            <v>50541076</v>
          </cell>
          <cell r="B8376" t="str">
            <v>西遊記 學生版</v>
          </cell>
          <cell r="C8376" t="str">
            <v>吳承恩</v>
          </cell>
          <cell r="D8376">
            <v>60</v>
          </cell>
          <cell r="E8376">
            <v>0</v>
          </cell>
          <cell r="F8376" t="str">
            <v>平裝</v>
          </cell>
          <cell r="G8376" t="str">
            <v>朝華</v>
          </cell>
          <cell r="H8376">
            <v>12</v>
          </cell>
          <cell r="I8376" t="str">
            <v/>
          </cell>
          <cell r="J8376" t="str">
            <v/>
          </cell>
          <cell r="K8376" t="str">
            <v/>
          </cell>
          <cell r="L8376" t="str">
            <v/>
          </cell>
          <cell r="M8376" t="str">
            <v>免稅</v>
          </cell>
          <cell r="N8376" t="str">
            <v>7505410768</v>
          </cell>
        </row>
        <row r="8377">
          <cell r="A8377" t="str">
            <v>50541126</v>
          </cell>
          <cell r="B8377" t="str">
            <v>食物.藥物相克與飲食禁忌</v>
          </cell>
          <cell r="C8377" t="str">
            <v>李寶庫</v>
          </cell>
          <cell r="D8377">
            <v>74</v>
          </cell>
          <cell r="E8377">
            <v>0</v>
          </cell>
          <cell r="F8377" t="str">
            <v>平裝</v>
          </cell>
          <cell r="G8377" t="str">
            <v>朝華</v>
          </cell>
          <cell r="H8377">
            <v>14.8</v>
          </cell>
          <cell r="I8377" t="str">
            <v/>
          </cell>
          <cell r="J8377" t="str">
            <v/>
          </cell>
          <cell r="K8377" t="str">
            <v/>
          </cell>
          <cell r="L8377" t="str">
            <v/>
          </cell>
          <cell r="M8377" t="str">
            <v>免稅</v>
          </cell>
          <cell r="N8377" t="str">
            <v>7505411268</v>
          </cell>
        </row>
        <row r="8378">
          <cell r="A8378" t="str">
            <v>50541181</v>
          </cell>
          <cell r="B8378" t="str">
            <v>明清民窯瓷器鑒定-洪武 永樂 宣德卷</v>
          </cell>
          <cell r="C8378" t="str">
            <v>本社</v>
          </cell>
          <cell r="D8378">
            <v>199</v>
          </cell>
          <cell r="E8378">
            <v>0</v>
          </cell>
          <cell r="F8378" t="str">
            <v>平裝</v>
          </cell>
          <cell r="G8378" t="str">
            <v>朝華</v>
          </cell>
          <cell r="H8378">
            <v>0</v>
          </cell>
          <cell r="I8378" t="str">
            <v/>
          </cell>
          <cell r="J8378" t="str">
            <v/>
          </cell>
          <cell r="K8378" t="str">
            <v/>
          </cell>
          <cell r="L8378" t="str">
            <v/>
          </cell>
          <cell r="M8378" t="str">
            <v>免稅</v>
          </cell>
          <cell r="N8378" t="str">
            <v>7505411810</v>
          </cell>
        </row>
        <row r="8379">
          <cell r="A8379" t="str">
            <v>50541182</v>
          </cell>
          <cell r="B8379" t="str">
            <v>明清民窯瓷器鑒定-正統 景泰 天順卷</v>
          </cell>
          <cell r="C8379" t="str">
            <v>本社</v>
          </cell>
          <cell r="D8379">
            <v>199</v>
          </cell>
          <cell r="E8379">
            <v>0</v>
          </cell>
          <cell r="F8379" t="str">
            <v>平裝</v>
          </cell>
          <cell r="G8379" t="str">
            <v>朝華</v>
          </cell>
          <cell r="H8379">
            <v>0</v>
          </cell>
          <cell r="I8379" t="str">
            <v/>
          </cell>
          <cell r="J8379" t="str">
            <v/>
          </cell>
          <cell r="K8379" t="str">
            <v/>
          </cell>
          <cell r="L8379" t="str">
            <v/>
          </cell>
          <cell r="M8379" t="str">
            <v>免稅</v>
          </cell>
          <cell r="N8379" t="str">
            <v>7505411829</v>
          </cell>
        </row>
        <row r="8380">
          <cell r="A8380" t="str">
            <v>50541183</v>
          </cell>
          <cell r="B8380" t="str">
            <v>明清民窯瓷器鑒定-成化 弘治 正德卷</v>
          </cell>
          <cell r="C8380" t="str">
            <v>本社</v>
          </cell>
          <cell r="D8380">
            <v>199</v>
          </cell>
          <cell r="E8380">
            <v>0</v>
          </cell>
          <cell r="F8380" t="str">
            <v>平裝</v>
          </cell>
          <cell r="G8380" t="str">
            <v>朝華</v>
          </cell>
          <cell r="H8380">
            <v>0</v>
          </cell>
          <cell r="I8380" t="str">
            <v/>
          </cell>
          <cell r="J8380" t="str">
            <v/>
          </cell>
          <cell r="K8380" t="str">
            <v/>
          </cell>
          <cell r="L8380" t="str">
            <v/>
          </cell>
          <cell r="M8380" t="str">
            <v>免稅</v>
          </cell>
          <cell r="N8380" t="str">
            <v>7505411837</v>
          </cell>
        </row>
        <row r="8381">
          <cell r="A8381" t="str">
            <v>50541184</v>
          </cell>
          <cell r="B8381" t="str">
            <v>明清民窯瓷器鑒定-嘉靖 隆慶 萬曆卷</v>
          </cell>
          <cell r="C8381" t="str">
            <v>本社</v>
          </cell>
          <cell r="D8381">
            <v>199</v>
          </cell>
          <cell r="E8381">
            <v>0</v>
          </cell>
          <cell r="F8381" t="str">
            <v>平裝</v>
          </cell>
          <cell r="G8381" t="str">
            <v>朝華</v>
          </cell>
          <cell r="H8381">
            <v>0</v>
          </cell>
          <cell r="I8381" t="str">
            <v/>
          </cell>
          <cell r="J8381" t="str">
            <v/>
          </cell>
          <cell r="K8381" t="str">
            <v/>
          </cell>
          <cell r="L8381" t="str">
            <v/>
          </cell>
          <cell r="M8381" t="str">
            <v>免稅</v>
          </cell>
          <cell r="N8381" t="str">
            <v>7505411845</v>
          </cell>
        </row>
        <row r="8382">
          <cell r="A8382" t="str">
            <v>50541185</v>
          </cell>
          <cell r="B8382" t="str">
            <v>明清民窯瓷器鑒定-天啟 崇禎卷</v>
          </cell>
          <cell r="C8382" t="str">
            <v>本社</v>
          </cell>
          <cell r="D8382">
            <v>199</v>
          </cell>
          <cell r="E8382">
            <v>0</v>
          </cell>
          <cell r="F8382" t="str">
            <v>平裝</v>
          </cell>
          <cell r="G8382" t="str">
            <v>朝華</v>
          </cell>
          <cell r="H8382">
            <v>0</v>
          </cell>
          <cell r="I8382" t="str">
            <v/>
          </cell>
          <cell r="J8382" t="str">
            <v/>
          </cell>
          <cell r="K8382" t="str">
            <v/>
          </cell>
          <cell r="L8382" t="str">
            <v/>
          </cell>
          <cell r="M8382" t="str">
            <v>免稅</v>
          </cell>
          <cell r="N8382" t="str">
            <v>7505411853</v>
          </cell>
        </row>
        <row r="8383">
          <cell r="A8383" t="str">
            <v>50541186</v>
          </cell>
          <cell r="B8383" t="str">
            <v>明清民窯瓷器鑒定-順治 康熙卷</v>
          </cell>
          <cell r="C8383" t="str">
            <v>本社</v>
          </cell>
          <cell r="D8383">
            <v>199</v>
          </cell>
          <cell r="E8383">
            <v>0</v>
          </cell>
          <cell r="F8383" t="str">
            <v>平裝</v>
          </cell>
          <cell r="G8383" t="str">
            <v>朝華</v>
          </cell>
          <cell r="H8383">
            <v>0</v>
          </cell>
          <cell r="I8383" t="str">
            <v/>
          </cell>
          <cell r="J8383" t="str">
            <v/>
          </cell>
          <cell r="K8383" t="str">
            <v/>
          </cell>
          <cell r="L8383" t="str">
            <v/>
          </cell>
          <cell r="M8383" t="str">
            <v>免稅</v>
          </cell>
          <cell r="N8383" t="str">
            <v>7505411861</v>
          </cell>
        </row>
        <row r="8384">
          <cell r="A8384" t="str">
            <v>50541187</v>
          </cell>
          <cell r="B8384" t="str">
            <v>明清民窯瓷器鑒定-雍正卷</v>
          </cell>
          <cell r="C8384" t="str">
            <v>本社</v>
          </cell>
          <cell r="D8384">
            <v>199</v>
          </cell>
          <cell r="E8384">
            <v>0</v>
          </cell>
          <cell r="F8384" t="str">
            <v>平裝</v>
          </cell>
          <cell r="G8384" t="str">
            <v>朝華</v>
          </cell>
          <cell r="H8384">
            <v>0</v>
          </cell>
          <cell r="I8384" t="str">
            <v/>
          </cell>
          <cell r="J8384" t="str">
            <v/>
          </cell>
          <cell r="K8384" t="str">
            <v/>
          </cell>
          <cell r="L8384" t="str">
            <v/>
          </cell>
          <cell r="M8384" t="str">
            <v>免稅</v>
          </cell>
          <cell r="N8384" t="str">
            <v>750541187X</v>
          </cell>
        </row>
        <row r="8385">
          <cell r="A8385" t="str">
            <v>50541188</v>
          </cell>
          <cell r="B8385" t="str">
            <v>明清民窯瓷器鑒定-乾隆卷</v>
          </cell>
          <cell r="C8385" t="str">
            <v>本社</v>
          </cell>
          <cell r="D8385">
            <v>199</v>
          </cell>
          <cell r="E8385">
            <v>0</v>
          </cell>
          <cell r="F8385" t="str">
            <v>平裝</v>
          </cell>
          <cell r="G8385" t="str">
            <v>朝華</v>
          </cell>
          <cell r="H8385">
            <v>0</v>
          </cell>
          <cell r="I8385" t="str">
            <v/>
          </cell>
          <cell r="J8385" t="str">
            <v/>
          </cell>
          <cell r="K8385" t="str">
            <v/>
          </cell>
          <cell r="L8385" t="str">
            <v/>
          </cell>
          <cell r="M8385" t="str">
            <v>免稅</v>
          </cell>
          <cell r="N8385" t="str">
            <v>7505411888</v>
          </cell>
        </row>
        <row r="8386">
          <cell r="A8386" t="str">
            <v>50541189</v>
          </cell>
          <cell r="B8386" t="str">
            <v>明清民窯瓷器鑒定 嘉慶 道光卷</v>
          </cell>
          <cell r="C8386" t="str">
            <v>本社</v>
          </cell>
          <cell r="D8386">
            <v>199</v>
          </cell>
          <cell r="E8386">
            <v>0</v>
          </cell>
          <cell r="F8386" t="str">
            <v>平裝</v>
          </cell>
          <cell r="G8386" t="str">
            <v>朝華</v>
          </cell>
          <cell r="H8386">
            <v>0</v>
          </cell>
          <cell r="I8386" t="str">
            <v/>
          </cell>
          <cell r="J8386" t="str">
            <v/>
          </cell>
          <cell r="K8386" t="str">
            <v/>
          </cell>
          <cell r="L8386" t="str">
            <v/>
          </cell>
          <cell r="M8386" t="str">
            <v>免稅</v>
          </cell>
          <cell r="N8386" t="str">
            <v>7505411896</v>
          </cell>
        </row>
        <row r="8387">
          <cell r="A8387" t="str">
            <v>50541190</v>
          </cell>
          <cell r="B8387" t="str">
            <v>明清民窯瓷器鑒定 咸豐 同治卷</v>
          </cell>
          <cell r="C8387" t="str">
            <v>本社</v>
          </cell>
          <cell r="D8387">
            <v>199</v>
          </cell>
          <cell r="E8387">
            <v>0</v>
          </cell>
          <cell r="F8387" t="str">
            <v>平裝</v>
          </cell>
          <cell r="G8387" t="str">
            <v>朝華</v>
          </cell>
          <cell r="H8387">
            <v>0</v>
          </cell>
          <cell r="I8387" t="str">
            <v/>
          </cell>
          <cell r="J8387" t="str">
            <v/>
          </cell>
          <cell r="K8387" t="str">
            <v/>
          </cell>
          <cell r="L8387" t="str">
            <v/>
          </cell>
          <cell r="M8387" t="str">
            <v>免稅</v>
          </cell>
          <cell r="N8387" t="str">
            <v>750541190X</v>
          </cell>
        </row>
        <row r="8388">
          <cell r="A8388" t="str">
            <v>50541191</v>
          </cell>
          <cell r="B8388" t="str">
            <v>明清民窯瓷器鑒定 光緒 宣統卷</v>
          </cell>
          <cell r="C8388" t="str">
            <v>本社</v>
          </cell>
          <cell r="D8388">
            <v>239</v>
          </cell>
          <cell r="E8388">
            <v>0</v>
          </cell>
          <cell r="F8388" t="str">
            <v>平裝</v>
          </cell>
          <cell r="G8388" t="str">
            <v>朝華</v>
          </cell>
          <cell r="H8388">
            <v>0</v>
          </cell>
          <cell r="I8388" t="str">
            <v/>
          </cell>
          <cell r="J8388" t="str">
            <v/>
          </cell>
          <cell r="K8388" t="str">
            <v/>
          </cell>
          <cell r="L8388" t="str">
            <v/>
          </cell>
          <cell r="M8388" t="str">
            <v>免稅</v>
          </cell>
          <cell r="N8388" t="str">
            <v>7505411918</v>
          </cell>
        </row>
        <row r="8389">
          <cell r="A8389" t="str">
            <v>50541340</v>
          </cell>
          <cell r="B8389" t="str">
            <v>談佛說道悟人生</v>
          </cell>
          <cell r="C8389" t="str">
            <v>宋天天</v>
          </cell>
          <cell r="D8389">
            <v>145</v>
          </cell>
          <cell r="E8389">
            <v>0</v>
          </cell>
          <cell r="F8389" t="str">
            <v>平裝</v>
          </cell>
          <cell r="G8389" t="str">
            <v>朝華</v>
          </cell>
          <cell r="H8389">
            <v>29</v>
          </cell>
          <cell r="I8389" t="str">
            <v/>
          </cell>
          <cell r="J8389" t="str">
            <v/>
          </cell>
          <cell r="K8389" t="str">
            <v/>
          </cell>
          <cell r="L8389" t="str">
            <v/>
          </cell>
          <cell r="M8389" t="str">
            <v>免稅</v>
          </cell>
          <cell r="N8389" t="str">
            <v>7505413406</v>
          </cell>
        </row>
        <row r="8390">
          <cell r="A8390" t="str">
            <v>50541345</v>
          </cell>
          <cell r="B8390" t="str">
            <v>民國日用瓷器</v>
          </cell>
          <cell r="C8390" t="str">
            <v>本社</v>
          </cell>
          <cell r="D8390">
            <v>199</v>
          </cell>
          <cell r="E8390">
            <v>0</v>
          </cell>
          <cell r="F8390" t="str">
            <v>平裝</v>
          </cell>
          <cell r="G8390" t="str">
            <v>朝華</v>
          </cell>
          <cell r="H8390">
            <v>39.799999999999997</v>
          </cell>
          <cell r="I8390" t="str">
            <v/>
          </cell>
          <cell r="J8390" t="str">
            <v/>
          </cell>
          <cell r="K8390" t="str">
            <v/>
          </cell>
          <cell r="L8390" t="str">
            <v/>
          </cell>
          <cell r="M8390" t="str">
            <v>免稅</v>
          </cell>
          <cell r="N8390" t="str">
            <v>7505413457</v>
          </cell>
        </row>
        <row r="8391">
          <cell r="A8391" t="str">
            <v>50541346</v>
          </cell>
          <cell r="B8391" t="str">
            <v>民國陳設瓷器</v>
          </cell>
          <cell r="C8391" t="str">
            <v>本社</v>
          </cell>
          <cell r="D8391">
            <v>199</v>
          </cell>
          <cell r="E8391">
            <v>0</v>
          </cell>
          <cell r="F8391" t="str">
            <v>平裝</v>
          </cell>
          <cell r="G8391" t="str">
            <v>朝華</v>
          </cell>
          <cell r="H8391">
            <v>39.799999999999997</v>
          </cell>
          <cell r="I8391" t="str">
            <v/>
          </cell>
          <cell r="J8391" t="str">
            <v/>
          </cell>
          <cell r="K8391" t="str">
            <v/>
          </cell>
          <cell r="L8391" t="str">
            <v/>
          </cell>
          <cell r="M8391" t="str">
            <v>免稅</v>
          </cell>
          <cell r="N8391" t="str">
            <v>7505413465</v>
          </cell>
        </row>
        <row r="8392">
          <cell r="A8392" t="str">
            <v>50541395</v>
          </cell>
          <cell r="B8392" t="str">
            <v>褻瀆3</v>
          </cell>
          <cell r="C8392" t="str">
            <v>本社</v>
          </cell>
          <cell r="D8392">
            <v>125</v>
          </cell>
          <cell r="E8392">
            <v>0</v>
          </cell>
          <cell r="F8392" t="str">
            <v>平裝</v>
          </cell>
          <cell r="G8392" t="str">
            <v>朝華</v>
          </cell>
          <cell r="H8392">
            <v>25</v>
          </cell>
          <cell r="I8392" t="str">
            <v/>
          </cell>
          <cell r="J8392" t="str">
            <v/>
          </cell>
          <cell r="K8392" t="str">
            <v/>
          </cell>
          <cell r="L8392" t="str">
            <v/>
          </cell>
          <cell r="M8392" t="str">
            <v>免稅</v>
          </cell>
          <cell r="N8392" t="str">
            <v>7505413953</v>
          </cell>
        </row>
        <row r="8393">
          <cell r="A8393" t="str">
            <v>50541396</v>
          </cell>
          <cell r="B8393" t="str">
            <v>褻瀆4</v>
          </cell>
          <cell r="C8393" t="str">
            <v>本社</v>
          </cell>
          <cell r="D8393">
            <v>125</v>
          </cell>
          <cell r="E8393">
            <v>0</v>
          </cell>
          <cell r="F8393" t="str">
            <v>平裝</v>
          </cell>
          <cell r="G8393" t="str">
            <v>朝華</v>
          </cell>
          <cell r="H8393">
            <v>25</v>
          </cell>
          <cell r="I8393" t="str">
            <v/>
          </cell>
          <cell r="J8393" t="str">
            <v/>
          </cell>
          <cell r="K8393" t="str">
            <v/>
          </cell>
          <cell r="L8393" t="str">
            <v/>
          </cell>
          <cell r="M8393" t="str">
            <v>免稅</v>
          </cell>
          <cell r="N8393" t="str">
            <v>7505413961</v>
          </cell>
        </row>
        <row r="8394">
          <cell r="A8394" t="str">
            <v>50541469</v>
          </cell>
          <cell r="B8394" t="str">
            <v>夢回大清</v>
          </cell>
          <cell r="C8394" t="str">
            <v>金子</v>
          </cell>
          <cell r="D8394">
            <v>125</v>
          </cell>
          <cell r="E8394">
            <v>0</v>
          </cell>
          <cell r="F8394" t="str">
            <v>平裝</v>
          </cell>
          <cell r="G8394" t="str">
            <v>朝華</v>
          </cell>
          <cell r="H8394">
            <v>25</v>
          </cell>
          <cell r="I8394" t="str">
            <v/>
          </cell>
          <cell r="J8394" t="str">
            <v/>
          </cell>
          <cell r="K8394" t="str">
            <v/>
          </cell>
          <cell r="L8394" t="str">
            <v/>
          </cell>
          <cell r="M8394" t="str">
            <v>免稅</v>
          </cell>
          <cell r="N8394" t="str">
            <v>7505414690</v>
          </cell>
        </row>
        <row r="8395">
          <cell r="A8395" t="str">
            <v>50541498</v>
          </cell>
          <cell r="B8395" t="str">
            <v>禪裡禪外看人生</v>
          </cell>
          <cell r="C8395" t="str">
            <v>宋天天</v>
          </cell>
          <cell r="D8395">
            <v>145</v>
          </cell>
          <cell r="E8395">
            <v>0</v>
          </cell>
          <cell r="F8395" t="str">
            <v>平裝</v>
          </cell>
          <cell r="G8395" t="str">
            <v>朝華</v>
          </cell>
          <cell r="H8395">
            <v>29</v>
          </cell>
          <cell r="I8395" t="str">
            <v/>
          </cell>
          <cell r="J8395" t="str">
            <v/>
          </cell>
          <cell r="K8395" t="str">
            <v/>
          </cell>
          <cell r="L8395" t="str">
            <v/>
          </cell>
          <cell r="M8395" t="str">
            <v>免稅</v>
          </cell>
          <cell r="N8395" t="str">
            <v>7505414984</v>
          </cell>
        </row>
        <row r="8396">
          <cell r="A8396" t="str">
            <v>50541712</v>
          </cell>
          <cell r="B8396" t="str">
            <v>翟杰話說《鬼谷子》</v>
          </cell>
          <cell r="C8396" t="str">
            <v>翟傑編著</v>
          </cell>
          <cell r="D8396">
            <v>239</v>
          </cell>
          <cell r="E8396">
            <v>0</v>
          </cell>
          <cell r="F8396" t="str">
            <v>平裝</v>
          </cell>
          <cell r="G8396" t="str">
            <v>朝華</v>
          </cell>
          <cell r="H8396">
            <v>39.799999999999997</v>
          </cell>
          <cell r="I8396" t="str">
            <v/>
          </cell>
          <cell r="J8396" t="str">
            <v/>
          </cell>
          <cell r="K8396" t="str">
            <v/>
          </cell>
          <cell r="L8396" t="str">
            <v/>
          </cell>
          <cell r="M8396" t="str">
            <v>免稅</v>
          </cell>
          <cell r="N8396" t="str">
            <v>9787505417120</v>
          </cell>
        </row>
        <row r="8397">
          <cell r="A8397" t="str">
            <v>50541733</v>
          </cell>
          <cell r="B8397" t="str">
            <v>夢回明朝系列:花落燕雲夢.1.2</v>
          </cell>
          <cell r="C8397" t="str">
            <v>紫百合</v>
          </cell>
          <cell r="D8397">
            <v>214</v>
          </cell>
          <cell r="E8397">
            <v>0</v>
          </cell>
          <cell r="F8397" t="str">
            <v>平裝</v>
          </cell>
          <cell r="G8397" t="str">
            <v>朝華</v>
          </cell>
          <cell r="H8397">
            <v>42.8</v>
          </cell>
          <cell r="I8397" t="str">
            <v/>
          </cell>
          <cell r="J8397" t="str">
            <v/>
          </cell>
          <cell r="K8397" t="str">
            <v/>
          </cell>
          <cell r="L8397" t="str">
            <v/>
          </cell>
          <cell r="M8397" t="str">
            <v>免稅</v>
          </cell>
          <cell r="N8397" t="str">
            <v>9787505417335</v>
          </cell>
        </row>
        <row r="8398">
          <cell r="A8398" t="str">
            <v>50541735</v>
          </cell>
          <cell r="B8398" t="str">
            <v>清風入夢·怡殤.2</v>
          </cell>
          <cell r="C8398" t="str">
            <v>凜冽</v>
          </cell>
          <cell r="D8398">
            <v>132</v>
          </cell>
          <cell r="E8398">
            <v>1</v>
          </cell>
          <cell r="F8398" t="str">
            <v>平裝</v>
          </cell>
          <cell r="G8398" t="str">
            <v>朝華</v>
          </cell>
          <cell r="H8398">
            <v>22</v>
          </cell>
          <cell r="I8398" t="str">
            <v/>
          </cell>
          <cell r="J8398" t="str">
            <v/>
          </cell>
          <cell r="K8398" t="str">
            <v/>
          </cell>
          <cell r="L8398" t="str">
            <v/>
          </cell>
          <cell r="M8398" t="str">
            <v>免稅</v>
          </cell>
          <cell r="N8398" t="str">
            <v>9787505417359</v>
          </cell>
        </row>
        <row r="8399">
          <cell r="A8399" t="str">
            <v>50541737</v>
          </cell>
          <cell r="B8399" t="str">
            <v>清宮·紅塵盡處(全二冊)</v>
          </cell>
          <cell r="C8399" t="str">
            <v>0</v>
          </cell>
          <cell r="D8399">
            <v>210</v>
          </cell>
          <cell r="E8399">
            <v>0</v>
          </cell>
          <cell r="F8399" t="str">
            <v>平裝</v>
          </cell>
          <cell r="G8399" t="str">
            <v>朝華</v>
          </cell>
          <cell r="H8399">
            <v>42</v>
          </cell>
          <cell r="I8399" t="str">
            <v/>
          </cell>
          <cell r="J8399" t="str">
            <v/>
          </cell>
          <cell r="K8399" t="str">
            <v/>
          </cell>
          <cell r="L8399" t="str">
            <v/>
          </cell>
          <cell r="M8399" t="str">
            <v>免稅</v>
          </cell>
          <cell r="N8399" t="str">
            <v>9787505417373</v>
          </cell>
        </row>
        <row r="8400">
          <cell r="A8400" t="str">
            <v>50541738</v>
          </cell>
          <cell r="B8400" t="str">
            <v>清宮遺恨（上下冊）</v>
          </cell>
          <cell r="C8400" t="str">
            <v>王一一</v>
          </cell>
          <cell r="D8400">
            <v>210</v>
          </cell>
          <cell r="E8400">
            <v>0</v>
          </cell>
          <cell r="F8400" t="str">
            <v>平裝</v>
          </cell>
          <cell r="G8400" t="str">
            <v>朝華</v>
          </cell>
          <cell r="H8400">
            <v>42</v>
          </cell>
          <cell r="I8400" t="str">
            <v/>
          </cell>
          <cell r="J8400" t="str">
            <v/>
          </cell>
          <cell r="K8400" t="str">
            <v/>
          </cell>
          <cell r="L8400" t="str">
            <v/>
          </cell>
          <cell r="M8400" t="str">
            <v>免稅</v>
          </cell>
          <cell r="N8400" t="str">
            <v>9787505417380</v>
          </cell>
        </row>
        <row r="8401">
          <cell r="A8401" t="str">
            <v>50541739</v>
          </cell>
          <cell r="B8401" t="str">
            <v>美人如花隔雲端</v>
          </cell>
          <cell r="C8401" t="str">
            <v>天狼星七月的憂鬱[著]</v>
          </cell>
          <cell r="D8401">
            <v>119</v>
          </cell>
          <cell r="E8401">
            <v>0</v>
          </cell>
          <cell r="F8401" t="str">
            <v>平裝</v>
          </cell>
          <cell r="G8401" t="str">
            <v>朝華</v>
          </cell>
          <cell r="H8401">
            <v>23.8</v>
          </cell>
          <cell r="I8401" t="str">
            <v/>
          </cell>
          <cell r="J8401" t="str">
            <v/>
          </cell>
          <cell r="K8401" t="str">
            <v/>
          </cell>
          <cell r="L8401" t="str">
            <v/>
          </cell>
          <cell r="M8401" t="str">
            <v>免稅</v>
          </cell>
          <cell r="N8401" t="str">
            <v>9787505417397</v>
          </cell>
        </row>
        <row r="8402">
          <cell r="A8402" t="str">
            <v>50541768</v>
          </cell>
          <cell r="B8402" t="str">
            <v>花落燕雲夢 終結篇</v>
          </cell>
          <cell r="C8402" t="str">
            <v>天津博物館</v>
          </cell>
          <cell r="D8402">
            <v>143</v>
          </cell>
          <cell r="E8402">
            <v>0</v>
          </cell>
          <cell r="F8402" t="str">
            <v>精裝</v>
          </cell>
          <cell r="G8402" t="str">
            <v>天津古籍</v>
          </cell>
          <cell r="H8402">
            <v>23.8</v>
          </cell>
          <cell r="I8402" t="str">
            <v/>
          </cell>
          <cell r="J8402" t="str">
            <v/>
          </cell>
          <cell r="K8402" t="str">
            <v/>
          </cell>
          <cell r="L8402" t="str">
            <v/>
          </cell>
          <cell r="M8402" t="str">
            <v>免稅</v>
          </cell>
          <cell r="N8402" t="str">
            <v>9787505417687</v>
          </cell>
        </row>
        <row r="8403">
          <cell r="A8403" t="str">
            <v>50541778</v>
          </cell>
          <cell r="B8403" t="str">
            <v>帶著皇子回現代(Xiron)</v>
          </cell>
          <cell r="C8403" t="str">
            <v>竹心醉</v>
          </cell>
          <cell r="D8403">
            <v>132</v>
          </cell>
          <cell r="E8403">
            <v>0</v>
          </cell>
          <cell r="F8403" t="str">
            <v>平裝</v>
          </cell>
          <cell r="G8403" t="str">
            <v>朝華</v>
          </cell>
          <cell r="H8403">
            <v>22</v>
          </cell>
          <cell r="I8403" t="str">
            <v/>
          </cell>
          <cell r="J8403" t="str">
            <v/>
          </cell>
          <cell r="K8403" t="str">
            <v/>
          </cell>
          <cell r="L8403" t="str">
            <v/>
          </cell>
          <cell r="M8403" t="str">
            <v>免稅</v>
          </cell>
          <cell r="N8403" t="str">
            <v>9787505417786</v>
          </cell>
        </row>
        <row r="8404">
          <cell r="A8404" t="str">
            <v>50541816</v>
          </cell>
          <cell r="B8404" t="str">
            <v>何必淺碧輕紅色(Xiron)</v>
          </cell>
          <cell r="C8404" t="str">
            <v>紫貝</v>
          </cell>
          <cell r="D8404">
            <v>132</v>
          </cell>
          <cell r="E8404">
            <v>3</v>
          </cell>
          <cell r="F8404" t="str">
            <v>平裝</v>
          </cell>
          <cell r="G8404" t="str">
            <v>朝華</v>
          </cell>
          <cell r="H8404">
            <v>22</v>
          </cell>
          <cell r="I8404" t="str">
            <v/>
          </cell>
          <cell r="J8404" t="str">
            <v/>
          </cell>
          <cell r="K8404" t="str">
            <v/>
          </cell>
          <cell r="L8404" t="str">
            <v/>
          </cell>
          <cell r="M8404" t="str">
            <v>免稅</v>
          </cell>
          <cell r="N8404" t="str">
            <v>9787505418165</v>
          </cell>
        </row>
        <row r="8405">
          <cell r="A8405" t="str">
            <v>50541820</v>
          </cell>
          <cell r="B8405" t="str">
            <v>大清往事</v>
          </cell>
          <cell r="C8405" t="str">
            <v>北溟魚</v>
          </cell>
          <cell r="D8405">
            <v>110</v>
          </cell>
          <cell r="E8405">
            <v>0</v>
          </cell>
          <cell r="F8405" t="str">
            <v>平裝</v>
          </cell>
          <cell r="G8405" t="str">
            <v>朝華</v>
          </cell>
          <cell r="H8405">
            <v>22</v>
          </cell>
          <cell r="I8405" t="str">
            <v/>
          </cell>
          <cell r="J8405" t="str">
            <v/>
          </cell>
          <cell r="K8405" t="str">
            <v/>
          </cell>
          <cell r="L8405" t="str">
            <v/>
          </cell>
          <cell r="M8405" t="str">
            <v>免稅</v>
          </cell>
          <cell r="N8405" t="str">
            <v>9787505418202</v>
          </cell>
        </row>
        <row r="8406">
          <cell r="A8406" t="str">
            <v>50541865</v>
          </cell>
          <cell r="B8406" t="str">
            <v>狼群 上下</v>
          </cell>
          <cell r="C8406" t="str">
            <v>刺血</v>
          </cell>
          <cell r="D8406">
            <v>288</v>
          </cell>
          <cell r="E8406">
            <v>0</v>
          </cell>
          <cell r="F8406" t="str">
            <v>平裝</v>
          </cell>
          <cell r="G8406" t="str">
            <v>朝華</v>
          </cell>
          <cell r="H8406">
            <v>48</v>
          </cell>
          <cell r="I8406" t="str">
            <v/>
          </cell>
          <cell r="J8406" t="str">
            <v/>
          </cell>
          <cell r="K8406" t="str">
            <v/>
          </cell>
          <cell r="L8406" t="str">
            <v/>
          </cell>
          <cell r="M8406" t="str">
            <v>免稅</v>
          </cell>
          <cell r="N8406" t="str">
            <v>9787505418653</v>
          </cell>
        </row>
        <row r="8407">
          <cell r="A8407" t="str">
            <v>50541963</v>
          </cell>
          <cell r="B8407" t="str">
            <v>培養完美女孩的100個細節</v>
          </cell>
          <cell r="C8407" t="str">
            <v>雲曉</v>
          </cell>
          <cell r="D8407">
            <v>234</v>
          </cell>
          <cell r="E8407">
            <v>0</v>
          </cell>
          <cell r="F8407" t="str">
            <v>平裝</v>
          </cell>
          <cell r="G8407" t="str">
            <v>朝華</v>
          </cell>
          <cell r="H8407">
            <v>39</v>
          </cell>
          <cell r="I8407" t="str">
            <v/>
          </cell>
          <cell r="J8407" t="str">
            <v/>
          </cell>
          <cell r="K8407" t="str">
            <v/>
          </cell>
          <cell r="L8407" t="str">
            <v/>
          </cell>
          <cell r="M8407" t="str">
            <v>免稅</v>
          </cell>
          <cell r="N8407" t="str">
            <v>9787505419636</v>
          </cell>
        </row>
        <row r="8408">
          <cell r="A8408" t="str">
            <v>50541987</v>
          </cell>
          <cell r="B8408" t="str">
            <v>秦簡</v>
          </cell>
          <cell r="C8408" t="str">
            <v>思諾源</v>
          </cell>
          <cell r="D8408">
            <v>156</v>
          </cell>
          <cell r="E8408">
            <v>0</v>
          </cell>
          <cell r="F8408" t="str">
            <v>平裝</v>
          </cell>
          <cell r="G8408" t="str">
            <v>朝華</v>
          </cell>
          <cell r="H8408">
            <v>26</v>
          </cell>
          <cell r="I8408" t="str">
            <v/>
          </cell>
          <cell r="J8408" t="str">
            <v/>
          </cell>
          <cell r="K8408" t="str">
            <v/>
          </cell>
          <cell r="L8408" t="str">
            <v/>
          </cell>
          <cell r="M8408" t="str">
            <v>免稅</v>
          </cell>
          <cell r="N8408" t="str">
            <v>9787505419872</v>
          </cell>
        </row>
        <row r="8409">
          <cell r="A8409" t="str">
            <v>50542068</v>
          </cell>
          <cell r="B8409" t="str">
            <v>中醫養生受益一生</v>
          </cell>
          <cell r="C8409" t="str">
            <v>宋學菊</v>
          </cell>
          <cell r="D8409">
            <v>179</v>
          </cell>
          <cell r="E8409">
            <v>0</v>
          </cell>
          <cell r="F8409" t="str">
            <v>平裝</v>
          </cell>
          <cell r="G8409" t="str">
            <v>朝華</v>
          </cell>
          <cell r="H8409">
            <v>29.8</v>
          </cell>
          <cell r="I8409" t="str">
            <v/>
          </cell>
          <cell r="J8409" t="str">
            <v/>
          </cell>
          <cell r="K8409" t="str">
            <v/>
          </cell>
          <cell r="L8409" t="str">
            <v/>
          </cell>
          <cell r="M8409" t="str">
            <v>免稅</v>
          </cell>
          <cell r="N8409" t="str">
            <v>9787505420687</v>
          </cell>
        </row>
        <row r="8410">
          <cell r="A8410" t="str">
            <v>50542226</v>
          </cell>
          <cell r="B8410" t="str">
            <v>&lt;&lt;菜根譚&gt;&gt;品讀</v>
          </cell>
          <cell r="C8410" t="str">
            <v>周廣宇</v>
          </cell>
          <cell r="D8410">
            <v>239</v>
          </cell>
          <cell r="E8410">
            <v>0</v>
          </cell>
          <cell r="F8410" t="str">
            <v>平裝</v>
          </cell>
          <cell r="G8410" t="str">
            <v>朝華</v>
          </cell>
          <cell r="H8410">
            <v>39.799999999999997</v>
          </cell>
          <cell r="I8410" t="str">
            <v/>
          </cell>
          <cell r="J8410" t="str">
            <v/>
          </cell>
          <cell r="K8410" t="str">
            <v/>
          </cell>
          <cell r="L8410" t="str">
            <v/>
          </cell>
          <cell r="M8410" t="str">
            <v>免稅</v>
          </cell>
          <cell r="N8410" t="str">
            <v>9787505422261</v>
          </cell>
        </row>
        <row r="8411">
          <cell r="A8411" t="str">
            <v>50542268</v>
          </cell>
          <cell r="B8411" t="str">
            <v>&lt;&lt;道德經&gt;&gt;品讀</v>
          </cell>
          <cell r="C8411" t="str">
            <v>周廣宇</v>
          </cell>
          <cell r="D8411">
            <v>239</v>
          </cell>
          <cell r="E8411">
            <v>0</v>
          </cell>
          <cell r="F8411" t="str">
            <v>平裝</v>
          </cell>
          <cell r="G8411" t="str">
            <v>朝華</v>
          </cell>
          <cell r="H8411">
            <v>39.799999999999997</v>
          </cell>
          <cell r="I8411" t="str">
            <v/>
          </cell>
          <cell r="J8411" t="str">
            <v/>
          </cell>
          <cell r="K8411" t="str">
            <v/>
          </cell>
          <cell r="L8411" t="str">
            <v/>
          </cell>
          <cell r="M8411" t="str">
            <v>免稅</v>
          </cell>
          <cell r="N8411" t="str">
            <v>9787505422681</v>
          </cell>
        </row>
        <row r="8412">
          <cell r="A8412" t="str">
            <v>50542280</v>
          </cell>
          <cell r="B8412" t="str">
            <v>中華養生語典</v>
          </cell>
          <cell r="C8412" t="str">
            <v>龍吻</v>
          </cell>
          <cell r="D8412">
            <v>210</v>
          </cell>
          <cell r="E8412">
            <v>0</v>
          </cell>
          <cell r="F8412" t="str">
            <v>平裝</v>
          </cell>
          <cell r="G8412" t="str">
            <v>朝華</v>
          </cell>
          <cell r="H8412">
            <v>35</v>
          </cell>
          <cell r="I8412" t="str">
            <v/>
          </cell>
          <cell r="J8412" t="str">
            <v/>
          </cell>
          <cell r="K8412" t="str">
            <v/>
          </cell>
          <cell r="L8412" t="str">
            <v/>
          </cell>
          <cell r="M8412" t="str">
            <v>免稅</v>
          </cell>
          <cell r="N8412" t="str">
            <v>9787505422803</v>
          </cell>
        </row>
        <row r="8413">
          <cell r="A8413" t="str">
            <v>50542282</v>
          </cell>
          <cell r="B8413" t="str">
            <v>從春到冬談養生</v>
          </cell>
          <cell r="C8413" t="str">
            <v>徐憲江</v>
          </cell>
          <cell r="D8413">
            <v>179</v>
          </cell>
          <cell r="E8413">
            <v>0</v>
          </cell>
          <cell r="F8413" t="str">
            <v>平裝</v>
          </cell>
          <cell r="G8413" t="str">
            <v>朝華</v>
          </cell>
          <cell r="H8413">
            <v>29.8</v>
          </cell>
          <cell r="I8413" t="str">
            <v/>
          </cell>
          <cell r="J8413" t="str">
            <v/>
          </cell>
          <cell r="K8413" t="str">
            <v/>
          </cell>
          <cell r="L8413" t="str">
            <v/>
          </cell>
          <cell r="M8413" t="str">
            <v>免稅</v>
          </cell>
          <cell r="N8413" t="str">
            <v>9787505422827</v>
          </cell>
        </row>
        <row r="8414">
          <cell r="A8414" t="str">
            <v>50542285</v>
          </cell>
          <cell r="B8414" t="str">
            <v>孫子兵法品讀</v>
          </cell>
          <cell r="C8414" t="str">
            <v>周廣宇</v>
          </cell>
          <cell r="D8414">
            <v>239</v>
          </cell>
          <cell r="E8414">
            <v>0</v>
          </cell>
          <cell r="F8414" t="str">
            <v>平裝</v>
          </cell>
          <cell r="G8414" t="str">
            <v>朝華</v>
          </cell>
          <cell r="H8414">
            <v>39.799999999999997</v>
          </cell>
          <cell r="I8414" t="str">
            <v/>
          </cell>
          <cell r="J8414" t="str">
            <v/>
          </cell>
          <cell r="K8414" t="str">
            <v/>
          </cell>
          <cell r="L8414" t="str">
            <v/>
          </cell>
          <cell r="M8414" t="str">
            <v>免稅</v>
          </cell>
          <cell r="N8414" t="str">
            <v>9787505422858</v>
          </cell>
        </row>
        <row r="8415">
          <cell r="A8415" t="str">
            <v>50542287</v>
          </cell>
          <cell r="B8415" t="str">
            <v>左手畢業證，右手工作證</v>
          </cell>
          <cell r="C8415" t="str">
            <v>劉金松</v>
          </cell>
          <cell r="D8415">
            <v>179</v>
          </cell>
          <cell r="E8415">
            <v>5</v>
          </cell>
          <cell r="F8415" t="str">
            <v>平裝</v>
          </cell>
          <cell r="G8415" t="str">
            <v>朝華</v>
          </cell>
          <cell r="H8415">
            <v>29.8</v>
          </cell>
          <cell r="I8415" t="str">
            <v/>
          </cell>
          <cell r="J8415" t="str">
            <v/>
          </cell>
          <cell r="K8415" t="str">
            <v/>
          </cell>
          <cell r="L8415" t="str">
            <v/>
          </cell>
          <cell r="M8415" t="str">
            <v>免稅</v>
          </cell>
          <cell r="N8415" t="str">
            <v>9787505422872</v>
          </cell>
        </row>
        <row r="8416">
          <cell r="A8416" t="str">
            <v>50542288</v>
          </cell>
          <cell r="B8416" t="str">
            <v>&lt;&lt;論語&gt;&gt;品讀</v>
          </cell>
          <cell r="C8416" t="str">
            <v>周廣宇</v>
          </cell>
          <cell r="D8416">
            <v>239</v>
          </cell>
          <cell r="E8416">
            <v>0</v>
          </cell>
          <cell r="F8416" t="str">
            <v>平裝</v>
          </cell>
          <cell r="G8416" t="str">
            <v>朝華</v>
          </cell>
          <cell r="H8416">
            <v>39.799999999999997</v>
          </cell>
          <cell r="I8416" t="str">
            <v/>
          </cell>
          <cell r="J8416" t="str">
            <v/>
          </cell>
          <cell r="K8416" t="str">
            <v/>
          </cell>
          <cell r="L8416" t="str">
            <v/>
          </cell>
          <cell r="M8416" t="str">
            <v>免稅</v>
          </cell>
          <cell r="N8416" t="str">
            <v>9787505422889</v>
          </cell>
        </row>
        <row r="8417">
          <cell r="A8417" t="str">
            <v>50542293</v>
          </cell>
          <cell r="B8417" t="str">
            <v>興趣決定孩子的能力</v>
          </cell>
          <cell r="C8417" t="str">
            <v>李世正</v>
          </cell>
          <cell r="D8417">
            <v>179</v>
          </cell>
          <cell r="E8417">
            <v>1</v>
          </cell>
          <cell r="F8417" t="str">
            <v>平裝</v>
          </cell>
          <cell r="G8417" t="str">
            <v>朝華</v>
          </cell>
          <cell r="H8417">
            <v>29.8</v>
          </cell>
          <cell r="I8417" t="str">
            <v/>
          </cell>
          <cell r="J8417" t="str">
            <v/>
          </cell>
          <cell r="K8417" t="str">
            <v/>
          </cell>
          <cell r="L8417" t="str">
            <v/>
          </cell>
          <cell r="M8417" t="str">
            <v>免稅</v>
          </cell>
          <cell r="N8417" t="str">
            <v>9787505422933</v>
          </cell>
        </row>
        <row r="8418">
          <cell r="A8418" t="str">
            <v>50542294</v>
          </cell>
          <cell r="B8418" t="str">
            <v>心態決定孩子的成就</v>
          </cell>
          <cell r="C8418" t="str">
            <v>張玉輝</v>
          </cell>
          <cell r="D8418">
            <v>179</v>
          </cell>
          <cell r="E8418">
            <v>2</v>
          </cell>
          <cell r="F8418" t="str">
            <v>平裝</v>
          </cell>
          <cell r="G8418" t="str">
            <v>朝華</v>
          </cell>
          <cell r="H8418">
            <v>29.8</v>
          </cell>
          <cell r="I8418" t="str">
            <v/>
          </cell>
          <cell r="J8418" t="str">
            <v/>
          </cell>
          <cell r="K8418" t="str">
            <v/>
          </cell>
          <cell r="L8418" t="str">
            <v/>
          </cell>
          <cell r="M8418" t="str">
            <v>免稅</v>
          </cell>
          <cell r="N8418" t="str">
            <v>9787505422940</v>
          </cell>
        </row>
        <row r="8419">
          <cell r="A8419" t="str">
            <v>50542296</v>
          </cell>
          <cell r="B8419" t="str">
            <v>習慣決定孩子的素質</v>
          </cell>
          <cell r="C8419" t="str">
            <v>宋柘斌</v>
          </cell>
          <cell r="D8419">
            <v>179</v>
          </cell>
          <cell r="E8419">
            <v>2</v>
          </cell>
          <cell r="F8419" t="str">
            <v>平裝</v>
          </cell>
          <cell r="G8419" t="str">
            <v>朝華</v>
          </cell>
          <cell r="H8419">
            <v>29.8</v>
          </cell>
          <cell r="I8419" t="str">
            <v/>
          </cell>
          <cell r="J8419" t="str">
            <v/>
          </cell>
          <cell r="K8419" t="str">
            <v/>
          </cell>
          <cell r="L8419" t="str">
            <v/>
          </cell>
          <cell r="M8419" t="str">
            <v>免稅</v>
          </cell>
          <cell r="N8419" t="str">
            <v>9787505422964</v>
          </cell>
        </row>
        <row r="8420">
          <cell r="A8420" t="str">
            <v>50542330</v>
          </cell>
          <cell r="B8420" t="str">
            <v>莊子品讀</v>
          </cell>
          <cell r="C8420" t="str">
            <v>鳴皋</v>
          </cell>
          <cell r="D8420">
            <v>239</v>
          </cell>
          <cell r="E8420">
            <v>0</v>
          </cell>
          <cell r="F8420" t="str">
            <v>平裝</v>
          </cell>
          <cell r="G8420" t="str">
            <v>朝華</v>
          </cell>
          <cell r="H8420">
            <v>39.799999999999997</v>
          </cell>
          <cell r="I8420" t="str">
            <v/>
          </cell>
          <cell r="J8420" t="str">
            <v/>
          </cell>
          <cell r="K8420" t="str">
            <v/>
          </cell>
          <cell r="L8420" t="str">
            <v/>
          </cell>
          <cell r="M8420" t="str">
            <v>免稅</v>
          </cell>
          <cell r="N8420" t="str">
            <v>9787505423305</v>
          </cell>
        </row>
        <row r="8421">
          <cell r="A8421" t="str">
            <v>50542372</v>
          </cell>
          <cell r="B8421" t="str">
            <v>每天讀點弟子規</v>
          </cell>
          <cell r="C8421" t="str">
            <v>張明帥</v>
          </cell>
          <cell r="D8421">
            <v>150</v>
          </cell>
          <cell r="E8421">
            <v>0</v>
          </cell>
          <cell r="F8421" t="str">
            <v>平裝</v>
          </cell>
          <cell r="G8421" t="str">
            <v>朝華</v>
          </cell>
          <cell r="H8421">
            <v>25</v>
          </cell>
          <cell r="I8421" t="str">
            <v/>
          </cell>
          <cell r="J8421" t="str">
            <v/>
          </cell>
          <cell r="K8421" t="str">
            <v/>
          </cell>
          <cell r="L8421" t="str">
            <v/>
          </cell>
          <cell r="M8421" t="str">
            <v>免稅</v>
          </cell>
          <cell r="N8421" t="str">
            <v>9787505423725</v>
          </cell>
        </row>
        <row r="8422">
          <cell r="A8422" t="str">
            <v>50542372A</v>
          </cell>
          <cell r="B8422" t="str">
            <v>每天讀點弟子規</v>
          </cell>
          <cell r="C8422" t="str">
            <v>辛月</v>
          </cell>
          <cell r="D8422">
            <v>150</v>
          </cell>
          <cell r="E8422">
            <v>0</v>
          </cell>
          <cell r="F8422" t="str">
            <v>平裝</v>
          </cell>
          <cell r="G8422" t="str">
            <v>朝華</v>
          </cell>
          <cell r="H8422">
            <v>25</v>
          </cell>
          <cell r="I8422" t="str">
            <v/>
          </cell>
          <cell r="J8422" t="str">
            <v/>
          </cell>
          <cell r="K8422" t="str">
            <v/>
          </cell>
          <cell r="L8422" t="str">
            <v/>
          </cell>
          <cell r="M8422" t="str">
            <v>免稅</v>
          </cell>
          <cell r="N8422" t="str">
            <v>9787505423725</v>
          </cell>
        </row>
        <row r="8423">
          <cell r="A8423" t="str">
            <v>50542389</v>
          </cell>
          <cell r="B8423" t="str">
            <v>每天讀點千字文</v>
          </cell>
          <cell r="C8423" t="str">
            <v>辛月</v>
          </cell>
          <cell r="D8423">
            <v>150</v>
          </cell>
          <cell r="E8423">
            <v>0</v>
          </cell>
          <cell r="F8423" t="str">
            <v>平裝</v>
          </cell>
          <cell r="G8423" t="str">
            <v>朝華</v>
          </cell>
          <cell r="H8423">
            <v>0</v>
          </cell>
          <cell r="I8423" t="str">
            <v/>
          </cell>
          <cell r="J8423" t="str">
            <v/>
          </cell>
          <cell r="K8423" t="str">
            <v/>
          </cell>
          <cell r="L8423" t="str">
            <v/>
          </cell>
          <cell r="M8423" t="str">
            <v>免稅</v>
          </cell>
          <cell r="N8423" t="str">
            <v>9787505423893</v>
          </cell>
        </row>
        <row r="8424">
          <cell r="A8424" t="str">
            <v>50542423</v>
          </cell>
          <cell r="B8424" t="str">
            <v>晝夜之遠</v>
          </cell>
          <cell r="C8424" t="str">
            <v>漪微</v>
          </cell>
          <cell r="D8424">
            <v>179</v>
          </cell>
          <cell r="E8424">
            <v>2</v>
          </cell>
          <cell r="F8424" t="str">
            <v>平裝</v>
          </cell>
          <cell r="G8424" t="str">
            <v>朝華</v>
          </cell>
          <cell r="H8424">
            <v>29.8</v>
          </cell>
          <cell r="I8424" t="str">
            <v/>
          </cell>
          <cell r="J8424" t="str">
            <v/>
          </cell>
          <cell r="K8424" t="str">
            <v/>
          </cell>
          <cell r="L8424" t="str">
            <v/>
          </cell>
          <cell r="M8424" t="str">
            <v>免稅</v>
          </cell>
          <cell r="N8424" t="str">
            <v>9787505424234</v>
          </cell>
        </row>
        <row r="8425">
          <cell r="A8425" t="str">
            <v>50542772</v>
          </cell>
          <cell r="B8425" t="str">
            <v>一本書精通中國史</v>
          </cell>
          <cell r="C8425" t="str">
            <v>郭曉斐</v>
          </cell>
          <cell r="D8425">
            <v>179</v>
          </cell>
          <cell r="E8425">
            <v>0</v>
          </cell>
          <cell r="F8425" t="str">
            <v>平裝</v>
          </cell>
          <cell r="G8425" t="str">
            <v>朝華</v>
          </cell>
          <cell r="H8425">
            <v>29.8</v>
          </cell>
          <cell r="I8425" t="str">
            <v/>
          </cell>
          <cell r="J8425" t="str">
            <v/>
          </cell>
          <cell r="K8425" t="str">
            <v/>
          </cell>
          <cell r="L8425" t="str">
            <v/>
          </cell>
          <cell r="M8425" t="str">
            <v>應稅</v>
          </cell>
          <cell r="N8425" t="str">
            <v/>
          </cell>
        </row>
        <row r="8426">
          <cell r="A8426" t="str">
            <v>50571720</v>
          </cell>
          <cell r="B8426" t="str">
            <v>健康蔬食完全指南</v>
          </cell>
          <cell r="C8426" t="str">
            <v>布朗</v>
          </cell>
          <cell r="D8426">
            <v>190</v>
          </cell>
          <cell r="E8426">
            <v>0</v>
          </cell>
          <cell r="F8426" t="str">
            <v>平裝</v>
          </cell>
          <cell r="G8426" t="str">
            <v>山東友誼</v>
          </cell>
          <cell r="H8426">
            <v>38</v>
          </cell>
          <cell r="I8426" t="str">
            <v/>
          </cell>
          <cell r="J8426" t="str">
            <v/>
          </cell>
          <cell r="K8426" t="str">
            <v/>
          </cell>
          <cell r="L8426" t="str">
            <v/>
          </cell>
          <cell r="M8426" t="str">
            <v>免稅</v>
          </cell>
          <cell r="N8426" t="str">
            <v>7505717200</v>
          </cell>
        </row>
        <row r="8427">
          <cell r="A8427" t="str">
            <v>50572001</v>
          </cell>
          <cell r="B8427" t="str">
            <v>推背圖：推背圖中的歷史</v>
          </cell>
          <cell r="C8427" t="str">
            <v>李淳風[唐]</v>
          </cell>
          <cell r="D8427">
            <v>175</v>
          </cell>
          <cell r="E8427">
            <v>0</v>
          </cell>
          <cell r="F8427" t="str">
            <v>平裝</v>
          </cell>
          <cell r="G8427" t="str">
            <v>中國友誼</v>
          </cell>
          <cell r="H8427">
            <v>35</v>
          </cell>
          <cell r="I8427" t="str">
            <v/>
          </cell>
          <cell r="J8427" t="str">
            <v/>
          </cell>
          <cell r="K8427" t="str">
            <v/>
          </cell>
          <cell r="L8427" t="str">
            <v/>
          </cell>
          <cell r="M8427" t="str">
            <v>免稅</v>
          </cell>
          <cell r="N8427" t="str">
            <v>9787505720015</v>
          </cell>
        </row>
        <row r="8428">
          <cell r="A8428" t="str">
            <v>50572036</v>
          </cell>
          <cell r="B8428" t="str">
            <v>浮世與春夢</v>
          </cell>
          <cell r="C8428" t="str">
            <v>本社</v>
          </cell>
          <cell r="D8428">
            <v>290</v>
          </cell>
          <cell r="E8428">
            <v>0</v>
          </cell>
          <cell r="F8428" t="str">
            <v>平裝</v>
          </cell>
          <cell r="G8428" t="str">
            <v>山東友誼</v>
          </cell>
          <cell r="H8428">
            <v>0</v>
          </cell>
          <cell r="I8428" t="str">
            <v/>
          </cell>
          <cell r="J8428" t="str">
            <v/>
          </cell>
          <cell r="K8428" t="str">
            <v/>
          </cell>
          <cell r="L8428" t="str">
            <v/>
          </cell>
          <cell r="M8428" t="str">
            <v>免稅</v>
          </cell>
          <cell r="N8428" t="str">
            <v>7505720368</v>
          </cell>
        </row>
        <row r="8429">
          <cell r="A8429" t="str">
            <v>50572046</v>
          </cell>
          <cell r="B8429" t="str">
            <v>我的第一本泡茶專書─茶風系列1</v>
          </cell>
          <cell r="C8429" t="str">
            <v>池宗憲</v>
          </cell>
          <cell r="D8429">
            <v>90</v>
          </cell>
          <cell r="E8429">
            <v>0</v>
          </cell>
          <cell r="F8429" t="str">
            <v>平裝</v>
          </cell>
          <cell r="G8429" t="str">
            <v>山東友誼</v>
          </cell>
          <cell r="H8429">
            <v>18</v>
          </cell>
          <cell r="I8429" t="str">
            <v/>
          </cell>
          <cell r="J8429" t="str">
            <v/>
          </cell>
          <cell r="K8429" t="str">
            <v/>
          </cell>
          <cell r="L8429" t="str">
            <v/>
          </cell>
          <cell r="M8429" t="str">
            <v>免稅</v>
          </cell>
          <cell r="N8429" t="str">
            <v>7505720465</v>
          </cell>
        </row>
        <row r="8430">
          <cell r="A8430" t="str">
            <v>50572047</v>
          </cell>
          <cell r="B8430" t="str">
            <v>一杯茶的生活哲學─茶風系列2</v>
          </cell>
          <cell r="C8430" t="str">
            <v>池宗憲</v>
          </cell>
          <cell r="D8430">
            <v>135</v>
          </cell>
          <cell r="E8430">
            <v>0</v>
          </cell>
          <cell r="F8430" t="str">
            <v>平裝</v>
          </cell>
          <cell r="G8430" t="str">
            <v>山東友誼</v>
          </cell>
          <cell r="H8430">
            <v>27</v>
          </cell>
          <cell r="I8430" t="str">
            <v/>
          </cell>
          <cell r="J8430" t="str">
            <v/>
          </cell>
          <cell r="K8430" t="str">
            <v/>
          </cell>
          <cell r="L8430" t="str">
            <v/>
          </cell>
          <cell r="M8430" t="str">
            <v>免稅</v>
          </cell>
          <cell r="N8430" t="str">
            <v>7505720473</v>
          </cell>
        </row>
        <row r="8431">
          <cell r="A8431" t="str">
            <v>50572056</v>
          </cell>
          <cell r="B8431" t="str">
            <v>李敖有話說</v>
          </cell>
          <cell r="C8431" t="str">
            <v>李敖</v>
          </cell>
          <cell r="D8431">
            <v>125</v>
          </cell>
          <cell r="E8431">
            <v>0</v>
          </cell>
          <cell r="F8431" t="str">
            <v>平裝</v>
          </cell>
          <cell r="G8431" t="str">
            <v>中國友誼</v>
          </cell>
          <cell r="H8431">
            <v>25</v>
          </cell>
          <cell r="I8431" t="str">
            <v/>
          </cell>
          <cell r="J8431" t="str">
            <v/>
          </cell>
          <cell r="K8431" t="str">
            <v/>
          </cell>
          <cell r="L8431" t="str">
            <v/>
          </cell>
          <cell r="M8431" t="str">
            <v>免稅</v>
          </cell>
          <cell r="N8431" t="str">
            <v>7505720562</v>
          </cell>
        </row>
        <row r="8432">
          <cell r="A8432" t="str">
            <v>50572075</v>
          </cell>
          <cell r="B8432" t="str">
            <v>女性的張愛玲</v>
          </cell>
          <cell r="C8432" t="str">
            <v>劉朗，桂苓編著</v>
          </cell>
          <cell r="D8432">
            <v>210</v>
          </cell>
          <cell r="E8432">
            <v>0</v>
          </cell>
          <cell r="F8432" t="str">
            <v>平裝</v>
          </cell>
          <cell r="G8432" t="str">
            <v>中國友誼</v>
          </cell>
          <cell r="H8432">
            <v>35</v>
          </cell>
          <cell r="I8432" t="str">
            <v/>
          </cell>
          <cell r="J8432" t="str">
            <v/>
          </cell>
          <cell r="K8432" t="str">
            <v/>
          </cell>
          <cell r="L8432" t="str">
            <v/>
          </cell>
          <cell r="M8432" t="str">
            <v>免稅</v>
          </cell>
          <cell r="N8432" t="str">
            <v>7505720759</v>
          </cell>
        </row>
        <row r="8433">
          <cell r="A8433" t="str">
            <v>50572092</v>
          </cell>
          <cell r="B8433" t="str">
            <v>李敖有話說.2</v>
          </cell>
          <cell r="C8433" t="str">
            <v>李敖</v>
          </cell>
          <cell r="D8433">
            <v>125</v>
          </cell>
          <cell r="E8433">
            <v>0</v>
          </cell>
          <cell r="F8433" t="str">
            <v>平裝</v>
          </cell>
          <cell r="G8433" t="str">
            <v>中國友誼</v>
          </cell>
          <cell r="H8433">
            <v>25</v>
          </cell>
          <cell r="I8433" t="str">
            <v/>
          </cell>
          <cell r="J8433" t="str">
            <v/>
          </cell>
          <cell r="K8433" t="str">
            <v/>
          </cell>
          <cell r="L8433" t="str">
            <v/>
          </cell>
          <cell r="M8433" t="str">
            <v>免稅</v>
          </cell>
          <cell r="N8433" t="str">
            <v>7505720929</v>
          </cell>
        </row>
        <row r="8434">
          <cell r="A8434" t="str">
            <v>50572095</v>
          </cell>
          <cell r="B8434" t="str">
            <v>選好壼 泡好茶─茶風系列3</v>
          </cell>
          <cell r="C8434" t="str">
            <v>池宗憲</v>
          </cell>
          <cell r="D8434">
            <v>175</v>
          </cell>
          <cell r="E8434">
            <v>0</v>
          </cell>
          <cell r="F8434" t="str">
            <v>平裝</v>
          </cell>
          <cell r="G8434" t="str">
            <v>山東友誼</v>
          </cell>
          <cell r="H8434">
            <v>35</v>
          </cell>
          <cell r="I8434" t="str">
            <v/>
          </cell>
          <cell r="J8434" t="str">
            <v/>
          </cell>
          <cell r="K8434" t="str">
            <v/>
          </cell>
          <cell r="L8434" t="str">
            <v/>
          </cell>
          <cell r="M8434" t="str">
            <v>免稅</v>
          </cell>
          <cell r="N8434" t="str">
            <v>7505720953</v>
          </cell>
        </row>
        <row r="8435">
          <cell r="A8435" t="str">
            <v>50572096</v>
          </cell>
          <cell r="B8435" t="str">
            <v>鐵觀音─茶風系列5</v>
          </cell>
          <cell r="C8435" t="str">
            <v>池宗憲</v>
          </cell>
          <cell r="D8435">
            <v>100</v>
          </cell>
          <cell r="E8435">
            <v>0</v>
          </cell>
          <cell r="F8435" t="str">
            <v>平裝</v>
          </cell>
          <cell r="G8435" t="str">
            <v>山東友誼</v>
          </cell>
          <cell r="H8435">
            <v>20</v>
          </cell>
          <cell r="I8435" t="str">
            <v/>
          </cell>
          <cell r="J8435" t="str">
            <v/>
          </cell>
          <cell r="K8435" t="str">
            <v/>
          </cell>
          <cell r="L8435" t="str">
            <v/>
          </cell>
          <cell r="M8435" t="str">
            <v>免稅</v>
          </cell>
          <cell r="N8435" t="str">
            <v>7505720961</v>
          </cell>
        </row>
        <row r="8436">
          <cell r="A8436" t="str">
            <v>50572097</v>
          </cell>
          <cell r="B8436" t="str">
            <v>普洱茶─茶風系列6</v>
          </cell>
          <cell r="C8436" t="str">
            <v>池宗憲著</v>
          </cell>
          <cell r="D8436">
            <v>160</v>
          </cell>
          <cell r="E8436">
            <v>0</v>
          </cell>
          <cell r="F8436" t="str">
            <v>平裝</v>
          </cell>
          <cell r="G8436" t="str">
            <v>山東友誼</v>
          </cell>
          <cell r="H8436">
            <v>32</v>
          </cell>
          <cell r="I8436" t="str">
            <v/>
          </cell>
          <cell r="J8436" t="str">
            <v/>
          </cell>
          <cell r="K8436" t="str">
            <v/>
          </cell>
          <cell r="L8436" t="str">
            <v/>
          </cell>
          <cell r="M8436" t="str">
            <v>免稅</v>
          </cell>
          <cell r="N8436" t="str">
            <v>750572097X</v>
          </cell>
        </row>
        <row r="8437">
          <cell r="A8437" t="str">
            <v>50572098</v>
          </cell>
          <cell r="B8437" t="str">
            <v>武夷茶─茶風系列7</v>
          </cell>
          <cell r="C8437" t="str">
            <v>池宗憲</v>
          </cell>
          <cell r="D8437">
            <v>132</v>
          </cell>
          <cell r="E8437">
            <v>0</v>
          </cell>
          <cell r="F8437" t="str">
            <v>平裝</v>
          </cell>
          <cell r="G8437" t="str">
            <v>山東友誼</v>
          </cell>
          <cell r="H8437">
            <v>22</v>
          </cell>
          <cell r="I8437" t="str">
            <v/>
          </cell>
          <cell r="J8437" t="str">
            <v/>
          </cell>
          <cell r="K8437" t="str">
            <v/>
          </cell>
          <cell r="L8437" t="str">
            <v/>
          </cell>
          <cell r="M8437" t="str">
            <v>免稅</v>
          </cell>
          <cell r="N8437" t="str">
            <v>7505720988</v>
          </cell>
        </row>
        <row r="8438">
          <cell r="A8438" t="str">
            <v>50572106</v>
          </cell>
          <cell r="B8438" t="str">
            <v>文學簡史</v>
          </cell>
          <cell r="C8438" t="str">
            <v>本社</v>
          </cell>
          <cell r="D8438">
            <v>225</v>
          </cell>
          <cell r="E8438">
            <v>0</v>
          </cell>
          <cell r="F8438" t="str">
            <v>平裝</v>
          </cell>
          <cell r="G8438" t="str">
            <v>山東友誼</v>
          </cell>
          <cell r="H8438">
            <v>0</v>
          </cell>
          <cell r="I8438" t="str">
            <v/>
          </cell>
          <cell r="J8438" t="str">
            <v/>
          </cell>
          <cell r="K8438" t="str">
            <v/>
          </cell>
          <cell r="L8438" t="str">
            <v/>
          </cell>
          <cell r="M8438" t="str">
            <v>免稅</v>
          </cell>
          <cell r="N8438" t="str">
            <v>7505721062</v>
          </cell>
        </row>
        <row r="8439">
          <cell r="A8439" t="str">
            <v>50572110</v>
          </cell>
          <cell r="B8439" t="str">
            <v>世界性文化圖考</v>
          </cell>
          <cell r="C8439" t="str">
            <v>本社</v>
          </cell>
          <cell r="D8439">
            <v>199</v>
          </cell>
          <cell r="E8439">
            <v>0</v>
          </cell>
          <cell r="F8439" t="str">
            <v>平裝</v>
          </cell>
          <cell r="G8439" t="str">
            <v>山東友誼</v>
          </cell>
          <cell r="H8439">
            <v>0</v>
          </cell>
          <cell r="I8439" t="str">
            <v/>
          </cell>
          <cell r="J8439" t="str">
            <v/>
          </cell>
          <cell r="K8439" t="str">
            <v/>
          </cell>
          <cell r="L8439" t="str">
            <v/>
          </cell>
          <cell r="M8439" t="str">
            <v>免稅</v>
          </cell>
          <cell r="N8439" t="str">
            <v>7505721100</v>
          </cell>
        </row>
        <row r="8440">
          <cell r="A8440" t="str">
            <v>50572111</v>
          </cell>
          <cell r="B8440" t="str">
            <v>愛經與秘戲</v>
          </cell>
          <cell r="C8440" t="str">
            <v>劉達林</v>
          </cell>
          <cell r="D8440">
            <v>199</v>
          </cell>
          <cell r="E8440">
            <v>0</v>
          </cell>
          <cell r="F8440" t="str">
            <v>平裝</v>
          </cell>
          <cell r="G8440" t="str">
            <v>山東友誼</v>
          </cell>
          <cell r="H8440">
            <v>39.799999999999997</v>
          </cell>
          <cell r="I8440" t="str">
            <v/>
          </cell>
          <cell r="J8440" t="str">
            <v/>
          </cell>
          <cell r="K8440" t="str">
            <v/>
          </cell>
          <cell r="L8440" t="str">
            <v/>
          </cell>
          <cell r="M8440" t="str">
            <v>免稅</v>
          </cell>
          <cell r="N8440" t="str">
            <v>7505721119</v>
          </cell>
        </row>
        <row r="8441">
          <cell r="A8441" t="str">
            <v>50572123</v>
          </cell>
          <cell r="B8441" t="str">
            <v>茶經─茶風系列4</v>
          </cell>
          <cell r="C8441" t="str">
            <v>唐陸羽；清陸廷燦</v>
          </cell>
          <cell r="D8441">
            <v>130</v>
          </cell>
          <cell r="E8441">
            <v>0</v>
          </cell>
          <cell r="F8441" t="str">
            <v>平裝</v>
          </cell>
          <cell r="G8441" t="str">
            <v>山東友誼</v>
          </cell>
          <cell r="H8441">
            <v>26</v>
          </cell>
          <cell r="I8441" t="str">
            <v/>
          </cell>
          <cell r="J8441" t="str">
            <v/>
          </cell>
          <cell r="K8441" t="str">
            <v/>
          </cell>
          <cell r="L8441" t="str">
            <v/>
          </cell>
          <cell r="M8441" t="str">
            <v>免稅</v>
          </cell>
          <cell r="N8441" t="str">
            <v>7505721232</v>
          </cell>
        </row>
        <row r="8442">
          <cell r="A8442" t="str">
            <v>50572129</v>
          </cell>
          <cell r="B8442" t="str">
            <v>李敖有話說(3)</v>
          </cell>
          <cell r="C8442" t="str">
            <v>李敖</v>
          </cell>
          <cell r="D8442">
            <v>128</v>
          </cell>
          <cell r="E8442">
            <v>0</v>
          </cell>
          <cell r="F8442" t="str">
            <v>平裝</v>
          </cell>
          <cell r="G8442" t="str">
            <v>中國友誼</v>
          </cell>
          <cell r="H8442">
            <v>25.5</v>
          </cell>
          <cell r="I8442" t="str">
            <v/>
          </cell>
          <cell r="J8442" t="str">
            <v/>
          </cell>
          <cell r="K8442" t="str">
            <v/>
          </cell>
          <cell r="L8442" t="str">
            <v/>
          </cell>
          <cell r="M8442" t="str">
            <v>免稅</v>
          </cell>
          <cell r="N8442" t="str">
            <v>7505721291</v>
          </cell>
        </row>
        <row r="8443">
          <cell r="A8443" t="str">
            <v>50572160</v>
          </cell>
          <cell r="B8443" t="str">
            <v>劉太醫談養生</v>
          </cell>
          <cell r="C8443" t="str">
            <v>劉弘章</v>
          </cell>
          <cell r="D8443">
            <v>210</v>
          </cell>
          <cell r="E8443">
            <v>0</v>
          </cell>
          <cell r="F8443" t="str">
            <v>平裝</v>
          </cell>
          <cell r="G8443" t="str">
            <v>山東友誼</v>
          </cell>
          <cell r="H8443">
            <v>35</v>
          </cell>
          <cell r="I8443" t="str">
            <v/>
          </cell>
          <cell r="J8443" t="str">
            <v/>
          </cell>
          <cell r="K8443" t="str">
            <v/>
          </cell>
          <cell r="L8443" t="str">
            <v/>
          </cell>
          <cell r="M8443" t="str">
            <v>免稅</v>
          </cell>
          <cell r="N8443" t="str">
            <v>7505721607</v>
          </cell>
        </row>
        <row r="8444">
          <cell r="A8444" t="str">
            <v>50572163</v>
          </cell>
          <cell r="B8444" t="str">
            <v>李敖有話說.4</v>
          </cell>
          <cell r="C8444" t="str">
            <v>李敖</v>
          </cell>
          <cell r="D8444">
            <v>140</v>
          </cell>
          <cell r="E8444">
            <v>0</v>
          </cell>
          <cell r="F8444" t="str">
            <v>平裝</v>
          </cell>
          <cell r="G8444" t="str">
            <v>中國友誼</v>
          </cell>
          <cell r="H8444">
            <v>28</v>
          </cell>
          <cell r="I8444" t="str">
            <v/>
          </cell>
          <cell r="J8444" t="str">
            <v/>
          </cell>
          <cell r="K8444" t="str">
            <v/>
          </cell>
          <cell r="L8444" t="str">
            <v/>
          </cell>
          <cell r="M8444" t="str">
            <v>免稅</v>
          </cell>
          <cell r="N8444" t="str">
            <v>7505721631</v>
          </cell>
        </row>
        <row r="8445">
          <cell r="A8445" t="str">
            <v>50572219</v>
          </cell>
          <cell r="B8445" t="str">
            <v>病是自家生</v>
          </cell>
          <cell r="C8445" t="str">
            <v>劉弘章</v>
          </cell>
          <cell r="D8445">
            <v>190</v>
          </cell>
          <cell r="E8445">
            <v>0</v>
          </cell>
          <cell r="F8445" t="str">
            <v>平裝</v>
          </cell>
          <cell r="G8445" t="str">
            <v>中國友誼</v>
          </cell>
          <cell r="H8445">
            <v>38</v>
          </cell>
          <cell r="I8445" t="str">
            <v/>
          </cell>
          <cell r="J8445" t="str">
            <v/>
          </cell>
          <cell r="K8445" t="str">
            <v/>
          </cell>
          <cell r="L8445" t="str">
            <v/>
          </cell>
          <cell r="M8445" t="str">
            <v>免稅</v>
          </cell>
          <cell r="N8445" t="str">
            <v>7505722190</v>
          </cell>
        </row>
        <row r="8446">
          <cell r="A8446" t="str">
            <v>50572245</v>
          </cell>
          <cell r="B8446" t="str">
            <v>正見：佛陀的證悟</v>
          </cell>
          <cell r="C8446" t="str">
            <v>宗薩蔣揚欽哲仁波切</v>
          </cell>
          <cell r="D8446">
            <v>125</v>
          </cell>
          <cell r="E8446">
            <v>0</v>
          </cell>
          <cell r="F8446" t="str">
            <v>平裝</v>
          </cell>
          <cell r="G8446" t="str">
            <v>中國友誼</v>
          </cell>
          <cell r="H8446">
            <v>25</v>
          </cell>
          <cell r="I8446" t="str">
            <v/>
          </cell>
          <cell r="J8446" t="str">
            <v/>
          </cell>
          <cell r="K8446" t="str">
            <v/>
          </cell>
          <cell r="L8446" t="str">
            <v/>
          </cell>
          <cell r="M8446" t="str">
            <v>免稅</v>
          </cell>
          <cell r="N8446" t="str">
            <v>750572245X</v>
          </cell>
        </row>
        <row r="8447">
          <cell r="A8447" t="str">
            <v>50572246</v>
          </cell>
          <cell r="B8447" t="str">
            <v>明朝那些事兒(1)</v>
          </cell>
          <cell r="C8447" t="str">
            <v>當年明月</v>
          </cell>
          <cell r="D8447">
            <v>144</v>
          </cell>
          <cell r="E8447">
            <v>0</v>
          </cell>
          <cell r="F8447" t="str">
            <v>平裝</v>
          </cell>
          <cell r="G8447" t="str">
            <v>山東友誼</v>
          </cell>
          <cell r="H8447">
            <v>28.8</v>
          </cell>
          <cell r="I8447" t="str">
            <v/>
          </cell>
          <cell r="J8447" t="str">
            <v/>
          </cell>
          <cell r="K8447" t="str">
            <v/>
          </cell>
          <cell r="L8447" t="str">
            <v/>
          </cell>
          <cell r="M8447" t="str">
            <v>免稅</v>
          </cell>
          <cell r="N8447" t="str">
            <v>7505722468</v>
          </cell>
        </row>
        <row r="8448">
          <cell r="A8448" t="str">
            <v>50572265</v>
          </cell>
          <cell r="B8448" t="str">
            <v>從百家到一家</v>
          </cell>
          <cell r="C8448" t="str">
            <v>李娟</v>
          </cell>
          <cell r="D8448">
            <v>160</v>
          </cell>
          <cell r="E8448">
            <v>0</v>
          </cell>
          <cell r="F8448" t="str">
            <v>平裝</v>
          </cell>
          <cell r="G8448" t="str">
            <v>山東友誼</v>
          </cell>
          <cell r="H8448">
            <v>32</v>
          </cell>
          <cell r="I8448" t="str">
            <v/>
          </cell>
          <cell r="J8448" t="str">
            <v/>
          </cell>
          <cell r="K8448" t="str">
            <v/>
          </cell>
          <cell r="L8448" t="str">
            <v/>
          </cell>
          <cell r="M8448" t="str">
            <v>免稅</v>
          </cell>
          <cell r="N8448" t="str">
            <v>7505722654</v>
          </cell>
        </row>
        <row r="8449">
          <cell r="A8449" t="str">
            <v>50572277</v>
          </cell>
          <cell r="B8449" t="str">
            <v>龍之殤-中華文化的尷尬與嬗變</v>
          </cell>
          <cell r="C8449" t="str">
            <v>李濤</v>
          </cell>
          <cell r="D8449">
            <v>143</v>
          </cell>
          <cell r="E8449">
            <v>0</v>
          </cell>
          <cell r="F8449" t="str">
            <v>平裝</v>
          </cell>
          <cell r="G8449" t="str">
            <v>山東友誼</v>
          </cell>
          <cell r="H8449">
            <v>28.6</v>
          </cell>
          <cell r="I8449" t="str">
            <v/>
          </cell>
          <cell r="J8449" t="str">
            <v/>
          </cell>
          <cell r="K8449" t="str">
            <v/>
          </cell>
          <cell r="L8449" t="str">
            <v/>
          </cell>
          <cell r="M8449" t="str">
            <v>免稅</v>
          </cell>
          <cell r="N8449" t="str">
            <v>7505722778</v>
          </cell>
        </row>
        <row r="8450">
          <cell r="A8450" t="str">
            <v>50572283</v>
          </cell>
          <cell r="B8450" t="str">
            <v>盜墓筆記</v>
          </cell>
          <cell r="C8450" t="str">
            <v>南派三叔</v>
          </cell>
          <cell r="D8450">
            <v>134</v>
          </cell>
          <cell r="E8450">
            <v>0</v>
          </cell>
          <cell r="F8450" t="str">
            <v>平裝</v>
          </cell>
          <cell r="G8450" t="str">
            <v>中國友誼</v>
          </cell>
          <cell r="H8450">
            <v>26.8</v>
          </cell>
          <cell r="I8450" t="str">
            <v/>
          </cell>
          <cell r="J8450" t="str">
            <v/>
          </cell>
          <cell r="K8450" t="str">
            <v/>
          </cell>
          <cell r="L8450" t="str">
            <v/>
          </cell>
          <cell r="M8450" t="str">
            <v>免稅</v>
          </cell>
          <cell r="N8450" t="str">
            <v>7505722832</v>
          </cell>
        </row>
        <row r="8451">
          <cell r="A8451" t="str">
            <v>50572285</v>
          </cell>
          <cell r="B8451" t="str">
            <v>明朝那些事兒(2)</v>
          </cell>
          <cell r="C8451" t="str">
            <v>當年明月</v>
          </cell>
          <cell r="D8451">
            <v>144</v>
          </cell>
          <cell r="E8451">
            <v>0</v>
          </cell>
          <cell r="F8451" t="str">
            <v>平裝</v>
          </cell>
          <cell r="G8451" t="str">
            <v>中國友誼</v>
          </cell>
          <cell r="H8451">
            <v>28.8</v>
          </cell>
          <cell r="I8451" t="str">
            <v/>
          </cell>
          <cell r="J8451" t="str">
            <v/>
          </cell>
          <cell r="K8451" t="str">
            <v/>
          </cell>
          <cell r="L8451" t="str">
            <v/>
          </cell>
          <cell r="M8451" t="str">
            <v>免稅</v>
          </cell>
          <cell r="N8451" t="str">
            <v>7505722859</v>
          </cell>
        </row>
        <row r="8452">
          <cell r="A8452" t="str">
            <v>50572305</v>
          </cell>
          <cell r="B8452" t="str">
            <v>李敖有話說 5</v>
          </cell>
          <cell r="C8452" t="str">
            <v>李敖</v>
          </cell>
          <cell r="D8452">
            <v>125</v>
          </cell>
          <cell r="E8452">
            <v>0</v>
          </cell>
          <cell r="F8452" t="str">
            <v>平裝</v>
          </cell>
          <cell r="G8452" t="str">
            <v>中國友誼</v>
          </cell>
          <cell r="H8452">
            <v>25</v>
          </cell>
          <cell r="I8452" t="str">
            <v/>
          </cell>
          <cell r="J8452" t="str">
            <v/>
          </cell>
          <cell r="K8452" t="str">
            <v/>
          </cell>
          <cell r="L8452" t="str">
            <v/>
          </cell>
          <cell r="M8452" t="str">
            <v>免稅</v>
          </cell>
          <cell r="N8452" t="str">
            <v>9787505723054</v>
          </cell>
        </row>
        <row r="8453">
          <cell r="A8453" t="str">
            <v>50572307</v>
          </cell>
          <cell r="B8453" t="str">
            <v>是藥三分毒</v>
          </cell>
          <cell r="C8453" t="str">
            <v>劉弘章</v>
          </cell>
          <cell r="D8453">
            <v>190</v>
          </cell>
          <cell r="E8453">
            <v>0</v>
          </cell>
          <cell r="F8453" t="str">
            <v>平裝</v>
          </cell>
          <cell r="G8453" t="str">
            <v>中國友誼</v>
          </cell>
          <cell r="H8453">
            <v>38</v>
          </cell>
          <cell r="I8453" t="str">
            <v/>
          </cell>
          <cell r="J8453" t="str">
            <v/>
          </cell>
          <cell r="K8453" t="str">
            <v/>
          </cell>
          <cell r="L8453" t="str">
            <v/>
          </cell>
          <cell r="M8453" t="str">
            <v>免稅</v>
          </cell>
          <cell r="N8453" t="str">
            <v>7505723073</v>
          </cell>
        </row>
        <row r="8454">
          <cell r="A8454" t="str">
            <v>50572326</v>
          </cell>
          <cell r="B8454" t="str">
            <v>明朝那些事(3)</v>
          </cell>
          <cell r="C8454" t="str">
            <v>當年明月</v>
          </cell>
          <cell r="D8454">
            <v>144</v>
          </cell>
          <cell r="E8454">
            <v>0</v>
          </cell>
          <cell r="F8454" t="str">
            <v>平裝</v>
          </cell>
          <cell r="G8454" t="str">
            <v>中國友誼</v>
          </cell>
          <cell r="H8454">
            <v>28.8</v>
          </cell>
          <cell r="I8454" t="str">
            <v/>
          </cell>
          <cell r="J8454" t="str">
            <v/>
          </cell>
          <cell r="K8454" t="str">
            <v/>
          </cell>
          <cell r="L8454" t="str">
            <v/>
          </cell>
          <cell r="M8454" t="str">
            <v>免稅</v>
          </cell>
          <cell r="N8454" t="str">
            <v>750572326X</v>
          </cell>
        </row>
        <row r="8455">
          <cell r="A8455" t="str">
            <v>50572330</v>
          </cell>
          <cell r="B8455" t="str">
            <v>盜墓筆記 2</v>
          </cell>
          <cell r="C8455" t="str">
            <v>南派三叔</v>
          </cell>
          <cell r="D8455">
            <v>134</v>
          </cell>
          <cell r="E8455">
            <v>0</v>
          </cell>
          <cell r="F8455" t="str">
            <v>平裝</v>
          </cell>
          <cell r="G8455" t="str">
            <v>中國友誼</v>
          </cell>
          <cell r="H8455">
            <v>26.8</v>
          </cell>
          <cell r="I8455" t="str">
            <v/>
          </cell>
          <cell r="J8455" t="str">
            <v/>
          </cell>
          <cell r="K8455" t="str">
            <v/>
          </cell>
          <cell r="L8455" t="str">
            <v/>
          </cell>
          <cell r="M8455" t="str">
            <v>免稅</v>
          </cell>
          <cell r="N8455" t="str">
            <v>7505723308</v>
          </cell>
        </row>
        <row r="8456">
          <cell r="A8456" t="str">
            <v>50572336</v>
          </cell>
          <cell r="B8456" t="str">
            <v>對話文化名人-名人面對面</v>
          </cell>
          <cell r="C8456" t="str">
            <v>面對面欄目</v>
          </cell>
          <cell r="D8456">
            <v>168</v>
          </cell>
          <cell r="E8456">
            <v>0</v>
          </cell>
          <cell r="F8456" t="str">
            <v>平裝</v>
          </cell>
          <cell r="G8456" t="str">
            <v>中國友誼</v>
          </cell>
          <cell r="H8456">
            <v>28</v>
          </cell>
          <cell r="I8456" t="str">
            <v/>
          </cell>
          <cell r="J8456" t="str">
            <v/>
          </cell>
          <cell r="K8456" t="str">
            <v/>
          </cell>
          <cell r="L8456" t="str">
            <v/>
          </cell>
          <cell r="M8456" t="str">
            <v>免稅</v>
          </cell>
          <cell r="N8456" t="str">
            <v>9787505723368</v>
          </cell>
        </row>
        <row r="8457">
          <cell r="A8457" t="str">
            <v>50572357</v>
          </cell>
          <cell r="B8457" t="str">
            <v>惜春紀</v>
          </cell>
          <cell r="C8457" t="str">
            <v>安意如</v>
          </cell>
          <cell r="D8457">
            <v>134</v>
          </cell>
          <cell r="E8457">
            <v>0</v>
          </cell>
          <cell r="F8457" t="str">
            <v>平裝</v>
          </cell>
          <cell r="G8457" t="str">
            <v>中國友誼</v>
          </cell>
          <cell r="H8457">
            <v>26.8</v>
          </cell>
          <cell r="I8457" t="str">
            <v/>
          </cell>
          <cell r="J8457" t="str">
            <v/>
          </cell>
          <cell r="K8457" t="str">
            <v/>
          </cell>
          <cell r="L8457" t="str">
            <v/>
          </cell>
          <cell r="M8457" t="str">
            <v>免稅</v>
          </cell>
          <cell r="N8457" t="str">
            <v>750572357X</v>
          </cell>
        </row>
        <row r="8458">
          <cell r="A8458" t="str">
            <v>50572365</v>
          </cell>
          <cell r="B8458" t="str">
            <v>李敖有話說6</v>
          </cell>
          <cell r="C8458" t="str">
            <v>李敖</v>
          </cell>
          <cell r="D8458">
            <v>125</v>
          </cell>
          <cell r="E8458">
            <v>0</v>
          </cell>
          <cell r="F8458" t="str">
            <v>平裝</v>
          </cell>
          <cell r="G8458" t="str">
            <v>中國友誼</v>
          </cell>
          <cell r="H8458">
            <v>25</v>
          </cell>
          <cell r="I8458" t="str">
            <v/>
          </cell>
          <cell r="J8458" t="str">
            <v/>
          </cell>
          <cell r="K8458" t="str">
            <v/>
          </cell>
          <cell r="L8458" t="str">
            <v/>
          </cell>
          <cell r="M8458" t="str">
            <v>免稅</v>
          </cell>
          <cell r="N8458" t="str">
            <v>9787505723658</v>
          </cell>
        </row>
        <row r="8459">
          <cell r="A8459" t="str">
            <v>50572367</v>
          </cell>
          <cell r="B8459" t="str">
            <v>李敖有話說.7</v>
          </cell>
          <cell r="C8459" t="str">
            <v>李敖</v>
          </cell>
          <cell r="D8459">
            <v>125</v>
          </cell>
          <cell r="E8459">
            <v>0</v>
          </cell>
          <cell r="F8459" t="str">
            <v>平裝</v>
          </cell>
          <cell r="G8459" t="str">
            <v>中國友誼</v>
          </cell>
          <cell r="H8459">
            <v>25</v>
          </cell>
          <cell r="I8459" t="str">
            <v/>
          </cell>
          <cell r="J8459" t="str">
            <v/>
          </cell>
          <cell r="K8459" t="str">
            <v/>
          </cell>
          <cell r="L8459" t="str">
            <v/>
          </cell>
          <cell r="M8459" t="str">
            <v>免稅</v>
          </cell>
          <cell r="N8459" t="str">
            <v>9787505723672</v>
          </cell>
        </row>
        <row r="8460">
          <cell r="A8460" t="str">
            <v>50572378</v>
          </cell>
          <cell r="B8460" t="str">
            <v>明朝那些事兒(4)</v>
          </cell>
          <cell r="C8460" t="str">
            <v>當年明月</v>
          </cell>
          <cell r="D8460">
            <v>144</v>
          </cell>
          <cell r="E8460">
            <v>0</v>
          </cell>
          <cell r="F8460" t="str">
            <v>平裝</v>
          </cell>
          <cell r="G8460" t="str">
            <v>中國友誼</v>
          </cell>
          <cell r="H8460">
            <v>28.8</v>
          </cell>
          <cell r="I8460" t="str">
            <v/>
          </cell>
          <cell r="J8460" t="str">
            <v/>
          </cell>
          <cell r="K8460" t="str">
            <v/>
          </cell>
          <cell r="L8460" t="str">
            <v/>
          </cell>
          <cell r="M8460" t="str">
            <v>免稅</v>
          </cell>
          <cell r="N8460" t="str">
            <v>9787505723788</v>
          </cell>
        </row>
        <row r="8461">
          <cell r="A8461" t="str">
            <v>50572397</v>
          </cell>
          <cell r="B8461" t="str">
            <v>龍臥紫禁城:天朝上國的皇朝命運</v>
          </cell>
          <cell r="C8461" t="str">
            <v>李濤</v>
          </cell>
          <cell r="D8461">
            <v>180</v>
          </cell>
          <cell r="E8461">
            <v>0</v>
          </cell>
          <cell r="F8461" t="str">
            <v>平裝</v>
          </cell>
          <cell r="G8461" t="str">
            <v>中國友誼</v>
          </cell>
          <cell r="H8461">
            <v>36</v>
          </cell>
          <cell r="I8461" t="str">
            <v/>
          </cell>
          <cell r="J8461" t="str">
            <v/>
          </cell>
          <cell r="K8461" t="str">
            <v/>
          </cell>
          <cell r="L8461" t="str">
            <v/>
          </cell>
          <cell r="M8461" t="str">
            <v>免稅</v>
          </cell>
          <cell r="N8461" t="str">
            <v>9787505723979</v>
          </cell>
        </row>
        <row r="8462">
          <cell r="A8462" t="str">
            <v>50572415</v>
          </cell>
          <cell r="B8462" t="str">
            <v>道教與中國民間文學</v>
          </cell>
          <cell r="C8462" t="str">
            <v>劉守華</v>
          </cell>
          <cell r="D8462">
            <v>160</v>
          </cell>
          <cell r="E8462">
            <v>0</v>
          </cell>
          <cell r="F8462" t="str">
            <v>平裝</v>
          </cell>
          <cell r="G8462" t="str">
            <v>中國友誼</v>
          </cell>
          <cell r="H8462">
            <v>32</v>
          </cell>
          <cell r="I8462" t="str">
            <v/>
          </cell>
          <cell r="J8462" t="str">
            <v/>
          </cell>
          <cell r="K8462" t="str">
            <v/>
          </cell>
          <cell r="L8462" t="str">
            <v/>
          </cell>
          <cell r="M8462" t="str">
            <v>免稅</v>
          </cell>
          <cell r="N8462" t="str">
            <v>9787505724150</v>
          </cell>
        </row>
        <row r="8463">
          <cell r="A8463" t="str">
            <v>50572418</v>
          </cell>
          <cell r="B8463" t="str">
            <v>明朝那些事兒(5)</v>
          </cell>
          <cell r="C8463" t="str">
            <v>當年明月</v>
          </cell>
          <cell r="D8463">
            <v>144</v>
          </cell>
          <cell r="E8463">
            <v>0</v>
          </cell>
          <cell r="F8463" t="str">
            <v>平裝</v>
          </cell>
          <cell r="G8463" t="str">
            <v>中國友誼</v>
          </cell>
          <cell r="H8463">
            <v>28.8</v>
          </cell>
          <cell r="I8463" t="str">
            <v/>
          </cell>
          <cell r="J8463" t="str">
            <v/>
          </cell>
          <cell r="K8463" t="str">
            <v/>
          </cell>
          <cell r="L8463" t="str">
            <v/>
          </cell>
          <cell r="M8463" t="str">
            <v>免稅</v>
          </cell>
          <cell r="N8463" t="str">
            <v>9787505724181</v>
          </cell>
        </row>
        <row r="8464">
          <cell r="A8464" t="str">
            <v>50572431</v>
          </cell>
          <cell r="B8464" t="str">
            <v>21世紀人類全紀錄：國家重組(YXT)</v>
          </cell>
          <cell r="C8464" t="str">
            <v>葛籣農</v>
          </cell>
          <cell r="D8464">
            <v>150</v>
          </cell>
          <cell r="E8464">
            <v>0</v>
          </cell>
          <cell r="F8464" t="str">
            <v>平裝</v>
          </cell>
          <cell r="G8464" t="str">
            <v>中國友誼</v>
          </cell>
          <cell r="H8464">
            <v>30</v>
          </cell>
          <cell r="I8464" t="str">
            <v/>
          </cell>
          <cell r="J8464" t="str">
            <v/>
          </cell>
          <cell r="K8464" t="str">
            <v/>
          </cell>
          <cell r="L8464" t="str">
            <v/>
          </cell>
          <cell r="M8464" t="str">
            <v>免稅</v>
          </cell>
          <cell r="N8464" t="str">
            <v>9787505724310</v>
          </cell>
        </row>
        <row r="8465">
          <cell r="A8465" t="str">
            <v>50572463</v>
          </cell>
          <cell r="B8465" t="str">
            <v>大國</v>
          </cell>
          <cell r="C8465" t="str">
            <v>鳳凰衛視編著</v>
          </cell>
          <cell r="D8465">
            <v>168</v>
          </cell>
          <cell r="E8465">
            <v>0</v>
          </cell>
          <cell r="F8465" t="str">
            <v>平裝</v>
          </cell>
          <cell r="G8465" t="str">
            <v>中國友誼</v>
          </cell>
          <cell r="H8465">
            <v>28</v>
          </cell>
          <cell r="I8465" t="str">
            <v/>
          </cell>
          <cell r="J8465" t="str">
            <v/>
          </cell>
          <cell r="K8465" t="str">
            <v/>
          </cell>
          <cell r="L8465" t="str">
            <v/>
          </cell>
          <cell r="M8465" t="str">
            <v>免稅</v>
          </cell>
          <cell r="N8465" t="str">
            <v>9787505724631</v>
          </cell>
        </row>
        <row r="8466">
          <cell r="A8466" t="str">
            <v>50572472</v>
          </cell>
          <cell r="B8466" t="str">
            <v>沉重的轉身 : 晚清文人實錄</v>
          </cell>
          <cell r="C8466" t="str">
            <v>海天，肖煒著</v>
          </cell>
          <cell r="D8466">
            <v>150</v>
          </cell>
          <cell r="E8466">
            <v>0</v>
          </cell>
          <cell r="F8466" t="str">
            <v>平裝</v>
          </cell>
          <cell r="G8466" t="str">
            <v>中國友誼</v>
          </cell>
          <cell r="H8466">
            <v>25</v>
          </cell>
          <cell r="I8466" t="str">
            <v/>
          </cell>
          <cell r="J8466" t="str">
            <v/>
          </cell>
          <cell r="K8466" t="str">
            <v/>
          </cell>
          <cell r="L8466" t="str">
            <v/>
          </cell>
          <cell r="M8466" t="str">
            <v>免稅</v>
          </cell>
          <cell r="N8466" t="str">
            <v>9787505724723</v>
          </cell>
        </row>
        <row r="8467">
          <cell r="A8467" t="str">
            <v>50572531</v>
          </cell>
          <cell r="B8467" t="str">
            <v>&lt;名著非常讀.紅樓&gt;-修身齊家的23條訓誡</v>
          </cell>
          <cell r="C8467" t="str">
            <v>於學彬</v>
          </cell>
          <cell r="D8467">
            <v>150</v>
          </cell>
          <cell r="E8467">
            <v>0</v>
          </cell>
          <cell r="F8467" t="str">
            <v>平裝</v>
          </cell>
          <cell r="G8467" t="str">
            <v>中國友誼</v>
          </cell>
          <cell r="H8467">
            <v>25</v>
          </cell>
          <cell r="I8467" t="str">
            <v/>
          </cell>
          <cell r="J8467" t="str">
            <v/>
          </cell>
          <cell r="K8467" t="str">
            <v/>
          </cell>
          <cell r="L8467" t="str">
            <v/>
          </cell>
          <cell r="M8467" t="str">
            <v>免稅</v>
          </cell>
          <cell r="N8467" t="str">
            <v>9787505725317</v>
          </cell>
        </row>
        <row r="8468">
          <cell r="A8468" t="str">
            <v>50572615</v>
          </cell>
          <cell r="B8468" t="str">
            <v>文化十六講（圖文版）</v>
          </cell>
          <cell r="C8468" t="str">
            <v>柳治徵</v>
          </cell>
          <cell r="D8468">
            <v>119</v>
          </cell>
          <cell r="E8468">
            <v>0</v>
          </cell>
          <cell r="F8468" t="str">
            <v>平裝</v>
          </cell>
          <cell r="G8468" t="str">
            <v>中國友誼</v>
          </cell>
          <cell r="H8468">
            <v>19.8</v>
          </cell>
          <cell r="I8468" t="str">
            <v/>
          </cell>
          <cell r="J8468" t="str">
            <v/>
          </cell>
          <cell r="K8468" t="str">
            <v/>
          </cell>
          <cell r="L8468" t="str">
            <v/>
          </cell>
          <cell r="M8468" t="str">
            <v>免稅</v>
          </cell>
          <cell r="N8468" t="str">
            <v>9787505726154</v>
          </cell>
        </row>
        <row r="8469">
          <cell r="A8469" t="str">
            <v>50572672</v>
          </cell>
          <cell r="B8469" t="str">
            <v>官場紅學-不得不看的紅樓權鬥內幕</v>
          </cell>
          <cell r="C8469" t="str">
            <v>蘇芩</v>
          </cell>
          <cell r="D8469">
            <v>192</v>
          </cell>
          <cell r="E8469">
            <v>0</v>
          </cell>
          <cell r="F8469" t="str">
            <v>平裝</v>
          </cell>
          <cell r="G8469" t="str">
            <v>中國友誼</v>
          </cell>
          <cell r="H8469">
            <v>32</v>
          </cell>
          <cell r="I8469" t="str">
            <v/>
          </cell>
          <cell r="J8469" t="str">
            <v/>
          </cell>
          <cell r="K8469" t="str">
            <v/>
          </cell>
          <cell r="L8469" t="str">
            <v/>
          </cell>
          <cell r="M8469" t="str">
            <v>免稅</v>
          </cell>
          <cell r="N8469" t="str">
            <v>9787505726727</v>
          </cell>
        </row>
        <row r="8470">
          <cell r="A8470" t="str">
            <v>50572686</v>
          </cell>
          <cell r="B8470" t="str">
            <v>小智慧 大歷史-以秦為核心的春秋戰國謀略偵察</v>
          </cell>
          <cell r="C8470" t="str">
            <v>王開林. 著</v>
          </cell>
          <cell r="D8470">
            <v>168</v>
          </cell>
          <cell r="E8470">
            <v>0</v>
          </cell>
          <cell r="F8470" t="str">
            <v>平裝</v>
          </cell>
          <cell r="G8470" t="str">
            <v>中國友誼</v>
          </cell>
          <cell r="H8470">
            <v>28</v>
          </cell>
          <cell r="I8470" t="str">
            <v/>
          </cell>
          <cell r="J8470" t="str">
            <v/>
          </cell>
          <cell r="K8470" t="str">
            <v/>
          </cell>
          <cell r="L8470" t="str">
            <v/>
          </cell>
          <cell r="M8470" t="str">
            <v>免稅</v>
          </cell>
          <cell r="N8470" t="str">
            <v>9787505726864</v>
          </cell>
        </row>
        <row r="8471">
          <cell r="A8471" t="str">
            <v>50572867</v>
          </cell>
          <cell r="B8471" t="str">
            <v>啟功雜憶</v>
          </cell>
          <cell r="C8471" t="str">
            <v/>
          </cell>
          <cell r="D8471">
            <v>179</v>
          </cell>
          <cell r="E8471">
            <v>0</v>
          </cell>
          <cell r="F8471" t="str">
            <v>平裝</v>
          </cell>
          <cell r="G8471" t="str">
            <v>中國友誼</v>
          </cell>
          <cell r="H8471">
            <v>29.8</v>
          </cell>
          <cell r="I8471" t="str">
            <v/>
          </cell>
          <cell r="J8471" t="str">
            <v/>
          </cell>
          <cell r="K8471" t="str">
            <v/>
          </cell>
          <cell r="L8471" t="str">
            <v/>
          </cell>
          <cell r="M8471" t="str">
            <v>應稅</v>
          </cell>
          <cell r="N8471" t="str">
            <v/>
          </cell>
        </row>
        <row r="8472">
          <cell r="A8472" t="str">
            <v>50588080</v>
          </cell>
          <cell r="B8472" t="str">
            <v>《孫子兵法》的戰略智慧與管理啟示(廈門國家會計學院學者文庫)</v>
          </cell>
          <cell r="C8472" t="str">
            <v>李海濱著</v>
          </cell>
          <cell r="D8472">
            <v>270</v>
          </cell>
          <cell r="E8472">
            <v>0</v>
          </cell>
          <cell r="F8472" t="str">
            <v>平裝</v>
          </cell>
          <cell r="G8472" t="str">
            <v>經濟科學</v>
          </cell>
          <cell r="H8472">
            <v>45</v>
          </cell>
          <cell r="I8472" t="str">
            <v/>
          </cell>
          <cell r="J8472" t="str">
            <v/>
          </cell>
          <cell r="K8472" t="str">
            <v/>
          </cell>
          <cell r="L8472" t="str">
            <v/>
          </cell>
          <cell r="M8472" t="str">
            <v>免稅</v>
          </cell>
          <cell r="N8472" t="str">
            <v>9787505880801</v>
          </cell>
        </row>
        <row r="8473">
          <cell r="A8473" t="str">
            <v>50588591</v>
          </cell>
          <cell r="B8473" t="str">
            <v>中國中古管理思想史-秦漢至隋唐時期管理思想的發展</v>
          </cell>
          <cell r="C8473" t="str">
            <v>王忠偉.趙亮主編</v>
          </cell>
          <cell r="D8473">
            <v>270</v>
          </cell>
          <cell r="E8473">
            <v>0</v>
          </cell>
          <cell r="F8473" t="str">
            <v>平裝</v>
          </cell>
          <cell r="G8473" t="str">
            <v>經濟科學</v>
          </cell>
          <cell r="H8473">
            <v>45</v>
          </cell>
          <cell r="I8473" t="str">
            <v/>
          </cell>
          <cell r="J8473" t="str">
            <v/>
          </cell>
          <cell r="K8473" t="str">
            <v/>
          </cell>
          <cell r="L8473" t="str">
            <v/>
          </cell>
          <cell r="M8473" t="str">
            <v>免稅</v>
          </cell>
          <cell r="N8473" t="str">
            <v>9787505885912</v>
          </cell>
        </row>
        <row r="8474">
          <cell r="A8474" t="str">
            <v>50588602</v>
          </cell>
          <cell r="B8474" t="str">
            <v>中國上古管理思想史-夏商周時期管理思想的產生</v>
          </cell>
          <cell r="C8474" t="str">
            <v>王忠偉.李奇志主編</v>
          </cell>
          <cell r="D8474">
            <v>150</v>
          </cell>
          <cell r="E8474">
            <v>0</v>
          </cell>
          <cell r="F8474" t="str">
            <v>平裝</v>
          </cell>
          <cell r="G8474" t="str">
            <v>經濟科學</v>
          </cell>
          <cell r="H8474">
            <v>25</v>
          </cell>
          <cell r="I8474" t="str">
            <v/>
          </cell>
          <cell r="J8474" t="str">
            <v/>
          </cell>
          <cell r="K8474" t="str">
            <v/>
          </cell>
          <cell r="L8474" t="str">
            <v/>
          </cell>
          <cell r="M8474" t="str">
            <v>免稅</v>
          </cell>
          <cell r="N8474" t="str">
            <v>9787505886025</v>
          </cell>
        </row>
        <row r="8475">
          <cell r="A8475" t="str">
            <v>50588605</v>
          </cell>
          <cell r="B8475" t="str">
            <v>中國遠古管理思想史-傳說時期管理思想的萌芽</v>
          </cell>
          <cell r="C8475" t="str">
            <v>王忠偉.費素斌主編</v>
          </cell>
          <cell r="D8475">
            <v>162</v>
          </cell>
          <cell r="E8475">
            <v>1</v>
          </cell>
          <cell r="F8475" t="str">
            <v>平裝</v>
          </cell>
          <cell r="G8475" t="str">
            <v>經濟科學</v>
          </cell>
          <cell r="H8475">
            <v>27</v>
          </cell>
          <cell r="I8475" t="str">
            <v/>
          </cell>
          <cell r="J8475" t="str">
            <v/>
          </cell>
          <cell r="K8475" t="str">
            <v/>
          </cell>
          <cell r="L8475" t="str">
            <v/>
          </cell>
          <cell r="M8475" t="str">
            <v>免稅</v>
          </cell>
          <cell r="N8475" t="str">
            <v>9787505886056</v>
          </cell>
        </row>
        <row r="8476">
          <cell r="A8476" t="str">
            <v>50588656</v>
          </cell>
          <cell r="B8476" t="str">
            <v>宋元明清時期管理思想的承接-中國近古管理思想史</v>
          </cell>
          <cell r="C8476" t="str">
            <v>王忠偉.王書漢主編</v>
          </cell>
          <cell r="D8476">
            <v>180</v>
          </cell>
          <cell r="E8476">
            <v>1</v>
          </cell>
          <cell r="F8476" t="str">
            <v>平裝</v>
          </cell>
          <cell r="G8476" t="str">
            <v>經濟科學</v>
          </cell>
          <cell r="H8476">
            <v>30</v>
          </cell>
          <cell r="I8476" t="str">
            <v/>
          </cell>
          <cell r="J8476" t="str">
            <v/>
          </cell>
          <cell r="K8476" t="str">
            <v/>
          </cell>
          <cell r="L8476" t="str">
            <v/>
          </cell>
          <cell r="M8476" t="str">
            <v>免稅</v>
          </cell>
          <cell r="N8476" t="str">
            <v>9787505886568</v>
          </cell>
        </row>
        <row r="8477">
          <cell r="A8477" t="str">
            <v>50588973</v>
          </cell>
          <cell r="B8477" t="str">
            <v>中國民俗文化</v>
          </cell>
          <cell r="C8477" t="str">
            <v>譚業庭</v>
          </cell>
          <cell r="D8477">
            <v>162</v>
          </cell>
          <cell r="E8477">
            <v>0</v>
          </cell>
          <cell r="F8477" t="str">
            <v>平裝</v>
          </cell>
          <cell r="G8477" t="str">
            <v>經濟科學</v>
          </cell>
          <cell r="H8477">
            <v>27</v>
          </cell>
          <cell r="I8477" t="str">
            <v/>
          </cell>
          <cell r="J8477" t="str">
            <v/>
          </cell>
          <cell r="K8477" t="str">
            <v/>
          </cell>
          <cell r="L8477" t="str">
            <v/>
          </cell>
          <cell r="M8477" t="str">
            <v>免稅</v>
          </cell>
          <cell r="N8477" t="str">
            <v>9787505889736</v>
          </cell>
        </row>
        <row r="8478">
          <cell r="A8478" t="str">
            <v>50593257</v>
          </cell>
          <cell r="B8478" t="str">
            <v>中國人的吃</v>
          </cell>
          <cell r="C8478" t="str">
            <v/>
          </cell>
          <cell r="D8478">
            <v>90</v>
          </cell>
          <cell r="E8478">
            <v>0</v>
          </cell>
          <cell r="F8478" t="str">
            <v>平裝</v>
          </cell>
          <cell r="G8478" t="str">
            <v>中國文聯</v>
          </cell>
          <cell r="H8478">
            <v>0</v>
          </cell>
          <cell r="I8478" t="str">
            <v/>
          </cell>
          <cell r="J8478" t="str">
            <v/>
          </cell>
          <cell r="K8478" t="str">
            <v/>
          </cell>
          <cell r="L8478" t="str">
            <v/>
          </cell>
          <cell r="M8478" t="str">
            <v>免稅</v>
          </cell>
          <cell r="N8478" t="str">
            <v>7505932578</v>
          </cell>
        </row>
        <row r="8479">
          <cell r="A8479" t="str">
            <v>50594049</v>
          </cell>
          <cell r="B8479" t="str">
            <v>北京的前世今生</v>
          </cell>
          <cell r="C8479" t="str">
            <v>洪燭、邱華棟著</v>
          </cell>
          <cell r="D8479">
            <v>190</v>
          </cell>
          <cell r="E8479">
            <v>0</v>
          </cell>
          <cell r="F8479" t="str">
            <v>平裝</v>
          </cell>
          <cell r="G8479" t="str">
            <v>中國文聯</v>
          </cell>
          <cell r="H8479">
            <v>38</v>
          </cell>
          <cell r="I8479" t="str">
            <v/>
          </cell>
          <cell r="J8479" t="str">
            <v/>
          </cell>
          <cell r="K8479" t="str">
            <v/>
          </cell>
          <cell r="L8479" t="str">
            <v/>
          </cell>
          <cell r="M8479" t="str">
            <v>免稅</v>
          </cell>
          <cell r="N8479" t="str">
            <v>750594049X</v>
          </cell>
        </row>
        <row r="8480">
          <cell r="A8480" t="str">
            <v>50594565</v>
          </cell>
          <cell r="B8480" t="str">
            <v>舊京老戲單</v>
          </cell>
          <cell r="C8480" t="str">
            <v/>
          </cell>
          <cell r="D8480">
            <v>300</v>
          </cell>
          <cell r="E8480">
            <v>0</v>
          </cell>
          <cell r="F8480" t="str">
            <v>平裝</v>
          </cell>
          <cell r="G8480" t="str">
            <v/>
          </cell>
          <cell r="H8480">
            <v>0</v>
          </cell>
          <cell r="I8480" t="str">
            <v/>
          </cell>
          <cell r="J8480" t="str">
            <v/>
          </cell>
          <cell r="K8480" t="str">
            <v/>
          </cell>
          <cell r="L8480" t="str">
            <v/>
          </cell>
          <cell r="M8480" t="str">
            <v/>
          </cell>
          <cell r="N8480" t="str">
            <v/>
          </cell>
        </row>
        <row r="8481">
          <cell r="A8481" t="str">
            <v>50594722</v>
          </cell>
          <cell r="B8481" t="str">
            <v>指尖上的芭蕾</v>
          </cell>
          <cell r="C8481" t="str">
            <v>李卓</v>
          </cell>
          <cell r="D8481">
            <v>180</v>
          </cell>
          <cell r="E8481">
            <v>0</v>
          </cell>
          <cell r="F8481" t="str">
            <v>平裝</v>
          </cell>
          <cell r="G8481" t="str">
            <v>中國文聯</v>
          </cell>
          <cell r="H8481">
            <v>30</v>
          </cell>
          <cell r="I8481" t="str">
            <v/>
          </cell>
          <cell r="J8481" t="str">
            <v/>
          </cell>
          <cell r="K8481" t="str">
            <v/>
          </cell>
          <cell r="L8481" t="str">
            <v/>
          </cell>
          <cell r="M8481" t="str">
            <v>免稅</v>
          </cell>
          <cell r="N8481" t="str">
            <v>9787505947221</v>
          </cell>
        </row>
        <row r="8482">
          <cell r="A8482" t="str">
            <v>50594841</v>
          </cell>
          <cell r="B8482" t="str">
            <v>古今燈謎大觀</v>
          </cell>
          <cell r="C8482" t="str">
            <v>崔慧明</v>
          </cell>
          <cell r="D8482">
            <v>75</v>
          </cell>
          <cell r="E8482">
            <v>0</v>
          </cell>
          <cell r="F8482" t="str">
            <v>平裝</v>
          </cell>
          <cell r="G8482" t="str">
            <v>中國文聯</v>
          </cell>
          <cell r="H8482">
            <v>15</v>
          </cell>
          <cell r="I8482" t="str">
            <v/>
          </cell>
          <cell r="J8482" t="str">
            <v/>
          </cell>
          <cell r="K8482" t="str">
            <v/>
          </cell>
          <cell r="L8482" t="str">
            <v/>
          </cell>
          <cell r="M8482" t="str">
            <v>免稅</v>
          </cell>
          <cell r="N8482" t="str">
            <v>7505948415</v>
          </cell>
        </row>
        <row r="8483">
          <cell r="A8483" t="str">
            <v>50594910</v>
          </cell>
          <cell r="B8483" t="str">
            <v>光緒老畫刊：晚清社會的《畫新聞</v>
          </cell>
          <cell r="C8483" t="str">
            <v/>
          </cell>
          <cell r="D8483">
            <v>110</v>
          </cell>
          <cell r="E8483">
            <v>0</v>
          </cell>
          <cell r="F8483" t="str">
            <v>平裝</v>
          </cell>
          <cell r="G8483" t="str">
            <v/>
          </cell>
          <cell r="H8483">
            <v>0</v>
          </cell>
          <cell r="I8483" t="str">
            <v/>
          </cell>
          <cell r="J8483" t="str">
            <v/>
          </cell>
          <cell r="K8483" t="str">
            <v/>
          </cell>
          <cell r="L8483" t="str">
            <v/>
          </cell>
          <cell r="M8483" t="str">
            <v/>
          </cell>
          <cell r="N8483" t="str">
            <v/>
          </cell>
        </row>
        <row r="8484">
          <cell r="A8484" t="str">
            <v>50594991</v>
          </cell>
          <cell r="B8484" t="str">
            <v>歷朝國畫名家筆法圖譜</v>
          </cell>
          <cell r="C8484" t="str">
            <v>劉精民</v>
          </cell>
          <cell r="D8484">
            <v>190</v>
          </cell>
          <cell r="E8484">
            <v>0</v>
          </cell>
          <cell r="F8484" t="str">
            <v>平裝</v>
          </cell>
          <cell r="G8484" t="str">
            <v>中國文聯</v>
          </cell>
          <cell r="H8484">
            <v>38</v>
          </cell>
          <cell r="I8484" t="str">
            <v/>
          </cell>
          <cell r="J8484" t="str">
            <v/>
          </cell>
          <cell r="K8484" t="str">
            <v/>
          </cell>
          <cell r="L8484" t="str">
            <v/>
          </cell>
          <cell r="M8484" t="str">
            <v>免稅</v>
          </cell>
          <cell r="N8484" t="str">
            <v>7505949918</v>
          </cell>
        </row>
        <row r="8485">
          <cell r="A8485" t="str">
            <v>50594992</v>
          </cell>
          <cell r="B8485" t="str">
            <v>百美新詠圖傳:歷朝名女詩文圖記</v>
          </cell>
          <cell r="C8485" t="str">
            <v>劉精民</v>
          </cell>
          <cell r="D8485">
            <v>80</v>
          </cell>
          <cell r="E8485">
            <v>0</v>
          </cell>
          <cell r="F8485" t="str">
            <v>平裝</v>
          </cell>
          <cell r="G8485" t="str">
            <v/>
          </cell>
          <cell r="H8485">
            <v>16</v>
          </cell>
          <cell r="I8485" t="str">
            <v/>
          </cell>
          <cell r="J8485" t="str">
            <v/>
          </cell>
          <cell r="K8485" t="str">
            <v/>
          </cell>
          <cell r="L8485" t="str">
            <v/>
          </cell>
          <cell r="M8485" t="str">
            <v>免稅</v>
          </cell>
          <cell r="N8485" t="str">
            <v>7505949926</v>
          </cell>
        </row>
        <row r="8486">
          <cell r="A8486" t="str">
            <v>50595163</v>
          </cell>
          <cell r="B8486" t="str">
            <v>清代十三朝宮闈秘史</v>
          </cell>
          <cell r="C8486" t="str">
            <v>孫和編著</v>
          </cell>
          <cell r="D8486">
            <v>140</v>
          </cell>
          <cell r="E8486">
            <v>0</v>
          </cell>
          <cell r="F8486" t="str">
            <v>平裝</v>
          </cell>
          <cell r="G8486" t="str">
            <v>中國文聯</v>
          </cell>
          <cell r="H8486">
            <v>28</v>
          </cell>
          <cell r="I8486" t="str">
            <v/>
          </cell>
          <cell r="J8486" t="str">
            <v/>
          </cell>
          <cell r="K8486" t="str">
            <v/>
          </cell>
          <cell r="L8486" t="str">
            <v/>
          </cell>
          <cell r="M8486" t="str">
            <v>免稅</v>
          </cell>
          <cell r="N8486" t="str">
            <v>7505951637</v>
          </cell>
        </row>
        <row r="8487">
          <cell r="A8487" t="str">
            <v>50595170</v>
          </cell>
          <cell r="B8487" t="str">
            <v>人居對話</v>
          </cell>
          <cell r="C8487" t="str">
            <v>歐陽羽峰</v>
          </cell>
          <cell r="D8487">
            <v>190</v>
          </cell>
          <cell r="E8487">
            <v>0</v>
          </cell>
          <cell r="F8487" t="str">
            <v>平裝</v>
          </cell>
          <cell r="G8487" t="str">
            <v>中國文聯</v>
          </cell>
          <cell r="H8487">
            <v>38</v>
          </cell>
          <cell r="I8487" t="str">
            <v/>
          </cell>
          <cell r="J8487" t="str">
            <v/>
          </cell>
          <cell r="K8487" t="str">
            <v/>
          </cell>
          <cell r="L8487" t="str">
            <v/>
          </cell>
          <cell r="M8487" t="str">
            <v>免稅</v>
          </cell>
          <cell r="N8487" t="str">
            <v>750595170X</v>
          </cell>
        </row>
        <row r="8488">
          <cell r="A8488" t="str">
            <v>50595213</v>
          </cell>
          <cell r="B8488" t="str">
            <v>詞苑菁華：千載佳詞三百首</v>
          </cell>
          <cell r="C8488" t="str">
            <v>黃崇浩</v>
          </cell>
          <cell r="D8488">
            <v>195</v>
          </cell>
          <cell r="E8488">
            <v>0</v>
          </cell>
          <cell r="F8488" t="str">
            <v>平裝</v>
          </cell>
          <cell r="G8488" t="str">
            <v>中國文聯</v>
          </cell>
          <cell r="H8488">
            <v>39</v>
          </cell>
          <cell r="I8488" t="str">
            <v/>
          </cell>
          <cell r="J8488" t="str">
            <v/>
          </cell>
          <cell r="K8488" t="str">
            <v/>
          </cell>
          <cell r="L8488" t="str">
            <v/>
          </cell>
          <cell r="M8488" t="str">
            <v>免稅</v>
          </cell>
          <cell r="N8488" t="str">
            <v>7505952137</v>
          </cell>
        </row>
        <row r="8489">
          <cell r="A8489" t="str">
            <v>50595220</v>
          </cell>
          <cell r="B8489" t="str">
            <v>孟子語錄</v>
          </cell>
          <cell r="C8489" t="str">
            <v>金沛霖主編</v>
          </cell>
          <cell r="D8489">
            <v>150</v>
          </cell>
          <cell r="E8489">
            <v>0</v>
          </cell>
          <cell r="F8489" t="str">
            <v>平裝</v>
          </cell>
          <cell r="G8489" t="str">
            <v>中國文聯</v>
          </cell>
          <cell r="H8489">
            <v>30</v>
          </cell>
          <cell r="I8489" t="str">
            <v/>
          </cell>
          <cell r="J8489" t="str">
            <v/>
          </cell>
          <cell r="K8489" t="str">
            <v/>
          </cell>
          <cell r="L8489" t="str">
            <v/>
          </cell>
          <cell r="M8489" t="str">
            <v>免稅</v>
          </cell>
          <cell r="N8489" t="str">
            <v>750595220X</v>
          </cell>
        </row>
        <row r="8490">
          <cell r="A8490" t="str">
            <v>50595267</v>
          </cell>
          <cell r="B8490" t="str">
            <v>還三國真面目:評說《三國演義》</v>
          </cell>
          <cell r="C8490" t="str">
            <v>高恩源</v>
          </cell>
          <cell r="D8490">
            <v>100</v>
          </cell>
          <cell r="E8490">
            <v>0</v>
          </cell>
          <cell r="F8490" t="str">
            <v>平裝</v>
          </cell>
          <cell r="G8490" t="str">
            <v>中國文聯</v>
          </cell>
          <cell r="H8490">
            <v>20</v>
          </cell>
          <cell r="I8490" t="str">
            <v/>
          </cell>
          <cell r="J8490" t="str">
            <v/>
          </cell>
          <cell r="K8490" t="str">
            <v/>
          </cell>
          <cell r="L8490" t="str">
            <v/>
          </cell>
          <cell r="M8490" t="str">
            <v>免稅</v>
          </cell>
          <cell r="N8490" t="str">
            <v>7505952676</v>
          </cell>
        </row>
        <row r="8491">
          <cell r="A8491" t="str">
            <v>50595275</v>
          </cell>
          <cell r="B8491" t="str">
            <v>養生泰斗談養生</v>
          </cell>
          <cell r="C8491" t="str">
            <v>0</v>
          </cell>
          <cell r="D8491">
            <v>80</v>
          </cell>
          <cell r="E8491">
            <v>0</v>
          </cell>
          <cell r="F8491" t="str">
            <v>平裝</v>
          </cell>
          <cell r="G8491" t="str">
            <v>中國文聯</v>
          </cell>
          <cell r="H8491">
            <v>16</v>
          </cell>
          <cell r="I8491" t="str">
            <v/>
          </cell>
          <cell r="J8491" t="str">
            <v/>
          </cell>
          <cell r="K8491" t="str">
            <v/>
          </cell>
          <cell r="L8491" t="str">
            <v/>
          </cell>
          <cell r="M8491" t="str">
            <v>免稅</v>
          </cell>
          <cell r="N8491" t="str">
            <v>7505952757</v>
          </cell>
        </row>
        <row r="8492">
          <cell r="A8492" t="str">
            <v>50595318</v>
          </cell>
          <cell r="B8492" t="str">
            <v>恭請諸葛亮下神壇</v>
          </cell>
          <cell r="C8492" t="str">
            <v>高恩源著</v>
          </cell>
          <cell r="D8492">
            <v>55</v>
          </cell>
          <cell r="E8492">
            <v>0</v>
          </cell>
          <cell r="F8492" t="str">
            <v>平裝</v>
          </cell>
          <cell r="G8492" t="str">
            <v>中國文聯</v>
          </cell>
          <cell r="H8492">
            <v>11</v>
          </cell>
          <cell r="I8492" t="str">
            <v/>
          </cell>
          <cell r="J8492" t="str">
            <v/>
          </cell>
          <cell r="K8492" t="str">
            <v/>
          </cell>
          <cell r="L8492" t="str">
            <v/>
          </cell>
          <cell r="M8492" t="str">
            <v>免稅</v>
          </cell>
          <cell r="N8492" t="str">
            <v>7505953184</v>
          </cell>
        </row>
        <row r="8493">
          <cell r="A8493" t="str">
            <v>50595328</v>
          </cell>
          <cell r="B8493" t="str">
            <v>2005年我最喜愛的中國散文100篇</v>
          </cell>
          <cell r="C8493" t="str">
            <v>王宗仁、紅  孩主編</v>
          </cell>
          <cell r="D8493">
            <v>140</v>
          </cell>
          <cell r="E8493">
            <v>0</v>
          </cell>
          <cell r="F8493" t="str">
            <v>平裝</v>
          </cell>
          <cell r="G8493" t="str">
            <v>中國文聯</v>
          </cell>
          <cell r="H8493">
            <v>28</v>
          </cell>
          <cell r="I8493" t="str">
            <v/>
          </cell>
          <cell r="J8493" t="str">
            <v/>
          </cell>
          <cell r="K8493" t="str">
            <v/>
          </cell>
          <cell r="L8493" t="str">
            <v/>
          </cell>
          <cell r="M8493" t="str">
            <v>免稅</v>
          </cell>
          <cell r="N8493" t="str">
            <v>7505953281</v>
          </cell>
        </row>
        <row r="8494">
          <cell r="A8494" t="str">
            <v>50595331</v>
          </cell>
          <cell r="B8494" t="str">
            <v>莊子文學研究</v>
          </cell>
          <cell r="C8494" t="str">
            <v>孫克強</v>
          </cell>
          <cell r="D8494">
            <v>160</v>
          </cell>
          <cell r="E8494">
            <v>0</v>
          </cell>
          <cell r="F8494" t="str">
            <v>平裝</v>
          </cell>
          <cell r="G8494" t="str">
            <v>中國文聯</v>
          </cell>
          <cell r="H8494">
            <v>32</v>
          </cell>
          <cell r="I8494" t="str">
            <v/>
          </cell>
          <cell r="J8494" t="str">
            <v/>
          </cell>
          <cell r="K8494" t="str">
            <v/>
          </cell>
          <cell r="L8494" t="str">
            <v/>
          </cell>
          <cell r="M8494" t="str">
            <v>免稅</v>
          </cell>
          <cell r="N8494" t="str">
            <v>7505953311</v>
          </cell>
        </row>
        <row r="8495">
          <cell r="A8495" t="str">
            <v>50595358</v>
          </cell>
          <cell r="B8495" t="str">
            <v>文人遭遇皇帝</v>
          </cell>
          <cell r="C8495" t="str">
            <v>李國文</v>
          </cell>
          <cell r="D8495">
            <v>160</v>
          </cell>
          <cell r="E8495">
            <v>0</v>
          </cell>
          <cell r="F8495" t="str">
            <v>平裝</v>
          </cell>
          <cell r="G8495" t="str">
            <v>中國文聯</v>
          </cell>
          <cell r="H8495">
            <v>32</v>
          </cell>
          <cell r="I8495" t="str">
            <v/>
          </cell>
          <cell r="J8495" t="str">
            <v/>
          </cell>
          <cell r="K8495" t="str">
            <v/>
          </cell>
          <cell r="L8495" t="str">
            <v/>
          </cell>
          <cell r="M8495" t="str">
            <v>免稅</v>
          </cell>
          <cell r="N8495" t="str">
            <v>7505953583</v>
          </cell>
        </row>
        <row r="8496">
          <cell r="A8496" t="str">
            <v>50595415</v>
          </cell>
          <cell r="B8496" t="str">
            <v>梁啟超選集（上下）</v>
          </cell>
          <cell r="C8496" t="str">
            <v>易鑫鼎編</v>
          </cell>
          <cell r="D8496">
            <v>300</v>
          </cell>
          <cell r="E8496">
            <v>0</v>
          </cell>
          <cell r="F8496" t="str">
            <v>平裝</v>
          </cell>
          <cell r="G8496" t="str">
            <v>中國文聯</v>
          </cell>
          <cell r="H8496">
            <v>60</v>
          </cell>
          <cell r="I8496" t="str">
            <v/>
          </cell>
          <cell r="J8496" t="str">
            <v/>
          </cell>
          <cell r="K8496" t="str">
            <v/>
          </cell>
          <cell r="L8496" t="str">
            <v/>
          </cell>
          <cell r="M8496" t="str">
            <v>免稅</v>
          </cell>
          <cell r="N8496" t="str">
            <v>7505954156</v>
          </cell>
        </row>
        <row r="8497">
          <cell r="A8497" t="str">
            <v>50595767</v>
          </cell>
          <cell r="B8497" t="str">
            <v>雕塑（中國國粹藝術讀本)</v>
          </cell>
          <cell r="C8497" t="str">
            <v>白庚勝</v>
          </cell>
          <cell r="D8497">
            <v>161</v>
          </cell>
          <cell r="E8497">
            <v>1</v>
          </cell>
          <cell r="F8497" t="str">
            <v>平裝</v>
          </cell>
          <cell r="G8497" t="str">
            <v>中國文聯</v>
          </cell>
          <cell r="H8497">
            <v>26.8</v>
          </cell>
          <cell r="I8497" t="str">
            <v/>
          </cell>
          <cell r="J8497" t="str">
            <v/>
          </cell>
          <cell r="K8497" t="str">
            <v/>
          </cell>
          <cell r="L8497" t="str">
            <v/>
          </cell>
          <cell r="M8497" t="str">
            <v>免稅</v>
          </cell>
          <cell r="N8497" t="str">
            <v>9787505957671</v>
          </cell>
        </row>
        <row r="8498">
          <cell r="A8498" t="str">
            <v>50595768</v>
          </cell>
          <cell r="B8498" t="str">
            <v>民居建築(中國國粹藝術讀本)</v>
          </cell>
          <cell r="C8498" t="str">
            <v>白庚勝</v>
          </cell>
          <cell r="D8498">
            <v>197</v>
          </cell>
          <cell r="E8498">
            <v>0</v>
          </cell>
          <cell r="F8498" t="str">
            <v>平裝</v>
          </cell>
          <cell r="G8498" t="str">
            <v>中國文聯</v>
          </cell>
          <cell r="H8498">
            <v>32.799999999999997</v>
          </cell>
          <cell r="I8498" t="str">
            <v/>
          </cell>
          <cell r="J8498" t="str">
            <v/>
          </cell>
          <cell r="K8498" t="str">
            <v/>
          </cell>
          <cell r="L8498" t="str">
            <v/>
          </cell>
          <cell r="M8498" t="str">
            <v>免稅</v>
          </cell>
          <cell r="N8498" t="str">
            <v>9787505957688</v>
          </cell>
        </row>
        <row r="8499">
          <cell r="A8499" t="str">
            <v>50595769</v>
          </cell>
          <cell r="B8499" t="str">
            <v>剪紙（中國國粹藝術讀本)</v>
          </cell>
          <cell r="C8499" t="str">
            <v>白庚勝</v>
          </cell>
          <cell r="D8499">
            <v>149</v>
          </cell>
          <cell r="E8499">
            <v>0</v>
          </cell>
          <cell r="F8499" t="str">
            <v>平裝</v>
          </cell>
          <cell r="G8499" t="str">
            <v>中國文聯</v>
          </cell>
          <cell r="H8499">
            <v>24.8</v>
          </cell>
          <cell r="I8499" t="str">
            <v/>
          </cell>
          <cell r="J8499" t="str">
            <v/>
          </cell>
          <cell r="K8499" t="str">
            <v/>
          </cell>
          <cell r="L8499" t="str">
            <v/>
          </cell>
          <cell r="M8499" t="str">
            <v>免稅</v>
          </cell>
          <cell r="N8499" t="str">
            <v>9787505957695</v>
          </cell>
        </row>
        <row r="8500">
          <cell r="A8500" t="str">
            <v>50595770</v>
          </cell>
          <cell r="B8500" t="str">
            <v>風箏(中國國粹藝術讀本)</v>
          </cell>
          <cell r="C8500" t="str">
            <v>白庚勝</v>
          </cell>
          <cell r="D8500">
            <v>177</v>
          </cell>
          <cell r="E8500">
            <v>0</v>
          </cell>
          <cell r="F8500" t="str">
            <v>平裝</v>
          </cell>
          <cell r="G8500" t="str">
            <v>中國文聯</v>
          </cell>
          <cell r="H8500">
            <v>29.5</v>
          </cell>
          <cell r="I8500" t="str">
            <v/>
          </cell>
          <cell r="J8500" t="str">
            <v/>
          </cell>
          <cell r="K8500" t="str">
            <v/>
          </cell>
          <cell r="L8500" t="str">
            <v/>
          </cell>
          <cell r="M8500" t="str">
            <v>免稅</v>
          </cell>
          <cell r="N8500" t="str">
            <v>9787505957701</v>
          </cell>
        </row>
        <row r="8501">
          <cell r="A8501" t="str">
            <v>50595771</v>
          </cell>
          <cell r="B8501" t="str">
            <v>雜技(中國國粹藝術讀本)</v>
          </cell>
          <cell r="C8501" t="str">
            <v>白庚勝</v>
          </cell>
          <cell r="D8501">
            <v>197</v>
          </cell>
          <cell r="E8501">
            <v>0</v>
          </cell>
          <cell r="F8501" t="str">
            <v>平裝</v>
          </cell>
          <cell r="G8501" t="str">
            <v>中國文聯</v>
          </cell>
          <cell r="H8501">
            <v>32.799999999999997</v>
          </cell>
          <cell r="I8501" t="str">
            <v/>
          </cell>
          <cell r="J8501" t="str">
            <v/>
          </cell>
          <cell r="K8501" t="str">
            <v/>
          </cell>
          <cell r="L8501" t="str">
            <v/>
          </cell>
          <cell r="M8501" t="str">
            <v>免稅</v>
          </cell>
          <cell r="N8501" t="str">
            <v>9787505957718</v>
          </cell>
        </row>
        <row r="8502">
          <cell r="A8502" t="str">
            <v>50595772</v>
          </cell>
          <cell r="B8502" t="str">
            <v>評書(中國國粹藝術讀本)</v>
          </cell>
          <cell r="C8502" t="str">
            <v>張嘯濤</v>
          </cell>
          <cell r="D8502">
            <v>119</v>
          </cell>
          <cell r="E8502">
            <v>2</v>
          </cell>
          <cell r="F8502" t="str">
            <v>平裝</v>
          </cell>
          <cell r="G8502" t="str">
            <v>中國文聯</v>
          </cell>
          <cell r="H8502">
            <v>19.8</v>
          </cell>
          <cell r="I8502" t="str">
            <v/>
          </cell>
          <cell r="J8502" t="str">
            <v/>
          </cell>
          <cell r="K8502" t="str">
            <v/>
          </cell>
          <cell r="L8502" t="str">
            <v/>
          </cell>
          <cell r="M8502" t="str">
            <v>免稅</v>
          </cell>
          <cell r="N8502" t="str">
            <v>9787505957725</v>
          </cell>
        </row>
        <row r="8503">
          <cell r="A8503" t="str">
            <v>50595776</v>
          </cell>
          <cell r="B8503" t="str">
            <v>壁畫(中國國粹藝術讀本)</v>
          </cell>
          <cell r="C8503" t="str">
            <v>白庚勝</v>
          </cell>
          <cell r="D8503">
            <v>149</v>
          </cell>
          <cell r="E8503">
            <v>0</v>
          </cell>
          <cell r="F8503" t="str">
            <v>平裝</v>
          </cell>
          <cell r="G8503" t="str">
            <v>中國文聯</v>
          </cell>
          <cell r="H8503">
            <v>24.8</v>
          </cell>
          <cell r="I8503" t="str">
            <v/>
          </cell>
          <cell r="J8503" t="str">
            <v/>
          </cell>
          <cell r="K8503" t="str">
            <v/>
          </cell>
          <cell r="L8503" t="str">
            <v/>
          </cell>
          <cell r="M8503" t="str">
            <v>免稅</v>
          </cell>
          <cell r="N8503" t="str">
            <v>9787505957763</v>
          </cell>
        </row>
        <row r="8504">
          <cell r="A8504" t="str">
            <v>50595777</v>
          </cell>
          <cell r="B8504" t="str">
            <v>豫劇(中國國粹藝術讀本)</v>
          </cell>
          <cell r="C8504" t="str">
            <v>白庚勝</v>
          </cell>
          <cell r="D8504">
            <v>210</v>
          </cell>
          <cell r="E8504">
            <v>0</v>
          </cell>
          <cell r="F8504" t="str">
            <v>平裝</v>
          </cell>
          <cell r="G8504" t="str">
            <v>中國文聯</v>
          </cell>
          <cell r="H8504">
            <v>35</v>
          </cell>
          <cell r="I8504" t="str">
            <v/>
          </cell>
          <cell r="J8504" t="str">
            <v/>
          </cell>
          <cell r="K8504" t="str">
            <v/>
          </cell>
          <cell r="L8504" t="str">
            <v/>
          </cell>
          <cell r="M8504" t="str">
            <v>免稅</v>
          </cell>
          <cell r="N8504" t="str">
            <v>9787505957770</v>
          </cell>
        </row>
        <row r="8505">
          <cell r="A8505" t="str">
            <v>50595778</v>
          </cell>
          <cell r="B8505" t="str">
            <v>京劇(中國國粹藝術讀本)</v>
          </cell>
          <cell r="C8505" t="str">
            <v>白庚勝</v>
          </cell>
          <cell r="D8505">
            <v>179</v>
          </cell>
          <cell r="E8505">
            <v>0</v>
          </cell>
          <cell r="F8505" t="str">
            <v>平裝</v>
          </cell>
          <cell r="G8505" t="str">
            <v>中國文聯</v>
          </cell>
          <cell r="H8505">
            <v>29.8</v>
          </cell>
          <cell r="I8505" t="str">
            <v/>
          </cell>
          <cell r="J8505" t="str">
            <v/>
          </cell>
          <cell r="K8505" t="str">
            <v/>
          </cell>
          <cell r="L8505" t="str">
            <v/>
          </cell>
          <cell r="M8505" t="str">
            <v>免稅</v>
          </cell>
          <cell r="N8505" t="str">
            <v>9787505957787</v>
          </cell>
        </row>
        <row r="8506">
          <cell r="A8506" t="str">
            <v>50595779</v>
          </cell>
          <cell r="B8506" t="str">
            <v>越劇(中國國粹藝術讀本)</v>
          </cell>
          <cell r="C8506" t="str">
            <v>白庚勝</v>
          </cell>
          <cell r="D8506">
            <v>197</v>
          </cell>
          <cell r="E8506">
            <v>0</v>
          </cell>
          <cell r="F8506" t="str">
            <v>平裝</v>
          </cell>
          <cell r="G8506" t="str">
            <v>中國文聯</v>
          </cell>
          <cell r="H8506">
            <v>32.799999999999997</v>
          </cell>
          <cell r="I8506" t="str">
            <v/>
          </cell>
          <cell r="J8506" t="str">
            <v/>
          </cell>
          <cell r="K8506" t="str">
            <v/>
          </cell>
          <cell r="L8506" t="str">
            <v/>
          </cell>
          <cell r="M8506" t="str">
            <v>免稅</v>
          </cell>
          <cell r="N8506" t="str">
            <v>9787505957794</v>
          </cell>
        </row>
        <row r="8507">
          <cell r="A8507" t="str">
            <v>50595780</v>
          </cell>
          <cell r="B8507" t="str">
            <v>黃梅戲(中國國粹藝術讀本)</v>
          </cell>
          <cell r="C8507" t="str">
            <v>白庚勝</v>
          </cell>
          <cell r="D8507">
            <v>189</v>
          </cell>
          <cell r="E8507">
            <v>1</v>
          </cell>
          <cell r="F8507" t="str">
            <v>平裝</v>
          </cell>
          <cell r="G8507" t="str">
            <v>中國文聯</v>
          </cell>
          <cell r="H8507">
            <v>31.5</v>
          </cell>
          <cell r="I8507" t="str">
            <v/>
          </cell>
          <cell r="J8507" t="str">
            <v/>
          </cell>
          <cell r="K8507" t="str">
            <v/>
          </cell>
          <cell r="L8507" t="str">
            <v/>
          </cell>
          <cell r="M8507" t="str">
            <v>免稅</v>
          </cell>
          <cell r="N8507" t="str">
            <v>9787505957800</v>
          </cell>
        </row>
        <row r="8508">
          <cell r="A8508" t="str">
            <v>50595781</v>
          </cell>
          <cell r="B8508" t="str">
            <v>評劇(中國國粹藝術讀本)</v>
          </cell>
          <cell r="C8508" t="str">
            <v>張燕鷹</v>
          </cell>
          <cell r="D8508">
            <v>159</v>
          </cell>
          <cell r="E8508">
            <v>1</v>
          </cell>
          <cell r="F8508" t="str">
            <v>平裝</v>
          </cell>
          <cell r="G8508" t="str">
            <v>中國文聯</v>
          </cell>
          <cell r="H8508">
            <v>26.5</v>
          </cell>
          <cell r="I8508" t="str">
            <v/>
          </cell>
          <cell r="J8508" t="str">
            <v/>
          </cell>
          <cell r="K8508" t="str">
            <v/>
          </cell>
          <cell r="L8508" t="str">
            <v/>
          </cell>
          <cell r="M8508" t="str">
            <v>免稅</v>
          </cell>
          <cell r="N8508" t="str">
            <v>9787505957817</v>
          </cell>
        </row>
        <row r="8509">
          <cell r="A8509" t="str">
            <v>50595783</v>
          </cell>
          <cell r="B8509" t="str">
            <v>秧歌(中國國粹藝術讀本)</v>
          </cell>
          <cell r="C8509" t="str">
            <v>白庚勝</v>
          </cell>
          <cell r="D8509">
            <v>155</v>
          </cell>
          <cell r="E8509">
            <v>0</v>
          </cell>
          <cell r="F8509" t="str">
            <v>平裝</v>
          </cell>
          <cell r="G8509" t="str">
            <v>中國文聯</v>
          </cell>
          <cell r="H8509">
            <v>25.8</v>
          </cell>
          <cell r="I8509" t="str">
            <v/>
          </cell>
          <cell r="J8509" t="str">
            <v/>
          </cell>
          <cell r="K8509" t="str">
            <v/>
          </cell>
          <cell r="L8509" t="str">
            <v/>
          </cell>
          <cell r="M8509" t="str">
            <v>免稅</v>
          </cell>
          <cell r="N8509" t="str">
            <v>9787505957831</v>
          </cell>
        </row>
        <row r="8510">
          <cell r="A8510" t="str">
            <v>50595784</v>
          </cell>
          <cell r="B8510" t="str">
            <v>腰鼓(中國國粹藝術讀本)</v>
          </cell>
          <cell r="C8510" t="str">
            <v>白庚勝</v>
          </cell>
          <cell r="D8510">
            <v>125</v>
          </cell>
          <cell r="E8510">
            <v>0</v>
          </cell>
          <cell r="F8510" t="str">
            <v>平裝</v>
          </cell>
          <cell r="G8510" t="str">
            <v>中國文聯</v>
          </cell>
          <cell r="H8510">
            <v>20.8</v>
          </cell>
          <cell r="I8510" t="str">
            <v/>
          </cell>
          <cell r="J8510" t="str">
            <v/>
          </cell>
          <cell r="K8510" t="str">
            <v/>
          </cell>
          <cell r="L8510" t="str">
            <v/>
          </cell>
          <cell r="M8510" t="str">
            <v>免稅</v>
          </cell>
          <cell r="N8510" t="str">
            <v>9787505957848</v>
          </cell>
        </row>
        <row r="8511">
          <cell r="A8511" t="str">
            <v>50595785</v>
          </cell>
          <cell r="B8511" t="str">
            <v>花燈（中國國粹藝術讀本)</v>
          </cell>
          <cell r="C8511" t="str">
            <v>白庚勝</v>
          </cell>
          <cell r="D8511">
            <v>137</v>
          </cell>
          <cell r="E8511">
            <v>0</v>
          </cell>
          <cell r="F8511" t="str">
            <v>平裝</v>
          </cell>
          <cell r="G8511" t="str">
            <v>中國文聯</v>
          </cell>
          <cell r="H8511">
            <v>22.8</v>
          </cell>
          <cell r="I8511" t="str">
            <v/>
          </cell>
          <cell r="J8511" t="str">
            <v/>
          </cell>
          <cell r="K8511" t="str">
            <v/>
          </cell>
          <cell r="L8511" t="str">
            <v/>
          </cell>
          <cell r="M8511" t="str">
            <v>免稅</v>
          </cell>
          <cell r="N8511" t="str">
            <v>9787505957855</v>
          </cell>
        </row>
        <row r="8512">
          <cell r="A8512" t="str">
            <v>50595786</v>
          </cell>
          <cell r="B8512" t="str">
            <v>侗族音樂（中國國粹藝術讀本)</v>
          </cell>
          <cell r="C8512" t="str">
            <v>白庚勝</v>
          </cell>
          <cell r="D8512">
            <v>119</v>
          </cell>
          <cell r="E8512">
            <v>2</v>
          </cell>
          <cell r="F8512" t="str">
            <v>平裝</v>
          </cell>
          <cell r="G8512" t="str">
            <v>中國文聯</v>
          </cell>
          <cell r="H8512">
            <v>19.8</v>
          </cell>
          <cell r="I8512" t="str">
            <v/>
          </cell>
          <cell r="J8512" t="str">
            <v/>
          </cell>
          <cell r="K8512" t="str">
            <v/>
          </cell>
          <cell r="L8512" t="str">
            <v/>
          </cell>
          <cell r="M8512" t="str">
            <v>免稅</v>
          </cell>
          <cell r="N8512" t="str">
            <v>9787505957862</v>
          </cell>
        </row>
        <row r="8513">
          <cell r="A8513" t="str">
            <v>50595788</v>
          </cell>
          <cell r="B8513" t="str">
            <v>魔術(中國國粹藝術讀本)</v>
          </cell>
          <cell r="C8513" t="str">
            <v>白庚勝</v>
          </cell>
          <cell r="D8513">
            <v>177</v>
          </cell>
          <cell r="E8513">
            <v>0</v>
          </cell>
          <cell r="F8513" t="str">
            <v>平裝</v>
          </cell>
          <cell r="G8513" t="str">
            <v>中國文聯</v>
          </cell>
          <cell r="H8513">
            <v>29.5</v>
          </cell>
          <cell r="I8513" t="str">
            <v/>
          </cell>
          <cell r="J8513" t="str">
            <v/>
          </cell>
          <cell r="K8513" t="str">
            <v/>
          </cell>
          <cell r="L8513" t="str">
            <v/>
          </cell>
          <cell r="M8513" t="str">
            <v>免稅</v>
          </cell>
          <cell r="N8513" t="str">
            <v>9787505957886</v>
          </cell>
        </row>
        <row r="8514">
          <cell r="A8514" t="str">
            <v>50596236</v>
          </cell>
          <cell r="B8514" t="str">
            <v>古代城市（中國國粹藝術讀本)</v>
          </cell>
          <cell r="C8514" t="str">
            <v>白庚勝</v>
          </cell>
          <cell r="D8514">
            <v>228</v>
          </cell>
          <cell r="E8514">
            <v>0</v>
          </cell>
          <cell r="F8514" t="str">
            <v>平裝</v>
          </cell>
          <cell r="G8514" t="str">
            <v>中國文聯</v>
          </cell>
          <cell r="H8514">
            <v>38</v>
          </cell>
          <cell r="I8514" t="str">
            <v/>
          </cell>
          <cell r="J8514" t="str">
            <v/>
          </cell>
          <cell r="K8514" t="str">
            <v/>
          </cell>
          <cell r="L8514" t="str">
            <v/>
          </cell>
          <cell r="M8514" t="str">
            <v>免稅</v>
          </cell>
          <cell r="N8514" t="str">
            <v>9787505962361</v>
          </cell>
        </row>
        <row r="8515">
          <cell r="A8515" t="str">
            <v>50596238</v>
          </cell>
          <cell r="B8515" t="str">
            <v>陶瓷(中國國粹藝術讀本)</v>
          </cell>
          <cell r="C8515" t="str">
            <v>王先嶽</v>
          </cell>
          <cell r="D8515">
            <v>228</v>
          </cell>
          <cell r="E8515">
            <v>0</v>
          </cell>
          <cell r="F8515" t="str">
            <v>平裝</v>
          </cell>
          <cell r="G8515" t="str">
            <v>中國文聯</v>
          </cell>
          <cell r="H8515">
            <v>38</v>
          </cell>
          <cell r="I8515" t="str">
            <v/>
          </cell>
          <cell r="J8515" t="str">
            <v/>
          </cell>
          <cell r="K8515" t="str">
            <v/>
          </cell>
          <cell r="L8515" t="str">
            <v/>
          </cell>
          <cell r="M8515" t="str">
            <v>免稅</v>
          </cell>
          <cell r="N8515" t="str">
            <v>9787505962385</v>
          </cell>
        </row>
        <row r="8516">
          <cell r="A8516" t="str">
            <v>50596239</v>
          </cell>
          <cell r="B8516" t="str">
            <v>中國畫(中國國粹藝術讀本)</v>
          </cell>
          <cell r="C8516" t="str">
            <v>白庚勝</v>
          </cell>
          <cell r="D8516">
            <v>228</v>
          </cell>
          <cell r="E8516">
            <v>0</v>
          </cell>
          <cell r="F8516" t="str">
            <v>平裝</v>
          </cell>
          <cell r="G8516" t="str">
            <v>中國文聯</v>
          </cell>
          <cell r="H8516">
            <v>38</v>
          </cell>
          <cell r="I8516" t="str">
            <v/>
          </cell>
          <cell r="J8516" t="str">
            <v/>
          </cell>
          <cell r="K8516" t="str">
            <v/>
          </cell>
          <cell r="L8516" t="str">
            <v/>
          </cell>
          <cell r="M8516" t="str">
            <v>免稅</v>
          </cell>
          <cell r="N8516" t="str">
            <v>9787505962392</v>
          </cell>
        </row>
        <row r="8517">
          <cell r="A8517" t="str">
            <v>50596240</v>
          </cell>
          <cell r="B8517" t="str">
            <v>民間雕刻(中國國粹藝術讀本)</v>
          </cell>
          <cell r="C8517" t="str">
            <v>白庚勝</v>
          </cell>
          <cell r="D8517">
            <v>198</v>
          </cell>
          <cell r="E8517">
            <v>0</v>
          </cell>
          <cell r="F8517" t="str">
            <v>平裝</v>
          </cell>
          <cell r="G8517" t="str">
            <v>中國文聯</v>
          </cell>
          <cell r="H8517">
            <v>33</v>
          </cell>
          <cell r="I8517" t="str">
            <v/>
          </cell>
          <cell r="J8517" t="str">
            <v/>
          </cell>
          <cell r="K8517" t="str">
            <v/>
          </cell>
          <cell r="L8517" t="str">
            <v/>
          </cell>
          <cell r="M8517" t="str">
            <v>免稅</v>
          </cell>
          <cell r="N8517" t="str">
            <v>9787505962408</v>
          </cell>
        </row>
        <row r="8518">
          <cell r="A8518" t="str">
            <v>50596241</v>
          </cell>
          <cell r="B8518" t="str">
            <v>民間玩具(中國國粹藝術讀本)</v>
          </cell>
          <cell r="C8518" t="str">
            <v>白庚勝</v>
          </cell>
          <cell r="D8518">
            <v>192</v>
          </cell>
          <cell r="E8518">
            <v>0</v>
          </cell>
          <cell r="F8518" t="str">
            <v>平裝</v>
          </cell>
          <cell r="G8518" t="str">
            <v>中國文聯</v>
          </cell>
          <cell r="H8518">
            <v>32</v>
          </cell>
          <cell r="I8518" t="str">
            <v/>
          </cell>
          <cell r="J8518" t="str">
            <v/>
          </cell>
          <cell r="K8518" t="str">
            <v/>
          </cell>
          <cell r="L8518" t="str">
            <v/>
          </cell>
          <cell r="M8518" t="str">
            <v>免稅</v>
          </cell>
          <cell r="N8518" t="str">
            <v>9787505962415</v>
          </cell>
        </row>
        <row r="8519">
          <cell r="A8519" t="str">
            <v>50596242</v>
          </cell>
          <cell r="B8519" t="str">
            <v>古琴（中國國粹藝術讀本)</v>
          </cell>
          <cell r="C8519" t="str">
            <v>白庚勝</v>
          </cell>
          <cell r="D8519">
            <v>174</v>
          </cell>
          <cell r="E8519">
            <v>0</v>
          </cell>
          <cell r="F8519" t="str">
            <v>平裝</v>
          </cell>
          <cell r="G8519" t="str">
            <v>中國文聯</v>
          </cell>
          <cell r="H8519">
            <v>29</v>
          </cell>
          <cell r="I8519" t="str">
            <v/>
          </cell>
          <cell r="J8519" t="str">
            <v/>
          </cell>
          <cell r="K8519" t="str">
            <v/>
          </cell>
          <cell r="L8519" t="str">
            <v/>
          </cell>
          <cell r="M8519" t="str">
            <v>免稅</v>
          </cell>
          <cell r="N8519" t="str">
            <v>9787505962422</v>
          </cell>
        </row>
        <row r="8520">
          <cell r="A8520" t="str">
            <v>50596369</v>
          </cell>
          <cell r="B8520" t="str">
            <v>打漁殺家(文化篇)</v>
          </cell>
          <cell r="C8520" t="str">
            <v>汪曾祺</v>
          </cell>
          <cell r="D8520">
            <v>108</v>
          </cell>
          <cell r="E8520">
            <v>0</v>
          </cell>
          <cell r="F8520" t="str">
            <v/>
          </cell>
          <cell r="G8520" t="str">
            <v>中國文聯</v>
          </cell>
          <cell r="H8520">
            <v>18</v>
          </cell>
          <cell r="I8520" t="str">
            <v/>
          </cell>
          <cell r="J8520" t="str">
            <v/>
          </cell>
          <cell r="K8520" t="str">
            <v/>
          </cell>
          <cell r="L8520" t="str">
            <v/>
          </cell>
          <cell r="M8520" t="str">
            <v>免稅</v>
          </cell>
          <cell r="N8520" t="str">
            <v>9787505963696</v>
          </cell>
        </row>
        <row r="8521">
          <cell r="A8521" t="str">
            <v>50596615</v>
          </cell>
          <cell r="B8521" t="str">
            <v>囧囧女神上下冊</v>
          </cell>
          <cell r="C8521" t="str">
            <v>雲外天都</v>
          </cell>
          <cell r="D8521">
            <v>299</v>
          </cell>
          <cell r="E8521">
            <v>0</v>
          </cell>
          <cell r="F8521" t="str">
            <v>平裝</v>
          </cell>
          <cell r="G8521" t="str">
            <v>中國文聯</v>
          </cell>
          <cell r="H8521">
            <v>49.8</v>
          </cell>
          <cell r="I8521" t="str">
            <v/>
          </cell>
          <cell r="J8521" t="str">
            <v/>
          </cell>
          <cell r="K8521" t="str">
            <v/>
          </cell>
          <cell r="L8521" t="str">
            <v/>
          </cell>
          <cell r="M8521" t="str">
            <v>免稅</v>
          </cell>
          <cell r="N8521" t="str">
            <v>9787505966154</v>
          </cell>
        </row>
        <row r="8522">
          <cell r="A8522" t="str">
            <v>50596656</v>
          </cell>
          <cell r="B8522" t="str">
            <v>中國漢代舞蹈概論</v>
          </cell>
          <cell r="C8522" t="str">
            <v>孫穎主編</v>
          </cell>
          <cell r="D8522">
            <v>168</v>
          </cell>
          <cell r="E8522">
            <v>0</v>
          </cell>
          <cell r="F8522" t="str">
            <v>平裝</v>
          </cell>
          <cell r="G8522" t="str">
            <v>中國文聯</v>
          </cell>
          <cell r="H8522">
            <v>28</v>
          </cell>
          <cell r="I8522" t="str">
            <v/>
          </cell>
          <cell r="J8522" t="str">
            <v/>
          </cell>
          <cell r="K8522" t="str">
            <v/>
          </cell>
          <cell r="L8522" t="str">
            <v/>
          </cell>
          <cell r="M8522" t="str">
            <v>免稅</v>
          </cell>
          <cell r="N8522" t="str">
            <v>9787505966567</v>
          </cell>
        </row>
        <row r="8523">
          <cell r="A8523" t="str">
            <v>50596693</v>
          </cell>
          <cell r="B8523" t="str">
            <v>篆刻</v>
          </cell>
          <cell r="C8523" t="str">
            <v>白庚勝</v>
          </cell>
          <cell r="D8523">
            <v>192</v>
          </cell>
          <cell r="E8523">
            <v>0</v>
          </cell>
          <cell r="F8523" t="str">
            <v>平裝</v>
          </cell>
          <cell r="G8523" t="str">
            <v>中國文聯</v>
          </cell>
          <cell r="H8523">
            <v>32</v>
          </cell>
          <cell r="I8523" t="str">
            <v/>
          </cell>
          <cell r="J8523" t="str">
            <v/>
          </cell>
          <cell r="K8523" t="str">
            <v/>
          </cell>
          <cell r="L8523" t="str">
            <v/>
          </cell>
          <cell r="M8523" t="str">
            <v>免稅</v>
          </cell>
          <cell r="N8523" t="str">
            <v>9787505966932</v>
          </cell>
        </row>
        <row r="8524">
          <cell r="A8524" t="str">
            <v>50600325</v>
          </cell>
          <cell r="B8524" t="str">
            <v>青樓文學與中國文化</v>
          </cell>
          <cell r="C8524" t="str">
            <v>陶慕寧</v>
          </cell>
          <cell r="D8524">
            <v>135</v>
          </cell>
          <cell r="E8524">
            <v>0</v>
          </cell>
          <cell r="F8524" t="str">
            <v>平裝</v>
          </cell>
          <cell r="G8524" t="str">
            <v>東方</v>
          </cell>
          <cell r="H8524">
            <v>27</v>
          </cell>
          <cell r="I8524" t="str">
            <v/>
          </cell>
          <cell r="J8524" t="str">
            <v/>
          </cell>
          <cell r="K8524" t="str">
            <v/>
          </cell>
          <cell r="L8524" t="str">
            <v/>
          </cell>
          <cell r="M8524" t="str">
            <v>免稅</v>
          </cell>
          <cell r="N8524" t="str">
            <v>7506003252</v>
          </cell>
        </row>
        <row r="8525">
          <cell r="A8525" t="str">
            <v>50601168</v>
          </cell>
          <cell r="B8525" t="str">
            <v>史達林評傳</v>
          </cell>
          <cell r="C8525" t="str">
            <v>列夫.托洛茨基</v>
          </cell>
          <cell r="D8525">
            <v>177</v>
          </cell>
          <cell r="E8525">
            <v>0</v>
          </cell>
          <cell r="F8525" t="str">
            <v>平裝</v>
          </cell>
          <cell r="G8525" t="str">
            <v>東方</v>
          </cell>
          <cell r="H8525">
            <v>29.5</v>
          </cell>
          <cell r="I8525" t="str">
            <v/>
          </cell>
          <cell r="J8525" t="str">
            <v/>
          </cell>
          <cell r="K8525" t="str">
            <v/>
          </cell>
          <cell r="L8525" t="str">
            <v/>
          </cell>
          <cell r="M8525" t="str">
            <v>免稅</v>
          </cell>
          <cell r="N8525" t="str">
            <v>9787506011686</v>
          </cell>
        </row>
        <row r="8526">
          <cell r="A8526" t="str">
            <v>50601236</v>
          </cell>
          <cell r="B8526" t="str">
            <v>俄國沙皇列傳</v>
          </cell>
          <cell r="C8526" t="str">
            <v>陳之驊</v>
          </cell>
          <cell r="D8526">
            <v>80</v>
          </cell>
          <cell r="E8526">
            <v>0</v>
          </cell>
          <cell r="F8526" t="str">
            <v>平裝</v>
          </cell>
          <cell r="G8526" t="str">
            <v>東方</v>
          </cell>
          <cell r="H8526">
            <v>16</v>
          </cell>
          <cell r="I8526" t="str">
            <v/>
          </cell>
          <cell r="J8526" t="str">
            <v/>
          </cell>
          <cell r="K8526" t="str">
            <v/>
          </cell>
          <cell r="L8526" t="str">
            <v/>
          </cell>
          <cell r="M8526" t="str">
            <v>免稅</v>
          </cell>
          <cell r="N8526" t="str">
            <v>7506012367</v>
          </cell>
        </row>
        <row r="8527">
          <cell r="A8527" t="str">
            <v>50601467</v>
          </cell>
          <cell r="B8527" t="str">
            <v>伊斯蘭與國際熱點</v>
          </cell>
          <cell r="C8527" t="str">
            <v>金宜久</v>
          </cell>
          <cell r="D8527">
            <v>240</v>
          </cell>
          <cell r="E8527">
            <v>0</v>
          </cell>
          <cell r="F8527" t="str">
            <v>平裝</v>
          </cell>
          <cell r="G8527" t="str">
            <v>東方</v>
          </cell>
          <cell r="H8527">
            <v>48</v>
          </cell>
          <cell r="I8527" t="str">
            <v/>
          </cell>
          <cell r="J8527" t="str">
            <v/>
          </cell>
          <cell r="K8527" t="str">
            <v/>
          </cell>
          <cell r="L8527" t="str">
            <v/>
          </cell>
          <cell r="M8527" t="str">
            <v>免稅</v>
          </cell>
          <cell r="N8527" t="str">
            <v>750601467X</v>
          </cell>
        </row>
        <row r="8528">
          <cell r="A8528" t="str">
            <v>50601723</v>
          </cell>
          <cell r="B8528" t="str">
            <v>世界100大科學家</v>
          </cell>
          <cell r="C8528" t="str">
            <v>高昶[譯]</v>
          </cell>
          <cell r="D8528">
            <v>295</v>
          </cell>
          <cell r="E8528">
            <v>0</v>
          </cell>
          <cell r="F8528" t="str">
            <v>平裝</v>
          </cell>
          <cell r="G8528" t="str">
            <v>東方</v>
          </cell>
          <cell r="H8528">
            <v>59</v>
          </cell>
          <cell r="I8528" t="str">
            <v/>
          </cell>
          <cell r="J8528" t="str">
            <v/>
          </cell>
          <cell r="K8528" t="str">
            <v/>
          </cell>
          <cell r="L8528" t="str">
            <v/>
          </cell>
          <cell r="M8528" t="str">
            <v>免稅</v>
          </cell>
          <cell r="N8528" t="str">
            <v>7506017237</v>
          </cell>
        </row>
        <row r="8529">
          <cell r="A8529" t="str">
            <v>50601729</v>
          </cell>
          <cell r="B8529" t="str">
            <v>世界100著名宗教建築</v>
          </cell>
          <cell r="C8529" t="str">
            <v>[俄]M.B.古巴廖娃</v>
          </cell>
          <cell r="D8529">
            <v>228</v>
          </cell>
          <cell r="E8529">
            <v>0</v>
          </cell>
          <cell r="F8529" t="str">
            <v>平裝</v>
          </cell>
          <cell r="G8529" t="str">
            <v>東方</v>
          </cell>
          <cell r="H8529">
            <v>38</v>
          </cell>
          <cell r="I8529" t="str">
            <v/>
          </cell>
          <cell r="J8529" t="str">
            <v/>
          </cell>
          <cell r="K8529" t="str">
            <v/>
          </cell>
          <cell r="L8529" t="str">
            <v/>
          </cell>
          <cell r="M8529" t="str">
            <v>免稅</v>
          </cell>
          <cell r="N8529" t="str">
            <v>7506017296</v>
          </cell>
        </row>
        <row r="8530">
          <cell r="A8530" t="str">
            <v>50601749</v>
          </cell>
          <cell r="B8530" t="str">
            <v>世界100大冒險家</v>
          </cell>
          <cell r="C8530" t="str">
            <v>黃維明[譯]</v>
          </cell>
          <cell r="D8530">
            <v>390</v>
          </cell>
          <cell r="E8530">
            <v>0</v>
          </cell>
          <cell r="F8530" t="str">
            <v>平裝</v>
          </cell>
          <cell r="G8530" t="str">
            <v>東方</v>
          </cell>
          <cell r="H8530">
            <v>78</v>
          </cell>
          <cell r="I8530" t="str">
            <v/>
          </cell>
          <cell r="J8530" t="str">
            <v/>
          </cell>
          <cell r="K8530" t="str">
            <v/>
          </cell>
          <cell r="L8530" t="str">
            <v/>
          </cell>
          <cell r="M8530" t="str">
            <v>免稅</v>
          </cell>
          <cell r="N8530" t="str">
            <v>7506017490</v>
          </cell>
        </row>
        <row r="8531">
          <cell r="A8531" t="str">
            <v>50601764</v>
          </cell>
          <cell r="B8531" t="str">
            <v>細述金瓶梅</v>
          </cell>
          <cell r="C8531" t="str">
            <v>楊鴻儒</v>
          </cell>
          <cell r="D8531">
            <v>195</v>
          </cell>
          <cell r="E8531">
            <v>0</v>
          </cell>
          <cell r="F8531" t="str">
            <v>平裝</v>
          </cell>
          <cell r="G8531" t="str">
            <v>東方</v>
          </cell>
          <cell r="H8531">
            <v>39</v>
          </cell>
          <cell r="I8531" t="str">
            <v/>
          </cell>
          <cell r="J8531" t="str">
            <v/>
          </cell>
          <cell r="K8531" t="str">
            <v/>
          </cell>
          <cell r="L8531" t="str">
            <v/>
          </cell>
          <cell r="M8531" t="str">
            <v>免稅</v>
          </cell>
          <cell r="N8531" t="str">
            <v>7506017644</v>
          </cell>
        </row>
        <row r="8532">
          <cell r="A8532" t="str">
            <v>50601794</v>
          </cell>
          <cell r="B8532" t="str">
            <v>一個真實的張愛玲</v>
          </cell>
          <cell r="C8532" t="str">
            <v>張盛寅編著</v>
          </cell>
          <cell r="D8532">
            <v>348</v>
          </cell>
          <cell r="E8532">
            <v>0</v>
          </cell>
          <cell r="F8532" t="str">
            <v>平裝</v>
          </cell>
          <cell r="G8532" t="str">
            <v>東方</v>
          </cell>
          <cell r="H8532">
            <v>58</v>
          </cell>
          <cell r="I8532" t="str">
            <v/>
          </cell>
          <cell r="J8532" t="str">
            <v/>
          </cell>
          <cell r="K8532" t="str">
            <v/>
          </cell>
          <cell r="L8532" t="str">
            <v/>
          </cell>
          <cell r="M8532" t="str">
            <v>免稅</v>
          </cell>
          <cell r="N8532" t="str">
            <v>7506017946</v>
          </cell>
        </row>
        <row r="8533">
          <cell r="A8533" t="str">
            <v>50601841</v>
          </cell>
          <cell r="B8533" t="str">
            <v>劉心武揭密《紅樓夢》</v>
          </cell>
          <cell r="C8533" t="str">
            <v>劉心武</v>
          </cell>
          <cell r="D8533">
            <v>140</v>
          </cell>
          <cell r="E8533">
            <v>0</v>
          </cell>
          <cell r="F8533" t="str">
            <v>平裝</v>
          </cell>
          <cell r="G8533" t="str">
            <v/>
          </cell>
          <cell r="H8533">
            <v>0</v>
          </cell>
          <cell r="I8533" t="str">
            <v/>
          </cell>
          <cell r="J8533" t="str">
            <v/>
          </cell>
          <cell r="K8533" t="str">
            <v/>
          </cell>
          <cell r="L8533" t="str">
            <v/>
          </cell>
          <cell r="M8533" t="str">
            <v>免稅</v>
          </cell>
          <cell r="N8533" t="str">
            <v>7506018411</v>
          </cell>
        </row>
        <row r="8534">
          <cell r="A8534" t="str">
            <v>50601862</v>
          </cell>
          <cell r="B8534" t="str">
            <v>探尋黃河文明</v>
          </cell>
          <cell r="C8534" t="str">
            <v>李雪梅</v>
          </cell>
          <cell r="D8534">
            <v>225</v>
          </cell>
          <cell r="E8534">
            <v>0</v>
          </cell>
          <cell r="F8534" t="str">
            <v>平裝</v>
          </cell>
          <cell r="G8534" t="str">
            <v>東方</v>
          </cell>
          <cell r="H8534">
            <v>45</v>
          </cell>
          <cell r="I8534" t="str">
            <v/>
          </cell>
          <cell r="J8534" t="str">
            <v/>
          </cell>
          <cell r="K8534" t="str">
            <v/>
          </cell>
          <cell r="L8534" t="str">
            <v/>
          </cell>
          <cell r="M8534" t="str">
            <v>免稅</v>
          </cell>
          <cell r="N8534" t="str">
            <v>7506018624</v>
          </cell>
        </row>
        <row r="8535">
          <cell r="A8535" t="str">
            <v>50601868</v>
          </cell>
          <cell r="B8535" t="str">
            <v>出非洲記：人類祖先的遷徙史詩</v>
          </cell>
          <cell r="C8535" t="str">
            <v>斯賓塞</v>
          </cell>
          <cell r="D8535">
            <v>100</v>
          </cell>
          <cell r="E8535">
            <v>0</v>
          </cell>
          <cell r="F8535" t="str">
            <v>平裝</v>
          </cell>
          <cell r="G8535" t="str">
            <v>東方</v>
          </cell>
          <cell r="H8535">
            <v>20</v>
          </cell>
          <cell r="I8535" t="str">
            <v/>
          </cell>
          <cell r="J8535" t="str">
            <v/>
          </cell>
          <cell r="K8535" t="str">
            <v/>
          </cell>
          <cell r="L8535" t="str">
            <v/>
          </cell>
          <cell r="M8535" t="str">
            <v>免稅</v>
          </cell>
          <cell r="N8535" t="str">
            <v>7506018683</v>
          </cell>
        </row>
        <row r="8536">
          <cell r="A8536" t="str">
            <v>50601884</v>
          </cell>
          <cell r="B8536" t="str">
            <v>健康藍寶書</v>
          </cell>
          <cell r="C8536" t="str">
            <v>宋三弦</v>
          </cell>
          <cell r="D8536">
            <v>99</v>
          </cell>
          <cell r="E8536">
            <v>0</v>
          </cell>
          <cell r="F8536" t="str">
            <v>平裝</v>
          </cell>
          <cell r="G8536" t="str">
            <v>東方</v>
          </cell>
          <cell r="H8536">
            <v>19.8</v>
          </cell>
          <cell r="I8536" t="str">
            <v/>
          </cell>
          <cell r="J8536" t="str">
            <v/>
          </cell>
          <cell r="K8536" t="str">
            <v/>
          </cell>
          <cell r="L8536" t="str">
            <v/>
          </cell>
          <cell r="M8536" t="str">
            <v>免稅</v>
          </cell>
          <cell r="N8536" t="str">
            <v>7506018845</v>
          </cell>
        </row>
        <row r="8537">
          <cell r="A8537" t="str">
            <v>50601900</v>
          </cell>
          <cell r="B8537" t="str">
            <v>上海人地圖馬路,弄堂,愛和命運交</v>
          </cell>
          <cell r="C8537" t="str">
            <v/>
          </cell>
          <cell r="D8537">
            <v>284</v>
          </cell>
          <cell r="E8537">
            <v>0</v>
          </cell>
          <cell r="F8537" t="str">
            <v>平裝</v>
          </cell>
          <cell r="G8537" t="str">
            <v/>
          </cell>
          <cell r="H8537">
            <v>0</v>
          </cell>
          <cell r="I8537" t="str">
            <v/>
          </cell>
          <cell r="J8537" t="str">
            <v/>
          </cell>
          <cell r="K8537" t="str">
            <v/>
          </cell>
          <cell r="L8537" t="str">
            <v/>
          </cell>
          <cell r="M8537" t="str">
            <v>免稅</v>
          </cell>
          <cell r="N8537" t="str">
            <v>7506019000</v>
          </cell>
        </row>
        <row r="8538">
          <cell r="A8538" t="str">
            <v>50601905</v>
          </cell>
          <cell r="B8538" t="str">
            <v>老木的琴</v>
          </cell>
          <cell r="C8538" t="str">
            <v>北村</v>
          </cell>
          <cell r="D8538">
            <v>150</v>
          </cell>
          <cell r="E8538">
            <v>0</v>
          </cell>
          <cell r="F8538" t="str">
            <v>平裝</v>
          </cell>
          <cell r="G8538" t="str">
            <v>東方</v>
          </cell>
          <cell r="H8538">
            <v>25</v>
          </cell>
          <cell r="I8538" t="str">
            <v/>
          </cell>
          <cell r="J8538" t="str">
            <v/>
          </cell>
          <cell r="K8538" t="str">
            <v/>
          </cell>
          <cell r="L8538" t="str">
            <v/>
          </cell>
          <cell r="M8538" t="str">
            <v>免稅</v>
          </cell>
          <cell r="N8538" t="str">
            <v>7506019051</v>
          </cell>
        </row>
        <row r="8539">
          <cell r="A8539" t="str">
            <v>50601950</v>
          </cell>
          <cell r="B8539" t="str">
            <v>畫水滸</v>
          </cell>
          <cell r="C8539" t="str">
            <v>花魁</v>
          </cell>
          <cell r="D8539">
            <v>84</v>
          </cell>
          <cell r="E8539">
            <v>0</v>
          </cell>
          <cell r="F8539" t="str">
            <v>平裝</v>
          </cell>
          <cell r="G8539" t="str">
            <v>東方</v>
          </cell>
          <cell r="H8539">
            <v>16.8</v>
          </cell>
          <cell r="I8539" t="str">
            <v/>
          </cell>
          <cell r="J8539" t="str">
            <v/>
          </cell>
          <cell r="K8539" t="str">
            <v/>
          </cell>
          <cell r="L8539" t="str">
            <v/>
          </cell>
          <cell r="M8539" t="str">
            <v>免稅</v>
          </cell>
          <cell r="N8539" t="str">
            <v>7506019507</v>
          </cell>
        </row>
        <row r="8540">
          <cell r="A8540" t="str">
            <v>50601967</v>
          </cell>
          <cell r="B8540" t="str">
            <v>草根紅學雜俎</v>
          </cell>
          <cell r="C8540" t="str">
            <v>鄧遂夫</v>
          </cell>
          <cell r="D8540">
            <v>230</v>
          </cell>
          <cell r="E8540">
            <v>0</v>
          </cell>
          <cell r="F8540" t="str">
            <v>平裝</v>
          </cell>
          <cell r="G8540" t="str">
            <v>東方</v>
          </cell>
          <cell r="H8540">
            <v>46</v>
          </cell>
          <cell r="I8540" t="str">
            <v/>
          </cell>
          <cell r="J8540" t="str">
            <v/>
          </cell>
          <cell r="K8540" t="str">
            <v/>
          </cell>
          <cell r="L8540" t="str">
            <v/>
          </cell>
          <cell r="M8540" t="str">
            <v>免稅</v>
          </cell>
          <cell r="N8540" t="str">
            <v>7506019671</v>
          </cell>
        </row>
        <row r="8541">
          <cell r="A8541" t="str">
            <v>50601975</v>
          </cell>
          <cell r="B8541" t="str">
            <v>先秦兩漢道家與文學</v>
          </cell>
          <cell r="C8541" t="str">
            <v>張松輝</v>
          </cell>
          <cell r="D8541">
            <v>115</v>
          </cell>
          <cell r="E8541">
            <v>0</v>
          </cell>
          <cell r="F8541" t="str">
            <v>平裝</v>
          </cell>
          <cell r="G8541" t="str">
            <v>東方</v>
          </cell>
          <cell r="H8541">
            <v>23</v>
          </cell>
          <cell r="I8541" t="str">
            <v/>
          </cell>
          <cell r="J8541" t="str">
            <v/>
          </cell>
          <cell r="K8541" t="str">
            <v/>
          </cell>
          <cell r="L8541" t="str">
            <v/>
          </cell>
          <cell r="M8541" t="str">
            <v>免稅</v>
          </cell>
          <cell r="N8541" t="str">
            <v>7506019752</v>
          </cell>
        </row>
        <row r="8542">
          <cell r="A8542" t="str">
            <v>50601992</v>
          </cell>
          <cell r="B8542" t="str">
            <v>布林芬奇講述神祗和英雄的故事</v>
          </cell>
          <cell r="C8542" t="str">
            <v>布林芬奇</v>
          </cell>
          <cell r="D8542">
            <v>290</v>
          </cell>
          <cell r="E8542">
            <v>0</v>
          </cell>
          <cell r="F8542" t="str">
            <v>平裝</v>
          </cell>
          <cell r="G8542" t="str">
            <v>東方</v>
          </cell>
          <cell r="H8542">
            <v>58</v>
          </cell>
          <cell r="I8542" t="str">
            <v/>
          </cell>
          <cell r="J8542" t="str">
            <v/>
          </cell>
          <cell r="K8542" t="str">
            <v/>
          </cell>
          <cell r="L8542" t="str">
            <v/>
          </cell>
          <cell r="M8542" t="str">
            <v>免稅</v>
          </cell>
          <cell r="N8542" t="str">
            <v>7506019922</v>
          </cell>
        </row>
        <row r="8543">
          <cell r="A8543" t="str">
            <v>50602019</v>
          </cell>
          <cell r="B8543" t="str">
            <v>棲鳳樓</v>
          </cell>
          <cell r="C8543" t="str">
            <v>劉心武</v>
          </cell>
          <cell r="D8543">
            <v>125</v>
          </cell>
          <cell r="E8543">
            <v>0</v>
          </cell>
          <cell r="F8543" t="str">
            <v>平裝</v>
          </cell>
          <cell r="G8543" t="str">
            <v>東方</v>
          </cell>
          <cell r="H8543">
            <v>25</v>
          </cell>
          <cell r="I8543" t="str">
            <v/>
          </cell>
          <cell r="J8543" t="str">
            <v/>
          </cell>
          <cell r="K8543" t="str">
            <v/>
          </cell>
          <cell r="L8543" t="str">
            <v/>
          </cell>
          <cell r="M8543" t="str">
            <v>免稅</v>
          </cell>
          <cell r="N8543" t="str">
            <v>750602019X</v>
          </cell>
        </row>
        <row r="8544">
          <cell r="A8544" t="str">
            <v>50602028</v>
          </cell>
          <cell r="B8544" t="str">
            <v>仙人指路-此生不可錯過的人間天</v>
          </cell>
          <cell r="C8544" t="str">
            <v/>
          </cell>
          <cell r="D8544">
            <v>240</v>
          </cell>
          <cell r="E8544">
            <v>0</v>
          </cell>
          <cell r="F8544" t="str">
            <v>平裝</v>
          </cell>
          <cell r="G8544" t="str">
            <v/>
          </cell>
          <cell r="H8544">
            <v>0</v>
          </cell>
          <cell r="I8544" t="str">
            <v/>
          </cell>
          <cell r="J8544" t="str">
            <v/>
          </cell>
          <cell r="K8544" t="str">
            <v/>
          </cell>
          <cell r="L8544" t="str">
            <v/>
          </cell>
          <cell r="M8544" t="str">
            <v>免稅</v>
          </cell>
          <cell r="N8544" t="str">
            <v>7506020289</v>
          </cell>
        </row>
        <row r="8545">
          <cell r="A8545" t="str">
            <v>50602032</v>
          </cell>
          <cell r="B8545" t="str">
            <v>鐘鼓樓</v>
          </cell>
          <cell r="C8545" t="str">
            <v>劉心武</v>
          </cell>
          <cell r="D8545">
            <v>125</v>
          </cell>
          <cell r="E8545">
            <v>0</v>
          </cell>
          <cell r="F8545" t="str">
            <v>平裝</v>
          </cell>
          <cell r="G8545" t="str">
            <v>東方</v>
          </cell>
          <cell r="H8545">
            <v>25</v>
          </cell>
          <cell r="I8545" t="str">
            <v/>
          </cell>
          <cell r="J8545" t="str">
            <v/>
          </cell>
          <cell r="K8545" t="str">
            <v/>
          </cell>
          <cell r="L8545" t="str">
            <v/>
          </cell>
          <cell r="M8545" t="str">
            <v>免稅</v>
          </cell>
          <cell r="N8545" t="str">
            <v>7506020327</v>
          </cell>
        </row>
        <row r="8546">
          <cell r="A8546" t="str">
            <v>50602034</v>
          </cell>
          <cell r="B8546" t="str">
            <v>獻給命運的紫羅蘭</v>
          </cell>
          <cell r="C8546" t="str">
            <v>劉心武</v>
          </cell>
          <cell r="D8546">
            <v>125</v>
          </cell>
          <cell r="E8546">
            <v>0</v>
          </cell>
          <cell r="F8546" t="str">
            <v>平裝</v>
          </cell>
          <cell r="G8546" t="str">
            <v>東方</v>
          </cell>
          <cell r="H8546">
            <v>25</v>
          </cell>
          <cell r="I8546" t="str">
            <v/>
          </cell>
          <cell r="J8546" t="str">
            <v/>
          </cell>
          <cell r="K8546" t="str">
            <v/>
          </cell>
          <cell r="L8546" t="str">
            <v/>
          </cell>
          <cell r="M8546" t="str">
            <v>免稅</v>
          </cell>
          <cell r="N8546" t="str">
            <v>7506020343</v>
          </cell>
        </row>
        <row r="8547">
          <cell r="A8547" t="str">
            <v>50602039</v>
          </cell>
          <cell r="B8547" t="str">
            <v>四牌樓</v>
          </cell>
          <cell r="C8547" t="str">
            <v>劉心武</v>
          </cell>
          <cell r="D8547">
            <v>125</v>
          </cell>
          <cell r="E8547">
            <v>0</v>
          </cell>
          <cell r="F8547" t="str">
            <v>平裝</v>
          </cell>
          <cell r="G8547" t="str">
            <v>東方</v>
          </cell>
          <cell r="H8547">
            <v>25</v>
          </cell>
          <cell r="I8547" t="str">
            <v/>
          </cell>
          <cell r="J8547" t="str">
            <v/>
          </cell>
          <cell r="K8547" t="str">
            <v/>
          </cell>
          <cell r="L8547" t="str">
            <v/>
          </cell>
          <cell r="M8547" t="str">
            <v>免稅</v>
          </cell>
          <cell r="N8547" t="str">
            <v>7506020394</v>
          </cell>
        </row>
        <row r="8548">
          <cell r="A8548" t="str">
            <v>50602056</v>
          </cell>
          <cell r="B8548" t="str">
            <v>生死攸關——李賀詩歌的哲學解讀</v>
          </cell>
          <cell r="C8548" t="str">
            <v>趙聲良</v>
          </cell>
          <cell r="D8548">
            <v>120</v>
          </cell>
          <cell r="E8548">
            <v>0</v>
          </cell>
          <cell r="F8548" t="str">
            <v>平裝</v>
          </cell>
          <cell r="G8548" t="str">
            <v/>
          </cell>
          <cell r="H8548">
            <v>0</v>
          </cell>
          <cell r="I8548" t="str">
            <v/>
          </cell>
          <cell r="J8548" t="str">
            <v/>
          </cell>
          <cell r="K8548" t="str">
            <v/>
          </cell>
          <cell r="L8548" t="str">
            <v/>
          </cell>
          <cell r="M8548" t="str">
            <v>免稅</v>
          </cell>
          <cell r="N8548" t="str">
            <v>7506020564</v>
          </cell>
        </row>
        <row r="8549">
          <cell r="A8549" t="str">
            <v>50602084</v>
          </cell>
          <cell r="B8549" t="str">
            <v>佛教與晚唐詩</v>
          </cell>
          <cell r="C8549" t="str">
            <v>胡遂</v>
          </cell>
          <cell r="D8549">
            <v>105</v>
          </cell>
          <cell r="E8549">
            <v>0</v>
          </cell>
          <cell r="F8549" t="str">
            <v>平裝</v>
          </cell>
          <cell r="G8549" t="str">
            <v>東方</v>
          </cell>
          <cell r="H8549">
            <v>21</v>
          </cell>
          <cell r="I8549" t="str">
            <v/>
          </cell>
          <cell r="J8549" t="str">
            <v/>
          </cell>
          <cell r="K8549" t="str">
            <v/>
          </cell>
          <cell r="L8549" t="str">
            <v/>
          </cell>
          <cell r="M8549" t="str">
            <v>免稅</v>
          </cell>
          <cell r="N8549" t="str">
            <v>750602084X</v>
          </cell>
        </row>
        <row r="8550">
          <cell r="A8550" t="str">
            <v>50602101</v>
          </cell>
          <cell r="B8550" t="str">
            <v>青山道場——莊禪與中國哲學精神</v>
          </cell>
          <cell r="C8550" t="str">
            <v>游子安</v>
          </cell>
          <cell r="D8550">
            <v>130</v>
          </cell>
          <cell r="E8550">
            <v>0</v>
          </cell>
          <cell r="F8550" t="str">
            <v>平裝</v>
          </cell>
          <cell r="G8550" t="str">
            <v/>
          </cell>
          <cell r="H8550">
            <v>0</v>
          </cell>
          <cell r="I8550" t="str">
            <v/>
          </cell>
          <cell r="J8550" t="str">
            <v/>
          </cell>
          <cell r="K8550" t="str">
            <v/>
          </cell>
          <cell r="L8550" t="str">
            <v/>
          </cell>
          <cell r="M8550" t="str">
            <v>免稅</v>
          </cell>
          <cell r="N8550" t="str">
            <v>7506021013</v>
          </cell>
        </row>
        <row r="8551">
          <cell r="A8551" t="str">
            <v>50602111</v>
          </cell>
          <cell r="B8551" t="str">
            <v>一個真實的梅艷芳</v>
          </cell>
          <cell r="C8551" t="str">
            <v>藍芳編</v>
          </cell>
          <cell r="D8551">
            <v>288</v>
          </cell>
          <cell r="E8551">
            <v>0</v>
          </cell>
          <cell r="F8551" t="str">
            <v>平裝</v>
          </cell>
          <cell r="G8551" t="str">
            <v>東方</v>
          </cell>
          <cell r="H8551">
            <v>48</v>
          </cell>
          <cell r="I8551" t="str">
            <v/>
          </cell>
          <cell r="J8551" t="str">
            <v/>
          </cell>
          <cell r="K8551" t="str">
            <v/>
          </cell>
          <cell r="L8551" t="str">
            <v/>
          </cell>
          <cell r="M8551" t="str">
            <v>免稅</v>
          </cell>
          <cell r="N8551" t="str">
            <v>7506021110</v>
          </cell>
        </row>
        <row r="8552">
          <cell r="A8552" t="str">
            <v>50602113</v>
          </cell>
          <cell r="B8552" t="str">
            <v>西洲在何處－江南文化的詩性?事</v>
          </cell>
          <cell r="C8552" t="str">
            <v>劉士林</v>
          </cell>
          <cell r="D8552">
            <v>80</v>
          </cell>
          <cell r="E8552">
            <v>0</v>
          </cell>
          <cell r="F8552" t="str">
            <v>平裝</v>
          </cell>
          <cell r="G8552" t="str">
            <v>東方</v>
          </cell>
          <cell r="H8552">
            <v>16</v>
          </cell>
          <cell r="I8552" t="str">
            <v/>
          </cell>
          <cell r="J8552" t="str">
            <v/>
          </cell>
          <cell r="K8552" t="str">
            <v/>
          </cell>
          <cell r="L8552" t="str">
            <v/>
          </cell>
          <cell r="M8552" t="str">
            <v>免稅</v>
          </cell>
          <cell r="N8552" t="str">
            <v>7506021137</v>
          </cell>
        </row>
        <row r="8553">
          <cell r="A8553" t="str">
            <v>50602152</v>
          </cell>
          <cell r="B8553" t="str">
            <v>世界100瑰寶</v>
          </cell>
          <cell r="C8553" t="str">
            <v>范國恩[譯]</v>
          </cell>
          <cell r="D8553">
            <v>225</v>
          </cell>
          <cell r="E8553">
            <v>0</v>
          </cell>
          <cell r="F8553" t="str">
            <v>平裝</v>
          </cell>
          <cell r="G8553" t="str">
            <v>東方</v>
          </cell>
          <cell r="H8553">
            <v>45</v>
          </cell>
          <cell r="I8553" t="str">
            <v/>
          </cell>
          <cell r="J8553" t="str">
            <v/>
          </cell>
          <cell r="K8553" t="str">
            <v/>
          </cell>
          <cell r="L8553" t="str">
            <v/>
          </cell>
          <cell r="M8553" t="str">
            <v>免稅</v>
          </cell>
          <cell r="N8553" t="str">
            <v>7506021528</v>
          </cell>
        </row>
        <row r="8554">
          <cell r="A8554" t="str">
            <v>50602171</v>
          </cell>
          <cell r="B8554" t="str">
            <v>人體經絡使用手冊</v>
          </cell>
          <cell r="C8554" t="str">
            <v>蕭言生</v>
          </cell>
          <cell r="D8554">
            <v>145</v>
          </cell>
          <cell r="E8554">
            <v>0</v>
          </cell>
          <cell r="F8554" t="str">
            <v>平裝</v>
          </cell>
          <cell r="G8554" t="str">
            <v>東方</v>
          </cell>
          <cell r="H8554">
            <v>29</v>
          </cell>
          <cell r="I8554" t="str">
            <v/>
          </cell>
          <cell r="J8554" t="str">
            <v/>
          </cell>
          <cell r="K8554" t="str">
            <v/>
          </cell>
          <cell r="L8554" t="str">
            <v/>
          </cell>
          <cell r="M8554" t="str">
            <v>免稅</v>
          </cell>
          <cell r="N8554" t="str">
            <v>7506021714</v>
          </cell>
        </row>
        <row r="8555">
          <cell r="A8555" t="str">
            <v>50602181</v>
          </cell>
          <cell r="B8555" t="str">
            <v>周汝昌（紅樓）內外續（紅樓）</v>
          </cell>
          <cell r="C8555" t="str">
            <v>.</v>
          </cell>
          <cell r="D8555">
            <v>148</v>
          </cell>
          <cell r="E8555">
            <v>0</v>
          </cell>
          <cell r="F8555" t="str">
            <v>平裝</v>
          </cell>
          <cell r="G8555" t="str">
            <v>東方</v>
          </cell>
          <cell r="H8555">
            <v>29.5</v>
          </cell>
          <cell r="I8555" t="str">
            <v/>
          </cell>
          <cell r="J8555" t="str">
            <v/>
          </cell>
          <cell r="K8555" t="str">
            <v/>
          </cell>
          <cell r="L8555" t="str">
            <v/>
          </cell>
          <cell r="M8555" t="str">
            <v>免稅</v>
          </cell>
          <cell r="N8555" t="str">
            <v>7506021811</v>
          </cell>
        </row>
        <row r="8556">
          <cell r="A8556" t="str">
            <v>50602201</v>
          </cell>
          <cell r="B8556" t="str">
            <v>梁啟超談佛_彩色插圖珍藏</v>
          </cell>
          <cell r="C8556" t="str">
            <v/>
          </cell>
          <cell r="D8556">
            <v>149</v>
          </cell>
          <cell r="E8556">
            <v>0</v>
          </cell>
          <cell r="F8556" t="str">
            <v>平裝</v>
          </cell>
          <cell r="G8556" t="str">
            <v>東方</v>
          </cell>
          <cell r="H8556">
            <v>0</v>
          </cell>
          <cell r="I8556" t="str">
            <v/>
          </cell>
          <cell r="J8556" t="str">
            <v/>
          </cell>
          <cell r="K8556" t="str">
            <v/>
          </cell>
          <cell r="L8556" t="str">
            <v/>
          </cell>
          <cell r="M8556" t="str">
            <v>免稅</v>
          </cell>
          <cell r="N8556" t="str">
            <v>750602201X</v>
          </cell>
        </row>
        <row r="8557">
          <cell r="A8557" t="str">
            <v>50602202</v>
          </cell>
          <cell r="B8557" t="str">
            <v>徐志摩的前世今生</v>
          </cell>
          <cell r="C8557" t="str">
            <v>若凡</v>
          </cell>
          <cell r="D8557">
            <v>245</v>
          </cell>
          <cell r="E8557">
            <v>0</v>
          </cell>
          <cell r="F8557" t="str">
            <v>平裝</v>
          </cell>
          <cell r="G8557" t="str">
            <v>東方</v>
          </cell>
          <cell r="H8557">
            <v>49</v>
          </cell>
          <cell r="I8557" t="str">
            <v/>
          </cell>
          <cell r="J8557" t="str">
            <v/>
          </cell>
          <cell r="K8557" t="str">
            <v/>
          </cell>
          <cell r="L8557" t="str">
            <v/>
          </cell>
          <cell r="M8557" t="str">
            <v>免稅</v>
          </cell>
          <cell r="N8557" t="str">
            <v>7506022028</v>
          </cell>
        </row>
        <row r="8558">
          <cell r="A8558" t="str">
            <v>50602221</v>
          </cell>
          <cell r="B8558" t="str">
            <v>紅景中國_改變中國命運的1-00個地方</v>
          </cell>
          <cell r="C8558" t="str">
            <v>周侃</v>
          </cell>
          <cell r="D8558">
            <v>160</v>
          </cell>
          <cell r="E8558">
            <v>0</v>
          </cell>
          <cell r="F8558" t="str">
            <v>平裝</v>
          </cell>
          <cell r="G8558" t="str">
            <v>東方</v>
          </cell>
          <cell r="H8558">
            <v>32</v>
          </cell>
          <cell r="I8558" t="str">
            <v/>
          </cell>
          <cell r="J8558" t="str">
            <v/>
          </cell>
          <cell r="K8558" t="str">
            <v/>
          </cell>
          <cell r="L8558" t="str">
            <v/>
          </cell>
          <cell r="M8558" t="str">
            <v>免稅</v>
          </cell>
          <cell r="N8558" t="str">
            <v>7506022214</v>
          </cell>
        </row>
        <row r="8559">
          <cell r="A8559" t="str">
            <v>50602232</v>
          </cell>
          <cell r="B8559" t="str">
            <v>梁思成的山河歲月</v>
          </cell>
          <cell r="C8559" t="str">
            <v>林與舟</v>
          </cell>
          <cell r="D8559">
            <v>249</v>
          </cell>
          <cell r="E8559">
            <v>0</v>
          </cell>
          <cell r="F8559" t="str">
            <v>平裝</v>
          </cell>
          <cell r="G8559" t="str">
            <v>東方</v>
          </cell>
          <cell r="H8559">
            <v>49.8</v>
          </cell>
          <cell r="I8559" t="str">
            <v/>
          </cell>
          <cell r="J8559" t="str">
            <v/>
          </cell>
          <cell r="K8559" t="str">
            <v/>
          </cell>
          <cell r="L8559" t="str">
            <v/>
          </cell>
          <cell r="M8559" t="str">
            <v>免稅</v>
          </cell>
          <cell r="N8559" t="str">
            <v>750602232X</v>
          </cell>
        </row>
        <row r="8560">
          <cell r="A8560" t="str">
            <v>50602245</v>
          </cell>
          <cell r="B8560" t="str">
            <v>基督時代</v>
          </cell>
          <cell r="C8560" t="str">
            <v>.</v>
          </cell>
          <cell r="D8560">
            <v>284</v>
          </cell>
          <cell r="E8560">
            <v>0</v>
          </cell>
          <cell r="F8560" t="str">
            <v>平裝</v>
          </cell>
          <cell r="G8560" t="str">
            <v>東方</v>
          </cell>
          <cell r="H8560">
            <v>56.8</v>
          </cell>
          <cell r="I8560" t="str">
            <v/>
          </cell>
          <cell r="J8560" t="str">
            <v/>
          </cell>
          <cell r="K8560" t="str">
            <v/>
          </cell>
          <cell r="L8560" t="str">
            <v/>
          </cell>
          <cell r="M8560" t="str">
            <v>免稅</v>
          </cell>
          <cell r="N8560" t="str">
            <v>7506022451</v>
          </cell>
        </row>
        <row r="8561">
          <cell r="A8561" t="str">
            <v>50602298</v>
          </cell>
          <cell r="B8561" t="str">
            <v>溥儀的後半生</v>
          </cell>
          <cell r="C8561" t="str">
            <v>王慶祥</v>
          </cell>
          <cell r="D8561">
            <v>230</v>
          </cell>
          <cell r="E8561">
            <v>0</v>
          </cell>
          <cell r="F8561" t="str">
            <v>平裝</v>
          </cell>
          <cell r="G8561" t="str">
            <v>東方</v>
          </cell>
          <cell r="H8561">
            <v>46</v>
          </cell>
          <cell r="I8561" t="str">
            <v/>
          </cell>
          <cell r="J8561" t="str">
            <v/>
          </cell>
          <cell r="K8561" t="str">
            <v/>
          </cell>
          <cell r="L8561" t="str">
            <v/>
          </cell>
          <cell r="M8561" t="str">
            <v>免稅</v>
          </cell>
          <cell r="N8561" t="str">
            <v>9787506022989</v>
          </cell>
        </row>
        <row r="8562">
          <cell r="A8562" t="str">
            <v>50602303</v>
          </cell>
          <cell r="B8562" t="str">
            <v>哲學 科學 常識</v>
          </cell>
          <cell r="C8562" t="str">
            <v>陳嘉映</v>
          </cell>
          <cell r="D8562">
            <v>160</v>
          </cell>
          <cell r="E8562">
            <v>0</v>
          </cell>
          <cell r="F8562" t="str">
            <v>平裝</v>
          </cell>
          <cell r="G8562" t="str">
            <v>東方</v>
          </cell>
          <cell r="H8562">
            <v>32</v>
          </cell>
          <cell r="I8562" t="str">
            <v/>
          </cell>
          <cell r="J8562" t="str">
            <v/>
          </cell>
          <cell r="K8562" t="str">
            <v/>
          </cell>
          <cell r="L8562" t="str">
            <v/>
          </cell>
          <cell r="M8562" t="str">
            <v>免稅</v>
          </cell>
          <cell r="N8562" t="str">
            <v>7506023032</v>
          </cell>
        </row>
        <row r="8563">
          <cell r="A8563" t="str">
            <v>50602316</v>
          </cell>
          <cell r="B8563" t="str">
            <v>回憶錄——泰戈爾回憶錄</v>
          </cell>
          <cell r="C8563" t="str">
            <v>[印度]泰戈爾</v>
          </cell>
          <cell r="D8563">
            <v>199</v>
          </cell>
          <cell r="E8563">
            <v>0</v>
          </cell>
          <cell r="F8563" t="str">
            <v>平裝</v>
          </cell>
          <cell r="G8563" t="str">
            <v>東方</v>
          </cell>
          <cell r="H8563">
            <v>39.799999999999997</v>
          </cell>
          <cell r="I8563" t="str">
            <v/>
          </cell>
          <cell r="J8563" t="str">
            <v/>
          </cell>
          <cell r="K8563" t="str">
            <v/>
          </cell>
          <cell r="L8563" t="str">
            <v/>
          </cell>
          <cell r="M8563" t="str">
            <v>免稅</v>
          </cell>
          <cell r="N8563" t="str">
            <v>7506023164</v>
          </cell>
        </row>
        <row r="8564">
          <cell r="A8564" t="str">
            <v>50602328</v>
          </cell>
          <cell r="B8564" t="str">
            <v>豐子愷談建築</v>
          </cell>
          <cell r="C8564" t="str">
            <v>豐子愷</v>
          </cell>
          <cell r="D8564">
            <v>120</v>
          </cell>
          <cell r="E8564">
            <v>0</v>
          </cell>
          <cell r="F8564" t="str">
            <v>平裝</v>
          </cell>
          <cell r="G8564" t="str">
            <v>東方</v>
          </cell>
          <cell r="H8564">
            <v>24</v>
          </cell>
          <cell r="I8564" t="str">
            <v/>
          </cell>
          <cell r="J8564" t="str">
            <v/>
          </cell>
          <cell r="K8564" t="str">
            <v/>
          </cell>
          <cell r="L8564" t="str">
            <v/>
          </cell>
          <cell r="M8564" t="str">
            <v>免稅</v>
          </cell>
          <cell r="N8564" t="str">
            <v>7506023288</v>
          </cell>
        </row>
        <row r="8565">
          <cell r="A8565" t="str">
            <v>50602329</v>
          </cell>
          <cell r="B8565" t="str">
            <v>豐子愷談名畫</v>
          </cell>
          <cell r="C8565" t="str">
            <v>豐子愷</v>
          </cell>
          <cell r="D8565">
            <v>149</v>
          </cell>
          <cell r="E8565">
            <v>0</v>
          </cell>
          <cell r="F8565" t="str">
            <v>平裝</v>
          </cell>
          <cell r="G8565" t="str">
            <v>東方</v>
          </cell>
          <cell r="H8565">
            <v>29.8</v>
          </cell>
          <cell r="I8565" t="str">
            <v/>
          </cell>
          <cell r="J8565" t="str">
            <v/>
          </cell>
          <cell r="K8565" t="str">
            <v/>
          </cell>
          <cell r="L8565" t="str">
            <v/>
          </cell>
          <cell r="M8565" t="str">
            <v>免稅</v>
          </cell>
          <cell r="N8565" t="str">
            <v>7506023296</v>
          </cell>
        </row>
        <row r="8566">
          <cell r="A8566" t="str">
            <v>50602342</v>
          </cell>
          <cell r="B8566" t="str">
            <v>親歷宗教(東方卷)</v>
          </cell>
          <cell r="C8566" t="str">
            <v>本社</v>
          </cell>
          <cell r="D8566">
            <v>199</v>
          </cell>
          <cell r="E8566">
            <v>0</v>
          </cell>
          <cell r="F8566" t="str">
            <v>平裝</v>
          </cell>
          <cell r="G8566" t="str">
            <v>東方</v>
          </cell>
          <cell r="H8566">
            <v>0</v>
          </cell>
          <cell r="I8566" t="str">
            <v/>
          </cell>
          <cell r="J8566" t="str">
            <v/>
          </cell>
          <cell r="K8566" t="str">
            <v/>
          </cell>
          <cell r="L8566" t="str">
            <v/>
          </cell>
          <cell r="M8566" t="str">
            <v>免稅</v>
          </cell>
          <cell r="N8566" t="str">
            <v>7506023423</v>
          </cell>
        </row>
        <row r="8567">
          <cell r="A8567" t="str">
            <v>50602343</v>
          </cell>
          <cell r="B8567" t="str">
            <v>親歷宗教(西方卷)</v>
          </cell>
          <cell r="C8567" t="str">
            <v>本社</v>
          </cell>
          <cell r="D8567">
            <v>199</v>
          </cell>
          <cell r="E8567">
            <v>0</v>
          </cell>
          <cell r="F8567" t="str">
            <v>平裝</v>
          </cell>
          <cell r="G8567" t="str">
            <v>東方</v>
          </cell>
          <cell r="H8567">
            <v>0</v>
          </cell>
          <cell r="I8567" t="str">
            <v/>
          </cell>
          <cell r="J8567" t="str">
            <v/>
          </cell>
          <cell r="K8567" t="str">
            <v/>
          </cell>
          <cell r="L8567" t="str">
            <v/>
          </cell>
          <cell r="M8567" t="str">
            <v>免稅</v>
          </cell>
          <cell r="N8567" t="str">
            <v>7506023431</v>
          </cell>
        </row>
        <row r="8568">
          <cell r="A8568" t="str">
            <v>50602346</v>
          </cell>
          <cell r="B8568" t="str">
            <v>震撼世界的十天</v>
          </cell>
          <cell r="C8568" t="str">
            <v>裏德</v>
          </cell>
          <cell r="D8568">
            <v>174</v>
          </cell>
          <cell r="E8568">
            <v>0</v>
          </cell>
          <cell r="F8568" t="str">
            <v>平裝</v>
          </cell>
          <cell r="G8568" t="str">
            <v>東方</v>
          </cell>
          <cell r="H8568">
            <v>29</v>
          </cell>
          <cell r="I8568" t="str">
            <v/>
          </cell>
          <cell r="J8568" t="str">
            <v/>
          </cell>
          <cell r="K8568" t="str">
            <v/>
          </cell>
          <cell r="L8568" t="str">
            <v/>
          </cell>
          <cell r="M8568" t="str">
            <v>免稅</v>
          </cell>
          <cell r="N8568" t="str">
            <v>7506023466</v>
          </cell>
        </row>
        <row r="8569">
          <cell r="A8569" t="str">
            <v>50602353</v>
          </cell>
          <cell r="B8569" t="str">
            <v>沉夢遺香大運河</v>
          </cell>
          <cell r="C8569" t="str">
            <v>馬王</v>
          </cell>
          <cell r="D8569">
            <v>225</v>
          </cell>
          <cell r="E8569">
            <v>0</v>
          </cell>
          <cell r="F8569" t="str">
            <v>平裝</v>
          </cell>
          <cell r="G8569" t="str">
            <v>東方</v>
          </cell>
          <cell r="H8569">
            <v>45</v>
          </cell>
          <cell r="I8569" t="str">
            <v/>
          </cell>
          <cell r="J8569" t="str">
            <v/>
          </cell>
          <cell r="K8569" t="str">
            <v/>
          </cell>
          <cell r="L8569" t="str">
            <v/>
          </cell>
          <cell r="M8569" t="str">
            <v>免稅</v>
          </cell>
          <cell r="N8569" t="str">
            <v>7506023539</v>
          </cell>
        </row>
        <row r="8570">
          <cell r="A8570" t="str">
            <v>50602361</v>
          </cell>
          <cell r="B8570" t="str">
            <v>巴金的知與真</v>
          </cell>
          <cell r="C8570" t="str">
            <v>彭小花</v>
          </cell>
          <cell r="D8570">
            <v>249</v>
          </cell>
          <cell r="E8570">
            <v>0</v>
          </cell>
          <cell r="F8570" t="str">
            <v>平裝</v>
          </cell>
          <cell r="G8570" t="str">
            <v>東方</v>
          </cell>
          <cell r="H8570">
            <v>49.8</v>
          </cell>
          <cell r="I8570" t="str">
            <v/>
          </cell>
          <cell r="J8570" t="str">
            <v/>
          </cell>
          <cell r="K8570" t="str">
            <v/>
          </cell>
          <cell r="L8570" t="str">
            <v/>
          </cell>
          <cell r="M8570" t="str">
            <v>免稅</v>
          </cell>
          <cell r="N8570" t="str">
            <v>750602361X</v>
          </cell>
        </row>
        <row r="8571">
          <cell r="A8571" t="str">
            <v>50602383</v>
          </cell>
          <cell r="B8571" t="str">
            <v>劉心武揭秘紅樓夢2</v>
          </cell>
          <cell r="C8571" t="str">
            <v>劉心武</v>
          </cell>
          <cell r="D8571">
            <v>140</v>
          </cell>
          <cell r="E8571">
            <v>0</v>
          </cell>
          <cell r="F8571" t="str">
            <v>平裝</v>
          </cell>
          <cell r="G8571" t="str">
            <v>東方</v>
          </cell>
          <cell r="H8571">
            <v>0</v>
          </cell>
          <cell r="I8571" t="str">
            <v/>
          </cell>
          <cell r="J8571" t="str">
            <v/>
          </cell>
          <cell r="K8571" t="str">
            <v/>
          </cell>
          <cell r="L8571" t="str">
            <v/>
          </cell>
          <cell r="M8571" t="str">
            <v>免稅</v>
          </cell>
          <cell r="N8571" t="str">
            <v>7506023830</v>
          </cell>
        </row>
        <row r="8572">
          <cell r="A8572" t="str">
            <v>50602384</v>
          </cell>
          <cell r="B8572" t="str">
            <v>魯迅的彷徨與吶喊</v>
          </cell>
          <cell r="C8572" t="str">
            <v>陳靜</v>
          </cell>
          <cell r="D8572">
            <v>249</v>
          </cell>
          <cell r="E8572">
            <v>0</v>
          </cell>
          <cell r="F8572" t="str">
            <v>平裝</v>
          </cell>
          <cell r="G8572" t="str">
            <v>東方</v>
          </cell>
          <cell r="H8572">
            <v>49.8</v>
          </cell>
          <cell r="I8572" t="str">
            <v/>
          </cell>
          <cell r="J8572" t="str">
            <v/>
          </cell>
          <cell r="K8572" t="str">
            <v/>
          </cell>
          <cell r="L8572" t="str">
            <v/>
          </cell>
          <cell r="M8572" t="str">
            <v>免稅</v>
          </cell>
          <cell r="N8572" t="str">
            <v>7506023849</v>
          </cell>
        </row>
        <row r="8573">
          <cell r="A8573" t="str">
            <v>50602387</v>
          </cell>
          <cell r="B8573" t="str">
            <v>晚清風雲(上下)</v>
          </cell>
          <cell r="C8573" t="str">
            <v>本社</v>
          </cell>
          <cell r="D8573">
            <v>349</v>
          </cell>
          <cell r="E8573">
            <v>0</v>
          </cell>
          <cell r="F8573" t="str">
            <v>平裝</v>
          </cell>
          <cell r="G8573" t="str">
            <v>東方</v>
          </cell>
          <cell r="H8573">
            <v>0</v>
          </cell>
          <cell r="I8573" t="str">
            <v/>
          </cell>
          <cell r="J8573" t="str">
            <v/>
          </cell>
          <cell r="K8573" t="str">
            <v/>
          </cell>
          <cell r="L8573" t="str">
            <v/>
          </cell>
          <cell r="M8573" t="str">
            <v>免稅</v>
          </cell>
          <cell r="N8573" t="str">
            <v>7506023873</v>
          </cell>
        </row>
        <row r="8574">
          <cell r="A8574" t="str">
            <v>50602388</v>
          </cell>
          <cell r="B8574" t="str">
            <v>紅樓史詩－紅樓解夢</v>
          </cell>
          <cell r="C8574" t="str">
            <v>霍國玲</v>
          </cell>
          <cell r="D8574">
            <v>140</v>
          </cell>
          <cell r="E8574">
            <v>0</v>
          </cell>
          <cell r="F8574" t="str">
            <v>平裝</v>
          </cell>
          <cell r="G8574" t="str">
            <v>東方</v>
          </cell>
          <cell r="H8574">
            <v>28</v>
          </cell>
          <cell r="I8574" t="str">
            <v/>
          </cell>
          <cell r="J8574" t="str">
            <v/>
          </cell>
          <cell r="K8574" t="str">
            <v/>
          </cell>
          <cell r="L8574" t="str">
            <v/>
          </cell>
          <cell r="M8574" t="str">
            <v>免稅</v>
          </cell>
          <cell r="N8574" t="str">
            <v>7506023881</v>
          </cell>
        </row>
        <row r="8575">
          <cell r="A8575" t="str">
            <v>50602400</v>
          </cell>
          <cell r="B8575" t="str">
            <v>世界100災難</v>
          </cell>
          <cell r="C8575" t="str">
            <v>王鳳英[譯]</v>
          </cell>
          <cell r="D8575">
            <v>210</v>
          </cell>
          <cell r="E8575">
            <v>0</v>
          </cell>
          <cell r="F8575" t="str">
            <v>平裝</v>
          </cell>
          <cell r="G8575" t="str">
            <v>東方</v>
          </cell>
          <cell r="H8575">
            <v>42</v>
          </cell>
          <cell r="I8575" t="str">
            <v/>
          </cell>
          <cell r="J8575" t="str">
            <v/>
          </cell>
          <cell r="K8575" t="str">
            <v/>
          </cell>
          <cell r="L8575" t="str">
            <v/>
          </cell>
          <cell r="M8575" t="str">
            <v>免稅</v>
          </cell>
          <cell r="N8575" t="str">
            <v>7506024004</v>
          </cell>
        </row>
        <row r="8576">
          <cell r="A8576" t="str">
            <v>50602418</v>
          </cell>
          <cell r="B8576" t="str">
            <v>紅樓智慧</v>
          </cell>
          <cell r="C8576" t="str">
            <v>張志軍</v>
          </cell>
          <cell r="D8576">
            <v>110</v>
          </cell>
          <cell r="E8576">
            <v>0</v>
          </cell>
          <cell r="F8576" t="str">
            <v>平裝</v>
          </cell>
          <cell r="G8576" t="str">
            <v>東方</v>
          </cell>
          <cell r="H8576">
            <v>22</v>
          </cell>
          <cell r="I8576" t="str">
            <v/>
          </cell>
          <cell r="J8576" t="str">
            <v/>
          </cell>
          <cell r="K8576" t="str">
            <v/>
          </cell>
          <cell r="L8576" t="str">
            <v/>
          </cell>
          <cell r="M8576" t="str">
            <v>免稅</v>
          </cell>
          <cell r="N8576" t="str">
            <v>7506024187</v>
          </cell>
        </row>
        <row r="8577">
          <cell r="A8577" t="str">
            <v>50602420</v>
          </cell>
          <cell r="B8577" t="str">
            <v>易中天品讀漢代風雲人物</v>
          </cell>
          <cell r="C8577" t="str">
            <v>易中天</v>
          </cell>
          <cell r="D8577">
            <v>140</v>
          </cell>
          <cell r="E8577">
            <v>0</v>
          </cell>
          <cell r="F8577" t="str">
            <v>平裝</v>
          </cell>
          <cell r="G8577" t="str">
            <v>東方</v>
          </cell>
          <cell r="H8577">
            <v>28</v>
          </cell>
          <cell r="I8577" t="str">
            <v/>
          </cell>
          <cell r="J8577" t="str">
            <v/>
          </cell>
          <cell r="K8577" t="str">
            <v/>
          </cell>
          <cell r="L8577" t="str">
            <v/>
          </cell>
          <cell r="M8577" t="str">
            <v>免稅</v>
          </cell>
          <cell r="N8577" t="str">
            <v>7506024209</v>
          </cell>
        </row>
        <row r="8578">
          <cell r="A8578" t="str">
            <v>50602462</v>
          </cell>
          <cell r="B8578" t="str">
            <v>林語堂的才情人生</v>
          </cell>
          <cell r="C8578" t="str">
            <v>陳亞聯</v>
          </cell>
          <cell r="D8578">
            <v>249</v>
          </cell>
          <cell r="E8578">
            <v>0</v>
          </cell>
          <cell r="F8578" t="str">
            <v>平裝</v>
          </cell>
          <cell r="G8578" t="str">
            <v>東方</v>
          </cell>
          <cell r="H8578">
            <v>49.8</v>
          </cell>
          <cell r="I8578" t="str">
            <v/>
          </cell>
          <cell r="J8578" t="str">
            <v/>
          </cell>
          <cell r="K8578" t="str">
            <v/>
          </cell>
          <cell r="L8578" t="str">
            <v/>
          </cell>
          <cell r="M8578" t="str">
            <v>免稅</v>
          </cell>
          <cell r="N8578" t="str">
            <v>7506024624</v>
          </cell>
        </row>
        <row r="8579">
          <cell r="A8579" t="str">
            <v>50602498</v>
          </cell>
          <cell r="B8579" t="str">
            <v>世界最古老的神話:美索不達米亞和埃及的神話</v>
          </cell>
          <cell r="C8579" t="str">
            <v>(日)矢島文夫</v>
          </cell>
          <cell r="D8579">
            <v>115</v>
          </cell>
          <cell r="E8579">
            <v>0</v>
          </cell>
          <cell r="F8579" t="str">
            <v>平裝</v>
          </cell>
          <cell r="G8579" t="str">
            <v>東方</v>
          </cell>
          <cell r="H8579">
            <v>23</v>
          </cell>
          <cell r="I8579" t="str">
            <v/>
          </cell>
          <cell r="J8579" t="str">
            <v/>
          </cell>
          <cell r="K8579" t="str">
            <v/>
          </cell>
          <cell r="L8579" t="str">
            <v/>
          </cell>
          <cell r="M8579" t="str">
            <v>免稅</v>
          </cell>
          <cell r="N8579" t="str">
            <v>7506024985</v>
          </cell>
        </row>
        <row r="8580">
          <cell r="A8580" t="str">
            <v>50602505</v>
          </cell>
          <cell r="B8580" t="str">
            <v>馬瑞芳揭秘聊齋誌異</v>
          </cell>
          <cell r="C8580" t="str">
            <v>馬瑞芳</v>
          </cell>
          <cell r="D8580">
            <v>140</v>
          </cell>
          <cell r="E8580">
            <v>0</v>
          </cell>
          <cell r="F8580" t="str">
            <v>平裝</v>
          </cell>
          <cell r="G8580" t="str">
            <v>人民文學</v>
          </cell>
          <cell r="H8580">
            <v>28</v>
          </cell>
          <cell r="I8580" t="str">
            <v/>
          </cell>
          <cell r="J8580" t="str">
            <v/>
          </cell>
          <cell r="K8580" t="str">
            <v/>
          </cell>
          <cell r="L8580" t="str">
            <v/>
          </cell>
          <cell r="M8580" t="str">
            <v>免稅</v>
          </cell>
          <cell r="N8580" t="str">
            <v>7506025051</v>
          </cell>
        </row>
        <row r="8581">
          <cell r="A8581" t="str">
            <v>50602516</v>
          </cell>
          <cell r="B8581" t="str">
            <v>&lt;&lt;金瓶梅&gt;&gt;傳奇_蘭陵笑-笑生秘史</v>
          </cell>
          <cell r="C8581" t="str">
            <v>房文齋</v>
          </cell>
          <cell r="D8581">
            <v>148</v>
          </cell>
          <cell r="E8581">
            <v>0</v>
          </cell>
          <cell r="F8581" t="str">
            <v>平裝</v>
          </cell>
          <cell r="G8581" t="str">
            <v>東方</v>
          </cell>
          <cell r="H8581">
            <v>29.6</v>
          </cell>
          <cell r="I8581" t="str">
            <v/>
          </cell>
          <cell r="J8581" t="str">
            <v/>
          </cell>
          <cell r="K8581" t="str">
            <v/>
          </cell>
          <cell r="L8581" t="str">
            <v/>
          </cell>
          <cell r="M8581" t="str">
            <v>免稅</v>
          </cell>
          <cell r="N8581" t="str">
            <v>7506025167</v>
          </cell>
        </row>
        <row r="8582">
          <cell r="A8582" t="str">
            <v>50602524</v>
          </cell>
          <cell r="B8582" t="str">
            <v>一個真實的陸小曼 : 美麗與哀愁</v>
          </cell>
          <cell r="C8582" t="str">
            <v>劉思慧</v>
          </cell>
          <cell r="D8582">
            <v>245</v>
          </cell>
          <cell r="E8582">
            <v>0</v>
          </cell>
          <cell r="F8582" t="str">
            <v>平裝</v>
          </cell>
          <cell r="G8582" t="str">
            <v>東方</v>
          </cell>
          <cell r="H8582">
            <v>49</v>
          </cell>
          <cell r="I8582" t="str">
            <v/>
          </cell>
          <cell r="J8582" t="str">
            <v/>
          </cell>
          <cell r="K8582" t="str">
            <v/>
          </cell>
          <cell r="L8582" t="str">
            <v/>
          </cell>
          <cell r="M8582" t="str">
            <v>免稅</v>
          </cell>
          <cell r="N8582" t="str">
            <v>7506025248</v>
          </cell>
        </row>
        <row r="8583">
          <cell r="A8583" t="str">
            <v>50602525</v>
          </cell>
          <cell r="B8583" t="str">
            <v>梁啟超遊記</v>
          </cell>
          <cell r="C8583" t="str">
            <v>梁啟超</v>
          </cell>
          <cell r="D8583">
            <v>290</v>
          </cell>
          <cell r="E8583">
            <v>0</v>
          </cell>
          <cell r="F8583" t="str">
            <v>平裝</v>
          </cell>
          <cell r="G8583" t="str">
            <v>東方</v>
          </cell>
          <cell r="H8583">
            <v>58</v>
          </cell>
          <cell r="I8583" t="str">
            <v/>
          </cell>
          <cell r="J8583" t="str">
            <v/>
          </cell>
          <cell r="K8583" t="str">
            <v/>
          </cell>
          <cell r="L8583" t="str">
            <v/>
          </cell>
          <cell r="M8583" t="str">
            <v>免稅</v>
          </cell>
          <cell r="N8583" t="str">
            <v>7506025256</v>
          </cell>
        </row>
        <row r="8584">
          <cell r="A8584" t="str">
            <v>50602545</v>
          </cell>
          <cell r="B8584" t="str">
            <v>唐代樂人考述</v>
          </cell>
          <cell r="C8584" t="str">
            <v>毛水清</v>
          </cell>
          <cell r="D8584">
            <v>120</v>
          </cell>
          <cell r="E8584">
            <v>0</v>
          </cell>
          <cell r="F8584" t="str">
            <v>平裝</v>
          </cell>
          <cell r="G8584" t="str">
            <v>東方</v>
          </cell>
          <cell r="H8584">
            <v>24</v>
          </cell>
          <cell r="I8584" t="str">
            <v/>
          </cell>
          <cell r="J8584" t="str">
            <v/>
          </cell>
          <cell r="K8584" t="str">
            <v/>
          </cell>
          <cell r="L8584" t="str">
            <v/>
          </cell>
          <cell r="M8584" t="str">
            <v>免稅</v>
          </cell>
          <cell r="N8584" t="str">
            <v>7506025450</v>
          </cell>
        </row>
        <row r="8585">
          <cell r="A8585" t="str">
            <v>50602549</v>
          </cell>
          <cell r="B8585" t="str">
            <v>一個真實的“茜茜公主”</v>
          </cell>
          <cell r="C8585" t="str">
            <v>國歡</v>
          </cell>
          <cell r="D8585">
            <v>288</v>
          </cell>
          <cell r="E8585">
            <v>0</v>
          </cell>
          <cell r="F8585" t="str">
            <v>平裝</v>
          </cell>
          <cell r="G8585" t="str">
            <v>東方</v>
          </cell>
          <cell r="H8585">
            <v>48</v>
          </cell>
          <cell r="I8585" t="str">
            <v/>
          </cell>
          <cell r="J8585" t="str">
            <v/>
          </cell>
          <cell r="K8585" t="str">
            <v/>
          </cell>
          <cell r="L8585" t="str">
            <v/>
          </cell>
          <cell r="M8585" t="str">
            <v>免稅</v>
          </cell>
          <cell r="N8585" t="str">
            <v>7506025493</v>
          </cell>
        </row>
        <row r="8586">
          <cell r="A8586" t="str">
            <v>50602557</v>
          </cell>
          <cell r="B8586" t="str">
            <v>中國書法五千年(紫圖)</v>
          </cell>
          <cell r="C8586" t="str">
            <v>蕭元</v>
          </cell>
          <cell r="D8586">
            <v>340</v>
          </cell>
          <cell r="E8586">
            <v>0</v>
          </cell>
          <cell r="F8586" t="str">
            <v>平裝</v>
          </cell>
          <cell r="G8586" t="str">
            <v>東方</v>
          </cell>
          <cell r="H8586">
            <v>68</v>
          </cell>
          <cell r="I8586" t="str">
            <v/>
          </cell>
          <cell r="J8586" t="str">
            <v/>
          </cell>
          <cell r="K8586" t="str">
            <v/>
          </cell>
          <cell r="L8586" t="str">
            <v/>
          </cell>
          <cell r="M8586" t="str">
            <v>免稅</v>
          </cell>
          <cell r="N8586" t="str">
            <v>9787506025577</v>
          </cell>
        </row>
        <row r="8587">
          <cell r="A8587" t="str">
            <v>50602561</v>
          </cell>
          <cell r="B8587" t="str">
            <v>朱自清遊記</v>
          </cell>
          <cell r="C8587" t="str">
            <v>朱自清</v>
          </cell>
          <cell r="D8587">
            <v>249</v>
          </cell>
          <cell r="E8587">
            <v>0</v>
          </cell>
          <cell r="F8587" t="str">
            <v>平裝</v>
          </cell>
          <cell r="G8587" t="str">
            <v>東方</v>
          </cell>
          <cell r="H8587">
            <v>49.8</v>
          </cell>
          <cell r="I8587" t="str">
            <v/>
          </cell>
          <cell r="J8587" t="str">
            <v/>
          </cell>
          <cell r="K8587" t="str">
            <v/>
          </cell>
          <cell r="L8587" t="str">
            <v/>
          </cell>
          <cell r="M8587" t="str">
            <v>免稅</v>
          </cell>
          <cell r="N8587" t="str">
            <v>7506025612</v>
          </cell>
        </row>
        <row r="8588">
          <cell r="A8588" t="str">
            <v>50602563</v>
          </cell>
          <cell r="B8588" t="str">
            <v>國際服飾店堂陳列經典</v>
          </cell>
          <cell r="C8588" t="str">
            <v>王士如</v>
          </cell>
          <cell r="D8588">
            <v>288</v>
          </cell>
          <cell r="E8588">
            <v>1</v>
          </cell>
          <cell r="F8588" t="str">
            <v>平裝</v>
          </cell>
          <cell r="G8588" t="str">
            <v>東方</v>
          </cell>
          <cell r="H8588">
            <v>48</v>
          </cell>
          <cell r="I8588" t="str">
            <v/>
          </cell>
          <cell r="J8588" t="str">
            <v/>
          </cell>
          <cell r="K8588" t="str">
            <v/>
          </cell>
          <cell r="L8588" t="str">
            <v/>
          </cell>
          <cell r="M8588" t="str">
            <v>免稅</v>
          </cell>
          <cell r="N8588" t="str">
            <v>7506025639</v>
          </cell>
        </row>
        <row r="8589">
          <cell r="A8589" t="str">
            <v>50602581</v>
          </cell>
          <cell r="B8589" t="str">
            <v>故宮過客</v>
          </cell>
          <cell r="C8589" t="str">
            <v>王沖霄</v>
          </cell>
          <cell r="D8589">
            <v>140</v>
          </cell>
          <cell r="E8589">
            <v>0</v>
          </cell>
          <cell r="F8589" t="str">
            <v>平裝</v>
          </cell>
          <cell r="G8589" t="str">
            <v>東方</v>
          </cell>
          <cell r="H8589">
            <v>28</v>
          </cell>
          <cell r="I8589" t="str">
            <v/>
          </cell>
          <cell r="J8589" t="str">
            <v/>
          </cell>
          <cell r="K8589" t="str">
            <v/>
          </cell>
          <cell r="L8589" t="str">
            <v/>
          </cell>
          <cell r="M8589" t="str">
            <v>免稅</v>
          </cell>
          <cell r="N8589" t="str">
            <v>7506025817</v>
          </cell>
        </row>
        <row r="8590">
          <cell r="A8590" t="str">
            <v>50602582</v>
          </cell>
          <cell r="B8590" t="str">
            <v>味道</v>
          </cell>
          <cell r="C8590" t="str">
            <v>CCTV&lt;&lt;財富故事會&gt;&gt;欄目組</v>
          </cell>
          <cell r="D8590">
            <v>125</v>
          </cell>
          <cell r="E8590">
            <v>0</v>
          </cell>
          <cell r="F8590" t="str">
            <v>平裝</v>
          </cell>
          <cell r="G8590" t="str">
            <v>東方</v>
          </cell>
          <cell r="H8590">
            <v>25</v>
          </cell>
          <cell r="I8590" t="str">
            <v/>
          </cell>
          <cell r="J8590" t="str">
            <v/>
          </cell>
          <cell r="K8590" t="str">
            <v/>
          </cell>
          <cell r="L8590" t="str">
            <v/>
          </cell>
          <cell r="M8590" t="str">
            <v>免稅</v>
          </cell>
          <cell r="N8590" t="str">
            <v>7506025825</v>
          </cell>
        </row>
        <row r="8591">
          <cell r="A8591" t="str">
            <v>50602584</v>
          </cell>
          <cell r="B8591" t="str">
            <v>品三國前傳之漢代風雲人物</v>
          </cell>
          <cell r="C8591" t="str">
            <v>易中天</v>
          </cell>
          <cell r="D8591">
            <v>115</v>
          </cell>
          <cell r="E8591">
            <v>0</v>
          </cell>
          <cell r="F8591" t="str">
            <v>平裝</v>
          </cell>
          <cell r="G8591" t="str">
            <v>東方</v>
          </cell>
          <cell r="H8591">
            <v>23</v>
          </cell>
          <cell r="I8591" t="str">
            <v/>
          </cell>
          <cell r="J8591" t="str">
            <v/>
          </cell>
          <cell r="K8591" t="str">
            <v/>
          </cell>
          <cell r="L8591" t="str">
            <v/>
          </cell>
          <cell r="M8591" t="str">
            <v>免稅</v>
          </cell>
          <cell r="N8591" t="str">
            <v>7506025841</v>
          </cell>
        </row>
        <row r="8592">
          <cell r="A8592" t="str">
            <v>50602590</v>
          </cell>
          <cell r="B8592" t="str">
            <v>許衡集</v>
          </cell>
          <cell r="C8592" t="str">
            <v>許衡</v>
          </cell>
          <cell r="D8592">
            <v>180</v>
          </cell>
          <cell r="E8592">
            <v>0</v>
          </cell>
          <cell r="F8592" t="str">
            <v>平裝</v>
          </cell>
          <cell r="G8592" t="str">
            <v>東方</v>
          </cell>
          <cell r="H8592">
            <v>36</v>
          </cell>
          <cell r="I8592" t="str">
            <v/>
          </cell>
          <cell r="J8592" t="str">
            <v/>
          </cell>
          <cell r="K8592" t="str">
            <v/>
          </cell>
          <cell r="L8592" t="str">
            <v/>
          </cell>
          <cell r="M8592" t="str">
            <v>免稅</v>
          </cell>
          <cell r="N8592" t="str">
            <v>7506025906</v>
          </cell>
        </row>
        <row r="8593">
          <cell r="A8593" t="str">
            <v>50602627</v>
          </cell>
          <cell r="B8593" t="str">
            <v>天朝落日--中國二十王朝覆亡全景</v>
          </cell>
          <cell r="C8593" t="str">
            <v>彭勇</v>
          </cell>
          <cell r="D8593">
            <v>199</v>
          </cell>
          <cell r="E8593">
            <v>0</v>
          </cell>
          <cell r="F8593" t="str">
            <v>平裝</v>
          </cell>
          <cell r="G8593" t="str">
            <v>東方</v>
          </cell>
          <cell r="H8593">
            <v>39.799999999999997</v>
          </cell>
          <cell r="I8593" t="str">
            <v/>
          </cell>
          <cell r="J8593" t="str">
            <v/>
          </cell>
          <cell r="K8593" t="str">
            <v/>
          </cell>
          <cell r="L8593" t="str">
            <v/>
          </cell>
          <cell r="M8593" t="str">
            <v>免稅</v>
          </cell>
          <cell r="N8593" t="str">
            <v>7506026279</v>
          </cell>
        </row>
        <row r="8594">
          <cell r="A8594" t="str">
            <v>50602629</v>
          </cell>
          <cell r="B8594" t="str">
            <v>崇禎十七年-社會震蕩與文化變奏</v>
          </cell>
          <cell r="C8594" t="str">
            <v>余同元</v>
          </cell>
          <cell r="D8594">
            <v>160</v>
          </cell>
          <cell r="E8594">
            <v>0</v>
          </cell>
          <cell r="F8594" t="str">
            <v>平裝</v>
          </cell>
          <cell r="G8594" t="str">
            <v>東方</v>
          </cell>
          <cell r="H8594">
            <v>32</v>
          </cell>
          <cell r="I8594" t="str">
            <v/>
          </cell>
          <cell r="J8594" t="str">
            <v/>
          </cell>
          <cell r="K8594" t="str">
            <v/>
          </cell>
          <cell r="L8594" t="str">
            <v/>
          </cell>
          <cell r="M8594" t="str">
            <v>免稅</v>
          </cell>
          <cell r="N8594" t="str">
            <v>7506026295</v>
          </cell>
        </row>
        <row r="8595">
          <cell r="A8595" t="str">
            <v>50602637</v>
          </cell>
          <cell r="B8595" t="str">
            <v>趙林談文明衝突與文化演進</v>
          </cell>
          <cell r="C8595" t="str">
            <v>趙林</v>
          </cell>
          <cell r="D8595">
            <v>150</v>
          </cell>
          <cell r="E8595">
            <v>0</v>
          </cell>
          <cell r="F8595" t="str">
            <v>平裝</v>
          </cell>
          <cell r="G8595" t="str">
            <v>東方</v>
          </cell>
          <cell r="H8595">
            <v>30</v>
          </cell>
          <cell r="I8595" t="str">
            <v/>
          </cell>
          <cell r="J8595" t="str">
            <v/>
          </cell>
          <cell r="K8595" t="str">
            <v/>
          </cell>
          <cell r="L8595" t="str">
            <v/>
          </cell>
          <cell r="M8595" t="str">
            <v>免稅</v>
          </cell>
          <cell r="N8595" t="str">
            <v>7506026376</v>
          </cell>
        </row>
        <row r="8596">
          <cell r="A8596" t="str">
            <v>50602640</v>
          </cell>
          <cell r="B8596" t="str">
            <v>伊斯蘭文化與中國本土文化的整合</v>
          </cell>
          <cell r="C8596" t="str">
            <v>張宗奇</v>
          </cell>
          <cell r="D8596">
            <v>80</v>
          </cell>
          <cell r="E8596">
            <v>0</v>
          </cell>
          <cell r="F8596" t="str">
            <v>平裝</v>
          </cell>
          <cell r="G8596" t="str">
            <v>東方</v>
          </cell>
          <cell r="H8596">
            <v>16</v>
          </cell>
          <cell r="I8596" t="str">
            <v/>
          </cell>
          <cell r="J8596" t="str">
            <v/>
          </cell>
          <cell r="K8596" t="str">
            <v/>
          </cell>
          <cell r="L8596" t="str">
            <v/>
          </cell>
          <cell r="M8596" t="str">
            <v>免稅</v>
          </cell>
          <cell r="N8596" t="str">
            <v>7506026406</v>
          </cell>
        </row>
        <row r="8597">
          <cell r="A8597" t="str">
            <v>50602646</v>
          </cell>
          <cell r="B8597" t="str">
            <v>史達林的女兒--斯維特蘭娜·阿利盧耶娃的生活</v>
          </cell>
          <cell r="C8597" t="str">
            <v>馬爾塔.薩德[德]</v>
          </cell>
          <cell r="D8597">
            <v>290</v>
          </cell>
          <cell r="E8597">
            <v>0</v>
          </cell>
          <cell r="F8597" t="str">
            <v>平裝</v>
          </cell>
          <cell r="G8597" t="str">
            <v>東方</v>
          </cell>
          <cell r="H8597">
            <v>58</v>
          </cell>
          <cell r="I8597" t="str">
            <v/>
          </cell>
          <cell r="J8597" t="str">
            <v/>
          </cell>
          <cell r="K8597" t="str">
            <v/>
          </cell>
          <cell r="L8597" t="str">
            <v/>
          </cell>
          <cell r="M8597" t="str">
            <v>免稅</v>
          </cell>
          <cell r="N8597" t="str">
            <v>9787506026468</v>
          </cell>
        </row>
        <row r="8598">
          <cell r="A8598" t="str">
            <v>50602661</v>
          </cell>
          <cell r="B8598" t="str">
            <v>中國的傳統</v>
          </cell>
          <cell r="C8598" t="str">
            <v>吳國楨</v>
          </cell>
          <cell r="D8598">
            <v>340</v>
          </cell>
          <cell r="E8598">
            <v>0</v>
          </cell>
          <cell r="F8598" t="str">
            <v>平裝</v>
          </cell>
          <cell r="G8598" t="str">
            <v>東方</v>
          </cell>
          <cell r="H8598">
            <v>68</v>
          </cell>
          <cell r="I8598" t="str">
            <v/>
          </cell>
          <cell r="J8598" t="str">
            <v/>
          </cell>
          <cell r="K8598" t="str">
            <v/>
          </cell>
          <cell r="L8598" t="str">
            <v/>
          </cell>
          <cell r="M8598" t="str">
            <v>免稅</v>
          </cell>
          <cell r="N8598" t="str">
            <v>7506026619</v>
          </cell>
        </row>
        <row r="8599">
          <cell r="A8599" t="str">
            <v>50602686</v>
          </cell>
          <cell r="B8599" t="str">
            <v>劉揚體細解經典中的愛情</v>
          </cell>
          <cell r="C8599" t="str">
            <v>劉揚體</v>
          </cell>
          <cell r="D8599">
            <v>125</v>
          </cell>
          <cell r="E8599">
            <v>0</v>
          </cell>
          <cell r="F8599" t="str">
            <v>平裝</v>
          </cell>
          <cell r="G8599" t="str">
            <v>東方</v>
          </cell>
          <cell r="H8599">
            <v>25</v>
          </cell>
          <cell r="I8599" t="str">
            <v/>
          </cell>
          <cell r="J8599" t="str">
            <v/>
          </cell>
          <cell r="K8599" t="str">
            <v/>
          </cell>
          <cell r="L8599" t="str">
            <v/>
          </cell>
          <cell r="M8599" t="str">
            <v>免稅</v>
          </cell>
          <cell r="N8599" t="str">
            <v>7506026864</v>
          </cell>
        </row>
        <row r="8600">
          <cell r="A8600" t="str">
            <v>50602688</v>
          </cell>
          <cell r="B8600" t="str">
            <v>禪悟的實證：禪宗思想的科學發凡</v>
          </cell>
          <cell r="C8600" t="str">
            <v>周昌樂</v>
          </cell>
          <cell r="D8600">
            <v>240</v>
          </cell>
          <cell r="E8600">
            <v>0</v>
          </cell>
          <cell r="F8600" t="str">
            <v>精裝</v>
          </cell>
          <cell r="G8600" t="str">
            <v>東方</v>
          </cell>
          <cell r="H8600">
            <v>48</v>
          </cell>
          <cell r="I8600" t="str">
            <v/>
          </cell>
          <cell r="J8600" t="str">
            <v/>
          </cell>
          <cell r="K8600" t="str">
            <v/>
          </cell>
          <cell r="L8600" t="str">
            <v/>
          </cell>
          <cell r="M8600" t="str">
            <v>免稅</v>
          </cell>
          <cell r="N8600" t="str">
            <v>7506026880</v>
          </cell>
        </row>
        <row r="8601">
          <cell r="A8601" t="str">
            <v>50602695</v>
          </cell>
          <cell r="B8601" t="str">
            <v>毛澤東的1949</v>
          </cell>
          <cell r="C8601" t="str">
            <v>陳也辰，王欽雙著</v>
          </cell>
          <cell r="D8601">
            <v>180</v>
          </cell>
          <cell r="E8601">
            <v>0</v>
          </cell>
          <cell r="F8601" t="str">
            <v>平裝</v>
          </cell>
          <cell r="G8601" t="str">
            <v>東方</v>
          </cell>
          <cell r="H8601">
            <v>36</v>
          </cell>
          <cell r="I8601" t="str">
            <v/>
          </cell>
          <cell r="J8601" t="str">
            <v/>
          </cell>
          <cell r="K8601" t="str">
            <v/>
          </cell>
          <cell r="L8601" t="str">
            <v/>
          </cell>
          <cell r="M8601" t="str">
            <v>免稅</v>
          </cell>
          <cell r="N8601" t="str">
            <v>7506026953</v>
          </cell>
        </row>
        <row r="8602">
          <cell r="A8602" t="str">
            <v>50602697</v>
          </cell>
          <cell r="B8602" t="str">
            <v>世界聖地遊</v>
          </cell>
          <cell r="C8602" t="str">
            <v>王瑩</v>
          </cell>
          <cell r="D8602">
            <v>175</v>
          </cell>
          <cell r="E8602">
            <v>0</v>
          </cell>
          <cell r="F8602" t="str">
            <v>平裝</v>
          </cell>
          <cell r="G8602" t="str">
            <v>東方</v>
          </cell>
          <cell r="H8602">
            <v>35</v>
          </cell>
          <cell r="I8602" t="str">
            <v/>
          </cell>
          <cell r="J8602" t="str">
            <v/>
          </cell>
          <cell r="K8602" t="str">
            <v/>
          </cell>
          <cell r="L8602" t="str">
            <v/>
          </cell>
          <cell r="M8602" t="str">
            <v>免稅</v>
          </cell>
          <cell r="N8602" t="str">
            <v>750602697X</v>
          </cell>
        </row>
        <row r="8603">
          <cell r="A8603" t="str">
            <v>50602710</v>
          </cell>
          <cell r="B8603" t="str">
            <v>黛玉原型畫像考</v>
          </cell>
          <cell r="C8603" t="str">
            <v>霍國玲</v>
          </cell>
          <cell r="D8603">
            <v>210</v>
          </cell>
          <cell r="E8603">
            <v>0</v>
          </cell>
          <cell r="F8603" t="str">
            <v>平裝</v>
          </cell>
          <cell r="G8603" t="str">
            <v>東方</v>
          </cell>
          <cell r="H8603">
            <v>35</v>
          </cell>
          <cell r="I8603" t="str">
            <v/>
          </cell>
          <cell r="J8603" t="str">
            <v/>
          </cell>
          <cell r="K8603" t="str">
            <v/>
          </cell>
          <cell r="L8603" t="str">
            <v/>
          </cell>
          <cell r="M8603" t="str">
            <v>免稅</v>
          </cell>
          <cell r="N8603" t="str">
            <v>9787506027106</v>
          </cell>
        </row>
        <row r="8604">
          <cell r="A8604" t="str">
            <v>50602717</v>
          </cell>
          <cell r="B8604" t="str">
            <v>落架的鳳凰-中國歷代流落民間的皇后皇妃公主們</v>
          </cell>
          <cell r="C8604" t="str">
            <v>楊府</v>
          </cell>
          <cell r="D8604">
            <v>164</v>
          </cell>
          <cell r="E8604">
            <v>0</v>
          </cell>
          <cell r="F8604" t="str">
            <v>平裝</v>
          </cell>
          <cell r="G8604" t="str">
            <v>東方</v>
          </cell>
          <cell r="H8604">
            <v>32.799999999999997</v>
          </cell>
          <cell r="I8604" t="str">
            <v/>
          </cell>
          <cell r="J8604" t="str">
            <v/>
          </cell>
          <cell r="K8604" t="str">
            <v/>
          </cell>
          <cell r="L8604" t="str">
            <v/>
          </cell>
          <cell r="M8604" t="str">
            <v>免稅</v>
          </cell>
          <cell r="N8604" t="str">
            <v>7506027178</v>
          </cell>
        </row>
        <row r="8605">
          <cell r="A8605" t="str">
            <v>50602751</v>
          </cell>
          <cell r="B8605" t="str">
            <v>莊子看人生</v>
          </cell>
          <cell r="C8605" t="str">
            <v>劉冬穎</v>
          </cell>
          <cell r="D8605">
            <v>130</v>
          </cell>
          <cell r="E8605">
            <v>0</v>
          </cell>
          <cell r="F8605" t="str">
            <v>平裝</v>
          </cell>
          <cell r="G8605" t="str">
            <v>東方</v>
          </cell>
          <cell r="H8605">
            <v>26</v>
          </cell>
          <cell r="I8605" t="str">
            <v/>
          </cell>
          <cell r="J8605" t="str">
            <v/>
          </cell>
          <cell r="K8605" t="str">
            <v/>
          </cell>
          <cell r="L8605" t="str">
            <v/>
          </cell>
          <cell r="M8605" t="str">
            <v>免稅</v>
          </cell>
          <cell r="N8605" t="str">
            <v>7506027518</v>
          </cell>
        </row>
        <row r="8606">
          <cell r="A8606" t="str">
            <v>50602754</v>
          </cell>
          <cell r="B8606" t="str">
            <v>吳梅講詞</v>
          </cell>
          <cell r="C8606" t="str">
            <v/>
          </cell>
          <cell r="D8606">
            <v>190</v>
          </cell>
          <cell r="E8606">
            <v>0</v>
          </cell>
          <cell r="F8606" t="str">
            <v>平裝</v>
          </cell>
          <cell r="G8606" t="str">
            <v>東方</v>
          </cell>
          <cell r="H8606">
            <v>38</v>
          </cell>
          <cell r="I8606" t="str">
            <v/>
          </cell>
          <cell r="J8606" t="str">
            <v/>
          </cell>
          <cell r="K8606" t="str">
            <v/>
          </cell>
          <cell r="L8606" t="str">
            <v/>
          </cell>
          <cell r="M8606" t="str">
            <v>免稅</v>
          </cell>
          <cell r="N8606" t="str">
            <v>7506027542</v>
          </cell>
        </row>
        <row r="8607">
          <cell r="A8607" t="str">
            <v>50602755</v>
          </cell>
          <cell r="B8607" t="str">
            <v>章太炎講國學</v>
          </cell>
          <cell r="C8607" t="str">
            <v>章太炎</v>
          </cell>
          <cell r="D8607">
            <v>294</v>
          </cell>
          <cell r="E8607">
            <v>0</v>
          </cell>
          <cell r="F8607" t="str">
            <v>平裝</v>
          </cell>
          <cell r="G8607" t="str">
            <v>東方</v>
          </cell>
          <cell r="H8607">
            <v>49</v>
          </cell>
          <cell r="I8607" t="str">
            <v/>
          </cell>
          <cell r="J8607" t="str">
            <v/>
          </cell>
          <cell r="K8607" t="str">
            <v/>
          </cell>
          <cell r="L8607" t="str">
            <v/>
          </cell>
          <cell r="M8607" t="str">
            <v>免稅</v>
          </cell>
          <cell r="N8607" t="str">
            <v>9787506027557</v>
          </cell>
        </row>
        <row r="8608">
          <cell r="A8608" t="str">
            <v>50602757</v>
          </cell>
          <cell r="B8608" t="str">
            <v>李學勤講中國文明</v>
          </cell>
          <cell r="C8608" t="str">
            <v>李學勤</v>
          </cell>
          <cell r="D8608">
            <v>348</v>
          </cell>
          <cell r="E8608">
            <v>0</v>
          </cell>
          <cell r="F8608" t="str">
            <v>平裝</v>
          </cell>
          <cell r="G8608" t="str">
            <v>東方</v>
          </cell>
          <cell r="H8608">
            <v>58</v>
          </cell>
          <cell r="I8608" t="str">
            <v/>
          </cell>
          <cell r="J8608" t="str">
            <v/>
          </cell>
          <cell r="K8608" t="str">
            <v/>
          </cell>
          <cell r="L8608" t="str">
            <v/>
          </cell>
          <cell r="M8608" t="str">
            <v>免稅</v>
          </cell>
          <cell r="N8608" t="str">
            <v>9787506027571</v>
          </cell>
        </row>
        <row r="8609">
          <cell r="A8609" t="str">
            <v>50602758</v>
          </cell>
          <cell r="B8609" t="str">
            <v>講清史</v>
          </cell>
          <cell r="C8609" t="str">
            <v>孟森</v>
          </cell>
          <cell r="D8609">
            <v>290</v>
          </cell>
          <cell r="E8609">
            <v>0</v>
          </cell>
          <cell r="F8609" t="str">
            <v>平裝</v>
          </cell>
          <cell r="G8609" t="str">
            <v>東方</v>
          </cell>
          <cell r="H8609">
            <v>58</v>
          </cell>
          <cell r="I8609" t="str">
            <v/>
          </cell>
          <cell r="J8609" t="str">
            <v/>
          </cell>
          <cell r="K8609" t="str">
            <v/>
          </cell>
          <cell r="L8609" t="str">
            <v/>
          </cell>
          <cell r="M8609" t="str">
            <v>免稅</v>
          </cell>
          <cell r="N8609" t="str">
            <v>7506027585</v>
          </cell>
        </row>
        <row r="8610">
          <cell r="A8610" t="str">
            <v>50602772</v>
          </cell>
          <cell r="B8610" t="str">
            <v>看罷西遊不成精</v>
          </cell>
          <cell r="C8610" t="str">
            <v>崔岱遠</v>
          </cell>
          <cell r="D8610">
            <v>150</v>
          </cell>
          <cell r="E8610">
            <v>0</v>
          </cell>
          <cell r="F8610" t="str">
            <v>平裝</v>
          </cell>
          <cell r="G8610" t="str">
            <v>東方</v>
          </cell>
          <cell r="H8610">
            <v>25</v>
          </cell>
          <cell r="I8610" t="str">
            <v/>
          </cell>
          <cell r="J8610" t="str">
            <v/>
          </cell>
          <cell r="K8610" t="str">
            <v/>
          </cell>
          <cell r="L8610" t="str">
            <v/>
          </cell>
          <cell r="M8610" t="str">
            <v>免稅</v>
          </cell>
          <cell r="N8610" t="str">
            <v>7506027720</v>
          </cell>
        </row>
        <row r="8611">
          <cell r="A8611" t="str">
            <v>50602779</v>
          </cell>
          <cell r="B8611" t="str">
            <v>生命的大智慧-老子</v>
          </cell>
          <cell r="C8611" t="str">
            <v>余培林</v>
          </cell>
          <cell r="D8611">
            <v>149</v>
          </cell>
          <cell r="E8611">
            <v>0</v>
          </cell>
          <cell r="F8611" t="str">
            <v>平裝</v>
          </cell>
          <cell r="G8611" t="str">
            <v>東方</v>
          </cell>
          <cell r="H8611">
            <v>29.8</v>
          </cell>
          <cell r="I8611" t="str">
            <v/>
          </cell>
          <cell r="J8611" t="str">
            <v/>
          </cell>
          <cell r="K8611" t="str">
            <v/>
          </cell>
          <cell r="L8611" t="str">
            <v/>
          </cell>
          <cell r="M8611" t="str">
            <v>免稅</v>
          </cell>
          <cell r="N8611" t="str">
            <v>7506027798</v>
          </cell>
        </row>
        <row r="8612">
          <cell r="A8612" t="str">
            <v>50602780</v>
          </cell>
          <cell r="B8612" t="str">
            <v>佛學的革命-六祖壇經</v>
          </cell>
          <cell r="C8612" t="str">
            <v>楊惠南</v>
          </cell>
          <cell r="D8612">
            <v>179</v>
          </cell>
          <cell r="E8612">
            <v>0</v>
          </cell>
          <cell r="F8612" t="str">
            <v>平裝</v>
          </cell>
          <cell r="G8612" t="str">
            <v>東方</v>
          </cell>
          <cell r="H8612">
            <v>29.8</v>
          </cell>
          <cell r="I8612" t="str">
            <v/>
          </cell>
          <cell r="J8612" t="str">
            <v/>
          </cell>
          <cell r="K8612" t="str">
            <v/>
          </cell>
          <cell r="L8612" t="str">
            <v/>
          </cell>
          <cell r="M8612" t="str">
            <v>免稅</v>
          </cell>
          <cell r="N8612" t="str">
            <v>7506027801</v>
          </cell>
        </row>
        <row r="8613">
          <cell r="A8613" t="str">
            <v>50602814</v>
          </cell>
          <cell r="B8613" t="str">
            <v>帝王的智源-貞觀政要</v>
          </cell>
          <cell r="C8613" t="str">
            <v>雷家驥</v>
          </cell>
          <cell r="D8613">
            <v>149</v>
          </cell>
          <cell r="E8613">
            <v>0</v>
          </cell>
          <cell r="F8613" t="str">
            <v>平裝</v>
          </cell>
          <cell r="G8613" t="str">
            <v>東方</v>
          </cell>
          <cell r="H8613">
            <v>29.8</v>
          </cell>
          <cell r="I8613" t="str">
            <v/>
          </cell>
          <cell r="J8613" t="str">
            <v/>
          </cell>
          <cell r="K8613" t="str">
            <v/>
          </cell>
          <cell r="L8613" t="str">
            <v/>
          </cell>
          <cell r="M8613" t="str">
            <v>免稅</v>
          </cell>
          <cell r="N8613" t="str">
            <v>9787506028141</v>
          </cell>
        </row>
        <row r="8614">
          <cell r="A8614" t="str">
            <v>50602838</v>
          </cell>
          <cell r="B8614" t="str">
            <v>茅盾和他的女兒</v>
          </cell>
          <cell r="C8614" t="str">
            <v>鍾桂松</v>
          </cell>
          <cell r="D8614">
            <v>204</v>
          </cell>
          <cell r="E8614">
            <v>0</v>
          </cell>
          <cell r="F8614" t="str">
            <v>平裝</v>
          </cell>
          <cell r="G8614" t="str">
            <v>東方</v>
          </cell>
          <cell r="H8614">
            <v>34</v>
          </cell>
          <cell r="I8614" t="str">
            <v/>
          </cell>
          <cell r="J8614" t="str">
            <v/>
          </cell>
          <cell r="K8614" t="str">
            <v/>
          </cell>
          <cell r="L8614" t="str">
            <v/>
          </cell>
          <cell r="M8614" t="str">
            <v>免稅</v>
          </cell>
          <cell r="N8614" t="str">
            <v>7506028387</v>
          </cell>
        </row>
        <row r="8615">
          <cell r="A8615" t="str">
            <v>50602839</v>
          </cell>
          <cell r="B8615" t="str">
            <v>戲外看京劇</v>
          </cell>
          <cell r="C8615" t="str">
            <v>程建國</v>
          </cell>
          <cell r="D8615">
            <v>145</v>
          </cell>
          <cell r="E8615">
            <v>0</v>
          </cell>
          <cell r="F8615" t="str">
            <v>平裝</v>
          </cell>
          <cell r="G8615" t="str">
            <v>東方</v>
          </cell>
          <cell r="H8615">
            <v>29</v>
          </cell>
          <cell r="I8615" t="str">
            <v/>
          </cell>
          <cell r="J8615" t="str">
            <v/>
          </cell>
          <cell r="K8615" t="str">
            <v/>
          </cell>
          <cell r="L8615" t="str">
            <v/>
          </cell>
          <cell r="M8615" t="str">
            <v>免稅</v>
          </cell>
          <cell r="N8615" t="str">
            <v>9787506028394</v>
          </cell>
        </row>
        <row r="8616">
          <cell r="A8616" t="str">
            <v>50602840</v>
          </cell>
          <cell r="B8616" t="str">
            <v>品菜談史（上、下）</v>
          </cell>
          <cell r="C8616" t="str">
            <v>秦林</v>
          </cell>
          <cell r="D8616">
            <v>440</v>
          </cell>
          <cell r="E8616">
            <v>0</v>
          </cell>
          <cell r="F8616" t="str">
            <v>平裝</v>
          </cell>
          <cell r="G8616" t="str">
            <v>東方</v>
          </cell>
          <cell r="H8616">
            <v>88</v>
          </cell>
          <cell r="I8616" t="str">
            <v/>
          </cell>
          <cell r="J8616" t="str">
            <v/>
          </cell>
          <cell r="K8616" t="str">
            <v/>
          </cell>
          <cell r="L8616" t="str">
            <v/>
          </cell>
          <cell r="M8616" t="str">
            <v>免稅</v>
          </cell>
          <cell r="N8616" t="str">
            <v>7506028409</v>
          </cell>
        </row>
        <row r="8617">
          <cell r="A8617" t="str">
            <v>50602860</v>
          </cell>
          <cell r="B8617" t="str">
            <v>劉心武揭秘《紅樓夢》（第3部）：黛玉之謎及古本之秘</v>
          </cell>
          <cell r="C8617" t="str">
            <v>劉心武</v>
          </cell>
          <cell r="D8617">
            <v>140</v>
          </cell>
          <cell r="E8617">
            <v>0</v>
          </cell>
          <cell r="F8617" t="str">
            <v>平裝</v>
          </cell>
          <cell r="G8617" t="str">
            <v>東方</v>
          </cell>
          <cell r="H8617">
            <v>28</v>
          </cell>
          <cell r="I8617" t="str">
            <v/>
          </cell>
          <cell r="J8617" t="str">
            <v/>
          </cell>
          <cell r="K8617" t="str">
            <v/>
          </cell>
          <cell r="L8617" t="str">
            <v/>
          </cell>
          <cell r="M8617" t="str">
            <v>免稅</v>
          </cell>
          <cell r="N8617" t="str">
            <v>9787506028608</v>
          </cell>
        </row>
        <row r="8618">
          <cell r="A8618" t="str">
            <v>50602868</v>
          </cell>
          <cell r="B8618" t="str">
            <v>金庸筆下的文史典故(上下)</v>
          </cell>
          <cell r="C8618" t="str">
            <v>陳志明</v>
          </cell>
          <cell r="D8618">
            <v>330</v>
          </cell>
          <cell r="E8618">
            <v>0</v>
          </cell>
          <cell r="F8618" t="str">
            <v>平裝</v>
          </cell>
          <cell r="G8618" t="str">
            <v>東方</v>
          </cell>
          <cell r="H8618">
            <v>66</v>
          </cell>
          <cell r="I8618" t="str">
            <v/>
          </cell>
          <cell r="J8618" t="str">
            <v/>
          </cell>
          <cell r="K8618" t="str">
            <v/>
          </cell>
          <cell r="L8618" t="str">
            <v/>
          </cell>
          <cell r="M8618" t="str">
            <v>免稅</v>
          </cell>
          <cell r="N8618" t="str">
            <v>9787506028684</v>
          </cell>
        </row>
        <row r="8619">
          <cell r="A8619" t="str">
            <v>50602876</v>
          </cell>
          <cell r="B8619" t="str">
            <v>布衣孔子</v>
          </cell>
          <cell r="C8619" t="str">
            <v>李木生</v>
          </cell>
          <cell r="D8619">
            <v>190</v>
          </cell>
          <cell r="E8619">
            <v>0</v>
          </cell>
          <cell r="F8619" t="str">
            <v>平裝</v>
          </cell>
          <cell r="G8619" t="str">
            <v>東方</v>
          </cell>
          <cell r="H8619">
            <v>38</v>
          </cell>
          <cell r="I8619" t="str">
            <v/>
          </cell>
          <cell r="J8619" t="str">
            <v/>
          </cell>
          <cell r="K8619" t="str">
            <v/>
          </cell>
          <cell r="L8619" t="str">
            <v/>
          </cell>
          <cell r="M8619" t="str">
            <v>免稅</v>
          </cell>
          <cell r="N8619" t="str">
            <v>7506028769</v>
          </cell>
        </row>
        <row r="8620">
          <cell r="A8620" t="str">
            <v>50602888</v>
          </cell>
          <cell r="B8620" t="str">
            <v>依然舊時明月</v>
          </cell>
          <cell r="C8620" t="str">
            <v>過常寶</v>
          </cell>
          <cell r="D8620">
            <v>110</v>
          </cell>
          <cell r="E8620">
            <v>0</v>
          </cell>
          <cell r="F8620" t="str">
            <v>平裝</v>
          </cell>
          <cell r="G8620" t="str">
            <v>東方</v>
          </cell>
          <cell r="H8620">
            <v>22</v>
          </cell>
          <cell r="I8620" t="str">
            <v/>
          </cell>
          <cell r="J8620" t="str">
            <v/>
          </cell>
          <cell r="K8620" t="str">
            <v/>
          </cell>
          <cell r="L8620" t="str">
            <v/>
          </cell>
          <cell r="M8620" t="str">
            <v>免稅</v>
          </cell>
          <cell r="N8620" t="str">
            <v>9787506028882</v>
          </cell>
        </row>
        <row r="8621">
          <cell r="A8621" t="str">
            <v>50602908</v>
          </cell>
          <cell r="B8621" t="str">
            <v>中西繪畫形神觀比較研究</v>
          </cell>
          <cell r="C8621" t="str">
            <v>陳世寧</v>
          </cell>
          <cell r="D8621">
            <v>145</v>
          </cell>
          <cell r="E8621">
            <v>0</v>
          </cell>
          <cell r="F8621" t="str">
            <v>平裝</v>
          </cell>
          <cell r="G8621" t="str">
            <v>東方</v>
          </cell>
          <cell r="H8621">
            <v>29</v>
          </cell>
          <cell r="I8621" t="str">
            <v/>
          </cell>
          <cell r="J8621" t="str">
            <v/>
          </cell>
          <cell r="K8621" t="str">
            <v/>
          </cell>
          <cell r="L8621" t="str">
            <v/>
          </cell>
          <cell r="M8621" t="str">
            <v>免稅</v>
          </cell>
          <cell r="N8621" t="str">
            <v>9787506029087</v>
          </cell>
        </row>
        <row r="8622">
          <cell r="A8622" t="str">
            <v>50602921</v>
          </cell>
          <cell r="B8622" t="str">
            <v>曹雪芹毒殺雍正帝</v>
          </cell>
          <cell r="C8622" t="str">
            <v>霍國玲</v>
          </cell>
          <cell r="D8622">
            <v>180</v>
          </cell>
          <cell r="E8622">
            <v>0</v>
          </cell>
          <cell r="F8622" t="str">
            <v>平裝</v>
          </cell>
          <cell r="G8622" t="str">
            <v>齊魯書社</v>
          </cell>
          <cell r="H8622">
            <v>36</v>
          </cell>
          <cell r="I8622" t="str">
            <v/>
          </cell>
          <cell r="J8622" t="str">
            <v/>
          </cell>
          <cell r="K8622" t="str">
            <v/>
          </cell>
          <cell r="L8622" t="str">
            <v/>
          </cell>
          <cell r="M8622" t="str">
            <v>免稅</v>
          </cell>
          <cell r="N8622" t="str">
            <v>7506029219</v>
          </cell>
        </row>
        <row r="8623">
          <cell r="A8623" t="str">
            <v>50602928</v>
          </cell>
          <cell r="B8623" t="str">
            <v>從蘇聯到俄羅斯</v>
          </cell>
          <cell r="C8623" t="str">
            <v>藍英年</v>
          </cell>
          <cell r="D8623">
            <v>210</v>
          </cell>
          <cell r="E8623">
            <v>0</v>
          </cell>
          <cell r="F8623" t="str">
            <v>平裝</v>
          </cell>
          <cell r="G8623" t="str">
            <v>東方</v>
          </cell>
          <cell r="H8623">
            <v>35</v>
          </cell>
          <cell r="I8623" t="str">
            <v/>
          </cell>
          <cell r="J8623" t="str">
            <v/>
          </cell>
          <cell r="K8623" t="str">
            <v/>
          </cell>
          <cell r="L8623" t="str">
            <v/>
          </cell>
          <cell r="M8623" t="str">
            <v>免稅</v>
          </cell>
          <cell r="N8623" t="str">
            <v>9787506029285</v>
          </cell>
        </row>
        <row r="8624">
          <cell r="A8624" t="str">
            <v>50602933</v>
          </cell>
          <cell r="B8624" t="str">
            <v>上古天書與日常生活:易經中的大智慧</v>
          </cell>
          <cell r="C8624" t="str">
            <v>沙野</v>
          </cell>
          <cell r="D8624">
            <v>145</v>
          </cell>
          <cell r="E8624">
            <v>0</v>
          </cell>
          <cell r="F8624" t="str">
            <v>平裝</v>
          </cell>
          <cell r="G8624" t="str">
            <v>東方</v>
          </cell>
          <cell r="H8624">
            <v>29</v>
          </cell>
          <cell r="I8624" t="str">
            <v/>
          </cell>
          <cell r="J8624" t="str">
            <v/>
          </cell>
          <cell r="K8624" t="str">
            <v/>
          </cell>
          <cell r="L8624" t="str">
            <v/>
          </cell>
          <cell r="M8624" t="str">
            <v>免稅</v>
          </cell>
          <cell r="N8624" t="str">
            <v>9787506029339</v>
          </cell>
        </row>
        <row r="8625">
          <cell r="A8625" t="str">
            <v>50602967</v>
          </cell>
          <cell r="B8625" t="str">
            <v>劉心武揭秘《紅樓夢》(四)</v>
          </cell>
          <cell r="C8625" t="str">
            <v>劉心武</v>
          </cell>
          <cell r="D8625">
            <v>140</v>
          </cell>
          <cell r="E8625">
            <v>0</v>
          </cell>
          <cell r="F8625" t="str">
            <v>平裝</v>
          </cell>
          <cell r="G8625" t="str">
            <v>東方</v>
          </cell>
          <cell r="H8625">
            <v>28</v>
          </cell>
          <cell r="I8625" t="str">
            <v/>
          </cell>
          <cell r="J8625" t="str">
            <v/>
          </cell>
          <cell r="K8625" t="str">
            <v/>
          </cell>
          <cell r="L8625" t="str">
            <v/>
          </cell>
          <cell r="M8625" t="str">
            <v>免稅</v>
          </cell>
          <cell r="N8625" t="str">
            <v>9787506029674</v>
          </cell>
        </row>
        <row r="8626">
          <cell r="A8626" t="str">
            <v>50603038</v>
          </cell>
          <cell r="B8626" t="str">
            <v>品水滸-(品人篇)</v>
          </cell>
          <cell r="C8626" t="str">
            <v>吳越</v>
          </cell>
          <cell r="D8626">
            <v>180</v>
          </cell>
          <cell r="E8626">
            <v>0</v>
          </cell>
          <cell r="F8626" t="str">
            <v>平裝</v>
          </cell>
          <cell r="G8626" t="str">
            <v>東方</v>
          </cell>
          <cell r="H8626">
            <v>30</v>
          </cell>
          <cell r="I8626" t="str">
            <v/>
          </cell>
          <cell r="J8626" t="str">
            <v/>
          </cell>
          <cell r="K8626" t="str">
            <v/>
          </cell>
          <cell r="L8626" t="str">
            <v/>
          </cell>
          <cell r="M8626" t="str">
            <v>免稅</v>
          </cell>
          <cell r="N8626" t="str">
            <v>9787506030380</v>
          </cell>
        </row>
        <row r="8627">
          <cell r="A8627" t="str">
            <v>50603054</v>
          </cell>
          <cell r="B8627" t="str">
            <v>酈波評說千古愛情：五代前的那些愛</v>
          </cell>
          <cell r="C8627" t="str">
            <v>酈波</v>
          </cell>
          <cell r="D8627">
            <v>150</v>
          </cell>
          <cell r="E8627">
            <v>0</v>
          </cell>
          <cell r="F8627" t="str">
            <v>平裝</v>
          </cell>
          <cell r="G8627" t="str">
            <v>東方</v>
          </cell>
          <cell r="H8627">
            <v>25</v>
          </cell>
          <cell r="I8627" t="str">
            <v/>
          </cell>
          <cell r="J8627" t="str">
            <v/>
          </cell>
          <cell r="K8627" t="str">
            <v/>
          </cell>
          <cell r="L8627" t="str">
            <v/>
          </cell>
          <cell r="M8627" t="str">
            <v>免稅</v>
          </cell>
          <cell r="N8627" t="str">
            <v>9787506030540</v>
          </cell>
        </row>
        <row r="8628">
          <cell r="A8628" t="str">
            <v>50603057</v>
          </cell>
          <cell r="B8628" t="str">
            <v>一片冰心在玉壺：冰心與吳文藻的情愛世界</v>
          </cell>
          <cell r="C8628" t="str">
            <v>嶽敏</v>
          </cell>
          <cell r="D8628">
            <v>190</v>
          </cell>
          <cell r="E8628">
            <v>0</v>
          </cell>
          <cell r="F8628" t="str">
            <v>平裝</v>
          </cell>
          <cell r="G8628" t="str">
            <v>東方</v>
          </cell>
          <cell r="H8628">
            <v>38</v>
          </cell>
          <cell r="I8628" t="str">
            <v/>
          </cell>
          <cell r="J8628" t="str">
            <v/>
          </cell>
          <cell r="K8628" t="str">
            <v/>
          </cell>
          <cell r="L8628" t="str">
            <v/>
          </cell>
          <cell r="M8628" t="str">
            <v>免稅</v>
          </cell>
          <cell r="N8628" t="str">
            <v>9787506030571</v>
          </cell>
        </row>
        <row r="8629">
          <cell r="A8629" t="str">
            <v>50603058</v>
          </cell>
          <cell r="B8629" t="str">
            <v>以沫相濡亦可哀：魯迅與許廣平的情愛世界</v>
          </cell>
          <cell r="C8629" t="str">
            <v>龍呂黃</v>
          </cell>
          <cell r="D8629">
            <v>221</v>
          </cell>
          <cell r="E8629">
            <v>0</v>
          </cell>
          <cell r="F8629" t="str">
            <v>平裝</v>
          </cell>
          <cell r="G8629" t="str">
            <v>東方</v>
          </cell>
          <cell r="H8629">
            <v>36.799999999999997</v>
          </cell>
          <cell r="I8629" t="str">
            <v/>
          </cell>
          <cell r="J8629" t="str">
            <v/>
          </cell>
          <cell r="K8629" t="str">
            <v/>
          </cell>
          <cell r="L8629" t="str">
            <v/>
          </cell>
          <cell r="M8629" t="str">
            <v>免稅</v>
          </cell>
          <cell r="N8629" t="str">
            <v>9787506030588</v>
          </cell>
        </row>
        <row r="8630">
          <cell r="A8630" t="str">
            <v>50603059</v>
          </cell>
          <cell r="B8630" t="str">
            <v>萬古人間四月天:梁思成與林徽因的情愛世界</v>
          </cell>
          <cell r="C8630" t="str">
            <v>黃偉芳</v>
          </cell>
          <cell r="D8630">
            <v>199</v>
          </cell>
          <cell r="E8630">
            <v>0</v>
          </cell>
          <cell r="F8630" t="str">
            <v>平裝</v>
          </cell>
          <cell r="G8630" t="str">
            <v>東方</v>
          </cell>
          <cell r="H8630">
            <v>39.799999999999997</v>
          </cell>
          <cell r="I8630" t="str">
            <v/>
          </cell>
          <cell r="J8630" t="str">
            <v/>
          </cell>
          <cell r="K8630" t="str">
            <v/>
          </cell>
          <cell r="L8630" t="str">
            <v/>
          </cell>
          <cell r="M8630" t="str">
            <v>免稅</v>
          </cell>
          <cell r="N8630" t="str">
            <v>9787506030595</v>
          </cell>
        </row>
        <row r="8631">
          <cell r="A8631" t="str">
            <v>50603060</v>
          </cell>
          <cell r="B8631" t="str">
            <v>雨?黃昏花易落：徐志摩與陸小曼的情愛世界</v>
          </cell>
          <cell r="C8631" t="str">
            <v>郭麗鶯</v>
          </cell>
          <cell r="D8631">
            <v>199</v>
          </cell>
          <cell r="E8631">
            <v>0</v>
          </cell>
          <cell r="F8631" t="str">
            <v>平裝</v>
          </cell>
          <cell r="G8631" t="str">
            <v>東方</v>
          </cell>
          <cell r="H8631">
            <v>39.799999999999997</v>
          </cell>
          <cell r="I8631" t="str">
            <v/>
          </cell>
          <cell r="J8631" t="str">
            <v/>
          </cell>
          <cell r="K8631" t="str">
            <v/>
          </cell>
          <cell r="L8631" t="str">
            <v/>
          </cell>
          <cell r="M8631" t="str">
            <v>免稅</v>
          </cell>
          <cell r="N8631" t="str">
            <v>9787506030601</v>
          </cell>
        </row>
        <row r="8632">
          <cell r="A8632" t="str">
            <v>50603094</v>
          </cell>
          <cell r="B8632" t="str">
            <v>品水滸-品事篇</v>
          </cell>
          <cell r="C8632" t="str">
            <v>吳越</v>
          </cell>
          <cell r="D8632">
            <v>210</v>
          </cell>
          <cell r="E8632">
            <v>0</v>
          </cell>
          <cell r="F8632" t="str">
            <v>平裝</v>
          </cell>
          <cell r="G8632" t="str">
            <v>東方</v>
          </cell>
          <cell r="H8632">
            <v>35</v>
          </cell>
          <cell r="I8632" t="str">
            <v/>
          </cell>
          <cell r="J8632" t="str">
            <v/>
          </cell>
          <cell r="K8632" t="str">
            <v/>
          </cell>
          <cell r="L8632" t="str">
            <v/>
          </cell>
          <cell r="M8632" t="str">
            <v>免稅</v>
          </cell>
          <cell r="N8632" t="str">
            <v>9787506030946</v>
          </cell>
        </row>
        <row r="8633">
          <cell r="A8633" t="str">
            <v>50603121</v>
          </cell>
          <cell r="B8633" t="str">
            <v>第一夫人宋美齡</v>
          </cell>
          <cell r="C8633" t="str">
            <v>陳廷一</v>
          </cell>
          <cell r="D8633">
            <v>168</v>
          </cell>
          <cell r="E8633">
            <v>0</v>
          </cell>
          <cell r="F8633" t="str">
            <v>平裝</v>
          </cell>
          <cell r="G8633" t="str">
            <v>東方</v>
          </cell>
          <cell r="H8633">
            <v>28</v>
          </cell>
          <cell r="I8633" t="str">
            <v/>
          </cell>
          <cell r="J8633" t="str">
            <v/>
          </cell>
          <cell r="K8633" t="str">
            <v/>
          </cell>
          <cell r="L8633" t="str">
            <v/>
          </cell>
          <cell r="M8633" t="str">
            <v>免稅</v>
          </cell>
          <cell r="N8633" t="str">
            <v>9787506031219</v>
          </cell>
        </row>
        <row r="8634">
          <cell r="A8634" t="str">
            <v>50603130</v>
          </cell>
          <cell r="B8634" t="str">
            <v>和坤的權力之夢</v>
          </cell>
          <cell r="C8634" t="str">
            <v>陳連營</v>
          </cell>
          <cell r="D8634">
            <v>299</v>
          </cell>
          <cell r="E8634">
            <v>0</v>
          </cell>
          <cell r="F8634" t="str">
            <v>平裝</v>
          </cell>
          <cell r="G8634" t="str">
            <v>東方</v>
          </cell>
          <cell r="H8634">
            <v>49.8</v>
          </cell>
          <cell r="I8634" t="str">
            <v/>
          </cell>
          <cell r="J8634" t="str">
            <v/>
          </cell>
          <cell r="K8634" t="str">
            <v/>
          </cell>
          <cell r="L8634" t="str">
            <v/>
          </cell>
          <cell r="M8634" t="str">
            <v>免稅</v>
          </cell>
          <cell r="N8634" t="str">
            <v>9787506031301</v>
          </cell>
        </row>
        <row r="8635">
          <cell r="A8635" t="str">
            <v>50603144</v>
          </cell>
          <cell r="B8635" t="str">
            <v>一個真實的趙雅芝</v>
          </cell>
          <cell r="C8635" t="str">
            <v>於熙 編</v>
          </cell>
          <cell r="D8635">
            <v>299</v>
          </cell>
          <cell r="E8635">
            <v>0</v>
          </cell>
          <cell r="F8635" t="str">
            <v>平裝</v>
          </cell>
          <cell r="G8635" t="str">
            <v>東方出版</v>
          </cell>
          <cell r="H8635">
            <v>32</v>
          </cell>
          <cell r="I8635" t="str">
            <v/>
          </cell>
          <cell r="J8635" t="str">
            <v/>
          </cell>
          <cell r="K8635" t="str">
            <v/>
          </cell>
          <cell r="L8635" t="str">
            <v/>
          </cell>
          <cell r="M8635" t="str">
            <v>免稅</v>
          </cell>
          <cell r="N8635" t="str">
            <v>9787506031448</v>
          </cell>
        </row>
        <row r="8636">
          <cell r="A8636" t="str">
            <v>50603149</v>
          </cell>
          <cell r="B8636" t="str">
            <v>徐悲鴻的嘯馬悲歌</v>
          </cell>
          <cell r="C8636" t="str">
            <v>蔣華強</v>
          </cell>
          <cell r="D8636">
            <v>190</v>
          </cell>
          <cell r="E8636">
            <v>0</v>
          </cell>
          <cell r="F8636" t="str">
            <v>平裝</v>
          </cell>
          <cell r="G8636" t="str">
            <v>東方</v>
          </cell>
          <cell r="H8636">
            <v>38</v>
          </cell>
          <cell r="I8636" t="str">
            <v/>
          </cell>
          <cell r="J8636" t="str">
            <v/>
          </cell>
          <cell r="K8636" t="str">
            <v/>
          </cell>
          <cell r="L8636" t="str">
            <v/>
          </cell>
          <cell r="M8636" t="str">
            <v>免稅</v>
          </cell>
          <cell r="N8636" t="str">
            <v>9787506031493</v>
          </cell>
        </row>
        <row r="8637">
          <cell r="A8637" t="str">
            <v>50603157</v>
          </cell>
          <cell r="B8637" t="str">
            <v>紫砂物語</v>
          </cell>
          <cell r="C8637" t="str">
            <v>范俊龍</v>
          </cell>
          <cell r="D8637">
            <v>490</v>
          </cell>
          <cell r="E8637">
            <v>0</v>
          </cell>
          <cell r="F8637" t="str">
            <v>平裝</v>
          </cell>
          <cell r="G8637" t="str">
            <v>東方</v>
          </cell>
          <cell r="H8637">
            <v>98</v>
          </cell>
          <cell r="I8637" t="str">
            <v/>
          </cell>
          <cell r="J8637" t="str">
            <v/>
          </cell>
          <cell r="K8637" t="str">
            <v/>
          </cell>
          <cell r="L8637" t="str">
            <v/>
          </cell>
          <cell r="M8637" t="str">
            <v>免稅</v>
          </cell>
          <cell r="N8637" t="str">
            <v>9787506031578</v>
          </cell>
        </row>
        <row r="8638">
          <cell r="A8638" t="str">
            <v>50603185</v>
          </cell>
          <cell r="B8638" t="str">
            <v>八卦掌董海川</v>
          </cell>
          <cell r="C8638" t="str">
            <v>張寶瑞</v>
          </cell>
          <cell r="D8638">
            <v>162</v>
          </cell>
          <cell r="E8638">
            <v>0</v>
          </cell>
          <cell r="F8638" t="str">
            <v>平裝</v>
          </cell>
          <cell r="G8638" t="str">
            <v>東方</v>
          </cell>
          <cell r="H8638">
            <v>27</v>
          </cell>
          <cell r="I8638" t="str">
            <v/>
          </cell>
          <cell r="J8638" t="str">
            <v/>
          </cell>
          <cell r="K8638" t="str">
            <v/>
          </cell>
          <cell r="L8638" t="str">
            <v/>
          </cell>
          <cell r="M8638" t="str">
            <v>免稅</v>
          </cell>
          <cell r="N8638" t="str">
            <v>9787506031851</v>
          </cell>
        </row>
        <row r="8639">
          <cell r="A8639" t="str">
            <v>50603190</v>
          </cell>
          <cell r="B8639" t="str">
            <v>蘇東坡的雜耍人生--吳越品蘇軾</v>
          </cell>
          <cell r="C8639" t="str">
            <v>吳越</v>
          </cell>
          <cell r="D8639">
            <v>150</v>
          </cell>
          <cell r="E8639">
            <v>0</v>
          </cell>
          <cell r="F8639" t="str">
            <v>平裝</v>
          </cell>
          <cell r="G8639" t="str">
            <v>東方</v>
          </cell>
          <cell r="H8639">
            <v>30</v>
          </cell>
          <cell r="I8639" t="str">
            <v/>
          </cell>
          <cell r="J8639" t="str">
            <v/>
          </cell>
          <cell r="K8639" t="str">
            <v/>
          </cell>
          <cell r="L8639" t="str">
            <v/>
          </cell>
          <cell r="M8639" t="str">
            <v>免稅</v>
          </cell>
          <cell r="N8639" t="str">
            <v>9787506031905</v>
          </cell>
        </row>
        <row r="8640">
          <cell r="A8640" t="str">
            <v>50603197</v>
          </cell>
          <cell r="B8640" t="str">
            <v>小言《黃帝內經》與生命科學</v>
          </cell>
          <cell r="C8640" t="str">
            <v>南懷瑾</v>
          </cell>
          <cell r="D8640">
            <v>144</v>
          </cell>
          <cell r="E8640">
            <v>0</v>
          </cell>
          <cell r="F8640" t="str">
            <v>平裝</v>
          </cell>
          <cell r="G8640" t="str">
            <v>東方</v>
          </cell>
          <cell r="H8640">
            <v>24</v>
          </cell>
          <cell r="I8640" t="str">
            <v/>
          </cell>
          <cell r="J8640" t="str">
            <v/>
          </cell>
          <cell r="K8640" t="str">
            <v/>
          </cell>
          <cell r="L8640" t="str">
            <v/>
          </cell>
          <cell r="M8640" t="str">
            <v>免稅</v>
          </cell>
          <cell r="N8640" t="str">
            <v>9787506031974</v>
          </cell>
        </row>
        <row r="8641">
          <cell r="A8641" t="str">
            <v>50603201</v>
          </cell>
          <cell r="B8641" t="str">
            <v>庸才當道-藤與樹:西漢王朝敗亡路線圖</v>
          </cell>
          <cell r="C8641" t="str">
            <v>周大江</v>
          </cell>
          <cell r="D8641">
            <v>192</v>
          </cell>
          <cell r="E8641">
            <v>0</v>
          </cell>
          <cell r="F8641" t="str">
            <v>平裝</v>
          </cell>
          <cell r="G8641" t="str">
            <v>東方</v>
          </cell>
          <cell r="H8641">
            <v>32</v>
          </cell>
          <cell r="I8641" t="str">
            <v/>
          </cell>
          <cell r="J8641" t="str">
            <v/>
          </cell>
          <cell r="K8641" t="str">
            <v/>
          </cell>
          <cell r="L8641" t="str">
            <v/>
          </cell>
          <cell r="M8641" t="str">
            <v>免稅</v>
          </cell>
          <cell r="N8641" t="str">
            <v>9787506032018</v>
          </cell>
        </row>
        <row r="8642">
          <cell r="A8642" t="str">
            <v>50603222</v>
          </cell>
          <cell r="B8642" t="str">
            <v>酈波評說千古愛情--宋元明清那些愛</v>
          </cell>
          <cell r="C8642" t="str">
            <v>酈波</v>
          </cell>
          <cell r="D8642">
            <v>168</v>
          </cell>
          <cell r="E8642">
            <v>0</v>
          </cell>
          <cell r="F8642" t="str">
            <v>平裝</v>
          </cell>
          <cell r="G8642" t="str">
            <v>東方</v>
          </cell>
          <cell r="H8642">
            <v>28</v>
          </cell>
          <cell r="I8642" t="str">
            <v/>
          </cell>
          <cell r="J8642" t="str">
            <v/>
          </cell>
          <cell r="K8642" t="str">
            <v/>
          </cell>
          <cell r="L8642" t="str">
            <v/>
          </cell>
          <cell r="M8642" t="str">
            <v>免稅</v>
          </cell>
          <cell r="N8642" t="str">
            <v>9787506032223</v>
          </cell>
        </row>
        <row r="8643">
          <cell r="A8643" t="str">
            <v>50603228</v>
          </cell>
          <cell r="B8643" t="str">
            <v>布衣總統孫中山</v>
          </cell>
          <cell r="C8643" t="str">
            <v>陳廷一</v>
          </cell>
          <cell r="D8643">
            <v>216</v>
          </cell>
          <cell r="E8643">
            <v>0</v>
          </cell>
          <cell r="F8643" t="str">
            <v>平裝</v>
          </cell>
          <cell r="G8643" t="str">
            <v>東方</v>
          </cell>
          <cell r="H8643">
            <v>36</v>
          </cell>
          <cell r="I8643" t="str">
            <v/>
          </cell>
          <cell r="J8643" t="str">
            <v/>
          </cell>
          <cell r="K8643" t="str">
            <v/>
          </cell>
          <cell r="L8643" t="str">
            <v/>
          </cell>
          <cell r="M8643" t="str">
            <v>免稅</v>
          </cell>
          <cell r="N8643" t="str">
            <v>9787506032285</v>
          </cell>
        </row>
        <row r="8644">
          <cell r="A8644" t="str">
            <v>50603261</v>
          </cell>
          <cell r="B8644" t="str">
            <v>王羲之傳</v>
          </cell>
          <cell r="C8644" t="str">
            <v>劉占召著</v>
          </cell>
          <cell r="D8644">
            <v>288</v>
          </cell>
          <cell r="E8644">
            <v>0</v>
          </cell>
          <cell r="F8644" t="str">
            <v>平裝</v>
          </cell>
          <cell r="G8644" t="str">
            <v>東方</v>
          </cell>
          <cell r="H8644">
            <v>48</v>
          </cell>
          <cell r="I8644" t="str">
            <v/>
          </cell>
          <cell r="J8644" t="str">
            <v/>
          </cell>
          <cell r="K8644" t="str">
            <v/>
          </cell>
          <cell r="L8644" t="str">
            <v/>
          </cell>
          <cell r="M8644" t="str">
            <v>免稅</v>
          </cell>
          <cell r="N8644" t="str">
            <v>9787506032612</v>
          </cell>
        </row>
        <row r="8645">
          <cell r="A8645" t="str">
            <v>50603266</v>
          </cell>
          <cell r="B8645" t="str">
            <v>瀛台泣血記</v>
          </cell>
          <cell r="C8645" t="str">
            <v>德齡公主</v>
          </cell>
          <cell r="D8645">
            <v>252</v>
          </cell>
          <cell r="E8645">
            <v>0</v>
          </cell>
          <cell r="F8645" t="str">
            <v>平裝</v>
          </cell>
          <cell r="G8645" t="str">
            <v>東方</v>
          </cell>
          <cell r="H8645">
            <v>42</v>
          </cell>
          <cell r="I8645" t="str">
            <v/>
          </cell>
          <cell r="J8645" t="str">
            <v/>
          </cell>
          <cell r="K8645" t="str">
            <v/>
          </cell>
          <cell r="L8645" t="str">
            <v/>
          </cell>
          <cell r="M8645" t="str">
            <v>免稅</v>
          </cell>
          <cell r="N8645" t="str">
            <v>9787506032667</v>
          </cell>
        </row>
        <row r="8646">
          <cell r="A8646" t="str">
            <v>50603278</v>
          </cell>
          <cell r="B8646" t="str">
            <v>一個真實的伊莉莎白二世</v>
          </cell>
          <cell r="C8646" t="str">
            <v>王芳芳</v>
          </cell>
          <cell r="D8646">
            <v>240</v>
          </cell>
          <cell r="E8646">
            <v>0</v>
          </cell>
          <cell r="F8646" t="str">
            <v>平裝</v>
          </cell>
          <cell r="G8646" t="str">
            <v>東方</v>
          </cell>
          <cell r="H8646">
            <v>40</v>
          </cell>
          <cell r="I8646" t="str">
            <v/>
          </cell>
          <cell r="J8646" t="str">
            <v/>
          </cell>
          <cell r="K8646" t="str">
            <v/>
          </cell>
          <cell r="L8646" t="str">
            <v/>
          </cell>
          <cell r="M8646" t="str">
            <v>免稅</v>
          </cell>
          <cell r="N8646" t="str">
            <v>9787506032780</v>
          </cell>
        </row>
        <row r="8647">
          <cell r="A8647" t="str">
            <v>50603326</v>
          </cell>
          <cell r="B8647" t="str">
            <v>張大千的傳奇與風流</v>
          </cell>
          <cell r="C8647" t="str">
            <v>汪鋒編著</v>
          </cell>
          <cell r="D8647">
            <v>288</v>
          </cell>
          <cell r="E8647">
            <v>0</v>
          </cell>
          <cell r="F8647" t="str">
            <v>平裝</v>
          </cell>
          <cell r="G8647" t="str">
            <v>東方</v>
          </cell>
          <cell r="H8647">
            <v>48</v>
          </cell>
          <cell r="I8647" t="str">
            <v/>
          </cell>
          <cell r="J8647" t="str">
            <v/>
          </cell>
          <cell r="K8647" t="str">
            <v/>
          </cell>
          <cell r="L8647" t="str">
            <v/>
          </cell>
          <cell r="M8647" t="str">
            <v>免稅</v>
          </cell>
          <cell r="N8647" t="str">
            <v>9787506033268</v>
          </cell>
        </row>
        <row r="8648">
          <cell r="A8648" t="str">
            <v>50603334</v>
          </cell>
          <cell r="B8648" t="str">
            <v>喬冠華的才情世界</v>
          </cell>
          <cell r="C8648" t="str">
            <v>吳妙發</v>
          </cell>
          <cell r="D8648">
            <v>288</v>
          </cell>
          <cell r="E8648">
            <v>0</v>
          </cell>
          <cell r="F8648" t="str">
            <v>平裝</v>
          </cell>
          <cell r="G8648" t="str">
            <v>東方</v>
          </cell>
          <cell r="H8648">
            <v>48</v>
          </cell>
          <cell r="I8648" t="str">
            <v/>
          </cell>
          <cell r="J8648" t="str">
            <v/>
          </cell>
          <cell r="K8648" t="str">
            <v/>
          </cell>
          <cell r="L8648" t="str">
            <v/>
          </cell>
          <cell r="M8648" t="str">
            <v>免稅</v>
          </cell>
          <cell r="N8648" t="str">
            <v>9787506033343</v>
          </cell>
        </row>
        <row r="8649">
          <cell r="A8649" t="str">
            <v>50603336</v>
          </cell>
          <cell r="B8649" t="str">
            <v>金庸筆下的兵法奇謀</v>
          </cell>
          <cell r="C8649" t="str">
            <v>陳志明箋注</v>
          </cell>
          <cell r="D8649">
            <v>239</v>
          </cell>
          <cell r="E8649">
            <v>0</v>
          </cell>
          <cell r="F8649" t="str">
            <v>平裝</v>
          </cell>
          <cell r="G8649" t="str">
            <v>東方</v>
          </cell>
          <cell r="H8649">
            <v>39.799999999999997</v>
          </cell>
          <cell r="I8649" t="str">
            <v/>
          </cell>
          <cell r="J8649" t="str">
            <v/>
          </cell>
          <cell r="K8649" t="str">
            <v/>
          </cell>
          <cell r="L8649" t="str">
            <v/>
          </cell>
          <cell r="M8649" t="str">
            <v>免稅</v>
          </cell>
          <cell r="N8649" t="str">
            <v>9787506033367</v>
          </cell>
        </row>
        <row r="8650">
          <cell r="A8650" t="str">
            <v>50603344</v>
          </cell>
          <cell r="B8650" t="str">
            <v>齊白石的鄉土與爛漫-名人密碼</v>
          </cell>
          <cell r="C8650" t="str">
            <v>鄒禹</v>
          </cell>
          <cell r="D8650">
            <v>288</v>
          </cell>
          <cell r="E8650">
            <v>0</v>
          </cell>
          <cell r="F8650" t="str">
            <v>平裝</v>
          </cell>
          <cell r="G8650" t="str">
            <v>東方</v>
          </cell>
          <cell r="H8650">
            <v>48</v>
          </cell>
          <cell r="I8650" t="str">
            <v/>
          </cell>
          <cell r="J8650" t="str">
            <v/>
          </cell>
          <cell r="K8650" t="str">
            <v/>
          </cell>
          <cell r="L8650" t="str">
            <v/>
          </cell>
          <cell r="M8650" t="str">
            <v>免稅</v>
          </cell>
          <cell r="N8650" t="str">
            <v>9787506033442</v>
          </cell>
        </row>
        <row r="8651">
          <cell r="A8651" t="str">
            <v>50603360</v>
          </cell>
          <cell r="B8651" t="str">
            <v>梅蘭芳的梅風蘭韻</v>
          </cell>
          <cell r="C8651" t="str">
            <v>李仲明</v>
          </cell>
          <cell r="D8651">
            <v>348</v>
          </cell>
          <cell r="E8651">
            <v>0</v>
          </cell>
          <cell r="F8651" t="str">
            <v>平裝</v>
          </cell>
          <cell r="G8651" t="str">
            <v>東方</v>
          </cell>
          <cell r="H8651">
            <v>58</v>
          </cell>
          <cell r="I8651" t="str">
            <v/>
          </cell>
          <cell r="J8651" t="str">
            <v/>
          </cell>
          <cell r="K8651" t="str">
            <v/>
          </cell>
          <cell r="L8651" t="str">
            <v/>
          </cell>
          <cell r="M8651" t="str">
            <v>免稅</v>
          </cell>
          <cell r="N8651" t="str">
            <v>9787506033602</v>
          </cell>
        </row>
        <row r="8652">
          <cell r="A8652" t="str">
            <v>50603366</v>
          </cell>
          <cell r="B8652" t="str">
            <v>史達林周圍的人</v>
          </cell>
          <cell r="C8652" t="str">
            <v>梅德韋傑夫</v>
          </cell>
          <cell r="D8652">
            <v>228</v>
          </cell>
          <cell r="E8652">
            <v>0</v>
          </cell>
          <cell r="F8652" t="str">
            <v>平裝</v>
          </cell>
          <cell r="G8652" t="str">
            <v>東方</v>
          </cell>
          <cell r="H8652">
            <v>38</v>
          </cell>
          <cell r="I8652" t="str">
            <v/>
          </cell>
          <cell r="J8652" t="str">
            <v/>
          </cell>
          <cell r="K8652" t="str">
            <v/>
          </cell>
          <cell r="L8652" t="str">
            <v/>
          </cell>
          <cell r="M8652" t="str">
            <v>免稅</v>
          </cell>
          <cell r="N8652" t="str">
            <v>9787506033664</v>
          </cell>
        </row>
        <row r="8653">
          <cell r="A8653" t="str">
            <v>50603390</v>
          </cell>
          <cell r="B8653" t="str">
            <v>張居正大傳</v>
          </cell>
          <cell r="C8653" t="str">
            <v>朱東潤</v>
          </cell>
          <cell r="D8653">
            <v>341</v>
          </cell>
          <cell r="E8653">
            <v>0</v>
          </cell>
          <cell r="F8653" t="str">
            <v>平裝</v>
          </cell>
          <cell r="G8653" t="str">
            <v>東方</v>
          </cell>
          <cell r="H8653">
            <v>56.8</v>
          </cell>
          <cell r="I8653" t="str">
            <v/>
          </cell>
          <cell r="J8653" t="str">
            <v/>
          </cell>
          <cell r="K8653" t="str">
            <v/>
          </cell>
          <cell r="L8653" t="str">
            <v/>
          </cell>
          <cell r="M8653" t="str">
            <v>免稅</v>
          </cell>
          <cell r="N8653" t="str">
            <v>9787506033909</v>
          </cell>
        </row>
        <row r="8654">
          <cell r="A8654" t="str">
            <v>50603392</v>
          </cell>
          <cell r="B8654" t="str">
            <v>曾國藩傳</v>
          </cell>
          <cell r="C8654" t="str">
            <v>蕭一山</v>
          </cell>
          <cell r="D8654">
            <v>239</v>
          </cell>
          <cell r="E8654">
            <v>0</v>
          </cell>
          <cell r="F8654" t="str">
            <v>平裝</v>
          </cell>
          <cell r="G8654" t="str">
            <v>東方</v>
          </cell>
          <cell r="H8654">
            <v>39.799999999999997</v>
          </cell>
          <cell r="I8654" t="str">
            <v/>
          </cell>
          <cell r="J8654" t="str">
            <v/>
          </cell>
          <cell r="K8654" t="str">
            <v/>
          </cell>
          <cell r="L8654" t="str">
            <v/>
          </cell>
          <cell r="M8654" t="str">
            <v>免稅</v>
          </cell>
          <cell r="N8654" t="str">
            <v>9787506033923</v>
          </cell>
        </row>
        <row r="8655">
          <cell r="A8655" t="str">
            <v>50603395</v>
          </cell>
          <cell r="B8655" t="str">
            <v>李鴻章傳</v>
          </cell>
          <cell r="C8655" t="str">
            <v>梁啟超</v>
          </cell>
          <cell r="D8655">
            <v>239</v>
          </cell>
          <cell r="E8655">
            <v>0</v>
          </cell>
          <cell r="F8655" t="str">
            <v>平裝</v>
          </cell>
          <cell r="G8655" t="str">
            <v>東方</v>
          </cell>
          <cell r="H8655">
            <v>39.799999999999997</v>
          </cell>
          <cell r="I8655" t="str">
            <v/>
          </cell>
          <cell r="J8655" t="str">
            <v/>
          </cell>
          <cell r="K8655" t="str">
            <v/>
          </cell>
          <cell r="L8655" t="str">
            <v/>
          </cell>
          <cell r="M8655" t="str">
            <v>免稅</v>
          </cell>
          <cell r="N8655" t="str">
            <v>9787506033954</v>
          </cell>
        </row>
        <row r="8656">
          <cell r="A8656" t="str">
            <v>50603396</v>
          </cell>
          <cell r="B8656" t="str">
            <v>章炳麟傳</v>
          </cell>
          <cell r="C8656" t="str">
            <v>許壽裳</v>
          </cell>
          <cell r="D8656">
            <v>228</v>
          </cell>
          <cell r="E8656">
            <v>0</v>
          </cell>
          <cell r="F8656" t="str">
            <v>平裝</v>
          </cell>
          <cell r="G8656" t="str">
            <v>東方</v>
          </cell>
          <cell r="H8656">
            <v>38</v>
          </cell>
          <cell r="I8656" t="str">
            <v/>
          </cell>
          <cell r="J8656" t="str">
            <v/>
          </cell>
          <cell r="K8656" t="str">
            <v/>
          </cell>
          <cell r="L8656" t="str">
            <v/>
          </cell>
          <cell r="M8656" t="str">
            <v>免稅</v>
          </cell>
          <cell r="N8656" t="str">
            <v>9787506033961</v>
          </cell>
        </row>
        <row r="8657">
          <cell r="A8657" t="str">
            <v>50603398</v>
          </cell>
          <cell r="B8657" t="str">
            <v>名人名傳系列：諸葛亮傳</v>
          </cell>
          <cell r="C8657" t="str">
            <v>祝秀俠</v>
          </cell>
          <cell r="D8657">
            <v>197</v>
          </cell>
          <cell r="E8657">
            <v>0</v>
          </cell>
          <cell r="F8657" t="str">
            <v>平裝</v>
          </cell>
          <cell r="G8657" t="str">
            <v>東方</v>
          </cell>
          <cell r="H8657">
            <v>32.799999999999997</v>
          </cell>
          <cell r="I8657" t="str">
            <v/>
          </cell>
          <cell r="J8657" t="str">
            <v/>
          </cell>
          <cell r="K8657" t="str">
            <v/>
          </cell>
          <cell r="L8657" t="str">
            <v/>
          </cell>
          <cell r="M8657" t="str">
            <v>免稅</v>
          </cell>
          <cell r="N8657" t="str">
            <v>9787506033985</v>
          </cell>
        </row>
        <row r="8658">
          <cell r="A8658" t="str">
            <v>50603399</v>
          </cell>
          <cell r="B8658" t="str">
            <v>成吉思汗傳</v>
          </cell>
          <cell r="C8658" t="str">
            <v>張振珮</v>
          </cell>
          <cell r="D8658">
            <v>239</v>
          </cell>
          <cell r="E8658">
            <v>0</v>
          </cell>
          <cell r="F8658" t="str">
            <v>平裝</v>
          </cell>
          <cell r="G8658" t="str">
            <v>東方</v>
          </cell>
          <cell r="H8658">
            <v>39.799999999999997</v>
          </cell>
          <cell r="I8658" t="str">
            <v/>
          </cell>
          <cell r="J8658" t="str">
            <v/>
          </cell>
          <cell r="K8658" t="str">
            <v/>
          </cell>
          <cell r="L8658" t="str">
            <v/>
          </cell>
          <cell r="M8658" t="str">
            <v>免稅</v>
          </cell>
          <cell r="N8658" t="str">
            <v>9787506033992</v>
          </cell>
        </row>
        <row r="8659">
          <cell r="A8659" t="str">
            <v>50603400</v>
          </cell>
          <cell r="B8659" t="str">
            <v>蘇東坡傳</v>
          </cell>
          <cell r="C8659" t="str">
            <v>林語堂</v>
          </cell>
          <cell r="D8659">
            <v>288</v>
          </cell>
          <cell r="E8659">
            <v>0</v>
          </cell>
          <cell r="F8659" t="str">
            <v>平裝</v>
          </cell>
          <cell r="G8659" t="str">
            <v>東方</v>
          </cell>
          <cell r="H8659">
            <v>48</v>
          </cell>
          <cell r="I8659" t="str">
            <v/>
          </cell>
          <cell r="J8659" t="str">
            <v/>
          </cell>
          <cell r="K8659" t="str">
            <v/>
          </cell>
          <cell r="L8659" t="str">
            <v/>
          </cell>
          <cell r="M8659" t="str">
            <v>免稅</v>
          </cell>
          <cell r="N8659" t="str">
            <v>9787506034005</v>
          </cell>
        </row>
        <row r="8660">
          <cell r="A8660" t="str">
            <v>50603401</v>
          </cell>
          <cell r="B8660" t="str">
            <v>武則天傳</v>
          </cell>
          <cell r="C8660" t="str">
            <v>林語堂</v>
          </cell>
          <cell r="D8660">
            <v>239</v>
          </cell>
          <cell r="E8660">
            <v>0</v>
          </cell>
          <cell r="F8660" t="str">
            <v>平裝</v>
          </cell>
          <cell r="G8660" t="str">
            <v>東方</v>
          </cell>
          <cell r="H8660">
            <v>39.799999999999997</v>
          </cell>
          <cell r="I8660" t="str">
            <v/>
          </cell>
          <cell r="J8660" t="str">
            <v/>
          </cell>
          <cell r="K8660" t="str">
            <v/>
          </cell>
          <cell r="L8660" t="str">
            <v/>
          </cell>
          <cell r="M8660" t="str">
            <v>免稅</v>
          </cell>
          <cell r="N8660" t="str">
            <v>9787506034012</v>
          </cell>
        </row>
        <row r="8661">
          <cell r="A8661" t="str">
            <v>50603417</v>
          </cell>
          <cell r="B8661" t="str">
            <v>禪與生命的認知初講</v>
          </cell>
          <cell r="C8661" t="str">
            <v>南懷瑾著</v>
          </cell>
          <cell r="D8661">
            <v>228</v>
          </cell>
          <cell r="E8661">
            <v>0</v>
          </cell>
          <cell r="F8661" t="str">
            <v>平裝</v>
          </cell>
          <cell r="G8661" t="str">
            <v>東方</v>
          </cell>
          <cell r="H8661">
            <v>38</v>
          </cell>
          <cell r="I8661" t="str">
            <v/>
          </cell>
          <cell r="J8661" t="str">
            <v/>
          </cell>
          <cell r="K8661" t="str">
            <v/>
          </cell>
          <cell r="L8661" t="str">
            <v/>
          </cell>
          <cell r="M8661" t="str">
            <v>免稅</v>
          </cell>
          <cell r="N8661" t="str">
            <v>9787506034173</v>
          </cell>
        </row>
        <row r="8662">
          <cell r="A8662" t="str">
            <v>50603434</v>
          </cell>
          <cell r="B8662" t="str">
            <v>豐子愷的緣緣情愫</v>
          </cell>
          <cell r="C8662" t="str">
            <v>劉英</v>
          </cell>
          <cell r="D8662">
            <v>239</v>
          </cell>
          <cell r="E8662">
            <v>0</v>
          </cell>
          <cell r="F8662" t="str">
            <v>平裝</v>
          </cell>
          <cell r="G8662" t="str">
            <v>東方</v>
          </cell>
          <cell r="H8662">
            <v>39.799999999999997</v>
          </cell>
          <cell r="I8662" t="str">
            <v/>
          </cell>
          <cell r="J8662" t="str">
            <v/>
          </cell>
          <cell r="K8662" t="str">
            <v/>
          </cell>
          <cell r="L8662" t="str">
            <v/>
          </cell>
          <cell r="M8662" t="str">
            <v>免稅</v>
          </cell>
          <cell r="N8662" t="str">
            <v>9787506034340</v>
          </cell>
        </row>
        <row r="8663">
          <cell r="A8663" t="str">
            <v>50603438</v>
          </cell>
          <cell r="B8663" t="str">
            <v>殘宵無夢到橫塘-郁達夫與王映霞的情愛世界</v>
          </cell>
          <cell r="C8663" t="str">
            <v>熊萬龍著</v>
          </cell>
          <cell r="D8663">
            <v>228</v>
          </cell>
          <cell r="E8663">
            <v>0</v>
          </cell>
          <cell r="F8663" t="str">
            <v>平裝</v>
          </cell>
          <cell r="G8663" t="str">
            <v>東方</v>
          </cell>
          <cell r="H8663">
            <v>38</v>
          </cell>
          <cell r="I8663" t="str">
            <v/>
          </cell>
          <cell r="J8663" t="str">
            <v/>
          </cell>
          <cell r="K8663" t="str">
            <v/>
          </cell>
          <cell r="L8663" t="str">
            <v/>
          </cell>
          <cell r="M8663" t="str">
            <v>免稅</v>
          </cell>
          <cell r="N8663" t="str">
            <v>9787506034388</v>
          </cell>
        </row>
        <row r="8664">
          <cell r="A8664" t="str">
            <v>50603452</v>
          </cell>
          <cell r="B8664" t="str">
            <v>周易參同契釋義</v>
          </cell>
          <cell r="C8664" t="str">
            <v>任法融著</v>
          </cell>
          <cell r="D8664">
            <v>228</v>
          </cell>
          <cell r="E8664">
            <v>0</v>
          </cell>
          <cell r="F8664" t="str">
            <v>平裝</v>
          </cell>
          <cell r="G8664" t="str">
            <v>東方</v>
          </cell>
          <cell r="H8664">
            <v>38</v>
          </cell>
          <cell r="I8664" t="str">
            <v/>
          </cell>
          <cell r="J8664" t="str">
            <v/>
          </cell>
          <cell r="K8664" t="str">
            <v/>
          </cell>
          <cell r="L8664" t="str">
            <v/>
          </cell>
          <cell r="M8664" t="str">
            <v>免稅</v>
          </cell>
          <cell r="N8664" t="str">
            <v>9787506034524</v>
          </cell>
        </row>
        <row r="8665">
          <cell r="A8665" t="str">
            <v>50603453</v>
          </cell>
          <cell r="B8665" t="str">
            <v>道德經釋義</v>
          </cell>
          <cell r="C8665" t="str">
            <v>任法融著</v>
          </cell>
          <cell r="D8665">
            <v>210</v>
          </cell>
          <cell r="E8665">
            <v>0</v>
          </cell>
          <cell r="F8665" t="str">
            <v>平裝</v>
          </cell>
          <cell r="G8665" t="str">
            <v>東方</v>
          </cell>
          <cell r="H8665">
            <v>35</v>
          </cell>
          <cell r="I8665" t="str">
            <v/>
          </cell>
          <cell r="J8665" t="str">
            <v/>
          </cell>
          <cell r="K8665" t="str">
            <v/>
          </cell>
          <cell r="L8665" t="str">
            <v/>
          </cell>
          <cell r="M8665" t="str">
            <v>免稅</v>
          </cell>
          <cell r="N8665" t="str">
            <v>9787506034531</v>
          </cell>
        </row>
        <row r="8666">
          <cell r="A8666" t="str">
            <v>50603475</v>
          </cell>
          <cell r="B8666" t="str">
            <v>韓非子傳奇(先秦諸子傳奇)</v>
          </cell>
          <cell r="C8666" t="str">
            <v>吳越著</v>
          </cell>
          <cell r="D8666">
            <v>168</v>
          </cell>
          <cell r="E8666">
            <v>1</v>
          </cell>
          <cell r="F8666" t="str">
            <v>平裝</v>
          </cell>
          <cell r="G8666" t="str">
            <v>東方</v>
          </cell>
          <cell r="H8666">
            <v>28</v>
          </cell>
          <cell r="I8666" t="str">
            <v/>
          </cell>
          <cell r="J8666" t="str">
            <v/>
          </cell>
          <cell r="K8666" t="str">
            <v/>
          </cell>
          <cell r="L8666" t="str">
            <v/>
          </cell>
          <cell r="M8666" t="str">
            <v>免稅</v>
          </cell>
          <cell r="N8666" t="str">
            <v>9787506034753</v>
          </cell>
        </row>
        <row r="8667">
          <cell r="A8667" t="str">
            <v>50603479</v>
          </cell>
          <cell r="B8667" t="str">
            <v>人之初佛說入胎經初釋</v>
          </cell>
          <cell r="C8667" t="str">
            <v>李淑君</v>
          </cell>
          <cell r="D8667">
            <v>150</v>
          </cell>
          <cell r="E8667">
            <v>0</v>
          </cell>
          <cell r="F8667" t="str">
            <v>平裝</v>
          </cell>
          <cell r="G8667" t="str">
            <v>東方</v>
          </cell>
          <cell r="H8667">
            <v>25</v>
          </cell>
          <cell r="I8667" t="str">
            <v/>
          </cell>
          <cell r="J8667" t="str">
            <v/>
          </cell>
          <cell r="K8667" t="str">
            <v/>
          </cell>
          <cell r="L8667" t="str">
            <v/>
          </cell>
          <cell r="M8667" t="str">
            <v>免稅</v>
          </cell>
          <cell r="N8667" t="str">
            <v>9787506034791</v>
          </cell>
        </row>
        <row r="8668">
          <cell r="A8668" t="str">
            <v>50603483</v>
          </cell>
          <cell r="B8668" t="str">
            <v>人間紀曉嵐</v>
          </cell>
          <cell r="C8668" t="str">
            <v>陳錚</v>
          </cell>
          <cell r="D8668">
            <v>288</v>
          </cell>
          <cell r="E8668">
            <v>0</v>
          </cell>
          <cell r="F8668" t="str">
            <v>平裝</v>
          </cell>
          <cell r="G8668" t="str">
            <v>東方</v>
          </cell>
          <cell r="H8668">
            <v>48</v>
          </cell>
          <cell r="I8668" t="str">
            <v/>
          </cell>
          <cell r="J8668" t="str">
            <v/>
          </cell>
          <cell r="K8668" t="str">
            <v/>
          </cell>
          <cell r="L8668" t="str">
            <v/>
          </cell>
          <cell r="M8668" t="str">
            <v>免稅</v>
          </cell>
          <cell r="N8668" t="str">
            <v>9787506034838</v>
          </cell>
        </row>
        <row r="8669">
          <cell r="A8669" t="str">
            <v>50603487</v>
          </cell>
          <cell r="B8669" t="str">
            <v>西望張愛玲-張愛玲傳</v>
          </cell>
          <cell r="C8669" t="str">
            <v>西嶺雪著</v>
          </cell>
          <cell r="D8669">
            <v>179</v>
          </cell>
          <cell r="E8669">
            <v>0</v>
          </cell>
          <cell r="F8669" t="str">
            <v>平裝</v>
          </cell>
          <cell r="G8669" t="str">
            <v>東方</v>
          </cell>
          <cell r="H8669">
            <v>29.8</v>
          </cell>
          <cell r="I8669" t="str">
            <v/>
          </cell>
          <cell r="J8669" t="str">
            <v/>
          </cell>
          <cell r="K8669" t="str">
            <v/>
          </cell>
          <cell r="L8669" t="str">
            <v/>
          </cell>
          <cell r="M8669" t="str">
            <v>免稅</v>
          </cell>
          <cell r="N8669" t="str">
            <v>9787506034876</v>
          </cell>
        </row>
        <row r="8670">
          <cell r="A8670" t="str">
            <v>50603489</v>
          </cell>
          <cell r="B8670" t="str">
            <v>天子末日-漢代皇帝臨終心態探秘</v>
          </cell>
          <cell r="C8670" t="str">
            <v>周天</v>
          </cell>
          <cell r="D8670">
            <v>174</v>
          </cell>
          <cell r="E8670">
            <v>0</v>
          </cell>
          <cell r="F8670" t="str">
            <v>平裝</v>
          </cell>
          <cell r="G8670" t="str">
            <v>東方</v>
          </cell>
          <cell r="H8670">
            <v>29</v>
          </cell>
          <cell r="I8670" t="str">
            <v/>
          </cell>
          <cell r="J8670" t="str">
            <v/>
          </cell>
          <cell r="K8670" t="str">
            <v/>
          </cell>
          <cell r="L8670" t="str">
            <v/>
          </cell>
          <cell r="M8670" t="str">
            <v>免稅</v>
          </cell>
          <cell r="N8670" t="str">
            <v>9787506034890</v>
          </cell>
        </row>
        <row r="8671">
          <cell r="A8671" t="str">
            <v>50603492</v>
          </cell>
          <cell r="B8671" t="str">
            <v>俄羅斯歷史故事集</v>
          </cell>
          <cell r="C8671" t="str">
            <v>葉.維</v>
          </cell>
          <cell r="D8671">
            <v>359</v>
          </cell>
          <cell r="E8671">
            <v>0</v>
          </cell>
          <cell r="F8671" t="str">
            <v/>
          </cell>
          <cell r="G8671" t="str">
            <v>東方</v>
          </cell>
          <cell r="H8671">
            <v>59.8</v>
          </cell>
          <cell r="I8671" t="str">
            <v/>
          </cell>
          <cell r="J8671" t="str">
            <v/>
          </cell>
          <cell r="K8671" t="str">
            <v/>
          </cell>
          <cell r="L8671" t="str">
            <v/>
          </cell>
          <cell r="M8671" t="str">
            <v>免稅</v>
          </cell>
          <cell r="N8671" t="str">
            <v>9787506034920</v>
          </cell>
        </row>
        <row r="8672">
          <cell r="A8672" t="str">
            <v>50603499</v>
          </cell>
          <cell r="B8672" t="str">
            <v>我說參同契上冊</v>
          </cell>
          <cell r="C8672" t="str">
            <v>南懷瑾</v>
          </cell>
          <cell r="D8672">
            <v>192</v>
          </cell>
          <cell r="E8672">
            <v>0</v>
          </cell>
          <cell r="F8672" t="str">
            <v>平裝</v>
          </cell>
          <cell r="G8672" t="str">
            <v>東方</v>
          </cell>
          <cell r="H8672">
            <v>32</v>
          </cell>
          <cell r="I8672" t="str">
            <v/>
          </cell>
          <cell r="J8672" t="str">
            <v/>
          </cell>
          <cell r="K8672" t="str">
            <v/>
          </cell>
          <cell r="L8672" t="str">
            <v/>
          </cell>
          <cell r="M8672" t="str">
            <v>免稅</v>
          </cell>
          <cell r="N8672" t="str">
            <v>9787506034999</v>
          </cell>
        </row>
        <row r="8673">
          <cell r="A8673" t="str">
            <v>50603549</v>
          </cell>
          <cell r="B8673" t="str">
            <v>星月皎皎水邊城-沈從文與張兆和的情愛世界</v>
          </cell>
          <cell r="C8673" t="str">
            <v>武蓓蓓著</v>
          </cell>
          <cell r="D8673">
            <v>228</v>
          </cell>
          <cell r="E8673">
            <v>0</v>
          </cell>
          <cell r="F8673" t="str">
            <v>平裝</v>
          </cell>
          <cell r="G8673" t="str">
            <v>東方</v>
          </cell>
          <cell r="H8673">
            <v>38</v>
          </cell>
          <cell r="I8673" t="str">
            <v/>
          </cell>
          <cell r="J8673" t="str">
            <v/>
          </cell>
          <cell r="K8673" t="str">
            <v/>
          </cell>
          <cell r="L8673" t="str">
            <v/>
          </cell>
          <cell r="M8673" t="str">
            <v>免稅</v>
          </cell>
          <cell r="N8673" t="str">
            <v>9787506035491</v>
          </cell>
        </row>
        <row r="8674">
          <cell r="A8674" t="str">
            <v>50603572</v>
          </cell>
          <cell r="B8674" t="str">
            <v>奴性與病態</v>
          </cell>
          <cell r="C8674" t="str">
            <v>王玉德</v>
          </cell>
          <cell r="D8674">
            <v>180</v>
          </cell>
          <cell r="E8674">
            <v>0</v>
          </cell>
          <cell r="F8674" t="str">
            <v>平裝</v>
          </cell>
          <cell r="G8674" t="str">
            <v>東方</v>
          </cell>
          <cell r="H8674">
            <v>30</v>
          </cell>
          <cell r="I8674" t="str">
            <v/>
          </cell>
          <cell r="J8674" t="str">
            <v/>
          </cell>
          <cell r="K8674" t="str">
            <v/>
          </cell>
          <cell r="L8674" t="str">
            <v/>
          </cell>
          <cell r="M8674" t="str">
            <v>免稅</v>
          </cell>
          <cell r="N8674" t="str">
            <v>9787506035729</v>
          </cell>
        </row>
        <row r="8675">
          <cell r="A8675" t="str">
            <v>50603580</v>
          </cell>
          <cell r="B8675" t="str">
            <v>粉色宮場-晚明清那些事兒</v>
          </cell>
          <cell r="C8675" t="str">
            <v>張永久</v>
          </cell>
          <cell r="D8675">
            <v>234</v>
          </cell>
          <cell r="E8675">
            <v>0</v>
          </cell>
          <cell r="F8675" t="str">
            <v>平裝</v>
          </cell>
          <cell r="G8675" t="str">
            <v>東方</v>
          </cell>
          <cell r="H8675">
            <v>39</v>
          </cell>
          <cell r="I8675" t="str">
            <v/>
          </cell>
          <cell r="J8675" t="str">
            <v/>
          </cell>
          <cell r="K8675" t="str">
            <v/>
          </cell>
          <cell r="L8675" t="str">
            <v/>
          </cell>
          <cell r="M8675" t="str">
            <v>免稅</v>
          </cell>
          <cell r="N8675" t="str">
            <v>9787506035804</v>
          </cell>
        </row>
        <row r="8676">
          <cell r="A8676" t="str">
            <v>50603586</v>
          </cell>
          <cell r="B8676" t="str">
            <v>孟小冬氍毹上的塵夢</v>
          </cell>
          <cell r="C8676" t="str">
            <v>萬伯翱</v>
          </cell>
          <cell r="D8676">
            <v>168</v>
          </cell>
          <cell r="E8676">
            <v>0</v>
          </cell>
          <cell r="F8676" t="str">
            <v>平裝</v>
          </cell>
          <cell r="G8676" t="str">
            <v>東方</v>
          </cell>
          <cell r="H8676">
            <v>28</v>
          </cell>
          <cell r="I8676" t="str">
            <v/>
          </cell>
          <cell r="J8676" t="str">
            <v/>
          </cell>
          <cell r="K8676" t="str">
            <v/>
          </cell>
          <cell r="L8676" t="str">
            <v/>
          </cell>
          <cell r="M8676" t="str">
            <v>免稅</v>
          </cell>
          <cell r="N8676" t="str">
            <v>9787506035866</v>
          </cell>
        </row>
        <row r="8677">
          <cell r="A8677" t="str">
            <v>50603599</v>
          </cell>
          <cell r="B8677" t="str">
            <v>和珅傳</v>
          </cell>
          <cell r="C8677" t="str">
            <v>唐文基</v>
          </cell>
          <cell r="D8677">
            <v>144</v>
          </cell>
          <cell r="E8677">
            <v>0</v>
          </cell>
          <cell r="F8677" t="str">
            <v/>
          </cell>
          <cell r="G8677" t="str">
            <v>東方</v>
          </cell>
          <cell r="H8677">
            <v>24</v>
          </cell>
          <cell r="I8677" t="str">
            <v/>
          </cell>
          <cell r="J8677" t="str">
            <v/>
          </cell>
          <cell r="K8677" t="str">
            <v/>
          </cell>
          <cell r="L8677" t="str">
            <v/>
          </cell>
          <cell r="M8677" t="str">
            <v>免稅</v>
          </cell>
          <cell r="N8677" t="str">
            <v>9787506035996</v>
          </cell>
        </row>
        <row r="8678">
          <cell r="A8678" t="str">
            <v>50603617</v>
          </cell>
          <cell r="B8678" t="str">
            <v>千宮之宮—大明宮的真相與傳奇</v>
          </cell>
          <cell r="C8678" t="str">
            <v>金鐵木</v>
          </cell>
          <cell r="D8678">
            <v>239</v>
          </cell>
          <cell r="E8678">
            <v>0</v>
          </cell>
          <cell r="F8678" t="str">
            <v>平裝</v>
          </cell>
          <cell r="G8678" t="str">
            <v>東方</v>
          </cell>
          <cell r="H8678">
            <v>39.799999999999997</v>
          </cell>
          <cell r="I8678" t="str">
            <v/>
          </cell>
          <cell r="J8678" t="str">
            <v/>
          </cell>
          <cell r="K8678" t="str">
            <v/>
          </cell>
          <cell r="L8678" t="str">
            <v/>
          </cell>
          <cell r="M8678" t="str">
            <v>免稅</v>
          </cell>
          <cell r="N8678" t="str">
            <v>9787506036177</v>
          </cell>
        </row>
        <row r="8679">
          <cell r="A8679" t="str">
            <v>50603639</v>
          </cell>
          <cell r="B8679" t="str">
            <v>中國傳統色彩圖鑒</v>
          </cell>
          <cell r="C8679" t="str">
            <v>鴻洋</v>
          </cell>
          <cell r="D8679">
            <v>270</v>
          </cell>
          <cell r="E8679">
            <v>0</v>
          </cell>
          <cell r="F8679" t="str">
            <v>平裝</v>
          </cell>
          <cell r="G8679" t="str">
            <v>東方</v>
          </cell>
          <cell r="H8679">
            <v>45</v>
          </cell>
          <cell r="I8679" t="str">
            <v/>
          </cell>
          <cell r="J8679" t="str">
            <v/>
          </cell>
          <cell r="K8679" t="str">
            <v/>
          </cell>
          <cell r="L8679" t="str">
            <v/>
          </cell>
          <cell r="M8679" t="str">
            <v>免稅</v>
          </cell>
          <cell r="N8679" t="str">
            <v>9787506036399</v>
          </cell>
        </row>
        <row r="8680">
          <cell r="A8680" t="str">
            <v>50603643</v>
          </cell>
          <cell r="B8680" t="str">
            <v>中國傳統建築圖鑒</v>
          </cell>
          <cell r="C8680" t="str">
            <v>宋文</v>
          </cell>
          <cell r="D8680">
            <v>270</v>
          </cell>
          <cell r="E8680">
            <v>0</v>
          </cell>
          <cell r="F8680" t="str">
            <v>平裝</v>
          </cell>
          <cell r="G8680" t="str">
            <v>東方</v>
          </cell>
          <cell r="H8680">
            <v>45</v>
          </cell>
          <cell r="I8680" t="str">
            <v/>
          </cell>
          <cell r="J8680" t="str">
            <v/>
          </cell>
          <cell r="K8680" t="str">
            <v/>
          </cell>
          <cell r="L8680" t="str">
            <v/>
          </cell>
          <cell r="M8680" t="str">
            <v>免稅</v>
          </cell>
          <cell r="N8680" t="str">
            <v>9787506036436</v>
          </cell>
        </row>
        <row r="8681">
          <cell r="A8681" t="str">
            <v>50603645</v>
          </cell>
          <cell r="B8681" t="str">
            <v>最後的貴族--弘一大師的前今生</v>
          </cell>
          <cell r="C8681" t="str">
            <v>田濤</v>
          </cell>
          <cell r="D8681">
            <v>263</v>
          </cell>
          <cell r="E8681">
            <v>0</v>
          </cell>
          <cell r="F8681" t="str">
            <v/>
          </cell>
          <cell r="G8681" t="str">
            <v>東方</v>
          </cell>
          <cell r="H8681">
            <v>43.8</v>
          </cell>
          <cell r="I8681" t="str">
            <v/>
          </cell>
          <cell r="J8681" t="str">
            <v/>
          </cell>
          <cell r="K8681" t="str">
            <v/>
          </cell>
          <cell r="L8681" t="str">
            <v/>
          </cell>
          <cell r="M8681" t="str">
            <v>免稅</v>
          </cell>
          <cell r="N8681" t="str">
            <v>9787506036450</v>
          </cell>
        </row>
        <row r="8682">
          <cell r="A8682" t="str">
            <v>50603649</v>
          </cell>
          <cell r="B8682" t="str">
            <v>中國節日傳統文化讀本</v>
          </cell>
          <cell r="C8682" t="str">
            <v>嚴敬群</v>
          </cell>
          <cell r="D8682">
            <v>270</v>
          </cell>
          <cell r="E8682">
            <v>0</v>
          </cell>
          <cell r="F8682" t="str">
            <v/>
          </cell>
          <cell r="G8682" t="str">
            <v>東方</v>
          </cell>
          <cell r="H8682">
            <v>45</v>
          </cell>
          <cell r="I8682" t="str">
            <v/>
          </cell>
          <cell r="J8682" t="str">
            <v/>
          </cell>
          <cell r="K8682" t="str">
            <v/>
          </cell>
          <cell r="L8682" t="str">
            <v/>
          </cell>
          <cell r="M8682" t="str">
            <v>免稅</v>
          </cell>
          <cell r="N8682" t="str">
            <v>9787506036498</v>
          </cell>
        </row>
        <row r="8683">
          <cell r="A8683" t="str">
            <v>50603652</v>
          </cell>
          <cell r="B8683" t="str">
            <v>劉墉的多面人生</v>
          </cell>
          <cell r="C8683" t="str">
            <v>陳連營</v>
          </cell>
          <cell r="D8683">
            <v>299</v>
          </cell>
          <cell r="E8683">
            <v>0</v>
          </cell>
          <cell r="F8683" t="str">
            <v>平裝</v>
          </cell>
          <cell r="G8683" t="str">
            <v>東方</v>
          </cell>
          <cell r="H8683">
            <v>49.8</v>
          </cell>
          <cell r="I8683" t="str">
            <v/>
          </cell>
          <cell r="J8683" t="str">
            <v/>
          </cell>
          <cell r="K8683" t="str">
            <v/>
          </cell>
          <cell r="L8683" t="str">
            <v/>
          </cell>
          <cell r="M8683" t="str">
            <v>免稅</v>
          </cell>
          <cell r="N8683" t="str">
            <v>9787506036528</v>
          </cell>
        </row>
        <row r="8684">
          <cell r="A8684" t="str">
            <v>50603653</v>
          </cell>
          <cell r="B8684" t="str">
            <v>中國傳統養生圖鑒—中國傳統文化圖鑒系列</v>
          </cell>
          <cell r="C8684" t="str">
            <v>龍雲</v>
          </cell>
          <cell r="D8684">
            <v>270</v>
          </cell>
          <cell r="E8684">
            <v>0</v>
          </cell>
          <cell r="F8684" t="str">
            <v>平裝</v>
          </cell>
          <cell r="G8684" t="str">
            <v>東方</v>
          </cell>
          <cell r="H8684">
            <v>45</v>
          </cell>
          <cell r="I8684" t="str">
            <v/>
          </cell>
          <cell r="J8684" t="str">
            <v/>
          </cell>
          <cell r="K8684" t="str">
            <v/>
          </cell>
          <cell r="L8684" t="str">
            <v/>
          </cell>
          <cell r="M8684" t="str">
            <v>免稅</v>
          </cell>
          <cell r="N8684" t="str">
            <v>9787506036535</v>
          </cell>
        </row>
        <row r="8685">
          <cell r="A8685" t="str">
            <v>50603654</v>
          </cell>
          <cell r="B8685" t="str">
            <v>中國傳統兵器圖鑒</v>
          </cell>
          <cell r="C8685" t="str">
            <v>伯仲</v>
          </cell>
          <cell r="D8685">
            <v>270</v>
          </cell>
          <cell r="E8685">
            <v>0</v>
          </cell>
          <cell r="F8685" t="str">
            <v>平裝</v>
          </cell>
          <cell r="G8685" t="str">
            <v>東方</v>
          </cell>
          <cell r="H8685">
            <v>45</v>
          </cell>
          <cell r="I8685" t="str">
            <v/>
          </cell>
          <cell r="J8685" t="str">
            <v/>
          </cell>
          <cell r="K8685" t="str">
            <v/>
          </cell>
          <cell r="L8685" t="str">
            <v/>
          </cell>
          <cell r="M8685" t="str">
            <v>免稅</v>
          </cell>
          <cell r="N8685" t="str">
            <v>9787506036542</v>
          </cell>
        </row>
        <row r="8686">
          <cell r="A8686" t="str">
            <v>50603690</v>
          </cell>
          <cell r="B8686" t="str">
            <v>我說參同契南懷瑾講述中冊</v>
          </cell>
          <cell r="C8686" t="str">
            <v>南懷瑾</v>
          </cell>
          <cell r="D8686">
            <v>192</v>
          </cell>
          <cell r="E8686">
            <v>0</v>
          </cell>
          <cell r="F8686" t="str">
            <v>平裝</v>
          </cell>
          <cell r="G8686" t="str">
            <v>東方</v>
          </cell>
          <cell r="H8686">
            <v>32</v>
          </cell>
          <cell r="I8686" t="str">
            <v/>
          </cell>
          <cell r="J8686" t="str">
            <v/>
          </cell>
          <cell r="K8686" t="str">
            <v/>
          </cell>
          <cell r="L8686" t="str">
            <v/>
          </cell>
          <cell r="M8686" t="str">
            <v>免稅</v>
          </cell>
          <cell r="N8686" t="str">
            <v>9787506036900</v>
          </cell>
        </row>
        <row r="8687">
          <cell r="A8687" t="str">
            <v>50603707</v>
          </cell>
          <cell r="B8687" t="str">
            <v>明末四公子</v>
          </cell>
          <cell r="C8687" t="str">
            <v>王忠和</v>
          </cell>
          <cell r="D8687">
            <v>210</v>
          </cell>
          <cell r="E8687">
            <v>0</v>
          </cell>
          <cell r="F8687" t="str">
            <v>平裝</v>
          </cell>
          <cell r="G8687" t="str">
            <v>東方</v>
          </cell>
          <cell r="H8687">
            <v>35</v>
          </cell>
          <cell r="I8687" t="str">
            <v/>
          </cell>
          <cell r="J8687" t="str">
            <v/>
          </cell>
          <cell r="K8687" t="str">
            <v/>
          </cell>
          <cell r="L8687" t="str">
            <v/>
          </cell>
          <cell r="M8687" t="str">
            <v>免稅</v>
          </cell>
          <cell r="N8687" t="str">
            <v>9787506037075</v>
          </cell>
        </row>
        <row r="8688">
          <cell r="A8688" t="str">
            <v>50603713</v>
          </cell>
          <cell r="B8688" t="str">
            <v>中華藥海（精華本）</v>
          </cell>
          <cell r="C8688" t="str">
            <v>冉先德</v>
          </cell>
          <cell r="D8688">
            <v>1800</v>
          </cell>
          <cell r="E8688">
            <v>0</v>
          </cell>
          <cell r="F8688" t="str">
            <v>平裝</v>
          </cell>
          <cell r="G8688" t="str">
            <v>人民文學</v>
          </cell>
          <cell r="H8688">
            <v>300</v>
          </cell>
          <cell r="I8688" t="str">
            <v/>
          </cell>
          <cell r="J8688" t="str">
            <v/>
          </cell>
          <cell r="K8688" t="str">
            <v/>
          </cell>
          <cell r="L8688" t="str">
            <v/>
          </cell>
          <cell r="M8688" t="str">
            <v>免稅</v>
          </cell>
          <cell r="N8688" t="str">
            <v>9787506037136</v>
          </cell>
        </row>
        <row r="8689">
          <cell r="A8689" t="str">
            <v>50603714</v>
          </cell>
          <cell r="B8689" t="str">
            <v>梁思成的前世今生</v>
          </cell>
          <cell r="C8689" t="str">
            <v>李喜所.胡志剛著</v>
          </cell>
          <cell r="D8689">
            <v>288</v>
          </cell>
          <cell r="E8689">
            <v>0</v>
          </cell>
          <cell r="F8689" t="str">
            <v>平裝</v>
          </cell>
          <cell r="G8689" t="str">
            <v>東方</v>
          </cell>
          <cell r="H8689">
            <v>48</v>
          </cell>
          <cell r="I8689" t="str">
            <v/>
          </cell>
          <cell r="J8689" t="str">
            <v/>
          </cell>
          <cell r="K8689" t="str">
            <v/>
          </cell>
          <cell r="L8689" t="str">
            <v/>
          </cell>
          <cell r="M8689" t="str">
            <v>免稅</v>
          </cell>
          <cell r="N8689" t="str">
            <v>9787506037143</v>
          </cell>
        </row>
        <row r="8690">
          <cell r="A8690" t="str">
            <v>50603722</v>
          </cell>
          <cell r="B8690" t="str">
            <v>中國科學的晨曦</v>
          </cell>
          <cell r="C8690" t="str">
            <v>《人物》編輯部編</v>
          </cell>
          <cell r="D8690">
            <v>210</v>
          </cell>
          <cell r="E8690">
            <v>0</v>
          </cell>
          <cell r="F8690" t="str">
            <v>平裝</v>
          </cell>
          <cell r="G8690" t="str">
            <v>東方</v>
          </cell>
          <cell r="H8690">
            <v>35</v>
          </cell>
          <cell r="I8690" t="str">
            <v/>
          </cell>
          <cell r="J8690" t="str">
            <v/>
          </cell>
          <cell r="K8690" t="str">
            <v/>
          </cell>
          <cell r="L8690" t="str">
            <v/>
          </cell>
          <cell r="M8690" t="str">
            <v>免稅</v>
          </cell>
          <cell r="N8690" t="str">
            <v>9787506037228</v>
          </cell>
        </row>
        <row r="8691">
          <cell r="A8691" t="str">
            <v>50603723</v>
          </cell>
          <cell r="B8691" t="str">
            <v>風過流人--文化名人憶往昔</v>
          </cell>
          <cell r="C8691" t="str">
            <v/>
          </cell>
          <cell r="D8691">
            <v>210</v>
          </cell>
          <cell r="E8691">
            <v>0</v>
          </cell>
          <cell r="F8691" t="str">
            <v/>
          </cell>
          <cell r="G8691" t="str">
            <v>東方</v>
          </cell>
          <cell r="H8691">
            <v>35</v>
          </cell>
          <cell r="I8691" t="str">
            <v/>
          </cell>
          <cell r="J8691" t="str">
            <v/>
          </cell>
          <cell r="K8691" t="str">
            <v/>
          </cell>
          <cell r="L8691" t="str">
            <v/>
          </cell>
          <cell r="M8691" t="str">
            <v>免稅</v>
          </cell>
          <cell r="N8691" t="str">
            <v>9787506037235</v>
          </cell>
        </row>
        <row r="8692">
          <cell r="A8692" t="str">
            <v>50603782</v>
          </cell>
          <cell r="B8692" t="str">
            <v>水滸的酒店</v>
          </cell>
          <cell r="C8692" t="str">
            <v>王彬</v>
          </cell>
          <cell r="D8692">
            <v>228</v>
          </cell>
          <cell r="E8692">
            <v>0</v>
          </cell>
          <cell r="F8692" t="str">
            <v>平裝</v>
          </cell>
          <cell r="G8692" t="str">
            <v>東方</v>
          </cell>
          <cell r="H8692">
            <v>38</v>
          </cell>
          <cell r="I8692" t="str">
            <v/>
          </cell>
          <cell r="J8692" t="str">
            <v/>
          </cell>
          <cell r="K8692" t="str">
            <v/>
          </cell>
          <cell r="L8692" t="str">
            <v/>
          </cell>
          <cell r="M8692" t="str">
            <v>免稅</v>
          </cell>
          <cell r="N8692" t="str">
            <v>9787506037822</v>
          </cell>
        </row>
        <row r="8693">
          <cell r="A8693" t="str">
            <v>50603816</v>
          </cell>
          <cell r="B8693" t="str">
            <v>孔子回家——海歸讀 《論語》</v>
          </cell>
          <cell r="C8693" t="str">
            <v>周枳成</v>
          </cell>
          <cell r="D8693">
            <v>179</v>
          </cell>
          <cell r="E8693">
            <v>0</v>
          </cell>
          <cell r="F8693" t="str">
            <v>平裝</v>
          </cell>
          <cell r="G8693" t="str">
            <v>東方</v>
          </cell>
          <cell r="H8693">
            <v>29.8</v>
          </cell>
          <cell r="I8693" t="str">
            <v/>
          </cell>
          <cell r="J8693" t="str">
            <v/>
          </cell>
          <cell r="K8693" t="str">
            <v/>
          </cell>
          <cell r="L8693" t="str">
            <v/>
          </cell>
          <cell r="M8693" t="str">
            <v>免稅</v>
          </cell>
          <cell r="N8693" t="str">
            <v>9787506038164</v>
          </cell>
        </row>
        <row r="8694">
          <cell r="A8694" t="str">
            <v>50603817</v>
          </cell>
          <cell r="B8694" t="str">
            <v>草書解剖</v>
          </cell>
          <cell r="C8694" t="str">
            <v>周耀印著</v>
          </cell>
          <cell r="D8694">
            <v>150</v>
          </cell>
          <cell r="E8694">
            <v>0</v>
          </cell>
          <cell r="F8694" t="str">
            <v>平裝</v>
          </cell>
          <cell r="G8694" t="str">
            <v>東方</v>
          </cell>
          <cell r="H8694">
            <v>25</v>
          </cell>
          <cell r="I8694" t="str">
            <v/>
          </cell>
          <cell r="J8694" t="str">
            <v/>
          </cell>
          <cell r="K8694" t="str">
            <v/>
          </cell>
          <cell r="L8694" t="str">
            <v/>
          </cell>
          <cell r="M8694" t="str">
            <v>免稅</v>
          </cell>
          <cell r="N8694" t="str">
            <v>9787506038171</v>
          </cell>
        </row>
        <row r="8695">
          <cell r="A8695" t="str">
            <v>50603822</v>
          </cell>
          <cell r="B8695" t="str">
            <v>天下桂系-李宗仁、白崇禧成敗錄</v>
          </cell>
          <cell r="C8695" t="str">
            <v>胡益安</v>
          </cell>
          <cell r="D8695">
            <v>288</v>
          </cell>
          <cell r="E8695">
            <v>0</v>
          </cell>
          <cell r="F8695" t="str">
            <v>平裝</v>
          </cell>
          <cell r="G8695" t="str">
            <v>東方出版</v>
          </cell>
          <cell r="H8695">
            <v>48</v>
          </cell>
          <cell r="I8695" t="str">
            <v/>
          </cell>
          <cell r="J8695" t="str">
            <v/>
          </cell>
          <cell r="K8695" t="str">
            <v/>
          </cell>
          <cell r="L8695" t="str">
            <v/>
          </cell>
          <cell r="M8695" t="str">
            <v>免稅</v>
          </cell>
          <cell r="N8695" t="str">
            <v>9787506038225</v>
          </cell>
        </row>
        <row r="8696">
          <cell r="A8696" t="str">
            <v>50603826</v>
          </cell>
          <cell r="B8696" t="str">
            <v>墓前墓後說曹操</v>
          </cell>
          <cell r="C8696" t="str">
            <v>編委</v>
          </cell>
          <cell r="D8696">
            <v>143</v>
          </cell>
          <cell r="E8696">
            <v>0</v>
          </cell>
          <cell r="F8696" t="str">
            <v>平裝</v>
          </cell>
          <cell r="G8696" t="str">
            <v>東方</v>
          </cell>
          <cell r="H8696">
            <v>23.8</v>
          </cell>
          <cell r="I8696" t="str">
            <v/>
          </cell>
          <cell r="J8696" t="str">
            <v/>
          </cell>
          <cell r="K8696" t="str">
            <v/>
          </cell>
          <cell r="L8696" t="str">
            <v/>
          </cell>
          <cell r="M8696" t="str">
            <v>免稅</v>
          </cell>
          <cell r="N8696" t="str">
            <v>9787506038263</v>
          </cell>
        </row>
        <row r="8697">
          <cell r="A8697" t="str">
            <v>50603827</v>
          </cell>
          <cell r="B8697" t="str">
            <v>意境與空間︰論規劃與設計</v>
          </cell>
          <cell r="C8697" t="str">
            <v>馮紀忠</v>
          </cell>
          <cell r="D8697">
            <v>240</v>
          </cell>
          <cell r="E8697">
            <v>1</v>
          </cell>
          <cell r="F8697" t="str">
            <v>平裝</v>
          </cell>
          <cell r="G8697" t="str">
            <v>東方</v>
          </cell>
          <cell r="H8697">
            <v>40</v>
          </cell>
          <cell r="I8697" t="str">
            <v/>
          </cell>
          <cell r="J8697" t="str">
            <v/>
          </cell>
          <cell r="K8697" t="str">
            <v/>
          </cell>
          <cell r="L8697" t="str">
            <v/>
          </cell>
          <cell r="M8697" t="str">
            <v>免稅</v>
          </cell>
          <cell r="N8697" t="str">
            <v>9787506038270</v>
          </cell>
        </row>
        <row r="8698">
          <cell r="A8698" t="str">
            <v>50603828</v>
          </cell>
          <cell r="B8698" t="str">
            <v>與古為新 ——方塔園的規劃與設計</v>
          </cell>
          <cell r="C8698" t="str">
            <v>馮紀忠</v>
          </cell>
          <cell r="D8698">
            <v>180</v>
          </cell>
          <cell r="E8698">
            <v>2</v>
          </cell>
          <cell r="F8698" t="str">
            <v>平裝</v>
          </cell>
          <cell r="G8698" t="str">
            <v>東方</v>
          </cell>
          <cell r="H8698">
            <v>30</v>
          </cell>
          <cell r="I8698" t="str">
            <v/>
          </cell>
          <cell r="J8698" t="str">
            <v/>
          </cell>
          <cell r="K8698" t="str">
            <v/>
          </cell>
          <cell r="L8698" t="str">
            <v/>
          </cell>
          <cell r="M8698" t="str">
            <v>免稅</v>
          </cell>
          <cell r="N8698" t="str">
            <v>9787506038287</v>
          </cell>
        </row>
        <row r="8699">
          <cell r="A8699" t="str">
            <v>50603835</v>
          </cell>
          <cell r="B8699" t="str">
            <v>墓之法老詛咒</v>
          </cell>
          <cell r="C8699" t="str">
            <v>唐兜</v>
          </cell>
          <cell r="D8699">
            <v>168</v>
          </cell>
          <cell r="E8699">
            <v>4</v>
          </cell>
          <cell r="F8699" t="str">
            <v>平裝</v>
          </cell>
          <cell r="G8699" t="str">
            <v>東方</v>
          </cell>
          <cell r="H8699">
            <v>28</v>
          </cell>
          <cell r="I8699" t="str">
            <v/>
          </cell>
          <cell r="J8699" t="str">
            <v/>
          </cell>
          <cell r="K8699" t="str">
            <v/>
          </cell>
          <cell r="L8699" t="str">
            <v/>
          </cell>
          <cell r="M8699" t="str">
            <v>免稅</v>
          </cell>
          <cell r="N8699" t="str">
            <v>9787506038355</v>
          </cell>
        </row>
        <row r="8700">
          <cell r="A8700" t="str">
            <v>50603836</v>
          </cell>
          <cell r="B8700" t="str">
            <v>人文典範的原創-&lt;&lt;周易&gt;&gt;導讀與簡釋</v>
          </cell>
          <cell r="C8700" t="str">
            <v>金春峰. 著</v>
          </cell>
          <cell r="D8700">
            <v>228</v>
          </cell>
          <cell r="E8700">
            <v>0</v>
          </cell>
          <cell r="F8700" t="str">
            <v>平裝</v>
          </cell>
          <cell r="G8700" t="str">
            <v>東方</v>
          </cell>
          <cell r="H8700">
            <v>38</v>
          </cell>
          <cell r="I8700" t="str">
            <v/>
          </cell>
          <cell r="J8700" t="str">
            <v/>
          </cell>
          <cell r="K8700" t="str">
            <v/>
          </cell>
          <cell r="L8700" t="str">
            <v/>
          </cell>
          <cell r="M8700" t="str">
            <v>免稅</v>
          </cell>
          <cell r="N8700" t="str">
            <v>9787506038362</v>
          </cell>
        </row>
        <row r="8701">
          <cell r="A8701" t="str">
            <v>50603848</v>
          </cell>
          <cell r="B8701" t="str">
            <v>我說參同契南懷瑾講述下冊</v>
          </cell>
          <cell r="C8701" t="str">
            <v>南懷瑾</v>
          </cell>
          <cell r="D8701">
            <v>180</v>
          </cell>
          <cell r="E8701">
            <v>0</v>
          </cell>
          <cell r="F8701" t="str">
            <v>平裝</v>
          </cell>
          <cell r="G8701" t="str">
            <v>東方</v>
          </cell>
          <cell r="H8701">
            <v>30</v>
          </cell>
          <cell r="I8701" t="str">
            <v/>
          </cell>
          <cell r="J8701" t="str">
            <v/>
          </cell>
          <cell r="K8701" t="str">
            <v/>
          </cell>
          <cell r="L8701" t="str">
            <v/>
          </cell>
          <cell r="M8701" t="str">
            <v>免稅</v>
          </cell>
          <cell r="N8701" t="str">
            <v>9787506038485</v>
          </cell>
        </row>
        <row r="8702">
          <cell r="A8702" t="str">
            <v>50603849</v>
          </cell>
          <cell r="B8702" t="str">
            <v>現生說法看佛教</v>
          </cell>
          <cell r="C8702" t="str">
            <v>魏承思. 著</v>
          </cell>
          <cell r="D8702">
            <v>132</v>
          </cell>
          <cell r="E8702">
            <v>0</v>
          </cell>
          <cell r="F8702" t="str">
            <v>平裝</v>
          </cell>
          <cell r="G8702" t="str">
            <v>東方</v>
          </cell>
          <cell r="H8702">
            <v>22</v>
          </cell>
          <cell r="I8702" t="str">
            <v/>
          </cell>
          <cell r="J8702" t="str">
            <v/>
          </cell>
          <cell r="K8702" t="str">
            <v/>
          </cell>
          <cell r="L8702" t="str">
            <v/>
          </cell>
          <cell r="M8702" t="str">
            <v>免稅</v>
          </cell>
          <cell r="N8702" t="str">
            <v>9787506038492</v>
          </cell>
        </row>
        <row r="8703">
          <cell r="A8703" t="str">
            <v>50603857</v>
          </cell>
          <cell r="B8703" t="str">
            <v>明代閩南四書學研究</v>
          </cell>
          <cell r="C8703" t="str">
            <v>周天慶. 著</v>
          </cell>
          <cell r="D8703">
            <v>468</v>
          </cell>
          <cell r="E8703">
            <v>0</v>
          </cell>
          <cell r="F8703" t="str">
            <v>平裝</v>
          </cell>
          <cell r="G8703" t="str">
            <v>東方</v>
          </cell>
          <cell r="H8703">
            <v>78</v>
          </cell>
          <cell r="I8703" t="str">
            <v/>
          </cell>
          <cell r="J8703" t="str">
            <v/>
          </cell>
          <cell r="K8703" t="str">
            <v/>
          </cell>
          <cell r="L8703" t="str">
            <v/>
          </cell>
          <cell r="M8703" t="str">
            <v>免稅</v>
          </cell>
          <cell r="N8703" t="str">
            <v>9787506038577</v>
          </cell>
        </row>
        <row r="8704">
          <cell r="A8704" t="str">
            <v>50603888</v>
          </cell>
          <cell r="B8704" t="str">
            <v>中國人的失敗原因--紅樓夢人物衝突論</v>
          </cell>
          <cell r="C8704" t="str">
            <v>王志武. 著</v>
          </cell>
          <cell r="D8704">
            <v>180</v>
          </cell>
          <cell r="E8704">
            <v>0</v>
          </cell>
          <cell r="F8704" t="str">
            <v>平裝</v>
          </cell>
          <cell r="G8704" t="str">
            <v>東方</v>
          </cell>
          <cell r="H8704">
            <v>30</v>
          </cell>
          <cell r="I8704" t="str">
            <v/>
          </cell>
          <cell r="J8704" t="str">
            <v/>
          </cell>
          <cell r="K8704" t="str">
            <v/>
          </cell>
          <cell r="L8704" t="str">
            <v/>
          </cell>
          <cell r="M8704" t="str">
            <v>免稅</v>
          </cell>
          <cell r="N8704" t="str">
            <v>9787506038881</v>
          </cell>
        </row>
        <row r="8705">
          <cell r="A8705" t="str">
            <v>50603920</v>
          </cell>
          <cell r="B8705" t="str">
            <v>&lt;&lt;朱子語類&gt;&gt;經學思想研究</v>
          </cell>
          <cell r="C8705" t="str">
            <v>楊燕. 著</v>
          </cell>
          <cell r="D8705">
            <v>384</v>
          </cell>
          <cell r="E8705">
            <v>0</v>
          </cell>
          <cell r="F8705" t="str">
            <v>精裝</v>
          </cell>
          <cell r="G8705" t="str">
            <v>東方</v>
          </cell>
          <cell r="H8705">
            <v>64</v>
          </cell>
          <cell r="I8705" t="str">
            <v/>
          </cell>
          <cell r="J8705" t="str">
            <v/>
          </cell>
          <cell r="K8705" t="str">
            <v/>
          </cell>
          <cell r="L8705" t="str">
            <v/>
          </cell>
          <cell r="M8705" t="str">
            <v>免稅</v>
          </cell>
          <cell r="N8705" t="str">
            <v>9787506039208</v>
          </cell>
        </row>
        <row r="8706">
          <cell r="A8706" t="str">
            <v>50603950</v>
          </cell>
          <cell r="B8706" t="str">
            <v>《紅樓夢》方言及難解詞詞典</v>
          </cell>
          <cell r="C8706" t="str">
            <v>劉心貞</v>
          </cell>
          <cell r="D8706">
            <v>234</v>
          </cell>
          <cell r="E8706">
            <v>0</v>
          </cell>
          <cell r="F8706" t="str">
            <v>平裝</v>
          </cell>
          <cell r="G8706" t="str">
            <v>人民文學</v>
          </cell>
          <cell r="H8706">
            <v>39</v>
          </cell>
          <cell r="I8706" t="str">
            <v/>
          </cell>
          <cell r="J8706" t="str">
            <v/>
          </cell>
          <cell r="K8706" t="str">
            <v/>
          </cell>
          <cell r="L8706" t="str">
            <v/>
          </cell>
          <cell r="M8706" t="str">
            <v>免稅</v>
          </cell>
          <cell r="N8706" t="str">
            <v>9787506039505</v>
          </cell>
        </row>
        <row r="8707">
          <cell r="A8707" t="str">
            <v>50603973</v>
          </cell>
          <cell r="B8707" t="str">
            <v>維摩詰的花雨滿天.上冊</v>
          </cell>
          <cell r="C8707" t="str">
            <v>南懷瑾</v>
          </cell>
          <cell r="D8707">
            <v>252</v>
          </cell>
          <cell r="E8707">
            <v>0</v>
          </cell>
          <cell r="F8707" t="str">
            <v>平裝</v>
          </cell>
          <cell r="G8707" t="str">
            <v>東方</v>
          </cell>
          <cell r="H8707">
            <v>42</v>
          </cell>
          <cell r="I8707" t="str">
            <v/>
          </cell>
          <cell r="J8707" t="str">
            <v/>
          </cell>
          <cell r="K8707" t="str">
            <v/>
          </cell>
          <cell r="L8707" t="str">
            <v/>
          </cell>
          <cell r="M8707" t="str">
            <v>免稅</v>
          </cell>
          <cell r="N8707" t="str">
            <v>9787506039734</v>
          </cell>
        </row>
        <row r="8708">
          <cell r="A8708" t="str">
            <v>50604131</v>
          </cell>
          <cell r="B8708" t="str">
            <v>陳誠回憶錄-建設台灣</v>
          </cell>
          <cell r="C8708" t="str">
            <v>陳誠</v>
          </cell>
          <cell r="D8708">
            <v>468</v>
          </cell>
          <cell r="E8708">
            <v>0</v>
          </cell>
          <cell r="F8708" t="str">
            <v>平裝</v>
          </cell>
          <cell r="G8708" t="str">
            <v>東方出版</v>
          </cell>
          <cell r="H8708">
            <v>78</v>
          </cell>
          <cell r="I8708" t="str">
            <v/>
          </cell>
          <cell r="J8708" t="str">
            <v/>
          </cell>
          <cell r="K8708" t="str">
            <v/>
          </cell>
          <cell r="L8708" t="str">
            <v/>
          </cell>
          <cell r="M8708" t="str">
            <v>免稅</v>
          </cell>
          <cell r="N8708" t="str">
            <v>9787506041317</v>
          </cell>
        </row>
        <row r="8709">
          <cell r="A8709" t="str">
            <v>50604196</v>
          </cell>
          <cell r="B8709" t="str">
            <v>李世民：貞觀時代</v>
          </cell>
          <cell r="C8709" t="str">
            <v>李大華著</v>
          </cell>
          <cell r="D8709">
            <v>378</v>
          </cell>
          <cell r="E8709">
            <v>0</v>
          </cell>
          <cell r="F8709" t="str">
            <v>平裝</v>
          </cell>
          <cell r="G8709" t="str">
            <v>東方出版</v>
          </cell>
          <cell r="H8709">
            <v>63</v>
          </cell>
          <cell r="I8709" t="str">
            <v/>
          </cell>
          <cell r="J8709" t="str">
            <v/>
          </cell>
          <cell r="K8709" t="str">
            <v/>
          </cell>
          <cell r="L8709" t="str">
            <v/>
          </cell>
          <cell r="M8709" t="str">
            <v>免稅</v>
          </cell>
          <cell r="N8709" t="str">
            <v>9787506041966</v>
          </cell>
        </row>
        <row r="8710">
          <cell r="A8710" t="str">
            <v>50604197</v>
          </cell>
          <cell r="B8710" t="str">
            <v>百年辛亥：親歷者的私人記錄：上冊</v>
          </cell>
          <cell r="C8710" t="str">
            <v>傅國湧編著</v>
          </cell>
          <cell r="D8710">
            <v>228</v>
          </cell>
          <cell r="E8710">
            <v>0</v>
          </cell>
          <cell r="F8710" t="str">
            <v>平裝</v>
          </cell>
          <cell r="G8710" t="str">
            <v>東方</v>
          </cell>
          <cell r="H8710">
            <v>38</v>
          </cell>
          <cell r="I8710" t="str">
            <v/>
          </cell>
          <cell r="J8710" t="str">
            <v/>
          </cell>
          <cell r="K8710" t="str">
            <v/>
          </cell>
          <cell r="L8710" t="str">
            <v/>
          </cell>
          <cell r="M8710" t="str">
            <v>免稅</v>
          </cell>
          <cell r="N8710" t="str">
            <v>9787506041973</v>
          </cell>
        </row>
        <row r="8711">
          <cell r="A8711" t="str">
            <v>50610845</v>
          </cell>
          <cell r="B8711" t="str">
            <v>桃花扇(上下)</v>
          </cell>
          <cell r="C8711" t="str">
            <v/>
          </cell>
          <cell r="D8711">
            <v>490</v>
          </cell>
          <cell r="E8711">
            <v>0</v>
          </cell>
          <cell r="F8711" t="str">
            <v>線裝</v>
          </cell>
          <cell r="G8711" t="str">
            <v/>
          </cell>
          <cell r="H8711">
            <v>0</v>
          </cell>
          <cell r="I8711" t="str">
            <v/>
          </cell>
          <cell r="J8711" t="str">
            <v/>
          </cell>
          <cell r="K8711" t="str">
            <v/>
          </cell>
          <cell r="L8711" t="str">
            <v/>
          </cell>
          <cell r="M8711" t="str">
            <v>免稅</v>
          </cell>
          <cell r="N8711" t="str">
            <v>7506108453</v>
          </cell>
        </row>
        <row r="8712">
          <cell r="A8712" t="str">
            <v>50621232</v>
          </cell>
          <cell r="B8712" t="str">
            <v>老上海明信片——老上海南京路</v>
          </cell>
          <cell r="C8712" t="str">
            <v>王小平</v>
          </cell>
          <cell r="D8712">
            <v>100</v>
          </cell>
          <cell r="E8712">
            <v>0</v>
          </cell>
          <cell r="F8712" t="str">
            <v>平裝</v>
          </cell>
          <cell r="G8712" t="str">
            <v>上海世界</v>
          </cell>
          <cell r="H8712">
            <v>20</v>
          </cell>
          <cell r="I8712" t="str">
            <v/>
          </cell>
          <cell r="J8712" t="str">
            <v/>
          </cell>
          <cell r="K8712" t="str">
            <v/>
          </cell>
          <cell r="L8712" t="str">
            <v/>
          </cell>
          <cell r="M8712" t="str">
            <v>免稅</v>
          </cell>
          <cell r="N8712" t="str">
            <v>7506212325</v>
          </cell>
        </row>
        <row r="8713">
          <cell r="A8713" t="str">
            <v>50621891</v>
          </cell>
          <cell r="B8713" t="str">
            <v>怎樣吃才健康長壽</v>
          </cell>
          <cell r="C8713" t="str">
            <v/>
          </cell>
          <cell r="D8713">
            <v>64</v>
          </cell>
          <cell r="E8713">
            <v>0</v>
          </cell>
          <cell r="F8713" t="str">
            <v>平裝</v>
          </cell>
          <cell r="G8713" t="str">
            <v>上海世界</v>
          </cell>
          <cell r="H8713">
            <v>12.8</v>
          </cell>
          <cell r="I8713" t="str">
            <v/>
          </cell>
          <cell r="J8713" t="str">
            <v/>
          </cell>
          <cell r="K8713" t="str">
            <v/>
          </cell>
          <cell r="L8713" t="str">
            <v/>
          </cell>
          <cell r="M8713" t="str">
            <v>免稅</v>
          </cell>
          <cell r="N8713" t="str">
            <v>7506218917</v>
          </cell>
        </row>
        <row r="8714">
          <cell r="A8714" t="str">
            <v>50622232</v>
          </cell>
          <cell r="B8714" t="str">
            <v>老上海明信片——老上海市政</v>
          </cell>
          <cell r="C8714" t="str">
            <v>王小平</v>
          </cell>
          <cell r="D8714">
            <v>100</v>
          </cell>
          <cell r="E8714">
            <v>0</v>
          </cell>
          <cell r="F8714" t="str">
            <v>平裝</v>
          </cell>
          <cell r="G8714" t="str">
            <v>上海世界</v>
          </cell>
          <cell r="H8714">
            <v>20</v>
          </cell>
          <cell r="I8714" t="str">
            <v/>
          </cell>
          <cell r="J8714" t="str">
            <v/>
          </cell>
          <cell r="K8714" t="str">
            <v/>
          </cell>
          <cell r="L8714" t="str">
            <v/>
          </cell>
          <cell r="M8714" t="str">
            <v>免稅</v>
          </cell>
          <cell r="N8714" t="str">
            <v>7506222325</v>
          </cell>
        </row>
        <row r="8715">
          <cell r="A8715" t="str">
            <v>50623232</v>
          </cell>
          <cell r="B8715" t="str">
            <v>老上海明信片——老上海習俗</v>
          </cell>
          <cell r="C8715" t="str">
            <v>王小平</v>
          </cell>
          <cell r="D8715">
            <v>100</v>
          </cell>
          <cell r="E8715">
            <v>0</v>
          </cell>
          <cell r="F8715" t="str">
            <v>平裝</v>
          </cell>
          <cell r="G8715" t="str">
            <v>上海世界</v>
          </cell>
          <cell r="H8715">
            <v>20</v>
          </cell>
          <cell r="I8715" t="str">
            <v/>
          </cell>
          <cell r="J8715" t="str">
            <v/>
          </cell>
          <cell r="K8715" t="str">
            <v/>
          </cell>
          <cell r="L8715" t="str">
            <v/>
          </cell>
          <cell r="M8715" t="str">
            <v>免稅</v>
          </cell>
          <cell r="N8715" t="str">
            <v>7506232325</v>
          </cell>
        </row>
        <row r="8716">
          <cell r="A8716" t="str">
            <v>50624646</v>
          </cell>
          <cell r="B8716" t="str">
            <v>茶-21世紀生活新方式</v>
          </cell>
          <cell r="C8716" t="str">
            <v>楊江帆 謝向英 庄佩芬</v>
          </cell>
          <cell r="D8716">
            <v>210</v>
          </cell>
          <cell r="E8716">
            <v>0</v>
          </cell>
          <cell r="F8716" t="str">
            <v>平裝</v>
          </cell>
          <cell r="G8716" t="str">
            <v/>
          </cell>
          <cell r="H8716">
            <v>35</v>
          </cell>
          <cell r="I8716" t="str">
            <v/>
          </cell>
          <cell r="J8716" t="str">
            <v/>
          </cell>
          <cell r="K8716" t="str">
            <v/>
          </cell>
          <cell r="L8716" t="str">
            <v/>
          </cell>
          <cell r="M8716" t="str">
            <v>免稅</v>
          </cell>
          <cell r="N8716" t="str">
            <v>9787506246460</v>
          </cell>
        </row>
        <row r="8717">
          <cell r="A8717" t="str">
            <v>50624891</v>
          </cell>
          <cell r="B8717" t="str">
            <v>新編中國書法大字典(精裝版)</v>
          </cell>
          <cell r="C8717" t="str">
            <v>吳澄淵</v>
          </cell>
          <cell r="D8717">
            <v>1608</v>
          </cell>
          <cell r="E8717">
            <v>0</v>
          </cell>
          <cell r="F8717" t="str">
            <v/>
          </cell>
          <cell r="G8717" t="str">
            <v>北京圖書館</v>
          </cell>
          <cell r="H8717">
            <v>268</v>
          </cell>
          <cell r="I8717" t="str">
            <v/>
          </cell>
          <cell r="J8717" t="str">
            <v/>
          </cell>
          <cell r="K8717" t="str">
            <v/>
          </cell>
          <cell r="L8717" t="str">
            <v/>
          </cell>
          <cell r="M8717" t="str">
            <v>免稅</v>
          </cell>
          <cell r="N8717" t="str">
            <v>9787506248914</v>
          </cell>
        </row>
        <row r="8718">
          <cell r="A8718" t="str">
            <v>50625123</v>
          </cell>
          <cell r="B8718" t="str">
            <v>實戰商貿英語</v>
          </cell>
          <cell r="C8718" t="str">
            <v>鄒紅英</v>
          </cell>
          <cell r="D8718">
            <v>50</v>
          </cell>
          <cell r="E8718">
            <v>0</v>
          </cell>
          <cell r="F8718" t="str">
            <v>平裝</v>
          </cell>
          <cell r="G8718" t="str">
            <v>上海世界</v>
          </cell>
          <cell r="H8718">
            <v>10</v>
          </cell>
          <cell r="I8718" t="str">
            <v/>
          </cell>
          <cell r="J8718" t="str">
            <v/>
          </cell>
          <cell r="K8718" t="str">
            <v/>
          </cell>
          <cell r="L8718" t="str">
            <v/>
          </cell>
          <cell r="M8718" t="str">
            <v>免稅</v>
          </cell>
          <cell r="N8718" t="str">
            <v>750625123X</v>
          </cell>
        </row>
        <row r="8719">
          <cell r="A8719" t="str">
            <v>50625124</v>
          </cell>
          <cell r="B8719" t="str">
            <v>實戰文秘英語</v>
          </cell>
          <cell r="C8719" t="str">
            <v>鄒紅英</v>
          </cell>
          <cell r="D8719">
            <v>60</v>
          </cell>
          <cell r="E8719">
            <v>0</v>
          </cell>
          <cell r="F8719" t="str">
            <v>平裝</v>
          </cell>
          <cell r="G8719" t="str">
            <v>上海世界</v>
          </cell>
          <cell r="H8719">
            <v>12</v>
          </cell>
          <cell r="I8719" t="str">
            <v/>
          </cell>
          <cell r="J8719" t="str">
            <v/>
          </cell>
          <cell r="K8719" t="str">
            <v/>
          </cell>
          <cell r="L8719" t="str">
            <v/>
          </cell>
          <cell r="M8719" t="str">
            <v>免稅</v>
          </cell>
          <cell r="N8719" t="str">
            <v>7506251248</v>
          </cell>
        </row>
        <row r="8720">
          <cell r="A8720" t="str">
            <v>50625125</v>
          </cell>
          <cell r="B8720" t="str">
            <v>實戰旅遊外事英語</v>
          </cell>
          <cell r="C8720" t="str">
            <v>趙君</v>
          </cell>
          <cell r="D8720">
            <v>60</v>
          </cell>
          <cell r="E8720">
            <v>0</v>
          </cell>
          <cell r="F8720" t="str">
            <v>平裝</v>
          </cell>
          <cell r="G8720" t="str">
            <v>上海世界</v>
          </cell>
          <cell r="H8720">
            <v>12</v>
          </cell>
          <cell r="I8720" t="str">
            <v/>
          </cell>
          <cell r="J8720" t="str">
            <v/>
          </cell>
          <cell r="K8720" t="str">
            <v/>
          </cell>
          <cell r="L8720" t="str">
            <v/>
          </cell>
          <cell r="M8720" t="str">
            <v>免稅</v>
          </cell>
          <cell r="N8720" t="str">
            <v>7506251256</v>
          </cell>
        </row>
        <row r="8721">
          <cell r="A8721" t="str">
            <v>50625126</v>
          </cell>
          <cell r="B8721" t="str">
            <v>實戰面試英語</v>
          </cell>
          <cell r="C8721" t="str">
            <v>楊紅波</v>
          </cell>
          <cell r="D8721">
            <v>110</v>
          </cell>
          <cell r="E8721">
            <v>0</v>
          </cell>
          <cell r="F8721" t="str">
            <v>平裝</v>
          </cell>
          <cell r="G8721" t="str">
            <v>上海世界</v>
          </cell>
          <cell r="H8721">
            <v>22</v>
          </cell>
          <cell r="I8721" t="str">
            <v/>
          </cell>
          <cell r="J8721" t="str">
            <v/>
          </cell>
          <cell r="K8721" t="str">
            <v/>
          </cell>
          <cell r="L8721" t="str">
            <v/>
          </cell>
          <cell r="M8721" t="str">
            <v>免稅</v>
          </cell>
          <cell r="N8721" t="str">
            <v>7506251264</v>
          </cell>
        </row>
        <row r="8722">
          <cell r="A8722" t="str">
            <v>50625129</v>
          </cell>
          <cell r="B8722" t="str">
            <v>實戰體育英語</v>
          </cell>
          <cell r="C8722" t="str">
            <v>古滿紅</v>
          </cell>
          <cell r="D8722">
            <v>50</v>
          </cell>
          <cell r="E8722">
            <v>0</v>
          </cell>
          <cell r="F8722" t="str">
            <v>平裝</v>
          </cell>
          <cell r="G8722" t="str">
            <v>上海世界</v>
          </cell>
          <cell r="H8722">
            <v>10</v>
          </cell>
          <cell r="I8722" t="str">
            <v/>
          </cell>
          <cell r="J8722" t="str">
            <v/>
          </cell>
          <cell r="K8722" t="str">
            <v/>
          </cell>
          <cell r="L8722" t="str">
            <v/>
          </cell>
          <cell r="M8722" t="str">
            <v>免稅</v>
          </cell>
          <cell r="N8722" t="str">
            <v>7506251299</v>
          </cell>
        </row>
        <row r="8723">
          <cell r="A8723" t="str">
            <v>50625289</v>
          </cell>
          <cell r="B8723" t="str">
            <v>生物萬象</v>
          </cell>
          <cell r="C8723" t="str">
            <v>胡學增</v>
          </cell>
          <cell r="D8723">
            <v>60</v>
          </cell>
          <cell r="E8723">
            <v>0</v>
          </cell>
          <cell r="F8723" t="str">
            <v>平裝</v>
          </cell>
          <cell r="G8723" t="str">
            <v>上海世界</v>
          </cell>
          <cell r="H8723">
            <v>12</v>
          </cell>
          <cell r="I8723" t="str">
            <v/>
          </cell>
          <cell r="J8723" t="str">
            <v/>
          </cell>
          <cell r="K8723" t="str">
            <v/>
          </cell>
          <cell r="L8723" t="str">
            <v/>
          </cell>
          <cell r="M8723" t="str">
            <v>免稅</v>
          </cell>
          <cell r="N8723" t="str">
            <v>7506252899</v>
          </cell>
        </row>
        <row r="8724">
          <cell r="A8724" t="str">
            <v>50625290</v>
          </cell>
          <cell r="B8724" t="str">
            <v>地殼探秘</v>
          </cell>
          <cell r="C8724" t="str">
            <v>胡學增</v>
          </cell>
          <cell r="D8724">
            <v>60</v>
          </cell>
          <cell r="E8724">
            <v>0</v>
          </cell>
          <cell r="F8724" t="str">
            <v>平裝</v>
          </cell>
          <cell r="G8724" t="str">
            <v>上海世界</v>
          </cell>
          <cell r="H8724">
            <v>12</v>
          </cell>
          <cell r="I8724" t="str">
            <v/>
          </cell>
          <cell r="J8724" t="str">
            <v/>
          </cell>
          <cell r="K8724" t="str">
            <v/>
          </cell>
          <cell r="L8724" t="str">
            <v/>
          </cell>
          <cell r="M8724" t="str">
            <v>免稅</v>
          </cell>
          <cell r="N8724" t="str">
            <v>7506252902</v>
          </cell>
        </row>
        <row r="8725">
          <cell r="A8725" t="str">
            <v>50625291</v>
          </cell>
          <cell r="B8725" t="str">
            <v>兒童科技園</v>
          </cell>
          <cell r="C8725" t="str">
            <v>胡學增</v>
          </cell>
          <cell r="D8725">
            <v>72</v>
          </cell>
          <cell r="E8725">
            <v>0</v>
          </cell>
          <cell r="F8725" t="str">
            <v>平裝</v>
          </cell>
          <cell r="G8725" t="str">
            <v>上海世界</v>
          </cell>
          <cell r="H8725">
            <v>12</v>
          </cell>
          <cell r="I8725" t="str">
            <v/>
          </cell>
          <cell r="J8725" t="str">
            <v/>
          </cell>
          <cell r="K8725" t="str">
            <v/>
          </cell>
          <cell r="L8725" t="str">
            <v/>
          </cell>
          <cell r="M8725" t="str">
            <v>免稅</v>
          </cell>
          <cell r="N8725" t="str">
            <v>7506252910</v>
          </cell>
        </row>
        <row r="8726">
          <cell r="A8726" t="str">
            <v>50625292</v>
          </cell>
          <cell r="B8726" t="str">
            <v>智慧之光</v>
          </cell>
          <cell r="C8726" t="str">
            <v>胡學增</v>
          </cell>
          <cell r="D8726">
            <v>72</v>
          </cell>
          <cell r="E8726">
            <v>0</v>
          </cell>
          <cell r="F8726" t="str">
            <v>平裝</v>
          </cell>
          <cell r="G8726" t="str">
            <v>上海世界</v>
          </cell>
          <cell r="H8726">
            <v>12</v>
          </cell>
          <cell r="I8726" t="str">
            <v/>
          </cell>
          <cell r="J8726" t="str">
            <v/>
          </cell>
          <cell r="K8726" t="str">
            <v/>
          </cell>
          <cell r="L8726" t="str">
            <v/>
          </cell>
          <cell r="M8726" t="str">
            <v>免稅</v>
          </cell>
          <cell r="N8726" t="str">
            <v>7506252929</v>
          </cell>
        </row>
        <row r="8727">
          <cell r="A8727" t="str">
            <v>50625711</v>
          </cell>
          <cell r="B8727" t="str">
            <v>于右任詩詞曲全集</v>
          </cell>
          <cell r="C8727" t="str">
            <v>于媛</v>
          </cell>
          <cell r="D8727">
            <v>228</v>
          </cell>
          <cell r="E8727">
            <v>0</v>
          </cell>
          <cell r="F8727" t="str">
            <v>平裝</v>
          </cell>
          <cell r="G8727" t="str">
            <v/>
          </cell>
          <cell r="H8727">
            <v>38</v>
          </cell>
          <cell r="I8727" t="str">
            <v/>
          </cell>
          <cell r="J8727" t="str">
            <v/>
          </cell>
          <cell r="K8727" t="str">
            <v/>
          </cell>
          <cell r="L8727" t="str">
            <v/>
          </cell>
          <cell r="M8727" t="str">
            <v>免稅</v>
          </cell>
          <cell r="N8727" t="str">
            <v>9787506257114</v>
          </cell>
        </row>
        <row r="8728">
          <cell r="A8728" t="str">
            <v>50625717</v>
          </cell>
          <cell r="B8728" t="str">
            <v>中國篆刻字典（上下冊）（西安）</v>
          </cell>
          <cell r="C8728" t="str">
            <v>倪文東主編</v>
          </cell>
          <cell r="D8728">
            <v>312</v>
          </cell>
          <cell r="E8728">
            <v>0</v>
          </cell>
          <cell r="F8728" t="str">
            <v>平裝</v>
          </cell>
          <cell r="G8728" t="str">
            <v>世界圖書</v>
          </cell>
          <cell r="H8728">
            <v>52</v>
          </cell>
          <cell r="I8728" t="str">
            <v/>
          </cell>
          <cell r="J8728" t="str">
            <v/>
          </cell>
          <cell r="K8728" t="str">
            <v/>
          </cell>
          <cell r="L8728" t="str">
            <v/>
          </cell>
          <cell r="M8728" t="str">
            <v>免稅</v>
          </cell>
          <cell r="N8728" t="str">
            <v>7506257173</v>
          </cell>
        </row>
        <row r="8729">
          <cell r="A8729" t="str">
            <v>50625800</v>
          </cell>
          <cell r="B8729" t="str">
            <v>腎病營養指南</v>
          </cell>
          <cell r="C8729" t="str">
            <v>楊黃</v>
          </cell>
          <cell r="D8729">
            <v>125</v>
          </cell>
          <cell r="E8729">
            <v>0</v>
          </cell>
          <cell r="F8729" t="str">
            <v>平裝</v>
          </cell>
          <cell r="G8729" t="str">
            <v>上海世界</v>
          </cell>
          <cell r="H8729">
            <v>25</v>
          </cell>
          <cell r="I8729" t="str">
            <v/>
          </cell>
          <cell r="J8729" t="str">
            <v/>
          </cell>
          <cell r="K8729" t="str">
            <v/>
          </cell>
          <cell r="L8729" t="str">
            <v/>
          </cell>
          <cell r="M8729" t="str">
            <v>免稅</v>
          </cell>
          <cell r="N8729" t="str">
            <v>7506258005</v>
          </cell>
        </row>
        <row r="8730">
          <cell r="A8730" t="str">
            <v>50625801</v>
          </cell>
          <cell r="B8730" t="str">
            <v>糖尿病營養指南</v>
          </cell>
          <cell r="C8730" t="str">
            <v>楊黃</v>
          </cell>
          <cell r="D8730">
            <v>100</v>
          </cell>
          <cell r="E8730">
            <v>0</v>
          </cell>
          <cell r="F8730" t="str">
            <v>平裝</v>
          </cell>
          <cell r="G8730" t="str">
            <v>上海世界</v>
          </cell>
          <cell r="H8730">
            <v>20</v>
          </cell>
          <cell r="I8730" t="str">
            <v/>
          </cell>
          <cell r="J8730" t="str">
            <v/>
          </cell>
          <cell r="K8730" t="str">
            <v/>
          </cell>
          <cell r="L8730" t="str">
            <v/>
          </cell>
          <cell r="M8730" t="str">
            <v>免稅</v>
          </cell>
          <cell r="N8730" t="str">
            <v>7506258013</v>
          </cell>
        </row>
        <row r="8731">
          <cell r="A8731" t="str">
            <v>50625805</v>
          </cell>
          <cell r="B8731" t="str">
            <v>圖說中國傳統行業(西安)</v>
          </cell>
          <cell r="C8731" t="str">
            <v>李露露</v>
          </cell>
          <cell r="D8731">
            <v>290</v>
          </cell>
          <cell r="E8731">
            <v>0</v>
          </cell>
          <cell r="F8731" t="str">
            <v>平裝</v>
          </cell>
          <cell r="G8731" t="str">
            <v>世界圖書</v>
          </cell>
          <cell r="H8731">
            <v>58</v>
          </cell>
          <cell r="I8731" t="str">
            <v/>
          </cell>
          <cell r="J8731" t="str">
            <v/>
          </cell>
          <cell r="K8731" t="str">
            <v/>
          </cell>
          <cell r="L8731" t="str">
            <v/>
          </cell>
          <cell r="M8731" t="str">
            <v>免稅</v>
          </cell>
          <cell r="N8731" t="str">
            <v>7506258056</v>
          </cell>
        </row>
        <row r="8732">
          <cell r="A8732" t="str">
            <v>50625888</v>
          </cell>
          <cell r="B8732" t="str">
            <v>中國人的智慧</v>
          </cell>
          <cell r="C8732" t="str">
            <v>馬德五</v>
          </cell>
          <cell r="D8732">
            <v>80</v>
          </cell>
          <cell r="E8732">
            <v>0</v>
          </cell>
          <cell r="F8732" t="str">
            <v>平裝</v>
          </cell>
          <cell r="G8732" t="str">
            <v>上海文化</v>
          </cell>
          <cell r="H8732">
            <v>16</v>
          </cell>
          <cell r="I8732" t="str">
            <v/>
          </cell>
          <cell r="J8732" t="str">
            <v/>
          </cell>
          <cell r="K8732" t="str">
            <v/>
          </cell>
          <cell r="L8732" t="str">
            <v/>
          </cell>
          <cell r="M8732" t="str">
            <v>免稅</v>
          </cell>
          <cell r="N8732" t="str">
            <v>7506258889</v>
          </cell>
        </row>
        <row r="8733">
          <cell r="A8733" t="str">
            <v>50626103</v>
          </cell>
          <cell r="B8733" t="str">
            <v>英文辭彙倍增法</v>
          </cell>
          <cell r="C8733" t="str">
            <v>陳龍海</v>
          </cell>
          <cell r="D8733">
            <v>75</v>
          </cell>
          <cell r="E8733">
            <v>0</v>
          </cell>
          <cell r="F8733" t="str">
            <v>平裝</v>
          </cell>
          <cell r="G8733" t="str">
            <v>上海世界</v>
          </cell>
          <cell r="H8733">
            <v>15</v>
          </cell>
          <cell r="I8733" t="str">
            <v/>
          </cell>
          <cell r="J8733" t="str">
            <v/>
          </cell>
          <cell r="K8733" t="str">
            <v/>
          </cell>
          <cell r="L8733" t="str">
            <v/>
          </cell>
          <cell r="M8733" t="str">
            <v>免稅</v>
          </cell>
          <cell r="N8733" t="str">
            <v>7506261030</v>
          </cell>
        </row>
        <row r="8734">
          <cell r="A8734" t="str">
            <v>50626105</v>
          </cell>
          <cell r="B8734" t="str">
            <v>詞類變化百分百</v>
          </cell>
          <cell r="C8734" t="str">
            <v>陳龍海</v>
          </cell>
          <cell r="D8734">
            <v>75</v>
          </cell>
          <cell r="E8734">
            <v>0</v>
          </cell>
          <cell r="F8734" t="str">
            <v>平裝</v>
          </cell>
          <cell r="G8734" t="str">
            <v>上海世界</v>
          </cell>
          <cell r="H8734">
            <v>15</v>
          </cell>
          <cell r="I8734" t="str">
            <v/>
          </cell>
          <cell r="J8734" t="str">
            <v/>
          </cell>
          <cell r="K8734" t="str">
            <v/>
          </cell>
          <cell r="L8734" t="str">
            <v/>
          </cell>
          <cell r="M8734" t="str">
            <v>免稅</v>
          </cell>
          <cell r="N8734" t="str">
            <v>7506261057</v>
          </cell>
        </row>
        <row r="8735">
          <cell r="A8735" t="str">
            <v>50626109</v>
          </cell>
          <cell r="B8735" t="str">
            <v>中國古代科技探秘</v>
          </cell>
          <cell r="C8735" t="str">
            <v>胡學增</v>
          </cell>
          <cell r="D8735">
            <v>60</v>
          </cell>
          <cell r="E8735">
            <v>0</v>
          </cell>
          <cell r="F8735" t="str">
            <v>平裝</v>
          </cell>
          <cell r="G8735" t="str">
            <v>上海世界</v>
          </cell>
          <cell r="H8735">
            <v>12</v>
          </cell>
          <cell r="I8735" t="str">
            <v/>
          </cell>
          <cell r="J8735" t="str">
            <v/>
          </cell>
          <cell r="K8735" t="str">
            <v/>
          </cell>
          <cell r="L8735" t="str">
            <v/>
          </cell>
          <cell r="M8735" t="str">
            <v>免稅</v>
          </cell>
          <cell r="N8735" t="str">
            <v>750626109X</v>
          </cell>
        </row>
        <row r="8736">
          <cell r="A8736" t="str">
            <v>50626119</v>
          </cell>
          <cell r="B8736" t="str">
            <v>飲食保健</v>
          </cell>
          <cell r="C8736" t="str">
            <v>王強虎</v>
          </cell>
          <cell r="D8736">
            <v>96</v>
          </cell>
          <cell r="E8736">
            <v>0</v>
          </cell>
          <cell r="F8736" t="str">
            <v>平裝</v>
          </cell>
          <cell r="G8736" t="str">
            <v>上海世界</v>
          </cell>
          <cell r="H8736">
            <v>19.2</v>
          </cell>
          <cell r="I8736" t="str">
            <v/>
          </cell>
          <cell r="J8736" t="str">
            <v/>
          </cell>
          <cell r="K8736" t="str">
            <v/>
          </cell>
          <cell r="L8736" t="str">
            <v/>
          </cell>
          <cell r="M8736" t="str">
            <v>免稅</v>
          </cell>
          <cell r="N8736" t="str">
            <v>7506261197</v>
          </cell>
        </row>
        <row r="8737">
          <cell r="A8737" t="str">
            <v>50626142</v>
          </cell>
          <cell r="B8737" t="str">
            <v>圖說中國傳統熏畫與剪紙</v>
          </cell>
          <cell r="C8737" t="str">
            <v>宋兆麟</v>
          </cell>
          <cell r="D8737">
            <v>312</v>
          </cell>
          <cell r="E8737">
            <v>0</v>
          </cell>
          <cell r="F8737" t="str">
            <v>平裝</v>
          </cell>
          <cell r="G8737" t="str">
            <v>上海世界</v>
          </cell>
          <cell r="H8737">
            <v>52</v>
          </cell>
          <cell r="I8737" t="str">
            <v/>
          </cell>
          <cell r="J8737" t="str">
            <v/>
          </cell>
          <cell r="K8737" t="str">
            <v/>
          </cell>
          <cell r="L8737" t="str">
            <v/>
          </cell>
          <cell r="M8737" t="str">
            <v>免稅</v>
          </cell>
          <cell r="N8737" t="str">
            <v>7506261421</v>
          </cell>
        </row>
        <row r="8738">
          <cell r="A8738" t="str">
            <v>50626431</v>
          </cell>
          <cell r="B8738" t="str">
            <v>茶道養生</v>
          </cell>
          <cell r="C8738" t="str">
            <v>林治</v>
          </cell>
          <cell r="D8738">
            <v>210</v>
          </cell>
          <cell r="E8738">
            <v>0</v>
          </cell>
          <cell r="F8738" t="str">
            <v>平裝</v>
          </cell>
          <cell r="G8738" t="str">
            <v>世界圖書</v>
          </cell>
          <cell r="H8738">
            <v>35</v>
          </cell>
          <cell r="I8738" t="str">
            <v/>
          </cell>
          <cell r="J8738" t="str">
            <v/>
          </cell>
          <cell r="K8738" t="str">
            <v/>
          </cell>
          <cell r="L8738" t="str">
            <v/>
          </cell>
          <cell r="M8738" t="str">
            <v>應稅</v>
          </cell>
          <cell r="N8738" t="str">
            <v/>
          </cell>
        </row>
        <row r="8739">
          <cell r="A8739" t="str">
            <v>50626941</v>
          </cell>
          <cell r="B8739" t="str">
            <v>詩詞格律概要詩詞格律十講(增訂本)</v>
          </cell>
          <cell r="C8739" t="str">
            <v>王力</v>
          </cell>
          <cell r="D8739">
            <v>137</v>
          </cell>
          <cell r="E8739">
            <v>0</v>
          </cell>
          <cell r="F8739" t="str">
            <v/>
          </cell>
          <cell r="G8739" t="str">
            <v>世界圖書</v>
          </cell>
          <cell r="H8739">
            <v>22.8</v>
          </cell>
          <cell r="I8739" t="str">
            <v/>
          </cell>
          <cell r="J8739" t="str">
            <v/>
          </cell>
          <cell r="K8739" t="str">
            <v/>
          </cell>
          <cell r="L8739" t="str">
            <v/>
          </cell>
          <cell r="M8739" t="str">
            <v>免稅</v>
          </cell>
          <cell r="N8739" t="str">
            <v>9787506269414</v>
          </cell>
        </row>
        <row r="8740">
          <cell r="A8740" t="str">
            <v>50627064</v>
          </cell>
          <cell r="B8740" t="str">
            <v>老年護理保健</v>
          </cell>
          <cell r="C8740" t="str">
            <v>余小萍</v>
          </cell>
          <cell r="D8740">
            <v>99</v>
          </cell>
          <cell r="E8740">
            <v>0</v>
          </cell>
          <cell r="F8740" t="str">
            <v>平裝</v>
          </cell>
          <cell r="G8740" t="str">
            <v>上海世界</v>
          </cell>
          <cell r="H8740">
            <v>19.8</v>
          </cell>
          <cell r="I8740" t="str">
            <v/>
          </cell>
          <cell r="J8740" t="str">
            <v/>
          </cell>
          <cell r="K8740" t="str">
            <v/>
          </cell>
          <cell r="L8740" t="str">
            <v/>
          </cell>
          <cell r="M8740" t="str">
            <v>免稅</v>
          </cell>
          <cell r="N8740" t="str">
            <v>7506270641</v>
          </cell>
        </row>
        <row r="8741">
          <cell r="A8741" t="str">
            <v>50627343</v>
          </cell>
          <cell r="B8741" t="str">
            <v>女性漂亮菜譜</v>
          </cell>
          <cell r="C8741" t="str">
            <v>永清</v>
          </cell>
          <cell r="D8741">
            <v>90</v>
          </cell>
          <cell r="E8741">
            <v>0</v>
          </cell>
          <cell r="F8741" t="str">
            <v>平裝</v>
          </cell>
          <cell r="G8741" t="str">
            <v>上海世界</v>
          </cell>
          <cell r="H8741">
            <v>18</v>
          </cell>
          <cell r="I8741" t="str">
            <v/>
          </cell>
          <cell r="J8741" t="str">
            <v/>
          </cell>
          <cell r="K8741" t="str">
            <v/>
          </cell>
          <cell r="L8741" t="str">
            <v/>
          </cell>
          <cell r="M8741" t="str">
            <v>免稅</v>
          </cell>
          <cell r="N8741" t="str">
            <v>7506273438</v>
          </cell>
        </row>
        <row r="8742">
          <cell r="A8742" t="str">
            <v>50627472</v>
          </cell>
          <cell r="B8742" t="str">
            <v>居家養花新概念</v>
          </cell>
          <cell r="C8742" t="str">
            <v>庄弘毅</v>
          </cell>
          <cell r="D8742">
            <v>90</v>
          </cell>
          <cell r="E8742">
            <v>0</v>
          </cell>
          <cell r="F8742" t="str">
            <v>平裝</v>
          </cell>
          <cell r="G8742" t="str">
            <v>上海世界</v>
          </cell>
          <cell r="H8742">
            <v>18</v>
          </cell>
          <cell r="I8742" t="str">
            <v/>
          </cell>
          <cell r="J8742" t="str">
            <v/>
          </cell>
          <cell r="K8742" t="str">
            <v/>
          </cell>
          <cell r="L8742" t="str">
            <v/>
          </cell>
          <cell r="M8742" t="str">
            <v>免稅</v>
          </cell>
          <cell r="N8742" t="str">
            <v>7506274728</v>
          </cell>
        </row>
        <row r="8743">
          <cell r="A8743" t="str">
            <v>50627522</v>
          </cell>
          <cell r="B8743" t="str">
            <v>瓜疏野菜養生</v>
          </cell>
          <cell r="C8743" t="str">
            <v>郭靈</v>
          </cell>
          <cell r="D8743">
            <v>143</v>
          </cell>
          <cell r="E8743">
            <v>0</v>
          </cell>
          <cell r="F8743" t="str">
            <v>平裝</v>
          </cell>
          <cell r="G8743" t="str">
            <v>世界圖書</v>
          </cell>
          <cell r="H8743">
            <v>23.8</v>
          </cell>
          <cell r="I8743" t="str">
            <v/>
          </cell>
          <cell r="J8743" t="str">
            <v/>
          </cell>
          <cell r="K8743" t="str">
            <v/>
          </cell>
          <cell r="L8743" t="str">
            <v/>
          </cell>
          <cell r="M8743" t="str">
            <v>應稅</v>
          </cell>
          <cell r="N8743" t="str">
            <v/>
          </cell>
        </row>
        <row r="8744">
          <cell r="A8744" t="str">
            <v>50627549</v>
          </cell>
          <cell r="B8744" t="str">
            <v>圖說中國傳統玩具與遊戲(西安)</v>
          </cell>
          <cell r="C8744" t="str">
            <v>李露露</v>
          </cell>
          <cell r="D8744">
            <v>345</v>
          </cell>
          <cell r="E8744">
            <v>0</v>
          </cell>
          <cell r="F8744" t="str">
            <v>平裝</v>
          </cell>
          <cell r="G8744" t="str">
            <v>世界圖書</v>
          </cell>
          <cell r="H8744">
            <v>69</v>
          </cell>
          <cell r="I8744" t="str">
            <v/>
          </cell>
          <cell r="J8744" t="str">
            <v/>
          </cell>
          <cell r="K8744" t="str">
            <v/>
          </cell>
          <cell r="L8744" t="str">
            <v/>
          </cell>
          <cell r="M8744" t="str">
            <v>免稅</v>
          </cell>
          <cell r="N8744" t="str">
            <v>750627549X</v>
          </cell>
        </row>
        <row r="8745">
          <cell r="A8745" t="str">
            <v>50627550</v>
          </cell>
          <cell r="B8745" t="str">
            <v>圖說中國古代人體裝飾(西安)</v>
          </cell>
          <cell r="C8745" t="str">
            <v>鄭婕</v>
          </cell>
          <cell r="D8745">
            <v>312</v>
          </cell>
          <cell r="E8745">
            <v>0</v>
          </cell>
          <cell r="F8745" t="str">
            <v>平裝</v>
          </cell>
          <cell r="G8745" t="str">
            <v>世界圖書</v>
          </cell>
          <cell r="H8745">
            <v>52</v>
          </cell>
          <cell r="I8745" t="str">
            <v/>
          </cell>
          <cell r="J8745" t="str">
            <v/>
          </cell>
          <cell r="K8745" t="str">
            <v/>
          </cell>
          <cell r="L8745" t="str">
            <v/>
          </cell>
          <cell r="M8745" t="str">
            <v>免稅</v>
          </cell>
          <cell r="N8745" t="str">
            <v>7506275503</v>
          </cell>
        </row>
        <row r="8746">
          <cell r="A8746" t="str">
            <v>50627584</v>
          </cell>
          <cell r="B8746" t="str">
            <v>粥面養生500方</v>
          </cell>
          <cell r="C8746" t="str">
            <v>林煥新 陳世華 郭靈</v>
          </cell>
          <cell r="D8746">
            <v>143</v>
          </cell>
          <cell r="E8746">
            <v>0</v>
          </cell>
          <cell r="F8746" t="str">
            <v>平裝</v>
          </cell>
          <cell r="G8746" t="str">
            <v>北京世圖</v>
          </cell>
          <cell r="H8746">
            <v>23.8</v>
          </cell>
          <cell r="I8746" t="str">
            <v/>
          </cell>
          <cell r="J8746" t="str">
            <v/>
          </cell>
          <cell r="K8746" t="str">
            <v/>
          </cell>
          <cell r="L8746" t="str">
            <v/>
          </cell>
          <cell r="M8746" t="str">
            <v>應稅</v>
          </cell>
          <cell r="N8746" t="str">
            <v/>
          </cell>
        </row>
        <row r="8747">
          <cell r="A8747" t="str">
            <v>50627586</v>
          </cell>
          <cell r="B8747" t="str">
            <v>廣東養生茶（廣東）</v>
          </cell>
          <cell r="C8747" t="str">
            <v>郎江明</v>
          </cell>
          <cell r="D8747">
            <v>77</v>
          </cell>
          <cell r="E8747">
            <v>0</v>
          </cell>
          <cell r="F8747" t="str">
            <v>平裝</v>
          </cell>
          <cell r="G8747" t="str">
            <v>世界圖書</v>
          </cell>
          <cell r="H8747">
            <v>12.8</v>
          </cell>
          <cell r="I8747" t="str">
            <v/>
          </cell>
          <cell r="J8747" t="str">
            <v/>
          </cell>
          <cell r="K8747" t="str">
            <v/>
          </cell>
          <cell r="L8747" t="str">
            <v/>
          </cell>
          <cell r="M8747" t="str">
            <v>免稅</v>
          </cell>
          <cell r="N8747" t="str">
            <v>9787506275866</v>
          </cell>
        </row>
        <row r="8748">
          <cell r="A8748" t="str">
            <v>50627587</v>
          </cell>
          <cell r="B8748" t="str">
            <v>廣東養生粥（廣東）</v>
          </cell>
          <cell r="C8748" t="str">
            <v>郎江明</v>
          </cell>
          <cell r="D8748">
            <v>77</v>
          </cell>
          <cell r="E8748">
            <v>0</v>
          </cell>
          <cell r="F8748" t="str">
            <v>平裝</v>
          </cell>
          <cell r="G8748" t="str">
            <v>世界圖書</v>
          </cell>
          <cell r="H8748">
            <v>12.8</v>
          </cell>
          <cell r="I8748" t="str">
            <v/>
          </cell>
          <cell r="J8748" t="str">
            <v/>
          </cell>
          <cell r="K8748" t="str">
            <v/>
          </cell>
          <cell r="L8748" t="str">
            <v/>
          </cell>
          <cell r="M8748" t="str">
            <v>免稅</v>
          </cell>
          <cell r="N8748" t="str">
            <v>7506275872</v>
          </cell>
        </row>
        <row r="8749">
          <cell r="A8749" t="str">
            <v>50627607</v>
          </cell>
          <cell r="B8749" t="str">
            <v>姿勢</v>
          </cell>
          <cell r="C8749" t="str">
            <v>高曉曦</v>
          </cell>
          <cell r="D8749">
            <v>125</v>
          </cell>
          <cell r="E8749">
            <v>0</v>
          </cell>
          <cell r="F8749" t="str">
            <v>平裝</v>
          </cell>
          <cell r="G8749" t="str">
            <v>世界圖書</v>
          </cell>
          <cell r="H8749">
            <v>0</v>
          </cell>
          <cell r="I8749" t="str">
            <v/>
          </cell>
          <cell r="J8749" t="str">
            <v/>
          </cell>
          <cell r="K8749" t="str">
            <v/>
          </cell>
          <cell r="L8749" t="str">
            <v/>
          </cell>
          <cell r="M8749" t="str">
            <v>免稅</v>
          </cell>
          <cell r="N8749" t="str">
            <v>7506276070</v>
          </cell>
        </row>
        <row r="8750">
          <cell r="A8750" t="str">
            <v>50627622</v>
          </cell>
          <cell r="B8750" t="str">
            <v>瓜蔬野菜養生</v>
          </cell>
          <cell r="C8750" t="str">
            <v>郭靈</v>
          </cell>
          <cell r="D8750">
            <v>143</v>
          </cell>
          <cell r="E8750">
            <v>0</v>
          </cell>
          <cell r="F8750" t="str">
            <v>平裝</v>
          </cell>
          <cell r="G8750" t="str">
            <v>世界圖書</v>
          </cell>
          <cell r="H8750">
            <v>23.8</v>
          </cell>
          <cell r="I8750" t="str">
            <v/>
          </cell>
          <cell r="J8750" t="str">
            <v/>
          </cell>
          <cell r="K8750" t="str">
            <v/>
          </cell>
          <cell r="L8750" t="str">
            <v/>
          </cell>
          <cell r="M8750" t="str">
            <v>應稅</v>
          </cell>
          <cell r="N8750" t="str">
            <v/>
          </cell>
        </row>
        <row r="8751">
          <cell r="A8751" t="str">
            <v>50627623</v>
          </cell>
          <cell r="B8751" t="str">
            <v>穀豆雜類養生</v>
          </cell>
          <cell r="C8751" t="str">
            <v>郭靈</v>
          </cell>
          <cell r="D8751">
            <v>143</v>
          </cell>
          <cell r="E8751">
            <v>0</v>
          </cell>
          <cell r="F8751" t="str">
            <v>平裝</v>
          </cell>
          <cell r="G8751" t="str">
            <v>世界圖書</v>
          </cell>
          <cell r="H8751">
            <v>23.8</v>
          </cell>
          <cell r="I8751" t="str">
            <v/>
          </cell>
          <cell r="J8751" t="str">
            <v/>
          </cell>
          <cell r="K8751" t="str">
            <v/>
          </cell>
          <cell r="L8751" t="str">
            <v/>
          </cell>
          <cell r="M8751" t="str">
            <v>應稅</v>
          </cell>
          <cell r="N8751" t="str">
            <v/>
          </cell>
        </row>
        <row r="8752">
          <cell r="A8752" t="str">
            <v>50627624</v>
          </cell>
          <cell r="B8752" t="str">
            <v>水果養生</v>
          </cell>
          <cell r="C8752" t="str">
            <v>郭靈</v>
          </cell>
          <cell r="D8752">
            <v>143</v>
          </cell>
          <cell r="E8752">
            <v>0</v>
          </cell>
          <cell r="F8752" t="str">
            <v>平裝</v>
          </cell>
          <cell r="G8752" t="str">
            <v>世界圖書</v>
          </cell>
          <cell r="H8752">
            <v>23.8</v>
          </cell>
          <cell r="I8752" t="str">
            <v/>
          </cell>
          <cell r="J8752" t="str">
            <v/>
          </cell>
          <cell r="K8752" t="str">
            <v/>
          </cell>
          <cell r="L8752" t="str">
            <v/>
          </cell>
          <cell r="M8752" t="str">
            <v>應稅</v>
          </cell>
          <cell r="N8752" t="str">
            <v/>
          </cell>
        </row>
        <row r="8753">
          <cell r="A8753" t="str">
            <v>50627625</v>
          </cell>
          <cell r="B8753" t="str">
            <v>中華傳統藥食養生叢書-肉禽蛋奶養生</v>
          </cell>
          <cell r="C8753" t="str">
            <v>郭靈</v>
          </cell>
          <cell r="D8753">
            <v>143</v>
          </cell>
          <cell r="E8753">
            <v>0</v>
          </cell>
          <cell r="F8753" t="str">
            <v>平裝</v>
          </cell>
          <cell r="G8753" t="str">
            <v/>
          </cell>
          <cell r="H8753">
            <v>23.8</v>
          </cell>
          <cell r="I8753" t="str">
            <v/>
          </cell>
          <cell r="J8753" t="str">
            <v/>
          </cell>
          <cell r="K8753" t="str">
            <v/>
          </cell>
          <cell r="L8753" t="str">
            <v/>
          </cell>
          <cell r="M8753" t="str">
            <v>免稅</v>
          </cell>
          <cell r="N8753" t="str">
            <v>7506276259</v>
          </cell>
        </row>
        <row r="8754">
          <cell r="A8754" t="str">
            <v>50627877</v>
          </cell>
          <cell r="B8754" t="str">
            <v>巧做五穀雜糧</v>
          </cell>
          <cell r="C8754" t="str">
            <v>瀟雪</v>
          </cell>
          <cell r="D8754">
            <v>119</v>
          </cell>
          <cell r="E8754">
            <v>0</v>
          </cell>
          <cell r="F8754" t="str">
            <v>平裝</v>
          </cell>
          <cell r="G8754" t="str">
            <v>世界圖書</v>
          </cell>
          <cell r="H8754">
            <v>19.8</v>
          </cell>
          <cell r="I8754" t="str">
            <v/>
          </cell>
          <cell r="J8754" t="str">
            <v/>
          </cell>
          <cell r="K8754" t="str">
            <v/>
          </cell>
          <cell r="L8754" t="str">
            <v/>
          </cell>
          <cell r="M8754" t="str">
            <v>應稅</v>
          </cell>
          <cell r="N8754" t="str">
            <v/>
          </cell>
        </row>
        <row r="8755">
          <cell r="A8755" t="str">
            <v>50628039</v>
          </cell>
          <cell r="B8755" t="str">
            <v>肝膽病-調養與健康</v>
          </cell>
          <cell r="C8755" t="str">
            <v>呂志平</v>
          </cell>
          <cell r="D8755">
            <v>168</v>
          </cell>
          <cell r="E8755">
            <v>0</v>
          </cell>
          <cell r="F8755" t="str">
            <v>平裝</v>
          </cell>
          <cell r="G8755" t="str">
            <v>北京世圖</v>
          </cell>
          <cell r="H8755">
            <v>28</v>
          </cell>
          <cell r="I8755" t="str">
            <v/>
          </cell>
          <cell r="J8755" t="str">
            <v/>
          </cell>
          <cell r="K8755" t="str">
            <v/>
          </cell>
          <cell r="L8755" t="str">
            <v/>
          </cell>
          <cell r="M8755" t="str">
            <v>應稅</v>
          </cell>
          <cell r="N8755" t="str">
            <v/>
          </cell>
        </row>
        <row r="8756">
          <cell r="A8756" t="str">
            <v>50628040</v>
          </cell>
          <cell r="B8756" t="str">
            <v>兒科病-調養與治療</v>
          </cell>
          <cell r="C8756" t="str">
            <v>呂志平</v>
          </cell>
          <cell r="D8756">
            <v>168</v>
          </cell>
          <cell r="E8756">
            <v>0</v>
          </cell>
          <cell r="F8756" t="str">
            <v>平裝</v>
          </cell>
          <cell r="G8756" t="str">
            <v>北京世圖</v>
          </cell>
          <cell r="H8756">
            <v>28</v>
          </cell>
          <cell r="I8756" t="str">
            <v/>
          </cell>
          <cell r="J8756" t="str">
            <v/>
          </cell>
          <cell r="K8756" t="str">
            <v/>
          </cell>
          <cell r="L8756" t="str">
            <v/>
          </cell>
          <cell r="M8756" t="str">
            <v>應稅</v>
          </cell>
          <cell r="N8756" t="str">
            <v/>
          </cell>
        </row>
        <row r="8757">
          <cell r="A8757" t="str">
            <v>50628041</v>
          </cell>
          <cell r="B8757" t="str">
            <v>胃腸病調養與康復</v>
          </cell>
          <cell r="C8757" t="str">
            <v/>
          </cell>
          <cell r="D8757">
            <v>168</v>
          </cell>
          <cell r="E8757">
            <v>0</v>
          </cell>
          <cell r="F8757" t="str">
            <v>平裝</v>
          </cell>
          <cell r="G8757" t="str">
            <v>世界圖書</v>
          </cell>
          <cell r="H8757">
            <v>28</v>
          </cell>
          <cell r="I8757" t="str">
            <v/>
          </cell>
          <cell r="J8757" t="str">
            <v/>
          </cell>
          <cell r="K8757" t="str">
            <v/>
          </cell>
          <cell r="L8757" t="str">
            <v/>
          </cell>
          <cell r="M8757" t="str">
            <v>應稅</v>
          </cell>
          <cell r="N8757" t="str">
            <v/>
          </cell>
        </row>
        <row r="8758">
          <cell r="A8758" t="str">
            <v>50628045</v>
          </cell>
          <cell r="B8758" t="str">
            <v>老年病-調養與健康</v>
          </cell>
          <cell r="C8758" t="str">
            <v>呂志平</v>
          </cell>
          <cell r="D8758">
            <v>108</v>
          </cell>
          <cell r="E8758">
            <v>0</v>
          </cell>
          <cell r="F8758" t="str">
            <v>平裝</v>
          </cell>
          <cell r="G8758" t="str">
            <v>北京世圖</v>
          </cell>
          <cell r="H8758">
            <v>18</v>
          </cell>
          <cell r="I8758" t="str">
            <v/>
          </cell>
          <cell r="J8758" t="str">
            <v/>
          </cell>
          <cell r="K8758" t="str">
            <v/>
          </cell>
          <cell r="L8758" t="str">
            <v/>
          </cell>
          <cell r="M8758" t="str">
            <v>應稅</v>
          </cell>
          <cell r="N8758" t="str">
            <v/>
          </cell>
        </row>
        <row r="8759">
          <cell r="A8759" t="str">
            <v>50628387</v>
          </cell>
          <cell r="B8759" t="str">
            <v>圖說中國傳統服飾</v>
          </cell>
          <cell r="C8759" t="str">
            <v>鄭婕</v>
          </cell>
          <cell r="D8759">
            <v>408</v>
          </cell>
          <cell r="E8759">
            <v>0</v>
          </cell>
          <cell r="F8759" t="str">
            <v>平裝</v>
          </cell>
          <cell r="G8759" t="str">
            <v>世界圖書</v>
          </cell>
          <cell r="H8759">
            <v>68</v>
          </cell>
          <cell r="I8759" t="str">
            <v/>
          </cell>
          <cell r="J8759" t="str">
            <v/>
          </cell>
          <cell r="K8759" t="str">
            <v/>
          </cell>
          <cell r="L8759" t="str">
            <v/>
          </cell>
          <cell r="M8759" t="str">
            <v>應稅</v>
          </cell>
          <cell r="N8759" t="str">
            <v/>
          </cell>
        </row>
        <row r="8760">
          <cell r="A8760" t="str">
            <v>50628391</v>
          </cell>
          <cell r="B8760" t="str">
            <v>圖說中國誕生禮儀</v>
          </cell>
          <cell r="C8760" t="str">
            <v>邢莉</v>
          </cell>
          <cell r="D8760">
            <v>330</v>
          </cell>
          <cell r="E8760">
            <v>0</v>
          </cell>
          <cell r="F8760" t="str">
            <v>平裝</v>
          </cell>
          <cell r="G8760" t="str">
            <v>世界圖書</v>
          </cell>
          <cell r="H8760">
            <v>66</v>
          </cell>
          <cell r="I8760" t="str">
            <v/>
          </cell>
          <cell r="J8760" t="str">
            <v/>
          </cell>
          <cell r="K8760" t="str">
            <v/>
          </cell>
          <cell r="L8760" t="str">
            <v/>
          </cell>
          <cell r="M8760" t="str">
            <v>免稅</v>
          </cell>
          <cell r="N8760" t="str">
            <v>9787506283915</v>
          </cell>
        </row>
        <row r="8761">
          <cell r="A8761" t="str">
            <v>50628516</v>
          </cell>
          <cell r="B8761" t="str">
            <v>圖說中國古代百戲雜技（西安）</v>
          </cell>
          <cell r="C8761" t="str">
            <v>崔樂泉</v>
          </cell>
          <cell r="D8761">
            <v>300</v>
          </cell>
          <cell r="E8761">
            <v>0</v>
          </cell>
          <cell r="F8761" t="str">
            <v>平裝</v>
          </cell>
          <cell r="G8761" t="str">
            <v>世界圖書</v>
          </cell>
          <cell r="H8761">
            <v>60</v>
          </cell>
          <cell r="I8761" t="str">
            <v/>
          </cell>
          <cell r="J8761" t="str">
            <v/>
          </cell>
          <cell r="K8761" t="str">
            <v/>
          </cell>
          <cell r="L8761" t="str">
            <v/>
          </cell>
          <cell r="M8761" t="str">
            <v>免稅</v>
          </cell>
          <cell r="N8761" t="str">
            <v>9787506285162</v>
          </cell>
        </row>
        <row r="8762">
          <cell r="A8762" t="str">
            <v>50628517</v>
          </cell>
          <cell r="B8762" t="str">
            <v>圖說中國古代兵器與兵書（西安）</v>
          </cell>
          <cell r="C8762" t="str">
            <v>杜文玉</v>
          </cell>
          <cell r="D8762">
            <v>315</v>
          </cell>
          <cell r="E8762">
            <v>0</v>
          </cell>
          <cell r="F8762" t="str">
            <v>平裝</v>
          </cell>
          <cell r="G8762" t="str">
            <v>世界圖書</v>
          </cell>
          <cell r="H8762">
            <v>63</v>
          </cell>
          <cell r="I8762" t="str">
            <v/>
          </cell>
          <cell r="J8762" t="str">
            <v/>
          </cell>
          <cell r="K8762" t="str">
            <v/>
          </cell>
          <cell r="L8762" t="str">
            <v/>
          </cell>
          <cell r="M8762" t="str">
            <v>免稅</v>
          </cell>
          <cell r="N8762" t="str">
            <v>9787506285179</v>
          </cell>
        </row>
        <row r="8763">
          <cell r="A8763" t="str">
            <v>50628518</v>
          </cell>
          <cell r="B8763" t="str">
            <v>圖說十二生肖(全12冊)</v>
          </cell>
          <cell r="C8763" t="str">
            <v>沈壯志</v>
          </cell>
          <cell r="D8763">
            <v>3528</v>
          </cell>
          <cell r="E8763">
            <v>0</v>
          </cell>
          <cell r="F8763" t="str">
            <v>平裝</v>
          </cell>
          <cell r="G8763" t="str">
            <v>世界圖書</v>
          </cell>
          <cell r="H8763">
            <v>588</v>
          </cell>
          <cell r="I8763" t="str">
            <v/>
          </cell>
          <cell r="J8763" t="str">
            <v/>
          </cell>
          <cell r="K8763" t="str">
            <v/>
          </cell>
          <cell r="L8763" t="str">
            <v/>
          </cell>
          <cell r="M8763" t="str">
            <v>應稅</v>
          </cell>
          <cell r="N8763" t="str">
            <v/>
          </cell>
        </row>
        <row r="8764">
          <cell r="A8764" t="str">
            <v>50628518A</v>
          </cell>
          <cell r="B8764" t="str">
            <v>圖說十二生肖之鼠</v>
          </cell>
          <cell r="C8764" t="str">
            <v>沈壯志</v>
          </cell>
          <cell r="D8764">
            <v>294</v>
          </cell>
          <cell r="E8764">
            <v>0</v>
          </cell>
          <cell r="F8764" t="str">
            <v>平裝</v>
          </cell>
          <cell r="G8764" t="str">
            <v>世界圖書</v>
          </cell>
          <cell r="H8764">
            <v>49</v>
          </cell>
          <cell r="I8764" t="str">
            <v/>
          </cell>
          <cell r="J8764" t="str">
            <v/>
          </cell>
          <cell r="K8764" t="str">
            <v/>
          </cell>
          <cell r="L8764" t="str">
            <v/>
          </cell>
          <cell r="M8764" t="str">
            <v>應稅</v>
          </cell>
          <cell r="N8764" t="str">
            <v/>
          </cell>
        </row>
        <row r="8765">
          <cell r="A8765" t="str">
            <v>50628518B</v>
          </cell>
          <cell r="B8765" t="str">
            <v>圖說十二生肖之牛</v>
          </cell>
          <cell r="C8765" t="str">
            <v>沈壯志</v>
          </cell>
          <cell r="D8765">
            <v>294</v>
          </cell>
          <cell r="E8765">
            <v>0</v>
          </cell>
          <cell r="F8765" t="str">
            <v>平裝</v>
          </cell>
          <cell r="G8765" t="str">
            <v>世界圖書</v>
          </cell>
          <cell r="H8765">
            <v>49</v>
          </cell>
          <cell r="I8765" t="str">
            <v/>
          </cell>
          <cell r="J8765" t="str">
            <v/>
          </cell>
          <cell r="K8765" t="str">
            <v/>
          </cell>
          <cell r="L8765" t="str">
            <v/>
          </cell>
          <cell r="M8765" t="str">
            <v>應稅</v>
          </cell>
          <cell r="N8765" t="str">
            <v/>
          </cell>
        </row>
        <row r="8766">
          <cell r="A8766" t="str">
            <v>50628518C</v>
          </cell>
          <cell r="B8766" t="str">
            <v>圖說十二生肖之虎</v>
          </cell>
          <cell r="C8766" t="str">
            <v>沈壯志</v>
          </cell>
          <cell r="D8766">
            <v>294</v>
          </cell>
          <cell r="E8766">
            <v>0</v>
          </cell>
          <cell r="F8766" t="str">
            <v>平裝</v>
          </cell>
          <cell r="G8766" t="str">
            <v>世界圖書</v>
          </cell>
          <cell r="H8766">
            <v>49</v>
          </cell>
          <cell r="I8766" t="str">
            <v/>
          </cell>
          <cell r="J8766" t="str">
            <v/>
          </cell>
          <cell r="K8766" t="str">
            <v/>
          </cell>
          <cell r="L8766" t="str">
            <v/>
          </cell>
          <cell r="M8766" t="str">
            <v>應稅</v>
          </cell>
          <cell r="N8766" t="str">
            <v/>
          </cell>
        </row>
        <row r="8767">
          <cell r="A8767" t="str">
            <v>50628518D</v>
          </cell>
          <cell r="B8767" t="str">
            <v>圖說十二生肖之兔</v>
          </cell>
          <cell r="C8767" t="str">
            <v>沈壯志</v>
          </cell>
          <cell r="D8767">
            <v>294</v>
          </cell>
          <cell r="E8767">
            <v>0</v>
          </cell>
          <cell r="F8767" t="str">
            <v>平裝</v>
          </cell>
          <cell r="G8767" t="str">
            <v>世界圖書</v>
          </cell>
          <cell r="H8767">
            <v>49</v>
          </cell>
          <cell r="I8767" t="str">
            <v/>
          </cell>
          <cell r="J8767" t="str">
            <v/>
          </cell>
          <cell r="K8767" t="str">
            <v/>
          </cell>
          <cell r="L8767" t="str">
            <v/>
          </cell>
          <cell r="M8767" t="str">
            <v>應稅</v>
          </cell>
          <cell r="N8767" t="str">
            <v/>
          </cell>
        </row>
        <row r="8768">
          <cell r="A8768" t="str">
            <v>50628518E</v>
          </cell>
          <cell r="B8768" t="str">
            <v>圖說十二生肖之龍</v>
          </cell>
          <cell r="C8768" t="str">
            <v>沈壯志</v>
          </cell>
          <cell r="D8768">
            <v>294</v>
          </cell>
          <cell r="E8768">
            <v>0</v>
          </cell>
          <cell r="F8768" t="str">
            <v>平裝</v>
          </cell>
          <cell r="G8768" t="str">
            <v>世界圖書</v>
          </cell>
          <cell r="H8768">
            <v>49</v>
          </cell>
          <cell r="I8768" t="str">
            <v/>
          </cell>
          <cell r="J8768" t="str">
            <v/>
          </cell>
          <cell r="K8768" t="str">
            <v/>
          </cell>
          <cell r="L8768" t="str">
            <v/>
          </cell>
          <cell r="M8768" t="str">
            <v>應稅</v>
          </cell>
          <cell r="N8768" t="str">
            <v/>
          </cell>
        </row>
        <row r="8769">
          <cell r="A8769" t="str">
            <v>50628518F</v>
          </cell>
          <cell r="B8769" t="str">
            <v>圖說十二生肖之蛇</v>
          </cell>
          <cell r="C8769" t="str">
            <v>沈壯志</v>
          </cell>
          <cell r="D8769">
            <v>294</v>
          </cell>
          <cell r="E8769">
            <v>0</v>
          </cell>
          <cell r="F8769" t="str">
            <v>平裝</v>
          </cell>
          <cell r="G8769" t="str">
            <v>世界圖書</v>
          </cell>
          <cell r="H8769">
            <v>49</v>
          </cell>
          <cell r="I8769" t="str">
            <v/>
          </cell>
          <cell r="J8769" t="str">
            <v/>
          </cell>
          <cell r="K8769" t="str">
            <v/>
          </cell>
          <cell r="L8769" t="str">
            <v/>
          </cell>
          <cell r="M8769" t="str">
            <v>應稅</v>
          </cell>
          <cell r="N8769" t="str">
            <v/>
          </cell>
        </row>
        <row r="8770">
          <cell r="A8770" t="str">
            <v>50628518G</v>
          </cell>
          <cell r="B8770" t="str">
            <v>圖說十二生肖之馬</v>
          </cell>
          <cell r="C8770" t="str">
            <v>沈壯志</v>
          </cell>
          <cell r="D8770">
            <v>294</v>
          </cell>
          <cell r="E8770">
            <v>0</v>
          </cell>
          <cell r="F8770" t="str">
            <v>平裝</v>
          </cell>
          <cell r="G8770" t="str">
            <v>世界圖書</v>
          </cell>
          <cell r="H8770">
            <v>49</v>
          </cell>
          <cell r="I8770" t="str">
            <v/>
          </cell>
          <cell r="J8770" t="str">
            <v/>
          </cell>
          <cell r="K8770" t="str">
            <v/>
          </cell>
          <cell r="L8770" t="str">
            <v/>
          </cell>
          <cell r="M8770" t="str">
            <v>應稅</v>
          </cell>
          <cell r="N8770" t="str">
            <v/>
          </cell>
        </row>
        <row r="8771">
          <cell r="A8771" t="str">
            <v>50628518H</v>
          </cell>
          <cell r="B8771" t="str">
            <v>圖說十二生肖之羊</v>
          </cell>
          <cell r="C8771" t="str">
            <v>沈壯志</v>
          </cell>
          <cell r="D8771">
            <v>294</v>
          </cell>
          <cell r="E8771">
            <v>0</v>
          </cell>
          <cell r="F8771" t="str">
            <v>平裝</v>
          </cell>
          <cell r="G8771" t="str">
            <v>世界圖書</v>
          </cell>
          <cell r="H8771">
            <v>49</v>
          </cell>
          <cell r="I8771" t="str">
            <v/>
          </cell>
          <cell r="J8771" t="str">
            <v/>
          </cell>
          <cell r="K8771" t="str">
            <v/>
          </cell>
          <cell r="L8771" t="str">
            <v/>
          </cell>
          <cell r="M8771" t="str">
            <v>應稅</v>
          </cell>
          <cell r="N8771" t="str">
            <v/>
          </cell>
        </row>
        <row r="8772">
          <cell r="A8772" t="str">
            <v>50628518I</v>
          </cell>
          <cell r="B8772" t="str">
            <v>圖說十二生肖之猴</v>
          </cell>
          <cell r="C8772" t="str">
            <v>沈壯志</v>
          </cell>
          <cell r="D8772">
            <v>294</v>
          </cell>
          <cell r="E8772">
            <v>0</v>
          </cell>
          <cell r="F8772" t="str">
            <v>平裝</v>
          </cell>
          <cell r="G8772" t="str">
            <v>世界圖書</v>
          </cell>
          <cell r="H8772">
            <v>49</v>
          </cell>
          <cell r="I8772" t="str">
            <v/>
          </cell>
          <cell r="J8772" t="str">
            <v/>
          </cell>
          <cell r="K8772" t="str">
            <v/>
          </cell>
          <cell r="L8772" t="str">
            <v/>
          </cell>
          <cell r="M8772" t="str">
            <v>應稅</v>
          </cell>
          <cell r="N8772" t="str">
            <v/>
          </cell>
        </row>
        <row r="8773">
          <cell r="A8773" t="str">
            <v>50628518J</v>
          </cell>
          <cell r="B8773" t="str">
            <v>圖說十二生肖之雞</v>
          </cell>
          <cell r="C8773" t="str">
            <v>沈壯志</v>
          </cell>
          <cell r="D8773">
            <v>294</v>
          </cell>
          <cell r="E8773">
            <v>0</v>
          </cell>
          <cell r="F8773" t="str">
            <v>平裝</v>
          </cell>
          <cell r="G8773" t="str">
            <v>世界圖書</v>
          </cell>
          <cell r="H8773">
            <v>49</v>
          </cell>
          <cell r="I8773" t="str">
            <v/>
          </cell>
          <cell r="J8773" t="str">
            <v/>
          </cell>
          <cell r="K8773" t="str">
            <v/>
          </cell>
          <cell r="L8773" t="str">
            <v/>
          </cell>
          <cell r="M8773" t="str">
            <v>應稅</v>
          </cell>
          <cell r="N8773" t="str">
            <v/>
          </cell>
        </row>
        <row r="8774">
          <cell r="A8774" t="str">
            <v>50628518K</v>
          </cell>
          <cell r="B8774" t="str">
            <v>圖說十二生肖之狗</v>
          </cell>
          <cell r="C8774" t="str">
            <v>沈壯志</v>
          </cell>
          <cell r="D8774">
            <v>294</v>
          </cell>
          <cell r="E8774">
            <v>0</v>
          </cell>
          <cell r="F8774" t="str">
            <v>平裝</v>
          </cell>
          <cell r="G8774" t="str">
            <v>世界圖書</v>
          </cell>
          <cell r="H8774">
            <v>49</v>
          </cell>
          <cell r="I8774" t="str">
            <v/>
          </cell>
          <cell r="J8774" t="str">
            <v/>
          </cell>
          <cell r="K8774" t="str">
            <v/>
          </cell>
          <cell r="L8774" t="str">
            <v/>
          </cell>
          <cell r="M8774" t="str">
            <v>應稅</v>
          </cell>
          <cell r="N8774" t="str">
            <v/>
          </cell>
        </row>
        <row r="8775">
          <cell r="A8775" t="str">
            <v>50628518L</v>
          </cell>
          <cell r="B8775" t="str">
            <v>圖說十二生肖之豬</v>
          </cell>
          <cell r="C8775" t="str">
            <v>沈壯志</v>
          </cell>
          <cell r="D8775">
            <v>294</v>
          </cell>
          <cell r="E8775">
            <v>0</v>
          </cell>
          <cell r="F8775" t="str">
            <v>平裝</v>
          </cell>
          <cell r="G8775" t="str">
            <v>世界圖書</v>
          </cell>
          <cell r="H8775">
            <v>49</v>
          </cell>
          <cell r="I8775" t="str">
            <v/>
          </cell>
          <cell r="J8775" t="str">
            <v/>
          </cell>
          <cell r="K8775" t="str">
            <v/>
          </cell>
          <cell r="L8775" t="str">
            <v/>
          </cell>
          <cell r="M8775" t="str">
            <v>應稅</v>
          </cell>
          <cell r="N8775" t="str">
            <v/>
          </cell>
        </row>
        <row r="8776">
          <cell r="A8776" t="str">
            <v>50628541</v>
          </cell>
          <cell r="B8776" t="str">
            <v>茶與健康9(共10冊)</v>
          </cell>
          <cell r="C8776" t="str">
            <v>曾麟茜 蔣澤先 曾添媛</v>
          </cell>
          <cell r="D8776">
            <v>300</v>
          </cell>
          <cell r="E8776">
            <v>0</v>
          </cell>
          <cell r="F8776" t="str">
            <v>平裝</v>
          </cell>
          <cell r="G8776" t="str">
            <v>北京世圖</v>
          </cell>
          <cell r="H8776">
            <v>50</v>
          </cell>
          <cell r="I8776" t="str">
            <v/>
          </cell>
          <cell r="J8776" t="str">
            <v/>
          </cell>
          <cell r="K8776" t="str">
            <v/>
          </cell>
          <cell r="L8776" t="str">
            <v/>
          </cell>
          <cell r="M8776" t="str">
            <v>應稅</v>
          </cell>
          <cell r="N8776" t="str">
            <v/>
          </cell>
        </row>
        <row r="8777">
          <cell r="A8777" t="str">
            <v>50628541a</v>
          </cell>
          <cell r="B8777" t="str">
            <v>茶與健康-龍井茶</v>
          </cell>
          <cell r="C8777" t="str">
            <v/>
          </cell>
          <cell r="D8777">
            <v>30</v>
          </cell>
          <cell r="E8777">
            <v>0</v>
          </cell>
          <cell r="F8777" t="str">
            <v>平裝</v>
          </cell>
          <cell r="G8777" t="str">
            <v/>
          </cell>
          <cell r="H8777">
            <v>5</v>
          </cell>
          <cell r="I8777" t="str">
            <v/>
          </cell>
          <cell r="J8777" t="str">
            <v/>
          </cell>
          <cell r="K8777" t="str">
            <v/>
          </cell>
          <cell r="L8777" t="str">
            <v/>
          </cell>
          <cell r="M8777" t="str">
            <v>免稅</v>
          </cell>
          <cell r="N8777" t="str">
            <v>9787506285414</v>
          </cell>
        </row>
        <row r="8778">
          <cell r="A8778" t="str">
            <v>50628541B</v>
          </cell>
          <cell r="B8778" t="str">
            <v>茶與健康-碧螺春</v>
          </cell>
          <cell r="C8778" t="str">
            <v/>
          </cell>
          <cell r="D8778">
            <v>30</v>
          </cell>
          <cell r="E8778">
            <v>0</v>
          </cell>
          <cell r="F8778" t="str">
            <v>平裝</v>
          </cell>
          <cell r="G8778" t="str">
            <v/>
          </cell>
          <cell r="H8778">
            <v>5</v>
          </cell>
          <cell r="I8778" t="str">
            <v/>
          </cell>
          <cell r="J8778" t="str">
            <v/>
          </cell>
          <cell r="K8778" t="str">
            <v/>
          </cell>
          <cell r="L8778" t="str">
            <v/>
          </cell>
          <cell r="M8778" t="str">
            <v>免稅</v>
          </cell>
          <cell r="N8778" t="str">
            <v>9787506285414</v>
          </cell>
        </row>
        <row r="8779">
          <cell r="A8779" t="str">
            <v>50628541C</v>
          </cell>
          <cell r="B8779" t="str">
            <v>茶與健康-烏龍茶</v>
          </cell>
          <cell r="C8779" t="str">
            <v/>
          </cell>
          <cell r="D8779">
            <v>30</v>
          </cell>
          <cell r="E8779">
            <v>0</v>
          </cell>
          <cell r="F8779" t="str">
            <v>平裝</v>
          </cell>
          <cell r="G8779" t="str">
            <v/>
          </cell>
          <cell r="H8779">
            <v>5</v>
          </cell>
          <cell r="I8779" t="str">
            <v/>
          </cell>
          <cell r="J8779" t="str">
            <v/>
          </cell>
          <cell r="K8779" t="str">
            <v/>
          </cell>
          <cell r="L8779" t="str">
            <v/>
          </cell>
          <cell r="M8779" t="str">
            <v>免稅</v>
          </cell>
          <cell r="N8779" t="str">
            <v>9787506285414</v>
          </cell>
        </row>
        <row r="8780">
          <cell r="A8780" t="str">
            <v>50628541D</v>
          </cell>
          <cell r="B8780" t="str">
            <v>茶與健康-鐵觀音</v>
          </cell>
          <cell r="C8780" t="str">
            <v/>
          </cell>
          <cell r="D8780">
            <v>30</v>
          </cell>
          <cell r="E8780">
            <v>0</v>
          </cell>
          <cell r="F8780" t="str">
            <v>平裝</v>
          </cell>
          <cell r="G8780" t="str">
            <v/>
          </cell>
          <cell r="H8780">
            <v>5</v>
          </cell>
          <cell r="I8780" t="str">
            <v/>
          </cell>
          <cell r="J8780" t="str">
            <v/>
          </cell>
          <cell r="K8780" t="str">
            <v/>
          </cell>
          <cell r="L8780" t="str">
            <v/>
          </cell>
          <cell r="M8780" t="str">
            <v>免稅</v>
          </cell>
          <cell r="N8780" t="str">
            <v>9787506285414</v>
          </cell>
        </row>
        <row r="8781">
          <cell r="A8781" t="str">
            <v>50628541E</v>
          </cell>
          <cell r="B8781" t="str">
            <v>茶與健康-花茶</v>
          </cell>
          <cell r="C8781" t="str">
            <v/>
          </cell>
          <cell r="D8781">
            <v>30</v>
          </cell>
          <cell r="E8781">
            <v>0</v>
          </cell>
          <cell r="F8781" t="str">
            <v>平裝</v>
          </cell>
          <cell r="G8781" t="str">
            <v/>
          </cell>
          <cell r="H8781">
            <v>5</v>
          </cell>
          <cell r="I8781" t="str">
            <v/>
          </cell>
          <cell r="J8781" t="str">
            <v/>
          </cell>
          <cell r="K8781" t="str">
            <v/>
          </cell>
          <cell r="L8781" t="str">
            <v/>
          </cell>
          <cell r="M8781" t="str">
            <v>免稅</v>
          </cell>
          <cell r="N8781" t="str">
            <v>9787506285414</v>
          </cell>
        </row>
        <row r="8782">
          <cell r="A8782" t="str">
            <v>50628541F</v>
          </cell>
          <cell r="B8782" t="str">
            <v>茶與健康-普洱茶</v>
          </cell>
          <cell r="C8782" t="str">
            <v/>
          </cell>
          <cell r="D8782">
            <v>30</v>
          </cell>
          <cell r="E8782">
            <v>0</v>
          </cell>
          <cell r="F8782" t="str">
            <v>平裝</v>
          </cell>
          <cell r="G8782" t="str">
            <v/>
          </cell>
          <cell r="H8782">
            <v>5</v>
          </cell>
          <cell r="I8782" t="str">
            <v/>
          </cell>
          <cell r="J8782" t="str">
            <v/>
          </cell>
          <cell r="K8782" t="str">
            <v/>
          </cell>
          <cell r="L8782" t="str">
            <v/>
          </cell>
          <cell r="M8782" t="str">
            <v>免稅</v>
          </cell>
          <cell r="N8782" t="str">
            <v>9787506285414</v>
          </cell>
        </row>
        <row r="8783">
          <cell r="A8783" t="str">
            <v>50628568</v>
          </cell>
          <cell r="B8783" t="str">
            <v>中醫基礎入門</v>
          </cell>
          <cell r="C8783" t="str">
            <v>俞雪如</v>
          </cell>
          <cell r="D8783">
            <v>130</v>
          </cell>
          <cell r="E8783">
            <v>0</v>
          </cell>
          <cell r="F8783" t="str">
            <v>平裝</v>
          </cell>
          <cell r="G8783" t="str">
            <v>世界圖書</v>
          </cell>
          <cell r="H8783">
            <v>26</v>
          </cell>
          <cell r="I8783" t="str">
            <v/>
          </cell>
          <cell r="J8783" t="str">
            <v/>
          </cell>
          <cell r="K8783" t="str">
            <v/>
          </cell>
          <cell r="L8783" t="str">
            <v/>
          </cell>
          <cell r="M8783" t="str">
            <v>免稅</v>
          </cell>
          <cell r="N8783" t="str">
            <v>9787506285681</v>
          </cell>
        </row>
        <row r="8784">
          <cell r="A8784" t="str">
            <v>50628569</v>
          </cell>
          <cell r="B8784" t="str">
            <v>中醫藥方食技</v>
          </cell>
          <cell r="C8784" t="str">
            <v>劉炎</v>
          </cell>
          <cell r="D8784">
            <v>140</v>
          </cell>
          <cell r="E8784">
            <v>0</v>
          </cell>
          <cell r="F8784" t="str">
            <v>平裝</v>
          </cell>
          <cell r="G8784" t="str">
            <v>世界圖書</v>
          </cell>
          <cell r="H8784">
            <v>28</v>
          </cell>
          <cell r="I8784" t="str">
            <v/>
          </cell>
          <cell r="J8784" t="str">
            <v/>
          </cell>
          <cell r="K8784" t="str">
            <v/>
          </cell>
          <cell r="L8784" t="str">
            <v/>
          </cell>
          <cell r="M8784" t="str">
            <v>免稅</v>
          </cell>
          <cell r="N8784" t="str">
            <v>9787506285698</v>
          </cell>
        </row>
        <row r="8785">
          <cell r="A8785" t="str">
            <v>50628570</v>
          </cell>
          <cell r="B8785" t="str">
            <v>中醫內科治療</v>
          </cell>
          <cell r="C8785" t="str">
            <v>汪文娟</v>
          </cell>
          <cell r="D8785">
            <v>105</v>
          </cell>
          <cell r="E8785">
            <v>0</v>
          </cell>
          <cell r="F8785" t="str">
            <v>平裝</v>
          </cell>
          <cell r="G8785" t="str">
            <v>世界圖書</v>
          </cell>
          <cell r="H8785">
            <v>21</v>
          </cell>
          <cell r="I8785" t="str">
            <v/>
          </cell>
          <cell r="J8785" t="str">
            <v/>
          </cell>
          <cell r="K8785" t="str">
            <v/>
          </cell>
          <cell r="L8785" t="str">
            <v/>
          </cell>
          <cell r="M8785" t="str">
            <v>免稅</v>
          </cell>
          <cell r="N8785" t="str">
            <v>9787506285704</v>
          </cell>
        </row>
        <row r="8786">
          <cell r="A8786" t="str">
            <v>50628573</v>
          </cell>
          <cell r="B8786" t="str">
            <v>哲學要義</v>
          </cell>
          <cell r="C8786" t="str">
            <v>葉秀山</v>
          </cell>
          <cell r="D8786">
            <v>137</v>
          </cell>
          <cell r="E8786">
            <v>0</v>
          </cell>
          <cell r="F8786" t="str">
            <v>平裝</v>
          </cell>
          <cell r="G8786" t="str">
            <v>北京世圖</v>
          </cell>
          <cell r="H8786">
            <v>22.8</v>
          </cell>
          <cell r="I8786" t="str">
            <v/>
          </cell>
          <cell r="J8786" t="str">
            <v/>
          </cell>
          <cell r="K8786" t="str">
            <v/>
          </cell>
          <cell r="L8786" t="str">
            <v/>
          </cell>
          <cell r="M8786" t="str">
            <v>應稅</v>
          </cell>
          <cell r="N8786" t="str">
            <v/>
          </cell>
        </row>
        <row r="8787">
          <cell r="A8787" t="str">
            <v>50628590</v>
          </cell>
          <cell r="B8787" t="str">
            <v>漢學菁華</v>
          </cell>
          <cell r="C8787" t="str">
            <v>美 丁韙良</v>
          </cell>
          <cell r="D8787">
            <v>179</v>
          </cell>
          <cell r="E8787">
            <v>0</v>
          </cell>
          <cell r="F8787" t="str">
            <v/>
          </cell>
          <cell r="G8787" t="str">
            <v>北京圖書館</v>
          </cell>
          <cell r="H8787">
            <v>29.8</v>
          </cell>
          <cell r="I8787" t="str">
            <v/>
          </cell>
          <cell r="J8787" t="str">
            <v/>
          </cell>
          <cell r="K8787" t="str">
            <v/>
          </cell>
          <cell r="L8787" t="str">
            <v/>
          </cell>
          <cell r="M8787" t="str">
            <v>免稅</v>
          </cell>
          <cell r="N8787" t="str">
            <v>9787506285902</v>
          </cell>
        </row>
        <row r="8788">
          <cell r="A8788" t="str">
            <v>50628664</v>
          </cell>
          <cell r="B8788" t="str">
            <v>中國覺醒-國家地理.歷史與炮火硝煙中的變革</v>
          </cell>
          <cell r="C8788" t="str">
            <v>丁韙良著</v>
          </cell>
          <cell r="D8788">
            <v>137</v>
          </cell>
          <cell r="E8788">
            <v>0</v>
          </cell>
          <cell r="F8788" t="str">
            <v/>
          </cell>
          <cell r="G8788" t="str">
            <v>北京圖書館</v>
          </cell>
          <cell r="H8788">
            <v>22.8</v>
          </cell>
          <cell r="I8788" t="str">
            <v/>
          </cell>
          <cell r="J8788" t="str">
            <v/>
          </cell>
          <cell r="K8788" t="str">
            <v/>
          </cell>
          <cell r="L8788" t="str">
            <v/>
          </cell>
          <cell r="M8788" t="str">
            <v>免稅</v>
          </cell>
          <cell r="N8788" t="str">
            <v>9787506286640</v>
          </cell>
        </row>
        <row r="8789">
          <cell r="A8789" t="str">
            <v>50628671</v>
          </cell>
          <cell r="B8789" t="str">
            <v>解讀瘋狂-熱點話題人物的心理分析</v>
          </cell>
          <cell r="C8789" t="str">
            <v>武志紅</v>
          </cell>
          <cell r="D8789">
            <v>150</v>
          </cell>
          <cell r="E8789">
            <v>0</v>
          </cell>
          <cell r="F8789" t="str">
            <v>平裝</v>
          </cell>
          <cell r="G8789" t="str">
            <v>世界圖書</v>
          </cell>
          <cell r="H8789">
            <v>25</v>
          </cell>
          <cell r="I8789" t="str">
            <v/>
          </cell>
          <cell r="J8789" t="str">
            <v/>
          </cell>
          <cell r="K8789" t="str">
            <v/>
          </cell>
          <cell r="L8789" t="str">
            <v/>
          </cell>
          <cell r="M8789" t="str">
            <v>應稅</v>
          </cell>
          <cell r="N8789" t="str">
            <v/>
          </cell>
        </row>
        <row r="8790">
          <cell r="A8790" t="str">
            <v>50628672</v>
          </cell>
          <cell r="B8790" t="str">
            <v>為何家會傷人</v>
          </cell>
          <cell r="C8790" t="str">
            <v>武志紅</v>
          </cell>
          <cell r="D8790">
            <v>162</v>
          </cell>
          <cell r="E8790">
            <v>0</v>
          </cell>
          <cell r="F8790" t="str">
            <v>平裝</v>
          </cell>
          <cell r="G8790" t="str">
            <v>世界圖書</v>
          </cell>
          <cell r="H8790">
            <v>27</v>
          </cell>
          <cell r="I8790" t="str">
            <v/>
          </cell>
          <cell r="J8790" t="str">
            <v/>
          </cell>
          <cell r="K8790" t="str">
            <v/>
          </cell>
          <cell r="L8790" t="str">
            <v/>
          </cell>
          <cell r="M8790" t="str">
            <v>免稅</v>
          </cell>
          <cell r="N8790" t="str">
            <v>9787506286725</v>
          </cell>
        </row>
        <row r="8791">
          <cell r="A8791" t="str">
            <v>50628673</v>
          </cell>
          <cell r="B8791" t="str">
            <v>古希臘羅馬哲學演講錄(贈課堂DVD)</v>
          </cell>
          <cell r="C8791" t="str">
            <v>鄧曉芒</v>
          </cell>
          <cell r="D8791">
            <v>137</v>
          </cell>
          <cell r="E8791">
            <v>0</v>
          </cell>
          <cell r="F8791" t="str">
            <v>平裝</v>
          </cell>
          <cell r="G8791" t="str">
            <v>世界圖書</v>
          </cell>
          <cell r="H8791">
            <v>22.8</v>
          </cell>
          <cell r="I8791" t="str">
            <v/>
          </cell>
          <cell r="J8791" t="str">
            <v/>
          </cell>
          <cell r="K8791" t="str">
            <v/>
          </cell>
          <cell r="L8791" t="str">
            <v/>
          </cell>
          <cell r="M8791" t="str">
            <v>應稅</v>
          </cell>
          <cell r="N8791" t="str">
            <v/>
          </cell>
        </row>
        <row r="8792">
          <cell r="A8792" t="str">
            <v>50628689</v>
          </cell>
          <cell r="B8792" t="str">
            <v>中國古代文化常識：插圖修訂第4版</v>
          </cell>
          <cell r="C8792" t="str">
            <v>王力</v>
          </cell>
          <cell r="D8792">
            <v>125</v>
          </cell>
          <cell r="E8792">
            <v>0</v>
          </cell>
          <cell r="F8792" t="str">
            <v>平裝</v>
          </cell>
          <cell r="G8792" t="str">
            <v>世界圖書</v>
          </cell>
          <cell r="H8792">
            <v>25</v>
          </cell>
          <cell r="I8792" t="str">
            <v/>
          </cell>
          <cell r="J8792" t="str">
            <v/>
          </cell>
          <cell r="K8792" t="str">
            <v/>
          </cell>
          <cell r="L8792" t="str">
            <v/>
          </cell>
          <cell r="M8792" t="str">
            <v>免稅</v>
          </cell>
          <cell r="N8792" t="str">
            <v>9787506286893</v>
          </cell>
        </row>
        <row r="8793">
          <cell r="A8793" t="str">
            <v>50628699</v>
          </cell>
          <cell r="B8793" t="str">
            <v>西方作為他者</v>
          </cell>
          <cell r="C8793" t="str">
            <v>王銘銘</v>
          </cell>
          <cell r="D8793">
            <v>156</v>
          </cell>
          <cell r="E8793">
            <v>0</v>
          </cell>
          <cell r="F8793" t="str">
            <v>平裝</v>
          </cell>
          <cell r="G8793" t="str">
            <v>世界圖書</v>
          </cell>
          <cell r="H8793">
            <v>26</v>
          </cell>
          <cell r="I8793" t="str">
            <v/>
          </cell>
          <cell r="J8793" t="str">
            <v/>
          </cell>
          <cell r="K8793" t="str">
            <v/>
          </cell>
          <cell r="L8793" t="str">
            <v/>
          </cell>
          <cell r="M8793" t="str">
            <v>應稅</v>
          </cell>
          <cell r="N8793" t="str">
            <v/>
          </cell>
        </row>
        <row r="8794">
          <cell r="A8794" t="str">
            <v>50628759</v>
          </cell>
          <cell r="B8794" t="str">
            <v>心靈的七種兵器</v>
          </cell>
          <cell r="C8794" t="str">
            <v>武志紅</v>
          </cell>
          <cell r="D8794">
            <v>132</v>
          </cell>
          <cell r="E8794">
            <v>0</v>
          </cell>
          <cell r="F8794" t="str">
            <v>平裝</v>
          </cell>
          <cell r="G8794" t="str">
            <v>世界圖書</v>
          </cell>
          <cell r="H8794">
            <v>22</v>
          </cell>
          <cell r="I8794" t="str">
            <v/>
          </cell>
          <cell r="J8794" t="str">
            <v/>
          </cell>
          <cell r="K8794" t="str">
            <v/>
          </cell>
          <cell r="L8794" t="str">
            <v/>
          </cell>
          <cell r="M8794" t="str">
            <v>應稅</v>
          </cell>
          <cell r="N8794" t="str">
            <v/>
          </cell>
        </row>
        <row r="8795">
          <cell r="A8795" t="str">
            <v>50628868</v>
          </cell>
          <cell r="B8795" t="str">
            <v>中醫五官科及雜病治療</v>
          </cell>
          <cell r="C8795" t="str">
            <v>劉儉暄</v>
          </cell>
          <cell r="D8795">
            <v>174</v>
          </cell>
          <cell r="E8795">
            <v>0</v>
          </cell>
          <cell r="F8795" t="str">
            <v/>
          </cell>
          <cell r="G8795" t="str">
            <v>上海世界</v>
          </cell>
          <cell r="H8795">
            <v>29</v>
          </cell>
          <cell r="I8795" t="str">
            <v/>
          </cell>
          <cell r="J8795" t="str">
            <v/>
          </cell>
          <cell r="K8795" t="str">
            <v/>
          </cell>
          <cell r="L8795" t="str">
            <v/>
          </cell>
          <cell r="M8795" t="str">
            <v>免稅</v>
          </cell>
          <cell r="N8795" t="str">
            <v>9787506288682</v>
          </cell>
        </row>
        <row r="8796">
          <cell r="A8796" t="str">
            <v>50628870</v>
          </cell>
          <cell r="B8796" t="str">
            <v>中醫男科、婦科及兒科治療</v>
          </cell>
          <cell r="C8796" t="str">
            <v>劉炎</v>
          </cell>
          <cell r="D8796">
            <v>270</v>
          </cell>
          <cell r="E8796">
            <v>0</v>
          </cell>
          <cell r="F8796" t="str">
            <v/>
          </cell>
          <cell r="G8796" t="str">
            <v>上海世界</v>
          </cell>
          <cell r="H8796">
            <v>45</v>
          </cell>
          <cell r="I8796" t="str">
            <v/>
          </cell>
          <cell r="J8796" t="str">
            <v/>
          </cell>
          <cell r="K8796" t="str">
            <v/>
          </cell>
          <cell r="L8796" t="str">
            <v/>
          </cell>
          <cell r="M8796" t="str">
            <v>免稅</v>
          </cell>
          <cell r="N8796" t="str">
            <v>9787506288705</v>
          </cell>
        </row>
        <row r="8797">
          <cell r="A8797" t="str">
            <v>50628875</v>
          </cell>
          <cell r="B8797" t="str">
            <v>看東方 遊中國(修訂版)</v>
          </cell>
          <cell r="C8797" t="str">
            <v>曾寶玲</v>
          </cell>
          <cell r="D8797">
            <v>179</v>
          </cell>
          <cell r="E8797">
            <v>0</v>
          </cell>
          <cell r="F8797" t="str">
            <v/>
          </cell>
          <cell r="G8797" t="str">
            <v>上海世界</v>
          </cell>
          <cell r="H8797">
            <v>29.8</v>
          </cell>
          <cell r="I8797" t="str">
            <v/>
          </cell>
          <cell r="J8797" t="str">
            <v/>
          </cell>
          <cell r="K8797" t="str">
            <v/>
          </cell>
          <cell r="L8797" t="str">
            <v/>
          </cell>
          <cell r="M8797" t="str">
            <v>免稅</v>
          </cell>
          <cell r="N8797" t="str">
            <v>9787506288750</v>
          </cell>
        </row>
        <row r="8798">
          <cell r="A8798" t="str">
            <v>50628946</v>
          </cell>
          <cell r="B8798" t="str">
            <v>泰山</v>
          </cell>
          <cell r="C8798" t="str">
            <v>泰山管理處</v>
          </cell>
          <cell r="D8798">
            <v>168</v>
          </cell>
          <cell r="E8798">
            <v>0</v>
          </cell>
          <cell r="F8798" t="str">
            <v>平裝</v>
          </cell>
          <cell r="G8798" t="str">
            <v>北京圖書館</v>
          </cell>
          <cell r="H8798">
            <v>28</v>
          </cell>
          <cell r="I8798" t="str">
            <v/>
          </cell>
          <cell r="J8798" t="str">
            <v/>
          </cell>
          <cell r="K8798" t="str">
            <v/>
          </cell>
          <cell r="L8798" t="str">
            <v/>
          </cell>
          <cell r="M8798" t="str">
            <v>免稅</v>
          </cell>
          <cell r="N8798" t="str">
            <v>9787506289467</v>
          </cell>
        </row>
        <row r="8799">
          <cell r="A8799" t="str">
            <v>50628947</v>
          </cell>
          <cell r="B8799" t="str">
            <v>曲阜</v>
          </cell>
          <cell r="C8799" t="str">
            <v>曲阜管理處</v>
          </cell>
          <cell r="D8799">
            <v>168</v>
          </cell>
          <cell r="E8799">
            <v>0</v>
          </cell>
          <cell r="F8799" t="str">
            <v>平裝</v>
          </cell>
          <cell r="G8799" t="str">
            <v>北京圖書館</v>
          </cell>
          <cell r="H8799">
            <v>28</v>
          </cell>
          <cell r="I8799" t="str">
            <v/>
          </cell>
          <cell r="J8799" t="str">
            <v/>
          </cell>
          <cell r="K8799" t="str">
            <v/>
          </cell>
          <cell r="L8799" t="str">
            <v/>
          </cell>
          <cell r="M8799" t="str">
            <v>免稅</v>
          </cell>
          <cell r="N8799" t="str">
            <v>9787506289474</v>
          </cell>
        </row>
        <row r="8800">
          <cell r="A8800" t="str">
            <v>50628948</v>
          </cell>
          <cell r="B8800" t="str">
            <v>雲岡石窟</v>
          </cell>
          <cell r="C8800" t="str">
            <v>崔曉霞</v>
          </cell>
          <cell r="D8800">
            <v>168</v>
          </cell>
          <cell r="E8800">
            <v>0</v>
          </cell>
          <cell r="F8800" t="str">
            <v>平裝</v>
          </cell>
          <cell r="G8800" t="str">
            <v>北京圖書館</v>
          </cell>
          <cell r="H8800">
            <v>28</v>
          </cell>
          <cell r="I8800" t="str">
            <v/>
          </cell>
          <cell r="J8800" t="str">
            <v/>
          </cell>
          <cell r="K8800" t="str">
            <v/>
          </cell>
          <cell r="L8800" t="str">
            <v/>
          </cell>
          <cell r="M8800" t="str">
            <v>免稅</v>
          </cell>
          <cell r="N8800" t="str">
            <v>9787506289481</v>
          </cell>
        </row>
        <row r="8801">
          <cell r="A8801" t="str">
            <v>50628949</v>
          </cell>
          <cell r="B8801" t="str">
            <v>高句麗王城王陵及貴族墓葬</v>
          </cell>
          <cell r="C8801" t="str">
            <v>王雲剛編著</v>
          </cell>
          <cell r="D8801">
            <v>168</v>
          </cell>
          <cell r="E8801">
            <v>0</v>
          </cell>
          <cell r="F8801" t="str">
            <v>平裝</v>
          </cell>
          <cell r="G8801" t="str">
            <v>北京圖書館</v>
          </cell>
          <cell r="H8801">
            <v>28</v>
          </cell>
          <cell r="I8801" t="str">
            <v/>
          </cell>
          <cell r="J8801" t="str">
            <v/>
          </cell>
          <cell r="K8801" t="str">
            <v/>
          </cell>
          <cell r="L8801" t="str">
            <v/>
          </cell>
          <cell r="M8801" t="str">
            <v>免稅</v>
          </cell>
          <cell r="N8801" t="str">
            <v>9787506289498</v>
          </cell>
        </row>
        <row r="8802">
          <cell r="A8802" t="str">
            <v>50628950</v>
          </cell>
          <cell r="B8802" t="str">
            <v>殷墟</v>
          </cell>
          <cell r="C8802" t="str">
            <v>殷墟管理處</v>
          </cell>
          <cell r="D8802">
            <v>168</v>
          </cell>
          <cell r="E8802">
            <v>0</v>
          </cell>
          <cell r="F8802" t="str">
            <v>平裝</v>
          </cell>
          <cell r="G8802" t="str">
            <v>北京圖書館</v>
          </cell>
          <cell r="H8802">
            <v>28</v>
          </cell>
          <cell r="I8802" t="str">
            <v/>
          </cell>
          <cell r="J8802" t="str">
            <v/>
          </cell>
          <cell r="K8802" t="str">
            <v/>
          </cell>
          <cell r="L8802" t="str">
            <v/>
          </cell>
          <cell r="M8802" t="str">
            <v>免稅</v>
          </cell>
          <cell r="N8802" t="str">
            <v>9787506289504</v>
          </cell>
        </row>
        <row r="8803">
          <cell r="A8803" t="str">
            <v>50629001</v>
          </cell>
          <cell r="B8803" t="str">
            <v>亮劍普洱</v>
          </cell>
          <cell r="C8803" t="str">
            <v>林治</v>
          </cell>
          <cell r="D8803">
            <v>239</v>
          </cell>
          <cell r="E8803">
            <v>0</v>
          </cell>
          <cell r="F8803" t="str">
            <v>平裝</v>
          </cell>
          <cell r="G8803" t="str">
            <v>世界圖書</v>
          </cell>
          <cell r="H8803">
            <v>39.799999999999997</v>
          </cell>
          <cell r="I8803" t="str">
            <v/>
          </cell>
          <cell r="J8803" t="str">
            <v/>
          </cell>
          <cell r="K8803" t="str">
            <v/>
          </cell>
          <cell r="L8803" t="str">
            <v/>
          </cell>
          <cell r="M8803" t="str">
            <v>應稅</v>
          </cell>
          <cell r="N8803" t="str">
            <v/>
          </cell>
        </row>
        <row r="8804">
          <cell r="A8804" t="str">
            <v>50629002</v>
          </cell>
          <cell r="B8804" t="str">
            <v>神州問茶-中國茶痴</v>
          </cell>
          <cell r="C8804" t="str">
            <v>林治</v>
          </cell>
          <cell r="D8804">
            <v>240</v>
          </cell>
          <cell r="E8804">
            <v>0</v>
          </cell>
          <cell r="F8804" t="str">
            <v>平裝</v>
          </cell>
          <cell r="G8804" t="str">
            <v>世界圖書</v>
          </cell>
          <cell r="H8804">
            <v>40</v>
          </cell>
          <cell r="I8804" t="str">
            <v/>
          </cell>
          <cell r="J8804" t="str">
            <v/>
          </cell>
          <cell r="K8804" t="str">
            <v/>
          </cell>
          <cell r="L8804" t="str">
            <v/>
          </cell>
          <cell r="M8804" t="str">
            <v>應稅</v>
          </cell>
          <cell r="N8804" t="str">
            <v/>
          </cell>
        </row>
        <row r="8805">
          <cell r="A8805" t="str">
            <v>50629023</v>
          </cell>
          <cell r="B8805" t="str">
            <v>碑刻書法百品 (西安)</v>
          </cell>
          <cell r="C8805" t="str">
            <v>傅如明</v>
          </cell>
          <cell r="D8805">
            <v>588</v>
          </cell>
          <cell r="E8805">
            <v>0</v>
          </cell>
          <cell r="F8805" t="str">
            <v>平裝</v>
          </cell>
          <cell r="G8805" t="str">
            <v>世界圖書</v>
          </cell>
          <cell r="H8805">
            <v>98</v>
          </cell>
          <cell r="I8805" t="str">
            <v/>
          </cell>
          <cell r="J8805" t="str">
            <v/>
          </cell>
          <cell r="K8805" t="str">
            <v/>
          </cell>
          <cell r="L8805" t="str">
            <v/>
          </cell>
          <cell r="M8805" t="str">
            <v>免稅</v>
          </cell>
          <cell r="N8805" t="str">
            <v>9787506290234</v>
          </cell>
        </row>
        <row r="8806">
          <cell r="A8806" t="str">
            <v>50629025</v>
          </cell>
          <cell r="B8806" t="str">
            <v>楹聯書法百品 (西安)</v>
          </cell>
          <cell r="C8806" t="str">
            <v>倪文東</v>
          </cell>
          <cell r="D8806">
            <v>640</v>
          </cell>
          <cell r="E8806">
            <v>0</v>
          </cell>
          <cell r="F8806" t="str">
            <v>平裝</v>
          </cell>
          <cell r="G8806" t="str">
            <v>世界圖書</v>
          </cell>
          <cell r="H8806">
            <v>128</v>
          </cell>
          <cell r="I8806" t="str">
            <v/>
          </cell>
          <cell r="J8806" t="str">
            <v/>
          </cell>
          <cell r="K8806" t="str">
            <v/>
          </cell>
          <cell r="L8806" t="str">
            <v/>
          </cell>
          <cell r="M8806" t="str">
            <v>免稅</v>
          </cell>
          <cell r="N8806" t="str">
            <v>9787506290258</v>
          </cell>
        </row>
        <row r="8807">
          <cell r="A8807" t="str">
            <v>50629051</v>
          </cell>
          <cell r="B8807" t="str">
            <v>武夷茶話</v>
          </cell>
          <cell r="C8807" t="str">
            <v>林治</v>
          </cell>
          <cell r="D8807">
            <v>228</v>
          </cell>
          <cell r="E8807">
            <v>0</v>
          </cell>
          <cell r="F8807" t="str">
            <v>平裝</v>
          </cell>
          <cell r="G8807" t="str">
            <v>世界圖書</v>
          </cell>
          <cell r="H8807">
            <v>38</v>
          </cell>
          <cell r="I8807" t="str">
            <v/>
          </cell>
          <cell r="J8807" t="str">
            <v/>
          </cell>
          <cell r="K8807" t="str">
            <v/>
          </cell>
          <cell r="L8807" t="str">
            <v/>
          </cell>
          <cell r="M8807" t="str">
            <v>應稅</v>
          </cell>
          <cell r="N8807" t="str">
            <v/>
          </cell>
        </row>
        <row r="8808">
          <cell r="A8808" t="str">
            <v>50629121</v>
          </cell>
          <cell r="B8808" t="str">
            <v>天壇</v>
          </cell>
          <cell r="C8808" t="str">
            <v>天壇管理處</v>
          </cell>
          <cell r="D8808">
            <v>168</v>
          </cell>
          <cell r="E8808">
            <v>1</v>
          </cell>
          <cell r="F8808" t="str">
            <v>平裝</v>
          </cell>
          <cell r="G8808" t="str">
            <v>北京圖書館</v>
          </cell>
          <cell r="H8808">
            <v>28</v>
          </cell>
          <cell r="I8808" t="str">
            <v/>
          </cell>
          <cell r="J8808" t="str">
            <v/>
          </cell>
          <cell r="K8808" t="str">
            <v/>
          </cell>
          <cell r="L8808" t="str">
            <v/>
          </cell>
          <cell r="M8808" t="str">
            <v>免稅</v>
          </cell>
          <cell r="N8808" t="str">
            <v>9787506291217</v>
          </cell>
        </row>
        <row r="8809">
          <cell r="A8809" t="str">
            <v>50629285</v>
          </cell>
          <cell r="B8809" t="str">
            <v>激進構式語法-類型學視角的句法理論</v>
          </cell>
          <cell r="C8809" t="str">
            <v>CROFT</v>
          </cell>
          <cell r="D8809">
            <v>228</v>
          </cell>
          <cell r="E8809">
            <v>0</v>
          </cell>
          <cell r="F8809" t="str">
            <v>平裝</v>
          </cell>
          <cell r="G8809" t="str">
            <v>世界圖書</v>
          </cell>
          <cell r="H8809">
            <v>38</v>
          </cell>
          <cell r="I8809" t="str">
            <v/>
          </cell>
          <cell r="J8809" t="str">
            <v/>
          </cell>
          <cell r="K8809" t="str">
            <v/>
          </cell>
          <cell r="L8809" t="str">
            <v/>
          </cell>
          <cell r="M8809" t="str">
            <v>免稅</v>
          </cell>
          <cell r="N8809" t="str">
            <v>9787506292856</v>
          </cell>
        </row>
        <row r="8810">
          <cell r="A8810" t="str">
            <v>50629367</v>
          </cell>
          <cell r="B8810" t="str">
            <v>黃帝內經養生寶典</v>
          </cell>
          <cell r="C8810" t="str">
            <v>杜同仿</v>
          </cell>
          <cell r="D8810">
            <v>408</v>
          </cell>
          <cell r="E8810">
            <v>0</v>
          </cell>
          <cell r="F8810" t="str">
            <v>平裝</v>
          </cell>
          <cell r="G8810" t="str">
            <v>北京世圖</v>
          </cell>
          <cell r="H8810">
            <v>68</v>
          </cell>
          <cell r="I8810" t="str">
            <v/>
          </cell>
          <cell r="J8810" t="str">
            <v/>
          </cell>
          <cell r="K8810" t="str">
            <v/>
          </cell>
          <cell r="L8810" t="str">
            <v/>
          </cell>
          <cell r="M8810" t="str">
            <v>免稅</v>
          </cell>
          <cell r="N8810" t="str">
            <v>9787506293679</v>
          </cell>
        </row>
        <row r="8811">
          <cell r="A8811" t="str">
            <v>50629368</v>
          </cell>
          <cell r="B8811" t="str">
            <v>中華藥酒養生大全</v>
          </cell>
          <cell r="C8811" t="str">
            <v>杜同仿</v>
          </cell>
          <cell r="D8811">
            <v>456</v>
          </cell>
          <cell r="E8811">
            <v>0</v>
          </cell>
          <cell r="F8811" t="str">
            <v>平裝</v>
          </cell>
          <cell r="G8811" t="str">
            <v>世界圖書</v>
          </cell>
          <cell r="H8811">
            <v>76</v>
          </cell>
          <cell r="I8811" t="str">
            <v/>
          </cell>
          <cell r="J8811" t="str">
            <v/>
          </cell>
          <cell r="K8811" t="str">
            <v/>
          </cell>
          <cell r="L8811" t="str">
            <v/>
          </cell>
          <cell r="M8811" t="str">
            <v>應稅</v>
          </cell>
          <cell r="N8811" t="str">
            <v/>
          </cell>
        </row>
        <row r="8812">
          <cell r="A8812" t="str">
            <v>50629370</v>
          </cell>
          <cell r="B8812" t="str">
            <v>中華茶養生便典</v>
          </cell>
          <cell r="C8812" t="str">
            <v>王敏華</v>
          </cell>
          <cell r="D8812">
            <v>372</v>
          </cell>
          <cell r="E8812">
            <v>0</v>
          </cell>
          <cell r="F8812" t="str">
            <v>平裝</v>
          </cell>
          <cell r="G8812" t="str">
            <v>世界圖書</v>
          </cell>
          <cell r="H8812">
            <v>62</v>
          </cell>
          <cell r="I8812" t="str">
            <v/>
          </cell>
          <cell r="J8812" t="str">
            <v/>
          </cell>
          <cell r="K8812" t="str">
            <v/>
          </cell>
          <cell r="L8812" t="str">
            <v/>
          </cell>
          <cell r="M8812" t="str">
            <v>應稅</v>
          </cell>
          <cell r="N8812" t="str">
            <v/>
          </cell>
        </row>
        <row r="8813">
          <cell r="A8813" t="str">
            <v>50629381</v>
          </cell>
          <cell r="B8813" t="str">
            <v>四季靚湯1388例</v>
          </cell>
          <cell r="C8813" t="str">
            <v>丁樹偉</v>
          </cell>
          <cell r="D8813">
            <v>192</v>
          </cell>
          <cell r="E8813">
            <v>0</v>
          </cell>
          <cell r="F8813" t="str">
            <v>平裝</v>
          </cell>
          <cell r="G8813" t="str">
            <v>世界圖書</v>
          </cell>
          <cell r="H8813">
            <v>32</v>
          </cell>
          <cell r="I8813" t="str">
            <v/>
          </cell>
          <cell r="J8813" t="str">
            <v/>
          </cell>
          <cell r="K8813" t="str">
            <v/>
          </cell>
          <cell r="L8813" t="str">
            <v/>
          </cell>
          <cell r="M8813" t="str">
            <v>應稅</v>
          </cell>
          <cell r="N8813" t="str">
            <v/>
          </cell>
        </row>
        <row r="8814">
          <cell r="A8814" t="str">
            <v>50629518</v>
          </cell>
          <cell r="B8814" t="str">
            <v>20世紀西方人類學主要著作指南</v>
          </cell>
          <cell r="C8814" t="str">
            <v>王銘銘</v>
          </cell>
          <cell r="D8814">
            <v>408</v>
          </cell>
          <cell r="E8814">
            <v>1</v>
          </cell>
          <cell r="F8814" t="str">
            <v>平裝</v>
          </cell>
          <cell r="G8814" t="str">
            <v>世界圖書</v>
          </cell>
          <cell r="H8814">
            <v>68</v>
          </cell>
          <cell r="I8814" t="str">
            <v/>
          </cell>
          <cell r="J8814" t="str">
            <v/>
          </cell>
          <cell r="K8814" t="str">
            <v/>
          </cell>
          <cell r="L8814" t="str">
            <v/>
          </cell>
          <cell r="M8814" t="str">
            <v>免稅</v>
          </cell>
          <cell r="N8814" t="str">
            <v>9787506295185</v>
          </cell>
        </row>
        <row r="8815">
          <cell r="A8815" t="str">
            <v>50629527</v>
          </cell>
          <cell r="B8815" t="str">
            <v>上海-1842～2010.一座偉大城市的肖像</v>
          </cell>
          <cell r="C8815" t="str">
            <v>寒江雪. 編著</v>
          </cell>
          <cell r="D8815">
            <v>1788</v>
          </cell>
          <cell r="E8815">
            <v>0</v>
          </cell>
          <cell r="F8815" t="str">
            <v>平裝</v>
          </cell>
          <cell r="G8815" t="str">
            <v>北工大</v>
          </cell>
          <cell r="H8815">
            <v>298</v>
          </cell>
          <cell r="I8815" t="str">
            <v/>
          </cell>
          <cell r="J8815" t="str">
            <v/>
          </cell>
          <cell r="K8815" t="str">
            <v/>
          </cell>
          <cell r="L8815" t="str">
            <v/>
          </cell>
          <cell r="M8815" t="str">
            <v>免稅</v>
          </cell>
          <cell r="N8815" t="str">
            <v>9787506295277</v>
          </cell>
        </row>
        <row r="8816">
          <cell r="A8816" t="str">
            <v>50629569</v>
          </cell>
          <cell r="B8816" t="str">
            <v>五四九十週年祭-一個問題史的回溯與反思</v>
          </cell>
          <cell r="C8816" t="str">
            <v>楊念群</v>
          </cell>
          <cell r="D8816">
            <v>108</v>
          </cell>
          <cell r="E8816">
            <v>0</v>
          </cell>
          <cell r="F8816" t="str">
            <v>平裝</v>
          </cell>
          <cell r="G8816" t="str">
            <v/>
          </cell>
          <cell r="H8816">
            <v>18</v>
          </cell>
          <cell r="I8816" t="str">
            <v/>
          </cell>
          <cell r="J8816" t="str">
            <v/>
          </cell>
          <cell r="K8816" t="str">
            <v/>
          </cell>
          <cell r="L8816" t="str">
            <v/>
          </cell>
          <cell r="M8816" t="str">
            <v>免稅</v>
          </cell>
          <cell r="N8816" t="str">
            <v>9787506295697</v>
          </cell>
        </row>
        <row r="8817">
          <cell r="A8817" t="str">
            <v>50629578</v>
          </cell>
          <cell r="B8817" t="str">
            <v>王羲之&lt;&lt;蘭亭序&gt;&gt;臨摹舉要</v>
          </cell>
          <cell r="C8817" t="str">
            <v>徐德晉著</v>
          </cell>
          <cell r="D8817">
            <v>168</v>
          </cell>
          <cell r="E8817">
            <v>0</v>
          </cell>
          <cell r="F8817" t="str">
            <v>平裝</v>
          </cell>
          <cell r="G8817" t="str">
            <v>北京世圖</v>
          </cell>
          <cell r="H8817">
            <v>28</v>
          </cell>
          <cell r="I8817" t="str">
            <v/>
          </cell>
          <cell r="J8817" t="str">
            <v/>
          </cell>
          <cell r="K8817" t="str">
            <v/>
          </cell>
          <cell r="L8817" t="str">
            <v/>
          </cell>
          <cell r="M8817" t="str">
            <v>免稅</v>
          </cell>
          <cell r="N8817" t="str">
            <v>9787506295789</v>
          </cell>
        </row>
        <row r="8818">
          <cell r="A8818" t="str">
            <v>50629585</v>
          </cell>
          <cell r="B8818" t="str">
            <v>中國古代文化常識-插圖修訂第4版</v>
          </cell>
          <cell r="C8818" t="str">
            <v>王力主編</v>
          </cell>
          <cell r="D8818">
            <v>299</v>
          </cell>
          <cell r="E8818">
            <v>0</v>
          </cell>
          <cell r="F8818" t="str">
            <v>平裝</v>
          </cell>
          <cell r="G8818" t="str">
            <v>北京世圖</v>
          </cell>
          <cell r="H8818">
            <v>49.8</v>
          </cell>
          <cell r="I8818" t="str">
            <v/>
          </cell>
          <cell r="J8818" t="str">
            <v/>
          </cell>
          <cell r="K8818" t="str">
            <v/>
          </cell>
          <cell r="L8818" t="str">
            <v/>
          </cell>
          <cell r="M8818" t="str">
            <v>免稅</v>
          </cell>
          <cell r="N8818" t="str">
            <v>9787506295857</v>
          </cell>
        </row>
        <row r="8819">
          <cell r="A8819" t="str">
            <v>50629592</v>
          </cell>
          <cell r="B8819" t="str">
            <v>逃向世界</v>
          </cell>
          <cell r="C8819" t="str">
            <v>楊煦生</v>
          </cell>
          <cell r="D8819">
            <v>179</v>
          </cell>
          <cell r="E8819">
            <v>0</v>
          </cell>
          <cell r="F8819" t="str">
            <v>平裝</v>
          </cell>
          <cell r="G8819" t="str">
            <v>世界圖書</v>
          </cell>
          <cell r="H8819">
            <v>29.8</v>
          </cell>
          <cell r="I8819" t="str">
            <v/>
          </cell>
          <cell r="J8819" t="str">
            <v/>
          </cell>
          <cell r="K8819" t="str">
            <v/>
          </cell>
          <cell r="L8819" t="str">
            <v/>
          </cell>
          <cell r="M8819" t="str">
            <v>應稅</v>
          </cell>
          <cell r="N8819" t="str">
            <v/>
          </cell>
        </row>
        <row r="8820">
          <cell r="A8820" t="str">
            <v>50629594</v>
          </cell>
          <cell r="B8820" t="str">
            <v>你正在被催眠</v>
          </cell>
          <cell r="C8820" t="str">
            <v>格桑澤人</v>
          </cell>
          <cell r="D8820">
            <v>174</v>
          </cell>
          <cell r="E8820">
            <v>1</v>
          </cell>
          <cell r="F8820" t="str">
            <v>平裝</v>
          </cell>
          <cell r="G8820" t="str">
            <v>世界圖書</v>
          </cell>
          <cell r="H8820">
            <v>29</v>
          </cell>
          <cell r="I8820" t="str">
            <v/>
          </cell>
          <cell r="J8820" t="str">
            <v/>
          </cell>
          <cell r="K8820" t="str">
            <v/>
          </cell>
          <cell r="L8820" t="str">
            <v/>
          </cell>
          <cell r="M8820" t="str">
            <v>免稅</v>
          </cell>
          <cell r="N8820" t="str">
            <v>9787506295949</v>
          </cell>
        </row>
        <row r="8821">
          <cell r="A8821" t="str">
            <v>50629716</v>
          </cell>
          <cell r="B8821" t="str">
            <v>秦始皇陵與兵馬俑</v>
          </cell>
          <cell r="C8821" t="str">
            <v>編委</v>
          </cell>
          <cell r="D8821">
            <v>168</v>
          </cell>
          <cell r="E8821">
            <v>0</v>
          </cell>
          <cell r="F8821" t="str">
            <v>平裝</v>
          </cell>
          <cell r="G8821" t="str">
            <v>北京圖書館</v>
          </cell>
          <cell r="H8821">
            <v>28</v>
          </cell>
          <cell r="I8821" t="str">
            <v/>
          </cell>
          <cell r="J8821" t="str">
            <v/>
          </cell>
          <cell r="K8821" t="str">
            <v/>
          </cell>
          <cell r="L8821" t="str">
            <v/>
          </cell>
          <cell r="M8821" t="str">
            <v>免稅</v>
          </cell>
          <cell r="N8821" t="str">
            <v>9787506297165</v>
          </cell>
        </row>
        <row r="8822">
          <cell r="A8822" t="str">
            <v>50629725</v>
          </cell>
          <cell r="B8822" t="str">
            <v>蘇州古典園林</v>
          </cell>
          <cell r="C8822" t="str">
            <v>蘇州管理處和綠化管理處</v>
          </cell>
          <cell r="D8822">
            <v>168</v>
          </cell>
          <cell r="E8822">
            <v>0</v>
          </cell>
          <cell r="F8822" t="str">
            <v>平裝</v>
          </cell>
          <cell r="G8822" t="str">
            <v>北京圖書館</v>
          </cell>
          <cell r="H8822">
            <v>28</v>
          </cell>
          <cell r="I8822" t="str">
            <v/>
          </cell>
          <cell r="J8822" t="str">
            <v/>
          </cell>
          <cell r="K8822" t="str">
            <v/>
          </cell>
          <cell r="L8822" t="str">
            <v/>
          </cell>
          <cell r="M8822" t="str">
            <v>免稅</v>
          </cell>
          <cell r="N8822" t="str">
            <v>9787506297257</v>
          </cell>
        </row>
        <row r="8823">
          <cell r="A8823" t="str">
            <v>50629726</v>
          </cell>
          <cell r="B8823" t="str">
            <v>實用臨床藥物手冊</v>
          </cell>
          <cell r="C8823" t="str">
            <v>朱南平</v>
          </cell>
          <cell r="D8823">
            <v>588</v>
          </cell>
          <cell r="E8823">
            <v>2</v>
          </cell>
          <cell r="F8823" t="str">
            <v/>
          </cell>
          <cell r="G8823" t="str">
            <v>上海世界</v>
          </cell>
          <cell r="H8823">
            <v>98</v>
          </cell>
          <cell r="I8823" t="str">
            <v/>
          </cell>
          <cell r="J8823" t="str">
            <v/>
          </cell>
          <cell r="K8823" t="str">
            <v/>
          </cell>
          <cell r="L8823" t="str">
            <v/>
          </cell>
          <cell r="M8823" t="str">
            <v>免稅</v>
          </cell>
          <cell r="N8823" t="str">
            <v>9787506297264</v>
          </cell>
        </row>
        <row r="8824">
          <cell r="A8824" t="str">
            <v>50629864</v>
          </cell>
          <cell r="B8824" t="str">
            <v>圖解西方文論</v>
          </cell>
          <cell r="C8824" t="str">
            <v>餘瀛波. 編著</v>
          </cell>
          <cell r="D8824">
            <v>192</v>
          </cell>
          <cell r="E8824">
            <v>0</v>
          </cell>
          <cell r="F8824" t="str">
            <v>平裝</v>
          </cell>
          <cell r="G8824" t="str">
            <v>北京世圖</v>
          </cell>
          <cell r="H8824">
            <v>32</v>
          </cell>
          <cell r="I8824" t="str">
            <v/>
          </cell>
          <cell r="J8824" t="str">
            <v/>
          </cell>
          <cell r="K8824" t="str">
            <v/>
          </cell>
          <cell r="L8824" t="str">
            <v/>
          </cell>
          <cell r="M8824" t="str">
            <v>免稅</v>
          </cell>
          <cell r="N8824" t="str">
            <v>9787506298643</v>
          </cell>
        </row>
        <row r="8825">
          <cell r="A8825" t="str">
            <v>50629883</v>
          </cell>
          <cell r="B8825" t="str">
            <v>于右任先生遺墨-般若波羅密多心經</v>
          </cell>
          <cell r="C8825" t="str">
            <v/>
          </cell>
          <cell r="D8825">
            <v>108</v>
          </cell>
          <cell r="E8825">
            <v>0</v>
          </cell>
          <cell r="F8825" t="str">
            <v>平裝</v>
          </cell>
          <cell r="G8825" t="str">
            <v>世界圖書</v>
          </cell>
          <cell r="H8825">
            <v>18</v>
          </cell>
          <cell r="I8825" t="str">
            <v/>
          </cell>
          <cell r="J8825" t="str">
            <v/>
          </cell>
          <cell r="K8825" t="str">
            <v/>
          </cell>
          <cell r="L8825" t="str">
            <v/>
          </cell>
          <cell r="M8825" t="str">
            <v>應稅</v>
          </cell>
          <cell r="N8825" t="str">
            <v/>
          </cell>
        </row>
        <row r="8826">
          <cell r="A8826" t="str">
            <v>50629941</v>
          </cell>
          <cell r="B8826" t="str">
            <v>我的健康我做主-健脾活血食療便典</v>
          </cell>
          <cell r="C8826" t="str">
            <v>曾亦祥</v>
          </cell>
          <cell r="D8826">
            <v>144</v>
          </cell>
          <cell r="E8826">
            <v>0</v>
          </cell>
          <cell r="F8826" t="str">
            <v>平裝</v>
          </cell>
          <cell r="G8826" t="str">
            <v>北京世圖</v>
          </cell>
          <cell r="H8826">
            <v>24</v>
          </cell>
          <cell r="I8826" t="str">
            <v/>
          </cell>
          <cell r="J8826" t="str">
            <v/>
          </cell>
          <cell r="K8826" t="str">
            <v/>
          </cell>
          <cell r="L8826" t="str">
            <v/>
          </cell>
          <cell r="M8826" t="str">
            <v>應稅</v>
          </cell>
          <cell r="N8826" t="str">
            <v/>
          </cell>
        </row>
        <row r="8827">
          <cell r="A8827" t="str">
            <v>50629942</v>
          </cell>
          <cell r="B8827" t="str">
            <v>我的健康我做主-潤肺益氣食療便典</v>
          </cell>
          <cell r="C8827" t="str">
            <v>陳志東</v>
          </cell>
          <cell r="D8827">
            <v>144</v>
          </cell>
          <cell r="E8827">
            <v>0</v>
          </cell>
          <cell r="F8827" t="str">
            <v>平裝</v>
          </cell>
          <cell r="G8827" t="str">
            <v>北京世圖</v>
          </cell>
          <cell r="H8827">
            <v>24</v>
          </cell>
          <cell r="I8827" t="str">
            <v/>
          </cell>
          <cell r="J8827" t="str">
            <v/>
          </cell>
          <cell r="K8827" t="str">
            <v/>
          </cell>
          <cell r="L8827" t="str">
            <v/>
          </cell>
          <cell r="M8827" t="str">
            <v>應稅</v>
          </cell>
          <cell r="N8827" t="str">
            <v/>
          </cell>
        </row>
        <row r="8828">
          <cell r="A8828" t="str">
            <v>50629943</v>
          </cell>
          <cell r="B8828" t="str">
            <v>我的健康我做主-補腎食療便典</v>
          </cell>
          <cell r="C8828" t="str">
            <v>曾亦祥</v>
          </cell>
          <cell r="D8828">
            <v>144</v>
          </cell>
          <cell r="E8828">
            <v>0</v>
          </cell>
          <cell r="F8828" t="str">
            <v>平裝</v>
          </cell>
          <cell r="G8828" t="str">
            <v>北京世圖</v>
          </cell>
          <cell r="H8828">
            <v>24</v>
          </cell>
          <cell r="I8828" t="str">
            <v/>
          </cell>
          <cell r="J8828" t="str">
            <v/>
          </cell>
          <cell r="K8828" t="str">
            <v/>
          </cell>
          <cell r="L8828" t="str">
            <v/>
          </cell>
          <cell r="M8828" t="str">
            <v>應稅</v>
          </cell>
          <cell r="N8828" t="str">
            <v/>
          </cell>
        </row>
        <row r="8829">
          <cell r="A8829" t="str">
            <v>50632139</v>
          </cell>
          <cell r="B8829" t="str">
            <v>中國戲曲文化圖典（精）</v>
          </cell>
          <cell r="C8829" t="str">
            <v>劉文峰.江達飛 編著</v>
          </cell>
          <cell r="D8829">
            <v>6450</v>
          </cell>
          <cell r="E8829">
            <v>0</v>
          </cell>
          <cell r="F8829" t="str">
            <v>精裝</v>
          </cell>
          <cell r="G8829" t="str">
            <v>浙江教育</v>
          </cell>
          <cell r="H8829">
            <v>1290</v>
          </cell>
          <cell r="I8829" t="str">
            <v/>
          </cell>
          <cell r="J8829" t="str">
            <v/>
          </cell>
          <cell r="K8829" t="str">
            <v/>
          </cell>
          <cell r="L8829" t="str">
            <v/>
          </cell>
          <cell r="M8829" t="str">
            <v>免稅</v>
          </cell>
          <cell r="N8829" t="str">
            <v>7506321394</v>
          </cell>
        </row>
        <row r="8830">
          <cell r="A8830" t="str">
            <v>50632387</v>
          </cell>
          <cell r="B8830" t="str">
            <v>黃永玉大畫水滸</v>
          </cell>
          <cell r="C8830" t="str">
            <v>黃永玉</v>
          </cell>
          <cell r="D8830">
            <v>190</v>
          </cell>
          <cell r="E8830">
            <v>0</v>
          </cell>
          <cell r="F8830" t="str">
            <v>平裝</v>
          </cell>
          <cell r="G8830" t="str">
            <v>作家</v>
          </cell>
          <cell r="H8830">
            <v>38</v>
          </cell>
          <cell r="I8830" t="str">
            <v/>
          </cell>
          <cell r="J8830" t="str">
            <v/>
          </cell>
          <cell r="K8830" t="str">
            <v/>
          </cell>
          <cell r="L8830" t="str">
            <v/>
          </cell>
          <cell r="M8830" t="str">
            <v>免稅</v>
          </cell>
          <cell r="N8830" t="str">
            <v>7506323877</v>
          </cell>
        </row>
        <row r="8831">
          <cell r="A8831" t="str">
            <v>50632576</v>
          </cell>
          <cell r="B8831" t="str">
            <v>黃河十四走(上下)</v>
          </cell>
          <cell r="C8831" t="str">
            <v/>
          </cell>
          <cell r="D8831">
            <v>625</v>
          </cell>
          <cell r="E8831">
            <v>0</v>
          </cell>
          <cell r="F8831" t="str">
            <v>平裝</v>
          </cell>
          <cell r="G8831" t="str">
            <v/>
          </cell>
          <cell r="H8831">
            <v>0</v>
          </cell>
          <cell r="I8831" t="str">
            <v/>
          </cell>
          <cell r="J8831" t="str">
            <v/>
          </cell>
          <cell r="K8831" t="str">
            <v/>
          </cell>
          <cell r="L8831" t="str">
            <v/>
          </cell>
          <cell r="M8831" t="str">
            <v>免稅</v>
          </cell>
          <cell r="N8831" t="str">
            <v>7506325764</v>
          </cell>
        </row>
        <row r="8832">
          <cell r="A8832" t="str">
            <v>50632577</v>
          </cell>
          <cell r="B8832" t="str">
            <v>九行茶馬古道</v>
          </cell>
          <cell r="C8832" t="str">
            <v/>
          </cell>
          <cell r="D8832">
            <v>268</v>
          </cell>
          <cell r="E8832">
            <v>0</v>
          </cell>
          <cell r="F8832" t="str">
            <v>平裝</v>
          </cell>
          <cell r="G8832" t="str">
            <v/>
          </cell>
          <cell r="H8832">
            <v>0</v>
          </cell>
          <cell r="I8832" t="str">
            <v/>
          </cell>
          <cell r="J8832" t="str">
            <v/>
          </cell>
          <cell r="K8832" t="str">
            <v/>
          </cell>
          <cell r="L8832" t="str">
            <v/>
          </cell>
          <cell r="M8832" t="str">
            <v>免稅</v>
          </cell>
          <cell r="N8832" t="str">
            <v>7506325772</v>
          </cell>
        </row>
        <row r="8833">
          <cell r="A8833" t="str">
            <v>50632853</v>
          </cell>
          <cell r="B8833" t="str">
            <v>三寸金蓮</v>
          </cell>
          <cell r="C8833" t="str">
            <v/>
          </cell>
          <cell r="D8833">
            <v>180</v>
          </cell>
          <cell r="E8833">
            <v>0</v>
          </cell>
          <cell r="F8833" t="str">
            <v>平裝</v>
          </cell>
          <cell r="G8833" t="str">
            <v/>
          </cell>
          <cell r="H8833">
            <v>0</v>
          </cell>
          <cell r="I8833" t="str">
            <v/>
          </cell>
          <cell r="J8833" t="str">
            <v/>
          </cell>
          <cell r="K8833" t="str">
            <v/>
          </cell>
          <cell r="L8833" t="str">
            <v/>
          </cell>
          <cell r="M8833" t="str">
            <v>免稅</v>
          </cell>
          <cell r="N8833" t="str">
            <v>7506328534</v>
          </cell>
        </row>
        <row r="8834">
          <cell r="A8834" t="str">
            <v>50632954</v>
          </cell>
          <cell r="B8834" t="str">
            <v>曹雪芹畫傳</v>
          </cell>
          <cell r="C8834" t="str">
            <v/>
          </cell>
          <cell r="D8834">
            <v>125</v>
          </cell>
          <cell r="E8834">
            <v>0</v>
          </cell>
          <cell r="F8834" t="str">
            <v>平裝</v>
          </cell>
          <cell r="G8834" t="str">
            <v/>
          </cell>
          <cell r="H8834">
            <v>0</v>
          </cell>
          <cell r="I8834" t="str">
            <v/>
          </cell>
          <cell r="J8834" t="str">
            <v/>
          </cell>
          <cell r="K8834" t="str">
            <v/>
          </cell>
          <cell r="L8834" t="str">
            <v/>
          </cell>
          <cell r="M8834" t="str">
            <v>免稅</v>
          </cell>
          <cell r="N8834" t="str">
            <v>7506329549</v>
          </cell>
        </row>
        <row r="8835">
          <cell r="A8835" t="str">
            <v>50633036</v>
          </cell>
          <cell r="B8835" t="str">
            <v>吾師余秋雨</v>
          </cell>
          <cell r="C8835" t="str">
            <v>哈馬忻都</v>
          </cell>
          <cell r="D8835">
            <v>162</v>
          </cell>
          <cell r="E8835">
            <v>0</v>
          </cell>
          <cell r="F8835" t="str">
            <v>平裝</v>
          </cell>
          <cell r="G8835" t="str">
            <v>作家</v>
          </cell>
          <cell r="H8835">
            <v>27</v>
          </cell>
          <cell r="I8835" t="str">
            <v/>
          </cell>
          <cell r="J8835" t="str">
            <v/>
          </cell>
          <cell r="K8835" t="str">
            <v/>
          </cell>
          <cell r="L8835" t="str">
            <v/>
          </cell>
          <cell r="M8835" t="str">
            <v>免稅</v>
          </cell>
          <cell r="N8835" t="str">
            <v>7506330369</v>
          </cell>
        </row>
        <row r="8836">
          <cell r="A8836" t="str">
            <v>50633044</v>
          </cell>
          <cell r="B8836" t="str">
            <v>清.孫溫繪全本紅樓夢</v>
          </cell>
          <cell r="C8836" t="str">
            <v>劉廣堂</v>
          </cell>
          <cell r="D8836">
            <v>1990</v>
          </cell>
          <cell r="E8836">
            <v>0</v>
          </cell>
          <cell r="F8836" t="str">
            <v>平裝</v>
          </cell>
          <cell r="G8836" t="str">
            <v>作家</v>
          </cell>
          <cell r="H8836">
            <v>398</v>
          </cell>
          <cell r="I8836" t="str">
            <v/>
          </cell>
          <cell r="J8836" t="str">
            <v/>
          </cell>
          <cell r="K8836" t="str">
            <v/>
          </cell>
          <cell r="L8836" t="str">
            <v/>
          </cell>
          <cell r="M8836" t="str">
            <v>免稅</v>
          </cell>
          <cell r="N8836" t="str">
            <v>750633044X</v>
          </cell>
        </row>
        <row r="8837">
          <cell r="A8837" t="str">
            <v>50633054</v>
          </cell>
          <cell r="B8837" t="str">
            <v>局部的意味：紫禁城建築局部解析</v>
          </cell>
          <cell r="C8837" t="str">
            <v>張淑嫻</v>
          </cell>
          <cell r="D8837">
            <v>174</v>
          </cell>
          <cell r="E8837">
            <v>0</v>
          </cell>
          <cell r="F8837" t="str">
            <v>平裝</v>
          </cell>
          <cell r="G8837" t="str">
            <v>作家</v>
          </cell>
          <cell r="H8837">
            <v>29</v>
          </cell>
          <cell r="I8837" t="str">
            <v/>
          </cell>
          <cell r="J8837" t="str">
            <v/>
          </cell>
          <cell r="K8837" t="str">
            <v/>
          </cell>
          <cell r="L8837" t="str">
            <v/>
          </cell>
          <cell r="M8837" t="str">
            <v>免稅</v>
          </cell>
          <cell r="N8837" t="str">
            <v>7506330547</v>
          </cell>
        </row>
        <row r="8838">
          <cell r="A8838" t="str">
            <v>50633065</v>
          </cell>
          <cell r="B8838" t="str">
            <v>煽</v>
          </cell>
          <cell r="C8838" t="str">
            <v>海岩</v>
          </cell>
          <cell r="D8838">
            <v>80</v>
          </cell>
          <cell r="E8838">
            <v>0</v>
          </cell>
          <cell r="F8838" t="str">
            <v>平裝</v>
          </cell>
          <cell r="G8838" t="str">
            <v>作家</v>
          </cell>
          <cell r="H8838">
            <v>16</v>
          </cell>
          <cell r="I8838" t="str">
            <v/>
          </cell>
          <cell r="J8838" t="str">
            <v/>
          </cell>
          <cell r="K8838" t="str">
            <v/>
          </cell>
          <cell r="L8838" t="str">
            <v/>
          </cell>
          <cell r="M8838" t="str">
            <v>免稅</v>
          </cell>
          <cell r="N8838" t="str">
            <v>7506330652</v>
          </cell>
        </row>
        <row r="8839">
          <cell r="A8839" t="str">
            <v>50633157</v>
          </cell>
          <cell r="B8839" t="str">
            <v>說文解字考正（精裝）</v>
          </cell>
          <cell r="C8839" t="str">
            <v>董蓮池編</v>
          </cell>
          <cell r="D8839">
            <v>925</v>
          </cell>
          <cell r="E8839">
            <v>0</v>
          </cell>
          <cell r="F8839" t="str">
            <v>平裝</v>
          </cell>
          <cell r="G8839" t="str">
            <v>作家</v>
          </cell>
          <cell r="H8839">
            <v>185</v>
          </cell>
          <cell r="I8839" t="str">
            <v/>
          </cell>
          <cell r="J8839" t="str">
            <v/>
          </cell>
          <cell r="K8839" t="str">
            <v/>
          </cell>
          <cell r="L8839" t="str">
            <v/>
          </cell>
          <cell r="M8839" t="str">
            <v>免稅</v>
          </cell>
          <cell r="N8839" t="str">
            <v>7506331578</v>
          </cell>
        </row>
        <row r="8840">
          <cell r="A8840" t="str">
            <v>50633202</v>
          </cell>
          <cell r="B8840" t="str">
            <v>歷代艷歌(上下)</v>
          </cell>
          <cell r="C8840" t="str">
            <v/>
          </cell>
          <cell r="D8840">
            <v>245</v>
          </cell>
          <cell r="E8840">
            <v>0</v>
          </cell>
          <cell r="F8840" t="str">
            <v>平裝</v>
          </cell>
          <cell r="G8840" t="str">
            <v/>
          </cell>
          <cell r="H8840">
            <v>0</v>
          </cell>
          <cell r="I8840" t="str">
            <v/>
          </cell>
          <cell r="J8840" t="str">
            <v/>
          </cell>
          <cell r="K8840" t="str">
            <v/>
          </cell>
          <cell r="L8840" t="str">
            <v/>
          </cell>
          <cell r="M8840" t="str">
            <v>免稅</v>
          </cell>
          <cell r="N8840" t="str">
            <v>7506332027</v>
          </cell>
        </row>
        <row r="8841">
          <cell r="A8841" t="str">
            <v>50633208</v>
          </cell>
          <cell r="B8841" t="str">
            <v>浮躁</v>
          </cell>
          <cell r="C8841" t="str">
            <v>賈平凹</v>
          </cell>
          <cell r="D8841">
            <v>125</v>
          </cell>
          <cell r="E8841">
            <v>0</v>
          </cell>
          <cell r="F8841" t="str">
            <v>平裝</v>
          </cell>
          <cell r="G8841" t="str">
            <v>作家</v>
          </cell>
          <cell r="H8841">
            <v>25</v>
          </cell>
          <cell r="I8841" t="str">
            <v/>
          </cell>
          <cell r="J8841" t="str">
            <v/>
          </cell>
          <cell r="K8841" t="str">
            <v/>
          </cell>
          <cell r="L8841" t="str">
            <v/>
          </cell>
          <cell r="M8841" t="str">
            <v>免稅</v>
          </cell>
          <cell r="N8841" t="str">
            <v>7506332086</v>
          </cell>
        </row>
        <row r="8842">
          <cell r="A8842" t="str">
            <v>50633224</v>
          </cell>
          <cell r="B8842" t="str">
            <v>淒美歡顏的三毛</v>
          </cell>
          <cell r="C8842" t="str">
            <v>崔建飛</v>
          </cell>
          <cell r="D8842">
            <v>115</v>
          </cell>
          <cell r="E8842">
            <v>0</v>
          </cell>
          <cell r="F8842" t="str">
            <v>平裝</v>
          </cell>
          <cell r="G8842" t="str">
            <v>作家</v>
          </cell>
          <cell r="H8842">
            <v>23</v>
          </cell>
          <cell r="I8842" t="str">
            <v/>
          </cell>
          <cell r="J8842" t="str">
            <v/>
          </cell>
          <cell r="K8842" t="str">
            <v/>
          </cell>
          <cell r="L8842" t="str">
            <v/>
          </cell>
          <cell r="M8842" t="str">
            <v>免稅</v>
          </cell>
          <cell r="N8842" t="str">
            <v>7506332248</v>
          </cell>
        </row>
        <row r="8843">
          <cell r="A8843" t="str">
            <v>50633237</v>
          </cell>
          <cell r="B8843" t="str">
            <v>中國古代鏤空花錢鑒賞</v>
          </cell>
          <cell r="C8843" t="str">
            <v>劉春聲</v>
          </cell>
          <cell r="D8843">
            <v>408</v>
          </cell>
          <cell r="E8843">
            <v>0</v>
          </cell>
          <cell r="F8843" t="str">
            <v>平裝</v>
          </cell>
          <cell r="G8843" t="str">
            <v>作家</v>
          </cell>
          <cell r="H8843">
            <v>68</v>
          </cell>
          <cell r="I8843" t="str">
            <v/>
          </cell>
          <cell r="J8843" t="str">
            <v/>
          </cell>
          <cell r="K8843" t="str">
            <v/>
          </cell>
          <cell r="L8843" t="str">
            <v/>
          </cell>
          <cell r="M8843" t="str">
            <v>免稅</v>
          </cell>
          <cell r="N8843" t="str">
            <v>750633237X</v>
          </cell>
        </row>
        <row r="8844">
          <cell r="A8844" t="str">
            <v>50633261</v>
          </cell>
          <cell r="B8844" t="str">
            <v>和賈寶玉對話</v>
          </cell>
          <cell r="C8844" t="str">
            <v>周汝昌著 周麗苓編</v>
          </cell>
          <cell r="D8844">
            <v>130</v>
          </cell>
          <cell r="E8844">
            <v>0</v>
          </cell>
          <cell r="F8844" t="str">
            <v>平裝</v>
          </cell>
          <cell r="G8844" t="str">
            <v/>
          </cell>
          <cell r="H8844">
            <v>0</v>
          </cell>
          <cell r="I8844" t="str">
            <v/>
          </cell>
          <cell r="J8844" t="str">
            <v/>
          </cell>
          <cell r="K8844" t="str">
            <v/>
          </cell>
          <cell r="L8844" t="str">
            <v/>
          </cell>
          <cell r="M8844" t="str">
            <v>免稅</v>
          </cell>
          <cell r="N8844" t="str">
            <v>7506332612</v>
          </cell>
        </row>
        <row r="8845">
          <cell r="A8845" t="str">
            <v>50633283</v>
          </cell>
          <cell r="B8845" t="str">
            <v>王蒙活說紅樓夢</v>
          </cell>
          <cell r="C8845" t="str">
            <v>鄭逸梅</v>
          </cell>
          <cell r="D8845">
            <v>125</v>
          </cell>
          <cell r="E8845">
            <v>0</v>
          </cell>
          <cell r="F8845" t="str">
            <v>平裝</v>
          </cell>
          <cell r="G8845" t="str">
            <v/>
          </cell>
          <cell r="H8845">
            <v>0</v>
          </cell>
          <cell r="I8845" t="str">
            <v/>
          </cell>
          <cell r="J8845" t="str">
            <v/>
          </cell>
          <cell r="K8845" t="str">
            <v/>
          </cell>
          <cell r="L8845" t="str">
            <v/>
          </cell>
          <cell r="M8845" t="str">
            <v>免稅</v>
          </cell>
          <cell r="N8845" t="str">
            <v>7506332833</v>
          </cell>
        </row>
        <row r="8846">
          <cell r="A8846" t="str">
            <v>50633287</v>
          </cell>
          <cell r="B8846" t="str">
            <v>世俗西藏</v>
          </cell>
          <cell r="C8846" t="str">
            <v>平措紮西</v>
          </cell>
          <cell r="D8846">
            <v>150</v>
          </cell>
          <cell r="E8846">
            <v>0</v>
          </cell>
          <cell r="F8846" t="str">
            <v>平裝</v>
          </cell>
          <cell r="G8846" t="str">
            <v>作家</v>
          </cell>
          <cell r="H8846">
            <v>29.9</v>
          </cell>
          <cell r="I8846" t="str">
            <v/>
          </cell>
          <cell r="J8846" t="str">
            <v/>
          </cell>
          <cell r="K8846" t="str">
            <v/>
          </cell>
          <cell r="L8846" t="str">
            <v/>
          </cell>
          <cell r="M8846" t="str">
            <v>免稅</v>
          </cell>
          <cell r="N8846" t="str">
            <v>7506332876</v>
          </cell>
        </row>
        <row r="8847">
          <cell r="A8847" t="str">
            <v>50633308</v>
          </cell>
          <cell r="B8847" t="str">
            <v>李國文樓外說紅樓</v>
          </cell>
          <cell r="C8847" t="str">
            <v>李國文著</v>
          </cell>
          <cell r="D8847">
            <v>145</v>
          </cell>
          <cell r="E8847">
            <v>0</v>
          </cell>
          <cell r="F8847" t="str">
            <v>平裝</v>
          </cell>
          <cell r="G8847" t="str">
            <v/>
          </cell>
          <cell r="H8847">
            <v>0</v>
          </cell>
          <cell r="I8847" t="str">
            <v/>
          </cell>
          <cell r="J8847" t="str">
            <v/>
          </cell>
          <cell r="K8847" t="str">
            <v/>
          </cell>
          <cell r="L8847" t="str">
            <v/>
          </cell>
          <cell r="M8847" t="str">
            <v>免稅</v>
          </cell>
          <cell r="N8847" t="str">
            <v>7506333082</v>
          </cell>
        </row>
        <row r="8848">
          <cell r="A8848" t="str">
            <v>50633358</v>
          </cell>
          <cell r="B8848" t="str">
            <v>風滿樓</v>
          </cell>
          <cell r="C8848" t="str">
            <v>申  捷、宋別離著</v>
          </cell>
          <cell r="D8848">
            <v>125</v>
          </cell>
          <cell r="E8848">
            <v>0</v>
          </cell>
          <cell r="F8848" t="str">
            <v>平裝</v>
          </cell>
          <cell r="G8848" t="str">
            <v/>
          </cell>
          <cell r="H8848">
            <v>0</v>
          </cell>
          <cell r="I8848" t="str">
            <v/>
          </cell>
          <cell r="J8848" t="str">
            <v/>
          </cell>
          <cell r="K8848" t="str">
            <v/>
          </cell>
          <cell r="L8848" t="str">
            <v/>
          </cell>
          <cell r="M8848" t="str">
            <v>免稅</v>
          </cell>
          <cell r="N8848" t="str">
            <v>7506333589</v>
          </cell>
        </row>
        <row r="8849">
          <cell r="A8849" t="str">
            <v>50633491</v>
          </cell>
          <cell r="B8849" t="str">
            <v>故國行吟</v>
          </cell>
          <cell r="C8849" t="str">
            <v>宋浩浩</v>
          </cell>
          <cell r="D8849">
            <v>80</v>
          </cell>
          <cell r="E8849">
            <v>0</v>
          </cell>
          <cell r="F8849" t="str">
            <v>平裝</v>
          </cell>
          <cell r="G8849" t="str">
            <v>作家</v>
          </cell>
          <cell r="H8849">
            <v>16</v>
          </cell>
          <cell r="I8849" t="str">
            <v/>
          </cell>
          <cell r="J8849" t="str">
            <v/>
          </cell>
          <cell r="K8849" t="str">
            <v/>
          </cell>
          <cell r="L8849" t="str">
            <v/>
          </cell>
          <cell r="M8849" t="str">
            <v>免稅</v>
          </cell>
          <cell r="N8849" t="str">
            <v>7506334917</v>
          </cell>
        </row>
        <row r="8850">
          <cell r="A8850" t="str">
            <v>50633497</v>
          </cell>
          <cell r="B8850" t="str">
            <v>紅牆醫生：我親歷中的中南海往事</v>
          </cell>
          <cell r="C8850" t="str">
            <v>王凡</v>
          </cell>
          <cell r="D8850">
            <v>180</v>
          </cell>
          <cell r="E8850">
            <v>0</v>
          </cell>
          <cell r="F8850" t="str">
            <v>平裝</v>
          </cell>
          <cell r="G8850" t="str">
            <v>作家</v>
          </cell>
          <cell r="H8850">
            <v>36</v>
          </cell>
          <cell r="I8850" t="str">
            <v/>
          </cell>
          <cell r="J8850" t="str">
            <v/>
          </cell>
          <cell r="K8850" t="str">
            <v/>
          </cell>
          <cell r="L8850" t="str">
            <v/>
          </cell>
          <cell r="M8850" t="str">
            <v>免稅</v>
          </cell>
          <cell r="N8850" t="str">
            <v>7506334976</v>
          </cell>
        </row>
        <row r="8851">
          <cell r="A8851" t="str">
            <v>50633503</v>
          </cell>
          <cell r="B8851" t="str">
            <v>末代皇后的裁縫</v>
          </cell>
          <cell r="C8851" t="str">
            <v>周  進編著</v>
          </cell>
          <cell r="D8851">
            <v>125</v>
          </cell>
          <cell r="E8851">
            <v>0</v>
          </cell>
          <cell r="F8851" t="str">
            <v>平裝</v>
          </cell>
          <cell r="G8851" t="str">
            <v>作家</v>
          </cell>
          <cell r="H8851">
            <v>25</v>
          </cell>
          <cell r="I8851" t="str">
            <v/>
          </cell>
          <cell r="J8851" t="str">
            <v/>
          </cell>
          <cell r="K8851" t="str">
            <v/>
          </cell>
          <cell r="L8851" t="str">
            <v/>
          </cell>
          <cell r="M8851" t="str">
            <v>免稅</v>
          </cell>
          <cell r="N8851" t="str">
            <v>7506335034</v>
          </cell>
        </row>
        <row r="8852">
          <cell r="A8852" t="str">
            <v>50633506</v>
          </cell>
          <cell r="B8852" t="str">
            <v>中華散文精粹(中華散文精粹)—明清卷</v>
          </cell>
          <cell r="C8852" t="str">
            <v>馮驥才主編</v>
          </cell>
          <cell r="D8852">
            <v>110</v>
          </cell>
          <cell r="E8852">
            <v>0</v>
          </cell>
          <cell r="F8852" t="str">
            <v>平裝</v>
          </cell>
          <cell r="G8852" t="str">
            <v>作家</v>
          </cell>
          <cell r="H8852">
            <v>22</v>
          </cell>
          <cell r="I8852" t="str">
            <v/>
          </cell>
          <cell r="J8852" t="str">
            <v/>
          </cell>
          <cell r="K8852" t="str">
            <v/>
          </cell>
          <cell r="L8852" t="str">
            <v/>
          </cell>
          <cell r="M8852" t="str">
            <v>免稅</v>
          </cell>
          <cell r="N8852" t="str">
            <v>7506335069</v>
          </cell>
        </row>
        <row r="8853">
          <cell r="A8853" t="str">
            <v>50633507</v>
          </cell>
          <cell r="B8853" t="str">
            <v>中華散文精粹·現代卷</v>
          </cell>
          <cell r="C8853" t="str">
            <v>蔡元培等編著</v>
          </cell>
          <cell r="D8853">
            <v>110</v>
          </cell>
          <cell r="E8853">
            <v>0</v>
          </cell>
          <cell r="F8853" t="str">
            <v>平裝</v>
          </cell>
          <cell r="G8853" t="str">
            <v>作家</v>
          </cell>
          <cell r="H8853">
            <v>22</v>
          </cell>
          <cell r="I8853" t="str">
            <v/>
          </cell>
          <cell r="J8853" t="str">
            <v/>
          </cell>
          <cell r="K8853" t="str">
            <v/>
          </cell>
          <cell r="L8853" t="str">
            <v/>
          </cell>
          <cell r="M8853" t="str">
            <v>免稅</v>
          </cell>
          <cell r="N8853" t="str">
            <v>7506335077</v>
          </cell>
        </row>
        <row r="8854">
          <cell r="A8854" t="str">
            <v>50633508</v>
          </cell>
          <cell r="B8854" t="str">
            <v>中華散文精粹—當代卷</v>
          </cell>
          <cell r="C8854" t="str">
            <v>馮驥才主編</v>
          </cell>
          <cell r="D8854">
            <v>140</v>
          </cell>
          <cell r="E8854">
            <v>0</v>
          </cell>
          <cell r="F8854" t="str">
            <v>平裝</v>
          </cell>
          <cell r="G8854" t="str">
            <v>作家</v>
          </cell>
          <cell r="H8854">
            <v>28</v>
          </cell>
          <cell r="I8854" t="str">
            <v/>
          </cell>
          <cell r="J8854" t="str">
            <v/>
          </cell>
          <cell r="K8854" t="str">
            <v/>
          </cell>
          <cell r="L8854" t="str">
            <v/>
          </cell>
          <cell r="M8854" t="str">
            <v>免稅</v>
          </cell>
          <cell r="N8854" t="str">
            <v>7506335085</v>
          </cell>
        </row>
        <row r="8855">
          <cell r="A8855" t="str">
            <v>50633522</v>
          </cell>
          <cell r="B8855" t="str">
            <v>中國涉外事件秘聞</v>
          </cell>
          <cell r="C8855" t="str">
            <v>程遠行著</v>
          </cell>
          <cell r="D8855">
            <v>90</v>
          </cell>
          <cell r="E8855">
            <v>0</v>
          </cell>
          <cell r="F8855" t="str">
            <v>平裝</v>
          </cell>
          <cell r="G8855" t="str">
            <v>作家</v>
          </cell>
          <cell r="H8855">
            <v>18</v>
          </cell>
          <cell r="I8855" t="str">
            <v/>
          </cell>
          <cell r="J8855" t="str">
            <v/>
          </cell>
          <cell r="K8855" t="str">
            <v/>
          </cell>
          <cell r="L8855" t="str">
            <v/>
          </cell>
          <cell r="M8855" t="str">
            <v>免稅</v>
          </cell>
          <cell r="N8855" t="str">
            <v>7506335220</v>
          </cell>
        </row>
        <row r="8856">
          <cell r="A8856" t="str">
            <v>50633542</v>
          </cell>
          <cell r="B8856" t="str">
            <v>蘇聯祭</v>
          </cell>
          <cell r="C8856" t="str">
            <v>王蒙</v>
          </cell>
          <cell r="D8856">
            <v>174</v>
          </cell>
          <cell r="E8856">
            <v>0</v>
          </cell>
          <cell r="F8856" t="str">
            <v>平裝</v>
          </cell>
          <cell r="G8856" t="str">
            <v>作家</v>
          </cell>
          <cell r="H8856">
            <v>29</v>
          </cell>
          <cell r="I8856" t="str">
            <v/>
          </cell>
          <cell r="J8856" t="str">
            <v/>
          </cell>
          <cell r="K8856" t="str">
            <v/>
          </cell>
          <cell r="L8856" t="str">
            <v/>
          </cell>
          <cell r="M8856" t="str">
            <v>免稅</v>
          </cell>
          <cell r="N8856" t="str">
            <v>7506335425</v>
          </cell>
        </row>
        <row r="8857">
          <cell r="A8857" t="str">
            <v>50633546</v>
          </cell>
          <cell r="B8857" t="str">
            <v>第九個寡婦</v>
          </cell>
          <cell r="C8857" t="str">
            <v>嚴歌苓</v>
          </cell>
          <cell r="D8857">
            <v>125</v>
          </cell>
          <cell r="E8857">
            <v>0</v>
          </cell>
          <cell r="F8857" t="str">
            <v>平裝</v>
          </cell>
          <cell r="G8857" t="str">
            <v>作家</v>
          </cell>
          <cell r="H8857">
            <v>25</v>
          </cell>
          <cell r="I8857" t="str">
            <v/>
          </cell>
          <cell r="J8857" t="str">
            <v/>
          </cell>
          <cell r="K8857" t="str">
            <v/>
          </cell>
          <cell r="L8857" t="str">
            <v/>
          </cell>
          <cell r="M8857" t="str">
            <v>免稅</v>
          </cell>
          <cell r="N8857" t="str">
            <v>7506335468</v>
          </cell>
        </row>
        <row r="8858">
          <cell r="A8858" t="str">
            <v>50633585</v>
          </cell>
          <cell r="B8858" t="str">
            <v>一代畫魂——潘玉良（“精緻女人”系列叢書）</v>
          </cell>
          <cell r="C8858" t="str">
            <v>石  楠著</v>
          </cell>
          <cell r="D8858">
            <v>125</v>
          </cell>
          <cell r="E8858">
            <v>0</v>
          </cell>
          <cell r="F8858" t="str">
            <v>平裝</v>
          </cell>
          <cell r="G8858" t="str">
            <v>作家</v>
          </cell>
          <cell r="H8858">
            <v>25</v>
          </cell>
          <cell r="I8858" t="str">
            <v/>
          </cell>
          <cell r="J8858" t="str">
            <v/>
          </cell>
          <cell r="K8858" t="str">
            <v/>
          </cell>
          <cell r="L8858" t="str">
            <v/>
          </cell>
          <cell r="M8858" t="str">
            <v>免稅</v>
          </cell>
          <cell r="N8858" t="str">
            <v>7506335859</v>
          </cell>
        </row>
        <row r="8859">
          <cell r="A8859" t="str">
            <v>50633613</v>
          </cell>
          <cell r="B8859" t="str">
            <v>紅樓的藝術魅力</v>
          </cell>
          <cell r="C8859" t="str">
            <v>周汝昌</v>
          </cell>
          <cell r="D8859">
            <v>100</v>
          </cell>
          <cell r="E8859">
            <v>0</v>
          </cell>
          <cell r="F8859" t="str">
            <v>平裝</v>
          </cell>
          <cell r="G8859" t="str">
            <v>作家</v>
          </cell>
          <cell r="H8859">
            <v>20</v>
          </cell>
          <cell r="I8859" t="str">
            <v/>
          </cell>
          <cell r="J8859" t="str">
            <v/>
          </cell>
          <cell r="K8859" t="str">
            <v/>
          </cell>
          <cell r="L8859" t="str">
            <v/>
          </cell>
          <cell r="M8859" t="str">
            <v>免稅</v>
          </cell>
          <cell r="N8859" t="str">
            <v>7506336138</v>
          </cell>
        </row>
        <row r="8860">
          <cell r="A8860" t="str">
            <v>50633618</v>
          </cell>
          <cell r="B8860" t="str">
            <v>(全2冊)戴敦邦繪劉心武評-金瓶梅人物譜</v>
          </cell>
          <cell r="C8860" t="str">
            <v>戴敦邦 劉心武</v>
          </cell>
          <cell r="D8860">
            <v>440</v>
          </cell>
          <cell r="E8860">
            <v>0</v>
          </cell>
          <cell r="F8860" t="str">
            <v>平裝</v>
          </cell>
          <cell r="G8860" t="str">
            <v>作家</v>
          </cell>
          <cell r="H8860">
            <v>88</v>
          </cell>
          <cell r="I8860" t="str">
            <v/>
          </cell>
          <cell r="J8860" t="str">
            <v/>
          </cell>
          <cell r="K8860" t="str">
            <v/>
          </cell>
          <cell r="L8860" t="str">
            <v/>
          </cell>
          <cell r="M8860" t="str">
            <v>免稅</v>
          </cell>
          <cell r="N8860" t="str">
            <v>7506336189</v>
          </cell>
        </row>
        <row r="8861">
          <cell r="A8861" t="str">
            <v>50633622</v>
          </cell>
          <cell r="B8861" t="str">
            <v>三國演義（上下）</v>
          </cell>
          <cell r="C8861" t="str">
            <v>羅貫中</v>
          </cell>
          <cell r="D8861">
            <v>190</v>
          </cell>
          <cell r="E8861">
            <v>0</v>
          </cell>
          <cell r="F8861" t="str">
            <v>平裝</v>
          </cell>
          <cell r="G8861" t="str">
            <v>作家</v>
          </cell>
          <cell r="H8861">
            <v>38</v>
          </cell>
          <cell r="I8861" t="str">
            <v/>
          </cell>
          <cell r="J8861" t="str">
            <v/>
          </cell>
          <cell r="K8861" t="str">
            <v/>
          </cell>
          <cell r="L8861" t="str">
            <v/>
          </cell>
          <cell r="M8861" t="str">
            <v>免稅</v>
          </cell>
          <cell r="N8861" t="str">
            <v>7506336227</v>
          </cell>
        </row>
        <row r="8862">
          <cell r="A8862" t="str">
            <v>50633623</v>
          </cell>
          <cell r="B8862" t="str">
            <v>紅樓夢（上下）</v>
          </cell>
          <cell r="C8862" t="str">
            <v>曹雪芹</v>
          </cell>
          <cell r="D8862">
            <v>245</v>
          </cell>
          <cell r="E8862">
            <v>0</v>
          </cell>
          <cell r="F8862" t="str">
            <v>平裝</v>
          </cell>
          <cell r="G8862" t="str">
            <v>作家</v>
          </cell>
          <cell r="H8862">
            <v>49</v>
          </cell>
          <cell r="I8862" t="str">
            <v/>
          </cell>
          <cell r="J8862" t="str">
            <v/>
          </cell>
          <cell r="K8862" t="str">
            <v/>
          </cell>
          <cell r="L8862" t="str">
            <v/>
          </cell>
          <cell r="M8862" t="str">
            <v>免稅</v>
          </cell>
          <cell r="N8862" t="str">
            <v>7506336235</v>
          </cell>
        </row>
        <row r="8863">
          <cell r="A8863" t="str">
            <v>50633624</v>
          </cell>
          <cell r="B8863" t="str">
            <v>水滸傳（上下）</v>
          </cell>
          <cell r="C8863" t="str">
            <v>施耐庵</v>
          </cell>
          <cell r="D8863">
            <v>245</v>
          </cell>
          <cell r="E8863">
            <v>0</v>
          </cell>
          <cell r="F8863" t="str">
            <v>平裝</v>
          </cell>
          <cell r="G8863" t="str">
            <v>作家</v>
          </cell>
          <cell r="H8863">
            <v>49</v>
          </cell>
          <cell r="I8863" t="str">
            <v/>
          </cell>
          <cell r="J8863" t="str">
            <v/>
          </cell>
          <cell r="K8863" t="str">
            <v/>
          </cell>
          <cell r="L8863" t="str">
            <v/>
          </cell>
          <cell r="M8863" t="str">
            <v>免稅</v>
          </cell>
          <cell r="N8863" t="str">
            <v>7506336243</v>
          </cell>
        </row>
        <row r="8864">
          <cell r="A8864" t="str">
            <v>50633648</v>
          </cell>
          <cell r="B8864" t="str">
            <v>端木蕻良細說紅樓夢</v>
          </cell>
          <cell r="C8864" t="str">
            <v>端木蕻良</v>
          </cell>
          <cell r="D8864">
            <v>115</v>
          </cell>
          <cell r="E8864">
            <v>0</v>
          </cell>
          <cell r="F8864" t="str">
            <v>平裝</v>
          </cell>
          <cell r="G8864" t="str">
            <v>作家</v>
          </cell>
          <cell r="H8864">
            <v>23</v>
          </cell>
          <cell r="I8864" t="str">
            <v/>
          </cell>
          <cell r="J8864" t="str">
            <v/>
          </cell>
          <cell r="K8864" t="str">
            <v/>
          </cell>
          <cell r="L8864" t="str">
            <v/>
          </cell>
          <cell r="M8864" t="str">
            <v>免稅</v>
          </cell>
          <cell r="N8864" t="str">
            <v>7506336480</v>
          </cell>
        </row>
        <row r="8865">
          <cell r="A8865" t="str">
            <v>50633683</v>
          </cell>
          <cell r="B8865" t="str">
            <v>西藏帶我飛翔</v>
          </cell>
          <cell r="C8865" t="str">
            <v>謝  英編著</v>
          </cell>
          <cell r="D8865">
            <v>100</v>
          </cell>
          <cell r="E8865">
            <v>0</v>
          </cell>
          <cell r="F8865" t="str">
            <v>平裝</v>
          </cell>
          <cell r="G8865" t="str">
            <v>作家</v>
          </cell>
          <cell r="H8865">
            <v>20</v>
          </cell>
          <cell r="I8865" t="str">
            <v/>
          </cell>
          <cell r="J8865" t="str">
            <v/>
          </cell>
          <cell r="K8865" t="str">
            <v/>
          </cell>
          <cell r="L8865" t="str">
            <v/>
          </cell>
          <cell r="M8865" t="str">
            <v>免稅</v>
          </cell>
          <cell r="N8865" t="str">
            <v>7506336839</v>
          </cell>
        </row>
        <row r="8866">
          <cell r="A8866" t="str">
            <v>50633699</v>
          </cell>
          <cell r="B8866" t="str">
            <v>我曾是希特勒的保鑣</v>
          </cell>
          <cell r="C8866" t="str">
            <v>布林西耶</v>
          </cell>
          <cell r="D8866">
            <v>108</v>
          </cell>
          <cell r="E8866">
            <v>0</v>
          </cell>
          <cell r="F8866" t="str">
            <v>平裝</v>
          </cell>
          <cell r="G8866" t="str">
            <v>作家</v>
          </cell>
          <cell r="H8866">
            <v>18</v>
          </cell>
          <cell r="I8866" t="str">
            <v/>
          </cell>
          <cell r="J8866" t="str">
            <v/>
          </cell>
          <cell r="K8866" t="str">
            <v/>
          </cell>
          <cell r="L8866" t="str">
            <v/>
          </cell>
          <cell r="M8866" t="str">
            <v>免稅</v>
          </cell>
          <cell r="N8866" t="str">
            <v>9787506336994</v>
          </cell>
        </row>
        <row r="8867">
          <cell r="A8867" t="str">
            <v>50633702</v>
          </cell>
          <cell r="B8867" t="str">
            <v>另一種回憶錄</v>
          </cell>
          <cell r="C8867" t="str">
            <v>季羨林著</v>
          </cell>
          <cell r="D8867">
            <v>190</v>
          </cell>
          <cell r="E8867">
            <v>0</v>
          </cell>
          <cell r="F8867" t="str">
            <v>平裝</v>
          </cell>
          <cell r="G8867" t="str">
            <v>作家</v>
          </cell>
          <cell r="H8867">
            <v>38</v>
          </cell>
          <cell r="I8867" t="str">
            <v/>
          </cell>
          <cell r="J8867" t="str">
            <v/>
          </cell>
          <cell r="K8867" t="str">
            <v/>
          </cell>
          <cell r="L8867" t="str">
            <v/>
          </cell>
          <cell r="M8867" t="str">
            <v>免稅</v>
          </cell>
          <cell r="N8867" t="str">
            <v>7506337029</v>
          </cell>
        </row>
        <row r="8868">
          <cell r="A8868" t="str">
            <v>50633730</v>
          </cell>
          <cell r="B8868" t="str">
            <v>末代王爺傳奇</v>
          </cell>
          <cell r="C8868" t="str">
            <v>張永昌</v>
          </cell>
          <cell r="D8868">
            <v>110</v>
          </cell>
          <cell r="E8868">
            <v>0</v>
          </cell>
          <cell r="F8868" t="str">
            <v>平裝</v>
          </cell>
          <cell r="G8868" t="str">
            <v>作家</v>
          </cell>
          <cell r="H8868">
            <v>22</v>
          </cell>
          <cell r="I8868" t="str">
            <v/>
          </cell>
          <cell r="J8868" t="str">
            <v/>
          </cell>
          <cell r="K8868" t="str">
            <v/>
          </cell>
          <cell r="L8868" t="str">
            <v/>
          </cell>
          <cell r="M8868" t="str">
            <v>免稅</v>
          </cell>
          <cell r="N8868" t="str">
            <v>7506337304</v>
          </cell>
        </row>
        <row r="8869">
          <cell r="A8869" t="str">
            <v>50633749</v>
          </cell>
          <cell r="B8869" t="str">
            <v>金庸散文集</v>
          </cell>
          <cell r="C8869" t="str">
            <v>金庸</v>
          </cell>
          <cell r="D8869">
            <v>175</v>
          </cell>
          <cell r="E8869">
            <v>0</v>
          </cell>
          <cell r="F8869" t="str">
            <v>平裝</v>
          </cell>
          <cell r="G8869" t="str">
            <v>作家</v>
          </cell>
          <cell r="H8869">
            <v>35</v>
          </cell>
          <cell r="I8869" t="str">
            <v/>
          </cell>
          <cell r="J8869" t="str">
            <v/>
          </cell>
          <cell r="K8869" t="str">
            <v/>
          </cell>
          <cell r="L8869" t="str">
            <v/>
          </cell>
          <cell r="M8869" t="str">
            <v>免稅</v>
          </cell>
          <cell r="N8869" t="str">
            <v>7506337495</v>
          </cell>
        </row>
        <row r="8870">
          <cell r="A8870" t="str">
            <v>50633750</v>
          </cell>
          <cell r="B8870" t="str">
            <v>中國戲劇大師的命運</v>
          </cell>
          <cell r="C8870" t="str">
            <v>章詒和、葦  窗等編著</v>
          </cell>
          <cell r="D8870">
            <v>140</v>
          </cell>
          <cell r="E8870">
            <v>0</v>
          </cell>
          <cell r="F8870" t="str">
            <v>平裝</v>
          </cell>
          <cell r="G8870" t="str">
            <v>作家</v>
          </cell>
          <cell r="H8870">
            <v>28</v>
          </cell>
          <cell r="I8870" t="str">
            <v/>
          </cell>
          <cell r="J8870" t="str">
            <v/>
          </cell>
          <cell r="K8870" t="str">
            <v/>
          </cell>
          <cell r="L8870" t="str">
            <v/>
          </cell>
          <cell r="M8870" t="str">
            <v>免稅</v>
          </cell>
          <cell r="N8870" t="str">
            <v>7506337509</v>
          </cell>
        </row>
        <row r="8871">
          <cell r="A8871" t="str">
            <v>50633753</v>
          </cell>
          <cell r="B8871" t="str">
            <v>四海紅樓(上下)</v>
          </cell>
          <cell r="C8871" t="str">
            <v>周汝昌</v>
          </cell>
          <cell r="D8871">
            <v>245</v>
          </cell>
          <cell r="E8871">
            <v>0</v>
          </cell>
          <cell r="F8871" t="str">
            <v>平裝</v>
          </cell>
          <cell r="G8871" t="str">
            <v>作家</v>
          </cell>
          <cell r="H8871">
            <v>49</v>
          </cell>
          <cell r="I8871" t="str">
            <v/>
          </cell>
          <cell r="J8871" t="str">
            <v/>
          </cell>
          <cell r="K8871" t="str">
            <v/>
          </cell>
          <cell r="L8871" t="str">
            <v/>
          </cell>
          <cell r="M8871" t="str">
            <v>免稅</v>
          </cell>
          <cell r="N8871" t="str">
            <v>7506337533</v>
          </cell>
        </row>
        <row r="8872">
          <cell r="A8872" t="str">
            <v>50633790</v>
          </cell>
          <cell r="B8872" t="str">
            <v>杜拉斯:真相與傳奇</v>
          </cell>
          <cell r="C8872" t="str">
            <v>(法)維爾貢德萊</v>
          </cell>
          <cell r="D8872">
            <v>230</v>
          </cell>
          <cell r="E8872">
            <v>0</v>
          </cell>
          <cell r="F8872" t="str">
            <v>精裝</v>
          </cell>
          <cell r="G8872" t="str">
            <v>作家</v>
          </cell>
          <cell r="H8872">
            <v>46</v>
          </cell>
          <cell r="I8872" t="str">
            <v/>
          </cell>
          <cell r="J8872" t="str">
            <v/>
          </cell>
          <cell r="K8872" t="str">
            <v/>
          </cell>
          <cell r="L8872" t="str">
            <v/>
          </cell>
          <cell r="M8872" t="str">
            <v>免稅</v>
          </cell>
          <cell r="N8872" t="str">
            <v>7506337908</v>
          </cell>
        </row>
        <row r="8873">
          <cell r="A8873" t="str">
            <v>50633807</v>
          </cell>
          <cell r="B8873" t="str">
            <v>在希特勒身邊12年</v>
          </cell>
          <cell r="C8873" t="str">
            <v>施羅德</v>
          </cell>
          <cell r="D8873">
            <v>108</v>
          </cell>
          <cell r="E8873">
            <v>0</v>
          </cell>
          <cell r="F8873" t="str">
            <v>平裝</v>
          </cell>
          <cell r="G8873" t="str">
            <v>作家</v>
          </cell>
          <cell r="H8873">
            <v>18</v>
          </cell>
          <cell r="I8873" t="str">
            <v/>
          </cell>
          <cell r="J8873" t="str">
            <v/>
          </cell>
          <cell r="K8873" t="str">
            <v/>
          </cell>
          <cell r="L8873" t="str">
            <v/>
          </cell>
          <cell r="M8873" t="str">
            <v>免稅</v>
          </cell>
          <cell r="N8873" t="str">
            <v>9787506338073</v>
          </cell>
        </row>
        <row r="8874">
          <cell r="A8874" t="str">
            <v>50633808</v>
          </cell>
          <cell r="B8874" t="str">
            <v>李國文新評三國演義(上中下)</v>
          </cell>
          <cell r="C8874" t="str">
            <v>羅貫中</v>
          </cell>
          <cell r="D8874">
            <v>340</v>
          </cell>
          <cell r="E8874">
            <v>0</v>
          </cell>
          <cell r="F8874" t="str">
            <v>平裝</v>
          </cell>
          <cell r="G8874" t="str">
            <v>作家</v>
          </cell>
          <cell r="H8874">
            <v>68</v>
          </cell>
          <cell r="I8874" t="str">
            <v/>
          </cell>
          <cell r="J8874" t="str">
            <v/>
          </cell>
          <cell r="K8874" t="str">
            <v/>
          </cell>
          <cell r="L8874" t="str">
            <v/>
          </cell>
          <cell r="M8874" t="str">
            <v>免稅</v>
          </cell>
          <cell r="N8874" t="str">
            <v>7506338084</v>
          </cell>
        </row>
        <row r="8875">
          <cell r="A8875" t="str">
            <v>50633830</v>
          </cell>
          <cell r="B8875" t="str">
            <v>紅樓夢中人：紅樓小百科</v>
          </cell>
          <cell r="C8875" t="str">
            <v>周嶺</v>
          </cell>
          <cell r="D8875">
            <v>225</v>
          </cell>
          <cell r="E8875">
            <v>0</v>
          </cell>
          <cell r="F8875" t="str">
            <v>平裝</v>
          </cell>
          <cell r="G8875" t="str">
            <v>作家</v>
          </cell>
          <cell r="H8875">
            <v>45</v>
          </cell>
          <cell r="I8875" t="str">
            <v/>
          </cell>
          <cell r="J8875" t="str">
            <v/>
          </cell>
          <cell r="K8875" t="str">
            <v/>
          </cell>
          <cell r="L8875" t="str">
            <v/>
          </cell>
          <cell r="M8875" t="str">
            <v>免稅</v>
          </cell>
          <cell r="N8875" t="str">
            <v>7506338300</v>
          </cell>
        </row>
        <row r="8876">
          <cell r="A8876" t="str">
            <v>50633837</v>
          </cell>
          <cell r="B8876" t="str">
            <v>清.孫繼芳繪鏡花緣</v>
          </cell>
          <cell r="C8876" t="str">
            <v>(清)孫繼芳</v>
          </cell>
          <cell r="D8876">
            <v>1490</v>
          </cell>
          <cell r="E8876">
            <v>0</v>
          </cell>
          <cell r="F8876" t="str">
            <v>平裝</v>
          </cell>
          <cell r="G8876" t="str">
            <v>作家</v>
          </cell>
          <cell r="H8876">
            <v>298</v>
          </cell>
          <cell r="I8876" t="str">
            <v/>
          </cell>
          <cell r="J8876" t="str">
            <v/>
          </cell>
          <cell r="K8876" t="str">
            <v/>
          </cell>
          <cell r="L8876" t="str">
            <v/>
          </cell>
          <cell r="M8876" t="str">
            <v>免稅</v>
          </cell>
          <cell r="N8876" t="str">
            <v>7506338378</v>
          </cell>
        </row>
        <row r="8877">
          <cell r="A8877" t="str">
            <v>50633845</v>
          </cell>
          <cell r="B8877" t="str">
            <v>1CD-蝴蝶公墓</v>
          </cell>
          <cell r="C8877" t="str">
            <v>0</v>
          </cell>
          <cell r="D8877">
            <v>150</v>
          </cell>
          <cell r="E8877">
            <v>1</v>
          </cell>
          <cell r="F8877" t="str">
            <v>平裝</v>
          </cell>
          <cell r="G8877" t="str">
            <v>作家</v>
          </cell>
          <cell r="H8877">
            <v>25</v>
          </cell>
          <cell r="I8877" t="str">
            <v/>
          </cell>
          <cell r="J8877" t="str">
            <v/>
          </cell>
          <cell r="K8877" t="str">
            <v/>
          </cell>
          <cell r="L8877" t="str">
            <v/>
          </cell>
          <cell r="M8877" t="str">
            <v>免稅</v>
          </cell>
          <cell r="N8877" t="str">
            <v>7506338459</v>
          </cell>
        </row>
        <row r="8878">
          <cell r="A8878" t="str">
            <v>50633846</v>
          </cell>
          <cell r="B8878" t="str">
            <v>山河入夢</v>
          </cell>
          <cell r="C8878" t="str">
            <v>格非</v>
          </cell>
          <cell r="D8878">
            <v>150</v>
          </cell>
          <cell r="E8878">
            <v>2</v>
          </cell>
          <cell r="F8878" t="str">
            <v>平裝</v>
          </cell>
          <cell r="G8878" t="str">
            <v>作家</v>
          </cell>
          <cell r="H8878">
            <v>25</v>
          </cell>
          <cell r="I8878" t="str">
            <v/>
          </cell>
          <cell r="J8878" t="str">
            <v/>
          </cell>
          <cell r="K8878" t="str">
            <v/>
          </cell>
          <cell r="L8878" t="str">
            <v/>
          </cell>
          <cell r="M8878" t="str">
            <v>免稅</v>
          </cell>
          <cell r="N8878" t="str">
            <v>7506338467</v>
          </cell>
        </row>
        <row r="8879">
          <cell r="A8879" t="str">
            <v>50633848</v>
          </cell>
          <cell r="B8879" t="str">
            <v>薛寶釵的愛博客</v>
          </cell>
          <cell r="C8879" t="str">
            <v>畫眉</v>
          </cell>
          <cell r="D8879">
            <v>110</v>
          </cell>
          <cell r="E8879">
            <v>0</v>
          </cell>
          <cell r="F8879" t="str">
            <v>平裝</v>
          </cell>
          <cell r="G8879" t="str">
            <v>作家</v>
          </cell>
          <cell r="H8879">
            <v>22</v>
          </cell>
          <cell r="I8879" t="str">
            <v/>
          </cell>
          <cell r="J8879" t="str">
            <v/>
          </cell>
          <cell r="K8879" t="str">
            <v/>
          </cell>
          <cell r="L8879" t="str">
            <v/>
          </cell>
          <cell r="M8879" t="str">
            <v>免稅</v>
          </cell>
          <cell r="N8879" t="str">
            <v>9787506338486</v>
          </cell>
        </row>
        <row r="8880">
          <cell r="A8880" t="str">
            <v>50633860</v>
          </cell>
          <cell r="B8880" t="str">
            <v>說文部首形義新證</v>
          </cell>
          <cell r="C8880" t="str">
            <v>董蓮池著</v>
          </cell>
          <cell r="D8880">
            <v>475</v>
          </cell>
          <cell r="E8880">
            <v>0</v>
          </cell>
          <cell r="F8880" t="str">
            <v>平裝</v>
          </cell>
          <cell r="G8880" t="str">
            <v>作家</v>
          </cell>
          <cell r="H8880">
            <v>95</v>
          </cell>
          <cell r="I8880" t="str">
            <v/>
          </cell>
          <cell r="J8880" t="str">
            <v/>
          </cell>
          <cell r="K8880" t="str">
            <v/>
          </cell>
          <cell r="L8880" t="str">
            <v/>
          </cell>
          <cell r="M8880" t="str">
            <v>免稅</v>
          </cell>
          <cell r="N8880" t="str">
            <v>7506338602</v>
          </cell>
        </row>
        <row r="8881">
          <cell r="A8881" t="str">
            <v>50633869</v>
          </cell>
          <cell r="B8881" t="str">
            <v>駐京辦主任</v>
          </cell>
          <cell r="C8881" t="str">
            <v>王曉方</v>
          </cell>
          <cell r="D8881">
            <v>110</v>
          </cell>
          <cell r="E8881">
            <v>0</v>
          </cell>
          <cell r="F8881" t="str">
            <v>平裝</v>
          </cell>
          <cell r="G8881" t="str">
            <v>作家</v>
          </cell>
          <cell r="H8881">
            <v>22</v>
          </cell>
          <cell r="I8881" t="str">
            <v/>
          </cell>
          <cell r="J8881" t="str">
            <v/>
          </cell>
          <cell r="K8881" t="str">
            <v/>
          </cell>
          <cell r="L8881" t="str">
            <v/>
          </cell>
          <cell r="M8881" t="str">
            <v>免稅</v>
          </cell>
          <cell r="N8881" t="str">
            <v>7506338696</v>
          </cell>
        </row>
        <row r="8882">
          <cell r="A8882" t="str">
            <v>50633880</v>
          </cell>
          <cell r="B8882" t="str">
            <v>中國第一商幫：關於浙商的文化解讀</v>
          </cell>
          <cell r="C8882" t="str">
            <v>陳祖芬</v>
          </cell>
          <cell r="D8882">
            <v>115</v>
          </cell>
          <cell r="E8882">
            <v>0</v>
          </cell>
          <cell r="F8882" t="str">
            <v>平裝</v>
          </cell>
          <cell r="G8882" t="str">
            <v>作家</v>
          </cell>
          <cell r="H8882">
            <v>23</v>
          </cell>
          <cell r="I8882" t="str">
            <v/>
          </cell>
          <cell r="J8882" t="str">
            <v/>
          </cell>
          <cell r="K8882" t="str">
            <v/>
          </cell>
          <cell r="L8882" t="str">
            <v/>
          </cell>
          <cell r="M8882" t="str">
            <v>免稅</v>
          </cell>
          <cell r="N8882" t="str">
            <v>9787506338806</v>
          </cell>
        </row>
        <row r="8883">
          <cell r="A8883" t="str">
            <v>50633883</v>
          </cell>
          <cell r="B8883" t="str">
            <v>我和我的土匪奶奶</v>
          </cell>
          <cell r="C8883" t="str">
            <v>高和</v>
          </cell>
          <cell r="D8883">
            <v>175</v>
          </cell>
          <cell r="E8883">
            <v>0</v>
          </cell>
          <cell r="F8883" t="str">
            <v>平裝</v>
          </cell>
          <cell r="G8883" t="str">
            <v>作家</v>
          </cell>
          <cell r="H8883">
            <v>35</v>
          </cell>
          <cell r="I8883" t="str">
            <v/>
          </cell>
          <cell r="J8883" t="str">
            <v/>
          </cell>
          <cell r="K8883" t="str">
            <v/>
          </cell>
          <cell r="L8883" t="str">
            <v/>
          </cell>
          <cell r="M8883" t="str">
            <v>免稅</v>
          </cell>
          <cell r="N8883" t="str">
            <v>7506338831</v>
          </cell>
        </row>
        <row r="8884">
          <cell r="A8884" t="str">
            <v>50633895</v>
          </cell>
          <cell r="B8884" t="str">
            <v>夢續紅樓</v>
          </cell>
          <cell r="C8884" t="str">
            <v>胡楠</v>
          </cell>
          <cell r="D8884">
            <v>115</v>
          </cell>
          <cell r="E8884">
            <v>0</v>
          </cell>
          <cell r="F8884" t="str">
            <v>平裝</v>
          </cell>
          <cell r="G8884" t="str">
            <v>作家</v>
          </cell>
          <cell r="H8884">
            <v>23</v>
          </cell>
          <cell r="I8884" t="str">
            <v/>
          </cell>
          <cell r="J8884" t="str">
            <v/>
          </cell>
          <cell r="K8884" t="str">
            <v/>
          </cell>
          <cell r="L8884" t="str">
            <v/>
          </cell>
          <cell r="M8884" t="str">
            <v>免稅</v>
          </cell>
          <cell r="N8884" t="str">
            <v>7506338955</v>
          </cell>
        </row>
        <row r="8885">
          <cell r="A8885" t="str">
            <v>50633905</v>
          </cell>
          <cell r="B8885" t="str">
            <v>八大胡同捌章</v>
          </cell>
          <cell r="C8885" t="str">
            <v>肖復興</v>
          </cell>
          <cell r="D8885">
            <v>140</v>
          </cell>
          <cell r="E8885">
            <v>0</v>
          </cell>
          <cell r="F8885" t="str">
            <v>平裝</v>
          </cell>
          <cell r="G8885" t="str">
            <v>作家</v>
          </cell>
          <cell r="H8885">
            <v>28</v>
          </cell>
          <cell r="I8885" t="str">
            <v/>
          </cell>
          <cell r="J8885" t="str">
            <v/>
          </cell>
          <cell r="K8885" t="str">
            <v/>
          </cell>
          <cell r="L8885" t="str">
            <v/>
          </cell>
          <cell r="M8885" t="str">
            <v>免稅</v>
          </cell>
          <cell r="N8885" t="str">
            <v>9787506339056</v>
          </cell>
        </row>
        <row r="8886">
          <cell r="A8886" t="str">
            <v>50633915</v>
          </cell>
          <cell r="B8886" t="str">
            <v>陌上花開緩緩歸</v>
          </cell>
          <cell r="C8886" t="str">
            <v>安意如</v>
          </cell>
          <cell r="D8886">
            <v>119</v>
          </cell>
          <cell r="E8886">
            <v>0</v>
          </cell>
          <cell r="F8886" t="str">
            <v>平裝</v>
          </cell>
          <cell r="G8886" t="str">
            <v>作家</v>
          </cell>
          <cell r="H8886">
            <v>23.8</v>
          </cell>
          <cell r="I8886" t="str">
            <v/>
          </cell>
          <cell r="J8886" t="str">
            <v/>
          </cell>
          <cell r="K8886" t="str">
            <v/>
          </cell>
          <cell r="L8886" t="str">
            <v/>
          </cell>
          <cell r="M8886" t="str">
            <v>免稅</v>
          </cell>
          <cell r="N8886" t="str">
            <v>7506339153</v>
          </cell>
        </row>
        <row r="8887">
          <cell r="A8887" t="str">
            <v>50633920</v>
          </cell>
          <cell r="B8887" t="str">
            <v>脂硯齋重評石頭記庚辰校本</v>
          </cell>
          <cell r="C8887" t="str">
            <v>曹雪芹</v>
          </cell>
          <cell r="D8887">
            <v>540</v>
          </cell>
          <cell r="E8887">
            <v>0</v>
          </cell>
          <cell r="F8887" t="str">
            <v>平裝</v>
          </cell>
          <cell r="G8887" t="str">
            <v>作家</v>
          </cell>
          <cell r="H8887">
            <v>108</v>
          </cell>
          <cell r="I8887" t="str">
            <v/>
          </cell>
          <cell r="J8887" t="str">
            <v/>
          </cell>
          <cell r="K8887" t="str">
            <v/>
          </cell>
          <cell r="L8887" t="str">
            <v/>
          </cell>
          <cell r="M8887" t="str">
            <v>免稅</v>
          </cell>
          <cell r="N8887" t="str">
            <v>750633920X</v>
          </cell>
        </row>
        <row r="8888">
          <cell r="A8888" t="str">
            <v>50633922</v>
          </cell>
          <cell r="B8888" t="str">
            <v>我的千歲寒</v>
          </cell>
          <cell r="C8888" t="str">
            <v>王朔</v>
          </cell>
          <cell r="D8888">
            <v>140</v>
          </cell>
          <cell r="E8888">
            <v>0</v>
          </cell>
          <cell r="F8888" t="str">
            <v>精裝</v>
          </cell>
          <cell r="G8888" t="str">
            <v>作家</v>
          </cell>
          <cell r="H8888">
            <v>28</v>
          </cell>
          <cell r="I8888" t="str">
            <v/>
          </cell>
          <cell r="J8888" t="str">
            <v/>
          </cell>
          <cell r="K8888" t="str">
            <v/>
          </cell>
          <cell r="L8888" t="str">
            <v/>
          </cell>
          <cell r="M8888" t="str">
            <v>免稅</v>
          </cell>
          <cell r="N8888" t="str">
            <v>7506339226</v>
          </cell>
        </row>
        <row r="8889">
          <cell r="A8889" t="str">
            <v>50633935</v>
          </cell>
          <cell r="B8889" t="str">
            <v>吉寬的馬車</v>
          </cell>
          <cell r="C8889" t="str">
            <v>孫惠芬</v>
          </cell>
          <cell r="D8889">
            <v>145</v>
          </cell>
          <cell r="E8889">
            <v>0</v>
          </cell>
          <cell r="F8889" t="str">
            <v>平裝</v>
          </cell>
          <cell r="G8889" t="str">
            <v>作家</v>
          </cell>
          <cell r="H8889">
            <v>29</v>
          </cell>
          <cell r="I8889" t="str">
            <v/>
          </cell>
          <cell r="J8889" t="str">
            <v/>
          </cell>
          <cell r="K8889" t="str">
            <v/>
          </cell>
          <cell r="L8889" t="str">
            <v/>
          </cell>
          <cell r="M8889" t="str">
            <v>免稅</v>
          </cell>
          <cell r="N8889" t="str">
            <v>7506339358</v>
          </cell>
        </row>
        <row r="8890">
          <cell r="A8890" t="str">
            <v>50634033</v>
          </cell>
          <cell r="B8890" t="str">
            <v>清·孫溫繪全本紅樓夢（漢英對照）</v>
          </cell>
          <cell r="C8890" t="str">
            <v>[清]孫溫繪</v>
          </cell>
          <cell r="D8890">
            <v>2748</v>
          </cell>
          <cell r="E8890">
            <v>0</v>
          </cell>
          <cell r="F8890" t="str">
            <v>精裝</v>
          </cell>
          <cell r="G8890" t="str">
            <v>作家</v>
          </cell>
          <cell r="H8890">
            <v>458</v>
          </cell>
          <cell r="I8890" t="str">
            <v/>
          </cell>
          <cell r="J8890" t="str">
            <v/>
          </cell>
          <cell r="K8890" t="str">
            <v/>
          </cell>
          <cell r="L8890" t="str">
            <v/>
          </cell>
          <cell r="M8890" t="str">
            <v>免稅</v>
          </cell>
          <cell r="N8890" t="str">
            <v>9787506340335</v>
          </cell>
        </row>
        <row r="8891">
          <cell r="A8891" t="str">
            <v>50634083</v>
          </cell>
          <cell r="B8891" t="str">
            <v>張愛玲《色戒》</v>
          </cell>
          <cell r="C8891" t="str">
            <v>李安</v>
          </cell>
          <cell r="D8891">
            <v>138</v>
          </cell>
          <cell r="E8891">
            <v>0</v>
          </cell>
          <cell r="F8891" t="str">
            <v>平裝</v>
          </cell>
          <cell r="G8891" t="str">
            <v>作家</v>
          </cell>
          <cell r="H8891">
            <v>23</v>
          </cell>
          <cell r="I8891" t="str">
            <v/>
          </cell>
          <cell r="J8891" t="str">
            <v/>
          </cell>
          <cell r="K8891" t="str">
            <v/>
          </cell>
          <cell r="L8891" t="str">
            <v/>
          </cell>
          <cell r="M8891" t="str">
            <v>免稅</v>
          </cell>
          <cell r="N8891" t="str">
            <v>7506340836</v>
          </cell>
        </row>
        <row r="8892">
          <cell r="A8892" t="str">
            <v>50634138</v>
          </cell>
          <cell r="B8892" t="str">
            <v>脂硯齋重評石頭記甲戌校本（修訂五版）</v>
          </cell>
          <cell r="C8892" t="str">
            <v>曹雪芹</v>
          </cell>
          <cell r="D8892">
            <v>216</v>
          </cell>
          <cell r="E8892">
            <v>0</v>
          </cell>
          <cell r="F8892" t="str">
            <v>平裝</v>
          </cell>
          <cell r="G8892" t="str">
            <v>作家</v>
          </cell>
          <cell r="H8892">
            <v>32</v>
          </cell>
          <cell r="I8892" t="str">
            <v/>
          </cell>
          <cell r="J8892" t="str">
            <v/>
          </cell>
          <cell r="K8892" t="str">
            <v/>
          </cell>
          <cell r="L8892" t="str">
            <v/>
          </cell>
          <cell r="M8892" t="str">
            <v>免稅</v>
          </cell>
          <cell r="N8892" t="str">
            <v>9787506341387</v>
          </cell>
        </row>
        <row r="8893">
          <cell r="A8893" t="str">
            <v>50634139</v>
          </cell>
          <cell r="B8893" t="str">
            <v>我的家</v>
          </cell>
          <cell r="C8893" t="str">
            <v>巴金</v>
          </cell>
          <cell r="D8893">
            <v>180</v>
          </cell>
          <cell r="E8893">
            <v>0</v>
          </cell>
          <cell r="F8893" t="str">
            <v>平裝</v>
          </cell>
          <cell r="G8893" t="str">
            <v>作家</v>
          </cell>
          <cell r="H8893">
            <v>36</v>
          </cell>
          <cell r="I8893" t="str">
            <v/>
          </cell>
          <cell r="J8893" t="str">
            <v/>
          </cell>
          <cell r="K8893" t="str">
            <v/>
          </cell>
          <cell r="L8893" t="str">
            <v/>
          </cell>
          <cell r="M8893" t="str">
            <v>免稅</v>
          </cell>
          <cell r="N8893" t="str">
            <v>9787506341394</v>
          </cell>
        </row>
        <row r="8894">
          <cell r="A8894" t="str">
            <v>50634202</v>
          </cell>
          <cell r="B8894" t="str">
            <v>上海的風花雪月[增補本]</v>
          </cell>
          <cell r="C8894" t="str">
            <v>陳丹燕</v>
          </cell>
          <cell r="D8894">
            <v>165</v>
          </cell>
          <cell r="E8894">
            <v>0</v>
          </cell>
          <cell r="F8894" t="str">
            <v>平裝</v>
          </cell>
          <cell r="G8894" t="str">
            <v>作家</v>
          </cell>
          <cell r="H8894">
            <v>33</v>
          </cell>
          <cell r="I8894" t="str">
            <v/>
          </cell>
          <cell r="J8894" t="str">
            <v/>
          </cell>
          <cell r="K8894" t="str">
            <v/>
          </cell>
          <cell r="L8894" t="str">
            <v/>
          </cell>
          <cell r="M8894" t="str">
            <v>免稅</v>
          </cell>
          <cell r="N8894" t="str">
            <v>9787506342025</v>
          </cell>
        </row>
        <row r="8895">
          <cell r="A8895" t="str">
            <v>50634259</v>
          </cell>
          <cell r="B8895" t="str">
            <v>紅樓別樣紅</v>
          </cell>
          <cell r="C8895" t="str">
            <v>周汝昌</v>
          </cell>
          <cell r="D8895">
            <v>130</v>
          </cell>
          <cell r="E8895">
            <v>0</v>
          </cell>
          <cell r="F8895" t="str">
            <v>平裝</v>
          </cell>
          <cell r="G8895" t="str">
            <v>作家</v>
          </cell>
          <cell r="H8895">
            <v>26</v>
          </cell>
          <cell r="I8895" t="str">
            <v/>
          </cell>
          <cell r="J8895" t="str">
            <v/>
          </cell>
          <cell r="K8895" t="str">
            <v/>
          </cell>
          <cell r="L8895" t="str">
            <v/>
          </cell>
          <cell r="M8895" t="str">
            <v>免稅</v>
          </cell>
          <cell r="N8895" t="str">
            <v>9787506342599</v>
          </cell>
        </row>
        <row r="8896">
          <cell r="A8896" t="str">
            <v>50634260</v>
          </cell>
          <cell r="B8896" t="str">
            <v>釋夢齋評西續紅樓夢之黛玉之死</v>
          </cell>
          <cell r="C8896" t="str">
            <v>西嶺雪</v>
          </cell>
          <cell r="D8896">
            <v>140</v>
          </cell>
          <cell r="E8896">
            <v>0</v>
          </cell>
          <cell r="F8896" t="str">
            <v>平裝</v>
          </cell>
          <cell r="G8896" t="str">
            <v>作家</v>
          </cell>
          <cell r="H8896">
            <v>28</v>
          </cell>
          <cell r="I8896" t="str">
            <v/>
          </cell>
          <cell r="J8896" t="str">
            <v/>
          </cell>
          <cell r="K8896" t="str">
            <v/>
          </cell>
          <cell r="L8896" t="str">
            <v/>
          </cell>
          <cell r="M8896" t="str">
            <v>免稅</v>
          </cell>
          <cell r="N8896" t="str">
            <v>9787506342605</v>
          </cell>
        </row>
        <row r="8897">
          <cell r="A8897" t="str">
            <v>50634385</v>
          </cell>
          <cell r="B8897" t="str">
            <v>青花瓷：隱藏在釉城的文字秘密</v>
          </cell>
          <cell r="C8897" t="str">
            <v>方文山</v>
          </cell>
          <cell r="D8897">
            <v>145</v>
          </cell>
          <cell r="E8897">
            <v>0</v>
          </cell>
          <cell r="F8897" t="str">
            <v>平裝</v>
          </cell>
          <cell r="G8897" t="str">
            <v>作家</v>
          </cell>
          <cell r="H8897">
            <v>29</v>
          </cell>
          <cell r="I8897" t="str">
            <v/>
          </cell>
          <cell r="J8897" t="str">
            <v/>
          </cell>
          <cell r="K8897" t="str">
            <v/>
          </cell>
          <cell r="L8897" t="str">
            <v/>
          </cell>
          <cell r="M8897" t="str">
            <v>免稅</v>
          </cell>
          <cell r="N8897" t="str">
            <v>9787506343855</v>
          </cell>
        </row>
        <row r="8898">
          <cell r="A8898" t="str">
            <v>50634433</v>
          </cell>
          <cell r="B8898" t="str">
            <v>奸商莫菲菲（上下）</v>
          </cell>
          <cell r="C8898" t="str">
            <v>莫老爺編著</v>
          </cell>
          <cell r="D8898">
            <v>239</v>
          </cell>
          <cell r="E8898">
            <v>0</v>
          </cell>
          <cell r="F8898" t="str">
            <v>平裝</v>
          </cell>
          <cell r="G8898" t="str">
            <v>作家</v>
          </cell>
          <cell r="H8898">
            <v>39.799999999999997</v>
          </cell>
          <cell r="I8898" t="str">
            <v/>
          </cell>
          <cell r="J8898" t="str">
            <v/>
          </cell>
          <cell r="K8898" t="str">
            <v/>
          </cell>
          <cell r="L8898" t="str">
            <v/>
          </cell>
          <cell r="M8898" t="str">
            <v>免稅</v>
          </cell>
          <cell r="N8898" t="str">
            <v>9787506344333</v>
          </cell>
        </row>
        <row r="8899">
          <cell r="A8899" t="str">
            <v>50634519</v>
          </cell>
          <cell r="B8899" t="str">
            <v>歷史在這裏懺悔：讀《資治通鑒》批帝王將相</v>
          </cell>
          <cell r="C8899" t="str">
            <v>張濤之</v>
          </cell>
          <cell r="D8899">
            <v>150</v>
          </cell>
          <cell r="E8899">
            <v>0</v>
          </cell>
          <cell r="F8899" t="str">
            <v>平裝</v>
          </cell>
          <cell r="G8899" t="str">
            <v>作家</v>
          </cell>
          <cell r="H8899">
            <v>25</v>
          </cell>
          <cell r="I8899" t="str">
            <v/>
          </cell>
          <cell r="J8899" t="str">
            <v/>
          </cell>
          <cell r="K8899" t="str">
            <v/>
          </cell>
          <cell r="L8899" t="str">
            <v/>
          </cell>
          <cell r="M8899" t="str">
            <v>免稅</v>
          </cell>
          <cell r="N8899" t="str">
            <v>9787506345194</v>
          </cell>
        </row>
        <row r="8900">
          <cell r="A8900" t="str">
            <v>50634566</v>
          </cell>
          <cell r="B8900" t="str">
            <v>諜·色：1938-1945國共暗戰</v>
          </cell>
          <cell r="C8900" t="str">
            <v>南木</v>
          </cell>
          <cell r="D8900">
            <v>150</v>
          </cell>
          <cell r="E8900">
            <v>0</v>
          </cell>
          <cell r="F8900" t="str">
            <v>平裝</v>
          </cell>
          <cell r="G8900" t="str">
            <v>作家</v>
          </cell>
          <cell r="H8900">
            <v>25</v>
          </cell>
          <cell r="I8900" t="str">
            <v/>
          </cell>
          <cell r="J8900" t="str">
            <v/>
          </cell>
          <cell r="K8900" t="str">
            <v/>
          </cell>
          <cell r="L8900" t="str">
            <v/>
          </cell>
          <cell r="M8900" t="str">
            <v>免稅</v>
          </cell>
          <cell r="N8900" t="str">
            <v>9787506345668</v>
          </cell>
        </row>
        <row r="8901">
          <cell r="A8901" t="str">
            <v>50634573</v>
          </cell>
          <cell r="B8901" t="str">
            <v>讓歷史復活</v>
          </cell>
          <cell r="C8901" t="str">
            <v>熊召政</v>
          </cell>
          <cell r="D8901">
            <v>132</v>
          </cell>
          <cell r="E8901">
            <v>1</v>
          </cell>
          <cell r="F8901" t="str">
            <v>平裝</v>
          </cell>
          <cell r="G8901" t="str">
            <v>作家</v>
          </cell>
          <cell r="H8901">
            <v>22</v>
          </cell>
          <cell r="I8901" t="str">
            <v/>
          </cell>
          <cell r="J8901" t="str">
            <v/>
          </cell>
          <cell r="K8901" t="str">
            <v/>
          </cell>
          <cell r="L8901" t="str">
            <v/>
          </cell>
          <cell r="M8901" t="str">
            <v>免稅</v>
          </cell>
          <cell r="N8901" t="str">
            <v>9787506345736</v>
          </cell>
        </row>
        <row r="8902">
          <cell r="A8902" t="str">
            <v>50634620</v>
          </cell>
          <cell r="B8902" t="str">
            <v>海子詩全集</v>
          </cell>
          <cell r="C8902" t="str">
            <v>西川</v>
          </cell>
          <cell r="D8902">
            <v>528</v>
          </cell>
          <cell r="E8902">
            <v>0</v>
          </cell>
          <cell r="F8902" t="str">
            <v>平裝</v>
          </cell>
          <cell r="G8902" t="str">
            <v>作家</v>
          </cell>
          <cell r="H8902">
            <v>88</v>
          </cell>
          <cell r="I8902" t="str">
            <v/>
          </cell>
          <cell r="J8902" t="str">
            <v/>
          </cell>
          <cell r="K8902" t="str">
            <v/>
          </cell>
          <cell r="L8902" t="str">
            <v/>
          </cell>
          <cell r="M8902" t="str">
            <v>免稅</v>
          </cell>
          <cell r="N8902" t="str">
            <v>9787506346207</v>
          </cell>
        </row>
        <row r="8903">
          <cell r="A8903" t="str">
            <v>50635223</v>
          </cell>
          <cell r="B8903" t="str">
            <v>明朝三帝秘錄-修訂本</v>
          </cell>
          <cell r="C8903" t="str">
            <v>繆振鵬. 著</v>
          </cell>
          <cell r="D8903">
            <v>468</v>
          </cell>
          <cell r="E8903">
            <v>0</v>
          </cell>
          <cell r="F8903" t="str">
            <v>平裝</v>
          </cell>
          <cell r="G8903" t="str">
            <v>作家</v>
          </cell>
          <cell r="H8903">
            <v>78</v>
          </cell>
          <cell r="I8903" t="str">
            <v/>
          </cell>
          <cell r="J8903" t="str">
            <v/>
          </cell>
          <cell r="K8903" t="str">
            <v/>
          </cell>
          <cell r="L8903" t="str">
            <v/>
          </cell>
          <cell r="M8903" t="str">
            <v>免稅</v>
          </cell>
          <cell r="N8903" t="str">
            <v>9787506352239</v>
          </cell>
        </row>
        <row r="8904">
          <cell r="A8904" t="str">
            <v>50635290</v>
          </cell>
          <cell r="B8904" t="str">
            <v>一個女人的史詩</v>
          </cell>
          <cell r="C8904" t="str">
            <v>嚴歌苓</v>
          </cell>
          <cell r="D8904">
            <v>120</v>
          </cell>
          <cell r="E8904">
            <v>0</v>
          </cell>
          <cell r="F8904" t="str">
            <v>平裝</v>
          </cell>
          <cell r="G8904" t="str">
            <v>作家</v>
          </cell>
          <cell r="H8904">
            <v>20</v>
          </cell>
          <cell r="I8904" t="str">
            <v/>
          </cell>
          <cell r="J8904" t="str">
            <v/>
          </cell>
          <cell r="K8904" t="str">
            <v/>
          </cell>
          <cell r="L8904" t="str">
            <v/>
          </cell>
          <cell r="M8904" t="str">
            <v>免稅</v>
          </cell>
          <cell r="N8904" t="str">
            <v>9787506352901</v>
          </cell>
        </row>
        <row r="8905">
          <cell r="A8905" t="str">
            <v>50635347</v>
          </cell>
          <cell r="B8905" t="str">
            <v>跨過厚厚的大紅門(新版)</v>
          </cell>
          <cell r="C8905" t="str">
            <v>章含之</v>
          </cell>
          <cell r="D8905">
            <v>234</v>
          </cell>
          <cell r="E8905">
            <v>0</v>
          </cell>
          <cell r="F8905" t="str">
            <v>平裝</v>
          </cell>
          <cell r="G8905" t="str">
            <v>作家</v>
          </cell>
          <cell r="H8905">
            <v>39</v>
          </cell>
          <cell r="I8905" t="str">
            <v/>
          </cell>
          <cell r="J8905" t="str">
            <v/>
          </cell>
          <cell r="K8905" t="str">
            <v/>
          </cell>
          <cell r="L8905" t="str">
            <v/>
          </cell>
          <cell r="M8905" t="str">
            <v>應稅</v>
          </cell>
          <cell r="N8905" t="str">
            <v/>
          </cell>
        </row>
        <row r="8906">
          <cell r="A8906" t="str">
            <v>50635610</v>
          </cell>
          <cell r="B8906" t="str">
            <v>找尋真實的陳布雷</v>
          </cell>
          <cell r="C8906" t="str">
            <v>王泰棟</v>
          </cell>
          <cell r="D8906">
            <v>239</v>
          </cell>
          <cell r="E8906">
            <v>0</v>
          </cell>
          <cell r="F8906" t="str">
            <v>平裝</v>
          </cell>
          <cell r="G8906" t="str">
            <v>作家</v>
          </cell>
          <cell r="H8906">
            <v>39.799999999999997</v>
          </cell>
          <cell r="I8906" t="str">
            <v/>
          </cell>
          <cell r="J8906" t="str">
            <v/>
          </cell>
          <cell r="K8906" t="str">
            <v/>
          </cell>
          <cell r="L8906" t="str">
            <v/>
          </cell>
          <cell r="M8906" t="str">
            <v>免稅</v>
          </cell>
          <cell r="N8906" t="str">
            <v>9787506356107</v>
          </cell>
        </row>
        <row r="8907">
          <cell r="A8907" t="str">
            <v>50635882</v>
          </cell>
          <cell r="B8907" t="str">
            <v>深讀紅樓：字面下的紅樓意味與大觀園智慧</v>
          </cell>
          <cell r="C8907" t="str">
            <v>張佩芳著</v>
          </cell>
          <cell r="D8907">
            <v>156</v>
          </cell>
          <cell r="E8907">
            <v>0</v>
          </cell>
          <cell r="F8907" t="str">
            <v>平裝</v>
          </cell>
          <cell r="G8907" t="str">
            <v>作家</v>
          </cell>
          <cell r="H8907">
            <v>26</v>
          </cell>
          <cell r="I8907" t="str">
            <v/>
          </cell>
          <cell r="J8907" t="str">
            <v/>
          </cell>
          <cell r="K8907" t="str">
            <v/>
          </cell>
          <cell r="L8907" t="str">
            <v/>
          </cell>
          <cell r="M8907" t="str">
            <v>免稅</v>
          </cell>
          <cell r="N8907" t="str">
            <v>9787506358828</v>
          </cell>
        </row>
        <row r="8908">
          <cell r="A8908" t="str">
            <v>50641747</v>
          </cell>
          <cell r="B8908" t="str">
            <v>舞臺服裝</v>
          </cell>
          <cell r="C8908" t="str">
            <v/>
          </cell>
          <cell r="D8908">
            <v>440</v>
          </cell>
          <cell r="E8908">
            <v>0</v>
          </cell>
          <cell r="F8908" t="str">
            <v>平裝</v>
          </cell>
          <cell r="G8908" t="str">
            <v/>
          </cell>
          <cell r="H8908">
            <v>88</v>
          </cell>
          <cell r="I8908" t="str">
            <v/>
          </cell>
          <cell r="J8908" t="str">
            <v/>
          </cell>
          <cell r="K8908" t="str">
            <v/>
          </cell>
          <cell r="L8908" t="str">
            <v/>
          </cell>
          <cell r="M8908" t="str">
            <v>免稅</v>
          </cell>
          <cell r="N8908" t="str">
            <v>7506417472</v>
          </cell>
        </row>
        <row r="8909">
          <cell r="A8909" t="str">
            <v>50641800</v>
          </cell>
          <cell r="B8909" t="str">
            <v>百年內衣_世紀時尚</v>
          </cell>
          <cell r="C8909" t="str">
            <v>凱倫.W.布</v>
          </cell>
          <cell r="D8909">
            <v>500</v>
          </cell>
          <cell r="E8909">
            <v>0</v>
          </cell>
          <cell r="F8909" t="str">
            <v>精裝</v>
          </cell>
          <cell r="G8909" t="str">
            <v/>
          </cell>
          <cell r="H8909">
            <v>100</v>
          </cell>
          <cell r="I8909" t="str">
            <v/>
          </cell>
          <cell r="J8909" t="str">
            <v/>
          </cell>
          <cell r="K8909" t="str">
            <v/>
          </cell>
          <cell r="L8909" t="str">
            <v/>
          </cell>
          <cell r="M8909" t="str">
            <v>免稅</v>
          </cell>
          <cell r="N8909" t="str">
            <v>7506418002</v>
          </cell>
        </row>
        <row r="8910">
          <cell r="A8910" t="str">
            <v>50641829</v>
          </cell>
          <cell r="B8910" t="str">
            <v>中國絲綢科技藝術七千年_古代織繡珍品研究</v>
          </cell>
          <cell r="C8910" t="str">
            <v>黃能馥</v>
          </cell>
          <cell r="D8910">
            <v>3000</v>
          </cell>
          <cell r="E8910">
            <v>0</v>
          </cell>
          <cell r="F8910" t="str">
            <v>精裝</v>
          </cell>
          <cell r="G8910" t="str">
            <v/>
          </cell>
          <cell r="H8910">
            <v>600</v>
          </cell>
          <cell r="I8910" t="str">
            <v/>
          </cell>
          <cell r="J8910" t="str">
            <v/>
          </cell>
          <cell r="K8910" t="str">
            <v/>
          </cell>
          <cell r="L8910" t="str">
            <v/>
          </cell>
          <cell r="M8910" t="str">
            <v>免稅</v>
          </cell>
          <cell r="N8910" t="str">
            <v>7506418290</v>
          </cell>
        </row>
        <row r="8911">
          <cell r="A8911" t="str">
            <v>50641986</v>
          </cell>
          <cell r="B8911" t="str">
            <v>絲綢實用百科</v>
          </cell>
          <cell r="C8911" t="str">
            <v>錢小萍</v>
          </cell>
          <cell r="D8911">
            <v>450</v>
          </cell>
          <cell r="E8911">
            <v>0</v>
          </cell>
          <cell r="F8911" t="str">
            <v>平裝</v>
          </cell>
          <cell r="G8911" t="str">
            <v/>
          </cell>
          <cell r="H8911">
            <v>90</v>
          </cell>
          <cell r="I8911" t="str">
            <v/>
          </cell>
          <cell r="J8911" t="str">
            <v/>
          </cell>
          <cell r="K8911" t="str">
            <v/>
          </cell>
          <cell r="L8911" t="str">
            <v/>
          </cell>
          <cell r="M8911" t="str">
            <v>免稅</v>
          </cell>
          <cell r="N8911" t="str">
            <v>7506419866</v>
          </cell>
        </row>
        <row r="8912">
          <cell r="A8912" t="str">
            <v>50642052</v>
          </cell>
          <cell r="B8912" t="str">
            <v>禮服_男裝語言與國際慣例</v>
          </cell>
          <cell r="C8912" t="str">
            <v>劉瑞璞</v>
          </cell>
          <cell r="D8912">
            <v>165</v>
          </cell>
          <cell r="E8912">
            <v>0</v>
          </cell>
          <cell r="F8912" t="str">
            <v>平裝</v>
          </cell>
          <cell r="G8912" t="str">
            <v/>
          </cell>
          <cell r="H8912">
            <v>33</v>
          </cell>
          <cell r="I8912" t="str">
            <v/>
          </cell>
          <cell r="J8912" t="str">
            <v/>
          </cell>
          <cell r="K8912" t="str">
            <v/>
          </cell>
          <cell r="L8912" t="str">
            <v/>
          </cell>
          <cell r="M8912" t="str">
            <v>免稅</v>
          </cell>
          <cell r="N8912" t="str">
            <v>750642052X</v>
          </cell>
        </row>
        <row r="8913">
          <cell r="A8913" t="str">
            <v>50642734</v>
          </cell>
          <cell r="B8913" t="str">
            <v>新中國絲綢史記(1949-2000年)</v>
          </cell>
          <cell r="C8913" t="str">
            <v>王莊穆</v>
          </cell>
          <cell r="D8913">
            <v>450</v>
          </cell>
          <cell r="E8913">
            <v>0</v>
          </cell>
          <cell r="F8913" t="str">
            <v>精裝</v>
          </cell>
          <cell r="G8913" t="str">
            <v>中國紡織</v>
          </cell>
          <cell r="H8913">
            <v>90</v>
          </cell>
          <cell r="I8913" t="str">
            <v/>
          </cell>
          <cell r="J8913" t="str">
            <v/>
          </cell>
          <cell r="K8913" t="str">
            <v/>
          </cell>
          <cell r="L8913" t="str">
            <v/>
          </cell>
          <cell r="M8913" t="str">
            <v>免稅</v>
          </cell>
          <cell r="N8913" t="str">
            <v>7506427346</v>
          </cell>
        </row>
        <row r="8914">
          <cell r="A8914" t="str">
            <v>50643087</v>
          </cell>
          <cell r="B8914" t="str">
            <v>服飾民俗學_服飾文化學業書</v>
          </cell>
          <cell r="C8914" t="str">
            <v>華梅</v>
          </cell>
          <cell r="D8914">
            <v>130</v>
          </cell>
          <cell r="E8914">
            <v>0</v>
          </cell>
          <cell r="F8914" t="str">
            <v>平裝</v>
          </cell>
          <cell r="G8914" t="str">
            <v/>
          </cell>
          <cell r="H8914">
            <v>26</v>
          </cell>
          <cell r="I8914" t="str">
            <v/>
          </cell>
          <cell r="J8914" t="str">
            <v/>
          </cell>
          <cell r="K8914" t="str">
            <v/>
          </cell>
          <cell r="L8914" t="str">
            <v/>
          </cell>
          <cell r="M8914" t="str">
            <v>免稅</v>
          </cell>
          <cell r="N8914" t="str">
            <v>7506430878</v>
          </cell>
        </row>
        <row r="8915">
          <cell r="A8915" t="str">
            <v>50643184</v>
          </cell>
          <cell r="B8915" t="str">
            <v>找對色彩就美麗_西蔓色彩時代</v>
          </cell>
          <cell r="C8915" t="str">
            <v>於西蔓</v>
          </cell>
          <cell r="D8915">
            <v>99</v>
          </cell>
          <cell r="E8915">
            <v>0</v>
          </cell>
          <cell r="F8915" t="str">
            <v>平裝</v>
          </cell>
          <cell r="G8915" t="str">
            <v/>
          </cell>
          <cell r="H8915">
            <v>19.8</v>
          </cell>
          <cell r="I8915" t="str">
            <v/>
          </cell>
          <cell r="J8915" t="str">
            <v/>
          </cell>
          <cell r="K8915" t="str">
            <v/>
          </cell>
          <cell r="L8915" t="str">
            <v/>
          </cell>
          <cell r="M8915" t="str">
            <v>免稅</v>
          </cell>
          <cell r="N8915" t="str">
            <v>750643184X</v>
          </cell>
        </row>
        <row r="8916">
          <cell r="A8916" t="str">
            <v>50643214</v>
          </cell>
          <cell r="B8916" t="str">
            <v>大宅門內話管理</v>
          </cell>
          <cell r="C8916" t="str">
            <v>謝虹霞</v>
          </cell>
          <cell r="D8916">
            <v>140</v>
          </cell>
          <cell r="E8916">
            <v>0</v>
          </cell>
          <cell r="F8916" t="str">
            <v>平裝</v>
          </cell>
          <cell r="G8916" t="str">
            <v>中國紡織</v>
          </cell>
          <cell r="H8916">
            <v>28</v>
          </cell>
          <cell r="I8916" t="str">
            <v/>
          </cell>
          <cell r="J8916" t="str">
            <v/>
          </cell>
          <cell r="K8916" t="str">
            <v/>
          </cell>
          <cell r="L8916" t="str">
            <v/>
          </cell>
          <cell r="M8916" t="str">
            <v>免稅</v>
          </cell>
          <cell r="N8916" t="str">
            <v>7506432145</v>
          </cell>
        </row>
        <row r="8917">
          <cell r="A8917" t="str">
            <v>50643338</v>
          </cell>
          <cell r="B8917" t="str">
            <v>飾品十字繡</v>
          </cell>
          <cell r="C8917" t="str">
            <v>尤珈</v>
          </cell>
          <cell r="D8917">
            <v>150</v>
          </cell>
          <cell r="E8917">
            <v>2</v>
          </cell>
          <cell r="F8917" t="str">
            <v>平裝</v>
          </cell>
          <cell r="G8917" t="str">
            <v/>
          </cell>
          <cell r="H8917">
            <v>25</v>
          </cell>
          <cell r="I8917" t="str">
            <v/>
          </cell>
          <cell r="J8917" t="str">
            <v/>
          </cell>
          <cell r="K8917" t="str">
            <v/>
          </cell>
          <cell r="L8917" t="str">
            <v/>
          </cell>
          <cell r="M8917" t="str">
            <v>免稅</v>
          </cell>
          <cell r="N8917" t="str">
            <v>7506433389</v>
          </cell>
        </row>
        <row r="8918">
          <cell r="A8918" t="str">
            <v>50643464</v>
          </cell>
          <cell r="B8918" t="str">
            <v>服飾配件藝術(服裝高等教育"十五"規劃教材)</v>
          </cell>
          <cell r="C8918" t="str">
            <v>許星</v>
          </cell>
          <cell r="D8918">
            <v>160</v>
          </cell>
          <cell r="E8918">
            <v>0</v>
          </cell>
          <cell r="F8918" t="str">
            <v>平裝</v>
          </cell>
          <cell r="G8918" t="str">
            <v/>
          </cell>
          <cell r="H8918">
            <v>0</v>
          </cell>
          <cell r="I8918" t="str">
            <v/>
          </cell>
          <cell r="J8918" t="str">
            <v/>
          </cell>
          <cell r="K8918" t="str">
            <v/>
          </cell>
          <cell r="L8918" t="str">
            <v/>
          </cell>
          <cell r="M8918" t="str">
            <v>免稅</v>
          </cell>
          <cell r="N8918" t="str">
            <v>7506434644</v>
          </cell>
        </row>
        <row r="8919">
          <cell r="A8919" t="str">
            <v>50643614</v>
          </cell>
          <cell r="B8919" t="str">
            <v>食用菌養生</v>
          </cell>
          <cell r="C8919" t="str">
            <v>王其勝</v>
          </cell>
          <cell r="D8919">
            <v>125</v>
          </cell>
          <cell r="E8919">
            <v>0</v>
          </cell>
          <cell r="F8919" t="str">
            <v>平裝</v>
          </cell>
          <cell r="G8919" t="str">
            <v>中國紡織</v>
          </cell>
          <cell r="H8919">
            <v>25</v>
          </cell>
          <cell r="I8919" t="str">
            <v/>
          </cell>
          <cell r="J8919" t="str">
            <v/>
          </cell>
          <cell r="K8919" t="str">
            <v/>
          </cell>
          <cell r="L8919" t="str">
            <v/>
          </cell>
          <cell r="M8919" t="str">
            <v>免稅</v>
          </cell>
          <cell r="N8919" t="str">
            <v>7506436140</v>
          </cell>
        </row>
        <row r="8920">
          <cell r="A8920" t="str">
            <v>50643621</v>
          </cell>
          <cell r="B8920" t="str">
            <v>水產品養生</v>
          </cell>
          <cell r="C8920" t="str">
            <v>王其勝</v>
          </cell>
          <cell r="D8920">
            <v>125</v>
          </cell>
          <cell r="E8920">
            <v>0</v>
          </cell>
          <cell r="F8920" t="str">
            <v>平裝</v>
          </cell>
          <cell r="G8920" t="str">
            <v>中國紡織</v>
          </cell>
          <cell r="H8920">
            <v>25</v>
          </cell>
          <cell r="I8920" t="str">
            <v/>
          </cell>
          <cell r="J8920" t="str">
            <v/>
          </cell>
          <cell r="K8920" t="str">
            <v/>
          </cell>
          <cell r="L8920" t="str">
            <v/>
          </cell>
          <cell r="M8920" t="str">
            <v>免稅</v>
          </cell>
          <cell r="N8920" t="str">
            <v>7506436213</v>
          </cell>
        </row>
        <row r="8921">
          <cell r="A8921" t="str">
            <v>50643622</v>
          </cell>
          <cell r="B8921" t="str">
            <v>肉食養生</v>
          </cell>
          <cell r="C8921" t="str">
            <v>王其勝</v>
          </cell>
          <cell r="D8921">
            <v>150</v>
          </cell>
          <cell r="E8921">
            <v>0</v>
          </cell>
          <cell r="F8921" t="str">
            <v>平裝</v>
          </cell>
          <cell r="G8921" t="str">
            <v>中國紡織</v>
          </cell>
          <cell r="H8921">
            <v>25</v>
          </cell>
          <cell r="I8921" t="str">
            <v/>
          </cell>
          <cell r="J8921" t="str">
            <v/>
          </cell>
          <cell r="K8921" t="str">
            <v/>
          </cell>
          <cell r="L8921" t="str">
            <v/>
          </cell>
          <cell r="M8921" t="str">
            <v>免稅</v>
          </cell>
          <cell r="N8921" t="str">
            <v>7506436221</v>
          </cell>
        </row>
        <row r="8922">
          <cell r="A8922" t="str">
            <v>50643624</v>
          </cell>
          <cell r="B8922" t="str">
            <v>蔬菜養生</v>
          </cell>
          <cell r="C8922" t="str">
            <v>王其勝</v>
          </cell>
          <cell r="D8922">
            <v>125</v>
          </cell>
          <cell r="E8922">
            <v>0</v>
          </cell>
          <cell r="F8922" t="str">
            <v>平裝</v>
          </cell>
          <cell r="G8922" t="str">
            <v>中國紡織</v>
          </cell>
          <cell r="H8922">
            <v>25</v>
          </cell>
          <cell r="I8922" t="str">
            <v/>
          </cell>
          <cell r="J8922" t="str">
            <v/>
          </cell>
          <cell r="K8922" t="str">
            <v/>
          </cell>
          <cell r="L8922" t="str">
            <v/>
          </cell>
          <cell r="M8922" t="str">
            <v>免稅</v>
          </cell>
          <cell r="N8922" t="str">
            <v>7506436248</v>
          </cell>
        </row>
        <row r="8923">
          <cell r="A8923" t="str">
            <v>50643625</v>
          </cell>
          <cell r="B8923" t="str">
            <v>蛋品養生</v>
          </cell>
          <cell r="C8923" t="str">
            <v>王其勝</v>
          </cell>
          <cell r="D8923">
            <v>150</v>
          </cell>
          <cell r="E8923">
            <v>0</v>
          </cell>
          <cell r="F8923" t="str">
            <v>平裝</v>
          </cell>
          <cell r="G8923" t="str">
            <v>中國紡織</v>
          </cell>
          <cell r="H8923">
            <v>25</v>
          </cell>
          <cell r="I8923" t="str">
            <v/>
          </cell>
          <cell r="J8923" t="str">
            <v/>
          </cell>
          <cell r="K8923" t="str">
            <v/>
          </cell>
          <cell r="L8923" t="str">
            <v/>
          </cell>
          <cell r="M8923" t="str">
            <v>免稅</v>
          </cell>
          <cell r="N8923" t="str">
            <v>7506436256</v>
          </cell>
        </row>
        <row r="8924">
          <cell r="A8924" t="str">
            <v>50643702</v>
          </cell>
          <cell r="B8924" t="str">
            <v>最佳食物－世界衛生組織推薦的食物排行榜</v>
          </cell>
          <cell r="C8924" t="str">
            <v>徐曉檸</v>
          </cell>
          <cell r="D8924">
            <v>90</v>
          </cell>
          <cell r="E8924">
            <v>0</v>
          </cell>
          <cell r="F8924" t="str">
            <v>平裝</v>
          </cell>
          <cell r="G8924" t="str">
            <v>中國紡織</v>
          </cell>
          <cell r="H8924">
            <v>18</v>
          </cell>
          <cell r="I8924" t="str">
            <v/>
          </cell>
          <cell r="J8924" t="str">
            <v/>
          </cell>
          <cell r="K8924" t="str">
            <v/>
          </cell>
          <cell r="L8924" t="str">
            <v/>
          </cell>
          <cell r="M8924" t="str">
            <v>免稅</v>
          </cell>
          <cell r="N8924" t="str">
            <v>7506437023</v>
          </cell>
        </row>
        <row r="8925">
          <cell r="A8925" t="str">
            <v>50643703</v>
          </cell>
          <cell r="B8925" t="str">
            <v>食面埋伏-謹防日常生活的飲食陷阱</v>
          </cell>
          <cell r="C8925" t="str">
            <v>張迅捷</v>
          </cell>
          <cell r="D8925">
            <v>109</v>
          </cell>
          <cell r="E8925">
            <v>0</v>
          </cell>
          <cell r="F8925" t="str">
            <v>平裝</v>
          </cell>
          <cell r="G8925" t="str">
            <v/>
          </cell>
          <cell r="H8925">
            <v>21.8</v>
          </cell>
          <cell r="I8925" t="str">
            <v/>
          </cell>
          <cell r="J8925" t="str">
            <v/>
          </cell>
          <cell r="K8925" t="str">
            <v/>
          </cell>
          <cell r="L8925" t="str">
            <v/>
          </cell>
          <cell r="M8925" t="str">
            <v>免稅</v>
          </cell>
          <cell r="N8925" t="str">
            <v>7506437031</v>
          </cell>
        </row>
        <row r="8926">
          <cell r="A8926" t="str">
            <v>50643754</v>
          </cell>
          <cell r="B8926" t="str">
            <v>左手老子 右手孔子:感悟中國式智慧</v>
          </cell>
          <cell r="C8926" t="str">
            <v>0</v>
          </cell>
          <cell r="D8926">
            <v>140</v>
          </cell>
          <cell r="E8926">
            <v>0</v>
          </cell>
          <cell r="F8926" t="str">
            <v>平裝</v>
          </cell>
          <cell r="G8926" t="str">
            <v>中國紡織</v>
          </cell>
          <cell r="H8926">
            <v>28</v>
          </cell>
          <cell r="I8926" t="str">
            <v/>
          </cell>
          <cell r="J8926" t="str">
            <v/>
          </cell>
          <cell r="K8926" t="str">
            <v/>
          </cell>
          <cell r="L8926" t="str">
            <v/>
          </cell>
          <cell r="M8926" t="str">
            <v>免稅</v>
          </cell>
          <cell r="N8926" t="str">
            <v>7506437546</v>
          </cell>
        </row>
        <row r="8927">
          <cell r="A8927" t="str">
            <v>50643778</v>
          </cell>
          <cell r="B8927" t="str">
            <v>好飲食好健康</v>
          </cell>
          <cell r="C8927" t="str">
            <v>彭書淮</v>
          </cell>
          <cell r="D8927">
            <v>99</v>
          </cell>
          <cell r="E8927">
            <v>0</v>
          </cell>
          <cell r="F8927" t="str">
            <v>平裝</v>
          </cell>
          <cell r="G8927" t="str">
            <v/>
          </cell>
          <cell r="H8927">
            <v>19.8</v>
          </cell>
          <cell r="I8927" t="str">
            <v/>
          </cell>
          <cell r="J8927" t="str">
            <v/>
          </cell>
          <cell r="K8927" t="str">
            <v/>
          </cell>
          <cell r="L8927" t="str">
            <v/>
          </cell>
          <cell r="M8927" t="str">
            <v>免稅</v>
          </cell>
          <cell r="N8927" t="str">
            <v>7506437783</v>
          </cell>
        </row>
        <row r="8928">
          <cell r="A8928" t="str">
            <v>50643889</v>
          </cell>
          <cell r="B8928" t="str">
            <v>揚州私房菜</v>
          </cell>
          <cell r="C8928" t="str">
            <v>陳忠明</v>
          </cell>
          <cell r="D8928">
            <v>125</v>
          </cell>
          <cell r="E8928">
            <v>0</v>
          </cell>
          <cell r="F8928" t="str">
            <v>平裝</v>
          </cell>
          <cell r="G8928" t="str">
            <v>中國紡織</v>
          </cell>
          <cell r="H8928">
            <v>25</v>
          </cell>
          <cell r="I8928" t="str">
            <v/>
          </cell>
          <cell r="J8928" t="str">
            <v/>
          </cell>
          <cell r="K8928" t="str">
            <v/>
          </cell>
          <cell r="L8928" t="str">
            <v/>
          </cell>
          <cell r="M8928" t="str">
            <v>免稅</v>
          </cell>
          <cell r="N8928" t="str">
            <v>7506438895</v>
          </cell>
        </row>
        <row r="8929">
          <cell r="A8929" t="str">
            <v>50643913</v>
          </cell>
          <cell r="B8929" t="str">
            <v>藏獒——強者的生存法則</v>
          </cell>
          <cell r="C8929" t="str">
            <v>苟君勵編</v>
          </cell>
          <cell r="D8929">
            <v>149</v>
          </cell>
          <cell r="E8929">
            <v>0</v>
          </cell>
          <cell r="F8929" t="str">
            <v>平裝</v>
          </cell>
          <cell r="G8929" t="str">
            <v>中國紡織</v>
          </cell>
          <cell r="H8929">
            <v>29.8</v>
          </cell>
          <cell r="I8929" t="str">
            <v/>
          </cell>
          <cell r="J8929" t="str">
            <v/>
          </cell>
          <cell r="K8929" t="str">
            <v/>
          </cell>
          <cell r="L8929" t="str">
            <v/>
          </cell>
          <cell r="M8929" t="str">
            <v>免稅</v>
          </cell>
          <cell r="N8929" t="str">
            <v>7506439131</v>
          </cell>
        </row>
        <row r="8930">
          <cell r="A8930" t="str">
            <v>50643946</v>
          </cell>
          <cell r="B8930" t="str">
            <v>下館子常點的100道菜</v>
          </cell>
          <cell r="C8930" t="str">
            <v>陳緒榮</v>
          </cell>
          <cell r="D8930">
            <v>125</v>
          </cell>
          <cell r="E8930">
            <v>0</v>
          </cell>
          <cell r="F8930" t="str">
            <v>平裝</v>
          </cell>
          <cell r="G8930" t="str">
            <v>中國紡織</v>
          </cell>
          <cell r="H8930">
            <v>25</v>
          </cell>
          <cell r="I8930" t="str">
            <v/>
          </cell>
          <cell r="J8930" t="str">
            <v/>
          </cell>
          <cell r="K8930" t="str">
            <v/>
          </cell>
          <cell r="L8930" t="str">
            <v/>
          </cell>
          <cell r="M8930" t="str">
            <v>免稅</v>
          </cell>
          <cell r="N8930" t="str">
            <v>7506439468</v>
          </cell>
        </row>
        <row r="8931">
          <cell r="A8931" t="str">
            <v>50644028</v>
          </cell>
          <cell r="B8931" t="str">
            <v>隨園食單</v>
          </cell>
          <cell r="C8931" t="str">
            <v>(清)袁枚</v>
          </cell>
          <cell r="D8931">
            <v>108</v>
          </cell>
          <cell r="E8931">
            <v>0</v>
          </cell>
          <cell r="F8931" t="str">
            <v/>
          </cell>
          <cell r="G8931" t="str">
            <v>中國紡織</v>
          </cell>
          <cell r="H8931">
            <v>18</v>
          </cell>
          <cell r="I8931" t="str">
            <v/>
          </cell>
          <cell r="J8931" t="str">
            <v/>
          </cell>
          <cell r="K8931" t="str">
            <v/>
          </cell>
          <cell r="L8931" t="str">
            <v/>
          </cell>
          <cell r="M8931" t="str">
            <v>免稅</v>
          </cell>
          <cell r="N8931" t="str">
            <v>9787506440288</v>
          </cell>
        </row>
        <row r="8932">
          <cell r="A8932" t="str">
            <v>50644042</v>
          </cell>
          <cell r="B8932" t="str">
            <v>食經</v>
          </cell>
          <cell r="C8932" t="str">
            <v>[清][袁枚]</v>
          </cell>
          <cell r="D8932">
            <v>169</v>
          </cell>
          <cell r="E8932">
            <v>0</v>
          </cell>
          <cell r="F8932" t="str">
            <v>平裝</v>
          </cell>
          <cell r="G8932" t="str">
            <v>中國紡織</v>
          </cell>
          <cell r="H8932">
            <v>33.799999999999997</v>
          </cell>
          <cell r="I8932" t="str">
            <v/>
          </cell>
          <cell r="J8932" t="str">
            <v/>
          </cell>
          <cell r="K8932" t="str">
            <v/>
          </cell>
          <cell r="L8932" t="str">
            <v/>
          </cell>
          <cell r="M8932" t="str">
            <v>免稅</v>
          </cell>
          <cell r="N8932" t="str">
            <v>7506440423</v>
          </cell>
        </row>
        <row r="8933">
          <cell r="A8933" t="str">
            <v>50644048</v>
          </cell>
          <cell r="B8933" t="str">
            <v>茶經</v>
          </cell>
          <cell r="C8933" t="str">
            <v>唐[陸羽]</v>
          </cell>
          <cell r="D8933">
            <v>169</v>
          </cell>
          <cell r="E8933">
            <v>0</v>
          </cell>
          <cell r="F8933" t="str">
            <v>平裝</v>
          </cell>
          <cell r="G8933" t="str">
            <v>中國紡織</v>
          </cell>
          <cell r="H8933">
            <v>33.799999999999997</v>
          </cell>
          <cell r="I8933" t="str">
            <v/>
          </cell>
          <cell r="J8933" t="str">
            <v/>
          </cell>
          <cell r="K8933" t="str">
            <v/>
          </cell>
          <cell r="L8933" t="str">
            <v/>
          </cell>
          <cell r="M8933" t="str">
            <v>免稅</v>
          </cell>
          <cell r="N8933" t="str">
            <v>7506440482</v>
          </cell>
        </row>
        <row r="8934">
          <cell r="A8934" t="str">
            <v>50644204</v>
          </cell>
          <cell r="B8934" t="str">
            <v>大學(國學今讀大書院)</v>
          </cell>
          <cell r="C8934" t="str">
            <v>曾參著</v>
          </cell>
          <cell r="D8934">
            <v>134</v>
          </cell>
          <cell r="E8934">
            <v>0</v>
          </cell>
          <cell r="F8934" t="str">
            <v>平裝</v>
          </cell>
          <cell r="G8934" t="str">
            <v>中國紡織</v>
          </cell>
          <cell r="H8934">
            <v>26.8</v>
          </cell>
          <cell r="I8934" t="str">
            <v/>
          </cell>
          <cell r="J8934" t="str">
            <v/>
          </cell>
          <cell r="K8934" t="str">
            <v/>
          </cell>
          <cell r="L8934" t="str">
            <v/>
          </cell>
          <cell r="M8934" t="str">
            <v>免稅</v>
          </cell>
          <cell r="N8934" t="str">
            <v>7506442043</v>
          </cell>
        </row>
        <row r="8935">
          <cell r="A8935" t="str">
            <v>50644221</v>
          </cell>
          <cell r="B8935" t="str">
            <v>孔子國學院</v>
          </cell>
          <cell r="C8935" t="str">
            <v>常鏵</v>
          </cell>
          <cell r="D8935">
            <v>175</v>
          </cell>
          <cell r="E8935">
            <v>0</v>
          </cell>
          <cell r="F8935" t="str">
            <v>平裝</v>
          </cell>
          <cell r="G8935" t="str">
            <v>中國紡織</v>
          </cell>
          <cell r="H8935">
            <v>35</v>
          </cell>
          <cell r="I8935" t="str">
            <v/>
          </cell>
          <cell r="J8935" t="str">
            <v/>
          </cell>
          <cell r="K8935" t="str">
            <v/>
          </cell>
          <cell r="L8935" t="str">
            <v/>
          </cell>
          <cell r="M8935" t="str">
            <v>免稅</v>
          </cell>
          <cell r="N8935" t="str">
            <v>7506442213</v>
          </cell>
        </row>
        <row r="8936">
          <cell r="A8936" t="str">
            <v>50644229</v>
          </cell>
          <cell r="B8936" t="str">
            <v>呻吟語(國學今讀大書院)</v>
          </cell>
          <cell r="C8936" t="str">
            <v>呂坤著</v>
          </cell>
          <cell r="D8936">
            <v>180</v>
          </cell>
          <cell r="E8936">
            <v>0</v>
          </cell>
          <cell r="F8936" t="str">
            <v>平裝</v>
          </cell>
          <cell r="G8936" t="str">
            <v>中國紡織</v>
          </cell>
          <cell r="H8936">
            <v>36</v>
          </cell>
          <cell r="I8936" t="str">
            <v/>
          </cell>
          <cell r="J8936" t="str">
            <v/>
          </cell>
          <cell r="K8936" t="str">
            <v/>
          </cell>
          <cell r="L8936" t="str">
            <v/>
          </cell>
          <cell r="M8936" t="str">
            <v>免稅</v>
          </cell>
          <cell r="N8936" t="str">
            <v>7506442299</v>
          </cell>
        </row>
        <row r="8937">
          <cell r="A8937" t="str">
            <v>50644253</v>
          </cell>
          <cell r="B8937" t="str">
            <v>老子國學院(中華經典智慧叢書)</v>
          </cell>
          <cell r="C8937" t="str">
            <v>常樺編著</v>
          </cell>
          <cell r="D8937">
            <v>175</v>
          </cell>
          <cell r="E8937">
            <v>0</v>
          </cell>
          <cell r="F8937" t="str">
            <v>平裝</v>
          </cell>
          <cell r="G8937" t="str">
            <v>中國紡織</v>
          </cell>
          <cell r="H8937">
            <v>35</v>
          </cell>
          <cell r="I8937" t="str">
            <v/>
          </cell>
          <cell r="J8937" t="str">
            <v/>
          </cell>
          <cell r="K8937" t="str">
            <v/>
          </cell>
          <cell r="L8937" t="str">
            <v/>
          </cell>
          <cell r="M8937" t="str">
            <v>免稅</v>
          </cell>
          <cell r="N8937" t="str">
            <v>7506442531</v>
          </cell>
        </row>
        <row r="8938">
          <cell r="A8938" t="str">
            <v>50644276</v>
          </cell>
          <cell r="B8938" t="str">
            <v>荀子(國學今讀大書院)</v>
          </cell>
          <cell r="C8938" t="str">
            <v>荀況著</v>
          </cell>
          <cell r="D8938">
            <v>175</v>
          </cell>
          <cell r="E8938">
            <v>0</v>
          </cell>
          <cell r="F8938" t="str">
            <v>平裝</v>
          </cell>
          <cell r="G8938" t="str">
            <v>中國紡織</v>
          </cell>
          <cell r="H8938">
            <v>35</v>
          </cell>
          <cell r="I8938" t="str">
            <v/>
          </cell>
          <cell r="J8938" t="str">
            <v/>
          </cell>
          <cell r="K8938" t="str">
            <v/>
          </cell>
          <cell r="L8938" t="str">
            <v/>
          </cell>
          <cell r="M8938" t="str">
            <v>免稅</v>
          </cell>
          <cell r="N8938" t="str">
            <v>7506442760</v>
          </cell>
        </row>
        <row r="8939">
          <cell r="A8939" t="str">
            <v>50644316</v>
          </cell>
          <cell r="B8939" t="str">
            <v>幽夢影</v>
          </cell>
          <cell r="C8939" t="str">
            <v/>
          </cell>
          <cell r="D8939">
            <v>134</v>
          </cell>
          <cell r="E8939">
            <v>0</v>
          </cell>
          <cell r="F8939" t="str">
            <v>平裝</v>
          </cell>
          <cell r="G8939" t="str">
            <v>中國紡織</v>
          </cell>
          <cell r="H8939">
            <v>26.8</v>
          </cell>
          <cell r="I8939" t="str">
            <v/>
          </cell>
          <cell r="J8939" t="str">
            <v/>
          </cell>
          <cell r="K8939" t="str">
            <v/>
          </cell>
          <cell r="L8939" t="str">
            <v/>
          </cell>
          <cell r="M8939" t="str">
            <v>免稅</v>
          </cell>
          <cell r="N8939" t="str">
            <v>7506443163</v>
          </cell>
        </row>
        <row r="8940">
          <cell r="A8940" t="str">
            <v>50644340</v>
          </cell>
          <cell r="B8940" t="str">
            <v>一生要瞭解的30場歷史興衰</v>
          </cell>
          <cell r="C8940" t="str">
            <v>胡婧</v>
          </cell>
          <cell r="D8940">
            <v>140</v>
          </cell>
          <cell r="E8940">
            <v>0</v>
          </cell>
          <cell r="F8940" t="str">
            <v>平裝</v>
          </cell>
          <cell r="G8940" t="str">
            <v>中國紡織</v>
          </cell>
          <cell r="H8940">
            <v>28</v>
          </cell>
          <cell r="I8940" t="str">
            <v/>
          </cell>
          <cell r="J8940" t="str">
            <v/>
          </cell>
          <cell r="K8940" t="str">
            <v/>
          </cell>
          <cell r="L8940" t="str">
            <v/>
          </cell>
          <cell r="M8940" t="str">
            <v>免稅</v>
          </cell>
          <cell r="N8940" t="str">
            <v>9787506443401</v>
          </cell>
        </row>
        <row r="8941">
          <cell r="A8941" t="str">
            <v>50644362</v>
          </cell>
          <cell r="B8941" t="str">
            <v>史記·世家(國學今讀大書院)</v>
          </cell>
          <cell r="C8941" t="str">
            <v>司馬遷原典</v>
          </cell>
          <cell r="D8941">
            <v>165</v>
          </cell>
          <cell r="E8941">
            <v>0</v>
          </cell>
          <cell r="F8941" t="str">
            <v>平裝</v>
          </cell>
          <cell r="G8941" t="str">
            <v>中國紡織</v>
          </cell>
          <cell r="H8941">
            <v>33</v>
          </cell>
          <cell r="I8941" t="str">
            <v/>
          </cell>
          <cell r="J8941" t="str">
            <v/>
          </cell>
          <cell r="K8941" t="str">
            <v/>
          </cell>
          <cell r="L8941" t="str">
            <v/>
          </cell>
          <cell r="M8941" t="str">
            <v>免稅</v>
          </cell>
          <cell r="N8941" t="str">
            <v>7506443627</v>
          </cell>
        </row>
        <row r="8942">
          <cell r="A8942" t="str">
            <v>50644367</v>
          </cell>
          <cell r="B8942" t="str">
            <v>史記·本紀(國學今讀大書院)</v>
          </cell>
          <cell r="C8942" t="str">
            <v>司馬遷著</v>
          </cell>
          <cell r="D8942">
            <v>165</v>
          </cell>
          <cell r="E8942">
            <v>0</v>
          </cell>
          <cell r="F8942" t="str">
            <v>平裝</v>
          </cell>
          <cell r="G8942" t="str">
            <v>中國紡織</v>
          </cell>
          <cell r="H8942">
            <v>33</v>
          </cell>
          <cell r="I8942" t="str">
            <v/>
          </cell>
          <cell r="J8942" t="str">
            <v/>
          </cell>
          <cell r="K8942" t="str">
            <v/>
          </cell>
          <cell r="L8942" t="str">
            <v/>
          </cell>
          <cell r="M8942" t="str">
            <v>免稅</v>
          </cell>
          <cell r="N8942" t="str">
            <v>7506443678</v>
          </cell>
        </row>
        <row r="8943">
          <cell r="A8943" t="str">
            <v>50644399</v>
          </cell>
          <cell r="B8943" t="str">
            <v>墨子</v>
          </cell>
          <cell r="C8943" t="str">
            <v/>
          </cell>
          <cell r="D8943">
            <v>175</v>
          </cell>
          <cell r="E8943">
            <v>0</v>
          </cell>
          <cell r="F8943" t="str">
            <v>平裝</v>
          </cell>
          <cell r="G8943" t="str">
            <v>中國紡織</v>
          </cell>
          <cell r="H8943">
            <v>35</v>
          </cell>
          <cell r="I8943" t="str">
            <v/>
          </cell>
          <cell r="J8943" t="str">
            <v/>
          </cell>
          <cell r="K8943" t="str">
            <v/>
          </cell>
          <cell r="L8943" t="str">
            <v/>
          </cell>
          <cell r="M8943" t="str">
            <v>免稅</v>
          </cell>
          <cell r="N8943" t="str">
            <v>7506443996</v>
          </cell>
        </row>
        <row r="8944">
          <cell r="A8944" t="str">
            <v>50644402</v>
          </cell>
          <cell r="B8944" t="str">
            <v>蘇東坡的千年人生智慧</v>
          </cell>
          <cell r="C8944" t="str">
            <v>葉飛</v>
          </cell>
          <cell r="D8944">
            <v>100</v>
          </cell>
          <cell r="E8944">
            <v>0</v>
          </cell>
          <cell r="F8944" t="str">
            <v>平裝</v>
          </cell>
          <cell r="G8944" t="str">
            <v>中國紡織</v>
          </cell>
          <cell r="H8944">
            <v>20</v>
          </cell>
          <cell r="I8944" t="str">
            <v/>
          </cell>
          <cell r="J8944" t="str">
            <v/>
          </cell>
          <cell r="K8944" t="str">
            <v/>
          </cell>
          <cell r="L8944" t="str">
            <v/>
          </cell>
          <cell r="M8944" t="str">
            <v>免稅</v>
          </cell>
          <cell r="N8944" t="str">
            <v>9787506444026</v>
          </cell>
        </row>
        <row r="8945">
          <cell r="A8945" t="str">
            <v>50644534</v>
          </cell>
          <cell r="B8945" t="str">
            <v>國學今讀大書院：資治通鑒</v>
          </cell>
          <cell r="C8945" t="str">
            <v>[北宋]司馬光</v>
          </cell>
          <cell r="D8945">
            <v>190</v>
          </cell>
          <cell r="E8945">
            <v>0</v>
          </cell>
          <cell r="F8945" t="str">
            <v>平裝</v>
          </cell>
          <cell r="G8945" t="str">
            <v>中國紡織</v>
          </cell>
          <cell r="H8945">
            <v>38</v>
          </cell>
          <cell r="I8945" t="str">
            <v/>
          </cell>
          <cell r="J8945" t="str">
            <v/>
          </cell>
          <cell r="K8945" t="str">
            <v/>
          </cell>
          <cell r="L8945" t="str">
            <v/>
          </cell>
          <cell r="M8945" t="str">
            <v>免稅</v>
          </cell>
          <cell r="N8945" t="str">
            <v>9787506445344</v>
          </cell>
        </row>
        <row r="8946">
          <cell r="A8946" t="str">
            <v>50645590</v>
          </cell>
          <cell r="B8946" t="str">
            <v>品三國：謀略應用的智慧(品讀四大名著，點亮智慧人生)</v>
          </cell>
          <cell r="C8946" t="str">
            <v>李文庠、高桂楨、趙楓</v>
          </cell>
          <cell r="D8946">
            <v>161</v>
          </cell>
          <cell r="E8946">
            <v>0</v>
          </cell>
          <cell r="F8946" t="str">
            <v>平裝</v>
          </cell>
          <cell r="G8946" t="str">
            <v>中國紡織</v>
          </cell>
          <cell r="H8946">
            <v>26.8</v>
          </cell>
          <cell r="I8946" t="str">
            <v/>
          </cell>
          <cell r="J8946" t="str">
            <v/>
          </cell>
          <cell r="K8946" t="str">
            <v/>
          </cell>
          <cell r="L8946" t="str">
            <v/>
          </cell>
          <cell r="M8946" t="str">
            <v>免稅</v>
          </cell>
          <cell r="N8946" t="str">
            <v>9787506455909</v>
          </cell>
        </row>
        <row r="8947">
          <cell r="A8947" t="str">
            <v>50645626</v>
          </cell>
          <cell r="B8947" t="str">
            <v>智慧書——永恆的處世經典</v>
          </cell>
          <cell r="C8947" t="str">
            <v>(西)葛拉西安</v>
          </cell>
          <cell r="D8947">
            <v>119</v>
          </cell>
          <cell r="E8947">
            <v>0</v>
          </cell>
          <cell r="F8947" t="str">
            <v/>
          </cell>
          <cell r="G8947" t="str">
            <v>中國紡織</v>
          </cell>
          <cell r="H8947">
            <v>19.8</v>
          </cell>
          <cell r="I8947" t="str">
            <v/>
          </cell>
          <cell r="J8947" t="str">
            <v/>
          </cell>
          <cell r="K8947" t="str">
            <v/>
          </cell>
          <cell r="L8947" t="str">
            <v/>
          </cell>
          <cell r="M8947" t="str">
            <v>免稅</v>
          </cell>
          <cell r="N8947" t="str">
            <v>9787506456265</v>
          </cell>
        </row>
        <row r="8948">
          <cell r="A8948" t="str">
            <v>50645642</v>
          </cell>
          <cell r="B8948" t="str">
            <v>讀水滸析哲理</v>
          </cell>
          <cell r="C8948" t="str">
            <v>李文癢</v>
          </cell>
          <cell r="D8948">
            <v>161</v>
          </cell>
          <cell r="E8948">
            <v>0</v>
          </cell>
          <cell r="F8948" t="str">
            <v>平裝</v>
          </cell>
          <cell r="G8948" t="str">
            <v>中國紡織</v>
          </cell>
          <cell r="H8948">
            <v>26.8</v>
          </cell>
          <cell r="I8948" t="str">
            <v/>
          </cell>
          <cell r="J8948" t="str">
            <v/>
          </cell>
          <cell r="K8948" t="str">
            <v/>
          </cell>
          <cell r="L8948" t="str">
            <v/>
          </cell>
          <cell r="M8948" t="str">
            <v>免稅</v>
          </cell>
          <cell r="N8948" t="str">
            <v>9787506456425</v>
          </cell>
        </row>
        <row r="8949">
          <cell r="A8949" t="str">
            <v>50645652</v>
          </cell>
          <cell r="B8949" t="str">
            <v>賞紅樓悟人生</v>
          </cell>
          <cell r="C8949" t="str">
            <v>李文癢</v>
          </cell>
          <cell r="D8949">
            <v>149</v>
          </cell>
          <cell r="E8949">
            <v>0</v>
          </cell>
          <cell r="F8949" t="str">
            <v>平裝</v>
          </cell>
          <cell r="G8949" t="str">
            <v>中國紡織</v>
          </cell>
          <cell r="H8949">
            <v>24.8</v>
          </cell>
          <cell r="I8949" t="str">
            <v/>
          </cell>
          <cell r="J8949" t="str">
            <v/>
          </cell>
          <cell r="K8949" t="str">
            <v/>
          </cell>
          <cell r="L8949" t="str">
            <v/>
          </cell>
          <cell r="M8949" t="str">
            <v>免稅</v>
          </cell>
          <cell r="N8949" t="str">
            <v>9787506456524</v>
          </cell>
        </row>
        <row r="8950">
          <cell r="A8950" t="str">
            <v>50645669</v>
          </cell>
          <cell r="B8950" t="str">
            <v>話西遊養品性</v>
          </cell>
          <cell r="C8950" t="str">
            <v>李文癢</v>
          </cell>
          <cell r="D8950">
            <v>149</v>
          </cell>
          <cell r="E8950">
            <v>0</v>
          </cell>
          <cell r="F8950" t="str">
            <v>平裝</v>
          </cell>
          <cell r="G8950" t="str">
            <v>中國紡織</v>
          </cell>
          <cell r="H8950">
            <v>24.8</v>
          </cell>
          <cell r="I8950" t="str">
            <v/>
          </cell>
          <cell r="J8950" t="str">
            <v/>
          </cell>
          <cell r="K8950" t="str">
            <v/>
          </cell>
          <cell r="L8950" t="str">
            <v/>
          </cell>
          <cell r="M8950" t="str">
            <v>免稅</v>
          </cell>
          <cell r="N8950" t="str">
            <v>9787506456692</v>
          </cell>
        </row>
        <row r="8951">
          <cell r="A8951" t="str">
            <v>50645989</v>
          </cell>
          <cell r="B8951" t="str">
            <v>左手易經右手道德經</v>
          </cell>
          <cell r="C8951" t="str">
            <v>李志敏</v>
          </cell>
          <cell r="D8951">
            <v>221</v>
          </cell>
          <cell r="E8951">
            <v>0</v>
          </cell>
          <cell r="F8951" t="str">
            <v>平裝</v>
          </cell>
          <cell r="G8951" t="str">
            <v>中國紡織</v>
          </cell>
          <cell r="H8951">
            <v>36.799999999999997</v>
          </cell>
          <cell r="I8951" t="str">
            <v/>
          </cell>
          <cell r="J8951" t="str">
            <v/>
          </cell>
          <cell r="K8951" t="str">
            <v/>
          </cell>
          <cell r="L8951" t="str">
            <v/>
          </cell>
          <cell r="M8951" t="str">
            <v>免稅</v>
          </cell>
          <cell r="N8951" t="str">
            <v>9787506459891</v>
          </cell>
        </row>
        <row r="8952">
          <cell r="A8952" t="str">
            <v>50646009</v>
          </cell>
          <cell r="B8952" t="str">
            <v>道德經全鑒</v>
          </cell>
          <cell r="C8952" t="str">
            <v>東籬子編著</v>
          </cell>
          <cell r="D8952">
            <v>221</v>
          </cell>
          <cell r="E8952">
            <v>0</v>
          </cell>
          <cell r="F8952" t="str">
            <v/>
          </cell>
          <cell r="G8952" t="str">
            <v>中國紡織</v>
          </cell>
          <cell r="H8952">
            <v>36.799999999999997</v>
          </cell>
          <cell r="I8952" t="str">
            <v/>
          </cell>
          <cell r="J8952" t="str">
            <v/>
          </cell>
          <cell r="K8952" t="str">
            <v/>
          </cell>
          <cell r="L8952" t="str">
            <v/>
          </cell>
          <cell r="M8952" t="str">
            <v>免稅</v>
          </cell>
          <cell r="N8952" t="str">
            <v>9787506460095</v>
          </cell>
        </row>
        <row r="8953">
          <cell r="A8953" t="str">
            <v>50646073</v>
          </cell>
          <cell r="B8953" t="str">
            <v>素食養生事典</v>
          </cell>
          <cell r="C8953" t="str">
            <v>簡芝妍</v>
          </cell>
          <cell r="D8953">
            <v>239</v>
          </cell>
          <cell r="E8953">
            <v>0</v>
          </cell>
          <cell r="F8953" t="str">
            <v>平裝</v>
          </cell>
          <cell r="G8953" t="str">
            <v>中國紡織</v>
          </cell>
          <cell r="H8953">
            <v>39.799999999999997</v>
          </cell>
          <cell r="I8953" t="str">
            <v/>
          </cell>
          <cell r="J8953" t="str">
            <v/>
          </cell>
          <cell r="K8953" t="str">
            <v/>
          </cell>
          <cell r="L8953" t="str">
            <v/>
          </cell>
          <cell r="M8953" t="str">
            <v>免稅</v>
          </cell>
          <cell r="N8953" t="str">
            <v>9787506460736</v>
          </cell>
        </row>
        <row r="8954">
          <cell r="A8954" t="str">
            <v>50646130</v>
          </cell>
          <cell r="B8954" t="str">
            <v>一讀就懂的心理學</v>
          </cell>
          <cell r="C8954" t="str">
            <v>耿興永</v>
          </cell>
          <cell r="D8954">
            <v>179</v>
          </cell>
          <cell r="E8954">
            <v>0</v>
          </cell>
          <cell r="F8954" t="str">
            <v>平裝</v>
          </cell>
          <cell r="G8954" t="str">
            <v>中國紡織</v>
          </cell>
          <cell r="H8954">
            <v>29.8</v>
          </cell>
          <cell r="I8954" t="str">
            <v/>
          </cell>
          <cell r="J8954" t="str">
            <v/>
          </cell>
          <cell r="K8954" t="str">
            <v/>
          </cell>
          <cell r="L8954" t="str">
            <v/>
          </cell>
          <cell r="M8954" t="str">
            <v>免稅</v>
          </cell>
          <cell r="N8954" t="str">
            <v>9787506461306</v>
          </cell>
        </row>
        <row r="8955">
          <cell r="A8955" t="str">
            <v>50646145</v>
          </cell>
          <cell r="B8955" t="str">
            <v>養生先健腦：解密健康的首要任務是養腦</v>
          </cell>
          <cell r="C8955" t="str">
            <v>養生堂國醫保健課題組編</v>
          </cell>
          <cell r="D8955">
            <v>179</v>
          </cell>
          <cell r="E8955">
            <v>0</v>
          </cell>
          <cell r="F8955" t="str">
            <v>平裝</v>
          </cell>
          <cell r="G8955" t="str">
            <v>中國紡織</v>
          </cell>
          <cell r="H8955">
            <v>29.8</v>
          </cell>
          <cell r="I8955" t="str">
            <v/>
          </cell>
          <cell r="J8955" t="str">
            <v/>
          </cell>
          <cell r="K8955" t="str">
            <v/>
          </cell>
          <cell r="L8955" t="str">
            <v/>
          </cell>
          <cell r="M8955" t="str">
            <v>免稅</v>
          </cell>
          <cell r="N8955" t="str">
            <v>9787506461450</v>
          </cell>
        </row>
        <row r="8956">
          <cell r="A8956" t="str">
            <v>50646169</v>
          </cell>
          <cell r="B8956" t="str">
            <v>3分鐘小動作打健康金典</v>
          </cell>
          <cell r="C8956" t="str">
            <v>圖說國醫養生課題組編</v>
          </cell>
          <cell r="D8956">
            <v>168</v>
          </cell>
          <cell r="E8956">
            <v>0</v>
          </cell>
          <cell r="F8956" t="str">
            <v>平裝</v>
          </cell>
          <cell r="G8956" t="str">
            <v>中國紡織</v>
          </cell>
          <cell r="H8956">
            <v>28</v>
          </cell>
          <cell r="I8956" t="str">
            <v/>
          </cell>
          <cell r="J8956" t="str">
            <v/>
          </cell>
          <cell r="K8956" t="str">
            <v/>
          </cell>
          <cell r="L8956" t="str">
            <v/>
          </cell>
          <cell r="M8956" t="str">
            <v>免稅</v>
          </cell>
          <cell r="N8956" t="str">
            <v>9787506461696</v>
          </cell>
        </row>
        <row r="8957">
          <cell r="A8957" t="str">
            <v>50646205</v>
          </cell>
          <cell r="B8957" t="str">
            <v>心態好的女人最好命</v>
          </cell>
          <cell r="C8957" t="str">
            <v>佳薇</v>
          </cell>
          <cell r="D8957">
            <v>179</v>
          </cell>
          <cell r="E8957">
            <v>0</v>
          </cell>
          <cell r="F8957" t="str">
            <v>平裝</v>
          </cell>
          <cell r="G8957" t="str">
            <v>中國紡織</v>
          </cell>
          <cell r="H8957">
            <v>29.8</v>
          </cell>
          <cell r="I8957" t="str">
            <v/>
          </cell>
          <cell r="J8957" t="str">
            <v/>
          </cell>
          <cell r="K8957" t="str">
            <v/>
          </cell>
          <cell r="L8957" t="str">
            <v/>
          </cell>
          <cell r="M8957" t="str">
            <v>免稅</v>
          </cell>
          <cell r="N8957" t="str">
            <v>9787506462051</v>
          </cell>
        </row>
        <row r="8958">
          <cell r="A8958" t="str">
            <v>50646284</v>
          </cell>
          <cell r="B8958" t="str">
            <v>三天讀懂五千年歷史</v>
          </cell>
          <cell r="C8958" t="str">
            <v>劉海英</v>
          </cell>
          <cell r="D8958">
            <v>210</v>
          </cell>
          <cell r="E8958">
            <v>0</v>
          </cell>
          <cell r="F8958" t="str">
            <v>平裝</v>
          </cell>
          <cell r="G8958" t="str">
            <v>中國紡織</v>
          </cell>
          <cell r="H8958">
            <v>35</v>
          </cell>
          <cell r="I8958" t="str">
            <v/>
          </cell>
          <cell r="J8958" t="str">
            <v/>
          </cell>
          <cell r="K8958" t="str">
            <v/>
          </cell>
          <cell r="L8958" t="str">
            <v/>
          </cell>
          <cell r="M8958" t="str">
            <v>免稅</v>
          </cell>
          <cell r="N8958" t="str">
            <v>9787506462846</v>
          </cell>
        </row>
        <row r="8959">
          <cell r="A8959" t="str">
            <v>50646285</v>
          </cell>
          <cell r="B8959" t="str">
            <v>三天讀懂五千年中國史</v>
          </cell>
          <cell r="C8959" t="str">
            <v>劉海英. 編著</v>
          </cell>
          <cell r="D8959">
            <v>210</v>
          </cell>
          <cell r="E8959">
            <v>0</v>
          </cell>
          <cell r="F8959" t="str">
            <v>平裝</v>
          </cell>
          <cell r="G8959" t="str">
            <v>中國紡織</v>
          </cell>
          <cell r="H8959">
            <v>35</v>
          </cell>
          <cell r="I8959" t="str">
            <v/>
          </cell>
          <cell r="J8959" t="str">
            <v/>
          </cell>
          <cell r="K8959" t="str">
            <v/>
          </cell>
          <cell r="L8959" t="str">
            <v/>
          </cell>
          <cell r="M8959" t="str">
            <v>免稅</v>
          </cell>
          <cell r="N8959" t="str">
            <v>9787506462853</v>
          </cell>
        </row>
        <row r="8960">
          <cell r="A8960" t="str">
            <v>50647538</v>
          </cell>
          <cell r="B8960" t="str">
            <v>圖解素書</v>
          </cell>
          <cell r="C8960" t="str">
            <v>遲雙明</v>
          </cell>
          <cell r="D8960">
            <v>294</v>
          </cell>
          <cell r="E8960">
            <v>0</v>
          </cell>
          <cell r="F8960" t="str">
            <v>平裝</v>
          </cell>
          <cell r="G8960" t="str">
            <v>中國紡織</v>
          </cell>
          <cell r="H8960">
            <v>49</v>
          </cell>
          <cell r="I8960" t="str">
            <v/>
          </cell>
          <cell r="J8960" t="str">
            <v/>
          </cell>
          <cell r="K8960" t="str">
            <v/>
          </cell>
          <cell r="L8960" t="str">
            <v/>
          </cell>
          <cell r="M8960" t="str">
            <v>免稅</v>
          </cell>
          <cell r="N8960" t="str">
            <v>9787506475389</v>
          </cell>
        </row>
        <row r="8961">
          <cell r="A8961" t="str">
            <v>50651214</v>
          </cell>
          <cell r="B8961" t="str">
            <v>中國歷代軍事家. 中國軍事史普及叢書</v>
          </cell>
          <cell r="C8961" t="str">
            <v>編委</v>
          </cell>
          <cell r="D8961">
            <v>336</v>
          </cell>
          <cell r="E8961">
            <v>0</v>
          </cell>
          <cell r="F8961" t="str">
            <v/>
          </cell>
          <cell r="G8961" t="str">
            <v>解放軍文藝</v>
          </cell>
          <cell r="H8961">
            <v>56</v>
          </cell>
          <cell r="I8961" t="str">
            <v/>
          </cell>
          <cell r="J8961" t="str">
            <v/>
          </cell>
          <cell r="K8961" t="str">
            <v/>
          </cell>
          <cell r="L8961" t="str">
            <v/>
          </cell>
          <cell r="M8961" t="str">
            <v>免稅</v>
          </cell>
          <cell r="N8961" t="str">
            <v>9787506512145</v>
          </cell>
        </row>
        <row r="8962">
          <cell r="A8962" t="str">
            <v>50651522</v>
          </cell>
          <cell r="B8962" t="str">
            <v>中國歷代軍事工程. 中國軍事史普及叢書</v>
          </cell>
          <cell r="C8962" t="str">
            <v>編委</v>
          </cell>
          <cell r="D8962">
            <v>228</v>
          </cell>
          <cell r="E8962">
            <v>0</v>
          </cell>
          <cell r="F8962" t="str">
            <v>平裝</v>
          </cell>
          <cell r="G8962" t="str">
            <v>解放軍文藝</v>
          </cell>
          <cell r="H8962">
            <v>38</v>
          </cell>
          <cell r="I8962" t="str">
            <v/>
          </cell>
          <cell r="J8962" t="str">
            <v/>
          </cell>
          <cell r="K8962" t="str">
            <v/>
          </cell>
          <cell r="L8962" t="str">
            <v/>
          </cell>
          <cell r="M8962" t="str">
            <v>免稅</v>
          </cell>
          <cell r="N8962" t="str">
            <v>9787506515221</v>
          </cell>
        </row>
        <row r="8963">
          <cell r="A8963" t="str">
            <v>50653808</v>
          </cell>
          <cell r="B8963" t="str">
            <v>羅科索夫斯基元帥戰爭回憶錄</v>
          </cell>
          <cell r="C8963" t="str">
            <v>羅科索夫斯基</v>
          </cell>
          <cell r="D8963">
            <v>126</v>
          </cell>
          <cell r="E8963">
            <v>0</v>
          </cell>
          <cell r="F8963" t="str">
            <v>平裝</v>
          </cell>
          <cell r="G8963" t="str">
            <v>解放軍文藝</v>
          </cell>
          <cell r="H8963">
            <v>21</v>
          </cell>
          <cell r="I8963" t="str">
            <v/>
          </cell>
          <cell r="J8963" t="str">
            <v/>
          </cell>
          <cell r="K8963" t="str">
            <v/>
          </cell>
          <cell r="L8963" t="str">
            <v/>
          </cell>
          <cell r="M8963" t="str">
            <v>免稅</v>
          </cell>
          <cell r="N8963" t="str">
            <v>9787506538084</v>
          </cell>
        </row>
        <row r="8964">
          <cell r="A8964" t="str">
            <v>50654197</v>
          </cell>
          <cell r="B8964" t="str">
            <v>中國歷代軍事戰略. 中國軍事史普及叢書</v>
          </cell>
          <cell r="C8964" t="str">
            <v>編委</v>
          </cell>
          <cell r="D8964">
            <v>534</v>
          </cell>
          <cell r="E8964">
            <v>0</v>
          </cell>
          <cell r="F8964" t="str">
            <v/>
          </cell>
          <cell r="G8964" t="str">
            <v>解放軍文藝</v>
          </cell>
          <cell r="H8964">
            <v>89</v>
          </cell>
          <cell r="I8964" t="str">
            <v/>
          </cell>
          <cell r="J8964" t="str">
            <v/>
          </cell>
          <cell r="K8964" t="str">
            <v/>
          </cell>
          <cell r="L8964" t="str">
            <v/>
          </cell>
          <cell r="M8964" t="str">
            <v>免稅</v>
          </cell>
          <cell r="N8964" t="str">
            <v>9787506541978</v>
          </cell>
        </row>
        <row r="8965">
          <cell r="A8965" t="str">
            <v>50654390</v>
          </cell>
          <cell r="B8965" t="str">
            <v>什捷緬科大將戰爭回憶錄</v>
          </cell>
          <cell r="C8965" t="str">
            <v>什捷緬科</v>
          </cell>
          <cell r="D8965">
            <v>318</v>
          </cell>
          <cell r="E8965">
            <v>0</v>
          </cell>
          <cell r="F8965" t="str">
            <v>平裝</v>
          </cell>
          <cell r="G8965" t="str">
            <v>解放軍文藝</v>
          </cell>
          <cell r="H8965">
            <v>53</v>
          </cell>
          <cell r="I8965" t="str">
            <v/>
          </cell>
          <cell r="J8965" t="str">
            <v/>
          </cell>
          <cell r="K8965" t="str">
            <v/>
          </cell>
          <cell r="L8965" t="str">
            <v/>
          </cell>
          <cell r="M8965" t="str">
            <v>免稅</v>
          </cell>
          <cell r="N8965" t="str">
            <v>9787506543903</v>
          </cell>
        </row>
        <row r="8966">
          <cell r="A8966" t="str">
            <v>50654391</v>
          </cell>
          <cell r="B8966" t="str">
            <v>華西列夫斯基元帥戰爭回憶錄</v>
          </cell>
          <cell r="C8966" t="str">
            <v>華西列夫斯基</v>
          </cell>
          <cell r="D8966">
            <v>222</v>
          </cell>
          <cell r="E8966">
            <v>0</v>
          </cell>
          <cell r="F8966" t="str">
            <v>平裝</v>
          </cell>
          <cell r="G8966" t="str">
            <v>解放軍文藝</v>
          </cell>
          <cell r="H8966">
            <v>37</v>
          </cell>
          <cell r="I8966" t="str">
            <v/>
          </cell>
          <cell r="J8966" t="str">
            <v/>
          </cell>
          <cell r="K8966" t="str">
            <v/>
          </cell>
          <cell r="L8966" t="str">
            <v/>
          </cell>
          <cell r="M8966" t="str">
            <v>免稅</v>
          </cell>
          <cell r="N8966" t="str">
            <v>9787506543910</v>
          </cell>
        </row>
        <row r="8967">
          <cell r="A8967" t="str">
            <v>50654392</v>
          </cell>
          <cell r="B8967" t="str">
            <v>朱可夫元帥戰爭回憶錄</v>
          </cell>
          <cell r="C8967" t="str">
            <v>朱可夫</v>
          </cell>
          <cell r="D8967">
            <v>354</v>
          </cell>
          <cell r="E8967">
            <v>0</v>
          </cell>
          <cell r="F8967" t="str">
            <v>平裝</v>
          </cell>
          <cell r="G8967" t="str">
            <v>解放軍</v>
          </cell>
          <cell r="H8967">
            <v>59</v>
          </cell>
          <cell r="I8967" t="str">
            <v/>
          </cell>
          <cell r="J8967" t="str">
            <v/>
          </cell>
          <cell r="K8967" t="str">
            <v/>
          </cell>
          <cell r="L8967" t="str">
            <v/>
          </cell>
          <cell r="M8967" t="str">
            <v>免稅</v>
          </cell>
          <cell r="N8967" t="str">
            <v>9787506543927</v>
          </cell>
        </row>
        <row r="8968">
          <cell r="A8968" t="str">
            <v>50654844</v>
          </cell>
          <cell r="B8968" t="str">
            <v>漢尼茨元帥戰爭回憶錄</v>
          </cell>
          <cell r="C8968" t="str">
            <v>卡爾.鄧尼茨</v>
          </cell>
          <cell r="D8968">
            <v>216</v>
          </cell>
          <cell r="E8968">
            <v>0</v>
          </cell>
          <cell r="F8968" t="str">
            <v>平裝</v>
          </cell>
          <cell r="G8968" t="str">
            <v>解放軍文藝</v>
          </cell>
          <cell r="H8968">
            <v>36</v>
          </cell>
          <cell r="I8968" t="str">
            <v/>
          </cell>
          <cell r="J8968" t="str">
            <v/>
          </cell>
          <cell r="K8968" t="str">
            <v/>
          </cell>
          <cell r="L8968" t="str">
            <v/>
          </cell>
          <cell r="M8968" t="str">
            <v>免稅</v>
          </cell>
          <cell r="N8968" t="str">
            <v>9787506548441</v>
          </cell>
        </row>
        <row r="8969">
          <cell r="A8969" t="str">
            <v>50654845</v>
          </cell>
          <cell r="B8969" t="str">
            <v>古德里安將軍戰爭回憶錄</v>
          </cell>
          <cell r="C8969" t="str">
            <v>威廉古德里安</v>
          </cell>
          <cell r="D8969">
            <v>198</v>
          </cell>
          <cell r="E8969">
            <v>0</v>
          </cell>
          <cell r="F8969" t="str">
            <v>平裝</v>
          </cell>
          <cell r="G8969" t="str">
            <v>解放軍文藝</v>
          </cell>
          <cell r="H8969">
            <v>33</v>
          </cell>
          <cell r="I8969" t="str">
            <v/>
          </cell>
          <cell r="J8969" t="str">
            <v/>
          </cell>
          <cell r="K8969" t="str">
            <v/>
          </cell>
          <cell r="L8969" t="str">
            <v/>
          </cell>
          <cell r="M8969" t="str">
            <v>免稅</v>
          </cell>
          <cell r="N8969" t="str">
            <v>9787506548458</v>
          </cell>
        </row>
        <row r="8970">
          <cell r="A8970" t="str">
            <v>50654922</v>
          </cell>
          <cell r="B8970" t="str">
            <v>科涅夫元帥戰爭回憶錄</v>
          </cell>
          <cell r="C8970" t="str">
            <v>科涅夫</v>
          </cell>
          <cell r="D8970">
            <v>204</v>
          </cell>
          <cell r="E8970">
            <v>0</v>
          </cell>
          <cell r="F8970" t="str">
            <v>平裝</v>
          </cell>
          <cell r="G8970" t="str">
            <v>解放軍文藝</v>
          </cell>
          <cell r="H8970">
            <v>34</v>
          </cell>
          <cell r="I8970" t="str">
            <v/>
          </cell>
          <cell r="J8970" t="str">
            <v/>
          </cell>
          <cell r="K8970" t="str">
            <v/>
          </cell>
          <cell r="L8970" t="str">
            <v/>
          </cell>
          <cell r="M8970" t="str">
            <v>免稅</v>
          </cell>
          <cell r="N8970" t="str">
            <v>9787506549226</v>
          </cell>
        </row>
        <row r="8971">
          <cell r="A8971" t="str">
            <v>50654923</v>
          </cell>
          <cell r="B8971" t="str">
            <v>葉廖緬科員帥戰爭回憶錄</v>
          </cell>
          <cell r="C8971" t="str">
            <v>葉廖緬科</v>
          </cell>
          <cell r="D8971">
            <v>150</v>
          </cell>
          <cell r="E8971">
            <v>0</v>
          </cell>
          <cell r="F8971" t="str">
            <v>平裝</v>
          </cell>
          <cell r="G8971" t="str">
            <v>解放軍文藝</v>
          </cell>
          <cell r="H8971">
            <v>25</v>
          </cell>
          <cell r="I8971" t="str">
            <v/>
          </cell>
          <cell r="J8971" t="str">
            <v/>
          </cell>
          <cell r="K8971" t="str">
            <v/>
          </cell>
          <cell r="L8971" t="str">
            <v/>
          </cell>
          <cell r="M8971" t="str">
            <v>免稅</v>
          </cell>
          <cell r="N8971" t="str">
            <v>9787506549233</v>
          </cell>
        </row>
        <row r="8972">
          <cell r="A8972" t="str">
            <v>50655014</v>
          </cell>
          <cell r="B8972" t="str">
            <v>英漢軍語大辭典</v>
          </cell>
          <cell r="C8972" t="str">
            <v>.</v>
          </cell>
          <cell r="D8972">
            <v>1340</v>
          </cell>
          <cell r="E8972">
            <v>0</v>
          </cell>
          <cell r="F8972" t="str">
            <v>精裝</v>
          </cell>
          <cell r="G8972" t="str">
            <v>解放軍</v>
          </cell>
          <cell r="H8972">
            <v>268</v>
          </cell>
          <cell r="I8972" t="str">
            <v/>
          </cell>
          <cell r="J8972" t="str">
            <v/>
          </cell>
          <cell r="K8972" t="str">
            <v/>
          </cell>
          <cell r="L8972" t="str">
            <v/>
          </cell>
          <cell r="M8972" t="str">
            <v>免稅</v>
          </cell>
          <cell r="N8972" t="str">
            <v>7506550148</v>
          </cell>
        </row>
        <row r="8973">
          <cell r="A8973" t="str">
            <v>50655039</v>
          </cell>
          <cell r="B8973" t="str">
            <v>中國歷代軍事制度. 中國軍事史普及叢書</v>
          </cell>
          <cell r="C8973" t="str">
            <v>編委</v>
          </cell>
          <cell r="D8973">
            <v>276</v>
          </cell>
          <cell r="E8973">
            <v>0</v>
          </cell>
          <cell r="F8973" t="str">
            <v/>
          </cell>
          <cell r="G8973" t="str">
            <v>解放軍文藝</v>
          </cell>
          <cell r="H8973">
            <v>46</v>
          </cell>
          <cell r="I8973" t="str">
            <v/>
          </cell>
          <cell r="J8973" t="str">
            <v/>
          </cell>
          <cell r="K8973" t="str">
            <v/>
          </cell>
          <cell r="L8973" t="str">
            <v/>
          </cell>
          <cell r="M8973" t="str">
            <v>免稅</v>
          </cell>
          <cell r="N8973" t="str">
            <v>9787506550390</v>
          </cell>
        </row>
        <row r="8974">
          <cell r="A8974" t="str">
            <v>50655229</v>
          </cell>
          <cell r="B8974" t="str">
            <v>曼施泰因元帥戰爭回憶錄</v>
          </cell>
          <cell r="C8974" t="str">
            <v>曼施泰因</v>
          </cell>
          <cell r="D8974">
            <v>258</v>
          </cell>
          <cell r="E8974">
            <v>0</v>
          </cell>
          <cell r="F8974" t="str">
            <v>平裝</v>
          </cell>
          <cell r="G8974" t="str">
            <v>解放軍文藝</v>
          </cell>
          <cell r="H8974">
            <v>43</v>
          </cell>
          <cell r="I8974" t="str">
            <v/>
          </cell>
          <cell r="J8974" t="str">
            <v/>
          </cell>
          <cell r="K8974" t="str">
            <v/>
          </cell>
          <cell r="L8974" t="str">
            <v/>
          </cell>
          <cell r="M8974" t="str">
            <v>免稅</v>
          </cell>
          <cell r="N8974" t="str">
            <v>9787506552295</v>
          </cell>
        </row>
        <row r="8975">
          <cell r="A8975" t="str">
            <v>50655326</v>
          </cell>
          <cell r="B8975" t="str">
            <v>中國歷代軍事思想. 中國軍事史普及叢書</v>
          </cell>
          <cell r="C8975" t="str">
            <v>編委</v>
          </cell>
          <cell r="D8975">
            <v>180</v>
          </cell>
          <cell r="E8975">
            <v>0</v>
          </cell>
          <cell r="F8975" t="str">
            <v/>
          </cell>
          <cell r="G8975" t="str">
            <v>解放軍文藝</v>
          </cell>
          <cell r="H8975">
            <v>30</v>
          </cell>
          <cell r="I8975" t="str">
            <v/>
          </cell>
          <cell r="J8975" t="str">
            <v/>
          </cell>
          <cell r="K8975" t="str">
            <v/>
          </cell>
          <cell r="L8975" t="str">
            <v/>
          </cell>
          <cell r="M8975" t="str">
            <v>免稅</v>
          </cell>
          <cell r="N8975" t="str">
            <v>9787506553261</v>
          </cell>
        </row>
        <row r="8976">
          <cell r="A8976" t="str">
            <v>50655362</v>
          </cell>
          <cell r="B8976" t="str">
            <v>中國將帥名錄（遠古至清代）</v>
          </cell>
          <cell r="C8976" t="str">
            <v>軍事科學院戰爭理論與戰略研究部[編]</v>
          </cell>
          <cell r="D8976">
            <v>468</v>
          </cell>
          <cell r="E8976">
            <v>0</v>
          </cell>
          <cell r="F8976" t="str">
            <v>平裝</v>
          </cell>
          <cell r="G8976" t="str">
            <v>解放軍文藝</v>
          </cell>
          <cell r="H8976">
            <v>78</v>
          </cell>
          <cell r="I8976" t="str">
            <v/>
          </cell>
          <cell r="J8976" t="str">
            <v/>
          </cell>
          <cell r="K8976" t="str">
            <v/>
          </cell>
          <cell r="L8976" t="str">
            <v/>
          </cell>
          <cell r="M8976" t="str">
            <v>免稅</v>
          </cell>
          <cell r="N8976" t="str">
            <v>9787506553629</v>
          </cell>
        </row>
        <row r="8977">
          <cell r="A8977" t="str">
            <v>50655602</v>
          </cell>
          <cell r="B8977" t="str">
            <v>巴格拉米楊元帥戰爭回憶錄(上)</v>
          </cell>
          <cell r="C8977" t="str">
            <v>巴格拉米揚</v>
          </cell>
          <cell r="D8977">
            <v>198</v>
          </cell>
          <cell r="E8977">
            <v>0</v>
          </cell>
          <cell r="F8977" t="str">
            <v>平裝</v>
          </cell>
          <cell r="G8977" t="str">
            <v>解放軍</v>
          </cell>
          <cell r="H8977">
            <v>33</v>
          </cell>
          <cell r="I8977" t="str">
            <v/>
          </cell>
          <cell r="J8977" t="str">
            <v/>
          </cell>
          <cell r="K8977" t="str">
            <v/>
          </cell>
          <cell r="L8977" t="str">
            <v/>
          </cell>
          <cell r="M8977" t="str">
            <v>免稅</v>
          </cell>
          <cell r="N8977" t="str">
            <v>9787506556026</v>
          </cell>
        </row>
        <row r="8978">
          <cell r="A8978" t="str">
            <v>50655603</v>
          </cell>
          <cell r="B8978" t="str">
            <v>列茨可夫元帥戰爭回憶錄</v>
          </cell>
          <cell r="C8978" t="str">
            <v>列茨可夫</v>
          </cell>
          <cell r="D8978">
            <v>174</v>
          </cell>
          <cell r="E8978">
            <v>0</v>
          </cell>
          <cell r="F8978" t="str">
            <v>平裝</v>
          </cell>
          <cell r="G8978" t="str">
            <v>解放軍文藝</v>
          </cell>
          <cell r="H8978">
            <v>29</v>
          </cell>
          <cell r="I8978" t="str">
            <v/>
          </cell>
          <cell r="J8978" t="str">
            <v/>
          </cell>
          <cell r="K8978" t="str">
            <v/>
          </cell>
          <cell r="L8978" t="str">
            <v/>
          </cell>
          <cell r="M8978" t="str">
            <v>免稅</v>
          </cell>
          <cell r="N8978" t="str">
            <v>9787506556033</v>
          </cell>
        </row>
        <row r="8979">
          <cell r="A8979" t="str">
            <v>50655802</v>
          </cell>
          <cell r="B8979" t="str">
            <v>巴格拉米楊元帥戰爭回憶錄(下)</v>
          </cell>
          <cell r="C8979" t="str">
            <v>巴格拉米揚</v>
          </cell>
          <cell r="D8979">
            <v>252</v>
          </cell>
          <cell r="E8979">
            <v>0</v>
          </cell>
          <cell r="F8979" t="str">
            <v>平裝</v>
          </cell>
          <cell r="G8979" t="str">
            <v>解放軍</v>
          </cell>
          <cell r="H8979">
            <v>42</v>
          </cell>
          <cell r="I8979" t="str">
            <v/>
          </cell>
          <cell r="J8979" t="str">
            <v/>
          </cell>
          <cell r="K8979" t="str">
            <v/>
          </cell>
          <cell r="L8979" t="str">
            <v/>
          </cell>
          <cell r="M8979" t="str">
            <v>免稅</v>
          </cell>
          <cell r="N8979" t="str">
            <v>9787506558020</v>
          </cell>
        </row>
        <row r="8980">
          <cell r="A8980" t="str">
            <v>50655997</v>
          </cell>
          <cell r="B8980" t="str">
            <v>孫子兵法結構研究</v>
          </cell>
          <cell r="C8980" t="str">
            <v>付朝</v>
          </cell>
          <cell r="D8980">
            <v>270</v>
          </cell>
          <cell r="E8980">
            <v>0</v>
          </cell>
          <cell r="F8980" t="str">
            <v/>
          </cell>
          <cell r="G8980" t="str">
            <v>解放軍文藝</v>
          </cell>
          <cell r="H8980">
            <v>45</v>
          </cell>
          <cell r="I8980" t="str">
            <v/>
          </cell>
          <cell r="J8980" t="str">
            <v/>
          </cell>
          <cell r="K8980" t="str">
            <v/>
          </cell>
          <cell r="L8980" t="str">
            <v/>
          </cell>
          <cell r="M8980" t="str">
            <v>免稅</v>
          </cell>
          <cell r="N8980" t="str">
            <v>9787506559973</v>
          </cell>
        </row>
        <row r="8981">
          <cell r="A8981" t="str">
            <v>50663465</v>
          </cell>
          <cell r="B8981" t="str">
            <v>乾隆大藏經(168冊)</v>
          </cell>
          <cell r="C8981" t="str">
            <v>佚名</v>
          </cell>
          <cell r="D8981">
            <v>42464</v>
          </cell>
          <cell r="E8981">
            <v>1</v>
          </cell>
          <cell r="F8981" t="str">
            <v>精裝</v>
          </cell>
          <cell r="G8981" t="str">
            <v>中國書店</v>
          </cell>
          <cell r="H8981">
            <v>18000</v>
          </cell>
          <cell r="I8981" t="str">
            <v/>
          </cell>
          <cell r="J8981" t="str">
            <v/>
          </cell>
          <cell r="K8981" t="str">
            <v/>
          </cell>
          <cell r="L8981" t="str">
            <v/>
          </cell>
          <cell r="M8981" t="str">
            <v>免稅</v>
          </cell>
          <cell r="N8981" t="str">
            <v>9787806634653</v>
          </cell>
        </row>
        <row r="8982">
          <cell r="A8982" t="str">
            <v>50671994</v>
          </cell>
          <cell r="B8982" t="str">
            <v>新編心電圖診斷學</v>
          </cell>
          <cell r="C8982" t="str">
            <v>曹德本</v>
          </cell>
          <cell r="D8982">
            <v>150</v>
          </cell>
          <cell r="E8982">
            <v>0</v>
          </cell>
          <cell r="F8982" t="str">
            <v>平裝</v>
          </cell>
          <cell r="G8982" t="str">
            <v>中國醫科</v>
          </cell>
          <cell r="H8982">
            <v>30</v>
          </cell>
          <cell r="I8982" t="str">
            <v/>
          </cell>
          <cell r="J8982" t="str">
            <v/>
          </cell>
          <cell r="K8982" t="str">
            <v/>
          </cell>
          <cell r="L8982" t="str">
            <v/>
          </cell>
          <cell r="M8982" t="str">
            <v>免稅</v>
          </cell>
          <cell r="N8982" t="str">
            <v>7506719940</v>
          </cell>
        </row>
        <row r="8983">
          <cell r="A8983" t="str">
            <v>50672480</v>
          </cell>
          <cell r="B8983" t="str">
            <v>宋陸遊自書詩卷</v>
          </cell>
          <cell r="C8983" t="str">
            <v>本社</v>
          </cell>
          <cell r="D8983">
            <v>168</v>
          </cell>
          <cell r="E8983">
            <v>0</v>
          </cell>
          <cell r="F8983" t="str">
            <v>平裝</v>
          </cell>
          <cell r="G8983" t="str">
            <v>上海書畫</v>
          </cell>
          <cell r="H8983">
            <v>28</v>
          </cell>
          <cell r="I8983" t="str">
            <v/>
          </cell>
          <cell r="J8983" t="str">
            <v/>
          </cell>
          <cell r="K8983" t="str">
            <v/>
          </cell>
          <cell r="L8983" t="str">
            <v/>
          </cell>
          <cell r="M8983" t="str">
            <v>免稅</v>
          </cell>
          <cell r="N8983" t="str">
            <v>9787506724804</v>
          </cell>
        </row>
        <row r="8984">
          <cell r="A8984" t="str">
            <v>50673143</v>
          </cell>
          <cell r="B8984" t="str">
            <v>張仲景養生學【張仲景醫學全集】</v>
          </cell>
          <cell r="C8984" t="str">
            <v>趙鯤鵬</v>
          </cell>
          <cell r="D8984">
            <v>95</v>
          </cell>
          <cell r="E8984">
            <v>0</v>
          </cell>
          <cell r="F8984" t="str">
            <v>平裝</v>
          </cell>
          <cell r="G8984" t="str">
            <v>中國醫科</v>
          </cell>
          <cell r="H8984">
            <v>19</v>
          </cell>
          <cell r="I8984" t="str">
            <v/>
          </cell>
          <cell r="J8984" t="str">
            <v/>
          </cell>
          <cell r="K8984" t="str">
            <v/>
          </cell>
          <cell r="L8984" t="str">
            <v/>
          </cell>
          <cell r="M8984" t="str">
            <v>免稅</v>
          </cell>
          <cell r="N8984" t="str">
            <v>7506731436</v>
          </cell>
        </row>
        <row r="8985">
          <cell r="A8985" t="str">
            <v>50673589</v>
          </cell>
          <cell r="B8985" t="str">
            <v>中藥材品種沿革及道地性</v>
          </cell>
          <cell r="C8985" t="str">
            <v>王家葵</v>
          </cell>
          <cell r="D8985">
            <v>85</v>
          </cell>
          <cell r="E8985">
            <v>0</v>
          </cell>
          <cell r="F8985" t="str">
            <v>平裝</v>
          </cell>
          <cell r="G8985" t="str">
            <v>中國醫科</v>
          </cell>
          <cell r="H8985">
            <v>17</v>
          </cell>
          <cell r="I8985" t="str">
            <v/>
          </cell>
          <cell r="J8985" t="str">
            <v/>
          </cell>
          <cell r="K8985" t="str">
            <v/>
          </cell>
          <cell r="L8985" t="str">
            <v/>
          </cell>
          <cell r="M8985" t="str">
            <v>免稅</v>
          </cell>
          <cell r="N8985" t="str">
            <v>750673589X</v>
          </cell>
        </row>
        <row r="8986">
          <cell r="A8986" t="str">
            <v>50673646</v>
          </cell>
          <cell r="B8986" t="str">
            <v>老子傳統生命學解析</v>
          </cell>
          <cell r="C8986" t="str">
            <v>韓永和</v>
          </cell>
          <cell r="D8986">
            <v>96</v>
          </cell>
          <cell r="E8986">
            <v>0</v>
          </cell>
          <cell r="F8986" t="str">
            <v>平裝</v>
          </cell>
          <cell r="G8986" t="str">
            <v>中國醫科</v>
          </cell>
          <cell r="H8986">
            <v>16</v>
          </cell>
          <cell r="I8986" t="str">
            <v/>
          </cell>
          <cell r="J8986" t="str">
            <v/>
          </cell>
          <cell r="K8986" t="str">
            <v/>
          </cell>
          <cell r="L8986" t="str">
            <v/>
          </cell>
          <cell r="M8986" t="str">
            <v>免稅</v>
          </cell>
          <cell r="N8986" t="str">
            <v>9787506736466</v>
          </cell>
        </row>
        <row r="8987">
          <cell r="A8987" t="str">
            <v>50674579</v>
          </cell>
          <cell r="B8987" t="str">
            <v>永遠的大道國醫</v>
          </cell>
          <cell r="C8987" t="str">
            <v>曹東義主編</v>
          </cell>
          <cell r="D8987">
            <v>174</v>
          </cell>
          <cell r="E8987">
            <v>0</v>
          </cell>
          <cell r="F8987" t="str">
            <v>平裝</v>
          </cell>
          <cell r="G8987" t="str">
            <v>中國醫科</v>
          </cell>
          <cell r="H8987">
            <v>29</v>
          </cell>
          <cell r="I8987" t="str">
            <v/>
          </cell>
          <cell r="J8987" t="str">
            <v/>
          </cell>
          <cell r="K8987" t="str">
            <v/>
          </cell>
          <cell r="L8987" t="str">
            <v/>
          </cell>
          <cell r="M8987" t="str">
            <v>免稅</v>
          </cell>
          <cell r="N8987" t="str">
            <v>9787506745796</v>
          </cell>
        </row>
        <row r="8988">
          <cell r="A8988" t="str">
            <v>50674713</v>
          </cell>
          <cell r="B8988" t="str">
            <v>一年四季中藥養</v>
          </cell>
          <cell r="C8988" t="str">
            <v>段振離. 主編</v>
          </cell>
          <cell r="D8988">
            <v>179</v>
          </cell>
          <cell r="E8988">
            <v>0</v>
          </cell>
          <cell r="F8988" t="str">
            <v>平裝</v>
          </cell>
          <cell r="G8988" t="str">
            <v>中國醫科</v>
          </cell>
          <cell r="H8988">
            <v>29.8</v>
          </cell>
          <cell r="I8988" t="str">
            <v/>
          </cell>
          <cell r="J8988" t="str">
            <v/>
          </cell>
          <cell r="K8988" t="str">
            <v/>
          </cell>
          <cell r="L8988" t="str">
            <v/>
          </cell>
          <cell r="M8988" t="str">
            <v>免稅</v>
          </cell>
          <cell r="N8988" t="str">
            <v>9787506747134</v>
          </cell>
        </row>
        <row r="8989">
          <cell r="A8989" t="str">
            <v>50680616</v>
          </cell>
          <cell r="B8989" t="str">
            <v>名畫中的失敗帝王</v>
          </cell>
          <cell r="C8989" t="str">
            <v>胡燕欣</v>
          </cell>
          <cell r="D8989">
            <v>190</v>
          </cell>
          <cell r="E8989">
            <v>0</v>
          </cell>
          <cell r="F8989" t="str">
            <v>平裝</v>
          </cell>
          <cell r="G8989" t="str">
            <v>中國書籍</v>
          </cell>
          <cell r="H8989">
            <v>38</v>
          </cell>
          <cell r="I8989" t="str">
            <v/>
          </cell>
          <cell r="J8989" t="str">
            <v/>
          </cell>
          <cell r="K8989" t="str">
            <v/>
          </cell>
          <cell r="L8989" t="str">
            <v/>
          </cell>
          <cell r="M8989" t="str">
            <v>免稅</v>
          </cell>
          <cell r="N8989" t="str">
            <v>7506806169</v>
          </cell>
        </row>
        <row r="8990">
          <cell r="A8990" t="str">
            <v>50680848</v>
          </cell>
          <cell r="B8990" t="str">
            <v>我在慈禧身邊的兩年</v>
          </cell>
          <cell r="C8990" t="str">
            <v>[美]德齡公主</v>
          </cell>
          <cell r="D8990">
            <v>149</v>
          </cell>
          <cell r="E8990">
            <v>0</v>
          </cell>
          <cell r="F8990" t="str">
            <v>平裝</v>
          </cell>
          <cell r="G8990" t="str">
            <v>中國書籍</v>
          </cell>
          <cell r="H8990">
            <v>29.8</v>
          </cell>
          <cell r="I8990" t="str">
            <v/>
          </cell>
          <cell r="J8990" t="str">
            <v/>
          </cell>
          <cell r="K8990" t="str">
            <v/>
          </cell>
          <cell r="L8990" t="str">
            <v/>
          </cell>
          <cell r="M8990" t="str">
            <v>免稅</v>
          </cell>
          <cell r="N8990" t="str">
            <v>750680848X</v>
          </cell>
        </row>
        <row r="8991">
          <cell r="A8991" t="str">
            <v>50681086</v>
          </cell>
          <cell r="B8991" t="str">
            <v>名畫中的世界通史</v>
          </cell>
          <cell r="C8991" t="str">
            <v>胡燕欣</v>
          </cell>
          <cell r="D8991">
            <v>230</v>
          </cell>
          <cell r="E8991">
            <v>0</v>
          </cell>
          <cell r="F8991" t="str">
            <v>平裝</v>
          </cell>
          <cell r="G8991" t="str">
            <v>中國書籍</v>
          </cell>
          <cell r="H8991">
            <v>46</v>
          </cell>
          <cell r="I8991" t="str">
            <v/>
          </cell>
          <cell r="J8991" t="str">
            <v/>
          </cell>
          <cell r="K8991" t="str">
            <v/>
          </cell>
          <cell r="L8991" t="str">
            <v/>
          </cell>
          <cell r="M8991" t="str">
            <v>免稅</v>
          </cell>
          <cell r="N8991" t="str">
            <v>7506810867</v>
          </cell>
        </row>
        <row r="8992">
          <cell r="A8992" t="str">
            <v>50681099</v>
          </cell>
          <cell r="B8992" t="str">
            <v>中國歷史速讀</v>
          </cell>
          <cell r="C8992" t="str">
            <v/>
          </cell>
          <cell r="D8992">
            <v>190</v>
          </cell>
          <cell r="E8992">
            <v>0</v>
          </cell>
          <cell r="F8992" t="str">
            <v>平裝</v>
          </cell>
          <cell r="G8992" t="str">
            <v/>
          </cell>
          <cell r="H8992">
            <v>0</v>
          </cell>
          <cell r="I8992" t="str">
            <v/>
          </cell>
          <cell r="J8992" t="str">
            <v/>
          </cell>
          <cell r="K8992" t="str">
            <v/>
          </cell>
          <cell r="L8992" t="str">
            <v/>
          </cell>
          <cell r="M8992" t="str">
            <v>免稅</v>
          </cell>
          <cell r="N8992" t="str">
            <v>7506810999</v>
          </cell>
        </row>
        <row r="8993">
          <cell r="A8993" t="str">
            <v>50681107</v>
          </cell>
          <cell r="B8993" t="str">
            <v>道教的故事（彩色人文故事系列）</v>
          </cell>
          <cell r="C8993" t="str">
            <v>唐那碧</v>
          </cell>
          <cell r="D8993">
            <v>149</v>
          </cell>
          <cell r="E8993">
            <v>0</v>
          </cell>
          <cell r="F8993" t="str">
            <v>平裝</v>
          </cell>
          <cell r="G8993" t="str">
            <v/>
          </cell>
          <cell r="H8993">
            <v>0</v>
          </cell>
          <cell r="I8993" t="str">
            <v/>
          </cell>
          <cell r="J8993" t="str">
            <v/>
          </cell>
          <cell r="K8993" t="str">
            <v/>
          </cell>
          <cell r="L8993" t="str">
            <v/>
          </cell>
          <cell r="M8993" t="str">
            <v>免稅</v>
          </cell>
          <cell r="N8993" t="str">
            <v>7506811073</v>
          </cell>
        </row>
        <row r="8994">
          <cell r="A8994" t="str">
            <v>50681108</v>
          </cell>
          <cell r="B8994" t="str">
            <v>人一生要去的60個城市</v>
          </cell>
          <cell r="C8994" t="str">
            <v/>
          </cell>
          <cell r="D8994">
            <v>190</v>
          </cell>
          <cell r="E8994">
            <v>0</v>
          </cell>
          <cell r="F8994" t="str">
            <v>平裝</v>
          </cell>
          <cell r="G8994" t="str">
            <v/>
          </cell>
          <cell r="H8994">
            <v>0</v>
          </cell>
          <cell r="I8994" t="str">
            <v/>
          </cell>
          <cell r="J8994" t="str">
            <v/>
          </cell>
          <cell r="K8994" t="str">
            <v/>
          </cell>
          <cell r="L8994" t="str">
            <v/>
          </cell>
          <cell r="M8994" t="str">
            <v>免稅</v>
          </cell>
          <cell r="N8994" t="str">
            <v>7506811081</v>
          </cell>
        </row>
        <row r="8995">
          <cell r="A8995" t="str">
            <v>50681228</v>
          </cell>
          <cell r="B8995" t="str">
            <v>中國名著速讀</v>
          </cell>
          <cell r="C8995" t="str">
            <v/>
          </cell>
          <cell r="D8995">
            <v>190</v>
          </cell>
          <cell r="E8995">
            <v>0</v>
          </cell>
          <cell r="F8995" t="str">
            <v>平裝</v>
          </cell>
          <cell r="G8995" t="str">
            <v/>
          </cell>
          <cell r="H8995">
            <v>0</v>
          </cell>
          <cell r="I8995" t="str">
            <v/>
          </cell>
          <cell r="J8995" t="str">
            <v/>
          </cell>
          <cell r="K8995" t="str">
            <v/>
          </cell>
          <cell r="L8995" t="str">
            <v/>
          </cell>
          <cell r="M8995" t="str">
            <v>免稅</v>
          </cell>
          <cell r="N8995" t="str">
            <v>7506812282</v>
          </cell>
        </row>
        <row r="8996">
          <cell r="A8996" t="str">
            <v>50681240</v>
          </cell>
          <cell r="B8996" t="str">
            <v>人文北京</v>
          </cell>
          <cell r="C8996" t="str">
            <v/>
          </cell>
          <cell r="D8996">
            <v>170</v>
          </cell>
          <cell r="E8996">
            <v>0</v>
          </cell>
          <cell r="F8996" t="str">
            <v>平裝</v>
          </cell>
          <cell r="G8996" t="str">
            <v/>
          </cell>
          <cell r="H8996">
            <v>0</v>
          </cell>
          <cell r="I8996" t="str">
            <v/>
          </cell>
          <cell r="J8996" t="str">
            <v/>
          </cell>
          <cell r="K8996" t="str">
            <v/>
          </cell>
          <cell r="L8996" t="str">
            <v/>
          </cell>
          <cell r="M8996" t="str">
            <v>應稅</v>
          </cell>
          <cell r="N8996" t="str">
            <v/>
          </cell>
        </row>
        <row r="8997">
          <cell r="A8997" t="str">
            <v>50681247</v>
          </cell>
          <cell r="B8997" t="str">
            <v>中國姓氏地圖</v>
          </cell>
          <cell r="C8997" t="str">
            <v>黃敏</v>
          </cell>
          <cell r="D8997">
            <v>200</v>
          </cell>
          <cell r="E8997">
            <v>0</v>
          </cell>
          <cell r="F8997" t="str">
            <v>平裝</v>
          </cell>
          <cell r="G8997" t="str">
            <v>中國書籍</v>
          </cell>
          <cell r="H8997">
            <v>40</v>
          </cell>
          <cell r="I8997" t="str">
            <v/>
          </cell>
          <cell r="J8997" t="str">
            <v/>
          </cell>
          <cell r="K8997" t="str">
            <v/>
          </cell>
          <cell r="L8997" t="str">
            <v/>
          </cell>
          <cell r="M8997" t="str">
            <v>免稅</v>
          </cell>
          <cell r="N8997" t="str">
            <v>7506812479</v>
          </cell>
        </row>
        <row r="8998">
          <cell r="A8998" t="str">
            <v>50681252</v>
          </cell>
          <cell r="B8998" t="str">
            <v>世界成功帝王畫傳</v>
          </cell>
          <cell r="C8998" t="str">
            <v>胡燕欣</v>
          </cell>
          <cell r="D8998">
            <v>190</v>
          </cell>
          <cell r="E8998">
            <v>0</v>
          </cell>
          <cell r="F8998" t="str">
            <v>平裝</v>
          </cell>
          <cell r="G8998" t="str">
            <v>中國書籍</v>
          </cell>
          <cell r="H8998">
            <v>38</v>
          </cell>
          <cell r="I8998" t="str">
            <v/>
          </cell>
          <cell r="J8998" t="str">
            <v/>
          </cell>
          <cell r="K8998" t="str">
            <v/>
          </cell>
          <cell r="L8998" t="str">
            <v/>
          </cell>
          <cell r="M8998" t="str">
            <v>免稅</v>
          </cell>
          <cell r="N8998" t="str">
            <v>7506812525</v>
          </cell>
        </row>
        <row r="8999">
          <cell r="A8999" t="str">
            <v>50681281</v>
          </cell>
          <cell r="B8999" t="str">
            <v>佛教的故事（彩色人文故事系列）</v>
          </cell>
          <cell r="C8999" t="str">
            <v>黃複彩</v>
          </cell>
          <cell r="D8999">
            <v>149</v>
          </cell>
          <cell r="E8999">
            <v>0</v>
          </cell>
          <cell r="F8999" t="str">
            <v>平裝</v>
          </cell>
          <cell r="G8999" t="str">
            <v/>
          </cell>
          <cell r="H8999">
            <v>0</v>
          </cell>
          <cell r="I8999" t="str">
            <v/>
          </cell>
          <cell r="J8999" t="str">
            <v/>
          </cell>
          <cell r="K8999" t="str">
            <v/>
          </cell>
          <cell r="L8999" t="str">
            <v/>
          </cell>
          <cell r="M8999" t="str">
            <v>免稅</v>
          </cell>
          <cell r="N8999" t="str">
            <v>7506812819</v>
          </cell>
        </row>
        <row r="9000">
          <cell r="A9000" t="str">
            <v>50681428</v>
          </cell>
          <cell r="B9000" t="str">
            <v>詞學通論</v>
          </cell>
          <cell r="C9000" t="str">
            <v>吳梅</v>
          </cell>
          <cell r="D9000">
            <v>132</v>
          </cell>
          <cell r="E9000">
            <v>0</v>
          </cell>
          <cell r="F9000" t="str">
            <v>平裝</v>
          </cell>
          <cell r="G9000" t="str">
            <v>中國書籍</v>
          </cell>
          <cell r="H9000">
            <v>22</v>
          </cell>
          <cell r="I9000" t="str">
            <v/>
          </cell>
          <cell r="J9000" t="str">
            <v/>
          </cell>
          <cell r="K9000" t="str">
            <v/>
          </cell>
          <cell r="L9000" t="str">
            <v/>
          </cell>
          <cell r="M9000" t="str">
            <v>免稅</v>
          </cell>
          <cell r="N9000" t="str">
            <v>7506814285</v>
          </cell>
        </row>
        <row r="9001">
          <cell r="A9001" t="str">
            <v>50681430</v>
          </cell>
          <cell r="B9001" t="str">
            <v>清代學術概論(大眾國學叢書)</v>
          </cell>
          <cell r="C9001" t="str">
            <v>梁啟超著</v>
          </cell>
          <cell r="D9001">
            <v>96</v>
          </cell>
          <cell r="E9001">
            <v>0</v>
          </cell>
          <cell r="F9001" t="str">
            <v>平裝</v>
          </cell>
          <cell r="G9001" t="str">
            <v>中國書籍</v>
          </cell>
          <cell r="H9001">
            <v>16</v>
          </cell>
          <cell r="I9001" t="str">
            <v/>
          </cell>
          <cell r="J9001" t="str">
            <v/>
          </cell>
          <cell r="K9001" t="str">
            <v/>
          </cell>
          <cell r="L9001" t="str">
            <v/>
          </cell>
          <cell r="M9001" t="str">
            <v>免稅</v>
          </cell>
          <cell r="N9001" t="str">
            <v>7506814307</v>
          </cell>
        </row>
        <row r="9002">
          <cell r="A9002" t="str">
            <v>50681431</v>
          </cell>
          <cell r="B9002" t="str">
            <v>宋元戲曲史(大眾國學叢書)</v>
          </cell>
          <cell r="C9002" t="str">
            <v>王國維著</v>
          </cell>
          <cell r="D9002">
            <v>120</v>
          </cell>
          <cell r="E9002">
            <v>0</v>
          </cell>
          <cell r="F9002" t="str">
            <v>平裝</v>
          </cell>
          <cell r="G9002" t="str">
            <v>中國書籍</v>
          </cell>
          <cell r="H9002">
            <v>20</v>
          </cell>
          <cell r="I9002" t="str">
            <v/>
          </cell>
          <cell r="J9002" t="str">
            <v/>
          </cell>
          <cell r="K9002" t="str">
            <v/>
          </cell>
          <cell r="L9002" t="str">
            <v/>
          </cell>
          <cell r="M9002" t="str">
            <v>免稅</v>
          </cell>
          <cell r="N9002" t="str">
            <v>7506814315</v>
          </cell>
        </row>
        <row r="9003">
          <cell r="A9003" t="str">
            <v>50681432</v>
          </cell>
          <cell r="B9003" t="str">
            <v>經子解題</v>
          </cell>
          <cell r="C9003" t="str">
            <v>呂思勉</v>
          </cell>
          <cell r="D9003">
            <v>132</v>
          </cell>
          <cell r="E9003">
            <v>0</v>
          </cell>
          <cell r="F9003" t="str">
            <v>平裝</v>
          </cell>
          <cell r="G9003" t="str">
            <v>中國書籍</v>
          </cell>
          <cell r="H9003">
            <v>22</v>
          </cell>
          <cell r="I9003" t="str">
            <v/>
          </cell>
          <cell r="J9003" t="str">
            <v/>
          </cell>
          <cell r="K9003" t="str">
            <v/>
          </cell>
          <cell r="L9003" t="str">
            <v/>
          </cell>
          <cell r="M9003" t="str">
            <v>免稅</v>
          </cell>
          <cell r="N9003" t="str">
            <v>7506814323</v>
          </cell>
        </row>
        <row r="9004">
          <cell r="A9004" t="str">
            <v>50681433</v>
          </cell>
          <cell r="B9004" t="str">
            <v>中國小說研究(大眾國學叢書)</v>
          </cell>
          <cell r="C9004" t="str">
            <v>胡懷琛著</v>
          </cell>
          <cell r="D9004">
            <v>96</v>
          </cell>
          <cell r="E9004">
            <v>1</v>
          </cell>
          <cell r="F9004" t="str">
            <v>平裝</v>
          </cell>
          <cell r="G9004" t="str">
            <v>中國書籍</v>
          </cell>
          <cell r="H9004">
            <v>16</v>
          </cell>
          <cell r="I9004" t="str">
            <v/>
          </cell>
          <cell r="J9004" t="str">
            <v/>
          </cell>
          <cell r="K9004" t="str">
            <v/>
          </cell>
          <cell r="L9004" t="str">
            <v/>
          </cell>
          <cell r="M9004" t="str">
            <v>免稅</v>
          </cell>
          <cell r="N9004" t="str">
            <v>7506814331</v>
          </cell>
        </row>
        <row r="9005">
          <cell r="A9005" t="str">
            <v>50681435</v>
          </cell>
          <cell r="B9005" t="str">
            <v>元曲概論</v>
          </cell>
          <cell r="C9005" t="str">
            <v>賀昌群</v>
          </cell>
          <cell r="D9005">
            <v>96</v>
          </cell>
          <cell r="E9005">
            <v>0</v>
          </cell>
          <cell r="F9005" t="str">
            <v>平裝</v>
          </cell>
          <cell r="G9005" t="str">
            <v>中國書籍</v>
          </cell>
          <cell r="H9005">
            <v>16</v>
          </cell>
          <cell r="I9005" t="str">
            <v/>
          </cell>
          <cell r="J9005" t="str">
            <v/>
          </cell>
          <cell r="K9005" t="str">
            <v/>
          </cell>
          <cell r="L9005" t="str">
            <v/>
          </cell>
          <cell r="M9005" t="str">
            <v>免稅</v>
          </cell>
          <cell r="N9005" t="str">
            <v>7506814358</v>
          </cell>
        </row>
        <row r="9006">
          <cell r="A9006" t="str">
            <v>50681436</v>
          </cell>
          <cell r="B9006" t="str">
            <v>諸子概論</v>
          </cell>
          <cell r="C9006" t="str">
            <v>陳柱</v>
          </cell>
          <cell r="D9006">
            <v>105</v>
          </cell>
          <cell r="E9006">
            <v>0</v>
          </cell>
          <cell r="F9006" t="str">
            <v>平裝</v>
          </cell>
          <cell r="G9006" t="str">
            <v>中國書籍</v>
          </cell>
          <cell r="H9006">
            <v>21</v>
          </cell>
          <cell r="I9006" t="str">
            <v/>
          </cell>
          <cell r="J9006" t="str">
            <v/>
          </cell>
          <cell r="K9006" t="str">
            <v/>
          </cell>
          <cell r="L9006" t="str">
            <v/>
          </cell>
          <cell r="M9006" t="str">
            <v>免稅</v>
          </cell>
          <cell r="N9006" t="str">
            <v>7506814366</v>
          </cell>
        </row>
        <row r="9007">
          <cell r="A9007" t="str">
            <v>50681437</v>
          </cell>
          <cell r="B9007" t="str">
            <v>群經概論(國學名家選粹)</v>
          </cell>
          <cell r="C9007" t="str">
            <v>周同予著</v>
          </cell>
          <cell r="D9007">
            <v>84</v>
          </cell>
          <cell r="E9007">
            <v>0</v>
          </cell>
          <cell r="F9007" t="str">
            <v>平裝</v>
          </cell>
          <cell r="G9007" t="str">
            <v>中國書籍</v>
          </cell>
          <cell r="H9007">
            <v>14</v>
          </cell>
          <cell r="I9007" t="str">
            <v/>
          </cell>
          <cell r="J9007" t="str">
            <v/>
          </cell>
          <cell r="K9007" t="str">
            <v/>
          </cell>
          <cell r="L9007" t="str">
            <v/>
          </cell>
          <cell r="M9007" t="str">
            <v>免稅</v>
          </cell>
          <cell r="N9007" t="str">
            <v>7506814374</v>
          </cell>
        </row>
        <row r="9008">
          <cell r="A9008" t="str">
            <v>50681443</v>
          </cell>
          <cell r="B9008" t="str">
            <v>唇舌集 : 音韻方言新論</v>
          </cell>
          <cell r="C9008" t="str">
            <v>丁啟陣著</v>
          </cell>
          <cell r="D9008">
            <v>90</v>
          </cell>
          <cell r="E9008">
            <v>0</v>
          </cell>
          <cell r="F9008" t="str">
            <v>平裝</v>
          </cell>
          <cell r="G9008" t="str">
            <v>中國書籍</v>
          </cell>
          <cell r="H9008">
            <v>18</v>
          </cell>
          <cell r="I9008" t="str">
            <v/>
          </cell>
          <cell r="J9008" t="str">
            <v/>
          </cell>
          <cell r="K9008" t="str">
            <v/>
          </cell>
          <cell r="L9008" t="str">
            <v/>
          </cell>
          <cell r="M9008" t="str">
            <v>免稅</v>
          </cell>
          <cell r="N9008" t="str">
            <v>7506814439</v>
          </cell>
        </row>
        <row r="9009">
          <cell r="A9009" t="str">
            <v>50681508</v>
          </cell>
          <cell r="B9009" t="str">
            <v>紅樓夢經典釋義800題</v>
          </cell>
          <cell r="C9009" t="str">
            <v>要力石</v>
          </cell>
          <cell r="D9009">
            <v>240</v>
          </cell>
          <cell r="E9009">
            <v>0</v>
          </cell>
          <cell r="F9009" t="str">
            <v>平裝</v>
          </cell>
          <cell r="G9009" t="str">
            <v>中國書籍</v>
          </cell>
          <cell r="H9009">
            <v>48</v>
          </cell>
          <cell r="I9009" t="str">
            <v/>
          </cell>
          <cell r="J9009" t="str">
            <v/>
          </cell>
          <cell r="K9009" t="str">
            <v/>
          </cell>
          <cell r="L9009" t="str">
            <v/>
          </cell>
          <cell r="M9009" t="str">
            <v>免稅</v>
          </cell>
          <cell r="N9009" t="str">
            <v>7506815087</v>
          </cell>
        </row>
        <row r="9010">
          <cell r="A9010" t="str">
            <v>50681513</v>
          </cell>
          <cell r="B9010" t="str">
            <v>中國人最易誤解的文史常識</v>
          </cell>
          <cell r="C9010" t="str">
            <v>郭燦金</v>
          </cell>
          <cell r="D9010">
            <v>140</v>
          </cell>
          <cell r="E9010">
            <v>0</v>
          </cell>
          <cell r="F9010" t="str">
            <v>平裝</v>
          </cell>
          <cell r="G9010" t="str">
            <v>中國書籍</v>
          </cell>
          <cell r="H9010">
            <v>28</v>
          </cell>
          <cell r="I9010" t="str">
            <v/>
          </cell>
          <cell r="J9010" t="str">
            <v/>
          </cell>
          <cell r="K9010" t="str">
            <v/>
          </cell>
          <cell r="L9010" t="str">
            <v/>
          </cell>
          <cell r="M9010" t="str">
            <v>免稅</v>
          </cell>
          <cell r="N9010" t="str">
            <v>7506815133</v>
          </cell>
        </row>
        <row r="9011">
          <cell r="A9011" t="str">
            <v>50681546</v>
          </cell>
          <cell r="B9011" t="str">
            <v>中國人最應知道的植物性中藥常識</v>
          </cell>
          <cell r="C9011" t="str">
            <v>韓公羽</v>
          </cell>
          <cell r="D9011">
            <v>60</v>
          </cell>
          <cell r="E9011">
            <v>0</v>
          </cell>
          <cell r="F9011" t="str">
            <v>平裝</v>
          </cell>
          <cell r="G9011" t="str">
            <v>中國書籍</v>
          </cell>
          <cell r="H9011">
            <v>12</v>
          </cell>
          <cell r="I9011" t="str">
            <v/>
          </cell>
          <cell r="J9011" t="str">
            <v/>
          </cell>
          <cell r="K9011" t="str">
            <v/>
          </cell>
          <cell r="L9011" t="str">
            <v/>
          </cell>
          <cell r="M9011" t="str">
            <v>免稅</v>
          </cell>
          <cell r="N9011" t="str">
            <v>9787506815468</v>
          </cell>
        </row>
        <row r="9012">
          <cell r="A9012" t="str">
            <v>50681555</v>
          </cell>
          <cell r="B9012" t="str">
            <v>毛澤東用人智慧和藝術</v>
          </cell>
          <cell r="C9012" t="str">
            <v>李焱平</v>
          </cell>
          <cell r="D9012">
            <v>294</v>
          </cell>
          <cell r="E9012">
            <v>0</v>
          </cell>
          <cell r="F9012" t="str">
            <v/>
          </cell>
          <cell r="G9012" t="str">
            <v>中國書籍</v>
          </cell>
          <cell r="H9012">
            <v>49</v>
          </cell>
          <cell r="I9012" t="str">
            <v/>
          </cell>
          <cell r="J9012" t="str">
            <v/>
          </cell>
          <cell r="K9012" t="str">
            <v/>
          </cell>
          <cell r="L9012" t="str">
            <v/>
          </cell>
          <cell r="M9012" t="str">
            <v>免稅</v>
          </cell>
          <cell r="N9012" t="str">
            <v>9787506815550</v>
          </cell>
        </row>
        <row r="9013">
          <cell r="A9013" t="str">
            <v>50681556</v>
          </cell>
          <cell r="B9013" t="str">
            <v>趣讀史記--十大懸案揭迷</v>
          </cell>
          <cell r="C9013" t="str">
            <v>郭燦金</v>
          </cell>
          <cell r="D9013">
            <v>100</v>
          </cell>
          <cell r="E9013">
            <v>0</v>
          </cell>
          <cell r="F9013" t="str">
            <v>平裝</v>
          </cell>
          <cell r="G9013" t="str">
            <v>中國書籍</v>
          </cell>
          <cell r="H9013">
            <v>20</v>
          </cell>
          <cell r="I9013" t="str">
            <v/>
          </cell>
          <cell r="J9013" t="str">
            <v/>
          </cell>
          <cell r="K9013" t="str">
            <v/>
          </cell>
          <cell r="L9013" t="str">
            <v/>
          </cell>
          <cell r="M9013" t="str">
            <v>免稅</v>
          </cell>
          <cell r="N9013" t="str">
            <v>9787506815567</v>
          </cell>
        </row>
        <row r="9014">
          <cell r="A9014" t="str">
            <v>50681623</v>
          </cell>
          <cell r="B9014" t="str">
            <v>中國人最易讀錯的字</v>
          </cell>
          <cell r="C9014" t="str">
            <v>楊加深</v>
          </cell>
          <cell r="D9014">
            <v>110</v>
          </cell>
          <cell r="E9014">
            <v>0</v>
          </cell>
          <cell r="F9014" t="str">
            <v>平裝</v>
          </cell>
          <cell r="G9014" t="str">
            <v>中國書籍</v>
          </cell>
          <cell r="H9014">
            <v>22</v>
          </cell>
          <cell r="I9014" t="str">
            <v/>
          </cell>
          <cell r="J9014" t="str">
            <v/>
          </cell>
          <cell r="K9014" t="str">
            <v/>
          </cell>
          <cell r="L9014" t="str">
            <v/>
          </cell>
          <cell r="M9014" t="str">
            <v>免稅</v>
          </cell>
          <cell r="N9014" t="str">
            <v>9787506816236</v>
          </cell>
        </row>
        <row r="9015">
          <cell r="A9015" t="str">
            <v>50681638</v>
          </cell>
          <cell r="B9015" t="str">
            <v>中國人最易說錯的話</v>
          </cell>
          <cell r="C9015" t="str">
            <v>賈仁江</v>
          </cell>
          <cell r="D9015">
            <v>108</v>
          </cell>
          <cell r="E9015">
            <v>0</v>
          </cell>
          <cell r="F9015" t="str">
            <v>平裝</v>
          </cell>
          <cell r="G9015" t="str">
            <v>中國書籍</v>
          </cell>
          <cell r="H9015">
            <v>18</v>
          </cell>
          <cell r="I9015" t="str">
            <v/>
          </cell>
          <cell r="J9015" t="str">
            <v/>
          </cell>
          <cell r="K9015" t="str">
            <v/>
          </cell>
          <cell r="L9015" t="str">
            <v/>
          </cell>
          <cell r="M9015" t="str">
            <v>免稅</v>
          </cell>
          <cell r="N9015" t="str">
            <v>9787506816380</v>
          </cell>
        </row>
        <row r="9016">
          <cell r="A9016" t="str">
            <v>50681640</v>
          </cell>
          <cell r="B9016" t="str">
            <v>中國人最易誤解的西方禮儀</v>
          </cell>
          <cell r="C9016" t="str">
            <v>於興興</v>
          </cell>
          <cell r="D9016">
            <v>108</v>
          </cell>
          <cell r="E9016">
            <v>0</v>
          </cell>
          <cell r="F9016" t="str">
            <v>平裝</v>
          </cell>
          <cell r="G9016" t="str">
            <v>中國書籍</v>
          </cell>
          <cell r="H9016">
            <v>18</v>
          </cell>
          <cell r="I9016" t="str">
            <v/>
          </cell>
          <cell r="J9016" t="str">
            <v/>
          </cell>
          <cell r="K9016" t="str">
            <v/>
          </cell>
          <cell r="L9016" t="str">
            <v/>
          </cell>
          <cell r="M9016" t="str">
            <v>免稅</v>
          </cell>
          <cell r="N9016" t="str">
            <v>9787506816403</v>
          </cell>
        </row>
        <row r="9017">
          <cell r="A9017" t="str">
            <v>50681641</v>
          </cell>
          <cell r="B9017" t="str">
            <v>中國人最易誤解的西方文史常識</v>
          </cell>
          <cell r="C9017" t="str">
            <v>徐向英</v>
          </cell>
          <cell r="D9017">
            <v>99</v>
          </cell>
          <cell r="E9017">
            <v>0</v>
          </cell>
          <cell r="F9017" t="str">
            <v>平裝</v>
          </cell>
          <cell r="G9017" t="str">
            <v>中國書籍</v>
          </cell>
          <cell r="H9017">
            <v>19.8</v>
          </cell>
          <cell r="I9017" t="str">
            <v/>
          </cell>
          <cell r="J9017" t="str">
            <v/>
          </cell>
          <cell r="K9017" t="str">
            <v/>
          </cell>
          <cell r="L9017" t="str">
            <v/>
          </cell>
          <cell r="M9017" t="str">
            <v>免稅</v>
          </cell>
          <cell r="N9017" t="str">
            <v>9787506816410</v>
          </cell>
        </row>
        <row r="9018">
          <cell r="A9018" t="str">
            <v>50681652</v>
          </cell>
          <cell r="B9018" t="str">
            <v>中國人最常見的病句</v>
          </cell>
          <cell r="C9018" t="str">
            <v>陳林森</v>
          </cell>
          <cell r="D9018">
            <v>145</v>
          </cell>
          <cell r="E9018">
            <v>0</v>
          </cell>
          <cell r="F9018" t="str">
            <v>平裝</v>
          </cell>
          <cell r="G9018" t="str">
            <v>中國書籍</v>
          </cell>
          <cell r="H9018">
            <v>29</v>
          </cell>
          <cell r="I9018" t="str">
            <v/>
          </cell>
          <cell r="J9018" t="str">
            <v/>
          </cell>
          <cell r="K9018" t="str">
            <v/>
          </cell>
          <cell r="L9018" t="str">
            <v/>
          </cell>
          <cell r="M9018" t="str">
            <v>免稅</v>
          </cell>
          <cell r="N9018" t="str">
            <v>9787506816526</v>
          </cell>
        </row>
        <row r="9019">
          <cell r="A9019" t="str">
            <v>50681657</v>
          </cell>
          <cell r="B9019" t="str">
            <v>中國人最易寫錯的字</v>
          </cell>
          <cell r="C9019" t="str">
            <v>楊加深</v>
          </cell>
          <cell r="D9019">
            <v>161</v>
          </cell>
          <cell r="E9019">
            <v>0</v>
          </cell>
          <cell r="F9019" t="str">
            <v>平裝</v>
          </cell>
          <cell r="G9019" t="str">
            <v>中國書籍</v>
          </cell>
          <cell r="H9019">
            <v>26.8</v>
          </cell>
          <cell r="I9019" t="str">
            <v/>
          </cell>
          <cell r="J9019" t="str">
            <v/>
          </cell>
          <cell r="K9019" t="str">
            <v/>
          </cell>
          <cell r="L9019" t="str">
            <v/>
          </cell>
          <cell r="M9019" t="str">
            <v>免稅</v>
          </cell>
          <cell r="N9019" t="str">
            <v>9787506816571</v>
          </cell>
        </row>
        <row r="9020">
          <cell r="A9020" t="str">
            <v>50681662</v>
          </cell>
          <cell r="B9020" t="str">
            <v>中國人最應該知道的77個禮俗</v>
          </cell>
          <cell r="C9020" t="str">
            <v>張勃</v>
          </cell>
          <cell r="D9020">
            <v>119</v>
          </cell>
          <cell r="E9020">
            <v>0</v>
          </cell>
          <cell r="F9020" t="str">
            <v>平裝</v>
          </cell>
          <cell r="G9020" t="str">
            <v>中國書籍</v>
          </cell>
          <cell r="H9020">
            <v>19.8</v>
          </cell>
          <cell r="I9020" t="str">
            <v/>
          </cell>
          <cell r="J9020" t="str">
            <v/>
          </cell>
          <cell r="K9020" t="str">
            <v/>
          </cell>
          <cell r="L9020" t="str">
            <v/>
          </cell>
          <cell r="M9020" t="str">
            <v>免稅</v>
          </cell>
          <cell r="N9020" t="str">
            <v>9787506816625</v>
          </cell>
        </row>
        <row r="9021">
          <cell r="A9021" t="str">
            <v>50681666</v>
          </cell>
          <cell r="B9021" t="str">
            <v>羊式思維：猶太人百年股市操作的智慧與策略</v>
          </cell>
          <cell r="C9021" t="str">
            <v>亞伯拉</v>
          </cell>
          <cell r="D9021">
            <v>165</v>
          </cell>
          <cell r="E9021">
            <v>0</v>
          </cell>
          <cell r="F9021" t="str">
            <v>平裝</v>
          </cell>
          <cell r="G9021" t="str">
            <v>中國書籍</v>
          </cell>
          <cell r="H9021">
            <v>33</v>
          </cell>
          <cell r="I9021" t="str">
            <v/>
          </cell>
          <cell r="J9021" t="str">
            <v/>
          </cell>
          <cell r="K9021" t="str">
            <v/>
          </cell>
          <cell r="L9021" t="str">
            <v/>
          </cell>
          <cell r="M9021" t="str">
            <v>免稅</v>
          </cell>
          <cell r="N9021" t="str">
            <v>9787506816663</v>
          </cell>
        </row>
        <row r="9022">
          <cell r="A9022" t="str">
            <v>50681679</v>
          </cell>
          <cell r="B9022" t="str">
            <v>最應知道的成語趣說</v>
          </cell>
          <cell r="C9022" t="str">
            <v>許文峰</v>
          </cell>
          <cell r="D9022">
            <v>108</v>
          </cell>
          <cell r="E9022">
            <v>0</v>
          </cell>
          <cell r="F9022" t="str">
            <v>平裝</v>
          </cell>
          <cell r="G9022" t="str">
            <v>中國書籍</v>
          </cell>
          <cell r="H9022">
            <v>18</v>
          </cell>
          <cell r="I9022" t="str">
            <v/>
          </cell>
          <cell r="J9022" t="str">
            <v/>
          </cell>
          <cell r="K9022" t="str">
            <v/>
          </cell>
          <cell r="L9022" t="str">
            <v/>
          </cell>
          <cell r="M9022" t="str">
            <v>免稅</v>
          </cell>
          <cell r="N9022" t="str">
            <v>9787506816793</v>
          </cell>
        </row>
        <row r="9023">
          <cell r="A9023" t="str">
            <v>50681692</v>
          </cell>
          <cell r="B9023" t="str">
            <v>大唐盛世最有爭議的30個人</v>
          </cell>
          <cell r="C9023" t="str">
            <v>郭燦金</v>
          </cell>
          <cell r="D9023">
            <v>149</v>
          </cell>
          <cell r="E9023">
            <v>0</v>
          </cell>
          <cell r="F9023" t="str">
            <v>平裝</v>
          </cell>
          <cell r="G9023" t="str">
            <v>中國書籍</v>
          </cell>
          <cell r="H9023">
            <v>29.8</v>
          </cell>
          <cell r="I9023" t="str">
            <v/>
          </cell>
          <cell r="J9023" t="str">
            <v/>
          </cell>
          <cell r="K9023" t="str">
            <v/>
          </cell>
          <cell r="L9023" t="str">
            <v/>
          </cell>
          <cell r="M9023" t="str">
            <v>免稅</v>
          </cell>
          <cell r="N9023" t="str">
            <v>9787506816922</v>
          </cell>
        </row>
        <row r="9024">
          <cell r="A9024" t="str">
            <v>50681703</v>
          </cell>
          <cell r="B9024" t="str">
            <v>中國人最應知道的清熱解毒植物藥</v>
          </cell>
          <cell r="C9024" t="str">
            <v>韓公羽等編</v>
          </cell>
          <cell r="D9024">
            <v>90</v>
          </cell>
          <cell r="E9024">
            <v>0</v>
          </cell>
          <cell r="F9024" t="str">
            <v/>
          </cell>
          <cell r="G9024" t="str">
            <v>中國書籍</v>
          </cell>
          <cell r="H9024">
            <v>15</v>
          </cell>
          <cell r="I9024" t="str">
            <v/>
          </cell>
          <cell r="J9024" t="str">
            <v/>
          </cell>
          <cell r="K9024" t="str">
            <v/>
          </cell>
          <cell r="L9024" t="str">
            <v/>
          </cell>
          <cell r="M9024" t="str">
            <v>免稅</v>
          </cell>
          <cell r="N9024" t="str">
            <v>9787506817035</v>
          </cell>
        </row>
        <row r="9025">
          <cell r="A9025" t="str">
            <v>50681745</v>
          </cell>
          <cell r="B9025" t="str">
            <v>中國人最易用錯的成語</v>
          </cell>
          <cell r="C9025" t="str">
            <v>劉靖文</v>
          </cell>
          <cell r="D9025">
            <v>150</v>
          </cell>
          <cell r="E9025">
            <v>0</v>
          </cell>
          <cell r="F9025" t="str">
            <v>平裝</v>
          </cell>
          <cell r="G9025" t="str">
            <v>中國書籍</v>
          </cell>
          <cell r="H9025">
            <v>25</v>
          </cell>
          <cell r="I9025" t="str">
            <v/>
          </cell>
          <cell r="J9025" t="str">
            <v/>
          </cell>
          <cell r="K9025" t="str">
            <v/>
          </cell>
          <cell r="L9025" t="str">
            <v/>
          </cell>
          <cell r="M9025" t="str">
            <v>免稅</v>
          </cell>
          <cell r="N9025" t="str">
            <v>9787506817455</v>
          </cell>
        </row>
        <row r="9026">
          <cell r="A9026" t="str">
            <v>50681766</v>
          </cell>
          <cell r="B9026" t="str">
            <v>中國人應該知道的文化典故</v>
          </cell>
          <cell r="C9026" t="str">
            <v>黨明放</v>
          </cell>
          <cell r="D9026">
            <v>119</v>
          </cell>
          <cell r="E9026">
            <v>0</v>
          </cell>
          <cell r="F9026" t="str">
            <v>平裝</v>
          </cell>
          <cell r="G9026" t="str">
            <v>中國書籍</v>
          </cell>
          <cell r="H9026">
            <v>19.8</v>
          </cell>
          <cell r="I9026" t="str">
            <v/>
          </cell>
          <cell r="J9026" t="str">
            <v/>
          </cell>
          <cell r="K9026" t="str">
            <v/>
          </cell>
          <cell r="L9026" t="str">
            <v/>
          </cell>
          <cell r="M9026" t="str">
            <v>免稅</v>
          </cell>
          <cell r="N9026" t="str">
            <v>9787506817660</v>
          </cell>
        </row>
        <row r="9027">
          <cell r="A9027" t="str">
            <v>50681768</v>
          </cell>
          <cell r="B9027" t="str">
            <v>故宮故事</v>
          </cell>
          <cell r="C9027" t="str">
            <v>鄧榮棟</v>
          </cell>
          <cell r="D9027">
            <v>161</v>
          </cell>
          <cell r="E9027">
            <v>0</v>
          </cell>
          <cell r="F9027" t="str">
            <v>平裝</v>
          </cell>
          <cell r="G9027" t="str">
            <v>中國書籍</v>
          </cell>
          <cell r="H9027">
            <v>26.8</v>
          </cell>
          <cell r="I9027" t="str">
            <v/>
          </cell>
          <cell r="J9027" t="str">
            <v/>
          </cell>
          <cell r="K9027" t="str">
            <v/>
          </cell>
          <cell r="L9027" t="str">
            <v/>
          </cell>
          <cell r="M9027" t="str">
            <v>免稅</v>
          </cell>
          <cell r="N9027" t="str">
            <v>9787506817684</v>
          </cell>
        </row>
        <row r="9028">
          <cell r="A9028" t="str">
            <v>50681770</v>
          </cell>
          <cell r="B9028" t="str">
            <v>中國人最應知道的亦食亦藥常識</v>
          </cell>
          <cell r="C9028" t="str">
            <v>韓公羽</v>
          </cell>
          <cell r="D9028">
            <v>108</v>
          </cell>
          <cell r="E9028">
            <v>0</v>
          </cell>
          <cell r="F9028" t="str">
            <v>平裝</v>
          </cell>
          <cell r="G9028" t="str">
            <v>中國書籍</v>
          </cell>
          <cell r="H9028">
            <v>18</v>
          </cell>
          <cell r="I9028" t="str">
            <v/>
          </cell>
          <cell r="J9028" t="str">
            <v/>
          </cell>
          <cell r="K9028" t="str">
            <v/>
          </cell>
          <cell r="L9028" t="str">
            <v/>
          </cell>
          <cell r="M9028" t="str">
            <v>免稅</v>
          </cell>
          <cell r="N9028" t="str">
            <v>9787506817707</v>
          </cell>
        </row>
        <row r="9029">
          <cell r="A9029" t="str">
            <v>50681828</v>
          </cell>
          <cell r="B9029" t="str">
            <v>最簡潔的哲學</v>
          </cell>
          <cell r="C9029" t="str">
            <v>羅伯特.索羅門</v>
          </cell>
          <cell r="D9029">
            <v>132</v>
          </cell>
          <cell r="E9029">
            <v>0</v>
          </cell>
          <cell r="F9029" t="str">
            <v>平裝</v>
          </cell>
          <cell r="G9029" t="str">
            <v>中國書籍</v>
          </cell>
          <cell r="H9029">
            <v>22</v>
          </cell>
          <cell r="I9029" t="str">
            <v/>
          </cell>
          <cell r="J9029" t="str">
            <v/>
          </cell>
          <cell r="K9029" t="str">
            <v/>
          </cell>
          <cell r="L9029" t="str">
            <v/>
          </cell>
          <cell r="M9029" t="str">
            <v>免稅</v>
          </cell>
          <cell r="N9029" t="str">
            <v>9787506818285</v>
          </cell>
        </row>
        <row r="9030">
          <cell r="A9030" t="str">
            <v>50681866</v>
          </cell>
          <cell r="B9030" t="str">
            <v>不錯---文化糾錯叢書精華本</v>
          </cell>
          <cell r="C9030" t="str">
            <v>郭燦金</v>
          </cell>
          <cell r="D9030">
            <v>228</v>
          </cell>
          <cell r="E9030">
            <v>2</v>
          </cell>
          <cell r="F9030" t="str">
            <v>平裝</v>
          </cell>
          <cell r="G9030" t="str">
            <v>中國書籍</v>
          </cell>
          <cell r="H9030">
            <v>38</v>
          </cell>
          <cell r="I9030" t="str">
            <v/>
          </cell>
          <cell r="J9030" t="str">
            <v/>
          </cell>
          <cell r="K9030" t="str">
            <v/>
          </cell>
          <cell r="L9030" t="str">
            <v/>
          </cell>
          <cell r="M9030" t="str">
            <v>免稅</v>
          </cell>
          <cell r="N9030" t="str">
            <v>9787506818667</v>
          </cell>
        </row>
        <row r="9031">
          <cell r="A9031" t="str">
            <v>50681941</v>
          </cell>
          <cell r="B9031" t="str">
            <v>和孔子一起微笑-悅讀&lt;&lt;論語&gt;&gt;</v>
          </cell>
          <cell r="C9031" t="str">
            <v>王謙</v>
          </cell>
          <cell r="D9031">
            <v>168</v>
          </cell>
          <cell r="E9031">
            <v>0</v>
          </cell>
          <cell r="F9031" t="str">
            <v>平裝</v>
          </cell>
          <cell r="G9031" t="str">
            <v>中國書籍</v>
          </cell>
          <cell r="H9031">
            <v>28</v>
          </cell>
          <cell r="I9031" t="str">
            <v/>
          </cell>
          <cell r="J9031" t="str">
            <v/>
          </cell>
          <cell r="K9031" t="str">
            <v/>
          </cell>
          <cell r="L9031" t="str">
            <v/>
          </cell>
          <cell r="M9031" t="str">
            <v>免稅</v>
          </cell>
          <cell r="N9031" t="str">
            <v>9787506819411</v>
          </cell>
        </row>
        <row r="9032">
          <cell r="A9032" t="str">
            <v>50681955</v>
          </cell>
          <cell r="B9032" t="str">
            <v>香溪毓秀—昭君傳說的歷史與現實</v>
          </cell>
          <cell r="C9032" t="str">
            <v>劉冰清</v>
          </cell>
          <cell r="D9032">
            <v>120</v>
          </cell>
          <cell r="E9032">
            <v>0</v>
          </cell>
          <cell r="F9032" t="str">
            <v>平裝</v>
          </cell>
          <cell r="G9032" t="str">
            <v>中國書籍</v>
          </cell>
          <cell r="H9032">
            <v>20</v>
          </cell>
          <cell r="I9032" t="str">
            <v/>
          </cell>
          <cell r="J9032" t="str">
            <v/>
          </cell>
          <cell r="K9032" t="str">
            <v/>
          </cell>
          <cell r="L9032" t="str">
            <v/>
          </cell>
          <cell r="M9032" t="str">
            <v>免稅</v>
          </cell>
          <cell r="N9032" t="str">
            <v>9787506819558</v>
          </cell>
        </row>
        <row r="9033">
          <cell r="A9033" t="str">
            <v>50682090</v>
          </cell>
          <cell r="B9033" t="str">
            <v>後宮那些事</v>
          </cell>
          <cell r="C9033" t="str">
            <v>納蘭秋</v>
          </cell>
          <cell r="D9033">
            <v>192</v>
          </cell>
          <cell r="E9033">
            <v>0</v>
          </cell>
          <cell r="F9033" t="str">
            <v>平裝</v>
          </cell>
          <cell r="G9033" t="str">
            <v>中國書籍</v>
          </cell>
          <cell r="H9033">
            <v>32</v>
          </cell>
          <cell r="I9033" t="str">
            <v/>
          </cell>
          <cell r="J9033" t="str">
            <v/>
          </cell>
          <cell r="K9033" t="str">
            <v/>
          </cell>
          <cell r="L9033" t="str">
            <v/>
          </cell>
          <cell r="M9033" t="str">
            <v>免稅</v>
          </cell>
          <cell r="N9033" t="str">
            <v>9787506820905</v>
          </cell>
        </row>
        <row r="9034">
          <cell r="A9034" t="str">
            <v>50682092</v>
          </cell>
          <cell r="B9034" t="str">
            <v>皇帝那些事</v>
          </cell>
          <cell r="C9034" t="str">
            <v>納蘭秋</v>
          </cell>
          <cell r="D9034">
            <v>216</v>
          </cell>
          <cell r="E9034">
            <v>0</v>
          </cell>
          <cell r="F9034" t="str">
            <v>平裝</v>
          </cell>
          <cell r="G9034" t="str">
            <v>中國書籍</v>
          </cell>
          <cell r="H9034">
            <v>36</v>
          </cell>
          <cell r="I9034" t="str">
            <v/>
          </cell>
          <cell r="J9034" t="str">
            <v/>
          </cell>
          <cell r="K9034" t="str">
            <v/>
          </cell>
          <cell r="L9034" t="str">
            <v/>
          </cell>
          <cell r="M9034" t="str">
            <v>免稅</v>
          </cell>
          <cell r="N9034" t="str">
            <v>9787506820929</v>
          </cell>
        </row>
        <row r="9035">
          <cell r="A9035" t="str">
            <v>50682093</v>
          </cell>
          <cell r="B9035" t="str">
            <v>文臣武將那些事</v>
          </cell>
          <cell r="C9035" t="str">
            <v>納蘭秋</v>
          </cell>
          <cell r="D9035">
            <v>216</v>
          </cell>
          <cell r="E9035">
            <v>0</v>
          </cell>
          <cell r="F9035" t="str">
            <v>平裝</v>
          </cell>
          <cell r="G9035" t="str">
            <v>中國書籍</v>
          </cell>
          <cell r="H9035">
            <v>36</v>
          </cell>
          <cell r="I9035" t="str">
            <v/>
          </cell>
          <cell r="J9035" t="str">
            <v/>
          </cell>
          <cell r="K9035" t="str">
            <v/>
          </cell>
          <cell r="L9035" t="str">
            <v/>
          </cell>
          <cell r="M9035" t="str">
            <v>免稅</v>
          </cell>
          <cell r="N9035" t="str">
            <v>9787506820936</v>
          </cell>
        </row>
        <row r="9036">
          <cell r="A9036" t="str">
            <v>50682094</v>
          </cell>
          <cell r="B9036" t="str">
            <v>才子佳人那些事</v>
          </cell>
          <cell r="C9036" t="str">
            <v>納蘭秋</v>
          </cell>
          <cell r="D9036">
            <v>192</v>
          </cell>
          <cell r="E9036">
            <v>0</v>
          </cell>
          <cell r="F9036" t="str">
            <v>平裝</v>
          </cell>
          <cell r="G9036" t="str">
            <v>中國書籍</v>
          </cell>
          <cell r="H9036">
            <v>32</v>
          </cell>
          <cell r="I9036" t="str">
            <v/>
          </cell>
          <cell r="J9036" t="str">
            <v/>
          </cell>
          <cell r="K9036" t="str">
            <v/>
          </cell>
          <cell r="L9036" t="str">
            <v/>
          </cell>
          <cell r="M9036" t="str">
            <v>免稅</v>
          </cell>
          <cell r="N9036" t="str">
            <v>9787506820943</v>
          </cell>
        </row>
        <row r="9037">
          <cell r="A9037" t="str">
            <v>50694526</v>
          </cell>
          <cell r="B9037" t="str">
            <v>杜工部詩集【錯誤】　</v>
          </cell>
          <cell r="C9037" t="str">
            <v>本社</v>
          </cell>
          <cell r="D9037">
            <v>2400</v>
          </cell>
          <cell r="E9037">
            <v>0</v>
          </cell>
          <cell r="F9037" t="str">
            <v>平裝</v>
          </cell>
          <cell r="G9037" t="str">
            <v>廣陵書社</v>
          </cell>
          <cell r="H9037">
            <v>400</v>
          </cell>
          <cell r="I9037" t="str">
            <v/>
          </cell>
          <cell r="J9037" t="str">
            <v/>
          </cell>
          <cell r="K9037" t="str">
            <v/>
          </cell>
          <cell r="L9037" t="str">
            <v/>
          </cell>
          <cell r="M9037" t="str">
            <v>免稅</v>
          </cell>
          <cell r="N9037" t="str">
            <v>9787506945261</v>
          </cell>
        </row>
        <row r="9038">
          <cell r="A9038" t="str">
            <v>50707175</v>
          </cell>
          <cell r="B9038" t="str">
            <v>了凡四訓【錯誤】</v>
          </cell>
          <cell r="C9038" t="str">
            <v>袁了凡</v>
          </cell>
          <cell r="D9038">
            <v>1680</v>
          </cell>
          <cell r="E9038">
            <v>0</v>
          </cell>
          <cell r="F9038" t="str">
            <v>線裝</v>
          </cell>
          <cell r="G9038" t="str">
            <v>黃山書社</v>
          </cell>
          <cell r="H9038">
            <v>280</v>
          </cell>
          <cell r="I9038" t="str">
            <v/>
          </cell>
          <cell r="J9038" t="str">
            <v/>
          </cell>
          <cell r="K9038" t="str">
            <v/>
          </cell>
          <cell r="L9038" t="str">
            <v/>
          </cell>
          <cell r="M9038" t="str">
            <v>免稅</v>
          </cell>
          <cell r="N9038" t="str">
            <v>9787507071757</v>
          </cell>
        </row>
        <row r="9039">
          <cell r="A9039" t="str">
            <v>50731514</v>
          </cell>
          <cell r="B9039" t="str">
            <v>毛澤東傳(1949-1976)(上下)</v>
          </cell>
          <cell r="C9039" t="str">
            <v>逄先知</v>
          </cell>
          <cell r="D9039">
            <v>550</v>
          </cell>
          <cell r="E9039">
            <v>0</v>
          </cell>
          <cell r="F9039" t="str">
            <v>平裝</v>
          </cell>
          <cell r="G9039" t="str">
            <v>中央文獻</v>
          </cell>
          <cell r="H9039">
            <v>110</v>
          </cell>
          <cell r="I9039" t="str">
            <v/>
          </cell>
          <cell r="J9039" t="str">
            <v/>
          </cell>
          <cell r="K9039" t="str">
            <v/>
          </cell>
          <cell r="L9039" t="str">
            <v/>
          </cell>
          <cell r="M9039" t="str">
            <v>免稅</v>
          </cell>
          <cell r="N9039" t="str">
            <v>7507315142</v>
          </cell>
        </row>
        <row r="9040">
          <cell r="A9040" t="str">
            <v>50731908</v>
          </cell>
          <cell r="B9040" t="str">
            <v>“文革”前的郭沫若（1949～1965）</v>
          </cell>
          <cell r="C9040" t="str">
            <v>馮錫剛編著</v>
          </cell>
          <cell r="D9040">
            <v>245</v>
          </cell>
          <cell r="E9040">
            <v>0</v>
          </cell>
          <cell r="F9040" t="str">
            <v>平裝</v>
          </cell>
          <cell r="G9040" t="str">
            <v/>
          </cell>
          <cell r="H9040">
            <v>0</v>
          </cell>
          <cell r="I9040" t="str">
            <v/>
          </cell>
          <cell r="J9040" t="str">
            <v/>
          </cell>
          <cell r="K9040" t="str">
            <v/>
          </cell>
          <cell r="L9040" t="str">
            <v/>
          </cell>
          <cell r="M9040" t="str">
            <v>免稅</v>
          </cell>
          <cell r="N9040" t="str">
            <v>7507319083</v>
          </cell>
        </row>
        <row r="9041">
          <cell r="A9041" t="str">
            <v>50732172</v>
          </cell>
          <cell r="B9041" t="str">
            <v>毛澤東詩詞辨析</v>
          </cell>
          <cell r="C9041" t="str">
            <v>郭思敏</v>
          </cell>
          <cell r="D9041">
            <v>290</v>
          </cell>
          <cell r="E9041">
            <v>0</v>
          </cell>
          <cell r="F9041" t="str">
            <v>平裝</v>
          </cell>
          <cell r="G9041" t="str">
            <v>中央文獻</v>
          </cell>
          <cell r="H9041">
            <v>58</v>
          </cell>
          <cell r="I9041" t="str">
            <v/>
          </cell>
          <cell r="J9041" t="str">
            <v/>
          </cell>
          <cell r="K9041" t="str">
            <v/>
          </cell>
          <cell r="L9041" t="str">
            <v/>
          </cell>
          <cell r="M9041" t="str">
            <v>免稅</v>
          </cell>
          <cell r="N9041" t="str">
            <v>750732172X</v>
          </cell>
        </row>
        <row r="9042">
          <cell r="A9042" t="str">
            <v>50732219</v>
          </cell>
          <cell r="B9042" t="str">
            <v>毛澤東詩詞書法藝術</v>
          </cell>
          <cell r="C9042" t="str">
            <v>季世昌</v>
          </cell>
          <cell r="D9042">
            <v>490</v>
          </cell>
          <cell r="E9042">
            <v>0</v>
          </cell>
          <cell r="F9042" t="str">
            <v>平裝</v>
          </cell>
          <cell r="G9042" t="str">
            <v>中央文獻</v>
          </cell>
          <cell r="H9042">
            <v>98</v>
          </cell>
          <cell r="I9042" t="str">
            <v/>
          </cell>
          <cell r="J9042" t="str">
            <v/>
          </cell>
          <cell r="K9042" t="str">
            <v/>
          </cell>
          <cell r="L9042" t="str">
            <v/>
          </cell>
          <cell r="M9042" t="str">
            <v>免稅</v>
          </cell>
          <cell r="N9042" t="str">
            <v>9787507322194</v>
          </cell>
        </row>
        <row r="9043">
          <cell r="A9043" t="str">
            <v>50732226</v>
          </cell>
          <cell r="B9043" t="str">
            <v>《沁園春·雪》傳奇</v>
          </cell>
          <cell r="C9043" t="str">
            <v>杜忠明</v>
          </cell>
          <cell r="D9043">
            <v>200</v>
          </cell>
          <cell r="E9043">
            <v>0</v>
          </cell>
          <cell r="F9043" t="str">
            <v>平裝</v>
          </cell>
          <cell r="G9043" t="str">
            <v>中央文獻</v>
          </cell>
          <cell r="H9043">
            <v>40</v>
          </cell>
          <cell r="I9043" t="str">
            <v/>
          </cell>
          <cell r="J9043" t="str">
            <v/>
          </cell>
          <cell r="K9043" t="str">
            <v/>
          </cell>
          <cell r="L9043" t="str">
            <v/>
          </cell>
          <cell r="M9043" t="str">
            <v>免稅</v>
          </cell>
          <cell r="N9043" t="str">
            <v>9787507322262</v>
          </cell>
        </row>
        <row r="9044">
          <cell r="A9044" t="str">
            <v>50732276</v>
          </cell>
          <cell r="B9044" t="str">
            <v>政治家詩人的心路實錄－毛澤東詩詞談</v>
          </cell>
          <cell r="C9044" t="str">
            <v>馮錫剛</v>
          </cell>
          <cell r="D9044">
            <v>110</v>
          </cell>
          <cell r="E9044">
            <v>0</v>
          </cell>
          <cell r="F9044" t="str">
            <v>平裝</v>
          </cell>
          <cell r="G9044" t="str">
            <v>中央文獻</v>
          </cell>
          <cell r="H9044">
            <v>22</v>
          </cell>
          <cell r="I9044" t="str">
            <v/>
          </cell>
          <cell r="J9044" t="str">
            <v/>
          </cell>
          <cell r="K9044" t="str">
            <v/>
          </cell>
          <cell r="L9044" t="str">
            <v/>
          </cell>
          <cell r="M9044" t="str">
            <v>免稅</v>
          </cell>
          <cell r="N9044" t="str">
            <v>9787507322767</v>
          </cell>
        </row>
        <row r="9045">
          <cell r="A9045" t="str">
            <v>50732503</v>
          </cell>
          <cell r="B9045" t="str">
            <v>治國與讀史:領袖人物談歷史文化</v>
          </cell>
          <cell r="C9045" t="str">
            <v>.</v>
          </cell>
          <cell r="D9045">
            <v>140</v>
          </cell>
          <cell r="E9045">
            <v>0</v>
          </cell>
          <cell r="F9045" t="str">
            <v>平裝</v>
          </cell>
          <cell r="G9045" t="str">
            <v>中央文獻</v>
          </cell>
          <cell r="H9045">
            <v>28</v>
          </cell>
          <cell r="I9045" t="str">
            <v/>
          </cell>
          <cell r="J9045" t="str">
            <v/>
          </cell>
          <cell r="K9045" t="str">
            <v/>
          </cell>
          <cell r="L9045" t="str">
            <v/>
          </cell>
          <cell r="M9045" t="str">
            <v>免稅</v>
          </cell>
          <cell r="N9045" t="str">
            <v>9787507325034</v>
          </cell>
        </row>
        <row r="9046">
          <cell r="A9046" t="str">
            <v>50741487</v>
          </cell>
          <cell r="B9046" t="str">
            <v>紅色風暴之謎:破解從俄國到蘇聯的神話</v>
          </cell>
          <cell r="C9046" t="str">
            <v>張建華等著</v>
          </cell>
          <cell r="D9046">
            <v>120</v>
          </cell>
          <cell r="E9046">
            <v>0</v>
          </cell>
          <cell r="F9046" t="str">
            <v>平裝</v>
          </cell>
          <cell r="G9046" t="str">
            <v>中國城市</v>
          </cell>
          <cell r="H9046">
            <v>24</v>
          </cell>
          <cell r="I9046" t="str">
            <v/>
          </cell>
          <cell r="J9046" t="str">
            <v/>
          </cell>
          <cell r="K9046" t="str">
            <v/>
          </cell>
          <cell r="L9046" t="str">
            <v/>
          </cell>
          <cell r="M9046" t="str">
            <v>免稅</v>
          </cell>
          <cell r="N9046" t="str">
            <v>7507414876</v>
          </cell>
        </row>
        <row r="9047">
          <cell r="A9047" t="str">
            <v>50741511</v>
          </cell>
          <cell r="B9047" t="str">
            <v>紅色風暴會再度爆發嗎？(解讀新俄羅斯的前途和命運)</v>
          </cell>
          <cell r="C9047" t="str">
            <v>李興等著</v>
          </cell>
          <cell r="D9047">
            <v>130</v>
          </cell>
          <cell r="E9047">
            <v>0</v>
          </cell>
          <cell r="F9047" t="str">
            <v>平裝</v>
          </cell>
          <cell r="G9047" t="str">
            <v>中國城市</v>
          </cell>
          <cell r="H9047">
            <v>26</v>
          </cell>
          <cell r="I9047" t="str">
            <v/>
          </cell>
          <cell r="J9047" t="str">
            <v/>
          </cell>
          <cell r="K9047" t="str">
            <v/>
          </cell>
          <cell r="L9047" t="str">
            <v/>
          </cell>
          <cell r="M9047" t="str">
            <v>免稅</v>
          </cell>
          <cell r="N9047" t="str">
            <v>7507415112</v>
          </cell>
        </row>
        <row r="9048">
          <cell r="A9048" t="str">
            <v>50741855</v>
          </cell>
          <cell r="B9048" t="str">
            <v>這樣讀史更有趣</v>
          </cell>
          <cell r="C9048" t="str">
            <v>漁樵耕讀</v>
          </cell>
          <cell r="D9048">
            <v>150</v>
          </cell>
          <cell r="E9048">
            <v>0</v>
          </cell>
          <cell r="F9048" t="str">
            <v>平裝</v>
          </cell>
          <cell r="G9048" t="str">
            <v>中國城市</v>
          </cell>
          <cell r="H9048">
            <v>30</v>
          </cell>
          <cell r="I9048" t="str">
            <v/>
          </cell>
          <cell r="J9048" t="str">
            <v/>
          </cell>
          <cell r="K9048" t="str">
            <v/>
          </cell>
          <cell r="L9048" t="str">
            <v/>
          </cell>
          <cell r="M9048" t="str">
            <v>免稅</v>
          </cell>
          <cell r="N9048" t="str">
            <v>7507418553</v>
          </cell>
        </row>
        <row r="9049">
          <cell r="A9049" t="str">
            <v>50741866</v>
          </cell>
          <cell r="B9049" t="str">
            <v>1CD-官場鬥：劉羅鍋巧對乾隆智鬥和珅</v>
          </cell>
          <cell r="C9049" t="str">
            <v>邢文昭</v>
          </cell>
          <cell r="D9049">
            <v>168</v>
          </cell>
          <cell r="E9049">
            <v>0</v>
          </cell>
          <cell r="F9049" t="str">
            <v>平裝</v>
          </cell>
          <cell r="G9049" t="str">
            <v>中國城市</v>
          </cell>
          <cell r="H9049">
            <v>28</v>
          </cell>
          <cell r="I9049" t="str">
            <v/>
          </cell>
          <cell r="J9049" t="str">
            <v/>
          </cell>
          <cell r="K9049" t="str">
            <v/>
          </cell>
          <cell r="L9049" t="str">
            <v/>
          </cell>
          <cell r="M9049" t="str">
            <v>免稅</v>
          </cell>
          <cell r="N9049" t="str">
            <v>9787507418668</v>
          </cell>
        </row>
        <row r="9050">
          <cell r="A9050" t="str">
            <v>50741944</v>
          </cell>
          <cell r="B9050" t="str">
            <v>清史專家解密乾隆與和坤</v>
          </cell>
          <cell r="C9050" t="str">
            <v>李景屏</v>
          </cell>
          <cell r="D9050">
            <v>156</v>
          </cell>
          <cell r="E9050">
            <v>0</v>
          </cell>
          <cell r="F9050" t="str">
            <v>平裝</v>
          </cell>
          <cell r="G9050" t="str">
            <v>中國城市</v>
          </cell>
          <cell r="H9050">
            <v>26</v>
          </cell>
          <cell r="I9050" t="str">
            <v/>
          </cell>
          <cell r="J9050" t="str">
            <v/>
          </cell>
          <cell r="K9050" t="str">
            <v/>
          </cell>
          <cell r="L9050" t="str">
            <v/>
          </cell>
          <cell r="M9050" t="str">
            <v>免稅</v>
          </cell>
          <cell r="N9050" t="str">
            <v>9787507419443</v>
          </cell>
        </row>
        <row r="9051">
          <cell r="A9051" t="str">
            <v>50741945</v>
          </cell>
          <cell r="B9051" t="str">
            <v>莊子智慧心解</v>
          </cell>
          <cell r="C9051" t="str">
            <v>揚帆</v>
          </cell>
          <cell r="D9051">
            <v>100</v>
          </cell>
          <cell r="E9051">
            <v>0</v>
          </cell>
          <cell r="F9051" t="str">
            <v>平裝</v>
          </cell>
          <cell r="G9051" t="str">
            <v>中國城市</v>
          </cell>
          <cell r="H9051">
            <v>20</v>
          </cell>
          <cell r="I9051" t="str">
            <v/>
          </cell>
          <cell r="J9051" t="str">
            <v/>
          </cell>
          <cell r="K9051" t="str">
            <v/>
          </cell>
          <cell r="L9051" t="str">
            <v/>
          </cell>
          <cell r="M9051" t="str">
            <v>免稅</v>
          </cell>
          <cell r="N9051" t="str">
            <v>9787507419450</v>
          </cell>
        </row>
        <row r="9052">
          <cell r="A9052" t="str">
            <v>50741948</v>
          </cell>
          <cell r="B9052" t="str">
            <v>梅蘭芳十九章</v>
          </cell>
          <cell r="C9052" t="str">
            <v>徐城北</v>
          </cell>
          <cell r="D9052">
            <v>192</v>
          </cell>
          <cell r="E9052">
            <v>0</v>
          </cell>
          <cell r="F9052" t="str">
            <v>平裝</v>
          </cell>
          <cell r="G9052" t="str">
            <v>中國城市</v>
          </cell>
          <cell r="H9052">
            <v>32</v>
          </cell>
          <cell r="I9052" t="str">
            <v/>
          </cell>
          <cell r="J9052" t="str">
            <v/>
          </cell>
          <cell r="K9052" t="str">
            <v/>
          </cell>
          <cell r="L9052" t="str">
            <v/>
          </cell>
          <cell r="M9052" t="str">
            <v>免稅</v>
          </cell>
          <cell r="N9052" t="str">
            <v>9787507419481</v>
          </cell>
        </row>
        <row r="9053">
          <cell r="A9053" t="str">
            <v>50741956</v>
          </cell>
          <cell r="B9053" t="str">
            <v>墨子智慧心解</v>
          </cell>
          <cell r="C9053" t="str">
            <v>達流</v>
          </cell>
          <cell r="D9053">
            <v>100</v>
          </cell>
          <cell r="E9053">
            <v>0</v>
          </cell>
          <cell r="F9053" t="str">
            <v>平裝</v>
          </cell>
          <cell r="G9053" t="str">
            <v>中國城市</v>
          </cell>
          <cell r="H9053">
            <v>20</v>
          </cell>
          <cell r="I9053" t="str">
            <v/>
          </cell>
          <cell r="J9053" t="str">
            <v/>
          </cell>
          <cell r="K9053" t="str">
            <v/>
          </cell>
          <cell r="L9053" t="str">
            <v/>
          </cell>
          <cell r="M9053" t="str">
            <v>免稅</v>
          </cell>
          <cell r="N9053" t="str">
            <v>9787507419566</v>
          </cell>
        </row>
        <row r="9054">
          <cell r="A9054" t="str">
            <v>50741957</v>
          </cell>
          <cell r="B9054" t="str">
            <v>老子智慧心解</v>
          </cell>
          <cell r="C9054" t="str">
            <v>戴建業</v>
          </cell>
          <cell r="D9054">
            <v>100</v>
          </cell>
          <cell r="E9054">
            <v>0</v>
          </cell>
          <cell r="F9054" t="str">
            <v>平裝</v>
          </cell>
          <cell r="G9054" t="str">
            <v>中國城市</v>
          </cell>
          <cell r="H9054">
            <v>20</v>
          </cell>
          <cell r="I9054" t="str">
            <v/>
          </cell>
          <cell r="J9054" t="str">
            <v/>
          </cell>
          <cell r="K9054" t="str">
            <v/>
          </cell>
          <cell r="L9054" t="str">
            <v/>
          </cell>
          <cell r="M9054" t="str">
            <v>免稅</v>
          </cell>
          <cell r="N9054" t="str">
            <v>9787507419573</v>
          </cell>
        </row>
        <row r="9055">
          <cell r="A9055" t="str">
            <v>50742010</v>
          </cell>
          <cell r="B9055" t="str">
            <v>中國人一定要知道的奇言趣語</v>
          </cell>
          <cell r="C9055" t="str">
            <v>于童蒙</v>
          </cell>
          <cell r="D9055">
            <v>210</v>
          </cell>
          <cell r="E9055">
            <v>0</v>
          </cell>
          <cell r="F9055" t="str">
            <v>平裝</v>
          </cell>
          <cell r="G9055" t="str">
            <v>中國城市</v>
          </cell>
          <cell r="H9055">
            <v>35</v>
          </cell>
          <cell r="I9055" t="str">
            <v/>
          </cell>
          <cell r="J9055" t="str">
            <v/>
          </cell>
          <cell r="K9055" t="str">
            <v/>
          </cell>
          <cell r="L9055" t="str">
            <v/>
          </cell>
          <cell r="M9055" t="str">
            <v>免稅</v>
          </cell>
          <cell r="N9055" t="str">
            <v>9787507420104</v>
          </cell>
        </row>
        <row r="9056">
          <cell r="A9056" t="str">
            <v>50742013</v>
          </cell>
          <cell r="B9056" t="str">
            <v>中國人一定要知道的科學常識</v>
          </cell>
          <cell r="C9056" t="str">
            <v>于童蒙</v>
          </cell>
          <cell r="D9056">
            <v>210</v>
          </cell>
          <cell r="E9056">
            <v>0</v>
          </cell>
          <cell r="F9056" t="str">
            <v>平裝</v>
          </cell>
          <cell r="G9056" t="str">
            <v>中國城市</v>
          </cell>
          <cell r="H9056">
            <v>35</v>
          </cell>
          <cell r="I9056" t="str">
            <v/>
          </cell>
          <cell r="J9056" t="str">
            <v/>
          </cell>
          <cell r="K9056" t="str">
            <v/>
          </cell>
          <cell r="L9056" t="str">
            <v/>
          </cell>
          <cell r="M9056" t="str">
            <v>免稅</v>
          </cell>
          <cell r="N9056" t="str">
            <v>9787507420135</v>
          </cell>
        </row>
        <row r="9057">
          <cell r="A9057" t="str">
            <v>50742014</v>
          </cell>
          <cell r="B9057" t="str">
            <v>中國人一定要知道的生活常識</v>
          </cell>
          <cell r="C9057" t="str">
            <v>陳書凱</v>
          </cell>
          <cell r="D9057">
            <v>210</v>
          </cell>
          <cell r="E9057">
            <v>0</v>
          </cell>
          <cell r="F9057" t="str">
            <v>平裝</v>
          </cell>
          <cell r="G9057" t="str">
            <v>中國城市</v>
          </cell>
          <cell r="H9057">
            <v>35</v>
          </cell>
          <cell r="I9057" t="str">
            <v/>
          </cell>
          <cell r="J9057" t="str">
            <v/>
          </cell>
          <cell r="K9057" t="str">
            <v/>
          </cell>
          <cell r="L9057" t="str">
            <v/>
          </cell>
          <cell r="M9057" t="str">
            <v>免稅</v>
          </cell>
          <cell r="N9057" t="str">
            <v>9787507420142</v>
          </cell>
        </row>
        <row r="9058">
          <cell r="A9058" t="str">
            <v>50742017</v>
          </cell>
          <cell r="B9058" t="str">
            <v>中國人一定要知道的文化常識</v>
          </cell>
          <cell r="C9058" t="str">
            <v>于童蒙</v>
          </cell>
          <cell r="D9058">
            <v>210</v>
          </cell>
          <cell r="E9058">
            <v>0</v>
          </cell>
          <cell r="F9058" t="str">
            <v>平裝</v>
          </cell>
          <cell r="G9058" t="str">
            <v>中國城市</v>
          </cell>
          <cell r="H9058">
            <v>35</v>
          </cell>
          <cell r="I9058" t="str">
            <v/>
          </cell>
          <cell r="J9058" t="str">
            <v/>
          </cell>
          <cell r="K9058" t="str">
            <v/>
          </cell>
          <cell r="L9058" t="str">
            <v/>
          </cell>
          <cell r="M9058" t="str">
            <v>免稅</v>
          </cell>
          <cell r="N9058" t="str">
            <v>9787507420173</v>
          </cell>
        </row>
        <row r="9059">
          <cell r="A9059" t="str">
            <v>50742025</v>
          </cell>
          <cell r="B9059" t="str">
            <v>三十六計謀略全書</v>
          </cell>
          <cell r="C9059" t="str">
            <v>衛生保</v>
          </cell>
          <cell r="D9059">
            <v>179</v>
          </cell>
          <cell r="E9059">
            <v>0</v>
          </cell>
          <cell r="F9059" t="str">
            <v>平裝</v>
          </cell>
          <cell r="G9059" t="str">
            <v>中國城市</v>
          </cell>
          <cell r="H9059">
            <v>29.8</v>
          </cell>
          <cell r="I9059" t="str">
            <v/>
          </cell>
          <cell r="J9059" t="str">
            <v/>
          </cell>
          <cell r="K9059" t="str">
            <v/>
          </cell>
          <cell r="L9059" t="str">
            <v/>
          </cell>
          <cell r="M9059" t="str">
            <v>免稅</v>
          </cell>
          <cell r="N9059" t="str">
            <v>9787507420258</v>
          </cell>
        </row>
        <row r="9060">
          <cell r="A9060" t="str">
            <v>50742068</v>
          </cell>
          <cell r="B9060" t="str">
            <v>最後的男旦 : 梅派第三代傳人胡文閣</v>
          </cell>
          <cell r="C9060" t="str">
            <v>元生著</v>
          </cell>
          <cell r="D9060">
            <v>197</v>
          </cell>
          <cell r="E9060">
            <v>0</v>
          </cell>
          <cell r="F9060" t="str">
            <v>平裝</v>
          </cell>
          <cell r="G9060" t="str">
            <v>中國城市</v>
          </cell>
          <cell r="H9060">
            <v>32.799999999999997</v>
          </cell>
          <cell r="I9060" t="str">
            <v/>
          </cell>
          <cell r="J9060" t="str">
            <v/>
          </cell>
          <cell r="K9060" t="str">
            <v/>
          </cell>
          <cell r="L9060" t="str">
            <v/>
          </cell>
          <cell r="M9060" t="str">
            <v>免稅</v>
          </cell>
          <cell r="N9060" t="str">
            <v>9787507420685</v>
          </cell>
        </row>
        <row r="9061">
          <cell r="A9061" t="str">
            <v>50742076</v>
          </cell>
          <cell r="B9061" t="str">
            <v>菜根譚處世全書</v>
          </cell>
          <cell r="C9061" t="str">
            <v>葛偉</v>
          </cell>
          <cell r="D9061">
            <v>179</v>
          </cell>
          <cell r="E9061">
            <v>0</v>
          </cell>
          <cell r="F9061" t="str">
            <v>平裝</v>
          </cell>
          <cell r="G9061" t="str">
            <v>中國城市</v>
          </cell>
          <cell r="H9061">
            <v>29.8</v>
          </cell>
          <cell r="I9061" t="str">
            <v/>
          </cell>
          <cell r="J9061" t="str">
            <v/>
          </cell>
          <cell r="K9061" t="str">
            <v/>
          </cell>
          <cell r="L9061" t="str">
            <v/>
          </cell>
          <cell r="M9061" t="str">
            <v>免稅</v>
          </cell>
          <cell r="N9061" t="str">
            <v>9787507420760</v>
          </cell>
        </row>
        <row r="9062">
          <cell r="A9062" t="str">
            <v>50742079</v>
          </cell>
          <cell r="B9062" t="str">
            <v>曾國藩品聖賢</v>
          </cell>
          <cell r="C9062" t="str">
            <v>石齋</v>
          </cell>
          <cell r="D9062">
            <v>192</v>
          </cell>
          <cell r="E9062">
            <v>0</v>
          </cell>
          <cell r="F9062" t="str">
            <v>平裝</v>
          </cell>
          <cell r="G9062" t="str">
            <v>中國城市</v>
          </cell>
          <cell r="H9062">
            <v>32</v>
          </cell>
          <cell r="I9062" t="str">
            <v/>
          </cell>
          <cell r="J9062" t="str">
            <v/>
          </cell>
          <cell r="K9062" t="str">
            <v/>
          </cell>
          <cell r="L9062" t="str">
            <v/>
          </cell>
          <cell r="M9062" t="str">
            <v>免稅</v>
          </cell>
          <cell r="N9062" t="str">
            <v>9787507420791</v>
          </cell>
        </row>
        <row r="9063">
          <cell r="A9063" t="str">
            <v>50742080</v>
          </cell>
          <cell r="B9063" t="str">
            <v>曾國藩秘傳李鴻章</v>
          </cell>
          <cell r="C9063" t="str">
            <v>石齋</v>
          </cell>
          <cell r="D9063">
            <v>192</v>
          </cell>
          <cell r="E9063">
            <v>0</v>
          </cell>
          <cell r="F9063" t="str">
            <v>平裝</v>
          </cell>
          <cell r="G9063" t="str">
            <v>中國城市</v>
          </cell>
          <cell r="H9063">
            <v>32</v>
          </cell>
          <cell r="I9063" t="str">
            <v/>
          </cell>
          <cell r="J9063" t="str">
            <v/>
          </cell>
          <cell r="K9063" t="str">
            <v/>
          </cell>
          <cell r="L9063" t="str">
            <v/>
          </cell>
          <cell r="M9063" t="str">
            <v>免稅</v>
          </cell>
          <cell r="N9063" t="str">
            <v>9787507420807</v>
          </cell>
        </row>
        <row r="9064">
          <cell r="A9064" t="str">
            <v>50742151</v>
          </cell>
          <cell r="B9064" t="str">
            <v>季羨林隨想錄：不完滿才是人生.1</v>
          </cell>
          <cell r="C9064" t="str">
            <v>季羨林</v>
          </cell>
          <cell r="D9064">
            <v>174</v>
          </cell>
          <cell r="E9064">
            <v>0</v>
          </cell>
          <cell r="F9064" t="str">
            <v>平裝</v>
          </cell>
          <cell r="G9064" t="str">
            <v>中國城市</v>
          </cell>
          <cell r="H9064">
            <v>29</v>
          </cell>
          <cell r="I9064" t="str">
            <v/>
          </cell>
          <cell r="J9064" t="str">
            <v/>
          </cell>
          <cell r="K9064" t="str">
            <v/>
          </cell>
          <cell r="L9064" t="str">
            <v/>
          </cell>
          <cell r="M9064" t="str">
            <v>免稅</v>
          </cell>
          <cell r="N9064" t="str">
            <v>9787507421514</v>
          </cell>
        </row>
        <row r="9065">
          <cell r="A9065" t="str">
            <v>50742169</v>
          </cell>
          <cell r="B9065" t="str">
            <v>從做人到管人-曾國藩的啟示</v>
          </cell>
          <cell r="C9065" t="str">
            <v>劉明華著</v>
          </cell>
          <cell r="D9065">
            <v>168</v>
          </cell>
          <cell r="E9065">
            <v>0</v>
          </cell>
          <cell r="F9065" t="str">
            <v/>
          </cell>
          <cell r="G9065" t="str">
            <v>中國城市</v>
          </cell>
          <cell r="H9065">
            <v>28</v>
          </cell>
          <cell r="I9065" t="str">
            <v/>
          </cell>
          <cell r="J9065" t="str">
            <v/>
          </cell>
          <cell r="K9065" t="str">
            <v/>
          </cell>
          <cell r="L9065" t="str">
            <v/>
          </cell>
          <cell r="M9065" t="str">
            <v>免稅</v>
          </cell>
          <cell r="N9065" t="str">
            <v>9787507421699</v>
          </cell>
        </row>
        <row r="9066">
          <cell r="A9066" t="str">
            <v>50742171</v>
          </cell>
          <cell r="B9066" t="str">
            <v>國學漫談-季羨林隨想錄-四</v>
          </cell>
          <cell r="C9066" t="str">
            <v>本社</v>
          </cell>
          <cell r="D9066">
            <v>174</v>
          </cell>
          <cell r="E9066">
            <v>0</v>
          </cell>
          <cell r="F9066" t="str">
            <v>平裝</v>
          </cell>
          <cell r="G9066" t="str">
            <v>中國城市</v>
          </cell>
          <cell r="H9066">
            <v>29</v>
          </cell>
          <cell r="I9066" t="str">
            <v/>
          </cell>
          <cell r="J9066" t="str">
            <v/>
          </cell>
          <cell r="K9066" t="str">
            <v/>
          </cell>
          <cell r="L9066" t="str">
            <v/>
          </cell>
          <cell r="M9066" t="str">
            <v>免稅</v>
          </cell>
          <cell r="N9066" t="str">
            <v>9787507421712</v>
          </cell>
        </row>
        <row r="9067">
          <cell r="A9067" t="str">
            <v>50742180</v>
          </cell>
          <cell r="B9067" t="str">
            <v>談佛-季羨林隨想錄-三</v>
          </cell>
          <cell r="C9067" t="str">
            <v>季羨林著</v>
          </cell>
          <cell r="D9067">
            <v>174</v>
          </cell>
          <cell r="E9067">
            <v>0</v>
          </cell>
          <cell r="F9067" t="str">
            <v>平裝</v>
          </cell>
          <cell r="G9067" t="str">
            <v>中國城市</v>
          </cell>
          <cell r="H9067">
            <v>29</v>
          </cell>
          <cell r="I9067" t="str">
            <v/>
          </cell>
          <cell r="J9067" t="str">
            <v/>
          </cell>
          <cell r="K9067" t="str">
            <v/>
          </cell>
          <cell r="L9067" t="str">
            <v/>
          </cell>
          <cell r="M9067" t="str">
            <v>免稅</v>
          </cell>
          <cell r="N9067" t="str">
            <v>9787507421804</v>
          </cell>
        </row>
        <row r="9068">
          <cell r="A9068" t="str">
            <v>50742202</v>
          </cell>
          <cell r="B9068" t="str">
            <v>夜來香花開的時候-季羨林隨想錄-九</v>
          </cell>
          <cell r="C9068" t="str">
            <v>季羨林著</v>
          </cell>
          <cell r="D9068">
            <v>174</v>
          </cell>
          <cell r="E9068">
            <v>0</v>
          </cell>
          <cell r="F9068" t="str">
            <v>平裝</v>
          </cell>
          <cell r="G9068" t="str">
            <v>中國城市</v>
          </cell>
          <cell r="H9068">
            <v>29</v>
          </cell>
          <cell r="I9068" t="str">
            <v/>
          </cell>
          <cell r="J9068" t="str">
            <v/>
          </cell>
          <cell r="K9068" t="str">
            <v/>
          </cell>
          <cell r="L9068" t="str">
            <v/>
          </cell>
          <cell r="M9068" t="str">
            <v>免稅</v>
          </cell>
          <cell r="N9068" t="str">
            <v>9787507422023</v>
          </cell>
        </row>
        <row r="9069">
          <cell r="A9069" t="str">
            <v>50742212</v>
          </cell>
          <cell r="B9069" t="str">
            <v>曾國藩-官經謀略</v>
          </cell>
          <cell r="C9069" t="str">
            <v>郝士釗. 編著</v>
          </cell>
          <cell r="D9069">
            <v>234</v>
          </cell>
          <cell r="E9069">
            <v>0</v>
          </cell>
          <cell r="F9069" t="str">
            <v>平裝</v>
          </cell>
          <cell r="G9069" t="str">
            <v>中國城市</v>
          </cell>
          <cell r="H9069">
            <v>39</v>
          </cell>
          <cell r="I9069" t="str">
            <v/>
          </cell>
          <cell r="J9069" t="str">
            <v/>
          </cell>
          <cell r="K9069" t="str">
            <v/>
          </cell>
          <cell r="L9069" t="str">
            <v/>
          </cell>
          <cell r="M9069" t="str">
            <v>免稅</v>
          </cell>
          <cell r="N9069" t="str">
            <v>9787507422122</v>
          </cell>
        </row>
        <row r="9070">
          <cell r="A9070" t="str">
            <v>50742243</v>
          </cell>
          <cell r="B9070" t="str">
            <v>牛棚雜憶-季羨林隨想錄-十</v>
          </cell>
          <cell r="C9070" t="str">
            <v>季羨林</v>
          </cell>
          <cell r="D9070">
            <v>174</v>
          </cell>
          <cell r="E9070">
            <v>0</v>
          </cell>
          <cell r="F9070" t="str">
            <v>平裝</v>
          </cell>
          <cell r="G9070" t="str">
            <v>中國城市</v>
          </cell>
          <cell r="H9070">
            <v>29</v>
          </cell>
          <cell r="I9070" t="str">
            <v/>
          </cell>
          <cell r="J9070" t="str">
            <v/>
          </cell>
          <cell r="K9070" t="str">
            <v/>
          </cell>
          <cell r="L9070" t="str">
            <v/>
          </cell>
          <cell r="M9070" t="str">
            <v>免稅</v>
          </cell>
          <cell r="N9070" t="str">
            <v>9787507422436</v>
          </cell>
        </row>
        <row r="9071">
          <cell r="A9071" t="str">
            <v>50742256</v>
          </cell>
          <cell r="B9071" t="str">
            <v>緣分與命運-季羨林隨想錄-十二</v>
          </cell>
          <cell r="C9071" t="str">
            <v>季羨林. 著</v>
          </cell>
          <cell r="D9071">
            <v>174</v>
          </cell>
          <cell r="E9071">
            <v>0</v>
          </cell>
          <cell r="F9071" t="str">
            <v>平裝</v>
          </cell>
          <cell r="G9071" t="str">
            <v>中國城市</v>
          </cell>
          <cell r="H9071">
            <v>29</v>
          </cell>
          <cell r="I9071" t="str">
            <v/>
          </cell>
          <cell r="J9071" t="str">
            <v/>
          </cell>
          <cell r="K9071" t="str">
            <v/>
          </cell>
          <cell r="L9071" t="str">
            <v/>
          </cell>
          <cell r="M9071" t="str">
            <v>免稅</v>
          </cell>
          <cell r="N9071" t="str">
            <v>9787507422566</v>
          </cell>
        </row>
        <row r="9072">
          <cell r="A9072" t="str">
            <v>50742257</v>
          </cell>
          <cell r="B9072" t="str">
            <v>做人與處世-季羨林隨想錄-十一</v>
          </cell>
          <cell r="C9072" t="str">
            <v>季羨林. 著</v>
          </cell>
          <cell r="D9072">
            <v>174</v>
          </cell>
          <cell r="E9072">
            <v>0</v>
          </cell>
          <cell r="F9072" t="str">
            <v>平裝</v>
          </cell>
          <cell r="G9072" t="str">
            <v>中國城市</v>
          </cell>
          <cell r="H9072">
            <v>29</v>
          </cell>
          <cell r="I9072" t="str">
            <v/>
          </cell>
          <cell r="J9072" t="str">
            <v/>
          </cell>
          <cell r="K9072" t="str">
            <v/>
          </cell>
          <cell r="L9072" t="str">
            <v/>
          </cell>
          <cell r="M9072" t="str">
            <v>免稅</v>
          </cell>
          <cell r="N9072" t="str">
            <v>9787507422573</v>
          </cell>
        </row>
        <row r="9073">
          <cell r="A9073" t="str">
            <v>50742268</v>
          </cell>
          <cell r="B9073" t="str">
            <v>曾國藩做人胡雪岩做事智慧大全集</v>
          </cell>
          <cell r="C9073" t="str">
            <v>史哲</v>
          </cell>
          <cell r="D9073">
            <v>216</v>
          </cell>
          <cell r="E9073">
            <v>0</v>
          </cell>
          <cell r="F9073" t="str">
            <v>平裝</v>
          </cell>
          <cell r="G9073" t="str">
            <v>中國城市</v>
          </cell>
          <cell r="H9073">
            <v>36</v>
          </cell>
          <cell r="I9073" t="str">
            <v/>
          </cell>
          <cell r="J9073" t="str">
            <v/>
          </cell>
          <cell r="K9073" t="str">
            <v/>
          </cell>
          <cell r="L9073" t="str">
            <v/>
          </cell>
          <cell r="M9073" t="str">
            <v>免稅</v>
          </cell>
          <cell r="N9073" t="str">
            <v>9787507422689</v>
          </cell>
        </row>
        <row r="9074">
          <cell r="A9074" t="str">
            <v>50742297</v>
          </cell>
          <cell r="B9074" t="str">
            <v>請&lt;&lt;論語&gt;&gt;走下神壇</v>
          </cell>
          <cell r="C9074" t="str">
            <v>鄒紀孟. 著</v>
          </cell>
          <cell r="D9074">
            <v>180</v>
          </cell>
          <cell r="E9074">
            <v>0</v>
          </cell>
          <cell r="F9074" t="str">
            <v>平裝</v>
          </cell>
          <cell r="G9074" t="str">
            <v>中國城市</v>
          </cell>
          <cell r="H9074">
            <v>30</v>
          </cell>
          <cell r="I9074" t="str">
            <v/>
          </cell>
          <cell r="J9074" t="str">
            <v/>
          </cell>
          <cell r="K9074" t="str">
            <v/>
          </cell>
          <cell r="L9074" t="str">
            <v/>
          </cell>
          <cell r="M9074" t="str">
            <v>免稅</v>
          </cell>
          <cell r="N9074" t="str">
            <v>9787507422979</v>
          </cell>
        </row>
        <row r="9075">
          <cell r="A9075" t="str">
            <v>50742313</v>
          </cell>
          <cell r="B9075" t="str">
            <v>處世學老子 成事學孫子</v>
          </cell>
          <cell r="C9075" t="str">
            <v>喬琳</v>
          </cell>
          <cell r="D9075">
            <v>168</v>
          </cell>
          <cell r="E9075">
            <v>0</v>
          </cell>
          <cell r="F9075" t="str">
            <v>平裝</v>
          </cell>
          <cell r="G9075" t="str">
            <v>中國城市</v>
          </cell>
          <cell r="H9075">
            <v>28</v>
          </cell>
          <cell r="I9075" t="str">
            <v/>
          </cell>
          <cell r="J9075" t="str">
            <v/>
          </cell>
          <cell r="K9075" t="str">
            <v/>
          </cell>
          <cell r="L9075" t="str">
            <v/>
          </cell>
          <cell r="M9075" t="str">
            <v>免稅</v>
          </cell>
          <cell r="N9075" t="str">
            <v>9787507423136</v>
          </cell>
        </row>
        <row r="9076">
          <cell r="A9076" t="str">
            <v>50742323</v>
          </cell>
          <cell r="B9076" t="str">
            <v>畫說周易</v>
          </cell>
          <cell r="C9076" t="str">
            <v>呼延世剛</v>
          </cell>
          <cell r="D9076">
            <v>228</v>
          </cell>
          <cell r="E9076">
            <v>0</v>
          </cell>
          <cell r="F9076" t="str">
            <v>平裝</v>
          </cell>
          <cell r="G9076" t="str">
            <v>中國城市</v>
          </cell>
          <cell r="H9076">
            <v>38</v>
          </cell>
          <cell r="I9076" t="str">
            <v/>
          </cell>
          <cell r="J9076" t="str">
            <v/>
          </cell>
          <cell r="K9076" t="str">
            <v/>
          </cell>
          <cell r="L9076" t="str">
            <v/>
          </cell>
          <cell r="M9076" t="str">
            <v>免稅</v>
          </cell>
          <cell r="N9076" t="str">
            <v>9787507423235</v>
          </cell>
        </row>
        <row r="9077">
          <cell r="A9077" t="str">
            <v>50742331</v>
          </cell>
          <cell r="B9077" t="str">
            <v>清朝原來這麼有趣</v>
          </cell>
          <cell r="C9077" t="str">
            <v>劉繼興</v>
          </cell>
          <cell r="D9077">
            <v>168</v>
          </cell>
          <cell r="E9077">
            <v>0</v>
          </cell>
          <cell r="F9077" t="str">
            <v>平裝</v>
          </cell>
          <cell r="G9077" t="str">
            <v>中國城市</v>
          </cell>
          <cell r="H9077">
            <v>28</v>
          </cell>
          <cell r="I9077" t="str">
            <v/>
          </cell>
          <cell r="J9077" t="str">
            <v/>
          </cell>
          <cell r="K9077" t="str">
            <v/>
          </cell>
          <cell r="L9077" t="str">
            <v/>
          </cell>
          <cell r="M9077" t="str">
            <v>免稅</v>
          </cell>
          <cell r="N9077" t="str">
            <v>9787507423310</v>
          </cell>
        </row>
        <row r="9078">
          <cell r="A9078" t="str">
            <v>50751371</v>
          </cell>
          <cell r="B9078" t="str">
            <v>中華萬年歷與民俗</v>
          </cell>
          <cell r="C9078" t="str">
            <v/>
          </cell>
          <cell r="D9078">
            <v>100</v>
          </cell>
          <cell r="E9078">
            <v>0</v>
          </cell>
          <cell r="F9078" t="str">
            <v>平裝</v>
          </cell>
          <cell r="G9078" t="str">
            <v>華文</v>
          </cell>
          <cell r="H9078">
            <v>0</v>
          </cell>
          <cell r="I9078" t="str">
            <v/>
          </cell>
          <cell r="J9078" t="str">
            <v/>
          </cell>
          <cell r="K9078" t="str">
            <v/>
          </cell>
          <cell r="L9078" t="str">
            <v/>
          </cell>
          <cell r="M9078" t="str">
            <v>免稅</v>
          </cell>
          <cell r="N9078" t="str">
            <v>7507513718</v>
          </cell>
        </row>
        <row r="9079">
          <cell r="A9079" t="str">
            <v>50751378</v>
          </cell>
          <cell r="B9079" t="str">
            <v>中國佛、菩薩、羅漢大典</v>
          </cell>
          <cell r="C9079" t="str">
            <v>馬書田著</v>
          </cell>
          <cell r="D9079">
            <v>490</v>
          </cell>
          <cell r="E9079">
            <v>0</v>
          </cell>
          <cell r="F9079" t="str">
            <v>精裝</v>
          </cell>
          <cell r="G9079" t="str">
            <v>華文</v>
          </cell>
          <cell r="H9079">
            <v>98</v>
          </cell>
          <cell r="I9079" t="str">
            <v/>
          </cell>
          <cell r="J9079" t="str">
            <v/>
          </cell>
          <cell r="K9079" t="str">
            <v/>
          </cell>
          <cell r="L9079" t="str">
            <v/>
          </cell>
          <cell r="M9079" t="str">
            <v>免稅</v>
          </cell>
          <cell r="N9079" t="str">
            <v>7507513785</v>
          </cell>
        </row>
        <row r="9080">
          <cell r="A9080" t="str">
            <v>50751529</v>
          </cell>
          <cell r="B9080" t="str">
            <v>無夢到徽州</v>
          </cell>
          <cell r="C9080" t="str">
            <v>張燕</v>
          </cell>
          <cell r="D9080">
            <v>150</v>
          </cell>
          <cell r="E9080">
            <v>0</v>
          </cell>
          <cell r="F9080" t="str">
            <v>平裝</v>
          </cell>
          <cell r="G9080" t="str">
            <v>華文</v>
          </cell>
          <cell r="H9080">
            <v>0</v>
          </cell>
          <cell r="I9080" t="str">
            <v/>
          </cell>
          <cell r="J9080" t="str">
            <v/>
          </cell>
          <cell r="K9080" t="str">
            <v/>
          </cell>
          <cell r="L9080" t="str">
            <v/>
          </cell>
          <cell r="M9080" t="str">
            <v>免稅</v>
          </cell>
          <cell r="N9080" t="str">
            <v>750751529X</v>
          </cell>
        </row>
        <row r="9081">
          <cell r="A9081" t="str">
            <v>50751863</v>
          </cell>
          <cell r="B9081" t="str">
            <v>回眸絕美的瞬間</v>
          </cell>
          <cell r="C9081" t="str">
            <v>周冰心</v>
          </cell>
          <cell r="D9081">
            <v>150</v>
          </cell>
          <cell r="E9081">
            <v>0</v>
          </cell>
          <cell r="F9081" t="str">
            <v>平裝</v>
          </cell>
          <cell r="G9081" t="str">
            <v>華文</v>
          </cell>
          <cell r="H9081">
            <v>25</v>
          </cell>
          <cell r="I9081" t="str">
            <v/>
          </cell>
          <cell r="J9081" t="str">
            <v/>
          </cell>
          <cell r="K9081" t="str">
            <v/>
          </cell>
          <cell r="L9081" t="str">
            <v/>
          </cell>
          <cell r="M9081" t="str">
            <v>免稅</v>
          </cell>
          <cell r="N9081" t="str">
            <v>7507518639</v>
          </cell>
        </row>
        <row r="9082">
          <cell r="A9082" t="str">
            <v>50751886</v>
          </cell>
          <cell r="B9082" t="str">
            <v>華夏歷代後妃名女</v>
          </cell>
          <cell r="C9082" t="str">
            <v>尚聖德，尚琳編著</v>
          </cell>
          <cell r="D9082">
            <v>790</v>
          </cell>
          <cell r="E9082">
            <v>0</v>
          </cell>
          <cell r="F9082" t="str">
            <v>精裝</v>
          </cell>
          <cell r="G9082" t="str">
            <v/>
          </cell>
          <cell r="H9082">
            <v>0</v>
          </cell>
          <cell r="I9082" t="str">
            <v/>
          </cell>
          <cell r="J9082" t="str">
            <v/>
          </cell>
          <cell r="K9082" t="str">
            <v/>
          </cell>
          <cell r="L9082" t="str">
            <v/>
          </cell>
          <cell r="M9082" t="str">
            <v>免稅</v>
          </cell>
          <cell r="N9082" t="str">
            <v>7507518868</v>
          </cell>
        </row>
        <row r="9083">
          <cell r="A9083" t="str">
            <v>50751929</v>
          </cell>
          <cell r="B9083" t="str">
            <v>如夢蝶戀花：詞牌名的古典風情</v>
          </cell>
          <cell r="C9083" t="str">
            <v>淺夏</v>
          </cell>
          <cell r="D9083">
            <v>125</v>
          </cell>
          <cell r="E9083">
            <v>0</v>
          </cell>
          <cell r="F9083" t="str">
            <v>平裝</v>
          </cell>
          <cell r="G9083" t="str">
            <v>華文</v>
          </cell>
          <cell r="H9083">
            <v>25</v>
          </cell>
          <cell r="I9083" t="str">
            <v/>
          </cell>
          <cell r="J9083" t="str">
            <v/>
          </cell>
          <cell r="K9083" t="str">
            <v/>
          </cell>
          <cell r="L9083" t="str">
            <v/>
          </cell>
          <cell r="M9083" t="str">
            <v>免稅</v>
          </cell>
          <cell r="N9083" t="str">
            <v>7507519295</v>
          </cell>
        </row>
        <row r="9084">
          <cell r="A9084" t="str">
            <v>50751960</v>
          </cell>
          <cell r="B9084" t="str">
            <v>清朝第一帝_努爾哈赤</v>
          </cell>
          <cell r="C9084" t="str">
            <v>閰崇年</v>
          </cell>
          <cell r="D9084">
            <v>160</v>
          </cell>
          <cell r="E9084">
            <v>0</v>
          </cell>
          <cell r="F9084" t="str">
            <v>平裝</v>
          </cell>
          <cell r="G9084" t="str">
            <v>華文</v>
          </cell>
          <cell r="H9084">
            <v>0</v>
          </cell>
          <cell r="I9084" t="str">
            <v/>
          </cell>
          <cell r="J9084" t="str">
            <v/>
          </cell>
          <cell r="K9084" t="str">
            <v/>
          </cell>
          <cell r="L9084" t="str">
            <v/>
          </cell>
          <cell r="M9084" t="str">
            <v>免稅</v>
          </cell>
          <cell r="N9084" t="str">
            <v>7507519600</v>
          </cell>
        </row>
        <row r="9085">
          <cell r="A9085" t="str">
            <v>50751961</v>
          </cell>
          <cell r="B9085" t="str">
            <v>民國名人的最後結局叢書</v>
          </cell>
          <cell r="C9085" t="str">
            <v>本社</v>
          </cell>
          <cell r="D9085">
            <v>200</v>
          </cell>
          <cell r="E9085">
            <v>0</v>
          </cell>
          <cell r="F9085" t="str">
            <v>平裝</v>
          </cell>
          <cell r="G9085" t="str">
            <v>華文</v>
          </cell>
          <cell r="H9085">
            <v>0</v>
          </cell>
          <cell r="I9085" t="str">
            <v/>
          </cell>
          <cell r="J9085" t="str">
            <v/>
          </cell>
          <cell r="K9085" t="str">
            <v/>
          </cell>
          <cell r="L9085" t="str">
            <v/>
          </cell>
          <cell r="M9085" t="str">
            <v>應稅</v>
          </cell>
          <cell r="N9085" t="str">
            <v/>
          </cell>
        </row>
        <row r="9086">
          <cell r="A9086" t="str">
            <v>50751961A</v>
          </cell>
          <cell r="B9086" t="str">
            <v>總統的無奈(民國總統的最后結局)-民國名人的最后結局叢書之1</v>
          </cell>
          <cell r="C9086" t="str">
            <v>周秀明、王瑩 編著</v>
          </cell>
          <cell r="D9086">
            <v>200</v>
          </cell>
          <cell r="E9086">
            <v>0</v>
          </cell>
          <cell r="F9086" t="str">
            <v>平裝</v>
          </cell>
          <cell r="G9086" t="str">
            <v>華文</v>
          </cell>
          <cell r="H9086">
            <v>40</v>
          </cell>
          <cell r="I9086" t="str">
            <v/>
          </cell>
          <cell r="J9086" t="str">
            <v/>
          </cell>
          <cell r="K9086" t="str">
            <v/>
          </cell>
          <cell r="L9086" t="str">
            <v/>
          </cell>
          <cell r="M9086" t="str">
            <v>免稅</v>
          </cell>
          <cell r="N9086" t="str">
            <v>7507519619</v>
          </cell>
        </row>
        <row r="9087">
          <cell r="A9087" t="str">
            <v>50751961B</v>
          </cell>
          <cell r="B9087" t="str">
            <v>總理的炎涼(北洋政府總理的最后結局)-民國名人的最后結局叢書之2</v>
          </cell>
          <cell r="C9087" t="str">
            <v>陳娟、喬曉玲 編著</v>
          </cell>
          <cell r="D9087">
            <v>200</v>
          </cell>
          <cell r="E9087">
            <v>0</v>
          </cell>
          <cell r="F9087" t="str">
            <v>平裝</v>
          </cell>
          <cell r="G9087" t="str">
            <v>華文</v>
          </cell>
          <cell r="H9087">
            <v>40</v>
          </cell>
          <cell r="I9087" t="str">
            <v/>
          </cell>
          <cell r="J9087" t="str">
            <v/>
          </cell>
          <cell r="K9087" t="str">
            <v/>
          </cell>
          <cell r="L9087" t="str">
            <v/>
          </cell>
          <cell r="M9087" t="str">
            <v>免稅</v>
          </cell>
          <cell r="N9087" t="str">
            <v>7507519619</v>
          </cell>
        </row>
        <row r="9088">
          <cell r="A9088" t="str">
            <v>50751961C</v>
          </cell>
          <cell r="B9088" t="str">
            <v>院長的寂寞(國民政府五院院長的最后)-民國名人的最后結局叢書之3</v>
          </cell>
          <cell r="C9088" t="str">
            <v>劉福軍 編著</v>
          </cell>
          <cell r="D9088">
            <v>200</v>
          </cell>
          <cell r="E9088">
            <v>0</v>
          </cell>
          <cell r="F9088" t="str">
            <v>平裝</v>
          </cell>
          <cell r="G9088" t="str">
            <v>華文</v>
          </cell>
          <cell r="H9088">
            <v>40</v>
          </cell>
          <cell r="I9088" t="str">
            <v/>
          </cell>
          <cell r="J9088" t="str">
            <v/>
          </cell>
          <cell r="K9088" t="str">
            <v/>
          </cell>
          <cell r="L9088" t="str">
            <v/>
          </cell>
          <cell r="M9088" t="str">
            <v>免稅</v>
          </cell>
          <cell r="N9088" t="str">
            <v>7507519619</v>
          </cell>
        </row>
        <row r="9089">
          <cell r="A9089" t="str">
            <v>50751961D</v>
          </cell>
          <cell r="B9089" t="str">
            <v>將軍的淒涼(國民黨一級上將的最后結)-民國名人的最后結局叢書之4</v>
          </cell>
          <cell r="C9089" t="str">
            <v>吳智鵬、譚水陽 編著</v>
          </cell>
          <cell r="D9089">
            <v>200</v>
          </cell>
          <cell r="E9089">
            <v>0</v>
          </cell>
          <cell r="F9089" t="str">
            <v>平裝</v>
          </cell>
          <cell r="G9089" t="str">
            <v>華文</v>
          </cell>
          <cell r="H9089">
            <v>40</v>
          </cell>
          <cell r="I9089" t="str">
            <v/>
          </cell>
          <cell r="J9089" t="str">
            <v/>
          </cell>
          <cell r="K9089" t="str">
            <v/>
          </cell>
          <cell r="L9089" t="str">
            <v/>
          </cell>
          <cell r="M9089" t="str">
            <v>免稅</v>
          </cell>
          <cell r="N9089" t="str">
            <v>7507519619</v>
          </cell>
        </row>
        <row r="9090">
          <cell r="A9090" t="str">
            <v>50751961E</v>
          </cell>
          <cell r="B9090" t="str">
            <v>學者的悲哀(從政文人的最后結局)-民國名人的最后結局叢書之5</v>
          </cell>
          <cell r="C9090" t="str">
            <v>戴晨京 編著</v>
          </cell>
          <cell r="D9090">
            <v>200</v>
          </cell>
          <cell r="E9090">
            <v>0</v>
          </cell>
          <cell r="F9090" t="str">
            <v>平裝</v>
          </cell>
          <cell r="G9090" t="str">
            <v>華文</v>
          </cell>
          <cell r="H9090">
            <v>40</v>
          </cell>
          <cell r="I9090" t="str">
            <v/>
          </cell>
          <cell r="J9090" t="str">
            <v/>
          </cell>
          <cell r="K9090" t="str">
            <v/>
          </cell>
          <cell r="L9090" t="str">
            <v/>
          </cell>
          <cell r="M9090" t="str">
            <v>免稅</v>
          </cell>
          <cell r="N9090" t="str">
            <v>7507519619</v>
          </cell>
        </row>
        <row r="9091">
          <cell r="A9091" t="str">
            <v>50751991</v>
          </cell>
          <cell r="B9091" t="str">
            <v>三分的挽歌：話說三國十二帝</v>
          </cell>
          <cell r="C9091" t="str">
            <v>張大可</v>
          </cell>
          <cell r="D9091">
            <v>149</v>
          </cell>
          <cell r="E9091">
            <v>0</v>
          </cell>
          <cell r="F9091" t="str">
            <v>平裝</v>
          </cell>
          <cell r="G9091" t="str">
            <v>華文</v>
          </cell>
          <cell r="H9091">
            <v>29.8</v>
          </cell>
          <cell r="I9091" t="str">
            <v/>
          </cell>
          <cell r="J9091" t="str">
            <v/>
          </cell>
          <cell r="K9091" t="str">
            <v/>
          </cell>
          <cell r="L9091" t="str">
            <v/>
          </cell>
          <cell r="M9091" t="str">
            <v>免稅</v>
          </cell>
          <cell r="N9091" t="str">
            <v>7507519910</v>
          </cell>
        </row>
        <row r="9092">
          <cell r="A9092" t="str">
            <v>50752115</v>
          </cell>
          <cell r="B9092" t="str">
            <v>高力士大傳</v>
          </cell>
          <cell r="C9092" t="str">
            <v>王志東編</v>
          </cell>
          <cell r="D9092">
            <v>234</v>
          </cell>
          <cell r="E9092">
            <v>0</v>
          </cell>
          <cell r="F9092" t="str">
            <v>平裝</v>
          </cell>
          <cell r="G9092" t="str">
            <v>華文</v>
          </cell>
          <cell r="H9092">
            <v>39</v>
          </cell>
          <cell r="I9092" t="str">
            <v/>
          </cell>
          <cell r="J9092" t="str">
            <v/>
          </cell>
          <cell r="K9092" t="str">
            <v/>
          </cell>
          <cell r="L9092" t="str">
            <v/>
          </cell>
          <cell r="M9092" t="str">
            <v>免稅</v>
          </cell>
          <cell r="N9092" t="str">
            <v>9787507521153</v>
          </cell>
        </row>
        <row r="9093">
          <cell r="A9093" t="str">
            <v>50752147</v>
          </cell>
          <cell r="B9093" t="str">
            <v>蔣介石:從溪口到慈湖</v>
          </cell>
          <cell r="C9093" t="str">
            <v>方永剛</v>
          </cell>
          <cell r="D9093">
            <v>290</v>
          </cell>
          <cell r="E9093">
            <v>0</v>
          </cell>
          <cell r="F9093" t="str">
            <v>平裝</v>
          </cell>
          <cell r="G9093" t="str">
            <v>華文</v>
          </cell>
          <cell r="H9093">
            <v>58</v>
          </cell>
          <cell r="I9093" t="str">
            <v/>
          </cell>
          <cell r="J9093" t="str">
            <v/>
          </cell>
          <cell r="K9093" t="str">
            <v/>
          </cell>
          <cell r="L9093" t="str">
            <v/>
          </cell>
          <cell r="M9093" t="str">
            <v>免稅</v>
          </cell>
          <cell r="N9093" t="str">
            <v>9787507521474</v>
          </cell>
        </row>
        <row r="9094">
          <cell r="A9094" t="str">
            <v>50752150</v>
          </cell>
          <cell r="B9094" t="str">
            <v>清宮檔案解讀</v>
          </cell>
          <cell r="C9094" t="str">
            <v>屈春海</v>
          </cell>
          <cell r="D9094">
            <v>180</v>
          </cell>
          <cell r="E9094">
            <v>0</v>
          </cell>
          <cell r="F9094" t="str">
            <v>平裝</v>
          </cell>
          <cell r="G9094" t="str">
            <v>華文</v>
          </cell>
          <cell r="H9094">
            <v>36</v>
          </cell>
          <cell r="I9094" t="str">
            <v/>
          </cell>
          <cell r="J9094" t="str">
            <v/>
          </cell>
          <cell r="K9094" t="str">
            <v/>
          </cell>
          <cell r="L9094" t="str">
            <v/>
          </cell>
          <cell r="M9094" t="str">
            <v>免稅</v>
          </cell>
          <cell r="N9094" t="str">
            <v>9787507521504</v>
          </cell>
        </row>
        <row r="9095">
          <cell r="A9095" t="str">
            <v>50752172</v>
          </cell>
          <cell r="B9095" t="str">
            <v>人閑桂花落:隔花初見唐宋的詩人們</v>
          </cell>
          <cell r="C9095" t="str">
            <v>傾藍紫</v>
          </cell>
          <cell r="D9095">
            <v>125</v>
          </cell>
          <cell r="E9095">
            <v>0</v>
          </cell>
          <cell r="F9095" t="str">
            <v>平裝</v>
          </cell>
          <cell r="G9095" t="str">
            <v>華文</v>
          </cell>
          <cell r="H9095">
            <v>25</v>
          </cell>
          <cell r="I9095" t="str">
            <v/>
          </cell>
          <cell r="J9095" t="str">
            <v/>
          </cell>
          <cell r="K9095" t="str">
            <v/>
          </cell>
          <cell r="L9095" t="str">
            <v/>
          </cell>
          <cell r="M9095" t="str">
            <v>免稅</v>
          </cell>
          <cell r="N9095" t="str">
            <v>9787507521726</v>
          </cell>
        </row>
        <row r="9096">
          <cell r="A9096" t="str">
            <v>50752223</v>
          </cell>
          <cell r="B9096" t="str">
            <v>閻夫立鈞瓷十八講</v>
          </cell>
          <cell r="C9096" t="str">
            <v>閻夫立著</v>
          </cell>
          <cell r="D9096">
            <v>239</v>
          </cell>
          <cell r="E9096">
            <v>0</v>
          </cell>
          <cell r="F9096" t="str">
            <v/>
          </cell>
          <cell r="G9096" t="str">
            <v>華文</v>
          </cell>
          <cell r="H9096">
            <v>39.799999999999997</v>
          </cell>
          <cell r="I9096" t="str">
            <v/>
          </cell>
          <cell r="J9096" t="str">
            <v/>
          </cell>
          <cell r="K9096" t="str">
            <v/>
          </cell>
          <cell r="L9096" t="str">
            <v/>
          </cell>
          <cell r="M9096" t="str">
            <v>免稅</v>
          </cell>
          <cell r="N9096" t="str">
            <v>9787507522235</v>
          </cell>
        </row>
        <row r="9097">
          <cell r="A9097" t="str">
            <v>50752254</v>
          </cell>
          <cell r="B9097" t="str">
            <v>圖說中華養生</v>
          </cell>
          <cell r="C9097" t="str">
            <v>顧建勤</v>
          </cell>
          <cell r="D9097">
            <v>119</v>
          </cell>
          <cell r="E9097">
            <v>0</v>
          </cell>
          <cell r="F9097" t="str">
            <v>平裝</v>
          </cell>
          <cell r="G9097" t="str">
            <v>華文</v>
          </cell>
          <cell r="H9097">
            <v>19.8</v>
          </cell>
          <cell r="I9097" t="str">
            <v/>
          </cell>
          <cell r="J9097" t="str">
            <v/>
          </cell>
          <cell r="K9097" t="str">
            <v/>
          </cell>
          <cell r="L9097" t="str">
            <v/>
          </cell>
          <cell r="M9097" t="str">
            <v>免稅</v>
          </cell>
          <cell r="N9097" t="str">
            <v>9787507522549</v>
          </cell>
        </row>
        <row r="9098">
          <cell r="A9098" t="str">
            <v>50752286</v>
          </cell>
          <cell r="B9098" t="str">
            <v>地水鸞宮明月姬</v>
          </cell>
          <cell r="C9098" t="str">
            <v>桂圓八寶</v>
          </cell>
          <cell r="D9098">
            <v>138</v>
          </cell>
          <cell r="E9098">
            <v>0</v>
          </cell>
          <cell r="F9098" t="str">
            <v>平裝</v>
          </cell>
          <cell r="G9098" t="str">
            <v>華文</v>
          </cell>
          <cell r="H9098">
            <v>23</v>
          </cell>
          <cell r="I9098" t="str">
            <v/>
          </cell>
          <cell r="J9098" t="str">
            <v/>
          </cell>
          <cell r="K9098" t="str">
            <v/>
          </cell>
          <cell r="L9098" t="str">
            <v/>
          </cell>
          <cell r="M9098" t="str">
            <v>免稅</v>
          </cell>
          <cell r="N9098" t="str">
            <v>9787507522860</v>
          </cell>
        </row>
        <row r="9099">
          <cell r="A9099" t="str">
            <v>50752288</v>
          </cell>
          <cell r="B9099" t="str">
            <v>清宮檔案秘聞</v>
          </cell>
          <cell r="C9099" t="str">
            <v>馮伯群</v>
          </cell>
          <cell r="D9099">
            <v>216</v>
          </cell>
          <cell r="E9099">
            <v>0</v>
          </cell>
          <cell r="F9099" t="str">
            <v>平裝</v>
          </cell>
          <cell r="G9099" t="str">
            <v>華文</v>
          </cell>
          <cell r="H9099">
            <v>36</v>
          </cell>
          <cell r="I9099" t="str">
            <v/>
          </cell>
          <cell r="J9099" t="str">
            <v/>
          </cell>
          <cell r="K9099" t="str">
            <v/>
          </cell>
          <cell r="L9099" t="str">
            <v/>
          </cell>
          <cell r="M9099" t="str">
            <v>免稅</v>
          </cell>
          <cell r="N9099" t="str">
            <v>7507522881</v>
          </cell>
        </row>
        <row r="9100">
          <cell r="A9100" t="str">
            <v>50752290</v>
          </cell>
          <cell r="B9100" t="str">
            <v>笑傾三國</v>
          </cell>
          <cell r="C9100" t="str">
            <v>夢三生</v>
          </cell>
          <cell r="D9100">
            <v>150</v>
          </cell>
          <cell r="E9100">
            <v>4</v>
          </cell>
          <cell r="F9100" t="str">
            <v>平裝</v>
          </cell>
          <cell r="G9100" t="str">
            <v>華文</v>
          </cell>
          <cell r="H9100">
            <v>25</v>
          </cell>
          <cell r="I9100" t="str">
            <v/>
          </cell>
          <cell r="J9100" t="str">
            <v/>
          </cell>
          <cell r="K9100" t="str">
            <v/>
          </cell>
          <cell r="L9100" t="str">
            <v/>
          </cell>
          <cell r="M9100" t="str">
            <v>免稅</v>
          </cell>
          <cell r="N9100" t="str">
            <v>9787507522907</v>
          </cell>
        </row>
        <row r="9101">
          <cell r="A9101" t="str">
            <v>50752295</v>
          </cell>
          <cell r="B9101" t="str">
            <v>戀歌十八拍：追憶古典詩詞中的惆悵往事</v>
          </cell>
          <cell r="C9101" t="str">
            <v>杜柯</v>
          </cell>
          <cell r="D9101">
            <v>140</v>
          </cell>
          <cell r="E9101">
            <v>0</v>
          </cell>
          <cell r="F9101" t="str">
            <v>平裝</v>
          </cell>
          <cell r="G9101" t="str">
            <v>華文</v>
          </cell>
          <cell r="H9101">
            <v>28</v>
          </cell>
          <cell r="I9101" t="str">
            <v/>
          </cell>
          <cell r="J9101" t="str">
            <v/>
          </cell>
          <cell r="K9101" t="str">
            <v/>
          </cell>
          <cell r="L9101" t="str">
            <v/>
          </cell>
          <cell r="M9101" t="str">
            <v>免稅</v>
          </cell>
          <cell r="N9101" t="str">
            <v>9787507522952</v>
          </cell>
        </row>
        <row r="9102">
          <cell r="A9102" t="str">
            <v>50752341</v>
          </cell>
          <cell r="B9102" t="str">
            <v>百家講壇：國學智慧與當下生活</v>
          </cell>
          <cell r="C9102" t="str">
            <v>張曉傑</v>
          </cell>
          <cell r="D9102">
            <v>140</v>
          </cell>
          <cell r="E9102">
            <v>0</v>
          </cell>
          <cell r="F9102" t="str">
            <v>平裝</v>
          </cell>
          <cell r="G9102" t="str">
            <v>華文</v>
          </cell>
          <cell r="H9102">
            <v>28</v>
          </cell>
          <cell r="I9102" t="str">
            <v/>
          </cell>
          <cell r="J9102" t="str">
            <v/>
          </cell>
          <cell r="K9102" t="str">
            <v/>
          </cell>
          <cell r="L9102" t="str">
            <v/>
          </cell>
          <cell r="M9102" t="str">
            <v>免稅</v>
          </cell>
          <cell r="N9102" t="str">
            <v>9787507523416</v>
          </cell>
        </row>
        <row r="9103">
          <cell r="A9103" t="str">
            <v>50752378</v>
          </cell>
          <cell r="B9103" t="str">
            <v>公主無敵亂長安</v>
          </cell>
          <cell r="C9103" t="str">
            <v>桂圓八寶</v>
          </cell>
          <cell r="D9103">
            <v>143</v>
          </cell>
          <cell r="E9103">
            <v>0</v>
          </cell>
          <cell r="F9103" t="str">
            <v>平裝</v>
          </cell>
          <cell r="G9103" t="str">
            <v>華文</v>
          </cell>
          <cell r="H9103">
            <v>23.8</v>
          </cell>
          <cell r="I9103" t="str">
            <v/>
          </cell>
          <cell r="J9103" t="str">
            <v/>
          </cell>
          <cell r="K9103" t="str">
            <v/>
          </cell>
          <cell r="L9103" t="str">
            <v/>
          </cell>
          <cell r="M9103" t="str">
            <v>免稅</v>
          </cell>
          <cell r="N9103" t="str">
            <v>9787507523782</v>
          </cell>
        </row>
        <row r="9104">
          <cell r="A9104" t="str">
            <v>50752463</v>
          </cell>
          <cell r="B9104" t="str">
            <v>故事演易(周易六十四卦詳解典藏圖文本)</v>
          </cell>
          <cell r="C9104" t="str">
            <v>于洪/王叢濱</v>
          </cell>
          <cell r="D9104">
            <v>233</v>
          </cell>
          <cell r="E9104">
            <v>0</v>
          </cell>
          <cell r="F9104" t="str">
            <v>平裝</v>
          </cell>
          <cell r="G9104" t="str">
            <v>華文</v>
          </cell>
          <cell r="H9104">
            <v>38.799999999999997</v>
          </cell>
          <cell r="I9104" t="str">
            <v/>
          </cell>
          <cell r="J9104" t="str">
            <v/>
          </cell>
          <cell r="K9104" t="str">
            <v/>
          </cell>
          <cell r="L9104" t="str">
            <v/>
          </cell>
          <cell r="M9104" t="str">
            <v>免稅</v>
          </cell>
          <cell r="N9104" t="str">
            <v>9787507524635</v>
          </cell>
        </row>
        <row r="9105">
          <cell r="A9105" t="str">
            <v>50752482</v>
          </cell>
          <cell r="B9105" t="str">
            <v>文化西遊</v>
          </cell>
          <cell r="C9105" t="str">
            <v>吳偉</v>
          </cell>
          <cell r="D9105">
            <v>209</v>
          </cell>
          <cell r="E9105">
            <v>0</v>
          </cell>
          <cell r="F9105" t="str">
            <v>平裝</v>
          </cell>
          <cell r="G9105" t="str">
            <v>華文</v>
          </cell>
          <cell r="H9105">
            <v>34.799999999999997</v>
          </cell>
          <cell r="I9105" t="str">
            <v/>
          </cell>
          <cell r="J9105" t="str">
            <v/>
          </cell>
          <cell r="K9105" t="str">
            <v/>
          </cell>
          <cell r="L9105" t="str">
            <v/>
          </cell>
          <cell r="M9105" t="str">
            <v>免稅</v>
          </cell>
          <cell r="N9105" t="str">
            <v>9787507524826</v>
          </cell>
        </row>
        <row r="9106">
          <cell r="A9106" t="str">
            <v>50752484</v>
          </cell>
          <cell r="B9106" t="str">
            <v>文化西遊.印刷術</v>
          </cell>
          <cell r="C9106" t="str">
            <v>吳偉</v>
          </cell>
          <cell r="D9106">
            <v>209</v>
          </cell>
          <cell r="E9106">
            <v>0</v>
          </cell>
          <cell r="F9106" t="str">
            <v>平裝</v>
          </cell>
          <cell r="G9106" t="str">
            <v>華文</v>
          </cell>
          <cell r="H9106">
            <v>34.799999999999997</v>
          </cell>
          <cell r="I9106" t="str">
            <v/>
          </cell>
          <cell r="J9106" t="str">
            <v/>
          </cell>
          <cell r="K9106" t="str">
            <v/>
          </cell>
          <cell r="L9106" t="str">
            <v/>
          </cell>
          <cell r="M9106" t="str">
            <v>免稅</v>
          </cell>
          <cell r="N9106" t="str">
            <v>9787507524840</v>
          </cell>
        </row>
        <row r="9107">
          <cell r="A9107" t="str">
            <v>50752485</v>
          </cell>
          <cell r="B9107" t="str">
            <v>文化西遊.絲綢</v>
          </cell>
          <cell r="C9107" t="str">
            <v>吳偉</v>
          </cell>
          <cell r="D9107">
            <v>197</v>
          </cell>
          <cell r="E9107">
            <v>0</v>
          </cell>
          <cell r="F9107" t="str">
            <v>平裝</v>
          </cell>
          <cell r="G9107" t="str">
            <v>華文</v>
          </cell>
          <cell r="H9107">
            <v>32.799999999999997</v>
          </cell>
          <cell r="I9107" t="str">
            <v/>
          </cell>
          <cell r="J9107" t="str">
            <v/>
          </cell>
          <cell r="K9107" t="str">
            <v/>
          </cell>
          <cell r="L9107" t="str">
            <v/>
          </cell>
          <cell r="M9107" t="str">
            <v>免稅</v>
          </cell>
          <cell r="N9107" t="str">
            <v>9787507524857</v>
          </cell>
        </row>
        <row r="9108">
          <cell r="A9108" t="str">
            <v>50752600</v>
          </cell>
          <cell r="B9108" t="str">
            <v>孫子兵法</v>
          </cell>
          <cell r="C9108" t="str">
            <v>孫武</v>
          </cell>
          <cell r="D9108">
            <v>119</v>
          </cell>
          <cell r="E9108">
            <v>0</v>
          </cell>
          <cell r="F9108" t="str">
            <v>平裝</v>
          </cell>
          <cell r="G9108" t="str">
            <v>華文</v>
          </cell>
          <cell r="H9108">
            <v>19.8</v>
          </cell>
          <cell r="I9108" t="str">
            <v/>
          </cell>
          <cell r="J9108" t="str">
            <v/>
          </cell>
          <cell r="K9108" t="str">
            <v/>
          </cell>
          <cell r="L9108" t="str">
            <v/>
          </cell>
          <cell r="M9108" t="str">
            <v>免稅</v>
          </cell>
          <cell r="N9108" t="str">
            <v>9787507526004</v>
          </cell>
        </row>
        <row r="9109">
          <cell r="A9109" t="str">
            <v>50752602</v>
          </cell>
          <cell r="B9109" t="str">
            <v>圖說經典三十六計</v>
          </cell>
          <cell r="C9109" t="str">
            <v>張弓</v>
          </cell>
          <cell r="D9109">
            <v>119</v>
          </cell>
          <cell r="E9109">
            <v>0</v>
          </cell>
          <cell r="F9109" t="str">
            <v>平裝</v>
          </cell>
          <cell r="G9109" t="str">
            <v>華文</v>
          </cell>
          <cell r="H9109">
            <v>19.8</v>
          </cell>
          <cell r="I9109" t="str">
            <v/>
          </cell>
          <cell r="J9109" t="str">
            <v/>
          </cell>
          <cell r="K9109" t="str">
            <v/>
          </cell>
          <cell r="L9109" t="str">
            <v/>
          </cell>
          <cell r="M9109" t="str">
            <v>免稅</v>
          </cell>
          <cell r="N9109" t="str">
            <v>9787507526028</v>
          </cell>
        </row>
        <row r="9110">
          <cell r="A9110" t="str">
            <v>50752663</v>
          </cell>
          <cell r="B9110" t="str">
            <v>尋根問祖：華夏文明起源的詩意遙想</v>
          </cell>
          <cell r="C9110" t="str">
            <v>峻峰</v>
          </cell>
          <cell r="D9110">
            <v>179</v>
          </cell>
          <cell r="E9110">
            <v>0</v>
          </cell>
          <cell r="F9110" t="str">
            <v/>
          </cell>
          <cell r="G9110" t="str">
            <v>華文</v>
          </cell>
          <cell r="H9110">
            <v>29.8</v>
          </cell>
          <cell r="I9110" t="str">
            <v/>
          </cell>
          <cell r="J9110" t="str">
            <v/>
          </cell>
          <cell r="K9110" t="str">
            <v/>
          </cell>
          <cell r="L9110" t="str">
            <v/>
          </cell>
          <cell r="M9110" t="str">
            <v>免稅</v>
          </cell>
          <cell r="N9110" t="str">
            <v>9787507526639</v>
          </cell>
        </row>
        <row r="9111">
          <cell r="A9111" t="str">
            <v>50752691</v>
          </cell>
          <cell r="B9111" t="str">
            <v>東漢那些事兒.第1卷，布衣天子的崛起</v>
          </cell>
          <cell r="C9111" t="str">
            <v>魏新</v>
          </cell>
          <cell r="D9111">
            <v>173</v>
          </cell>
          <cell r="E9111">
            <v>2</v>
          </cell>
          <cell r="F9111" t="str">
            <v>平裝</v>
          </cell>
          <cell r="G9111" t="str">
            <v>華文</v>
          </cell>
          <cell r="H9111">
            <v>28.8</v>
          </cell>
          <cell r="I9111" t="str">
            <v/>
          </cell>
          <cell r="J9111" t="str">
            <v/>
          </cell>
          <cell r="K9111" t="str">
            <v/>
          </cell>
          <cell r="L9111" t="str">
            <v/>
          </cell>
          <cell r="M9111" t="str">
            <v>免稅</v>
          </cell>
          <cell r="N9111" t="str">
            <v>9787507526912</v>
          </cell>
        </row>
        <row r="9112">
          <cell r="A9112" t="str">
            <v>50752693</v>
          </cell>
          <cell r="B9112" t="str">
            <v>聞夕城：奇異咖啡屋</v>
          </cell>
          <cell r="C9112" t="str">
            <v>桔桔</v>
          </cell>
          <cell r="D9112">
            <v>138</v>
          </cell>
          <cell r="E9112">
            <v>3</v>
          </cell>
          <cell r="F9112" t="str">
            <v>平裝</v>
          </cell>
          <cell r="G9112" t="str">
            <v>華文</v>
          </cell>
          <cell r="H9112">
            <v>23</v>
          </cell>
          <cell r="I9112" t="str">
            <v/>
          </cell>
          <cell r="J9112" t="str">
            <v/>
          </cell>
          <cell r="K9112" t="str">
            <v/>
          </cell>
          <cell r="L9112" t="str">
            <v/>
          </cell>
          <cell r="M9112" t="str">
            <v>免稅</v>
          </cell>
          <cell r="N9112" t="str">
            <v>9787507526936</v>
          </cell>
        </row>
        <row r="9113">
          <cell r="A9113" t="str">
            <v>50752721</v>
          </cell>
          <cell r="B9113" t="str">
            <v>清宮裏的那些事兒</v>
          </cell>
          <cell r="C9113" t="str">
            <v>馮伯群.屈春海編著</v>
          </cell>
          <cell r="D9113">
            <v>239</v>
          </cell>
          <cell r="E9113">
            <v>0</v>
          </cell>
          <cell r="F9113" t="str">
            <v>平裝</v>
          </cell>
          <cell r="G9113" t="str">
            <v>華文</v>
          </cell>
          <cell r="H9113">
            <v>39.799999999999997</v>
          </cell>
          <cell r="I9113" t="str">
            <v/>
          </cell>
          <cell r="J9113" t="str">
            <v/>
          </cell>
          <cell r="K9113" t="str">
            <v/>
          </cell>
          <cell r="L9113" t="str">
            <v/>
          </cell>
          <cell r="M9113" t="str">
            <v>免稅</v>
          </cell>
          <cell r="N9113" t="str">
            <v>9787507527216</v>
          </cell>
        </row>
        <row r="9114">
          <cell r="A9114" t="str">
            <v>50752744</v>
          </cell>
          <cell r="B9114" t="str">
            <v>天朝向左.世界向右-近代中西交鋒的十字路口</v>
          </cell>
          <cell r="C9114" t="str">
            <v>王龍</v>
          </cell>
          <cell r="D9114">
            <v>210</v>
          </cell>
          <cell r="E9114">
            <v>0</v>
          </cell>
          <cell r="F9114" t="str">
            <v>平裝</v>
          </cell>
          <cell r="G9114" t="str">
            <v>華文</v>
          </cell>
          <cell r="H9114">
            <v>35</v>
          </cell>
          <cell r="I9114" t="str">
            <v/>
          </cell>
          <cell r="J9114" t="str">
            <v/>
          </cell>
          <cell r="K9114" t="str">
            <v/>
          </cell>
          <cell r="L9114" t="str">
            <v/>
          </cell>
          <cell r="M9114" t="str">
            <v>免稅</v>
          </cell>
          <cell r="N9114" t="str">
            <v>9787507527445</v>
          </cell>
        </row>
        <row r="9115">
          <cell r="A9115" t="str">
            <v>50752785</v>
          </cell>
          <cell r="B9115" t="str">
            <v>超值白金版圖文：中國未解之謎大全集</v>
          </cell>
          <cell r="C9115" t="str">
            <v>萬永勇</v>
          </cell>
          <cell r="D9115">
            <v>179</v>
          </cell>
          <cell r="E9115">
            <v>0</v>
          </cell>
          <cell r="F9115" t="str">
            <v>平裝</v>
          </cell>
          <cell r="G9115" t="str">
            <v>華文</v>
          </cell>
          <cell r="H9115">
            <v>29.8</v>
          </cell>
          <cell r="I9115" t="str">
            <v/>
          </cell>
          <cell r="J9115" t="str">
            <v/>
          </cell>
          <cell r="K9115" t="str">
            <v/>
          </cell>
          <cell r="L9115" t="str">
            <v/>
          </cell>
          <cell r="M9115" t="str">
            <v>免稅</v>
          </cell>
          <cell r="N9115" t="str">
            <v>9787507527858</v>
          </cell>
        </row>
        <row r="9116">
          <cell r="A9116" t="str">
            <v>50752834</v>
          </cell>
          <cell r="B9116" t="str">
            <v>紅紫芳菲：詩詞經典導讀(Xiron)</v>
          </cell>
          <cell r="C9116" t="str">
            <v>李元洛</v>
          </cell>
          <cell r="D9116">
            <v>197</v>
          </cell>
          <cell r="E9116">
            <v>0</v>
          </cell>
          <cell r="F9116" t="str">
            <v>平裝</v>
          </cell>
          <cell r="G9116" t="str">
            <v>華文</v>
          </cell>
          <cell r="H9116">
            <v>32.799999999999997</v>
          </cell>
          <cell r="I9116" t="str">
            <v/>
          </cell>
          <cell r="J9116" t="str">
            <v/>
          </cell>
          <cell r="K9116" t="str">
            <v/>
          </cell>
          <cell r="L9116" t="str">
            <v/>
          </cell>
          <cell r="M9116" t="str">
            <v>免稅</v>
          </cell>
          <cell r="N9116" t="str">
            <v>9787507528343</v>
          </cell>
        </row>
        <row r="9117">
          <cell r="A9117" t="str">
            <v>50752835</v>
          </cell>
          <cell r="B9117" t="str">
            <v>中華藥膳綱目-(上.下)-珍藏本</v>
          </cell>
          <cell r="C9117" t="str">
            <v>彭銘泉編著</v>
          </cell>
          <cell r="D9117">
            <v>358</v>
          </cell>
          <cell r="E9117">
            <v>0</v>
          </cell>
          <cell r="F9117" t="str">
            <v>平裝</v>
          </cell>
          <cell r="G9117" t="str">
            <v>華文</v>
          </cell>
          <cell r="H9117">
            <v>59.6</v>
          </cell>
          <cell r="I9117" t="str">
            <v/>
          </cell>
          <cell r="J9117" t="str">
            <v/>
          </cell>
          <cell r="K9117" t="str">
            <v/>
          </cell>
          <cell r="L9117" t="str">
            <v/>
          </cell>
          <cell r="M9117" t="str">
            <v>免稅</v>
          </cell>
          <cell r="N9117" t="str">
            <v>9787507528350</v>
          </cell>
        </row>
        <row r="9118">
          <cell r="A9118" t="str">
            <v>50752889</v>
          </cell>
          <cell r="B9118" t="str">
            <v>宋詞地圖</v>
          </cell>
          <cell r="C9118" t="str">
            <v>韓欣</v>
          </cell>
          <cell r="D9118">
            <v>168</v>
          </cell>
          <cell r="E9118">
            <v>0</v>
          </cell>
          <cell r="F9118" t="str">
            <v>平裝</v>
          </cell>
          <cell r="G9118" t="str">
            <v>華文</v>
          </cell>
          <cell r="H9118">
            <v>28</v>
          </cell>
          <cell r="I9118" t="str">
            <v/>
          </cell>
          <cell r="J9118" t="str">
            <v/>
          </cell>
          <cell r="K9118" t="str">
            <v/>
          </cell>
          <cell r="L9118" t="str">
            <v/>
          </cell>
          <cell r="M9118" t="str">
            <v>免稅</v>
          </cell>
          <cell r="N9118" t="str">
            <v>9787507528893</v>
          </cell>
        </row>
        <row r="9119">
          <cell r="A9119" t="str">
            <v>50752890</v>
          </cell>
          <cell r="B9119" t="str">
            <v>唐詩地圖</v>
          </cell>
          <cell r="C9119" t="str">
            <v>韓欣</v>
          </cell>
          <cell r="D9119">
            <v>168</v>
          </cell>
          <cell r="E9119">
            <v>0</v>
          </cell>
          <cell r="F9119" t="str">
            <v>平裝</v>
          </cell>
          <cell r="G9119" t="str">
            <v>華文</v>
          </cell>
          <cell r="H9119">
            <v>28</v>
          </cell>
          <cell r="I9119" t="str">
            <v/>
          </cell>
          <cell r="J9119" t="str">
            <v/>
          </cell>
          <cell r="K9119" t="str">
            <v/>
          </cell>
          <cell r="L9119" t="str">
            <v/>
          </cell>
          <cell r="M9119" t="str">
            <v>免稅</v>
          </cell>
          <cell r="N9119" t="str">
            <v>9787507528909</v>
          </cell>
        </row>
        <row r="9120">
          <cell r="A9120" t="str">
            <v>50752942</v>
          </cell>
          <cell r="B9120" t="str">
            <v>曾國藩孟子心得</v>
          </cell>
          <cell r="C9120" t="str">
            <v>曾國藩</v>
          </cell>
          <cell r="D9120">
            <v>179</v>
          </cell>
          <cell r="E9120">
            <v>0</v>
          </cell>
          <cell r="F9120" t="str">
            <v>平裝</v>
          </cell>
          <cell r="G9120" t="str">
            <v>華文</v>
          </cell>
          <cell r="H9120">
            <v>29.8</v>
          </cell>
          <cell r="I9120" t="str">
            <v/>
          </cell>
          <cell r="J9120" t="str">
            <v/>
          </cell>
          <cell r="K9120" t="str">
            <v/>
          </cell>
          <cell r="L9120" t="str">
            <v/>
          </cell>
          <cell r="M9120" t="str">
            <v>免稅</v>
          </cell>
          <cell r="N9120" t="str">
            <v>9787507529425</v>
          </cell>
        </row>
        <row r="9121">
          <cell r="A9121" t="str">
            <v>50752992</v>
          </cell>
          <cell r="B9121" t="str">
            <v>中華智謀大全集-超值白金版-珍藏本</v>
          </cell>
          <cell r="C9121" t="str">
            <v>丁華民. 編</v>
          </cell>
          <cell r="D9121">
            <v>179</v>
          </cell>
          <cell r="E9121">
            <v>0</v>
          </cell>
          <cell r="F9121" t="str">
            <v>平裝</v>
          </cell>
          <cell r="G9121" t="str">
            <v>華文</v>
          </cell>
          <cell r="H9121">
            <v>29.8</v>
          </cell>
          <cell r="I9121" t="str">
            <v/>
          </cell>
          <cell r="J9121" t="str">
            <v/>
          </cell>
          <cell r="K9121" t="str">
            <v/>
          </cell>
          <cell r="L9121" t="str">
            <v/>
          </cell>
          <cell r="M9121" t="str">
            <v>免稅</v>
          </cell>
          <cell r="N9121" t="str">
            <v>9787507529920</v>
          </cell>
        </row>
        <row r="9122">
          <cell r="A9122" t="str">
            <v>50753079</v>
          </cell>
          <cell r="B9122" t="str">
            <v>民國刺殺疑案</v>
          </cell>
          <cell r="C9122" t="str">
            <v>王羽瀟</v>
          </cell>
          <cell r="D9122">
            <v>180</v>
          </cell>
          <cell r="E9122">
            <v>0</v>
          </cell>
          <cell r="F9122" t="str">
            <v>平裝</v>
          </cell>
          <cell r="G9122" t="str">
            <v>華文</v>
          </cell>
          <cell r="H9122">
            <v>30</v>
          </cell>
          <cell r="I9122" t="str">
            <v/>
          </cell>
          <cell r="J9122" t="str">
            <v/>
          </cell>
          <cell r="K9122" t="str">
            <v/>
          </cell>
          <cell r="L9122" t="str">
            <v/>
          </cell>
          <cell r="M9122" t="str">
            <v>免稅</v>
          </cell>
          <cell r="N9122" t="str">
            <v>9787507530797</v>
          </cell>
        </row>
        <row r="9123">
          <cell r="A9123" t="str">
            <v>50753184</v>
          </cell>
          <cell r="B9123" t="str">
            <v>重讀晚清六十年</v>
          </cell>
          <cell r="C9123" t="str">
            <v>端木賜香</v>
          </cell>
          <cell r="D9123">
            <v>179</v>
          </cell>
          <cell r="E9123">
            <v>0</v>
          </cell>
          <cell r="F9123" t="str">
            <v>平裝</v>
          </cell>
          <cell r="G9123" t="str">
            <v>華文</v>
          </cell>
          <cell r="H9123">
            <v>29.8</v>
          </cell>
          <cell r="I9123" t="str">
            <v/>
          </cell>
          <cell r="J9123" t="str">
            <v/>
          </cell>
          <cell r="K9123" t="str">
            <v/>
          </cell>
          <cell r="L9123" t="str">
            <v/>
          </cell>
          <cell r="M9123" t="str">
            <v>免稅</v>
          </cell>
          <cell r="N9123" t="str">
            <v>9787507531848</v>
          </cell>
        </row>
        <row r="9124">
          <cell r="A9124" t="str">
            <v>50753240</v>
          </cell>
          <cell r="B9124" t="str">
            <v>給大忙人看的快樂佛法書</v>
          </cell>
          <cell r="C9124" t="str">
            <v>九戒居士. 編著</v>
          </cell>
          <cell r="D9124">
            <v>179</v>
          </cell>
          <cell r="E9124">
            <v>0</v>
          </cell>
          <cell r="F9124" t="str">
            <v>平裝</v>
          </cell>
          <cell r="G9124" t="str">
            <v>華文</v>
          </cell>
          <cell r="H9124">
            <v>29.8</v>
          </cell>
          <cell r="I9124" t="str">
            <v/>
          </cell>
          <cell r="J9124" t="str">
            <v/>
          </cell>
          <cell r="K9124" t="str">
            <v/>
          </cell>
          <cell r="L9124" t="str">
            <v/>
          </cell>
          <cell r="M9124" t="str">
            <v>免稅</v>
          </cell>
          <cell r="N9124" t="str">
            <v>9787507532401</v>
          </cell>
        </row>
        <row r="9125">
          <cell r="A9125" t="str">
            <v>50753245</v>
          </cell>
          <cell r="B9125" t="str">
            <v>皇朝的背影-我在慈禧身邊的日子</v>
          </cell>
          <cell r="C9125" t="str">
            <v>(清) 德齡公主. 著</v>
          </cell>
          <cell r="D9125">
            <v>143</v>
          </cell>
          <cell r="E9125">
            <v>0</v>
          </cell>
          <cell r="F9125" t="str">
            <v>平裝</v>
          </cell>
          <cell r="G9125" t="str">
            <v>華文</v>
          </cell>
          <cell r="H9125">
            <v>23.8</v>
          </cell>
          <cell r="I9125" t="str">
            <v/>
          </cell>
          <cell r="J9125" t="str">
            <v/>
          </cell>
          <cell r="K9125" t="str">
            <v/>
          </cell>
          <cell r="L9125" t="str">
            <v/>
          </cell>
          <cell r="M9125" t="str">
            <v>免稅</v>
          </cell>
          <cell r="N9125" t="str">
            <v>9787507532456</v>
          </cell>
        </row>
        <row r="9126">
          <cell r="A9126" t="str">
            <v>50770377</v>
          </cell>
          <cell r="B9126" t="str">
            <v>中國地下社會(第一卷).清前期秘密社會卷</v>
          </cell>
          <cell r="C9126" t="str">
            <v>秦寶琦</v>
          </cell>
          <cell r="D9126">
            <v>200</v>
          </cell>
          <cell r="E9126">
            <v>0</v>
          </cell>
          <cell r="F9126" t="str">
            <v>平裝</v>
          </cell>
          <cell r="G9126" t="str">
            <v>學苑</v>
          </cell>
          <cell r="H9126">
            <v>40</v>
          </cell>
          <cell r="I9126" t="str">
            <v/>
          </cell>
          <cell r="J9126" t="str">
            <v/>
          </cell>
          <cell r="K9126" t="str">
            <v/>
          </cell>
          <cell r="L9126" t="str">
            <v/>
          </cell>
          <cell r="M9126" t="str">
            <v>免稅</v>
          </cell>
          <cell r="N9126" t="str">
            <v>7507703770</v>
          </cell>
        </row>
        <row r="9127">
          <cell r="A9127" t="str">
            <v>50770442</v>
          </cell>
          <cell r="B9127" t="str">
            <v>常用中藥八百味精要</v>
          </cell>
          <cell r="C9127" t="str">
            <v>賈玉海</v>
          </cell>
          <cell r="D9127">
            <v>156</v>
          </cell>
          <cell r="E9127">
            <v>0</v>
          </cell>
          <cell r="F9127" t="str">
            <v/>
          </cell>
          <cell r="G9127" t="str">
            <v>學苑</v>
          </cell>
          <cell r="H9127">
            <v>26</v>
          </cell>
          <cell r="I9127" t="str">
            <v/>
          </cell>
          <cell r="J9127" t="str">
            <v/>
          </cell>
          <cell r="K9127" t="str">
            <v/>
          </cell>
          <cell r="L9127" t="str">
            <v/>
          </cell>
          <cell r="M9127" t="str">
            <v>免稅</v>
          </cell>
          <cell r="N9127" t="str">
            <v>9787507704426</v>
          </cell>
        </row>
        <row r="9128">
          <cell r="A9128" t="str">
            <v>50770522</v>
          </cell>
          <cell r="B9128" t="str">
            <v>中醫單藥奇效真傳</v>
          </cell>
          <cell r="C9128" t="str">
            <v>楊鵬舉</v>
          </cell>
          <cell r="D9128">
            <v>282</v>
          </cell>
          <cell r="E9128">
            <v>0</v>
          </cell>
          <cell r="F9128" t="str">
            <v/>
          </cell>
          <cell r="G9128" t="str">
            <v>學苑</v>
          </cell>
          <cell r="H9128">
            <v>47</v>
          </cell>
          <cell r="I9128" t="str">
            <v/>
          </cell>
          <cell r="J9128" t="str">
            <v/>
          </cell>
          <cell r="K9128" t="str">
            <v/>
          </cell>
          <cell r="L9128" t="str">
            <v/>
          </cell>
          <cell r="M9128" t="str">
            <v>免稅</v>
          </cell>
          <cell r="N9128" t="str">
            <v>9787507705225</v>
          </cell>
        </row>
        <row r="9129">
          <cell r="A9129" t="str">
            <v>50771030</v>
          </cell>
          <cell r="B9129" t="str">
            <v>傷寒論臨床應用五十論</v>
          </cell>
          <cell r="C9129" t="str">
            <v>裴永清</v>
          </cell>
          <cell r="D9129">
            <v>108</v>
          </cell>
          <cell r="E9129">
            <v>0</v>
          </cell>
          <cell r="F9129" t="str">
            <v/>
          </cell>
          <cell r="G9129" t="str">
            <v>學苑</v>
          </cell>
          <cell r="H9129">
            <v>18</v>
          </cell>
          <cell r="I9129" t="str">
            <v/>
          </cell>
          <cell r="J9129" t="str">
            <v/>
          </cell>
          <cell r="K9129" t="str">
            <v/>
          </cell>
          <cell r="L9129" t="str">
            <v/>
          </cell>
          <cell r="M9129" t="str">
            <v>免稅</v>
          </cell>
          <cell r="N9129" t="str">
            <v>9787507710304</v>
          </cell>
        </row>
        <row r="9130">
          <cell r="A9130" t="str">
            <v>50771092</v>
          </cell>
          <cell r="B9130" t="str">
            <v>中國鳥信仰:關於鳥化宇宙觀-的思考_三足烏文叢</v>
          </cell>
          <cell r="C9130" t="str">
            <v>陳勤健</v>
          </cell>
          <cell r="D9130">
            <v>140</v>
          </cell>
          <cell r="E9130">
            <v>0</v>
          </cell>
          <cell r="F9130" t="str">
            <v>平裝</v>
          </cell>
          <cell r="G9130" t="str">
            <v>學苑</v>
          </cell>
          <cell r="H9130">
            <v>28</v>
          </cell>
          <cell r="I9130" t="str">
            <v/>
          </cell>
          <cell r="J9130" t="str">
            <v/>
          </cell>
          <cell r="K9130" t="str">
            <v/>
          </cell>
          <cell r="L9130" t="str">
            <v/>
          </cell>
          <cell r="M9130" t="str">
            <v>免稅</v>
          </cell>
          <cell r="N9130" t="str">
            <v>7507710920</v>
          </cell>
        </row>
        <row r="9131">
          <cell r="A9131" t="str">
            <v>50771105</v>
          </cell>
          <cell r="B9131" t="str">
            <v>八仙:傳說和信仰_三足鳥文叢</v>
          </cell>
          <cell r="C9131" t="str">
            <v>山曼</v>
          </cell>
          <cell r="D9131">
            <v>125</v>
          </cell>
          <cell r="E9131">
            <v>0</v>
          </cell>
          <cell r="F9131" t="str">
            <v>平裝</v>
          </cell>
          <cell r="G9131" t="str">
            <v>學苑</v>
          </cell>
          <cell r="H9131">
            <v>0</v>
          </cell>
          <cell r="I9131" t="str">
            <v/>
          </cell>
          <cell r="J9131" t="str">
            <v/>
          </cell>
          <cell r="K9131" t="str">
            <v/>
          </cell>
          <cell r="L9131" t="str">
            <v/>
          </cell>
          <cell r="M9131" t="str">
            <v>免稅</v>
          </cell>
          <cell r="N9131" t="str">
            <v>7507711056</v>
          </cell>
        </row>
        <row r="9132">
          <cell r="A9132" t="str">
            <v>50771165</v>
          </cell>
          <cell r="B9132" t="str">
            <v>揚州畫舫錄</v>
          </cell>
          <cell r="C9132" t="str">
            <v>[清]李鬥撰</v>
          </cell>
          <cell r="D9132">
            <v>80</v>
          </cell>
          <cell r="E9132">
            <v>0</v>
          </cell>
          <cell r="F9132" t="str">
            <v>平裝</v>
          </cell>
          <cell r="G9132" t="str">
            <v>學苑</v>
          </cell>
          <cell r="H9132">
            <v>16</v>
          </cell>
          <cell r="I9132" t="str">
            <v/>
          </cell>
          <cell r="J9132" t="str">
            <v/>
          </cell>
          <cell r="K9132" t="str">
            <v/>
          </cell>
          <cell r="L9132" t="str">
            <v/>
          </cell>
          <cell r="M9132" t="str">
            <v>免稅</v>
          </cell>
          <cell r="N9132" t="str">
            <v>750771165X</v>
          </cell>
        </row>
        <row r="9133">
          <cell r="A9133" t="str">
            <v>50771784</v>
          </cell>
          <cell r="B9133" t="str">
            <v>清朝皇位繼承制度</v>
          </cell>
          <cell r="C9133" t="str">
            <v>楊珍</v>
          </cell>
          <cell r="D9133">
            <v>468</v>
          </cell>
          <cell r="E9133">
            <v>0</v>
          </cell>
          <cell r="F9133" t="str">
            <v/>
          </cell>
          <cell r="G9133" t="str">
            <v>學苑</v>
          </cell>
          <cell r="H9133">
            <v>78</v>
          </cell>
          <cell r="I9133" t="str">
            <v/>
          </cell>
          <cell r="J9133" t="str">
            <v/>
          </cell>
          <cell r="K9133" t="str">
            <v/>
          </cell>
          <cell r="L9133" t="str">
            <v/>
          </cell>
          <cell r="M9133" t="str">
            <v>免稅</v>
          </cell>
          <cell r="N9133" t="str">
            <v>9787507717846</v>
          </cell>
        </row>
        <row r="9134">
          <cell r="A9134" t="str">
            <v>50771821</v>
          </cell>
          <cell r="B9134" t="str">
            <v>喜慶堂會：舊京壽慶禮俗</v>
          </cell>
          <cell r="C9134" t="str">
            <v>常人春</v>
          </cell>
          <cell r="D9134">
            <v>150</v>
          </cell>
          <cell r="E9134">
            <v>0</v>
          </cell>
          <cell r="F9134" t="str">
            <v/>
          </cell>
          <cell r="G9134" t="str">
            <v>學苑</v>
          </cell>
          <cell r="H9134">
            <v>25</v>
          </cell>
          <cell r="I9134" t="str">
            <v/>
          </cell>
          <cell r="J9134" t="str">
            <v/>
          </cell>
          <cell r="K9134" t="str">
            <v/>
          </cell>
          <cell r="L9134" t="str">
            <v/>
          </cell>
          <cell r="M9134" t="str">
            <v>免稅</v>
          </cell>
          <cell r="N9134" t="str">
            <v>9787507718218</v>
          </cell>
        </row>
        <row r="9135">
          <cell r="A9135" t="str">
            <v>50771823</v>
          </cell>
          <cell r="B9135" t="str">
            <v>清代國家機關考略</v>
          </cell>
          <cell r="C9135" t="str">
            <v>張德澤</v>
          </cell>
          <cell r="D9135">
            <v>150</v>
          </cell>
          <cell r="E9135">
            <v>0</v>
          </cell>
          <cell r="F9135" t="str">
            <v/>
          </cell>
          <cell r="G9135" t="str">
            <v>學苑</v>
          </cell>
          <cell r="H9135">
            <v>25</v>
          </cell>
          <cell r="I9135" t="str">
            <v/>
          </cell>
          <cell r="J9135" t="str">
            <v/>
          </cell>
          <cell r="K9135" t="str">
            <v/>
          </cell>
          <cell r="L9135" t="str">
            <v/>
          </cell>
          <cell r="M9135" t="str">
            <v>免稅</v>
          </cell>
          <cell r="N9135" t="str">
            <v>9787507718232</v>
          </cell>
        </row>
        <row r="9136">
          <cell r="A9136" t="str">
            <v>50771827</v>
          </cell>
          <cell r="B9136" t="str">
            <v>四合院：磚瓦建成的北京文化</v>
          </cell>
          <cell r="C9136" t="str">
            <v>高巍</v>
          </cell>
          <cell r="D9136">
            <v>140</v>
          </cell>
          <cell r="E9136">
            <v>0</v>
          </cell>
          <cell r="F9136" t="str">
            <v>平裝</v>
          </cell>
          <cell r="G9136" t="str">
            <v>學苑</v>
          </cell>
          <cell r="H9136">
            <v>28</v>
          </cell>
          <cell r="I9136" t="str">
            <v/>
          </cell>
          <cell r="J9136" t="str">
            <v/>
          </cell>
          <cell r="K9136" t="str">
            <v/>
          </cell>
          <cell r="L9136" t="str">
            <v/>
          </cell>
          <cell r="M9136" t="str">
            <v>免稅</v>
          </cell>
          <cell r="N9136" t="str">
            <v>9787507718270</v>
          </cell>
        </row>
        <row r="9137">
          <cell r="A9137" t="str">
            <v>50771828</v>
          </cell>
          <cell r="B9137" t="str">
            <v>日下回眸--老北京的史地民俗</v>
          </cell>
          <cell r="C9137" t="str">
            <v>胡玉遠</v>
          </cell>
          <cell r="D9137">
            <v>228</v>
          </cell>
          <cell r="E9137">
            <v>0</v>
          </cell>
          <cell r="F9137" t="str">
            <v/>
          </cell>
          <cell r="G9137" t="str">
            <v>學苑</v>
          </cell>
          <cell r="H9137">
            <v>38</v>
          </cell>
          <cell r="I9137" t="str">
            <v/>
          </cell>
          <cell r="J9137" t="str">
            <v/>
          </cell>
          <cell r="K9137" t="str">
            <v/>
          </cell>
          <cell r="L9137" t="str">
            <v/>
          </cell>
          <cell r="M9137" t="str">
            <v>免稅</v>
          </cell>
          <cell r="N9137" t="str">
            <v>9787507718287</v>
          </cell>
        </row>
        <row r="9138">
          <cell r="A9138" t="str">
            <v>50771862</v>
          </cell>
          <cell r="B9138" t="str">
            <v>中國西藏及甘青川滇藏區方志彙編（全54冊）</v>
          </cell>
          <cell r="C9138" t="str">
            <v>編委</v>
          </cell>
          <cell r="D9138">
            <v>23728</v>
          </cell>
          <cell r="E9138">
            <v>0</v>
          </cell>
          <cell r="F9138" t="str">
            <v>平裝</v>
          </cell>
          <cell r="G9138" t="str">
            <v>學苑</v>
          </cell>
          <cell r="H9138">
            <v>25800</v>
          </cell>
          <cell r="I9138" t="str">
            <v/>
          </cell>
          <cell r="J9138" t="str">
            <v/>
          </cell>
          <cell r="K9138" t="str">
            <v/>
          </cell>
          <cell r="L9138" t="str">
            <v/>
          </cell>
          <cell r="M9138" t="str">
            <v>免稅</v>
          </cell>
          <cell r="N9138" t="str">
            <v>750771862X</v>
          </cell>
        </row>
        <row r="9139">
          <cell r="A9139" t="str">
            <v>50771930</v>
          </cell>
          <cell r="B9139" t="str">
            <v>中國陶瓷款識總覽</v>
          </cell>
          <cell r="C9139" t="str">
            <v>劉鋒</v>
          </cell>
          <cell r="D9139">
            <v>90</v>
          </cell>
          <cell r="E9139">
            <v>0</v>
          </cell>
          <cell r="F9139" t="str">
            <v>平裝</v>
          </cell>
          <cell r="G9139" t="str">
            <v>學苑</v>
          </cell>
          <cell r="H9139">
            <v>18</v>
          </cell>
          <cell r="I9139" t="str">
            <v/>
          </cell>
          <cell r="J9139" t="str">
            <v/>
          </cell>
          <cell r="K9139" t="str">
            <v/>
          </cell>
          <cell r="L9139" t="str">
            <v/>
          </cell>
          <cell r="M9139" t="str">
            <v>免稅</v>
          </cell>
          <cell r="N9139" t="str">
            <v>7507719308</v>
          </cell>
        </row>
        <row r="9140">
          <cell r="A9140" t="str">
            <v>50771948</v>
          </cell>
          <cell r="B9140" t="str">
            <v>老北京的民俗行業</v>
          </cell>
          <cell r="C9140" t="str">
            <v>常人春</v>
          </cell>
          <cell r="D9140">
            <v>145</v>
          </cell>
          <cell r="E9140">
            <v>0</v>
          </cell>
          <cell r="F9140" t="str">
            <v>平裝</v>
          </cell>
          <cell r="G9140" t="str">
            <v>學苑</v>
          </cell>
          <cell r="H9140">
            <v>29</v>
          </cell>
          <cell r="I9140" t="str">
            <v/>
          </cell>
          <cell r="J9140" t="str">
            <v/>
          </cell>
          <cell r="K9140" t="str">
            <v/>
          </cell>
          <cell r="L9140" t="str">
            <v/>
          </cell>
          <cell r="M9140" t="str">
            <v>免稅</v>
          </cell>
          <cell r="N9140" t="str">
            <v>9787507719482</v>
          </cell>
        </row>
        <row r="9141">
          <cell r="A9141" t="str">
            <v>50772076</v>
          </cell>
          <cell r="B9141" t="str">
            <v>紅樓夢故事燈謎</v>
          </cell>
          <cell r="C9141" t="str">
            <v>陳清泉</v>
          </cell>
          <cell r="D9141">
            <v>70</v>
          </cell>
          <cell r="E9141">
            <v>0</v>
          </cell>
          <cell r="F9141" t="str">
            <v>平裝</v>
          </cell>
          <cell r="G9141" t="str">
            <v>學苑</v>
          </cell>
          <cell r="H9141">
            <v>14</v>
          </cell>
          <cell r="I9141" t="str">
            <v/>
          </cell>
          <cell r="J9141" t="str">
            <v/>
          </cell>
          <cell r="K9141" t="str">
            <v/>
          </cell>
          <cell r="L9141" t="str">
            <v/>
          </cell>
          <cell r="M9141" t="str">
            <v>免稅</v>
          </cell>
          <cell r="N9141" t="str">
            <v>7507720764</v>
          </cell>
        </row>
        <row r="9142">
          <cell r="A9142" t="str">
            <v>50772077</v>
          </cell>
          <cell r="B9142" t="str">
            <v>水滸傳故事燈謎</v>
          </cell>
          <cell r="C9142" t="str">
            <v>陳清泉</v>
          </cell>
          <cell r="D9142">
            <v>60</v>
          </cell>
          <cell r="E9142">
            <v>0</v>
          </cell>
          <cell r="F9142" t="str">
            <v>平裝</v>
          </cell>
          <cell r="G9142" t="str">
            <v>學苑</v>
          </cell>
          <cell r="H9142">
            <v>12</v>
          </cell>
          <cell r="I9142" t="str">
            <v/>
          </cell>
          <cell r="J9142" t="str">
            <v/>
          </cell>
          <cell r="K9142" t="str">
            <v/>
          </cell>
          <cell r="L9142" t="str">
            <v/>
          </cell>
          <cell r="M9142" t="str">
            <v>免稅</v>
          </cell>
          <cell r="N9142" t="str">
            <v>7507720772</v>
          </cell>
        </row>
        <row r="9143">
          <cell r="A9143" t="str">
            <v>50772078</v>
          </cell>
          <cell r="B9143" t="str">
            <v>西遊記故事燈謎</v>
          </cell>
          <cell r="C9143" t="str">
            <v>陳清泉</v>
          </cell>
          <cell r="D9143">
            <v>60</v>
          </cell>
          <cell r="E9143">
            <v>0</v>
          </cell>
          <cell r="F9143" t="str">
            <v>平裝</v>
          </cell>
          <cell r="G9143" t="str">
            <v>學苑</v>
          </cell>
          <cell r="H9143">
            <v>12</v>
          </cell>
          <cell r="I9143" t="str">
            <v/>
          </cell>
          <cell r="J9143" t="str">
            <v/>
          </cell>
          <cell r="K9143" t="str">
            <v/>
          </cell>
          <cell r="L9143" t="str">
            <v/>
          </cell>
          <cell r="M9143" t="str">
            <v>免稅</v>
          </cell>
          <cell r="N9143" t="str">
            <v>7507720780</v>
          </cell>
        </row>
        <row r="9144">
          <cell r="A9144" t="str">
            <v>50772079</v>
          </cell>
          <cell r="B9144" t="str">
            <v>三國演義故事燈謎</v>
          </cell>
          <cell r="C9144" t="str">
            <v>陳清泉</v>
          </cell>
          <cell r="D9144">
            <v>110</v>
          </cell>
          <cell r="E9144">
            <v>0</v>
          </cell>
          <cell r="F9144" t="str">
            <v>平裝</v>
          </cell>
          <cell r="G9144" t="str">
            <v>學苑</v>
          </cell>
          <cell r="H9144">
            <v>22</v>
          </cell>
          <cell r="I9144" t="str">
            <v/>
          </cell>
          <cell r="J9144" t="str">
            <v/>
          </cell>
          <cell r="K9144" t="str">
            <v/>
          </cell>
          <cell r="L9144" t="str">
            <v/>
          </cell>
          <cell r="M9144" t="str">
            <v>免稅</v>
          </cell>
          <cell r="N9144" t="str">
            <v>7507720799</v>
          </cell>
        </row>
        <row r="9145">
          <cell r="A9145" t="str">
            <v>50772084</v>
          </cell>
          <cell r="B9145" t="str">
            <v>漫話北京城</v>
          </cell>
          <cell r="C9145" t="str">
            <v>高巍</v>
          </cell>
          <cell r="D9145">
            <v>160</v>
          </cell>
          <cell r="E9145">
            <v>0</v>
          </cell>
          <cell r="F9145" t="str">
            <v>平裝</v>
          </cell>
          <cell r="G9145" t="str">
            <v>學苑</v>
          </cell>
          <cell r="H9145">
            <v>32</v>
          </cell>
          <cell r="I9145" t="str">
            <v/>
          </cell>
          <cell r="J9145" t="str">
            <v/>
          </cell>
          <cell r="K9145" t="str">
            <v/>
          </cell>
          <cell r="L9145" t="str">
            <v/>
          </cell>
          <cell r="M9145" t="str">
            <v>免稅</v>
          </cell>
          <cell r="N9145" t="str">
            <v>9787507720846</v>
          </cell>
        </row>
        <row r="9146">
          <cell r="A9146" t="str">
            <v>50772150</v>
          </cell>
          <cell r="B9146" t="str">
            <v>中華梅蘭竹菊詩詞選</v>
          </cell>
          <cell r="C9146" t="str">
            <v>陳維東著</v>
          </cell>
          <cell r="D9146">
            <v>1400</v>
          </cell>
          <cell r="E9146">
            <v>0</v>
          </cell>
          <cell r="F9146" t="str">
            <v>精裝</v>
          </cell>
          <cell r="G9146" t="str">
            <v>學苑</v>
          </cell>
          <cell r="H9146">
            <v>280</v>
          </cell>
          <cell r="I9146" t="str">
            <v/>
          </cell>
          <cell r="J9146" t="str">
            <v/>
          </cell>
          <cell r="K9146" t="str">
            <v/>
          </cell>
          <cell r="L9146" t="str">
            <v/>
          </cell>
          <cell r="M9146" t="str">
            <v>免稅</v>
          </cell>
          <cell r="N9146" t="str">
            <v>7507721507</v>
          </cell>
        </row>
        <row r="9147">
          <cell r="A9147" t="str">
            <v>50772154</v>
          </cell>
          <cell r="B9147" t="str">
            <v>書畫趣謎</v>
          </cell>
          <cell r="C9147" t="str">
            <v>丁元松</v>
          </cell>
          <cell r="D9147">
            <v>72</v>
          </cell>
          <cell r="E9147">
            <v>2</v>
          </cell>
          <cell r="F9147" t="str">
            <v>平裝</v>
          </cell>
          <cell r="G9147" t="str">
            <v>學苑</v>
          </cell>
          <cell r="H9147">
            <v>12</v>
          </cell>
          <cell r="I9147" t="str">
            <v/>
          </cell>
          <cell r="J9147" t="str">
            <v/>
          </cell>
          <cell r="K9147" t="str">
            <v/>
          </cell>
          <cell r="L9147" t="str">
            <v/>
          </cell>
          <cell r="M9147" t="str">
            <v>免稅</v>
          </cell>
          <cell r="N9147" t="str">
            <v>750772154X</v>
          </cell>
        </row>
        <row r="9148">
          <cell r="A9148" t="str">
            <v>50772215</v>
          </cell>
          <cell r="B9148" t="str">
            <v>民間尋瓷記事</v>
          </cell>
          <cell r="C9148" t="str">
            <v>李 臣著</v>
          </cell>
          <cell r="D9148">
            <v>140</v>
          </cell>
          <cell r="E9148">
            <v>0</v>
          </cell>
          <cell r="F9148" t="str">
            <v>平裝</v>
          </cell>
          <cell r="G9148" t="str">
            <v>學苑</v>
          </cell>
          <cell r="H9148">
            <v>28</v>
          </cell>
          <cell r="I9148" t="str">
            <v/>
          </cell>
          <cell r="J9148" t="str">
            <v/>
          </cell>
          <cell r="K9148" t="str">
            <v/>
          </cell>
          <cell r="L9148" t="str">
            <v/>
          </cell>
          <cell r="M9148" t="str">
            <v>免稅</v>
          </cell>
          <cell r="N9148" t="str">
            <v>7507722155</v>
          </cell>
        </row>
        <row r="9149">
          <cell r="A9149" t="str">
            <v>50772226</v>
          </cell>
          <cell r="B9149" t="str">
            <v>民間文化保護前沿話語_民間-文化保護講演錄</v>
          </cell>
          <cell r="C9149" t="str">
            <v>白庚勝</v>
          </cell>
          <cell r="D9149">
            <v>100</v>
          </cell>
          <cell r="E9149">
            <v>0</v>
          </cell>
          <cell r="F9149" t="str">
            <v>平裝</v>
          </cell>
          <cell r="G9149" t="str">
            <v>學苑</v>
          </cell>
          <cell r="H9149">
            <v>20</v>
          </cell>
          <cell r="I9149" t="str">
            <v/>
          </cell>
          <cell r="J9149" t="str">
            <v/>
          </cell>
          <cell r="K9149" t="str">
            <v/>
          </cell>
          <cell r="L9149" t="str">
            <v/>
          </cell>
          <cell r="M9149" t="str">
            <v>免稅</v>
          </cell>
          <cell r="N9149" t="str">
            <v>7507722260</v>
          </cell>
        </row>
        <row r="9150">
          <cell r="A9150" t="str">
            <v>50772230</v>
          </cell>
          <cell r="B9150" t="str">
            <v>節日的燈謎</v>
          </cell>
          <cell r="C9150" t="str">
            <v>隋晶</v>
          </cell>
          <cell r="D9150">
            <v>120</v>
          </cell>
          <cell r="E9150">
            <v>0</v>
          </cell>
          <cell r="F9150" t="str">
            <v/>
          </cell>
          <cell r="G9150" t="str">
            <v>學苑</v>
          </cell>
          <cell r="H9150">
            <v>20</v>
          </cell>
          <cell r="I9150" t="str">
            <v/>
          </cell>
          <cell r="J9150" t="str">
            <v/>
          </cell>
          <cell r="K9150" t="str">
            <v/>
          </cell>
          <cell r="L9150" t="str">
            <v/>
          </cell>
          <cell r="M9150" t="str">
            <v>免稅</v>
          </cell>
          <cell r="N9150" t="str">
            <v>9787507722307</v>
          </cell>
        </row>
        <row r="9151">
          <cell r="A9151" t="str">
            <v>50772241</v>
          </cell>
          <cell r="B9151" t="str">
            <v>老北京風俗地圖·1936</v>
          </cell>
          <cell r="C9151" t="str">
            <v>FRANK DORN</v>
          </cell>
          <cell r="D9151">
            <v>50</v>
          </cell>
          <cell r="E9151">
            <v>0</v>
          </cell>
          <cell r="F9151" t="str">
            <v>平裝</v>
          </cell>
          <cell r="G9151" t="str">
            <v>學苑</v>
          </cell>
          <cell r="H9151">
            <v>10</v>
          </cell>
          <cell r="I9151" t="str">
            <v/>
          </cell>
          <cell r="J9151" t="str">
            <v/>
          </cell>
          <cell r="K9151" t="str">
            <v/>
          </cell>
          <cell r="L9151" t="str">
            <v/>
          </cell>
          <cell r="M9151" t="str">
            <v>免稅</v>
          </cell>
          <cell r="N9151" t="str">
            <v>7507722414</v>
          </cell>
        </row>
        <row r="9152">
          <cell r="A9152" t="str">
            <v>50772284</v>
          </cell>
          <cell r="B9152" t="str">
            <v>契丹傳奇</v>
          </cell>
          <cell r="C9152" t="str">
            <v>周寧</v>
          </cell>
          <cell r="D9152">
            <v>168</v>
          </cell>
          <cell r="E9152">
            <v>0</v>
          </cell>
          <cell r="F9152" t="str">
            <v/>
          </cell>
          <cell r="G9152" t="str">
            <v>學苑</v>
          </cell>
          <cell r="H9152">
            <v>28</v>
          </cell>
          <cell r="I9152" t="str">
            <v/>
          </cell>
          <cell r="J9152" t="str">
            <v/>
          </cell>
          <cell r="K9152" t="str">
            <v/>
          </cell>
          <cell r="L9152" t="str">
            <v/>
          </cell>
          <cell r="M9152" t="str">
            <v>免稅</v>
          </cell>
          <cell r="N9152" t="str">
            <v>9787507722840</v>
          </cell>
        </row>
        <row r="9153">
          <cell r="A9153" t="str">
            <v>50772285</v>
          </cell>
          <cell r="B9153" t="str">
            <v>大中華帝國</v>
          </cell>
          <cell r="C9153" t="str">
            <v>周寧</v>
          </cell>
          <cell r="D9153">
            <v>156</v>
          </cell>
          <cell r="E9153">
            <v>0</v>
          </cell>
          <cell r="F9153" t="str">
            <v/>
          </cell>
          <cell r="G9153" t="str">
            <v>學苑</v>
          </cell>
          <cell r="H9153">
            <v>26</v>
          </cell>
          <cell r="I9153" t="str">
            <v/>
          </cell>
          <cell r="J9153" t="str">
            <v/>
          </cell>
          <cell r="K9153" t="str">
            <v/>
          </cell>
          <cell r="L9153" t="str">
            <v/>
          </cell>
          <cell r="M9153" t="str">
            <v>免稅</v>
          </cell>
          <cell r="N9153" t="str">
            <v>9787507722857</v>
          </cell>
        </row>
        <row r="9154">
          <cell r="A9154" t="str">
            <v>50772286</v>
          </cell>
          <cell r="B9154" t="str">
            <v>世紀中國潮</v>
          </cell>
          <cell r="C9154" t="str">
            <v>周寧</v>
          </cell>
          <cell r="D9154">
            <v>180</v>
          </cell>
          <cell r="E9154">
            <v>0</v>
          </cell>
          <cell r="F9154" t="str">
            <v/>
          </cell>
          <cell r="G9154" t="str">
            <v>學苑</v>
          </cell>
          <cell r="H9154">
            <v>30</v>
          </cell>
          <cell r="I9154" t="str">
            <v/>
          </cell>
          <cell r="J9154" t="str">
            <v/>
          </cell>
          <cell r="K9154" t="str">
            <v/>
          </cell>
          <cell r="L9154" t="str">
            <v/>
          </cell>
          <cell r="M9154" t="str">
            <v>免稅</v>
          </cell>
          <cell r="N9154" t="str">
            <v>9787507722864</v>
          </cell>
        </row>
        <row r="9155">
          <cell r="A9155" t="str">
            <v>50772287</v>
          </cell>
          <cell r="B9155" t="str">
            <v>鴉片帝國</v>
          </cell>
          <cell r="C9155" t="str">
            <v>周寧</v>
          </cell>
          <cell r="D9155">
            <v>198</v>
          </cell>
          <cell r="E9155">
            <v>0</v>
          </cell>
          <cell r="F9155" t="str">
            <v/>
          </cell>
          <cell r="G9155" t="str">
            <v>學苑</v>
          </cell>
          <cell r="H9155">
            <v>33</v>
          </cell>
          <cell r="I9155" t="str">
            <v/>
          </cell>
          <cell r="J9155" t="str">
            <v/>
          </cell>
          <cell r="K9155" t="str">
            <v/>
          </cell>
          <cell r="L9155" t="str">
            <v/>
          </cell>
          <cell r="M9155" t="str">
            <v>免稅</v>
          </cell>
          <cell r="N9155" t="str">
            <v>9787507722871</v>
          </cell>
        </row>
        <row r="9156">
          <cell r="A9156" t="str">
            <v>50772288</v>
          </cell>
          <cell r="B9156" t="str">
            <v>歷史的沉船</v>
          </cell>
          <cell r="C9156" t="str">
            <v>周寧</v>
          </cell>
          <cell r="D9156">
            <v>138</v>
          </cell>
          <cell r="E9156">
            <v>0</v>
          </cell>
          <cell r="F9156" t="str">
            <v/>
          </cell>
          <cell r="G9156" t="str">
            <v>學苑</v>
          </cell>
          <cell r="H9156">
            <v>23</v>
          </cell>
          <cell r="I9156" t="str">
            <v/>
          </cell>
          <cell r="J9156" t="str">
            <v/>
          </cell>
          <cell r="K9156" t="str">
            <v/>
          </cell>
          <cell r="L9156" t="str">
            <v/>
          </cell>
          <cell r="M9156" t="str">
            <v>免稅</v>
          </cell>
          <cell r="N9156" t="str">
            <v>9787507722888</v>
          </cell>
        </row>
        <row r="9157">
          <cell r="A9157" t="str">
            <v>50772289</v>
          </cell>
          <cell r="B9157" t="str">
            <v>孔教烏托邦</v>
          </cell>
          <cell r="C9157" t="str">
            <v>周寧</v>
          </cell>
          <cell r="D9157">
            <v>240</v>
          </cell>
          <cell r="E9157">
            <v>0</v>
          </cell>
          <cell r="F9157" t="str">
            <v/>
          </cell>
          <cell r="G9157" t="str">
            <v>學苑</v>
          </cell>
          <cell r="H9157">
            <v>40</v>
          </cell>
          <cell r="I9157" t="str">
            <v/>
          </cell>
          <cell r="J9157" t="str">
            <v/>
          </cell>
          <cell r="K9157" t="str">
            <v/>
          </cell>
          <cell r="L9157" t="str">
            <v/>
          </cell>
          <cell r="M9157" t="str">
            <v>免稅</v>
          </cell>
          <cell r="N9157" t="str">
            <v>9787507722895</v>
          </cell>
        </row>
        <row r="9158">
          <cell r="A9158" t="str">
            <v>50772352</v>
          </cell>
          <cell r="B9158" t="str">
            <v>趣味京劇燈謎</v>
          </cell>
          <cell r="C9158" t="str">
            <v>翟鴻起</v>
          </cell>
          <cell r="D9158">
            <v>90</v>
          </cell>
          <cell r="E9158">
            <v>0</v>
          </cell>
          <cell r="F9158" t="str">
            <v/>
          </cell>
          <cell r="G9158" t="str">
            <v>學苑</v>
          </cell>
          <cell r="H9158">
            <v>15</v>
          </cell>
          <cell r="I9158" t="str">
            <v/>
          </cell>
          <cell r="J9158" t="str">
            <v/>
          </cell>
          <cell r="K9158" t="str">
            <v/>
          </cell>
          <cell r="L9158" t="str">
            <v/>
          </cell>
          <cell r="M9158" t="str">
            <v>免稅</v>
          </cell>
          <cell r="N9158" t="str">
            <v>9787507723526</v>
          </cell>
        </row>
        <row r="9159">
          <cell r="A9159" t="str">
            <v>50772354</v>
          </cell>
          <cell r="B9159" t="str">
            <v>康熙盛世的故事</v>
          </cell>
          <cell r="C9159" t="str">
            <v/>
          </cell>
          <cell r="D9159">
            <v>140</v>
          </cell>
          <cell r="E9159">
            <v>0</v>
          </cell>
          <cell r="F9159" t="str">
            <v>平裝</v>
          </cell>
          <cell r="G9159" t="str">
            <v/>
          </cell>
          <cell r="H9159">
            <v>0</v>
          </cell>
          <cell r="I9159" t="str">
            <v/>
          </cell>
          <cell r="J9159" t="str">
            <v/>
          </cell>
          <cell r="K9159" t="str">
            <v/>
          </cell>
          <cell r="L9159" t="str">
            <v/>
          </cell>
          <cell r="M9159" t="str">
            <v>免稅</v>
          </cell>
          <cell r="N9159" t="str">
            <v>7507723542</v>
          </cell>
        </row>
        <row r="9160">
          <cell r="A9160" t="str">
            <v>50772389</v>
          </cell>
          <cell r="B9160" t="str">
            <v>十三陵手繪地圖</v>
          </cell>
          <cell r="C9160" t="str">
            <v>本社編</v>
          </cell>
          <cell r="D9160">
            <v>50</v>
          </cell>
          <cell r="E9160">
            <v>0</v>
          </cell>
          <cell r="F9160" t="str">
            <v>平裝</v>
          </cell>
          <cell r="G9160" t="str">
            <v>學苑</v>
          </cell>
          <cell r="H9160">
            <v>10</v>
          </cell>
          <cell r="I9160" t="str">
            <v/>
          </cell>
          <cell r="J9160" t="str">
            <v/>
          </cell>
          <cell r="K9160" t="str">
            <v/>
          </cell>
          <cell r="L9160" t="str">
            <v/>
          </cell>
          <cell r="M9160" t="str">
            <v>免稅</v>
          </cell>
          <cell r="N9160" t="str">
            <v>7507723895</v>
          </cell>
        </row>
        <row r="9161">
          <cell r="A9161" t="str">
            <v>50772395</v>
          </cell>
          <cell r="B9161" t="str">
            <v>明末清初瓷筆筒辨偽識真</v>
          </cell>
          <cell r="C9161" t="str">
            <v>李臣</v>
          </cell>
          <cell r="D9161">
            <v>340</v>
          </cell>
          <cell r="E9161">
            <v>0</v>
          </cell>
          <cell r="F9161" t="str">
            <v>平裝</v>
          </cell>
          <cell r="G9161" t="str">
            <v>學苑</v>
          </cell>
          <cell r="H9161">
            <v>68</v>
          </cell>
          <cell r="I9161" t="str">
            <v/>
          </cell>
          <cell r="J9161" t="str">
            <v/>
          </cell>
          <cell r="K9161" t="str">
            <v/>
          </cell>
          <cell r="L9161" t="str">
            <v/>
          </cell>
          <cell r="M9161" t="str">
            <v>免稅</v>
          </cell>
          <cell r="N9161" t="str">
            <v>750772395X</v>
          </cell>
        </row>
        <row r="9162">
          <cell r="A9162" t="str">
            <v>50772396</v>
          </cell>
          <cell r="B9162" t="str">
            <v>實用經絡穴位診療法</v>
          </cell>
          <cell r="C9162" t="str">
            <v>王春清</v>
          </cell>
          <cell r="D9162">
            <v>120</v>
          </cell>
          <cell r="E9162">
            <v>0</v>
          </cell>
          <cell r="F9162" t="str">
            <v>平裝</v>
          </cell>
          <cell r="G9162" t="str">
            <v>學苑</v>
          </cell>
          <cell r="H9162">
            <v>24</v>
          </cell>
          <cell r="I9162" t="str">
            <v/>
          </cell>
          <cell r="J9162" t="str">
            <v/>
          </cell>
          <cell r="K9162" t="str">
            <v/>
          </cell>
          <cell r="L9162" t="str">
            <v/>
          </cell>
          <cell r="M9162" t="str">
            <v>免稅</v>
          </cell>
          <cell r="N9162" t="str">
            <v>7507723968</v>
          </cell>
        </row>
        <row r="9163">
          <cell r="A9163" t="str">
            <v>50772470</v>
          </cell>
          <cell r="B9163" t="str">
            <v>老北京與漢族</v>
          </cell>
          <cell r="C9163" t="str">
            <v>愛新覺羅.瀛生</v>
          </cell>
          <cell r="D9163">
            <v>210</v>
          </cell>
          <cell r="E9163">
            <v>0</v>
          </cell>
          <cell r="F9163" t="str">
            <v/>
          </cell>
          <cell r="G9163" t="str">
            <v>學苑</v>
          </cell>
          <cell r="H9163">
            <v>35</v>
          </cell>
          <cell r="I9163" t="str">
            <v/>
          </cell>
          <cell r="J9163" t="str">
            <v/>
          </cell>
          <cell r="K9163" t="str">
            <v/>
          </cell>
          <cell r="L9163" t="str">
            <v/>
          </cell>
          <cell r="M9163" t="str">
            <v>免稅</v>
          </cell>
          <cell r="N9163" t="str">
            <v>9787507724707</v>
          </cell>
        </row>
        <row r="9164">
          <cell r="A9164" t="str">
            <v>50772555</v>
          </cell>
          <cell r="B9164" t="str">
            <v>韜略與權術：《三國演義》探幽（共兩冊）</v>
          </cell>
          <cell r="C9164" t="str">
            <v>李建新</v>
          </cell>
          <cell r="D9164">
            <v>240</v>
          </cell>
          <cell r="E9164">
            <v>0</v>
          </cell>
          <cell r="F9164" t="str">
            <v>平裝</v>
          </cell>
          <cell r="G9164" t="str">
            <v>學苑</v>
          </cell>
          <cell r="H9164">
            <v>48</v>
          </cell>
          <cell r="I9164" t="str">
            <v/>
          </cell>
          <cell r="J9164" t="str">
            <v/>
          </cell>
          <cell r="K9164" t="str">
            <v/>
          </cell>
          <cell r="L9164" t="str">
            <v/>
          </cell>
          <cell r="M9164" t="str">
            <v>免稅</v>
          </cell>
          <cell r="N9164" t="str">
            <v>7507725553</v>
          </cell>
        </row>
        <row r="9165">
          <cell r="A9165" t="str">
            <v>50772574</v>
          </cell>
          <cell r="B9165" t="str">
            <v>咬文嚼字猜燈謎</v>
          </cell>
          <cell r="C9165" t="str">
            <v>田守文</v>
          </cell>
          <cell r="D9165">
            <v>90</v>
          </cell>
          <cell r="E9165">
            <v>0</v>
          </cell>
          <cell r="F9165" t="str">
            <v/>
          </cell>
          <cell r="G9165" t="str">
            <v>學苑</v>
          </cell>
          <cell r="H9165">
            <v>15</v>
          </cell>
          <cell r="I9165" t="str">
            <v/>
          </cell>
          <cell r="J9165" t="str">
            <v/>
          </cell>
          <cell r="K9165" t="str">
            <v/>
          </cell>
          <cell r="L9165" t="str">
            <v/>
          </cell>
          <cell r="M9165" t="str">
            <v>免稅</v>
          </cell>
          <cell r="N9165" t="str">
            <v>9787507725742</v>
          </cell>
        </row>
        <row r="9166">
          <cell r="A9166" t="str">
            <v>50772578</v>
          </cell>
          <cell r="B9166" t="str">
            <v>齊白石傳</v>
          </cell>
          <cell r="C9166" t="str">
            <v>林浩基著</v>
          </cell>
          <cell r="D9166">
            <v>160</v>
          </cell>
          <cell r="E9166">
            <v>0</v>
          </cell>
          <cell r="F9166" t="str">
            <v>平裝</v>
          </cell>
          <cell r="G9166" t="str">
            <v>學苑</v>
          </cell>
          <cell r="H9166">
            <v>32</v>
          </cell>
          <cell r="I9166" t="str">
            <v/>
          </cell>
          <cell r="J9166" t="str">
            <v/>
          </cell>
          <cell r="K9166" t="str">
            <v/>
          </cell>
          <cell r="L9166" t="str">
            <v/>
          </cell>
          <cell r="M9166" t="str">
            <v>免稅</v>
          </cell>
          <cell r="N9166" t="str">
            <v>7507725782</v>
          </cell>
        </row>
        <row r="9167">
          <cell r="A9167" t="str">
            <v>50772607</v>
          </cell>
          <cell r="B9167" t="str">
            <v>中華歷代詠花卉詩詞選</v>
          </cell>
          <cell r="C9167" t="str">
            <v>趙慧文編著</v>
          </cell>
          <cell r="D9167">
            <v>145</v>
          </cell>
          <cell r="E9167">
            <v>0</v>
          </cell>
          <cell r="F9167" t="str">
            <v>平裝</v>
          </cell>
          <cell r="G9167" t="str">
            <v>學苑</v>
          </cell>
          <cell r="H9167">
            <v>29</v>
          </cell>
          <cell r="I9167" t="str">
            <v/>
          </cell>
          <cell r="J9167" t="str">
            <v/>
          </cell>
          <cell r="K9167" t="str">
            <v/>
          </cell>
          <cell r="L9167" t="str">
            <v/>
          </cell>
          <cell r="M9167" t="str">
            <v>免稅</v>
          </cell>
          <cell r="N9167" t="str">
            <v>9787507726077</v>
          </cell>
        </row>
        <row r="9168">
          <cell r="A9168" t="str">
            <v>50772608</v>
          </cell>
          <cell r="B9168" t="str">
            <v>中華歷代詠鳥獸蟲魚詩詞選</v>
          </cell>
          <cell r="C9168" t="str">
            <v>徐育民、李勤印主編</v>
          </cell>
          <cell r="D9168">
            <v>155</v>
          </cell>
          <cell r="E9168">
            <v>0</v>
          </cell>
          <cell r="F9168" t="str">
            <v>平裝</v>
          </cell>
          <cell r="G9168" t="str">
            <v>學苑</v>
          </cell>
          <cell r="H9168">
            <v>31</v>
          </cell>
          <cell r="I9168" t="str">
            <v/>
          </cell>
          <cell r="J9168" t="str">
            <v/>
          </cell>
          <cell r="K9168" t="str">
            <v/>
          </cell>
          <cell r="L9168" t="str">
            <v/>
          </cell>
          <cell r="M9168" t="str">
            <v>免稅</v>
          </cell>
          <cell r="N9168" t="str">
            <v>7507726088</v>
          </cell>
        </row>
        <row r="9169">
          <cell r="A9169" t="str">
            <v>50772611</v>
          </cell>
          <cell r="B9169" t="str">
            <v>中國藝術研究院藏清升平署戲裝扮像譜</v>
          </cell>
          <cell r="C9169" t="str">
            <v>王文章</v>
          </cell>
          <cell r="D9169">
            <v>3900</v>
          </cell>
          <cell r="E9169">
            <v>0</v>
          </cell>
          <cell r="F9169" t="str">
            <v>精裝</v>
          </cell>
          <cell r="G9169" t="str">
            <v>學苑</v>
          </cell>
          <cell r="H9169">
            <v>650</v>
          </cell>
          <cell r="I9169" t="str">
            <v/>
          </cell>
          <cell r="J9169" t="str">
            <v/>
          </cell>
          <cell r="K9169" t="str">
            <v/>
          </cell>
          <cell r="L9169" t="str">
            <v/>
          </cell>
          <cell r="M9169" t="str">
            <v>免稅</v>
          </cell>
          <cell r="N9169" t="str">
            <v>7507726118</v>
          </cell>
        </row>
        <row r="9170">
          <cell r="A9170" t="str">
            <v>50772612</v>
          </cell>
          <cell r="B9170" t="str">
            <v>中國歷代詩詞分類品讀：詠景卷</v>
          </cell>
          <cell r="C9170" t="str">
            <v>張占國</v>
          </cell>
          <cell r="D9170">
            <v>175</v>
          </cell>
          <cell r="E9170">
            <v>0</v>
          </cell>
          <cell r="F9170" t="str">
            <v>平裝</v>
          </cell>
          <cell r="G9170" t="str">
            <v>學苑</v>
          </cell>
          <cell r="H9170">
            <v>35</v>
          </cell>
          <cell r="I9170" t="str">
            <v/>
          </cell>
          <cell r="J9170" t="str">
            <v/>
          </cell>
          <cell r="K9170" t="str">
            <v/>
          </cell>
          <cell r="L9170" t="str">
            <v/>
          </cell>
          <cell r="M9170" t="str">
            <v>免稅</v>
          </cell>
          <cell r="N9170" t="str">
            <v>9787507726121</v>
          </cell>
        </row>
        <row r="9171">
          <cell r="A9171" t="str">
            <v>50772613</v>
          </cell>
          <cell r="B9171" t="str">
            <v>中國歷代詩詞分類品讀：詠情卷</v>
          </cell>
          <cell r="C9171" t="str">
            <v>張占國</v>
          </cell>
          <cell r="D9171">
            <v>190</v>
          </cell>
          <cell r="E9171">
            <v>0</v>
          </cell>
          <cell r="F9171" t="str">
            <v>平裝</v>
          </cell>
          <cell r="G9171" t="str">
            <v>學苑</v>
          </cell>
          <cell r="H9171">
            <v>38</v>
          </cell>
          <cell r="I9171" t="str">
            <v/>
          </cell>
          <cell r="J9171" t="str">
            <v/>
          </cell>
          <cell r="K9171" t="str">
            <v/>
          </cell>
          <cell r="L9171" t="str">
            <v/>
          </cell>
          <cell r="M9171" t="str">
            <v>免稅</v>
          </cell>
          <cell r="N9171" t="str">
            <v>9787507726138</v>
          </cell>
        </row>
        <row r="9172">
          <cell r="A9172" t="str">
            <v>50772614</v>
          </cell>
          <cell r="B9172" t="str">
            <v>中國歷代詩詞分類品讀：詠志卷</v>
          </cell>
          <cell r="C9172" t="str">
            <v>張占國</v>
          </cell>
          <cell r="D9172">
            <v>110</v>
          </cell>
          <cell r="E9172">
            <v>0</v>
          </cell>
          <cell r="F9172" t="str">
            <v>平裝</v>
          </cell>
          <cell r="G9172" t="str">
            <v>學苑</v>
          </cell>
          <cell r="H9172">
            <v>22</v>
          </cell>
          <cell r="I9172" t="str">
            <v/>
          </cell>
          <cell r="J9172" t="str">
            <v/>
          </cell>
          <cell r="K9172" t="str">
            <v/>
          </cell>
          <cell r="L9172" t="str">
            <v/>
          </cell>
          <cell r="M9172" t="str">
            <v>免稅</v>
          </cell>
          <cell r="N9172" t="str">
            <v>9787507726145</v>
          </cell>
        </row>
        <row r="9173">
          <cell r="A9173" t="str">
            <v>50772615</v>
          </cell>
          <cell r="B9173" t="str">
            <v>中國歷代詩詞分類品讀：詠懷卷</v>
          </cell>
          <cell r="C9173" t="str">
            <v>張占國</v>
          </cell>
          <cell r="D9173">
            <v>140</v>
          </cell>
          <cell r="E9173">
            <v>0</v>
          </cell>
          <cell r="F9173" t="str">
            <v>平裝</v>
          </cell>
          <cell r="G9173" t="str">
            <v>學苑</v>
          </cell>
          <cell r="H9173">
            <v>28</v>
          </cell>
          <cell r="I9173" t="str">
            <v/>
          </cell>
          <cell r="J9173" t="str">
            <v/>
          </cell>
          <cell r="K9173" t="str">
            <v/>
          </cell>
          <cell r="L9173" t="str">
            <v/>
          </cell>
          <cell r="M9173" t="str">
            <v>免稅</v>
          </cell>
          <cell r="N9173" t="str">
            <v>9787507726152</v>
          </cell>
        </row>
        <row r="9174">
          <cell r="A9174" t="str">
            <v>50772616</v>
          </cell>
          <cell r="B9174" t="str">
            <v>中國歷代詩詞分類品讀：詠事卷</v>
          </cell>
          <cell r="C9174" t="str">
            <v>張占國</v>
          </cell>
          <cell r="D9174">
            <v>115</v>
          </cell>
          <cell r="E9174">
            <v>0</v>
          </cell>
          <cell r="F9174" t="str">
            <v>平裝</v>
          </cell>
          <cell r="G9174" t="str">
            <v>學苑</v>
          </cell>
          <cell r="H9174">
            <v>23</v>
          </cell>
          <cell r="I9174" t="str">
            <v/>
          </cell>
          <cell r="J9174" t="str">
            <v/>
          </cell>
          <cell r="K9174" t="str">
            <v/>
          </cell>
          <cell r="L9174" t="str">
            <v/>
          </cell>
          <cell r="M9174" t="str">
            <v>免稅</v>
          </cell>
          <cell r="N9174" t="str">
            <v>9787507726169</v>
          </cell>
        </row>
        <row r="9175">
          <cell r="A9175" t="str">
            <v>50772618</v>
          </cell>
          <cell r="B9175" t="str">
            <v>昔日的夏宮圓明園</v>
          </cell>
          <cell r="C9175" t="str">
            <v>劉陽</v>
          </cell>
          <cell r="D9175">
            <v>160</v>
          </cell>
          <cell r="E9175">
            <v>0</v>
          </cell>
          <cell r="F9175" t="str">
            <v>平裝</v>
          </cell>
          <cell r="G9175" t="str">
            <v>學苑</v>
          </cell>
          <cell r="H9175">
            <v>32</v>
          </cell>
          <cell r="I9175" t="str">
            <v/>
          </cell>
          <cell r="J9175" t="str">
            <v/>
          </cell>
          <cell r="K9175" t="str">
            <v/>
          </cell>
          <cell r="L9175" t="str">
            <v/>
          </cell>
          <cell r="M9175" t="str">
            <v>免稅</v>
          </cell>
          <cell r="N9175" t="str">
            <v>9787507726183</v>
          </cell>
        </row>
        <row r="9176">
          <cell r="A9176" t="str">
            <v>50772629</v>
          </cell>
          <cell r="B9176" t="str">
            <v>大山的神靈:醫巫閭山滿族剪紙</v>
          </cell>
          <cell r="C9176" t="str">
            <v>王光</v>
          </cell>
          <cell r="D9176">
            <v>160</v>
          </cell>
          <cell r="E9176">
            <v>0</v>
          </cell>
          <cell r="F9176" t="str">
            <v>平裝</v>
          </cell>
          <cell r="G9176" t="str">
            <v>學苑</v>
          </cell>
          <cell r="H9176">
            <v>32</v>
          </cell>
          <cell r="I9176" t="str">
            <v/>
          </cell>
          <cell r="J9176" t="str">
            <v/>
          </cell>
          <cell r="K9176" t="str">
            <v/>
          </cell>
          <cell r="L9176" t="str">
            <v/>
          </cell>
          <cell r="M9176" t="str">
            <v>免稅</v>
          </cell>
          <cell r="N9176" t="str">
            <v>7507726290</v>
          </cell>
        </row>
        <row r="9177">
          <cell r="A9177" t="str">
            <v>50772637</v>
          </cell>
          <cell r="B9177" t="str">
            <v>實用圖示刮痧療法</v>
          </cell>
          <cell r="C9177" t="str">
            <v>胡玉玲</v>
          </cell>
          <cell r="D9177">
            <v>60</v>
          </cell>
          <cell r="E9177">
            <v>0</v>
          </cell>
          <cell r="F9177" t="str">
            <v/>
          </cell>
          <cell r="G9177" t="str">
            <v>學苑</v>
          </cell>
          <cell r="H9177">
            <v>10</v>
          </cell>
          <cell r="I9177" t="str">
            <v/>
          </cell>
          <cell r="J9177" t="str">
            <v/>
          </cell>
          <cell r="K9177" t="str">
            <v/>
          </cell>
          <cell r="L9177" t="str">
            <v/>
          </cell>
          <cell r="M9177" t="str">
            <v>免稅</v>
          </cell>
          <cell r="N9177" t="str">
            <v>9787507726374</v>
          </cell>
        </row>
        <row r="9178">
          <cell r="A9178" t="str">
            <v>50772638</v>
          </cell>
          <cell r="B9178" t="str">
            <v>實用圖示按摩療法</v>
          </cell>
          <cell r="C9178" t="str">
            <v>胡玉玲</v>
          </cell>
          <cell r="D9178">
            <v>72</v>
          </cell>
          <cell r="E9178">
            <v>0</v>
          </cell>
          <cell r="F9178" t="str">
            <v/>
          </cell>
          <cell r="G9178" t="str">
            <v>學苑</v>
          </cell>
          <cell r="H9178">
            <v>12</v>
          </cell>
          <cell r="I9178" t="str">
            <v/>
          </cell>
          <cell r="J9178" t="str">
            <v/>
          </cell>
          <cell r="K9178" t="str">
            <v/>
          </cell>
          <cell r="L9178" t="str">
            <v/>
          </cell>
          <cell r="M9178" t="str">
            <v>免稅</v>
          </cell>
          <cell r="N9178" t="str">
            <v>9787507726381</v>
          </cell>
        </row>
        <row r="9179">
          <cell r="A9179" t="str">
            <v>50772639</v>
          </cell>
          <cell r="B9179" t="str">
            <v>實用圖示艾炙療法</v>
          </cell>
          <cell r="C9179" t="str">
            <v>周榮</v>
          </cell>
          <cell r="D9179">
            <v>72</v>
          </cell>
          <cell r="E9179">
            <v>0</v>
          </cell>
          <cell r="F9179" t="str">
            <v/>
          </cell>
          <cell r="G9179" t="str">
            <v>學苑</v>
          </cell>
          <cell r="H9179">
            <v>12</v>
          </cell>
          <cell r="I9179" t="str">
            <v/>
          </cell>
          <cell r="J9179" t="str">
            <v/>
          </cell>
          <cell r="K9179" t="str">
            <v/>
          </cell>
          <cell r="L9179" t="str">
            <v/>
          </cell>
          <cell r="M9179" t="str">
            <v>免稅</v>
          </cell>
          <cell r="N9179" t="str">
            <v>9787507726398</v>
          </cell>
        </row>
        <row r="9180">
          <cell r="A9180" t="str">
            <v>50772641</v>
          </cell>
          <cell r="B9180" t="str">
            <v>實用圖示拔罐療法</v>
          </cell>
          <cell r="C9180" t="str">
            <v>胡玉玲</v>
          </cell>
          <cell r="D9180">
            <v>72</v>
          </cell>
          <cell r="E9180">
            <v>0</v>
          </cell>
          <cell r="F9180" t="str">
            <v/>
          </cell>
          <cell r="G9180" t="str">
            <v>學苑</v>
          </cell>
          <cell r="H9180">
            <v>12</v>
          </cell>
          <cell r="I9180" t="str">
            <v/>
          </cell>
          <cell r="J9180" t="str">
            <v/>
          </cell>
          <cell r="K9180" t="str">
            <v/>
          </cell>
          <cell r="L9180" t="str">
            <v/>
          </cell>
          <cell r="M9180" t="str">
            <v>免稅</v>
          </cell>
          <cell r="N9180" t="str">
            <v>9787507726411</v>
          </cell>
        </row>
        <row r="9181">
          <cell r="A9181" t="str">
            <v>50772674</v>
          </cell>
          <cell r="B9181" t="str">
            <v>歷代名人字型大小室名辭典</v>
          </cell>
          <cell r="C9181" t="str">
            <v>王鐵柱</v>
          </cell>
          <cell r="D9181">
            <v>288</v>
          </cell>
          <cell r="E9181">
            <v>0</v>
          </cell>
          <cell r="F9181" t="str">
            <v/>
          </cell>
          <cell r="G9181" t="str">
            <v>學苑</v>
          </cell>
          <cell r="H9181">
            <v>48</v>
          </cell>
          <cell r="I9181" t="str">
            <v/>
          </cell>
          <cell r="J9181" t="str">
            <v/>
          </cell>
          <cell r="K9181" t="str">
            <v/>
          </cell>
          <cell r="L9181" t="str">
            <v/>
          </cell>
          <cell r="M9181" t="str">
            <v>免稅</v>
          </cell>
          <cell r="N9181" t="str">
            <v>9787507726741</v>
          </cell>
        </row>
        <row r="9182">
          <cell r="A9182" t="str">
            <v>50772676</v>
          </cell>
          <cell r="B9182" t="str">
            <v>大家談收藏--書畫（1）</v>
          </cell>
          <cell r="C9182" t="str">
            <v>錢治</v>
          </cell>
          <cell r="D9182">
            <v>140</v>
          </cell>
          <cell r="E9182">
            <v>0</v>
          </cell>
          <cell r="F9182" t="str">
            <v>平裝</v>
          </cell>
          <cell r="G9182" t="str">
            <v>學苑</v>
          </cell>
          <cell r="H9182">
            <v>28</v>
          </cell>
          <cell r="I9182" t="str">
            <v/>
          </cell>
          <cell r="J9182" t="str">
            <v/>
          </cell>
          <cell r="K9182" t="str">
            <v/>
          </cell>
          <cell r="L9182" t="str">
            <v/>
          </cell>
          <cell r="M9182" t="str">
            <v>免稅</v>
          </cell>
          <cell r="N9182" t="str">
            <v>9787507726762</v>
          </cell>
        </row>
        <row r="9183">
          <cell r="A9183" t="str">
            <v>50772677</v>
          </cell>
          <cell r="B9183" t="str">
            <v>書畫(二)_收藏鑒賞書系.-大家談收藏</v>
          </cell>
          <cell r="C9183" t="str">
            <v>金銖</v>
          </cell>
          <cell r="D9183">
            <v>140</v>
          </cell>
          <cell r="E9183">
            <v>0</v>
          </cell>
          <cell r="F9183" t="str">
            <v>平裝</v>
          </cell>
          <cell r="G9183" t="str">
            <v>學苑</v>
          </cell>
          <cell r="H9183">
            <v>28</v>
          </cell>
          <cell r="I9183" t="str">
            <v/>
          </cell>
          <cell r="J9183" t="str">
            <v/>
          </cell>
          <cell r="K9183" t="str">
            <v/>
          </cell>
          <cell r="L9183" t="str">
            <v/>
          </cell>
          <cell r="M9183" t="str">
            <v>免稅</v>
          </cell>
          <cell r="N9183" t="str">
            <v>7507726770</v>
          </cell>
        </row>
        <row r="9184">
          <cell r="A9184" t="str">
            <v>50772678</v>
          </cell>
          <cell r="B9184" t="str">
            <v>陶瓷(二)</v>
          </cell>
          <cell r="C9184" t="str">
            <v>本社</v>
          </cell>
          <cell r="D9184">
            <v>125</v>
          </cell>
          <cell r="E9184">
            <v>0</v>
          </cell>
          <cell r="F9184" t="str">
            <v>平裝</v>
          </cell>
          <cell r="G9184" t="str">
            <v>學苑</v>
          </cell>
          <cell r="H9184">
            <v>25</v>
          </cell>
          <cell r="I9184" t="str">
            <v/>
          </cell>
          <cell r="J9184" t="str">
            <v/>
          </cell>
          <cell r="K9184" t="str">
            <v/>
          </cell>
          <cell r="L9184" t="str">
            <v/>
          </cell>
          <cell r="M9184" t="str">
            <v>免稅</v>
          </cell>
          <cell r="N9184" t="str">
            <v>7507726789</v>
          </cell>
        </row>
        <row r="9185">
          <cell r="A9185" t="str">
            <v>50772689</v>
          </cell>
          <cell r="B9185" t="str">
            <v>大家談收藏--陶瓷（1）</v>
          </cell>
          <cell r="C9185" t="str">
            <v>錢治</v>
          </cell>
          <cell r="D9185">
            <v>125</v>
          </cell>
          <cell r="E9185">
            <v>0</v>
          </cell>
          <cell r="F9185" t="str">
            <v>平裝</v>
          </cell>
          <cell r="G9185" t="str">
            <v>學苑</v>
          </cell>
          <cell r="H9185">
            <v>25</v>
          </cell>
          <cell r="I9185" t="str">
            <v/>
          </cell>
          <cell r="J9185" t="str">
            <v/>
          </cell>
          <cell r="K9185" t="str">
            <v/>
          </cell>
          <cell r="L9185" t="str">
            <v/>
          </cell>
          <cell r="M9185" t="str">
            <v>免稅</v>
          </cell>
          <cell r="N9185" t="str">
            <v>9787507726894</v>
          </cell>
        </row>
        <row r="9186">
          <cell r="A9186" t="str">
            <v>50772711</v>
          </cell>
          <cell r="B9186" t="str">
            <v>青花瓷斷代與辨偽</v>
          </cell>
          <cell r="C9186" t="str">
            <v>杜衛民</v>
          </cell>
          <cell r="D9186">
            <v>140</v>
          </cell>
          <cell r="E9186">
            <v>0</v>
          </cell>
          <cell r="F9186" t="str">
            <v>平裝</v>
          </cell>
          <cell r="G9186" t="str">
            <v>學苑</v>
          </cell>
          <cell r="H9186">
            <v>28</v>
          </cell>
          <cell r="I9186" t="str">
            <v/>
          </cell>
          <cell r="J9186" t="str">
            <v/>
          </cell>
          <cell r="K9186" t="str">
            <v/>
          </cell>
          <cell r="L9186" t="str">
            <v/>
          </cell>
          <cell r="M9186" t="str">
            <v>免稅</v>
          </cell>
          <cell r="N9186" t="str">
            <v>7507727114</v>
          </cell>
        </row>
        <row r="9187">
          <cell r="A9187" t="str">
            <v>50772712</v>
          </cell>
          <cell r="B9187" t="str">
            <v>彩瓷斷代與辨偽</v>
          </cell>
          <cell r="C9187" t="str">
            <v>杜衛民</v>
          </cell>
          <cell r="D9187">
            <v>140</v>
          </cell>
          <cell r="E9187">
            <v>0</v>
          </cell>
          <cell r="F9187" t="str">
            <v>平裝</v>
          </cell>
          <cell r="G9187" t="str">
            <v>學苑</v>
          </cell>
          <cell r="H9187">
            <v>28</v>
          </cell>
          <cell r="I9187" t="str">
            <v/>
          </cell>
          <cell r="J9187" t="str">
            <v/>
          </cell>
          <cell r="K9187" t="str">
            <v/>
          </cell>
          <cell r="L9187" t="str">
            <v/>
          </cell>
          <cell r="M9187" t="str">
            <v>免稅</v>
          </cell>
          <cell r="N9187" t="str">
            <v>7507727122</v>
          </cell>
        </row>
        <row r="9188">
          <cell r="A9188" t="str">
            <v>50772713</v>
          </cell>
          <cell r="B9188" t="str">
            <v>古玉器斷代與辨偽</v>
          </cell>
          <cell r="C9188" t="str">
            <v>張蕾</v>
          </cell>
          <cell r="D9188">
            <v>190</v>
          </cell>
          <cell r="E9188">
            <v>0</v>
          </cell>
          <cell r="F9188" t="str">
            <v>平裝</v>
          </cell>
          <cell r="G9188" t="str">
            <v>學苑</v>
          </cell>
          <cell r="H9188">
            <v>38</v>
          </cell>
          <cell r="I9188" t="str">
            <v/>
          </cell>
          <cell r="J9188" t="str">
            <v/>
          </cell>
          <cell r="K9188" t="str">
            <v/>
          </cell>
          <cell r="L9188" t="str">
            <v/>
          </cell>
          <cell r="M9188" t="str">
            <v>免稅</v>
          </cell>
          <cell r="N9188" t="str">
            <v>7507727130</v>
          </cell>
        </row>
        <row r="9189">
          <cell r="A9189" t="str">
            <v>50772734</v>
          </cell>
          <cell r="B9189" t="str">
            <v>中國藍夾纈</v>
          </cell>
          <cell r="C9189" t="str">
            <v>張琴</v>
          </cell>
          <cell r="D9189">
            <v>240</v>
          </cell>
          <cell r="E9189">
            <v>0</v>
          </cell>
          <cell r="F9189" t="str">
            <v>平裝</v>
          </cell>
          <cell r="G9189" t="str">
            <v>學苑</v>
          </cell>
          <cell r="H9189">
            <v>48</v>
          </cell>
          <cell r="I9189" t="str">
            <v/>
          </cell>
          <cell r="J9189" t="str">
            <v/>
          </cell>
          <cell r="K9189" t="str">
            <v/>
          </cell>
          <cell r="L9189" t="str">
            <v/>
          </cell>
          <cell r="M9189" t="str">
            <v>免稅</v>
          </cell>
          <cell r="N9189" t="str">
            <v>7507727343</v>
          </cell>
        </row>
        <row r="9190">
          <cell r="A9190" t="str">
            <v>50772740</v>
          </cell>
          <cell r="B9190" t="str">
            <v>傅青主男女科</v>
          </cell>
          <cell r="C9190" t="str">
            <v>傅山</v>
          </cell>
          <cell r="D9190">
            <v>84</v>
          </cell>
          <cell r="E9190">
            <v>0</v>
          </cell>
          <cell r="F9190" t="str">
            <v/>
          </cell>
          <cell r="G9190" t="str">
            <v>學苑</v>
          </cell>
          <cell r="H9190">
            <v>14</v>
          </cell>
          <cell r="I9190" t="str">
            <v/>
          </cell>
          <cell r="J9190" t="str">
            <v/>
          </cell>
          <cell r="K9190" t="str">
            <v/>
          </cell>
          <cell r="L9190" t="str">
            <v/>
          </cell>
          <cell r="M9190" t="str">
            <v>免稅</v>
          </cell>
          <cell r="N9190" t="str">
            <v>9787507727401</v>
          </cell>
        </row>
        <row r="9191">
          <cell r="A9191" t="str">
            <v>50772758</v>
          </cell>
          <cell r="B9191" t="str">
            <v>黃帝內經靈樞集注</v>
          </cell>
          <cell r="C9191" t="str">
            <v>張志聰</v>
          </cell>
          <cell r="D9191">
            <v>228</v>
          </cell>
          <cell r="E9191">
            <v>0</v>
          </cell>
          <cell r="F9191" t="str">
            <v/>
          </cell>
          <cell r="G9191" t="str">
            <v>學苑</v>
          </cell>
          <cell r="H9191">
            <v>38</v>
          </cell>
          <cell r="I9191" t="str">
            <v/>
          </cell>
          <cell r="J9191" t="str">
            <v/>
          </cell>
          <cell r="K9191" t="str">
            <v/>
          </cell>
          <cell r="L9191" t="str">
            <v/>
          </cell>
          <cell r="M9191" t="str">
            <v>免稅</v>
          </cell>
          <cell r="N9191" t="str">
            <v>9787507727586</v>
          </cell>
        </row>
        <row r="9192">
          <cell r="A9192" t="str">
            <v>50772762</v>
          </cell>
          <cell r="B9192" t="str">
            <v>瓷道</v>
          </cell>
          <cell r="C9192" t="str">
            <v>李臣</v>
          </cell>
          <cell r="D9192">
            <v>140</v>
          </cell>
          <cell r="E9192">
            <v>0</v>
          </cell>
          <cell r="F9192" t="str">
            <v>平裝</v>
          </cell>
          <cell r="G9192" t="str">
            <v>學苑</v>
          </cell>
          <cell r="H9192">
            <v>28</v>
          </cell>
          <cell r="I9192" t="str">
            <v/>
          </cell>
          <cell r="J9192" t="str">
            <v/>
          </cell>
          <cell r="K9192" t="str">
            <v/>
          </cell>
          <cell r="L9192" t="str">
            <v/>
          </cell>
          <cell r="M9192" t="str">
            <v>免稅</v>
          </cell>
          <cell r="N9192" t="str">
            <v>9787507727623</v>
          </cell>
        </row>
        <row r="9193">
          <cell r="A9193" t="str">
            <v>50772812</v>
          </cell>
          <cell r="B9193" t="str">
            <v>圖說中國傳統農具</v>
          </cell>
          <cell r="C9193" t="str">
            <v>張力軍</v>
          </cell>
          <cell r="D9193">
            <v>210</v>
          </cell>
          <cell r="E9193">
            <v>0</v>
          </cell>
          <cell r="F9193" t="str">
            <v/>
          </cell>
          <cell r="G9193" t="str">
            <v>學苑</v>
          </cell>
          <cell r="H9193">
            <v>35</v>
          </cell>
          <cell r="I9193" t="str">
            <v/>
          </cell>
          <cell r="J9193" t="str">
            <v/>
          </cell>
          <cell r="K9193" t="str">
            <v/>
          </cell>
          <cell r="L9193" t="str">
            <v/>
          </cell>
          <cell r="M9193" t="str">
            <v>免稅</v>
          </cell>
          <cell r="N9193" t="str">
            <v>9787507728125</v>
          </cell>
        </row>
        <row r="9194">
          <cell r="A9194" t="str">
            <v>50772822</v>
          </cell>
          <cell r="B9194" t="str">
            <v>溫病學進階三書：溫病合編.溫熱經緯.溫熱論箋正</v>
          </cell>
          <cell r="C9194" t="str">
            <v>石壽棠</v>
          </cell>
          <cell r="D9194">
            <v>114</v>
          </cell>
          <cell r="E9194">
            <v>0</v>
          </cell>
          <cell r="F9194" t="str">
            <v/>
          </cell>
          <cell r="G9194" t="str">
            <v>學苑</v>
          </cell>
          <cell r="H9194">
            <v>19</v>
          </cell>
          <cell r="I9194" t="str">
            <v/>
          </cell>
          <cell r="J9194" t="str">
            <v/>
          </cell>
          <cell r="K9194" t="str">
            <v/>
          </cell>
          <cell r="L9194" t="str">
            <v/>
          </cell>
          <cell r="M9194" t="str">
            <v>免稅</v>
          </cell>
          <cell r="N9194" t="str">
            <v>9787507728224</v>
          </cell>
        </row>
        <row r="9195">
          <cell r="A9195" t="str">
            <v>50772826</v>
          </cell>
          <cell r="B9195" t="str">
            <v>會說話的石頭:北京的石刻文化</v>
          </cell>
          <cell r="C9195" t="str">
            <v>(日)丹波元胤</v>
          </cell>
          <cell r="D9195">
            <v>120</v>
          </cell>
          <cell r="E9195">
            <v>0</v>
          </cell>
          <cell r="F9195" t="str">
            <v>平裝</v>
          </cell>
          <cell r="G9195" t="str">
            <v>學苑</v>
          </cell>
          <cell r="H9195">
            <v>24</v>
          </cell>
          <cell r="I9195" t="str">
            <v/>
          </cell>
          <cell r="J9195" t="str">
            <v/>
          </cell>
          <cell r="K9195" t="str">
            <v/>
          </cell>
          <cell r="L9195" t="str">
            <v/>
          </cell>
          <cell r="M9195" t="str">
            <v>免稅</v>
          </cell>
          <cell r="N9195" t="str">
            <v>9787507728262</v>
          </cell>
        </row>
        <row r="9196">
          <cell r="A9196" t="str">
            <v>50772830</v>
          </cell>
          <cell r="B9196" t="str">
            <v>屢試屢效方(處方)</v>
          </cell>
          <cell r="C9196" t="str">
            <v>張錫純</v>
          </cell>
          <cell r="D9196">
            <v>168</v>
          </cell>
          <cell r="E9196">
            <v>0</v>
          </cell>
          <cell r="F9196" t="str">
            <v/>
          </cell>
          <cell r="G9196" t="str">
            <v>學苑</v>
          </cell>
          <cell r="H9196">
            <v>28</v>
          </cell>
          <cell r="I9196" t="str">
            <v/>
          </cell>
          <cell r="J9196" t="str">
            <v/>
          </cell>
          <cell r="K9196" t="str">
            <v/>
          </cell>
          <cell r="L9196" t="str">
            <v/>
          </cell>
          <cell r="M9196" t="str">
            <v>免稅</v>
          </cell>
          <cell r="N9196" t="str">
            <v>9787507728309</v>
          </cell>
        </row>
        <row r="9197">
          <cell r="A9197" t="str">
            <v>50772831</v>
          </cell>
          <cell r="B9197" t="str">
            <v>中藥親試記</v>
          </cell>
          <cell r="C9197" t="str">
            <v>張錫純</v>
          </cell>
          <cell r="D9197">
            <v>96</v>
          </cell>
          <cell r="E9197">
            <v>0</v>
          </cell>
          <cell r="F9197" t="str">
            <v>平裝</v>
          </cell>
          <cell r="G9197" t="str">
            <v>學苑</v>
          </cell>
          <cell r="H9197">
            <v>16</v>
          </cell>
          <cell r="I9197" t="str">
            <v/>
          </cell>
          <cell r="J9197" t="str">
            <v/>
          </cell>
          <cell r="K9197" t="str">
            <v/>
          </cell>
          <cell r="L9197" t="str">
            <v/>
          </cell>
          <cell r="M9197" t="str">
            <v>免稅</v>
          </cell>
          <cell r="N9197" t="str">
            <v>9787507728316</v>
          </cell>
        </row>
        <row r="9198">
          <cell r="A9198" t="str">
            <v>50772832</v>
          </cell>
          <cell r="B9198" t="str">
            <v>中醫論說集(醫論)</v>
          </cell>
          <cell r="C9198" t="str">
            <v>張錫純</v>
          </cell>
          <cell r="D9198">
            <v>120</v>
          </cell>
          <cell r="E9198">
            <v>0</v>
          </cell>
          <cell r="F9198" t="str">
            <v/>
          </cell>
          <cell r="G9198" t="str">
            <v>學苑</v>
          </cell>
          <cell r="H9198">
            <v>20</v>
          </cell>
          <cell r="I9198" t="str">
            <v/>
          </cell>
          <cell r="J9198" t="str">
            <v/>
          </cell>
          <cell r="K9198" t="str">
            <v/>
          </cell>
          <cell r="L9198" t="str">
            <v/>
          </cell>
          <cell r="M9198" t="str">
            <v>免稅</v>
          </cell>
          <cell r="N9198" t="str">
            <v>9787507728323</v>
          </cell>
        </row>
        <row r="9199">
          <cell r="A9199" t="str">
            <v>50772833</v>
          </cell>
          <cell r="B9199" t="str">
            <v>醫案講習錄(醫案)</v>
          </cell>
          <cell r="C9199" t="str">
            <v>張錫純</v>
          </cell>
          <cell r="D9199">
            <v>96</v>
          </cell>
          <cell r="E9199">
            <v>0</v>
          </cell>
          <cell r="F9199" t="str">
            <v/>
          </cell>
          <cell r="G9199" t="str">
            <v>學苑</v>
          </cell>
          <cell r="H9199">
            <v>16</v>
          </cell>
          <cell r="I9199" t="str">
            <v/>
          </cell>
          <cell r="J9199" t="str">
            <v/>
          </cell>
          <cell r="K9199" t="str">
            <v/>
          </cell>
          <cell r="L9199" t="str">
            <v/>
          </cell>
          <cell r="M9199" t="str">
            <v>免稅</v>
          </cell>
          <cell r="N9199" t="str">
            <v>9787507728330</v>
          </cell>
        </row>
        <row r="9200">
          <cell r="A9200" t="str">
            <v>50772834</v>
          </cell>
          <cell r="B9200" t="str">
            <v>傷寒論講義(傷寒)</v>
          </cell>
          <cell r="C9200" t="str">
            <v>張錫純</v>
          </cell>
          <cell r="D9200">
            <v>108</v>
          </cell>
          <cell r="E9200">
            <v>0</v>
          </cell>
          <cell r="F9200" t="str">
            <v/>
          </cell>
          <cell r="G9200" t="str">
            <v>學苑</v>
          </cell>
          <cell r="H9200">
            <v>18</v>
          </cell>
          <cell r="I9200" t="str">
            <v/>
          </cell>
          <cell r="J9200" t="str">
            <v/>
          </cell>
          <cell r="K9200" t="str">
            <v/>
          </cell>
          <cell r="L9200" t="str">
            <v/>
          </cell>
          <cell r="M9200" t="str">
            <v>免稅</v>
          </cell>
          <cell r="N9200" t="str">
            <v>9787507728347</v>
          </cell>
        </row>
        <row r="9201">
          <cell r="A9201" t="str">
            <v>50772850</v>
          </cell>
          <cell r="B9201" t="str">
            <v>脈經</v>
          </cell>
          <cell r="C9201" t="str">
            <v>王叔和</v>
          </cell>
          <cell r="D9201">
            <v>90</v>
          </cell>
          <cell r="E9201">
            <v>0</v>
          </cell>
          <cell r="F9201" t="str">
            <v/>
          </cell>
          <cell r="G9201" t="str">
            <v>學苑</v>
          </cell>
          <cell r="H9201">
            <v>15</v>
          </cell>
          <cell r="I9201" t="str">
            <v/>
          </cell>
          <cell r="J9201" t="str">
            <v/>
          </cell>
          <cell r="K9201" t="str">
            <v/>
          </cell>
          <cell r="L9201" t="str">
            <v/>
          </cell>
          <cell r="M9201" t="str">
            <v>免稅</v>
          </cell>
          <cell r="N9201" t="str">
            <v>9787507728507</v>
          </cell>
        </row>
        <row r="9202">
          <cell r="A9202" t="str">
            <v>50772851</v>
          </cell>
          <cell r="B9202" t="str">
            <v>針炙甲乙經</v>
          </cell>
          <cell r="C9202" t="str">
            <v>劉聰</v>
          </cell>
          <cell r="D9202">
            <v>132</v>
          </cell>
          <cell r="E9202">
            <v>0</v>
          </cell>
          <cell r="F9202" t="str">
            <v/>
          </cell>
          <cell r="G9202" t="str">
            <v>學苑</v>
          </cell>
          <cell r="H9202">
            <v>22</v>
          </cell>
          <cell r="I9202" t="str">
            <v/>
          </cell>
          <cell r="J9202" t="str">
            <v/>
          </cell>
          <cell r="K9202" t="str">
            <v/>
          </cell>
          <cell r="L9202" t="str">
            <v/>
          </cell>
          <cell r="M9202" t="str">
            <v>免稅</v>
          </cell>
          <cell r="N9202" t="str">
            <v>9787507728514</v>
          </cell>
        </row>
        <row r="9203">
          <cell r="A9203" t="str">
            <v>50772855</v>
          </cell>
          <cell r="B9203" t="str">
            <v>黃帝八十一難經</v>
          </cell>
          <cell r="C9203" t="str">
            <v>王琳</v>
          </cell>
          <cell r="D9203">
            <v>108</v>
          </cell>
          <cell r="E9203">
            <v>0</v>
          </cell>
          <cell r="F9203" t="str">
            <v/>
          </cell>
          <cell r="G9203" t="str">
            <v>學苑</v>
          </cell>
          <cell r="H9203">
            <v>18</v>
          </cell>
          <cell r="I9203" t="str">
            <v/>
          </cell>
          <cell r="J9203" t="str">
            <v/>
          </cell>
          <cell r="K9203" t="str">
            <v/>
          </cell>
          <cell r="L9203" t="str">
            <v/>
          </cell>
          <cell r="M9203" t="str">
            <v>免稅</v>
          </cell>
          <cell r="N9203" t="str">
            <v>9787507728552</v>
          </cell>
        </row>
        <row r="9204">
          <cell r="A9204" t="str">
            <v>50772870</v>
          </cell>
          <cell r="B9204" t="str">
            <v>古玩存世量與價值評估</v>
          </cell>
          <cell r="C9204" t="str">
            <v>杜衛民著</v>
          </cell>
          <cell r="D9204">
            <v>175</v>
          </cell>
          <cell r="E9204">
            <v>0</v>
          </cell>
          <cell r="F9204" t="str">
            <v>平裝</v>
          </cell>
          <cell r="G9204" t="str">
            <v>學苑</v>
          </cell>
          <cell r="H9204">
            <v>35</v>
          </cell>
          <cell r="I9204" t="str">
            <v/>
          </cell>
          <cell r="J9204" t="str">
            <v/>
          </cell>
          <cell r="K9204" t="str">
            <v/>
          </cell>
          <cell r="L9204" t="str">
            <v/>
          </cell>
          <cell r="M9204" t="str">
            <v>免稅</v>
          </cell>
          <cell r="N9204" t="str">
            <v>9787507728705</v>
          </cell>
        </row>
        <row r="9205">
          <cell r="A9205" t="str">
            <v>50772901</v>
          </cell>
          <cell r="B9205" t="str">
            <v>中唐詩歌嬗變的民俗觀照</v>
          </cell>
          <cell r="C9205" t="str">
            <v>劉航</v>
          </cell>
          <cell r="D9205">
            <v>150</v>
          </cell>
          <cell r="E9205">
            <v>0</v>
          </cell>
          <cell r="F9205" t="str">
            <v>平裝</v>
          </cell>
          <cell r="G9205" t="str">
            <v>學苑</v>
          </cell>
          <cell r="H9205">
            <v>25</v>
          </cell>
          <cell r="I9205" t="str">
            <v/>
          </cell>
          <cell r="J9205" t="str">
            <v/>
          </cell>
          <cell r="K9205" t="str">
            <v/>
          </cell>
          <cell r="L9205" t="str">
            <v/>
          </cell>
          <cell r="M9205" t="str">
            <v>免稅</v>
          </cell>
          <cell r="N9205" t="str">
            <v>9787507729016</v>
          </cell>
        </row>
        <row r="9206">
          <cell r="A9206" t="str">
            <v>50772908</v>
          </cell>
          <cell r="B9206" t="str">
            <v>俄羅斯漢學三百年</v>
          </cell>
          <cell r="C9206" t="str">
            <v>閻國棟</v>
          </cell>
          <cell r="D9206">
            <v>175</v>
          </cell>
          <cell r="E9206">
            <v>0</v>
          </cell>
          <cell r="F9206" t="str">
            <v>平裝</v>
          </cell>
          <cell r="G9206" t="str">
            <v>學苑</v>
          </cell>
          <cell r="H9206">
            <v>35</v>
          </cell>
          <cell r="I9206" t="str">
            <v/>
          </cell>
          <cell r="J9206" t="str">
            <v/>
          </cell>
          <cell r="K9206" t="str">
            <v/>
          </cell>
          <cell r="L9206" t="str">
            <v/>
          </cell>
          <cell r="M9206" t="str">
            <v>免稅</v>
          </cell>
          <cell r="N9206" t="str">
            <v>9787507729085</v>
          </cell>
        </row>
        <row r="9207">
          <cell r="A9207" t="str">
            <v>50772910</v>
          </cell>
          <cell r="B9207" t="str">
            <v>英國漢學史</v>
          </cell>
          <cell r="C9207" t="str">
            <v>熊文華</v>
          </cell>
          <cell r="D9207">
            <v>252</v>
          </cell>
          <cell r="E9207">
            <v>0</v>
          </cell>
          <cell r="F9207" t="str">
            <v>平裝</v>
          </cell>
          <cell r="G9207" t="str">
            <v>學苑</v>
          </cell>
          <cell r="H9207">
            <v>42</v>
          </cell>
          <cell r="I9207" t="str">
            <v/>
          </cell>
          <cell r="J9207" t="str">
            <v/>
          </cell>
          <cell r="K9207" t="str">
            <v/>
          </cell>
          <cell r="L9207" t="str">
            <v/>
          </cell>
          <cell r="M9207" t="str">
            <v>免稅</v>
          </cell>
          <cell r="N9207" t="str">
            <v>9787507729108</v>
          </cell>
        </row>
        <row r="9208">
          <cell r="A9208" t="str">
            <v>50772911</v>
          </cell>
          <cell r="B9208" t="str">
            <v>傳統節日與文化空間：“東嶽論壇”國際學術研討會專輯</v>
          </cell>
          <cell r="C9208" t="str">
            <v>中國民俗學會，北京民俗博物館[編]</v>
          </cell>
          <cell r="D9208">
            <v>288</v>
          </cell>
          <cell r="E9208">
            <v>2</v>
          </cell>
          <cell r="F9208" t="str">
            <v>平裝</v>
          </cell>
          <cell r="G9208" t="str">
            <v>學苑</v>
          </cell>
          <cell r="H9208">
            <v>48</v>
          </cell>
          <cell r="I9208" t="str">
            <v/>
          </cell>
          <cell r="J9208" t="str">
            <v/>
          </cell>
          <cell r="K9208" t="str">
            <v/>
          </cell>
          <cell r="L9208" t="str">
            <v/>
          </cell>
          <cell r="M9208" t="str">
            <v>免稅</v>
          </cell>
          <cell r="N9208" t="str">
            <v>9787507729115</v>
          </cell>
        </row>
        <row r="9209">
          <cell r="A9209" t="str">
            <v>50772914</v>
          </cell>
          <cell r="B9209" t="str">
            <v>先秦兩漢的詩學嬗變:從'《詩》雲'子曰'到'子曰詩雲'</v>
          </cell>
          <cell r="C9209" t="str">
            <v>魏家川</v>
          </cell>
          <cell r="D9209">
            <v>156</v>
          </cell>
          <cell r="E9209">
            <v>0</v>
          </cell>
          <cell r="F9209" t="str">
            <v>平裝</v>
          </cell>
          <cell r="G9209" t="str">
            <v>學苑</v>
          </cell>
          <cell r="H9209">
            <v>26</v>
          </cell>
          <cell r="I9209" t="str">
            <v/>
          </cell>
          <cell r="J9209" t="str">
            <v/>
          </cell>
          <cell r="K9209" t="str">
            <v/>
          </cell>
          <cell r="L9209" t="str">
            <v/>
          </cell>
          <cell r="M9209" t="str">
            <v>免稅</v>
          </cell>
          <cell r="N9209" t="str">
            <v>9787507729146</v>
          </cell>
        </row>
        <row r="9210">
          <cell r="A9210" t="str">
            <v>50772919</v>
          </cell>
          <cell r="B9210" t="str">
            <v>歷史文化地圖系列:頤和園</v>
          </cell>
          <cell r="C9210" t="str">
            <v>歷史文化地圖編輯組</v>
          </cell>
          <cell r="D9210">
            <v>80</v>
          </cell>
          <cell r="E9210">
            <v>0</v>
          </cell>
          <cell r="F9210" t="str">
            <v>平裝</v>
          </cell>
          <cell r="G9210" t="str">
            <v>學苑</v>
          </cell>
          <cell r="H9210">
            <v>16</v>
          </cell>
          <cell r="I9210" t="str">
            <v/>
          </cell>
          <cell r="J9210" t="str">
            <v/>
          </cell>
          <cell r="K9210" t="str">
            <v/>
          </cell>
          <cell r="L9210" t="str">
            <v/>
          </cell>
          <cell r="M9210" t="str">
            <v>免稅</v>
          </cell>
          <cell r="N9210" t="str">
            <v>9787507729191</v>
          </cell>
        </row>
        <row r="9211">
          <cell r="A9211" t="str">
            <v>50772922</v>
          </cell>
          <cell r="B9211" t="str">
            <v>魏啟後書畫述錄</v>
          </cell>
          <cell r="C9211" t="str">
            <v>魏啟後</v>
          </cell>
          <cell r="D9211">
            <v>140</v>
          </cell>
          <cell r="E9211">
            <v>0</v>
          </cell>
          <cell r="F9211" t="str">
            <v>平裝</v>
          </cell>
          <cell r="G9211" t="str">
            <v>學苑</v>
          </cell>
          <cell r="H9211">
            <v>28</v>
          </cell>
          <cell r="I9211" t="str">
            <v/>
          </cell>
          <cell r="J9211" t="str">
            <v/>
          </cell>
          <cell r="K9211" t="str">
            <v/>
          </cell>
          <cell r="L9211" t="str">
            <v/>
          </cell>
          <cell r="M9211" t="str">
            <v>免稅</v>
          </cell>
          <cell r="N9211" t="str">
            <v>9787507729221</v>
          </cell>
        </row>
        <row r="9212">
          <cell r="A9212" t="str">
            <v>50772925</v>
          </cell>
          <cell r="B9212" t="str">
            <v>拍賣師</v>
          </cell>
          <cell r="C9212" t="str">
            <v>陳少湘</v>
          </cell>
          <cell r="D9212">
            <v>190</v>
          </cell>
          <cell r="E9212">
            <v>0</v>
          </cell>
          <cell r="F9212" t="str">
            <v>平裝</v>
          </cell>
          <cell r="G9212" t="str">
            <v>學苑</v>
          </cell>
          <cell r="H9212">
            <v>38</v>
          </cell>
          <cell r="I9212" t="str">
            <v/>
          </cell>
          <cell r="J9212" t="str">
            <v/>
          </cell>
          <cell r="K9212" t="str">
            <v/>
          </cell>
          <cell r="L9212" t="str">
            <v/>
          </cell>
          <cell r="M9212" t="str">
            <v>免稅</v>
          </cell>
          <cell r="N9212" t="str">
            <v>7507729257</v>
          </cell>
        </row>
        <row r="9213">
          <cell r="A9213" t="str">
            <v>50772928</v>
          </cell>
          <cell r="B9213" t="str">
            <v>先秦詩經學</v>
          </cell>
          <cell r="C9213" t="str">
            <v>朱金髮</v>
          </cell>
          <cell r="D9213">
            <v>175</v>
          </cell>
          <cell r="E9213">
            <v>0</v>
          </cell>
          <cell r="F9213" t="str">
            <v>平裝</v>
          </cell>
          <cell r="G9213" t="str">
            <v>學苑</v>
          </cell>
          <cell r="H9213">
            <v>35</v>
          </cell>
          <cell r="I9213" t="str">
            <v/>
          </cell>
          <cell r="J9213" t="str">
            <v/>
          </cell>
          <cell r="K9213" t="str">
            <v/>
          </cell>
          <cell r="L9213" t="str">
            <v/>
          </cell>
          <cell r="M9213" t="str">
            <v>免稅</v>
          </cell>
          <cell r="N9213" t="str">
            <v>9787507729283</v>
          </cell>
        </row>
        <row r="9214">
          <cell r="A9214" t="str">
            <v>50772930</v>
          </cell>
          <cell r="B9214" t="str">
            <v>湘西民間工藝美術精粹</v>
          </cell>
          <cell r="C9214" t="str">
            <v>龍頌江</v>
          </cell>
          <cell r="D9214">
            <v>876</v>
          </cell>
          <cell r="E9214">
            <v>1</v>
          </cell>
          <cell r="F9214" t="str">
            <v>平裝</v>
          </cell>
          <cell r="G9214" t="str">
            <v>學苑</v>
          </cell>
          <cell r="H9214">
            <v>146</v>
          </cell>
          <cell r="I9214" t="str">
            <v/>
          </cell>
          <cell r="J9214" t="str">
            <v/>
          </cell>
          <cell r="K9214" t="str">
            <v/>
          </cell>
          <cell r="L9214" t="str">
            <v/>
          </cell>
          <cell r="M9214" t="str">
            <v>免稅</v>
          </cell>
          <cell r="N9214" t="str">
            <v>9787507729306</v>
          </cell>
        </row>
        <row r="9215">
          <cell r="A9215" t="str">
            <v>50772931</v>
          </cell>
          <cell r="B9215" t="str">
            <v>中國畫壇 9</v>
          </cell>
          <cell r="C9215" t="str">
            <v>汪為勝</v>
          </cell>
          <cell r="D9215">
            <v>528</v>
          </cell>
          <cell r="E9215">
            <v>0</v>
          </cell>
          <cell r="F9215" t="str">
            <v>平裝</v>
          </cell>
          <cell r="G9215" t="str">
            <v>學苑</v>
          </cell>
          <cell r="H9215">
            <v>88</v>
          </cell>
          <cell r="I9215" t="str">
            <v/>
          </cell>
          <cell r="J9215" t="str">
            <v/>
          </cell>
          <cell r="K9215" t="str">
            <v/>
          </cell>
          <cell r="L9215" t="str">
            <v/>
          </cell>
          <cell r="M9215" t="str">
            <v>免稅</v>
          </cell>
          <cell r="N9215" t="str">
            <v>9787507729313</v>
          </cell>
        </row>
        <row r="9216">
          <cell r="A9216" t="str">
            <v>50772932</v>
          </cell>
          <cell r="B9216" t="str">
            <v>傳奇將軍馮玉祥</v>
          </cell>
          <cell r="C9216" t="str">
            <v>余華心</v>
          </cell>
          <cell r="D9216">
            <v>199</v>
          </cell>
          <cell r="E9216">
            <v>0</v>
          </cell>
          <cell r="F9216" t="str">
            <v>平裝</v>
          </cell>
          <cell r="G9216" t="str">
            <v>學苑</v>
          </cell>
          <cell r="H9216">
            <v>39.799999999999997</v>
          </cell>
          <cell r="I9216" t="str">
            <v/>
          </cell>
          <cell r="J9216" t="str">
            <v/>
          </cell>
          <cell r="K9216" t="str">
            <v/>
          </cell>
          <cell r="L9216" t="str">
            <v/>
          </cell>
          <cell r="M9216" t="str">
            <v>免稅</v>
          </cell>
          <cell r="N9216" t="str">
            <v>9787507729320</v>
          </cell>
        </row>
        <row r="9217">
          <cell r="A9217" t="str">
            <v>50772955</v>
          </cell>
          <cell r="B9217" t="str">
            <v>九門紅塵：老北京探微述真</v>
          </cell>
          <cell r="C9217" t="str">
            <v>方彪</v>
          </cell>
          <cell r="D9217">
            <v>150</v>
          </cell>
          <cell r="E9217">
            <v>0</v>
          </cell>
          <cell r="F9217" t="str">
            <v>平裝</v>
          </cell>
          <cell r="G9217" t="str">
            <v>學苑</v>
          </cell>
          <cell r="H9217">
            <v>30</v>
          </cell>
          <cell r="I9217" t="str">
            <v/>
          </cell>
          <cell r="J9217" t="str">
            <v/>
          </cell>
          <cell r="K9217" t="str">
            <v/>
          </cell>
          <cell r="L9217" t="str">
            <v/>
          </cell>
          <cell r="M9217" t="str">
            <v>免稅</v>
          </cell>
          <cell r="N9217" t="str">
            <v>9787507729559</v>
          </cell>
        </row>
        <row r="9218">
          <cell r="A9218" t="str">
            <v>50772960</v>
          </cell>
          <cell r="B9218" t="str">
            <v>三山五園舊影</v>
          </cell>
          <cell r="C9218" t="str">
            <v>劉陽</v>
          </cell>
          <cell r="D9218">
            <v>228</v>
          </cell>
          <cell r="E9218">
            <v>0</v>
          </cell>
          <cell r="F9218" t="str">
            <v>平裝</v>
          </cell>
          <cell r="G9218" t="str">
            <v>學苑</v>
          </cell>
          <cell r="H9218">
            <v>38</v>
          </cell>
          <cell r="I9218" t="str">
            <v/>
          </cell>
          <cell r="J9218" t="str">
            <v/>
          </cell>
          <cell r="K9218" t="str">
            <v/>
          </cell>
          <cell r="L9218" t="str">
            <v/>
          </cell>
          <cell r="M9218" t="str">
            <v>免稅</v>
          </cell>
          <cell r="N9218" t="str">
            <v>9787507729603</v>
          </cell>
        </row>
        <row r="9219">
          <cell r="A9219" t="str">
            <v>50772962</v>
          </cell>
          <cell r="B9219" t="str">
            <v>舊京社戲圖</v>
          </cell>
          <cell r="C9219" t="str">
            <v>.</v>
          </cell>
          <cell r="D9219">
            <v>10800</v>
          </cell>
          <cell r="E9219">
            <v>0</v>
          </cell>
          <cell r="F9219" t="str">
            <v>盒裝</v>
          </cell>
          <cell r="G9219" t="str">
            <v>學苑</v>
          </cell>
          <cell r="H9219">
            <v>1800</v>
          </cell>
          <cell r="I9219" t="str">
            <v/>
          </cell>
          <cell r="J9219" t="str">
            <v/>
          </cell>
          <cell r="K9219" t="str">
            <v/>
          </cell>
          <cell r="L9219" t="str">
            <v/>
          </cell>
          <cell r="M9219" t="str">
            <v>免稅</v>
          </cell>
          <cell r="N9219" t="str">
            <v>9787507729627</v>
          </cell>
        </row>
        <row r="9220">
          <cell r="A9220" t="str">
            <v>50772978</v>
          </cell>
          <cell r="B9220" t="str">
            <v>六朝史論續編</v>
          </cell>
          <cell r="C9220" t="str">
            <v>朱大渭</v>
          </cell>
          <cell r="D9220">
            <v>240</v>
          </cell>
          <cell r="E9220">
            <v>0</v>
          </cell>
          <cell r="F9220" t="str">
            <v/>
          </cell>
          <cell r="G9220" t="str">
            <v>學苑</v>
          </cell>
          <cell r="H9220">
            <v>40</v>
          </cell>
          <cell r="I9220" t="str">
            <v/>
          </cell>
          <cell r="J9220" t="str">
            <v/>
          </cell>
          <cell r="K9220" t="str">
            <v/>
          </cell>
          <cell r="L9220" t="str">
            <v/>
          </cell>
          <cell r="M9220" t="str">
            <v>免稅</v>
          </cell>
          <cell r="N9220" t="str">
            <v>9787507729788</v>
          </cell>
        </row>
        <row r="9221">
          <cell r="A9221" t="str">
            <v>50772996</v>
          </cell>
          <cell r="B9221" t="str">
            <v>中國現代小說的市井敘事</v>
          </cell>
          <cell r="C9221" t="str">
            <v>肖佩華</v>
          </cell>
          <cell r="D9221">
            <v>180</v>
          </cell>
          <cell r="E9221">
            <v>1</v>
          </cell>
          <cell r="F9221" t="str">
            <v/>
          </cell>
          <cell r="G9221" t="str">
            <v>學苑</v>
          </cell>
          <cell r="H9221">
            <v>30</v>
          </cell>
          <cell r="I9221" t="str">
            <v/>
          </cell>
          <cell r="J9221" t="str">
            <v/>
          </cell>
          <cell r="K9221" t="str">
            <v/>
          </cell>
          <cell r="L9221" t="str">
            <v/>
          </cell>
          <cell r="M9221" t="str">
            <v>免稅</v>
          </cell>
          <cell r="N9221" t="str">
            <v>9787507729962</v>
          </cell>
        </row>
        <row r="9222">
          <cell r="A9222" t="str">
            <v>50773000</v>
          </cell>
          <cell r="B9222" t="str">
            <v>易俗社秦腔臉譜 全二冊</v>
          </cell>
          <cell r="C9222" t="str">
            <v>王保易</v>
          </cell>
          <cell r="D9222">
            <v>4080</v>
          </cell>
          <cell r="E9222">
            <v>0</v>
          </cell>
          <cell r="F9222" t="str">
            <v>盒裝</v>
          </cell>
          <cell r="G9222" t="str">
            <v>學苑</v>
          </cell>
          <cell r="H9222">
            <v>680</v>
          </cell>
          <cell r="I9222" t="str">
            <v/>
          </cell>
          <cell r="J9222" t="str">
            <v/>
          </cell>
          <cell r="K9222" t="str">
            <v/>
          </cell>
          <cell r="L9222" t="str">
            <v/>
          </cell>
          <cell r="M9222" t="str">
            <v>免稅</v>
          </cell>
          <cell r="N9222" t="str">
            <v>9787507730005</v>
          </cell>
        </row>
        <row r="9223">
          <cell r="A9223" t="str">
            <v>50773001</v>
          </cell>
          <cell r="B9223" t="str">
            <v>重讀中國文學史(先秦至唐宋部分)</v>
          </cell>
          <cell r="C9223" t="str">
            <v>郭外嶺</v>
          </cell>
          <cell r="D9223">
            <v>720</v>
          </cell>
          <cell r="E9223">
            <v>0</v>
          </cell>
          <cell r="F9223" t="str">
            <v/>
          </cell>
          <cell r="G9223" t="str">
            <v>學苑</v>
          </cell>
          <cell r="H9223">
            <v>120</v>
          </cell>
          <cell r="I9223" t="str">
            <v/>
          </cell>
          <cell r="J9223" t="str">
            <v/>
          </cell>
          <cell r="K9223" t="str">
            <v/>
          </cell>
          <cell r="L9223" t="str">
            <v/>
          </cell>
          <cell r="M9223" t="str">
            <v>免稅</v>
          </cell>
          <cell r="N9223" t="str">
            <v>9787507730012</v>
          </cell>
        </row>
        <row r="9224">
          <cell r="A9224" t="str">
            <v>50773003</v>
          </cell>
          <cell r="B9224" t="str">
            <v>漢語詩歌文化學</v>
          </cell>
          <cell r="C9224" t="str">
            <v>楊仲文</v>
          </cell>
          <cell r="D9224">
            <v>240</v>
          </cell>
          <cell r="E9224">
            <v>3</v>
          </cell>
          <cell r="F9224" t="str">
            <v>平裝</v>
          </cell>
          <cell r="G9224" t="str">
            <v>學苑</v>
          </cell>
          <cell r="H9224">
            <v>40</v>
          </cell>
          <cell r="I9224" t="str">
            <v/>
          </cell>
          <cell r="J9224" t="str">
            <v/>
          </cell>
          <cell r="K9224" t="str">
            <v/>
          </cell>
          <cell r="L9224" t="str">
            <v/>
          </cell>
          <cell r="M9224" t="str">
            <v>免稅</v>
          </cell>
          <cell r="N9224" t="str">
            <v>9787507730036</v>
          </cell>
        </row>
        <row r="9225">
          <cell r="A9225" t="str">
            <v>50773010</v>
          </cell>
          <cell r="B9225" t="str">
            <v>三意社秦腔臉譜 內兩冊</v>
          </cell>
          <cell r="C9225" t="str">
            <v>韓印鎖</v>
          </cell>
          <cell r="D9225">
            <v>4800</v>
          </cell>
          <cell r="E9225">
            <v>0</v>
          </cell>
          <cell r="F9225" t="str">
            <v>盒裝</v>
          </cell>
          <cell r="G9225" t="str">
            <v>學苑</v>
          </cell>
          <cell r="H9225">
            <v>800</v>
          </cell>
          <cell r="I9225" t="str">
            <v/>
          </cell>
          <cell r="J9225" t="str">
            <v/>
          </cell>
          <cell r="K9225" t="str">
            <v/>
          </cell>
          <cell r="L9225" t="str">
            <v/>
          </cell>
          <cell r="M9225" t="str">
            <v>免稅</v>
          </cell>
          <cell r="N9225" t="str">
            <v>9787507730104</v>
          </cell>
        </row>
        <row r="9226">
          <cell r="A9226" t="str">
            <v>50773013</v>
          </cell>
          <cell r="B9226" t="str">
            <v>民國京昆史料叢書.第1輯</v>
          </cell>
          <cell r="C9226" t="str">
            <v>.</v>
          </cell>
          <cell r="D9226">
            <v>1440</v>
          </cell>
          <cell r="E9226">
            <v>0</v>
          </cell>
          <cell r="F9226" t="str">
            <v>精裝</v>
          </cell>
          <cell r="G9226" t="str">
            <v>學苑</v>
          </cell>
          <cell r="H9226">
            <v>240</v>
          </cell>
          <cell r="I9226" t="str">
            <v/>
          </cell>
          <cell r="J9226" t="str">
            <v/>
          </cell>
          <cell r="K9226" t="str">
            <v/>
          </cell>
          <cell r="L9226" t="str">
            <v/>
          </cell>
          <cell r="M9226" t="str">
            <v>免稅</v>
          </cell>
          <cell r="N9226" t="str">
            <v>9787507730135</v>
          </cell>
        </row>
        <row r="9227">
          <cell r="A9227" t="str">
            <v>50773014</v>
          </cell>
          <cell r="B9227" t="str">
            <v>民國京昆史料叢書.第2輯</v>
          </cell>
          <cell r="C9227" t="str">
            <v>.</v>
          </cell>
          <cell r="D9227">
            <v>1500</v>
          </cell>
          <cell r="E9227">
            <v>0</v>
          </cell>
          <cell r="F9227" t="str">
            <v>精裝</v>
          </cell>
          <cell r="G9227" t="str">
            <v>學苑</v>
          </cell>
          <cell r="H9227">
            <v>250</v>
          </cell>
          <cell r="I9227" t="str">
            <v/>
          </cell>
          <cell r="J9227" t="str">
            <v/>
          </cell>
          <cell r="K9227" t="str">
            <v/>
          </cell>
          <cell r="L9227" t="str">
            <v/>
          </cell>
          <cell r="M9227" t="str">
            <v>免稅</v>
          </cell>
          <cell r="N9227" t="str">
            <v>9787507730142</v>
          </cell>
        </row>
        <row r="9228">
          <cell r="A9228" t="str">
            <v>50773015</v>
          </cell>
          <cell r="B9228" t="str">
            <v>民國京昆史料叢書.第3輯</v>
          </cell>
          <cell r="C9228" t="str">
            <v>.</v>
          </cell>
          <cell r="D9228">
            <v>1680</v>
          </cell>
          <cell r="E9228">
            <v>0</v>
          </cell>
          <cell r="F9228" t="str">
            <v>精裝</v>
          </cell>
          <cell r="G9228" t="str">
            <v>學苑</v>
          </cell>
          <cell r="H9228">
            <v>280</v>
          </cell>
          <cell r="I9228" t="str">
            <v/>
          </cell>
          <cell r="J9228" t="str">
            <v/>
          </cell>
          <cell r="K9228" t="str">
            <v/>
          </cell>
          <cell r="L9228" t="str">
            <v/>
          </cell>
          <cell r="M9228" t="str">
            <v>免稅</v>
          </cell>
          <cell r="N9228" t="str">
            <v>9787507730159</v>
          </cell>
        </row>
        <row r="9229">
          <cell r="A9229" t="str">
            <v>50773016</v>
          </cell>
          <cell r="B9229" t="str">
            <v>洄溪醫案·寓意草·診餘集</v>
          </cell>
          <cell r="C9229" t="str">
            <v>.</v>
          </cell>
          <cell r="D9229">
            <v>90</v>
          </cell>
          <cell r="E9229">
            <v>0</v>
          </cell>
          <cell r="F9229" t="str">
            <v>平裝</v>
          </cell>
          <cell r="G9229" t="str">
            <v>學苑</v>
          </cell>
          <cell r="H9229">
            <v>18</v>
          </cell>
          <cell r="I9229" t="str">
            <v/>
          </cell>
          <cell r="J9229" t="str">
            <v/>
          </cell>
          <cell r="K9229" t="str">
            <v/>
          </cell>
          <cell r="L9229" t="str">
            <v/>
          </cell>
          <cell r="M9229" t="str">
            <v>免稅</v>
          </cell>
          <cell r="N9229" t="str">
            <v>9787507730166</v>
          </cell>
        </row>
        <row r="9230">
          <cell r="A9230" t="str">
            <v>50773020</v>
          </cell>
          <cell r="B9230" t="str">
            <v>中國宮苑園林史考</v>
          </cell>
          <cell r="C9230" t="str">
            <v>岡大路著</v>
          </cell>
          <cell r="D9230">
            <v>288</v>
          </cell>
          <cell r="E9230">
            <v>0</v>
          </cell>
          <cell r="F9230" t="str">
            <v>平裝</v>
          </cell>
          <cell r="G9230" t="str">
            <v>學苑</v>
          </cell>
          <cell r="H9230">
            <v>48</v>
          </cell>
          <cell r="I9230" t="str">
            <v/>
          </cell>
          <cell r="J9230" t="str">
            <v/>
          </cell>
          <cell r="K9230" t="str">
            <v/>
          </cell>
          <cell r="L9230" t="str">
            <v/>
          </cell>
          <cell r="M9230" t="str">
            <v>免稅</v>
          </cell>
          <cell r="N9230" t="str">
            <v>9787507730203</v>
          </cell>
        </row>
        <row r="9231">
          <cell r="A9231" t="str">
            <v>50773024</v>
          </cell>
          <cell r="B9231" t="str">
            <v>元好問資料彙編</v>
          </cell>
          <cell r="C9231" t="str">
            <v>孔凡禮</v>
          </cell>
          <cell r="D9231">
            <v>288</v>
          </cell>
          <cell r="E9231">
            <v>0</v>
          </cell>
          <cell r="F9231" t="str">
            <v/>
          </cell>
          <cell r="G9231" t="str">
            <v>學苑</v>
          </cell>
          <cell r="H9231">
            <v>48</v>
          </cell>
          <cell r="I9231" t="str">
            <v/>
          </cell>
          <cell r="J9231" t="str">
            <v/>
          </cell>
          <cell r="K9231" t="str">
            <v/>
          </cell>
          <cell r="L9231" t="str">
            <v/>
          </cell>
          <cell r="M9231" t="str">
            <v>免稅</v>
          </cell>
          <cell r="N9231" t="str">
            <v>9787507730241</v>
          </cell>
        </row>
        <row r="9232">
          <cell r="A9232" t="str">
            <v>50773037</v>
          </cell>
          <cell r="B9232" t="str">
            <v>消逝的票證</v>
          </cell>
          <cell r="C9232" t="str">
            <v>陸克勤</v>
          </cell>
          <cell r="D9232">
            <v>160</v>
          </cell>
          <cell r="E9232">
            <v>0</v>
          </cell>
          <cell r="F9232" t="str">
            <v>平裝</v>
          </cell>
          <cell r="G9232" t="str">
            <v>學苑</v>
          </cell>
          <cell r="H9232">
            <v>32</v>
          </cell>
          <cell r="I9232" t="str">
            <v/>
          </cell>
          <cell r="J9232" t="str">
            <v/>
          </cell>
          <cell r="K9232" t="str">
            <v/>
          </cell>
          <cell r="L9232" t="str">
            <v/>
          </cell>
          <cell r="M9232" t="str">
            <v>免稅</v>
          </cell>
          <cell r="N9232" t="str">
            <v>7507730371</v>
          </cell>
        </row>
        <row r="9233">
          <cell r="A9233" t="str">
            <v>50773059</v>
          </cell>
          <cell r="B9233" t="str">
            <v>靈樞經</v>
          </cell>
          <cell r="C9233" t="str">
            <v>史松</v>
          </cell>
          <cell r="D9233">
            <v>288</v>
          </cell>
          <cell r="E9233">
            <v>0</v>
          </cell>
          <cell r="F9233" t="str">
            <v/>
          </cell>
          <cell r="G9233" t="str">
            <v>學苑</v>
          </cell>
          <cell r="H9233">
            <v>48</v>
          </cell>
          <cell r="I9233" t="str">
            <v/>
          </cell>
          <cell r="J9233" t="str">
            <v/>
          </cell>
          <cell r="K9233" t="str">
            <v/>
          </cell>
          <cell r="L9233" t="str">
            <v/>
          </cell>
          <cell r="M9233" t="str">
            <v>免稅</v>
          </cell>
          <cell r="N9233" t="str">
            <v>9787507730593</v>
          </cell>
        </row>
        <row r="9234">
          <cell r="A9234" t="str">
            <v>50773077</v>
          </cell>
          <cell r="B9234" t="str">
            <v>中國古典名言錄</v>
          </cell>
          <cell r="C9234" t="str">
            <v>馬紅治</v>
          </cell>
          <cell r="D9234">
            <v>500</v>
          </cell>
          <cell r="E9234">
            <v>0</v>
          </cell>
          <cell r="F9234" t="str">
            <v>精裝</v>
          </cell>
          <cell r="G9234" t="str">
            <v>學苑</v>
          </cell>
          <cell r="H9234">
            <v>100</v>
          </cell>
          <cell r="I9234" t="str">
            <v/>
          </cell>
          <cell r="J9234" t="str">
            <v/>
          </cell>
          <cell r="K9234" t="str">
            <v/>
          </cell>
          <cell r="L9234" t="str">
            <v/>
          </cell>
          <cell r="M9234" t="str">
            <v>免稅</v>
          </cell>
          <cell r="N9234" t="str">
            <v>9787507730777</v>
          </cell>
        </row>
        <row r="9235">
          <cell r="A9235" t="str">
            <v>50773078</v>
          </cell>
          <cell r="B9235" t="str">
            <v>傷寒論陰陽圖說</v>
          </cell>
          <cell r="C9235" t="str">
            <v>衣之鏢</v>
          </cell>
          <cell r="D9235">
            <v>96</v>
          </cell>
          <cell r="E9235">
            <v>0</v>
          </cell>
          <cell r="F9235" t="str">
            <v/>
          </cell>
          <cell r="G9235" t="str">
            <v>學苑</v>
          </cell>
          <cell r="H9235">
            <v>16</v>
          </cell>
          <cell r="I9235" t="str">
            <v/>
          </cell>
          <cell r="J9235" t="str">
            <v/>
          </cell>
          <cell r="K9235" t="str">
            <v/>
          </cell>
          <cell r="L9235" t="str">
            <v/>
          </cell>
          <cell r="M9235" t="str">
            <v>免稅</v>
          </cell>
          <cell r="N9235" t="str">
            <v>9787507730784</v>
          </cell>
        </row>
        <row r="9236">
          <cell r="A9236" t="str">
            <v>50773091</v>
          </cell>
          <cell r="B9236" t="str">
            <v>長城</v>
          </cell>
          <cell r="C9236" t="str">
            <v>景愛著</v>
          </cell>
          <cell r="D9236">
            <v>210</v>
          </cell>
          <cell r="E9236">
            <v>0</v>
          </cell>
          <cell r="F9236" t="str">
            <v>平裝</v>
          </cell>
          <cell r="G9236" t="str">
            <v>學苑</v>
          </cell>
          <cell r="H9236">
            <v>42</v>
          </cell>
          <cell r="I9236" t="str">
            <v/>
          </cell>
          <cell r="J9236" t="str">
            <v/>
          </cell>
          <cell r="K9236" t="str">
            <v/>
          </cell>
          <cell r="L9236" t="str">
            <v/>
          </cell>
          <cell r="M9236" t="str">
            <v>免稅</v>
          </cell>
          <cell r="N9236" t="str">
            <v>9787507730913</v>
          </cell>
        </row>
        <row r="9237">
          <cell r="A9237" t="str">
            <v>50773096</v>
          </cell>
          <cell r="B9237" t="str">
            <v>古玩字畫揭假與識著真</v>
          </cell>
          <cell r="C9237" t="str">
            <v>周建民</v>
          </cell>
          <cell r="D9237">
            <v>408</v>
          </cell>
          <cell r="E9237">
            <v>0</v>
          </cell>
          <cell r="F9237" t="str">
            <v>平裝</v>
          </cell>
          <cell r="G9237" t="str">
            <v>學苑</v>
          </cell>
          <cell r="H9237">
            <v>68</v>
          </cell>
          <cell r="I9237" t="str">
            <v/>
          </cell>
          <cell r="J9237" t="str">
            <v/>
          </cell>
          <cell r="K9237" t="str">
            <v/>
          </cell>
          <cell r="L9237" t="str">
            <v/>
          </cell>
          <cell r="M9237" t="str">
            <v>免稅</v>
          </cell>
          <cell r="N9237" t="str">
            <v>9787507730968</v>
          </cell>
        </row>
        <row r="9238">
          <cell r="A9238" t="str">
            <v>50773103</v>
          </cell>
          <cell r="B9238" t="str">
            <v>先秦漢魏晉婦女觀與文學中的女性</v>
          </cell>
          <cell r="C9238" t="str">
            <v>劉淑麗</v>
          </cell>
          <cell r="D9238">
            <v>240</v>
          </cell>
          <cell r="E9238">
            <v>0</v>
          </cell>
          <cell r="F9238" t="str">
            <v/>
          </cell>
          <cell r="G9238" t="str">
            <v>學苑</v>
          </cell>
          <cell r="H9238">
            <v>40</v>
          </cell>
          <cell r="I9238" t="str">
            <v/>
          </cell>
          <cell r="J9238" t="str">
            <v/>
          </cell>
          <cell r="K9238" t="str">
            <v/>
          </cell>
          <cell r="L9238" t="str">
            <v/>
          </cell>
          <cell r="M9238" t="str">
            <v>免稅</v>
          </cell>
          <cell r="N9238" t="str">
            <v>9787507731033</v>
          </cell>
        </row>
        <row r="9239">
          <cell r="A9239" t="str">
            <v>50773110</v>
          </cell>
          <cell r="B9239" t="str">
            <v>素問懸解</v>
          </cell>
          <cell r="C9239" t="str">
            <v>黃元禦</v>
          </cell>
          <cell r="D9239">
            <v>210</v>
          </cell>
          <cell r="E9239">
            <v>0</v>
          </cell>
          <cell r="F9239" t="str">
            <v/>
          </cell>
          <cell r="G9239" t="str">
            <v>學苑</v>
          </cell>
          <cell r="H9239">
            <v>35</v>
          </cell>
          <cell r="I9239" t="str">
            <v/>
          </cell>
          <cell r="J9239" t="str">
            <v/>
          </cell>
          <cell r="K9239" t="str">
            <v/>
          </cell>
          <cell r="L9239" t="str">
            <v/>
          </cell>
          <cell r="M9239" t="str">
            <v>免稅</v>
          </cell>
          <cell r="N9239" t="str">
            <v>9787507731101</v>
          </cell>
        </row>
        <row r="9240">
          <cell r="A9240" t="str">
            <v>50773111</v>
          </cell>
          <cell r="B9240" t="str">
            <v>靈樞懸解</v>
          </cell>
          <cell r="C9240" t="str">
            <v>黃元禦</v>
          </cell>
          <cell r="D9240">
            <v>156</v>
          </cell>
          <cell r="E9240">
            <v>0</v>
          </cell>
          <cell r="F9240" t="str">
            <v/>
          </cell>
          <cell r="G9240" t="str">
            <v>學苑</v>
          </cell>
          <cell r="H9240">
            <v>26</v>
          </cell>
          <cell r="I9240" t="str">
            <v/>
          </cell>
          <cell r="J9240" t="str">
            <v/>
          </cell>
          <cell r="K9240" t="str">
            <v/>
          </cell>
          <cell r="L9240" t="str">
            <v/>
          </cell>
          <cell r="M9240" t="str">
            <v>免稅</v>
          </cell>
          <cell r="N9240" t="str">
            <v>9787507731118</v>
          </cell>
        </row>
        <row r="9241">
          <cell r="A9241" t="str">
            <v>50773119</v>
          </cell>
          <cell r="B9241" t="str">
            <v>蒲城張氏藏秦腔古譜</v>
          </cell>
          <cell r="C9241" t="str">
            <v>.</v>
          </cell>
          <cell r="D9241">
            <v>5880</v>
          </cell>
          <cell r="E9241">
            <v>0</v>
          </cell>
          <cell r="F9241" t="str">
            <v>盒裝</v>
          </cell>
          <cell r="G9241" t="str">
            <v>學苑</v>
          </cell>
          <cell r="H9241">
            <v>980</v>
          </cell>
          <cell r="I9241" t="str">
            <v/>
          </cell>
          <cell r="J9241" t="str">
            <v/>
          </cell>
          <cell r="K9241" t="str">
            <v/>
          </cell>
          <cell r="L9241" t="str">
            <v/>
          </cell>
          <cell r="M9241" t="str">
            <v>免稅</v>
          </cell>
          <cell r="N9241" t="str">
            <v>9787507731194</v>
          </cell>
        </row>
        <row r="9242">
          <cell r="A9242" t="str">
            <v>50773120</v>
          </cell>
          <cell r="B9242" t="str">
            <v>江西竹枝詞</v>
          </cell>
          <cell r="C9242" t="str">
            <v>孔煜華</v>
          </cell>
          <cell r="D9242">
            <v>190</v>
          </cell>
          <cell r="E9242">
            <v>0</v>
          </cell>
          <cell r="F9242" t="str">
            <v>平裝</v>
          </cell>
          <cell r="G9242" t="str">
            <v>學苑</v>
          </cell>
          <cell r="H9242">
            <v>38</v>
          </cell>
          <cell r="I9242" t="str">
            <v/>
          </cell>
          <cell r="J9242" t="str">
            <v/>
          </cell>
          <cell r="K9242" t="str">
            <v/>
          </cell>
          <cell r="L9242" t="str">
            <v/>
          </cell>
          <cell r="M9242" t="str">
            <v>免稅</v>
          </cell>
          <cell r="N9242" t="str">
            <v>9787507731200</v>
          </cell>
        </row>
        <row r="9243">
          <cell r="A9243" t="str">
            <v>50773126</v>
          </cell>
          <cell r="B9243" t="str">
            <v>傷寒百年</v>
          </cell>
          <cell r="C9243" t="str">
            <v>溫長路</v>
          </cell>
          <cell r="D9243">
            <v>150</v>
          </cell>
          <cell r="E9243">
            <v>0</v>
          </cell>
          <cell r="F9243" t="str">
            <v/>
          </cell>
          <cell r="G9243" t="str">
            <v>學苑</v>
          </cell>
          <cell r="H9243">
            <v>25</v>
          </cell>
          <cell r="I9243" t="str">
            <v/>
          </cell>
          <cell r="J9243" t="str">
            <v/>
          </cell>
          <cell r="K9243" t="str">
            <v/>
          </cell>
          <cell r="L9243" t="str">
            <v/>
          </cell>
          <cell r="M9243" t="str">
            <v>免稅</v>
          </cell>
          <cell r="N9243" t="str">
            <v>9787507731262</v>
          </cell>
        </row>
        <row r="9244">
          <cell r="A9244" t="str">
            <v>50773140</v>
          </cell>
          <cell r="B9244" t="str">
            <v>金石記憶 : 碑刻銘文裏的老北京</v>
          </cell>
          <cell r="C9244" t="str">
            <v>王煒編</v>
          </cell>
          <cell r="D9244">
            <v>204</v>
          </cell>
          <cell r="E9244">
            <v>0</v>
          </cell>
          <cell r="F9244" t="str">
            <v>平裝</v>
          </cell>
          <cell r="G9244" t="str">
            <v>學苑</v>
          </cell>
          <cell r="H9244">
            <v>34</v>
          </cell>
          <cell r="I9244" t="str">
            <v/>
          </cell>
          <cell r="J9244" t="str">
            <v/>
          </cell>
          <cell r="K9244" t="str">
            <v/>
          </cell>
          <cell r="L9244" t="str">
            <v/>
          </cell>
          <cell r="M9244" t="str">
            <v>免稅</v>
          </cell>
          <cell r="N9244" t="str">
            <v>9787507731408</v>
          </cell>
        </row>
        <row r="9245">
          <cell r="A9245" t="str">
            <v>50773185</v>
          </cell>
          <cell r="B9245" t="str">
            <v>清代北京皇城真帖</v>
          </cell>
          <cell r="C9245" t="str">
            <v>小川一真</v>
          </cell>
          <cell r="D9245">
            <v>390</v>
          </cell>
          <cell r="E9245">
            <v>0</v>
          </cell>
          <cell r="F9245" t="str">
            <v>平裝</v>
          </cell>
          <cell r="G9245" t="str">
            <v>學苑</v>
          </cell>
          <cell r="H9245">
            <v>78</v>
          </cell>
          <cell r="I9245" t="str">
            <v/>
          </cell>
          <cell r="J9245" t="str">
            <v/>
          </cell>
          <cell r="K9245" t="str">
            <v/>
          </cell>
          <cell r="L9245" t="str">
            <v/>
          </cell>
          <cell r="M9245" t="str">
            <v>免稅</v>
          </cell>
          <cell r="N9245" t="str">
            <v>9787507731859</v>
          </cell>
        </row>
        <row r="9246">
          <cell r="A9246" t="str">
            <v>50773186</v>
          </cell>
          <cell r="B9246" t="str">
            <v>大前門--王永斌口述老北京生活</v>
          </cell>
          <cell r="C9246" t="str">
            <v>王永斌</v>
          </cell>
          <cell r="D9246">
            <v>216</v>
          </cell>
          <cell r="E9246">
            <v>0</v>
          </cell>
          <cell r="F9246" t="str">
            <v/>
          </cell>
          <cell r="G9246" t="str">
            <v>學苑</v>
          </cell>
          <cell r="H9246">
            <v>36</v>
          </cell>
          <cell r="I9246" t="str">
            <v/>
          </cell>
          <cell r="J9246" t="str">
            <v/>
          </cell>
          <cell r="K9246" t="str">
            <v/>
          </cell>
          <cell r="L9246" t="str">
            <v/>
          </cell>
          <cell r="M9246" t="str">
            <v>免稅</v>
          </cell>
          <cell r="N9246" t="str">
            <v>9787507731866</v>
          </cell>
        </row>
        <row r="9247">
          <cell r="A9247" t="str">
            <v>50773187</v>
          </cell>
          <cell r="B9247" t="str">
            <v>碑帖拓本辨偽</v>
          </cell>
          <cell r="C9247" t="str">
            <v>劉大新</v>
          </cell>
          <cell r="D9247">
            <v>192</v>
          </cell>
          <cell r="E9247">
            <v>0</v>
          </cell>
          <cell r="F9247" t="str">
            <v/>
          </cell>
          <cell r="G9247" t="str">
            <v>學苑</v>
          </cell>
          <cell r="H9247">
            <v>32</v>
          </cell>
          <cell r="I9247" t="str">
            <v/>
          </cell>
          <cell r="J9247" t="str">
            <v/>
          </cell>
          <cell r="K9247" t="str">
            <v/>
          </cell>
          <cell r="L9247" t="str">
            <v/>
          </cell>
          <cell r="M9247" t="str">
            <v>免稅</v>
          </cell>
          <cell r="N9247" t="str">
            <v>9787507731873</v>
          </cell>
        </row>
        <row r="9248">
          <cell r="A9248" t="str">
            <v>50773191</v>
          </cell>
          <cell r="B9248" t="str">
            <v>華夏文明之根探源 : 晉東南神話、歷史、傳說與民俗綜合考察</v>
          </cell>
          <cell r="C9248" t="str">
            <v>劉毓慶著</v>
          </cell>
          <cell r="D9248">
            <v>240</v>
          </cell>
          <cell r="E9248">
            <v>0</v>
          </cell>
          <cell r="F9248" t="str">
            <v>平裝</v>
          </cell>
          <cell r="G9248" t="str">
            <v>學苑</v>
          </cell>
          <cell r="H9248">
            <v>40</v>
          </cell>
          <cell r="I9248" t="str">
            <v/>
          </cell>
          <cell r="J9248" t="str">
            <v/>
          </cell>
          <cell r="K9248" t="str">
            <v/>
          </cell>
          <cell r="L9248" t="str">
            <v/>
          </cell>
          <cell r="M9248" t="str">
            <v>免稅</v>
          </cell>
          <cell r="N9248" t="str">
            <v>9787507731910</v>
          </cell>
        </row>
        <row r="9249">
          <cell r="A9249" t="str">
            <v>50773206</v>
          </cell>
          <cell r="B9249" t="str">
            <v>傅惜華藏古典戲曲珍本叢刊（全145冊）</v>
          </cell>
          <cell r="C9249" t="str">
            <v>王文章</v>
          </cell>
          <cell r="D9249">
            <v>31392</v>
          </cell>
          <cell r="E9249">
            <v>0</v>
          </cell>
          <cell r="F9249" t="str">
            <v>平裝</v>
          </cell>
          <cell r="G9249" t="str">
            <v>學苑</v>
          </cell>
          <cell r="H9249">
            <v>38000</v>
          </cell>
          <cell r="I9249" t="str">
            <v/>
          </cell>
          <cell r="J9249" t="str">
            <v/>
          </cell>
          <cell r="K9249" t="str">
            <v/>
          </cell>
          <cell r="L9249" t="str">
            <v/>
          </cell>
          <cell r="M9249" t="str">
            <v>免稅</v>
          </cell>
          <cell r="N9249" t="str">
            <v>9787507732061</v>
          </cell>
        </row>
        <row r="9250">
          <cell r="A9250" t="str">
            <v>50773213</v>
          </cell>
          <cell r="B9250" t="str">
            <v>中華歷代詠山水詩詞選</v>
          </cell>
          <cell r="C9250" t="str">
            <v>徐育民</v>
          </cell>
          <cell r="D9250">
            <v>210</v>
          </cell>
          <cell r="E9250">
            <v>0</v>
          </cell>
          <cell r="F9250" t="str">
            <v/>
          </cell>
          <cell r="G9250" t="str">
            <v>學苑</v>
          </cell>
          <cell r="H9250">
            <v>35</v>
          </cell>
          <cell r="I9250" t="str">
            <v/>
          </cell>
          <cell r="J9250" t="str">
            <v/>
          </cell>
          <cell r="K9250" t="str">
            <v/>
          </cell>
          <cell r="L9250" t="str">
            <v/>
          </cell>
          <cell r="M9250" t="str">
            <v>免稅</v>
          </cell>
          <cell r="N9250" t="str">
            <v>9787507732139</v>
          </cell>
        </row>
        <row r="9251">
          <cell r="A9251" t="str">
            <v>50773214</v>
          </cell>
          <cell r="B9251" t="str">
            <v>黃帝內經素問校補</v>
          </cell>
          <cell r="C9251" t="str">
            <v>範登脈</v>
          </cell>
          <cell r="D9251">
            <v>210</v>
          </cell>
          <cell r="E9251">
            <v>0</v>
          </cell>
          <cell r="F9251" t="str">
            <v/>
          </cell>
          <cell r="G9251" t="str">
            <v>學苑</v>
          </cell>
          <cell r="H9251">
            <v>35</v>
          </cell>
          <cell r="I9251" t="str">
            <v/>
          </cell>
          <cell r="J9251" t="str">
            <v/>
          </cell>
          <cell r="K9251" t="str">
            <v/>
          </cell>
          <cell r="L9251" t="str">
            <v/>
          </cell>
          <cell r="M9251" t="str">
            <v>免稅</v>
          </cell>
          <cell r="N9251" t="str">
            <v>9787507732146</v>
          </cell>
        </row>
        <row r="9252">
          <cell r="A9252" t="str">
            <v>50773237</v>
          </cell>
          <cell r="B9252" t="str">
            <v>水滸西遊探源</v>
          </cell>
          <cell r="C9252" t="str">
            <v>侯會</v>
          </cell>
          <cell r="D9252">
            <v>210</v>
          </cell>
          <cell r="E9252">
            <v>0</v>
          </cell>
          <cell r="F9252" t="str">
            <v/>
          </cell>
          <cell r="G9252" t="str">
            <v>學苑</v>
          </cell>
          <cell r="H9252">
            <v>35</v>
          </cell>
          <cell r="I9252" t="str">
            <v/>
          </cell>
          <cell r="J9252" t="str">
            <v/>
          </cell>
          <cell r="K9252" t="str">
            <v/>
          </cell>
          <cell r="L9252" t="str">
            <v/>
          </cell>
          <cell r="M9252" t="str">
            <v>免稅</v>
          </cell>
          <cell r="N9252" t="str">
            <v>9787507732375</v>
          </cell>
        </row>
        <row r="9253">
          <cell r="A9253" t="str">
            <v>50773242</v>
          </cell>
          <cell r="B9253" t="str">
            <v>禮化詩學：詩數理論的生成軌跡</v>
          </cell>
          <cell r="C9253" t="str">
            <v>陳桐生</v>
          </cell>
          <cell r="D9253">
            <v>180</v>
          </cell>
          <cell r="E9253">
            <v>0</v>
          </cell>
          <cell r="F9253" t="str">
            <v/>
          </cell>
          <cell r="G9253" t="str">
            <v>學苑</v>
          </cell>
          <cell r="H9253">
            <v>30</v>
          </cell>
          <cell r="I9253" t="str">
            <v/>
          </cell>
          <cell r="J9253" t="str">
            <v/>
          </cell>
          <cell r="K9253" t="str">
            <v/>
          </cell>
          <cell r="L9253" t="str">
            <v/>
          </cell>
          <cell r="M9253" t="str">
            <v>免稅</v>
          </cell>
          <cell r="N9253" t="str">
            <v>9787507732429</v>
          </cell>
        </row>
        <row r="9254">
          <cell r="A9254" t="str">
            <v>50773249</v>
          </cell>
          <cell r="B9254" t="str">
            <v>察顏觀色</v>
          </cell>
          <cell r="C9254" t="str">
            <v>王鴻謨</v>
          </cell>
          <cell r="D9254">
            <v>168</v>
          </cell>
          <cell r="E9254">
            <v>0</v>
          </cell>
          <cell r="F9254" t="str">
            <v>平裝</v>
          </cell>
          <cell r="G9254" t="str">
            <v>學苑</v>
          </cell>
          <cell r="H9254">
            <v>28</v>
          </cell>
          <cell r="I9254" t="str">
            <v/>
          </cell>
          <cell r="J9254" t="str">
            <v/>
          </cell>
          <cell r="K9254" t="str">
            <v/>
          </cell>
          <cell r="L9254" t="str">
            <v/>
          </cell>
          <cell r="M9254" t="str">
            <v>免稅</v>
          </cell>
          <cell r="N9254" t="str">
            <v>9787507732498</v>
          </cell>
        </row>
        <row r="9255">
          <cell r="A9255" t="str">
            <v>50773272</v>
          </cell>
          <cell r="B9255" t="str">
            <v>中國石道</v>
          </cell>
          <cell r="C9255" t="str">
            <v>王麗陽</v>
          </cell>
          <cell r="D9255">
            <v>456</v>
          </cell>
          <cell r="E9255">
            <v>2</v>
          </cell>
          <cell r="F9255" t="str">
            <v/>
          </cell>
          <cell r="G9255" t="str">
            <v>學苑</v>
          </cell>
          <cell r="H9255">
            <v>76</v>
          </cell>
          <cell r="I9255" t="str">
            <v/>
          </cell>
          <cell r="J9255" t="str">
            <v/>
          </cell>
          <cell r="K9255" t="str">
            <v/>
          </cell>
          <cell r="L9255" t="str">
            <v/>
          </cell>
          <cell r="M9255" t="str">
            <v>免稅</v>
          </cell>
          <cell r="N9255" t="str">
            <v>9787507732726</v>
          </cell>
        </row>
        <row r="9256">
          <cell r="A9256" t="str">
            <v>50773291</v>
          </cell>
          <cell r="B9256" t="str">
            <v>北京師範大學圖書館藏稀見方志叢刊續編（全26冊）</v>
          </cell>
          <cell r="C9256" t="str">
            <v>李永明</v>
          </cell>
          <cell r="D9256">
            <v>28064</v>
          </cell>
          <cell r="E9256">
            <v>0</v>
          </cell>
          <cell r="F9256" t="str">
            <v>精裝</v>
          </cell>
          <cell r="G9256" t="str">
            <v>學苑</v>
          </cell>
          <cell r="H9256">
            <v>15600</v>
          </cell>
          <cell r="I9256" t="str">
            <v/>
          </cell>
          <cell r="J9256" t="str">
            <v/>
          </cell>
          <cell r="K9256" t="str">
            <v/>
          </cell>
          <cell r="L9256" t="str">
            <v/>
          </cell>
          <cell r="M9256" t="str">
            <v>免稅</v>
          </cell>
          <cell r="N9256" t="str">
            <v>9787507732917</v>
          </cell>
        </row>
        <row r="9257">
          <cell r="A9257" t="str">
            <v>50773300</v>
          </cell>
          <cell r="B9257" t="str">
            <v>康熙皇帝一家</v>
          </cell>
          <cell r="C9257" t="str">
            <v>王泰棟</v>
          </cell>
          <cell r="D9257">
            <v>288</v>
          </cell>
          <cell r="E9257">
            <v>0</v>
          </cell>
          <cell r="F9257" t="str">
            <v>平裝</v>
          </cell>
          <cell r="G9257" t="str">
            <v>學苑</v>
          </cell>
          <cell r="H9257">
            <v>48</v>
          </cell>
          <cell r="I9257" t="str">
            <v/>
          </cell>
          <cell r="J9257" t="str">
            <v/>
          </cell>
          <cell r="K9257" t="str">
            <v/>
          </cell>
          <cell r="L9257" t="str">
            <v/>
          </cell>
          <cell r="M9257" t="str">
            <v>免稅</v>
          </cell>
          <cell r="N9257" t="str">
            <v>9787507733006</v>
          </cell>
        </row>
        <row r="9258">
          <cell r="A9258" t="str">
            <v>50773306</v>
          </cell>
          <cell r="B9258" t="str">
            <v>海澱老街巷胡同尋蹤</v>
          </cell>
          <cell r="C9258" t="str">
            <v>徐征</v>
          </cell>
          <cell r="D9258">
            <v>288</v>
          </cell>
          <cell r="E9258">
            <v>1</v>
          </cell>
          <cell r="F9258" t="str">
            <v>平裝</v>
          </cell>
          <cell r="G9258" t="str">
            <v>學苑</v>
          </cell>
          <cell r="H9258">
            <v>48</v>
          </cell>
          <cell r="I9258" t="str">
            <v/>
          </cell>
          <cell r="J9258" t="str">
            <v/>
          </cell>
          <cell r="K9258" t="str">
            <v/>
          </cell>
          <cell r="L9258" t="str">
            <v/>
          </cell>
          <cell r="M9258" t="str">
            <v>免稅</v>
          </cell>
          <cell r="N9258" t="str">
            <v>9787507733068</v>
          </cell>
        </row>
        <row r="9259">
          <cell r="A9259" t="str">
            <v>50773317</v>
          </cell>
          <cell r="B9259" t="str">
            <v>紙潤墨香話古籍</v>
          </cell>
          <cell r="C9259" t="str">
            <v>孟憲鈞</v>
          </cell>
          <cell r="D9259">
            <v>288</v>
          </cell>
          <cell r="E9259">
            <v>0</v>
          </cell>
          <cell r="F9259" t="str">
            <v/>
          </cell>
          <cell r="G9259" t="str">
            <v>學苑</v>
          </cell>
          <cell r="H9259">
            <v>48</v>
          </cell>
          <cell r="I9259" t="str">
            <v/>
          </cell>
          <cell r="J9259" t="str">
            <v/>
          </cell>
          <cell r="K9259" t="str">
            <v/>
          </cell>
          <cell r="L9259" t="str">
            <v/>
          </cell>
          <cell r="M9259" t="str">
            <v>免稅</v>
          </cell>
          <cell r="N9259" t="str">
            <v>9787507733174</v>
          </cell>
        </row>
        <row r="9260">
          <cell r="A9260" t="str">
            <v>50773322</v>
          </cell>
          <cell r="B9260" t="str">
            <v>丁觀鵬羅漢圖</v>
          </cell>
          <cell r="C9260" t="str">
            <v>佚名</v>
          </cell>
          <cell r="D9260">
            <v>3480</v>
          </cell>
          <cell r="E9260">
            <v>0</v>
          </cell>
          <cell r="F9260" t="str">
            <v>平裝</v>
          </cell>
          <cell r="G9260" t="str">
            <v>學苑</v>
          </cell>
          <cell r="H9260">
            <v>580</v>
          </cell>
          <cell r="I9260" t="str">
            <v/>
          </cell>
          <cell r="J9260" t="str">
            <v/>
          </cell>
          <cell r="K9260" t="str">
            <v/>
          </cell>
          <cell r="L9260" t="str">
            <v/>
          </cell>
          <cell r="M9260" t="str">
            <v>免稅</v>
          </cell>
          <cell r="N9260" t="str">
            <v>9787507733228</v>
          </cell>
        </row>
        <row r="9261">
          <cell r="A9261" t="str">
            <v>50773326</v>
          </cell>
          <cell r="B9261" t="str">
            <v>牡丹亭還魂記</v>
          </cell>
          <cell r="C9261" t="str">
            <v>佚名</v>
          </cell>
          <cell r="D9261">
            <v>4800</v>
          </cell>
          <cell r="E9261">
            <v>0</v>
          </cell>
          <cell r="F9261" t="str">
            <v>平裝</v>
          </cell>
          <cell r="G9261" t="str">
            <v>學苑</v>
          </cell>
          <cell r="H9261">
            <v>800</v>
          </cell>
          <cell r="I9261" t="str">
            <v/>
          </cell>
          <cell r="J9261" t="str">
            <v/>
          </cell>
          <cell r="K9261" t="str">
            <v/>
          </cell>
          <cell r="L9261" t="str">
            <v/>
          </cell>
          <cell r="M9261" t="str">
            <v>免稅</v>
          </cell>
          <cell r="N9261" t="str">
            <v>9787507733266</v>
          </cell>
        </row>
        <row r="9262">
          <cell r="A9262" t="str">
            <v>50773327</v>
          </cell>
          <cell r="B9262" t="str">
            <v>琵琶記(一函二冊)</v>
          </cell>
          <cell r="C9262" t="str">
            <v>佚名</v>
          </cell>
          <cell r="D9262">
            <v>5400</v>
          </cell>
          <cell r="E9262">
            <v>0</v>
          </cell>
          <cell r="F9262" t="str">
            <v>線裝</v>
          </cell>
          <cell r="G9262" t="str">
            <v>學苑</v>
          </cell>
          <cell r="H9262">
            <v>900</v>
          </cell>
          <cell r="I9262" t="str">
            <v/>
          </cell>
          <cell r="J9262" t="str">
            <v/>
          </cell>
          <cell r="K9262" t="str">
            <v/>
          </cell>
          <cell r="L9262" t="str">
            <v/>
          </cell>
          <cell r="M9262" t="str">
            <v>免稅</v>
          </cell>
          <cell r="N9262" t="str">
            <v>9787507733273</v>
          </cell>
        </row>
        <row r="9263">
          <cell r="A9263" t="str">
            <v>50773333</v>
          </cell>
          <cell r="B9263" t="str">
            <v>經術與性理-北宋儒學轉型考論</v>
          </cell>
          <cell r="C9263" t="str">
            <v>吳國武</v>
          </cell>
          <cell r="D9263">
            <v>234</v>
          </cell>
          <cell r="E9263">
            <v>0</v>
          </cell>
          <cell r="F9263" t="str">
            <v/>
          </cell>
          <cell r="G9263" t="str">
            <v>學苑</v>
          </cell>
          <cell r="H9263">
            <v>39</v>
          </cell>
          <cell r="I9263" t="str">
            <v/>
          </cell>
          <cell r="J9263" t="str">
            <v/>
          </cell>
          <cell r="K9263" t="str">
            <v/>
          </cell>
          <cell r="L9263" t="str">
            <v/>
          </cell>
          <cell r="M9263" t="str">
            <v>免稅</v>
          </cell>
          <cell r="N9263" t="str">
            <v>9787507733334</v>
          </cell>
        </row>
        <row r="9264">
          <cell r="A9264" t="str">
            <v>50773336</v>
          </cell>
          <cell r="B9264" t="str">
            <v>民國京昆史料叢書.第4輯</v>
          </cell>
          <cell r="C9264" t="str">
            <v>學苑出版社</v>
          </cell>
          <cell r="D9264">
            <v>1440</v>
          </cell>
          <cell r="E9264">
            <v>0</v>
          </cell>
          <cell r="F9264" t="str">
            <v>精裝</v>
          </cell>
          <cell r="G9264" t="str">
            <v>學苑</v>
          </cell>
          <cell r="H9264">
            <v>240</v>
          </cell>
          <cell r="I9264" t="str">
            <v/>
          </cell>
          <cell r="J9264" t="str">
            <v/>
          </cell>
          <cell r="K9264" t="str">
            <v/>
          </cell>
          <cell r="L9264" t="str">
            <v/>
          </cell>
          <cell r="M9264" t="str">
            <v>免稅</v>
          </cell>
          <cell r="N9264" t="str">
            <v>9787507733365</v>
          </cell>
        </row>
        <row r="9265">
          <cell r="A9265" t="str">
            <v>50773337</v>
          </cell>
          <cell r="B9265" t="str">
            <v>民國京昆史料叢書.第6輯</v>
          </cell>
          <cell r="C9265" t="str">
            <v>學苑出版社</v>
          </cell>
          <cell r="D9265">
            <v>1440</v>
          </cell>
          <cell r="E9265">
            <v>0</v>
          </cell>
          <cell r="F9265" t="str">
            <v>精裝</v>
          </cell>
          <cell r="G9265" t="str">
            <v>學苑</v>
          </cell>
          <cell r="H9265">
            <v>240</v>
          </cell>
          <cell r="I9265" t="str">
            <v/>
          </cell>
          <cell r="J9265" t="str">
            <v/>
          </cell>
          <cell r="K9265" t="str">
            <v/>
          </cell>
          <cell r="L9265" t="str">
            <v/>
          </cell>
          <cell r="M9265" t="str">
            <v>免稅</v>
          </cell>
          <cell r="N9265" t="str">
            <v>9787507733372</v>
          </cell>
        </row>
        <row r="9266">
          <cell r="A9266" t="str">
            <v>50773338</v>
          </cell>
          <cell r="B9266" t="str">
            <v>民國京昆史料叢書.第5輯</v>
          </cell>
          <cell r="C9266" t="str">
            <v>學苑出版社</v>
          </cell>
          <cell r="D9266">
            <v>1200</v>
          </cell>
          <cell r="E9266">
            <v>0</v>
          </cell>
          <cell r="F9266" t="str">
            <v>精裝</v>
          </cell>
          <cell r="G9266" t="str">
            <v>學苑</v>
          </cell>
          <cell r="H9266">
            <v>200</v>
          </cell>
          <cell r="I9266" t="str">
            <v/>
          </cell>
          <cell r="J9266" t="str">
            <v/>
          </cell>
          <cell r="K9266" t="str">
            <v/>
          </cell>
          <cell r="L9266" t="str">
            <v/>
          </cell>
          <cell r="M9266" t="str">
            <v>免稅</v>
          </cell>
          <cell r="N9266" t="str">
            <v>9787507733389</v>
          </cell>
        </row>
        <row r="9267">
          <cell r="A9267" t="str">
            <v>50773340</v>
          </cell>
          <cell r="B9267" t="str">
            <v>醫案聊齋</v>
          </cell>
          <cell r="C9267" t="str">
            <v>張大明</v>
          </cell>
          <cell r="D9267">
            <v>120</v>
          </cell>
          <cell r="E9267">
            <v>0</v>
          </cell>
          <cell r="F9267" t="str">
            <v/>
          </cell>
          <cell r="G9267" t="str">
            <v>學苑</v>
          </cell>
          <cell r="H9267">
            <v>20</v>
          </cell>
          <cell r="I9267" t="str">
            <v/>
          </cell>
          <cell r="J9267" t="str">
            <v/>
          </cell>
          <cell r="K9267" t="str">
            <v/>
          </cell>
          <cell r="L9267" t="str">
            <v/>
          </cell>
          <cell r="M9267" t="str">
            <v>免稅</v>
          </cell>
          <cell r="N9267" t="str">
            <v>9787507733402</v>
          </cell>
        </row>
        <row r="9268">
          <cell r="A9268" t="str">
            <v>50773341</v>
          </cell>
          <cell r="B9268" t="str">
            <v>中國地下社會</v>
          </cell>
          <cell r="C9268" t="str">
            <v>秦寶琦</v>
          </cell>
          <cell r="D9268">
            <v>1200</v>
          </cell>
          <cell r="E9268">
            <v>0</v>
          </cell>
          <cell r="F9268" t="str">
            <v/>
          </cell>
          <cell r="G9268" t="str">
            <v>學苑</v>
          </cell>
          <cell r="H9268">
            <v>200</v>
          </cell>
          <cell r="I9268" t="str">
            <v/>
          </cell>
          <cell r="J9268" t="str">
            <v/>
          </cell>
          <cell r="K9268" t="str">
            <v/>
          </cell>
          <cell r="L9268" t="str">
            <v/>
          </cell>
          <cell r="M9268" t="str">
            <v>免稅</v>
          </cell>
          <cell r="N9268" t="str">
            <v>9787507733419</v>
          </cell>
        </row>
        <row r="9269">
          <cell r="A9269" t="str">
            <v>50773346</v>
          </cell>
          <cell r="B9269" t="str">
            <v>常用中藥功效鑒別</v>
          </cell>
          <cell r="C9269" t="str">
            <v>章紅英</v>
          </cell>
          <cell r="D9269">
            <v>120</v>
          </cell>
          <cell r="E9269">
            <v>0</v>
          </cell>
          <cell r="F9269" t="str">
            <v/>
          </cell>
          <cell r="G9269" t="str">
            <v>學苑</v>
          </cell>
          <cell r="H9269">
            <v>20</v>
          </cell>
          <cell r="I9269" t="str">
            <v/>
          </cell>
          <cell r="J9269" t="str">
            <v/>
          </cell>
          <cell r="K9269" t="str">
            <v/>
          </cell>
          <cell r="L9269" t="str">
            <v/>
          </cell>
          <cell r="M9269" t="str">
            <v>免稅</v>
          </cell>
          <cell r="N9269" t="str">
            <v>9787507733464</v>
          </cell>
        </row>
        <row r="9270">
          <cell r="A9270" t="str">
            <v>50773347</v>
          </cell>
          <cell r="B9270" t="str">
            <v>歷代畫家畫論典籍叢刊(一函三冊)</v>
          </cell>
          <cell r="C9270" t="str">
            <v>佚名</v>
          </cell>
          <cell r="D9270">
            <v>5400</v>
          </cell>
          <cell r="E9270">
            <v>1</v>
          </cell>
          <cell r="F9270" t="str">
            <v>平裝</v>
          </cell>
          <cell r="G9270" t="str">
            <v>學苑</v>
          </cell>
          <cell r="H9270">
            <v>900</v>
          </cell>
          <cell r="I9270" t="str">
            <v/>
          </cell>
          <cell r="J9270" t="str">
            <v/>
          </cell>
          <cell r="K9270" t="str">
            <v/>
          </cell>
          <cell r="L9270" t="str">
            <v/>
          </cell>
          <cell r="M9270" t="str">
            <v>免稅</v>
          </cell>
          <cell r="N9270" t="str">
            <v>9787507733471</v>
          </cell>
        </row>
        <row r="9271">
          <cell r="A9271" t="str">
            <v>50773358</v>
          </cell>
          <cell r="B9271" t="str">
            <v>古典詩詞論稿</v>
          </cell>
          <cell r="C9271" t="str">
            <v>徐安琪</v>
          </cell>
          <cell r="D9271">
            <v>192</v>
          </cell>
          <cell r="E9271">
            <v>3</v>
          </cell>
          <cell r="F9271" t="str">
            <v/>
          </cell>
          <cell r="G9271" t="str">
            <v>學苑</v>
          </cell>
          <cell r="H9271">
            <v>32</v>
          </cell>
          <cell r="I9271" t="str">
            <v/>
          </cell>
          <cell r="J9271" t="str">
            <v/>
          </cell>
          <cell r="K9271" t="str">
            <v/>
          </cell>
          <cell r="L9271" t="str">
            <v/>
          </cell>
          <cell r="M9271" t="str">
            <v>免稅</v>
          </cell>
          <cell r="N9271" t="str">
            <v>9787507733587</v>
          </cell>
        </row>
        <row r="9272">
          <cell r="A9272" t="str">
            <v>50773374</v>
          </cell>
          <cell r="B9272" t="str">
            <v>女真--滿族建國研究</v>
          </cell>
          <cell r="C9272" t="str">
            <v>王冬芳</v>
          </cell>
          <cell r="D9272">
            <v>480</v>
          </cell>
          <cell r="E9272">
            <v>0</v>
          </cell>
          <cell r="F9272" t="str">
            <v/>
          </cell>
          <cell r="G9272" t="str">
            <v>學苑</v>
          </cell>
          <cell r="H9272">
            <v>80</v>
          </cell>
          <cell r="I9272" t="str">
            <v/>
          </cell>
          <cell r="J9272" t="str">
            <v/>
          </cell>
          <cell r="K9272" t="str">
            <v/>
          </cell>
          <cell r="L9272" t="str">
            <v/>
          </cell>
          <cell r="M9272" t="str">
            <v>免稅</v>
          </cell>
          <cell r="N9272" t="str">
            <v>9787507733747</v>
          </cell>
        </row>
        <row r="9273">
          <cell r="A9273" t="str">
            <v>50773382</v>
          </cell>
          <cell r="B9273" t="str">
            <v>中國傳統文化概論</v>
          </cell>
          <cell r="C9273" t="str">
            <v>石雲濤</v>
          </cell>
          <cell r="D9273">
            <v>162</v>
          </cell>
          <cell r="E9273">
            <v>0</v>
          </cell>
          <cell r="F9273" t="str">
            <v/>
          </cell>
          <cell r="G9273" t="str">
            <v>學苑</v>
          </cell>
          <cell r="H9273">
            <v>27</v>
          </cell>
          <cell r="I9273" t="str">
            <v/>
          </cell>
          <cell r="J9273" t="str">
            <v/>
          </cell>
          <cell r="K9273" t="str">
            <v/>
          </cell>
          <cell r="L9273" t="str">
            <v/>
          </cell>
          <cell r="M9273" t="str">
            <v>免稅</v>
          </cell>
          <cell r="N9273" t="str">
            <v>9787507733822</v>
          </cell>
        </row>
        <row r="9274">
          <cell r="A9274" t="str">
            <v>50773389</v>
          </cell>
          <cell r="B9274" t="str">
            <v>治病法軌</v>
          </cell>
          <cell r="C9274" t="str">
            <v>王雨三</v>
          </cell>
          <cell r="D9274">
            <v>96</v>
          </cell>
          <cell r="E9274">
            <v>0</v>
          </cell>
          <cell r="F9274" t="str">
            <v/>
          </cell>
          <cell r="G9274" t="str">
            <v>學苑</v>
          </cell>
          <cell r="H9274">
            <v>16</v>
          </cell>
          <cell r="I9274" t="str">
            <v/>
          </cell>
          <cell r="J9274" t="str">
            <v/>
          </cell>
          <cell r="K9274" t="str">
            <v/>
          </cell>
          <cell r="L9274" t="str">
            <v/>
          </cell>
          <cell r="M9274" t="str">
            <v>免稅</v>
          </cell>
          <cell r="N9274" t="str">
            <v>9787507733891</v>
          </cell>
        </row>
        <row r="9275">
          <cell r="A9275" t="str">
            <v>50773409</v>
          </cell>
          <cell r="B9275" t="str">
            <v>明清制藝今說("八股文"的現代闡釋</v>
          </cell>
          <cell r="C9275" t="str">
            <v>吳偉凡</v>
          </cell>
          <cell r="D9275">
            <v>120</v>
          </cell>
          <cell r="E9275">
            <v>0</v>
          </cell>
          <cell r="F9275" t="str">
            <v/>
          </cell>
          <cell r="G9275" t="str">
            <v>學苑</v>
          </cell>
          <cell r="H9275">
            <v>20</v>
          </cell>
          <cell r="I9275" t="str">
            <v/>
          </cell>
          <cell r="J9275" t="str">
            <v/>
          </cell>
          <cell r="K9275" t="str">
            <v/>
          </cell>
          <cell r="L9275" t="str">
            <v/>
          </cell>
          <cell r="M9275" t="str">
            <v>免稅</v>
          </cell>
          <cell r="N9275" t="str">
            <v>9787507734096</v>
          </cell>
        </row>
        <row r="9276">
          <cell r="A9276" t="str">
            <v>50773423</v>
          </cell>
          <cell r="B9276" t="str">
            <v>大清皇陵秘史</v>
          </cell>
          <cell r="C9276" t="str">
            <v>徐廣源</v>
          </cell>
          <cell r="D9276">
            <v>348</v>
          </cell>
          <cell r="E9276">
            <v>0</v>
          </cell>
          <cell r="F9276" t="str">
            <v/>
          </cell>
          <cell r="G9276" t="str">
            <v>學苑</v>
          </cell>
          <cell r="H9276">
            <v>58</v>
          </cell>
          <cell r="I9276" t="str">
            <v/>
          </cell>
          <cell r="J9276" t="str">
            <v/>
          </cell>
          <cell r="K9276" t="str">
            <v/>
          </cell>
          <cell r="L9276" t="str">
            <v/>
          </cell>
          <cell r="M9276" t="str">
            <v>免稅</v>
          </cell>
          <cell r="N9276" t="str">
            <v>9787507734232</v>
          </cell>
        </row>
        <row r="9277">
          <cell r="A9277" t="str">
            <v>50773460</v>
          </cell>
          <cell r="B9277" t="str">
            <v>丹稜擷貝-京西出土文物品鑒</v>
          </cell>
          <cell r="C9277" t="str">
            <v>焦晉林. 著</v>
          </cell>
          <cell r="D9277">
            <v>234</v>
          </cell>
          <cell r="E9277">
            <v>0</v>
          </cell>
          <cell r="F9277" t="str">
            <v>平裝</v>
          </cell>
          <cell r="G9277" t="str">
            <v>學苑</v>
          </cell>
          <cell r="H9277">
            <v>39</v>
          </cell>
          <cell r="I9277" t="str">
            <v/>
          </cell>
          <cell r="J9277" t="str">
            <v/>
          </cell>
          <cell r="K9277" t="str">
            <v/>
          </cell>
          <cell r="L9277" t="str">
            <v/>
          </cell>
          <cell r="M9277" t="str">
            <v>免稅</v>
          </cell>
          <cell r="N9277" t="str">
            <v>9787507734607</v>
          </cell>
        </row>
        <row r="9278">
          <cell r="A9278" t="str">
            <v>50773464</v>
          </cell>
          <cell r="B9278" t="str">
            <v>國醫大師談養生</v>
          </cell>
          <cell r="C9278" t="str">
            <v>李俊德</v>
          </cell>
          <cell r="D9278">
            <v>126</v>
          </cell>
          <cell r="E9278">
            <v>0</v>
          </cell>
          <cell r="F9278" t="str">
            <v/>
          </cell>
          <cell r="G9278" t="str">
            <v>學苑</v>
          </cell>
          <cell r="H9278">
            <v>21</v>
          </cell>
          <cell r="I9278" t="str">
            <v/>
          </cell>
          <cell r="J9278" t="str">
            <v/>
          </cell>
          <cell r="K9278" t="str">
            <v/>
          </cell>
          <cell r="L9278" t="str">
            <v/>
          </cell>
          <cell r="M9278" t="str">
            <v>免稅</v>
          </cell>
          <cell r="N9278" t="str">
            <v>9787507734645</v>
          </cell>
        </row>
        <row r="9279">
          <cell r="A9279" t="str">
            <v>50773490</v>
          </cell>
          <cell r="B9279" t="str">
            <v>清朝覲制度研究</v>
          </cell>
          <cell r="C9279" t="str">
            <v>田明繪畫撰文</v>
          </cell>
          <cell r="D9279">
            <v>288</v>
          </cell>
          <cell r="E9279">
            <v>0</v>
          </cell>
          <cell r="F9279" t="str">
            <v>平裝</v>
          </cell>
          <cell r="G9279" t="str">
            <v>學苑</v>
          </cell>
          <cell r="H9279">
            <v>48</v>
          </cell>
          <cell r="I9279" t="str">
            <v/>
          </cell>
          <cell r="J9279" t="str">
            <v/>
          </cell>
          <cell r="K9279" t="str">
            <v/>
          </cell>
          <cell r="L9279" t="str">
            <v/>
          </cell>
          <cell r="M9279" t="str">
            <v>免稅</v>
          </cell>
          <cell r="N9279" t="str">
            <v>9787507734904</v>
          </cell>
        </row>
        <row r="9280">
          <cell r="A9280" t="str">
            <v>50773570</v>
          </cell>
          <cell r="B9280" t="str">
            <v>景宋本脈經</v>
          </cell>
          <cell r="C9280" t="str">
            <v>(晉) 王叔和. 撰著</v>
          </cell>
          <cell r="D9280">
            <v>108</v>
          </cell>
          <cell r="E9280">
            <v>0</v>
          </cell>
          <cell r="F9280" t="str">
            <v>平裝</v>
          </cell>
          <cell r="G9280" t="str">
            <v>學苑</v>
          </cell>
          <cell r="H9280">
            <v>18</v>
          </cell>
          <cell r="I9280" t="str">
            <v/>
          </cell>
          <cell r="J9280" t="str">
            <v/>
          </cell>
          <cell r="K9280" t="str">
            <v/>
          </cell>
          <cell r="L9280" t="str">
            <v/>
          </cell>
          <cell r="M9280" t="str">
            <v>免稅</v>
          </cell>
          <cell r="N9280" t="str">
            <v>9787507735703</v>
          </cell>
        </row>
        <row r="9281">
          <cell r="A9281" t="str">
            <v>50773593</v>
          </cell>
          <cell r="B9281" t="str">
            <v>扁鵲心書</v>
          </cell>
          <cell r="C9281" t="str">
            <v>(宋) 竇材. 撰</v>
          </cell>
          <cell r="D9281">
            <v>72</v>
          </cell>
          <cell r="E9281">
            <v>0</v>
          </cell>
          <cell r="F9281" t="str">
            <v>平裝</v>
          </cell>
          <cell r="G9281" t="str">
            <v>學苑</v>
          </cell>
          <cell r="H9281">
            <v>12</v>
          </cell>
          <cell r="I9281" t="str">
            <v/>
          </cell>
          <cell r="J9281" t="str">
            <v/>
          </cell>
          <cell r="K9281" t="str">
            <v/>
          </cell>
          <cell r="L9281" t="str">
            <v/>
          </cell>
          <cell r="M9281" t="str">
            <v>免稅</v>
          </cell>
          <cell r="N9281" t="str">
            <v>9787507735932</v>
          </cell>
        </row>
        <row r="9282">
          <cell r="A9282" t="str">
            <v>50773664</v>
          </cell>
          <cell r="B9282" t="str">
            <v>先農神壇</v>
          </cell>
          <cell r="C9282" t="str">
            <v>蕭放著</v>
          </cell>
          <cell r="D9282">
            <v>180</v>
          </cell>
          <cell r="E9282">
            <v>0</v>
          </cell>
          <cell r="F9282" t="str">
            <v>平裝</v>
          </cell>
          <cell r="G9282" t="str">
            <v>學苑</v>
          </cell>
          <cell r="H9282">
            <v>30</v>
          </cell>
          <cell r="I9282" t="str">
            <v/>
          </cell>
          <cell r="J9282" t="str">
            <v/>
          </cell>
          <cell r="K9282" t="str">
            <v/>
          </cell>
          <cell r="L9282" t="str">
            <v/>
          </cell>
          <cell r="M9282" t="str">
            <v>免稅</v>
          </cell>
          <cell r="N9282" t="str">
            <v>9787507736649</v>
          </cell>
        </row>
        <row r="9283">
          <cell r="A9283" t="str">
            <v>50773760</v>
          </cell>
          <cell r="B9283" t="str">
            <v>湘西風情 : 故園畫憶系列</v>
          </cell>
          <cell r="C9283" t="str">
            <v>田明繪畫撰文</v>
          </cell>
          <cell r="D9283">
            <v>216</v>
          </cell>
          <cell r="E9283">
            <v>0</v>
          </cell>
          <cell r="F9283" t="str">
            <v>平裝</v>
          </cell>
          <cell r="G9283" t="str">
            <v>學苑</v>
          </cell>
          <cell r="H9283">
            <v>36</v>
          </cell>
          <cell r="I9283" t="str">
            <v/>
          </cell>
          <cell r="J9283" t="str">
            <v/>
          </cell>
          <cell r="K9283" t="str">
            <v/>
          </cell>
          <cell r="L9283" t="str">
            <v/>
          </cell>
          <cell r="M9283" t="str">
            <v>免稅</v>
          </cell>
          <cell r="N9283" t="str">
            <v>9787507737608</v>
          </cell>
        </row>
        <row r="9284">
          <cell r="A9284" t="str">
            <v>50773762</v>
          </cell>
          <cell r="B9284" t="str">
            <v>老煙畫中的風景-故園畫憶系列</v>
          </cell>
          <cell r="C9284" t="str">
            <v>李德生 王琪</v>
          </cell>
          <cell r="D9284">
            <v>288</v>
          </cell>
          <cell r="E9284">
            <v>0</v>
          </cell>
          <cell r="F9284" t="str">
            <v>平裝</v>
          </cell>
          <cell r="G9284" t="str">
            <v>學苑</v>
          </cell>
          <cell r="H9284">
            <v>48</v>
          </cell>
          <cell r="I9284" t="str">
            <v/>
          </cell>
          <cell r="J9284" t="str">
            <v/>
          </cell>
          <cell r="K9284" t="str">
            <v/>
          </cell>
          <cell r="L9284" t="str">
            <v/>
          </cell>
          <cell r="M9284" t="str">
            <v>應稅</v>
          </cell>
          <cell r="N9284" t="str">
            <v/>
          </cell>
        </row>
        <row r="9285">
          <cell r="A9285" t="str">
            <v>50773775</v>
          </cell>
          <cell r="B9285" t="str">
            <v>傳統節日與非物質文化遺產</v>
          </cell>
          <cell r="C9285" t="str">
            <v>蕭放著</v>
          </cell>
          <cell r="D9285">
            <v>408</v>
          </cell>
          <cell r="E9285">
            <v>0</v>
          </cell>
          <cell r="F9285" t="str">
            <v>平裝</v>
          </cell>
          <cell r="G9285" t="str">
            <v>學苑</v>
          </cell>
          <cell r="H9285">
            <v>68</v>
          </cell>
          <cell r="I9285" t="str">
            <v/>
          </cell>
          <cell r="J9285" t="str">
            <v/>
          </cell>
          <cell r="K9285" t="str">
            <v/>
          </cell>
          <cell r="L9285" t="str">
            <v/>
          </cell>
          <cell r="M9285" t="str">
            <v>免稅</v>
          </cell>
          <cell r="N9285" t="str">
            <v>9787507737752</v>
          </cell>
        </row>
        <row r="9286">
          <cell r="A9286" t="str">
            <v>50773869</v>
          </cell>
          <cell r="B9286" t="str">
            <v>詩賦 詩論與賦論</v>
          </cell>
          <cell r="C9286" t="str">
            <v>國元令編</v>
          </cell>
          <cell r="D9286">
            <v>288</v>
          </cell>
          <cell r="E9286">
            <v>0</v>
          </cell>
          <cell r="F9286" t="str">
            <v>平裝</v>
          </cell>
          <cell r="G9286" t="str">
            <v>學苑</v>
          </cell>
          <cell r="H9286">
            <v>48</v>
          </cell>
          <cell r="I9286" t="str">
            <v/>
          </cell>
          <cell r="J9286" t="str">
            <v/>
          </cell>
          <cell r="K9286" t="str">
            <v/>
          </cell>
          <cell r="L9286" t="str">
            <v/>
          </cell>
          <cell r="M9286" t="str">
            <v>免稅</v>
          </cell>
          <cell r="N9286" t="str">
            <v>9787507738698</v>
          </cell>
        </row>
        <row r="9287">
          <cell r="A9287" t="str">
            <v>50780182</v>
          </cell>
          <cell r="B9287" t="str">
            <v>民間收藏指南</v>
          </cell>
          <cell r="C9287" t="str">
            <v>李雪梅</v>
          </cell>
          <cell r="D9287">
            <v>228</v>
          </cell>
          <cell r="E9287">
            <v>0</v>
          </cell>
          <cell r="F9287" t="str">
            <v>平裝</v>
          </cell>
          <cell r="G9287" t="str">
            <v>國際廣播</v>
          </cell>
          <cell r="H9287">
            <v>38</v>
          </cell>
          <cell r="I9287" t="str">
            <v/>
          </cell>
          <cell r="J9287" t="str">
            <v/>
          </cell>
          <cell r="K9287" t="str">
            <v/>
          </cell>
          <cell r="L9287" t="str">
            <v/>
          </cell>
          <cell r="M9287" t="str">
            <v>免稅</v>
          </cell>
          <cell r="N9287" t="str">
            <v>7507801828</v>
          </cell>
        </row>
        <row r="9288">
          <cell r="A9288" t="str">
            <v>50781198</v>
          </cell>
          <cell r="B9288" t="str">
            <v>塵世是唯一的天堂：名家筆下的生老病死</v>
          </cell>
          <cell r="C9288" t="str">
            <v>林語堂</v>
          </cell>
          <cell r="D9288">
            <v>140</v>
          </cell>
          <cell r="E9288">
            <v>0</v>
          </cell>
          <cell r="F9288" t="str">
            <v>平裝</v>
          </cell>
          <cell r="G9288" t="str">
            <v>國際廣播</v>
          </cell>
          <cell r="H9288">
            <v>28</v>
          </cell>
          <cell r="I9288" t="str">
            <v/>
          </cell>
          <cell r="J9288" t="str">
            <v/>
          </cell>
          <cell r="K9288" t="str">
            <v/>
          </cell>
          <cell r="L9288" t="str">
            <v/>
          </cell>
          <cell r="M9288" t="str">
            <v>免稅</v>
          </cell>
          <cell r="N9288" t="str">
            <v>9787507811988</v>
          </cell>
        </row>
        <row r="9289">
          <cell r="A9289" t="str">
            <v>50781199</v>
          </cell>
          <cell r="B9289" t="str">
            <v>食無求飽是為禪 : 名家筆下的衣食住行</v>
          </cell>
          <cell r="C9289" t="str">
            <v>梁實秋著</v>
          </cell>
          <cell r="D9289">
            <v>174</v>
          </cell>
          <cell r="E9289">
            <v>0</v>
          </cell>
          <cell r="F9289" t="str">
            <v>平裝</v>
          </cell>
          <cell r="G9289" t="str">
            <v>國際廣播</v>
          </cell>
          <cell r="H9289">
            <v>29</v>
          </cell>
          <cell r="I9289" t="str">
            <v/>
          </cell>
          <cell r="J9289" t="str">
            <v/>
          </cell>
          <cell r="K9289" t="str">
            <v/>
          </cell>
          <cell r="L9289" t="str">
            <v/>
          </cell>
          <cell r="M9289" t="str">
            <v>免稅</v>
          </cell>
          <cell r="N9289" t="str">
            <v>9787507811995</v>
          </cell>
        </row>
        <row r="9290">
          <cell r="A9290" t="str">
            <v>50781200</v>
          </cell>
          <cell r="B9290" t="str">
            <v>初試美人舌：名家筆下的煙酒茶點</v>
          </cell>
          <cell r="C9290" t="str">
            <v>老舍</v>
          </cell>
          <cell r="D9290">
            <v>145</v>
          </cell>
          <cell r="E9290">
            <v>0</v>
          </cell>
          <cell r="F9290" t="str">
            <v>平裝</v>
          </cell>
          <cell r="G9290" t="str">
            <v>國際廣播</v>
          </cell>
          <cell r="H9290">
            <v>29</v>
          </cell>
          <cell r="I9290" t="str">
            <v/>
          </cell>
          <cell r="J9290" t="str">
            <v/>
          </cell>
          <cell r="K9290" t="str">
            <v/>
          </cell>
          <cell r="L9290" t="str">
            <v/>
          </cell>
          <cell r="M9290" t="str">
            <v>免稅</v>
          </cell>
          <cell r="N9290" t="str">
            <v>9787507812008</v>
          </cell>
        </row>
        <row r="9291">
          <cell r="A9291" t="str">
            <v>50781201</v>
          </cell>
          <cell r="B9291" t="str">
            <v>又是一年春草綠 : 名家筆下的春夏秋冬</v>
          </cell>
          <cell r="C9291" t="str">
            <v>魯迅著</v>
          </cell>
          <cell r="D9291">
            <v>174</v>
          </cell>
          <cell r="E9291">
            <v>0</v>
          </cell>
          <cell r="F9291" t="str">
            <v>平裝</v>
          </cell>
          <cell r="G9291" t="str">
            <v>國際廣播</v>
          </cell>
          <cell r="H9291">
            <v>29</v>
          </cell>
          <cell r="I9291" t="str">
            <v/>
          </cell>
          <cell r="J9291" t="str">
            <v/>
          </cell>
          <cell r="K9291" t="str">
            <v/>
          </cell>
          <cell r="L9291" t="str">
            <v/>
          </cell>
          <cell r="M9291" t="str">
            <v>免稅</v>
          </cell>
          <cell r="N9291" t="str">
            <v>9787507812015</v>
          </cell>
        </row>
        <row r="9292">
          <cell r="A9292" t="str">
            <v>50781202</v>
          </cell>
          <cell r="B9292" t="str">
            <v>月是故鄉明 : 名家筆下的風花雪月</v>
          </cell>
          <cell r="C9292" t="str">
            <v>朱自清</v>
          </cell>
          <cell r="D9292">
            <v>150</v>
          </cell>
          <cell r="E9292">
            <v>0</v>
          </cell>
          <cell r="F9292" t="str">
            <v>平裝</v>
          </cell>
          <cell r="G9292" t="str">
            <v>國際廣播</v>
          </cell>
          <cell r="H9292">
            <v>25</v>
          </cell>
          <cell r="I9292" t="str">
            <v/>
          </cell>
          <cell r="J9292" t="str">
            <v/>
          </cell>
          <cell r="K9292" t="str">
            <v/>
          </cell>
          <cell r="L9292" t="str">
            <v/>
          </cell>
          <cell r="M9292" t="str">
            <v>免稅</v>
          </cell>
          <cell r="N9292" t="str">
            <v>9787507812022</v>
          </cell>
        </row>
        <row r="9293">
          <cell r="A9293" t="str">
            <v>50781203</v>
          </cell>
          <cell r="B9293" t="str">
            <v>一樹一菩提 : 名家筆下的草木蟲魚</v>
          </cell>
          <cell r="C9293" t="str">
            <v>豐子愷</v>
          </cell>
          <cell r="D9293">
            <v>168</v>
          </cell>
          <cell r="E9293">
            <v>0</v>
          </cell>
          <cell r="F9293" t="str">
            <v>平裝</v>
          </cell>
          <cell r="G9293" t="str">
            <v>國際廣播</v>
          </cell>
          <cell r="H9293">
            <v>28</v>
          </cell>
          <cell r="I9293" t="str">
            <v/>
          </cell>
          <cell r="J9293" t="str">
            <v/>
          </cell>
          <cell r="K9293" t="str">
            <v/>
          </cell>
          <cell r="L9293" t="str">
            <v/>
          </cell>
          <cell r="M9293" t="str">
            <v>免稅</v>
          </cell>
          <cell r="N9293" t="str">
            <v>9787507812039</v>
          </cell>
        </row>
        <row r="9294">
          <cell r="A9294" t="str">
            <v>50781311</v>
          </cell>
          <cell r="B9294" t="str">
            <v>名家人生詠歎·我在母親懷裏 : 冰心人生絮思</v>
          </cell>
          <cell r="C9294" t="str">
            <v>冰心著</v>
          </cell>
          <cell r="D9294">
            <v>156</v>
          </cell>
          <cell r="E9294">
            <v>0</v>
          </cell>
          <cell r="F9294" t="str">
            <v>平裝</v>
          </cell>
          <cell r="G9294" t="str">
            <v>國際廣播</v>
          </cell>
          <cell r="H9294">
            <v>26</v>
          </cell>
          <cell r="I9294" t="str">
            <v/>
          </cell>
          <cell r="J9294" t="str">
            <v/>
          </cell>
          <cell r="K9294" t="str">
            <v/>
          </cell>
          <cell r="L9294" t="str">
            <v/>
          </cell>
          <cell r="M9294" t="str">
            <v>免稅</v>
          </cell>
          <cell r="N9294" t="str">
            <v>9787507813111</v>
          </cell>
        </row>
        <row r="9295">
          <cell r="A9295" t="str">
            <v>50781313</v>
          </cell>
          <cell r="B9295" t="str">
            <v>名家人生詠歎·幽默是一種心態 : 老舍人生幽默</v>
          </cell>
          <cell r="C9295" t="str">
            <v>老舍著</v>
          </cell>
          <cell r="D9295">
            <v>144</v>
          </cell>
          <cell r="E9295">
            <v>0</v>
          </cell>
          <cell r="F9295" t="str">
            <v>平裝</v>
          </cell>
          <cell r="G9295" t="str">
            <v>國際廣播</v>
          </cell>
          <cell r="H9295">
            <v>24</v>
          </cell>
          <cell r="I9295" t="str">
            <v/>
          </cell>
          <cell r="J9295" t="str">
            <v/>
          </cell>
          <cell r="K9295" t="str">
            <v/>
          </cell>
          <cell r="L9295" t="str">
            <v/>
          </cell>
          <cell r="M9295" t="str">
            <v>免稅</v>
          </cell>
          <cell r="N9295" t="str">
            <v>9787507813135</v>
          </cell>
        </row>
        <row r="9296">
          <cell r="A9296" t="str">
            <v>50781314</v>
          </cell>
          <cell r="B9296" t="str">
            <v>名家人生詠歎·寂寞一點 : 沈從文人生哲言</v>
          </cell>
          <cell r="C9296" t="str">
            <v>沈從文著</v>
          </cell>
          <cell r="D9296">
            <v>168</v>
          </cell>
          <cell r="E9296">
            <v>0</v>
          </cell>
          <cell r="F9296" t="str">
            <v>平裝</v>
          </cell>
          <cell r="G9296" t="str">
            <v>國際廣播</v>
          </cell>
          <cell r="H9296">
            <v>28</v>
          </cell>
          <cell r="I9296" t="str">
            <v/>
          </cell>
          <cell r="J9296" t="str">
            <v/>
          </cell>
          <cell r="K9296" t="str">
            <v/>
          </cell>
          <cell r="L9296" t="str">
            <v/>
          </cell>
          <cell r="M9296" t="str">
            <v>免稅</v>
          </cell>
          <cell r="N9296" t="str">
            <v>9787507813142</v>
          </cell>
        </row>
        <row r="9297">
          <cell r="A9297" t="str">
            <v>50781316</v>
          </cell>
          <cell r="B9297" t="str">
            <v>中國文學精品選讀·落日故人情</v>
          </cell>
          <cell r="C9297" t="str">
            <v>魯迅等編著</v>
          </cell>
          <cell r="D9297">
            <v>174</v>
          </cell>
          <cell r="E9297">
            <v>0</v>
          </cell>
          <cell r="F9297" t="str">
            <v>平裝</v>
          </cell>
          <cell r="G9297" t="str">
            <v>國際廣播</v>
          </cell>
          <cell r="H9297">
            <v>29</v>
          </cell>
          <cell r="I9297" t="str">
            <v/>
          </cell>
          <cell r="J9297" t="str">
            <v/>
          </cell>
          <cell r="K9297" t="str">
            <v/>
          </cell>
          <cell r="L9297" t="str">
            <v/>
          </cell>
          <cell r="M9297" t="str">
            <v>免稅</v>
          </cell>
          <cell r="N9297" t="str">
            <v>9787507813166</v>
          </cell>
        </row>
        <row r="9298">
          <cell r="A9298" t="str">
            <v>50781318</v>
          </cell>
          <cell r="B9298" t="str">
            <v>中國文學精品選讀·天地有大美</v>
          </cell>
          <cell r="C9298" t="str">
            <v>老舍等編著</v>
          </cell>
          <cell r="D9298">
            <v>174</v>
          </cell>
          <cell r="E9298">
            <v>0</v>
          </cell>
          <cell r="F9298" t="str">
            <v>平裝</v>
          </cell>
          <cell r="G9298" t="str">
            <v>國際廣播</v>
          </cell>
          <cell r="H9298">
            <v>29</v>
          </cell>
          <cell r="I9298" t="str">
            <v/>
          </cell>
          <cell r="J9298" t="str">
            <v/>
          </cell>
          <cell r="K9298" t="str">
            <v/>
          </cell>
          <cell r="L9298" t="str">
            <v/>
          </cell>
          <cell r="M9298" t="str">
            <v>免稅</v>
          </cell>
          <cell r="N9298" t="str">
            <v>9787507813180</v>
          </cell>
        </row>
        <row r="9299">
          <cell r="A9299" t="str">
            <v>50781319</v>
          </cell>
          <cell r="B9299" t="str">
            <v>中國文學精品選讀·一緘書劄一扇窗</v>
          </cell>
          <cell r="C9299" t="str">
            <v>朱自清等編著</v>
          </cell>
          <cell r="D9299">
            <v>174</v>
          </cell>
          <cell r="E9299">
            <v>0</v>
          </cell>
          <cell r="F9299" t="str">
            <v>平裝</v>
          </cell>
          <cell r="G9299" t="str">
            <v>國際廣播</v>
          </cell>
          <cell r="H9299">
            <v>29</v>
          </cell>
          <cell r="I9299" t="str">
            <v/>
          </cell>
          <cell r="J9299" t="str">
            <v/>
          </cell>
          <cell r="K9299" t="str">
            <v/>
          </cell>
          <cell r="L9299" t="str">
            <v/>
          </cell>
          <cell r="M9299" t="str">
            <v>免稅</v>
          </cell>
          <cell r="N9299" t="str">
            <v>9787507813197</v>
          </cell>
        </row>
        <row r="9300">
          <cell r="A9300" t="str">
            <v>50781320</v>
          </cell>
          <cell r="B9300" t="str">
            <v>中國文學精品選讀·詩向夢邊生</v>
          </cell>
          <cell r="C9300" t="str">
            <v>徐志摩等編著</v>
          </cell>
          <cell r="D9300">
            <v>174</v>
          </cell>
          <cell r="E9300">
            <v>0</v>
          </cell>
          <cell r="F9300" t="str">
            <v>平裝</v>
          </cell>
          <cell r="G9300" t="str">
            <v>國際廣播</v>
          </cell>
          <cell r="H9300">
            <v>29</v>
          </cell>
          <cell r="I9300" t="str">
            <v/>
          </cell>
          <cell r="J9300" t="str">
            <v/>
          </cell>
          <cell r="K9300" t="str">
            <v/>
          </cell>
          <cell r="L9300" t="str">
            <v/>
          </cell>
          <cell r="M9300" t="str">
            <v>免稅</v>
          </cell>
          <cell r="N9300" t="str">
            <v>9787507813203</v>
          </cell>
        </row>
        <row r="9301">
          <cell r="A9301" t="str">
            <v>50781597</v>
          </cell>
          <cell r="B9301" t="str">
            <v>名家精讀文叢——·精讀魯迅</v>
          </cell>
          <cell r="C9301" t="str">
            <v>樂齊</v>
          </cell>
          <cell r="D9301">
            <v>145</v>
          </cell>
          <cell r="E9301">
            <v>0</v>
          </cell>
          <cell r="F9301" t="str">
            <v>平裝</v>
          </cell>
          <cell r="G9301" t="str">
            <v>國際廣播</v>
          </cell>
          <cell r="H9301">
            <v>29</v>
          </cell>
          <cell r="I9301" t="str">
            <v/>
          </cell>
          <cell r="J9301" t="str">
            <v/>
          </cell>
          <cell r="K9301" t="str">
            <v/>
          </cell>
          <cell r="L9301" t="str">
            <v/>
          </cell>
          <cell r="M9301" t="str">
            <v>免稅</v>
          </cell>
          <cell r="N9301" t="str">
            <v>7507815978</v>
          </cell>
        </row>
        <row r="9302">
          <cell r="A9302" t="str">
            <v>50781598</v>
          </cell>
          <cell r="B9302" t="str">
            <v>名家精讀文叢——·精讀瞿秋白</v>
          </cell>
          <cell r="C9302" t="str">
            <v>樂齊</v>
          </cell>
          <cell r="D9302">
            <v>125</v>
          </cell>
          <cell r="E9302">
            <v>0</v>
          </cell>
          <cell r="F9302" t="str">
            <v>平裝</v>
          </cell>
          <cell r="G9302" t="str">
            <v>國際廣播</v>
          </cell>
          <cell r="H9302">
            <v>25</v>
          </cell>
          <cell r="I9302" t="str">
            <v/>
          </cell>
          <cell r="J9302" t="str">
            <v/>
          </cell>
          <cell r="K9302" t="str">
            <v/>
          </cell>
          <cell r="L9302" t="str">
            <v/>
          </cell>
          <cell r="M9302" t="str">
            <v>免稅</v>
          </cell>
          <cell r="N9302" t="str">
            <v>7507815986</v>
          </cell>
        </row>
        <row r="9303">
          <cell r="A9303" t="str">
            <v>50781599</v>
          </cell>
          <cell r="B9303" t="str">
            <v>名家精讀文叢——·精讀徐志摩</v>
          </cell>
          <cell r="C9303" t="str">
            <v>樂齊</v>
          </cell>
          <cell r="D9303">
            <v>135</v>
          </cell>
          <cell r="E9303">
            <v>0</v>
          </cell>
          <cell r="F9303" t="str">
            <v>平裝</v>
          </cell>
          <cell r="G9303" t="str">
            <v>國際廣播</v>
          </cell>
          <cell r="H9303">
            <v>27</v>
          </cell>
          <cell r="I9303" t="str">
            <v/>
          </cell>
          <cell r="J9303" t="str">
            <v/>
          </cell>
          <cell r="K9303" t="str">
            <v/>
          </cell>
          <cell r="L9303" t="str">
            <v/>
          </cell>
          <cell r="M9303" t="str">
            <v>免稅</v>
          </cell>
          <cell r="N9303" t="str">
            <v>7507815994</v>
          </cell>
        </row>
        <row r="9304">
          <cell r="A9304" t="str">
            <v>50781601</v>
          </cell>
          <cell r="B9304" t="str">
            <v>名家精讀文叢——·精讀聞一多</v>
          </cell>
          <cell r="C9304" t="str">
            <v>樂齊</v>
          </cell>
          <cell r="D9304">
            <v>130</v>
          </cell>
          <cell r="E9304">
            <v>0</v>
          </cell>
          <cell r="F9304" t="str">
            <v>平裝</v>
          </cell>
          <cell r="G9304" t="str">
            <v>國際廣播</v>
          </cell>
          <cell r="H9304">
            <v>26</v>
          </cell>
          <cell r="I9304" t="str">
            <v/>
          </cell>
          <cell r="J9304" t="str">
            <v/>
          </cell>
          <cell r="K9304" t="str">
            <v/>
          </cell>
          <cell r="L9304" t="str">
            <v/>
          </cell>
          <cell r="M9304" t="str">
            <v>免稅</v>
          </cell>
          <cell r="N9304" t="str">
            <v>750781601X</v>
          </cell>
        </row>
        <row r="9305">
          <cell r="A9305" t="str">
            <v>50781602</v>
          </cell>
          <cell r="B9305" t="str">
            <v>名家精讀文叢——·精讀朱湘</v>
          </cell>
          <cell r="C9305" t="str">
            <v>樂齊</v>
          </cell>
          <cell r="D9305">
            <v>125</v>
          </cell>
          <cell r="E9305">
            <v>0</v>
          </cell>
          <cell r="F9305" t="str">
            <v>平裝</v>
          </cell>
          <cell r="G9305" t="str">
            <v>國際廣播</v>
          </cell>
          <cell r="H9305">
            <v>25</v>
          </cell>
          <cell r="I9305" t="str">
            <v/>
          </cell>
          <cell r="J9305" t="str">
            <v/>
          </cell>
          <cell r="K9305" t="str">
            <v/>
          </cell>
          <cell r="L9305" t="str">
            <v/>
          </cell>
          <cell r="M9305" t="str">
            <v>免稅</v>
          </cell>
          <cell r="N9305" t="str">
            <v>7507816028</v>
          </cell>
        </row>
        <row r="9306">
          <cell r="A9306" t="str">
            <v>50781603</v>
          </cell>
          <cell r="B9306" t="str">
            <v>名家精讀文叢——·精讀許地山</v>
          </cell>
          <cell r="C9306" t="str">
            <v>樂齊</v>
          </cell>
          <cell r="D9306">
            <v>115</v>
          </cell>
          <cell r="E9306">
            <v>0</v>
          </cell>
          <cell r="F9306" t="str">
            <v>平裝</v>
          </cell>
          <cell r="G9306" t="str">
            <v>國際廣播</v>
          </cell>
          <cell r="H9306">
            <v>23</v>
          </cell>
          <cell r="I9306" t="str">
            <v/>
          </cell>
          <cell r="J9306" t="str">
            <v/>
          </cell>
          <cell r="K9306" t="str">
            <v/>
          </cell>
          <cell r="L9306" t="str">
            <v/>
          </cell>
          <cell r="M9306" t="str">
            <v>免稅</v>
          </cell>
          <cell r="N9306" t="str">
            <v>7507816036</v>
          </cell>
        </row>
        <row r="9307">
          <cell r="A9307" t="str">
            <v>50781604</v>
          </cell>
          <cell r="B9307" t="str">
            <v>名家精讀文叢——·精讀蕭紅</v>
          </cell>
          <cell r="C9307" t="str">
            <v>樂齊</v>
          </cell>
          <cell r="D9307">
            <v>130</v>
          </cell>
          <cell r="E9307">
            <v>0</v>
          </cell>
          <cell r="F9307" t="str">
            <v>平裝</v>
          </cell>
          <cell r="G9307" t="str">
            <v>國際廣播</v>
          </cell>
          <cell r="H9307">
            <v>26</v>
          </cell>
          <cell r="I9307" t="str">
            <v/>
          </cell>
          <cell r="J9307" t="str">
            <v/>
          </cell>
          <cell r="K9307" t="str">
            <v/>
          </cell>
          <cell r="L9307" t="str">
            <v/>
          </cell>
          <cell r="M9307" t="str">
            <v>免稅</v>
          </cell>
          <cell r="N9307" t="str">
            <v>7507816044</v>
          </cell>
        </row>
        <row r="9308">
          <cell r="A9308" t="str">
            <v>50781610</v>
          </cell>
          <cell r="B9308" t="str">
            <v>解讀遠古密碼</v>
          </cell>
          <cell r="C9308" t="str">
            <v>重構編著</v>
          </cell>
          <cell r="D9308">
            <v>168</v>
          </cell>
          <cell r="E9308">
            <v>0</v>
          </cell>
          <cell r="F9308" t="str">
            <v>平裝</v>
          </cell>
          <cell r="G9308" t="str">
            <v>國際廣播</v>
          </cell>
          <cell r="H9308">
            <v>28</v>
          </cell>
          <cell r="I9308" t="str">
            <v/>
          </cell>
          <cell r="J9308" t="str">
            <v/>
          </cell>
          <cell r="K9308" t="str">
            <v/>
          </cell>
          <cell r="L9308" t="str">
            <v/>
          </cell>
          <cell r="M9308" t="str">
            <v>免稅</v>
          </cell>
          <cell r="N9308" t="str">
            <v>9787507816105</v>
          </cell>
        </row>
        <row r="9309">
          <cell r="A9309" t="str">
            <v>50781691</v>
          </cell>
          <cell r="B9309" t="str">
            <v>名家人生詠歎·快樂是在心裏 : 梁實秋人生悟語</v>
          </cell>
          <cell r="C9309" t="str">
            <v>梁實秋著</v>
          </cell>
          <cell r="D9309">
            <v>156</v>
          </cell>
          <cell r="E9309">
            <v>0</v>
          </cell>
          <cell r="F9309" t="str">
            <v>平裝</v>
          </cell>
          <cell r="G9309" t="str">
            <v>國際廣播</v>
          </cell>
          <cell r="H9309">
            <v>26</v>
          </cell>
          <cell r="I9309" t="str">
            <v/>
          </cell>
          <cell r="J9309" t="str">
            <v/>
          </cell>
          <cell r="K9309" t="str">
            <v/>
          </cell>
          <cell r="L9309" t="str">
            <v/>
          </cell>
          <cell r="M9309" t="str">
            <v>免稅</v>
          </cell>
          <cell r="N9309" t="str">
            <v>9787507816914</v>
          </cell>
        </row>
        <row r="9310">
          <cell r="A9310" t="str">
            <v>50781692</v>
          </cell>
          <cell r="B9310" t="str">
            <v>名家人生詠歎·戰士終竟是戰士 : 魯迅人生精論</v>
          </cell>
          <cell r="C9310" t="str">
            <v>魯迅著</v>
          </cell>
          <cell r="D9310">
            <v>168</v>
          </cell>
          <cell r="E9310">
            <v>0</v>
          </cell>
          <cell r="F9310" t="str">
            <v>平裝</v>
          </cell>
          <cell r="G9310" t="str">
            <v>國際廣播</v>
          </cell>
          <cell r="H9310">
            <v>28</v>
          </cell>
          <cell r="I9310" t="str">
            <v/>
          </cell>
          <cell r="J9310" t="str">
            <v/>
          </cell>
          <cell r="K9310" t="str">
            <v/>
          </cell>
          <cell r="L9310" t="str">
            <v/>
          </cell>
          <cell r="M9310" t="str">
            <v>免稅</v>
          </cell>
          <cell r="N9310" t="str">
            <v>9787507816921</v>
          </cell>
        </row>
        <row r="9311">
          <cell r="A9311" t="str">
            <v>50781693</v>
          </cell>
          <cell r="B9311" t="str">
            <v>名家人生詠歎·慧者心自清 : 朱自清人生風骨</v>
          </cell>
          <cell r="C9311" t="str">
            <v>朱自清著</v>
          </cell>
          <cell r="D9311">
            <v>156</v>
          </cell>
          <cell r="E9311">
            <v>0</v>
          </cell>
          <cell r="F9311" t="str">
            <v>平裝</v>
          </cell>
          <cell r="G9311" t="str">
            <v>國際廣播</v>
          </cell>
          <cell r="H9311">
            <v>26</v>
          </cell>
          <cell r="I9311" t="str">
            <v/>
          </cell>
          <cell r="J9311" t="str">
            <v/>
          </cell>
          <cell r="K9311" t="str">
            <v/>
          </cell>
          <cell r="L9311" t="str">
            <v/>
          </cell>
          <cell r="M9311" t="str">
            <v>免稅</v>
          </cell>
          <cell r="N9311" t="str">
            <v>9787507816938</v>
          </cell>
        </row>
        <row r="9312">
          <cell r="A9312" t="str">
            <v>50781730</v>
          </cell>
          <cell r="B9312" t="str">
            <v>孔子濟世大智慧</v>
          </cell>
          <cell r="C9312" t="str">
            <v>李英華編著</v>
          </cell>
          <cell r="D9312">
            <v>96</v>
          </cell>
          <cell r="E9312">
            <v>0</v>
          </cell>
          <cell r="F9312" t="str">
            <v>平裝</v>
          </cell>
          <cell r="G9312" t="str">
            <v>國際廣播</v>
          </cell>
          <cell r="H9312">
            <v>16</v>
          </cell>
          <cell r="I9312" t="str">
            <v/>
          </cell>
          <cell r="J9312" t="str">
            <v/>
          </cell>
          <cell r="K9312" t="str">
            <v/>
          </cell>
          <cell r="L9312" t="str">
            <v/>
          </cell>
          <cell r="M9312" t="str">
            <v>免稅</v>
          </cell>
          <cell r="N9312" t="str">
            <v>9787507817300</v>
          </cell>
        </row>
        <row r="9313">
          <cell r="A9313" t="str">
            <v>50781731</v>
          </cell>
          <cell r="B9313" t="str">
            <v>點化先哲叢書.列子處世大智慧</v>
          </cell>
          <cell r="C9313" t="str">
            <v>周兵</v>
          </cell>
          <cell r="D9313">
            <v>78</v>
          </cell>
          <cell r="E9313">
            <v>0</v>
          </cell>
          <cell r="F9313" t="str">
            <v/>
          </cell>
          <cell r="G9313" t="str">
            <v>國際廣播</v>
          </cell>
          <cell r="H9313">
            <v>13</v>
          </cell>
          <cell r="I9313" t="str">
            <v/>
          </cell>
          <cell r="J9313" t="str">
            <v/>
          </cell>
          <cell r="K9313" t="str">
            <v/>
          </cell>
          <cell r="L9313" t="str">
            <v/>
          </cell>
          <cell r="M9313" t="str">
            <v>免稅</v>
          </cell>
          <cell r="N9313" t="str">
            <v>9787507817317</v>
          </cell>
        </row>
        <row r="9314">
          <cell r="A9314" t="str">
            <v>50781733</v>
          </cell>
          <cell r="B9314" t="str">
            <v>呂不韋謀世大智慧</v>
          </cell>
          <cell r="C9314" t="str">
            <v>鮑世斌編著</v>
          </cell>
          <cell r="D9314">
            <v>108</v>
          </cell>
          <cell r="E9314">
            <v>0</v>
          </cell>
          <cell r="F9314" t="str">
            <v>平裝</v>
          </cell>
          <cell r="G9314" t="str">
            <v>國際廣播</v>
          </cell>
          <cell r="H9314">
            <v>18</v>
          </cell>
          <cell r="I9314" t="str">
            <v/>
          </cell>
          <cell r="J9314" t="str">
            <v/>
          </cell>
          <cell r="K9314" t="str">
            <v/>
          </cell>
          <cell r="L9314" t="str">
            <v/>
          </cell>
          <cell r="M9314" t="str">
            <v>免稅</v>
          </cell>
          <cell r="N9314" t="str">
            <v>9787507817331</v>
          </cell>
        </row>
        <row r="9315">
          <cell r="A9315" t="str">
            <v>50782470</v>
          </cell>
          <cell r="B9315" t="str">
            <v>境界自助游_尋找失落的生元素</v>
          </cell>
          <cell r="C9315" t="str">
            <v/>
          </cell>
          <cell r="D9315">
            <v>180</v>
          </cell>
          <cell r="E9315">
            <v>0</v>
          </cell>
          <cell r="F9315" t="str">
            <v>精裝</v>
          </cell>
          <cell r="G9315" t="str">
            <v/>
          </cell>
          <cell r="H9315">
            <v>0</v>
          </cell>
          <cell r="I9315" t="str">
            <v/>
          </cell>
          <cell r="J9315" t="str">
            <v/>
          </cell>
          <cell r="K9315" t="str">
            <v/>
          </cell>
          <cell r="L9315" t="str">
            <v/>
          </cell>
          <cell r="M9315" t="str">
            <v>免稅</v>
          </cell>
          <cell r="N9315" t="str">
            <v>7507824705</v>
          </cell>
        </row>
        <row r="9316">
          <cell r="A9316" t="str">
            <v>50782508</v>
          </cell>
          <cell r="B9316" t="str">
            <v>說道_人生60個大徹大悟</v>
          </cell>
          <cell r="C9316" t="str">
            <v/>
          </cell>
          <cell r="D9316">
            <v>125</v>
          </cell>
          <cell r="E9316">
            <v>0</v>
          </cell>
          <cell r="F9316" t="str">
            <v>平裝</v>
          </cell>
          <cell r="G9316" t="str">
            <v/>
          </cell>
          <cell r="H9316">
            <v>0</v>
          </cell>
          <cell r="I9316" t="str">
            <v/>
          </cell>
          <cell r="J9316" t="str">
            <v/>
          </cell>
          <cell r="K9316" t="str">
            <v/>
          </cell>
          <cell r="L9316" t="str">
            <v/>
          </cell>
          <cell r="M9316" t="str">
            <v>免稅</v>
          </cell>
          <cell r="N9316" t="str">
            <v>7507825086</v>
          </cell>
        </row>
        <row r="9317">
          <cell r="A9317" t="str">
            <v>50782630</v>
          </cell>
          <cell r="B9317" t="str">
            <v>周易式管理</v>
          </cell>
          <cell r="C9317" t="str">
            <v>龐鈺龍</v>
          </cell>
          <cell r="D9317">
            <v>210</v>
          </cell>
          <cell r="E9317">
            <v>0</v>
          </cell>
          <cell r="F9317" t="str">
            <v>平裝</v>
          </cell>
          <cell r="G9317" t="str">
            <v>國際廣播</v>
          </cell>
          <cell r="H9317">
            <v>35</v>
          </cell>
          <cell r="I9317" t="str">
            <v/>
          </cell>
          <cell r="J9317" t="str">
            <v/>
          </cell>
          <cell r="K9317" t="str">
            <v/>
          </cell>
          <cell r="L9317" t="str">
            <v/>
          </cell>
          <cell r="M9317" t="str">
            <v>免稅</v>
          </cell>
          <cell r="N9317" t="str">
            <v>9787507826302</v>
          </cell>
        </row>
        <row r="9318">
          <cell r="A9318" t="str">
            <v>50782640</v>
          </cell>
          <cell r="B9318" t="str">
            <v>大漢風行</v>
          </cell>
          <cell r="C9318" t="str">
            <v>姚穎、彭程</v>
          </cell>
          <cell r="D9318">
            <v>175</v>
          </cell>
          <cell r="E9318">
            <v>0</v>
          </cell>
          <cell r="F9318" t="str">
            <v>平裝</v>
          </cell>
          <cell r="G9318" t="str">
            <v>國際廣播</v>
          </cell>
          <cell r="H9318">
            <v>35</v>
          </cell>
          <cell r="I9318" t="str">
            <v/>
          </cell>
          <cell r="J9318" t="str">
            <v/>
          </cell>
          <cell r="K9318" t="str">
            <v/>
          </cell>
          <cell r="L9318" t="str">
            <v/>
          </cell>
          <cell r="M9318" t="str">
            <v>免稅</v>
          </cell>
          <cell r="N9318" t="str">
            <v>7507826406</v>
          </cell>
        </row>
        <row r="9319">
          <cell r="A9319" t="str">
            <v>50782644</v>
          </cell>
          <cell r="B9319" t="str">
            <v>家庭常見病飲食療法小處方</v>
          </cell>
          <cell r="C9319" t="str">
            <v>陳立明</v>
          </cell>
          <cell r="D9319">
            <v>110</v>
          </cell>
          <cell r="E9319">
            <v>0</v>
          </cell>
          <cell r="F9319" t="str">
            <v>平裝</v>
          </cell>
          <cell r="G9319" t="str">
            <v/>
          </cell>
          <cell r="H9319">
            <v>22</v>
          </cell>
          <cell r="I9319" t="str">
            <v/>
          </cell>
          <cell r="J9319" t="str">
            <v/>
          </cell>
          <cell r="K9319" t="str">
            <v/>
          </cell>
          <cell r="L9319" t="str">
            <v/>
          </cell>
          <cell r="M9319" t="str">
            <v>免稅</v>
          </cell>
          <cell r="N9319" t="str">
            <v>7507826449</v>
          </cell>
        </row>
        <row r="9320">
          <cell r="A9320" t="str">
            <v>50782667</v>
          </cell>
          <cell r="B9320" t="str">
            <v>愛情不能承受之重——古希臘神話悲劇之另類解讀</v>
          </cell>
          <cell r="C9320" t="str">
            <v>王  麒著</v>
          </cell>
          <cell r="D9320">
            <v>119</v>
          </cell>
          <cell r="E9320">
            <v>0</v>
          </cell>
          <cell r="F9320" t="str">
            <v>平裝</v>
          </cell>
          <cell r="G9320" t="str">
            <v>國際廣播</v>
          </cell>
          <cell r="H9320">
            <v>19.8</v>
          </cell>
          <cell r="I9320" t="str">
            <v/>
          </cell>
          <cell r="J9320" t="str">
            <v/>
          </cell>
          <cell r="K9320" t="str">
            <v/>
          </cell>
          <cell r="L9320" t="str">
            <v/>
          </cell>
          <cell r="M9320" t="str">
            <v>免稅</v>
          </cell>
          <cell r="N9320" t="str">
            <v>7507826678</v>
          </cell>
        </row>
        <row r="9321">
          <cell r="A9321" t="str">
            <v>50782670</v>
          </cell>
          <cell r="B9321" t="str">
            <v>斐多：柏拉圖對話錄</v>
          </cell>
          <cell r="C9321" t="str">
            <v>柏拉圖</v>
          </cell>
          <cell r="D9321">
            <v>90</v>
          </cell>
          <cell r="E9321">
            <v>0</v>
          </cell>
          <cell r="F9321" t="str">
            <v>平裝</v>
          </cell>
          <cell r="G9321" t="str">
            <v>國際廣播</v>
          </cell>
          <cell r="H9321">
            <v>15</v>
          </cell>
          <cell r="I9321" t="str">
            <v/>
          </cell>
          <cell r="J9321" t="str">
            <v/>
          </cell>
          <cell r="K9321" t="str">
            <v/>
          </cell>
          <cell r="L9321" t="str">
            <v/>
          </cell>
          <cell r="M9321" t="str">
            <v>免稅</v>
          </cell>
          <cell r="N9321" t="str">
            <v>7507826708</v>
          </cell>
        </row>
        <row r="9322">
          <cell r="A9322" t="str">
            <v>50782671</v>
          </cell>
          <cell r="B9322" t="str">
            <v>正說唐朝二百九十年</v>
          </cell>
          <cell r="C9322" t="str">
            <v>施建中</v>
          </cell>
          <cell r="D9322">
            <v>237</v>
          </cell>
          <cell r="E9322">
            <v>0</v>
          </cell>
          <cell r="F9322" t="str">
            <v>平裝</v>
          </cell>
          <cell r="G9322" t="str">
            <v>國際廣播</v>
          </cell>
          <cell r="H9322">
            <v>39.5</v>
          </cell>
          <cell r="I9322" t="str">
            <v/>
          </cell>
          <cell r="J9322" t="str">
            <v/>
          </cell>
          <cell r="K9322" t="str">
            <v/>
          </cell>
          <cell r="L9322" t="str">
            <v/>
          </cell>
          <cell r="M9322" t="str">
            <v>免稅</v>
          </cell>
          <cell r="N9322" t="str">
            <v>9787507826715</v>
          </cell>
        </row>
        <row r="9323">
          <cell r="A9323" t="str">
            <v>50782712</v>
          </cell>
          <cell r="B9323" t="str">
            <v>中國歷史大講堂-夏商史話</v>
          </cell>
          <cell r="C9323" t="str">
            <v>孟世凱著</v>
          </cell>
          <cell r="D9323">
            <v>80</v>
          </cell>
          <cell r="E9323">
            <v>0</v>
          </cell>
          <cell r="F9323" t="str">
            <v>平裝</v>
          </cell>
          <cell r="G9323" t="str">
            <v>國際廣播</v>
          </cell>
          <cell r="H9323">
            <v>16</v>
          </cell>
          <cell r="I9323" t="str">
            <v/>
          </cell>
          <cell r="J9323" t="str">
            <v/>
          </cell>
          <cell r="K9323" t="str">
            <v/>
          </cell>
          <cell r="L9323" t="str">
            <v/>
          </cell>
          <cell r="M9323" t="str">
            <v>免稅</v>
          </cell>
          <cell r="N9323" t="str">
            <v>9787507827125</v>
          </cell>
        </row>
        <row r="9324">
          <cell r="A9324" t="str">
            <v>50782738</v>
          </cell>
          <cell r="B9324" t="str">
            <v>匈奴帝國</v>
          </cell>
          <cell r="C9324" t="str">
            <v>張金奎</v>
          </cell>
          <cell r="D9324">
            <v>270</v>
          </cell>
          <cell r="E9324">
            <v>0</v>
          </cell>
          <cell r="F9324" t="str">
            <v>平裝</v>
          </cell>
          <cell r="G9324" t="str">
            <v>國際廣播</v>
          </cell>
          <cell r="H9324">
            <v>45</v>
          </cell>
          <cell r="I9324" t="str">
            <v/>
          </cell>
          <cell r="J9324" t="str">
            <v/>
          </cell>
          <cell r="K9324" t="str">
            <v/>
          </cell>
          <cell r="L9324" t="str">
            <v/>
          </cell>
          <cell r="M9324" t="str">
            <v>免稅</v>
          </cell>
          <cell r="N9324" t="str">
            <v>9787507827385</v>
          </cell>
        </row>
        <row r="9325">
          <cell r="A9325" t="str">
            <v>50782741</v>
          </cell>
          <cell r="B9325" t="str">
            <v>品三國狼圖騰全集</v>
          </cell>
          <cell r="C9325" t="str">
            <v>劉豔</v>
          </cell>
          <cell r="D9325">
            <v>149</v>
          </cell>
          <cell r="E9325">
            <v>0</v>
          </cell>
          <cell r="F9325" t="str">
            <v>平裝</v>
          </cell>
          <cell r="G9325" t="str">
            <v>國際廣播</v>
          </cell>
          <cell r="H9325">
            <v>29.8</v>
          </cell>
          <cell r="I9325" t="str">
            <v/>
          </cell>
          <cell r="J9325" t="str">
            <v/>
          </cell>
          <cell r="K9325" t="str">
            <v/>
          </cell>
          <cell r="L9325" t="str">
            <v/>
          </cell>
          <cell r="M9325" t="str">
            <v>免稅</v>
          </cell>
          <cell r="N9325" t="str">
            <v>7507827410</v>
          </cell>
        </row>
        <row r="9326">
          <cell r="A9326" t="str">
            <v>50782744</v>
          </cell>
          <cell r="B9326" t="str">
            <v>如焉@sars.come</v>
          </cell>
          <cell r="C9326" t="str">
            <v>胡發雲</v>
          </cell>
          <cell r="D9326">
            <v>125</v>
          </cell>
          <cell r="E9326">
            <v>0</v>
          </cell>
          <cell r="F9326" t="str">
            <v>平裝</v>
          </cell>
          <cell r="G9326" t="str">
            <v>國際廣播</v>
          </cell>
          <cell r="H9326">
            <v>25</v>
          </cell>
          <cell r="I9326" t="str">
            <v/>
          </cell>
          <cell r="J9326" t="str">
            <v/>
          </cell>
          <cell r="K9326" t="str">
            <v/>
          </cell>
          <cell r="L9326" t="str">
            <v/>
          </cell>
          <cell r="M9326" t="str">
            <v>免稅</v>
          </cell>
          <cell r="N9326" t="str">
            <v>7507827445</v>
          </cell>
        </row>
        <row r="9327">
          <cell r="A9327" t="str">
            <v>50782757</v>
          </cell>
          <cell r="B9327" t="str">
            <v>中國歷史大講堂-西周史話</v>
          </cell>
          <cell r="C9327" t="str">
            <v>王宇信著</v>
          </cell>
          <cell r="D9327">
            <v>75</v>
          </cell>
          <cell r="E9327">
            <v>0</v>
          </cell>
          <cell r="F9327" t="str">
            <v>平裝</v>
          </cell>
          <cell r="G9327" t="str">
            <v>國際廣播</v>
          </cell>
          <cell r="H9327">
            <v>15</v>
          </cell>
          <cell r="I9327" t="str">
            <v/>
          </cell>
          <cell r="J9327" t="str">
            <v/>
          </cell>
          <cell r="K9327" t="str">
            <v/>
          </cell>
          <cell r="L9327" t="str">
            <v/>
          </cell>
          <cell r="M9327" t="str">
            <v>免稅</v>
          </cell>
          <cell r="N9327" t="str">
            <v>9787507827576</v>
          </cell>
        </row>
        <row r="9328">
          <cell r="A9328" t="str">
            <v>50782762</v>
          </cell>
          <cell r="B9328" t="str">
            <v>中國歷史大講堂-春秋史話</v>
          </cell>
          <cell r="C9328" t="str">
            <v>王貴民等著</v>
          </cell>
          <cell r="D9328">
            <v>90</v>
          </cell>
          <cell r="E9328">
            <v>0</v>
          </cell>
          <cell r="F9328" t="str">
            <v>平裝</v>
          </cell>
          <cell r="G9328" t="str">
            <v>國際廣播</v>
          </cell>
          <cell r="H9328">
            <v>18</v>
          </cell>
          <cell r="I9328" t="str">
            <v/>
          </cell>
          <cell r="J9328" t="str">
            <v/>
          </cell>
          <cell r="K9328" t="str">
            <v/>
          </cell>
          <cell r="L9328" t="str">
            <v/>
          </cell>
          <cell r="M9328" t="str">
            <v>免稅</v>
          </cell>
          <cell r="N9328" t="str">
            <v>9787507827620</v>
          </cell>
        </row>
        <row r="9329">
          <cell r="A9329" t="str">
            <v>50782763</v>
          </cell>
          <cell r="B9329" t="str">
            <v>中國歷史大講堂-戰國史話</v>
          </cell>
          <cell r="C9329" t="str">
            <v>彭邦炯.謝齊著</v>
          </cell>
          <cell r="D9329">
            <v>90</v>
          </cell>
          <cell r="E9329">
            <v>0</v>
          </cell>
          <cell r="F9329" t="str">
            <v>平裝</v>
          </cell>
          <cell r="G9329" t="str">
            <v>國際廣播</v>
          </cell>
          <cell r="H9329">
            <v>18</v>
          </cell>
          <cell r="I9329" t="str">
            <v/>
          </cell>
          <cell r="J9329" t="str">
            <v/>
          </cell>
          <cell r="K9329" t="str">
            <v/>
          </cell>
          <cell r="L9329" t="str">
            <v/>
          </cell>
          <cell r="M9329" t="str">
            <v>免稅</v>
          </cell>
          <cell r="N9329" t="str">
            <v>9787507827637</v>
          </cell>
        </row>
        <row r="9330">
          <cell r="A9330" t="str">
            <v>50782764</v>
          </cell>
          <cell r="B9330" t="str">
            <v>中國歷史大講堂-秦漢史話</v>
          </cell>
          <cell r="C9330" t="str">
            <v>潘國基著</v>
          </cell>
          <cell r="D9330">
            <v>130</v>
          </cell>
          <cell r="E9330">
            <v>0</v>
          </cell>
          <cell r="F9330" t="str">
            <v>平裝</v>
          </cell>
          <cell r="G9330" t="str">
            <v>國際廣播</v>
          </cell>
          <cell r="H9330">
            <v>26</v>
          </cell>
          <cell r="I9330" t="str">
            <v/>
          </cell>
          <cell r="J9330" t="str">
            <v/>
          </cell>
          <cell r="K9330" t="str">
            <v/>
          </cell>
          <cell r="L9330" t="str">
            <v/>
          </cell>
          <cell r="M9330" t="str">
            <v>免稅</v>
          </cell>
          <cell r="N9330" t="str">
            <v>9787507827644</v>
          </cell>
        </row>
        <row r="9331">
          <cell r="A9331" t="str">
            <v>50782765</v>
          </cell>
          <cell r="B9331" t="str">
            <v>中國歷史大講堂-三國史話</v>
          </cell>
          <cell r="C9331" t="str">
            <v>柳春藩著</v>
          </cell>
          <cell r="D9331">
            <v>100</v>
          </cell>
          <cell r="E9331">
            <v>0</v>
          </cell>
          <cell r="F9331" t="str">
            <v>平裝</v>
          </cell>
          <cell r="G9331" t="str">
            <v>國際廣播</v>
          </cell>
          <cell r="H9331">
            <v>20</v>
          </cell>
          <cell r="I9331" t="str">
            <v/>
          </cell>
          <cell r="J9331" t="str">
            <v/>
          </cell>
          <cell r="K9331" t="str">
            <v/>
          </cell>
          <cell r="L9331" t="str">
            <v/>
          </cell>
          <cell r="M9331" t="str">
            <v>免稅</v>
          </cell>
          <cell r="N9331" t="str">
            <v>9787507827651</v>
          </cell>
        </row>
        <row r="9332">
          <cell r="A9332" t="str">
            <v>50782766</v>
          </cell>
          <cell r="B9332" t="str">
            <v>中國歷史大講堂(全13冊)</v>
          </cell>
          <cell r="C9332" t="str">
            <v>劉精誠著</v>
          </cell>
          <cell r="D9332">
            <v>1300</v>
          </cell>
          <cell r="E9332">
            <v>0</v>
          </cell>
          <cell r="F9332" t="str">
            <v>平裝</v>
          </cell>
          <cell r="G9332" t="str">
            <v>國際廣播</v>
          </cell>
          <cell r="H9332">
            <v>260</v>
          </cell>
          <cell r="I9332" t="str">
            <v/>
          </cell>
          <cell r="J9332" t="str">
            <v/>
          </cell>
          <cell r="K9332" t="str">
            <v/>
          </cell>
          <cell r="L9332" t="str">
            <v/>
          </cell>
          <cell r="M9332" t="str">
            <v>應稅</v>
          </cell>
          <cell r="N9332" t="str">
            <v/>
          </cell>
        </row>
        <row r="9333">
          <cell r="A9333" t="str">
            <v>50782766A</v>
          </cell>
          <cell r="B9333" t="str">
            <v>中國歷史大講堂-兩晉.南北朝史話</v>
          </cell>
          <cell r="C9333" t="str">
            <v>劉精誠著</v>
          </cell>
          <cell r="D9333">
            <v>105</v>
          </cell>
          <cell r="E9333">
            <v>0</v>
          </cell>
          <cell r="F9333" t="str">
            <v>平裝</v>
          </cell>
          <cell r="G9333" t="str">
            <v>國際廣播</v>
          </cell>
          <cell r="H9333">
            <v>21</v>
          </cell>
          <cell r="I9333" t="str">
            <v/>
          </cell>
          <cell r="J9333" t="str">
            <v/>
          </cell>
          <cell r="K9333" t="str">
            <v/>
          </cell>
          <cell r="L9333" t="str">
            <v/>
          </cell>
          <cell r="M9333" t="str">
            <v>免稅</v>
          </cell>
          <cell r="N9333" t="str">
            <v>9787507827668</v>
          </cell>
        </row>
        <row r="9334">
          <cell r="A9334" t="str">
            <v>50782767</v>
          </cell>
          <cell r="B9334" t="str">
            <v>中國歷史大講堂-五代史話</v>
          </cell>
          <cell r="C9334" t="str">
            <v>沈起煒著</v>
          </cell>
          <cell r="D9334">
            <v>75</v>
          </cell>
          <cell r="E9334">
            <v>0</v>
          </cell>
          <cell r="F9334" t="str">
            <v>平裝</v>
          </cell>
          <cell r="G9334" t="str">
            <v>國際廣播</v>
          </cell>
          <cell r="H9334">
            <v>15</v>
          </cell>
          <cell r="I9334" t="str">
            <v/>
          </cell>
          <cell r="J9334" t="str">
            <v/>
          </cell>
          <cell r="K9334" t="str">
            <v/>
          </cell>
          <cell r="L9334" t="str">
            <v/>
          </cell>
          <cell r="M9334" t="str">
            <v>免稅</v>
          </cell>
          <cell r="N9334" t="str">
            <v>9787507827675</v>
          </cell>
        </row>
        <row r="9335">
          <cell r="A9335" t="str">
            <v>50782768</v>
          </cell>
          <cell r="B9335" t="str">
            <v>中國歷史大講堂-隋唐史話</v>
          </cell>
          <cell r="C9335" t="str">
            <v>烏廷玉著</v>
          </cell>
          <cell r="D9335">
            <v>125</v>
          </cell>
          <cell r="E9335">
            <v>0</v>
          </cell>
          <cell r="F9335" t="str">
            <v>平裝</v>
          </cell>
          <cell r="G9335" t="str">
            <v>國際廣播</v>
          </cell>
          <cell r="H9335">
            <v>25</v>
          </cell>
          <cell r="I9335" t="str">
            <v/>
          </cell>
          <cell r="J9335" t="str">
            <v/>
          </cell>
          <cell r="K9335" t="str">
            <v/>
          </cell>
          <cell r="L9335" t="str">
            <v/>
          </cell>
          <cell r="M9335" t="str">
            <v>免稅</v>
          </cell>
          <cell r="N9335" t="str">
            <v>9787507827682</v>
          </cell>
        </row>
        <row r="9336">
          <cell r="A9336" t="str">
            <v>50782769</v>
          </cell>
          <cell r="B9336" t="str">
            <v>中國歷史大講堂-宋朝史話</v>
          </cell>
          <cell r="C9336" t="str">
            <v>吳泰著</v>
          </cell>
          <cell r="D9336">
            <v>105</v>
          </cell>
          <cell r="E9336">
            <v>0</v>
          </cell>
          <cell r="F9336" t="str">
            <v>平裝</v>
          </cell>
          <cell r="G9336" t="str">
            <v>國際廣播</v>
          </cell>
          <cell r="H9336">
            <v>21</v>
          </cell>
          <cell r="I9336" t="str">
            <v/>
          </cell>
          <cell r="J9336" t="str">
            <v/>
          </cell>
          <cell r="K9336" t="str">
            <v/>
          </cell>
          <cell r="L9336" t="str">
            <v/>
          </cell>
          <cell r="M9336" t="str">
            <v>免稅</v>
          </cell>
          <cell r="N9336" t="str">
            <v>9787507827699</v>
          </cell>
        </row>
        <row r="9337">
          <cell r="A9337" t="str">
            <v>50782770</v>
          </cell>
          <cell r="B9337" t="str">
            <v>中國歷史大講堂-元朝史話</v>
          </cell>
          <cell r="C9337" t="str">
            <v>邱樹森著</v>
          </cell>
          <cell r="D9337">
            <v>80</v>
          </cell>
          <cell r="E9337">
            <v>0</v>
          </cell>
          <cell r="F9337" t="str">
            <v>平裝</v>
          </cell>
          <cell r="G9337" t="str">
            <v>國際廣播</v>
          </cell>
          <cell r="H9337">
            <v>16</v>
          </cell>
          <cell r="I9337" t="str">
            <v/>
          </cell>
          <cell r="J9337" t="str">
            <v/>
          </cell>
          <cell r="K9337" t="str">
            <v/>
          </cell>
          <cell r="L9337" t="str">
            <v/>
          </cell>
          <cell r="M9337" t="str">
            <v>免稅</v>
          </cell>
          <cell r="N9337" t="str">
            <v>9787507827705</v>
          </cell>
        </row>
        <row r="9338">
          <cell r="A9338" t="str">
            <v>50782771</v>
          </cell>
          <cell r="B9338" t="str">
            <v>中國歷史大講堂-明朝史話</v>
          </cell>
          <cell r="C9338" t="str">
            <v>顏章炮等著</v>
          </cell>
          <cell r="D9338">
            <v>105</v>
          </cell>
          <cell r="E9338">
            <v>0</v>
          </cell>
          <cell r="F9338" t="str">
            <v>平裝</v>
          </cell>
          <cell r="G9338" t="str">
            <v>國際廣播</v>
          </cell>
          <cell r="H9338">
            <v>21</v>
          </cell>
          <cell r="I9338" t="str">
            <v/>
          </cell>
          <cell r="J9338" t="str">
            <v/>
          </cell>
          <cell r="K9338" t="str">
            <v/>
          </cell>
          <cell r="L9338" t="str">
            <v/>
          </cell>
          <cell r="M9338" t="str">
            <v>免稅</v>
          </cell>
          <cell r="N9338" t="str">
            <v>9787507827712</v>
          </cell>
        </row>
        <row r="9339">
          <cell r="A9339" t="str">
            <v>50782773</v>
          </cell>
          <cell r="B9339" t="str">
            <v>中國歷史大講堂-清朝史話</v>
          </cell>
          <cell r="C9339" t="str">
            <v>夏家餕著</v>
          </cell>
          <cell r="D9339">
            <v>168</v>
          </cell>
          <cell r="E9339">
            <v>0</v>
          </cell>
          <cell r="F9339" t="str">
            <v>平裝</v>
          </cell>
          <cell r="G9339" t="str">
            <v>國際廣播</v>
          </cell>
          <cell r="H9339">
            <v>28</v>
          </cell>
          <cell r="I9339" t="str">
            <v/>
          </cell>
          <cell r="J9339" t="str">
            <v/>
          </cell>
          <cell r="K9339" t="str">
            <v/>
          </cell>
          <cell r="L9339" t="str">
            <v/>
          </cell>
          <cell r="M9339" t="str">
            <v>免稅</v>
          </cell>
          <cell r="N9339" t="str">
            <v>9787507827736</v>
          </cell>
        </row>
        <row r="9340">
          <cell r="A9340" t="str">
            <v>50782781</v>
          </cell>
          <cell r="B9340" t="str">
            <v>宗思《莊子》心得</v>
          </cell>
          <cell r="C9340" t="str">
            <v>何宗思</v>
          </cell>
          <cell r="D9340">
            <v>100</v>
          </cell>
          <cell r="E9340">
            <v>0</v>
          </cell>
          <cell r="F9340" t="str">
            <v>平裝</v>
          </cell>
          <cell r="G9340" t="str">
            <v>國際廣播</v>
          </cell>
          <cell r="H9340">
            <v>20</v>
          </cell>
          <cell r="I9340" t="str">
            <v/>
          </cell>
          <cell r="J9340" t="str">
            <v/>
          </cell>
          <cell r="K9340" t="str">
            <v/>
          </cell>
          <cell r="L9340" t="str">
            <v/>
          </cell>
          <cell r="M9340" t="str">
            <v>免稅</v>
          </cell>
          <cell r="N9340" t="str">
            <v>9787507827811</v>
          </cell>
        </row>
        <row r="9341">
          <cell r="A9341" t="str">
            <v>50782792</v>
          </cell>
          <cell r="B9341" t="str">
            <v>一夢三千年 先秦卷</v>
          </cell>
          <cell r="C9341" t="str">
            <v>金性堯</v>
          </cell>
          <cell r="D9341">
            <v>174</v>
          </cell>
          <cell r="E9341">
            <v>0</v>
          </cell>
          <cell r="F9341" t="str">
            <v>平裝</v>
          </cell>
          <cell r="G9341" t="str">
            <v>國際廣播</v>
          </cell>
          <cell r="H9341">
            <v>29</v>
          </cell>
          <cell r="I9341" t="str">
            <v/>
          </cell>
          <cell r="J9341" t="str">
            <v/>
          </cell>
          <cell r="K9341" t="str">
            <v/>
          </cell>
          <cell r="L9341" t="str">
            <v/>
          </cell>
          <cell r="M9341" t="str">
            <v>免稅</v>
          </cell>
          <cell r="N9341" t="str">
            <v>9787507827927</v>
          </cell>
        </row>
        <row r="9342">
          <cell r="A9342" t="str">
            <v>50782793</v>
          </cell>
          <cell r="B9342" t="str">
            <v>獵獵大風歌 秦漢卷</v>
          </cell>
          <cell r="C9342" t="str">
            <v>金性堯</v>
          </cell>
          <cell r="D9342">
            <v>174</v>
          </cell>
          <cell r="E9342">
            <v>0</v>
          </cell>
          <cell r="F9342" t="str">
            <v>平裝</v>
          </cell>
          <cell r="G9342" t="str">
            <v>國際廣播</v>
          </cell>
          <cell r="H9342">
            <v>29</v>
          </cell>
          <cell r="I9342" t="str">
            <v/>
          </cell>
          <cell r="J9342" t="str">
            <v/>
          </cell>
          <cell r="K9342" t="str">
            <v/>
          </cell>
          <cell r="L9342" t="str">
            <v/>
          </cell>
          <cell r="M9342" t="str">
            <v>免稅</v>
          </cell>
          <cell r="N9342" t="str">
            <v>9787507827934</v>
          </cell>
        </row>
        <row r="9343">
          <cell r="A9343" t="str">
            <v>50782794</v>
          </cell>
          <cell r="B9343" t="str">
            <v>華麗家族的夢魘 兩晉南北朝</v>
          </cell>
          <cell r="C9343" t="str">
            <v>金性堯</v>
          </cell>
          <cell r="D9343">
            <v>168</v>
          </cell>
          <cell r="E9343">
            <v>0</v>
          </cell>
          <cell r="F9343" t="str">
            <v>平裝</v>
          </cell>
          <cell r="G9343" t="str">
            <v>國際廣播</v>
          </cell>
          <cell r="H9343">
            <v>28</v>
          </cell>
          <cell r="I9343" t="str">
            <v/>
          </cell>
          <cell r="J9343" t="str">
            <v/>
          </cell>
          <cell r="K9343" t="str">
            <v/>
          </cell>
          <cell r="L9343" t="str">
            <v/>
          </cell>
          <cell r="M9343" t="str">
            <v>免稅</v>
          </cell>
          <cell r="N9343" t="str">
            <v>9787507827941</v>
          </cell>
        </row>
        <row r="9344">
          <cell r="A9344" t="str">
            <v>50782795</v>
          </cell>
          <cell r="B9344" t="str">
            <v>沖天胡氣透長安 隋唐五代卷</v>
          </cell>
          <cell r="C9344" t="str">
            <v>金性堯</v>
          </cell>
          <cell r="D9344">
            <v>168</v>
          </cell>
          <cell r="E9344">
            <v>0</v>
          </cell>
          <cell r="F9344" t="str">
            <v>平裝</v>
          </cell>
          <cell r="G9344" t="str">
            <v>國際廣播</v>
          </cell>
          <cell r="H9344">
            <v>28</v>
          </cell>
          <cell r="I9344" t="str">
            <v/>
          </cell>
          <cell r="J9344" t="str">
            <v/>
          </cell>
          <cell r="K9344" t="str">
            <v/>
          </cell>
          <cell r="L9344" t="str">
            <v/>
          </cell>
          <cell r="M9344" t="str">
            <v>免稅</v>
          </cell>
          <cell r="N9344" t="str">
            <v>9787507827958</v>
          </cell>
        </row>
        <row r="9345">
          <cell r="A9345" t="str">
            <v>50782796</v>
          </cell>
          <cell r="B9345" t="str">
            <v>陳橋涯海須臾事 宋元卷</v>
          </cell>
          <cell r="C9345" t="str">
            <v>金性堯</v>
          </cell>
          <cell r="D9345">
            <v>140</v>
          </cell>
          <cell r="E9345">
            <v>0</v>
          </cell>
          <cell r="F9345" t="str">
            <v>平裝</v>
          </cell>
          <cell r="G9345" t="str">
            <v>國際廣播</v>
          </cell>
          <cell r="H9345">
            <v>28</v>
          </cell>
          <cell r="I9345" t="str">
            <v/>
          </cell>
          <cell r="J9345" t="str">
            <v/>
          </cell>
          <cell r="K9345" t="str">
            <v/>
          </cell>
          <cell r="L9345" t="str">
            <v/>
          </cell>
          <cell r="M9345" t="str">
            <v>免稅</v>
          </cell>
          <cell r="N9345" t="str">
            <v>9787507827965</v>
          </cell>
        </row>
        <row r="9346">
          <cell r="A9346" t="str">
            <v>50782797</v>
          </cell>
          <cell r="B9346" t="str">
            <v>煤山風雪辭孝陵 明朝卷</v>
          </cell>
          <cell r="C9346" t="str">
            <v>金性堯</v>
          </cell>
          <cell r="D9346">
            <v>174</v>
          </cell>
          <cell r="E9346">
            <v>0</v>
          </cell>
          <cell r="F9346" t="str">
            <v>平裝</v>
          </cell>
          <cell r="G9346" t="str">
            <v>國際廣播</v>
          </cell>
          <cell r="H9346">
            <v>29</v>
          </cell>
          <cell r="I9346" t="str">
            <v/>
          </cell>
          <cell r="J9346" t="str">
            <v/>
          </cell>
          <cell r="K9346" t="str">
            <v/>
          </cell>
          <cell r="L9346" t="str">
            <v/>
          </cell>
          <cell r="M9346" t="str">
            <v>免稅</v>
          </cell>
          <cell r="N9346" t="str">
            <v>9787507827972</v>
          </cell>
        </row>
        <row r="9347">
          <cell r="A9347" t="str">
            <v>50782798</v>
          </cell>
          <cell r="B9347" t="str">
            <v>一個王朝的背影 清朝卷</v>
          </cell>
          <cell r="C9347" t="str">
            <v>金性堯</v>
          </cell>
          <cell r="D9347">
            <v>145</v>
          </cell>
          <cell r="E9347">
            <v>0</v>
          </cell>
          <cell r="F9347" t="str">
            <v>平裝</v>
          </cell>
          <cell r="G9347" t="str">
            <v>國際廣播</v>
          </cell>
          <cell r="H9347">
            <v>29</v>
          </cell>
          <cell r="I9347" t="str">
            <v/>
          </cell>
          <cell r="J9347" t="str">
            <v/>
          </cell>
          <cell r="K9347" t="str">
            <v/>
          </cell>
          <cell r="L9347" t="str">
            <v/>
          </cell>
          <cell r="M9347" t="str">
            <v>免稅</v>
          </cell>
          <cell r="N9347" t="str">
            <v>9787507827989</v>
          </cell>
        </row>
        <row r="9348">
          <cell r="A9348" t="str">
            <v>50782812</v>
          </cell>
          <cell r="B9348" t="str">
            <v>讀史讀到傷心處--才子佳人的非常死亡</v>
          </cell>
          <cell r="C9348" t="str">
            <v>納蘭秋</v>
          </cell>
          <cell r="D9348">
            <v>160</v>
          </cell>
          <cell r="E9348">
            <v>0</v>
          </cell>
          <cell r="F9348" t="str">
            <v>平裝</v>
          </cell>
          <cell r="G9348" t="str">
            <v>國際廣播</v>
          </cell>
          <cell r="H9348">
            <v>32</v>
          </cell>
          <cell r="I9348" t="str">
            <v/>
          </cell>
          <cell r="J9348" t="str">
            <v/>
          </cell>
          <cell r="K9348" t="str">
            <v/>
          </cell>
          <cell r="L9348" t="str">
            <v/>
          </cell>
          <cell r="M9348" t="str">
            <v>免稅</v>
          </cell>
          <cell r="N9348" t="str">
            <v>9787507828122</v>
          </cell>
        </row>
        <row r="9349">
          <cell r="A9349" t="str">
            <v>50782813</v>
          </cell>
          <cell r="B9349" t="str">
            <v>最恨生在帝王家--帝王將相的非正常死亡</v>
          </cell>
          <cell r="C9349" t="str">
            <v>納蘭秋</v>
          </cell>
          <cell r="D9349">
            <v>125</v>
          </cell>
          <cell r="E9349">
            <v>0</v>
          </cell>
          <cell r="F9349" t="str">
            <v>平裝</v>
          </cell>
          <cell r="G9349" t="str">
            <v>國際廣播</v>
          </cell>
          <cell r="H9349">
            <v>25</v>
          </cell>
          <cell r="I9349" t="str">
            <v/>
          </cell>
          <cell r="J9349" t="str">
            <v/>
          </cell>
          <cell r="K9349" t="str">
            <v/>
          </cell>
          <cell r="L9349" t="str">
            <v/>
          </cell>
          <cell r="M9349" t="str">
            <v>免稅</v>
          </cell>
          <cell r="N9349" t="str">
            <v>9787507828139</v>
          </cell>
        </row>
        <row r="9350">
          <cell r="A9350" t="str">
            <v>50782827</v>
          </cell>
          <cell r="B9350" t="str">
            <v>儒家管理思想論</v>
          </cell>
          <cell r="C9350" t="str">
            <v>陳德述</v>
          </cell>
          <cell r="D9350">
            <v>288</v>
          </cell>
          <cell r="E9350">
            <v>0</v>
          </cell>
          <cell r="F9350" t="str">
            <v>平裝</v>
          </cell>
          <cell r="G9350" t="str">
            <v>國際廣播</v>
          </cell>
          <cell r="H9350">
            <v>48</v>
          </cell>
          <cell r="I9350" t="str">
            <v/>
          </cell>
          <cell r="J9350" t="str">
            <v/>
          </cell>
          <cell r="K9350" t="str">
            <v/>
          </cell>
          <cell r="L9350" t="str">
            <v/>
          </cell>
          <cell r="M9350" t="str">
            <v>免稅</v>
          </cell>
          <cell r="N9350" t="str">
            <v>9787507828276</v>
          </cell>
        </row>
        <row r="9351">
          <cell r="A9351" t="str">
            <v>50782837</v>
          </cell>
          <cell r="B9351" t="str">
            <v>情到深處即為詩:詩人的眼淚</v>
          </cell>
          <cell r="C9351" t="str">
            <v>納蘭秋</v>
          </cell>
          <cell r="D9351">
            <v>170</v>
          </cell>
          <cell r="E9351">
            <v>0</v>
          </cell>
          <cell r="F9351" t="str">
            <v>平裝</v>
          </cell>
          <cell r="G9351" t="str">
            <v>國際廣播</v>
          </cell>
          <cell r="H9351">
            <v>34</v>
          </cell>
          <cell r="I9351" t="str">
            <v/>
          </cell>
          <cell r="J9351" t="str">
            <v/>
          </cell>
          <cell r="K9351" t="str">
            <v/>
          </cell>
          <cell r="L9351" t="str">
            <v/>
          </cell>
          <cell r="M9351" t="str">
            <v>免稅</v>
          </cell>
          <cell r="N9351" t="str">
            <v>9787507828375</v>
          </cell>
        </row>
        <row r="9352">
          <cell r="A9352" t="str">
            <v>50782849</v>
          </cell>
          <cell r="B9352" t="str">
            <v>歷史的底氣 : 中國製造的萬國來朝</v>
          </cell>
          <cell r="C9352" t="str">
            <v>澹台卓爾</v>
          </cell>
          <cell r="D9352">
            <v>239</v>
          </cell>
          <cell r="E9352">
            <v>0</v>
          </cell>
          <cell r="F9352" t="str">
            <v>平裝</v>
          </cell>
          <cell r="G9352" t="str">
            <v>國際廣播</v>
          </cell>
          <cell r="H9352">
            <v>39.799999999999997</v>
          </cell>
          <cell r="I9352" t="str">
            <v/>
          </cell>
          <cell r="J9352" t="str">
            <v/>
          </cell>
          <cell r="K9352" t="str">
            <v/>
          </cell>
          <cell r="L9352" t="str">
            <v/>
          </cell>
          <cell r="M9352" t="str">
            <v>免稅</v>
          </cell>
          <cell r="N9352" t="str">
            <v>9787507828498</v>
          </cell>
        </row>
        <row r="9353">
          <cell r="A9353" t="str">
            <v>50782850</v>
          </cell>
          <cell r="B9353" t="str">
            <v>中國歷史大講堂·先秦</v>
          </cell>
          <cell r="C9353" t="str">
            <v>孟世凱編著</v>
          </cell>
          <cell r="D9353">
            <v>210</v>
          </cell>
          <cell r="E9353">
            <v>0</v>
          </cell>
          <cell r="F9353" t="str">
            <v>平裝</v>
          </cell>
          <cell r="G9353" t="str">
            <v>國際廣播</v>
          </cell>
          <cell r="H9353">
            <v>35</v>
          </cell>
          <cell r="I9353" t="str">
            <v/>
          </cell>
          <cell r="J9353" t="str">
            <v/>
          </cell>
          <cell r="K9353" t="str">
            <v/>
          </cell>
          <cell r="L9353" t="str">
            <v/>
          </cell>
          <cell r="M9353" t="str">
            <v>免稅</v>
          </cell>
          <cell r="N9353" t="str">
            <v>9787507828504</v>
          </cell>
        </row>
        <row r="9354">
          <cell r="A9354" t="str">
            <v>50782851</v>
          </cell>
          <cell r="B9354" t="str">
            <v>中國歷史大講堂·秦漢大事本末</v>
          </cell>
          <cell r="C9354" t="str">
            <v>林岷、張習孔編著</v>
          </cell>
          <cell r="D9354">
            <v>180</v>
          </cell>
          <cell r="E9354">
            <v>0</v>
          </cell>
          <cell r="F9354" t="str">
            <v>平裝</v>
          </cell>
          <cell r="G9354" t="str">
            <v>國際廣播</v>
          </cell>
          <cell r="H9354">
            <v>30</v>
          </cell>
          <cell r="I9354" t="str">
            <v/>
          </cell>
          <cell r="J9354" t="str">
            <v/>
          </cell>
          <cell r="K9354" t="str">
            <v/>
          </cell>
          <cell r="L9354" t="str">
            <v/>
          </cell>
          <cell r="M9354" t="str">
            <v>免稅</v>
          </cell>
          <cell r="N9354" t="str">
            <v>9787507828511</v>
          </cell>
        </row>
        <row r="9355">
          <cell r="A9355" t="str">
            <v>50782852</v>
          </cell>
          <cell r="B9355" t="str">
            <v>中國歷史大講堂·三國兩晉南北朝大事本末</v>
          </cell>
          <cell r="C9355" t="str">
            <v>劉甯勳、許輝編著</v>
          </cell>
          <cell r="D9355">
            <v>210</v>
          </cell>
          <cell r="E9355">
            <v>0</v>
          </cell>
          <cell r="F9355" t="str">
            <v>平裝</v>
          </cell>
          <cell r="G9355" t="str">
            <v>國際廣播</v>
          </cell>
          <cell r="H9355">
            <v>35</v>
          </cell>
          <cell r="I9355" t="str">
            <v/>
          </cell>
          <cell r="J9355" t="str">
            <v/>
          </cell>
          <cell r="K9355" t="str">
            <v/>
          </cell>
          <cell r="L9355" t="str">
            <v/>
          </cell>
          <cell r="M9355" t="str">
            <v>免稅</v>
          </cell>
          <cell r="N9355" t="str">
            <v>9787507828528</v>
          </cell>
        </row>
        <row r="9356">
          <cell r="A9356" t="str">
            <v>50782853</v>
          </cell>
          <cell r="B9356" t="str">
            <v>中國歷史大講堂·隋唐五代大事本末</v>
          </cell>
          <cell r="C9356" t="str">
            <v>劉占武、任雪芳編著</v>
          </cell>
          <cell r="D9356">
            <v>216</v>
          </cell>
          <cell r="E9356">
            <v>0</v>
          </cell>
          <cell r="F9356" t="str">
            <v>平裝</v>
          </cell>
          <cell r="G9356" t="str">
            <v>國際廣播</v>
          </cell>
          <cell r="H9356">
            <v>36</v>
          </cell>
          <cell r="I9356" t="str">
            <v/>
          </cell>
          <cell r="J9356" t="str">
            <v/>
          </cell>
          <cell r="K9356" t="str">
            <v/>
          </cell>
          <cell r="L9356" t="str">
            <v/>
          </cell>
          <cell r="M9356" t="str">
            <v>免稅</v>
          </cell>
          <cell r="N9356" t="str">
            <v>9787507828535</v>
          </cell>
        </row>
        <row r="9357">
          <cell r="A9357" t="str">
            <v>50782854</v>
          </cell>
          <cell r="B9357" t="str">
            <v>中國歷史大講堂·宋朝大事本末</v>
          </cell>
          <cell r="C9357" t="str">
            <v>朱筱新編著</v>
          </cell>
          <cell r="D9357">
            <v>210</v>
          </cell>
          <cell r="E9357">
            <v>0</v>
          </cell>
          <cell r="F9357" t="str">
            <v>平裝</v>
          </cell>
          <cell r="G9357" t="str">
            <v>國際廣播</v>
          </cell>
          <cell r="H9357">
            <v>35</v>
          </cell>
          <cell r="I9357" t="str">
            <v/>
          </cell>
          <cell r="J9357" t="str">
            <v/>
          </cell>
          <cell r="K9357" t="str">
            <v/>
          </cell>
          <cell r="L9357" t="str">
            <v/>
          </cell>
          <cell r="M9357" t="str">
            <v>免稅</v>
          </cell>
          <cell r="N9357" t="str">
            <v>9787507828542</v>
          </cell>
        </row>
        <row r="9358">
          <cell r="A9358" t="str">
            <v>50782855</v>
          </cell>
          <cell r="B9358" t="str">
            <v>中國歷史大講堂.遼夏金大事本末</v>
          </cell>
          <cell r="C9358" t="str">
            <v>朱筱新</v>
          </cell>
          <cell r="D9358">
            <v>138</v>
          </cell>
          <cell r="E9358">
            <v>0</v>
          </cell>
          <cell r="F9358" t="str">
            <v>平裝</v>
          </cell>
          <cell r="G9358" t="str">
            <v>國際廣播</v>
          </cell>
          <cell r="H9358">
            <v>23</v>
          </cell>
          <cell r="I9358" t="str">
            <v/>
          </cell>
          <cell r="J9358" t="str">
            <v/>
          </cell>
          <cell r="K9358" t="str">
            <v/>
          </cell>
          <cell r="L9358" t="str">
            <v/>
          </cell>
          <cell r="M9358" t="str">
            <v>免稅</v>
          </cell>
          <cell r="N9358" t="str">
            <v>9787507828559</v>
          </cell>
        </row>
        <row r="9359">
          <cell r="A9359" t="str">
            <v>50782856</v>
          </cell>
          <cell r="B9359" t="str">
            <v>中國歷史大講堂·元朝大事本末</v>
          </cell>
          <cell r="C9359" t="str">
            <v>趙秉崑、李桂芝編著</v>
          </cell>
          <cell r="D9359">
            <v>210</v>
          </cell>
          <cell r="E9359">
            <v>0</v>
          </cell>
          <cell r="F9359" t="str">
            <v>平裝</v>
          </cell>
          <cell r="G9359" t="str">
            <v>國際廣播</v>
          </cell>
          <cell r="H9359">
            <v>35</v>
          </cell>
          <cell r="I9359" t="str">
            <v/>
          </cell>
          <cell r="J9359" t="str">
            <v/>
          </cell>
          <cell r="K9359" t="str">
            <v/>
          </cell>
          <cell r="L9359" t="str">
            <v/>
          </cell>
          <cell r="M9359" t="str">
            <v>免稅</v>
          </cell>
          <cell r="N9359" t="str">
            <v>9787507828566</v>
          </cell>
        </row>
        <row r="9360">
          <cell r="A9360" t="str">
            <v>50782857</v>
          </cell>
          <cell r="B9360" t="str">
            <v>中國歷史大講堂·明朝大事本末</v>
          </cell>
          <cell r="C9360" t="str">
            <v>高平、王紅編著</v>
          </cell>
          <cell r="D9360">
            <v>198</v>
          </cell>
          <cell r="E9360">
            <v>0</v>
          </cell>
          <cell r="F9360" t="str">
            <v>平裝</v>
          </cell>
          <cell r="G9360" t="str">
            <v>國際廣播</v>
          </cell>
          <cell r="H9360">
            <v>33</v>
          </cell>
          <cell r="I9360" t="str">
            <v/>
          </cell>
          <cell r="J9360" t="str">
            <v/>
          </cell>
          <cell r="K9360" t="str">
            <v/>
          </cell>
          <cell r="L9360" t="str">
            <v/>
          </cell>
          <cell r="M9360" t="str">
            <v>免稅</v>
          </cell>
          <cell r="N9360" t="str">
            <v>9787507828573</v>
          </cell>
        </row>
        <row r="9361">
          <cell r="A9361" t="str">
            <v>50782858</v>
          </cell>
          <cell r="B9361" t="str">
            <v>中國歷史大講堂·清朝大事本末(上、下冊)</v>
          </cell>
          <cell r="C9361" t="str">
            <v>李景屏、王才編著</v>
          </cell>
          <cell r="D9361">
            <v>408</v>
          </cell>
          <cell r="E9361">
            <v>0</v>
          </cell>
          <cell r="F9361" t="str">
            <v>平裝</v>
          </cell>
          <cell r="G9361" t="str">
            <v>國際廣播</v>
          </cell>
          <cell r="H9361">
            <v>68</v>
          </cell>
          <cell r="I9361" t="str">
            <v/>
          </cell>
          <cell r="J9361" t="str">
            <v/>
          </cell>
          <cell r="K9361" t="str">
            <v/>
          </cell>
          <cell r="L9361" t="str">
            <v/>
          </cell>
          <cell r="M9361" t="str">
            <v>免稅</v>
          </cell>
          <cell r="N9361" t="str">
            <v>9787507828580</v>
          </cell>
        </row>
        <row r="9362">
          <cell r="A9362" t="str">
            <v>50782859</v>
          </cell>
          <cell r="B9362" t="str">
            <v>國學大講堂·論語導讀</v>
          </cell>
          <cell r="C9362" t="str">
            <v>蔡尚思</v>
          </cell>
          <cell r="D9362">
            <v>174</v>
          </cell>
          <cell r="E9362">
            <v>0</v>
          </cell>
          <cell r="F9362" t="str">
            <v>平裝</v>
          </cell>
          <cell r="G9362" t="str">
            <v>國際廣播</v>
          </cell>
          <cell r="H9362">
            <v>29</v>
          </cell>
          <cell r="I9362" t="str">
            <v/>
          </cell>
          <cell r="J9362" t="str">
            <v/>
          </cell>
          <cell r="K9362" t="str">
            <v/>
          </cell>
          <cell r="L9362" t="str">
            <v/>
          </cell>
          <cell r="M9362" t="str">
            <v>免稅</v>
          </cell>
          <cell r="N9362" t="str">
            <v>9787507828597</v>
          </cell>
        </row>
        <row r="9363">
          <cell r="A9363" t="str">
            <v>50782860</v>
          </cell>
          <cell r="B9363" t="str">
            <v>國學大講堂·莊子導讀</v>
          </cell>
          <cell r="C9363" t="str">
            <v>謝祥皓</v>
          </cell>
          <cell r="D9363">
            <v>192</v>
          </cell>
          <cell r="E9363">
            <v>0</v>
          </cell>
          <cell r="F9363" t="str">
            <v>平裝</v>
          </cell>
          <cell r="G9363" t="str">
            <v>國際廣播</v>
          </cell>
          <cell r="H9363">
            <v>32</v>
          </cell>
          <cell r="I9363" t="str">
            <v/>
          </cell>
          <cell r="J9363" t="str">
            <v/>
          </cell>
          <cell r="K9363" t="str">
            <v/>
          </cell>
          <cell r="L9363" t="str">
            <v/>
          </cell>
          <cell r="M9363" t="str">
            <v>免稅</v>
          </cell>
          <cell r="N9363" t="str">
            <v>9787507828603</v>
          </cell>
        </row>
        <row r="9364">
          <cell r="A9364" t="str">
            <v>50782861</v>
          </cell>
          <cell r="B9364" t="str">
            <v>國學大講堂·孟子導讀</v>
          </cell>
          <cell r="C9364" t="str">
            <v>楊伯峻</v>
          </cell>
          <cell r="D9364">
            <v>132</v>
          </cell>
          <cell r="E9364">
            <v>0</v>
          </cell>
          <cell r="F9364" t="str">
            <v>平裝</v>
          </cell>
          <cell r="G9364" t="str">
            <v>國際廣播</v>
          </cell>
          <cell r="H9364">
            <v>22</v>
          </cell>
          <cell r="I9364" t="str">
            <v/>
          </cell>
          <cell r="J9364" t="str">
            <v/>
          </cell>
          <cell r="K9364" t="str">
            <v/>
          </cell>
          <cell r="L9364" t="str">
            <v/>
          </cell>
          <cell r="M9364" t="str">
            <v>免稅</v>
          </cell>
          <cell r="N9364" t="str">
            <v>9787507828610</v>
          </cell>
        </row>
        <row r="9365">
          <cell r="A9365" t="str">
            <v>50782862</v>
          </cell>
          <cell r="B9365" t="str">
            <v>國學大講堂·墨子導讀</v>
          </cell>
          <cell r="C9365" t="str">
            <v>水渭松</v>
          </cell>
          <cell r="D9365">
            <v>216</v>
          </cell>
          <cell r="E9365">
            <v>1</v>
          </cell>
          <cell r="F9365" t="str">
            <v>平裝</v>
          </cell>
          <cell r="G9365" t="str">
            <v>國際廣播</v>
          </cell>
          <cell r="H9365">
            <v>36</v>
          </cell>
          <cell r="I9365" t="str">
            <v/>
          </cell>
          <cell r="J9365" t="str">
            <v/>
          </cell>
          <cell r="K9365" t="str">
            <v/>
          </cell>
          <cell r="L9365" t="str">
            <v/>
          </cell>
          <cell r="M9365" t="str">
            <v>免稅</v>
          </cell>
          <cell r="N9365" t="str">
            <v>9787507828627</v>
          </cell>
        </row>
        <row r="9366">
          <cell r="A9366" t="str">
            <v>50782864</v>
          </cell>
          <cell r="B9366" t="str">
            <v>國學大講堂·詩經導讀</v>
          </cell>
          <cell r="C9366" t="str">
            <v>陳子展、杜月村編著</v>
          </cell>
          <cell r="D9366">
            <v>174</v>
          </cell>
          <cell r="E9366">
            <v>0</v>
          </cell>
          <cell r="F9366" t="str">
            <v>平裝</v>
          </cell>
          <cell r="G9366" t="str">
            <v>國際廣播</v>
          </cell>
          <cell r="H9366">
            <v>29</v>
          </cell>
          <cell r="I9366" t="str">
            <v/>
          </cell>
          <cell r="J9366" t="str">
            <v/>
          </cell>
          <cell r="K9366" t="str">
            <v/>
          </cell>
          <cell r="L9366" t="str">
            <v/>
          </cell>
          <cell r="M9366" t="str">
            <v>免稅</v>
          </cell>
          <cell r="N9366" t="str">
            <v>9787507828641</v>
          </cell>
        </row>
        <row r="9367">
          <cell r="A9367" t="str">
            <v>50782865</v>
          </cell>
          <cell r="B9367" t="str">
            <v>國學大講堂·周易導讀</v>
          </cell>
          <cell r="C9367" t="str">
            <v>黎子耀</v>
          </cell>
          <cell r="D9367">
            <v>174</v>
          </cell>
          <cell r="E9367">
            <v>0</v>
          </cell>
          <cell r="F9367" t="str">
            <v>平裝</v>
          </cell>
          <cell r="G9367" t="str">
            <v>國際廣播</v>
          </cell>
          <cell r="H9367">
            <v>29</v>
          </cell>
          <cell r="I9367" t="str">
            <v/>
          </cell>
          <cell r="J9367" t="str">
            <v/>
          </cell>
          <cell r="K9367" t="str">
            <v/>
          </cell>
          <cell r="L9367" t="str">
            <v/>
          </cell>
          <cell r="M9367" t="str">
            <v>免稅</v>
          </cell>
          <cell r="N9367" t="str">
            <v>9787507828658</v>
          </cell>
        </row>
        <row r="9368">
          <cell r="A9368" t="str">
            <v>50782866</v>
          </cell>
          <cell r="B9368" t="str">
            <v>國學大講堂·孫子兵法導讀</v>
          </cell>
          <cell r="C9368" t="str">
            <v>黃葵編著</v>
          </cell>
          <cell r="D9368">
            <v>192</v>
          </cell>
          <cell r="E9368">
            <v>0</v>
          </cell>
          <cell r="F9368" t="str">
            <v>平裝</v>
          </cell>
          <cell r="G9368" t="str">
            <v>國際廣播</v>
          </cell>
          <cell r="H9368">
            <v>32</v>
          </cell>
          <cell r="I9368" t="str">
            <v/>
          </cell>
          <cell r="J9368" t="str">
            <v/>
          </cell>
          <cell r="K9368" t="str">
            <v/>
          </cell>
          <cell r="L9368" t="str">
            <v/>
          </cell>
          <cell r="M9368" t="str">
            <v>免稅</v>
          </cell>
          <cell r="N9368" t="str">
            <v>9787507828665</v>
          </cell>
        </row>
        <row r="9369">
          <cell r="A9369" t="str">
            <v>50782867</v>
          </cell>
          <cell r="B9369" t="str">
            <v>國學大講堂·楚辭導讀</v>
          </cell>
          <cell r="C9369" t="str">
            <v>潘嘯龍編著</v>
          </cell>
          <cell r="D9369">
            <v>144</v>
          </cell>
          <cell r="E9369">
            <v>0</v>
          </cell>
          <cell r="F9369" t="str">
            <v>平裝</v>
          </cell>
          <cell r="G9369" t="str">
            <v>國際廣播</v>
          </cell>
          <cell r="H9369">
            <v>24</v>
          </cell>
          <cell r="I9369" t="str">
            <v/>
          </cell>
          <cell r="J9369" t="str">
            <v/>
          </cell>
          <cell r="K9369" t="str">
            <v/>
          </cell>
          <cell r="L9369" t="str">
            <v/>
          </cell>
          <cell r="M9369" t="str">
            <v>免稅</v>
          </cell>
          <cell r="N9369" t="str">
            <v>9787507828672</v>
          </cell>
        </row>
        <row r="9370">
          <cell r="A9370" t="str">
            <v>50782868</v>
          </cell>
          <cell r="B9370" t="str">
            <v>國學大講堂·文選導讀</v>
          </cell>
          <cell r="C9370" t="str">
            <v>屈守元編著</v>
          </cell>
          <cell r="D9370">
            <v>216</v>
          </cell>
          <cell r="E9370">
            <v>0</v>
          </cell>
          <cell r="F9370" t="str">
            <v>平裝</v>
          </cell>
          <cell r="G9370" t="str">
            <v>國際廣播</v>
          </cell>
          <cell r="H9370">
            <v>36</v>
          </cell>
          <cell r="I9370" t="str">
            <v/>
          </cell>
          <cell r="J9370" t="str">
            <v/>
          </cell>
          <cell r="K9370" t="str">
            <v/>
          </cell>
          <cell r="L9370" t="str">
            <v/>
          </cell>
          <cell r="M9370" t="str">
            <v>免稅</v>
          </cell>
          <cell r="N9370" t="str">
            <v>9787507828689</v>
          </cell>
        </row>
        <row r="9371">
          <cell r="A9371" t="str">
            <v>50782869</v>
          </cell>
          <cell r="B9371" t="str">
            <v>國學大講堂·黃帝內經導讀</v>
          </cell>
          <cell r="C9371" t="str">
            <v>傅維康、吳鴻洲編著</v>
          </cell>
          <cell r="D9371">
            <v>174</v>
          </cell>
          <cell r="E9371">
            <v>0</v>
          </cell>
          <cell r="F9371" t="str">
            <v>平裝</v>
          </cell>
          <cell r="G9371" t="str">
            <v>國際廣播</v>
          </cell>
          <cell r="H9371">
            <v>29</v>
          </cell>
          <cell r="I9371" t="str">
            <v/>
          </cell>
          <cell r="J9371" t="str">
            <v/>
          </cell>
          <cell r="K9371" t="str">
            <v/>
          </cell>
          <cell r="L9371" t="str">
            <v/>
          </cell>
          <cell r="M9371" t="str">
            <v>免稅</v>
          </cell>
          <cell r="N9371" t="str">
            <v>9787507828696</v>
          </cell>
        </row>
        <row r="9372">
          <cell r="A9372" t="str">
            <v>50782870</v>
          </cell>
          <cell r="B9372" t="str">
            <v>鮮卑帝國傳奇</v>
          </cell>
          <cell r="C9372" t="str">
            <v>楊軍 呂淨植</v>
          </cell>
          <cell r="D9372">
            <v>270</v>
          </cell>
          <cell r="E9372">
            <v>0</v>
          </cell>
          <cell r="F9372" t="str">
            <v>平裝</v>
          </cell>
          <cell r="G9372" t="str">
            <v>國際廣播</v>
          </cell>
          <cell r="H9372">
            <v>45</v>
          </cell>
          <cell r="I9372" t="str">
            <v/>
          </cell>
          <cell r="J9372" t="str">
            <v/>
          </cell>
          <cell r="K9372" t="str">
            <v/>
          </cell>
          <cell r="L9372" t="str">
            <v/>
          </cell>
          <cell r="M9372" t="str">
            <v>免稅</v>
          </cell>
          <cell r="N9372" t="str">
            <v>9787507828702</v>
          </cell>
        </row>
        <row r="9373">
          <cell r="A9373" t="str">
            <v>50782871</v>
          </cell>
          <cell r="B9373" t="str">
            <v>契丹帝國傳奇</v>
          </cell>
          <cell r="C9373" t="str">
            <v>承天</v>
          </cell>
          <cell r="D9373">
            <v>252</v>
          </cell>
          <cell r="E9373">
            <v>0</v>
          </cell>
          <cell r="F9373" t="str">
            <v>平裝</v>
          </cell>
          <cell r="G9373" t="str">
            <v>國際廣播</v>
          </cell>
          <cell r="H9373">
            <v>42</v>
          </cell>
          <cell r="I9373" t="str">
            <v/>
          </cell>
          <cell r="J9373" t="str">
            <v/>
          </cell>
          <cell r="K9373" t="str">
            <v/>
          </cell>
          <cell r="L9373" t="str">
            <v/>
          </cell>
          <cell r="M9373" t="str">
            <v>免稅</v>
          </cell>
          <cell r="N9373" t="str">
            <v>9787507828719</v>
          </cell>
        </row>
        <row r="9374">
          <cell r="A9374" t="str">
            <v>50782895</v>
          </cell>
          <cell r="B9374" t="str">
            <v>夢斷三國</v>
          </cell>
          <cell r="C9374" t="str">
            <v>羅三洋著</v>
          </cell>
          <cell r="D9374">
            <v>198</v>
          </cell>
          <cell r="E9374">
            <v>0</v>
          </cell>
          <cell r="F9374" t="str">
            <v>平裝</v>
          </cell>
          <cell r="G9374" t="str">
            <v>國際廣播</v>
          </cell>
          <cell r="H9374">
            <v>33</v>
          </cell>
          <cell r="I9374" t="str">
            <v/>
          </cell>
          <cell r="J9374" t="str">
            <v/>
          </cell>
          <cell r="K9374" t="str">
            <v/>
          </cell>
          <cell r="L9374" t="str">
            <v/>
          </cell>
          <cell r="M9374" t="str">
            <v>免稅</v>
          </cell>
          <cell r="N9374" t="str">
            <v>9787507828955</v>
          </cell>
        </row>
        <row r="9375">
          <cell r="A9375" t="str">
            <v>50782902</v>
          </cell>
          <cell r="B9375" t="str">
            <v>國學大講堂·壇經導讀</v>
          </cell>
          <cell r="C9375" t="str">
            <v>郭朋編著</v>
          </cell>
          <cell r="D9375">
            <v>156</v>
          </cell>
          <cell r="E9375">
            <v>0</v>
          </cell>
          <cell r="F9375" t="str">
            <v>平裝</v>
          </cell>
          <cell r="G9375" t="str">
            <v>國際廣播</v>
          </cell>
          <cell r="H9375">
            <v>26</v>
          </cell>
          <cell r="I9375" t="str">
            <v/>
          </cell>
          <cell r="J9375" t="str">
            <v/>
          </cell>
          <cell r="K9375" t="str">
            <v/>
          </cell>
          <cell r="L9375" t="str">
            <v/>
          </cell>
          <cell r="M9375" t="str">
            <v>免稅</v>
          </cell>
          <cell r="N9375" t="str">
            <v>9787507829020</v>
          </cell>
        </row>
        <row r="9376">
          <cell r="A9376" t="str">
            <v>50782903</v>
          </cell>
          <cell r="B9376" t="str">
            <v>國學大講堂(二)—論衡導讀</v>
          </cell>
          <cell r="C9376" t="str">
            <v>田昌五著</v>
          </cell>
          <cell r="D9376">
            <v>240</v>
          </cell>
          <cell r="E9376">
            <v>0</v>
          </cell>
          <cell r="F9376" t="str">
            <v>平裝</v>
          </cell>
          <cell r="G9376" t="str">
            <v>國際廣播</v>
          </cell>
          <cell r="H9376">
            <v>40</v>
          </cell>
          <cell r="I9376" t="str">
            <v/>
          </cell>
          <cell r="J9376" t="str">
            <v/>
          </cell>
          <cell r="K9376" t="str">
            <v/>
          </cell>
          <cell r="L9376" t="str">
            <v/>
          </cell>
          <cell r="M9376" t="str">
            <v>免稅</v>
          </cell>
          <cell r="N9376" t="str">
            <v>9787507829037</v>
          </cell>
        </row>
        <row r="9377">
          <cell r="A9377" t="str">
            <v>50782904</v>
          </cell>
          <cell r="B9377" t="str">
            <v>國學大講堂(二)—考工記導讀</v>
          </cell>
          <cell r="C9377" t="str">
            <v>聞人軍著</v>
          </cell>
          <cell r="D9377">
            <v>210</v>
          </cell>
          <cell r="E9377">
            <v>0</v>
          </cell>
          <cell r="F9377" t="str">
            <v>平裝</v>
          </cell>
          <cell r="G9377" t="str">
            <v>國際廣播</v>
          </cell>
          <cell r="H9377">
            <v>35</v>
          </cell>
          <cell r="I9377" t="str">
            <v/>
          </cell>
          <cell r="J9377" t="str">
            <v/>
          </cell>
          <cell r="K9377" t="str">
            <v/>
          </cell>
          <cell r="L9377" t="str">
            <v/>
          </cell>
          <cell r="M9377" t="str">
            <v>免稅</v>
          </cell>
          <cell r="N9377" t="str">
            <v>9787507829044</v>
          </cell>
        </row>
        <row r="9378">
          <cell r="A9378" t="str">
            <v>50782909</v>
          </cell>
          <cell r="B9378" t="str">
            <v>國學大講堂(二)—日知錄導讀</v>
          </cell>
          <cell r="C9378" t="str">
            <v>趙儷生著</v>
          </cell>
          <cell r="D9378">
            <v>180</v>
          </cell>
          <cell r="E9378">
            <v>1</v>
          </cell>
          <cell r="F9378" t="str">
            <v>平裝</v>
          </cell>
          <cell r="G9378" t="str">
            <v>國際廣播</v>
          </cell>
          <cell r="H9378">
            <v>30</v>
          </cell>
          <cell r="I9378" t="str">
            <v/>
          </cell>
          <cell r="J9378" t="str">
            <v/>
          </cell>
          <cell r="K9378" t="str">
            <v/>
          </cell>
          <cell r="L9378" t="str">
            <v/>
          </cell>
          <cell r="M9378" t="str">
            <v>免稅</v>
          </cell>
          <cell r="N9378" t="str">
            <v>9787507829099</v>
          </cell>
        </row>
        <row r="9379">
          <cell r="A9379" t="str">
            <v>50782910</v>
          </cell>
          <cell r="B9379" t="str">
            <v>國學大講堂(二)—說文解字導讀</v>
          </cell>
          <cell r="C9379" t="str">
            <v>張舜徽著</v>
          </cell>
          <cell r="D9379">
            <v>96</v>
          </cell>
          <cell r="E9379">
            <v>0</v>
          </cell>
          <cell r="F9379" t="str">
            <v>平裝</v>
          </cell>
          <cell r="G9379" t="str">
            <v>國際廣播</v>
          </cell>
          <cell r="H9379">
            <v>16</v>
          </cell>
          <cell r="I9379" t="str">
            <v/>
          </cell>
          <cell r="J9379" t="str">
            <v/>
          </cell>
          <cell r="K9379" t="str">
            <v/>
          </cell>
          <cell r="L9379" t="str">
            <v/>
          </cell>
          <cell r="M9379" t="str">
            <v>免稅</v>
          </cell>
          <cell r="N9379" t="str">
            <v>9787507829105</v>
          </cell>
        </row>
        <row r="9380">
          <cell r="A9380" t="str">
            <v>50782911</v>
          </cell>
          <cell r="B9380" t="str">
            <v>國學大講堂(二)—朱熹集導讀</v>
          </cell>
          <cell r="C9380" t="str">
            <v>王瑞明、張全明著</v>
          </cell>
          <cell r="D9380">
            <v>210</v>
          </cell>
          <cell r="E9380">
            <v>1</v>
          </cell>
          <cell r="F9380" t="str">
            <v>平裝</v>
          </cell>
          <cell r="G9380" t="str">
            <v>國際廣播</v>
          </cell>
          <cell r="H9380">
            <v>35</v>
          </cell>
          <cell r="I9380" t="str">
            <v/>
          </cell>
          <cell r="J9380" t="str">
            <v/>
          </cell>
          <cell r="K9380" t="str">
            <v/>
          </cell>
          <cell r="L9380" t="str">
            <v/>
          </cell>
          <cell r="M9380" t="str">
            <v>免稅</v>
          </cell>
          <cell r="N9380" t="str">
            <v>9787507829112</v>
          </cell>
        </row>
        <row r="9381">
          <cell r="A9381" t="str">
            <v>50782957</v>
          </cell>
          <cell r="B9381" t="str">
            <v>椅子"改變"中國</v>
          </cell>
          <cell r="C9381" t="str">
            <v>卓爾</v>
          </cell>
          <cell r="D9381">
            <v>228</v>
          </cell>
          <cell r="E9381">
            <v>0</v>
          </cell>
          <cell r="F9381" t="str">
            <v/>
          </cell>
          <cell r="G9381" t="str">
            <v>國際廣播</v>
          </cell>
          <cell r="H9381">
            <v>38</v>
          </cell>
          <cell r="I9381" t="str">
            <v/>
          </cell>
          <cell r="J9381" t="str">
            <v/>
          </cell>
          <cell r="K9381" t="str">
            <v/>
          </cell>
          <cell r="L9381" t="str">
            <v/>
          </cell>
          <cell r="M9381" t="str">
            <v>免稅</v>
          </cell>
          <cell r="N9381" t="str">
            <v>9787507829570</v>
          </cell>
        </row>
        <row r="9382">
          <cell r="A9382" t="str">
            <v>50782967</v>
          </cell>
          <cell r="B9382" t="str">
            <v>中國歷代文言文小說精選讀本</v>
          </cell>
          <cell r="C9382" t="str">
            <v>胡海濤</v>
          </cell>
          <cell r="D9382">
            <v>228</v>
          </cell>
          <cell r="E9382">
            <v>0</v>
          </cell>
          <cell r="F9382" t="str">
            <v>平裝</v>
          </cell>
          <cell r="G9382" t="str">
            <v>國際廣播</v>
          </cell>
          <cell r="H9382">
            <v>38</v>
          </cell>
          <cell r="I9382" t="str">
            <v/>
          </cell>
          <cell r="J9382" t="str">
            <v/>
          </cell>
          <cell r="K9382" t="str">
            <v/>
          </cell>
          <cell r="L9382" t="str">
            <v/>
          </cell>
          <cell r="M9382" t="str">
            <v>免稅</v>
          </cell>
          <cell r="N9382" t="str">
            <v>9787507829679</v>
          </cell>
        </row>
        <row r="9383">
          <cell r="A9383" t="str">
            <v>50782968</v>
          </cell>
          <cell r="B9383" t="str">
            <v>中國古代傳記精選讀本</v>
          </cell>
          <cell r="C9383" t="str">
            <v>蘭喜井</v>
          </cell>
          <cell r="D9383">
            <v>228</v>
          </cell>
          <cell r="E9383">
            <v>0</v>
          </cell>
          <cell r="F9383" t="str">
            <v>平裝</v>
          </cell>
          <cell r="G9383" t="str">
            <v>國際廣播</v>
          </cell>
          <cell r="H9383">
            <v>38</v>
          </cell>
          <cell r="I9383" t="str">
            <v/>
          </cell>
          <cell r="J9383" t="str">
            <v/>
          </cell>
          <cell r="K9383" t="str">
            <v/>
          </cell>
          <cell r="L9383" t="str">
            <v/>
          </cell>
          <cell r="M9383" t="str">
            <v>免稅</v>
          </cell>
          <cell r="N9383" t="str">
            <v>9787507829686</v>
          </cell>
        </row>
        <row r="9384">
          <cell r="A9384" t="str">
            <v>50782971</v>
          </cell>
          <cell r="B9384" t="str">
            <v>女真帝國傳奇</v>
          </cell>
          <cell r="C9384" t="str">
            <v>楊軍編著</v>
          </cell>
          <cell r="D9384">
            <v>252</v>
          </cell>
          <cell r="E9384">
            <v>0</v>
          </cell>
          <cell r="F9384" t="str">
            <v>平裝</v>
          </cell>
          <cell r="G9384" t="str">
            <v>國際廣播</v>
          </cell>
          <cell r="H9384">
            <v>42</v>
          </cell>
          <cell r="I9384" t="str">
            <v/>
          </cell>
          <cell r="J9384" t="str">
            <v/>
          </cell>
          <cell r="K9384" t="str">
            <v/>
          </cell>
          <cell r="L9384" t="str">
            <v/>
          </cell>
          <cell r="M9384" t="str">
            <v>免稅</v>
          </cell>
          <cell r="N9384" t="str">
            <v>9787507829716</v>
          </cell>
        </row>
        <row r="9385">
          <cell r="A9385" t="str">
            <v>50782995</v>
          </cell>
          <cell r="B9385" t="str">
            <v>西向天狼·柔然帝國傳奇</v>
          </cell>
          <cell r="C9385" t="str">
            <v>羅三洋編著</v>
          </cell>
          <cell r="D9385">
            <v>270</v>
          </cell>
          <cell r="E9385">
            <v>0</v>
          </cell>
          <cell r="F9385" t="str">
            <v>平裝</v>
          </cell>
          <cell r="G9385" t="str">
            <v>國際廣播</v>
          </cell>
          <cell r="H9385">
            <v>45</v>
          </cell>
          <cell r="I9385" t="str">
            <v/>
          </cell>
          <cell r="J9385" t="str">
            <v/>
          </cell>
          <cell r="K9385" t="str">
            <v/>
          </cell>
          <cell r="L9385" t="str">
            <v/>
          </cell>
          <cell r="M9385" t="str">
            <v>免稅</v>
          </cell>
          <cell r="N9385" t="str">
            <v>9787507829952</v>
          </cell>
        </row>
        <row r="9386">
          <cell r="A9386" t="str">
            <v>50782996</v>
          </cell>
          <cell r="B9386" t="str">
            <v>夜郎帝國傳奇</v>
          </cell>
          <cell r="C9386" t="str">
            <v>王鴻儒</v>
          </cell>
          <cell r="D9386">
            <v>210</v>
          </cell>
          <cell r="E9386">
            <v>0</v>
          </cell>
          <cell r="F9386" t="str">
            <v>平裝</v>
          </cell>
          <cell r="G9386" t="str">
            <v>國際廣播</v>
          </cell>
          <cell r="H9386">
            <v>35</v>
          </cell>
          <cell r="I9386" t="str">
            <v/>
          </cell>
          <cell r="J9386" t="str">
            <v/>
          </cell>
          <cell r="K9386" t="str">
            <v/>
          </cell>
          <cell r="L9386" t="str">
            <v/>
          </cell>
          <cell r="M9386" t="str">
            <v>免稅</v>
          </cell>
          <cell r="N9386" t="str">
            <v>9787507829969</v>
          </cell>
        </row>
        <row r="9387">
          <cell r="A9387" t="str">
            <v>50782997</v>
          </cell>
          <cell r="B9387" t="str">
            <v>國學大講堂·李白詩集導讀</v>
          </cell>
          <cell r="C9387" t="str">
            <v>安旗、閻琦編著</v>
          </cell>
          <cell r="D9387">
            <v>216</v>
          </cell>
          <cell r="E9387">
            <v>0</v>
          </cell>
          <cell r="F9387" t="str">
            <v>平裝</v>
          </cell>
          <cell r="G9387" t="str">
            <v>國際廣播</v>
          </cell>
          <cell r="H9387">
            <v>36</v>
          </cell>
          <cell r="I9387" t="str">
            <v/>
          </cell>
          <cell r="J9387" t="str">
            <v/>
          </cell>
          <cell r="K9387" t="str">
            <v/>
          </cell>
          <cell r="L9387" t="str">
            <v/>
          </cell>
          <cell r="M9387" t="str">
            <v>免稅</v>
          </cell>
          <cell r="N9387" t="str">
            <v>9787507829976</v>
          </cell>
        </row>
        <row r="9388">
          <cell r="A9388" t="str">
            <v>50782998</v>
          </cell>
          <cell r="B9388" t="str">
            <v>國學大講堂·杜甫詩集導讀</v>
          </cell>
          <cell r="C9388" t="str">
            <v>劉開揚、劉新生編著</v>
          </cell>
          <cell r="D9388">
            <v>192</v>
          </cell>
          <cell r="E9388">
            <v>0</v>
          </cell>
          <cell r="F9388" t="str">
            <v>平裝</v>
          </cell>
          <cell r="G9388" t="str">
            <v>國際廣播</v>
          </cell>
          <cell r="H9388">
            <v>32</v>
          </cell>
          <cell r="I9388" t="str">
            <v/>
          </cell>
          <cell r="J9388" t="str">
            <v/>
          </cell>
          <cell r="K9388" t="str">
            <v/>
          </cell>
          <cell r="L9388" t="str">
            <v/>
          </cell>
          <cell r="M9388" t="str">
            <v>免稅</v>
          </cell>
          <cell r="N9388" t="str">
            <v>9787507829983</v>
          </cell>
        </row>
        <row r="9389">
          <cell r="A9389" t="str">
            <v>50782999</v>
          </cell>
          <cell r="B9389" t="str">
            <v>國學大講堂·白居易詩集導讀</v>
          </cell>
          <cell r="C9389" t="str">
            <v>朱金城、朱易安編著</v>
          </cell>
          <cell r="D9389">
            <v>192</v>
          </cell>
          <cell r="E9389">
            <v>0</v>
          </cell>
          <cell r="F9389" t="str">
            <v>平裝</v>
          </cell>
          <cell r="G9389" t="str">
            <v>國際廣播</v>
          </cell>
          <cell r="H9389">
            <v>32</v>
          </cell>
          <cell r="I9389" t="str">
            <v/>
          </cell>
          <cell r="J9389" t="str">
            <v/>
          </cell>
          <cell r="K9389" t="str">
            <v/>
          </cell>
          <cell r="L9389" t="str">
            <v/>
          </cell>
          <cell r="M9389" t="str">
            <v>免稅</v>
          </cell>
          <cell r="N9389" t="str">
            <v>9787507829990</v>
          </cell>
        </row>
        <row r="9390">
          <cell r="A9390" t="str">
            <v>50783000</v>
          </cell>
          <cell r="B9390" t="str">
            <v>國學大講堂·陸遊詩集導讀</v>
          </cell>
          <cell r="C9390" t="str">
            <v>嚴修編著</v>
          </cell>
          <cell r="D9390">
            <v>216</v>
          </cell>
          <cell r="E9390">
            <v>0</v>
          </cell>
          <cell r="F9390" t="str">
            <v>平裝</v>
          </cell>
          <cell r="G9390" t="str">
            <v>國際廣播</v>
          </cell>
          <cell r="H9390">
            <v>36</v>
          </cell>
          <cell r="I9390" t="str">
            <v/>
          </cell>
          <cell r="J9390" t="str">
            <v/>
          </cell>
          <cell r="K9390" t="str">
            <v/>
          </cell>
          <cell r="L9390" t="str">
            <v/>
          </cell>
          <cell r="M9390" t="str">
            <v>免稅</v>
          </cell>
          <cell r="N9390" t="str">
            <v>9787507830002</v>
          </cell>
        </row>
        <row r="9391">
          <cell r="A9391" t="str">
            <v>50783001</v>
          </cell>
          <cell r="B9391" t="str">
            <v>國學大講堂·樂府詩集導讀</v>
          </cell>
          <cell r="C9391" t="str">
            <v>王運熙、王國安編著</v>
          </cell>
          <cell r="D9391">
            <v>228</v>
          </cell>
          <cell r="E9391">
            <v>0</v>
          </cell>
          <cell r="F9391" t="str">
            <v>平裝</v>
          </cell>
          <cell r="G9391" t="str">
            <v>國際廣播</v>
          </cell>
          <cell r="H9391">
            <v>38</v>
          </cell>
          <cell r="I9391" t="str">
            <v/>
          </cell>
          <cell r="J9391" t="str">
            <v/>
          </cell>
          <cell r="K9391" t="str">
            <v/>
          </cell>
          <cell r="L9391" t="str">
            <v/>
          </cell>
          <cell r="M9391" t="str">
            <v>免稅</v>
          </cell>
          <cell r="N9391" t="str">
            <v>9787507830019</v>
          </cell>
        </row>
        <row r="9392">
          <cell r="A9392" t="str">
            <v>50783002</v>
          </cell>
          <cell r="B9392" t="str">
            <v>國學大講堂·蘇東坡文集導讀</v>
          </cell>
          <cell r="C9392" t="str">
            <v>徐中玉編著</v>
          </cell>
          <cell r="D9392">
            <v>210</v>
          </cell>
          <cell r="E9392">
            <v>0</v>
          </cell>
          <cell r="F9392" t="str">
            <v>平裝</v>
          </cell>
          <cell r="G9392" t="str">
            <v>國際廣播</v>
          </cell>
          <cell r="H9392">
            <v>35</v>
          </cell>
          <cell r="I9392" t="str">
            <v/>
          </cell>
          <cell r="J9392" t="str">
            <v/>
          </cell>
          <cell r="K9392" t="str">
            <v/>
          </cell>
          <cell r="L9392" t="str">
            <v/>
          </cell>
          <cell r="M9392" t="str">
            <v>免稅</v>
          </cell>
          <cell r="N9392" t="str">
            <v>9787507830026</v>
          </cell>
        </row>
        <row r="9393">
          <cell r="A9393" t="str">
            <v>50783003</v>
          </cell>
          <cell r="B9393" t="str">
            <v>國學大講堂·韓愈文集導讀</v>
          </cell>
          <cell r="C9393" t="str">
            <v>錢伯城編著</v>
          </cell>
          <cell r="D9393">
            <v>180</v>
          </cell>
          <cell r="E9393">
            <v>2</v>
          </cell>
          <cell r="F9393" t="str">
            <v>平裝</v>
          </cell>
          <cell r="G9393" t="str">
            <v>國際廣播</v>
          </cell>
          <cell r="H9393">
            <v>30</v>
          </cell>
          <cell r="I9393" t="str">
            <v/>
          </cell>
          <cell r="J9393" t="str">
            <v/>
          </cell>
          <cell r="K9393" t="str">
            <v/>
          </cell>
          <cell r="L9393" t="str">
            <v/>
          </cell>
          <cell r="M9393" t="str">
            <v>免稅</v>
          </cell>
          <cell r="N9393" t="str">
            <v>9787507830033</v>
          </cell>
        </row>
        <row r="9394">
          <cell r="A9394" t="str">
            <v>50783004</v>
          </cell>
          <cell r="B9394" t="str">
            <v>國學大講堂·辛稼軒詞集導讀</v>
          </cell>
          <cell r="C9394" t="str">
            <v>常國武編著</v>
          </cell>
          <cell r="D9394">
            <v>180</v>
          </cell>
          <cell r="E9394">
            <v>0</v>
          </cell>
          <cell r="F9394" t="str">
            <v>平裝</v>
          </cell>
          <cell r="G9394" t="str">
            <v>國際廣播</v>
          </cell>
          <cell r="H9394">
            <v>30</v>
          </cell>
          <cell r="I9394" t="str">
            <v/>
          </cell>
          <cell r="J9394" t="str">
            <v/>
          </cell>
          <cell r="K9394" t="str">
            <v/>
          </cell>
          <cell r="L9394" t="str">
            <v/>
          </cell>
          <cell r="M9394" t="str">
            <v>免稅</v>
          </cell>
          <cell r="N9394" t="str">
            <v>9787507830040</v>
          </cell>
        </row>
        <row r="9395">
          <cell r="A9395" t="str">
            <v>50783005</v>
          </cell>
          <cell r="B9395" t="str">
            <v>國學大講堂·關漢卿戲曲集導讀</v>
          </cell>
          <cell r="C9395" t="str">
            <v>施紹文、沈樹華編著</v>
          </cell>
          <cell r="D9395">
            <v>192</v>
          </cell>
          <cell r="E9395">
            <v>0</v>
          </cell>
          <cell r="F9395" t="str">
            <v>平裝</v>
          </cell>
          <cell r="G9395" t="str">
            <v>國際廣播</v>
          </cell>
          <cell r="H9395">
            <v>32</v>
          </cell>
          <cell r="I9395" t="str">
            <v/>
          </cell>
          <cell r="J9395" t="str">
            <v/>
          </cell>
          <cell r="K9395" t="str">
            <v/>
          </cell>
          <cell r="L9395" t="str">
            <v/>
          </cell>
          <cell r="M9395" t="str">
            <v>免稅</v>
          </cell>
          <cell r="N9395" t="str">
            <v>9787507830057</v>
          </cell>
        </row>
        <row r="9396">
          <cell r="A9396" t="str">
            <v>50783006</v>
          </cell>
          <cell r="B9396" t="str">
            <v>國學大講堂·徐霞客遊記導讀</v>
          </cell>
          <cell r="C9396" t="str">
            <v>吳應壽編著</v>
          </cell>
          <cell r="D9396">
            <v>228</v>
          </cell>
          <cell r="E9396">
            <v>0</v>
          </cell>
          <cell r="F9396" t="str">
            <v>平裝</v>
          </cell>
          <cell r="G9396" t="str">
            <v>國際廣播</v>
          </cell>
          <cell r="H9396">
            <v>38</v>
          </cell>
          <cell r="I9396" t="str">
            <v/>
          </cell>
          <cell r="J9396" t="str">
            <v/>
          </cell>
          <cell r="K9396" t="str">
            <v/>
          </cell>
          <cell r="L9396" t="str">
            <v/>
          </cell>
          <cell r="M9396" t="str">
            <v>免稅</v>
          </cell>
          <cell r="N9396" t="str">
            <v>9787507830064</v>
          </cell>
        </row>
        <row r="9397">
          <cell r="A9397" t="str">
            <v>50783007</v>
          </cell>
          <cell r="B9397" t="str">
            <v>國學大講堂·夢溪筆談導讀</v>
          </cell>
          <cell r="C9397" t="str">
            <v>胡道靜、金良年編著</v>
          </cell>
          <cell r="D9397">
            <v>228</v>
          </cell>
          <cell r="E9397">
            <v>0</v>
          </cell>
          <cell r="F9397" t="str">
            <v>平裝</v>
          </cell>
          <cell r="G9397" t="str">
            <v>國際廣播</v>
          </cell>
          <cell r="H9397">
            <v>38</v>
          </cell>
          <cell r="I9397" t="str">
            <v/>
          </cell>
          <cell r="J9397" t="str">
            <v/>
          </cell>
          <cell r="K9397" t="str">
            <v/>
          </cell>
          <cell r="L9397" t="str">
            <v/>
          </cell>
          <cell r="M9397" t="str">
            <v>免稅</v>
          </cell>
          <cell r="N9397" t="str">
            <v>9787507830071</v>
          </cell>
        </row>
        <row r="9398">
          <cell r="A9398" t="str">
            <v>50783008</v>
          </cell>
          <cell r="B9398" t="str">
            <v>國學大講堂·天工開物導讀</v>
          </cell>
          <cell r="C9398" t="str">
            <v>潘吉星編著</v>
          </cell>
          <cell r="D9398">
            <v>144</v>
          </cell>
          <cell r="E9398">
            <v>0</v>
          </cell>
          <cell r="F9398" t="str">
            <v>平裝</v>
          </cell>
          <cell r="G9398" t="str">
            <v>國際廣播</v>
          </cell>
          <cell r="H9398">
            <v>24</v>
          </cell>
          <cell r="I9398" t="str">
            <v/>
          </cell>
          <cell r="J9398" t="str">
            <v/>
          </cell>
          <cell r="K9398" t="str">
            <v/>
          </cell>
          <cell r="L9398" t="str">
            <v/>
          </cell>
          <cell r="M9398" t="str">
            <v>免稅</v>
          </cell>
          <cell r="N9398" t="str">
            <v>9787507830088</v>
          </cell>
        </row>
        <row r="9399">
          <cell r="A9399" t="str">
            <v>50783009</v>
          </cell>
          <cell r="B9399" t="str">
            <v>國學大講堂·大唐西域記導讀</v>
          </cell>
          <cell r="C9399" t="str">
            <v>章巽、芮傳明編著</v>
          </cell>
          <cell r="D9399">
            <v>144</v>
          </cell>
          <cell r="E9399">
            <v>0</v>
          </cell>
          <cell r="F9399" t="str">
            <v>平裝</v>
          </cell>
          <cell r="G9399" t="str">
            <v>國際廣播</v>
          </cell>
          <cell r="H9399">
            <v>24</v>
          </cell>
          <cell r="I9399" t="str">
            <v/>
          </cell>
          <cell r="J9399" t="str">
            <v/>
          </cell>
          <cell r="K9399" t="str">
            <v/>
          </cell>
          <cell r="L9399" t="str">
            <v/>
          </cell>
          <cell r="M9399" t="str">
            <v>免稅</v>
          </cell>
          <cell r="N9399" t="str">
            <v>9787507830095</v>
          </cell>
        </row>
        <row r="9400">
          <cell r="A9400" t="str">
            <v>50783010</v>
          </cell>
          <cell r="B9400" t="str">
            <v>國學大講堂·本草綱目導讀</v>
          </cell>
          <cell r="C9400" t="str">
            <v>唐明邦編著</v>
          </cell>
          <cell r="D9400">
            <v>228</v>
          </cell>
          <cell r="E9400">
            <v>0</v>
          </cell>
          <cell r="F9400" t="str">
            <v>平裝</v>
          </cell>
          <cell r="G9400" t="str">
            <v>國際廣播</v>
          </cell>
          <cell r="H9400">
            <v>38</v>
          </cell>
          <cell r="I9400" t="str">
            <v/>
          </cell>
          <cell r="J9400" t="str">
            <v/>
          </cell>
          <cell r="K9400" t="str">
            <v/>
          </cell>
          <cell r="L9400" t="str">
            <v/>
          </cell>
          <cell r="M9400" t="str">
            <v>免稅</v>
          </cell>
          <cell r="N9400" t="str">
            <v>9787507830101</v>
          </cell>
        </row>
        <row r="9401">
          <cell r="A9401" t="str">
            <v>50783011</v>
          </cell>
          <cell r="B9401" t="str">
            <v>國學大講堂·老子導讀</v>
          </cell>
          <cell r="C9401" t="str">
            <v>張松輝編著</v>
          </cell>
          <cell r="D9401">
            <v>192</v>
          </cell>
          <cell r="E9401">
            <v>0</v>
          </cell>
          <cell r="F9401" t="str">
            <v>平裝</v>
          </cell>
          <cell r="G9401" t="str">
            <v>國際廣播</v>
          </cell>
          <cell r="H9401">
            <v>32</v>
          </cell>
          <cell r="I9401" t="str">
            <v/>
          </cell>
          <cell r="J9401" t="str">
            <v/>
          </cell>
          <cell r="K9401" t="str">
            <v/>
          </cell>
          <cell r="L9401" t="str">
            <v/>
          </cell>
          <cell r="M9401" t="str">
            <v>免稅</v>
          </cell>
          <cell r="N9401" t="str">
            <v>9787507830118</v>
          </cell>
        </row>
        <row r="9402">
          <cell r="A9402" t="str">
            <v>50783012</v>
          </cell>
          <cell r="B9402" t="str">
            <v>國學大講堂·韓非子導讀</v>
          </cell>
          <cell r="C9402" t="str">
            <v>張覺編著</v>
          </cell>
          <cell r="D9402">
            <v>192</v>
          </cell>
          <cell r="E9402">
            <v>1</v>
          </cell>
          <cell r="F9402" t="str">
            <v>平裝</v>
          </cell>
          <cell r="G9402" t="str">
            <v>國際廣播</v>
          </cell>
          <cell r="H9402">
            <v>32</v>
          </cell>
          <cell r="I9402" t="str">
            <v/>
          </cell>
          <cell r="J9402" t="str">
            <v/>
          </cell>
          <cell r="K9402" t="str">
            <v/>
          </cell>
          <cell r="L9402" t="str">
            <v/>
          </cell>
          <cell r="M9402" t="str">
            <v>免稅</v>
          </cell>
          <cell r="N9402" t="str">
            <v>9787507830125</v>
          </cell>
        </row>
        <row r="9403">
          <cell r="A9403" t="str">
            <v>50783013</v>
          </cell>
          <cell r="B9403" t="str">
            <v>國學大講堂·商君書導讀</v>
          </cell>
          <cell r="C9403" t="str">
            <v>張覺編著</v>
          </cell>
          <cell r="D9403">
            <v>192</v>
          </cell>
          <cell r="E9403">
            <v>1</v>
          </cell>
          <cell r="F9403" t="str">
            <v>平裝</v>
          </cell>
          <cell r="G9403" t="str">
            <v>國際廣播</v>
          </cell>
          <cell r="H9403">
            <v>32</v>
          </cell>
          <cell r="I9403" t="str">
            <v/>
          </cell>
          <cell r="J9403" t="str">
            <v/>
          </cell>
          <cell r="K9403" t="str">
            <v/>
          </cell>
          <cell r="L9403" t="str">
            <v/>
          </cell>
          <cell r="M9403" t="str">
            <v>免稅</v>
          </cell>
          <cell r="N9403" t="str">
            <v>9787507830132</v>
          </cell>
        </row>
        <row r="9404">
          <cell r="A9404" t="str">
            <v>50783014</v>
          </cell>
          <cell r="B9404" t="str">
            <v>國學大講堂·禮記導讀</v>
          </cell>
          <cell r="C9404" t="str">
            <v>曾亦編著</v>
          </cell>
          <cell r="D9404">
            <v>228</v>
          </cell>
          <cell r="E9404">
            <v>0</v>
          </cell>
          <cell r="F9404" t="str">
            <v>平裝</v>
          </cell>
          <cell r="G9404" t="str">
            <v>國際廣播</v>
          </cell>
          <cell r="H9404">
            <v>38</v>
          </cell>
          <cell r="I9404" t="str">
            <v/>
          </cell>
          <cell r="J9404" t="str">
            <v/>
          </cell>
          <cell r="K9404" t="str">
            <v/>
          </cell>
          <cell r="L9404" t="str">
            <v/>
          </cell>
          <cell r="M9404" t="str">
            <v>免稅</v>
          </cell>
          <cell r="N9404" t="str">
            <v>9787507830149</v>
          </cell>
        </row>
        <row r="9405">
          <cell r="A9405" t="str">
            <v>50783018</v>
          </cell>
          <cell r="B9405" t="str">
            <v>中國歷史大講堂·先秦史十二講</v>
          </cell>
          <cell r="C9405" t="str">
            <v>錢宗范、朱文濤編著</v>
          </cell>
          <cell r="D9405">
            <v>180</v>
          </cell>
          <cell r="E9405">
            <v>0</v>
          </cell>
          <cell r="F9405" t="str">
            <v>平裝</v>
          </cell>
          <cell r="G9405" t="str">
            <v>國際廣播</v>
          </cell>
          <cell r="H9405">
            <v>30</v>
          </cell>
          <cell r="I9405" t="str">
            <v/>
          </cell>
          <cell r="J9405" t="str">
            <v/>
          </cell>
          <cell r="K9405" t="str">
            <v/>
          </cell>
          <cell r="L9405" t="str">
            <v/>
          </cell>
          <cell r="M9405" t="str">
            <v>免稅</v>
          </cell>
          <cell r="N9405" t="str">
            <v>9787507830187</v>
          </cell>
        </row>
        <row r="9406">
          <cell r="A9406" t="str">
            <v>50783019</v>
          </cell>
          <cell r="B9406" t="str">
            <v>秦漢史十二講(中國歷史大講堂)</v>
          </cell>
          <cell r="C9406" t="str">
            <v>編委</v>
          </cell>
          <cell r="D9406">
            <v>180</v>
          </cell>
          <cell r="E9406">
            <v>3</v>
          </cell>
          <cell r="F9406" t="str">
            <v/>
          </cell>
          <cell r="G9406" t="str">
            <v>國際廣播</v>
          </cell>
          <cell r="H9406">
            <v>30</v>
          </cell>
          <cell r="I9406" t="str">
            <v/>
          </cell>
          <cell r="J9406" t="str">
            <v/>
          </cell>
          <cell r="K9406" t="str">
            <v/>
          </cell>
          <cell r="L9406" t="str">
            <v/>
          </cell>
          <cell r="M9406" t="str">
            <v>免稅</v>
          </cell>
          <cell r="N9406" t="str">
            <v>9787507830194</v>
          </cell>
        </row>
        <row r="9407">
          <cell r="A9407" t="str">
            <v>50783021</v>
          </cell>
          <cell r="B9407" t="str">
            <v>中國歷史大講堂·兩晉南北朝史十二講</v>
          </cell>
          <cell r="C9407" t="str">
            <v>李文才編著</v>
          </cell>
          <cell r="D9407">
            <v>192</v>
          </cell>
          <cell r="E9407">
            <v>0</v>
          </cell>
          <cell r="F9407" t="str">
            <v>平裝</v>
          </cell>
          <cell r="G9407" t="str">
            <v>國際廣播</v>
          </cell>
          <cell r="H9407">
            <v>32</v>
          </cell>
          <cell r="I9407" t="str">
            <v/>
          </cell>
          <cell r="J9407" t="str">
            <v/>
          </cell>
          <cell r="K9407" t="str">
            <v/>
          </cell>
          <cell r="L9407" t="str">
            <v/>
          </cell>
          <cell r="M9407" t="str">
            <v>免稅</v>
          </cell>
          <cell r="N9407" t="str">
            <v>9787507830217</v>
          </cell>
        </row>
        <row r="9408">
          <cell r="A9408" t="str">
            <v>50783022</v>
          </cell>
          <cell r="B9408" t="str">
            <v>中國歷史大講堂·唐史十二講</v>
          </cell>
          <cell r="C9408" t="str">
            <v>寧欣編著</v>
          </cell>
          <cell r="D9408">
            <v>180</v>
          </cell>
          <cell r="E9408">
            <v>0</v>
          </cell>
          <cell r="F9408" t="str">
            <v>平裝</v>
          </cell>
          <cell r="G9408" t="str">
            <v>國際廣播</v>
          </cell>
          <cell r="H9408">
            <v>30</v>
          </cell>
          <cell r="I9408" t="str">
            <v/>
          </cell>
          <cell r="J9408" t="str">
            <v/>
          </cell>
          <cell r="K9408" t="str">
            <v/>
          </cell>
          <cell r="L9408" t="str">
            <v/>
          </cell>
          <cell r="M9408" t="str">
            <v>免稅</v>
          </cell>
          <cell r="N9408" t="str">
            <v>9787507830224</v>
          </cell>
        </row>
        <row r="9409">
          <cell r="A9409" t="str">
            <v>50783023</v>
          </cell>
          <cell r="B9409" t="str">
            <v>中國歷史大講堂·宋史十二講</v>
          </cell>
          <cell r="C9409" t="str">
            <v>張全明編著</v>
          </cell>
          <cell r="D9409">
            <v>150</v>
          </cell>
          <cell r="E9409">
            <v>0</v>
          </cell>
          <cell r="F9409" t="str">
            <v>平裝</v>
          </cell>
          <cell r="G9409" t="str">
            <v>國際廣播</v>
          </cell>
          <cell r="H9409">
            <v>25</v>
          </cell>
          <cell r="I9409" t="str">
            <v/>
          </cell>
          <cell r="J9409" t="str">
            <v/>
          </cell>
          <cell r="K9409" t="str">
            <v/>
          </cell>
          <cell r="L9409" t="str">
            <v/>
          </cell>
          <cell r="M9409" t="str">
            <v>免稅</v>
          </cell>
          <cell r="N9409" t="str">
            <v>9787507830231</v>
          </cell>
        </row>
        <row r="9410">
          <cell r="A9410" t="str">
            <v>50783024</v>
          </cell>
          <cell r="B9410" t="str">
            <v>中國歷史大講堂·金元史十二講</v>
          </cell>
          <cell r="C9410" t="str">
            <v>陳廣恩編著</v>
          </cell>
          <cell r="D9410">
            <v>168</v>
          </cell>
          <cell r="E9410">
            <v>0</v>
          </cell>
          <cell r="F9410" t="str">
            <v>平裝</v>
          </cell>
          <cell r="G9410" t="str">
            <v>國際廣播</v>
          </cell>
          <cell r="H9410">
            <v>28</v>
          </cell>
          <cell r="I9410" t="str">
            <v/>
          </cell>
          <cell r="J9410" t="str">
            <v/>
          </cell>
          <cell r="K9410" t="str">
            <v/>
          </cell>
          <cell r="L9410" t="str">
            <v/>
          </cell>
          <cell r="M9410" t="str">
            <v>免稅</v>
          </cell>
          <cell r="N9410" t="str">
            <v>9787507830248</v>
          </cell>
        </row>
        <row r="9411">
          <cell r="A9411" t="str">
            <v>50783025</v>
          </cell>
          <cell r="B9411" t="str">
            <v>中國歷史大講堂·明史十二講</v>
          </cell>
          <cell r="C9411" t="str">
            <v>趙毅編著</v>
          </cell>
          <cell r="D9411">
            <v>192</v>
          </cell>
          <cell r="E9411">
            <v>0</v>
          </cell>
          <cell r="F9411" t="str">
            <v>平裝</v>
          </cell>
          <cell r="G9411" t="str">
            <v>國際廣播</v>
          </cell>
          <cell r="H9411">
            <v>32</v>
          </cell>
          <cell r="I9411" t="str">
            <v/>
          </cell>
          <cell r="J9411" t="str">
            <v/>
          </cell>
          <cell r="K9411" t="str">
            <v/>
          </cell>
          <cell r="L9411" t="str">
            <v/>
          </cell>
          <cell r="M9411" t="str">
            <v>免稅</v>
          </cell>
          <cell r="N9411" t="str">
            <v>9787507830255</v>
          </cell>
        </row>
        <row r="9412">
          <cell r="A9412" t="str">
            <v>50783026</v>
          </cell>
          <cell r="B9412" t="str">
            <v>中國歷史大講堂.清史十二講</v>
          </cell>
          <cell r="C9412" t="str">
            <v>常建華</v>
          </cell>
          <cell r="D9412">
            <v>180</v>
          </cell>
          <cell r="E9412">
            <v>0</v>
          </cell>
          <cell r="F9412" t="str">
            <v/>
          </cell>
          <cell r="G9412" t="str">
            <v>國際廣播</v>
          </cell>
          <cell r="H9412">
            <v>30</v>
          </cell>
          <cell r="I9412" t="str">
            <v/>
          </cell>
          <cell r="J9412" t="str">
            <v/>
          </cell>
          <cell r="K9412" t="str">
            <v/>
          </cell>
          <cell r="L9412" t="str">
            <v/>
          </cell>
          <cell r="M9412" t="str">
            <v>免稅</v>
          </cell>
          <cell r="N9412" t="str">
            <v>9787507830262</v>
          </cell>
        </row>
        <row r="9413">
          <cell r="A9413" t="str">
            <v>50783027</v>
          </cell>
          <cell r="B9413" t="str">
            <v>中華飲食文獻彙編</v>
          </cell>
          <cell r="C9413" t="str">
            <v>張宇光編著</v>
          </cell>
          <cell r="D9413">
            <v>408</v>
          </cell>
          <cell r="E9413">
            <v>0</v>
          </cell>
          <cell r="F9413" t="str">
            <v>平裝</v>
          </cell>
          <cell r="G9413" t="str">
            <v>國際廣播</v>
          </cell>
          <cell r="H9413">
            <v>68</v>
          </cell>
          <cell r="I9413" t="str">
            <v/>
          </cell>
          <cell r="J9413" t="str">
            <v/>
          </cell>
          <cell r="K9413" t="str">
            <v/>
          </cell>
          <cell r="L9413" t="str">
            <v/>
          </cell>
          <cell r="M9413" t="str">
            <v>免稅</v>
          </cell>
          <cell r="N9413" t="str">
            <v>9787507830279</v>
          </cell>
        </row>
        <row r="9414">
          <cell r="A9414" t="str">
            <v>50783028</v>
          </cell>
          <cell r="B9414" t="str">
            <v>吃到西元前 : 中國飲食文化溯源</v>
          </cell>
          <cell r="C9414" t="str">
            <v>張宇光編著</v>
          </cell>
          <cell r="D9414">
            <v>210</v>
          </cell>
          <cell r="E9414">
            <v>0</v>
          </cell>
          <cell r="F9414" t="str">
            <v>平裝</v>
          </cell>
          <cell r="G9414" t="str">
            <v>國際廣播</v>
          </cell>
          <cell r="H9414">
            <v>35</v>
          </cell>
          <cell r="I9414" t="str">
            <v/>
          </cell>
          <cell r="J9414" t="str">
            <v/>
          </cell>
          <cell r="K9414" t="str">
            <v/>
          </cell>
          <cell r="L9414" t="str">
            <v/>
          </cell>
          <cell r="M9414" t="str">
            <v>免稅</v>
          </cell>
          <cell r="N9414" t="str">
            <v>9787507830286</v>
          </cell>
        </row>
        <row r="9415">
          <cell r="A9415" t="str">
            <v>50783073</v>
          </cell>
          <cell r="B9415" t="str">
            <v>北京曲劇</v>
          </cell>
          <cell r="C9415" t="str">
            <v>淩金玉</v>
          </cell>
          <cell r="D9415">
            <v>360</v>
          </cell>
          <cell r="E9415">
            <v>0</v>
          </cell>
          <cell r="F9415" t="str">
            <v>平裝</v>
          </cell>
          <cell r="G9415" t="str">
            <v>國際廣播</v>
          </cell>
          <cell r="H9415">
            <v>60</v>
          </cell>
          <cell r="I9415" t="str">
            <v/>
          </cell>
          <cell r="J9415" t="str">
            <v/>
          </cell>
          <cell r="K9415" t="str">
            <v/>
          </cell>
          <cell r="L9415" t="str">
            <v/>
          </cell>
          <cell r="M9415" t="str">
            <v>免稅</v>
          </cell>
          <cell r="N9415" t="str">
            <v>9787507830736</v>
          </cell>
        </row>
        <row r="9416">
          <cell r="A9416" t="str">
            <v>50783075</v>
          </cell>
          <cell r="B9416" t="str">
            <v>明朝史話</v>
          </cell>
          <cell r="C9416" t="str">
            <v>婁曾泉</v>
          </cell>
          <cell r="D9416">
            <v>156</v>
          </cell>
          <cell r="E9416">
            <v>0</v>
          </cell>
          <cell r="F9416" t="str">
            <v>平裝</v>
          </cell>
          <cell r="G9416" t="str">
            <v>國際廣播</v>
          </cell>
          <cell r="H9416">
            <v>26</v>
          </cell>
          <cell r="I9416" t="str">
            <v/>
          </cell>
          <cell r="J9416" t="str">
            <v/>
          </cell>
          <cell r="K9416" t="str">
            <v/>
          </cell>
          <cell r="L9416" t="str">
            <v/>
          </cell>
          <cell r="M9416" t="str">
            <v>免稅</v>
          </cell>
          <cell r="N9416" t="str">
            <v>9787507830750</v>
          </cell>
        </row>
        <row r="9417">
          <cell r="A9417" t="str">
            <v>50783129</v>
          </cell>
          <cell r="B9417" t="str">
            <v>中國讀本--中國古代園林</v>
          </cell>
          <cell r="C9417" t="str">
            <v>耿劉同</v>
          </cell>
          <cell r="D9417">
            <v>87</v>
          </cell>
          <cell r="E9417">
            <v>0</v>
          </cell>
          <cell r="F9417" t="str">
            <v>平裝</v>
          </cell>
          <cell r="G9417" t="str">
            <v>國際廣播</v>
          </cell>
          <cell r="H9417">
            <v>14.5</v>
          </cell>
          <cell r="I9417" t="str">
            <v/>
          </cell>
          <cell r="J9417" t="str">
            <v/>
          </cell>
          <cell r="K9417" t="str">
            <v/>
          </cell>
          <cell r="L9417" t="str">
            <v/>
          </cell>
          <cell r="M9417" t="str">
            <v>免稅</v>
          </cell>
          <cell r="N9417" t="str">
            <v>9787507831290</v>
          </cell>
        </row>
        <row r="9418">
          <cell r="A9418" t="str">
            <v>50783130</v>
          </cell>
          <cell r="B9418" t="str">
            <v>中國的石刻與石窟--中國讀本</v>
          </cell>
          <cell r="C9418" t="str">
            <v>徐自強</v>
          </cell>
          <cell r="D9418">
            <v>84</v>
          </cell>
          <cell r="E9418">
            <v>0</v>
          </cell>
          <cell r="F9418" t="str">
            <v/>
          </cell>
          <cell r="G9418" t="str">
            <v>國際廣播</v>
          </cell>
          <cell r="H9418">
            <v>14</v>
          </cell>
          <cell r="I9418" t="str">
            <v/>
          </cell>
          <cell r="J9418" t="str">
            <v/>
          </cell>
          <cell r="K9418" t="str">
            <v/>
          </cell>
          <cell r="L9418" t="str">
            <v/>
          </cell>
          <cell r="M9418" t="str">
            <v>免稅</v>
          </cell>
          <cell r="N9418" t="str">
            <v>9787507831306</v>
          </cell>
        </row>
        <row r="9419">
          <cell r="A9419" t="str">
            <v>50783131</v>
          </cell>
          <cell r="B9419" t="str">
            <v>中國讀本--中國古代建築</v>
          </cell>
          <cell r="C9419" t="str">
            <v>樓慶西</v>
          </cell>
          <cell r="D9419">
            <v>114</v>
          </cell>
          <cell r="E9419">
            <v>0</v>
          </cell>
          <cell r="F9419" t="str">
            <v>平裝</v>
          </cell>
          <cell r="G9419" t="str">
            <v>國際廣播</v>
          </cell>
          <cell r="H9419">
            <v>19</v>
          </cell>
          <cell r="I9419" t="str">
            <v/>
          </cell>
          <cell r="J9419" t="str">
            <v/>
          </cell>
          <cell r="K9419" t="str">
            <v/>
          </cell>
          <cell r="L9419" t="str">
            <v/>
          </cell>
          <cell r="M9419" t="str">
            <v>免稅</v>
          </cell>
          <cell r="N9419" t="str">
            <v>9787507831313</v>
          </cell>
        </row>
        <row r="9420">
          <cell r="A9420" t="str">
            <v>50783132</v>
          </cell>
          <cell r="B9420" t="str">
            <v>中國古代都城-中國讀本</v>
          </cell>
          <cell r="C9420" t="str">
            <v>吳松弟</v>
          </cell>
          <cell r="D9420">
            <v>94</v>
          </cell>
          <cell r="E9420">
            <v>0</v>
          </cell>
          <cell r="F9420" t="str">
            <v/>
          </cell>
          <cell r="G9420" t="str">
            <v>國際廣播</v>
          </cell>
          <cell r="H9420">
            <v>15.6</v>
          </cell>
          <cell r="I9420" t="str">
            <v/>
          </cell>
          <cell r="J9420" t="str">
            <v/>
          </cell>
          <cell r="K9420" t="str">
            <v/>
          </cell>
          <cell r="L9420" t="str">
            <v/>
          </cell>
          <cell r="M9420" t="str">
            <v>免稅</v>
          </cell>
          <cell r="N9420" t="str">
            <v>9787507831320</v>
          </cell>
        </row>
        <row r="9421">
          <cell r="A9421" t="str">
            <v>50783133</v>
          </cell>
          <cell r="B9421" t="str">
            <v>中國讀本--利瑪竇與徐光啟</v>
          </cell>
          <cell r="C9421" t="str">
            <v>孫尚揚</v>
          </cell>
          <cell r="D9421">
            <v>120</v>
          </cell>
          <cell r="E9421">
            <v>0</v>
          </cell>
          <cell r="F9421" t="str">
            <v>平裝</v>
          </cell>
          <cell r="G9421" t="str">
            <v>國際廣播</v>
          </cell>
          <cell r="H9421">
            <v>20</v>
          </cell>
          <cell r="I9421" t="str">
            <v/>
          </cell>
          <cell r="J9421" t="str">
            <v/>
          </cell>
          <cell r="K9421" t="str">
            <v/>
          </cell>
          <cell r="L9421" t="str">
            <v/>
          </cell>
          <cell r="M9421" t="str">
            <v>免稅</v>
          </cell>
          <cell r="N9421" t="str">
            <v>9787507831337</v>
          </cell>
        </row>
        <row r="9422">
          <cell r="A9422" t="str">
            <v>50783134</v>
          </cell>
          <cell r="B9422" t="str">
            <v>中國古代書院--中國讀本</v>
          </cell>
          <cell r="C9422" t="str">
            <v>王炳照</v>
          </cell>
          <cell r="D9422">
            <v>99</v>
          </cell>
          <cell r="E9422">
            <v>0</v>
          </cell>
          <cell r="F9422" t="str">
            <v/>
          </cell>
          <cell r="G9422" t="str">
            <v>國際廣播</v>
          </cell>
          <cell r="H9422">
            <v>16.5</v>
          </cell>
          <cell r="I9422" t="str">
            <v/>
          </cell>
          <cell r="J9422" t="str">
            <v/>
          </cell>
          <cell r="K9422" t="str">
            <v/>
          </cell>
          <cell r="L9422" t="str">
            <v/>
          </cell>
          <cell r="M9422" t="str">
            <v>免稅</v>
          </cell>
          <cell r="N9422" t="str">
            <v>9787507831344</v>
          </cell>
        </row>
        <row r="9423">
          <cell r="A9423" t="str">
            <v>50783135</v>
          </cell>
          <cell r="B9423" t="str">
            <v>商周青銅文化--中國讀本</v>
          </cell>
          <cell r="C9423" t="str">
            <v>李先登</v>
          </cell>
          <cell r="D9423">
            <v>101</v>
          </cell>
          <cell r="E9423">
            <v>0</v>
          </cell>
          <cell r="F9423" t="str">
            <v/>
          </cell>
          <cell r="G9423" t="str">
            <v>國際廣播</v>
          </cell>
          <cell r="H9423">
            <v>16.8</v>
          </cell>
          <cell r="I9423" t="str">
            <v/>
          </cell>
          <cell r="J9423" t="str">
            <v/>
          </cell>
          <cell r="K9423" t="str">
            <v/>
          </cell>
          <cell r="L9423" t="str">
            <v/>
          </cell>
          <cell r="M9423" t="str">
            <v>免稅</v>
          </cell>
          <cell r="N9423" t="str">
            <v>9787507831351</v>
          </cell>
        </row>
        <row r="9424">
          <cell r="A9424" t="str">
            <v>50783136</v>
          </cell>
          <cell r="B9424" t="str">
            <v>中國讀本--中國人留學史話</v>
          </cell>
          <cell r="C9424" t="str">
            <v>吳霓</v>
          </cell>
          <cell r="D9424">
            <v>115</v>
          </cell>
          <cell r="E9424">
            <v>0</v>
          </cell>
          <cell r="F9424" t="str">
            <v>平裝</v>
          </cell>
          <cell r="G9424" t="str">
            <v>國際廣播</v>
          </cell>
          <cell r="H9424">
            <v>19.2</v>
          </cell>
          <cell r="I9424" t="str">
            <v/>
          </cell>
          <cell r="J9424" t="str">
            <v/>
          </cell>
          <cell r="K9424" t="str">
            <v/>
          </cell>
          <cell r="L9424" t="str">
            <v/>
          </cell>
          <cell r="M9424" t="str">
            <v>免稅</v>
          </cell>
          <cell r="N9424" t="str">
            <v>9787507831368</v>
          </cell>
        </row>
        <row r="9425">
          <cell r="A9425" t="str">
            <v>50783137</v>
          </cell>
          <cell r="B9425" t="str">
            <v>中國讀本--中國古代著名科學典籍</v>
          </cell>
          <cell r="C9425" t="str">
            <v>屈寶坤</v>
          </cell>
          <cell r="D9425">
            <v>126</v>
          </cell>
          <cell r="E9425">
            <v>0</v>
          </cell>
          <cell r="F9425" t="str">
            <v>平裝</v>
          </cell>
          <cell r="G9425" t="str">
            <v>國際廣播</v>
          </cell>
          <cell r="H9425">
            <v>21</v>
          </cell>
          <cell r="I9425" t="str">
            <v/>
          </cell>
          <cell r="J9425" t="str">
            <v/>
          </cell>
          <cell r="K9425" t="str">
            <v/>
          </cell>
          <cell r="L9425" t="str">
            <v/>
          </cell>
          <cell r="M9425" t="str">
            <v>免稅</v>
          </cell>
          <cell r="N9425" t="str">
            <v>9787507831375</v>
          </cell>
        </row>
        <row r="9426">
          <cell r="A9426" t="str">
            <v>50783138</v>
          </cell>
          <cell r="B9426" t="str">
            <v>中國古代驛站與郵傳--中國讀本</v>
          </cell>
          <cell r="C9426" t="str">
            <v>臧榮</v>
          </cell>
          <cell r="D9426">
            <v>96</v>
          </cell>
          <cell r="E9426">
            <v>0</v>
          </cell>
          <cell r="F9426" t="str">
            <v/>
          </cell>
          <cell r="G9426" t="str">
            <v>國際廣播</v>
          </cell>
          <cell r="H9426">
            <v>16</v>
          </cell>
          <cell r="I9426" t="str">
            <v/>
          </cell>
          <cell r="J9426" t="str">
            <v/>
          </cell>
          <cell r="K9426" t="str">
            <v/>
          </cell>
          <cell r="L9426" t="str">
            <v/>
          </cell>
          <cell r="M9426" t="str">
            <v>免稅</v>
          </cell>
          <cell r="N9426" t="str">
            <v>9787507831382</v>
          </cell>
        </row>
        <row r="9427">
          <cell r="A9427" t="str">
            <v>50783139</v>
          </cell>
          <cell r="B9427" t="str">
            <v>中國讀本--中國的禮制</v>
          </cell>
          <cell r="C9427" t="str">
            <v>魏向東</v>
          </cell>
          <cell r="D9427">
            <v>99</v>
          </cell>
          <cell r="E9427">
            <v>0</v>
          </cell>
          <cell r="F9427" t="str">
            <v>平裝</v>
          </cell>
          <cell r="G9427" t="str">
            <v>國際廣播</v>
          </cell>
          <cell r="H9427">
            <v>16.5</v>
          </cell>
          <cell r="I9427" t="str">
            <v/>
          </cell>
          <cell r="J9427" t="str">
            <v/>
          </cell>
          <cell r="K9427" t="str">
            <v/>
          </cell>
          <cell r="L9427" t="str">
            <v/>
          </cell>
          <cell r="M9427" t="str">
            <v>免稅</v>
          </cell>
          <cell r="N9427" t="str">
            <v>9787507831399</v>
          </cell>
        </row>
        <row r="9428">
          <cell r="A9428" t="str">
            <v>50783140</v>
          </cell>
          <cell r="B9428" t="str">
            <v>中國讀本中國的名家</v>
          </cell>
          <cell r="C9428" t="str">
            <v>龐樸</v>
          </cell>
          <cell r="D9428">
            <v>84</v>
          </cell>
          <cell r="E9428">
            <v>0</v>
          </cell>
          <cell r="F9428" t="str">
            <v>平裝</v>
          </cell>
          <cell r="G9428" t="str">
            <v>國際廣播</v>
          </cell>
          <cell r="H9428">
            <v>14</v>
          </cell>
          <cell r="I9428" t="str">
            <v/>
          </cell>
          <cell r="J9428" t="str">
            <v/>
          </cell>
          <cell r="K9428" t="str">
            <v/>
          </cell>
          <cell r="L9428" t="str">
            <v/>
          </cell>
          <cell r="M9428" t="str">
            <v>免稅</v>
          </cell>
          <cell r="N9428" t="str">
            <v>9787507831405</v>
          </cell>
        </row>
        <row r="9429">
          <cell r="A9429" t="str">
            <v>50783141</v>
          </cell>
          <cell r="B9429" t="str">
            <v>中國讀本--中國的醫藥</v>
          </cell>
          <cell r="C9429" t="str">
            <v>魏子孝</v>
          </cell>
          <cell r="D9429">
            <v>96</v>
          </cell>
          <cell r="E9429">
            <v>0</v>
          </cell>
          <cell r="F9429" t="str">
            <v>平裝</v>
          </cell>
          <cell r="G9429" t="str">
            <v>國際廣播</v>
          </cell>
          <cell r="H9429">
            <v>16</v>
          </cell>
          <cell r="I9429" t="str">
            <v/>
          </cell>
          <cell r="J9429" t="str">
            <v/>
          </cell>
          <cell r="K9429" t="str">
            <v/>
          </cell>
          <cell r="L9429" t="str">
            <v/>
          </cell>
          <cell r="M9429" t="str">
            <v>免稅</v>
          </cell>
          <cell r="N9429" t="str">
            <v>9787507831412</v>
          </cell>
        </row>
        <row r="9430">
          <cell r="A9430" t="str">
            <v>50783142</v>
          </cell>
          <cell r="B9430" t="str">
            <v>中國讀本：古代中西文化交流史話</v>
          </cell>
          <cell r="C9430" t="str">
            <v>向芳川</v>
          </cell>
          <cell r="D9430">
            <v>90</v>
          </cell>
          <cell r="E9430">
            <v>0</v>
          </cell>
          <cell r="F9430" t="str">
            <v>平裝</v>
          </cell>
          <cell r="G9430" t="str">
            <v>國際廣播</v>
          </cell>
          <cell r="H9430">
            <v>15</v>
          </cell>
          <cell r="I9430" t="str">
            <v/>
          </cell>
          <cell r="J9430" t="str">
            <v/>
          </cell>
          <cell r="K9430" t="str">
            <v/>
          </cell>
          <cell r="L9430" t="str">
            <v/>
          </cell>
          <cell r="M9430" t="str">
            <v>免稅</v>
          </cell>
          <cell r="N9430" t="str">
            <v>9787507831429</v>
          </cell>
        </row>
        <row r="9431">
          <cell r="A9431" t="str">
            <v>50783143</v>
          </cell>
          <cell r="B9431" t="str">
            <v>中國讀本：中國古代紡織與印染</v>
          </cell>
          <cell r="C9431" t="str">
            <v>趙翰生</v>
          </cell>
          <cell r="D9431">
            <v>126</v>
          </cell>
          <cell r="E9431">
            <v>0</v>
          </cell>
          <cell r="F9431" t="str">
            <v>平裝</v>
          </cell>
          <cell r="G9431" t="str">
            <v>國際廣播</v>
          </cell>
          <cell r="H9431">
            <v>21</v>
          </cell>
          <cell r="I9431" t="str">
            <v/>
          </cell>
          <cell r="J9431" t="str">
            <v/>
          </cell>
          <cell r="K9431" t="str">
            <v/>
          </cell>
          <cell r="L9431" t="str">
            <v/>
          </cell>
          <cell r="M9431" t="str">
            <v>免稅</v>
          </cell>
          <cell r="N9431" t="str">
            <v>9787507831436</v>
          </cell>
        </row>
        <row r="9432">
          <cell r="A9432" t="str">
            <v>50783144</v>
          </cell>
          <cell r="B9432" t="str">
            <v>中國讀本楊家將的歷史和傳說</v>
          </cell>
          <cell r="C9432" t="str">
            <v>沈起煒</v>
          </cell>
          <cell r="D9432">
            <v>72</v>
          </cell>
          <cell r="E9432">
            <v>0</v>
          </cell>
          <cell r="F9432" t="str">
            <v>平裝</v>
          </cell>
          <cell r="G9432" t="str">
            <v>國際廣播</v>
          </cell>
          <cell r="H9432">
            <v>12</v>
          </cell>
          <cell r="I9432" t="str">
            <v/>
          </cell>
          <cell r="J9432" t="str">
            <v/>
          </cell>
          <cell r="K9432" t="str">
            <v/>
          </cell>
          <cell r="L9432" t="str">
            <v/>
          </cell>
          <cell r="M9432" t="str">
            <v>免稅</v>
          </cell>
          <cell r="N9432" t="str">
            <v>9787507831443</v>
          </cell>
        </row>
        <row r="9433">
          <cell r="A9433" t="str">
            <v>50783145</v>
          </cell>
          <cell r="B9433" t="str">
            <v>中國讀本-中國古代書籍</v>
          </cell>
          <cell r="C9433" t="str">
            <v>李致忠</v>
          </cell>
          <cell r="D9433">
            <v>101</v>
          </cell>
          <cell r="E9433">
            <v>0</v>
          </cell>
          <cell r="F9433" t="str">
            <v>平裝</v>
          </cell>
          <cell r="G9433" t="str">
            <v>國際廣播</v>
          </cell>
          <cell r="H9433">
            <v>16.8</v>
          </cell>
          <cell r="I9433" t="str">
            <v/>
          </cell>
          <cell r="J9433" t="str">
            <v/>
          </cell>
          <cell r="K9433" t="str">
            <v/>
          </cell>
          <cell r="L9433" t="str">
            <v/>
          </cell>
          <cell r="M9433" t="str">
            <v>免稅</v>
          </cell>
          <cell r="N9433" t="str">
            <v>9787507831450</v>
          </cell>
        </row>
        <row r="9434">
          <cell r="A9434" t="str">
            <v>50783146</v>
          </cell>
          <cell r="B9434" t="str">
            <v>中國讀本-中國的井文化</v>
          </cell>
          <cell r="C9434" t="str">
            <v>吳裕成</v>
          </cell>
          <cell r="D9434">
            <v>192</v>
          </cell>
          <cell r="E9434">
            <v>0</v>
          </cell>
          <cell r="F9434" t="str">
            <v>平裝</v>
          </cell>
          <cell r="G9434" t="str">
            <v>國際廣播</v>
          </cell>
          <cell r="H9434">
            <v>32</v>
          </cell>
          <cell r="I9434" t="str">
            <v/>
          </cell>
          <cell r="J9434" t="str">
            <v/>
          </cell>
          <cell r="K9434" t="str">
            <v/>
          </cell>
          <cell r="L9434" t="str">
            <v/>
          </cell>
          <cell r="M9434" t="str">
            <v>免稅</v>
          </cell>
          <cell r="N9434" t="str">
            <v>9787507831467</v>
          </cell>
        </row>
        <row r="9435">
          <cell r="A9435" t="str">
            <v>50783147</v>
          </cell>
          <cell r="B9435" t="str">
            <v>中國讀本：中國的年譜與家譜</v>
          </cell>
          <cell r="C9435" t="str">
            <v>來新夏</v>
          </cell>
          <cell r="D9435">
            <v>132</v>
          </cell>
          <cell r="E9435">
            <v>0</v>
          </cell>
          <cell r="F9435" t="str">
            <v>平裝</v>
          </cell>
          <cell r="G9435" t="str">
            <v>國際廣播</v>
          </cell>
          <cell r="H9435">
            <v>22</v>
          </cell>
          <cell r="I9435" t="str">
            <v/>
          </cell>
          <cell r="J9435" t="str">
            <v/>
          </cell>
          <cell r="K9435" t="str">
            <v/>
          </cell>
          <cell r="L9435" t="str">
            <v/>
          </cell>
          <cell r="M9435" t="str">
            <v>免稅</v>
          </cell>
          <cell r="N9435" t="str">
            <v>9787507831474</v>
          </cell>
        </row>
        <row r="9436">
          <cell r="A9436" t="str">
            <v>50783151</v>
          </cell>
          <cell r="B9436" t="str">
            <v>中國讀本：中國古代神話與傳說</v>
          </cell>
          <cell r="C9436" t="str">
            <v>潛明茲</v>
          </cell>
          <cell r="D9436">
            <v>108</v>
          </cell>
          <cell r="E9436">
            <v>0</v>
          </cell>
          <cell r="F9436" t="str">
            <v>平裝</v>
          </cell>
          <cell r="G9436" t="str">
            <v>國際廣播</v>
          </cell>
          <cell r="H9436">
            <v>18</v>
          </cell>
          <cell r="I9436" t="str">
            <v/>
          </cell>
          <cell r="J9436" t="str">
            <v/>
          </cell>
          <cell r="K9436" t="str">
            <v/>
          </cell>
          <cell r="L9436" t="str">
            <v/>
          </cell>
          <cell r="M9436" t="str">
            <v>免稅</v>
          </cell>
          <cell r="N9436" t="str">
            <v>9787507831511</v>
          </cell>
        </row>
        <row r="9437">
          <cell r="A9437" t="str">
            <v>50783152</v>
          </cell>
          <cell r="B9437" t="str">
            <v>中國讀本中國古代化學</v>
          </cell>
          <cell r="C9437" t="str">
            <v>趙匡華</v>
          </cell>
          <cell r="D9437">
            <v>96</v>
          </cell>
          <cell r="E9437">
            <v>0</v>
          </cell>
          <cell r="F9437" t="str">
            <v>平裝</v>
          </cell>
          <cell r="G9437" t="str">
            <v>國際廣播</v>
          </cell>
          <cell r="H9437">
            <v>16</v>
          </cell>
          <cell r="I9437" t="str">
            <v/>
          </cell>
          <cell r="J9437" t="str">
            <v/>
          </cell>
          <cell r="K9437" t="str">
            <v/>
          </cell>
          <cell r="L9437" t="str">
            <v/>
          </cell>
          <cell r="M9437" t="str">
            <v>免稅</v>
          </cell>
          <cell r="N9437" t="str">
            <v>9787507831528</v>
          </cell>
        </row>
        <row r="9438">
          <cell r="A9438" t="str">
            <v>50783154</v>
          </cell>
          <cell r="B9438" t="str">
            <v>中國讀本中國古代生物學</v>
          </cell>
          <cell r="C9438" t="str">
            <v>汪子春</v>
          </cell>
          <cell r="D9438">
            <v>108</v>
          </cell>
          <cell r="E9438">
            <v>0</v>
          </cell>
          <cell r="F9438" t="str">
            <v>平裝</v>
          </cell>
          <cell r="G9438" t="str">
            <v>國際廣播</v>
          </cell>
          <cell r="H9438">
            <v>18</v>
          </cell>
          <cell r="I9438" t="str">
            <v/>
          </cell>
          <cell r="J9438" t="str">
            <v/>
          </cell>
          <cell r="K9438" t="str">
            <v/>
          </cell>
          <cell r="L9438" t="str">
            <v/>
          </cell>
          <cell r="M9438" t="str">
            <v>免稅</v>
          </cell>
          <cell r="N9438" t="str">
            <v>9787507831542</v>
          </cell>
        </row>
        <row r="9439">
          <cell r="A9439" t="str">
            <v>50783155</v>
          </cell>
          <cell r="B9439" t="str">
            <v>中國讀本中國古代地理學</v>
          </cell>
          <cell r="C9439" t="str">
            <v>趙榮</v>
          </cell>
          <cell r="D9439">
            <v>108</v>
          </cell>
          <cell r="E9439">
            <v>0</v>
          </cell>
          <cell r="F9439" t="str">
            <v>平裝</v>
          </cell>
          <cell r="G9439" t="str">
            <v>國際廣播</v>
          </cell>
          <cell r="H9439">
            <v>18</v>
          </cell>
          <cell r="I9439" t="str">
            <v/>
          </cell>
          <cell r="J9439" t="str">
            <v/>
          </cell>
          <cell r="K9439" t="str">
            <v/>
          </cell>
          <cell r="L9439" t="str">
            <v/>
          </cell>
          <cell r="M9439" t="str">
            <v>免稅</v>
          </cell>
          <cell r="N9439" t="str">
            <v>9787507831559</v>
          </cell>
        </row>
        <row r="9440">
          <cell r="A9440" t="str">
            <v>50783156</v>
          </cell>
          <cell r="B9440" t="str">
            <v>中國讀本--中國思想史話</v>
          </cell>
          <cell r="C9440" t="str">
            <v>胡曉明</v>
          </cell>
          <cell r="D9440">
            <v>87</v>
          </cell>
          <cell r="E9440">
            <v>0</v>
          </cell>
          <cell r="F9440" t="str">
            <v>平裝</v>
          </cell>
          <cell r="G9440" t="str">
            <v>國際廣播</v>
          </cell>
          <cell r="H9440">
            <v>14.5</v>
          </cell>
          <cell r="I9440" t="str">
            <v/>
          </cell>
          <cell r="J9440" t="str">
            <v/>
          </cell>
          <cell r="K9440" t="str">
            <v/>
          </cell>
          <cell r="L9440" t="str">
            <v/>
          </cell>
          <cell r="M9440" t="str">
            <v>免稅</v>
          </cell>
          <cell r="N9440" t="str">
            <v>9787507831566</v>
          </cell>
        </row>
        <row r="9441">
          <cell r="A9441" t="str">
            <v>50783157</v>
          </cell>
          <cell r="B9441" t="str">
            <v>中國讀本華夏文明的起源</v>
          </cell>
          <cell r="C9441" t="str">
            <v>田昌五</v>
          </cell>
          <cell r="D9441">
            <v>114</v>
          </cell>
          <cell r="E9441">
            <v>0</v>
          </cell>
          <cell r="F9441" t="str">
            <v>平裝</v>
          </cell>
          <cell r="G9441" t="str">
            <v>國際廣播</v>
          </cell>
          <cell r="H9441">
            <v>19</v>
          </cell>
          <cell r="I9441" t="str">
            <v/>
          </cell>
          <cell r="J9441" t="str">
            <v/>
          </cell>
          <cell r="K9441" t="str">
            <v/>
          </cell>
          <cell r="L9441" t="str">
            <v/>
          </cell>
          <cell r="M9441" t="str">
            <v>免稅</v>
          </cell>
          <cell r="N9441" t="str">
            <v>9787507831573</v>
          </cell>
        </row>
        <row r="9442">
          <cell r="A9442" t="str">
            <v>50783158</v>
          </cell>
          <cell r="B9442" t="str">
            <v>中國讀本-中國古代物理學</v>
          </cell>
          <cell r="C9442" t="str">
            <v>戴念祖</v>
          </cell>
          <cell r="D9442">
            <v>77</v>
          </cell>
          <cell r="E9442">
            <v>0</v>
          </cell>
          <cell r="F9442" t="str">
            <v>平裝</v>
          </cell>
          <cell r="G9442" t="str">
            <v>國際廣播</v>
          </cell>
          <cell r="H9442">
            <v>12.8</v>
          </cell>
          <cell r="I9442" t="str">
            <v/>
          </cell>
          <cell r="J9442" t="str">
            <v/>
          </cell>
          <cell r="K9442" t="str">
            <v/>
          </cell>
          <cell r="L9442" t="str">
            <v/>
          </cell>
          <cell r="M9442" t="str">
            <v>免稅</v>
          </cell>
          <cell r="N9442" t="str">
            <v>9787507831580</v>
          </cell>
        </row>
        <row r="9443">
          <cell r="A9443" t="str">
            <v>50783159</v>
          </cell>
          <cell r="B9443" t="str">
            <v>中國讀本孔子與儒家</v>
          </cell>
          <cell r="C9443" t="str">
            <v>閻韜</v>
          </cell>
          <cell r="D9443">
            <v>96</v>
          </cell>
          <cell r="E9443">
            <v>0</v>
          </cell>
          <cell r="F9443" t="str">
            <v>平裝</v>
          </cell>
          <cell r="G9443" t="str">
            <v>國際廣播</v>
          </cell>
          <cell r="H9443">
            <v>16</v>
          </cell>
          <cell r="I9443" t="str">
            <v/>
          </cell>
          <cell r="J9443" t="str">
            <v/>
          </cell>
          <cell r="K9443" t="str">
            <v/>
          </cell>
          <cell r="L9443" t="str">
            <v/>
          </cell>
          <cell r="M9443" t="str">
            <v>免稅</v>
          </cell>
          <cell r="N9443" t="str">
            <v>9787507831597</v>
          </cell>
        </row>
        <row r="9444">
          <cell r="A9444" t="str">
            <v>50783160</v>
          </cell>
          <cell r="B9444" t="str">
            <v>中國讀本中國的兵器</v>
          </cell>
          <cell r="C9444" t="str">
            <v>王兆春</v>
          </cell>
          <cell r="D9444">
            <v>118</v>
          </cell>
          <cell r="E9444">
            <v>0</v>
          </cell>
          <cell r="F9444" t="str">
            <v>平裝</v>
          </cell>
          <cell r="G9444" t="str">
            <v>國際廣播</v>
          </cell>
          <cell r="H9444">
            <v>19.600000000000001</v>
          </cell>
          <cell r="I9444" t="str">
            <v/>
          </cell>
          <cell r="J9444" t="str">
            <v/>
          </cell>
          <cell r="K9444" t="str">
            <v/>
          </cell>
          <cell r="L9444" t="str">
            <v/>
          </cell>
          <cell r="M9444" t="str">
            <v>免稅</v>
          </cell>
          <cell r="N9444" t="str">
            <v>9787507831603</v>
          </cell>
        </row>
        <row r="9445">
          <cell r="A9445" t="str">
            <v>50783161</v>
          </cell>
          <cell r="B9445" t="str">
            <v>中國讀本：中國歷代兵書</v>
          </cell>
          <cell r="C9445" t="str">
            <v>王兆春</v>
          </cell>
          <cell r="D9445">
            <v>132</v>
          </cell>
          <cell r="E9445">
            <v>0</v>
          </cell>
          <cell r="F9445" t="str">
            <v>平裝</v>
          </cell>
          <cell r="G9445" t="str">
            <v>國際廣播</v>
          </cell>
          <cell r="H9445">
            <v>22</v>
          </cell>
          <cell r="I9445" t="str">
            <v/>
          </cell>
          <cell r="J9445" t="str">
            <v/>
          </cell>
          <cell r="K9445" t="str">
            <v/>
          </cell>
          <cell r="L9445" t="str">
            <v/>
          </cell>
          <cell r="M9445" t="str">
            <v>免稅</v>
          </cell>
          <cell r="N9445" t="str">
            <v>9787507831610</v>
          </cell>
        </row>
        <row r="9446">
          <cell r="A9446" t="str">
            <v>50783162</v>
          </cell>
          <cell r="B9446" t="str">
            <v>中國讀本-中國古代科技</v>
          </cell>
          <cell r="C9446" t="str">
            <v>金秋鵬</v>
          </cell>
          <cell r="D9446">
            <v>108</v>
          </cell>
          <cell r="E9446">
            <v>0</v>
          </cell>
          <cell r="F9446" t="str">
            <v>平裝</v>
          </cell>
          <cell r="G9446" t="str">
            <v>國際廣播</v>
          </cell>
          <cell r="H9446">
            <v>18</v>
          </cell>
          <cell r="I9446" t="str">
            <v/>
          </cell>
          <cell r="J9446" t="str">
            <v/>
          </cell>
          <cell r="K9446" t="str">
            <v/>
          </cell>
          <cell r="L9446" t="str">
            <v/>
          </cell>
          <cell r="M9446" t="str">
            <v>免稅</v>
          </cell>
          <cell r="N9446" t="str">
            <v>9787507831627</v>
          </cell>
        </row>
        <row r="9447">
          <cell r="A9447" t="str">
            <v>50783171</v>
          </cell>
          <cell r="B9447" t="str">
            <v>中國讀本-中國的飲食</v>
          </cell>
          <cell r="C9447" t="str">
            <v>編委會</v>
          </cell>
          <cell r="D9447">
            <v>96</v>
          </cell>
          <cell r="E9447">
            <v>0</v>
          </cell>
          <cell r="F9447" t="str">
            <v>平裝</v>
          </cell>
          <cell r="G9447" t="str">
            <v>國際廣播</v>
          </cell>
          <cell r="H9447">
            <v>16</v>
          </cell>
          <cell r="I9447" t="str">
            <v/>
          </cell>
          <cell r="J9447" t="str">
            <v/>
          </cell>
          <cell r="K9447" t="str">
            <v/>
          </cell>
          <cell r="L9447" t="str">
            <v/>
          </cell>
          <cell r="M9447" t="str">
            <v>免稅</v>
          </cell>
          <cell r="N9447" t="str">
            <v>9787507831719</v>
          </cell>
        </row>
        <row r="9448">
          <cell r="A9448" t="str">
            <v>50783175</v>
          </cell>
          <cell r="B9448" t="str">
            <v>清史論叢</v>
          </cell>
          <cell r="C9448" t="str">
            <v>編委</v>
          </cell>
          <cell r="D9448">
            <v>228</v>
          </cell>
          <cell r="E9448">
            <v>0</v>
          </cell>
          <cell r="F9448" t="str">
            <v>平裝</v>
          </cell>
          <cell r="G9448" t="str">
            <v>國際廣播</v>
          </cell>
          <cell r="H9448">
            <v>38</v>
          </cell>
          <cell r="I9448" t="str">
            <v/>
          </cell>
          <cell r="J9448" t="str">
            <v/>
          </cell>
          <cell r="K9448" t="str">
            <v/>
          </cell>
          <cell r="L9448" t="str">
            <v/>
          </cell>
          <cell r="M9448" t="str">
            <v>免稅</v>
          </cell>
          <cell r="N9448" t="str">
            <v>9787507831757</v>
          </cell>
        </row>
        <row r="9449">
          <cell r="A9449" t="str">
            <v>50783176</v>
          </cell>
          <cell r="B9449" t="str">
            <v>西遼帝國傳奇</v>
          </cell>
          <cell r="C9449" t="str">
            <v>赤軍</v>
          </cell>
          <cell r="D9449">
            <v>270</v>
          </cell>
          <cell r="E9449">
            <v>0</v>
          </cell>
          <cell r="F9449" t="str">
            <v>平裝</v>
          </cell>
          <cell r="G9449" t="str">
            <v>國際廣播</v>
          </cell>
          <cell r="H9449">
            <v>45</v>
          </cell>
          <cell r="I9449" t="str">
            <v/>
          </cell>
          <cell r="J9449" t="str">
            <v/>
          </cell>
          <cell r="K9449" t="str">
            <v/>
          </cell>
          <cell r="L9449" t="str">
            <v/>
          </cell>
          <cell r="M9449" t="str">
            <v>免稅</v>
          </cell>
          <cell r="N9449" t="str">
            <v>9787507831764</v>
          </cell>
        </row>
        <row r="9450">
          <cell r="A9450" t="str">
            <v>50783177</v>
          </cell>
          <cell r="B9450" t="str">
            <v>中國讀本-敦煌的歷史和文化</v>
          </cell>
          <cell r="C9450" t="str">
            <v>寧可</v>
          </cell>
          <cell r="D9450">
            <v>132</v>
          </cell>
          <cell r="E9450">
            <v>0</v>
          </cell>
          <cell r="F9450" t="str">
            <v>平裝</v>
          </cell>
          <cell r="G9450" t="str">
            <v>國際廣播</v>
          </cell>
          <cell r="H9450">
            <v>22</v>
          </cell>
          <cell r="I9450" t="str">
            <v/>
          </cell>
          <cell r="J9450" t="str">
            <v/>
          </cell>
          <cell r="K9450" t="str">
            <v/>
          </cell>
          <cell r="L9450" t="str">
            <v/>
          </cell>
          <cell r="M9450" t="str">
            <v>免稅</v>
          </cell>
          <cell r="N9450" t="str">
            <v>9787507831771</v>
          </cell>
        </row>
        <row r="9451">
          <cell r="A9451" t="str">
            <v>50783181</v>
          </cell>
          <cell r="B9451" t="str">
            <v>中國讀本：中國的生肖</v>
          </cell>
          <cell r="C9451" t="str">
            <v>吳裕成</v>
          </cell>
          <cell r="D9451">
            <v>150</v>
          </cell>
          <cell r="E9451">
            <v>0</v>
          </cell>
          <cell r="F9451" t="str">
            <v>平裝</v>
          </cell>
          <cell r="G9451" t="str">
            <v>國際廣播</v>
          </cell>
          <cell r="H9451">
            <v>25</v>
          </cell>
          <cell r="I9451" t="str">
            <v/>
          </cell>
          <cell r="J9451" t="str">
            <v/>
          </cell>
          <cell r="K9451" t="str">
            <v/>
          </cell>
          <cell r="L9451" t="str">
            <v/>
          </cell>
          <cell r="M9451" t="str">
            <v>免稅</v>
          </cell>
          <cell r="N9451" t="str">
            <v>9787507831818</v>
          </cell>
        </row>
        <row r="9452">
          <cell r="A9452" t="str">
            <v>50783182</v>
          </cell>
          <cell r="B9452" t="str">
            <v>中國讀本中印文化交流史話</v>
          </cell>
          <cell r="C9452" t="str">
            <v>薛克翹</v>
          </cell>
          <cell r="D9452">
            <v>111</v>
          </cell>
          <cell r="E9452">
            <v>0</v>
          </cell>
          <cell r="F9452" t="str">
            <v>平裝</v>
          </cell>
          <cell r="G9452" t="str">
            <v>國際廣播</v>
          </cell>
          <cell r="H9452">
            <v>18.5</v>
          </cell>
          <cell r="I9452" t="str">
            <v/>
          </cell>
          <cell r="J9452" t="str">
            <v/>
          </cell>
          <cell r="K9452" t="str">
            <v/>
          </cell>
          <cell r="L9452" t="str">
            <v/>
          </cell>
          <cell r="M9452" t="str">
            <v>免稅</v>
          </cell>
          <cell r="N9452" t="str">
            <v>9787507831825</v>
          </cell>
        </row>
        <row r="9453">
          <cell r="A9453" t="str">
            <v>50783188</v>
          </cell>
          <cell r="B9453" t="str">
            <v>中國讀本-中國戲曲文化</v>
          </cell>
          <cell r="C9453" t="str">
            <v>顏長河</v>
          </cell>
          <cell r="D9453">
            <v>108</v>
          </cell>
          <cell r="E9453">
            <v>0</v>
          </cell>
          <cell r="F9453" t="str">
            <v>平裝</v>
          </cell>
          <cell r="G9453" t="str">
            <v>國際廣播</v>
          </cell>
          <cell r="H9453">
            <v>18</v>
          </cell>
          <cell r="I9453" t="str">
            <v/>
          </cell>
          <cell r="J9453" t="str">
            <v/>
          </cell>
          <cell r="K9453" t="str">
            <v/>
          </cell>
          <cell r="L9453" t="str">
            <v/>
          </cell>
          <cell r="M9453" t="str">
            <v>免稅</v>
          </cell>
          <cell r="N9453" t="str">
            <v>9787507831887</v>
          </cell>
        </row>
        <row r="9454">
          <cell r="A9454" t="str">
            <v>50783189</v>
          </cell>
          <cell r="B9454" t="str">
            <v>中國讀本-中國古代官制</v>
          </cell>
          <cell r="C9454" t="str">
            <v>謝俊美</v>
          </cell>
          <cell r="D9454">
            <v>156</v>
          </cell>
          <cell r="E9454">
            <v>0</v>
          </cell>
          <cell r="F9454" t="str">
            <v>平裝</v>
          </cell>
          <cell r="G9454" t="str">
            <v>國際廣播</v>
          </cell>
          <cell r="H9454">
            <v>26</v>
          </cell>
          <cell r="I9454" t="str">
            <v/>
          </cell>
          <cell r="J9454" t="str">
            <v/>
          </cell>
          <cell r="K9454" t="str">
            <v/>
          </cell>
          <cell r="L9454" t="str">
            <v/>
          </cell>
          <cell r="M9454" t="str">
            <v>免稅</v>
          </cell>
          <cell r="N9454" t="str">
            <v>9787507831894</v>
          </cell>
        </row>
        <row r="9455">
          <cell r="A9455" t="str">
            <v>50783190</v>
          </cell>
          <cell r="B9455" t="str">
            <v>中國讀本-中國經濟史話</v>
          </cell>
          <cell r="C9455" t="str">
            <v>戴揚本</v>
          </cell>
          <cell r="D9455">
            <v>96</v>
          </cell>
          <cell r="E9455">
            <v>0</v>
          </cell>
          <cell r="F9455" t="str">
            <v>平裝</v>
          </cell>
          <cell r="G9455" t="str">
            <v>國際廣播</v>
          </cell>
          <cell r="H9455">
            <v>16</v>
          </cell>
          <cell r="I9455" t="str">
            <v/>
          </cell>
          <cell r="J9455" t="str">
            <v/>
          </cell>
          <cell r="K9455" t="str">
            <v/>
          </cell>
          <cell r="L9455" t="str">
            <v/>
          </cell>
          <cell r="M9455" t="str">
            <v>免稅</v>
          </cell>
          <cell r="N9455" t="str">
            <v>9787507831900</v>
          </cell>
        </row>
        <row r="9456">
          <cell r="A9456" t="str">
            <v>50783192</v>
          </cell>
          <cell r="B9456" t="str">
            <v>中國讀本：中國岩畫·貴州</v>
          </cell>
          <cell r="C9456" t="str">
            <v>王良範</v>
          </cell>
          <cell r="D9456">
            <v>132</v>
          </cell>
          <cell r="E9456">
            <v>1</v>
          </cell>
          <cell r="F9456" t="str">
            <v>平裝</v>
          </cell>
          <cell r="G9456" t="str">
            <v>國際廣播</v>
          </cell>
          <cell r="H9456">
            <v>22</v>
          </cell>
          <cell r="I9456" t="str">
            <v/>
          </cell>
          <cell r="J9456" t="str">
            <v/>
          </cell>
          <cell r="K9456" t="str">
            <v/>
          </cell>
          <cell r="L9456" t="str">
            <v/>
          </cell>
          <cell r="M9456" t="str">
            <v>免稅</v>
          </cell>
          <cell r="N9456" t="str">
            <v>9787507831924</v>
          </cell>
        </row>
        <row r="9457">
          <cell r="A9457" t="str">
            <v>50783194</v>
          </cell>
          <cell r="B9457" t="str">
            <v>中國讀本-中國的帝王陵</v>
          </cell>
          <cell r="C9457" t="str">
            <v>黃景略</v>
          </cell>
          <cell r="D9457">
            <v>120</v>
          </cell>
          <cell r="E9457">
            <v>0</v>
          </cell>
          <cell r="F9457" t="str">
            <v>平裝</v>
          </cell>
          <cell r="G9457" t="str">
            <v>國際廣播</v>
          </cell>
          <cell r="H9457">
            <v>20</v>
          </cell>
          <cell r="I9457" t="str">
            <v/>
          </cell>
          <cell r="J9457" t="str">
            <v/>
          </cell>
          <cell r="K9457" t="str">
            <v/>
          </cell>
          <cell r="L9457" t="str">
            <v/>
          </cell>
          <cell r="M9457" t="str">
            <v>免稅</v>
          </cell>
          <cell r="N9457" t="str">
            <v>9787507831948</v>
          </cell>
        </row>
        <row r="9458">
          <cell r="A9458" t="str">
            <v>50783203</v>
          </cell>
          <cell r="B9458" t="str">
            <v>中國讀本-中國古代軍事</v>
          </cell>
          <cell r="C9458" t="str">
            <v>孫建民</v>
          </cell>
          <cell r="D9458">
            <v>168</v>
          </cell>
          <cell r="E9458">
            <v>0</v>
          </cell>
          <cell r="F9458" t="str">
            <v>平裝</v>
          </cell>
          <cell r="G9458" t="str">
            <v>國際廣播</v>
          </cell>
          <cell r="H9458">
            <v>28</v>
          </cell>
          <cell r="I9458" t="str">
            <v/>
          </cell>
          <cell r="J9458" t="str">
            <v/>
          </cell>
          <cell r="K9458" t="str">
            <v/>
          </cell>
          <cell r="L9458" t="str">
            <v/>
          </cell>
          <cell r="M9458" t="str">
            <v>免稅</v>
          </cell>
          <cell r="N9458" t="str">
            <v>9787507832037</v>
          </cell>
        </row>
        <row r="9459">
          <cell r="A9459" t="str">
            <v>50783206</v>
          </cell>
          <cell r="B9459" t="str">
            <v>中國讀本：中國古代遊藝</v>
          </cell>
          <cell r="C9459" t="str">
            <v>王宏凱</v>
          </cell>
          <cell r="D9459">
            <v>150</v>
          </cell>
          <cell r="E9459">
            <v>0</v>
          </cell>
          <cell r="F9459" t="str">
            <v>平裝</v>
          </cell>
          <cell r="G9459" t="str">
            <v>國際廣播</v>
          </cell>
          <cell r="H9459">
            <v>25</v>
          </cell>
          <cell r="I9459" t="str">
            <v/>
          </cell>
          <cell r="J9459" t="str">
            <v/>
          </cell>
          <cell r="K9459" t="str">
            <v/>
          </cell>
          <cell r="L9459" t="str">
            <v/>
          </cell>
          <cell r="M9459" t="str">
            <v>免稅</v>
          </cell>
          <cell r="N9459" t="str">
            <v>9787507832068</v>
          </cell>
        </row>
        <row r="9460">
          <cell r="A9460" t="str">
            <v>50783208</v>
          </cell>
          <cell r="B9460" t="str">
            <v>中國讀本-中國的名勝古跡</v>
          </cell>
          <cell r="C9460" t="str">
            <v>葛小音</v>
          </cell>
          <cell r="D9460">
            <v>111</v>
          </cell>
          <cell r="E9460">
            <v>0</v>
          </cell>
          <cell r="F9460" t="str">
            <v>平裝</v>
          </cell>
          <cell r="G9460" t="str">
            <v>國際廣播</v>
          </cell>
          <cell r="H9460">
            <v>18.5</v>
          </cell>
          <cell r="I9460" t="str">
            <v/>
          </cell>
          <cell r="J9460" t="str">
            <v/>
          </cell>
          <cell r="K9460" t="str">
            <v/>
          </cell>
          <cell r="L9460" t="str">
            <v/>
          </cell>
          <cell r="M9460" t="str">
            <v>免稅</v>
          </cell>
          <cell r="N9460" t="str">
            <v>9787507832082</v>
          </cell>
        </row>
        <row r="9461">
          <cell r="A9461" t="str">
            <v>50783214</v>
          </cell>
          <cell r="B9461" t="str">
            <v>中國讀本-中國圖書史話</v>
          </cell>
          <cell r="C9461" t="str">
            <v>吳玲芳</v>
          </cell>
          <cell r="D9461">
            <v>90</v>
          </cell>
          <cell r="E9461">
            <v>0</v>
          </cell>
          <cell r="F9461" t="str">
            <v>平裝</v>
          </cell>
          <cell r="G9461" t="str">
            <v>國際廣播</v>
          </cell>
          <cell r="H9461">
            <v>15</v>
          </cell>
          <cell r="I9461" t="str">
            <v/>
          </cell>
          <cell r="J9461" t="str">
            <v/>
          </cell>
          <cell r="K9461" t="str">
            <v/>
          </cell>
          <cell r="L9461" t="str">
            <v/>
          </cell>
          <cell r="M9461" t="str">
            <v>免稅</v>
          </cell>
          <cell r="N9461" t="str">
            <v>9787507832143</v>
          </cell>
        </row>
        <row r="9462">
          <cell r="A9462" t="str">
            <v>50783216</v>
          </cell>
          <cell r="B9462" t="str">
            <v>中國讀本-中國人的軟幽默</v>
          </cell>
          <cell r="C9462" t="str">
            <v>薛寶琨</v>
          </cell>
          <cell r="D9462">
            <v>99</v>
          </cell>
          <cell r="E9462">
            <v>0</v>
          </cell>
          <cell r="F9462" t="str">
            <v>平裝</v>
          </cell>
          <cell r="G9462" t="str">
            <v>國際廣播</v>
          </cell>
          <cell r="H9462">
            <v>16.5</v>
          </cell>
          <cell r="I9462" t="str">
            <v/>
          </cell>
          <cell r="J9462" t="str">
            <v/>
          </cell>
          <cell r="K9462" t="str">
            <v/>
          </cell>
          <cell r="L9462" t="str">
            <v/>
          </cell>
          <cell r="M9462" t="str">
            <v>免稅</v>
          </cell>
          <cell r="N9462" t="str">
            <v>9787507832167</v>
          </cell>
        </row>
        <row r="9463">
          <cell r="A9463" t="str">
            <v>50783219</v>
          </cell>
          <cell r="B9463" t="str">
            <v>中國讀本-中國字典詞典史話</v>
          </cell>
          <cell r="C9463" t="str">
            <v>張明華</v>
          </cell>
          <cell r="D9463">
            <v>96</v>
          </cell>
          <cell r="E9463">
            <v>0</v>
          </cell>
          <cell r="F9463" t="str">
            <v>平裝</v>
          </cell>
          <cell r="G9463" t="str">
            <v>國際廣播</v>
          </cell>
          <cell r="H9463">
            <v>16</v>
          </cell>
          <cell r="I9463" t="str">
            <v/>
          </cell>
          <cell r="J9463" t="str">
            <v/>
          </cell>
          <cell r="K9463" t="str">
            <v/>
          </cell>
          <cell r="L9463" t="str">
            <v/>
          </cell>
          <cell r="M9463" t="str">
            <v>免稅</v>
          </cell>
          <cell r="N9463" t="str">
            <v>9787507832198</v>
          </cell>
        </row>
        <row r="9464">
          <cell r="A9464" t="str">
            <v>50783220</v>
          </cell>
          <cell r="B9464" t="str">
            <v>中國讀本-中國的造紙術</v>
          </cell>
          <cell r="C9464" t="str">
            <v>潘吉星</v>
          </cell>
          <cell r="D9464">
            <v>72</v>
          </cell>
          <cell r="E9464">
            <v>0</v>
          </cell>
          <cell r="F9464" t="str">
            <v>平裝</v>
          </cell>
          <cell r="G9464" t="str">
            <v>國際廣播</v>
          </cell>
          <cell r="H9464">
            <v>12</v>
          </cell>
          <cell r="I9464" t="str">
            <v/>
          </cell>
          <cell r="J9464" t="str">
            <v/>
          </cell>
          <cell r="K9464" t="str">
            <v/>
          </cell>
          <cell r="L9464" t="str">
            <v/>
          </cell>
          <cell r="M9464" t="str">
            <v>免稅</v>
          </cell>
          <cell r="N9464" t="str">
            <v>9787507832204</v>
          </cell>
        </row>
        <row r="9465">
          <cell r="A9465" t="str">
            <v>50783226</v>
          </cell>
          <cell r="B9465" t="str">
            <v>考古中國：流沙疑塚</v>
          </cell>
          <cell r="C9465" t="str">
            <v>編委會</v>
          </cell>
          <cell r="D9465">
            <v>156</v>
          </cell>
          <cell r="E9465">
            <v>1</v>
          </cell>
          <cell r="F9465" t="str">
            <v>平裝</v>
          </cell>
          <cell r="G9465" t="str">
            <v>國際廣播</v>
          </cell>
          <cell r="H9465">
            <v>26</v>
          </cell>
          <cell r="I9465" t="str">
            <v/>
          </cell>
          <cell r="J9465" t="str">
            <v/>
          </cell>
          <cell r="K9465" t="str">
            <v/>
          </cell>
          <cell r="L9465" t="str">
            <v/>
          </cell>
          <cell r="M9465" t="str">
            <v>免稅</v>
          </cell>
          <cell r="N9465" t="str">
            <v>9787507832266</v>
          </cell>
        </row>
        <row r="9466">
          <cell r="A9466" t="str">
            <v>50783227</v>
          </cell>
          <cell r="B9466" t="str">
            <v>考古中國：發現仰韶</v>
          </cell>
          <cell r="C9466" t="str">
            <v>趙會軍</v>
          </cell>
          <cell r="D9466">
            <v>144</v>
          </cell>
          <cell r="E9466">
            <v>0</v>
          </cell>
          <cell r="F9466" t="str">
            <v>平裝</v>
          </cell>
          <cell r="G9466" t="str">
            <v>國際廣播</v>
          </cell>
          <cell r="H9466">
            <v>24</v>
          </cell>
          <cell r="I9466" t="str">
            <v/>
          </cell>
          <cell r="J9466" t="str">
            <v/>
          </cell>
          <cell r="K9466" t="str">
            <v/>
          </cell>
          <cell r="L9466" t="str">
            <v/>
          </cell>
          <cell r="M9466" t="str">
            <v>免稅</v>
          </cell>
          <cell r="N9466" t="str">
            <v>9787507832273</v>
          </cell>
        </row>
        <row r="9467">
          <cell r="A9467" t="str">
            <v>50783229</v>
          </cell>
          <cell r="B9467" t="str">
            <v>打開北朝之門</v>
          </cell>
          <cell r="C9467" t="str">
            <v>潘偉斌. 著</v>
          </cell>
          <cell r="D9467">
            <v>126</v>
          </cell>
          <cell r="E9467">
            <v>0</v>
          </cell>
          <cell r="F9467" t="str">
            <v>平裝</v>
          </cell>
          <cell r="G9467" t="str">
            <v>國際廣播</v>
          </cell>
          <cell r="H9467">
            <v>21</v>
          </cell>
          <cell r="I9467" t="str">
            <v/>
          </cell>
          <cell r="J9467" t="str">
            <v/>
          </cell>
          <cell r="K9467" t="str">
            <v/>
          </cell>
          <cell r="L9467" t="str">
            <v/>
          </cell>
          <cell r="M9467" t="str">
            <v>免稅</v>
          </cell>
          <cell r="N9467" t="str">
            <v>9787507832297</v>
          </cell>
        </row>
        <row r="9468">
          <cell r="A9468" t="str">
            <v>50783244</v>
          </cell>
          <cell r="B9468" t="str">
            <v>中國讀本：佛教與中國古代科技</v>
          </cell>
          <cell r="C9468" t="str">
            <v>薛克翹</v>
          </cell>
          <cell r="D9468">
            <v>132</v>
          </cell>
          <cell r="E9468">
            <v>0</v>
          </cell>
          <cell r="F9468" t="str">
            <v>平裝</v>
          </cell>
          <cell r="G9468" t="str">
            <v>國際廣播</v>
          </cell>
          <cell r="H9468">
            <v>22</v>
          </cell>
          <cell r="I9468" t="str">
            <v/>
          </cell>
          <cell r="J9468" t="str">
            <v/>
          </cell>
          <cell r="K9468" t="str">
            <v/>
          </cell>
          <cell r="L9468" t="str">
            <v/>
          </cell>
          <cell r="M9468" t="str">
            <v>免稅</v>
          </cell>
          <cell r="N9468" t="str">
            <v>9787507832440</v>
          </cell>
        </row>
        <row r="9469">
          <cell r="A9469" t="str">
            <v>50783250</v>
          </cell>
          <cell r="B9469" t="str">
            <v>中國讀本：中國方術史話</v>
          </cell>
          <cell r="C9469" t="str">
            <v>顧宏義</v>
          </cell>
          <cell r="D9469">
            <v>101</v>
          </cell>
          <cell r="E9469">
            <v>0</v>
          </cell>
          <cell r="F9469" t="str">
            <v>平裝</v>
          </cell>
          <cell r="G9469" t="str">
            <v>國際廣播</v>
          </cell>
          <cell r="H9469">
            <v>16.8</v>
          </cell>
          <cell r="I9469" t="str">
            <v/>
          </cell>
          <cell r="J9469" t="str">
            <v/>
          </cell>
          <cell r="K9469" t="str">
            <v/>
          </cell>
          <cell r="L9469" t="str">
            <v/>
          </cell>
          <cell r="M9469" t="str">
            <v>免稅</v>
          </cell>
          <cell r="N9469" t="str">
            <v>9787507832501</v>
          </cell>
        </row>
        <row r="9470">
          <cell r="A9470" t="str">
            <v>50783251</v>
          </cell>
          <cell r="B9470" t="str">
            <v>中國讀本：中國古代禮俗</v>
          </cell>
          <cell r="C9470" t="str">
            <v>王煒民</v>
          </cell>
          <cell r="D9470">
            <v>132</v>
          </cell>
          <cell r="E9470">
            <v>0</v>
          </cell>
          <cell r="F9470" t="str">
            <v>平裝</v>
          </cell>
          <cell r="G9470" t="str">
            <v>國際廣播</v>
          </cell>
          <cell r="H9470">
            <v>22</v>
          </cell>
          <cell r="I9470" t="str">
            <v/>
          </cell>
          <cell r="J9470" t="str">
            <v/>
          </cell>
          <cell r="K9470" t="str">
            <v/>
          </cell>
          <cell r="L9470" t="str">
            <v/>
          </cell>
          <cell r="M9470" t="str">
            <v>免稅</v>
          </cell>
          <cell r="N9470" t="str">
            <v>9787507832518</v>
          </cell>
        </row>
        <row r="9471">
          <cell r="A9471" t="str">
            <v>50783255</v>
          </cell>
          <cell r="B9471" t="str">
            <v>契丹開國皇后</v>
          </cell>
          <cell r="C9471" t="str">
            <v>編委會</v>
          </cell>
          <cell r="D9471">
            <v>150</v>
          </cell>
          <cell r="E9471">
            <v>0</v>
          </cell>
          <cell r="F9471" t="str">
            <v>平裝</v>
          </cell>
          <cell r="G9471" t="str">
            <v>國際廣播</v>
          </cell>
          <cell r="H9471">
            <v>25</v>
          </cell>
          <cell r="I9471" t="str">
            <v/>
          </cell>
          <cell r="J9471" t="str">
            <v/>
          </cell>
          <cell r="K9471" t="str">
            <v/>
          </cell>
          <cell r="L9471" t="str">
            <v/>
          </cell>
          <cell r="M9471" t="str">
            <v>免稅</v>
          </cell>
          <cell r="N9471" t="str">
            <v>9787507832556</v>
          </cell>
        </row>
        <row r="9472">
          <cell r="A9472" t="str">
            <v>50783258</v>
          </cell>
          <cell r="B9472" t="str">
            <v>中國讀本：中國的曲藝</v>
          </cell>
          <cell r="C9472" t="str">
            <v>薛寶琨</v>
          </cell>
          <cell r="D9472">
            <v>156</v>
          </cell>
          <cell r="E9472">
            <v>0</v>
          </cell>
          <cell r="F9472" t="str">
            <v>平裝</v>
          </cell>
          <cell r="G9472" t="str">
            <v>國際廣播</v>
          </cell>
          <cell r="H9472">
            <v>26</v>
          </cell>
          <cell r="I9472" t="str">
            <v/>
          </cell>
          <cell r="J9472" t="str">
            <v/>
          </cell>
          <cell r="K9472" t="str">
            <v/>
          </cell>
          <cell r="L9472" t="str">
            <v/>
          </cell>
          <cell r="M9472" t="str">
            <v>免稅</v>
          </cell>
          <cell r="N9472" t="str">
            <v>9787507832587</v>
          </cell>
        </row>
        <row r="9473">
          <cell r="A9473" t="str">
            <v>50783259</v>
          </cell>
          <cell r="B9473" t="str">
            <v>中國讀本：中國藏書</v>
          </cell>
          <cell r="C9473" t="str">
            <v>編委會</v>
          </cell>
          <cell r="D9473">
            <v>96</v>
          </cell>
          <cell r="E9473">
            <v>0</v>
          </cell>
          <cell r="F9473" t="str">
            <v>平裝</v>
          </cell>
          <cell r="G9473" t="str">
            <v>國際廣播</v>
          </cell>
          <cell r="H9473">
            <v>16</v>
          </cell>
          <cell r="I9473" t="str">
            <v/>
          </cell>
          <cell r="J9473" t="str">
            <v/>
          </cell>
          <cell r="K9473" t="str">
            <v/>
          </cell>
          <cell r="L9473" t="str">
            <v/>
          </cell>
          <cell r="M9473" t="str">
            <v>免稅</v>
          </cell>
          <cell r="N9473" t="str">
            <v>9787507832594</v>
          </cell>
        </row>
        <row r="9474">
          <cell r="A9474" t="str">
            <v>50783264</v>
          </cell>
          <cell r="B9474" t="str">
            <v>中國讀本：中國圍棋史話</v>
          </cell>
          <cell r="C9474" t="str">
            <v>薛克翹</v>
          </cell>
          <cell r="D9474">
            <v>156</v>
          </cell>
          <cell r="E9474">
            <v>0</v>
          </cell>
          <cell r="F9474" t="str">
            <v>平裝</v>
          </cell>
          <cell r="G9474" t="str">
            <v>國際廣播</v>
          </cell>
          <cell r="H9474">
            <v>26</v>
          </cell>
          <cell r="I9474" t="str">
            <v/>
          </cell>
          <cell r="J9474" t="str">
            <v/>
          </cell>
          <cell r="K9474" t="str">
            <v/>
          </cell>
          <cell r="L9474" t="str">
            <v/>
          </cell>
          <cell r="M9474" t="str">
            <v>免稅</v>
          </cell>
          <cell r="N9474" t="str">
            <v>9787507832648</v>
          </cell>
        </row>
        <row r="9475">
          <cell r="A9475" t="str">
            <v>50783267</v>
          </cell>
          <cell r="B9475" t="str">
            <v>中國讀本：中國古代服飾</v>
          </cell>
          <cell r="C9475" t="str">
            <v>戴欽祥</v>
          </cell>
          <cell r="D9475">
            <v>108</v>
          </cell>
          <cell r="E9475">
            <v>0</v>
          </cell>
          <cell r="F9475" t="str">
            <v>平裝</v>
          </cell>
          <cell r="G9475" t="str">
            <v>國際廣播</v>
          </cell>
          <cell r="H9475">
            <v>18</v>
          </cell>
          <cell r="I9475" t="str">
            <v/>
          </cell>
          <cell r="J9475" t="str">
            <v/>
          </cell>
          <cell r="K9475" t="str">
            <v/>
          </cell>
          <cell r="L9475" t="str">
            <v/>
          </cell>
          <cell r="M9475" t="str">
            <v>免稅</v>
          </cell>
          <cell r="N9475" t="str">
            <v>9787507832679</v>
          </cell>
        </row>
        <row r="9476">
          <cell r="A9476" t="str">
            <v>50783268</v>
          </cell>
          <cell r="B9476" t="str">
            <v>中國讀本：中國著名的寺廟宮觀與教堂</v>
          </cell>
          <cell r="C9476" t="str">
            <v>余桂元</v>
          </cell>
          <cell r="D9476">
            <v>96</v>
          </cell>
          <cell r="E9476">
            <v>0</v>
          </cell>
          <cell r="F9476" t="str">
            <v>平裝</v>
          </cell>
          <cell r="G9476" t="str">
            <v>國際廣播</v>
          </cell>
          <cell r="H9476">
            <v>16</v>
          </cell>
          <cell r="I9476" t="str">
            <v/>
          </cell>
          <cell r="J9476" t="str">
            <v/>
          </cell>
          <cell r="K9476" t="str">
            <v/>
          </cell>
          <cell r="L9476" t="str">
            <v/>
          </cell>
          <cell r="M9476" t="str">
            <v>免稅</v>
          </cell>
          <cell r="N9476" t="str">
            <v>9787507832686</v>
          </cell>
        </row>
        <row r="9477">
          <cell r="A9477" t="str">
            <v>50783276</v>
          </cell>
          <cell r="B9477" t="str">
            <v>中國讀本：中國名物特產集粹</v>
          </cell>
          <cell r="C9477" t="str">
            <v>編委會</v>
          </cell>
          <cell r="D9477">
            <v>101</v>
          </cell>
          <cell r="E9477">
            <v>0</v>
          </cell>
          <cell r="F9477" t="str">
            <v>平裝</v>
          </cell>
          <cell r="G9477" t="str">
            <v>國際廣播</v>
          </cell>
          <cell r="H9477">
            <v>16.8</v>
          </cell>
          <cell r="I9477" t="str">
            <v/>
          </cell>
          <cell r="J9477" t="str">
            <v/>
          </cell>
          <cell r="K9477" t="str">
            <v/>
          </cell>
          <cell r="L9477" t="str">
            <v/>
          </cell>
          <cell r="M9477" t="str">
            <v>免稅</v>
          </cell>
          <cell r="N9477" t="str">
            <v>9787507832761</v>
          </cell>
        </row>
        <row r="9478">
          <cell r="A9478" t="str">
            <v>50783277</v>
          </cell>
          <cell r="B9478" t="str">
            <v>中國讀本：中國古代戲曲</v>
          </cell>
          <cell r="C9478" t="str">
            <v>周傳家</v>
          </cell>
          <cell r="D9478">
            <v>96</v>
          </cell>
          <cell r="E9478">
            <v>3</v>
          </cell>
          <cell r="F9478" t="str">
            <v>平裝</v>
          </cell>
          <cell r="G9478" t="str">
            <v>國際廣播</v>
          </cell>
          <cell r="H9478">
            <v>16</v>
          </cell>
          <cell r="I9478" t="str">
            <v/>
          </cell>
          <cell r="J9478" t="str">
            <v/>
          </cell>
          <cell r="K9478" t="str">
            <v/>
          </cell>
          <cell r="L9478" t="str">
            <v/>
          </cell>
          <cell r="M9478" t="str">
            <v>免稅</v>
          </cell>
          <cell r="N9478" t="str">
            <v>9787507832778</v>
          </cell>
        </row>
        <row r="9479">
          <cell r="A9479" t="str">
            <v>50783284</v>
          </cell>
          <cell r="B9479" t="str">
            <v>西城長歌：樓蘭</v>
          </cell>
          <cell r="C9479" t="str">
            <v>編委會</v>
          </cell>
          <cell r="D9479">
            <v>252</v>
          </cell>
          <cell r="E9479">
            <v>0</v>
          </cell>
          <cell r="F9479" t="str">
            <v>平裝</v>
          </cell>
          <cell r="G9479" t="str">
            <v>國際廣播</v>
          </cell>
          <cell r="H9479">
            <v>42</v>
          </cell>
          <cell r="I9479" t="str">
            <v/>
          </cell>
          <cell r="J9479" t="str">
            <v/>
          </cell>
          <cell r="K9479" t="str">
            <v/>
          </cell>
          <cell r="L9479" t="str">
            <v/>
          </cell>
          <cell r="M9479" t="str">
            <v>免稅</v>
          </cell>
          <cell r="N9479" t="str">
            <v>9787507832846</v>
          </cell>
        </row>
        <row r="9480">
          <cell r="A9480" t="str">
            <v>50783303</v>
          </cell>
          <cell r="B9480" t="str">
            <v>誰能坐懷不亂</v>
          </cell>
          <cell r="C9480" t="str">
            <v>王開林</v>
          </cell>
          <cell r="D9480">
            <v>216</v>
          </cell>
          <cell r="E9480">
            <v>0</v>
          </cell>
          <cell r="F9480" t="str">
            <v>平裝</v>
          </cell>
          <cell r="G9480" t="str">
            <v>國際廣播</v>
          </cell>
          <cell r="H9480">
            <v>36</v>
          </cell>
          <cell r="I9480" t="str">
            <v/>
          </cell>
          <cell r="J9480" t="str">
            <v/>
          </cell>
          <cell r="K9480" t="str">
            <v/>
          </cell>
          <cell r="L9480" t="str">
            <v/>
          </cell>
          <cell r="M9480" t="str">
            <v>免稅</v>
          </cell>
          <cell r="N9480" t="str">
            <v>9787507833034</v>
          </cell>
        </row>
        <row r="9481">
          <cell r="A9481" t="str">
            <v>50783305</v>
          </cell>
          <cell r="B9481" t="str">
            <v>晚清的裙帶政治</v>
          </cell>
          <cell r="C9481" t="str">
            <v>何滿子</v>
          </cell>
          <cell r="D9481">
            <v>216</v>
          </cell>
          <cell r="E9481">
            <v>0</v>
          </cell>
          <cell r="F9481" t="str">
            <v>平裝</v>
          </cell>
          <cell r="G9481" t="str">
            <v>國際廣播</v>
          </cell>
          <cell r="H9481">
            <v>36</v>
          </cell>
          <cell r="I9481" t="str">
            <v/>
          </cell>
          <cell r="J9481" t="str">
            <v/>
          </cell>
          <cell r="K9481" t="str">
            <v/>
          </cell>
          <cell r="L9481" t="str">
            <v/>
          </cell>
          <cell r="M9481" t="str">
            <v>免稅</v>
          </cell>
          <cell r="N9481" t="str">
            <v>9787507833058</v>
          </cell>
        </row>
        <row r="9482">
          <cell r="A9482" t="str">
            <v>50783306</v>
          </cell>
          <cell r="B9482" t="str">
            <v>讀了明朝不明白</v>
          </cell>
          <cell r="C9482" t="str">
            <v>編委會</v>
          </cell>
          <cell r="D9482">
            <v>228</v>
          </cell>
          <cell r="E9482">
            <v>0</v>
          </cell>
          <cell r="F9482" t="str">
            <v>平裝</v>
          </cell>
          <cell r="G9482" t="str">
            <v>國際廣播</v>
          </cell>
          <cell r="H9482">
            <v>38</v>
          </cell>
          <cell r="I9482" t="str">
            <v/>
          </cell>
          <cell r="J9482" t="str">
            <v/>
          </cell>
          <cell r="K9482" t="str">
            <v/>
          </cell>
          <cell r="L9482" t="str">
            <v/>
          </cell>
          <cell r="M9482" t="str">
            <v>免稅</v>
          </cell>
          <cell r="N9482" t="str">
            <v>9787507833065</v>
          </cell>
        </row>
        <row r="9483">
          <cell r="A9483" t="str">
            <v>50783307</v>
          </cell>
          <cell r="B9483" t="str">
            <v>宋朝官員不受杖</v>
          </cell>
          <cell r="C9483" t="str">
            <v>流沙河</v>
          </cell>
          <cell r="D9483">
            <v>192</v>
          </cell>
          <cell r="E9483">
            <v>0</v>
          </cell>
          <cell r="F9483" t="str">
            <v>平裝</v>
          </cell>
          <cell r="G9483" t="str">
            <v>國際廣播</v>
          </cell>
          <cell r="H9483">
            <v>32</v>
          </cell>
          <cell r="I9483" t="str">
            <v/>
          </cell>
          <cell r="J9483" t="str">
            <v/>
          </cell>
          <cell r="K9483" t="str">
            <v/>
          </cell>
          <cell r="L9483" t="str">
            <v/>
          </cell>
          <cell r="M9483" t="str">
            <v>免稅</v>
          </cell>
          <cell r="N9483" t="str">
            <v>9787507833072</v>
          </cell>
        </row>
        <row r="9484">
          <cell r="A9484" t="str">
            <v>50783308</v>
          </cell>
          <cell r="B9484" t="str">
            <v>楊貴妃的子孫</v>
          </cell>
          <cell r="C9484" t="str">
            <v>周作人</v>
          </cell>
          <cell r="D9484">
            <v>216</v>
          </cell>
          <cell r="E9484">
            <v>0</v>
          </cell>
          <cell r="F9484" t="str">
            <v>平裝</v>
          </cell>
          <cell r="G9484" t="str">
            <v>國際廣播</v>
          </cell>
          <cell r="H9484">
            <v>36</v>
          </cell>
          <cell r="I9484" t="str">
            <v/>
          </cell>
          <cell r="J9484" t="str">
            <v/>
          </cell>
          <cell r="K9484" t="str">
            <v/>
          </cell>
          <cell r="L9484" t="str">
            <v/>
          </cell>
          <cell r="M9484" t="str">
            <v>免稅</v>
          </cell>
          <cell r="N9484" t="str">
            <v>9787507833089</v>
          </cell>
        </row>
        <row r="9485">
          <cell r="A9485" t="str">
            <v>50783309</v>
          </cell>
          <cell r="B9485" t="str">
            <v>阮籍在兩性關係上的風采</v>
          </cell>
          <cell r="C9485" t="str">
            <v>何滿子</v>
          </cell>
          <cell r="D9485">
            <v>192</v>
          </cell>
          <cell r="E9485">
            <v>0</v>
          </cell>
          <cell r="F9485" t="str">
            <v>平裝</v>
          </cell>
          <cell r="G9485" t="str">
            <v>國際廣播</v>
          </cell>
          <cell r="H9485">
            <v>32</v>
          </cell>
          <cell r="I9485" t="str">
            <v/>
          </cell>
          <cell r="J9485" t="str">
            <v/>
          </cell>
          <cell r="K9485" t="str">
            <v/>
          </cell>
          <cell r="L9485" t="str">
            <v/>
          </cell>
          <cell r="M9485" t="str">
            <v>免稅</v>
          </cell>
          <cell r="N9485" t="str">
            <v>9787507833096</v>
          </cell>
        </row>
        <row r="9486">
          <cell r="A9486" t="str">
            <v>50783311</v>
          </cell>
          <cell r="B9486" t="str">
            <v>曹操的寂寞</v>
          </cell>
          <cell r="C9486" t="str">
            <v>李國文</v>
          </cell>
          <cell r="D9486">
            <v>216</v>
          </cell>
          <cell r="E9486">
            <v>0</v>
          </cell>
          <cell r="F9486" t="str">
            <v>平裝</v>
          </cell>
          <cell r="G9486" t="str">
            <v>國際廣播</v>
          </cell>
          <cell r="H9486">
            <v>36</v>
          </cell>
          <cell r="I9486" t="str">
            <v/>
          </cell>
          <cell r="J9486" t="str">
            <v/>
          </cell>
          <cell r="K9486" t="str">
            <v/>
          </cell>
          <cell r="L9486" t="str">
            <v/>
          </cell>
          <cell r="M9486" t="str">
            <v>免稅</v>
          </cell>
          <cell r="N9486" t="str">
            <v>9787507833119</v>
          </cell>
        </row>
        <row r="9487">
          <cell r="A9487" t="str">
            <v>50783337</v>
          </cell>
          <cell r="B9487" t="str">
            <v>國學經典導讀：說文解字</v>
          </cell>
          <cell r="C9487" t="str">
            <v>張舜徽</v>
          </cell>
          <cell r="D9487">
            <v>132</v>
          </cell>
          <cell r="E9487">
            <v>0</v>
          </cell>
          <cell r="F9487" t="str">
            <v>平裝</v>
          </cell>
          <cell r="G9487" t="str">
            <v>國際廣播</v>
          </cell>
          <cell r="H9487">
            <v>22</v>
          </cell>
          <cell r="I9487" t="str">
            <v/>
          </cell>
          <cell r="J9487" t="str">
            <v/>
          </cell>
          <cell r="K9487" t="str">
            <v/>
          </cell>
          <cell r="L9487" t="str">
            <v/>
          </cell>
          <cell r="M9487" t="str">
            <v>免稅</v>
          </cell>
          <cell r="N9487" t="str">
            <v>9787507833379</v>
          </cell>
        </row>
        <row r="9488">
          <cell r="A9488" t="str">
            <v>50783338</v>
          </cell>
          <cell r="B9488" t="str">
            <v>國學經典導讀：日知錄</v>
          </cell>
          <cell r="C9488" t="str">
            <v>編委會</v>
          </cell>
          <cell r="D9488">
            <v>252</v>
          </cell>
          <cell r="E9488">
            <v>1</v>
          </cell>
          <cell r="F9488" t="str">
            <v>平裝</v>
          </cell>
          <cell r="G9488" t="str">
            <v>國際廣播</v>
          </cell>
          <cell r="H9488">
            <v>42</v>
          </cell>
          <cell r="I9488" t="str">
            <v/>
          </cell>
          <cell r="J9488" t="str">
            <v/>
          </cell>
          <cell r="K9488" t="str">
            <v/>
          </cell>
          <cell r="L9488" t="str">
            <v/>
          </cell>
          <cell r="M9488" t="str">
            <v>免稅</v>
          </cell>
          <cell r="N9488" t="str">
            <v>9787507833386</v>
          </cell>
        </row>
        <row r="9489">
          <cell r="A9489" t="str">
            <v>50783339</v>
          </cell>
          <cell r="B9489" t="str">
            <v>國學經典導讀：廣韻</v>
          </cell>
          <cell r="C9489" t="str">
            <v>編委會</v>
          </cell>
          <cell r="D9489">
            <v>240</v>
          </cell>
          <cell r="E9489">
            <v>0</v>
          </cell>
          <cell r="F9489" t="str">
            <v>平裝</v>
          </cell>
          <cell r="G9489" t="str">
            <v>國際廣播</v>
          </cell>
          <cell r="H9489">
            <v>40</v>
          </cell>
          <cell r="I9489" t="str">
            <v/>
          </cell>
          <cell r="J9489" t="str">
            <v/>
          </cell>
          <cell r="K9489" t="str">
            <v/>
          </cell>
          <cell r="L9489" t="str">
            <v/>
          </cell>
          <cell r="M9489" t="str">
            <v>免稅</v>
          </cell>
          <cell r="N9489" t="str">
            <v>9787507833393</v>
          </cell>
        </row>
        <row r="9490">
          <cell r="A9490" t="str">
            <v>50783342</v>
          </cell>
          <cell r="B9490" t="str">
            <v>國學經典導讀：本草綱目</v>
          </cell>
          <cell r="C9490" t="str">
            <v>唐明邦</v>
          </cell>
          <cell r="D9490">
            <v>300</v>
          </cell>
          <cell r="E9490">
            <v>0</v>
          </cell>
          <cell r="F9490" t="str">
            <v>平裝</v>
          </cell>
          <cell r="G9490" t="str">
            <v>國際廣播</v>
          </cell>
          <cell r="H9490">
            <v>50</v>
          </cell>
          <cell r="I9490" t="str">
            <v/>
          </cell>
          <cell r="J9490" t="str">
            <v/>
          </cell>
          <cell r="K9490" t="str">
            <v/>
          </cell>
          <cell r="L9490" t="str">
            <v/>
          </cell>
          <cell r="M9490" t="str">
            <v>免稅</v>
          </cell>
          <cell r="N9490" t="str">
            <v>9787507833423</v>
          </cell>
        </row>
        <row r="9491">
          <cell r="A9491" t="str">
            <v>50783346</v>
          </cell>
          <cell r="B9491" t="str">
            <v>中國讀本：中國古代體育</v>
          </cell>
          <cell r="C9491" t="str">
            <v>任海</v>
          </cell>
          <cell r="D9491">
            <v>101</v>
          </cell>
          <cell r="E9491">
            <v>0</v>
          </cell>
          <cell r="F9491" t="str">
            <v>平裝</v>
          </cell>
          <cell r="G9491" t="str">
            <v>國際廣播</v>
          </cell>
          <cell r="H9491">
            <v>16.8</v>
          </cell>
          <cell r="I9491" t="str">
            <v/>
          </cell>
          <cell r="J9491" t="str">
            <v/>
          </cell>
          <cell r="K9491" t="str">
            <v/>
          </cell>
          <cell r="L9491" t="str">
            <v/>
          </cell>
          <cell r="M9491" t="str">
            <v>免稅</v>
          </cell>
          <cell r="N9491" t="str">
            <v>9787507833461</v>
          </cell>
        </row>
        <row r="9492">
          <cell r="A9492" t="str">
            <v>50801107</v>
          </cell>
          <cell r="B9492" t="str">
            <v>張恨水代表作</v>
          </cell>
          <cell r="C9492" t="str">
            <v>張恨水</v>
          </cell>
          <cell r="D9492">
            <v>186</v>
          </cell>
          <cell r="E9492">
            <v>0</v>
          </cell>
          <cell r="F9492" t="str">
            <v>平裝</v>
          </cell>
          <cell r="G9492" t="str">
            <v>華夏</v>
          </cell>
          <cell r="H9492">
            <v>31</v>
          </cell>
          <cell r="I9492" t="str">
            <v/>
          </cell>
          <cell r="J9492" t="str">
            <v/>
          </cell>
          <cell r="K9492" t="str">
            <v/>
          </cell>
          <cell r="L9492" t="str">
            <v/>
          </cell>
          <cell r="M9492" t="str">
            <v>免稅</v>
          </cell>
          <cell r="N9492" t="str">
            <v>9787508011073</v>
          </cell>
        </row>
        <row r="9493">
          <cell r="A9493" t="str">
            <v>50801557</v>
          </cell>
          <cell r="B9493" t="str">
            <v>林語堂代表作-談中西文化</v>
          </cell>
          <cell r="C9493" t="str">
            <v>本社</v>
          </cell>
          <cell r="D9493">
            <v>174</v>
          </cell>
          <cell r="E9493">
            <v>0</v>
          </cell>
          <cell r="F9493" t="str">
            <v>平裝</v>
          </cell>
          <cell r="G9493" t="str">
            <v>華夏</v>
          </cell>
          <cell r="H9493">
            <v>29</v>
          </cell>
          <cell r="I9493" t="str">
            <v/>
          </cell>
          <cell r="J9493" t="str">
            <v/>
          </cell>
          <cell r="K9493" t="str">
            <v/>
          </cell>
          <cell r="L9493" t="str">
            <v/>
          </cell>
          <cell r="M9493" t="str">
            <v>免稅</v>
          </cell>
          <cell r="N9493" t="str">
            <v>9787508015576</v>
          </cell>
        </row>
        <row r="9494">
          <cell r="A9494" t="str">
            <v>50801795</v>
          </cell>
          <cell r="B9494" t="str">
            <v>中國酒事大典</v>
          </cell>
          <cell r="C9494" t="str">
            <v>徐海榮</v>
          </cell>
          <cell r="D9494">
            <v>1080</v>
          </cell>
          <cell r="E9494">
            <v>0</v>
          </cell>
          <cell r="F9494" t="str">
            <v>精裝</v>
          </cell>
          <cell r="G9494" t="str">
            <v>華夏</v>
          </cell>
          <cell r="H9494">
            <v>180</v>
          </cell>
          <cell r="I9494" t="str">
            <v/>
          </cell>
          <cell r="J9494" t="str">
            <v/>
          </cell>
          <cell r="K9494" t="str">
            <v/>
          </cell>
          <cell r="L9494" t="str">
            <v/>
          </cell>
          <cell r="M9494" t="str">
            <v>免稅</v>
          </cell>
          <cell r="N9494" t="str">
            <v>7508017951</v>
          </cell>
        </row>
        <row r="9495">
          <cell r="A9495" t="str">
            <v>50801797</v>
          </cell>
          <cell r="B9495" t="str">
            <v>中國茶事大典</v>
          </cell>
          <cell r="C9495" t="str">
            <v>徐海榮</v>
          </cell>
          <cell r="D9495">
            <v>900</v>
          </cell>
          <cell r="E9495">
            <v>0</v>
          </cell>
          <cell r="F9495" t="str">
            <v>精裝</v>
          </cell>
          <cell r="G9495" t="str">
            <v>華夏</v>
          </cell>
          <cell r="H9495">
            <v>180</v>
          </cell>
          <cell r="I9495" t="str">
            <v/>
          </cell>
          <cell r="J9495" t="str">
            <v/>
          </cell>
          <cell r="K9495" t="str">
            <v/>
          </cell>
          <cell r="L9495" t="str">
            <v/>
          </cell>
          <cell r="M9495" t="str">
            <v>免稅</v>
          </cell>
          <cell r="N9495" t="str">
            <v>7508017978</v>
          </cell>
        </row>
        <row r="9496">
          <cell r="A9496" t="str">
            <v>50802018</v>
          </cell>
          <cell r="B9496" t="str">
            <v>中國服飾大典</v>
          </cell>
          <cell r="C9496" t="str">
            <v>徐海榮</v>
          </cell>
          <cell r="D9496">
            <v>600</v>
          </cell>
          <cell r="E9496">
            <v>0</v>
          </cell>
          <cell r="F9496" t="str">
            <v>精裝</v>
          </cell>
          <cell r="G9496" t="str">
            <v>華夏</v>
          </cell>
          <cell r="H9496">
            <v>120</v>
          </cell>
          <cell r="I9496" t="str">
            <v/>
          </cell>
          <cell r="J9496" t="str">
            <v/>
          </cell>
          <cell r="K9496" t="str">
            <v/>
          </cell>
          <cell r="L9496" t="str">
            <v/>
          </cell>
          <cell r="M9496" t="str">
            <v>免稅</v>
          </cell>
          <cell r="N9496" t="str">
            <v>7508020189</v>
          </cell>
        </row>
        <row r="9497">
          <cell r="A9497" t="str">
            <v>50802320</v>
          </cell>
          <cell r="B9497" t="str">
            <v>歷代楷書神品─唐顏真卿多寶塔碑</v>
          </cell>
          <cell r="C9497" t="str">
            <v>鮑樸 主編</v>
          </cell>
          <cell r="D9497">
            <v>1600</v>
          </cell>
          <cell r="E9497">
            <v>0</v>
          </cell>
          <cell r="F9497" t="str">
            <v>線裝</v>
          </cell>
          <cell r="G9497" t="str">
            <v>華夏</v>
          </cell>
          <cell r="H9497">
            <v>320</v>
          </cell>
          <cell r="I9497" t="str">
            <v/>
          </cell>
          <cell r="J9497" t="str">
            <v/>
          </cell>
          <cell r="K9497" t="str">
            <v/>
          </cell>
          <cell r="L9497" t="str">
            <v/>
          </cell>
          <cell r="M9497" t="str">
            <v>免稅</v>
          </cell>
          <cell r="N9497" t="str">
            <v>750802320X</v>
          </cell>
        </row>
        <row r="9498">
          <cell r="A9498" t="str">
            <v>50802328</v>
          </cell>
          <cell r="B9498" t="str">
            <v>中國名人印譜</v>
          </cell>
          <cell r="C9498" t="str">
            <v>楚石 主編</v>
          </cell>
          <cell r="D9498">
            <v>1600</v>
          </cell>
          <cell r="E9498">
            <v>0</v>
          </cell>
          <cell r="F9498" t="str">
            <v>線裝</v>
          </cell>
          <cell r="G9498" t="str">
            <v>華夏</v>
          </cell>
          <cell r="H9498">
            <v>320</v>
          </cell>
          <cell r="I9498" t="str">
            <v/>
          </cell>
          <cell r="J9498" t="str">
            <v/>
          </cell>
          <cell r="K9498" t="str">
            <v/>
          </cell>
          <cell r="L9498" t="str">
            <v/>
          </cell>
          <cell r="M9498" t="str">
            <v>免稅</v>
          </cell>
          <cell r="N9498" t="str">
            <v>7508023285</v>
          </cell>
        </row>
        <row r="9499">
          <cell r="A9499" t="str">
            <v>50802452</v>
          </cell>
          <cell r="B9499" t="str">
            <v>笑林廣記</v>
          </cell>
          <cell r="C9499" t="str">
            <v>遊戲主人</v>
          </cell>
          <cell r="D9499">
            <v>60</v>
          </cell>
          <cell r="E9499">
            <v>0</v>
          </cell>
          <cell r="F9499" t="str">
            <v>平裝</v>
          </cell>
          <cell r="G9499" t="str">
            <v>華夏</v>
          </cell>
          <cell r="H9499">
            <v>12</v>
          </cell>
          <cell r="I9499" t="str">
            <v/>
          </cell>
          <cell r="J9499" t="str">
            <v/>
          </cell>
          <cell r="K9499" t="str">
            <v/>
          </cell>
          <cell r="L9499" t="str">
            <v/>
          </cell>
          <cell r="M9499" t="str">
            <v>免稅</v>
          </cell>
          <cell r="N9499" t="str">
            <v>7508024524</v>
          </cell>
        </row>
        <row r="9500">
          <cell r="A9500" t="str">
            <v>50802575</v>
          </cell>
          <cell r="B9500" t="str">
            <v>彩色圖解中藥飲片鑒別手冊</v>
          </cell>
          <cell r="C9500" t="str">
            <v>沈連生主編</v>
          </cell>
          <cell r="D9500">
            <v>295</v>
          </cell>
          <cell r="E9500">
            <v>0</v>
          </cell>
          <cell r="F9500" t="str">
            <v>平裝</v>
          </cell>
          <cell r="G9500" t="str">
            <v>華夏</v>
          </cell>
          <cell r="H9500">
            <v>59</v>
          </cell>
          <cell r="I9500" t="str">
            <v/>
          </cell>
          <cell r="J9500" t="str">
            <v/>
          </cell>
          <cell r="K9500" t="str">
            <v/>
          </cell>
          <cell r="L9500" t="str">
            <v/>
          </cell>
          <cell r="M9500" t="str">
            <v>免稅</v>
          </cell>
          <cell r="N9500" t="str">
            <v>750802575X</v>
          </cell>
        </row>
        <row r="9501">
          <cell r="A9501" t="str">
            <v>50802649</v>
          </cell>
          <cell r="B9501" t="str">
            <v>《本草綱目》新校注本（上下）</v>
          </cell>
          <cell r="C9501" t="str">
            <v>劉恒如、劉山永校</v>
          </cell>
          <cell r="D9501">
            <v>588</v>
          </cell>
          <cell r="E9501">
            <v>0</v>
          </cell>
          <cell r="F9501" t="str">
            <v>平裝</v>
          </cell>
          <cell r="G9501" t="str">
            <v>華夏</v>
          </cell>
          <cell r="H9501">
            <v>98</v>
          </cell>
          <cell r="I9501" t="str">
            <v/>
          </cell>
          <cell r="J9501" t="str">
            <v/>
          </cell>
          <cell r="K9501" t="str">
            <v/>
          </cell>
          <cell r="L9501" t="str">
            <v/>
          </cell>
          <cell r="M9501" t="str">
            <v>免稅</v>
          </cell>
          <cell r="N9501" t="str">
            <v>7508026497</v>
          </cell>
        </row>
        <row r="9502">
          <cell r="A9502" t="str">
            <v>50802853</v>
          </cell>
          <cell r="B9502" t="str">
            <v>漢字源流字典</v>
          </cell>
          <cell r="C9502" t="str">
            <v>穀衍奎</v>
          </cell>
          <cell r="D9502">
            <v>250</v>
          </cell>
          <cell r="E9502">
            <v>0</v>
          </cell>
          <cell r="F9502" t="str">
            <v>精裝</v>
          </cell>
          <cell r="G9502" t="str">
            <v>華夏</v>
          </cell>
          <cell r="H9502">
            <v>50</v>
          </cell>
          <cell r="I9502" t="str">
            <v/>
          </cell>
          <cell r="J9502" t="str">
            <v/>
          </cell>
          <cell r="K9502" t="str">
            <v/>
          </cell>
          <cell r="L9502" t="str">
            <v/>
          </cell>
          <cell r="M9502" t="str">
            <v>免稅</v>
          </cell>
          <cell r="N9502" t="str">
            <v>7508028538</v>
          </cell>
        </row>
        <row r="9503">
          <cell r="A9503" t="str">
            <v>50802963</v>
          </cell>
          <cell r="B9503" t="str">
            <v>藥王千金方</v>
          </cell>
          <cell r="C9503" t="str">
            <v>孫思邈</v>
          </cell>
          <cell r="D9503">
            <v>800</v>
          </cell>
          <cell r="E9503">
            <v>0</v>
          </cell>
          <cell r="F9503" t="str">
            <v>精裝</v>
          </cell>
          <cell r="G9503" t="str">
            <v>華夏</v>
          </cell>
          <cell r="H9503">
            <v>160</v>
          </cell>
          <cell r="I9503" t="str">
            <v/>
          </cell>
          <cell r="J9503" t="str">
            <v/>
          </cell>
          <cell r="K9503" t="str">
            <v/>
          </cell>
          <cell r="L9503" t="str">
            <v/>
          </cell>
          <cell r="M9503" t="str">
            <v>免稅</v>
          </cell>
          <cell r="N9503" t="str">
            <v>7508029631</v>
          </cell>
        </row>
        <row r="9504">
          <cell r="A9504" t="str">
            <v>50802966</v>
          </cell>
          <cell r="B9504" t="str">
            <v>本草綱目_精編圖文本</v>
          </cell>
          <cell r="C9504" t="str">
            <v>沈連生</v>
          </cell>
          <cell r="D9504">
            <v>345</v>
          </cell>
          <cell r="E9504">
            <v>0</v>
          </cell>
          <cell r="F9504" t="str">
            <v>平裝</v>
          </cell>
          <cell r="G9504" t="str">
            <v>華夏</v>
          </cell>
          <cell r="H9504">
            <v>0</v>
          </cell>
          <cell r="I9504" t="str">
            <v/>
          </cell>
          <cell r="J9504" t="str">
            <v/>
          </cell>
          <cell r="K9504" t="str">
            <v/>
          </cell>
          <cell r="L9504" t="str">
            <v/>
          </cell>
          <cell r="M9504" t="str">
            <v>免稅</v>
          </cell>
          <cell r="N9504" t="str">
            <v>7508029666</v>
          </cell>
        </row>
        <row r="9505">
          <cell r="A9505" t="str">
            <v>50802980</v>
          </cell>
          <cell r="B9505" t="str">
            <v>詩經</v>
          </cell>
          <cell r="C9505" t="str">
            <v>本社</v>
          </cell>
          <cell r="D9505">
            <v>180</v>
          </cell>
          <cell r="E9505">
            <v>0</v>
          </cell>
          <cell r="F9505" t="str">
            <v>平裝</v>
          </cell>
          <cell r="G9505" t="str">
            <v>華夏</v>
          </cell>
          <cell r="H9505">
            <v>0</v>
          </cell>
          <cell r="I9505" t="str">
            <v/>
          </cell>
          <cell r="J9505" t="str">
            <v/>
          </cell>
          <cell r="K9505" t="str">
            <v/>
          </cell>
          <cell r="L9505" t="str">
            <v/>
          </cell>
          <cell r="M9505" t="str">
            <v>免稅</v>
          </cell>
          <cell r="N9505" t="str">
            <v>7508029801</v>
          </cell>
        </row>
        <row r="9506">
          <cell r="A9506" t="str">
            <v>50802981</v>
          </cell>
          <cell r="B9506" t="str">
            <v>楚辭</v>
          </cell>
          <cell r="C9506" t="str">
            <v>本社</v>
          </cell>
          <cell r="D9506">
            <v>140</v>
          </cell>
          <cell r="E9506">
            <v>0</v>
          </cell>
          <cell r="F9506" t="str">
            <v>平裝</v>
          </cell>
          <cell r="G9506" t="str">
            <v>華夏</v>
          </cell>
          <cell r="H9506">
            <v>0</v>
          </cell>
          <cell r="I9506" t="str">
            <v/>
          </cell>
          <cell r="J9506" t="str">
            <v/>
          </cell>
          <cell r="K9506" t="str">
            <v/>
          </cell>
          <cell r="L9506" t="str">
            <v/>
          </cell>
          <cell r="M9506" t="str">
            <v>免稅</v>
          </cell>
          <cell r="N9506" t="str">
            <v>750802981X</v>
          </cell>
        </row>
        <row r="9507">
          <cell r="A9507" t="str">
            <v>50802982</v>
          </cell>
          <cell r="B9507" t="str">
            <v>古詩源</v>
          </cell>
          <cell r="C9507" t="str">
            <v>沈德潛</v>
          </cell>
          <cell r="D9507">
            <v>240</v>
          </cell>
          <cell r="E9507">
            <v>0</v>
          </cell>
          <cell r="F9507" t="str">
            <v>平裝</v>
          </cell>
          <cell r="G9507" t="str">
            <v>華夏</v>
          </cell>
          <cell r="H9507">
            <v>0</v>
          </cell>
          <cell r="I9507" t="str">
            <v/>
          </cell>
          <cell r="J9507" t="str">
            <v/>
          </cell>
          <cell r="K9507" t="str">
            <v/>
          </cell>
          <cell r="L9507" t="str">
            <v/>
          </cell>
          <cell r="M9507" t="str">
            <v>免稅</v>
          </cell>
          <cell r="N9507" t="str">
            <v>7508029828</v>
          </cell>
        </row>
        <row r="9508">
          <cell r="A9508" t="str">
            <v>50802983</v>
          </cell>
          <cell r="B9508" t="str">
            <v>千家詩 南唐二主詞</v>
          </cell>
          <cell r="C9508" t="str">
            <v>劉克莊</v>
          </cell>
          <cell r="D9508">
            <v>90</v>
          </cell>
          <cell r="E9508">
            <v>0</v>
          </cell>
          <cell r="F9508" t="str">
            <v>平裝</v>
          </cell>
          <cell r="G9508" t="str">
            <v>華夏</v>
          </cell>
          <cell r="H9508">
            <v>0</v>
          </cell>
          <cell r="I9508" t="str">
            <v/>
          </cell>
          <cell r="J9508" t="str">
            <v/>
          </cell>
          <cell r="K9508" t="str">
            <v/>
          </cell>
          <cell r="L9508" t="str">
            <v/>
          </cell>
          <cell r="M9508" t="str">
            <v>免稅</v>
          </cell>
          <cell r="N9508" t="str">
            <v>7508029836</v>
          </cell>
        </row>
        <row r="9509">
          <cell r="A9509" t="str">
            <v>50802984</v>
          </cell>
          <cell r="B9509" t="str">
            <v>宋元明詩三百首</v>
          </cell>
          <cell r="C9509" t="str">
            <v>朱梓</v>
          </cell>
          <cell r="D9509">
            <v>100</v>
          </cell>
          <cell r="E9509">
            <v>0</v>
          </cell>
          <cell r="F9509" t="str">
            <v>平裝</v>
          </cell>
          <cell r="G9509" t="str">
            <v>華夏</v>
          </cell>
          <cell r="H9509">
            <v>0</v>
          </cell>
          <cell r="I9509" t="str">
            <v/>
          </cell>
          <cell r="J9509" t="str">
            <v/>
          </cell>
          <cell r="K9509" t="str">
            <v/>
          </cell>
          <cell r="L9509" t="str">
            <v/>
          </cell>
          <cell r="M9509" t="str">
            <v>免稅</v>
          </cell>
          <cell r="N9509" t="str">
            <v>7508029844</v>
          </cell>
        </row>
        <row r="9510">
          <cell r="A9510" t="str">
            <v>50802985</v>
          </cell>
          <cell r="B9510" t="str">
            <v>詞選 續詞選</v>
          </cell>
          <cell r="C9510" t="str">
            <v>張惠言</v>
          </cell>
          <cell r="D9510">
            <v>90</v>
          </cell>
          <cell r="E9510">
            <v>0</v>
          </cell>
          <cell r="F9510" t="str">
            <v>平裝</v>
          </cell>
          <cell r="G9510" t="str">
            <v>華夏</v>
          </cell>
          <cell r="H9510">
            <v>0</v>
          </cell>
          <cell r="I9510" t="str">
            <v/>
          </cell>
          <cell r="J9510" t="str">
            <v/>
          </cell>
          <cell r="K9510" t="str">
            <v/>
          </cell>
          <cell r="L9510" t="str">
            <v/>
          </cell>
          <cell r="M9510" t="str">
            <v>免稅</v>
          </cell>
          <cell r="N9510" t="str">
            <v>7508029852</v>
          </cell>
        </row>
        <row r="9511">
          <cell r="A9511" t="str">
            <v>50803233</v>
          </cell>
          <cell r="B9511" t="str">
            <v>中國古代神話</v>
          </cell>
          <cell r="C9511" t="str">
            <v>袁珂</v>
          </cell>
          <cell r="D9511">
            <v>240</v>
          </cell>
          <cell r="E9511">
            <v>0</v>
          </cell>
          <cell r="F9511" t="str">
            <v>平裝</v>
          </cell>
          <cell r="G9511" t="str">
            <v>華夏</v>
          </cell>
          <cell r="H9511">
            <v>0</v>
          </cell>
          <cell r="I9511" t="str">
            <v/>
          </cell>
          <cell r="J9511" t="str">
            <v/>
          </cell>
          <cell r="K9511" t="str">
            <v/>
          </cell>
          <cell r="L9511" t="str">
            <v/>
          </cell>
          <cell r="M9511" t="str">
            <v>免稅</v>
          </cell>
          <cell r="N9511" t="str">
            <v>7508032330</v>
          </cell>
        </row>
        <row r="9512">
          <cell r="A9512" t="str">
            <v>50803383</v>
          </cell>
          <cell r="B9512" t="str">
            <v>中國文學名著速覽</v>
          </cell>
          <cell r="C9512" t="str">
            <v>史禮心</v>
          </cell>
          <cell r="D9512">
            <v>180</v>
          </cell>
          <cell r="E9512">
            <v>0</v>
          </cell>
          <cell r="F9512" t="str">
            <v>平裝</v>
          </cell>
          <cell r="G9512" t="str">
            <v>華夏</v>
          </cell>
          <cell r="H9512">
            <v>36</v>
          </cell>
          <cell r="I9512" t="str">
            <v/>
          </cell>
          <cell r="J9512" t="str">
            <v/>
          </cell>
          <cell r="K9512" t="str">
            <v/>
          </cell>
          <cell r="L9512" t="str">
            <v/>
          </cell>
          <cell r="M9512" t="str">
            <v>免稅</v>
          </cell>
          <cell r="N9512" t="str">
            <v>7508033833</v>
          </cell>
        </row>
        <row r="9513">
          <cell r="A9513" t="str">
            <v>50803389</v>
          </cell>
          <cell r="B9513" t="str">
            <v>易經助你走天下_新世紀.人生路錦</v>
          </cell>
          <cell r="C9513" t="str">
            <v/>
          </cell>
          <cell r="D9513">
            <v>68</v>
          </cell>
          <cell r="E9513">
            <v>0</v>
          </cell>
          <cell r="F9513" t="str">
            <v>平裝</v>
          </cell>
          <cell r="G9513" t="str">
            <v/>
          </cell>
          <cell r="H9513">
            <v>0</v>
          </cell>
          <cell r="I9513" t="str">
            <v/>
          </cell>
          <cell r="J9513" t="str">
            <v/>
          </cell>
          <cell r="K9513" t="str">
            <v/>
          </cell>
          <cell r="L9513" t="str">
            <v/>
          </cell>
          <cell r="M9513" t="str">
            <v>免稅</v>
          </cell>
          <cell r="N9513" t="str">
            <v>7508033892</v>
          </cell>
        </row>
        <row r="9514">
          <cell r="A9514" t="str">
            <v>50803414</v>
          </cell>
          <cell r="B9514" t="str">
            <v>左傳故事（上下）</v>
          </cell>
          <cell r="C9514" t="str">
            <v>楊蕭</v>
          </cell>
          <cell r="D9514">
            <v>239</v>
          </cell>
          <cell r="E9514">
            <v>0</v>
          </cell>
          <cell r="F9514" t="str">
            <v>平裝</v>
          </cell>
          <cell r="G9514" t="str">
            <v>華夏</v>
          </cell>
          <cell r="H9514">
            <v>39.799999999999997</v>
          </cell>
          <cell r="I9514" t="str">
            <v/>
          </cell>
          <cell r="J9514" t="str">
            <v/>
          </cell>
          <cell r="K9514" t="str">
            <v/>
          </cell>
          <cell r="L9514" t="str">
            <v/>
          </cell>
          <cell r="M9514" t="str">
            <v>免稅</v>
          </cell>
          <cell r="N9514" t="str">
            <v>9787508034140</v>
          </cell>
        </row>
        <row r="9515">
          <cell r="A9515" t="str">
            <v>50803415</v>
          </cell>
          <cell r="B9515" t="str">
            <v>吳越春秋故事</v>
          </cell>
          <cell r="C9515" t="str">
            <v>劉淑珍</v>
          </cell>
          <cell r="D9515">
            <v>113</v>
          </cell>
          <cell r="E9515">
            <v>0</v>
          </cell>
          <cell r="F9515" t="str">
            <v>平裝</v>
          </cell>
          <cell r="G9515" t="str">
            <v>華夏</v>
          </cell>
          <cell r="H9515">
            <v>18.8</v>
          </cell>
          <cell r="I9515" t="str">
            <v/>
          </cell>
          <cell r="J9515" t="str">
            <v/>
          </cell>
          <cell r="K9515" t="str">
            <v/>
          </cell>
          <cell r="L9515" t="str">
            <v/>
          </cell>
          <cell r="M9515" t="str">
            <v>免稅</v>
          </cell>
          <cell r="N9515" t="str">
            <v>9787508034157</v>
          </cell>
        </row>
        <row r="9516">
          <cell r="A9516" t="str">
            <v>50803416</v>
          </cell>
          <cell r="B9516" t="str">
            <v>戰國策故事（上下）</v>
          </cell>
          <cell r="C9516" t="str">
            <v>飛鴻</v>
          </cell>
          <cell r="D9516">
            <v>269</v>
          </cell>
          <cell r="E9516">
            <v>0</v>
          </cell>
          <cell r="F9516" t="str">
            <v>平裝</v>
          </cell>
          <cell r="G9516" t="str">
            <v>華夏</v>
          </cell>
          <cell r="H9516">
            <v>44.8</v>
          </cell>
          <cell r="I9516" t="str">
            <v/>
          </cell>
          <cell r="J9516" t="str">
            <v/>
          </cell>
          <cell r="K9516" t="str">
            <v/>
          </cell>
          <cell r="L9516" t="str">
            <v/>
          </cell>
          <cell r="M9516" t="str">
            <v>免稅</v>
          </cell>
          <cell r="N9516" t="str">
            <v>9787508034164</v>
          </cell>
        </row>
        <row r="9517">
          <cell r="A9517" t="str">
            <v>50803417</v>
          </cell>
          <cell r="B9517" t="str">
            <v>國語故事</v>
          </cell>
          <cell r="C9517" t="str">
            <v>蕭漾</v>
          </cell>
          <cell r="D9517">
            <v>149</v>
          </cell>
          <cell r="E9517">
            <v>0</v>
          </cell>
          <cell r="F9517" t="str">
            <v>平裝</v>
          </cell>
          <cell r="G9517" t="str">
            <v>華夏</v>
          </cell>
          <cell r="H9517">
            <v>24.8</v>
          </cell>
          <cell r="I9517" t="str">
            <v/>
          </cell>
          <cell r="J9517" t="str">
            <v/>
          </cell>
          <cell r="K9517" t="str">
            <v/>
          </cell>
          <cell r="L9517" t="str">
            <v/>
          </cell>
          <cell r="M9517" t="str">
            <v>免稅</v>
          </cell>
          <cell r="N9517" t="str">
            <v>9787508034171</v>
          </cell>
        </row>
        <row r="9518">
          <cell r="A9518" t="str">
            <v>50803588</v>
          </cell>
          <cell r="B9518" t="str">
            <v>戀人食譜_梅子的寫食日記</v>
          </cell>
          <cell r="C9518" t="str">
            <v>梅子</v>
          </cell>
          <cell r="D9518">
            <v>160</v>
          </cell>
          <cell r="E9518">
            <v>0</v>
          </cell>
          <cell r="F9518" t="str">
            <v>平裝</v>
          </cell>
          <cell r="G9518" t="str">
            <v>華夏</v>
          </cell>
          <cell r="H9518">
            <v>32</v>
          </cell>
          <cell r="I9518" t="str">
            <v/>
          </cell>
          <cell r="J9518" t="str">
            <v/>
          </cell>
          <cell r="K9518" t="str">
            <v/>
          </cell>
          <cell r="L9518" t="str">
            <v/>
          </cell>
          <cell r="M9518" t="str">
            <v>免稅</v>
          </cell>
          <cell r="N9518" t="str">
            <v>7508035887</v>
          </cell>
        </row>
        <row r="9519">
          <cell r="A9519" t="str">
            <v>50803671</v>
          </cell>
          <cell r="B9519" t="str">
            <v>"王制箋"校箋</v>
          </cell>
          <cell r="C9519" t="str">
            <v>皮鹿門</v>
          </cell>
          <cell r="D9519">
            <v>90</v>
          </cell>
          <cell r="E9519">
            <v>0</v>
          </cell>
          <cell r="F9519" t="str">
            <v>平裝</v>
          </cell>
          <cell r="G9519" t="str">
            <v>華夏</v>
          </cell>
          <cell r="H9519">
            <v>0</v>
          </cell>
          <cell r="I9519" t="str">
            <v/>
          </cell>
          <cell r="J9519" t="str">
            <v/>
          </cell>
          <cell r="K9519" t="str">
            <v/>
          </cell>
          <cell r="L9519" t="str">
            <v/>
          </cell>
          <cell r="M9519" t="str">
            <v>免稅</v>
          </cell>
          <cell r="N9519" t="str">
            <v>7508036719</v>
          </cell>
        </row>
        <row r="9520">
          <cell r="A9520" t="str">
            <v>50803673</v>
          </cell>
          <cell r="B9520" t="str">
            <v>史記故事（上中下）</v>
          </cell>
          <cell r="C9520" t="str">
            <v>劉淑珍</v>
          </cell>
          <cell r="D9520">
            <v>348</v>
          </cell>
          <cell r="E9520">
            <v>0</v>
          </cell>
          <cell r="F9520" t="str">
            <v>平裝</v>
          </cell>
          <cell r="G9520" t="str">
            <v>華夏</v>
          </cell>
          <cell r="H9520">
            <v>58</v>
          </cell>
          <cell r="I9520" t="str">
            <v/>
          </cell>
          <cell r="J9520" t="str">
            <v/>
          </cell>
          <cell r="K9520" t="str">
            <v/>
          </cell>
          <cell r="L9520" t="str">
            <v/>
          </cell>
          <cell r="M9520" t="str">
            <v>免稅</v>
          </cell>
          <cell r="N9520" t="str">
            <v>9787508036731</v>
          </cell>
        </row>
        <row r="9521">
          <cell r="A9521" t="str">
            <v>50803674</v>
          </cell>
          <cell r="B9521" t="str">
            <v>漢書故事（上下）</v>
          </cell>
          <cell r="C9521" t="str">
            <v>張衛軍</v>
          </cell>
          <cell r="D9521">
            <v>252</v>
          </cell>
          <cell r="E9521">
            <v>0</v>
          </cell>
          <cell r="F9521" t="str">
            <v>平裝</v>
          </cell>
          <cell r="G9521" t="str">
            <v>華夏</v>
          </cell>
          <cell r="H9521">
            <v>42</v>
          </cell>
          <cell r="I9521" t="str">
            <v/>
          </cell>
          <cell r="J9521" t="str">
            <v/>
          </cell>
          <cell r="K9521" t="str">
            <v/>
          </cell>
          <cell r="L9521" t="str">
            <v/>
          </cell>
          <cell r="M9521" t="str">
            <v>免稅</v>
          </cell>
          <cell r="N9521" t="str">
            <v>9787508036748</v>
          </cell>
        </row>
        <row r="9522">
          <cell r="A9522" t="str">
            <v>50803706</v>
          </cell>
          <cell r="B9522" t="str">
            <v>文學形式與歷史救贖</v>
          </cell>
          <cell r="C9522" t="str">
            <v>秦露</v>
          </cell>
          <cell r="D9522">
            <v>125</v>
          </cell>
          <cell r="E9522">
            <v>0</v>
          </cell>
          <cell r="F9522" t="str">
            <v>平裝</v>
          </cell>
          <cell r="G9522" t="str">
            <v>華夏</v>
          </cell>
          <cell r="H9522">
            <v>0</v>
          </cell>
          <cell r="I9522" t="str">
            <v/>
          </cell>
          <cell r="J9522" t="str">
            <v/>
          </cell>
          <cell r="K9522" t="str">
            <v/>
          </cell>
          <cell r="L9522" t="str">
            <v/>
          </cell>
          <cell r="M9522" t="str">
            <v>免稅</v>
          </cell>
          <cell r="N9522" t="str">
            <v>7508037065</v>
          </cell>
        </row>
        <row r="9523">
          <cell r="A9523" t="str">
            <v>50803747</v>
          </cell>
          <cell r="B9523" t="str">
            <v>千手觀音</v>
          </cell>
          <cell r="C9523" t="str">
            <v>樂後聖</v>
          </cell>
          <cell r="D9523">
            <v>199</v>
          </cell>
          <cell r="E9523">
            <v>0</v>
          </cell>
          <cell r="F9523" t="str">
            <v>平裝</v>
          </cell>
          <cell r="G9523" t="str">
            <v>華夏</v>
          </cell>
          <cell r="H9523">
            <v>39.799999999999997</v>
          </cell>
          <cell r="I9523" t="str">
            <v/>
          </cell>
          <cell r="J9523" t="str">
            <v/>
          </cell>
          <cell r="K9523" t="str">
            <v/>
          </cell>
          <cell r="L9523" t="str">
            <v/>
          </cell>
          <cell r="M9523" t="str">
            <v>免稅</v>
          </cell>
          <cell r="N9523" t="str">
            <v>7508037472</v>
          </cell>
        </row>
        <row r="9524">
          <cell r="A9524" t="str">
            <v>50803752</v>
          </cell>
          <cell r="B9524" t="str">
            <v>隋煬帝</v>
          </cell>
          <cell r="C9524" t="str">
            <v>王占君</v>
          </cell>
          <cell r="D9524">
            <v>224</v>
          </cell>
          <cell r="E9524">
            <v>0</v>
          </cell>
          <cell r="F9524" t="str">
            <v>平裝</v>
          </cell>
          <cell r="G9524" t="str">
            <v>華夏</v>
          </cell>
          <cell r="H9524">
            <v>44.8</v>
          </cell>
          <cell r="I9524" t="str">
            <v/>
          </cell>
          <cell r="J9524" t="str">
            <v/>
          </cell>
          <cell r="K9524" t="str">
            <v/>
          </cell>
          <cell r="L9524" t="str">
            <v/>
          </cell>
          <cell r="M9524" t="str">
            <v>免稅</v>
          </cell>
          <cell r="N9524" t="str">
            <v>7508037529</v>
          </cell>
        </row>
        <row r="9525">
          <cell r="A9525" t="str">
            <v>50803765</v>
          </cell>
          <cell r="B9525" t="str">
            <v>皇太極</v>
          </cell>
          <cell r="C9525" t="str">
            <v>本社</v>
          </cell>
          <cell r="D9525">
            <v>182</v>
          </cell>
          <cell r="E9525">
            <v>0</v>
          </cell>
          <cell r="F9525" t="str">
            <v>平裝</v>
          </cell>
          <cell r="G9525" t="str">
            <v>華夏</v>
          </cell>
          <cell r="H9525">
            <v>0</v>
          </cell>
          <cell r="I9525" t="str">
            <v/>
          </cell>
          <cell r="J9525" t="str">
            <v/>
          </cell>
          <cell r="K9525" t="str">
            <v/>
          </cell>
          <cell r="L9525" t="str">
            <v/>
          </cell>
          <cell r="M9525" t="str">
            <v>免稅</v>
          </cell>
          <cell r="N9525" t="str">
            <v>7508037650</v>
          </cell>
        </row>
        <row r="9526">
          <cell r="A9526" t="str">
            <v>50803772</v>
          </cell>
          <cell r="B9526" t="str">
            <v>中國古代閒情叢書--百喻經</v>
          </cell>
          <cell r="C9526" t="str">
            <v>史念林</v>
          </cell>
          <cell r="D9526">
            <v>80</v>
          </cell>
          <cell r="E9526">
            <v>0</v>
          </cell>
          <cell r="F9526" t="str">
            <v>平裝</v>
          </cell>
          <cell r="G9526" t="str">
            <v/>
          </cell>
          <cell r="H9526">
            <v>0</v>
          </cell>
          <cell r="I9526" t="str">
            <v/>
          </cell>
          <cell r="J9526" t="str">
            <v/>
          </cell>
          <cell r="K9526" t="str">
            <v/>
          </cell>
          <cell r="L9526" t="str">
            <v/>
          </cell>
          <cell r="M9526" t="str">
            <v>免稅</v>
          </cell>
          <cell r="N9526" t="str">
            <v>7508037723</v>
          </cell>
        </row>
        <row r="9527">
          <cell r="A9527" t="str">
            <v>50803775</v>
          </cell>
          <cell r="B9527" t="str">
            <v>第二次世界大戰圖史</v>
          </cell>
          <cell r="C9527" t="str">
            <v>本社</v>
          </cell>
          <cell r="D9527">
            <v>240</v>
          </cell>
          <cell r="E9527">
            <v>0</v>
          </cell>
          <cell r="F9527" t="str">
            <v>平裝</v>
          </cell>
          <cell r="G9527" t="str">
            <v>華夏</v>
          </cell>
          <cell r="H9527">
            <v>0</v>
          </cell>
          <cell r="I9527" t="str">
            <v/>
          </cell>
          <cell r="J9527" t="str">
            <v/>
          </cell>
          <cell r="K9527" t="str">
            <v/>
          </cell>
          <cell r="L9527" t="str">
            <v/>
          </cell>
          <cell r="M9527" t="str">
            <v>免稅</v>
          </cell>
          <cell r="N9527" t="str">
            <v>7508037758</v>
          </cell>
        </row>
        <row r="9528">
          <cell r="A9528" t="str">
            <v>50803790</v>
          </cell>
          <cell r="B9528" t="str">
            <v>中國地名辭源</v>
          </cell>
          <cell r="C9528" t="str">
            <v>本社</v>
          </cell>
          <cell r="D9528">
            <v>800</v>
          </cell>
          <cell r="E9528">
            <v>0</v>
          </cell>
          <cell r="F9528" t="str">
            <v>精裝</v>
          </cell>
          <cell r="G9528" t="str">
            <v>華夏</v>
          </cell>
          <cell r="H9528">
            <v>0</v>
          </cell>
          <cell r="I9528" t="str">
            <v/>
          </cell>
          <cell r="J9528" t="str">
            <v/>
          </cell>
          <cell r="K9528" t="str">
            <v/>
          </cell>
          <cell r="L9528" t="str">
            <v/>
          </cell>
          <cell r="M9528" t="str">
            <v>免稅</v>
          </cell>
          <cell r="N9528" t="str">
            <v>7508037901</v>
          </cell>
        </row>
        <row r="9529">
          <cell r="A9529" t="str">
            <v>50803815</v>
          </cell>
          <cell r="B9529" t="str">
            <v>走進本草綱目之門-中藥的發現</v>
          </cell>
          <cell r="C9529" t="str">
            <v>張瑞賢</v>
          </cell>
          <cell r="D9529">
            <v>195</v>
          </cell>
          <cell r="E9529">
            <v>0</v>
          </cell>
          <cell r="F9529" t="str">
            <v>平裝</v>
          </cell>
          <cell r="G9529" t="str">
            <v>華夏</v>
          </cell>
          <cell r="H9529">
            <v>0</v>
          </cell>
          <cell r="I9529" t="str">
            <v/>
          </cell>
          <cell r="J9529" t="str">
            <v/>
          </cell>
          <cell r="K9529" t="str">
            <v/>
          </cell>
          <cell r="L9529" t="str">
            <v/>
          </cell>
          <cell r="M9529" t="str">
            <v>免稅</v>
          </cell>
          <cell r="N9529" t="str">
            <v>7508038150</v>
          </cell>
        </row>
        <row r="9530">
          <cell r="A9530" t="str">
            <v>50803829</v>
          </cell>
          <cell r="B9530" t="str">
            <v>老子正宗</v>
          </cell>
          <cell r="C9530" t="str">
            <v>本社</v>
          </cell>
          <cell r="D9530">
            <v>90</v>
          </cell>
          <cell r="E9530">
            <v>0</v>
          </cell>
          <cell r="F9530" t="str">
            <v>平裝</v>
          </cell>
          <cell r="G9530" t="str">
            <v>華夏</v>
          </cell>
          <cell r="H9530">
            <v>0</v>
          </cell>
          <cell r="I9530" t="str">
            <v/>
          </cell>
          <cell r="J9530" t="str">
            <v/>
          </cell>
          <cell r="K9530" t="str">
            <v/>
          </cell>
          <cell r="L9530" t="str">
            <v/>
          </cell>
          <cell r="M9530" t="str">
            <v>免稅</v>
          </cell>
          <cell r="N9530" t="str">
            <v>7508038290</v>
          </cell>
        </row>
        <row r="9531">
          <cell r="A9531" t="str">
            <v>50803839</v>
          </cell>
          <cell r="B9531" t="str">
            <v>民國時期文學的政治想像</v>
          </cell>
          <cell r="C9531" t="str">
            <v>魏朝勇</v>
          </cell>
          <cell r="D9531">
            <v>99</v>
          </cell>
          <cell r="E9531">
            <v>0</v>
          </cell>
          <cell r="F9531" t="str">
            <v>平裝</v>
          </cell>
          <cell r="G9531" t="str">
            <v>華夏</v>
          </cell>
          <cell r="H9531">
            <v>0</v>
          </cell>
          <cell r="I9531" t="str">
            <v/>
          </cell>
          <cell r="J9531" t="str">
            <v/>
          </cell>
          <cell r="K9531" t="str">
            <v/>
          </cell>
          <cell r="L9531" t="str">
            <v/>
          </cell>
          <cell r="M9531" t="str">
            <v>免稅</v>
          </cell>
          <cell r="N9531" t="str">
            <v>7508038398</v>
          </cell>
        </row>
        <row r="9532">
          <cell r="A9532" t="str">
            <v>50803868</v>
          </cell>
          <cell r="B9532" t="str">
            <v>金剛經 壇經</v>
          </cell>
          <cell r="C9532" t="str">
            <v>鳩摩羅什</v>
          </cell>
          <cell r="D9532">
            <v>80</v>
          </cell>
          <cell r="E9532">
            <v>0</v>
          </cell>
          <cell r="F9532" t="str">
            <v>平裝</v>
          </cell>
          <cell r="G9532" t="str">
            <v>華夏</v>
          </cell>
          <cell r="H9532">
            <v>16</v>
          </cell>
          <cell r="I9532" t="str">
            <v/>
          </cell>
          <cell r="J9532" t="str">
            <v/>
          </cell>
          <cell r="K9532" t="str">
            <v/>
          </cell>
          <cell r="L9532" t="str">
            <v/>
          </cell>
          <cell r="M9532" t="str">
            <v>免稅</v>
          </cell>
          <cell r="N9532" t="str">
            <v>7508038681</v>
          </cell>
        </row>
        <row r="9533">
          <cell r="A9533" t="str">
            <v>50803871</v>
          </cell>
          <cell r="B9533" t="str">
            <v>菜根談</v>
          </cell>
          <cell r="C9533" t="str">
            <v>(明)洪應明</v>
          </cell>
          <cell r="D9533">
            <v>85</v>
          </cell>
          <cell r="E9533">
            <v>0</v>
          </cell>
          <cell r="F9533" t="str">
            <v>平裝</v>
          </cell>
          <cell r="G9533" t="str">
            <v>華夏</v>
          </cell>
          <cell r="H9533">
            <v>17</v>
          </cell>
          <cell r="I9533" t="str">
            <v/>
          </cell>
          <cell r="J9533" t="str">
            <v/>
          </cell>
          <cell r="K9533" t="str">
            <v/>
          </cell>
          <cell r="L9533" t="str">
            <v/>
          </cell>
          <cell r="M9533" t="str">
            <v>免稅</v>
          </cell>
          <cell r="N9533" t="str">
            <v>7508038711</v>
          </cell>
        </row>
        <row r="9534">
          <cell r="A9534" t="str">
            <v>50803872</v>
          </cell>
          <cell r="B9534" t="str">
            <v>閑情偶寄</v>
          </cell>
          <cell r="C9534" t="str">
            <v>(清)李漁</v>
          </cell>
          <cell r="D9534">
            <v>175</v>
          </cell>
          <cell r="E9534">
            <v>0</v>
          </cell>
          <cell r="F9534" t="str">
            <v>平裝</v>
          </cell>
          <cell r="G9534" t="str">
            <v>華夏</v>
          </cell>
          <cell r="H9534">
            <v>35</v>
          </cell>
          <cell r="I9534" t="str">
            <v/>
          </cell>
          <cell r="J9534" t="str">
            <v/>
          </cell>
          <cell r="K9534" t="str">
            <v/>
          </cell>
          <cell r="L9534" t="str">
            <v/>
          </cell>
          <cell r="M9534" t="str">
            <v>免稅</v>
          </cell>
          <cell r="N9534" t="str">
            <v>750803872X</v>
          </cell>
        </row>
        <row r="9535">
          <cell r="A9535" t="str">
            <v>50803873</v>
          </cell>
          <cell r="B9535" t="str">
            <v>水經注(上下)</v>
          </cell>
          <cell r="C9535" t="str">
            <v>酈道元</v>
          </cell>
          <cell r="D9535">
            <v>290</v>
          </cell>
          <cell r="E9535">
            <v>0</v>
          </cell>
          <cell r="F9535" t="str">
            <v>平裝</v>
          </cell>
          <cell r="G9535" t="str">
            <v>華夏</v>
          </cell>
          <cell r="H9535">
            <v>58</v>
          </cell>
          <cell r="I9535" t="str">
            <v/>
          </cell>
          <cell r="J9535" t="str">
            <v/>
          </cell>
          <cell r="K9535" t="str">
            <v/>
          </cell>
          <cell r="L9535" t="str">
            <v/>
          </cell>
          <cell r="M9535" t="str">
            <v>免稅</v>
          </cell>
          <cell r="N9535" t="str">
            <v>7508038738</v>
          </cell>
        </row>
        <row r="9536">
          <cell r="A9536" t="str">
            <v>50803877</v>
          </cell>
          <cell r="B9536" t="str">
            <v>河洛精蘊注引</v>
          </cell>
          <cell r="C9536" t="str">
            <v>江慎</v>
          </cell>
          <cell r="D9536">
            <v>150</v>
          </cell>
          <cell r="E9536">
            <v>0</v>
          </cell>
          <cell r="F9536" t="str">
            <v>平裝</v>
          </cell>
          <cell r="G9536" t="str">
            <v>華夏</v>
          </cell>
          <cell r="H9536">
            <v>30</v>
          </cell>
          <cell r="I9536" t="str">
            <v/>
          </cell>
          <cell r="J9536" t="str">
            <v/>
          </cell>
          <cell r="K9536" t="str">
            <v/>
          </cell>
          <cell r="L9536" t="str">
            <v/>
          </cell>
          <cell r="M9536" t="str">
            <v>免稅</v>
          </cell>
          <cell r="N9536" t="str">
            <v>7508038770</v>
          </cell>
        </row>
        <row r="9537">
          <cell r="A9537" t="str">
            <v>50803884</v>
          </cell>
          <cell r="B9537" t="str">
            <v>資治通鑒故事(上中下)</v>
          </cell>
          <cell r="C9537" t="str">
            <v>司馬光</v>
          </cell>
          <cell r="D9537">
            <v>348</v>
          </cell>
          <cell r="E9537">
            <v>0</v>
          </cell>
          <cell r="F9537" t="str">
            <v>平裝</v>
          </cell>
          <cell r="G9537" t="str">
            <v>華夏</v>
          </cell>
          <cell r="H9537">
            <v>0</v>
          </cell>
          <cell r="I9537" t="str">
            <v/>
          </cell>
          <cell r="J9537" t="str">
            <v/>
          </cell>
          <cell r="K9537" t="str">
            <v/>
          </cell>
          <cell r="L9537" t="str">
            <v/>
          </cell>
          <cell r="M9537" t="str">
            <v>免稅</v>
          </cell>
          <cell r="N9537" t="str">
            <v>7508038843</v>
          </cell>
        </row>
        <row r="9538">
          <cell r="A9538" t="str">
            <v>50803892</v>
          </cell>
          <cell r="B9538" t="str">
            <v>風水史話</v>
          </cell>
          <cell r="C9538" t="str">
            <v>郭彧</v>
          </cell>
          <cell r="D9538">
            <v>175</v>
          </cell>
          <cell r="E9538">
            <v>0</v>
          </cell>
          <cell r="F9538" t="str">
            <v>平裝</v>
          </cell>
          <cell r="G9538" t="str">
            <v>華夏</v>
          </cell>
          <cell r="H9538">
            <v>35</v>
          </cell>
          <cell r="I9538" t="str">
            <v/>
          </cell>
          <cell r="J9538" t="str">
            <v/>
          </cell>
          <cell r="K9538" t="str">
            <v/>
          </cell>
          <cell r="L9538" t="str">
            <v/>
          </cell>
          <cell r="M9538" t="str">
            <v>免稅</v>
          </cell>
          <cell r="N9538" t="str">
            <v>7508038924</v>
          </cell>
        </row>
        <row r="9539">
          <cell r="A9539" t="str">
            <v>50803893</v>
          </cell>
          <cell r="B9539" t="str">
            <v>易圖講座</v>
          </cell>
          <cell r="C9539" t="str">
            <v>郭彧</v>
          </cell>
          <cell r="D9539">
            <v>175</v>
          </cell>
          <cell r="E9539">
            <v>0</v>
          </cell>
          <cell r="F9539" t="str">
            <v>平裝</v>
          </cell>
          <cell r="G9539" t="str">
            <v>華夏</v>
          </cell>
          <cell r="H9539">
            <v>35</v>
          </cell>
          <cell r="I9539" t="str">
            <v/>
          </cell>
          <cell r="J9539" t="str">
            <v/>
          </cell>
          <cell r="K9539" t="str">
            <v/>
          </cell>
          <cell r="L9539" t="str">
            <v/>
          </cell>
          <cell r="M9539" t="str">
            <v>免稅</v>
          </cell>
          <cell r="N9539" t="str">
            <v>9787508038933</v>
          </cell>
        </row>
        <row r="9540">
          <cell r="A9540" t="str">
            <v>50803927</v>
          </cell>
          <cell r="B9540" t="str">
            <v>易經的智慧與應用</v>
          </cell>
          <cell r="C9540" t="str">
            <v>鄧加榮</v>
          </cell>
          <cell r="D9540">
            <v>145</v>
          </cell>
          <cell r="E9540">
            <v>0</v>
          </cell>
          <cell r="F9540" t="str">
            <v>平裝</v>
          </cell>
          <cell r="G9540" t="str">
            <v>華夏</v>
          </cell>
          <cell r="H9540">
            <v>29</v>
          </cell>
          <cell r="I9540" t="str">
            <v/>
          </cell>
          <cell r="J9540" t="str">
            <v/>
          </cell>
          <cell r="K9540" t="str">
            <v/>
          </cell>
          <cell r="L9540" t="str">
            <v/>
          </cell>
          <cell r="M9540" t="str">
            <v>免稅</v>
          </cell>
          <cell r="N9540" t="str">
            <v>7508039270</v>
          </cell>
        </row>
        <row r="9541">
          <cell r="A9541" t="str">
            <v>50803941</v>
          </cell>
          <cell r="B9541" t="str">
            <v>皇極經世書今說（上下冊）</v>
          </cell>
          <cell r="C9541" t="str">
            <v>邵康節</v>
          </cell>
          <cell r="D9541">
            <v>440</v>
          </cell>
          <cell r="E9541">
            <v>0</v>
          </cell>
          <cell r="F9541" t="str">
            <v>平裝</v>
          </cell>
          <cell r="G9541" t="str">
            <v>華夏</v>
          </cell>
          <cell r="H9541">
            <v>88</v>
          </cell>
          <cell r="I9541" t="str">
            <v/>
          </cell>
          <cell r="J9541" t="str">
            <v/>
          </cell>
          <cell r="K9541" t="str">
            <v/>
          </cell>
          <cell r="L9541" t="str">
            <v/>
          </cell>
          <cell r="M9541" t="str">
            <v>免稅</v>
          </cell>
          <cell r="N9541" t="str">
            <v>7508039416</v>
          </cell>
        </row>
        <row r="9542">
          <cell r="A9542" t="str">
            <v>50804014</v>
          </cell>
          <cell r="B9542" t="str">
            <v>漢宋易學解讀</v>
          </cell>
          <cell r="C9542" t="str">
            <v>余敦康</v>
          </cell>
          <cell r="D9542">
            <v>225</v>
          </cell>
          <cell r="E9542">
            <v>0</v>
          </cell>
          <cell r="F9542" t="str">
            <v>平裝</v>
          </cell>
          <cell r="G9542" t="str">
            <v>華夏</v>
          </cell>
          <cell r="H9542">
            <v>45</v>
          </cell>
          <cell r="I9542" t="str">
            <v/>
          </cell>
          <cell r="J9542" t="str">
            <v/>
          </cell>
          <cell r="K9542" t="str">
            <v/>
          </cell>
          <cell r="L9542" t="str">
            <v/>
          </cell>
          <cell r="M9542" t="str">
            <v>免稅</v>
          </cell>
          <cell r="N9542" t="str">
            <v>7508040147</v>
          </cell>
        </row>
        <row r="9543">
          <cell r="A9543" t="str">
            <v>50804015</v>
          </cell>
          <cell r="B9543" t="str">
            <v>周易現代解讀</v>
          </cell>
          <cell r="C9543" t="str">
            <v>余敦康</v>
          </cell>
          <cell r="D9543">
            <v>185</v>
          </cell>
          <cell r="E9543">
            <v>0</v>
          </cell>
          <cell r="F9543" t="str">
            <v>平裝</v>
          </cell>
          <cell r="G9543" t="str">
            <v>華夏</v>
          </cell>
          <cell r="H9543">
            <v>37</v>
          </cell>
          <cell r="I9543" t="str">
            <v/>
          </cell>
          <cell r="J9543" t="str">
            <v/>
          </cell>
          <cell r="K9543" t="str">
            <v/>
          </cell>
          <cell r="L9543" t="str">
            <v/>
          </cell>
          <cell r="M9543" t="str">
            <v>免稅</v>
          </cell>
          <cell r="N9543" t="str">
            <v>7508040155</v>
          </cell>
        </row>
        <row r="9544">
          <cell r="A9544" t="str">
            <v>50804048</v>
          </cell>
          <cell r="B9544" t="str">
            <v>中藥圖典</v>
          </cell>
          <cell r="C9544" t="str">
            <v>沈連生</v>
          </cell>
          <cell r="D9544">
            <v>345</v>
          </cell>
          <cell r="E9544">
            <v>0</v>
          </cell>
          <cell r="F9544" t="str">
            <v>平裝</v>
          </cell>
          <cell r="G9544" t="str">
            <v>華夏</v>
          </cell>
          <cell r="H9544">
            <v>69</v>
          </cell>
          <cell r="I9544" t="str">
            <v/>
          </cell>
          <cell r="J9544" t="str">
            <v/>
          </cell>
          <cell r="K9544" t="str">
            <v/>
          </cell>
          <cell r="L9544" t="str">
            <v/>
          </cell>
          <cell r="M9544" t="str">
            <v>免稅</v>
          </cell>
          <cell r="N9544" t="str">
            <v>7508040481</v>
          </cell>
        </row>
        <row r="9545">
          <cell r="A9545" t="str">
            <v>50804063</v>
          </cell>
          <cell r="B9545" t="str">
            <v>大視野:剖析中國企業</v>
          </cell>
          <cell r="C9545" t="str">
            <v>李慧</v>
          </cell>
          <cell r="D9545">
            <v>195</v>
          </cell>
          <cell r="E9545">
            <v>0</v>
          </cell>
          <cell r="F9545" t="str">
            <v>平裝</v>
          </cell>
          <cell r="G9545" t="str">
            <v>華夏</v>
          </cell>
          <cell r="H9545">
            <v>0</v>
          </cell>
          <cell r="I9545" t="str">
            <v/>
          </cell>
          <cell r="J9545" t="str">
            <v/>
          </cell>
          <cell r="K9545" t="str">
            <v/>
          </cell>
          <cell r="L9545" t="str">
            <v/>
          </cell>
          <cell r="M9545" t="str">
            <v>免稅</v>
          </cell>
          <cell r="N9545" t="str">
            <v>7508040635</v>
          </cell>
        </row>
        <row r="9546">
          <cell r="A9546" t="str">
            <v>50804064</v>
          </cell>
          <cell r="B9546" t="str">
            <v>論語正宗</v>
          </cell>
          <cell r="C9546" t="str">
            <v>馬恒君</v>
          </cell>
          <cell r="D9546">
            <v>130</v>
          </cell>
          <cell r="E9546">
            <v>0</v>
          </cell>
          <cell r="F9546" t="str">
            <v>平裝</v>
          </cell>
          <cell r="G9546" t="str">
            <v>華夏</v>
          </cell>
          <cell r="H9546">
            <v>26</v>
          </cell>
          <cell r="I9546" t="str">
            <v/>
          </cell>
          <cell r="J9546" t="str">
            <v/>
          </cell>
          <cell r="K9546" t="str">
            <v/>
          </cell>
          <cell r="L9546" t="str">
            <v/>
          </cell>
          <cell r="M9546" t="str">
            <v>免稅</v>
          </cell>
          <cell r="N9546" t="str">
            <v>7508040643</v>
          </cell>
        </row>
        <row r="9547">
          <cell r="A9547" t="str">
            <v>50804075</v>
          </cell>
          <cell r="B9547" t="str">
            <v>長壽有道--名老中醫談養生</v>
          </cell>
          <cell r="C9547" t="str">
            <v>李俊德 主編</v>
          </cell>
          <cell r="D9547">
            <v>195</v>
          </cell>
          <cell r="E9547">
            <v>0</v>
          </cell>
          <cell r="F9547" t="str">
            <v>平裝</v>
          </cell>
          <cell r="G9547" t="str">
            <v>華夏</v>
          </cell>
          <cell r="H9547">
            <v>39</v>
          </cell>
          <cell r="I9547" t="str">
            <v/>
          </cell>
          <cell r="J9547" t="str">
            <v/>
          </cell>
          <cell r="K9547" t="str">
            <v/>
          </cell>
          <cell r="L9547" t="str">
            <v/>
          </cell>
          <cell r="M9547" t="str">
            <v>免稅</v>
          </cell>
          <cell r="N9547" t="str">
            <v>9787508040752</v>
          </cell>
        </row>
        <row r="9548">
          <cell r="A9548" t="str">
            <v>50804105</v>
          </cell>
          <cell r="B9548" t="str">
            <v>中國風水十講</v>
          </cell>
          <cell r="C9548" t="str">
            <v>揚文衡</v>
          </cell>
          <cell r="D9548">
            <v>125</v>
          </cell>
          <cell r="E9548">
            <v>0</v>
          </cell>
          <cell r="F9548" t="str">
            <v>平裝</v>
          </cell>
          <cell r="G9548" t="str">
            <v>華夏</v>
          </cell>
          <cell r="H9548">
            <v>25</v>
          </cell>
          <cell r="I9548" t="str">
            <v/>
          </cell>
          <cell r="J9548" t="str">
            <v/>
          </cell>
          <cell r="K9548" t="str">
            <v/>
          </cell>
          <cell r="L9548" t="str">
            <v/>
          </cell>
          <cell r="M9548" t="str">
            <v>免稅</v>
          </cell>
          <cell r="N9548" t="str">
            <v>9787508041056</v>
          </cell>
        </row>
        <row r="9549">
          <cell r="A9549" t="str">
            <v>50804115</v>
          </cell>
          <cell r="B9549" t="str">
            <v>呻吟語正宗</v>
          </cell>
          <cell r="C9549" t="str">
            <v>呂坤</v>
          </cell>
          <cell r="D9549">
            <v>240</v>
          </cell>
          <cell r="E9549">
            <v>0</v>
          </cell>
          <cell r="F9549" t="str">
            <v>平裝</v>
          </cell>
          <cell r="G9549" t="str">
            <v>華夏</v>
          </cell>
          <cell r="H9549">
            <v>48</v>
          </cell>
          <cell r="I9549" t="str">
            <v/>
          </cell>
          <cell r="J9549" t="str">
            <v/>
          </cell>
          <cell r="K9549" t="str">
            <v/>
          </cell>
          <cell r="L9549" t="str">
            <v/>
          </cell>
          <cell r="M9549" t="str">
            <v>免稅</v>
          </cell>
          <cell r="N9549" t="str">
            <v>9787508041155</v>
          </cell>
        </row>
        <row r="9550">
          <cell r="A9550" t="str">
            <v>50804128</v>
          </cell>
          <cell r="B9550" t="str">
            <v>顛覆戲說-告訴你一個真實的中國歷史</v>
          </cell>
          <cell r="C9550" t="str">
            <v>賈東營</v>
          </cell>
          <cell r="D9550">
            <v>190</v>
          </cell>
          <cell r="E9550">
            <v>0</v>
          </cell>
          <cell r="F9550" t="str">
            <v>平裝</v>
          </cell>
          <cell r="G9550" t="str">
            <v>華夏</v>
          </cell>
          <cell r="H9550">
            <v>38</v>
          </cell>
          <cell r="I9550" t="str">
            <v/>
          </cell>
          <cell r="J9550" t="str">
            <v/>
          </cell>
          <cell r="K9550" t="str">
            <v/>
          </cell>
          <cell r="L9550" t="str">
            <v/>
          </cell>
          <cell r="M9550" t="str">
            <v>免稅</v>
          </cell>
          <cell r="N9550" t="str">
            <v>9787508041285</v>
          </cell>
        </row>
        <row r="9551">
          <cell r="A9551" t="str">
            <v>50804130</v>
          </cell>
          <cell r="B9551" t="str">
            <v>傳世名方.解密中醫處方</v>
          </cell>
          <cell r="C9551" t="str">
            <v>劉公望</v>
          </cell>
          <cell r="D9551">
            <v>95</v>
          </cell>
          <cell r="E9551">
            <v>0</v>
          </cell>
          <cell r="F9551" t="str">
            <v>平裝</v>
          </cell>
          <cell r="G9551" t="str">
            <v>華夏</v>
          </cell>
          <cell r="H9551">
            <v>19</v>
          </cell>
          <cell r="I9551" t="str">
            <v/>
          </cell>
          <cell r="J9551" t="str">
            <v/>
          </cell>
          <cell r="K9551" t="str">
            <v/>
          </cell>
          <cell r="L9551" t="str">
            <v/>
          </cell>
          <cell r="M9551" t="str">
            <v>免稅</v>
          </cell>
          <cell r="N9551" t="str">
            <v>9787508041308</v>
          </cell>
        </row>
        <row r="9552">
          <cell r="A9552" t="str">
            <v>50804131</v>
          </cell>
          <cell r="B9552" t="str">
            <v>按病索方.解密中醫處方</v>
          </cell>
          <cell r="C9552" t="str">
            <v>劉公望</v>
          </cell>
          <cell r="D9552">
            <v>90</v>
          </cell>
          <cell r="E9552">
            <v>0</v>
          </cell>
          <cell r="F9552" t="str">
            <v>平裝</v>
          </cell>
          <cell r="G9552" t="str">
            <v>華夏</v>
          </cell>
          <cell r="H9552">
            <v>18</v>
          </cell>
          <cell r="I9552" t="str">
            <v/>
          </cell>
          <cell r="J9552" t="str">
            <v/>
          </cell>
          <cell r="K9552" t="str">
            <v/>
          </cell>
          <cell r="L9552" t="str">
            <v/>
          </cell>
          <cell r="M9552" t="str">
            <v>免稅</v>
          </cell>
          <cell r="N9552" t="str">
            <v>9787508041315</v>
          </cell>
        </row>
        <row r="9553">
          <cell r="A9553" t="str">
            <v>50804144</v>
          </cell>
          <cell r="B9553" t="str">
            <v>皇父攝政王多爾袞(上下)</v>
          </cell>
          <cell r="C9553" t="str">
            <v>周長志</v>
          </cell>
          <cell r="D9553">
            <v>245</v>
          </cell>
          <cell r="E9553">
            <v>0</v>
          </cell>
          <cell r="F9553" t="str">
            <v>平裝</v>
          </cell>
          <cell r="G9553" t="str">
            <v>華夏</v>
          </cell>
          <cell r="H9553">
            <v>49</v>
          </cell>
          <cell r="I9553" t="str">
            <v/>
          </cell>
          <cell r="J9553" t="str">
            <v/>
          </cell>
          <cell r="K9553" t="str">
            <v/>
          </cell>
          <cell r="L9553" t="str">
            <v/>
          </cell>
          <cell r="M9553" t="str">
            <v>免稅</v>
          </cell>
          <cell r="N9553" t="str">
            <v>9787508041445</v>
          </cell>
        </row>
        <row r="9554">
          <cell r="A9554" t="str">
            <v>50804149</v>
          </cell>
          <cell r="B9554" t="str">
            <v>中華佛學人物經典系列(全六冊)</v>
          </cell>
          <cell r="C9554" t="str">
            <v>肖武男</v>
          </cell>
          <cell r="D9554">
            <v>810</v>
          </cell>
          <cell r="E9554">
            <v>0</v>
          </cell>
          <cell r="F9554" t="str">
            <v>平裝</v>
          </cell>
          <cell r="G9554" t="str">
            <v>華夏</v>
          </cell>
          <cell r="H9554">
            <v>162</v>
          </cell>
          <cell r="I9554" t="str">
            <v/>
          </cell>
          <cell r="J9554" t="str">
            <v/>
          </cell>
          <cell r="K9554" t="str">
            <v/>
          </cell>
          <cell r="L9554" t="str">
            <v/>
          </cell>
          <cell r="M9554" t="str">
            <v>免稅</v>
          </cell>
          <cell r="N9554" t="str">
            <v>9787508041490</v>
          </cell>
        </row>
        <row r="9555">
          <cell r="A9555" t="str">
            <v>50804149A</v>
          </cell>
          <cell r="B9555" t="str">
            <v>中華佛學人物經典系列-普賢菩薩經典</v>
          </cell>
          <cell r="C9555" t="str">
            <v>肖武男</v>
          </cell>
          <cell r="D9555">
            <v>140</v>
          </cell>
          <cell r="E9555">
            <v>0</v>
          </cell>
          <cell r="F9555" t="str">
            <v>平裝</v>
          </cell>
          <cell r="G9555" t="str">
            <v>華夏</v>
          </cell>
          <cell r="H9555">
            <v>28</v>
          </cell>
          <cell r="I9555" t="str">
            <v/>
          </cell>
          <cell r="J9555" t="str">
            <v/>
          </cell>
          <cell r="K9555" t="str">
            <v/>
          </cell>
          <cell r="L9555" t="str">
            <v/>
          </cell>
          <cell r="M9555" t="str">
            <v>免稅</v>
          </cell>
          <cell r="N9555" t="str">
            <v>9787508041490</v>
          </cell>
        </row>
        <row r="9556">
          <cell r="A9556" t="str">
            <v>50804149B</v>
          </cell>
          <cell r="B9556" t="str">
            <v>中華佛學人物經典系列-地藏菩薩經典</v>
          </cell>
          <cell r="C9556" t="str">
            <v>肖武男</v>
          </cell>
          <cell r="D9556">
            <v>130</v>
          </cell>
          <cell r="E9556">
            <v>0</v>
          </cell>
          <cell r="F9556" t="str">
            <v>平裝</v>
          </cell>
          <cell r="G9556" t="str">
            <v>華夏</v>
          </cell>
          <cell r="H9556">
            <v>26</v>
          </cell>
          <cell r="I9556" t="str">
            <v/>
          </cell>
          <cell r="J9556" t="str">
            <v/>
          </cell>
          <cell r="K9556" t="str">
            <v/>
          </cell>
          <cell r="L9556" t="str">
            <v/>
          </cell>
          <cell r="M9556" t="str">
            <v>免稅</v>
          </cell>
          <cell r="N9556" t="str">
            <v>9787508041490</v>
          </cell>
        </row>
        <row r="9557">
          <cell r="A9557" t="str">
            <v>50804149C</v>
          </cell>
          <cell r="B9557" t="str">
            <v>中華佛學人物經典系列-觀世音菩薩經典</v>
          </cell>
          <cell r="C9557" t="str">
            <v>肖武男</v>
          </cell>
          <cell r="D9557">
            <v>130</v>
          </cell>
          <cell r="E9557">
            <v>0</v>
          </cell>
          <cell r="F9557" t="str">
            <v>平裝</v>
          </cell>
          <cell r="G9557" t="str">
            <v>華夏</v>
          </cell>
          <cell r="H9557">
            <v>26</v>
          </cell>
          <cell r="I9557" t="str">
            <v/>
          </cell>
          <cell r="J9557" t="str">
            <v/>
          </cell>
          <cell r="K9557" t="str">
            <v/>
          </cell>
          <cell r="L9557" t="str">
            <v/>
          </cell>
          <cell r="M9557" t="str">
            <v>免稅</v>
          </cell>
          <cell r="N9557" t="str">
            <v>9787508041490</v>
          </cell>
        </row>
        <row r="9558">
          <cell r="A9558" t="str">
            <v>50804149D</v>
          </cell>
          <cell r="B9558" t="str">
            <v>中華佛學人物經典系列-文殊菩薩經典</v>
          </cell>
          <cell r="C9558" t="str">
            <v>肖武男</v>
          </cell>
          <cell r="D9558">
            <v>140</v>
          </cell>
          <cell r="E9558">
            <v>0</v>
          </cell>
          <cell r="F9558" t="str">
            <v>平裝</v>
          </cell>
          <cell r="G9558" t="str">
            <v>華夏</v>
          </cell>
          <cell r="H9558">
            <v>28</v>
          </cell>
          <cell r="I9558" t="str">
            <v/>
          </cell>
          <cell r="J9558" t="str">
            <v/>
          </cell>
          <cell r="K9558" t="str">
            <v/>
          </cell>
          <cell r="L9558" t="str">
            <v/>
          </cell>
          <cell r="M9558" t="str">
            <v>免稅</v>
          </cell>
          <cell r="N9558" t="str">
            <v>9787508041490</v>
          </cell>
        </row>
        <row r="9559">
          <cell r="A9559" t="str">
            <v>50804149E</v>
          </cell>
          <cell r="B9559" t="str">
            <v>中華佛學人物經典系列-藥師佛經典</v>
          </cell>
          <cell r="C9559" t="str">
            <v>肖武男</v>
          </cell>
          <cell r="D9559">
            <v>130</v>
          </cell>
          <cell r="E9559">
            <v>0</v>
          </cell>
          <cell r="F9559" t="str">
            <v>平裝</v>
          </cell>
          <cell r="G9559" t="str">
            <v>華夏</v>
          </cell>
          <cell r="H9559">
            <v>26</v>
          </cell>
          <cell r="I9559" t="str">
            <v/>
          </cell>
          <cell r="J9559" t="str">
            <v/>
          </cell>
          <cell r="K9559" t="str">
            <v/>
          </cell>
          <cell r="L9559" t="str">
            <v/>
          </cell>
          <cell r="M9559" t="str">
            <v>免稅</v>
          </cell>
          <cell r="N9559" t="str">
            <v>9787508041490</v>
          </cell>
        </row>
        <row r="9560">
          <cell r="A9560" t="str">
            <v>50804149F</v>
          </cell>
          <cell r="B9560" t="str">
            <v>中華佛學人物經典系列-阿彌陀佛經典</v>
          </cell>
          <cell r="C9560" t="str">
            <v>肖武男</v>
          </cell>
          <cell r="D9560">
            <v>140</v>
          </cell>
          <cell r="E9560">
            <v>0</v>
          </cell>
          <cell r="F9560" t="str">
            <v>平裝</v>
          </cell>
          <cell r="G9560" t="str">
            <v>華夏</v>
          </cell>
          <cell r="H9560">
            <v>28</v>
          </cell>
          <cell r="I9560" t="str">
            <v/>
          </cell>
          <cell r="J9560" t="str">
            <v/>
          </cell>
          <cell r="K9560" t="str">
            <v/>
          </cell>
          <cell r="L9560" t="str">
            <v/>
          </cell>
          <cell r="M9560" t="str">
            <v>免稅</v>
          </cell>
          <cell r="N9560" t="str">
            <v>9787508041490</v>
          </cell>
        </row>
        <row r="9561">
          <cell r="A9561" t="str">
            <v>50804152</v>
          </cell>
          <cell r="B9561" t="str">
            <v>圖說周易</v>
          </cell>
          <cell r="C9561" t="str">
            <v>馮國超</v>
          </cell>
          <cell r="D9561">
            <v>300</v>
          </cell>
          <cell r="E9561">
            <v>0</v>
          </cell>
          <cell r="F9561" t="str">
            <v>平裝</v>
          </cell>
          <cell r="G9561" t="str">
            <v>華夏</v>
          </cell>
          <cell r="H9561">
            <v>60</v>
          </cell>
          <cell r="I9561" t="str">
            <v/>
          </cell>
          <cell r="J9561" t="str">
            <v/>
          </cell>
          <cell r="K9561" t="str">
            <v/>
          </cell>
          <cell r="L9561" t="str">
            <v/>
          </cell>
          <cell r="M9561" t="str">
            <v>免稅</v>
          </cell>
          <cell r="N9561" t="str">
            <v>9787508041520</v>
          </cell>
        </row>
        <row r="9562">
          <cell r="A9562" t="str">
            <v>50804157</v>
          </cell>
          <cell r="B9562" t="str">
            <v>論語解說</v>
          </cell>
          <cell r="C9562" t="str">
            <v>羅炳良</v>
          </cell>
          <cell r="D9562">
            <v>126</v>
          </cell>
          <cell r="E9562">
            <v>0</v>
          </cell>
          <cell r="F9562" t="str">
            <v>平裝</v>
          </cell>
          <cell r="G9562" t="str">
            <v>華夏</v>
          </cell>
          <cell r="H9562">
            <v>21</v>
          </cell>
          <cell r="I9562" t="str">
            <v/>
          </cell>
          <cell r="J9562" t="str">
            <v/>
          </cell>
          <cell r="K9562" t="str">
            <v/>
          </cell>
          <cell r="L9562" t="str">
            <v/>
          </cell>
          <cell r="M9562" t="str">
            <v>免稅</v>
          </cell>
          <cell r="N9562" t="str">
            <v>7508041577</v>
          </cell>
        </row>
        <row r="9563">
          <cell r="A9563" t="str">
            <v>50804158</v>
          </cell>
          <cell r="B9563" t="str">
            <v>孫子解說</v>
          </cell>
          <cell r="C9563" t="str">
            <v>.</v>
          </cell>
          <cell r="D9563">
            <v>105</v>
          </cell>
          <cell r="E9563">
            <v>0</v>
          </cell>
          <cell r="F9563" t="str">
            <v>平裝</v>
          </cell>
          <cell r="G9563" t="str">
            <v>華夏</v>
          </cell>
          <cell r="H9563">
            <v>21</v>
          </cell>
          <cell r="I9563" t="str">
            <v/>
          </cell>
          <cell r="J9563" t="str">
            <v/>
          </cell>
          <cell r="K9563" t="str">
            <v/>
          </cell>
          <cell r="L9563" t="str">
            <v/>
          </cell>
          <cell r="M9563" t="str">
            <v>免稅</v>
          </cell>
          <cell r="N9563" t="str">
            <v>9787508041582</v>
          </cell>
        </row>
        <row r="9564">
          <cell r="A9564" t="str">
            <v>50804162</v>
          </cell>
          <cell r="B9564" t="str">
            <v>中醫必讀百部名著.婦科卷</v>
          </cell>
          <cell r="C9564" t="str">
            <v>董尚樸</v>
          </cell>
          <cell r="D9564">
            <v>190</v>
          </cell>
          <cell r="E9564">
            <v>0</v>
          </cell>
          <cell r="F9564" t="str">
            <v>平裝</v>
          </cell>
          <cell r="G9564" t="str">
            <v>華夏</v>
          </cell>
          <cell r="H9564">
            <v>38</v>
          </cell>
          <cell r="I9564" t="str">
            <v/>
          </cell>
          <cell r="J9564" t="str">
            <v/>
          </cell>
          <cell r="K9564" t="str">
            <v/>
          </cell>
          <cell r="L9564" t="str">
            <v/>
          </cell>
          <cell r="M9564" t="str">
            <v>免稅</v>
          </cell>
          <cell r="N9564" t="str">
            <v>9787508041629</v>
          </cell>
        </row>
        <row r="9565">
          <cell r="A9565" t="str">
            <v>50804163</v>
          </cell>
          <cell r="B9565" t="str">
            <v>京氏易源流</v>
          </cell>
          <cell r="C9565" t="str">
            <v>.</v>
          </cell>
          <cell r="D9565">
            <v>175</v>
          </cell>
          <cell r="E9565">
            <v>0</v>
          </cell>
          <cell r="F9565" t="str">
            <v>平裝</v>
          </cell>
          <cell r="G9565" t="str">
            <v>華夏</v>
          </cell>
          <cell r="H9565">
            <v>35</v>
          </cell>
          <cell r="I9565" t="str">
            <v/>
          </cell>
          <cell r="J9565" t="str">
            <v/>
          </cell>
          <cell r="K9565" t="str">
            <v/>
          </cell>
          <cell r="L9565" t="str">
            <v/>
          </cell>
          <cell r="M9565" t="str">
            <v>免稅</v>
          </cell>
          <cell r="N9565" t="str">
            <v>7508041631</v>
          </cell>
        </row>
        <row r="9566">
          <cell r="A9566" t="str">
            <v>50804181</v>
          </cell>
          <cell r="B9566" t="str">
            <v>解密孤獨症</v>
          </cell>
          <cell r="C9566" t="str">
            <v>楊曉玲</v>
          </cell>
          <cell r="D9566">
            <v>120</v>
          </cell>
          <cell r="E9566">
            <v>0</v>
          </cell>
          <cell r="F9566" t="str">
            <v>平裝</v>
          </cell>
          <cell r="G9566" t="str">
            <v>華夏</v>
          </cell>
          <cell r="H9566">
            <v>20</v>
          </cell>
          <cell r="I9566" t="str">
            <v/>
          </cell>
          <cell r="J9566" t="str">
            <v/>
          </cell>
          <cell r="K9566" t="str">
            <v/>
          </cell>
          <cell r="L9566" t="str">
            <v/>
          </cell>
          <cell r="M9566" t="str">
            <v>免稅</v>
          </cell>
          <cell r="N9566" t="str">
            <v>9787508041810</v>
          </cell>
        </row>
        <row r="9567">
          <cell r="A9567" t="str">
            <v>50804193</v>
          </cell>
          <cell r="B9567" t="str">
            <v>二十四史故事.治政卷(上下)</v>
          </cell>
          <cell r="C9567" t="str">
            <v>餘波</v>
          </cell>
          <cell r="D9567">
            <v>160</v>
          </cell>
          <cell r="E9567">
            <v>0</v>
          </cell>
          <cell r="F9567" t="str">
            <v>平裝</v>
          </cell>
          <cell r="G9567" t="str">
            <v>華夏</v>
          </cell>
          <cell r="H9567">
            <v>32</v>
          </cell>
          <cell r="I9567" t="str">
            <v/>
          </cell>
          <cell r="J9567" t="str">
            <v/>
          </cell>
          <cell r="K9567" t="str">
            <v/>
          </cell>
          <cell r="L9567" t="str">
            <v/>
          </cell>
          <cell r="M9567" t="str">
            <v>免稅</v>
          </cell>
          <cell r="N9567" t="str">
            <v>9787508041933</v>
          </cell>
        </row>
        <row r="9568">
          <cell r="A9568" t="str">
            <v>50804194</v>
          </cell>
          <cell r="B9568" t="str">
            <v>二十四史故事:用人卷.上下</v>
          </cell>
          <cell r="C9568" t="str">
            <v>餘波</v>
          </cell>
          <cell r="D9568">
            <v>150</v>
          </cell>
          <cell r="E9568">
            <v>0</v>
          </cell>
          <cell r="F9568" t="str">
            <v>平裝</v>
          </cell>
          <cell r="G9568" t="str">
            <v>華夏</v>
          </cell>
          <cell r="H9568">
            <v>30</v>
          </cell>
          <cell r="I9568" t="str">
            <v/>
          </cell>
          <cell r="J9568" t="str">
            <v/>
          </cell>
          <cell r="K9568" t="str">
            <v/>
          </cell>
          <cell r="L9568" t="str">
            <v/>
          </cell>
          <cell r="M9568" t="str">
            <v>免稅</v>
          </cell>
          <cell r="N9568" t="str">
            <v>9787508041940</v>
          </cell>
        </row>
        <row r="9569">
          <cell r="A9569" t="str">
            <v>50804195</v>
          </cell>
          <cell r="B9569" t="str">
            <v>二十四史故事.戰爭卷(上下)</v>
          </cell>
          <cell r="C9569" t="str">
            <v>餘波</v>
          </cell>
          <cell r="D9569">
            <v>130</v>
          </cell>
          <cell r="E9569">
            <v>0</v>
          </cell>
          <cell r="F9569" t="str">
            <v>平裝</v>
          </cell>
          <cell r="G9569" t="str">
            <v>華夏</v>
          </cell>
          <cell r="H9569">
            <v>26</v>
          </cell>
          <cell r="I9569" t="str">
            <v/>
          </cell>
          <cell r="J9569" t="str">
            <v/>
          </cell>
          <cell r="K9569" t="str">
            <v/>
          </cell>
          <cell r="L9569" t="str">
            <v/>
          </cell>
          <cell r="M9569" t="str">
            <v>免稅</v>
          </cell>
          <cell r="N9569" t="str">
            <v>9787508041957</v>
          </cell>
        </row>
        <row r="9570">
          <cell r="A9570" t="str">
            <v>50804197</v>
          </cell>
          <cell r="B9570" t="str">
            <v>道家養生學概要</v>
          </cell>
          <cell r="C9570" t="str">
            <v>蕭天石</v>
          </cell>
          <cell r="D9570">
            <v>210</v>
          </cell>
          <cell r="E9570">
            <v>0</v>
          </cell>
          <cell r="F9570" t="str">
            <v>平裝</v>
          </cell>
          <cell r="G9570" t="str">
            <v>華夏</v>
          </cell>
          <cell r="H9570">
            <v>35</v>
          </cell>
          <cell r="I9570" t="str">
            <v/>
          </cell>
          <cell r="J9570" t="str">
            <v/>
          </cell>
          <cell r="K9570" t="str">
            <v/>
          </cell>
          <cell r="L9570" t="str">
            <v/>
          </cell>
          <cell r="M9570" t="str">
            <v>免稅</v>
          </cell>
          <cell r="N9570" t="str">
            <v>9787508041971</v>
          </cell>
        </row>
        <row r="9571">
          <cell r="A9571" t="str">
            <v>50804201</v>
          </cell>
          <cell r="B9571" t="str">
            <v>發現老子</v>
          </cell>
          <cell r="C9571" t="str">
            <v>楊潤根</v>
          </cell>
          <cell r="D9571">
            <v>130</v>
          </cell>
          <cell r="E9571">
            <v>0</v>
          </cell>
          <cell r="F9571" t="str">
            <v>平裝</v>
          </cell>
          <cell r="G9571" t="str">
            <v>華夏</v>
          </cell>
          <cell r="H9571">
            <v>26</v>
          </cell>
          <cell r="I9571" t="str">
            <v/>
          </cell>
          <cell r="J9571" t="str">
            <v/>
          </cell>
          <cell r="K9571" t="str">
            <v/>
          </cell>
          <cell r="L9571" t="str">
            <v/>
          </cell>
          <cell r="M9571" t="str">
            <v>免稅</v>
          </cell>
          <cell r="N9571" t="str">
            <v>9787508042015</v>
          </cell>
        </row>
        <row r="9572">
          <cell r="A9572" t="str">
            <v>50804204</v>
          </cell>
          <cell r="B9572" t="str">
            <v>老北京的傳說</v>
          </cell>
          <cell r="C9572" t="str">
            <v>馬燕暉</v>
          </cell>
          <cell r="D9572">
            <v>138</v>
          </cell>
          <cell r="E9572">
            <v>0</v>
          </cell>
          <cell r="F9572" t="str">
            <v>平裝</v>
          </cell>
          <cell r="G9572" t="str">
            <v>華夏</v>
          </cell>
          <cell r="H9572">
            <v>23</v>
          </cell>
          <cell r="I9572" t="str">
            <v/>
          </cell>
          <cell r="J9572" t="str">
            <v/>
          </cell>
          <cell r="K9572" t="str">
            <v/>
          </cell>
          <cell r="L9572" t="str">
            <v/>
          </cell>
          <cell r="M9572" t="str">
            <v>免稅</v>
          </cell>
          <cell r="N9572" t="str">
            <v>9787508042046</v>
          </cell>
        </row>
        <row r="9573">
          <cell r="A9573" t="str">
            <v>50804210</v>
          </cell>
          <cell r="B9573" t="str">
            <v>人人都應知道點易經65卦處世智慧</v>
          </cell>
          <cell r="C9573" t="str">
            <v>顧文</v>
          </cell>
          <cell r="D9573">
            <v>132</v>
          </cell>
          <cell r="E9573">
            <v>0</v>
          </cell>
          <cell r="F9573" t="str">
            <v>平裝</v>
          </cell>
          <cell r="G9573" t="str">
            <v>華夏</v>
          </cell>
          <cell r="H9573">
            <v>22</v>
          </cell>
          <cell r="I9573" t="str">
            <v/>
          </cell>
          <cell r="J9573" t="str">
            <v/>
          </cell>
          <cell r="K9573" t="str">
            <v/>
          </cell>
          <cell r="L9573" t="str">
            <v/>
          </cell>
          <cell r="M9573" t="str">
            <v>免稅</v>
          </cell>
          <cell r="N9573" t="str">
            <v>9787508042107</v>
          </cell>
        </row>
        <row r="9574">
          <cell r="A9574" t="str">
            <v>50804212</v>
          </cell>
          <cell r="B9574" t="str">
            <v>發現論語</v>
          </cell>
          <cell r="C9574" t="str">
            <v>楊潤根</v>
          </cell>
          <cell r="D9574">
            <v>160</v>
          </cell>
          <cell r="E9574">
            <v>0</v>
          </cell>
          <cell r="F9574" t="str">
            <v>平裝</v>
          </cell>
          <cell r="G9574" t="str">
            <v>華夏</v>
          </cell>
          <cell r="H9574">
            <v>32</v>
          </cell>
          <cell r="I9574" t="str">
            <v/>
          </cell>
          <cell r="J9574" t="str">
            <v/>
          </cell>
          <cell r="K9574" t="str">
            <v/>
          </cell>
          <cell r="L9574" t="str">
            <v/>
          </cell>
          <cell r="M9574" t="str">
            <v>免稅</v>
          </cell>
          <cell r="N9574" t="str">
            <v>9787508042121</v>
          </cell>
        </row>
        <row r="9575">
          <cell r="A9575" t="str">
            <v>50804213</v>
          </cell>
          <cell r="B9575" t="str">
            <v>孫子兵法正宗</v>
          </cell>
          <cell r="C9575" t="str">
            <v>任俊華</v>
          </cell>
          <cell r="D9575">
            <v>140</v>
          </cell>
          <cell r="E9575">
            <v>0</v>
          </cell>
          <cell r="F9575" t="str">
            <v>平裝</v>
          </cell>
          <cell r="G9575" t="str">
            <v>華夏</v>
          </cell>
          <cell r="H9575">
            <v>28</v>
          </cell>
          <cell r="I9575" t="str">
            <v/>
          </cell>
          <cell r="J9575" t="str">
            <v/>
          </cell>
          <cell r="K9575" t="str">
            <v/>
          </cell>
          <cell r="L9575" t="str">
            <v/>
          </cell>
          <cell r="M9575" t="str">
            <v>免稅</v>
          </cell>
          <cell r="N9575" t="str">
            <v>9787508042138</v>
          </cell>
        </row>
        <row r="9576">
          <cell r="A9576" t="str">
            <v>50804214</v>
          </cell>
          <cell r="B9576" t="str">
            <v>老子正宗</v>
          </cell>
          <cell r="C9576" t="str">
            <v>馬恒君</v>
          </cell>
          <cell r="D9576">
            <v>110</v>
          </cell>
          <cell r="E9576">
            <v>0</v>
          </cell>
          <cell r="F9576" t="str">
            <v>平裝</v>
          </cell>
          <cell r="G9576" t="str">
            <v>華夏</v>
          </cell>
          <cell r="H9576">
            <v>22</v>
          </cell>
          <cell r="I9576" t="str">
            <v/>
          </cell>
          <cell r="J9576" t="str">
            <v/>
          </cell>
          <cell r="K9576" t="str">
            <v/>
          </cell>
          <cell r="L9576" t="str">
            <v/>
          </cell>
          <cell r="M9576" t="str">
            <v>免稅</v>
          </cell>
          <cell r="N9576" t="str">
            <v>9787508042145</v>
          </cell>
        </row>
        <row r="9577">
          <cell r="A9577" t="str">
            <v>50804215</v>
          </cell>
          <cell r="B9577" t="str">
            <v>莊子正宗</v>
          </cell>
          <cell r="C9577" t="str">
            <v>馬恒君</v>
          </cell>
          <cell r="D9577">
            <v>150</v>
          </cell>
          <cell r="E9577">
            <v>0</v>
          </cell>
          <cell r="F9577" t="str">
            <v>平裝</v>
          </cell>
          <cell r="G9577" t="str">
            <v>華夏</v>
          </cell>
          <cell r="H9577">
            <v>30</v>
          </cell>
          <cell r="I9577" t="str">
            <v/>
          </cell>
          <cell r="J9577" t="str">
            <v/>
          </cell>
          <cell r="K9577" t="str">
            <v/>
          </cell>
          <cell r="L9577" t="str">
            <v/>
          </cell>
          <cell r="M9577" t="str">
            <v>免稅</v>
          </cell>
          <cell r="N9577" t="str">
            <v>9787508042152</v>
          </cell>
        </row>
        <row r="9578">
          <cell r="A9578" t="str">
            <v>50804216</v>
          </cell>
          <cell r="B9578" t="str">
            <v>周易正宗</v>
          </cell>
          <cell r="C9578" t="str">
            <v>馬恒君</v>
          </cell>
          <cell r="D9578">
            <v>195</v>
          </cell>
          <cell r="E9578">
            <v>0</v>
          </cell>
          <cell r="F9578" t="str">
            <v>平裝</v>
          </cell>
          <cell r="G9578" t="str">
            <v>華夏</v>
          </cell>
          <cell r="H9578">
            <v>39</v>
          </cell>
          <cell r="I9578" t="str">
            <v/>
          </cell>
          <cell r="J9578" t="str">
            <v/>
          </cell>
          <cell r="K9578" t="str">
            <v/>
          </cell>
          <cell r="L9578" t="str">
            <v/>
          </cell>
          <cell r="M9578" t="str">
            <v>免稅</v>
          </cell>
          <cell r="N9578" t="str">
            <v>9787508042169</v>
          </cell>
        </row>
        <row r="9579">
          <cell r="A9579" t="str">
            <v>50804240</v>
          </cell>
          <cell r="B9579" t="str">
            <v>中醫必讀百部名著：外科卷</v>
          </cell>
          <cell r="C9579" t="str">
            <v>田代華</v>
          </cell>
          <cell r="D9579">
            <v>190</v>
          </cell>
          <cell r="E9579">
            <v>0</v>
          </cell>
          <cell r="F9579" t="str">
            <v>平裝</v>
          </cell>
          <cell r="G9579" t="str">
            <v>華夏</v>
          </cell>
          <cell r="H9579">
            <v>38</v>
          </cell>
          <cell r="I9579" t="str">
            <v/>
          </cell>
          <cell r="J9579" t="str">
            <v/>
          </cell>
          <cell r="K9579" t="str">
            <v/>
          </cell>
          <cell r="L9579" t="str">
            <v/>
          </cell>
          <cell r="M9579" t="str">
            <v>免稅</v>
          </cell>
          <cell r="N9579" t="str">
            <v>9787508042404</v>
          </cell>
        </row>
        <row r="9580">
          <cell r="A9580" t="str">
            <v>50804241</v>
          </cell>
          <cell r="B9580" t="str">
            <v>中醫必讀百部名著：內科卷</v>
          </cell>
          <cell r="C9580" t="str">
            <v>吳啟富</v>
          </cell>
          <cell r="D9580">
            <v>190</v>
          </cell>
          <cell r="E9580">
            <v>0</v>
          </cell>
          <cell r="F9580" t="str">
            <v>平裝</v>
          </cell>
          <cell r="G9580" t="str">
            <v>華夏</v>
          </cell>
          <cell r="H9580">
            <v>38</v>
          </cell>
          <cell r="I9580" t="str">
            <v/>
          </cell>
          <cell r="J9580" t="str">
            <v/>
          </cell>
          <cell r="K9580" t="str">
            <v/>
          </cell>
          <cell r="L9580" t="str">
            <v/>
          </cell>
          <cell r="M9580" t="str">
            <v>免稅</v>
          </cell>
          <cell r="N9580" t="str">
            <v>9787508042411</v>
          </cell>
        </row>
        <row r="9581">
          <cell r="A9581" t="str">
            <v>50804242</v>
          </cell>
          <cell r="B9581" t="str">
            <v>中醫必讀百部名著：傷寒卷</v>
          </cell>
          <cell r="C9581" t="str">
            <v>王振國</v>
          </cell>
          <cell r="D9581">
            <v>195</v>
          </cell>
          <cell r="E9581">
            <v>0</v>
          </cell>
          <cell r="F9581" t="str">
            <v>平裝</v>
          </cell>
          <cell r="G9581" t="str">
            <v>華夏</v>
          </cell>
          <cell r="H9581">
            <v>39</v>
          </cell>
          <cell r="I9581" t="str">
            <v/>
          </cell>
          <cell r="J9581" t="str">
            <v/>
          </cell>
          <cell r="K9581" t="str">
            <v/>
          </cell>
          <cell r="L9581" t="str">
            <v/>
          </cell>
          <cell r="M9581" t="str">
            <v>免稅</v>
          </cell>
          <cell r="N9581" t="str">
            <v>9787508042428</v>
          </cell>
        </row>
        <row r="9582">
          <cell r="A9582" t="str">
            <v>50804243</v>
          </cell>
          <cell r="B9582" t="str">
            <v>中醫必讀百部名著：溫病卷</v>
          </cell>
          <cell r="C9582" t="str">
            <v>劉平</v>
          </cell>
          <cell r="D9582">
            <v>240</v>
          </cell>
          <cell r="E9582">
            <v>0</v>
          </cell>
          <cell r="F9582" t="str">
            <v>平裝</v>
          </cell>
          <cell r="G9582" t="str">
            <v>華夏</v>
          </cell>
          <cell r="H9582">
            <v>48</v>
          </cell>
          <cell r="I9582" t="str">
            <v/>
          </cell>
          <cell r="J9582" t="str">
            <v/>
          </cell>
          <cell r="K9582" t="str">
            <v/>
          </cell>
          <cell r="L9582" t="str">
            <v/>
          </cell>
          <cell r="M9582" t="str">
            <v>免稅</v>
          </cell>
          <cell r="N9582" t="str">
            <v>9787508042435</v>
          </cell>
        </row>
        <row r="9583">
          <cell r="A9583" t="str">
            <v>50804244</v>
          </cell>
          <cell r="B9583" t="str">
            <v>中醫必讀百部名著.兒科卷</v>
          </cell>
          <cell r="C9583" t="str">
            <v>郭君雙</v>
          </cell>
          <cell r="D9583">
            <v>216</v>
          </cell>
          <cell r="E9583">
            <v>0</v>
          </cell>
          <cell r="F9583" t="str">
            <v>平裝</v>
          </cell>
          <cell r="G9583" t="str">
            <v>華夏</v>
          </cell>
          <cell r="H9583">
            <v>36</v>
          </cell>
          <cell r="I9583" t="str">
            <v/>
          </cell>
          <cell r="J9583" t="str">
            <v/>
          </cell>
          <cell r="K9583" t="str">
            <v/>
          </cell>
          <cell r="L9583" t="str">
            <v/>
          </cell>
          <cell r="M9583" t="str">
            <v>免稅</v>
          </cell>
          <cell r="N9583" t="str">
            <v>9787508042442</v>
          </cell>
        </row>
        <row r="9584">
          <cell r="A9584" t="str">
            <v>50804245</v>
          </cell>
          <cell r="B9584" t="str">
            <v>中醫必讀百部名著.醫案卷</v>
          </cell>
          <cell r="C9584" t="str">
            <v>劉更生</v>
          </cell>
          <cell r="D9584">
            <v>195</v>
          </cell>
          <cell r="E9584">
            <v>0</v>
          </cell>
          <cell r="F9584" t="str">
            <v>平裝</v>
          </cell>
          <cell r="G9584" t="str">
            <v>華夏</v>
          </cell>
          <cell r="H9584">
            <v>39</v>
          </cell>
          <cell r="I9584" t="str">
            <v/>
          </cell>
          <cell r="J9584" t="str">
            <v/>
          </cell>
          <cell r="K9584" t="str">
            <v/>
          </cell>
          <cell r="L9584" t="str">
            <v/>
          </cell>
          <cell r="M9584" t="str">
            <v>免稅</v>
          </cell>
          <cell r="N9584" t="str">
            <v>9787508042459</v>
          </cell>
        </row>
        <row r="9585">
          <cell r="A9585" t="str">
            <v>50804246</v>
          </cell>
          <cell r="B9585" t="str">
            <v>中醫必讀百部名著·針灸卷</v>
          </cell>
          <cell r="C9585" t="str">
            <v>黃龍祥</v>
          </cell>
          <cell r="D9585">
            <v>180</v>
          </cell>
          <cell r="E9585">
            <v>0</v>
          </cell>
          <cell r="F9585" t="str">
            <v>平裝</v>
          </cell>
          <cell r="G9585" t="str">
            <v>華夏</v>
          </cell>
          <cell r="H9585">
            <v>36</v>
          </cell>
          <cell r="I9585" t="str">
            <v/>
          </cell>
          <cell r="J9585" t="str">
            <v/>
          </cell>
          <cell r="K9585" t="str">
            <v/>
          </cell>
          <cell r="L9585" t="str">
            <v/>
          </cell>
          <cell r="M9585" t="str">
            <v>免稅</v>
          </cell>
          <cell r="N9585" t="str">
            <v>9787508042466</v>
          </cell>
        </row>
        <row r="9586">
          <cell r="A9586" t="str">
            <v>50804247</v>
          </cell>
          <cell r="B9586" t="str">
            <v>中醫必讀百部名著.臨床通用卷</v>
          </cell>
          <cell r="C9586" t="str">
            <v>焦振廉</v>
          </cell>
          <cell r="D9586">
            <v>195</v>
          </cell>
          <cell r="E9586">
            <v>0</v>
          </cell>
          <cell r="F9586" t="str">
            <v>平裝</v>
          </cell>
          <cell r="G9586" t="str">
            <v>華夏</v>
          </cell>
          <cell r="H9586">
            <v>39</v>
          </cell>
          <cell r="I9586" t="str">
            <v/>
          </cell>
          <cell r="J9586" t="str">
            <v/>
          </cell>
          <cell r="K9586" t="str">
            <v/>
          </cell>
          <cell r="L9586" t="str">
            <v/>
          </cell>
          <cell r="M9586" t="str">
            <v>免稅</v>
          </cell>
          <cell r="N9586" t="str">
            <v>9787508042473</v>
          </cell>
        </row>
        <row r="9587">
          <cell r="A9587" t="str">
            <v>50804252</v>
          </cell>
          <cell r="B9587" t="str">
            <v>無奈與逍遙：莊子的心靈世界</v>
          </cell>
          <cell r="C9587" t="str">
            <v>王博</v>
          </cell>
          <cell r="D9587">
            <v>150</v>
          </cell>
          <cell r="E9587">
            <v>0</v>
          </cell>
          <cell r="F9587" t="str">
            <v>平裝</v>
          </cell>
          <cell r="G9587" t="str">
            <v>華夏</v>
          </cell>
          <cell r="H9587">
            <v>30</v>
          </cell>
          <cell r="I9587" t="str">
            <v/>
          </cell>
          <cell r="J9587" t="str">
            <v/>
          </cell>
          <cell r="K9587" t="str">
            <v/>
          </cell>
          <cell r="L9587" t="str">
            <v/>
          </cell>
          <cell r="M9587" t="str">
            <v>免稅</v>
          </cell>
          <cell r="N9587" t="str">
            <v>9787508042527</v>
          </cell>
        </row>
        <row r="9588">
          <cell r="A9588" t="str">
            <v>50804299</v>
          </cell>
          <cell r="B9588" t="str">
            <v>中醫必讀百部名著·本草卷</v>
          </cell>
          <cell r="C9588" t="str">
            <v>張瑞賢</v>
          </cell>
          <cell r="D9588">
            <v>216</v>
          </cell>
          <cell r="E9588">
            <v>0</v>
          </cell>
          <cell r="F9588" t="str">
            <v>平裝</v>
          </cell>
          <cell r="G9588" t="str">
            <v>華夏</v>
          </cell>
          <cell r="H9588">
            <v>36</v>
          </cell>
          <cell r="I9588" t="str">
            <v/>
          </cell>
          <cell r="J9588" t="str">
            <v/>
          </cell>
          <cell r="K9588" t="str">
            <v/>
          </cell>
          <cell r="L9588" t="str">
            <v/>
          </cell>
          <cell r="M9588" t="str">
            <v>免稅</v>
          </cell>
          <cell r="N9588" t="str">
            <v>9787508042992</v>
          </cell>
        </row>
        <row r="9589">
          <cell r="A9589" t="str">
            <v>50804309</v>
          </cell>
          <cell r="B9589" t="str">
            <v>圖說論語（彩圖版）</v>
          </cell>
          <cell r="C9589" t="str">
            <v>馮國超</v>
          </cell>
          <cell r="D9589">
            <v>245</v>
          </cell>
          <cell r="E9589">
            <v>0</v>
          </cell>
          <cell r="F9589" t="str">
            <v>平裝</v>
          </cell>
          <cell r="G9589" t="str">
            <v>華夏</v>
          </cell>
          <cell r="H9589">
            <v>49</v>
          </cell>
          <cell r="I9589" t="str">
            <v/>
          </cell>
          <cell r="J9589" t="str">
            <v/>
          </cell>
          <cell r="K9589" t="str">
            <v/>
          </cell>
          <cell r="L9589" t="str">
            <v/>
          </cell>
          <cell r="M9589" t="str">
            <v>免稅</v>
          </cell>
          <cell r="N9589" t="str">
            <v>9787508043098</v>
          </cell>
        </row>
        <row r="9590">
          <cell r="A9590" t="str">
            <v>50804380</v>
          </cell>
          <cell r="B9590" t="str">
            <v>大學中庸貫義人生內聖修養心法</v>
          </cell>
          <cell r="C9590" t="str">
            <v>蕭天石</v>
          </cell>
          <cell r="D9590">
            <v>130</v>
          </cell>
          <cell r="E9590">
            <v>0</v>
          </cell>
          <cell r="F9590" t="str">
            <v>平裝</v>
          </cell>
          <cell r="G9590" t="str">
            <v>華夏</v>
          </cell>
          <cell r="H9590">
            <v>26</v>
          </cell>
          <cell r="I9590" t="str">
            <v/>
          </cell>
          <cell r="J9590" t="str">
            <v/>
          </cell>
          <cell r="K9590" t="str">
            <v/>
          </cell>
          <cell r="L9590" t="str">
            <v/>
          </cell>
          <cell r="M9590" t="str">
            <v>免稅</v>
          </cell>
          <cell r="N9590" t="str">
            <v>9787508043807</v>
          </cell>
        </row>
        <row r="9591">
          <cell r="A9591" t="str">
            <v>50804383</v>
          </cell>
          <cell r="B9591" t="str">
            <v>藥食同源·藥物卷</v>
          </cell>
          <cell r="C9591" t="str">
            <v>李乾構</v>
          </cell>
          <cell r="D9591">
            <v>110</v>
          </cell>
          <cell r="E9591">
            <v>0</v>
          </cell>
          <cell r="F9591" t="str">
            <v>平裝</v>
          </cell>
          <cell r="G9591" t="str">
            <v>華夏</v>
          </cell>
          <cell r="H9591">
            <v>22</v>
          </cell>
          <cell r="I9591" t="str">
            <v/>
          </cell>
          <cell r="J9591" t="str">
            <v/>
          </cell>
          <cell r="K9591" t="str">
            <v/>
          </cell>
          <cell r="L9591" t="str">
            <v/>
          </cell>
          <cell r="M9591" t="str">
            <v>免稅</v>
          </cell>
          <cell r="N9591" t="str">
            <v>9787508043838</v>
          </cell>
        </row>
        <row r="9592">
          <cell r="A9592" t="str">
            <v>50804400</v>
          </cell>
          <cell r="B9592" t="str">
            <v>名老中醫處方墨寶</v>
          </cell>
          <cell r="C9592" t="str">
            <v>王奕</v>
          </cell>
          <cell r="D9592">
            <v>195</v>
          </cell>
          <cell r="E9592">
            <v>0</v>
          </cell>
          <cell r="F9592" t="str">
            <v>平裝</v>
          </cell>
          <cell r="G9592" t="str">
            <v>華夏</v>
          </cell>
          <cell r="H9592">
            <v>39</v>
          </cell>
          <cell r="I9592" t="str">
            <v/>
          </cell>
          <cell r="J9592" t="str">
            <v/>
          </cell>
          <cell r="K9592" t="str">
            <v/>
          </cell>
          <cell r="L9592" t="str">
            <v/>
          </cell>
          <cell r="M9592" t="str">
            <v>免稅</v>
          </cell>
          <cell r="N9592" t="str">
            <v>9787508044002</v>
          </cell>
        </row>
        <row r="9593">
          <cell r="A9593" t="str">
            <v>50804402</v>
          </cell>
          <cell r="B9593" t="str">
            <v>孫子戰爭論·世界名將治兵語錄</v>
          </cell>
          <cell r="C9593" t="str">
            <v>蕭天石</v>
          </cell>
          <cell r="D9593">
            <v>190</v>
          </cell>
          <cell r="E9593">
            <v>0</v>
          </cell>
          <cell r="F9593" t="str">
            <v>平裝</v>
          </cell>
          <cell r="G9593" t="str">
            <v>華夏</v>
          </cell>
          <cell r="H9593">
            <v>38</v>
          </cell>
          <cell r="I9593" t="str">
            <v/>
          </cell>
          <cell r="J9593" t="str">
            <v/>
          </cell>
          <cell r="K9593" t="str">
            <v/>
          </cell>
          <cell r="L9593" t="str">
            <v/>
          </cell>
          <cell r="M9593" t="str">
            <v>免稅</v>
          </cell>
          <cell r="N9593" t="str">
            <v>9787508044026</v>
          </cell>
        </row>
        <row r="9594">
          <cell r="A9594" t="str">
            <v>50804405</v>
          </cell>
          <cell r="B9594" t="str">
            <v>佛家二十講</v>
          </cell>
          <cell r="C9594" t="str">
            <v>黃河 選編</v>
          </cell>
          <cell r="D9594">
            <v>124</v>
          </cell>
          <cell r="E9594">
            <v>0</v>
          </cell>
          <cell r="F9594" t="str">
            <v>平裝</v>
          </cell>
          <cell r="G9594" t="str">
            <v>華夏</v>
          </cell>
          <cell r="H9594">
            <v>24.8</v>
          </cell>
          <cell r="I9594" t="str">
            <v/>
          </cell>
          <cell r="J9594" t="str">
            <v/>
          </cell>
          <cell r="K9594" t="str">
            <v/>
          </cell>
          <cell r="L9594" t="str">
            <v/>
          </cell>
          <cell r="M9594" t="str">
            <v>免稅</v>
          </cell>
          <cell r="N9594" t="str">
            <v>9787508044057</v>
          </cell>
        </row>
        <row r="9595">
          <cell r="A9595" t="str">
            <v>50804407</v>
          </cell>
          <cell r="B9595" t="str">
            <v>儒家二十講</v>
          </cell>
          <cell r="C9595" t="str">
            <v>黃河選編</v>
          </cell>
          <cell r="D9595">
            <v>175</v>
          </cell>
          <cell r="E9595">
            <v>0</v>
          </cell>
          <cell r="F9595" t="str">
            <v>平裝</v>
          </cell>
          <cell r="G9595" t="str">
            <v>華夏</v>
          </cell>
          <cell r="H9595">
            <v>35</v>
          </cell>
          <cell r="I9595" t="str">
            <v/>
          </cell>
          <cell r="J9595" t="str">
            <v/>
          </cell>
          <cell r="K9595" t="str">
            <v/>
          </cell>
          <cell r="L9595" t="str">
            <v/>
          </cell>
          <cell r="M9595" t="str">
            <v>免稅</v>
          </cell>
          <cell r="N9595" t="str">
            <v>9787508044071</v>
          </cell>
        </row>
        <row r="9596">
          <cell r="A9596" t="str">
            <v>50804408</v>
          </cell>
          <cell r="B9596" t="str">
            <v>道家二十講</v>
          </cell>
          <cell r="C9596" t="str">
            <v>黃河 選編</v>
          </cell>
          <cell r="D9596">
            <v>125</v>
          </cell>
          <cell r="E9596">
            <v>0</v>
          </cell>
          <cell r="F9596" t="str">
            <v>平裝</v>
          </cell>
          <cell r="G9596" t="str">
            <v>華夏</v>
          </cell>
          <cell r="H9596">
            <v>25</v>
          </cell>
          <cell r="I9596" t="str">
            <v/>
          </cell>
          <cell r="J9596" t="str">
            <v/>
          </cell>
          <cell r="K9596" t="str">
            <v/>
          </cell>
          <cell r="L9596" t="str">
            <v/>
          </cell>
          <cell r="M9596" t="str">
            <v>免稅</v>
          </cell>
          <cell r="N9596" t="str">
            <v>9787508044088</v>
          </cell>
        </row>
        <row r="9597">
          <cell r="A9597" t="str">
            <v>50804530</v>
          </cell>
          <cell r="B9597" t="str">
            <v>陳重遠鑒寶掌故</v>
          </cell>
          <cell r="C9597" t="str">
            <v>郭豫斌</v>
          </cell>
          <cell r="D9597">
            <v>290</v>
          </cell>
          <cell r="E9597">
            <v>0</v>
          </cell>
          <cell r="F9597" t="str">
            <v>平裝</v>
          </cell>
          <cell r="G9597" t="str">
            <v>華夏</v>
          </cell>
          <cell r="H9597">
            <v>58</v>
          </cell>
          <cell r="I9597" t="str">
            <v/>
          </cell>
          <cell r="J9597" t="str">
            <v/>
          </cell>
          <cell r="K9597" t="str">
            <v/>
          </cell>
          <cell r="L9597" t="str">
            <v/>
          </cell>
          <cell r="M9597" t="str">
            <v>免稅</v>
          </cell>
          <cell r="N9597" t="str">
            <v>9787508045306</v>
          </cell>
        </row>
        <row r="9598">
          <cell r="A9598" t="str">
            <v>50804532</v>
          </cell>
          <cell r="B9598" t="str">
            <v>趙汝珍鑒寶秘笈</v>
          </cell>
          <cell r="C9598" t="str">
            <v>郭豫斌</v>
          </cell>
          <cell r="D9598">
            <v>290</v>
          </cell>
          <cell r="E9598">
            <v>0</v>
          </cell>
          <cell r="F9598" t="str">
            <v>平裝</v>
          </cell>
          <cell r="G9598" t="str">
            <v>華夏</v>
          </cell>
          <cell r="H9598">
            <v>58</v>
          </cell>
          <cell r="I9598" t="str">
            <v/>
          </cell>
          <cell r="J9598" t="str">
            <v/>
          </cell>
          <cell r="K9598" t="str">
            <v/>
          </cell>
          <cell r="L9598" t="str">
            <v/>
          </cell>
          <cell r="M9598" t="str">
            <v>免稅</v>
          </cell>
          <cell r="N9598" t="str">
            <v>9787508045320</v>
          </cell>
        </row>
        <row r="9599">
          <cell r="A9599" t="str">
            <v>50804566</v>
          </cell>
          <cell r="B9599" t="str">
            <v>非常愛，非常痛：大時代中國女人的活法</v>
          </cell>
          <cell r="C9599" t="str">
            <v>王開林</v>
          </cell>
          <cell r="D9599">
            <v>190</v>
          </cell>
          <cell r="E9599">
            <v>0</v>
          </cell>
          <cell r="F9599" t="str">
            <v>平裝</v>
          </cell>
          <cell r="G9599" t="str">
            <v>華夏</v>
          </cell>
          <cell r="H9599">
            <v>38</v>
          </cell>
          <cell r="I9599" t="str">
            <v/>
          </cell>
          <cell r="J9599" t="str">
            <v/>
          </cell>
          <cell r="K9599" t="str">
            <v/>
          </cell>
          <cell r="L9599" t="str">
            <v/>
          </cell>
          <cell r="M9599" t="str">
            <v>免稅</v>
          </cell>
          <cell r="N9599" t="str">
            <v>9787508045665</v>
          </cell>
        </row>
        <row r="9600">
          <cell r="A9600" t="str">
            <v>50804567</v>
          </cell>
          <cell r="B9600" t="str">
            <v>莊子解說</v>
          </cell>
          <cell r="C9600" t="str">
            <v>張小木</v>
          </cell>
          <cell r="D9600">
            <v>135</v>
          </cell>
          <cell r="E9600">
            <v>0</v>
          </cell>
          <cell r="F9600" t="str">
            <v>平裝</v>
          </cell>
          <cell r="G9600" t="str">
            <v>華夏</v>
          </cell>
          <cell r="H9600">
            <v>27</v>
          </cell>
          <cell r="I9600" t="str">
            <v/>
          </cell>
          <cell r="J9600" t="str">
            <v/>
          </cell>
          <cell r="K9600" t="str">
            <v/>
          </cell>
          <cell r="L9600" t="str">
            <v/>
          </cell>
          <cell r="M9600" t="str">
            <v>免稅</v>
          </cell>
          <cell r="N9600" t="str">
            <v>9787508045672</v>
          </cell>
        </row>
        <row r="9601">
          <cell r="A9601" t="str">
            <v>50804573</v>
          </cell>
          <cell r="B9601" t="str">
            <v>對症下藥</v>
          </cell>
          <cell r="C9601" t="str">
            <v>劉公望[主編]</v>
          </cell>
          <cell r="D9601">
            <v>145</v>
          </cell>
          <cell r="E9601">
            <v>0</v>
          </cell>
          <cell r="F9601" t="str">
            <v>平裝</v>
          </cell>
          <cell r="G9601" t="str">
            <v>華夏</v>
          </cell>
          <cell r="H9601">
            <v>29</v>
          </cell>
          <cell r="I9601" t="str">
            <v/>
          </cell>
          <cell r="J9601" t="str">
            <v/>
          </cell>
          <cell r="K9601" t="str">
            <v/>
          </cell>
          <cell r="L9601" t="str">
            <v/>
          </cell>
          <cell r="M9601" t="str">
            <v>免稅</v>
          </cell>
          <cell r="N9601" t="str">
            <v>9787508045733</v>
          </cell>
        </row>
        <row r="9602">
          <cell r="A9602" t="str">
            <v>50804574</v>
          </cell>
          <cell r="B9602" t="str">
            <v>荀子的辯說</v>
          </cell>
          <cell r="C9602" t="str">
            <v>陳文潔</v>
          </cell>
          <cell r="D9602">
            <v>120</v>
          </cell>
          <cell r="E9602">
            <v>0</v>
          </cell>
          <cell r="F9602" t="str">
            <v>平裝</v>
          </cell>
          <cell r="G9602" t="str">
            <v>華夏</v>
          </cell>
          <cell r="H9602">
            <v>24</v>
          </cell>
          <cell r="I9602" t="str">
            <v/>
          </cell>
          <cell r="J9602" t="str">
            <v/>
          </cell>
          <cell r="K9602" t="str">
            <v/>
          </cell>
          <cell r="L9602" t="str">
            <v/>
          </cell>
          <cell r="M9602" t="str">
            <v>免稅</v>
          </cell>
          <cell r="N9602" t="str">
            <v>9787508045740</v>
          </cell>
        </row>
        <row r="9603">
          <cell r="A9603" t="str">
            <v>50804604</v>
          </cell>
          <cell r="B9603" t="str">
            <v>大學.中庸.孟子正宗</v>
          </cell>
          <cell r="C9603" t="str">
            <v>任俊華</v>
          </cell>
          <cell r="D9603">
            <v>180</v>
          </cell>
          <cell r="E9603">
            <v>0</v>
          </cell>
          <cell r="F9603" t="str">
            <v>平裝</v>
          </cell>
          <cell r="G9603" t="str">
            <v>華夏</v>
          </cell>
          <cell r="H9603">
            <v>36</v>
          </cell>
          <cell r="I9603" t="str">
            <v/>
          </cell>
          <cell r="J9603" t="str">
            <v/>
          </cell>
          <cell r="K9603" t="str">
            <v/>
          </cell>
          <cell r="L9603" t="str">
            <v/>
          </cell>
          <cell r="M9603" t="str">
            <v>免稅</v>
          </cell>
          <cell r="N9603" t="str">
            <v>9787508046044</v>
          </cell>
        </row>
        <row r="9604">
          <cell r="A9604" t="str">
            <v>50804615</v>
          </cell>
          <cell r="B9604" t="str">
            <v>周易故事</v>
          </cell>
          <cell r="C9604" t="str">
            <v>峻華</v>
          </cell>
          <cell r="D9604">
            <v>156</v>
          </cell>
          <cell r="E9604">
            <v>0</v>
          </cell>
          <cell r="F9604" t="str">
            <v>平裝</v>
          </cell>
          <cell r="G9604" t="str">
            <v>華夏</v>
          </cell>
          <cell r="H9604">
            <v>26</v>
          </cell>
          <cell r="I9604" t="str">
            <v/>
          </cell>
          <cell r="J9604" t="str">
            <v/>
          </cell>
          <cell r="K9604" t="str">
            <v/>
          </cell>
          <cell r="L9604" t="str">
            <v/>
          </cell>
          <cell r="M9604" t="str">
            <v>免稅</v>
          </cell>
          <cell r="N9604" t="str">
            <v>9787508046150</v>
          </cell>
        </row>
        <row r="9605">
          <cell r="A9605" t="str">
            <v>50804669</v>
          </cell>
          <cell r="B9605" t="str">
            <v>市井生活(XHWX)</v>
          </cell>
          <cell r="C9605" t="str">
            <v>郭豫斌</v>
          </cell>
          <cell r="D9605">
            <v>228</v>
          </cell>
          <cell r="E9605">
            <v>0</v>
          </cell>
          <cell r="F9605" t="str">
            <v>平裝</v>
          </cell>
          <cell r="G9605" t="str">
            <v>華夏</v>
          </cell>
          <cell r="H9605">
            <v>38</v>
          </cell>
          <cell r="I9605" t="str">
            <v/>
          </cell>
          <cell r="J9605" t="str">
            <v/>
          </cell>
          <cell r="K9605" t="str">
            <v/>
          </cell>
          <cell r="L9605" t="str">
            <v/>
          </cell>
          <cell r="M9605" t="str">
            <v>免稅</v>
          </cell>
          <cell r="N9605" t="str">
            <v>9787508046693</v>
          </cell>
        </row>
        <row r="9606">
          <cell r="A9606" t="str">
            <v>50804670</v>
          </cell>
          <cell r="B9606" t="str">
            <v>古城舊影(XHWX)</v>
          </cell>
          <cell r="C9606" t="str">
            <v>郭豫斌</v>
          </cell>
          <cell r="D9606">
            <v>228</v>
          </cell>
          <cell r="E9606">
            <v>0</v>
          </cell>
          <cell r="F9606" t="str">
            <v>平裝</v>
          </cell>
          <cell r="G9606" t="str">
            <v>華夏</v>
          </cell>
          <cell r="H9606">
            <v>38</v>
          </cell>
          <cell r="I9606" t="str">
            <v/>
          </cell>
          <cell r="J9606" t="str">
            <v/>
          </cell>
          <cell r="K9606" t="str">
            <v/>
          </cell>
          <cell r="L9606" t="str">
            <v/>
          </cell>
          <cell r="M9606" t="str">
            <v>免稅</v>
          </cell>
          <cell r="N9606" t="str">
            <v>9787508046709</v>
          </cell>
        </row>
        <row r="9607">
          <cell r="A9607" t="str">
            <v>50804671</v>
          </cell>
          <cell r="B9607" t="str">
            <v>皇家氣派(XHWX)</v>
          </cell>
          <cell r="C9607" t="str">
            <v>郭豫斌</v>
          </cell>
          <cell r="D9607">
            <v>228</v>
          </cell>
          <cell r="E9607">
            <v>0</v>
          </cell>
          <cell r="F9607" t="str">
            <v>平裝</v>
          </cell>
          <cell r="G9607" t="str">
            <v>華夏</v>
          </cell>
          <cell r="H9607">
            <v>38</v>
          </cell>
          <cell r="I9607" t="str">
            <v/>
          </cell>
          <cell r="J9607" t="str">
            <v/>
          </cell>
          <cell r="K9607" t="str">
            <v/>
          </cell>
          <cell r="L9607" t="str">
            <v/>
          </cell>
          <cell r="M9607" t="str">
            <v>免稅</v>
          </cell>
          <cell r="N9607" t="str">
            <v>9787508046716</v>
          </cell>
        </row>
        <row r="9608">
          <cell r="A9608" t="str">
            <v>50804672</v>
          </cell>
          <cell r="B9608" t="str">
            <v>燕京舊聞(XHWX)</v>
          </cell>
          <cell r="C9608" t="str">
            <v>郭豫斌</v>
          </cell>
          <cell r="D9608">
            <v>228</v>
          </cell>
          <cell r="E9608">
            <v>0</v>
          </cell>
          <cell r="F9608" t="str">
            <v>平裝</v>
          </cell>
          <cell r="G9608" t="str">
            <v>華夏</v>
          </cell>
          <cell r="H9608">
            <v>38</v>
          </cell>
          <cell r="I9608" t="str">
            <v/>
          </cell>
          <cell r="J9608" t="str">
            <v/>
          </cell>
          <cell r="K9608" t="str">
            <v/>
          </cell>
          <cell r="L9608" t="str">
            <v/>
          </cell>
          <cell r="M9608" t="str">
            <v>免稅</v>
          </cell>
          <cell r="N9608" t="str">
            <v>9787508046723</v>
          </cell>
        </row>
        <row r="9609">
          <cell r="A9609" t="str">
            <v>50804761</v>
          </cell>
          <cell r="B9609" t="str">
            <v>中醫必讀百部名著：養生卷</v>
          </cell>
          <cell r="C9609" t="str">
            <v>孫中堂</v>
          </cell>
          <cell r="D9609">
            <v>198</v>
          </cell>
          <cell r="E9609">
            <v>0</v>
          </cell>
          <cell r="F9609" t="str">
            <v>平裝</v>
          </cell>
          <cell r="G9609" t="str">
            <v>華夏</v>
          </cell>
          <cell r="H9609">
            <v>33</v>
          </cell>
          <cell r="I9609" t="str">
            <v/>
          </cell>
          <cell r="J9609" t="str">
            <v/>
          </cell>
          <cell r="K9609" t="str">
            <v/>
          </cell>
          <cell r="L9609" t="str">
            <v/>
          </cell>
          <cell r="M9609" t="str">
            <v>免稅</v>
          </cell>
          <cell r="N9609" t="str">
            <v>9787508047614</v>
          </cell>
        </row>
        <row r="9610">
          <cell r="A9610" t="str">
            <v>50804776</v>
          </cell>
          <cell r="B9610" t="str">
            <v>史記之魂（上下冊）</v>
          </cell>
          <cell r="C9610" t="str">
            <v>王嗣敏</v>
          </cell>
          <cell r="D9610">
            <v>450</v>
          </cell>
          <cell r="E9610">
            <v>0</v>
          </cell>
          <cell r="F9610" t="str">
            <v>平裝</v>
          </cell>
          <cell r="G9610" t="str">
            <v>華夏</v>
          </cell>
          <cell r="H9610">
            <v>75</v>
          </cell>
          <cell r="I9610" t="str">
            <v/>
          </cell>
          <cell r="J9610" t="str">
            <v/>
          </cell>
          <cell r="K9610" t="str">
            <v/>
          </cell>
          <cell r="L9610" t="str">
            <v/>
          </cell>
          <cell r="M9610" t="str">
            <v>免稅</v>
          </cell>
          <cell r="N9610" t="str">
            <v>9787508047768</v>
          </cell>
        </row>
        <row r="9611">
          <cell r="A9611" t="str">
            <v>50804778</v>
          </cell>
          <cell r="B9611" t="str">
            <v>中醫必讀百部名著：方劑卷</v>
          </cell>
          <cell r="C9611" t="str">
            <v>伊廣謙</v>
          </cell>
          <cell r="D9611">
            <v>240</v>
          </cell>
          <cell r="E9611">
            <v>0</v>
          </cell>
          <cell r="F9611" t="str">
            <v>平裝</v>
          </cell>
          <cell r="G9611" t="str">
            <v>華夏</v>
          </cell>
          <cell r="H9611">
            <v>40</v>
          </cell>
          <cell r="I9611" t="str">
            <v/>
          </cell>
          <cell r="J9611" t="str">
            <v/>
          </cell>
          <cell r="K9611" t="str">
            <v/>
          </cell>
          <cell r="L9611" t="str">
            <v/>
          </cell>
          <cell r="M9611" t="str">
            <v>免稅</v>
          </cell>
          <cell r="N9611" t="str">
            <v>9787508047782</v>
          </cell>
        </row>
        <row r="9612">
          <cell r="A9612" t="str">
            <v>50804779</v>
          </cell>
          <cell r="B9612" t="str">
            <v>中醫必讀百部名著：方劑卷（續）</v>
          </cell>
          <cell r="C9612" t="str">
            <v>王均寧</v>
          </cell>
          <cell r="D9612">
            <v>240</v>
          </cell>
          <cell r="E9612">
            <v>0</v>
          </cell>
          <cell r="F9612" t="str">
            <v>平裝</v>
          </cell>
          <cell r="G9612" t="str">
            <v>華夏</v>
          </cell>
          <cell r="H9612">
            <v>40</v>
          </cell>
          <cell r="I9612" t="str">
            <v/>
          </cell>
          <cell r="J9612" t="str">
            <v/>
          </cell>
          <cell r="K9612" t="str">
            <v/>
          </cell>
          <cell r="L9612" t="str">
            <v/>
          </cell>
          <cell r="M9612" t="str">
            <v>免稅</v>
          </cell>
          <cell r="N9612" t="str">
            <v>9787508047799</v>
          </cell>
        </row>
        <row r="9613">
          <cell r="A9613" t="str">
            <v>50804856</v>
          </cell>
          <cell r="B9613" t="str">
            <v>忍經通鑒</v>
          </cell>
          <cell r="C9613" t="str">
            <v>薛菁</v>
          </cell>
          <cell r="D9613">
            <v>84</v>
          </cell>
          <cell r="E9613">
            <v>0</v>
          </cell>
          <cell r="F9613" t="str">
            <v>平裝</v>
          </cell>
          <cell r="G9613" t="str">
            <v>華夏</v>
          </cell>
          <cell r="H9613">
            <v>14</v>
          </cell>
          <cell r="I9613" t="str">
            <v/>
          </cell>
          <cell r="J9613" t="str">
            <v/>
          </cell>
          <cell r="K9613" t="str">
            <v/>
          </cell>
          <cell r="L9613" t="str">
            <v/>
          </cell>
          <cell r="M9613" t="str">
            <v>免稅</v>
          </cell>
          <cell r="N9613" t="str">
            <v>9787508048567</v>
          </cell>
        </row>
        <row r="9614">
          <cell r="A9614" t="str">
            <v>50804859</v>
          </cell>
          <cell r="B9614" t="str">
            <v>中醫必讀百部名著：醫論醫話卷</v>
          </cell>
          <cell r="C9614" t="str">
            <v>許敬生</v>
          </cell>
          <cell r="D9614">
            <v>288</v>
          </cell>
          <cell r="E9614">
            <v>0</v>
          </cell>
          <cell r="F9614" t="str">
            <v>平裝</v>
          </cell>
          <cell r="G9614" t="str">
            <v>華夏</v>
          </cell>
          <cell r="H9614">
            <v>48</v>
          </cell>
          <cell r="I9614" t="str">
            <v/>
          </cell>
          <cell r="J9614" t="str">
            <v/>
          </cell>
          <cell r="K9614" t="str">
            <v/>
          </cell>
          <cell r="L9614" t="str">
            <v/>
          </cell>
          <cell r="M9614" t="str">
            <v>免稅</v>
          </cell>
          <cell r="N9614" t="str">
            <v>9787508048598</v>
          </cell>
        </row>
        <row r="9615">
          <cell r="A9615" t="str">
            <v>50804868</v>
          </cell>
          <cell r="B9615" t="str">
            <v>文化苦旅全書點評本：摩挲大地(XHWX)</v>
          </cell>
          <cell r="C9615" t="str">
            <v>餘秋雨</v>
          </cell>
          <cell r="D9615">
            <v>198</v>
          </cell>
          <cell r="E9615">
            <v>0</v>
          </cell>
          <cell r="F9615" t="str">
            <v>精裝</v>
          </cell>
          <cell r="G9615" t="str">
            <v>華夏</v>
          </cell>
          <cell r="H9615">
            <v>33</v>
          </cell>
          <cell r="I9615" t="str">
            <v/>
          </cell>
          <cell r="J9615" t="str">
            <v/>
          </cell>
          <cell r="K9615" t="str">
            <v/>
          </cell>
          <cell r="L9615" t="str">
            <v/>
          </cell>
          <cell r="M9615" t="str">
            <v>免稅</v>
          </cell>
          <cell r="N9615" t="str">
            <v>9787508048680</v>
          </cell>
        </row>
        <row r="9616">
          <cell r="A9616" t="str">
            <v>50804892</v>
          </cell>
          <cell r="B9616" t="str">
            <v>唐浩明評點曾國藩奏摺(XHWX)</v>
          </cell>
          <cell r="C9616" t="str">
            <v>唐浩明</v>
          </cell>
          <cell r="D9616">
            <v>168</v>
          </cell>
          <cell r="E9616">
            <v>0</v>
          </cell>
          <cell r="F9616" t="str">
            <v>平裝</v>
          </cell>
          <cell r="G9616" t="str">
            <v>華夏</v>
          </cell>
          <cell r="H9616">
            <v>28</v>
          </cell>
          <cell r="I9616" t="str">
            <v/>
          </cell>
          <cell r="J9616" t="str">
            <v/>
          </cell>
          <cell r="K9616" t="str">
            <v/>
          </cell>
          <cell r="L9616" t="str">
            <v/>
          </cell>
          <cell r="M9616" t="str">
            <v>免稅</v>
          </cell>
          <cell r="N9616" t="str">
            <v>9787508048925</v>
          </cell>
        </row>
        <row r="9617">
          <cell r="A9617" t="str">
            <v>50804901</v>
          </cell>
          <cell r="B9617" t="str">
            <v>中醫必讀百部名著《本草綱目》(全三冊)</v>
          </cell>
          <cell r="C9617" t="str">
            <v>劉山永主編</v>
          </cell>
          <cell r="D9617">
            <v>1488</v>
          </cell>
          <cell r="E9617">
            <v>0</v>
          </cell>
          <cell r="F9617" t="str">
            <v>平裝</v>
          </cell>
          <cell r="G9617" t="str">
            <v>華夏</v>
          </cell>
          <cell r="H9617">
            <v>248</v>
          </cell>
          <cell r="I9617" t="str">
            <v/>
          </cell>
          <cell r="J9617" t="str">
            <v/>
          </cell>
          <cell r="K9617" t="str">
            <v/>
          </cell>
          <cell r="L9617" t="str">
            <v/>
          </cell>
          <cell r="M9617" t="str">
            <v>免稅</v>
          </cell>
          <cell r="N9617" t="str">
            <v>9787508049014</v>
          </cell>
        </row>
        <row r="9618">
          <cell r="A9618" t="str">
            <v>50804903</v>
          </cell>
          <cell r="B9618" t="str">
            <v>中醫必讀百部名著·備急千金要方</v>
          </cell>
          <cell r="C9618" t="str">
            <v>[唐]孫思邈</v>
          </cell>
          <cell r="D9618">
            <v>396</v>
          </cell>
          <cell r="E9618">
            <v>0</v>
          </cell>
          <cell r="F9618" t="str">
            <v>平裝</v>
          </cell>
          <cell r="G9618" t="str">
            <v>華夏</v>
          </cell>
          <cell r="H9618">
            <v>66</v>
          </cell>
          <cell r="I9618" t="str">
            <v/>
          </cell>
          <cell r="J9618" t="str">
            <v/>
          </cell>
          <cell r="K9618" t="str">
            <v/>
          </cell>
          <cell r="L9618" t="str">
            <v/>
          </cell>
          <cell r="M9618" t="str">
            <v>免稅</v>
          </cell>
          <cell r="N9618" t="str">
            <v>9787508049038</v>
          </cell>
        </row>
        <row r="9619">
          <cell r="A9619" t="str">
            <v>50804906</v>
          </cell>
          <cell r="B9619" t="str">
            <v>唐宋詩詞佳偶</v>
          </cell>
          <cell r="C9619" t="str">
            <v>傅德生</v>
          </cell>
          <cell r="D9619">
            <v>108</v>
          </cell>
          <cell r="E9619">
            <v>0</v>
          </cell>
          <cell r="F9619" t="str">
            <v>平裝</v>
          </cell>
          <cell r="G9619" t="str">
            <v>華夏</v>
          </cell>
          <cell r="H9619">
            <v>18</v>
          </cell>
          <cell r="I9619" t="str">
            <v/>
          </cell>
          <cell r="J9619" t="str">
            <v/>
          </cell>
          <cell r="K9619" t="str">
            <v/>
          </cell>
          <cell r="L9619" t="str">
            <v/>
          </cell>
          <cell r="M9619" t="str">
            <v>免稅</v>
          </cell>
          <cell r="N9619" t="str">
            <v>9787508049069</v>
          </cell>
        </row>
        <row r="9620">
          <cell r="A9620" t="str">
            <v>50804907</v>
          </cell>
          <cell r="B9620" t="str">
            <v>中醫必讀百部名著·針灸甲乙經</v>
          </cell>
          <cell r="C9620" t="str">
            <v>黃龍祥</v>
          </cell>
          <cell r="D9620">
            <v>192</v>
          </cell>
          <cell r="E9620">
            <v>0</v>
          </cell>
          <cell r="F9620" t="str">
            <v>平裝</v>
          </cell>
          <cell r="G9620" t="str">
            <v>華夏</v>
          </cell>
          <cell r="H9620">
            <v>32</v>
          </cell>
          <cell r="I9620" t="str">
            <v/>
          </cell>
          <cell r="J9620" t="str">
            <v/>
          </cell>
          <cell r="K9620" t="str">
            <v/>
          </cell>
          <cell r="L9620" t="str">
            <v/>
          </cell>
          <cell r="M9620" t="str">
            <v>免稅</v>
          </cell>
          <cell r="N9620" t="str">
            <v>9787508049076</v>
          </cell>
        </row>
        <row r="9621">
          <cell r="A9621" t="str">
            <v>50804908</v>
          </cell>
          <cell r="B9621" t="str">
            <v>中醫必讀百部名著．針灸卷（續）</v>
          </cell>
          <cell r="C9621" t="str">
            <v>牛淑平</v>
          </cell>
          <cell r="D9621">
            <v>156</v>
          </cell>
          <cell r="E9621">
            <v>0</v>
          </cell>
          <cell r="F9621" t="str">
            <v>平裝</v>
          </cell>
          <cell r="G9621" t="str">
            <v>華夏</v>
          </cell>
          <cell r="H9621">
            <v>26</v>
          </cell>
          <cell r="I9621" t="str">
            <v/>
          </cell>
          <cell r="J9621" t="str">
            <v/>
          </cell>
          <cell r="K9621" t="str">
            <v/>
          </cell>
          <cell r="L9621" t="str">
            <v/>
          </cell>
          <cell r="M9621" t="str">
            <v>免稅</v>
          </cell>
          <cell r="N9621" t="str">
            <v>9787508049083</v>
          </cell>
        </row>
        <row r="9622">
          <cell r="A9622" t="str">
            <v>50805010</v>
          </cell>
          <cell r="B9622" t="str">
            <v>老子的幫助</v>
          </cell>
          <cell r="C9622" t="str">
            <v>王蒙</v>
          </cell>
          <cell r="D9622">
            <v>239</v>
          </cell>
          <cell r="E9622">
            <v>0</v>
          </cell>
          <cell r="F9622" t="str">
            <v/>
          </cell>
          <cell r="G9622" t="str">
            <v>華夏</v>
          </cell>
          <cell r="H9622">
            <v>39.799999999999997</v>
          </cell>
          <cell r="I9622" t="str">
            <v/>
          </cell>
          <cell r="J9622" t="str">
            <v/>
          </cell>
          <cell r="K9622" t="str">
            <v/>
          </cell>
          <cell r="L9622" t="str">
            <v/>
          </cell>
          <cell r="M9622" t="str">
            <v>免稅</v>
          </cell>
          <cell r="N9622" t="str">
            <v>9787508050102</v>
          </cell>
        </row>
        <row r="9623">
          <cell r="A9623" t="str">
            <v>50805022</v>
          </cell>
          <cell r="B9623" t="str">
            <v>賞圖識飲片 吟歌記藥性</v>
          </cell>
          <cell r="C9623" t="str">
            <v>沈連生</v>
          </cell>
          <cell r="D9623">
            <v>174</v>
          </cell>
          <cell r="E9623">
            <v>0</v>
          </cell>
          <cell r="F9623" t="str">
            <v>平裝</v>
          </cell>
          <cell r="G9623" t="str">
            <v>華夏</v>
          </cell>
          <cell r="H9623">
            <v>29</v>
          </cell>
          <cell r="I9623" t="str">
            <v/>
          </cell>
          <cell r="J9623" t="str">
            <v/>
          </cell>
          <cell r="K9623" t="str">
            <v/>
          </cell>
          <cell r="L9623" t="str">
            <v/>
          </cell>
          <cell r="M9623" t="str">
            <v>免稅</v>
          </cell>
          <cell r="N9623" t="str">
            <v>9787508050225</v>
          </cell>
        </row>
        <row r="9624">
          <cell r="A9624" t="str">
            <v>50805065</v>
          </cell>
          <cell r="B9624" t="str">
            <v>論語二十講</v>
          </cell>
          <cell r="C9624" t="str">
            <v>朱維景</v>
          </cell>
          <cell r="D9624">
            <v>228</v>
          </cell>
          <cell r="E9624">
            <v>0</v>
          </cell>
          <cell r="F9624" t="str">
            <v/>
          </cell>
          <cell r="G9624" t="str">
            <v>華夏</v>
          </cell>
          <cell r="H9624">
            <v>38</v>
          </cell>
          <cell r="I9624" t="str">
            <v/>
          </cell>
          <cell r="J9624" t="str">
            <v/>
          </cell>
          <cell r="K9624" t="str">
            <v/>
          </cell>
          <cell r="L9624" t="str">
            <v/>
          </cell>
          <cell r="M9624" t="str">
            <v>免稅</v>
          </cell>
          <cell r="N9624" t="str">
            <v>9787508050652</v>
          </cell>
        </row>
        <row r="9625">
          <cell r="A9625" t="str">
            <v>50805067</v>
          </cell>
          <cell r="B9625" t="str">
            <v>詩經二十講(XHWX)</v>
          </cell>
          <cell r="C9625" t="str">
            <v>章太炎</v>
          </cell>
          <cell r="D9625">
            <v>210</v>
          </cell>
          <cell r="E9625">
            <v>0</v>
          </cell>
          <cell r="F9625" t="str">
            <v>平裝</v>
          </cell>
          <cell r="G9625" t="str">
            <v>華夏</v>
          </cell>
          <cell r="H9625">
            <v>35</v>
          </cell>
          <cell r="I9625" t="str">
            <v/>
          </cell>
          <cell r="J9625" t="str">
            <v/>
          </cell>
          <cell r="K9625" t="str">
            <v/>
          </cell>
          <cell r="L9625" t="str">
            <v/>
          </cell>
          <cell r="M9625" t="str">
            <v>免稅</v>
          </cell>
          <cell r="N9625" t="str">
            <v>9787508050676</v>
          </cell>
        </row>
        <row r="9626">
          <cell r="A9626" t="str">
            <v>50805069</v>
          </cell>
          <cell r="B9626" t="str">
            <v>唐詩二十講(XHWX)</v>
          </cell>
          <cell r="C9626" t="str">
            <v>聞一多</v>
          </cell>
          <cell r="D9626">
            <v>210</v>
          </cell>
          <cell r="E9626">
            <v>0</v>
          </cell>
          <cell r="F9626" t="str">
            <v>平裝</v>
          </cell>
          <cell r="G9626" t="str">
            <v>華夏</v>
          </cell>
          <cell r="H9626">
            <v>35</v>
          </cell>
          <cell r="I9626" t="str">
            <v/>
          </cell>
          <cell r="J9626" t="str">
            <v/>
          </cell>
          <cell r="K9626" t="str">
            <v/>
          </cell>
          <cell r="L9626" t="str">
            <v/>
          </cell>
          <cell r="M9626" t="str">
            <v>免稅</v>
          </cell>
          <cell r="N9626" t="str">
            <v>9787508050690</v>
          </cell>
        </row>
        <row r="9627">
          <cell r="A9627" t="str">
            <v>50805070</v>
          </cell>
          <cell r="B9627" t="str">
            <v>楚辭二十講(XHWX)</v>
          </cell>
          <cell r="C9627" t="str">
            <v>梁啟超</v>
          </cell>
          <cell r="D9627">
            <v>204</v>
          </cell>
          <cell r="E9627">
            <v>0</v>
          </cell>
          <cell r="F9627" t="str">
            <v>平裝</v>
          </cell>
          <cell r="G9627" t="str">
            <v>華夏</v>
          </cell>
          <cell r="H9627">
            <v>34</v>
          </cell>
          <cell r="I9627" t="str">
            <v/>
          </cell>
          <cell r="J9627" t="str">
            <v/>
          </cell>
          <cell r="K9627" t="str">
            <v/>
          </cell>
          <cell r="L9627" t="str">
            <v/>
          </cell>
          <cell r="M9627" t="str">
            <v>免稅</v>
          </cell>
          <cell r="N9627" t="str">
            <v>9787508050706</v>
          </cell>
        </row>
        <row r="9628">
          <cell r="A9628" t="str">
            <v>50805071</v>
          </cell>
          <cell r="B9628" t="str">
            <v>宋詞二十講(XHWX)</v>
          </cell>
          <cell r="C9628" t="str">
            <v>夏承燾</v>
          </cell>
          <cell r="D9628">
            <v>168</v>
          </cell>
          <cell r="E9628">
            <v>0</v>
          </cell>
          <cell r="F9628" t="str">
            <v>平裝</v>
          </cell>
          <cell r="G9628" t="str">
            <v>華夏</v>
          </cell>
          <cell r="H9628">
            <v>28</v>
          </cell>
          <cell r="I9628" t="str">
            <v/>
          </cell>
          <cell r="J9628" t="str">
            <v/>
          </cell>
          <cell r="K9628" t="str">
            <v/>
          </cell>
          <cell r="L9628" t="str">
            <v/>
          </cell>
          <cell r="M9628" t="str">
            <v>免稅</v>
          </cell>
          <cell r="N9628" t="str">
            <v>9787508050713</v>
          </cell>
        </row>
        <row r="9629">
          <cell r="A9629" t="str">
            <v>50805103</v>
          </cell>
          <cell r="B9629" t="str">
            <v>漢光武帝</v>
          </cell>
          <cell r="C9629" t="str">
            <v>宋福聚</v>
          </cell>
          <cell r="D9629">
            <v>204</v>
          </cell>
          <cell r="E9629">
            <v>0</v>
          </cell>
          <cell r="F9629" t="str">
            <v>平裝</v>
          </cell>
          <cell r="G9629" t="str">
            <v>華夏</v>
          </cell>
          <cell r="H9629">
            <v>34</v>
          </cell>
          <cell r="I9629" t="str">
            <v/>
          </cell>
          <cell r="J9629" t="str">
            <v/>
          </cell>
          <cell r="K9629" t="str">
            <v/>
          </cell>
          <cell r="L9629" t="str">
            <v/>
          </cell>
          <cell r="M9629" t="str">
            <v>免稅</v>
          </cell>
          <cell r="N9629" t="str">
            <v>9787508051031</v>
          </cell>
        </row>
        <row r="9630">
          <cell r="A9630" t="str">
            <v>50805105</v>
          </cell>
          <cell r="B9630" t="str">
            <v>禪意生活</v>
          </cell>
          <cell r="C9630" t="str">
            <v>松原哲明</v>
          </cell>
          <cell r="D9630">
            <v>174</v>
          </cell>
          <cell r="E9630">
            <v>0</v>
          </cell>
          <cell r="F9630" t="str">
            <v>平裝</v>
          </cell>
          <cell r="G9630" t="str">
            <v>華夏</v>
          </cell>
          <cell r="H9630">
            <v>29</v>
          </cell>
          <cell r="I9630" t="str">
            <v/>
          </cell>
          <cell r="J9630" t="str">
            <v/>
          </cell>
          <cell r="K9630" t="str">
            <v/>
          </cell>
          <cell r="L9630" t="str">
            <v/>
          </cell>
          <cell r="M9630" t="str">
            <v>免稅</v>
          </cell>
          <cell r="N9630" t="str">
            <v>9787508051055</v>
          </cell>
        </row>
        <row r="9631">
          <cell r="A9631" t="str">
            <v>50805149</v>
          </cell>
          <cell r="B9631" t="str">
            <v>莊子天下篇注疏四種</v>
          </cell>
          <cell r="C9631" t="str">
            <v>張豐乾</v>
          </cell>
          <cell r="D9631">
            <v>234</v>
          </cell>
          <cell r="E9631">
            <v>0</v>
          </cell>
          <cell r="F9631" t="str">
            <v>平裝</v>
          </cell>
          <cell r="G9631" t="str">
            <v>華夏</v>
          </cell>
          <cell r="H9631">
            <v>39</v>
          </cell>
          <cell r="I9631" t="str">
            <v/>
          </cell>
          <cell r="J9631" t="str">
            <v/>
          </cell>
          <cell r="K9631" t="str">
            <v/>
          </cell>
          <cell r="L9631" t="str">
            <v/>
          </cell>
          <cell r="M9631" t="str">
            <v>免稅</v>
          </cell>
          <cell r="N9631" t="str">
            <v>9787508051499</v>
          </cell>
        </row>
        <row r="9632">
          <cell r="A9632" t="str">
            <v>50805154</v>
          </cell>
          <cell r="B9632" t="str">
            <v>曹操父子</v>
          </cell>
          <cell r="C9632" t="str">
            <v>周樹山著</v>
          </cell>
          <cell r="D9632">
            <v>204</v>
          </cell>
          <cell r="E9632">
            <v>0</v>
          </cell>
          <cell r="F9632" t="str">
            <v>平裝</v>
          </cell>
          <cell r="G9632" t="str">
            <v>華夏</v>
          </cell>
          <cell r="H9632">
            <v>34</v>
          </cell>
          <cell r="I9632" t="str">
            <v/>
          </cell>
          <cell r="J9632" t="str">
            <v/>
          </cell>
          <cell r="K9632" t="str">
            <v/>
          </cell>
          <cell r="L9632" t="str">
            <v/>
          </cell>
          <cell r="M9632" t="str">
            <v>免稅</v>
          </cell>
          <cell r="N9632" t="str">
            <v>9787508051543</v>
          </cell>
        </row>
        <row r="9633">
          <cell r="A9633" t="str">
            <v>50805156</v>
          </cell>
          <cell r="B9633" t="str">
            <v>大秦帝國</v>
          </cell>
          <cell r="C9633" t="str">
            <v>毛穎</v>
          </cell>
          <cell r="D9633">
            <v>198</v>
          </cell>
          <cell r="E9633">
            <v>0</v>
          </cell>
          <cell r="F9633" t="str">
            <v>平裝</v>
          </cell>
          <cell r="G9633" t="str">
            <v>華夏</v>
          </cell>
          <cell r="H9633">
            <v>33</v>
          </cell>
          <cell r="I9633" t="str">
            <v/>
          </cell>
          <cell r="J9633" t="str">
            <v/>
          </cell>
          <cell r="K9633" t="str">
            <v/>
          </cell>
          <cell r="L9633" t="str">
            <v/>
          </cell>
          <cell r="M9633" t="str">
            <v>免稅</v>
          </cell>
          <cell r="N9633" t="str">
            <v>9787508051567</v>
          </cell>
        </row>
        <row r="9634">
          <cell r="A9634" t="str">
            <v>50805173</v>
          </cell>
          <cell r="B9634" t="str">
            <v>參同契闡幽·悟真篇闡幽</v>
          </cell>
          <cell r="C9634" t="str">
            <v>(清)朱元育</v>
          </cell>
          <cell r="D9634">
            <v>168</v>
          </cell>
          <cell r="E9634">
            <v>0</v>
          </cell>
          <cell r="F9634" t="str">
            <v>平裝</v>
          </cell>
          <cell r="G9634" t="str">
            <v>華夏</v>
          </cell>
          <cell r="H9634">
            <v>28</v>
          </cell>
          <cell r="I9634" t="str">
            <v/>
          </cell>
          <cell r="J9634" t="str">
            <v/>
          </cell>
          <cell r="K9634" t="str">
            <v/>
          </cell>
          <cell r="L9634" t="str">
            <v/>
          </cell>
          <cell r="M9634" t="str">
            <v>免稅</v>
          </cell>
          <cell r="N9634" t="str">
            <v>9787508051734</v>
          </cell>
        </row>
        <row r="9635">
          <cell r="A9635" t="str">
            <v>50805199</v>
          </cell>
          <cell r="B9635" t="str">
            <v>禪林寶訓</v>
          </cell>
          <cell r="C9635" t="str">
            <v>（南宋）淨善重集</v>
          </cell>
          <cell r="D9635">
            <v>294</v>
          </cell>
          <cell r="E9635">
            <v>0</v>
          </cell>
          <cell r="F9635" t="str">
            <v>平裝</v>
          </cell>
          <cell r="G9635" t="str">
            <v>華夏</v>
          </cell>
          <cell r="H9635">
            <v>49</v>
          </cell>
          <cell r="I9635" t="str">
            <v/>
          </cell>
          <cell r="J9635" t="str">
            <v/>
          </cell>
          <cell r="K9635" t="str">
            <v/>
          </cell>
          <cell r="L9635" t="str">
            <v/>
          </cell>
          <cell r="M9635" t="str">
            <v>免稅</v>
          </cell>
          <cell r="N9635" t="str">
            <v>9787508051994</v>
          </cell>
        </row>
        <row r="9636">
          <cell r="A9636" t="str">
            <v>50805240</v>
          </cell>
          <cell r="B9636" t="str">
            <v>顏氏家訓袁氏世範通鑒</v>
          </cell>
          <cell r="C9636" t="str">
            <v>楊蕭</v>
          </cell>
          <cell r="D9636">
            <v>132</v>
          </cell>
          <cell r="E9636">
            <v>0</v>
          </cell>
          <cell r="F9636" t="str">
            <v>平裝</v>
          </cell>
          <cell r="G9636" t="str">
            <v>華夏</v>
          </cell>
          <cell r="H9636">
            <v>22</v>
          </cell>
          <cell r="I9636" t="str">
            <v/>
          </cell>
          <cell r="J9636" t="str">
            <v/>
          </cell>
          <cell r="K9636" t="str">
            <v/>
          </cell>
          <cell r="L9636" t="str">
            <v/>
          </cell>
          <cell r="M9636" t="str">
            <v>免稅</v>
          </cell>
          <cell r="N9636" t="str">
            <v>9787508052403</v>
          </cell>
        </row>
        <row r="9637">
          <cell r="A9637" t="str">
            <v>50805241</v>
          </cell>
          <cell r="B9637" t="str">
            <v>孝經通鑒-(外八種) 圖文本</v>
          </cell>
          <cell r="C9637" t="str">
            <v>薛菁主編</v>
          </cell>
          <cell r="D9637">
            <v>107</v>
          </cell>
          <cell r="E9637">
            <v>0</v>
          </cell>
          <cell r="F9637" t="str">
            <v>平裝</v>
          </cell>
          <cell r="G9637" t="str">
            <v>華夏</v>
          </cell>
          <cell r="H9637">
            <v>17.8</v>
          </cell>
          <cell r="I9637" t="str">
            <v/>
          </cell>
          <cell r="J9637" t="str">
            <v/>
          </cell>
          <cell r="K9637" t="str">
            <v/>
          </cell>
          <cell r="L9637" t="str">
            <v/>
          </cell>
          <cell r="M9637" t="str">
            <v>免稅</v>
          </cell>
          <cell r="N9637" t="str">
            <v>9787508052410</v>
          </cell>
        </row>
        <row r="9638">
          <cell r="A9638" t="str">
            <v>50805242</v>
          </cell>
          <cell r="B9638" t="str">
            <v>後周大帝</v>
          </cell>
          <cell r="C9638" t="str">
            <v>王占君</v>
          </cell>
          <cell r="D9638">
            <v>180</v>
          </cell>
          <cell r="E9638">
            <v>0</v>
          </cell>
          <cell r="F9638" t="str">
            <v>平裝</v>
          </cell>
          <cell r="G9638" t="str">
            <v>華夏</v>
          </cell>
          <cell r="H9638">
            <v>30</v>
          </cell>
          <cell r="I9638" t="str">
            <v/>
          </cell>
          <cell r="J9638" t="str">
            <v/>
          </cell>
          <cell r="K9638" t="str">
            <v/>
          </cell>
          <cell r="L9638" t="str">
            <v/>
          </cell>
          <cell r="M9638" t="str">
            <v>免稅</v>
          </cell>
          <cell r="N9638" t="str">
            <v>9787508052427</v>
          </cell>
        </row>
        <row r="9639">
          <cell r="A9639" t="str">
            <v>50805243</v>
          </cell>
          <cell r="B9639" t="str">
            <v>嘉慶皇帝</v>
          </cell>
          <cell r="C9639" t="str">
            <v>宋福聚</v>
          </cell>
          <cell r="D9639">
            <v>180</v>
          </cell>
          <cell r="E9639">
            <v>0</v>
          </cell>
          <cell r="F9639" t="str">
            <v>平裝</v>
          </cell>
          <cell r="G9639" t="str">
            <v>華夏</v>
          </cell>
          <cell r="H9639">
            <v>30</v>
          </cell>
          <cell r="I9639" t="str">
            <v/>
          </cell>
          <cell r="J9639" t="str">
            <v/>
          </cell>
          <cell r="K9639" t="str">
            <v/>
          </cell>
          <cell r="L9639" t="str">
            <v/>
          </cell>
          <cell r="M9639" t="str">
            <v>免稅</v>
          </cell>
          <cell r="N9639" t="str">
            <v>9787508052434</v>
          </cell>
        </row>
        <row r="9640">
          <cell r="A9640" t="str">
            <v>50805274</v>
          </cell>
          <cell r="B9640" t="str">
            <v>神農本草經解讀50味</v>
          </cell>
          <cell r="C9640" t="str">
            <v>丁兆平</v>
          </cell>
          <cell r="D9640">
            <v>210</v>
          </cell>
          <cell r="E9640">
            <v>0</v>
          </cell>
          <cell r="F9640" t="str">
            <v>平裝</v>
          </cell>
          <cell r="G9640" t="str">
            <v>華夏</v>
          </cell>
          <cell r="H9640">
            <v>35</v>
          </cell>
          <cell r="I9640" t="str">
            <v/>
          </cell>
          <cell r="J9640" t="str">
            <v/>
          </cell>
          <cell r="K9640" t="str">
            <v/>
          </cell>
          <cell r="L9640" t="str">
            <v/>
          </cell>
          <cell r="M9640" t="str">
            <v>免稅</v>
          </cell>
          <cell r="N9640" t="str">
            <v>9787508052748</v>
          </cell>
        </row>
        <row r="9641">
          <cell r="A9641" t="str">
            <v>50805280</v>
          </cell>
          <cell r="B9641" t="str">
            <v>易經助你走天下-新世紀.人生路.錦囊妙計</v>
          </cell>
          <cell r="C9641" t="str">
            <v>顧文</v>
          </cell>
          <cell r="D9641">
            <v>120</v>
          </cell>
          <cell r="E9641">
            <v>0</v>
          </cell>
          <cell r="F9641" t="str">
            <v>平裝</v>
          </cell>
          <cell r="G9641" t="str">
            <v>華夏</v>
          </cell>
          <cell r="H9641">
            <v>20</v>
          </cell>
          <cell r="I9641" t="str">
            <v/>
          </cell>
          <cell r="J9641" t="str">
            <v/>
          </cell>
          <cell r="K9641" t="str">
            <v/>
          </cell>
          <cell r="L9641" t="str">
            <v/>
          </cell>
          <cell r="M9641" t="str">
            <v>免稅</v>
          </cell>
          <cell r="N9641" t="str">
            <v>9787508052809</v>
          </cell>
        </row>
        <row r="9642">
          <cell r="A9642" t="str">
            <v>50805384</v>
          </cell>
          <cell r="B9642" t="str">
            <v>張其成全解周易</v>
          </cell>
          <cell r="C9642" t="str">
            <v>張其成</v>
          </cell>
          <cell r="D9642">
            <v>299</v>
          </cell>
          <cell r="E9642">
            <v>0</v>
          </cell>
          <cell r="F9642" t="str">
            <v>平裝</v>
          </cell>
          <cell r="G9642" t="str">
            <v>華夏</v>
          </cell>
          <cell r="H9642">
            <v>49.8</v>
          </cell>
          <cell r="I9642" t="str">
            <v/>
          </cell>
          <cell r="J9642" t="str">
            <v/>
          </cell>
          <cell r="K9642" t="str">
            <v/>
          </cell>
          <cell r="L9642" t="str">
            <v/>
          </cell>
          <cell r="M9642" t="str">
            <v>免稅</v>
          </cell>
          <cell r="N9642" t="str">
            <v>9787508053844</v>
          </cell>
        </row>
        <row r="9643">
          <cell r="A9643" t="str">
            <v>50805421</v>
          </cell>
          <cell r="B9643" t="str">
            <v>中國歷史的屈辱</v>
          </cell>
          <cell r="C9643" t="str">
            <v>王重旭</v>
          </cell>
          <cell r="D9643">
            <v>156</v>
          </cell>
          <cell r="E9643">
            <v>0</v>
          </cell>
          <cell r="F9643" t="str">
            <v>平裝</v>
          </cell>
          <cell r="G9643" t="str">
            <v>華夏</v>
          </cell>
          <cell r="H9643">
            <v>26</v>
          </cell>
          <cell r="I9643" t="str">
            <v/>
          </cell>
          <cell r="J9643" t="str">
            <v/>
          </cell>
          <cell r="K9643" t="str">
            <v/>
          </cell>
          <cell r="L9643" t="str">
            <v/>
          </cell>
          <cell r="M9643" t="str">
            <v>免稅</v>
          </cell>
          <cell r="N9643" t="str">
            <v>9787508054216</v>
          </cell>
        </row>
        <row r="9644">
          <cell r="A9644" t="str">
            <v>50805570</v>
          </cell>
          <cell r="B9644" t="str">
            <v>全譯聊齋</v>
          </cell>
          <cell r="C9644" t="str">
            <v>薛菁</v>
          </cell>
          <cell r="D9644">
            <v>276</v>
          </cell>
          <cell r="E9644">
            <v>0</v>
          </cell>
          <cell r="F9644" t="str">
            <v>平裝</v>
          </cell>
          <cell r="G9644" t="str">
            <v>華夏</v>
          </cell>
          <cell r="H9644">
            <v>46</v>
          </cell>
          <cell r="I9644" t="str">
            <v/>
          </cell>
          <cell r="J9644" t="str">
            <v/>
          </cell>
          <cell r="K9644" t="str">
            <v/>
          </cell>
          <cell r="L9644" t="str">
            <v/>
          </cell>
          <cell r="M9644" t="str">
            <v>免稅</v>
          </cell>
          <cell r="N9644" t="str">
            <v>9787508055701</v>
          </cell>
        </row>
        <row r="9645">
          <cell r="A9645" t="str">
            <v>50805578</v>
          </cell>
          <cell r="B9645" t="str">
            <v>明成祖</v>
          </cell>
          <cell r="C9645" t="str">
            <v>編委會</v>
          </cell>
          <cell r="D9645">
            <v>180</v>
          </cell>
          <cell r="E9645">
            <v>0</v>
          </cell>
          <cell r="F9645" t="str">
            <v>平裝</v>
          </cell>
          <cell r="G9645" t="str">
            <v>華夏</v>
          </cell>
          <cell r="H9645">
            <v>30</v>
          </cell>
          <cell r="I9645" t="str">
            <v/>
          </cell>
          <cell r="J9645" t="str">
            <v/>
          </cell>
          <cell r="K9645" t="str">
            <v/>
          </cell>
          <cell r="L9645" t="str">
            <v/>
          </cell>
          <cell r="M9645" t="str">
            <v>免稅</v>
          </cell>
          <cell r="N9645" t="str">
            <v>9787508055787</v>
          </cell>
        </row>
        <row r="9646">
          <cell r="A9646" t="str">
            <v>50805584</v>
          </cell>
          <cell r="B9646" t="str">
            <v>流傳千年的藏傳佛教故事</v>
          </cell>
          <cell r="C9646" t="str">
            <v>宇河</v>
          </cell>
          <cell r="D9646">
            <v>270</v>
          </cell>
          <cell r="E9646">
            <v>0</v>
          </cell>
          <cell r="F9646" t="str">
            <v>平裝</v>
          </cell>
          <cell r="G9646" t="str">
            <v>華夏</v>
          </cell>
          <cell r="H9646">
            <v>45</v>
          </cell>
          <cell r="I9646" t="str">
            <v/>
          </cell>
          <cell r="J9646" t="str">
            <v/>
          </cell>
          <cell r="K9646" t="str">
            <v/>
          </cell>
          <cell r="L9646" t="str">
            <v/>
          </cell>
          <cell r="M9646" t="str">
            <v>免稅</v>
          </cell>
          <cell r="N9646" t="str">
            <v>9787508055848</v>
          </cell>
        </row>
        <row r="9647">
          <cell r="A9647" t="str">
            <v>50805594</v>
          </cell>
          <cell r="B9647" t="str">
            <v>奇效中成藥-解密中醫處方</v>
          </cell>
          <cell r="C9647" t="str">
            <v>曾英姿</v>
          </cell>
          <cell r="D9647">
            <v>168</v>
          </cell>
          <cell r="E9647">
            <v>0</v>
          </cell>
          <cell r="F9647" t="str">
            <v>平裝</v>
          </cell>
          <cell r="G9647" t="str">
            <v>華夏</v>
          </cell>
          <cell r="H9647">
            <v>28</v>
          </cell>
          <cell r="I9647" t="str">
            <v/>
          </cell>
          <cell r="J9647" t="str">
            <v/>
          </cell>
          <cell r="K9647" t="str">
            <v/>
          </cell>
          <cell r="L9647" t="str">
            <v/>
          </cell>
          <cell r="M9647" t="str">
            <v>免稅</v>
          </cell>
          <cell r="N9647" t="str">
            <v>9787508055947</v>
          </cell>
        </row>
        <row r="9648">
          <cell r="A9648" t="str">
            <v>50805690</v>
          </cell>
          <cell r="B9648" t="str">
            <v>努爾哈赤</v>
          </cell>
          <cell r="C9648" t="str">
            <v>劉恩銘. 著</v>
          </cell>
          <cell r="D9648">
            <v>192</v>
          </cell>
          <cell r="E9648">
            <v>2</v>
          </cell>
          <cell r="F9648" t="str">
            <v>平裝</v>
          </cell>
          <cell r="G9648" t="str">
            <v>華夏</v>
          </cell>
          <cell r="H9648">
            <v>32</v>
          </cell>
          <cell r="I9648" t="str">
            <v/>
          </cell>
          <cell r="J9648" t="str">
            <v/>
          </cell>
          <cell r="K9648" t="str">
            <v/>
          </cell>
          <cell r="L9648" t="str">
            <v/>
          </cell>
          <cell r="M9648" t="str">
            <v>免稅</v>
          </cell>
          <cell r="N9648" t="str">
            <v>9787508056906</v>
          </cell>
        </row>
        <row r="9649">
          <cell r="A9649" t="str">
            <v>50805703</v>
          </cell>
          <cell r="B9649" t="str">
            <v>幽暗的誘惑-品達、晦澀與古典傳統</v>
          </cell>
          <cell r="C9649" t="str">
            <v>(美) 漢密爾頓. 著</v>
          </cell>
          <cell r="D9649">
            <v>210</v>
          </cell>
          <cell r="E9649">
            <v>0</v>
          </cell>
          <cell r="F9649" t="str">
            <v>平裝</v>
          </cell>
          <cell r="G9649" t="str">
            <v>華夏</v>
          </cell>
          <cell r="H9649">
            <v>35</v>
          </cell>
          <cell r="I9649" t="str">
            <v/>
          </cell>
          <cell r="J9649" t="str">
            <v/>
          </cell>
          <cell r="K9649" t="str">
            <v/>
          </cell>
          <cell r="L9649" t="str">
            <v/>
          </cell>
          <cell r="M9649" t="str">
            <v>免稅</v>
          </cell>
          <cell r="N9649" t="str">
            <v>9787508057033</v>
          </cell>
        </row>
        <row r="9650">
          <cell r="A9650" t="str">
            <v>50805707</v>
          </cell>
          <cell r="B9650" t="str">
            <v>吉祥物妙用</v>
          </cell>
          <cell r="C9650" t="str">
            <v>編委會</v>
          </cell>
          <cell r="D9650">
            <v>132</v>
          </cell>
          <cell r="E9650">
            <v>0</v>
          </cell>
          <cell r="F9650" t="str">
            <v>平裝</v>
          </cell>
          <cell r="G9650" t="str">
            <v>華夏</v>
          </cell>
          <cell r="H9650">
            <v>22</v>
          </cell>
          <cell r="I9650" t="str">
            <v/>
          </cell>
          <cell r="J9650" t="str">
            <v/>
          </cell>
          <cell r="K9650" t="str">
            <v/>
          </cell>
          <cell r="L9650" t="str">
            <v/>
          </cell>
          <cell r="M9650" t="str">
            <v>免稅</v>
          </cell>
          <cell r="N9650" t="str">
            <v>9787508057071</v>
          </cell>
        </row>
        <row r="9651">
          <cell r="A9651" t="str">
            <v>50805715</v>
          </cell>
          <cell r="B9651" t="str">
            <v>九型人格生存手冊</v>
          </cell>
          <cell r="C9651" t="str">
            <v>問道</v>
          </cell>
          <cell r="D9651">
            <v>179</v>
          </cell>
          <cell r="E9651">
            <v>0</v>
          </cell>
          <cell r="F9651" t="str">
            <v>平裝</v>
          </cell>
          <cell r="G9651" t="str">
            <v>華夏</v>
          </cell>
          <cell r="H9651">
            <v>29.8</v>
          </cell>
          <cell r="I9651" t="str">
            <v/>
          </cell>
          <cell r="J9651" t="str">
            <v/>
          </cell>
          <cell r="K9651" t="str">
            <v/>
          </cell>
          <cell r="L9651" t="str">
            <v/>
          </cell>
          <cell r="M9651" t="str">
            <v>免稅</v>
          </cell>
          <cell r="N9651" t="str">
            <v>9787508057156</v>
          </cell>
        </row>
        <row r="9652">
          <cell r="A9652" t="str">
            <v>50805756</v>
          </cell>
          <cell r="B9652" t="str">
            <v>於謙</v>
          </cell>
          <cell r="C9652" t="str">
            <v>王占君</v>
          </cell>
          <cell r="D9652">
            <v>180</v>
          </cell>
          <cell r="E9652">
            <v>0</v>
          </cell>
          <cell r="F9652" t="str">
            <v>平裝</v>
          </cell>
          <cell r="G9652" t="str">
            <v>華夏</v>
          </cell>
          <cell r="H9652">
            <v>30</v>
          </cell>
          <cell r="I9652" t="str">
            <v/>
          </cell>
          <cell r="J9652" t="str">
            <v/>
          </cell>
          <cell r="K9652" t="str">
            <v/>
          </cell>
          <cell r="L9652" t="str">
            <v/>
          </cell>
          <cell r="M9652" t="str">
            <v>免稅</v>
          </cell>
          <cell r="N9652" t="str">
            <v>9787508057569</v>
          </cell>
        </row>
        <row r="9653">
          <cell r="A9653" t="str">
            <v>50805775</v>
          </cell>
          <cell r="B9653" t="str">
            <v>諸葛亮教你的十堂人生課</v>
          </cell>
          <cell r="C9653" t="str">
            <v>鄭絜心</v>
          </cell>
          <cell r="D9653">
            <v>132</v>
          </cell>
          <cell r="E9653">
            <v>0</v>
          </cell>
          <cell r="F9653" t="str">
            <v>平裝</v>
          </cell>
          <cell r="G9653" t="str">
            <v>華夏</v>
          </cell>
          <cell r="H9653">
            <v>22</v>
          </cell>
          <cell r="I9653" t="str">
            <v/>
          </cell>
          <cell r="J9653" t="str">
            <v/>
          </cell>
          <cell r="K9653" t="str">
            <v/>
          </cell>
          <cell r="L9653" t="str">
            <v/>
          </cell>
          <cell r="M9653" t="str">
            <v>免稅</v>
          </cell>
          <cell r="N9653" t="str">
            <v>9787508057750</v>
          </cell>
        </row>
        <row r="9654">
          <cell r="A9654" t="str">
            <v>50805785</v>
          </cell>
          <cell r="B9654" t="str">
            <v>流傳千年的漢傳佛教故事</v>
          </cell>
          <cell r="C9654" t="str">
            <v>宇河. 編著</v>
          </cell>
          <cell r="D9654">
            <v>258</v>
          </cell>
          <cell r="E9654">
            <v>0</v>
          </cell>
          <cell r="F9654" t="str">
            <v>平裝</v>
          </cell>
          <cell r="G9654" t="str">
            <v>華夏</v>
          </cell>
          <cell r="H9654">
            <v>43</v>
          </cell>
          <cell r="I9654" t="str">
            <v/>
          </cell>
          <cell r="J9654" t="str">
            <v/>
          </cell>
          <cell r="K9654" t="str">
            <v/>
          </cell>
          <cell r="L9654" t="str">
            <v/>
          </cell>
          <cell r="M9654" t="str">
            <v>免稅</v>
          </cell>
          <cell r="N9654" t="str">
            <v>9787508057859</v>
          </cell>
        </row>
        <row r="9655">
          <cell r="A9655" t="str">
            <v>50805822</v>
          </cell>
          <cell r="B9655" t="str">
            <v>讀懂人生 學會平衡</v>
          </cell>
          <cell r="C9655" t="str">
            <v>李文靜</v>
          </cell>
          <cell r="D9655">
            <v>179</v>
          </cell>
          <cell r="E9655">
            <v>0</v>
          </cell>
          <cell r="F9655" t="str">
            <v>平裝</v>
          </cell>
          <cell r="G9655" t="str">
            <v>華夏</v>
          </cell>
          <cell r="H9655">
            <v>29.8</v>
          </cell>
          <cell r="I9655" t="str">
            <v/>
          </cell>
          <cell r="J9655" t="str">
            <v/>
          </cell>
          <cell r="K9655" t="str">
            <v/>
          </cell>
          <cell r="L9655" t="str">
            <v/>
          </cell>
          <cell r="M9655" t="str">
            <v>免稅</v>
          </cell>
          <cell r="N9655" t="str">
            <v>9787508058221</v>
          </cell>
        </row>
        <row r="9656">
          <cell r="A9656" t="str">
            <v>50805825</v>
          </cell>
          <cell r="B9656" t="str">
            <v>流傳千年的禪的故事</v>
          </cell>
          <cell r="C9656" t="str">
            <v>宇河. 編著</v>
          </cell>
          <cell r="D9656">
            <v>239</v>
          </cell>
          <cell r="E9656">
            <v>0</v>
          </cell>
          <cell r="F9656" t="str">
            <v>平裝</v>
          </cell>
          <cell r="G9656" t="str">
            <v>華夏</v>
          </cell>
          <cell r="H9656">
            <v>39.799999999999997</v>
          </cell>
          <cell r="I9656" t="str">
            <v/>
          </cell>
          <cell r="J9656" t="str">
            <v/>
          </cell>
          <cell r="K9656" t="str">
            <v/>
          </cell>
          <cell r="L9656" t="str">
            <v/>
          </cell>
          <cell r="M9656" t="str">
            <v>免稅</v>
          </cell>
          <cell r="N9656" t="str">
            <v>9787508058252</v>
          </cell>
        </row>
        <row r="9657">
          <cell r="A9657" t="str">
            <v>50805826</v>
          </cell>
          <cell r="B9657" t="str">
            <v>傲經：左宗棠處世絕學</v>
          </cell>
          <cell r="C9657" t="str">
            <v>國超</v>
          </cell>
          <cell r="D9657">
            <v>156</v>
          </cell>
          <cell r="E9657">
            <v>0</v>
          </cell>
          <cell r="F9657" t="str">
            <v>平裝</v>
          </cell>
          <cell r="G9657" t="str">
            <v>華夏</v>
          </cell>
          <cell r="H9657">
            <v>26</v>
          </cell>
          <cell r="I9657" t="str">
            <v/>
          </cell>
          <cell r="J9657" t="str">
            <v/>
          </cell>
          <cell r="K9657" t="str">
            <v/>
          </cell>
          <cell r="L9657" t="str">
            <v/>
          </cell>
          <cell r="M9657" t="str">
            <v>免稅</v>
          </cell>
          <cell r="N9657" t="str">
            <v>9787508058269</v>
          </cell>
        </row>
        <row r="9658">
          <cell r="A9658" t="str">
            <v>50805827</v>
          </cell>
          <cell r="B9658" t="str">
            <v>權經：張之洞經世謀略</v>
          </cell>
          <cell r="C9658" t="str">
            <v>國超</v>
          </cell>
          <cell r="D9658">
            <v>156</v>
          </cell>
          <cell r="E9658">
            <v>0</v>
          </cell>
          <cell r="F9658" t="str">
            <v>平裝</v>
          </cell>
          <cell r="G9658" t="str">
            <v>華夏</v>
          </cell>
          <cell r="H9658">
            <v>26</v>
          </cell>
          <cell r="I9658" t="str">
            <v/>
          </cell>
          <cell r="J9658" t="str">
            <v/>
          </cell>
          <cell r="K9658" t="str">
            <v/>
          </cell>
          <cell r="L9658" t="str">
            <v/>
          </cell>
          <cell r="M9658" t="str">
            <v>免稅</v>
          </cell>
          <cell r="N9658" t="str">
            <v>9787508058276</v>
          </cell>
        </row>
        <row r="9659">
          <cell r="A9659" t="str">
            <v>50805830</v>
          </cell>
          <cell r="B9659" t="str">
            <v>圓經-李鴻章為人秘訣</v>
          </cell>
          <cell r="C9659" t="str">
            <v>國超. 編著</v>
          </cell>
          <cell r="D9659">
            <v>168</v>
          </cell>
          <cell r="E9659">
            <v>0</v>
          </cell>
          <cell r="F9659" t="str">
            <v>平裝</v>
          </cell>
          <cell r="G9659" t="str">
            <v>華夏</v>
          </cell>
          <cell r="H9659">
            <v>28</v>
          </cell>
          <cell r="I9659" t="str">
            <v/>
          </cell>
          <cell r="J9659" t="str">
            <v/>
          </cell>
          <cell r="K9659" t="str">
            <v/>
          </cell>
          <cell r="L9659" t="str">
            <v/>
          </cell>
          <cell r="M9659" t="str">
            <v>免稅</v>
          </cell>
          <cell r="N9659" t="str">
            <v>9787508058306</v>
          </cell>
        </row>
        <row r="9660">
          <cell r="A9660" t="str">
            <v>50805831</v>
          </cell>
          <cell r="B9660" t="str">
            <v>正經：曾國藩為官心法</v>
          </cell>
          <cell r="C9660" t="str">
            <v>國超</v>
          </cell>
          <cell r="D9660">
            <v>162</v>
          </cell>
          <cell r="E9660">
            <v>0</v>
          </cell>
          <cell r="F9660" t="str">
            <v>平裝</v>
          </cell>
          <cell r="G9660" t="str">
            <v>華夏</v>
          </cell>
          <cell r="H9660">
            <v>27</v>
          </cell>
          <cell r="I9660" t="str">
            <v/>
          </cell>
          <cell r="J9660" t="str">
            <v/>
          </cell>
          <cell r="K9660" t="str">
            <v/>
          </cell>
          <cell r="L9660" t="str">
            <v/>
          </cell>
          <cell r="M9660" t="str">
            <v>免稅</v>
          </cell>
          <cell r="N9660" t="str">
            <v>9787508058313</v>
          </cell>
        </row>
        <row r="9661">
          <cell r="A9661" t="str">
            <v>50805836</v>
          </cell>
          <cell r="B9661" t="str">
            <v>周易與商戰</v>
          </cell>
          <cell r="C9661" t="str">
            <v>杜新會. 著</v>
          </cell>
          <cell r="D9661">
            <v>234</v>
          </cell>
          <cell r="E9661">
            <v>0</v>
          </cell>
          <cell r="F9661" t="str">
            <v>平裝</v>
          </cell>
          <cell r="G9661" t="str">
            <v>華夏</v>
          </cell>
          <cell r="H9661">
            <v>39</v>
          </cell>
          <cell r="I9661" t="str">
            <v/>
          </cell>
          <cell r="J9661" t="str">
            <v/>
          </cell>
          <cell r="K9661" t="str">
            <v/>
          </cell>
          <cell r="L9661" t="str">
            <v/>
          </cell>
          <cell r="M9661" t="str">
            <v>免稅</v>
          </cell>
          <cell r="N9661" t="str">
            <v>9787508058368</v>
          </cell>
        </row>
        <row r="9662">
          <cell r="A9662" t="str">
            <v>50805838</v>
          </cell>
          <cell r="B9662" t="str">
            <v>元曲三百首正宗</v>
          </cell>
          <cell r="C9662" t="str">
            <v>李世前. 李朝輝. 著</v>
          </cell>
          <cell r="D9662">
            <v>168</v>
          </cell>
          <cell r="E9662">
            <v>0</v>
          </cell>
          <cell r="F9662" t="str">
            <v>平裝</v>
          </cell>
          <cell r="G9662" t="str">
            <v>華夏</v>
          </cell>
          <cell r="H9662">
            <v>28</v>
          </cell>
          <cell r="I9662" t="str">
            <v/>
          </cell>
          <cell r="J9662" t="str">
            <v/>
          </cell>
          <cell r="K9662" t="str">
            <v/>
          </cell>
          <cell r="L9662" t="str">
            <v/>
          </cell>
          <cell r="M9662" t="str">
            <v>免稅</v>
          </cell>
          <cell r="N9662" t="str">
            <v>9787508058382</v>
          </cell>
        </row>
        <row r="9663">
          <cell r="A9663" t="str">
            <v>50805840</v>
          </cell>
          <cell r="B9663" t="str">
            <v>王莽</v>
          </cell>
          <cell r="C9663" t="str">
            <v>編委會</v>
          </cell>
          <cell r="D9663">
            <v>162</v>
          </cell>
          <cell r="E9663">
            <v>0</v>
          </cell>
          <cell r="F9663" t="str">
            <v>平裝</v>
          </cell>
          <cell r="G9663" t="str">
            <v>華夏</v>
          </cell>
          <cell r="H9663">
            <v>27</v>
          </cell>
          <cell r="I9663" t="str">
            <v/>
          </cell>
          <cell r="J9663" t="str">
            <v/>
          </cell>
          <cell r="K9663" t="str">
            <v/>
          </cell>
          <cell r="L9663" t="str">
            <v/>
          </cell>
          <cell r="M9663" t="str">
            <v>免稅</v>
          </cell>
          <cell r="N9663" t="str">
            <v>9787508058405</v>
          </cell>
        </row>
        <row r="9664">
          <cell r="A9664" t="str">
            <v>50805842</v>
          </cell>
          <cell r="B9664" t="str">
            <v>負面思考的力量</v>
          </cell>
          <cell r="C9664" t="str">
            <v>(日) 最上悠. 著</v>
          </cell>
          <cell r="D9664">
            <v>174</v>
          </cell>
          <cell r="E9664">
            <v>0</v>
          </cell>
          <cell r="F9664" t="str">
            <v>平裝</v>
          </cell>
          <cell r="G9664" t="str">
            <v>華夏</v>
          </cell>
          <cell r="H9664">
            <v>29</v>
          </cell>
          <cell r="I9664" t="str">
            <v/>
          </cell>
          <cell r="J9664" t="str">
            <v/>
          </cell>
          <cell r="K9664" t="str">
            <v/>
          </cell>
          <cell r="L9664" t="str">
            <v/>
          </cell>
          <cell r="M9664" t="str">
            <v>免稅</v>
          </cell>
          <cell r="N9664" t="str">
            <v>9787508058429</v>
          </cell>
        </row>
        <row r="9665">
          <cell r="A9665" t="str">
            <v>50805843</v>
          </cell>
          <cell r="B9665" t="str">
            <v>流傳千年的道教故事</v>
          </cell>
          <cell r="C9665" t="str">
            <v>彭友智. 著</v>
          </cell>
          <cell r="D9665">
            <v>299</v>
          </cell>
          <cell r="E9665">
            <v>0</v>
          </cell>
          <cell r="F9665" t="str">
            <v>平裝</v>
          </cell>
          <cell r="G9665" t="str">
            <v>華夏</v>
          </cell>
          <cell r="H9665">
            <v>49.8</v>
          </cell>
          <cell r="I9665" t="str">
            <v/>
          </cell>
          <cell r="J9665" t="str">
            <v/>
          </cell>
          <cell r="K9665" t="str">
            <v/>
          </cell>
          <cell r="L9665" t="str">
            <v/>
          </cell>
          <cell r="M9665" t="str">
            <v>免稅</v>
          </cell>
          <cell r="N9665" t="str">
            <v>9787508058436</v>
          </cell>
        </row>
        <row r="9666">
          <cell r="A9666" t="str">
            <v>50805865</v>
          </cell>
          <cell r="B9666" t="str">
            <v>流傳千年的聖經故事</v>
          </cell>
          <cell r="C9666" t="str">
            <v>編委會</v>
          </cell>
          <cell r="D9666">
            <v>299</v>
          </cell>
          <cell r="E9666">
            <v>0</v>
          </cell>
          <cell r="F9666" t="str">
            <v>平裝</v>
          </cell>
          <cell r="G9666" t="str">
            <v>華夏</v>
          </cell>
          <cell r="H9666">
            <v>49.8</v>
          </cell>
          <cell r="I9666" t="str">
            <v/>
          </cell>
          <cell r="J9666" t="str">
            <v/>
          </cell>
          <cell r="K9666" t="str">
            <v/>
          </cell>
          <cell r="L9666" t="str">
            <v/>
          </cell>
          <cell r="M9666" t="str">
            <v>免稅</v>
          </cell>
          <cell r="N9666" t="str">
            <v>9787508058658</v>
          </cell>
        </row>
        <row r="9667">
          <cell r="A9667" t="str">
            <v>50805921</v>
          </cell>
          <cell r="B9667" t="str">
            <v>帝經三書通鑒</v>
          </cell>
          <cell r="C9667" t="str">
            <v>王成君</v>
          </cell>
          <cell r="D9667">
            <v>132</v>
          </cell>
          <cell r="E9667">
            <v>0</v>
          </cell>
          <cell r="F9667" t="str">
            <v>平裝</v>
          </cell>
          <cell r="G9667" t="str">
            <v>華夏</v>
          </cell>
          <cell r="H9667">
            <v>22</v>
          </cell>
          <cell r="I9667" t="str">
            <v/>
          </cell>
          <cell r="J9667" t="str">
            <v/>
          </cell>
          <cell r="K9667" t="str">
            <v/>
          </cell>
          <cell r="L9667" t="str">
            <v/>
          </cell>
          <cell r="M9667" t="str">
            <v>免稅</v>
          </cell>
          <cell r="N9667" t="str">
            <v>9787508059211</v>
          </cell>
        </row>
        <row r="9668">
          <cell r="A9668" t="str">
            <v>50805922</v>
          </cell>
          <cell r="B9668" t="str">
            <v>帝論四書要鑒</v>
          </cell>
          <cell r="C9668" t="str">
            <v>王成君</v>
          </cell>
          <cell r="D9668">
            <v>144</v>
          </cell>
          <cell r="E9668">
            <v>0</v>
          </cell>
          <cell r="F9668" t="str">
            <v>平裝</v>
          </cell>
          <cell r="G9668" t="str">
            <v>華夏</v>
          </cell>
          <cell r="H9668">
            <v>24</v>
          </cell>
          <cell r="I9668" t="str">
            <v/>
          </cell>
          <cell r="J9668" t="str">
            <v/>
          </cell>
          <cell r="K9668" t="str">
            <v/>
          </cell>
          <cell r="L9668" t="str">
            <v/>
          </cell>
          <cell r="M9668" t="str">
            <v>免稅</v>
          </cell>
          <cell r="N9668" t="str">
            <v>9787508059228</v>
          </cell>
        </row>
        <row r="9669">
          <cell r="A9669" t="str">
            <v>50805930</v>
          </cell>
          <cell r="B9669" t="str">
            <v>李世民的盛世經略</v>
          </cell>
          <cell r="C9669" t="str">
            <v>東雄</v>
          </cell>
          <cell r="D9669">
            <v>179</v>
          </cell>
          <cell r="E9669">
            <v>0</v>
          </cell>
          <cell r="F9669" t="str">
            <v>平裝</v>
          </cell>
          <cell r="G9669" t="str">
            <v>華夏</v>
          </cell>
          <cell r="H9669">
            <v>29.8</v>
          </cell>
          <cell r="I9669" t="str">
            <v/>
          </cell>
          <cell r="J9669" t="str">
            <v/>
          </cell>
          <cell r="K9669" t="str">
            <v/>
          </cell>
          <cell r="L9669" t="str">
            <v/>
          </cell>
          <cell r="M9669" t="str">
            <v>免稅</v>
          </cell>
          <cell r="N9669" t="str">
            <v>9787508059303</v>
          </cell>
        </row>
        <row r="9670">
          <cell r="A9670" t="str">
            <v>50805935</v>
          </cell>
          <cell r="B9670" t="str">
            <v>秦始皇的霸主戰略</v>
          </cell>
          <cell r="C9670" t="str">
            <v>東雄</v>
          </cell>
          <cell r="D9670">
            <v>179</v>
          </cell>
          <cell r="E9670">
            <v>0</v>
          </cell>
          <cell r="F9670" t="str">
            <v>平裝</v>
          </cell>
          <cell r="G9670" t="str">
            <v>華夏</v>
          </cell>
          <cell r="H9670">
            <v>29.8</v>
          </cell>
          <cell r="I9670" t="str">
            <v/>
          </cell>
          <cell r="J9670" t="str">
            <v/>
          </cell>
          <cell r="K9670" t="str">
            <v/>
          </cell>
          <cell r="L9670" t="str">
            <v/>
          </cell>
          <cell r="M9670" t="str">
            <v>免稅</v>
          </cell>
          <cell r="N9670" t="str">
            <v>9787508059358</v>
          </cell>
        </row>
        <row r="9671">
          <cell r="A9671" t="str">
            <v>50805942</v>
          </cell>
          <cell r="B9671" t="str">
            <v>劉邦的天下謀略</v>
          </cell>
          <cell r="C9671" t="str">
            <v>東雄</v>
          </cell>
          <cell r="D9671">
            <v>179</v>
          </cell>
          <cell r="E9671">
            <v>0</v>
          </cell>
          <cell r="F9671" t="str">
            <v>平裝</v>
          </cell>
          <cell r="G9671" t="str">
            <v>華夏</v>
          </cell>
          <cell r="H9671">
            <v>29.8</v>
          </cell>
          <cell r="I9671" t="str">
            <v/>
          </cell>
          <cell r="J9671" t="str">
            <v/>
          </cell>
          <cell r="K9671" t="str">
            <v/>
          </cell>
          <cell r="L9671" t="str">
            <v/>
          </cell>
          <cell r="M9671" t="str">
            <v>免稅</v>
          </cell>
          <cell r="N9671" t="str">
            <v>9787508059426</v>
          </cell>
        </row>
        <row r="9672">
          <cell r="A9672" t="str">
            <v>50805943</v>
          </cell>
          <cell r="B9672" t="str">
            <v>趙匡胤的成功韜略</v>
          </cell>
          <cell r="C9672" t="str">
            <v>東雄</v>
          </cell>
          <cell r="D9672">
            <v>179</v>
          </cell>
          <cell r="E9672">
            <v>0</v>
          </cell>
          <cell r="F9672" t="str">
            <v>平裝</v>
          </cell>
          <cell r="G9672" t="str">
            <v>華夏</v>
          </cell>
          <cell r="H9672">
            <v>29.8</v>
          </cell>
          <cell r="I9672" t="str">
            <v/>
          </cell>
          <cell r="J9672" t="str">
            <v/>
          </cell>
          <cell r="K9672" t="str">
            <v/>
          </cell>
          <cell r="L9672" t="str">
            <v/>
          </cell>
          <cell r="M9672" t="str">
            <v>免稅</v>
          </cell>
          <cell r="N9672" t="str">
            <v>9787508059433</v>
          </cell>
        </row>
        <row r="9673">
          <cell r="A9673" t="str">
            <v>50805945</v>
          </cell>
          <cell r="B9673" t="str">
            <v>中國歷代帝王傳</v>
          </cell>
          <cell r="C9673" t="str">
            <v>郭漫</v>
          </cell>
          <cell r="D9673">
            <v>179</v>
          </cell>
          <cell r="E9673">
            <v>0</v>
          </cell>
          <cell r="F9673" t="str">
            <v>平裝</v>
          </cell>
          <cell r="G9673" t="str">
            <v>華夏</v>
          </cell>
          <cell r="H9673">
            <v>29.8</v>
          </cell>
          <cell r="I9673" t="str">
            <v/>
          </cell>
          <cell r="J9673" t="str">
            <v/>
          </cell>
          <cell r="K9673" t="str">
            <v/>
          </cell>
          <cell r="L9673" t="str">
            <v/>
          </cell>
          <cell r="M9673" t="str">
            <v>免稅</v>
          </cell>
          <cell r="N9673" t="str">
            <v>9787508059457</v>
          </cell>
        </row>
        <row r="9674">
          <cell r="A9674" t="str">
            <v>50805947</v>
          </cell>
          <cell r="B9674" t="str">
            <v>不能忘記的中國歷史</v>
          </cell>
          <cell r="C9674" t="str">
            <v>東雄</v>
          </cell>
          <cell r="D9674">
            <v>179</v>
          </cell>
          <cell r="E9674">
            <v>0</v>
          </cell>
          <cell r="F9674" t="str">
            <v>平裝</v>
          </cell>
          <cell r="G9674" t="str">
            <v>華夏</v>
          </cell>
          <cell r="H9674">
            <v>29.8</v>
          </cell>
          <cell r="I9674" t="str">
            <v/>
          </cell>
          <cell r="J9674" t="str">
            <v/>
          </cell>
          <cell r="K9674" t="str">
            <v/>
          </cell>
          <cell r="L9674" t="str">
            <v/>
          </cell>
          <cell r="M9674" t="str">
            <v>免稅</v>
          </cell>
          <cell r="N9674" t="str">
            <v>9787508059471</v>
          </cell>
        </row>
        <row r="9675">
          <cell r="A9675" t="str">
            <v>50805953</v>
          </cell>
          <cell r="B9675" t="str">
            <v>成吉思汗的大元攻略</v>
          </cell>
          <cell r="C9675" t="str">
            <v>東雄</v>
          </cell>
          <cell r="D9675">
            <v>179</v>
          </cell>
          <cell r="E9675">
            <v>1</v>
          </cell>
          <cell r="F9675" t="str">
            <v>平裝</v>
          </cell>
          <cell r="G9675" t="str">
            <v>華夏</v>
          </cell>
          <cell r="H9675">
            <v>29.8</v>
          </cell>
          <cell r="I9675" t="str">
            <v/>
          </cell>
          <cell r="J9675" t="str">
            <v/>
          </cell>
          <cell r="K9675" t="str">
            <v/>
          </cell>
          <cell r="L9675" t="str">
            <v/>
          </cell>
          <cell r="M9675" t="str">
            <v>免稅</v>
          </cell>
          <cell r="N9675" t="str">
            <v>9787508059532</v>
          </cell>
        </row>
        <row r="9676">
          <cell r="A9676" t="str">
            <v>50805959</v>
          </cell>
          <cell r="B9676" t="str">
            <v>康熙的人生謀略</v>
          </cell>
          <cell r="C9676" t="str">
            <v>東雄</v>
          </cell>
          <cell r="D9676">
            <v>179</v>
          </cell>
          <cell r="E9676">
            <v>1</v>
          </cell>
          <cell r="F9676" t="str">
            <v>平裝</v>
          </cell>
          <cell r="G9676" t="str">
            <v>華夏</v>
          </cell>
          <cell r="H9676">
            <v>29.8</v>
          </cell>
          <cell r="I9676" t="str">
            <v/>
          </cell>
          <cell r="J9676" t="str">
            <v/>
          </cell>
          <cell r="K9676" t="str">
            <v/>
          </cell>
          <cell r="L9676" t="str">
            <v/>
          </cell>
          <cell r="M9676" t="str">
            <v>免稅</v>
          </cell>
          <cell r="N9676" t="str">
            <v>9787508059594</v>
          </cell>
        </row>
        <row r="9677">
          <cell r="A9677" t="str">
            <v>50806090</v>
          </cell>
          <cell r="B9677" t="str">
            <v>朱元璋的安邦智略</v>
          </cell>
          <cell r="C9677" t="str">
            <v>東雄</v>
          </cell>
          <cell r="D9677">
            <v>179</v>
          </cell>
          <cell r="E9677">
            <v>2</v>
          </cell>
          <cell r="F9677" t="str">
            <v>平裝</v>
          </cell>
          <cell r="G9677" t="str">
            <v>華夏</v>
          </cell>
          <cell r="H9677">
            <v>29.8</v>
          </cell>
          <cell r="I9677" t="str">
            <v/>
          </cell>
          <cell r="J9677" t="str">
            <v/>
          </cell>
          <cell r="K9677" t="str">
            <v/>
          </cell>
          <cell r="L9677" t="str">
            <v/>
          </cell>
          <cell r="M9677" t="str">
            <v>免稅</v>
          </cell>
          <cell r="N9677" t="str">
            <v>9787508060903</v>
          </cell>
        </row>
        <row r="9678">
          <cell r="A9678" t="str">
            <v>50806115</v>
          </cell>
          <cell r="B9678" t="str">
            <v>乾隆的政治謀略</v>
          </cell>
          <cell r="C9678" t="str">
            <v>東雄</v>
          </cell>
          <cell r="D9678">
            <v>179</v>
          </cell>
          <cell r="E9678">
            <v>0</v>
          </cell>
          <cell r="F9678" t="str">
            <v>平裝</v>
          </cell>
          <cell r="G9678" t="str">
            <v>華夏</v>
          </cell>
          <cell r="H9678">
            <v>29.8</v>
          </cell>
          <cell r="I9678" t="str">
            <v/>
          </cell>
          <cell r="J9678" t="str">
            <v/>
          </cell>
          <cell r="K9678" t="str">
            <v/>
          </cell>
          <cell r="L9678" t="str">
            <v/>
          </cell>
          <cell r="M9678" t="str">
            <v>免稅</v>
          </cell>
          <cell r="N9678" t="str">
            <v>9787508061153</v>
          </cell>
        </row>
        <row r="9679">
          <cell r="A9679" t="str">
            <v>50806154</v>
          </cell>
          <cell r="B9679" t="str">
            <v>宋元明清詩詞曲佳偶</v>
          </cell>
          <cell r="C9679" t="str">
            <v>傅德生</v>
          </cell>
          <cell r="D9679">
            <v>120</v>
          </cell>
          <cell r="E9679">
            <v>0</v>
          </cell>
          <cell r="F9679" t="str">
            <v>平裝</v>
          </cell>
          <cell r="G9679" t="str">
            <v>華夏</v>
          </cell>
          <cell r="H9679">
            <v>20</v>
          </cell>
          <cell r="I9679" t="str">
            <v/>
          </cell>
          <cell r="J9679" t="str">
            <v/>
          </cell>
          <cell r="K9679" t="str">
            <v/>
          </cell>
          <cell r="L9679" t="str">
            <v/>
          </cell>
          <cell r="M9679" t="str">
            <v>免稅</v>
          </cell>
          <cell r="N9679" t="str">
            <v>9787508061542</v>
          </cell>
        </row>
        <row r="9680">
          <cell r="A9680" t="str">
            <v>50806227</v>
          </cell>
          <cell r="B9680" t="str">
            <v>流傳千年的藏秘唐卡故事</v>
          </cell>
          <cell r="C9680" t="str">
            <v>東雄</v>
          </cell>
          <cell r="D9680">
            <v>294</v>
          </cell>
          <cell r="E9680">
            <v>0</v>
          </cell>
          <cell r="F9680" t="str">
            <v>平裝</v>
          </cell>
          <cell r="G9680" t="str">
            <v>華夏</v>
          </cell>
          <cell r="H9680">
            <v>49</v>
          </cell>
          <cell r="I9680" t="str">
            <v/>
          </cell>
          <cell r="J9680" t="str">
            <v/>
          </cell>
          <cell r="K9680" t="str">
            <v/>
          </cell>
          <cell r="L9680" t="str">
            <v/>
          </cell>
          <cell r="M9680" t="str">
            <v>免稅</v>
          </cell>
          <cell r="N9680" t="str">
            <v>9787508062273</v>
          </cell>
        </row>
        <row r="9681">
          <cell r="A9681" t="str">
            <v>50806511</v>
          </cell>
          <cell r="B9681" t="str">
            <v>國學是什麼</v>
          </cell>
          <cell r="C9681" t="str">
            <v>李榮勝著</v>
          </cell>
          <cell r="D9681">
            <v>221</v>
          </cell>
          <cell r="E9681">
            <v>0</v>
          </cell>
          <cell r="F9681" t="str">
            <v>平裝</v>
          </cell>
          <cell r="G9681" t="str">
            <v>華夏</v>
          </cell>
          <cell r="H9681">
            <v>39.799999999999997</v>
          </cell>
          <cell r="I9681" t="str">
            <v/>
          </cell>
          <cell r="J9681" t="str">
            <v/>
          </cell>
          <cell r="K9681" t="str">
            <v/>
          </cell>
          <cell r="L9681" t="str">
            <v/>
          </cell>
          <cell r="M9681" t="str">
            <v>免稅</v>
          </cell>
          <cell r="N9681" t="str">
            <v>9787508065113</v>
          </cell>
        </row>
        <row r="9682">
          <cell r="A9682" t="str">
            <v>50808630</v>
          </cell>
          <cell r="B9682" t="str">
            <v>希特勒的女明星</v>
          </cell>
          <cell r="C9682" t="str">
            <v>阿捨得</v>
          </cell>
          <cell r="D9682">
            <v>192</v>
          </cell>
          <cell r="E9682">
            <v>0</v>
          </cell>
          <cell r="F9682" t="str">
            <v>平裝</v>
          </cell>
          <cell r="G9682" t="str">
            <v>上海人民</v>
          </cell>
          <cell r="H9682">
            <v>32</v>
          </cell>
          <cell r="I9682" t="str">
            <v/>
          </cell>
          <cell r="J9682" t="str">
            <v/>
          </cell>
          <cell r="K9682" t="str">
            <v/>
          </cell>
          <cell r="L9682" t="str">
            <v/>
          </cell>
          <cell r="M9682" t="str">
            <v>免稅</v>
          </cell>
          <cell r="N9682" t="str">
            <v>9787508086302</v>
          </cell>
        </row>
        <row r="9683">
          <cell r="A9683" t="str">
            <v>50820115</v>
          </cell>
          <cell r="B9683" t="str">
            <v>飲食營養搭配110問</v>
          </cell>
          <cell r="C9683" t="str">
            <v>顧奎琴</v>
          </cell>
          <cell r="D9683">
            <v>20</v>
          </cell>
          <cell r="E9683">
            <v>0</v>
          </cell>
          <cell r="F9683" t="str">
            <v>平裝</v>
          </cell>
          <cell r="G9683" t="str">
            <v>金盾</v>
          </cell>
          <cell r="H9683">
            <v>4</v>
          </cell>
          <cell r="I9683" t="str">
            <v/>
          </cell>
          <cell r="J9683" t="str">
            <v/>
          </cell>
          <cell r="K9683" t="str">
            <v/>
          </cell>
          <cell r="L9683" t="str">
            <v/>
          </cell>
          <cell r="M9683" t="str">
            <v>免稅</v>
          </cell>
          <cell r="N9683" t="str">
            <v>7508201159</v>
          </cell>
        </row>
        <row r="9684">
          <cell r="A9684" t="str">
            <v>50820886</v>
          </cell>
          <cell r="B9684" t="str">
            <v>百合--球根花卉之王</v>
          </cell>
          <cell r="C9684" t="str">
            <v>龍雅宜</v>
          </cell>
          <cell r="D9684">
            <v>115</v>
          </cell>
          <cell r="E9684">
            <v>0</v>
          </cell>
          <cell r="F9684" t="str">
            <v>平裝</v>
          </cell>
          <cell r="G9684" t="str">
            <v>金盾</v>
          </cell>
          <cell r="H9684">
            <v>23</v>
          </cell>
          <cell r="I9684" t="str">
            <v/>
          </cell>
          <cell r="J9684" t="str">
            <v/>
          </cell>
          <cell r="K9684" t="str">
            <v/>
          </cell>
          <cell r="L9684" t="str">
            <v/>
          </cell>
          <cell r="M9684" t="str">
            <v>免稅</v>
          </cell>
          <cell r="N9684" t="str">
            <v>7508208862</v>
          </cell>
        </row>
        <row r="9685">
          <cell r="A9685" t="str">
            <v>50821146</v>
          </cell>
          <cell r="B9685" t="str">
            <v>糖尿病飲食調養</v>
          </cell>
          <cell r="C9685" t="str">
            <v>陳豔</v>
          </cell>
          <cell r="D9685">
            <v>60</v>
          </cell>
          <cell r="E9685">
            <v>0</v>
          </cell>
          <cell r="F9685" t="str">
            <v>平裝</v>
          </cell>
          <cell r="G9685" t="str">
            <v>金盾</v>
          </cell>
          <cell r="H9685">
            <v>12</v>
          </cell>
          <cell r="I9685" t="str">
            <v/>
          </cell>
          <cell r="J9685" t="str">
            <v/>
          </cell>
          <cell r="K9685" t="str">
            <v/>
          </cell>
          <cell r="L9685" t="str">
            <v/>
          </cell>
          <cell r="M9685" t="str">
            <v>免稅</v>
          </cell>
          <cell r="N9685" t="str">
            <v>7508211464</v>
          </cell>
        </row>
        <row r="9686">
          <cell r="A9686" t="str">
            <v>50821633</v>
          </cell>
          <cell r="B9686" t="str">
            <v>心臟病患者飲食調養</v>
          </cell>
          <cell r="C9686" t="str">
            <v>孟昭全</v>
          </cell>
          <cell r="D9686">
            <v>33</v>
          </cell>
          <cell r="E9686">
            <v>0</v>
          </cell>
          <cell r="F9686" t="str">
            <v>平裝</v>
          </cell>
          <cell r="G9686" t="str">
            <v>金盾</v>
          </cell>
          <cell r="H9686">
            <v>6.5</v>
          </cell>
          <cell r="I9686" t="str">
            <v/>
          </cell>
          <cell r="J9686" t="str">
            <v/>
          </cell>
          <cell r="K9686" t="str">
            <v/>
          </cell>
          <cell r="L9686" t="str">
            <v/>
          </cell>
          <cell r="M9686" t="str">
            <v>免稅</v>
          </cell>
          <cell r="N9686" t="str">
            <v>7508216334</v>
          </cell>
        </row>
        <row r="9687">
          <cell r="A9687" t="str">
            <v>50821807</v>
          </cell>
          <cell r="B9687" t="str">
            <v>便秘患者飲食調養</v>
          </cell>
          <cell r="C9687" t="str">
            <v>馬新華</v>
          </cell>
          <cell r="D9687">
            <v>25</v>
          </cell>
          <cell r="E9687">
            <v>0</v>
          </cell>
          <cell r="F9687" t="str">
            <v>平裝</v>
          </cell>
          <cell r="G9687" t="str">
            <v>金盾</v>
          </cell>
          <cell r="H9687">
            <v>5</v>
          </cell>
          <cell r="I9687" t="str">
            <v/>
          </cell>
          <cell r="J9687" t="str">
            <v/>
          </cell>
          <cell r="K9687" t="str">
            <v/>
          </cell>
          <cell r="L9687" t="str">
            <v/>
          </cell>
          <cell r="M9687" t="str">
            <v>免稅</v>
          </cell>
          <cell r="N9687" t="str">
            <v>7508218078</v>
          </cell>
        </row>
        <row r="9688">
          <cell r="A9688" t="str">
            <v>50821898</v>
          </cell>
          <cell r="B9688" t="str">
            <v>腹瀉患者飲食調養</v>
          </cell>
          <cell r="C9688" t="str">
            <v>黃慧芹</v>
          </cell>
          <cell r="D9688">
            <v>25</v>
          </cell>
          <cell r="E9688">
            <v>0</v>
          </cell>
          <cell r="F9688" t="str">
            <v>平裝</v>
          </cell>
          <cell r="G9688" t="str">
            <v>金盾</v>
          </cell>
          <cell r="H9688">
            <v>5</v>
          </cell>
          <cell r="I9688" t="str">
            <v/>
          </cell>
          <cell r="J9688" t="str">
            <v/>
          </cell>
          <cell r="K9688" t="str">
            <v/>
          </cell>
          <cell r="L9688" t="str">
            <v/>
          </cell>
          <cell r="M9688" t="str">
            <v>免稅</v>
          </cell>
          <cell r="N9688" t="str">
            <v>7508218981</v>
          </cell>
        </row>
        <row r="9689">
          <cell r="A9689" t="str">
            <v>50821908</v>
          </cell>
          <cell r="B9689" t="str">
            <v>老年人飲食宜與忌</v>
          </cell>
          <cell r="C9689" t="str">
            <v>李興春</v>
          </cell>
          <cell r="D9689">
            <v>30</v>
          </cell>
          <cell r="E9689">
            <v>0</v>
          </cell>
          <cell r="F9689" t="str">
            <v>平裝</v>
          </cell>
          <cell r="G9689" t="str">
            <v>金盾</v>
          </cell>
          <cell r="H9689">
            <v>6</v>
          </cell>
          <cell r="I9689" t="str">
            <v/>
          </cell>
          <cell r="J9689" t="str">
            <v/>
          </cell>
          <cell r="K9689" t="str">
            <v/>
          </cell>
          <cell r="L9689" t="str">
            <v/>
          </cell>
          <cell r="M9689" t="str">
            <v>免稅</v>
          </cell>
          <cell r="N9689" t="str">
            <v>7508219082</v>
          </cell>
        </row>
        <row r="9690">
          <cell r="A9690" t="str">
            <v>50822210</v>
          </cell>
          <cell r="B9690" t="str">
            <v>吉祥剪紙入門</v>
          </cell>
          <cell r="C9690" t="str">
            <v>劉亞萍</v>
          </cell>
          <cell r="D9690">
            <v>55</v>
          </cell>
          <cell r="E9690">
            <v>0</v>
          </cell>
          <cell r="F9690" t="str">
            <v>平裝</v>
          </cell>
          <cell r="G9690" t="str">
            <v>金盾</v>
          </cell>
          <cell r="H9690">
            <v>11</v>
          </cell>
          <cell r="I9690" t="str">
            <v/>
          </cell>
          <cell r="J9690" t="str">
            <v/>
          </cell>
          <cell r="K9690" t="str">
            <v/>
          </cell>
          <cell r="L9690" t="str">
            <v/>
          </cell>
          <cell r="M9690" t="str">
            <v>免稅</v>
          </cell>
          <cell r="N9690" t="str">
            <v>7508222105</v>
          </cell>
        </row>
        <row r="9691">
          <cell r="A9691" t="str">
            <v>50822421</v>
          </cell>
          <cell r="B9691" t="str">
            <v>常見病患者飲食營養</v>
          </cell>
          <cell r="C9691" t="str">
            <v>張勝蘭</v>
          </cell>
          <cell r="D9691">
            <v>48</v>
          </cell>
          <cell r="E9691">
            <v>0</v>
          </cell>
          <cell r="F9691" t="str">
            <v>平裝</v>
          </cell>
          <cell r="G9691" t="str">
            <v>金盾</v>
          </cell>
          <cell r="H9691">
            <v>9.5</v>
          </cell>
          <cell r="I9691" t="str">
            <v/>
          </cell>
          <cell r="J9691" t="str">
            <v/>
          </cell>
          <cell r="K9691" t="str">
            <v/>
          </cell>
          <cell r="L9691" t="str">
            <v/>
          </cell>
          <cell r="M9691" t="str">
            <v>免稅</v>
          </cell>
          <cell r="N9691" t="str">
            <v>7508224213</v>
          </cell>
        </row>
        <row r="9692">
          <cell r="A9692" t="str">
            <v>50823484</v>
          </cell>
          <cell r="B9692" t="str">
            <v>名優茶加工機械</v>
          </cell>
          <cell r="C9692" t="str">
            <v>劉新</v>
          </cell>
          <cell r="D9692">
            <v>48</v>
          </cell>
          <cell r="E9692">
            <v>0</v>
          </cell>
          <cell r="F9692" t="str">
            <v>平裝</v>
          </cell>
          <cell r="G9692" t="str">
            <v>金盾</v>
          </cell>
          <cell r="H9692">
            <v>8</v>
          </cell>
          <cell r="I9692" t="str">
            <v/>
          </cell>
          <cell r="J9692" t="str">
            <v/>
          </cell>
          <cell r="K9692" t="str">
            <v/>
          </cell>
          <cell r="L9692" t="str">
            <v/>
          </cell>
          <cell r="M9692" t="str">
            <v>免稅</v>
          </cell>
          <cell r="N9692" t="str">
            <v>9787508234847</v>
          </cell>
        </row>
        <row r="9693">
          <cell r="A9693" t="str">
            <v>50823758</v>
          </cell>
          <cell r="B9693" t="str">
            <v>紅樓醫話</v>
          </cell>
          <cell r="C9693" t="str">
            <v>傅永懷</v>
          </cell>
          <cell r="D9693">
            <v>90</v>
          </cell>
          <cell r="E9693">
            <v>0</v>
          </cell>
          <cell r="F9693" t="str">
            <v>平裝</v>
          </cell>
          <cell r="G9693" t="str">
            <v>金盾</v>
          </cell>
          <cell r="H9693">
            <v>18</v>
          </cell>
          <cell r="I9693" t="str">
            <v/>
          </cell>
          <cell r="J9693" t="str">
            <v/>
          </cell>
          <cell r="K9693" t="str">
            <v/>
          </cell>
          <cell r="L9693" t="str">
            <v/>
          </cell>
          <cell r="M9693" t="str">
            <v>免稅</v>
          </cell>
          <cell r="N9693" t="str">
            <v>7508237587</v>
          </cell>
        </row>
        <row r="9694">
          <cell r="A9694" t="str">
            <v>50824014</v>
          </cell>
          <cell r="B9694" t="str">
            <v>青春期性生理知識問答</v>
          </cell>
          <cell r="C9694" t="str">
            <v>張瑞萍</v>
          </cell>
          <cell r="D9694">
            <v>72</v>
          </cell>
          <cell r="E9694">
            <v>0</v>
          </cell>
          <cell r="F9694" t="str">
            <v>平裝</v>
          </cell>
          <cell r="G9694" t="str">
            <v>金盾</v>
          </cell>
          <cell r="H9694">
            <v>12</v>
          </cell>
          <cell r="I9694" t="str">
            <v/>
          </cell>
          <cell r="J9694" t="str">
            <v/>
          </cell>
          <cell r="K9694" t="str">
            <v/>
          </cell>
          <cell r="L9694" t="str">
            <v/>
          </cell>
          <cell r="M9694" t="str">
            <v>免稅</v>
          </cell>
          <cell r="N9694" t="str">
            <v>9787508240145</v>
          </cell>
        </row>
        <row r="9695">
          <cell r="A9695" t="str">
            <v>50824018</v>
          </cell>
          <cell r="B9695" t="str">
            <v>飲食營養666忌</v>
          </cell>
          <cell r="C9695" t="str">
            <v>顧奎琴</v>
          </cell>
          <cell r="D9695">
            <v>90</v>
          </cell>
          <cell r="E9695">
            <v>0</v>
          </cell>
          <cell r="F9695" t="str">
            <v>平裝</v>
          </cell>
          <cell r="G9695" t="str">
            <v>金盾</v>
          </cell>
          <cell r="H9695">
            <v>18</v>
          </cell>
          <cell r="I9695" t="str">
            <v/>
          </cell>
          <cell r="J9695" t="str">
            <v/>
          </cell>
          <cell r="K9695" t="str">
            <v/>
          </cell>
          <cell r="L9695" t="str">
            <v/>
          </cell>
          <cell r="M9695" t="str">
            <v>免稅</v>
          </cell>
          <cell r="N9695" t="str">
            <v>7508240189</v>
          </cell>
        </row>
        <row r="9696">
          <cell r="A9696" t="str">
            <v>50824046</v>
          </cell>
          <cell r="B9696" t="str">
            <v>圍棋制勝技法</v>
          </cell>
          <cell r="C9696" t="str">
            <v>曹公</v>
          </cell>
          <cell r="D9696">
            <v>90</v>
          </cell>
          <cell r="E9696">
            <v>0</v>
          </cell>
          <cell r="F9696" t="str">
            <v>平裝</v>
          </cell>
          <cell r="G9696" t="str">
            <v>金盾</v>
          </cell>
          <cell r="H9696">
            <v>15</v>
          </cell>
          <cell r="I9696" t="str">
            <v/>
          </cell>
          <cell r="J9696" t="str">
            <v/>
          </cell>
          <cell r="K9696" t="str">
            <v/>
          </cell>
          <cell r="L9696" t="str">
            <v/>
          </cell>
          <cell r="M9696" t="str">
            <v>免稅</v>
          </cell>
          <cell r="N9696" t="str">
            <v>9787508240466</v>
          </cell>
        </row>
        <row r="9697">
          <cell r="A9697" t="str">
            <v>50824082</v>
          </cell>
          <cell r="B9697" t="str">
            <v>楷書技法入門</v>
          </cell>
          <cell r="C9697" t="str">
            <v>司惠國</v>
          </cell>
          <cell r="D9697">
            <v>55</v>
          </cell>
          <cell r="E9697">
            <v>0</v>
          </cell>
          <cell r="F9697" t="str">
            <v>平裝</v>
          </cell>
          <cell r="G9697" t="str">
            <v>金盾</v>
          </cell>
          <cell r="H9697">
            <v>11</v>
          </cell>
          <cell r="I9697" t="str">
            <v/>
          </cell>
          <cell r="J9697" t="str">
            <v/>
          </cell>
          <cell r="K9697" t="str">
            <v/>
          </cell>
          <cell r="L9697" t="str">
            <v/>
          </cell>
          <cell r="M9697" t="str">
            <v>免稅</v>
          </cell>
          <cell r="N9697" t="str">
            <v>9787508240824</v>
          </cell>
        </row>
        <row r="9698">
          <cell r="A9698" t="str">
            <v>50824083</v>
          </cell>
          <cell r="B9698" t="str">
            <v>行書技法入門</v>
          </cell>
          <cell r="C9698" t="str">
            <v>司惠國</v>
          </cell>
          <cell r="D9698">
            <v>58</v>
          </cell>
          <cell r="E9698">
            <v>0</v>
          </cell>
          <cell r="F9698" t="str">
            <v>平裝</v>
          </cell>
          <cell r="G9698" t="str">
            <v>金盾</v>
          </cell>
          <cell r="H9698">
            <v>11.5</v>
          </cell>
          <cell r="I9698" t="str">
            <v/>
          </cell>
          <cell r="J9698" t="str">
            <v/>
          </cell>
          <cell r="K9698" t="str">
            <v/>
          </cell>
          <cell r="L9698" t="str">
            <v/>
          </cell>
          <cell r="M9698" t="str">
            <v>免稅</v>
          </cell>
          <cell r="N9698" t="str">
            <v>9787508240831</v>
          </cell>
        </row>
        <row r="9699">
          <cell r="A9699" t="str">
            <v>50824084</v>
          </cell>
          <cell r="B9699" t="str">
            <v>草書技法入門</v>
          </cell>
          <cell r="C9699" t="str">
            <v>司惠國</v>
          </cell>
          <cell r="D9699">
            <v>53</v>
          </cell>
          <cell r="E9699">
            <v>0</v>
          </cell>
          <cell r="F9699" t="str">
            <v>平裝</v>
          </cell>
          <cell r="G9699" t="str">
            <v>金盾</v>
          </cell>
          <cell r="H9699">
            <v>10.5</v>
          </cell>
          <cell r="I9699" t="str">
            <v/>
          </cell>
          <cell r="J9699" t="str">
            <v/>
          </cell>
          <cell r="K9699" t="str">
            <v/>
          </cell>
          <cell r="L9699" t="str">
            <v/>
          </cell>
          <cell r="M9699" t="str">
            <v>免稅</v>
          </cell>
          <cell r="N9699" t="str">
            <v>9787508240848</v>
          </cell>
        </row>
        <row r="9700">
          <cell r="A9700" t="str">
            <v>50824097</v>
          </cell>
          <cell r="B9700" t="str">
            <v>胃腸道疾病飲食調養144問</v>
          </cell>
          <cell r="C9700" t="str">
            <v>楊昌林</v>
          </cell>
          <cell r="D9700">
            <v>70</v>
          </cell>
          <cell r="E9700">
            <v>0</v>
          </cell>
          <cell r="F9700" t="str">
            <v>平裝</v>
          </cell>
          <cell r="G9700" t="str">
            <v>金盾</v>
          </cell>
          <cell r="H9700">
            <v>14</v>
          </cell>
          <cell r="I9700" t="str">
            <v/>
          </cell>
          <cell r="J9700" t="str">
            <v/>
          </cell>
          <cell r="K9700" t="str">
            <v/>
          </cell>
          <cell r="L9700" t="str">
            <v/>
          </cell>
          <cell r="M9700" t="str">
            <v>免稅</v>
          </cell>
          <cell r="N9700" t="str">
            <v>7508240979</v>
          </cell>
        </row>
        <row r="9701">
          <cell r="A9701" t="str">
            <v>50824130</v>
          </cell>
          <cell r="B9701" t="str">
            <v>詩苑趣人趣事趣話</v>
          </cell>
          <cell r="C9701" t="str">
            <v>郭征帆</v>
          </cell>
          <cell r="D9701">
            <v>58</v>
          </cell>
          <cell r="E9701">
            <v>0</v>
          </cell>
          <cell r="F9701" t="str">
            <v>平裝</v>
          </cell>
          <cell r="G9701" t="str">
            <v>金盾</v>
          </cell>
          <cell r="H9701">
            <v>11.5</v>
          </cell>
          <cell r="I9701" t="str">
            <v/>
          </cell>
          <cell r="J9701" t="str">
            <v/>
          </cell>
          <cell r="K9701" t="str">
            <v/>
          </cell>
          <cell r="L9701" t="str">
            <v/>
          </cell>
          <cell r="M9701" t="str">
            <v>免稅</v>
          </cell>
          <cell r="N9701" t="str">
            <v>7508241304</v>
          </cell>
        </row>
        <row r="9702">
          <cell r="A9702" t="str">
            <v>50824913</v>
          </cell>
          <cell r="B9702" t="str">
            <v>中醫診斷入門(修訂版)</v>
          </cell>
          <cell r="C9702" t="str">
            <v>董漢良</v>
          </cell>
          <cell r="D9702">
            <v>75</v>
          </cell>
          <cell r="E9702">
            <v>0</v>
          </cell>
          <cell r="F9702" t="str">
            <v>平裝</v>
          </cell>
          <cell r="G9702" t="str">
            <v>金盾</v>
          </cell>
          <cell r="H9702">
            <v>15</v>
          </cell>
          <cell r="I9702" t="str">
            <v/>
          </cell>
          <cell r="J9702" t="str">
            <v/>
          </cell>
          <cell r="K9702" t="str">
            <v/>
          </cell>
          <cell r="L9702" t="str">
            <v/>
          </cell>
          <cell r="M9702" t="str">
            <v>免稅</v>
          </cell>
          <cell r="N9702" t="str">
            <v>9787508249131</v>
          </cell>
        </row>
        <row r="9703">
          <cell r="A9703" t="str">
            <v>50825181</v>
          </cell>
          <cell r="B9703" t="str">
            <v>詠牡丹詩詞精選</v>
          </cell>
          <cell r="C9703" t="str">
            <v>賈炳康</v>
          </cell>
          <cell r="D9703">
            <v>126</v>
          </cell>
          <cell r="E9703">
            <v>0</v>
          </cell>
          <cell r="F9703" t="str">
            <v>平裝</v>
          </cell>
          <cell r="G9703" t="str">
            <v>金盾</v>
          </cell>
          <cell r="H9703">
            <v>21</v>
          </cell>
          <cell r="I9703" t="str">
            <v/>
          </cell>
          <cell r="J9703" t="str">
            <v/>
          </cell>
          <cell r="K9703" t="str">
            <v/>
          </cell>
          <cell r="L9703" t="str">
            <v/>
          </cell>
          <cell r="M9703" t="str">
            <v>免稅</v>
          </cell>
          <cell r="N9703" t="str">
            <v>9787508251813</v>
          </cell>
        </row>
        <row r="9704">
          <cell r="A9704" t="str">
            <v>50825187</v>
          </cell>
          <cell r="B9704" t="str">
            <v>奇才妙聯-歷代狀元對聯賞讀</v>
          </cell>
          <cell r="C9704" t="str">
            <v>永志強</v>
          </cell>
          <cell r="D9704">
            <v>90</v>
          </cell>
          <cell r="E9704">
            <v>0</v>
          </cell>
          <cell r="F9704" t="str">
            <v>平裝</v>
          </cell>
          <cell r="G9704" t="str">
            <v>金盾</v>
          </cell>
          <cell r="H9704">
            <v>15</v>
          </cell>
          <cell r="I9704" t="str">
            <v/>
          </cell>
          <cell r="J9704" t="str">
            <v/>
          </cell>
          <cell r="K9704" t="str">
            <v/>
          </cell>
          <cell r="L9704" t="str">
            <v/>
          </cell>
          <cell r="M9704" t="str">
            <v>免稅</v>
          </cell>
          <cell r="N9704" t="str">
            <v>9787508251875</v>
          </cell>
        </row>
        <row r="9705">
          <cell r="A9705" t="str">
            <v>50825354</v>
          </cell>
          <cell r="B9705" t="str">
            <v>中國石藝</v>
          </cell>
          <cell r="C9705" t="str">
            <v>張二濱</v>
          </cell>
          <cell r="D9705">
            <v>228</v>
          </cell>
          <cell r="E9705">
            <v>0</v>
          </cell>
          <cell r="F9705" t="str">
            <v>平裝</v>
          </cell>
          <cell r="G9705" t="str">
            <v>金盾</v>
          </cell>
          <cell r="H9705">
            <v>38</v>
          </cell>
          <cell r="I9705" t="str">
            <v/>
          </cell>
          <cell r="J9705" t="str">
            <v/>
          </cell>
          <cell r="K9705" t="str">
            <v/>
          </cell>
          <cell r="L9705" t="str">
            <v/>
          </cell>
          <cell r="M9705" t="str">
            <v>免稅</v>
          </cell>
          <cell r="N9705" t="str">
            <v>9787508253541</v>
          </cell>
        </row>
        <row r="9706">
          <cell r="A9706" t="str">
            <v>50825593</v>
          </cell>
          <cell r="B9706" t="str">
            <v>歷代名聯300副</v>
          </cell>
          <cell r="C9706" t="str">
            <v>潘國璋</v>
          </cell>
          <cell r="D9706">
            <v>102</v>
          </cell>
          <cell r="E9706">
            <v>0</v>
          </cell>
          <cell r="F9706" t="str">
            <v>平裝</v>
          </cell>
          <cell r="G9706" t="str">
            <v>金盾</v>
          </cell>
          <cell r="H9706">
            <v>17</v>
          </cell>
          <cell r="I9706" t="str">
            <v/>
          </cell>
          <cell r="J9706" t="str">
            <v/>
          </cell>
          <cell r="K9706" t="str">
            <v/>
          </cell>
          <cell r="L9706" t="str">
            <v/>
          </cell>
          <cell r="M9706" t="str">
            <v>免稅</v>
          </cell>
          <cell r="N9706" t="str">
            <v>9787508255934</v>
          </cell>
        </row>
        <row r="9707">
          <cell r="A9707" t="str">
            <v>50825659</v>
          </cell>
          <cell r="B9707" t="str">
            <v>實用古代美容術</v>
          </cell>
          <cell r="C9707" t="str">
            <v>傅靜儀編著</v>
          </cell>
          <cell r="D9707">
            <v>96</v>
          </cell>
          <cell r="E9707">
            <v>0</v>
          </cell>
          <cell r="F9707" t="str">
            <v>平裝</v>
          </cell>
          <cell r="G9707" t="str">
            <v>金盾</v>
          </cell>
          <cell r="H9707">
            <v>16</v>
          </cell>
          <cell r="I9707" t="str">
            <v/>
          </cell>
          <cell r="J9707" t="str">
            <v/>
          </cell>
          <cell r="K9707" t="str">
            <v/>
          </cell>
          <cell r="L9707" t="str">
            <v/>
          </cell>
          <cell r="M9707" t="str">
            <v>免稅</v>
          </cell>
          <cell r="N9707" t="str">
            <v>9787508256597</v>
          </cell>
        </row>
        <row r="9708">
          <cell r="A9708" t="str">
            <v>50826037</v>
          </cell>
          <cell r="B9708" t="str">
            <v>忍經勸忍百箴 : 中華傳統文化精品叢書</v>
          </cell>
          <cell r="C9708" t="str">
            <v>唐松波評注</v>
          </cell>
          <cell r="D9708">
            <v>90</v>
          </cell>
          <cell r="E9708">
            <v>0</v>
          </cell>
          <cell r="F9708" t="str">
            <v>平裝</v>
          </cell>
          <cell r="G9708" t="str">
            <v>金盾</v>
          </cell>
          <cell r="H9708">
            <v>15</v>
          </cell>
          <cell r="I9708" t="str">
            <v/>
          </cell>
          <cell r="J9708" t="str">
            <v/>
          </cell>
          <cell r="K9708" t="str">
            <v/>
          </cell>
          <cell r="L9708" t="str">
            <v/>
          </cell>
          <cell r="M9708" t="str">
            <v>免稅</v>
          </cell>
          <cell r="N9708" t="str">
            <v>9787508260372</v>
          </cell>
        </row>
        <row r="9709">
          <cell r="A9709" t="str">
            <v>50826109</v>
          </cell>
          <cell r="B9709" t="str">
            <v>詠蘭詩詞精選</v>
          </cell>
          <cell r="C9709" t="str">
            <v>榮斌著</v>
          </cell>
          <cell r="D9709">
            <v>132</v>
          </cell>
          <cell r="E9709">
            <v>0</v>
          </cell>
          <cell r="F9709" t="str">
            <v>平裝</v>
          </cell>
          <cell r="G9709" t="str">
            <v>金盾</v>
          </cell>
          <cell r="H9709">
            <v>22</v>
          </cell>
          <cell r="I9709" t="str">
            <v/>
          </cell>
          <cell r="J9709" t="str">
            <v/>
          </cell>
          <cell r="K9709" t="str">
            <v/>
          </cell>
          <cell r="L9709" t="str">
            <v/>
          </cell>
          <cell r="M9709" t="str">
            <v>免稅</v>
          </cell>
          <cell r="N9709" t="str">
            <v>9787508261096</v>
          </cell>
        </row>
        <row r="9710">
          <cell r="A9710" t="str">
            <v>50826125</v>
          </cell>
          <cell r="B9710" t="str">
            <v>詩經</v>
          </cell>
          <cell r="C9710" t="str">
            <v>孟敬林</v>
          </cell>
          <cell r="D9710">
            <v>84</v>
          </cell>
          <cell r="E9710">
            <v>0</v>
          </cell>
          <cell r="F9710" t="str">
            <v>平裝</v>
          </cell>
          <cell r="G9710" t="str">
            <v>金盾</v>
          </cell>
          <cell r="H9710">
            <v>14</v>
          </cell>
          <cell r="I9710" t="str">
            <v/>
          </cell>
          <cell r="J9710" t="str">
            <v/>
          </cell>
          <cell r="K9710" t="str">
            <v/>
          </cell>
          <cell r="L9710" t="str">
            <v/>
          </cell>
          <cell r="M9710" t="str">
            <v>免稅</v>
          </cell>
          <cell r="N9710" t="str">
            <v>9787508261256</v>
          </cell>
        </row>
        <row r="9711">
          <cell r="A9711" t="str">
            <v>50826133</v>
          </cell>
          <cell r="B9711" t="str">
            <v>二十四節氣話養生</v>
          </cell>
          <cell r="C9711" t="str">
            <v>董漢良. 編著</v>
          </cell>
          <cell r="D9711">
            <v>120</v>
          </cell>
          <cell r="E9711">
            <v>0</v>
          </cell>
          <cell r="F9711" t="str">
            <v>平裝</v>
          </cell>
          <cell r="G9711" t="str">
            <v>金盾</v>
          </cell>
          <cell r="H9711">
            <v>20</v>
          </cell>
          <cell r="I9711" t="str">
            <v/>
          </cell>
          <cell r="J9711" t="str">
            <v/>
          </cell>
          <cell r="K9711" t="str">
            <v/>
          </cell>
          <cell r="L9711" t="str">
            <v/>
          </cell>
          <cell r="M9711" t="str">
            <v>免稅</v>
          </cell>
          <cell r="N9711" t="str">
            <v>9787508261331</v>
          </cell>
        </row>
        <row r="9712">
          <cell r="A9712" t="str">
            <v>50826306</v>
          </cell>
          <cell r="B9712" t="str">
            <v>易學智慧對話</v>
          </cell>
          <cell r="C9712" t="str">
            <v>韓增祿. 著</v>
          </cell>
          <cell r="D9712">
            <v>210</v>
          </cell>
          <cell r="E9712">
            <v>0</v>
          </cell>
          <cell r="F9712" t="str">
            <v>平裝</v>
          </cell>
          <cell r="G9712" t="str">
            <v>金盾</v>
          </cell>
          <cell r="H9712">
            <v>35</v>
          </cell>
          <cell r="I9712" t="str">
            <v/>
          </cell>
          <cell r="J9712" t="str">
            <v/>
          </cell>
          <cell r="K9712" t="str">
            <v/>
          </cell>
          <cell r="L9712" t="str">
            <v/>
          </cell>
          <cell r="M9712" t="str">
            <v>免稅</v>
          </cell>
          <cell r="N9712" t="str">
            <v>9787508263069</v>
          </cell>
        </row>
        <row r="9713">
          <cell r="A9713" t="str">
            <v>50826307</v>
          </cell>
          <cell r="B9713" t="str">
            <v>民間常用對聯3000副</v>
          </cell>
          <cell r="C9713" t="str">
            <v>國元令. 編</v>
          </cell>
          <cell r="D9713">
            <v>96</v>
          </cell>
          <cell r="E9713">
            <v>0</v>
          </cell>
          <cell r="F9713" t="str">
            <v>平裝</v>
          </cell>
          <cell r="G9713" t="str">
            <v>金盾</v>
          </cell>
          <cell r="H9713">
            <v>16</v>
          </cell>
          <cell r="I9713" t="str">
            <v/>
          </cell>
          <cell r="J9713" t="str">
            <v/>
          </cell>
          <cell r="K9713" t="str">
            <v/>
          </cell>
          <cell r="L9713" t="str">
            <v/>
          </cell>
          <cell r="M9713" t="str">
            <v>免稅</v>
          </cell>
          <cell r="N9713" t="str">
            <v>9787508263076</v>
          </cell>
        </row>
        <row r="9714">
          <cell r="A9714" t="str">
            <v>50827077</v>
          </cell>
          <cell r="B9714" t="str">
            <v>傳世經典對聯3000副</v>
          </cell>
          <cell r="C9714" t="str">
            <v>國元令編</v>
          </cell>
          <cell r="D9714">
            <v>132</v>
          </cell>
          <cell r="E9714">
            <v>0</v>
          </cell>
          <cell r="F9714" t="str">
            <v>平裝</v>
          </cell>
          <cell r="G9714" t="str">
            <v>金盾</v>
          </cell>
          <cell r="H9714">
            <v>22</v>
          </cell>
          <cell r="I9714" t="str">
            <v/>
          </cell>
          <cell r="J9714" t="str">
            <v/>
          </cell>
          <cell r="K9714" t="str">
            <v/>
          </cell>
          <cell r="L9714" t="str">
            <v/>
          </cell>
          <cell r="M9714" t="str">
            <v>免稅</v>
          </cell>
          <cell r="N9714" t="str">
            <v>9787508270777</v>
          </cell>
        </row>
        <row r="9715">
          <cell r="A9715" t="str">
            <v>50834496</v>
          </cell>
          <cell r="B9715" t="str">
            <v>中國文人畫與文人寫意園林</v>
          </cell>
          <cell r="C9715" t="str">
            <v>趙思毅</v>
          </cell>
          <cell r="D9715">
            <v>199</v>
          </cell>
          <cell r="E9715">
            <v>0</v>
          </cell>
          <cell r="F9715" t="str">
            <v>平裝</v>
          </cell>
          <cell r="G9715" t="str">
            <v>中國電力</v>
          </cell>
          <cell r="H9715">
            <v>39.799999999999997</v>
          </cell>
          <cell r="I9715" t="str">
            <v/>
          </cell>
          <cell r="J9715" t="str">
            <v/>
          </cell>
          <cell r="K9715" t="str">
            <v/>
          </cell>
          <cell r="L9715" t="str">
            <v/>
          </cell>
          <cell r="M9715" t="str">
            <v>免稅</v>
          </cell>
          <cell r="N9715" t="str">
            <v>7508344960</v>
          </cell>
        </row>
        <row r="9716">
          <cell r="A9716" t="str">
            <v>50836403</v>
          </cell>
          <cell r="B9716" t="str">
            <v>中國文化與中國設計十講</v>
          </cell>
          <cell r="C9716" t="str">
            <v>祝帥</v>
          </cell>
          <cell r="D9716">
            <v>192</v>
          </cell>
          <cell r="E9716">
            <v>4</v>
          </cell>
          <cell r="F9716" t="str">
            <v>平裝</v>
          </cell>
          <cell r="G9716" t="str">
            <v>中國電力</v>
          </cell>
          <cell r="H9716">
            <v>32</v>
          </cell>
          <cell r="I9716" t="str">
            <v/>
          </cell>
          <cell r="J9716" t="str">
            <v/>
          </cell>
          <cell r="K9716" t="str">
            <v/>
          </cell>
          <cell r="L9716" t="str">
            <v/>
          </cell>
          <cell r="M9716" t="str">
            <v>免稅</v>
          </cell>
          <cell r="N9716" t="str">
            <v>9787508364032</v>
          </cell>
        </row>
        <row r="9717">
          <cell r="A9717" t="str">
            <v>50842412</v>
          </cell>
          <cell r="B9717" t="str">
            <v>風格古建築</v>
          </cell>
          <cell r="C9717" t="str">
            <v>王其鈞</v>
          </cell>
          <cell r="D9717">
            <v>390</v>
          </cell>
          <cell r="E9717">
            <v>0</v>
          </cell>
          <cell r="F9717" t="str">
            <v>平裝</v>
          </cell>
          <cell r="G9717" t="str">
            <v/>
          </cell>
          <cell r="H9717">
            <v>78</v>
          </cell>
          <cell r="I9717" t="str">
            <v/>
          </cell>
          <cell r="J9717" t="str">
            <v/>
          </cell>
          <cell r="K9717" t="str">
            <v/>
          </cell>
          <cell r="L9717" t="str">
            <v/>
          </cell>
          <cell r="M9717" t="str">
            <v>免稅</v>
          </cell>
          <cell r="N9717" t="str">
            <v>7508424123</v>
          </cell>
        </row>
        <row r="9718">
          <cell r="A9718" t="str">
            <v>50842462</v>
          </cell>
          <cell r="B9718" t="str">
            <v>古籍善本_中國藝術品投資鑒寶叢</v>
          </cell>
          <cell r="C9718" t="str">
            <v/>
          </cell>
          <cell r="D9718">
            <v>580</v>
          </cell>
          <cell r="E9718">
            <v>0</v>
          </cell>
          <cell r="F9718" t="str">
            <v>平裝</v>
          </cell>
          <cell r="G9718" t="str">
            <v/>
          </cell>
          <cell r="H9718">
            <v>0</v>
          </cell>
          <cell r="I9718" t="str">
            <v/>
          </cell>
          <cell r="J9718" t="str">
            <v/>
          </cell>
          <cell r="K9718" t="str">
            <v/>
          </cell>
          <cell r="L9718" t="str">
            <v/>
          </cell>
          <cell r="M9718" t="str">
            <v/>
          </cell>
          <cell r="N9718" t="str">
            <v/>
          </cell>
        </row>
        <row r="9719">
          <cell r="A9719" t="str">
            <v>50842588</v>
          </cell>
          <cell r="B9719" t="str">
            <v>鼻煙壺_中國藝術品投資與鑒-寶叢書</v>
          </cell>
          <cell r="C9719" t="str">
            <v>宋海洋</v>
          </cell>
          <cell r="D9719">
            <v>490</v>
          </cell>
          <cell r="E9719">
            <v>0</v>
          </cell>
          <cell r="F9719" t="str">
            <v>平裝</v>
          </cell>
          <cell r="G9719" t="str">
            <v>水利水電</v>
          </cell>
          <cell r="H9719">
            <v>98</v>
          </cell>
          <cell r="I9719" t="str">
            <v/>
          </cell>
          <cell r="J9719" t="str">
            <v/>
          </cell>
          <cell r="K9719" t="str">
            <v/>
          </cell>
          <cell r="L9719" t="str">
            <v/>
          </cell>
          <cell r="M9719" t="str">
            <v>免稅</v>
          </cell>
          <cell r="N9719" t="str">
            <v>750842588X</v>
          </cell>
        </row>
        <row r="9720">
          <cell r="A9720" t="str">
            <v>50842593</v>
          </cell>
          <cell r="B9720" t="str">
            <v>民歌幫事集(上)《民歌.中-國》叢書</v>
          </cell>
          <cell r="C9720" t="str">
            <v>王洗平</v>
          </cell>
          <cell r="D9720">
            <v>190</v>
          </cell>
          <cell r="E9720">
            <v>0</v>
          </cell>
          <cell r="F9720" t="str">
            <v>平裝</v>
          </cell>
          <cell r="G9720" t="str">
            <v>水利水電</v>
          </cell>
          <cell r="H9720">
            <v>38</v>
          </cell>
          <cell r="I9720" t="str">
            <v/>
          </cell>
          <cell r="J9720" t="str">
            <v/>
          </cell>
          <cell r="K9720" t="str">
            <v/>
          </cell>
          <cell r="L9720" t="str">
            <v/>
          </cell>
          <cell r="M9720" t="str">
            <v>免稅</v>
          </cell>
          <cell r="N9720" t="str">
            <v>7508425936</v>
          </cell>
        </row>
        <row r="9721">
          <cell r="A9721" t="str">
            <v>50842594</v>
          </cell>
          <cell r="B9721" t="str">
            <v>民歌幫事集(下)&lt;民歌.中國&gt;叢書</v>
          </cell>
          <cell r="C9721" t="str">
            <v>王洗平</v>
          </cell>
          <cell r="D9721">
            <v>190</v>
          </cell>
          <cell r="E9721">
            <v>0</v>
          </cell>
          <cell r="F9721" t="str">
            <v>平裝</v>
          </cell>
          <cell r="G9721" t="str">
            <v>水利水電</v>
          </cell>
          <cell r="H9721">
            <v>0</v>
          </cell>
          <cell r="I9721" t="str">
            <v/>
          </cell>
          <cell r="J9721" t="str">
            <v/>
          </cell>
          <cell r="K9721" t="str">
            <v/>
          </cell>
          <cell r="L9721" t="str">
            <v/>
          </cell>
          <cell r="M9721" t="str">
            <v>免稅</v>
          </cell>
          <cell r="N9721" t="str">
            <v>7508425944</v>
          </cell>
        </row>
        <row r="9722">
          <cell r="A9722" t="str">
            <v>50842718</v>
          </cell>
          <cell r="B9722" t="str">
            <v>竹木牙角_中國藝術品投資與-鑒寶叢書</v>
          </cell>
          <cell r="C9722" t="str">
            <v>謝小銓</v>
          </cell>
          <cell r="D9722">
            <v>490</v>
          </cell>
          <cell r="E9722">
            <v>0</v>
          </cell>
          <cell r="F9722" t="str">
            <v>平裝</v>
          </cell>
          <cell r="G9722" t="str">
            <v>水利水電</v>
          </cell>
          <cell r="H9722">
            <v>98</v>
          </cell>
          <cell r="I9722" t="str">
            <v/>
          </cell>
          <cell r="J9722" t="str">
            <v/>
          </cell>
          <cell r="K9722" t="str">
            <v/>
          </cell>
          <cell r="L9722" t="str">
            <v/>
          </cell>
          <cell r="M9722" t="str">
            <v>免稅</v>
          </cell>
          <cell r="N9722" t="str">
            <v>7508427181</v>
          </cell>
        </row>
        <row r="9723">
          <cell r="A9723" t="str">
            <v>50842719</v>
          </cell>
          <cell r="B9723" t="str">
            <v>奧地利(第2版)</v>
          </cell>
          <cell r="C9723" t="str">
            <v>何忠國[譯]</v>
          </cell>
          <cell r="D9723">
            <v>340</v>
          </cell>
          <cell r="E9723">
            <v>0</v>
          </cell>
          <cell r="F9723" t="str">
            <v>平裝</v>
          </cell>
          <cell r="G9723" t="str">
            <v>水利水電</v>
          </cell>
          <cell r="H9723">
            <v>68</v>
          </cell>
          <cell r="I9723" t="str">
            <v/>
          </cell>
          <cell r="J9723" t="str">
            <v/>
          </cell>
          <cell r="K9723" t="str">
            <v/>
          </cell>
          <cell r="L9723" t="str">
            <v/>
          </cell>
          <cell r="M9723" t="str">
            <v>免稅</v>
          </cell>
          <cell r="N9723" t="str">
            <v>750842719X</v>
          </cell>
        </row>
        <row r="9724">
          <cell r="A9724" t="str">
            <v>50842873</v>
          </cell>
          <cell r="B9724" t="str">
            <v>材料.形式和建築</v>
          </cell>
          <cell r="C9724" t="str">
            <v/>
          </cell>
          <cell r="D9724">
            <v>940</v>
          </cell>
          <cell r="E9724">
            <v>0</v>
          </cell>
          <cell r="F9724" t="str">
            <v>平裝</v>
          </cell>
          <cell r="G9724" t="str">
            <v>水利水電</v>
          </cell>
          <cell r="H9724">
            <v>0</v>
          </cell>
          <cell r="I9724" t="str">
            <v/>
          </cell>
          <cell r="J9724" t="str">
            <v/>
          </cell>
          <cell r="K9724" t="str">
            <v/>
          </cell>
          <cell r="L9724" t="str">
            <v/>
          </cell>
          <cell r="M9724" t="str">
            <v>免稅</v>
          </cell>
          <cell r="N9724" t="str">
            <v>7508428730</v>
          </cell>
        </row>
        <row r="9725">
          <cell r="A9725" t="str">
            <v>50842908</v>
          </cell>
          <cell r="B9725" t="str">
            <v>皇家建築</v>
          </cell>
          <cell r="C9725" t="str">
            <v>王其鈞</v>
          </cell>
          <cell r="D9725">
            <v>390</v>
          </cell>
          <cell r="E9725">
            <v>0</v>
          </cell>
          <cell r="F9725" t="str">
            <v>平裝</v>
          </cell>
          <cell r="G9725" t="str">
            <v/>
          </cell>
          <cell r="H9725">
            <v>78</v>
          </cell>
          <cell r="I9725" t="str">
            <v/>
          </cell>
          <cell r="J9725" t="str">
            <v/>
          </cell>
          <cell r="K9725" t="str">
            <v/>
          </cell>
          <cell r="L9725" t="str">
            <v/>
          </cell>
          <cell r="M9725" t="str">
            <v>免稅</v>
          </cell>
          <cell r="N9725" t="str">
            <v>7508429087</v>
          </cell>
        </row>
        <row r="9726">
          <cell r="A9726" t="str">
            <v>50842963</v>
          </cell>
          <cell r="B9726" t="str">
            <v>古典園林</v>
          </cell>
          <cell r="C9726" t="str">
            <v>王其鈞</v>
          </cell>
          <cell r="D9726">
            <v>390</v>
          </cell>
          <cell r="E9726">
            <v>0</v>
          </cell>
          <cell r="F9726" t="str">
            <v>平裝</v>
          </cell>
          <cell r="G9726" t="str">
            <v>水利水電</v>
          </cell>
          <cell r="H9726">
            <v>78</v>
          </cell>
          <cell r="I9726" t="str">
            <v/>
          </cell>
          <cell r="J9726" t="str">
            <v/>
          </cell>
          <cell r="K9726" t="str">
            <v/>
          </cell>
          <cell r="L9726" t="str">
            <v/>
          </cell>
          <cell r="M9726" t="str">
            <v>免稅</v>
          </cell>
          <cell r="N9726" t="str">
            <v>750842963X</v>
          </cell>
        </row>
        <row r="9727">
          <cell r="A9727" t="str">
            <v>50842978</v>
          </cell>
          <cell r="B9727" t="str">
            <v>宗教建築</v>
          </cell>
          <cell r="C9727" t="str">
            <v>王其鈞</v>
          </cell>
          <cell r="D9727">
            <v>390</v>
          </cell>
          <cell r="E9727">
            <v>0</v>
          </cell>
          <cell r="F9727" t="str">
            <v>平裝</v>
          </cell>
          <cell r="G9727" t="str">
            <v/>
          </cell>
          <cell r="H9727">
            <v>78</v>
          </cell>
          <cell r="I9727" t="str">
            <v/>
          </cell>
          <cell r="J9727" t="str">
            <v/>
          </cell>
          <cell r="K9727" t="str">
            <v/>
          </cell>
          <cell r="L9727" t="str">
            <v/>
          </cell>
          <cell r="M9727" t="str">
            <v>免稅</v>
          </cell>
          <cell r="N9727" t="str">
            <v>7508429788</v>
          </cell>
        </row>
        <row r="9728">
          <cell r="A9728" t="str">
            <v>50842979</v>
          </cell>
          <cell r="B9728" t="str">
            <v>民間住宅_圖解中國古建築叢-書</v>
          </cell>
          <cell r="C9728" t="str">
            <v>王其鈞</v>
          </cell>
          <cell r="D9728">
            <v>390</v>
          </cell>
          <cell r="E9728">
            <v>0</v>
          </cell>
          <cell r="F9728" t="str">
            <v>平裝</v>
          </cell>
          <cell r="G9728" t="str">
            <v>水利水電</v>
          </cell>
          <cell r="H9728">
            <v>78</v>
          </cell>
          <cell r="I9728" t="str">
            <v/>
          </cell>
          <cell r="J9728" t="str">
            <v/>
          </cell>
          <cell r="K9728" t="str">
            <v/>
          </cell>
          <cell r="L9728" t="str">
            <v/>
          </cell>
          <cell r="M9728" t="str">
            <v>免稅</v>
          </cell>
          <cell r="N9728" t="str">
            <v>7508429796</v>
          </cell>
        </row>
        <row r="9729">
          <cell r="A9729" t="str">
            <v>50843103</v>
          </cell>
          <cell r="B9729" t="str">
            <v>老北京民俗風情畫</v>
          </cell>
          <cell r="C9729" t="str">
            <v>何大齊</v>
          </cell>
          <cell r="D9729">
            <v>190</v>
          </cell>
          <cell r="E9729">
            <v>0</v>
          </cell>
          <cell r="F9729" t="str">
            <v>平裝</v>
          </cell>
          <cell r="G9729" t="str">
            <v/>
          </cell>
          <cell r="H9729">
            <v>38</v>
          </cell>
          <cell r="I9729" t="str">
            <v/>
          </cell>
          <cell r="J9729" t="str">
            <v/>
          </cell>
          <cell r="K9729" t="str">
            <v/>
          </cell>
          <cell r="L9729" t="str">
            <v/>
          </cell>
          <cell r="M9729" t="str">
            <v>免稅</v>
          </cell>
          <cell r="N9729" t="str">
            <v>7508431030</v>
          </cell>
        </row>
        <row r="9730">
          <cell r="A9730" t="str">
            <v>50843368</v>
          </cell>
          <cell r="B9730" t="str">
            <v>皖南古村落:西遞.宏村_中-國世界遺產文化旅遊叢書</v>
          </cell>
          <cell r="C9730" t="str">
            <v>王炎松</v>
          </cell>
          <cell r="D9730">
            <v>140</v>
          </cell>
          <cell r="E9730">
            <v>0</v>
          </cell>
          <cell r="F9730" t="str">
            <v>平裝</v>
          </cell>
          <cell r="G9730" t="str">
            <v>水利水電</v>
          </cell>
          <cell r="H9730">
            <v>28</v>
          </cell>
          <cell r="I9730" t="str">
            <v/>
          </cell>
          <cell r="J9730" t="str">
            <v/>
          </cell>
          <cell r="K9730" t="str">
            <v/>
          </cell>
          <cell r="L9730" t="str">
            <v/>
          </cell>
          <cell r="M9730" t="str">
            <v>免稅</v>
          </cell>
          <cell r="N9730" t="str">
            <v>7508433688</v>
          </cell>
        </row>
        <row r="9731">
          <cell r="A9731" t="str">
            <v>50843668</v>
          </cell>
          <cell r="B9731" t="str">
            <v>俄羅斯－北極熊與雙頭鷹</v>
          </cell>
          <cell r="C9731" t="str">
            <v>廖四平</v>
          </cell>
          <cell r="D9731">
            <v>184</v>
          </cell>
          <cell r="E9731">
            <v>0</v>
          </cell>
          <cell r="F9731" t="str">
            <v>平裝</v>
          </cell>
          <cell r="G9731" t="str">
            <v>水利水電</v>
          </cell>
          <cell r="H9731">
            <v>36.799999999999997</v>
          </cell>
          <cell r="I9731" t="str">
            <v/>
          </cell>
          <cell r="J9731" t="str">
            <v/>
          </cell>
          <cell r="K9731" t="str">
            <v/>
          </cell>
          <cell r="L9731" t="str">
            <v/>
          </cell>
          <cell r="M9731" t="str">
            <v>免稅</v>
          </cell>
          <cell r="N9731" t="str">
            <v>7508436687</v>
          </cell>
        </row>
        <row r="9732">
          <cell r="A9732" t="str">
            <v>50844386</v>
          </cell>
          <cell r="B9732" t="str">
            <v>麗江之水</v>
          </cell>
          <cell r="C9732" t="str">
            <v>.</v>
          </cell>
          <cell r="D9732">
            <v>240</v>
          </cell>
          <cell r="E9732">
            <v>0</v>
          </cell>
          <cell r="F9732" t="str">
            <v>平裝</v>
          </cell>
          <cell r="G9732" t="str">
            <v>水利水電</v>
          </cell>
          <cell r="H9732">
            <v>48</v>
          </cell>
          <cell r="I9732" t="str">
            <v/>
          </cell>
          <cell r="J9732" t="str">
            <v/>
          </cell>
          <cell r="K9732" t="str">
            <v/>
          </cell>
          <cell r="L9732" t="str">
            <v/>
          </cell>
          <cell r="M9732" t="str">
            <v>免稅</v>
          </cell>
          <cell r="N9732" t="str">
            <v>9787508443867</v>
          </cell>
        </row>
        <row r="9733">
          <cell r="A9733" t="str">
            <v>50845671</v>
          </cell>
          <cell r="B9733" t="str">
            <v>正在消逝的雲南奇景</v>
          </cell>
          <cell r="C9733" t="str">
            <v>朱淨宇著</v>
          </cell>
          <cell r="D9733">
            <v>348</v>
          </cell>
          <cell r="E9733">
            <v>1</v>
          </cell>
          <cell r="F9733" t="str">
            <v>平裝</v>
          </cell>
          <cell r="G9733" t="str">
            <v>水利水電</v>
          </cell>
          <cell r="H9733">
            <v>58</v>
          </cell>
          <cell r="I9733" t="str">
            <v/>
          </cell>
          <cell r="J9733" t="str">
            <v/>
          </cell>
          <cell r="K9733" t="str">
            <v/>
          </cell>
          <cell r="L9733" t="str">
            <v/>
          </cell>
          <cell r="M9733" t="str">
            <v>免稅</v>
          </cell>
          <cell r="N9733" t="str">
            <v>9787508456713</v>
          </cell>
        </row>
        <row r="9734">
          <cell r="A9734" t="str">
            <v>50847836</v>
          </cell>
          <cell r="B9734" t="str">
            <v>中國最美的200個經典神話.創世神話卷</v>
          </cell>
          <cell r="C9734" t="str">
            <v>宮曙光</v>
          </cell>
          <cell r="D9734">
            <v>168</v>
          </cell>
          <cell r="E9734">
            <v>2</v>
          </cell>
          <cell r="F9734" t="str">
            <v>平裝</v>
          </cell>
          <cell r="G9734" t="str">
            <v>水利水電</v>
          </cell>
          <cell r="H9734">
            <v>28</v>
          </cell>
          <cell r="I9734" t="str">
            <v/>
          </cell>
          <cell r="J9734" t="str">
            <v/>
          </cell>
          <cell r="K9734" t="str">
            <v/>
          </cell>
          <cell r="L9734" t="str">
            <v/>
          </cell>
          <cell r="M9734" t="str">
            <v>免稅</v>
          </cell>
          <cell r="N9734" t="str">
            <v>9787508478364</v>
          </cell>
        </row>
        <row r="9735">
          <cell r="A9735" t="str">
            <v>50847839</v>
          </cell>
          <cell r="B9735" t="str">
            <v>中國最美的200個經典神話.文化神話卷</v>
          </cell>
          <cell r="C9735" t="str">
            <v>宮曙光</v>
          </cell>
          <cell r="D9735">
            <v>168</v>
          </cell>
          <cell r="E9735">
            <v>2</v>
          </cell>
          <cell r="F9735" t="str">
            <v>平裝</v>
          </cell>
          <cell r="G9735" t="str">
            <v>水利水電</v>
          </cell>
          <cell r="H9735">
            <v>28</v>
          </cell>
          <cell r="I9735" t="str">
            <v/>
          </cell>
          <cell r="J9735" t="str">
            <v/>
          </cell>
          <cell r="K9735" t="str">
            <v/>
          </cell>
          <cell r="L9735" t="str">
            <v/>
          </cell>
          <cell r="M9735" t="str">
            <v>免稅</v>
          </cell>
          <cell r="N9735" t="str">
            <v>9787508478395</v>
          </cell>
        </row>
        <row r="9736">
          <cell r="A9736" t="str">
            <v>50847852</v>
          </cell>
          <cell r="B9736" t="str">
            <v>中國最美的200個經典神話.自然神話卷</v>
          </cell>
          <cell r="C9736" t="str">
            <v>宮曙光</v>
          </cell>
          <cell r="D9736">
            <v>168</v>
          </cell>
          <cell r="E9736">
            <v>0</v>
          </cell>
          <cell r="F9736" t="str">
            <v>平裝</v>
          </cell>
          <cell r="G9736" t="str">
            <v>水利水電</v>
          </cell>
          <cell r="H9736">
            <v>28</v>
          </cell>
          <cell r="I9736" t="str">
            <v/>
          </cell>
          <cell r="J9736" t="str">
            <v/>
          </cell>
          <cell r="K9736" t="str">
            <v/>
          </cell>
          <cell r="L9736" t="str">
            <v/>
          </cell>
          <cell r="M9736" t="str">
            <v>免稅</v>
          </cell>
          <cell r="N9736" t="str">
            <v>9787508478524</v>
          </cell>
        </row>
        <row r="9737">
          <cell r="A9737" t="str">
            <v>50847858</v>
          </cell>
          <cell r="B9737" t="str">
            <v>中國最美的200個經典神話.英雄神話卷</v>
          </cell>
          <cell r="C9737" t="str">
            <v>宮曙光</v>
          </cell>
          <cell r="D9737">
            <v>168</v>
          </cell>
          <cell r="E9737">
            <v>1</v>
          </cell>
          <cell r="F9737" t="str">
            <v>平裝</v>
          </cell>
          <cell r="G9737" t="str">
            <v>水利水電</v>
          </cell>
          <cell r="H9737">
            <v>28</v>
          </cell>
          <cell r="I9737" t="str">
            <v/>
          </cell>
          <cell r="J9737" t="str">
            <v/>
          </cell>
          <cell r="K9737" t="str">
            <v/>
          </cell>
          <cell r="L9737" t="str">
            <v/>
          </cell>
          <cell r="M9737" t="str">
            <v>免稅</v>
          </cell>
          <cell r="N9737" t="str">
            <v>9787508478586</v>
          </cell>
        </row>
        <row r="9738">
          <cell r="A9738" t="str">
            <v>50850161</v>
          </cell>
          <cell r="B9738" t="str">
            <v>中國京劇─人文中國書系</v>
          </cell>
          <cell r="C9738" t="str">
            <v>徐城北</v>
          </cell>
          <cell r="D9738">
            <v>140</v>
          </cell>
          <cell r="E9738">
            <v>0</v>
          </cell>
          <cell r="F9738" t="str">
            <v>平裝</v>
          </cell>
          <cell r="G9738" t="str">
            <v>五洲傳播</v>
          </cell>
          <cell r="H9738">
            <v>28</v>
          </cell>
          <cell r="I9738" t="str">
            <v/>
          </cell>
          <cell r="J9738" t="str">
            <v/>
          </cell>
          <cell r="K9738" t="str">
            <v/>
          </cell>
          <cell r="L9738" t="str">
            <v/>
          </cell>
          <cell r="M9738" t="str">
            <v>免稅</v>
          </cell>
          <cell r="N9738" t="str">
            <v>7508501616</v>
          </cell>
        </row>
        <row r="9739">
          <cell r="A9739" t="str">
            <v>50850163</v>
          </cell>
          <cell r="B9739" t="str">
            <v>中國書法─人文中國書系</v>
          </cell>
          <cell r="C9739" t="str">
            <v>陳縫祐</v>
          </cell>
          <cell r="D9739">
            <v>140</v>
          </cell>
          <cell r="E9739">
            <v>0</v>
          </cell>
          <cell r="F9739" t="str">
            <v>平裝</v>
          </cell>
          <cell r="G9739" t="str">
            <v>五洲傳播</v>
          </cell>
          <cell r="H9739">
            <v>28</v>
          </cell>
          <cell r="I9739" t="str">
            <v/>
          </cell>
          <cell r="J9739" t="str">
            <v/>
          </cell>
          <cell r="K9739" t="str">
            <v/>
          </cell>
          <cell r="L9739" t="str">
            <v/>
          </cell>
          <cell r="M9739" t="str">
            <v>免稅</v>
          </cell>
          <cell r="N9739" t="str">
            <v>7508501632</v>
          </cell>
        </row>
        <row r="9740">
          <cell r="A9740" t="str">
            <v>50850225</v>
          </cell>
          <cell r="B9740" t="str">
            <v>中國世界遺產</v>
          </cell>
          <cell r="C9740" t="str">
            <v>本社</v>
          </cell>
          <cell r="D9740">
            <v>1480</v>
          </cell>
          <cell r="E9740">
            <v>0</v>
          </cell>
          <cell r="F9740" t="str">
            <v>精裝</v>
          </cell>
          <cell r="G9740" t="str">
            <v>五洲傳播</v>
          </cell>
          <cell r="H9740">
            <v>296</v>
          </cell>
          <cell r="I9740" t="str">
            <v/>
          </cell>
          <cell r="J9740" t="str">
            <v/>
          </cell>
          <cell r="K9740" t="str">
            <v/>
          </cell>
          <cell r="L9740" t="str">
            <v/>
          </cell>
          <cell r="M9740" t="str">
            <v>免稅</v>
          </cell>
          <cell r="N9740" t="str">
            <v>7508502256</v>
          </cell>
        </row>
        <row r="9741">
          <cell r="A9741" t="str">
            <v>50850255</v>
          </cell>
          <cell r="B9741" t="str">
            <v>中國園林─人文中國書系</v>
          </cell>
          <cell r="C9741" t="str">
            <v>樓慶西</v>
          </cell>
          <cell r="D9741">
            <v>140</v>
          </cell>
          <cell r="E9741">
            <v>0</v>
          </cell>
          <cell r="F9741" t="str">
            <v>平裝</v>
          </cell>
          <cell r="G9741" t="str">
            <v>五洲傳播</v>
          </cell>
          <cell r="H9741">
            <v>28</v>
          </cell>
          <cell r="I9741" t="str">
            <v/>
          </cell>
          <cell r="J9741" t="str">
            <v/>
          </cell>
          <cell r="K9741" t="str">
            <v/>
          </cell>
          <cell r="L9741" t="str">
            <v/>
          </cell>
          <cell r="M9741" t="str">
            <v>免稅</v>
          </cell>
          <cell r="N9741" t="str">
            <v>7508502558</v>
          </cell>
        </row>
        <row r="9742">
          <cell r="A9742" t="str">
            <v>50850276</v>
          </cell>
          <cell r="B9742" t="str">
            <v>中國藏餐食譜</v>
          </cell>
          <cell r="C9742" t="str">
            <v/>
          </cell>
          <cell r="D9742">
            <v>180</v>
          </cell>
          <cell r="E9742">
            <v>0</v>
          </cell>
          <cell r="F9742" t="str">
            <v>平裝</v>
          </cell>
          <cell r="G9742" t="str">
            <v>五洲傳播</v>
          </cell>
          <cell r="H9742">
            <v>36</v>
          </cell>
          <cell r="I9742" t="str">
            <v/>
          </cell>
          <cell r="J9742" t="str">
            <v/>
          </cell>
          <cell r="K9742" t="str">
            <v/>
          </cell>
          <cell r="L9742" t="str">
            <v/>
          </cell>
          <cell r="M9742" t="str">
            <v>免稅</v>
          </cell>
          <cell r="N9742" t="str">
            <v>7508502760</v>
          </cell>
        </row>
        <row r="9743">
          <cell r="A9743" t="str">
            <v>50850279</v>
          </cell>
          <cell r="B9743" t="str">
            <v>中國傳統服飾</v>
          </cell>
          <cell r="C9743" t="str">
            <v>臧迎春</v>
          </cell>
          <cell r="D9743">
            <v>900</v>
          </cell>
          <cell r="E9743">
            <v>0</v>
          </cell>
          <cell r="F9743" t="str">
            <v>平裝</v>
          </cell>
          <cell r="G9743" t="str">
            <v>五洲傳播</v>
          </cell>
          <cell r="H9743">
            <v>180</v>
          </cell>
          <cell r="I9743" t="str">
            <v/>
          </cell>
          <cell r="J9743" t="str">
            <v/>
          </cell>
          <cell r="K9743" t="str">
            <v/>
          </cell>
          <cell r="L9743" t="str">
            <v/>
          </cell>
          <cell r="M9743" t="str">
            <v>免稅</v>
          </cell>
          <cell r="N9743" t="str">
            <v>7508502795</v>
          </cell>
        </row>
        <row r="9744">
          <cell r="A9744" t="str">
            <v>50850369</v>
          </cell>
          <cell r="B9744" t="str">
            <v>中國民居─人文中國書系</v>
          </cell>
          <cell r="C9744" t="str">
            <v>單德啟 等</v>
          </cell>
          <cell r="D9744">
            <v>160</v>
          </cell>
          <cell r="E9744">
            <v>0</v>
          </cell>
          <cell r="F9744" t="str">
            <v>平裝</v>
          </cell>
          <cell r="G9744" t="str">
            <v>五洲傳播</v>
          </cell>
          <cell r="H9744">
            <v>32</v>
          </cell>
          <cell r="I9744" t="str">
            <v/>
          </cell>
          <cell r="J9744" t="str">
            <v/>
          </cell>
          <cell r="K9744" t="str">
            <v/>
          </cell>
          <cell r="L9744" t="str">
            <v/>
          </cell>
          <cell r="M9744" t="str">
            <v>免稅</v>
          </cell>
          <cell r="N9744" t="str">
            <v>7508503694</v>
          </cell>
        </row>
        <row r="9745">
          <cell r="A9745" t="str">
            <v>50850387</v>
          </cell>
          <cell r="B9745" t="str">
            <v>中國博物館─人文中國書系</v>
          </cell>
          <cell r="C9745" t="str">
            <v>黎先耀、羅哲文</v>
          </cell>
          <cell r="D9745">
            <v>210</v>
          </cell>
          <cell r="E9745">
            <v>0</v>
          </cell>
          <cell r="F9745" t="str">
            <v>平裝</v>
          </cell>
          <cell r="G9745" t="str">
            <v>五洲傳播</v>
          </cell>
          <cell r="H9745">
            <v>42</v>
          </cell>
          <cell r="I9745" t="str">
            <v/>
          </cell>
          <cell r="J9745" t="str">
            <v/>
          </cell>
          <cell r="K9745" t="str">
            <v/>
          </cell>
          <cell r="L9745" t="str">
            <v/>
          </cell>
          <cell r="M9745" t="str">
            <v>免稅</v>
          </cell>
          <cell r="N9745" t="str">
            <v>7508503872</v>
          </cell>
        </row>
        <row r="9746">
          <cell r="A9746" t="str">
            <v>50850407</v>
          </cell>
          <cell r="B9746" t="str">
            <v>中國宗教</v>
          </cell>
          <cell r="C9746" t="str">
            <v>桑吉</v>
          </cell>
          <cell r="D9746">
            <v>145</v>
          </cell>
          <cell r="E9746">
            <v>0</v>
          </cell>
          <cell r="F9746" t="str">
            <v>平裝</v>
          </cell>
          <cell r="G9746" t="str">
            <v>五洲傳播</v>
          </cell>
          <cell r="H9746">
            <v>29</v>
          </cell>
          <cell r="I9746" t="str">
            <v/>
          </cell>
          <cell r="J9746" t="str">
            <v/>
          </cell>
          <cell r="K9746" t="str">
            <v/>
          </cell>
          <cell r="L9746" t="str">
            <v/>
          </cell>
          <cell r="M9746" t="str">
            <v>免稅</v>
          </cell>
          <cell r="N9746" t="str">
            <v>7508504070</v>
          </cell>
        </row>
        <row r="9747">
          <cell r="A9747" t="str">
            <v>50850408</v>
          </cell>
          <cell r="B9747" t="str">
            <v>中國民族</v>
          </cell>
          <cell r="C9747" t="str">
            <v>王燦</v>
          </cell>
          <cell r="D9747">
            <v>145</v>
          </cell>
          <cell r="E9747">
            <v>0</v>
          </cell>
          <cell r="F9747" t="str">
            <v>平裝</v>
          </cell>
          <cell r="G9747" t="str">
            <v>五洲傳播</v>
          </cell>
          <cell r="H9747">
            <v>29</v>
          </cell>
          <cell r="I9747" t="str">
            <v/>
          </cell>
          <cell r="J9747" t="str">
            <v/>
          </cell>
          <cell r="K9747" t="str">
            <v/>
          </cell>
          <cell r="L9747" t="str">
            <v/>
          </cell>
          <cell r="M9747" t="str">
            <v>免稅</v>
          </cell>
          <cell r="N9747" t="str">
            <v>7508504089</v>
          </cell>
        </row>
        <row r="9748">
          <cell r="A9748" t="str">
            <v>50850415</v>
          </cell>
          <cell r="B9748" t="str">
            <v>中國風箏_中國民間工藝</v>
          </cell>
          <cell r="C9748" t="str">
            <v>趙少華</v>
          </cell>
          <cell r="D9748">
            <v>230</v>
          </cell>
          <cell r="E9748">
            <v>0</v>
          </cell>
          <cell r="F9748" t="str">
            <v>平裝</v>
          </cell>
          <cell r="G9748" t="str">
            <v>五洲傳播</v>
          </cell>
          <cell r="H9748">
            <v>46</v>
          </cell>
          <cell r="I9748" t="str">
            <v/>
          </cell>
          <cell r="J9748" t="str">
            <v/>
          </cell>
          <cell r="K9748" t="str">
            <v/>
          </cell>
          <cell r="L9748" t="str">
            <v/>
          </cell>
          <cell r="M9748" t="str">
            <v>免稅</v>
          </cell>
          <cell r="N9748" t="str">
            <v>7508504151</v>
          </cell>
        </row>
        <row r="9749">
          <cell r="A9749" t="str">
            <v>50850449</v>
          </cell>
          <cell r="B9749" t="str">
            <v>中國文物─人文中國書系</v>
          </cell>
          <cell r="C9749" t="str">
            <v>李力</v>
          </cell>
          <cell r="D9749">
            <v>160</v>
          </cell>
          <cell r="E9749">
            <v>0</v>
          </cell>
          <cell r="F9749" t="str">
            <v>平裝</v>
          </cell>
          <cell r="G9749" t="str">
            <v>五洲傳播</v>
          </cell>
          <cell r="H9749">
            <v>32</v>
          </cell>
          <cell r="I9749" t="str">
            <v/>
          </cell>
          <cell r="J9749" t="str">
            <v/>
          </cell>
          <cell r="K9749" t="str">
            <v/>
          </cell>
          <cell r="L9749" t="str">
            <v/>
          </cell>
          <cell r="M9749" t="str">
            <v>免稅</v>
          </cell>
          <cell r="N9749" t="str">
            <v>7508504496</v>
          </cell>
        </row>
        <row r="9750">
          <cell r="A9750" t="str">
            <v>50850540</v>
          </cell>
          <cell r="B9750" t="str">
            <v>中國服飾─人文中國書系</v>
          </cell>
          <cell r="C9750" t="str">
            <v>華梅</v>
          </cell>
          <cell r="D9750">
            <v>180</v>
          </cell>
          <cell r="E9750">
            <v>0</v>
          </cell>
          <cell r="F9750" t="str">
            <v>平裝</v>
          </cell>
          <cell r="G9750" t="str">
            <v>五洲傳播</v>
          </cell>
          <cell r="H9750">
            <v>36</v>
          </cell>
          <cell r="I9750" t="str">
            <v/>
          </cell>
          <cell r="J9750" t="str">
            <v/>
          </cell>
          <cell r="K9750" t="str">
            <v/>
          </cell>
          <cell r="L9750" t="str">
            <v/>
          </cell>
          <cell r="M9750" t="str">
            <v>免稅</v>
          </cell>
          <cell r="N9750" t="str">
            <v>7508505409</v>
          </cell>
        </row>
        <row r="9751">
          <cell r="A9751" t="str">
            <v>50850541</v>
          </cell>
          <cell r="B9751" t="str">
            <v>中國飲食─人文中國書系</v>
          </cell>
          <cell r="C9751" t="str">
            <v>劉軍茹</v>
          </cell>
          <cell r="D9751">
            <v>180</v>
          </cell>
          <cell r="E9751">
            <v>0</v>
          </cell>
          <cell r="F9751" t="str">
            <v>平裝</v>
          </cell>
          <cell r="G9751" t="str">
            <v>五洲傳播</v>
          </cell>
          <cell r="H9751">
            <v>36</v>
          </cell>
          <cell r="I9751" t="str">
            <v/>
          </cell>
          <cell r="J9751" t="str">
            <v/>
          </cell>
          <cell r="K9751" t="str">
            <v/>
          </cell>
          <cell r="L9751" t="str">
            <v/>
          </cell>
          <cell r="M9751" t="str">
            <v>免稅</v>
          </cell>
          <cell r="N9751" t="str">
            <v>7508505417</v>
          </cell>
        </row>
        <row r="9752">
          <cell r="A9752" t="str">
            <v>50850542</v>
          </cell>
          <cell r="B9752" t="str">
            <v>中國民間美術─人文中國書系</v>
          </cell>
          <cell r="C9752" t="str">
            <v>靳之林</v>
          </cell>
          <cell r="D9752">
            <v>216</v>
          </cell>
          <cell r="E9752">
            <v>1</v>
          </cell>
          <cell r="F9752" t="str">
            <v>平裝</v>
          </cell>
          <cell r="G9752" t="str">
            <v>五洲傳播</v>
          </cell>
          <cell r="H9752">
            <v>36</v>
          </cell>
          <cell r="I9752" t="str">
            <v/>
          </cell>
          <cell r="J9752" t="str">
            <v/>
          </cell>
          <cell r="K9752" t="str">
            <v/>
          </cell>
          <cell r="L9752" t="str">
            <v/>
          </cell>
          <cell r="M9752" t="str">
            <v>免稅</v>
          </cell>
          <cell r="N9752" t="str">
            <v>7508505425</v>
          </cell>
        </row>
        <row r="9753">
          <cell r="A9753" t="str">
            <v>50850560</v>
          </cell>
          <cell r="B9753" t="str">
            <v>中國青銅器</v>
          </cell>
          <cell r="C9753" t="str">
            <v>周亞</v>
          </cell>
          <cell r="D9753">
            <v>425</v>
          </cell>
          <cell r="E9753">
            <v>0</v>
          </cell>
          <cell r="F9753" t="str">
            <v>平裝</v>
          </cell>
          <cell r="G9753" t="str">
            <v>五洲傳播</v>
          </cell>
          <cell r="H9753">
            <v>85</v>
          </cell>
          <cell r="I9753" t="str">
            <v/>
          </cell>
          <cell r="J9753" t="str">
            <v/>
          </cell>
          <cell r="K9753" t="str">
            <v/>
          </cell>
          <cell r="L9753" t="str">
            <v/>
          </cell>
          <cell r="M9753" t="str">
            <v>免稅</v>
          </cell>
          <cell r="N9753" t="str">
            <v>7508505603</v>
          </cell>
        </row>
        <row r="9754">
          <cell r="A9754" t="str">
            <v>50850652</v>
          </cell>
          <cell r="B9754" t="str">
            <v>中國古玉─人文中國書系</v>
          </cell>
          <cell r="C9754" t="str">
            <v>白文源</v>
          </cell>
          <cell r="D9754">
            <v>180</v>
          </cell>
          <cell r="E9754">
            <v>0</v>
          </cell>
          <cell r="F9754" t="str">
            <v>平裝</v>
          </cell>
          <cell r="G9754" t="str">
            <v>五洲傳播</v>
          </cell>
          <cell r="H9754">
            <v>36</v>
          </cell>
          <cell r="I9754" t="str">
            <v/>
          </cell>
          <cell r="J9754" t="str">
            <v/>
          </cell>
          <cell r="K9754" t="str">
            <v/>
          </cell>
          <cell r="L9754" t="str">
            <v/>
          </cell>
          <cell r="M9754" t="str">
            <v>免稅</v>
          </cell>
          <cell r="N9754" t="str">
            <v>7508506529</v>
          </cell>
        </row>
        <row r="9755">
          <cell r="A9755" t="str">
            <v>50850791</v>
          </cell>
          <cell r="B9755" t="str">
            <v>杜甫</v>
          </cell>
          <cell r="C9755" t="str">
            <v>陳才智</v>
          </cell>
          <cell r="D9755">
            <v>140</v>
          </cell>
          <cell r="E9755">
            <v>0</v>
          </cell>
          <cell r="F9755" t="str">
            <v>平裝</v>
          </cell>
          <cell r="G9755" t="str">
            <v>五洲傳播</v>
          </cell>
          <cell r="H9755">
            <v>28</v>
          </cell>
          <cell r="I9755" t="str">
            <v/>
          </cell>
          <cell r="J9755" t="str">
            <v/>
          </cell>
          <cell r="K9755" t="str">
            <v/>
          </cell>
          <cell r="L9755" t="str">
            <v/>
          </cell>
          <cell r="M9755" t="str">
            <v>免稅</v>
          </cell>
          <cell r="N9755" t="str">
            <v>7508507916</v>
          </cell>
        </row>
        <row r="9756">
          <cell r="A9756" t="str">
            <v>50850793</v>
          </cell>
          <cell r="B9756" t="str">
            <v>白居易─中國古典詩詞精品賞讀</v>
          </cell>
          <cell r="C9756" t="str">
            <v>陳才智 編著</v>
          </cell>
          <cell r="D9756">
            <v>140</v>
          </cell>
          <cell r="E9756">
            <v>0</v>
          </cell>
          <cell r="F9756" t="str">
            <v>平裝</v>
          </cell>
          <cell r="G9756" t="str">
            <v>五洲傳播</v>
          </cell>
          <cell r="H9756">
            <v>28</v>
          </cell>
          <cell r="I9756" t="str">
            <v/>
          </cell>
          <cell r="J9756" t="str">
            <v/>
          </cell>
          <cell r="K9756" t="str">
            <v/>
          </cell>
          <cell r="L9756" t="str">
            <v/>
          </cell>
          <cell r="M9756" t="str">
            <v>免稅</v>
          </cell>
          <cell r="N9756" t="str">
            <v>7508507932</v>
          </cell>
        </row>
        <row r="9757">
          <cell r="A9757" t="str">
            <v>50850795</v>
          </cell>
          <cell r="B9757" t="str">
            <v>中國古典詩詞精品賞讀：辛棄疾</v>
          </cell>
          <cell r="C9757" t="str">
            <v>劉中昧</v>
          </cell>
          <cell r="D9757">
            <v>140</v>
          </cell>
          <cell r="E9757">
            <v>0</v>
          </cell>
          <cell r="F9757" t="str">
            <v>平裝</v>
          </cell>
          <cell r="G9757" t="str">
            <v>五洲傳播</v>
          </cell>
          <cell r="H9757">
            <v>28</v>
          </cell>
          <cell r="I9757" t="str">
            <v/>
          </cell>
          <cell r="J9757" t="str">
            <v/>
          </cell>
          <cell r="K9757" t="str">
            <v/>
          </cell>
          <cell r="L9757" t="str">
            <v/>
          </cell>
          <cell r="M9757" t="str">
            <v>免稅</v>
          </cell>
          <cell r="N9757" t="str">
            <v>7508507975</v>
          </cell>
        </row>
        <row r="9758">
          <cell r="A9758" t="str">
            <v>50850797</v>
          </cell>
          <cell r="B9758" t="str">
            <v>辛棄疾</v>
          </cell>
          <cell r="C9758" t="str">
            <v>劉中味</v>
          </cell>
          <cell r="D9758">
            <v>140</v>
          </cell>
          <cell r="E9758">
            <v>0</v>
          </cell>
          <cell r="F9758" t="str">
            <v>平裝</v>
          </cell>
          <cell r="G9758" t="str">
            <v>五洲傳播</v>
          </cell>
          <cell r="H9758">
            <v>28</v>
          </cell>
          <cell r="I9758" t="str">
            <v/>
          </cell>
          <cell r="J9758" t="str">
            <v/>
          </cell>
          <cell r="K9758" t="str">
            <v/>
          </cell>
          <cell r="L9758" t="str">
            <v/>
          </cell>
          <cell r="M9758" t="str">
            <v>免稅</v>
          </cell>
          <cell r="N9758" t="str">
            <v>7508507975</v>
          </cell>
        </row>
        <row r="9759">
          <cell r="A9759" t="str">
            <v>50850798</v>
          </cell>
          <cell r="B9759" t="str">
            <v>精選唐詩與唐畫(英漢對照)</v>
          </cell>
          <cell r="C9759" t="str">
            <v>王玉書</v>
          </cell>
          <cell r="D9759">
            <v>390</v>
          </cell>
          <cell r="E9759">
            <v>0</v>
          </cell>
          <cell r="F9759" t="str">
            <v>平裝</v>
          </cell>
          <cell r="G9759" t="str">
            <v>五洲傳播</v>
          </cell>
          <cell r="H9759">
            <v>78</v>
          </cell>
          <cell r="I9759" t="str">
            <v/>
          </cell>
          <cell r="J9759" t="str">
            <v/>
          </cell>
          <cell r="K9759" t="str">
            <v/>
          </cell>
          <cell r="L9759" t="str">
            <v/>
          </cell>
          <cell r="M9759" t="str">
            <v>免稅</v>
          </cell>
          <cell r="N9759" t="str">
            <v>7508507983</v>
          </cell>
        </row>
        <row r="9760">
          <cell r="A9760" t="str">
            <v>50850799</v>
          </cell>
          <cell r="B9760" t="str">
            <v>三字經與中國民俗畫(英漢對照)─中國傳統文化精粹書系</v>
          </cell>
          <cell r="C9760" t="str">
            <v>毛增印譯</v>
          </cell>
          <cell r="D9760">
            <v>390</v>
          </cell>
          <cell r="E9760">
            <v>0</v>
          </cell>
          <cell r="F9760" t="str">
            <v>平裝</v>
          </cell>
          <cell r="G9760" t="str">
            <v>五洲傳播</v>
          </cell>
          <cell r="H9760">
            <v>79</v>
          </cell>
          <cell r="I9760" t="str">
            <v/>
          </cell>
          <cell r="J9760" t="str">
            <v/>
          </cell>
          <cell r="K9760" t="str">
            <v/>
          </cell>
          <cell r="L9760" t="str">
            <v/>
          </cell>
          <cell r="M9760" t="str">
            <v>免稅</v>
          </cell>
          <cell r="N9760" t="str">
            <v>7508507991</v>
          </cell>
        </row>
        <row r="9761">
          <cell r="A9761" t="str">
            <v>50850805</v>
          </cell>
          <cell r="B9761" t="str">
            <v>中國陶瓷─人文中國書系</v>
          </cell>
          <cell r="C9761" t="str">
            <v>方李莉</v>
          </cell>
          <cell r="D9761">
            <v>200</v>
          </cell>
          <cell r="E9761">
            <v>0</v>
          </cell>
          <cell r="F9761" t="str">
            <v>平裝</v>
          </cell>
          <cell r="G9761" t="str">
            <v>五洲傳播</v>
          </cell>
          <cell r="H9761">
            <v>40</v>
          </cell>
          <cell r="I9761" t="str">
            <v/>
          </cell>
          <cell r="J9761" t="str">
            <v/>
          </cell>
          <cell r="K9761" t="str">
            <v/>
          </cell>
          <cell r="L9761" t="str">
            <v/>
          </cell>
          <cell r="M9761" t="str">
            <v>免稅</v>
          </cell>
          <cell r="N9761" t="str">
            <v>750850805X</v>
          </cell>
        </row>
        <row r="9762">
          <cell r="A9762" t="str">
            <v>50850806</v>
          </cell>
          <cell r="B9762" t="str">
            <v>中國茶─人文中國書系</v>
          </cell>
          <cell r="C9762" t="str">
            <v>劉彤 編著</v>
          </cell>
          <cell r="D9762">
            <v>200</v>
          </cell>
          <cell r="E9762">
            <v>0</v>
          </cell>
          <cell r="F9762" t="str">
            <v>平裝</v>
          </cell>
          <cell r="G9762" t="str">
            <v>五洲傳播</v>
          </cell>
          <cell r="H9762">
            <v>40</v>
          </cell>
          <cell r="I9762" t="str">
            <v/>
          </cell>
          <cell r="J9762" t="str">
            <v/>
          </cell>
          <cell r="K9762" t="str">
            <v/>
          </cell>
          <cell r="L9762" t="str">
            <v/>
          </cell>
          <cell r="M9762" t="str">
            <v>免稅</v>
          </cell>
          <cell r="N9762" t="str">
            <v>7508508068</v>
          </cell>
        </row>
        <row r="9763">
          <cell r="A9763" t="str">
            <v>50850807</v>
          </cell>
          <cell r="B9763" t="str">
            <v>中國節日─人文中國書系</v>
          </cell>
          <cell r="C9763" t="str">
            <v>韋黎明 編著</v>
          </cell>
          <cell r="D9763">
            <v>228</v>
          </cell>
          <cell r="E9763">
            <v>1</v>
          </cell>
          <cell r="F9763" t="str">
            <v>平裝</v>
          </cell>
          <cell r="G9763" t="str">
            <v>五洲傳播</v>
          </cell>
          <cell r="H9763">
            <v>38</v>
          </cell>
          <cell r="I9763" t="str">
            <v/>
          </cell>
          <cell r="J9763" t="str">
            <v/>
          </cell>
          <cell r="K9763" t="str">
            <v/>
          </cell>
          <cell r="L9763" t="str">
            <v/>
          </cell>
          <cell r="M9763" t="str">
            <v>免稅</v>
          </cell>
          <cell r="N9763" t="str">
            <v>7508508076</v>
          </cell>
        </row>
        <row r="9764">
          <cell r="A9764" t="str">
            <v>50850808</v>
          </cell>
          <cell r="B9764" t="str">
            <v>中國古代發明─人文中國書系</v>
          </cell>
          <cell r="C9764" t="str">
            <v>劉蔭柯</v>
          </cell>
          <cell r="D9764">
            <v>200</v>
          </cell>
          <cell r="E9764">
            <v>0</v>
          </cell>
          <cell r="F9764" t="str">
            <v>平裝</v>
          </cell>
          <cell r="G9764" t="str">
            <v>五洲傳播</v>
          </cell>
          <cell r="H9764">
            <v>40</v>
          </cell>
          <cell r="I9764" t="str">
            <v/>
          </cell>
          <cell r="J9764" t="str">
            <v/>
          </cell>
          <cell r="K9764" t="str">
            <v/>
          </cell>
          <cell r="L9764" t="str">
            <v/>
          </cell>
          <cell r="M9764" t="str">
            <v>免稅</v>
          </cell>
          <cell r="N9764" t="str">
            <v>7508508084</v>
          </cell>
        </row>
        <row r="9765">
          <cell r="A9765" t="str">
            <v>50850848</v>
          </cell>
          <cell r="B9765" t="str">
            <v>精選宋詞與宋畫(英漢對照)</v>
          </cell>
          <cell r="C9765" t="str">
            <v>許淵沖</v>
          </cell>
          <cell r="D9765">
            <v>390</v>
          </cell>
          <cell r="E9765">
            <v>0</v>
          </cell>
          <cell r="F9765" t="str">
            <v>平裝</v>
          </cell>
          <cell r="G9765" t="str">
            <v>五洲傳播</v>
          </cell>
          <cell r="H9765">
            <v>78</v>
          </cell>
          <cell r="I9765" t="str">
            <v/>
          </cell>
          <cell r="J9765" t="str">
            <v/>
          </cell>
          <cell r="K9765" t="str">
            <v/>
          </cell>
          <cell r="L9765" t="str">
            <v/>
          </cell>
          <cell r="M9765" t="str">
            <v>免稅</v>
          </cell>
          <cell r="N9765" t="str">
            <v>7508508483</v>
          </cell>
        </row>
        <row r="9766">
          <cell r="A9766" t="str">
            <v>50850887</v>
          </cell>
          <cell r="B9766" t="str">
            <v>精選詩經與詩意畫(英漢對照)</v>
          </cell>
          <cell r="C9766" t="str">
            <v>許淵沖</v>
          </cell>
          <cell r="D9766">
            <v>390</v>
          </cell>
          <cell r="E9766">
            <v>0</v>
          </cell>
          <cell r="F9766" t="str">
            <v>平裝</v>
          </cell>
          <cell r="G9766" t="str">
            <v>五洲傳播</v>
          </cell>
          <cell r="H9766">
            <v>78</v>
          </cell>
          <cell r="I9766" t="str">
            <v/>
          </cell>
          <cell r="J9766" t="str">
            <v/>
          </cell>
          <cell r="K9766" t="str">
            <v/>
          </cell>
          <cell r="L9766" t="str">
            <v/>
          </cell>
          <cell r="M9766" t="str">
            <v>免稅</v>
          </cell>
          <cell r="N9766" t="str">
            <v>7508508874</v>
          </cell>
        </row>
        <row r="9767">
          <cell r="A9767" t="str">
            <v>50850938</v>
          </cell>
          <cell r="B9767" t="str">
            <v>格薩爾王全傳(上下)</v>
          </cell>
          <cell r="C9767" t="str">
            <v>吳偉</v>
          </cell>
          <cell r="D9767">
            <v>650</v>
          </cell>
          <cell r="E9767">
            <v>0</v>
          </cell>
          <cell r="F9767" t="str">
            <v>平裝</v>
          </cell>
          <cell r="G9767" t="str">
            <v>五洲傳播</v>
          </cell>
          <cell r="H9767">
            <v>130</v>
          </cell>
          <cell r="I9767" t="str">
            <v/>
          </cell>
          <cell r="J9767" t="str">
            <v/>
          </cell>
          <cell r="K9767" t="str">
            <v/>
          </cell>
          <cell r="L9767" t="str">
            <v/>
          </cell>
          <cell r="M9767" t="str">
            <v>免稅</v>
          </cell>
          <cell r="N9767" t="str">
            <v>7508509382</v>
          </cell>
        </row>
        <row r="9768">
          <cell r="A9768" t="str">
            <v>50850946</v>
          </cell>
          <cell r="B9768" t="str">
            <v>中國繪畫藝術</v>
          </cell>
          <cell r="C9768" t="str">
            <v>林茨</v>
          </cell>
          <cell r="D9768">
            <v>210</v>
          </cell>
          <cell r="E9768">
            <v>0</v>
          </cell>
          <cell r="F9768" t="str">
            <v>平裝</v>
          </cell>
          <cell r="G9768" t="str">
            <v>五洲傳播</v>
          </cell>
          <cell r="H9768">
            <v>42</v>
          </cell>
          <cell r="I9768" t="str">
            <v/>
          </cell>
          <cell r="J9768" t="str">
            <v/>
          </cell>
          <cell r="K9768" t="str">
            <v/>
          </cell>
          <cell r="L9768" t="str">
            <v/>
          </cell>
          <cell r="M9768" t="str">
            <v>免稅</v>
          </cell>
          <cell r="N9768" t="str">
            <v>7508509463</v>
          </cell>
        </row>
        <row r="9769">
          <cell r="A9769" t="str">
            <v>50850959</v>
          </cell>
          <cell r="B9769" t="str">
            <v>中國傳統醫藥_人文中國書</v>
          </cell>
          <cell r="C9769" t="str">
            <v/>
          </cell>
          <cell r="D9769">
            <v>160</v>
          </cell>
          <cell r="E9769">
            <v>0</v>
          </cell>
          <cell r="F9769" t="str">
            <v>平裝</v>
          </cell>
          <cell r="G9769" t="str">
            <v>五洲傳播</v>
          </cell>
          <cell r="H9769">
            <v>0</v>
          </cell>
          <cell r="I9769" t="str">
            <v/>
          </cell>
          <cell r="J9769" t="str">
            <v/>
          </cell>
          <cell r="K9769" t="str">
            <v/>
          </cell>
          <cell r="L9769" t="str">
            <v/>
          </cell>
          <cell r="M9769" t="str">
            <v>免稅</v>
          </cell>
          <cell r="N9769" t="str">
            <v>7508509595</v>
          </cell>
        </row>
        <row r="9770">
          <cell r="A9770" t="str">
            <v>50850962</v>
          </cell>
          <cell r="B9770" t="str">
            <v>中國傳統工藝</v>
          </cell>
          <cell r="C9770" t="str">
            <v>杭間</v>
          </cell>
          <cell r="D9770">
            <v>204</v>
          </cell>
          <cell r="E9770">
            <v>0</v>
          </cell>
          <cell r="F9770" t="str">
            <v>平裝</v>
          </cell>
          <cell r="G9770" t="str">
            <v>五洲傳播</v>
          </cell>
          <cell r="H9770">
            <v>34</v>
          </cell>
          <cell r="I9770" t="str">
            <v/>
          </cell>
          <cell r="J9770" t="str">
            <v/>
          </cell>
          <cell r="K9770" t="str">
            <v/>
          </cell>
          <cell r="L9770" t="str">
            <v/>
          </cell>
          <cell r="M9770" t="str">
            <v>免稅</v>
          </cell>
          <cell r="N9770" t="str">
            <v>7508509625</v>
          </cell>
        </row>
        <row r="9771">
          <cell r="A9771" t="str">
            <v>50850966</v>
          </cell>
          <cell r="B9771" t="str">
            <v>中國建築藝術</v>
          </cell>
          <cell r="C9771" t="str">
            <v>路秉傑</v>
          </cell>
          <cell r="D9771">
            <v>170</v>
          </cell>
          <cell r="E9771">
            <v>0</v>
          </cell>
          <cell r="F9771" t="str">
            <v>平裝</v>
          </cell>
          <cell r="G9771" t="str">
            <v>五洲傳播</v>
          </cell>
          <cell r="H9771">
            <v>34</v>
          </cell>
          <cell r="I9771" t="str">
            <v/>
          </cell>
          <cell r="J9771" t="str">
            <v/>
          </cell>
          <cell r="K9771" t="str">
            <v/>
          </cell>
          <cell r="L9771" t="str">
            <v/>
          </cell>
          <cell r="M9771" t="str">
            <v>免稅</v>
          </cell>
          <cell r="N9771" t="str">
            <v>7508509668</v>
          </cell>
        </row>
        <row r="9772">
          <cell r="A9772" t="str">
            <v>50850973</v>
          </cell>
          <cell r="B9772" t="str">
            <v>中國文學</v>
          </cell>
          <cell r="C9772" t="str">
            <v/>
          </cell>
          <cell r="D9772">
            <v>170</v>
          </cell>
          <cell r="E9772">
            <v>0</v>
          </cell>
          <cell r="F9772" t="str">
            <v>平裝</v>
          </cell>
          <cell r="G9772" t="str">
            <v/>
          </cell>
          <cell r="H9772">
            <v>34</v>
          </cell>
          <cell r="I9772" t="str">
            <v/>
          </cell>
          <cell r="J9772" t="str">
            <v/>
          </cell>
          <cell r="K9772" t="str">
            <v/>
          </cell>
          <cell r="L9772" t="str">
            <v/>
          </cell>
          <cell r="M9772" t="str">
            <v>免稅</v>
          </cell>
          <cell r="N9772" t="str">
            <v>7508509730</v>
          </cell>
        </row>
        <row r="9773">
          <cell r="A9773" t="str">
            <v>50860146</v>
          </cell>
          <cell r="B9773" t="str">
            <v>食物的歷史</v>
          </cell>
          <cell r="C9773" t="str">
            <v>阿莫斯圖</v>
          </cell>
          <cell r="D9773">
            <v>175</v>
          </cell>
          <cell r="E9773">
            <v>0</v>
          </cell>
          <cell r="F9773" t="str">
            <v>平裝</v>
          </cell>
          <cell r="G9773" t="str">
            <v>中信</v>
          </cell>
          <cell r="H9773">
            <v>35</v>
          </cell>
          <cell r="I9773" t="str">
            <v/>
          </cell>
          <cell r="J9773" t="str">
            <v/>
          </cell>
          <cell r="K9773" t="str">
            <v/>
          </cell>
          <cell r="L9773" t="str">
            <v/>
          </cell>
          <cell r="M9773" t="str">
            <v>免稅</v>
          </cell>
          <cell r="N9773" t="str">
            <v>7508601467</v>
          </cell>
        </row>
        <row r="9774">
          <cell r="A9774" t="str">
            <v>50860577</v>
          </cell>
          <cell r="B9774" t="str">
            <v>犬與鬼</v>
          </cell>
          <cell r="C9774" t="str">
            <v>科爾</v>
          </cell>
          <cell r="D9774">
            <v>149</v>
          </cell>
          <cell r="E9774">
            <v>0</v>
          </cell>
          <cell r="F9774" t="str">
            <v>平裝</v>
          </cell>
          <cell r="G9774" t="str">
            <v>中信</v>
          </cell>
          <cell r="H9774">
            <v>29.8</v>
          </cell>
          <cell r="I9774" t="str">
            <v/>
          </cell>
          <cell r="J9774" t="str">
            <v/>
          </cell>
          <cell r="K9774" t="str">
            <v/>
          </cell>
          <cell r="L9774" t="str">
            <v/>
          </cell>
          <cell r="M9774" t="str">
            <v>免稅</v>
          </cell>
          <cell r="N9774" t="str">
            <v>7508605772</v>
          </cell>
        </row>
        <row r="9775">
          <cell r="A9775" t="str">
            <v>50860618</v>
          </cell>
          <cell r="B9775" t="str">
            <v>但丁的陷阱</v>
          </cell>
          <cell r="C9775" t="str">
            <v>(法)德拉朗德</v>
          </cell>
          <cell r="D9775">
            <v>134</v>
          </cell>
          <cell r="E9775">
            <v>0</v>
          </cell>
          <cell r="F9775" t="str">
            <v>平裝</v>
          </cell>
          <cell r="G9775" t="str">
            <v>中信</v>
          </cell>
          <cell r="H9775">
            <v>26.8</v>
          </cell>
          <cell r="I9775" t="str">
            <v/>
          </cell>
          <cell r="J9775" t="str">
            <v/>
          </cell>
          <cell r="K9775" t="str">
            <v/>
          </cell>
          <cell r="L9775" t="str">
            <v/>
          </cell>
          <cell r="M9775" t="str">
            <v>免稅</v>
          </cell>
          <cell r="N9775" t="str">
            <v>7508606183</v>
          </cell>
        </row>
        <row r="9776">
          <cell r="A9776" t="str">
            <v>50860654</v>
          </cell>
          <cell r="B9776" t="str">
            <v>最"危險"的總編輯：美國《華盛頓郵報》前總編輯本·布萊德利自傳</v>
          </cell>
          <cell r="C9776" t="str">
            <v>(美)本．布萊德利</v>
          </cell>
          <cell r="D9776">
            <v>245</v>
          </cell>
          <cell r="E9776">
            <v>0</v>
          </cell>
          <cell r="F9776" t="str">
            <v>平裝</v>
          </cell>
          <cell r="G9776" t="str">
            <v>中信</v>
          </cell>
          <cell r="H9776">
            <v>49</v>
          </cell>
          <cell r="I9776" t="str">
            <v/>
          </cell>
          <cell r="J9776" t="str">
            <v/>
          </cell>
          <cell r="K9776" t="str">
            <v/>
          </cell>
          <cell r="L9776" t="str">
            <v/>
          </cell>
          <cell r="M9776" t="str">
            <v>免稅</v>
          </cell>
          <cell r="N9776" t="str">
            <v>750860654X</v>
          </cell>
        </row>
        <row r="9777">
          <cell r="A9777" t="str">
            <v>50860661</v>
          </cell>
          <cell r="B9777" t="str">
            <v>鑽石的歷史</v>
          </cell>
          <cell r="C9777" t="str">
            <v>(美)哈特</v>
          </cell>
          <cell r="D9777">
            <v>175</v>
          </cell>
          <cell r="E9777">
            <v>0</v>
          </cell>
          <cell r="F9777" t="str">
            <v>平裝</v>
          </cell>
          <cell r="G9777" t="str">
            <v>中信</v>
          </cell>
          <cell r="H9777">
            <v>35</v>
          </cell>
          <cell r="I9777" t="str">
            <v/>
          </cell>
          <cell r="J9777" t="str">
            <v/>
          </cell>
          <cell r="K9777" t="str">
            <v/>
          </cell>
          <cell r="L9777" t="str">
            <v/>
          </cell>
          <cell r="M9777" t="str">
            <v>免稅</v>
          </cell>
          <cell r="N9777" t="str">
            <v>7508606612</v>
          </cell>
        </row>
        <row r="9778">
          <cell r="A9778" t="str">
            <v>50860716</v>
          </cell>
          <cell r="B9778" t="str">
            <v>柏楊品三國</v>
          </cell>
          <cell r="C9778" t="str">
            <v>柏楊</v>
          </cell>
          <cell r="D9778">
            <v>175</v>
          </cell>
          <cell r="E9778">
            <v>0</v>
          </cell>
          <cell r="F9778" t="str">
            <v>平裝</v>
          </cell>
          <cell r="G9778" t="str">
            <v>中信</v>
          </cell>
          <cell r="H9778">
            <v>35</v>
          </cell>
          <cell r="I9778" t="str">
            <v/>
          </cell>
          <cell r="J9778" t="str">
            <v/>
          </cell>
          <cell r="K9778" t="str">
            <v/>
          </cell>
          <cell r="L9778" t="str">
            <v/>
          </cell>
          <cell r="M9778" t="str">
            <v>免稅</v>
          </cell>
          <cell r="N9778" t="str">
            <v>7508607163</v>
          </cell>
        </row>
        <row r="9779">
          <cell r="A9779" t="str">
            <v>50860724</v>
          </cell>
          <cell r="B9779" t="str">
            <v>長尾理論</v>
          </cell>
          <cell r="C9779" t="str">
            <v>安德森</v>
          </cell>
          <cell r="D9779">
            <v>175</v>
          </cell>
          <cell r="E9779">
            <v>0</v>
          </cell>
          <cell r="F9779" t="str">
            <v>平裝</v>
          </cell>
          <cell r="G9779" t="str">
            <v>中信</v>
          </cell>
          <cell r="H9779">
            <v>35</v>
          </cell>
          <cell r="I9779" t="str">
            <v/>
          </cell>
          <cell r="J9779" t="str">
            <v/>
          </cell>
          <cell r="K9779" t="str">
            <v/>
          </cell>
          <cell r="L9779" t="str">
            <v/>
          </cell>
          <cell r="M9779" t="str">
            <v>免稅</v>
          </cell>
          <cell r="N9779" t="str">
            <v>7508607244</v>
          </cell>
        </row>
        <row r="9780">
          <cell r="A9780" t="str">
            <v>50860761</v>
          </cell>
          <cell r="B9780" t="str">
            <v>對沖基金風雲</v>
          </cell>
          <cell r="C9780" t="str">
            <v>(美)比格斯</v>
          </cell>
          <cell r="D9780">
            <v>210</v>
          </cell>
          <cell r="E9780">
            <v>0</v>
          </cell>
          <cell r="F9780" t="str">
            <v>平裝</v>
          </cell>
          <cell r="G9780" t="str">
            <v>中信</v>
          </cell>
          <cell r="H9780">
            <v>42</v>
          </cell>
          <cell r="I9780" t="str">
            <v/>
          </cell>
          <cell r="J9780" t="str">
            <v/>
          </cell>
          <cell r="K9780" t="str">
            <v/>
          </cell>
          <cell r="L9780" t="str">
            <v/>
          </cell>
          <cell r="M9780" t="str">
            <v>免稅</v>
          </cell>
          <cell r="N9780" t="str">
            <v>7508607619</v>
          </cell>
        </row>
        <row r="9781">
          <cell r="A9781" t="str">
            <v>50860771</v>
          </cell>
          <cell r="B9781" t="str">
            <v>激蕩三十年_中國企業1978_2008(上下)</v>
          </cell>
          <cell r="C9781" t="str">
            <v>吳曉波</v>
          </cell>
          <cell r="D9781">
            <v>175</v>
          </cell>
          <cell r="E9781">
            <v>0</v>
          </cell>
          <cell r="F9781" t="str">
            <v>平裝</v>
          </cell>
          <cell r="G9781" t="str">
            <v>中信</v>
          </cell>
          <cell r="H9781">
            <v>0</v>
          </cell>
          <cell r="I9781" t="str">
            <v/>
          </cell>
          <cell r="J9781" t="str">
            <v/>
          </cell>
          <cell r="K9781" t="str">
            <v/>
          </cell>
          <cell r="L9781" t="str">
            <v/>
          </cell>
          <cell r="M9781" t="str">
            <v>免稅</v>
          </cell>
          <cell r="N9781" t="str">
            <v>7508607716</v>
          </cell>
        </row>
        <row r="9782">
          <cell r="A9782" t="str">
            <v>50860779</v>
          </cell>
          <cell r="B9782" t="str">
            <v>追逐日光</v>
          </cell>
          <cell r="C9782" t="str">
            <v>奧凱利</v>
          </cell>
          <cell r="D9782">
            <v>130</v>
          </cell>
          <cell r="E9782">
            <v>0</v>
          </cell>
          <cell r="F9782" t="str">
            <v>平裝</v>
          </cell>
          <cell r="G9782" t="str">
            <v>中信</v>
          </cell>
          <cell r="H9782">
            <v>26</v>
          </cell>
          <cell r="I9782" t="str">
            <v/>
          </cell>
          <cell r="J9782" t="str">
            <v/>
          </cell>
          <cell r="K9782" t="str">
            <v/>
          </cell>
          <cell r="L9782" t="str">
            <v/>
          </cell>
          <cell r="M9782" t="str">
            <v>免稅</v>
          </cell>
          <cell r="N9782" t="str">
            <v>7508607791</v>
          </cell>
        </row>
        <row r="9783">
          <cell r="A9783" t="str">
            <v>50860806</v>
          </cell>
          <cell r="B9783" t="str">
            <v>Know-How:卓越領導者的八項技能</v>
          </cell>
          <cell r="C9783" t="str">
            <v>(美)查蘭</v>
          </cell>
          <cell r="D9783">
            <v>210</v>
          </cell>
          <cell r="E9783">
            <v>0</v>
          </cell>
          <cell r="F9783" t="str">
            <v>平裝</v>
          </cell>
          <cell r="G9783" t="str">
            <v>中信</v>
          </cell>
          <cell r="H9783">
            <v>35</v>
          </cell>
          <cell r="I9783" t="str">
            <v/>
          </cell>
          <cell r="J9783" t="str">
            <v/>
          </cell>
          <cell r="K9783" t="str">
            <v/>
          </cell>
          <cell r="L9783" t="str">
            <v/>
          </cell>
          <cell r="M9783" t="str">
            <v>免稅</v>
          </cell>
          <cell r="N9783" t="str">
            <v>7508608062</v>
          </cell>
        </row>
        <row r="9784">
          <cell r="A9784" t="str">
            <v>50860814</v>
          </cell>
          <cell r="B9784" t="str">
            <v>柏楊品秦隋</v>
          </cell>
          <cell r="C9784" t="str">
            <v>柏楊</v>
          </cell>
          <cell r="D9784">
            <v>180</v>
          </cell>
          <cell r="E9784">
            <v>0</v>
          </cell>
          <cell r="F9784" t="str">
            <v>平裝</v>
          </cell>
          <cell r="G9784" t="str">
            <v>中信</v>
          </cell>
          <cell r="H9784">
            <v>36</v>
          </cell>
          <cell r="I9784" t="str">
            <v/>
          </cell>
          <cell r="J9784" t="str">
            <v/>
          </cell>
          <cell r="K9784" t="str">
            <v/>
          </cell>
          <cell r="L9784" t="str">
            <v/>
          </cell>
          <cell r="M9784" t="str">
            <v>免稅</v>
          </cell>
          <cell r="N9784" t="str">
            <v>7508608143</v>
          </cell>
        </row>
        <row r="9785">
          <cell r="A9785" t="str">
            <v>50860868</v>
          </cell>
          <cell r="B9785" t="str">
            <v>貨幣戰爭</v>
          </cell>
          <cell r="C9785" t="str">
            <v>宋鴻兵</v>
          </cell>
          <cell r="D9785">
            <v>190</v>
          </cell>
          <cell r="E9785">
            <v>0</v>
          </cell>
          <cell r="F9785" t="str">
            <v>平裝</v>
          </cell>
          <cell r="G9785" t="str">
            <v>中信</v>
          </cell>
          <cell r="H9785">
            <v>38</v>
          </cell>
          <cell r="I9785" t="str">
            <v/>
          </cell>
          <cell r="J9785" t="str">
            <v/>
          </cell>
          <cell r="K9785" t="str">
            <v/>
          </cell>
          <cell r="L9785" t="str">
            <v/>
          </cell>
          <cell r="M9785" t="str">
            <v>免稅</v>
          </cell>
          <cell r="N9785" t="str">
            <v>9787508608686</v>
          </cell>
        </row>
        <row r="9786">
          <cell r="A9786" t="str">
            <v>50860875</v>
          </cell>
          <cell r="B9786" t="str">
            <v>創意的構想</v>
          </cell>
          <cell r="C9786" t="str">
            <v>(日)大前研一</v>
          </cell>
          <cell r="D9786">
            <v>110</v>
          </cell>
          <cell r="E9786">
            <v>0</v>
          </cell>
          <cell r="F9786" t="str">
            <v>平裝</v>
          </cell>
          <cell r="G9786" t="str">
            <v>中信</v>
          </cell>
          <cell r="H9786">
            <v>22</v>
          </cell>
          <cell r="I9786" t="str">
            <v/>
          </cell>
          <cell r="J9786" t="str">
            <v/>
          </cell>
          <cell r="K9786" t="str">
            <v/>
          </cell>
          <cell r="L9786" t="str">
            <v/>
          </cell>
          <cell r="M9786" t="str">
            <v>免稅</v>
          </cell>
          <cell r="N9786" t="str">
            <v>9787508608754</v>
          </cell>
        </row>
        <row r="9787">
          <cell r="A9787" t="str">
            <v>50860879</v>
          </cell>
          <cell r="B9787" t="str">
            <v>即戰力</v>
          </cell>
          <cell r="C9787" t="str">
            <v>(日)大前研一</v>
          </cell>
          <cell r="D9787">
            <v>110</v>
          </cell>
          <cell r="E9787">
            <v>0</v>
          </cell>
          <cell r="F9787" t="str">
            <v>平裝</v>
          </cell>
          <cell r="G9787" t="str">
            <v>中信</v>
          </cell>
          <cell r="H9787">
            <v>22</v>
          </cell>
          <cell r="I9787" t="str">
            <v/>
          </cell>
          <cell r="J9787" t="str">
            <v/>
          </cell>
          <cell r="K9787" t="str">
            <v/>
          </cell>
          <cell r="L9787" t="str">
            <v/>
          </cell>
          <cell r="M9787" t="str">
            <v>免稅</v>
          </cell>
          <cell r="N9787" t="str">
            <v>9787508608792</v>
          </cell>
        </row>
        <row r="9788">
          <cell r="A9788" t="str">
            <v>50860883</v>
          </cell>
          <cell r="B9788" t="str">
            <v>流血的仕途：李斯與秦帝國</v>
          </cell>
          <cell r="C9788" t="str">
            <v>曹昇</v>
          </cell>
          <cell r="D9788">
            <v>149</v>
          </cell>
          <cell r="E9788">
            <v>0</v>
          </cell>
          <cell r="F9788" t="str">
            <v>平裝</v>
          </cell>
          <cell r="G9788" t="str">
            <v>中信</v>
          </cell>
          <cell r="H9788">
            <v>29.8</v>
          </cell>
          <cell r="I9788" t="str">
            <v/>
          </cell>
          <cell r="J9788" t="str">
            <v/>
          </cell>
          <cell r="K9788" t="str">
            <v/>
          </cell>
          <cell r="L9788" t="str">
            <v/>
          </cell>
          <cell r="M9788" t="str">
            <v>免稅</v>
          </cell>
          <cell r="N9788" t="str">
            <v>9787508608839</v>
          </cell>
        </row>
        <row r="9789">
          <cell r="A9789" t="str">
            <v>50860940</v>
          </cell>
          <cell r="B9789" t="str">
            <v>龍墩上的悖論:中國皇帝命運大思考</v>
          </cell>
          <cell r="C9789" t="str">
            <v>王充閭</v>
          </cell>
          <cell r="D9789">
            <v>192</v>
          </cell>
          <cell r="E9789">
            <v>0</v>
          </cell>
          <cell r="F9789" t="str">
            <v>平裝</v>
          </cell>
          <cell r="G9789" t="str">
            <v>中信</v>
          </cell>
          <cell r="H9789">
            <v>32</v>
          </cell>
          <cell r="I9789" t="str">
            <v/>
          </cell>
          <cell r="J9789" t="str">
            <v/>
          </cell>
          <cell r="K9789" t="str">
            <v/>
          </cell>
          <cell r="L9789" t="str">
            <v/>
          </cell>
          <cell r="M9789" t="str">
            <v>免稅</v>
          </cell>
          <cell r="N9789" t="str">
            <v>9787508609409</v>
          </cell>
        </row>
        <row r="9790">
          <cell r="A9790" t="str">
            <v>50860972</v>
          </cell>
          <cell r="B9790" t="str">
            <v>在陽臺上讀的中國歷史：誰殺死了秦帝國？</v>
          </cell>
          <cell r="C9790" t="str">
            <v>瀟水</v>
          </cell>
          <cell r="D9790">
            <v>130</v>
          </cell>
          <cell r="E9790">
            <v>0</v>
          </cell>
          <cell r="F9790" t="str">
            <v>平裝</v>
          </cell>
          <cell r="G9790" t="str">
            <v>中信</v>
          </cell>
          <cell r="H9790">
            <v>26</v>
          </cell>
          <cell r="I9790" t="str">
            <v/>
          </cell>
          <cell r="J9790" t="str">
            <v/>
          </cell>
          <cell r="K9790" t="str">
            <v/>
          </cell>
          <cell r="L9790" t="str">
            <v/>
          </cell>
          <cell r="M9790" t="str">
            <v>免稅</v>
          </cell>
          <cell r="N9790" t="str">
            <v>9787508609720</v>
          </cell>
        </row>
        <row r="9791">
          <cell r="A9791" t="str">
            <v>50860993</v>
          </cell>
          <cell r="B9791" t="str">
            <v>聖者孔子</v>
          </cell>
          <cell r="C9791" t="str">
            <v>何燕江</v>
          </cell>
          <cell r="D9791">
            <v>290</v>
          </cell>
          <cell r="E9791">
            <v>0</v>
          </cell>
          <cell r="F9791" t="str">
            <v>平裝</v>
          </cell>
          <cell r="G9791" t="str">
            <v>中信</v>
          </cell>
          <cell r="H9791">
            <v>58</v>
          </cell>
          <cell r="I9791" t="str">
            <v/>
          </cell>
          <cell r="J9791" t="str">
            <v/>
          </cell>
          <cell r="K9791" t="str">
            <v/>
          </cell>
          <cell r="L9791" t="str">
            <v/>
          </cell>
          <cell r="M9791" t="str">
            <v>免稅</v>
          </cell>
          <cell r="N9791" t="str">
            <v>9787508609935</v>
          </cell>
        </row>
        <row r="9792">
          <cell r="A9792" t="str">
            <v>50860999</v>
          </cell>
          <cell r="B9792" t="str">
            <v>國際象棋殘局理論與技巧</v>
          </cell>
          <cell r="C9792" t="str">
            <v>謝軍</v>
          </cell>
          <cell r="D9792">
            <v>120</v>
          </cell>
          <cell r="E9792">
            <v>2</v>
          </cell>
          <cell r="F9792" t="str">
            <v>平裝</v>
          </cell>
          <cell r="G9792" t="str">
            <v>中信</v>
          </cell>
          <cell r="H9792">
            <v>20</v>
          </cell>
          <cell r="I9792" t="str">
            <v/>
          </cell>
          <cell r="J9792" t="str">
            <v/>
          </cell>
          <cell r="K9792" t="str">
            <v/>
          </cell>
          <cell r="L9792" t="str">
            <v/>
          </cell>
          <cell r="M9792" t="str">
            <v>免稅</v>
          </cell>
          <cell r="N9792" t="str">
            <v>9787508609997</v>
          </cell>
        </row>
        <row r="9793">
          <cell r="A9793" t="str">
            <v>50861018</v>
          </cell>
          <cell r="B9793" t="str">
            <v>中國人的管理智慧</v>
          </cell>
          <cell r="C9793" t="str">
            <v>羅家德</v>
          </cell>
          <cell r="D9793">
            <v>150</v>
          </cell>
          <cell r="E9793">
            <v>0</v>
          </cell>
          <cell r="F9793" t="str">
            <v>平裝</v>
          </cell>
          <cell r="G9793" t="str">
            <v>中信</v>
          </cell>
          <cell r="H9793">
            <v>30</v>
          </cell>
          <cell r="I9793" t="str">
            <v/>
          </cell>
          <cell r="J9793" t="str">
            <v/>
          </cell>
          <cell r="K9793" t="str">
            <v/>
          </cell>
          <cell r="L9793" t="str">
            <v/>
          </cell>
          <cell r="M9793" t="str">
            <v>免稅</v>
          </cell>
          <cell r="N9793" t="str">
            <v>9787508610184</v>
          </cell>
        </row>
        <row r="9794">
          <cell r="A9794" t="str">
            <v>50861050</v>
          </cell>
          <cell r="B9794" t="str">
            <v>漫畫《隨園食單》</v>
          </cell>
          <cell r="C9794" t="str">
            <v>(清)袁枚</v>
          </cell>
          <cell r="D9794">
            <v>234</v>
          </cell>
          <cell r="E9794">
            <v>0</v>
          </cell>
          <cell r="F9794" t="str">
            <v>平裝</v>
          </cell>
          <cell r="G9794" t="str">
            <v>中信</v>
          </cell>
          <cell r="H9794">
            <v>39</v>
          </cell>
          <cell r="I9794" t="str">
            <v/>
          </cell>
          <cell r="J9794" t="str">
            <v/>
          </cell>
          <cell r="K9794" t="str">
            <v/>
          </cell>
          <cell r="L9794" t="str">
            <v/>
          </cell>
          <cell r="M9794" t="str">
            <v>免稅</v>
          </cell>
          <cell r="N9794" t="str">
            <v>9787508610504</v>
          </cell>
        </row>
        <row r="9795">
          <cell r="A9795" t="str">
            <v>50861051</v>
          </cell>
          <cell r="B9795" t="str">
            <v>漫畫《閒情偶寄》</v>
          </cell>
          <cell r="C9795" t="str">
            <v>(清)李漁</v>
          </cell>
          <cell r="D9795">
            <v>140</v>
          </cell>
          <cell r="E9795">
            <v>0</v>
          </cell>
          <cell r="F9795" t="str">
            <v>平裝</v>
          </cell>
          <cell r="G9795" t="str">
            <v>中信</v>
          </cell>
          <cell r="H9795">
            <v>28</v>
          </cell>
          <cell r="I9795" t="str">
            <v/>
          </cell>
          <cell r="J9795" t="str">
            <v/>
          </cell>
          <cell r="K9795" t="str">
            <v/>
          </cell>
          <cell r="L9795" t="str">
            <v/>
          </cell>
          <cell r="M9795" t="str">
            <v>免稅</v>
          </cell>
          <cell r="N9795" t="str">
            <v>9787508610511</v>
          </cell>
        </row>
        <row r="9796">
          <cell r="A9796" t="str">
            <v>50861066</v>
          </cell>
          <cell r="B9796" t="str">
            <v>讓你賺大錢</v>
          </cell>
          <cell r="C9796" t="str">
            <v>清崎</v>
          </cell>
          <cell r="D9796">
            <v>195</v>
          </cell>
          <cell r="E9796">
            <v>0</v>
          </cell>
          <cell r="F9796" t="str">
            <v>平裝</v>
          </cell>
          <cell r="G9796" t="str">
            <v>中信</v>
          </cell>
          <cell r="H9796">
            <v>39</v>
          </cell>
          <cell r="I9796" t="str">
            <v/>
          </cell>
          <cell r="J9796" t="str">
            <v/>
          </cell>
          <cell r="K9796" t="str">
            <v/>
          </cell>
          <cell r="L9796" t="str">
            <v/>
          </cell>
          <cell r="M9796" t="str">
            <v>免稅</v>
          </cell>
          <cell r="N9796" t="str">
            <v>9787508610665</v>
          </cell>
        </row>
        <row r="9797">
          <cell r="A9797" t="str">
            <v>50861071</v>
          </cell>
          <cell r="B9797" t="str">
            <v>流血的仕途.終結版</v>
          </cell>
          <cell r="C9797" t="str">
            <v>曹升</v>
          </cell>
          <cell r="D9797">
            <v>149</v>
          </cell>
          <cell r="E9797">
            <v>0</v>
          </cell>
          <cell r="F9797" t="str">
            <v>平裝</v>
          </cell>
          <cell r="G9797" t="str">
            <v>中信</v>
          </cell>
          <cell r="H9797">
            <v>29.8</v>
          </cell>
          <cell r="I9797" t="str">
            <v/>
          </cell>
          <cell r="J9797" t="str">
            <v/>
          </cell>
          <cell r="K9797" t="str">
            <v/>
          </cell>
          <cell r="L9797" t="str">
            <v/>
          </cell>
          <cell r="M9797" t="str">
            <v>免稅</v>
          </cell>
          <cell r="N9797" t="str">
            <v>9787508610719</v>
          </cell>
        </row>
        <row r="9798">
          <cell r="A9798" t="str">
            <v>50861081</v>
          </cell>
          <cell r="B9798" t="str">
            <v>春季中醫養生</v>
          </cell>
          <cell r="C9798" t="str">
            <v>蒲志蘭</v>
          </cell>
          <cell r="D9798">
            <v>195</v>
          </cell>
          <cell r="E9798">
            <v>0</v>
          </cell>
          <cell r="F9798" t="str">
            <v>平裝</v>
          </cell>
          <cell r="G9798" t="str">
            <v>中信</v>
          </cell>
          <cell r="H9798">
            <v>39</v>
          </cell>
          <cell r="I9798" t="str">
            <v/>
          </cell>
          <cell r="J9798" t="str">
            <v/>
          </cell>
          <cell r="K9798" t="str">
            <v/>
          </cell>
          <cell r="L9798" t="str">
            <v/>
          </cell>
          <cell r="M9798" t="str">
            <v>免稅</v>
          </cell>
          <cell r="N9798" t="str">
            <v>9787508610818</v>
          </cell>
        </row>
        <row r="9799">
          <cell r="A9799" t="str">
            <v>50861086</v>
          </cell>
          <cell r="B9799" t="str">
            <v>帝王之都:熱河</v>
          </cell>
          <cell r="C9799" t="str">
            <v>[瑞典]赫定</v>
          </cell>
          <cell r="D9799">
            <v>174</v>
          </cell>
          <cell r="E9799">
            <v>0</v>
          </cell>
          <cell r="F9799" t="str">
            <v>平裝</v>
          </cell>
          <cell r="G9799" t="str">
            <v>中信</v>
          </cell>
          <cell r="H9799">
            <v>29</v>
          </cell>
          <cell r="I9799" t="str">
            <v/>
          </cell>
          <cell r="J9799" t="str">
            <v/>
          </cell>
          <cell r="K9799" t="str">
            <v/>
          </cell>
          <cell r="L9799" t="str">
            <v/>
          </cell>
          <cell r="M9799" t="str">
            <v>免稅</v>
          </cell>
          <cell r="N9799" t="str">
            <v>9787508610863</v>
          </cell>
        </row>
        <row r="9800">
          <cell r="A9800" t="str">
            <v>50861184</v>
          </cell>
          <cell r="B9800" t="str">
            <v>夏季中醫養生</v>
          </cell>
          <cell r="C9800" t="str">
            <v>蒲志蘭</v>
          </cell>
          <cell r="D9800">
            <v>175</v>
          </cell>
          <cell r="E9800">
            <v>0</v>
          </cell>
          <cell r="F9800" t="str">
            <v>平裝</v>
          </cell>
          <cell r="G9800" t="str">
            <v>中信</v>
          </cell>
          <cell r="H9800">
            <v>35</v>
          </cell>
          <cell r="I9800" t="str">
            <v/>
          </cell>
          <cell r="J9800" t="str">
            <v/>
          </cell>
          <cell r="K9800" t="str">
            <v/>
          </cell>
          <cell r="L9800" t="str">
            <v/>
          </cell>
          <cell r="M9800" t="str">
            <v>免稅</v>
          </cell>
          <cell r="N9800" t="str">
            <v>9787508611846</v>
          </cell>
        </row>
        <row r="9801">
          <cell r="A9801" t="str">
            <v>50861190</v>
          </cell>
          <cell r="B9801" t="str">
            <v>馬未都說馬未都</v>
          </cell>
          <cell r="C9801" t="str">
            <v>0</v>
          </cell>
          <cell r="D9801">
            <v>140</v>
          </cell>
          <cell r="E9801">
            <v>0</v>
          </cell>
          <cell r="F9801" t="str">
            <v>平裝</v>
          </cell>
          <cell r="G9801" t="str">
            <v>中信</v>
          </cell>
          <cell r="H9801">
            <v>28</v>
          </cell>
          <cell r="I9801" t="str">
            <v/>
          </cell>
          <cell r="J9801" t="str">
            <v/>
          </cell>
          <cell r="K9801" t="str">
            <v/>
          </cell>
          <cell r="L9801" t="str">
            <v/>
          </cell>
          <cell r="M9801" t="str">
            <v>免稅</v>
          </cell>
          <cell r="N9801" t="str">
            <v>9787508611907</v>
          </cell>
        </row>
        <row r="9802">
          <cell r="A9802" t="str">
            <v>50861201</v>
          </cell>
          <cell r="B9802" t="str">
            <v>星巴克：一切於咖啡無關</v>
          </cell>
          <cell r="C9802" t="str">
            <v>畢哈[美]</v>
          </cell>
          <cell r="D9802">
            <v>140</v>
          </cell>
          <cell r="E9802">
            <v>0</v>
          </cell>
          <cell r="F9802" t="str">
            <v>平裝</v>
          </cell>
          <cell r="G9802" t="str">
            <v>中信</v>
          </cell>
          <cell r="H9802">
            <v>28</v>
          </cell>
          <cell r="I9802" t="str">
            <v/>
          </cell>
          <cell r="J9802" t="str">
            <v/>
          </cell>
          <cell r="K9802" t="str">
            <v/>
          </cell>
          <cell r="L9802" t="str">
            <v/>
          </cell>
          <cell r="M9802" t="str">
            <v>免稅</v>
          </cell>
          <cell r="N9802" t="str">
            <v>9787508612010</v>
          </cell>
        </row>
        <row r="9803">
          <cell r="A9803" t="str">
            <v>50861274</v>
          </cell>
          <cell r="B9803" t="str">
            <v>秋季中醫養生</v>
          </cell>
          <cell r="C9803" t="str">
            <v>蒲志蘭</v>
          </cell>
          <cell r="D9803">
            <v>192</v>
          </cell>
          <cell r="E9803">
            <v>0</v>
          </cell>
          <cell r="F9803" t="str">
            <v>平裝</v>
          </cell>
          <cell r="G9803" t="str">
            <v>中信</v>
          </cell>
          <cell r="H9803">
            <v>32</v>
          </cell>
          <cell r="I9803" t="str">
            <v/>
          </cell>
          <cell r="J9803" t="str">
            <v/>
          </cell>
          <cell r="K9803" t="str">
            <v/>
          </cell>
          <cell r="L9803" t="str">
            <v/>
          </cell>
          <cell r="M9803" t="str">
            <v>免稅</v>
          </cell>
          <cell r="N9803" t="str">
            <v>9787508612744</v>
          </cell>
        </row>
        <row r="9804">
          <cell r="A9804" t="str">
            <v>50861370</v>
          </cell>
          <cell r="B9804" t="str">
            <v>冬季中醫養生</v>
          </cell>
          <cell r="C9804" t="str">
            <v>蒲志蘭</v>
          </cell>
          <cell r="D9804">
            <v>192</v>
          </cell>
          <cell r="E9804">
            <v>0</v>
          </cell>
          <cell r="F9804" t="str">
            <v>平裝</v>
          </cell>
          <cell r="G9804" t="str">
            <v>中信</v>
          </cell>
          <cell r="H9804">
            <v>32</v>
          </cell>
          <cell r="I9804" t="str">
            <v/>
          </cell>
          <cell r="J9804" t="str">
            <v/>
          </cell>
          <cell r="K9804" t="str">
            <v/>
          </cell>
          <cell r="L9804" t="str">
            <v/>
          </cell>
          <cell r="M9804" t="str">
            <v>免稅</v>
          </cell>
          <cell r="N9804" t="str">
            <v>9787508613703</v>
          </cell>
        </row>
        <row r="9805">
          <cell r="A9805" t="str">
            <v>50862178</v>
          </cell>
          <cell r="B9805" t="str">
            <v>漫話哲學</v>
          </cell>
          <cell r="C9805" t="str">
            <v>(韓)李元馥</v>
          </cell>
          <cell r="D9805">
            <v>210</v>
          </cell>
          <cell r="E9805">
            <v>0</v>
          </cell>
          <cell r="F9805" t="str">
            <v>平裝</v>
          </cell>
          <cell r="G9805" t="str">
            <v>中信</v>
          </cell>
          <cell r="H9805">
            <v>35</v>
          </cell>
          <cell r="I9805" t="str">
            <v/>
          </cell>
          <cell r="J9805" t="str">
            <v/>
          </cell>
          <cell r="K9805" t="str">
            <v/>
          </cell>
          <cell r="L9805" t="str">
            <v/>
          </cell>
          <cell r="M9805" t="str">
            <v>免稅</v>
          </cell>
          <cell r="N9805" t="str">
            <v>9787508621784</v>
          </cell>
        </row>
        <row r="9806">
          <cell r="A9806" t="str">
            <v>50862273</v>
          </cell>
          <cell r="B9806" t="str">
            <v>原來.幸福就在轉角處</v>
          </cell>
          <cell r="C9806" t="str">
            <v>(韓) 南仁淑. 著</v>
          </cell>
          <cell r="D9806">
            <v>150</v>
          </cell>
          <cell r="E9806">
            <v>5</v>
          </cell>
          <cell r="F9806" t="str">
            <v>平裝</v>
          </cell>
          <cell r="G9806" t="str">
            <v>中信</v>
          </cell>
          <cell r="H9806">
            <v>25</v>
          </cell>
          <cell r="I9806" t="str">
            <v/>
          </cell>
          <cell r="J9806" t="str">
            <v/>
          </cell>
          <cell r="K9806" t="str">
            <v/>
          </cell>
          <cell r="L9806" t="str">
            <v/>
          </cell>
          <cell r="M9806" t="str">
            <v>免稅</v>
          </cell>
          <cell r="N9806" t="str">
            <v>9787508622736</v>
          </cell>
        </row>
        <row r="9807">
          <cell r="A9807" t="str">
            <v>50870271</v>
          </cell>
          <cell r="B9807" t="str">
            <v>天工開物（上下）</v>
          </cell>
          <cell r="C9807" t="str">
            <v>宋應星</v>
          </cell>
          <cell r="D9807">
            <v>408</v>
          </cell>
          <cell r="E9807">
            <v>0</v>
          </cell>
          <cell r="F9807" t="str">
            <v>平裝</v>
          </cell>
          <cell r="G9807" t="str">
            <v>中國社會</v>
          </cell>
          <cell r="H9807">
            <v>68</v>
          </cell>
          <cell r="I9807" t="str">
            <v/>
          </cell>
          <cell r="J9807" t="str">
            <v/>
          </cell>
          <cell r="K9807" t="str">
            <v/>
          </cell>
          <cell r="L9807" t="str">
            <v/>
          </cell>
          <cell r="M9807" t="str">
            <v>免稅</v>
          </cell>
          <cell r="N9807" t="str">
            <v>7508702719</v>
          </cell>
        </row>
        <row r="9808">
          <cell r="A9808" t="str">
            <v>50870318</v>
          </cell>
          <cell r="B9808" t="str">
            <v>社區發展叢書：社區治安與綜合治理</v>
          </cell>
          <cell r="C9808" t="str">
            <v>賈征</v>
          </cell>
          <cell r="D9808">
            <v>75</v>
          </cell>
          <cell r="E9808">
            <v>0</v>
          </cell>
          <cell r="F9808" t="str">
            <v>平裝</v>
          </cell>
          <cell r="G9808" t="str">
            <v>中國社會</v>
          </cell>
          <cell r="H9808">
            <v>15</v>
          </cell>
          <cell r="I9808" t="str">
            <v/>
          </cell>
          <cell r="J9808" t="str">
            <v/>
          </cell>
          <cell r="K9808" t="str">
            <v/>
          </cell>
          <cell r="L9808" t="str">
            <v/>
          </cell>
          <cell r="M9808" t="str">
            <v>免稅</v>
          </cell>
          <cell r="N9808" t="str">
            <v>7508703189</v>
          </cell>
        </row>
        <row r="9809">
          <cell r="A9809" t="str">
            <v>50870338</v>
          </cell>
          <cell r="B9809" t="str">
            <v>中華生活志:中華生活志-中華婚姻</v>
          </cell>
          <cell r="C9809" t="str">
            <v>李安綱</v>
          </cell>
          <cell r="D9809">
            <v>100</v>
          </cell>
          <cell r="E9809">
            <v>0</v>
          </cell>
          <cell r="F9809" t="str">
            <v>平裝</v>
          </cell>
          <cell r="G9809" t="str">
            <v>中國社會</v>
          </cell>
          <cell r="H9809">
            <v>20</v>
          </cell>
          <cell r="I9809" t="str">
            <v/>
          </cell>
          <cell r="J9809" t="str">
            <v/>
          </cell>
          <cell r="K9809" t="str">
            <v/>
          </cell>
          <cell r="L9809" t="str">
            <v/>
          </cell>
          <cell r="M9809" t="str">
            <v>免稅</v>
          </cell>
          <cell r="N9809" t="str">
            <v>7508703383</v>
          </cell>
        </row>
        <row r="9810">
          <cell r="A9810" t="str">
            <v>50870339</v>
          </cell>
          <cell r="B9810" t="str">
            <v>中華生活志:中華生活志-中華年節</v>
          </cell>
          <cell r="C9810" t="str">
            <v>李安綱</v>
          </cell>
          <cell r="D9810">
            <v>100</v>
          </cell>
          <cell r="E9810">
            <v>0</v>
          </cell>
          <cell r="F9810" t="str">
            <v>平裝</v>
          </cell>
          <cell r="G9810" t="str">
            <v>中國社會</v>
          </cell>
          <cell r="H9810">
            <v>20</v>
          </cell>
          <cell r="I9810" t="str">
            <v/>
          </cell>
          <cell r="J9810" t="str">
            <v/>
          </cell>
          <cell r="K9810" t="str">
            <v/>
          </cell>
          <cell r="L9810" t="str">
            <v/>
          </cell>
          <cell r="M9810" t="str">
            <v>免稅</v>
          </cell>
          <cell r="N9810" t="str">
            <v>7508703391</v>
          </cell>
        </row>
        <row r="9811">
          <cell r="A9811" t="str">
            <v>50870533</v>
          </cell>
          <cell r="B9811" t="str">
            <v>占夢_天地人彩圖系列.中國民俗文</v>
          </cell>
          <cell r="C9811" t="str">
            <v/>
          </cell>
          <cell r="D9811">
            <v>150</v>
          </cell>
          <cell r="E9811">
            <v>0</v>
          </cell>
          <cell r="F9811" t="str">
            <v>平裝</v>
          </cell>
          <cell r="G9811" t="str">
            <v/>
          </cell>
          <cell r="H9811">
            <v>0</v>
          </cell>
          <cell r="I9811" t="str">
            <v/>
          </cell>
          <cell r="J9811" t="str">
            <v/>
          </cell>
          <cell r="K9811" t="str">
            <v/>
          </cell>
          <cell r="L9811" t="str">
            <v/>
          </cell>
          <cell r="M9811" t="str">
            <v>免稅</v>
          </cell>
          <cell r="N9811" t="str">
            <v>7508705335</v>
          </cell>
        </row>
        <row r="9812">
          <cell r="A9812" t="str">
            <v>50870533A</v>
          </cell>
          <cell r="B9812" t="str">
            <v>禮儀_天地人彩圖系列.中國民俗文</v>
          </cell>
          <cell r="C9812" t="str">
            <v/>
          </cell>
          <cell r="D9812">
            <v>150</v>
          </cell>
          <cell r="E9812">
            <v>0</v>
          </cell>
          <cell r="F9812" t="str">
            <v>平裝</v>
          </cell>
          <cell r="G9812" t="str">
            <v/>
          </cell>
          <cell r="H9812">
            <v>0</v>
          </cell>
          <cell r="I9812" t="str">
            <v/>
          </cell>
          <cell r="J9812" t="str">
            <v/>
          </cell>
          <cell r="K9812" t="str">
            <v/>
          </cell>
          <cell r="L9812" t="str">
            <v/>
          </cell>
          <cell r="M9812" t="str">
            <v>免稅</v>
          </cell>
          <cell r="N9812" t="str">
            <v>7508705335</v>
          </cell>
        </row>
        <row r="9813">
          <cell r="A9813" t="str">
            <v>50870533B</v>
          </cell>
          <cell r="B9813" t="str">
            <v>測字_天地人彩圖系列.中國民俗文</v>
          </cell>
          <cell r="C9813" t="str">
            <v/>
          </cell>
          <cell r="D9813">
            <v>150</v>
          </cell>
          <cell r="E9813">
            <v>0</v>
          </cell>
          <cell r="F9813" t="str">
            <v>平裝</v>
          </cell>
          <cell r="G9813" t="str">
            <v/>
          </cell>
          <cell r="H9813">
            <v>0</v>
          </cell>
          <cell r="I9813" t="str">
            <v/>
          </cell>
          <cell r="J9813" t="str">
            <v/>
          </cell>
          <cell r="K9813" t="str">
            <v/>
          </cell>
          <cell r="L9813" t="str">
            <v/>
          </cell>
          <cell r="M9813" t="str">
            <v>免稅</v>
          </cell>
          <cell r="N9813" t="str">
            <v>7508705335</v>
          </cell>
        </row>
        <row r="9814">
          <cell r="A9814" t="str">
            <v>50870534</v>
          </cell>
          <cell r="B9814" t="str">
            <v>八卦_天地人彩圖系列.中國民俗文</v>
          </cell>
          <cell r="C9814" t="str">
            <v/>
          </cell>
          <cell r="D9814">
            <v>150</v>
          </cell>
          <cell r="E9814">
            <v>0</v>
          </cell>
          <cell r="F9814" t="str">
            <v>平裝</v>
          </cell>
          <cell r="G9814" t="str">
            <v/>
          </cell>
          <cell r="H9814">
            <v>0</v>
          </cell>
          <cell r="I9814" t="str">
            <v/>
          </cell>
          <cell r="J9814" t="str">
            <v/>
          </cell>
          <cell r="K9814" t="str">
            <v/>
          </cell>
          <cell r="L9814" t="str">
            <v/>
          </cell>
          <cell r="M9814" t="str">
            <v>免稅</v>
          </cell>
          <cell r="N9814" t="str">
            <v>7508705343</v>
          </cell>
        </row>
        <row r="9815">
          <cell r="A9815" t="str">
            <v>50870534A</v>
          </cell>
          <cell r="B9815" t="str">
            <v>擇吉_天地人彩圖系列.中國民俗文</v>
          </cell>
          <cell r="C9815" t="str">
            <v/>
          </cell>
          <cell r="D9815">
            <v>150</v>
          </cell>
          <cell r="E9815">
            <v>0</v>
          </cell>
          <cell r="F9815" t="str">
            <v>平裝</v>
          </cell>
          <cell r="G9815" t="str">
            <v/>
          </cell>
          <cell r="H9815">
            <v>0</v>
          </cell>
          <cell r="I9815" t="str">
            <v/>
          </cell>
          <cell r="J9815" t="str">
            <v/>
          </cell>
          <cell r="K9815" t="str">
            <v/>
          </cell>
          <cell r="L9815" t="str">
            <v/>
          </cell>
          <cell r="M9815" t="str">
            <v>免稅</v>
          </cell>
          <cell r="N9815" t="str">
            <v>7508705343</v>
          </cell>
        </row>
        <row r="9816">
          <cell r="A9816" t="str">
            <v>50870534B</v>
          </cell>
          <cell r="B9816" t="str">
            <v>民居-天地人彩圖系列.中國民俗文</v>
          </cell>
          <cell r="C9816" t="str">
            <v/>
          </cell>
          <cell r="D9816">
            <v>150</v>
          </cell>
          <cell r="E9816">
            <v>0</v>
          </cell>
          <cell r="F9816" t="str">
            <v>平裝</v>
          </cell>
          <cell r="G9816" t="str">
            <v/>
          </cell>
          <cell r="H9816">
            <v>0</v>
          </cell>
          <cell r="I9816" t="str">
            <v/>
          </cell>
          <cell r="J9816" t="str">
            <v/>
          </cell>
          <cell r="K9816" t="str">
            <v/>
          </cell>
          <cell r="L9816" t="str">
            <v/>
          </cell>
          <cell r="M9816" t="str">
            <v>免稅</v>
          </cell>
          <cell r="N9816" t="str">
            <v>7508705343</v>
          </cell>
        </row>
        <row r="9817">
          <cell r="A9817" t="str">
            <v>50870534C</v>
          </cell>
          <cell r="B9817" t="str">
            <v>風箏_天地人彩圖系列.中國民俗文</v>
          </cell>
          <cell r="C9817" t="str">
            <v/>
          </cell>
          <cell r="D9817">
            <v>150</v>
          </cell>
          <cell r="E9817">
            <v>0</v>
          </cell>
          <cell r="F9817" t="str">
            <v>平裝</v>
          </cell>
          <cell r="G9817" t="str">
            <v/>
          </cell>
          <cell r="H9817">
            <v>0</v>
          </cell>
          <cell r="I9817" t="str">
            <v/>
          </cell>
          <cell r="J9817" t="str">
            <v/>
          </cell>
          <cell r="K9817" t="str">
            <v/>
          </cell>
          <cell r="L9817" t="str">
            <v/>
          </cell>
          <cell r="M9817" t="str">
            <v>免稅</v>
          </cell>
          <cell r="N9817" t="str">
            <v>7508705343</v>
          </cell>
        </row>
        <row r="9818">
          <cell r="A9818" t="str">
            <v>50870535</v>
          </cell>
          <cell r="B9818" t="str">
            <v>飲食_天地人彩圖系列.中國民俗文</v>
          </cell>
          <cell r="C9818" t="str">
            <v/>
          </cell>
          <cell r="D9818">
            <v>150</v>
          </cell>
          <cell r="E9818">
            <v>0</v>
          </cell>
          <cell r="F9818" t="str">
            <v>平裝</v>
          </cell>
          <cell r="G9818" t="str">
            <v/>
          </cell>
          <cell r="H9818">
            <v>0</v>
          </cell>
          <cell r="I9818" t="str">
            <v/>
          </cell>
          <cell r="J9818" t="str">
            <v/>
          </cell>
          <cell r="K9818" t="str">
            <v/>
          </cell>
          <cell r="L9818" t="str">
            <v/>
          </cell>
          <cell r="M9818" t="str">
            <v>免稅</v>
          </cell>
          <cell r="N9818" t="str">
            <v>7508705351</v>
          </cell>
        </row>
        <row r="9819">
          <cell r="A9819" t="str">
            <v>50870535A</v>
          </cell>
          <cell r="B9819" t="str">
            <v>剪紙_天地人彩圖系列.中國社會民</v>
          </cell>
          <cell r="C9819" t="str">
            <v>俗文化</v>
          </cell>
          <cell r="D9819">
            <v>150</v>
          </cell>
          <cell r="E9819">
            <v>0</v>
          </cell>
          <cell r="F9819" t="str">
            <v>平裝</v>
          </cell>
          <cell r="G9819" t="str">
            <v/>
          </cell>
          <cell r="H9819">
            <v>0</v>
          </cell>
          <cell r="I9819" t="str">
            <v/>
          </cell>
          <cell r="J9819" t="str">
            <v/>
          </cell>
          <cell r="K9819" t="str">
            <v/>
          </cell>
          <cell r="L9819" t="str">
            <v/>
          </cell>
          <cell r="M9819" t="str">
            <v>免稅</v>
          </cell>
          <cell r="N9819" t="str">
            <v>7508705351</v>
          </cell>
        </row>
        <row r="9820">
          <cell r="A9820" t="str">
            <v>50870535B</v>
          </cell>
          <cell r="B9820" t="str">
            <v>相術_天地人彩圖系列.中國民俗文</v>
          </cell>
          <cell r="C9820" t="str">
            <v/>
          </cell>
          <cell r="D9820">
            <v>150</v>
          </cell>
          <cell r="E9820">
            <v>0</v>
          </cell>
          <cell r="F9820" t="str">
            <v>平裝</v>
          </cell>
          <cell r="G9820" t="str">
            <v/>
          </cell>
          <cell r="H9820">
            <v>0</v>
          </cell>
          <cell r="I9820" t="str">
            <v/>
          </cell>
          <cell r="J9820" t="str">
            <v/>
          </cell>
          <cell r="K9820" t="str">
            <v/>
          </cell>
          <cell r="L9820" t="str">
            <v/>
          </cell>
          <cell r="M9820" t="str">
            <v>免稅</v>
          </cell>
          <cell r="N9820" t="str">
            <v>7508705351</v>
          </cell>
        </row>
        <row r="9821">
          <cell r="A9821" t="str">
            <v>50870569</v>
          </cell>
          <cell r="B9821" t="str">
            <v>長河落日</v>
          </cell>
          <cell r="C9821" t="str">
            <v>鄒牧侖</v>
          </cell>
          <cell r="D9821">
            <v>160</v>
          </cell>
          <cell r="E9821">
            <v>0</v>
          </cell>
          <cell r="F9821" t="str">
            <v>平裝</v>
          </cell>
          <cell r="G9821" t="str">
            <v>中國社會</v>
          </cell>
          <cell r="H9821">
            <v>32</v>
          </cell>
          <cell r="I9821" t="str">
            <v/>
          </cell>
          <cell r="J9821" t="str">
            <v/>
          </cell>
          <cell r="K9821" t="str">
            <v/>
          </cell>
          <cell r="L9821" t="str">
            <v/>
          </cell>
          <cell r="M9821" t="str">
            <v>免稅</v>
          </cell>
          <cell r="N9821" t="str">
            <v>7508705696</v>
          </cell>
        </row>
        <row r="9822">
          <cell r="A9822" t="str">
            <v>50870572</v>
          </cell>
          <cell r="B9822" t="str">
            <v>乾坤再造</v>
          </cell>
          <cell r="C9822" t="str">
            <v>鄒牧侖</v>
          </cell>
          <cell r="D9822">
            <v>175</v>
          </cell>
          <cell r="E9822">
            <v>0</v>
          </cell>
          <cell r="F9822" t="str">
            <v>平裝</v>
          </cell>
          <cell r="G9822" t="str">
            <v>中國社會</v>
          </cell>
          <cell r="H9822">
            <v>35</v>
          </cell>
          <cell r="I9822" t="str">
            <v/>
          </cell>
          <cell r="J9822" t="str">
            <v/>
          </cell>
          <cell r="K9822" t="str">
            <v/>
          </cell>
          <cell r="L9822" t="str">
            <v/>
          </cell>
          <cell r="M9822" t="str">
            <v>免稅</v>
          </cell>
          <cell r="N9822" t="str">
            <v>7508705726</v>
          </cell>
        </row>
        <row r="9823">
          <cell r="A9823" t="str">
            <v>50870716</v>
          </cell>
          <cell r="B9823" t="str">
            <v>中國人的歷史誤讀</v>
          </cell>
          <cell r="C9823" t="str">
            <v>綦彥臣著</v>
          </cell>
          <cell r="D9823">
            <v>130</v>
          </cell>
          <cell r="E9823">
            <v>0</v>
          </cell>
          <cell r="F9823" t="str">
            <v>平裝</v>
          </cell>
          <cell r="G9823" t="str">
            <v/>
          </cell>
          <cell r="H9823">
            <v>0</v>
          </cell>
          <cell r="I9823" t="str">
            <v/>
          </cell>
          <cell r="J9823" t="str">
            <v/>
          </cell>
          <cell r="K9823" t="str">
            <v/>
          </cell>
          <cell r="L9823" t="str">
            <v/>
          </cell>
          <cell r="M9823" t="str">
            <v>免稅</v>
          </cell>
          <cell r="N9823" t="str">
            <v>7508707168</v>
          </cell>
        </row>
        <row r="9824">
          <cell r="A9824" t="str">
            <v>50870742</v>
          </cell>
          <cell r="B9824" t="str">
            <v>閒情偶寄</v>
          </cell>
          <cell r="C9824" t="str">
            <v>本社</v>
          </cell>
          <cell r="D9824">
            <v>199</v>
          </cell>
          <cell r="E9824">
            <v>0</v>
          </cell>
          <cell r="F9824" t="str">
            <v>平裝</v>
          </cell>
          <cell r="G9824" t="str">
            <v>中國社科</v>
          </cell>
          <cell r="H9824">
            <v>39.799999999999997</v>
          </cell>
          <cell r="I9824" t="str">
            <v/>
          </cell>
          <cell r="J9824" t="str">
            <v/>
          </cell>
          <cell r="K9824" t="str">
            <v/>
          </cell>
          <cell r="L9824" t="str">
            <v/>
          </cell>
          <cell r="M9824" t="str">
            <v>免稅</v>
          </cell>
          <cell r="N9824" t="str">
            <v>7508707427</v>
          </cell>
        </row>
        <row r="9825">
          <cell r="A9825" t="str">
            <v>50870771</v>
          </cell>
          <cell r="B9825" t="str">
            <v>壇經的智慧</v>
          </cell>
          <cell r="C9825" t="str">
            <v>本社</v>
          </cell>
          <cell r="D9825">
            <v>195</v>
          </cell>
          <cell r="E9825">
            <v>0</v>
          </cell>
          <cell r="F9825" t="str">
            <v>平裝</v>
          </cell>
          <cell r="G9825" t="str">
            <v>山東萊陽</v>
          </cell>
          <cell r="H9825">
            <v>0</v>
          </cell>
          <cell r="I9825" t="str">
            <v/>
          </cell>
          <cell r="J9825" t="str">
            <v/>
          </cell>
          <cell r="K9825" t="str">
            <v/>
          </cell>
          <cell r="L9825" t="str">
            <v/>
          </cell>
          <cell r="M9825" t="str">
            <v>免稅</v>
          </cell>
          <cell r="N9825" t="str">
            <v>7508707710</v>
          </cell>
        </row>
        <row r="9826">
          <cell r="A9826" t="str">
            <v>50870883</v>
          </cell>
          <cell r="B9826" t="str">
            <v>古人談養生</v>
          </cell>
          <cell r="C9826" t="str">
            <v>張清華</v>
          </cell>
          <cell r="D9826">
            <v>145</v>
          </cell>
          <cell r="E9826">
            <v>0</v>
          </cell>
          <cell r="F9826" t="str">
            <v>平裝</v>
          </cell>
          <cell r="G9826" t="str">
            <v>中國社會</v>
          </cell>
          <cell r="H9826">
            <v>29</v>
          </cell>
          <cell r="I9826" t="str">
            <v/>
          </cell>
          <cell r="J9826" t="str">
            <v/>
          </cell>
          <cell r="K9826" t="str">
            <v/>
          </cell>
          <cell r="L9826" t="str">
            <v/>
          </cell>
          <cell r="M9826" t="str">
            <v>免稅</v>
          </cell>
          <cell r="N9826" t="str">
            <v>7508708830</v>
          </cell>
        </row>
        <row r="9827">
          <cell r="A9827" t="str">
            <v>50870971</v>
          </cell>
          <cell r="B9827" t="str">
            <v>李國文雜文</v>
          </cell>
          <cell r="C9827" t="str">
            <v>李國文</v>
          </cell>
          <cell r="D9827">
            <v>100</v>
          </cell>
          <cell r="E9827">
            <v>0</v>
          </cell>
          <cell r="F9827" t="str">
            <v>平裝</v>
          </cell>
          <cell r="G9827" t="str">
            <v>中國社會</v>
          </cell>
          <cell r="H9827">
            <v>20</v>
          </cell>
          <cell r="I9827" t="str">
            <v/>
          </cell>
          <cell r="J9827" t="str">
            <v/>
          </cell>
          <cell r="K9827" t="str">
            <v/>
          </cell>
          <cell r="L9827" t="str">
            <v/>
          </cell>
          <cell r="M9827" t="str">
            <v>免稅</v>
          </cell>
          <cell r="N9827" t="str">
            <v>7508709713</v>
          </cell>
        </row>
        <row r="9828">
          <cell r="A9828" t="str">
            <v>50871042</v>
          </cell>
          <cell r="B9828" t="str">
            <v>風箏和毽球</v>
          </cell>
          <cell r="C9828" t="str">
            <v>白霞</v>
          </cell>
          <cell r="D9828">
            <v>78</v>
          </cell>
          <cell r="E9828">
            <v>1</v>
          </cell>
          <cell r="F9828" t="str">
            <v>平裝</v>
          </cell>
          <cell r="G9828" t="str">
            <v>中國社會</v>
          </cell>
          <cell r="H9828">
            <v>13</v>
          </cell>
          <cell r="I9828" t="str">
            <v/>
          </cell>
          <cell r="J9828" t="str">
            <v/>
          </cell>
          <cell r="K9828" t="str">
            <v/>
          </cell>
          <cell r="L9828" t="str">
            <v/>
          </cell>
          <cell r="M9828" t="str">
            <v>免稅</v>
          </cell>
          <cell r="N9828" t="str">
            <v>7508710428</v>
          </cell>
        </row>
        <row r="9829">
          <cell r="A9829" t="str">
            <v>50871044</v>
          </cell>
          <cell r="B9829" t="str">
            <v>龍獅和龍舟</v>
          </cell>
          <cell r="C9829" t="str">
            <v>趙源偉</v>
          </cell>
          <cell r="D9829">
            <v>65</v>
          </cell>
          <cell r="E9829">
            <v>0</v>
          </cell>
          <cell r="F9829" t="str">
            <v>平裝</v>
          </cell>
          <cell r="G9829" t="str">
            <v>中國社會</v>
          </cell>
          <cell r="H9829">
            <v>13</v>
          </cell>
          <cell r="I9829" t="str">
            <v/>
          </cell>
          <cell r="J9829" t="str">
            <v/>
          </cell>
          <cell r="K9829" t="str">
            <v/>
          </cell>
          <cell r="L9829" t="str">
            <v/>
          </cell>
          <cell r="M9829" t="str">
            <v>免稅</v>
          </cell>
          <cell r="N9829" t="str">
            <v>7508710444</v>
          </cell>
        </row>
        <row r="9830">
          <cell r="A9830" t="str">
            <v>50871056</v>
          </cell>
          <cell r="B9830" t="str">
            <v>巴金評傳</v>
          </cell>
          <cell r="C9830" t="str">
            <v>李存光</v>
          </cell>
          <cell r="D9830">
            <v>140</v>
          </cell>
          <cell r="E9830">
            <v>0</v>
          </cell>
          <cell r="F9830" t="str">
            <v>平裝</v>
          </cell>
          <cell r="G9830" t="str">
            <v>中國社會</v>
          </cell>
          <cell r="H9830">
            <v>28</v>
          </cell>
          <cell r="I9830" t="str">
            <v/>
          </cell>
          <cell r="J9830" t="str">
            <v/>
          </cell>
          <cell r="K9830" t="str">
            <v/>
          </cell>
          <cell r="L9830" t="str">
            <v/>
          </cell>
          <cell r="M9830" t="str">
            <v>免稅</v>
          </cell>
          <cell r="N9830" t="str">
            <v>7508710568</v>
          </cell>
        </row>
        <row r="9831">
          <cell r="A9831" t="str">
            <v>50871099</v>
          </cell>
          <cell r="B9831" t="str">
            <v>詩經研究概論</v>
          </cell>
          <cell r="C9831" t="str">
            <v>於新</v>
          </cell>
          <cell r="D9831">
            <v>168</v>
          </cell>
          <cell r="E9831">
            <v>0</v>
          </cell>
          <cell r="F9831" t="str">
            <v/>
          </cell>
          <cell r="G9831" t="str">
            <v>中國社會</v>
          </cell>
          <cell r="H9831">
            <v>28</v>
          </cell>
          <cell r="I9831" t="str">
            <v/>
          </cell>
          <cell r="J9831" t="str">
            <v/>
          </cell>
          <cell r="K9831" t="str">
            <v/>
          </cell>
          <cell r="L9831" t="str">
            <v/>
          </cell>
          <cell r="M9831" t="str">
            <v>免稅</v>
          </cell>
          <cell r="N9831" t="str">
            <v>9787508710990</v>
          </cell>
        </row>
        <row r="9832">
          <cell r="A9832" t="str">
            <v>50871102</v>
          </cell>
          <cell r="B9832" t="str">
            <v>魯迅評傳</v>
          </cell>
          <cell r="C9832" t="str">
            <v>陳漱渝</v>
          </cell>
          <cell r="D9832">
            <v>119</v>
          </cell>
          <cell r="E9832">
            <v>0</v>
          </cell>
          <cell r="F9832" t="str">
            <v>平裝</v>
          </cell>
          <cell r="G9832" t="str">
            <v>中國社會</v>
          </cell>
          <cell r="H9832">
            <v>23.8</v>
          </cell>
          <cell r="I9832" t="str">
            <v/>
          </cell>
          <cell r="J9832" t="str">
            <v/>
          </cell>
          <cell r="K9832" t="str">
            <v/>
          </cell>
          <cell r="L9832" t="str">
            <v/>
          </cell>
          <cell r="M9832" t="str">
            <v>免稅</v>
          </cell>
          <cell r="N9832" t="str">
            <v>7508711025</v>
          </cell>
        </row>
        <row r="9833">
          <cell r="A9833" t="str">
            <v>50871208</v>
          </cell>
          <cell r="B9833" t="str">
            <v>中國姓氏</v>
          </cell>
          <cell r="C9833" t="str">
            <v>李吉</v>
          </cell>
          <cell r="D9833">
            <v>60</v>
          </cell>
          <cell r="E9833">
            <v>0</v>
          </cell>
          <cell r="F9833" t="str">
            <v>平裝</v>
          </cell>
          <cell r="G9833" t="str">
            <v>中國社會</v>
          </cell>
          <cell r="H9833">
            <v>12</v>
          </cell>
          <cell r="I9833" t="str">
            <v/>
          </cell>
          <cell r="J9833" t="str">
            <v/>
          </cell>
          <cell r="K9833" t="str">
            <v/>
          </cell>
          <cell r="L9833" t="str">
            <v/>
          </cell>
          <cell r="M9833" t="str">
            <v>免稅</v>
          </cell>
          <cell r="N9833" t="str">
            <v>7508712080</v>
          </cell>
        </row>
        <row r="9834">
          <cell r="A9834" t="str">
            <v>50871262</v>
          </cell>
          <cell r="B9834" t="str">
            <v>每個人都應該知道的飲食健康原則</v>
          </cell>
          <cell r="C9834" t="str">
            <v>林寶華</v>
          </cell>
          <cell r="D9834">
            <v>125</v>
          </cell>
          <cell r="E9834">
            <v>0</v>
          </cell>
          <cell r="F9834" t="str">
            <v>平裝</v>
          </cell>
          <cell r="G9834" t="str">
            <v>中國社會</v>
          </cell>
          <cell r="H9834">
            <v>25</v>
          </cell>
          <cell r="I9834" t="str">
            <v/>
          </cell>
          <cell r="J9834" t="str">
            <v/>
          </cell>
          <cell r="K9834" t="str">
            <v/>
          </cell>
          <cell r="L9834" t="str">
            <v/>
          </cell>
          <cell r="M9834" t="str">
            <v>免稅</v>
          </cell>
          <cell r="N9834" t="str">
            <v>7508712625</v>
          </cell>
        </row>
        <row r="9835">
          <cell r="A9835" t="str">
            <v>50871284</v>
          </cell>
          <cell r="B9835" t="str">
            <v>民間酒俗</v>
          </cell>
          <cell r="C9835" t="str">
            <v>天龍</v>
          </cell>
          <cell r="D9835">
            <v>60</v>
          </cell>
          <cell r="E9835">
            <v>0</v>
          </cell>
          <cell r="F9835" t="str">
            <v>平裝</v>
          </cell>
          <cell r="G9835" t="str">
            <v>中國社會</v>
          </cell>
          <cell r="H9835">
            <v>12</v>
          </cell>
          <cell r="I9835" t="str">
            <v/>
          </cell>
          <cell r="J9835" t="str">
            <v/>
          </cell>
          <cell r="K9835" t="str">
            <v/>
          </cell>
          <cell r="L9835" t="str">
            <v/>
          </cell>
          <cell r="M9835" t="str">
            <v>免稅</v>
          </cell>
          <cell r="N9835" t="str">
            <v>7508712846</v>
          </cell>
        </row>
        <row r="9836">
          <cell r="A9836" t="str">
            <v>50871355</v>
          </cell>
          <cell r="B9836" t="str">
            <v>春節</v>
          </cell>
          <cell r="C9836" t="str">
            <v>蕭放</v>
          </cell>
          <cell r="D9836">
            <v>60</v>
          </cell>
          <cell r="E9836">
            <v>0</v>
          </cell>
          <cell r="F9836" t="str">
            <v>平裝</v>
          </cell>
          <cell r="G9836" t="str">
            <v>中國社會</v>
          </cell>
          <cell r="H9836">
            <v>12</v>
          </cell>
          <cell r="I9836" t="str">
            <v/>
          </cell>
          <cell r="J9836" t="str">
            <v/>
          </cell>
          <cell r="K9836" t="str">
            <v/>
          </cell>
          <cell r="L9836" t="str">
            <v/>
          </cell>
          <cell r="M9836" t="str">
            <v>免稅</v>
          </cell>
          <cell r="N9836" t="str">
            <v>7508713559</v>
          </cell>
        </row>
        <row r="9837">
          <cell r="A9837" t="str">
            <v>50871356</v>
          </cell>
          <cell r="B9837" t="str">
            <v>少數民族服飾(中國民俗文化叢書)</v>
          </cell>
          <cell r="C9837" t="str">
            <v>蘇日娜編著</v>
          </cell>
          <cell r="D9837">
            <v>60</v>
          </cell>
          <cell r="E9837">
            <v>0</v>
          </cell>
          <cell r="F9837" t="str">
            <v>平裝</v>
          </cell>
          <cell r="G9837" t="str">
            <v>中國社會</v>
          </cell>
          <cell r="H9837">
            <v>12</v>
          </cell>
          <cell r="I9837" t="str">
            <v/>
          </cell>
          <cell r="J9837" t="str">
            <v/>
          </cell>
          <cell r="K9837" t="str">
            <v/>
          </cell>
          <cell r="L9837" t="str">
            <v/>
          </cell>
          <cell r="M9837" t="str">
            <v>免稅</v>
          </cell>
          <cell r="N9837" t="str">
            <v>7508713567</v>
          </cell>
        </row>
        <row r="9838">
          <cell r="A9838" t="str">
            <v>50871357</v>
          </cell>
          <cell r="B9838" t="str">
            <v>堯舜傳說(中國民俗文化叢書)</v>
          </cell>
          <cell r="C9838" t="str">
            <v>張婷編著</v>
          </cell>
          <cell r="D9838">
            <v>50</v>
          </cell>
          <cell r="E9838">
            <v>0</v>
          </cell>
          <cell r="F9838" t="str">
            <v>平裝</v>
          </cell>
          <cell r="G9838" t="str">
            <v>中國社會</v>
          </cell>
          <cell r="H9838">
            <v>10</v>
          </cell>
          <cell r="I9838" t="str">
            <v/>
          </cell>
          <cell r="J9838" t="str">
            <v/>
          </cell>
          <cell r="K9838" t="str">
            <v/>
          </cell>
          <cell r="L9838" t="str">
            <v/>
          </cell>
          <cell r="M9838" t="str">
            <v>免稅</v>
          </cell>
          <cell r="N9838" t="str">
            <v>7508713575</v>
          </cell>
        </row>
        <row r="9839">
          <cell r="A9839" t="str">
            <v>50871358</v>
          </cell>
          <cell r="B9839" t="str">
            <v>董永傳說(中國民俗文化叢書)</v>
          </cell>
          <cell r="C9839" t="str">
            <v>郎淨著</v>
          </cell>
          <cell r="D9839">
            <v>60</v>
          </cell>
          <cell r="E9839">
            <v>0</v>
          </cell>
          <cell r="F9839" t="str">
            <v>平裝</v>
          </cell>
          <cell r="G9839" t="str">
            <v>中國社會</v>
          </cell>
          <cell r="H9839">
            <v>12</v>
          </cell>
          <cell r="I9839" t="str">
            <v/>
          </cell>
          <cell r="J9839" t="str">
            <v/>
          </cell>
          <cell r="K9839" t="str">
            <v/>
          </cell>
          <cell r="L9839" t="str">
            <v/>
          </cell>
          <cell r="M9839" t="str">
            <v>免稅</v>
          </cell>
          <cell r="N9839" t="str">
            <v>7508713583</v>
          </cell>
        </row>
        <row r="9840">
          <cell r="A9840" t="str">
            <v>50871359</v>
          </cell>
          <cell r="B9840" t="str">
            <v>十二生肖</v>
          </cell>
          <cell r="C9840" t="str">
            <v>吳裕成</v>
          </cell>
          <cell r="D9840">
            <v>60</v>
          </cell>
          <cell r="E9840">
            <v>0</v>
          </cell>
          <cell r="F9840" t="str">
            <v>平裝</v>
          </cell>
          <cell r="G9840" t="str">
            <v>中國社會</v>
          </cell>
          <cell r="H9840">
            <v>12</v>
          </cell>
          <cell r="I9840" t="str">
            <v/>
          </cell>
          <cell r="J9840" t="str">
            <v/>
          </cell>
          <cell r="K9840" t="str">
            <v/>
          </cell>
          <cell r="L9840" t="str">
            <v/>
          </cell>
          <cell r="M9840" t="str">
            <v>免稅</v>
          </cell>
          <cell r="N9840" t="str">
            <v>7508713591</v>
          </cell>
        </row>
        <row r="9841">
          <cell r="A9841" t="str">
            <v>50871360</v>
          </cell>
          <cell r="B9841" t="str">
            <v>民間圖騰禁忌</v>
          </cell>
          <cell r="C9841" t="str">
            <v>任騁</v>
          </cell>
          <cell r="D9841">
            <v>60</v>
          </cell>
          <cell r="E9841">
            <v>0</v>
          </cell>
          <cell r="F9841" t="str">
            <v>平裝</v>
          </cell>
          <cell r="G9841" t="str">
            <v>中國社會</v>
          </cell>
          <cell r="H9841">
            <v>12</v>
          </cell>
          <cell r="I9841" t="str">
            <v/>
          </cell>
          <cell r="J9841" t="str">
            <v/>
          </cell>
          <cell r="K9841" t="str">
            <v/>
          </cell>
          <cell r="L9841" t="str">
            <v/>
          </cell>
          <cell r="M9841" t="str">
            <v>免稅</v>
          </cell>
          <cell r="N9841" t="str">
            <v>7508713605</v>
          </cell>
        </row>
        <row r="9842">
          <cell r="A9842" t="str">
            <v>50871362</v>
          </cell>
          <cell r="B9842" t="str">
            <v>民間諺語謎語</v>
          </cell>
          <cell r="C9842" t="str">
            <v>李耀宗</v>
          </cell>
          <cell r="D9842">
            <v>60</v>
          </cell>
          <cell r="E9842">
            <v>0</v>
          </cell>
          <cell r="F9842" t="str">
            <v>平裝</v>
          </cell>
          <cell r="G9842" t="str">
            <v>中國社會</v>
          </cell>
          <cell r="H9842">
            <v>12</v>
          </cell>
          <cell r="I9842" t="str">
            <v/>
          </cell>
          <cell r="J9842" t="str">
            <v/>
          </cell>
          <cell r="K9842" t="str">
            <v/>
          </cell>
          <cell r="L9842" t="str">
            <v/>
          </cell>
          <cell r="M9842" t="str">
            <v>免稅</v>
          </cell>
          <cell r="N9842" t="str">
            <v>7508713621</v>
          </cell>
        </row>
        <row r="9843">
          <cell r="A9843" t="str">
            <v>50871364</v>
          </cell>
          <cell r="B9843" t="str">
            <v>民間舞蹈</v>
          </cell>
          <cell r="C9843" t="str">
            <v>李北達</v>
          </cell>
          <cell r="D9843">
            <v>65</v>
          </cell>
          <cell r="E9843">
            <v>0</v>
          </cell>
          <cell r="F9843" t="str">
            <v>平裝</v>
          </cell>
          <cell r="G9843" t="str">
            <v>中國社會</v>
          </cell>
          <cell r="H9843">
            <v>13</v>
          </cell>
          <cell r="I9843" t="str">
            <v/>
          </cell>
          <cell r="J9843" t="str">
            <v/>
          </cell>
          <cell r="K9843" t="str">
            <v/>
          </cell>
          <cell r="L9843" t="str">
            <v/>
          </cell>
          <cell r="M9843" t="str">
            <v>免稅</v>
          </cell>
          <cell r="N9843" t="str">
            <v>7508713648</v>
          </cell>
        </row>
        <row r="9844">
          <cell r="A9844" t="str">
            <v>50871365</v>
          </cell>
          <cell r="B9844" t="str">
            <v>民間音樂</v>
          </cell>
          <cell r="C9844" t="str">
            <v>吳凡</v>
          </cell>
          <cell r="D9844">
            <v>60</v>
          </cell>
          <cell r="E9844">
            <v>0</v>
          </cell>
          <cell r="F9844" t="str">
            <v>平裝</v>
          </cell>
          <cell r="G9844" t="str">
            <v>中國社會</v>
          </cell>
          <cell r="H9844">
            <v>12</v>
          </cell>
          <cell r="I9844" t="str">
            <v/>
          </cell>
          <cell r="J9844" t="str">
            <v/>
          </cell>
          <cell r="K9844" t="str">
            <v/>
          </cell>
          <cell r="L9844" t="str">
            <v/>
          </cell>
          <cell r="M9844" t="str">
            <v>免稅</v>
          </cell>
          <cell r="N9844" t="str">
            <v>7508713656</v>
          </cell>
        </row>
        <row r="9845">
          <cell r="A9845" t="str">
            <v>50871368</v>
          </cell>
          <cell r="B9845" t="str">
            <v>民間故事</v>
          </cell>
          <cell r="C9845" t="str">
            <v>林繼富</v>
          </cell>
          <cell r="D9845">
            <v>65</v>
          </cell>
          <cell r="E9845">
            <v>0</v>
          </cell>
          <cell r="F9845" t="str">
            <v>平裝</v>
          </cell>
          <cell r="G9845" t="str">
            <v>中國社會</v>
          </cell>
          <cell r="H9845">
            <v>13</v>
          </cell>
          <cell r="I9845" t="str">
            <v/>
          </cell>
          <cell r="J9845" t="str">
            <v/>
          </cell>
          <cell r="K9845" t="str">
            <v/>
          </cell>
          <cell r="L9845" t="str">
            <v/>
          </cell>
          <cell r="M9845" t="str">
            <v>免稅</v>
          </cell>
          <cell r="N9845" t="str">
            <v>7508713680</v>
          </cell>
        </row>
        <row r="9846">
          <cell r="A9846" t="str">
            <v>50871369</v>
          </cell>
          <cell r="B9846" t="str">
            <v>民居習俗</v>
          </cell>
          <cell r="C9846" t="str">
            <v>趙丙祥</v>
          </cell>
          <cell r="D9846">
            <v>60</v>
          </cell>
          <cell r="E9846">
            <v>0</v>
          </cell>
          <cell r="F9846" t="str">
            <v>平裝</v>
          </cell>
          <cell r="G9846" t="str">
            <v>中國社會</v>
          </cell>
          <cell r="H9846">
            <v>12</v>
          </cell>
          <cell r="I9846" t="str">
            <v/>
          </cell>
          <cell r="J9846" t="str">
            <v/>
          </cell>
          <cell r="K9846" t="str">
            <v/>
          </cell>
          <cell r="L9846" t="str">
            <v/>
          </cell>
          <cell r="M9846" t="str">
            <v>免稅</v>
          </cell>
          <cell r="N9846" t="str">
            <v>7508713699</v>
          </cell>
        </row>
        <row r="9847">
          <cell r="A9847" t="str">
            <v>50871375</v>
          </cell>
          <cell r="B9847" t="str">
            <v>灶王爺傳說</v>
          </cell>
          <cell r="C9847" t="str">
            <v>劉錫誠</v>
          </cell>
          <cell r="D9847">
            <v>60</v>
          </cell>
          <cell r="E9847">
            <v>0</v>
          </cell>
          <cell r="F9847" t="str">
            <v>平裝</v>
          </cell>
          <cell r="G9847" t="str">
            <v>中國社會</v>
          </cell>
          <cell r="H9847">
            <v>12</v>
          </cell>
          <cell r="I9847" t="str">
            <v/>
          </cell>
          <cell r="J9847" t="str">
            <v/>
          </cell>
          <cell r="K9847" t="str">
            <v/>
          </cell>
          <cell r="L9847" t="str">
            <v/>
          </cell>
          <cell r="M9847" t="str">
            <v>免稅</v>
          </cell>
          <cell r="N9847" t="str">
            <v>7508713753</v>
          </cell>
        </row>
        <row r="9848">
          <cell r="A9848" t="str">
            <v>50871376</v>
          </cell>
          <cell r="B9848" t="str">
            <v>玉皇大帝傳說</v>
          </cell>
          <cell r="C9848" t="str">
            <v>陳建憲</v>
          </cell>
          <cell r="D9848">
            <v>60</v>
          </cell>
          <cell r="E9848">
            <v>0</v>
          </cell>
          <cell r="F9848" t="str">
            <v>平裝</v>
          </cell>
          <cell r="G9848" t="str">
            <v>中國社會</v>
          </cell>
          <cell r="H9848">
            <v>12</v>
          </cell>
          <cell r="I9848" t="str">
            <v/>
          </cell>
          <cell r="J9848" t="str">
            <v/>
          </cell>
          <cell r="K9848" t="str">
            <v/>
          </cell>
          <cell r="L9848" t="str">
            <v/>
          </cell>
          <cell r="M9848" t="str">
            <v>免稅</v>
          </cell>
          <cell r="N9848" t="str">
            <v>7508713761</v>
          </cell>
        </row>
        <row r="9849">
          <cell r="A9849" t="str">
            <v>50871377</v>
          </cell>
          <cell r="B9849" t="str">
            <v>八仙傳說</v>
          </cell>
          <cell r="C9849" t="str">
            <v>蕭蓉 逢之</v>
          </cell>
          <cell r="D9849">
            <v>60</v>
          </cell>
          <cell r="E9849">
            <v>0</v>
          </cell>
          <cell r="F9849" t="str">
            <v>平裝</v>
          </cell>
          <cell r="G9849" t="str">
            <v>中國社會</v>
          </cell>
          <cell r="H9849">
            <v>12</v>
          </cell>
          <cell r="I9849" t="str">
            <v/>
          </cell>
          <cell r="J9849" t="str">
            <v/>
          </cell>
          <cell r="K9849" t="str">
            <v/>
          </cell>
          <cell r="L9849" t="str">
            <v/>
          </cell>
          <cell r="M9849" t="str">
            <v>免稅</v>
          </cell>
          <cell r="N9849" t="str">
            <v>750871377X</v>
          </cell>
        </row>
        <row r="9850">
          <cell r="A9850" t="str">
            <v>50871378</v>
          </cell>
          <cell r="B9850" t="str">
            <v>關公傳說</v>
          </cell>
          <cell r="C9850" t="str">
            <v>馬昌儀</v>
          </cell>
          <cell r="D9850">
            <v>60</v>
          </cell>
          <cell r="E9850">
            <v>0</v>
          </cell>
          <cell r="F9850" t="str">
            <v>平裝</v>
          </cell>
          <cell r="G9850" t="str">
            <v>中國社會</v>
          </cell>
          <cell r="H9850">
            <v>12</v>
          </cell>
          <cell r="I9850" t="str">
            <v/>
          </cell>
          <cell r="J9850" t="str">
            <v/>
          </cell>
          <cell r="K9850" t="str">
            <v/>
          </cell>
          <cell r="L9850" t="str">
            <v/>
          </cell>
          <cell r="M9850" t="str">
            <v>免稅</v>
          </cell>
          <cell r="N9850" t="str">
            <v>7508713788</v>
          </cell>
        </row>
        <row r="9851">
          <cell r="A9851" t="str">
            <v>50871379</v>
          </cell>
          <cell r="B9851" t="str">
            <v>門神傳說</v>
          </cell>
          <cell r="C9851" t="str">
            <v>劉曉路</v>
          </cell>
          <cell r="D9851">
            <v>60</v>
          </cell>
          <cell r="E9851">
            <v>0</v>
          </cell>
          <cell r="F9851" t="str">
            <v>平裝</v>
          </cell>
          <cell r="G9851" t="str">
            <v>中國社會</v>
          </cell>
          <cell r="H9851">
            <v>12</v>
          </cell>
          <cell r="I9851" t="str">
            <v/>
          </cell>
          <cell r="J9851" t="str">
            <v/>
          </cell>
          <cell r="K9851" t="str">
            <v/>
          </cell>
          <cell r="L9851" t="str">
            <v/>
          </cell>
          <cell r="M9851" t="str">
            <v>免稅</v>
          </cell>
          <cell r="N9851" t="str">
            <v>7508713796</v>
          </cell>
        </row>
        <row r="9852">
          <cell r="A9852" t="str">
            <v>50871380</v>
          </cell>
          <cell r="B9852" t="str">
            <v>觀音傳說</v>
          </cell>
          <cell r="C9852" t="str">
            <v>賀嘉</v>
          </cell>
          <cell r="D9852">
            <v>60</v>
          </cell>
          <cell r="E9852">
            <v>0</v>
          </cell>
          <cell r="F9852" t="str">
            <v>平裝</v>
          </cell>
          <cell r="G9852" t="str">
            <v>中國社會</v>
          </cell>
          <cell r="H9852">
            <v>12</v>
          </cell>
          <cell r="I9852" t="str">
            <v/>
          </cell>
          <cell r="J9852" t="str">
            <v/>
          </cell>
          <cell r="K9852" t="str">
            <v/>
          </cell>
          <cell r="L9852" t="str">
            <v/>
          </cell>
          <cell r="M9852" t="str">
            <v>免稅</v>
          </cell>
          <cell r="N9852" t="str">
            <v>750871380X</v>
          </cell>
        </row>
        <row r="9853">
          <cell r="A9853" t="str">
            <v>50871411</v>
          </cell>
          <cell r="B9853" t="str">
            <v>中國民俗(中國民俗文化叢書)</v>
          </cell>
          <cell r="C9853" t="str">
            <v>葉濤著</v>
          </cell>
          <cell r="D9853">
            <v>60</v>
          </cell>
          <cell r="E9853">
            <v>0</v>
          </cell>
          <cell r="F9853" t="str">
            <v>平裝</v>
          </cell>
          <cell r="G9853" t="str">
            <v>中國社會</v>
          </cell>
          <cell r="H9853">
            <v>12</v>
          </cell>
          <cell r="I9853" t="str">
            <v/>
          </cell>
          <cell r="J9853" t="str">
            <v/>
          </cell>
          <cell r="K9853" t="str">
            <v/>
          </cell>
          <cell r="L9853" t="str">
            <v/>
          </cell>
          <cell r="M9853" t="str">
            <v>免稅</v>
          </cell>
          <cell r="N9853" t="str">
            <v>7508714113</v>
          </cell>
        </row>
        <row r="9854">
          <cell r="A9854" t="str">
            <v>50871414</v>
          </cell>
          <cell r="B9854" t="str">
            <v>民間誕生禮俗(中國民俗文化叢書)</v>
          </cell>
          <cell r="C9854" t="str">
            <v>萬建中著</v>
          </cell>
          <cell r="D9854">
            <v>72</v>
          </cell>
          <cell r="E9854">
            <v>0</v>
          </cell>
          <cell r="F9854" t="str">
            <v>平裝</v>
          </cell>
          <cell r="G9854" t="str">
            <v>中國社會</v>
          </cell>
          <cell r="H9854">
            <v>12</v>
          </cell>
          <cell r="I9854" t="str">
            <v/>
          </cell>
          <cell r="J9854" t="str">
            <v/>
          </cell>
          <cell r="K9854" t="str">
            <v/>
          </cell>
          <cell r="L9854" t="str">
            <v/>
          </cell>
          <cell r="M9854" t="str">
            <v>免稅</v>
          </cell>
          <cell r="N9854" t="str">
            <v>7508714148</v>
          </cell>
        </row>
        <row r="9855">
          <cell r="A9855" t="str">
            <v>50871422</v>
          </cell>
          <cell r="B9855" t="str">
            <v>少數民族節日(中國民俗文化叢書)</v>
          </cell>
          <cell r="C9855" t="str">
            <v>邢莉，季誠遷編著</v>
          </cell>
          <cell r="D9855">
            <v>60</v>
          </cell>
          <cell r="E9855">
            <v>0</v>
          </cell>
          <cell r="F9855" t="str">
            <v>平裝</v>
          </cell>
          <cell r="G9855" t="str">
            <v>中國社會</v>
          </cell>
          <cell r="H9855">
            <v>12</v>
          </cell>
          <cell r="I9855" t="str">
            <v/>
          </cell>
          <cell r="J9855" t="str">
            <v/>
          </cell>
          <cell r="K9855" t="str">
            <v/>
          </cell>
          <cell r="L9855" t="str">
            <v/>
          </cell>
          <cell r="M9855" t="str">
            <v>免稅</v>
          </cell>
          <cell r="N9855" t="str">
            <v>7508714229</v>
          </cell>
        </row>
        <row r="9856">
          <cell r="A9856" t="str">
            <v>50871424</v>
          </cell>
          <cell r="B9856" t="str">
            <v>白娘子傳說</v>
          </cell>
          <cell r="C9856" t="str">
            <v>孫琦 陳勤建</v>
          </cell>
          <cell r="D9856">
            <v>60</v>
          </cell>
          <cell r="E9856">
            <v>0</v>
          </cell>
          <cell r="F9856" t="str">
            <v>平裝</v>
          </cell>
          <cell r="G9856" t="str">
            <v>中國社會</v>
          </cell>
          <cell r="H9856">
            <v>12</v>
          </cell>
          <cell r="I9856" t="str">
            <v/>
          </cell>
          <cell r="J9856" t="str">
            <v/>
          </cell>
          <cell r="K9856" t="str">
            <v/>
          </cell>
          <cell r="L9856" t="str">
            <v/>
          </cell>
          <cell r="M9856" t="str">
            <v>免稅</v>
          </cell>
          <cell r="N9856" t="str">
            <v>7508714245</v>
          </cell>
        </row>
        <row r="9857">
          <cell r="A9857" t="str">
            <v>50871425</v>
          </cell>
          <cell r="B9857" t="str">
            <v>濟公傳說</v>
          </cell>
          <cell r="C9857" t="str">
            <v>柯玲</v>
          </cell>
          <cell r="D9857">
            <v>60</v>
          </cell>
          <cell r="E9857">
            <v>0</v>
          </cell>
          <cell r="F9857" t="str">
            <v>平裝</v>
          </cell>
          <cell r="G9857" t="str">
            <v>中國社會</v>
          </cell>
          <cell r="H9857">
            <v>12</v>
          </cell>
          <cell r="I9857" t="str">
            <v/>
          </cell>
          <cell r="J9857" t="str">
            <v/>
          </cell>
          <cell r="K9857" t="str">
            <v/>
          </cell>
          <cell r="L9857" t="str">
            <v/>
          </cell>
          <cell r="M9857" t="str">
            <v>免稅</v>
          </cell>
          <cell r="N9857" t="str">
            <v>7508714253</v>
          </cell>
        </row>
        <row r="9858">
          <cell r="A9858" t="str">
            <v>50871427</v>
          </cell>
          <cell r="B9858" t="str">
            <v>巧女故事</v>
          </cell>
          <cell r="C9858" t="str">
            <v>康麗</v>
          </cell>
          <cell r="D9858">
            <v>60</v>
          </cell>
          <cell r="E9858">
            <v>0</v>
          </cell>
          <cell r="F9858" t="str">
            <v>平裝</v>
          </cell>
          <cell r="G9858" t="str">
            <v>中國社會</v>
          </cell>
          <cell r="H9858">
            <v>12</v>
          </cell>
          <cell r="I9858" t="str">
            <v/>
          </cell>
          <cell r="J9858" t="str">
            <v/>
          </cell>
          <cell r="K9858" t="str">
            <v/>
          </cell>
          <cell r="L9858" t="str">
            <v/>
          </cell>
          <cell r="M9858" t="str">
            <v>免稅</v>
          </cell>
          <cell r="N9858" t="str">
            <v>750871427X</v>
          </cell>
        </row>
        <row r="9859">
          <cell r="A9859" t="str">
            <v>50871428</v>
          </cell>
          <cell r="B9859" t="str">
            <v>創世神話</v>
          </cell>
          <cell r="C9859" t="str">
            <v>鍾健</v>
          </cell>
          <cell r="D9859">
            <v>60</v>
          </cell>
          <cell r="E9859">
            <v>0</v>
          </cell>
          <cell r="F9859" t="str">
            <v>平裝</v>
          </cell>
          <cell r="G9859" t="str">
            <v>中國社會</v>
          </cell>
          <cell r="H9859">
            <v>12</v>
          </cell>
          <cell r="I9859" t="str">
            <v/>
          </cell>
          <cell r="J9859" t="str">
            <v/>
          </cell>
          <cell r="K9859" t="str">
            <v/>
          </cell>
          <cell r="L9859" t="str">
            <v/>
          </cell>
          <cell r="M9859" t="str">
            <v>免稅</v>
          </cell>
          <cell r="N9859" t="str">
            <v>7508714288</v>
          </cell>
        </row>
        <row r="9860">
          <cell r="A9860" t="str">
            <v>50871429</v>
          </cell>
          <cell r="B9860" t="str">
            <v>孟姜女哭長城</v>
          </cell>
          <cell r="C9860" t="str">
            <v>施愛東</v>
          </cell>
          <cell r="D9860">
            <v>60</v>
          </cell>
          <cell r="E9860">
            <v>0</v>
          </cell>
          <cell r="F9860" t="str">
            <v>平裝</v>
          </cell>
          <cell r="G9860" t="str">
            <v>中國社會</v>
          </cell>
          <cell r="H9860">
            <v>12</v>
          </cell>
          <cell r="I9860" t="str">
            <v/>
          </cell>
          <cell r="J9860" t="str">
            <v/>
          </cell>
          <cell r="K9860" t="str">
            <v/>
          </cell>
          <cell r="L9860" t="str">
            <v/>
          </cell>
          <cell r="M9860" t="str">
            <v>免稅</v>
          </cell>
          <cell r="N9860" t="str">
            <v>7508714296</v>
          </cell>
        </row>
        <row r="9861">
          <cell r="A9861" t="str">
            <v>50871430</v>
          </cell>
          <cell r="B9861" t="str">
            <v>民間歌謠</v>
          </cell>
          <cell r="C9861" t="str">
            <v>柯楊</v>
          </cell>
          <cell r="D9861">
            <v>60</v>
          </cell>
          <cell r="E9861">
            <v>0</v>
          </cell>
          <cell r="F9861" t="str">
            <v>平裝</v>
          </cell>
          <cell r="G9861" t="str">
            <v>中國社會</v>
          </cell>
          <cell r="H9861">
            <v>12</v>
          </cell>
          <cell r="I9861" t="str">
            <v/>
          </cell>
          <cell r="J9861" t="str">
            <v/>
          </cell>
          <cell r="K9861" t="str">
            <v/>
          </cell>
          <cell r="L9861" t="str">
            <v/>
          </cell>
          <cell r="M9861" t="str">
            <v>免稅</v>
          </cell>
          <cell r="N9861" t="str">
            <v>750871430X</v>
          </cell>
        </row>
        <row r="9862">
          <cell r="A9862" t="str">
            <v>50871467</v>
          </cell>
          <cell r="B9862" t="str">
            <v>民間服飾(中國民俗文化叢書)</v>
          </cell>
          <cell r="C9862" t="str">
            <v>賀琛編著</v>
          </cell>
          <cell r="D9862">
            <v>60</v>
          </cell>
          <cell r="E9862">
            <v>0</v>
          </cell>
          <cell r="F9862" t="str">
            <v>平裝</v>
          </cell>
          <cell r="G9862" t="str">
            <v>中國社會</v>
          </cell>
          <cell r="H9862">
            <v>12</v>
          </cell>
          <cell r="I9862" t="str">
            <v/>
          </cell>
          <cell r="J9862" t="str">
            <v/>
          </cell>
          <cell r="K9862" t="str">
            <v/>
          </cell>
          <cell r="L9862" t="str">
            <v/>
          </cell>
          <cell r="M9862" t="str">
            <v>免稅</v>
          </cell>
          <cell r="N9862" t="str">
            <v>7508714679</v>
          </cell>
        </row>
        <row r="9863">
          <cell r="A9863" t="str">
            <v>50871468</v>
          </cell>
          <cell r="B9863" t="str">
            <v>民間工藝美術</v>
          </cell>
          <cell r="C9863" t="str">
            <v>王海霞</v>
          </cell>
          <cell r="D9863">
            <v>72</v>
          </cell>
          <cell r="E9863">
            <v>1</v>
          </cell>
          <cell r="F9863" t="str">
            <v>平裝</v>
          </cell>
          <cell r="G9863" t="str">
            <v>中國社會</v>
          </cell>
          <cell r="H9863">
            <v>12</v>
          </cell>
          <cell r="I9863" t="str">
            <v/>
          </cell>
          <cell r="J9863" t="str">
            <v/>
          </cell>
          <cell r="K9863" t="str">
            <v/>
          </cell>
          <cell r="L9863" t="str">
            <v/>
          </cell>
          <cell r="M9863" t="str">
            <v>免稅</v>
          </cell>
          <cell r="N9863" t="str">
            <v>7508714687</v>
          </cell>
        </row>
        <row r="9864">
          <cell r="A9864" t="str">
            <v>50871472</v>
          </cell>
          <cell r="B9864" t="str">
            <v>民間技藝</v>
          </cell>
          <cell r="C9864" t="str">
            <v>華覺明</v>
          </cell>
          <cell r="D9864">
            <v>78</v>
          </cell>
          <cell r="E9864">
            <v>0</v>
          </cell>
          <cell r="F9864" t="str">
            <v>平裝</v>
          </cell>
          <cell r="G9864" t="str">
            <v>中國社會</v>
          </cell>
          <cell r="H9864">
            <v>13</v>
          </cell>
          <cell r="I9864" t="str">
            <v/>
          </cell>
          <cell r="J9864" t="str">
            <v/>
          </cell>
          <cell r="K9864" t="str">
            <v/>
          </cell>
          <cell r="L9864" t="str">
            <v/>
          </cell>
          <cell r="M9864" t="str">
            <v>免稅</v>
          </cell>
          <cell r="N9864" t="str">
            <v>7508714725</v>
          </cell>
        </row>
        <row r="9865">
          <cell r="A9865" t="str">
            <v>50871475</v>
          </cell>
          <cell r="B9865" t="str">
            <v>民間飲食習俗</v>
          </cell>
          <cell r="C9865" t="str">
            <v>宣炳善</v>
          </cell>
          <cell r="D9865">
            <v>60</v>
          </cell>
          <cell r="E9865">
            <v>0</v>
          </cell>
          <cell r="F9865" t="str">
            <v>平裝</v>
          </cell>
          <cell r="G9865" t="str">
            <v>中國社會</v>
          </cell>
          <cell r="H9865">
            <v>12</v>
          </cell>
          <cell r="I9865" t="str">
            <v/>
          </cell>
          <cell r="J9865" t="str">
            <v/>
          </cell>
          <cell r="K9865" t="str">
            <v/>
          </cell>
          <cell r="L9865" t="str">
            <v/>
          </cell>
          <cell r="M9865" t="str">
            <v>免稅</v>
          </cell>
          <cell r="N9865" t="str">
            <v>750871475X</v>
          </cell>
        </row>
        <row r="9866">
          <cell r="A9866" t="str">
            <v>50871517</v>
          </cell>
          <cell r="B9866" t="str">
            <v>漢書經典故事</v>
          </cell>
          <cell r="C9866" t="str">
            <v>肖偉 薄克禮</v>
          </cell>
          <cell r="D9866">
            <v>40</v>
          </cell>
          <cell r="E9866">
            <v>0</v>
          </cell>
          <cell r="F9866" t="str">
            <v>平裝</v>
          </cell>
          <cell r="G9866" t="str">
            <v>中國社會</v>
          </cell>
          <cell r="H9866">
            <v>8</v>
          </cell>
          <cell r="I9866" t="str">
            <v/>
          </cell>
          <cell r="J9866" t="str">
            <v/>
          </cell>
          <cell r="K9866" t="str">
            <v/>
          </cell>
          <cell r="L9866" t="str">
            <v/>
          </cell>
          <cell r="M9866" t="str">
            <v>免稅</v>
          </cell>
          <cell r="N9866" t="str">
            <v>7508715179</v>
          </cell>
        </row>
        <row r="9867">
          <cell r="A9867" t="str">
            <v>50871518</v>
          </cell>
          <cell r="B9867" t="str">
            <v>史記經典故事</v>
          </cell>
          <cell r="C9867" t="str">
            <v>趙震野</v>
          </cell>
          <cell r="D9867">
            <v>50</v>
          </cell>
          <cell r="E9867">
            <v>0</v>
          </cell>
          <cell r="F9867" t="str">
            <v>平裝</v>
          </cell>
          <cell r="G9867" t="str">
            <v>中國社會</v>
          </cell>
          <cell r="H9867">
            <v>10</v>
          </cell>
          <cell r="I9867" t="str">
            <v/>
          </cell>
          <cell r="J9867" t="str">
            <v/>
          </cell>
          <cell r="K9867" t="str">
            <v/>
          </cell>
          <cell r="L9867" t="str">
            <v/>
          </cell>
          <cell r="M9867" t="str">
            <v>免稅</v>
          </cell>
          <cell r="N9867" t="str">
            <v>7508715187</v>
          </cell>
        </row>
        <row r="9868">
          <cell r="A9868" t="str">
            <v>50871554</v>
          </cell>
          <cell r="B9868" t="str">
            <v>環縣道情皮影</v>
          </cell>
          <cell r="C9868" t="str">
            <v>本社</v>
          </cell>
          <cell r="D9868">
            <v>190</v>
          </cell>
          <cell r="E9868">
            <v>0</v>
          </cell>
          <cell r="F9868" t="str">
            <v>平裝</v>
          </cell>
          <cell r="G9868" t="str">
            <v>中國社會</v>
          </cell>
          <cell r="H9868">
            <v>38</v>
          </cell>
          <cell r="I9868" t="str">
            <v/>
          </cell>
          <cell r="J9868" t="str">
            <v/>
          </cell>
          <cell r="K9868" t="str">
            <v/>
          </cell>
          <cell r="L9868" t="str">
            <v/>
          </cell>
          <cell r="M9868" t="str">
            <v>免稅</v>
          </cell>
          <cell r="N9868" t="str">
            <v>7508715543</v>
          </cell>
        </row>
        <row r="9869">
          <cell r="A9869" t="str">
            <v>50872045</v>
          </cell>
          <cell r="B9869" t="str">
            <v>大國諸侯</v>
          </cell>
          <cell r="C9869" t="str">
            <v>辛向陽</v>
          </cell>
          <cell r="D9869">
            <v>300</v>
          </cell>
          <cell r="E9869">
            <v>0</v>
          </cell>
          <cell r="F9869" t="str">
            <v>平裝</v>
          </cell>
          <cell r="G9869" t="str">
            <v>中國社會</v>
          </cell>
          <cell r="H9869">
            <v>50</v>
          </cell>
          <cell r="I9869" t="str">
            <v/>
          </cell>
          <cell r="J9869" t="str">
            <v/>
          </cell>
          <cell r="K9869" t="str">
            <v/>
          </cell>
          <cell r="L9869" t="str">
            <v/>
          </cell>
          <cell r="M9869" t="str">
            <v>免稅</v>
          </cell>
          <cell r="N9869" t="str">
            <v>9787508720456</v>
          </cell>
        </row>
        <row r="9870">
          <cell r="A9870" t="str">
            <v>50872047</v>
          </cell>
          <cell r="B9870" t="str">
            <v>風暴帝國</v>
          </cell>
          <cell r="C9870" t="str">
            <v>宋宜昌</v>
          </cell>
          <cell r="D9870">
            <v>198</v>
          </cell>
          <cell r="E9870">
            <v>0</v>
          </cell>
          <cell r="F9870" t="str">
            <v>平裝</v>
          </cell>
          <cell r="G9870" t="str">
            <v>中國社會</v>
          </cell>
          <cell r="H9870">
            <v>33</v>
          </cell>
          <cell r="I9870" t="str">
            <v/>
          </cell>
          <cell r="J9870" t="str">
            <v/>
          </cell>
          <cell r="K9870" t="str">
            <v/>
          </cell>
          <cell r="L9870" t="str">
            <v/>
          </cell>
          <cell r="M9870" t="str">
            <v>免稅</v>
          </cell>
          <cell r="N9870" t="str">
            <v>9787508720470</v>
          </cell>
        </row>
        <row r="9871">
          <cell r="A9871" t="str">
            <v>50872048</v>
          </cell>
          <cell r="B9871" t="str">
            <v>人文中國</v>
          </cell>
          <cell r="C9871" t="str">
            <v>倪健中[主編]</v>
          </cell>
          <cell r="D9871">
            <v>250</v>
          </cell>
          <cell r="E9871">
            <v>0</v>
          </cell>
          <cell r="F9871" t="str">
            <v>平裝</v>
          </cell>
          <cell r="G9871" t="str">
            <v>中國社會</v>
          </cell>
          <cell r="H9871">
            <v>50</v>
          </cell>
          <cell r="I9871" t="str">
            <v/>
          </cell>
          <cell r="J9871" t="str">
            <v/>
          </cell>
          <cell r="K9871" t="str">
            <v/>
          </cell>
          <cell r="L9871" t="str">
            <v/>
          </cell>
          <cell r="M9871" t="str">
            <v>免稅</v>
          </cell>
          <cell r="N9871" t="str">
            <v>9787508720487</v>
          </cell>
        </row>
        <row r="9872">
          <cell r="A9872" t="str">
            <v>50872049</v>
          </cell>
          <cell r="B9872" t="str">
            <v>首都中國</v>
          </cell>
          <cell r="C9872" t="str">
            <v>辛向陽</v>
          </cell>
          <cell r="D9872">
            <v>300</v>
          </cell>
          <cell r="E9872">
            <v>0</v>
          </cell>
          <cell r="F9872" t="str">
            <v>平裝</v>
          </cell>
          <cell r="G9872" t="str">
            <v>中國社會</v>
          </cell>
          <cell r="H9872">
            <v>50</v>
          </cell>
          <cell r="I9872" t="str">
            <v/>
          </cell>
          <cell r="J9872" t="str">
            <v/>
          </cell>
          <cell r="K9872" t="str">
            <v/>
          </cell>
          <cell r="L9872" t="str">
            <v/>
          </cell>
          <cell r="M9872" t="str">
            <v>免稅</v>
          </cell>
          <cell r="N9872" t="str">
            <v>9787508720494</v>
          </cell>
        </row>
        <row r="9873">
          <cell r="A9873" t="str">
            <v>50872097</v>
          </cell>
          <cell r="B9873" t="str">
            <v>慈禧身世</v>
          </cell>
          <cell r="C9873" t="str">
            <v>劉奇</v>
          </cell>
          <cell r="D9873">
            <v>225</v>
          </cell>
          <cell r="E9873">
            <v>0</v>
          </cell>
          <cell r="F9873" t="str">
            <v>平裝</v>
          </cell>
          <cell r="G9873" t="str">
            <v>中國社會</v>
          </cell>
          <cell r="H9873">
            <v>45</v>
          </cell>
          <cell r="I9873" t="str">
            <v/>
          </cell>
          <cell r="J9873" t="str">
            <v/>
          </cell>
          <cell r="K9873" t="str">
            <v/>
          </cell>
          <cell r="L9873" t="str">
            <v/>
          </cell>
          <cell r="M9873" t="str">
            <v>免稅</v>
          </cell>
          <cell r="N9873" t="str">
            <v>9787508720975</v>
          </cell>
        </row>
        <row r="9874">
          <cell r="A9874" t="str">
            <v>50872248</v>
          </cell>
          <cell r="B9874" t="str">
            <v>一代人豪劉伯溫</v>
          </cell>
          <cell r="C9874" t="str">
            <v>李家曄</v>
          </cell>
          <cell r="D9874">
            <v>144</v>
          </cell>
          <cell r="E9874">
            <v>0</v>
          </cell>
          <cell r="F9874" t="str">
            <v>平裝</v>
          </cell>
          <cell r="G9874" t="str">
            <v>中國社會</v>
          </cell>
          <cell r="H9874">
            <v>28.8</v>
          </cell>
          <cell r="I9874" t="str">
            <v/>
          </cell>
          <cell r="J9874" t="str">
            <v/>
          </cell>
          <cell r="K9874" t="str">
            <v/>
          </cell>
          <cell r="L9874" t="str">
            <v/>
          </cell>
          <cell r="M9874" t="str">
            <v>免稅</v>
          </cell>
          <cell r="N9874" t="str">
            <v>9787508722481</v>
          </cell>
        </row>
        <row r="9875">
          <cell r="A9875" t="str">
            <v>50872269</v>
          </cell>
          <cell r="B9875" t="str">
            <v>看茶</v>
          </cell>
          <cell r="C9875" t="str">
            <v>張軍</v>
          </cell>
          <cell r="D9875">
            <v>145</v>
          </cell>
          <cell r="E9875">
            <v>0</v>
          </cell>
          <cell r="F9875" t="str">
            <v>平裝</v>
          </cell>
          <cell r="G9875" t="str">
            <v>中國社會</v>
          </cell>
          <cell r="H9875">
            <v>29</v>
          </cell>
          <cell r="I9875" t="str">
            <v/>
          </cell>
          <cell r="J9875" t="str">
            <v/>
          </cell>
          <cell r="K9875" t="str">
            <v/>
          </cell>
          <cell r="L9875" t="str">
            <v/>
          </cell>
          <cell r="M9875" t="str">
            <v>免稅</v>
          </cell>
          <cell r="N9875" t="str">
            <v>9787508722696</v>
          </cell>
        </row>
        <row r="9876">
          <cell r="A9876" t="str">
            <v>50872385</v>
          </cell>
          <cell r="B9876" t="str">
            <v>中國古代遊記</v>
          </cell>
          <cell r="C9876" t="str">
            <v>張志江</v>
          </cell>
          <cell r="D9876">
            <v>130</v>
          </cell>
          <cell r="E9876">
            <v>0</v>
          </cell>
          <cell r="F9876" t="str">
            <v>平裝</v>
          </cell>
          <cell r="G9876" t="str">
            <v>中國社會</v>
          </cell>
          <cell r="H9876">
            <v>26</v>
          </cell>
          <cell r="I9876" t="str">
            <v/>
          </cell>
          <cell r="J9876" t="str">
            <v/>
          </cell>
          <cell r="K9876" t="str">
            <v/>
          </cell>
          <cell r="L9876" t="str">
            <v/>
          </cell>
          <cell r="M9876" t="str">
            <v>免稅</v>
          </cell>
          <cell r="N9876" t="str">
            <v>9787508723853</v>
          </cell>
        </row>
        <row r="9877">
          <cell r="A9877" t="str">
            <v>50872386</v>
          </cell>
          <cell r="B9877" t="str">
            <v>中國古代傳記</v>
          </cell>
          <cell r="C9877" t="str">
            <v>張志江</v>
          </cell>
          <cell r="D9877">
            <v>156</v>
          </cell>
          <cell r="E9877">
            <v>1</v>
          </cell>
          <cell r="F9877" t="str">
            <v>平裝</v>
          </cell>
          <cell r="G9877" t="str">
            <v>中國社會</v>
          </cell>
          <cell r="H9877">
            <v>26</v>
          </cell>
          <cell r="I9877" t="str">
            <v/>
          </cell>
          <cell r="J9877" t="str">
            <v/>
          </cell>
          <cell r="K9877" t="str">
            <v/>
          </cell>
          <cell r="L9877" t="str">
            <v/>
          </cell>
          <cell r="M9877" t="str">
            <v>免稅</v>
          </cell>
          <cell r="N9877" t="str">
            <v>9787508723860</v>
          </cell>
        </row>
        <row r="9878">
          <cell r="A9878" t="str">
            <v>50872454</v>
          </cell>
          <cell r="B9878" t="str">
            <v>雞王雄風</v>
          </cell>
          <cell r="C9878" t="str">
            <v>李躍忠</v>
          </cell>
          <cell r="D9878">
            <v>138</v>
          </cell>
          <cell r="E9878">
            <v>0</v>
          </cell>
          <cell r="F9878" t="str">
            <v>平裝</v>
          </cell>
          <cell r="G9878" t="str">
            <v>中國社會</v>
          </cell>
          <cell r="H9878">
            <v>23</v>
          </cell>
          <cell r="I9878" t="str">
            <v/>
          </cell>
          <cell r="J9878" t="str">
            <v/>
          </cell>
          <cell r="K9878" t="str">
            <v/>
          </cell>
          <cell r="L9878" t="str">
            <v/>
          </cell>
          <cell r="M9878" t="str">
            <v>免稅</v>
          </cell>
          <cell r="N9878" t="str">
            <v>9787508724546</v>
          </cell>
        </row>
        <row r="9879">
          <cell r="A9879" t="str">
            <v>50872455</v>
          </cell>
          <cell r="B9879" t="str">
            <v>踞地鬥蟋蟀</v>
          </cell>
          <cell r="C9879" t="str">
            <v>張振華</v>
          </cell>
          <cell r="D9879">
            <v>138</v>
          </cell>
          <cell r="E9879">
            <v>0</v>
          </cell>
          <cell r="F9879" t="str">
            <v>平裝</v>
          </cell>
          <cell r="G9879" t="str">
            <v>中國社會</v>
          </cell>
          <cell r="H9879">
            <v>23</v>
          </cell>
          <cell r="I9879" t="str">
            <v/>
          </cell>
          <cell r="J9879" t="str">
            <v/>
          </cell>
          <cell r="K9879" t="str">
            <v/>
          </cell>
          <cell r="L9879" t="str">
            <v/>
          </cell>
          <cell r="M9879" t="str">
            <v>免稅</v>
          </cell>
          <cell r="N9879" t="str">
            <v>9787508724553</v>
          </cell>
        </row>
        <row r="9880">
          <cell r="A9880" t="str">
            <v>50872456</v>
          </cell>
          <cell r="B9880" t="str">
            <v>象棋方程</v>
          </cell>
          <cell r="C9880" t="str">
            <v>陳腎玲</v>
          </cell>
          <cell r="D9880">
            <v>138</v>
          </cell>
          <cell r="E9880">
            <v>0</v>
          </cell>
          <cell r="F9880" t="str">
            <v>平裝</v>
          </cell>
          <cell r="G9880" t="str">
            <v>中國社會</v>
          </cell>
          <cell r="H9880">
            <v>23</v>
          </cell>
          <cell r="I9880" t="str">
            <v/>
          </cell>
          <cell r="J9880" t="str">
            <v/>
          </cell>
          <cell r="K9880" t="str">
            <v/>
          </cell>
          <cell r="L9880" t="str">
            <v/>
          </cell>
          <cell r="M9880" t="str">
            <v>免稅</v>
          </cell>
          <cell r="N9880" t="str">
            <v>9787508724560</v>
          </cell>
        </row>
        <row r="9881">
          <cell r="A9881" t="str">
            <v>50872457</v>
          </cell>
          <cell r="B9881" t="str">
            <v>圍棋春秋</v>
          </cell>
          <cell r="C9881" t="str">
            <v>廖永紅</v>
          </cell>
          <cell r="D9881">
            <v>138</v>
          </cell>
          <cell r="E9881">
            <v>0</v>
          </cell>
          <cell r="F9881" t="str">
            <v>平裝</v>
          </cell>
          <cell r="G9881" t="str">
            <v>中國社會</v>
          </cell>
          <cell r="H9881">
            <v>23</v>
          </cell>
          <cell r="I9881" t="str">
            <v/>
          </cell>
          <cell r="J9881" t="str">
            <v/>
          </cell>
          <cell r="K9881" t="str">
            <v/>
          </cell>
          <cell r="L9881" t="str">
            <v/>
          </cell>
          <cell r="M9881" t="str">
            <v>免稅</v>
          </cell>
          <cell r="N9881" t="str">
            <v>9787508724577</v>
          </cell>
        </row>
        <row r="9882">
          <cell r="A9882" t="str">
            <v>50872458</v>
          </cell>
          <cell r="B9882" t="str">
            <v>麻將博弈</v>
          </cell>
          <cell r="C9882" t="str">
            <v>李雪顏</v>
          </cell>
          <cell r="D9882">
            <v>138</v>
          </cell>
          <cell r="E9882">
            <v>0</v>
          </cell>
          <cell r="F9882" t="str">
            <v>平裝</v>
          </cell>
          <cell r="G9882" t="str">
            <v>中國社會</v>
          </cell>
          <cell r="H9882">
            <v>23</v>
          </cell>
          <cell r="I9882" t="str">
            <v/>
          </cell>
          <cell r="J9882" t="str">
            <v/>
          </cell>
          <cell r="K9882" t="str">
            <v/>
          </cell>
          <cell r="L9882" t="str">
            <v/>
          </cell>
          <cell r="M9882" t="str">
            <v>免稅</v>
          </cell>
          <cell r="N9882" t="str">
            <v>9787508724584</v>
          </cell>
        </row>
        <row r="9883">
          <cell r="A9883" t="str">
            <v>50872463</v>
          </cell>
          <cell r="B9883" t="str">
            <v>俠客</v>
          </cell>
          <cell r="C9883" t="str">
            <v>劉麗娟</v>
          </cell>
          <cell r="D9883">
            <v>168</v>
          </cell>
          <cell r="E9883">
            <v>0</v>
          </cell>
          <cell r="F9883" t="str">
            <v>平裝</v>
          </cell>
          <cell r="G9883" t="str">
            <v>中國社會</v>
          </cell>
          <cell r="H9883">
            <v>28</v>
          </cell>
          <cell r="I9883" t="str">
            <v/>
          </cell>
          <cell r="J9883" t="str">
            <v/>
          </cell>
          <cell r="K9883" t="str">
            <v/>
          </cell>
          <cell r="L9883" t="str">
            <v/>
          </cell>
          <cell r="M9883" t="str">
            <v>免稅</v>
          </cell>
          <cell r="N9883" t="str">
            <v>9787508724638</v>
          </cell>
        </row>
        <row r="9884">
          <cell r="A9884" t="str">
            <v>50872464</v>
          </cell>
          <cell r="B9884" t="str">
            <v>似與不似</v>
          </cell>
          <cell r="C9884" t="str">
            <v/>
          </cell>
          <cell r="D9884">
            <v>168</v>
          </cell>
          <cell r="E9884">
            <v>0</v>
          </cell>
          <cell r="F9884" t="str">
            <v>平裝</v>
          </cell>
          <cell r="G9884" t="str">
            <v>中國社會</v>
          </cell>
          <cell r="H9884">
            <v>28</v>
          </cell>
          <cell r="I9884" t="str">
            <v/>
          </cell>
          <cell r="J9884" t="str">
            <v/>
          </cell>
          <cell r="K9884" t="str">
            <v/>
          </cell>
          <cell r="L9884" t="str">
            <v/>
          </cell>
          <cell r="M9884" t="str">
            <v>免稅</v>
          </cell>
          <cell r="N9884" t="str">
            <v>9787508724645</v>
          </cell>
        </row>
        <row r="9885">
          <cell r="A9885" t="str">
            <v>50872466</v>
          </cell>
          <cell r="B9885" t="str">
            <v>名士</v>
          </cell>
          <cell r="C9885" t="str">
            <v>周榆華</v>
          </cell>
          <cell r="D9885">
            <v>168</v>
          </cell>
          <cell r="E9885">
            <v>0</v>
          </cell>
          <cell r="F9885" t="str">
            <v>平裝</v>
          </cell>
          <cell r="G9885" t="str">
            <v>中國社會</v>
          </cell>
          <cell r="H9885">
            <v>28</v>
          </cell>
          <cell r="I9885" t="str">
            <v/>
          </cell>
          <cell r="J9885" t="str">
            <v/>
          </cell>
          <cell r="K9885" t="str">
            <v/>
          </cell>
          <cell r="L9885" t="str">
            <v/>
          </cell>
          <cell r="M9885" t="str">
            <v>免稅</v>
          </cell>
          <cell r="N9885" t="str">
            <v>9787508724669</v>
          </cell>
        </row>
        <row r="9886">
          <cell r="A9886" t="str">
            <v>50872467</v>
          </cell>
          <cell r="B9886" t="str">
            <v>媒妁</v>
          </cell>
          <cell r="C9886" t="str">
            <v>蔔亞麗</v>
          </cell>
          <cell r="D9886">
            <v>168</v>
          </cell>
          <cell r="E9886">
            <v>0</v>
          </cell>
          <cell r="F9886" t="str">
            <v>平裝</v>
          </cell>
          <cell r="G9886" t="str">
            <v>中國社會</v>
          </cell>
          <cell r="H9886">
            <v>28</v>
          </cell>
          <cell r="I9886" t="str">
            <v/>
          </cell>
          <cell r="J9886" t="str">
            <v/>
          </cell>
          <cell r="K9886" t="str">
            <v/>
          </cell>
          <cell r="L9886" t="str">
            <v/>
          </cell>
          <cell r="M9886" t="str">
            <v>免稅</v>
          </cell>
          <cell r="N9886" t="str">
            <v>9787508724676</v>
          </cell>
        </row>
        <row r="9887">
          <cell r="A9887" t="str">
            <v>50872469</v>
          </cell>
          <cell r="B9887" t="str">
            <v>典當</v>
          </cell>
          <cell r="C9887" t="str">
            <v>許小主</v>
          </cell>
          <cell r="D9887">
            <v>168</v>
          </cell>
          <cell r="E9887">
            <v>2</v>
          </cell>
          <cell r="F9887" t="str">
            <v>平裝</v>
          </cell>
          <cell r="G9887" t="str">
            <v>中國社會</v>
          </cell>
          <cell r="H9887">
            <v>28</v>
          </cell>
          <cell r="I9887" t="str">
            <v/>
          </cell>
          <cell r="J9887" t="str">
            <v/>
          </cell>
          <cell r="K9887" t="str">
            <v/>
          </cell>
          <cell r="L9887" t="str">
            <v/>
          </cell>
          <cell r="M9887" t="str">
            <v>免稅</v>
          </cell>
          <cell r="N9887" t="str">
            <v>9787508724690</v>
          </cell>
        </row>
        <row r="9888">
          <cell r="A9888" t="str">
            <v>50872470</v>
          </cell>
          <cell r="B9888" t="str">
            <v>道士</v>
          </cell>
          <cell r="C9888" t="str">
            <v>李躍忠</v>
          </cell>
          <cell r="D9888">
            <v>168</v>
          </cell>
          <cell r="E9888">
            <v>0</v>
          </cell>
          <cell r="F9888" t="str">
            <v>平裝</v>
          </cell>
          <cell r="G9888" t="str">
            <v>中國社會</v>
          </cell>
          <cell r="H9888">
            <v>28</v>
          </cell>
          <cell r="I9888" t="str">
            <v/>
          </cell>
          <cell r="J9888" t="str">
            <v/>
          </cell>
          <cell r="K9888" t="str">
            <v/>
          </cell>
          <cell r="L9888" t="str">
            <v/>
          </cell>
          <cell r="M9888" t="str">
            <v>免稅</v>
          </cell>
          <cell r="N9888" t="str">
            <v>9787508724706</v>
          </cell>
        </row>
        <row r="9889">
          <cell r="A9889" t="str">
            <v>50872477</v>
          </cell>
          <cell r="B9889" t="str">
            <v>掃描北京之東城-紫禁逝影</v>
          </cell>
          <cell r="C9889" t="str">
            <v>編委</v>
          </cell>
          <cell r="D9889">
            <v>192</v>
          </cell>
          <cell r="E9889">
            <v>1</v>
          </cell>
          <cell r="F9889" t="str">
            <v/>
          </cell>
          <cell r="G9889" t="str">
            <v>中國社會</v>
          </cell>
          <cell r="H9889">
            <v>32</v>
          </cell>
          <cell r="I9889" t="str">
            <v/>
          </cell>
          <cell r="J9889" t="str">
            <v/>
          </cell>
          <cell r="K9889" t="str">
            <v/>
          </cell>
          <cell r="L9889" t="str">
            <v/>
          </cell>
          <cell r="M9889" t="str">
            <v>免稅</v>
          </cell>
          <cell r="N9889" t="str">
            <v>9787508724775</v>
          </cell>
        </row>
        <row r="9890">
          <cell r="A9890" t="str">
            <v>50872515</v>
          </cell>
          <cell r="B9890" t="str">
            <v>古人養生秘訣199例</v>
          </cell>
          <cell r="C9890" t="str">
            <v>張清華，連汝安主編</v>
          </cell>
          <cell r="D9890">
            <v>174</v>
          </cell>
          <cell r="E9890">
            <v>0</v>
          </cell>
          <cell r="F9890" t="str">
            <v/>
          </cell>
          <cell r="G9890" t="str">
            <v>中國社會</v>
          </cell>
          <cell r="H9890">
            <v>29</v>
          </cell>
          <cell r="I9890" t="str">
            <v/>
          </cell>
          <cell r="J9890" t="str">
            <v/>
          </cell>
          <cell r="K9890" t="str">
            <v/>
          </cell>
          <cell r="L9890" t="str">
            <v/>
          </cell>
          <cell r="M9890" t="str">
            <v>免稅</v>
          </cell>
          <cell r="N9890" t="str">
            <v>9787508725154</v>
          </cell>
        </row>
        <row r="9891">
          <cell r="A9891" t="str">
            <v>50872520</v>
          </cell>
          <cell r="B9891" t="str">
            <v>膳食裏的養生秘密</v>
          </cell>
          <cell r="C9891" t="str">
            <v>張清華，連汝安主編</v>
          </cell>
          <cell r="D9891">
            <v>174</v>
          </cell>
          <cell r="E9891">
            <v>0</v>
          </cell>
          <cell r="F9891" t="str">
            <v/>
          </cell>
          <cell r="G9891" t="str">
            <v>中國社會</v>
          </cell>
          <cell r="H9891">
            <v>29</v>
          </cell>
          <cell r="I9891" t="str">
            <v/>
          </cell>
          <cell r="J9891" t="str">
            <v/>
          </cell>
          <cell r="K9891" t="str">
            <v/>
          </cell>
          <cell r="L9891" t="str">
            <v/>
          </cell>
          <cell r="M9891" t="str">
            <v>免稅</v>
          </cell>
          <cell r="N9891" t="str">
            <v>9787508725208</v>
          </cell>
        </row>
        <row r="9892">
          <cell r="A9892" t="str">
            <v>50872523</v>
          </cell>
          <cell r="B9892" t="str">
            <v>中醫中藥裏的養生精華</v>
          </cell>
          <cell r="C9892" t="str">
            <v>張清華等</v>
          </cell>
          <cell r="D9892">
            <v>174</v>
          </cell>
          <cell r="E9892">
            <v>0</v>
          </cell>
          <cell r="F9892" t="str">
            <v>平裝</v>
          </cell>
          <cell r="G9892" t="str">
            <v>中國社會</v>
          </cell>
          <cell r="H9892">
            <v>29</v>
          </cell>
          <cell r="I9892" t="str">
            <v/>
          </cell>
          <cell r="J9892" t="str">
            <v/>
          </cell>
          <cell r="K9892" t="str">
            <v/>
          </cell>
          <cell r="L9892" t="str">
            <v/>
          </cell>
          <cell r="M9892" t="str">
            <v>免稅</v>
          </cell>
          <cell r="N9892" t="str">
            <v>9787508725239</v>
          </cell>
        </row>
        <row r="9893">
          <cell r="A9893" t="str">
            <v>50872584</v>
          </cell>
          <cell r="B9893" t="str">
            <v>悲劇人性與悲劇人生</v>
          </cell>
          <cell r="C9893" t="str">
            <v>王江松</v>
          </cell>
          <cell r="D9893">
            <v>162</v>
          </cell>
          <cell r="E9893">
            <v>0</v>
          </cell>
          <cell r="F9893" t="str">
            <v/>
          </cell>
          <cell r="G9893" t="str">
            <v>中國社會</v>
          </cell>
          <cell r="H9893">
            <v>27</v>
          </cell>
          <cell r="I9893" t="str">
            <v/>
          </cell>
          <cell r="J9893" t="str">
            <v/>
          </cell>
          <cell r="K9893" t="str">
            <v/>
          </cell>
          <cell r="L9893" t="str">
            <v/>
          </cell>
          <cell r="M9893" t="str">
            <v>免稅</v>
          </cell>
          <cell r="N9893" t="str">
            <v>9787508725840</v>
          </cell>
        </row>
        <row r="9894">
          <cell r="A9894" t="str">
            <v>50872658</v>
          </cell>
          <cell r="B9894" t="str">
            <v>歷史深處話名著</v>
          </cell>
          <cell r="C9894" t="str">
            <v>魏得勝</v>
          </cell>
          <cell r="D9894">
            <v>174</v>
          </cell>
          <cell r="E9894">
            <v>0</v>
          </cell>
          <cell r="F9894" t="str">
            <v>平裝</v>
          </cell>
          <cell r="G9894" t="str">
            <v>中國社會</v>
          </cell>
          <cell r="H9894">
            <v>29</v>
          </cell>
          <cell r="I9894" t="str">
            <v/>
          </cell>
          <cell r="J9894" t="str">
            <v/>
          </cell>
          <cell r="K9894" t="str">
            <v/>
          </cell>
          <cell r="L9894" t="str">
            <v/>
          </cell>
          <cell r="M9894" t="str">
            <v>免稅</v>
          </cell>
          <cell r="N9894" t="str">
            <v>9787508726588</v>
          </cell>
        </row>
        <row r="9895">
          <cell r="A9895" t="str">
            <v>50872667</v>
          </cell>
          <cell r="B9895" t="str">
            <v>元好問詩接受史</v>
          </cell>
          <cell r="C9895" t="str">
            <v>張靜</v>
          </cell>
          <cell r="D9895">
            <v>288</v>
          </cell>
          <cell r="E9895">
            <v>0</v>
          </cell>
          <cell r="F9895" t="str">
            <v/>
          </cell>
          <cell r="G9895" t="str">
            <v>中國社會</v>
          </cell>
          <cell r="H9895">
            <v>48</v>
          </cell>
          <cell r="I9895" t="str">
            <v/>
          </cell>
          <cell r="J9895" t="str">
            <v/>
          </cell>
          <cell r="K9895" t="str">
            <v/>
          </cell>
          <cell r="L9895" t="str">
            <v/>
          </cell>
          <cell r="M9895" t="str">
            <v>免稅</v>
          </cell>
          <cell r="N9895" t="str">
            <v>9787508726670</v>
          </cell>
        </row>
        <row r="9896">
          <cell r="A9896" t="str">
            <v>50872677</v>
          </cell>
          <cell r="B9896" t="str">
            <v>民俗語言初探</v>
          </cell>
          <cell r="C9896" t="str">
            <v>肖建華</v>
          </cell>
          <cell r="D9896">
            <v>156</v>
          </cell>
          <cell r="E9896">
            <v>0</v>
          </cell>
          <cell r="F9896" t="str">
            <v/>
          </cell>
          <cell r="G9896" t="str">
            <v>中國社會</v>
          </cell>
          <cell r="H9896">
            <v>26</v>
          </cell>
          <cell r="I9896" t="str">
            <v/>
          </cell>
          <cell r="J9896" t="str">
            <v/>
          </cell>
          <cell r="K9896" t="str">
            <v/>
          </cell>
          <cell r="L9896" t="str">
            <v/>
          </cell>
          <cell r="M9896" t="str">
            <v>免稅</v>
          </cell>
          <cell r="N9896" t="str">
            <v>9787508726779</v>
          </cell>
        </row>
        <row r="9897">
          <cell r="A9897" t="str">
            <v>50872680</v>
          </cell>
          <cell r="B9897" t="str">
            <v>品讀古人</v>
          </cell>
          <cell r="C9897" t="str">
            <v>陳孝敏</v>
          </cell>
          <cell r="D9897">
            <v>156</v>
          </cell>
          <cell r="E9897">
            <v>0</v>
          </cell>
          <cell r="F9897" t="str">
            <v>平裝</v>
          </cell>
          <cell r="G9897" t="str">
            <v>中國社會</v>
          </cell>
          <cell r="H9897">
            <v>26</v>
          </cell>
          <cell r="I9897" t="str">
            <v/>
          </cell>
          <cell r="J9897" t="str">
            <v/>
          </cell>
          <cell r="K9897" t="str">
            <v/>
          </cell>
          <cell r="L9897" t="str">
            <v/>
          </cell>
          <cell r="M9897" t="str">
            <v>免稅</v>
          </cell>
          <cell r="N9897" t="str">
            <v>9787508726809</v>
          </cell>
        </row>
        <row r="9898">
          <cell r="A9898" t="str">
            <v>50872681</v>
          </cell>
          <cell r="B9898" t="str">
            <v>品味古意</v>
          </cell>
          <cell r="C9898" t="str">
            <v>陳孝敏</v>
          </cell>
          <cell r="D9898">
            <v>174</v>
          </cell>
          <cell r="E9898">
            <v>0</v>
          </cell>
          <cell r="F9898" t="str">
            <v>平裝</v>
          </cell>
          <cell r="G9898" t="str">
            <v>中國社會</v>
          </cell>
          <cell r="H9898">
            <v>29</v>
          </cell>
          <cell r="I9898" t="str">
            <v/>
          </cell>
          <cell r="J9898" t="str">
            <v/>
          </cell>
          <cell r="K9898" t="str">
            <v/>
          </cell>
          <cell r="L9898" t="str">
            <v/>
          </cell>
          <cell r="M9898" t="str">
            <v>免稅</v>
          </cell>
          <cell r="N9898" t="str">
            <v>9787508726816</v>
          </cell>
        </row>
        <row r="9899">
          <cell r="A9899" t="str">
            <v>50872682</v>
          </cell>
          <cell r="B9899" t="str">
            <v>讀文閱人</v>
          </cell>
          <cell r="C9899" t="str">
            <v>陳孝敬</v>
          </cell>
          <cell r="D9899">
            <v>156</v>
          </cell>
          <cell r="E9899">
            <v>0</v>
          </cell>
          <cell r="F9899" t="str">
            <v>平裝</v>
          </cell>
          <cell r="G9899" t="str">
            <v>中國社會</v>
          </cell>
          <cell r="H9899">
            <v>26</v>
          </cell>
          <cell r="I9899" t="str">
            <v/>
          </cell>
          <cell r="J9899" t="str">
            <v/>
          </cell>
          <cell r="K9899" t="str">
            <v/>
          </cell>
          <cell r="L9899" t="str">
            <v/>
          </cell>
          <cell r="M9899" t="str">
            <v>免稅</v>
          </cell>
          <cell r="N9899" t="str">
            <v>9787508726823</v>
          </cell>
        </row>
        <row r="9900">
          <cell r="A9900" t="str">
            <v>50872684</v>
          </cell>
          <cell r="B9900" t="str">
            <v>季羨林講佛教</v>
          </cell>
          <cell r="C9900" t="str">
            <v>季羨林</v>
          </cell>
          <cell r="D9900">
            <v>179</v>
          </cell>
          <cell r="E9900">
            <v>0</v>
          </cell>
          <cell r="F9900" t="str">
            <v>平裝</v>
          </cell>
          <cell r="G9900" t="str">
            <v>中國社會</v>
          </cell>
          <cell r="H9900">
            <v>29.8</v>
          </cell>
          <cell r="I9900" t="str">
            <v/>
          </cell>
          <cell r="J9900" t="str">
            <v/>
          </cell>
          <cell r="K9900" t="str">
            <v/>
          </cell>
          <cell r="L9900" t="str">
            <v/>
          </cell>
          <cell r="M9900" t="str">
            <v>免稅</v>
          </cell>
          <cell r="N9900" t="str">
            <v>9787508726847</v>
          </cell>
        </row>
        <row r="9901">
          <cell r="A9901" t="str">
            <v>50872726</v>
          </cell>
          <cell r="B9901" t="str">
            <v>五臺山文化寶典</v>
          </cell>
          <cell r="C9901" t="str">
            <v>路華</v>
          </cell>
          <cell r="D9901">
            <v>288</v>
          </cell>
          <cell r="E9901">
            <v>0</v>
          </cell>
          <cell r="F9901" t="str">
            <v/>
          </cell>
          <cell r="G9901" t="str">
            <v>中國社會</v>
          </cell>
          <cell r="H9901">
            <v>48</v>
          </cell>
          <cell r="I9901" t="str">
            <v/>
          </cell>
          <cell r="J9901" t="str">
            <v/>
          </cell>
          <cell r="K9901" t="str">
            <v/>
          </cell>
          <cell r="L9901" t="str">
            <v/>
          </cell>
          <cell r="M9901" t="str">
            <v>免稅</v>
          </cell>
          <cell r="N9901" t="str">
            <v>9787508727264</v>
          </cell>
        </row>
        <row r="9902">
          <cell r="A9902" t="str">
            <v>50873032</v>
          </cell>
          <cell r="B9902" t="str">
            <v>走進心理學</v>
          </cell>
          <cell r="C9902" t="str">
            <v>宋振韶. 編著</v>
          </cell>
          <cell r="D9902">
            <v>78</v>
          </cell>
          <cell r="E9902">
            <v>0</v>
          </cell>
          <cell r="F9902" t="str">
            <v>平裝</v>
          </cell>
          <cell r="G9902" t="str">
            <v>中國社會</v>
          </cell>
          <cell r="H9902">
            <v>13</v>
          </cell>
          <cell r="I9902" t="str">
            <v/>
          </cell>
          <cell r="J9902" t="str">
            <v/>
          </cell>
          <cell r="K9902" t="str">
            <v/>
          </cell>
          <cell r="L9902" t="str">
            <v/>
          </cell>
          <cell r="M9902" t="str">
            <v>免稅</v>
          </cell>
          <cell r="N9902" t="str">
            <v>9787508730325</v>
          </cell>
        </row>
        <row r="9903">
          <cell r="A9903" t="str">
            <v>50873033</v>
          </cell>
          <cell r="B9903" t="str">
            <v>走進邏輯學</v>
          </cell>
          <cell r="C9903" t="str">
            <v>郭佳宏</v>
          </cell>
          <cell r="D9903">
            <v>72</v>
          </cell>
          <cell r="E9903">
            <v>0</v>
          </cell>
          <cell r="F9903" t="str">
            <v>平裝</v>
          </cell>
          <cell r="G9903" t="str">
            <v>中國社會</v>
          </cell>
          <cell r="H9903">
            <v>12</v>
          </cell>
          <cell r="I9903" t="str">
            <v/>
          </cell>
          <cell r="J9903" t="str">
            <v/>
          </cell>
          <cell r="K9903" t="str">
            <v/>
          </cell>
          <cell r="L9903" t="str">
            <v/>
          </cell>
          <cell r="M9903" t="str">
            <v>免稅</v>
          </cell>
          <cell r="N9903" t="str">
            <v>9787508730332</v>
          </cell>
        </row>
        <row r="9904">
          <cell r="A9904" t="str">
            <v>50873055</v>
          </cell>
          <cell r="B9904" t="str">
            <v>中國歷代大動亂鉤沉</v>
          </cell>
          <cell r="C9904" t="str">
            <v>孫業修</v>
          </cell>
          <cell r="D9904">
            <v>132</v>
          </cell>
          <cell r="E9904">
            <v>0</v>
          </cell>
          <cell r="F9904" t="str">
            <v>平裝</v>
          </cell>
          <cell r="G9904" t="str">
            <v>中國社會</v>
          </cell>
          <cell r="H9904">
            <v>22</v>
          </cell>
          <cell r="I9904" t="str">
            <v/>
          </cell>
          <cell r="J9904" t="str">
            <v/>
          </cell>
          <cell r="K9904" t="str">
            <v/>
          </cell>
          <cell r="L9904" t="str">
            <v/>
          </cell>
          <cell r="M9904" t="str">
            <v>免稅</v>
          </cell>
          <cell r="N9904" t="str">
            <v>9787508730554</v>
          </cell>
        </row>
        <row r="9905">
          <cell r="A9905" t="str">
            <v>50873066</v>
          </cell>
          <cell r="B9905" t="str">
            <v>杜康賣酒</v>
          </cell>
          <cell r="C9905" t="str">
            <v>怡安. 選編</v>
          </cell>
          <cell r="D9905">
            <v>72</v>
          </cell>
          <cell r="E9905">
            <v>0</v>
          </cell>
          <cell r="F9905" t="str">
            <v>平裝</v>
          </cell>
          <cell r="G9905" t="str">
            <v>中國社會</v>
          </cell>
          <cell r="H9905">
            <v>12</v>
          </cell>
          <cell r="I9905" t="str">
            <v/>
          </cell>
          <cell r="J9905" t="str">
            <v/>
          </cell>
          <cell r="K9905" t="str">
            <v/>
          </cell>
          <cell r="L9905" t="str">
            <v/>
          </cell>
          <cell r="M9905" t="str">
            <v>免稅</v>
          </cell>
          <cell r="N9905" t="str">
            <v>9787508730660</v>
          </cell>
        </row>
        <row r="9906">
          <cell r="A9906" t="str">
            <v>50873169</v>
          </cell>
          <cell r="B9906" t="str">
            <v>現代人生道德感悟-十二行哲理格言賦</v>
          </cell>
          <cell r="C9906" t="str">
            <v>王樹遠. 著</v>
          </cell>
          <cell r="D9906">
            <v>198</v>
          </cell>
          <cell r="E9906">
            <v>0</v>
          </cell>
          <cell r="F9906" t="str">
            <v>平裝</v>
          </cell>
          <cell r="G9906" t="str">
            <v>中國社會</v>
          </cell>
          <cell r="H9906">
            <v>33</v>
          </cell>
          <cell r="I9906" t="str">
            <v/>
          </cell>
          <cell r="J9906" t="str">
            <v/>
          </cell>
          <cell r="K9906" t="str">
            <v/>
          </cell>
          <cell r="L9906" t="str">
            <v/>
          </cell>
          <cell r="M9906" t="str">
            <v>免稅</v>
          </cell>
          <cell r="N9906" t="str">
            <v>9787508731698</v>
          </cell>
        </row>
        <row r="9907">
          <cell r="A9907" t="str">
            <v>50882920</v>
          </cell>
          <cell r="B9907" t="str">
            <v>季羨林百歲人生筆記:壹</v>
          </cell>
          <cell r="C9907" t="str">
            <v>季羨林</v>
          </cell>
          <cell r="D9907">
            <v>288</v>
          </cell>
          <cell r="E9907">
            <v>0</v>
          </cell>
          <cell r="F9907" t="str">
            <v>平裝</v>
          </cell>
          <cell r="G9907" t="str">
            <v>龍門</v>
          </cell>
          <cell r="H9907">
            <v>48</v>
          </cell>
          <cell r="I9907" t="str">
            <v/>
          </cell>
          <cell r="J9907" t="str">
            <v/>
          </cell>
          <cell r="K9907" t="str">
            <v/>
          </cell>
          <cell r="L9907" t="str">
            <v/>
          </cell>
          <cell r="M9907" t="str">
            <v>應稅</v>
          </cell>
          <cell r="N9907" t="str">
            <v/>
          </cell>
        </row>
        <row r="9908">
          <cell r="A9908" t="str">
            <v>50882953</v>
          </cell>
          <cell r="B9908" t="str">
            <v>季羨林百歲人生筆記:三</v>
          </cell>
          <cell r="C9908" t="str">
            <v>季羨林</v>
          </cell>
          <cell r="D9908">
            <v>288</v>
          </cell>
          <cell r="E9908">
            <v>0</v>
          </cell>
          <cell r="F9908" t="str">
            <v>平裝</v>
          </cell>
          <cell r="G9908" t="str">
            <v>龍門</v>
          </cell>
          <cell r="H9908">
            <v>48</v>
          </cell>
          <cell r="I9908" t="str">
            <v/>
          </cell>
          <cell r="J9908" t="str">
            <v/>
          </cell>
          <cell r="K9908" t="str">
            <v/>
          </cell>
          <cell r="L9908" t="str">
            <v/>
          </cell>
          <cell r="M9908" t="str">
            <v>應稅</v>
          </cell>
          <cell r="N9908" t="str">
            <v/>
          </cell>
        </row>
        <row r="9909">
          <cell r="A9909" t="str">
            <v>50882968</v>
          </cell>
          <cell r="B9909" t="str">
            <v>季羨林人生筆記:貳</v>
          </cell>
          <cell r="C9909" t="str">
            <v>季羨林</v>
          </cell>
          <cell r="D9909">
            <v>288</v>
          </cell>
          <cell r="E9909">
            <v>0</v>
          </cell>
          <cell r="F9909" t="str">
            <v>平裝</v>
          </cell>
          <cell r="G9909" t="str">
            <v>龍門</v>
          </cell>
          <cell r="H9909">
            <v>48</v>
          </cell>
          <cell r="I9909" t="str">
            <v/>
          </cell>
          <cell r="J9909" t="str">
            <v/>
          </cell>
          <cell r="K9909" t="str">
            <v/>
          </cell>
          <cell r="L9909" t="str">
            <v/>
          </cell>
          <cell r="M9909" t="str">
            <v>應稅</v>
          </cell>
          <cell r="N9909" t="str">
            <v/>
          </cell>
        </row>
        <row r="9910">
          <cell r="A9910" t="str">
            <v>50900006</v>
          </cell>
          <cell r="B9910" t="str">
            <v>張飛流水帳</v>
          </cell>
          <cell r="C9910" t="str">
            <v>于衛江</v>
          </cell>
          <cell r="D9910">
            <v>94</v>
          </cell>
          <cell r="E9910">
            <v>0</v>
          </cell>
          <cell r="F9910" t="str">
            <v>平裝</v>
          </cell>
          <cell r="G9910" t="str">
            <v>當代世界</v>
          </cell>
          <cell r="H9910">
            <v>18.8</v>
          </cell>
          <cell r="I9910" t="str">
            <v/>
          </cell>
          <cell r="J9910" t="str">
            <v/>
          </cell>
          <cell r="K9910" t="str">
            <v/>
          </cell>
          <cell r="L9910" t="str">
            <v/>
          </cell>
          <cell r="M9910" t="str">
            <v>免稅</v>
          </cell>
          <cell r="N9910" t="str">
            <v>7509000068</v>
          </cell>
        </row>
        <row r="9911">
          <cell r="A9911" t="str">
            <v>50900019</v>
          </cell>
          <cell r="B9911" t="str">
            <v>大漢盛世</v>
          </cell>
          <cell r="C9911" t="str">
            <v>宋連生</v>
          </cell>
          <cell r="D9911">
            <v>348</v>
          </cell>
          <cell r="E9911">
            <v>0</v>
          </cell>
          <cell r="F9911" t="str">
            <v>平裝</v>
          </cell>
          <cell r="G9911" t="str">
            <v>當代世界</v>
          </cell>
          <cell r="H9911">
            <v>58</v>
          </cell>
          <cell r="I9911" t="str">
            <v/>
          </cell>
          <cell r="J9911" t="str">
            <v/>
          </cell>
          <cell r="K9911" t="str">
            <v/>
          </cell>
          <cell r="L9911" t="str">
            <v/>
          </cell>
          <cell r="M9911" t="str">
            <v>免稅</v>
          </cell>
          <cell r="N9911" t="str">
            <v>750900019X</v>
          </cell>
        </row>
        <row r="9912">
          <cell r="A9912" t="str">
            <v>50900020</v>
          </cell>
          <cell r="B9912" t="str">
            <v>大唐盛世</v>
          </cell>
          <cell r="C9912" t="str">
            <v>宋連生</v>
          </cell>
          <cell r="D9912">
            <v>348</v>
          </cell>
          <cell r="E9912">
            <v>0</v>
          </cell>
          <cell r="F9912" t="str">
            <v>平裝</v>
          </cell>
          <cell r="G9912" t="str">
            <v>當代世界</v>
          </cell>
          <cell r="H9912">
            <v>58</v>
          </cell>
          <cell r="I9912" t="str">
            <v/>
          </cell>
          <cell r="J9912" t="str">
            <v/>
          </cell>
          <cell r="K9912" t="str">
            <v/>
          </cell>
          <cell r="L9912" t="str">
            <v/>
          </cell>
          <cell r="M9912" t="str">
            <v>免稅</v>
          </cell>
          <cell r="N9912" t="str">
            <v>7509000203</v>
          </cell>
        </row>
        <row r="9913">
          <cell r="A9913" t="str">
            <v>50900021</v>
          </cell>
          <cell r="B9913" t="str">
            <v>大清盛世</v>
          </cell>
          <cell r="C9913" t="str">
            <v>宋連生</v>
          </cell>
          <cell r="D9913">
            <v>348</v>
          </cell>
          <cell r="E9913">
            <v>3</v>
          </cell>
          <cell r="F9913" t="str">
            <v>平裝</v>
          </cell>
          <cell r="G9913" t="str">
            <v>當代世界</v>
          </cell>
          <cell r="H9913">
            <v>58</v>
          </cell>
          <cell r="I9913" t="str">
            <v/>
          </cell>
          <cell r="J9913" t="str">
            <v/>
          </cell>
          <cell r="K9913" t="str">
            <v/>
          </cell>
          <cell r="L9913" t="str">
            <v/>
          </cell>
          <cell r="M9913" t="str">
            <v>免稅</v>
          </cell>
          <cell r="N9913" t="str">
            <v>7509000211</v>
          </cell>
        </row>
        <row r="9914">
          <cell r="A9914" t="str">
            <v>50900038</v>
          </cell>
          <cell r="B9914" t="str">
            <v>故事時代:小故事中的大智能</v>
          </cell>
          <cell r="C9914" t="str">
            <v/>
          </cell>
          <cell r="D9914">
            <v>209</v>
          </cell>
          <cell r="E9914">
            <v>0</v>
          </cell>
          <cell r="F9914" t="str">
            <v>平裝</v>
          </cell>
          <cell r="G9914" t="str">
            <v>當代世界</v>
          </cell>
          <cell r="H9914">
            <v>34.799999999999997</v>
          </cell>
          <cell r="I9914" t="str">
            <v/>
          </cell>
          <cell r="J9914" t="str">
            <v/>
          </cell>
          <cell r="K9914" t="str">
            <v/>
          </cell>
          <cell r="L9914" t="str">
            <v/>
          </cell>
          <cell r="M9914" t="str">
            <v>免稅</v>
          </cell>
          <cell r="N9914" t="str">
            <v>9787509000380</v>
          </cell>
        </row>
        <row r="9915">
          <cell r="A9915" t="str">
            <v>50900039</v>
          </cell>
          <cell r="B9915" t="str">
            <v>胡文彬談紅樓</v>
          </cell>
          <cell r="C9915" t="str">
            <v>胡文彬</v>
          </cell>
          <cell r="D9915">
            <v>149</v>
          </cell>
          <cell r="E9915">
            <v>0</v>
          </cell>
          <cell r="F9915" t="str">
            <v>平裝</v>
          </cell>
          <cell r="G9915" t="str">
            <v>當代世界</v>
          </cell>
          <cell r="H9915">
            <v>29.8</v>
          </cell>
          <cell r="I9915" t="str">
            <v/>
          </cell>
          <cell r="J9915" t="str">
            <v/>
          </cell>
          <cell r="K9915" t="str">
            <v/>
          </cell>
          <cell r="L9915" t="str">
            <v/>
          </cell>
          <cell r="M9915" t="str">
            <v>免稅</v>
          </cell>
          <cell r="N9915" t="str">
            <v>7509000394</v>
          </cell>
        </row>
        <row r="9916">
          <cell r="A9916" t="str">
            <v>50900041</v>
          </cell>
          <cell r="B9916" t="str">
            <v>權鑒</v>
          </cell>
          <cell r="C9916" t="str">
            <v>呂淑春</v>
          </cell>
          <cell r="D9916">
            <v>149</v>
          </cell>
          <cell r="E9916">
            <v>0</v>
          </cell>
          <cell r="F9916" t="str">
            <v>平裝</v>
          </cell>
          <cell r="G9916" t="str">
            <v>當代世界</v>
          </cell>
          <cell r="H9916">
            <v>29.8</v>
          </cell>
          <cell r="I9916" t="str">
            <v/>
          </cell>
          <cell r="J9916" t="str">
            <v/>
          </cell>
          <cell r="K9916" t="str">
            <v/>
          </cell>
          <cell r="L9916" t="str">
            <v/>
          </cell>
          <cell r="M9916" t="str">
            <v>免稅</v>
          </cell>
          <cell r="N9916" t="str">
            <v>7509000416</v>
          </cell>
        </row>
        <row r="9917">
          <cell r="A9917" t="str">
            <v>50900042</v>
          </cell>
          <cell r="B9917" t="str">
            <v>三十六計與管理</v>
          </cell>
          <cell r="C9917" t="str">
            <v>王勝舉</v>
          </cell>
          <cell r="D9917">
            <v>168</v>
          </cell>
          <cell r="E9917">
            <v>0</v>
          </cell>
          <cell r="F9917" t="str">
            <v>平裝</v>
          </cell>
          <cell r="G9917" t="str">
            <v>當代世界</v>
          </cell>
          <cell r="H9917">
            <v>28</v>
          </cell>
          <cell r="I9917" t="str">
            <v/>
          </cell>
          <cell r="J9917" t="str">
            <v/>
          </cell>
          <cell r="K9917" t="str">
            <v/>
          </cell>
          <cell r="L9917" t="str">
            <v/>
          </cell>
          <cell r="M9917" t="str">
            <v>免稅</v>
          </cell>
          <cell r="N9917" t="str">
            <v>7509000424</v>
          </cell>
        </row>
        <row r="9918">
          <cell r="A9918" t="str">
            <v>50900070</v>
          </cell>
          <cell r="B9918" t="str">
            <v>馮友蘭談哲學</v>
          </cell>
          <cell r="C9918" t="str">
            <v>馮友蘭</v>
          </cell>
          <cell r="D9918">
            <v>189</v>
          </cell>
          <cell r="E9918">
            <v>0</v>
          </cell>
          <cell r="F9918" t="str">
            <v>平裝</v>
          </cell>
          <cell r="G9918" t="str">
            <v>當代世界</v>
          </cell>
          <cell r="H9918">
            <v>37.799999999999997</v>
          </cell>
          <cell r="I9918" t="str">
            <v/>
          </cell>
          <cell r="J9918" t="str">
            <v/>
          </cell>
          <cell r="K9918" t="str">
            <v/>
          </cell>
          <cell r="L9918" t="str">
            <v/>
          </cell>
          <cell r="M9918" t="str">
            <v>免稅</v>
          </cell>
          <cell r="N9918" t="str">
            <v>750900070X</v>
          </cell>
        </row>
        <row r="9919">
          <cell r="A9919" t="str">
            <v>50900071</v>
          </cell>
          <cell r="B9919" t="str">
            <v>圈子</v>
          </cell>
          <cell r="C9919" t="str">
            <v>張健鵬</v>
          </cell>
          <cell r="D9919">
            <v>140</v>
          </cell>
          <cell r="E9919">
            <v>0</v>
          </cell>
          <cell r="F9919" t="str">
            <v>平裝</v>
          </cell>
          <cell r="G9919" t="str">
            <v>當代世界</v>
          </cell>
          <cell r="H9919">
            <v>28</v>
          </cell>
          <cell r="I9919" t="str">
            <v/>
          </cell>
          <cell r="J9919" t="str">
            <v/>
          </cell>
          <cell r="K9919" t="str">
            <v/>
          </cell>
          <cell r="L9919" t="str">
            <v/>
          </cell>
          <cell r="M9919" t="str">
            <v>免稅</v>
          </cell>
          <cell r="N9919" t="str">
            <v>7509000718</v>
          </cell>
        </row>
        <row r="9920">
          <cell r="A9920" t="str">
            <v>50900082</v>
          </cell>
          <cell r="B9920" t="str">
            <v>老子修身27妙術</v>
          </cell>
          <cell r="C9920" t="str">
            <v>王麒</v>
          </cell>
          <cell r="D9920">
            <v>129</v>
          </cell>
          <cell r="E9920">
            <v>0</v>
          </cell>
          <cell r="F9920" t="str">
            <v>平裝</v>
          </cell>
          <cell r="G9920" t="str">
            <v>當代世界</v>
          </cell>
          <cell r="H9920">
            <v>25.8</v>
          </cell>
          <cell r="I9920" t="str">
            <v/>
          </cell>
          <cell r="J9920" t="str">
            <v/>
          </cell>
          <cell r="K9920" t="str">
            <v/>
          </cell>
          <cell r="L9920" t="str">
            <v/>
          </cell>
          <cell r="M9920" t="str">
            <v>免稅</v>
          </cell>
          <cell r="N9920" t="str">
            <v>7509000823</v>
          </cell>
        </row>
        <row r="9921">
          <cell r="A9921" t="str">
            <v>50900103</v>
          </cell>
          <cell r="B9921" t="str">
            <v>帝都</v>
          </cell>
          <cell r="C9921" t="str">
            <v>劉博</v>
          </cell>
          <cell r="D9921">
            <v>160</v>
          </cell>
          <cell r="E9921">
            <v>0</v>
          </cell>
          <cell r="F9921" t="str">
            <v>平裝</v>
          </cell>
          <cell r="G9921" t="str">
            <v>當代世界</v>
          </cell>
          <cell r="H9921">
            <v>32</v>
          </cell>
          <cell r="I9921" t="str">
            <v/>
          </cell>
          <cell r="J9921" t="str">
            <v/>
          </cell>
          <cell r="K9921" t="str">
            <v/>
          </cell>
          <cell r="L9921" t="str">
            <v/>
          </cell>
          <cell r="M9921" t="str">
            <v>免稅</v>
          </cell>
          <cell r="N9921" t="str">
            <v>750900103X</v>
          </cell>
        </row>
        <row r="9922">
          <cell r="A9922" t="str">
            <v>50900109</v>
          </cell>
          <cell r="B9922" t="str">
            <v>瞬間</v>
          </cell>
          <cell r="C9922" t="str">
            <v>陳亞明</v>
          </cell>
          <cell r="D9922">
            <v>125</v>
          </cell>
          <cell r="E9922">
            <v>0</v>
          </cell>
          <cell r="F9922" t="str">
            <v>平裝</v>
          </cell>
          <cell r="G9922" t="str">
            <v>當代世界</v>
          </cell>
          <cell r="H9922">
            <v>25</v>
          </cell>
          <cell r="I9922" t="str">
            <v/>
          </cell>
          <cell r="J9922" t="str">
            <v/>
          </cell>
          <cell r="K9922" t="str">
            <v/>
          </cell>
          <cell r="L9922" t="str">
            <v/>
          </cell>
          <cell r="M9922" t="str">
            <v>免稅</v>
          </cell>
          <cell r="N9922" t="str">
            <v>7509001099</v>
          </cell>
        </row>
        <row r="9923">
          <cell r="A9923" t="str">
            <v>50900123</v>
          </cell>
          <cell r="B9923" t="str">
            <v>專注是金</v>
          </cell>
          <cell r="C9923" t="str">
            <v>周宏</v>
          </cell>
          <cell r="D9923">
            <v>149</v>
          </cell>
          <cell r="E9923">
            <v>0</v>
          </cell>
          <cell r="F9923" t="str">
            <v>平裝</v>
          </cell>
          <cell r="G9923" t="str">
            <v>當代世界</v>
          </cell>
          <cell r="H9923">
            <v>29.8</v>
          </cell>
          <cell r="I9923" t="str">
            <v/>
          </cell>
          <cell r="J9923" t="str">
            <v/>
          </cell>
          <cell r="K9923" t="str">
            <v/>
          </cell>
          <cell r="L9923" t="str">
            <v/>
          </cell>
          <cell r="M9923" t="str">
            <v>免稅</v>
          </cell>
          <cell r="N9923" t="str">
            <v>7509001234</v>
          </cell>
        </row>
        <row r="9924">
          <cell r="A9924" t="str">
            <v>50900134</v>
          </cell>
          <cell r="B9924" t="str">
            <v>教你看懂史記故事及其成語(上下)</v>
          </cell>
          <cell r="C9924" t="str">
            <v>高談文化</v>
          </cell>
          <cell r="D9924">
            <v>240</v>
          </cell>
          <cell r="E9924">
            <v>0</v>
          </cell>
          <cell r="F9924" t="str">
            <v>平裝</v>
          </cell>
          <cell r="G9924" t="str">
            <v>當代世界</v>
          </cell>
          <cell r="H9924">
            <v>48</v>
          </cell>
          <cell r="I9924" t="str">
            <v/>
          </cell>
          <cell r="J9924" t="str">
            <v/>
          </cell>
          <cell r="K9924" t="str">
            <v/>
          </cell>
          <cell r="L9924" t="str">
            <v/>
          </cell>
          <cell r="M9924" t="str">
            <v>免稅</v>
          </cell>
          <cell r="N9924" t="str">
            <v>9787509001349</v>
          </cell>
        </row>
        <row r="9925">
          <cell r="A9925" t="str">
            <v>50900149</v>
          </cell>
          <cell r="B9925" t="str">
            <v>老兒戲</v>
          </cell>
          <cell r="C9925" t="str">
            <v>何誠斌</v>
          </cell>
          <cell r="D9925">
            <v>149</v>
          </cell>
          <cell r="E9925">
            <v>0</v>
          </cell>
          <cell r="F9925" t="str">
            <v>平裝</v>
          </cell>
          <cell r="G9925" t="str">
            <v>當代世界</v>
          </cell>
          <cell r="H9925">
            <v>29.8</v>
          </cell>
          <cell r="I9925" t="str">
            <v/>
          </cell>
          <cell r="J9925" t="str">
            <v/>
          </cell>
          <cell r="K9925" t="str">
            <v/>
          </cell>
          <cell r="L9925" t="str">
            <v/>
          </cell>
          <cell r="M9925" t="str">
            <v>免稅</v>
          </cell>
          <cell r="N9925" t="str">
            <v>7509001498</v>
          </cell>
        </row>
        <row r="9926">
          <cell r="A9926" t="str">
            <v>50900158</v>
          </cell>
          <cell r="B9926" t="str">
            <v>帝王學的智慧</v>
          </cell>
          <cell r="C9926" t="str">
            <v>東方浩</v>
          </cell>
          <cell r="D9926">
            <v>190</v>
          </cell>
          <cell r="E9926">
            <v>0</v>
          </cell>
          <cell r="F9926" t="str">
            <v>平裝</v>
          </cell>
          <cell r="G9926" t="str">
            <v>當代世界</v>
          </cell>
          <cell r="H9926">
            <v>38</v>
          </cell>
          <cell r="I9926" t="str">
            <v/>
          </cell>
          <cell r="J9926" t="str">
            <v/>
          </cell>
          <cell r="K9926" t="str">
            <v/>
          </cell>
          <cell r="L9926" t="str">
            <v/>
          </cell>
          <cell r="M9926" t="str">
            <v>免稅</v>
          </cell>
          <cell r="N9926" t="str">
            <v>7509001587</v>
          </cell>
        </row>
        <row r="9927">
          <cell r="A9927" t="str">
            <v>50900176</v>
          </cell>
          <cell r="B9927" t="str">
            <v>中國文化一日一題</v>
          </cell>
          <cell r="C9927" t="str">
            <v>王萍</v>
          </cell>
          <cell r="D9927">
            <v>200</v>
          </cell>
          <cell r="E9927">
            <v>0</v>
          </cell>
          <cell r="F9927" t="str">
            <v>平裝</v>
          </cell>
          <cell r="G9927" t="str">
            <v>當代世界</v>
          </cell>
          <cell r="H9927">
            <v>39.9</v>
          </cell>
          <cell r="I9927" t="str">
            <v/>
          </cell>
          <cell r="J9927" t="str">
            <v/>
          </cell>
          <cell r="K9927" t="str">
            <v/>
          </cell>
          <cell r="L9927" t="str">
            <v/>
          </cell>
          <cell r="M9927" t="str">
            <v>免稅</v>
          </cell>
          <cell r="N9927" t="str">
            <v>7509001765</v>
          </cell>
        </row>
        <row r="9928">
          <cell r="A9928" t="str">
            <v>50900178</v>
          </cell>
          <cell r="B9928" t="str">
            <v>容齋隨筆</v>
          </cell>
          <cell r="C9928" t="str">
            <v>洪邁</v>
          </cell>
          <cell r="D9928">
            <v>175</v>
          </cell>
          <cell r="E9928">
            <v>0</v>
          </cell>
          <cell r="F9928" t="str">
            <v>平裝</v>
          </cell>
          <cell r="G9928" t="str">
            <v>當代世界</v>
          </cell>
          <cell r="H9928">
            <v>35</v>
          </cell>
          <cell r="I9928" t="str">
            <v/>
          </cell>
          <cell r="J9928" t="str">
            <v/>
          </cell>
          <cell r="K9928" t="str">
            <v/>
          </cell>
          <cell r="L9928" t="str">
            <v/>
          </cell>
          <cell r="M9928" t="str">
            <v>免稅</v>
          </cell>
          <cell r="N9928" t="str">
            <v>9787509001783</v>
          </cell>
        </row>
        <row r="9929">
          <cell r="A9929" t="str">
            <v>50900179</v>
          </cell>
          <cell r="B9929" t="str">
            <v>隨園詩話</v>
          </cell>
          <cell r="C9929" t="str">
            <v>袁枚</v>
          </cell>
          <cell r="D9929">
            <v>175</v>
          </cell>
          <cell r="E9929">
            <v>0</v>
          </cell>
          <cell r="F9929" t="str">
            <v>平裝</v>
          </cell>
          <cell r="G9929" t="str">
            <v>當代世界</v>
          </cell>
          <cell r="H9929">
            <v>35</v>
          </cell>
          <cell r="I9929" t="str">
            <v/>
          </cell>
          <cell r="J9929" t="str">
            <v/>
          </cell>
          <cell r="K9929" t="str">
            <v/>
          </cell>
          <cell r="L9929" t="str">
            <v/>
          </cell>
          <cell r="M9929" t="str">
            <v>免稅</v>
          </cell>
          <cell r="N9929" t="str">
            <v>9787509001790</v>
          </cell>
        </row>
        <row r="9930">
          <cell r="A9930" t="str">
            <v>50900200</v>
          </cell>
          <cell r="B9930" t="str">
            <v>十句話說盡中國千年史</v>
          </cell>
          <cell r="C9930" t="str">
            <v>金卯刀</v>
          </cell>
          <cell r="D9930">
            <v>145</v>
          </cell>
          <cell r="E9930">
            <v>0</v>
          </cell>
          <cell r="F9930" t="str">
            <v>平裝</v>
          </cell>
          <cell r="G9930" t="str">
            <v>當代世界</v>
          </cell>
          <cell r="H9930">
            <v>29</v>
          </cell>
          <cell r="I9930" t="str">
            <v/>
          </cell>
          <cell r="J9930" t="str">
            <v/>
          </cell>
          <cell r="K9930" t="str">
            <v/>
          </cell>
          <cell r="L9930" t="str">
            <v/>
          </cell>
          <cell r="M9930" t="str">
            <v>免稅</v>
          </cell>
          <cell r="N9930" t="str">
            <v>9787509002001</v>
          </cell>
        </row>
        <row r="9931">
          <cell r="A9931" t="str">
            <v>50900207</v>
          </cell>
          <cell r="B9931" t="str">
            <v>不生病的生活方式</v>
          </cell>
          <cell r="C9931" t="str">
            <v>張莉</v>
          </cell>
          <cell r="D9931">
            <v>119</v>
          </cell>
          <cell r="E9931">
            <v>0</v>
          </cell>
          <cell r="F9931" t="str">
            <v>平裝</v>
          </cell>
          <cell r="G9931" t="str">
            <v>當代世界</v>
          </cell>
          <cell r="H9931">
            <v>23.8</v>
          </cell>
          <cell r="I9931" t="str">
            <v/>
          </cell>
          <cell r="J9931" t="str">
            <v/>
          </cell>
          <cell r="K9931" t="str">
            <v/>
          </cell>
          <cell r="L9931" t="str">
            <v/>
          </cell>
          <cell r="M9931" t="str">
            <v>免稅</v>
          </cell>
          <cell r="N9931" t="str">
            <v>9787509002070</v>
          </cell>
        </row>
        <row r="9932">
          <cell r="A9932" t="str">
            <v>50900213</v>
          </cell>
          <cell r="B9932" t="str">
            <v>權衡--中國古代官場的微妙之處</v>
          </cell>
          <cell r="C9932" t="str">
            <v>肖劍</v>
          </cell>
          <cell r="D9932">
            <v>150</v>
          </cell>
          <cell r="E9932">
            <v>0</v>
          </cell>
          <cell r="F9932" t="str">
            <v/>
          </cell>
          <cell r="G9932" t="str">
            <v>當代世界</v>
          </cell>
          <cell r="H9932">
            <v>25</v>
          </cell>
          <cell r="I9932" t="str">
            <v/>
          </cell>
          <cell r="J9932" t="str">
            <v/>
          </cell>
          <cell r="K9932" t="str">
            <v/>
          </cell>
          <cell r="L9932" t="str">
            <v/>
          </cell>
          <cell r="M9932" t="str">
            <v>免稅</v>
          </cell>
          <cell r="N9932" t="str">
            <v>9787509002131</v>
          </cell>
        </row>
        <row r="9933">
          <cell r="A9933" t="str">
            <v>50900214</v>
          </cell>
          <cell r="B9933" t="str">
            <v>在北大講易經：太易自主管理</v>
          </cell>
          <cell r="C9933" t="str">
            <v>.</v>
          </cell>
          <cell r="D9933">
            <v>149</v>
          </cell>
          <cell r="E9933">
            <v>0</v>
          </cell>
          <cell r="F9933" t="str">
            <v>平裝</v>
          </cell>
          <cell r="G9933" t="str">
            <v>當代世界</v>
          </cell>
          <cell r="H9933">
            <v>29.8</v>
          </cell>
          <cell r="I9933" t="str">
            <v/>
          </cell>
          <cell r="J9933" t="str">
            <v/>
          </cell>
          <cell r="K9933" t="str">
            <v/>
          </cell>
          <cell r="L9933" t="str">
            <v/>
          </cell>
          <cell r="M9933" t="str">
            <v>免稅</v>
          </cell>
          <cell r="N9933" t="str">
            <v>9787509002148</v>
          </cell>
        </row>
        <row r="9934">
          <cell r="A9934" t="str">
            <v>50900216</v>
          </cell>
          <cell r="B9934" t="str">
            <v>冰鑒全集</v>
          </cell>
          <cell r="C9934" t="str">
            <v>曾國藩</v>
          </cell>
          <cell r="D9934">
            <v>200</v>
          </cell>
          <cell r="E9934">
            <v>0</v>
          </cell>
          <cell r="F9934" t="str">
            <v>平裝</v>
          </cell>
          <cell r="G9934" t="str">
            <v>當代世界</v>
          </cell>
          <cell r="H9934">
            <v>39.9</v>
          </cell>
          <cell r="I9934" t="str">
            <v/>
          </cell>
          <cell r="J9934" t="str">
            <v/>
          </cell>
          <cell r="K9934" t="str">
            <v/>
          </cell>
          <cell r="L9934" t="str">
            <v/>
          </cell>
          <cell r="M9934" t="str">
            <v>免稅</v>
          </cell>
          <cell r="N9934" t="str">
            <v>9787509002162</v>
          </cell>
        </row>
        <row r="9935">
          <cell r="A9935" t="str">
            <v>50900238</v>
          </cell>
          <cell r="B9935" t="str">
            <v>狼性法則全書</v>
          </cell>
          <cell r="C9935" t="str">
            <v>羌狄</v>
          </cell>
          <cell r="D9935">
            <v>180</v>
          </cell>
          <cell r="E9935">
            <v>0</v>
          </cell>
          <cell r="F9935" t="str">
            <v>平裝</v>
          </cell>
          <cell r="G9935" t="str">
            <v>當代世界</v>
          </cell>
          <cell r="H9935">
            <v>36</v>
          </cell>
          <cell r="I9935" t="str">
            <v/>
          </cell>
          <cell r="J9935" t="str">
            <v/>
          </cell>
          <cell r="K9935" t="str">
            <v/>
          </cell>
          <cell r="L9935" t="str">
            <v/>
          </cell>
          <cell r="M9935" t="str">
            <v>免稅</v>
          </cell>
          <cell r="N9935" t="str">
            <v>9787509002384</v>
          </cell>
        </row>
        <row r="9936">
          <cell r="A9936" t="str">
            <v>50900249</v>
          </cell>
          <cell r="B9936" t="str">
            <v>中國式智慧</v>
          </cell>
          <cell r="C9936" t="str">
            <v>王明哲</v>
          </cell>
          <cell r="D9936">
            <v>199</v>
          </cell>
          <cell r="E9936">
            <v>0</v>
          </cell>
          <cell r="F9936" t="str">
            <v>平裝</v>
          </cell>
          <cell r="G9936" t="str">
            <v>當代世界</v>
          </cell>
          <cell r="H9936">
            <v>39.799999999999997</v>
          </cell>
          <cell r="I9936" t="str">
            <v/>
          </cell>
          <cell r="J9936" t="str">
            <v/>
          </cell>
          <cell r="K9936" t="str">
            <v/>
          </cell>
          <cell r="L9936" t="str">
            <v/>
          </cell>
          <cell r="M9936" t="str">
            <v>免稅</v>
          </cell>
          <cell r="N9936" t="str">
            <v>9787509002490</v>
          </cell>
        </row>
        <row r="9937">
          <cell r="A9937" t="str">
            <v>50900253</v>
          </cell>
          <cell r="B9937" t="str">
            <v>趣味中國禮</v>
          </cell>
          <cell r="C9937" t="str">
            <v>賈月珍. 著</v>
          </cell>
          <cell r="D9937">
            <v>138</v>
          </cell>
          <cell r="E9937">
            <v>0</v>
          </cell>
          <cell r="F9937" t="str">
            <v>平裝</v>
          </cell>
          <cell r="G9937" t="str">
            <v>當代世界</v>
          </cell>
          <cell r="H9937">
            <v>23</v>
          </cell>
          <cell r="I9937" t="str">
            <v/>
          </cell>
          <cell r="J9937" t="str">
            <v/>
          </cell>
          <cell r="K9937" t="str">
            <v/>
          </cell>
          <cell r="L9937" t="str">
            <v/>
          </cell>
          <cell r="M9937" t="str">
            <v>免稅</v>
          </cell>
          <cell r="N9937" t="str">
            <v>9787509002537</v>
          </cell>
        </row>
        <row r="9938">
          <cell r="A9938" t="str">
            <v>50900255</v>
          </cell>
          <cell r="B9938" t="str">
            <v>曾國藩成就大事十八講</v>
          </cell>
          <cell r="C9938" t="str">
            <v>常峰瑞</v>
          </cell>
          <cell r="D9938">
            <v>200</v>
          </cell>
          <cell r="E9938">
            <v>0</v>
          </cell>
          <cell r="F9938" t="str">
            <v>平裝</v>
          </cell>
          <cell r="G9938" t="str">
            <v>當代世界</v>
          </cell>
          <cell r="H9938">
            <v>39.9</v>
          </cell>
          <cell r="I9938" t="str">
            <v/>
          </cell>
          <cell r="J9938" t="str">
            <v/>
          </cell>
          <cell r="K9938" t="str">
            <v/>
          </cell>
          <cell r="L9938" t="str">
            <v/>
          </cell>
          <cell r="M9938" t="str">
            <v>免稅</v>
          </cell>
          <cell r="N9938" t="str">
            <v>9787509002551</v>
          </cell>
        </row>
        <row r="9939">
          <cell r="A9939" t="str">
            <v>50900261</v>
          </cell>
          <cell r="B9939" t="str">
            <v>俗眼看《史記》</v>
          </cell>
          <cell r="C9939" t="str">
            <v>雷雯</v>
          </cell>
          <cell r="D9939">
            <v>134</v>
          </cell>
          <cell r="E9939">
            <v>0</v>
          </cell>
          <cell r="F9939" t="str">
            <v>平裝</v>
          </cell>
          <cell r="G9939" t="str">
            <v>當代世界</v>
          </cell>
          <cell r="H9939">
            <v>26.8</v>
          </cell>
          <cell r="I9939" t="str">
            <v/>
          </cell>
          <cell r="J9939" t="str">
            <v/>
          </cell>
          <cell r="K9939" t="str">
            <v/>
          </cell>
          <cell r="L9939" t="str">
            <v/>
          </cell>
          <cell r="M9939" t="str">
            <v>免稅</v>
          </cell>
          <cell r="N9939" t="str">
            <v>9787509002612</v>
          </cell>
        </row>
        <row r="9940">
          <cell r="A9940" t="str">
            <v>50900295</v>
          </cell>
          <cell r="B9940" t="str">
            <v>108位中國千古將帥（上下冊）</v>
          </cell>
          <cell r="C9940" t="str">
            <v>楊柳</v>
          </cell>
          <cell r="D9940">
            <v>240</v>
          </cell>
          <cell r="E9940">
            <v>0</v>
          </cell>
          <cell r="F9940" t="str">
            <v>平裝</v>
          </cell>
          <cell r="G9940" t="str">
            <v>當代世界</v>
          </cell>
          <cell r="H9940">
            <v>48</v>
          </cell>
          <cell r="I9940" t="str">
            <v/>
          </cell>
          <cell r="J9940" t="str">
            <v/>
          </cell>
          <cell r="K9940" t="str">
            <v/>
          </cell>
          <cell r="L9940" t="str">
            <v/>
          </cell>
          <cell r="M9940" t="str">
            <v>免稅</v>
          </cell>
          <cell r="N9940" t="str">
            <v>9787509002957</v>
          </cell>
        </row>
        <row r="9941">
          <cell r="A9941" t="str">
            <v>50900312</v>
          </cell>
          <cell r="B9941" t="str">
            <v>我在北大讀三十六計</v>
          </cell>
          <cell r="C9941" t="str">
            <v>龔言</v>
          </cell>
          <cell r="D9941">
            <v>239</v>
          </cell>
          <cell r="E9941">
            <v>0</v>
          </cell>
          <cell r="F9941" t="str">
            <v>平裝</v>
          </cell>
          <cell r="G9941" t="str">
            <v>當代世界</v>
          </cell>
          <cell r="H9941">
            <v>39.9</v>
          </cell>
          <cell r="I9941" t="str">
            <v/>
          </cell>
          <cell r="J9941" t="str">
            <v/>
          </cell>
          <cell r="K9941" t="str">
            <v/>
          </cell>
          <cell r="L9941" t="str">
            <v/>
          </cell>
          <cell r="M9941" t="str">
            <v>免稅</v>
          </cell>
          <cell r="N9941" t="str">
            <v>9787509003121</v>
          </cell>
        </row>
        <row r="9942">
          <cell r="A9942" t="str">
            <v>50900313</v>
          </cell>
          <cell r="B9942" t="str">
            <v>我在北大讀孫子兵法</v>
          </cell>
          <cell r="C9942" t="str">
            <v>于雷</v>
          </cell>
          <cell r="D9942">
            <v>239</v>
          </cell>
          <cell r="E9942">
            <v>0</v>
          </cell>
          <cell r="F9942" t="str">
            <v>平裝</v>
          </cell>
          <cell r="G9942" t="str">
            <v>當代世界</v>
          </cell>
          <cell r="H9942">
            <v>39.9</v>
          </cell>
          <cell r="I9942" t="str">
            <v/>
          </cell>
          <cell r="J9942" t="str">
            <v/>
          </cell>
          <cell r="K9942" t="str">
            <v/>
          </cell>
          <cell r="L9942" t="str">
            <v/>
          </cell>
          <cell r="M9942" t="str">
            <v>免稅</v>
          </cell>
          <cell r="N9942" t="str">
            <v>9787509003138</v>
          </cell>
        </row>
        <row r="9943">
          <cell r="A9943" t="str">
            <v>50900314</v>
          </cell>
          <cell r="B9943" t="str">
            <v>我在北大讀周易</v>
          </cell>
          <cell r="C9943" t="str">
            <v>龔言</v>
          </cell>
          <cell r="D9943">
            <v>239</v>
          </cell>
          <cell r="E9943">
            <v>0</v>
          </cell>
          <cell r="F9943" t="str">
            <v>平裝</v>
          </cell>
          <cell r="G9943" t="str">
            <v>當代世界</v>
          </cell>
          <cell r="H9943">
            <v>39.9</v>
          </cell>
          <cell r="I9943" t="str">
            <v/>
          </cell>
          <cell r="J9943" t="str">
            <v/>
          </cell>
          <cell r="K9943" t="str">
            <v/>
          </cell>
          <cell r="L9943" t="str">
            <v/>
          </cell>
          <cell r="M9943" t="str">
            <v>免稅</v>
          </cell>
          <cell r="N9943" t="str">
            <v>9787509003145</v>
          </cell>
        </row>
        <row r="9944">
          <cell r="A9944" t="str">
            <v>50900331</v>
          </cell>
          <cell r="B9944" t="str">
            <v>在毛澤東身邊的日子;1943-1946</v>
          </cell>
          <cell r="C9944" t="str">
            <v>齊吉樹</v>
          </cell>
          <cell r="D9944">
            <v>125</v>
          </cell>
          <cell r="E9944">
            <v>0</v>
          </cell>
          <cell r="F9944" t="str">
            <v>平裝</v>
          </cell>
          <cell r="G9944" t="str">
            <v>當代世界</v>
          </cell>
          <cell r="H9944">
            <v>25</v>
          </cell>
          <cell r="I9944" t="str">
            <v/>
          </cell>
          <cell r="J9944" t="str">
            <v/>
          </cell>
          <cell r="K9944" t="str">
            <v/>
          </cell>
          <cell r="L9944" t="str">
            <v/>
          </cell>
          <cell r="M9944" t="str">
            <v>免稅</v>
          </cell>
          <cell r="N9944" t="str">
            <v>9787509003312</v>
          </cell>
        </row>
        <row r="9945">
          <cell r="A9945" t="str">
            <v>50900349</v>
          </cell>
          <cell r="B9945" t="str">
            <v>吳老師說文解字</v>
          </cell>
          <cell r="C9945" t="str">
            <v>吳桐禎</v>
          </cell>
          <cell r="D9945">
            <v>132</v>
          </cell>
          <cell r="E9945">
            <v>0</v>
          </cell>
          <cell r="F9945" t="str">
            <v>平裝</v>
          </cell>
          <cell r="G9945" t="str">
            <v>當代世界</v>
          </cell>
          <cell r="H9945">
            <v>22</v>
          </cell>
          <cell r="I9945" t="str">
            <v/>
          </cell>
          <cell r="J9945" t="str">
            <v/>
          </cell>
          <cell r="K9945" t="str">
            <v/>
          </cell>
          <cell r="L9945" t="str">
            <v/>
          </cell>
          <cell r="M9945" t="str">
            <v>免稅</v>
          </cell>
          <cell r="N9945" t="str">
            <v>9787509003497</v>
          </cell>
        </row>
        <row r="9946">
          <cell r="A9946" t="str">
            <v>50900359</v>
          </cell>
          <cell r="B9946" t="str">
            <v>諸子百家名句鑒賞(古典文學名家名作鑒賞叢書)</v>
          </cell>
          <cell r="C9946" t="str">
            <v>李記田編著</v>
          </cell>
          <cell r="D9946">
            <v>408</v>
          </cell>
          <cell r="E9946">
            <v>0</v>
          </cell>
          <cell r="F9946" t="str">
            <v>平裝</v>
          </cell>
          <cell r="G9946" t="str">
            <v>當代世界</v>
          </cell>
          <cell r="H9946">
            <v>68</v>
          </cell>
          <cell r="I9946" t="str">
            <v/>
          </cell>
          <cell r="J9946" t="str">
            <v/>
          </cell>
          <cell r="K9946" t="str">
            <v/>
          </cell>
          <cell r="L9946" t="str">
            <v/>
          </cell>
          <cell r="M9946" t="str">
            <v>免稅</v>
          </cell>
          <cell r="N9946" t="str">
            <v>9787509003596</v>
          </cell>
        </row>
        <row r="9947">
          <cell r="A9947" t="str">
            <v>50900377</v>
          </cell>
          <cell r="B9947" t="str">
            <v>做人要方，處世要圓(最新修訂第二版)</v>
          </cell>
          <cell r="C9947" t="str">
            <v>東方智</v>
          </cell>
          <cell r="D9947">
            <v>173</v>
          </cell>
          <cell r="E9947">
            <v>0</v>
          </cell>
          <cell r="F9947" t="str">
            <v>平裝</v>
          </cell>
          <cell r="G9947" t="str">
            <v>當代世界</v>
          </cell>
          <cell r="H9947">
            <v>28.8</v>
          </cell>
          <cell r="I9947" t="str">
            <v/>
          </cell>
          <cell r="J9947" t="str">
            <v/>
          </cell>
          <cell r="K9947" t="str">
            <v/>
          </cell>
          <cell r="L9947" t="str">
            <v/>
          </cell>
          <cell r="M9947" t="str">
            <v>免稅</v>
          </cell>
          <cell r="N9947" t="str">
            <v>9787509003770</v>
          </cell>
        </row>
        <row r="9948">
          <cell r="A9948" t="str">
            <v>50900389</v>
          </cell>
          <cell r="B9948" t="str">
            <v>詩經譯注（上下）</v>
          </cell>
          <cell r="C9948" t="str">
            <v>編者</v>
          </cell>
          <cell r="D9948">
            <v>288</v>
          </cell>
          <cell r="E9948">
            <v>0</v>
          </cell>
          <cell r="F9948" t="str">
            <v>平裝</v>
          </cell>
          <cell r="G9948" t="str">
            <v>當代世界</v>
          </cell>
          <cell r="H9948">
            <v>48</v>
          </cell>
          <cell r="I9948" t="str">
            <v/>
          </cell>
          <cell r="J9948" t="str">
            <v/>
          </cell>
          <cell r="K9948" t="str">
            <v/>
          </cell>
          <cell r="L9948" t="str">
            <v/>
          </cell>
          <cell r="M9948" t="str">
            <v>免稅</v>
          </cell>
          <cell r="N9948" t="str">
            <v>9787509003893</v>
          </cell>
        </row>
        <row r="9949">
          <cell r="A9949" t="str">
            <v>50900401</v>
          </cell>
          <cell r="B9949" t="str">
            <v>曾國藩養生秘訣</v>
          </cell>
          <cell r="C9949" t="str">
            <v>曾國藩</v>
          </cell>
          <cell r="D9949">
            <v>299</v>
          </cell>
          <cell r="E9949">
            <v>0</v>
          </cell>
          <cell r="F9949" t="str">
            <v>平裝</v>
          </cell>
          <cell r="G9949" t="str">
            <v>當代世界</v>
          </cell>
          <cell r="H9949">
            <v>49.9</v>
          </cell>
          <cell r="I9949" t="str">
            <v/>
          </cell>
          <cell r="J9949" t="str">
            <v/>
          </cell>
          <cell r="K9949" t="str">
            <v/>
          </cell>
          <cell r="L9949" t="str">
            <v/>
          </cell>
          <cell r="M9949" t="str">
            <v>免稅</v>
          </cell>
          <cell r="N9949" t="str">
            <v>9787509004012</v>
          </cell>
        </row>
        <row r="9950">
          <cell r="A9950" t="str">
            <v>50900402</v>
          </cell>
          <cell r="B9950" t="str">
            <v>中國神秘文化</v>
          </cell>
          <cell r="C9950" t="str">
            <v>鄭小江</v>
          </cell>
          <cell r="D9950">
            <v>239</v>
          </cell>
          <cell r="E9950">
            <v>0</v>
          </cell>
          <cell r="F9950" t="str">
            <v>平裝</v>
          </cell>
          <cell r="G9950" t="str">
            <v>當代世界</v>
          </cell>
          <cell r="H9950">
            <v>39.799999999999997</v>
          </cell>
          <cell r="I9950" t="str">
            <v/>
          </cell>
          <cell r="J9950" t="str">
            <v/>
          </cell>
          <cell r="K9950" t="str">
            <v/>
          </cell>
          <cell r="L9950" t="str">
            <v/>
          </cell>
          <cell r="M9950" t="str">
            <v>免稅</v>
          </cell>
          <cell r="N9950" t="str">
            <v>9787509004029</v>
          </cell>
        </row>
        <row r="9951">
          <cell r="A9951" t="str">
            <v>50900403</v>
          </cell>
          <cell r="B9951" t="str">
            <v>中國辟邪文化</v>
          </cell>
          <cell r="C9951" t="str">
            <v>鄭小江</v>
          </cell>
          <cell r="D9951">
            <v>239</v>
          </cell>
          <cell r="E9951">
            <v>0</v>
          </cell>
          <cell r="F9951" t="str">
            <v>平裝</v>
          </cell>
          <cell r="G9951" t="str">
            <v>當代世界</v>
          </cell>
          <cell r="H9951">
            <v>39.799999999999997</v>
          </cell>
          <cell r="I9951" t="str">
            <v/>
          </cell>
          <cell r="J9951" t="str">
            <v/>
          </cell>
          <cell r="K9951" t="str">
            <v/>
          </cell>
          <cell r="L9951" t="str">
            <v/>
          </cell>
          <cell r="M9951" t="str">
            <v>免稅</v>
          </cell>
          <cell r="N9951" t="str">
            <v>9787509004036</v>
          </cell>
        </row>
        <row r="9952">
          <cell r="A9952" t="str">
            <v>50900418</v>
          </cell>
          <cell r="B9952" t="str">
            <v>殺人的歷史評傳：劉邦與韓信</v>
          </cell>
          <cell r="C9952" t="str">
            <v>奎文閣</v>
          </cell>
          <cell r="D9952">
            <v>173</v>
          </cell>
          <cell r="E9952">
            <v>0</v>
          </cell>
          <cell r="F9952" t="str">
            <v>平裝</v>
          </cell>
          <cell r="G9952" t="str">
            <v>當代世界</v>
          </cell>
          <cell r="H9952">
            <v>28.8</v>
          </cell>
          <cell r="I9952" t="str">
            <v/>
          </cell>
          <cell r="J9952" t="str">
            <v/>
          </cell>
          <cell r="K9952" t="str">
            <v/>
          </cell>
          <cell r="L9952" t="str">
            <v/>
          </cell>
          <cell r="M9952" t="str">
            <v>免稅</v>
          </cell>
          <cell r="N9952" t="str">
            <v>9787509004180</v>
          </cell>
        </row>
        <row r="9953">
          <cell r="A9953" t="str">
            <v>50900436</v>
          </cell>
          <cell r="B9953" t="str">
            <v>圖解姓名密碼‧取名常用字</v>
          </cell>
          <cell r="C9953" t="str">
            <v>侯體軍著</v>
          </cell>
          <cell r="D9953">
            <v>317</v>
          </cell>
          <cell r="E9953">
            <v>0</v>
          </cell>
          <cell r="F9953" t="str">
            <v/>
          </cell>
          <cell r="G9953" t="str">
            <v>當代世界</v>
          </cell>
          <cell r="H9953">
            <v>52.8</v>
          </cell>
          <cell r="I9953" t="str">
            <v/>
          </cell>
          <cell r="J9953" t="str">
            <v/>
          </cell>
          <cell r="K9953" t="str">
            <v/>
          </cell>
          <cell r="L9953" t="str">
            <v/>
          </cell>
          <cell r="M9953" t="str">
            <v>免稅</v>
          </cell>
          <cell r="N9953" t="str">
            <v>9787509004364</v>
          </cell>
        </row>
        <row r="9954">
          <cell r="A9954" t="str">
            <v>50900438</v>
          </cell>
          <cell r="B9954" t="str">
            <v>經部-易經的智慧</v>
          </cell>
          <cell r="C9954" t="str">
            <v>殷旵.珍泉著</v>
          </cell>
          <cell r="D9954">
            <v>408</v>
          </cell>
          <cell r="E9954">
            <v>0</v>
          </cell>
          <cell r="F9954" t="str">
            <v>平裝</v>
          </cell>
          <cell r="G9954" t="str">
            <v>當代世界</v>
          </cell>
          <cell r="H9954">
            <v>68</v>
          </cell>
          <cell r="I9954" t="str">
            <v/>
          </cell>
          <cell r="J9954" t="str">
            <v/>
          </cell>
          <cell r="K9954" t="str">
            <v/>
          </cell>
          <cell r="L9954" t="str">
            <v/>
          </cell>
          <cell r="M9954" t="str">
            <v>免稅</v>
          </cell>
          <cell r="N9954" t="str">
            <v>9787509004388</v>
          </cell>
        </row>
        <row r="9955">
          <cell r="A9955" t="str">
            <v>50900439</v>
          </cell>
          <cell r="B9955" t="str">
            <v>傳部-易經的智慧</v>
          </cell>
          <cell r="C9955" t="str">
            <v>殷旵.珍泉著</v>
          </cell>
          <cell r="D9955">
            <v>288</v>
          </cell>
          <cell r="E9955">
            <v>0</v>
          </cell>
          <cell r="F9955" t="str">
            <v>平裝</v>
          </cell>
          <cell r="G9955" t="str">
            <v>當代世界</v>
          </cell>
          <cell r="H9955">
            <v>48</v>
          </cell>
          <cell r="I9955" t="str">
            <v/>
          </cell>
          <cell r="J9955" t="str">
            <v/>
          </cell>
          <cell r="K9955" t="str">
            <v/>
          </cell>
          <cell r="L9955" t="str">
            <v/>
          </cell>
          <cell r="M9955" t="str">
            <v>免稅</v>
          </cell>
          <cell r="N9955" t="str">
            <v>9787509004395</v>
          </cell>
        </row>
        <row r="9956">
          <cell r="A9956" t="str">
            <v>50900440</v>
          </cell>
          <cell r="B9956" t="str">
            <v>易學普及讀本</v>
          </cell>
          <cell r="C9956" t="str">
            <v>曾子健著</v>
          </cell>
          <cell r="D9956">
            <v>312</v>
          </cell>
          <cell r="E9956">
            <v>0</v>
          </cell>
          <cell r="F9956" t="str">
            <v>平裝</v>
          </cell>
          <cell r="G9956" t="str">
            <v>當代世界</v>
          </cell>
          <cell r="H9956">
            <v>52</v>
          </cell>
          <cell r="I9956" t="str">
            <v/>
          </cell>
          <cell r="J9956" t="str">
            <v/>
          </cell>
          <cell r="K9956" t="str">
            <v/>
          </cell>
          <cell r="L9956" t="str">
            <v/>
          </cell>
          <cell r="M9956" t="str">
            <v>免稅</v>
          </cell>
          <cell r="N9956" t="str">
            <v>9787509004401</v>
          </cell>
        </row>
        <row r="9957">
          <cell r="A9957" t="str">
            <v>50900441</v>
          </cell>
          <cell r="B9957" t="str">
            <v>圖解姓名密碼‧百家姓</v>
          </cell>
          <cell r="C9957" t="str">
            <v>侯體軍著</v>
          </cell>
          <cell r="D9957">
            <v>156</v>
          </cell>
          <cell r="E9957">
            <v>0</v>
          </cell>
          <cell r="F9957" t="str">
            <v/>
          </cell>
          <cell r="G9957" t="str">
            <v>當代世界</v>
          </cell>
          <cell r="H9957">
            <v>26</v>
          </cell>
          <cell r="I9957" t="str">
            <v/>
          </cell>
          <cell r="J9957" t="str">
            <v/>
          </cell>
          <cell r="K9957" t="str">
            <v/>
          </cell>
          <cell r="L9957" t="str">
            <v/>
          </cell>
          <cell r="M9957" t="str">
            <v>免稅</v>
          </cell>
          <cell r="N9957" t="str">
            <v>9787509004418</v>
          </cell>
        </row>
        <row r="9958">
          <cell r="A9958" t="str">
            <v>50900443</v>
          </cell>
          <cell r="B9958" t="str">
            <v>左手史記右手三國</v>
          </cell>
          <cell r="C9958" t="str">
            <v>明德</v>
          </cell>
          <cell r="D9958">
            <v>210</v>
          </cell>
          <cell r="E9958">
            <v>0</v>
          </cell>
          <cell r="F9958" t="str">
            <v>平裝</v>
          </cell>
          <cell r="G9958" t="str">
            <v>當代世界</v>
          </cell>
          <cell r="H9958">
            <v>35</v>
          </cell>
          <cell r="I9958" t="str">
            <v/>
          </cell>
          <cell r="J9958" t="str">
            <v/>
          </cell>
          <cell r="K9958" t="str">
            <v/>
          </cell>
          <cell r="L9958" t="str">
            <v/>
          </cell>
          <cell r="M9958" t="str">
            <v>免稅</v>
          </cell>
          <cell r="N9958" t="str">
            <v>9787509004432</v>
          </cell>
        </row>
        <row r="9959">
          <cell r="A9959" t="str">
            <v>50900462</v>
          </cell>
          <cell r="B9959" t="str">
            <v>西方古建築之旅</v>
          </cell>
          <cell r="C9959" t="str">
            <v>宇文鴻吟.何葳著</v>
          </cell>
          <cell r="D9959">
            <v>228</v>
          </cell>
          <cell r="E9959">
            <v>0</v>
          </cell>
          <cell r="F9959" t="str">
            <v>平裝</v>
          </cell>
          <cell r="G9959" t="str">
            <v>當代世界</v>
          </cell>
          <cell r="H9959">
            <v>38</v>
          </cell>
          <cell r="I9959" t="str">
            <v/>
          </cell>
          <cell r="J9959" t="str">
            <v/>
          </cell>
          <cell r="K9959" t="str">
            <v/>
          </cell>
          <cell r="L9959" t="str">
            <v/>
          </cell>
          <cell r="M9959" t="str">
            <v>免稅</v>
          </cell>
          <cell r="N9959" t="str">
            <v>9787509004623</v>
          </cell>
        </row>
        <row r="9960">
          <cell r="A9960" t="str">
            <v>50900463</v>
          </cell>
          <cell r="B9960" t="str">
            <v>南宋風雅詞箋-身是客,愁為鄉</v>
          </cell>
          <cell r="C9960" t="str">
            <v>張永義</v>
          </cell>
          <cell r="D9960">
            <v>288</v>
          </cell>
          <cell r="E9960">
            <v>0</v>
          </cell>
          <cell r="F9960" t="str">
            <v>平裝</v>
          </cell>
          <cell r="G9960" t="str">
            <v>當代世界</v>
          </cell>
          <cell r="H9960">
            <v>48</v>
          </cell>
          <cell r="I9960" t="str">
            <v/>
          </cell>
          <cell r="J9960" t="str">
            <v/>
          </cell>
          <cell r="K9960" t="str">
            <v/>
          </cell>
          <cell r="L9960" t="str">
            <v/>
          </cell>
          <cell r="M9960" t="str">
            <v>免稅</v>
          </cell>
          <cell r="N9960" t="str">
            <v>9787509004630</v>
          </cell>
        </row>
        <row r="9961">
          <cell r="A9961" t="str">
            <v>50900469</v>
          </cell>
          <cell r="B9961" t="str">
            <v>中國史一本通</v>
          </cell>
          <cell r="C9961" t="str">
            <v>康瑞鋒</v>
          </cell>
          <cell r="D9961">
            <v>180</v>
          </cell>
          <cell r="E9961">
            <v>0</v>
          </cell>
          <cell r="F9961" t="str">
            <v>平裝</v>
          </cell>
          <cell r="G9961" t="str">
            <v>當代世界</v>
          </cell>
          <cell r="H9961">
            <v>30</v>
          </cell>
          <cell r="I9961" t="str">
            <v/>
          </cell>
          <cell r="J9961" t="str">
            <v/>
          </cell>
          <cell r="K9961" t="str">
            <v/>
          </cell>
          <cell r="L9961" t="str">
            <v/>
          </cell>
          <cell r="M9961" t="str">
            <v>免稅</v>
          </cell>
          <cell r="N9961" t="str">
            <v>9787509004692</v>
          </cell>
        </row>
        <row r="9962">
          <cell r="A9962" t="str">
            <v>50900508</v>
          </cell>
          <cell r="B9962" t="str">
            <v>佛之說-人生智慧與心靈感悟</v>
          </cell>
          <cell r="C9962" t="str">
            <v>何者明著</v>
          </cell>
          <cell r="D9962">
            <v>210</v>
          </cell>
          <cell r="E9962">
            <v>0</v>
          </cell>
          <cell r="F9962" t="str">
            <v>平裝</v>
          </cell>
          <cell r="G9962" t="str">
            <v>當代世界</v>
          </cell>
          <cell r="H9962">
            <v>35</v>
          </cell>
          <cell r="I9962" t="str">
            <v/>
          </cell>
          <cell r="J9962" t="str">
            <v/>
          </cell>
          <cell r="K9962" t="str">
            <v/>
          </cell>
          <cell r="L9962" t="str">
            <v/>
          </cell>
          <cell r="M9962" t="str">
            <v>免稅</v>
          </cell>
          <cell r="N9962" t="str">
            <v>9787509005088</v>
          </cell>
        </row>
        <row r="9963">
          <cell r="A9963" t="str">
            <v>50900510</v>
          </cell>
          <cell r="B9963" t="str">
            <v>道之說-養性明智 真愛生命</v>
          </cell>
          <cell r="C9963" t="str">
            <v>張偉傑著</v>
          </cell>
          <cell r="D9963">
            <v>210</v>
          </cell>
          <cell r="E9963">
            <v>0</v>
          </cell>
          <cell r="F9963" t="str">
            <v>平裝</v>
          </cell>
          <cell r="G9963" t="str">
            <v>當代世界</v>
          </cell>
          <cell r="H9963">
            <v>35</v>
          </cell>
          <cell r="I9963" t="str">
            <v/>
          </cell>
          <cell r="J9963" t="str">
            <v/>
          </cell>
          <cell r="K9963" t="str">
            <v/>
          </cell>
          <cell r="L9963" t="str">
            <v/>
          </cell>
          <cell r="M9963" t="str">
            <v>免稅</v>
          </cell>
          <cell r="N9963" t="str">
            <v>9787509005101</v>
          </cell>
        </row>
        <row r="9964">
          <cell r="A9964" t="str">
            <v>50900511</v>
          </cell>
          <cell r="B9964" t="str">
            <v>儒之說-人生哲理與中庸之道</v>
          </cell>
          <cell r="C9964" t="str">
            <v>方德岩著</v>
          </cell>
          <cell r="D9964">
            <v>210</v>
          </cell>
          <cell r="E9964">
            <v>0</v>
          </cell>
          <cell r="F9964" t="str">
            <v>平裝</v>
          </cell>
          <cell r="G9964" t="str">
            <v>當代世界</v>
          </cell>
          <cell r="H9964">
            <v>35</v>
          </cell>
          <cell r="I9964" t="str">
            <v/>
          </cell>
          <cell r="J9964" t="str">
            <v/>
          </cell>
          <cell r="K9964" t="str">
            <v/>
          </cell>
          <cell r="L9964" t="str">
            <v/>
          </cell>
          <cell r="M9964" t="str">
            <v>免稅</v>
          </cell>
          <cell r="N9964" t="str">
            <v>9787509005118</v>
          </cell>
        </row>
        <row r="9965">
          <cell r="A9965" t="str">
            <v>50900554</v>
          </cell>
          <cell r="B9965" t="str">
            <v>帝鑒--歷代帝王立國安邦之道</v>
          </cell>
          <cell r="C9965" t="str">
            <v>李軒</v>
          </cell>
          <cell r="D9965">
            <v>234</v>
          </cell>
          <cell r="E9965">
            <v>0</v>
          </cell>
          <cell r="F9965" t="str">
            <v/>
          </cell>
          <cell r="G9965" t="str">
            <v>當代世界</v>
          </cell>
          <cell r="H9965">
            <v>39</v>
          </cell>
          <cell r="I9965" t="str">
            <v/>
          </cell>
          <cell r="J9965" t="str">
            <v/>
          </cell>
          <cell r="K9965" t="str">
            <v/>
          </cell>
          <cell r="L9965" t="str">
            <v/>
          </cell>
          <cell r="M9965" t="str">
            <v>免稅</v>
          </cell>
          <cell r="N9965" t="str">
            <v>9787509005545</v>
          </cell>
        </row>
        <row r="9966">
          <cell r="A9966" t="str">
            <v>50900562</v>
          </cell>
          <cell r="B9966" t="str">
            <v>改變你一生的秘密-枕邊珍藏版</v>
          </cell>
          <cell r="C9966" t="str">
            <v>李偉</v>
          </cell>
          <cell r="D9966">
            <v>210</v>
          </cell>
          <cell r="E9966">
            <v>0</v>
          </cell>
          <cell r="F9966" t="str">
            <v>平裝</v>
          </cell>
          <cell r="G9966" t="str">
            <v>當代世界</v>
          </cell>
          <cell r="H9966">
            <v>35</v>
          </cell>
          <cell r="I9966" t="str">
            <v/>
          </cell>
          <cell r="J9966" t="str">
            <v/>
          </cell>
          <cell r="K9966" t="str">
            <v/>
          </cell>
          <cell r="L9966" t="str">
            <v/>
          </cell>
          <cell r="M9966" t="str">
            <v>免稅</v>
          </cell>
          <cell r="N9966" t="str">
            <v>9787509005620</v>
          </cell>
        </row>
        <row r="9967">
          <cell r="A9967" t="str">
            <v>50900596</v>
          </cell>
          <cell r="B9967" t="str">
            <v>曾國藩領導學</v>
          </cell>
          <cell r="C9967" t="str">
            <v>曾國藩</v>
          </cell>
          <cell r="D9967">
            <v>299</v>
          </cell>
          <cell r="E9967">
            <v>0</v>
          </cell>
          <cell r="F9967" t="str">
            <v>平裝</v>
          </cell>
          <cell r="G9967" t="str">
            <v>當代世界</v>
          </cell>
          <cell r="H9967">
            <v>49.9</v>
          </cell>
          <cell r="I9967" t="str">
            <v/>
          </cell>
          <cell r="J9967" t="str">
            <v/>
          </cell>
          <cell r="K9967" t="str">
            <v/>
          </cell>
          <cell r="L9967" t="str">
            <v/>
          </cell>
          <cell r="M9967" t="str">
            <v>免稅</v>
          </cell>
          <cell r="N9967" t="str">
            <v>9787509005965</v>
          </cell>
        </row>
        <row r="9968">
          <cell r="A9968" t="str">
            <v>50900610</v>
          </cell>
          <cell r="B9968" t="str">
            <v>百病不侵-一年四季談養生</v>
          </cell>
          <cell r="C9968" t="str">
            <v>胡麗英</v>
          </cell>
          <cell r="D9968">
            <v>192</v>
          </cell>
          <cell r="E9968">
            <v>0</v>
          </cell>
          <cell r="F9968" t="str">
            <v>平裝</v>
          </cell>
          <cell r="G9968" t="str">
            <v>當代世界</v>
          </cell>
          <cell r="H9968">
            <v>32</v>
          </cell>
          <cell r="I9968" t="str">
            <v/>
          </cell>
          <cell r="J9968" t="str">
            <v/>
          </cell>
          <cell r="K9968" t="str">
            <v/>
          </cell>
          <cell r="L9968" t="str">
            <v/>
          </cell>
          <cell r="M9968" t="str">
            <v>免稅</v>
          </cell>
          <cell r="N9968" t="str">
            <v>9787509006108</v>
          </cell>
        </row>
        <row r="9969">
          <cell r="A9969" t="str">
            <v>50900630</v>
          </cell>
          <cell r="B9969" t="str">
            <v>&lt;&lt;易經&gt;&gt;中的人生智慧</v>
          </cell>
          <cell r="C9969" t="str">
            <v>王少農. 著</v>
          </cell>
          <cell r="D9969">
            <v>180</v>
          </cell>
          <cell r="E9969">
            <v>0</v>
          </cell>
          <cell r="F9969" t="str">
            <v>平裝</v>
          </cell>
          <cell r="G9969" t="str">
            <v>當代世界</v>
          </cell>
          <cell r="H9969">
            <v>30</v>
          </cell>
          <cell r="I9969" t="str">
            <v/>
          </cell>
          <cell r="J9969" t="str">
            <v/>
          </cell>
          <cell r="K9969" t="str">
            <v/>
          </cell>
          <cell r="L9969" t="str">
            <v/>
          </cell>
          <cell r="M9969" t="str">
            <v>免稅</v>
          </cell>
          <cell r="N9969" t="str">
            <v>9787509006306</v>
          </cell>
        </row>
        <row r="9970">
          <cell r="A9970" t="str">
            <v>50900630A</v>
          </cell>
          <cell r="B9970" t="str">
            <v>&lt;&lt;易經&gt;&gt;中的人生智能</v>
          </cell>
          <cell r="C9970" t="str">
            <v>王少農. 著</v>
          </cell>
          <cell r="D9970">
            <v>180</v>
          </cell>
          <cell r="E9970">
            <v>0</v>
          </cell>
          <cell r="F9970" t="str">
            <v>平裝</v>
          </cell>
          <cell r="G9970" t="str">
            <v>當代世界</v>
          </cell>
          <cell r="H9970">
            <v>30</v>
          </cell>
          <cell r="I9970" t="str">
            <v/>
          </cell>
          <cell r="J9970" t="str">
            <v/>
          </cell>
          <cell r="K9970" t="str">
            <v/>
          </cell>
          <cell r="L9970" t="str">
            <v/>
          </cell>
          <cell r="M9970" t="str">
            <v>免稅</v>
          </cell>
          <cell r="N9970" t="str">
            <v>9787509006306</v>
          </cell>
        </row>
        <row r="9971">
          <cell r="A9971" t="str">
            <v>50900661</v>
          </cell>
          <cell r="B9971" t="str">
            <v>三國經典謀略全知道</v>
          </cell>
          <cell r="C9971" t="str">
            <v>阮中亮. 編著</v>
          </cell>
          <cell r="D9971">
            <v>234</v>
          </cell>
          <cell r="E9971">
            <v>0</v>
          </cell>
          <cell r="F9971" t="str">
            <v>平裝</v>
          </cell>
          <cell r="G9971" t="str">
            <v>當代世界</v>
          </cell>
          <cell r="H9971">
            <v>39</v>
          </cell>
          <cell r="I9971" t="str">
            <v/>
          </cell>
          <cell r="J9971" t="str">
            <v/>
          </cell>
          <cell r="K9971" t="str">
            <v/>
          </cell>
          <cell r="L9971" t="str">
            <v/>
          </cell>
          <cell r="M9971" t="str">
            <v>免稅</v>
          </cell>
          <cell r="N9971" t="str">
            <v>9787509006610</v>
          </cell>
        </row>
        <row r="9972">
          <cell r="A9972" t="str">
            <v>50900730</v>
          </cell>
          <cell r="B9972" t="str">
            <v>兵經八部</v>
          </cell>
          <cell r="C9972" t="str">
            <v>佚名</v>
          </cell>
          <cell r="D9972">
            <v>10800</v>
          </cell>
          <cell r="E9972">
            <v>0</v>
          </cell>
          <cell r="F9972" t="str">
            <v>線裝</v>
          </cell>
          <cell r="G9972" t="str">
            <v>華寶齋</v>
          </cell>
          <cell r="H9972">
            <v>1800</v>
          </cell>
          <cell r="I9972" t="str">
            <v/>
          </cell>
          <cell r="J9972" t="str">
            <v/>
          </cell>
          <cell r="K9972" t="str">
            <v/>
          </cell>
          <cell r="L9972" t="str">
            <v/>
          </cell>
          <cell r="M9972" t="str">
            <v>免稅</v>
          </cell>
          <cell r="N9972" t="str">
            <v>9787509007303</v>
          </cell>
        </row>
        <row r="9973">
          <cell r="A9973" t="str">
            <v>50910004</v>
          </cell>
          <cell r="B9973" t="str">
            <v>飲食養生詩畫</v>
          </cell>
          <cell r="C9973" t="str">
            <v>李佩文</v>
          </cell>
          <cell r="D9973">
            <v>125</v>
          </cell>
          <cell r="E9973">
            <v>0</v>
          </cell>
          <cell r="F9973" t="str">
            <v>平裝</v>
          </cell>
          <cell r="G9973" t="str">
            <v>人民軍醫</v>
          </cell>
          <cell r="H9973">
            <v>25</v>
          </cell>
          <cell r="I9973" t="str">
            <v/>
          </cell>
          <cell r="J9973" t="str">
            <v/>
          </cell>
          <cell r="K9973" t="str">
            <v/>
          </cell>
          <cell r="L9973" t="str">
            <v/>
          </cell>
          <cell r="M9973" t="str">
            <v>免稅</v>
          </cell>
          <cell r="N9973" t="str">
            <v>7509100046</v>
          </cell>
        </row>
        <row r="9974">
          <cell r="A9974" t="str">
            <v>50910037</v>
          </cell>
          <cell r="B9974" t="str">
            <v>解除疲勞的妙招--飲食起居抗疲勞</v>
          </cell>
          <cell r="C9974" t="str">
            <v>魏文青</v>
          </cell>
          <cell r="D9974">
            <v>75</v>
          </cell>
          <cell r="E9974">
            <v>0</v>
          </cell>
          <cell r="F9974" t="str">
            <v>平裝</v>
          </cell>
          <cell r="G9974" t="str">
            <v>人民軍醫</v>
          </cell>
          <cell r="H9974">
            <v>15</v>
          </cell>
          <cell r="I9974" t="str">
            <v/>
          </cell>
          <cell r="J9974" t="str">
            <v/>
          </cell>
          <cell r="K9974" t="str">
            <v/>
          </cell>
          <cell r="L9974" t="str">
            <v/>
          </cell>
          <cell r="M9974" t="str">
            <v>免稅</v>
          </cell>
          <cell r="N9974" t="str">
            <v>7509100372</v>
          </cell>
        </row>
        <row r="9975">
          <cell r="A9975" t="str">
            <v>50910055</v>
          </cell>
          <cell r="B9975" t="str">
            <v>青春期如何應對紅色困擾</v>
          </cell>
          <cell r="C9975" t="str">
            <v>孫學東，孫玉琴</v>
          </cell>
          <cell r="D9975">
            <v>138</v>
          </cell>
          <cell r="E9975">
            <v>0</v>
          </cell>
          <cell r="F9975" t="str">
            <v>平裝</v>
          </cell>
          <cell r="G9975" t="str">
            <v>人民軍醫</v>
          </cell>
          <cell r="H9975">
            <v>23</v>
          </cell>
          <cell r="I9975" t="str">
            <v/>
          </cell>
          <cell r="J9975" t="str">
            <v/>
          </cell>
          <cell r="K9975" t="str">
            <v/>
          </cell>
          <cell r="L9975" t="str">
            <v/>
          </cell>
          <cell r="M9975" t="str">
            <v>免稅</v>
          </cell>
          <cell r="N9975" t="str">
            <v>7509100550</v>
          </cell>
        </row>
        <row r="9976">
          <cell r="A9976" t="str">
            <v>50910082</v>
          </cell>
          <cell r="B9976" t="str">
            <v>飲食禁忌</v>
          </cell>
          <cell r="C9976" t="str">
            <v>秦惠基</v>
          </cell>
          <cell r="D9976">
            <v>145</v>
          </cell>
          <cell r="E9976">
            <v>0</v>
          </cell>
          <cell r="F9976" t="str">
            <v>平裝</v>
          </cell>
          <cell r="G9976" t="str">
            <v>人民軍醫</v>
          </cell>
          <cell r="H9976">
            <v>29</v>
          </cell>
          <cell r="I9976" t="str">
            <v/>
          </cell>
          <cell r="J9976" t="str">
            <v/>
          </cell>
          <cell r="K9976" t="str">
            <v/>
          </cell>
          <cell r="L9976" t="str">
            <v/>
          </cell>
          <cell r="M9976" t="str">
            <v>免稅</v>
          </cell>
          <cell r="N9976" t="str">
            <v>7509100828</v>
          </cell>
        </row>
        <row r="9977">
          <cell r="A9977" t="str">
            <v>50910404</v>
          </cell>
          <cell r="B9977" t="str">
            <v>孕產婦飲食調養</v>
          </cell>
          <cell r="C9977" t="str">
            <v>沈衛</v>
          </cell>
          <cell r="D9977">
            <v>180</v>
          </cell>
          <cell r="E9977">
            <v>1</v>
          </cell>
          <cell r="F9977" t="str">
            <v>平裝</v>
          </cell>
          <cell r="G9977" t="str">
            <v>人民軍醫</v>
          </cell>
          <cell r="H9977">
            <v>30</v>
          </cell>
          <cell r="I9977" t="str">
            <v/>
          </cell>
          <cell r="J9977" t="str">
            <v/>
          </cell>
          <cell r="K9977" t="str">
            <v/>
          </cell>
          <cell r="L9977" t="str">
            <v/>
          </cell>
          <cell r="M9977" t="str">
            <v>免稅</v>
          </cell>
          <cell r="N9977" t="str">
            <v>7509104041</v>
          </cell>
        </row>
        <row r="9978">
          <cell r="A9978" t="str">
            <v>50910731</v>
          </cell>
          <cell r="B9978" t="str">
            <v>少女生殖保健問答</v>
          </cell>
          <cell r="C9978" t="str">
            <v>韓世愈</v>
          </cell>
          <cell r="D9978">
            <v>125</v>
          </cell>
          <cell r="E9978">
            <v>0</v>
          </cell>
          <cell r="F9978" t="str">
            <v>平裝</v>
          </cell>
          <cell r="G9978" t="str">
            <v>人民軍醫</v>
          </cell>
          <cell r="H9978">
            <v>25</v>
          </cell>
          <cell r="I9978" t="str">
            <v/>
          </cell>
          <cell r="J9978" t="str">
            <v/>
          </cell>
          <cell r="K9978" t="str">
            <v/>
          </cell>
          <cell r="L9978" t="str">
            <v/>
          </cell>
          <cell r="M9978" t="str">
            <v>免稅</v>
          </cell>
          <cell r="N9978" t="str">
            <v>9787509107317</v>
          </cell>
        </row>
        <row r="9979">
          <cell r="A9979" t="str">
            <v>50910853</v>
          </cell>
          <cell r="B9979" t="str">
            <v>試是女性最好的醫生</v>
          </cell>
          <cell r="C9979" t="str">
            <v>林青</v>
          </cell>
          <cell r="D9979">
            <v>173</v>
          </cell>
          <cell r="E9979">
            <v>0</v>
          </cell>
          <cell r="F9979" t="str">
            <v>平裝</v>
          </cell>
          <cell r="G9979" t="str">
            <v>人民軍醫</v>
          </cell>
          <cell r="H9979">
            <v>28.8</v>
          </cell>
          <cell r="I9979" t="str">
            <v/>
          </cell>
          <cell r="J9979" t="str">
            <v/>
          </cell>
          <cell r="K9979" t="str">
            <v/>
          </cell>
          <cell r="L9979" t="str">
            <v/>
          </cell>
          <cell r="M9979" t="str">
            <v>免稅</v>
          </cell>
          <cell r="N9979" t="str">
            <v>9787509108536</v>
          </cell>
        </row>
        <row r="9980">
          <cell r="A9980" t="str">
            <v>50911210</v>
          </cell>
          <cell r="B9980" t="str">
            <v>丹溪心法</v>
          </cell>
          <cell r="C9980" t="str">
            <v>(元)朱震亨</v>
          </cell>
          <cell r="D9980">
            <v>100</v>
          </cell>
          <cell r="E9980">
            <v>0</v>
          </cell>
          <cell r="F9980" t="str">
            <v>平裝</v>
          </cell>
          <cell r="G9980" t="str">
            <v>人民軍醫</v>
          </cell>
          <cell r="H9980">
            <v>20</v>
          </cell>
          <cell r="I9980" t="str">
            <v/>
          </cell>
          <cell r="J9980" t="str">
            <v/>
          </cell>
          <cell r="K9980" t="str">
            <v/>
          </cell>
          <cell r="L9980" t="str">
            <v/>
          </cell>
          <cell r="M9980" t="str">
            <v>免稅</v>
          </cell>
          <cell r="N9980" t="str">
            <v>9787509112106</v>
          </cell>
        </row>
        <row r="9981">
          <cell r="A9981" t="str">
            <v>50911232</v>
          </cell>
          <cell r="B9981" t="str">
            <v>圖說養生經典</v>
          </cell>
          <cell r="C9981" t="str">
            <v>魯灣</v>
          </cell>
          <cell r="D9981">
            <v>95</v>
          </cell>
          <cell r="E9981">
            <v>0</v>
          </cell>
          <cell r="F9981" t="str">
            <v>平裝</v>
          </cell>
          <cell r="G9981" t="str">
            <v>人民軍醫</v>
          </cell>
          <cell r="H9981">
            <v>19</v>
          </cell>
          <cell r="I9981" t="str">
            <v/>
          </cell>
          <cell r="J9981" t="str">
            <v/>
          </cell>
          <cell r="K9981" t="str">
            <v/>
          </cell>
          <cell r="L9981" t="str">
            <v/>
          </cell>
          <cell r="M9981" t="str">
            <v>免稅</v>
          </cell>
          <cell r="N9981" t="str">
            <v>9787509112328</v>
          </cell>
        </row>
        <row r="9982">
          <cell r="A9982" t="str">
            <v>50911332</v>
          </cell>
          <cell r="B9982" t="str">
            <v>《黃帝內經》抗衰老秘訣</v>
          </cell>
          <cell r="C9982" t="str">
            <v>張湖德</v>
          </cell>
          <cell r="D9982">
            <v>80</v>
          </cell>
          <cell r="E9982">
            <v>0</v>
          </cell>
          <cell r="F9982" t="str">
            <v>平裝</v>
          </cell>
          <cell r="G9982" t="str">
            <v>人民軍醫</v>
          </cell>
          <cell r="H9982">
            <v>16</v>
          </cell>
          <cell r="I9982" t="str">
            <v/>
          </cell>
          <cell r="J9982" t="str">
            <v/>
          </cell>
          <cell r="K9982" t="str">
            <v/>
          </cell>
          <cell r="L9982" t="str">
            <v/>
          </cell>
          <cell r="M9982" t="str">
            <v>免稅</v>
          </cell>
          <cell r="N9982" t="str">
            <v>9787509113325</v>
          </cell>
        </row>
        <row r="9983">
          <cell r="A9983" t="str">
            <v>50911343</v>
          </cell>
          <cell r="B9983" t="str">
            <v>古今名醫方論</v>
          </cell>
          <cell r="C9983" t="str">
            <v>羅美</v>
          </cell>
          <cell r="D9983">
            <v>58</v>
          </cell>
          <cell r="E9983">
            <v>0</v>
          </cell>
          <cell r="F9983" t="str">
            <v>平裝</v>
          </cell>
          <cell r="G9983" t="str">
            <v>人民軍醫</v>
          </cell>
          <cell r="H9983">
            <v>11.5</v>
          </cell>
          <cell r="I9983" t="str">
            <v/>
          </cell>
          <cell r="J9983" t="str">
            <v/>
          </cell>
          <cell r="K9983" t="str">
            <v/>
          </cell>
          <cell r="L9983" t="str">
            <v/>
          </cell>
          <cell r="M9983" t="str">
            <v>免稅</v>
          </cell>
          <cell r="N9983" t="str">
            <v>9787509113431</v>
          </cell>
        </row>
        <row r="9984">
          <cell r="A9984" t="str">
            <v>50911344</v>
          </cell>
          <cell r="B9984" t="str">
            <v>中國二十四節氣藥膳</v>
          </cell>
          <cell r="C9984" t="str">
            <v>彭銘泉</v>
          </cell>
          <cell r="D9984">
            <v>245</v>
          </cell>
          <cell r="E9984">
            <v>0</v>
          </cell>
          <cell r="F9984" t="str">
            <v>平裝</v>
          </cell>
          <cell r="G9984" t="str">
            <v>人民軍醫</v>
          </cell>
          <cell r="H9984">
            <v>49</v>
          </cell>
          <cell r="I9984" t="str">
            <v/>
          </cell>
          <cell r="J9984" t="str">
            <v/>
          </cell>
          <cell r="K9984" t="str">
            <v/>
          </cell>
          <cell r="L9984" t="str">
            <v/>
          </cell>
          <cell r="M9984" t="str">
            <v>免稅</v>
          </cell>
          <cell r="N9984" t="str">
            <v>9787509113448</v>
          </cell>
        </row>
        <row r="9985">
          <cell r="A9985" t="str">
            <v>50911372</v>
          </cell>
          <cell r="B9985" t="str">
            <v>傷寒質難--火神師門問答錄</v>
          </cell>
          <cell r="C9985" t="str">
            <v>.</v>
          </cell>
          <cell r="D9985">
            <v>140</v>
          </cell>
          <cell r="E9985">
            <v>0</v>
          </cell>
          <cell r="F9985" t="str">
            <v>平裝</v>
          </cell>
          <cell r="G9985" t="str">
            <v>人民軍醫</v>
          </cell>
          <cell r="H9985">
            <v>28</v>
          </cell>
          <cell r="I9985" t="str">
            <v/>
          </cell>
          <cell r="J9985" t="str">
            <v/>
          </cell>
          <cell r="K9985" t="str">
            <v/>
          </cell>
          <cell r="L9985" t="str">
            <v/>
          </cell>
          <cell r="M9985" t="str">
            <v>免稅</v>
          </cell>
          <cell r="N9985" t="str">
            <v>9787509113721</v>
          </cell>
        </row>
        <row r="9986">
          <cell r="A9986" t="str">
            <v>50911408</v>
          </cell>
          <cell r="B9986" t="str">
            <v>傷寒論三部六病師承記:中醫臨床統一論:從三部六病到異源同流</v>
          </cell>
          <cell r="C9986" t="str">
            <v>劉惠生</v>
          </cell>
          <cell r="D9986">
            <v>175</v>
          </cell>
          <cell r="E9986">
            <v>0</v>
          </cell>
          <cell r="F9986" t="str">
            <v>平裝</v>
          </cell>
          <cell r="G9986" t="str">
            <v>人民軍醫</v>
          </cell>
          <cell r="H9986">
            <v>35</v>
          </cell>
          <cell r="I9986" t="str">
            <v/>
          </cell>
          <cell r="J9986" t="str">
            <v/>
          </cell>
          <cell r="K9986" t="str">
            <v/>
          </cell>
          <cell r="L9986" t="str">
            <v/>
          </cell>
          <cell r="M9986" t="str">
            <v>免稅</v>
          </cell>
          <cell r="N9986" t="str">
            <v>9787509114087</v>
          </cell>
        </row>
        <row r="9987">
          <cell r="A9987" t="str">
            <v>50911411</v>
          </cell>
          <cell r="B9987" t="str">
            <v>中國藥膳傳說與製作</v>
          </cell>
          <cell r="C9987" t="str">
            <v>彭銘泉</v>
          </cell>
          <cell r="D9987">
            <v>125</v>
          </cell>
          <cell r="E9987">
            <v>0</v>
          </cell>
          <cell r="F9987" t="str">
            <v>平裝</v>
          </cell>
          <cell r="G9987" t="str">
            <v>人民軍醫</v>
          </cell>
          <cell r="H9987">
            <v>25</v>
          </cell>
          <cell r="I9987" t="str">
            <v/>
          </cell>
          <cell r="J9987" t="str">
            <v/>
          </cell>
          <cell r="K9987" t="str">
            <v/>
          </cell>
          <cell r="L9987" t="str">
            <v/>
          </cell>
          <cell r="M9987" t="str">
            <v>免稅</v>
          </cell>
          <cell r="N9987" t="str">
            <v>9787509114117</v>
          </cell>
        </row>
        <row r="9988">
          <cell r="A9988" t="str">
            <v>50911458</v>
          </cell>
          <cell r="B9988" t="str">
            <v>中草藥入門400問</v>
          </cell>
          <cell r="C9988" t="str">
            <v>胡榮瑾</v>
          </cell>
          <cell r="D9988">
            <v>168</v>
          </cell>
          <cell r="E9988">
            <v>0</v>
          </cell>
          <cell r="F9988" t="str">
            <v>平裝</v>
          </cell>
          <cell r="G9988" t="str">
            <v>人民軍醫</v>
          </cell>
          <cell r="H9988">
            <v>28</v>
          </cell>
          <cell r="I9988" t="str">
            <v/>
          </cell>
          <cell r="J9988" t="str">
            <v/>
          </cell>
          <cell r="K9988" t="str">
            <v/>
          </cell>
          <cell r="L9988" t="str">
            <v/>
          </cell>
          <cell r="M9988" t="str">
            <v>免稅</v>
          </cell>
          <cell r="N9988" t="str">
            <v>9787509114582</v>
          </cell>
        </row>
        <row r="9989">
          <cell r="A9989" t="str">
            <v>50911463</v>
          </cell>
          <cell r="B9989" t="str">
            <v>花蕾悄悄綻放</v>
          </cell>
          <cell r="C9989" t="str">
            <v>史玉欽</v>
          </cell>
          <cell r="D9989">
            <v>120</v>
          </cell>
          <cell r="E9989">
            <v>0</v>
          </cell>
          <cell r="F9989" t="str">
            <v>平裝</v>
          </cell>
          <cell r="G9989" t="str">
            <v>人民軍醫</v>
          </cell>
          <cell r="H9989">
            <v>20</v>
          </cell>
          <cell r="I9989" t="str">
            <v/>
          </cell>
          <cell r="J9989" t="str">
            <v/>
          </cell>
          <cell r="K9989" t="str">
            <v/>
          </cell>
          <cell r="L9989" t="str">
            <v/>
          </cell>
          <cell r="M9989" t="str">
            <v>免稅</v>
          </cell>
          <cell r="N9989" t="str">
            <v>9787509114636</v>
          </cell>
        </row>
        <row r="9990">
          <cell r="A9990" t="str">
            <v>50911473</v>
          </cell>
          <cell r="B9990" t="str">
            <v>本草新用途.第3版</v>
          </cell>
          <cell r="C9990" t="str">
            <v>.</v>
          </cell>
          <cell r="D9990">
            <v>175</v>
          </cell>
          <cell r="E9990">
            <v>0</v>
          </cell>
          <cell r="F9990" t="str">
            <v>平裝</v>
          </cell>
          <cell r="G9990" t="str">
            <v>人民軍醫</v>
          </cell>
          <cell r="H9990">
            <v>35</v>
          </cell>
          <cell r="I9990" t="str">
            <v/>
          </cell>
          <cell r="J9990" t="str">
            <v/>
          </cell>
          <cell r="K9990" t="str">
            <v/>
          </cell>
          <cell r="L9990" t="str">
            <v/>
          </cell>
          <cell r="M9990" t="str">
            <v>免稅</v>
          </cell>
          <cell r="N9990" t="str">
            <v>9787509114735</v>
          </cell>
        </row>
        <row r="9991">
          <cell r="A9991" t="str">
            <v>50911576</v>
          </cell>
          <cell r="B9991" t="str">
            <v>中國湯液方證續</v>
          </cell>
          <cell r="C9991" t="str">
            <v>本社</v>
          </cell>
          <cell r="D9991">
            <v>270</v>
          </cell>
          <cell r="E9991">
            <v>0</v>
          </cell>
          <cell r="F9991" t="str">
            <v>平裝</v>
          </cell>
          <cell r="G9991" t="str">
            <v>人民軍醫</v>
          </cell>
          <cell r="H9991">
            <v>45</v>
          </cell>
          <cell r="I9991" t="str">
            <v/>
          </cell>
          <cell r="J9991" t="str">
            <v/>
          </cell>
          <cell r="K9991" t="str">
            <v/>
          </cell>
          <cell r="L9991" t="str">
            <v/>
          </cell>
          <cell r="M9991" t="str">
            <v>免稅</v>
          </cell>
          <cell r="N9991" t="str">
            <v>9787509115763</v>
          </cell>
        </row>
        <row r="9992">
          <cell r="A9992" t="str">
            <v>50911618</v>
          </cell>
          <cell r="B9992" t="str">
            <v>中成藥合理應用指導</v>
          </cell>
          <cell r="C9992" t="str">
            <v>王順年</v>
          </cell>
          <cell r="D9992">
            <v>312</v>
          </cell>
          <cell r="E9992">
            <v>0</v>
          </cell>
          <cell r="F9992" t="str">
            <v>平裝</v>
          </cell>
          <cell r="G9992" t="str">
            <v>人民軍醫</v>
          </cell>
          <cell r="H9992">
            <v>52</v>
          </cell>
          <cell r="I9992" t="str">
            <v/>
          </cell>
          <cell r="J9992" t="str">
            <v/>
          </cell>
          <cell r="K9992" t="str">
            <v/>
          </cell>
          <cell r="L9992" t="str">
            <v/>
          </cell>
          <cell r="M9992" t="str">
            <v>免稅</v>
          </cell>
          <cell r="N9992" t="str">
            <v>9787509116180</v>
          </cell>
        </row>
        <row r="9993">
          <cell r="A9993" t="str">
            <v>50911627</v>
          </cell>
          <cell r="B9993" t="str">
            <v>百病中醫自防自療自養</v>
          </cell>
          <cell r="C9993" t="str">
            <v>劉典功</v>
          </cell>
          <cell r="D9993">
            <v>288</v>
          </cell>
          <cell r="E9993">
            <v>0</v>
          </cell>
          <cell r="F9993" t="str">
            <v>平裝</v>
          </cell>
          <cell r="G9993" t="str">
            <v>人民軍醫</v>
          </cell>
          <cell r="H9993">
            <v>48</v>
          </cell>
          <cell r="I9993" t="str">
            <v/>
          </cell>
          <cell r="J9993" t="str">
            <v/>
          </cell>
          <cell r="K9993" t="str">
            <v/>
          </cell>
          <cell r="L9993" t="str">
            <v/>
          </cell>
          <cell r="M9993" t="str">
            <v>免稅</v>
          </cell>
          <cell r="N9993" t="str">
            <v>9787509116272</v>
          </cell>
        </row>
        <row r="9994">
          <cell r="A9994" t="str">
            <v>50911636</v>
          </cell>
          <cell r="B9994" t="str">
            <v>帶您走進《神農本草經》</v>
          </cell>
          <cell r="C9994" t="str">
            <v>張瑞賢</v>
          </cell>
          <cell r="D9994">
            <v>100</v>
          </cell>
          <cell r="E9994">
            <v>0</v>
          </cell>
          <cell r="F9994" t="str">
            <v>平裝</v>
          </cell>
          <cell r="G9994" t="str">
            <v>人民軍醫</v>
          </cell>
          <cell r="H9994">
            <v>20</v>
          </cell>
          <cell r="I9994" t="str">
            <v/>
          </cell>
          <cell r="J9994" t="str">
            <v/>
          </cell>
          <cell r="K9994" t="str">
            <v/>
          </cell>
          <cell r="L9994" t="str">
            <v/>
          </cell>
          <cell r="M9994" t="str">
            <v>免稅</v>
          </cell>
          <cell r="N9994" t="str">
            <v>9787509116364</v>
          </cell>
        </row>
        <row r="9995">
          <cell r="A9995" t="str">
            <v>50911660</v>
          </cell>
          <cell r="B9995" t="str">
            <v>愛乳房愛自己</v>
          </cell>
          <cell r="C9995" t="str">
            <v/>
          </cell>
          <cell r="D9995">
            <v>135</v>
          </cell>
          <cell r="E9995">
            <v>0</v>
          </cell>
          <cell r="F9995" t="str">
            <v>平裝</v>
          </cell>
          <cell r="G9995" t="str">
            <v>人民軍醫</v>
          </cell>
          <cell r="H9995">
            <v>27</v>
          </cell>
          <cell r="I9995" t="str">
            <v/>
          </cell>
          <cell r="J9995" t="str">
            <v/>
          </cell>
          <cell r="K9995" t="str">
            <v/>
          </cell>
          <cell r="L9995" t="str">
            <v/>
          </cell>
          <cell r="M9995" t="str">
            <v>免稅</v>
          </cell>
          <cell r="N9995" t="str">
            <v>9789507116609</v>
          </cell>
        </row>
        <row r="9996">
          <cell r="A9996" t="str">
            <v>50911847</v>
          </cell>
          <cell r="B9996" t="str">
            <v>易學易記中醫診斷手冊</v>
          </cell>
          <cell r="C9996" t="str">
            <v>薛春苗</v>
          </cell>
          <cell r="D9996">
            <v>144</v>
          </cell>
          <cell r="E9996">
            <v>0</v>
          </cell>
          <cell r="F9996" t="str">
            <v>平裝</v>
          </cell>
          <cell r="G9996" t="str">
            <v>人民軍醫</v>
          </cell>
          <cell r="H9996">
            <v>23</v>
          </cell>
          <cell r="I9996" t="str">
            <v/>
          </cell>
          <cell r="J9996" t="str">
            <v/>
          </cell>
          <cell r="K9996" t="str">
            <v/>
          </cell>
          <cell r="L9996" t="str">
            <v/>
          </cell>
          <cell r="M9996" t="str">
            <v>免稅</v>
          </cell>
          <cell r="N9996" t="str">
            <v>9787509118474</v>
          </cell>
        </row>
        <row r="9997">
          <cell r="A9997" t="str">
            <v>50911865</v>
          </cell>
          <cell r="B9997" t="str">
            <v>帶您走進《備急千金要方》</v>
          </cell>
          <cell r="C9997" t="str">
            <v>焦振廉</v>
          </cell>
          <cell r="D9997">
            <v>120</v>
          </cell>
          <cell r="E9997">
            <v>0</v>
          </cell>
          <cell r="F9997" t="str">
            <v>平裝</v>
          </cell>
          <cell r="G9997" t="str">
            <v>人民軍醫</v>
          </cell>
          <cell r="H9997">
            <v>24</v>
          </cell>
          <cell r="I9997" t="str">
            <v/>
          </cell>
          <cell r="J9997" t="str">
            <v/>
          </cell>
          <cell r="K9997" t="str">
            <v/>
          </cell>
          <cell r="L9997" t="str">
            <v/>
          </cell>
          <cell r="M9997" t="str">
            <v>免稅</v>
          </cell>
          <cell r="N9997" t="str">
            <v>9787509118658</v>
          </cell>
        </row>
        <row r="9998">
          <cell r="A9998" t="str">
            <v>50911926</v>
          </cell>
          <cell r="B9998" t="str">
            <v>藥性賦-(白話解)</v>
          </cell>
          <cell r="C9998" t="str">
            <v>常立果</v>
          </cell>
          <cell r="D9998">
            <v>87</v>
          </cell>
          <cell r="E9998">
            <v>0</v>
          </cell>
          <cell r="F9998" t="str">
            <v>平裝</v>
          </cell>
          <cell r="G9998" t="str">
            <v>人民軍醫</v>
          </cell>
          <cell r="H9998">
            <v>14.5</v>
          </cell>
          <cell r="I9998" t="str">
            <v/>
          </cell>
          <cell r="J9998" t="str">
            <v/>
          </cell>
          <cell r="K9998" t="str">
            <v/>
          </cell>
          <cell r="L9998" t="str">
            <v/>
          </cell>
          <cell r="M9998" t="str">
            <v>免稅</v>
          </cell>
          <cell r="N9998" t="str">
            <v>9787509119266</v>
          </cell>
        </row>
        <row r="9999">
          <cell r="A9999" t="str">
            <v>50911929</v>
          </cell>
          <cell r="B9999" t="str">
            <v>百草養生逸聞</v>
          </cell>
          <cell r="C9999" t="str">
            <v>彭先髦</v>
          </cell>
          <cell r="D9999">
            <v>288</v>
          </cell>
          <cell r="E9999">
            <v>0</v>
          </cell>
          <cell r="F9999" t="str">
            <v>平裝</v>
          </cell>
          <cell r="G9999" t="str">
            <v>人民軍醫</v>
          </cell>
          <cell r="H9999">
            <v>48</v>
          </cell>
          <cell r="I9999" t="str">
            <v/>
          </cell>
          <cell r="J9999" t="str">
            <v/>
          </cell>
          <cell r="K9999" t="str">
            <v/>
          </cell>
          <cell r="L9999" t="str">
            <v/>
          </cell>
          <cell r="M9999" t="str">
            <v>免稅</v>
          </cell>
          <cell r="N9999" t="str">
            <v>9787509119297</v>
          </cell>
        </row>
        <row r="10000">
          <cell r="A10000" t="str">
            <v>50912094</v>
          </cell>
          <cell r="B10000" t="str">
            <v>少女健康心語</v>
          </cell>
          <cell r="C10000" t="str">
            <v>吳淩雲</v>
          </cell>
          <cell r="D10000">
            <v>180</v>
          </cell>
          <cell r="E10000">
            <v>0</v>
          </cell>
          <cell r="F10000" t="str">
            <v>平裝</v>
          </cell>
          <cell r="G10000" t="str">
            <v>人民軍醫</v>
          </cell>
          <cell r="H10000">
            <v>30</v>
          </cell>
          <cell r="I10000" t="str">
            <v/>
          </cell>
          <cell r="J10000" t="str">
            <v/>
          </cell>
          <cell r="K10000" t="str">
            <v/>
          </cell>
          <cell r="L10000" t="str">
            <v/>
          </cell>
          <cell r="M10000" t="str">
            <v>免稅</v>
          </cell>
          <cell r="N10000" t="str">
            <v>9787509120941</v>
          </cell>
        </row>
        <row r="10001">
          <cell r="A10001" t="str">
            <v>50912356</v>
          </cell>
          <cell r="B10001" t="str">
            <v>名醫經典醫案導讀</v>
          </cell>
          <cell r="C10001" t="str">
            <v>張棟</v>
          </cell>
          <cell r="D10001">
            <v>197</v>
          </cell>
          <cell r="E10001">
            <v>0</v>
          </cell>
          <cell r="F10001" t="str">
            <v>平裝</v>
          </cell>
          <cell r="G10001" t="str">
            <v>人民軍醫</v>
          </cell>
          <cell r="H10001">
            <v>32.799999999999997</v>
          </cell>
          <cell r="I10001" t="str">
            <v/>
          </cell>
          <cell r="J10001" t="str">
            <v/>
          </cell>
          <cell r="K10001" t="str">
            <v/>
          </cell>
          <cell r="L10001" t="str">
            <v/>
          </cell>
          <cell r="M10001" t="str">
            <v>免稅</v>
          </cell>
          <cell r="N10001" t="str">
            <v>9787509123560</v>
          </cell>
        </row>
        <row r="10002">
          <cell r="A10002" t="str">
            <v>50912368</v>
          </cell>
          <cell r="B10002" t="str">
            <v>名老中醫用藥心得</v>
          </cell>
          <cell r="C10002" t="str">
            <v>張棟</v>
          </cell>
          <cell r="D10002">
            <v>228</v>
          </cell>
          <cell r="E10002">
            <v>0</v>
          </cell>
          <cell r="F10002" t="str">
            <v>平裝</v>
          </cell>
          <cell r="G10002" t="str">
            <v>人民軍醫</v>
          </cell>
          <cell r="H10002">
            <v>38</v>
          </cell>
          <cell r="I10002" t="str">
            <v/>
          </cell>
          <cell r="J10002" t="str">
            <v/>
          </cell>
          <cell r="K10002" t="str">
            <v/>
          </cell>
          <cell r="L10002" t="str">
            <v/>
          </cell>
          <cell r="M10002" t="str">
            <v>免稅</v>
          </cell>
          <cell r="N10002" t="str">
            <v>9787509123683</v>
          </cell>
        </row>
        <row r="10003">
          <cell r="A10003" t="str">
            <v>50912373</v>
          </cell>
          <cell r="B10003" t="str">
            <v>名醫論十大名中藥</v>
          </cell>
          <cell r="C10003" t="str">
            <v>張棟</v>
          </cell>
          <cell r="D10003">
            <v>192</v>
          </cell>
          <cell r="E10003">
            <v>0</v>
          </cell>
          <cell r="F10003" t="str">
            <v>平裝</v>
          </cell>
          <cell r="G10003" t="str">
            <v>人民軍醫</v>
          </cell>
          <cell r="H10003">
            <v>32</v>
          </cell>
          <cell r="I10003" t="str">
            <v/>
          </cell>
          <cell r="J10003" t="str">
            <v/>
          </cell>
          <cell r="K10003" t="str">
            <v/>
          </cell>
          <cell r="L10003" t="str">
            <v/>
          </cell>
          <cell r="M10003" t="str">
            <v>免稅</v>
          </cell>
          <cell r="N10003" t="str">
            <v>9787509123737</v>
          </cell>
        </row>
        <row r="10004">
          <cell r="A10004" t="str">
            <v>50912623</v>
          </cell>
          <cell r="B10004" t="str">
            <v>畫說中醫</v>
          </cell>
          <cell r="C10004" t="str">
            <v>王惟恒</v>
          </cell>
          <cell r="D10004">
            <v>150</v>
          </cell>
          <cell r="E10004">
            <v>0</v>
          </cell>
          <cell r="F10004" t="str">
            <v>平裝</v>
          </cell>
          <cell r="G10004" t="str">
            <v>人民軍醫</v>
          </cell>
          <cell r="H10004">
            <v>25</v>
          </cell>
          <cell r="I10004" t="str">
            <v/>
          </cell>
          <cell r="J10004" t="str">
            <v/>
          </cell>
          <cell r="K10004" t="str">
            <v/>
          </cell>
          <cell r="L10004" t="str">
            <v/>
          </cell>
          <cell r="M10004" t="str">
            <v>免稅</v>
          </cell>
          <cell r="N10004" t="str">
            <v>9787509126233</v>
          </cell>
        </row>
        <row r="10005">
          <cell r="A10005" t="str">
            <v>50912631</v>
          </cell>
          <cell r="B10005" t="str">
            <v>胡希恕講&lt;&lt;溫病條辨&gt;&gt;拾遺</v>
          </cell>
          <cell r="C10005" t="str">
            <v>胡希恕著</v>
          </cell>
          <cell r="D10005">
            <v>192</v>
          </cell>
          <cell r="E10005">
            <v>0</v>
          </cell>
          <cell r="F10005" t="str">
            <v>平裝</v>
          </cell>
          <cell r="G10005" t="str">
            <v>人民軍醫</v>
          </cell>
          <cell r="H10005">
            <v>32</v>
          </cell>
          <cell r="I10005" t="str">
            <v/>
          </cell>
          <cell r="J10005" t="str">
            <v/>
          </cell>
          <cell r="K10005" t="str">
            <v/>
          </cell>
          <cell r="L10005" t="str">
            <v/>
          </cell>
          <cell r="M10005" t="str">
            <v>免稅</v>
          </cell>
          <cell r="N10005" t="str">
            <v>9787509126318</v>
          </cell>
        </row>
        <row r="10006">
          <cell r="A10006" t="str">
            <v>50912651</v>
          </cell>
          <cell r="B10006" t="str">
            <v>醫學心理學-第2版</v>
          </cell>
          <cell r="C10006" t="str">
            <v>李心天</v>
          </cell>
          <cell r="D10006">
            <v>1788</v>
          </cell>
          <cell r="E10006">
            <v>3</v>
          </cell>
          <cell r="F10006" t="str">
            <v>精裝</v>
          </cell>
          <cell r="G10006" t="str">
            <v>人民軍醫</v>
          </cell>
          <cell r="H10006">
            <v>298</v>
          </cell>
          <cell r="I10006" t="str">
            <v/>
          </cell>
          <cell r="J10006" t="str">
            <v/>
          </cell>
          <cell r="K10006" t="str">
            <v/>
          </cell>
          <cell r="L10006" t="str">
            <v/>
          </cell>
          <cell r="M10006" t="str">
            <v>免稅</v>
          </cell>
          <cell r="N10006" t="str">
            <v>9787509126516</v>
          </cell>
        </row>
        <row r="10007">
          <cell r="A10007" t="str">
            <v>50912735</v>
          </cell>
          <cell r="B10007" t="str">
            <v>名方60首講記</v>
          </cell>
          <cell r="C10007" t="str">
            <v>宋永剛</v>
          </cell>
          <cell r="D10007">
            <v>210</v>
          </cell>
          <cell r="E10007">
            <v>0</v>
          </cell>
          <cell r="F10007" t="str">
            <v>平裝</v>
          </cell>
          <cell r="G10007" t="str">
            <v>人民軍醫</v>
          </cell>
          <cell r="H10007">
            <v>35</v>
          </cell>
          <cell r="I10007" t="str">
            <v/>
          </cell>
          <cell r="J10007" t="str">
            <v/>
          </cell>
          <cell r="K10007" t="str">
            <v/>
          </cell>
          <cell r="L10007" t="str">
            <v/>
          </cell>
          <cell r="M10007" t="str">
            <v>免稅</v>
          </cell>
          <cell r="N10007" t="str">
            <v>9787509127353</v>
          </cell>
        </row>
        <row r="10008">
          <cell r="A10008" t="str">
            <v>50912907</v>
          </cell>
          <cell r="B10008" t="str">
            <v>經方例釋</v>
          </cell>
          <cell r="C10008" t="str">
            <v>莫玫士</v>
          </cell>
          <cell r="D10008">
            <v>108</v>
          </cell>
          <cell r="E10008">
            <v>0</v>
          </cell>
          <cell r="F10008" t="str">
            <v>平裝</v>
          </cell>
          <cell r="G10008" t="str">
            <v>人民軍醫</v>
          </cell>
          <cell r="H10008">
            <v>18</v>
          </cell>
          <cell r="I10008" t="str">
            <v/>
          </cell>
          <cell r="J10008" t="str">
            <v/>
          </cell>
          <cell r="K10008" t="str">
            <v/>
          </cell>
          <cell r="L10008" t="str">
            <v/>
          </cell>
          <cell r="M10008" t="str">
            <v>免稅</v>
          </cell>
          <cell r="N10008" t="str">
            <v>9787509129074</v>
          </cell>
        </row>
        <row r="10009">
          <cell r="A10009" t="str">
            <v>50912942</v>
          </cell>
          <cell r="B10009" t="str">
            <v>中藥鬥譜</v>
          </cell>
          <cell r="C10009" t="str">
            <v>董毅鋒</v>
          </cell>
          <cell r="D10009">
            <v>143</v>
          </cell>
          <cell r="E10009">
            <v>0</v>
          </cell>
          <cell r="F10009" t="str">
            <v>平裝</v>
          </cell>
          <cell r="G10009" t="str">
            <v>人民軍醫</v>
          </cell>
          <cell r="H10009">
            <v>23.8</v>
          </cell>
          <cell r="I10009" t="str">
            <v/>
          </cell>
          <cell r="J10009" t="str">
            <v/>
          </cell>
          <cell r="K10009" t="str">
            <v/>
          </cell>
          <cell r="L10009" t="str">
            <v/>
          </cell>
          <cell r="M10009" t="str">
            <v>免稅</v>
          </cell>
          <cell r="N10009" t="str">
            <v>9787509129425</v>
          </cell>
        </row>
        <row r="10010">
          <cell r="A10010" t="str">
            <v>50913222</v>
          </cell>
          <cell r="B10010" t="str">
            <v>一通百通講傷寒-老中醫串講傷寒實錄-白雲閣藏本 木刻版</v>
          </cell>
          <cell r="C10010" t="str">
            <v>李顯忠</v>
          </cell>
          <cell r="D10010">
            <v>390</v>
          </cell>
          <cell r="E10010">
            <v>0</v>
          </cell>
          <cell r="F10010" t="str">
            <v>平裝</v>
          </cell>
          <cell r="G10010" t="str">
            <v>人民軍醫</v>
          </cell>
          <cell r="H10010">
            <v>65</v>
          </cell>
          <cell r="I10010" t="str">
            <v/>
          </cell>
          <cell r="J10010" t="str">
            <v/>
          </cell>
          <cell r="K10010" t="str">
            <v/>
          </cell>
          <cell r="L10010" t="str">
            <v/>
          </cell>
          <cell r="M10010" t="str">
            <v>免稅</v>
          </cell>
          <cell r="N10010" t="str">
            <v>9787509132227</v>
          </cell>
        </row>
        <row r="10011">
          <cell r="A10011" t="str">
            <v>50913224</v>
          </cell>
          <cell r="B10011" t="str">
            <v>&lt;&lt;金匱要略增補&gt;&gt;師承課堂實錄</v>
          </cell>
          <cell r="C10011" t="str">
            <v>劉志傑</v>
          </cell>
          <cell r="D10011">
            <v>408</v>
          </cell>
          <cell r="E10011">
            <v>0</v>
          </cell>
          <cell r="F10011" t="str">
            <v>平裝</v>
          </cell>
          <cell r="G10011" t="str">
            <v>人民軍醫</v>
          </cell>
          <cell r="H10011">
            <v>68</v>
          </cell>
          <cell r="I10011" t="str">
            <v/>
          </cell>
          <cell r="J10011" t="str">
            <v/>
          </cell>
          <cell r="K10011" t="str">
            <v/>
          </cell>
          <cell r="L10011" t="str">
            <v/>
          </cell>
          <cell r="M10011" t="str">
            <v>免稅</v>
          </cell>
          <cell r="N10011" t="str">
            <v>9787509132241</v>
          </cell>
        </row>
        <row r="10012">
          <cell r="A10012" t="str">
            <v>50913309</v>
          </cell>
          <cell r="B10012" t="str">
            <v>畫說千古中醫</v>
          </cell>
          <cell r="C10012" t="str">
            <v>王惟恒</v>
          </cell>
          <cell r="D10012">
            <v>168</v>
          </cell>
          <cell r="E10012">
            <v>0</v>
          </cell>
          <cell r="F10012" t="str">
            <v>平裝</v>
          </cell>
          <cell r="G10012" t="str">
            <v>人民軍醫</v>
          </cell>
          <cell r="H10012">
            <v>28</v>
          </cell>
          <cell r="I10012" t="str">
            <v/>
          </cell>
          <cell r="J10012" t="str">
            <v/>
          </cell>
          <cell r="K10012" t="str">
            <v/>
          </cell>
          <cell r="L10012" t="str">
            <v/>
          </cell>
          <cell r="M10012" t="str">
            <v>免稅</v>
          </cell>
          <cell r="N10012" t="str">
            <v>9787509133095</v>
          </cell>
        </row>
        <row r="10013">
          <cell r="A10013" t="str">
            <v>50913403</v>
          </cell>
          <cell r="B10013" t="str">
            <v>我有一個健康帳戶-像存錢一樣存健康</v>
          </cell>
          <cell r="C10013" t="str">
            <v>徐旗. 著</v>
          </cell>
          <cell r="D10013">
            <v>168</v>
          </cell>
          <cell r="E10013">
            <v>0</v>
          </cell>
          <cell r="F10013" t="str">
            <v>平裝</v>
          </cell>
          <cell r="G10013" t="str">
            <v>人民軍醫</v>
          </cell>
          <cell r="H10013">
            <v>28</v>
          </cell>
          <cell r="I10013" t="str">
            <v/>
          </cell>
          <cell r="J10013" t="str">
            <v/>
          </cell>
          <cell r="K10013" t="str">
            <v/>
          </cell>
          <cell r="L10013" t="str">
            <v/>
          </cell>
          <cell r="M10013" t="str">
            <v>免稅</v>
          </cell>
          <cell r="N10013" t="str">
            <v>9787509134030</v>
          </cell>
        </row>
        <row r="10014">
          <cell r="A10014" t="str">
            <v>50913461</v>
          </cell>
          <cell r="B10014" t="str">
            <v>名老中醫屢試屢效方-2</v>
          </cell>
          <cell r="C10014" t="str">
            <v>吳軍. 主編</v>
          </cell>
          <cell r="D10014">
            <v>234</v>
          </cell>
          <cell r="E10014">
            <v>0</v>
          </cell>
          <cell r="F10014" t="str">
            <v>平裝</v>
          </cell>
          <cell r="G10014" t="str">
            <v>人民軍醫</v>
          </cell>
          <cell r="H10014">
            <v>39</v>
          </cell>
          <cell r="I10014" t="str">
            <v/>
          </cell>
          <cell r="J10014" t="str">
            <v/>
          </cell>
          <cell r="K10014" t="str">
            <v/>
          </cell>
          <cell r="L10014" t="str">
            <v/>
          </cell>
          <cell r="M10014" t="str">
            <v>免稅</v>
          </cell>
          <cell r="N10014" t="str">
            <v>9787509134610</v>
          </cell>
        </row>
        <row r="10015">
          <cell r="A10015" t="str">
            <v>50913464</v>
          </cell>
          <cell r="B10015" t="str">
            <v>學點中醫-一本你終於可以讀懂的中醫書</v>
          </cell>
          <cell r="C10015" t="str">
            <v>王興臣</v>
          </cell>
          <cell r="D10015">
            <v>162</v>
          </cell>
          <cell r="E10015">
            <v>0</v>
          </cell>
          <cell r="F10015" t="str">
            <v>平裝</v>
          </cell>
          <cell r="G10015" t="str">
            <v>人民軍醫</v>
          </cell>
          <cell r="H10015">
            <v>27</v>
          </cell>
          <cell r="I10015" t="str">
            <v/>
          </cell>
          <cell r="J10015" t="str">
            <v/>
          </cell>
          <cell r="K10015" t="str">
            <v/>
          </cell>
          <cell r="L10015" t="str">
            <v/>
          </cell>
          <cell r="M10015" t="str">
            <v>免稅</v>
          </cell>
          <cell r="N10015" t="str">
            <v>9787509134641</v>
          </cell>
        </row>
        <row r="10016">
          <cell r="A10016" t="str">
            <v>50913556</v>
          </cell>
          <cell r="B10016" t="str">
            <v>民間秘方治百病-第2版</v>
          </cell>
          <cell r="C10016" t="str">
            <v>程爵棠. 程功文. 編著</v>
          </cell>
          <cell r="D10016">
            <v>180</v>
          </cell>
          <cell r="E10016">
            <v>0</v>
          </cell>
          <cell r="F10016" t="str">
            <v>平裝</v>
          </cell>
          <cell r="G10016" t="str">
            <v>人民軍醫</v>
          </cell>
          <cell r="H10016">
            <v>30</v>
          </cell>
          <cell r="I10016" t="str">
            <v/>
          </cell>
          <cell r="J10016" t="str">
            <v/>
          </cell>
          <cell r="K10016" t="str">
            <v/>
          </cell>
          <cell r="L10016" t="str">
            <v/>
          </cell>
          <cell r="M10016" t="str">
            <v>免稅</v>
          </cell>
          <cell r="N10016" t="str">
            <v>9787509135563</v>
          </cell>
        </row>
        <row r="10017">
          <cell r="A10017" t="str">
            <v>50913704</v>
          </cell>
          <cell r="B10017" t="str">
            <v>神農本草經合注</v>
          </cell>
          <cell r="C10017" t="str">
            <v>欒英傑</v>
          </cell>
          <cell r="D10017">
            <v>168</v>
          </cell>
          <cell r="E10017">
            <v>0</v>
          </cell>
          <cell r="F10017" t="str">
            <v>平裝</v>
          </cell>
          <cell r="G10017" t="str">
            <v>人民軍醫</v>
          </cell>
          <cell r="H10017">
            <v>28</v>
          </cell>
          <cell r="I10017" t="str">
            <v/>
          </cell>
          <cell r="J10017" t="str">
            <v/>
          </cell>
          <cell r="K10017" t="str">
            <v/>
          </cell>
          <cell r="L10017" t="str">
            <v/>
          </cell>
          <cell r="M10017" t="str">
            <v>免稅</v>
          </cell>
          <cell r="N10017" t="str">
            <v>9787509137048</v>
          </cell>
        </row>
        <row r="10018">
          <cell r="A10018" t="str">
            <v>50913741</v>
          </cell>
          <cell r="B10018" t="str">
            <v>中藥飲片鑒別應用圖譜</v>
          </cell>
          <cell r="C10018" t="str">
            <v>李興廣</v>
          </cell>
          <cell r="D10018">
            <v>258</v>
          </cell>
          <cell r="E10018">
            <v>0</v>
          </cell>
          <cell r="F10018" t="str">
            <v>平裝</v>
          </cell>
          <cell r="G10018" t="str">
            <v>人民軍醫</v>
          </cell>
          <cell r="H10018">
            <v>43</v>
          </cell>
          <cell r="I10018" t="str">
            <v/>
          </cell>
          <cell r="J10018" t="str">
            <v/>
          </cell>
          <cell r="K10018" t="str">
            <v/>
          </cell>
          <cell r="L10018" t="str">
            <v/>
          </cell>
          <cell r="M10018" t="str">
            <v>免稅</v>
          </cell>
          <cell r="N10018" t="str">
            <v>9787509137413</v>
          </cell>
        </row>
        <row r="10019">
          <cell r="A10019" t="str">
            <v>50913982</v>
          </cell>
          <cell r="B10019" t="str">
            <v>不平凡的中醫-帶你體驗中醫臨證辨治之神奇</v>
          </cell>
          <cell r="C10019" t="str">
            <v>沈佳. 著</v>
          </cell>
          <cell r="D10019">
            <v>179</v>
          </cell>
          <cell r="E10019">
            <v>0</v>
          </cell>
          <cell r="F10019" t="str">
            <v>平裝</v>
          </cell>
          <cell r="G10019" t="str">
            <v>人民軍醫</v>
          </cell>
          <cell r="H10019">
            <v>29.8</v>
          </cell>
          <cell r="I10019" t="str">
            <v/>
          </cell>
          <cell r="J10019" t="str">
            <v/>
          </cell>
          <cell r="K10019" t="str">
            <v/>
          </cell>
          <cell r="L10019" t="str">
            <v/>
          </cell>
          <cell r="M10019" t="str">
            <v>免稅</v>
          </cell>
          <cell r="N10019" t="str">
            <v>9787509139820</v>
          </cell>
        </row>
        <row r="10020">
          <cell r="A10020" t="str">
            <v>50920036</v>
          </cell>
          <cell r="B10020" t="str">
            <v>香茗茶情</v>
          </cell>
          <cell r="C10020" t="str">
            <v>南國嘉木</v>
          </cell>
          <cell r="D10020">
            <v>149</v>
          </cell>
          <cell r="E10020">
            <v>0</v>
          </cell>
          <cell r="F10020" t="str">
            <v>平裝</v>
          </cell>
          <cell r="G10020" t="str">
            <v>中國市場</v>
          </cell>
          <cell r="H10020">
            <v>29.8</v>
          </cell>
          <cell r="I10020" t="str">
            <v/>
          </cell>
          <cell r="J10020" t="str">
            <v/>
          </cell>
          <cell r="K10020" t="str">
            <v/>
          </cell>
          <cell r="L10020" t="str">
            <v/>
          </cell>
          <cell r="M10020" t="str">
            <v>免稅</v>
          </cell>
          <cell r="N10020" t="str">
            <v>7509200369</v>
          </cell>
        </row>
        <row r="10021">
          <cell r="A10021" t="str">
            <v>50920037</v>
          </cell>
          <cell r="B10021" t="str">
            <v>茶道人生</v>
          </cell>
          <cell r="C10021" t="str">
            <v>南國嘉木</v>
          </cell>
          <cell r="D10021">
            <v>149</v>
          </cell>
          <cell r="E10021">
            <v>0</v>
          </cell>
          <cell r="F10021" t="str">
            <v>平裝</v>
          </cell>
          <cell r="G10021" t="str">
            <v>中國市場</v>
          </cell>
          <cell r="H10021">
            <v>29.8</v>
          </cell>
          <cell r="I10021" t="str">
            <v/>
          </cell>
          <cell r="J10021" t="str">
            <v/>
          </cell>
          <cell r="K10021" t="str">
            <v/>
          </cell>
          <cell r="L10021" t="str">
            <v/>
          </cell>
          <cell r="M10021" t="str">
            <v>免稅</v>
          </cell>
          <cell r="N10021" t="str">
            <v>7509200377</v>
          </cell>
        </row>
        <row r="10022">
          <cell r="A10022" t="str">
            <v>50920038</v>
          </cell>
          <cell r="B10022" t="str">
            <v>茶經新說</v>
          </cell>
          <cell r="C10022" t="str">
            <v>南國嘉木</v>
          </cell>
          <cell r="D10022">
            <v>149</v>
          </cell>
          <cell r="E10022">
            <v>0</v>
          </cell>
          <cell r="F10022" t="str">
            <v>平裝</v>
          </cell>
          <cell r="G10022" t="str">
            <v>中國市場</v>
          </cell>
          <cell r="H10022">
            <v>29.8</v>
          </cell>
          <cell r="I10022" t="str">
            <v/>
          </cell>
          <cell r="J10022" t="str">
            <v/>
          </cell>
          <cell r="K10022" t="str">
            <v/>
          </cell>
          <cell r="L10022" t="str">
            <v/>
          </cell>
          <cell r="M10022" t="str">
            <v>免稅</v>
          </cell>
          <cell r="N10022" t="str">
            <v>7509200385</v>
          </cell>
        </row>
        <row r="10023">
          <cell r="A10023" t="str">
            <v>50920103</v>
          </cell>
          <cell r="B10023" t="str">
            <v>走出茶馬古道的普洱茶</v>
          </cell>
          <cell r="C10023" t="str">
            <v>南國嘉木</v>
          </cell>
          <cell r="D10023">
            <v>149</v>
          </cell>
          <cell r="E10023">
            <v>0</v>
          </cell>
          <cell r="F10023" t="str">
            <v>平裝</v>
          </cell>
          <cell r="G10023" t="str">
            <v>中國市場</v>
          </cell>
          <cell r="H10023">
            <v>29.8</v>
          </cell>
          <cell r="I10023" t="str">
            <v/>
          </cell>
          <cell r="J10023" t="str">
            <v/>
          </cell>
          <cell r="K10023" t="str">
            <v/>
          </cell>
          <cell r="L10023" t="str">
            <v/>
          </cell>
          <cell r="M10023" t="str">
            <v>免稅</v>
          </cell>
          <cell r="N10023" t="str">
            <v>7509201039</v>
          </cell>
        </row>
        <row r="10024">
          <cell r="A10024" t="str">
            <v>50920143</v>
          </cell>
          <cell r="B10024" t="str">
            <v>西子湖畔茶飄香龍井茶</v>
          </cell>
          <cell r="C10024" t="str">
            <v>南國嘉木</v>
          </cell>
          <cell r="D10024">
            <v>149</v>
          </cell>
          <cell r="E10024">
            <v>0</v>
          </cell>
          <cell r="F10024" t="str">
            <v>平裝</v>
          </cell>
          <cell r="G10024" t="str">
            <v>中國市場</v>
          </cell>
          <cell r="H10024">
            <v>29.8</v>
          </cell>
          <cell r="I10024" t="str">
            <v/>
          </cell>
          <cell r="J10024" t="str">
            <v/>
          </cell>
          <cell r="K10024" t="str">
            <v/>
          </cell>
          <cell r="L10024" t="str">
            <v/>
          </cell>
          <cell r="M10024" t="str">
            <v>免稅</v>
          </cell>
          <cell r="N10024" t="str">
            <v>7509201438</v>
          </cell>
        </row>
        <row r="10025">
          <cell r="A10025" t="str">
            <v>50920201</v>
          </cell>
          <cell r="B10025" t="str">
            <v>2007中國文化品牌報告</v>
          </cell>
          <cell r="C10025" t="str">
            <v>歐陽友權</v>
          </cell>
          <cell r="D10025">
            <v>240</v>
          </cell>
          <cell r="E10025">
            <v>0</v>
          </cell>
          <cell r="F10025" t="str">
            <v>平裝</v>
          </cell>
          <cell r="G10025" t="str">
            <v>中國市場</v>
          </cell>
          <cell r="H10025">
            <v>48</v>
          </cell>
          <cell r="I10025" t="str">
            <v/>
          </cell>
          <cell r="J10025" t="str">
            <v/>
          </cell>
          <cell r="K10025" t="str">
            <v/>
          </cell>
          <cell r="L10025" t="str">
            <v/>
          </cell>
          <cell r="M10025" t="str">
            <v>免稅</v>
          </cell>
          <cell r="N10025" t="str">
            <v>7509202019</v>
          </cell>
        </row>
        <row r="10026">
          <cell r="A10026" t="str">
            <v>50920442</v>
          </cell>
          <cell r="B10026" t="str">
            <v>第二次世界大戰：東線戰場</v>
          </cell>
          <cell r="C10026" t="str">
            <v>(英)安德森</v>
          </cell>
          <cell r="D10026">
            <v>288</v>
          </cell>
          <cell r="E10026">
            <v>0</v>
          </cell>
          <cell r="F10026" t="str">
            <v>平裝</v>
          </cell>
          <cell r="G10026" t="str">
            <v>中國市場</v>
          </cell>
          <cell r="H10026">
            <v>48</v>
          </cell>
          <cell r="I10026" t="str">
            <v/>
          </cell>
          <cell r="J10026" t="str">
            <v/>
          </cell>
          <cell r="K10026" t="str">
            <v/>
          </cell>
          <cell r="L10026" t="str">
            <v/>
          </cell>
          <cell r="M10026" t="str">
            <v>免稅</v>
          </cell>
          <cell r="N10026" t="str">
            <v>9787509204429</v>
          </cell>
        </row>
        <row r="10027">
          <cell r="A10027" t="str">
            <v>50920453</v>
          </cell>
          <cell r="B10027" t="str">
            <v>第二次世界大戰：第三帝國的滅亡</v>
          </cell>
          <cell r="C10027" t="str">
            <v>(英)安德森</v>
          </cell>
          <cell r="D10027">
            <v>288</v>
          </cell>
          <cell r="E10027">
            <v>0</v>
          </cell>
          <cell r="F10027" t="str">
            <v>平裝</v>
          </cell>
          <cell r="G10027" t="str">
            <v>中國市場</v>
          </cell>
          <cell r="H10027">
            <v>48</v>
          </cell>
          <cell r="I10027" t="str">
            <v/>
          </cell>
          <cell r="J10027" t="str">
            <v/>
          </cell>
          <cell r="K10027" t="str">
            <v/>
          </cell>
          <cell r="L10027" t="str">
            <v/>
          </cell>
          <cell r="M10027" t="str">
            <v>免稅</v>
          </cell>
          <cell r="N10027" t="str">
            <v>9787509204535</v>
          </cell>
        </row>
        <row r="10028">
          <cell r="A10028" t="str">
            <v>50920454</v>
          </cell>
          <cell r="B10028" t="str">
            <v>第二次世界大戰-閃擊戰</v>
          </cell>
          <cell r="C10028" t="str">
            <v>洪丕謨</v>
          </cell>
          <cell r="D10028">
            <v>288</v>
          </cell>
          <cell r="E10028">
            <v>0</v>
          </cell>
          <cell r="F10028" t="str">
            <v/>
          </cell>
          <cell r="G10028" t="str">
            <v>中國市場</v>
          </cell>
          <cell r="H10028">
            <v>48</v>
          </cell>
          <cell r="I10028" t="str">
            <v/>
          </cell>
          <cell r="J10028" t="str">
            <v/>
          </cell>
          <cell r="K10028" t="str">
            <v/>
          </cell>
          <cell r="L10028" t="str">
            <v/>
          </cell>
          <cell r="M10028" t="str">
            <v>免稅</v>
          </cell>
          <cell r="N10028" t="str">
            <v>9787509204542</v>
          </cell>
        </row>
        <row r="10029">
          <cell r="A10029" t="str">
            <v>50920513</v>
          </cell>
          <cell r="B10029" t="str">
            <v>血戰柏林</v>
          </cell>
          <cell r="C10029" t="str">
            <v>托洛茨基</v>
          </cell>
          <cell r="D10029">
            <v>288</v>
          </cell>
          <cell r="E10029">
            <v>0</v>
          </cell>
          <cell r="F10029" t="str">
            <v/>
          </cell>
          <cell r="G10029" t="str">
            <v>中國市場</v>
          </cell>
          <cell r="H10029">
            <v>48</v>
          </cell>
          <cell r="I10029" t="str">
            <v/>
          </cell>
          <cell r="J10029" t="str">
            <v/>
          </cell>
          <cell r="K10029" t="str">
            <v/>
          </cell>
          <cell r="L10029" t="str">
            <v/>
          </cell>
          <cell r="M10029" t="str">
            <v>免稅</v>
          </cell>
          <cell r="N10029" t="str">
            <v>9787509205136</v>
          </cell>
        </row>
        <row r="10030">
          <cell r="A10030" t="str">
            <v>50920515</v>
          </cell>
          <cell r="B10030" t="str">
            <v>輕武器1</v>
          </cell>
          <cell r="C10030" t="str">
            <v>克裏斯.肯特</v>
          </cell>
          <cell r="D10030">
            <v>299</v>
          </cell>
          <cell r="E10030">
            <v>0</v>
          </cell>
          <cell r="F10030" t="str">
            <v>平裝</v>
          </cell>
          <cell r="G10030" t="str">
            <v>中國市場</v>
          </cell>
          <cell r="H10030">
            <v>49.8</v>
          </cell>
          <cell r="I10030" t="str">
            <v/>
          </cell>
          <cell r="J10030" t="str">
            <v/>
          </cell>
          <cell r="K10030" t="str">
            <v/>
          </cell>
          <cell r="L10030" t="str">
            <v/>
          </cell>
          <cell r="M10030" t="str">
            <v>免稅</v>
          </cell>
          <cell r="N10030" t="str">
            <v>9787509205150</v>
          </cell>
        </row>
        <row r="10031">
          <cell r="A10031" t="str">
            <v>50920516</v>
          </cell>
          <cell r="B10031" t="str">
            <v>輕武器2</v>
          </cell>
          <cell r="C10031" t="str">
            <v>克裏斯.肯特</v>
          </cell>
          <cell r="D10031">
            <v>299</v>
          </cell>
          <cell r="E10031">
            <v>0</v>
          </cell>
          <cell r="F10031" t="str">
            <v>平裝</v>
          </cell>
          <cell r="G10031" t="str">
            <v>中國市場</v>
          </cell>
          <cell r="H10031">
            <v>49.8</v>
          </cell>
          <cell r="I10031" t="str">
            <v/>
          </cell>
          <cell r="J10031" t="str">
            <v/>
          </cell>
          <cell r="K10031" t="str">
            <v/>
          </cell>
          <cell r="L10031" t="str">
            <v/>
          </cell>
          <cell r="M10031" t="str">
            <v>免稅</v>
          </cell>
          <cell r="N10031" t="str">
            <v>9787509205167</v>
          </cell>
        </row>
        <row r="10032">
          <cell r="A10032" t="str">
            <v>50920525</v>
          </cell>
          <cell r="B10032" t="str">
            <v>最漫長的一天：諾曼地登陸</v>
          </cell>
          <cell r="C10032" t="str">
            <v>林非</v>
          </cell>
          <cell r="D10032">
            <v>288</v>
          </cell>
          <cell r="E10032">
            <v>0</v>
          </cell>
          <cell r="F10032" t="str">
            <v/>
          </cell>
          <cell r="G10032" t="str">
            <v>中國市場</v>
          </cell>
          <cell r="H10032">
            <v>48</v>
          </cell>
          <cell r="I10032" t="str">
            <v/>
          </cell>
          <cell r="J10032" t="str">
            <v/>
          </cell>
          <cell r="K10032" t="str">
            <v/>
          </cell>
          <cell r="L10032" t="str">
            <v/>
          </cell>
          <cell r="M10032" t="str">
            <v>免稅</v>
          </cell>
          <cell r="N10032" t="str">
            <v>9787509205259</v>
          </cell>
        </row>
        <row r="10033">
          <cell r="A10033" t="str">
            <v>50920548</v>
          </cell>
          <cell r="B10033" t="str">
            <v>突襲蘇聯</v>
          </cell>
          <cell r="C10033" t="str">
            <v>威爾.福勒</v>
          </cell>
          <cell r="D10033">
            <v>288</v>
          </cell>
          <cell r="E10033">
            <v>0</v>
          </cell>
          <cell r="F10033" t="str">
            <v>平裝</v>
          </cell>
          <cell r="G10033" t="str">
            <v>中國市場</v>
          </cell>
          <cell r="H10033">
            <v>48</v>
          </cell>
          <cell r="I10033" t="str">
            <v/>
          </cell>
          <cell r="J10033" t="str">
            <v/>
          </cell>
          <cell r="K10033" t="str">
            <v/>
          </cell>
          <cell r="L10033" t="str">
            <v/>
          </cell>
          <cell r="M10033" t="str">
            <v>免稅</v>
          </cell>
          <cell r="N10033" t="str">
            <v>9787509205488</v>
          </cell>
        </row>
        <row r="10034">
          <cell r="A10034" t="str">
            <v>50920642</v>
          </cell>
          <cell r="B10034" t="str">
            <v>轉折</v>
          </cell>
          <cell r="C10034" t="str">
            <v>斯蒂芬.沃爾什</v>
          </cell>
          <cell r="D10034">
            <v>288</v>
          </cell>
          <cell r="E10034">
            <v>0</v>
          </cell>
          <cell r="F10034" t="str">
            <v>平裝</v>
          </cell>
          <cell r="G10034" t="str">
            <v>中國市場</v>
          </cell>
          <cell r="H10034">
            <v>48</v>
          </cell>
          <cell r="I10034" t="str">
            <v/>
          </cell>
          <cell r="J10034" t="str">
            <v/>
          </cell>
          <cell r="K10034" t="str">
            <v/>
          </cell>
          <cell r="L10034" t="str">
            <v/>
          </cell>
          <cell r="M10034" t="str">
            <v>免稅</v>
          </cell>
          <cell r="N10034" t="str">
            <v>9787509206423</v>
          </cell>
        </row>
        <row r="10035">
          <cell r="A10035" t="str">
            <v>50920643</v>
          </cell>
          <cell r="B10035" t="str">
            <v>坦克大決戰</v>
          </cell>
          <cell r="C10035" t="str">
            <v>巴比爾</v>
          </cell>
          <cell r="D10035">
            <v>288</v>
          </cell>
          <cell r="E10035">
            <v>0</v>
          </cell>
          <cell r="F10035" t="str">
            <v>平裝</v>
          </cell>
          <cell r="G10035" t="str">
            <v>中國市場</v>
          </cell>
          <cell r="H10035">
            <v>48</v>
          </cell>
          <cell r="I10035" t="str">
            <v/>
          </cell>
          <cell r="J10035" t="str">
            <v/>
          </cell>
          <cell r="K10035" t="str">
            <v/>
          </cell>
          <cell r="L10035" t="str">
            <v/>
          </cell>
          <cell r="M10035" t="str">
            <v>免稅</v>
          </cell>
          <cell r="N10035" t="str">
            <v>9787509206430</v>
          </cell>
        </row>
        <row r="10036">
          <cell r="A10036" t="str">
            <v>50920663</v>
          </cell>
          <cell r="B10036" t="str">
            <v>圖說東線戰役</v>
          </cell>
          <cell r="C10036" t="str">
            <v>威爾.福勒</v>
          </cell>
          <cell r="D10036">
            <v>288</v>
          </cell>
          <cell r="E10036">
            <v>0</v>
          </cell>
          <cell r="F10036" t="str">
            <v>平裝</v>
          </cell>
          <cell r="G10036" t="str">
            <v>中國市場</v>
          </cell>
          <cell r="H10036">
            <v>48</v>
          </cell>
          <cell r="I10036" t="str">
            <v/>
          </cell>
          <cell r="J10036" t="str">
            <v/>
          </cell>
          <cell r="K10036" t="str">
            <v/>
          </cell>
          <cell r="L10036" t="str">
            <v/>
          </cell>
          <cell r="M10036" t="str">
            <v>免稅</v>
          </cell>
          <cell r="N10036" t="str">
            <v>9787509206638</v>
          </cell>
        </row>
        <row r="10037">
          <cell r="A10037" t="str">
            <v>50920689</v>
          </cell>
          <cell r="B10037" t="str">
            <v>圖說斯大林格勒戰役</v>
          </cell>
          <cell r="C10037" t="str">
            <v>羅伯茨</v>
          </cell>
          <cell r="D10037">
            <v>288</v>
          </cell>
          <cell r="E10037">
            <v>0</v>
          </cell>
          <cell r="F10037" t="str">
            <v>平裝</v>
          </cell>
          <cell r="G10037" t="str">
            <v>中國市場</v>
          </cell>
          <cell r="H10037">
            <v>48</v>
          </cell>
          <cell r="I10037" t="str">
            <v/>
          </cell>
          <cell r="J10037" t="str">
            <v/>
          </cell>
          <cell r="K10037" t="str">
            <v/>
          </cell>
          <cell r="L10037" t="str">
            <v/>
          </cell>
          <cell r="M10037" t="str">
            <v>免稅</v>
          </cell>
          <cell r="N10037" t="str">
            <v>9787509206898</v>
          </cell>
        </row>
        <row r="10038">
          <cell r="A10038" t="str">
            <v>50930332</v>
          </cell>
          <cell r="B10038" t="str">
            <v>黑格爾與藝術難題</v>
          </cell>
          <cell r="C10038" t="str">
            <v>薛華</v>
          </cell>
          <cell r="D10038">
            <v>132</v>
          </cell>
          <cell r="E10038">
            <v>0</v>
          </cell>
          <cell r="F10038" t="str">
            <v>平裝</v>
          </cell>
          <cell r="G10038" t="str">
            <v>中國法制</v>
          </cell>
          <cell r="H10038">
            <v>22</v>
          </cell>
          <cell r="I10038" t="str">
            <v/>
          </cell>
          <cell r="J10038" t="str">
            <v/>
          </cell>
          <cell r="K10038" t="str">
            <v/>
          </cell>
          <cell r="L10038" t="str">
            <v/>
          </cell>
          <cell r="M10038" t="str">
            <v>免稅</v>
          </cell>
          <cell r="N10038" t="str">
            <v>9787509303320</v>
          </cell>
        </row>
        <row r="10039">
          <cell r="A10039" t="str">
            <v>50932134</v>
          </cell>
          <cell r="B10039" t="str">
            <v>三國說-看三國學說話辦事</v>
          </cell>
          <cell r="C10039" t="str">
            <v>張聰. 著</v>
          </cell>
          <cell r="D10039">
            <v>179</v>
          </cell>
          <cell r="E10039">
            <v>0</v>
          </cell>
          <cell r="F10039" t="str">
            <v>平裝</v>
          </cell>
          <cell r="G10039" t="str">
            <v>中國法制</v>
          </cell>
          <cell r="H10039">
            <v>29.8</v>
          </cell>
          <cell r="I10039" t="str">
            <v/>
          </cell>
          <cell r="J10039" t="str">
            <v/>
          </cell>
          <cell r="K10039" t="str">
            <v/>
          </cell>
          <cell r="L10039" t="str">
            <v/>
          </cell>
          <cell r="M10039" t="str">
            <v>免稅</v>
          </cell>
          <cell r="N10039" t="str">
            <v>9787509321348</v>
          </cell>
        </row>
        <row r="10040">
          <cell r="A10040" t="str">
            <v>50932793</v>
          </cell>
          <cell r="B10040" t="str">
            <v>武則天發跡史(全民讀史)</v>
          </cell>
          <cell r="C10040" t="str">
            <v>池墨</v>
          </cell>
          <cell r="D10040">
            <v>197</v>
          </cell>
          <cell r="E10040">
            <v>0</v>
          </cell>
          <cell r="F10040" t="str">
            <v>平裝</v>
          </cell>
          <cell r="G10040" t="str">
            <v>中國法制</v>
          </cell>
          <cell r="H10040">
            <v>32.799999999999997</v>
          </cell>
          <cell r="I10040" t="str">
            <v/>
          </cell>
          <cell r="J10040" t="str">
            <v/>
          </cell>
          <cell r="K10040" t="str">
            <v/>
          </cell>
          <cell r="L10040" t="str">
            <v/>
          </cell>
          <cell r="M10040" t="str">
            <v>應稅</v>
          </cell>
          <cell r="N10040" t="str">
            <v/>
          </cell>
        </row>
        <row r="10041">
          <cell r="A10041" t="str">
            <v>50932794</v>
          </cell>
          <cell r="B10041" t="str">
            <v>曹操發跡史(全民讀史)</v>
          </cell>
          <cell r="C10041" t="str">
            <v>陳濤濤</v>
          </cell>
          <cell r="D10041">
            <v>179</v>
          </cell>
          <cell r="E10041">
            <v>0</v>
          </cell>
          <cell r="F10041" t="str">
            <v>平裝</v>
          </cell>
          <cell r="G10041" t="str">
            <v>中國法制</v>
          </cell>
          <cell r="H10041">
            <v>29.8</v>
          </cell>
          <cell r="I10041" t="str">
            <v/>
          </cell>
          <cell r="J10041" t="str">
            <v/>
          </cell>
          <cell r="K10041" t="str">
            <v/>
          </cell>
          <cell r="L10041" t="str">
            <v/>
          </cell>
          <cell r="M10041" t="str">
            <v>應稅</v>
          </cell>
          <cell r="N10041" t="str">
            <v/>
          </cell>
        </row>
        <row r="10042">
          <cell r="A10042" t="str">
            <v>50932796</v>
          </cell>
          <cell r="B10042" t="str">
            <v>袁世凱發跡史(全民讀史)</v>
          </cell>
          <cell r="C10042" t="str">
            <v>姚堯</v>
          </cell>
          <cell r="D10042">
            <v>179</v>
          </cell>
          <cell r="E10042">
            <v>0</v>
          </cell>
          <cell r="F10042" t="str">
            <v>平裝</v>
          </cell>
          <cell r="G10042" t="str">
            <v>中國法制</v>
          </cell>
          <cell r="H10042">
            <v>29.8</v>
          </cell>
          <cell r="I10042" t="str">
            <v/>
          </cell>
          <cell r="J10042" t="str">
            <v/>
          </cell>
          <cell r="K10042" t="str">
            <v/>
          </cell>
          <cell r="L10042" t="str">
            <v/>
          </cell>
          <cell r="M10042" t="str">
            <v>應稅</v>
          </cell>
          <cell r="N10042" t="str">
            <v/>
          </cell>
        </row>
        <row r="10043">
          <cell r="A10043" t="str">
            <v>50932799</v>
          </cell>
          <cell r="B10043" t="str">
            <v>朱元璋發跡史(全民讀史)</v>
          </cell>
          <cell r="C10043" t="str">
            <v>姚堯</v>
          </cell>
          <cell r="D10043">
            <v>197</v>
          </cell>
          <cell r="E10043">
            <v>0</v>
          </cell>
          <cell r="F10043" t="str">
            <v>平裝</v>
          </cell>
          <cell r="G10043" t="str">
            <v>中國法制</v>
          </cell>
          <cell r="H10043">
            <v>32.799999999999997</v>
          </cell>
          <cell r="I10043" t="str">
            <v/>
          </cell>
          <cell r="J10043" t="str">
            <v/>
          </cell>
          <cell r="K10043" t="str">
            <v/>
          </cell>
          <cell r="L10043" t="str">
            <v/>
          </cell>
          <cell r="M10043" t="str">
            <v>應稅</v>
          </cell>
          <cell r="N10043" t="str">
            <v/>
          </cell>
        </row>
        <row r="10044">
          <cell r="A10044" t="str">
            <v>50940055</v>
          </cell>
          <cell r="B10044" t="str">
            <v>中國古代文學名著</v>
          </cell>
          <cell r="C10044" t="str">
            <v>汪龍麟</v>
          </cell>
          <cell r="D10044">
            <v>190</v>
          </cell>
          <cell r="E10044">
            <v>0</v>
          </cell>
          <cell r="F10044" t="str">
            <v>平裝</v>
          </cell>
          <cell r="G10044" t="str">
            <v>藍天</v>
          </cell>
          <cell r="H10044">
            <v>38</v>
          </cell>
          <cell r="I10044" t="str">
            <v/>
          </cell>
          <cell r="J10044" t="str">
            <v/>
          </cell>
          <cell r="K10044" t="str">
            <v/>
          </cell>
          <cell r="L10044" t="str">
            <v/>
          </cell>
          <cell r="M10044" t="str">
            <v>免稅</v>
          </cell>
          <cell r="N10044" t="str">
            <v>9787509400555</v>
          </cell>
        </row>
        <row r="10045">
          <cell r="A10045" t="str">
            <v>50940244</v>
          </cell>
          <cell r="B10045" t="str">
            <v>中國草書字典</v>
          </cell>
          <cell r="C10045" t="str">
            <v>司惠國</v>
          </cell>
          <cell r="D10045">
            <v>419</v>
          </cell>
          <cell r="E10045">
            <v>0</v>
          </cell>
          <cell r="F10045" t="str">
            <v>平裝</v>
          </cell>
          <cell r="G10045" t="str">
            <v>藍天</v>
          </cell>
          <cell r="H10045">
            <v>69.8</v>
          </cell>
          <cell r="I10045" t="str">
            <v/>
          </cell>
          <cell r="J10045" t="str">
            <v/>
          </cell>
          <cell r="K10045" t="str">
            <v/>
          </cell>
          <cell r="L10045" t="str">
            <v/>
          </cell>
          <cell r="M10045" t="str">
            <v>免稅</v>
          </cell>
          <cell r="N10045" t="str">
            <v>9787509402443</v>
          </cell>
        </row>
        <row r="10046">
          <cell r="A10046" t="str">
            <v>50960070</v>
          </cell>
          <cell r="B10046" t="str">
            <v>胡雪岩經商3訣</v>
          </cell>
          <cell r="C10046" t="str">
            <v>鄧興友</v>
          </cell>
          <cell r="D10046">
            <v>140</v>
          </cell>
          <cell r="E10046">
            <v>0</v>
          </cell>
          <cell r="F10046" t="str">
            <v>平裝</v>
          </cell>
          <cell r="G10046" t="str">
            <v>經濟管理</v>
          </cell>
          <cell r="H10046">
            <v>28</v>
          </cell>
          <cell r="I10046" t="str">
            <v/>
          </cell>
          <cell r="J10046" t="str">
            <v/>
          </cell>
          <cell r="K10046" t="str">
            <v/>
          </cell>
          <cell r="L10046" t="str">
            <v/>
          </cell>
          <cell r="M10046" t="str">
            <v>免稅</v>
          </cell>
          <cell r="N10046" t="str">
            <v>9787509600702</v>
          </cell>
        </row>
        <row r="10047">
          <cell r="A10047" t="str">
            <v>50970049</v>
          </cell>
          <cell r="B10047" t="str">
            <v>蘇聯演變的原因與教訓：一顆燦爛紅星的隕落</v>
          </cell>
          <cell r="C10047" t="str">
            <v>周新城</v>
          </cell>
          <cell r="D10047">
            <v>288</v>
          </cell>
          <cell r="E10047">
            <v>0</v>
          </cell>
          <cell r="F10047" t="str">
            <v>平裝</v>
          </cell>
          <cell r="G10047" t="str">
            <v>社科文獻</v>
          </cell>
          <cell r="H10047">
            <v>48</v>
          </cell>
          <cell r="I10047" t="str">
            <v/>
          </cell>
          <cell r="J10047" t="str">
            <v/>
          </cell>
          <cell r="K10047" t="str">
            <v/>
          </cell>
          <cell r="L10047" t="str">
            <v/>
          </cell>
          <cell r="M10047" t="str">
            <v>免稅</v>
          </cell>
          <cell r="N10047" t="str">
            <v>9787509700495</v>
          </cell>
        </row>
        <row r="10048">
          <cell r="A10048" t="str">
            <v>50970177</v>
          </cell>
          <cell r="B10048" t="str">
            <v>龍圖騰 : 中國龍文化的源流</v>
          </cell>
          <cell r="C10048" t="str">
            <v>田秉鍔著</v>
          </cell>
          <cell r="D10048">
            <v>119</v>
          </cell>
          <cell r="E10048">
            <v>0</v>
          </cell>
          <cell r="F10048" t="str">
            <v>平裝</v>
          </cell>
          <cell r="G10048" t="str">
            <v>社科文獻</v>
          </cell>
          <cell r="H10048">
            <v>19.8</v>
          </cell>
          <cell r="I10048" t="str">
            <v/>
          </cell>
          <cell r="J10048" t="str">
            <v/>
          </cell>
          <cell r="K10048" t="str">
            <v/>
          </cell>
          <cell r="L10048" t="str">
            <v/>
          </cell>
          <cell r="M10048" t="str">
            <v>免稅</v>
          </cell>
          <cell r="N10048" t="str">
            <v>9787509701775</v>
          </cell>
        </row>
        <row r="10049">
          <cell r="A10049" t="str">
            <v>50970483</v>
          </cell>
          <cell r="B10049" t="str">
            <v>十月革命與當代社會主義</v>
          </cell>
          <cell r="C10049" t="str">
            <v>李慎明</v>
          </cell>
          <cell r="D10049">
            <v>534</v>
          </cell>
          <cell r="E10049">
            <v>0</v>
          </cell>
          <cell r="F10049" t="str">
            <v>平裝</v>
          </cell>
          <cell r="G10049" t="str">
            <v>社科文獻</v>
          </cell>
          <cell r="H10049">
            <v>89</v>
          </cell>
          <cell r="I10049" t="str">
            <v/>
          </cell>
          <cell r="J10049" t="str">
            <v/>
          </cell>
          <cell r="K10049" t="str">
            <v/>
          </cell>
          <cell r="L10049" t="str">
            <v/>
          </cell>
          <cell r="M10049" t="str">
            <v>免稅</v>
          </cell>
          <cell r="N10049" t="str">
            <v>9787509704837</v>
          </cell>
        </row>
        <row r="10050">
          <cell r="A10050" t="str">
            <v>50970758</v>
          </cell>
          <cell r="B10050" t="str">
            <v>清代中國的物價與經濟波動</v>
          </cell>
          <cell r="C10050" t="str">
            <v>（日）岸本美緒著</v>
          </cell>
          <cell r="D10050">
            <v>270</v>
          </cell>
          <cell r="E10050">
            <v>0</v>
          </cell>
          <cell r="F10050" t="str">
            <v>平裝</v>
          </cell>
          <cell r="G10050" t="str">
            <v>社科文獻</v>
          </cell>
          <cell r="H10050">
            <v>45</v>
          </cell>
          <cell r="I10050" t="str">
            <v/>
          </cell>
          <cell r="J10050" t="str">
            <v/>
          </cell>
          <cell r="K10050" t="str">
            <v/>
          </cell>
          <cell r="L10050" t="str">
            <v/>
          </cell>
          <cell r="M10050" t="str">
            <v>免稅</v>
          </cell>
          <cell r="N10050" t="str">
            <v>9787509707586</v>
          </cell>
        </row>
        <row r="10051">
          <cell r="A10051" t="str">
            <v>50970855</v>
          </cell>
          <cell r="B10051" t="str">
            <v>清末中琉日關係史研究-上.下冊</v>
          </cell>
          <cell r="C10051" t="str">
            <v>（日）西裏喜行著</v>
          </cell>
          <cell r="D10051">
            <v>414</v>
          </cell>
          <cell r="E10051">
            <v>0</v>
          </cell>
          <cell r="F10051" t="str">
            <v>平裝</v>
          </cell>
          <cell r="G10051" t="str">
            <v>社科文獻</v>
          </cell>
          <cell r="H10051">
            <v>69</v>
          </cell>
          <cell r="I10051" t="str">
            <v/>
          </cell>
          <cell r="J10051" t="str">
            <v/>
          </cell>
          <cell r="K10051" t="str">
            <v/>
          </cell>
          <cell r="L10051" t="str">
            <v/>
          </cell>
          <cell r="M10051" t="str">
            <v>免稅</v>
          </cell>
          <cell r="N10051" t="str">
            <v>9787509708552</v>
          </cell>
        </row>
        <row r="10052">
          <cell r="A10052" t="str">
            <v>50970897</v>
          </cell>
          <cell r="B10052" t="str">
            <v>中國女權概念的變遷：清末民初的人權和社會性別</v>
          </cell>
          <cell r="C10052" t="str">
            <v>須藤瑞代</v>
          </cell>
          <cell r="D10052">
            <v>234</v>
          </cell>
          <cell r="E10052">
            <v>0</v>
          </cell>
          <cell r="F10052" t="str">
            <v>平裝</v>
          </cell>
          <cell r="G10052" t="str">
            <v>社科文獻</v>
          </cell>
          <cell r="H10052">
            <v>39</v>
          </cell>
          <cell r="I10052" t="str">
            <v/>
          </cell>
          <cell r="J10052" t="str">
            <v/>
          </cell>
          <cell r="K10052" t="str">
            <v/>
          </cell>
          <cell r="L10052" t="str">
            <v/>
          </cell>
          <cell r="M10052" t="str">
            <v>免稅</v>
          </cell>
          <cell r="N10052" t="str">
            <v>9787509708972</v>
          </cell>
        </row>
        <row r="10053">
          <cell r="A10053" t="str">
            <v>50970926</v>
          </cell>
          <cell r="B10053" t="str">
            <v>大國的崛起與崩潰-全三卷</v>
          </cell>
          <cell r="C10053" t="str">
            <v>沈志華</v>
          </cell>
          <cell r="D10053">
            <v>888</v>
          </cell>
          <cell r="E10053">
            <v>0</v>
          </cell>
          <cell r="F10053" t="str">
            <v>平裝</v>
          </cell>
          <cell r="G10053" t="str">
            <v>社科文獻</v>
          </cell>
          <cell r="H10053">
            <v>148</v>
          </cell>
          <cell r="I10053" t="str">
            <v/>
          </cell>
          <cell r="J10053" t="str">
            <v/>
          </cell>
          <cell r="K10053" t="str">
            <v/>
          </cell>
          <cell r="L10053" t="str">
            <v/>
          </cell>
          <cell r="M10053" t="str">
            <v>免稅</v>
          </cell>
          <cell r="N10053" t="str">
            <v>9787509709269</v>
          </cell>
        </row>
        <row r="10054">
          <cell r="A10054" t="str">
            <v>50970993</v>
          </cell>
          <cell r="B10054" t="str">
            <v>獨領風騷：毛澤東詩詞賞析</v>
          </cell>
          <cell r="C10054" t="str">
            <v>季世昌</v>
          </cell>
          <cell r="D10054">
            <v>294</v>
          </cell>
          <cell r="E10054">
            <v>0</v>
          </cell>
          <cell r="F10054" t="str">
            <v>平裝</v>
          </cell>
          <cell r="G10054" t="str">
            <v>社科文獻</v>
          </cell>
          <cell r="H10054">
            <v>49</v>
          </cell>
          <cell r="I10054" t="str">
            <v/>
          </cell>
          <cell r="J10054" t="str">
            <v/>
          </cell>
          <cell r="K10054" t="str">
            <v/>
          </cell>
          <cell r="L10054" t="str">
            <v/>
          </cell>
          <cell r="M10054" t="str">
            <v>免稅</v>
          </cell>
          <cell r="N10054" t="str">
            <v>9787509709931</v>
          </cell>
        </row>
        <row r="10055">
          <cell r="A10055" t="str">
            <v>50971034</v>
          </cell>
          <cell r="B10055" t="str">
            <v>四庫全書與十八世紀的中國知識份子</v>
          </cell>
          <cell r="C10055" t="str">
            <v>陳曉華</v>
          </cell>
          <cell r="D10055">
            <v>234</v>
          </cell>
          <cell r="E10055">
            <v>0</v>
          </cell>
          <cell r="F10055" t="str">
            <v/>
          </cell>
          <cell r="G10055" t="str">
            <v>社科文獻</v>
          </cell>
          <cell r="H10055">
            <v>39</v>
          </cell>
          <cell r="I10055" t="str">
            <v/>
          </cell>
          <cell r="J10055" t="str">
            <v/>
          </cell>
          <cell r="K10055" t="str">
            <v/>
          </cell>
          <cell r="L10055" t="str">
            <v/>
          </cell>
          <cell r="M10055" t="str">
            <v>免稅</v>
          </cell>
          <cell r="N10055" t="str">
            <v>9787509710340</v>
          </cell>
        </row>
        <row r="10056">
          <cell r="A10056" t="str">
            <v>50971065</v>
          </cell>
          <cell r="B10056" t="str">
            <v>曹雪芹創作《紅樓夢》心態研究(中國社會科學院老年學者文庫)</v>
          </cell>
          <cell r="C10056" t="str">
            <v>朱兵著</v>
          </cell>
          <cell r="D10056">
            <v>234</v>
          </cell>
          <cell r="E10056">
            <v>0</v>
          </cell>
          <cell r="F10056" t="str">
            <v/>
          </cell>
          <cell r="G10056" t="str">
            <v>社科文獻</v>
          </cell>
          <cell r="H10056">
            <v>39</v>
          </cell>
          <cell r="I10056" t="str">
            <v/>
          </cell>
          <cell r="J10056" t="str">
            <v/>
          </cell>
          <cell r="K10056" t="str">
            <v/>
          </cell>
          <cell r="L10056" t="str">
            <v/>
          </cell>
          <cell r="M10056" t="str">
            <v>免稅</v>
          </cell>
          <cell r="N10056" t="str">
            <v>9787509710654</v>
          </cell>
        </row>
        <row r="10057">
          <cell r="A10057" t="str">
            <v>50971086</v>
          </cell>
          <cell r="B10057" t="str">
            <v>史達林評價的歷史與現實</v>
          </cell>
          <cell r="C10057" t="str">
            <v>劉書林</v>
          </cell>
          <cell r="D10057">
            <v>210</v>
          </cell>
          <cell r="E10057">
            <v>0</v>
          </cell>
          <cell r="F10057" t="str">
            <v>平裝</v>
          </cell>
          <cell r="G10057" t="str">
            <v>社科文獻</v>
          </cell>
          <cell r="H10057">
            <v>35</v>
          </cell>
          <cell r="I10057" t="str">
            <v/>
          </cell>
          <cell r="J10057" t="str">
            <v/>
          </cell>
          <cell r="K10057" t="str">
            <v/>
          </cell>
          <cell r="L10057" t="str">
            <v/>
          </cell>
          <cell r="M10057" t="str">
            <v>免稅</v>
          </cell>
          <cell r="N10057" t="str">
            <v>9787509710869</v>
          </cell>
        </row>
        <row r="10058">
          <cell r="A10058" t="str">
            <v>50971087</v>
          </cell>
          <cell r="B10058" t="str">
            <v>談狐說鬼話《聊齋》(中國社會科學院老年學者文庫)</v>
          </cell>
          <cell r="C10058" t="str">
            <v>高光起著</v>
          </cell>
          <cell r="D10058">
            <v>270</v>
          </cell>
          <cell r="E10058">
            <v>3</v>
          </cell>
          <cell r="F10058" t="str">
            <v/>
          </cell>
          <cell r="G10058" t="str">
            <v>社科文獻</v>
          </cell>
          <cell r="H10058">
            <v>45</v>
          </cell>
          <cell r="I10058" t="str">
            <v/>
          </cell>
          <cell r="J10058" t="str">
            <v/>
          </cell>
          <cell r="K10058" t="str">
            <v/>
          </cell>
          <cell r="L10058" t="str">
            <v/>
          </cell>
          <cell r="M10058" t="str">
            <v>免稅</v>
          </cell>
          <cell r="N10058" t="str">
            <v>9787509710876</v>
          </cell>
        </row>
        <row r="10059">
          <cell r="A10059" t="str">
            <v>50971088</v>
          </cell>
          <cell r="B10059" t="str">
            <v>中華歷史紀年總表</v>
          </cell>
          <cell r="C10059" t="str">
            <v>于寶林. 等編著</v>
          </cell>
          <cell r="D10059">
            <v>2880</v>
          </cell>
          <cell r="E10059">
            <v>0</v>
          </cell>
          <cell r="F10059" t="str">
            <v>平裝</v>
          </cell>
          <cell r="G10059" t="str">
            <v>社科文獻</v>
          </cell>
          <cell r="H10059">
            <v>480</v>
          </cell>
          <cell r="I10059" t="str">
            <v/>
          </cell>
          <cell r="J10059" t="str">
            <v/>
          </cell>
          <cell r="K10059" t="str">
            <v/>
          </cell>
          <cell r="L10059" t="str">
            <v/>
          </cell>
          <cell r="M10059" t="str">
            <v>免稅</v>
          </cell>
          <cell r="N10059" t="str">
            <v>9787509710883</v>
          </cell>
        </row>
        <row r="10060">
          <cell r="A10060" t="str">
            <v>50971092</v>
          </cell>
          <cell r="B10060" t="str">
            <v>失落的文藝復興-中國近代文明的曙光</v>
          </cell>
          <cell r="C10060" t="str">
            <v>盧興基</v>
          </cell>
          <cell r="D10060">
            <v>414</v>
          </cell>
          <cell r="E10060">
            <v>0</v>
          </cell>
          <cell r="F10060" t="str">
            <v>平裝</v>
          </cell>
          <cell r="G10060" t="str">
            <v>社會科學文</v>
          </cell>
          <cell r="H10060">
            <v>69</v>
          </cell>
          <cell r="I10060" t="str">
            <v/>
          </cell>
          <cell r="J10060" t="str">
            <v/>
          </cell>
          <cell r="K10060" t="str">
            <v/>
          </cell>
          <cell r="L10060" t="str">
            <v/>
          </cell>
          <cell r="M10060" t="str">
            <v>免稅</v>
          </cell>
          <cell r="N10060" t="str">
            <v>9787509710920</v>
          </cell>
        </row>
        <row r="10061">
          <cell r="A10061" t="str">
            <v>50971109</v>
          </cell>
          <cell r="B10061" t="str">
            <v>中國傳統中和思想</v>
          </cell>
          <cell r="C10061" t="str">
            <v>程靜宇. 著</v>
          </cell>
          <cell r="D10061">
            <v>354</v>
          </cell>
          <cell r="E10061">
            <v>0</v>
          </cell>
          <cell r="F10061" t="str">
            <v>平裝</v>
          </cell>
          <cell r="G10061" t="str">
            <v>社科文獻</v>
          </cell>
          <cell r="H10061">
            <v>59</v>
          </cell>
          <cell r="I10061" t="str">
            <v/>
          </cell>
          <cell r="J10061" t="str">
            <v/>
          </cell>
          <cell r="K10061" t="str">
            <v/>
          </cell>
          <cell r="L10061" t="str">
            <v/>
          </cell>
          <cell r="M10061" t="str">
            <v>免稅</v>
          </cell>
          <cell r="N10061" t="str">
            <v>9787509711095</v>
          </cell>
        </row>
        <row r="10062">
          <cell r="A10062" t="str">
            <v>50971194</v>
          </cell>
          <cell r="B10062" t="str">
            <v>周易卦解-2010年修訂版</v>
          </cell>
          <cell r="C10062" t="str">
            <v>秦敬修</v>
          </cell>
          <cell r="D10062">
            <v>294</v>
          </cell>
          <cell r="E10062">
            <v>0</v>
          </cell>
          <cell r="F10062" t="str">
            <v/>
          </cell>
          <cell r="G10062" t="str">
            <v>社科文獻</v>
          </cell>
          <cell r="H10062">
            <v>49</v>
          </cell>
          <cell r="I10062" t="str">
            <v/>
          </cell>
          <cell r="J10062" t="str">
            <v/>
          </cell>
          <cell r="K10062" t="str">
            <v/>
          </cell>
          <cell r="L10062" t="str">
            <v/>
          </cell>
          <cell r="M10062" t="str">
            <v>免稅</v>
          </cell>
          <cell r="N10062" t="str">
            <v>9787509711941</v>
          </cell>
        </row>
        <row r="10063">
          <cell r="A10063" t="str">
            <v>50971199</v>
          </cell>
          <cell r="B10063" t="str">
            <v>六十四卦中的人生哲理與謀略-&lt;&lt;易經&gt;&gt;對話錄-2010年修訂版</v>
          </cell>
          <cell r="C10063" t="str">
            <v>孫映逵</v>
          </cell>
          <cell r="D10063">
            <v>294</v>
          </cell>
          <cell r="E10063">
            <v>0</v>
          </cell>
          <cell r="F10063" t="str">
            <v/>
          </cell>
          <cell r="G10063" t="str">
            <v>社科文獻</v>
          </cell>
          <cell r="H10063">
            <v>49</v>
          </cell>
          <cell r="I10063" t="str">
            <v/>
          </cell>
          <cell r="J10063" t="str">
            <v/>
          </cell>
          <cell r="K10063" t="str">
            <v/>
          </cell>
          <cell r="L10063" t="str">
            <v/>
          </cell>
          <cell r="M10063" t="str">
            <v>免稅</v>
          </cell>
          <cell r="N10063" t="str">
            <v>9787509711996</v>
          </cell>
        </row>
        <row r="10064">
          <cell r="A10064" t="str">
            <v>50971226</v>
          </cell>
          <cell r="B10064" t="str">
            <v>年的三副面孔︰中國時間文化的前世今生</v>
          </cell>
          <cell r="C10064" t="str">
            <v>紅葦</v>
          </cell>
          <cell r="D10064">
            <v>174</v>
          </cell>
          <cell r="E10064">
            <v>0</v>
          </cell>
          <cell r="F10064" t="str">
            <v>平裝</v>
          </cell>
          <cell r="G10064" t="str">
            <v>社科文獻</v>
          </cell>
          <cell r="H10064">
            <v>29</v>
          </cell>
          <cell r="I10064" t="str">
            <v/>
          </cell>
          <cell r="J10064" t="str">
            <v/>
          </cell>
          <cell r="K10064" t="str">
            <v/>
          </cell>
          <cell r="L10064" t="str">
            <v/>
          </cell>
          <cell r="M10064" t="str">
            <v>免稅</v>
          </cell>
          <cell r="N10064" t="str">
            <v>9787509712269</v>
          </cell>
        </row>
        <row r="10065">
          <cell r="A10065" t="str">
            <v>50971231</v>
          </cell>
          <cell r="B10065" t="str">
            <v>藏區宗教文化生態</v>
          </cell>
          <cell r="C10065" t="str">
            <v>尕藏加. 著</v>
          </cell>
          <cell r="D10065">
            <v>294</v>
          </cell>
          <cell r="E10065">
            <v>0</v>
          </cell>
          <cell r="F10065" t="str">
            <v>平裝</v>
          </cell>
          <cell r="G10065" t="str">
            <v>社科文獻</v>
          </cell>
          <cell r="H10065">
            <v>49</v>
          </cell>
          <cell r="I10065" t="str">
            <v/>
          </cell>
          <cell r="J10065" t="str">
            <v/>
          </cell>
          <cell r="K10065" t="str">
            <v/>
          </cell>
          <cell r="L10065" t="str">
            <v/>
          </cell>
          <cell r="M10065" t="str">
            <v>免稅</v>
          </cell>
          <cell r="N10065" t="str">
            <v>9787509712313</v>
          </cell>
        </row>
        <row r="10066">
          <cell r="A10066" t="str">
            <v>50971239</v>
          </cell>
          <cell r="B10066" t="str">
            <v>世界哲學簡史</v>
          </cell>
          <cell r="C10066" t="str">
            <v>奧特弗利德</v>
          </cell>
          <cell r="D10066">
            <v>210</v>
          </cell>
          <cell r="E10066">
            <v>0</v>
          </cell>
          <cell r="F10066" t="str">
            <v>平裝</v>
          </cell>
          <cell r="G10066" t="str">
            <v>社科文獻</v>
          </cell>
          <cell r="H10066">
            <v>35</v>
          </cell>
          <cell r="I10066" t="str">
            <v/>
          </cell>
          <cell r="J10066" t="str">
            <v/>
          </cell>
          <cell r="K10066" t="str">
            <v/>
          </cell>
          <cell r="L10066" t="str">
            <v/>
          </cell>
          <cell r="M10066" t="str">
            <v>免稅</v>
          </cell>
          <cell r="N10066" t="str">
            <v>9787509712399</v>
          </cell>
        </row>
        <row r="10067">
          <cell r="A10067" t="str">
            <v>50971253</v>
          </cell>
          <cell r="B10067" t="str">
            <v>生態城市：重建與自然平衡的城市</v>
          </cell>
          <cell r="C10067" t="str">
            <v>瑞吉斯特</v>
          </cell>
          <cell r="D10067">
            <v>294</v>
          </cell>
          <cell r="E10067">
            <v>0</v>
          </cell>
          <cell r="F10067" t="str">
            <v>平裝</v>
          </cell>
          <cell r="G10067" t="str">
            <v>社科文獻</v>
          </cell>
          <cell r="H10067">
            <v>49</v>
          </cell>
          <cell r="I10067" t="str">
            <v/>
          </cell>
          <cell r="J10067" t="str">
            <v/>
          </cell>
          <cell r="K10067" t="str">
            <v/>
          </cell>
          <cell r="L10067" t="str">
            <v/>
          </cell>
          <cell r="M10067" t="str">
            <v>免稅</v>
          </cell>
          <cell r="N10067" t="str">
            <v>9787509712535</v>
          </cell>
        </row>
        <row r="10068">
          <cell r="A10068" t="str">
            <v>50971267</v>
          </cell>
          <cell r="B10068" t="str">
            <v>當代中國邊疆.民族地區典型百村調查-第一輯-(共4冊)</v>
          </cell>
          <cell r="C10068" t="str">
            <v>耶斯爾. 著</v>
          </cell>
          <cell r="D10068">
            <v>828</v>
          </cell>
          <cell r="E10068">
            <v>0</v>
          </cell>
          <cell r="F10068" t="str">
            <v>平裝</v>
          </cell>
          <cell r="G10068" t="str">
            <v>社科文獻</v>
          </cell>
          <cell r="H10068">
            <v>138</v>
          </cell>
          <cell r="I10068" t="str">
            <v/>
          </cell>
          <cell r="J10068" t="str">
            <v/>
          </cell>
          <cell r="K10068" t="str">
            <v/>
          </cell>
          <cell r="L10068" t="str">
            <v/>
          </cell>
          <cell r="M10068" t="str">
            <v>免稅</v>
          </cell>
          <cell r="N10068" t="str">
            <v>9787509712672</v>
          </cell>
        </row>
        <row r="10069">
          <cell r="A10069" t="str">
            <v>50971285</v>
          </cell>
          <cell r="B10069" t="str">
            <v>戊戌變法與晚清思想文化轉型</v>
          </cell>
          <cell r="C10069" t="str">
            <v>鄭大華</v>
          </cell>
          <cell r="D10069">
            <v>474</v>
          </cell>
          <cell r="E10069">
            <v>0</v>
          </cell>
          <cell r="F10069" t="str">
            <v>平裝</v>
          </cell>
          <cell r="G10069" t="str">
            <v>社科文獻</v>
          </cell>
          <cell r="H10069">
            <v>79</v>
          </cell>
          <cell r="I10069" t="str">
            <v/>
          </cell>
          <cell r="J10069" t="str">
            <v/>
          </cell>
          <cell r="K10069" t="str">
            <v/>
          </cell>
          <cell r="L10069" t="str">
            <v/>
          </cell>
          <cell r="M10069" t="str">
            <v>免稅</v>
          </cell>
          <cell r="N10069" t="str">
            <v>9787509712856</v>
          </cell>
        </row>
        <row r="10070">
          <cell r="A10070" t="str">
            <v>50971326</v>
          </cell>
          <cell r="B10070" t="str">
            <v>活著的魯迅-魯迅文化選擇的當代意義</v>
          </cell>
          <cell r="C10070" t="str">
            <v>張福貴. 著</v>
          </cell>
          <cell r="D10070">
            <v>294</v>
          </cell>
          <cell r="E10070">
            <v>0</v>
          </cell>
          <cell r="F10070" t="str">
            <v>平裝</v>
          </cell>
          <cell r="G10070" t="str">
            <v>社科文獻</v>
          </cell>
          <cell r="H10070">
            <v>49</v>
          </cell>
          <cell r="I10070" t="str">
            <v/>
          </cell>
          <cell r="J10070" t="str">
            <v/>
          </cell>
          <cell r="K10070" t="str">
            <v/>
          </cell>
          <cell r="L10070" t="str">
            <v/>
          </cell>
          <cell r="M10070" t="str">
            <v>免稅</v>
          </cell>
          <cell r="N10070" t="str">
            <v>9787509713266</v>
          </cell>
        </row>
        <row r="10071">
          <cell r="A10071" t="str">
            <v>50971337</v>
          </cell>
          <cell r="B10071" t="str">
            <v>中國多文字時代的歷史文獻研究</v>
          </cell>
          <cell r="C10071" t="str">
            <v>聶鴻音. 孫伯君. 編</v>
          </cell>
          <cell r="D10071">
            <v>474</v>
          </cell>
          <cell r="E10071">
            <v>1</v>
          </cell>
          <cell r="F10071" t="str">
            <v>平裝</v>
          </cell>
          <cell r="G10071" t="str">
            <v>社科文獻</v>
          </cell>
          <cell r="H10071">
            <v>79</v>
          </cell>
          <cell r="I10071" t="str">
            <v/>
          </cell>
          <cell r="J10071" t="str">
            <v/>
          </cell>
          <cell r="K10071" t="str">
            <v/>
          </cell>
          <cell r="L10071" t="str">
            <v/>
          </cell>
          <cell r="M10071" t="str">
            <v>免稅</v>
          </cell>
          <cell r="N10071" t="str">
            <v>9787509713372</v>
          </cell>
        </row>
        <row r="10072">
          <cell r="A10072" t="str">
            <v>50971362</v>
          </cell>
          <cell r="B10072" t="str">
            <v>全球大變暖 氣候經濟、政治與倫理</v>
          </cell>
          <cell r="C10072" t="str">
            <v>曹榮湘</v>
          </cell>
          <cell r="D10072">
            <v>354</v>
          </cell>
          <cell r="E10072">
            <v>1</v>
          </cell>
          <cell r="F10072" t="str">
            <v>平裝</v>
          </cell>
          <cell r="G10072" t="str">
            <v>社科文獻</v>
          </cell>
          <cell r="H10072">
            <v>59</v>
          </cell>
          <cell r="I10072" t="str">
            <v/>
          </cell>
          <cell r="J10072" t="str">
            <v/>
          </cell>
          <cell r="K10072" t="str">
            <v/>
          </cell>
          <cell r="L10072" t="str">
            <v/>
          </cell>
          <cell r="M10072" t="str">
            <v>免稅</v>
          </cell>
          <cell r="N10072" t="str">
            <v>9787509713624</v>
          </cell>
        </row>
        <row r="10073">
          <cell r="A10073" t="str">
            <v>50971412</v>
          </cell>
          <cell r="B10073" t="str">
            <v>中國遼瓷研究</v>
          </cell>
          <cell r="C10073" t="str">
            <v>佟柱臣. 著</v>
          </cell>
          <cell r="D10073">
            <v>474</v>
          </cell>
          <cell r="E10073">
            <v>0</v>
          </cell>
          <cell r="F10073" t="str">
            <v>平裝</v>
          </cell>
          <cell r="G10073" t="str">
            <v>社科文獻</v>
          </cell>
          <cell r="H10073">
            <v>79</v>
          </cell>
          <cell r="I10073" t="str">
            <v/>
          </cell>
          <cell r="J10073" t="str">
            <v/>
          </cell>
          <cell r="K10073" t="str">
            <v/>
          </cell>
          <cell r="L10073" t="str">
            <v/>
          </cell>
          <cell r="M10073" t="str">
            <v>免稅</v>
          </cell>
          <cell r="N10073" t="str">
            <v>9787509714126</v>
          </cell>
        </row>
        <row r="10074">
          <cell r="A10074" t="str">
            <v>50971413</v>
          </cell>
          <cell r="B10074" t="str">
            <v>影響歷史進程的50部經濟名著</v>
          </cell>
          <cell r="C10074" t="str">
            <v>何煉成. 楊小卿. 主編</v>
          </cell>
          <cell r="D10074">
            <v>354</v>
          </cell>
          <cell r="E10074">
            <v>0</v>
          </cell>
          <cell r="F10074" t="str">
            <v>平裝</v>
          </cell>
          <cell r="G10074" t="str">
            <v>社科文獻</v>
          </cell>
          <cell r="H10074">
            <v>59</v>
          </cell>
          <cell r="I10074" t="str">
            <v/>
          </cell>
          <cell r="J10074" t="str">
            <v/>
          </cell>
          <cell r="K10074" t="str">
            <v/>
          </cell>
          <cell r="L10074" t="str">
            <v/>
          </cell>
          <cell r="M10074" t="str">
            <v>免稅</v>
          </cell>
          <cell r="N10074" t="str">
            <v>9787509714133</v>
          </cell>
        </row>
        <row r="10075">
          <cell r="A10075" t="str">
            <v>50971430</v>
          </cell>
          <cell r="B10075" t="str">
            <v>企業軟實力與聲譽管理</v>
          </cell>
          <cell r="C10075" t="str">
            <v>徐金髮. 等著</v>
          </cell>
          <cell r="D10075">
            <v>354</v>
          </cell>
          <cell r="E10075">
            <v>1</v>
          </cell>
          <cell r="F10075" t="str">
            <v>平裝</v>
          </cell>
          <cell r="G10075" t="str">
            <v>社科文獻</v>
          </cell>
          <cell r="H10075">
            <v>59</v>
          </cell>
          <cell r="I10075" t="str">
            <v/>
          </cell>
          <cell r="J10075" t="str">
            <v/>
          </cell>
          <cell r="K10075" t="str">
            <v/>
          </cell>
          <cell r="L10075" t="str">
            <v/>
          </cell>
          <cell r="M10075" t="str">
            <v>免稅</v>
          </cell>
          <cell r="N10075" t="str">
            <v>9787509714300</v>
          </cell>
        </row>
        <row r="10076">
          <cell r="A10076" t="str">
            <v>50971447</v>
          </cell>
          <cell r="B10076" t="str">
            <v>北京卷-中國城市文化消費報告</v>
          </cell>
          <cell r="C10076" t="str">
            <v>王斌. 著</v>
          </cell>
          <cell r="D10076">
            <v>354</v>
          </cell>
          <cell r="E10076">
            <v>2</v>
          </cell>
          <cell r="F10076" t="str">
            <v>平裝</v>
          </cell>
          <cell r="G10076" t="str">
            <v>社科文獻</v>
          </cell>
          <cell r="H10076">
            <v>59</v>
          </cell>
          <cell r="I10076" t="str">
            <v/>
          </cell>
          <cell r="J10076" t="str">
            <v/>
          </cell>
          <cell r="K10076" t="str">
            <v/>
          </cell>
          <cell r="L10076" t="str">
            <v/>
          </cell>
          <cell r="M10076" t="str">
            <v>免稅</v>
          </cell>
          <cell r="N10076" t="str">
            <v>9787509714478</v>
          </cell>
        </row>
        <row r="10077">
          <cell r="A10077" t="str">
            <v>50971453</v>
          </cell>
          <cell r="B10077" t="str">
            <v>清朝對外體制研究</v>
          </cell>
          <cell r="C10077" t="str">
            <v>曹雯. 著</v>
          </cell>
          <cell r="D10077">
            <v>354</v>
          </cell>
          <cell r="E10077">
            <v>0</v>
          </cell>
          <cell r="F10077" t="str">
            <v>平裝</v>
          </cell>
          <cell r="G10077" t="str">
            <v>社科文獻</v>
          </cell>
          <cell r="H10077">
            <v>59</v>
          </cell>
          <cell r="I10077" t="str">
            <v/>
          </cell>
          <cell r="J10077" t="str">
            <v/>
          </cell>
          <cell r="K10077" t="str">
            <v/>
          </cell>
          <cell r="L10077" t="str">
            <v/>
          </cell>
          <cell r="M10077" t="str">
            <v>免稅</v>
          </cell>
          <cell r="N10077" t="str">
            <v>9787509714539</v>
          </cell>
        </row>
        <row r="10078">
          <cell r="A10078" t="str">
            <v>50971472</v>
          </cell>
          <cell r="B10078" t="str">
            <v>碳減排:中國經驗-基於清潔發展機制的考察</v>
          </cell>
          <cell r="C10078" t="str">
            <v>曾少軍</v>
          </cell>
          <cell r="D10078">
            <v>330</v>
          </cell>
          <cell r="E10078">
            <v>2</v>
          </cell>
          <cell r="F10078" t="str">
            <v>平裝</v>
          </cell>
          <cell r="G10078" t="str">
            <v>社科文獻</v>
          </cell>
          <cell r="H10078">
            <v>55</v>
          </cell>
          <cell r="I10078" t="str">
            <v/>
          </cell>
          <cell r="J10078" t="str">
            <v/>
          </cell>
          <cell r="K10078" t="str">
            <v/>
          </cell>
          <cell r="L10078" t="str">
            <v/>
          </cell>
          <cell r="M10078" t="str">
            <v>免稅</v>
          </cell>
          <cell r="N10078" t="str">
            <v>9787509714720</v>
          </cell>
        </row>
        <row r="10079">
          <cell r="A10079" t="str">
            <v>50971473</v>
          </cell>
          <cell r="B10079" t="str">
            <v>中國.美國和歐盟氣候政策分析</v>
          </cell>
          <cell r="C10079" t="str">
            <v>張煥波</v>
          </cell>
          <cell r="D10079">
            <v>390</v>
          </cell>
          <cell r="E10079">
            <v>3</v>
          </cell>
          <cell r="F10079" t="str">
            <v>平裝</v>
          </cell>
          <cell r="G10079" t="str">
            <v>社科文獻</v>
          </cell>
          <cell r="H10079">
            <v>65</v>
          </cell>
          <cell r="I10079" t="str">
            <v/>
          </cell>
          <cell r="J10079" t="str">
            <v/>
          </cell>
          <cell r="K10079" t="str">
            <v/>
          </cell>
          <cell r="L10079" t="str">
            <v/>
          </cell>
          <cell r="M10079" t="str">
            <v>免稅</v>
          </cell>
          <cell r="N10079" t="str">
            <v>9787509714737</v>
          </cell>
        </row>
        <row r="10080">
          <cell r="A10080" t="str">
            <v>50971475</v>
          </cell>
          <cell r="B10080" t="str">
            <v>回望一甲子-近代史研究所老專家訪談及回憶</v>
          </cell>
          <cell r="C10080" t="str">
            <v>中國社會科學院近代史研究所. 編</v>
          </cell>
          <cell r="D10080">
            <v>768</v>
          </cell>
          <cell r="E10080">
            <v>0</v>
          </cell>
          <cell r="F10080" t="str">
            <v>平裝</v>
          </cell>
          <cell r="G10080" t="str">
            <v>社科文獻</v>
          </cell>
          <cell r="H10080">
            <v>128</v>
          </cell>
          <cell r="I10080" t="str">
            <v/>
          </cell>
          <cell r="J10080" t="str">
            <v/>
          </cell>
          <cell r="K10080" t="str">
            <v/>
          </cell>
          <cell r="L10080" t="str">
            <v/>
          </cell>
          <cell r="M10080" t="str">
            <v>免稅</v>
          </cell>
          <cell r="N10080" t="str">
            <v>9787509714751</v>
          </cell>
        </row>
        <row r="10081">
          <cell r="A10081" t="str">
            <v>50971483</v>
          </cell>
          <cell r="B10081" t="str">
            <v>人才國際競爭力-探尋中國的方位</v>
          </cell>
          <cell r="C10081" t="str">
            <v>倪鵬飛. 等著</v>
          </cell>
          <cell r="D10081">
            <v>474</v>
          </cell>
          <cell r="E10081">
            <v>0</v>
          </cell>
          <cell r="F10081" t="str">
            <v>平裝</v>
          </cell>
          <cell r="G10081" t="str">
            <v>社科文獻</v>
          </cell>
          <cell r="H10081">
            <v>79</v>
          </cell>
          <cell r="I10081" t="str">
            <v/>
          </cell>
          <cell r="J10081" t="str">
            <v/>
          </cell>
          <cell r="K10081" t="str">
            <v/>
          </cell>
          <cell r="L10081" t="str">
            <v/>
          </cell>
          <cell r="M10081" t="str">
            <v>免稅</v>
          </cell>
          <cell r="N10081" t="str">
            <v>9787509714836</v>
          </cell>
        </row>
        <row r="10082">
          <cell r="A10082" t="str">
            <v>50971487</v>
          </cell>
          <cell r="B10082" t="str">
            <v>抗戰勝利後國民政府教育復原研究</v>
          </cell>
          <cell r="C10082" t="str">
            <v>賀金林</v>
          </cell>
          <cell r="D10082">
            <v>294</v>
          </cell>
          <cell r="E10082">
            <v>0</v>
          </cell>
          <cell r="F10082" t="str">
            <v>平裝</v>
          </cell>
          <cell r="G10082" t="str">
            <v>社科文獻</v>
          </cell>
          <cell r="H10082">
            <v>49</v>
          </cell>
          <cell r="I10082" t="str">
            <v/>
          </cell>
          <cell r="J10082" t="str">
            <v/>
          </cell>
          <cell r="K10082" t="str">
            <v/>
          </cell>
          <cell r="L10082" t="str">
            <v/>
          </cell>
          <cell r="M10082" t="str">
            <v>免稅</v>
          </cell>
          <cell r="N10082" t="str">
            <v>9787509714874</v>
          </cell>
        </row>
        <row r="10083">
          <cell r="A10083" t="str">
            <v>50971489</v>
          </cell>
          <cell r="B10083" t="str">
            <v>2010年率先轉型中的長三角(2010版)</v>
          </cell>
          <cell r="C10083" t="str">
            <v>左學金</v>
          </cell>
          <cell r="D10083">
            <v>354</v>
          </cell>
          <cell r="E10083">
            <v>3</v>
          </cell>
          <cell r="F10083" t="str">
            <v>平裝</v>
          </cell>
          <cell r="G10083" t="str">
            <v>社科文獻</v>
          </cell>
          <cell r="H10083">
            <v>59</v>
          </cell>
          <cell r="I10083" t="str">
            <v/>
          </cell>
          <cell r="J10083" t="str">
            <v/>
          </cell>
          <cell r="K10083" t="str">
            <v/>
          </cell>
          <cell r="L10083" t="str">
            <v/>
          </cell>
          <cell r="M10083" t="str">
            <v>免稅</v>
          </cell>
          <cell r="N10083" t="str">
            <v>9787509714898</v>
          </cell>
        </row>
        <row r="10084">
          <cell r="A10084" t="str">
            <v>50971495</v>
          </cell>
          <cell r="B10084" t="str">
            <v>武漢城市圈經濟社會發展報告（2009-2010）</v>
          </cell>
          <cell r="C10084" t="str">
            <v>肖安民. 主編</v>
          </cell>
          <cell r="D10084">
            <v>414</v>
          </cell>
          <cell r="E10084">
            <v>5</v>
          </cell>
          <cell r="F10084" t="str">
            <v>平裝</v>
          </cell>
          <cell r="G10084" t="str">
            <v>社科文獻</v>
          </cell>
          <cell r="H10084">
            <v>69</v>
          </cell>
          <cell r="I10084" t="str">
            <v/>
          </cell>
          <cell r="J10084" t="str">
            <v/>
          </cell>
          <cell r="K10084" t="str">
            <v/>
          </cell>
          <cell r="L10084" t="str">
            <v/>
          </cell>
          <cell r="M10084" t="str">
            <v>免稅</v>
          </cell>
          <cell r="N10084" t="str">
            <v>9787509714959</v>
          </cell>
        </row>
        <row r="10085">
          <cell r="A10085" t="str">
            <v>50971508</v>
          </cell>
          <cell r="B10085" t="str">
            <v>追尋遠古　釋秘現代-人類學文化學論集</v>
          </cell>
          <cell r="C10085" t="str">
            <v>蔡俊生. 著</v>
          </cell>
          <cell r="D10085">
            <v>474</v>
          </cell>
          <cell r="E10085">
            <v>1</v>
          </cell>
          <cell r="F10085" t="str">
            <v>平裝</v>
          </cell>
          <cell r="G10085" t="str">
            <v>社科文獻</v>
          </cell>
          <cell r="H10085">
            <v>79</v>
          </cell>
          <cell r="I10085" t="str">
            <v/>
          </cell>
          <cell r="J10085" t="str">
            <v/>
          </cell>
          <cell r="K10085" t="str">
            <v/>
          </cell>
          <cell r="L10085" t="str">
            <v/>
          </cell>
          <cell r="M10085" t="str">
            <v>免稅</v>
          </cell>
          <cell r="N10085" t="str">
            <v>9787509715086</v>
          </cell>
        </row>
        <row r="10086">
          <cell r="A10086" t="str">
            <v>50971532</v>
          </cell>
          <cell r="B10086" t="str">
            <v>中國女性文化︰2010年第1期（總No.12）</v>
          </cell>
          <cell r="C10086" t="str">
            <v>王紅旗. 主編</v>
          </cell>
          <cell r="D10086">
            <v>234</v>
          </cell>
          <cell r="E10086">
            <v>0</v>
          </cell>
          <cell r="F10086" t="str">
            <v>平裝</v>
          </cell>
          <cell r="G10086" t="str">
            <v>社科文獻</v>
          </cell>
          <cell r="H10086">
            <v>39</v>
          </cell>
          <cell r="I10086" t="str">
            <v/>
          </cell>
          <cell r="J10086" t="str">
            <v/>
          </cell>
          <cell r="K10086" t="str">
            <v/>
          </cell>
          <cell r="L10086" t="str">
            <v/>
          </cell>
          <cell r="M10086" t="str">
            <v>免稅</v>
          </cell>
          <cell r="N10086" t="str">
            <v>9787509715321</v>
          </cell>
        </row>
        <row r="10087">
          <cell r="A10087" t="str">
            <v>50971548</v>
          </cell>
          <cell r="B10087" t="str">
            <v>中國餐飲產業發展報告 2010</v>
          </cell>
          <cell r="C10087" t="str">
            <v>楊柳</v>
          </cell>
          <cell r="D10087">
            <v>354</v>
          </cell>
          <cell r="E10087">
            <v>2</v>
          </cell>
          <cell r="F10087" t="str">
            <v>平裝</v>
          </cell>
          <cell r="G10087" t="str">
            <v>社科文獻</v>
          </cell>
          <cell r="H10087">
            <v>59</v>
          </cell>
          <cell r="I10087" t="str">
            <v/>
          </cell>
          <cell r="J10087" t="str">
            <v/>
          </cell>
          <cell r="K10087" t="str">
            <v/>
          </cell>
          <cell r="L10087" t="str">
            <v/>
          </cell>
          <cell r="M10087" t="str">
            <v>免稅</v>
          </cell>
          <cell r="N10087" t="str">
            <v>9787509715482</v>
          </cell>
        </row>
        <row r="10088">
          <cell r="A10088" t="str">
            <v>50971577</v>
          </cell>
          <cell r="B10088" t="str">
            <v>孫中山的儒學情結：中華文化的傳承與超越</v>
          </cell>
          <cell r="C10088" t="str">
            <v>黃明同</v>
          </cell>
          <cell r="D10088">
            <v>294</v>
          </cell>
          <cell r="E10088">
            <v>0</v>
          </cell>
          <cell r="F10088" t="str">
            <v>平裝</v>
          </cell>
          <cell r="G10088" t="str">
            <v>社科文獻</v>
          </cell>
          <cell r="H10088">
            <v>49</v>
          </cell>
          <cell r="I10088" t="str">
            <v/>
          </cell>
          <cell r="J10088" t="str">
            <v/>
          </cell>
          <cell r="K10088" t="str">
            <v/>
          </cell>
          <cell r="L10088" t="str">
            <v/>
          </cell>
          <cell r="M10088" t="str">
            <v>免稅</v>
          </cell>
          <cell r="N10088" t="str">
            <v>9787509715772</v>
          </cell>
        </row>
        <row r="10089">
          <cell r="A10089" t="str">
            <v>50971582</v>
          </cell>
          <cell r="B10089" t="str">
            <v>中國社會變遷︰60年回顧與思考</v>
          </cell>
          <cell r="C10089" t="str">
            <v>石英. 主編</v>
          </cell>
          <cell r="D10089">
            <v>450</v>
          </cell>
          <cell r="E10089">
            <v>2</v>
          </cell>
          <cell r="F10089" t="str">
            <v>平裝</v>
          </cell>
          <cell r="G10089" t="str">
            <v>社科文獻</v>
          </cell>
          <cell r="H10089">
            <v>75</v>
          </cell>
          <cell r="I10089" t="str">
            <v/>
          </cell>
          <cell r="J10089" t="str">
            <v/>
          </cell>
          <cell r="K10089" t="str">
            <v/>
          </cell>
          <cell r="L10089" t="str">
            <v/>
          </cell>
          <cell r="M10089" t="str">
            <v>免稅</v>
          </cell>
          <cell r="N10089" t="str">
            <v>9787509715826</v>
          </cell>
        </row>
        <row r="10090">
          <cell r="A10090" t="str">
            <v>50971597</v>
          </cell>
          <cell r="B10090" t="str">
            <v>2009-2010-全球城市競爭力報告-創新 城市競爭力不竭之源</v>
          </cell>
          <cell r="C10090" t="str">
            <v>倪鵬飛. (美) 克拉索. 主編</v>
          </cell>
          <cell r="D10090">
            <v>1188</v>
          </cell>
          <cell r="E10090">
            <v>2</v>
          </cell>
          <cell r="F10090" t="str">
            <v>平裝</v>
          </cell>
          <cell r="G10090" t="str">
            <v>社科文獻</v>
          </cell>
          <cell r="H10090">
            <v>198</v>
          </cell>
          <cell r="I10090" t="str">
            <v/>
          </cell>
          <cell r="J10090" t="str">
            <v/>
          </cell>
          <cell r="K10090" t="str">
            <v/>
          </cell>
          <cell r="L10090" t="str">
            <v/>
          </cell>
          <cell r="M10090" t="str">
            <v>免稅</v>
          </cell>
          <cell r="N10090" t="str">
            <v>9787509715970</v>
          </cell>
        </row>
        <row r="10091">
          <cell r="A10091" t="str">
            <v>50971673</v>
          </cell>
          <cell r="B10091" t="str">
            <v>列國志俄羅斯</v>
          </cell>
          <cell r="C10091" t="str">
            <v>編委</v>
          </cell>
          <cell r="D10091">
            <v>294</v>
          </cell>
          <cell r="E10091">
            <v>0</v>
          </cell>
          <cell r="F10091" t="str">
            <v>平裝</v>
          </cell>
          <cell r="G10091" t="str">
            <v>社科文獻</v>
          </cell>
          <cell r="H10091">
            <v>49</v>
          </cell>
          <cell r="I10091" t="str">
            <v/>
          </cell>
          <cell r="J10091" t="str">
            <v/>
          </cell>
          <cell r="K10091" t="str">
            <v/>
          </cell>
          <cell r="L10091" t="str">
            <v/>
          </cell>
          <cell r="M10091" t="str">
            <v>免稅</v>
          </cell>
          <cell r="N10091" t="str">
            <v>9787509716731</v>
          </cell>
        </row>
        <row r="10092">
          <cell r="A10092" t="str">
            <v>50972209</v>
          </cell>
          <cell r="B10092" t="str">
            <v>狀元史話 : 中國史話</v>
          </cell>
          <cell r="C10092" t="str">
            <v>宋元強著</v>
          </cell>
          <cell r="D10092">
            <v>90</v>
          </cell>
          <cell r="E10092">
            <v>0</v>
          </cell>
          <cell r="F10092" t="str">
            <v>平裝</v>
          </cell>
          <cell r="G10092" t="str">
            <v>社科文獻</v>
          </cell>
          <cell r="H10092">
            <v>15</v>
          </cell>
          <cell r="I10092" t="str">
            <v/>
          </cell>
          <cell r="J10092" t="str">
            <v/>
          </cell>
          <cell r="K10092" t="str">
            <v/>
          </cell>
          <cell r="L10092" t="str">
            <v/>
          </cell>
          <cell r="M10092" t="str">
            <v>免稅</v>
          </cell>
          <cell r="N10092" t="str">
            <v>9787509722091</v>
          </cell>
        </row>
        <row r="10093">
          <cell r="A10093" t="str">
            <v>50972367</v>
          </cell>
          <cell r="B10093" t="str">
            <v>清末民初人權思想的肇始與嬗變：1840-1912</v>
          </cell>
          <cell r="C10093" t="str">
            <v>馮江峰著</v>
          </cell>
          <cell r="D10093">
            <v>270</v>
          </cell>
          <cell r="E10093">
            <v>0</v>
          </cell>
          <cell r="F10093" t="str">
            <v>平裝</v>
          </cell>
          <cell r="G10093" t="str">
            <v>社科文獻</v>
          </cell>
          <cell r="H10093">
            <v>45</v>
          </cell>
          <cell r="I10093" t="str">
            <v/>
          </cell>
          <cell r="J10093" t="str">
            <v/>
          </cell>
          <cell r="K10093" t="str">
            <v/>
          </cell>
          <cell r="L10093" t="str">
            <v/>
          </cell>
          <cell r="M10093" t="str">
            <v>免稅</v>
          </cell>
          <cell r="N10093" t="str">
            <v>9787509723678</v>
          </cell>
        </row>
        <row r="10094">
          <cell r="A10094" t="str">
            <v>50972392</v>
          </cell>
          <cell r="B10094" t="str">
            <v>中國基督教史話 : 中國史話</v>
          </cell>
          <cell r="C10094" t="str">
            <v>王美秀著</v>
          </cell>
          <cell r="D10094">
            <v>90</v>
          </cell>
          <cell r="E10094">
            <v>0</v>
          </cell>
          <cell r="F10094" t="str">
            <v>平裝</v>
          </cell>
          <cell r="G10094" t="str">
            <v>社科文獻</v>
          </cell>
          <cell r="H10094">
            <v>15</v>
          </cell>
          <cell r="I10094" t="str">
            <v/>
          </cell>
          <cell r="J10094" t="str">
            <v/>
          </cell>
          <cell r="K10094" t="str">
            <v/>
          </cell>
          <cell r="L10094" t="str">
            <v/>
          </cell>
          <cell r="M10094" t="str">
            <v>免稅</v>
          </cell>
          <cell r="N10094" t="str">
            <v>9787509723920</v>
          </cell>
        </row>
        <row r="10095">
          <cell r="A10095" t="str">
            <v>50972455</v>
          </cell>
          <cell r="B10095" t="str">
            <v>官制史話 : 中國史話</v>
          </cell>
          <cell r="C10095" t="str">
            <v>謝保成著</v>
          </cell>
          <cell r="D10095">
            <v>90</v>
          </cell>
          <cell r="E10095">
            <v>0</v>
          </cell>
          <cell r="F10095" t="str">
            <v>平裝</v>
          </cell>
          <cell r="G10095" t="str">
            <v>社科文獻</v>
          </cell>
          <cell r="H10095">
            <v>15</v>
          </cell>
          <cell r="I10095" t="str">
            <v/>
          </cell>
          <cell r="J10095" t="str">
            <v/>
          </cell>
          <cell r="K10095" t="str">
            <v/>
          </cell>
          <cell r="L10095" t="str">
            <v/>
          </cell>
          <cell r="M10095" t="str">
            <v>免稅</v>
          </cell>
          <cell r="N10095" t="str">
            <v>9787509724552</v>
          </cell>
        </row>
        <row r="10096">
          <cell r="A10096" t="str">
            <v>50972456</v>
          </cell>
          <cell r="B10096" t="str">
            <v>蠶桑絲綢史話 : 中國史話·物質文明系列</v>
          </cell>
          <cell r="C10096" t="str">
            <v>劉克祥</v>
          </cell>
          <cell r="D10096">
            <v>90</v>
          </cell>
          <cell r="E10096">
            <v>2</v>
          </cell>
          <cell r="F10096" t="str">
            <v>平裝</v>
          </cell>
          <cell r="G10096" t="str">
            <v>社科文獻</v>
          </cell>
          <cell r="H10096">
            <v>15</v>
          </cell>
          <cell r="I10096" t="str">
            <v/>
          </cell>
          <cell r="J10096" t="str">
            <v/>
          </cell>
          <cell r="K10096" t="str">
            <v/>
          </cell>
          <cell r="L10096" t="str">
            <v/>
          </cell>
          <cell r="M10096" t="str">
            <v>免稅</v>
          </cell>
          <cell r="N10096" t="str">
            <v>9787509724569</v>
          </cell>
        </row>
        <row r="10097">
          <cell r="A10097" t="str">
            <v>50972520</v>
          </cell>
          <cell r="B10097" t="str">
            <v>閻錫山日記</v>
          </cell>
          <cell r="C10097" t="str">
            <v>編委</v>
          </cell>
          <cell r="D10097">
            <v>354</v>
          </cell>
          <cell r="E10097">
            <v>0</v>
          </cell>
          <cell r="F10097" t="str">
            <v>平裝</v>
          </cell>
          <cell r="G10097" t="str">
            <v>社科文獻</v>
          </cell>
          <cell r="H10097">
            <v>59</v>
          </cell>
          <cell r="I10097" t="str">
            <v/>
          </cell>
          <cell r="J10097" t="str">
            <v/>
          </cell>
          <cell r="K10097" t="str">
            <v/>
          </cell>
          <cell r="L10097" t="str">
            <v/>
          </cell>
          <cell r="M10097" t="str">
            <v>免稅</v>
          </cell>
          <cell r="N10097" t="str">
            <v>9787509725207</v>
          </cell>
        </row>
        <row r="10098">
          <cell r="A10098" t="str">
            <v>50980153</v>
          </cell>
          <cell r="B10098" t="str">
            <v>走進毛澤東的最後歲月</v>
          </cell>
          <cell r="C10098" t="str">
            <v>郭錦雲</v>
          </cell>
          <cell r="D10098">
            <v>168</v>
          </cell>
          <cell r="E10098">
            <v>0</v>
          </cell>
          <cell r="F10098" t="str">
            <v>平裝</v>
          </cell>
          <cell r="G10098" t="str">
            <v>中共黨史</v>
          </cell>
          <cell r="H10098">
            <v>28</v>
          </cell>
          <cell r="I10098" t="str">
            <v/>
          </cell>
          <cell r="J10098" t="str">
            <v/>
          </cell>
          <cell r="K10098" t="str">
            <v/>
          </cell>
          <cell r="L10098" t="str">
            <v/>
          </cell>
          <cell r="M10098" t="str">
            <v>免稅</v>
          </cell>
          <cell r="N10098" t="str">
            <v>9787509801536</v>
          </cell>
        </row>
        <row r="10099">
          <cell r="A10099" t="str">
            <v>50980382</v>
          </cell>
          <cell r="B10099" t="str">
            <v>民國十大奇女子的美麗與哀愁</v>
          </cell>
          <cell r="C10099" t="str">
            <v>肖素均著</v>
          </cell>
          <cell r="D10099">
            <v>179</v>
          </cell>
          <cell r="E10099">
            <v>0</v>
          </cell>
          <cell r="F10099" t="str">
            <v>平裝</v>
          </cell>
          <cell r="G10099" t="str">
            <v>中共黨史</v>
          </cell>
          <cell r="H10099">
            <v>29.8</v>
          </cell>
          <cell r="I10099" t="str">
            <v/>
          </cell>
          <cell r="J10099" t="str">
            <v/>
          </cell>
          <cell r="K10099" t="str">
            <v/>
          </cell>
          <cell r="L10099" t="str">
            <v/>
          </cell>
          <cell r="M10099" t="str">
            <v>免稅</v>
          </cell>
          <cell r="N10099" t="str">
            <v>9787509803820</v>
          </cell>
        </row>
        <row r="10100">
          <cell r="A10100" t="str">
            <v>50980439</v>
          </cell>
          <cell r="B10100" t="str">
            <v>跟毛澤東讀&lt;&lt;論語&gt;&gt;</v>
          </cell>
          <cell r="C10100" t="str">
            <v>劉玉成</v>
          </cell>
          <cell r="D10100">
            <v>239</v>
          </cell>
          <cell r="E10100">
            <v>0</v>
          </cell>
          <cell r="F10100" t="str">
            <v>平裝</v>
          </cell>
          <cell r="G10100" t="str">
            <v>中共黨史</v>
          </cell>
          <cell r="H10100">
            <v>39.799999999999997</v>
          </cell>
          <cell r="I10100" t="str">
            <v/>
          </cell>
          <cell r="J10100" t="str">
            <v/>
          </cell>
          <cell r="K10100" t="str">
            <v/>
          </cell>
          <cell r="L10100" t="str">
            <v/>
          </cell>
          <cell r="M10100" t="str">
            <v>免稅</v>
          </cell>
          <cell r="N10100" t="str">
            <v>9787509804391</v>
          </cell>
        </row>
        <row r="10101">
          <cell r="A10101" t="str">
            <v>50980448</v>
          </cell>
          <cell r="B10101" t="str">
            <v>毛澤東與佛教</v>
          </cell>
          <cell r="C10101" t="str">
            <v>王興國</v>
          </cell>
          <cell r="D10101">
            <v>192</v>
          </cell>
          <cell r="E10101">
            <v>0</v>
          </cell>
          <cell r="F10101" t="str">
            <v/>
          </cell>
          <cell r="G10101" t="str">
            <v>中共黨史</v>
          </cell>
          <cell r="H10101">
            <v>32</v>
          </cell>
          <cell r="I10101" t="str">
            <v/>
          </cell>
          <cell r="J10101" t="str">
            <v/>
          </cell>
          <cell r="K10101" t="str">
            <v/>
          </cell>
          <cell r="L10101" t="str">
            <v/>
          </cell>
          <cell r="M10101" t="str">
            <v>免稅</v>
          </cell>
          <cell r="N10101" t="str">
            <v>9787509804483</v>
          </cell>
        </row>
        <row r="10102">
          <cell r="A10102" t="str">
            <v>50980522</v>
          </cell>
          <cell r="B10102" t="str">
            <v>絕密檔案背後的傳奇. 1</v>
          </cell>
          <cell r="C10102" t="str">
            <v>北京電視臺衛視節目中心</v>
          </cell>
          <cell r="D10102">
            <v>210</v>
          </cell>
          <cell r="E10102">
            <v>0</v>
          </cell>
          <cell r="F10102" t="str">
            <v>平裝</v>
          </cell>
          <cell r="G10102" t="str">
            <v>中共黨史</v>
          </cell>
          <cell r="H10102">
            <v>35</v>
          </cell>
          <cell r="I10102" t="str">
            <v/>
          </cell>
          <cell r="J10102" t="str">
            <v/>
          </cell>
          <cell r="K10102" t="str">
            <v/>
          </cell>
          <cell r="L10102" t="str">
            <v/>
          </cell>
          <cell r="M10102" t="str">
            <v>免稅</v>
          </cell>
          <cell r="N10102" t="str">
            <v>9787509805220</v>
          </cell>
        </row>
        <row r="10103">
          <cell r="A10103" t="str">
            <v>50980530</v>
          </cell>
          <cell r="B10103" t="str">
            <v>紅舞臺上的永恆</v>
          </cell>
          <cell r="C10103" t="str">
            <v>閆樹軍</v>
          </cell>
          <cell r="D10103">
            <v>234</v>
          </cell>
          <cell r="E10103">
            <v>0</v>
          </cell>
          <cell r="F10103" t="str">
            <v>平裝</v>
          </cell>
          <cell r="G10103" t="str">
            <v>中共黨史</v>
          </cell>
          <cell r="H10103">
            <v>39</v>
          </cell>
          <cell r="I10103" t="str">
            <v/>
          </cell>
          <cell r="J10103" t="str">
            <v/>
          </cell>
          <cell r="K10103" t="str">
            <v/>
          </cell>
          <cell r="L10103" t="str">
            <v/>
          </cell>
          <cell r="M10103" t="str">
            <v>免稅</v>
          </cell>
          <cell r="N10103" t="str">
            <v>9787509805305</v>
          </cell>
        </row>
        <row r="10104">
          <cell r="A10104" t="str">
            <v>50980589</v>
          </cell>
          <cell r="B10104" t="str">
            <v>中國共產黨與當代中國外交(1949-2009)</v>
          </cell>
          <cell r="C10104" t="str">
            <v>齊鵬飛. 主編</v>
          </cell>
          <cell r="D10104">
            <v>270</v>
          </cell>
          <cell r="E10104">
            <v>1</v>
          </cell>
          <cell r="F10104" t="str">
            <v>平裝</v>
          </cell>
          <cell r="G10104" t="str">
            <v>中共黨史</v>
          </cell>
          <cell r="H10104">
            <v>45</v>
          </cell>
          <cell r="I10104" t="str">
            <v/>
          </cell>
          <cell r="J10104" t="str">
            <v/>
          </cell>
          <cell r="K10104" t="str">
            <v/>
          </cell>
          <cell r="L10104" t="str">
            <v/>
          </cell>
          <cell r="M10104" t="str">
            <v>免稅</v>
          </cell>
          <cell r="N10104" t="str">
            <v>9787509805893</v>
          </cell>
        </row>
        <row r="10105">
          <cell r="A10105" t="str">
            <v>50980660</v>
          </cell>
          <cell r="B10105" t="str">
            <v>絕密檔案：背後的傳奇（二）</v>
          </cell>
          <cell r="C10105" t="str">
            <v>北京電視臺衛視節目中心</v>
          </cell>
          <cell r="D10105">
            <v>174</v>
          </cell>
          <cell r="E10105">
            <v>1</v>
          </cell>
          <cell r="F10105" t="str">
            <v>平裝</v>
          </cell>
          <cell r="G10105" t="str">
            <v>中共黨史</v>
          </cell>
          <cell r="H10105">
            <v>29</v>
          </cell>
          <cell r="I10105" t="str">
            <v/>
          </cell>
          <cell r="J10105" t="str">
            <v/>
          </cell>
          <cell r="K10105" t="str">
            <v/>
          </cell>
          <cell r="L10105" t="str">
            <v/>
          </cell>
          <cell r="M10105" t="str">
            <v>免稅</v>
          </cell>
          <cell r="N10105" t="str">
            <v>9787509806609</v>
          </cell>
        </row>
        <row r="10106">
          <cell r="A10106" t="str">
            <v>51000992</v>
          </cell>
          <cell r="B10106" t="str">
            <v>詩詞格律概要 詩詞格律十講</v>
          </cell>
          <cell r="C10106" t="str">
            <v>王力</v>
          </cell>
          <cell r="D10106">
            <v>72</v>
          </cell>
          <cell r="E10106">
            <v>0</v>
          </cell>
          <cell r="F10106" t="str">
            <v/>
          </cell>
          <cell r="G10106" t="str">
            <v>商務印書</v>
          </cell>
          <cell r="H10106">
            <v>12</v>
          </cell>
          <cell r="I10106" t="str">
            <v/>
          </cell>
          <cell r="J10106" t="str">
            <v/>
          </cell>
          <cell r="K10106" t="str">
            <v/>
          </cell>
          <cell r="L10106" t="str">
            <v/>
          </cell>
          <cell r="M10106" t="str">
            <v>免稅</v>
          </cell>
          <cell r="N10106" t="str">
            <v>9787510009921</v>
          </cell>
        </row>
        <row r="10107">
          <cell r="A10107" t="str">
            <v>51001414</v>
          </cell>
          <cell r="B10107" t="str">
            <v>完整的成長-兒童生命的自我創造</v>
          </cell>
          <cell r="C10107" t="str">
            <v>孫瑞雪</v>
          </cell>
          <cell r="D10107">
            <v>216</v>
          </cell>
          <cell r="E10107">
            <v>1</v>
          </cell>
          <cell r="F10107" t="str">
            <v>平裝</v>
          </cell>
          <cell r="G10107" t="str">
            <v/>
          </cell>
          <cell r="H10107">
            <v>36</v>
          </cell>
          <cell r="I10107" t="str">
            <v/>
          </cell>
          <cell r="J10107" t="str">
            <v/>
          </cell>
          <cell r="K10107" t="str">
            <v/>
          </cell>
          <cell r="L10107" t="str">
            <v/>
          </cell>
          <cell r="M10107" t="str">
            <v>免稅</v>
          </cell>
          <cell r="N10107" t="str">
            <v>9787510014147</v>
          </cell>
        </row>
        <row r="10108">
          <cell r="A10108" t="str">
            <v>51001798</v>
          </cell>
          <cell r="B10108" t="str">
            <v>最後的紳士</v>
          </cell>
          <cell r="C10108" t="str">
            <v>楊清媚</v>
          </cell>
          <cell r="D10108">
            <v>180</v>
          </cell>
          <cell r="E10108">
            <v>1</v>
          </cell>
          <cell r="F10108" t="str">
            <v>平裝</v>
          </cell>
          <cell r="G10108" t="str">
            <v>北京世圖</v>
          </cell>
          <cell r="H10108">
            <v>30</v>
          </cell>
          <cell r="I10108" t="str">
            <v/>
          </cell>
          <cell r="J10108" t="str">
            <v/>
          </cell>
          <cell r="K10108" t="str">
            <v/>
          </cell>
          <cell r="L10108" t="str">
            <v/>
          </cell>
          <cell r="M10108" t="str">
            <v>免稅</v>
          </cell>
          <cell r="N10108" t="str">
            <v>9787510017988</v>
          </cell>
        </row>
        <row r="10109">
          <cell r="A10109" t="str">
            <v>51001805</v>
          </cell>
          <cell r="B10109" t="str">
            <v>職場小菜奔!奔!奔!-趣味心理故事繪</v>
          </cell>
          <cell r="C10109" t="str">
            <v>朝暉</v>
          </cell>
          <cell r="D10109">
            <v>156</v>
          </cell>
          <cell r="E10109">
            <v>4</v>
          </cell>
          <cell r="F10109" t="str">
            <v>平裝</v>
          </cell>
          <cell r="G10109" t="str">
            <v>世界圖書</v>
          </cell>
          <cell r="H10109">
            <v>26</v>
          </cell>
          <cell r="I10109" t="str">
            <v/>
          </cell>
          <cell r="J10109" t="str">
            <v/>
          </cell>
          <cell r="K10109" t="str">
            <v/>
          </cell>
          <cell r="L10109" t="str">
            <v/>
          </cell>
          <cell r="M10109" t="str">
            <v>免稅</v>
          </cell>
          <cell r="N10109" t="str">
            <v>9787510018053</v>
          </cell>
        </row>
        <row r="10110">
          <cell r="A10110" t="str">
            <v>51001807</v>
          </cell>
          <cell r="B10110" t="str">
            <v>微鹽大義-雲南諾鄧鹽業的歷史人類學考察</v>
          </cell>
          <cell r="C10110" t="str">
            <v/>
          </cell>
          <cell r="D10110">
            <v>192</v>
          </cell>
          <cell r="E10110">
            <v>1</v>
          </cell>
          <cell r="F10110" t="str">
            <v>平裝</v>
          </cell>
          <cell r="G10110" t="str">
            <v>世界圖書</v>
          </cell>
          <cell r="H10110">
            <v>32</v>
          </cell>
          <cell r="I10110" t="str">
            <v/>
          </cell>
          <cell r="J10110" t="str">
            <v/>
          </cell>
          <cell r="K10110" t="str">
            <v/>
          </cell>
          <cell r="L10110" t="str">
            <v/>
          </cell>
          <cell r="M10110" t="str">
            <v>免稅</v>
          </cell>
          <cell r="N10110" t="str">
            <v>9787510018077</v>
          </cell>
        </row>
        <row r="10111">
          <cell r="A10111" t="str">
            <v>51001808</v>
          </cell>
          <cell r="B10111" t="str">
            <v>歷史與神聖性：歷史人類學散論集</v>
          </cell>
          <cell r="C10111" t="str">
            <v>張亞輝</v>
          </cell>
          <cell r="D10111">
            <v>168</v>
          </cell>
          <cell r="E10111">
            <v>2</v>
          </cell>
          <cell r="F10111" t="str">
            <v/>
          </cell>
          <cell r="G10111" t="str">
            <v>北京圖書館</v>
          </cell>
          <cell r="H10111">
            <v>28</v>
          </cell>
          <cell r="I10111" t="str">
            <v/>
          </cell>
          <cell r="J10111" t="str">
            <v/>
          </cell>
          <cell r="K10111" t="str">
            <v/>
          </cell>
          <cell r="L10111" t="str">
            <v/>
          </cell>
          <cell r="M10111" t="str">
            <v>免稅</v>
          </cell>
          <cell r="N10111" t="str">
            <v>9787510018084</v>
          </cell>
        </row>
        <row r="10112">
          <cell r="A10112" t="str">
            <v>51001880</v>
          </cell>
          <cell r="B10112" t="str">
            <v>轉角遇見心理學家</v>
          </cell>
          <cell r="C10112" t="str">
            <v>(美) 科恩. 著</v>
          </cell>
          <cell r="D10112">
            <v>228</v>
          </cell>
          <cell r="E10112">
            <v>3</v>
          </cell>
          <cell r="F10112" t="str">
            <v>平裝</v>
          </cell>
          <cell r="G10112" t="str">
            <v>世界圖書</v>
          </cell>
          <cell r="H10112">
            <v>38</v>
          </cell>
          <cell r="I10112" t="str">
            <v/>
          </cell>
          <cell r="J10112" t="str">
            <v/>
          </cell>
          <cell r="K10112" t="str">
            <v/>
          </cell>
          <cell r="L10112" t="str">
            <v/>
          </cell>
          <cell r="M10112" t="str">
            <v>免稅</v>
          </cell>
          <cell r="N10112" t="str">
            <v>9787510018800</v>
          </cell>
        </row>
        <row r="10113">
          <cell r="A10113" t="str">
            <v>51002428</v>
          </cell>
          <cell r="B10113" t="str">
            <v>可以撕的養生書</v>
          </cell>
          <cell r="C10113" t="str">
            <v>顧勇</v>
          </cell>
          <cell r="D10113">
            <v>239</v>
          </cell>
          <cell r="E10113">
            <v>0</v>
          </cell>
          <cell r="F10113" t="str">
            <v>平裝</v>
          </cell>
          <cell r="G10113" t="str">
            <v>世界圖書</v>
          </cell>
          <cell r="H10113">
            <v>39.799999999999997</v>
          </cell>
          <cell r="I10113" t="str">
            <v/>
          </cell>
          <cell r="J10113" t="str">
            <v/>
          </cell>
          <cell r="K10113" t="str">
            <v/>
          </cell>
          <cell r="L10113" t="str">
            <v/>
          </cell>
          <cell r="M10113" t="str">
            <v>免稅</v>
          </cell>
          <cell r="N10113" t="str">
            <v>9787510024283</v>
          </cell>
        </row>
        <row r="10114">
          <cell r="A10114" t="str">
            <v>51002551</v>
          </cell>
          <cell r="B10114" t="str">
            <v>美的哲學</v>
          </cell>
          <cell r="C10114" t="str">
            <v>葉秀山</v>
          </cell>
          <cell r="D10114">
            <v>119</v>
          </cell>
          <cell r="E10114">
            <v>0</v>
          </cell>
          <cell r="F10114" t="str">
            <v>平裝</v>
          </cell>
          <cell r="G10114" t="str">
            <v>世界圖書</v>
          </cell>
          <cell r="H10114">
            <v>19.8</v>
          </cell>
          <cell r="I10114" t="str">
            <v/>
          </cell>
          <cell r="J10114" t="str">
            <v/>
          </cell>
          <cell r="K10114" t="str">
            <v/>
          </cell>
          <cell r="L10114" t="str">
            <v/>
          </cell>
          <cell r="M10114" t="str">
            <v>免稅</v>
          </cell>
          <cell r="N10114" t="str">
            <v>9787510025518</v>
          </cell>
        </row>
        <row r="10115">
          <cell r="A10115" t="str">
            <v>51002731</v>
          </cell>
          <cell r="B10115" t="str">
            <v>中國歷史與文化入門（插圖第4版）</v>
          </cell>
          <cell r="C10115" t="str">
            <v>(美)摩頓</v>
          </cell>
          <cell r="D10115">
            <v>168</v>
          </cell>
          <cell r="E10115">
            <v>0</v>
          </cell>
          <cell r="F10115" t="str">
            <v>平裝</v>
          </cell>
          <cell r="G10115" t="str">
            <v>世界圖書</v>
          </cell>
          <cell r="H10115">
            <v>28</v>
          </cell>
          <cell r="I10115" t="str">
            <v/>
          </cell>
          <cell r="J10115" t="str">
            <v/>
          </cell>
          <cell r="K10115" t="str">
            <v/>
          </cell>
          <cell r="L10115" t="str">
            <v/>
          </cell>
          <cell r="M10115" t="str">
            <v>免稅</v>
          </cell>
          <cell r="N10115" t="str">
            <v>9787510027314</v>
          </cell>
        </row>
        <row r="10116">
          <cell r="A10116" t="str">
            <v>51002749</v>
          </cell>
          <cell r="B10116" t="str">
            <v>中國城市及其文明的演變</v>
          </cell>
          <cell r="C10116" t="str">
            <v>薛鳳旋. 著</v>
          </cell>
          <cell r="D10116">
            <v>210</v>
          </cell>
          <cell r="E10116">
            <v>0</v>
          </cell>
          <cell r="F10116" t="str">
            <v>平裝</v>
          </cell>
          <cell r="G10116" t="str">
            <v>世界圖書</v>
          </cell>
          <cell r="H10116">
            <v>35</v>
          </cell>
          <cell r="I10116" t="str">
            <v/>
          </cell>
          <cell r="J10116" t="str">
            <v/>
          </cell>
          <cell r="K10116" t="str">
            <v/>
          </cell>
          <cell r="L10116" t="str">
            <v/>
          </cell>
          <cell r="M10116" t="str">
            <v>免稅</v>
          </cell>
          <cell r="N10116" t="str">
            <v>9787510027499</v>
          </cell>
        </row>
        <row r="10117">
          <cell r="A10117" t="str">
            <v>51002750</v>
          </cell>
          <cell r="B10117" t="str">
            <v>德意志的另一行淚</v>
          </cell>
          <cell r="C10117" t="str">
            <v>朱維毅</v>
          </cell>
          <cell r="D10117">
            <v>234</v>
          </cell>
          <cell r="E10117">
            <v>0</v>
          </cell>
          <cell r="F10117" t="str">
            <v>平裝</v>
          </cell>
          <cell r="G10117" t="str">
            <v>世界圖書</v>
          </cell>
          <cell r="H10117">
            <v>39</v>
          </cell>
          <cell r="I10117" t="str">
            <v/>
          </cell>
          <cell r="J10117" t="str">
            <v/>
          </cell>
          <cell r="K10117" t="str">
            <v/>
          </cell>
          <cell r="L10117" t="str">
            <v/>
          </cell>
          <cell r="M10117" t="str">
            <v>免稅</v>
          </cell>
          <cell r="N10117" t="str">
            <v>9787510027505</v>
          </cell>
        </row>
        <row r="10118">
          <cell r="A10118" t="str">
            <v>51003671</v>
          </cell>
          <cell r="B10118" t="str">
            <v>阿史那忠  安元壽墓誌 : 大唐墓誌書法精選</v>
          </cell>
          <cell r="C10118" t="str">
            <v>郭鳳喜</v>
          </cell>
          <cell r="D10118">
            <v>168</v>
          </cell>
          <cell r="E10118">
            <v>0</v>
          </cell>
          <cell r="F10118" t="str">
            <v>平裝</v>
          </cell>
          <cell r="G10118" t="str">
            <v>北京世圖</v>
          </cell>
          <cell r="H10118">
            <v>28</v>
          </cell>
          <cell r="I10118" t="str">
            <v/>
          </cell>
          <cell r="J10118" t="str">
            <v/>
          </cell>
          <cell r="K10118" t="str">
            <v/>
          </cell>
          <cell r="L10118" t="str">
            <v/>
          </cell>
          <cell r="M10118" t="str">
            <v>免稅</v>
          </cell>
          <cell r="N10118" t="str">
            <v>9787510036712</v>
          </cell>
        </row>
        <row r="10119">
          <cell r="A10119" t="str">
            <v>51003672</v>
          </cell>
          <cell r="B10119" t="str">
            <v>鄂國公夫人蘇嫵、尹尊師、睿宗賢妃王芳媚墓誌</v>
          </cell>
          <cell r="C10119" t="str">
            <v>何炳武主編</v>
          </cell>
          <cell r="D10119">
            <v>168</v>
          </cell>
          <cell r="E10119">
            <v>0</v>
          </cell>
          <cell r="F10119" t="str">
            <v>平裝</v>
          </cell>
          <cell r="G10119" t="str">
            <v>北京世圖</v>
          </cell>
          <cell r="H10119">
            <v>28</v>
          </cell>
          <cell r="I10119" t="str">
            <v/>
          </cell>
          <cell r="J10119" t="str">
            <v/>
          </cell>
          <cell r="K10119" t="str">
            <v/>
          </cell>
          <cell r="L10119" t="str">
            <v/>
          </cell>
          <cell r="M10119" t="str">
            <v>免稅</v>
          </cell>
          <cell r="N10119" t="str">
            <v>9787510036729</v>
          </cell>
        </row>
        <row r="10120">
          <cell r="A10120" t="str">
            <v>51003673</v>
          </cell>
          <cell r="B10120" t="str">
            <v>金仙長公主 成王妃慕容真如海 于遂古墓誌</v>
          </cell>
          <cell r="C10120" t="str">
            <v>唐景椿</v>
          </cell>
          <cell r="D10120">
            <v>168</v>
          </cell>
          <cell r="E10120">
            <v>1</v>
          </cell>
          <cell r="F10120" t="str">
            <v>平裝</v>
          </cell>
          <cell r="G10120" t="str">
            <v>北京世圖</v>
          </cell>
          <cell r="H10120">
            <v>28</v>
          </cell>
          <cell r="I10120" t="str">
            <v/>
          </cell>
          <cell r="J10120" t="str">
            <v/>
          </cell>
          <cell r="K10120" t="str">
            <v/>
          </cell>
          <cell r="L10120" t="str">
            <v/>
          </cell>
          <cell r="M10120" t="str">
            <v>免稅</v>
          </cell>
          <cell r="N10120" t="str">
            <v>9787510036736</v>
          </cell>
        </row>
        <row r="10121">
          <cell r="A10121" t="str">
            <v>51003674</v>
          </cell>
          <cell r="B10121" t="str">
            <v>趙國太妃燕氏  唐嘉會墓誌 : 大唐墓誌書法精選</v>
          </cell>
          <cell r="C10121" t="str">
            <v>楊國榮</v>
          </cell>
          <cell r="D10121">
            <v>168</v>
          </cell>
          <cell r="E10121">
            <v>0</v>
          </cell>
          <cell r="F10121" t="str">
            <v>平裝</v>
          </cell>
          <cell r="G10121" t="str">
            <v>北京世圖</v>
          </cell>
          <cell r="H10121">
            <v>28</v>
          </cell>
          <cell r="I10121" t="str">
            <v/>
          </cell>
          <cell r="J10121" t="str">
            <v/>
          </cell>
          <cell r="K10121" t="str">
            <v/>
          </cell>
          <cell r="L10121" t="str">
            <v/>
          </cell>
          <cell r="M10121" t="str">
            <v>免稅</v>
          </cell>
          <cell r="N10121" t="str">
            <v>9787510036743</v>
          </cell>
        </row>
        <row r="10122">
          <cell r="A10122" t="str">
            <v>51003675</v>
          </cell>
          <cell r="B10122" t="str">
            <v>韋承慶  執失善光墓誌 : 大唐墓誌書法精選</v>
          </cell>
          <cell r="C10122" t="str">
            <v>管萍</v>
          </cell>
          <cell r="D10122">
            <v>168</v>
          </cell>
          <cell r="E10122">
            <v>0</v>
          </cell>
          <cell r="F10122" t="str">
            <v>平裝</v>
          </cell>
          <cell r="G10122" t="str">
            <v>北京世圖</v>
          </cell>
          <cell r="H10122">
            <v>28</v>
          </cell>
          <cell r="I10122" t="str">
            <v/>
          </cell>
          <cell r="J10122" t="str">
            <v/>
          </cell>
          <cell r="K10122" t="str">
            <v/>
          </cell>
          <cell r="L10122" t="str">
            <v/>
          </cell>
          <cell r="M10122" t="str">
            <v>免稅</v>
          </cell>
          <cell r="N10122" t="str">
            <v>9787510036750</v>
          </cell>
        </row>
        <row r="10123">
          <cell r="A10123" t="str">
            <v>51003676</v>
          </cell>
          <cell r="B10123" t="str">
            <v>程知節  高力士墓誌 : 大唐墓誌書法精選</v>
          </cell>
          <cell r="C10123" t="str">
            <v>薑振民</v>
          </cell>
          <cell r="D10123">
            <v>168</v>
          </cell>
          <cell r="E10123">
            <v>0</v>
          </cell>
          <cell r="F10123" t="str">
            <v>平裝</v>
          </cell>
          <cell r="G10123" t="str">
            <v>北京世圖</v>
          </cell>
          <cell r="H10123">
            <v>28</v>
          </cell>
          <cell r="I10123" t="str">
            <v/>
          </cell>
          <cell r="J10123" t="str">
            <v/>
          </cell>
          <cell r="K10123" t="str">
            <v/>
          </cell>
          <cell r="L10123" t="str">
            <v/>
          </cell>
          <cell r="M10123" t="str">
            <v>免稅</v>
          </cell>
          <cell r="N10123" t="str">
            <v>9787510036767</v>
          </cell>
        </row>
        <row r="10124">
          <cell r="A10124" t="str">
            <v>51003677</v>
          </cell>
          <cell r="B10124" t="str">
            <v>趙王李福  韋公妻王婉墓誌 : 大唐墓誌書法精選</v>
          </cell>
          <cell r="C10124" t="str">
            <v>編委</v>
          </cell>
          <cell r="D10124">
            <v>168</v>
          </cell>
          <cell r="E10124">
            <v>0</v>
          </cell>
          <cell r="F10124" t="str">
            <v>平裝</v>
          </cell>
          <cell r="G10124" t="str">
            <v>北京世圖</v>
          </cell>
          <cell r="H10124">
            <v>28</v>
          </cell>
          <cell r="I10124" t="str">
            <v/>
          </cell>
          <cell r="J10124" t="str">
            <v/>
          </cell>
          <cell r="K10124" t="str">
            <v/>
          </cell>
          <cell r="L10124" t="str">
            <v/>
          </cell>
          <cell r="M10124" t="str">
            <v>免稅</v>
          </cell>
          <cell r="N10124" t="str">
            <v>9787510036774</v>
          </cell>
        </row>
        <row r="10125">
          <cell r="A10125" t="str">
            <v>51003678</v>
          </cell>
          <cell r="B10125" t="str">
            <v>尉遲敬德  賀蘭淹墓誌 : 大唐墓誌書法精選</v>
          </cell>
          <cell r="C10125" t="str">
            <v>任寶禎，郭京山著</v>
          </cell>
          <cell r="D10125">
            <v>168</v>
          </cell>
          <cell r="E10125">
            <v>0</v>
          </cell>
          <cell r="F10125" t="str">
            <v>平裝</v>
          </cell>
          <cell r="G10125" t="str">
            <v>北京世圖</v>
          </cell>
          <cell r="H10125">
            <v>28</v>
          </cell>
          <cell r="I10125" t="str">
            <v/>
          </cell>
          <cell r="J10125" t="str">
            <v/>
          </cell>
          <cell r="K10125" t="str">
            <v/>
          </cell>
          <cell r="L10125" t="str">
            <v/>
          </cell>
          <cell r="M10125" t="str">
            <v>免稅</v>
          </cell>
          <cell r="N10125" t="str">
            <v>9787510036781</v>
          </cell>
        </row>
        <row r="10126">
          <cell r="A10126" t="str">
            <v>51003679</v>
          </cell>
          <cell r="B10126" t="str">
            <v>張士貴  臧懷亮墓誌 : 大唐墓誌書法精選</v>
          </cell>
          <cell r="C10126" t="str">
            <v>理查.威爾遜</v>
          </cell>
          <cell r="D10126">
            <v>168</v>
          </cell>
          <cell r="E10126">
            <v>0</v>
          </cell>
          <cell r="F10126" t="str">
            <v>平裝</v>
          </cell>
          <cell r="G10126" t="str">
            <v>北京世圖</v>
          </cell>
          <cell r="H10126">
            <v>28</v>
          </cell>
          <cell r="I10126" t="str">
            <v/>
          </cell>
          <cell r="J10126" t="str">
            <v/>
          </cell>
          <cell r="K10126" t="str">
            <v/>
          </cell>
          <cell r="L10126" t="str">
            <v/>
          </cell>
          <cell r="M10126" t="str">
            <v>免稅</v>
          </cell>
          <cell r="N10126" t="str">
            <v>9787510036798</v>
          </cell>
        </row>
        <row r="10127">
          <cell r="A10127" t="str">
            <v>51003680</v>
          </cell>
          <cell r="B10127" t="str">
            <v>章懷太子李賢  永泰公主  越王李貞墓誌 : 大唐墓誌書法精選</v>
          </cell>
          <cell r="C10127" t="str">
            <v>編委</v>
          </cell>
          <cell r="D10127">
            <v>168</v>
          </cell>
          <cell r="E10127">
            <v>0</v>
          </cell>
          <cell r="F10127" t="str">
            <v>平裝</v>
          </cell>
          <cell r="G10127" t="str">
            <v>北京世圖</v>
          </cell>
          <cell r="H10127">
            <v>28</v>
          </cell>
          <cell r="I10127" t="str">
            <v/>
          </cell>
          <cell r="J10127" t="str">
            <v/>
          </cell>
          <cell r="K10127" t="str">
            <v/>
          </cell>
          <cell r="L10127" t="str">
            <v/>
          </cell>
          <cell r="M10127" t="str">
            <v>免稅</v>
          </cell>
          <cell r="N10127" t="str">
            <v>9787510036804</v>
          </cell>
        </row>
        <row r="10128">
          <cell r="A10128" t="str">
            <v>51040020</v>
          </cell>
          <cell r="B10128" t="str">
            <v>聽李叔同講人生哲理</v>
          </cell>
          <cell r="C10128" t="str">
            <v>張鐵成</v>
          </cell>
          <cell r="D10128">
            <v>234</v>
          </cell>
          <cell r="E10128">
            <v>0</v>
          </cell>
          <cell r="F10128" t="str">
            <v>平裝</v>
          </cell>
          <cell r="G10128" t="str">
            <v>新世界</v>
          </cell>
          <cell r="H10128">
            <v>39</v>
          </cell>
          <cell r="I10128" t="str">
            <v/>
          </cell>
          <cell r="J10128" t="str">
            <v/>
          </cell>
          <cell r="K10128" t="str">
            <v/>
          </cell>
          <cell r="L10128" t="str">
            <v/>
          </cell>
          <cell r="M10128" t="str">
            <v>免稅</v>
          </cell>
          <cell r="N10128" t="str">
            <v>9787510400209</v>
          </cell>
        </row>
        <row r="10129">
          <cell r="A10129" t="str">
            <v>51040233</v>
          </cell>
          <cell r="B10129" t="str">
            <v>中醫養生圖典</v>
          </cell>
          <cell r="C10129" t="str">
            <v>周春才</v>
          </cell>
          <cell r="D10129">
            <v>168</v>
          </cell>
          <cell r="E10129">
            <v>0</v>
          </cell>
          <cell r="F10129" t="str">
            <v>平裝</v>
          </cell>
          <cell r="G10129" t="str">
            <v>新世界</v>
          </cell>
          <cell r="H10129">
            <v>28</v>
          </cell>
          <cell r="I10129" t="str">
            <v/>
          </cell>
          <cell r="J10129" t="str">
            <v/>
          </cell>
          <cell r="K10129" t="str">
            <v/>
          </cell>
          <cell r="L10129" t="str">
            <v/>
          </cell>
          <cell r="M10129" t="str">
            <v>免稅</v>
          </cell>
          <cell r="N10129" t="str">
            <v>9787510402333</v>
          </cell>
        </row>
        <row r="10130">
          <cell r="A10130" t="str">
            <v>51040234</v>
          </cell>
          <cell r="B10130" t="str">
            <v>易經圖典</v>
          </cell>
          <cell r="C10130" t="str">
            <v>周春才</v>
          </cell>
          <cell r="D10130">
            <v>203</v>
          </cell>
          <cell r="E10130">
            <v>0</v>
          </cell>
          <cell r="F10130" t="str">
            <v>平裝</v>
          </cell>
          <cell r="G10130" t="str">
            <v>新世界</v>
          </cell>
          <cell r="H10130">
            <v>33.9</v>
          </cell>
          <cell r="I10130" t="str">
            <v/>
          </cell>
          <cell r="J10130" t="str">
            <v/>
          </cell>
          <cell r="K10130" t="str">
            <v/>
          </cell>
          <cell r="L10130" t="str">
            <v/>
          </cell>
          <cell r="M10130" t="str">
            <v>免稅</v>
          </cell>
          <cell r="N10130" t="str">
            <v>9787510402340</v>
          </cell>
        </row>
        <row r="10131">
          <cell r="A10131" t="str">
            <v>51040237</v>
          </cell>
          <cell r="B10131" t="str">
            <v>漢字詳解（第2輯）（上下）</v>
          </cell>
          <cell r="C10131" t="str">
            <v>丁義誠</v>
          </cell>
          <cell r="D10131">
            <v>408</v>
          </cell>
          <cell r="E10131">
            <v>0</v>
          </cell>
          <cell r="F10131" t="str">
            <v>平裝</v>
          </cell>
          <cell r="G10131" t="str">
            <v>新世界</v>
          </cell>
          <cell r="H10131">
            <v>68</v>
          </cell>
          <cell r="I10131" t="str">
            <v/>
          </cell>
          <cell r="J10131" t="str">
            <v/>
          </cell>
          <cell r="K10131" t="str">
            <v/>
          </cell>
          <cell r="L10131" t="str">
            <v/>
          </cell>
          <cell r="M10131" t="str">
            <v>免稅</v>
          </cell>
          <cell r="N10131" t="str">
            <v>9787510402371</v>
          </cell>
        </row>
        <row r="10132">
          <cell r="A10132" t="str">
            <v>51040306</v>
          </cell>
          <cell r="B10132" t="str">
            <v>天朝崛起</v>
          </cell>
          <cell r="C10132" t="str">
            <v>崔金生</v>
          </cell>
          <cell r="D10132">
            <v>179</v>
          </cell>
          <cell r="E10132">
            <v>0</v>
          </cell>
          <cell r="F10132" t="str">
            <v/>
          </cell>
          <cell r="G10132" t="str">
            <v>新世界</v>
          </cell>
          <cell r="H10132">
            <v>29.8</v>
          </cell>
          <cell r="I10132" t="str">
            <v/>
          </cell>
          <cell r="J10132" t="str">
            <v/>
          </cell>
          <cell r="K10132" t="str">
            <v/>
          </cell>
          <cell r="L10132" t="str">
            <v/>
          </cell>
          <cell r="M10132" t="str">
            <v>免稅</v>
          </cell>
          <cell r="N10132" t="str">
            <v>9787510403064</v>
          </cell>
        </row>
        <row r="10133">
          <cell r="A10133" t="str">
            <v>51040333</v>
          </cell>
          <cell r="B10133" t="str">
            <v>廚娘囧事</v>
          </cell>
          <cell r="C10133" t="str">
            <v>徐複</v>
          </cell>
          <cell r="D10133">
            <v>161</v>
          </cell>
          <cell r="E10133">
            <v>0</v>
          </cell>
          <cell r="F10133" t="str">
            <v/>
          </cell>
          <cell r="G10133" t="str">
            <v>新世界</v>
          </cell>
          <cell r="H10133">
            <v>26.8</v>
          </cell>
          <cell r="I10133" t="str">
            <v/>
          </cell>
          <cell r="J10133" t="str">
            <v/>
          </cell>
          <cell r="K10133" t="str">
            <v/>
          </cell>
          <cell r="L10133" t="str">
            <v/>
          </cell>
          <cell r="M10133" t="str">
            <v>免稅</v>
          </cell>
          <cell r="N10133" t="str">
            <v>9787510403330</v>
          </cell>
        </row>
        <row r="10134">
          <cell r="A10134" t="str">
            <v>51040441</v>
          </cell>
          <cell r="B10134" t="str">
            <v>國學經典100句</v>
          </cell>
          <cell r="C10134" t="str">
            <v>潘世祿編著</v>
          </cell>
          <cell r="D10134">
            <v>216</v>
          </cell>
          <cell r="E10134">
            <v>0</v>
          </cell>
          <cell r="F10134" t="str">
            <v>平裝</v>
          </cell>
          <cell r="G10134" t="str">
            <v>新世界</v>
          </cell>
          <cell r="H10134">
            <v>36</v>
          </cell>
          <cell r="I10134" t="str">
            <v/>
          </cell>
          <cell r="J10134" t="str">
            <v/>
          </cell>
          <cell r="K10134" t="str">
            <v/>
          </cell>
          <cell r="L10134" t="str">
            <v/>
          </cell>
          <cell r="M10134" t="str">
            <v>免稅</v>
          </cell>
          <cell r="N10134" t="str">
            <v>9787510404412</v>
          </cell>
        </row>
        <row r="10135">
          <cell r="A10135" t="str">
            <v>51040515</v>
          </cell>
          <cell r="B10135" t="str">
            <v>沿著長江看建築</v>
          </cell>
          <cell r="C10135" t="str">
            <v>湯濤</v>
          </cell>
          <cell r="D10135">
            <v>168</v>
          </cell>
          <cell r="E10135">
            <v>0</v>
          </cell>
          <cell r="F10135" t="str">
            <v/>
          </cell>
          <cell r="G10135" t="str">
            <v>新世界</v>
          </cell>
          <cell r="H10135">
            <v>28</v>
          </cell>
          <cell r="I10135" t="str">
            <v/>
          </cell>
          <cell r="J10135" t="str">
            <v/>
          </cell>
          <cell r="K10135" t="str">
            <v/>
          </cell>
          <cell r="L10135" t="str">
            <v/>
          </cell>
          <cell r="M10135" t="str">
            <v>免稅</v>
          </cell>
          <cell r="N10135" t="str">
            <v>9787510405150</v>
          </cell>
        </row>
        <row r="10136">
          <cell r="A10136" t="str">
            <v>51040531</v>
          </cell>
          <cell r="B10136" t="str">
            <v>宋詞裏的衣食住行</v>
          </cell>
          <cell r="C10136" t="str">
            <v>莫麗芸</v>
          </cell>
          <cell r="D10136">
            <v>179</v>
          </cell>
          <cell r="E10136">
            <v>0</v>
          </cell>
          <cell r="F10136" t="str">
            <v/>
          </cell>
          <cell r="G10136" t="str">
            <v>新世界</v>
          </cell>
          <cell r="H10136">
            <v>29.8</v>
          </cell>
          <cell r="I10136" t="str">
            <v/>
          </cell>
          <cell r="J10136" t="str">
            <v/>
          </cell>
          <cell r="K10136" t="str">
            <v/>
          </cell>
          <cell r="L10136" t="str">
            <v/>
          </cell>
          <cell r="M10136" t="str">
            <v>免稅</v>
          </cell>
          <cell r="N10136" t="str">
            <v>9787510405310</v>
          </cell>
        </row>
        <row r="10137">
          <cell r="A10137" t="str">
            <v>51040601</v>
          </cell>
          <cell r="B10137" t="str">
            <v>花落煙雲夢.亂世情迷中宋代詞人的悵惘情懷</v>
          </cell>
          <cell r="C10137" t="str">
            <v>周語</v>
          </cell>
          <cell r="D10137">
            <v>149</v>
          </cell>
          <cell r="E10137">
            <v>0</v>
          </cell>
          <cell r="F10137" t="str">
            <v>平裝</v>
          </cell>
          <cell r="G10137" t="str">
            <v>新世界</v>
          </cell>
          <cell r="H10137">
            <v>24.8</v>
          </cell>
          <cell r="I10137" t="str">
            <v/>
          </cell>
          <cell r="J10137" t="str">
            <v/>
          </cell>
          <cell r="K10137" t="str">
            <v/>
          </cell>
          <cell r="L10137" t="str">
            <v/>
          </cell>
          <cell r="M10137" t="str">
            <v>免稅</v>
          </cell>
          <cell r="N10137" t="str">
            <v>9787510406010</v>
          </cell>
        </row>
        <row r="10138">
          <cell r="A10138" t="str">
            <v>51040602</v>
          </cell>
          <cell r="B10138" t="str">
            <v>初見人間芙蓉色</v>
          </cell>
          <cell r="C10138" t="str">
            <v>周語</v>
          </cell>
          <cell r="D10138">
            <v>149</v>
          </cell>
          <cell r="E10138">
            <v>0</v>
          </cell>
          <cell r="F10138" t="str">
            <v/>
          </cell>
          <cell r="G10138" t="str">
            <v>新世界</v>
          </cell>
          <cell r="H10138">
            <v>24.8</v>
          </cell>
          <cell r="I10138" t="str">
            <v/>
          </cell>
          <cell r="J10138" t="str">
            <v/>
          </cell>
          <cell r="K10138" t="str">
            <v/>
          </cell>
          <cell r="L10138" t="str">
            <v/>
          </cell>
          <cell r="M10138" t="str">
            <v>免稅</v>
          </cell>
          <cell r="N10138" t="str">
            <v>9787510406027</v>
          </cell>
        </row>
        <row r="10139">
          <cell r="A10139" t="str">
            <v>51040613</v>
          </cell>
          <cell r="B10139" t="str">
            <v>笑看雲起共潮生</v>
          </cell>
          <cell r="C10139" t="str">
            <v>李建峰</v>
          </cell>
          <cell r="D10139">
            <v>149</v>
          </cell>
          <cell r="E10139">
            <v>0</v>
          </cell>
          <cell r="F10139" t="str">
            <v/>
          </cell>
          <cell r="G10139" t="str">
            <v>新世界</v>
          </cell>
          <cell r="H10139">
            <v>24.8</v>
          </cell>
          <cell r="I10139" t="str">
            <v/>
          </cell>
          <cell r="J10139" t="str">
            <v/>
          </cell>
          <cell r="K10139" t="str">
            <v/>
          </cell>
          <cell r="L10139" t="str">
            <v/>
          </cell>
          <cell r="M10139" t="str">
            <v>免稅</v>
          </cell>
          <cell r="N10139" t="str">
            <v>9787510406133</v>
          </cell>
        </row>
        <row r="10140">
          <cell r="A10140" t="str">
            <v>51040641</v>
          </cell>
          <cell r="B10140" t="str">
            <v>唐詩中的衣食住行</v>
          </cell>
          <cell r="C10140" t="str">
            <v>莫麗芸</v>
          </cell>
          <cell r="D10140">
            <v>177</v>
          </cell>
          <cell r="E10140">
            <v>0</v>
          </cell>
          <cell r="F10140" t="str">
            <v/>
          </cell>
          <cell r="G10140" t="str">
            <v>新世界</v>
          </cell>
          <cell r="H10140">
            <v>29.5</v>
          </cell>
          <cell r="I10140" t="str">
            <v/>
          </cell>
          <cell r="J10140" t="str">
            <v/>
          </cell>
          <cell r="K10140" t="str">
            <v/>
          </cell>
          <cell r="L10140" t="str">
            <v/>
          </cell>
          <cell r="M10140" t="str">
            <v>免稅</v>
          </cell>
          <cell r="N10140" t="str">
            <v>9787510406416</v>
          </cell>
        </row>
        <row r="10141">
          <cell r="A10141" t="str">
            <v>51040662</v>
          </cell>
          <cell r="B10141" t="str">
            <v>跟李叔同學修身養必 向南懷瑾學為人處世</v>
          </cell>
          <cell r="C10141" t="str">
            <v>于海英</v>
          </cell>
          <cell r="D10141">
            <v>179</v>
          </cell>
          <cell r="E10141">
            <v>0</v>
          </cell>
          <cell r="F10141" t="str">
            <v/>
          </cell>
          <cell r="G10141" t="str">
            <v>新世界</v>
          </cell>
          <cell r="H10141">
            <v>29.8</v>
          </cell>
          <cell r="I10141" t="str">
            <v/>
          </cell>
          <cell r="J10141" t="str">
            <v/>
          </cell>
          <cell r="K10141" t="str">
            <v/>
          </cell>
          <cell r="L10141" t="str">
            <v/>
          </cell>
          <cell r="M10141" t="str">
            <v>免稅</v>
          </cell>
          <cell r="N10141" t="str">
            <v>9787510406621</v>
          </cell>
        </row>
        <row r="10142">
          <cell r="A10142" t="str">
            <v>51040665</v>
          </cell>
          <cell r="B10142" t="str">
            <v>全注全譯山海經</v>
          </cell>
          <cell r="C10142" t="str">
            <v>佚名</v>
          </cell>
          <cell r="D10142">
            <v>239</v>
          </cell>
          <cell r="E10142">
            <v>0</v>
          </cell>
          <cell r="F10142" t="str">
            <v/>
          </cell>
          <cell r="G10142" t="str">
            <v>新世界</v>
          </cell>
          <cell r="H10142">
            <v>39.799999999999997</v>
          </cell>
          <cell r="I10142" t="str">
            <v/>
          </cell>
          <cell r="J10142" t="str">
            <v/>
          </cell>
          <cell r="K10142" t="str">
            <v/>
          </cell>
          <cell r="L10142" t="str">
            <v/>
          </cell>
          <cell r="M10142" t="str">
            <v>免稅</v>
          </cell>
          <cell r="N10142" t="str">
            <v>9787510406652</v>
          </cell>
        </row>
        <row r="10143">
          <cell r="A10143" t="str">
            <v>51040675</v>
          </cell>
          <cell r="B10143" t="str">
            <v>讀懂曾國藩看透胡雪岩</v>
          </cell>
          <cell r="C10143" t="str">
            <v>司馬</v>
          </cell>
          <cell r="D10143">
            <v>234</v>
          </cell>
          <cell r="E10143">
            <v>0</v>
          </cell>
          <cell r="F10143" t="str">
            <v>平裝</v>
          </cell>
          <cell r="G10143" t="str">
            <v>新世界</v>
          </cell>
          <cell r="H10143">
            <v>39</v>
          </cell>
          <cell r="I10143" t="str">
            <v/>
          </cell>
          <cell r="J10143" t="str">
            <v/>
          </cell>
          <cell r="K10143" t="str">
            <v/>
          </cell>
          <cell r="L10143" t="str">
            <v/>
          </cell>
          <cell r="M10143" t="str">
            <v>免稅</v>
          </cell>
          <cell r="N10143" t="str">
            <v>9787510406751</v>
          </cell>
        </row>
        <row r="10144">
          <cell r="A10144" t="str">
            <v>51040686</v>
          </cell>
          <cell r="B10144" t="str">
            <v>易經回答人生的108個感悟</v>
          </cell>
          <cell r="C10144" t="str">
            <v>王爽</v>
          </cell>
          <cell r="D10144">
            <v>234</v>
          </cell>
          <cell r="E10144">
            <v>0</v>
          </cell>
          <cell r="F10144" t="str">
            <v>平裝</v>
          </cell>
          <cell r="G10144" t="str">
            <v>新世界</v>
          </cell>
          <cell r="H10144">
            <v>39</v>
          </cell>
          <cell r="I10144" t="str">
            <v/>
          </cell>
          <cell r="J10144" t="str">
            <v/>
          </cell>
          <cell r="K10144" t="str">
            <v/>
          </cell>
          <cell r="L10144" t="str">
            <v/>
          </cell>
          <cell r="M10144" t="str">
            <v>免稅</v>
          </cell>
          <cell r="N10144" t="str">
            <v>9787510406867</v>
          </cell>
        </row>
        <row r="10145">
          <cell r="A10145" t="str">
            <v>51040687</v>
          </cell>
          <cell r="B10145" t="str">
            <v>孔子回答人生的108個感悟</v>
          </cell>
          <cell r="C10145" t="str">
            <v>王爽</v>
          </cell>
          <cell r="D10145">
            <v>234</v>
          </cell>
          <cell r="E10145">
            <v>0</v>
          </cell>
          <cell r="F10145" t="str">
            <v/>
          </cell>
          <cell r="G10145" t="str">
            <v>新世界</v>
          </cell>
          <cell r="H10145">
            <v>39</v>
          </cell>
          <cell r="I10145" t="str">
            <v/>
          </cell>
          <cell r="J10145" t="str">
            <v/>
          </cell>
          <cell r="K10145" t="str">
            <v/>
          </cell>
          <cell r="L10145" t="str">
            <v/>
          </cell>
          <cell r="M10145" t="str">
            <v>免稅</v>
          </cell>
          <cell r="N10145" t="str">
            <v>9787510406874</v>
          </cell>
        </row>
        <row r="10146">
          <cell r="A10146" t="str">
            <v>51040698</v>
          </cell>
          <cell r="B10146" t="str">
            <v>莊子回答人生的108個感悟</v>
          </cell>
          <cell r="C10146" t="str">
            <v>袁野</v>
          </cell>
          <cell r="D10146">
            <v>234</v>
          </cell>
          <cell r="E10146">
            <v>0</v>
          </cell>
          <cell r="F10146" t="str">
            <v/>
          </cell>
          <cell r="G10146" t="str">
            <v>新世界</v>
          </cell>
          <cell r="H10146">
            <v>39</v>
          </cell>
          <cell r="I10146" t="str">
            <v/>
          </cell>
          <cell r="J10146" t="str">
            <v/>
          </cell>
          <cell r="K10146" t="str">
            <v/>
          </cell>
          <cell r="L10146" t="str">
            <v/>
          </cell>
          <cell r="M10146" t="str">
            <v>免稅</v>
          </cell>
          <cell r="N10146" t="str">
            <v>9787510406980</v>
          </cell>
        </row>
        <row r="10147">
          <cell r="A10147" t="str">
            <v>51040703</v>
          </cell>
          <cell r="B10147" t="str">
            <v>佛經上181條做人的道理</v>
          </cell>
          <cell r="C10147" t="str">
            <v>郭海東</v>
          </cell>
          <cell r="D10147">
            <v>168</v>
          </cell>
          <cell r="E10147">
            <v>0</v>
          </cell>
          <cell r="F10147" t="str">
            <v/>
          </cell>
          <cell r="G10147" t="str">
            <v>新世界</v>
          </cell>
          <cell r="H10147">
            <v>28</v>
          </cell>
          <cell r="I10147" t="str">
            <v/>
          </cell>
          <cell r="J10147" t="str">
            <v/>
          </cell>
          <cell r="K10147" t="str">
            <v/>
          </cell>
          <cell r="L10147" t="str">
            <v/>
          </cell>
          <cell r="M10147" t="str">
            <v>免稅</v>
          </cell>
          <cell r="N10147" t="str">
            <v>9787510407031</v>
          </cell>
        </row>
        <row r="10148">
          <cell r="A10148" t="str">
            <v>51040739</v>
          </cell>
          <cell r="B10148" t="str">
            <v>一本書看懂博弈論</v>
          </cell>
          <cell r="C10148" t="str">
            <v>徐文</v>
          </cell>
          <cell r="D10148">
            <v>168</v>
          </cell>
          <cell r="E10148">
            <v>0</v>
          </cell>
          <cell r="F10148" t="str">
            <v/>
          </cell>
          <cell r="G10148" t="str">
            <v>新世界</v>
          </cell>
          <cell r="H10148">
            <v>28</v>
          </cell>
          <cell r="I10148" t="str">
            <v/>
          </cell>
          <cell r="J10148" t="str">
            <v/>
          </cell>
          <cell r="K10148" t="str">
            <v/>
          </cell>
          <cell r="L10148" t="str">
            <v/>
          </cell>
          <cell r="M10148" t="str">
            <v>免稅</v>
          </cell>
          <cell r="N10148" t="str">
            <v>9787510407390</v>
          </cell>
        </row>
        <row r="10149">
          <cell r="A10149" t="str">
            <v>51040748</v>
          </cell>
          <cell r="B10149" t="str">
            <v>全世界成功人士都在做的268個心理遊戲</v>
          </cell>
          <cell r="C10149" t="str">
            <v>郝強</v>
          </cell>
          <cell r="D10149">
            <v>234</v>
          </cell>
          <cell r="E10149">
            <v>0</v>
          </cell>
          <cell r="F10149" t="str">
            <v>平裝</v>
          </cell>
          <cell r="G10149" t="str">
            <v>新世界</v>
          </cell>
          <cell r="H10149">
            <v>39</v>
          </cell>
          <cell r="I10149" t="str">
            <v/>
          </cell>
          <cell r="J10149" t="str">
            <v/>
          </cell>
          <cell r="K10149" t="str">
            <v/>
          </cell>
          <cell r="L10149" t="str">
            <v/>
          </cell>
          <cell r="M10149" t="str">
            <v>免稅</v>
          </cell>
          <cell r="N10149" t="str">
            <v>9787510407482</v>
          </cell>
        </row>
        <row r="10150">
          <cell r="A10150" t="str">
            <v>51040893</v>
          </cell>
          <cell r="B10150" t="str">
            <v>培養女孩要懂得108條心理學</v>
          </cell>
          <cell r="C10150" t="str">
            <v>雲曉</v>
          </cell>
          <cell r="D10150">
            <v>198</v>
          </cell>
          <cell r="E10150">
            <v>0</v>
          </cell>
          <cell r="F10150" t="str">
            <v>平裝</v>
          </cell>
          <cell r="G10150" t="str">
            <v>新世界</v>
          </cell>
          <cell r="H10150">
            <v>33</v>
          </cell>
          <cell r="I10150" t="str">
            <v/>
          </cell>
          <cell r="J10150" t="str">
            <v/>
          </cell>
          <cell r="K10150" t="str">
            <v/>
          </cell>
          <cell r="L10150" t="str">
            <v/>
          </cell>
          <cell r="M10150" t="str">
            <v>免稅</v>
          </cell>
          <cell r="N10150" t="str">
            <v>9787510408939</v>
          </cell>
        </row>
        <row r="10151">
          <cell r="A10151" t="str">
            <v>51040909</v>
          </cell>
          <cell r="B10151" t="str">
            <v>易經是個什麼玩意兒</v>
          </cell>
          <cell r="C10151" t="str">
            <v>何曉，李春生著</v>
          </cell>
          <cell r="D10151">
            <v>197</v>
          </cell>
          <cell r="E10151">
            <v>0</v>
          </cell>
          <cell r="F10151" t="str">
            <v>平裝</v>
          </cell>
          <cell r="G10151" t="str">
            <v>新世界</v>
          </cell>
          <cell r="H10151">
            <v>32.799999999999997</v>
          </cell>
          <cell r="I10151" t="str">
            <v/>
          </cell>
          <cell r="J10151" t="str">
            <v/>
          </cell>
          <cell r="K10151" t="str">
            <v/>
          </cell>
          <cell r="L10151" t="str">
            <v/>
          </cell>
          <cell r="M10151" t="str">
            <v>免稅</v>
          </cell>
          <cell r="N10151" t="str">
            <v>9787510409097</v>
          </cell>
        </row>
        <row r="10152">
          <cell r="A10152" t="str">
            <v>51040912</v>
          </cell>
          <cell r="B10152" t="str">
            <v>一本書看懂營養學</v>
          </cell>
          <cell r="C10152" t="str">
            <v>默草著</v>
          </cell>
          <cell r="D10152">
            <v>203</v>
          </cell>
          <cell r="E10152">
            <v>0</v>
          </cell>
          <cell r="F10152" t="str">
            <v>平裝</v>
          </cell>
          <cell r="G10152" t="str">
            <v>新世界</v>
          </cell>
          <cell r="H10152">
            <v>33.799999999999997</v>
          </cell>
          <cell r="I10152" t="str">
            <v/>
          </cell>
          <cell r="J10152" t="str">
            <v/>
          </cell>
          <cell r="K10152" t="str">
            <v/>
          </cell>
          <cell r="L10152" t="str">
            <v/>
          </cell>
          <cell r="M10152" t="str">
            <v>免稅</v>
          </cell>
          <cell r="N10152" t="str">
            <v>9787510409127</v>
          </cell>
        </row>
        <row r="10153">
          <cell r="A10153" t="str">
            <v>51040979</v>
          </cell>
          <cell r="B10153" t="str">
            <v>這年頭一定要會點心理學</v>
          </cell>
          <cell r="C10153" t="str">
            <v>張鐵成. 編著</v>
          </cell>
          <cell r="D10153">
            <v>216</v>
          </cell>
          <cell r="E10153">
            <v>0</v>
          </cell>
          <cell r="F10153" t="str">
            <v>平裝</v>
          </cell>
          <cell r="G10153" t="str">
            <v>新世界</v>
          </cell>
          <cell r="H10153">
            <v>36</v>
          </cell>
          <cell r="I10153" t="str">
            <v/>
          </cell>
          <cell r="J10153" t="str">
            <v/>
          </cell>
          <cell r="K10153" t="str">
            <v/>
          </cell>
          <cell r="L10153" t="str">
            <v/>
          </cell>
          <cell r="M10153" t="str">
            <v>免稅</v>
          </cell>
          <cell r="N10153" t="str">
            <v>9787510409790</v>
          </cell>
        </row>
        <row r="10154">
          <cell r="A10154" t="str">
            <v>51040990</v>
          </cell>
          <cell r="B10154" t="str">
            <v>這年頭一定要會點易經</v>
          </cell>
          <cell r="C10154" t="str">
            <v>張鐵成. 編著</v>
          </cell>
          <cell r="D10154">
            <v>216</v>
          </cell>
          <cell r="E10154">
            <v>0</v>
          </cell>
          <cell r="F10154" t="str">
            <v>平裝</v>
          </cell>
          <cell r="G10154" t="str">
            <v>新世界</v>
          </cell>
          <cell r="H10154">
            <v>36</v>
          </cell>
          <cell r="I10154" t="str">
            <v/>
          </cell>
          <cell r="J10154" t="str">
            <v/>
          </cell>
          <cell r="K10154" t="str">
            <v/>
          </cell>
          <cell r="L10154" t="str">
            <v/>
          </cell>
          <cell r="M10154" t="str">
            <v>免稅</v>
          </cell>
          <cell r="N10154" t="str">
            <v>9787510409905</v>
          </cell>
        </row>
        <row r="10155">
          <cell r="A10155" t="str">
            <v>51041002</v>
          </cell>
          <cell r="B10155" t="str">
            <v>這年頭一定要會點風水學</v>
          </cell>
          <cell r="C10155" t="str">
            <v>張鐵成. 編著</v>
          </cell>
          <cell r="D10155">
            <v>216</v>
          </cell>
          <cell r="E10155">
            <v>0</v>
          </cell>
          <cell r="F10155" t="str">
            <v>平裝</v>
          </cell>
          <cell r="G10155" t="str">
            <v>新世界</v>
          </cell>
          <cell r="H10155">
            <v>36</v>
          </cell>
          <cell r="I10155" t="str">
            <v/>
          </cell>
          <cell r="J10155" t="str">
            <v/>
          </cell>
          <cell r="K10155" t="str">
            <v/>
          </cell>
          <cell r="L10155" t="str">
            <v/>
          </cell>
          <cell r="M10155" t="str">
            <v>免稅</v>
          </cell>
          <cell r="N10155" t="str">
            <v>9787510410024</v>
          </cell>
        </row>
        <row r="10156">
          <cell r="A10156" t="str">
            <v>51041011</v>
          </cell>
          <cell r="B10156" t="str">
            <v>讀心術-人際關係中的心理操縱與生存博弈策略</v>
          </cell>
          <cell r="C10156" t="str">
            <v>文柯. 編著</v>
          </cell>
          <cell r="D10156">
            <v>210</v>
          </cell>
          <cell r="E10156">
            <v>0</v>
          </cell>
          <cell r="F10156" t="str">
            <v>平裝</v>
          </cell>
          <cell r="G10156" t="str">
            <v>新世界</v>
          </cell>
          <cell r="H10156">
            <v>35</v>
          </cell>
          <cell r="I10156" t="str">
            <v/>
          </cell>
          <cell r="J10156" t="str">
            <v/>
          </cell>
          <cell r="K10156" t="str">
            <v/>
          </cell>
          <cell r="L10156" t="str">
            <v/>
          </cell>
          <cell r="M10156" t="str">
            <v>免稅</v>
          </cell>
          <cell r="N10156" t="str">
            <v>9787510410116</v>
          </cell>
        </row>
        <row r="10157">
          <cell r="A10157" t="str">
            <v>51041072</v>
          </cell>
          <cell r="B10157" t="str">
            <v>生肖的自我說明書</v>
          </cell>
          <cell r="C10157" t="str">
            <v>張鐵成</v>
          </cell>
          <cell r="D10157">
            <v>216</v>
          </cell>
          <cell r="E10157">
            <v>0</v>
          </cell>
          <cell r="F10157" t="str">
            <v>平裝</v>
          </cell>
          <cell r="G10157" t="str">
            <v>新世界</v>
          </cell>
          <cell r="H10157">
            <v>36</v>
          </cell>
          <cell r="I10157" t="str">
            <v/>
          </cell>
          <cell r="J10157" t="str">
            <v/>
          </cell>
          <cell r="K10157" t="str">
            <v/>
          </cell>
          <cell r="L10157" t="str">
            <v/>
          </cell>
          <cell r="M10157" t="str">
            <v>免稅</v>
          </cell>
          <cell r="N10157" t="str">
            <v>9787510410727</v>
          </cell>
        </row>
        <row r="10158">
          <cell r="A10158" t="str">
            <v>51041124</v>
          </cell>
          <cell r="B10158" t="str">
            <v>每天懂點奇妙問話術.讀心術.心理掌控術</v>
          </cell>
          <cell r="C10158" t="str">
            <v>王鵬. 著</v>
          </cell>
          <cell r="D10158">
            <v>209</v>
          </cell>
          <cell r="E10158">
            <v>0</v>
          </cell>
          <cell r="F10158" t="str">
            <v>平裝</v>
          </cell>
          <cell r="G10158" t="str">
            <v>新世界</v>
          </cell>
          <cell r="H10158">
            <v>34.799999999999997</v>
          </cell>
          <cell r="I10158" t="str">
            <v/>
          </cell>
          <cell r="J10158" t="str">
            <v/>
          </cell>
          <cell r="K10158" t="str">
            <v/>
          </cell>
          <cell r="L10158" t="str">
            <v/>
          </cell>
          <cell r="M10158" t="str">
            <v>免稅</v>
          </cell>
          <cell r="N10158" t="str">
            <v>9787510411243</v>
          </cell>
        </row>
        <row r="10159">
          <cell r="A10159" t="str">
            <v>51041135</v>
          </cell>
          <cell r="B10159" t="str">
            <v>辦公室裏讀清史：圈子裏的前途</v>
          </cell>
          <cell r="C10159" t="str">
            <v>砍柴人</v>
          </cell>
          <cell r="D10159">
            <v>174</v>
          </cell>
          <cell r="E10159">
            <v>0</v>
          </cell>
          <cell r="F10159" t="str">
            <v>平裝</v>
          </cell>
          <cell r="G10159" t="str">
            <v>新世界</v>
          </cell>
          <cell r="H10159">
            <v>29</v>
          </cell>
          <cell r="I10159" t="str">
            <v/>
          </cell>
          <cell r="J10159" t="str">
            <v/>
          </cell>
          <cell r="K10159" t="str">
            <v/>
          </cell>
          <cell r="L10159" t="str">
            <v/>
          </cell>
          <cell r="M10159" t="str">
            <v>免稅</v>
          </cell>
          <cell r="N10159" t="str">
            <v>9787510411359</v>
          </cell>
        </row>
        <row r="10160">
          <cell r="A10160" t="str">
            <v>51041374</v>
          </cell>
          <cell r="B10160" t="str">
            <v>一本書讀懂儒家文化</v>
          </cell>
          <cell r="C10160" t="str">
            <v>杜大寧</v>
          </cell>
          <cell r="D10160">
            <v>239</v>
          </cell>
          <cell r="E10160">
            <v>0</v>
          </cell>
          <cell r="F10160" t="str">
            <v>平裝</v>
          </cell>
          <cell r="G10160" t="str">
            <v>新世界</v>
          </cell>
          <cell r="H10160">
            <v>39.799999999999997</v>
          </cell>
          <cell r="I10160" t="str">
            <v/>
          </cell>
          <cell r="J10160" t="str">
            <v/>
          </cell>
          <cell r="K10160" t="str">
            <v/>
          </cell>
          <cell r="L10160" t="str">
            <v/>
          </cell>
          <cell r="M10160" t="str">
            <v>免稅</v>
          </cell>
          <cell r="N10160" t="str">
            <v>9787510413742</v>
          </cell>
        </row>
        <row r="10161">
          <cell r="A10161" t="str">
            <v>51050157</v>
          </cell>
          <cell r="B10161" t="str">
            <v>明清宮藏中西商貿檔案</v>
          </cell>
          <cell r="C10161" t="str">
            <v>編委會</v>
          </cell>
          <cell r="D10161">
            <v>34800</v>
          </cell>
          <cell r="E10161">
            <v>0</v>
          </cell>
          <cell r="F10161" t="str">
            <v>平裝</v>
          </cell>
          <cell r="G10161" t="str">
            <v>中國檔案</v>
          </cell>
          <cell r="H10161">
            <v>5800</v>
          </cell>
          <cell r="I10161" t="str">
            <v/>
          </cell>
          <cell r="J10161" t="str">
            <v/>
          </cell>
          <cell r="K10161" t="str">
            <v/>
          </cell>
          <cell r="L10161" t="str">
            <v/>
          </cell>
          <cell r="M10161" t="str">
            <v>免稅</v>
          </cell>
          <cell r="N10161" t="str">
            <v>9787510501579</v>
          </cell>
        </row>
        <row r="10162">
          <cell r="A10162" t="str">
            <v>51060318</v>
          </cell>
          <cell r="B10162" t="str">
            <v>大明嘉靖往事-內有光碟贈送</v>
          </cell>
          <cell r="C10162" t="str">
            <v>方志遠. 著</v>
          </cell>
          <cell r="D10162">
            <v>150</v>
          </cell>
          <cell r="E10162">
            <v>0</v>
          </cell>
          <cell r="F10162" t="str">
            <v>平裝</v>
          </cell>
          <cell r="G10162" t="str">
            <v>現代教育</v>
          </cell>
          <cell r="H10162">
            <v>25</v>
          </cell>
          <cell r="I10162" t="str">
            <v/>
          </cell>
          <cell r="J10162" t="str">
            <v/>
          </cell>
          <cell r="K10162" t="str">
            <v/>
          </cell>
          <cell r="L10162" t="str">
            <v/>
          </cell>
          <cell r="M10162" t="str">
            <v>免稅</v>
          </cell>
          <cell r="N10162" t="str">
            <v>9787510603181</v>
          </cell>
        </row>
        <row r="10163">
          <cell r="A10163" t="str">
            <v>51070006</v>
          </cell>
          <cell r="B10163" t="str">
            <v>千年財經-中國人的財富往事</v>
          </cell>
          <cell r="C10163" t="str">
            <v>編者</v>
          </cell>
          <cell r="D10163">
            <v>239</v>
          </cell>
          <cell r="E10163">
            <v>0</v>
          </cell>
          <cell r="F10163" t="str">
            <v>平裝</v>
          </cell>
          <cell r="G10163" t="str">
            <v>中國長安</v>
          </cell>
          <cell r="H10163">
            <v>39.799999999999997</v>
          </cell>
          <cell r="I10163" t="str">
            <v/>
          </cell>
          <cell r="J10163" t="str">
            <v/>
          </cell>
          <cell r="K10163" t="str">
            <v/>
          </cell>
          <cell r="L10163" t="str">
            <v/>
          </cell>
          <cell r="M10163" t="str">
            <v>免稅</v>
          </cell>
          <cell r="N10163" t="str">
            <v>9787510700064</v>
          </cell>
        </row>
        <row r="10164">
          <cell r="A10164" t="str">
            <v>51070009</v>
          </cell>
          <cell r="B10164" t="str">
            <v>圖說歷代帝王-明朝篇</v>
          </cell>
          <cell r="C10164" t="str">
            <v>時淘</v>
          </cell>
          <cell r="D10164">
            <v>288</v>
          </cell>
          <cell r="E10164">
            <v>0</v>
          </cell>
          <cell r="F10164" t="str">
            <v>平裝</v>
          </cell>
          <cell r="G10164" t="str">
            <v>中國長安</v>
          </cell>
          <cell r="H10164">
            <v>48</v>
          </cell>
          <cell r="I10164" t="str">
            <v/>
          </cell>
          <cell r="J10164" t="str">
            <v/>
          </cell>
          <cell r="K10164" t="str">
            <v/>
          </cell>
          <cell r="L10164" t="str">
            <v/>
          </cell>
          <cell r="M10164" t="str">
            <v>免稅</v>
          </cell>
          <cell r="N10164" t="str">
            <v>9787510700095</v>
          </cell>
        </row>
        <row r="10165">
          <cell r="A10165" t="str">
            <v>51070010</v>
          </cell>
          <cell r="B10165" t="str">
            <v>清朝篇-圖說歷代帝王</v>
          </cell>
          <cell r="C10165" t="str">
            <v>時濤.宋岩編著</v>
          </cell>
          <cell r="D10165">
            <v>288</v>
          </cell>
          <cell r="E10165">
            <v>0</v>
          </cell>
          <cell r="F10165" t="str">
            <v>平裝</v>
          </cell>
          <cell r="G10165" t="str">
            <v>中國長安</v>
          </cell>
          <cell r="H10165">
            <v>48</v>
          </cell>
          <cell r="I10165" t="str">
            <v/>
          </cell>
          <cell r="J10165" t="str">
            <v/>
          </cell>
          <cell r="K10165" t="str">
            <v/>
          </cell>
          <cell r="L10165" t="str">
            <v/>
          </cell>
          <cell r="M10165" t="str">
            <v>免稅</v>
          </cell>
          <cell r="N10165" t="str">
            <v>9787510700101</v>
          </cell>
        </row>
        <row r="10166">
          <cell r="A10166" t="str">
            <v>51070010A</v>
          </cell>
          <cell r="B10166" t="str">
            <v>圖說歷代帝王-清朝篇</v>
          </cell>
          <cell r="C10166" t="str">
            <v>時淘</v>
          </cell>
          <cell r="D10166">
            <v>288</v>
          </cell>
          <cell r="E10166">
            <v>0</v>
          </cell>
          <cell r="F10166" t="str">
            <v>平裝</v>
          </cell>
          <cell r="G10166" t="str">
            <v>中國長安</v>
          </cell>
          <cell r="H10166">
            <v>48</v>
          </cell>
          <cell r="I10166" t="str">
            <v/>
          </cell>
          <cell r="J10166" t="str">
            <v/>
          </cell>
          <cell r="K10166" t="str">
            <v/>
          </cell>
          <cell r="L10166" t="str">
            <v/>
          </cell>
          <cell r="M10166" t="str">
            <v>免稅</v>
          </cell>
          <cell r="N10166" t="str">
            <v>9787510700101</v>
          </cell>
        </row>
        <row r="10167">
          <cell r="A10167" t="str">
            <v>51070010B</v>
          </cell>
          <cell r="B10167" t="str">
            <v>圖說歷代帝王-明朝篇</v>
          </cell>
          <cell r="C10167" t="str">
            <v>時淘</v>
          </cell>
          <cell r="D10167">
            <v>288</v>
          </cell>
          <cell r="E10167">
            <v>0</v>
          </cell>
          <cell r="F10167" t="str">
            <v>平裝</v>
          </cell>
          <cell r="G10167" t="str">
            <v>中國長安</v>
          </cell>
          <cell r="H10167">
            <v>48</v>
          </cell>
          <cell r="I10167" t="str">
            <v/>
          </cell>
          <cell r="J10167" t="str">
            <v/>
          </cell>
          <cell r="K10167" t="str">
            <v/>
          </cell>
          <cell r="L10167" t="str">
            <v/>
          </cell>
          <cell r="M10167" t="str">
            <v>免稅</v>
          </cell>
          <cell r="N10167" t="str">
            <v>9787510700101</v>
          </cell>
        </row>
        <row r="10168">
          <cell r="A10168" t="str">
            <v>51070047</v>
          </cell>
          <cell r="B10168" t="str">
            <v>隋唐篇-圖說歷代帝王</v>
          </cell>
          <cell r="C10168" t="str">
            <v>時濤.歐陽明德編著</v>
          </cell>
          <cell r="D10168">
            <v>288</v>
          </cell>
          <cell r="E10168">
            <v>0</v>
          </cell>
          <cell r="F10168" t="str">
            <v>平裝</v>
          </cell>
          <cell r="G10168" t="str">
            <v>中國長安</v>
          </cell>
          <cell r="H10168">
            <v>48</v>
          </cell>
          <cell r="I10168" t="str">
            <v/>
          </cell>
          <cell r="J10168" t="str">
            <v/>
          </cell>
          <cell r="K10168" t="str">
            <v/>
          </cell>
          <cell r="L10168" t="str">
            <v/>
          </cell>
          <cell r="M10168" t="str">
            <v>免稅</v>
          </cell>
          <cell r="N10168" t="str">
            <v>9787510700477</v>
          </cell>
        </row>
        <row r="10169">
          <cell r="A10169" t="str">
            <v>51070048</v>
          </cell>
          <cell r="B10169" t="str">
            <v>圖說歷代帝王 秦漢篇</v>
          </cell>
          <cell r="C10169" t="str">
            <v>時濤</v>
          </cell>
          <cell r="D10169">
            <v>288</v>
          </cell>
          <cell r="E10169">
            <v>0</v>
          </cell>
          <cell r="F10169" t="str">
            <v>平裝</v>
          </cell>
          <cell r="G10169" t="str">
            <v>中國長安</v>
          </cell>
          <cell r="H10169">
            <v>48</v>
          </cell>
          <cell r="I10169" t="str">
            <v/>
          </cell>
          <cell r="J10169" t="str">
            <v/>
          </cell>
          <cell r="K10169" t="str">
            <v/>
          </cell>
          <cell r="L10169" t="str">
            <v/>
          </cell>
          <cell r="M10169" t="str">
            <v>免稅</v>
          </cell>
          <cell r="N10169" t="str">
            <v>9787510700484</v>
          </cell>
        </row>
        <row r="10170">
          <cell r="A10170" t="str">
            <v>51070061</v>
          </cell>
          <cell r="B10170" t="str">
            <v>不可不知的 5000 個經典知識題庫</v>
          </cell>
          <cell r="C10170" t="str">
            <v>王曉梅，張晶主編</v>
          </cell>
          <cell r="D10170">
            <v>234</v>
          </cell>
          <cell r="E10170">
            <v>0</v>
          </cell>
          <cell r="F10170" t="str">
            <v>平裝</v>
          </cell>
          <cell r="G10170" t="str">
            <v>中國長安</v>
          </cell>
          <cell r="H10170">
            <v>39</v>
          </cell>
          <cell r="I10170" t="str">
            <v/>
          </cell>
          <cell r="J10170" t="str">
            <v/>
          </cell>
          <cell r="K10170" t="str">
            <v/>
          </cell>
          <cell r="L10170" t="str">
            <v/>
          </cell>
          <cell r="M10170" t="str">
            <v>免稅</v>
          </cell>
          <cell r="N10170" t="str">
            <v>9787510700613</v>
          </cell>
        </row>
        <row r="10171">
          <cell r="A10171" t="str">
            <v>51070062</v>
          </cell>
          <cell r="B10171" t="str">
            <v>百喻經全書</v>
          </cell>
          <cell r="C10171" t="str">
            <v>司馬哲</v>
          </cell>
          <cell r="D10171">
            <v>239</v>
          </cell>
          <cell r="E10171">
            <v>0</v>
          </cell>
          <cell r="F10171" t="str">
            <v>平裝</v>
          </cell>
          <cell r="G10171" t="str">
            <v>中國長安</v>
          </cell>
          <cell r="H10171">
            <v>39.799999999999997</v>
          </cell>
          <cell r="I10171" t="str">
            <v/>
          </cell>
          <cell r="J10171" t="str">
            <v/>
          </cell>
          <cell r="K10171" t="str">
            <v/>
          </cell>
          <cell r="L10171" t="str">
            <v/>
          </cell>
          <cell r="M10171" t="str">
            <v>免稅</v>
          </cell>
          <cell r="N10171" t="str">
            <v>9787510700620</v>
          </cell>
        </row>
        <row r="10172">
          <cell r="A10172" t="str">
            <v>51070063</v>
          </cell>
          <cell r="B10172" t="str">
            <v>呻吟語全書</v>
          </cell>
          <cell r="C10172" t="str">
            <v>呂坤</v>
          </cell>
          <cell r="D10172">
            <v>239</v>
          </cell>
          <cell r="E10172">
            <v>0</v>
          </cell>
          <cell r="F10172" t="str">
            <v>平裝</v>
          </cell>
          <cell r="G10172" t="str">
            <v>中國長安</v>
          </cell>
          <cell r="H10172">
            <v>39.799999999999997</v>
          </cell>
          <cell r="I10172" t="str">
            <v/>
          </cell>
          <cell r="J10172" t="str">
            <v/>
          </cell>
          <cell r="K10172" t="str">
            <v/>
          </cell>
          <cell r="L10172" t="str">
            <v/>
          </cell>
          <cell r="M10172" t="str">
            <v>免稅</v>
          </cell>
          <cell r="N10172" t="str">
            <v>9787510700637</v>
          </cell>
        </row>
        <row r="10173">
          <cell r="A10173" t="str">
            <v>51070064</v>
          </cell>
          <cell r="B10173" t="str">
            <v>幽夢影全書</v>
          </cell>
          <cell r="C10173" t="str">
            <v>司馬哲編著</v>
          </cell>
          <cell r="D10173">
            <v>239</v>
          </cell>
          <cell r="E10173">
            <v>0</v>
          </cell>
          <cell r="F10173" t="str">
            <v>平裝</v>
          </cell>
          <cell r="G10173" t="str">
            <v>中國長安</v>
          </cell>
          <cell r="H10173">
            <v>39.799999999999997</v>
          </cell>
          <cell r="I10173" t="str">
            <v/>
          </cell>
          <cell r="J10173" t="str">
            <v/>
          </cell>
          <cell r="K10173" t="str">
            <v/>
          </cell>
          <cell r="L10173" t="str">
            <v/>
          </cell>
          <cell r="M10173" t="str">
            <v>免稅</v>
          </cell>
          <cell r="N10173" t="str">
            <v>9787510700644</v>
          </cell>
        </row>
        <row r="10174">
          <cell r="A10174" t="str">
            <v>51070065</v>
          </cell>
          <cell r="B10174" t="str">
            <v>增廣賢文全書</v>
          </cell>
          <cell r="C10174" t="str">
            <v>司馬哲</v>
          </cell>
          <cell r="D10174">
            <v>239</v>
          </cell>
          <cell r="E10174">
            <v>0</v>
          </cell>
          <cell r="F10174" t="str">
            <v>平裝</v>
          </cell>
          <cell r="G10174" t="str">
            <v>中國長安</v>
          </cell>
          <cell r="H10174">
            <v>39.799999999999997</v>
          </cell>
          <cell r="I10174" t="str">
            <v/>
          </cell>
          <cell r="J10174" t="str">
            <v/>
          </cell>
          <cell r="K10174" t="str">
            <v/>
          </cell>
          <cell r="L10174" t="str">
            <v/>
          </cell>
          <cell r="M10174" t="str">
            <v>免稅</v>
          </cell>
          <cell r="N10174" t="str">
            <v>9787510700651</v>
          </cell>
        </row>
        <row r="10175">
          <cell r="A10175" t="str">
            <v>51070072</v>
          </cell>
          <cell r="B10175" t="str">
            <v>圖說歷代帝王，三國兩晉南北朝篇</v>
          </cell>
          <cell r="C10175" t="str">
            <v>時濤，熊念旭編</v>
          </cell>
          <cell r="D10175">
            <v>288</v>
          </cell>
          <cell r="E10175">
            <v>0</v>
          </cell>
          <cell r="F10175" t="str">
            <v>平裝</v>
          </cell>
          <cell r="G10175" t="str">
            <v>中國長安</v>
          </cell>
          <cell r="H10175">
            <v>48</v>
          </cell>
          <cell r="I10175" t="str">
            <v/>
          </cell>
          <cell r="J10175" t="str">
            <v/>
          </cell>
          <cell r="K10175" t="str">
            <v/>
          </cell>
          <cell r="L10175" t="str">
            <v/>
          </cell>
          <cell r="M10175" t="str">
            <v>免稅</v>
          </cell>
          <cell r="N10175" t="str">
            <v>9787510700729</v>
          </cell>
        </row>
        <row r="10176">
          <cell r="A10176" t="str">
            <v>51070095</v>
          </cell>
          <cell r="B10176" t="str">
            <v>曾國藩領導策略8堂課</v>
          </cell>
          <cell r="C10176" t="str">
            <v>李宇囗</v>
          </cell>
          <cell r="D10176">
            <v>239</v>
          </cell>
          <cell r="E10176">
            <v>0</v>
          </cell>
          <cell r="F10176" t="str">
            <v>平裝</v>
          </cell>
          <cell r="G10176" t="str">
            <v>中國長安</v>
          </cell>
          <cell r="H10176">
            <v>39.799999999999997</v>
          </cell>
          <cell r="I10176" t="str">
            <v/>
          </cell>
          <cell r="J10176" t="str">
            <v/>
          </cell>
          <cell r="K10176" t="str">
            <v/>
          </cell>
          <cell r="L10176" t="str">
            <v/>
          </cell>
          <cell r="M10176" t="str">
            <v>免稅</v>
          </cell>
          <cell r="N10176" t="str">
            <v>9787510700958</v>
          </cell>
        </row>
        <row r="10177">
          <cell r="A10177" t="str">
            <v>51070096</v>
          </cell>
          <cell r="B10177" t="str">
            <v>謹身要法--解讀中國歷代為官之術</v>
          </cell>
          <cell r="C10177" t="str">
            <v>石成金</v>
          </cell>
          <cell r="D10177">
            <v>198</v>
          </cell>
          <cell r="E10177">
            <v>0</v>
          </cell>
          <cell r="F10177" t="str">
            <v/>
          </cell>
          <cell r="G10177" t="str">
            <v>中國長安</v>
          </cell>
          <cell r="H10177">
            <v>33</v>
          </cell>
          <cell r="I10177" t="str">
            <v/>
          </cell>
          <cell r="J10177" t="str">
            <v/>
          </cell>
          <cell r="K10177" t="str">
            <v/>
          </cell>
          <cell r="L10177" t="str">
            <v/>
          </cell>
          <cell r="M10177" t="str">
            <v>免稅</v>
          </cell>
          <cell r="N10177" t="str">
            <v>9787510700965</v>
          </cell>
        </row>
        <row r="10178">
          <cell r="A10178" t="str">
            <v>51070097</v>
          </cell>
          <cell r="B10178" t="str">
            <v>從政忠告--解讀中國歷代為官之策</v>
          </cell>
          <cell r="C10178" t="str">
            <v>張養浩</v>
          </cell>
          <cell r="D10178">
            <v>198</v>
          </cell>
          <cell r="E10178">
            <v>0</v>
          </cell>
          <cell r="F10178" t="str">
            <v/>
          </cell>
          <cell r="G10178" t="str">
            <v>中國長安</v>
          </cell>
          <cell r="H10178">
            <v>33</v>
          </cell>
          <cell r="I10178" t="str">
            <v/>
          </cell>
          <cell r="J10178" t="str">
            <v/>
          </cell>
          <cell r="K10178" t="str">
            <v/>
          </cell>
          <cell r="L10178" t="str">
            <v/>
          </cell>
          <cell r="M10178" t="str">
            <v>免稅</v>
          </cell>
          <cell r="N10178" t="str">
            <v>9787510700972</v>
          </cell>
        </row>
        <row r="10179">
          <cell r="A10179" t="str">
            <v>51070098</v>
          </cell>
          <cell r="B10179" t="str">
            <v>為官鏡鑒--解讀中國歷代為官之道</v>
          </cell>
          <cell r="C10179" t="str">
            <v>趙新平</v>
          </cell>
          <cell r="D10179">
            <v>198</v>
          </cell>
          <cell r="E10179">
            <v>0</v>
          </cell>
          <cell r="F10179" t="str">
            <v/>
          </cell>
          <cell r="G10179" t="str">
            <v>中國長安</v>
          </cell>
          <cell r="H10179">
            <v>33</v>
          </cell>
          <cell r="I10179" t="str">
            <v/>
          </cell>
          <cell r="J10179" t="str">
            <v/>
          </cell>
          <cell r="K10179" t="str">
            <v/>
          </cell>
          <cell r="L10179" t="str">
            <v/>
          </cell>
          <cell r="M10179" t="str">
            <v>免稅</v>
          </cell>
          <cell r="N10179" t="str">
            <v>9787510700989</v>
          </cell>
        </row>
        <row r="10180">
          <cell r="A10180" t="str">
            <v>51070100</v>
          </cell>
          <cell r="B10180" t="str">
            <v>品國學.悟人生</v>
          </cell>
          <cell r="C10180" t="str">
            <v>本社</v>
          </cell>
          <cell r="D10180">
            <v>239</v>
          </cell>
          <cell r="E10180">
            <v>0</v>
          </cell>
          <cell r="F10180" t="str">
            <v>平裝</v>
          </cell>
          <cell r="G10180" t="str">
            <v>中國長安</v>
          </cell>
          <cell r="H10180">
            <v>39.799999999999997</v>
          </cell>
          <cell r="I10180" t="str">
            <v/>
          </cell>
          <cell r="J10180" t="str">
            <v/>
          </cell>
          <cell r="K10180" t="str">
            <v/>
          </cell>
          <cell r="L10180" t="str">
            <v/>
          </cell>
          <cell r="M10180" t="str">
            <v>免稅</v>
          </cell>
          <cell r="N10180" t="str">
            <v>9787510701009</v>
          </cell>
        </row>
        <row r="10181">
          <cell r="A10181" t="str">
            <v>51070106</v>
          </cell>
          <cell r="B10181" t="str">
            <v>一本書讀懂國學經典</v>
          </cell>
          <cell r="C10181" t="str">
            <v>程立雪</v>
          </cell>
          <cell r="D10181">
            <v>239</v>
          </cell>
          <cell r="E10181">
            <v>0</v>
          </cell>
          <cell r="F10181" t="str">
            <v/>
          </cell>
          <cell r="G10181" t="str">
            <v>中國長安</v>
          </cell>
          <cell r="H10181">
            <v>39.799999999999997</v>
          </cell>
          <cell r="I10181" t="str">
            <v/>
          </cell>
          <cell r="J10181" t="str">
            <v/>
          </cell>
          <cell r="K10181" t="str">
            <v/>
          </cell>
          <cell r="L10181" t="str">
            <v/>
          </cell>
          <cell r="M10181" t="str">
            <v>免稅</v>
          </cell>
          <cell r="N10181" t="str">
            <v>9787510701061</v>
          </cell>
        </row>
        <row r="10182">
          <cell r="A10182" t="str">
            <v>51070110</v>
          </cell>
          <cell r="B10182" t="str">
            <v>品國學.論處世</v>
          </cell>
          <cell r="C10182" t="str">
            <v>本社</v>
          </cell>
          <cell r="D10182">
            <v>239</v>
          </cell>
          <cell r="E10182">
            <v>0</v>
          </cell>
          <cell r="F10182" t="str">
            <v>平裝</v>
          </cell>
          <cell r="G10182" t="str">
            <v>中國長安</v>
          </cell>
          <cell r="H10182">
            <v>39.799999999999997</v>
          </cell>
          <cell r="I10182" t="str">
            <v/>
          </cell>
          <cell r="J10182" t="str">
            <v/>
          </cell>
          <cell r="K10182" t="str">
            <v/>
          </cell>
          <cell r="L10182" t="str">
            <v/>
          </cell>
          <cell r="M10182" t="str">
            <v>免稅</v>
          </cell>
          <cell r="N10182" t="str">
            <v>9787510701108</v>
          </cell>
        </row>
        <row r="10183">
          <cell r="A10183" t="str">
            <v>51070116</v>
          </cell>
          <cell r="B10183" t="str">
            <v>每天懂點博弈論</v>
          </cell>
          <cell r="C10183" t="str">
            <v>劉娟</v>
          </cell>
          <cell r="D10183">
            <v>179</v>
          </cell>
          <cell r="E10183">
            <v>0</v>
          </cell>
          <cell r="F10183" t="str">
            <v/>
          </cell>
          <cell r="G10183" t="str">
            <v>中國長安</v>
          </cell>
          <cell r="H10183">
            <v>29.8</v>
          </cell>
          <cell r="I10183" t="str">
            <v/>
          </cell>
          <cell r="J10183" t="str">
            <v/>
          </cell>
          <cell r="K10183" t="str">
            <v/>
          </cell>
          <cell r="L10183" t="str">
            <v/>
          </cell>
          <cell r="M10183" t="str">
            <v>免稅</v>
          </cell>
          <cell r="N10183" t="str">
            <v>9787510701160</v>
          </cell>
        </row>
        <row r="10184">
          <cell r="A10184" t="str">
            <v>51070120</v>
          </cell>
          <cell r="B10184" t="str">
            <v>聽李叔同大師說禪</v>
          </cell>
          <cell r="C10184" t="str">
            <v>金克水</v>
          </cell>
          <cell r="D10184">
            <v>239</v>
          </cell>
          <cell r="E10184">
            <v>0</v>
          </cell>
          <cell r="F10184" t="str">
            <v/>
          </cell>
          <cell r="G10184" t="str">
            <v>中國長安</v>
          </cell>
          <cell r="H10184">
            <v>39.799999999999997</v>
          </cell>
          <cell r="I10184" t="str">
            <v/>
          </cell>
          <cell r="J10184" t="str">
            <v/>
          </cell>
          <cell r="K10184" t="str">
            <v/>
          </cell>
          <cell r="L10184" t="str">
            <v/>
          </cell>
          <cell r="M10184" t="str">
            <v>免稅</v>
          </cell>
          <cell r="N10184" t="str">
            <v>9787510701207</v>
          </cell>
        </row>
        <row r="10185">
          <cell r="A10185" t="str">
            <v>51070163</v>
          </cell>
          <cell r="B10185" t="str">
            <v>孔子思想</v>
          </cell>
          <cell r="C10185" t="str">
            <v>王少農. 編著</v>
          </cell>
          <cell r="D10185">
            <v>240</v>
          </cell>
          <cell r="E10185">
            <v>0</v>
          </cell>
          <cell r="F10185" t="str">
            <v>平裝</v>
          </cell>
          <cell r="G10185" t="str">
            <v>中國長安</v>
          </cell>
          <cell r="H10185">
            <v>40</v>
          </cell>
          <cell r="I10185" t="str">
            <v/>
          </cell>
          <cell r="J10185" t="str">
            <v/>
          </cell>
          <cell r="K10185" t="str">
            <v/>
          </cell>
          <cell r="L10185" t="str">
            <v/>
          </cell>
          <cell r="M10185" t="str">
            <v>免稅</v>
          </cell>
          <cell r="N10185" t="str">
            <v>9787510701634</v>
          </cell>
        </row>
        <row r="10186">
          <cell r="A10186" t="str">
            <v>51070177</v>
          </cell>
          <cell r="B10186" t="str">
            <v>每天讀點歷史學</v>
          </cell>
          <cell r="C10186" t="str">
            <v>周燕樑. 主編</v>
          </cell>
          <cell r="D10186">
            <v>239</v>
          </cell>
          <cell r="E10186">
            <v>0</v>
          </cell>
          <cell r="F10186" t="str">
            <v>平裝</v>
          </cell>
          <cell r="G10186" t="str">
            <v>中國長安</v>
          </cell>
          <cell r="H10186">
            <v>39.799999999999997</v>
          </cell>
          <cell r="I10186" t="str">
            <v/>
          </cell>
          <cell r="J10186" t="str">
            <v/>
          </cell>
          <cell r="K10186" t="str">
            <v/>
          </cell>
          <cell r="L10186" t="str">
            <v/>
          </cell>
          <cell r="M10186" t="str">
            <v>免稅</v>
          </cell>
          <cell r="N10186" t="str">
            <v>9787510701771</v>
          </cell>
        </row>
        <row r="10187">
          <cell r="A10187" t="str">
            <v>51070225</v>
          </cell>
          <cell r="B10187" t="str">
            <v>每天讀點健康學（經典珍藏版）</v>
          </cell>
          <cell r="C10187" t="str">
            <v>王珊</v>
          </cell>
          <cell r="D10187">
            <v>179</v>
          </cell>
          <cell r="E10187">
            <v>0</v>
          </cell>
          <cell r="F10187" t="str">
            <v>平裝</v>
          </cell>
          <cell r="G10187" t="str">
            <v>中國長安</v>
          </cell>
          <cell r="H10187">
            <v>29.8</v>
          </cell>
          <cell r="I10187" t="str">
            <v/>
          </cell>
          <cell r="J10187" t="str">
            <v/>
          </cell>
          <cell r="K10187" t="str">
            <v/>
          </cell>
          <cell r="L10187" t="str">
            <v/>
          </cell>
          <cell r="M10187" t="str">
            <v>免稅</v>
          </cell>
          <cell r="N10187" t="str">
            <v>9787510702259</v>
          </cell>
        </row>
        <row r="10188">
          <cell r="A10188" t="str">
            <v>51070227</v>
          </cell>
          <cell r="B10188" t="str">
            <v>哲學是什麼玩意兒</v>
          </cell>
          <cell r="C10188" t="str">
            <v>祝和軍</v>
          </cell>
          <cell r="D10188">
            <v>228</v>
          </cell>
          <cell r="E10188">
            <v>0</v>
          </cell>
          <cell r="F10188" t="str">
            <v>平裝</v>
          </cell>
          <cell r="G10188" t="str">
            <v>中國長安</v>
          </cell>
          <cell r="H10188">
            <v>38</v>
          </cell>
          <cell r="I10188" t="str">
            <v/>
          </cell>
          <cell r="J10188" t="str">
            <v/>
          </cell>
          <cell r="K10188" t="str">
            <v/>
          </cell>
          <cell r="L10188" t="str">
            <v/>
          </cell>
          <cell r="M10188" t="str">
            <v>免稅</v>
          </cell>
          <cell r="N10188" t="str">
            <v>9787510702273</v>
          </cell>
        </row>
        <row r="10189">
          <cell r="A10189" t="str">
            <v>51070432</v>
          </cell>
          <cell r="B10189" t="str">
            <v>烹禪煮佛</v>
          </cell>
          <cell r="C10189" t="str">
            <v>紀廣洋</v>
          </cell>
          <cell r="D10189">
            <v>192</v>
          </cell>
          <cell r="E10189">
            <v>0</v>
          </cell>
          <cell r="F10189" t="str">
            <v>平裝</v>
          </cell>
          <cell r="G10189" t="str">
            <v>長安</v>
          </cell>
          <cell r="H10189">
            <v>32</v>
          </cell>
          <cell r="I10189" t="str">
            <v/>
          </cell>
          <cell r="J10189" t="str">
            <v/>
          </cell>
          <cell r="K10189" t="str">
            <v/>
          </cell>
          <cell r="L10189" t="str">
            <v/>
          </cell>
          <cell r="M10189" t="str">
            <v>應稅</v>
          </cell>
          <cell r="N10189" t="str">
            <v/>
          </cell>
        </row>
        <row r="10190">
          <cell r="A10190" t="str">
            <v>51080027</v>
          </cell>
          <cell r="B10190" t="str">
            <v>絕妙好辭</v>
          </cell>
          <cell r="C10190" t="str">
            <v>漢語江湖</v>
          </cell>
          <cell r="D10190">
            <v>156</v>
          </cell>
          <cell r="E10190">
            <v>0</v>
          </cell>
          <cell r="F10190" t="str">
            <v>平裝</v>
          </cell>
          <cell r="G10190" t="str">
            <v>九州</v>
          </cell>
          <cell r="H10190">
            <v>26</v>
          </cell>
          <cell r="I10190" t="str">
            <v/>
          </cell>
          <cell r="J10190" t="str">
            <v/>
          </cell>
          <cell r="K10190" t="str">
            <v/>
          </cell>
          <cell r="L10190" t="str">
            <v/>
          </cell>
          <cell r="M10190" t="str">
            <v>免稅</v>
          </cell>
          <cell r="N10190" t="str">
            <v>9787510800276</v>
          </cell>
        </row>
        <row r="10191">
          <cell r="A10191" t="str">
            <v>51080068</v>
          </cell>
          <cell r="B10191" t="str">
            <v>絕版寶藏:尋找最後的寶藏</v>
          </cell>
          <cell r="C10191" t="str">
            <v>文裁縫</v>
          </cell>
          <cell r="D10191">
            <v>179</v>
          </cell>
          <cell r="E10191">
            <v>0</v>
          </cell>
          <cell r="F10191" t="str">
            <v/>
          </cell>
          <cell r="G10191" t="str">
            <v>九州</v>
          </cell>
          <cell r="H10191">
            <v>29.8</v>
          </cell>
          <cell r="I10191" t="str">
            <v/>
          </cell>
          <cell r="J10191" t="str">
            <v/>
          </cell>
          <cell r="K10191" t="str">
            <v/>
          </cell>
          <cell r="L10191" t="str">
            <v/>
          </cell>
          <cell r="M10191" t="str">
            <v>免稅</v>
          </cell>
          <cell r="N10191" t="str">
            <v>9787510800689</v>
          </cell>
        </row>
        <row r="10192">
          <cell r="A10192" t="str">
            <v>51080077</v>
          </cell>
          <cell r="B10192" t="str">
            <v>撕裂北京的那一年</v>
          </cell>
          <cell r="C10192" t="str">
            <v>(法)洛諦</v>
          </cell>
          <cell r="D10192">
            <v>174</v>
          </cell>
          <cell r="E10192">
            <v>0</v>
          </cell>
          <cell r="F10192" t="str">
            <v>平裝</v>
          </cell>
          <cell r="G10192" t="str">
            <v>九州</v>
          </cell>
          <cell r="H10192">
            <v>29</v>
          </cell>
          <cell r="I10192" t="str">
            <v/>
          </cell>
          <cell r="J10192" t="str">
            <v/>
          </cell>
          <cell r="K10192" t="str">
            <v/>
          </cell>
          <cell r="L10192" t="str">
            <v/>
          </cell>
          <cell r="M10192" t="str">
            <v>免稅</v>
          </cell>
          <cell r="N10192" t="str">
            <v>9787510800771</v>
          </cell>
        </row>
        <row r="10193">
          <cell r="A10193" t="str">
            <v>51080093</v>
          </cell>
          <cell r="B10193" t="str">
            <v>絕版王陵：探秘帝王的地宮</v>
          </cell>
          <cell r="C10193" t="str">
            <v>文裁縫</v>
          </cell>
          <cell r="D10193">
            <v>179</v>
          </cell>
          <cell r="E10193">
            <v>0</v>
          </cell>
          <cell r="F10193" t="str">
            <v>平裝</v>
          </cell>
          <cell r="G10193" t="str">
            <v>九州</v>
          </cell>
          <cell r="H10193">
            <v>29.8</v>
          </cell>
          <cell r="I10193" t="str">
            <v/>
          </cell>
          <cell r="J10193" t="str">
            <v/>
          </cell>
          <cell r="K10193" t="str">
            <v/>
          </cell>
          <cell r="L10193" t="str">
            <v/>
          </cell>
          <cell r="M10193" t="str">
            <v>免稅</v>
          </cell>
          <cell r="N10193" t="str">
            <v>9787510800931</v>
          </cell>
        </row>
        <row r="10194">
          <cell r="A10194" t="str">
            <v>51080102</v>
          </cell>
          <cell r="B10194" t="str">
            <v>中國茶文化</v>
          </cell>
          <cell r="C10194" t="str">
            <v>王玲</v>
          </cell>
          <cell r="D10194">
            <v>216</v>
          </cell>
          <cell r="E10194">
            <v>0</v>
          </cell>
          <cell r="F10194" t="str">
            <v>平裝</v>
          </cell>
          <cell r="G10194" t="str">
            <v>九州</v>
          </cell>
          <cell r="H10194">
            <v>36</v>
          </cell>
          <cell r="I10194" t="str">
            <v/>
          </cell>
          <cell r="J10194" t="str">
            <v/>
          </cell>
          <cell r="K10194" t="str">
            <v/>
          </cell>
          <cell r="L10194" t="str">
            <v/>
          </cell>
          <cell r="M10194" t="str">
            <v>免稅</v>
          </cell>
          <cell r="N10194" t="str">
            <v>9787510801020</v>
          </cell>
        </row>
        <row r="10195">
          <cell r="A10195" t="str">
            <v>51080124</v>
          </cell>
          <cell r="B10195" t="str">
            <v>易經導讀</v>
          </cell>
          <cell r="C10195" t="str">
            <v>本社</v>
          </cell>
          <cell r="D10195">
            <v>150</v>
          </cell>
          <cell r="E10195">
            <v>0</v>
          </cell>
          <cell r="F10195" t="str">
            <v>平裝</v>
          </cell>
          <cell r="G10195" t="str">
            <v>九州</v>
          </cell>
          <cell r="H10195">
            <v>25</v>
          </cell>
          <cell r="I10195" t="str">
            <v/>
          </cell>
          <cell r="J10195" t="str">
            <v/>
          </cell>
          <cell r="K10195" t="str">
            <v/>
          </cell>
          <cell r="L10195" t="str">
            <v/>
          </cell>
          <cell r="M10195" t="str">
            <v>免稅</v>
          </cell>
          <cell r="N10195" t="str">
            <v>9787510801242</v>
          </cell>
        </row>
        <row r="10196">
          <cell r="A10196" t="str">
            <v>51080146</v>
          </cell>
          <cell r="B10196" t="str">
            <v>圖解易經國醫絕學</v>
          </cell>
          <cell r="C10196" t="str">
            <v>黃明達編著</v>
          </cell>
          <cell r="D10196">
            <v>408</v>
          </cell>
          <cell r="E10196">
            <v>0</v>
          </cell>
          <cell r="F10196" t="str">
            <v>平裝</v>
          </cell>
          <cell r="G10196" t="str">
            <v>九州</v>
          </cell>
          <cell r="H10196">
            <v>68</v>
          </cell>
          <cell r="I10196" t="str">
            <v/>
          </cell>
          <cell r="J10196" t="str">
            <v/>
          </cell>
          <cell r="K10196" t="str">
            <v/>
          </cell>
          <cell r="L10196" t="str">
            <v/>
          </cell>
          <cell r="M10196" t="str">
            <v>免稅</v>
          </cell>
          <cell r="N10196" t="str">
            <v>9787510801464</v>
          </cell>
        </row>
        <row r="10197">
          <cell r="A10197" t="str">
            <v>51080148</v>
          </cell>
          <cell r="B10197" t="str">
            <v>潛伏:世界諜報戰</v>
          </cell>
          <cell r="C10197" t="str">
            <v>胡麗英</v>
          </cell>
          <cell r="D10197">
            <v>192</v>
          </cell>
          <cell r="E10197">
            <v>0</v>
          </cell>
          <cell r="F10197" t="str">
            <v>平裝</v>
          </cell>
          <cell r="G10197" t="str">
            <v>九州</v>
          </cell>
          <cell r="H10197">
            <v>32</v>
          </cell>
          <cell r="I10197" t="str">
            <v/>
          </cell>
          <cell r="J10197" t="str">
            <v/>
          </cell>
          <cell r="K10197" t="str">
            <v/>
          </cell>
          <cell r="L10197" t="str">
            <v/>
          </cell>
          <cell r="M10197" t="str">
            <v>免稅</v>
          </cell>
          <cell r="N10197" t="str">
            <v>9787510801488</v>
          </cell>
        </row>
        <row r="10198">
          <cell r="A10198" t="str">
            <v>51080205</v>
          </cell>
          <cell r="B10198" t="str">
            <v>傷寒六經求真</v>
          </cell>
          <cell r="C10198" t="str">
            <v>郭生白</v>
          </cell>
          <cell r="D10198">
            <v>180</v>
          </cell>
          <cell r="E10198">
            <v>0</v>
          </cell>
          <cell r="F10198" t="str">
            <v>平裝</v>
          </cell>
          <cell r="G10198" t="str">
            <v>九州</v>
          </cell>
          <cell r="H10198">
            <v>30</v>
          </cell>
          <cell r="I10198" t="str">
            <v/>
          </cell>
          <cell r="J10198" t="str">
            <v/>
          </cell>
          <cell r="K10198" t="str">
            <v/>
          </cell>
          <cell r="L10198" t="str">
            <v/>
          </cell>
          <cell r="M10198" t="str">
            <v>免稅</v>
          </cell>
          <cell r="N10198" t="str">
            <v>9787510802058</v>
          </cell>
        </row>
        <row r="10199">
          <cell r="A10199" t="str">
            <v>51080224</v>
          </cell>
          <cell r="B10199" t="str">
            <v>清代臺灣</v>
          </cell>
          <cell r="C10199" t="str">
            <v>陳捷先,閻崇年</v>
          </cell>
          <cell r="D10199">
            <v>288</v>
          </cell>
          <cell r="E10199">
            <v>0</v>
          </cell>
          <cell r="F10199" t="str">
            <v/>
          </cell>
          <cell r="G10199" t="str">
            <v>九州</v>
          </cell>
          <cell r="H10199">
            <v>48</v>
          </cell>
          <cell r="I10199" t="str">
            <v/>
          </cell>
          <cell r="J10199" t="str">
            <v/>
          </cell>
          <cell r="K10199" t="str">
            <v/>
          </cell>
          <cell r="L10199" t="str">
            <v/>
          </cell>
          <cell r="M10199" t="str">
            <v>免稅</v>
          </cell>
          <cell r="N10199" t="str">
            <v>9787510802249</v>
          </cell>
        </row>
        <row r="10200">
          <cell r="A10200" t="str">
            <v>51080253</v>
          </cell>
          <cell r="B10200" t="str">
            <v>未開放的紫禁城</v>
          </cell>
          <cell r="C10200" t="str">
            <v>陳連營</v>
          </cell>
          <cell r="D10200">
            <v>216</v>
          </cell>
          <cell r="E10200">
            <v>0</v>
          </cell>
          <cell r="F10200" t="str">
            <v>平裝</v>
          </cell>
          <cell r="G10200" t="str">
            <v>九州</v>
          </cell>
          <cell r="H10200">
            <v>36</v>
          </cell>
          <cell r="I10200" t="str">
            <v/>
          </cell>
          <cell r="J10200" t="str">
            <v/>
          </cell>
          <cell r="K10200" t="str">
            <v/>
          </cell>
          <cell r="L10200" t="str">
            <v/>
          </cell>
          <cell r="M10200" t="str">
            <v>免稅</v>
          </cell>
          <cell r="N10200" t="str">
            <v>9787510802539</v>
          </cell>
        </row>
        <row r="10201">
          <cell r="A10201" t="str">
            <v>51080259</v>
          </cell>
          <cell r="B10201" t="str">
            <v>圖解西方的智慧</v>
          </cell>
          <cell r="C10201" t="str">
            <v>楊日飛</v>
          </cell>
          <cell r="D10201">
            <v>408</v>
          </cell>
          <cell r="E10201">
            <v>0</v>
          </cell>
          <cell r="F10201" t="str">
            <v>平裝</v>
          </cell>
          <cell r="G10201" t="str">
            <v>九州</v>
          </cell>
          <cell r="H10201">
            <v>68</v>
          </cell>
          <cell r="I10201" t="str">
            <v/>
          </cell>
          <cell r="J10201" t="str">
            <v/>
          </cell>
          <cell r="K10201" t="str">
            <v/>
          </cell>
          <cell r="L10201" t="str">
            <v/>
          </cell>
          <cell r="M10201" t="str">
            <v>免稅</v>
          </cell>
          <cell r="N10201" t="str">
            <v>9787510802591</v>
          </cell>
        </row>
        <row r="10202">
          <cell r="A10202" t="str">
            <v>51080270</v>
          </cell>
          <cell r="B10202" t="str">
            <v>煮酒論英雄-你不可不知的99位西方戰將</v>
          </cell>
          <cell r="C10202" t="str">
            <v>阿萌</v>
          </cell>
          <cell r="D10202">
            <v>204</v>
          </cell>
          <cell r="E10202">
            <v>0</v>
          </cell>
          <cell r="F10202" t="str">
            <v>平裝</v>
          </cell>
          <cell r="G10202" t="str">
            <v>九州</v>
          </cell>
          <cell r="H10202">
            <v>34</v>
          </cell>
          <cell r="I10202" t="str">
            <v/>
          </cell>
          <cell r="J10202" t="str">
            <v/>
          </cell>
          <cell r="K10202" t="str">
            <v/>
          </cell>
          <cell r="L10202" t="str">
            <v/>
          </cell>
          <cell r="M10202" t="str">
            <v>免稅</v>
          </cell>
          <cell r="N10202" t="str">
            <v>9787510802706</v>
          </cell>
        </row>
        <row r="10203">
          <cell r="A10203" t="str">
            <v>51080279</v>
          </cell>
          <cell r="B10203" t="str">
            <v>歷史大搏殺---中國歷史中的政權游戲</v>
          </cell>
          <cell r="C10203" t="str">
            <v>殷坤</v>
          </cell>
          <cell r="D10203">
            <v>216</v>
          </cell>
          <cell r="E10203">
            <v>0</v>
          </cell>
          <cell r="F10203" t="str">
            <v>平裝</v>
          </cell>
          <cell r="G10203" t="str">
            <v>九州</v>
          </cell>
          <cell r="H10203">
            <v>36</v>
          </cell>
          <cell r="I10203" t="str">
            <v/>
          </cell>
          <cell r="J10203" t="str">
            <v/>
          </cell>
          <cell r="K10203" t="str">
            <v/>
          </cell>
          <cell r="L10203" t="str">
            <v/>
          </cell>
          <cell r="M10203" t="str">
            <v>免稅</v>
          </cell>
          <cell r="N10203" t="str">
            <v>9787510802799</v>
          </cell>
        </row>
        <row r="10204">
          <cell r="A10204" t="str">
            <v>51080374</v>
          </cell>
          <cell r="B10204" t="str">
            <v>左手冰鑒 右手素書</v>
          </cell>
          <cell r="C10204" t="str">
            <v>劉善文，蔡踐編著</v>
          </cell>
          <cell r="D10204">
            <v>210</v>
          </cell>
          <cell r="E10204">
            <v>0</v>
          </cell>
          <cell r="F10204" t="str">
            <v>平裝</v>
          </cell>
          <cell r="G10204" t="str">
            <v>九州</v>
          </cell>
          <cell r="H10204">
            <v>35</v>
          </cell>
          <cell r="I10204" t="str">
            <v/>
          </cell>
          <cell r="J10204" t="str">
            <v/>
          </cell>
          <cell r="K10204" t="str">
            <v/>
          </cell>
          <cell r="L10204" t="str">
            <v/>
          </cell>
          <cell r="M10204" t="str">
            <v>免稅</v>
          </cell>
          <cell r="N10204" t="str">
            <v>9787510803741</v>
          </cell>
        </row>
        <row r="10205">
          <cell r="A10205" t="str">
            <v>51080457</v>
          </cell>
          <cell r="B10205" t="str">
            <v>毛澤東詩詞背後的人生</v>
          </cell>
          <cell r="C10205" t="str">
            <v>陳東林</v>
          </cell>
          <cell r="D10205">
            <v>228</v>
          </cell>
          <cell r="E10205">
            <v>0</v>
          </cell>
          <cell r="F10205" t="str">
            <v>平裝</v>
          </cell>
          <cell r="G10205" t="str">
            <v>九州</v>
          </cell>
          <cell r="H10205">
            <v>38</v>
          </cell>
          <cell r="I10205" t="str">
            <v/>
          </cell>
          <cell r="J10205" t="str">
            <v/>
          </cell>
          <cell r="K10205" t="str">
            <v/>
          </cell>
          <cell r="L10205" t="str">
            <v/>
          </cell>
          <cell r="M10205" t="str">
            <v>免稅</v>
          </cell>
          <cell r="N10205" t="str">
            <v>9787510804571</v>
          </cell>
        </row>
        <row r="10206">
          <cell r="A10206" t="str">
            <v>51080466</v>
          </cell>
          <cell r="B10206" t="str">
            <v>圖解曾經國藩家書</v>
          </cell>
          <cell r="C10206" t="str">
            <v>曾國藩</v>
          </cell>
          <cell r="D10206">
            <v>408</v>
          </cell>
          <cell r="E10206">
            <v>0</v>
          </cell>
          <cell r="F10206" t="str">
            <v>平裝</v>
          </cell>
          <cell r="G10206" t="str">
            <v>九州</v>
          </cell>
          <cell r="H10206">
            <v>68</v>
          </cell>
          <cell r="I10206" t="str">
            <v/>
          </cell>
          <cell r="J10206" t="str">
            <v/>
          </cell>
          <cell r="K10206" t="str">
            <v/>
          </cell>
          <cell r="L10206" t="str">
            <v/>
          </cell>
          <cell r="M10206" t="str">
            <v>免稅</v>
          </cell>
          <cell r="N10206" t="str">
            <v>9787510804663</v>
          </cell>
        </row>
        <row r="10207">
          <cell r="A10207" t="str">
            <v>51080468</v>
          </cell>
          <cell r="B10207" t="str">
            <v>圖解國學常識</v>
          </cell>
          <cell r="C10207" t="str">
            <v>陳鐵君</v>
          </cell>
          <cell r="D10207">
            <v>239</v>
          </cell>
          <cell r="E10207">
            <v>0</v>
          </cell>
          <cell r="F10207" t="str">
            <v>平裝</v>
          </cell>
          <cell r="G10207" t="str">
            <v>九州</v>
          </cell>
          <cell r="H10207">
            <v>39.799999999999997</v>
          </cell>
          <cell r="I10207" t="str">
            <v/>
          </cell>
          <cell r="J10207" t="str">
            <v/>
          </cell>
          <cell r="K10207" t="str">
            <v/>
          </cell>
          <cell r="L10207" t="str">
            <v/>
          </cell>
          <cell r="M10207" t="str">
            <v>免稅</v>
          </cell>
          <cell r="N10207" t="str">
            <v>9787510804687</v>
          </cell>
        </row>
        <row r="10208">
          <cell r="A10208" t="str">
            <v>51080469</v>
          </cell>
          <cell r="B10208" t="str">
            <v>B圖解文學常識</v>
          </cell>
          <cell r="C10208" t="str">
            <v>陳鐵君</v>
          </cell>
          <cell r="D10208">
            <v>239</v>
          </cell>
          <cell r="E10208">
            <v>0</v>
          </cell>
          <cell r="F10208" t="str">
            <v>平裝</v>
          </cell>
          <cell r="G10208" t="str">
            <v>九州</v>
          </cell>
          <cell r="H10208">
            <v>39.799999999999997</v>
          </cell>
          <cell r="I10208" t="str">
            <v/>
          </cell>
          <cell r="J10208" t="str">
            <v/>
          </cell>
          <cell r="K10208" t="str">
            <v/>
          </cell>
          <cell r="L10208" t="str">
            <v/>
          </cell>
          <cell r="M10208" t="str">
            <v>免稅</v>
          </cell>
          <cell r="N10208" t="str">
            <v>9787510804694</v>
          </cell>
        </row>
        <row r="10209">
          <cell r="A10209" t="str">
            <v>51080927</v>
          </cell>
          <cell r="B10209" t="str">
            <v>歷史的見證：“文革”的終結</v>
          </cell>
          <cell r="C10209" t="str">
            <v>薛慶超著</v>
          </cell>
          <cell r="D10209">
            <v>234</v>
          </cell>
          <cell r="E10209">
            <v>0</v>
          </cell>
          <cell r="F10209" t="str">
            <v>平裝</v>
          </cell>
          <cell r="G10209" t="str">
            <v>九州</v>
          </cell>
          <cell r="H10209">
            <v>39</v>
          </cell>
          <cell r="I10209" t="str">
            <v/>
          </cell>
          <cell r="J10209" t="str">
            <v/>
          </cell>
          <cell r="K10209" t="str">
            <v/>
          </cell>
          <cell r="L10209" t="str">
            <v/>
          </cell>
          <cell r="M10209" t="str">
            <v>免稅</v>
          </cell>
          <cell r="N10209" t="str">
            <v>9787510809279</v>
          </cell>
        </row>
        <row r="10210">
          <cell r="A10210" t="str">
            <v>51080949</v>
          </cell>
          <cell r="B10210" t="str">
            <v>周易尚氏學</v>
          </cell>
          <cell r="C10210" t="str">
            <v>尚秉和撰</v>
          </cell>
          <cell r="D10210">
            <v>180</v>
          </cell>
          <cell r="E10210">
            <v>0</v>
          </cell>
          <cell r="F10210" t="str">
            <v>平裝</v>
          </cell>
          <cell r="G10210" t="str">
            <v>九州</v>
          </cell>
          <cell r="H10210">
            <v>30</v>
          </cell>
          <cell r="I10210" t="str">
            <v/>
          </cell>
          <cell r="J10210" t="str">
            <v/>
          </cell>
          <cell r="K10210" t="str">
            <v/>
          </cell>
          <cell r="L10210" t="str">
            <v/>
          </cell>
          <cell r="M10210" t="str">
            <v>免稅</v>
          </cell>
          <cell r="N10210" t="str">
            <v>9787510809491</v>
          </cell>
        </row>
        <row r="10211">
          <cell r="A10211" t="str">
            <v>51080950</v>
          </cell>
          <cell r="B10211" t="str">
            <v>河洛精蘊</v>
          </cell>
          <cell r="C10211" t="str">
            <v>(清) 江永著</v>
          </cell>
          <cell r="D10211">
            <v>180</v>
          </cell>
          <cell r="E10211">
            <v>0</v>
          </cell>
          <cell r="F10211" t="str">
            <v>平裝</v>
          </cell>
          <cell r="G10211" t="str">
            <v>九州</v>
          </cell>
          <cell r="H10211">
            <v>30</v>
          </cell>
          <cell r="I10211" t="str">
            <v/>
          </cell>
          <cell r="J10211" t="str">
            <v/>
          </cell>
          <cell r="K10211" t="str">
            <v/>
          </cell>
          <cell r="L10211" t="str">
            <v/>
          </cell>
          <cell r="M10211" t="str">
            <v>免稅</v>
          </cell>
          <cell r="N10211" t="str">
            <v>9787510809507</v>
          </cell>
        </row>
        <row r="10212">
          <cell r="A10212" t="str">
            <v>51100210</v>
          </cell>
          <cell r="B10212" t="str">
            <v>謀秦-謀說天下</v>
          </cell>
          <cell r="C10212" t="str">
            <v>慕寒. 著</v>
          </cell>
          <cell r="D10212">
            <v>168</v>
          </cell>
          <cell r="E10212">
            <v>0</v>
          </cell>
          <cell r="F10212" t="str">
            <v>平裝</v>
          </cell>
          <cell r="G10212" t="str">
            <v>海豚</v>
          </cell>
          <cell r="H10212">
            <v>28</v>
          </cell>
          <cell r="I10212" t="str">
            <v/>
          </cell>
          <cell r="J10212" t="str">
            <v/>
          </cell>
          <cell r="K10212" t="str">
            <v/>
          </cell>
          <cell r="L10212" t="str">
            <v/>
          </cell>
          <cell r="M10212" t="str">
            <v>免稅</v>
          </cell>
          <cell r="N10212" t="str">
            <v>9787511002105</v>
          </cell>
        </row>
        <row r="10213">
          <cell r="A10213" t="str">
            <v>51100211</v>
          </cell>
          <cell r="B10213" t="str">
            <v>謀說天下：謀漢</v>
          </cell>
          <cell r="C10213" t="str">
            <v>陳冬梅. 著</v>
          </cell>
          <cell r="D10213">
            <v>168</v>
          </cell>
          <cell r="E10213">
            <v>3</v>
          </cell>
          <cell r="F10213" t="str">
            <v>平裝</v>
          </cell>
          <cell r="G10213" t="str">
            <v>海豚</v>
          </cell>
          <cell r="H10213">
            <v>28</v>
          </cell>
          <cell r="I10213" t="str">
            <v/>
          </cell>
          <cell r="J10213" t="str">
            <v/>
          </cell>
          <cell r="K10213" t="str">
            <v/>
          </cell>
          <cell r="L10213" t="str">
            <v/>
          </cell>
          <cell r="M10213" t="str">
            <v>免稅</v>
          </cell>
          <cell r="N10213" t="str">
            <v>9787511002112</v>
          </cell>
        </row>
        <row r="10214">
          <cell r="A10214" t="str">
            <v>51100212</v>
          </cell>
          <cell r="B10214" t="str">
            <v>謀三國-謀說天下</v>
          </cell>
          <cell r="C10214" t="str">
            <v>雷靜. 著</v>
          </cell>
          <cell r="D10214">
            <v>168</v>
          </cell>
          <cell r="E10214">
            <v>0</v>
          </cell>
          <cell r="F10214" t="str">
            <v>平裝</v>
          </cell>
          <cell r="G10214" t="str">
            <v>海豚</v>
          </cell>
          <cell r="H10214">
            <v>28</v>
          </cell>
          <cell r="I10214" t="str">
            <v/>
          </cell>
          <cell r="J10214" t="str">
            <v/>
          </cell>
          <cell r="K10214" t="str">
            <v/>
          </cell>
          <cell r="L10214" t="str">
            <v/>
          </cell>
          <cell r="M10214" t="str">
            <v>免稅</v>
          </cell>
          <cell r="N10214" t="str">
            <v>9787511002129</v>
          </cell>
        </row>
        <row r="10215">
          <cell r="A10215" t="str">
            <v>51100213</v>
          </cell>
          <cell r="B10215" t="str">
            <v>謀說天下：謀唐</v>
          </cell>
          <cell r="C10215" t="str">
            <v>移然. 著</v>
          </cell>
          <cell r="D10215">
            <v>168</v>
          </cell>
          <cell r="E10215">
            <v>3</v>
          </cell>
          <cell r="F10215" t="str">
            <v>平裝</v>
          </cell>
          <cell r="G10215" t="str">
            <v>海豚</v>
          </cell>
          <cell r="H10215">
            <v>28</v>
          </cell>
          <cell r="I10215" t="str">
            <v/>
          </cell>
          <cell r="J10215" t="str">
            <v/>
          </cell>
          <cell r="K10215" t="str">
            <v/>
          </cell>
          <cell r="L10215" t="str">
            <v/>
          </cell>
          <cell r="M10215" t="str">
            <v>免稅</v>
          </cell>
          <cell r="N10215" t="str">
            <v>9787511002136</v>
          </cell>
        </row>
        <row r="10216">
          <cell r="A10216" t="str">
            <v>51100214</v>
          </cell>
          <cell r="B10216" t="str">
            <v>謀說天下：謀宋</v>
          </cell>
          <cell r="C10216" t="str">
            <v>甘穀. 著</v>
          </cell>
          <cell r="D10216">
            <v>168</v>
          </cell>
          <cell r="E10216">
            <v>3</v>
          </cell>
          <cell r="F10216" t="str">
            <v>平裝</v>
          </cell>
          <cell r="G10216" t="str">
            <v>海豚</v>
          </cell>
          <cell r="H10216">
            <v>28</v>
          </cell>
          <cell r="I10216" t="str">
            <v/>
          </cell>
          <cell r="J10216" t="str">
            <v/>
          </cell>
          <cell r="K10216" t="str">
            <v/>
          </cell>
          <cell r="L10216" t="str">
            <v/>
          </cell>
          <cell r="M10216" t="str">
            <v>免稅</v>
          </cell>
          <cell r="N10216" t="str">
            <v>9787511002143</v>
          </cell>
        </row>
        <row r="10217">
          <cell r="A10217" t="str">
            <v>51100215</v>
          </cell>
          <cell r="B10217" t="str">
            <v>謀說天下：謀元</v>
          </cell>
          <cell r="C10217" t="str">
            <v>胡善恩. 著</v>
          </cell>
          <cell r="D10217">
            <v>168</v>
          </cell>
          <cell r="E10217">
            <v>5</v>
          </cell>
          <cell r="F10217" t="str">
            <v>平裝</v>
          </cell>
          <cell r="G10217" t="str">
            <v>海豚</v>
          </cell>
          <cell r="H10217">
            <v>28</v>
          </cell>
          <cell r="I10217" t="str">
            <v/>
          </cell>
          <cell r="J10217" t="str">
            <v/>
          </cell>
          <cell r="K10217" t="str">
            <v/>
          </cell>
          <cell r="L10217" t="str">
            <v/>
          </cell>
          <cell r="M10217" t="str">
            <v>免稅</v>
          </cell>
          <cell r="N10217" t="str">
            <v>9787511002150</v>
          </cell>
        </row>
        <row r="10218">
          <cell r="A10218" t="str">
            <v>51100216</v>
          </cell>
          <cell r="B10218" t="str">
            <v>謀明-謀說天下</v>
          </cell>
          <cell r="C10218" t="str">
            <v>朱雲霞. 著</v>
          </cell>
          <cell r="D10218">
            <v>168</v>
          </cell>
          <cell r="E10218">
            <v>0</v>
          </cell>
          <cell r="F10218" t="str">
            <v>平裝</v>
          </cell>
          <cell r="G10218" t="str">
            <v>海豚</v>
          </cell>
          <cell r="H10218">
            <v>28</v>
          </cell>
          <cell r="I10218" t="str">
            <v/>
          </cell>
          <cell r="J10218" t="str">
            <v/>
          </cell>
          <cell r="K10218" t="str">
            <v/>
          </cell>
          <cell r="L10218" t="str">
            <v/>
          </cell>
          <cell r="M10218" t="str">
            <v>免稅</v>
          </cell>
          <cell r="N10218" t="str">
            <v>9787511002167</v>
          </cell>
        </row>
        <row r="10219">
          <cell r="A10219" t="str">
            <v>51100217</v>
          </cell>
          <cell r="B10219" t="str">
            <v>謀清-謀說天下</v>
          </cell>
          <cell r="C10219" t="str">
            <v>王蕙. 著</v>
          </cell>
          <cell r="D10219">
            <v>168</v>
          </cell>
          <cell r="E10219">
            <v>0</v>
          </cell>
          <cell r="F10219" t="str">
            <v>平裝</v>
          </cell>
          <cell r="G10219" t="str">
            <v>海豚</v>
          </cell>
          <cell r="H10219">
            <v>28</v>
          </cell>
          <cell r="I10219" t="str">
            <v/>
          </cell>
          <cell r="J10219" t="str">
            <v/>
          </cell>
          <cell r="K10219" t="str">
            <v/>
          </cell>
          <cell r="L10219" t="str">
            <v/>
          </cell>
          <cell r="M10219" t="str">
            <v>免稅</v>
          </cell>
          <cell r="N10219" t="str">
            <v>9787511002174</v>
          </cell>
        </row>
        <row r="10220">
          <cell r="A10220" t="str">
            <v>51100390</v>
          </cell>
          <cell r="B10220" t="str">
            <v>占卜的源流</v>
          </cell>
          <cell r="C10220" t="str">
            <v>容肇祖. 著</v>
          </cell>
          <cell r="D10220">
            <v>95</v>
          </cell>
          <cell r="E10220">
            <v>0</v>
          </cell>
          <cell r="F10220" t="str">
            <v>平裝</v>
          </cell>
          <cell r="G10220" t="str">
            <v>海豚</v>
          </cell>
          <cell r="H10220">
            <v>15.8</v>
          </cell>
          <cell r="I10220" t="str">
            <v/>
          </cell>
          <cell r="J10220" t="str">
            <v/>
          </cell>
          <cell r="K10220" t="str">
            <v/>
          </cell>
          <cell r="L10220" t="str">
            <v/>
          </cell>
          <cell r="M10220" t="str">
            <v>免稅</v>
          </cell>
          <cell r="N10220" t="str">
            <v>9787511003904</v>
          </cell>
        </row>
        <row r="10221">
          <cell r="A10221" t="str">
            <v>51100477</v>
          </cell>
          <cell r="B10221" t="str">
            <v>歷史意識與帝王意志</v>
          </cell>
          <cell r="C10221" t="str">
            <v>楊國強</v>
          </cell>
          <cell r="D10221">
            <v>95</v>
          </cell>
          <cell r="E10221">
            <v>0</v>
          </cell>
          <cell r="F10221" t="str">
            <v>平裝</v>
          </cell>
          <cell r="G10221" t="str">
            <v>海豚</v>
          </cell>
          <cell r="H10221">
            <v>15.8</v>
          </cell>
          <cell r="I10221" t="str">
            <v/>
          </cell>
          <cell r="J10221" t="str">
            <v/>
          </cell>
          <cell r="K10221" t="str">
            <v/>
          </cell>
          <cell r="L10221" t="str">
            <v/>
          </cell>
          <cell r="M10221" t="str">
            <v>應稅</v>
          </cell>
          <cell r="N10221" t="str">
            <v/>
          </cell>
        </row>
        <row r="10222">
          <cell r="A10222" t="str">
            <v>51120366</v>
          </cell>
          <cell r="B10222" t="str">
            <v>中國茶美學研究. 唐宋茶美學思想與當代茶美學建設</v>
          </cell>
          <cell r="C10222" t="str">
            <v>朱海燕</v>
          </cell>
          <cell r="D10222">
            <v>150</v>
          </cell>
          <cell r="E10222">
            <v>0</v>
          </cell>
          <cell r="F10222" t="str">
            <v>平裝</v>
          </cell>
          <cell r="G10222" t="str">
            <v>光明日報</v>
          </cell>
          <cell r="H10222">
            <v>25</v>
          </cell>
          <cell r="I10222" t="str">
            <v/>
          </cell>
          <cell r="J10222" t="str">
            <v/>
          </cell>
          <cell r="K10222" t="str">
            <v/>
          </cell>
          <cell r="L10222" t="str">
            <v/>
          </cell>
          <cell r="M10222" t="str">
            <v>免稅</v>
          </cell>
          <cell r="N10222" t="str">
            <v>9787511203663</v>
          </cell>
        </row>
        <row r="10223">
          <cell r="A10223" t="str">
            <v>51120371</v>
          </cell>
          <cell r="B10223" t="str">
            <v>帛書&lt;&lt;要&gt;&gt;篇校釋</v>
          </cell>
          <cell r="C10223" t="str">
            <v>劉彬</v>
          </cell>
          <cell r="D10223">
            <v>216</v>
          </cell>
          <cell r="E10223">
            <v>0</v>
          </cell>
          <cell r="F10223" t="str">
            <v>平裝</v>
          </cell>
          <cell r="G10223" t="str">
            <v>光明日報</v>
          </cell>
          <cell r="H10223">
            <v>36</v>
          </cell>
          <cell r="I10223" t="str">
            <v/>
          </cell>
          <cell r="J10223" t="str">
            <v/>
          </cell>
          <cell r="K10223" t="str">
            <v/>
          </cell>
          <cell r="L10223" t="str">
            <v/>
          </cell>
          <cell r="M10223" t="str">
            <v>免稅</v>
          </cell>
          <cell r="N10223" t="str">
            <v>9787511203717</v>
          </cell>
        </row>
        <row r="10224">
          <cell r="A10224" t="str">
            <v>51120593</v>
          </cell>
          <cell r="B10224" t="str">
            <v>葛洪&lt;&lt;抱樸子外篇&gt;&gt;研究</v>
          </cell>
          <cell r="C10224" t="str">
            <v>武鋒. 著</v>
          </cell>
          <cell r="D10224">
            <v>312</v>
          </cell>
          <cell r="E10224">
            <v>0</v>
          </cell>
          <cell r="F10224" t="str">
            <v>平裝</v>
          </cell>
          <cell r="G10224" t="str">
            <v>光明日報</v>
          </cell>
          <cell r="H10224">
            <v>52</v>
          </cell>
          <cell r="I10224" t="str">
            <v/>
          </cell>
          <cell r="J10224" t="str">
            <v/>
          </cell>
          <cell r="K10224" t="str">
            <v/>
          </cell>
          <cell r="L10224" t="str">
            <v/>
          </cell>
          <cell r="M10224" t="str">
            <v>免稅</v>
          </cell>
          <cell r="N10224" t="str">
            <v>9787511205933</v>
          </cell>
        </row>
        <row r="10225">
          <cell r="A10225" t="str">
            <v>51120602</v>
          </cell>
          <cell r="B10225" t="str">
            <v>圖解中國傳統節日</v>
          </cell>
          <cell r="C10225" t="str">
            <v>武敬敏</v>
          </cell>
          <cell r="D10225">
            <v>120</v>
          </cell>
          <cell r="E10225">
            <v>0</v>
          </cell>
          <cell r="F10225" t="str">
            <v>平裝</v>
          </cell>
          <cell r="G10225" t="str">
            <v>光明日報</v>
          </cell>
          <cell r="H10225">
            <v>19.989999999999998</v>
          </cell>
          <cell r="I10225" t="str">
            <v/>
          </cell>
          <cell r="J10225" t="str">
            <v/>
          </cell>
          <cell r="K10225" t="str">
            <v/>
          </cell>
          <cell r="L10225" t="str">
            <v/>
          </cell>
          <cell r="M10225" t="str">
            <v>免稅</v>
          </cell>
          <cell r="N10225" t="str">
            <v>9787511206022</v>
          </cell>
        </row>
        <row r="10226">
          <cell r="A10226" t="str">
            <v>51130062</v>
          </cell>
          <cell r="B10226" t="str">
            <v>中國歷代詩詞名句鑒賞大辭典</v>
          </cell>
          <cell r="C10226" t="str">
            <v>丁子予.汪楠主編</v>
          </cell>
          <cell r="D10226">
            <v>240</v>
          </cell>
          <cell r="E10226">
            <v>0</v>
          </cell>
          <cell r="F10226" t="str">
            <v>平裝</v>
          </cell>
          <cell r="G10226" t="str">
            <v>中國華僑</v>
          </cell>
          <cell r="H10226">
            <v>40</v>
          </cell>
          <cell r="I10226" t="str">
            <v/>
          </cell>
          <cell r="J10226" t="str">
            <v/>
          </cell>
          <cell r="K10226" t="str">
            <v/>
          </cell>
          <cell r="L10226" t="str">
            <v/>
          </cell>
          <cell r="M10226" t="str">
            <v>免稅</v>
          </cell>
          <cell r="N10226" t="str">
            <v>9787511300621</v>
          </cell>
        </row>
        <row r="10227">
          <cell r="A10227" t="str">
            <v>51130110</v>
          </cell>
          <cell r="B10227" t="str">
            <v>張居正講解&lt;&lt;孟子&gt;&gt;</v>
          </cell>
          <cell r="C10227" t="str">
            <v>（明）張居正著</v>
          </cell>
          <cell r="D10227">
            <v>252</v>
          </cell>
          <cell r="E10227">
            <v>0</v>
          </cell>
          <cell r="F10227" t="str">
            <v>平裝</v>
          </cell>
          <cell r="G10227" t="str">
            <v>中國華僑</v>
          </cell>
          <cell r="H10227">
            <v>42</v>
          </cell>
          <cell r="I10227" t="str">
            <v/>
          </cell>
          <cell r="J10227" t="str">
            <v/>
          </cell>
          <cell r="K10227" t="str">
            <v/>
          </cell>
          <cell r="L10227" t="str">
            <v/>
          </cell>
          <cell r="M10227" t="str">
            <v>免稅</v>
          </cell>
          <cell r="N10227" t="str">
            <v>9787511301109</v>
          </cell>
        </row>
        <row r="10228">
          <cell r="A10228" t="str">
            <v>51130121</v>
          </cell>
          <cell r="B10228" t="str">
            <v>這就是元史</v>
          </cell>
          <cell r="C10228" t="str">
            <v>清隱</v>
          </cell>
          <cell r="D10228">
            <v>180</v>
          </cell>
          <cell r="E10228">
            <v>1</v>
          </cell>
          <cell r="F10228" t="str">
            <v/>
          </cell>
          <cell r="G10228" t="str">
            <v>中國華僑</v>
          </cell>
          <cell r="H10228">
            <v>30</v>
          </cell>
          <cell r="I10228" t="str">
            <v/>
          </cell>
          <cell r="J10228" t="str">
            <v/>
          </cell>
          <cell r="K10228" t="str">
            <v/>
          </cell>
          <cell r="L10228" t="str">
            <v/>
          </cell>
          <cell r="M10228" t="str">
            <v>免稅</v>
          </cell>
          <cell r="N10228" t="str">
            <v>9787511301215</v>
          </cell>
        </row>
        <row r="10229">
          <cell r="A10229" t="str">
            <v>51130126</v>
          </cell>
          <cell r="B10229" t="str">
            <v>歷史不容錯過</v>
          </cell>
          <cell r="C10229" t="str">
            <v>曹萬林</v>
          </cell>
          <cell r="D10229">
            <v>192</v>
          </cell>
          <cell r="E10229">
            <v>0</v>
          </cell>
          <cell r="F10229" t="str">
            <v/>
          </cell>
          <cell r="G10229" t="str">
            <v>中國華僑</v>
          </cell>
          <cell r="H10229">
            <v>32</v>
          </cell>
          <cell r="I10229" t="str">
            <v/>
          </cell>
          <cell r="J10229" t="str">
            <v/>
          </cell>
          <cell r="K10229" t="str">
            <v/>
          </cell>
          <cell r="L10229" t="str">
            <v/>
          </cell>
          <cell r="M10229" t="str">
            <v>免稅</v>
          </cell>
          <cell r="N10229" t="str">
            <v>9787511301260</v>
          </cell>
        </row>
        <row r="10230">
          <cell r="A10230" t="str">
            <v>51130173</v>
          </cell>
          <cell r="B10230" t="str">
            <v>《本草綱目》中的長壽經</v>
          </cell>
          <cell r="C10230" t="str">
            <v>宇琦</v>
          </cell>
          <cell r="D10230">
            <v>216</v>
          </cell>
          <cell r="E10230">
            <v>0</v>
          </cell>
          <cell r="F10230" t="str">
            <v>平裝</v>
          </cell>
          <cell r="G10230" t="str">
            <v>中國華僑</v>
          </cell>
          <cell r="H10230">
            <v>36</v>
          </cell>
          <cell r="I10230" t="str">
            <v/>
          </cell>
          <cell r="J10230" t="str">
            <v/>
          </cell>
          <cell r="K10230" t="str">
            <v/>
          </cell>
          <cell r="L10230" t="str">
            <v/>
          </cell>
          <cell r="M10230" t="str">
            <v>免稅</v>
          </cell>
          <cell r="N10230" t="str">
            <v>9787511301734</v>
          </cell>
        </row>
        <row r="10231">
          <cell r="A10231" t="str">
            <v>51130179</v>
          </cell>
          <cell r="B10231" t="str">
            <v>清詞之美</v>
          </cell>
          <cell r="C10231" t="str">
            <v>賀新輝</v>
          </cell>
          <cell r="D10231">
            <v>348</v>
          </cell>
          <cell r="E10231">
            <v>0</v>
          </cell>
          <cell r="F10231" t="str">
            <v/>
          </cell>
          <cell r="G10231" t="str">
            <v>中國華僑</v>
          </cell>
          <cell r="H10231">
            <v>58</v>
          </cell>
          <cell r="I10231" t="str">
            <v/>
          </cell>
          <cell r="J10231" t="str">
            <v/>
          </cell>
          <cell r="K10231" t="str">
            <v/>
          </cell>
          <cell r="L10231" t="str">
            <v/>
          </cell>
          <cell r="M10231" t="str">
            <v>免稅</v>
          </cell>
          <cell r="N10231" t="str">
            <v>9787511301796</v>
          </cell>
        </row>
        <row r="10232">
          <cell r="A10232" t="str">
            <v>51130183</v>
          </cell>
          <cell r="B10232" t="str">
            <v>40對後要懂得的120個養生常識</v>
          </cell>
          <cell r="C10232" t="str">
            <v>宇琦</v>
          </cell>
          <cell r="D10232">
            <v>198</v>
          </cell>
          <cell r="E10232">
            <v>0</v>
          </cell>
          <cell r="F10232" t="str">
            <v>平裝</v>
          </cell>
          <cell r="G10232" t="str">
            <v>中國華僑</v>
          </cell>
          <cell r="H10232">
            <v>33</v>
          </cell>
          <cell r="I10232" t="str">
            <v/>
          </cell>
          <cell r="J10232" t="str">
            <v/>
          </cell>
          <cell r="K10232" t="str">
            <v/>
          </cell>
          <cell r="L10232" t="str">
            <v/>
          </cell>
          <cell r="M10232" t="str">
            <v>免稅</v>
          </cell>
          <cell r="N10232" t="str">
            <v>9787511301833</v>
          </cell>
        </row>
        <row r="10233">
          <cell r="A10233" t="str">
            <v>51130235</v>
          </cell>
          <cell r="B10233" t="str">
            <v>鬼穀子心理說服術</v>
          </cell>
          <cell r="C10233" t="str">
            <v>拓拔一世</v>
          </cell>
          <cell r="D10233">
            <v>173</v>
          </cell>
          <cell r="E10233">
            <v>0</v>
          </cell>
          <cell r="F10233" t="str">
            <v>平裝</v>
          </cell>
          <cell r="G10233" t="str">
            <v>中國華僑</v>
          </cell>
          <cell r="H10233">
            <v>28.8</v>
          </cell>
          <cell r="I10233" t="str">
            <v/>
          </cell>
          <cell r="J10233" t="str">
            <v/>
          </cell>
          <cell r="K10233" t="str">
            <v/>
          </cell>
          <cell r="L10233" t="str">
            <v/>
          </cell>
          <cell r="M10233" t="str">
            <v>免稅</v>
          </cell>
          <cell r="N10233" t="str">
            <v>9787511302359</v>
          </cell>
        </row>
        <row r="10234">
          <cell r="A10234" t="str">
            <v>51130258</v>
          </cell>
          <cell r="B10234" t="str">
            <v>尋夢紅樓</v>
          </cell>
          <cell r="C10234" t="str">
            <v>楊振華</v>
          </cell>
          <cell r="D10234">
            <v>192</v>
          </cell>
          <cell r="E10234">
            <v>0</v>
          </cell>
          <cell r="F10234" t="str">
            <v>平裝</v>
          </cell>
          <cell r="G10234" t="str">
            <v>中國華僑</v>
          </cell>
          <cell r="H10234">
            <v>32</v>
          </cell>
          <cell r="I10234" t="str">
            <v/>
          </cell>
          <cell r="J10234" t="str">
            <v/>
          </cell>
          <cell r="K10234" t="str">
            <v/>
          </cell>
          <cell r="L10234" t="str">
            <v/>
          </cell>
          <cell r="M10234" t="str">
            <v>免稅</v>
          </cell>
          <cell r="N10234" t="str">
            <v>9787511302588</v>
          </cell>
        </row>
        <row r="10235">
          <cell r="A10235" t="str">
            <v>51130265</v>
          </cell>
          <cell r="B10235" t="str">
            <v>中庸處世之道故事全知道</v>
          </cell>
          <cell r="C10235" t="str">
            <v>李睿. 編著</v>
          </cell>
          <cell r="D10235">
            <v>179</v>
          </cell>
          <cell r="E10235">
            <v>0</v>
          </cell>
          <cell r="F10235" t="str">
            <v>平裝</v>
          </cell>
          <cell r="G10235" t="str">
            <v>中國華僑</v>
          </cell>
          <cell r="H10235">
            <v>29.8</v>
          </cell>
          <cell r="I10235" t="str">
            <v/>
          </cell>
          <cell r="J10235" t="str">
            <v/>
          </cell>
          <cell r="K10235" t="str">
            <v/>
          </cell>
          <cell r="L10235" t="str">
            <v/>
          </cell>
          <cell r="M10235" t="str">
            <v>免稅</v>
          </cell>
          <cell r="N10235" t="str">
            <v>9787511302656</v>
          </cell>
        </row>
        <row r="10236">
          <cell r="A10236" t="str">
            <v>51130269</v>
          </cell>
          <cell r="B10236" t="str">
            <v>每天讀點曾國藩：曾國藩縱橫一生的68個絕學</v>
          </cell>
          <cell r="C10236" t="str">
            <v>蘇豫</v>
          </cell>
          <cell r="D10236">
            <v>228</v>
          </cell>
          <cell r="E10236">
            <v>0</v>
          </cell>
          <cell r="F10236" t="str">
            <v>平裝</v>
          </cell>
          <cell r="G10236" t="str">
            <v>中國華僑</v>
          </cell>
          <cell r="H10236">
            <v>38</v>
          </cell>
          <cell r="I10236" t="str">
            <v/>
          </cell>
          <cell r="J10236" t="str">
            <v/>
          </cell>
          <cell r="K10236" t="str">
            <v/>
          </cell>
          <cell r="L10236" t="str">
            <v/>
          </cell>
          <cell r="M10236" t="str">
            <v>免稅</v>
          </cell>
          <cell r="N10236" t="str">
            <v>9787511302694</v>
          </cell>
        </row>
        <row r="10237">
          <cell r="A10237" t="str">
            <v>51130276</v>
          </cell>
          <cell r="B10237" t="str">
            <v>破譯三十六計</v>
          </cell>
          <cell r="C10237" t="str">
            <v>孫郡鍇. 編著</v>
          </cell>
          <cell r="D10237">
            <v>228</v>
          </cell>
          <cell r="E10237">
            <v>0</v>
          </cell>
          <cell r="F10237" t="str">
            <v>平裝</v>
          </cell>
          <cell r="G10237" t="str">
            <v>中國華僑</v>
          </cell>
          <cell r="H10237">
            <v>38</v>
          </cell>
          <cell r="I10237" t="str">
            <v/>
          </cell>
          <cell r="J10237" t="str">
            <v/>
          </cell>
          <cell r="K10237" t="str">
            <v/>
          </cell>
          <cell r="L10237" t="str">
            <v/>
          </cell>
          <cell r="M10237" t="str">
            <v>免稅</v>
          </cell>
          <cell r="N10237" t="str">
            <v>9787511302762</v>
          </cell>
        </row>
        <row r="10238">
          <cell r="A10238" t="str">
            <v>51130292</v>
          </cell>
          <cell r="B10238" t="str">
            <v>中國謀略之隱身道</v>
          </cell>
          <cell r="C10238" t="str">
            <v>孫郡鍇. 編著</v>
          </cell>
          <cell r="D10238">
            <v>210</v>
          </cell>
          <cell r="E10238">
            <v>0</v>
          </cell>
          <cell r="F10238" t="str">
            <v>平裝</v>
          </cell>
          <cell r="G10238" t="str">
            <v>中國華僑</v>
          </cell>
          <cell r="H10238">
            <v>35</v>
          </cell>
          <cell r="I10238" t="str">
            <v/>
          </cell>
          <cell r="J10238" t="str">
            <v/>
          </cell>
          <cell r="K10238" t="str">
            <v/>
          </cell>
          <cell r="L10238" t="str">
            <v/>
          </cell>
          <cell r="M10238" t="str">
            <v>免稅</v>
          </cell>
          <cell r="N10238" t="str">
            <v>9787511302922</v>
          </cell>
        </row>
        <row r="10239">
          <cell r="A10239" t="str">
            <v>51130308</v>
          </cell>
          <cell r="B10239" t="str">
            <v>狼性戰爭</v>
          </cell>
          <cell r="C10239" t="str">
            <v>王牧. 著</v>
          </cell>
          <cell r="D10239">
            <v>192</v>
          </cell>
          <cell r="E10239">
            <v>0</v>
          </cell>
          <cell r="F10239" t="str">
            <v>平裝</v>
          </cell>
          <cell r="G10239" t="str">
            <v>中國華僑</v>
          </cell>
          <cell r="H10239">
            <v>32</v>
          </cell>
          <cell r="I10239" t="str">
            <v/>
          </cell>
          <cell r="J10239" t="str">
            <v/>
          </cell>
          <cell r="K10239" t="str">
            <v/>
          </cell>
          <cell r="L10239" t="str">
            <v/>
          </cell>
          <cell r="M10239" t="str">
            <v>免稅</v>
          </cell>
          <cell r="N10239" t="str">
            <v>9787511303080</v>
          </cell>
        </row>
        <row r="10240">
          <cell r="A10240" t="str">
            <v>51130319</v>
          </cell>
          <cell r="B10240" t="str">
            <v>破譯孫子兵法</v>
          </cell>
          <cell r="C10240" t="str">
            <v>孫郡鍇. 編著</v>
          </cell>
          <cell r="D10240">
            <v>228</v>
          </cell>
          <cell r="E10240">
            <v>0</v>
          </cell>
          <cell r="F10240" t="str">
            <v>平裝</v>
          </cell>
          <cell r="G10240" t="str">
            <v>中國華僑</v>
          </cell>
          <cell r="H10240">
            <v>38</v>
          </cell>
          <cell r="I10240" t="str">
            <v/>
          </cell>
          <cell r="J10240" t="str">
            <v/>
          </cell>
          <cell r="K10240" t="str">
            <v/>
          </cell>
          <cell r="L10240" t="str">
            <v/>
          </cell>
          <cell r="M10240" t="str">
            <v>免稅</v>
          </cell>
          <cell r="N10240" t="str">
            <v>9787511303196</v>
          </cell>
        </row>
        <row r="10241">
          <cell r="A10241" t="str">
            <v>51130328</v>
          </cell>
          <cell r="B10241" t="str">
            <v>盜墓迷局</v>
          </cell>
          <cell r="C10241" t="str">
            <v>朱曉翔. 著</v>
          </cell>
          <cell r="D10241">
            <v>180</v>
          </cell>
          <cell r="E10241">
            <v>2</v>
          </cell>
          <cell r="F10241" t="str">
            <v>平裝</v>
          </cell>
          <cell r="G10241" t="str">
            <v>中國華僑</v>
          </cell>
          <cell r="H10241">
            <v>30</v>
          </cell>
          <cell r="I10241" t="str">
            <v/>
          </cell>
          <cell r="J10241" t="str">
            <v/>
          </cell>
          <cell r="K10241" t="str">
            <v/>
          </cell>
          <cell r="L10241" t="str">
            <v/>
          </cell>
          <cell r="M10241" t="str">
            <v>免稅</v>
          </cell>
          <cell r="N10241" t="str">
            <v>9787511303288</v>
          </cell>
        </row>
        <row r="10242">
          <cell r="A10242" t="str">
            <v>51130332</v>
          </cell>
          <cell r="B10242" t="str">
            <v>凡人的禪心</v>
          </cell>
          <cell r="C10242" t="str">
            <v>孫顥</v>
          </cell>
          <cell r="D10242">
            <v>210</v>
          </cell>
          <cell r="E10242">
            <v>0</v>
          </cell>
          <cell r="F10242" t="str">
            <v>平裝</v>
          </cell>
          <cell r="G10242" t="str">
            <v>中國華僑</v>
          </cell>
          <cell r="H10242">
            <v>35</v>
          </cell>
          <cell r="I10242" t="str">
            <v/>
          </cell>
          <cell r="J10242" t="str">
            <v/>
          </cell>
          <cell r="K10242" t="str">
            <v/>
          </cell>
          <cell r="L10242" t="str">
            <v/>
          </cell>
          <cell r="M10242" t="str">
            <v>免稅</v>
          </cell>
          <cell r="N10242" t="str">
            <v>9787511303325</v>
          </cell>
        </row>
        <row r="10243">
          <cell r="A10243" t="str">
            <v>51130351</v>
          </cell>
          <cell r="B10243" t="str">
            <v>三十六計心理博弈術</v>
          </cell>
          <cell r="C10243" t="str">
            <v>江上漁者</v>
          </cell>
          <cell r="D10243">
            <v>173</v>
          </cell>
          <cell r="E10243">
            <v>0</v>
          </cell>
          <cell r="F10243" t="str">
            <v>平裝</v>
          </cell>
          <cell r="G10243" t="str">
            <v>中國華僑</v>
          </cell>
          <cell r="H10243">
            <v>28.8</v>
          </cell>
          <cell r="I10243" t="str">
            <v/>
          </cell>
          <cell r="J10243" t="str">
            <v/>
          </cell>
          <cell r="K10243" t="str">
            <v/>
          </cell>
          <cell r="L10243" t="str">
            <v/>
          </cell>
          <cell r="M10243" t="str">
            <v>免稅</v>
          </cell>
          <cell r="N10243" t="str">
            <v>9787511303516</v>
          </cell>
        </row>
        <row r="10244">
          <cell r="A10244" t="str">
            <v>51130447</v>
          </cell>
          <cell r="B10244" t="str">
            <v>人一生要讀的古典詩詞大全集</v>
          </cell>
          <cell r="C10244" t="str">
            <v>本社</v>
          </cell>
          <cell r="D10244">
            <v>179</v>
          </cell>
          <cell r="E10244">
            <v>0</v>
          </cell>
          <cell r="F10244" t="str">
            <v>平裝</v>
          </cell>
          <cell r="G10244" t="str">
            <v>中國華僑</v>
          </cell>
          <cell r="H10244">
            <v>29.8</v>
          </cell>
          <cell r="I10244" t="str">
            <v/>
          </cell>
          <cell r="J10244" t="str">
            <v/>
          </cell>
          <cell r="K10244" t="str">
            <v/>
          </cell>
          <cell r="L10244" t="str">
            <v/>
          </cell>
          <cell r="M10244" t="str">
            <v>免稅</v>
          </cell>
          <cell r="N10244" t="str">
            <v>9787511304476</v>
          </cell>
        </row>
        <row r="10245">
          <cell r="A10245" t="str">
            <v>51130534</v>
          </cell>
          <cell r="B10245" t="str">
            <v>西域不只是傳說1－初開玉門</v>
          </cell>
          <cell r="C10245" t="str">
            <v>瀚海簫聲</v>
          </cell>
          <cell r="D10245">
            <v>155</v>
          </cell>
          <cell r="E10245">
            <v>1</v>
          </cell>
          <cell r="F10245" t="str">
            <v>平裝</v>
          </cell>
          <cell r="G10245" t="str">
            <v>中國華僑</v>
          </cell>
          <cell r="H10245">
            <v>25.8</v>
          </cell>
          <cell r="I10245" t="str">
            <v/>
          </cell>
          <cell r="J10245" t="str">
            <v/>
          </cell>
          <cell r="K10245" t="str">
            <v/>
          </cell>
          <cell r="L10245" t="str">
            <v/>
          </cell>
          <cell r="M10245" t="str">
            <v>免稅</v>
          </cell>
          <cell r="N10245" t="str">
            <v>9787511305343</v>
          </cell>
        </row>
        <row r="10246">
          <cell r="A10246" t="str">
            <v>51130539</v>
          </cell>
          <cell r="B10246" t="str">
            <v>每天讀點國學常識</v>
          </cell>
          <cell r="C10246" t="str">
            <v>羅元</v>
          </cell>
          <cell r="D10246">
            <v>234</v>
          </cell>
          <cell r="E10246">
            <v>0</v>
          </cell>
          <cell r="F10246" t="str">
            <v>平裝</v>
          </cell>
          <cell r="G10246" t="str">
            <v>中國華僑</v>
          </cell>
          <cell r="H10246">
            <v>39</v>
          </cell>
          <cell r="I10246" t="str">
            <v/>
          </cell>
          <cell r="J10246" t="str">
            <v/>
          </cell>
          <cell r="K10246" t="str">
            <v/>
          </cell>
          <cell r="L10246" t="str">
            <v/>
          </cell>
          <cell r="M10246" t="str">
            <v>免稅</v>
          </cell>
          <cell r="N10246" t="str">
            <v>9787511305398</v>
          </cell>
        </row>
        <row r="10247">
          <cell r="A10247" t="str">
            <v>51130542</v>
          </cell>
          <cell r="B10247" t="str">
            <v>中國謀略之藏心術</v>
          </cell>
          <cell r="C10247" t="str">
            <v>孫顥. 編著</v>
          </cell>
          <cell r="D10247">
            <v>210</v>
          </cell>
          <cell r="E10247">
            <v>0</v>
          </cell>
          <cell r="F10247" t="str">
            <v>平裝</v>
          </cell>
          <cell r="G10247" t="str">
            <v>中國華僑</v>
          </cell>
          <cell r="H10247">
            <v>35</v>
          </cell>
          <cell r="I10247" t="str">
            <v/>
          </cell>
          <cell r="J10247" t="str">
            <v/>
          </cell>
          <cell r="K10247" t="str">
            <v/>
          </cell>
          <cell r="L10247" t="str">
            <v/>
          </cell>
          <cell r="M10247" t="str">
            <v>免稅</v>
          </cell>
          <cell r="N10247" t="str">
            <v>9787511305428</v>
          </cell>
        </row>
        <row r="10248">
          <cell r="A10248" t="str">
            <v>51130544</v>
          </cell>
          <cell r="B10248" t="str">
            <v>中國謀略之成事經</v>
          </cell>
          <cell r="C10248" t="str">
            <v>孫顥. 編著</v>
          </cell>
          <cell r="D10248">
            <v>210</v>
          </cell>
          <cell r="E10248">
            <v>0</v>
          </cell>
          <cell r="F10248" t="str">
            <v>平裝</v>
          </cell>
          <cell r="G10248" t="str">
            <v>中國華僑</v>
          </cell>
          <cell r="H10248">
            <v>35</v>
          </cell>
          <cell r="I10248" t="str">
            <v/>
          </cell>
          <cell r="J10248" t="str">
            <v/>
          </cell>
          <cell r="K10248" t="str">
            <v/>
          </cell>
          <cell r="L10248" t="str">
            <v/>
          </cell>
          <cell r="M10248" t="str">
            <v>免稅</v>
          </cell>
          <cell r="N10248" t="str">
            <v>9787511305442</v>
          </cell>
        </row>
        <row r="10249">
          <cell r="A10249" t="str">
            <v>51130569</v>
          </cell>
          <cell r="B10249" t="str">
            <v>一生最愛納蘭詞大全集-超值白金版</v>
          </cell>
          <cell r="C10249" t="str">
            <v>（清）納蘭性德. 著</v>
          </cell>
          <cell r="D10249">
            <v>179</v>
          </cell>
          <cell r="E10249">
            <v>0</v>
          </cell>
          <cell r="F10249" t="str">
            <v>平裝</v>
          </cell>
          <cell r="G10249" t="str">
            <v>中國華僑</v>
          </cell>
          <cell r="H10249">
            <v>29.8</v>
          </cell>
          <cell r="I10249" t="str">
            <v/>
          </cell>
          <cell r="J10249" t="str">
            <v/>
          </cell>
          <cell r="K10249" t="str">
            <v/>
          </cell>
          <cell r="L10249" t="str">
            <v/>
          </cell>
          <cell r="M10249" t="str">
            <v>免稅</v>
          </cell>
          <cell r="N10249" t="str">
            <v>9787511305695</v>
          </cell>
        </row>
        <row r="10250">
          <cell r="A10250" t="str">
            <v>51130664</v>
          </cell>
          <cell r="B10250" t="str">
            <v>鬼谷子-謀略一本經</v>
          </cell>
          <cell r="C10250" t="str">
            <v>東籬子 編著</v>
          </cell>
          <cell r="D10250">
            <v>228</v>
          </cell>
          <cell r="E10250">
            <v>0</v>
          </cell>
          <cell r="F10250" t="str">
            <v>平裝</v>
          </cell>
          <cell r="G10250" t="str">
            <v>中國華僑</v>
          </cell>
          <cell r="H10250">
            <v>38</v>
          </cell>
          <cell r="I10250" t="str">
            <v/>
          </cell>
          <cell r="J10250" t="str">
            <v/>
          </cell>
          <cell r="K10250" t="str">
            <v/>
          </cell>
          <cell r="L10250" t="str">
            <v/>
          </cell>
          <cell r="M10250" t="str">
            <v>免稅</v>
          </cell>
          <cell r="N10250" t="str">
            <v>9787511306647</v>
          </cell>
        </row>
        <row r="10251">
          <cell r="A10251" t="str">
            <v>51130677</v>
          </cell>
          <cell r="B10251" t="str">
            <v>長短—本經-反經</v>
          </cell>
          <cell r="C10251" t="str">
            <v>東籬子 編著</v>
          </cell>
          <cell r="D10251">
            <v>228</v>
          </cell>
          <cell r="E10251">
            <v>0</v>
          </cell>
          <cell r="F10251" t="str">
            <v>平裝</v>
          </cell>
          <cell r="G10251" t="str">
            <v>中國華僑</v>
          </cell>
          <cell r="H10251">
            <v>38</v>
          </cell>
          <cell r="I10251" t="str">
            <v/>
          </cell>
          <cell r="J10251" t="str">
            <v/>
          </cell>
          <cell r="K10251" t="str">
            <v/>
          </cell>
          <cell r="L10251" t="str">
            <v/>
          </cell>
          <cell r="M10251" t="str">
            <v>免稅</v>
          </cell>
          <cell r="N10251" t="str">
            <v>9787511306777</v>
          </cell>
        </row>
        <row r="10252">
          <cell r="A10252" t="str">
            <v>51130730</v>
          </cell>
          <cell r="B10252" t="str">
            <v>有一種境界叫放下.有一種心態叫捨得.有一種智慧叫包容大全集</v>
          </cell>
          <cell r="C10252" t="str">
            <v>黃亞男. 編著</v>
          </cell>
          <cell r="D10252">
            <v>179</v>
          </cell>
          <cell r="E10252">
            <v>0</v>
          </cell>
          <cell r="F10252" t="str">
            <v>平裝</v>
          </cell>
          <cell r="G10252" t="str">
            <v>中國華僑</v>
          </cell>
          <cell r="H10252">
            <v>29.8</v>
          </cell>
          <cell r="I10252" t="str">
            <v/>
          </cell>
          <cell r="J10252" t="str">
            <v/>
          </cell>
          <cell r="K10252" t="str">
            <v/>
          </cell>
          <cell r="L10252" t="str">
            <v/>
          </cell>
          <cell r="M10252" t="str">
            <v>免稅</v>
          </cell>
          <cell r="N10252" t="str">
            <v>9787511307309</v>
          </cell>
        </row>
        <row r="10253">
          <cell r="A10253" t="str">
            <v>51130783</v>
          </cell>
          <cell r="B10253" t="str">
            <v>詭智一本經-素書</v>
          </cell>
          <cell r="C10253" t="str">
            <v>東籬子. 編著</v>
          </cell>
          <cell r="D10253">
            <v>228</v>
          </cell>
          <cell r="E10253">
            <v>0</v>
          </cell>
          <cell r="F10253" t="str">
            <v>平裝</v>
          </cell>
          <cell r="G10253" t="str">
            <v>中國華僑</v>
          </cell>
          <cell r="H10253">
            <v>38</v>
          </cell>
          <cell r="I10253" t="str">
            <v/>
          </cell>
          <cell r="J10253" t="str">
            <v/>
          </cell>
          <cell r="K10253" t="str">
            <v/>
          </cell>
          <cell r="L10253" t="str">
            <v/>
          </cell>
          <cell r="M10253" t="str">
            <v>免稅</v>
          </cell>
          <cell r="N10253" t="str">
            <v>9787511307835</v>
          </cell>
        </row>
        <row r="10254">
          <cell r="A10254" t="str">
            <v>51131333</v>
          </cell>
          <cell r="B10254" t="str">
            <v>讀點經典大全集：超值白金版</v>
          </cell>
          <cell r="C10254" t="str">
            <v>明德編</v>
          </cell>
          <cell r="D10254">
            <v>179</v>
          </cell>
          <cell r="E10254">
            <v>0</v>
          </cell>
          <cell r="F10254" t="str">
            <v>平裝</v>
          </cell>
          <cell r="G10254" t="str">
            <v>華僑</v>
          </cell>
          <cell r="H10254">
            <v>29.8</v>
          </cell>
          <cell r="I10254" t="str">
            <v/>
          </cell>
          <cell r="J10254" t="str">
            <v/>
          </cell>
          <cell r="K10254" t="str">
            <v/>
          </cell>
          <cell r="L10254" t="str">
            <v/>
          </cell>
          <cell r="M10254" t="str">
            <v>應稅</v>
          </cell>
          <cell r="N10254" t="str">
            <v/>
          </cell>
        </row>
        <row r="10255">
          <cell r="A10255" t="str">
            <v>51131440</v>
          </cell>
          <cell r="B10255" t="str">
            <v>遠見有多遠-劉基如是說</v>
          </cell>
          <cell r="C10255" t="str">
            <v>葉燕均</v>
          </cell>
          <cell r="D10255">
            <v>192</v>
          </cell>
          <cell r="E10255">
            <v>0</v>
          </cell>
          <cell r="F10255" t="str">
            <v>平裝</v>
          </cell>
          <cell r="G10255" t="str">
            <v>華僑</v>
          </cell>
          <cell r="H10255">
            <v>32</v>
          </cell>
          <cell r="I10255" t="str">
            <v/>
          </cell>
          <cell r="J10255" t="str">
            <v/>
          </cell>
          <cell r="K10255" t="str">
            <v/>
          </cell>
          <cell r="L10255" t="str">
            <v/>
          </cell>
          <cell r="M10255" t="str">
            <v>應稅</v>
          </cell>
          <cell r="N10255" t="str">
            <v/>
          </cell>
        </row>
        <row r="10256">
          <cell r="A10256" t="str">
            <v>51131480</v>
          </cell>
          <cell r="B10256" t="str">
            <v>三千年來激蕩人心的繼位史</v>
          </cell>
          <cell r="C10256" t="str">
            <v>博文編</v>
          </cell>
          <cell r="D10256">
            <v>192</v>
          </cell>
          <cell r="E10256">
            <v>0</v>
          </cell>
          <cell r="F10256" t="str">
            <v>平裝</v>
          </cell>
          <cell r="G10256" t="str">
            <v>華僑</v>
          </cell>
          <cell r="H10256">
            <v>32</v>
          </cell>
          <cell r="I10256" t="str">
            <v/>
          </cell>
          <cell r="J10256" t="str">
            <v/>
          </cell>
          <cell r="K10256" t="str">
            <v/>
          </cell>
          <cell r="L10256" t="str">
            <v/>
          </cell>
          <cell r="M10256" t="str">
            <v>免稅</v>
          </cell>
          <cell r="N10256" t="str">
            <v>9787511314802</v>
          </cell>
        </row>
        <row r="10257">
          <cell r="A10257" t="str">
            <v>51140639</v>
          </cell>
          <cell r="B10257" t="str">
            <v>破譯品牌神話</v>
          </cell>
          <cell r="C10257" t="str">
            <v>向群</v>
          </cell>
          <cell r="D10257">
            <v>210</v>
          </cell>
          <cell r="E10257">
            <v>0</v>
          </cell>
          <cell r="F10257" t="str">
            <v>平裝</v>
          </cell>
          <cell r="G10257" t="str">
            <v>中國石化</v>
          </cell>
          <cell r="H10257">
            <v>35</v>
          </cell>
          <cell r="I10257" t="str">
            <v/>
          </cell>
          <cell r="J10257" t="str">
            <v/>
          </cell>
          <cell r="K10257" t="str">
            <v/>
          </cell>
          <cell r="L10257" t="str">
            <v/>
          </cell>
          <cell r="M10257" t="str">
            <v>應稅</v>
          </cell>
          <cell r="N10257" t="str">
            <v/>
          </cell>
        </row>
        <row r="10258">
          <cell r="A10258" t="str">
            <v>51150399</v>
          </cell>
          <cell r="B10258" t="str">
            <v>陳獨秀一家人</v>
          </cell>
          <cell r="C10258" t="str">
            <v>吳曉著</v>
          </cell>
          <cell r="D10258">
            <v>288</v>
          </cell>
          <cell r="E10258">
            <v>0</v>
          </cell>
          <cell r="F10258" t="str">
            <v>平裝</v>
          </cell>
          <cell r="G10258" t="str">
            <v>人民日報</v>
          </cell>
          <cell r="H10258">
            <v>48</v>
          </cell>
          <cell r="I10258" t="str">
            <v/>
          </cell>
          <cell r="J10258" t="str">
            <v/>
          </cell>
          <cell r="K10258" t="str">
            <v/>
          </cell>
          <cell r="L10258" t="str">
            <v/>
          </cell>
          <cell r="M10258" t="str">
            <v>免稅</v>
          </cell>
          <cell r="N10258" t="str">
            <v>9787511503992</v>
          </cell>
        </row>
        <row r="10259">
          <cell r="A10259" t="str">
            <v>51170016</v>
          </cell>
          <cell r="B10259" t="str">
            <v>碧潭秋月映寒山-寒山詩解讀</v>
          </cell>
          <cell r="C10259" t="str">
            <v>錢學烈</v>
          </cell>
          <cell r="D10259">
            <v>222</v>
          </cell>
          <cell r="E10259">
            <v>0</v>
          </cell>
          <cell r="F10259" t="str">
            <v/>
          </cell>
          <cell r="G10259" t="str">
            <v>中央編譯</v>
          </cell>
          <cell r="H10259">
            <v>37</v>
          </cell>
          <cell r="I10259" t="str">
            <v/>
          </cell>
          <cell r="J10259" t="str">
            <v/>
          </cell>
          <cell r="K10259" t="str">
            <v/>
          </cell>
          <cell r="L10259" t="str">
            <v/>
          </cell>
          <cell r="M10259" t="str">
            <v>免稅</v>
          </cell>
          <cell r="N10259" t="str">
            <v>9787511700162</v>
          </cell>
        </row>
        <row r="10260">
          <cell r="A10260" t="str">
            <v>51170026</v>
          </cell>
          <cell r="B10260" t="str">
            <v>&lt;&lt;皇極經世&gt;&gt;導讀</v>
          </cell>
          <cell r="C10260" t="str">
            <v>（宋）邵雍著</v>
          </cell>
          <cell r="D10260">
            <v>468</v>
          </cell>
          <cell r="E10260">
            <v>0</v>
          </cell>
          <cell r="F10260" t="str">
            <v>平裝</v>
          </cell>
          <cell r="G10260" t="str">
            <v>中央編譯</v>
          </cell>
          <cell r="H10260">
            <v>78</v>
          </cell>
          <cell r="I10260" t="str">
            <v/>
          </cell>
          <cell r="J10260" t="str">
            <v/>
          </cell>
          <cell r="K10260" t="str">
            <v/>
          </cell>
          <cell r="L10260" t="str">
            <v/>
          </cell>
          <cell r="M10260" t="str">
            <v>免稅</v>
          </cell>
          <cell r="N10260" t="str">
            <v>9787511700261</v>
          </cell>
        </row>
        <row r="10261">
          <cell r="A10261" t="str">
            <v>51170030</v>
          </cell>
          <cell r="B10261" t="str">
            <v>漢唐精神：直面歷史與經典的13堂課</v>
          </cell>
          <cell r="C10261" t="str">
            <v>錢文忠</v>
          </cell>
          <cell r="D10261">
            <v>156</v>
          </cell>
          <cell r="E10261">
            <v>0</v>
          </cell>
          <cell r="F10261" t="str">
            <v>平裝</v>
          </cell>
          <cell r="G10261" t="str">
            <v>中央編譯</v>
          </cell>
          <cell r="H10261">
            <v>26</v>
          </cell>
          <cell r="I10261" t="str">
            <v/>
          </cell>
          <cell r="J10261" t="str">
            <v/>
          </cell>
          <cell r="K10261" t="str">
            <v/>
          </cell>
          <cell r="L10261" t="str">
            <v/>
          </cell>
          <cell r="M10261" t="str">
            <v>免稅</v>
          </cell>
          <cell r="N10261" t="str">
            <v>9787511700308</v>
          </cell>
        </row>
        <row r="10262">
          <cell r="A10262" t="str">
            <v>51170073</v>
          </cell>
          <cell r="B10262" t="str">
            <v>胡雪岩那些事兒</v>
          </cell>
          <cell r="C10262" t="str">
            <v>楊秋麗</v>
          </cell>
          <cell r="D10262">
            <v>216</v>
          </cell>
          <cell r="E10262">
            <v>0</v>
          </cell>
          <cell r="F10262" t="str">
            <v/>
          </cell>
          <cell r="G10262" t="str">
            <v>中央編譯</v>
          </cell>
          <cell r="H10262">
            <v>36</v>
          </cell>
          <cell r="I10262" t="str">
            <v/>
          </cell>
          <cell r="J10262" t="str">
            <v/>
          </cell>
          <cell r="K10262" t="str">
            <v/>
          </cell>
          <cell r="L10262" t="str">
            <v/>
          </cell>
          <cell r="M10262" t="str">
            <v>免稅</v>
          </cell>
          <cell r="N10262" t="str">
            <v>9787511700735</v>
          </cell>
        </row>
        <row r="10263">
          <cell r="A10263" t="str">
            <v>51170079</v>
          </cell>
          <cell r="B10263" t="str">
            <v>周易金鑒</v>
          </cell>
          <cell r="C10263" t="str">
            <v>東籬子</v>
          </cell>
          <cell r="D10263">
            <v>228</v>
          </cell>
          <cell r="E10263">
            <v>0</v>
          </cell>
          <cell r="F10263" t="str">
            <v/>
          </cell>
          <cell r="G10263" t="str">
            <v>中央編譯</v>
          </cell>
          <cell r="H10263">
            <v>38</v>
          </cell>
          <cell r="I10263" t="str">
            <v/>
          </cell>
          <cell r="J10263" t="str">
            <v/>
          </cell>
          <cell r="K10263" t="str">
            <v/>
          </cell>
          <cell r="L10263" t="str">
            <v/>
          </cell>
          <cell r="M10263" t="str">
            <v>免稅</v>
          </cell>
          <cell r="N10263" t="str">
            <v>9787511700797</v>
          </cell>
        </row>
        <row r="10264">
          <cell r="A10264" t="str">
            <v>51170091</v>
          </cell>
          <cell r="B10264" t="str">
            <v>快樂國學一本通-有關中國傳統文化的1001個趣味問題</v>
          </cell>
          <cell r="C10264" t="str">
            <v>黎重</v>
          </cell>
          <cell r="D10264">
            <v>239</v>
          </cell>
          <cell r="E10264">
            <v>0</v>
          </cell>
          <cell r="F10264" t="str">
            <v/>
          </cell>
          <cell r="G10264" t="str">
            <v>中央編譯</v>
          </cell>
          <cell r="H10264">
            <v>39.799999999999997</v>
          </cell>
          <cell r="I10264" t="str">
            <v/>
          </cell>
          <cell r="J10264" t="str">
            <v/>
          </cell>
          <cell r="K10264" t="str">
            <v/>
          </cell>
          <cell r="L10264" t="str">
            <v/>
          </cell>
          <cell r="M10264" t="str">
            <v>免稅</v>
          </cell>
          <cell r="N10264" t="str">
            <v>9787511700919</v>
          </cell>
        </row>
        <row r="10265">
          <cell r="A10265" t="str">
            <v>51170111</v>
          </cell>
          <cell r="B10265" t="str">
            <v>大秦帝國開國謀略新解</v>
          </cell>
          <cell r="C10265" t="str">
            <v>常峰瑞</v>
          </cell>
          <cell r="D10265">
            <v>239</v>
          </cell>
          <cell r="E10265">
            <v>0</v>
          </cell>
          <cell r="F10265" t="str">
            <v/>
          </cell>
          <cell r="G10265" t="str">
            <v>中央編譯</v>
          </cell>
          <cell r="H10265">
            <v>39.9</v>
          </cell>
          <cell r="I10265" t="str">
            <v/>
          </cell>
          <cell r="J10265" t="str">
            <v/>
          </cell>
          <cell r="K10265" t="str">
            <v/>
          </cell>
          <cell r="L10265" t="str">
            <v/>
          </cell>
          <cell r="M10265" t="str">
            <v>免稅</v>
          </cell>
          <cell r="N10265" t="str">
            <v>9787511701114</v>
          </cell>
        </row>
        <row r="10266">
          <cell r="A10266" t="str">
            <v>51170153</v>
          </cell>
          <cell r="B10266" t="str">
            <v>一本書讀懂歷史知識</v>
          </cell>
          <cell r="C10266" t="str">
            <v>王曉梅</v>
          </cell>
          <cell r="D10266">
            <v>216</v>
          </cell>
          <cell r="E10266">
            <v>0</v>
          </cell>
          <cell r="F10266" t="str">
            <v>平裝</v>
          </cell>
          <cell r="G10266" t="str">
            <v>中央編譯</v>
          </cell>
          <cell r="H10266">
            <v>36</v>
          </cell>
          <cell r="I10266" t="str">
            <v/>
          </cell>
          <cell r="J10266" t="str">
            <v/>
          </cell>
          <cell r="K10266" t="str">
            <v/>
          </cell>
          <cell r="L10266" t="str">
            <v/>
          </cell>
          <cell r="M10266" t="str">
            <v>免稅</v>
          </cell>
          <cell r="N10266" t="str">
            <v>9787511701534</v>
          </cell>
        </row>
        <row r="10267">
          <cell r="A10267" t="str">
            <v>51170154</v>
          </cell>
          <cell r="B10267" t="str">
            <v>一本書讀懂地理知識</v>
          </cell>
          <cell r="C10267" t="str">
            <v>王曉梅</v>
          </cell>
          <cell r="D10267">
            <v>216</v>
          </cell>
          <cell r="E10267">
            <v>0</v>
          </cell>
          <cell r="F10267" t="str">
            <v>平裝</v>
          </cell>
          <cell r="G10267" t="str">
            <v>中央編譯</v>
          </cell>
          <cell r="H10267">
            <v>36</v>
          </cell>
          <cell r="I10267" t="str">
            <v/>
          </cell>
          <cell r="J10267" t="str">
            <v/>
          </cell>
          <cell r="K10267" t="str">
            <v/>
          </cell>
          <cell r="L10267" t="str">
            <v/>
          </cell>
          <cell r="M10267" t="str">
            <v>免稅</v>
          </cell>
          <cell r="N10267" t="str">
            <v>9787511701541</v>
          </cell>
        </row>
        <row r="10268">
          <cell r="A10268" t="str">
            <v>51170196</v>
          </cell>
          <cell r="B10268" t="str">
            <v>老北京那些事兒-三品頂戴洋教士看中國</v>
          </cell>
          <cell r="C10268" t="str">
            <v>(法) 樊國梁. 著</v>
          </cell>
          <cell r="D10268">
            <v>294</v>
          </cell>
          <cell r="E10268">
            <v>0</v>
          </cell>
          <cell r="F10268" t="str">
            <v>平裝</v>
          </cell>
          <cell r="G10268" t="str">
            <v>中央編譯</v>
          </cell>
          <cell r="H10268">
            <v>49</v>
          </cell>
          <cell r="I10268" t="str">
            <v/>
          </cell>
          <cell r="J10268" t="str">
            <v/>
          </cell>
          <cell r="K10268" t="str">
            <v/>
          </cell>
          <cell r="L10268" t="str">
            <v/>
          </cell>
          <cell r="M10268" t="str">
            <v>免稅</v>
          </cell>
          <cell r="N10268" t="str">
            <v>9787511701961</v>
          </cell>
        </row>
        <row r="10269">
          <cell r="A10269" t="str">
            <v>51170206</v>
          </cell>
          <cell r="B10269" t="str">
            <v>轉型社會中的中國共產黨</v>
          </cell>
          <cell r="C10269" t="str">
            <v>陳方猛</v>
          </cell>
          <cell r="D10269">
            <v>252</v>
          </cell>
          <cell r="E10269">
            <v>0</v>
          </cell>
          <cell r="F10269" t="str">
            <v>平裝</v>
          </cell>
          <cell r="G10269" t="str">
            <v>中央編譯</v>
          </cell>
          <cell r="H10269">
            <v>42</v>
          </cell>
          <cell r="I10269" t="str">
            <v/>
          </cell>
          <cell r="J10269" t="str">
            <v/>
          </cell>
          <cell r="K10269" t="str">
            <v/>
          </cell>
          <cell r="L10269" t="str">
            <v/>
          </cell>
          <cell r="M10269" t="str">
            <v>免稅</v>
          </cell>
          <cell r="N10269" t="str">
            <v>9787511702067</v>
          </cell>
        </row>
        <row r="10270">
          <cell r="A10270" t="str">
            <v>51170219</v>
          </cell>
          <cell r="B10270" t="str">
            <v>曹操原來可以這樣讀</v>
          </cell>
          <cell r="C10270" t="str">
            <v>于雷. 編著</v>
          </cell>
          <cell r="D10270">
            <v>240</v>
          </cell>
          <cell r="E10270">
            <v>0</v>
          </cell>
          <cell r="F10270" t="str">
            <v>平裝</v>
          </cell>
          <cell r="G10270" t="str">
            <v>中央編譯</v>
          </cell>
          <cell r="H10270">
            <v>39.9</v>
          </cell>
          <cell r="I10270" t="str">
            <v/>
          </cell>
          <cell r="J10270" t="str">
            <v/>
          </cell>
          <cell r="K10270" t="str">
            <v/>
          </cell>
          <cell r="L10270" t="str">
            <v/>
          </cell>
          <cell r="M10270" t="str">
            <v>免稅</v>
          </cell>
          <cell r="N10270" t="str">
            <v>9787511702197</v>
          </cell>
        </row>
        <row r="10271">
          <cell r="A10271" t="str">
            <v>51170233</v>
          </cell>
          <cell r="B10271" t="str">
            <v>一本書讀懂二十五史</v>
          </cell>
          <cell r="C10271" t="str">
            <v>王曉梅. 主編</v>
          </cell>
          <cell r="D10271">
            <v>216</v>
          </cell>
          <cell r="E10271">
            <v>0</v>
          </cell>
          <cell r="F10271" t="str">
            <v>平裝</v>
          </cell>
          <cell r="G10271" t="str">
            <v>中央編譯</v>
          </cell>
          <cell r="H10271">
            <v>36</v>
          </cell>
          <cell r="I10271" t="str">
            <v/>
          </cell>
          <cell r="J10271" t="str">
            <v/>
          </cell>
          <cell r="K10271" t="str">
            <v/>
          </cell>
          <cell r="L10271" t="str">
            <v/>
          </cell>
          <cell r="M10271" t="str">
            <v>免稅</v>
          </cell>
          <cell r="N10271" t="str">
            <v>9787511702333</v>
          </cell>
        </row>
        <row r="10272">
          <cell r="A10272" t="str">
            <v>51170281</v>
          </cell>
          <cell r="B10272" t="str">
            <v>邊緣遊走:中國現代文學分析</v>
          </cell>
          <cell r="C10272" t="str">
            <v>左懷建</v>
          </cell>
          <cell r="D10272">
            <v>228</v>
          </cell>
          <cell r="E10272">
            <v>5</v>
          </cell>
          <cell r="F10272" t="str">
            <v>平裝</v>
          </cell>
          <cell r="G10272" t="str">
            <v>中央編譯</v>
          </cell>
          <cell r="H10272">
            <v>38</v>
          </cell>
          <cell r="I10272" t="str">
            <v/>
          </cell>
          <cell r="J10272" t="str">
            <v/>
          </cell>
          <cell r="K10272" t="str">
            <v/>
          </cell>
          <cell r="L10272" t="str">
            <v/>
          </cell>
          <cell r="M10272" t="str">
            <v>免稅</v>
          </cell>
          <cell r="N10272" t="str">
            <v>9787511702814</v>
          </cell>
        </row>
        <row r="10273">
          <cell r="A10273" t="str">
            <v>51170308</v>
          </cell>
          <cell r="B10273" t="str">
            <v>史通評注</v>
          </cell>
          <cell r="C10273" t="str">
            <v>劉知己</v>
          </cell>
          <cell r="D10273">
            <v>408</v>
          </cell>
          <cell r="E10273">
            <v>0</v>
          </cell>
          <cell r="F10273" t="str">
            <v>平裝</v>
          </cell>
          <cell r="G10273" t="str">
            <v>中央編譯</v>
          </cell>
          <cell r="H10273">
            <v>68</v>
          </cell>
          <cell r="I10273" t="str">
            <v/>
          </cell>
          <cell r="J10273" t="str">
            <v/>
          </cell>
          <cell r="K10273" t="str">
            <v/>
          </cell>
          <cell r="L10273" t="str">
            <v/>
          </cell>
          <cell r="M10273" t="str">
            <v>免稅</v>
          </cell>
          <cell r="N10273" t="str">
            <v>9787511703088</v>
          </cell>
        </row>
        <row r="10274">
          <cell r="A10274" t="str">
            <v>51170320</v>
          </cell>
          <cell r="B10274" t="str">
            <v>何謂歷史學</v>
          </cell>
          <cell r="C10274" t="str">
            <v>王明輝</v>
          </cell>
          <cell r="D10274">
            <v>239</v>
          </cell>
          <cell r="E10274">
            <v>0</v>
          </cell>
          <cell r="F10274" t="str">
            <v>平裝</v>
          </cell>
          <cell r="G10274" t="str">
            <v>中央編譯</v>
          </cell>
          <cell r="H10274">
            <v>39.799999999999997</v>
          </cell>
          <cell r="I10274" t="str">
            <v/>
          </cell>
          <cell r="J10274" t="str">
            <v/>
          </cell>
          <cell r="K10274" t="str">
            <v/>
          </cell>
          <cell r="L10274" t="str">
            <v/>
          </cell>
          <cell r="M10274" t="str">
            <v>免稅</v>
          </cell>
          <cell r="N10274" t="str">
            <v>9787511703200</v>
          </cell>
        </row>
        <row r="10275">
          <cell r="A10275" t="str">
            <v>51170347</v>
          </cell>
          <cell r="B10275" t="str">
            <v>丹道十講</v>
          </cell>
          <cell r="C10275" t="str">
            <v>戈國龍. 著</v>
          </cell>
          <cell r="D10275">
            <v>228</v>
          </cell>
          <cell r="E10275">
            <v>0</v>
          </cell>
          <cell r="F10275" t="str">
            <v>平裝</v>
          </cell>
          <cell r="G10275" t="str">
            <v>中央編譯</v>
          </cell>
          <cell r="H10275">
            <v>38</v>
          </cell>
          <cell r="I10275" t="str">
            <v/>
          </cell>
          <cell r="J10275" t="str">
            <v/>
          </cell>
          <cell r="K10275" t="str">
            <v/>
          </cell>
          <cell r="L10275" t="str">
            <v/>
          </cell>
          <cell r="M10275" t="str">
            <v>免稅</v>
          </cell>
          <cell r="N10275" t="str">
            <v>9787511703477</v>
          </cell>
        </row>
        <row r="10276">
          <cell r="A10276" t="str">
            <v>51170359</v>
          </cell>
          <cell r="B10276" t="str">
            <v>一本書讀懂中華民俗知識</v>
          </cell>
          <cell r="C10276" t="str">
            <v>王曉梅</v>
          </cell>
          <cell r="D10276">
            <v>216</v>
          </cell>
          <cell r="E10276">
            <v>0</v>
          </cell>
          <cell r="F10276" t="str">
            <v>平裝</v>
          </cell>
          <cell r="G10276" t="str">
            <v>中央編譯</v>
          </cell>
          <cell r="H10276">
            <v>36</v>
          </cell>
          <cell r="I10276" t="str">
            <v/>
          </cell>
          <cell r="J10276" t="str">
            <v/>
          </cell>
          <cell r="K10276" t="str">
            <v/>
          </cell>
          <cell r="L10276" t="str">
            <v/>
          </cell>
          <cell r="M10276" t="str">
            <v>免稅</v>
          </cell>
          <cell r="N10276" t="str">
            <v>9787511703590</v>
          </cell>
        </row>
        <row r="10277">
          <cell r="A10277" t="str">
            <v>51170367</v>
          </cell>
          <cell r="B10277" t="str">
            <v>中國民間禁忌風俗</v>
          </cell>
          <cell r="C10277" t="str">
            <v>萬建中</v>
          </cell>
          <cell r="D10277">
            <v>179</v>
          </cell>
          <cell r="E10277">
            <v>0</v>
          </cell>
          <cell r="F10277" t="str">
            <v>平裝</v>
          </cell>
          <cell r="G10277" t="str">
            <v>中央編譯</v>
          </cell>
          <cell r="H10277">
            <v>29.8</v>
          </cell>
          <cell r="I10277" t="str">
            <v/>
          </cell>
          <cell r="J10277" t="str">
            <v/>
          </cell>
          <cell r="K10277" t="str">
            <v/>
          </cell>
          <cell r="L10277" t="str">
            <v/>
          </cell>
          <cell r="M10277" t="str">
            <v>免稅</v>
          </cell>
          <cell r="N10277" t="str">
            <v>9787511703675</v>
          </cell>
        </row>
        <row r="10278">
          <cell r="A10278" t="str">
            <v>51170368</v>
          </cell>
          <cell r="B10278" t="str">
            <v>中國建築與周易</v>
          </cell>
          <cell r="C10278" t="str">
            <v>程建軍</v>
          </cell>
          <cell r="D10278">
            <v>210</v>
          </cell>
          <cell r="E10278">
            <v>0</v>
          </cell>
          <cell r="F10278" t="str">
            <v>平裝</v>
          </cell>
          <cell r="G10278" t="str">
            <v>中央編譯</v>
          </cell>
          <cell r="H10278">
            <v>35</v>
          </cell>
          <cell r="I10278" t="str">
            <v/>
          </cell>
          <cell r="J10278" t="str">
            <v/>
          </cell>
          <cell r="K10278" t="str">
            <v/>
          </cell>
          <cell r="L10278" t="str">
            <v/>
          </cell>
          <cell r="M10278" t="str">
            <v>免稅</v>
          </cell>
          <cell r="N10278" t="str">
            <v>9787511703682</v>
          </cell>
        </row>
        <row r="10279">
          <cell r="A10279" t="str">
            <v>51170399</v>
          </cell>
          <cell r="B10279" t="str">
            <v>一口氣讀完大宋史</v>
          </cell>
          <cell r="C10279" t="str">
            <v>孫秀玲. 著</v>
          </cell>
          <cell r="D10279">
            <v>168</v>
          </cell>
          <cell r="E10279">
            <v>0</v>
          </cell>
          <cell r="F10279" t="str">
            <v>平裝</v>
          </cell>
          <cell r="G10279" t="str">
            <v>中央編譯</v>
          </cell>
          <cell r="H10279">
            <v>28</v>
          </cell>
          <cell r="I10279" t="str">
            <v/>
          </cell>
          <cell r="J10279" t="str">
            <v/>
          </cell>
          <cell r="K10279" t="str">
            <v/>
          </cell>
          <cell r="L10279" t="str">
            <v/>
          </cell>
          <cell r="M10279" t="str">
            <v>免稅</v>
          </cell>
          <cell r="N10279" t="str">
            <v>9787511703996</v>
          </cell>
        </row>
        <row r="10280">
          <cell r="A10280" t="str">
            <v>51170410</v>
          </cell>
          <cell r="B10280" t="str">
            <v>六十四卦與歷史-歷史中的大智能</v>
          </cell>
          <cell r="C10280" t="str">
            <v>常秉義. 常松. 著</v>
          </cell>
          <cell r="D10280">
            <v>228</v>
          </cell>
          <cell r="E10280">
            <v>0</v>
          </cell>
          <cell r="F10280" t="str">
            <v>平裝</v>
          </cell>
          <cell r="G10280" t="str">
            <v>中央編譯</v>
          </cell>
          <cell r="H10280">
            <v>38</v>
          </cell>
          <cell r="I10280" t="str">
            <v/>
          </cell>
          <cell r="J10280" t="str">
            <v/>
          </cell>
          <cell r="K10280" t="str">
            <v/>
          </cell>
          <cell r="L10280" t="str">
            <v/>
          </cell>
          <cell r="M10280" t="str">
            <v>免稅</v>
          </cell>
          <cell r="N10280" t="str">
            <v>9787511704108</v>
          </cell>
        </row>
        <row r="10281">
          <cell r="A10281" t="str">
            <v>51170470</v>
          </cell>
          <cell r="B10281" t="str">
            <v>中國歷史常識全知道</v>
          </cell>
          <cell r="C10281" t="str">
            <v>程如明</v>
          </cell>
          <cell r="D10281">
            <v>252</v>
          </cell>
          <cell r="E10281">
            <v>0</v>
          </cell>
          <cell r="F10281" t="str">
            <v>平裝</v>
          </cell>
          <cell r="G10281" t="str">
            <v>中央編譯</v>
          </cell>
          <cell r="H10281">
            <v>42</v>
          </cell>
          <cell r="I10281" t="str">
            <v/>
          </cell>
          <cell r="J10281" t="str">
            <v/>
          </cell>
          <cell r="K10281" t="str">
            <v/>
          </cell>
          <cell r="L10281" t="str">
            <v/>
          </cell>
          <cell r="M10281" t="str">
            <v>免稅</v>
          </cell>
          <cell r="N10281" t="str">
            <v>9787511704702</v>
          </cell>
        </row>
        <row r="10282">
          <cell r="A10282" t="str">
            <v>51170471</v>
          </cell>
          <cell r="B10282" t="str">
            <v>世界歷史常識全知道</v>
          </cell>
          <cell r="C10282" t="str">
            <v>曹正青</v>
          </cell>
          <cell r="D10282">
            <v>252</v>
          </cell>
          <cell r="E10282">
            <v>0</v>
          </cell>
          <cell r="F10282" t="str">
            <v>平裝</v>
          </cell>
          <cell r="G10282" t="str">
            <v>中央編譯</v>
          </cell>
          <cell r="H10282">
            <v>42</v>
          </cell>
          <cell r="I10282" t="str">
            <v/>
          </cell>
          <cell r="J10282" t="str">
            <v/>
          </cell>
          <cell r="K10282" t="str">
            <v/>
          </cell>
          <cell r="L10282" t="str">
            <v/>
          </cell>
          <cell r="M10282" t="str">
            <v>免稅</v>
          </cell>
          <cell r="N10282" t="str">
            <v>9787511704719</v>
          </cell>
        </row>
        <row r="10283">
          <cell r="A10283" t="str">
            <v>51170537</v>
          </cell>
          <cell r="B10283" t="str">
            <v>中國古代美學要題新論</v>
          </cell>
          <cell r="C10283" t="str">
            <v>張國慶</v>
          </cell>
          <cell r="D10283">
            <v>228</v>
          </cell>
          <cell r="E10283">
            <v>0</v>
          </cell>
          <cell r="F10283" t="str">
            <v>平裝</v>
          </cell>
          <cell r="G10283" t="str">
            <v>中央編譯</v>
          </cell>
          <cell r="H10283">
            <v>38</v>
          </cell>
          <cell r="I10283" t="str">
            <v/>
          </cell>
          <cell r="J10283" t="str">
            <v/>
          </cell>
          <cell r="K10283" t="str">
            <v/>
          </cell>
          <cell r="L10283" t="str">
            <v/>
          </cell>
          <cell r="M10283" t="str">
            <v>免稅</v>
          </cell>
          <cell r="N10283" t="str">
            <v>9787511705372</v>
          </cell>
        </row>
        <row r="10284">
          <cell r="A10284" t="str">
            <v>51180647</v>
          </cell>
          <cell r="B10284" t="str">
            <v>痛.愛:我在古詩詞中等你</v>
          </cell>
          <cell r="C10284" t="str">
            <v>陳忠濤</v>
          </cell>
          <cell r="D10284">
            <v>156</v>
          </cell>
          <cell r="E10284">
            <v>0</v>
          </cell>
          <cell r="F10284" t="str">
            <v>平裝</v>
          </cell>
          <cell r="G10284" t="str">
            <v>法律</v>
          </cell>
          <cell r="H10284">
            <v>26</v>
          </cell>
          <cell r="I10284" t="str">
            <v/>
          </cell>
          <cell r="J10284" t="str">
            <v/>
          </cell>
          <cell r="K10284" t="str">
            <v/>
          </cell>
          <cell r="L10284" t="str">
            <v/>
          </cell>
          <cell r="M10284" t="str">
            <v>免稅</v>
          </cell>
          <cell r="N10284" t="str">
            <v>9787511806475</v>
          </cell>
        </row>
        <row r="10285">
          <cell r="A10285" t="str">
            <v>51180750</v>
          </cell>
          <cell r="B10285" t="str">
            <v>死者在說話</v>
          </cell>
          <cell r="C10285" t="str">
            <v>白朗寧</v>
          </cell>
          <cell r="D10285">
            <v>174</v>
          </cell>
          <cell r="E10285">
            <v>0</v>
          </cell>
          <cell r="F10285" t="str">
            <v>平裝</v>
          </cell>
          <cell r="G10285" t="str">
            <v>法律</v>
          </cell>
          <cell r="H10285">
            <v>29</v>
          </cell>
          <cell r="I10285" t="str">
            <v/>
          </cell>
          <cell r="J10285" t="str">
            <v/>
          </cell>
          <cell r="K10285" t="str">
            <v/>
          </cell>
          <cell r="L10285" t="str">
            <v/>
          </cell>
          <cell r="M10285" t="str">
            <v>免稅</v>
          </cell>
          <cell r="N10285" t="str">
            <v>9787511807502</v>
          </cell>
        </row>
        <row r="10286">
          <cell r="A10286" t="str">
            <v>51180891</v>
          </cell>
          <cell r="B10286" t="str">
            <v>春秋戰國時期的論辯文化</v>
          </cell>
          <cell r="C10286" t="str">
            <v>高紹先</v>
          </cell>
          <cell r="D10286">
            <v>270</v>
          </cell>
          <cell r="E10286">
            <v>0</v>
          </cell>
          <cell r="F10286" t="str">
            <v>平裝</v>
          </cell>
          <cell r="G10286" t="str">
            <v>法律</v>
          </cell>
          <cell r="H10286">
            <v>45</v>
          </cell>
          <cell r="I10286" t="str">
            <v/>
          </cell>
          <cell r="J10286" t="str">
            <v/>
          </cell>
          <cell r="K10286" t="str">
            <v/>
          </cell>
          <cell r="L10286" t="str">
            <v/>
          </cell>
          <cell r="M10286" t="str">
            <v>免稅</v>
          </cell>
          <cell r="N10286" t="str">
            <v>9787511808912</v>
          </cell>
        </row>
        <row r="10287">
          <cell r="A10287" t="str">
            <v>51200040</v>
          </cell>
          <cell r="B10287" t="str">
            <v>天一閣藏明代政書珍本叢刊(全二十二冊）</v>
          </cell>
          <cell r="C10287" t="str">
            <v>編委會</v>
          </cell>
          <cell r="D10287">
            <v>13664</v>
          </cell>
          <cell r="E10287">
            <v>0</v>
          </cell>
          <cell r="F10287" t="str">
            <v>精裝</v>
          </cell>
          <cell r="G10287" t="str">
            <v>線裝書局</v>
          </cell>
          <cell r="H10287">
            <v>13200</v>
          </cell>
          <cell r="I10287" t="str">
            <v/>
          </cell>
          <cell r="J10287" t="str">
            <v/>
          </cell>
          <cell r="K10287" t="str">
            <v/>
          </cell>
          <cell r="L10287" t="str">
            <v/>
          </cell>
          <cell r="M10287" t="str">
            <v>免稅</v>
          </cell>
          <cell r="N10287" t="str">
            <v>9787512000407</v>
          </cell>
        </row>
        <row r="10288">
          <cell r="A10288" t="str">
            <v>51200042</v>
          </cell>
          <cell r="B10288" t="str">
            <v>佛說大乘無量壽莊嚴清淨平等覺經-(全4冊)</v>
          </cell>
          <cell r="C10288" t="str">
            <v>釋淨空. 著</v>
          </cell>
          <cell r="D10288">
            <v>1080</v>
          </cell>
          <cell r="E10288">
            <v>0</v>
          </cell>
          <cell r="F10288" t="str">
            <v>平裝</v>
          </cell>
          <cell r="G10288" t="str">
            <v>線裝書局</v>
          </cell>
          <cell r="H10288">
            <v>180</v>
          </cell>
          <cell r="I10288" t="str">
            <v/>
          </cell>
          <cell r="J10288" t="str">
            <v/>
          </cell>
          <cell r="K10288" t="str">
            <v/>
          </cell>
          <cell r="L10288" t="str">
            <v/>
          </cell>
          <cell r="M10288" t="str">
            <v>免稅</v>
          </cell>
          <cell r="N10288" t="str">
            <v>9787512000421</v>
          </cell>
        </row>
        <row r="10289">
          <cell r="A10289" t="str">
            <v>51200050</v>
          </cell>
          <cell r="B10289" t="str">
            <v>曾國藩智慧經典全集</v>
          </cell>
          <cell r="C10289" t="str">
            <v>輝浩</v>
          </cell>
          <cell r="D10289">
            <v>239</v>
          </cell>
          <cell r="E10289">
            <v>0</v>
          </cell>
          <cell r="F10289" t="str">
            <v/>
          </cell>
          <cell r="G10289" t="str">
            <v>線裝書局</v>
          </cell>
          <cell r="H10289">
            <v>39.799999999999997</v>
          </cell>
          <cell r="I10289" t="str">
            <v/>
          </cell>
          <cell r="J10289" t="str">
            <v/>
          </cell>
          <cell r="K10289" t="str">
            <v/>
          </cell>
          <cell r="L10289" t="str">
            <v/>
          </cell>
          <cell r="M10289" t="str">
            <v>免稅</v>
          </cell>
          <cell r="N10289" t="str">
            <v>9787512000506</v>
          </cell>
        </row>
        <row r="10290">
          <cell r="A10290" t="str">
            <v>51200082</v>
          </cell>
          <cell r="B10290" t="str">
            <v>道家做人 儒家做事</v>
          </cell>
          <cell r="C10290" t="str">
            <v>易中天</v>
          </cell>
          <cell r="D10290">
            <v>168</v>
          </cell>
          <cell r="E10290">
            <v>0</v>
          </cell>
          <cell r="F10290" t="str">
            <v>平裝</v>
          </cell>
          <cell r="G10290" t="str">
            <v>線裝書局</v>
          </cell>
          <cell r="H10290">
            <v>28</v>
          </cell>
          <cell r="I10290" t="str">
            <v/>
          </cell>
          <cell r="J10290" t="str">
            <v/>
          </cell>
          <cell r="K10290" t="str">
            <v/>
          </cell>
          <cell r="L10290" t="str">
            <v/>
          </cell>
          <cell r="M10290" t="str">
            <v>免稅</v>
          </cell>
          <cell r="N10290" t="str">
            <v>9787512000827</v>
          </cell>
        </row>
        <row r="10291">
          <cell r="A10291" t="str">
            <v>51200090</v>
          </cell>
          <cell r="B10291" t="str">
            <v>晉祠之銘並序</v>
          </cell>
          <cell r="C10291" t="str">
            <v>李世民</v>
          </cell>
          <cell r="D10291">
            <v>1080</v>
          </cell>
          <cell r="E10291">
            <v>0</v>
          </cell>
          <cell r="F10291" t="str">
            <v>線裝</v>
          </cell>
          <cell r="G10291" t="str">
            <v>線裝書局</v>
          </cell>
          <cell r="H10291">
            <v>180</v>
          </cell>
          <cell r="I10291" t="str">
            <v/>
          </cell>
          <cell r="J10291" t="str">
            <v/>
          </cell>
          <cell r="K10291" t="str">
            <v/>
          </cell>
          <cell r="L10291" t="str">
            <v/>
          </cell>
          <cell r="M10291" t="str">
            <v>免稅</v>
          </cell>
          <cell r="N10291" t="str">
            <v>9787512000902</v>
          </cell>
        </row>
        <row r="10292">
          <cell r="A10292" t="str">
            <v>51200528</v>
          </cell>
          <cell r="B10292" t="str">
            <v>迦陵詩詞曲聯選集</v>
          </cell>
          <cell r="C10292" t="str">
            <v>編委會</v>
          </cell>
          <cell r="D10292">
            <v>1200</v>
          </cell>
          <cell r="E10292">
            <v>0</v>
          </cell>
          <cell r="F10292" t="str">
            <v>線裝</v>
          </cell>
          <cell r="G10292" t="str">
            <v>線裝書局</v>
          </cell>
          <cell r="H10292">
            <v>200</v>
          </cell>
          <cell r="I10292" t="str">
            <v/>
          </cell>
          <cell r="J10292" t="str">
            <v/>
          </cell>
          <cell r="K10292" t="str">
            <v/>
          </cell>
          <cell r="L10292" t="str">
            <v/>
          </cell>
          <cell r="M10292" t="str">
            <v>免稅</v>
          </cell>
          <cell r="N10292" t="str">
            <v>9787512005280</v>
          </cell>
        </row>
        <row r="10293">
          <cell r="A10293" t="str">
            <v>51200535</v>
          </cell>
          <cell r="B10293" t="str">
            <v>古代版刻關聖帝君聖跡圖</v>
          </cell>
          <cell r="C10293" t="str">
            <v>編委會</v>
          </cell>
          <cell r="D10293">
            <v>180</v>
          </cell>
          <cell r="E10293">
            <v>0</v>
          </cell>
          <cell r="F10293" t="str">
            <v>線裝</v>
          </cell>
          <cell r="G10293" t="str">
            <v>線裝書局</v>
          </cell>
          <cell r="H10293">
            <v>30</v>
          </cell>
          <cell r="I10293" t="str">
            <v/>
          </cell>
          <cell r="J10293" t="str">
            <v/>
          </cell>
          <cell r="K10293" t="str">
            <v/>
          </cell>
          <cell r="L10293" t="str">
            <v/>
          </cell>
          <cell r="M10293" t="str">
            <v>免稅</v>
          </cell>
          <cell r="N10293" t="str">
            <v>9787512005358</v>
          </cell>
        </row>
        <row r="10294">
          <cell r="A10294" t="str">
            <v>51200544</v>
          </cell>
          <cell r="B10294" t="str">
            <v>中國海疆文獻續編.海防 海軍(全15冊)</v>
          </cell>
          <cell r="C10294" t="str">
            <v>佚名</v>
          </cell>
          <cell r="D10294">
            <v>54000</v>
          </cell>
          <cell r="E10294">
            <v>0</v>
          </cell>
          <cell r="F10294" t="str">
            <v>平裝</v>
          </cell>
          <cell r="G10294" t="str">
            <v>線裝書局</v>
          </cell>
          <cell r="H10294">
            <v>9000</v>
          </cell>
          <cell r="I10294" t="str">
            <v/>
          </cell>
          <cell r="J10294" t="str">
            <v/>
          </cell>
          <cell r="K10294" t="str">
            <v/>
          </cell>
          <cell r="L10294" t="str">
            <v/>
          </cell>
          <cell r="M10294" t="str">
            <v>免稅</v>
          </cell>
          <cell r="N10294" t="str">
            <v>9787512005440</v>
          </cell>
        </row>
        <row r="10295">
          <cell r="A10295" t="str">
            <v>51200545</v>
          </cell>
          <cell r="B10295" t="str">
            <v>中國海疆文獻續編.明代倭患 (全19冊)</v>
          </cell>
          <cell r="C10295" t="str">
            <v>佚名</v>
          </cell>
          <cell r="D10295">
            <v>2864</v>
          </cell>
          <cell r="E10295">
            <v>0</v>
          </cell>
          <cell r="F10295" t="str">
            <v>平裝</v>
          </cell>
          <cell r="G10295" t="str">
            <v>線裝書局</v>
          </cell>
          <cell r="H10295">
            <v>11400</v>
          </cell>
          <cell r="I10295" t="str">
            <v/>
          </cell>
          <cell r="J10295" t="str">
            <v/>
          </cell>
          <cell r="K10295" t="str">
            <v/>
          </cell>
          <cell r="L10295" t="str">
            <v/>
          </cell>
          <cell r="M10295" t="str">
            <v>免稅</v>
          </cell>
          <cell r="N10295" t="str">
            <v>9787512005457</v>
          </cell>
        </row>
        <row r="10296">
          <cell r="A10296" t="str">
            <v>51200546</v>
          </cell>
          <cell r="B10296" t="str">
            <v>中國海疆文獻續編.臺灣 琉球 港澳 (全18冊)</v>
          </cell>
          <cell r="C10296" t="str">
            <v>佚名</v>
          </cell>
          <cell r="D10296">
            <v>2864</v>
          </cell>
          <cell r="E10296">
            <v>0</v>
          </cell>
          <cell r="F10296" t="str">
            <v>平裝</v>
          </cell>
          <cell r="G10296" t="str">
            <v>線裝書局</v>
          </cell>
          <cell r="H10296">
            <v>11400</v>
          </cell>
          <cell r="I10296" t="str">
            <v/>
          </cell>
          <cell r="J10296" t="str">
            <v/>
          </cell>
          <cell r="K10296" t="str">
            <v/>
          </cell>
          <cell r="L10296" t="str">
            <v/>
          </cell>
          <cell r="M10296" t="str">
            <v>免稅</v>
          </cell>
          <cell r="N10296" t="str">
            <v>9787512005464</v>
          </cell>
        </row>
        <row r="10297">
          <cell r="A10297" t="str">
            <v>51200560</v>
          </cell>
          <cell r="B10297" t="str">
            <v>弘一大師寫經真跡</v>
          </cell>
          <cell r="C10297" t="str">
            <v>弘一大師</v>
          </cell>
          <cell r="D10297">
            <v>7680</v>
          </cell>
          <cell r="E10297">
            <v>0</v>
          </cell>
          <cell r="F10297" t="str">
            <v>線裝</v>
          </cell>
          <cell r="G10297" t="str">
            <v>線裝書局</v>
          </cell>
          <cell r="H10297">
            <v>1280</v>
          </cell>
          <cell r="I10297" t="str">
            <v/>
          </cell>
          <cell r="J10297" t="str">
            <v/>
          </cell>
          <cell r="K10297" t="str">
            <v/>
          </cell>
          <cell r="L10297" t="str">
            <v/>
          </cell>
          <cell r="M10297" t="str">
            <v>免稅</v>
          </cell>
          <cell r="N10297" t="str">
            <v>9787512005600</v>
          </cell>
        </row>
        <row r="10298">
          <cell r="A10298" t="str">
            <v>51200614</v>
          </cell>
          <cell r="B10298" t="str">
            <v>紅樓夢圖詠</v>
          </cell>
          <cell r="C10298" t="str">
            <v>改琦</v>
          </cell>
          <cell r="D10298">
            <v>3000</v>
          </cell>
          <cell r="E10298">
            <v>0</v>
          </cell>
          <cell r="F10298" t="str">
            <v>線裝</v>
          </cell>
          <cell r="G10298" t="str">
            <v>線裝書局</v>
          </cell>
          <cell r="H10298">
            <v>500</v>
          </cell>
          <cell r="I10298" t="str">
            <v/>
          </cell>
          <cell r="J10298" t="str">
            <v/>
          </cell>
          <cell r="K10298" t="str">
            <v/>
          </cell>
          <cell r="L10298" t="str">
            <v/>
          </cell>
          <cell r="M10298" t="str">
            <v>免稅</v>
          </cell>
          <cell r="N10298" t="str">
            <v>9787512006140</v>
          </cell>
        </row>
        <row r="10299">
          <cell r="A10299" t="str">
            <v>51200698</v>
          </cell>
          <cell r="B10299" t="str">
            <v>古代版刻紅樓夢</v>
          </cell>
          <cell r="C10299" t="str">
            <v>程俊</v>
          </cell>
          <cell r="D10299">
            <v>180</v>
          </cell>
          <cell r="E10299">
            <v>0</v>
          </cell>
          <cell r="F10299" t="str">
            <v>線裝</v>
          </cell>
          <cell r="G10299" t="str">
            <v>線裝書局</v>
          </cell>
          <cell r="H10299">
            <v>30</v>
          </cell>
          <cell r="I10299" t="str">
            <v/>
          </cell>
          <cell r="J10299" t="str">
            <v/>
          </cell>
          <cell r="K10299" t="str">
            <v/>
          </cell>
          <cell r="L10299" t="str">
            <v/>
          </cell>
          <cell r="M10299" t="str">
            <v>免稅</v>
          </cell>
          <cell r="N10299" t="str">
            <v>9787512006980</v>
          </cell>
        </row>
        <row r="10300">
          <cell r="A10300" t="str">
            <v>51200707</v>
          </cell>
          <cell r="B10300" t="str">
            <v>古代版刻孔子聖跡圖</v>
          </cell>
          <cell r="C10300" t="str">
            <v>編委會</v>
          </cell>
          <cell r="D10300">
            <v>180</v>
          </cell>
          <cell r="E10300">
            <v>0</v>
          </cell>
          <cell r="F10300" t="str">
            <v>線裝</v>
          </cell>
          <cell r="G10300" t="str">
            <v>線裝書局</v>
          </cell>
          <cell r="H10300">
            <v>30</v>
          </cell>
          <cell r="I10300" t="str">
            <v/>
          </cell>
          <cell r="J10300" t="str">
            <v/>
          </cell>
          <cell r="K10300" t="str">
            <v/>
          </cell>
          <cell r="L10300" t="str">
            <v/>
          </cell>
          <cell r="M10300" t="str">
            <v>免稅</v>
          </cell>
          <cell r="N10300" t="str">
            <v>9787512007079</v>
          </cell>
        </row>
        <row r="10301">
          <cell r="A10301" t="str">
            <v>51200710</v>
          </cell>
          <cell r="B10301" t="str">
            <v>古代版刻宋詞畫譜</v>
          </cell>
          <cell r="C10301" t="str">
            <v>宛陵汪氏</v>
          </cell>
          <cell r="D10301">
            <v>336</v>
          </cell>
          <cell r="E10301">
            <v>0</v>
          </cell>
          <cell r="F10301" t="str">
            <v>線裝</v>
          </cell>
          <cell r="G10301" t="str">
            <v>線裝書局</v>
          </cell>
          <cell r="H10301">
            <v>56</v>
          </cell>
          <cell r="I10301" t="str">
            <v/>
          </cell>
          <cell r="J10301" t="str">
            <v/>
          </cell>
          <cell r="K10301" t="str">
            <v/>
          </cell>
          <cell r="L10301" t="str">
            <v/>
          </cell>
          <cell r="M10301" t="str">
            <v>免稅</v>
          </cell>
          <cell r="N10301" t="str">
            <v>9787512007109</v>
          </cell>
        </row>
        <row r="10302">
          <cell r="A10302" t="str">
            <v>51200742</v>
          </cell>
          <cell r="B10302" t="str">
            <v>古代版刻繡像唐詩</v>
          </cell>
          <cell r="C10302" t="str">
            <v>王賀</v>
          </cell>
          <cell r="D10302">
            <v>336</v>
          </cell>
          <cell r="E10302">
            <v>0</v>
          </cell>
          <cell r="F10302" t="str">
            <v>線裝</v>
          </cell>
          <cell r="G10302" t="str">
            <v>線裝書局</v>
          </cell>
          <cell r="H10302">
            <v>56</v>
          </cell>
          <cell r="I10302" t="str">
            <v/>
          </cell>
          <cell r="J10302" t="str">
            <v/>
          </cell>
          <cell r="K10302" t="str">
            <v/>
          </cell>
          <cell r="L10302" t="str">
            <v/>
          </cell>
          <cell r="M10302" t="str">
            <v>免稅</v>
          </cell>
          <cell r="N10302" t="str">
            <v>9787512007420</v>
          </cell>
        </row>
        <row r="10303">
          <cell r="A10303" t="str">
            <v>51200763</v>
          </cell>
          <cell r="B10303" t="str">
            <v>道德經-朱印本</v>
          </cell>
          <cell r="C10303" t="str">
            <v>編委會</v>
          </cell>
          <cell r="D10303">
            <v>2100</v>
          </cell>
          <cell r="E10303">
            <v>0</v>
          </cell>
          <cell r="F10303" t="str">
            <v>線裝</v>
          </cell>
          <cell r="G10303" t="str">
            <v>線裝書局</v>
          </cell>
          <cell r="H10303">
            <v>350</v>
          </cell>
          <cell r="I10303" t="str">
            <v/>
          </cell>
          <cell r="J10303" t="str">
            <v/>
          </cell>
          <cell r="K10303" t="str">
            <v/>
          </cell>
          <cell r="L10303" t="str">
            <v/>
          </cell>
          <cell r="M10303" t="str">
            <v>免稅</v>
          </cell>
          <cell r="N10303" t="str">
            <v>9787512007635</v>
          </cell>
        </row>
        <row r="10304">
          <cell r="A10304" t="str">
            <v>51200769</v>
          </cell>
          <cell r="B10304" t="str">
            <v>古代版刻西廂記</v>
          </cell>
          <cell r="C10304" t="str">
            <v>任夢強</v>
          </cell>
          <cell r="D10304">
            <v>336</v>
          </cell>
          <cell r="E10304">
            <v>0</v>
          </cell>
          <cell r="F10304" t="str">
            <v>線裝</v>
          </cell>
          <cell r="G10304" t="str">
            <v>線裝書局</v>
          </cell>
          <cell r="H10304">
            <v>56</v>
          </cell>
          <cell r="I10304" t="str">
            <v/>
          </cell>
          <cell r="J10304" t="str">
            <v/>
          </cell>
          <cell r="K10304" t="str">
            <v/>
          </cell>
          <cell r="L10304" t="str">
            <v/>
          </cell>
          <cell r="M10304" t="str">
            <v>免稅</v>
          </cell>
          <cell r="N10304" t="str">
            <v>9787512007697</v>
          </cell>
        </row>
        <row r="10305">
          <cell r="A10305" t="str">
            <v>51200779</v>
          </cell>
          <cell r="B10305" t="str">
            <v>古代版刻三國演義</v>
          </cell>
          <cell r="C10305" t="str">
            <v>任夢強</v>
          </cell>
          <cell r="D10305">
            <v>360</v>
          </cell>
          <cell r="E10305">
            <v>0</v>
          </cell>
          <cell r="F10305" t="str">
            <v>線裝</v>
          </cell>
          <cell r="G10305" t="str">
            <v>線裝書局</v>
          </cell>
          <cell r="H10305">
            <v>60</v>
          </cell>
          <cell r="I10305" t="str">
            <v/>
          </cell>
          <cell r="J10305" t="str">
            <v/>
          </cell>
          <cell r="K10305" t="str">
            <v/>
          </cell>
          <cell r="L10305" t="str">
            <v/>
          </cell>
          <cell r="M10305" t="str">
            <v>免稅</v>
          </cell>
          <cell r="N10305" t="str">
            <v>9787512007796</v>
          </cell>
        </row>
        <row r="10306">
          <cell r="A10306" t="str">
            <v>51200780</v>
          </cell>
          <cell r="B10306" t="str">
            <v>人間詞話</v>
          </cell>
          <cell r="C10306" t="str">
            <v>編委會</v>
          </cell>
          <cell r="D10306">
            <v>768</v>
          </cell>
          <cell r="E10306">
            <v>0</v>
          </cell>
          <cell r="F10306" t="str">
            <v>線裝</v>
          </cell>
          <cell r="G10306" t="str">
            <v>線裝書局</v>
          </cell>
          <cell r="H10306">
            <v>128</v>
          </cell>
          <cell r="I10306" t="str">
            <v/>
          </cell>
          <cell r="J10306" t="str">
            <v/>
          </cell>
          <cell r="K10306" t="str">
            <v/>
          </cell>
          <cell r="L10306" t="str">
            <v/>
          </cell>
          <cell r="M10306" t="str">
            <v>免稅</v>
          </cell>
          <cell r="N10306" t="str">
            <v>9787512007802</v>
          </cell>
        </row>
        <row r="10307">
          <cell r="A10307" t="str">
            <v>51200781</v>
          </cell>
          <cell r="B10307" t="str">
            <v>詩經選讀</v>
          </cell>
          <cell r="C10307" t="str">
            <v>雷抒雁</v>
          </cell>
          <cell r="D10307">
            <v>1080</v>
          </cell>
          <cell r="E10307">
            <v>0</v>
          </cell>
          <cell r="F10307" t="str">
            <v>線裝</v>
          </cell>
          <cell r="G10307" t="str">
            <v>線裝書局</v>
          </cell>
          <cell r="H10307">
            <v>180</v>
          </cell>
          <cell r="I10307" t="str">
            <v/>
          </cell>
          <cell r="J10307" t="str">
            <v/>
          </cell>
          <cell r="K10307" t="str">
            <v/>
          </cell>
          <cell r="L10307" t="str">
            <v/>
          </cell>
          <cell r="M10307" t="str">
            <v>免稅</v>
          </cell>
          <cell r="N10307" t="str">
            <v>9787512007819</v>
          </cell>
        </row>
        <row r="10308">
          <cell r="A10308" t="str">
            <v>51200782</v>
          </cell>
          <cell r="B10308" t="str">
            <v>古代版刻水滸傳</v>
          </cell>
          <cell r="C10308" t="str">
            <v>任夢強</v>
          </cell>
          <cell r="D10308">
            <v>330</v>
          </cell>
          <cell r="E10308">
            <v>0</v>
          </cell>
          <cell r="F10308" t="str">
            <v>線裝</v>
          </cell>
          <cell r="G10308" t="str">
            <v>線裝書局</v>
          </cell>
          <cell r="H10308">
            <v>55</v>
          </cell>
          <cell r="I10308" t="str">
            <v/>
          </cell>
          <cell r="J10308" t="str">
            <v/>
          </cell>
          <cell r="K10308" t="str">
            <v/>
          </cell>
          <cell r="L10308" t="str">
            <v/>
          </cell>
          <cell r="M10308" t="str">
            <v>免稅</v>
          </cell>
          <cell r="N10308" t="str">
            <v>9787512007826</v>
          </cell>
        </row>
        <row r="10309">
          <cell r="A10309" t="str">
            <v>51200783</v>
          </cell>
          <cell r="B10309" t="str">
            <v>古代版刻元曲小令</v>
          </cell>
          <cell r="C10309" t="str">
            <v>王賀</v>
          </cell>
          <cell r="D10309">
            <v>288</v>
          </cell>
          <cell r="E10309">
            <v>0</v>
          </cell>
          <cell r="F10309" t="str">
            <v>線裝</v>
          </cell>
          <cell r="G10309" t="str">
            <v>線裝書局</v>
          </cell>
          <cell r="H10309">
            <v>48</v>
          </cell>
          <cell r="I10309" t="str">
            <v/>
          </cell>
          <cell r="J10309" t="str">
            <v/>
          </cell>
          <cell r="K10309" t="str">
            <v/>
          </cell>
          <cell r="L10309" t="str">
            <v/>
          </cell>
          <cell r="M10309" t="str">
            <v>免稅</v>
          </cell>
          <cell r="N10309" t="str">
            <v>9787512007833</v>
          </cell>
        </row>
        <row r="10310">
          <cell r="A10310" t="str">
            <v>51200784</v>
          </cell>
          <cell r="B10310" t="str">
            <v>孫子兵法-中英文對照</v>
          </cell>
          <cell r="C10310" t="str">
            <v>孫武</v>
          </cell>
          <cell r="D10310">
            <v>1080</v>
          </cell>
          <cell r="E10310">
            <v>0</v>
          </cell>
          <cell r="F10310" t="str">
            <v>線裝</v>
          </cell>
          <cell r="G10310" t="str">
            <v>線裝書局</v>
          </cell>
          <cell r="H10310">
            <v>180</v>
          </cell>
          <cell r="I10310" t="str">
            <v/>
          </cell>
          <cell r="J10310" t="str">
            <v/>
          </cell>
          <cell r="K10310" t="str">
            <v/>
          </cell>
          <cell r="L10310" t="str">
            <v/>
          </cell>
          <cell r="M10310" t="str">
            <v>免稅</v>
          </cell>
          <cell r="N10310" t="str">
            <v>9787512007840</v>
          </cell>
        </row>
        <row r="10311">
          <cell r="A10311" t="str">
            <v>51200845</v>
          </cell>
          <cell r="B10311" t="str">
            <v>增廣賢文．禮記</v>
          </cell>
          <cell r="C10311" t="str">
            <v>周希陶</v>
          </cell>
          <cell r="D10311">
            <v>2808</v>
          </cell>
          <cell r="E10311">
            <v>0</v>
          </cell>
          <cell r="F10311" t="str">
            <v>盒裝</v>
          </cell>
          <cell r="G10311" t="str">
            <v>線裝書局</v>
          </cell>
          <cell r="H10311">
            <v>468</v>
          </cell>
          <cell r="I10311" t="str">
            <v/>
          </cell>
          <cell r="J10311" t="str">
            <v/>
          </cell>
          <cell r="K10311" t="str">
            <v/>
          </cell>
          <cell r="L10311" t="str">
            <v/>
          </cell>
          <cell r="M10311" t="str">
            <v>免稅</v>
          </cell>
          <cell r="N10311" t="str">
            <v>9787512008458</v>
          </cell>
        </row>
        <row r="10312">
          <cell r="A10312" t="str">
            <v>51200847</v>
          </cell>
          <cell r="B10312" t="str">
            <v>金剛般若波羅蜜經(弘一 書)</v>
          </cell>
          <cell r="C10312" t="str">
            <v>編委會</v>
          </cell>
          <cell r="D10312">
            <v>2808</v>
          </cell>
          <cell r="E10312">
            <v>0</v>
          </cell>
          <cell r="F10312" t="str">
            <v>盒裝</v>
          </cell>
          <cell r="G10312" t="str">
            <v>線裝書局</v>
          </cell>
          <cell r="H10312">
            <v>468</v>
          </cell>
          <cell r="I10312" t="str">
            <v/>
          </cell>
          <cell r="J10312" t="str">
            <v/>
          </cell>
          <cell r="K10312" t="str">
            <v/>
          </cell>
          <cell r="L10312" t="str">
            <v/>
          </cell>
          <cell r="M10312" t="str">
            <v>免稅</v>
          </cell>
          <cell r="N10312" t="str">
            <v>9787512008472</v>
          </cell>
        </row>
        <row r="10313">
          <cell r="A10313" t="str">
            <v>51210168</v>
          </cell>
          <cell r="B10313" t="str">
            <v>茶文化概論與茶藝實訓</v>
          </cell>
          <cell r="C10313" t="str">
            <v>賈紅文</v>
          </cell>
          <cell r="D10313">
            <v>168</v>
          </cell>
          <cell r="E10313">
            <v>0</v>
          </cell>
          <cell r="F10313" t="str">
            <v>平裝</v>
          </cell>
          <cell r="G10313" t="str">
            <v>北京交大</v>
          </cell>
          <cell r="H10313">
            <v>28</v>
          </cell>
          <cell r="I10313" t="str">
            <v/>
          </cell>
          <cell r="J10313" t="str">
            <v/>
          </cell>
          <cell r="K10313" t="str">
            <v/>
          </cell>
          <cell r="L10313" t="str">
            <v/>
          </cell>
          <cell r="M10313" t="str">
            <v>免稅</v>
          </cell>
          <cell r="N10313" t="str">
            <v>9787512101685</v>
          </cell>
        </row>
        <row r="10314">
          <cell r="A10314" t="str">
            <v>51240003</v>
          </cell>
          <cell r="B10314" t="str">
            <v>雨打芭蕉落閒庭</v>
          </cell>
          <cell r="C10314" t="str">
            <v>朱千華</v>
          </cell>
          <cell r="D10314">
            <v>174</v>
          </cell>
          <cell r="E10314">
            <v>0</v>
          </cell>
          <cell r="F10314" t="str">
            <v>平裝</v>
          </cell>
          <cell r="G10314" t="str">
            <v>北京航大</v>
          </cell>
          <cell r="H10314">
            <v>29</v>
          </cell>
          <cell r="I10314" t="str">
            <v/>
          </cell>
          <cell r="J10314" t="str">
            <v/>
          </cell>
          <cell r="K10314" t="str">
            <v/>
          </cell>
          <cell r="L10314" t="str">
            <v/>
          </cell>
          <cell r="M10314" t="str">
            <v>免稅</v>
          </cell>
          <cell r="N10314" t="str">
            <v>9787512400030</v>
          </cell>
        </row>
        <row r="10315">
          <cell r="A10315" t="str">
            <v>51240097</v>
          </cell>
          <cell r="B10315" t="str">
            <v>閑敲棋子落燈花-紅箋小詞中的如夢人生</v>
          </cell>
          <cell r="C10315" t="str">
            <v>吳雨亭. 著</v>
          </cell>
          <cell r="D10315">
            <v>144</v>
          </cell>
          <cell r="E10315">
            <v>0</v>
          </cell>
          <cell r="F10315" t="str">
            <v>平裝</v>
          </cell>
          <cell r="G10315" t="str">
            <v>北京航大</v>
          </cell>
          <cell r="H10315">
            <v>24</v>
          </cell>
          <cell r="I10315" t="str">
            <v/>
          </cell>
          <cell r="J10315" t="str">
            <v/>
          </cell>
          <cell r="K10315" t="str">
            <v/>
          </cell>
          <cell r="L10315" t="str">
            <v/>
          </cell>
          <cell r="M10315" t="str">
            <v>免稅</v>
          </cell>
          <cell r="N10315" t="str">
            <v>9787512400979</v>
          </cell>
        </row>
        <row r="10316">
          <cell r="A10316" t="str">
            <v>51250077</v>
          </cell>
          <cell r="B10316" t="str">
            <v>希特勒傳-從乞丐到元首上下冊</v>
          </cell>
          <cell r="C10316" t="str">
            <v>約翰.托蘭</v>
          </cell>
          <cell r="D10316">
            <v>359</v>
          </cell>
          <cell r="E10316">
            <v>0</v>
          </cell>
          <cell r="F10316" t="str">
            <v>平裝</v>
          </cell>
          <cell r="G10316" t="str">
            <v>國際文化</v>
          </cell>
          <cell r="H10316">
            <v>59.8</v>
          </cell>
          <cell r="I10316" t="str">
            <v/>
          </cell>
          <cell r="J10316" t="str">
            <v/>
          </cell>
          <cell r="K10316" t="str">
            <v/>
          </cell>
          <cell r="L10316" t="str">
            <v/>
          </cell>
          <cell r="M10316" t="str">
            <v>免稅</v>
          </cell>
          <cell r="N10316" t="str">
            <v>9787512500778</v>
          </cell>
        </row>
        <row r="10317">
          <cell r="A10317" t="str">
            <v>51250083</v>
          </cell>
          <cell r="B10317" t="str">
            <v>大明鐵騎：元明戰爭風雲錄</v>
          </cell>
          <cell r="C10317" t="str">
            <v>子金山</v>
          </cell>
          <cell r="D10317">
            <v>179</v>
          </cell>
          <cell r="E10317">
            <v>0</v>
          </cell>
          <cell r="F10317" t="str">
            <v>平裝</v>
          </cell>
          <cell r="G10317" t="str">
            <v>國際文化</v>
          </cell>
          <cell r="H10317">
            <v>29.8</v>
          </cell>
          <cell r="I10317" t="str">
            <v/>
          </cell>
          <cell r="J10317" t="str">
            <v/>
          </cell>
          <cell r="K10317" t="str">
            <v/>
          </cell>
          <cell r="L10317" t="str">
            <v/>
          </cell>
          <cell r="M10317" t="str">
            <v>免稅</v>
          </cell>
          <cell r="N10317" t="str">
            <v>9787512500839</v>
          </cell>
        </row>
        <row r="10318">
          <cell r="A10318" t="str">
            <v>51250088</v>
          </cell>
          <cell r="B10318" t="str">
            <v>少林問禪——機鋒辨禪</v>
          </cell>
          <cell r="C10318" t="str">
            <v>釋永信</v>
          </cell>
          <cell r="D10318">
            <v>179</v>
          </cell>
          <cell r="E10318">
            <v>0</v>
          </cell>
          <cell r="F10318" t="str">
            <v>平裝</v>
          </cell>
          <cell r="G10318" t="str">
            <v>國際文化</v>
          </cell>
          <cell r="H10318">
            <v>29.8</v>
          </cell>
          <cell r="I10318" t="str">
            <v/>
          </cell>
          <cell r="J10318" t="str">
            <v/>
          </cell>
          <cell r="K10318" t="str">
            <v/>
          </cell>
          <cell r="L10318" t="str">
            <v/>
          </cell>
          <cell r="M10318" t="str">
            <v>免稅</v>
          </cell>
          <cell r="N10318" t="str">
            <v>9787512500884</v>
          </cell>
        </row>
        <row r="10319">
          <cell r="A10319" t="str">
            <v>51250092</v>
          </cell>
          <cell r="B10319" t="str">
            <v>十六宅-歷史非常事兒</v>
          </cell>
          <cell r="C10319" t="str">
            <v>沈公子. 著</v>
          </cell>
          <cell r="D10319">
            <v>161</v>
          </cell>
          <cell r="E10319">
            <v>0</v>
          </cell>
          <cell r="F10319" t="str">
            <v>平裝</v>
          </cell>
          <cell r="G10319" t="str">
            <v>國際文化</v>
          </cell>
          <cell r="H10319">
            <v>26.8</v>
          </cell>
          <cell r="I10319" t="str">
            <v/>
          </cell>
          <cell r="J10319" t="str">
            <v/>
          </cell>
          <cell r="K10319" t="str">
            <v/>
          </cell>
          <cell r="L10319" t="str">
            <v/>
          </cell>
          <cell r="M10319" t="str">
            <v>免稅</v>
          </cell>
          <cell r="N10319" t="str">
            <v>9787512500921</v>
          </cell>
        </row>
        <row r="10320">
          <cell r="A10320" t="str">
            <v>51250098</v>
          </cell>
          <cell r="B10320" t="str">
            <v>1988——我想和這個世界談談</v>
          </cell>
          <cell r="C10320" t="str">
            <v>韓寒</v>
          </cell>
          <cell r="D10320">
            <v>150</v>
          </cell>
          <cell r="E10320">
            <v>0</v>
          </cell>
          <cell r="F10320" t="str">
            <v>平裝</v>
          </cell>
          <cell r="G10320" t="str">
            <v>國際文化</v>
          </cell>
          <cell r="H10320">
            <v>25</v>
          </cell>
          <cell r="I10320" t="str">
            <v/>
          </cell>
          <cell r="J10320" t="str">
            <v/>
          </cell>
          <cell r="K10320" t="str">
            <v/>
          </cell>
          <cell r="L10320" t="str">
            <v/>
          </cell>
          <cell r="M10320" t="str">
            <v>免稅</v>
          </cell>
          <cell r="N10320" t="str">
            <v>9787512500983</v>
          </cell>
        </row>
        <row r="10321">
          <cell r="A10321" t="str">
            <v>51260055</v>
          </cell>
          <cell r="B10321" t="str">
            <v>一言難盡</v>
          </cell>
          <cell r="C10321" t="str">
            <v>顧曉綠</v>
          </cell>
          <cell r="D10321">
            <v>228</v>
          </cell>
          <cell r="E10321">
            <v>0</v>
          </cell>
          <cell r="F10321" t="str">
            <v>平裝</v>
          </cell>
          <cell r="G10321" t="str">
            <v>團結</v>
          </cell>
          <cell r="H10321">
            <v>38</v>
          </cell>
          <cell r="I10321" t="str">
            <v/>
          </cell>
          <cell r="J10321" t="str">
            <v/>
          </cell>
          <cell r="K10321" t="str">
            <v/>
          </cell>
          <cell r="L10321" t="str">
            <v/>
          </cell>
          <cell r="M10321" t="str">
            <v>免稅</v>
          </cell>
          <cell r="N10321" t="str">
            <v>9787512600553</v>
          </cell>
        </row>
        <row r="10322">
          <cell r="A10322" t="str">
            <v>51260227</v>
          </cell>
          <cell r="B10322" t="str">
            <v>放下?那花開</v>
          </cell>
          <cell r="C10322" t="str">
            <v>町原. 著</v>
          </cell>
          <cell r="D10322">
            <v>179</v>
          </cell>
          <cell r="E10322">
            <v>0</v>
          </cell>
          <cell r="F10322" t="str">
            <v>平裝</v>
          </cell>
          <cell r="G10322" t="str">
            <v>團結</v>
          </cell>
          <cell r="H10322">
            <v>29.8</v>
          </cell>
          <cell r="I10322" t="str">
            <v/>
          </cell>
          <cell r="J10322" t="str">
            <v/>
          </cell>
          <cell r="K10322" t="str">
            <v/>
          </cell>
          <cell r="L10322" t="str">
            <v/>
          </cell>
          <cell r="M10322" t="str">
            <v>免稅</v>
          </cell>
          <cell r="N10322" t="str">
            <v>9787512602274</v>
          </cell>
        </row>
        <row r="10323">
          <cell r="A10323" t="str">
            <v>512602441</v>
          </cell>
          <cell r="B10323" t="str">
            <v>蔣介石的終身幕僚張群(修訂版)</v>
          </cell>
          <cell r="C10323" t="str">
            <v/>
          </cell>
          <cell r="D10323">
            <v>179</v>
          </cell>
          <cell r="E10323">
            <v>0</v>
          </cell>
          <cell r="F10323" t="str">
            <v>平裝</v>
          </cell>
          <cell r="G10323" t="str">
            <v>團結</v>
          </cell>
          <cell r="H10323">
            <v>29.8</v>
          </cell>
          <cell r="I10323" t="str">
            <v/>
          </cell>
          <cell r="J10323" t="str">
            <v/>
          </cell>
          <cell r="K10323" t="str">
            <v/>
          </cell>
          <cell r="L10323" t="str">
            <v/>
          </cell>
          <cell r="M10323" t="str">
            <v>免稅</v>
          </cell>
          <cell r="N10323" t="str">
            <v>9787512602441</v>
          </cell>
        </row>
        <row r="10324">
          <cell r="A10324" t="str">
            <v>51260392</v>
          </cell>
          <cell r="B10324" t="str">
            <v>胡宗南大傳</v>
          </cell>
          <cell r="C10324" t="str">
            <v/>
          </cell>
          <cell r="D10324">
            <v>257</v>
          </cell>
          <cell r="E10324">
            <v>0</v>
          </cell>
          <cell r="F10324" t="str">
            <v>平裝</v>
          </cell>
          <cell r="G10324" t="str">
            <v>團結</v>
          </cell>
          <cell r="H10324">
            <v>42.8</v>
          </cell>
          <cell r="I10324" t="str">
            <v/>
          </cell>
          <cell r="J10324" t="str">
            <v/>
          </cell>
          <cell r="K10324" t="str">
            <v/>
          </cell>
          <cell r="L10324" t="str">
            <v/>
          </cell>
          <cell r="M10324" t="str">
            <v>免稅</v>
          </cell>
          <cell r="N10324" t="str">
            <v>9787512603929</v>
          </cell>
        </row>
        <row r="10325">
          <cell r="A10325" t="str">
            <v>51300027</v>
          </cell>
          <cell r="B10325" t="str">
            <v>民俗文化研究</v>
          </cell>
          <cell r="C10325" t="str">
            <v>色音. 主編</v>
          </cell>
          <cell r="D10325">
            <v>288</v>
          </cell>
          <cell r="E10325">
            <v>1</v>
          </cell>
          <cell r="F10325" t="str">
            <v>平裝</v>
          </cell>
          <cell r="G10325" t="str">
            <v>知識產權</v>
          </cell>
          <cell r="H10325">
            <v>48</v>
          </cell>
          <cell r="I10325" t="str">
            <v/>
          </cell>
          <cell r="J10325" t="str">
            <v/>
          </cell>
          <cell r="K10325" t="str">
            <v/>
          </cell>
          <cell r="L10325" t="str">
            <v/>
          </cell>
          <cell r="M10325" t="str">
            <v>免稅</v>
          </cell>
          <cell r="N10325" t="str">
            <v>9787513000277</v>
          </cell>
        </row>
        <row r="10326">
          <cell r="A10326" t="str">
            <v>51320058</v>
          </cell>
          <cell r="B10326" t="str">
            <v>精神療法-&lt;&lt;黃帝內經&gt;&gt;療疾方法</v>
          </cell>
          <cell r="C10326" t="str">
            <v>齊南. 編著</v>
          </cell>
          <cell r="D10326">
            <v>138</v>
          </cell>
          <cell r="E10326">
            <v>0</v>
          </cell>
          <cell r="F10326" t="str">
            <v>平裝</v>
          </cell>
          <cell r="G10326" t="str">
            <v>中國中醫藥</v>
          </cell>
          <cell r="H10326">
            <v>23</v>
          </cell>
          <cell r="I10326" t="str">
            <v/>
          </cell>
          <cell r="J10326" t="str">
            <v/>
          </cell>
          <cell r="K10326" t="str">
            <v/>
          </cell>
          <cell r="L10326" t="str">
            <v/>
          </cell>
          <cell r="M10326" t="str">
            <v>免稅</v>
          </cell>
          <cell r="N10326" t="str">
            <v>9787513200585</v>
          </cell>
        </row>
        <row r="10327">
          <cell r="A10327" t="str">
            <v>51320064</v>
          </cell>
          <cell r="B10327" t="str">
            <v>藥物療法-&lt;&lt;黃帝內經&gt;&gt;療疾方法</v>
          </cell>
          <cell r="C10327" t="str">
            <v>王小平. 編著</v>
          </cell>
          <cell r="D10327">
            <v>162</v>
          </cell>
          <cell r="E10327">
            <v>0</v>
          </cell>
          <cell r="F10327" t="str">
            <v>平裝</v>
          </cell>
          <cell r="G10327" t="str">
            <v>中國中醫藥</v>
          </cell>
          <cell r="H10327">
            <v>27</v>
          </cell>
          <cell r="I10327" t="str">
            <v/>
          </cell>
          <cell r="J10327" t="str">
            <v/>
          </cell>
          <cell r="K10327" t="str">
            <v/>
          </cell>
          <cell r="L10327" t="str">
            <v/>
          </cell>
          <cell r="M10327" t="str">
            <v>免稅</v>
          </cell>
          <cell r="N10327" t="str">
            <v>9787513200646</v>
          </cell>
        </row>
        <row r="10328">
          <cell r="A10328" t="str">
            <v>51320070</v>
          </cell>
          <cell r="B10328" t="str">
            <v>打開&lt;&lt;黃帝內經&gt;&gt;之門-走進千古中醫奇書</v>
          </cell>
          <cell r="C10328" t="str">
            <v>王洪圖. 王長宇. 主編</v>
          </cell>
          <cell r="D10328">
            <v>174</v>
          </cell>
          <cell r="E10328">
            <v>0</v>
          </cell>
          <cell r="F10328" t="str">
            <v>平裝</v>
          </cell>
          <cell r="G10328" t="str">
            <v>中國中醫藥</v>
          </cell>
          <cell r="H10328">
            <v>29</v>
          </cell>
          <cell r="I10328" t="str">
            <v/>
          </cell>
          <cell r="J10328" t="str">
            <v/>
          </cell>
          <cell r="K10328" t="str">
            <v/>
          </cell>
          <cell r="L10328" t="str">
            <v/>
          </cell>
          <cell r="M10328" t="str">
            <v>免稅</v>
          </cell>
          <cell r="N10328" t="str">
            <v>9787513200707</v>
          </cell>
        </row>
        <row r="10329">
          <cell r="A10329" t="str">
            <v>51320076</v>
          </cell>
          <cell r="B10329" t="str">
            <v>解密脾腎-&lt;&lt;黃帝內經&gt;&gt;五臟探幽</v>
          </cell>
          <cell r="C10329" t="str">
            <v>錢會南. 楊舒. 編著</v>
          </cell>
          <cell r="D10329">
            <v>108</v>
          </cell>
          <cell r="E10329">
            <v>0</v>
          </cell>
          <cell r="F10329" t="str">
            <v>平裝</v>
          </cell>
          <cell r="G10329" t="str">
            <v>中國中醫藥</v>
          </cell>
          <cell r="H10329">
            <v>18</v>
          </cell>
          <cell r="I10329" t="str">
            <v/>
          </cell>
          <cell r="J10329" t="str">
            <v/>
          </cell>
          <cell r="K10329" t="str">
            <v/>
          </cell>
          <cell r="L10329" t="str">
            <v/>
          </cell>
          <cell r="M10329" t="str">
            <v>免稅</v>
          </cell>
          <cell r="N10329" t="str">
            <v>9787513200769</v>
          </cell>
        </row>
        <row r="10330">
          <cell r="A10330" t="str">
            <v>51320077</v>
          </cell>
          <cell r="B10330" t="str">
            <v>解密心肝肺-&lt;&lt;黃帝內經&gt;&gt;五臟探幽</v>
          </cell>
          <cell r="C10330" t="str">
            <v>翟雙慶. 黃玉燕. 編著</v>
          </cell>
          <cell r="D10330">
            <v>132</v>
          </cell>
          <cell r="E10330">
            <v>0</v>
          </cell>
          <cell r="F10330" t="str">
            <v>平裝</v>
          </cell>
          <cell r="G10330" t="str">
            <v>中國中醫藥</v>
          </cell>
          <cell r="H10330">
            <v>22</v>
          </cell>
          <cell r="I10330" t="str">
            <v/>
          </cell>
          <cell r="J10330" t="str">
            <v/>
          </cell>
          <cell r="K10330" t="str">
            <v/>
          </cell>
          <cell r="L10330" t="str">
            <v/>
          </cell>
          <cell r="M10330" t="str">
            <v>免稅</v>
          </cell>
          <cell r="N10330" t="str">
            <v>9787513200776</v>
          </cell>
        </row>
        <row r="10331">
          <cell r="A10331" t="str">
            <v>51320084</v>
          </cell>
          <cell r="B10331" t="str">
            <v>時令養生-&lt;&lt;黃帝內經&gt;&gt;科普叢書</v>
          </cell>
          <cell r="C10331" t="str">
            <v>賀娟. 馬師蕾. 編著</v>
          </cell>
          <cell r="D10331">
            <v>150</v>
          </cell>
          <cell r="E10331">
            <v>0</v>
          </cell>
          <cell r="F10331" t="str">
            <v>平裝</v>
          </cell>
          <cell r="G10331" t="str">
            <v>中國中醫藥</v>
          </cell>
          <cell r="H10331">
            <v>25</v>
          </cell>
          <cell r="I10331" t="str">
            <v/>
          </cell>
          <cell r="J10331" t="str">
            <v/>
          </cell>
          <cell r="K10331" t="str">
            <v/>
          </cell>
          <cell r="L10331" t="str">
            <v/>
          </cell>
          <cell r="M10331" t="str">
            <v>免稅</v>
          </cell>
          <cell r="N10331" t="str">
            <v>9787513200844</v>
          </cell>
        </row>
        <row r="10332">
          <cell r="A10332" t="str">
            <v>51340004</v>
          </cell>
          <cell r="B10332" t="str">
            <v>清宮服飾圖典</v>
          </cell>
          <cell r="C10332" t="str">
            <v>編委會</v>
          </cell>
          <cell r="D10332">
            <v>1740</v>
          </cell>
          <cell r="E10332">
            <v>0</v>
          </cell>
          <cell r="F10332" t="str">
            <v>平裝</v>
          </cell>
          <cell r="G10332" t="str">
            <v>紫禁城</v>
          </cell>
          <cell r="H10332">
            <v>290</v>
          </cell>
          <cell r="I10332" t="str">
            <v/>
          </cell>
          <cell r="J10332" t="str">
            <v/>
          </cell>
          <cell r="K10332" t="str">
            <v/>
          </cell>
          <cell r="L10332" t="str">
            <v/>
          </cell>
          <cell r="M10332" t="str">
            <v>免稅</v>
          </cell>
          <cell r="N10332" t="str">
            <v>9787513400046</v>
          </cell>
        </row>
        <row r="10333">
          <cell r="A10333" t="str">
            <v>51340007</v>
          </cell>
          <cell r="B10333" t="str">
            <v>慈溪外紀</v>
          </cell>
          <cell r="C10333" t="str">
            <v>（英）濮蘭德</v>
          </cell>
          <cell r="D10333">
            <v>216</v>
          </cell>
          <cell r="E10333">
            <v>0</v>
          </cell>
          <cell r="F10333" t="str">
            <v>平裝</v>
          </cell>
          <cell r="G10333" t="str">
            <v>人民文學</v>
          </cell>
          <cell r="H10333">
            <v>36</v>
          </cell>
          <cell r="I10333" t="str">
            <v/>
          </cell>
          <cell r="J10333" t="str">
            <v/>
          </cell>
          <cell r="K10333" t="str">
            <v/>
          </cell>
          <cell r="L10333" t="str">
            <v/>
          </cell>
          <cell r="M10333" t="str">
            <v>免稅</v>
          </cell>
          <cell r="N10333" t="str">
            <v>9787513400077</v>
          </cell>
        </row>
        <row r="10334">
          <cell r="A10334" t="str">
            <v>51340029</v>
          </cell>
          <cell r="B10334" t="str">
            <v>帝王與宮廷瓷器（上下冊）</v>
          </cell>
          <cell r="C10334" t="str">
            <v>劉偉</v>
          </cell>
          <cell r="D10334">
            <v>888</v>
          </cell>
          <cell r="E10334">
            <v>0</v>
          </cell>
          <cell r="F10334" t="str">
            <v>平裝</v>
          </cell>
          <cell r="G10334" t="str">
            <v>人民文學</v>
          </cell>
          <cell r="H10334">
            <v>148</v>
          </cell>
          <cell r="I10334" t="str">
            <v/>
          </cell>
          <cell r="J10334" t="str">
            <v/>
          </cell>
          <cell r="K10334" t="str">
            <v/>
          </cell>
          <cell r="L10334" t="str">
            <v/>
          </cell>
          <cell r="M10334" t="str">
            <v>免稅</v>
          </cell>
          <cell r="N10334" t="str">
            <v>9787513400299</v>
          </cell>
        </row>
        <row r="10335">
          <cell r="A10335" t="str">
            <v>51340051</v>
          </cell>
          <cell r="B10335" t="str">
            <v>齊白石花鳥魚蟲冊</v>
          </cell>
          <cell r="C10335" t="str">
            <v>齊白石</v>
          </cell>
          <cell r="D10335">
            <v>1920</v>
          </cell>
          <cell r="E10335">
            <v>0</v>
          </cell>
          <cell r="F10335" t="str">
            <v>平裝</v>
          </cell>
          <cell r="G10335" t="str">
            <v>紫禁城</v>
          </cell>
          <cell r="H10335">
            <v>320</v>
          </cell>
          <cell r="I10335" t="str">
            <v/>
          </cell>
          <cell r="J10335" t="str">
            <v/>
          </cell>
          <cell r="K10335" t="str">
            <v/>
          </cell>
          <cell r="L10335" t="str">
            <v/>
          </cell>
          <cell r="M10335" t="str">
            <v>免稅</v>
          </cell>
          <cell r="N10335" t="str">
            <v>9787513400510</v>
          </cell>
        </row>
        <row r="10336">
          <cell r="A10336" t="str">
            <v>51340092</v>
          </cell>
          <cell r="B10336" t="str">
            <v>明代宦官（第二版）</v>
          </cell>
          <cell r="C10336" t="str">
            <v>溫功義</v>
          </cell>
          <cell r="D10336">
            <v>228</v>
          </cell>
          <cell r="E10336">
            <v>0</v>
          </cell>
          <cell r="F10336" t="str">
            <v>平裝</v>
          </cell>
          <cell r="G10336" t="str">
            <v>紫禁城</v>
          </cell>
          <cell r="H10336">
            <v>38</v>
          </cell>
          <cell r="I10336" t="str">
            <v/>
          </cell>
          <cell r="J10336" t="str">
            <v/>
          </cell>
          <cell r="K10336" t="str">
            <v/>
          </cell>
          <cell r="L10336" t="str">
            <v/>
          </cell>
          <cell r="M10336" t="str">
            <v>免稅</v>
          </cell>
          <cell r="N10336" t="str">
            <v>9787513400923</v>
          </cell>
        </row>
        <row r="10337">
          <cell r="A10337" t="str">
            <v>51340166</v>
          </cell>
          <cell r="B10337" t="str">
            <v>故宮知識200問</v>
          </cell>
          <cell r="C10337" t="str">
            <v/>
          </cell>
          <cell r="D10337">
            <v>150</v>
          </cell>
          <cell r="E10337">
            <v>0</v>
          </cell>
          <cell r="F10337" t="str">
            <v>平裝</v>
          </cell>
          <cell r="G10337" t="str">
            <v>紫禁城</v>
          </cell>
          <cell r="H10337">
            <v>25</v>
          </cell>
          <cell r="I10337" t="str">
            <v/>
          </cell>
          <cell r="J10337" t="str">
            <v/>
          </cell>
          <cell r="K10337" t="str">
            <v/>
          </cell>
          <cell r="L10337" t="str">
            <v/>
          </cell>
          <cell r="M10337" t="str">
            <v>應稅</v>
          </cell>
          <cell r="N10337" t="str">
            <v/>
          </cell>
        </row>
        <row r="10338">
          <cell r="A10338" t="str">
            <v>51340179</v>
          </cell>
          <cell r="B10338" t="str">
            <v>蘭亭故事</v>
          </cell>
          <cell r="C10338" t="str">
            <v>謝永發</v>
          </cell>
          <cell r="D10338">
            <v>516</v>
          </cell>
          <cell r="E10338">
            <v>0</v>
          </cell>
          <cell r="F10338" t="str">
            <v>平裝</v>
          </cell>
          <cell r="G10338" t="str">
            <v>紫禁城</v>
          </cell>
          <cell r="H10338">
            <v>86</v>
          </cell>
          <cell r="I10338" t="str">
            <v/>
          </cell>
          <cell r="J10338" t="str">
            <v/>
          </cell>
          <cell r="K10338" t="str">
            <v/>
          </cell>
          <cell r="L10338" t="str">
            <v/>
          </cell>
          <cell r="M10338" t="str">
            <v>免稅</v>
          </cell>
          <cell r="N10338" t="str">
            <v>9787513401791</v>
          </cell>
        </row>
        <row r="10339">
          <cell r="A10339" t="str">
            <v>51340180</v>
          </cell>
          <cell r="B10339" t="str">
            <v>在乾隆的星空下--乾隆皇帝的精神境界</v>
          </cell>
          <cell r="C10339" t="str">
            <v>王子林</v>
          </cell>
          <cell r="D10339">
            <v>216</v>
          </cell>
          <cell r="E10339">
            <v>0</v>
          </cell>
          <cell r="F10339" t="str">
            <v>平裝</v>
          </cell>
          <cell r="G10339" t="str">
            <v>紫禁城</v>
          </cell>
          <cell r="H10339">
            <v>36</v>
          </cell>
          <cell r="I10339" t="str">
            <v/>
          </cell>
          <cell r="J10339" t="str">
            <v/>
          </cell>
          <cell r="K10339" t="str">
            <v/>
          </cell>
          <cell r="L10339" t="str">
            <v/>
          </cell>
          <cell r="M10339" t="str">
            <v>免稅</v>
          </cell>
          <cell r="N10339" t="str">
            <v>9787513401807</v>
          </cell>
        </row>
        <row r="10340">
          <cell r="A10340" t="str">
            <v>51350212</v>
          </cell>
          <cell r="B10340" t="str">
            <v>《論語》詳解</v>
          </cell>
          <cell r="C10340" t="str">
            <v>白平. 著</v>
          </cell>
          <cell r="D10340">
            <v>234</v>
          </cell>
          <cell r="E10340">
            <v>0</v>
          </cell>
          <cell r="F10340" t="str">
            <v>平裝</v>
          </cell>
          <cell r="G10340" t="str">
            <v>外語教研</v>
          </cell>
          <cell r="H10340">
            <v>39</v>
          </cell>
          <cell r="I10340" t="str">
            <v/>
          </cell>
          <cell r="J10340" t="str">
            <v/>
          </cell>
          <cell r="K10340" t="str">
            <v/>
          </cell>
          <cell r="L10340" t="str">
            <v/>
          </cell>
          <cell r="M10340" t="str">
            <v>免稅</v>
          </cell>
          <cell r="N10340" t="str">
            <v>9787513502122</v>
          </cell>
        </row>
        <row r="10341">
          <cell r="A10341" t="str">
            <v>51437574</v>
          </cell>
          <cell r="B10341" t="str">
            <v>中國畫實用技法叢書-寫意荷花(錯誤)</v>
          </cell>
          <cell r="C10341" t="str">
            <v/>
          </cell>
          <cell r="D10341">
            <v>50</v>
          </cell>
          <cell r="E10341">
            <v>0</v>
          </cell>
          <cell r="F10341" t="str">
            <v>平裝</v>
          </cell>
          <cell r="G10341" t="str">
            <v/>
          </cell>
          <cell r="H10341">
            <v>10</v>
          </cell>
          <cell r="I10341" t="str">
            <v/>
          </cell>
          <cell r="J10341" t="str">
            <v/>
          </cell>
          <cell r="K10341" t="str">
            <v/>
          </cell>
          <cell r="L10341" t="str">
            <v/>
          </cell>
          <cell r="M10341" t="str">
            <v>應稅</v>
          </cell>
          <cell r="N10341" t="str">
            <v/>
          </cell>
        </row>
        <row r="10342">
          <cell r="A10342" t="str">
            <v>51460067</v>
          </cell>
          <cell r="B10342" t="str">
            <v>資治通鑒故事 : 傳統國學典藏</v>
          </cell>
          <cell r="C10342" t="str">
            <v>傳統國學典藏編委會編著</v>
          </cell>
          <cell r="D10342">
            <v>143</v>
          </cell>
          <cell r="E10342">
            <v>0</v>
          </cell>
          <cell r="F10342" t="str">
            <v>平裝</v>
          </cell>
          <cell r="G10342" t="str">
            <v>中國畫報</v>
          </cell>
          <cell r="H10342">
            <v>23.8</v>
          </cell>
          <cell r="I10342" t="str">
            <v/>
          </cell>
          <cell r="J10342" t="str">
            <v/>
          </cell>
          <cell r="K10342" t="str">
            <v/>
          </cell>
          <cell r="L10342" t="str">
            <v/>
          </cell>
          <cell r="M10342" t="str">
            <v>應稅</v>
          </cell>
          <cell r="N10342" t="str">
            <v/>
          </cell>
        </row>
        <row r="10343">
          <cell r="A10343" t="str">
            <v>51460069</v>
          </cell>
          <cell r="B10343" t="str">
            <v>白話易經</v>
          </cell>
          <cell r="C10343" t="str">
            <v>傳統國學典藏編委</v>
          </cell>
          <cell r="D10343">
            <v>143</v>
          </cell>
          <cell r="E10343">
            <v>0</v>
          </cell>
          <cell r="F10343" t="str">
            <v>平裝</v>
          </cell>
          <cell r="G10343" t="str">
            <v>中國畫報</v>
          </cell>
          <cell r="H10343">
            <v>238</v>
          </cell>
          <cell r="I10343" t="str">
            <v/>
          </cell>
          <cell r="J10343" t="str">
            <v/>
          </cell>
          <cell r="K10343" t="str">
            <v/>
          </cell>
          <cell r="L10343" t="str">
            <v/>
          </cell>
          <cell r="M10343" t="str">
            <v>應稅</v>
          </cell>
          <cell r="N10343" t="str">
            <v/>
          </cell>
        </row>
        <row r="10344">
          <cell r="A10344" t="str">
            <v>51490034</v>
          </cell>
          <cell r="B10344" t="str">
            <v>徐渭--中國畫大師經典系列叢書</v>
          </cell>
          <cell r="C10344" t="str">
            <v>程連琦</v>
          </cell>
          <cell r="D10344">
            <v>240</v>
          </cell>
          <cell r="E10344">
            <v>0</v>
          </cell>
          <cell r="F10344" t="str">
            <v>平裝</v>
          </cell>
          <cell r="G10344" t="str">
            <v>中國書店</v>
          </cell>
          <cell r="H10344">
            <v>40</v>
          </cell>
          <cell r="I10344" t="str">
            <v/>
          </cell>
          <cell r="J10344" t="str">
            <v/>
          </cell>
          <cell r="K10344" t="str">
            <v/>
          </cell>
          <cell r="L10344" t="str">
            <v/>
          </cell>
          <cell r="M10344" t="str">
            <v>免稅</v>
          </cell>
          <cell r="N10344" t="str">
            <v>9787514900347</v>
          </cell>
        </row>
        <row r="10345">
          <cell r="A10345" t="str">
            <v>51490035</v>
          </cell>
          <cell r="B10345" t="str">
            <v>八大山人--中國畫大師經典系列叢書</v>
          </cell>
          <cell r="C10345" t="str">
            <v>程連琦</v>
          </cell>
          <cell r="D10345">
            <v>240</v>
          </cell>
          <cell r="E10345">
            <v>0</v>
          </cell>
          <cell r="F10345" t="str">
            <v>平裝</v>
          </cell>
          <cell r="G10345" t="str">
            <v>中國書店</v>
          </cell>
          <cell r="H10345">
            <v>40</v>
          </cell>
          <cell r="I10345" t="str">
            <v/>
          </cell>
          <cell r="J10345" t="str">
            <v/>
          </cell>
          <cell r="K10345" t="str">
            <v/>
          </cell>
          <cell r="L10345" t="str">
            <v/>
          </cell>
          <cell r="M10345" t="str">
            <v>免稅</v>
          </cell>
          <cell r="N10345" t="str">
            <v>9787514900354</v>
          </cell>
        </row>
        <row r="10346">
          <cell r="A10346" t="str">
            <v>51490096</v>
          </cell>
          <cell r="B10346" t="str">
            <v>古陶瓷鑒定口訣</v>
          </cell>
          <cell r="C10346" t="str">
            <v>王國丙</v>
          </cell>
          <cell r="D10346">
            <v>768</v>
          </cell>
          <cell r="E10346">
            <v>0</v>
          </cell>
          <cell r="F10346" t="str">
            <v>平裝</v>
          </cell>
          <cell r="G10346" t="str">
            <v>中國書店</v>
          </cell>
          <cell r="H10346">
            <v>128</v>
          </cell>
          <cell r="I10346" t="str">
            <v/>
          </cell>
          <cell r="J10346" t="str">
            <v/>
          </cell>
          <cell r="K10346" t="str">
            <v/>
          </cell>
          <cell r="L10346" t="str">
            <v/>
          </cell>
          <cell r="M10346" t="str">
            <v>免稅</v>
          </cell>
          <cell r="N10346" t="str">
            <v>9787514900965</v>
          </cell>
        </row>
        <row r="10347">
          <cell r="A10347" t="str">
            <v>51490099</v>
          </cell>
          <cell r="B10347" t="str">
            <v>趙汝珍說陶瓷 : 藝術品鑒藏大家講壇</v>
          </cell>
          <cell r="C10347" t="str">
            <v>趙汝珍原著</v>
          </cell>
          <cell r="D10347">
            <v>468</v>
          </cell>
          <cell r="E10347">
            <v>0</v>
          </cell>
          <cell r="F10347" t="str">
            <v>平裝</v>
          </cell>
          <cell r="G10347" t="str">
            <v>中國書店</v>
          </cell>
          <cell r="H10347">
            <v>78</v>
          </cell>
          <cell r="I10347" t="str">
            <v/>
          </cell>
          <cell r="J10347" t="str">
            <v/>
          </cell>
          <cell r="K10347" t="str">
            <v/>
          </cell>
          <cell r="L10347" t="str">
            <v/>
          </cell>
          <cell r="M10347" t="str">
            <v>免稅</v>
          </cell>
          <cell r="N10347" t="str">
            <v>9787514900996</v>
          </cell>
        </row>
        <row r="10348">
          <cell r="A10348" t="str">
            <v>51490126</v>
          </cell>
          <cell r="B10348" t="str">
            <v>百花詩箋譜（一函兩冊）</v>
          </cell>
          <cell r="C10348" t="str">
            <v>(清)張兆祥繪</v>
          </cell>
          <cell r="D10348">
            <v>4080</v>
          </cell>
          <cell r="E10348">
            <v>0</v>
          </cell>
          <cell r="F10348" t="str">
            <v>線裝</v>
          </cell>
          <cell r="G10348" t="str">
            <v>中國書店</v>
          </cell>
          <cell r="H10348">
            <v>680</v>
          </cell>
          <cell r="I10348" t="str">
            <v/>
          </cell>
          <cell r="J10348" t="str">
            <v/>
          </cell>
          <cell r="K10348" t="str">
            <v/>
          </cell>
          <cell r="L10348" t="str">
            <v/>
          </cell>
          <cell r="M10348" t="str">
            <v>免稅</v>
          </cell>
          <cell r="N10348" t="str">
            <v>9787514901269</v>
          </cell>
        </row>
        <row r="10349">
          <cell r="A10349" t="str">
            <v>51490132</v>
          </cell>
          <cell r="B10349" t="str">
            <v>劉少椿琴譜墨蹟選（一函五冊）</v>
          </cell>
          <cell r="C10349" t="str">
            <v>佚名</v>
          </cell>
          <cell r="D10349">
            <v>5400</v>
          </cell>
          <cell r="E10349">
            <v>0</v>
          </cell>
          <cell r="F10349" t="str">
            <v>線裝</v>
          </cell>
          <cell r="G10349" t="str">
            <v>中國書店</v>
          </cell>
          <cell r="H10349">
            <v>900</v>
          </cell>
          <cell r="I10349" t="str">
            <v/>
          </cell>
          <cell r="J10349" t="str">
            <v/>
          </cell>
          <cell r="K10349" t="str">
            <v/>
          </cell>
          <cell r="L10349" t="str">
            <v/>
          </cell>
          <cell r="M10349" t="str">
            <v>免稅</v>
          </cell>
          <cell r="N10349" t="str">
            <v>9787514901320</v>
          </cell>
        </row>
        <row r="10350">
          <cell r="A10350" t="str">
            <v>51490135</v>
          </cell>
          <cell r="B10350" t="str">
            <v>與古齋琴譜（古琴譜）</v>
          </cell>
          <cell r="C10350" t="str">
            <v>佚名</v>
          </cell>
          <cell r="D10350">
            <v>5100</v>
          </cell>
          <cell r="E10350">
            <v>0</v>
          </cell>
          <cell r="F10350" t="str">
            <v>線裝</v>
          </cell>
          <cell r="G10350" t="str">
            <v>中國書店</v>
          </cell>
          <cell r="H10350">
            <v>850</v>
          </cell>
          <cell r="I10350" t="str">
            <v/>
          </cell>
          <cell r="J10350" t="str">
            <v/>
          </cell>
          <cell r="K10350" t="str">
            <v/>
          </cell>
          <cell r="L10350" t="str">
            <v/>
          </cell>
          <cell r="M10350" t="str">
            <v>免稅</v>
          </cell>
          <cell r="N10350" t="str">
            <v>9787514901351</v>
          </cell>
        </row>
        <row r="10351">
          <cell r="A10351" t="str">
            <v>51490138</v>
          </cell>
          <cell r="B10351" t="str">
            <v>孝經傳說圖解（一函四冊）</v>
          </cell>
          <cell r="C10351" t="str">
            <v>(清)金柘言輯</v>
          </cell>
          <cell r="D10351">
            <v>4680</v>
          </cell>
          <cell r="E10351">
            <v>0</v>
          </cell>
          <cell r="F10351" t="str">
            <v>線裝</v>
          </cell>
          <cell r="G10351" t="str">
            <v>中國書店</v>
          </cell>
          <cell r="H10351">
            <v>780</v>
          </cell>
          <cell r="I10351" t="str">
            <v/>
          </cell>
          <cell r="J10351" t="str">
            <v/>
          </cell>
          <cell r="K10351" t="str">
            <v/>
          </cell>
          <cell r="L10351" t="str">
            <v/>
          </cell>
          <cell r="M10351" t="str">
            <v>免稅</v>
          </cell>
          <cell r="N10351" t="str">
            <v>9787514901382</v>
          </cell>
        </row>
        <row r="10352">
          <cell r="A10352" t="str">
            <v>51490195</v>
          </cell>
          <cell r="B10352" t="str">
            <v>明內府刊四書（一函四冊）</v>
          </cell>
          <cell r="C10352" t="str">
            <v>佚名</v>
          </cell>
          <cell r="D10352">
            <v>7800</v>
          </cell>
          <cell r="E10352">
            <v>0</v>
          </cell>
          <cell r="F10352" t="str">
            <v>線裝</v>
          </cell>
          <cell r="G10352" t="str">
            <v>中國書店</v>
          </cell>
          <cell r="H10352">
            <v>1300</v>
          </cell>
          <cell r="I10352" t="str">
            <v/>
          </cell>
          <cell r="J10352" t="str">
            <v/>
          </cell>
          <cell r="K10352" t="str">
            <v/>
          </cell>
          <cell r="L10352" t="str">
            <v/>
          </cell>
          <cell r="M10352" t="str">
            <v>免稅</v>
          </cell>
          <cell r="N10352" t="str">
            <v>9787514901955</v>
          </cell>
        </row>
        <row r="10353">
          <cell r="A10353" t="str">
            <v>51490226</v>
          </cell>
          <cell r="B10353" t="str">
            <v>十竹齋箋譜</v>
          </cell>
          <cell r="C10353" t="str">
            <v>佚名</v>
          </cell>
          <cell r="D10353">
            <v>2160</v>
          </cell>
          <cell r="E10353">
            <v>0</v>
          </cell>
          <cell r="F10353" t="str">
            <v>線裝</v>
          </cell>
          <cell r="G10353" t="str">
            <v>中國書店</v>
          </cell>
          <cell r="H10353">
            <v>360</v>
          </cell>
          <cell r="I10353" t="str">
            <v/>
          </cell>
          <cell r="J10353" t="str">
            <v/>
          </cell>
          <cell r="K10353" t="str">
            <v/>
          </cell>
          <cell r="L10353" t="str">
            <v/>
          </cell>
          <cell r="M10353" t="str">
            <v>免稅</v>
          </cell>
          <cell r="N10353" t="str">
            <v>9787514902266</v>
          </cell>
        </row>
        <row r="10354">
          <cell r="A10354" t="str">
            <v>51490249</v>
          </cell>
          <cell r="B10354" t="str">
            <v>中國版畫史圖錄外集</v>
          </cell>
          <cell r="C10354" t="str">
            <v>佚名</v>
          </cell>
          <cell r="D10354">
            <v>2160</v>
          </cell>
          <cell r="E10354">
            <v>0</v>
          </cell>
          <cell r="F10354" t="str">
            <v>線裝</v>
          </cell>
          <cell r="G10354" t="str">
            <v>中國書店</v>
          </cell>
          <cell r="H10354">
            <v>360</v>
          </cell>
          <cell r="I10354" t="str">
            <v/>
          </cell>
          <cell r="J10354" t="str">
            <v/>
          </cell>
          <cell r="K10354" t="str">
            <v/>
          </cell>
          <cell r="L10354" t="str">
            <v/>
          </cell>
          <cell r="M10354" t="str">
            <v>免稅</v>
          </cell>
          <cell r="N10354" t="str">
            <v>9787514902495</v>
          </cell>
        </row>
        <row r="10355">
          <cell r="A10355" t="str">
            <v>51490262</v>
          </cell>
          <cell r="B10355" t="str">
            <v>中國歷代書法選輯秦 李斯嶧山碑</v>
          </cell>
          <cell r="C10355" t="str">
            <v>佚名</v>
          </cell>
          <cell r="D10355">
            <v>120</v>
          </cell>
          <cell r="E10355">
            <v>0</v>
          </cell>
          <cell r="F10355" t="str">
            <v>平裝</v>
          </cell>
          <cell r="G10355" t="str">
            <v>中國書店</v>
          </cell>
          <cell r="H10355">
            <v>20</v>
          </cell>
          <cell r="I10355" t="str">
            <v/>
          </cell>
          <cell r="J10355" t="str">
            <v/>
          </cell>
          <cell r="K10355" t="str">
            <v/>
          </cell>
          <cell r="L10355" t="str">
            <v/>
          </cell>
          <cell r="M10355" t="str">
            <v>免稅</v>
          </cell>
          <cell r="N10355" t="str">
            <v>9787514902624</v>
          </cell>
        </row>
        <row r="10356">
          <cell r="A10356" t="str">
            <v>51490263</v>
          </cell>
          <cell r="B10356" t="str">
            <v>中國歷代書法選輯唐 歐陽詢九成宮碑</v>
          </cell>
          <cell r="C10356" t="str">
            <v>佚名</v>
          </cell>
          <cell r="D10356">
            <v>150</v>
          </cell>
          <cell r="E10356">
            <v>0</v>
          </cell>
          <cell r="F10356" t="str">
            <v>平裝</v>
          </cell>
          <cell r="G10356" t="str">
            <v>中國書店</v>
          </cell>
          <cell r="H10356">
            <v>25</v>
          </cell>
          <cell r="I10356" t="str">
            <v/>
          </cell>
          <cell r="J10356" t="str">
            <v/>
          </cell>
          <cell r="K10356" t="str">
            <v/>
          </cell>
          <cell r="L10356" t="str">
            <v/>
          </cell>
          <cell r="M10356" t="str">
            <v>免稅</v>
          </cell>
          <cell r="N10356" t="str">
            <v>9787514902631</v>
          </cell>
        </row>
        <row r="10357">
          <cell r="A10357" t="str">
            <v>51490264</v>
          </cell>
          <cell r="B10357" t="str">
            <v>中國歷代書法選輯漢 乙瑛碑</v>
          </cell>
          <cell r="C10357" t="str">
            <v>佚名</v>
          </cell>
          <cell r="D10357">
            <v>120</v>
          </cell>
          <cell r="E10357">
            <v>0</v>
          </cell>
          <cell r="F10357" t="str">
            <v>平裝</v>
          </cell>
          <cell r="G10357" t="str">
            <v>中國書店</v>
          </cell>
          <cell r="H10357">
            <v>20</v>
          </cell>
          <cell r="I10357" t="str">
            <v/>
          </cell>
          <cell r="J10357" t="str">
            <v/>
          </cell>
          <cell r="K10357" t="str">
            <v/>
          </cell>
          <cell r="L10357" t="str">
            <v/>
          </cell>
          <cell r="M10357" t="str">
            <v>免稅</v>
          </cell>
          <cell r="N10357" t="str">
            <v>9787514902648</v>
          </cell>
        </row>
        <row r="10358">
          <cell r="A10358" t="str">
            <v>51490265</v>
          </cell>
          <cell r="B10358" t="str">
            <v>中國歷代書法選輯唐 褚遂良雁塔聖教序</v>
          </cell>
          <cell r="C10358" t="str">
            <v>佚名</v>
          </cell>
          <cell r="D10358">
            <v>150</v>
          </cell>
          <cell r="E10358">
            <v>0</v>
          </cell>
          <cell r="F10358" t="str">
            <v>平裝</v>
          </cell>
          <cell r="G10358" t="str">
            <v>中國書店</v>
          </cell>
          <cell r="H10358">
            <v>25</v>
          </cell>
          <cell r="I10358" t="str">
            <v/>
          </cell>
          <cell r="J10358" t="str">
            <v/>
          </cell>
          <cell r="K10358" t="str">
            <v/>
          </cell>
          <cell r="L10358" t="str">
            <v/>
          </cell>
          <cell r="M10358" t="str">
            <v>免稅</v>
          </cell>
          <cell r="N10358" t="str">
            <v>9787514902655</v>
          </cell>
        </row>
        <row r="10359">
          <cell r="A10359" t="str">
            <v>51490266</v>
          </cell>
          <cell r="B10359" t="str">
            <v>中國歷代書法選集唐 懷素自敘帖</v>
          </cell>
          <cell r="C10359" t="str">
            <v>佚名</v>
          </cell>
          <cell r="D10359">
            <v>150</v>
          </cell>
          <cell r="E10359">
            <v>0</v>
          </cell>
          <cell r="F10359" t="str">
            <v>平裝</v>
          </cell>
          <cell r="G10359" t="str">
            <v>中國書店</v>
          </cell>
          <cell r="H10359">
            <v>25</v>
          </cell>
          <cell r="I10359" t="str">
            <v/>
          </cell>
          <cell r="J10359" t="str">
            <v/>
          </cell>
          <cell r="K10359" t="str">
            <v/>
          </cell>
          <cell r="L10359" t="str">
            <v/>
          </cell>
          <cell r="M10359" t="str">
            <v>免稅</v>
          </cell>
          <cell r="N10359" t="str">
            <v>9787514902662</v>
          </cell>
        </row>
        <row r="10360">
          <cell r="A10360" t="str">
            <v>51490268</v>
          </cell>
          <cell r="B10360" t="str">
            <v>中國歷代書法選集唐 顏真卿多寶塔碑</v>
          </cell>
          <cell r="C10360" t="str">
            <v>佚名</v>
          </cell>
          <cell r="D10360">
            <v>150</v>
          </cell>
          <cell r="E10360">
            <v>0</v>
          </cell>
          <cell r="F10360" t="str">
            <v>平裝</v>
          </cell>
          <cell r="G10360" t="str">
            <v>中國書店</v>
          </cell>
          <cell r="H10360">
            <v>25</v>
          </cell>
          <cell r="I10360" t="str">
            <v/>
          </cell>
          <cell r="J10360" t="str">
            <v/>
          </cell>
          <cell r="K10360" t="str">
            <v/>
          </cell>
          <cell r="L10360" t="str">
            <v/>
          </cell>
          <cell r="M10360" t="str">
            <v>免稅</v>
          </cell>
          <cell r="N10360" t="str">
            <v>9787514902686</v>
          </cell>
        </row>
        <row r="10361">
          <cell r="A10361" t="str">
            <v>51490269</v>
          </cell>
          <cell r="B10361" t="str">
            <v>中國歷代書法選集唐 孫過庭書譜</v>
          </cell>
          <cell r="C10361" t="str">
            <v>佚名</v>
          </cell>
          <cell r="D10361">
            <v>150</v>
          </cell>
          <cell r="E10361">
            <v>0</v>
          </cell>
          <cell r="F10361" t="str">
            <v>平裝</v>
          </cell>
          <cell r="G10361" t="str">
            <v>中國書店</v>
          </cell>
          <cell r="H10361">
            <v>25</v>
          </cell>
          <cell r="I10361" t="str">
            <v/>
          </cell>
          <cell r="J10361" t="str">
            <v/>
          </cell>
          <cell r="K10361" t="str">
            <v/>
          </cell>
          <cell r="L10361" t="str">
            <v/>
          </cell>
          <cell r="M10361" t="str">
            <v>免稅</v>
          </cell>
          <cell r="N10361" t="str">
            <v>9787514902693</v>
          </cell>
        </row>
        <row r="10362">
          <cell r="A10362" t="str">
            <v>51490270</v>
          </cell>
          <cell r="B10362" t="str">
            <v>中國歷代書法選集晉 王羲之十七帖</v>
          </cell>
          <cell r="C10362" t="str">
            <v>佚名</v>
          </cell>
          <cell r="D10362">
            <v>120</v>
          </cell>
          <cell r="E10362">
            <v>0</v>
          </cell>
          <cell r="F10362" t="str">
            <v>平裝</v>
          </cell>
          <cell r="G10362" t="str">
            <v>中國書店</v>
          </cell>
          <cell r="H10362">
            <v>20</v>
          </cell>
          <cell r="I10362" t="str">
            <v/>
          </cell>
          <cell r="J10362" t="str">
            <v/>
          </cell>
          <cell r="K10362" t="str">
            <v/>
          </cell>
          <cell r="L10362" t="str">
            <v/>
          </cell>
          <cell r="M10362" t="str">
            <v>免稅</v>
          </cell>
          <cell r="N10362" t="str">
            <v>9787514902709</v>
          </cell>
        </row>
        <row r="10363">
          <cell r="A10363" t="str">
            <v>51490271</v>
          </cell>
          <cell r="B10363" t="str">
            <v>中國歷代書法選集集王羲之聖教序</v>
          </cell>
          <cell r="C10363" t="str">
            <v>佚名</v>
          </cell>
          <cell r="D10363">
            <v>150</v>
          </cell>
          <cell r="E10363">
            <v>0</v>
          </cell>
          <cell r="F10363" t="str">
            <v>平裝</v>
          </cell>
          <cell r="G10363" t="str">
            <v>中國書店</v>
          </cell>
          <cell r="H10363">
            <v>25</v>
          </cell>
          <cell r="I10363" t="str">
            <v/>
          </cell>
          <cell r="J10363" t="str">
            <v/>
          </cell>
          <cell r="K10363" t="str">
            <v/>
          </cell>
          <cell r="L10363" t="str">
            <v/>
          </cell>
          <cell r="M10363" t="str">
            <v>免稅</v>
          </cell>
          <cell r="N10363" t="str">
            <v>9787514902716</v>
          </cell>
        </row>
        <row r="10364">
          <cell r="A10364" t="str">
            <v>51490272</v>
          </cell>
          <cell r="B10364" t="str">
            <v>中國歷代書法選集漢 曹全碑</v>
          </cell>
          <cell r="C10364" t="str">
            <v>佚名</v>
          </cell>
          <cell r="D10364">
            <v>120</v>
          </cell>
          <cell r="E10364">
            <v>0</v>
          </cell>
          <cell r="F10364" t="str">
            <v>平裝</v>
          </cell>
          <cell r="G10364" t="str">
            <v>中國書店</v>
          </cell>
          <cell r="H10364">
            <v>20</v>
          </cell>
          <cell r="I10364" t="str">
            <v/>
          </cell>
          <cell r="J10364" t="str">
            <v/>
          </cell>
          <cell r="K10364" t="str">
            <v/>
          </cell>
          <cell r="L10364" t="str">
            <v/>
          </cell>
          <cell r="M10364" t="str">
            <v>免稅</v>
          </cell>
          <cell r="N10364" t="str">
            <v>9787514902723</v>
          </cell>
        </row>
        <row r="10365">
          <cell r="A10365" t="str">
            <v>51490274</v>
          </cell>
          <cell r="B10365" t="str">
            <v>中國京劇臉譜</v>
          </cell>
          <cell r="C10365" t="str">
            <v>佚名</v>
          </cell>
          <cell r="D10365">
            <v>528</v>
          </cell>
          <cell r="E10365">
            <v>0</v>
          </cell>
          <cell r="F10365" t="str">
            <v>平裝</v>
          </cell>
          <cell r="G10365" t="str">
            <v>中國書店</v>
          </cell>
          <cell r="H10365">
            <v>88</v>
          </cell>
          <cell r="I10365" t="str">
            <v/>
          </cell>
          <cell r="J10365" t="str">
            <v/>
          </cell>
          <cell r="K10365" t="str">
            <v/>
          </cell>
          <cell r="L10365" t="str">
            <v/>
          </cell>
          <cell r="M10365" t="str">
            <v>免稅</v>
          </cell>
          <cell r="N10365" t="str">
            <v>9787514902747</v>
          </cell>
        </row>
        <row r="10366">
          <cell r="A10366" t="str">
            <v>51490325</v>
          </cell>
          <cell r="B10366" t="str">
            <v>歷代經典碑帖臨習大全嶧山碑</v>
          </cell>
          <cell r="C10366" t="str">
            <v>佚名</v>
          </cell>
          <cell r="D10366">
            <v>138</v>
          </cell>
          <cell r="E10366">
            <v>0</v>
          </cell>
          <cell r="F10366" t="str">
            <v>平裝</v>
          </cell>
          <cell r="G10366" t="str">
            <v>中國書店</v>
          </cell>
          <cell r="H10366">
            <v>23</v>
          </cell>
          <cell r="I10366" t="str">
            <v/>
          </cell>
          <cell r="J10366" t="str">
            <v/>
          </cell>
          <cell r="K10366" t="str">
            <v/>
          </cell>
          <cell r="L10366" t="str">
            <v/>
          </cell>
          <cell r="M10366" t="str">
            <v>免稅</v>
          </cell>
          <cell r="N10366" t="str">
            <v>9787514903256</v>
          </cell>
        </row>
        <row r="10367">
          <cell r="A10367" t="str">
            <v>51490326</v>
          </cell>
          <cell r="B10367" t="str">
            <v>歷代經典碑帖臨習大全鄧石如篆書千字文</v>
          </cell>
          <cell r="C10367" t="str">
            <v>佚名</v>
          </cell>
          <cell r="D10367">
            <v>168</v>
          </cell>
          <cell r="E10367">
            <v>0</v>
          </cell>
          <cell r="F10367" t="str">
            <v>平裝</v>
          </cell>
          <cell r="G10367" t="str">
            <v>中國書店</v>
          </cell>
          <cell r="H10367">
            <v>28</v>
          </cell>
          <cell r="I10367" t="str">
            <v/>
          </cell>
          <cell r="J10367" t="str">
            <v/>
          </cell>
          <cell r="K10367" t="str">
            <v/>
          </cell>
          <cell r="L10367" t="str">
            <v/>
          </cell>
          <cell r="M10367" t="str">
            <v>免稅</v>
          </cell>
          <cell r="N10367" t="str">
            <v>9787514903263</v>
          </cell>
        </row>
        <row r="10368">
          <cell r="A10368" t="str">
            <v>51490327</v>
          </cell>
          <cell r="B10368" t="str">
            <v>歷代經典碑帖臨習大全王羲之蘭亭序</v>
          </cell>
          <cell r="C10368" t="str">
            <v>佚名</v>
          </cell>
          <cell r="D10368">
            <v>138</v>
          </cell>
          <cell r="E10368">
            <v>0</v>
          </cell>
          <cell r="F10368" t="str">
            <v>平裝</v>
          </cell>
          <cell r="G10368" t="str">
            <v>中國書店</v>
          </cell>
          <cell r="H10368">
            <v>23</v>
          </cell>
          <cell r="I10368" t="str">
            <v/>
          </cell>
          <cell r="J10368" t="str">
            <v/>
          </cell>
          <cell r="K10368" t="str">
            <v/>
          </cell>
          <cell r="L10368" t="str">
            <v/>
          </cell>
          <cell r="M10368" t="str">
            <v>免稅</v>
          </cell>
          <cell r="N10368" t="str">
            <v>9787514903270</v>
          </cell>
        </row>
        <row r="10369">
          <cell r="A10369" t="str">
            <v>51490328</v>
          </cell>
          <cell r="B10369" t="str">
            <v>歷代經典碑帖臨習大全王羲之聖教序</v>
          </cell>
          <cell r="C10369" t="str">
            <v>佚名</v>
          </cell>
          <cell r="D10369">
            <v>168</v>
          </cell>
          <cell r="E10369">
            <v>0</v>
          </cell>
          <cell r="F10369" t="str">
            <v>平裝</v>
          </cell>
          <cell r="G10369" t="str">
            <v>中國書店</v>
          </cell>
          <cell r="H10369">
            <v>28</v>
          </cell>
          <cell r="I10369" t="str">
            <v/>
          </cell>
          <cell r="J10369" t="str">
            <v/>
          </cell>
          <cell r="K10369" t="str">
            <v/>
          </cell>
          <cell r="L10369" t="str">
            <v/>
          </cell>
          <cell r="M10369" t="str">
            <v>免稅</v>
          </cell>
          <cell r="N10369" t="str">
            <v>9787514903287</v>
          </cell>
        </row>
        <row r="10370">
          <cell r="A10370" t="str">
            <v>51490330</v>
          </cell>
          <cell r="B10370" t="str">
            <v>歷代經典碑帖臨習大全歐陽詢九成宮醴泉銘</v>
          </cell>
          <cell r="C10370" t="str">
            <v>佚名</v>
          </cell>
          <cell r="D10370">
            <v>150</v>
          </cell>
          <cell r="E10370">
            <v>0</v>
          </cell>
          <cell r="F10370" t="str">
            <v>平裝</v>
          </cell>
          <cell r="G10370" t="str">
            <v>中國書店</v>
          </cell>
          <cell r="H10370">
            <v>25</v>
          </cell>
          <cell r="I10370" t="str">
            <v/>
          </cell>
          <cell r="J10370" t="str">
            <v/>
          </cell>
          <cell r="K10370" t="str">
            <v/>
          </cell>
          <cell r="L10370" t="str">
            <v/>
          </cell>
          <cell r="M10370" t="str">
            <v>免稅</v>
          </cell>
          <cell r="N10370" t="str">
            <v>9787514903300</v>
          </cell>
        </row>
        <row r="10371">
          <cell r="A10371" t="str">
            <v>51490331</v>
          </cell>
          <cell r="B10371" t="str">
            <v>歷代經典碑帖臨習大全漢曹全碑</v>
          </cell>
          <cell r="C10371" t="str">
            <v>佚名</v>
          </cell>
          <cell r="D10371">
            <v>168</v>
          </cell>
          <cell r="E10371">
            <v>0</v>
          </cell>
          <cell r="F10371" t="str">
            <v>平裝</v>
          </cell>
          <cell r="G10371" t="str">
            <v>中國書店</v>
          </cell>
          <cell r="H10371">
            <v>28</v>
          </cell>
          <cell r="I10371" t="str">
            <v/>
          </cell>
          <cell r="J10371" t="str">
            <v/>
          </cell>
          <cell r="K10371" t="str">
            <v/>
          </cell>
          <cell r="L10371" t="str">
            <v/>
          </cell>
          <cell r="M10371" t="str">
            <v>免稅</v>
          </cell>
          <cell r="N10371" t="str">
            <v>9787514903317</v>
          </cell>
        </row>
        <row r="10372">
          <cell r="A10372" t="str">
            <v>51490332</v>
          </cell>
          <cell r="B10372" t="str">
            <v>歷代經典碑帖臨習大全顏真卿多寶塔碑</v>
          </cell>
          <cell r="C10372" t="str">
            <v>佚名</v>
          </cell>
          <cell r="D10372">
            <v>168</v>
          </cell>
          <cell r="E10372">
            <v>0</v>
          </cell>
          <cell r="F10372" t="str">
            <v>平裝</v>
          </cell>
          <cell r="G10372" t="str">
            <v>中國書店</v>
          </cell>
          <cell r="H10372">
            <v>28</v>
          </cell>
          <cell r="I10372" t="str">
            <v/>
          </cell>
          <cell r="J10372" t="str">
            <v/>
          </cell>
          <cell r="K10372" t="str">
            <v/>
          </cell>
          <cell r="L10372" t="str">
            <v/>
          </cell>
          <cell r="M10372" t="str">
            <v>免稅</v>
          </cell>
          <cell r="N10372" t="str">
            <v>9787514903324</v>
          </cell>
        </row>
        <row r="10373">
          <cell r="A10373" t="str">
            <v>51490333</v>
          </cell>
          <cell r="B10373" t="str">
            <v>歷代經典碑帖臨習大全褚遂良陰符經</v>
          </cell>
          <cell r="C10373" t="str">
            <v>佚名</v>
          </cell>
          <cell r="D10373">
            <v>138</v>
          </cell>
          <cell r="E10373">
            <v>0</v>
          </cell>
          <cell r="F10373" t="str">
            <v>平裝</v>
          </cell>
          <cell r="G10373" t="str">
            <v>中國書店</v>
          </cell>
          <cell r="H10373">
            <v>23</v>
          </cell>
          <cell r="I10373" t="str">
            <v/>
          </cell>
          <cell r="J10373" t="str">
            <v/>
          </cell>
          <cell r="K10373" t="str">
            <v/>
          </cell>
          <cell r="L10373" t="str">
            <v/>
          </cell>
          <cell r="M10373" t="str">
            <v>免稅</v>
          </cell>
          <cell r="N10373" t="str">
            <v>9787514903331</v>
          </cell>
        </row>
        <row r="10374">
          <cell r="A10374" t="str">
            <v>51490334</v>
          </cell>
          <cell r="B10374" t="str">
            <v>歷代經典碑帖臨習大全柳公權神策軍碑</v>
          </cell>
          <cell r="C10374" t="str">
            <v>佚名</v>
          </cell>
          <cell r="D10374">
            <v>150</v>
          </cell>
          <cell r="E10374">
            <v>0</v>
          </cell>
          <cell r="F10374" t="str">
            <v>平裝</v>
          </cell>
          <cell r="G10374" t="str">
            <v>中國書店</v>
          </cell>
          <cell r="H10374">
            <v>25</v>
          </cell>
          <cell r="I10374" t="str">
            <v/>
          </cell>
          <cell r="J10374" t="str">
            <v/>
          </cell>
          <cell r="K10374" t="str">
            <v/>
          </cell>
          <cell r="L10374" t="str">
            <v/>
          </cell>
          <cell r="M10374" t="str">
            <v>免稅</v>
          </cell>
          <cell r="N10374" t="str">
            <v>9787514903348</v>
          </cell>
        </row>
        <row r="10375">
          <cell r="A10375" t="str">
            <v>51490342</v>
          </cell>
          <cell r="B10375" t="str">
            <v>槎溪藝菊志（一函四冊）</v>
          </cell>
          <cell r="C10375" t="str">
            <v>(清)陸廷燦</v>
          </cell>
          <cell r="D10375">
            <v>5880</v>
          </cell>
          <cell r="E10375">
            <v>1</v>
          </cell>
          <cell r="F10375" t="str">
            <v>線裝</v>
          </cell>
          <cell r="G10375" t="str">
            <v>中國書店</v>
          </cell>
          <cell r="H10375">
            <v>980</v>
          </cell>
          <cell r="I10375" t="str">
            <v/>
          </cell>
          <cell r="J10375" t="str">
            <v/>
          </cell>
          <cell r="K10375" t="str">
            <v/>
          </cell>
          <cell r="L10375" t="str">
            <v/>
          </cell>
          <cell r="M10375" t="str">
            <v>免稅</v>
          </cell>
          <cell r="N10375" t="str">
            <v>9787514903423</v>
          </cell>
        </row>
        <row r="10376">
          <cell r="A10376" t="str">
            <v>51490346</v>
          </cell>
          <cell r="B10376" t="str">
            <v>傳真心領（一函兩冊）</v>
          </cell>
          <cell r="C10376" t="str">
            <v>(清)丁皋</v>
          </cell>
          <cell r="D10376">
            <v>1680</v>
          </cell>
          <cell r="E10376">
            <v>0</v>
          </cell>
          <cell r="F10376" t="str">
            <v>線裝</v>
          </cell>
          <cell r="G10376" t="str">
            <v>中國書店</v>
          </cell>
          <cell r="H10376">
            <v>280</v>
          </cell>
          <cell r="I10376" t="str">
            <v/>
          </cell>
          <cell r="J10376" t="str">
            <v/>
          </cell>
          <cell r="K10376" t="str">
            <v/>
          </cell>
          <cell r="L10376" t="str">
            <v/>
          </cell>
          <cell r="M10376" t="str">
            <v>免稅</v>
          </cell>
          <cell r="N10376" t="str">
            <v>9787514903461</v>
          </cell>
        </row>
        <row r="10377">
          <cell r="A10377" t="str">
            <v>53000144</v>
          </cell>
          <cell r="B10377" t="str">
            <v>澄鑒堂法帖</v>
          </cell>
          <cell r="C10377" t="str">
            <v>編委會</v>
          </cell>
          <cell r="D10377">
            <v>1080</v>
          </cell>
          <cell r="E10377">
            <v>0</v>
          </cell>
          <cell r="F10377" t="str">
            <v>線裝</v>
          </cell>
          <cell r="G10377" t="str">
            <v>華寶齋</v>
          </cell>
          <cell r="H10377">
            <v>180</v>
          </cell>
          <cell r="I10377" t="str">
            <v/>
          </cell>
          <cell r="J10377" t="str">
            <v/>
          </cell>
          <cell r="K10377" t="str">
            <v/>
          </cell>
          <cell r="L10377" t="str">
            <v/>
          </cell>
          <cell r="M10377" t="str">
            <v>免稅</v>
          </cell>
          <cell r="N10377" t="str">
            <v>9787530001448</v>
          </cell>
        </row>
        <row r="10378">
          <cell r="A10378" t="str">
            <v>53011682</v>
          </cell>
          <cell r="B10378" t="str">
            <v>小小西遊：盤絲洞鬥七妖 幼兒版</v>
          </cell>
          <cell r="C10378" t="str">
            <v>.</v>
          </cell>
          <cell r="D10378">
            <v>30</v>
          </cell>
          <cell r="E10378">
            <v>1</v>
          </cell>
          <cell r="F10378" t="str">
            <v>平裝</v>
          </cell>
          <cell r="G10378" t="str">
            <v>北京少兒</v>
          </cell>
          <cell r="H10378">
            <v>5</v>
          </cell>
          <cell r="I10378" t="str">
            <v/>
          </cell>
          <cell r="J10378" t="str">
            <v/>
          </cell>
          <cell r="K10378" t="str">
            <v/>
          </cell>
          <cell r="L10378" t="str">
            <v/>
          </cell>
          <cell r="M10378" t="str">
            <v>免稅</v>
          </cell>
          <cell r="N10378" t="str">
            <v>7530116827</v>
          </cell>
        </row>
        <row r="10379">
          <cell r="A10379" t="str">
            <v>53020288</v>
          </cell>
          <cell r="B10379" t="str">
            <v>西遊記</v>
          </cell>
          <cell r="C10379" t="str">
            <v>吳承恩</v>
          </cell>
          <cell r="D10379">
            <v>80</v>
          </cell>
          <cell r="E10379">
            <v>0</v>
          </cell>
          <cell r="F10379" t="str">
            <v>平裝</v>
          </cell>
          <cell r="G10379" t="str">
            <v>十月文藝</v>
          </cell>
          <cell r="H10379">
            <v>16</v>
          </cell>
          <cell r="I10379" t="str">
            <v/>
          </cell>
          <cell r="J10379" t="str">
            <v/>
          </cell>
          <cell r="K10379" t="str">
            <v/>
          </cell>
          <cell r="L10379" t="str">
            <v/>
          </cell>
          <cell r="M10379" t="str">
            <v>免稅</v>
          </cell>
          <cell r="N10379" t="str">
            <v>753020288X</v>
          </cell>
        </row>
        <row r="10380">
          <cell r="A10380" t="str">
            <v>53020603</v>
          </cell>
          <cell r="B10380" t="str">
            <v>張愛玲傳</v>
          </cell>
          <cell r="C10380" t="str">
            <v>劉川鄂著</v>
          </cell>
          <cell r="D10380">
            <v>140</v>
          </cell>
          <cell r="E10380">
            <v>0</v>
          </cell>
          <cell r="F10380" t="str">
            <v>平裝</v>
          </cell>
          <cell r="G10380" t="str">
            <v>十月文藝</v>
          </cell>
          <cell r="H10380">
            <v>28</v>
          </cell>
          <cell r="I10380" t="str">
            <v/>
          </cell>
          <cell r="J10380" t="str">
            <v/>
          </cell>
          <cell r="K10380" t="str">
            <v/>
          </cell>
          <cell r="L10380" t="str">
            <v/>
          </cell>
          <cell r="M10380" t="str">
            <v>免稅</v>
          </cell>
          <cell r="N10380" t="str">
            <v>7530206036</v>
          </cell>
        </row>
        <row r="10381">
          <cell r="A10381" t="str">
            <v>53020630</v>
          </cell>
          <cell r="B10381" t="str">
            <v>紅樓無限情：周汝昌自傳</v>
          </cell>
          <cell r="C10381" t="str">
            <v>.</v>
          </cell>
          <cell r="D10381">
            <v>130</v>
          </cell>
          <cell r="E10381">
            <v>0</v>
          </cell>
          <cell r="F10381" t="str">
            <v>平裝</v>
          </cell>
          <cell r="G10381" t="str">
            <v>十月文藝</v>
          </cell>
          <cell r="H10381">
            <v>26</v>
          </cell>
          <cell r="I10381" t="str">
            <v/>
          </cell>
          <cell r="J10381" t="str">
            <v/>
          </cell>
          <cell r="K10381" t="str">
            <v/>
          </cell>
          <cell r="L10381" t="str">
            <v/>
          </cell>
          <cell r="M10381" t="str">
            <v>免稅</v>
          </cell>
          <cell r="N10381" t="str">
            <v>7530206303</v>
          </cell>
        </row>
        <row r="10382">
          <cell r="A10382" t="str">
            <v>53020863</v>
          </cell>
          <cell r="B10382" t="str">
            <v>流言</v>
          </cell>
          <cell r="C10382" t="str">
            <v>張愛玲</v>
          </cell>
          <cell r="D10382">
            <v>125</v>
          </cell>
          <cell r="E10382">
            <v>0</v>
          </cell>
          <cell r="F10382" t="str">
            <v>精裝</v>
          </cell>
          <cell r="G10382" t="str">
            <v>十月文藝</v>
          </cell>
          <cell r="H10382">
            <v>25</v>
          </cell>
          <cell r="I10382" t="str">
            <v/>
          </cell>
          <cell r="J10382" t="str">
            <v/>
          </cell>
          <cell r="K10382" t="str">
            <v/>
          </cell>
          <cell r="L10382" t="str">
            <v/>
          </cell>
          <cell r="M10382" t="str">
            <v>免稅</v>
          </cell>
          <cell r="N10382" t="str">
            <v>7530208632</v>
          </cell>
        </row>
        <row r="10383">
          <cell r="A10383" t="str">
            <v>53020864</v>
          </cell>
          <cell r="B10383" t="str">
            <v>鬱金香</v>
          </cell>
          <cell r="C10383" t="str">
            <v>張愛玲</v>
          </cell>
          <cell r="D10383">
            <v>149</v>
          </cell>
          <cell r="E10383">
            <v>0</v>
          </cell>
          <cell r="F10383" t="str">
            <v>平裝</v>
          </cell>
          <cell r="G10383" t="str">
            <v>十月文藝</v>
          </cell>
          <cell r="H10383">
            <v>29.8</v>
          </cell>
          <cell r="I10383" t="str">
            <v/>
          </cell>
          <cell r="J10383" t="str">
            <v/>
          </cell>
          <cell r="K10383" t="str">
            <v/>
          </cell>
          <cell r="L10383" t="str">
            <v/>
          </cell>
          <cell r="M10383" t="str">
            <v>免稅</v>
          </cell>
          <cell r="N10383" t="str">
            <v>9787530208649</v>
          </cell>
        </row>
        <row r="10384">
          <cell r="A10384" t="str">
            <v>53020865</v>
          </cell>
          <cell r="B10384" t="str">
            <v>傾城之戀(XJD)</v>
          </cell>
          <cell r="C10384" t="str">
            <v>張愛玲</v>
          </cell>
          <cell r="D10384">
            <v>149</v>
          </cell>
          <cell r="E10384">
            <v>0</v>
          </cell>
          <cell r="F10384" t="str">
            <v>平裝</v>
          </cell>
          <cell r="G10384" t="str">
            <v>十月文藝</v>
          </cell>
          <cell r="H10384">
            <v>29.8</v>
          </cell>
          <cell r="I10384" t="str">
            <v/>
          </cell>
          <cell r="J10384" t="str">
            <v/>
          </cell>
          <cell r="K10384" t="str">
            <v/>
          </cell>
          <cell r="L10384" t="str">
            <v/>
          </cell>
          <cell r="M10384" t="str">
            <v>免稅</v>
          </cell>
          <cell r="N10384" t="str">
            <v>7530208659</v>
          </cell>
        </row>
        <row r="10385">
          <cell r="A10385" t="str">
            <v>53020868</v>
          </cell>
          <cell r="B10385" t="str">
            <v>七夜雪</v>
          </cell>
          <cell r="C10385" t="str">
            <v>滄月</v>
          </cell>
          <cell r="D10385">
            <v>125</v>
          </cell>
          <cell r="E10385">
            <v>0</v>
          </cell>
          <cell r="F10385" t="str">
            <v>平裝</v>
          </cell>
          <cell r="G10385" t="str">
            <v>十月文藝</v>
          </cell>
          <cell r="H10385">
            <v>25</v>
          </cell>
          <cell r="I10385" t="str">
            <v/>
          </cell>
          <cell r="J10385" t="str">
            <v/>
          </cell>
          <cell r="K10385" t="str">
            <v/>
          </cell>
          <cell r="L10385" t="str">
            <v/>
          </cell>
          <cell r="M10385" t="str">
            <v>免稅</v>
          </cell>
          <cell r="N10385" t="str">
            <v>7530208683</v>
          </cell>
        </row>
        <row r="10386">
          <cell r="A10386" t="str">
            <v>53020869</v>
          </cell>
          <cell r="B10386" t="str">
            <v>張愛玲集：半生緣(XJD)</v>
          </cell>
          <cell r="C10386" t="str">
            <v>張愛玲</v>
          </cell>
          <cell r="D10386">
            <v>140</v>
          </cell>
          <cell r="E10386">
            <v>0</v>
          </cell>
          <cell r="F10386" t="str">
            <v>精裝</v>
          </cell>
          <cell r="G10386" t="str">
            <v>十月文藝</v>
          </cell>
          <cell r="H10386">
            <v>28</v>
          </cell>
          <cell r="I10386" t="str">
            <v/>
          </cell>
          <cell r="J10386" t="str">
            <v/>
          </cell>
          <cell r="K10386" t="str">
            <v/>
          </cell>
          <cell r="L10386" t="str">
            <v/>
          </cell>
          <cell r="M10386" t="str">
            <v>免稅</v>
          </cell>
          <cell r="N10386" t="str">
            <v>7530208691</v>
          </cell>
        </row>
        <row r="10387">
          <cell r="A10387" t="str">
            <v>53020870</v>
          </cell>
          <cell r="B10387" t="str">
            <v>對照記(XJD)</v>
          </cell>
          <cell r="C10387" t="str">
            <v>張愛玲</v>
          </cell>
          <cell r="D10387">
            <v>144</v>
          </cell>
          <cell r="E10387">
            <v>0</v>
          </cell>
          <cell r="F10387" t="str">
            <v>精裝</v>
          </cell>
          <cell r="G10387" t="str">
            <v>十月文藝</v>
          </cell>
          <cell r="H10387">
            <v>28.8</v>
          </cell>
          <cell r="I10387" t="str">
            <v/>
          </cell>
          <cell r="J10387" t="str">
            <v/>
          </cell>
          <cell r="K10387" t="str">
            <v/>
          </cell>
          <cell r="L10387" t="str">
            <v/>
          </cell>
          <cell r="M10387" t="str">
            <v>免稅</v>
          </cell>
          <cell r="N10387" t="str">
            <v>7530208705</v>
          </cell>
        </row>
        <row r="10388">
          <cell r="A10388" t="str">
            <v>53020871</v>
          </cell>
          <cell r="B10388" t="str">
            <v>紅樓夢魘(XJD)</v>
          </cell>
          <cell r="C10388" t="str">
            <v>張愛玲</v>
          </cell>
          <cell r="D10388">
            <v>133</v>
          </cell>
          <cell r="E10388">
            <v>0</v>
          </cell>
          <cell r="F10388" t="str">
            <v>平裝</v>
          </cell>
          <cell r="G10388" t="str">
            <v>十月文藝</v>
          </cell>
          <cell r="H10388">
            <v>26.6</v>
          </cell>
          <cell r="I10388" t="str">
            <v/>
          </cell>
          <cell r="J10388" t="str">
            <v/>
          </cell>
          <cell r="K10388" t="str">
            <v/>
          </cell>
          <cell r="L10388" t="str">
            <v/>
          </cell>
          <cell r="M10388" t="str">
            <v>免稅</v>
          </cell>
          <cell r="N10388" t="str">
            <v>7530208713</v>
          </cell>
        </row>
        <row r="10389">
          <cell r="A10389" t="str">
            <v>53020904</v>
          </cell>
          <cell r="B10389" t="str">
            <v>色，戒</v>
          </cell>
          <cell r="C10389" t="str">
            <v>張愛玲 著</v>
          </cell>
          <cell r="D10389">
            <v>125</v>
          </cell>
          <cell r="E10389">
            <v>0</v>
          </cell>
          <cell r="F10389" t="str">
            <v>平裝</v>
          </cell>
          <cell r="G10389" t="str">
            <v>北京大學</v>
          </cell>
          <cell r="H10389">
            <v>25</v>
          </cell>
          <cell r="I10389" t="str">
            <v/>
          </cell>
          <cell r="J10389" t="str">
            <v/>
          </cell>
          <cell r="K10389" t="str">
            <v/>
          </cell>
          <cell r="L10389" t="str">
            <v/>
          </cell>
          <cell r="M10389" t="str">
            <v>免稅</v>
          </cell>
          <cell r="N10389" t="str">
            <v>7530209043</v>
          </cell>
        </row>
        <row r="10390">
          <cell r="A10390" t="str">
            <v>53020906</v>
          </cell>
          <cell r="B10390" t="str">
            <v>傳奇未完：張愛玲1920-1995(XJD)</v>
          </cell>
          <cell r="C10390" t="str">
            <v>劉川鄂</v>
          </cell>
          <cell r="D10390">
            <v>149</v>
          </cell>
          <cell r="E10390">
            <v>0</v>
          </cell>
          <cell r="F10390" t="str">
            <v>平裝</v>
          </cell>
          <cell r="G10390" t="str">
            <v>十月文藝</v>
          </cell>
          <cell r="H10390">
            <v>29.8</v>
          </cell>
          <cell r="I10390" t="str">
            <v/>
          </cell>
          <cell r="J10390" t="str">
            <v/>
          </cell>
          <cell r="K10390" t="str">
            <v/>
          </cell>
          <cell r="L10390" t="str">
            <v/>
          </cell>
          <cell r="M10390" t="str">
            <v>免稅</v>
          </cell>
          <cell r="N10390" t="str">
            <v>9787530209066</v>
          </cell>
        </row>
        <row r="10391">
          <cell r="A10391" t="str">
            <v>53020958</v>
          </cell>
          <cell r="B10391" t="str">
            <v>馬文的戰爭（小說版）</v>
          </cell>
          <cell r="C10391" t="str">
            <v>葉兆言</v>
          </cell>
          <cell r="D10391">
            <v>168</v>
          </cell>
          <cell r="E10391">
            <v>0</v>
          </cell>
          <cell r="F10391" t="str">
            <v>平裝</v>
          </cell>
          <cell r="G10391" t="str">
            <v>十月文藝</v>
          </cell>
          <cell r="H10391">
            <v>28</v>
          </cell>
          <cell r="I10391" t="str">
            <v/>
          </cell>
          <cell r="J10391" t="str">
            <v/>
          </cell>
          <cell r="K10391" t="str">
            <v/>
          </cell>
          <cell r="L10391" t="str">
            <v/>
          </cell>
          <cell r="M10391" t="str">
            <v>免稅</v>
          </cell>
          <cell r="N10391" t="str">
            <v>9787530209585</v>
          </cell>
        </row>
        <row r="10392">
          <cell r="A10392" t="str">
            <v>53020998</v>
          </cell>
          <cell r="B10392" t="str">
            <v>小團圓</v>
          </cell>
          <cell r="C10392" t="str">
            <v>張愛玲</v>
          </cell>
          <cell r="D10392">
            <v>168</v>
          </cell>
          <cell r="E10392">
            <v>0</v>
          </cell>
          <cell r="F10392" t="str">
            <v>平裝</v>
          </cell>
          <cell r="G10392" t="str">
            <v>十月文藝</v>
          </cell>
          <cell r="H10392">
            <v>28</v>
          </cell>
          <cell r="I10392" t="str">
            <v/>
          </cell>
          <cell r="J10392" t="str">
            <v/>
          </cell>
          <cell r="K10392" t="str">
            <v/>
          </cell>
          <cell r="L10392" t="str">
            <v/>
          </cell>
          <cell r="M10392" t="str">
            <v>免稅</v>
          </cell>
          <cell r="N10392" t="str">
            <v>9787530209981</v>
          </cell>
        </row>
        <row r="10393">
          <cell r="A10393" t="str">
            <v>53021014</v>
          </cell>
          <cell r="B10393" t="str">
            <v>最後一個匈奴（新版）</v>
          </cell>
          <cell r="C10393" t="str">
            <v>高建群</v>
          </cell>
          <cell r="D10393">
            <v>173</v>
          </cell>
          <cell r="E10393">
            <v>0</v>
          </cell>
          <cell r="F10393" t="str">
            <v>平裝</v>
          </cell>
          <cell r="G10393" t="str">
            <v>十月文藝</v>
          </cell>
          <cell r="H10393">
            <v>28.8</v>
          </cell>
          <cell r="I10393" t="str">
            <v/>
          </cell>
          <cell r="J10393" t="str">
            <v/>
          </cell>
          <cell r="K10393" t="str">
            <v/>
          </cell>
          <cell r="L10393" t="str">
            <v/>
          </cell>
          <cell r="M10393" t="str">
            <v>免稅</v>
          </cell>
          <cell r="N10393" t="str">
            <v>9787530210147</v>
          </cell>
        </row>
        <row r="10394">
          <cell r="A10394" t="str">
            <v>53041842</v>
          </cell>
          <cell r="B10394" t="str">
            <v>中醫婦科歌訣白話解(歌訣白話解叢書)</v>
          </cell>
          <cell r="C10394" t="str">
            <v>程紹恩，夏月輝，戴秀</v>
          </cell>
          <cell r="D10394">
            <v>90</v>
          </cell>
          <cell r="E10394">
            <v>0</v>
          </cell>
          <cell r="F10394" t="str">
            <v>平裝</v>
          </cell>
          <cell r="G10394" t="str">
            <v>北京科技</v>
          </cell>
          <cell r="H10394">
            <v>15</v>
          </cell>
          <cell r="I10394" t="str">
            <v/>
          </cell>
          <cell r="J10394" t="str">
            <v/>
          </cell>
          <cell r="K10394" t="str">
            <v/>
          </cell>
          <cell r="L10394" t="str">
            <v/>
          </cell>
          <cell r="M10394" t="str">
            <v>免稅</v>
          </cell>
          <cell r="N10394" t="str">
            <v>9787530418420</v>
          </cell>
        </row>
        <row r="10395">
          <cell r="A10395" t="str">
            <v>53041859</v>
          </cell>
          <cell r="B10395" t="str">
            <v>周易與中醫學(第三版)(精裝本)</v>
          </cell>
          <cell r="C10395" t="str">
            <v>楊力</v>
          </cell>
          <cell r="D10395">
            <v>375</v>
          </cell>
          <cell r="E10395">
            <v>0</v>
          </cell>
          <cell r="F10395" t="str">
            <v>精裝</v>
          </cell>
          <cell r="G10395" t="str">
            <v>北京科技</v>
          </cell>
          <cell r="H10395">
            <v>75</v>
          </cell>
          <cell r="I10395" t="str">
            <v/>
          </cell>
          <cell r="J10395" t="str">
            <v/>
          </cell>
          <cell r="K10395" t="str">
            <v/>
          </cell>
          <cell r="L10395" t="str">
            <v/>
          </cell>
          <cell r="M10395" t="str">
            <v>免稅</v>
          </cell>
          <cell r="N10395" t="str">
            <v>9787530418598</v>
          </cell>
        </row>
        <row r="10396">
          <cell r="A10396" t="str">
            <v>53042768</v>
          </cell>
          <cell r="B10396" t="str">
            <v>飲食決定長壽:中老年健康長壽食譜</v>
          </cell>
          <cell r="C10396" t="str">
            <v>葉連海</v>
          </cell>
          <cell r="D10396">
            <v>90</v>
          </cell>
          <cell r="E10396">
            <v>0</v>
          </cell>
          <cell r="F10396" t="str">
            <v>平裝</v>
          </cell>
          <cell r="G10396" t="str">
            <v>北京科技</v>
          </cell>
          <cell r="H10396">
            <v>18</v>
          </cell>
          <cell r="I10396" t="str">
            <v/>
          </cell>
          <cell r="J10396" t="str">
            <v/>
          </cell>
          <cell r="K10396" t="str">
            <v/>
          </cell>
          <cell r="L10396" t="str">
            <v/>
          </cell>
          <cell r="M10396" t="str">
            <v>免稅</v>
          </cell>
          <cell r="N10396" t="str">
            <v>7530427687</v>
          </cell>
        </row>
        <row r="10397">
          <cell r="A10397" t="str">
            <v>53042768A</v>
          </cell>
          <cell r="B10397" t="str">
            <v>飲食決定長壽:中老年健康長壽食譜(人民幣17元)</v>
          </cell>
          <cell r="C10397" t="str">
            <v>葉連海</v>
          </cell>
          <cell r="D10397">
            <v>85</v>
          </cell>
          <cell r="E10397">
            <v>0</v>
          </cell>
          <cell r="F10397" t="str">
            <v>平裝</v>
          </cell>
          <cell r="G10397" t="str">
            <v>北京科技</v>
          </cell>
          <cell r="H10397">
            <v>17</v>
          </cell>
          <cell r="I10397" t="str">
            <v/>
          </cell>
          <cell r="J10397" t="str">
            <v/>
          </cell>
          <cell r="K10397" t="str">
            <v/>
          </cell>
          <cell r="L10397" t="str">
            <v/>
          </cell>
          <cell r="M10397" t="str">
            <v>免稅</v>
          </cell>
          <cell r="N10397" t="str">
            <v>7530427687</v>
          </cell>
        </row>
        <row r="10398">
          <cell r="A10398" t="str">
            <v>53042769</v>
          </cell>
          <cell r="B10398" t="str">
            <v>飲食決定健康:中老年常見病食譜</v>
          </cell>
          <cell r="C10398" t="str">
            <v>葉連海</v>
          </cell>
          <cell r="D10398">
            <v>95</v>
          </cell>
          <cell r="E10398">
            <v>0</v>
          </cell>
          <cell r="F10398" t="str">
            <v>平裝</v>
          </cell>
          <cell r="G10398" t="str">
            <v>北京科技</v>
          </cell>
          <cell r="H10398">
            <v>19</v>
          </cell>
          <cell r="I10398" t="str">
            <v/>
          </cell>
          <cell r="J10398" t="str">
            <v/>
          </cell>
          <cell r="K10398" t="str">
            <v/>
          </cell>
          <cell r="L10398" t="str">
            <v/>
          </cell>
          <cell r="M10398" t="str">
            <v>免稅</v>
          </cell>
          <cell r="N10398" t="str">
            <v>7530427695</v>
          </cell>
        </row>
        <row r="10399">
          <cell r="A10399" t="str">
            <v>53043227</v>
          </cell>
          <cell r="B10399" t="str">
            <v>金匱證治必法</v>
          </cell>
          <cell r="C10399" t="str">
            <v>程紹恩</v>
          </cell>
          <cell r="D10399">
            <v>150</v>
          </cell>
          <cell r="E10399">
            <v>0</v>
          </cell>
          <cell r="F10399" t="str">
            <v>平裝</v>
          </cell>
          <cell r="G10399" t="str">
            <v>北京科技</v>
          </cell>
          <cell r="H10399">
            <v>25</v>
          </cell>
          <cell r="I10399" t="str">
            <v/>
          </cell>
          <cell r="J10399" t="str">
            <v/>
          </cell>
          <cell r="K10399" t="str">
            <v/>
          </cell>
          <cell r="L10399" t="str">
            <v/>
          </cell>
          <cell r="M10399" t="str">
            <v>免稅</v>
          </cell>
          <cell r="N10399" t="str">
            <v>9787530432273</v>
          </cell>
        </row>
        <row r="10400">
          <cell r="A10400" t="str">
            <v>53043227A</v>
          </cell>
          <cell r="B10400" t="str">
            <v>金匱要略歌訣白話解(歌訣白話解叢書)</v>
          </cell>
          <cell r="C10400" t="str">
            <v>程紹恩，夏月輝，戴秀</v>
          </cell>
          <cell r="D10400">
            <v>132</v>
          </cell>
          <cell r="E10400">
            <v>0</v>
          </cell>
          <cell r="F10400" t="str">
            <v>平裝</v>
          </cell>
          <cell r="G10400" t="str">
            <v>北京科技</v>
          </cell>
          <cell r="H10400">
            <v>22</v>
          </cell>
          <cell r="I10400" t="str">
            <v/>
          </cell>
          <cell r="J10400" t="str">
            <v/>
          </cell>
          <cell r="K10400" t="str">
            <v/>
          </cell>
          <cell r="L10400" t="str">
            <v/>
          </cell>
          <cell r="M10400" t="str">
            <v>免稅</v>
          </cell>
          <cell r="N10400" t="str">
            <v>9787530432273</v>
          </cell>
        </row>
        <row r="10401">
          <cell r="A10401" t="str">
            <v>53043267</v>
          </cell>
          <cell r="B10401" t="str">
            <v>骨與關節損傷臨床研究</v>
          </cell>
          <cell r="C10401" t="str">
            <v>趙文海</v>
          </cell>
          <cell r="D10401">
            <v>360</v>
          </cell>
          <cell r="E10401">
            <v>0</v>
          </cell>
          <cell r="F10401" t="str">
            <v>平裝</v>
          </cell>
          <cell r="G10401" t="str">
            <v>北京科技</v>
          </cell>
          <cell r="H10401">
            <v>60</v>
          </cell>
          <cell r="I10401" t="str">
            <v/>
          </cell>
          <cell r="J10401" t="str">
            <v/>
          </cell>
          <cell r="K10401" t="str">
            <v/>
          </cell>
          <cell r="L10401" t="str">
            <v/>
          </cell>
          <cell r="M10401" t="str">
            <v>免稅</v>
          </cell>
          <cell r="N10401" t="str">
            <v>7530432672</v>
          </cell>
        </row>
        <row r="10402">
          <cell r="A10402" t="str">
            <v>53043269</v>
          </cell>
          <cell r="B10402" t="str">
            <v>軟組織損傷臨床研究</v>
          </cell>
          <cell r="C10402" t="str">
            <v>蔣鳴福</v>
          </cell>
          <cell r="D10402">
            <v>204</v>
          </cell>
          <cell r="E10402">
            <v>0</v>
          </cell>
          <cell r="F10402" t="str">
            <v>平裝</v>
          </cell>
          <cell r="G10402" t="str">
            <v>北京科技</v>
          </cell>
          <cell r="H10402">
            <v>34</v>
          </cell>
          <cell r="I10402" t="str">
            <v/>
          </cell>
          <cell r="J10402" t="str">
            <v/>
          </cell>
          <cell r="K10402" t="str">
            <v/>
          </cell>
          <cell r="L10402" t="str">
            <v/>
          </cell>
          <cell r="M10402" t="str">
            <v>免稅</v>
          </cell>
          <cell r="N10402" t="str">
            <v>7530432699</v>
          </cell>
        </row>
        <row r="10403">
          <cell r="A10403" t="str">
            <v>53043270</v>
          </cell>
          <cell r="B10403" t="str">
            <v>骨傷科生物力學研究</v>
          </cell>
          <cell r="C10403" t="str">
            <v>劉獻祥</v>
          </cell>
          <cell r="D10403">
            <v>225</v>
          </cell>
          <cell r="E10403">
            <v>0</v>
          </cell>
          <cell r="F10403" t="str">
            <v>平裝</v>
          </cell>
          <cell r="G10403" t="str">
            <v>北京科技</v>
          </cell>
          <cell r="H10403">
            <v>45</v>
          </cell>
          <cell r="I10403" t="str">
            <v/>
          </cell>
          <cell r="J10403" t="str">
            <v/>
          </cell>
          <cell r="K10403" t="str">
            <v/>
          </cell>
          <cell r="L10403" t="str">
            <v/>
          </cell>
          <cell r="M10403" t="str">
            <v>免稅</v>
          </cell>
          <cell r="N10403" t="str">
            <v>7530432702</v>
          </cell>
        </row>
        <row r="10404">
          <cell r="A10404" t="str">
            <v>53043280</v>
          </cell>
          <cell r="B10404" t="str">
            <v>方劑歌訣白話解(歌訣白話解叢書)</v>
          </cell>
          <cell r="C10404" t="str">
            <v>程紹恩，夏月輝主編</v>
          </cell>
          <cell r="D10404">
            <v>132</v>
          </cell>
          <cell r="E10404">
            <v>0</v>
          </cell>
          <cell r="F10404" t="str">
            <v>平裝</v>
          </cell>
          <cell r="G10404" t="str">
            <v>北京科技</v>
          </cell>
          <cell r="H10404">
            <v>22</v>
          </cell>
          <cell r="I10404" t="str">
            <v/>
          </cell>
          <cell r="J10404" t="str">
            <v/>
          </cell>
          <cell r="K10404" t="str">
            <v/>
          </cell>
          <cell r="L10404" t="str">
            <v/>
          </cell>
          <cell r="M10404" t="str">
            <v>免稅</v>
          </cell>
          <cell r="N10404" t="str">
            <v>9787530432808</v>
          </cell>
        </row>
        <row r="10405">
          <cell r="A10405" t="str">
            <v>53043319</v>
          </cell>
          <cell r="B10405" t="str">
            <v>中醫養生</v>
          </cell>
          <cell r="C10405" t="str">
            <v>陳立典</v>
          </cell>
          <cell r="D10405">
            <v>110</v>
          </cell>
          <cell r="E10405">
            <v>0</v>
          </cell>
          <cell r="F10405" t="str">
            <v>平裝</v>
          </cell>
          <cell r="G10405" t="str">
            <v/>
          </cell>
          <cell r="H10405">
            <v>22</v>
          </cell>
          <cell r="I10405" t="str">
            <v/>
          </cell>
          <cell r="J10405" t="str">
            <v/>
          </cell>
          <cell r="K10405" t="str">
            <v/>
          </cell>
          <cell r="L10405" t="str">
            <v/>
          </cell>
          <cell r="M10405" t="str">
            <v>免稅</v>
          </cell>
          <cell r="N10405" t="str">
            <v>7530433199</v>
          </cell>
        </row>
        <row r="10406">
          <cell r="A10406" t="str">
            <v>53043361</v>
          </cell>
          <cell r="B10406" t="str">
            <v>疾病中的飲食宜忌</v>
          </cell>
          <cell r="C10406" t="str">
            <v>周千鬱</v>
          </cell>
          <cell r="D10406">
            <v>99</v>
          </cell>
          <cell r="E10406">
            <v>0</v>
          </cell>
          <cell r="F10406" t="str">
            <v>平裝</v>
          </cell>
          <cell r="G10406" t="str">
            <v>北京科技</v>
          </cell>
          <cell r="H10406">
            <v>19.8</v>
          </cell>
          <cell r="I10406" t="str">
            <v/>
          </cell>
          <cell r="J10406" t="str">
            <v/>
          </cell>
          <cell r="K10406" t="str">
            <v/>
          </cell>
          <cell r="L10406" t="str">
            <v/>
          </cell>
          <cell r="M10406" t="str">
            <v>免稅</v>
          </cell>
          <cell r="N10406" t="str">
            <v>753043361X</v>
          </cell>
        </row>
        <row r="10407">
          <cell r="A10407" t="str">
            <v>53043413</v>
          </cell>
          <cell r="B10407" t="str">
            <v>兩部天書的對話：易經與DNA</v>
          </cell>
          <cell r="C10407" t="str">
            <v>謝文緯</v>
          </cell>
          <cell r="D10407">
            <v>140</v>
          </cell>
          <cell r="E10407">
            <v>0</v>
          </cell>
          <cell r="F10407" t="str">
            <v>平裝</v>
          </cell>
          <cell r="G10407" t="str">
            <v>北京科技</v>
          </cell>
          <cell r="H10407">
            <v>28</v>
          </cell>
          <cell r="I10407" t="str">
            <v/>
          </cell>
          <cell r="J10407" t="str">
            <v/>
          </cell>
          <cell r="K10407" t="str">
            <v/>
          </cell>
          <cell r="L10407" t="str">
            <v/>
          </cell>
          <cell r="M10407" t="str">
            <v>免稅</v>
          </cell>
          <cell r="N10407" t="str">
            <v>7530434136</v>
          </cell>
        </row>
        <row r="10408">
          <cell r="A10408" t="str">
            <v>53043548</v>
          </cell>
          <cell r="B10408" t="str">
            <v>細說中國文化五千年的由來</v>
          </cell>
          <cell r="C10408" t="str">
            <v>王厚</v>
          </cell>
          <cell r="D10408">
            <v>149</v>
          </cell>
          <cell r="E10408">
            <v>0</v>
          </cell>
          <cell r="F10408" t="str">
            <v>平裝</v>
          </cell>
          <cell r="G10408" t="str">
            <v>北京科技</v>
          </cell>
          <cell r="H10408">
            <v>29.8</v>
          </cell>
          <cell r="I10408" t="str">
            <v/>
          </cell>
          <cell r="J10408" t="str">
            <v/>
          </cell>
          <cell r="K10408" t="str">
            <v/>
          </cell>
          <cell r="L10408" t="str">
            <v/>
          </cell>
          <cell r="M10408" t="str">
            <v>免稅</v>
          </cell>
          <cell r="N10408" t="str">
            <v>9787530435489</v>
          </cell>
        </row>
        <row r="10409">
          <cell r="A10409" t="str">
            <v>53043630</v>
          </cell>
          <cell r="B10409" t="str">
            <v>楊力講易經</v>
          </cell>
          <cell r="C10409" t="str">
            <v>楊力</v>
          </cell>
          <cell r="D10409">
            <v>239</v>
          </cell>
          <cell r="E10409">
            <v>0</v>
          </cell>
          <cell r="F10409" t="str">
            <v>平裝</v>
          </cell>
          <cell r="G10409" t="str">
            <v>北京科技</v>
          </cell>
          <cell r="H10409">
            <v>39.799999999999997</v>
          </cell>
          <cell r="I10409" t="str">
            <v/>
          </cell>
          <cell r="J10409" t="str">
            <v/>
          </cell>
          <cell r="K10409" t="str">
            <v/>
          </cell>
          <cell r="L10409" t="str">
            <v/>
          </cell>
          <cell r="M10409" t="str">
            <v>免稅</v>
          </cell>
          <cell r="N10409" t="str">
            <v>9787530436301</v>
          </cell>
        </row>
        <row r="10410">
          <cell r="A10410" t="str">
            <v>53044259</v>
          </cell>
          <cell r="B10410" t="str">
            <v>建築風水十三講</v>
          </cell>
          <cell r="C10410" t="str">
            <v>余易著</v>
          </cell>
          <cell r="D10410">
            <v>239</v>
          </cell>
          <cell r="E10410">
            <v>0</v>
          </cell>
          <cell r="F10410" t="str">
            <v>平裝</v>
          </cell>
          <cell r="G10410" t="str">
            <v>北京科技</v>
          </cell>
          <cell r="H10410">
            <v>39.799999999999997</v>
          </cell>
          <cell r="I10410" t="str">
            <v/>
          </cell>
          <cell r="J10410" t="str">
            <v/>
          </cell>
          <cell r="K10410" t="str">
            <v/>
          </cell>
          <cell r="L10410" t="str">
            <v/>
          </cell>
          <cell r="M10410" t="str">
            <v>免稅</v>
          </cell>
          <cell r="N10410" t="str">
            <v>9787530442593</v>
          </cell>
        </row>
        <row r="10411">
          <cell r="A10411" t="str">
            <v>53044280</v>
          </cell>
          <cell r="B10411" t="str">
            <v>溫馨綠色卷-經典童話</v>
          </cell>
          <cell r="C10411" t="str">
            <v>本社</v>
          </cell>
          <cell r="D10411">
            <v>119</v>
          </cell>
          <cell r="E10411">
            <v>3</v>
          </cell>
          <cell r="F10411" t="str">
            <v>平裝</v>
          </cell>
          <cell r="G10411" t="str">
            <v>北京科技</v>
          </cell>
          <cell r="H10411">
            <v>19.8</v>
          </cell>
          <cell r="I10411" t="str">
            <v/>
          </cell>
          <cell r="J10411" t="str">
            <v/>
          </cell>
          <cell r="K10411" t="str">
            <v/>
          </cell>
          <cell r="L10411" t="str">
            <v/>
          </cell>
          <cell r="M10411" t="str">
            <v>免稅</v>
          </cell>
          <cell r="N10411" t="str">
            <v>9787530442807</v>
          </cell>
        </row>
        <row r="10412">
          <cell r="A10412" t="str">
            <v>53044470</v>
          </cell>
          <cell r="B10412" t="str">
            <v>屠格涅夫卷-文學大師的短篇小說集-名家名譯插圖本</v>
          </cell>
          <cell r="C10412" t="str">
            <v>（俄羅斯）屠格涅夫著</v>
          </cell>
          <cell r="D10412">
            <v>120</v>
          </cell>
          <cell r="E10412">
            <v>1</v>
          </cell>
          <cell r="F10412" t="str">
            <v>平裝</v>
          </cell>
          <cell r="G10412" t="str">
            <v>北京科技</v>
          </cell>
          <cell r="H10412">
            <v>20</v>
          </cell>
          <cell r="I10412" t="str">
            <v/>
          </cell>
          <cell r="J10412" t="str">
            <v/>
          </cell>
          <cell r="K10412" t="str">
            <v/>
          </cell>
          <cell r="L10412" t="str">
            <v/>
          </cell>
          <cell r="M10412" t="str">
            <v>免稅</v>
          </cell>
          <cell r="N10412" t="str">
            <v>9787530444702</v>
          </cell>
        </row>
        <row r="10413">
          <cell r="A10413" t="str">
            <v>53044480</v>
          </cell>
          <cell r="B10413" t="str">
            <v>高爾基卷-文學大師的短篇小說集-名家名譯插圖本</v>
          </cell>
          <cell r="C10413" t="str">
            <v>（蘇）高爾基著</v>
          </cell>
          <cell r="D10413">
            <v>120</v>
          </cell>
          <cell r="E10413">
            <v>0</v>
          </cell>
          <cell r="F10413" t="str">
            <v>平裝</v>
          </cell>
          <cell r="G10413" t="str">
            <v>北京科技</v>
          </cell>
          <cell r="H10413">
            <v>20</v>
          </cell>
          <cell r="I10413" t="str">
            <v/>
          </cell>
          <cell r="J10413" t="str">
            <v/>
          </cell>
          <cell r="K10413" t="str">
            <v/>
          </cell>
          <cell r="L10413" t="str">
            <v/>
          </cell>
          <cell r="M10413" t="str">
            <v>免稅</v>
          </cell>
          <cell r="N10413" t="str">
            <v>9787530444801</v>
          </cell>
        </row>
        <row r="10414">
          <cell r="A10414" t="str">
            <v>53044554</v>
          </cell>
          <cell r="B10414" t="str">
            <v>中國農曆養生法</v>
          </cell>
          <cell r="C10414" t="str">
            <v>杜婕?主編</v>
          </cell>
          <cell r="D10414">
            <v>228</v>
          </cell>
          <cell r="E10414">
            <v>0</v>
          </cell>
          <cell r="F10414" t="str">
            <v>平裝</v>
          </cell>
          <cell r="G10414" t="str">
            <v>北京科技</v>
          </cell>
          <cell r="H10414">
            <v>38</v>
          </cell>
          <cell r="I10414" t="str">
            <v/>
          </cell>
          <cell r="J10414" t="str">
            <v/>
          </cell>
          <cell r="K10414" t="str">
            <v/>
          </cell>
          <cell r="L10414" t="str">
            <v/>
          </cell>
          <cell r="M10414" t="str">
            <v>免稅</v>
          </cell>
          <cell r="N10414" t="str">
            <v>9787530445549</v>
          </cell>
        </row>
        <row r="10415">
          <cell r="A10415" t="str">
            <v>53044663</v>
          </cell>
          <cell r="B10415" t="str">
            <v>中國本草養顏法</v>
          </cell>
          <cell r="C10415" t="str">
            <v>杜傑慧</v>
          </cell>
          <cell r="D10415">
            <v>228</v>
          </cell>
          <cell r="E10415">
            <v>0</v>
          </cell>
          <cell r="F10415" t="str">
            <v>平裝</v>
          </cell>
          <cell r="G10415" t="str">
            <v>北京科技</v>
          </cell>
          <cell r="H10415">
            <v>38</v>
          </cell>
          <cell r="I10415" t="str">
            <v/>
          </cell>
          <cell r="J10415" t="str">
            <v/>
          </cell>
          <cell r="K10415" t="str">
            <v/>
          </cell>
          <cell r="L10415" t="str">
            <v/>
          </cell>
          <cell r="M10415" t="str">
            <v>免稅</v>
          </cell>
          <cell r="N10415" t="str">
            <v>9787530446638</v>
          </cell>
        </row>
        <row r="10416">
          <cell r="A10416" t="str">
            <v>53050006</v>
          </cell>
          <cell r="B10416" t="str">
            <v>百鳥譜</v>
          </cell>
          <cell r="C10416" t="str">
            <v>王滿良</v>
          </cell>
          <cell r="D10416">
            <v>140</v>
          </cell>
          <cell r="E10416">
            <v>0</v>
          </cell>
          <cell r="F10416" t="str">
            <v>平裝</v>
          </cell>
          <cell r="G10416" t="str">
            <v>天津人美</v>
          </cell>
          <cell r="H10416">
            <v>28</v>
          </cell>
          <cell r="I10416" t="str">
            <v/>
          </cell>
          <cell r="J10416" t="str">
            <v/>
          </cell>
          <cell r="K10416" t="str">
            <v/>
          </cell>
          <cell r="L10416" t="str">
            <v/>
          </cell>
          <cell r="M10416" t="str">
            <v>免稅</v>
          </cell>
          <cell r="N10416" t="str">
            <v>7530500066</v>
          </cell>
        </row>
        <row r="10417">
          <cell r="A10417" t="str">
            <v>53050033</v>
          </cell>
          <cell r="B10417" t="str">
            <v>百花譜</v>
          </cell>
          <cell r="C10417" t="str">
            <v>趙志光</v>
          </cell>
          <cell r="D10417">
            <v>125</v>
          </cell>
          <cell r="E10417">
            <v>0</v>
          </cell>
          <cell r="F10417" t="str">
            <v>平裝</v>
          </cell>
          <cell r="G10417" t="str">
            <v>天津人美</v>
          </cell>
          <cell r="H10417">
            <v>25</v>
          </cell>
          <cell r="I10417" t="str">
            <v/>
          </cell>
          <cell r="J10417" t="str">
            <v/>
          </cell>
          <cell r="K10417" t="str">
            <v/>
          </cell>
          <cell r="L10417" t="str">
            <v/>
          </cell>
          <cell r="M10417" t="str">
            <v>免稅</v>
          </cell>
          <cell r="N10417" t="str">
            <v>7530500333</v>
          </cell>
        </row>
        <row r="10418">
          <cell r="A10418" t="str">
            <v>53050044</v>
          </cell>
          <cell r="B10418" t="str">
            <v>西方現代藝術史</v>
          </cell>
          <cell r="C10418" t="str">
            <v>[美]阿納森</v>
          </cell>
          <cell r="D10418">
            <v>500</v>
          </cell>
          <cell r="E10418">
            <v>0</v>
          </cell>
          <cell r="F10418" t="str">
            <v>平裝</v>
          </cell>
          <cell r="G10418" t="str">
            <v>天津人美</v>
          </cell>
          <cell r="H10418">
            <v>100</v>
          </cell>
          <cell r="I10418" t="str">
            <v/>
          </cell>
          <cell r="J10418" t="str">
            <v/>
          </cell>
          <cell r="K10418" t="str">
            <v/>
          </cell>
          <cell r="L10418" t="str">
            <v/>
          </cell>
          <cell r="M10418" t="str">
            <v>免稅</v>
          </cell>
          <cell r="N10418" t="str">
            <v>7530500449</v>
          </cell>
        </row>
        <row r="10419">
          <cell r="A10419" t="str">
            <v>53050162</v>
          </cell>
          <cell r="B10419" t="str">
            <v>中國服裝史</v>
          </cell>
          <cell r="C10419" t="str">
            <v>華梅</v>
          </cell>
          <cell r="D10419">
            <v>108</v>
          </cell>
          <cell r="E10419">
            <v>0</v>
          </cell>
          <cell r="F10419" t="str">
            <v>平裝</v>
          </cell>
          <cell r="G10419" t="str">
            <v>天津人美</v>
          </cell>
          <cell r="H10419">
            <v>21.5</v>
          </cell>
          <cell r="I10419" t="str">
            <v/>
          </cell>
          <cell r="J10419" t="str">
            <v/>
          </cell>
          <cell r="K10419" t="str">
            <v/>
          </cell>
          <cell r="L10419" t="str">
            <v/>
          </cell>
          <cell r="M10419" t="str">
            <v>免稅</v>
          </cell>
          <cell r="N10419" t="str">
            <v>7530501623</v>
          </cell>
        </row>
        <row r="10420">
          <cell r="A10420" t="str">
            <v>53050388</v>
          </cell>
          <cell r="B10420" t="str">
            <v>揚州八家畫集</v>
          </cell>
          <cell r="C10420" t="str">
            <v>.</v>
          </cell>
          <cell r="D10420">
            <v>1990</v>
          </cell>
          <cell r="E10420">
            <v>0</v>
          </cell>
          <cell r="F10420" t="str">
            <v>平裝</v>
          </cell>
          <cell r="G10420" t="str">
            <v>天津人美</v>
          </cell>
          <cell r="H10420">
            <v>398</v>
          </cell>
          <cell r="I10420" t="str">
            <v/>
          </cell>
          <cell r="J10420" t="str">
            <v/>
          </cell>
          <cell r="K10420" t="str">
            <v/>
          </cell>
          <cell r="L10420" t="str">
            <v/>
          </cell>
          <cell r="M10420" t="str">
            <v>免稅</v>
          </cell>
          <cell r="N10420" t="str">
            <v>753050388X</v>
          </cell>
        </row>
        <row r="10421">
          <cell r="A10421" t="str">
            <v>53050621</v>
          </cell>
          <cell r="B10421" t="str">
            <v>俄羅斯素描解剖教程</v>
          </cell>
          <cell r="C10421" t="str">
            <v>（俄羅斯）科佩金</v>
          </cell>
          <cell r="D10421">
            <v>100</v>
          </cell>
          <cell r="E10421">
            <v>0</v>
          </cell>
          <cell r="F10421" t="str">
            <v>平裝</v>
          </cell>
          <cell r="G10421" t="str">
            <v>天津人美</v>
          </cell>
          <cell r="H10421">
            <v>20</v>
          </cell>
          <cell r="I10421" t="str">
            <v/>
          </cell>
          <cell r="J10421" t="str">
            <v/>
          </cell>
          <cell r="K10421" t="str">
            <v/>
          </cell>
          <cell r="L10421" t="str">
            <v/>
          </cell>
          <cell r="M10421" t="str">
            <v>免稅</v>
          </cell>
          <cell r="N10421" t="str">
            <v>7530506218</v>
          </cell>
        </row>
        <row r="10422">
          <cell r="A10422" t="str">
            <v>53051061</v>
          </cell>
          <cell r="B10422" t="str">
            <v>揚州畫派研究文集:《揚州畫派書畫全集》序論彙編</v>
          </cell>
          <cell r="C10422" t="str">
            <v>單國霖</v>
          </cell>
          <cell r="D10422">
            <v>99</v>
          </cell>
          <cell r="E10422">
            <v>0</v>
          </cell>
          <cell r="F10422" t="str">
            <v>平裝</v>
          </cell>
          <cell r="G10422" t="str">
            <v>天津人美</v>
          </cell>
          <cell r="H10422">
            <v>19.8</v>
          </cell>
          <cell r="I10422" t="str">
            <v/>
          </cell>
          <cell r="J10422" t="str">
            <v/>
          </cell>
          <cell r="K10422" t="str">
            <v/>
          </cell>
          <cell r="L10422" t="str">
            <v/>
          </cell>
          <cell r="M10422" t="str">
            <v>免稅</v>
          </cell>
          <cell r="N10422" t="str">
            <v>7530510614</v>
          </cell>
        </row>
        <row r="10423">
          <cell r="A10423" t="str">
            <v>53051186</v>
          </cell>
          <cell r="B10423" t="str">
            <v>中國龍風藝術</v>
          </cell>
          <cell r="C10423" t="str">
            <v>徐華鐺</v>
          </cell>
          <cell r="D10423">
            <v>90</v>
          </cell>
          <cell r="E10423">
            <v>0</v>
          </cell>
          <cell r="F10423" t="str">
            <v>平裝</v>
          </cell>
          <cell r="G10423" t="str">
            <v>天津人美</v>
          </cell>
          <cell r="H10423">
            <v>18</v>
          </cell>
          <cell r="I10423" t="str">
            <v/>
          </cell>
          <cell r="J10423" t="str">
            <v/>
          </cell>
          <cell r="K10423" t="str">
            <v/>
          </cell>
          <cell r="L10423" t="str">
            <v/>
          </cell>
          <cell r="M10423" t="str">
            <v>免稅</v>
          </cell>
          <cell r="N10423" t="str">
            <v>7530511866</v>
          </cell>
        </row>
        <row r="10424">
          <cell r="A10424" t="str">
            <v>53051209</v>
          </cell>
          <cell r="B10424" t="str">
            <v>余明善書法集</v>
          </cell>
          <cell r="C10424" t="str">
            <v>余明善</v>
          </cell>
          <cell r="D10424">
            <v>900</v>
          </cell>
          <cell r="E10424">
            <v>0</v>
          </cell>
          <cell r="F10424" t="str">
            <v>精裝</v>
          </cell>
          <cell r="G10424" t="str">
            <v>天津人美</v>
          </cell>
          <cell r="H10424">
            <v>180</v>
          </cell>
          <cell r="I10424" t="str">
            <v/>
          </cell>
          <cell r="J10424" t="str">
            <v/>
          </cell>
          <cell r="K10424" t="str">
            <v/>
          </cell>
          <cell r="L10424" t="str">
            <v/>
          </cell>
          <cell r="M10424" t="str">
            <v>免稅</v>
          </cell>
          <cell r="N10424" t="str">
            <v>7530512099</v>
          </cell>
        </row>
        <row r="10425">
          <cell r="A10425" t="str">
            <v>53051236</v>
          </cell>
          <cell r="B10425" t="str">
            <v>水彩畫技法新探</v>
          </cell>
          <cell r="C10425" t="str">
            <v>賀建國</v>
          </cell>
          <cell r="D10425">
            <v>299</v>
          </cell>
          <cell r="E10425">
            <v>0</v>
          </cell>
          <cell r="F10425" t="str">
            <v>平裝</v>
          </cell>
          <cell r="G10425" t="str">
            <v>天津人美</v>
          </cell>
          <cell r="H10425">
            <v>59.8</v>
          </cell>
          <cell r="I10425" t="str">
            <v/>
          </cell>
          <cell r="J10425" t="str">
            <v/>
          </cell>
          <cell r="K10425" t="str">
            <v/>
          </cell>
          <cell r="L10425" t="str">
            <v/>
          </cell>
          <cell r="M10425" t="str">
            <v>免稅</v>
          </cell>
          <cell r="N10425" t="str">
            <v>7530512366</v>
          </cell>
        </row>
        <row r="10426">
          <cell r="A10426" t="str">
            <v>53051248</v>
          </cell>
          <cell r="B10426" t="str">
            <v>黃庭堅草書諸上坐帖.李白詩帖</v>
          </cell>
          <cell r="C10426" t="str">
            <v>齊林</v>
          </cell>
          <cell r="D10426">
            <v>95</v>
          </cell>
          <cell r="E10426">
            <v>0</v>
          </cell>
          <cell r="F10426" t="str">
            <v>平裝</v>
          </cell>
          <cell r="G10426" t="str">
            <v>天津人美</v>
          </cell>
          <cell r="H10426">
            <v>19</v>
          </cell>
          <cell r="I10426" t="str">
            <v/>
          </cell>
          <cell r="J10426" t="str">
            <v/>
          </cell>
          <cell r="K10426" t="str">
            <v/>
          </cell>
          <cell r="L10426" t="str">
            <v/>
          </cell>
          <cell r="M10426" t="str">
            <v>免稅</v>
          </cell>
          <cell r="N10426" t="str">
            <v>753051248X</v>
          </cell>
        </row>
        <row r="10427">
          <cell r="A10427" t="str">
            <v>53051249</v>
          </cell>
          <cell r="B10427" t="str">
            <v>文微明草書詩帖.徐青藤草書詩帖</v>
          </cell>
          <cell r="C10427" t="str">
            <v>齊林</v>
          </cell>
          <cell r="D10427">
            <v>95</v>
          </cell>
          <cell r="E10427">
            <v>0</v>
          </cell>
          <cell r="F10427" t="str">
            <v>平裝</v>
          </cell>
          <cell r="G10427" t="str">
            <v>天津人美</v>
          </cell>
          <cell r="H10427">
            <v>19</v>
          </cell>
          <cell r="I10427" t="str">
            <v/>
          </cell>
          <cell r="J10427" t="str">
            <v/>
          </cell>
          <cell r="K10427" t="str">
            <v/>
          </cell>
          <cell r="L10427" t="str">
            <v/>
          </cell>
          <cell r="M10427" t="str">
            <v>免稅</v>
          </cell>
          <cell r="N10427" t="str">
            <v>7530512498</v>
          </cell>
        </row>
        <row r="10428">
          <cell r="A10428" t="str">
            <v>53051250</v>
          </cell>
          <cell r="B10428" t="str">
            <v>祝枝山草書前赤壁.賦後赤壁賦</v>
          </cell>
          <cell r="C10428" t="str">
            <v>齊林</v>
          </cell>
          <cell r="D10428">
            <v>95</v>
          </cell>
          <cell r="E10428">
            <v>0</v>
          </cell>
          <cell r="F10428" t="str">
            <v>平裝</v>
          </cell>
          <cell r="G10428" t="str">
            <v>天津人美</v>
          </cell>
          <cell r="H10428">
            <v>19</v>
          </cell>
          <cell r="I10428" t="str">
            <v/>
          </cell>
          <cell r="J10428" t="str">
            <v/>
          </cell>
          <cell r="K10428" t="str">
            <v/>
          </cell>
          <cell r="L10428" t="str">
            <v/>
          </cell>
          <cell r="M10428" t="str">
            <v>免稅</v>
          </cell>
          <cell r="N10428" t="str">
            <v>7530512501</v>
          </cell>
        </row>
        <row r="10429">
          <cell r="A10429" t="str">
            <v>53051298</v>
          </cell>
          <cell r="B10429" t="str">
            <v>寫意牡丹技法</v>
          </cell>
          <cell r="C10429" t="str">
            <v>楊海濱</v>
          </cell>
          <cell r="D10429">
            <v>99</v>
          </cell>
          <cell r="E10429">
            <v>0</v>
          </cell>
          <cell r="F10429" t="str">
            <v>平裝</v>
          </cell>
          <cell r="G10429" t="str">
            <v>天津人美</v>
          </cell>
          <cell r="H10429">
            <v>19.8</v>
          </cell>
          <cell r="I10429" t="str">
            <v/>
          </cell>
          <cell r="J10429" t="str">
            <v/>
          </cell>
          <cell r="K10429" t="str">
            <v/>
          </cell>
          <cell r="L10429" t="str">
            <v/>
          </cell>
          <cell r="M10429" t="str">
            <v>免稅</v>
          </cell>
          <cell r="N10429" t="str">
            <v>7530512986</v>
          </cell>
        </row>
        <row r="10430">
          <cell r="A10430" t="str">
            <v>53051329</v>
          </cell>
          <cell r="B10430" t="str">
            <v>漢宮春曉圖_清代宮遷繪畫選</v>
          </cell>
          <cell r="C10430" t="str">
            <v/>
          </cell>
          <cell r="D10430">
            <v>175</v>
          </cell>
          <cell r="E10430">
            <v>0</v>
          </cell>
          <cell r="F10430" t="str">
            <v>平裝</v>
          </cell>
          <cell r="G10430" t="str">
            <v>天津人美</v>
          </cell>
          <cell r="H10430">
            <v>35</v>
          </cell>
          <cell r="I10430" t="str">
            <v/>
          </cell>
          <cell r="J10430" t="str">
            <v/>
          </cell>
          <cell r="K10430" t="str">
            <v/>
          </cell>
          <cell r="L10430" t="str">
            <v/>
          </cell>
          <cell r="M10430" t="str">
            <v>免稅</v>
          </cell>
          <cell r="N10430" t="str">
            <v>753051329X</v>
          </cell>
        </row>
        <row r="10431">
          <cell r="A10431" t="str">
            <v>53051374</v>
          </cell>
          <cell r="B10431" t="str">
            <v>清代宮廷繪畫選.十八學士圖</v>
          </cell>
          <cell r="C10431" t="str">
            <v>孫祜</v>
          </cell>
          <cell r="D10431">
            <v>175</v>
          </cell>
          <cell r="E10431">
            <v>0</v>
          </cell>
          <cell r="F10431" t="str">
            <v>平裝</v>
          </cell>
          <cell r="G10431" t="str">
            <v>天津人美</v>
          </cell>
          <cell r="H10431">
            <v>35</v>
          </cell>
          <cell r="I10431" t="str">
            <v/>
          </cell>
          <cell r="J10431" t="str">
            <v/>
          </cell>
          <cell r="K10431" t="str">
            <v/>
          </cell>
          <cell r="L10431" t="str">
            <v/>
          </cell>
          <cell r="M10431" t="str">
            <v>免稅</v>
          </cell>
          <cell r="N10431" t="str">
            <v>7530513745</v>
          </cell>
        </row>
        <row r="10432">
          <cell r="A10432" t="str">
            <v>53051447</v>
          </cell>
          <cell r="B10432" t="str">
            <v>中國壽山石雕藝術家精品集</v>
          </cell>
          <cell r="C10432" t="str">
            <v>陳石</v>
          </cell>
          <cell r="D10432">
            <v>600</v>
          </cell>
          <cell r="E10432">
            <v>0</v>
          </cell>
          <cell r="F10432" t="str">
            <v>平裝</v>
          </cell>
          <cell r="G10432" t="str">
            <v>天津人美</v>
          </cell>
          <cell r="H10432">
            <v>100</v>
          </cell>
          <cell r="I10432" t="str">
            <v/>
          </cell>
          <cell r="J10432" t="str">
            <v/>
          </cell>
          <cell r="K10432" t="str">
            <v/>
          </cell>
          <cell r="L10432" t="str">
            <v/>
          </cell>
          <cell r="M10432" t="str">
            <v>免稅</v>
          </cell>
          <cell r="N10432" t="str">
            <v>9787530514474</v>
          </cell>
        </row>
        <row r="10433">
          <cell r="A10433" t="str">
            <v>53051510</v>
          </cell>
          <cell r="B10433" t="str">
            <v>中國歷代名硯拓譜（上下）</v>
          </cell>
          <cell r="C10433" t="str">
            <v>本社</v>
          </cell>
          <cell r="D10433">
            <v>186</v>
          </cell>
          <cell r="E10433">
            <v>0</v>
          </cell>
          <cell r="F10433" t="str">
            <v>平裝</v>
          </cell>
          <cell r="G10433" t="str">
            <v>天津人美</v>
          </cell>
          <cell r="H10433">
            <v>31</v>
          </cell>
          <cell r="I10433" t="str">
            <v/>
          </cell>
          <cell r="J10433" t="str">
            <v/>
          </cell>
          <cell r="K10433" t="str">
            <v/>
          </cell>
          <cell r="L10433" t="str">
            <v/>
          </cell>
          <cell r="M10433" t="str">
            <v>免稅</v>
          </cell>
          <cell r="N10433" t="str">
            <v>9787530515101</v>
          </cell>
        </row>
        <row r="10434">
          <cell r="A10434" t="str">
            <v>53051537</v>
          </cell>
          <cell r="B10434" t="str">
            <v>標誌設計理念與實踐</v>
          </cell>
          <cell r="C10434" t="str">
            <v>陳楠</v>
          </cell>
          <cell r="D10434">
            <v>225</v>
          </cell>
          <cell r="E10434">
            <v>0</v>
          </cell>
          <cell r="F10434" t="str">
            <v>平裝</v>
          </cell>
          <cell r="G10434" t="str">
            <v>天津人美</v>
          </cell>
          <cell r="H10434">
            <v>45</v>
          </cell>
          <cell r="I10434" t="str">
            <v/>
          </cell>
          <cell r="J10434" t="str">
            <v/>
          </cell>
          <cell r="K10434" t="str">
            <v/>
          </cell>
          <cell r="L10434" t="str">
            <v/>
          </cell>
          <cell r="M10434" t="str">
            <v>免稅</v>
          </cell>
          <cell r="N10434" t="str">
            <v>7530515373</v>
          </cell>
        </row>
        <row r="10435">
          <cell r="A10435" t="str">
            <v>53051668</v>
          </cell>
          <cell r="B10435" t="str">
            <v>人體造型解剖學基礎</v>
          </cell>
          <cell r="C10435" t="str">
            <v>王炳耀</v>
          </cell>
          <cell r="D10435">
            <v>180</v>
          </cell>
          <cell r="E10435">
            <v>0</v>
          </cell>
          <cell r="F10435" t="str">
            <v>平裝</v>
          </cell>
          <cell r="G10435" t="str">
            <v>天津人美</v>
          </cell>
          <cell r="H10435">
            <v>36</v>
          </cell>
          <cell r="I10435" t="str">
            <v/>
          </cell>
          <cell r="J10435" t="str">
            <v/>
          </cell>
          <cell r="K10435" t="str">
            <v/>
          </cell>
          <cell r="L10435" t="str">
            <v/>
          </cell>
          <cell r="M10435" t="str">
            <v>免稅</v>
          </cell>
          <cell r="N10435" t="str">
            <v>753051668X</v>
          </cell>
        </row>
        <row r="10436">
          <cell r="A10436" t="str">
            <v>53051705</v>
          </cell>
          <cell r="B10436" t="str">
            <v>中國歷代楷書珍跡(上中下)</v>
          </cell>
          <cell r="C10436" t="str">
            <v>天津人美</v>
          </cell>
          <cell r="D10436">
            <v>620</v>
          </cell>
          <cell r="E10436">
            <v>0</v>
          </cell>
          <cell r="F10436" t="str">
            <v>平裝</v>
          </cell>
          <cell r="G10436" t="str">
            <v>上海人美</v>
          </cell>
          <cell r="H10436">
            <v>124</v>
          </cell>
          <cell r="I10436" t="str">
            <v/>
          </cell>
          <cell r="J10436" t="str">
            <v/>
          </cell>
          <cell r="K10436" t="str">
            <v/>
          </cell>
          <cell r="L10436" t="str">
            <v/>
          </cell>
          <cell r="M10436" t="str">
            <v>免稅</v>
          </cell>
          <cell r="N10436" t="str">
            <v>9787530517055</v>
          </cell>
        </row>
        <row r="10437">
          <cell r="A10437" t="str">
            <v>53051804</v>
          </cell>
          <cell r="B10437" t="str">
            <v>石膏素描範作 3</v>
          </cell>
          <cell r="C10437" t="str">
            <v>劉建國</v>
          </cell>
          <cell r="D10437">
            <v>50</v>
          </cell>
          <cell r="E10437">
            <v>0</v>
          </cell>
          <cell r="F10437" t="str">
            <v>平裝</v>
          </cell>
          <cell r="G10437" t="str">
            <v>天津人美</v>
          </cell>
          <cell r="H10437">
            <v>10</v>
          </cell>
          <cell r="I10437" t="str">
            <v/>
          </cell>
          <cell r="J10437" t="str">
            <v/>
          </cell>
          <cell r="K10437" t="str">
            <v/>
          </cell>
          <cell r="L10437" t="str">
            <v/>
          </cell>
          <cell r="M10437" t="str">
            <v>免稅</v>
          </cell>
          <cell r="N10437" t="str">
            <v>7530518046</v>
          </cell>
        </row>
        <row r="10438">
          <cell r="A10438" t="str">
            <v>53051804A</v>
          </cell>
          <cell r="B10438" t="str">
            <v>石膏素描範作 1</v>
          </cell>
          <cell r="C10438" t="str">
            <v>劉建國</v>
          </cell>
          <cell r="D10438">
            <v>50</v>
          </cell>
          <cell r="E10438">
            <v>0</v>
          </cell>
          <cell r="F10438" t="str">
            <v>平裝</v>
          </cell>
          <cell r="G10438" t="str">
            <v>天津人美</v>
          </cell>
          <cell r="H10438">
            <v>10</v>
          </cell>
          <cell r="I10438" t="str">
            <v/>
          </cell>
          <cell r="J10438" t="str">
            <v/>
          </cell>
          <cell r="K10438" t="str">
            <v/>
          </cell>
          <cell r="L10438" t="str">
            <v/>
          </cell>
          <cell r="M10438" t="str">
            <v>免稅</v>
          </cell>
          <cell r="N10438" t="str">
            <v>7530518046</v>
          </cell>
        </row>
        <row r="10439">
          <cell r="A10439" t="str">
            <v>53051804B</v>
          </cell>
          <cell r="B10439" t="str">
            <v>石膏素描範作 2</v>
          </cell>
          <cell r="C10439" t="str">
            <v>劉建國</v>
          </cell>
          <cell r="D10439">
            <v>50</v>
          </cell>
          <cell r="E10439">
            <v>0</v>
          </cell>
          <cell r="F10439" t="str">
            <v>平裝</v>
          </cell>
          <cell r="G10439" t="str">
            <v>天津人美</v>
          </cell>
          <cell r="H10439">
            <v>10</v>
          </cell>
          <cell r="I10439" t="str">
            <v/>
          </cell>
          <cell r="J10439" t="str">
            <v/>
          </cell>
          <cell r="K10439" t="str">
            <v/>
          </cell>
          <cell r="L10439" t="str">
            <v/>
          </cell>
          <cell r="M10439" t="str">
            <v>免稅</v>
          </cell>
          <cell r="N10439" t="str">
            <v>7530518046</v>
          </cell>
        </row>
        <row r="10440">
          <cell r="A10440" t="str">
            <v>53051818</v>
          </cell>
          <cell r="B10440" t="str">
            <v>李娃傳/任氏傳/王仙客</v>
          </cell>
          <cell r="C10440" t="str">
            <v>賈文濤</v>
          </cell>
          <cell r="D10440">
            <v>98</v>
          </cell>
          <cell r="E10440">
            <v>0</v>
          </cell>
          <cell r="F10440" t="str">
            <v>盒裝</v>
          </cell>
          <cell r="G10440" t="str">
            <v>天津人美</v>
          </cell>
          <cell r="H10440">
            <v>19.5</v>
          </cell>
          <cell r="I10440" t="str">
            <v/>
          </cell>
          <cell r="J10440" t="str">
            <v/>
          </cell>
          <cell r="K10440" t="str">
            <v/>
          </cell>
          <cell r="L10440" t="str">
            <v/>
          </cell>
          <cell r="M10440" t="str">
            <v>免稅</v>
          </cell>
          <cell r="N10440" t="str">
            <v>7530518186</v>
          </cell>
        </row>
        <row r="10441">
          <cell r="A10441" t="str">
            <v>53051831</v>
          </cell>
          <cell r="B10441" t="str">
            <v>中國歷代隸書珍跡（上中下）</v>
          </cell>
          <cell r="C10441" t="str">
            <v>.</v>
          </cell>
          <cell r="D10441">
            <v>620</v>
          </cell>
          <cell r="E10441">
            <v>0</v>
          </cell>
          <cell r="F10441" t="str">
            <v>盒裝</v>
          </cell>
          <cell r="G10441" t="str">
            <v>天津人美</v>
          </cell>
          <cell r="H10441">
            <v>124</v>
          </cell>
          <cell r="I10441" t="str">
            <v/>
          </cell>
          <cell r="J10441" t="str">
            <v/>
          </cell>
          <cell r="K10441" t="str">
            <v/>
          </cell>
          <cell r="L10441" t="str">
            <v/>
          </cell>
          <cell r="M10441" t="str">
            <v>免稅</v>
          </cell>
          <cell r="N10441" t="str">
            <v>9787530518311</v>
          </cell>
        </row>
        <row r="10442">
          <cell r="A10442" t="str">
            <v>53051840</v>
          </cell>
          <cell r="B10442" t="str">
            <v>印章章法分類</v>
          </cell>
          <cell r="C10442" t="str">
            <v>王本興</v>
          </cell>
          <cell r="D10442">
            <v>195</v>
          </cell>
          <cell r="E10442">
            <v>0</v>
          </cell>
          <cell r="F10442" t="str">
            <v>平裝</v>
          </cell>
          <cell r="G10442" t="str">
            <v>天津人美</v>
          </cell>
          <cell r="H10442">
            <v>32.5</v>
          </cell>
          <cell r="I10442" t="str">
            <v/>
          </cell>
          <cell r="J10442" t="str">
            <v/>
          </cell>
          <cell r="K10442" t="str">
            <v/>
          </cell>
          <cell r="L10442" t="str">
            <v/>
          </cell>
          <cell r="M10442" t="str">
            <v>免稅</v>
          </cell>
          <cell r="N10442" t="str">
            <v>9787530518402</v>
          </cell>
        </row>
        <row r="10443">
          <cell r="A10443" t="str">
            <v>53051906</v>
          </cell>
          <cell r="B10443" t="str">
            <v>柳毅傳·藏兒傳·種秀才</v>
          </cell>
          <cell r="C10443" t="str">
            <v>淩蒙初</v>
          </cell>
          <cell r="D10443">
            <v>98</v>
          </cell>
          <cell r="E10443">
            <v>0</v>
          </cell>
          <cell r="F10443" t="str">
            <v>盒裝</v>
          </cell>
          <cell r="G10443" t="str">
            <v>天津人美</v>
          </cell>
          <cell r="H10443">
            <v>19.5</v>
          </cell>
          <cell r="I10443" t="str">
            <v/>
          </cell>
          <cell r="J10443" t="str">
            <v/>
          </cell>
          <cell r="K10443" t="str">
            <v/>
          </cell>
          <cell r="L10443" t="str">
            <v/>
          </cell>
          <cell r="M10443" t="str">
            <v>免稅</v>
          </cell>
          <cell r="N10443" t="str">
            <v>7530519069</v>
          </cell>
        </row>
        <row r="10444">
          <cell r="A10444" t="str">
            <v>53051912</v>
          </cell>
          <cell r="B10444" t="str">
            <v>五色牡丹寫意畫法</v>
          </cell>
          <cell r="C10444" t="str">
            <v>龔德龍著</v>
          </cell>
          <cell r="D10444">
            <v>140</v>
          </cell>
          <cell r="E10444">
            <v>0</v>
          </cell>
          <cell r="F10444" t="str">
            <v>平裝</v>
          </cell>
          <cell r="G10444" t="str">
            <v>天津人美</v>
          </cell>
          <cell r="H10444">
            <v>28</v>
          </cell>
          <cell r="I10444" t="str">
            <v/>
          </cell>
          <cell r="J10444" t="str">
            <v/>
          </cell>
          <cell r="K10444" t="str">
            <v/>
          </cell>
          <cell r="L10444" t="str">
            <v/>
          </cell>
          <cell r="M10444" t="str">
            <v>免稅</v>
          </cell>
          <cell r="N10444" t="str">
            <v>7530519123</v>
          </cell>
        </row>
        <row r="10445">
          <cell r="A10445" t="str">
            <v>53052005</v>
          </cell>
          <cell r="B10445" t="str">
            <v>周裕國現代山水畫集</v>
          </cell>
          <cell r="C10445" t="str">
            <v>周裕國</v>
          </cell>
          <cell r="D10445">
            <v>160</v>
          </cell>
          <cell r="E10445">
            <v>0</v>
          </cell>
          <cell r="F10445" t="str">
            <v>平裝</v>
          </cell>
          <cell r="G10445" t="str">
            <v>天津人美</v>
          </cell>
          <cell r="H10445">
            <v>32</v>
          </cell>
          <cell r="I10445" t="str">
            <v/>
          </cell>
          <cell r="J10445" t="str">
            <v/>
          </cell>
          <cell r="K10445" t="str">
            <v/>
          </cell>
          <cell r="L10445" t="str">
            <v/>
          </cell>
          <cell r="M10445" t="str">
            <v>免稅</v>
          </cell>
          <cell r="N10445" t="str">
            <v>7530520059</v>
          </cell>
        </row>
        <row r="10446">
          <cell r="A10446" t="str">
            <v>53052027</v>
          </cell>
          <cell r="B10446" t="str">
            <v>明刻歷代百美圖_老資料叢</v>
          </cell>
          <cell r="C10446" t="str">
            <v/>
          </cell>
          <cell r="D10446">
            <v>75</v>
          </cell>
          <cell r="E10446">
            <v>0</v>
          </cell>
          <cell r="F10446" t="str">
            <v>平裝</v>
          </cell>
          <cell r="G10446" t="str">
            <v/>
          </cell>
          <cell r="H10446">
            <v>0</v>
          </cell>
          <cell r="I10446" t="str">
            <v/>
          </cell>
          <cell r="J10446" t="str">
            <v/>
          </cell>
          <cell r="K10446" t="str">
            <v/>
          </cell>
          <cell r="L10446" t="str">
            <v/>
          </cell>
          <cell r="M10446" t="str">
            <v>免稅</v>
          </cell>
          <cell r="N10446" t="str">
            <v>753052027X</v>
          </cell>
        </row>
        <row r="10447">
          <cell r="A10447" t="str">
            <v>53052028</v>
          </cell>
          <cell r="B10447" t="str">
            <v>明刻歷代帝賢像</v>
          </cell>
          <cell r="C10447" t="str">
            <v>鍾年仁編</v>
          </cell>
          <cell r="D10447">
            <v>70</v>
          </cell>
          <cell r="E10447">
            <v>0</v>
          </cell>
          <cell r="F10447" t="str">
            <v>平裝</v>
          </cell>
          <cell r="G10447" t="str">
            <v>天津人美</v>
          </cell>
          <cell r="H10447">
            <v>14</v>
          </cell>
          <cell r="I10447" t="str">
            <v/>
          </cell>
          <cell r="J10447" t="str">
            <v/>
          </cell>
          <cell r="K10447" t="str">
            <v/>
          </cell>
          <cell r="L10447" t="str">
            <v/>
          </cell>
          <cell r="M10447" t="str">
            <v>免稅</v>
          </cell>
          <cell r="N10447" t="str">
            <v>7530520288</v>
          </cell>
        </row>
        <row r="10448">
          <cell r="A10448" t="str">
            <v>53052029</v>
          </cell>
          <cell r="B10448" t="str">
            <v>人面桃花</v>
          </cell>
          <cell r="C10448" t="str">
            <v>高雲</v>
          </cell>
          <cell r="D10448">
            <v>64</v>
          </cell>
          <cell r="E10448">
            <v>0</v>
          </cell>
          <cell r="F10448" t="str">
            <v>精裝</v>
          </cell>
          <cell r="G10448" t="str">
            <v>天津人美</v>
          </cell>
          <cell r="H10448">
            <v>12.8</v>
          </cell>
          <cell r="I10448" t="str">
            <v/>
          </cell>
          <cell r="J10448" t="str">
            <v/>
          </cell>
          <cell r="K10448" t="str">
            <v/>
          </cell>
          <cell r="L10448" t="str">
            <v/>
          </cell>
          <cell r="M10448" t="str">
            <v>免稅</v>
          </cell>
          <cell r="N10448" t="str">
            <v>7530520296</v>
          </cell>
        </row>
        <row r="10449">
          <cell r="A10449" t="str">
            <v>53052037</v>
          </cell>
          <cell r="B10449" t="str">
            <v>反字閑文印-實用篆刻印譜</v>
          </cell>
          <cell r="C10449" t="str">
            <v>韓征塵</v>
          </cell>
          <cell r="D10449">
            <v>110</v>
          </cell>
          <cell r="E10449">
            <v>0</v>
          </cell>
          <cell r="F10449" t="str">
            <v>平裝</v>
          </cell>
          <cell r="G10449" t="str">
            <v>天津人美</v>
          </cell>
          <cell r="H10449">
            <v>22</v>
          </cell>
          <cell r="I10449" t="str">
            <v/>
          </cell>
          <cell r="J10449" t="str">
            <v/>
          </cell>
          <cell r="K10449" t="str">
            <v/>
          </cell>
          <cell r="L10449" t="str">
            <v/>
          </cell>
          <cell r="M10449" t="str">
            <v>免稅</v>
          </cell>
          <cell r="N10449" t="str">
            <v>7530520377</v>
          </cell>
        </row>
        <row r="10450">
          <cell r="A10450" t="str">
            <v>53052058</v>
          </cell>
          <cell r="B10450" t="str">
            <v>五雕雅玩</v>
          </cell>
          <cell r="C10450" t="str">
            <v>述鼎</v>
          </cell>
          <cell r="D10450">
            <v>213</v>
          </cell>
          <cell r="E10450">
            <v>0</v>
          </cell>
          <cell r="F10450" t="str">
            <v>平裝</v>
          </cell>
          <cell r="G10450" t="str">
            <v>天津人美</v>
          </cell>
          <cell r="H10450">
            <v>42.5</v>
          </cell>
          <cell r="I10450" t="str">
            <v/>
          </cell>
          <cell r="J10450" t="str">
            <v/>
          </cell>
          <cell r="K10450" t="str">
            <v/>
          </cell>
          <cell r="L10450" t="str">
            <v/>
          </cell>
          <cell r="M10450" t="str">
            <v>應稅</v>
          </cell>
          <cell r="N10450" t="str">
            <v/>
          </cell>
        </row>
        <row r="10451">
          <cell r="A10451" t="str">
            <v>53052261</v>
          </cell>
          <cell r="B10451" t="str">
            <v>中國壽山石名家印鈕</v>
          </cell>
          <cell r="C10451" t="str">
            <v>陳石</v>
          </cell>
          <cell r="D10451">
            <v>179</v>
          </cell>
          <cell r="E10451">
            <v>0</v>
          </cell>
          <cell r="F10451" t="str">
            <v>平裝</v>
          </cell>
          <cell r="G10451" t="str">
            <v>天津人美</v>
          </cell>
          <cell r="H10451">
            <v>35.799999999999997</v>
          </cell>
          <cell r="I10451" t="str">
            <v/>
          </cell>
          <cell r="J10451" t="str">
            <v/>
          </cell>
          <cell r="K10451" t="str">
            <v/>
          </cell>
          <cell r="L10451" t="str">
            <v/>
          </cell>
          <cell r="M10451" t="str">
            <v>免稅</v>
          </cell>
          <cell r="N10451" t="str">
            <v>7530522612</v>
          </cell>
        </row>
        <row r="10452">
          <cell r="A10452" t="str">
            <v>53052296</v>
          </cell>
          <cell r="B10452" t="str">
            <v>中國古錢幣鑒賞圖典</v>
          </cell>
          <cell r="C10452" t="str">
            <v>李衛編著</v>
          </cell>
          <cell r="D10452">
            <v>210</v>
          </cell>
          <cell r="E10452">
            <v>0</v>
          </cell>
          <cell r="F10452" t="str">
            <v>假精裝</v>
          </cell>
          <cell r="G10452" t="str">
            <v>天津人美</v>
          </cell>
          <cell r="H10452">
            <v>42</v>
          </cell>
          <cell r="I10452" t="str">
            <v/>
          </cell>
          <cell r="J10452" t="str">
            <v/>
          </cell>
          <cell r="K10452" t="str">
            <v/>
          </cell>
          <cell r="L10452" t="str">
            <v/>
          </cell>
          <cell r="M10452" t="str">
            <v>免稅</v>
          </cell>
          <cell r="N10452" t="str">
            <v>7530522965</v>
          </cell>
        </row>
        <row r="10453">
          <cell r="A10453" t="str">
            <v>53052302</v>
          </cell>
          <cell r="B10453" t="str">
            <v>古代名畫賞析_南京博物院珍-藏系列</v>
          </cell>
          <cell r="C10453" t="str">
            <v>徐湖平</v>
          </cell>
          <cell r="D10453">
            <v>440</v>
          </cell>
          <cell r="E10453">
            <v>0</v>
          </cell>
          <cell r="F10453" t="str">
            <v>平裝</v>
          </cell>
          <cell r="G10453" t="str">
            <v>天津人美</v>
          </cell>
          <cell r="H10453">
            <v>88</v>
          </cell>
          <cell r="I10453" t="str">
            <v/>
          </cell>
          <cell r="J10453" t="str">
            <v/>
          </cell>
          <cell r="K10453" t="str">
            <v/>
          </cell>
          <cell r="L10453" t="str">
            <v/>
          </cell>
          <cell r="M10453" t="str">
            <v>免稅</v>
          </cell>
          <cell r="N10453" t="str">
            <v>7530523023</v>
          </cell>
        </row>
        <row r="10454">
          <cell r="A10454" t="str">
            <v>53052317</v>
          </cell>
          <cell r="B10454" t="str">
            <v>中國織繡服飾全集1.織染卷-_中國美術分類全集</v>
          </cell>
          <cell r="C10454" t="str">
            <v>常沙娜</v>
          </cell>
          <cell r="D10454">
            <v>2250</v>
          </cell>
          <cell r="E10454">
            <v>0</v>
          </cell>
          <cell r="F10454" t="str">
            <v>平裝</v>
          </cell>
          <cell r="G10454" t="str">
            <v>天津人美</v>
          </cell>
          <cell r="H10454">
            <v>450</v>
          </cell>
          <cell r="I10454" t="str">
            <v/>
          </cell>
          <cell r="J10454" t="str">
            <v/>
          </cell>
          <cell r="K10454" t="str">
            <v/>
          </cell>
          <cell r="L10454" t="str">
            <v/>
          </cell>
          <cell r="M10454" t="str">
            <v>免稅</v>
          </cell>
          <cell r="N10454" t="str">
            <v>7530523171</v>
          </cell>
        </row>
        <row r="10455">
          <cell r="A10455" t="str">
            <v>53052318</v>
          </cell>
          <cell r="B10455" t="str">
            <v>中國織繡服飾全集.2刺繡卷-_中國美術分類全集</v>
          </cell>
          <cell r="C10455" t="str">
            <v>常沙娜</v>
          </cell>
          <cell r="D10455">
            <v>2250</v>
          </cell>
          <cell r="E10455">
            <v>0</v>
          </cell>
          <cell r="F10455" t="str">
            <v>平裝</v>
          </cell>
          <cell r="G10455" t="str">
            <v>天津人美</v>
          </cell>
          <cell r="H10455">
            <v>450</v>
          </cell>
          <cell r="I10455" t="str">
            <v/>
          </cell>
          <cell r="J10455" t="str">
            <v/>
          </cell>
          <cell r="K10455" t="str">
            <v/>
          </cell>
          <cell r="L10455" t="str">
            <v/>
          </cell>
          <cell r="M10455" t="str">
            <v>免稅</v>
          </cell>
          <cell r="N10455" t="str">
            <v>753052318X</v>
          </cell>
        </row>
        <row r="10456">
          <cell r="A10456" t="str">
            <v>53052319</v>
          </cell>
          <cell r="B10456" t="str">
            <v>歷代名畫家書法選集</v>
          </cell>
          <cell r="C10456" t="str">
            <v>本社</v>
          </cell>
          <cell r="D10456">
            <v>576</v>
          </cell>
          <cell r="E10456">
            <v>0</v>
          </cell>
          <cell r="F10456" t="str">
            <v>平裝</v>
          </cell>
          <cell r="G10456" t="str">
            <v>天津人美</v>
          </cell>
          <cell r="H10456">
            <v>96</v>
          </cell>
          <cell r="I10456" t="str">
            <v/>
          </cell>
          <cell r="J10456" t="str">
            <v/>
          </cell>
          <cell r="K10456" t="str">
            <v/>
          </cell>
          <cell r="L10456" t="str">
            <v/>
          </cell>
          <cell r="M10456" t="str">
            <v>免稅</v>
          </cell>
          <cell r="N10456" t="str">
            <v>9787530523198</v>
          </cell>
        </row>
        <row r="10457">
          <cell r="A10457" t="str">
            <v>53052320</v>
          </cell>
          <cell r="B10457" t="str">
            <v>蘭亭序書畫雅集</v>
          </cell>
          <cell r="C10457" t="str">
            <v>本社</v>
          </cell>
          <cell r="D10457">
            <v>888</v>
          </cell>
          <cell r="E10457">
            <v>0</v>
          </cell>
          <cell r="F10457" t="str">
            <v>平裝</v>
          </cell>
          <cell r="G10457" t="str">
            <v>天津人美</v>
          </cell>
          <cell r="H10457">
            <v>148</v>
          </cell>
          <cell r="I10457" t="str">
            <v/>
          </cell>
          <cell r="J10457" t="str">
            <v/>
          </cell>
          <cell r="K10457" t="str">
            <v/>
          </cell>
          <cell r="L10457" t="str">
            <v/>
          </cell>
          <cell r="M10457" t="str">
            <v>免稅</v>
          </cell>
          <cell r="N10457" t="str">
            <v>9787530523201</v>
          </cell>
        </row>
        <row r="10458">
          <cell r="A10458" t="str">
            <v>53052321</v>
          </cell>
          <cell r="B10458" t="str">
            <v>歷代書畫篆刻心經</v>
          </cell>
          <cell r="C10458" t="str">
            <v>本社</v>
          </cell>
          <cell r="D10458">
            <v>708</v>
          </cell>
          <cell r="E10458">
            <v>0</v>
          </cell>
          <cell r="F10458" t="str">
            <v>平裝</v>
          </cell>
          <cell r="G10458" t="str">
            <v>天津人美</v>
          </cell>
          <cell r="H10458">
            <v>118</v>
          </cell>
          <cell r="I10458" t="str">
            <v/>
          </cell>
          <cell r="J10458" t="str">
            <v/>
          </cell>
          <cell r="K10458" t="str">
            <v/>
          </cell>
          <cell r="L10458" t="str">
            <v/>
          </cell>
          <cell r="M10458" t="str">
            <v>免稅</v>
          </cell>
          <cell r="N10458" t="str">
            <v>978753052321X</v>
          </cell>
        </row>
        <row r="10459">
          <cell r="A10459" t="str">
            <v>53052373</v>
          </cell>
          <cell r="B10459" t="str">
            <v>周思聰高原風情冊</v>
          </cell>
          <cell r="C10459" t="str">
            <v>周思聰</v>
          </cell>
          <cell r="D10459">
            <v>98</v>
          </cell>
          <cell r="E10459">
            <v>0</v>
          </cell>
          <cell r="F10459" t="str">
            <v>平裝</v>
          </cell>
          <cell r="G10459" t="str">
            <v>天津人美</v>
          </cell>
          <cell r="H10459">
            <v>19.5</v>
          </cell>
          <cell r="I10459" t="str">
            <v/>
          </cell>
          <cell r="J10459" t="str">
            <v/>
          </cell>
          <cell r="K10459" t="str">
            <v/>
          </cell>
          <cell r="L10459" t="str">
            <v/>
          </cell>
          <cell r="M10459" t="str">
            <v>免稅</v>
          </cell>
          <cell r="N10459" t="str">
            <v>7530523732</v>
          </cell>
        </row>
        <row r="10460">
          <cell r="A10460" t="str">
            <v>53052374</v>
          </cell>
          <cell r="B10460" t="str">
            <v>趙少昂花鳥冊</v>
          </cell>
          <cell r="C10460" t="str">
            <v>趙少昂</v>
          </cell>
          <cell r="D10460">
            <v>110</v>
          </cell>
          <cell r="E10460">
            <v>0</v>
          </cell>
          <cell r="F10460" t="str">
            <v>平裝</v>
          </cell>
          <cell r="G10460" t="str">
            <v>天津人美</v>
          </cell>
          <cell r="H10460">
            <v>22</v>
          </cell>
          <cell r="I10460" t="str">
            <v/>
          </cell>
          <cell r="J10460" t="str">
            <v/>
          </cell>
          <cell r="K10460" t="str">
            <v/>
          </cell>
          <cell r="L10460" t="str">
            <v/>
          </cell>
          <cell r="M10460" t="str">
            <v>免稅</v>
          </cell>
          <cell r="N10460" t="str">
            <v>7530523740</v>
          </cell>
        </row>
        <row r="10461">
          <cell r="A10461" t="str">
            <v>53052376</v>
          </cell>
          <cell r="B10461" t="str">
            <v>北方市井民俗圖說</v>
          </cell>
          <cell r="C10461" t="str">
            <v/>
          </cell>
          <cell r="D10461">
            <v>123</v>
          </cell>
          <cell r="E10461">
            <v>0</v>
          </cell>
          <cell r="F10461" t="str">
            <v>平裝</v>
          </cell>
          <cell r="G10461" t="str">
            <v>天津人美</v>
          </cell>
          <cell r="H10461">
            <v>0</v>
          </cell>
          <cell r="I10461" t="str">
            <v/>
          </cell>
          <cell r="J10461" t="str">
            <v/>
          </cell>
          <cell r="K10461" t="str">
            <v/>
          </cell>
          <cell r="L10461" t="str">
            <v/>
          </cell>
          <cell r="M10461" t="str">
            <v>免稅</v>
          </cell>
          <cell r="N10461" t="str">
            <v>7530523767</v>
          </cell>
        </row>
        <row r="10462">
          <cell r="A10462" t="str">
            <v>53052392</v>
          </cell>
          <cell r="B10462" t="str">
            <v>放大全本.嶧山刻石</v>
          </cell>
          <cell r="C10462" t="str">
            <v>.</v>
          </cell>
          <cell r="D10462">
            <v>210</v>
          </cell>
          <cell r="E10462">
            <v>0</v>
          </cell>
          <cell r="F10462" t="str">
            <v>精裝</v>
          </cell>
          <cell r="G10462" t="str">
            <v>天津人美</v>
          </cell>
          <cell r="H10462">
            <v>42</v>
          </cell>
          <cell r="I10462" t="str">
            <v/>
          </cell>
          <cell r="J10462" t="str">
            <v/>
          </cell>
          <cell r="K10462" t="str">
            <v/>
          </cell>
          <cell r="L10462" t="str">
            <v/>
          </cell>
          <cell r="M10462" t="str">
            <v>免稅</v>
          </cell>
          <cell r="N10462" t="str">
            <v>7530523929</v>
          </cell>
        </row>
        <row r="10463">
          <cell r="A10463" t="str">
            <v>53052393</v>
          </cell>
          <cell r="B10463" t="str">
            <v>藝術的理論研究與學術表達－藝術專業學術論文寫作</v>
          </cell>
          <cell r="C10463" t="str">
            <v>顧平</v>
          </cell>
          <cell r="D10463">
            <v>140</v>
          </cell>
          <cell r="E10463">
            <v>0</v>
          </cell>
          <cell r="F10463" t="str">
            <v>平裝</v>
          </cell>
          <cell r="G10463" t="str">
            <v>天津人美</v>
          </cell>
          <cell r="H10463">
            <v>28</v>
          </cell>
          <cell r="I10463" t="str">
            <v/>
          </cell>
          <cell r="J10463" t="str">
            <v/>
          </cell>
          <cell r="K10463" t="str">
            <v/>
          </cell>
          <cell r="L10463" t="str">
            <v/>
          </cell>
          <cell r="M10463" t="str">
            <v>免稅</v>
          </cell>
          <cell r="N10463" t="str">
            <v>7530523937</v>
          </cell>
        </row>
        <row r="10464">
          <cell r="A10464" t="str">
            <v>53052408</v>
          </cell>
          <cell r="B10464" t="str">
            <v>清拓五百羅漢像(上下)_中-國古代藝術書籍精選</v>
          </cell>
          <cell r="C10464" t="str">
            <v>來新夏</v>
          </cell>
          <cell r="D10464">
            <v>499</v>
          </cell>
          <cell r="E10464">
            <v>0</v>
          </cell>
          <cell r="F10464" t="str">
            <v>平裝</v>
          </cell>
          <cell r="G10464" t="str">
            <v>天津人美</v>
          </cell>
          <cell r="H10464">
            <v>99.8</v>
          </cell>
          <cell r="I10464" t="str">
            <v/>
          </cell>
          <cell r="J10464" t="str">
            <v/>
          </cell>
          <cell r="K10464" t="str">
            <v/>
          </cell>
          <cell r="L10464" t="str">
            <v/>
          </cell>
          <cell r="M10464" t="str">
            <v>免稅</v>
          </cell>
          <cell r="N10464" t="str">
            <v>7530524089</v>
          </cell>
        </row>
        <row r="10465">
          <cell r="A10465" t="str">
            <v>53052409</v>
          </cell>
          <cell r="B10465" t="str">
            <v>清刻歷代畫象傳(上下)</v>
          </cell>
          <cell r="C10465" t="str">
            <v>.</v>
          </cell>
          <cell r="D10465">
            <v>260</v>
          </cell>
          <cell r="E10465">
            <v>0</v>
          </cell>
          <cell r="F10465" t="str">
            <v>線裝</v>
          </cell>
          <cell r="G10465" t="str">
            <v>天津人美</v>
          </cell>
          <cell r="H10465">
            <v>52</v>
          </cell>
          <cell r="I10465" t="str">
            <v/>
          </cell>
          <cell r="J10465" t="str">
            <v/>
          </cell>
          <cell r="K10465" t="str">
            <v/>
          </cell>
          <cell r="L10465" t="str">
            <v/>
          </cell>
          <cell r="M10465" t="str">
            <v>免稅</v>
          </cell>
          <cell r="N10465" t="str">
            <v>7530524097</v>
          </cell>
        </row>
        <row r="10466">
          <cell r="A10466" t="str">
            <v>53052410</v>
          </cell>
          <cell r="B10466" t="str">
            <v>清版點石齋叢畫(1-4卷)</v>
          </cell>
          <cell r="C10466" t="str">
            <v>.</v>
          </cell>
          <cell r="D10466">
            <v>340</v>
          </cell>
          <cell r="E10466">
            <v>0</v>
          </cell>
          <cell r="F10466" t="str">
            <v>線裝</v>
          </cell>
          <cell r="G10466" t="str">
            <v>天津人美</v>
          </cell>
          <cell r="H10466">
            <v>68</v>
          </cell>
          <cell r="I10466" t="str">
            <v/>
          </cell>
          <cell r="J10466" t="str">
            <v/>
          </cell>
          <cell r="K10466" t="str">
            <v/>
          </cell>
          <cell r="L10466" t="str">
            <v/>
          </cell>
          <cell r="M10466" t="str">
            <v>免稅</v>
          </cell>
          <cell r="N10466" t="str">
            <v>7530524100</v>
          </cell>
        </row>
        <row r="10467">
          <cell r="A10467" t="str">
            <v>53052492</v>
          </cell>
          <cell r="B10467" t="str">
            <v>木版佛畫</v>
          </cell>
          <cell r="C10467" t="str">
            <v/>
          </cell>
          <cell r="D10467">
            <v>43</v>
          </cell>
          <cell r="E10467">
            <v>0</v>
          </cell>
          <cell r="F10467" t="str">
            <v>平裝</v>
          </cell>
          <cell r="G10467" t="str">
            <v>天津人美</v>
          </cell>
          <cell r="H10467">
            <v>8.5</v>
          </cell>
          <cell r="I10467" t="str">
            <v/>
          </cell>
          <cell r="J10467" t="str">
            <v/>
          </cell>
          <cell r="K10467" t="str">
            <v/>
          </cell>
          <cell r="L10467" t="str">
            <v/>
          </cell>
          <cell r="M10467" t="str">
            <v>免稅</v>
          </cell>
          <cell r="N10467" t="str">
            <v>7530524925</v>
          </cell>
        </row>
        <row r="10468">
          <cell r="A10468" t="str">
            <v>53052495</v>
          </cell>
          <cell r="B10468" t="str">
            <v>宋四家字典</v>
          </cell>
          <cell r="C10468" t="str">
            <v>東光南</v>
          </cell>
          <cell r="D10468">
            <v>305</v>
          </cell>
          <cell r="E10468">
            <v>0</v>
          </cell>
          <cell r="F10468" t="str">
            <v>精裝</v>
          </cell>
          <cell r="G10468" t="str">
            <v>天津人美</v>
          </cell>
          <cell r="H10468">
            <v>61</v>
          </cell>
          <cell r="I10468" t="str">
            <v/>
          </cell>
          <cell r="J10468" t="str">
            <v/>
          </cell>
          <cell r="K10468" t="str">
            <v/>
          </cell>
          <cell r="L10468" t="str">
            <v/>
          </cell>
          <cell r="M10468" t="str">
            <v>免稅</v>
          </cell>
          <cell r="N10468" t="str">
            <v>753052495X</v>
          </cell>
        </row>
        <row r="10469">
          <cell r="A10469" t="str">
            <v>53052497</v>
          </cell>
          <cell r="B10469" t="str">
            <v>王羲之書法字典</v>
          </cell>
          <cell r="C10469" t="str">
            <v>杭迫柏樹</v>
          </cell>
          <cell r="D10469">
            <v>235</v>
          </cell>
          <cell r="E10469">
            <v>0</v>
          </cell>
          <cell r="F10469" t="str">
            <v>假精裝</v>
          </cell>
          <cell r="G10469" t="str">
            <v>天津人美</v>
          </cell>
          <cell r="H10469">
            <v>47</v>
          </cell>
          <cell r="I10469" t="str">
            <v/>
          </cell>
          <cell r="J10469" t="str">
            <v/>
          </cell>
          <cell r="K10469" t="str">
            <v/>
          </cell>
          <cell r="L10469" t="str">
            <v/>
          </cell>
          <cell r="M10469" t="str">
            <v>免稅</v>
          </cell>
          <cell r="N10469" t="str">
            <v>7530524976</v>
          </cell>
        </row>
        <row r="10470">
          <cell r="A10470" t="str">
            <v>53052498</v>
          </cell>
          <cell r="B10470" t="str">
            <v>王鐸字典</v>
          </cell>
          <cell r="C10470" t="str">
            <v>伊藤松濤</v>
          </cell>
          <cell r="D10470">
            <v>270</v>
          </cell>
          <cell r="E10470">
            <v>0</v>
          </cell>
          <cell r="F10470" t="str">
            <v>精裝</v>
          </cell>
          <cell r="G10470" t="str">
            <v>天津人美</v>
          </cell>
          <cell r="H10470">
            <v>54</v>
          </cell>
          <cell r="I10470" t="str">
            <v/>
          </cell>
          <cell r="J10470" t="str">
            <v/>
          </cell>
          <cell r="K10470" t="str">
            <v/>
          </cell>
          <cell r="L10470" t="str">
            <v/>
          </cell>
          <cell r="M10470" t="str">
            <v>免稅</v>
          </cell>
          <cell r="N10470" t="str">
            <v>7530524984</v>
          </cell>
        </row>
        <row r="10471">
          <cell r="A10471" t="str">
            <v>53052499</v>
          </cell>
          <cell r="B10471" t="str">
            <v>趙之謙字典</v>
          </cell>
          <cell r="C10471" t="str">
            <v>樽本樹</v>
          </cell>
          <cell r="D10471">
            <v>275</v>
          </cell>
          <cell r="E10471">
            <v>0</v>
          </cell>
          <cell r="F10471" t="str">
            <v>假精裝</v>
          </cell>
          <cell r="G10471" t="str">
            <v>天津人美</v>
          </cell>
          <cell r="H10471">
            <v>55</v>
          </cell>
          <cell r="I10471" t="str">
            <v/>
          </cell>
          <cell r="J10471" t="str">
            <v/>
          </cell>
          <cell r="K10471" t="str">
            <v/>
          </cell>
          <cell r="L10471" t="str">
            <v/>
          </cell>
          <cell r="M10471" t="str">
            <v>免稅</v>
          </cell>
          <cell r="N10471" t="str">
            <v>7530524992</v>
          </cell>
        </row>
        <row r="10472">
          <cell r="A10472" t="str">
            <v>53052500</v>
          </cell>
          <cell r="B10472" t="str">
            <v>吳昌碩書法字典</v>
          </cell>
          <cell r="C10472" t="str">
            <v>松清秀仙</v>
          </cell>
          <cell r="D10472">
            <v>235</v>
          </cell>
          <cell r="E10472">
            <v>0</v>
          </cell>
          <cell r="F10472" t="str">
            <v>精裝</v>
          </cell>
          <cell r="G10472" t="str">
            <v>天津人美</v>
          </cell>
          <cell r="H10472">
            <v>47</v>
          </cell>
          <cell r="I10472" t="str">
            <v/>
          </cell>
          <cell r="J10472" t="str">
            <v/>
          </cell>
          <cell r="K10472" t="str">
            <v/>
          </cell>
          <cell r="L10472" t="str">
            <v/>
          </cell>
          <cell r="M10472" t="str">
            <v>免稅</v>
          </cell>
          <cell r="N10472" t="str">
            <v>753052500X</v>
          </cell>
        </row>
        <row r="10473">
          <cell r="A10473" t="str">
            <v>53052501</v>
          </cell>
          <cell r="B10473" t="str">
            <v>顏真卿字典</v>
          </cell>
          <cell r="C10473" t="str">
            <v>石橋鯉城</v>
          </cell>
          <cell r="D10473">
            <v>200</v>
          </cell>
          <cell r="E10473">
            <v>0</v>
          </cell>
          <cell r="F10473" t="str">
            <v>精裝</v>
          </cell>
          <cell r="G10473" t="str">
            <v>天津人美</v>
          </cell>
          <cell r="H10473">
            <v>40</v>
          </cell>
          <cell r="I10473" t="str">
            <v/>
          </cell>
          <cell r="J10473" t="str">
            <v/>
          </cell>
          <cell r="K10473" t="str">
            <v/>
          </cell>
          <cell r="L10473" t="str">
            <v/>
          </cell>
          <cell r="M10473" t="str">
            <v>免稅</v>
          </cell>
          <cell r="N10473" t="str">
            <v>7530525018</v>
          </cell>
        </row>
        <row r="10474">
          <cell r="A10474" t="str">
            <v>53052502</v>
          </cell>
          <cell r="B10474" t="str">
            <v>唐楷書字典</v>
          </cell>
          <cell r="C10474" t="str">
            <v>梅原清山</v>
          </cell>
          <cell r="D10474">
            <v>325</v>
          </cell>
          <cell r="E10474">
            <v>0</v>
          </cell>
          <cell r="F10474" t="str">
            <v>精裝</v>
          </cell>
          <cell r="G10474" t="str">
            <v>天津人美</v>
          </cell>
          <cell r="H10474">
            <v>65</v>
          </cell>
          <cell r="I10474" t="str">
            <v/>
          </cell>
          <cell r="J10474" t="str">
            <v/>
          </cell>
          <cell r="K10474" t="str">
            <v/>
          </cell>
          <cell r="L10474" t="str">
            <v/>
          </cell>
          <cell r="M10474" t="str">
            <v>免稅</v>
          </cell>
          <cell r="N10474" t="str">
            <v>7530525026</v>
          </cell>
        </row>
        <row r="10475">
          <cell r="A10475" t="str">
            <v>53052505</v>
          </cell>
          <cell r="B10475" t="str">
            <v>北魏皇家墓誌選編 1</v>
          </cell>
          <cell r="C10475" t="str">
            <v>.</v>
          </cell>
          <cell r="D10475">
            <v>28</v>
          </cell>
          <cell r="E10475">
            <v>0</v>
          </cell>
          <cell r="F10475" t="str">
            <v>平裝</v>
          </cell>
          <cell r="G10475" t="str">
            <v>天津人美</v>
          </cell>
          <cell r="H10475">
            <v>5.5</v>
          </cell>
          <cell r="I10475" t="str">
            <v/>
          </cell>
          <cell r="J10475" t="str">
            <v/>
          </cell>
          <cell r="K10475" t="str">
            <v/>
          </cell>
          <cell r="L10475" t="str">
            <v/>
          </cell>
          <cell r="M10475" t="str">
            <v>免稅</v>
          </cell>
          <cell r="N10475" t="str">
            <v>7530525050</v>
          </cell>
        </row>
        <row r="10476">
          <cell r="A10476" t="str">
            <v>53052505A</v>
          </cell>
          <cell r="B10476" t="str">
            <v>北魏皇家墓誌選編 2</v>
          </cell>
          <cell r="C10476" t="str">
            <v>.</v>
          </cell>
          <cell r="D10476">
            <v>28</v>
          </cell>
          <cell r="E10476">
            <v>0</v>
          </cell>
          <cell r="F10476" t="str">
            <v>平裝</v>
          </cell>
          <cell r="G10476" t="str">
            <v>天津人美</v>
          </cell>
          <cell r="H10476">
            <v>5.5</v>
          </cell>
          <cell r="I10476" t="str">
            <v/>
          </cell>
          <cell r="J10476" t="str">
            <v/>
          </cell>
          <cell r="K10476" t="str">
            <v/>
          </cell>
          <cell r="L10476" t="str">
            <v/>
          </cell>
          <cell r="M10476" t="str">
            <v>免稅</v>
          </cell>
          <cell r="N10476" t="str">
            <v>7530525050</v>
          </cell>
        </row>
        <row r="10477">
          <cell r="A10477" t="str">
            <v>53052505B</v>
          </cell>
          <cell r="B10477" t="str">
            <v>北魏皇家墓誌選編 3</v>
          </cell>
          <cell r="C10477" t="str">
            <v>.</v>
          </cell>
          <cell r="D10477">
            <v>28</v>
          </cell>
          <cell r="E10477">
            <v>0</v>
          </cell>
          <cell r="F10477" t="str">
            <v>平裝</v>
          </cell>
          <cell r="G10477" t="str">
            <v>天津人美</v>
          </cell>
          <cell r="H10477">
            <v>5.5</v>
          </cell>
          <cell r="I10477" t="str">
            <v/>
          </cell>
          <cell r="J10477" t="str">
            <v/>
          </cell>
          <cell r="K10477" t="str">
            <v/>
          </cell>
          <cell r="L10477" t="str">
            <v/>
          </cell>
          <cell r="M10477" t="str">
            <v>免稅</v>
          </cell>
          <cell r="N10477" t="str">
            <v>7530525050</v>
          </cell>
        </row>
        <row r="10478">
          <cell r="A10478" t="str">
            <v>53052505C</v>
          </cell>
          <cell r="B10478" t="str">
            <v>北魏皇家墓誌選編 4</v>
          </cell>
          <cell r="C10478" t="str">
            <v>.</v>
          </cell>
          <cell r="D10478">
            <v>28</v>
          </cell>
          <cell r="E10478">
            <v>0</v>
          </cell>
          <cell r="F10478" t="str">
            <v>平裝</v>
          </cell>
          <cell r="G10478" t="str">
            <v>天津人美</v>
          </cell>
          <cell r="H10478">
            <v>5.5</v>
          </cell>
          <cell r="I10478" t="str">
            <v/>
          </cell>
          <cell r="J10478" t="str">
            <v/>
          </cell>
          <cell r="K10478" t="str">
            <v/>
          </cell>
          <cell r="L10478" t="str">
            <v/>
          </cell>
          <cell r="M10478" t="str">
            <v>免稅</v>
          </cell>
          <cell r="N10478" t="str">
            <v>7530525050</v>
          </cell>
        </row>
        <row r="10479">
          <cell r="A10479" t="str">
            <v>53052505D</v>
          </cell>
          <cell r="B10479" t="str">
            <v>北魏皇家墓誌選編 5</v>
          </cell>
          <cell r="C10479" t="str">
            <v>.</v>
          </cell>
          <cell r="D10479">
            <v>28</v>
          </cell>
          <cell r="E10479">
            <v>0</v>
          </cell>
          <cell r="F10479" t="str">
            <v>平裝</v>
          </cell>
          <cell r="G10479" t="str">
            <v>天津人美</v>
          </cell>
          <cell r="H10479">
            <v>5.5</v>
          </cell>
          <cell r="I10479" t="str">
            <v/>
          </cell>
          <cell r="J10479" t="str">
            <v/>
          </cell>
          <cell r="K10479" t="str">
            <v/>
          </cell>
          <cell r="L10479" t="str">
            <v/>
          </cell>
          <cell r="M10479" t="str">
            <v>免稅</v>
          </cell>
          <cell r="N10479" t="str">
            <v>7530525050</v>
          </cell>
        </row>
        <row r="10480">
          <cell r="A10480" t="str">
            <v>53052505E</v>
          </cell>
          <cell r="B10480" t="str">
            <v>北魏皇家墓誌選編 6</v>
          </cell>
          <cell r="C10480" t="str">
            <v>.</v>
          </cell>
          <cell r="D10480">
            <v>28</v>
          </cell>
          <cell r="E10480">
            <v>0</v>
          </cell>
          <cell r="F10480" t="str">
            <v>平裝</v>
          </cell>
          <cell r="G10480" t="str">
            <v>天津人美</v>
          </cell>
          <cell r="H10480">
            <v>5.5</v>
          </cell>
          <cell r="I10480" t="str">
            <v/>
          </cell>
          <cell r="J10480" t="str">
            <v/>
          </cell>
          <cell r="K10480" t="str">
            <v/>
          </cell>
          <cell r="L10480" t="str">
            <v/>
          </cell>
          <cell r="M10480" t="str">
            <v>免稅</v>
          </cell>
          <cell r="N10480" t="str">
            <v>7530525050</v>
          </cell>
        </row>
        <row r="10481">
          <cell r="A10481" t="str">
            <v>53052505F</v>
          </cell>
          <cell r="B10481" t="str">
            <v>北魏皇家墓誌選編 7</v>
          </cell>
          <cell r="C10481" t="str">
            <v>.</v>
          </cell>
          <cell r="D10481">
            <v>28</v>
          </cell>
          <cell r="E10481">
            <v>0</v>
          </cell>
          <cell r="F10481" t="str">
            <v>平裝</v>
          </cell>
          <cell r="G10481" t="str">
            <v>天津人美</v>
          </cell>
          <cell r="H10481">
            <v>5.5</v>
          </cell>
          <cell r="I10481" t="str">
            <v/>
          </cell>
          <cell r="J10481" t="str">
            <v/>
          </cell>
          <cell r="K10481" t="str">
            <v/>
          </cell>
          <cell r="L10481" t="str">
            <v/>
          </cell>
          <cell r="M10481" t="str">
            <v>免稅</v>
          </cell>
          <cell r="N10481" t="str">
            <v>7530525050</v>
          </cell>
        </row>
        <row r="10482">
          <cell r="A10482" t="str">
            <v>53052505G</v>
          </cell>
          <cell r="B10482" t="str">
            <v>北魏皇家墓誌選編 8</v>
          </cell>
          <cell r="C10482" t="str">
            <v>.</v>
          </cell>
          <cell r="D10482">
            <v>28</v>
          </cell>
          <cell r="E10482">
            <v>0</v>
          </cell>
          <cell r="F10482" t="str">
            <v>平裝</v>
          </cell>
          <cell r="G10482" t="str">
            <v>天津人美</v>
          </cell>
          <cell r="H10482">
            <v>5.5</v>
          </cell>
          <cell r="I10482" t="str">
            <v/>
          </cell>
          <cell r="J10482" t="str">
            <v/>
          </cell>
          <cell r="K10482" t="str">
            <v/>
          </cell>
          <cell r="L10482" t="str">
            <v/>
          </cell>
          <cell r="M10482" t="str">
            <v>免稅</v>
          </cell>
          <cell r="N10482" t="str">
            <v>7530525050</v>
          </cell>
        </row>
        <row r="10483">
          <cell r="A10483" t="str">
            <v>53052505H</v>
          </cell>
          <cell r="B10483" t="str">
            <v>北魏皇家墓誌選編 9</v>
          </cell>
          <cell r="C10483" t="str">
            <v>.</v>
          </cell>
          <cell r="D10483">
            <v>28</v>
          </cell>
          <cell r="E10483">
            <v>0</v>
          </cell>
          <cell r="F10483" t="str">
            <v>平裝</v>
          </cell>
          <cell r="G10483" t="str">
            <v>天津人美</v>
          </cell>
          <cell r="H10483">
            <v>5.5</v>
          </cell>
          <cell r="I10483" t="str">
            <v/>
          </cell>
          <cell r="J10483" t="str">
            <v/>
          </cell>
          <cell r="K10483" t="str">
            <v/>
          </cell>
          <cell r="L10483" t="str">
            <v/>
          </cell>
          <cell r="M10483" t="str">
            <v>免稅</v>
          </cell>
          <cell r="N10483" t="str">
            <v>7530525050</v>
          </cell>
        </row>
        <row r="10484">
          <cell r="A10484" t="str">
            <v>53052505I</v>
          </cell>
          <cell r="B10484" t="str">
            <v>北魏皇家墓誌選編 10</v>
          </cell>
          <cell r="C10484" t="str">
            <v>.</v>
          </cell>
          <cell r="D10484">
            <v>28</v>
          </cell>
          <cell r="E10484">
            <v>0</v>
          </cell>
          <cell r="F10484" t="str">
            <v>平裝</v>
          </cell>
          <cell r="G10484" t="str">
            <v>天津人美</v>
          </cell>
          <cell r="H10484">
            <v>5.5</v>
          </cell>
          <cell r="I10484" t="str">
            <v/>
          </cell>
          <cell r="J10484" t="str">
            <v/>
          </cell>
          <cell r="K10484" t="str">
            <v/>
          </cell>
          <cell r="L10484" t="str">
            <v/>
          </cell>
          <cell r="M10484" t="str">
            <v>免稅</v>
          </cell>
          <cell r="N10484" t="str">
            <v>7530525050</v>
          </cell>
        </row>
        <row r="10485">
          <cell r="A10485" t="str">
            <v>53052505J</v>
          </cell>
          <cell r="B10485" t="str">
            <v>北魏皇家墓誌選編 11</v>
          </cell>
          <cell r="C10485" t="str">
            <v>.</v>
          </cell>
          <cell r="D10485">
            <v>28</v>
          </cell>
          <cell r="E10485">
            <v>0</v>
          </cell>
          <cell r="F10485" t="str">
            <v>平裝</v>
          </cell>
          <cell r="G10485" t="str">
            <v>天津人美</v>
          </cell>
          <cell r="H10485">
            <v>5.5</v>
          </cell>
          <cell r="I10485" t="str">
            <v/>
          </cell>
          <cell r="J10485" t="str">
            <v/>
          </cell>
          <cell r="K10485" t="str">
            <v/>
          </cell>
          <cell r="L10485" t="str">
            <v/>
          </cell>
          <cell r="M10485" t="str">
            <v>免稅</v>
          </cell>
          <cell r="N10485" t="str">
            <v>7530525050</v>
          </cell>
        </row>
        <row r="10486">
          <cell r="A10486" t="str">
            <v>53052505K</v>
          </cell>
          <cell r="B10486" t="str">
            <v>北魏皇家墓誌選編 12</v>
          </cell>
          <cell r="C10486" t="str">
            <v>.</v>
          </cell>
          <cell r="D10486">
            <v>28</v>
          </cell>
          <cell r="E10486">
            <v>0</v>
          </cell>
          <cell r="F10486" t="str">
            <v>平裝</v>
          </cell>
          <cell r="G10486" t="str">
            <v>天津人美</v>
          </cell>
          <cell r="H10486">
            <v>5.5</v>
          </cell>
          <cell r="I10486" t="str">
            <v/>
          </cell>
          <cell r="J10486" t="str">
            <v/>
          </cell>
          <cell r="K10486" t="str">
            <v/>
          </cell>
          <cell r="L10486" t="str">
            <v/>
          </cell>
          <cell r="M10486" t="str">
            <v>免稅</v>
          </cell>
          <cell r="N10486" t="str">
            <v>7530525050</v>
          </cell>
        </row>
        <row r="10487">
          <cell r="A10487" t="str">
            <v>53052507</v>
          </cell>
          <cell r="B10487" t="str">
            <v>素描之魂：美術專業學生臨習指導</v>
          </cell>
          <cell r="C10487" t="str">
            <v>郭省林</v>
          </cell>
          <cell r="D10487">
            <v>144</v>
          </cell>
          <cell r="E10487">
            <v>0</v>
          </cell>
          <cell r="F10487" t="str">
            <v>平裝</v>
          </cell>
          <cell r="G10487" t="str">
            <v>天津人美</v>
          </cell>
          <cell r="H10487">
            <v>28.8</v>
          </cell>
          <cell r="I10487" t="str">
            <v/>
          </cell>
          <cell r="J10487" t="str">
            <v/>
          </cell>
          <cell r="K10487" t="str">
            <v/>
          </cell>
          <cell r="L10487" t="str">
            <v/>
          </cell>
          <cell r="M10487" t="str">
            <v>免稅</v>
          </cell>
          <cell r="N10487" t="str">
            <v>7530525077</v>
          </cell>
        </row>
        <row r="10488">
          <cell r="A10488" t="str">
            <v>53052508</v>
          </cell>
          <cell r="B10488" t="str">
            <v>李秉剛風景油畫集：冬夢秋韻</v>
          </cell>
          <cell r="C10488" t="str">
            <v>李秉剛</v>
          </cell>
          <cell r="D10488">
            <v>160</v>
          </cell>
          <cell r="E10488">
            <v>0</v>
          </cell>
          <cell r="F10488" t="str">
            <v>平裝</v>
          </cell>
          <cell r="G10488" t="str">
            <v>天津人美</v>
          </cell>
          <cell r="H10488">
            <v>32</v>
          </cell>
          <cell r="I10488" t="str">
            <v/>
          </cell>
          <cell r="J10488" t="str">
            <v/>
          </cell>
          <cell r="K10488" t="str">
            <v/>
          </cell>
          <cell r="L10488" t="str">
            <v/>
          </cell>
          <cell r="M10488" t="str">
            <v>免稅</v>
          </cell>
          <cell r="N10488" t="str">
            <v>7530525085</v>
          </cell>
        </row>
        <row r="10489">
          <cell r="A10489" t="str">
            <v>53052511</v>
          </cell>
          <cell r="B10489" t="str">
            <v>中國獅子造型藝術</v>
          </cell>
          <cell r="C10489" t="str">
            <v>徐華鐺</v>
          </cell>
          <cell r="D10489">
            <v>145</v>
          </cell>
          <cell r="E10489">
            <v>0</v>
          </cell>
          <cell r="F10489" t="str">
            <v>平裝</v>
          </cell>
          <cell r="G10489" t="str">
            <v>天津人美</v>
          </cell>
          <cell r="H10489">
            <v>29</v>
          </cell>
          <cell r="I10489" t="str">
            <v/>
          </cell>
          <cell r="J10489" t="str">
            <v/>
          </cell>
          <cell r="K10489" t="str">
            <v/>
          </cell>
          <cell r="L10489" t="str">
            <v/>
          </cell>
          <cell r="M10489" t="str">
            <v>免稅</v>
          </cell>
          <cell r="N10489" t="str">
            <v>7530525115</v>
          </cell>
        </row>
        <row r="10490">
          <cell r="A10490" t="str">
            <v>53052532</v>
          </cell>
          <cell r="B10490" t="str">
            <v>唐雙寧草書作品集</v>
          </cell>
          <cell r="C10490" t="str">
            <v>唐雙寧</v>
          </cell>
          <cell r="D10490">
            <v>1440</v>
          </cell>
          <cell r="E10490">
            <v>0</v>
          </cell>
          <cell r="F10490" t="str">
            <v>精裝</v>
          </cell>
          <cell r="G10490" t="str">
            <v>天津人美</v>
          </cell>
          <cell r="H10490">
            <v>288</v>
          </cell>
          <cell r="I10490" t="str">
            <v/>
          </cell>
          <cell r="J10490" t="str">
            <v/>
          </cell>
          <cell r="K10490" t="str">
            <v/>
          </cell>
          <cell r="L10490" t="str">
            <v/>
          </cell>
          <cell r="M10490" t="str">
            <v>免稅</v>
          </cell>
          <cell r="N10490" t="str">
            <v>7530525328</v>
          </cell>
        </row>
        <row r="10491">
          <cell r="A10491" t="str">
            <v>53052538</v>
          </cell>
          <cell r="B10491" t="str">
            <v>黃胄古代仕女畫選</v>
          </cell>
          <cell r="C10491" t="str">
            <v>黃胄</v>
          </cell>
          <cell r="D10491">
            <v>205</v>
          </cell>
          <cell r="E10491">
            <v>0</v>
          </cell>
          <cell r="F10491" t="str">
            <v>平裝</v>
          </cell>
          <cell r="G10491" t="str">
            <v>天津人美</v>
          </cell>
          <cell r="H10491">
            <v>41</v>
          </cell>
          <cell r="I10491" t="str">
            <v/>
          </cell>
          <cell r="J10491" t="str">
            <v/>
          </cell>
          <cell r="K10491" t="str">
            <v/>
          </cell>
          <cell r="L10491" t="str">
            <v/>
          </cell>
          <cell r="M10491" t="str">
            <v>免稅</v>
          </cell>
          <cell r="N10491" t="str">
            <v>7530525387</v>
          </cell>
        </row>
        <row r="10492">
          <cell r="A10492" t="str">
            <v>53052551</v>
          </cell>
          <cell r="B10492" t="str">
            <v>松柏石瀑白描集萃</v>
          </cell>
          <cell r="C10492" t="str">
            <v>王其華</v>
          </cell>
          <cell r="D10492">
            <v>90</v>
          </cell>
          <cell r="E10492">
            <v>0</v>
          </cell>
          <cell r="F10492" t="str">
            <v>平裝</v>
          </cell>
          <cell r="G10492" t="str">
            <v>天津人美</v>
          </cell>
          <cell r="H10492">
            <v>15</v>
          </cell>
          <cell r="I10492" t="str">
            <v/>
          </cell>
          <cell r="J10492" t="str">
            <v/>
          </cell>
          <cell r="K10492" t="str">
            <v/>
          </cell>
          <cell r="L10492" t="str">
            <v/>
          </cell>
          <cell r="M10492" t="str">
            <v>免稅</v>
          </cell>
          <cell r="N10492" t="str">
            <v>7530525514</v>
          </cell>
        </row>
        <row r="10493">
          <cell r="A10493" t="str">
            <v>53052555</v>
          </cell>
          <cell r="B10493" t="str">
            <v>北魏皇家墓誌選編 全12冊</v>
          </cell>
          <cell r="C10493" t="str">
            <v>.</v>
          </cell>
          <cell r="D10493">
            <v>380</v>
          </cell>
          <cell r="E10493">
            <v>0</v>
          </cell>
          <cell r="F10493" t="str">
            <v>精裝</v>
          </cell>
          <cell r="G10493" t="str">
            <v>天津人美</v>
          </cell>
          <cell r="H10493">
            <v>76</v>
          </cell>
          <cell r="I10493" t="str">
            <v/>
          </cell>
          <cell r="J10493" t="str">
            <v/>
          </cell>
          <cell r="K10493" t="str">
            <v/>
          </cell>
          <cell r="L10493" t="str">
            <v/>
          </cell>
          <cell r="M10493" t="str">
            <v>免稅</v>
          </cell>
          <cell r="N10493" t="str">
            <v>7530525557</v>
          </cell>
        </row>
        <row r="10494">
          <cell r="A10494" t="str">
            <v>53052558</v>
          </cell>
          <cell r="B10494" t="str">
            <v>水粉風景寫生訓練·皖南民居</v>
          </cell>
          <cell r="C10494" t="str">
            <v>詹學軍</v>
          </cell>
          <cell r="D10494">
            <v>93</v>
          </cell>
          <cell r="E10494">
            <v>0</v>
          </cell>
          <cell r="F10494" t="str">
            <v>平裝</v>
          </cell>
          <cell r="G10494" t="str">
            <v>天津人美</v>
          </cell>
          <cell r="H10494">
            <v>18.5</v>
          </cell>
          <cell r="I10494" t="str">
            <v/>
          </cell>
          <cell r="J10494" t="str">
            <v/>
          </cell>
          <cell r="K10494" t="str">
            <v/>
          </cell>
          <cell r="L10494" t="str">
            <v/>
          </cell>
          <cell r="M10494" t="str">
            <v>免稅</v>
          </cell>
          <cell r="N10494" t="str">
            <v>7530525581</v>
          </cell>
        </row>
        <row r="10495">
          <cell r="A10495" t="str">
            <v>53052596</v>
          </cell>
          <cell r="B10495" t="str">
            <v>放大全本智永草書 懷素大草千字文</v>
          </cell>
          <cell r="C10495" t="str">
            <v>.</v>
          </cell>
          <cell r="D10495">
            <v>340</v>
          </cell>
          <cell r="E10495">
            <v>0</v>
          </cell>
          <cell r="F10495" t="str">
            <v>精裝</v>
          </cell>
          <cell r="G10495" t="str">
            <v>天津人美</v>
          </cell>
          <cell r="H10495">
            <v>68</v>
          </cell>
          <cell r="I10495" t="str">
            <v/>
          </cell>
          <cell r="J10495" t="str">
            <v/>
          </cell>
          <cell r="K10495" t="str">
            <v/>
          </cell>
          <cell r="L10495" t="str">
            <v/>
          </cell>
          <cell r="M10495" t="str">
            <v>免稅</v>
          </cell>
          <cell r="N10495" t="str">
            <v>7530525964</v>
          </cell>
        </row>
        <row r="10496">
          <cell r="A10496" t="str">
            <v>53052597</v>
          </cell>
          <cell r="B10496" t="str">
            <v>放大全本·張旭古詩四帖 黃庭堅草書李白憶舊遊詩卷</v>
          </cell>
          <cell r="C10496" t="str">
            <v>.</v>
          </cell>
          <cell r="D10496">
            <v>220</v>
          </cell>
          <cell r="E10496">
            <v>0</v>
          </cell>
          <cell r="F10496" t="str">
            <v>精裝</v>
          </cell>
          <cell r="G10496" t="str">
            <v>天津人美</v>
          </cell>
          <cell r="H10496">
            <v>44</v>
          </cell>
          <cell r="I10496" t="str">
            <v/>
          </cell>
          <cell r="J10496" t="str">
            <v/>
          </cell>
          <cell r="K10496" t="str">
            <v/>
          </cell>
          <cell r="L10496" t="str">
            <v/>
          </cell>
          <cell r="M10496" t="str">
            <v>免稅</v>
          </cell>
          <cell r="N10496" t="str">
            <v>7530525972</v>
          </cell>
        </row>
        <row r="10497">
          <cell r="A10497" t="str">
            <v>53052598</v>
          </cell>
          <cell r="B10497" t="str">
            <v>放大全本·王羲之黃庭經 樂毅論</v>
          </cell>
          <cell r="C10497" t="str">
            <v>.</v>
          </cell>
          <cell r="D10497">
            <v>230</v>
          </cell>
          <cell r="E10497">
            <v>0</v>
          </cell>
          <cell r="F10497" t="str">
            <v>精裝</v>
          </cell>
          <cell r="G10497" t="str">
            <v>天津人美</v>
          </cell>
          <cell r="H10497">
            <v>46</v>
          </cell>
          <cell r="I10497" t="str">
            <v/>
          </cell>
          <cell r="J10497" t="str">
            <v/>
          </cell>
          <cell r="K10497" t="str">
            <v/>
          </cell>
          <cell r="L10497" t="str">
            <v/>
          </cell>
          <cell r="M10497" t="str">
            <v>免稅</v>
          </cell>
          <cell r="N10497" t="str">
            <v>7530525980</v>
          </cell>
        </row>
        <row r="10498">
          <cell r="A10498" t="str">
            <v>53052599</v>
          </cell>
          <cell r="B10498" t="str">
            <v>放大全本·泰山刻石（附琅琊台刻石）</v>
          </cell>
          <cell r="C10498" t="str">
            <v>.</v>
          </cell>
          <cell r="D10498">
            <v>260</v>
          </cell>
          <cell r="E10498">
            <v>0</v>
          </cell>
          <cell r="F10498" t="str">
            <v>精裝</v>
          </cell>
          <cell r="G10498" t="str">
            <v>天津人美</v>
          </cell>
          <cell r="H10498">
            <v>52</v>
          </cell>
          <cell r="I10498" t="str">
            <v/>
          </cell>
          <cell r="J10498" t="str">
            <v/>
          </cell>
          <cell r="K10498" t="str">
            <v/>
          </cell>
          <cell r="L10498" t="str">
            <v/>
          </cell>
          <cell r="M10498" t="str">
            <v>免稅</v>
          </cell>
          <cell r="N10498" t="str">
            <v>7530525999</v>
          </cell>
        </row>
        <row r="10499">
          <cell r="A10499" t="str">
            <v>53052605</v>
          </cell>
          <cell r="B10499" t="str">
            <v>中國年畫發展史</v>
          </cell>
          <cell r="C10499" t="str">
            <v>王樹村</v>
          </cell>
          <cell r="D10499">
            <v>240</v>
          </cell>
          <cell r="E10499">
            <v>0</v>
          </cell>
          <cell r="F10499" t="str">
            <v>平裝</v>
          </cell>
          <cell r="G10499" t="str">
            <v>天津人美</v>
          </cell>
          <cell r="H10499">
            <v>48</v>
          </cell>
          <cell r="I10499" t="str">
            <v/>
          </cell>
          <cell r="J10499" t="str">
            <v/>
          </cell>
          <cell r="K10499" t="str">
            <v/>
          </cell>
          <cell r="L10499" t="str">
            <v/>
          </cell>
          <cell r="M10499" t="str">
            <v>免稅</v>
          </cell>
          <cell r="N10499" t="str">
            <v>7530526057</v>
          </cell>
        </row>
        <row r="10500">
          <cell r="A10500" t="str">
            <v>53052622</v>
          </cell>
          <cell r="B10500" t="str">
            <v>天津人民美術出版社50周年社慶書畫作品集</v>
          </cell>
          <cell r="C10500" t="str">
            <v>.</v>
          </cell>
          <cell r="D10500">
            <v>510</v>
          </cell>
          <cell r="E10500">
            <v>1</v>
          </cell>
          <cell r="F10500" t="str">
            <v>平裝</v>
          </cell>
          <cell r="G10500" t="str">
            <v>天津人美</v>
          </cell>
          <cell r="H10500">
            <v>85</v>
          </cell>
          <cell r="I10500" t="str">
            <v/>
          </cell>
          <cell r="J10500" t="str">
            <v/>
          </cell>
          <cell r="K10500" t="str">
            <v/>
          </cell>
          <cell r="L10500" t="str">
            <v/>
          </cell>
          <cell r="M10500" t="str">
            <v>免稅</v>
          </cell>
          <cell r="N10500" t="str">
            <v>7530526227</v>
          </cell>
        </row>
        <row r="10501">
          <cell r="A10501" t="str">
            <v>53052626</v>
          </cell>
          <cell r="B10501" t="str">
            <v>天津年畫百年</v>
          </cell>
          <cell r="C10501" t="str">
            <v>張道梁</v>
          </cell>
          <cell r="D10501">
            <v>240</v>
          </cell>
          <cell r="E10501">
            <v>0</v>
          </cell>
          <cell r="F10501" t="str">
            <v>平裝</v>
          </cell>
          <cell r="G10501" t="str">
            <v>天津人美</v>
          </cell>
          <cell r="H10501">
            <v>48</v>
          </cell>
          <cell r="I10501" t="str">
            <v/>
          </cell>
          <cell r="J10501" t="str">
            <v/>
          </cell>
          <cell r="K10501" t="str">
            <v/>
          </cell>
          <cell r="L10501" t="str">
            <v/>
          </cell>
          <cell r="M10501" t="str">
            <v>免稅</v>
          </cell>
          <cell r="N10501" t="str">
            <v>753052626X</v>
          </cell>
        </row>
        <row r="10502">
          <cell r="A10502" t="str">
            <v>53052627</v>
          </cell>
          <cell r="B10502" t="str">
            <v>天津人民美術出版社藏畫  任伯年</v>
          </cell>
          <cell r="C10502" t="str">
            <v>任伯年</v>
          </cell>
          <cell r="D10502">
            <v>290</v>
          </cell>
          <cell r="E10502">
            <v>0</v>
          </cell>
          <cell r="F10502" t="str">
            <v>平裝</v>
          </cell>
          <cell r="G10502" t="str">
            <v>天津人美</v>
          </cell>
          <cell r="H10502">
            <v>58</v>
          </cell>
          <cell r="I10502" t="str">
            <v/>
          </cell>
          <cell r="J10502" t="str">
            <v/>
          </cell>
          <cell r="K10502" t="str">
            <v/>
          </cell>
          <cell r="L10502" t="str">
            <v/>
          </cell>
          <cell r="M10502" t="str">
            <v>免稅</v>
          </cell>
          <cell r="N10502" t="str">
            <v>7530526278</v>
          </cell>
        </row>
        <row r="10503">
          <cell r="A10503" t="str">
            <v>53052628</v>
          </cell>
          <cell r="B10503" t="str">
            <v>天津人民美術出版社收藏畫  吳昌碩</v>
          </cell>
          <cell r="C10503" t="str">
            <v>吳昌碩</v>
          </cell>
          <cell r="D10503">
            <v>290</v>
          </cell>
          <cell r="E10503">
            <v>0</v>
          </cell>
          <cell r="F10503" t="str">
            <v>平裝</v>
          </cell>
          <cell r="G10503" t="str">
            <v>天津人美</v>
          </cell>
          <cell r="H10503">
            <v>58</v>
          </cell>
          <cell r="I10503" t="str">
            <v/>
          </cell>
          <cell r="J10503" t="str">
            <v/>
          </cell>
          <cell r="K10503" t="str">
            <v/>
          </cell>
          <cell r="L10503" t="str">
            <v/>
          </cell>
          <cell r="M10503" t="str">
            <v>免稅</v>
          </cell>
          <cell r="N10503" t="str">
            <v>9787530526286</v>
          </cell>
        </row>
        <row r="10504">
          <cell r="A10504" t="str">
            <v>53052629</v>
          </cell>
          <cell r="B10504" t="str">
            <v>天津人民美術出版社藏書  陳師曾、任渭長、虛谷、蕭俊賢</v>
          </cell>
          <cell r="C10504" t="str">
            <v>陳師曾、任渭長、虛谷、蕭俊賢</v>
          </cell>
          <cell r="D10504">
            <v>300</v>
          </cell>
          <cell r="E10504">
            <v>0</v>
          </cell>
          <cell r="F10504" t="str">
            <v>平裝</v>
          </cell>
          <cell r="G10504" t="str">
            <v>天津人美</v>
          </cell>
          <cell r="H10504">
            <v>60</v>
          </cell>
          <cell r="I10504" t="str">
            <v/>
          </cell>
          <cell r="J10504" t="str">
            <v/>
          </cell>
          <cell r="K10504" t="str">
            <v/>
          </cell>
          <cell r="L10504" t="str">
            <v/>
          </cell>
          <cell r="M10504" t="str">
            <v>免稅</v>
          </cell>
          <cell r="N10504" t="str">
            <v>7530526294</v>
          </cell>
        </row>
        <row r="10505">
          <cell r="A10505" t="str">
            <v>53052630</v>
          </cell>
          <cell r="B10505" t="str">
            <v>天津人民美術出版社藏畫  徐悲鴻、黃胄、李可染、王夢白、陳半丁</v>
          </cell>
          <cell r="C10505" t="str">
            <v>徐悲鴻、黃胄、李可染、王夢白、陳半丁</v>
          </cell>
          <cell r="D10505">
            <v>300</v>
          </cell>
          <cell r="E10505">
            <v>0</v>
          </cell>
          <cell r="F10505" t="str">
            <v>平裝</v>
          </cell>
          <cell r="G10505" t="str">
            <v>天津人美</v>
          </cell>
          <cell r="H10505">
            <v>60</v>
          </cell>
          <cell r="I10505" t="str">
            <v/>
          </cell>
          <cell r="J10505" t="str">
            <v/>
          </cell>
          <cell r="K10505" t="str">
            <v/>
          </cell>
          <cell r="L10505" t="str">
            <v/>
          </cell>
          <cell r="M10505" t="str">
            <v>免稅</v>
          </cell>
          <cell r="N10505" t="str">
            <v>7530526308</v>
          </cell>
        </row>
        <row r="10506">
          <cell r="A10506" t="str">
            <v>53052631</v>
          </cell>
          <cell r="B10506" t="str">
            <v>天津人民美術出版社藏畫  張大千、蕭謙中</v>
          </cell>
          <cell r="C10506" t="str">
            <v>張大千、蕭謙中</v>
          </cell>
          <cell r="D10506">
            <v>290</v>
          </cell>
          <cell r="E10506">
            <v>0</v>
          </cell>
          <cell r="F10506" t="str">
            <v>平裝</v>
          </cell>
          <cell r="G10506" t="str">
            <v>天津人美</v>
          </cell>
          <cell r="H10506">
            <v>58</v>
          </cell>
          <cell r="I10506" t="str">
            <v/>
          </cell>
          <cell r="J10506" t="str">
            <v/>
          </cell>
          <cell r="K10506" t="str">
            <v/>
          </cell>
          <cell r="L10506" t="str">
            <v/>
          </cell>
          <cell r="M10506" t="str">
            <v>免稅</v>
          </cell>
          <cell r="N10506" t="str">
            <v>7530526316</v>
          </cell>
        </row>
        <row r="10507">
          <cell r="A10507" t="str">
            <v>53052633</v>
          </cell>
          <cell r="B10507" t="str">
            <v>天津人民美術出版社藏畫  陳少梅</v>
          </cell>
          <cell r="C10507" t="str">
            <v>陳少梅</v>
          </cell>
          <cell r="D10507">
            <v>300</v>
          </cell>
          <cell r="E10507">
            <v>0</v>
          </cell>
          <cell r="F10507" t="str">
            <v>平裝</v>
          </cell>
          <cell r="G10507" t="str">
            <v>天津人美</v>
          </cell>
          <cell r="H10507">
            <v>60</v>
          </cell>
          <cell r="I10507" t="str">
            <v/>
          </cell>
          <cell r="J10507" t="str">
            <v/>
          </cell>
          <cell r="K10507" t="str">
            <v/>
          </cell>
          <cell r="L10507" t="str">
            <v/>
          </cell>
          <cell r="M10507" t="str">
            <v>免稅</v>
          </cell>
          <cell r="N10507" t="str">
            <v>7530526332</v>
          </cell>
        </row>
        <row r="10508">
          <cell r="A10508" t="str">
            <v>53052635</v>
          </cell>
          <cell r="B10508" t="str">
            <v>名賦翰墨1：古今書畫名跡</v>
          </cell>
          <cell r="C10508" t="str">
            <v>.</v>
          </cell>
          <cell r="D10508">
            <v>375</v>
          </cell>
          <cell r="E10508">
            <v>0</v>
          </cell>
          <cell r="F10508" t="str">
            <v>精裝</v>
          </cell>
          <cell r="G10508" t="str">
            <v>天津人美</v>
          </cell>
          <cell r="H10508">
            <v>75</v>
          </cell>
          <cell r="I10508" t="str">
            <v/>
          </cell>
          <cell r="J10508" t="str">
            <v/>
          </cell>
          <cell r="K10508" t="str">
            <v/>
          </cell>
          <cell r="L10508" t="str">
            <v/>
          </cell>
          <cell r="M10508" t="str">
            <v>免稅</v>
          </cell>
          <cell r="N10508" t="str">
            <v>7530526359</v>
          </cell>
        </row>
        <row r="10509">
          <cell r="A10509" t="str">
            <v>53052636</v>
          </cell>
          <cell r="B10509" t="str">
            <v>汪國新關公畫集</v>
          </cell>
          <cell r="C10509" t="str">
            <v>汪國新</v>
          </cell>
          <cell r="D10509">
            <v>160</v>
          </cell>
          <cell r="E10509">
            <v>0</v>
          </cell>
          <cell r="F10509" t="str">
            <v>平裝</v>
          </cell>
          <cell r="G10509" t="str">
            <v>天津人美</v>
          </cell>
          <cell r="H10509">
            <v>32</v>
          </cell>
          <cell r="I10509" t="str">
            <v/>
          </cell>
          <cell r="J10509" t="str">
            <v/>
          </cell>
          <cell r="K10509" t="str">
            <v/>
          </cell>
          <cell r="L10509" t="str">
            <v/>
          </cell>
          <cell r="M10509" t="str">
            <v>免稅</v>
          </cell>
          <cell r="N10509" t="str">
            <v>7530526367</v>
          </cell>
        </row>
        <row r="10510">
          <cell r="A10510" t="str">
            <v>53052637</v>
          </cell>
          <cell r="B10510" t="str">
            <v>江澤版畫作品集</v>
          </cell>
          <cell r="C10510" t="str">
            <v>江澤</v>
          </cell>
          <cell r="D10510">
            <v>150</v>
          </cell>
          <cell r="E10510">
            <v>0</v>
          </cell>
          <cell r="F10510" t="str">
            <v>平裝</v>
          </cell>
          <cell r="G10510" t="str">
            <v>天津人美</v>
          </cell>
          <cell r="H10510">
            <v>30</v>
          </cell>
          <cell r="I10510" t="str">
            <v/>
          </cell>
          <cell r="J10510" t="str">
            <v/>
          </cell>
          <cell r="K10510" t="str">
            <v/>
          </cell>
          <cell r="L10510" t="str">
            <v/>
          </cell>
          <cell r="M10510" t="str">
            <v>免稅</v>
          </cell>
          <cell r="N10510" t="str">
            <v>7530526375</v>
          </cell>
        </row>
        <row r="10511">
          <cell r="A10511" t="str">
            <v>53052642</v>
          </cell>
          <cell r="B10511" t="str">
            <v>百雀圖譜</v>
          </cell>
          <cell r="C10511" t="str">
            <v>王滿良</v>
          </cell>
          <cell r="D10511">
            <v>105</v>
          </cell>
          <cell r="E10511">
            <v>0</v>
          </cell>
          <cell r="F10511" t="str">
            <v>平裝</v>
          </cell>
          <cell r="G10511" t="str">
            <v>天津人美</v>
          </cell>
          <cell r="H10511">
            <v>21</v>
          </cell>
          <cell r="I10511" t="str">
            <v/>
          </cell>
          <cell r="J10511" t="str">
            <v/>
          </cell>
          <cell r="K10511" t="str">
            <v/>
          </cell>
          <cell r="L10511" t="str">
            <v/>
          </cell>
          <cell r="M10511" t="str">
            <v>免稅</v>
          </cell>
          <cell r="N10511" t="str">
            <v>7530526421</v>
          </cell>
        </row>
        <row r="10512">
          <cell r="A10512" t="str">
            <v>53052647</v>
          </cell>
          <cell r="B10512" t="str">
            <v>陳有吉白描園林圖</v>
          </cell>
          <cell r="C10512" t="str">
            <v>陳有吉</v>
          </cell>
          <cell r="D10512">
            <v>70</v>
          </cell>
          <cell r="E10512">
            <v>0</v>
          </cell>
          <cell r="F10512" t="str">
            <v>平裝</v>
          </cell>
          <cell r="G10512" t="str">
            <v>天津人美</v>
          </cell>
          <cell r="H10512">
            <v>14</v>
          </cell>
          <cell r="I10512" t="str">
            <v/>
          </cell>
          <cell r="J10512" t="str">
            <v/>
          </cell>
          <cell r="K10512" t="str">
            <v/>
          </cell>
          <cell r="L10512" t="str">
            <v/>
          </cell>
          <cell r="M10512" t="str">
            <v>免稅</v>
          </cell>
          <cell r="N10512" t="str">
            <v>7530526472</v>
          </cell>
        </row>
        <row r="10513">
          <cell r="A10513" t="str">
            <v>53052650</v>
          </cell>
          <cell r="B10513" t="str">
            <v>張錫武寫意牡丹精選集</v>
          </cell>
          <cell r="C10513" t="str">
            <v>張錫武</v>
          </cell>
          <cell r="D10513">
            <v>160</v>
          </cell>
          <cell r="E10513">
            <v>0</v>
          </cell>
          <cell r="F10513" t="str">
            <v>平裝</v>
          </cell>
          <cell r="G10513" t="str">
            <v>天津人美</v>
          </cell>
          <cell r="H10513">
            <v>32</v>
          </cell>
          <cell r="I10513" t="str">
            <v/>
          </cell>
          <cell r="J10513" t="str">
            <v/>
          </cell>
          <cell r="K10513" t="str">
            <v/>
          </cell>
          <cell r="L10513" t="str">
            <v/>
          </cell>
          <cell r="M10513" t="str">
            <v>免稅</v>
          </cell>
          <cell r="N10513" t="str">
            <v>7530526502</v>
          </cell>
        </row>
        <row r="10514">
          <cell r="A10514" t="str">
            <v>53052662</v>
          </cell>
          <cell r="B10514" t="str">
            <v>牛斌書畫集</v>
          </cell>
          <cell r="C10514" t="str">
            <v>牛斌</v>
          </cell>
          <cell r="D10514">
            <v>210</v>
          </cell>
          <cell r="E10514">
            <v>0</v>
          </cell>
          <cell r="F10514" t="str">
            <v>平裝</v>
          </cell>
          <cell r="G10514" t="str">
            <v>天津人美</v>
          </cell>
          <cell r="H10514">
            <v>42</v>
          </cell>
          <cell r="I10514" t="str">
            <v/>
          </cell>
          <cell r="J10514" t="str">
            <v/>
          </cell>
          <cell r="K10514" t="str">
            <v/>
          </cell>
          <cell r="L10514" t="str">
            <v/>
          </cell>
          <cell r="M10514" t="str">
            <v>免稅</v>
          </cell>
          <cell r="N10514" t="str">
            <v>7530526626</v>
          </cell>
        </row>
        <row r="10515">
          <cell r="A10515" t="str">
            <v>53052664</v>
          </cell>
          <cell r="B10515" t="str">
            <v>于慶成 泥塑藝術：紀念天津建城600周年</v>
          </cell>
          <cell r="C10515" t="str">
            <v>于慶成</v>
          </cell>
          <cell r="D10515">
            <v>1176</v>
          </cell>
          <cell r="E10515">
            <v>1</v>
          </cell>
          <cell r="F10515" t="str">
            <v>精裝</v>
          </cell>
          <cell r="G10515" t="str">
            <v>天津人美</v>
          </cell>
          <cell r="H10515">
            <v>196</v>
          </cell>
          <cell r="I10515" t="str">
            <v/>
          </cell>
          <cell r="J10515" t="str">
            <v/>
          </cell>
          <cell r="K10515" t="str">
            <v/>
          </cell>
          <cell r="L10515" t="str">
            <v/>
          </cell>
          <cell r="M10515" t="str">
            <v>免稅</v>
          </cell>
          <cell r="N10515" t="str">
            <v>7530526642</v>
          </cell>
        </row>
        <row r="10516">
          <cell r="A10516" t="str">
            <v>53052668</v>
          </cell>
          <cell r="B10516" t="str">
            <v>宋豐光作品技法</v>
          </cell>
          <cell r="C10516" t="str">
            <v>宋豐光</v>
          </cell>
          <cell r="D10516">
            <v>120</v>
          </cell>
          <cell r="E10516">
            <v>0</v>
          </cell>
          <cell r="F10516" t="str">
            <v>平裝</v>
          </cell>
          <cell r="G10516" t="str">
            <v>天津人美</v>
          </cell>
          <cell r="H10516">
            <v>24</v>
          </cell>
          <cell r="I10516" t="str">
            <v/>
          </cell>
          <cell r="J10516" t="str">
            <v/>
          </cell>
          <cell r="K10516" t="str">
            <v/>
          </cell>
          <cell r="L10516" t="str">
            <v/>
          </cell>
          <cell r="M10516" t="str">
            <v>免稅</v>
          </cell>
          <cell r="N10516" t="str">
            <v>7530526685</v>
          </cell>
        </row>
        <row r="10517">
          <cell r="A10517" t="str">
            <v>53052668A</v>
          </cell>
          <cell r="B10517" t="str">
            <v>孔維克作品技法</v>
          </cell>
          <cell r="C10517" t="str">
            <v>孔維克</v>
          </cell>
          <cell r="D10517">
            <v>120</v>
          </cell>
          <cell r="E10517">
            <v>0</v>
          </cell>
          <cell r="F10517" t="str">
            <v>平裝</v>
          </cell>
          <cell r="G10517" t="str">
            <v>天津人美</v>
          </cell>
          <cell r="H10517">
            <v>24</v>
          </cell>
          <cell r="I10517" t="str">
            <v/>
          </cell>
          <cell r="J10517" t="str">
            <v/>
          </cell>
          <cell r="K10517" t="str">
            <v/>
          </cell>
          <cell r="L10517" t="str">
            <v/>
          </cell>
          <cell r="M10517" t="str">
            <v>免稅</v>
          </cell>
          <cell r="N10517" t="str">
            <v>7530526685</v>
          </cell>
        </row>
        <row r="10518">
          <cell r="A10518" t="str">
            <v>53052668B</v>
          </cell>
          <cell r="B10518" t="str">
            <v>韓學中作品技法</v>
          </cell>
          <cell r="C10518" t="str">
            <v>韓學中</v>
          </cell>
          <cell r="D10518">
            <v>120</v>
          </cell>
          <cell r="E10518">
            <v>0</v>
          </cell>
          <cell r="F10518" t="str">
            <v>平裝</v>
          </cell>
          <cell r="G10518" t="str">
            <v>天津人美</v>
          </cell>
          <cell r="H10518">
            <v>24</v>
          </cell>
          <cell r="I10518" t="str">
            <v/>
          </cell>
          <cell r="J10518" t="str">
            <v/>
          </cell>
          <cell r="K10518" t="str">
            <v/>
          </cell>
          <cell r="L10518" t="str">
            <v/>
          </cell>
          <cell r="M10518" t="str">
            <v>免稅</v>
          </cell>
          <cell r="N10518" t="str">
            <v>7530526685</v>
          </cell>
        </row>
        <row r="10519">
          <cell r="A10519" t="str">
            <v>53052668C</v>
          </cell>
          <cell r="B10519" t="str">
            <v>王德芳作品技法</v>
          </cell>
          <cell r="C10519" t="str">
            <v>王德芳</v>
          </cell>
          <cell r="D10519">
            <v>120</v>
          </cell>
          <cell r="E10519">
            <v>0</v>
          </cell>
          <cell r="F10519" t="str">
            <v>平裝</v>
          </cell>
          <cell r="G10519" t="str">
            <v>天津人美</v>
          </cell>
          <cell r="H10519">
            <v>24</v>
          </cell>
          <cell r="I10519" t="str">
            <v/>
          </cell>
          <cell r="J10519" t="str">
            <v/>
          </cell>
          <cell r="K10519" t="str">
            <v/>
          </cell>
          <cell r="L10519" t="str">
            <v/>
          </cell>
          <cell r="M10519" t="str">
            <v>免稅</v>
          </cell>
          <cell r="N10519" t="str">
            <v>7530526685</v>
          </cell>
        </row>
        <row r="10520">
          <cell r="A10520" t="str">
            <v>53052668D</v>
          </cell>
          <cell r="B10520" t="str">
            <v>何加林作品技法</v>
          </cell>
          <cell r="C10520" t="str">
            <v>何加林</v>
          </cell>
          <cell r="D10520">
            <v>120</v>
          </cell>
          <cell r="E10520">
            <v>0</v>
          </cell>
          <cell r="F10520" t="str">
            <v>平裝</v>
          </cell>
          <cell r="G10520" t="str">
            <v>天津人美</v>
          </cell>
          <cell r="H10520">
            <v>24</v>
          </cell>
          <cell r="I10520" t="str">
            <v/>
          </cell>
          <cell r="J10520" t="str">
            <v/>
          </cell>
          <cell r="K10520" t="str">
            <v/>
          </cell>
          <cell r="L10520" t="str">
            <v/>
          </cell>
          <cell r="M10520" t="str">
            <v>免稅</v>
          </cell>
          <cell r="N10520" t="str">
            <v>7530526685</v>
          </cell>
        </row>
        <row r="10521">
          <cell r="A10521" t="str">
            <v>53052668E</v>
          </cell>
          <cell r="B10521" t="str">
            <v>趙衛作品技法</v>
          </cell>
          <cell r="C10521" t="str">
            <v>趙衛</v>
          </cell>
          <cell r="D10521">
            <v>120</v>
          </cell>
          <cell r="E10521">
            <v>0</v>
          </cell>
          <cell r="F10521" t="str">
            <v>平裝</v>
          </cell>
          <cell r="G10521" t="str">
            <v>天津人美</v>
          </cell>
          <cell r="H10521">
            <v>24</v>
          </cell>
          <cell r="I10521" t="str">
            <v/>
          </cell>
          <cell r="J10521" t="str">
            <v/>
          </cell>
          <cell r="K10521" t="str">
            <v/>
          </cell>
          <cell r="L10521" t="str">
            <v/>
          </cell>
          <cell r="M10521" t="str">
            <v>免稅</v>
          </cell>
          <cell r="N10521" t="str">
            <v>7530526685</v>
          </cell>
        </row>
        <row r="10522">
          <cell r="A10522" t="str">
            <v>53052668F</v>
          </cell>
          <cell r="B10522" t="str">
            <v>賈廣健作品技法</v>
          </cell>
          <cell r="C10522" t="str">
            <v>賈廣健</v>
          </cell>
          <cell r="D10522">
            <v>120</v>
          </cell>
          <cell r="E10522">
            <v>0</v>
          </cell>
          <cell r="F10522" t="str">
            <v>平裝</v>
          </cell>
          <cell r="G10522" t="str">
            <v>天津人美</v>
          </cell>
          <cell r="H10522">
            <v>24</v>
          </cell>
          <cell r="I10522" t="str">
            <v/>
          </cell>
          <cell r="J10522" t="str">
            <v/>
          </cell>
          <cell r="K10522" t="str">
            <v/>
          </cell>
          <cell r="L10522" t="str">
            <v/>
          </cell>
          <cell r="M10522" t="str">
            <v>免稅</v>
          </cell>
          <cell r="N10522" t="str">
            <v>7530526685</v>
          </cell>
        </row>
        <row r="10523">
          <cell r="A10523" t="str">
            <v>53052668G</v>
          </cell>
          <cell r="B10523" t="str">
            <v>韓敬偉作品技法</v>
          </cell>
          <cell r="C10523" t="str">
            <v>韓敬偉</v>
          </cell>
          <cell r="D10523">
            <v>120</v>
          </cell>
          <cell r="E10523">
            <v>0</v>
          </cell>
          <cell r="F10523" t="str">
            <v>平裝</v>
          </cell>
          <cell r="G10523" t="str">
            <v>天津人美</v>
          </cell>
          <cell r="H10523">
            <v>24</v>
          </cell>
          <cell r="I10523" t="str">
            <v/>
          </cell>
          <cell r="J10523" t="str">
            <v/>
          </cell>
          <cell r="K10523" t="str">
            <v/>
          </cell>
          <cell r="L10523" t="str">
            <v/>
          </cell>
          <cell r="M10523" t="str">
            <v>免稅</v>
          </cell>
          <cell r="N10523" t="str">
            <v>7530526685</v>
          </cell>
        </row>
        <row r="10524">
          <cell r="A10524" t="str">
            <v>53052668H</v>
          </cell>
          <cell r="B10524" t="str">
            <v>劉菊亭作品技法</v>
          </cell>
          <cell r="C10524" t="str">
            <v>劉菊亭</v>
          </cell>
          <cell r="D10524">
            <v>120</v>
          </cell>
          <cell r="E10524">
            <v>0</v>
          </cell>
          <cell r="F10524" t="str">
            <v>平裝</v>
          </cell>
          <cell r="G10524" t="str">
            <v>天津人美</v>
          </cell>
          <cell r="H10524">
            <v>24</v>
          </cell>
          <cell r="I10524" t="str">
            <v/>
          </cell>
          <cell r="J10524" t="str">
            <v/>
          </cell>
          <cell r="K10524" t="str">
            <v/>
          </cell>
          <cell r="L10524" t="str">
            <v/>
          </cell>
          <cell r="M10524" t="str">
            <v>免稅</v>
          </cell>
          <cell r="N10524" t="str">
            <v>7530526685</v>
          </cell>
        </row>
        <row r="10525">
          <cell r="A10525" t="str">
            <v>53052668I</v>
          </cell>
          <cell r="B10525" t="str">
            <v>方向作品技法</v>
          </cell>
          <cell r="C10525" t="str">
            <v>方向</v>
          </cell>
          <cell r="D10525">
            <v>120</v>
          </cell>
          <cell r="E10525">
            <v>0</v>
          </cell>
          <cell r="F10525" t="str">
            <v>平裝</v>
          </cell>
          <cell r="G10525" t="str">
            <v>天津人美</v>
          </cell>
          <cell r="H10525">
            <v>24</v>
          </cell>
          <cell r="I10525" t="str">
            <v/>
          </cell>
          <cell r="J10525" t="str">
            <v/>
          </cell>
          <cell r="K10525" t="str">
            <v/>
          </cell>
          <cell r="L10525" t="str">
            <v/>
          </cell>
          <cell r="M10525" t="str">
            <v>免稅</v>
          </cell>
          <cell r="N10525" t="str">
            <v>7530526685</v>
          </cell>
        </row>
        <row r="10526">
          <cell r="A10526" t="str">
            <v>53052668J</v>
          </cell>
          <cell r="B10526" t="str">
            <v>張捷作品技法</v>
          </cell>
          <cell r="C10526" t="str">
            <v>張捷</v>
          </cell>
          <cell r="D10526">
            <v>120</v>
          </cell>
          <cell r="E10526">
            <v>0</v>
          </cell>
          <cell r="F10526" t="str">
            <v>平裝</v>
          </cell>
          <cell r="G10526" t="str">
            <v>天津人美</v>
          </cell>
          <cell r="H10526">
            <v>24</v>
          </cell>
          <cell r="I10526" t="str">
            <v/>
          </cell>
          <cell r="J10526" t="str">
            <v/>
          </cell>
          <cell r="K10526" t="str">
            <v/>
          </cell>
          <cell r="L10526" t="str">
            <v/>
          </cell>
          <cell r="M10526" t="str">
            <v>免稅</v>
          </cell>
          <cell r="N10526" t="str">
            <v>7530526685</v>
          </cell>
        </row>
        <row r="10527">
          <cell r="A10527" t="str">
            <v>53052668K</v>
          </cell>
          <cell r="B10527" t="str">
            <v>滿維起作品技法</v>
          </cell>
          <cell r="C10527" t="str">
            <v>謝志高</v>
          </cell>
          <cell r="D10527">
            <v>120</v>
          </cell>
          <cell r="E10527">
            <v>0</v>
          </cell>
          <cell r="F10527" t="str">
            <v>平裝</v>
          </cell>
          <cell r="G10527" t="str">
            <v>天津人美</v>
          </cell>
          <cell r="H10527">
            <v>24</v>
          </cell>
          <cell r="I10527" t="str">
            <v/>
          </cell>
          <cell r="J10527" t="str">
            <v/>
          </cell>
          <cell r="K10527" t="str">
            <v/>
          </cell>
          <cell r="L10527" t="str">
            <v/>
          </cell>
          <cell r="M10527" t="str">
            <v>免稅</v>
          </cell>
          <cell r="N10527" t="str">
            <v>7530526685</v>
          </cell>
        </row>
        <row r="10528">
          <cell r="A10528" t="str">
            <v>53052668L</v>
          </cell>
          <cell r="B10528" t="str">
            <v>劉萬鳴作品技法</v>
          </cell>
          <cell r="C10528" t="str">
            <v>劉萬鳴</v>
          </cell>
          <cell r="D10528">
            <v>120</v>
          </cell>
          <cell r="E10528">
            <v>0</v>
          </cell>
          <cell r="F10528" t="str">
            <v>平裝</v>
          </cell>
          <cell r="G10528" t="str">
            <v>天津人美</v>
          </cell>
          <cell r="H10528">
            <v>24</v>
          </cell>
          <cell r="I10528" t="str">
            <v/>
          </cell>
          <cell r="J10528" t="str">
            <v/>
          </cell>
          <cell r="K10528" t="str">
            <v/>
          </cell>
          <cell r="L10528" t="str">
            <v/>
          </cell>
          <cell r="M10528" t="str">
            <v>免稅</v>
          </cell>
          <cell r="N10528" t="str">
            <v>7530526685</v>
          </cell>
        </row>
        <row r="10529">
          <cell r="A10529" t="str">
            <v>53052668M</v>
          </cell>
          <cell r="B10529" t="str">
            <v>謝志高作品技法</v>
          </cell>
          <cell r="C10529" t="str">
            <v>謝志高</v>
          </cell>
          <cell r="D10529">
            <v>120</v>
          </cell>
          <cell r="E10529">
            <v>0</v>
          </cell>
          <cell r="F10529" t="str">
            <v>平裝</v>
          </cell>
          <cell r="G10529" t="str">
            <v>天津人美</v>
          </cell>
          <cell r="H10529">
            <v>24</v>
          </cell>
          <cell r="I10529" t="str">
            <v/>
          </cell>
          <cell r="J10529" t="str">
            <v/>
          </cell>
          <cell r="K10529" t="str">
            <v/>
          </cell>
          <cell r="L10529" t="str">
            <v/>
          </cell>
          <cell r="M10529" t="str">
            <v>免稅</v>
          </cell>
          <cell r="N10529" t="str">
            <v>7530526685</v>
          </cell>
        </row>
        <row r="10530">
          <cell r="A10530" t="str">
            <v>53052670</v>
          </cell>
          <cell r="B10530" t="str">
            <v>中國牌坊·門樓</v>
          </cell>
          <cell r="C10530" t="str">
            <v>王效海</v>
          </cell>
          <cell r="D10530">
            <v>130</v>
          </cell>
          <cell r="E10530">
            <v>0</v>
          </cell>
          <cell r="F10530" t="str">
            <v>平裝</v>
          </cell>
          <cell r="G10530" t="str">
            <v>天津人美</v>
          </cell>
          <cell r="H10530">
            <v>26</v>
          </cell>
          <cell r="I10530" t="str">
            <v/>
          </cell>
          <cell r="J10530" t="str">
            <v/>
          </cell>
          <cell r="K10530" t="str">
            <v/>
          </cell>
          <cell r="L10530" t="str">
            <v/>
          </cell>
          <cell r="M10530" t="str">
            <v>免稅</v>
          </cell>
          <cell r="N10530" t="str">
            <v>7530526707</v>
          </cell>
        </row>
        <row r="10531">
          <cell r="A10531" t="str">
            <v>53052671</v>
          </cell>
          <cell r="B10531" t="str">
            <v>中國當代油畫家風景寫生畫集：易利森</v>
          </cell>
          <cell r="C10531" t="str">
            <v>易利森</v>
          </cell>
          <cell r="D10531">
            <v>160</v>
          </cell>
          <cell r="E10531">
            <v>0</v>
          </cell>
          <cell r="F10531" t="str">
            <v>平裝</v>
          </cell>
          <cell r="G10531" t="str">
            <v>天津人美</v>
          </cell>
          <cell r="H10531">
            <v>32</v>
          </cell>
          <cell r="I10531" t="str">
            <v/>
          </cell>
          <cell r="J10531" t="str">
            <v/>
          </cell>
          <cell r="K10531" t="str">
            <v/>
          </cell>
          <cell r="L10531" t="str">
            <v/>
          </cell>
          <cell r="M10531" t="str">
            <v>免稅</v>
          </cell>
          <cell r="N10531" t="str">
            <v>7530526715</v>
          </cell>
        </row>
        <row r="10532">
          <cell r="A10532" t="str">
            <v>53052672</v>
          </cell>
          <cell r="B10532" t="str">
            <v>中國當代油畫家風景寫生畫集：徐明華</v>
          </cell>
          <cell r="C10532" t="str">
            <v>徐明華</v>
          </cell>
          <cell r="D10532">
            <v>125</v>
          </cell>
          <cell r="E10532">
            <v>0</v>
          </cell>
          <cell r="F10532" t="str">
            <v>平裝</v>
          </cell>
          <cell r="G10532" t="str">
            <v>天津人美</v>
          </cell>
          <cell r="H10532">
            <v>25</v>
          </cell>
          <cell r="I10532" t="str">
            <v/>
          </cell>
          <cell r="J10532" t="str">
            <v/>
          </cell>
          <cell r="K10532" t="str">
            <v/>
          </cell>
          <cell r="L10532" t="str">
            <v/>
          </cell>
          <cell r="M10532" t="str">
            <v>免稅</v>
          </cell>
          <cell r="N10532" t="str">
            <v>7530526723</v>
          </cell>
        </row>
        <row r="10533">
          <cell r="A10533" t="str">
            <v>53052673</v>
          </cell>
          <cell r="B10533" t="str">
            <v>中國當代油畫家風景寫生畫集：徐永祥</v>
          </cell>
          <cell r="C10533" t="str">
            <v>徐永祥</v>
          </cell>
          <cell r="D10533">
            <v>160</v>
          </cell>
          <cell r="E10533">
            <v>0</v>
          </cell>
          <cell r="F10533" t="str">
            <v>平裝</v>
          </cell>
          <cell r="G10533" t="str">
            <v>天津人美</v>
          </cell>
          <cell r="H10533">
            <v>32</v>
          </cell>
          <cell r="I10533" t="str">
            <v/>
          </cell>
          <cell r="J10533" t="str">
            <v/>
          </cell>
          <cell r="K10533" t="str">
            <v/>
          </cell>
          <cell r="L10533" t="str">
            <v/>
          </cell>
          <cell r="M10533" t="str">
            <v>免稅</v>
          </cell>
          <cell r="N10533" t="str">
            <v>7530526731</v>
          </cell>
        </row>
        <row r="10534">
          <cell r="A10534" t="str">
            <v>53052677</v>
          </cell>
          <cell r="B10534" t="str">
            <v>孫昌茵人體線描</v>
          </cell>
          <cell r="C10534" t="str">
            <v>孫昌茵</v>
          </cell>
          <cell r="D10534">
            <v>130</v>
          </cell>
          <cell r="E10534">
            <v>0</v>
          </cell>
          <cell r="F10534" t="str">
            <v>平裝</v>
          </cell>
          <cell r="G10534" t="str">
            <v>天津人美</v>
          </cell>
          <cell r="H10534">
            <v>26</v>
          </cell>
          <cell r="I10534" t="str">
            <v/>
          </cell>
          <cell r="J10534" t="str">
            <v/>
          </cell>
          <cell r="K10534" t="str">
            <v/>
          </cell>
          <cell r="L10534" t="str">
            <v/>
          </cell>
          <cell r="M10534" t="str">
            <v>免稅</v>
          </cell>
          <cell r="N10534" t="str">
            <v>7530526774</v>
          </cell>
        </row>
        <row r="10535">
          <cell r="A10535" t="str">
            <v>53052682</v>
          </cell>
          <cell r="B10535" t="str">
            <v>餐館 茶館 咖啡廳－小型商業空間設計圖集</v>
          </cell>
          <cell r="C10535" t="str">
            <v>于文波</v>
          </cell>
          <cell r="D10535">
            <v>89</v>
          </cell>
          <cell r="E10535">
            <v>2</v>
          </cell>
          <cell r="F10535" t="str">
            <v>平裝</v>
          </cell>
          <cell r="G10535" t="str">
            <v>天津人美</v>
          </cell>
          <cell r="H10535">
            <v>14.8</v>
          </cell>
          <cell r="I10535" t="str">
            <v/>
          </cell>
          <cell r="J10535" t="str">
            <v/>
          </cell>
          <cell r="K10535" t="str">
            <v/>
          </cell>
          <cell r="L10535" t="str">
            <v/>
          </cell>
          <cell r="M10535" t="str">
            <v>免稅</v>
          </cell>
          <cell r="N10535" t="str">
            <v>7530526820</v>
          </cell>
        </row>
        <row r="10536">
          <cell r="A10536" t="str">
            <v>53052682A</v>
          </cell>
          <cell r="B10536" t="str">
            <v>歌舞廳 酒廊 洗浴中心－小型商業空間設計圖集</v>
          </cell>
          <cell r="C10536" t="str">
            <v>于文波</v>
          </cell>
          <cell r="D10536">
            <v>89</v>
          </cell>
          <cell r="E10536">
            <v>2</v>
          </cell>
          <cell r="F10536" t="str">
            <v>平裝</v>
          </cell>
          <cell r="G10536" t="str">
            <v>天津人美</v>
          </cell>
          <cell r="H10536">
            <v>14.8</v>
          </cell>
          <cell r="I10536" t="str">
            <v/>
          </cell>
          <cell r="J10536" t="str">
            <v/>
          </cell>
          <cell r="K10536" t="str">
            <v/>
          </cell>
          <cell r="L10536" t="str">
            <v/>
          </cell>
          <cell r="M10536" t="str">
            <v>免稅</v>
          </cell>
          <cell r="N10536" t="str">
            <v>7530526820</v>
          </cell>
        </row>
        <row r="10537">
          <cell r="A10537" t="str">
            <v>53052682B</v>
          </cell>
          <cell r="B10537" t="str">
            <v>茶樓 酒吧 西餐廳－小型商業空間設計圖集</v>
          </cell>
          <cell r="C10537" t="str">
            <v>章錦榮</v>
          </cell>
          <cell r="D10537">
            <v>89</v>
          </cell>
          <cell r="E10537">
            <v>2</v>
          </cell>
          <cell r="F10537" t="str">
            <v>平裝</v>
          </cell>
          <cell r="G10537" t="str">
            <v>天津人美</v>
          </cell>
          <cell r="H10537">
            <v>14.8</v>
          </cell>
          <cell r="I10537" t="str">
            <v/>
          </cell>
          <cell r="J10537" t="str">
            <v/>
          </cell>
          <cell r="K10537" t="str">
            <v/>
          </cell>
          <cell r="L10537" t="str">
            <v/>
          </cell>
          <cell r="M10537" t="str">
            <v>免稅</v>
          </cell>
          <cell r="N10537" t="str">
            <v>7530526820</v>
          </cell>
        </row>
        <row r="10538">
          <cell r="A10538" t="str">
            <v>53052682C</v>
          </cell>
          <cell r="B10538" t="str">
            <v>商業門面專賣店－小型商業空間設計圖集</v>
          </cell>
          <cell r="C10538" t="str">
            <v>王嶽</v>
          </cell>
          <cell r="D10538">
            <v>89</v>
          </cell>
          <cell r="E10538">
            <v>1</v>
          </cell>
          <cell r="F10538" t="str">
            <v>平裝</v>
          </cell>
          <cell r="G10538" t="str">
            <v>天津人美</v>
          </cell>
          <cell r="H10538">
            <v>14.8</v>
          </cell>
          <cell r="I10538" t="str">
            <v/>
          </cell>
          <cell r="J10538" t="str">
            <v/>
          </cell>
          <cell r="K10538" t="str">
            <v/>
          </cell>
          <cell r="L10538" t="str">
            <v/>
          </cell>
          <cell r="M10538" t="str">
            <v>免稅</v>
          </cell>
          <cell r="N10538" t="str">
            <v>7530526820</v>
          </cell>
        </row>
        <row r="10539">
          <cell r="A10539" t="str">
            <v>53052682D</v>
          </cell>
          <cell r="B10539" t="str">
            <v>展示中心 洽談中心－小型商業空間設計圖集</v>
          </cell>
          <cell r="C10539" t="str">
            <v>于文波</v>
          </cell>
          <cell r="D10539">
            <v>89</v>
          </cell>
          <cell r="E10539">
            <v>1</v>
          </cell>
          <cell r="F10539" t="str">
            <v>平裝</v>
          </cell>
          <cell r="G10539" t="str">
            <v>天津人美</v>
          </cell>
          <cell r="H10539">
            <v>14.8</v>
          </cell>
          <cell r="I10539" t="str">
            <v/>
          </cell>
          <cell r="J10539" t="str">
            <v/>
          </cell>
          <cell r="K10539" t="str">
            <v/>
          </cell>
          <cell r="L10539" t="str">
            <v/>
          </cell>
          <cell r="M10539" t="str">
            <v>免稅</v>
          </cell>
          <cell r="N10539" t="str">
            <v>7530526820</v>
          </cell>
        </row>
        <row r="10540">
          <cell r="A10540" t="str">
            <v>53052682E</v>
          </cell>
          <cell r="B10540" t="str">
            <v>酒店藝術陳設品設計與製作－小型商業空間設計圖集</v>
          </cell>
          <cell r="C10540" t="str">
            <v>于文波</v>
          </cell>
          <cell r="D10540">
            <v>89</v>
          </cell>
          <cell r="E10540">
            <v>2</v>
          </cell>
          <cell r="F10540" t="str">
            <v>平裝</v>
          </cell>
          <cell r="G10540" t="str">
            <v>天津人美</v>
          </cell>
          <cell r="H10540">
            <v>14.8</v>
          </cell>
          <cell r="I10540" t="str">
            <v/>
          </cell>
          <cell r="J10540" t="str">
            <v/>
          </cell>
          <cell r="K10540" t="str">
            <v/>
          </cell>
          <cell r="L10540" t="str">
            <v/>
          </cell>
          <cell r="M10540" t="str">
            <v>免稅</v>
          </cell>
          <cell r="N10540" t="str">
            <v>7530526820</v>
          </cell>
        </row>
        <row r="10541">
          <cell r="A10541" t="str">
            <v>53052682F</v>
          </cell>
          <cell r="B10541" t="str">
            <v>國外店鋪門面及內裝修－小型商業空間設計圖集</v>
          </cell>
          <cell r="C10541" t="str">
            <v>陳棟玲</v>
          </cell>
          <cell r="D10541">
            <v>89</v>
          </cell>
          <cell r="E10541">
            <v>1</v>
          </cell>
          <cell r="F10541" t="str">
            <v>平裝</v>
          </cell>
          <cell r="G10541" t="str">
            <v>天津人美</v>
          </cell>
          <cell r="H10541">
            <v>14.8</v>
          </cell>
          <cell r="I10541" t="str">
            <v/>
          </cell>
          <cell r="J10541" t="str">
            <v/>
          </cell>
          <cell r="K10541" t="str">
            <v/>
          </cell>
          <cell r="L10541" t="str">
            <v/>
          </cell>
          <cell r="M10541" t="str">
            <v>免稅</v>
          </cell>
          <cell r="N10541" t="str">
            <v>7530526820</v>
          </cell>
        </row>
        <row r="10542">
          <cell r="A10542" t="str">
            <v>53052682G</v>
          </cell>
          <cell r="B10542" t="str">
            <v>酒店標識系統設計與製作－小型商業空間設計圖集</v>
          </cell>
          <cell r="C10542" t="str">
            <v>古棕</v>
          </cell>
          <cell r="D10542">
            <v>89</v>
          </cell>
          <cell r="E10542">
            <v>2</v>
          </cell>
          <cell r="F10542" t="str">
            <v>平裝</v>
          </cell>
          <cell r="G10542" t="str">
            <v>天津人美</v>
          </cell>
          <cell r="H10542">
            <v>14.8</v>
          </cell>
          <cell r="I10542" t="str">
            <v/>
          </cell>
          <cell r="J10542" t="str">
            <v/>
          </cell>
          <cell r="K10542" t="str">
            <v/>
          </cell>
          <cell r="L10542" t="str">
            <v/>
          </cell>
          <cell r="M10542" t="str">
            <v>免稅</v>
          </cell>
          <cell r="N10542" t="str">
            <v>7530526820</v>
          </cell>
        </row>
        <row r="10543">
          <cell r="A10543" t="str">
            <v>53052683</v>
          </cell>
          <cell r="B10543" t="str">
            <v>人體結構課堂教程</v>
          </cell>
          <cell r="C10543" t="str">
            <v>王炳耀</v>
          </cell>
          <cell r="D10543">
            <v>63</v>
          </cell>
          <cell r="E10543">
            <v>0</v>
          </cell>
          <cell r="F10543" t="str">
            <v>平裝</v>
          </cell>
          <cell r="G10543" t="str">
            <v>天津人美</v>
          </cell>
          <cell r="H10543">
            <v>12.6</v>
          </cell>
          <cell r="I10543" t="str">
            <v/>
          </cell>
          <cell r="J10543" t="str">
            <v/>
          </cell>
          <cell r="K10543" t="str">
            <v/>
          </cell>
          <cell r="L10543" t="str">
            <v/>
          </cell>
          <cell r="M10543" t="str">
            <v>免稅</v>
          </cell>
          <cell r="N10543" t="str">
            <v>7530526839</v>
          </cell>
        </row>
        <row r="10544">
          <cell r="A10544" t="str">
            <v>53052683A</v>
          </cell>
          <cell r="B10544" t="str">
            <v>透視課堂教程</v>
          </cell>
          <cell r="C10544" t="str">
            <v>王炳耀</v>
          </cell>
          <cell r="D10544">
            <v>63</v>
          </cell>
          <cell r="E10544">
            <v>0</v>
          </cell>
          <cell r="F10544" t="str">
            <v>平裝</v>
          </cell>
          <cell r="G10544" t="str">
            <v>天津人美</v>
          </cell>
          <cell r="H10544">
            <v>12.6</v>
          </cell>
          <cell r="I10544" t="str">
            <v/>
          </cell>
          <cell r="J10544" t="str">
            <v/>
          </cell>
          <cell r="K10544" t="str">
            <v/>
          </cell>
          <cell r="L10544" t="str">
            <v/>
          </cell>
          <cell r="M10544" t="str">
            <v>免稅</v>
          </cell>
          <cell r="N10544" t="str">
            <v>7530526839</v>
          </cell>
        </row>
        <row r="10545">
          <cell r="A10545" t="str">
            <v>53052683B</v>
          </cell>
          <cell r="B10545" t="str">
            <v>白描花卉課堂教程</v>
          </cell>
          <cell r="C10545" t="str">
            <v>王炳耀</v>
          </cell>
          <cell r="D10545">
            <v>76</v>
          </cell>
          <cell r="E10545">
            <v>1</v>
          </cell>
          <cell r="F10545" t="str">
            <v>平裝</v>
          </cell>
          <cell r="G10545" t="str">
            <v>天津人美</v>
          </cell>
          <cell r="H10545">
            <v>12.6</v>
          </cell>
          <cell r="I10545" t="str">
            <v/>
          </cell>
          <cell r="J10545" t="str">
            <v/>
          </cell>
          <cell r="K10545" t="str">
            <v/>
          </cell>
          <cell r="L10545" t="str">
            <v/>
          </cell>
          <cell r="M10545" t="str">
            <v>免稅</v>
          </cell>
          <cell r="N10545" t="str">
            <v>7530526839</v>
          </cell>
        </row>
        <row r="10546">
          <cell r="A10546" t="str">
            <v>53052683C</v>
          </cell>
          <cell r="B10546" t="str">
            <v>油畫創作課堂教程</v>
          </cell>
          <cell r="C10546" t="str">
            <v>劉軍</v>
          </cell>
          <cell r="D10546">
            <v>138</v>
          </cell>
          <cell r="E10546">
            <v>1</v>
          </cell>
          <cell r="F10546" t="str">
            <v>平裝</v>
          </cell>
          <cell r="G10546" t="str">
            <v>天津人美</v>
          </cell>
          <cell r="H10546">
            <v>23</v>
          </cell>
          <cell r="I10546" t="str">
            <v/>
          </cell>
          <cell r="J10546" t="str">
            <v/>
          </cell>
          <cell r="K10546" t="str">
            <v/>
          </cell>
          <cell r="L10546" t="str">
            <v/>
          </cell>
          <cell r="M10546" t="str">
            <v>免稅</v>
          </cell>
          <cell r="N10546" t="str">
            <v>7530526839</v>
          </cell>
        </row>
        <row r="10547">
          <cell r="A10547" t="str">
            <v>53052684</v>
          </cell>
          <cell r="B10547" t="str">
            <v>中國廣告經典設計 1</v>
          </cell>
          <cell r="C10547" t="str">
            <v>邢日瀚</v>
          </cell>
          <cell r="D10547">
            <v>260</v>
          </cell>
          <cell r="E10547">
            <v>0</v>
          </cell>
          <cell r="F10547" t="str">
            <v>平裝</v>
          </cell>
          <cell r="G10547" t="str">
            <v>天津人美</v>
          </cell>
          <cell r="H10547">
            <v>52</v>
          </cell>
          <cell r="I10547" t="str">
            <v/>
          </cell>
          <cell r="J10547" t="str">
            <v/>
          </cell>
          <cell r="K10547" t="str">
            <v/>
          </cell>
          <cell r="L10547" t="str">
            <v/>
          </cell>
          <cell r="M10547" t="str">
            <v>免稅</v>
          </cell>
          <cell r="N10547" t="str">
            <v>7530526847</v>
          </cell>
        </row>
        <row r="10548">
          <cell r="A10548" t="str">
            <v>53052684A</v>
          </cell>
          <cell r="B10548" t="str">
            <v>中國廣告經典設計 2</v>
          </cell>
          <cell r="C10548" t="str">
            <v>邢日瀚</v>
          </cell>
          <cell r="D10548">
            <v>260</v>
          </cell>
          <cell r="E10548">
            <v>0</v>
          </cell>
          <cell r="F10548" t="str">
            <v>平裝</v>
          </cell>
          <cell r="G10548" t="str">
            <v>天津人美</v>
          </cell>
          <cell r="H10548">
            <v>52</v>
          </cell>
          <cell r="I10548" t="str">
            <v/>
          </cell>
          <cell r="J10548" t="str">
            <v/>
          </cell>
          <cell r="K10548" t="str">
            <v/>
          </cell>
          <cell r="L10548" t="str">
            <v/>
          </cell>
          <cell r="M10548" t="str">
            <v>免稅</v>
          </cell>
          <cell r="N10548" t="str">
            <v>7530526847</v>
          </cell>
        </row>
        <row r="10549">
          <cell r="A10549" t="str">
            <v>53052684B</v>
          </cell>
          <cell r="B10549" t="str">
            <v>中國廣告經典設計 3</v>
          </cell>
          <cell r="C10549" t="str">
            <v>邢日瀚</v>
          </cell>
          <cell r="D10549">
            <v>260</v>
          </cell>
          <cell r="E10549">
            <v>0</v>
          </cell>
          <cell r="F10549" t="str">
            <v>平裝</v>
          </cell>
          <cell r="G10549" t="str">
            <v>天津人美</v>
          </cell>
          <cell r="H10549">
            <v>52</v>
          </cell>
          <cell r="I10549" t="str">
            <v/>
          </cell>
          <cell r="J10549" t="str">
            <v/>
          </cell>
          <cell r="K10549" t="str">
            <v/>
          </cell>
          <cell r="L10549" t="str">
            <v/>
          </cell>
          <cell r="M10549" t="str">
            <v>免稅</v>
          </cell>
          <cell r="N10549" t="str">
            <v>7530526847</v>
          </cell>
        </row>
        <row r="10550">
          <cell r="A10550" t="str">
            <v>53052684C</v>
          </cell>
          <cell r="B10550" t="str">
            <v>中國廣告經典設計 4</v>
          </cell>
          <cell r="C10550" t="str">
            <v>邢日瀚</v>
          </cell>
          <cell r="D10550">
            <v>260</v>
          </cell>
          <cell r="E10550">
            <v>0</v>
          </cell>
          <cell r="F10550" t="str">
            <v>平裝</v>
          </cell>
          <cell r="G10550" t="str">
            <v>天津人美</v>
          </cell>
          <cell r="H10550">
            <v>52</v>
          </cell>
          <cell r="I10550" t="str">
            <v/>
          </cell>
          <cell r="J10550" t="str">
            <v/>
          </cell>
          <cell r="K10550" t="str">
            <v/>
          </cell>
          <cell r="L10550" t="str">
            <v/>
          </cell>
          <cell r="M10550" t="str">
            <v>免稅</v>
          </cell>
          <cell r="N10550" t="str">
            <v>7530526847</v>
          </cell>
        </row>
        <row r="10551">
          <cell r="A10551" t="str">
            <v>53052685</v>
          </cell>
          <cell r="B10551" t="str">
            <v>袁江山水畫精粹</v>
          </cell>
          <cell r="C10551" t="str">
            <v>.</v>
          </cell>
          <cell r="D10551">
            <v>210</v>
          </cell>
          <cell r="E10551">
            <v>0</v>
          </cell>
          <cell r="F10551" t="str">
            <v>平裝</v>
          </cell>
          <cell r="G10551" t="str">
            <v>天津人美</v>
          </cell>
          <cell r="H10551">
            <v>42</v>
          </cell>
          <cell r="I10551" t="str">
            <v/>
          </cell>
          <cell r="J10551" t="str">
            <v/>
          </cell>
          <cell r="K10551" t="str">
            <v/>
          </cell>
          <cell r="L10551" t="str">
            <v/>
          </cell>
          <cell r="M10551" t="str">
            <v>免稅</v>
          </cell>
          <cell r="N10551" t="str">
            <v>7530526855</v>
          </cell>
        </row>
        <row r="10552">
          <cell r="A10552" t="str">
            <v>53052690</v>
          </cell>
          <cell r="B10552" t="str">
            <v>中國當代名家風景名勝精品集</v>
          </cell>
          <cell r="C10552" t="str">
            <v>.</v>
          </cell>
          <cell r="D10552">
            <v>640</v>
          </cell>
          <cell r="E10552">
            <v>0</v>
          </cell>
          <cell r="F10552" t="str">
            <v>平裝</v>
          </cell>
          <cell r="G10552" t="str">
            <v>天津人美</v>
          </cell>
          <cell r="H10552">
            <v>128</v>
          </cell>
          <cell r="I10552" t="str">
            <v/>
          </cell>
          <cell r="J10552" t="str">
            <v/>
          </cell>
          <cell r="K10552" t="str">
            <v/>
          </cell>
          <cell r="L10552" t="str">
            <v/>
          </cell>
          <cell r="M10552" t="str">
            <v>免稅</v>
          </cell>
          <cell r="N10552" t="str">
            <v>7530526901</v>
          </cell>
        </row>
        <row r="10553">
          <cell r="A10553" t="str">
            <v>53052696</v>
          </cell>
          <cell r="B10553" t="str">
            <v>李愛國課堂人體寫生圖解</v>
          </cell>
          <cell r="C10553" t="str">
            <v>李愛國</v>
          </cell>
          <cell r="D10553">
            <v>70</v>
          </cell>
          <cell r="E10553">
            <v>0</v>
          </cell>
          <cell r="F10553" t="str">
            <v>平裝</v>
          </cell>
          <cell r="G10553" t="str">
            <v>天津人美</v>
          </cell>
          <cell r="H10553">
            <v>14</v>
          </cell>
          <cell r="I10553" t="str">
            <v/>
          </cell>
          <cell r="J10553" t="str">
            <v/>
          </cell>
          <cell r="K10553" t="str">
            <v/>
          </cell>
          <cell r="L10553" t="str">
            <v/>
          </cell>
          <cell r="M10553" t="str">
            <v>免稅</v>
          </cell>
          <cell r="N10553" t="str">
            <v>7530526960</v>
          </cell>
        </row>
        <row r="10554">
          <cell r="A10554" t="str">
            <v>53052697</v>
          </cell>
          <cell r="B10554" t="str">
            <v>劉繼彪工筆動物精選集</v>
          </cell>
          <cell r="C10554" t="str">
            <v>劉繼彪</v>
          </cell>
          <cell r="D10554">
            <v>120</v>
          </cell>
          <cell r="E10554">
            <v>0</v>
          </cell>
          <cell r="F10554" t="str">
            <v>平裝</v>
          </cell>
          <cell r="G10554" t="str">
            <v>天津人美</v>
          </cell>
          <cell r="H10554">
            <v>24</v>
          </cell>
          <cell r="I10554" t="str">
            <v/>
          </cell>
          <cell r="J10554" t="str">
            <v/>
          </cell>
          <cell r="K10554" t="str">
            <v/>
          </cell>
          <cell r="L10554" t="str">
            <v/>
          </cell>
          <cell r="M10554" t="str">
            <v>免稅</v>
          </cell>
          <cell r="N10554" t="str">
            <v>7530526979</v>
          </cell>
        </row>
        <row r="10555">
          <cell r="A10555" t="str">
            <v>53052698</v>
          </cell>
          <cell r="B10555" t="str">
            <v>張其翼教學範圖</v>
          </cell>
          <cell r="C10555" t="str">
            <v>張其翼</v>
          </cell>
          <cell r="D10555">
            <v>255</v>
          </cell>
          <cell r="E10555">
            <v>0</v>
          </cell>
          <cell r="F10555" t="str">
            <v>平裝</v>
          </cell>
          <cell r="G10555" t="str">
            <v>天津人美</v>
          </cell>
          <cell r="H10555">
            <v>51</v>
          </cell>
          <cell r="I10555" t="str">
            <v/>
          </cell>
          <cell r="J10555" t="str">
            <v/>
          </cell>
          <cell r="K10555" t="str">
            <v/>
          </cell>
          <cell r="L10555" t="str">
            <v/>
          </cell>
          <cell r="M10555" t="str">
            <v>免稅</v>
          </cell>
          <cell r="N10555" t="str">
            <v>7530526987</v>
          </cell>
        </row>
        <row r="10556">
          <cell r="A10556" t="str">
            <v>53052700</v>
          </cell>
          <cell r="B10556" t="str">
            <v>董其昌山水畫精粹</v>
          </cell>
          <cell r="C10556" t="str">
            <v>.</v>
          </cell>
          <cell r="D10556">
            <v>210</v>
          </cell>
          <cell r="E10556">
            <v>0</v>
          </cell>
          <cell r="F10556" t="str">
            <v>平裝</v>
          </cell>
          <cell r="G10556" t="str">
            <v>天津人美</v>
          </cell>
          <cell r="H10556">
            <v>42</v>
          </cell>
          <cell r="I10556" t="str">
            <v/>
          </cell>
          <cell r="J10556" t="str">
            <v/>
          </cell>
          <cell r="K10556" t="str">
            <v/>
          </cell>
          <cell r="L10556" t="str">
            <v/>
          </cell>
          <cell r="M10556" t="str">
            <v>免稅</v>
          </cell>
          <cell r="N10556" t="str">
            <v>7530527002</v>
          </cell>
        </row>
        <row r="10557">
          <cell r="A10557" t="str">
            <v>53052701</v>
          </cell>
          <cell r="B10557" t="str">
            <v>沈周山水畫精粹</v>
          </cell>
          <cell r="C10557" t="str">
            <v>.</v>
          </cell>
          <cell r="D10557">
            <v>210</v>
          </cell>
          <cell r="E10557">
            <v>0</v>
          </cell>
          <cell r="F10557" t="str">
            <v>平裝</v>
          </cell>
          <cell r="G10557" t="str">
            <v>天津人美</v>
          </cell>
          <cell r="H10557">
            <v>42</v>
          </cell>
          <cell r="I10557" t="str">
            <v/>
          </cell>
          <cell r="J10557" t="str">
            <v/>
          </cell>
          <cell r="K10557" t="str">
            <v/>
          </cell>
          <cell r="L10557" t="str">
            <v/>
          </cell>
          <cell r="M10557" t="str">
            <v>免稅</v>
          </cell>
          <cell r="N10557" t="str">
            <v>7530527010</v>
          </cell>
        </row>
        <row r="10558">
          <cell r="A10558" t="str">
            <v>53052702</v>
          </cell>
          <cell r="B10558" t="str">
            <v>袁耀山水畫精粹</v>
          </cell>
          <cell r="C10558" t="str">
            <v>.</v>
          </cell>
          <cell r="D10558">
            <v>210</v>
          </cell>
          <cell r="E10558">
            <v>0</v>
          </cell>
          <cell r="F10558" t="str">
            <v>平裝</v>
          </cell>
          <cell r="G10558" t="str">
            <v>天津人美</v>
          </cell>
          <cell r="H10558">
            <v>42</v>
          </cell>
          <cell r="I10558" t="str">
            <v/>
          </cell>
          <cell r="J10558" t="str">
            <v/>
          </cell>
          <cell r="K10558" t="str">
            <v/>
          </cell>
          <cell r="L10558" t="str">
            <v/>
          </cell>
          <cell r="M10558" t="str">
            <v>免稅</v>
          </cell>
          <cell r="N10558" t="str">
            <v>7530527029</v>
          </cell>
        </row>
        <row r="10559">
          <cell r="A10559" t="str">
            <v>53052703</v>
          </cell>
          <cell r="B10559" t="str">
            <v>人像素描技巧解析</v>
          </cell>
          <cell r="C10559" t="str">
            <v>齊站中</v>
          </cell>
          <cell r="D10559">
            <v>105</v>
          </cell>
          <cell r="E10559">
            <v>0</v>
          </cell>
          <cell r="F10559" t="str">
            <v>平裝</v>
          </cell>
          <cell r="G10559" t="str">
            <v>天津人美</v>
          </cell>
          <cell r="H10559">
            <v>21</v>
          </cell>
          <cell r="I10559" t="str">
            <v/>
          </cell>
          <cell r="J10559" t="str">
            <v/>
          </cell>
          <cell r="K10559" t="str">
            <v/>
          </cell>
          <cell r="L10559" t="str">
            <v/>
          </cell>
          <cell r="M10559" t="str">
            <v>免稅</v>
          </cell>
          <cell r="N10559" t="str">
            <v>7530527037</v>
          </cell>
        </row>
        <row r="10560">
          <cell r="A10560" t="str">
            <v>53052704</v>
          </cell>
          <cell r="B10560" t="str">
            <v>書法基礎教程</v>
          </cell>
          <cell r="C10560" t="str">
            <v>.</v>
          </cell>
          <cell r="D10560">
            <v>115</v>
          </cell>
          <cell r="E10560">
            <v>0</v>
          </cell>
          <cell r="F10560" t="str">
            <v>平裝</v>
          </cell>
          <cell r="G10560" t="str">
            <v>天津人美</v>
          </cell>
          <cell r="H10560">
            <v>23</v>
          </cell>
          <cell r="I10560" t="str">
            <v/>
          </cell>
          <cell r="J10560" t="str">
            <v/>
          </cell>
          <cell r="K10560" t="str">
            <v/>
          </cell>
          <cell r="L10560" t="str">
            <v/>
          </cell>
          <cell r="M10560" t="str">
            <v>免稅</v>
          </cell>
          <cell r="N10560" t="str">
            <v>7530527045</v>
          </cell>
        </row>
        <row r="10561">
          <cell r="A10561" t="str">
            <v>53052705</v>
          </cell>
          <cell r="B10561" t="str">
            <v>中國織繡服飾全集(第3卷)</v>
          </cell>
          <cell r="C10561" t="str">
            <v>常沙娜</v>
          </cell>
          <cell r="D10561">
            <v>2250</v>
          </cell>
          <cell r="E10561">
            <v>0</v>
          </cell>
          <cell r="F10561" t="str">
            <v>平裝</v>
          </cell>
          <cell r="G10561" t="str">
            <v>天津人美</v>
          </cell>
          <cell r="H10561">
            <v>450</v>
          </cell>
          <cell r="I10561" t="str">
            <v/>
          </cell>
          <cell r="J10561" t="str">
            <v/>
          </cell>
          <cell r="K10561" t="str">
            <v/>
          </cell>
          <cell r="L10561" t="str">
            <v/>
          </cell>
          <cell r="M10561" t="str">
            <v>免稅</v>
          </cell>
          <cell r="N10561" t="str">
            <v>7530527053</v>
          </cell>
        </row>
        <row r="10562">
          <cell r="A10562" t="str">
            <v>53052706</v>
          </cell>
          <cell r="B10562" t="str">
            <v>中國織繡服飾全集(第4卷)</v>
          </cell>
          <cell r="C10562" t="str">
            <v>常沙娜</v>
          </cell>
          <cell r="D10562">
            <v>2250</v>
          </cell>
          <cell r="E10562">
            <v>0</v>
          </cell>
          <cell r="F10562" t="str">
            <v>平裝</v>
          </cell>
          <cell r="G10562" t="str">
            <v>天津人美</v>
          </cell>
          <cell r="H10562">
            <v>450</v>
          </cell>
          <cell r="I10562" t="str">
            <v/>
          </cell>
          <cell r="J10562" t="str">
            <v/>
          </cell>
          <cell r="K10562" t="str">
            <v/>
          </cell>
          <cell r="L10562" t="str">
            <v/>
          </cell>
          <cell r="M10562" t="str">
            <v>免稅</v>
          </cell>
          <cell r="N10562" t="str">
            <v>7530527061</v>
          </cell>
        </row>
        <row r="10563">
          <cell r="A10563" t="str">
            <v>53052707</v>
          </cell>
          <cell r="B10563" t="str">
            <v>秦仲文教學範圖</v>
          </cell>
          <cell r="C10563" t="str">
            <v>.</v>
          </cell>
          <cell r="D10563">
            <v>125</v>
          </cell>
          <cell r="E10563">
            <v>0</v>
          </cell>
          <cell r="F10563" t="str">
            <v>平裝</v>
          </cell>
          <cell r="G10563" t="str">
            <v>天津人美</v>
          </cell>
          <cell r="H10563">
            <v>25</v>
          </cell>
          <cell r="I10563" t="str">
            <v/>
          </cell>
          <cell r="J10563" t="str">
            <v/>
          </cell>
          <cell r="K10563" t="str">
            <v/>
          </cell>
          <cell r="L10563" t="str">
            <v/>
          </cell>
          <cell r="M10563" t="str">
            <v>免稅</v>
          </cell>
          <cell r="N10563" t="str">
            <v>753052707X</v>
          </cell>
        </row>
        <row r="10564">
          <cell r="A10564" t="str">
            <v>53052708</v>
          </cell>
          <cell r="B10564" t="str">
            <v>溥松窗教學範圖</v>
          </cell>
          <cell r="C10564" t="str">
            <v>.</v>
          </cell>
          <cell r="D10564">
            <v>150</v>
          </cell>
          <cell r="E10564">
            <v>0</v>
          </cell>
          <cell r="F10564" t="str">
            <v>平裝</v>
          </cell>
          <cell r="G10564" t="str">
            <v>天津人美</v>
          </cell>
          <cell r="H10564">
            <v>30</v>
          </cell>
          <cell r="I10564" t="str">
            <v/>
          </cell>
          <cell r="J10564" t="str">
            <v/>
          </cell>
          <cell r="K10564" t="str">
            <v/>
          </cell>
          <cell r="L10564" t="str">
            <v/>
          </cell>
          <cell r="M10564" t="str">
            <v>免稅</v>
          </cell>
          <cell r="N10564" t="str">
            <v>7530527088</v>
          </cell>
        </row>
        <row r="10565">
          <cell r="A10565" t="str">
            <v>53052712</v>
          </cell>
          <cell r="B10565" t="str">
            <v>裝飾藝術設計</v>
          </cell>
          <cell r="C10565" t="str">
            <v>任煥斌</v>
          </cell>
          <cell r="D10565">
            <v>276</v>
          </cell>
          <cell r="E10565">
            <v>1</v>
          </cell>
          <cell r="F10565" t="str">
            <v>平裝</v>
          </cell>
          <cell r="G10565" t="str">
            <v>天津人美</v>
          </cell>
          <cell r="H10565">
            <v>46</v>
          </cell>
          <cell r="I10565" t="str">
            <v/>
          </cell>
          <cell r="J10565" t="str">
            <v/>
          </cell>
          <cell r="K10565" t="str">
            <v/>
          </cell>
          <cell r="L10565" t="str">
            <v/>
          </cell>
          <cell r="M10565" t="str">
            <v>免稅</v>
          </cell>
          <cell r="N10565" t="str">
            <v>7530527126</v>
          </cell>
        </row>
        <row r="10566">
          <cell r="A10566" t="str">
            <v>53052714</v>
          </cell>
          <cell r="B10566" t="str">
            <v>工筆人物畫.1 李新禹作品選</v>
          </cell>
          <cell r="C10566" t="str">
            <v>李新禹</v>
          </cell>
          <cell r="D10566">
            <v>90</v>
          </cell>
          <cell r="E10566">
            <v>0</v>
          </cell>
          <cell r="F10566" t="str">
            <v>平裝</v>
          </cell>
          <cell r="G10566" t="str">
            <v>天津人美</v>
          </cell>
          <cell r="H10566">
            <v>18</v>
          </cell>
          <cell r="I10566" t="str">
            <v/>
          </cell>
          <cell r="J10566" t="str">
            <v/>
          </cell>
          <cell r="K10566" t="str">
            <v/>
          </cell>
          <cell r="L10566" t="str">
            <v/>
          </cell>
          <cell r="M10566" t="str">
            <v>免稅</v>
          </cell>
          <cell r="N10566" t="str">
            <v>7530527142</v>
          </cell>
        </row>
        <row r="10567">
          <cell r="A10567" t="str">
            <v>53052714A</v>
          </cell>
          <cell r="B10567" t="str">
            <v>工筆人物畫.1 彭連熙作品選</v>
          </cell>
          <cell r="C10567" t="str">
            <v>彭連熙</v>
          </cell>
          <cell r="D10567">
            <v>90</v>
          </cell>
          <cell r="E10567">
            <v>0</v>
          </cell>
          <cell r="F10567" t="str">
            <v>平裝</v>
          </cell>
          <cell r="G10567" t="str">
            <v>天津人美</v>
          </cell>
          <cell r="H10567">
            <v>18</v>
          </cell>
          <cell r="I10567" t="str">
            <v/>
          </cell>
          <cell r="J10567" t="str">
            <v/>
          </cell>
          <cell r="K10567" t="str">
            <v/>
          </cell>
          <cell r="L10567" t="str">
            <v/>
          </cell>
          <cell r="M10567" t="str">
            <v>免稅</v>
          </cell>
          <cell r="N10567" t="str">
            <v>7530527142</v>
          </cell>
        </row>
        <row r="10568">
          <cell r="A10568" t="str">
            <v>53052715</v>
          </cell>
          <cell r="B10568" t="str">
            <v>四高僧書畫集</v>
          </cell>
          <cell r="C10568" t="str">
            <v>漸江</v>
          </cell>
          <cell r="D10568">
            <v>225</v>
          </cell>
          <cell r="E10568">
            <v>0</v>
          </cell>
          <cell r="F10568" t="str">
            <v>平裝</v>
          </cell>
          <cell r="G10568" t="str">
            <v>天津人美</v>
          </cell>
          <cell r="H10568">
            <v>45</v>
          </cell>
          <cell r="I10568" t="str">
            <v/>
          </cell>
          <cell r="J10568" t="str">
            <v/>
          </cell>
          <cell r="K10568" t="str">
            <v/>
          </cell>
          <cell r="L10568" t="str">
            <v/>
          </cell>
          <cell r="M10568" t="str">
            <v>免稅</v>
          </cell>
          <cell r="N10568" t="str">
            <v>7530527150</v>
          </cell>
        </row>
        <row r="10569">
          <cell r="A10569" t="str">
            <v>53052716</v>
          </cell>
          <cell r="B10569" t="str">
            <v>中國木雕·磚雕·石雕</v>
          </cell>
          <cell r="C10569" t="str">
            <v>王效海</v>
          </cell>
          <cell r="D10569">
            <v>110</v>
          </cell>
          <cell r="E10569">
            <v>0</v>
          </cell>
          <cell r="F10569" t="str">
            <v>平裝</v>
          </cell>
          <cell r="G10569" t="str">
            <v>天津人美</v>
          </cell>
          <cell r="H10569">
            <v>22</v>
          </cell>
          <cell r="I10569" t="str">
            <v/>
          </cell>
          <cell r="J10569" t="str">
            <v/>
          </cell>
          <cell r="K10569" t="str">
            <v/>
          </cell>
          <cell r="L10569" t="str">
            <v/>
          </cell>
          <cell r="M10569" t="str">
            <v>免稅</v>
          </cell>
          <cell r="N10569" t="str">
            <v>7530527169</v>
          </cell>
        </row>
        <row r="10570">
          <cell r="A10570" t="str">
            <v>53052717</v>
          </cell>
          <cell r="B10570" t="str">
            <v>設計色彩課堂教程</v>
          </cell>
          <cell r="C10570" t="str">
            <v>劉成喻</v>
          </cell>
          <cell r="D10570">
            <v>138</v>
          </cell>
          <cell r="E10570">
            <v>2</v>
          </cell>
          <cell r="F10570" t="str">
            <v>平裝</v>
          </cell>
          <cell r="G10570" t="str">
            <v>天津人美</v>
          </cell>
          <cell r="H10570">
            <v>23</v>
          </cell>
          <cell r="I10570" t="str">
            <v/>
          </cell>
          <cell r="J10570" t="str">
            <v/>
          </cell>
          <cell r="K10570" t="str">
            <v/>
          </cell>
          <cell r="L10570" t="str">
            <v/>
          </cell>
          <cell r="M10570" t="str">
            <v>免稅</v>
          </cell>
          <cell r="N10570" t="str">
            <v>7530527177</v>
          </cell>
        </row>
        <row r="10571">
          <cell r="A10571" t="str">
            <v>53052717A</v>
          </cell>
          <cell r="B10571" t="str">
            <v>設計效果圖課堂教程</v>
          </cell>
          <cell r="C10571" t="str">
            <v>劉成喻</v>
          </cell>
          <cell r="D10571">
            <v>138</v>
          </cell>
          <cell r="E10571">
            <v>2</v>
          </cell>
          <cell r="F10571" t="str">
            <v>平裝</v>
          </cell>
          <cell r="G10571" t="str">
            <v>天津人美</v>
          </cell>
          <cell r="H10571">
            <v>23</v>
          </cell>
          <cell r="I10571" t="str">
            <v/>
          </cell>
          <cell r="J10571" t="str">
            <v/>
          </cell>
          <cell r="K10571" t="str">
            <v/>
          </cell>
          <cell r="L10571" t="str">
            <v/>
          </cell>
          <cell r="M10571" t="str">
            <v>免稅</v>
          </cell>
          <cell r="N10571" t="str">
            <v>7530527177</v>
          </cell>
        </row>
        <row r="10572">
          <cell r="A10572" t="str">
            <v>53052717B</v>
          </cell>
          <cell r="B10572" t="str">
            <v>工筆人物課堂教程</v>
          </cell>
          <cell r="C10572" t="str">
            <v>劉成喻</v>
          </cell>
          <cell r="D10572">
            <v>115</v>
          </cell>
          <cell r="E10572">
            <v>0</v>
          </cell>
          <cell r="F10572" t="str">
            <v>平裝</v>
          </cell>
          <cell r="G10572" t="str">
            <v>天津人美</v>
          </cell>
          <cell r="H10572">
            <v>23</v>
          </cell>
          <cell r="I10572" t="str">
            <v/>
          </cell>
          <cell r="J10572" t="str">
            <v/>
          </cell>
          <cell r="K10572" t="str">
            <v/>
          </cell>
          <cell r="L10572" t="str">
            <v/>
          </cell>
          <cell r="M10572" t="str">
            <v>免稅</v>
          </cell>
          <cell r="N10572" t="str">
            <v>7530527177</v>
          </cell>
        </row>
        <row r="10573">
          <cell r="A10573" t="str">
            <v>53052717C</v>
          </cell>
          <cell r="B10573" t="str">
            <v>版畫課堂教程</v>
          </cell>
          <cell r="C10573" t="str">
            <v>劉成喻</v>
          </cell>
          <cell r="D10573">
            <v>115</v>
          </cell>
          <cell r="E10573">
            <v>0</v>
          </cell>
          <cell r="F10573" t="str">
            <v>平裝</v>
          </cell>
          <cell r="G10573" t="str">
            <v>天津人美</v>
          </cell>
          <cell r="H10573">
            <v>23</v>
          </cell>
          <cell r="I10573" t="str">
            <v/>
          </cell>
          <cell r="J10573" t="str">
            <v/>
          </cell>
          <cell r="K10573" t="str">
            <v/>
          </cell>
          <cell r="L10573" t="str">
            <v/>
          </cell>
          <cell r="M10573" t="str">
            <v>免稅</v>
          </cell>
          <cell r="N10573" t="str">
            <v>7530527177</v>
          </cell>
        </row>
        <row r="10574">
          <cell r="A10574" t="str">
            <v>53052717D</v>
          </cell>
          <cell r="B10574" t="str">
            <v>寫意花鳥課堂教程</v>
          </cell>
          <cell r="C10574" t="str">
            <v>許鴻斌</v>
          </cell>
          <cell r="D10574">
            <v>138</v>
          </cell>
          <cell r="E10574">
            <v>0</v>
          </cell>
          <cell r="F10574" t="str">
            <v>平裝</v>
          </cell>
          <cell r="G10574" t="str">
            <v>天津人美</v>
          </cell>
          <cell r="H10574">
            <v>23</v>
          </cell>
          <cell r="I10574" t="str">
            <v/>
          </cell>
          <cell r="J10574" t="str">
            <v/>
          </cell>
          <cell r="K10574" t="str">
            <v/>
          </cell>
          <cell r="L10574" t="str">
            <v/>
          </cell>
          <cell r="M10574" t="str">
            <v>免稅</v>
          </cell>
          <cell r="N10574" t="str">
            <v>7530527177</v>
          </cell>
        </row>
        <row r="10575">
          <cell r="A10575" t="str">
            <v>53052717E</v>
          </cell>
          <cell r="B10575" t="str">
            <v>工筆花鳥課堂教程</v>
          </cell>
          <cell r="C10575" t="str">
            <v>唐新一</v>
          </cell>
          <cell r="D10575">
            <v>115</v>
          </cell>
          <cell r="E10575">
            <v>0</v>
          </cell>
          <cell r="F10575" t="str">
            <v>平裝</v>
          </cell>
          <cell r="G10575" t="str">
            <v>天津人美</v>
          </cell>
          <cell r="H10575">
            <v>23</v>
          </cell>
          <cell r="I10575" t="str">
            <v/>
          </cell>
          <cell r="J10575" t="str">
            <v/>
          </cell>
          <cell r="K10575" t="str">
            <v/>
          </cell>
          <cell r="L10575" t="str">
            <v/>
          </cell>
          <cell r="M10575" t="str">
            <v>免稅</v>
          </cell>
          <cell r="N10575" t="str">
            <v>7530527177</v>
          </cell>
        </row>
        <row r="10576">
          <cell r="A10576" t="str">
            <v>53052720</v>
          </cell>
          <cell r="B10576" t="str">
            <v>學畫蘭草</v>
          </cell>
          <cell r="C10576" t="str">
            <v>範志斌</v>
          </cell>
          <cell r="D10576">
            <v>80</v>
          </cell>
          <cell r="E10576">
            <v>0</v>
          </cell>
          <cell r="F10576" t="str">
            <v>平裝</v>
          </cell>
          <cell r="G10576" t="str">
            <v>天津人美</v>
          </cell>
          <cell r="H10576">
            <v>16</v>
          </cell>
          <cell r="I10576" t="str">
            <v/>
          </cell>
          <cell r="J10576" t="str">
            <v/>
          </cell>
          <cell r="K10576" t="str">
            <v/>
          </cell>
          <cell r="L10576" t="str">
            <v/>
          </cell>
          <cell r="M10576" t="str">
            <v>免稅</v>
          </cell>
          <cell r="N10576" t="str">
            <v>7530527207</v>
          </cell>
        </row>
        <row r="10577">
          <cell r="A10577" t="str">
            <v>53052720A</v>
          </cell>
          <cell r="B10577" t="str">
            <v>學畫牡丹</v>
          </cell>
          <cell r="C10577" t="str">
            <v>李承毅</v>
          </cell>
          <cell r="D10577">
            <v>80</v>
          </cell>
          <cell r="E10577">
            <v>0</v>
          </cell>
          <cell r="F10577" t="str">
            <v>平裝</v>
          </cell>
          <cell r="G10577" t="str">
            <v>天津人美</v>
          </cell>
          <cell r="H10577">
            <v>16</v>
          </cell>
          <cell r="I10577" t="str">
            <v/>
          </cell>
          <cell r="J10577" t="str">
            <v/>
          </cell>
          <cell r="K10577" t="str">
            <v/>
          </cell>
          <cell r="L10577" t="str">
            <v/>
          </cell>
          <cell r="M10577" t="str">
            <v>免稅</v>
          </cell>
          <cell r="N10577" t="str">
            <v>7530527207</v>
          </cell>
        </row>
        <row r="10578">
          <cell r="A10578" t="str">
            <v>53052720B</v>
          </cell>
          <cell r="B10578" t="str">
            <v>學畫竹子</v>
          </cell>
          <cell r="C10578" t="str">
            <v>賈寶鋒</v>
          </cell>
          <cell r="D10578">
            <v>80</v>
          </cell>
          <cell r="E10578">
            <v>0</v>
          </cell>
          <cell r="F10578" t="str">
            <v>平裝</v>
          </cell>
          <cell r="G10578" t="str">
            <v>天津人美</v>
          </cell>
          <cell r="H10578">
            <v>16</v>
          </cell>
          <cell r="I10578" t="str">
            <v/>
          </cell>
          <cell r="J10578" t="str">
            <v/>
          </cell>
          <cell r="K10578" t="str">
            <v/>
          </cell>
          <cell r="L10578" t="str">
            <v/>
          </cell>
          <cell r="M10578" t="str">
            <v>免稅</v>
          </cell>
          <cell r="N10578" t="str">
            <v>7530527207</v>
          </cell>
        </row>
        <row r="10579">
          <cell r="A10579" t="str">
            <v>53052720C</v>
          </cell>
          <cell r="B10579" t="str">
            <v>學畫菊花</v>
          </cell>
          <cell r="C10579" t="str">
            <v>米娜</v>
          </cell>
          <cell r="D10579">
            <v>80</v>
          </cell>
          <cell r="E10579">
            <v>0</v>
          </cell>
          <cell r="F10579" t="str">
            <v>平裝</v>
          </cell>
          <cell r="G10579" t="str">
            <v>天津人美</v>
          </cell>
          <cell r="H10579">
            <v>16</v>
          </cell>
          <cell r="I10579" t="str">
            <v/>
          </cell>
          <cell r="J10579" t="str">
            <v/>
          </cell>
          <cell r="K10579" t="str">
            <v/>
          </cell>
          <cell r="L10579" t="str">
            <v/>
          </cell>
          <cell r="M10579" t="str">
            <v>免稅</v>
          </cell>
          <cell r="N10579" t="str">
            <v>7530527207</v>
          </cell>
        </row>
        <row r="10580">
          <cell r="A10580" t="str">
            <v>53052720D</v>
          </cell>
          <cell r="B10580" t="str">
            <v>學畫梅花</v>
          </cell>
          <cell r="C10580" t="str">
            <v>劉愛力</v>
          </cell>
          <cell r="D10580">
            <v>80</v>
          </cell>
          <cell r="E10580">
            <v>0</v>
          </cell>
          <cell r="F10580" t="str">
            <v>平裝</v>
          </cell>
          <cell r="G10580" t="str">
            <v>天津人美</v>
          </cell>
          <cell r="H10580">
            <v>16</v>
          </cell>
          <cell r="I10580" t="str">
            <v/>
          </cell>
          <cell r="J10580" t="str">
            <v/>
          </cell>
          <cell r="K10580" t="str">
            <v/>
          </cell>
          <cell r="L10580" t="str">
            <v/>
          </cell>
          <cell r="M10580" t="str">
            <v>免稅</v>
          </cell>
          <cell r="N10580" t="str">
            <v>7530527207</v>
          </cell>
        </row>
        <row r="10581">
          <cell r="A10581" t="str">
            <v>53052722</v>
          </cell>
          <cell r="B10581" t="str">
            <v>中國畫題款常用四體辭典</v>
          </cell>
          <cell r="C10581" t="str">
            <v>金萬鈞</v>
          </cell>
          <cell r="D10581">
            <v>140</v>
          </cell>
          <cell r="E10581">
            <v>0</v>
          </cell>
          <cell r="F10581" t="str">
            <v>平裝</v>
          </cell>
          <cell r="G10581" t="str">
            <v>天津人美</v>
          </cell>
          <cell r="H10581">
            <v>28</v>
          </cell>
          <cell r="I10581" t="str">
            <v/>
          </cell>
          <cell r="J10581" t="str">
            <v/>
          </cell>
          <cell r="K10581" t="str">
            <v/>
          </cell>
          <cell r="L10581" t="str">
            <v/>
          </cell>
          <cell r="M10581" t="str">
            <v>免稅</v>
          </cell>
          <cell r="N10581" t="str">
            <v>7530527223</v>
          </cell>
        </row>
        <row r="10582">
          <cell r="A10582" t="str">
            <v>53052723</v>
          </cell>
          <cell r="B10582" t="str">
            <v>創意百體美術字</v>
          </cell>
          <cell r="C10582" t="str">
            <v>賈憲明</v>
          </cell>
          <cell r="D10582">
            <v>108</v>
          </cell>
          <cell r="E10582">
            <v>2</v>
          </cell>
          <cell r="F10582" t="str">
            <v>平裝</v>
          </cell>
          <cell r="G10582" t="str">
            <v>天津人美</v>
          </cell>
          <cell r="H10582">
            <v>18</v>
          </cell>
          <cell r="I10582" t="str">
            <v/>
          </cell>
          <cell r="J10582" t="str">
            <v/>
          </cell>
          <cell r="K10582" t="str">
            <v/>
          </cell>
          <cell r="L10582" t="str">
            <v/>
          </cell>
          <cell r="M10582" t="str">
            <v>免稅</v>
          </cell>
          <cell r="N10582" t="str">
            <v>7530527231</v>
          </cell>
        </row>
        <row r="10583">
          <cell r="A10583" t="str">
            <v>53052724</v>
          </cell>
          <cell r="B10583" t="str">
            <v>典雅華貴的宮殿建築</v>
          </cell>
          <cell r="C10583" t="str">
            <v>馮煒烈</v>
          </cell>
          <cell r="D10583">
            <v>160</v>
          </cell>
          <cell r="E10583">
            <v>0</v>
          </cell>
          <cell r="F10583" t="str">
            <v>平裝</v>
          </cell>
          <cell r="G10583" t="str">
            <v>天津人美</v>
          </cell>
          <cell r="H10583">
            <v>32</v>
          </cell>
          <cell r="I10583" t="str">
            <v/>
          </cell>
          <cell r="J10583" t="str">
            <v/>
          </cell>
          <cell r="K10583" t="str">
            <v/>
          </cell>
          <cell r="L10583" t="str">
            <v/>
          </cell>
          <cell r="M10583" t="str">
            <v>免稅</v>
          </cell>
          <cell r="N10583" t="str">
            <v>753052724X</v>
          </cell>
        </row>
        <row r="10584">
          <cell r="A10584" t="str">
            <v>53052725</v>
          </cell>
          <cell r="B10584" t="str">
            <v>怎樣畫虎</v>
          </cell>
          <cell r="C10584" t="str">
            <v>秦洪彬</v>
          </cell>
          <cell r="D10584">
            <v>120</v>
          </cell>
          <cell r="E10584">
            <v>0</v>
          </cell>
          <cell r="F10584" t="str">
            <v>平裝</v>
          </cell>
          <cell r="G10584" t="str">
            <v>天津人美</v>
          </cell>
          <cell r="H10584">
            <v>24</v>
          </cell>
          <cell r="I10584" t="str">
            <v/>
          </cell>
          <cell r="J10584" t="str">
            <v/>
          </cell>
          <cell r="K10584" t="str">
            <v/>
          </cell>
          <cell r="L10584" t="str">
            <v/>
          </cell>
          <cell r="M10584" t="str">
            <v>免稅</v>
          </cell>
          <cell r="N10584" t="str">
            <v>7530527258</v>
          </cell>
        </row>
        <row r="10585">
          <cell r="A10585" t="str">
            <v>53052726</v>
          </cell>
          <cell r="B10585" t="str">
            <v>中外名人漫畫－張曉冬作品選</v>
          </cell>
          <cell r="C10585" t="str">
            <v>張曉冬</v>
          </cell>
          <cell r="D10585">
            <v>120</v>
          </cell>
          <cell r="E10585">
            <v>1</v>
          </cell>
          <cell r="F10585" t="str">
            <v>平裝</v>
          </cell>
          <cell r="G10585" t="str">
            <v>天津人美</v>
          </cell>
          <cell r="H10585">
            <v>20</v>
          </cell>
          <cell r="I10585" t="str">
            <v/>
          </cell>
          <cell r="J10585" t="str">
            <v/>
          </cell>
          <cell r="K10585" t="str">
            <v/>
          </cell>
          <cell r="L10585" t="str">
            <v/>
          </cell>
          <cell r="M10585" t="str">
            <v>免稅</v>
          </cell>
          <cell r="N10585" t="str">
            <v>7530527266</v>
          </cell>
        </row>
        <row r="10586">
          <cell r="A10586" t="str">
            <v>53052727</v>
          </cell>
          <cell r="B10586" t="str">
            <v>燈具設計</v>
          </cell>
          <cell r="C10586" t="str">
            <v>吳昊</v>
          </cell>
          <cell r="D10586">
            <v>216</v>
          </cell>
          <cell r="E10586">
            <v>0</v>
          </cell>
          <cell r="F10586" t="str">
            <v>平裝</v>
          </cell>
          <cell r="G10586" t="str">
            <v>天津人美</v>
          </cell>
          <cell r="H10586">
            <v>36</v>
          </cell>
          <cell r="I10586" t="str">
            <v/>
          </cell>
          <cell r="J10586" t="str">
            <v/>
          </cell>
          <cell r="K10586" t="str">
            <v/>
          </cell>
          <cell r="L10586" t="str">
            <v/>
          </cell>
          <cell r="M10586" t="str">
            <v>免稅</v>
          </cell>
          <cell r="N10586" t="str">
            <v>7530527274</v>
          </cell>
        </row>
        <row r="10587">
          <cell r="A10587" t="str">
            <v>53052729</v>
          </cell>
          <cell r="B10587" t="str">
            <v>鑒藏香荷包</v>
          </cell>
          <cell r="C10587" t="str">
            <v>章用秀</v>
          </cell>
          <cell r="D10587">
            <v>120</v>
          </cell>
          <cell r="E10587">
            <v>0</v>
          </cell>
          <cell r="F10587" t="str">
            <v>平裝</v>
          </cell>
          <cell r="G10587" t="str">
            <v>天津人美</v>
          </cell>
          <cell r="H10587">
            <v>24</v>
          </cell>
          <cell r="I10587" t="str">
            <v/>
          </cell>
          <cell r="J10587" t="str">
            <v/>
          </cell>
          <cell r="K10587" t="str">
            <v/>
          </cell>
          <cell r="L10587" t="str">
            <v/>
          </cell>
          <cell r="M10587" t="str">
            <v>免稅</v>
          </cell>
          <cell r="N10587" t="str">
            <v>7530527290</v>
          </cell>
        </row>
        <row r="10588">
          <cell r="A10588" t="str">
            <v>53052730</v>
          </cell>
          <cell r="B10588" t="str">
            <v>鑒藏長命鎖</v>
          </cell>
          <cell r="C10588" t="str">
            <v>章用秀 編著</v>
          </cell>
          <cell r="D10588">
            <v>120</v>
          </cell>
          <cell r="E10588">
            <v>0</v>
          </cell>
          <cell r="F10588" t="str">
            <v>平裝</v>
          </cell>
          <cell r="G10588" t="str">
            <v>天津人美</v>
          </cell>
          <cell r="H10588">
            <v>24</v>
          </cell>
          <cell r="I10588" t="str">
            <v/>
          </cell>
          <cell r="J10588" t="str">
            <v/>
          </cell>
          <cell r="K10588" t="str">
            <v/>
          </cell>
          <cell r="L10588" t="str">
            <v/>
          </cell>
          <cell r="M10588" t="str">
            <v>免稅</v>
          </cell>
          <cell r="N10588" t="str">
            <v>7530527304</v>
          </cell>
        </row>
        <row r="10589">
          <cell r="A10589" t="str">
            <v>53052731</v>
          </cell>
          <cell r="B10589" t="str">
            <v>鑒藏瓷板畫</v>
          </cell>
          <cell r="C10589" t="str">
            <v>章有秀</v>
          </cell>
          <cell r="D10589">
            <v>120</v>
          </cell>
          <cell r="E10589">
            <v>0</v>
          </cell>
          <cell r="F10589" t="str">
            <v>平裝</v>
          </cell>
          <cell r="G10589" t="str">
            <v>天津人美</v>
          </cell>
          <cell r="H10589">
            <v>24</v>
          </cell>
          <cell r="I10589" t="str">
            <v/>
          </cell>
          <cell r="J10589" t="str">
            <v/>
          </cell>
          <cell r="K10589" t="str">
            <v/>
          </cell>
          <cell r="L10589" t="str">
            <v/>
          </cell>
          <cell r="M10589" t="str">
            <v>免稅</v>
          </cell>
          <cell r="N10589" t="str">
            <v>7530527312</v>
          </cell>
        </row>
        <row r="10590">
          <cell r="A10590" t="str">
            <v>53052732</v>
          </cell>
          <cell r="B10590" t="str">
            <v>鑒藏生肖飾品</v>
          </cell>
          <cell r="C10590" t="str">
            <v>本社</v>
          </cell>
          <cell r="D10590">
            <v>144</v>
          </cell>
          <cell r="E10590">
            <v>3</v>
          </cell>
          <cell r="F10590" t="str">
            <v>平裝</v>
          </cell>
          <cell r="G10590" t="str">
            <v>天津人美</v>
          </cell>
          <cell r="H10590">
            <v>24</v>
          </cell>
          <cell r="I10590" t="str">
            <v/>
          </cell>
          <cell r="J10590" t="str">
            <v/>
          </cell>
          <cell r="K10590" t="str">
            <v/>
          </cell>
          <cell r="L10590" t="str">
            <v/>
          </cell>
          <cell r="M10590" t="str">
            <v>免稅</v>
          </cell>
          <cell r="N10590" t="str">
            <v>7530527320</v>
          </cell>
        </row>
        <row r="10591">
          <cell r="A10591" t="str">
            <v>53052734</v>
          </cell>
          <cell r="B10591" t="str">
            <v>申偉工筆劃新作選</v>
          </cell>
          <cell r="C10591" t="str">
            <v>申偉</v>
          </cell>
          <cell r="D10591">
            <v>160</v>
          </cell>
          <cell r="E10591">
            <v>0</v>
          </cell>
          <cell r="F10591" t="str">
            <v>平裝</v>
          </cell>
          <cell r="G10591" t="str">
            <v>天津人美</v>
          </cell>
          <cell r="H10591">
            <v>32</v>
          </cell>
          <cell r="I10591" t="str">
            <v/>
          </cell>
          <cell r="J10591" t="str">
            <v/>
          </cell>
          <cell r="K10591" t="str">
            <v/>
          </cell>
          <cell r="L10591" t="str">
            <v/>
          </cell>
          <cell r="M10591" t="str">
            <v>免稅</v>
          </cell>
          <cell r="N10591" t="str">
            <v>7530527347</v>
          </cell>
        </row>
        <row r="10592">
          <cell r="A10592" t="str">
            <v>53052735</v>
          </cell>
          <cell r="B10592" t="str">
            <v>高考設計經典</v>
          </cell>
          <cell r="C10592" t="str">
            <v>李永</v>
          </cell>
          <cell r="D10592">
            <v>288</v>
          </cell>
          <cell r="E10592">
            <v>1</v>
          </cell>
          <cell r="F10592" t="str">
            <v>平裝</v>
          </cell>
          <cell r="G10592" t="str">
            <v>天津人美</v>
          </cell>
          <cell r="H10592">
            <v>48</v>
          </cell>
          <cell r="I10592" t="str">
            <v/>
          </cell>
          <cell r="J10592" t="str">
            <v/>
          </cell>
          <cell r="K10592" t="str">
            <v/>
          </cell>
          <cell r="L10592" t="str">
            <v/>
          </cell>
          <cell r="M10592" t="str">
            <v>免稅</v>
          </cell>
          <cell r="N10592" t="str">
            <v>7530527355</v>
          </cell>
        </row>
        <row r="10593">
          <cell r="A10593" t="str">
            <v>53052736</v>
          </cell>
          <cell r="B10593" t="str">
            <v>名賦翰墨2：古今書畫名跡</v>
          </cell>
          <cell r="C10593" t="str">
            <v>.</v>
          </cell>
          <cell r="D10593">
            <v>325</v>
          </cell>
          <cell r="E10593">
            <v>0</v>
          </cell>
          <cell r="F10593" t="str">
            <v>精裝</v>
          </cell>
          <cell r="G10593" t="str">
            <v>天津人美</v>
          </cell>
          <cell r="H10593">
            <v>65</v>
          </cell>
          <cell r="I10593" t="str">
            <v/>
          </cell>
          <cell r="J10593" t="str">
            <v/>
          </cell>
          <cell r="K10593" t="str">
            <v/>
          </cell>
          <cell r="L10593" t="str">
            <v/>
          </cell>
          <cell r="M10593" t="str">
            <v>免稅</v>
          </cell>
          <cell r="N10593" t="str">
            <v>7530527363</v>
          </cell>
        </row>
        <row r="10594">
          <cell r="A10594" t="str">
            <v>53052737</v>
          </cell>
          <cell r="B10594" t="str">
            <v>草書大字典（上下）</v>
          </cell>
          <cell r="C10594" t="str">
            <v>.</v>
          </cell>
          <cell r="D10594">
            <v>550</v>
          </cell>
          <cell r="E10594">
            <v>0</v>
          </cell>
          <cell r="F10594" t="str">
            <v>精裝</v>
          </cell>
          <cell r="G10594" t="str">
            <v>天津人美</v>
          </cell>
          <cell r="H10594">
            <v>110</v>
          </cell>
          <cell r="I10594" t="str">
            <v/>
          </cell>
          <cell r="J10594" t="str">
            <v/>
          </cell>
          <cell r="K10594" t="str">
            <v/>
          </cell>
          <cell r="L10594" t="str">
            <v/>
          </cell>
          <cell r="M10594" t="str">
            <v>免稅</v>
          </cell>
          <cell r="N10594" t="str">
            <v>7530527371</v>
          </cell>
        </row>
        <row r="10595">
          <cell r="A10595" t="str">
            <v>53052738</v>
          </cell>
          <cell r="B10595" t="str">
            <v>王頌余教學範圖</v>
          </cell>
          <cell r="C10595" t="str">
            <v>王頌餘</v>
          </cell>
          <cell r="D10595">
            <v>175</v>
          </cell>
          <cell r="E10595">
            <v>0</v>
          </cell>
          <cell r="F10595" t="str">
            <v>平裝</v>
          </cell>
          <cell r="G10595" t="str">
            <v>天津人美</v>
          </cell>
          <cell r="H10595">
            <v>35</v>
          </cell>
          <cell r="I10595" t="str">
            <v/>
          </cell>
          <cell r="J10595" t="str">
            <v/>
          </cell>
          <cell r="K10595" t="str">
            <v/>
          </cell>
          <cell r="L10595" t="str">
            <v/>
          </cell>
          <cell r="M10595" t="str">
            <v>免稅</v>
          </cell>
          <cell r="N10595" t="str">
            <v>753052738X</v>
          </cell>
        </row>
        <row r="10596">
          <cell r="A10596" t="str">
            <v>53052739</v>
          </cell>
          <cell r="B10596" t="str">
            <v>廣告設計課堂教程</v>
          </cell>
          <cell r="C10596" t="str">
            <v>張浩達</v>
          </cell>
          <cell r="D10596">
            <v>179</v>
          </cell>
          <cell r="E10596">
            <v>1</v>
          </cell>
          <cell r="F10596" t="str">
            <v>平裝</v>
          </cell>
          <cell r="G10596" t="str">
            <v>天津人美</v>
          </cell>
          <cell r="H10596">
            <v>29.8</v>
          </cell>
          <cell r="I10596" t="str">
            <v/>
          </cell>
          <cell r="J10596" t="str">
            <v/>
          </cell>
          <cell r="K10596" t="str">
            <v/>
          </cell>
          <cell r="L10596" t="str">
            <v/>
          </cell>
          <cell r="M10596" t="str">
            <v>免稅</v>
          </cell>
          <cell r="N10596" t="str">
            <v>7530527398</v>
          </cell>
        </row>
        <row r="10597">
          <cell r="A10597" t="str">
            <v>53052740</v>
          </cell>
          <cell r="B10597" t="str">
            <v>中國古代刀馬人物圖譜</v>
          </cell>
          <cell r="C10597" t="str">
            <v>王雲石</v>
          </cell>
          <cell r="D10597">
            <v>130</v>
          </cell>
          <cell r="E10597">
            <v>0</v>
          </cell>
          <cell r="F10597" t="str">
            <v>平裝</v>
          </cell>
          <cell r="G10597" t="str">
            <v>天津人美</v>
          </cell>
          <cell r="H10597">
            <v>26</v>
          </cell>
          <cell r="I10597" t="str">
            <v/>
          </cell>
          <cell r="J10597" t="str">
            <v/>
          </cell>
          <cell r="K10597" t="str">
            <v/>
          </cell>
          <cell r="L10597" t="str">
            <v/>
          </cell>
          <cell r="M10597" t="str">
            <v>免稅</v>
          </cell>
          <cell r="N10597" t="str">
            <v>7530527401</v>
          </cell>
        </row>
        <row r="10598">
          <cell r="A10598" t="str">
            <v>53052741</v>
          </cell>
          <cell r="B10598" t="str">
            <v>水墨寫意動物畫技法</v>
          </cell>
          <cell r="C10598" t="str">
            <v>顧青蛟</v>
          </cell>
          <cell r="D10598">
            <v>190</v>
          </cell>
          <cell r="E10598">
            <v>0</v>
          </cell>
          <cell r="F10598" t="str">
            <v>平裝</v>
          </cell>
          <cell r="G10598" t="str">
            <v>天津人美</v>
          </cell>
          <cell r="H10598">
            <v>38</v>
          </cell>
          <cell r="I10598" t="str">
            <v/>
          </cell>
          <cell r="J10598" t="str">
            <v/>
          </cell>
          <cell r="K10598" t="str">
            <v/>
          </cell>
          <cell r="L10598" t="str">
            <v/>
          </cell>
          <cell r="M10598" t="str">
            <v>免稅</v>
          </cell>
          <cell r="N10598" t="str">
            <v>753052741X</v>
          </cell>
        </row>
        <row r="10599">
          <cell r="A10599" t="str">
            <v>53052742</v>
          </cell>
          <cell r="B10599" t="str">
            <v>速寫－天津美術學院2004試卷點評</v>
          </cell>
          <cell r="C10599" t="str">
            <v>劉培傑</v>
          </cell>
          <cell r="D10599">
            <v>64</v>
          </cell>
          <cell r="E10599">
            <v>0</v>
          </cell>
          <cell r="F10599" t="str">
            <v>平裝</v>
          </cell>
          <cell r="G10599" t="str">
            <v>天津人美</v>
          </cell>
          <cell r="H10599">
            <v>12.8</v>
          </cell>
          <cell r="I10599" t="str">
            <v/>
          </cell>
          <cell r="J10599" t="str">
            <v/>
          </cell>
          <cell r="K10599" t="str">
            <v/>
          </cell>
          <cell r="L10599" t="str">
            <v/>
          </cell>
          <cell r="M10599" t="str">
            <v>免稅</v>
          </cell>
          <cell r="N10599" t="str">
            <v>7530527428</v>
          </cell>
        </row>
        <row r="10600">
          <cell r="A10600" t="str">
            <v>53052742A</v>
          </cell>
          <cell r="B10600" t="str">
            <v>素描－天津美術學院2004試卷點評</v>
          </cell>
          <cell r="C10600" t="str">
            <v>劉培傑</v>
          </cell>
          <cell r="D10600">
            <v>64</v>
          </cell>
          <cell r="E10600">
            <v>0</v>
          </cell>
          <cell r="F10600" t="str">
            <v>平裝</v>
          </cell>
          <cell r="G10600" t="str">
            <v>天津人美</v>
          </cell>
          <cell r="H10600">
            <v>12.8</v>
          </cell>
          <cell r="I10600" t="str">
            <v/>
          </cell>
          <cell r="J10600" t="str">
            <v/>
          </cell>
          <cell r="K10600" t="str">
            <v/>
          </cell>
          <cell r="L10600" t="str">
            <v/>
          </cell>
          <cell r="M10600" t="str">
            <v>免稅</v>
          </cell>
          <cell r="N10600" t="str">
            <v>7530527428</v>
          </cell>
        </row>
        <row r="10601">
          <cell r="A10601" t="str">
            <v>53052743</v>
          </cell>
          <cell r="B10601" t="str">
            <v>色彩－天津美術學院2004年試卷點評</v>
          </cell>
          <cell r="C10601" t="str">
            <v>劉培傑</v>
          </cell>
          <cell r="D10601">
            <v>80</v>
          </cell>
          <cell r="E10601">
            <v>0</v>
          </cell>
          <cell r="F10601" t="str">
            <v>平裝</v>
          </cell>
          <cell r="G10601" t="str">
            <v>天津人美</v>
          </cell>
          <cell r="H10601">
            <v>16</v>
          </cell>
          <cell r="I10601" t="str">
            <v/>
          </cell>
          <cell r="J10601" t="str">
            <v/>
          </cell>
          <cell r="K10601" t="str">
            <v/>
          </cell>
          <cell r="L10601" t="str">
            <v/>
          </cell>
          <cell r="M10601" t="str">
            <v>免稅</v>
          </cell>
          <cell r="N10601" t="str">
            <v>7530527436</v>
          </cell>
        </row>
        <row r="10602">
          <cell r="A10602" t="str">
            <v>53052744</v>
          </cell>
          <cell r="B10602" t="str">
            <v>歐洲環境雕塑精華1</v>
          </cell>
          <cell r="C10602" t="str">
            <v>李尚婕</v>
          </cell>
          <cell r="D10602">
            <v>120</v>
          </cell>
          <cell r="E10602">
            <v>0</v>
          </cell>
          <cell r="F10602" t="str">
            <v>平裝</v>
          </cell>
          <cell r="G10602" t="str">
            <v>天津人美</v>
          </cell>
          <cell r="H10602">
            <v>24</v>
          </cell>
          <cell r="I10602" t="str">
            <v/>
          </cell>
          <cell r="J10602" t="str">
            <v/>
          </cell>
          <cell r="K10602" t="str">
            <v/>
          </cell>
          <cell r="L10602" t="str">
            <v/>
          </cell>
          <cell r="M10602" t="str">
            <v>免稅</v>
          </cell>
          <cell r="N10602" t="str">
            <v>7530527444</v>
          </cell>
        </row>
        <row r="10603">
          <cell r="A10603" t="str">
            <v>53052744A</v>
          </cell>
          <cell r="B10603" t="str">
            <v>歐洲環境雕塑精華2</v>
          </cell>
          <cell r="C10603" t="str">
            <v>李尚婕</v>
          </cell>
          <cell r="D10603">
            <v>120</v>
          </cell>
          <cell r="E10603">
            <v>0</v>
          </cell>
          <cell r="F10603" t="str">
            <v>平裝</v>
          </cell>
          <cell r="G10603" t="str">
            <v>天津人美</v>
          </cell>
          <cell r="H10603">
            <v>24</v>
          </cell>
          <cell r="I10603" t="str">
            <v/>
          </cell>
          <cell r="J10603" t="str">
            <v/>
          </cell>
          <cell r="K10603" t="str">
            <v/>
          </cell>
          <cell r="L10603" t="str">
            <v/>
          </cell>
          <cell r="M10603" t="str">
            <v>免稅</v>
          </cell>
          <cell r="N10603" t="str">
            <v>7530527444</v>
          </cell>
        </row>
        <row r="10604">
          <cell r="A10604" t="str">
            <v>53052744B</v>
          </cell>
          <cell r="B10604" t="str">
            <v>歐洲環境雕塑精華3</v>
          </cell>
          <cell r="C10604" t="str">
            <v>李尚婕</v>
          </cell>
          <cell r="D10604">
            <v>120</v>
          </cell>
          <cell r="E10604">
            <v>0</v>
          </cell>
          <cell r="F10604" t="str">
            <v>平裝</v>
          </cell>
          <cell r="G10604" t="str">
            <v>天津人美</v>
          </cell>
          <cell r="H10604">
            <v>24</v>
          </cell>
          <cell r="I10604" t="str">
            <v/>
          </cell>
          <cell r="J10604" t="str">
            <v/>
          </cell>
          <cell r="K10604" t="str">
            <v/>
          </cell>
          <cell r="L10604" t="str">
            <v/>
          </cell>
          <cell r="M10604" t="str">
            <v>免稅</v>
          </cell>
          <cell r="N10604" t="str">
            <v>7530527444</v>
          </cell>
        </row>
        <row r="10605">
          <cell r="A10605" t="str">
            <v>53052747</v>
          </cell>
          <cell r="B10605" t="str">
            <v>中國獅譜</v>
          </cell>
          <cell r="C10605" t="str">
            <v>王效海</v>
          </cell>
          <cell r="D10605">
            <v>140</v>
          </cell>
          <cell r="E10605">
            <v>0</v>
          </cell>
          <cell r="F10605" t="str">
            <v>平裝</v>
          </cell>
          <cell r="G10605" t="str">
            <v>天津人美</v>
          </cell>
          <cell r="H10605">
            <v>28</v>
          </cell>
          <cell r="I10605" t="str">
            <v/>
          </cell>
          <cell r="J10605" t="str">
            <v/>
          </cell>
          <cell r="K10605" t="str">
            <v/>
          </cell>
          <cell r="L10605" t="str">
            <v/>
          </cell>
          <cell r="M10605" t="str">
            <v>免稅</v>
          </cell>
          <cell r="N10605" t="str">
            <v>7530527479</v>
          </cell>
        </row>
        <row r="10606">
          <cell r="A10606" t="str">
            <v>53052748</v>
          </cell>
          <cell r="B10606" t="str">
            <v>中國龍譜</v>
          </cell>
          <cell r="C10606" t="str">
            <v>王效海</v>
          </cell>
          <cell r="D10606">
            <v>95</v>
          </cell>
          <cell r="E10606">
            <v>0</v>
          </cell>
          <cell r="F10606" t="str">
            <v>平裝</v>
          </cell>
          <cell r="G10606" t="str">
            <v>天津人美</v>
          </cell>
          <cell r="H10606">
            <v>19</v>
          </cell>
          <cell r="I10606" t="str">
            <v/>
          </cell>
          <cell r="J10606" t="str">
            <v/>
          </cell>
          <cell r="K10606" t="str">
            <v/>
          </cell>
          <cell r="L10606" t="str">
            <v/>
          </cell>
          <cell r="M10606" t="str">
            <v>免稅</v>
          </cell>
          <cell r="N10606" t="str">
            <v>7530527487</v>
          </cell>
        </row>
        <row r="10607">
          <cell r="A10607" t="str">
            <v>53052751</v>
          </cell>
          <cell r="B10607" t="str">
            <v>工筆重彩畫精作選 太行山</v>
          </cell>
          <cell r="C10607" t="str">
            <v>周清波</v>
          </cell>
          <cell r="D10607">
            <v>60</v>
          </cell>
          <cell r="E10607">
            <v>0</v>
          </cell>
          <cell r="F10607" t="str">
            <v>平裝</v>
          </cell>
          <cell r="G10607" t="str">
            <v>天津人美</v>
          </cell>
          <cell r="H10607">
            <v>12</v>
          </cell>
          <cell r="I10607" t="str">
            <v/>
          </cell>
          <cell r="J10607" t="str">
            <v/>
          </cell>
          <cell r="K10607" t="str">
            <v/>
          </cell>
          <cell r="L10607" t="str">
            <v/>
          </cell>
          <cell r="M10607" t="str">
            <v>免稅</v>
          </cell>
          <cell r="N10607" t="str">
            <v>7530527517</v>
          </cell>
        </row>
        <row r="10608">
          <cell r="A10608" t="str">
            <v>53052751A</v>
          </cell>
          <cell r="B10608" t="str">
            <v>工筆重彩畫精作選 清代仕女</v>
          </cell>
          <cell r="C10608" t="str">
            <v>縐東生</v>
          </cell>
          <cell r="D10608">
            <v>60</v>
          </cell>
          <cell r="E10608">
            <v>0</v>
          </cell>
          <cell r="F10608" t="str">
            <v>平裝</v>
          </cell>
          <cell r="G10608" t="str">
            <v>天津人美</v>
          </cell>
          <cell r="H10608">
            <v>12</v>
          </cell>
          <cell r="I10608" t="str">
            <v/>
          </cell>
          <cell r="J10608" t="str">
            <v/>
          </cell>
          <cell r="K10608" t="str">
            <v/>
          </cell>
          <cell r="L10608" t="str">
            <v/>
          </cell>
          <cell r="M10608" t="str">
            <v>免稅</v>
          </cell>
          <cell r="N10608" t="str">
            <v>7530527517</v>
          </cell>
        </row>
        <row r="10609">
          <cell r="A10609" t="str">
            <v>53052751B</v>
          </cell>
          <cell r="B10609" t="str">
            <v>工筆重彩畫精作選 牡丹</v>
          </cell>
          <cell r="C10609" t="str">
            <v>沈克明</v>
          </cell>
          <cell r="D10609">
            <v>60</v>
          </cell>
          <cell r="E10609">
            <v>0</v>
          </cell>
          <cell r="F10609" t="str">
            <v>平裝</v>
          </cell>
          <cell r="G10609" t="str">
            <v>天津人美</v>
          </cell>
          <cell r="H10609">
            <v>12</v>
          </cell>
          <cell r="I10609" t="str">
            <v/>
          </cell>
          <cell r="J10609" t="str">
            <v/>
          </cell>
          <cell r="K10609" t="str">
            <v/>
          </cell>
          <cell r="L10609" t="str">
            <v/>
          </cell>
          <cell r="M10609" t="str">
            <v>免稅</v>
          </cell>
          <cell r="N10609" t="str">
            <v>7530527517</v>
          </cell>
        </row>
        <row r="10610">
          <cell r="A10610" t="str">
            <v>53052763</v>
          </cell>
          <cell r="B10610" t="str">
            <v>白描人物課堂教程</v>
          </cell>
          <cell r="C10610" t="str">
            <v>斐麗華</v>
          </cell>
          <cell r="D10610">
            <v>65</v>
          </cell>
          <cell r="E10610">
            <v>0</v>
          </cell>
          <cell r="F10610" t="str">
            <v>平裝</v>
          </cell>
          <cell r="G10610" t="str">
            <v>天津人美</v>
          </cell>
          <cell r="H10610">
            <v>13</v>
          </cell>
          <cell r="I10610" t="str">
            <v/>
          </cell>
          <cell r="J10610" t="str">
            <v/>
          </cell>
          <cell r="K10610" t="str">
            <v/>
          </cell>
          <cell r="L10610" t="str">
            <v/>
          </cell>
          <cell r="M10610" t="str">
            <v>免稅</v>
          </cell>
          <cell r="N10610" t="str">
            <v>7530527630</v>
          </cell>
        </row>
        <row r="10611">
          <cell r="A10611" t="str">
            <v>53052764</v>
          </cell>
          <cell r="B10611" t="str">
            <v>高泉的海</v>
          </cell>
          <cell r="C10611" t="str">
            <v>高泉</v>
          </cell>
          <cell r="D10611">
            <v>900</v>
          </cell>
          <cell r="E10611">
            <v>0</v>
          </cell>
          <cell r="F10611" t="str">
            <v>平裝</v>
          </cell>
          <cell r="G10611" t="str">
            <v>天津人美</v>
          </cell>
          <cell r="H10611">
            <v>180</v>
          </cell>
          <cell r="I10611" t="str">
            <v/>
          </cell>
          <cell r="J10611" t="str">
            <v/>
          </cell>
          <cell r="K10611" t="str">
            <v/>
          </cell>
          <cell r="L10611" t="str">
            <v/>
          </cell>
          <cell r="M10611" t="str">
            <v>免稅</v>
          </cell>
          <cell r="N10611" t="str">
            <v>7530527649</v>
          </cell>
        </row>
        <row r="10612">
          <cell r="A10612" t="str">
            <v>53052765</v>
          </cell>
          <cell r="B10612" t="str">
            <v>服裝效果圖課堂教程</v>
          </cell>
          <cell r="C10612" t="str">
            <v>周傑</v>
          </cell>
          <cell r="D10612">
            <v>102</v>
          </cell>
          <cell r="E10612">
            <v>2</v>
          </cell>
          <cell r="F10612" t="str">
            <v>平裝</v>
          </cell>
          <cell r="G10612" t="str">
            <v>天津人美</v>
          </cell>
          <cell r="H10612">
            <v>17</v>
          </cell>
          <cell r="I10612" t="str">
            <v/>
          </cell>
          <cell r="J10612" t="str">
            <v/>
          </cell>
          <cell r="K10612" t="str">
            <v/>
          </cell>
          <cell r="L10612" t="str">
            <v/>
          </cell>
          <cell r="M10612" t="str">
            <v>免稅</v>
          </cell>
          <cell r="N10612" t="str">
            <v>7530527657</v>
          </cell>
        </row>
        <row r="10613">
          <cell r="A10613" t="str">
            <v>53052766</v>
          </cell>
          <cell r="B10613" t="str">
            <v>漆器鑒賞收藏</v>
          </cell>
          <cell r="C10613" t="str">
            <v>楊海濤</v>
          </cell>
          <cell r="D10613">
            <v>120</v>
          </cell>
          <cell r="E10613">
            <v>0</v>
          </cell>
          <cell r="F10613" t="str">
            <v>平裝</v>
          </cell>
          <cell r="G10613" t="str">
            <v>天津人美</v>
          </cell>
          <cell r="H10613">
            <v>24</v>
          </cell>
          <cell r="I10613" t="str">
            <v/>
          </cell>
          <cell r="J10613" t="str">
            <v/>
          </cell>
          <cell r="K10613" t="str">
            <v/>
          </cell>
          <cell r="L10613" t="str">
            <v/>
          </cell>
          <cell r="M10613" t="str">
            <v>免稅</v>
          </cell>
          <cell r="N10613" t="str">
            <v>7530527665</v>
          </cell>
        </row>
        <row r="10614">
          <cell r="A10614" t="str">
            <v>53052767</v>
          </cell>
          <cell r="B10614" t="str">
            <v>中國畫山文化</v>
          </cell>
          <cell r="C10614" t="str">
            <v>陳傳席</v>
          </cell>
          <cell r="D10614">
            <v>113</v>
          </cell>
          <cell r="E10614">
            <v>0</v>
          </cell>
          <cell r="F10614" t="str">
            <v>平裝</v>
          </cell>
          <cell r="G10614" t="str">
            <v>天津人美</v>
          </cell>
          <cell r="H10614">
            <v>22.6</v>
          </cell>
          <cell r="I10614" t="str">
            <v/>
          </cell>
          <cell r="J10614" t="str">
            <v/>
          </cell>
          <cell r="K10614" t="str">
            <v/>
          </cell>
          <cell r="L10614" t="str">
            <v/>
          </cell>
          <cell r="M10614" t="str">
            <v>免稅</v>
          </cell>
          <cell r="N10614" t="str">
            <v>7530527673</v>
          </cell>
        </row>
        <row r="10615">
          <cell r="A10615" t="str">
            <v>53052769</v>
          </cell>
          <cell r="B10615" t="str">
            <v>中國畫·人物畫教學</v>
          </cell>
          <cell r="C10615" t="str">
            <v>張小琴</v>
          </cell>
          <cell r="D10615">
            <v>299</v>
          </cell>
          <cell r="E10615">
            <v>0</v>
          </cell>
          <cell r="F10615" t="str">
            <v>平裝</v>
          </cell>
          <cell r="G10615" t="str">
            <v>天津人美</v>
          </cell>
          <cell r="H10615">
            <v>59.8</v>
          </cell>
          <cell r="I10615" t="str">
            <v/>
          </cell>
          <cell r="J10615" t="str">
            <v/>
          </cell>
          <cell r="K10615" t="str">
            <v/>
          </cell>
          <cell r="L10615" t="str">
            <v/>
          </cell>
          <cell r="M10615" t="str">
            <v>免稅</v>
          </cell>
          <cell r="N10615" t="str">
            <v>753052769X</v>
          </cell>
        </row>
        <row r="10616">
          <cell r="A10616" t="str">
            <v>53052771</v>
          </cell>
          <cell r="B10616" t="str">
            <v>偏安情結：南宋四家繪畫</v>
          </cell>
          <cell r="C10616" t="str">
            <v>顧平</v>
          </cell>
          <cell r="D10616">
            <v>135</v>
          </cell>
          <cell r="E10616">
            <v>0</v>
          </cell>
          <cell r="F10616" t="str">
            <v>平裝</v>
          </cell>
          <cell r="G10616" t="str">
            <v>天津人美</v>
          </cell>
          <cell r="H10616">
            <v>27</v>
          </cell>
          <cell r="I10616" t="str">
            <v/>
          </cell>
          <cell r="J10616" t="str">
            <v/>
          </cell>
          <cell r="K10616" t="str">
            <v/>
          </cell>
          <cell r="L10616" t="str">
            <v/>
          </cell>
          <cell r="M10616" t="str">
            <v>免稅</v>
          </cell>
          <cell r="N10616" t="str">
            <v>7530527711</v>
          </cell>
        </row>
        <row r="10617">
          <cell r="A10617" t="str">
            <v>53052771A</v>
          </cell>
          <cell r="B10617" t="str">
            <v>空門清韻：清初四僧繪畫</v>
          </cell>
          <cell r="C10617" t="str">
            <v>楊惠東</v>
          </cell>
          <cell r="D10617">
            <v>135</v>
          </cell>
          <cell r="E10617">
            <v>0</v>
          </cell>
          <cell r="F10617" t="str">
            <v>平裝</v>
          </cell>
          <cell r="G10617" t="str">
            <v>天津人美</v>
          </cell>
          <cell r="H10617">
            <v>27</v>
          </cell>
          <cell r="I10617" t="str">
            <v/>
          </cell>
          <cell r="J10617" t="str">
            <v/>
          </cell>
          <cell r="K10617" t="str">
            <v/>
          </cell>
          <cell r="L10617" t="str">
            <v/>
          </cell>
          <cell r="M10617" t="str">
            <v>免稅</v>
          </cell>
          <cell r="N10617" t="str">
            <v>7530527711</v>
          </cell>
        </row>
        <row r="10618">
          <cell r="A10618" t="str">
            <v>53052771B</v>
          </cell>
          <cell r="B10618" t="str">
            <v>百代標程：五代北宋繪畫</v>
          </cell>
          <cell r="C10618" t="str">
            <v>劉詩能</v>
          </cell>
          <cell r="D10618">
            <v>135</v>
          </cell>
          <cell r="E10618">
            <v>0</v>
          </cell>
          <cell r="F10618" t="str">
            <v>平裝</v>
          </cell>
          <cell r="G10618" t="str">
            <v>天津人美</v>
          </cell>
          <cell r="H10618">
            <v>27</v>
          </cell>
          <cell r="I10618" t="str">
            <v/>
          </cell>
          <cell r="J10618" t="str">
            <v/>
          </cell>
          <cell r="K10618" t="str">
            <v/>
          </cell>
          <cell r="L10618" t="str">
            <v/>
          </cell>
          <cell r="M10618" t="str">
            <v>免稅</v>
          </cell>
          <cell r="N10618" t="str">
            <v>7530527711</v>
          </cell>
        </row>
        <row r="10619">
          <cell r="A10619" t="str">
            <v>53052771C</v>
          </cell>
          <cell r="B10619" t="str">
            <v>林泉高致：元四家繪畫</v>
          </cell>
          <cell r="C10619" t="str">
            <v>呂少卿</v>
          </cell>
          <cell r="D10619">
            <v>135</v>
          </cell>
          <cell r="E10619">
            <v>0</v>
          </cell>
          <cell r="F10619" t="str">
            <v>平裝</v>
          </cell>
          <cell r="G10619" t="str">
            <v>天津人美</v>
          </cell>
          <cell r="H10619">
            <v>27</v>
          </cell>
          <cell r="I10619" t="str">
            <v/>
          </cell>
          <cell r="J10619" t="str">
            <v/>
          </cell>
          <cell r="K10619" t="str">
            <v/>
          </cell>
          <cell r="L10619" t="str">
            <v/>
          </cell>
          <cell r="M10619" t="str">
            <v>免稅</v>
          </cell>
          <cell r="N10619" t="str">
            <v>7530527711</v>
          </cell>
        </row>
        <row r="10620">
          <cell r="A10620" t="str">
            <v>53052771D</v>
          </cell>
          <cell r="B10620" t="str">
            <v>吳地風流：明四家繪畫</v>
          </cell>
          <cell r="C10620" t="str">
            <v>張燕飛</v>
          </cell>
          <cell r="D10620">
            <v>135</v>
          </cell>
          <cell r="E10620">
            <v>0</v>
          </cell>
          <cell r="F10620" t="str">
            <v>平裝</v>
          </cell>
          <cell r="G10620" t="str">
            <v>天津人美</v>
          </cell>
          <cell r="H10620">
            <v>27</v>
          </cell>
          <cell r="I10620" t="str">
            <v/>
          </cell>
          <cell r="J10620" t="str">
            <v/>
          </cell>
          <cell r="K10620" t="str">
            <v/>
          </cell>
          <cell r="L10620" t="str">
            <v/>
          </cell>
          <cell r="M10620" t="str">
            <v>免稅</v>
          </cell>
          <cell r="N10620" t="str">
            <v>7530527711</v>
          </cell>
        </row>
        <row r="10621">
          <cell r="A10621" t="str">
            <v>53052772</v>
          </cell>
          <cell r="B10621" t="str">
            <v>學張萱、周昭、顧閎中－名畫技法解秘</v>
          </cell>
          <cell r="C10621" t="str">
            <v>郭偉華</v>
          </cell>
          <cell r="D10621">
            <v>80</v>
          </cell>
          <cell r="E10621">
            <v>0</v>
          </cell>
          <cell r="F10621" t="str">
            <v>平裝</v>
          </cell>
          <cell r="G10621" t="str">
            <v>天津人美</v>
          </cell>
          <cell r="H10621">
            <v>16</v>
          </cell>
          <cell r="I10621" t="str">
            <v/>
          </cell>
          <cell r="J10621" t="str">
            <v/>
          </cell>
          <cell r="K10621" t="str">
            <v/>
          </cell>
          <cell r="L10621" t="str">
            <v/>
          </cell>
          <cell r="M10621" t="str">
            <v>免稅</v>
          </cell>
          <cell r="N10621" t="str">
            <v>753052772X</v>
          </cell>
        </row>
        <row r="10622">
          <cell r="A10622" t="str">
            <v>53052772A</v>
          </cell>
          <cell r="B10622" t="str">
            <v>學石濤－名畫技法解秘</v>
          </cell>
          <cell r="C10622" t="str">
            <v>宋唯原</v>
          </cell>
          <cell r="D10622">
            <v>80</v>
          </cell>
          <cell r="E10622">
            <v>0</v>
          </cell>
          <cell r="F10622" t="str">
            <v>平裝</v>
          </cell>
          <cell r="G10622" t="str">
            <v>天津人美</v>
          </cell>
          <cell r="H10622">
            <v>16</v>
          </cell>
          <cell r="I10622" t="str">
            <v/>
          </cell>
          <cell r="J10622" t="str">
            <v/>
          </cell>
          <cell r="K10622" t="str">
            <v/>
          </cell>
          <cell r="L10622" t="str">
            <v/>
          </cell>
          <cell r="M10622" t="str">
            <v>免稅</v>
          </cell>
          <cell r="N10622" t="str">
            <v>753052772X</v>
          </cell>
        </row>
        <row r="10623">
          <cell r="A10623" t="str">
            <v>53052772B</v>
          </cell>
          <cell r="B10623" t="str">
            <v>學任伯年－名畫技法解秘</v>
          </cell>
          <cell r="C10623" t="str">
            <v>陳葆棣</v>
          </cell>
          <cell r="D10623">
            <v>80</v>
          </cell>
          <cell r="E10623">
            <v>0</v>
          </cell>
          <cell r="F10623" t="str">
            <v>平裝</v>
          </cell>
          <cell r="G10623" t="str">
            <v>天津人美</v>
          </cell>
          <cell r="H10623">
            <v>16</v>
          </cell>
          <cell r="I10623" t="str">
            <v/>
          </cell>
          <cell r="J10623" t="str">
            <v/>
          </cell>
          <cell r="K10623" t="str">
            <v/>
          </cell>
          <cell r="L10623" t="str">
            <v/>
          </cell>
          <cell r="M10623" t="str">
            <v>免稅</v>
          </cell>
          <cell r="N10623" t="str">
            <v>753052772X</v>
          </cell>
        </row>
        <row r="10624">
          <cell r="A10624" t="str">
            <v>53052772C</v>
          </cell>
          <cell r="B10624" t="str">
            <v>學朗世寧－名畫技法解秘</v>
          </cell>
          <cell r="C10624" t="str">
            <v>郭偉華</v>
          </cell>
          <cell r="D10624">
            <v>80</v>
          </cell>
          <cell r="E10624">
            <v>0</v>
          </cell>
          <cell r="F10624" t="str">
            <v>平裝</v>
          </cell>
          <cell r="G10624" t="str">
            <v>天津人美</v>
          </cell>
          <cell r="H10624">
            <v>16</v>
          </cell>
          <cell r="I10624" t="str">
            <v/>
          </cell>
          <cell r="J10624" t="str">
            <v/>
          </cell>
          <cell r="K10624" t="str">
            <v/>
          </cell>
          <cell r="L10624" t="str">
            <v/>
          </cell>
          <cell r="M10624" t="str">
            <v>免稅</v>
          </cell>
          <cell r="N10624" t="str">
            <v>753052772X</v>
          </cell>
        </row>
        <row r="10625">
          <cell r="A10625" t="str">
            <v>53052773</v>
          </cell>
          <cell r="B10625" t="str">
            <v>姚景卿扇面作品精選集</v>
          </cell>
          <cell r="C10625" t="str">
            <v>姚景卿</v>
          </cell>
          <cell r="D10625">
            <v>120</v>
          </cell>
          <cell r="E10625">
            <v>0</v>
          </cell>
          <cell r="F10625" t="str">
            <v>平裝</v>
          </cell>
          <cell r="G10625" t="str">
            <v>天津人美</v>
          </cell>
          <cell r="H10625">
            <v>24</v>
          </cell>
          <cell r="I10625" t="str">
            <v/>
          </cell>
          <cell r="J10625" t="str">
            <v/>
          </cell>
          <cell r="K10625" t="str">
            <v/>
          </cell>
          <cell r="L10625" t="str">
            <v/>
          </cell>
          <cell r="M10625" t="str">
            <v>免稅</v>
          </cell>
          <cell r="N10625" t="str">
            <v>7530527738</v>
          </cell>
        </row>
        <row r="10626">
          <cell r="A10626" t="str">
            <v>53052777</v>
          </cell>
          <cell r="B10626" t="str">
            <v>唐.張旭草書古詩四帖</v>
          </cell>
          <cell r="C10626" t="str">
            <v>劉建平</v>
          </cell>
          <cell r="D10626">
            <v>45</v>
          </cell>
          <cell r="E10626">
            <v>0</v>
          </cell>
          <cell r="F10626" t="str">
            <v>平裝</v>
          </cell>
          <cell r="G10626" t="str">
            <v>天津人美</v>
          </cell>
          <cell r="H10626">
            <v>9</v>
          </cell>
          <cell r="I10626" t="str">
            <v/>
          </cell>
          <cell r="J10626" t="str">
            <v/>
          </cell>
          <cell r="K10626" t="str">
            <v/>
          </cell>
          <cell r="L10626" t="str">
            <v/>
          </cell>
          <cell r="M10626" t="str">
            <v>免稅</v>
          </cell>
          <cell r="N10626" t="str">
            <v>7530527770</v>
          </cell>
        </row>
        <row r="10627">
          <cell r="A10627" t="str">
            <v>53052778</v>
          </cell>
          <cell r="B10627" t="str">
            <v>唐.懷素草書自敘帖</v>
          </cell>
          <cell r="C10627" t="str">
            <v>劉建平</v>
          </cell>
          <cell r="D10627">
            <v>120</v>
          </cell>
          <cell r="E10627">
            <v>0</v>
          </cell>
          <cell r="F10627" t="str">
            <v>平裝</v>
          </cell>
          <cell r="G10627" t="str">
            <v>天津人美</v>
          </cell>
          <cell r="H10627">
            <v>24</v>
          </cell>
          <cell r="I10627" t="str">
            <v/>
          </cell>
          <cell r="J10627" t="str">
            <v/>
          </cell>
          <cell r="K10627" t="str">
            <v/>
          </cell>
          <cell r="L10627" t="str">
            <v/>
          </cell>
          <cell r="M10627" t="str">
            <v>免稅</v>
          </cell>
          <cell r="N10627" t="str">
            <v>7530527789</v>
          </cell>
        </row>
        <row r="10628">
          <cell r="A10628" t="str">
            <v>53052780</v>
          </cell>
          <cell r="B10628" t="str">
            <v>宋.米芾行書吳江舟中詩帖</v>
          </cell>
          <cell r="C10628" t="str">
            <v>劉建平</v>
          </cell>
          <cell r="D10628">
            <v>90</v>
          </cell>
          <cell r="E10628">
            <v>0</v>
          </cell>
          <cell r="F10628" t="str">
            <v>平裝</v>
          </cell>
          <cell r="G10628" t="str">
            <v>天津人美</v>
          </cell>
          <cell r="H10628">
            <v>18</v>
          </cell>
          <cell r="I10628" t="str">
            <v/>
          </cell>
          <cell r="J10628" t="str">
            <v/>
          </cell>
          <cell r="K10628" t="str">
            <v/>
          </cell>
          <cell r="L10628" t="str">
            <v/>
          </cell>
          <cell r="M10628" t="str">
            <v>免稅</v>
          </cell>
          <cell r="N10628" t="str">
            <v>7530527800</v>
          </cell>
        </row>
        <row r="10629">
          <cell r="A10629" t="str">
            <v>53052781</v>
          </cell>
          <cell r="B10629" t="str">
            <v>明.祝允明草書曹植詩帖</v>
          </cell>
          <cell r="C10629" t="str">
            <v>劉建平</v>
          </cell>
          <cell r="D10629">
            <v>90</v>
          </cell>
          <cell r="E10629">
            <v>0</v>
          </cell>
          <cell r="F10629" t="str">
            <v>平裝</v>
          </cell>
          <cell r="G10629" t="str">
            <v>天津人美</v>
          </cell>
          <cell r="H10629">
            <v>18</v>
          </cell>
          <cell r="I10629" t="str">
            <v/>
          </cell>
          <cell r="J10629" t="str">
            <v/>
          </cell>
          <cell r="K10629" t="str">
            <v/>
          </cell>
          <cell r="L10629" t="str">
            <v/>
          </cell>
          <cell r="M10629" t="str">
            <v>免稅</v>
          </cell>
          <cell r="N10629" t="str">
            <v>7530527819</v>
          </cell>
        </row>
        <row r="10630">
          <cell r="A10630" t="str">
            <v>53052783</v>
          </cell>
          <cell r="B10630" t="str">
            <v>明.張瑞圖行草杜甫詩帖</v>
          </cell>
          <cell r="C10630" t="str">
            <v>劉建平</v>
          </cell>
          <cell r="D10630">
            <v>75</v>
          </cell>
          <cell r="E10630">
            <v>0</v>
          </cell>
          <cell r="F10630" t="str">
            <v>平裝</v>
          </cell>
          <cell r="G10630" t="str">
            <v>天津人美</v>
          </cell>
          <cell r="H10630">
            <v>15</v>
          </cell>
          <cell r="I10630" t="str">
            <v/>
          </cell>
          <cell r="J10630" t="str">
            <v/>
          </cell>
          <cell r="K10630" t="str">
            <v/>
          </cell>
          <cell r="L10630" t="str">
            <v/>
          </cell>
          <cell r="M10630" t="str">
            <v>免稅</v>
          </cell>
          <cell r="N10630" t="str">
            <v>7530527835</v>
          </cell>
        </row>
        <row r="10631">
          <cell r="A10631" t="str">
            <v>53052784</v>
          </cell>
          <cell r="B10631" t="str">
            <v>明-清.王鐸草書唐人詩帖</v>
          </cell>
          <cell r="C10631" t="str">
            <v>劉建平</v>
          </cell>
          <cell r="D10631">
            <v>120</v>
          </cell>
          <cell r="E10631">
            <v>0</v>
          </cell>
          <cell r="F10631" t="str">
            <v>平裝</v>
          </cell>
          <cell r="G10631" t="str">
            <v>天津人美</v>
          </cell>
          <cell r="H10631">
            <v>24</v>
          </cell>
          <cell r="I10631" t="str">
            <v/>
          </cell>
          <cell r="J10631" t="str">
            <v/>
          </cell>
          <cell r="K10631" t="str">
            <v/>
          </cell>
          <cell r="L10631" t="str">
            <v/>
          </cell>
          <cell r="M10631" t="str">
            <v>免稅</v>
          </cell>
          <cell r="N10631" t="str">
            <v>7530527843</v>
          </cell>
        </row>
        <row r="10632">
          <cell r="A10632" t="str">
            <v>53052785</v>
          </cell>
          <cell r="B10632" t="str">
            <v>中國歷代名家書法卷折·第二輯</v>
          </cell>
          <cell r="C10632" t="str">
            <v>.</v>
          </cell>
          <cell r="D10632">
            <v>790</v>
          </cell>
          <cell r="E10632">
            <v>0</v>
          </cell>
          <cell r="F10632" t="str">
            <v>精裝</v>
          </cell>
          <cell r="G10632" t="str">
            <v>天津人美</v>
          </cell>
          <cell r="H10632">
            <v>158</v>
          </cell>
          <cell r="I10632" t="str">
            <v/>
          </cell>
          <cell r="J10632" t="str">
            <v/>
          </cell>
          <cell r="K10632" t="str">
            <v/>
          </cell>
          <cell r="L10632" t="str">
            <v/>
          </cell>
          <cell r="M10632" t="str">
            <v>免稅</v>
          </cell>
          <cell r="N10632" t="str">
            <v>7530527851</v>
          </cell>
        </row>
        <row r="10633">
          <cell r="A10633" t="str">
            <v>53052815</v>
          </cell>
          <cell r="B10633" t="str">
            <v>中國名畫遺珍</v>
          </cell>
          <cell r="C10633" t="str">
            <v>.</v>
          </cell>
          <cell r="D10633">
            <v>425</v>
          </cell>
          <cell r="E10633">
            <v>0</v>
          </cell>
          <cell r="F10633" t="str">
            <v>精裝</v>
          </cell>
          <cell r="G10633" t="str">
            <v>天津人美</v>
          </cell>
          <cell r="H10633">
            <v>85</v>
          </cell>
          <cell r="I10633" t="str">
            <v/>
          </cell>
          <cell r="J10633" t="str">
            <v/>
          </cell>
          <cell r="K10633" t="str">
            <v/>
          </cell>
          <cell r="L10633" t="str">
            <v/>
          </cell>
          <cell r="M10633" t="str">
            <v>免稅</v>
          </cell>
          <cell r="N10633" t="str">
            <v>7530528157</v>
          </cell>
        </row>
        <row r="10634">
          <cell r="A10634" t="str">
            <v>53052816</v>
          </cell>
          <cell r="B10634" t="str">
            <v>唐寅畫稿</v>
          </cell>
          <cell r="C10634" t="str">
            <v>唐寅</v>
          </cell>
          <cell r="D10634">
            <v>50</v>
          </cell>
          <cell r="E10634">
            <v>0</v>
          </cell>
          <cell r="F10634" t="str">
            <v>平裝</v>
          </cell>
          <cell r="G10634" t="str">
            <v>天津人美</v>
          </cell>
          <cell r="H10634">
            <v>10</v>
          </cell>
          <cell r="I10634" t="str">
            <v/>
          </cell>
          <cell r="J10634" t="str">
            <v/>
          </cell>
          <cell r="K10634" t="str">
            <v/>
          </cell>
          <cell r="L10634" t="str">
            <v/>
          </cell>
          <cell r="M10634" t="str">
            <v>免稅</v>
          </cell>
          <cell r="N10634" t="str">
            <v>7530528165</v>
          </cell>
        </row>
        <row r="10635">
          <cell r="A10635" t="str">
            <v>53052817</v>
          </cell>
          <cell r="B10635" t="str">
            <v>工筆百鳥圖譜</v>
          </cell>
          <cell r="C10635" t="str">
            <v>.</v>
          </cell>
          <cell r="D10635">
            <v>510</v>
          </cell>
          <cell r="E10635">
            <v>0</v>
          </cell>
          <cell r="F10635" t="str">
            <v>精裝</v>
          </cell>
          <cell r="G10635" t="str">
            <v>天津人美</v>
          </cell>
          <cell r="H10635">
            <v>102</v>
          </cell>
          <cell r="I10635" t="str">
            <v/>
          </cell>
          <cell r="J10635" t="str">
            <v/>
          </cell>
          <cell r="K10635" t="str">
            <v/>
          </cell>
          <cell r="L10635" t="str">
            <v/>
          </cell>
          <cell r="M10635" t="str">
            <v>免稅</v>
          </cell>
          <cell r="N10635" t="str">
            <v>7530528173</v>
          </cell>
        </row>
        <row r="10636">
          <cell r="A10636" t="str">
            <v>53052827</v>
          </cell>
          <cell r="B10636" t="str">
            <v>新拍明代繪畫精品集</v>
          </cell>
          <cell r="C10636" t="str">
            <v>.</v>
          </cell>
          <cell r="D10636">
            <v>180</v>
          </cell>
          <cell r="E10636">
            <v>0</v>
          </cell>
          <cell r="F10636" t="str">
            <v>平裝</v>
          </cell>
          <cell r="G10636" t="str">
            <v>天津人美</v>
          </cell>
          <cell r="H10636">
            <v>36</v>
          </cell>
          <cell r="I10636" t="str">
            <v/>
          </cell>
          <cell r="J10636" t="str">
            <v/>
          </cell>
          <cell r="K10636" t="str">
            <v/>
          </cell>
          <cell r="L10636" t="str">
            <v/>
          </cell>
          <cell r="M10636" t="str">
            <v>免稅</v>
          </cell>
          <cell r="N10636" t="str">
            <v>7530528270</v>
          </cell>
        </row>
        <row r="10637">
          <cell r="A10637" t="str">
            <v>53052828</v>
          </cell>
          <cell r="B10637" t="str">
            <v>新拍明四家畫集</v>
          </cell>
          <cell r="C10637" t="str">
            <v>.</v>
          </cell>
          <cell r="D10637">
            <v>180</v>
          </cell>
          <cell r="E10637">
            <v>0</v>
          </cell>
          <cell r="F10637" t="str">
            <v>平裝</v>
          </cell>
          <cell r="G10637" t="str">
            <v>天津人美</v>
          </cell>
          <cell r="H10637">
            <v>36</v>
          </cell>
          <cell r="I10637" t="str">
            <v/>
          </cell>
          <cell r="J10637" t="str">
            <v/>
          </cell>
          <cell r="K10637" t="str">
            <v/>
          </cell>
          <cell r="L10637" t="str">
            <v/>
          </cell>
          <cell r="M10637" t="str">
            <v>免稅</v>
          </cell>
          <cell r="N10637" t="str">
            <v>7530528289</v>
          </cell>
        </row>
        <row r="10638">
          <cell r="A10638" t="str">
            <v>53052829</v>
          </cell>
          <cell r="B10638" t="str">
            <v>三雕精華</v>
          </cell>
          <cell r="C10638" t="str">
            <v>萬新華</v>
          </cell>
          <cell r="D10638">
            <v>133</v>
          </cell>
          <cell r="E10638">
            <v>0</v>
          </cell>
          <cell r="F10638" t="str">
            <v>平裝</v>
          </cell>
          <cell r="G10638" t="str">
            <v>天津人美</v>
          </cell>
          <cell r="H10638">
            <v>26.5</v>
          </cell>
          <cell r="I10638" t="str">
            <v/>
          </cell>
          <cell r="J10638" t="str">
            <v/>
          </cell>
          <cell r="K10638" t="str">
            <v/>
          </cell>
          <cell r="L10638" t="str">
            <v/>
          </cell>
          <cell r="M10638" t="str">
            <v>免稅</v>
          </cell>
          <cell r="N10638" t="str">
            <v>7530528297</v>
          </cell>
        </row>
        <row r="10639">
          <cell r="A10639" t="str">
            <v>53052839</v>
          </cell>
          <cell r="B10639" t="str">
            <v>鼎盛36家圖卷</v>
          </cell>
          <cell r="C10639" t="str">
            <v>張天翼</v>
          </cell>
          <cell r="D10639">
            <v>390</v>
          </cell>
          <cell r="E10639">
            <v>1</v>
          </cell>
          <cell r="F10639" t="str">
            <v>平裝</v>
          </cell>
          <cell r="G10639" t="str">
            <v>天津人美</v>
          </cell>
          <cell r="H10639">
            <v>65</v>
          </cell>
          <cell r="I10639" t="str">
            <v/>
          </cell>
          <cell r="J10639" t="str">
            <v/>
          </cell>
          <cell r="K10639" t="str">
            <v/>
          </cell>
          <cell r="L10639" t="str">
            <v/>
          </cell>
          <cell r="M10639" t="str">
            <v>免稅</v>
          </cell>
          <cell r="N10639" t="str">
            <v>7530528394</v>
          </cell>
        </row>
        <row r="10640">
          <cell r="A10640" t="str">
            <v>53052851</v>
          </cell>
          <cell r="B10640" t="str">
            <v>中國工藝美術圖案叢書 花卉篇1</v>
          </cell>
          <cell r="C10640" t="str">
            <v>李學英</v>
          </cell>
          <cell r="D10640">
            <v>38</v>
          </cell>
          <cell r="E10640">
            <v>0</v>
          </cell>
          <cell r="F10640" t="str">
            <v>平裝</v>
          </cell>
          <cell r="G10640" t="str">
            <v>天津人美</v>
          </cell>
          <cell r="H10640">
            <v>7.5</v>
          </cell>
          <cell r="I10640" t="str">
            <v/>
          </cell>
          <cell r="J10640" t="str">
            <v/>
          </cell>
          <cell r="K10640" t="str">
            <v/>
          </cell>
          <cell r="L10640" t="str">
            <v/>
          </cell>
          <cell r="M10640" t="str">
            <v>免稅</v>
          </cell>
          <cell r="N10640" t="str">
            <v>7530528513</v>
          </cell>
        </row>
        <row r="10641">
          <cell r="A10641" t="str">
            <v>53052851A</v>
          </cell>
          <cell r="B10641" t="str">
            <v>中國工藝美術圖案叢書 花卉篇2</v>
          </cell>
          <cell r="C10641" t="str">
            <v>李學英</v>
          </cell>
          <cell r="D10641">
            <v>38</v>
          </cell>
          <cell r="E10641">
            <v>0</v>
          </cell>
          <cell r="F10641" t="str">
            <v>平裝</v>
          </cell>
          <cell r="G10641" t="str">
            <v>天津人美</v>
          </cell>
          <cell r="H10641">
            <v>7.5</v>
          </cell>
          <cell r="I10641" t="str">
            <v/>
          </cell>
          <cell r="J10641" t="str">
            <v/>
          </cell>
          <cell r="K10641" t="str">
            <v/>
          </cell>
          <cell r="L10641" t="str">
            <v/>
          </cell>
          <cell r="M10641" t="str">
            <v>免稅</v>
          </cell>
          <cell r="N10641" t="str">
            <v>7530528513</v>
          </cell>
        </row>
        <row r="10642">
          <cell r="A10642" t="str">
            <v>53052856</v>
          </cell>
          <cell r="B10642" t="str">
            <v>安全防範百招</v>
          </cell>
          <cell r="C10642" t="str">
            <v>.</v>
          </cell>
          <cell r="D10642">
            <v>43</v>
          </cell>
          <cell r="E10642">
            <v>0</v>
          </cell>
          <cell r="F10642" t="str">
            <v>平裝</v>
          </cell>
          <cell r="G10642" t="str">
            <v>天津人美</v>
          </cell>
          <cell r="H10642">
            <v>8.5</v>
          </cell>
          <cell r="I10642" t="str">
            <v/>
          </cell>
          <cell r="J10642" t="str">
            <v/>
          </cell>
          <cell r="K10642" t="str">
            <v/>
          </cell>
          <cell r="L10642" t="str">
            <v/>
          </cell>
          <cell r="M10642" t="str">
            <v>免稅</v>
          </cell>
          <cell r="N10642" t="str">
            <v>7530528564</v>
          </cell>
        </row>
        <row r="10643">
          <cell r="A10643" t="str">
            <v>53052860</v>
          </cell>
          <cell r="B10643" t="str">
            <v>素描寫生基礎教程</v>
          </cell>
          <cell r="C10643" t="str">
            <v>王柄耀</v>
          </cell>
          <cell r="D10643">
            <v>195</v>
          </cell>
          <cell r="E10643">
            <v>0</v>
          </cell>
          <cell r="F10643" t="str">
            <v>平裝</v>
          </cell>
          <cell r="G10643" t="str">
            <v>天津人美</v>
          </cell>
          <cell r="H10643">
            <v>39</v>
          </cell>
          <cell r="I10643" t="str">
            <v/>
          </cell>
          <cell r="J10643" t="str">
            <v/>
          </cell>
          <cell r="K10643" t="str">
            <v/>
          </cell>
          <cell r="L10643" t="str">
            <v/>
          </cell>
          <cell r="M10643" t="str">
            <v>免稅</v>
          </cell>
          <cell r="N10643" t="str">
            <v>7530528602</v>
          </cell>
        </row>
        <row r="10644">
          <cell r="A10644" t="str">
            <v>53052861</v>
          </cell>
          <cell r="B10644" t="str">
            <v>八大山人書畫精品集</v>
          </cell>
          <cell r="C10644" t="str">
            <v>.</v>
          </cell>
          <cell r="D10644">
            <v>750</v>
          </cell>
          <cell r="E10644">
            <v>0</v>
          </cell>
          <cell r="F10644" t="str">
            <v>平裝</v>
          </cell>
          <cell r="G10644" t="str">
            <v>天津人美</v>
          </cell>
          <cell r="H10644">
            <v>150</v>
          </cell>
          <cell r="I10644" t="str">
            <v/>
          </cell>
          <cell r="J10644" t="str">
            <v/>
          </cell>
          <cell r="K10644" t="str">
            <v/>
          </cell>
          <cell r="L10644" t="str">
            <v/>
          </cell>
          <cell r="M10644" t="str">
            <v>免稅</v>
          </cell>
          <cell r="N10644" t="str">
            <v>7530528610</v>
          </cell>
        </row>
        <row r="10645">
          <cell r="A10645" t="str">
            <v>53052862</v>
          </cell>
          <cell r="B10645" t="str">
            <v>呂紀作品技法解讀</v>
          </cell>
          <cell r="C10645" t="str">
            <v>王慶利</v>
          </cell>
          <cell r="D10645">
            <v>125</v>
          </cell>
          <cell r="E10645">
            <v>0</v>
          </cell>
          <cell r="F10645" t="str">
            <v>平裝</v>
          </cell>
          <cell r="G10645" t="str">
            <v>天津人美</v>
          </cell>
          <cell r="H10645">
            <v>25</v>
          </cell>
          <cell r="I10645" t="str">
            <v/>
          </cell>
          <cell r="J10645" t="str">
            <v/>
          </cell>
          <cell r="K10645" t="str">
            <v/>
          </cell>
          <cell r="L10645" t="str">
            <v/>
          </cell>
          <cell r="M10645" t="str">
            <v>免稅</v>
          </cell>
          <cell r="N10645" t="str">
            <v>7530528629</v>
          </cell>
        </row>
        <row r="10646">
          <cell r="A10646" t="str">
            <v>53052862A</v>
          </cell>
          <cell r="B10646" t="str">
            <v>邊景昭作品技法解讀</v>
          </cell>
          <cell r="C10646" t="str">
            <v>劉樹允</v>
          </cell>
          <cell r="D10646">
            <v>125</v>
          </cell>
          <cell r="E10646">
            <v>0</v>
          </cell>
          <cell r="F10646" t="str">
            <v>平裝</v>
          </cell>
          <cell r="G10646" t="str">
            <v>天津人美</v>
          </cell>
          <cell r="H10646">
            <v>25</v>
          </cell>
          <cell r="I10646" t="str">
            <v/>
          </cell>
          <cell r="J10646" t="str">
            <v/>
          </cell>
          <cell r="K10646" t="str">
            <v/>
          </cell>
          <cell r="L10646" t="str">
            <v/>
          </cell>
          <cell r="M10646" t="str">
            <v>免稅</v>
          </cell>
          <cell r="N10646" t="str">
            <v>7530528629</v>
          </cell>
        </row>
        <row r="10647">
          <cell r="A10647" t="str">
            <v>53052863</v>
          </cell>
          <cell r="B10647" t="str">
            <v>神聖威嚴的教堂</v>
          </cell>
          <cell r="C10647" t="str">
            <v>馮煒烈</v>
          </cell>
          <cell r="D10647">
            <v>239</v>
          </cell>
          <cell r="E10647">
            <v>0</v>
          </cell>
          <cell r="F10647" t="str">
            <v>平裝</v>
          </cell>
          <cell r="G10647" t="str">
            <v>天津人美</v>
          </cell>
          <cell r="H10647">
            <v>39.799999999999997</v>
          </cell>
          <cell r="I10647" t="str">
            <v/>
          </cell>
          <cell r="J10647" t="str">
            <v/>
          </cell>
          <cell r="K10647" t="str">
            <v/>
          </cell>
          <cell r="L10647" t="str">
            <v/>
          </cell>
          <cell r="M10647" t="str">
            <v>免稅</v>
          </cell>
          <cell r="N10647" t="str">
            <v>7530528637</v>
          </cell>
        </row>
        <row r="10648">
          <cell r="A10648" t="str">
            <v>53052869</v>
          </cell>
          <cell r="B10648" t="str">
            <v>袁慶祿版畫作品集</v>
          </cell>
          <cell r="C10648" t="str">
            <v>袁慶祿</v>
          </cell>
          <cell r="D10648">
            <v>138</v>
          </cell>
          <cell r="E10648">
            <v>0</v>
          </cell>
          <cell r="F10648" t="str">
            <v>平裝</v>
          </cell>
          <cell r="G10648" t="str">
            <v>天津人美</v>
          </cell>
          <cell r="H10648">
            <v>27.5</v>
          </cell>
          <cell r="I10648" t="str">
            <v/>
          </cell>
          <cell r="J10648" t="str">
            <v/>
          </cell>
          <cell r="K10648" t="str">
            <v/>
          </cell>
          <cell r="L10648" t="str">
            <v/>
          </cell>
          <cell r="M10648" t="str">
            <v>免稅</v>
          </cell>
          <cell r="N10648" t="str">
            <v>7530528696</v>
          </cell>
        </row>
        <row r="10649">
          <cell r="A10649" t="str">
            <v>53052871</v>
          </cell>
          <cell r="B10649" t="str">
            <v>鑒藏銅墨水匣</v>
          </cell>
          <cell r="C10649" t="str">
            <v>羅文華</v>
          </cell>
          <cell r="D10649">
            <v>144</v>
          </cell>
          <cell r="E10649">
            <v>0</v>
          </cell>
          <cell r="F10649" t="str">
            <v>平裝</v>
          </cell>
          <cell r="G10649" t="str">
            <v>天津人美</v>
          </cell>
          <cell r="H10649">
            <v>24</v>
          </cell>
          <cell r="I10649" t="str">
            <v/>
          </cell>
          <cell r="J10649" t="str">
            <v/>
          </cell>
          <cell r="K10649" t="str">
            <v/>
          </cell>
          <cell r="L10649" t="str">
            <v/>
          </cell>
          <cell r="M10649" t="str">
            <v>免稅</v>
          </cell>
          <cell r="N10649" t="str">
            <v>7530528718</v>
          </cell>
        </row>
        <row r="10650">
          <cell r="A10650" t="str">
            <v>53052872</v>
          </cell>
          <cell r="B10650" t="str">
            <v>鑒藏如意</v>
          </cell>
          <cell r="C10650" t="str">
            <v>羅文華</v>
          </cell>
          <cell r="D10650">
            <v>144</v>
          </cell>
          <cell r="E10650">
            <v>2</v>
          </cell>
          <cell r="F10650" t="str">
            <v>平裝</v>
          </cell>
          <cell r="G10650" t="str">
            <v>天津人美</v>
          </cell>
          <cell r="H10650">
            <v>24</v>
          </cell>
          <cell r="I10650" t="str">
            <v/>
          </cell>
          <cell r="J10650" t="str">
            <v/>
          </cell>
          <cell r="K10650" t="str">
            <v/>
          </cell>
          <cell r="L10650" t="str">
            <v/>
          </cell>
          <cell r="M10650" t="str">
            <v>免稅</v>
          </cell>
          <cell r="N10650" t="str">
            <v>7530528726</v>
          </cell>
        </row>
        <row r="10651">
          <cell r="A10651" t="str">
            <v>53052874</v>
          </cell>
          <cell r="B10651" t="str">
            <v>工筆牡丹線描圖稿</v>
          </cell>
          <cell r="C10651" t="str">
            <v>.</v>
          </cell>
          <cell r="D10651">
            <v>175</v>
          </cell>
          <cell r="E10651">
            <v>0</v>
          </cell>
          <cell r="F10651" t="str">
            <v>平裝</v>
          </cell>
          <cell r="G10651" t="str">
            <v>天津人美</v>
          </cell>
          <cell r="H10651">
            <v>35</v>
          </cell>
          <cell r="I10651" t="str">
            <v/>
          </cell>
          <cell r="J10651" t="str">
            <v/>
          </cell>
          <cell r="K10651" t="str">
            <v/>
          </cell>
          <cell r="L10651" t="str">
            <v/>
          </cell>
          <cell r="M10651" t="str">
            <v>免稅</v>
          </cell>
          <cell r="N10651" t="str">
            <v>7530528742</v>
          </cell>
        </row>
        <row r="10652">
          <cell r="A10652" t="str">
            <v>53052876</v>
          </cell>
          <cell r="B10652" t="str">
            <v>少數民族服飾卷(上冊)_中-國織繡服飾全集5</v>
          </cell>
          <cell r="C10652" t="str">
            <v>常沙娜</v>
          </cell>
          <cell r="D10652">
            <v>2900</v>
          </cell>
          <cell r="E10652">
            <v>0</v>
          </cell>
          <cell r="F10652" t="str">
            <v>平裝</v>
          </cell>
          <cell r="G10652" t="str">
            <v>天津人美</v>
          </cell>
          <cell r="H10652">
            <v>580</v>
          </cell>
          <cell r="I10652" t="str">
            <v/>
          </cell>
          <cell r="J10652" t="str">
            <v/>
          </cell>
          <cell r="K10652" t="str">
            <v/>
          </cell>
          <cell r="L10652" t="str">
            <v/>
          </cell>
          <cell r="M10652" t="str">
            <v>免稅</v>
          </cell>
          <cell r="N10652" t="str">
            <v>7530528769</v>
          </cell>
        </row>
        <row r="10653">
          <cell r="A10653" t="str">
            <v>53052877</v>
          </cell>
          <cell r="B10653" t="str">
            <v>少數民族服飾卷(下冊)_中-國織繡服飾全集6</v>
          </cell>
          <cell r="C10653" t="str">
            <v>常沙娜</v>
          </cell>
          <cell r="D10653">
            <v>2750</v>
          </cell>
          <cell r="E10653">
            <v>0</v>
          </cell>
          <cell r="F10653" t="str">
            <v>平裝</v>
          </cell>
          <cell r="G10653" t="str">
            <v>天津人美</v>
          </cell>
          <cell r="H10653">
            <v>550</v>
          </cell>
          <cell r="I10653" t="str">
            <v/>
          </cell>
          <cell r="J10653" t="str">
            <v/>
          </cell>
          <cell r="K10653" t="str">
            <v/>
          </cell>
          <cell r="L10653" t="str">
            <v/>
          </cell>
          <cell r="M10653" t="str">
            <v>免稅</v>
          </cell>
          <cell r="N10653" t="str">
            <v>7530528777</v>
          </cell>
        </row>
        <row r="10654">
          <cell r="A10654" t="str">
            <v>53052878</v>
          </cell>
          <cell r="B10654" t="str">
            <v>戴敦邦四大名著畫著</v>
          </cell>
          <cell r="C10654" t="str">
            <v>戴敦邦</v>
          </cell>
          <cell r="D10654">
            <v>160</v>
          </cell>
          <cell r="E10654">
            <v>0</v>
          </cell>
          <cell r="F10654" t="str">
            <v>平裝</v>
          </cell>
          <cell r="G10654" t="str">
            <v>天津人美</v>
          </cell>
          <cell r="H10654">
            <v>32</v>
          </cell>
          <cell r="I10654" t="str">
            <v/>
          </cell>
          <cell r="J10654" t="str">
            <v/>
          </cell>
          <cell r="K10654" t="str">
            <v/>
          </cell>
          <cell r="L10654" t="str">
            <v/>
          </cell>
          <cell r="M10654" t="str">
            <v>免稅</v>
          </cell>
          <cell r="N10654" t="str">
            <v>7530528785</v>
          </cell>
        </row>
        <row r="10655">
          <cell r="A10655" t="str">
            <v>53052883</v>
          </cell>
          <cell r="B10655" t="str">
            <v>郭汝愚工筆花鳥畫技法</v>
          </cell>
          <cell r="C10655" t="str">
            <v>郭汝愚</v>
          </cell>
          <cell r="D10655">
            <v>200</v>
          </cell>
          <cell r="E10655">
            <v>0</v>
          </cell>
          <cell r="F10655" t="str">
            <v>平裝</v>
          </cell>
          <cell r="G10655" t="str">
            <v>天津人美</v>
          </cell>
          <cell r="H10655">
            <v>40</v>
          </cell>
          <cell r="I10655" t="str">
            <v/>
          </cell>
          <cell r="J10655" t="str">
            <v/>
          </cell>
          <cell r="K10655" t="str">
            <v/>
          </cell>
          <cell r="L10655" t="str">
            <v/>
          </cell>
          <cell r="M10655" t="str">
            <v>免稅</v>
          </cell>
          <cell r="N10655" t="str">
            <v>7530528831</v>
          </cell>
        </row>
        <row r="10656">
          <cell r="A10656" t="str">
            <v>53052884</v>
          </cell>
          <cell r="B10656" t="str">
            <v>工筆葡萄技法</v>
          </cell>
          <cell r="C10656" t="str">
            <v>王其華</v>
          </cell>
          <cell r="D10656">
            <v>120</v>
          </cell>
          <cell r="E10656">
            <v>0</v>
          </cell>
          <cell r="F10656" t="str">
            <v>平裝</v>
          </cell>
          <cell r="G10656" t="str">
            <v>天津人美</v>
          </cell>
          <cell r="H10656">
            <v>24</v>
          </cell>
          <cell r="I10656" t="str">
            <v/>
          </cell>
          <cell r="J10656" t="str">
            <v/>
          </cell>
          <cell r="K10656" t="str">
            <v/>
          </cell>
          <cell r="L10656" t="str">
            <v/>
          </cell>
          <cell r="M10656" t="str">
            <v>免稅</v>
          </cell>
          <cell r="N10656" t="str">
            <v>753052884X</v>
          </cell>
        </row>
        <row r="10657">
          <cell r="A10657" t="str">
            <v>53052885</v>
          </cell>
          <cell r="B10657" t="str">
            <v>環境設計色彩表現藝術</v>
          </cell>
          <cell r="C10657" t="str">
            <v>程遠</v>
          </cell>
          <cell r="D10657">
            <v>280</v>
          </cell>
          <cell r="E10657">
            <v>0</v>
          </cell>
          <cell r="F10657" t="str">
            <v>平裝</v>
          </cell>
          <cell r="G10657" t="str">
            <v>天津人美</v>
          </cell>
          <cell r="H10657">
            <v>56</v>
          </cell>
          <cell r="I10657" t="str">
            <v/>
          </cell>
          <cell r="J10657" t="str">
            <v/>
          </cell>
          <cell r="K10657" t="str">
            <v/>
          </cell>
          <cell r="L10657" t="str">
            <v/>
          </cell>
          <cell r="M10657" t="str">
            <v>免稅</v>
          </cell>
          <cell r="N10657" t="str">
            <v>7530528858</v>
          </cell>
        </row>
        <row r="10658">
          <cell r="A10658" t="str">
            <v>53052887</v>
          </cell>
          <cell r="B10658" t="str">
            <v>水彩畫寫生圖解.民居·寺廟</v>
          </cell>
          <cell r="C10658" t="str">
            <v>奧迪</v>
          </cell>
          <cell r="D10658">
            <v>70</v>
          </cell>
          <cell r="E10658">
            <v>0</v>
          </cell>
          <cell r="F10658" t="str">
            <v>平裝</v>
          </cell>
          <cell r="G10658" t="str">
            <v>天津人美</v>
          </cell>
          <cell r="H10658">
            <v>14</v>
          </cell>
          <cell r="I10658" t="str">
            <v/>
          </cell>
          <cell r="J10658" t="str">
            <v/>
          </cell>
          <cell r="K10658" t="str">
            <v/>
          </cell>
          <cell r="L10658" t="str">
            <v/>
          </cell>
          <cell r="M10658" t="str">
            <v>免稅</v>
          </cell>
          <cell r="N10658" t="str">
            <v>7530528874</v>
          </cell>
        </row>
        <row r="10659">
          <cell r="A10659" t="str">
            <v>53052887A</v>
          </cell>
          <cell r="B10659" t="str">
            <v>水彩畫寫生圖解.皖南風光</v>
          </cell>
          <cell r="C10659" t="str">
            <v>尹文</v>
          </cell>
          <cell r="D10659">
            <v>70</v>
          </cell>
          <cell r="E10659">
            <v>0</v>
          </cell>
          <cell r="F10659" t="str">
            <v>平裝</v>
          </cell>
          <cell r="G10659" t="str">
            <v>天津人美</v>
          </cell>
          <cell r="H10659">
            <v>14</v>
          </cell>
          <cell r="I10659" t="str">
            <v/>
          </cell>
          <cell r="J10659" t="str">
            <v/>
          </cell>
          <cell r="K10659" t="str">
            <v/>
          </cell>
          <cell r="L10659" t="str">
            <v/>
          </cell>
          <cell r="M10659" t="str">
            <v>免稅</v>
          </cell>
          <cell r="N10659" t="str">
            <v>7530528874</v>
          </cell>
        </row>
        <row r="10660">
          <cell r="A10660" t="str">
            <v>53052887B</v>
          </cell>
          <cell r="B10660" t="str">
            <v>水彩畫寫生圖解.山村風景</v>
          </cell>
          <cell r="C10660" t="str">
            <v>孫政學</v>
          </cell>
          <cell r="D10660">
            <v>70</v>
          </cell>
          <cell r="E10660">
            <v>0</v>
          </cell>
          <cell r="F10660" t="str">
            <v>平裝</v>
          </cell>
          <cell r="G10660" t="str">
            <v>天津人美</v>
          </cell>
          <cell r="H10660">
            <v>14</v>
          </cell>
          <cell r="I10660" t="str">
            <v/>
          </cell>
          <cell r="J10660" t="str">
            <v/>
          </cell>
          <cell r="K10660" t="str">
            <v/>
          </cell>
          <cell r="L10660" t="str">
            <v/>
          </cell>
          <cell r="M10660" t="str">
            <v>免稅</v>
          </cell>
          <cell r="N10660" t="str">
            <v>7530528874</v>
          </cell>
        </row>
        <row r="10661">
          <cell r="A10661" t="str">
            <v>53052887C</v>
          </cell>
          <cell r="B10661" t="str">
            <v>水彩畫寫生圖解.海景寫生</v>
          </cell>
          <cell r="C10661" t="str">
            <v>陳堅</v>
          </cell>
          <cell r="D10661">
            <v>70</v>
          </cell>
          <cell r="E10661">
            <v>0</v>
          </cell>
          <cell r="F10661" t="str">
            <v>平裝</v>
          </cell>
          <cell r="G10661" t="str">
            <v>天津人美</v>
          </cell>
          <cell r="H10661">
            <v>14</v>
          </cell>
          <cell r="I10661" t="str">
            <v/>
          </cell>
          <cell r="J10661" t="str">
            <v/>
          </cell>
          <cell r="K10661" t="str">
            <v/>
          </cell>
          <cell r="L10661" t="str">
            <v/>
          </cell>
          <cell r="M10661" t="str">
            <v>免稅</v>
          </cell>
          <cell r="N10661" t="str">
            <v>7530528874</v>
          </cell>
        </row>
        <row r="10662">
          <cell r="A10662" t="str">
            <v>53052887D</v>
          </cell>
          <cell r="B10662" t="str">
            <v>水彩畫寫生圖解.花卉．靜物</v>
          </cell>
          <cell r="C10662" t="str">
            <v>董可誠</v>
          </cell>
          <cell r="D10662">
            <v>70</v>
          </cell>
          <cell r="E10662">
            <v>0</v>
          </cell>
          <cell r="F10662" t="str">
            <v>平裝</v>
          </cell>
          <cell r="G10662" t="str">
            <v>天津人美</v>
          </cell>
          <cell r="H10662">
            <v>14</v>
          </cell>
          <cell r="I10662" t="str">
            <v/>
          </cell>
          <cell r="J10662" t="str">
            <v/>
          </cell>
          <cell r="K10662" t="str">
            <v/>
          </cell>
          <cell r="L10662" t="str">
            <v/>
          </cell>
          <cell r="M10662" t="str">
            <v>免稅</v>
          </cell>
          <cell r="N10662" t="str">
            <v>7530528874</v>
          </cell>
        </row>
        <row r="10663">
          <cell r="A10663" t="str">
            <v>53052887E</v>
          </cell>
          <cell r="B10663" t="str">
            <v>水彩畫寫生圖解.西部風景</v>
          </cell>
          <cell r="C10663" t="str">
            <v>董克誠</v>
          </cell>
          <cell r="D10663">
            <v>70</v>
          </cell>
          <cell r="E10663">
            <v>0</v>
          </cell>
          <cell r="F10663" t="str">
            <v>平裝</v>
          </cell>
          <cell r="G10663" t="str">
            <v>天津人美</v>
          </cell>
          <cell r="H10663">
            <v>14</v>
          </cell>
          <cell r="I10663" t="str">
            <v/>
          </cell>
          <cell r="J10663" t="str">
            <v/>
          </cell>
          <cell r="K10663" t="str">
            <v/>
          </cell>
          <cell r="L10663" t="str">
            <v/>
          </cell>
          <cell r="M10663" t="str">
            <v>免稅</v>
          </cell>
          <cell r="N10663" t="str">
            <v>7530528874</v>
          </cell>
        </row>
        <row r="10664">
          <cell r="A10664" t="str">
            <v>53052887F</v>
          </cell>
          <cell r="B10664" t="str">
            <v>水彩畫寫生圖解.樹木寫生</v>
          </cell>
          <cell r="C10664" t="str">
            <v>鄭向東</v>
          </cell>
          <cell r="D10664">
            <v>70</v>
          </cell>
          <cell r="E10664">
            <v>0</v>
          </cell>
          <cell r="F10664" t="str">
            <v>平裝</v>
          </cell>
          <cell r="G10664" t="str">
            <v>天津人美</v>
          </cell>
          <cell r="H10664">
            <v>14</v>
          </cell>
          <cell r="I10664" t="str">
            <v/>
          </cell>
          <cell r="J10664" t="str">
            <v/>
          </cell>
          <cell r="K10664" t="str">
            <v/>
          </cell>
          <cell r="L10664" t="str">
            <v/>
          </cell>
          <cell r="M10664" t="str">
            <v>免稅</v>
          </cell>
          <cell r="N10664" t="str">
            <v>7530528874</v>
          </cell>
        </row>
        <row r="10665">
          <cell r="A10665" t="str">
            <v>53052890</v>
          </cell>
          <cell r="B10665" t="str">
            <v>龔望遺墨</v>
          </cell>
          <cell r="C10665" t="str">
            <v>.</v>
          </cell>
          <cell r="D10665">
            <v>230</v>
          </cell>
          <cell r="E10665">
            <v>0</v>
          </cell>
          <cell r="F10665" t="str">
            <v>平裝</v>
          </cell>
          <cell r="G10665" t="str">
            <v>天津人美</v>
          </cell>
          <cell r="H10665">
            <v>46</v>
          </cell>
          <cell r="I10665" t="str">
            <v/>
          </cell>
          <cell r="J10665" t="str">
            <v/>
          </cell>
          <cell r="K10665" t="str">
            <v/>
          </cell>
          <cell r="L10665" t="str">
            <v/>
          </cell>
          <cell r="M10665" t="str">
            <v>免稅</v>
          </cell>
          <cell r="N10665" t="str">
            <v>7530528904</v>
          </cell>
        </row>
        <row r="10666">
          <cell r="A10666" t="str">
            <v>53052891</v>
          </cell>
          <cell r="B10666" t="str">
            <v>李蒸蒸彩墨動物畫新作</v>
          </cell>
          <cell r="C10666" t="str">
            <v>李蒸蒸</v>
          </cell>
          <cell r="D10666">
            <v>160</v>
          </cell>
          <cell r="E10666">
            <v>0</v>
          </cell>
          <cell r="F10666" t="str">
            <v>平裝</v>
          </cell>
          <cell r="G10666" t="str">
            <v>天津人美</v>
          </cell>
          <cell r="H10666">
            <v>32</v>
          </cell>
          <cell r="I10666" t="str">
            <v/>
          </cell>
          <cell r="J10666" t="str">
            <v/>
          </cell>
          <cell r="K10666" t="str">
            <v/>
          </cell>
          <cell r="L10666" t="str">
            <v/>
          </cell>
          <cell r="M10666" t="str">
            <v>免稅</v>
          </cell>
          <cell r="N10666" t="str">
            <v>7530528912</v>
          </cell>
        </row>
        <row r="10667">
          <cell r="A10667" t="str">
            <v>53052892</v>
          </cell>
          <cell r="B10667" t="str">
            <v>新書法字典</v>
          </cell>
          <cell r="C10667" t="str">
            <v>藤原鶴</v>
          </cell>
          <cell r="D10667">
            <v>389</v>
          </cell>
          <cell r="E10667">
            <v>0</v>
          </cell>
          <cell r="F10667" t="str">
            <v>精裝</v>
          </cell>
          <cell r="G10667" t="str">
            <v>天津人美</v>
          </cell>
          <cell r="H10667">
            <v>77.8</v>
          </cell>
          <cell r="I10667" t="str">
            <v/>
          </cell>
          <cell r="J10667" t="str">
            <v/>
          </cell>
          <cell r="K10667" t="str">
            <v/>
          </cell>
          <cell r="L10667" t="str">
            <v/>
          </cell>
          <cell r="M10667" t="str">
            <v>免稅</v>
          </cell>
          <cell r="N10667" t="str">
            <v>7530528920</v>
          </cell>
        </row>
        <row r="10668">
          <cell r="A10668" t="str">
            <v>53052893</v>
          </cell>
          <cell r="B10668" t="str">
            <v>何紹基字典</v>
          </cell>
          <cell r="C10668" t="str">
            <v>中島皓象</v>
          </cell>
          <cell r="D10668">
            <v>240</v>
          </cell>
          <cell r="E10668">
            <v>0</v>
          </cell>
          <cell r="F10668" t="str">
            <v>精裝</v>
          </cell>
          <cell r="G10668" t="str">
            <v>天津人美</v>
          </cell>
          <cell r="H10668">
            <v>48</v>
          </cell>
          <cell r="I10668" t="str">
            <v/>
          </cell>
          <cell r="J10668" t="str">
            <v/>
          </cell>
          <cell r="K10668" t="str">
            <v/>
          </cell>
          <cell r="L10668" t="str">
            <v/>
          </cell>
          <cell r="M10668" t="str">
            <v>免稅</v>
          </cell>
          <cell r="N10668" t="str">
            <v>7530528939</v>
          </cell>
        </row>
        <row r="10669">
          <cell r="A10669" t="str">
            <v>53052894</v>
          </cell>
          <cell r="B10669" t="str">
            <v>北魏楷書字典</v>
          </cell>
          <cell r="C10669" t="str">
            <v>梅原清山</v>
          </cell>
          <cell r="D10669">
            <v>270</v>
          </cell>
          <cell r="E10669">
            <v>0</v>
          </cell>
          <cell r="F10669" t="str">
            <v>精裝</v>
          </cell>
          <cell r="G10669" t="str">
            <v>天津人美</v>
          </cell>
          <cell r="H10669">
            <v>54</v>
          </cell>
          <cell r="I10669" t="str">
            <v/>
          </cell>
          <cell r="J10669" t="str">
            <v/>
          </cell>
          <cell r="K10669" t="str">
            <v/>
          </cell>
          <cell r="L10669" t="str">
            <v/>
          </cell>
          <cell r="M10669" t="str">
            <v>免稅</v>
          </cell>
          <cell r="N10669" t="str">
            <v>7530528947</v>
          </cell>
        </row>
        <row r="10670">
          <cell r="A10670" t="str">
            <v>53052895</v>
          </cell>
          <cell r="B10670" t="str">
            <v>標準三體字典</v>
          </cell>
          <cell r="C10670" t="str">
            <v>吉川蕉仙</v>
          </cell>
          <cell r="D10670">
            <v>135</v>
          </cell>
          <cell r="E10670">
            <v>0</v>
          </cell>
          <cell r="F10670" t="str">
            <v>精裝</v>
          </cell>
          <cell r="G10670" t="str">
            <v>天津人美</v>
          </cell>
          <cell r="H10670">
            <v>27</v>
          </cell>
          <cell r="I10670" t="str">
            <v/>
          </cell>
          <cell r="J10670" t="str">
            <v/>
          </cell>
          <cell r="K10670" t="str">
            <v/>
          </cell>
          <cell r="L10670" t="str">
            <v/>
          </cell>
          <cell r="M10670" t="str">
            <v>免稅</v>
          </cell>
          <cell r="N10670" t="str">
            <v>7530528955</v>
          </cell>
        </row>
        <row r="10671">
          <cell r="A10671" t="str">
            <v>53052896</v>
          </cell>
          <cell r="B10671" t="str">
            <v>標準篆刻篆書字典</v>
          </cell>
          <cell r="C10671" t="str">
            <v>(日）牛漥梧十</v>
          </cell>
          <cell r="D10671">
            <v>135</v>
          </cell>
          <cell r="E10671">
            <v>0</v>
          </cell>
          <cell r="F10671" t="str">
            <v>平裝</v>
          </cell>
          <cell r="G10671" t="str">
            <v>天津人美</v>
          </cell>
          <cell r="H10671">
            <v>27</v>
          </cell>
          <cell r="I10671" t="str">
            <v/>
          </cell>
          <cell r="J10671" t="str">
            <v/>
          </cell>
          <cell r="K10671" t="str">
            <v/>
          </cell>
          <cell r="L10671" t="str">
            <v/>
          </cell>
          <cell r="M10671" t="str">
            <v>免稅</v>
          </cell>
          <cell r="N10671" t="str">
            <v>7530528963</v>
          </cell>
        </row>
        <row r="10672">
          <cell r="A10672" t="str">
            <v>53052897</v>
          </cell>
          <cell r="B10672" t="str">
            <v>臺北故宮博物院藏冊頁精選</v>
          </cell>
          <cell r="C10672" t="str">
            <v>.</v>
          </cell>
          <cell r="D10672">
            <v>250</v>
          </cell>
          <cell r="E10672">
            <v>0</v>
          </cell>
          <cell r="F10672" t="str">
            <v>平裝</v>
          </cell>
          <cell r="G10672" t="str">
            <v>天津人美</v>
          </cell>
          <cell r="H10672">
            <v>50</v>
          </cell>
          <cell r="I10672" t="str">
            <v/>
          </cell>
          <cell r="J10672" t="str">
            <v/>
          </cell>
          <cell r="K10672" t="str">
            <v/>
          </cell>
          <cell r="L10672" t="str">
            <v/>
          </cell>
          <cell r="M10672" t="str">
            <v>免稅</v>
          </cell>
          <cell r="N10672" t="str">
            <v>7530528971</v>
          </cell>
        </row>
        <row r="10673">
          <cell r="A10673" t="str">
            <v>53052900</v>
          </cell>
          <cell r="B10673" t="str">
            <v>趙文華油畫作品</v>
          </cell>
          <cell r="C10673" t="str">
            <v>趙文華</v>
          </cell>
          <cell r="D10673">
            <v>140</v>
          </cell>
          <cell r="E10673">
            <v>0</v>
          </cell>
          <cell r="F10673" t="str">
            <v>平裝</v>
          </cell>
          <cell r="G10673" t="str">
            <v>天津人美</v>
          </cell>
          <cell r="H10673">
            <v>28</v>
          </cell>
          <cell r="I10673" t="str">
            <v/>
          </cell>
          <cell r="J10673" t="str">
            <v/>
          </cell>
          <cell r="K10673" t="str">
            <v/>
          </cell>
          <cell r="L10673" t="str">
            <v/>
          </cell>
          <cell r="M10673" t="str">
            <v>免稅</v>
          </cell>
          <cell r="N10673" t="str">
            <v>7530529005</v>
          </cell>
        </row>
        <row r="10674">
          <cell r="A10674" t="str">
            <v>53052901</v>
          </cell>
          <cell r="B10674" t="str">
            <v>劉惠漢油畫作品</v>
          </cell>
          <cell r="C10674" t="str">
            <v>[美]劉惠漢</v>
          </cell>
          <cell r="D10674">
            <v>280</v>
          </cell>
          <cell r="E10674">
            <v>0</v>
          </cell>
          <cell r="F10674" t="str">
            <v>平裝</v>
          </cell>
          <cell r="G10674" t="str">
            <v>天津人美</v>
          </cell>
          <cell r="H10674">
            <v>56</v>
          </cell>
          <cell r="I10674" t="str">
            <v/>
          </cell>
          <cell r="J10674" t="str">
            <v/>
          </cell>
          <cell r="K10674" t="str">
            <v/>
          </cell>
          <cell r="L10674" t="str">
            <v/>
          </cell>
          <cell r="M10674" t="str">
            <v>免稅</v>
          </cell>
          <cell r="N10674" t="str">
            <v>7530529013</v>
          </cell>
        </row>
        <row r="10675">
          <cell r="A10675" t="str">
            <v>53052902</v>
          </cell>
          <cell r="B10675" t="str">
            <v>張文新</v>
          </cell>
          <cell r="C10675" t="str">
            <v>張文新</v>
          </cell>
          <cell r="D10675">
            <v>180</v>
          </cell>
          <cell r="E10675">
            <v>0</v>
          </cell>
          <cell r="F10675" t="str">
            <v>精裝</v>
          </cell>
          <cell r="G10675" t="str">
            <v>天津人美</v>
          </cell>
          <cell r="H10675">
            <v>36</v>
          </cell>
          <cell r="I10675" t="str">
            <v/>
          </cell>
          <cell r="J10675" t="str">
            <v/>
          </cell>
          <cell r="K10675" t="str">
            <v/>
          </cell>
          <cell r="L10675" t="str">
            <v/>
          </cell>
          <cell r="M10675" t="str">
            <v>免稅</v>
          </cell>
          <cell r="N10675" t="str">
            <v>7530529021</v>
          </cell>
        </row>
        <row r="10676">
          <cell r="A10676" t="str">
            <v>53052907</v>
          </cell>
          <cell r="B10676" t="str">
            <v>華服刺繡圖案</v>
          </cell>
          <cell r="C10676" t="str">
            <v>王淑娟</v>
          </cell>
          <cell r="D10676">
            <v>105</v>
          </cell>
          <cell r="E10676">
            <v>0</v>
          </cell>
          <cell r="F10676" t="str">
            <v>平裝</v>
          </cell>
          <cell r="G10676" t="str">
            <v>天津人美</v>
          </cell>
          <cell r="H10676">
            <v>21</v>
          </cell>
          <cell r="I10676" t="str">
            <v/>
          </cell>
          <cell r="J10676" t="str">
            <v/>
          </cell>
          <cell r="K10676" t="str">
            <v/>
          </cell>
          <cell r="L10676" t="str">
            <v/>
          </cell>
          <cell r="M10676" t="str">
            <v>免稅</v>
          </cell>
          <cell r="N10676" t="str">
            <v>7530529072</v>
          </cell>
        </row>
        <row r="10677">
          <cell r="A10677" t="str">
            <v>53052908</v>
          </cell>
          <cell r="B10677" t="str">
            <v>1CD--怎樣畫寫意牡丹</v>
          </cell>
          <cell r="C10677" t="str">
            <v>.</v>
          </cell>
          <cell r="D10677">
            <v>175</v>
          </cell>
          <cell r="E10677">
            <v>0</v>
          </cell>
          <cell r="F10677" t="str">
            <v>平裝</v>
          </cell>
          <cell r="G10677" t="str">
            <v>天津人美</v>
          </cell>
          <cell r="H10677">
            <v>35</v>
          </cell>
          <cell r="I10677" t="str">
            <v/>
          </cell>
          <cell r="J10677" t="str">
            <v/>
          </cell>
          <cell r="K10677" t="str">
            <v/>
          </cell>
          <cell r="L10677" t="str">
            <v/>
          </cell>
          <cell r="M10677" t="str">
            <v>免稅</v>
          </cell>
          <cell r="N10677" t="str">
            <v>7530529080</v>
          </cell>
        </row>
        <row r="10678">
          <cell r="A10678" t="str">
            <v>53052911</v>
          </cell>
          <cell r="B10678" t="str">
            <v>清刻紅樓夢圖詠</v>
          </cell>
          <cell r="C10678" t="str">
            <v>.</v>
          </cell>
          <cell r="D10678">
            <v>110</v>
          </cell>
          <cell r="E10678">
            <v>0</v>
          </cell>
          <cell r="F10678" t="str">
            <v>平裝</v>
          </cell>
          <cell r="G10678" t="str">
            <v>天津人美</v>
          </cell>
          <cell r="H10678">
            <v>22</v>
          </cell>
          <cell r="I10678" t="str">
            <v/>
          </cell>
          <cell r="J10678" t="str">
            <v/>
          </cell>
          <cell r="K10678" t="str">
            <v/>
          </cell>
          <cell r="L10678" t="str">
            <v/>
          </cell>
          <cell r="M10678" t="str">
            <v>免稅</v>
          </cell>
          <cell r="N10678" t="str">
            <v>7530529110</v>
          </cell>
        </row>
        <row r="10679">
          <cell r="A10679" t="str">
            <v>53052912</v>
          </cell>
          <cell r="B10679" t="str">
            <v>清刻觀音變相圖</v>
          </cell>
          <cell r="C10679" t="str">
            <v>.</v>
          </cell>
          <cell r="D10679">
            <v>120</v>
          </cell>
          <cell r="E10679">
            <v>0</v>
          </cell>
          <cell r="F10679" t="str">
            <v>平裝</v>
          </cell>
          <cell r="G10679" t="str">
            <v>天津人美</v>
          </cell>
          <cell r="H10679">
            <v>24</v>
          </cell>
          <cell r="I10679" t="str">
            <v/>
          </cell>
          <cell r="J10679" t="str">
            <v/>
          </cell>
          <cell r="K10679" t="str">
            <v/>
          </cell>
          <cell r="L10679" t="str">
            <v/>
          </cell>
          <cell r="M10679" t="str">
            <v>免稅</v>
          </cell>
          <cell r="N10679" t="str">
            <v>7530529129</v>
          </cell>
        </row>
        <row r="10680">
          <cell r="A10680" t="str">
            <v>53052916</v>
          </cell>
          <cell r="B10680" t="str">
            <v>學畫孔雀</v>
          </cell>
          <cell r="C10680" t="str">
            <v>姚景卿</v>
          </cell>
          <cell r="D10680">
            <v>50</v>
          </cell>
          <cell r="E10680">
            <v>0</v>
          </cell>
          <cell r="F10680" t="str">
            <v>平裝</v>
          </cell>
          <cell r="G10680" t="str">
            <v>天津人美</v>
          </cell>
          <cell r="H10680">
            <v>10</v>
          </cell>
          <cell r="I10680" t="str">
            <v/>
          </cell>
          <cell r="J10680" t="str">
            <v/>
          </cell>
          <cell r="K10680" t="str">
            <v/>
          </cell>
          <cell r="L10680" t="str">
            <v/>
          </cell>
          <cell r="M10680" t="str">
            <v>免稅</v>
          </cell>
          <cell r="N10680" t="str">
            <v>7530529161</v>
          </cell>
        </row>
        <row r="10681">
          <cell r="A10681" t="str">
            <v>53052917</v>
          </cell>
          <cell r="B10681" t="str">
            <v>蕭朗花鳥畫小品集</v>
          </cell>
          <cell r="C10681" t="str">
            <v>蕭朗</v>
          </cell>
          <cell r="D10681">
            <v>260</v>
          </cell>
          <cell r="E10681">
            <v>0</v>
          </cell>
          <cell r="F10681" t="str">
            <v>平裝</v>
          </cell>
          <cell r="G10681" t="str">
            <v>天津人美</v>
          </cell>
          <cell r="H10681">
            <v>52</v>
          </cell>
          <cell r="I10681" t="str">
            <v/>
          </cell>
          <cell r="J10681" t="str">
            <v/>
          </cell>
          <cell r="K10681" t="str">
            <v/>
          </cell>
          <cell r="L10681" t="str">
            <v/>
          </cell>
          <cell r="M10681" t="str">
            <v>免稅</v>
          </cell>
          <cell r="N10681" t="str">
            <v>753052917X</v>
          </cell>
        </row>
        <row r="10682">
          <cell r="A10682" t="str">
            <v>53052918</v>
          </cell>
          <cell r="B10682" t="str">
            <v>陳玉圃解析唐寅</v>
          </cell>
          <cell r="C10682" t="str">
            <v>陳玉圃</v>
          </cell>
          <cell r="D10682">
            <v>230</v>
          </cell>
          <cell r="E10682">
            <v>0</v>
          </cell>
          <cell r="F10682" t="str">
            <v>平裝</v>
          </cell>
          <cell r="G10682" t="str">
            <v>天津人美</v>
          </cell>
          <cell r="H10682">
            <v>46</v>
          </cell>
          <cell r="I10682" t="str">
            <v/>
          </cell>
          <cell r="J10682" t="str">
            <v/>
          </cell>
          <cell r="K10682" t="str">
            <v/>
          </cell>
          <cell r="L10682" t="str">
            <v/>
          </cell>
          <cell r="M10682" t="str">
            <v>免稅</v>
          </cell>
          <cell r="N10682" t="str">
            <v>7530529188</v>
          </cell>
        </row>
        <row r="10683">
          <cell r="A10683" t="str">
            <v>53052919</v>
          </cell>
          <cell r="B10683" t="str">
            <v>盧禹舜解析沈周</v>
          </cell>
          <cell r="C10683" t="str">
            <v>盧禹舜</v>
          </cell>
          <cell r="D10683">
            <v>230</v>
          </cell>
          <cell r="E10683">
            <v>0</v>
          </cell>
          <cell r="F10683" t="str">
            <v>平裝</v>
          </cell>
          <cell r="G10683" t="str">
            <v>天津人美</v>
          </cell>
          <cell r="H10683">
            <v>46</v>
          </cell>
          <cell r="I10683" t="str">
            <v/>
          </cell>
          <cell r="J10683" t="str">
            <v/>
          </cell>
          <cell r="K10683" t="str">
            <v/>
          </cell>
          <cell r="L10683" t="str">
            <v/>
          </cell>
          <cell r="M10683" t="str">
            <v>免稅</v>
          </cell>
          <cell r="N10683" t="str">
            <v>7530529196</v>
          </cell>
        </row>
        <row r="10684">
          <cell r="A10684" t="str">
            <v>53052920</v>
          </cell>
          <cell r="B10684" t="str">
            <v>曾先國解析王蒙</v>
          </cell>
          <cell r="C10684" t="str">
            <v>曾先國</v>
          </cell>
          <cell r="D10684">
            <v>230</v>
          </cell>
          <cell r="E10684">
            <v>0</v>
          </cell>
          <cell r="F10684" t="str">
            <v>平裝</v>
          </cell>
          <cell r="G10684" t="str">
            <v>天津人美</v>
          </cell>
          <cell r="H10684">
            <v>46</v>
          </cell>
          <cell r="I10684" t="str">
            <v/>
          </cell>
          <cell r="J10684" t="str">
            <v/>
          </cell>
          <cell r="K10684" t="str">
            <v/>
          </cell>
          <cell r="L10684" t="str">
            <v/>
          </cell>
          <cell r="M10684" t="str">
            <v>免稅</v>
          </cell>
          <cell r="N10684" t="str">
            <v>753052920X</v>
          </cell>
        </row>
        <row r="10685">
          <cell r="A10685" t="str">
            <v>53052921</v>
          </cell>
          <cell r="B10685" t="str">
            <v>許俊解析王希孟</v>
          </cell>
          <cell r="C10685" t="str">
            <v>許俊</v>
          </cell>
          <cell r="D10685">
            <v>230</v>
          </cell>
          <cell r="E10685">
            <v>0</v>
          </cell>
          <cell r="F10685" t="str">
            <v>平裝</v>
          </cell>
          <cell r="G10685" t="str">
            <v>天津人美</v>
          </cell>
          <cell r="H10685">
            <v>46</v>
          </cell>
          <cell r="I10685" t="str">
            <v/>
          </cell>
          <cell r="J10685" t="str">
            <v/>
          </cell>
          <cell r="K10685" t="str">
            <v/>
          </cell>
          <cell r="L10685" t="str">
            <v/>
          </cell>
          <cell r="M10685" t="str">
            <v>免稅</v>
          </cell>
          <cell r="N10685" t="str">
            <v>7530529218</v>
          </cell>
        </row>
        <row r="10686">
          <cell r="A10686" t="str">
            <v>53052922</v>
          </cell>
          <cell r="B10686" t="str">
            <v>范揚解析王原祁</v>
          </cell>
          <cell r="C10686" t="str">
            <v>範揚</v>
          </cell>
          <cell r="D10686">
            <v>230</v>
          </cell>
          <cell r="E10686">
            <v>0</v>
          </cell>
          <cell r="F10686" t="str">
            <v>平裝</v>
          </cell>
          <cell r="G10686" t="str">
            <v>天津人美</v>
          </cell>
          <cell r="H10686">
            <v>46</v>
          </cell>
          <cell r="I10686" t="str">
            <v/>
          </cell>
          <cell r="J10686" t="str">
            <v/>
          </cell>
          <cell r="K10686" t="str">
            <v/>
          </cell>
          <cell r="L10686" t="str">
            <v/>
          </cell>
          <cell r="M10686" t="str">
            <v>免稅</v>
          </cell>
          <cell r="N10686" t="str">
            <v>7530529226</v>
          </cell>
        </row>
        <row r="10687">
          <cell r="A10687" t="str">
            <v>53052923</v>
          </cell>
          <cell r="B10687" t="str">
            <v>朱道平解析梅清</v>
          </cell>
          <cell r="C10687" t="str">
            <v>朱道平</v>
          </cell>
          <cell r="D10687">
            <v>230</v>
          </cell>
          <cell r="E10687">
            <v>0</v>
          </cell>
          <cell r="F10687" t="str">
            <v>平裝</v>
          </cell>
          <cell r="G10687" t="str">
            <v>天津人美</v>
          </cell>
          <cell r="H10687">
            <v>46</v>
          </cell>
          <cell r="I10687" t="str">
            <v/>
          </cell>
          <cell r="J10687" t="str">
            <v/>
          </cell>
          <cell r="K10687" t="str">
            <v/>
          </cell>
          <cell r="L10687" t="str">
            <v/>
          </cell>
          <cell r="M10687" t="str">
            <v>免稅</v>
          </cell>
          <cell r="N10687" t="str">
            <v>7530529234</v>
          </cell>
        </row>
        <row r="10688">
          <cell r="A10688" t="str">
            <v>53052924</v>
          </cell>
          <cell r="B10688" t="str">
            <v>謝冰毅解析龔賢</v>
          </cell>
          <cell r="C10688" t="str">
            <v>謝冰毅</v>
          </cell>
          <cell r="D10688">
            <v>230</v>
          </cell>
          <cell r="E10688">
            <v>0</v>
          </cell>
          <cell r="F10688" t="str">
            <v>平裝</v>
          </cell>
          <cell r="G10688" t="str">
            <v>天津人美</v>
          </cell>
          <cell r="H10688">
            <v>46</v>
          </cell>
          <cell r="I10688" t="str">
            <v/>
          </cell>
          <cell r="J10688" t="str">
            <v/>
          </cell>
          <cell r="K10688" t="str">
            <v/>
          </cell>
          <cell r="L10688" t="str">
            <v/>
          </cell>
          <cell r="M10688" t="str">
            <v>免稅</v>
          </cell>
          <cell r="N10688" t="str">
            <v>7530529242</v>
          </cell>
        </row>
        <row r="10689">
          <cell r="A10689" t="str">
            <v>53052925</v>
          </cell>
          <cell r="B10689" t="str">
            <v>林容生解析漸江</v>
          </cell>
          <cell r="C10689" t="str">
            <v>林容生</v>
          </cell>
          <cell r="D10689">
            <v>230</v>
          </cell>
          <cell r="E10689">
            <v>0</v>
          </cell>
          <cell r="F10689" t="str">
            <v>平裝</v>
          </cell>
          <cell r="G10689" t="str">
            <v>天津人美</v>
          </cell>
          <cell r="H10689">
            <v>46</v>
          </cell>
          <cell r="I10689" t="str">
            <v/>
          </cell>
          <cell r="J10689" t="str">
            <v/>
          </cell>
          <cell r="K10689" t="str">
            <v/>
          </cell>
          <cell r="L10689" t="str">
            <v/>
          </cell>
          <cell r="M10689" t="str">
            <v>免稅</v>
          </cell>
          <cell r="N10689" t="str">
            <v>7530529250</v>
          </cell>
        </row>
        <row r="10690">
          <cell r="A10690" t="str">
            <v>53052926</v>
          </cell>
          <cell r="B10690" t="str">
            <v>白雲鄉解析荊浩</v>
          </cell>
          <cell r="C10690" t="str">
            <v>白雲鄉</v>
          </cell>
          <cell r="D10690">
            <v>230</v>
          </cell>
          <cell r="E10690">
            <v>0</v>
          </cell>
          <cell r="F10690" t="str">
            <v>平裝</v>
          </cell>
          <cell r="G10690" t="str">
            <v>天津人美</v>
          </cell>
          <cell r="H10690">
            <v>46</v>
          </cell>
          <cell r="I10690" t="str">
            <v/>
          </cell>
          <cell r="J10690" t="str">
            <v/>
          </cell>
          <cell r="K10690" t="str">
            <v/>
          </cell>
          <cell r="L10690" t="str">
            <v/>
          </cell>
          <cell r="M10690" t="str">
            <v>免稅</v>
          </cell>
          <cell r="N10690" t="str">
            <v>7530529269</v>
          </cell>
        </row>
        <row r="10691">
          <cell r="A10691" t="str">
            <v>53052927</v>
          </cell>
          <cell r="B10691" t="str">
            <v>張復興解析黃公望</v>
          </cell>
          <cell r="C10691" t="str">
            <v>張復興</v>
          </cell>
          <cell r="D10691">
            <v>230</v>
          </cell>
          <cell r="E10691">
            <v>0</v>
          </cell>
          <cell r="F10691" t="str">
            <v>平裝</v>
          </cell>
          <cell r="G10691" t="str">
            <v>天津人美</v>
          </cell>
          <cell r="H10691">
            <v>46</v>
          </cell>
          <cell r="I10691" t="str">
            <v/>
          </cell>
          <cell r="J10691" t="str">
            <v/>
          </cell>
          <cell r="K10691" t="str">
            <v/>
          </cell>
          <cell r="L10691" t="str">
            <v/>
          </cell>
          <cell r="M10691" t="str">
            <v>免稅</v>
          </cell>
          <cell r="N10691" t="str">
            <v>7530529277</v>
          </cell>
        </row>
        <row r="10692">
          <cell r="A10692" t="str">
            <v>53052928</v>
          </cell>
          <cell r="B10692" t="str">
            <v>滿維起解析石濤</v>
          </cell>
          <cell r="C10692" t="str">
            <v>滿維起</v>
          </cell>
          <cell r="D10692">
            <v>230</v>
          </cell>
          <cell r="E10692">
            <v>0</v>
          </cell>
          <cell r="F10692" t="str">
            <v>平裝</v>
          </cell>
          <cell r="G10692" t="str">
            <v>天津人美</v>
          </cell>
          <cell r="H10692">
            <v>46</v>
          </cell>
          <cell r="I10692" t="str">
            <v/>
          </cell>
          <cell r="J10692" t="str">
            <v/>
          </cell>
          <cell r="K10692" t="str">
            <v/>
          </cell>
          <cell r="L10692" t="str">
            <v/>
          </cell>
          <cell r="M10692" t="str">
            <v>免稅</v>
          </cell>
          <cell r="N10692" t="str">
            <v>7530529285</v>
          </cell>
        </row>
        <row r="10693">
          <cell r="A10693" t="str">
            <v>53052933</v>
          </cell>
          <cell r="B10693" t="str">
            <v>中國神龍藝術</v>
          </cell>
          <cell r="C10693" t="str">
            <v>徐華</v>
          </cell>
          <cell r="D10693">
            <v>145</v>
          </cell>
          <cell r="E10693">
            <v>0</v>
          </cell>
          <cell r="F10693" t="str">
            <v>平裝</v>
          </cell>
          <cell r="G10693" t="str">
            <v>天津人美</v>
          </cell>
          <cell r="H10693">
            <v>29</v>
          </cell>
          <cell r="I10693" t="str">
            <v/>
          </cell>
          <cell r="J10693" t="str">
            <v/>
          </cell>
          <cell r="K10693" t="str">
            <v/>
          </cell>
          <cell r="L10693" t="str">
            <v/>
          </cell>
          <cell r="M10693" t="str">
            <v>免稅</v>
          </cell>
          <cell r="N10693" t="str">
            <v>7530529331</v>
          </cell>
        </row>
        <row r="10694">
          <cell r="A10694" t="str">
            <v>53052934</v>
          </cell>
          <cell r="B10694" t="str">
            <v>唐紹雲談油畫技法</v>
          </cell>
          <cell r="C10694" t="str">
            <v>唐紹雲</v>
          </cell>
          <cell r="D10694">
            <v>130</v>
          </cell>
          <cell r="E10694">
            <v>0</v>
          </cell>
          <cell r="F10694" t="str">
            <v>平裝</v>
          </cell>
          <cell r="G10694" t="str">
            <v>天津人美</v>
          </cell>
          <cell r="H10694">
            <v>26</v>
          </cell>
          <cell r="I10694" t="str">
            <v/>
          </cell>
          <cell r="J10694" t="str">
            <v/>
          </cell>
          <cell r="K10694" t="str">
            <v/>
          </cell>
          <cell r="L10694" t="str">
            <v/>
          </cell>
          <cell r="M10694" t="str">
            <v>免稅</v>
          </cell>
          <cell r="N10694" t="str">
            <v>753052934X</v>
          </cell>
        </row>
        <row r="10695">
          <cell r="A10695" t="str">
            <v>53052936</v>
          </cell>
          <cell r="B10695" t="str">
            <v>藝用牡丹精粹</v>
          </cell>
          <cell r="C10695" t="str">
            <v>杜炳申</v>
          </cell>
          <cell r="D10695">
            <v>160</v>
          </cell>
          <cell r="E10695">
            <v>0</v>
          </cell>
          <cell r="F10695" t="str">
            <v>平裝</v>
          </cell>
          <cell r="G10695" t="str">
            <v>天津人美</v>
          </cell>
          <cell r="H10695">
            <v>32</v>
          </cell>
          <cell r="I10695" t="str">
            <v/>
          </cell>
          <cell r="J10695" t="str">
            <v/>
          </cell>
          <cell r="K10695" t="str">
            <v/>
          </cell>
          <cell r="L10695" t="str">
            <v/>
          </cell>
          <cell r="M10695" t="str">
            <v>免稅</v>
          </cell>
          <cell r="N10695" t="str">
            <v>7530529366</v>
          </cell>
        </row>
        <row r="10696">
          <cell r="A10696" t="str">
            <v>53052937</v>
          </cell>
          <cell r="B10696" t="str">
            <v>吳石仙畫集</v>
          </cell>
          <cell r="C10696" t="str">
            <v>吳石仙</v>
          </cell>
          <cell r="D10696">
            <v>99</v>
          </cell>
          <cell r="E10696">
            <v>0</v>
          </cell>
          <cell r="F10696" t="str">
            <v>平裝</v>
          </cell>
          <cell r="G10696" t="str">
            <v>天津人美</v>
          </cell>
          <cell r="H10696">
            <v>19.8</v>
          </cell>
          <cell r="I10696" t="str">
            <v/>
          </cell>
          <cell r="J10696" t="str">
            <v/>
          </cell>
          <cell r="K10696" t="str">
            <v/>
          </cell>
          <cell r="L10696" t="str">
            <v/>
          </cell>
          <cell r="M10696" t="str">
            <v>免稅</v>
          </cell>
          <cell r="N10696" t="str">
            <v>7530529374</v>
          </cell>
        </row>
        <row r="10697">
          <cell r="A10697" t="str">
            <v>53052938</v>
          </cell>
          <cell r="B10697" t="str">
            <v>居廉居巢畫集</v>
          </cell>
          <cell r="C10697" t="str">
            <v>（清）居廉</v>
          </cell>
          <cell r="D10697">
            <v>110</v>
          </cell>
          <cell r="E10697">
            <v>0</v>
          </cell>
          <cell r="F10697" t="str">
            <v>平裝</v>
          </cell>
          <cell r="G10697" t="str">
            <v>天津人美</v>
          </cell>
          <cell r="H10697">
            <v>22</v>
          </cell>
          <cell r="I10697" t="str">
            <v/>
          </cell>
          <cell r="J10697" t="str">
            <v/>
          </cell>
          <cell r="K10697" t="str">
            <v/>
          </cell>
          <cell r="L10697" t="str">
            <v/>
          </cell>
          <cell r="M10697" t="str">
            <v>免稅</v>
          </cell>
          <cell r="N10697" t="str">
            <v>7530529382</v>
          </cell>
        </row>
        <row r="10698">
          <cell r="A10698" t="str">
            <v>53052939</v>
          </cell>
          <cell r="B10698" t="str">
            <v>顏伯龍畫集 卷上</v>
          </cell>
          <cell r="C10698" t="str">
            <v>顏伯龍</v>
          </cell>
          <cell r="D10698">
            <v>220</v>
          </cell>
          <cell r="E10698">
            <v>0</v>
          </cell>
          <cell r="F10698" t="str">
            <v>平裝</v>
          </cell>
          <cell r="G10698" t="str">
            <v>天津人美</v>
          </cell>
          <cell r="H10698">
            <v>44</v>
          </cell>
          <cell r="I10698" t="str">
            <v/>
          </cell>
          <cell r="J10698" t="str">
            <v/>
          </cell>
          <cell r="K10698" t="str">
            <v/>
          </cell>
          <cell r="L10698" t="str">
            <v/>
          </cell>
          <cell r="M10698" t="str">
            <v>免稅</v>
          </cell>
          <cell r="N10698" t="str">
            <v>7530529390</v>
          </cell>
        </row>
        <row r="10699">
          <cell r="A10699" t="str">
            <v>53052940</v>
          </cell>
          <cell r="B10699" t="str">
            <v>沈銓畫集</v>
          </cell>
          <cell r="C10699" t="str">
            <v>（清）沈銓</v>
          </cell>
          <cell r="D10699">
            <v>110</v>
          </cell>
          <cell r="E10699">
            <v>0</v>
          </cell>
          <cell r="F10699" t="str">
            <v>平裝</v>
          </cell>
          <cell r="G10699" t="str">
            <v>天津人美</v>
          </cell>
          <cell r="H10699">
            <v>22</v>
          </cell>
          <cell r="I10699" t="str">
            <v/>
          </cell>
          <cell r="J10699" t="str">
            <v/>
          </cell>
          <cell r="K10699" t="str">
            <v/>
          </cell>
          <cell r="L10699" t="str">
            <v/>
          </cell>
          <cell r="M10699" t="str">
            <v>免稅</v>
          </cell>
          <cell r="N10699" t="str">
            <v>7530529404</v>
          </cell>
        </row>
        <row r="10700">
          <cell r="A10700" t="str">
            <v>53052941</v>
          </cell>
          <cell r="B10700" t="str">
            <v>程璋畫集</v>
          </cell>
          <cell r="C10700" t="str">
            <v>程璋</v>
          </cell>
          <cell r="D10700">
            <v>220</v>
          </cell>
          <cell r="E10700">
            <v>0</v>
          </cell>
          <cell r="F10700" t="str">
            <v>平裝</v>
          </cell>
          <cell r="G10700" t="str">
            <v>天津人美</v>
          </cell>
          <cell r="H10700">
            <v>44</v>
          </cell>
          <cell r="I10700" t="str">
            <v/>
          </cell>
          <cell r="J10700" t="str">
            <v/>
          </cell>
          <cell r="K10700" t="str">
            <v/>
          </cell>
          <cell r="L10700" t="str">
            <v/>
          </cell>
          <cell r="M10700" t="str">
            <v>免稅</v>
          </cell>
          <cell r="N10700" t="str">
            <v>7530529412</v>
          </cell>
        </row>
        <row r="10701">
          <cell r="A10701" t="str">
            <v>53052942</v>
          </cell>
          <cell r="B10701" t="str">
            <v>任伯年畫集.卷上</v>
          </cell>
          <cell r="C10701" t="str">
            <v>（清）任伯年</v>
          </cell>
          <cell r="D10701">
            <v>198</v>
          </cell>
          <cell r="E10701">
            <v>0</v>
          </cell>
          <cell r="F10701" t="str">
            <v>平裝</v>
          </cell>
          <cell r="G10701" t="str">
            <v>天津人美</v>
          </cell>
          <cell r="H10701">
            <v>39.6</v>
          </cell>
          <cell r="I10701" t="str">
            <v/>
          </cell>
          <cell r="J10701" t="str">
            <v/>
          </cell>
          <cell r="K10701" t="str">
            <v/>
          </cell>
          <cell r="L10701" t="str">
            <v/>
          </cell>
          <cell r="M10701" t="str">
            <v>免稅</v>
          </cell>
          <cell r="N10701" t="str">
            <v>7530529420</v>
          </cell>
        </row>
        <row r="10702">
          <cell r="A10702" t="str">
            <v>53052942A</v>
          </cell>
          <cell r="B10702" t="str">
            <v>任伯年畫集.卷下</v>
          </cell>
          <cell r="C10702" t="str">
            <v>（清）任伯年</v>
          </cell>
          <cell r="D10702">
            <v>198</v>
          </cell>
          <cell r="E10702">
            <v>0</v>
          </cell>
          <cell r="F10702" t="str">
            <v>平裝</v>
          </cell>
          <cell r="G10702" t="str">
            <v>天津人美</v>
          </cell>
          <cell r="H10702">
            <v>39.6</v>
          </cell>
          <cell r="I10702" t="str">
            <v/>
          </cell>
          <cell r="J10702" t="str">
            <v/>
          </cell>
          <cell r="K10702" t="str">
            <v/>
          </cell>
          <cell r="L10702" t="str">
            <v/>
          </cell>
          <cell r="M10702" t="str">
            <v>免稅</v>
          </cell>
          <cell r="N10702" t="str">
            <v>7530529420</v>
          </cell>
        </row>
        <row r="10703">
          <cell r="A10703" t="str">
            <v>53052948</v>
          </cell>
          <cell r="B10703" t="str">
            <v>寫意牡丹精品畫集</v>
          </cell>
          <cell r="C10703" t="str">
            <v>王鏽</v>
          </cell>
          <cell r="D10703">
            <v>200</v>
          </cell>
          <cell r="E10703">
            <v>0</v>
          </cell>
          <cell r="F10703" t="str">
            <v>平裝</v>
          </cell>
          <cell r="G10703" t="str">
            <v>天津人美</v>
          </cell>
          <cell r="H10703">
            <v>40</v>
          </cell>
          <cell r="I10703" t="str">
            <v/>
          </cell>
          <cell r="J10703" t="str">
            <v/>
          </cell>
          <cell r="K10703" t="str">
            <v/>
          </cell>
          <cell r="L10703" t="str">
            <v/>
          </cell>
          <cell r="M10703" t="str">
            <v>免稅</v>
          </cell>
          <cell r="N10703" t="str">
            <v>753052948X</v>
          </cell>
        </row>
        <row r="10704">
          <cell r="A10704" t="str">
            <v>53052954</v>
          </cell>
          <cell r="B10704" t="str">
            <v>鑒藏淺絳瓷</v>
          </cell>
          <cell r="C10704" t="str">
            <v>章用秀</v>
          </cell>
          <cell r="D10704">
            <v>120</v>
          </cell>
          <cell r="E10704">
            <v>0</v>
          </cell>
          <cell r="F10704" t="str">
            <v>平裝</v>
          </cell>
          <cell r="G10704" t="str">
            <v>天津人美</v>
          </cell>
          <cell r="H10704">
            <v>24</v>
          </cell>
          <cell r="I10704" t="str">
            <v/>
          </cell>
          <cell r="J10704" t="str">
            <v/>
          </cell>
          <cell r="K10704" t="str">
            <v/>
          </cell>
          <cell r="L10704" t="str">
            <v/>
          </cell>
          <cell r="M10704" t="str">
            <v>免稅</v>
          </cell>
          <cell r="N10704" t="str">
            <v>7530529544</v>
          </cell>
        </row>
        <row r="10705">
          <cell r="A10705" t="str">
            <v>53052956</v>
          </cell>
          <cell r="B10705" t="str">
            <v>鑒藏老商標（標籤）</v>
          </cell>
          <cell r="C10705" t="str">
            <v>由國慶</v>
          </cell>
          <cell r="D10705">
            <v>120</v>
          </cell>
          <cell r="E10705">
            <v>0</v>
          </cell>
          <cell r="F10705" t="str">
            <v>平裝</v>
          </cell>
          <cell r="G10705" t="str">
            <v>天津人美</v>
          </cell>
          <cell r="H10705">
            <v>24</v>
          </cell>
          <cell r="I10705" t="str">
            <v/>
          </cell>
          <cell r="J10705" t="str">
            <v/>
          </cell>
          <cell r="K10705" t="str">
            <v/>
          </cell>
          <cell r="L10705" t="str">
            <v/>
          </cell>
          <cell r="M10705" t="str">
            <v>免稅</v>
          </cell>
          <cell r="N10705" t="str">
            <v>7530529560</v>
          </cell>
        </row>
        <row r="10706">
          <cell r="A10706" t="str">
            <v>53052963</v>
          </cell>
          <cell r="B10706" t="str">
            <v>甲骨文拓片精選 書體分類及臨摹指要</v>
          </cell>
          <cell r="C10706" t="str">
            <v>.</v>
          </cell>
          <cell r="D10706">
            <v>265</v>
          </cell>
          <cell r="E10706">
            <v>0</v>
          </cell>
          <cell r="F10706" t="str">
            <v>平裝</v>
          </cell>
          <cell r="G10706" t="str">
            <v>天津人美</v>
          </cell>
          <cell r="H10706">
            <v>53</v>
          </cell>
          <cell r="I10706" t="str">
            <v/>
          </cell>
          <cell r="J10706" t="str">
            <v/>
          </cell>
          <cell r="K10706" t="str">
            <v/>
          </cell>
          <cell r="L10706" t="str">
            <v/>
          </cell>
          <cell r="M10706" t="str">
            <v>免稅</v>
          </cell>
          <cell r="N10706" t="str">
            <v>7530529633</v>
          </cell>
        </row>
        <row r="10707">
          <cell r="A10707" t="str">
            <v>53052964</v>
          </cell>
          <cell r="B10707" t="str">
            <v>實用華服刺繡圖案</v>
          </cell>
          <cell r="C10707" t="str">
            <v>.</v>
          </cell>
          <cell r="D10707">
            <v>125</v>
          </cell>
          <cell r="E10707">
            <v>0</v>
          </cell>
          <cell r="F10707" t="str">
            <v>平裝</v>
          </cell>
          <cell r="G10707" t="str">
            <v>天津人美</v>
          </cell>
          <cell r="H10707">
            <v>25</v>
          </cell>
          <cell r="I10707" t="str">
            <v/>
          </cell>
          <cell r="J10707" t="str">
            <v/>
          </cell>
          <cell r="K10707" t="str">
            <v/>
          </cell>
          <cell r="L10707" t="str">
            <v/>
          </cell>
          <cell r="M10707" t="str">
            <v>免稅</v>
          </cell>
          <cell r="N10707" t="str">
            <v>7530529641</v>
          </cell>
        </row>
        <row r="10708">
          <cell r="A10708" t="str">
            <v>53052965</v>
          </cell>
          <cell r="B10708" t="str">
            <v>裝飾圖案</v>
          </cell>
          <cell r="C10708" t="str">
            <v>.</v>
          </cell>
          <cell r="D10708">
            <v>145</v>
          </cell>
          <cell r="E10708">
            <v>0</v>
          </cell>
          <cell r="F10708" t="str">
            <v>平裝</v>
          </cell>
          <cell r="G10708" t="str">
            <v>天津人美</v>
          </cell>
          <cell r="H10708">
            <v>29</v>
          </cell>
          <cell r="I10708" t="str">
            <v/>
          </cell>
          <cell r="J10708" t="str">
            <v/>
          </cell>
          <cell r="K10708" t="str">
            <v/>
          </cell>
          <cell r="L10708" t="str">
            <v/>
          </cell>
          <cell r="M10708" t="str">
            <v>免稅</v>
          </cell>
          <cell r="N10708" t="str">
            <v>753052965X</v>
          </cell>
        </row>
        <row r="10709">
          <cell r="A10709" t="str">
            <v>53052967</v>
          </cell>
          <cell r="B10709" t="str">
            <v>徵洲木版年畫</v>
          </cell>
          <cell r="C10709" t="str">
            <v>石穀風</v>
          </cell>
          <cell r="D10709">
            <v>175</v>
          </cell>
          <cell r="E10709">
            <v>0</v>
          </cell>
          <cell r="F10709" t="str">
            <v>平裝</v>
          </cell>
          <cell r="G10709" t="str">
            <v>天津人美</v>
          </cell>
          <cell r="H10709">
            <v>35</v>
          </cell>
          <cell r="I10709" t="str">
            <v/>
          </cell>
          <cell r="J10709" t="str">
            <v/>
          </cell>
          <cell r="K10709" t="str">
            <v/>
          </cell>
          <cell r="L10709" t="str">
            <v/>
          </cell>
          <cell r="M10709" t="str">
            <v>免稅</v>
          </cell>
          <cell r="N10709" t="str">
            <v>7530529676</v>
          </cell>
        </row>
        <row r="10710">
          <cell r="A10710" t="str">
            <v>53052968</v>
          </cell>
          <cell r="B10710" t="str">
            <v>上海木版年畫_古風堂藝叢</v>
          </cell>
          <cell r="C10710" t="str">
            <v>石穀風</v>
          </cell>
          <cell r="D10710">
            <v>160</v>
          </cell>
          <cell r="E10710">
            <v>0</v>
          </cell>
          <cell r="F10710" t="str">
            <v>平裝</v>
          </cell>
          <cell r="G10710" t="str">
            <v>天津人美</v>
          </cell>
          <cell r="H10710">
            <v>32</v>
          </cell>
          <cell r="I10710" t="str">
            <v/>
          </cell>
          <cell r="J10710" t="str">
            <v/>
          </cell>
          <cell r="K10710" t="str">
            <v/>
          </cell>
          <cell r="L10710" t="str">
            <v/>
          </cell>
          <cell r="M10710" t="str">
            <v>免稅</v>
          </cell>
          <cell r="N10710" t="str">
            <v>7530529684</v>
          </cell>
        </row>
        <row r="10711">
          <cell r="A10711" t="str">
            <v>53052969</v>
          </cell>
          <cell r="B10711" t="str">
            <v>近現代日本畫名作精選 1</v>
          </cell>
          <cell r="C10711" t="str">
            <v>.</v>
          </cell>
          <cell r="D10711">
            <v>325</v>
          </cell>
          <cell r="E10711">
            <v>0</v>
          </cell>
          <cell r="F10711" t="str">
            <v>平裝</v>
          </cell>
          <cell r="G10711" t="str">
            <v>天津人美</v>
          </cell>
          <cell r="H10711">
            <v>65</v>
          </cell>
          <cell r="I10711" t="str">
            <v/>
          </cell>
          <cell r="J10711" t="str">
            <v/>
          </cell>
          <cell r="K10711" t="str">
            <v/>
          </cell>
          <cell r="L10711" t="str">
            <v/>
          </cell>
          <cell r="M10711" t="str">
            <v>免稅</v>
          </cell>
          <cell r="N10711" t="str">
            <v>7530529692</v>
          </cell>
        </row>
        <row r="10712">
          <cell r="A10712" t="str">
            <v>53052970</v>
          </cell>
          <cell r="B10712" t="str">
            <v>家庭裝修全攻略</v>
          </cell>
          <cell r="C10712" t="str">
            <v>張明浩</v>
          </cell>
          <cell r="D10712">
            <v>90</v>
          </cell>
          <cell r="E10712">
            <v>0</v>
          </cell>
          <cell r="F10712" t="str">
            <v>平裝</v>
          </cell>
          <cell r="G10712" t="str">
            <v>天津人美</v>
          </cell>
          <cell r="H10712">
            <v>15</v>
          </cell>
          <cell r="I10712" t="str">
            <v/>
          </cell>
          <cell r="J10712" t="str">
            <v/>
          </cell>
          <cell r="K10712" t="str">
            <v/>
          </cell>
          <cell r="L10712" t="str">
            <v/>
          </cell>
          <cell r="M10712" t="str">
            <v>免稅</v>
          </cell>
          <cell r="N10712" t="str">
            <v>7530529706</v>
          </cell>
        </row>
        <row r="10713">
          <cell r="A10713" t="str">
            <v>53052971</v>
          </cell>
          <cell r="B10713" t="str">
            <v>名師名校學生優秀作品點評·素描卷</v>
          </cell>
          <cell r="C10713" t="str">
            <v>李曉林</v>
          </cell>
          <cell r="D10713">
            <v>150</v>
          </cell>
          <cell r="E10713">
            <v>0</v>
          </cell>
          <cell r="F10713" t="str">
            <v>平裝</v>
          </cell>
          <cell r="G10713" t="str">
            <v>天津人美</v>
          </cell>
          <cell r="H10713">
            <v>30</v>
          </cell>
          <cell r="I10713" t="str">
            <v/>
          </cell>
          <cell r="J10713" t="str">
            <v/>
          </cell>
          <cell r="K10713" t="str">
            <v/>
          </cell>
          <cell r="L10713" t="str">
            <v/>
          </cell>
          <cell r="M10713" t="str">
            <v>免稅</v>
          </cell>
          <cell r="N10713" t="str">
            <v>7530529714</v>
          </cell>
        </row>
        <row r="10714">
          <cell r="A10714" t="str">
            <v>53052973</v>
          </cell>
          <cell r="B10714" t="str">
            <v>素描之源：藝術院校考生必讀</v>
          </cell>
          <cell r="C10714" t="str">
            <v>滑寒冰</v>
          </cell>
          <cell r="D10714">
            <v>85</v>
          </cell>
          <cell r="E10714">
            <v>0</v>
          </cell>
          <cell r="F10714" t="str">
            <v>平裝</v>
          </cell>
          <cell r="G10714" t="str">
            <v>天津人美</v>
          </cell>
          <cell r="H10714">
            <v>17</v>
          </cell>
          <cell r="I10714" t="str">
            <v/>
          </cell>
          <cell r="J10714" t="str">
            <v/>
          </cell>
          <cell r="K10714" t="str">
            <v/>
          </cell>
          <cell r="L10714" t="str">
            <v/>
          </cell>
          <cell r="M10714" t="str">
            <v>免稅</v>
          </cell>
          <cell r="N10714" t="str">
            <v>7530529730</v>
          </cell>
        </row>
        <row r="10715">
          <cell r="A10715" t="str">
            <v>53052974</v>
          </cell>
          <cell r="B10715" t="str">
            <v>字體要點分析</v>
          </cell>
          <cell r="C10715" t="str">
            <v>趙暉</v>
          </cell>
          <cell r="D10715">
            <v>99</v>
          </cell>
          <cell r="E10715">
            <v>1</v>
          </cell>
          <cell r="F10715" t="str">
            <v>平裝</v>
          </cell>
          <cell r="G10715" t="str">
            <v>天津人美</v>
          </cell>
          <cell r="H10715">
            <v>16.5</v>
          </cell>
          <cell r="I10715" t="str">
            <v/>
          </cell>
          <cell r="J10715" t="str">
            <v/>
          </cell>
          <cell r="K10715" t="str">
            <v/>
          </cell>
          <cell r="L10715" t="str">
            <v/>
          </cell>
          <cell r="M10715" t="str">
            <v>免稅</v>
          </cell>
          <cell r="N10715" t="str">
            <v>7530529749</v>
          </cell>
        </row>
        <row r="10716">
          <cell r="A10716" t="str">
            <v>53052974A</v>
          </cell>
          <cell r="B10716" t="str">
            <v>設計過程分析</v>
          </cell>
          <cell r="C10716" t="str">
            <v>趙暉</v>
          </cell>
          <cell r="D10716">
            <v>99</v>
          </cell>
          <cell r="E10716">
            <v>1</v>
          </cell>
          <cell r="F10716" t="str">
            <v>平裝</v>
          </cell>
          <cell r="G10716" t="str">
            <v>天津人美</v>
          </cell>
          <cell r="H10716">
            <v>16.5</v>
          </cell>
          <cell r="I10716" t="str">
            <v/>
          </cell>
          <cell r="J10716" t="str">
            <v/>
          </cell>
          <cell r="K10716" t="str">
            <v/>
          </cell>
          <cell r="L10716" t="str">
            <v/>
          </cell>
          <cell r="M10716" t="str">
            <v>免稅</v>
          </cell>
          <cell r="N10716" t="str">
            <v>7530529749</v>
          </cell>
        </row>
        <row r="10717">
          <cell r="A10717" t="str">
            <v>53052974B</v>
          </cell>
          <cell r="B10717" t="str">
            <v>設計材料應用</v>
          </cell>
          <cell r="C10717" t="str">
            <v>趙暉</v>
          </cell>
          <cell r="D10717">
            <v>83</v>
          </cell>
          <cell r="E10717">
            <v>0</v>
          </cell>
          <cell r="F10717" t="str">
            <v>平裝</v>
          </cell>
          <cell r="G10717" t="str">
            <v>天津人美</v>
          </cell>
          <cell r="H10717">
            <v>16.5</v>
          </cell>
          <cell r="I10717" t="str">
            <v/>
          </cell>
          <cell r="J10717" t="str">
            <v/>
          </cell>
          <cell r="K10717" t="str">
            <v/>
          </cell>
          <cell r="L10717" t="str">
            <v/>
          </cell>
          <cell r="M10717" t="str">
            <v>免稅</v>
          </cell>
          <cell r="N10717" t="str">
            <v>7530529749</v>
          </cell>
        </row>
        <row r="10718">
          <cell r="A10718" t="str">
            <v>53052975</v>
          </cell>
          <cell r="B10718" t="str">
            <v>徐堅.中國當代油畫家風景寫生畫集</v>
          </cell>
          <cell r="C10718" t="str">
            <v>徐堅</v>
          </cell>
          <cell r="D10718">
            <v>125</v>
          </cell>
          <cell r="E10718">
            <v>0</v>
          </cell>
          <cell r="F10718" t="str">
            <v>平裝</v>
          </cell>
          <cell r="G10718" t="str">
            <v>天津人美</v>
          </cell>
          <cell r="H10718">
            <v>25</v>
          </cell>
          <cell r="I10718" t="str">
            <v/>
          </cell>
          <cell r="J10718" t="str">
            <v/>
          </cell>
          <cell r="K10718" t="str">
            <v/>
          </cell>
          <cell r="L10718" t="str">
            <v/>
          </cell>
          <cell r="M10718" t="str">
            <v>免稅</v>
          </cell>
          <cell r="N10718" t="str">
            <v>7530529757</v>
          </cell>
        </row>
        <row r="10719">
          <cell r="A10719" t="str">
            <v>53052975A</v>
          </cell>
          <cell r="B10719" t="str">
            <v>楊堯.中國當代油畫家風景寫生畫集</v>
          </cell>
          <cell r="C10719" t="str">
            <v>徐堅</v>
          </cell>
          <cell r="D10719">
            <v>125</v>
          </cell>
          <cell r="E10719">
            <v>0</v>
          </cell>
          <cell r="F10719" t="str">
            <v>平裝</v>
          </cell>
          <cell r="G10719" t="str">
            <v>天津人美</v>
          </cell>
          <cell r="H10719">
            <v>25</v>
          </cell>
          <cell r="I10719" t="str">
            <v/>
          </cell>
          <cell r="J10719" t="str">
            <v/>
          </cell>
          <cell r="K10719" t="str">
            <v/>
          </cell>
          <cell r="L10719" t="str">
            <v/>
          </cell>
          <cell r="M10719" t="str">
            <v>免稅</v>
          </cell>
          <cell r="N10719" t="str">
            <v>7530529757</v>
          </cell>
        </row>
        <row r="10720">
          <cell r="A10720" t="str">
            <v>53052976</v>
          </cell>
          <cell r="B10720" t="str">
            <v>黃乃源.中國當代油畫家風景寫生畫集</v>
          </cell>
          <cell r="C10720" t="str">
            <v>黃乃源</v>
          </cell>
          <cell r="D10720">
            <v>160</v>
          </cell>
          <cell r="E10720">
            <v>0</v>
          </cell>
          <cell r="F10720" t="str">
            <v>平裝</v>
          </cell>
          <cell r="G10720" t="str">
            <v>天津人美</v>
          </cell>
          <cell r="H10720">
            <v>32</v>
          </cell>
          <cell r="I10720" t="str">
            <v/>
          </cell>
          <cell r="J10720" t="str">
            <v/>
          </cell>
          <cell r="K10720" t="str">
            <v/>
          </cell>
          <cell r="L10720" t="str">
            <v/>
          </cell>
          <cell r="M10720" t="str">
            <v>免稅</v>
          </cell>
          <cell r="N10720" t="str">
            <v>7530529765</v>
          </cell>
        </row>
        <row r="10721">
          <cell r="A10721" t="str">
            <v>53052977</v>
          </cell>
          <cell r="B10721" t="str">
            <v>王繡寫意牡丹畫法</v>
          </cell>
          <cell r="C10721" t="str">
            <v>王繡</v>
          </cell>
          <cell r="D10721">
            <v>160</v>
          </cell>
          <cell r="E10721">
            <v>0</v>
          </cell>
          <cell r="F10721" t="str">
            <v>平裝</v>
          </cell>
          <cell r="G10721" t="str">
            <v>天津人美</v>
          </cell>
          <cell r="H10721">
            <v>32</v>
          </cell>
          <cell r="I10721" t="str">
            <v/>
          </cell>
          <cell r="J10721" t="str">
            <v/>
          </cell>
          <cell r="K10721" t="str">
            <v/>
          </cell>
          <cell r="L10721" t="str">
            <v/>
          </cell>
          <cell r="M10721" t="str">
            <v>免稅</v>
          </cell>
          <cell r="N10721" t="str">
            <v>7530529773</v>
          </cell>
        </row>
        <row r="10722">
          <cell r="A10722" t="str">
            <v>53052977A</v>
          </cell>
          <cell r="B10722" t="str">
            <v>傳統寫意牡丹畫法</v>
          </cell>
          <cell r="C10722" t="str">
            <v>吳非</v>
          </cell>
          <cell r="D10722">
            <v>160</v>
          </cell>
          <cell r="E10722">
            <v>0</v>
          </cell>
          <cell r="F10722" t="str">
            <v>平裝</v>
          </cell>
          <cell r="G10722" t="str">
            <v>天津人美</v>
          </cell>
          <cell r="H10722">
            <v>32</v>
          </cell>
          <cell r="I10722" t="str">
            <v/>
          </cell>
          <cell r="J10722" t="str">
            <v/>
          </cell>
          <cell r="K10722" t="str">
            <v/>
          </cell>
          <cell r="L10722" t="str">
            <v/>
          </cell>
          <cell r="M10722" t="str">
            <v>免稅</v>
          </cell>
          <cell r="N10722" t="str">
            <v>7530529773</v>
          </cell>
        </row>
        <row r="10723">
          <cell r="A10723" t="str">
            <v>53052977B</v>
          </cell>
          <cell r="B10723" t="str">
            <v>水墨牡丹畫法</v>
          </cell>
          <cell r="C10723" t="str">
            <v>王繡</v>
          </cell>
          <cell r="D10723">
            <v>160</v>
          </cell>
          <cell r="E10723">
            <v>0</v>
          </cell>
          <cell r="F10723" t="str">
            <v>平裝</v>
          </cell>
          <cell r="G10723" t="str">
            <v>天津人美</v>
          </cell>
          <cell r="H10723">
            <v>32</v>
          </cell>
          <cell r="I10723" t="str">
            <v/>
          </cell>
          <cell r="J10723" t="str">
            <v/>
          </cell>
          <cell r="K10723" t="str">
            <v/>
          </cell>
          <cell r="L10723" t="str">
            <v/>
          </cell>
          <cell r="M10723" t="str">
            <v>免稅</v>
          </cell>
          <cell r="N10723" t="str">
            <v>7530529773</v>
          </cell>
        </row>
        <row r="10724">
          <cell r="A10724" t="str">
            <v>53052977C</v>
          </cell>
          <cell r="B10724" t="str">
            <v>彩墨牡丹畫法</v>
          </cell>
          <cell r="C10724" t="str">
            <v>張建京</v>
          </cell>
          <cell r="D10724">
            <v>160</v>
          </cell>
          <cell r="E10724">
            <v>0</v>
          </cell>
          <cell r="F10724" t="str">
            <v>平裝</v>
          </cell>
          <cell r="G10724" t="str">
            <v>天津人美</v>
          </cell>
          <cell r="H10724">
            <v>32</v>
          </cell>
          <cell r="I10724" t="str">
            <v/>
          </cell>
          <cell r="J10724" t="str">
            <v/>
          </cell>
          <cell r="K10724" t="str">
            <v/>
          </cell>
          <cell r="L10724" t="str">
            <v/>
          </cell>
          <cell r="M10724" t="str">
            <v>免稅</v>
          </cell>
          <cell r="N10724" t="str">
            <v>7530529773</v>
          </cell>
        </row>
        <row r="10725">
          <cell r="A10725" t="str">
            <v>53052977D</v>
          </cell>
          <cell r="B10725" t="str">
            <v>工筆淡彩牡丹畫法</v>
          </cell>
          <cell r="C10725" t="str">
            <v>楊容生</v>
          </cell>
          <cell r="D10725">
            <v>160</v>
          </cell>
          <cell r="E10725">
            <v>0</v>
          </cell>
          <cell r="F10725" t="str">
            <v>平裝</v>
          </cell>
          <cell r="G10725" t="str">
            <v>天津人美</v>
          </cell>
          <cell r="H10725">
            <v>32</v>
          </cell>
          <cell r="I10725" t="str">
            <v/>
          </cell>
          <cell r="J10725" t="str">
            <v/>
          </cell>
          <cell r="K10725" t="str">
            <v/>
          </cell>
          <cell r="L10725" t="str">
            <v/>
          </cell>
          <cell r="M10725" t="str">
            <v>免稅</v>
          </cell>
          <cell r="N10725" t="str">
            <v>7530529773</v>
          </cell>
        </row>
        <row r="10726">
          <cell r="A10726" t="str">
            <v>53052977E</v>
          </cell>
          <cell r="B10726" t="str">
            <v>寫意胭脂牡丹畫法</v>
          </cell>
          <cell r="C10726" t="str">
            <v>周清波</v>
          </cell>
          <cell r="D10726">
            <v>160</v>
          </cell>
          <cell r="E10726">
            <v>0</v>
          </cell>
          <cell r="F10726" t="str">
            <v>平裝</v>
          </cell>
          <cell r="G10726" t="str">
            <v>天津人美</v>
          </cell>
          <cell r="H10726">
            <v>32</v>
          </cell>
          <cell r="I10726" t="str">
            <v/>
          </cell>
          <cell r="J10726" t="str">
            <v/>
          </cell>
          <cell r="K10726" t="str">
            <v/>
          </cell>
          <cell r="L10726" t="str">
            <v/>
          </cell>
          <cell r="M10726" t="str">
            <v>免稅</v>
          </cell>
          <cell r="N10726" t="str">
            <v>7530529773</v>
          </cell>
        </row>
        <row r="10727">
          <cell r="A10727" t="str">
            <v>53052981</v>
          </cell>
          <cell r="B10727" t="str">
            <v>俄羅斯人體素描</v>
          </cell>
          <cell r="C10727" t="str">
            <v>天津人民美術</v>
          </cell>
          <cell r="D10727">
            <v>55</v>
          </cell>
          <cell r="E10727">
            <v>0</v>
          </cell>
          <cell r="F10727" t="str">
            <v>平裝</v>
          </cell>
          <cell r="G10727" t="str">
            <v>天津人美</v>
          </cell>
          <cell r="H10727">
            <v>11</v>
          </cell>
          <cell r="I10727" t="str">
            <v/>
          </cell>
          <cell r="J10727" t="str">
            <v/>
          </cell>
          <cell r="K10727" t="str">
            <v/>
          </cell>
          <cell r="L10727" t="str">
            <v/>
          </cell>
          <cell r="M10727" t="str">
            <v>免稅</v>
          </cell>
          <cell r="N10727" t="str">
            <v>7530529811</v>
          </cell>
        </row>
        <row r="10728">
          <cell r="A10728" t="str">
            <v>53052983</v>
          </cell>
          <cell r="B10728" t="str">
            <v>漫畫人物資料</v>
          </cell>
          <cell r="C10728" t="str">
            <v>.</v>
          </cell>
          <cell r="D10728">
            <v>50</v>
          </cell>
          <cell r="E10728">
            <v>0</v>
          </cell>
          <cell r="F10728" t="str">
            <v>平裝</v>
          </cell>
          <cell r="G10728" t="str">
            <v>天津人美</v>
          </cell>
          <cell r="H10728">
            <v>10</v>
          </cell>
          <cell r="I10728" t="str">
            <v/>
          </cell>
          <cell r="J10728" t="str">
            <v/>
          </cell>
          <cell r="K10728" t="str">
            <v/>
          </cell>
          <cell r="L10728" t="str">
            <v/>
          </cell>
          <cell r="M10728" t="str">
            <v>免稅</v>
          </cell>
          <cell r="N10728" t="str">
            <v>7530529838</v>
          </cell>
        </row>
        <row r="10729">
          <cell r="A10729" t="str">
            <v>53052985</v>
          </cell>
          <cell r="B10729" t="str">
            <v>榮子林花鳥新作</v>
          </cell>
          <cell r="C10729" t="str">
            <v>榮子林</v>
          </cell>
          <cell r="D10729">
            <v>175</v>
          </cell>
          <cell r="E10729">
            <v>0</v>
          </cell>
          <cell r="F10729" t="str">
            <v>平裝</v>
          </cell>
          <cell r="G10729" t="str">
            <v>天津人美</v>
          </cell>
          <cell r="H10729">
            <v>35</v>
          </cell>
          <cell r="I10729" t="str">
            <v/>
          </cell>
          <cell r="J10729" t="str">
            <v/>
          </cell>
          <cell r="K10729" t="str">
            <v/>
          </cell>
          <cell r="L10729" t="str">
            <v/>
          </cell>
          <cell r="M10729" t="str">
            <v>免稅</v>
          </cell>
          <cell r="N10729" t="str">
            <v>7530529854</v>
          </cell>
        </row>
        <row r="10730">
          <cell r="A10730" t="str">
            <v>53052987</v>
          </cell>
          <cell r="B10730" t="str">
            <v>董鴻程評自印</v>
          </cell>
          <cell r="C10730" t="str">
            <v>董鴻程</v>
          </cell>
          <cell r="D10730">
            <v>175</v>
          </cell>
          <cell r="E10730">
            <v>0</v>
          </cell>
          <cell r="F10730" t="str">
            <v>平裝</v>
          </cell>
          <cell r="G10730" t="str">
            <v>天津人美</v>
          </cell>
          <cell r="H10730">
            <v>35</v>
          </cell>
          <cell r="I10730" t="str">
            <v/>
          </cell>
          <cell r="J10730" t="str">
            <v/>
          </cell>
          <cell r="K10730" t="str">
            <v/>
          </cell>
          <cell r="L10730" t="str">
            <v/>
          </cell>
          <cell r="M10730" t="str">
            <v>免稅</v>
          </cell>
          <cell r="N10730" t="str">
            <v>7530529870</v>
          </cell>
        </row>
        <row r="10731">
          <cell r="A10731" t="str">
            <v>53052992</v>
          </cell>
          <cell r="B10731" t="str">
            <v>中國素描精選集 -青年人像</v>
          </cell>
          <cell r="C10731" t="str">
            <v>.</v>
          </cell>
          <cell r="D10731">
            <v>160</v>
          </cell>
          <cell r="E10731">
            <v>0</v>
          </cell>
          <cell r="F10731" t="str">
            <v>平裝</v>
          </cell>
          <cell r="G10731" t="str">
            <v>天津人美</v>
          </cell>
          <cell r="H10731">
            <v>32</v>
          </cell>
          <cell r="I10731" t="str">
            <v/>
          </cell>
          <cell r="J10731" t="str">
            <v/>
          </cell>
          <cell r="K10731" t="str">
            <v/>
          </cell>
          <cell r="L10731" t="str">
            <v/>
          </cell>
          <cell r="M10731" t="str">
            <v>免稅</v>
          </cell>
          <cell r="N10731" t="str">
            <v>7530529927</v>
          </cell>
        </row>
        <row r="10732">
          <cell r="A10732" t="str">
            <v>53052993</v>
          </cell>
          <cell r="B10732" t="str">
            <v>中國素描精選集-中年人像</v>
          </cell>
          <cell r="C10732" t="str">
            <v>.</v>
          </cell>
          <cell r="D10732">
            <v>160</v>
          </cell>
          <cell r="E10732">
            <v>0</v>
          </cell>
          <cell r="F10732" t="str">
            <v>平裝</v>
          </cell>
          <cell r="G10732" t="str">
            <v>天津人美</v>
          </cell>
          <cell r="H10732">
            <v>32</v>
          </cell>
          <cell r="I10732" t="str">
            <v/>
          </cell>
          <cell r="J10732" t="str">
            <v/>
          </cell>
          <cell r="K10732" t="str">
            <v/>
          </cell>
          <cell r="L10732" t="str">
            <v/>
          </cell>
          <cell r="M10732" t="str">
            <v>免稅</v>
          </cell>
          <cell r="N10732" t="str">
            <v>7530529935</v>
          </cell>
        </row>
        <row r="10733">
          <cell r="A10733" t="str">
            <v>53052994</v>
          </cell>
          <cell r="B10733" t="str">
            <v>中國素描精選集-老年人像</v>
          </cell>
          <cell r="C10733" t="str">
            <v>.</v>
          </cell>
          <cell r="D10733">
            <v>160</v>
          </cell>
          <cell r="E10733">
            <v>0</v>
          </cell>
          <cell r="F10733" t="str">
            <v>平裝</v>
          </cell>
          <cell r="G10733" t="str">
            <v>天津人美</v>
          </cell>
          <cell r="H10733">
            <v>32</v>
          </cell>
          <cell r="I10733" t="str">
            <v/>
          </cell>
          <cell r="J10733" t="str">
            <v/>
          </cell>
          <cell r="K10733" t="str">
            <v/>
          </cell>
          <cell r="L10733" t="str">
            <v/>
          </cell>
          <cell r="M10733" t="str">
            <v>免稅</v>
          </cell>
          <cell r="N10733" t="str">
            <v>7530529943</v>
          </cell>
        </row>
        <row r="10734">
          <cell r="A10734" t="str">
            <v>53053037</v>
          </cell>
          <cell r="B10734" t="str">
            <v>清明上河圖的千古奇冤</v>
          </cell>
          <cell r="C10734" t="str">
            <v>王開儒</v>
          </cell>
          <cell r="D10734">
            <v>250</v>
          </cell>
          <cell r="E10734">
            <v>0</v>
          </cell>
          <cell r="F10734" t="str">
            <v>平裝</v>
          </cell>
          <cell r="G10734" t="str">
            <v>天津人美</v>
          </cell>
          <cell r="H10734">
            <v>50</v>
          </cell>
          <cell r="I10734" t="str">
            <v/>
          </cell>
          <cell r="J10734" t="str">
            <v/>
          </cell>
          <cell r="K10734" t="str">
            <v/>
          </cell>
          <cell r="L10734" t="str">
            <v/>
          </cell>
          <cell r="M10734" t="str">
            <v>免稅</v>
          </cell>
          <cell r="N10734" t="str">
            <v>7530530372</v>
          </cell>
        </row>
        <row r="10735">
          <cell r="A10735" t="str">
            <v>53053057</v>
          </cell>
          <cell r="B10735" t="str">
            <v>壁挂編織</v>
          </cell>
          <cell r="C10735" t="str">
            <v>馬彥霞</v>
          </cell>
          <cell r="D10735">
            <v>120</v>
          </cell>
          <cell r="E10735">
            <v>0</v>
          </cell>
          <cell r="F10735" t="str">
            <v>平裝</v>
          </cell>
          <cell r="G10735" t="str">
            <v>天津人美</v>
          </cell>
          <cell r="H10735">
            <v>24</v>
          </cell>
          <cell r="I10735" t="str">
            <v/>
          </cell>
          <cell r="J10735" t="str">
            <v/>
          </cell>
          <cell r="K10735" t="str">
            <v/>
          </cell>
          <cell r="L10735" t="str">
            <v/>
          </cell>
          <cell r="M10735" t="str">
            <v>免稅</v>
          </cell>
          <cell r="N10735" t="str">
            <v>7530530577</v>
          </cell>
        </row>
        <row r="10736">
          <cell r="A10736" t="str">
            <v>53053067</v>
          </cell>
          <cell r="B10736" t="str">
            <v>鑒藏屏風</v>
          </cell>
          <cell r="C10736" t="str">
            <v>羅文華</v>
          </cell>
          <cell r="D10736">
            <v>130</v>
          </cell>
          <cell r="E10736">
            <v>0</v>
          </cell>
          <cell r="F10736" t="str">
            <v>平裝</v>
          </cell>
          <cell r="G10736" t="str">
            <v>天津人美</v>
          </cell>
          <cell r="H10736">
            <v>26</v>
          </cell>
          <cell r="I10736" t="str">
            <v/>
          </cell>
          <cell r="J10736" t="str">
            <v/>
          </cell>
          <cell r="K10736" t="str">
            <v/>
          </cell>
          <cell r="L10736" t="str">
            <v/>
          </cell>
          <cell r="M10736" t="str">
            <v>免稅</v>
          </cell>
          <cell r="N10736" t="str">
            <v>7530530674</v>
          </cell>
        </row>
        <row r="10737">
          <cell r="A10737" t="str">
            <v>53053068</v>
          </cell>
          <cell r="B10737" t="str">
            <v>鑒藏名家硯</v>
          </cell>
          <cell r="C10737" t="str">
            <v>羅文華</v>
          </cell>
          <cell r="D10737">
            <v>149</v>
          </cell>
          <cell r="E10737">
            <v>0</v>
          </cell>
          <cell r="F10737" t="str">
            <v>平裝</v>
          </cell>
          <cell r="G10737" t="str">
            <v>天津人美</v>
          </cell>
          <cell r="H10737">
            <v>29.8</v>
          </cell>
          <cell r="I10737" t="str">
            <v/>
          </cell>
          <cell r="J10737" t="str">
            <v/>
          </cell>
          <cell r="K10737" t="str">
            <v/>
          </cell>
          <cell r="L10737" t="str">
            <v/>
          </cell>
          <cell r="M10737" t="str">
            <v>免稅</v>
          </cell>
          <cell r="N10737" t="str">
            <v>7530530682</v>
          </cell>
        </row>
        <row r="10738">
          <cell r="A10738" t="str">
            <v>53053097</v>
          </cell>
          <cell r="B10738" t="str">
            <v>錢惠安白描作品選</v>
          </cell>
          <cell r="C10738" t="str">
            <v>[清]錢惠安</v>
          </cell>
          <cell r="D10738">
            <v>180</v>
          </cell>
          <cell r="E10738">
            <v>0</v>
          </cell>
          <cell r="F10738" t="str">
            <v>平裝</v>
          </cell>
          <cell r="G10738" t="str">
            <v>天津人美</v>
          </cell>
          <cell r="H10738">
            <v>36</v>
          </cell>
          <cell r="I10738" t="str">
            <v/>
          </cell>
          <cell r="J10738" t="str">
            <v/>
          </cell>
          <cell r="K10738" t="str">
            <v/>
          </cell>
          <cell r="L10738" t="str">
            <v/>
          </cell>
          <cell r="M10738" t="str">
            <v>免稅</v>
          </cell>
          <cell r="N10738" t="str">
            <v>7530530976</v>
          </cell>
        </row>
        <row r="10739">
          <cell r="A10739" t="str">
            <v>53053104</v>
          </cell>
          <cell r="B10739" t="str">
            <v>水滸一百零八將圖贊</v>
          </cell>
          <cell r="C10739" t="str">
            <v>牛牧野</v>
          </cell>
          <cell r="D10739">
            <v>125</v>
          </cell>
          <cell r="E10739">
            <v>0</v>
          </cell>
          <cell r="F10739" t="str">
            <v>平裝</v>
          </cell>
          <cell r="G10739" t="str">
            <v>天津人美</v>
          </cell>
          <cell r="H10739">
            <v>25</v>
          </cell>
          <cell r="I10739" t="str">
            <v/>
          </cell>
          <cell r="J10739" t="str">
            <v/>
          </cell>
          <cell r="K10739" t="str">
            <v/>
          </cell>
          <cell r="L10739" t="str">
            <v/>
          </cell>
          <cell r="M10739" t="str">
            <v>免稅</v>
          </cell>
          <cell r="N10739" t="str">
            <v>7530531042</v>
          </cell>
        </row>
        <row r="10740">
          <cell r="A10740" t="str">
            <v>53053162</v>
          </cell>
          <cell r="B10740" t="str">
            <v>百花技法圖譜</v>
          </cell>
          <cell r="C10740" t="str">
            <v>車來通</v>
          </cell>
          <cell r="D10740">
            <v>220</v>
          </cell>
          <cell r="E10740">
            <v>0</v>
          </cell>
          <cell r="F10740" t="str">
            <v>平裝</v>
          </cell>
          <cell r="G10740" t="str">
            <v>天津人美</v>
          </cell>
          <cell r="H10740">
            <v>44</v>
          </cell>
          <cell r="I10740" t="str">
            <v/>
          </cell>
          <cell r="J10740" t="str">
            <v/>
          </cell>
          <cell r="K10740" t="str">
            <v/>
          </cell>
          <cell r="L10740" t="str">
            <v/>
          </cell>
          <cell r="M10740" t="str">
            <v>免稅</v>
          </cell>
          <cell r="N10740" t="str">
            <v>753053162X</v>
          </cell>
        </row>
        <row r="10741">
          <cell r="A10741" t="str">
            <v>53053167</v>
          </cell>
          <cell r="B10741" t="str">
            <v>明清名家文房清供鑒賞與收藏（上冊）</v>
          </cell>
          <cell r="C10741" t="str">
            <v>.</v>
          </cell>
          <cell r="D10741">
            <v>220</v>
          </cell>
          <cell r="E10741">
            <v>0</v>
          </cell>
          <cell r="F10741" t="str">
            <v>平裝</v>
          </cell>
          <cell r="G10741" t="str">
            <v>天津人美</v>
          </cell>
          <cell r="H10741">
            <v>44</v>
          </cell>
          <cell r="I10741" t="str">
            <v/>
          </cell>
          <cell r="J10741" t="str">
            <v/>
          </cell>
          <cell r="K10741" t="str">
            <v/>
          </cell>
          <cell r="L10741" t="str">
            <v/>
          </cell>
          <cell r="M10741" t="str">
            <v>免稅</v>
          </cell>
          <cell r="N10741" t="str">
            <v>7530531670</v>
          </cell>
        </row>
        <row r="10742">
          <cell r="A10742" t="str">
            <v>53053168</v>
          </cell>
          <cell r="B10742" t="str">
            <v>明清名家文房清供鑒賞與收藏（下冊）</v>
          </cell>
          <cell r="C10742" t="str">
            <v>.</v>
          </cell>
          <cell r="D10742">
            <v>170</v>
          </cell>
          <cell r="E10742">
            <v>0</v>
          </cell>
          <cell r="F10742" t="str">
            <v>平裝</v>
          </cell>
          <cell r="G10742" t="str">
            <v>天津人美</v>
          </cell>
          <cell r="H10742">
            <v>34</v>
          </cell>
          <cell r="I10742" t="str">
            <v/>
          </cell>
          <cell r="J10742" t="str">
            <v/>
          </cell>
          <cell r="K10742" t="str">
            <v/>
          </cell>
          <cell r="L10742" t="str">
            <v/>
          </cell>
          <cell r="M10742" t="str">
            <v>免稅</v>
          </cell>
          <cell r="N10742" t="str">
            <v>7530531689</v>
          </cell>
        </row>
        <row r="10743">
          <cell r="A10743" t="str">
            <v>53053173</v>
          </cell>
          <cell r="B10743" t="str">
            <v>康熙禦制耕織圖</v>
          </cell>
          <cell r="C10743" t="str">
            <v>本社</v>
          </cell>
          <cell r="D10743">
            <v>336</v>
          </cell>
          <cell r="E10743">
            <v>0</v>
          </cell>
          <cell r="F10743" t="str">
            <v>平裝</v>
          </cell>
          <cell r="G10743" t="str">
            <v>天津人美</v>
          </cell>
          <cell r="H10743">
            <v>56</v>
          </cell>
          <cell r="I10743" t="str">
            <v/>
          </cell>
          <cell r="J10743" t="str">
            <v/>
          </cell>
          <cell r="K10743" t="str">
            <v/>
          </cell>
          <cell r="L10743" t="str">
            <v/>
          </cell>
          <cell r="M10743" t="str">
            <v>免稅</v>
          </cell>
          <cell r="N10743" t="str">
            <v>9787530531735</v>
          </cell>
        </row>
        <row r="10744">
          <cell r="A10744" t="str">
            <v>53053202</v>
          </cell>
          <cell r="B10744" t="str">
            <v>中國青銅器鑒賞</v>
          </cell>
          <cell r="C10744" t="str">
            <v>林洪道</v>
          </cell>
          <cell r="D10744">
            <v>205</v>
          </cell>
          <cell r="E10744">
            <v>0</v>
          </cell>
          <cell r="F10744" t="str">
            <v>平裝</v>
          </cell>
          <cell r="G10744" t="str">
            <v>天津人美</v>
          </cell>
          <cell r="H10744">
            <v>41</v>
          </cell>
          <cell r="I10744" t="str">
            <v/>
          </cell>
          <cell r="J10744" t="str">
            <v/>
          </cell>
          <cell r="K10744" t="str">
            <v/>
          </cell>
          <cell r="L10744" t="str">
            <v/>
          </cell>
          <cell r="M10744" t="str">
            <v>免稅</v>
          </cell>
          <cell r="N10744" t="str">
            <v>7530532022</v>
          </cell>
        </row>
        <row r="10745">
          <cell r="A10745" t="str">
            <v>53053216</v>
          </cell>
          <cell r="B10745" t="str">
            <v>印章邊欄分類</v>
          </cell>
          <cell r="C10745" t="str">
            <v>王本興</v>
          </cell>
          <cell r="D10745">
            <v>192</v>
          </cell>
          <cell r="E10745">
            <v>0</v>
          </cell>
          <cell r="F10745" t="str">
            <v>平裝</v>
          </cell>
          <cell r="G10745" t="str">
            <v>天津人美</v>
          </cell>
          <cell r="H10745">
            <v>32</v>
          </cell>
          <cell r="I10745" t="str">
            <v/>
          </cell>
          <cell r="J10745" t="str">
            <v/>
          </cell>
          <cell r="K10745" t="str">
            <v/>
          </cell>
          <cell r="L10745" t="str">
            <v/>
          </cell>
          <cell r="M10745" t="str">
            <v>免稅</v>
          </cell>
          <cell r="N10745" t="str">
            <v>9787530532162</v>
          </cell>
        </row>
        <row r="10746">
          <cell r="A10746" t="str">
            <v>53053217</v>
          </cell>
          <cell r="B10746" t="str">
            <v>中國繪畫發展史（上下）</v>
          </cell>
          <cell r="C10746" t="str">
            <v>馮遠</v>
          </cell>
          <cell r="D10746">
            <v>720</v>
          </cell>
          <cell r="E10746">
            <v>0</v>
          </cell>
          <cell r="F10746" t="str">
            <v>平裝</v>
          </cell>
          <cell r="G10746" t="str">
            <v>天津人美</v>
          </cell>
          <cell r="H10746">
            <v>120</v>
          </cell>
          <cell r="I10746" t="str">
            <v/>
          </cell>
          <cell r="J10746" t="str">
            <v/>
          </cell>
          <cell r="K10746" t="str">
            <v/>
          </cell>
          <cell r="L10746" t="str">
            <v/>
          </cell>
          <cell r="M10746" t="str">
            <v>免稅</v>
          </cell>
          <cell r="N10746" t="str">
            <v>9787530532170</v>
          </cell>
        </row>
        <row r="10747">
          <cell r="A10747" t="str">
            <v>53053220</v>
          </cell>
          <cell r="B10747" t="str">
            <v>鑒藏古陶器</v>
          </cell>
          <cell r="C10747" t="str">
            <v>章用秀</v>
          </cell>
          <cell r="D10747">
            <v>125</v>
          </cell>
          <cell r="E10747">
            <v>0</v>
          </cell>
          <cell r="F10747" t="str">
            <v>平裝</v>
          </cell>
          <cell r="G10747" t="str">
            <v>天津人美</v>
          </cell>
          <cell r="H10747">
            <v>25</v>
          </cell>
          <cell r="I10747" t="str">
            <v/>
          </cell>
          <cell r="J10747" t="str">
            <v/>
          </cell>
          <cell r="K10747" t="str">
            <v/>
          </cell>
          <cell r="L10747" t="str">
            <v/>
          </cell>
          <cell r="M10747" t="str">
            <v>免稅</v>
          </cell>
          <cell r="N10747" t="str">
            <v>7530532200</v>
          </cell>
        </row>
        <row r="10748">
          <cell r="A10748" t="str">
            <v>53053221</v>
          </cell>
          <cell r="B10748" t="str">
            <v>六朝畫論研究</v>
          </cell>
          <cell r="C10748" t="str">
            <v>陳傳席</v>
          </cell>
          <cell r="D10748">
            <v>130</v>
          </cell>
          <cell r="E10748">
            <v>0</v>
          </cell>
          <cell r="F10748" t="str">
            <v>平裝</v>
          </cell>
          <cell r="G10748" t="str">
            <v>天津人美</v>
          </cell>
          <cell r="H10748">
            <v>26</v>
          </cell>
          <cell r="I10748" t="str">
            <v/>
          </cell>
          <cell r="J10748" t="str">
            <v/>
          </cell>
          <cell r="K10748" t="str">
            <v/>
          </cell>
          <cell r="L10748" t="str">
            <v/>
          </cell>
          <cell r="M10748" t="str">
            <v>免稅</v>
          </cell>
          <cell r="N10748" t="str">
            <v>7530532219</v>
          </cell>
        </row>
        <row r="10749">
          <cell r="A10749" t="str">
            <v>53053227</v>
          </cell>
          <cell r="B10749" t="str">
            <v>文房清玩—箋紙</v>
          </cell>
          <cell r="C10749" t="str">
            <v>劉運峰</v>
          </cell>
          <cell r="D10749">
            <v>186</v>
          </cell>
          <cell r="E10749">
            <v>0</v>
          </cell>
          <cell r="F10749" t="str">
            <v>平裝</v>
          </cell>
          <cell r="G10749" t="str">
            <v>天津人美</v>
          </cell>
          <cell r="H10749">
            <v>31</v>
          </cell>
          <cell r="I10749" t="str">
            <v/>
          </cell>
          <cell r="J10749" t="str">
            <v/>
          </cell>
          <cell r="K10749" t="str">
            <v/>
          </cell>
          <cell r="L10749" t="str">
            <v/>
          </cell>
          <cell r="M10749" t="str">
            <v>免稅</v>
          </cell>
          <cell r="N10749" t="str">
            <v>9787530532278</v>
          </cell>
        </row>
        <row r="10750">
          <cell r="A10750" t="str">
            <v>53053285</v>
          </cell>
          <cell r="B10750" t="str">
            <v>趙氏孤兒</v>
          </cell>
          <cell r="C10750" t="str">
            <v>陳平夫</v>
          </cell>
          <cell r="D10750">
            <v>88</v>
          </cell>
          <cell r="E10750">
            <v>0</v>
          </cell>
          <cell r="F10750" t="str">
            <v>精裝</v>
          </cell>
          <cell r="G10750" t="str">
            <v>天津人美</v>
          </cell>
          <cell r="H10750">
            <v>17.5</v>
          </cell>
          <cell r="I10750" t="str">
            <v/>
          </cell>
          <cell r="J10750" t="str">
            <v/>
          </cell>
          <cell r="K10750" t="str">
            <v/>
          </cell>
          <cell r="L10750" t="str">
            <v/>
          </cell>
          <cell r="M10750" t="str">
            <v>免稅</v>
          </cell>
          <cell r="N10750" t="str">
            <v>7530532855</v>
          </cell>
        </row>
        <row r="10751">
          <cell r="A10751" t="str">
            <v>53053363</v>
          </cell>
          <cell r="B10751" t="str">
            <v>怎樣學篆刻</v>
          </cell>
          <cell r="C10751" t="str">
            <v>王本興</v>
          </cell>
          <cell r="D10751">
            <v>126</v>
          </cell>
          <cell r="E10751">
            <v>0</v>
          </cell>
          <cell r="F10751" t="str">
            <v>平裝</v>
          </cell>
          <cell r="G10751" t="str">
            <v>天津人美</v>
          </cell>
          <cell r="H10751">
            <v>21</v>
          </cell>
          <cell r="I10751" t="str">
            <v/>
          </cell>
          <cell r="J10751" t="str">
            <v/>
          </cell>
          <cell r="K10751" t="str">
            <v/>
          </cell>
          <cell r="L10751" t="str">
            <v/>
          </cell>
          <cell r="M10751" t="str">
            <v>免稅</v>
          </cell>
          <cell r="N10751" t="str">
            <v>9787530533635</v>
          </cell>
        </row>
        <row r="10752">
          <cell r="A10752" t="str">
            <v>53053370</v>
          </cell>
          <cell r="B10752" t="str">
            <v>色彩風景</v>
          </cell>
          <cell r="C10752" t="str">
            <v>王占武</v>
          </cell>
          <cell r="D10752">
            <v>140</v>
          </cell>
          <cell r="E10752">
            <v>0</v>
          </cell>
          <cell r="F10752" t="str">
            <v>平裝</v>
          </cell>
          <cell r="G10752" t="str">
            <v>天津人美</v>
          </cell>
          <cell r="H10752">
            <v>28</v>
          </cell>
          <cell r="I10752" t="str">
            <v/>
          </cell>
          <cell r="J10752" t="str">
            <v/>
          </cell>
          <cell r="K10752" t="str">
            <v/>
          </cell>
          <cell r="L10752" t="str">
            <v/>
          </cell>
          <cell r="M10752" t="str">
            <v>免稅</v>
          </cell>
          <cell r="N10752" t="str">
            <v>7530533703</v>
          </cell>
        </row>
        <row r="10753">
          <cell r="A10753" t="str">
            <v>53053371</v>
          </cell>
          <cell r="B10753" t="str">
            <v>素描肖像</v>
          </cell>
          <cell r="C10753" t="str">
            <v>王子驕</v>
          </cell>
          <cell r="D10753">
            <v>70</v>
          </cell>
          <cell r="E10753">
            <v>0</v>
          </cell>
          <cell r="F10753" t="str">
            <v>平裝</v>
          </cell>
          <cell r="G10753" t="str">
            <v>天津人美</v>
          </cell>
          <cell r="H10753">
            <v>14</v>
          </cell>
          <cell r="I10753" t="str">
            <v/>
          </cell>
          <cell r="J10753" t="str">
            <v/>
          </cell>
          <cell r="K10753" t="str">
            <v/>
          </cell>
          <cell r="L10753" t="str">
            <v/>
          </cell>
          <cell r="M10753" t="str">
            <v>免稅</v>
          </cell>
          <cell r="N10753" t="str">
            <v>7530533711</v>
          </cell>
        </row>
        <row r="10754">
          <cell r="A10754" t="str">
            <v>53053372</v>
          </cell>
          <cell r="B10754" t="str">
            <v>人物速寫</v>
          </cell>
          <cell r="C10754" t="str">
            <v>王繼平</v>
          </cell>
          <cell r="D10754">
            <v>80</v>
          </cell>
          <cell r="E10754">
            <v>0</v>
          </cell>
          <cell r="F10754" t="str">
            <v>平裝</v>
          </cell>
          <cell r="G10754" t="str">
            <v>天津人美</v>
          </cell>
          <cell r="H10754">
            <v>16</v>
          </cell>
          <cell r="I10754" t="str">
            <v/>
          </cell>
          <cell r="J10754" t="str">
            <v/>
          </cell>
          <cell r="K10754" t="str">
            <v/>
          </cell>
          <cell r="L10754" t="str">
            <v/>
          </cell>
          <cell r="M10754" t="str">
            <v>免稅</v>
          </cell>
          <cell r="N10754" t="str">
            <v>753053372X</v>
          </cell>
        </row>
        <row r="10755">
          <cell r="A10755" t="str">
            <v>53053373</v>
          </cell>
          <cell r="B10755" t="str">
            <v>石膏靜物</v>
          </cell>
          <cell r="C10755" t="str">
            <v>吳昊</v>
          </cell>
          <cell r="D10755">
            <v>55</v>
          </cell>
          <cell r="E10755">
            <v>0</v>
          </cell>
          <cell r="F10755" t="str">
            <v>平裝</v>
          </cell>
          <cell r="G10755" t="str">
            <v>天津人美</v>
          </cell>
          <cell r="H10755">
            <v>11</v>
          </cell>
          <cell r="I10755" t="str">
            <v/>
          </cell>
          <cell r="J10755" t="str">
            <v/>
          </cell>
          <cell r="K10755" t="str">
            <v/>
          </cell>
          <cell r="L10755" t="str">
            <v/>
          </cell>
          <cell r="M10755" t="str">
            <v>免稅</v>
          </cell>
          <cell r="N10755" t="str">
            <v>7530533738</v>
          </cell>
        </row>
        <row r="10756">
          <cell r="A10756" t="str">
            <v>53053374</v>
          </cell>
          <cell r="B10756" t="str">
            <v>當代名師速寫選</v>
          </cell>
          <cell r="C10756" t="str">
            <v>董克誠</v>
          </cell>
          <cell r="D10756">
            <v>140</v>
          </cell>
          <cell r="E10756">
            <v>0</v>
          </cell>
          <cell r="F10756" t="str">
            <v>平裝</v>
          </cell>
          <cell r="G10756" t="str">
            <v>天津人美</v>
          </cell>
          <cell r="H10756">
            <v>28</v>
          </cell>
          <cell r="I10756" t="str">
            <v/>
          </cell>
          <cell r="J10756" t="str">
            <v/>
          </cell>
          <cell r="K10756" t="str">
            <v/>
          </cell>
          <cell r="L10756" t="str">
            <v/>
          </cell>
          <cell r="M10756" t="str">
            <v>免稅</v>
          </cell>
          <cell r="N10756" t="str">
            <v>7530533746</v>
          </cell>
        </row>
        <row r="10757">
          <cell r="A10757" t="str">
            <v>53053375</v>
          </cell>
          <cell r="B10757" t="str">
            <v>環境藝術設計專業課程教學</v>
          </cell>
          <cell r="C10757" t="str">
            <v>章錦榮</v>
          </cell>
          <cell r="D10757">
            <v>130</v>
          </cell>
          <cell r="E10757">
            <v>0</v>
          </cell>
          <cell r="F10757" t="str">
            <v>平裝</v>
          </cell>
          <cell r="G10757" t="str">
            <v>天津人美</v>
          </cell>
          <cell r="H10757">
            <v>26</v>
          </cell>
          <cell r="I10757" t="str">
            <v/>
          </cell>
          <cell r="J10757" t="str">
            <v/>
          </cell>
          <cell r="K10757" t="str">
            <v/>
          </cell>
          <cell r="L10757" t="str">
            <v/>
          </cell>
          <cell r="M10757" t="str">
            <v>免稅</v>
          </cell>
          <cell r="N10757" t="str">
            <v>7530533754</v>
          </cell>
        </row>
        <row r="10758">
          <cell r="A10758" t="str">
            <v>53053376</v>
          </cell>
          <cell r="B10758" t="str">
            <v>言師仲油畫作品</v>
          </cell>
          <cell r="C10758" t="str">
            <v>言師仲</v>
          </cell>
          <cell r="D10758">
            <v>200</v>
          </cell>
          <cell r="E10758">
            <v>0</v>
          </cell>
          <cell r="F10758" t="str">
            <v>平裝</v>
          </cell>
          <cell r="G10758" t="str">
            <v>天津人美</v>
          </cell>
          <cell r="H10758">
            <v>40</v>
          </cell>
          <cell r="I10758" t="str">
            <v/>
          </cell>
          <cell r="J10758" t="str">
            <v/>
          </cell>
          <cell r="K10758" t="str">
            <v/>
          </cell>
          <cell r="L10758" t="str">
            <v/>
          </cell>
          <cell r="M10758" t="str">
            <v>免稅</v>
          </cell>
          <cell r="N10758" t="str">
            <v>7530533762</v>
          </cell>
        </row>
        <row r="10759">
          <cell r="A10759" t="str">
            <v>53053377</v>
          </cell>
          <cell r="B10759" t="str">
            <v>陳建中油畫作品</v>
          </cell>
          <cell r="C10759" t="str">
            <v>陳建中</v>
          </cell>
          <cell r="D10759">
            <v>290</v>
          </cell>
          <cell r="E10759">
            <v>0</v>
          </cell>
          <cell r="F10759" t="str">
            <v>平裝</v>
          </cell>
          <cell r="G10759" t="str">
            <v>天津人美</v>
          </cell>
          <cell r="H10759">
            <v>58</v>
          </cell>
          <cell r="I10759" t="str">
            <v/>
          </cell>
          <cell r="J10759" t="str">
            <v/>
          </cell>
          <cell r="K10759" t="str">
            <v/>
          </cell>
          <cell r="L10759" t="str">
            <v/>
          </cell>
          <cell r="M10759" t="str">
            <v>免稅</v>
          </cell>
          <cell r="N10759" t="str">
            <v>7530533770</v>
          </cell>
        </row>
        <row r="10760">
          <cell r="A10760" t="str">
            <v>53053378</v>
          </cell>
          <cell r="B10760" t="str">
            <v>王德舜 魏鴻蘊 工筆劃作品</v>
          </cell>
          <cell r="C10760" t="str">
            <v>王德舜</v>
          </cell>
          <cell r="D10760">
            <v>140</v>
          </cell>
          <cell r="E10760">
            <v>0</v>
          </cell>
          <cell r="F10760" t="str">
            <v>平裝</v>
          </cell>
          <cell r="G10760" t="str">
            <v>天津人美</v>
          </cell>
          <cell r="H10760">
            <v>28</v>
          </cell>
          <cell r="I10760" t="str">
            <v/>
          </cell>
          <cell r="J10760" t="str">
            <v/>
          </cell>
          <cell r="K10760" t="str">
            <v/>
          </cell>
          <cell r="L10760" t="str">
            <v/>
          </cell>
          <cell r="M10760" t="str">
            <v>免稅</v>
          </cell>
          <cell r="N10760" t="str">
            <v>7530533789</v>
          </cell>
        </row>
        <row r="10761">
          <cell r="A10761" t="str">
            <v>53053380</v>
          </cell>
          <cell r="B10761" t="str">
            <v>中國傳統神話人物繡像圖典</v>
          </cell>
          <cell r="C10761" t="str">
            <v>彭連熙</v>
          </cell>
          <cell r="D10761">
            <v>190</v>
          </cell>
          <cell r="E10761">
            <v>0</v>
          </cell>
          <cell r="F10761" t="str">
            <v>平裝</v>
          </cell>
          <cell r="G10761" t="str">
            <v>天津人美</v>
          </cell>
          <cell r="H10761">
            <v>38</v>
          </cell>
          <cell r="I10761" t="str">
            <v/>
          </cell>
          <cell r="J10761" t="str">
            <v/>
          </cell>
          <cell r="K10761" t="str">
            <v/>
          </cell>
          <cell r="L10761" t="str">
            <v/>
          </cell>
          <cell r="M10761" t="str">
            <v>免稅</v>
          </cell>
          <cell r="N10761" t="str">
            <v>7530533800</v>
          </cell>
        </row>
        <row r="10762">
          <cell r="A10762" t="str">
            <v>53053381</v>
          </cell>
          <cell r="B10762" t="str">
            <v>萬馬圖典</v>
          </cell>
          <cell r="C10762" t="str">
            <v>宮春虎</v>
          </cell>
          <cell r="D10762">
            <v>84</v>
          </cell>
          <cell r="E10762">
            <v>0</v>
          </cell>
          <cell r="F10762" t="str">
            <v>平裝</v>
          </cell>
          <cell r="G10762" t="str">
            <v>天津人美</v>
          </cell>
          <cell r="H10762">
            <v>16.8</v>
          </cell>
          <cell r="I10762" t="str">
            <v/>
          </cell>
          <cell r="J10762" t="str">
            <v/>
          </cell>
          <cell r="K10762" t="str">
            <v/>
          </cell>
          <cell r="L10762" t="str">
            <v/>
          </cell>
          <cell r="M10762" t="str">
            <v>免稅</v>
          </cell>
          <cell r="N10762" t="str">
            <v>7530533819</v>
          </cell>
        </row>
        <row r="10763">
          <cell r="A10763" t="str">
            <v>53053382</v>
          </cell>
          <cell r="B10763" t="str">
            <v>百花白描集萃</v>
          </cell>
          <cell r="C10763" t="str">
            <v>馬文鸞</v>
          </cell>
          <cell r="D10763">
            <v>130</v>
          </cell>
          <cell r="E10763">
            <v>0</v>
          </cell>
          <cell r="F10763" t="str">
            <v>平裝</v>
          </cell>
          <cell r="G10763" t="str">
            <v>天津人美</v>
          </cell>
          <cell r="H10763">
            <v>26</v>
          </cell>
          <cell r="I10763" t="str">
            <v/>
          </cell>
          <cell r="J10763" t="str">
            <v/>
          </cell>
          <cell r="K10763" t="str">
            <v/>
          </cell>
          <cell r="L10763" t="str">
            <v/>
          </cell>
          <cell r="M10763" t="str">
            <v>免稅</v>
          </cell>
          <cell r="N10763" t="str">
            <v>7530533827</v>
          </cell>
        </row>
        <row r="10764">
          <cell r="A10764" t="str">
            <v>53053383</v>
          </cell>
          <cell r="B10764" t="str">
            <v>宋畫小品解析</v>
          </cell>
          <cell r="C10764" t="str">
            <v>張靜</v>
          </cell>
          <cell r="D10764">
            <v>149</v>
          </cell>
          <cell r="E10764">
            <v>0</v>
          </cell>
          <cell r="F10764" t="str">
            <v>平裝</v>
          </cell>
          <cell r="G10764" t="str">
            <v>天津人美</v>
          </cell>
          <cell r="H10764">
            <v>29.8</v>
          </cell>
          <cell r="I10764" t="str">
            <v/>
          </cell>
          <cell r="J10764" t="str">
            <v/>
          </cell>
          <cell r="K10764" t="str">
            <v/>
          </cell>
          <cell r="L10764" t="str">
            <v/>
          </cell>
          <cell r="M10764" t="str">
            <v>免稅</v>
          </cell>
          <cell r="N10764" t="str">
            <v>7530533835</v>
          </cell>
        </row>
        <row r="10765">
          <cell r="A10765" t="str">
            <v>53053384</v>
          </cell>
          <cell r="B10765" t="str">
            <v>外國時裝畫藝術佳作鑒賞</v>
          </cell>
          <cell r="C10765" t="str">
            <v>豐春華</v>
          </cell>
          <cell r="D10765">
            <v>148</v>
          </cell>
          <cell r="E10765">
            <v>0</v>
          </cell>
          <cell r="F10765" t="str">
            <v>平裝</v>
          </cell>
          <cell r="G10765" t="str">
            <v>天津人美</v>
          </cell>
          <cell r="H10765">
            <v>29.5</v>
          </cell>
          <cell r="I10765" t="str">
            <v/>
          </cell>
          <cell r="J10765" t="str">
            <v/>
          </cell>
          <cell r="K10765" t="str">
            <v/>
          </cell>
          <cell r="L10765" t="str">
            <v/>
          </cell>
          <cell r="M10765" t="str">
            <v>免稅</v>
          </cell>
          <cell r="N10765" t="str">
            <v>7530533843</v>
          </cell>
        </row>
        <row r="10766">
          <cell r="A10766" t="str">
            <v>53053386</v>
          </cell>
          <cell r="B10766" t="str">
            <v>素描人像</v>
          </cell>
          <cell r="C10766" t="str">
            <v>.</v>
          </cell>
          <cell r="D10766">
            <v>68</v>
          </cell>
          <cell r="E10766">
            <v>0</v>
          </cell>
          <cell r="F10766" t="str">
            <v>平裝</v>
          </cell>
          <cell r="G10766" t="str">
            <v>天津人美</v>
          </cell>
          <cell r="H10766">
            <v>13.5</v>
          </cell>
          <cell r="I10766" t="str">
            <v/>
          </cell>
          <cell r="J10766" t="str">
            <v/>
          </cell>
          <cell r="K10766" t="str">
            <v/>
          </cell>
          <cell r="L10766" t="str">
            <v/>
          </cell>
          <cell r="M10766" t="str">
            <v>免稅</v>
          </cell>
          <cell r="N10766" t="str">
            <v>753053386X</v>
          </cell>
        </row>
        <row r="10767">
          <cell r="A10767" t="str">
            <v>53053387</v>
          </cell>
          <cell r="B10767" t="str">
            <v>速寫</v>
          </cell>
          <cell r="C10767" t="str">
            <v>張培立</v>
          </cell>
          <cell r="D10767">
            <v>68</v>
          </cell>
          <cell r="E10767">
            <v>0</v>
          </cell>
          <cell r="F10767" t="str">
            <v>平裝</v>
          </cell>
          <cell r="G10767" t="str">
            <v>天津人美</v>
          </cell>
          <cell r="H10767">
            <v>13.5</v>
          </cell>
          <cell r="I10767" t="str">
            <v/>
          </cell>
          <cell r="J10767" t="str">
            <v/>
          </cell>
          <cell r="K10767" t="str">
            <v/>
          </cell>
          <cell r="L10767" t="str">
            <v/>
          </cell>
          <cell r="M10767" t="str">
            <v>免稅</v>
          </cell>
          <cell r="N10767" t="str">
            <v>7530533878</v>
          </cell>
        </row>
        <row r="10768">
          <cell r="A10768" t="str">
            <v>53053392</v>
          </cell>
          <cell r="B10768" t="str">
            <v>怎樣使用油畫刀</v>
          </cell>
          <cell r="C10768" t="str">
            <v>孫昌茵</v>
          </cell>
          <cell r="D10768">
            <v>240</v>
          </cell>
          <cell r="E10768">
            <v>0</v>
          </cell>
          <cell r="F10768" t="str">
            <v>平裝</v>
          </cell>
          <cell r="G10768" t="str">
            <v>天津人美</v>
          </cell>
          <cell r="H10768">
            <v>48</v>
          </cell>
          <cell r="I10768" t="str">
            <v/>
          </cell>
          <cell r="J10768" t="str">
            <v/>
          </cell>
          <cell r="K10768" t="str">
            <v/>
          </cell>
          <cell r="L10768" t="str">
            <v/>
          </cell>
          <cell r="M10768" t="str">
            <v>免稅</v>
          </cell>
          <cell r="N10768" t="str">
            <v>7530533924</v>
          </cell>
        </row>
        <row r="10769">
          <cell r="A10769" t="str">
            <v>53053393</v>
          </cell>
          <cell r="B10769" t="str">
            <v>中國烙畫技法</v>
          </cell>
          <cell r="C10769" t="str">
            <v>艾秀琪</v>
          </cell>
          <cell r="D10769">
            <v>198</v>
          </cell>
          <cell r="E10769">
            <v>0</v>
          </cell>
          <cell r="F10769" t="str">
            <v>平裝</v>
          </cell>
          <cell r="G10769" t="str">
            <v>天津人美</v>
          </cell>
          <cell r="H10769">
            <v>33</v>
          </cell>
          <cell r="I10769" t="str">
            <v/>
          </cell>
          <cell r="J10769" t="str">
            <v/>
          </cell>
          <cell r="K10769" t="str">
            <v/>
          </cell>
          <cell r="L10769" t="str">
            <v/>
          </cell>
          <cell r="M10769" t="str">
            <v>免稅</v>
          </cell>
          <cell r="N10769" t="str">
            <v>7530533932</v>
          </cell>
        </row>
        <row r="10770">
          <cell r="A10770" t="str">
            <v>53053394</v>
          </cell>
          <cell r="B10770" t="str">
            <v>列維坦畫集  上</v>
          </cell>
          <cell r="C10770" t="str">
            <v>.</v>
          </cell>
          <cell r="D10770">
            <v>145</v>
          </cell>
          <cell r="E10770">
            <v>0</v>
          </cell>
          <cell r="F10770" t="str">
            <v>平裝</v>
          </cell>
          <cell r="G10770" t="str">
            <v>天津人美</v>
          </cell>
          <cell r="H10770">
            <v>29</v>
          </cell>
          <cell r="I10770" t="str">
            <v/>
          </cell>
          <cell r="J10770" t="str">
            <v/>
          </cell>
          <cell r="K10770" t="str">
            <v/>
          </cell>
          <cell r="L10770" t="str">
            <v/>
          </cell>
          <cell r="M10770" t="str">
            <v>免稅</v>
          </cell>
          <cell r="N10770" t="str">
            <v>7530533940</v>
          </cell>
        </row>
        <row r="10771">
          <cell r="A10771" t="str">
            <v>53053395</v>
          </cell>
          <cell r="B10771" t="str">
            <v>列維坦畫集  下</v>
          </cell>
          <cell r="C10771" t="str">
            <v>.</v>
          </cell>
          <cell r="D10771">
            <v>145</v>
          </cell>
          <cell r="E10771">
            <v>0</v>
          </cell>
          <cell r="F10771" t="str">
            <v>平裝</v>
          </cell>
          <cell r="G10771" t="str">
            <v>天津人美</v>
          </cell>
          <cell r="H10771">
            <v>29</v>
          </cell>
          <cell r="I10771" t="str">
            <v/>
          </cell>
          <cell r="J10771" t="str">
            <v/>
          </cell>
          <cell r="K10771" t="str">
            <v/>
          </cell>
          <cell r="L10771" t="str">
            <v/>
          </cell>
          <cell r="M10771" t="str">
            <v>免稅</v>
          </cell>
          <cell r="N10771" t="str">
            <v>7530533959</v>
          </cell>
        </row>
        <row r="10772">
          <cell r="A10772" t="str">
            <v>53053396</v>
          </cell>
          <cell r="B10772" t="str">
            <v>小寫意畫貓技法</v>
          </cell>
          <cell r="C10772" t="str">
            <v>高占國</v>
          </cell>
          <cell r="D10772">
            <v>145</v>
          </cell>
          <cell r="E10772">
            <v>0</v>
          </cell>
          <cell r="F10772" t="str">
            <v>平裝</v>
          </cell>
          <cell r="G10772" t="str">
            <v>天津人美</v>
          </cell>
          <cell r="H10772">
            <v>29</v>
          </cell>
          <cell r="I10772" t="str">
            <v/>
          </cell>
          <cell r="J10772" t="str">
            <v/>
          </cell>
          <cell r="K10772" t="str">
            <v/>
          </cell>
          <cell r="L10772" t="str">
            <v/>
          </cell>
          <cell r="M10772" t="str">
            <v>免稅</v>
          </cell>
          <cell r="N10772" t="str">
            <v>7530533967</v>
          </cell>
        </row>
        <row r="10773">
          <cell r="A10773" t="str">
            <v>53053397</v>
          </cell>
          <cell r="B10773" t="str">
            <v>名家工筆梅花精選集</v>
          </cell>
          <cell r="C10773" t="str">
            <v>天津人民美術</v>
          </cell>
          <cell r="D10773">
            <v>225</v>
          </cell>
          <cell r="E10773">
            <v>0</v>
          </cell>
          <cell r="F10773" t="str">
            <v>平裝</v>
          </cell>
          <cell r="G10773" t="str">
            <v>天津人美</v>
          </cell>
          <cell r="H10773">
            <v>45</v>
          </cell>
          <cell r="I10773" t="str">
            <v/>
          </cell>
          <cell r="J10773" t="str">
            <v/>
          </cell>
          <cell r="K10773" t="str">
            <v/>
          </cell>
          <cell r="L10773" t="str">
            <v/>
          </cell>
          <cell r="M10773" t="str">
            <v>免稅</v>
          </cell>
          <cell r="N10773" t="str">
            <v>7530533975</v>
          </cell>
        </row>
        <row r="10774">
          <cell r="A10774" t="str">
            <v>53053398</v>
          </cell>
          <cell r="B10774" t="str">
            <v>黃筌 作品技法解讀</v>
          </cell>
          <cell r="C10774" t="str">
            <v>唐曉紅</v>
          </cell>
          <cell r="D10774">
            <v>145</v>
          </cell>
          <cell r="E10774">
            <v>0</v>
          </cell>
          <cell r="F10774" t="str">
            <v>平裝</v>
          </cell>
          <cell r="G10774" t="str">
            <v>天津人美</v>
          </cell>
          <cell r="H10774">
            <v>29</v>
          </cell>
          <cell r="I10774" t="str">
            <v/>
          </cell>
          <cell r="J10774" t="str">
            <v/>
          </cell>
          <cell r="K10774" t="str">
            <v/>
          </cell>
          <cell r="L10774" t="str">
            <v/>
          </cell>
          <cell r="M10774" t="str">
            <v>免稅</v>
          </cell>
          <cell r="N10774" t="str">
            <v>7530533983</v>
          </cell>
        </row>
        <row r="10775">
          <cell r="A10775" t="str">
            <v>53053400</v>
          </cell>
          <cell r="B10775" t="str">
            <v>工筆人物畫技巧</v>
          </cell>
          <cell r="C10775" t="str">
            <v>李方惠</v>
          </cell>
          <cell r="D10775">
            <v>165</v>
          </cell>
          <cell r="E10775">
            <v>0</v>
          </cell>
          <cell r="F10775" t="str">
            <v>平裝</v>
          </cell>
          <cell r="G10775" t="str">
            <v>天津人美</v>
          </cell>
          <cell r="H10775">
            <v>33</v>
          </cell>
          <cell r="I10775" t="str">
            <v/>
          </cell>
          <cell r="J10775" t="str">
            <v/>
          </cell>
          <cell r="K10775" t="str">
            <v/>
          </cell>
          <cell r="L10775" t="str">
            <v/>
          </cell>
          <cell r="M10775" t="str">
            <v>免稅</v>
          </cell>
          <cell r="N10775" t="str">
            <v>7530534009</v>
          </cell>
        </row>
        <row r="10776">
          <cell r="A10776" t="str">
            <v>53053401</v>
          </cell>
          <cell r="B10776" t="str">
            <v>顧青蛟寫意仕女畫法</v>
          </cell>
          <cell r="C10776" t="str">
            <v>顧青蛟</v>
          </cell>
          <cell r="D10776">
            <v>130</v>
          </cell>
          <cell r="E10776">
            <v>0</v>
          </cell>
          <cell r="F10776" t="str">
            <v>平裝</v>
          </cell>
          <cell r="G10776" t="str">
            <v>天津人美</v>
          </cell>
          <cell r="H10776">
            <v>26</v>
          </cell>
          <cell r="I10776" t="str">
            <v/>
          </cell>
          <cell r="J10776" t="str">
            <v/>
          </cell>
          <cell r="K10776" t="str">
            <v/>
          </cell>
          <cell r="L10776" t="str">
            <v/>
          </cell>
          <cell r="M10776" t="str">
            <v>免稅</v>
          </cell>
          <cell r="N10776" t="str">
            <v>7530534017</v>
          </cell>
        </row>
        <row r="10777">
          <cell r="A10777" t="str">
            <v>53053402</v>
          </cell>
          <cell r="B10777" t="str">
            <v>山水畫樹石技法</v>
          </cell>
          <cell r="C10777" t="str">
            <v>劉子久</v>
          </cell>
          <cell r="D10777">
            <v>70</v>
          </cell>
          <cell r="E10777">
            <v>0</v>
          </cell>
          <cell r="F10777" t="str">
            <v>平裝</v>
          </cell>
          <cell r="G10777" t="str">
            <v>天津人美</v>
          </cell>
          <cell r="H10777">
            <v>14</v>
          </cell>
          <cell r="I10777" t="str">
            <v/>
          </cell>
          <cell r="J10777" t="str">
            <v/>
          </cell>
          <cell r="K10777" t="str">
            <v/>
          </cell>
          <cell r="L10777" t="str">
            <v/>
          </cell>
          <cell r="M10777" t="str">
            <v>免稅</v>
          </cell>
          <cell r="N10777" t="str">
            <v>7530534025</v>
          </cell>
        </row>
        <row r="10778">
          <cell r="A10778" t="str">
            <v>53053405</v>
          </cell>
          <cell r="B10778" t="str">
            <v>姜毅然白描花卉集</v>
          </cell>
          <cell r="C10778" t="str">
            <v>薑毅</v>
          </cell>
          <cell r="D10778">
            <v>130</v>
          </cell>
          <cell r="E10778">
            <v>0</v>
          </cell>
          <cell r="F10778" t="str">
            <v>平裝</v>
          </cell>
          <cell r="G10778" t="str">
            <v>天津人美</v>
          </cell>
          <cell r="H10778">
            <v>26</v>
          </cell>
          <cell r="I10778" t="str">
            <v/>
          </cell>
          <cell r="J10778" t="str">
            <v/>
          </cell>
          <cell r="K10778" t="str">
            <v/>
          </cell>
          <cell r="L10778" t="str">
            <v/>
          </cell>
          <cell r="M10778" t="str">
            <v>免稅</v>
          </cell>
          <cell r="N10778" t="str">
            <v>753053405X</v>
          </cell>
        </row>
        <row r="10779">
          <cell r="A10779" t="str">
            <v>53053406</v>
          </cell>
          <cell r="B10779" t="str">
            <v>浮雕課堂教程</v>
          </cell>
          <cell r="C10779" t="str">
            <v>房忠明</v>
          </cell>
          <cell r="D10779">
            <v>150</v>
          </cell>
          <cell r="E10779">
            <v>0</v>
          </cell>
          <cell r="F10779" t="str">
            <v>平裝</v>
          </cell>
          <cell r="G10779" t="str">
            <v>天津人美</v>
          </cell>
          <cell r="H10779">
            <v>30</v>
          </cell>
          <cell r="I10779" t="str">
            <v/>
          </cell>
          <cell r="J10779" t="str">
            <v/>
          </cell>
          <cell r="K10779" t="str">
            <v/>
          </cell>
          <cell r="L10779" t="str">
            <v/>
          </cell>
          <cell r="M10779" t="str">
            <v>免稅</v>
          </cell>
          <cell r="N10779" t="str">
            <v>7530534068</v>
          </cell>
        </row>
        <row r="10780">
          <cell r="A10780" t="str">
            <v>53053407</v>
          </cell>
          <cell r="B10780" t="str">
            <v>布制工藝品百鳥造型藝術</v>
          </cell>
          <cell r="C10780" t="str">
            <v>王孝玲</v>
          </cell>
          <cell r="D10780">
            <v>198</v>
          </cell>
          <cell r="E10780">
            <v>0</v>
          </cell>
          <cell r="F10780" t="str">
            <v>平裝</v>
          </cell>
          <cell r="G10780" t="str">
            <v>天津人美</v>
          </cell>
          <cell r="H10780">
            <v>33</v>
          </cell>
          <cell r="I10780" t="str">
            <v/>
          </cell>
          <cell r="J10780" t="str">
            <v/>
          </cell>
          <cell r="K10780" t="str">
            <v/>
          </cell>
          <cell r="L10780" t="str">
            <v/>
          </cell>
          <cell r="M10780" t="str">
            <v>免稅</v>
          </cell>
          <cell r="N10780" t="str">
            <v>7530534076</v>
          </cell>
        </row>
        <row r="10781">
          <cell r="A10781" t="str">
            <v>53053409</v>
          </cell>
          <cell r="B10781" t="str">
            <v>中國歷代經典草書硬筆臨摹範例</v>
          </cell>
          <cell r="C10781" t="str">
            <v>韓文來</v>
          </cell>
          <cell r="D10781">
            <v>120</v>
          </cell>
          <cell r="E10781">
            <v>0</v>
          </cell>
          <cell r="F10781" t="str">
            <v>平裝</v>
          </cell>
          <cell r="G10781" t="str">
            <v>天津人美</v>
          </cell>
          <cell r="H10781">
            <v>24</v>
          </cell>
          <cell r="I10781" t="str">
            <v/>
          </cell>
          <cell r="J10781" t="str">
            <v/>
          </cell>
          <cell r="K10781" t="str">
            <v/>
          </cell>
          <cell r="L10781" t="str">
            <v/>
          </cell>
          <cell r="M10781" t="str">
            <v>免稅</v>
          </cell>
          <cell r="N10781" t="str">
            <v>7530534092</v>
          </cell>
        </row>
        <row r="10782">
          <cell r="A10782" t="str">
            <v>53053411</v>
          </cell>
          <cell r="B10782" t="str">
            <v>徐匡 版畫作品集</v>
          </cell>
          <cell r="C10782" t="str">
            <v>徐匡</v>
          </cell>
          <cell r="D10782">
            <v>190</v>
          </cell>
          <cell r="E10782">
            <v>0</v>
          </cell>
          <cell r="F10782" t="str">
            <v>平裝</v>
          </cell>
          <cell r="G10782" t="str">
            <v>天津人美</v>
          </cell>
          <cell r="H10782">
            <v>38</v>
          </cell>
          <cell r="I10782" t="str">
            <v/>
          </cell>
          <cell r="J10782" t="str">
            <v/>
          </cell>
          <cell r="K10782" t="str">
            <v/>
          </cell>
          <cell r="L10782" t="str">
            <v/>
          </cell>
          <cell r="M10782" t="str">
            <v>免稅</v>
          </cell>
          <cell r="N10782" t="str">
            <v>7530534114</v>
          </cell>
        </row>
        <row r="10783">
          <cell r="A10783" t="str">
            <v>53053412</v>
          </cell>
          <cell r="B10783" t="str">
            <v>速寫互動</v>
          </cell>
          <cell r="C10783" t="str">
            <v>王春濤</v>
          </cell>
          <cell r="D10783">
            <v>85</v>
          </cell>
          <cell r="E10783">
            <v>0</v>
          </cell>
          <cell r="F10783" t="str">
            <v>平裝</v>
          </cell>
          <cell r="G10783" t="str">
            <v>天津人美</v>
          </cell>
          <cell r="H10783">
            <v>17</v>
          </cell>
          <cell r="I10783" t="str">
            <v/>
          </cell>
          <cell r="J10783" t="str">
            <v/>
          </cell>
          <cell r="K10783" t="str">
            <v/>
          </cell>
          <cell r="L10783" t="str">
            <v/>
          </cell>
          <cell r="M10783" t="str">
            <v>免稅</v>
          </cell>
          <cell r="N10783" t="str">
            <v>7530534122</v>
          </cell>
        </row>
        <row r="10784">
          <cell r="A10784" t="str">
            <v>53053433</v>
          </cell>
          <cell r="B10784" t="str">
            <v>榮華富貴畫牡丹</v>
          </cell>
          <cell r="C10784" t="str">
            <v>車來通</v>
          </cell>
          <cell r="D10784">
            <v>200</v>
          </cell>
          <cell r="E10784">
            <v>0</v>
          </cell>
          <cell r="F10784" t="str">
            <v>平裝</v>
          </cell>
          <cell r="G10784" t="str">
            <v>天津人美</v>
          </cell>
          <cell r="H10784">
            <v>40</v>
          </cell>
          <cell r="I10784" t="str">
            <v/>
          </cell>
          <cell r="J10784" t="str">
            <v/>
          </cell>
          <cell r="K10784" t="str">
            <v/>
          </cell>
          <cell r="L10784" t="str">
            <v/>
          </cell>
          <cell r="M10784" t="str">
            <v>免稅</v>
          </cell>
          <cell r="N10784" t="str">
            <v>9787530534335</v>
          </cell>
        </row>
        <row r="10785">
          <cell r="A10785" t="str">
            <v>53053460</v>
          </cell>
          <cell r="B10785" t="str">
            <v>梅蘭竹菊精品集</v>
          </cell>
          <cell r="C10785" t="str">
            <v/>
          </cell>
          <cell r="D10785">
            <v>2388</v>
          </cell>
          <cell r="E10785">
            <v>0</v>
          </cell>
          <cell r="F10785" t="str">
            <v>平裝</v>
          </cell>
          <cell r="G10785" t="str">
            <v>天津人美</v>
          </cell>
          <cell r="H10785">
            <v>398</v>
          </cell>
          <cell r="I10785" t="str">
            <v/>
          </cell>
          <cell r="J10785" t="str">
            <v/>
          </cell>
          <cell r="K10785" t="str">
            <v/>
          </cell>
          <cell r="L10785" t="str">
            <v/>
          </cell>
          <cell r="M10785" t="str">
            <v>免稅</v>
          </cell>
          <cell r="N10785" t="str">
            <v>9787530534601</v>
          </cell>
        </row>
        <row r="10786">
          <cell r="A10786" t="str">
            <v>53053465</v>
          </cell>
          <cell r="B10786" t="str">
            <v>唐朝畫論考釋</v>
          </cell>
          <cell r="C10786" t="str">
            <v>韋賓</v>
          </cell>
          <cell r="D10786">
            <v>160</v>
          </cell>
          <cell r="E10786">
            <v>0</v>
          </cell>
          <cell r="F10786" t="str">
            <v>平裝</v>
          </cell>
          <cell r="G10786" t="str">
            <v>天津人美</v>
          </cell>
          <cell r="H10786">
            <v>32</v>
          </cell>
          <cell r="I10786" t="str">
            <v/>
          </cell>
          <cell r="J10786" t="str">
            <v/>
          </cell>
          <cell r="K10786" t="str">
            <v/>
          </cell>
          <cell r="L10786" t="str">
            <v/>
          </cell>
          <cell r="M10786" t="str">
            <v>免稅</v>
          </cell>
          <cell r="N10786" t="str">
            <v>9787530534656</v>
          </cell>
        </row>
        <row r="10787">
          <cell r="A10787" t="str">
            <v>53053662</v>
          </cell>
          <cell r="B10787" t="str">
            <v>徐悲鴻畫馬技法</v>
          </cell>
          <cell r="C10787" t="str">
            <v>宮春虎</v>
          </cell>
          <cell r="D10787">
            <v>125</v>
          </cell>
          <cell r="E10787">
            <v>0</v>
          </cell>
          <cell r="F10787" t="str">
            <v>平裝</v>
          </cell>
          <cell r="G10787" t="str">
            <v>天津人美</v>
          </cell>
          <cell r="H10787">
            <v>25</v>
          </cell>
          <cell r="I10787" t="str">
            <v/>
          </cell>
          <cell r="J10787" t="str">
            <v/>
          </cell>
          <cell r="K10787" t="str">
            <v/>
          </cell>
          <cell r="L10787" t="str">
            <v/>
          </cell>
          <cell r="M10787" t="str">
            <v>免稅</v>
          </cell>
          <cell r="N10787" t="str">
            <v>9787530536629</v>
          </cell>
        </row>
        <row r="10788">
          <cell r="A10788" t="str">
            <v>53053736</v>
          </cell>
          <cell r="B10788" t="str">
            <v>怎樣刻邊款</v>
          </cell>
          <cell r="C10788" t="str">
            <v>王本興</v>
          </cell>
          <cell r="D10788">
            <v>168</v>
          </cell>
          <cell r="E10788">
            <v>0</v>
          </cell>
          <cell r="F10788" t="str">
            <v>平裝</v>
          </cell>
          <cell r="G10788" t="str">
            <v>天津人美</v>
          </cell>
          <cell r="H10788">
            <v>28</v>
          </cell>
          <cell r="I10788" t="str">
            <v/>
          </cell>
          <cell r="J10788" t="str">
            <v/>
          </cell>
          <cell r="K10788" t="str">
            <v/>
          </cell>
          <cell r="L10788" t="str">
            <v/>
          </cell>
          <cell r="M10788" t="str">
            <v>免稅</v>
          </cell>
          <cell r="N10788" t="str">
            <v>9787530537367</v>
          </cell>
        </row>
        <row r="10789">
          <cell r="A10789" t="str">
            <v>53053739</v>
          </cell>
          <cell r="B10789" t="str">
            <v>龍鳳剪紙圖案</v>
          </cell>
          <cell r="C10789" t="str">
            <v>徐詠菊</v>
          </cell>
          <cell r="D10789">
            <v>96</v>
          </cell>
          <cell r="E10789">
            <v>0</v>
          </cell>
          <cell r="F10789" t="str">
            <v>平裝</v>
          </cell>
          <cell r="G10789" t="str">
            <v>天津人美</v>
          </cell>
          <cell r="H10789">
            <v>16</v>
          </cell>
          <cell r="I10789" t="str">
            <v/>
          </cell>
          <cell r="J10789" t="str">
            <v/>
          </cell>
          <cell r="K10789" t="str">
            <v/>
          </cell>
          <cell r="L10789" t="str">
            <v/>
          </cell>
          <cell r="M10789" t="str">
            <v>免稅</v>
          </cell>
          <cell r="N10789" t="str">
            <v>9787530537398</v>
          </cell>
        </row>
        <row r="10790">
          <cell r="A10790" t="str">
            <v>53053781</v>
          </cell>
          <cell r="B10790" t="str">
            <v>龍鳳剪紙圖案</v>
          </cell>
          <cell r="C10790" t="str">
            <v>徐詠菊</v>
          </cell>
          <cell r="D10790">
            <v>96</v>
          </cell>
          <cell r="E10790">
            <v>0</v>
          </cell>
          <cell r="F10790" t="str">
            <v>平裝</v>
          </cell>
          <cell r="G10790" t="str">
            <v>天津人美</v>
          </cell>
          <cell r="H10790">
            <v>16</v>
          </cell>
          <cell r="I10790" t="str">
            <v/>
          </cell>
          <cell r="J10790" t="str">
            <v/>
          </cell>
          <cell r="K10790" t="str">
            <v/>
          </cell>
          <cell r="L10790" t="str">
            <v/>
          </cell>
          <cell r="M10790" t="str">
            <v>免稅</v>
          </cell>
          <cell r="N10790" t="str">
            <v>9787530537817</v>
          </cell>
        </row>
        <row r="10791">
          <cell r="A10791" t="str">
            <v>53053833</v>
          </cell>
          <cell r="B10791" t="str">
            <v>彭連熙-紅樓夢群芳圖</v>
          </cell>
          <cell r="C10791" t="str">
            <v>彭連熙</v>
          </cell>
          <cell r="D10791">
            <v>228</v>
          </cell>
          <cell r="E10791">
            <v>0</v>
          </cell>
          <cell r="F10791" t="str">
            <v>平裝</v>
          </cell>
          <cell r="G10791" t="str">
            <v>天津人美</v>
          </cell>
          <cell r="H10791">
            <v>38</v>
          </cell>
          <cell r="I10791" t="str">
            <v/>
          </cell>
          <cell r="J10791" t="str">
            <v/>
          </cell>
          <cell r="K10791" t="str">
            <v/>
          </cell>
          <cell r="L10791" t="str">
            <v/>
          </cell>
          <cell r="M10791" t="str">
            <v>免稅</v>
          </cell>
          <cell r="N10791" t="str">
            <v>9787530538333</v>
          </cell>
        </row>
        <row r="10792">
          <cell r="A10792" t="str">
            <v>53054040</v>
          </cell>
          <cell r="B10792" t="str">
            <v>吳昌碩書畫鑒定</v>
          </cell>
          <cell r="C10792" t="str">
            <v>邢捷. 著</v>
          </cell>
          <cell r="D10792">
            <v>330</v>
          </cell>
          <cell r="E10792">
            <v>0</v>
          </cell>
          <cell r="F10792" t="str">
            <v>平裝</v>
          </cell>
          <cell r="G10792" t="str">
            <v>天津人美</v>
          </cell>
          <cell r="H10792">
            <v>55</v>
          </cell>
          <cell r="I10792" t="str">
            <v/>
          </cell>
          <cell r="J10792" t="str">
            <v/>
          </cell>
          <cell r="K10792" t="str">
            <v/>
          </cell>
          <cell r="L10792" t="str">
            <v/>
          </cell>
          <cell r="M10792" t="str">
            <v>免稅</v>
          </cell>
          <cell r="N10792" t="str">
            <v>9787530540404</v>
          </cell>
        </row>
        <row r="10793">
          <cell r="A10793" t="str">
            <v>53054127</v>
          </cell>
          <cell r="B10793" t="str">
            <v>印石俏色巧雕-中國當代工藝美術精品選</v>
          </cell>
          <cell r="C10793" t="str">
            <v>徐維. 著</v>
          </cell>
          <cell r="D10793">
            <v>348</v>
          </cell>
          <cell r="E10793">
            <v>0</v>
          </cell>
          <cell r="F10793" t="str">
            <v>平裝</v>
          </cell>
          <cell r="G10793" t="str">
            <v>天津人美</v>
          </cell>
          <cell r="H10793">
            <v>58</v>
          </cell>
          <cell r="I10793" t="str">
            <v/>
          </cell>
          <cell r="J10793" t="str">
            <v/>
          </cell>
          <cell r="K10793" t="str">
            <v/>
          </cell>
          <cell r="L10793" t="str">
            <v/>
          </cell>
          <cell r="M10793" t="str">
            <v>免稅</v>
          </cell>
          <cell r="N10793" t="str">
            <v>9787530541272</v>
          </cell>
        </row>
        <row r="10794">
          <cell r="A10794" t="str">
            <v>53054131</v>
          </cell>
          <cell r="B10794" t="str">
            <v>雲通山水</v>
          </cell>
          <cell r="C10794" t="str">
            <v>李雲通. 繪</v>
          </cell>
          <cell r="D10794">
            <v>252</v>
          </cell>
          <cell r="E10794">
            <v>0</v>
          </cell>
          <cell r="F10794" t="str">
            <v>平裝</v>
          </cell>
          <cell r="G10794" t="str">
            <v>天津人美</v>
          </cell>
          <cell r="H10794">
            <v>42</v>
          </cell>
          <cell r="I10794" t="str">
            <v/>
          </cell>
          <cell r="J10794" t="str">
            <v/>
          </cell>
          <cell r="K10794" t="str">
            <v/>
          </cell>
          <cell r="L10794" t="str">
            <v/>
          </cell>
          <cell r="M10794" t="str">
            <v>免稅</v>
          </cell>
          <cell r="N10794" t="str">
            <v>9787530541319</v>
          </cell>
        </row>
        <row r="10795">
          <cell r="A10795" t="str">
            <v>53062326</v>
          </cell>
          <cell r="B10795" t="str">
            <v>中國近代史上的關鍵人物</v>
          </cell>
          <cell r="C10795" t="str">
            <v>蘇同炳</v>
          </cell>
          <cell r="D10795">
            <v>260</v>
          </cell>
          <cell r="E10795">
            <v>0</v>
          </cell>
          <cell r="F10795" t="str">
            <v>平裝</v>
          </cell>
          <cell r="G10795" t="str">
            <v>百花文藝</v>
          </cell>
          <cell r="H10795">
            <v>52</v>
          </cell>
          <cell r="I10795" t="str">
            <v/>
          </cell>
          <cell r="J10795" t="str">
            <v/>
          </cell>
          <cell r="K10795" t="str">
            <v/>
          </cell>
          <cell r="L10795" t="str">
            <v/>
          </cell>
          <cell r="M10795" t="str">
            <v>免稅</v>
          </cell>
          <cell r="N10795" t="str">
            <v>7530623265</v>
          </cell>
        </row>
        <row r="10796">
          <cell r="A10796" t="str">
            <v>53062605</v>
          </cell>
          <cell r="B10796" t="str">
            <v>中國建築史</v>
          </cell>
          <cell r="C10796" t="str">
            <v>梁思成</v>
          </cell>
          <cell r="D10796">
            <v>130</v>
          </cell>
          <cell r="E10796">
            <v>0</v>
          </cell>
          <cell r="F10796" t="str">
            <v>平裝</v>
          </cell>
          <cell r="G10796" t="str">
            <v>百花文藝</v>
          </cell>
          <cell r="H10796">
            <v>26</v>
          </cell>
          <cell r="I10796" t="str">
            <v/>
          </cell>
          <cell r="J10796" t="str">
            <v/>
          </cell>
          <cell r="K10796" t="str">
            <v/>
          </cell>
          <cell r="L10796" t="str">
            <v/>
          </cell>
          <cell r="M10796" t="str">
            <v>免稅</v>
          </cell>
          <cell r="N10796" t="str">
            <v>7530626051</v>
          </cell>
        </row>
        <row r="10797">
          <cell r="A10797" t="str">
            <v>53062651</v>
          </cell>
          <cell r="B10797" t="str">
            <v>中國散文鑒賞文庫</v>
          </cell>
          <cell r="C10797" t="str">
            <v>劉衍</v>
          </cell>
          <cell r="D10797">
            <v>450</v>
          </cell>
          <cell r="E10797">
            <v>0</v>
          </cell>
          <cell r="F10797" t="str">
            <v/>
          </cell>
          <cell r="G10797" t="str">
            <v>百花文藝</v>
          </cell>
          <cell r="H10797">
            <v>75</v>
          </cell>
          <cell r="I10797" t="str">
            <v/>
          </cell>
          <cell r="J10797" t="str">
            <v/>
          </cell>
          <cell r="K10797" t="str">
            <v/>
          </cell>
          <cell r="L10797" t="str">
            <v/>
          </cell>
          <cell r="M10797" t="str">
            <v>免稅</v>
          </cell>
          <cell r="N10797" t="str">
            <v>9787530626511</v>
          </cell>
        </row>
        <row r="10798">
          <cell r="A10798" t="str">
            <v>53062797</v>
          </cell>
          <cell r="B10798" t="str">
            <v>風水與建築</v>
          </cell>
          <cell r="C10798" t="str">
            <v>亢亮、亢羽編著</v>
          </cell>
          <cell r="D10798">
            <v>108</v>
          </cell>
          <cell r="E10798">
            <v>0</v>
          </cell>
          <cell r="F10798" t="str">
            <v>平裝</v>
          </cell>
          <cell r="G10798" t="str">
            <v>百花文藝</v>
          </cell>
          <cell r="H10798">
            <v>18</v>
          </cell>
          <cell r="I10798" t="str">
            <v/>
          </cell>
          <cell r="J10798" t="str">
            <v/>
          </cell>
          <cell r="K10798" t="str">
            <v/>
          </cell>
          <cell r="L10798" t="str">
            <v/>
          </cell>
          <cell r="M10798" t="str">
            <v>免稅</v>
          </cell>
          <cell r="N10798" t="str">
            <v>753062797X</v>
          </cell>
        </row>
        <row r="10799">
          <cell r="A10799" t="str">
            <v>53063002</v>
          </cell>
          <cell r="B10799" t="str">
            <v>蘇東坡傳</v>
          </cell>
          <cell r="C10799" t="str">
            <v>林語堂著</v>
          </cell>
          <cell r="D10799">
            <v>112</v>
          </cell>
          <cell r="E10799">
            <v>0</v>
          </cell>
          <cell r="F10799" t="str">
            <v>平裝</v>
          </cell>
          <cell r="G10799" t="str">
            <v>百花文藝</v>
          </cell>
          <cell r="H10799">
            <v>18.600000000000001</v>
          </cell>
          <cell r="I10799" t="str">
            <v/>
          </cell>
          <cell r="J10799" t="str">
            <v/>
          </cell>
          <cell r="K10799" t="str">
            <v/>
          </cell>
          <cell r="L10799" t="str">
            <v/>
          </cell>
          <cell r="M10799" t="str">
            <v>免稅</v>
          </cell>
          <cell r="N10799" t="str">
            <v>7530630024</v>
          </cell>
        </row>
        <row r="10800">
          <cell r="A10800" t="str">
            <v>53063023</v>
          </cell>
          <cell r="B10800" t="str">
            <v>曾國藩傳</v>
          </cell>
          <cell r="C10800" t="str">
            <v>朱東安</v>
          </cell>
          <cell r="D10800">
            <v>148</v>
          </cell>
          <cell r="E10800">
            <v>0</v>
          </cell>
          <cell r="F10800" t="str">
            <v>平裝</v>
          </cell>
          <cell r="G10800" t="str">
            <v>百花文藝</v>
          </cell>
          <cell r="H10800">
            <v>24.6</v>
          </cell>
          <cell r="I10800" t="str">
            <v/>
          </cell>
          <cell r="J10800" t="str">
            <v/>
          </cell>
          <cell r="K10800" t="str">
            <v/>
          </cell>
          <cell r="L10800" t="str">
            <v/>
          </cell>
          <cell r="M10800" t="str">
            <v>免稅</v>
          </cell>
          <cell r="N10800" t="str">
            <v>7530630237</v>
          </cell>
        </row>
        <row r="10801">
          <cell r="A10801" t="str">
            <v>53063057</v>
          </cell>
          <cell r="B10801" t="str">
            <v>中華吉祥物圖典</v>
          </cell>
          <cell r="C10801" t="str">
            <v>劉健</v>
          </cell>
          <cell r="D10801">
            <v>180</v>
          </cell>
          <cell r="E10801">
            <v>0</v>
          </cell>
          <cell r="F10801" t="str">
            <v/>
          </cell>
          <cell r="G10801" t="str">
            <v>百花文藝</v>
          </cell>
          <cell r="H10801">
            <v>30</v>
          </cell>
          <cell r="I10801" t="str">
            <v/>
          </cell>
          <cell r="J10801" t="str">
            <v/>
          </cell>
          <cell r="K10801" t="str">
            <v/>
          </cell>
          <cell r="L10801" t="str">
            <v/>
          </cell>
          <cell r="M10801" t="str">
            <v>免稅</v>
          </cell>
          <cell r="N10801" t="str">
            <v>9787530630570</v>
          </cell>
        </row>
        <row r="10802">
          <cell r="A10802" t="str">
            <v>53063226</v>
          </cell>
          <cell r="B10802" t="str">
            <v>漫畫歪說 水滸傳</v>
          </cell>
          <cell r="C10802" t="str">
            <v>趙陽</v>
          </cell>
          <cell r="D10802">
            <v>50</v>
          </cell>
          <cell r="E10802">
            <v>0</v>
          </cell>
          <cell r="F10802" t="str">
            <v>平裝</v>
          </cell>
          <cell r="G10802" t="str">
            <v>百花文藝</v>
          </cell>
          <cell r="H10802">
            <v>10</v>
          </cell>
          <cell r="I10802" t="str">
            <v/>
          </cell>
          <cell r="J10802" t="str">
            <v/>
          </cell>
          <cell r="K10802" t="str">
            <v/>
          </cell>
          <cell r="L10802" t="str">
            <v/>
          </cell>
          <cell r="M10802" t="str">
            <v>免稅</v>
          </cell>
          <cell r="N10802" t="str">
            <v>7530632264</v>
          </cell>
        </row>
        <row r="10803">
          <cell r="A10803" t="str">
            <v>53063232</v>
          </cell>
          <cell r="B10803" t="str">
            <v>中國名橋_集中華古代名橋之-大成</v>
          </cell>
          <cell r="C10803" t="str">
            <v>羅哲文</v>
          </cell>
          <cell r="D10803">
            <v>65</v>
          </cell>
          <cell r="E10803">
            <v>0</v>
          </cell>
          <cell r="F10803" t="str">
            <v>平裝</v>
          </cell>
          <cell r="G10803" t="str">
            <v>百花文藝</v>
          </cell>
          <cell r="H10803">
            <v>13</v>
          </cell>
          <cell r="I10803" t="str">
            <v/>
          </cell>
          <cell r="J10803" t="str">
            <v/>
          </cell>
          <cell r="K10803" t="str">
            <v/>
          </cell>
          <cell r="L10803" t="str">
            <v/>
          </cell>
          <cell r="M10803" t="str">
            <v>免稅</v>
          </cell>
          <cell r="N10803" t="str">
            <v>7530632329</v>
          </cell>
        </row>
        <row r="10804">
          <cell r="A10804" t="str">
            <v>53063404</v>
          </cell>
          <cell r="B10804" t="str">
            <v>中國名亭_集中華古代名亭大成</v>
          </cell>
          <cell r="C10804" t="str">
            <v/>
          </cell>
          <cell r="D10804">
            <v>70</v>
          </cell>
          <cell r="E10804">
            <v>0</v>
          </cell>
          <cell r="F10804" t="str">
            <v>平裝</v>
          </cell>
          <cell r="G10804" t="str">
            <v>百花文藝</v>
          </cell>
          <cell r="H10804">
            <v>0</v>
          </cell>
          <cell r="I10804" t="str">
            <v/>
          </cell>
          <cell r="J10804" t="str">
            <v/>
          </cell>
          <cell r="K10804" t="str">
            <v/>
          </cell>
          <cell r="L10804" t="str">
            <v/>
          </cell>
          <cell r="M10804" t="str">
            <v>免稅</v>
          </cell>
          <cell r="N10804" t="str">
            <v>7530634046</v>
          </cell>
        </row>
        <row r="10805">
          <cell r="A10805" t="str">
            <v>53063424</v>
          </cell>
          <cell r="B10805" t="str">
            <v>扇骨的鑒賞與收藏</v>
          </cell>
          <cell r="C10805" t="str">
            <v>薑維群著</v>
          </cell>
          <cell r="D10805">
            <v>150</v>
          </cell>
          <cell r="E10805">
            <v>0</v>
          </cell>
          <cell r="F10805" t="str">
            <v>平裝</v>
          </cell>
          <cell r="G10805" t="str">
            <v>百花文藝</v>
          </cell>
          <cell r="H10805">
            <v>25</v>
          </cell>
          <cell r="I10805" t="str">
            <v/>
          </cell>
          <cell r="J10805" t="str">
            <v/>
          </cell>
          <cell r="K10805" t="str">
            <v/>
          </cell>
          <cell r="L10805" t="str">
            <v/>
          </cell>
          <cell r="M10805" t="str">
            <v>免稅</v>
          </cell>
          <cell r="N10805" t="str">
            <v>7530634240</v>
          </cell>
        </row>
        <row r="10806">
          <cell r="A10806" t="str">
            <v>53063620</v>
          </cell>
          <cell r="B10806" t="str">
            <v>清宮舊影珍聞</v>
          </cell>
          <cell r="C10806" t="str">
            <v>左遠波</v>
          </cell>
          <cell r="D10806">
            <v>105</v>
          </cell>
          <cell r="E10806">
            <v>0</v>
          </cell>
          <cell r="F10806" t="str">
            <v>平裝</v>
          </cell>
          <cell r="G10806" t="str">
            <v>百花文藝</v>
          </cell>
          <cell r="H10806">
            <v>21</v>
          </cell>
          <cell r="I10806" t="str">
            <v/>
          </cell>
          <cell r="J10806" t="str">
            <v/>
          </cell>
          <cell r="K10806" t="str">
            <v/>
          </cell>
          <cell r="L10806" t="str">
            <v/>
          </cell>
          <cell r="M10806" t="str">
            <v>免稅</v>
          </cell>
          <cell r="N10806" t="str">
            <v>7530636200</v>
          </cell>
        </row>
        <row r="10807">
          <cell r="A10807" t="str">
            <v>53063646</v>
          </cell>
          <cell r="B10807" t="str">
            <v>成語中的古代科技</v>
          </cell>
          <cell r="C10807" t="str">
            <v/>
          </cell>
          <cell r="D10807">
            <v>80</v>
          </cell>
          <cell r="E10807">
            <v>0</v>
          </cell>
          <cell r="F10807" t="str">
            <v>平裝</v>
          </cell>
          <cell r="G10807" t="str">
            <v/>
          </cell>
          <cell r="H10807">
            <v>0</v>
          </cell>
          <cell r="I10807" t="str">
            <v/>
          </cell>
          <cell r="J10807" t="str">
            <v/>
          </cell>
          <cell r="K10807" t="str">
            <v/>
          </cell>
          <cell r="L10807" t="str">
            <v/>
          </cell>
          <cell r="M10807" t="str">
            <v/>
          </cell>
          <cell r="N10807" t="str">
            <v/>
          </cell>
        </row>
        <row r="10808">
          <cell r="A10808" t="str">
            <v>53063704</v>
          </cell>
          <cell r="B10808" t="str">
            <v>曹雪芹傳</v>
          </cell>
          <cell r="C10808" t="str">
            <v>周汝昌</v>
          </cell>
          <cell r="D10808">
            <v>90</v>
          </cell>
          <cell r="E10808">
            <v>0</v>
          </cell>
          <cell r="F10808" t="str">
            <v>平裝</v>
          </cell>
          <cell r="G10808" t="str">
            <v>百花文藝</v>
          </cell>
          <cell r="H10808">
            <v>15</v>
          </cell>
          <cell r="I10808" t="str">
            <v/>
          </cell>
          <cell r="J10808" t="str">
            <v/>
          </cell>
          <cell r="K10808" t="str">
            <v/>
          </cell>
          <cell r="L10808" t="str">
            <v/>
          </cell>
          <cell r="M10808" t="str">
            <v>免稅</v>
          </cell>
          <cell r="N10808" t="str">
            <v>7530637045</v>
          </cell>
        </row>
        <row r="10809">
          <cell r="A10809" t="str">
            <v>53063720</v>
          </cell>
          <cell r="B10809" t="str">
            <v>陸遊傳</v>
          </cell>
          <cell r="C10809" t="str">
            <v>朱東潤著</v>
          </cell>
          <cell r="D10809">
            <v>114</v>
          </cell>
          <cell r="E10809">
            <v>0</v>
          </cell>
          <cell r="F10809" t="str">
            <v>平裝</v>
          </cell>
          <cell r="G10809" t="str">
            <v>百花文藝</v>
          </cell>
          <cell r="H10809">
            <v>19</v>
          </cell>
          <cell r="I10809" t="str">
            <v/>
          </cell>
          <cell r="J10809" t="str">
            <v/>
          </cell>
          <cell r="K10809" t="str">
            <v/>
          </cell>
          <cell r="L10809" t="str">
            <v/>
          </cell>
          <cell r="M10809" t="str">
            <v>免稅</v>
          </cell>
          <cell r="N10809" t="str">
            <v>7530637207</v>
          </cell>
        </row>
        <row r="10810">
          <cell r="A10810" t="str">
            <v>53063731</v>
          </cell>
          <cell r="B10810" t="str">
            <v>鹽:生命的食糧</v>
          </cell>
          <cell r="C10810" t="str">
            <v>拉斯洛</v>
          </cell>
          <cell r="D10810">
            <v>85</v>
          </cell>
          <cell r="E10810">
            <v>0</v>
          </cell>
          <cell r="F10810" t="str">
            <v>平裝</v>
          </cell>
          <cell r="G10810" t="str">
            <v>百花文藝</v>
          </cell>
          <cell r="H10810">
            <v>17</v>
          </cell>
          <cell r="I10810" t="str">
            <v/>
          </cell>
          <cell r="J10810" t="str">
            <v/>
          </cell>
          <cell r="K10810" t="str">
            <v/>
          </cell>
          <cell r="L10810" t="str">
            <v/>
          </cell>
          <cell r="M10810" t="str">
            <v>免稅</v>
          </cell>
          <cell r="N10810" t="str">
            <v>7530637312</v>
          </cell>
        </row>
        <row r="10811">
          <cell r="A10811" t="str">
            <v>53063771</v>
          </cell>
          <cell r="B10811" t="str">
            <v>青藏建築與民俗</v>
          </cell>
          <cell r="C10811" t="str">
            <v/>
          </cell>
          <cell r="D10811">
            <v>225</v>
          </cell>
          <cell r="E10811">
            <v>0</v>
          </cell>
          <cell r="F10811" t="str">
            <v>平裝</v>
          </cell>
          <cell r="G10811" t="str">
            <v>百花文藝</v>
          </cell>
          <cell r="H10811">
            <v>0</v>
          </cell>
          <cell r="I10811" t="str">
            <v/>
          </cell>
          <cell r="J10811" t="str">
            <v/>
          </cell>
          <cell r="K10811" t="str">
            <v/>
          </cell>
          <cell r="L10811" t="str">
            <v/>
          </cell>
          <cell r="M10811" t="str">
            <v>免稅</v>
          </cell>
          <cell r="N10811" t="str">
            <v>7530637711</v>
          </cell>
        </row>
        <row r="10812">
          <cell r="A10812" t="str">
            <v>53063780</v>
          </cell>
          <cell r="B10812" t="str">
            <v>中外傳統民居</v>
          </cell>
          <cell r="C10812" t="str">
            <v>荊其敏.張麗安</v>
          </cell>
          <cell r="D10812">
            <v>160</v>
          </cell>
          <cell r="E10812">
            <v>0</v>
          </cell>
          <cell r="F10812" t="str">
            <v>平裝</v>
          </cell>
          <cell r="G10812" t="str">
            <v>百花文藝</v>
          </cell>
          <cell r="H10812">
            <v>0</v>
          </cell>
          <cell r="I10812" t="str">
            <v/>
          </cell>
          <cell r="J10812" t="str">
            <v/>
          </cell>
          <cell r="K10812" t="str">
            <v/>
          </cell>
          <cell r="L10812" t="str">
            <v/>
          </cell>
          <cell r="M10812" t="str">
            <v>免稅</v>
          </cell>
          <cell r="N10812" t="str">
            <v>7530637800</v>
          </cell>
        </row>
        <row r="10813">
          <cell r="A10813" t="str">
            <v>53063796</v>
          </cell>
          <cell r="B10813" t="str">
            <v>北方飲食掌故</v>
          </cell>
          <cell r="C10813" t="str">
            <v>競鴻</v>
          </cell>
          <cell r="D10813">
            <v>140</v>
          </cell>
          <cell r="E10813">
            <v>0</v>
          </cell>
          <cell r="F10813" t="str">
            <v>平裝</v>
          </cell>
          <cell r="G10813" t="str">
            <v>百花文藝</v>
          </cell>
          <cell r="H10813">
            <v>28</v>
          </cell>
          <cell r="I10813" t="str">
            <v/>
          </cell>
          <cell r="J10813" t="str">
            <v/>
          </cell>
          <cell r="K10813" t="str">
            <v/>
          </cell>
          <cell r="L10813" t="str">
            <v/>
          </cell>
          <cell r="M10813" t="str">
            <v>免稅</v>
          </cell>
          <cell r="N10813" t="str">
            <v>7530637967</v>
          </cell>
        </row>
        <row r="10814">
          <cell r="A10814" t="str">
            <v>53063798</v>
          </cell>
          <cell r="B10814" t="str">
            <v>鞋子圖話_足下生輝</v>
          </cell>
          <cell r="C10814" t="str">
            <v>李婕</v>
          </cell>
          <cell r="D10814">
            <v>55</v>
          </cell>
          <cell r="E10814">
            <v>0</v>
          </cell>
          <cell r="F10814" t="str">
            <v>平裝</v>
          </cell>
          <cell r="G10814" t="str">
            <v>百花文藝</v>
          </cell>
          <cell r="H10814">
            <v>11</v>
          </cell>
          <cell r="I10814" t="str">
            <v/>
          </cell>
          <cell r="J10814" t="str">
            <v/>
          </cell>
          <cell r="K10814" t="str">
            <v/>
          </cell>
          <cell r="L10814" t="str">
            <v/>
          </cell>
          <cell r="M10814" t="str">
            <v>免稅</v>
          </cell>
          <cell r="N10814" t="str">
            <v>7530637983</v>
          </cell>
        </row>
        <row r="10815">
          <cell r="A10815" t="str">
            <v>53063817</v>
          </cell>
          <cell r="B10815" t="str">
            <v>冠冕堂皇:帽子圖話_錦衣玉-食叢書</v>
          </cell>
          <cell r="C10815" t="str">
            <v>鄺幸</v>
          </cell>
          <cell r="D10815">
            <v>75</v>
          </cell>
          <cell r="E10815">
            <v>0</v>
          </cell>
          <cell r="F10815" t="str">
            <v>平裝</v>
          </cell>
          <cell r="G10815" t="str">
            <v>百花文藝</v>
          </cell>
          <cell r="H10815">
            <v>15</v>
          </cell>
          <cell r="I10815" t="str">
            <v/>
          </cell>
          <cell r="J10815" t="str">
            <v/>
          </cell>
          <cell r="K10815" t="str">
            <v/>
          </cell>
          <cell r="L10815" t="str">
            <v/>
          </cell>
          <cell r="M10815" t="str">
            <v>免稅</v>
          </cell>
          <cell r="N10815" t="str">
            <v>7530638173</v>
          </cell>
        </row>
        <row r="10816">
          <cell r="A10816" t="str">
            <v>53063829</v>
          </cell>
          <cell r="B10816" t="str">
            <v>南方飲食掌故</v>
          </cell>
          <cell r="C10816" t="str">
            <v>競鴻</v>
          </cell>
          <cell r="D10816">
            <v>160</v>
          </cell>
          <cell r="E10816">
            <v>0</v>
          </cell>
          <cell r="F10816" t="str">
            <v>平裝</v>
          </cell>
          <cell r="G10816" t="str">
            <v>百花文藝</v>
          </cell>
          <cell r="H10816">
            <v>32</v>
          </cell>
          <cell r="I10816" t="str">
            <v/>
          </cell>
          <cell r="J10816" t="str">
            <v/>
          </cell>
          <cell r="K10816" t="str">
            <v/>
          </cell>
          <cell r="L10816" t="str">
            <v/>
          </cell>
          <cell r="M10816" t="str">
            <v>免稅</v>
          </cell>
          <cell r="N10816" t="str">
            <v>7530638297</v>
          </cell>
        </row>
        <row r="10817">
          <cell r="A10817" t="str">
            <v>53063831</v>
          </cell>
          <cell r="B10817" t="str">
            <v>內衣（一部文化史）</v>
          </cell>
          <cell r="C10817" t="str">
            <v>（美）斯蒂爾著</v>
          </cell>
          <cell r="D10817">
            <v>240</v>
          </cell>
          <cell r="E10817">
            <v>0</v>
          </cell>
          <cell r="F10817" t="str">
            <v>平裝</v>
          </cell>
          <cell r="G10817" t="str">
            <v>百花文藝</v>
          </cell>
          <cell r="H10817">
            <v>48</v>
          </cell>
          <cell r="I10817" t="str">
            <v/>
          </cell>
          <cell r="J10817" t="str">
            <v/>
          </cell>
          <cell r="K10817" t="str">
            <v/>
          </cell>
          <cell r="L10817" t="str">
            <v/>
          </cell>
          <cell r="M10817" t="str">
            <v>免稅</v>
          </cell>
          <cell r="N10817" t="str">
            <v>7530638319</v>
          </cell>
        </row>
        <row r="10818">
          <cell r="A10818" t="str">
            <v>53063853</v>
          </cell>
          <cell r="B10818" t="str">
            <v>中華絕活-手藝</v>
          </cell>
          <cell r="C10818" t="str">
            <v>譚竹</v>
          </cell>
          <cell r="D10818">
            <v>165</v>
          </cell>
          <cell r="E10818">
            <v>0</v>
          </cell>
          <cell r="F10818" t="str">
            <v>平裝</v>
          </cell>
          <cell r="G10818" t="str">
            <v>百花文藝</v>
          </cell>
          <cell r="H10818">
            <v>33</v>
          </cell>
          <cell r="I10818" t="str">
            <v/>
          </cell>
          <cell r="J10818" t="str">
            <v/>
          </cell>
          <cell r="K10818" t="str">
            <v/>
          </cell>
          <cell r="L10818" t="str">
            <v/>
          </cell>
          <cell r="M10818" t="str">
            <v>免稅</v>
          </cell>
          <cell r="N10818" t="str">
            <v>753063853X</v>
          </cell>
        </row>
        <row r="10819">
          <cell r="A10819" t="str">
            <v>53063896</v>
          </cell>
          <cell r="B10819" t="str">
            <v>奇石獨韻</v>
          </cell>
          <cell r="C10819" t="str">
            <v>賈長華</v>
          </cell>
          <cell r="D10819">
            <v>300</v>
          </cell>
          <cell r="E10819">
            <v>0</v>
          </cell>
          <cell r="F10819" t="str">
            <v>平裝</v>
          </cell>
          <cell r="G10819" t="str">
            <v>百花文藝</v>
          </cell>
          <cell r="H10819">
            <v>50</v>
          </cell>
          <cell r="I10819" t="str">
            <v/>
          </cell>
          <cell r="J10819" t="str">
            <v/>
          </cell>
          <cell r="K10819" t="str">
            <v/>
          </cell>
          <cell r="L10819" t="str">
            <v/>
          </cell>
          <cell r="M10819" t="str">
            <v>免稅</v>
          </cell>
          <cell r="N10819" t="str">
            <v>7530638963</v>
          </cell>
        </row>
        <row r="10820">
          <cell r="A10820" t="str">
            <v>53063921</v>
          </cell>
          <cell r="B10820" t="str">
            <v>中國名窟:石窟寺摩崖石刻造像</v>
          </cell>
          <cell r="C10820" t="str">
            <v/>
          </cell>
          <cell r="D10820">
            <v>145</v>
          </cell>
          <cell r="E10820">
            <v>0</v>
          </cell>
          <cell r="F10820" t="str">
            <v>平裝</v>
          </cell>
          <cell r="G10820" t="str">
            <v/>
          </cell>
          <cell r="H10820">
            <v>0</v>
          </cell>
          <cell r="I10820" t="str">
            <v/>
          </cell>
          <cell r="J10820" t="str">
            <v/>
          </cell>
          <cell r="K10820" t="str">
            <v/>
          </cell>
          <cell r="L10820" t="str">
            <v/>
          </cell>
          <cell r="M10820" t="str">
            <v>免稅</v>
          </cell>
          <cell r="N10820" t="str">
            <v>7530639218</v>
          </cell>
        </row>
        <row r="10821">
          <cell r="A10821" t="str">
            <v>53063926</v>
          </cell>
          <cell r="B10821" t="str">
            <v>長壽的探索</v>
          </cell>
          <cell r="C10821" t="str">
            <v>競鴻</v>
          </cell>
          <cell r="D10821">
            <v>105</v>
          </cell>
          <cell r="E10821">
            <v>0</v>
          </cell>
          <cell r="F10821" t="str">
            <v>平裝</v>
          </cell>
          <cell r="G10821" t="str">
            <v>百花文藝</v>
          </cell>
          <cell r="H10821">
            <v>21</v>
          </cell>
          <cell r="I10821" t="str">
            <v/>
          </cell>
          <cell r="J10821" t="str">
            <v/>
          </cell>
          <cell r="K10821" t="str">
            <v/>
          </cell>
          <cell r="L10821" t="str">
            <v/>
          </cell>
          <cell r="M10821" t="str">
            <v>免稅</v>
          </cell>
          <cell r="N10821" t="str">
            <v>7530639269</v>
          </cell>
        </row>
        <row r="10822">
          <cell r="A10822" t="str">
            <v>53063971</v>
          </cell>
          <cell r="B10822" t="str">
            <v>神秘的面具</v>
          </cell>
          <cell r="C10822" t="str">
            <v>陳鶯</v>
          </cell>
          <cell r="D10822">
            <v>125</v>
          </cell>
          <cell r="E10822">
            <v>0</v>
          </cell>
          <cell r="F10822" t="str">
            <v>平裝</v>
          </cell>
          <cell r="G10822" t="str">
            <v>百花文藝</v>
          </cell>
          <cell r="H10822">
            <v>25</v>
          </cell>
          <cell r="I10822" t="str">
            <v/>
          </cell>
          <cell r="J10822" t="str">
            <v/>
          </cell>
          <cell r="K10822" t="str">
            <v/>
          </cell>
          <cell r="L10822" t="str">
            <v/>
          </cell>
          <cell r="M10822" t="str">
            <v>免稅</v>
          </cell>
          <cell r="N10822" t="str">
            <v>7530639714</v>
          </cell>
        </row>
        <row r="10823">
          <cell r="A10823" t="str">
            <v>53064023</v>
          </cell>
          <cell r="B10823" t="str">
            <v>中國民間荷包</v>
          </cell>
          <cell r="C10823" t="str">
            <v/>
          </cell>
          <cell r="D10823">
            <v>130</v>
          </cell>
          <cell r="E10823">
            <v>0</v>
          </cell>
          <cell r="F10823" t="str">
            <v>平裝</v>
          </cell>
          <cell r="G10823" t="str">
            <v>百花文藝</v>
          </cell>
          <cell r="H10823">
            <v>0</v>
          </cell>
          <cell r="I10823" t="str">
            <v/>
          </cell>
          <cell r="J10823" t="str">
            <v/>
          </cell>
          <cell r="K10823" t="str">
            <v/>
          </cell>
          <cell r="L10823" t="str">
            <v/>
          </cell>
          <cell r="M10823" t="str">
            <v>免稅</v>
          </cell>
          <cell r="N10823" t="str">
            <v>7530640232</v>
          </cell>
        </row>
        <row r="10824">
          <cell r="A10824" t="str">
            <v>53064025</v>
          </cell>
          <cell r="B10824" t="str">
            <v>中國成語故事一</v>
          </cell>
          <cell r="C10824" t="str">
            <v>袁磊</v>
          </cell>
          <cell r="D10824">
            <v>72</v>
          </cell>
          <cell r="E10824">
            <v>0</v>
          </cell>
          <cell r="F10824" t="str">
            <v/>
          </cell>
          <cell r="G10824" t="str">
            <v>百花文藝</v>
          </cell>
          <cell r="H10824">
            <v>12</v>
          </cell>
          <cell r="I10824" t="str">
            <v/>
          </cell>
          <cell r="J10824" t="str">
            <v/>
          </cell>
          <cell r="K10824" t="str">
            <v/>
          </cell>
          <cell r="L10824" t="str">
            <v/>
          </cell>
          <cell r="M10824" t="str">
            <v>免稅</v>
          </cell>
          <cell r="N10824" t="str">
            <v>9787530640258</v>
          </cell>
        </row>
        <row r="10825">
          <cell r="A10825" t="str">
            <v>53064026</v>
          </cell>
          <cell r="B10825" t="str">
            <v>中國成語故事二</v>
          </cell>
          <cell r="C10825" t="str">
            <v>王力</v>
          </cell>
          <cell r="D10825">
            <v>72</v>
          </cell>
          <cell r="E10825">
            <v>0</v>
          </cell>
          <cell r="F10825" t="str">
            <v/>
          </cell>
          <cell r="G10825" t="str">
            <v>百花文藝</v>
          </cell>
          <cell r="H10825">
            <v>12</v>
          </cell>
          <cell r="I10825" t="str">
            <v/>
          </cell>
          <cell r="J10825" t="str">
            <v/>
          </cell>
          <cell r="K10825" t="str">
            <v/>
          </cell>
          <cell r="L10825" t="str">
            <v/>
          </cell>
          <cell r="M10825" t="str">
            <v>免稅</v>
          </cell>
          <cell r="N10825" t="str">
            <v>9787530640265</v>
          </cell>
        </row>
        <row r="10826">
          <cell r="A10826" t="str">
            <v>53064029</v>
          </cell>
          <cell r="B10826" t="str">
            <v>老物件:復活平民的歷史</v>
          </cell>
          <cell r="C10826" t="str">
            <v>沈繼光、高萍</v>
          </cell>
          <cell r="D10826">
            <v>160</v>
          </cell>
          <cell r="E10826">
            <v>0</v>
          </cell>
          <cell r="F10826" t="str">
            <v>平裝</v>
          </cell>
          <cell r="G10826" t="str">
            <v/>
          </cell>
          <cell r="H10826">
            <v>0</v>
          </cell>
          <cell r="I10826" t="str">
            <v/>
          </cell>
          <cell r="J10826" t="str">
            <v/>
          </cell>
          <cell r="K10826" t="str">
            <v/>
          </cell>
          <cell r="L10826" t="str">
            <v/>
          </cell>
          <cell r="M10826" t="str">
            <v>免稅</v>
          </cell>
          <cell r="N10826" t="str">
            <v>7530640291</v>
          </cell>
        </row>
        <row r="10827">
          <cell r="A10827" t="str">
            <v>53064033</v>
          </cell>
          <cell r="B10827" t="str">
            <v>李叔同影事</v>
          </cell>
          <cell r="C10827" t="str">
            <v>金梅</v>
          </cell>
          <cell r="D10827">
            <v>110</v>
          </cell>
          <cell r="E10827">
            <v>0</v>
          </cell>
          <cell r="F10827" t="str">
            <v>平裝</v>
          </cell>
          <cell r="G10827" t="str">
            <v/>
          </cell>
          <cell r="H10827">
            <v>0</v>
          </cell>
          <cell r="I10827" t="str">
            <v/>
          </cell>
          <cell r="J10827" t="str">
            <v/>
          </cell>
          <cell r="K10827" t="str">
            <v/>
          </cell>
          <cell r="L10827" t="str">
            <v/>
          </cell>
          <cell r="M10827" t="str">
            <v>免稅</v>
          </cell>
          <cell r="N10827" t="str">
            <v>753064033X</v>
          </cell>
        </row>
        <row r="10828">
          <cell r="A10828" t="str">
            <v>53064100</v>
          </cell>
          <cell r="B10828" t="str">
            <v>理性與浪漫的交織</v>
          </cell>
          <cell r="C10828" t="str">
            <v>王世仁著</v>
          </cell>
          <cell r="D10828">
            <v>160</v>
          </cell>
          <cell r="E10828">
            <v>1</v>
          </cell>
          <cell r="F10828" t="str">
            <v>平裝</v>
          </cell>
          <cell r="G10828" t="str">
            <v/>
          </cell>
          <cell r="H10828">
            <v>0</v>
          </cell>
          <cell r="I10828" t="str">
            <v/>
          </cell>
          <cell r="J10828" t="str">
            <v/>
          </cell>
          <cell r="K10828" t="str">
            <v/>
          </cell>
          <cell r="L10828" t="str">
            <v/>
          </cell>
          <cell r="M10828" t="str">
            <v>免稅</v>
          </cell>
          <cell r="N10828" t="str">
            <v>753064100X</v>
          </cell>
        </row>
        <row r="10829">
          <cell r="A10829" t="str">
            <v>53064102</v>
          </cell>
          <cell r="B10829" t="str">
            <v>城市萬花茼</v>
          </cell>
          <cell r="C10829" t="str">
            <v/>
          </cell>
          <cell r="D10829">
            <v>110</v>
          </cell>
          <cell r="E10829">
            <v>0</v>
          </cell>
          <cell r="F10829" t="str">
            <v>平裝</v>
          </cell>
          <cell r="G10829" t="str">
            <v>百花文藝</v>
          </cell>
          <cell r="H10829">
            <v>0</v>
          </cell>
          <cell r="I10829" t="str">
            <v/>
          </cell>
          <cell r="J10829" t="str">
            <v/>
          </cell>
          <cell r="K10829" t="str">
            <v/>
          </cell>
          <cell r="L10829" t="str">
            <v/>
          </cell>
          <cell r="M10829" t="str">
            <v>免稅</v>
          </cell>
          <cell r="N10829" t="str">
            <v>7530641026</v>
          </cell>
        </row>
        <row r="10830">
          <cell r="A10830" t="str">
            <v>53064110</v>
          </cell>
          <cell r="B10830" t="str">
            <v>健康食經</v>
          </cell>
          <cell r="C10830" t="str">
            <v>範曉清</v>
          </cell>
          <cell r="D10830">
            <v>95</v>
          </cell>
          <cell r="E10830">
            <v>0</v>
          </cell>
          <cell r="F10830" t="str">
            <v>平裝</v>
          </cell>
          <cell r="G10830" t="str">
            <v>百花文藝</v>
          </cell>
          <cell r="H10830">
            <v>19</v>
          </cell>
          <cell r="I10830" t="str">
            <v/>
          </cell>
          <cell r="J10830" t="str">
            <v/>
          </cell>
          <cell r="K10830" t="str">
            <v/>
          </cell>
          <cell r="L10830" t="str">
            <v/>
          </cell>
          <cell r="M10830" t="str">
            <v>免稅</v>
          </cell>
          <cell r="N10830" t="str">
            <v>7530641107</v>
          </cell>
        </row>
        <row r="10831">
          <cell r="A10831" t="str">
            <v>53064132</v>
          </cell>
          <cell r="B10831" t="str">
            <v>趣談中國茶具</v>
          </cell>
          <cell r="C10831" t="str">
            <v>本社</v>
          </cell>
          <cell r="D10831">
            <v>80</v>
          </cell>
          <cell r="E10831">
            <v>0</v>
          </cell>
          <cell r="F10831" t="str">
            <v>平裝</v>
          </cell>
          <cell r="G10831" t="str">
            <v>百花文藝</v>
          </cell>
          <cell r="H10831">
            <v>16</v>
          </cell>
          <cell r="I10831" t="str">
            <v/>
          </cell>
          <cell r="J10831" t="str">
            <v/>
          </cell>
          <cell r="K10831" t="str">
            <v/>
          </cell>
          <cell r="L10831" t="str">
            <v/>
          </cell>
          <cell r="M10831" t="str">
            <v>免稅</v>
          </cell>
          <cell r="N10831" t="str">
            <v>7530641328</v>
          </cell>
        </row>
        <row r="10832">
          <cell r="A10832" t="str">
            <v>53064134</v>
          </cell>
          <cell r="B10832" t="str">
            <v>詞語的個人歷史</v>
          </cell>
          <cell r="C10832" t="str">
            <v>馬  莉著</v>
          </cell>
          <cell r="D10832">
            <v>95</v>
          </cell>
          <cell r="E10832">
            <v>0</v>
          </cell>
          <cell r="F10832" t="str">
            <v>平裝</v>
          </cell>
          <cell r="G10832" t="str">
            <v>百花文藝</v>
          </cell>
          <cell r="H10832">
            <v>19</v>
          </cell>
          <cell r="I10832" t="str">
            <v/>
          </cell>
          <cell r="J10832" t="str">
            <v/>
          </cell>
          <cell r="K10832" t="str">
            <v/>
          </cell>
          <cell r="L10832" t="str">
            <v/>
          </cell>
          <cell r="M10832" t="str">
            <v>免稅</v>
          </cell>
          <cell r="N10832" t="str">
            <v>7530641344</v>
          </cell>
        </row>
        <row r="10833">
          <cell r="A10833" t="str">
            <v>53064136</v>
          </cell>
          <cell r="B10833" t="str">
            <v>女性服裝史話</v>
          </cell>
          <cell r="C10833" t="str">
            <v>劉鴻</v>
          </cell>
          <cell r="D10833">
            <v>192</v>
          </cell>
          <cell r="E10833">
            <v>0</v>
          </cell>
          <cell r="F10833" t="str">
            <v>平裝</v>
          </cell>
          <cell r="G10833" t="str">
            <v>百花文藝</v>
          </cell>
          <cell r="H10833">
            <v>32</v>
          </cell>
          <cell r="I10833" t="str">
            <v/>
          </cell>
          <cell r="J10833" t="str">
            <v/>
          </cell>
          <cell r="K10833" t="str">
            <v/>
          </cell>
          <cell r="L10833" t="str">
            <v/>
          </cell>
          <cell r="M10833" t="str">
            <v>免稅</v>
          </cell>
          <cell r="N10833" t="str">
            <v>7530641360</v>
          </cell>
        </row>
        <row r="10834">
          <cell r="A10834" t="str">
            <v>53064163</v>
          </cell>
          <cell r="B10834" t="str">
            <v>素癡集</v>
          </cell>
          <cell r="C10834" t="str">
            <v>張蔭麟</v>
          </cell>
          <cell r="D10834">
            <v>120</v>
          </cell>
          <cell r="E10834">
            <v>0</v>
          </cell>
          <cell r="F10834" t="str">
            <v>平裝</v>
          </cell>
          <cell r="G10834" t="str">
            <v>百花文藝</v>
          </cell>
          <cell r="H10834">
            <v>20</v>
          </cell>
          <cell r="I10834" t="str">
            <v/>
          </cell>
          <cell r="J10834" t="str">
            <v/>
          </cell>
          <cell r="K10834" t="str">
            <v/>
          </cell>
          <cell r="L10834" t="str">
            <v/>
          </cell>
          <cell r="M10834" t="str">
            <v>免稅</v>
          </cell>
          <cell r="N10834" t="str">
            <v>7530641638</v>
          </cell>
        </row>
        <row r="10835">
          <cell r="A10835" t="str">
            <v>53064168</v>
          </cell>
          <cell r="B10835" t="str">
            <v>中國建築史</v>
          </cell>
          <cell r="C10835" t="str">
            <v>梁思成著</v>
          </cell>
          <cell r="D10835">
            <v>290</v>
          </cell>
          <cell r="E10835">
            <v>0</v>
          </cell>
          <cell r="F10835" t="str">
            <v>平裝</v>
          </cell>
          <cell r="G10835" t="str">
            <v/>
          </cell>
          <cell r="H10835">
            <v>0</v>
          </cell>
          <cell r="I10835" t="str">
            <v/>
          </cell>
          <cell r="J10835" t="str">
            <v/>
          </cell>
          <cell r="K10835" t="str">
            <v/>
          </cell>
          <cell r="L10835" t="str">
            <v/>
          </cell>
          <cell r="M10835" t="str">
            <v>免稅</v>
          </cell>
          <cell r="N10835" t="str">
            <v>7530641689</v>
          </cell>
        </row>
        <row r="10836">
          <cell r="A10836" t="str">
            <v>53064201</v>
          </cell>
          <cell r="B10836" t="str">
            <v>園林.風景.建築</v>
          </cell>
          <cell r="C10836" t="str">
            <v/>
          </cell>
          <cell r="D10836">
            <v>265</v>
          </cell>
          <cell r="E10836">
            <v>0</v>
          </cell>
          <cell r="F10836" t="str">
            <v>平裝</v>
          </cell>
          <cell r="G10836" t="str">
            <v>百花文藝</v>
          </cell>
          <cell r="H10836">
            <v>0</v>
          </cell>
          <cell r="I10836" t="str">
            <v/>
          </cell>
          <cell r="J10836" t="str">
            <v/>
          </cell>
          <cell r="K10836" t="str">
            <v/>
          </cell>
          <cell r="L10836" t="str">
            <v/>
          </cell>
          <cell r="M10836" t="str">
            <v>免稅</v>
          </cell>
          <cell r="N10836" t="str">
            <v>7530642014</v>
          </cell>
        </row>
        <row r="10837">
          <cell r="A10837" t="str">
            <v>53064202</v>
          </cell>
          <cell r="B10837" t="str">
            <v>梁實秋傳</v>
          </cell>
          <cell r="C10837" t="str">
            <v>宋益喬編著</v>
          </cell>
          <cell r="D10837">
            <v>125</v>
          </cell>
          <cell r="E10837">
            <v>0</v>
          </cell>
          <cell r="F10837" t="str">
            <v>平裝</v>
          </cell>
          <cell r="G10837" t="str">
            <v/>
          </cell>
          <cell r="H10837">
            <v>0</v>
          </cell>
          <cell r="I10837" t="str">
            <v/>
          </cell>
          <cell r="J10837" t="str">
            <v/>
          </cell>
          <cell r="K10837" t="str">
            <v/>
          </cell>
          <cell r="L10837" t="str">
            <v/>
          </cell>
          <cell r="M10837" t="str">
            <v>免稅</v>
          </cell>
          <cell r="N10837" t="str">
            <v>7530642022</v>
          </cell>
        </row>
        <row r="10838">
          <cell r="A10838" t="str">
            <v>53064209</v>
          </cell>
          <cell r="B10838" t="str">
            <v>園院宅釋:關于傳統文化與現-代建築的可能_建築師文萃</v>
          </cell>
          <cell r="C10838" t="str">
            <v>李勁松</v>
          </cell>
          <cell r="D10838">
            <v>190</v>
          </cell>
          <cell r="E10838">
            <v>0</v>
          </cell>
          <cell r="F10838" t="str">
            <v>平裝</v>
          </cell>
          <cell r="G10838" t="str">
            <v>百花文藝</v>
          </cell>
          <cell r="H10838">
            <v>38</v>
          </cell>
          <cell r="I10838" t="str">
            <v/>
          </cell>
          <cell r="J10838" t="str">
            <v/>
          </cell>
          <cell r="K10838" t="str">
            <v/>
          </cell>
          <cell r="L10838" t="str">
            <v/>
          </cell>
          <cell r="M10838" t="str">
            <v>免稅</v>
          </cell>
          <cell r="N10838" t="str">
            <v>753064209X</v>
          </cell>
        </row>
        <row r="10839">
          <cell r="A10839" t="str">
            <v>53064216</v>
          </cell>
          <cell r="B10839" t="str">
            <v>屈原九歌今繹</v>
          </cell>
          <cell r="C10839" t="str">
            <v>文懷沙</v>
          </cell>
          <cell r="D10839">
            <v>70</v>
          </cell>
          <cell r="E10839">
            <v>0</v>
          </cell>
          <cell r="F10839" t="str">
            <v>平裝</v>
          </cell>
          <cell r="G10839" t="str">
            <v>百花文藝</v>
          </cell>
          <cell r="H10839">
            <v>14</v>
          </cell>
          <cell r="I10839" t="str">
            <v/>
          </cell>
          <cell r="J10839" t="str">
            <v/>
          </cell>
          <cell r="K10839" t="str">
            <v/>
          </cell>
          <cell r="L10839" t="str">
            <v/>
          </cell>
          <cell r="M10839" t="str">
            <v>免稅</v>
          </cell>
          <cell r="N10839" t="str">
            <v>7530642162</v>
          </cell>
        </row>
        <row r="10840">
          <cell r="A10840" t="str">
            <v>53064218</v>
          </cell>
          <cell r="B10840" t="str">
            <v>屈原離騷今繹</v>
          </cell>
          <cell r="C10840" t="str">
            <v>文懷沙</v>
          </cell>
          <cell r="D10840">
            <v>60</v>
          </cell>
          <cell r="E10840">
            <v>0</v>
          </cell>
          <cell r="F10840" t="str">
            <v>平裝</v>
          </cell>
          <cell r="G10840" t="str">
            <v>百花文藝</v>
          </cell>
          <cell r="H10840">
            <v>12</v>
          </cell>
          <cell r="I10840" t="str">
            <v/>
          </cell>
          <cell r="J10840" t="str">
            <v/>
          </cell>
          <cell r="K10840" t="str">
            <v/>
          </cell>
          <cell r="L10840" t="str">
            <v/>
          </cell>
          <cell r="M10840" t="str">
            <v>免稅</v>
          </cell>
          <cell r="N10840" t="str">
            <v>7530642189</v>
          </cell>
        </row>
        <row r="10841">
          <cell r="A10841" t="str">
            <v>53064220</v>
          </cell>
          <cell r="B10841" t="str">
            <v>孟子妙語</v>
          </cell>
          <cell r="C10841" t="str">
            <v>韓士鈞</v>
          </cell>
          <cell r="D10841">
            <v>50</v>
          </cell>
          <cell r="E10841">
            <v>0</v>
          </cell>
          <cell r="F10841" t="str">
            <v>平裝</v>
          </cell>
          <cell r="G10841" t="str">
            <v/>
          </cell>
          <cell r="H10841">
            <v>0</v>
          </cell>
          <cell r="I10841" t="str">
            <v/>
          </cell>
          <cell r="J10841" t="str">
            <v/>
          </cell>
          <cell r="K10841" t="str">
            <v/>
          </cell>
          <cell r="L10841" t="str">
            <v/>
          </cell>
          <cell r="M10841" t="str">
            <v>免稅</v>
          </cell>
          <cell r="N10841" t="str">
            <v>7530642200</v>
          </cell>
        </row>
        <row r="10842">
          <cell r="A10842" t="str">
            <v>53064221</v>
          </cell>
          <cell r="B10842" t="str">
            <v>孔子妙語</v>
          </cell>
          <cell r="C10842" t="str">
            <v>齊思</v>
          </cell>
          <cell r="D10842">
            <v>95</v>
          </cell>
          <cell r="E10842">
            <v>0</v>
          </cell>
          <cell r="F10842" t="str">
            <v>平裝</v>
          </cell>
          <cell r="G10842" t="str">
            <v/>
          </cell>
          <cell r="H10842">
            <v>0</v>
          </cell>
          <cell r="I10842" t="str">
            <v/>
          </cell>
          <cell r="J10842" t="str">
            <v/>
          </cell>
          <cell r="K10842" t="str">
            <v/>
          </cell>
          <cell r="L10842" t="str">
            <v/>
          </cell>
          <cell r="M10842" t="str">
            <v>免稅</v>
          </cell>
          <cell r="N10842" t="str">
            <v>7530642219</v>
          </cell>
        </row>
        <row r="10843">
          <cell r="A10843" t="str">
            <v>53064222</v>
          </cell>
          <cell r="B10843" t="str">
            <v>老子莊子妙語</v>
          </cell>
          <cell r="C10843" t="str">
            <v>邱永山</v>
          </cell>
          <cell r="D10843">
            <v>90</v>
          </cell>
          <cell r="E10843">
            <v>0</v>
          </cell>
          <cell r="F10843" t="str">
            <v>平裝</v>
          </cell>
          <cell r="G10843" t="str">
            <v/>
          </cell>
          <cell r="H10843">
            <v>0</v>
          </cell>
          <cell r="I10843" t="str">
            <v/>
          </cell>
          <cell r="J10843" t="str">
            <v/>
          </cell>
          <cell r="K10843" t="str">
            <v/>
          </cell>
          <cell r="L10843" t="str">
            <v/>
          </cell>
          <cell r="M10843" t="str">
            <v>免稅</v>
          </cell>
          <cell r="N10843" t="str">
            <v>7530642227</v>
          </cell>
        </row>
        <row r="10844">
          <cell r="A10844" t="str">
            <v>53064223</v>
          </cell>
          <cell r="B10844" t="str">
            <v>《史記》妙語</v>
          </cell>
          <cell r="C10844" t="str">
            <v>高成元</v>
          </cell>
          <cell r="D10844">
            <v>85</v>
          </cell>
          <cell r="E10844">
            <v>0</v>
          </cell>
          <cell r="F10844" t="str">
            <v>平裝</v>
          </cell>
          <cell r="G10844" t="str">
            <v/>
          </cell>
          <cell r="H10844">
            <v>0</v>
          </cell>
          <cell r="I10844" t="str">
            <v/>
          </cell>
          <cell r="J10844" t="str">
            <v/>
          </cell>
          <cell r="K10844" t="str">
            <v/>
          </cell>
          <cell r="L10844" t="str">
            <v/>
          </cell>
          <cell r="M10844" t="str">
            <v>免稅</v>
          </cell>
          <cell r="N10844" t="str">
            <v>7530642235</v>
          </cell>
        </row>
        <row r="10845">
          <cell r="A10845" t="str">
            <v>53064224</v>
          </cell>
          <cell r="B10845" t="str">
            <v>《周易》妙語</v>
          </cell>
          <cell r="C10845" t="str">
            <v>鄧安生</v>
          </cell>
          <cell r="D10845">
            <v>90</v>
          </cell>
          <cell r="E10845">
            <v>0</v>
          </cell>
          <cell r="F10845" t="str">
            <v>平裝</v>
          </cell>
          <cell r="G10845" t="str">
            <v/>
          </cell>
          <cell r="H10845">
            <v>0</v>
          </cell>
          <cell r="I10845" t="str">
            <v/>
          </cell>
          <cell r="J10845" t="str">
            <v/>
          </cell>
          <cell r="K10845" t="str">
            <v/>
          </cell>
          <cell r="L10845" t="str">
            <v/>
          </cell>
          <cell r="M10845" t="str">
            <v>免稅</v>
          </cell>
          <cell r="N10845" t="str">
            <v>7530642243</v>
          </cell>
        </row>
        <row r="10846">
          <cell r="A10846" t="str">
            <v>53064225</v>
          </cell>
          <cell r="B10846" t="str">
            <v>兵家妙語</v>
          </cell>
          <cell r="C10846" t="str">
            <v>王建偉</v>
          </cell>
          <cell r="D10846">
            <v>85</v>
          </cell>
          <cell r="E10846">
            <v>0</v>
          </cell>
          <cell r="F10846" t="str">
            <v>平裝</v>
          </cell>
          <cell r="G10846" t="str">
            <v/>
          </cell>
          <cell r="H10846">
            <v>0</v>
          </cell>
          <cell r="I10846" t="str">
            <v/>
          </cell>
          <cell r="J10846" t="str">
            <v/>
          </cell>
          <cell r="K10846" t="str">
            <v/>
          </cell>
          <cell r="L10846" t="str">
            <v/>
          </cell>
          <cell r="M10846" t="str">
            <v>免稅</v>
          </cell>
          <cell r="N10846" t="str">
            <v>7530642251</v>
          </cell>
        </row>
        <row r="10847">
          <cell r="A10847" t="str">
            <v>53064226</v>
          </cell>
          <cell r="B10847" t="str">
            <v>道家妙語</v>
          </cell>
          <cell r="C10847" t="str">
            <v>張宜雷</v>
          </cell>
          <cell r="D10847">
            <v>90</v>
          </cell>
          <cell r="E10847">
            <v>0</v>
          </cell>
          <cell r="F10847" t="str">
            <v>平裝</v>
          </cell>
          <cell r="G10847" t="str">
            <v/>
          </cell>
          <cell r="H10847">
            <v>0</v>
          </cell>
          <cell r="I10847" t="str">
            <v/>
          </cell>
          <cell r="J10847" t="str">
            <v/>
          </cell>
          <cell r="K10847" t="str">
            <v/>
          </cell>
          <cell r="L10847" t="str">
            <v/>
          </cell>
          <cell r="M10847" t="str">
            <v>免稅</v>
          </cell>
          <cell r="N10847" t="str">
            <v>753064226X</v>
          </cell>
        </row>
        <row r="10848">
          <cell r="A10848" t="str">
            <v>53064236</v>
          </cell>
          <cell r="B10848" t="str">
            <v>城市與建築漫筆_建築.文化.藝術</v>
          </cell>
          <cell r="C10848" t="str">
            <v/>
          </cell>
          <cell r="D10848">
            <v>155</v>
          </cell>
          <cell r="E10848">
            <v>0</v>
          </cell>
          <cell r="F10848" t="str">
            <v>平裝</v>
          </cell>
          <cell r="G10848" t="str">
            <v>百花文藝</v>
          </cell>
          <cell r="H10848">
            <v>0</v>
          </cell>
          <cell r="I10848" t="str">
            <v/>
          </cell>
          <cell r="J10848" t="str">
            <v/>
          </cell>
          <cell r="K10848" t="str">
            <v/>
          </cell>
          <cell r="L10848" t="str">
            <v/>
          </cell>
          <cell r="M10848" t="str">
            <v>免稅</v>
          </cell>
          <cell r="N10848" t="str">
            <v>7530642367</v>
          </cell>
        </row>
        <row r="10849">
          <cell r="A10849" t="str">
            <v>53064237</v>
          </cell>
          <cell r="B10849" t="str">
            <v>中國名園</v>
          </cell>
          <cell r="C10849" t="str">
            <v/>
          </cell>
          <cell r="D10849">
            <v>170</v>
          </cell>
          <cell r="E10849">
            <v>0</v>
          </cell>
          <cell r="F10849" t="str">
            <v>平裝</v>
          </cell>
          <cell r="G10849" t="str">
            <v/>
          </cell>
          <cell r="H10849">
            <v>0</v>
          </cell>
          <cell r="I10849" t="str">
            <v/>
          </cell>
          <cell r="J10849" t="str">
            <v/>
          </cell>
          <cell r="K10849" t="str">
            <v/>
          </cell>
          <cell r="L10849" t="str">
            <v/>
          </cell>
          <cell r="M10849" t="str">
            <v>免稅</v>
          </cell>
          <cell r="N10849" t="str">
            <v>7530642375</v>
          </cell>
        </row>
        <row r="10850">
          <cell r="A10850" t="str">
            <v>53064250</v>
          </cell>
          <cell r="B10850" t="str">
            <v>中國古玉鑒藏（收藏一絕）</v>
          </cell>
          <cell r="C10850" t="str">
            <v>商湘濤</v>
          </cell>
          <cell r="D10850">
            <v>105</v>
          </cell>
          <cell r="E10850">
            <v>0</v>
          </cell>
          <cell r="F10850" t="str">
            <v>平裝</v>
          </cell>
          <cell r="G10850" t="str">
            <v/>
          </cell>
          <cell r="H10850">
            <v>0</v>
          </cell>
          <cell r="I10850" t="str">
            <v/>
          </cell>
          <cell r="J10850" t="str">
            <v/>
          </cell>
          <cell r="K10850" t="str">
            <v/>
          </cell>
          <cell r="L10850" t="str">
            <v/>
          </cell>
          <cell r="M10850" t="str">
            <v>免稅</v>
          </cell>
          <cell r="N10850" t="str">
            <v>7530642502</v>
          </cell>
        </row>
        <row r="10851">
          <cell r="A10851" t="str">
            <v>53064253</v>
          </cell>
          <cell r="B10851" t="str">
            <v>中國歷代衣冠服飾制</v>
          </cell>
          <cell r="C10851" t="str">
            <v/>
          </cell>
          <cell r="D10851">
            <v>90</v>
          </cell>
          <cell r="E10851">
            <v>0</v>
          </cell>
          <cell r="F10851" t="str">
            <v>平裝</v>
          </cell>
          <cell r="G10851" t="str">
            <v/>
          </cell>
          <cell r="H10851">
            <v>0</v>
          </cell>
          <cell r="I10851" t="str">
            <v/>
          </cell>
          <cell r="J10851" t="str">
            <v/>
          </cell>
          <cell r="K10851" t="str">
            <v/>
          </cell>
          <cell r="L10851" t="str">
            <v/>
          </cell>
          <cell r="M10851" t="str">
            <v>免稅</v>
          </cell>
          <cell r="N10851" t="str">
            <v>7530642537</v>
          </cell>
        </row>
        <row r="10852">
          <cell r="A10852" t="str">
            <v>53064268</v>
          </cell>
          <cell r="B10852" t="str">
            <v>追憶甜蜜時光:中國糕點話舊</v>
          </cell>
          <cell r="C10852" t="str">
            <v>由國慶</v>
          </cell>
          <cell r="D10852">
            <v>175</v>
          </cell>
          <cell r="E10852">
            <v>0</v>
          </cell>
          <cell r="F10852" t="str">
            <v>平裝</v>
          </cell>
          <cell r="G10852" t="str">
            <v>百花文藝</v>
          </cell>
          <cell r="H10852">
            <v>35</v>
          </cell>
          <cell r="I10852" t="str">
            <v/>
          </cell>
          <cell r="J10852" t="str">
            <v/>
          </cell>
          <cell r="K10852" t="str">
            <v/>
          </cell>
          <cell r="L10852" t="str">
            <v/>
          </cell>
          <cell r="M10852" t="str">
            <v>免稅</v>
          </cell>
          <cell r="N10852" t="str">
            <v>7530642685</v>
          </cell>
        </row>
        <row r="10853">
          <cell r="A10853" t="str">
            <v>53064316</v>
          </cell>
          <cell r="B10853" t="str">
            <v>白玉鑒賞</v>
          </cell>
          <cell r="C10853" t="str">
            <v>劉道榮、崔文智</v>
          </cell>
          <cell r="D10853">
            <v>132</v>
          </cell>
          <cell r="E10853">
            <v>0</v>
          </cell>
          <cell r="F10853" t="str">
            <v>平裝</v>
          </cell>
          <cell r="G10853" t="str">
            <v>百花文藝</v>
          </cell>
          <cell r="H10853">
            <v>22</v>
          </cell>
          <cell r="I10853" t="str">
            <v/>
          </cell>
          <cell r="J10853" t="str">
            <v/>
          </cell>
          <cell r="K10853" t="str">
            <v/>
          </cell>
          <cell r="L10853" t="str">
            <v/>
          </cell>
          <cell r="M10853" t="str">
            <v>免稅</v>
          </cell>
          <cell r="N10853" t="str">
            <v>7530643169</v>
          </cell>
        </row>
        <row r="10854">
          <cell r="A10854" t="str">
            <v>53064318</v>
          </cell>
          <cell r="B10854" t="str">
            <v>五大珍貴寶石鑒賞</v>
          </cell>
          <cell r="C10854" t="str">
            <v>劉道榮</v>
          </cell>
          <cell r="D10854">
            <v>90</v>
          </cell>
          <cell r="E10854">
            <v>0</v>
          </cell>
          <cell r="F10854" t="str">
            <v>平裝</v>
          </cell>
          <cell r="G10854" t="str">
            <v>百花文藝</v>
          </cell>
          <cell r="H10854">
            <v>15</v>
          </cell>
          <cell r="I10854" t="str">
            <v/>
          </cell>
          <cell r="J10854" t="str">
            <v/>
          </cell>
          <cell r="K10854" t="str">
            <v/>
          </cell>
          <cell r="L10854" t="str">
            <v/>
          </cell>
          <cell r="M10854" t="str">
            <v>免稅</v>
          </cell>
          <cell r="N10854" t="str">
            <v>7530643185</v>
          </cell>
        </row>
        <row r="10855">
          <cell r="A10855" t="str">
            <v>53064323</v>
          </cell>
          <cell r="B10855" t="str">
            <v>煙畫</v>
          </cell>
          <cell r="C10855" t="str">
            <v>李德生</v>
          </cell>
          <cell r="D10855">
            <v>90</v>
          </cell>
          <cell r="E10855">
            <v>0</v>
          </cell>
          <cell r="F10855" t="str">
            <v>平裝</v>
          </cell>
          <cell r="G10855" t="str">
            <v>百花文藝</v>
          </cell>
          <cell r="H10855">
            <v>18</v>
          </cell>
          <cell r="I10855" t="str">
            <v/>
          </cell>
          <cell r="J10855" t="str">
            <v/>
          </cell>
          <cell r="K10855" t="str">
            <v/>
          </cell>
          <cell r="L10855" t="str">
            <v/>
          </cell>
          <cell r="M10855" t="str">
            <v>免稅</v>
          </cell>
          <cell r="N10855" t="str">
            <v>7530643231</v>
          </cell>
        </row>
        <row r="10856">
          <cell r="A10856" t="str">
            <v>53064325</v>
          </cell>
          <cell r="B10856" t="str">
            <v>中國名祠</v>
          </cell>
          <cell r="C10856" t="str">
            <v>羅哲文</v>
          </cell>
          <cell r="D10856">
            <v>145</v>
          </cell>
          <cell r="E10856">
            <v>0</v>
          </cell>
          <cell r="F10856" t="str">
            <v>平裝</v>
          </cell>
          <cell r="G10856" t="str">
            <v>百花文藝</v>
          </cell>
          <cell r="H10856">
            <v>29</v>
          </cell>
          <cell r="I10856" t="str">
            <v/>
          </cell>
          <cell r="J10856" t="str">
            <v/>
          </cell>
          <cell r="K10856" t="str">
            <v/>
          </cell>
          <cell r="L10856" t="str">
            <v/>
          </cell>
          <cell r="M10856" t="str">
            <v>免稅</v>
          </cell>
          <cell r="N10856" t="str">
            <v>7530643258</v>
          </cell>
        </row>
        <row r="10857">
          <cell r="A10857" t="str">
            <v>53064329</v>
          </cell>
          <cell r="B10857" t="str">
            <v>中國名觀</v>
          </cell>
          <cell r="C10857" t="str">
            <v>劉春英</v>
          </cell>
          <cell r="D10857">
            <v>180</v>
          </cell>
          <cell r="E10857">
            <v>0</v>
          </cell>
          <cell r="F10857" t="str">
            <v/>
          </cell>
          <cell r="G10857" t="str">
            <v>百花文藝</v>
          </cell>
          <cell r="H10857">
            <v>30</v>
          </cell>
          <cell r="I10857" t="str">
            <v/>
          </cell>
          <cell r="J10857" t="str">
            <v/>
          </cell>
          <cell r="K10857" t="str">
            <v/>
          </cell>
          <cell r="L10857" t="str">
            <v/>
          </cell>
          <cell r="M10857" t="str">
            <v>免稅</v>
          </cell>
          <cell r="N10857" t="str">
            <v>9787530643297</v>
          </cell>
        </row>
        <row r="10858">
          <cell r="A10858" t="str">
            <v>53064351</v>
          </cell>
          <cell r="B10858" t="str">
            <v>曼殊小說集</v>
          </cell>
          <cell r="C10858" t="str">
            <v>蘇曼殊遺著</v>
          </cell>
          <cell r="D10858">
            <v>70</v>
          </cell>
          <cell r="E10858">
            <v>0</v>
          </cell>
          <cell r="F10858" t="str">
            <v>平裝</v>
          </cell>
          <cell r="G10858" t="str">
            <v>百花文藝</v>
          </cell>
          <cell r="H10858">
            <v>14</v>
          </cell>
          <cell r="I10858" t="str">
            <v/>
          </cell>
          <cell r="J10858" t="str">
            <v/>
          </cell>
          <cell r="K10858" t="str">
            <v/>
          </cell>
          <cell r="L10858" t="str">
            <v/>
          </cell>
          <cell r="M10858" t="str">
            <v>免稅</v>
          </cell>
          <cell r="N10858" t="str">
            <v>7530643517</v>
          </cell>
        </row>
        <row r="10859">
          <cell r="A10859" t="str">
            <v>53064363</v>
          </cell>
          <cell r="B10859" t="str">
            <v>宣紙上的記憶:中國古代書法人物小影</v>
          </cell>
          <cell r="C10859" t="str">
            <v>劉長春</v>
          </cell>
          <cell r="D10859">
            <v>125</v>
          </cell>
          <cell r="E10859">
            <v>0</v>
          </cell>
          <cell r="F10859" t="str">
            <v>平裝</v>
          </cell>
          <cell r="G10859" t="str">
            <v>百花文藝</v>
          </cell>
          <cell r="H10859">
            <v>25</v>
          </cell>
          <cell r="I10859" t="str">
            <v/>
          </cell>
          <cell r="J10859" t="str">
            <v/>
          </cell>
          <cell r="K10859" t="str">
            <v/>
          </cell>
          <cell r="L10859" t="str">
            <v/>
          </cell>
          <cell r="M10859" t="str">
            <v>免稅</v>
          </cell>
          <cell r="N10859" t="str">
            <v>7530643630</v>
          </cell>
        </row>
        <row r="10860">
          <cell r="A10860" t="str">
            <v>53064375</v>
          </cell>
          <cell r="B10860" t="str">
            <v>民俗文書收藏趣談</v>
          </cell>
          <cell r="C10860" t="str">
            <v/>
          </cell>
          <cell r="D10860">
            <v>80</v>
          </cell>
          <cell r="E10860">
            <v>0</v>
          </cell>
          <cell r="F10860" t="str">
            <v>平裝</v>
          </cell>
          <cell r="G10860" t="str">
            <v>百花文藝</v>
          </cell>
          <cell r="H10860">
            <v>0</v>
          </cell>
          <cell r="I10860" t="str">
            <v/>
          </cell>
          <cell r="J10860" t="str">
            <v/>
          </cell>
          <cell r="K10860" t="str">
            <v/>
          </cell>
          <cell r="L10860" t="str">
            <v/>
          </cell>
          <cell r="M10860" t="str">
            <v>免稅</v>
          </cell>
          <cell r="N10860" t="str">
            <v>7530643754</v>
          </cell>
        </row>
        <row r="10861">
          <cell r="A10861" t="str">
            <v>53064377</v>
          </cell>
          <cell r="B10861" t="str">
            <v>中華栓馬樁藝術</v>
          </cell>
          <cell r="C10861" t="str">
            <v>鶴坪 傅曉鳴</v>
          </cell>
          <cell r="D10861">
            <v>90</v>
          </cell>
          <cell r="E10861">
            <v>0</v>
          </cell>
          <cell r="F10861" t="str">
            <v>平裝</v>
          </cell>
          <cell r="G10861" t="str">
            <v>百花文藝</v>
          </cell>
          <cell r="H10861">
            <v>18</v>
          </cell>
          <cell r="I10861" t="str">
            <v/>
          </cell>
          <cell r="J10861" t="str">
            <v/>
          </cell>
          <cell r="K10861" t="str">
            <v/>
          </cell>
          <cell r="L10861" t="str">
            <v/>
          </cell>
          <cell r="M10861" t="str">
            <v>免稅</v>
          </cell>
          <cell r="N10861" t="str">
            <v>7530643770</v>
          </cell>
        </row>
        <row r="10862">
          <cell r="A10862" t="str">
            <v>53064394</v>
          </cell>
          <cell r="B10862" t="str">
            <v>趣談中國神仙_趣談中國傳統文化叢書</v>
          </cell>
          <cell r="C10862" t="str">
            <v>徐?</v>
          </cell>
          <cell r="D10862">
            <v>75</v>
          </cell>
          <cell r="E10862">
            <v>0</v>
          </cell>
          <cell r="F10862" t="str">
            <v>平裝</v>
          </cell>
          <cell r="G10862" t="str">
            <v>百花文藝</v>
          </cell>
          <cell r="H10862">
            <v>0</v>
          </cell>
          <cell r="I10862" t="str">
            <v/>
          </cell>
          <cell r="J10862" t="str">
            <v/>
          </cell>
          <cell r="K10862" t="str">
            <v/>
          </cell>
          <cell r="L10862" t="str">
            <v/>
          </cell>
          <cell r="M10862" t="str">
            <v>免稅</v>
          </cell>
          <cell r="N10862" t="str">
            <v>7530643940</v>
          </cell>
        </row>
        <row r="10863">
          <cell r="A10863" t="str">
            <v>53064395</v>
          </cell>
          <cell r="B10863" t="str">
            <v>歷史的履痕——近代名人在歷史激流中</v>
          </cell>
          <cell r="C10863" t="str">
            <v>郭存孝、周文傑著</v>
          </cell>
          <cell r="D10863">
            <v>50</v>
          </cell>
          <cell r="E10863">
            <v>0</v>
          </cell>
          <cell r="F10863" t="str">
            <v>平裝</v>
          </cell>
          <cell r="G10863" t="str">
            <v>百花文藝</v>
          </cell>
          <cell r="H10863">
            <v>10</v>
          </cell>
          <cell r="I10863" t="str">
            <v/>
          </cell>
          <cell r="J10863" t="str">
            <v/>
          </cell>
          <cell r="K10863" t="str">
            <v/>
          </cell>
          <cell r="L10863" t="str">
            <v/>
          </cell>
          <cell r="M10863" t="str">
            <v>免稅</v>
          </cell>
          <cell r="N10863" t="str">
            <v>7530643959</v>
          </cell>
        </row>
        <row r="10864">
          <cell r="A10864" t="str">
            <v>53064396</v>
          </cell>
          <cell r="B10864" t="str">
            <v>紫禁城匾額楹聯</v>
          </cell>
          <cell r="C10864" t="str">
            <v/>
          </cell>
          <cell r="D10864">
            <v>120</v>
          </cell>
          <cell r="E10864">
            <v>0</v>
          </cell>
          <cell r="F10864" t="str">
            <v>平裝</v>
          </cell>
          <cell r="G10864" t="str">
            <v>百花文藝</v>
          </cell>
          <cell r="H10864">
            <v>24</v>
          </cell>
          <cell r="I10864" t="str">
            <v/>
          </cell>
          <cell r="J10864" t="str">
            <v/>
          </cell>
          <cell r="K10864" t="str">
            <v/>
          </cell>
          <cell r="L10864" t="str">
            <v/>
          </cell>
          <cell r="M10864" t="str">
            <v>免稅</v>
          </cell>
          <cell r="N10864" t="str">
            <v>7530643967</v>
          </cell>
        </row>
        <row r="10865">
          <cell r="A10865" t="str">
            <v>53064406</v>
          </cell>
          <cell r="B10865" t="str">
            <v>東西方的建築空間:傳統中國與中世紀西方建築的文化闡述</v>
          </cell>
          <cell r="C10865" t="str">
            <v/>
          </cell>
          <cell r="D10865">
            <v>225</v>
          </cell>
          <cell r="E10865">
            <v>0</v>
          </cell>
          <cell r="F10865" t="str">
            <v>平裝</v>
          </cell>
          <cell r="G10865" t="str">
            <v>百花文藝</v>
          </cell>
          <cell r="H10865">
            <v>0</v>
          </cell>
          <cell r="I10865" t="str">
            <v/>
          </cell>
          <cell r="J10865" t="str">
            <v/>
          </cell>
          <cell r="K10865" t="str">
            <v/>
          </cell>
          <cell r="L10865" t="str">
            <v/>
          </cell>
          <cell r="M10865" t="str">
            <v>免稅</v>
          </cell>
          <cell r="N10865" t="str">
            <v>7530644068</v>
          </cell>
        </row>
        <row r="10866">
          <cell r="A10866" t="str">
            <v>53064412</v>
          </cell>
          <cell r="B10866" t="str">
            <v>中國歷代職官知識手冊</v>
          </cell>
          <cell r="C10866" t="str">
            <v>孫永都、孟昭星著</v>
          </cell>
          <cell r="D10866">
            <v>108</v>
          </cell>
          <cell r="E10866">
            <v>0</v>
          </cell>
          <cell r="F10866" t="str">
            <v>平裝</v>
          </cell>
          <cell r="G10866" t="str">
            <v>百花文藝</v>
          </cell>
          <cell r="H10866">
            <v>18</v>
          </cell>
          <cell r="I10866" t="str">
            <v/>
          </cell>
          <cell r="J10866" t="str">
            <v/>
          </cell>
          <cell r="K10866" t="str">
            <v/>
          </cell>
          <cell r="L10866" t="str">
            <v/>
          </cell>
          <cell r="M10866" t="str">
            <v>免稅</v>
          </cell>
          <cell r="N10866" t="str">
            <v>7530644122</v>
          </cell>
        </row>
        <row r="10867">
          <cell r="A10867" t="str">
            <v>53064414</v>
          </cell>
          <cell r="B10867" t="str">
            <v>蓋天、蓋鬼、蓋人間</v>
          </cell>
          <cell r="C10867" t="str">
            <v>夏之瑜著</v>
          </cell>
          <cell r="D10867">
            <v>80</v>
          </cell>
          <cell r="E10867">
            <v>0</v>
          </cell>
          <cell r="F10867" t="str">
            <v>平裝</v>
          </cell>
          <cell r="G10867" t="str">
            <v>百花文藝</v>
          </cell>
          <cell r="H10867">
            <v>16</v>
          </cell>
          <cell r="I10867" t="str">
            <v/>
          </cell>
          <cell r="J10867" t="str">
            <v/>
          </cell>
          <cell r="K10867" t="str">
            <v/>
          </cell>
          <cell r="L10867" t="str">
            <v/>
          </cell>
          <cell r="M10867" t="str">
            <v>免稅</v>
          </cell>
          <cell r="N10867" t="str">
            <v>7530644149</v>
          </cell>
        </row>
        <row r="10868">
          <cell r="A10868" t="str">
            <v>53064434</v>
          </cell>
          <cell r="B10868" t="str">
            <v>中國油畫名作100講</v>
          </cell>
          <cell r="C10868" t="str">
            <v>劉淳</v>
          </cell>
          <cell r="D10868">
            <v>160</v>
          </cell>
          <cell r="E10868">
            <v>0</v>
          </cell>
          <cell r="F10868" t="str">
            <v>平裝</v>
          </cell>
          <cell r="G10868" t="str">
            <v>百花文藝</v>
          </cell>
          <cell r="H10868">
            <v>32</v>
          </cell>
          <cell r="I10868" t="str">
            <v/>
          </cell>
          <cell r="J10868" t="str">
            <v/>
          </cell>
          <cell r="K10868" t="str">
            <v/>
          </cell>
          <cell r="L10868" t="str">
            <v/>
          </cell>
          <cell r="M10868" t="str">
            <v>免稅</v>
          </cell>
          <cell r="N10868" t="str">
            <v>7530644343</v>
          </cell>
        </row>
        <row r="10869">
          <cell r="A10869" t="str">
            <v>53064437</v>
          </cell>
          <cell r="B10869" t="str">
            <v>圖像晚清</v>
          </cell>
          <cell r="C10869" t="str">
            <v>陳平原</v>
          </cell>
          <cell r="D10869">
            <v>195</v>
          </cell>
          <cell r="E10869">
            <v>0</v>
          </cell>
          <cell r="F10869" t="str">
            <v>平裝</v>
          </cell>
          <cell r="G10869" t="str">
            <v>百花文藝</v>
          </cell>
          <cell r="H10869">
            <v>39</v>
          </cell>
          <cell r="I10869" t="str">
            <v/>
          </cell>
          <cell r="J10869" t="str">
            <v/>
          </cell>
          <cell r="K10869" t="str">
            <v/>
          </cell>
          <cell r="L10869" t="str">
            <v/>
          </cell>
          <cell r="M10869" t="str">
            <v>免稅</v>
          </cell>
          <cell r="N10869" t="str">
            <v>7530644378</v>
          </cell>
        </row>
        <row r="10870">
          <cell r="A10870" t="str">
            <v>53064438</v>
          </cell>
          <cell r="B10870" t="str">
            <v>凝動的音樂（修訂版）</v>
          </cell>
          <cell r="C10870" t="str">
            <v>梁思成著</v>
          </cell>
          <cell r="D10870">
            <v>160</v>
          </cell>
          <cell r="E10870">
            <v>0</v>
          </cell>
          <cell r="F10870" t="str">
            <v>平裝</v>
          </cell>
          <cell r="G10870" t="str">
            <v>百花文藝</v>
          </cell>
          <cell r="H10870">
            <v>32</v>
          </cell>
          <cell r="I10870" t="str">
            <v/>
          </cell>
          <cell r="J10870" t="str">
            <v/>
          </cell>
          <cell r="K10870" t="str">
            <v/>
          </cell>
          <cell r="L10870" t="str">
            <v/>
          </cell>
          <cell r="M10870" t="str">
            <v>免稅</v>
          </cell>
          <cell r="N10870" t="str">
            <v>7530644386</v>
          </cell>
        </row>
        <row r="10871">
          <cell r="A10871" t="str">
            <v>53064443</v>
          </cell>
          <cell r="B10871" t="str">
            <v>中國名陵</v>
          </cell>
          <cell r="C10871" t="str">
            <v>黃彬</v>
          </cell>
          <cell r="D10871">
            <v>168</v>
          </cell>
          <cell r="E10871">
            <v>0</v>
          </cell>
          <cell r="F10871" t="str">
            <v/>
          </cell>
          <cell r="G10871" t="str">
            <v>百花文藝</v>
          </cell>
          <cell r="H10871">
            <v>28</v>
          </cell>
          <cell r="I10871" t="str">
            <v/>
          </cell>
          <cell r="J10871" t="str">
            <v/>
          </cell>
          <cell r="K10871" t="str">
            <v/>
          </cell>
          <cell r="L10871" t="str">
            <v/>
          </cell>
          <cell r="M10871" t="str">
            <v>免稅</v>
          </cell>
          <cell r="N10871" t="str">
            <v>9787530644430</v>
          </cell>
        </row>
        <row r="10872">
          <cell r="A10872" t="str">
            <v>53064444</v>
          </cell>
          <cell r="B10872" t="str">
            <v>中國名塔</v>
          </cell>
          <cell r="C10872" t="str">
            <v>劉春英</v>
          </cell>
          <cell r="D10872">
            <v>168</v>
          </cell>
          <cell r="E10872">
            <v>0</v>
          </cell>
          <cell r="F10872" t="str">
            <v/>
          </cell>
          <cell r="G10872" t="str">
            <v>百花文藝</v>
          </cell>
          <cell r="H10872">
            <v>28</v>
          </cell>
          <cell r="I10872" t="str">
            <v/>
          </cell>
          <cell r="J10872" t="str">
            <v/>
          </cell>
          <cell r="K10872" t="str">
            <v/>
          </cell>
          <cell r="L10872" t="str">
            <v/>
          </cell>
          <cell r="M10872" t="str">
            <v>免稅</v>
          </cell>
          <cell r="N10872" t="str">
            <v>9787530644447</v>
          </cell>
        </row>
        <row r="10873">
          <cell r="A10873" t="str">
            <v>53064447</v>
          </cell>
          <cell r="B10873" t="str">
            <v>中華炕頭獅子藝術</v>
          </cell>
          <cell r="C10873" t="str">
            <v>鶴  坪著</v>
          </cell>
          <cell r="D10873">
            <v>120</v>
          </cell>
          <cell r="E10873">
            <v>0</v>
          </cell>
          <cell r="F10873" t="str">
            <v>平裝</v>
          </cell>
          <cell r="G10873" t="str">
            <v>百花文藝</v>
          </cell>
          <cell r="H10873">
            <v>24</v>
          </cell>
          <cell r="I10873" t="str">
            <v/>
          </cell>
          <cell r="J10873" t="str">
            <v/>
          </cell>
          <cell r="K10873" t="str">
            <v/>
          </cell>
          <cell r="L10873" t="str">
            <v/>
          </cell>
          <cell r="M10873" t="str">
            <v>免稅</v>
          </cell>
          <cell r="N10873" t="str">
            <v>7530644475</v>
          </cell>
        </row>
        <row r="10874">
          <cell r="A10874" t="str">
            <v>53064448</v>
          </cell>
          <cell r="B10874" t="str">
            <v>細說煙斗</v>
          </cell>
          <cell r="C10874" t="str">
            <v>於川</v>
          </cell>
          <cell r="D10874">
            <v>120</v>
          </cell>
          <cell r="E10874">
            <v>0</v>
          </cell>
          <cell r="F10874" t="str">
            <v>平裝</v>
          </cell>
          <cell r="G10874" t="str">
            <v>百花文藝</v>
          </cell>
          <cell r="H10874">
            <v>24</v>
          </cell>
          <cell r="I10874" t="str">
            <v/>
          </cell>
          <cell r="J10874" t="str">
            <v/>
          </cell>
          <cell r="K10874" t="str">
            <v/>
          </cell>
          <cell r="L10874" t="str">
            <v/>
          </cell>
          <cell r="M10874" t="str">
            <v>免稅</v>
          </cell>
          <cell r="N10874" t="str">
            <v>7530644483</v>
          </cell>
        </row>
        <row r="10875">
          <cell r="A10875" t="str">
            <v>53064449</v>
          </cell>
          <cell r="B10875" t="str">
            <v>中國歷史上的重大決策</v>
          </cell>
          <cell r="C10875" t="str">
            <v/>
          </cell>
          <cell r="D10875">
            <v>130</v>
          </cell>
          <cell r="E10875">
            <v>0</v>
          </cell>
          <cell r="F10875" t="str">
            <v>平裝</v>
          </cell>
          <cell r="G10875" t="str">
            <v>百花文藝</v>
          </cell>
          <cell r="H10875">
            <v>26</v>
          </cell>
          <cell r="I10875" t="str">
            <v/>
          </cell>
          <cell r="J10875" t="str">
            <v/>
          </cell>
          <cell r="K10875" t="str">
            <v/>
          </cell>
          <cell r="L10875" t="str">
            <v/>
          </cell>
          <cell r="M10875" t="str">
            <v>免稅</v>
          </cell>
          <cell r="N10875" t="str">
            <v>7530644491</v>
          </cell>
        </row>
        <row r="10876">
          <cell r="A10876" t="str">
            <v>53064460</v>
          </cell>
          <cell r="B10876" t="str">
            <v>如沐清風. 與名家面對面</v>
          </cell>
          <cell r="C10876" t="str">
            <v>李景端</v>
          </cell>
          <cell r="D10876">
            <v>90</v>
          </cell>
          <cell r="E10876">
            <v>0</v>
          </cell>
          <cell r="F10876" t="str">
            <v>平裝</v>
          </cell>
          <cell r="G10876" t="str">
            <v>百花文藝</v>
          </cell>
          <cell r="H10876">
            <v>18</v>
          </cell>
          <cell r="I10876" t="str">
            <v/>
          </cell>
          <cell r="J10876" t="str">
            <v/>
          </cell>
          <cell r="K10876" t="str">
            <v/>
          </cell>
          <cell r="L10876" t="str">
            <v/>
          </cell>
          <cell r="M10876" t="str">
            <v>免稅</v>
          </cell>
          <cell r="N10876" t="str">
            <v>7530644602</v>
          </cell>
        </row>
        <row r="10877">
          <cell r="A10877" t="str">
            <v>53064471</v>
          </cell>
          <cell r="B10877" t="str">
            <v>靈魂的居所</v>
          </cell>
          <cell r="C10877" t="str">
            <v/>
          </cell>
          <cell r="D10877">
            <v>130</v>
          </cell>
          <cell r="E10877">
            <v>0</v>
          </cell>
          <cell r="F10877" t="str">
            <v>平裝</v>
          </cell>
          <cell r="G10877" t="str">
            <v>百花文藝</v>
          </cell>
          <cell r="H10877">
            <v>0</v>
          </cell>
          <cell r="I10877" t="str">
            <v/>
          </cell>
          <cell r="J10877" t="str">
            <v/>
          </cell>
          <cell r="K10877" t="str">
            <v/>
          </cell>
          <cell r="L10877" t="str">
            <v/>
          </cell>
          <cell r="M10877" t="str">
            <v>免稅</v>
          </cell>
          <cell r="N10877" t="str">
            <v>7530644718</v>
          </cell>
        </row>
        <row r="10878">
          <cell r="A10878" t="str">
            <v>53064476</v>
          </cell>
          <cell r="B10878" t="str">
            <v>街道的美學</v>
          </cell>
          <cell r="C10878" t="str">
            <v/>
          </cell>
          <cell r="D10878">
            <v>100</v>
          </cell>
          <cell r="E10878">
            <v>0</v>
          </cell>
          <cell r="F10878" t="str">
            <v>平裝</v>
          </cell>
          <cell r="G10878" t="str">
            <v>百花文藝</v>
          </cell>
          <cell r="H10878">
            <v>0</v>
          </cell>
          <cell r="I10878" t="str">
            <v/>
          </cell>
          <cell r="J10878" t="str">
            <v/>
          </cell>
          <cell r="K10878" t="str">
            <v/>
          </cell>
          <cell r="L10878" t="str">
            <v/>
          </cell>
          <cell r="M10878" t="str">
            <v>免稅</v>
          </cell>
          <cell r="N10878" t="str">
            <v>7530644769</v>
          </cell>
        </row>
        <row r="10879">
          <cell r="A10879" t="str">
            <v>53064477</v>
          </cell>
          <cell r="B10879" t="str">
            <v>墨跡.顏色</v>
          </cell>
          <cell r="C10879" t="str">
            <v>陽颺</v>
          </cell>
          <cell r="D10879">
            <v>140</v>
          </cell>
          <cell r="E10879">
            <v>0</v>
          </cell>
          <cell r="F10879" t="str">
            <v>平裝</v>
          </cell>
          <cell r="G10879" t="str">
            <v>百花文藝</v>
          </cell>
          <cell r="H10879">
            <v>28</v>
          </cell>
          <cell r="I10879" t="str">
            <v/>
          </cell>
          <cell r="J10879" t="str">
            <v/>
          </cell>
          <cell r="K10879" t="str">
            <v/>
          </cell>
          <cell r="L10879" t="str">
            <v/>
          </cell>
          <cell r="M10879" t="str">
            <v>免稅</v>
          </cell>
          <cell r="N10879" t="str">
            <v>7530644777</v>
          </cell>
        </row>
        <row r="10880">
          <cell r="A10880" t="str">
            <v>53064488</v>
          </cell>
          <cell r="B10880" t="str">
            <v>中國雕塑史</v>
          </cell>
          <cell r="C10880" t="str">
            <v>梁思成</v>
          </cell>
          <cell r="D10880">
            <v>140</v>
          </cell>
          <cell r="E10880">
            <v>0</v>
          </cell>
          <cell r="F10880" t="str">
            <v>平裝</v>
          </cell>
          <cell r="G10880" t="str">
            <v>百花文藝</v>
          </cell>
          <cell r="H10880">
            <v>28</v>
          </cell>
          <cell r="I10880" t="str">
            <v/>
          </cell>
          <cell r="J10880" t="str">
            <v/>
          </cell>
          <cell r="K10880" t="str">
            <v/>
          </cell>
          <cell r="L10880" t="str">
            <v/>
          </cell>
          <cell r="M10880" t="str">
            <v>免稅</v>
          </cell>
          <cell r="N10880" t="str">
            <v>7530644882</v>
          </cell>
        </row>
        <row r="10881">
          <cell r="A10881" t="str">
            <v>53064492</v>
          </cell>
          <cell r="B10881" t="str">
            <v>一個故事一百萬</v>
          </cell>
          <cell r="C10881" t="str">
            <v>揚秉力編著</v>
          </cell>
          <cell r="D10881">
            <v>70</v>
          </cell>
          <cell r="E10881">
            <v>0</v>
          </cell>
          <cell r="F10881" t="str">
            <v>平裝</v>
          </cell>
          <cell r="G10881" t="str">
            <v>百花文藝</v>
          </cell>
          <cell r="H10881">
            <v>14</v>
          </cell>
          <cell r="I10881" t="str">
            <v/>
          </cell>
          <cell r="J10881" t="str">
            <v/>
          </cell>
          <cell r="K10881" t="str">
            <v/>
          </cell>
          <cell r="L10881" t="str">
            <v/>
          </cell>
          <cell r="M10881" t="str">
            <v>免稅</v>
          </cell>
          <cell r="N10881" t="str">
            <v>7530644920</v>
          </cell>
        </row>
        <row r="10882">
          <cell r="A10882" t="str">
            <v>53064507</v>
          </cell>
          <cell r="B10882" t="str">
            <v>煙畫四大名著</v>
          </cell>
          <cell r="C10882" t="str">
            <v>李德生</v>
          </cell>
          <cell r="D10882">
            <v>140</v>
          </cell>
          <cell r="E10882">
            <v>0</v>
          </cell>
          <cell r="F10882" t="str">
            <v>平裝</v>
          </cell>
          <cell r="G10882" t="str">
            <v>百花文藝</v>
          </cell>
          <cell r="H10882">
            <v>28</v>
          </cell>
          <cell r="I10882" t="str">
            <v/>
          </cell>
          <cell r="J10882" t="str">
            <v/>
          </cell>
          <cell r="K10882" t="str">
            <v/>
          </cell>
          <cell r="L10882" t="str">
            <v/>
          </cell>
          <cell r="M10882" t="str">
            <v>免稅</v>
          </cell>
          <cell r="N10882" t="str">
            <v>7530645072</v>
          </cell>
        </row>
        <row r="10883">
          <cell r="A10883" t="str">
            <v>53064516</v>
          </cell>
          <cell r="B10883" t="str">
            <v>中國名橋</v>
          </cell>
          <cell r="C10883" t="str">
            <v>羅哲文</v>
          </cell>
          <cell r="D10883">
            <v>160</v>
          </cell>
          <cell r="E10883">
            <v>0</v>
          </cell>
          <cell r="F10883" t="str">
            <v>平裝</v>
          </cell>
          <cell r="G10883" t="str">
            <v>百花文藝</v>
          </cell>
          <cell r="H10883">
            <v>32</v>
          </cell>
          <cell r="I10883" t="str">
            <v/>
          </cell>
          <cell r="J10883" t="str">
            <v/>
          </cell>
          <cell r="K10883" t="str">
            <v/>
          </cell>
          <cell r="L10883" t="str">
            <v/>
          </cell>
          <cell r="M10883" t="str">
            <v>免稅</v>
          </cell>
          <cell r="N10883" t="str">
            <v>7530645161</v>
          </cell>
        </row>
        <row r="10884">
          <cell r="A10884" t="str">
            <v>53064519</v>
          </cell>
          <cell r="B10884" t="str">
            <v>古建春秋</v>
          </cell>
          <cell r="C10884" t="str">
            <v>莊裕光著</v>
          </cell>
          <cell r="D10884">
            <v>162</v>
          </cell>
          <cell r="E10884">
            <v>0</v>
          </cell>
          <cell r="F10884" t="str">
            <v>平裝</v>
          </cell>
          <cell r="G10884" t="str">
            <v>百花文藝</v>
          </cell>
          <cell r="H10884">
            <v>27</v>
          </cell>
          <cell r="I10884" t="str">
            <v/>
          </cell>
          <cell r="J10884" t="str">
            <v/>
          </cell>
          <cell r="K10884" t="str">
            <v/>
          </cell>
          <cell r="L10884" t="str">
            <v/>
          </cell>
          <cell r="M10884" t="str">
            <v>免稅</v>
          </cell>
          <cell r="N10884" t="str">
            <v>9787530645192</v>
          </cell>
        </row>
        <row r="10885">
          <cell r="A10885" t="str">
            <v>53064537</v>
          </cell>
          <cell r="B10885" t="str">
            <v>中國古硯100講</v>
          </cell>
          <cell r="C10885" t="str">
            <v>蔡鴻茹</v>
          </cell>
          <cell r="D10885">
            <v>105</v>
          </cell>
          <cell r="E10885">
            <v>0</v>
          </cell>
          <cell r="F10885" t="str">
            <v>平裝</v>
          </cell>
          <cell r="G10885" t="str">
            <v>百花文藝</v>
          </cell>
          <cell r="H10885">
            <v>21</v>
          </cell>
          <cell r="I10885" t="str">
            <v/>
          </cell>
          <cell r="J10885" t="str">
            <v/>
          </cell>
          <cell r="K10885" t="str">
            <v/>
          </cell>
          <cell r="L10885" t="str">
            <v/>
          </cell>
          <cell r="M10885" t="str">
            <v>免稅</v>
          </cell>
          <cell r="N10885" t="str">
            <v>7530645374</v>
          </cell>
        </row>
        <row r="10886">
          <cell r="A10886" t="str">
            <v>53064540</v>
          </cell>
          <cell r="B10886" t="str">
            <v>一大一小</v>
          </cell>
          <cell r="C10886" t="str">
            <v>阿萊</v>
          </cell>
          <cell r="D10886">
            <v>126</v>
          </cell>
          <cell r="E10886">
            <v>1</v>
          </cell>
          <cell r="F10886" t="str">
            <v>平裝</v>
          </cell>
          <cell r="G10886" t="str">
            <v>百花文藝</v>
          </cell>
          <cell r="H10886">
            <v>21</v>
          </cell>
          <cell r="I10886" t="str">
            <v/>
          </cell>
          <cell r="J10886" t="str">
            <v/>
          </cell>
          <cell r="K10886" t="str">
            <v/>
          </cell>
          <cell r="L10886" t="str">
            <v/>
          </cell>
          <cell r="M10886" t="str">
            <v>免稅</v>
          </cell>
          <cell r="N10886" t="str">
            <v>7530645404</v>
          </cell>
        </row>
        <row r="10887">
          <cell r="A10887" t="str">
            <v>53064546</v>
          </cell>
          <cell r="B10887" t="str">
            <v>中國鳴蟲</v>
          </cell>
          <cell r="C10887" t="str">
            <v>孟昭連著</v>
          </cell>
          <cell r="D10887">
            <v>210</v>
          </cell>
          <cell r="E10887">
            <v>0</v>
          </cell>
          <cell r="F10887" t="str">
            <v>平裝</v>
          </cell>
          <cell r="G10887" t="str">
            <v>百花文藝</v>
          </cell>
          <cell r="H10887">
            <v>42</v>
          </cell>
          <cell r="I10887" t="str">
            <v/>
          </cell>
          <cell r="J10887" t="str">
            <v/>
          </cell>
          <cell r="K10887" t="str">
            <v/>
          </cell>
          <cell r="L10887" t="str">
            <v/>
          </cell>
          <cell r="M10887" t="str">
            <v>免稅</v>
          </cell>
          <cell r="N10887" t="str">
            <v>7530645463</v>
          </cell>
        </row>
        <row r="10888">
          <cell r="A10888" t="str">
            <v>53064547</v>
          </cell>
          <cell r="B10888" t="str">
            <v>中國.老360行</v>
          </cell>
          <cell r="C10888" t="str">
            <v>藍翔</v>
          </cell>
          <cell r="D10888">
            <v>225</v>
          </cell>
          <cell r="E10888">
            <v>0</v>
          </cell>
          <cell r="F10888" t="str">
            <v>平裝</v>
          </cell>
          <cell r="G10888" t="str">
            <v>百花文藝</v>
          </cell>
          <cell r="H10888">
            <v>45</v>
          </cell>
          <cell r="I10888" t="str">
            <v/>
          </cell>
          <cell r="J10888" t="str">
            <v/>
          </cell>
          <cell r="K10888" t="str">
            <v/>
          </cell>
          <cell r="L10888" t="str">
            <v/>
          </cell>
          <cell r="M10888" t="str">
            <v>免稅</v>
          </cell>
          <cell r="N10888" t="str">
            <v>7530645471</v>
          </cell>
        </row>
        <row r="10889">
          <cell r="A10889" t="str">
            <v>53064554</v>
          </cell>
          <cell r="B10889" t="str">
            <v>俄國王室</v>
          </cell>
          <cell r="C10889" t="str">
            <v>王忠和</v>
          </cell>
          <cell r="D10889">
            <v>198</v>
          </cell>
          <cell r="E10889">
            <v>0</v>
          </cell>
          <cell r="F10889" t="str">
            <v>平裝</v>
          </cell>
          <cell r="G10889" t="str">
            <v>百花文藝</v>
          </cell>
          <cell r="H10889">
            <v>33</v>
          </cell>
          <cell r="I10889" t="str">
            <v/>
          </cell>
          <cell r="J10889" t="str">
            <v/>
          </cell>
          <cell r="K10889" t="str">
            <v/>
          </cell>
          <cell r="L10889" t="str">
            <v/>
          </cell>
          <cell r="M10889" t="str">
            <v>免稅</v>
          </cell>
          <cell r="N10889" t="str">
            <v>9787530645543</v>
          </cell>
        </row>
        <row r="10890">
          <cell r="A10890" t="str">
            <v>53064562</v>
          </cell>
          <cell r="B10890" t="str">
            <v>梁思成傳</v>
          </cell>
          <cell r="C10890" t="str">
            <v>竇忠如</v>
          </cell>
          <cell r="D10890">
            <v>234</v>
          </cell>
          <cell r="E10890">
            <v>0</v>
          </cell>
          <cell r="F10890" t="str">
            <v/>
          </cell>
          <cell r="G10890" t="str">
            <v>百花文藝</v>
          </cell>
          <cell r="H10890">
            <v>39</v>
          </cell>
          <cell r="I10890" t="str">
            <v/>
          </cell>
          <cell r="J10890" t="str">
            <v/>
          </cell>
          <cell r="K10890" t="str">
            <v/>
          </cell>
          <cell r="L10890" t="str">
            <v/>
          </cell>
          <cell r="M10890" t="str">
            <v>免稅</v>
          </cell>
          <cell r="N10890" t="str">
            <v>9787530645628</v>
          </cell>
        </row>
        <row r="10891">
          <cell r="A10891" t="str">
            <v>53064568</v>
          </cell>
          <cell r="B10891" t="str">
            <v>遠古玉魂</v>
          </cell>
          <cell r="C10891" t="str">
            <v>李惠新著</v>
          </cell>
          <cell r="D10891">
            <v>306</v>
          </cell>
          <cell r="E10891">
            <v>0</v>
          </cell>
          <cell r="F10891" t="str">
            <v>平裝</v>
          </cell>
          <cell r="G10891" t="str">
            <v>百花文藝</v>
          </cell>
          <cell r="H10891">
            <v>51</v>
          </cell>
          <cell r="I10891" t="str">
            <v/>
          </cell>
          <cell r="J10891" t="str">
            <v/>
          </cell>
          <cell r="K10891" t="str">
            <v/>
          </cell>
          <cell r="L10891" t="str">
            <v/>
          </cell>
          <cell r="M10891" t="str">
            <v>免稅</v>
          </cell>
          <cell r="N10891" t="str">
            <v>9787530645680</v>
          </cell>
        </row>
        <row r="10892">
          <cell r="A10892" t="str">
            <v>53064571</v>
          </cell>
          <cell r="B10892" t="str">
            <v>于佑任傳</v>
          </cell>
          <cell r="C10892" t="str">
            <v>許有成</v>
          </cell>
          <cell r="D10892">
            <v>114</v>
          </cell>
          <cell r="E10892">
            <v>0</v>
          </cell>
          <cell r="F10892" t="str">
            <v>平裝</v>
          </cell>
          <cell r="G10892" t="str">
            <v>百花文藝</v>
          </cell>
          <cell r="H10892">
            <v>19</v>
          </cell>
          <cell r="I10892" t="str">
            <v/>
          </cell>
          <cell r="J10892" t="str">
            <v/>
          </cell>
          <cell r="K10892" t="str">
            <v/>
          </cell>
          <cell r="L10892" t="str">
            <v/>
          </cell>
          <cell r="M10892" t="str">
            <v>免稅</v>
          </cell>
          <cell r="N10892" t="str">
            <v>7530645714</v>
          </cell>
        </row>
        <row r="10893">
          <cell r="A10893" t="str">
            <v>53064577</v>
          </cell>
          <cell r="B10893" t="str">
            <v>中國貨幣傳奇</v>
          </cell>
          <cell r="C10893" t="str">
            <v>張惠信著</v>
          </cell>
          <cell r="D10893">
            <v>75</v>
          </cell>
          <cell r="E10893">
            <v>0</v>
          </cell>
          <cell r="F10893" t="str">
            <v>平裝</v>
          </cell>
          <cell r="G10893" t="str">
            <v>百花文藝</v>
          </cell>
          <cell r="H10893">
            <v>15</v>
          </cell>
          <cell r="I10893" t="str">
            <v/>
          </cell>
          <cell r="J10893" t="str">
            <v/>
          </cell>
          <cell r="K10893" t="str">
            <v/>
          </cell>
          <cell r="L10893" t="str">
            <v/>
          </cell>
          <cell r="M10893" t="str">
            <v>免稅</v>
          </cell>
          <cell r="N10893" t="str">
            <v>7530645773</v>
          </cell>
        </row>
        <row r="10894">
          <cell r="A10894" t="str">
            <v>53064582</v>
          </cell>
          <cell r="B10894" t="str">
            <v>中國人的名·字·號</v>
          </cell>
          <cell r="C10894" t="str">
            <v>徐建華</v>
          </cell>
          <cell r="D10894">
            <v>140</v>
          </cell>
          <cell r="E10894">
            <v>0</v>
          </cell>
          <cell r="F10894" t="str">
            <v>平裝</v>
          </cell>
          <cell r="G10894" t="str">
            <v>百花文藝</v>
          </cell>
          <cell r="H10894">
            <v>28</v>
          </cell>
          <cell r="I10894" t="str">
            <v/>
          </cell>
          <cell r="J10894" t="str">
            <v/>
          </cell>
          <cell r="K10894" t="str">
            <v/>
          </cell>
          <cell r="L10894" t="str">
            <v/>
          </cell>
          <cell r="M10894" t="str">
            <v>免稅</v>
          </cell>
          <cell r="N10894" t="str">
            <v>753064582X</v>
          </cell>
        </row>
        <row r="10895">
          <cell r="A10895" t="str">
            <v>53064599</v>
          </cell>
          <cell r="B10895" t="str">
            <v>溥心畬傳</v>
          </cell>
          <cell r="C10895" t="str">
            <v>王家誠</v>
          </cell>
          <cell r="D10895">
            <v>228</v>
          </cell>
          <cell r="E10895">
            <v>0</v>
          </cell>
          <cell r="F10895" t="str">
            <v>平裝</v>
          </cell>
          <cell r="G10895" t="str">
            <v>百花文藝</v>
          </cell>
          <cell r="H10895">
            <v>38</v>
          </cell>
          <cell r="I10895" t="str">
            <v/>
          </cell>
          <cell r="J10895" t="str">
            <v/>
          </cell>
          <cell r="K10895" t="str">
            <v/>
          </cell>
          <cell r="L10895" t="str">
            <v/>
          </cell>
          <cell r="M10895" t="str">
            <v>免稅</v>
          </cell>
          <cell r="N10895" t="str">
            <v>9787530645994</v>
          </cell>
        </row>
        <row r="10896">
          <cell r="A10896" t="str">
            <v>53064600</v>
          </cell>
          <cell r="B10896" t="str">
            <v>小說月報2006年精品集</v>
          </cell>
          <cell r="C10896" t="str">
            <v>《小說月報》編輯部編</v>
          </cell>
          <cell r="D10896">
            <v>240</v>
          </cell>
          <cell r="E10896">
            <v>0</v>
          </cell>
          <cell r="F10896" t="str">
            <v>平裝</v>
          </cell>
          <cell r="G10896" t="str">
            <v>百花文藝</v>
          </cell>
          <cell r="H10896">
            <v>48</v>
          </cell>
          <cell r="I10896" t="str">
            <v/>
          </cell>
          <cell r="J10896" t="str">
            <v/>
          </cell>
          <cell r="K10896" t="str">
            <v/>
          </cell>
          <cell r="L10896" t="str">
            <v/>
          </cell>
          <cell r="M10896" t="str">
            <v>免稅</v>
          </cell>
          <cell r="N10896" t="str">
            <v>7530646001</v>
          </cell>
        </row>
        <row r="10897">
          <cell r="A10897" t="str">
            <v>53064603</v>
          </cell>
          <cell r="B10897" t="str">
            <v>四大名印石</v>
          </cell>
          <cell r="C10897" t="str">
            <v>方澤著</v>
          </cell>
          <cell r="D10897">
            <v>126</v>
          </cell>
          <cell r="E10897">
            <v>0</v>
          </cell>
          <cell r="F10897" t="str">
            <v>平裝</v>
          </cell>
          <cell r="G10897" t="str">
            <v>百花文藝</v>
          </cell>
          <cell r="H10897">
            <v>21</v>
          </cell>
          <cell r="I10897" t="str">
            <v/>
          </cell>
          <cell r="J10897" t="str">
            <v/>
          </cell>
          <cell r="K10897" t="str">
            <v/>
          </cell>
          <cell r="L10897" t="str">
            <v/>
          </cell>
          <cell r="M10897" t="str">
            <v>免稅</v>
          </cell>
          <cell r="N10897" t="str">
            <v>9787530646038</v>
          </cell>
        </row>
        <row r="10898">
          <cell r="A10898" t="str">
            <v>53064611</v>
          </cell>
          <cell r="B10898" t="str">
            <v>圖說《三國演義》－民間珍品遺產之一</v>
          </cell>
          <cell r="C10898" t="str">
            <v>王樹村</v>
          </cell>
          <cell r="D10898">
            <v>155</v>
          </cell>
          <cell r="E10898">
            <v>0</v>
          </cell>
          <cell r="F10898" t="str">
            <v>平裝</v>
          </cell>
          <cell r="G10898" t="str">
            <v>百花文藝</v>
          </cell>
          <cell r="H10898">
            <v>31</v>
          </cell>
          <cell r="I10898" t="str">
            <v/>
          </cell>
          <cell r="J10898" t="str">
            <v/>
          </cell>
          <cell r="K10898" t="str">
            <v/>
          </cell>
          <cell r="L10898" t="str">
            <v/>
          </cell>
          <cell r="M10898" t="str">
            <v>免稅</v>
          </cell>
          <cell r="N10898" t="str">
            <v>7530646117</v>
          </cell>
        </row>
        <row r="10899">
          <cell r="A10899" t="str">
            <v>53064614</v>
          </cell>
          <cell r="B10899" t="str">
            <v>吳昌碩傳</v>
          </cell>
          <cell r="C10899" t="str">
            <v>王家誠</v>
          </cell>
          <cell r="D10899">
            <v>168</v>
          </cell>
          <cell r="E10899">
            <v>0</v>
          </cell>
          <cell r="F10899" t="str">
            <v>平裝</v>
          </cell>
          <cell r="G10899" t="str">
            <v>百花文藝</v>
          </cell>
          <cell r="H10899">
            <v>28</v>
          </cell>
          <cell r="I10899" t="str">
            <v/>
          </cell>
          <cell r="J10899" t="str">
            <v/>
          </cell>
          <cell r="K10899" t="str">
            <v/>
          </cell>
          <cell r="L10899" t="str">
            <v/>
          </cell>
          <cell r="M10899" t="str">
            <v>免稅</v>
          </cell>
          <cell r="N10899" t="str">
            <v>7530646141</v>
          </cell>
        </row>
        <row r="10900">
          <cell r="A10900" t="str">
            <v>53064618</v>
          </cell>
          <cell r="B10900" t="str">
            <v>趙之謙傳</v>
          </cell>
          <cell r="C10900" t="str">
            <v>王家誠</v>
          </cell>
          <cell r="D10900">
            <v>258</v>
          </cell>
          <cell r="E10900">
            <v>0</v>
          </cell>
          <cell r="F10900" t="str">
            <v>平裝</v>
          </cell>
          <cell r="G10900" t="str">
            <v>百花文藝</v>
          </cell>
          <cell r="H10900">
            <v>43</v>
          </cell>
          <cell r="I10900" t="str">
            <v/>
          </cell>
          <cell r="J10900" t="str">
            <v/>
          </cell>
          <cell r="K10900" t="str">
            <v/>
          </cell>
          <cell r="L10900" t="str">
            <v/>
          </cell>
          <cell r="M10900" t="str">
            <v>免稅</v>
          </cell>
          <cell r="N10900" t="str">
            <v>9787530646182</v>
          </cell>
        </row>
        <row r="10901">
          <cell r="A10901" t="str">
            <v>53064619</v>
          </cell>
          <cell r="B10901" t="str">
            <v>中國名樓</v>
          </cell>
          <cell r="C10901" t="str">
            <v>羅哲文</v>
          </cell>
          <cell r="D10901">
            <v>135</v>
          </cell>
          <cell r="E10901">
            <v>0</v>
          </cell>
          <cell r="F10901" t="str">
            <v>平裝</v>
          </cell>
          <cell r="G10901" t="str">
            <v>百花文藝</v>
          </cell>
          <cell r="H10901">
            <v>27</v>
          </cell>
          <cell r="I10901" t="str">
            <v/>
          </cell>
          <cell r="J10901" t="str">
            <v/>
          </cell>
          <cell r="K10901" t="str">
            <v/>
          </cell>
          <cell r="L10901" t="str">
            <v/>
          </cell>
          <cell r="M10901" t="str">
            <v>免稅</v>
          </cell>
          <cell r="N10901" t="str">
            <v>7530646192</v>
          </cell>
        </row>
        <row r="10902">
          <cell r="A10902" t="str">
            <v>53064626</v>
          </cell>
          <cell r="B10902" t="str">
            <v>成語中的古代建築</v>
          </cell>
          <cell r="C10902" t="str">
            <v/>
          </cell>
          <cell r="D10902">
            <v>70</v>
          </cell>
          <cell r="E10902">
            <v>0</v>
          </cell>
          <cell r="F10902" t="str">
            <v>平裝</v>
          </cell>
          <cell r="G10902" t="str">
            <v/>
          </cell>
          <cell r="H10902">
            <v>14</v>
          </cell>
          <cell r="I10902" t="str">
            <v/>
          </cell>
          <cell r="J10902" t="str">
            <v/>
          </cell>
          <cell r="K10902" t="str">
            <v/>
          </cell>
          <cell r="L10902" t="str">
            <v/>
          </cell>
          <cell r="M10902" t="str">
            <v>免稅</v>
          </cell>
          <cell r="N10902" t="str">
            <v>9787530646267</v>
          </cell>
        </row>
        <row r="10903">
          <cell r="A10903" t="str">
            <v>53064629</v>
          </cell>
          <cell r="B10903" t="str">
            <v>中國詩史</v>
          </cell>
          <cell r="C10903" t="str">
            <v>陸侃如</v>
          </cell>
          <cell r="D10903">
            <v>288</v>
          </cell>
          <cell r="E10903">
            <v>0</v>
          </cell>
          <cell r="F10903" t="str">
            <v>平裝</v>
          </cell>
          <cell r="G10903" t="str">
            <v>百花文藝</v>
          </cell>
          <cell r="H10903">
            <v>48</v>
          </cell>
          <cell r="I10903" t="str">
            <v/>
          </cell>
          <cell r="J10903" t="str">
            <v/>
          </cell>
          <cell r="K10903" t="str">
            <v/>
          </cell>
          <cell r="L10903" t="str">
            <v/>
          </cell>
          <cell r="M10903" t="str">
            <v>免稅</v>
          </cell>
          <cell r="N10903" t="str">
            <v>9787530646298</v>
          </cell>
        </row>
        <row r="10904">
          <cell r="A10904" t="str">
            <v>53064642</v>
          </cell>
          <cell r="B10904" t="str">
            <v>錢鍾書與近代學人</v>
          </cell>
          <cell r="C10904" t="str">
            <v>李洪岩</v>
          </cell>
          <cell r="D10904">
            <v>155</v>
          </cell>
          <cell r="E10904">
            <v>0</v>
          </cell>
          <cell r="F10904" t="str">
            <v>平裝</v>
          </cell>
          <cell r="G10904" t="str">
            <v>百花文藝</v>
          </cell>
          <cell r="H10904">
            <v>31</v>
          </cell>
          <cell r="I10904" t="str">
            <v/>
          </cell>
          <cell r="J10904" t="str">
            <v/>
          </cell>
          <cell r="K10904" t="str">
            <v/>
          </cell>
          <cell r="L10904" t="str">
            <v/>
          </cell>
          <cell r="M10904" t="str">
            <v>免稅</v>
          </cell>
          <cell r="N10904" t="str">
            <v>9787530646427</v>
          </cell>
        </row>
        <row r="10905">
          <cell r="A10905" t="str">
            <v>53064643</v>
          </cell>
          <cell r="B10905" t="str">
            <v>中國國畫名作100講</v>
          </cell>
          <cell r="C10905" t="str">
            <v>劉會彬</v>
          </cell>
          <cell r="D10905">
            <v>135</v>
          </cell>
          <cell r="E10905">
            <v>0</v>
          </cell>
          <cell r="F10905" t="str">
            <v>平裝</v>
          </cell>
          <cell r="G10905" t="str">
            <v>百花文藝</v>
          </cell>
          <cell r="H10905">
            <v>27</v>
          </cell>
          <cell r="I10905" t="str">
            <v/>
          </cell>
          <cell r="J10905" t="str">
            <v/>
          </cell>
          <cell r="K10905" t="str">
            <v/>
          </cell>
          <cell r="L10905" t="str">
            <v/>
          </cell>
          <cell r="M10905" t="str">
            <v>免稅</v>
          </cell>
          <cell r="N10905" t="str">
            <v>9787530646434</v>
          </cell>
        </row>
        <row r="10906">
          <cell r="A10906" t="str">
            <v>53064644</v>
          </cell>
          <cell r="B10906" t="str">
            <v>逗你沒商量</v>
          </cell>
          <cell r="C10906" t="str">
            <v>孫福海著</v>
          </cell>
          <cell r="D10906">
            <v>216</v>
          </cell>
          <cell r="E10906">
            <v>0</v>
          </cell>
          <cell r="F10906" t="str">
            <v>平裝</v>
          </cell>
          <cell r="G10906" t="str">
            <v>百花文藝</v>
          </cell>
          <cell r="H10906">
            <v>36</v>
          </cell>
          <cell r="I10906" t="str">
            <v/>
          </cell>
          <cell r="J10906" t="str">
            <v/>
          </cell>
          <cell r="K10906" t="str">
            <v/>
          </cell>
          <cell r="L10906" t="str">
            <v/>
          </cell>
          <cell r="M10906" t="str">
            <v>免稅</v>
          </cell>
          <cell r="N10906" t="str">
            <v>7530646443</v>
          </cell>
        </row>
        <row r="10907">
          <cell r="A10907" t="str">
            <v>53064648</v>
          </cell>
          <cell r="B10907" t="str">
            <v>中國建築藝術圖集</v>
          </cell>
          <cell r="C10907" t="str">
            <v>劉至平</v>
          </cell>
          <cell r="D10907">
            <v>225</v>
          </cell>
          <cell r="E10907">
            <v>0</v>
          </cell>
          <cell r="F10907" t="str">
            <v>平裝</v>
          </cell>
          <cell r="G10907" t="str">
            <v>百花文藝</v>
          </cell>
          <cell r="H10907">
            <v>45</v>
          </cell>
          <cell r="I10907" t="str">
            <v/>
          </cell>
          <cell r="J10907" t="str">
            <v/>
          </cell>
          <cell r="K10907" t="str">
            <v/>
          </cell>
          <cell r="L10907" t="str">
            <v/>
          </cell>
          <cell r="M10907" t="str">
            <v>免稅</v>
          </cell>
          <cell r="N10907" t="str">
            <v>7530646486</v>
          </cell>
        </row>
        <row r="10908">
          <cell r="A10908" t="str">
            <v>53064679</v>
          </cell>
          <cell r="B10908" t="str">
            <v>繡品鑒藏</v>
          </cell>
          <cell r="C10908" t="str">
            <v>李宏</v>
          </cell>
          <cell r="D10908">
            <v>140</v>
          </cell>
          <cell r="E10908">
            <v>0</v>
          </cell>
          <cell r="F10908" t="str">
            <v>平裝</v>
          </cell>
          <cell r="G10908" t="str">
            <v>百花文藝</v>
          </cell>
          <cell r="H10908">
            <v>28</v>
          </cell>
          <cell r="I10908" t="str">
            <v/>
          </cell>
          <cell r="J10908" t="str">
            <v/>
          </cell>
          <cell r="K10908" t="str">
            <v/>
          </cell>
          <cell r="L10908" t="str">
            <v/>
          </cell>
          <cell r="M10908" t="str">
            <v>免稅</v>
          </cell>
          <cell r="N10908" t="str">
            <v>7530646796</v>
          </cell>
        </row>
        <row r="10909">
          <cell r="A10909" t="str">
            <v>53064684</v>
          </cell>
          <cell r="B10909" t="str">
            <v>中國民間剪紙藝術史話</v>
          </cell>
          <cell r="C10909" t="str">
            <v>王樹林</v>
          </cell>
          <cell r="D10909">
            <v>288</v>
          </cell>
          <cell r="E10909">
            <v>0</v>
          </cell>
          <cell r="F10909" t="str">
            <v>平裝</v>
          </cell>
          <cell r="G10909" t="str">
            <v>百花文藝</v>
          </cell>
          <cell r="H10909">
            <v>48</v>
          </cell>
          <cell r="I10909" t="str">
            <v/>
          </cell>
          <cell r="J10909" t="str">
            <v/>
          </cell>
          <cell r="K10909" t="str">
            <v/>
          </cell>
          <cell r="L10909" t="str">
            <v/>
          </cell>
          <cell r="M10909" t="str">
            <v>免稅</v>
          </cell>
          <cell r="N10909" t="str">
            <v>9787530646847</v>
          </cell>
        </row>
        <row r="10910">
          <cell r="A10910" t="str">
            <v>53064685</v>
          </cell>
          <cell r="B10910" t="str">
            <v>中國歷史之謎</v>
          </cell>
          <cell r="C10910" t="str">
            <v>李廣生</v>
          </cell>
          <cell r="D10910">
            <v>195</v>
          </cell>
          <cell r="E10910">
            <v>0</v>
          </cell>
          <cell r="F10910" t="str">
            <v>平裝</v>
          </cell>
          <cell r="G10910" t="str">
            <v>百花文藝</v>
          </cell>
          <cell r="H10910">
            <v>39</v>
          </cell>
          <cell r="I10910" t="str">
            <v/>
          </cell>
          <cell r="J10910" t="str">
            <v/>
          </cell>
          <cell r="K10910" t="str">
            <v/>
          </cell>
          <cell r="L10910" t="str">
            <v/>
          </cell>
          <cell r="M10910" t="str">
            <v>免稅</v>
          </cell>
          <cell r="N10910" t="str">
            <v>7530646850</v>
          </cell>
        </row>
        <row r="10911">
          <cell r="A10911" t="str">
            <v>53064691</v>
          </cell>
          <cell r="B10911" t="str">
            <v>禮器與紋飾</v>
          </cell>
          <cell r="C10911" t="str">
            <v>譚顯昆</v>
          </cell>
          <cell r="D10911">
            <v>228</v>
          </cell>
          <cell r="E10911">
            <v>0</v>
          </cell>
          <cell r="F10911" t="str">
            <v>平裝</v>
          </cell>
          <cell r="G10911" t="str">
            <v>百花文藝</v>
          </cell>
          <cell r="H10911">
            <v>38</v>
          </cell>
          <cell r="I10911" t="str">
            <v/>
          </cell>
          <cell r="J10911" t="str">
            <v/>
          </cell>
          <cell r="K10911" t="str">
            <v/>
          </cell>
          <cell r="L10911" t="str">
            <v/>
          </cell>
          <cell r="M10911" t="str">
            <v>免稅</v>
          </cell>
          <cell r="N10911" t="str">
            <v>9787530646915</v>
          </cell>
        </row>
        <row r="10912">
          <cell r="A10912" t="str">
            <v>53064693</v>
          </cell>
          <cell r="B10912" t="str">
            <v>五大名窯史話</v>
          </cell>
          <cell r="C10912" t="str">
            <v>成彩虹</v>
          </cell>
          <cell r="D10912">
            <v>225</v>
          </cell>
          <cell r="E10912">
            <v>0</v>
          </cell>
          <cell r="F10912" t="str">
            <v>平裝</v>
          </cell>
          <cell r="G10912" t="str">
            <v>百花文藝</v>
          </cell>
          <cell r="H10912">
            <v>45</v>
          </cell>
          <cell r="I10912" t="str">
            <v/>
          </cell>
          <cell r="J10912" t="str">
            <v/>
          </cell>
          <cell r="K10912" t="str">
            <v/>
          </cell>
          <cell r="L10912" t="str">
            <v/>
          </cell>
          <cell r="M10912" t="str">
            <v>免稅</v>
          </cell>
          <cell r="N10912" t="str">
            <v>7530646931</v>
          </cell>
        </row>
        <row r="10913">
          <cell r="A10913" t="str">
            <v>53064696</v>
          </cell>
          <cell r="B10913" t="str">
            <v>雅玩小品</v>
          </cell>
          <cell r="C10913" t="str">
            <v>杜文和著</v>
          </cell>
          <cell r="D10913">
            <v>144</v>
          </cell>
          <cell r="E10913">
            <v>0</v>
          </cell>
          <cell r="F10913" t="str">
            <v>平裝</v>
          </cell>
          <cell r="G10913" t="str">
            <v>百花文藝</v>
          </cell>
          <cell r="H10913">
            <v>24</v>
          </cell>
          <cell r="I10913" t="str">
            <v/>
          </cell>
          <cell r="J10913" t="str">
            <v/>
          </cell>
          <cell r="K10913" t="str">
            <v/>
          </cell>
          <cell r="L10913" t="str">
            <v/>
          </cell>
          <cell r="M10913" t="str">
            <v>免稅</v>
          </cell>
          <cell r="N10913" t="str">
            <v>9787530646960</v>
          </cell>
        </row>
        <row r="10914">
          <cell r="A10914" t="str">
            <v>53064697</v>
          </cell>
          <cell r="B10914" t="str">
            <v>外國建築名作100講</v>
          </cell>
          <cell r="C10914" t="str">
            <v>莊裕光</v>
          </cell>
          <cell r="D10914">
            <v>135</v>
          </cell>
          <cell r="E10914">
            <v>0</v>
          </cell>
          <cell r="F10914" t="str">
            <v>平裝</v>
          </cell>
          <cell r="G10914" t="str">
            <v>百花文藝</v>
          </cell>
          <cell r="H10914">
            <v>27</v>
          </cell>
          <cell r="I10914" t="str">
            <v/>
          </cell>
          <cell r="J10914" t="str">
            <v/>
          </cell>
          <cell r="K10914" t="str">
            <v/>
          </cell>
          <cell r="L10914" t="str">
            <v/>
          </cell>
          <cell r="M10914" t="str">
            <v>免稅</v>
          </cell>
          <cell r="N10914" t="str">
            <v>7530646974</v>
          </cell>
        </row>
        <row r="10915">
          <cell r="A10915" t="str">
            <v>53064698</v>
          </cell>
          <cell r="B10915" t="str">
            <v>北京清王府</v>
          </cell>
          <cell r="C10915" t="str">
            <v/>
          </cell>
          <cell r="D10915">
            <v>105</v>
          </cell>
          <cell r="E10915">
            <v>0</v>
          </cell>
          <cell r="F10915" t="str">
            <v>平裝</v>
          </cell>
          <cell r="G10915" t="str">
            <v>百花文藝</v>
          </cell>
          <cell r="H10915">
            <v>21</v>
          </cell>
          <cell r="I10915" t="str">
            <v/>
          </cell>
          <cell r="J10915" t="str">
            <v/>
          </cell>
          <cell r="K10915" t="str">
            <v/>
          </cell>
          <cell r="L10915" t="str">
            <v/>
          </cell>
          <cell r="M10915" t="str">
            <v>免稅</v>
          </cell>
          <cell r="N10915" t="str">
            <v>7530646984</v>
          </cell>
        </row>
        <row r="10916">
          <cell r="A10916" t="str">
            <v>53064699</v>
          </cell>
          <cell r="B10916" t="str">
            <v>清王朝的側影</v>
          </cell>
          <cell r="C10916" t="str">
            <v>吳正格編著</v>
          </cell>
          <cell r="D10916">
            <v>75</v>
          </cell>
          <cell r="E10916">
            <v>0</v>
          </cell>
          <cell r="F10916" t="str">
            <v>平裝</v>
          </cell>
          <cell r="G10916" t="str">
            <v>百花文藝</v>
          </cell>
          <cell r="H10916">
            <v>15</v>
          </cell>
          <cell r="I10916" t="str">
            <v/>
          </cell>
          <cell r="J10916" t="str">
            <v/>
          </cell>
          <cell r="K10916" t="str">
            <v/>
          </cell>
          <cell r="L10916" t="str">
            <v/>
          </cell>
          <cell r="M10916" t="str">
            <v>免稅</v>
          </cell>
          <cell r="N10916" t="str">
            <v>7530646990</v>
          </cell>
        </row>
        <row r="10917">
          <cell r="A10917" t="str">
            <v>53064700</v>
          </cell>
          <cell r="B10917" t="str">
            <v>水滸人物品評錄</v>
          </cell>
          <cell r="C10917" t="str">
            <v>談歌</v>
          </cell>
          <cell r="D10917">
            <v>108</v>
          </cell>
          <cell r="E10917">
            <v>0</v>
          </cell>
          <cell r="F10917" t="str">
            <v/>
          </cell>
          <cell r="G10917" t="str">
            <v>百花文藝</v>
          </cell>
          <cell r="H10917">
            <v>18</v>
          </cell>
          <cell r="I10917" t="str">
            <v/>
          </cell>
          <cell r="J10917" t="str">
            <v/>
          </cell>
          <cell r="K10917" t="str">
            <v/>
          </cell>
          <cell r="L10917" t="str">
            <v/>
          </cell>
          <cell r="M10917" t="str">
            <v>免稅</v>
          </cell>
          <cell r="N10917" t="str">
            <v>9787530647004</v>
          </cell>
        </row>
        <row r="10918">
          <cell r="A10918" t="str">
            <v>53064701</v>
          </cell>
          <cell r="B10918" t="str">
            <v>明輕竹雕品鑒</v>
          </cell>
          <cell r="C10918" t="str">
            <v>張蕾</v>
          </cell>
          <cell r="D10918">
            <v>135</v>
          </cell>
          <cell r="E10918">
            <v>0</v>
          </cell>
          <cell r="F10918" t="str">
            <v>平裝</v>
          </cell>
          <cell r="G10918" t="str">
            <v>百花文藝</v>
          </cell>
          <cell r="H10918">
            <v>27</v>
          </cell>
          <cell r="I10918" t="str">
            <v/>
          </cell>
          <cell r="J10918" t="str">
            <v/>
          </cell>
          <cell r="K10918" t="str">
            <v/>
          </cell>
          <cell r="L10918" t="str">
            <v/>
          </cell>
          <cell r="M10918" t="str">
            <v>免稅</v>
          </cell>
          <cell r="N10918" t="str">
            <v>7530647016</v>
          </cell>
        </row>
        <row r="10919">
          <cell r="A10919" t="str">
            <v>53064714</v>
          </cell>
          <cell r="B10919" t="str">
            <v>長溝流月去無聲</v>
          </cell>
          <cell r="C10919" t="str">
            <v>梁希厚</v>
          </cell>
          <cell r="D10919">
            <v>130</v>
          </cell>
          <cell r="E10919">
            <v>0</v>
          </cell>
          <cell r="F10919" t="str">
            <v>平裝</v>
          </cell>
          <cell r="G10919" t="str">
            <v>百花文藝</v>
          </cell>
          <cell r="H10919">
            <v>26</v>
          </cell>
          <cell r="I10919" t="str">
            <v/>
          </cell>
          <cell r="J10919" t="str">
            <v/>
          </cell>
          <cell r="K10919" t="str">
            <v/>
          </cell>
          <cell r="L10919" t="str">
            <v/>
          </cell>
          <cell r="M10919" t="str">
            <v>免稅</v>
          </cell>
          <cell r="N10919" t="str">
            <v>7530647148</v>
          </cell>
        </row>
        <row r="10920">
          <cell r="A10920" t="str">
            <v>53064727</v>
          </cell>
          <cell r="B10920" t="str">
            <v>張大千傳</v>
          </cell>
          <cell r="C10920" t="str">
            <v>王家誠</v>
          </cell>
          <cell r="D10920">
            <v>360</v>
          </cell>
          <cell r="E10920">
            <v>0</v>
          </cell>
          <cell r="F10920" t="str">
            <v>平裝</v>
          </cell>
          <cell r="G10920" t="str">
            <v>百花文藝</v>
          </cell>
          <cell r="H10920">
            <v>60</v>
          </cell>
          <cell r="I10920" t="str">
            <v/>
          </cell>
          <cell r="J10920" t="str">
            <v/>
          </cell>
          <cell r="K10920" t="str">
            <v/>
          </cell>
          <cell r="L10920" t="str">
            <v/>
          </cell>
          <cell r="M10920" t="str">
            <v>免稅</v>
          </cell>
          <cell r="N10920" t="str">
            <v>9787530647271</v>
          </cell>
        </row>
        <row r="10921">
          <cell r="A10921" t="str">
            <v>53064728</v>
          </cell>
          <cell r="B10921" t="str">
            <v>唐詩小史</v>
          </cell>
          <cell r="C10921" t="str">
            <v>羅宗強</v>
          </cell>
          <cell r="D10921">
            <v>186</v>
          </cell>
          <cell r="E10921">
            <v>0</v>
          </cell>
          <cell r="F10921" t="str">
            <v/>
          </cell>
          <cell r="G10921" t="str">
            <v>百花文藝</v>
          </cell>
          <cell r="H10921">
            <v>31</v>
          </cell>
          <cell r="I10921" t="str">
            <v/>
          </cell>
          <cell r="J10921" t="str">
            <v/>
          </cell>
          <cell r="K10921" t="str">
            <v/>
          </cell>
          <cell r="L10921" t="str">
            <v/>
          </cell>
          <cell r="M10921" t="str">
            <v>免稅</v>
          </cell>
          <cell r="N10921" t="str">
            <v>9787530647288</v>
          </cell>
        </row>
        <row r="10922">
          <cell r="A10922" t="str">
            <v>53064738</v>
          </cell>
          <cell r="B10922" t="str">
            <v>古典詩詞百科描寫辭典(增訂版)</v>
          </cell>
          <cell r="C10922" t="str">
            <v>徐家昌</v>
          </cell>
          <cell r="D10922">
            <v>750</v>
          </cell>
          <cell r="E10922">
            <v>0</v>
          </cell>
          <cell r="F10922" t="str">
            <v>精裝</v>
          </cell>
          <cell r="G10922" t="str">
            <v>百花文藝</v>
          </cell>
          <cell r="H10922">
            <v>150</v>
          </cell>
          <cell r="I10922" t="str">
            <v/>
          </cell>
          <cell r="J10922" t="str">
            <v/>
          </cell>
          <cell r="K10922" t="str">
            <v/>
          </cell>
          <cell r="L10922" t="str">
            <v/>
          </cell>
          <cell r="M10922" t="str">
            <v>免稅</v>
          </cell>
          <cell r="N10922" t="str">
            <v>9787530647387</v>
          </cell>
        </row>
        <row r="10923">
          <cell r="A10923" t="str">
            <v>53064745</v>
          </cell>
          <cell r="B10923" t="str">
            <v>話說中國近代銀行</v>
          </cell>
          <cell r="C10923" t="str">
            <v>戴建兵</v>
          </cell>
          <cell r="D10923">
            <v>100</v>
          </cell>
          <cell r="E10923">
            <v>0</v>
          </cell>
          <cell r="F10923" t="str">
            <v>平裝</v>
          </cell>
          <cell r="G10923" t="str">
            <v>百花文藝</v>
          </cell>
          <cell r="H10923">
            <v>20</v>
          </cell>
          <cell r="I10923" t="str">
            <v/>
          </cell>
          <cell r="J10923" t="str">
            <v/>
          </cell>
          <cell r="K10923" t="str">
            <v/>
          </cell>
          <cell r="L10923" t="str">
            <v/>
          </cell>
          <cell r="M10923" t="str">
            <v>免稅</v>
          </cell>
          <cell r="N10923" t="str">
            <v>7530647458</v>
          </cell>
        </row>
        <row r="10924">
          <cell r="A10924" t="str">
            <v>53064746</v>
          </cell>
          <cell r="B10924" t="str">
            <v>中國歷史上最具特色的皇帝</v>
          </cell>
          <cell r="C10924" t="str">
            <v>蘇同炳</v>
          </cell>
          <cell r="D10924">
            <v>198</v>
          </cell>
          <cell r="E10924">
            <v>0</v>
          </cell>
          <cell r="F10924" t="str">
            <v>平裝</v>
          </cell>
          <cell r="G10924" t="str">
            <v>百花文藝</v>
          </cell>
          <cell r="H10924">
            <v>33</v>
          </cell>
          <cell r="I10924" t="str">
            <v/>
          </cell>
          <cell r="J10924" t="str">
            <v/>
          </cell>
          <cell r="K10924" t="str">
            <v/>
          </cell>
          <cell r="L10924" t="str">
            <v/>
          </cell>
          <cell r="M10924" t="str">
            <v>免稅</v>
          </cell>
          <cell r="N10924" t="str">
            <v>9787530647462</v>
          </cell>
        </row>
        <row r="10925">
          <cell r="A10925" t="str">
            <v>53064747</v>
          </cell>
          <cell r="B10925" t="str">
            <v>杜甫傳</v>
          </cell>
          <cell r="C10925" t="str">
            <v>馮至著</v>
          </cell>
          <cell r="D10925">
            <v>180</v>
          </cell>
          <cell r="E10925">
            <v>0</v>
          </cell>
          <cell r="F10925" t="str">
            <v>平裝</v>
          </cell>
          <cell r="G10925" t="str">
            <v>百花文藝</v>
          </cell>
          <cell r="H10925">
            <v>30</v>
          </cell>
          <cell r="I10925" t="str">
            <v/>
          </cell>
          <cell r="J10925" t="str">
            <v/>
          </cell>
          <cell r="K10925" t="str">
            <v/>
          </cell>
          <cell r="L10925" t="str">
            <v/>
          </cell>
          <cell r="M10925" t="str">
            <v>免稅</v>
          </cell>
          <cell r="N10925" t="str">
            <v>9787530647479</v>
          </cell>
        </row>
        <row r="10926">
          <cell r="A10926" t="str">
            <v>53064749</v>
          </cell>
          <cell r="B10926" t="str">
            <v>中華酒經</v>
          </cell>
          <cell r="C10926" t="str">
            <v>萬偉成、丁玉玲著</v>
          </cell>
          <cell r="D10926">
            <v>198</v>
          </cell>
          <cell r="E10926">
            <v>0</v>
          </cell>
          <cell r="F10926" t="str">
            <v>平裝</v>
          </cell>
          <cell r="G10926" t="str">
            <v>百花文藝</v>
          </cell>
          <cell r="H10926">
            <v>33</v>
          </cell>
          <cell r="I10926" t="str">
            <v/>
          </cell>
          <cell r="J10926" t="str">
            <v/>
          </cell>
          <cell r="K10926" t="str">
            <v/>
          </cell>
          <cell r="L10926" t="str">
            <v/>
          </cell>
          <cell r="M10926" t="str">
            <v>免稅</v>
          </cell>
          <cell r="N10926" t="str">
            <v>9787530647493</v>
          </cell>
        </row>
        <row r="10927">
          <cell r="A10927" t="str">
            <v>53064752</v>
          </cell>
          <cell r="B10927" t="str">
            <v>兩百年的孩子</v>
          </cell>
          <cell r="C10927" t="str">
            <v>(日)大江健三郎</v>
          </cell>
          <cell r="D10927">
            <v>140</v>
          </cell>
          <cell r="E10927">
            <v>0</v>
          </cell>
          <cell r="F10927" t="str">
            <v>平裝</v>
          </cell>
          <cell r="G10927" t="str">
            <v>百花文藝</v>
          </cell>
          <cell r="H10927">
            <v>28</v>
          </cell>
          <cell r="I10927" t="str">
            <v/>
          </cell>
          <cell r="J10927" t="str">
            <v/>
          </cell>
          <cell r="K10927" t="str">
            <v/>
          </cell>
          <cell r="L10927" t="str">
            <v/>
          </cell>
          <cell r="M10927" t="str">
            <v>免稅</v>
          </cell>
          <cell r="N10927" t="str">
            <v>7530647520</v>
          </cell>
        </row>
        <row r="10928">
          <cell r="A10928" t="str">
            <v>53064763</v>
          </cell>
          <cell r="B10928" t="str">
            <v>百花百話</v>
          </cell>
          <cell r="C10928" t="str">
            <v>高世良</v>
          </cell>
          <cell r="D10928">
            <v>260</v>
          </cell>
          <cell r="E10928">
            <v>0</v>
          </cell>
          <cell r="F10928" t="str">
            <v>平裝</v>
          </cell>
          <cell r="G10928" t="str">
            <v>百花文藝</v>
          </cell>
          <cell r="H10928">
            <v>52</v>
          </cell>
          <cell r="I10928" t="str">
            <v/>
          </cell>
          <cell r="J10928" t="str">
            <v/>
          </cell>
          <cell r="K10928" t="str">
            <v/>
          </cell>
          <cell r="L10928" t="str">
            <v/>
          </cell>
          <cell r="M10928" t="str">
            <v>免稅</v>
          </cell>
          <cell r="N10928" t="str">
            <v>7530647636</v>
          </cell>
        </row>
        <row r="10929">
          <cell r="A10929" t="str">
            <v>53064765</v>
          </cell>
          <cell r="B10929" t="str">
            <v>丑角</v>
          </cell>
          <cell r="C10929" t="str">
            <v>李德生</v>
          </cell>
          <cell r="D10929">
            <v>115</v>
          </cell>
          <cell r="E10929">
            <v>0</v>
          </cell>
          <cell r="F10929" t="str">
            <v>平裝</v>
          </cell>
          <cell r="G10929" t="str">
            <v>百花文藝</v>
          </cell>
          <cell r="H10929">
            <v>23</v>
          </cell>
          <cell r="I10929" t="str">
            <v/>
          </cell>
          <cell r="J10929" t="str">
            <v/>
          </cell>
          <cell r="K10929" t="str">
            <v/>
          </cell>
          <cell r="L10929" t="str">
            <v/>
          </cell>
          <cell r="M10929" t="str">
            <v>免稅</v>
          </cell>
          <cell r="N10929" t="str">
            <v>9787530647653</v>
          </cell>
        </row>
        <row r="10930">
          <cell r="A10930" t="str">
            <v>53064774</v>
          </cell>
          <cell r="B10930" t="str">
            <v>林徽因傳</v>
          </cell>
          <cell r="C10930" t="str">
            <v>張清平</v>
          </cell>
          <cell r="D10930">
            <v>270</v>
          </cell>
          <cell r="E10930">
            <v>0</v>
          </cell>
          <cell r="F10930" t="str">
            <v>平裝</v>
          </cell>
          <cell r="G10930" t="str">
            <v>百花文藝</v>
          </cell>
          <cell r="H10930">
            <v>45</v>
          </cell>
          <cell r="I10930" t="str">
            <v/>
          </cell>
          <cell r="J10930" t="str">
            <v/>
          </cell>
          <cell r="K10930" t="str">
            <v/>
          </cell>
          <cell r="L10930" t="str">
            <v/>
          </cell>
          <cell r="M10930" t="str">
            <v>免稅</v>
          </cell>
          <cell r="N10930" t="str">
            <v>9787530647745</v>
          </cell>
        </row>
        <row r="10931">
          <cell r="A10931" t="str">
            <v>53064775</v>
          </cell>
          <cell r="B10931" t="str">
            <v>筷子</v>
          </cell>
          <cell r="C10931" t="str">
            <v>劉雲</v>
          </cell>
          <cell r="D10931">
            <v>110</v>
          </cell>
          <cell r="E10931">
            <v>0</v>
          </cell>
          <cell r="F10931" t="str">
            <v>平裝</v>
          </cell>
          <cell r="G10931" t="str">
            <v>百花文藝</v>
          </cell>
          <cell r="H10931">
            <v>22</v>
          </cell>
          <cell r="I10931" t="str">
            <v/>
          </cell>
          <cell r="J10931" t="str">
            <v/>
          </cell>
          <cell r="K10931" t="str">
            <v/>
          </cell>
          <cell r="L10931" t="str">
            <v/>
          </cell>
          <cell r="M10931" t="str">
            <v>免稅</v>
          </cell>
          <cell r="N10931" t="str">
            <v>9787530647752</v>
          </cell>
        </row>
        <row r="10932">
          <cell r="A10932" t="str">
            <v>53064776</v>
          </cell>
          <cell r="B10932" t="str">
            <v>王國維傳</v>
          </cell>
          <cell r="C10932" t="str">
            <v>竇忠如</v>
          </cell>
          <cell r="D10932">
            <v>190</v>
          </cell>
          <cell r="E10932">
            <v>0</v>
          </cell>
          <cell r="F10932" t="str">
            <v>平裝</v>
          </cell>
          <cell r="G10932" t="str">
            <v>百花文藝</v>
          </cell>
          <cell r="H10932">
            <v>38</v>
          </cell>
          <cell r="I10932" t="str">
            <v/>
          </cell>
          <cell r="J10932" t="str">
            <v/>
          </cell>
          <cell r="K10932" t="str">
            <v/>
          </cell>
          <cell r="L10932" t="str">
            <v/>
          </cell>
          <cell r="M10932" t="str">
            <v>免稅</v>
          </cell>
          <cell r="N10932" t="str">
            <v>9787530647769</v>
          </cell>
        </row>
        <row r="10933">
          <cell r="A10933" t="str">
            <v>53064784</v>
          </cell>
          <cell r="B10933" t="str">
            <v>中國書法名作100講</v>
          </cell>
          <cell r="C10933" t="str">
            <v>朱以散</v>
          </cell>
          <cell r="D10933">
            <v>216</v>
          </cell>
          <cell r="E10933">
            <v>0</v>
          </cell>
          <cell r="F10933" t="str">
            <v>平裝</v>
          </cell>
          <cell r="G10933" t="str">
            <v>百花文藝</v>
          </cell>
          <cell r="H10933">
            <v>36</v>
          </cell>
          <cell r="I10933" t="str">
            <v/>
          </cell>
          <cell r="J10933" t="str">
            <v/>
          </cell>
          <cell r="K10933" t="str">
            <v/>
          </cell>
          <cell r="L10933" t="str">
            <v/>
          </cell>
          <cell r="M10933" t="str">
            <v>免稅</v>
          </cell>
          <cell r="N10933" t="str">
            <v>9787530647844</v>
          </cell>
        </row>
        <row r="10934">
          <cell r="A10934" t="str">
            <v>53064788</v>
          </cell>
          <cell r="B10934" t="str">
            <v>中國磚雕</v>
          </cell>
          <cell r="C10934" t="str">
            <v>尚潔</v>
          </cell>
          <cell r="D10934">
            <v>174</v>
          </cell>
          <cell r="E10934">
            <v>0</v>
          </cell>
          <cell r="F10934" t="str">
            <v/>
          </cell>
          <cell r="G10934" t="str">
            <v>百花文藝</v>
          </cell>
          <cell r="H10934">
            <v>29</v>
          </cell>
          <cell r="I10934" t="str">
            <v/>
          </cell>
          <cell r="J10934" t="str">
            <v/>
          </cell>
          <cell r="K10934" t="str">
            <v/>
          </cell>
          <cell r="L10934" t="str">
            <v/>
          </cell>
          <cell r="M10934" t="str">
            <v>免稅</v>
          </cell>
          <cell r="N10934" t="str">
            <v>9787530647882</v>
          </cell>
        </row>
        <row r="10935">
          <cell r="A10935" t="str">
            <v>53064797</v>
          </cell>
          <cell r="B10935" t="str">
            <v>鄭板橋傳</v>
          </cell>
          <cell r="C10935" t="str">
            <v>王家城</v>
          </cell>
          <cell r="D10935">
            <v>204</v>
          </cell>
          <cell r="E10935">
            <v>0</v>
          </cell>
          <cell r="F10935" t="str">
            <v>平裝</v>
          </cell>
          <cell r="G10935" t="str">
            <v>百花文藝</v>
          </cell>
          <cell r="H10935">
            <v>34</v>
          </cell>
          <cell r="I10935" t="str">
            <v/>
          </cell>
          <cell r="J10935" t="str">
            <v/>
          </cell>
          <cell r="K10935" t="str">
            <v/>
          </cell>
          <cell r="L10935" t="str">
            <v/>
          </cell>
          <cell r="M10935" t="str">
            <v>免稅</v>
          </cell>
          <cell r="N10935" t="str">
            <v>9787530647974</v>
          </cell>
        </row>
        <row r="10936">
          <cell r="A10936" t="str">
            <v>53064834</v>
          </cell>
          <cell r="B10936" t="str">
            <v>元代宮廷史</v>
          </cell>
          <cell r="C10936" t="str">
            <v>薛磊</v>
          </cell>
          <cell r="D10936">
            <v>120</v>
          </cell>
          <cell r="E10936">
            <v>0</v>
          </cell>
          <cell r="F10936" t="str">
            <v/>
          </cell>
          <cell r="G10936" t="str">
            <v>百花文藝</v>
          </cell>
          <cell r="H10936">
            <v>20</v>
          </cell>
          <cell r="I10936" t="str">
            <v/>
          </cell>
          <cell r="J10936" t="str">
            <v/>
          </cell>
          <cell r="K10936" t="str">
            <v/>
          </cell>
          <cell r="L10936" t="str">
            <v/>
          </cell>
          <cell r="M10936" t="str">
            <v>免稅</v>
          </cell>
          <cell r="N10936" t="str">
            <v>9787530648346</v>
          </cell>
        </row>
        <row r="10937">
          <cell r="A10937" t="str">
            <v>53064845</v>
          </cell>
          <cell r="B10937" t="str">
            <v>中國的花神與節氣</v>
          </cell>
          <cell r="C10937" t="str">
            <v>殷登國</v>
          </cell>
          <cell r="D10937">
            <v>80</v>
          </cell>
          <cell r="E10937">
            <v>0</v>
          </cell>
          <cell r="F10937" t="str">
            <v>平裝</v>
          </cell>
          <cell r="G10937" t="str">
            <v>百花文藝</v>
          </cell>
          <cell r="H10937">
            <v>16</v>
          </cell>
          <cell r="I10937" t="str">
            <v/>
          </cell>
          <cell r="J10937" t="str">
            <v/>
          </cell>
          <cell r="K10937" t="str">
            <v/>
          </cell>
          <cell r="L10937" t="str">
            <v/>
          </cell>
          <cell r="M10937" t="str">
            <v>免稅</v>
          </cell>
          <cell r="N10937" t="str">
            <v>9787530648452</v>
          </cell>
        </row>
        <row r="10938">
          <cell r="A10938" t="str">
            <v>53064853</v>
          </cell>
          <cell r="B10938" t="str">
            <v>京劇行頭</v>
          </cell>
          <cell r="C10938" t="str">
            <v>劉琦</v>
          </cell>
          <cell r="D10938">
            <v>180</v>
          </cell>
          <cell r="E10938">
            <v>0</v>
          </cell>
          <cell r="F10938" t="str">
            <v>平裝</v>
          </cell>
          <cell r="G10938" t="str">
            <v>百花文藝</v>
          </cell>
          <cell r="H10938">
            <v>36</v>
          </cell>
          <cell r="I10938" t="str">
            <v/>
          </cell>
          <cell r="J10938" t="str">
            <v/>
          </cell>
          <cell r="K10938" t="str">
            <v/>
          </cell>
          <cell r="L10938" t="str">
            <v/>
          </cell>
          <cell r="M10938" t="str">
            <v>免稅</v>
          </cell>
          <cell r="N10938" t="str">
            <v>9787530648537</v>
          </cell>
        </row>
        <row r="10939">
          <cell r="A10939" t="str">
            <v>53064870</v>
          </cell>
          <cell r="B10939" t="str">
            <v>欣賞中醫</v>
          </cell>
          <cell r="C10939" t="str">
            <v>張存悌</v>
          </cell>
          <cell r="D10939">
            <v>210</v>
          </cell>
          <cell r="E10939">
            <v>0</v>
          </cell>
          <cell r="F10939" t="str">
            <v>平裝</v>
          </cell>
          <cell r="G10939" t="str">
            <v>百花文藝</v>
          </cell>
          <cell r="H10939">
            <v>42</v>
          </cell>
          <cell r="I10939" t="str">
            <v/>
          </cell>
          <cell r="J10939" t="str">
            <v/>
          </cell>
          <cell r="K10939" t="str">
            <v/>
          </cell>
          <cell r="L10939" t="str">
            <v/>
          </cell>
          <cell r="M10939" t="str">
            <v>免稅</v>
          </cell>
          <cell r="N10939" t="str">
            <v>9787530648704</v>
          </cell>
        </row>
        <row r="10940">
          <cell r="A10940" t="str">
            <v>53064890</v>
          </cell>
          <cell r="B10940" t="str">
            <v>李鴻章傳</v>
          </cell>
          <cell r="C10940" t="str">
            <v>梁啟超</v>
          </cell>
          <cell r="D10940">
            <v>150</v>
          </cell>
          <cell r="E10940">
            <v>0</v>
          </cell>
          <cell r="F10940" t="str">
            <v>平裝</v>
          </cell>
          <cell r="G10940" t="str">
            <v>百花文藝</v>
          </cell>
          <cell r="H10940">
            <v>25</v>
          </cell>
          <cell r="I10940" t="str">
            <v/>
          </cell>
          <cell r="J10940" t="str">
            <v/>
          </cell>
          <cell r="K10940" t="str">
            <v/>
          </cell>
          <cell r="L10940" t="str">
            <v/>
          </cell>
          <cell r="M10940" t="str">
            <v>免稅</v>
          </cell>
          <cell r="N10940" t="str">
            <v>9787530648902</v>
          </cell>
        </row>
        <row r="10941">
          <cell r="A10941" t="str">
            <v>53064893</v>
          </cell>
          <cell r="B10941" t="str">
            <v>中國名匾</v>
          </cell>
          <cell r="C10941" t="str">
            <v>竇忠如</v>
          </cell>
          <cell r="D10941">
            <v>162</v>
          </cell>
          <cell r="E10941">
            <v>0</v>
          </cell>
          <cell r="F10941" t="str">
            <v/>
          </cell>
          <cell r="G10941" t="str">
            <v>百花文藝</v>
          </cell>
          <cell r="H10941">
            <v>27</v>
          </cell>
          <cell r="I10941" t="str">
            <v/>
          </cell>
          <cell r="J10941" t="str">
            <v/>
          </cell>
          <cell r="K10941" t="str">
            <v/>
          </cell>
          <cell r="L10941" t="str">
            <v/>
          </cell>
          <cell r="M10941" t="str">
            <v>免稅</v>
          </cell>
          <cell r="N10941" t="str">
            <v>9787530648933</v>
          </cell>
        </row>
        <row r="10942">
          <cell r="A10942" t="str">
            <v>53064895</v>
          </cell>
          <cell r="B10942" t="str">
            <v>中國宮殿史</v>
          </cell>
          <cell r="C10942" t="str">
            <v>雷從雲</v>
          </cell>
          <cell r="D10942">
            <v>252</v>
          </cell>
          <cell r="E10942">
            <v>0</v>
          </cell>
          <cell r="F10942" t="str">
            <v/>
          </cell>
          <cell r="G10942" t="str">
            <v>百花文藝</v>
          </cell>
          <cell r="H10942">
            <v>42</v>
          </cell>
          <cell r="I10942" t="str">
            <v/>
          </cell>
          <cell r="J10942" t="str">
            <v/>
          </cell>
          <cell r="K10942" t="str">
            <v/>
          </cell>
          <cell r="L10942" t="str">
            <v/>
          </cell>
          <cell r="M10942" t="str">
            <v>免稅</v>
          </cell>
          <cell r="N10942" t="str">
            <v>9787530648957</v>
          </cell>
        </row>
        <row r="10943">
          <cell r="A10943" t="str">
            <v>53064896</v>
          </cell>
          <cell r="B10943" t="str">
            <v>食經(上、下)</v>
          </cell>
          <cell r="C10943" t="str">
            <v>陳夢因</v>
          </cell>
          <cell r="D10943">
            <v>468</v>
          </cell>
          <cell r="E10943">
            <v>0</v>
          </cell>
          <cell r="F10943" t="str">
            <v/>
          </cell>
          <cell r="G10943" t="str">
            <v>百花文藝</v>
          </cell>
          <cell r="H10943">
            <v>78</v>
          </cell>
          <cell r="I10943" t="str">
            <v/>
          </cell>
          <cell r="J10943" t="str">
            <v/>
          </cell>
          <cell r="K10943" t="str">
            <v/>
          </cell>
          <cell r="L10943" t="str">
            <v/>
          </cell>
          <cell r="M10943" t="str">
            <v>免稅</v>
          </cell>
          <cell r="N10943" t="str">
            <v>9787530648964</v>
          </cell>
        </row>
        <row r="10944">
          <cell r="A10944" t="str">
            <v>53064902</v>
          </cell>
          <cell r="B10944" t="str">
            <v>中華神仙圖典</v>
          </cell>
          <cell r="C10944" t="str">
            <v>關琦</v>
          </cell>
          <cell r="D10944">
            <v>132</v>
          </cell>
          <cell r="E10944">
            <v>0</v>
          </cell>
          <cell r="F10944" t="str">
            <v/>
          </cell>
          <cell r="G10944" t="str">
            <v>百花文藝</v>
          </cell>
          <cell r="H10944">
            <v>22</v>
          </cell>
          <cell r="I10944" t="str">
            <v/>
          </cell>
          <cell r="J10944" t="str">
            <v/>
          </cell>
          <cell r="K10944" t="str">
            <v/>
          </cell>
          <cell r="L10944" t="str">
            <v/>
          </cell>
          <cell r="M10944" t="str">
            <v>免稅</v>
          </cell>
          <cell r="N10944" t="str">
            <v>9787530649022</v>
          </cell>
        </row>
        <row r="10945">
          <cell r="A10945" t="str">
            <v>53064922</v>
          </cell>
          <cell r="B10945" t="str">
            <v>風水的村莊</v>
          </cell>
          <cell r="C10945" t="str">
            <v>劉華</v>
          </cell>
          <cell r="D10945">
            <v>162</v>
          </cell>
          <cell r="E10945">
            <v>0</v>
          </cell>
          <cell r="F10945" t="str">
            <v/>
          </cell>
          <cell r="G10945" t="str">
            <v>百花文藝</v>
          </cell>
          <cell r="H10945">
            <v>27</v>
          </cell>
          <cell r="I10945" t="str">
            <v/>
          </cell>
          <cell r="J10945" t="str">
            <v/>
          </cell>
          <cell r="K10945" t="str">
            <v/>
          </cell>
          <cell r="L10945" t="str">
            <v/>
          </cell>
          <cell r="M10945" t="str">
            <v>免稅</v>
          </cell>
          <cell r="N10945" t="str">
            <v>9787530649220</v>
          </cell>
        </row>
        <row r="10946">
          <cell r="A10946" t="str">
            <v>53064927</v>
          </cell>
          <cell r="B10946" t="str">
            <v>百年美文讀書卷</v>
          </cell>
          <cell r="C10946" t="str">
            <v>季羨林</v>
          </cell>
          <cell r="D10946">
            <v>414</v>
          </cell>
          <cell r="E10946">
            <v>0</v>
          </cell>
          <cell r="F10946" t="str">
            <v/>
          </cell>
          <cell r="G10946" t="str">
            <v>百花文藝</v>
          </cell>
          <cell r="H10946">
            <v>69</v>
          </cell>
          <cell r="I10946" t="str">
            <v/>
          </cell>
          <cell r="J10946" t="str">
            <v/>
          </cell>
          <cell r="K10946" t="str">
            <v/>
          </cell>
          <cell r="L10946" t="str">
            <v/>
          </cell>
          <cell r="M10946" t="str">
            <v>免稅</v>
          </cell>
          <cell r="N10946" t="str">
            <v>9787530649275</v>
          </cell>
        </row>
        <row r="10947">
          <cell r="A10947" t="str">
            <v>53064928</v>
          </cell>
          <cell r="B10947" t="str">
            <v>百年美文哲思卷</v>
          </cell>
          <cell r="C10947" t="str">
            <v>季羨林</v>
          </cell>
          <cell r="D10947">
            <v>330</v>
          </cell>
          <cell r="E10947">
            <v>0</v>
          </cell>
          <cell r="F10947" t="str">
            <v/>
          </cell>
          <cell r="G10947" t="str">
            <v>百花文藝</v>
          </cell>
          <cell r="H10947">
            <v>55</v>
          </cell>
          <cell r="I10947" t="str">
            <v/>
          </cell>
          <cell r="J10947" t="str">
            <v/>
          </cell>
          <cell r="K10947" t="str">
            <v/>
          </cell>
          <cell r="L10947" t="str">
            <v/>
          </cell>
          <cell r="M10947" t="str">
            <v>免稅</v>
          </cell>
          <cell r="N10947" t="str">
            <v>9787530649282</v>
          </cell>
        </row>
        <row r="10948">
          <cell r="A10948" t="str">
            <v>53064929</v>
          </cell>
          <cell r="B10948" t="str">
            <v>《紅樓夢》中的建築與園林</v>
          </cell>
          <cell r="C10948" t="str">
            <v>關華山</v>
          </cell>
          <cell r="D10948">
            <v>258</v>
          </cell>
          <cell r="E10948">
            <v>0</v>
          </cell>
          <cell r="F10948" t="str">
            <v>平裝</v>
          </cell>
          <cell r="G10948" t="str">
            <v>百花文藝</v>
          </cell>
          <cell r="H10948">
            <v>43</v>
          </cell>
          <cell r="I10948" t="str">
            <v/>
          </cell>
          <cell r="J10948" t="str">
            <v/>
          </cell>
          <cell r="K10948" t="str">
            <v/>
          </cell>
          <cell r="L10948" t="str">
            <v/>
          </cell>
          <cell r="M10948" t="str">
            <v>免稅</v>
          </cell>
          <cell r="N10948" t="str">
            <v>9787530649299</v>
          </cell>
        </row>
        <row r="10949">
          <cell r="A10949" t="str">
            <v>53064940</v>
          </cell>
          <cell r="B10949" t="str">
            <v>徐渭傳</v>
          </cell>
          <cell r="C10949" t="str">
            <v>王家誠著</v>
          </cell>
          <cell r="D10949">
            <v>234</v>
          </cell>
          <cell r="E10949">
            <v>0</v>
          </cell>
          <cell r="F10949" t="str">
            <v>平裝</v>
          </cell>
          <cell r="G10949" t="str">
            <v>百花文藝</v>
          </cell>
          <cell r="H10949">
            <v>39</v>
          </cell>
          <cell r="I10949" t="str">
            <v/>
          </cell>
          <cell r="J10949" t="str">
            <v/>
          </cell>
          <cell r="K10949" t="str">
            <v/>
          </cell>
          <cell r="L10949" t="str">
            <v/>
          </cell>
          <cell r="M10949" t="str">
            <v>免稅</v>
          </cell>
          <cell r="N10949" t="str">
            <v>9787530649404</v>
          </cell>
        </row>
        <row r="10950">
          <cell r="A10950" t="str">
            <v>53064946</v>
          </cell>
          <cell r="B10950" t="str">
            <v>收藏十三家</v>
          </cell>
          <cell r="C10950" t="str">
            <v>鄭重</v>
          </cell>
          <cell r="D10950">
            <v>216</v>
          </cell>
          <cell r="E10950">
            <v>0</v>
          </cell>
          <cell r="F10950" t="str">
            <v>平裝</v>
          </cell>
          <cell r="G10950" t="str">
            <v>百花文藝</v>
          </cell>
          <cell r="H10950">
            <v>36</v>
          </cell>
          <cell r="I10950" t="str">
            <v/>
          </cell>
          <cell r="J10950" t="str">
            <v/>
          </cell>
          <cell r="K10950" t="str">
            <v/>
          </cell>
          <cell r="L10950" t="str">
            <v/>
          </cell>
          <cell r="M10950" t="str">
            <v>免稅</v>
          </cell>
          <cell r="N10950" t="str">
            <v>9787530649466</v>
          </cell>
        </row>
        <row r="10951">
          <cell r="A10951" t="str">
            <v>53064948</v>
          </cell>
          <cell r="B10951" t="str">
            <v>中國民間門神藝術史話</v>
          </cell>
          <cell r="C10951" t="str">
            <v>王樹村</v>
          </cell>
          <cell r="D10951">
            <v>372</v>
          </cell>
          <cell r="E10951">
            <v>0</v>
          </cell>
          <cell r="F10951" t="str">
            <v>平裝</v>
          </cell>
          <cell r="G10951" t="str">
            <v>百花文藝</v>
          </cell>
          <cell r="H10951">
            <v>62</v>
          </cell>
          <cell r="I10951" t="str">
            <v/>
          </cell>
          <cell r="J10951" t="str">
            <v/>
          </cell>
          <cell r="K10951" t="str">
            <v/>
          </cell>
          <cell r="L10951" t="str">
            <v/>
          </cell>
          <cell r="M10951" t="str">
            <v>免稅</v>
          </cell>
          <cell r="N10951" t="str">
            <v>9787530649480</v>
          </cell>
        </row>
        <row r="10952">
          <cell r="A10952" t="str">
            <v>53064950</v>
          </cell>
          <cell r="B10952" t="str">
            <v>順治皇帝</v>
          </cell>
          <cell r="C10952" t="str">
            <v>樸月</v>
          </cell>
          <cell r="D10952">
            <v>312</v>
          </cell>
          <cell r="E10952">
            <v>0</v>
          </cell>
          <cell r="F10952" t="str">
            <v>平裝</v>
          </cell>
          <cell r="G10952" t="str">
            <v>百花文藝</v>
          </cell>
          <cell r="H10952">
            <v>52</v>
          </cell>
          <cell r="I10952" t="str">
            <v/>
          </cell>
          <cell r="J10952" t="str">
            <v/>
          </cell>
          <cell r="K10952" t="str">
            <v/>
          </cell>
          <cell r="L10952" t="str">
            <v/>
          </cell>
          <cell r="M10952" t="str">
            <v>免稅</v>
          </cell>
          <cell r="N10952" t="str">
            <v>9787530649503</v>
          </cell>
        </row>
        <row r="10953">
          <cell r="A10953" t="str">
            <v>53064954</v>
          </cell>
          <cell r="B10953" t="str">
            <v>且聽風吟:詩經與愛情(XJD)</v>
          </cell>
          <cell r="C10953" t="str">
            <v>周穆</v>
          </cell>
          <cell r="D10953">
            <v>168</v>
          </cell>
          <cell r="E10953">
            <v>0</v>
          </cell>
          <cell r="F10953" t="str">
            <v>平裝</v>
          </cell>
          <cell r="G10953" t="str">
            <v>百花文藝</v>
          </cell>
          <cell r="H10953">
            <v>28</v>
          </cell>
          <cell r="I10953" t="str">
            <v/>
          </cell>
          <cell r="J10953" t="str">
            <v/>
          </cell>
          <cell r="K10953" t="str">
            <v/>
          </cell>
          <cell r="L10953" t="str">
            <v/>
          </cell>
          <cell r="M10953" t="str">
            <v>免稅</v>
          </cell>
          <cell r="N10953" t="str">
            <v>9787530649541</v>
          </cell>
        </row>
        <row r="10954">
          <cell r="A10954" t="str">
            <v>53064972</v>
          </cell>
          <cell r="B10954" t="str">
            <v>文化造就藝術--中國藝術文化巡禮</v>
          </cell>
          <cell r="C10954" t="str">
            <v>張延風</v>
          </cell>
          <cell r="D10954">
            <v>168</v>
          </cell>
          <cell r="E10954">
            <v>0</v>
          </cell>
          <cell r="F10954" t="str">
            <v/>
          </cell>
          <cell r="G10954" t="str">
            <v>百花文藝</v>
          </cell>
          <cell r="H10954">
            <v>28</v>
          </cell>
          <cell r="I10954" t="str">
            <v/>
          </cell>
          <cell r="J10954" t="str">
            <v/>
          </cell>
          <cell r="K10954" t="str">
            <v/>
          </cell>
          <cell r="L10954" t="str">
            <v/>
          </cell>
          <cell r="M10954" t="str">
            <v>免稅</v>
          </cell>
          <cell r="N10954" t="str">
            <v>9787530649725</v>
          </cell>
        </row>
        <row r="10955">
          <cell r="A10955" t="str">
            <v>53064975</v>
          </cell>
          <cell r="B10955" t="str">
            <v>我的唐宋兄弟</v>
          </cell>
          <cell r="C10955" t="str">
            <v>金滿</v>
          </cell>
          <cell r="D10955">
            <v>144</v>
          </cell>
          <cell r="E10955">
            <v>0</v>
          </cell>
          <cell r="F10955" t="str">
            <v>平裝</v>
          </cell>
          <cell r="G10955" t="str">
            <v>百花文藝</v>
          </cell>
          <cell r="H10955">
            <v>24</v>
          </cell>
          <cell r="I10955" t="str">
            <v/>
          </cell>
          <cell r="J10955" t="str">
            <v/>
          </cell>
          <cell r="K10955" t="str">
            <v/>
          </cell>
          <cell r="L10955" t="str">
            <v/>
          </cell>
          <cell r="M10955" t="str">
            <v>免稅</v>
          </cell>
          <cell r="N10955" t="str">
            <v>9787530649756</v>
          </cell>
        </row>
        <row r="10956">
          <cell r="A10956" t="str">
            <v>53064976</v>
          </cell>
          <cell r="B10956" t="str">
            <v>書畫鑒賞</v>
          </cell>
          <cell r="C10956" t="str">
            <v>謝稚柳</v>
          </cell>
          <cell r="D10956">
            <v>252</v>
          </cell>
          <cell r="E10956">
            <v>0</v>
          </cell>
          <cell r="F10956" t="str">
            <v>平裝</v>
          </cell>
          <cell r="G10956" t="str">
            <v>百花文藝</v>
          </cell>
          <cell r="H10956">
            <v>42</v>
          </cell>
          <cell r="I10956" t="str">
            <v/>
          </cell>
          <cell r="J10956" t="str">
            <v/>
          </cell>
          <cell r="K10956" t="str">
            <v/>
          </cell>
          <cell r="L10956" t="str">
            <v/>
          </cell>
          <cell r="M10956" t="str">
            <v>免稅</v>
          </cell>
          <cell r="N10956" t="str">
            <v>9787530649763</v>
          </cell>
        </row>
        <row r="10957">
          <cell r="A10957" t="str">
            <v>53065012</v>
          </cell>
          <cell r="B10957" t="str">
            <v>筆墨煙雲</v>
          </cell>
          <cell r="C10957" t="str">
            <v>丁建順</v>
          </cell>
          <cell r="D10957">
            <v>216</v>
          </cell>
          <cell r="E10957">
            <v>0</v>
          </cell>
          <cell r="F10957" t="str">
            <v>平裝</v>
          </cell>
          <cell r="G10957" t="str">
            <v>百花文藝</v>
          </cell>
          <cell r="H10957">
            <v>36</v>
          </cell>
          <cell r="I10957" t="str">
            <v/>
          </cell>
          <cell r="J10957" t="str">
            <v/>
          </cell>
          <cell r="K10957" t="str">
            <v/>
          </cell>
          <cell r="L10957" t="str">
            <v/>
          </cell>
          <cell r="M10957" t="str">
            <v>免稅</v>
          </cell>
          <cell r="N10957" t="str">
            <v>9787530650127</v>
          </cell>
        </row>
        <row r="10958">
          <cell r="A10958" t="str">
            <v>53065013</v>
          </cell>
          <cell r="B10958" t="str">
            <v>從文賞玉</v>
          </cell>
          <cell r="C10958" t="str">
            <v>沈從文著</v>
          </cell>
          <cell r="D10958">
            <v>180</v>
          </cell>
          <cell r="E10958">
            <v>0</v>
          </cell>
          <cell r="F10958" t="str">
            <v>平裝</v>
          </cell>
          <cell r="G10958" t="str">
            <v>百花文藝</v>
          </cell>
          <cell r="H10958">
            <v>30</v>
          </cell>
          <cell r="I10958" t="str">
            <v/>
          </cell>
          <cell r="J10958" t="str">
            <v/>
          </cell>
          <cell r="K10958" t="str">
            <v/>
          </cell>
          <cell r="L10958" t="str">
            <v/>
          </cell>
          <cell r="M10958" t="str">
            <v>免稅</v>
          </cell>
          <cell r="N10958" t="str">
            <v>9787530650134</v>
          </cell>
        </row>
        <row r="10959">
          <cell r="A10959" t="str">
            <v>53065016</v>
          </cell>
          <cell r="B10959" t="str">
            <v>玉石全書</v>
          </cell>
          <cell r="C10959" t="str">
            <v>方澤</v>
          </cell>
          <cell r="D10959">
            <v>108</v>
          </cell>
          <cell r="E10959">
            <v>0</v>
          </cell>
          <cell r="F10959" t="str">
            <v/>
          </cell>
          <cell r="G10959" t="str">
            <v>百花文藝</v>
          </cell>
          <cell r="H10959">
            <v>18</v>
          </cell>
          <cell r="I10959" t="str">
            <v/>
          </cell>
          <cell r="J10959" t="str">
            <v/>
          </cell>
          <cell r="K10959" t="str">
            <v/>
          </cell>
          <cell r="L10959" t="str">
            <v/>
          </cell>
          <cell r="M10959" t="str">
            <v>免稅</v>
          </cell>
          <cell r="N10959" t="str">
            <v>9787530650165</v>
          </cell>
        </row>
        <row r="10960">
          <cell r="A10960" t="str">
            <v>53065031</v>
          </cell>
          <cell r="B10960" t="str">
            <v>經典詩詞重讀</v>
          </cell>
          <cell r="C10960" t="str">
            <v>季羨林</v>
          </cell>
          <cell r="D10960">
            <v>174</v>
          </cell>
          <cell r="E10960">
            <v>0</v>
          </cell>
          <cell r="F10960" t="str">
            <v/>
          </cell>
          <cell r="G10960" t="str">
            <v>百花文藝</v>
          </cell>
          <cell r="H10960">
            <v>29</v>
          </cell>
          <cell r="I10960" t="str">
            <v/>
          </cell>
          <cell r="J10960" t="str">
            <v/>
          </cell>
          <cell r="K10960" t="str">
            <v/>
          </cell>
          <cell r="L10960" t="str">
            <v/>
          </cell>
          <cell r="M10960" t="str">
            <v>免稅</v>
          </cell>
          <cell r="N10960" t="str">
            <v>9787530650318</v>
          </cell>
        </row>
        <row r="10961">
          <cell r="A10961" t="str">
            <v>53065032</v>
          </cell>
          <cell r="B10961" t="str">
            <v>中國民間紙馬藝術史話</v>
          </cell>
          <cell r="C10961" t="str">
            <v>王樹村著</v>
          </cell>
          <cell r="D10961">
            <v>354</v>
          </cell>
          <cell r="E10961">
            <v>0</v>
          </cell>
          <cell r="F10961" t="str">
            <v>平裝</v>
          </cell>
          <cell r="G10961" t="str">
            <v>百花文藝</v>
          </cell>
          <cell r="H10961">
            <v>59</v>
          </cell>
          <cell r="I10961" t="str">
            <v/>
          </cell>
          <cell r="J10961" t="str">
            <v/>
          </cell>
          <cell r="K10961" t="str">
            <v/>
          </cell>
          <cell r="L10961" t="str">
            <v/>
          </cell>
          <cell r="M10961" t="str">
            <v>免稅</v>
          </cell>
          <cell r="N10961" t="str">
            <v>9787530650325</v>
          </cell>
        </row>
        <row r="10962">
          <cell r="A10962" t="str">
            <v>53065047</v>
          </cell>
          <cell r="B10962" t="str">
            <v>中國古碑</v>
          </cell>
          <cell r="C10962" t="str">
            <v>包泉萬</v>
          </cell>
          <cell r="D10962">
            <v>108</v>
          </cell>
          <cell r="E10962">
            <v>0</v>
          </cell>
          <cell r="F10962" t="str">
            <v>平裝</v>
          </cell>
          <cell r="G10962" t="str">
            <v>百花文藝</v>
          </cell>
          <cell r="H10962">
            <v>18</v>
          </cell>
          <cell r="I10962" t="str">
            <v/>
          </cell>
          <cell r="J10962" t="str">
            <v/>
          </cell>
          <cell r="K10962" t="str">
            <v/>
          </cell>
          <cell r="L10962" t="str">
            <v/>
          </cell>
          <cell r="M10962" t="str">
            <v>免稅</v>
          </cell>
          <cell r="N10962" t="str">
            <v>9787530650479</v>
          </cell>
        </row>
        <row r="10963">
          <cell r="A10963" t="str">
            <v>53065077</v>
          </cell>
          <cell r="B10963" t="str">
            <v>禁戲</v>
          </cell>
          <cell r="C10963" t="str">
            <v>李德生</v>
          </cell>
          <cell r="D10963">
            <v>186</v>
          </cell>
          <cell r="E10963">
            <v>0</v>
          </cell>
          <cell r="F10963" t="str">
            <v>平裝</v>
          </cell>
          <cell r="G10963" t="str">
            <v>百花文藝</v>
          </cell>
          <cell r="H10963">
            <v>31</v>
          </cell>
          <cell r="I10963" t="str">
            <v/>
          </cell>
          <cell r="J10963" t="str">
            <v/>
          </cell>
          <cell r="K10963" t="str">
            <v/>
          </cell>
          <cell r="L10963" t="str">
            <v/>
          </cell>
          <cell r="M10963" t="str">
            <v>免稅</v>
          </cell>
          <cell r="N10963" t="str">
            <v>9787530650776</v>
          </cell>
        </row>
        <row r="10964">
          <cell r="A10964" t="str">
            <v>53065095</v>
          </cell>
          <cell r="B10964" t="str">
            <v>肖生玉器</v>
          </cell>
          <cell r="C10964" t="str">
            <v>譚顯昆</v>
          </cell>
          <cell r="D10964">
            <v>168</v>
          </cell>
          <cell r="E10964">
            <v>0</v>
          </cell>
          <cell r="F10964" t="str">
            <v>平裝</v>
          </cell>
          <cell r="G10964" t="str">
            <v>百花文藝</v>
          </cell>
          <cell r="H10964">
            <v>28</v>
          </cell>
          <cell r="I10964" t="str">
            <v/>
          </cell>
          <cell r="J10964" t="str">
            <v/>
          </cell>
          <cell r="K10964" t="str">
            <v/>
          </cell>
          <cell r="L10964" t="str">
            <v/>
          </cell>
          <cell r="M10964" t="str">
            <v>免稅</v>
          </cell>
          <cell r="N10964" t="str">
            <v>9787530650950</v>
          </cell>
        </row>
        <row r="10965">
          <cell r="A10965" t="str">
            <v>53065099</v>
          </cell>
          <cell r="B10965" t="str">
            <v>三宮六院</v>
          </cell>
          <cell r="C10965" t="str">
            <v>馬繼雲</v>
          </cell>
          <cell r="D10965">
            <v>162</v>
          </cell>
          <cell r="E10965">
            <v>0</v>
          </cell>
          <cell r="F10965" t="str">
            <v>平裝</v>
          </cell>
          <cell r="G10965" t="str">
            <v>百花文藝</v>
          </cell>
          <cell r="H10965">
            <v>27</v>
          </cell>
          <cell r="I10965" t="str">
            <v/>
          </cell>
          <cell r="J10965" t="str">
            <v/>
          </cell>
          <cell r="K10965" t="str">
            <v/>
          </cell>
          <cell r="L10965" t="str">
            <v/>
          </cell>
          <cell r="M10965" t="str">
            <v>免稅</v>
          </cell>
          <cell r="N10965" t="str">
            <v>9787530650998</v>
          </cell>
        </row>
        <row r="10966">
          <cell r="A10966" t="str">
            <v>53065100</v>
          </cell>
          <cell r="B10966" t="str">
            <v>醫林典故</v>
          </cell>
          <cell r="C10966" t="str">
            <v>金東辰，孫朝宗著</v>
          </cell>
          <cell r="D10966">
            <v>96</v>
          </cell>
          <cell r="E10966">
            <v>0</v>
          </cell>
          <cell r="F10966" t="str">
            <v>平裝</v>
          </cell>
          <cell r="G10966" t="str">
            <v>百花文藝</v>
          </cell>
          <cell r="H10966">
            <v>16</v>
          </cell>
          <cell r="I10966" t="str">
            <v/>
          </cell>
          <cell r="J10966" t="str">
            <v/>
          </cell>
          <cell r="K10966" t="str">
            <v/>
          </cell>
          <cell r="L10966" t="str">
            <v/>
          </cell>
          <cell r="M10966" t="str">
            <v>免稅</v>
          </cell>
          <cell r="N10966" t="str">
            <v>9787530651001</v>
          </cell>
        </row>
        <row r="10967">
          <cell r="A10967" t="str">
            <v>53065109</v>
          </cell>
          <cell r="B10967" t="str">
            <v>杏林拾翠</v>
          </cell>
          <cell r="C10967" t="str">
            <v>曾心著</v>
          </cell>
          <cell r="D10967">
            <v>66</v>
          </cell>
          <cell r="E10967">
            <v>0</v>
          </cell>
          <cell r="F10967" t="str">
            <v>平裝</v>
          </cell>
          <cell r="G10967" t="str">
            <v>百花文藝</v>
          </cell>
          <cell r="H10967">
            <v>11</v>
          </cell>
          <cell r="I10967" t="str">
            <v/>
          </cell>
          <cell r="J10967" t="str">
            <v/>
          </cell>
          <cell r="K10967" t="str">
            <v/>
          </cell>
          <cell r="L10967" t="str">
            <v/>
          </cell>
          <cell r="M10967" t="str">
            <v>免稅</v>
          </cell>
          <cell r="N10967" t="str">
            <v>9787530651094</v>
          </cell>
        </row>
        <row r="10968">
          <cell r="A10968" t="str">
            <v>53065110</v>
          </cell>
          <cell r="B10968" t="str">
            <v>文物鑒賞 100 講(收藏與鑒賞百講叢書)</v>
          </cell>
          <cell r="C10968" t="str">
            <v>郭伯南著</v>
          </cell>
          <cell r="D10968">
            <v>216</v>
          </cell>
          <cell r="E10968">
            <v>0</v>
          </cell>
          <cell r="F10968" t="str">
            <v>平裝</v>
          </cell>
          <cell r="G10968" t="str">
            <v>百花文藝</v>
          </cell>
          <cell r="H10968">
            <v>36</v>
          </cell>
          <cell r="I10968" t="str">
            <v/>
          </cell>
          <cell r="J10968" t="str">
            <v/>
          </cell>
          <cell r="K10968" t="str">
            <v/>
          </cell>
          <cell r="L10968" t="str">
            <v/>
          </cell>
          <cell r="M10968" t="str">
            <v>免稅</v>
          </cell>
          <cell r="N10968" t="str">
            <v>9787530651100</v>
          </cell>
        </row>
        <row r="10969">
          <cell r="A10969" t="str">
            <v>53065124</v>
          </cell>
          <cell r="B10969" t="str">
            <v>老北平的故古典ㄦ</v>
          </cell>
          <cell r="C10969" t="str">
            <v>白鐵錚</v>
          </cell>
          <cell r="D10969">
            <v>192</v>
          </cell>
          <cell r="E10969">
            <v>0</v>
          </cell>
          <cell r="F10969" t="str">
            <v/>
          </cell>
          <cell r="G10969" t="str">
            <v>百花文藝</v>
          </cell>
          <cell r="H10969">
            <v>32</v>
          </cell>
          <cell r="I10969" t="str">
            <v/>
          </cell>
          <cell r="J10969" t="str">
            <v/>
          </cell>
          <cell r="K10969" t="str">
            <v/>
          </cell>
          <cell r="L10969" t="str">
            <v/>
          </cell>
          <cell r="M10969" t="str">
            <v>免稅</v>
          </cell>
          <cell r="N10969" t="str">
            <v>9787530651247</v>
          </cell>
        </row>
        <row r="10970">
          <cell r="A10970" t="str">
            <v>53065132</v>
          </cell>
          <cell r="B10970" t="str">
            <v>圖說中國陶瓷史</v>
          </cell>
          <cell r="C10970" t="str">
            <v>吳戰壘</v>
          </cell>
          <cell r="D10970">
            <v>342</v>
          </cell>
          <cell r="E10970">
            <v>0</v>
          </cell>
          <cell r="F10970" t="str">
            <v/>
          </cell>
          <cell r="G10970" t="str">
            <v>百花文藝</v>
          </cell>
          <cell r="H10970">
            <v>57</v>
          </cell>
          <cell r="I10970" t="str">
            <v/>
          </cell>
          <cell r="J10970" t="str">
            <v/>
          </cell>
          <cell r="K10970" t="str">
            <v/>
          </cell>
          <cell r="L10970" t="str">
            <v/>
          </cell>
          <cell r="M10970" t="str">
            <v>免稅</v>
          </cell>
          <cell r="N10970" t="str">
            <v>9787530651322</v>
          </cell>
        </row>
        <row r="10971">
          <cell r="A10971" t="str">
            <v>53065135</v>
          </cell>
          <cell r="B10971" t="str">
            <v>讀西廂記</v>
          </cell>
          <cell r="C10971" t="str">
            <v>張建均</v>
          </cell>
          <cell r="D10971">
            <v>156</v>
          </cell>
          <cell r="E10971">
            <v>0</v>
          </cell>
          <cell r="F10971" t="str">
            <v/>
          </cell>
          <cell r="G10971" t="str">
            <v>百花文藝</v>
          </cell>
          <cell r="H10971">
            <v>26</v>
          </cell>
          <cell r="I10971" t="str">
            <v/>
          </cell>
          <cell r="J10971" t="str">
            <v/>
          </cell>
          <cell r="K10971" t="str">
            <v/>
          </cell>
          <cell r="L10971" t="str">
            <v/>
          </cell>
          <cell r="M10971" t="str">
            <v>免稅</v>
          </cell>
          <cell r="N10971" t="str">
            <v>9787530651353</v>
          </cell>
        </row>
        <row r="10972">
          <cell r="A10972" t="str">
            <v>53065168</v>
          </cell>
          <cell r="B10972" t="str">
            <v>名瓷鑒賞 100 講(收藏與鑒賞百講叢書)</v>
          </cell>
          <cell r="C10972" t="str">
            <v>劉渤，高英爽著</v>
          </cell>
          <cell r="D10972">
            <v>294</v>
          </cell>
          <cell r="E10972">
            <v>0</v>
          </cell>
          <cell r="F10972" t="str">
            <v>平裝</v>
          </cell>
          <cell r="G10972" t="str">
            <v>百花文藝</v>
          </cell>
          <cell r="H10972">
            <v>49</v>
          </cell>
          <cell r="I10972" t="str">
            <v/>
          </cell>
          <cell r="J10972" t="str">
            <v/>
          </cell>
          <cell r="K10972" t="str">
            <v/>
          </cell>
          <cell r="L10972" t="str">
            <v/>
          </cell>
          <cell r="M10972" t="str">
            <v>免稅</v>
          </cell>
          <cell r="N10972" t="str">
            <v>9787530651681</v>
          </cell>
        </row>
        <row r="10973">
          <cell r="A10973" t="str">
            <v>53065169</v>
          </cell>
          <cell r="B10973" t="str">
            <v>百壺百年</v>
          </cell>
          <cell r="C10973" t="str">
            <v>高星著</v>
          </cell>
          <cell r="D10973">
            <v>228</v>
          </cell>
          <cell r="E10973">
            <v>0</v>
          </cell>
          <cell r="F10973" t="str">
            <v>平裝</v>
          </cell>
          <cell r="G10973" t="str">
            <v>百花文藝</v>
          </cell>
          <cell r="H10973">
            <v>38</v>
          </cell>
          <cell r="I10973" t="str">
            <v/>
          </cell>
          <cell r="J10973" t="str">
            <v/>
          </cell>
          <cell r="K10973" t="str">
            <v/>
          </cell>
          <cell r="L10973" t="str">
            <v/>
          </cell>
          <cell r="M10973" t="str">
            <v>免稅</v>
          </cell>
          <cell r="N10973" t="str">
            <v>9787530651698</v>
          </cell>
        </row>
        <row r="10974">
          <cell r="A10974" t="str">
            <v>53065170</v>
          </cell>
          <cell r="B10974" t="str">
            <v>石雅</v>
          </cell>
          <cell r="C10974" t="str">
            <v>章鴻釗</v>
          </cell>
          <cell r="D10974">
            <v>156</v>
          </cell>
          <cell r="E10974">
            <v>0</v>
          </cell>
          <cell r="F10974" t="str">
            <v/>
          </cell>
          <cell r="G10974" t="str">
            <v>百花文藝</v>
          </cell>
          <cell r="H10974">
            <v>26</v>
          </cell>
          <cell r="I10974" t="str">
            <v/>
          </cell>
          <cell r="J10974" t="str">
            <v/>
          </cell>
          <cell r="K10974" t="str">
            <v/>
          </cell>
          <cell r="L10974" t="str">
            <v/>
          </cell>
          <cell r="M10974" t="str">
            <v>免稅</v>
          </cell>
          <cell r="N10974" t="str">
            <v>9787530651704</v>
          </cell>
        </row>
        <row r="10975">
          <cell r="A10975" t="str">
            <v>53065171</v>
          </cell>
          <cell r="B10975" t="str">
            <v>梁啟超傳記五種</v>
          </cell>
          <cell r="C10975" t="str">
            <v>梁啟超</v>
          </cell>
          <cell r="D10975">
            <v>216</v>
          </cell>
          <cell r="E10975">
            <v>0</v>
          </cell>
          <cell r="F10975" t="str">
            <v/>
          </cell>
          <cell r="G10975" t="str">
            <v>百花文藝</v>
          </cell>
          <cell r="H10975">
            <v>36</v>
          </cell>
          <cell r="I10975" t="str">
            <v/>
          </cell>
          <cell r="J10975" t="str">
            <v/>
          </cell>
          <cell r="K10975" t="str">
            <v/>
          </cell>
          <cell r="L10975" t="str">
            <v/>
          </cell>
          <cell r="M10975" t="str">
            <v>免稅</v>
          </cell>
          <cell r="N10975" t="str">
            <v>9787530651711</v>
          </cell>
        </row>
        <row r="10976">
          <cell r="A10976" t="str">
            <v>53065172</v>
          </cell>
          <cell r="B10976" t="str">
            <v>梁啟超傳</v>
          </cell>
          <cell r="C10976" t="str">
            <v>吳其昌</v>
          </cell>
          <cell r="D10976">
            <v>174</v>
          </cell>
          <cell r="E10976">
            <v>0</v>
          </cell>
          <cell r="F10976" t="str">
            <v>平裝</v>
          </cell>
          <cell r="G10976" t="str">
            <v>百花文藝</v>
          </cell>
          <cell r="H10976">
            <v>29</v>
          </cell>
          <cell r="I10976" t="str">
            <v/>
          </cell>
          <cell r="J10976" t="str">
            <v/>
          </cell>
          <cell r="K10976" t="str">
            <v/>
          </cell>
          <cell r="L10976" t="str">
            <v/>
          </cell>
          <cell r="M10976" t="str">
            <v>免稅</v>
          </cell>
          <cell r="N10976" t="str">
            <v>9787530651728</v>
          </cell>
        </row>
        <row r="10977">
          <cell r="A10977" t="str">
            <v>53065173</v>
          </cell>
          <cell r="B10977" t="str">
            <v>章太炎傳</v>
          </cell>
          <cell r="C10977" t="str">
            <v>許壽裳</v>
          </cell>
          <cell r="D10977">
            <v>180</v>
          </cell>
          <cell r="E10977">
            <v>0</v>
          </cell>
          <cell r="F10977" t="str">
            <v/>
          </cell>
          <cell r="G10977" t="str">
            <v>百花文藝</v>
          </cell>
          <cell r="H10977">
            <v>30</v>
          </cell>
          <cell r="I10977" t="str">
            <v/>
          </cell>
          <cell r="J10977" t="str">
            <v/>
          </cell>
          <cell r="K10977" t="str">
            <v/>
          </cell>
          <cell r="L10977" t="str">
            <v/>
          </cell>
          <cell r="M10977" t="str">
            <v>免稅</v>
          </cell>
          <cell r="N10977" t="str">
            <v>9787530651735</v>
          </cell>
        </row>
        <row r="10978">
          <cell r="A10978" t="str">
            <v>53065174</v>
          </cell>
          <cell r="B10978" t="str">
            <v>消失的學術城</v>
          </cell>
          <cell r="C10978" t="str">
            <v>岱峻</v>
          </cell>
          <cell r="D10978">
            <v>192</v>
          </cell>
          <cell r="E10978">
            <v>0</v>
          </cell>
          <cell r="F10978" t="str">
            <v>平裝</v>
          </cell>
          <cell r="G10978" t="str">
            <v>百花文藝</v>
          </cell>
          <cell r="H10978">
            <v>32</v>
          </cell>
          <cell r="I10978" t="str">
            <v/>
          </cell>
          <cell r="J10978" t="str">
            <v/>
          </cell>
          <cell r="K10978" t="str">
            <v/>
          </cell>
          <cell r="L10978" t="str">
            <v/>
          </cell>
          <cell r="M10978" t="str">
            <v>免稅</v>
          </cell>
          <cell r="N10978" t="str">
            <v>9787530651742</v>
          </cell>
        </row>
        <row r="10979">
          <cell r="A10979" t="str">
            <v>53065175</v>
          </cell>
          <cell r="B10979" t="str">
            <v>李白傳</v>
          </cell>
          <cell r="C10979" t="str">
            <v>李長之</v>
          </cell>
          <cell r="D10979">
            <v>198</v>
          </cell>
          <cell r="E10979">
            <v>0</v>
          </cell>
          <cell r="F10979" t="str">
            <v/>
          </cell>
          <cell r="G10979" t="str">
            <v>百花文藝</v>
          </cell>
          <cell r="H10979">
            <v>33</v>
          </cell>
          <cell r="I10979" t="str">
            <v/>
          </cell>
          <cell r="J10979" t="str">
            <v/>
          </cell>
          <cell r="K10979" t="str">
            <v/>
          </cell>
          <cell r="L10979" t="str">
            <v/>
          </cell>
          <cell r="M10979" t="str">
            <v>免稅</v>
          </cell>
          <cell r="N10979" t="str">
            <v>9787530651759</v>
          </cell>
        </row>
        <row r="10980">
          <cell r="A10980" t="str">
            <v>53065188</v>
          </cell>
          <cell r="B10980" t="str">
            <v>騰空出世--毛澤東的青春歲月</v>
          </cell>
          <cell r="C10980" t="str">
            <v>趙遵生</v>
          </cell>
          <cell r="D10980">
            <v>168</v>
          </cell>
          <cell r="E10980">
            <v>3</v>
          </cell>
          <cell r="F10980" t="str">
            <v/>
          </cell>
          <cell r="G10980" t="str">
            <v>百花文藝</v>
          </cell>
          <cell r="H10980">
            <v>28</v>
          </cell>
          <cell r="I10980" t="str">
            <v/>
          </cell>
          <cell r="J10980" t="str">
            <v/>
          </cell>
          <cell r="K10980" t="str">
            <v/>
          </cell>
          <cell r="L10980" t="str">
            <v/>
          </cell>
          <cell r="M10980" t="str">
            <v>免稅</v>
          </cell>
          <cell r="N10980" t="str">
            <v>9787530651889</v>
          </cell>
        </row>
        <row r="10981">
          <cell r="A10981" t="str">
            <v>53065204</v>
          </cell>
          <cell r="B10981" t="str">
            <v>跟著美術大師漫步</v>
          </cell>
          <cell r="C10981" t="str">
            <v>範婉</v>
          </cell>
          <cell r="D10981">
            <v>168</v>
          </cell>
          <cell r="E10981">
            <v>2</v>
          </cell>
          <cell r="F10981" t="str">
            <v>平裝</v>
          </cell>
          <cell r="G10981" t="str">
            <v>百花文藝</v>
          </cell>
          <cell r="H10981">
            <v>28</v>
          </cell>
          <cell r="I10981" t="str">
            <v/>
          </cell>
          <cell r="J10981" t="str">
            <v/>
          </cell>
          <cell r="K10981" t="str">
            <v/>
          </cell>
          <cell r="L10981" t="str">
            <v/>
          </cell>
          <cell r="M10981" t="str">
            <v>免稅</v>
          </cell>
          <cell r="N10981" t="str">
            <v>9787530652046</v>
          </cell>
        </row>
        <row r="10982">
          <cell r="A10982" t="str">
            <v>53065208</v>
          </cell>
          <cell r="B10982" t="str">
            <v>百物收藏</v>
          </cell>
          <cell r="C10982" t="str">
            <v>聶鑫森</v>
          </cell>
          <cell r="D10982">
            <v>162</v>
          </cell>
          <cell r="E10982">
            <v>0</v>
          </cell>
          <cell r="F10982" t="str">
            <v>平裝</v>
          </cell>
          <cell r="G10982" t="str">
            <v>百花文藝</v>
          </cell>
          <cell r="H10982">
            <v>27</v>
          </cell>
          <cell r="I10982" t="str">
            <v/>
          </cell>
          <cell r="J10982" t="str">
            <v/>
          </cell>
          <cell r="K10982" t="str">
            <v/>
          </cell>
          <cell r="L10982" t="str">
            <v/>
          </cell>
          <cell r="M10982" t="str">
            <v>免稅</v>
          </cell>
          <cell r="N10982" t="str">
            <v>9787530652084</v>
          </cell>
        </row>
        <row r="10983">
          <cell r="A10983" t="str">
            <v>53065209</v>
          </cell>
          <cell r="B10983" t="str">
            <v>遊記卷-百年美文-(上中下冊)</v>
          </cell>
          <cell r="C10983" t="str">
            <v>季羨林主編</v>
          </cell>
          <cell r="D10983">
            <v>450</v>
          </cell>
          <cell r="E10983">
            <v>0</v>
          </cell>
          <cell r="F10983" t="str">
            <v>平裝</v>
          </cell>
          <cell r="G10983" t="str">
            <v>百花文藝</v>
          </cell>
          <cell r="H10983">
            <v>75</v>
          </cell>
          <cell r="I10983" t="str">
            <v/>
          </cell>
          <cell r="J10983" t="str">
            <v/>
          </cell>
          <cell r="K10983" t="str">
            <v/>
          </cell>
          <cell r="L10983" t="str">
            <v/>
          </cell>
          <cell r="M10983" t="str">
            <v>免稅</v>
          </cell>
          <cell r="N10983" t="str">
            <v>9787530652091</v>
          </cell>
        </row>
        <row r="10984">
          <cell r="A10984" t="str">
            <v>53065215</v>
          </cell>
          <cell r="B10984" t="str">
            <v>蔡元培傳</v>
          </cell>
          <cell r="C10984" t="str">
            <v>張曉唯</v>
          </cell>
          <cell r="D10984">
            <v>174</v>
          </cell>
          <cell r="E10984">
            <v>0</v>
          </cell>
          <cell r="F10984" t="str">
            <v/>
          </cell>
          <cell r="G10984" t="str">
            <v>百花文藝</v>
          </cell>
          <cell r="H10984">
            <v>29</v>
          </cell>
          <cell r="I10984" t="str">
            <v/>
          </cell>
          <cell r="J10984" t="str">
            <v/>
          </cell>
          <cell r="K10984" t="str">
            <v/>
          </cell>
          <cell r="L10984" t="str">
            <v/>
          </cell>
          <cell r="M10984" t="str">
            <v>免稅</v>
          </cell>
          <cell r="N10984" t="str">
            <v>9787530652152</v>
          </cell>
        </row>
        <row r="10985">
          <cell r="A10985" t="str">
            <v>53065217</v>
          </cell>
          <cell r="B10985" t="str">
            <v>吃經</v>
          </cell>
          <cell r="C10985" t="str">
            <v>殷登過</v>
          </cell>
          <cell r="D10985">
            <v>90</v>
          </cell>
          <cell r="E10985">
            <v>0</v>
          </cell>
          <cell r="F10985" t="str">
            <v/>
          </cell>
          <cell r="G10985" t="str">
            <v>百花文藝</v>
          </cell>
          <cell r="H10985">
            <v>15</v>
          </cell>
          <cell r="I10985" t="str">
            <v/>
          </cell>
          <cell r="J10985" t="str">
            <v/>
          </cell>
          <cell r="K10985" t="str">
            <v/>
          </cell>
          <cell r="L10985" t="str">
            <v/>
          </cell>
          <cell r="M10985" t="str">
            <v>免稅</v>
          </cell>
          <cell r="N10985" t="str">
            <v>9787530652176</v>
          </cell>
        </row>
        <row r="10986">
          <cell r="A10986" t="str">
            <v>53065224</v>
          </cell>
          <cell r="B10986" t="str">
            <v>中國名關</v>
          </cell>
          <cell r="C10986" t="str">
            <v>羅哲文</v>
          </cell>
          <cell r="D10986">
            <v>156</v>
          </cell>
          <cell r="E10986">
            <v>0</v>
          </cell>
          <cell r="F10986" t="str">
            <v/>
          </cell>
          <cell r="G10986" t="str">
            <v>百花文藝</v>
          </cell>
          <cell r="H10986">
            <v>26</v>
          </cell>
          <cell r="I10986" t="str">
            <v/>
          </cell>
          <cell r="J10986" t="str">
            <v/>
          </cell>
          <cell r="K10986" t="str">
            <v/>
          </cell>
          <cell r="L10986" t="str">
            <v/>
          </cell>
          <cell r="M10986" t="str">
            <v>免稅</v>
          </cell>
          <cell r="N10986" t="str">
            <v>9787530652244</v>
          </cell>
        </row>
        <row r="10987">
          <cell r="A10987" t="str">
            <v>53065232</v>
          </cell>
          <cell r="B10987" t="str">
            <v>幽默趣文-最受當代青年喜歡的精美散文</v>
          </cell>
          <cell r="C10987" t="str">
            <v>卉放等編</v>
          </cell>
          <cell r="D10987">
            <v>120</v>
          </cell>
          <cell r="E10987">
            <v>0</v>
          </cell>
          <cell r="F10987" t="str">
            <v>平裝</v>
          </cell>
          <cell r="G10987" t="str">
            <v>百花文藝</v>
          </cell>
          <cell r="H10987">
            <v>20</v>
          </cell>
          <cell r="I10987" t="str">
            <v/>
          </cell>
          <cell r="J10987" t="str">
            <v/>
          </cell>
          <cell r="K10987" t="str">
            <v/>
          </cell>
          <cell r="L10987" t="str">
            <v/>
          </cell>
          <cell r="M10987" t="str">
            <v>免稅</v>
          </cell>
          <cell r="N10987" t="str">
            <v>9787530652329</v>
          </cell>
        </row>
        <row r="10988">
          <cell r="A10988" t="str">
            <v>53065234</v>
          </cell>
          <cell r="B10988" t="str">
            <v>天下民生-最受當代青年喜歡的精美散文</v>
          </cell>
          <cell r="C10988" t="str">
            <v>卉放等編</v>
          </cell>
          <cell r="D10988">
            <v>120</v>
          </cell>
          <cell r="E10988">
            <v>4</v>
          </cell>
          <cell r="F10988" t="str">
            <v>平裝</v>
          </cell>
          <cell r="G10988" t="str">
            <v>百花文藝</v>
          </cell>
          <cell r="H10988">
            <v>20</v>
          </cell>
          <cell r="I10988" t="str">
            <v/>
          </cell>
          <cell r="J10988" t="str">
            <v/>
          </cell>
          <cell r="K10988" t="str">
            <v/>
          </cell>
          <cell r="L10988" t="str">
            <v/>
          </cell>
          <cell r="M10988" t="str">
            <v>免稅</v>
          </cell>
          <cell r="N10988" t="str">
            <v>9787530652343</v>
          </cell>
        </row>
        <row r="10989">
          <cell r="A10989" t="str">
            <v>53065243</v>
          </cell>
          <cell r="B10989" t="str">
            <v>風暖碧落（上下）(YDJ)</v>
          </cell>
          <cell r="C10989" t="str">
            <v>寂月皎皎</v>
          </cell>
          <cell r="D10989">
            <v>228</v>
          </cell>
          <cell r="E10989">
            <v>0</v>
          </cell>
          <cell r="F10989" t="str">
            <v>平裝</v>
          </cell>
          <cell r="G10989" t="str">
            <v>百花文藝</v>
          </cell>
          <cell r="H10989">
            <v>38</v>
          </cell>
          <cell r="I10989" t="str">
            <v/>
          </cell>
          <cell r="J10989" t="str">
            <v/>
          </cell>
          <cell r="K10989" t="str">
            <v/>
          </cell>
          <cell r="L10989" t="str">
            <v/>
          </cell>
          <cell r="M10989" t="str">
            <v>免稅</v>
          </cell>
          <cell r="N10989" t="str">
            <v>9787530652435</v>
          </cell>
        </row>
        <row r="10990">
          <cell r="A10990" t="str">
            <v>53065254</v>
          </cell>
          <cell r="B10990" t="str">
            <v>鄉土民居</v>
          </cell>
          <cell r="C10990" t="str">
            <v>李秋香</v>
          </cell>
          <cell r="D10990">
            <v>204</v>
          </cell>
          <cell r="E10990">
            <v>0</v>
          </cell>
          <cell r="F10990" t="str">
            <v/>
          </cell>
          <cell r="G10990" t="str">
            <v>百花文藝</v>
          </cell>
          <cell r="H10990">
            <v>34</v>
          </cell>
          <cell r="I10990" t="str">
            <v/>
          </cell>
          <cell r="J10990" t="str">
            <v/>
          </cell>
          <cell r="K10990" t="str">
            <v/>
          </cell>
          <cell r="L10990" t="str">
            <v/>
          </cell>
          <cell r="M10990" t="str">
            <v>免稅</v>
          </cell>
          <cell r="N10990" t="str">
            <v>9787530652541</v>
          </cell>
        </row>
        <row r="10991">
          <cell r="A10991" t="str">
            <v>53065257</v>
          </cell>
          <cell r="B10991" t="str">
            <v>百年美文.閒情雅趣卷（上中下）</v>
          </cell>
          <cell r="C10991" t="str">
            <v>季羨林</v>
          </cell>
          <cell r="D10991">
            <v>438</v>
          </cell>
          <cell r="E10991">
            <v>0</v>
          </cell>
          <cell r="F10991" t="str">
            <v>平裝</v>
          </cell>
          <cell r="G10991" t="str">
            <v>百花文藝</v>
          </cell>
          <cell r="H10991">
            <v>73</v>
          </cell>
          <cell r="I10991" t="str">
            <v/>
          </cell>
          <cell r="J10991" t="str">
            <v/>
          </cell>
          <cell r="K10991" t="str">
            <v/>
          </cell>
          <cell r="L10991" t="str">
            <v/>
          </cell>
          <cell r="M10991" t="str">
            <v>免稅</v>
          </cell>
          <cell r="N10991" t="str">
            <v>9787530652572</v>
          </cell>
        </row>
        <row r="10992">
          <cell r="A10992" t="str">
            <v>53065260</v>
          </cell>
          <cell r="B10992" t="str">
            <v>經典飲食掌故　　</v>
          </cell>
          <cell r="C10992" t="str">
            <v>吳華</v>
          </cell>
          <cell r="D10992">
            <v>258</v>
          </cell>
          <cell r="E10992">
            <v>0</v>
          </cell>
          <cell r="F10992" t="str">
            <v/>
          </cell>
          <cell r="G10992" t="str">
            <v>百花文藝</v>
          </cell>
          <cell r="H10992">
            <v>43</v>
          </cell>
          <cell r="I10992" t="str">
            <v/>
          </cell>
          <cell r="J10992" t="str">
            <v/>
          </cell>
          <cell r="K10992" t="str">
            <v/>
          </cell>
          <cell r="L10992" t="str">
            <v/>
          </cell>
          <cell r="M10992" t="str">
            <v>免稅</v>
          </cell>
          <cell r="N10992" t="str">
            <v>9787530652602</v>
          </cell>
        </row>
        <row r="10993">
          <cell r="A10993" t="str">
            <v>53065262</v>
          </cell>
          <cell r="B10993" t="str">
            <v>酒趣妙飲</v>
          </cell>
          <cell r="C10993" t="str">
            <v>姜鐵軍</v>
          </cell>
          <cell r="D10993">
            <v>186</v>
          </cell>
          <cell r="E10993">
            <v>0</v>
          </cell>
          <cell r="F10993" t="str">
            <v/>
          </cell>
          <cell r="G10993" t="str">
            <v>百花文藝</v>
          </cell>
          <cell r="H10993">
            <v>31</v>
          </cell>
          <cell r="I10993" t="str">
            <v/>
          </cell>
          <cell r="J10993" t="str">
            <v/>
          </cell>
          <cell r="K10993" t="str">
            <v/>
          </cell>
          <cell r="L10993" t="str">
            <v/>
          </cell>
          <cell r="M10993" t="str">
            <v>免稅</v>
          </cell>
          <cell r="N10993" t="str">
            <v>9787530652626</v>
          </cell>
        </row>
        <row r="10994">
          <cell r="A10994" t="str">
            <v>53065268</v>
          </cell>
          <cell r="B10994" t="str">
            <v>談藝卷-百年美文-(上中下冊)</v>
          </cell>
          <cell r="C10994" t="str">
            <v>季羨林主編</v>
          </cell>
          <cell r="D10994">
            <v>492</v>
          </cell>
          <cell r="E10994">
            <v>0</v>
          </cell>
          <cell r="F10994" t="str">
            <v>平裝</v>
          </cell>
          <cell r="G10994" t="str">
            <v>百花文藝</v>
          </cell>
          <cell r="H10994">
            <v>82</v>
          </cell>
          <cell r="I10994" t="str">
            <v/>
          </cell>
          <cell r="J10994" t="str">
            <v/>
          </cell>
          <cell r="K10994" t="str">
            <v/>
          </cell>
          <cell r="L10994" t="str">
            <v/>
          </cell>
          <cell r="M10994" t="str">
            <v>免稅</v>
          </cell>
          <cell r="N10994" t="str">
            <v>9787530652688</v>
          </cell>
        </row>
        <row r="10995">
          <cell r="A10995" t="str">
            <v>53065279</v>
          </cell>
          <cell r="B10995" t="str">
            <v>中國書法經典</v>
          </cell>
          <cell r="C10995" t="str">
            <v>老城</v>
          </cell>
          <cell r="D10995">
            <v>156</v>
          </cell>
          <cell r="E10995">
            <v>0</v>
          </cell>
          <cell r="F10995" t="str">
            <v>平裝</v>
          </cell>
          <cell r="G10995" t="str">
            <v>百花文藝</v>
          </cell>
          <cell r="H10995">
            <v>26</v>
          </cell>
          <cell r="I10995" t="str">
            <v/>
          </cell>
          <cell r="J10995" t="str">
            <v/>
          </cell>
          <cell r="K10995" t="str">
            <v/>
          </cell>
          <cell r="L10995" t="str">
            <v/>
          </cell>
          <cell r="M10995" t="str">
            <v>免稅</v>
          </cell>
          <cell r="N10995" t="str">
            <v>9787530652794</v>
          </cell>
        </row>
        <row r="10996">
          <cell r="A10996" t="str">
            <v>53065283</v>
          </cell>
          <cell r="B10996" t="str">
            <v>流失的國寶：世界著名博物館的中國珍品</v>
          </cell>
          <cell r="C10996" t="str">
            <v>王鶴著</v>
          </cell>
          <cell r="D10996">
            <v>222</v>
          </cell>
          <cell r="E10996">
            <v>0</v>
          </cell>
          <cell r="F10996" t="str">
            <v>平裝</v>
          </cell>
          <cell r="G10996" t="str">
            <v>百花文藝</v>
          </cell>
          <cell r="H10996">
            <v>37</v>
          </cell>
          <cell r="I10996" t="str">
            <v/>
          </cell>
          <cell r="J10996" t="str">
            <v/>
          </cell>
          <cell r="K10996" t="str">
            <v/>
          </cell>
          <cell r="L10996" t="str">
            <v/>
          </cell>
          <cell r="M10996" t="str">
            <v>免稅</v>
          </cell>
          <cell r="N10996" t="str">
            <v>9787530652831</v>
          </cell>
        </row>
        <row r="10997">
          <cell r="A10997" t="str">
            <v>53065296</v>
          </cell>
          <cell r="B10997" t="str">
            <v>篆刻經縳　</v>
          </cell>
          <cell r="C10997" t="str">
            <v>張牧石</v>
          </cell>
          <cell r="D10997">
            <v>180</v>
          </cell>
          <cell r="E10997">
            <v>0</v>
          </cell>
          <cell r="F10997" t="str">
            <v/>
          </cell>
          <cell r="G10997" t="str">
            <v>百花文藝</v>
          </cell>
          <cell r="H10997">
            <v>30</v>
          </cell>
          <cell r="I10997" t="str">
            <v/>
          </cell>
          <cell r="J10997" t="str">
            <v/>
          </cell>
          <cell r="K10997" t="str">
            <v/>
          </cell>
          <cell r="L10997" t="str">
            <v/>
          </cell>
          <cell r="M10997" t="str">
            <v>免稅</v>
          </cell>
          <cell r="N10997" t="str">
            <v>9787530652961</v>
          </cell>
        </row>
        <row r="10998">
          <cell r="A10998" t="str">
            <v>53065313</v>
          </cell>
          <cell r="B10998" t="str">
            <v>謝冰瑩散文選集</v>
          </cell>
          <cell r="C10998" t="str">
            <v>林?</v>
          </cell>
          <cell r="D10998">
            <v>156</v>
          </cell>
          <cell r="E10998">
            <v>0</v>
          </cell>
          <cell r="F10998" t="str">
            <v>平裝</v>
          </cell>
          <cell r="G10998" t="str">
            <v>百花文藝</v>
          </cell>
          <cell r="H10998">
            <v>26</v>
          </cell>
          <cell r="I10998" t="str">
            <v/>
          </cell>
          <cell r="J10998" t="str">
            <v/>
          </cell>
          <cell r="K10998" t="str">
            <v/>
          </cell>
          <cell r="L10998" t="str">
            <v/>
          </cell>
          <cell r="M10998" t="str">
            <v>免稅</v>
          </cell>
          <cell r="N10998" t="str">
            <v>9787530653135</v>
          </cell>
        </row>
        <row r="10999">
          <cell r="A10999" t="str">
            <v>53065317</v>
          </cell>
          <cell r="B10999" t="str">
            <v>郭沫若散文選集</v>
          </cell>
          <cell r="C10999" t="str">
            <v>林?</v>
          </cell>
          <cell r="D10999">
            <v>150</v>
          </cell>
          <cell r="E10999">
            <v>0</v>
          </cell>
          <cell r="F10999" t="str">
            <v>平裝</v>
          </cell>
          <cell r="G10999" t="str">
            <v>百花文藝</v>
          </cell>
          <cell r="H10999">
            <v>25</v>
          </cell>
          <cell r="I10999" t="str">
            <v/>
          </cell>
          <cell r="J10999" t="str">
            <v/>
          </cell>
          <cell r="K10999" t="str">
            <v/>
          </cell>
          <cell r="L10999" t="str">
            <v/>
          </cell>
          <cell r="M10999" t="str">
            <v>免稅</v>
          </cell>
          <cell r="N10999" t="str">
            <v>9787530653173</v>
          </cell>
        </row>
        <row r="11000">
          <cell r="A11000" t="str">
            <v>53065320</v>
          </cell>
          <cell r="B11000" t="str">
            <v>夏丏尊散文選集</v>
          </cell>
          <cell r="C11000" t="str">
            <v>林?</v>
          </cell>
          <cell r="D11000">
            <v>114</v>
          </cell>
          <cell r="E11000">
            <v>0</v>
          </cell>
          <cell r="F11000" t="str">
            <v>平裝</v>
          </cell>
          <cell r="G11000" t="str">
            <v>百花文藝</v>
          </cell>
          <cell r="H11000">
            <v>19</v>
          </cell>
          <cell r="I11000" t="str">
            <v/>
          </cell>
          <cell r="J11000" t="str">
            <v/>
          </cell>
          <cell r="K11000" t="str">
            <v/>
          </cell>
          <cell r="L11000" t="str">
            <v/>
          </cell>
          <cell r="M11000" t="str">
            <v>免稅</v>
          </cell>
          <cell r="N11000" t="str">
            <v>9787530653203</v>
          </cell>
        </row>
        <row r="11001">
          <cell r="A11001" t="str">
            <v>53065337</v>
          </cell>
          <cell r="B11001" t="str">
            <v>沈從文散文選集</v>
          </cell>
          <cell r="C11001" t="str">
            <v>林?</v>
          </cell>
          <cell r="D11001">
            <v>126</v>
          </cell>
          <cell r="E11001">
            <v>0</v>
          </cell>
          <cell r="F11001" t="str">
            <v>平裝</v>
          </cell>
          <cell r="G11001" t="str">
            <v>百花文藝</v>
          </cell>
          <cell r="H11001">
            <v>21</v>
          </cell>
          <cell r="I11001" t="str">
            <v/>
          </cell>
          <cell r="J11001" t="str">
            <v/>
          </cell>
          <cell r="K11001" t="str">
            <v/>
          </cell>
          <cell r="L11001" t="str">
            <v/>
          </cell>
          <cell r="M11001" t="str">
            <v>免稅</v>
          </cell>
          <cell r="N11001" t="str">
            <v>9787530653371</v>
          </cell>
        </row>
        <row r="11002">
          <cell r="A11002" t="str">
            <v>53065340</v>
          </cell>
          <cell r="B11002" t="str">
            <v>茅盾散文選集</v>
          </cell>
          <cell r="C11002" t="str">
            <v>林?</v>
          </cell>
          <cell r="D11002">
            <v>156</v>
          </cell>
          <cell r="E11002">
            <v>0</v>
          </cell>
          <cell r="F11002" t="str">
            <v>平裝</v>
          </cell>
          <cell r="G11002" t="str">
            <v>百花文藝</v>
          </cell>
          <cell r="H11002">
            <v>26</v>
          </cell>
          <cell r="I11002" t="str">
            <v/>
          </cell>
          <cell r="J11002" t="str">
            <v/>
          </cell>
          <cell r="K11002" t="str">
            <v/>
          </cell>
          <cell r="L11002" t="str">
            <v/>
          </cell>
          <cell r="M11002" t="str">
            <v>免稅</v>
          </cell>
          <cell r="N11002" t="str">
            <v>9787530653401</v>
          </cell>
        </row>
        <row r="11003">
          <cell r="A11003" t="str">
            <v>53065350</v>
          </cell>
          <cell r="B11003" t="str">
            <v>郁達夫散文選集</v>
          </cell>
          <cell r="C11003" t="str">
            <v>林?</v>
          </cell>
          <cell r="D11003">
            <v>156</v>
          </cell>
          <cell r="E11003">
            <v>1</v>
          </cell>
          <cell r="F11003" t="str">
            <v>平裝</v>
          </cell>
          <cell r="G11003" t="str">
            <v>百花文藝</v>
          </cell>
          <cell r="H11003">
            <v>26</v>
          </cell>
          <cell r="I11003" t="str">
            <v/>
          </cell>
          <cell r="J11003" t="str">
            <v/>
          </cell>
          <cell r="K11003" t="str">
            <v/>
          </cell>
          <cell r="L11003" t="str">
            <v/>
          </cell>
          <cell r="M11003" t="str">
            <v>免稅</v>
          </cell>
          <cell r="N11003" t="str">
            <v>9787530653500</v>
          </cell>
        </row>
        <row r="11004">
          <cell r="A11004" t="str">
            <v>53065353</v>
          </cell>
          <cell r="B11004" t="str">
            <v>鄭振鐸散文選集</v>
          </cell>
          <cell r="C11004" t="str">
            <v>林?</v>
          </cell>
          <cell r="D11004">
            <v>138</v>
          </cell>
          <cell r="E11004">
            <v>0</v>
          </cell>
          <cell r="F11004" t="str">
            <v>平裝</v>
          </cell>
          <cell r="G11004" t="str">
            <v>百花文藝</v>
          </cell>
          <cell r="H11004">
            <v>23</v>
          </cell>
          <cell r="I11004" t="str">
            <v/>
          </cell>
          <cell r="J11004" t="str">
            <v/>
          </cell>
          <cell r="K11004" t="str">
            <v/>
          </cell>
          <cell r="L11004" t="str">
            <v/>
          </cell>
          <cell r="M11004" t="str">
            <v>免稅</v>
          </cell>
          <cell r="N11004" t="str">
            <v>9787530653531</v>
          </cell>
        </row>
        <row r="11005">
          <cell r="A11005" t="str">
            <v>53065354</v>
          </cell>
          <cell r="B11005" t="str">
            <v>徐志摩散文選集</v>
          </cell>
          <cell r="C11005" t="str">
            <v>林?</v>
          </cell>
          <cell r="D11005">
            <v>126</v>
          </cell>
          <cell r="E11005">
            <v>0</v>
          </cell>
          <cell r="F11005" t="str">
            <v>平裝</v>
          </cell>
          <cell r="G11005" t="str">
            <v>百花文藝</v>
          </cell>
          <cell r="H11005">
            <v>21</v>
          </cell>
          <cell r="I11005" t="str">
            <v/>
          </cell>
          <cell r="J11005" t="str">
            <v/>
          </cell>
          <cell r="K11005" t="str">
            <v/>
          </cell>
          <cell r="L11005" t="str">
            <v/>
          </cell>
          <cell r="M11005" t="str">
            <v>免稅</v>
          </cell>
          <cell r="N11005" t="str">
            <v>9787530653548</v>
          </cell>
        </row>
        <row r="11006">
          <cell r="A11006" t="str">
            <v>53065360</v>
          </cell>
          <cell r="B11006" t="str">
            <v>京劇臉譜　</v>
          </cell>
          <cell r="C11006" t="str">
            <v>傅學斌</v>
          </cell>
          <cell r="D11006">
            <v>174</v>
          </cell>
          <cell r="E11006">
            <v>0</v>
          </cell>
          <cell r="F11006" t="str">
            <v/>
          </cell>
          <cell r="G11006" t="str">
            <v>百花文藝</v>
          </cell>
          <cell r="H11006">
            <v>29</v>
          </cell>
          <cell r="I11006" t="str">
            <v/>
          </cell>
          <cell r="J11006" t="str">
            <v/>
          </cell>
          <cell r="K11006" t="str">
            <v/>
          </cell>
          <cell r="L11006" t="str">
            <v/>
          </cell>
          <cell r="M11006" t="str">
            <v>免稅</v>
          </cell>
          <cell r="N11006" t="str">
            <v>9787530653609</v>
          </cell>
        </row>
        <row r="11007">
          <cell r="A11007" t="str">
            <v>53065370</v>
          </cell>
          <cell r="B11007" t="str">
            <v>黃裳散文選集</v>
          </cell>
          <cell r="C11007" t="str">
            <v>徐柏容</v>
          </cell>
          <cell r="D11007">
            <v>180</v>
          </cell>
          <cell r="E11007">
            <v>0</v>
          </cell>
          <cell r="F11007" t="str">
            <v>平裝</v>
          </cell>
          <cell r="G11007" t="str">
            <v>百花文藝</v>
          </cell>
          <cell r="H11007">
            <v>30</v>
          </cell>
          <cell r="I11007" t="str">
            <v/>
          </cell>
          <cell r="J11007" t="str">
            <v/>
          </cell>
          <cell r="K11007" t="str">
            <v/>
          </cell>
          <cell r="L11007" t="str">
            <v/>
          </cell>
          <cell r="M11007" t="str">
            <v>免稅</v>
          </cell>
          <cell r="N11007" t="str">
            <v>9787530653708</v>
          </cell>
        </row>
        <row r="11008">
          <cell r="A11008" t="str">
            <v>53065371</v>
          </cell>
          <cell r="B11008" t="str">
            <v>汪增祺散文選集</v>
          </cell>
          <cell r="C11008" t="str">
            <v>徐柏容</v>
          </cell>
          <cell r="D11008">
            <v>150</v>
          </cell>
          <cell r="E11008">
            <v>0</v>
          </cell>
          <cell r="F11008" t="str">
            <v>平裝</v>
          </cell>
          <cell r="G11008" t="str">
            <v>百花文藝</v>
          </cell>
          <cell r="H11008">
            <v>25</v>
          </cell>
          <cell r="I11008" t="str">
            <v/>
          </cell>
          <cell r="J11008" t="str">
            <v/>
          </cell>
          <cell r="K11008" t="str">
            <v/>
          </cell>
          <cell r="L11008" t="str">
            <v/>
          </cell>
          <cell r="M11008" t="str">
            <v>免稅</v>
          </cell>
          <cell r="N11008" t="str">
            <v>9787530653715</v>
          </cell>
        </row>
        <row r="11009">
          <cell r="A11009" t="str">
            <v>53065400</v>
          </cell>
          <cell r="B11009" t="str">
            <v>宋濂散文集</v>
          </cell>
          <cell r="C11009" t="str">
            <v>宋濂</v>
          </cell>
          <cell r="D11009">
            <v>114</v>
          </cell>
          <cell r="E11009">
            <v>0</v>
          </cell>
          <cell r="F11009" t="str">
            <v/>
          </cell>
          <cell r="G11009" t="str">
            <v>百花文藝</v>
          </cell>
          <cell r="H11009">
            <v>19</v>
          </cell>
          <cell r="I11009" t="str">
            <v/>
          </cell>
          <cell r="J11009" t="str">
            <v/>
          </cell>
          <cell r="K11009" t="str">
            <v/>
          </cell>
          <cell r="L11009" t="str">
            <v/>
          </cell>
          <cell r="M11009" t="str">
            <v>免稅</v>
          </cell>
          <cell r="N11009" t="str">
            <v>9787530654002</v>
          </cell>
        </row>
        <row r="11010">
          <cell r="A11010" t="str">
            <v>53065405</v>
          </cell>
          <cell r="B11010" t="str">
            <v>歸有光散文選集</v>
          </cell>
          <cell r="C11010" t="str">
            <v>歸有光</v>
          </cell>
          <cell r="D11010">
            <v>90</v>
          </cell>
          <cell r="E11010">
            <v>0</v>
          </cell>
          <cell r="F11010" t="str">
            <v/>
          </cell>
          <cell r="G11010" t="str">
            <v>百花文藝</v>
          </cell>
          <cell r="H11010">
            <v>15</v>
          </cell>
          <cell r="I11010" t="str">
            <v/>
          </cell>
          <cell r="J11010" t="str">
            <v/>
          </cell>
          <cell r="K11010" t="str">
            <v/>
          </cell>
          <cell r="L11010" t="str">
            <v/>
          </cell>
          <cell r="M11010" t="str">
            <v>免稅</v>
          </cell>
          <cell r="N11010" t="str">
            <v>9787530654057</v>
          </cell>
        </row>
        <row r="11011">
          <cell r="A11011" t="str">
            <v>53065406</v>
          </cell>
          <cell r="B11011" t="str">
            <v>方苞散文集</v>
          </cell>
          <cell r="C11011" t="str">
            <v>方苞</v>
          </cell>
          <cell r="D11011">
            <v>108</v>
          </cell>
          <cell r="E11011">
            <v>0</v>
          </cell>
          <cell r="F11011" t="str">
            <v/>
          </cell>
          <cell r="G11011" t="str">
            <v>百花文藝</v>
          </cell>
          <cell r="H11011">
            <v>18</v>
          </cell>
          <cell r="I11011" t="str">
            <v/>
          </cell>
          <cell r="J11011" t="str">
            <v/>
          </cell>
          <cell r="K11011" t="str">
            <v/>
          </cell>
          <cell r="L11011" t="str">
            <v/>
          </cell>
          <cell r="M11011" t="str">
            <v>免稅</v>
          </cell>
          <cell r="N11011" t="str">
            <v>9787530654064</v>
          </cell>
        </row>
        <row r="11012">
          <cell r="A11012" t="str">
            <v>53065407</v>
          </cell>
          <cell r="B11012" t="str">
            <v>歐陽修散文選集</v>
          </cell>
          <cell r="C11012" t="str">
            <v>歐陽修</v>
          </cell>
          <cell r="D11012">
            <v>108</v>
          </cell>
          <cell r="E11012">
            <v>0</v>
          </cell>
          <cell r="F11012" t="str">
            <v/>
          </cell>
          <cell r="G11012" t="str">
            <v>百花文藝</v>
          </cell>
          <cell r="H11012">
            <v>18</v>
          </cell>
          <cell r="I11012" t="str">
            <v/>
          </cell>
          <cell r="J11012" t="str">
            <v/>
          </cell>
          <cell r="K11012" t="str">
            <v/>
          </cell>
          <cell r="L11012" t="str">
            <v/>
          </cell>
          <cell r="M11012" t="str">
            <v>免稅</v>
          </cell>
          <cell r="N11012" t="str">
            <v>9787530654071</v>
          </cell>
        </row>
        <row r="11013">
          <cell r="A11013" t="str">
            <v>53065409</v>
          </cell>
          <cell r="B11013" t="str">
            <v>袁枚散文集</v>
          </cell>
          <cell r="C11013" t="str">
            <v>袁枚</v>
          </cell>
          <cell r="D11013">
            <v>114</v>
          </cell>
          <cell r="E11013">
            <v>0</v>
          </cell>
          <cell r="F11013" t="str">
            <v/>
          </cell>
          <cell r="G11013" t="str">
            <v>百花文藝</v>
          </cell>
          <cell r="H11013">
            <v>19</v>
          </cell>
          <cell r="I11013" t="str">
            <v/>
          </cell>
          <cell r="J11013" t="str">
            <v/>
          </cell>
          <cell r="K11013" t="str">
            <v/>
          </cell>
          <cell r="L11013" t="str">
            <v/>
          </cell>
          <cell r="M11013" t="str">
            <v>免稅</v>
          </cell>
          <cell r="N11013" t="str">
            <v>9787530654095</v>
          </cell>
        </row>
        <row r="11014">
          <cell r="A11014" t="str">
            <v>53065410</v>
          </cell>
          <cell r="B11014" t="str">
            <v>張岱散文集</v>
          </cell>
          <cell r="C11014" t="str">
            <v>張岱</v>
          </cell>
          <cell r="D11014">
            <v>132</v>
          </cell>
          <cell r="E11014">
            <v>0</v>
          </cell>
          <cell r="F11014" t="str">
            <v/>
          </cell>
          <cell r="G11014" t="str">
            <v>百花文藝</v>
          </cell>
          <cell r="H11014">
            <v>22</v>
          </cell>
          <cell r="I11014" t="str">
            <v/>
          </cell>
          <cell r="J11014" t="str">
            <v/>
          </cell>
          <cell r="K11014" t="str">
            <v/>
          </cell>
          <cell r="L11014" t="str">
            <v/>
          </cell>
          <cell r="M11014" t="str">
            <v>免稅</v>
          </cell>
          <cell r="N11014" t="str">
            <v>9787530654101</v>
          </cell>
        </row>
        <row r="11015">
          <cell r="A11015" t="str">
            <v>53065412</v>
          </cell>
          <cell r="B11015" t="str">
            <v>韓愈散文選集</v>
          </cell>
          <cell r="C11015" t="str">
            <v>韓愈</v>
          </cell>
          <cell r="D11015">
            <v>120</v>
          </cell>
          <cell r="E11015">
            <v>0</v>
          </cell>
          <cell r="F11015" t="str">
            <v/>
          </cell>
          <cell r="G11015" t="str">
            <v>百花文藝</v>
          </cell>
          <cell r="H11015">
            <v>20</v>
          </cell>
          <cell r="I11015" t="str">
            <v/>
          </cell>
          <cell r="J11015" t="str">
            <v/>
          </cell>
          <cell r="K11015" t="str">
            <v/>
          </cell>
          <cell r="L11015" t="str">
            <v/>
          </cell>
          <cell r="M11015" t="str">
            <v>免稅</v>
          </cell>
          <cell r="N11015" t="str">
            <v>9787530654125</v>
          </cell>
        </row>
        <row r="11016">
          <cell r="A11016" t="str">
            <v>53065413</v>
          </cell>
          <cell r="B11016" t="str">
            <v>蘇軾散文選集</v>
          </cell>
          <cell r="C11016" t="str">
            <v>蘇軾</v>
          </cell>
          <cell r="D11016">
            <v>126</v>
          </cell>
          <cell r="E11016">
            <v>0</v>
          </cell>
          <cell r="F11016" t="str">
            <v/>
          </cell>
          <cell r="G11016" t="str">
            <v>百花文藝</v>
          </cell>
          <cell r="H11016">
            <v>21</v>
          </cell>
          <cell r="I11016" t="str">
            <v/>
          </cell>
          <cell r="J11016" t="str">
            <v/>
          </cell>
          <cell r="K11016" t="str">
            <v/>
          </cell>
          <cell r="L11016" t="str">
            <v/>
          </cell>
          <cell r="M11016" t="str">
            <v>免稅</v>
          </cell>
          <cell r="N11016" t="str">
            <v>9787530654132</v>
          </cell>
        </row>
        <row r="11017">
          <cell r="A11017" t="str">
            <v>53065486</v>
          </cell>
          <cell r="B11017" t="str">
            <v>琴韻風流　</v>
          </cell>
          <cell r="C11017" t="str">
            <v>易存國</v>
          </cell>
          <cell r="D11017">
            <v>150</v>
          </cell>
          <cell r="E11017">
            <v>0</v>
          </cell>
          <cell r="F11017" t="str">
            <v>平裝</v>
          </cell>
          <cell r="G11017" t="str">
            <v>百花文藝</v>
          </cell>
          <cell r="H11017">
            <v>25</v>
          </cell>
          <cell r="I11017" t="str">
            <v/>
          </cell>
          <cell r="J11017" t="str">
            <v/>
          </cell>
          <cell r="K11017" t="str">
            <v/>
          </cell>
          <cell r="L11017" t="str">
            <v/>
          </cell>
          <cell r="M11017" t="str">
            <v>免稅</v>
          </cell>
          <cell r="N11017" t="str">
            <v>9787530654866</v>
          </cell>
        </row>
        <row r="11018">
          <cell r="A11018" t="str">
            <v>53065501</v>
          </cell>
          <cell r="B11018" t="str">
            <v>中國的家譜</v>
          </cell>
          <cell r="C11018" t="str">
            <v>徐建華</v>
          </cell>
          <cell r="D11018">
            <v>174</v>
          </cell>
          <cell r="E11018">
            <v>0</v>
          </cell>
          <cell r="F11018" t="str">
            <v/>
          </cell>
          <cell r="G11018" t="str">
            <v>百花文藝</v>
          </cell>
          <cell r="H11018">
            <v>29</v>
          </cell>
          <cell r="I11018" t="str">
            <v/>
          </cell>
          <cell r="J11018" t="str">
            <v/>
          </cell>
          <cell r="K11018" t="str">
            <v/>
          </cell>
          <cell r="L11018" t="str">
            <v/>
          </cell>
          <cell r="M11018" t="str">
            <v>免稅</v>
          </cell>
          <cell r="N11018" t="str">
            <v>9787530655016</v>
          </cell>
        </row>
        <row r="11019">
          <cell r="A11019" t="str">
            <v>53065514</v>
          </cell>
          <cell r="B11019" t="str">
            <v>腕上風情--珍鐲百款</v>
          </cell>
          <cell r="C11019" t="str">
            <v>鹿建國</v>
          </cell>
          <cell r="D11019">
            <v>180</v>
          </cell>
          <cell r="E11019">
            <v>0</v>
          </cell>
          <cell r="F11019" t="str">
            <v/>
          </cell>
          <cell r="G11019" t="str">
            <v>百花文藝</v>
          </cell>
          <cell r="H11019">
            <v>30</v>
          </cell>
          <cell r="I11019" t="str">
            <v/>
          </cell>
          <cell r="J11019" t="str">
            <v/>
          </cell>
          <cell r="K11019" t="str">
            <v/>
          </cell>
          <cell r="L11019" t="str">
            <v/>
          </cell>
          <cell r="M11019" t="str">
            <v>免稅</v>
          </cell>
          <cell r="N11019" t="str">
            <v>9787530655146</v>
          </cell>
        </row>
        <row r="11020">
          <cell r="A11020" t="str">
            <v>53065541</v>
          </cell>
          <cell r="B11020" t="str">
            <v>開拓視野-最受當代青年喜歡的精美散文</v>
          </cell>
          <cell r="C11020" t="str">
            <v>卉放等編</v>
          </cell>
          <cell r="D11020">
            <v>120</v>
          </cell>
          <cell r="E11020">
            <v>4</v>
          </cell>
          <cell r="F11020" t="str">
            <v>平裝</v>
          </cell>
          <cell r="G11020" t="str">
            <v>百花文藝</v>
          </cell>
          <cell r="H11020">
            <v>20</v>
          </cell>
          <cell r="I11020" t="str">
            <v/>
          </cell>
          <cell r="J11020" t="str">
            <v/>
          </cell>
          <cell r="K11020" t="str">
            <v/>
          </cell>
          <cell r="L11020" t="str">
            <v/>
          </cell>
          <cell r="M11020" t="str">
            <v>免稅</v>
          </cell>
          <cell r="N11020" t="str">
            <v>9787530655412</v>
          </cell>
        </row>
        <row r="11021">
          <cell r="A11021" t="str">
            <v>53065544</v>
          </cell>
          <cell r="B11021" t="str">
            <v>仰念大師-最受當代青年喜歡的精美散文</v>
          </cell>
          <cell r="C11021" t="str">
            <v>卉放</v>
          </cell>
          <cell r="D11021">
            <v>120</v>
          </cell>
          <cell r="E11021">
            <v>0</v>
          </cell>
          <cell r="F11021" t="str">
            <v>平裝</v>
          </cell>
          <cell r="G11021" t="str">
            <v>百花文藝</v>
          </cell>
          <cell r="H11021">
            <v>20</v>
          </cell>
          <cell r="I11021" t="str">
            <v/>
          </cell>
          <cell r="J11021" t="str">
            <v/>
          </cell>
          <cell r="K11021" t="str">
            <v/>
          </cell>
          <cell r="L11021" t="str">
            <v/>
          </cell>
          <cell r="M11021" t="str">
            <v>免稅</v>
          </cell>
          <cell r="N11021" t="str">
            <v>9787530655443</v>
          </cell>
        </row>
        <row r="11022">
          <cell r="A11022" t="str">
            <v>53065554</v>
          </cell>
          <cell r="B11022" t="str">
            <v>唐詩萬象</v>
          </cell>
          <cell r="C11022" t="str">
            <v>王開洋</v>
          </cell>
          <cell r="D11022">
            <v>210</v>
          </cell>
          <cell r="E11022">
            <v>0</v>
          </cell>
          <cell r="F11022" t="str">
            <v>平裝</v>
          </cell>
          <cell r="G11022" t="str">
            <v>百花文藝</v>
          </cell>
          <cell r="H11022">
            <v>35</v>
          </cell>
          <cell r="I11022" t="str">
            <v/>
          </cell>
          <cell r="J11022" t="str">
            <v/>
          </cell>
          <cell r="K11022" t="str">
            <v/>
          </cell>
          <cell r="L11022" t="str">
            <v/>
          </cell>
          <cell r="M11022" t="str">
            <v>免稅</v>
          </cell>
          <cell r="N11022" t="str">
            <v>9787530655542</v>
          </cell>
        </row>
        <row r="11023">
          <cell r="A11023" t="str">
            <v>53065563</v>
          </cell>
          <cell r="B11023" t="str">
            <v>中藥的故事</v>
          </cell>
          <cell r="C11023" t="str">
            <v>陳沫金</v>
          </cell>
          <cell r="D11023">
            <v>108</v>
          </cell>
          <cell r="E11023">
            <v>0</v>
          </cell>
          <cell r="F11023" t="str">
            <v>平裝</v>
          </cell>
          <cell r="G11023" t="str">
            <v>百花文藝</v>
          </cell>
          <cell r="H11023">
            <v>18</v>
          </cell>
          <cell r="I11023" t="str">
            <v/>
          </cell>
          <cell r="J11023" t="str">
            <v/>
          </cell>
          <cell r="K11023" t="str">
            <v/>
          </cell>
          <cell r="L11023" t="str">
            <v/>
          </cell>
          <cell r="M11023" t="str">
            <v>免稅</v>
          </cell>
          <cell r="N11023" t="str">
            <v>9787530655634</v>
          </cell>
        </row>
        <row r="11024">
          <cell r="A11024" t="str">
            <v>53065564</v>
          </cell>
          <cell r="B11024" t="str">
            <v>金石千秋：中國古代篆刻審美評說</v>
          </cell>
          <cell r="C11024" t="str">
            <v>丁健順</v>
          </cell>
          <cell r="D11024">
            <v>228</v>
          </cell>
          <cell r="E11024">
            <v>0</v>
          </cell>
          <cell r="F11024" t="str">
            <v>平裝</v>
          </cell>
          <cell r="G11024" t="str">
            <v>百花文藝</v>
          </cell>
          <cell r="H11024">
            <v>38</v>
          </cell>
          <cell r="I11024" t="str">
            <v/>
          </cell>
          <cell r="J11024" t="str">
            <v/>
          </cell>
          <cell r="K11024" t="str">
            <v/>
          </cell>
          <cell r="L11024" t="str">
            <v/>
          </cell>
          <cell r="M11024" t="str">
            <v>免稅</v>
          </cell>
          <cell r="N11024" t="str">
            <v>9787530655641</v>
          </cell>
        </row>
        <row r="11025">
          <cell r="A11025" t="str">
            <v>53065572</v>
          </cell>
          <cell r="B11025" t="str">
            <v>文房器物100講</v>
          </cell>
          <cell r="C11025" t="str">
            <v>王育靈</v>
          </cell>
          <cell r="D11025">
            <v>222</v>
          </cell>
          <cell r="E11025">
            <v>0</v>
          </cell>
          <cell r="F11025" t="str">
            <v/>
          </cell>
          <cell r="G11025" t="str">
            <v>百花文藝</v>
          </cell>
          <cell r="H11025">
            <v>37</v>
          </cell>
          <cell r="I11025" t="str">
            <v/>
          </cell>
          <cell r="J11025" t="str">
            <v/>
          </cell>
          <cell r="K11025" t="str">
            <v/>
          </cell>
          <cell r="L11025" t="str">
            <v/>
          </cell>
          <cell r="M11025" t="str">
            <v>免稅</v>
          </cell>
          <cell r="N11025" t="str">
            <v>9787530655726</v>
          </cell>
        </row>
        <row r="11026">
          <cell r="A11026" t="str">
            <v>53065587</v>
          </cell>
          <cell r="B11026" t="str">
            <v>保值璽印</v>
          </cell>
          <cell r="C11026" t="str">
            <v>李菀</v>
          </cell>
          <cell r="D11026">
            <v>192</v>
          </cell>
          <cell r="E11026">
            <v>2</v>
          </cell>
          <cell r="F11026" t="str">
            <v>平裝</v>
          </cell>
          <cell r="G11026" t="str">
            <v>百花文藝</v>
          </cell>
          <cell r="H11026">
            <v>32</v>
          </cell>
          <cell r="I11026" t="str">
            <v/>
          </cell>
          <cell r="J11026" t="str">
            <v/>
          </cell>
          <cell r="K11026" t="str">
            <v/>
          </cell>
          <cell r="L11026" t="str">
            <v/>
          </cell>
          <cell r="M11026" t="str">
            <v>免稅</v>
          </cell>
          <cell r="N11026" t="str">
            <v>9787530655870</v>
          </cell>
        </row>
        <row r="11027">
          <cell r="A11027" t="str">
            <v>53065588</v>
          </cell>
          <cell r="B11027" t="str">
            <v>回望紅塵</v>
          </cell>
          <cell r="C11027" t="str">
            <v>史國良</v>
          </cell>
          <cell r="D11027">
            <v>180</v>
          </cell>
          <cell r="E11027">
            <v>0</v>
          </cell>
          <cell r="F11027" t="str">
            <v/>
          </cell>
          <cell r="G11027" t="str">
            <v>百花文藝</v>
          </cell>
          <cell r="H11027">
            <v>30</v>
          </cell>
          <cell r="I11027" t="str">
            <v/>
          </cell>
          <cell r="J11027" t="str">
            <v/>
          </cell>
          <cell r="K11027" t="str">
            <v/>
          </cell>
          <cell r="L11027" t="str">
            <v/>
          </cell>
          <cell r="M11027" t="str">
            <v>免稅</v>
          </cell>
          <cell r="N11027" t="str">
            <v>9787530655887</v>
          </cell>
        </row>
        <row r="11028">
          <cell r="A11028" t="str">
            <v>53065601</v>
          </cell>
          <cell r="B11028" t="str">
            <v>片紙閑墨</v>
          </cell>
          <cell r="C11028" t="str">
            <v>薛冰</v>
          </cell>
          <cell r="D11028">
            <v>186</v>
          </cell>
          <cell r="E11028">
            <v>0</v>
          </cell>
          <cell r="F11028" t="str">
            <v>平裝</v>
          </cell>
          <cell r="G11028" t="str">
            <v>百花文藝</v>
          </cell>
          <cell r="H11028">
            <v>31</v>
          </cell>
          <cell r="I11028" t="str">
            <v/>
          </cell>
          <cell r="J11028" t="str">
            <v/>
          </cell>
          <cell r="K11028" t="str">
            <v/>
          </cell>
          <cell r="L11028" t="str">
            <v/>
          </cell>
          <cell r="M11028" t="str">
            <v>免稅</v>
          </cell>
          <cell r="N11028" t="str">
            <v>9787530656013</v>
          </cell>
        </row>
        <row r="11029">
          <cell r="A11029" t="str">
            <v>53065602</v>
          </cell>
          <cell r="B11029" t="str">
            <v>奇石雅記</v>
          </cell>
          <cell r="C11029" t="str">
            <v>王增陵</v>
          </cell>
          <cell r="D11029">
            <v>252</v>
          </cell>
          <cell r="E11029">
            <v>3</v>
          </cell>
          <cell r="F11029" t="str">
            <v>平裝</v>
          </cell>
          <cell r="G11029" t="str">
            <v>百花文藝</v>
          </cell>
          <cell r="H11029">
            <v>42</v>
          </cell>
          <cell r="I11029" t="str">
            <v/>
          </cell>
          <cell r="J11029" t="str">
            <v/>
          </cell>
          <cell r="K11029" t="str">
            <v/>
          </cell>
          <cell r="L11029" t="str">
            <v/>
          </cell>
          <cell r="M11029" t="str">
            <v>免稅</v>
          </cell>
          <cell r="N11029" t="str">
            <v>9787530656020</v>
          </cell>
        </row>
        <row r="11030">
          <cell r="A11030" t="str">
            <v>53065603</v>
          </cell>
          <cell r="B11030" t="str">
            <v>文玩雜說</v>
          </cell>
          <cell r="C11030" t="str">
            <v>荊歌</v>
          </cell>
          <cell r="D11030">
            <v>168</v>
          </cell>
          <cell r="E11030">
            <v>0</v>
          </cell>
          <cell r="F11030" t="str">
            <v>平裝</v>
          </cell>
          <cell r="G11030" t="str">
            <v>百花文藝</v>
          </cell>
          <cell r="H11030">
            <v>28</v>
          </cell>
          <cell r="I11030" t="str">
            <v/>
          </cell>
          <cell r="J11030" t="str">
            <v/>
          </cell>
          <cell r="K11030" t="str">
            <v/>
          </cell>
          <cell r="L11030" t="str">
            <v/>
          </cell>
          <cell r="M11030" t="str">
            <v>免稅</v>
          </cell>
          <cell r="N11030" t="str">
            <v>9787530656037</v>
          </cell>
        </row>
        <row r="11031">
          <cell r="A11031" t="str">
            <v>53065606</v>
          </cell>
          <cell r="B11031" t="str">
            <v>海外尋奇</v>
          </cell>
          <cell r="C11031" t="str">
            <v>蔡蘇津、謝舒</v>
          </cell>
          <cell r="D11031">
            <v>180</v>
          </cell>
          <cell r="E11031">
            <v>0</v>
          </cell>
          <cell r="F11031" t="str">
            <v>平裝</v>
          </cell>
          <cell r="G11031" t="str">
            <v>百花文藝</v>
          </cell>
          <cell r="H11031">
            <v>30</v>
          </cell>
          <cell r="I11031" t="str">
            <v/>
          </cell>
          <cell r="J11031" t="str">
            <v/>
          </cell>
          <cell r="K11031" t="str">
            <v/>
          </cell>
          <cell r="L11031" t="str">
            <v/>
          </cell>
          <cell r="M11031" t="str">
            <v>免稅</v>
          </cell>
          <cell r="N11031" t="str">
            <v>9787530656068</v>
          </cell>
        </row>
        <row r="11032">
          <cell r="A11032" t="str">
            <v>53065617</v>
          </cell>
          <cell r="B11032" t="str">
            <v>中國葫蘆器</v>
          </cell>
          <cell r="C11032" t="str">
            <v>孟昭連</v>
          </cell>
          <cell r="D11032">
            <v>336</v>
          </cell>
          <cell r="E11032">
            <v>0</v>
          </cell>
          <cell r="F11032" t="str">
            <v>平裝</v>
          </cell>
          <cell r="G11032" t="str">
            <v>百花文藝</v>
          </cell>
          <cell r="H11032">
            <v>56</v>
          </cell>
          <cell r="I11032" t="str">
            <v/>
          </cell>
          <cell r="J11032" t="str">
            <v/>
          </cell>
          <cell r="K11032" t="str">
            <v/>
          </cell>
          <cell r="L11032" t="str">
            <v/>
          </cell>
          <cell r="M11032" t="str">
            <v>免稅</v>
          </cell>
          <cell r="N11032" t="str">
            <v>9787530656174</v>
          </cell>
        </row>
        <row r="11033">
          <cell r="A11033" t="str">
            <v>53065642</v>
          </cell>
          <cell r="B11033" t="str">
            <v>壺中乾坤</v>
          </cell>
          <cell r="C11033" t="str">
            <v>山谷</v>
          </cell>
          <cell r="D11033">
            <v>180</v>
          </cell>
          <cell r="E11033">
            <v>0</v>
          </cell>
          <cell r="F11033" t="str">
            <v>平裝</v>
          </cell>
          <cell r="G11033" t="str">
            <v>百花文藝</v>
          </cell>
          <cell r="H11033">
            <v>30</v>
          </cell>
          <cell r="I11033" t="str">
            <v/>
          </cell>
          <cell r="J11033" t="str">
            <v/>
          </cell>
          <cell r="K11033" t="str">
            <v/>
          </cell>
          <cell r="L11033" t="str">
            <v/>
          </cell>
          <cell r="M11033" t="str">
            <v>免稅</v>
          </cell>
          <cell r="N11033" t="str">
            <v>9787530656426</v>
          </cell>
        </row>
        <row r="11034">
          <cell r="A11034" t="str">
            <v>53065644</v>
          </cell>
          <cell r="B11034" t="str">
            <v>古玉鑒賞100講</v>
          </cell>
          <cell r="C11034" t="str">
            <v>徐春苓. 曹平. 著</v>
          </cell>
          <cell r="D11034">
            <v>276</v>
          </cell>
          <cell r="E11034">
            <v>0</v>
          </cell>
          <cell r="F11034" t="str">
            <v>平裝</v>
          </cell>
          <cell r="G11034" t="str">
            <v>百花文藝</v>
          </cell>
          <cell r="H11034">
            <v>46</v>
          </cell>
          <cell r="I11034" t="str">
            <v/>
          </cell>
          <cell r="J11034" t="str">
            <v/>
          </cell>
          <cell r="K11034" t="str">
            <v/>
          </cell>
          <cell r="L11034" t="str">
            <v/>
          </cell>
          <cell r="M11034" t="str">
            <v>免稅</v>
          </cell>
          <cell r="N11034" t="str">
            <v>9787530656440</v>
          </cell>
        </row>
        <row r="11035">
          <cell r="A11035" t="str">
            <v>53065645</v>
          </cell>
          <cell r="B11035" t="str">
            <v>中國古代獄案故事</v>
          </cell>
          <cell r="C11035" t="str">
            <v>宋月航. 編</v>
          </cell>
          <cell r="D11035">
            <v>186</v>
          </cell>
          <cell r="E11035">
            <v>0</v>
          </cell>
          <cell r="F11035" t="str">
            <v>平裝</v>
          </cell>
          <cell r="G11035" t="str">
            <v>百花文藝</v>
          </cell>
          <cell r="H11035">
            <v>31</v>
          </cell>
          <cell r="I11035" t="str">
            <v/>
          </cell>
          <cell r="J11035" t="str">
            <v/>
          </cell>
          <cell r="K11035" t="str">
            <v/>
          </cell>
          <cell r="L11035" t="str">
            <v/>
          </cell>
          <cell r="M11035" t="str">
            <v>免稅</v>
          </cell>
          <cell r="N11035" t="str">
            <v>9787530656457</v>
          </cell>
        </row>
        <row r="11036">
          <cell r="A11036" t="str">
            <v>53065843</v>
          </cell>
          <cell r="B11036" t="str">
            <v>李漁傳</v>
          </cell>
          <cell r="C11036" t="str">
            <v>徐保衛著</v>
          </cell>
          <cell r="D11036">
            <v>234</v>
          </cell>
          <cell r="E11036">
            <v>0</v>
          </cell>
          <cell r="F11036" t="str">
            <v>平裝</v>
          </cell>
          <cell r="G11036" t="str">
            <v>百花文藝</v>
          </cell>
          <cell r="H11036">
            <v>39</v>
          </cell>
          <cell r="I11036" t="str">
            <v/>
          </cell>
          <cell r="J11036" t="str">
            <v/>
          </cell>
          <cell r="K11036" t="str">
            <v/>
          </cell>
          <cell r="L11036" t="str">
            <v/>
          </cell>
          <cell r="M11036" t="str">
            <v>免稅</v>
          </cell>
          <cell r="N11036" t="str">
            <v>9787530658437</v>
          </cell>
        </row>
        <row r="11037">
          <cell r="A11037" t="str">
            <v>53065867</v>
          </cell>
          <cell r="B11037" t="str">
            <v>五大道風雲人物</v>
          </cell>
          <cell r="C11037" t="str">
            <v>編委會</v>
          </cell>
          <cell r="D11037">
            <v>174</v>
          </cell>
          <cell r="E11037">
            <v>0</v>
          </cell>
          <cell r="F11037" t="str">
            <v>平裝</v>
          </cell>
          <cell r="G11037" t="str">
            <v>百花文藝</v>
          </cell>
          <cell r="H11037">
            <v>29</v>
          </cell>
          <cell r="I11037" t="str">
            <v/>
          </cell>
          <cell r="J11037" t="str">
            <v/>
          </cell>
          <cell r="K11037" t="str">
            <v/>
          </cell>
          <cell r="L11037" t="str">
            <v/>
          </cell>
          <cell r="M11037" t="str">
            <v>免稅</v>
          </cell>
          <cell r="N11037" t="str">
            <v>9787530658673</v>
          </cell>
        </row>
        <row r="11038">
          <cell r="A11038" t="str">
            <v>53073948</v>
          </cell>
          <cell r="B11038" t="str">
            <v>國際大獎小說:愛德華的奇妙之旅</v>
          </cell>
          <cell r="C11038" t="str">
            <v>(美)迪卡米洛</v>
          </cell>
          <cell r="D11038">
            <v>75</v>
          </cell>
          <cell r="E11038">
            <v>0</v>
          </cell>
          <cell r="F11038" t="str">
            <v>平裝</v>
          </cell>
          <cell r="G11038" t="str">
            <v>新蕾</v>
          </cell>
          <cell r="H11038">
            <v>15</v>
          </cell>
          <cell r="I11038" t="str">
            <v/>
          </cell>
          <cell r="J11038" t="str">
            <v/>
          </cell>
          <cell r="K11038" t="str">
            <v/>
          </cell>
          <cell r="L11038" t="str">
            <v/>
          </cell>
          <cell r="M11038" t="str">
            <v>免稅</v>
          </cell>
          <cell r="N11038" t="str">
            <v>9787530739488</v>
          </cell>
        </row>
        <row r="11039">
          <cell r="A11039" t="str">
            <v>53082986</v>
          </cell>
          <cell r="B11039" t="str">
            <v>圖解論語：孔子第七十五代孫的《論語》心得</v>
          </cell>
          <cell r="C11039" t="str">
            <v>孔健編著</v>
          </cell>
          <cell r="D11039">
            <v>252</v>
          </cell>
          <cell r="E11039">
            <v>0</v>
          </cell>
          <cell r="F11039" t="str">
            <v/>
          </cell>
          <cell r="G11039" t="str">
            <v>天津科技</v>
          </cell>
          <cell r="H11039">
            <v>42</v>
          </cell>
          <cell r="I11039" t="str">
            <v/>
          </cell>
          <cell r="J11039" t="str">
            <v/>
          </cell>
          <cell r="K11039" t="str">
            <v/>
          </cell>
          <cell r="L11039" t="str">
            <v/>
          </cell>
          <cell r="M11039" t="str">
            <v>免稅</v>
          </cell>
          <cell r="N11039" t="str">
            <v>9787530829868</v>
          </cell>
        </row>
        <row r="11040">
          <cell r="A11040" t="str">
            <v>53084951</v>
          </cell>
          <cell r="B11040" t="str">
            <v>易經探索 : 探索易經奧妙 解密太極深奧內涵</v>
          </cell>
          <cell r="C11040" t="str">
            <v>李晶偉著</v>
          </cell>
          <cell r="D11040">
            <v>203</v>
          </cell>
          <cell r="E11040">
            <v>0</v>
          </cell>
          <cell r="F11040" t="str">
            <v/>
          </cell>
          <cell r="G11040" t="str">
            <v>天津科技</v>
          </cell>
          <cell r="H11040">
            <v>33.799999999999997</v>
          </cell>
          <cell r="I11040" t="str">
            <v/>
          </cell>
          <cell r="J11040" t="str">
            <v/>
          </cell>
          <cell r="K11040" t="str">
            <v/>
          </cell>
          <cell r="L11040" t="str">
            <v/>
          </cell>
          <cell r="M11040" t="str">
            <v>免稅</v>
          </cell>
          <cell r="N11040" t="str">
            <v>9787530849514</v>
          </cell>
        </row>
        <row r="11041">
          <cell r="A11041" t="str">
            <v>53085102</v>
          </cell>
          <cell r="B11041" t="str">
            <v>右腦看個性 左腦看智慧</v>
          </cell>
          <cell r="C11041" t="str">
            <v>君子編著</v>
          </cell>
          <cell r="D11041">
            <v>119</v>
          </cell>
          <cell r="E11041">
            <v>0</v>
          </cell>
          <cell r="F11041" t="str">
            <v>平裝</v>
          </cell>
          <cell r="G11041" t="str">
            <v>天津科技</v>
          </cell>
          <cell r="H11041">
            <v>19.8</v>
          </cell>
          <cell r="I11041" t="str">
            <v/>
          </cell>
          <cell r="J11041" t="str">
            <v/>
          </cell>
          <cell r="K11041" t="str">
            <v/>
          </cell>
          <cell r="L11041" t="str">
            <v/>
          </cell>
          <cell r="M11041" t="str">
            <v>免稅</v>
          </cell>
          <cell r="N11041" t="str">
            <v>9787530851029</v>
          </cell>
        </row>
        <row r="11042">
          <cell r="A11042" t="str">
            <v>53085359</v>
          </cell>
          <cell r="B11042" t="str">
            <v>藥王孫思邈奇方妙治</v>
          </cell>
          <cell r="C11042" t="str">
            <v>王竹星. 主編</v>
          </cell>
          <cell r="D11042">
            <v>179</v>
          </cell>
          <cell r="E11042">
            <v>0</v>
          </cell>
          <cell r="F11042" t="str">
            <v>平裝</v>
          </cell>
          <cell r="G11042" t="str">
            <v>天津科技</v>
          </cell>
          <cell r="H11042">
            <v>29.8</v>
          </cell>
          <cell r="I11042" t="str">
            <v/>
          </cell>
          <cell r="J11042" t="str">
            <v/>
          </cell>
          <cell r="K11042" t="str">
            <v/>
          </cell>
          <cell r="L11042" t="str">
            <v/>
          </cell>
          <cell r="M11042" t="str">
            <v>免稅</v>
          </cell>
          <cell r="N11042" t="str">
            <v>9787530853597</v>
          </cell>
        </row>
        <row r="11043">
          <cell r="A11043" t="str">
            <v>53085488</v>
          </cell>
          <cell r="B11043" t="str">
            <v>不可不知的2100條歷史常識</v>
          </cell>
          <cell r="C11043" t="str">
            <v>君子. 編著</v>
          </cell>
          <cell r="D11043">
            <v>252</v>
          </cell>
          <cell r="E11043">
            <v>0</v>
          </cell>
          <cell r="F11043" t="str">
            <v>精裝</v>
          </cell>
          <cell r="G11043" t="str">
            <v>天津科技</v>
          </cell>
          <cell r="H11043">
            <v>42</v>
          </cell>
          <cell r="I11043" t="str">
            <v/>
          </cell>
          <cell r="J11043" t="str">
            <v/>
          </cell>
          <cell r="K11043" t="str">
            <v/>
          </cell>
          <cell r="L11043" t="str">
            <v/>
          </cell>
          <cell r="M11043" t="str">
            <v>免稅</v>
          </cell>
          <cell r="N11043" t="str">
            <v>9787530854884</v>
          </cell>
        </row>
        <row r="11044">
          <cell r="A11044" t="str">
            <v>53085509</v>
          </cell>
          <cell r="B11044" t="str">
            <v>張山雷醫話醫案-中華名醫醫書合集</v>
          </cell>
          <cell r="C11044" t="str">
            <v>張山雷. 著</v>
          </cell>
          <cell r="D11044">
            <v>120</v>
          </cell>
          <cell r="E11044">
            <v>0</v>
          </cell>
          <cell r="F11044" t="str">
            <v>平裝</v>
          </cell>
          <cell r="G11044" t="str">
            <v>天津科技</v>
          </cell>
          <cell r="H11044">
            <v>20</v>
          </cell>
          <cell r="I11044" t="str">
            <v/>
          </cell>
          <cell r="J11044" t="str">
            <v/>
          </cell>
          <cell r="K11044" t="str">
            <v/>
          </cell>
          <cell r="L11044" t="str">
            <v/>
          </cell>
          <cell r="M11044" t="str">
            <v>免稅</v>
          </cell>
          <cell r="N11044" t="str">
            <v>9787530855096</v>
          </cell>
        </row>
        <row r="11045">
          <cell r="A11045" t="str">
            <v>53085510</v>
          </cell>
          <cell r="B11045" t="str">
            <v>彤園婦科-中華名醫醫書合集</v>
          </cell>
          <cell r="C11045" t="str">
            <v>(清) 鄭玉壇. 著</v>
          </cell>
          <cell r="D11045">
            <v>132</v>
          </cell>
          <cell r="E11045">
            <v>0</v>
          </cell>
          <cell r="F11045" t="str">
            <v>平裝</v>
          </cell>
          <cell r="G11045" t="str">
            <v>天津科技</v>
          </cell>
          <cell r="H11045">
            <v>22</v>
          </cell>
          <cell r="I11045" t="str">
            <v/>
          </cell>
          <cell r="J11045" t="str">
            <v/>
          </cell>
          <cell r="K11045" t="str">
            <v/>
          </cell>
          <cell r="L11045" t="str">
            <v/>
          </cell>
          <cell r="M11045" t="str">
            <v>免稅</v>
          </cell>
          <cell r="N11045" t="str">
            <v>9787530855102</v>
          </cell>
        </row>
        <row r="11046">
          <cell r="A11046" t="str">
            <v>53085511</v>
          </cell>
          <cell r="B11046" t="str">
            <v>古今醫案平議-中華名醫醫書合集-(全三冊)</v>
          </cell>
          <cell r="C11046" t="str">
            <v>張山雷. 著</v>
          </cell>
          <cell r="D11046">
            <v>414</v>
          </cell>
          <cell r="E11046">
            <v>0</v>
          </cell>
          <cell r="F11046" t="str">
            <v>平裝</v>
          </cell>
          <cell r="G11046" t="str">
            <v>天津科技</v>
          </cell>
          <cell r="H11046">
            <v>69</v>
          </cell>
          <cell r="I11046" t="str">
            <v/>
          </cell>
          <cell r="J11046" t="str">
            <v/>
          </cell>
          <cell r="K11046" t="str">
            <v/>
          </cell>
          <cell r="L11046" t="str">
            <v/>
          </cell>
          <cell r="M11046" t="str">
            <v>免稅</v>
          </cell>
          <cell r="N11046" t="str">
            <v>9787530855119</v>
          </cell>
        </row>
        <row r="11047">
          <cell r="A11047" t="str">
            <v>53085512</v>
          </cell>
          <cell r="B11047" t="str">
            <v>金匱要略淺注補正-中華名醫醫書合集</v>
          </cell>
          <cell r="C11047" t="str">
            <v>(清) 唐宗海. 著</v>
          </cell>
          <cell r="D11047">
            <v>150</v>
          </cell>
          <cell r="E11047">
            <v>0</v>
          </cell>
          <cell r="F11047" t="str">
            <v>平裝</v>
          </cell>
          <cell r="G11047" t="str">
            <v>天津科技</v>
          </cell>
          <cell r="H11047">
            <v>25</v>
          </cell>
          <cell r="I11047" t="str">
            <v/>
          </cell>
          <cell r="J11047" t="str">
            <v/>
          </cell>
          <cell r="K11047" t="str">
            <v/>
          </cell>
          <cell r="L11047" t="str">
            <v/>
          </cell>
          <cell r="M11047" t="str">
            <v>免稅</v>
          </cell>
          <cell r="N11047" t="str">
            <v>9787530855126</v>
          </cell>
        </row>
        <row r="11048">
          <cell r="A11048" t="str">
            <v>53085513</v>
          </cell>
          <cell r="B11048" t="str">
            <v>難經彙注箋正-中華名醫醫書合集</v>
          </cell>
          <cell r="C11048" t="str">
            <v>張山雷. 著</v>
          </cell>
          <cell r="D11048">
            <v>120</v>
          </cell>
          <cell r="E11048">
            <v>0</v>
          </cell>
          <cell r="F11048" t="str">
            <v>平裝</v>
          </cell>
          <cell r="G11048" t="str">
            <v>天津科技</v>
          </cell>
          <cell r="H11048">
            <v>20</v>
          </cell>
          <cell r="I11048" t="str">
            <v/>
          </cell>
          <cell r="J11048" t="str">
            <v/>
          </cell>
          <cell r="K11048" t="str">
            <v/>
          </cell>
          <cell r="L11048" t="str">
            <v/>
          </cell>
          <cell r="M11048" t="str">
            <v>免稅</v>
          </cell>
          <cell r="N11048" t="str">
            <v>9787530855133</v>
          </cell>
        </row>
        <row r="11049">
          <cell r="A11049" t="str">
            <v>53085514</v>
          </cell>
          <cell r="B11049" t="str">
            <v>傷寒論淺注補正-中華名醫醫書合集</v>
          </cell>
          <cell r="C11049" t="str">
            <v>(清) 唐宗海. 著</v>
          </cell>
          <cell r="D11049">
            <v>168</v>
          </cell>
          <cell r="E11049">
            <v>0</v>
          </cell>
          <cell r="F11049" t="str">
            <v>平裝</v>
          </cell>
          <cell r="G11049" t="str">
            <v>天津科技</v>
          </cell>
          <cell r="H11049">
            <v>28</v>
          </cell>
          <cell r="I11049" t="str">
            <v/>
          </cell>
          <cell r="J11049" t="str">
            <v/>
          </cell>
          <cell r="K11049" t="str">
            <v/>
          </cell>
          <cell r="L11049" t="str">
            <v/>
          </cell>
          <cell r="M11049" t="str">
            <v>免稅</v>
          </cell>
          <cell r="N11049" t="str">
            <v>9787530855140</v>
          </cell>
        </row>
        <row r="11050">
          <cell r="A11050" t="str">
            <v>53085517</v>
          </cell>
          <cell r="B11050" t="str">
            <v>淡定力-不浮躁的智慧</v>
          </cell>
          <cell r="C11050" t="str">
            <v>王琳. 著</v>
          </cell>
          <cell r="D11050">
            <v>179</v>
          </cell>
          <cell r="E11050">
            <v>0</v>
          </cell>
          <cell r="F11050" t="str">
            <v>平裝</v>
          </cell>
          <cell r="G11050" t="str">
            <v>天津科技</v>
          </cell>
          <cell r="H11050">
            <v>29.8</v>
          </cell>
          <cell r="I11050" t="str">
            <v/>
          </cell>
          <cell r="J11050" t="str">
            <v/>
          </cell>
          <cell r="K11050" t="str">
            <v/>
          </cell>
          <cell r="L11050" t="str">
            <v/>
          </cell>
          <cell r="M11050" t="str">
            <v>免稅</v>
          </cell>
          <cell r="N11050" t="str">
            <v>9787530855171</v>
          </cell>
        </row>
        <row r="11051">
          <cell r="A11051" t="str">
            <v>53094405</v>
          </cell>
          <cell r="B11051" t="str">
            <v>與列強開戰大清帝國的最後一搏</v>
          </cell>
          <cell r="C11051" t="str">
            <v/>
          </cell>
          <cell r="D11051">
            <v>124</v>
          </cell>
          <cell r="E11051">
            <v>0</v>
          </cell>
          <cell r="F11051" t="str">
            <v>平裝</v>
          </cell>
          <cell r="G11051" t="str">
            <v/>
          </cell>
          <cell r="H11051">
            <v>0</v>
          </cell>
          <cell r="I11051" t="str">
            <v/>
          </cell>
          <cell r="J11051" t="str">
            <v/>
          </cell>
          <cell r="K11051" t="str">
            <v/>
          </cell>
          <cell r="L11051" t="str">
            <v/>
          </cell>
          <cell r="M11051" t="str">
            <v>應稅</v>
          </cell>
          <cell r="N11051" t="str">
            <v/>
          </cell>
        </row>
        <row r="11052">
          <cell r="A11052" t="str">
            <v>53094406</v>
          </cell>
          <cell r="B11052" t="str">
            <v>中日第一戰甲午戰爭全景紀實</v>
          </cell>
          <cell r="C11052" t="str">
            <v/>
          </cell>
          <cell r="D11052">
            <v>110</v>
          </cell>
          <cell r="E11052">
            <v>0</v>
          </cell>
          <cell r="F11052" t="str">
            <v>平裝</v>
          </cell>
          <cell r="G11052" t="str">
            <v/>
          </cell>
          <cell r="H11052">
            <v>0</v>
          </cell>
          <cell r="I11052" t="str">
            <v/>
          </cell>
          <cell r="J11052" t="str">
            <v/>
          </cell>
          <cell r="K11052" t="str">
            <v/>
          </cell>
          <cell r="L11052" t="str">
            <v/>
          </cell>
          <cell r="M11052" t="str">
            <v>應稅</v>
          </cell>
          <cell r="N11052" t="str">
            <v/>
          </cell>
        </row>
        <row r="11053">
          <cell r="A11053" t="str">
            <v>53094572</v>
          </cell>
          <cell r="B11053" t="str">
            <v>人生若只如初見</v>
          </cell>
          <cell r="C11053" t="str">
            <v>安意如</v>
          </cell>
          <cell r="D11053">
            <v>119</v>
          </cell>
          <cell r="E11053">
            <v>0</v>
          </cell>
          <cell r="F11053" t="str">
            <v>平裝</v>
          </cell>
          <cell r="G11053" t="str">
            <v>天津教育</v>
          </cell>
          <cell r="H11053">
            <v>23.8</v>
          </cell>
          <cell r="I11053" t="str">
            <v/>
          </cell>
          <cell r="J11053" t="str">
            <v/>
          </cell>
          <cell r="K11053" t="str">
            <v/>
          </cell>
          <cell r="L11053" t="str">
            <v/>
          </cell>
          <cell r="M11053" t="str">
            <v>免稅</v>
          </cell>
          <cell r="N11053" t="str">
            <v>7530945726</v>
          </cell>
        </row>
        <row r="11054">
          <cell r="A11054" t="str">
            <v>53094572A</v>
          </cell>
          <cell r="B11054" t="str">
            <v>漫漫古典情系列(全三冊)</v>
          </cell>
          <cell r="C11054" t="str">
            <v>安意如</v>
          </cell>
          <cell r="D11054">
            <v>300</v>
          </cell>
          <cell r="E11054">
            <v>0</v>
          </cell>
          <cell r="F11054" t="str">
            <v>平裝</v>
          </cell>
          <cell r="G11054" t="str">
            <v>天津教育</v>
          </cell>
          <cell r="H11054">
            <v>60</v>
          </cell>
          <cell r="I11054" t="str">
            <v/>
          </cell>
          <cell r="J11054" t="str">
            <v/>
          </cell>
          <cell r="K11054" t="str">
            <v/>
          </cell>
          <cell r="L11054" t="str">
            <v/>
          </cell>
          <cell r="M11054" t="str">
            <v>免稅</v>
          </cell>
          <cell r="N11054" t="str">
            <v>7530945726</v>
          </cell>
        </row>
        <row r="11055">
          <cell r="A11055" t="str">
            <v>53094573</v>
          </cell>
          <cell r="B11055" t="str">
            <v>當時只道是尋常</v>
          </cell>
          <cell r="C11055" t="str">
            <v>安意如</v>
          </cell>
          <cell r="D11055">
            <v>119</v>
          </cell>
          <cell r="E11055">
            <v>0</v>
          </cell>
          <cell r="F11055" t="str">
            <v>平裝</v>
          </cell>
          <cell r="G11055" t="str">
            <v>天津教育</v>
          </cell>
          <cell r="H11055">
            <v>23.8</v>
          </cell>
          <cell r="I11055" t="str">
            <v/>
          </cell>
          <cell r="J11055" t="str">
            <v/>
          </cell>
          <cell r="K11055" t="str">
            <v/>
          </cell>
          <cell r="L11055" t="str">
            <v/>
          </cell>
          <cell r="M11055" t="str">
            <v>免稅</v>
          </cell>
          <cell r="N11055" t="str">
            <v>7530945734</v>
          </cell>
        </row>
        <row r="11056">
          <cell r="A11056" t="str">
            <v>53094574</v>
          </cell>
          <cell r="B11056" t="str">
            <v>思無邪</v>
          </cell>
          <cell r="C11056" t="str">
            <v>安意如</v>
          </cell>
          <cell r="D11056">
            <v>119</v>
          </cell>
          <cell r="E11056">
            <v>0</v>
          </cell>
          <cell r="F11056" t="str">
            <v>平裝</v>
          </cell>
          <cell r="G11056" t="str">
            <v>天津教育</v>
          </cell>
          <cell r="H11056">
            <v>23.8</v>
          </cell>
          <cell r="I11056" t="str">
            <v/>
          </cell>
          <cell r="J11056" t="str">
            <v/>
          </cell>
          <cell r="K11056" t="str">
            <v/>
          </cell>
          <cell r="L11056" t="str">
            <v/>
          </cell>
          <cell r="M11056" t="str">
            <v>免稅</v>
          </cell>
          <cell r="N11056" t="str">
            <v>7530945742</v>
          </cell>
        </row>
        <row r="11057">
          <cell r="A11057" t="str">
            <v>53094577</v>
          </cell>
          <cell r="B11057" t="str">
            <v>名家學術文庫.蘇軾與朱熹</v>
          </cell>
          <cell r="C11057" t="str">
            <v>0</v>
          </cell>
          <cell r="D11057">
            <v>130</v>
          </cell>
          <cell r="E11057">
            <v>0</v>
          </cell>
          <cell r="F11057" t="str">
            <v>平裝</v>
          </cell>
          <cell r="G11057" t="str">
            <v>天津教育</v>
          </cell>
          <cell r="H11057">
            <v>26</v>
          </cell>
          <cell r="I11057" t="str">
            <v/>
          </cell>
          <cell r="J11057" t="str">
            <v/>
          </cell>
          <cell r="K11057" t="str">
            <v/>
          </cell>
          <cell r="L11057" t="str">
            <v/>
          </cell>
          <cell r="M11057" t="str">
            <v>免稅</v>
          </cell>
          <cell r="N11057" t="str">
            <v>9787530945773</v>
          </cell>
        </row>
        <row r="11058">
          <cell r="A11058" t="str">
            <v>53094579</v>
          </cell>
          <cell r="B11058" t="str">
            <v>變調說西遊</v>
          </cell>
          <cell r="C11058" t="str">
            <v>李正明</v>
          </cell>
          <cell r="D11058">
            <v>60</v>
          </cell>
          <cell r="E11058">
            <v>0</v>
          </cell>
          <cell r="F11058" t="str">
            <v>平裝</v>
          </cell>
          <cell r="G11058" t="str">
            <v>天津教育</v>
          </cell>
          <cell r="H11058">
            <v>12</v>
          </cell>
          <cell r="I11058" t="str">
            <v/>
          </cell>
          <cell r="J11058" t="str">
            <v/>
          </cell>
          <cell r="K11058" t="str">
            <v/>
          </cell>
          <cell r="L11058" t="str">
            <v/>
          </cell>
          <cell r="M11058" t="str">
            <v>免稅</v>
          </cell>
          <cell r="N11058" t="str">
            <v>7530945793</v>
          </cell>
        </row>
        <row r="11059">
          <cell r="A11059" t="str">
            <v>53094708</v>
          </cell>
          <cell r="B11059" t="str">
            <v>50種常見病的飲食療法</v>
          </cell>
          <cell r="C11059" t="str">
            <v>王國瑋</v>
          </cell>
          <cell r="D11059">
            <v>140</v>
          </cell>
          <cell r="E11059">
            <v>0</v>
          </cell>
          <cell r="F11059" t="str">
            <v>平裝</v>
          </cell>
          <cell r="G11059" t="str">
            <v>天津教育</v>
          </cell>
          <cell r="H11059">
            <v>28</v>
          </cell>
          <cell r="I11059" t="str">
            <v/>
          </cell>
          <cell r="J11059" t="str">
            <v/>
          </cell>
          <cell r="K11059" t="str">
            <v/>
          </cell>
          <cell r="L11059" t="str">
            <v/>
          </cell>
          <cell r="M11059" t="str">
            <v>免稅</v>
          </cell>
          <cell r="N11059" t="str">
            <v>7530947087</v>
          </cell>
        </row>
        <row r="11060">
          <cell r="A11060" t="str">
            <v>53094794</v>
          </cell>
          <cell r="B11060" t="str">
            <v>糖尿病高血壓高血脂的飲食自療法</v>
          </cell>
          <cell r="C11060" t="str">
            <v>于康</v>
          </cell>
          <cell r="D11060">
            <v>140</v>
          </cell>
          <cell r="E11060">
            <v>0</v>
          </cell>
          <cell r="F11060" t="str">
            <v>平裝</v>
          </cell>
          <cell r="G11060" t="str">
            <v>天津教育</v>
          </cell>
          <cell r="H11060">
            <v>28</v>
          </cell>
          <cell r="I11060" t="str">
            <v/>
          </cell>
          <cell r="J11060" t="str">
            <v/>
          </cell>
          <cell r="K11060" t="str">
            <v/>
          </cell>
          <cell r="L11060" t="str">
            <v/>
          </cell>
          <cell r="M11060" t="str">
            <v>免稅</v>
          </cell>
          <cell r="N11060" t="str">
            <v>753094794X</v>
          </cell>
        </row>
        <row r="11061">
          <cell r="A11061" t="str">
            <v>53094846</v>
          </cell>
          <cell r="B11061" t="str">
            <v>西風獨自涼</v>
          </cell>
          <cell r="C11061" t="str">
            <v>樸月</v>
          </cell>
          <cell r="D11061">
            <v>119</v>
          </cell>
          <cell r="E11061">
            <v>0</v>
          </cell>
          <cell r="F11061" t="str">
            <v>平裝</v>
          </cell>
          <cell r="G11061" t="str">
            <v>天津教育</v>
          </cell>
          <cell r="H11061">
            <v>23.8</v>
          </cell>
          <cell r="I11061" t="str">
            <v/>
          </cell>
          <cell r="J11061" t="str">
            <v/>
          </cell>
          <cell r="K11061" t="str">
            <v/>
          </cell>
          <cell r="L11061" t="str">
            <v/>
          </cell>
          <cell r="M11061" t="str">
            <v>免稅</v>
          </cell>
          <cell r="N11061" t="str">
            <v>9787530948460</v>
          </cell>
        </row>
        <row r="11062">
          <cell r="A11062" t="str">
            <v>53094902</v>
          </cell>
          <cell r="B11062" t="str">
            <v>人員素質測評理論與方法學習指導用書</v>
          </cell>
          <cell r="C11062" t="str">
            <v>吳春華</v>
          </cell>
          <cell r="D11062">
            <v>84</v>
          </cell>
          <cell r="E11062">
            <v>0</v>
          </cell>
          <cell r="F11062" t="str">
            <v>平裝</v>
          </cell>
          <cell r="G11062" t="str">
            <v>天津教育</v>
          </cell>
          <cell r="H11062">
            <v>14</v>
          </cell>
          <cell r="I11062" t="str">
            <v/>
          </cell>
          <cell r="J11062" t="str">
            <v/>
          </cell>
          <cell r="K11062" t="str">
            <v/>
          </cell>
          <cell r="L11062" t="str">
            <v/>
          </cell>
          <cell r="M11062" t="str">
            <v>免稅</v>
          </cell>
          <cell r="N11062" t="str">
            <v>9787530949023</v>
          </cell>
        </row>
        <row r="11063">
          <cell r="A11063" t="str">
            <v>53094904</v>
          </cell>
          <cell r="B11063" t="str">
            <v>孫丹林品讀歷史人物</v>
          </cell>
          <cell r="C11063" t="str">
            <v>孫丹林</v>
          </cell>
          <cell r="D11063">
            <v>140</v>
          </cell>
          <cell r="E11063">
            <v>0</v>
          </cell>
          <cell r="F11063" t="str">
            <v>平裝</v>
          </cell>
          <cell r="G11063" t="str">
            <v>天津教育</v>
          </cell>
          <cell r="H11063">
            <v>28</v>
          </cell>
          <cell r="I11063" t="str">
            <v/>
          </cell>
          <cell r="J11063" t="str">
            <v/>
          </cell>
          <cell r="K11063" t="str">
            <v/>
          </cell>
          <cell r="L11063" t="str">
            <v/>
          </cell>
          <cell r="M11063" t="str">
            <v>免稅</v>
          </cell>
          <cell r="N11063" t="str">
            <v>9787530949047</v>
          </cell>
        </row>
        <row r="11064">
          <cell r="A11064" t="str">
            <v>53094907</v>
          </cell>
          <cell r="B11064" t="str">
            <v>飛來石聯語：孫丹林講楹聯</v>
          </cell>
          <cell r="C11064" t="str">
            <v>孫丹林</v>
          </cell>
          <cell r="D11064">
            <v>125</v>
          </cell>
          <cell r="E11064">
            <v>0</v>
          </cell>
          <cell r="F11064" t="str">
            <v>平裝</v>
          </cell>
          <cell r="G11064" t="str">
            <v>天津教育</v>
          </cell>
          <cell r="H11064">
            <v>25</v>
          </cell>
          <cell r="I11064" t="str">
            <v/>
          </cell>
          <cell r="J11064" t="str">
            <v/>
          </cell>
          <cell r="K11064" t="str">
            <v/>
          </cell>
          <cell r="L11064" t="str">
            <v/>
          </cell>
          <cell r="M11064" t="str">
            <v>免稅</v>
          </cell>
          <cell r="N11064" t="str">
            <v>9787530949078</v>
          </cell>
        </row>
        <row r="11065">
          <cell r="A11065" t="str">
            <v>53094913</v>
          </cell>
          <cell r="B11065" t="str">
            <v>詩經名物新證</v>
          </cell>
          <cell r="C11065" t="str">
            <v>揚之水</v>
          </cell>
          <cell r="D11065">
            <v>195</v>
          </cell>
          <cell r="E11065">
            <v>0</v>
          </cell>
          <cell r="F11065" t="str">
            <v>平裝</v>
          </cell>
          <cell r="G11065" t="str">
            <v>天津教育</v>
          </cell>
          <cell r="H11065">
            <v>39</v>
          </cell>
          <cell r="I11065" t="str">
            <v/>
          </cell>
          <cell r="J11065" t="str">
            <v/>
          </cell>
          <cell r="K11065" t="str">
            <v/>
          </cell>
          <cell r="L11065" t="str">
            <v/>
          </cell>
          <cell r="M11065" t="str">
            <v>免稅</v>
          </cell>
          <cell r="N11065" t="str">
            <v>9787530949139</v>
          </cell>
        </row>
        <row r="11066">
          <cell r="A11066" t="str">
            <v>53094920</v>
          </cell>
          <cell r="B11066" t="str">
            <v>長安月下紅袖香</v>
          </cell>
          <cell r="C11066" t="str">
            <v>江湖夜雨</v>
          </cell>
          <cell r="D11066">
            <v>119</v>
          </cell>
          <cell r="E11066">
            <v>0</v>
          </cell>
          <cell r="F11066" t="str">
            <v>平裝</v>
          </cell>
          <cell r="G11066" t="str">
            <v>天津教育</v>
          </cell>
          <cell r="H11066">
            <v>23.8</v>
          </cell>
          <cell r="I11066" t="str">
            <v/>
          </cell>
          <cell r="J11066" t="str">
            <v/>
          </cell>
          <cell r="K11066" t="str">
            <v/>
          </cell>
          <cell r="L11066" t="str">
            <v/>
          </cell>
          <cell r="M11066" t="str">
            <v>免稅</v>
          </cell>
          <cell r="N11066" t="str">
            <v>9787530949207</v>
          </cell>
        </row>
        <row r="11067">
          <cell r="A11067" t="str">
            <v>53094930</v>
          </cell>
          <cell r="B11067" t="str">
            <v>不如不遇傾城色</v>
          </cell>
          <cell r="C11067" t="str">
            <v>傾藍紫</v>
          </cell>
          <cell r="D11067">
            <v>119</v>
          </cell>
          <cell r="E11067">
            <v>0</v>
          </cell>
          <cell r="F11067" t="str">
            <v>平裝</v>
          </cell>
          <cell r="G11067" t="str">
            <v>天津教育</v>
          </cell>
          <cell r="H11067">
            <v>23.8</v>
          </cell>
          <cell r="I11067" t="str">
            <v/>
          </cell>
          <cell r="J11067" t="str">
            <v/>
          </cell>
          <cell r="K11067" t="str">
            <v/>
          </cell>
          <cell r="L11067" t="str">
            <v/>
          </cell>
          <cell r="M11067" t="str">
            <v>免稅</v>
          </cell>
          <cell r="N11067" t="str">
            <v>9787530949306</v>
          </cell>
        </row>
        <row r="11068">
          <cell r="A11068" t="str">
            <v>53094931</v>
          </cell>
          <cell r="B11068" t="str">
            <v>美人如詩 草木如織</v>
          </cell>
          <cell r="C11068" t="str">
            <v>深圳一石</v>
          </cell>
          <cell r="D11068">
            <v>119</v>
          </cell>
          <cell r="E11068">
            <v>0</v>
          </cell>
          <cell r="F11068" t="str">
            <v>平裝</v>
          </cell>
          <cell r="G11068" t="str">
            <v>天津教育</v>
          </cell>
          <cell r="H11068">
            <v>23.8</v>
          </cell>
          <cell r="I11068" t="str">
            <v/>
          </cell>
          <cell r="J11068" t="str">
            <v/>
          </cell>
          <cell r="K11068" t="str">
            <v/>
          </cell>
          <cell r="L11068" t="str">
            <v/>
          </cell>
          <cell r="M11068" t="str">
            <v>免稅</v>
          </cell>
          <cell r="N11068" t="str">
            <v>9787530949313</v>
          </cell>
        </row>
        <row r="11069">
          <cell r="A11069" t="str">
            <v>53094964</v>
          </cell>
          <cell r="B11069" t="str">
            <v>她們謀生亦謀愛:誤讀秦淮八豔</v>
          </cell>
          <cell r="C11069" t="str">
            <v>閆紅</v>
          </cell>
          <cell r="D11069">
            <v>119</v>
          </cell>
          <cell r="E11069">
            <v>0</v>
          </cell>
          <cell r="F11069" t="str">
            <v>平裝</v>
          </cell>
          <cell r="G11069" t="str">
            <v>天津教育</v>
          </cell>
          <cell r="H11069">
            <v>23.8</v>
          </cell>
          <cell r="I11069" t="str">
            <v/>
          </cell>
          <cell r="J11069" t="str">
            <v/>
          </cell>
          <cell r="K11069" t="str">
            <v/>
          </cell>
          <cell r="L11069" t="str">
            <v/>
          </cell>
          <cell r="M11069" t="str">
            <v>免稅</v>
          </cell>
          <cell r="N11069" t="str">
            <v>9787530949641</v>
          </cell>
        </row>
        <row r="11070">
          <cell r="A11070" t="str">
            <v>53095061</v>
          </cell>
          <cell r="B11070" t="str">
            <v>似曾相識燕歸來——名家說宋詞</v>
          </cell>
          <cell r="C11070" t="str">
            <v>俞平伯</v>
          </cell>
          <cell r="D11070">
            <v>90</v>
          </cell>
          <cell r="E11070">
            <v>0</v>
          </cell>
          <cell r="F11070" t="str">
            <v>平裝</v>
          </cell>
          <cell r="G11070" t="str">
            <v>天津教育</v>
          </cell>
          <cell r="H11070">
            <v>18</v>
          </cell>
          <cell r="I11070" t="str">
            <v/>
          </cell>
          <cell r="J11070" t="str">
            <v/>
          </cell>
          <cell r="K11070" t="str">
            <v/>
          </cell>
          <cell r="L11070" t="str">
            <v/>
          </cell>
          <cell r="M11070" t="str">
            <v>免稅</v>
          </cell>
          <cell r="N11070" t="str">
            <v>9787530950616</v>
          </cell>
        </row>
        <row r="11071">
          <cell r="A11071" t="str">
            <v>53095062</v>
          </cell>
          <cell r="B11071" t="str">
            <v>海上明月共潮生——名家說唐詩</v>
          </cell>
          <cell r="C11071" t="str">
            <v>聞一多</v>
          </cell>
          <cell r="D11071">
            <v>90</v>
          </cell>
          <cell r="E11071">
            <v>0</v>
          </cell>
          <cell r="F11071" t="str">
            <v>平裝</v>
          </cell>
          <cell r="G11071" t="str">
            <v>天津教育</v>
          </cell>
          <cell r="H11071">
            <v>18</v>
          </cell>
          <cell r="I11071" t="str">
            <v/>
          </cell>
          <cell r="J11071" t="str">
            <v/>
          </cell>
          <cell r="K11071" t="str">
            <v/>
          </cell>
          <cell r="L11071" t="str">
            <v/>
          </cell>
          <cell r="M11071" t="str">
            <v>免稅</v>
          </cell>
          <cell r="N11071" t="str">
            <v>9787530950623</v>
          </cell>
        </row>
        <row r="11072">
          <cell r="A11072" t="str">
            <v>53095063</v>
          </cell>
          <cell r="B11072" t="str">
            <v>心悅君兮君不知——名家說古詩</v>
          </cell>
          <cell r="C11072" t="str">
            <v>朱自清</v>
          </cell>
          <cell r="D11072">
            <v>90</v>
          </cell>
          <cell r="E11072">
            <v>0</v>
          </cell>
          <cell r="F11072" t="str">
            <v>平裝</v>
          </cell>
          <cell r="G11072" t="str">
            <v>天津教育</v>
          </cell>
          <cell r="H11072">
            <v>18</v>
          </cell>
          <cell r="I11072" t="str">
            <v/>
          </cell>
          <cell r="J11072" t="str">
            <v/>
          </cell>
          <cell r="K11072" t="str">
            <v/>
          </cell>
          <cell r="L11072" t="str">
            <v/>
          </cell>
          <cell r="M11072" t="str">
            <v>免稅</v>
          </cell>
          <cell r="N11072" t="str">
            <v>9787530950630</v>
          </cell>
        </row>
        <row r="11073">
          <cell r="A11073" t="str">
            <v>53095064</v>
          </cell>
          <cell r="B11073" t="str">
            <v>青青子衿 悠悠我心——名家說詩經</v>
          </cell>
          <cell r="C11073" t="str">
            <v>胡適</v>
          </cell>
          <cell r="D11073">
            <v>90</v>
          </cell>
          <cell r="E11073">
            <v>0</v>
          </cell>
          <cell r="F11073" t="str">
            <v>平裝</v>
          </cell>
          <cell r="G11073" t="str">
            <v>天津教育</v>
          </cell>
          <cell r="H11073">
            <v>18</v>
          </cell>
          <cell r="I11073" t="str">
            <v/>
          </cell>
          <cell r="J11073" t="str">
            <v/>
          </cell>
          <cell r="K11073" t="str">
            <v/>
          </cell>
          <cell r="L11073" t="str">
            <v/>
          </cell>
          <cell r="M11073" t="str">
            <v>免稅</v>
          </cell>
          <cell r="N11073" t="str">
            <v>9787530950647</v>
          </cell>
        </row>
        <row r="11074">
          <cell r="A11074" t="str">
            <v>53095139</v>
          </cell>
          <cell r="B11074" t="str">
            <v>錦瑟無端五十弦(HWTX)</v>
          </cell>
          <cell r="C11074" t="str">
            <v>傾藍紫</v>
          </cell>
          <cell r="D11074">
            <v>119</v>
          </cell>
          <cell r="E11074">
            <v>0</v>
          </cell>
          <cell r="F11074" t="str">
            <v>平裝</v>
          </cell>
          <cell r="G11074" t="str">
            <v>天津教育</v>
          </cell>
          <cell r="H11074">
            <v>23.8</v>
          </cell>
          <cell r="I11074" t="str">
            <v/>
          </cell>
          <cell r="J11074" t="str">
            <v/>
          </cell>
          <cell r="K11074" t="str">
            <v/>
          </cell>
          <cell r="L11074" t="str">
            <v/>
          </cell>
          <cell r="M11074" t="str">
            <v>免稅</v>
          </cell>
          <cell r="N11074" t="str">
            <v>9787530951392</v>
          </cell>
        </row>
        <row r="11075">
          <cell r="A11075" t="str">
            <v>53095142</v>
          </cell>
          <cell r="B11075" t="str">
            <v>知君用心如明月(HWTX)</v>
          </cell>
          <cell r="C11075" t="str">
            <v>楊紫陌</v>
          </cell>
          <cell r="D11075">
            <v>119</v>
          </cell>
          <cell r="E11075">
            <v>0</v>
          </cell>
          <cell r="F11075" t="str">
            <v>平裝</v>
          </cell>
          <cell r="G11075" t="str">
            <v>天津教育</v>
          </cell>
          <cell r="H11075">
            <v>23.8</v>
          </cell>
          <cell r="I11075" t="str">
            <v/>
          </cell>
          <cell r="J11075" t="str">
            <v/>
          </cell>
          <cell r="K11075" t="str">
            <v/>
          </cell>
          <cell r="L11075" t="str">
            <v/>
          </cell>
          <cell r="M11075" t="str">
            <v>免稅</v>
          </cell>
          <cell r="N11075" t="str">
            <v>9787530951422</v>
          </cell>
        </row>
        <row r="11076">
          <cell r="A11076" t="str">
            <v>53095165</v>
          </cell>
          <cell r="B11076" t="str">
            <v>文學史學的明清小說研究</v>
          </cell>
          <cell r="C11076" t="str">
            <v>袁世碩</v>
          </cell>
          <cell r="D11076">
            <v>168</v>
          </cell>
          <cell r="E11076">
            <v>0</v>
          </cell>
          <cell r="F11076" t="str">
            <v>平裝</v>
          </cell>
          <cell r="G11076" t="str">
            <v>天津教育</v>
          </cell>
          <cell r="H11076">
            <v>28</v>
          </cell>
          <cell r="I11076" t="str">
            <v/>
          </cell>
          <cell r="J11076" t="str">
            <v/>
          </cell>
          <cell r="K11076" t="str">
            <v/>
          </cell>
          <cell r="L11076" t="str">
            <v/>
          </cell>
          <cell r="M11076" t="str">
            <v>免稅</v>
          </cell>
          <cell r="N11076" t="str">
            <v>9787530951651</v>
          </cell>
        </row>
        <row r="11077">
          <cell r="A11077" t="str">
            <v>53095182</v>
          </cell>
          <cell r="B11077" t="str">
            <v>落花微雨長相憶</v>
          </cell>
          <cell r="C11077" t="str">
            <v>楊偉威</v>
          </cell>
          <cell r="D11077">
            <v>96</v>
          </cell>
          <cell r="E11077">
            <v>0</v>
          </cell>
          <cell r="F11077" t="str">
            <v>平裝</v>
          </cell>
          <cell r="G11077" t="str">
            <v>天津教育</v>
          </cell>
          <cell r="H11077">
            <v>16</v>
          </cell>
          <cell r="I11077" t="str">
            <v/>
          </cell>
          <cell r="J11077" t="str">
            <v/>
          </cell>
          <cell r="K11077" t="str">
            <v/>
          </cell>
          <cell r="L11077" t="str">
            <v/>
          </cell>
          <cell r="M11077" t="str">
            <v>免稅</v>
          </cell>
          <cell r="N11077" t="str">
            <v>9787530951828</v>
          </cell>
        </row>
        <row r="11078">
          <cell r="A11078" t="str">
            <v>53095183</v>
          </cell>
          <cell r="B11078" t="str">
            <v>誰道閒情拋棄久：消逝在傍晚的宋詞情</v>
          </cell>
          <cell r="C11078" t="str">
            <v>俊運</v>
          </cell>
          <cell r="D11078">
            <v>96</v>
          </cell>
          <cell r="E11078">
            <v>0</v>
          </cell>
          <cell r="F11078" t="str">
            <v>平裝</v>
          </cell>
          <cell r="G11078" t="str">
            <v>天津教育</v>
          </cell>
          <cell r="H11078">
            <v>16</v>
          </cell>
          <cell r="I11078" t="str">
            <v/>
          </cell>
          <cell r="J11078" t="str">
            <v/>
          </cell>
          <cell r="K11078" t="str">
            <v/>
          </cell>
          <cell r="L11078" t="str">
            <v/>
          </cell>
          <cell r="M11078" t="str">
            <v>免稅</v>
          </cell>
          <cell r="N11078" t="str">
            <v>9787530951835</v>
          </cell>
        </row>
        <row r="11079">
          <cell r="A11079" t="str">
            <v>53095193</v>
          </cell>
          <cell r="B11079" t="str">
            <v>來如春夢去似雲</v>
          </cell>
          <cell r="C11079" t="str">
            <v>樸月</v>
          </cell>
          <cell r="D11079">
            <v>80</v>
          </cell>
          <cell r="E11079">
            <v>0</v>
          </cell>
          <cell r="F11079" t="str">
            <v>平裝</v>
          </cell>
          <cell r="G11079" t="str">
            <v>天津教育</v>
          </cell>
          <cell r="H11079">
            <v>16</v>
          </cell>
          <cell r="I11079" t="str">
            <v/>
          </cell>
          <cell r="J11079" t="str">
            <v/>
          </cell>
          <cell r="K11079" t="str">
            <v/>
          </cell>
          <cell r="L11079" t="str">
            <v/>
          </cell>
          <cell r="M11079" t="str">
            <v>免稅</v>
          </cell>
          <cell r="N11079" t="str">
            <v>9787530951934</v>
          </cell>
        </row>
        <row r="11080">
          <cell r="A11080" t="str">
            <v>53095201</v>
          </cell>
          <cell r="B11080" t="str">
            <v>一百里間春似海</v>
          </cell>
          <cell r="C11080" t="str">
            <v>鴻雁</v>
          </cell>
          <cell r="D11080">
            <v>96</v>
          </cell>
          <cell r="E11080">
            <v>6</v>
          </cell>
          <cell r="F11080" t="str">
            <v>平裝</v>
          </cell>
          <cell r="G11080" t="str">
            <v>天津教育</v>
          </cell>
          <cell r="H11080">
            <v>16</v>
          </cell>
          <cell r="I11080" t="str">
            <v/>
          </cell>
          <cell r="J11080" t="str">
            <v/>
          </cell>
          <cell r="K11080" t="str">
            <v/>
          </cell>
          <cell r="L11080" t="str">
            <v/>
          </cell>
          <cell r="M11080" t="str">
            <v>免稅</v>
          </cell>
          <cell r="N11080" t="str">
            <v>9787530952016</v>
          </cell>
        </row>
        <row r="11081">
          <cell r="A11081" t="str">
            <v>53095398</v>
          </cell>
          <cell r="B11081" t="str">
            <v>山月不知心裏事 傾聽詞人的淺歌低吟(HWTX)</v>
          </cell>
          <cell r="C11081" t="str">
            <v>張溪琳</v>
          </cell>
          <cell r="D11081">
            <v>124</v>
          </cell>
          <cell r="E11081">
            <v>0</v>
          </cell>
          <cell r="F11081" t="str">
            <v>平裝</v>
          </cell>
          <cell r="G11081" t="str">
            <v>天津教育</v>
          </cell>
          <cell r="H11081">
            <v>24.8</v>
          </cell>
          <cell r="I11081" t="str">
            <v/>
          </cell>
          <cell r="J11081" t="str">
            <v/>
          </cell>
          <cell r="K11081" t="str">
            <v/>
          </cell>
          <cell r="L11081" t="str">
            <v/>
          </cell>
          <cell r="M11081" t="str">
            <v>免稅</v>
          </cell>
          <cell r="N11081" t="str">
            <v>9787530953983</v>
          </cell>
        </row>
        <row r="11082">
          <cell r="A11082" t="str">
            <v>53095499</v>
          </cell>
          <cell r="B11082" t="str">
            <v>筆底明珠無處賣</v>
          </cell>
          <cell r="C11082" t="str">
            <v>江湖夜雨</v>
          </cell>
          <cell r="D11082">
            <v>149</v>
          </cell>
          <cell r="E11082">
            <v>0</v>
          </cell>
          <cell r="F11082" t="str">
            <v/>
          </cell>
          <cell r="G11082" t="str">
            <v>天津教育</v>
          </cell>
          <cell r="H11082">
            <v>24.8</v>
          </cell>
          <cell r="I11082" t="str">
            <v/>
          </cell>
          <cell r="J11082" t="str">
            <v/>
          </cell>
          <cell r="K11082" t="str">
            <v/>
          </cell>
          <cell r="L11082" t="str">
            <v/>
          </cell>
          <cell r="M11082" t="str">
            <v>免稅</v>
          </cell>
          <cell r="N11082" t="str">
            <v>9787530954997</v>
          </cell>
        </row>
        <row r="11083">
          <cell r="A11083" t="str">
            <v>53095501</v>
          </cell>
          <cell r="B11083" t="str">
            <v>憶昔花間相見時</v>
          </cell>
          <cell r="C11083" t="str">
            <v>袁江蕾</v>
          </cell>
          <cell r="D11083">
            <v>149</v>
          </cell>
          <cell r="E11083">
            <v>0</v>
          </cell>
          <cell r="F11083" t="str">
            <v/>
          </cell>
          <cell r="G11083" t="str">
            <v>天津教育</v>
          </cell>
          <cell r="H11083">
            <v>24.8</v>
          </cell>
          <cell r="I11083" t="str">
            <v/>
          </cell>
          <cell r="J11083" t="str">
            <v/>
          </cell>
          <cell r="K11083" t="str">
            <v/>
          </cell>
          <cell r="L11083" t="str">
            <v/>
          </cell>
          <cell r="M11083" t="str">
            <v>免稅</v>
          </cell>
          <cell r="N11083" t="str">
            <v>9787530955017</v>
          </cell>
        </row>
        <row r="11084">
          <cell r="A11084" t="str">
            <v>53095530</v>
          </cell>
          <cell r="B11084" t="str">
            <v>近代中國大學校長的文化選擇</v>
          </cell>
          <cell r="C11084" t="str">
            <v>王昊編著</v>
          </cell>
          <cell r="D11084">
            <v>156</v>
          </cell>
          <cell r="E11084">
            <v>0</v>
          </cell>
          <cell r="F11084" t="str">
            <v>平裝</v>
          </cell>
          <cell r="G11084" t="str">
            <v>天津教育</v>
          </cell>
          <cell r="H11084">
            <v>26</v>
          </cell>
          <cell r="I11084" t="str">
            <v/>
          </cell>
          <cell r="J11084" t="str">
            <v/>
          </cell>
          <cell r="K11084" t="str">
            <v/>
          </cell>
          <cell r="L11084" t="str">
            <v/>
          </cell>
          <cell r="M11084" t="str">
            <v>免稅</v>
          </cell>
          <cell r="N11084" t="str">
            <v>9787530955307</v>
          </cell>
        </row>
        <row r="11085">
          <cell r="A11085" t="str">
            <v>53095549</v>
          </cell>
          <cell r="B11085" t="str">
            <v>悅讀京劇</v>
          </cell>
          <cell r="C11085" t="str">
            <v>孫淑英</v>
          </cell>
          <cell r="D11085">
            <v>101</v>
          </cell>
          <cell r="E11085">
            <v>0</v>
          </cell>
          <cell r="F11085" t="str">
            <v>平裝</v>
          </cell>
          <cell r="G11085" t="str">
            <v>天津教育</v>
          </cell>
          <cell r="H11085">
            <v>16.8</v>
          </cell>
          <cell r="I11085" t="str">
            <v/>
          </cell>
          <cell r="J11085" t="str">
            <v/>
          </cell>
          <cell r="K11085" t="str">
            <v/>
          </cell>
          <cell r="L11085" t="str">
            <v/>
          </cell>
          <cell r="M11085" t="str">
            <v>免稅</v>
          </cell>
          <cell r="N11085" t="str">
            <v>9787530955499</v>
          </cell>
        </row>
        <row r="11086">
          <cell r="A11086" t="str">
            <v>53095631</v>
          </cell>
          <cell r="B11086" t="str">
            <v>如隨啼鳥識花情</v>
          </cell>
          <cell r="C11086" t="str">
            <v>江湖夜雨</v>
          </cell>
          <cell r="D11086">
            <v>149</v>
          </cell>
          <cell r="E11086">
            <v>0</v>
          </cell>
          <cell r="F11086" t="str">
            <v/>
          </cell>
          <cell r="G11086" t="str">
            <v>天津教育</v>
          </cell>
          <cell r="H11086">
            <v>24.8</v>
          </cell>
          <cell r="I11086" t="str">
            <v/>
          </cell>
          <cell r="J11086" t="str">
            <v/>
          </cell>
          <cell r="K11086" t="str">
            <v/>
          </cell>
          <cell r="L11086" t="str">
            <v/>
          </cell>
          <cell r="M11086" t="str">
            <v>免稅</v>
          </cell>
          <cell r="N11086" t="str">
            <v>9787530956311</v>
          </cell>
        </row>
        <row r="11087">
          <cell r="A11087" t="str">
            <v>53095633</v>
          </cell>
          <cell r="B11087" t="str">
            <v>錦堂風月落花塵</v>
          </cell>
          <cell r="C11087" t="str">
            <v>張漫</v>
          </cell>
          <cell r="D11087">
            <v>149</v>
          </cell>
          <cell r="E11087">
            <v>0</v>
          </cell>
          <cell r="F11087" t="str">
            <v/>
          </cell>
          <cell r="G11087" t="str">
            <v>天津教育</v>
          </cell>
          <cell r="H11087">
            <v>24.8</v>
          </cell>
          <cell r="I11087" t="str">
            <v/>
          </cell>
          <cell r="J11087" t="str">
            <v/>
          </cell>
          <cell r="K11087" t="str">
            <v/>
          </cell>
          <cell r="L11087" t="str">
            <v/>
          </cell>
          <cell r="M11087" t="str">
            <v>免稅</v>
          </cell>
          <cell r="N11087" t="str">
            <v>9787530956335</v>
          </cell>
        </row>
        <row r="11088">
          <cell r="A11088" t="str">
            <v>53095771</v>
          </cell>
          <cell r="B11088" t="str">
            <v>香草美人志</v>
          </cell>
          <cell r="C11088" t="str">
            <v>深圳一石</v>
          </cell>
          <cell r="D11088">
            <v>149</v>
          </cell>
          <cell r="E11088">
            <v>0</v>
          </cell>
          <cell r="F11088" t="str">
            <v/>
          </cell>
          <cell r="G11088" t="str">
            <v>天津教育</v>
          </cell>
          <cell r="H11088">
            <v>24.8</v>
          </cell>
          <cell r="I11088" t="str">
            <v/>
          </cell>
          <cell r="J11088" t="str">
            <v/>
          </cell>
          <cell r="K11088" t="str">
            <v/>
          </cell>
          <cell r="L11088" t="str">
            <v/>
          </cell>
          <cell r="M11088" t="str">
            <v>免稅</v>
          </cell>
          <cell r="N11088" t="str">
            <v>9787530957714</v>
          </cell>
        </row>
        <row r="11089">
          <cell r="A11089" t="str">
            <v>53095840</v>
          </cell>
          <cell r="B11089" t="str">
            <v>隱藏的智能</v>
          </cell>
          <cell r="C11089" t="str">
            <v>派瑞.哈本諾</v>
          </cell>
          <cell r="D11089">
            <v>143</v>
          </cell>
          <cell r="E11089">
            <v>0</v>
          </cell>
          <cell r="F11089" t="str">
            <v>平裝</v>
          </cell>
          <cell r="G11089" t="str">
            <v>天津教育</v>
          </cell>
          <cell r="H11089">
            <v>23.8</v>
          </cell>
          <cell r="I11089" t="str">
            <v/>
          </cell>
          <cell r="J11089" t="str">
            <v/>
          </cell>
          <cell r="K11089" t="str">
            <v/>
          </cell>
          <cell r="L11089" t="str">
            <v/>
          </cell>
          <cell r="M11089" t="str">
            <v>免稅</v>
          </cell>
          <cell r="N11089" t="str">
            <v>9787530958407</v>
          </cell>
        </row>
        <row r="11090">
          <cell r="A11090" t="str">
            <v>53095966</v>
          </cell>
          <cell r="B11090" t="str">
            <v>千年吳越（上下）</v>
          </cell>
          <cell r="C11090" t="str">
            <v>劉彥平</v>
          </cell>
          <cell r="D11090">
            <v>720</v>
          </cell>
          <cell r="E11090">
            <v>0</v>
          </cell>
          <cell r="F11090" t="str">
            <v>平裝</v>
          </cell>
          <cell r="G11090" t="str">
            <v>天津教育</v>
          </cell>
          <cell r="H11090">
            <v>120</v>
          </cell>
          <cell r="I11090" t="str">
            <v/>
          </cell>
          <cell r="J11090" t="str">
            <v/>
          </cell>
          <cell r="K11090" t="str">
            <v/>
          </cell>
          <cell r="L11090" t="str">
            <v/>
          </cell>
          <cell r="M11090" t="str">
            <v>免稅</v>
          </cell>
          <cell r="N11090" t="str">
            <v>9787530959664</v>
          </cell>
        </row>
        <row r="11091">
          <cell r="A11091" t="str">
            <v>53095983</v>
          </cell>
          <cell r="B11091" t="str">
            <v>幾回花下坐飲茶</v>
          </cell>
          <cell r="C11091" t="str">
            <v>素紙霜毫</v>
          </cell>
          <cell r="D11091">
            <v>156</v>
          </cell>
          <cell r="E11091">
            <v>0</v>
          </cell>
          <cell r="F11091" t="str">
            <v>平裝</v>
          </cell>
          <cell r="G11091" t="str">
            <v>天津教育</v>
          </cell>
          <cell r="H11091">
            <v>26</v>
          </cell>
          <cell r="I11091" t="str">
            <v/>
          </cell>
          <cell r="J11091" t="str">
            <v/>
          </cell>
          <cell r="K11091" t="str">
            <v/>
          </cell>
          <cell r="L11091" t="str">
            <v/>
          </cell>
          <cell r="M11091" t="str">
            <v>免稅</v>
          </cell>
          <cell r="N11091" t="str">
            <v>9787530959831</v>
          </cell>
        </row>
        <row r="11092">
          <cell r="A11092" t="str">
            <v>53095991</v>
          </cell>
          <cell r="B11092" t="str">
            <v>百代醫宗</v>
          </cell>
          <cell r="C11092" t="str">
            <v>編委會</v>
          </cell>
          <cell r="D11092">
            <v>4740</v>
          </cell>
          <cell r="E11092">
            <v>0</v>
          </cell>
          <cell r="F11092" t="str">
            <v>線裝</v>
          </cell>
          <cell r="G11092" t="str">
            <v>華寶齋</v>
          </cell>
          <cell r="H11092">
            <v>790</v>
          </cell>
          <cell r="I11092" t="str">
            <v/>
          </cell>
          <cell r="J11092" t="str">
            <v/>
          </cell>
          <cell r="K11092" t="str">
            <v/>
          </cell>
          <cell r="L11092" t="str">
            <v/>
          </cell>
          <cell r="M11092" t="str">
            <v>免稅</v>
          </cell>
          <cell r="N11092" t="str">
            <v>9787530959916</v>
          </cell>
        </row>
        <row r="11093">
          <cell r="A11093" t="str">
            <v>53096395</v>
          </cell>
          <cell r="B11093" t="str">
            <v>感官品牌</v>
          </cell>
          <cell r="C11093" t="str">
            <v>(美)林斯特龍</v>
          </cell>
          <cell r="D11093">
            <v>210</v>
          </cell>
          <cell r="E11093">
            <v>0</v>
          </cell>
          <cell r="F11093" t="str">
            <v>平裝</v>
          </cell>
          <cell r="G11093" t="str">
            <v>天津教育</v>
          </cell>
          <cell r="H11093">
            <v>35</v>
          </cell>
          <cell r="I11093" t="str">
            <v/>
          </cell>
          <cell r="J11093" t="str">
            <v/>
          </cell>
          <cell r="K11093" t="str">
            <v/>
          </cell>
          <cell r="L11093" t="str">
            <v/>
          </cell>
          <cell r="M11093" t="str">
            <v>免稅</v>
          </cell>
          <cell r="N11093" t="str">
            <v>9787530963951</v>
          </cell>
        </row>
        <row r="11094">
          <cell r="A11094" t="str">
            <v>53102144</v>
          </cell>
          <cell r="B11094" t="str">
            <v>東方文化崛起:具有中國人文精神的服裝設計及其教育</v>
          </cell>
          <cell r="C11094" t="str">
            <v>張辛可</v>
          </cell>
          <cell r="D11094">
            <v>180</v>
          </cell>
          <cell r="E11094">
            <v>0</v>
          </cell>
          <cell r="F11094" t="str">
            <v>平裝</v>
          </cell>
          <cell r="G11094" t="str">
            <v>河北美術</v>
          </cell>
          <cell r="H11094">
            <v>36</v>
          </cell>
          <cell r="I11094" t="str">
            <v/>
          </cell>
          <cell r="J11094" t="str">
            <v/>
          </cell>
          <cell r="K11094" t="str">
            <v/>
          </cell>
          <cell r="L11094" t="str">
            <v/>
          </cell>
          <cell r="M11094" t="str">
            <v>免稅</v>
          </cell>
          <cell r="N11094" t="str">
            <v>7531021447</v>
          </cell>
        </row>
        <row r="11095">
          <cell r="A11095" t="str">
            <v>53102152</v>
          </cell>
          <cell r="B11095" t="str">
            <v>中國畫名家經典畫庫.現代部分：張大千</v>
          </cell>
          <cell r="C11095" t="str">
            <v>賈德江</v>
          </cell>
          <cell r="D11095">
            <v>125</v>
          </cell>
          <cell r="E11095">
            <v>0</v>
          </cell>
          <cell r="F11095" t="str">
            <v>平裝</v>
          </cell>
          <cell r="G11095" t="str">
            <v>河北美術</v>
          </cell>
          <cell r="H11095">
            <v>25</v>
          </cell>
          <cell r="I11095" t="str">
            <v/>
          </cell>
          <cell r="J11095" t="str">
            <v/>
          </cell>
          <cell r="K11095" t="str">
            <v/>
          </cell>
          <cell r="L11095" t="str">
            <v/>
          </cell>
          <cell r="M11095" t="str">
            <v>免稅</v>
          </cell>
          <cell r="N11095" t="str">
            <v>7531021528</v>
          </cell>
        </row>
        <row r="11096">
          <cell r="A11096" t="str">
            <v>53102157</v>
          </cell>
          <cell r="B11096" t="str">
            <v>中國畫名家經典畫庫.現代部分：黃胄</v>
          </cell>
          <cell r="C11096" t="str">
            <v>賈德江</v>
          </cell>
          <cell r="D11096">
            <v>125</v>
          </cell>
          <cell r="E11096">
            <v>0</v>
          </cell>
          <cell r="F11096" t="str">
            <v>平裝</v>
          </cell>
          <cell r="G11096" t="str">
            <v>河北美術</v>
          </cell>
          <cell r="H11096">
            <v>25</v>
          </cell>
          <cell r="I11096" t="str">
            <v/>
          </cell>
          <cell r="J11096" t="str">
            <v/>
          </cell>
          <cell r="K11096" t="str">
            <v/>
          </cell>
          <cell r="L11096" t="str">
            <v/>
          </cell>
          <cell r="M11096" t="str">
            <v>免稅</v>
          </cell>
          <cell r="N11096" t="str">
            <v>7531021579</v>
          </cell>
        </row>
        <row r="11097">
          <cell r="A11097" t="str">
            <v>53102158</v>
          </cell>
          <cell r="B11097" t="str">
            <v>中國畫名家經典畫庫（現代部分．潘天壽）</v>
          </cell>
          <cell r="C11097" t="str">
            <v>賈德江主編</v>
          </cell>
          <cell r="D11097">
            <v>125</v>
          </cell>
          <cell r="E11097">
            <v>0</v>
          </cell>
          <cell r="F11097" t="str">
            <v>平裝</v>
          </cell>
          <cell r="G11097" t="str">
            <v>河北美術</v>
          </cell>
          <cell r="H11097">
            <v>25</v>
          </cell>
          <cell r="I11097" t="str">
            <v/>
          </cell>
          <cell r="J11097" t="str">
            <v/>
          </cell>
          <cell r="K11097" t="str">
            <v/>
          </cell>
          <cell r="L11097" t="str">
            <v/>
          </cell>
          <cell r="M11097" t="str">
            <v>免稅</v>
          </cell>
          <cell r="N11097" t="str">
            <v>7531021587</v>
          </cell>
        </row>
        <row r="11098">
          <cell r="A11098" t="str">
            <v>53102178</v>
          </cell>
          <cell r="B11098" t="str">
            <v>中國畫名家經典畫庫.現代部分：徐悲鴻</v>
          </cell>
          <cell r="C11098" t="str">
            <v>賈德江</v>
          </cell>
          <cell r="D11098">
            <v>125</v>
          </cell>
          <cell r="E11098">
            <v>0</v>
          </cell>
          <cell r="F11098" t="str">
            <v>平裝</v>
          </cell>
          <cell r="G11098" t="str">
            <v>河北美術</v>
          </cell>
          <cell r="H11098">
            <v>25</v>
          </cell>
          <cell r="I11098" t="str">
            <v/>
          </cell>
          <cell r="J11098" t="str">
            <v/>
          </cell>
          <cell r="K11098" t="str">
            <v/>
          </cell>
          <cell r="L11098" t="str">
            <v/>
          </cell>
          <cell r="M11098" t="str">
            <v>免稅</v>
          </cell>
          <cell r="N11098" t="str">
            <v>7531021781</v>
          </cell>
        </row>
        <row r="11099">
          <cell r="A11099" t="str">
            <v>53102237</v>
          </cell>
          <cell r="B11099" t="str">
            <v>福本子</v>
          </cell>
          <cell r="C11099" t="str">
            <v>潘魯生</v>
          </cell>
          <cell r="D11099">
            <v>195</v>
          </cell>
          <cell r="E11099">
            <v>0</v>
          </cell>
          <cell r="F11099" t="str">
            <v>平裝</v>
          </cell>
          <cell r="G11099" t="str">
            <v>河北美術</v>
          </cell>
          <cell r="H11099">
            <v>39</v>
          </cell>
          <cell r="I11099" t="str">
            <v/>
          </cell>
          <cell r="J11099" t="str">
            <v/>
          </cell>
          <cell r="K11099" t="str">
            <v/>
          </cell>
          <cell r="L11099" t="str">
            <v/>
          </cell>
          <cell r="M11099" t="str">
            <v>免稅</v>
          </cell>
          <cell r="N11099" t="str">
            <v>7531022370</v>
          </cell>
        </row>
        <row r="11100">
          <cell r="A11100" t="str">
            <v>53102238</v>
          </cell>
          <cell r="B11100" t="str">
            <v>剪窗花</v>
          </cell>
          <cell r="C11100" t="str">
            <v>潘魯生</v>
          </cell>
          <cell r="D11100">
            <v>190</v>
          </cell>
          <cell r="E11100">
            <v>0</v>
          </cell>
          <cell r="F11100" t="str">
            <v>平裝</v>
          </cell>
          <cell r="G11100" t="str">
            <v>河北美術</v>
          </cell>
          <cell r="H11100">
            <v>38</v>
          </cell>
          <cell r="I11100" t="str">
            <v/>
          </cell>
          <cell r="J11100" t="str">
            <v/>
          </cell>
          <cell r="K11100" t="str">
            <v/>
          </cell>
          <cell r="L11100" t="str">
            <v/>
          </cell>
          <cell r="M11100" t="str">
            <v>免稅</v>
          </cell>
          <cell r="N11100" t="str">
            <v>7531022389</v>
          </cell>
        </row>
        <row r="11101">
          <cell r="A11101" t="str">
            <v>53102239</v>
          </cell>
          <cell r="B11101" t="str">
            <v>貓蹄花布</v>
          </cell>
          <cell r="C11101" t="str">
            <v>潘魯生</v>
          </cell>
          <cell r="D11101">
            <v>190</v>
          </cell>
          <cell r="E11101">
            <v>0</v>
          </cell>
          <cell r="F11101" t="str">
            <v>平裝</v>
          </cell>
          <cell r="G11101" t="str">
            <v>河北美術</v>
          </cell>
          <cell r="H11101">
            <v>38</v>
          </cell>
          <cell r="I11101" t="str">
            <v/>
          </cell>
          <cell r="J11101" t="str">
            <v/>
          </cell>
          <cell r="K11101" t="str">
            <v/>
          </cell>
          <cell r="L11101" t="str">
            <v/>
          </cell>
          <cell r="M11101" t="str">
            <v>免稅</v>
          </cell>
          <cell r="N11101" t="str">
            <v>7531022397</v>
          </cell>
        </row>
        <row r="11102">
          <cell r="A11102" t="str">
            <v>53102240</v>
          </cell>
          <cell r="B11102" t="str">
            <v>泥咕咕</v>
          </cell>
          <cell r="C11102" t="str">
            <v>潘魯生</v>
          </cell>
          <cell r="D11102">
            <v>195</v>
          </cell>
          <cell r="E11102">
            <v>0</v>
          </cell>
          <cell r="F11102" t="str">
            <v>平裝</v>
          </cell>
          <cell r="G11102" t="str">
            <v>河北美術</v>
          </cell>
          <cell r="H11102">
            <v>39</v>
          </cell>
          <cell r="I11102" t="str">
            <v/>
          </cell>
          <cell r="J11102" t="str">
            <v/>
          </cell>
          <cell r="K11102" t="str">
            <v/>
          </cell>
          <cell r="L11102" t="str">
            <v/>
          </cell>
          <cell r="M11102" t="str">
            <v>免稅</v>
          </cell>
          <cell r="N11102" t="str">
            <v>7531022400</v>
          </cell>
        </row>
        <row r="11103">
          <cell r="A11103" t="str">
            <v>53102241</v>
          </cell>
          <cell r="B11103" t="str">
            <v>花格子布</v>
          </cell>
          <cell r="C11103" t="str">
            <v>潘魯生</v>
          </cell>
          <cell r="D11103">
            <v>195</v>
          </cell>
          <cell r="E11103">
            <v>0</v>
          </cell>
          <cell r="F11103" t="str">
            <v>平裝</v>
          </cell>
          <cell r="G11103" t="str">
            <v>河北美術</v>
          </cell>
          <cell r="H11103">
            <v>39</v>
          </cell>
          <cell r="I11103" t="str">
            <v/>
          </cell>
          <cell r="J11103" t="str">
            <v/>
          </cell>
          <cell r="K11103" t="str">
            <v/>
          </cell>
          <cell r="L11103" t="str">
            <v/>
          </cell>
          <cell r="M11103" t="str">
            <v>免稅</v>
          </cell>
          <cell r="N11103" t="str">
            <v>7531022419</v>
          </cell>
        </row>
        <row r="11104">
          <cell r="A11104" t="str">
            <v>53102242</v>
          </cell>
          <cell r="B11104" t="str">
            <v>面畫畫</v>
          </cell>
          <cell r="C11104" t="str">
            <v>潘魯生</v>
          </cell>
          <cell r="D11104">
            <v>195</v>
          </cell>
          <cell r="E11104">
            <v>0</v>
          </cell>
          <cell r="F11104" t="str">
            <v>平裝</v>
          </cell>
          <cell r="G11104" t="str">
            <v>河北美術</v>
          </cell>
          <cell r="H11104">
            <v>39</v>
          </cell>
          <cell r="I11104" t="str">
            <v/>
          </cell>
          <cell r="J11104" t="str">
            <v/>
          </cell>
          <cell r="K11104" t="str">
            <v/>
          </cell>
          <cell r="L11104" t="str">
            <v/>
          </cell>
          <cell r="M11104" t="str">
            <v>免稅</v>
          </cell>
          <cell r="N11104" t="str">
            <v>7531022427</v>
          </cell>
        </row>
        <row r="11105">
          <cell r="A11105" t="str">
            <v>53102243</v>
          </cell>
          <cell r="B11105" t="str">
            <v>家把什</v>
          </cell>
          <cell r="C11105" t="str">
            <v>潘魯生</v>
          </cell>
          <cell r="D11105">
            <v>195</v>
          </cell>
          <cell r="E11105">
            <v>0</v>
          </cell>
          <cell r="F11105" t="str">
            <v>平裝</v>
          </cell>
          <cell r="G11105" t="str">
            <v>河北美術</v>
          </cell>
          <cell r="H11105">
            <v>39</v>
          </cell>
          <cell r="I11105" t="str">
            <v/>
          </cell>
          <cell r="J11105" t="str">
            <v/>
          </cell>
          <cell r="K11105" t="str">
            <v/>
          </cell>
          <cell r="L11105" t="str">
            <v/>
          </cell>
          <cell r="M11105" t="str">
            <v>免稅</v>
          </cell>
          <cell r="N11105" t="str">
            <v>7531022435</v>
          </cell>
        </row>
        <row r="11106">
          <cell r="A11106" t="str">
            <v>53102244</v>
          </cell>
          <cell r="B11106" t="str">
            <v>蟈蟈葫蘆</v>
          </cell>
          <cell r="C11106" t="str">
            <v>潘魯生</v>
          </cell>
          <cell r="D11106">
            <v>185</v>
          </cell>
          <cell r="E11106">
            <v>0</v>
          </cell>
          <cell r="F11106" t="str">
            <v>平裝</v>
          </cell>
          <cell r="G11106" t="str">
            <v>河北美術</v>
          </cell>
          <cell r="H11106">
            <v>37</v>
          </cell>
          <cell r="I11106" t="str">
            <v/>
          </cell>
          <cell r="J11106" t="str">
            <v/>
          </cell>
          <cell r="K11106" t="str">
            <v/>
          </cell>
          <cell r="L11106" t="str">
            <v/>
          </cell>
          <cell r="M11106" t="str">
            <v>免稅</v>
          </cell>
          <cell r="N11106" t="str">
            <v>7531022443</v>
          </cell>
        </row>
        <row r="11107">
          <cell r="A11107" t="str">
            <v>53102245</v>
          </cell>
          <cell r="B11107" t="str">
            <v>紙人紙鳥</v>
          </cell>
          <cell r="C11107" t="str">
            <v>潘魯生</v>
          </cell>
          <cell r="D11107">
            <v>190</v>
          </cell>
          <cell r="E11107">
            <v>0</v>
          </cell>
          <cell r="F11107" t="str">
            <v>平裝</v>
          </cell>
          <cell r="G11107" t="str">
            <v>河北美術</v>
          </cell>
          <cell r="H11107">
            <v>38</v>
          </cell>
          <cell r="I11107" t="str">
            <v/>
          </cell>
          <cell r="J11107" t="str">
            <v/>
          </cell>
          <cell r="K11107" t="str">
            <v/>
          </cell>
          <cell r="L11107" t="str">
            <v/>
          </cell>
          <cell r="M11107" t="str">
            <v>免稅</v>
          </cell>
          <cell r="N11107" t="str">
            <v>7531022451</v>
          </cell>
        </row>
        <row r="11108">
          <cell r="A11108" t="str">
            <v>53102246</v>
          </cell>
          <cell r="B11108" t="str">
            <v>鍋碗瓢盆</v>
          </cell>
          <cell r="C11108" t="str">
            <v>潘魯生</v>
          </cell>
          <cell r="D11108">
            <v>195</v>
          </cell>
          <cell r="E11108">
            <v>0</v>
          </cell>
          <cell r="F11108" t="str">
            <v>平裝</v>
          </cell>
          <cell r="G11108" t="str">
            <v>河北美術</v>
          </cell>
          <cell r="H11108">
            <v>39</v>
          </cell>
          <cell r="I11108" t="str">
            <v/>
          </cell>
          <cell r="J11108" t="str">
            <v/>
          </cell>
          <cell r="K11108" t="str">
            <v/>
          </cell>
          <cell r="L11108" t="str">
            <v/>
          </cell>
          <cell r="M11108" t="str">
            <v>免稅</v>
          </cell>
          <cell r="N11108" t="str">
            <v>753102246X</v>
          </cell>
        </row>
        <row r="11109">
          <cell r="A11109" t="str">
            <v>53102300</v>
          </cell>
          <cell r="B11109" t="str">
            <v>明清刊&lt;西廂記&gt;版畫考析</v>
          </cell>
          <cell r="C11109" t="str">
            <v>董捷</v>
          </cell>
          <cell r="D11109">
            <v>195</v>
          </cell>
          <cell r="E11109">
            <v>0</v>
          </cell>
          <cell r="F11109" t="str">
            <v>平裝</v>
          </cell>
          <cell r="G11109" t="str">
            <v>河北美術</v>
          </cell>
          <cell r="H11109">
            <v>39</v>
          </cell>
          <cell r="I11109" t="str">
            <v/>
          </cell>
          <cell r="J11109" t="str">
            <v/>
          </cell>
          <cell r="K11109" t="str">
            <v/>
          </cell>
          <cell r="L11109" t="str">
            <v/>
          </cell>
          <cell r="M11109" t="str">
            <v>免稅</v>
          </cell>
          <cell r="N11109" t="str">
            <v>7531023008</v>
          </cell>
        </row>
        <row r="11110">
          <cell r="A11110" t="str">
            <v>53102368</v>
          </cell>
          <cell r="B11110" t="str">
            <v>清東陵和它的守望者</v>
          </cell>
          <cell r="C11110" t="str">
            <v>孫泓潔</v>
          </cell>
          <cell r="D11110">
            <v>348</v>
          </cell>
          <cell r="E11110">
            <v>0</v>
          </cell>
          <cell r="F11110" t="str">
            <v>平裝</v>
          </cell>
          <cell r="G11110" t="str">
            <v>河北美術</v>
          </cell>
          <cell r="H11110">
            <v>58</v>
          </cell>
          <cell r="I11110" t="str">
            <v/>
          </cell>
          <cell r="J11110" t="str">
            <v/>
          </cell>
          <cell r="K11110" t="str">
            <v/>
          </cell>
          <cell r="L11110" t="str">
            <v/>
          </cell>
          <cell r="M11110" t="str">
            <v>免稅</v>
          </cell>
          <cell r="N11110" t="str">
            <v>9787531023685</v>
          </cell>
        </row>
        <row r="11111">
          <cell r="A11111" t="str">
            <v>53102467</v>
          </cell>
          <cell r="B11111" t="str">
            <v>中國電影老海報.解放前</v>
          </cell>
          <cell r="C11111" t="str">
            <v>汪海明</v>
          </cell>
          <cell r="D11111">
            <v>200</v>
          </cell>
          <cell r="E11111">
            <v>0</v>
          </cell>
          <cell r="F11111" t="str">
            <v>平裝</v>
          </cell>
          <cell r="G11111" t="str">
            <v>河北美術</v>
          </cell>
          <cell r="H11111">
            <v>40</v>
          </cell>
          <cell r="I11111" t="str">
            <v/>
          </cell>
          <cell r="J11111" t="str">
            <v/>
          </cell>
          <cell r="K11111" t="str">
            <v/>
          </cell>
          <cell r="L11111" t="str">
            <v/>
          </cell>
          <cell r="M11111" t="str">
            <v>免稅</v>
          </cell>
          <cell r="N11111" t="str">
            <v>7531024675</v>
          </cell>
        </row>
        <row r="11112">
          <cell r="A11112" t="str">
            <v>53102468</v>
          </cell>
          <cell r="B11112" t="str">
            <v>中國電影老海報.20世紀50年代</v>
          </cell>
          <cell r="C11112" t="str">
            <v>王海明</v>
          </cell>
          <cell r="D11112">
            <v>200</v>
          </cell>
          <cell r="E11112">
            <v>0</v>
          </cell>
          <cell r="F11112" t="str">
            <v>平裝</v>
          </cell>
          <cell r="G11112" t="str">
            <v>河北美術</v>
          </cell>
          <cell r="H11112">
            <v>40</v>
          </cell>
          <cell r="I11112" t="str">
            <v/>
          </cell>
          <cell r="J11112" t="str">
            <v/>
          </cell>
          <cell r="K11112" t="str">
            <v/>
          </cell>
          <cell r="L11112" t="str">
            <v/>
          </cell>
          <cell r="M11112" t="str">
            <v>免稅</v>
          </cell>
          <cell r="N11112" t="str">
            <v>7531024683</v>
          </cell>
        </row>
        <row r="11113">
          <cell r="A11113" t="str">
            <v>53102469</v>
          </cell>
          <cell r="B11113" t="str">
            <v>中國電影老海報.20世紀60年代</v>
          </cell>
          <cell r="C11113" t="str">
            <v>王海明</v>
          </cell>
          <cell r="D11113">
            <v>200</v>
          </cell>
          <cell r="E11113">
            <v>0</v>
          </cell>
          <cell r="F11113" t="str">
            <v>平裝</v>
          </cell>
          <cell r="G11113" t="str">
            <v>河北美術</v>
          </cell>
          <cell r="H11113">
            <v>40</v>
          </cell>
          <cell r="I11113" t="str">
            <v/>
          </cell>
          <cell r="J11113" t="str">
            <v/>
          </cell>
          <cell r="K11113" t="str">
            <v/>
          </cell>
          <cell r="L11113" t="str">
            <v/>
          </cell>
          <cell r="M11113" t="str">
            <v>免稅</v>
          </cell>
          <cell r="N11113" t="str">
            <v>7531024691</v>
          </cell>
        </row>
        <row r="11114">
          <cell r="A11114" t="str">
            <v>53102598</v>
          </cell>
          <cell r="B11114" t="str">
            <v>中國電影老海報.20世紀70年代</v>
          </cell>
          <cell r="C11114" t="str">
            <v>王海明</v>
          </cell>
          <cell r="D11114">
            <v>200</v>
          </cell>
          <cell r="E11114">
            <v>0</v>
          </cell>
          <cell r="F11114" t="str">
            <v>平裝</v>
          </cell>
          <cell r="G11114" t="str">
            <v>河北美術</v>
          </cell>
          <cell r="H11114">
            <v>40</v>
          </cell>
          <cell r="I11114" t="str">
            <v/>
          </cell>
          <cell r="J11114" t="str">
            <v/>
          </cell>
          <cell r="K11114" t="str">
            <v/>
          </cell>
          <cell r="L11114" t="str">
            <v/>
          </cell>
          <cell r="M11114" t="str">
            <v>免稅</v>
          </cell>
          <cell r="N11114" t="str">
            <v>7531025981</v>
          </cell>
        </row>
        <row r="11115">
          <cell r="A11115" t="str">
            <v>53102599</v>
          </cell>
          <cell r="B11115" t="str">
            <v>中國電影老海報.20世紀80年代</v>
          </cell>
          <cell r="C11115" t="str">
            <v>汪海明</v>
          </cell>
          <cell r="D11115">
            <v>330</v>
          </cell>
          <cell r="E11115">
            <v>0</v>
          </cell>
          <cell r="F11115" t="str">
            <v>平裝</v>
          </cell>
          <cell r="G11115" t="str">
            <v>河北美術</v>
          </cell>
          <cell r="H11115">
            <v>55</v>
          </cell>
          <cell r="I11115" t="str">
            <v/>
          </cell>
          <cell r="J11115" t="str">
            <v/>
          </cell>
          <cell r="K11115" t="str">
            <v/>
          </cell>
          <cell r="L11115" t="str">
            <v/>
          </cell>
          <cell r="M11115" t="str">
            <v>免稅</v>
          </cell>
          <cell r="N11115" t="str">
            <v>753102599X</v>
          </cell>
        </row>
        <row r="11116">
          <cell r="A11116" t="str">
            <v>53102600</v>
          </cell>
          <cell r="B11116" t="str">
            <v>中國電影老海報.20世紀90年代</v>
          </cell>
          <cell r="C11116" t="str">
            <v>汪海明</v>
          </cell>
          <cell r="D11116">
            <v>200</v>
          </cell>
          <cell r="E11116">
            <v>0</v>
          </cell>
          <cell r="F11116" t="str">
            <v>平裝</v>
          </cell>
          <cell r="G11116" t="str">
            <v>河北美術</v>
          </cell>
          <cell r="H11116">
            <v>40</v>
          </cell>
          <cell r="I11116" t="str">
            <v/>
          </cell>
          <cell r="J11116" t="str">
            <v/>
          </cell>
          <cell r="K11116" t="str">
            <v/>
          </cell>
          <cell r="L11116" t="str">
            <v/>
          </cell>
          <cell r="M11116" t="str">
            <v>免稅</v>
          </cell>
          <cell r="N11116" t="str">
            <v>7531026007</v>
          </cell>
        </row>
        <row r="11117">
          <cell r="A11117" t="str">
            <v>53102725</v>
          </cell>
          <cell r="B11117" t="str">
            <v>佛教畫藏（全91冊）</v>
          </cell>
          <cell r="C11117" t="str">
            <v>編委</v>
          </cell>
          <cell r="D11117">
            <v>54458</v>
          </cell>
          <cell r="E11117">
            <v>0</v>
          </cell>
          <cell r="F11117" t="str">
            <v/>
          </cell>
          <cell r="G11117" t="str">
            <v>湖北美術</v>
          </cell>
          <cell r="H11117">
            <v>19999</v>
          </cell>
          <cell r="I11117" t="str">
            <v/>
          </cell>
          <cell r="J11117" t="str">
            <v/>
          </cell>
          <cell r="K11117" t="str">
            <v/>
          </cell>
          <cell r="L11117" t="str">
            <v/>
          </cell>
          <cell r="M11117" t="str">
            <v>免稅</v>
          </cell>
          <cell r="N11117" t="str">
            <v>7531027259</v>
          </cell>
        </row>
        <row r="11118">
          <cell r="A11118" t="str">
            <v>53102776</v>
          </cell>
          <cell r="B11118" t="str">
            <v>梅花譜</v>
          </cell>
          <cell r="C11118" t="str">
            <v>本社</v>
          </cell>
          <cell r="D11118">
            <v>180</v>
          </cell>
          <cell r="E11118">
            <v>0</v>
          </cell>
          <cell r="F11118" t="str">
            <v>平裝</v>
          </cell>
          <cell r="G11118" t="str">
            <v>河北美術</v>
          </cell>
          <cell r="H11118">
            <v>30</v>
          </cell>
          <cell r="I11118" t="str">
            <v/>
          </cell>
          <cell r="J11118" t="str">
            <v/>
          </cell>
          <cell r="K11118" t="str">
            <v/>
          </cell>
          <cell r="L11118" t="str">
            <v/>
          </cell>
          <cell r="M11118" t="str">
            <v>免稅</v>
          </cell>
          <cell r="N11118" t="str">
            <v>9787531027768</v>
          </cell>
        </row>
        <row r="11119">
          <cell r="A11119" t="str">
            <v>53102777</v>
          </cell>
          <cell r="B11119" t="str">
            <v>蘭花譜</v>
          </cell>
          <cell r="C11119" t="str">
            <v>.</v>
          </cell>
          <cell r="D11119">
            <v>180</v>
          </cell>
          <cell r="E11119">
            <v>0</v>
          </cell>
          <cell r="F11119" t="str">
            <v>平裝</v>
          </cell>
          <cell r="G11119" t="str">
            <v>河北美術</v>
          </cell>
          <cell r="H11119">
            <v>30</v>
          </cell>
          <cell r="I11119" t="str">
            <v/>
          </cell>
          <cell r="J11119" t="str">
            <v/>
          </cell>
          <cell r="K11119" t="str">
            <v/>
          </cell>
          <cell r="L11119" t="str">
            <v/>
          </cell>
          <cell r="M11119" t="str">
            <v>免稅</v>
          </cell>
          <cell r="N11119" t="str">
            <v>9787531027775</v>
          </cell>
        </row>
        <row r="11120">
          <cell r="A11120" t="str">
            <v>53102780</v>
          </cell>
          <cell r="B11120" t="str">
            <v>牡丹譜</v>
          </cell>
          <cell r="C11120" t="str">
            <v>本社</v>
          </cell>
          <cell r="D11120">
            <v>180</v>
          </cell>
          <cell r="E11120">
            <v>0</v>
          </cell>
          <cell r="F11120" t="str">
            <v>平裝</v>
          </cell>
          <cell r="G11120" t="str">
            <v>河北美術</v>
          </cell>
          <cell r="H11120">
            <v>30</v>
          </cell>
          <cell r="I11120" t="str">
            <v/>
          </cell>
          <cell r="J11120" t="str">
            <v/>
          </cell>
          <cell r="K11120" t="str">
            <v/>
          </cell>
          <cell r="L11120" t="str">
            <v/>
          </cell>
          <cell r="M11120" t="str">
            <v>免稅</v>
          </cell>
          <cell r="N11120" t="str">
            <v>9787531027805</v>
          </cell>
        </row>
        <row r="11121">
          <cell r="A11121" t="str">
            <v>53102782</v>
          </cell>
          <cell r="B11121" t="str">
            <v>蔬果譜</v>
          </cell>
          <cell r="C11121" t="str">
            <v>本社</v>
          </cell>
          <cell r="D11121">
            <v>180</v>
          </cell>
          <cell r="E11121">
            <v>0</v>
          </cell>
          <cell r="F11121" t="str">
            <v>平裝</v>
          </cell>
          <cell r="G11121" t="str">
            <v>河北美術</v>
          </cell>
          <cell r="H11121">
            <v>30</v>
          </cell>
          <cell r="I11121" t="str">
            <v/>
          </cell>
          <cell r="J11121" t="str">
            <v/>
          </cell>
          <cell r="K11121" t="str">
            <v/>
          </cell>
          <cell r="L11121" t="str">
            <v/>
          </cell>
          <cell r="M11121" t="str">
            <v>免稅</v>
          </cell>
          <cell r="N11121" t="str">
            <v>9787531027829</v>
          </cell>
        </row>
        <row r="11122">
          <cell r="A11122" t="str">
            <v>53102784</v>
          </cell>
          <cell r="B11122" t="str">
            <v>木本花卉譜</v>
          </cell>
          <cell r="C11122" t="str">
            <v>本社</v>
          </cell>
          <cell r="D11122">
            <v>180</v>
          </cell>
          <cell r="E11122">
            <v>0</v>
          </cell>
          <cell r="F11122" t="str">
            <v>平裝</v>
          </cell>
          <cell r="G11122" t="str">
            <v>河北美術</v>
          </cell>
          <cell r="H11122">
            <v>30</v>
          </cell>
          <cell r="I11122" t="str">
            <v/>
          </cell>
          <cell r="J11122" t="str">
            <v/>
          </cell>
          <cell r="K11122" t="str">
            <v/>
          </cell>
          <cell r="L11122" t="str">
            <v/>
          </cell>
          <cell r="M11122" t="str">
            <v>免稅</v>
          </cell>
          <cell r="N11122" t="str">
            <v>9787531027843</v>
          </cell>
        </row>
        <row r="11123">
          <cell r="A11123" t="str">
            <v>53102788</v>
          </cell>
          <cell r="B11123" t="str">
            <v>翎毛譜</v>
          </cell>
          <cell r="C11123" t="str">
            <v>本社</v>
          </cell>
          <cell r="D11123">
            <v>180</v>
          </cell>
          <cell r="E11123">
            <v>0</v>
          </cell>
          <cell r="F11123" t="str">
            <v>平裝</v>
          </cell>
          <cell r="G11123" t="str">
            <v>河北美術</v>
          </cell>
          <cell r="H11123">
            <v>30</v>
          </cell>
          <cell r="I11123" t="str">
            <v/>
          </cell>
          <cell r="J11123" t="str">
            <v/>
          </cell>
          <cell r="K11123" t="str">
            <v/>
          </cell>
          <cell r="L11123" t="str">
            <v/>
          </cell>
          <cell r="M11123" t="str">
            <v>免稅</v>
          </cell>
          <cell r="N11123" t="str">
            <v>9787531027881</v>
          </cell>
        </row>
        <row r="11124">
          <cell r="A11124" t="str">
            <v>53102790</v>
          </cell>
          <cell r="B11124" t="str">
            <v>小鳥譜</v>
          </cell>
          <cell r="C11124" t="str">
            <v>本社</v>
          </cell>
          <cell r="D11124">
            <v>180</v>
          </cell>
          <cell r="E11124">
            <v>0</v>
          </cell>
          <cell r="F11124" t="str">
            <v>平裝</v>
          </cell>
          <cell r="G11124" t="str">
            <v>河北美術</v>
          </cell>
          <cell r="H11124">
            <v>30</v>
          </cell>
          <cell r="I11124" t="str">
            <v/>
          </cell>
          <cell r="J11124" t="str">
            <v/>
          </cell>
          <cell r="K11124" t="str">
            <v/>
          </cell>
          <cell r="L11124" t="str">
            <v/>
          </cell>
          <cell r="M11124" t="str">
            <v>免稅</v>
          </cell>
          <cell r="N11124" t="str">
            <v>9787531027904</v>
          </cell>
        </row>
        <row r="11125">
          <cell r="A11125" t="str">
            <v>53102987</v>
          </cell>
          <cell r="B11125" t="str">
            <v>清西陵和它的守望者</v>
          </cell>
          <cell r="C11125" t="str">
            <v>孫泓潔</v>
          </cell>
          <cell r="D11125">
            <v>348</v>
          </cell>
          <cell r="E11125">
            <v>0</v>
          </cell>
          <cell r="F11125" t="str">
            <v>平裝</v>
          </cell>
          <cell r="G11125" t="str">
            <v>河北美術</v>
          </cell>
          <cell r="H11125">
            <v>58</v>
          </cell>
          <cell r="I11125" t="str">
            <v/>
          </cell>
          <cell r="J11125" t="str">
            <v/>
          </cell>
          <cell r="K11125" t="str">
            <v/>
          </cell>
          <cell r="L11125" t="str">
            <v/>
          </cell>
          <cell r="M11125" t="str">
            <v>免稅</v>
          </cell>
          <cell r="N11125" t="str">
            <v>9787531029878</v>
          </cell>
        </row>
        <row r="11126">
          <cell r="A11126" t="str">
            <v>53102992</v>
          </cell>
          <cell r="B11126" t="str">
            <v>大山莊·亞宮延：承德</v>
          </cell>
          <cell r="C11126" t="str">
            <v>劉向東</v>
          </cell>
          <cell r="D11126">
            <v>348</v>
          </cell>
          <cell r="E11126">
            <v>0</v>
          </cell>
          <cell r="F11126" t="str">
            <v>平裝</v>
          </cell>
          <cell r="G11126" t="str">
            <v>河北美術</v>
          </cell>
          <cell r="H11126">
            <v>58</v>
          </cell>
          <cell r="I11126" t="str">
            <v/>
          </cell>
          <cell r="J11126" t="str">
            <v/>
          </cell>
          <cell r="K11126" t="str">
            <v/>
          </cell>
          <cell r="L11126" t="str">
            <v/>
          </cell>
          <cell r="M11126" t="str">
            <v>免稅</v>
          </cell>
          <cell r="N11126" t="str">
            <v>9787531029922</v>
          </cell>
        </row>
        <row r="11127">
          <cell r="A11127" t="str">
            <v>53102998</v>
          </cell>
          <cell r="B11127" t="str">
            <v>萬里長城</v>
          </cell>
          <cell r="C11127" t="str">
            <v>李建麗</v>
          </cell>
          <cell r="D11127">
            <v>348</v>
          </cell>
          <cell r="E11127">
            <v>0</v>
          </cell>
          <cell r="F11127" t="str">
            <v>平裝</v>
          </cell>
          <cell r="G11127" t="str">
            <v>河北美術</v>
          </cell>
          <cell r="H11127">
            <v>58</v>
          </cell>
          <cell r="I11127" t="str">
            <v/>
          </cell>
          <cell r="J11127" t="str">
            <v/>
          </cell>
          <cell r="K11127" t="str">
            <v/>
          </cell>
          <cell r="L11127" t="str">
            <v/>
          </cell>
          <cell r="M11127" t="str">
            <v>免稅</v>
          </cell>
          <cell r="N11127" t="str">
            <v>9787531029984</v>
          </cell>
        </row>
        <row r="11128">
          <cell r="A11128" t="str">
            <v>53103001</v>
          </cell>
          <cell r="B11128" t="str">
            <v>承德避暑山莊及周圍寺廟</v>
          </cell>
          <cell r="C11128" t="str">
            <v>郭秋良</v>
          </cell>
          <cell r="D11128">
            <v>348</v>
          </cell>
          <cell r="E11128">
            <v>0</v>
          </cell>
          <cell r="F11128" t="str">
            <v>平裝</v>
          </cell>
          <cell r="G11128" t="str">
            <v>河北美術</v>
          </cell>
          <cell r="H11128">
            <v>58</v>
          </cell>
          <cell r="I11128" t="str">
            <v/>
          </cell>
          <cell r="J11128" t="str">
            <v/>
          </cell>
          <cell r="K11128" t="str">
            <v/>
          </cell>
          <cell r="L11128" t="str">
            <v/>
          </cell>
          <cell r="M11128" t="str">
            <v>免稅</v>
          </cell>
          <cell r="N11128" t="str">
            <v>9787531030010</v>
          </cell>
        </row>
        <row r="11129">
          <cell r="A11129" t="str">
            <v>53103037</v>
          </cell>
          <cell r="B11129" t="str">
            <v>京機之地：保定</v>
          </cell>
          <cell r="C11129" t="str">
            <v>林茜</v>
          </cell>
          <cell r="D11129">
            <v>348</v>
          </cell>
          <cell r="E11129">
            <v>0</v>
          </cell>
          <cell r="F11129" t="str">
            <v>平裝</v>
          </cell>
          <cell r="G11129" t="str">
            <v>河北美術</v>
          </cell>
          <cell r="H11129">
            <v>58</v>
          </cell>
          <cell r="I11129" t="str">
            <v/>
          </cell>
          <cell r="J11129" t="str">
            <v/>
          </cell>
          <cell r="K11129" t="str">
            <v/>
          </cell>
          <cell r="L11129" t="str">
            <v/>
          </cell>
          <cell r="M11129" t="str">
            <v>免稅</v>
          </cell>
          <cell r="N11129" t="str">
            <v>9787531030379</v>
          </cell>
        </row>
        <row r="11130">
          <cell r="A11130" t="str">
            <v>53103246</v>
          </cell>
          <cell r="B11130" t="str">
            <v>襟山枕海：山海關</v>
          </cell>
          <cell r="C11130" t="str">
            <v>解俊山</v>
          </cell>
          <cell r="D11130">
            <v>348</v>
          </cell>
          <cell r="E11130">
            <v>0</v>
          </cell>
          <cell r="F11130" t="str">
            <v>平裝</v>
          </cell>
          <cell r="G11130" t="str">
            <v>河北美術</v>
          </cell>
          <cell r="H11130">
            <v>58</v>
          </cell>
          <cell r="I11130" t="str">
            <v/>
          </cell>
          <cell r="J11130" t="str">
            <v/>
          </cell>
          <cell r="K11130" t="str">
            <v/>
          </cell>
          <cell r="L11130" t="str">
            <v/>
          </cell>
          <cell r="M11130" t="str">
            <v>免稅</v>
          </cell>
          <cell r="N11130" t="str">
            <v>9787531032465</v>
          </cell>
        </row>
        <row r="11131">
          <cell r="A11131" t="str">
            <v>53103385</v>
          </cell>
          <cell r="B11131" t="str">
            <v>中國古玉鑒賞與研究系列叢書—玉魂國魂（上下）</v>
          </cell>
          <cell r="C11131" t="str">
            <v>許泳</v>
          </cell>
          <cell r="D11131">
            <v>420</v>
          </cell>
          <cell r="E11131">
            <v>0</v>
          </cell>
          <cell r="F11131" t="str">
            <v>平裝</v>
          </cell>
          <cell r="G11131" t="str">
            <v>河北美術</v>
          </cell>
          <cell r="H11131">
            <v>70</v>
          </cell>
          <cell r="I11131" t="str">
            <v/>
          </cell>
          <cell r="J11131" t="str">
            <v/>
          </cell>
          <cell r="K11131" t="str">
            <v/>
          </cell>
          <cell r="L11131" t="str">
            <v/>
          </cell>
          <cell r="M11131" t="str">
            <v>免稅</v>
          </cell>
          <cell r="N11131" t="str">
            <v>9787531033851</v>
          </cell>
        </row>
        <row r="11132">
          <cell r="A11132" t="str">
            <v>53133662</v>
          </cell>
          <cell r="B11132" t="str">
            <v>在唐詩的故鄉</v>
          </cell>
          <cell r="C11132" t="str">
            <v>王妍丁</v>
          </cell>
          <cell r="D11132">
            <v>156</v>
          </cell>
          <cell r="E11132">
            <v>2</v>
          </cell>
          <cell r="F11132" t="str">
            <v>平裝</v>
          </cell>
          <cell r="G11132" t="str">
            <v>春風文藝</v>
          </cell>
          <cell r="H11132">
            <v>26</v>
          </cell>
          <cell r="I11132" t="str">
            <v/>
          </cell>
          <cell r="J11132" t="str">
            <v/>
          </cell>
          <cell r="K11132" t="str">
            <v/>
          </cell>
          <cell r="L11132" t="str">
            <v/>
          </cell>
          <cell r="M11132" t="str">
            <v>免稅</v>
          </cell>
          <cell r="N11132" t="str">
            <v>9787531336624</v>
          </cell>
        </row>
        <row r="11133">
          <cell r="A11133" t="str">
            <v>53133802</v>
          </cell>
          <cell r="B11133" t="str">
            <v>十二濯香令</v>
          </cell>
          <cell r="C11133" t="str">
            <v>語笑嫣然. 著</v>
          </cell>
          <cell r="D11133">
            <v>101</v>
          </cell>
          <cell r="E11133">
            <v>5</v>
          </cell>
          <cell r="F11133" t="str">
            <v>平裝</v>
          </cell>
          <cell r="G11133" t="str">
            <v>春風文藝</v>
          </cell>
          <cell r="H11133">
            <v>16.8</v>
          </cell>
          <cell r="I11133" t="str">
            <v/>
          </cell>
          <cell r="J11133" t="str">
            <v/>
          </cell>
          <cell r="K11133" t="str">
            <v/>
          </cell>
          <cell r="L11133" t="str">
            <v/>
          </cell>
          <cell r="M11133" t="str">
            <v>免稅</v>
          </cell>
          <cell r="N11133" t="str">
            <v>9787531338024</v>
          </cell>
        </row>
        <row r="11134">
          <cell r="A11134" t="str">
            <v>53140050</v>
          </cell>
          <cell r="B11134" t="str">
            <v>戴敦邦新繪&lt;&lt;長恨歌&gt;&gt;</v>
          </cell>
          <cell r="C11134" t="str">
            <v>.</v>
          </cell>
          <cell r="D11134">
            <v>140</v>
          </cell>
          <cell r="E11134">
            <v>0</v>
          </cell>
          <cell r="F11134" t="str">
            <v>平裝</v>
          </cell>
          <cell r="G11134" t="str">
            <v>遼寧美術</v>
          </cell>
          <cell r="H11134">
            <v>28</v>
          </cell>
          <cell r="I11134" t="str">
            <v/>
          </cell>
          <cell r="J11134" t="str">
            <v/>
          </cell>
          <cell r="K11134" t="str">
            <v/>
          </cell>
          <cell r="L11134" t="str">
            <v/>
          </cell>
          <cell r="M11134" t="str">
            <v>免稅</v>
          </cell>
          <cell r="N11134" t="str">
            <v>7531400502</v>
          </cell>
        </row>
        <row r="11135">
          <cell r="A11135" t="str">
            <v>53142818</v>
          </cell>
          <cell r="B11135" t="str">
            <v>女姓與旗袍</v>
          </cell>
          <cell r="C11135" t="str">
            <v>於君</v>
          </cell>
          <cell r="D11135">
            <v>340</v>
          </cell>
          <cell r="E11135">
            <v>0</v>
          </cell>
          <cell r="F11135" t="str">
            <v>平裝</v>
          </cell>
          <cell r="G11135" t="str">
            <v>遼寧美術</v>
          </cell>
          <cell r="H11135">
            <v>68</v>
          </cell>
          <cell r="I11135" t="str">
            <v/>
          </cell>
          <cell r="J11135" t="str">
            <v/>
          </cell>
          <cell r="K11135" t="str">
            <v/>
          </cell>
          <cell r="L11135" t="str">
            <v/>
          </cell>
          <cell r="M11135" t="str">
            <v>免稅</v>
          </cell>
          <cell r="N11135" t="str">
            <v>7531428180</v>
          </cell>
        </row>
        <row r="11136">
          <cell r="A11136" t="str">
            <v>53142967</v>
          </cell>
          <cell r="B11136" t="str">
            <v>清代四王_傳統筆墨的終極展-示</v>
          </cell>
          <cell r="C11136" t="str">
            <v>商勇</v>
          </cell>
          <cell r="D11136">
            <v>150</v>
          </cell>
          <cell r="E11136">
            <v>0</v>
          </cell>
          <cell r="F11136" t="str">
            <v>平裝</v>
          </cell>
          <cell r="G11136" t="str">
            <v>遼寧美術</v>
          </cell>
          <cell r="H11136">
            <v>30</v>
          </cell>
          <cell r="I11136" t="str">
            <v/>
          </cell>
          <cell r="J11136" t="str">
            <v/>
          </cell>
          <cell r="K11136" t="str">
            <v/>
          </cell>
          <cell r="L11136" t="str">
            <v/>
          </cell>
          <cell r="M11136" t="str">
            <v>免稅</v>
          </cell>
          <cell r="N11136" t="str">
            <v>7531429675</v>
          </cell>
        </row>
        <row r="11137">
          <cell r="A11137" t="str">
            <v>53143007</v>
          </cell>
          <cell r="B11137" t="str">
            <v>揚州畫派_生存與創造</v>
          </cell>
          <cell r="C11137" t="str">
            <v>王菡薇</v>
          </cell>
          <cell r="D11137">
            <v>150</v>
          </cell>
          <cell r="E11137">
            <v>0</v>
          </cell>
          <cell r="F11137" t="str">
            <v>平裝</v>
          </cell>
          <cell r="G11137" t="str">
            <v>遼寧美術</v>
          </cell>
          <cell r="H11137">
            <v>30</v>
          </cell>
          <cell r="I11137" t="str">
            <v/>
          </cell>
          <cell r="J11137" t="str">
            <v/>
          </cell>
          <cell r="K11137" t="str">
            <v/>
          </cell>
          <cell r="L11137" t="str">
            <v/>
          </cell>
          <cell r="M11137" t="str">
            <v>免稅</v>
          </cell>
          <cell r="N11137" t="str">
            <v>753143007X</v>
          </cell>
        </row>
        <row r="11138">
          <cell r="A11138" t="str">
            <v>53143059</v>
          </cell>
          <cell r="B11138" t="str">
            <v>中國漢代木雕藝術</v>
          </cell>
          <cell r="C11138" t="str">
            <v>張朋川</v>
          </cell>
          <cell r="D11138">
            <v>290</v>
          </cell>
          <cell r="E11138">
            <v>0</v>
          </cell>
          <cell r="F11138" t="str">
            <v>平裝</v>
          </cell>
          <cell r="G11138" t="str">
            <v>遼寧美術</v>
          </cell>
          <cell r="H11138">
            <v>58</v>
          </cell>
          <cell r="I11138" t="str">
            <v/>
          </cell>
          <cell r="J11138" t="str">
            <v/>
          </cell>
          <cell r="K11138" t="str">
            <v/>
          </cell>
          <cell r="L11138" t="str">
            <v/>
          </cell>
          <cell r="M11138" t="str">
            <v>免稅</v>
          </cell>
          <cell r="N11138" t="str">
            <v>7531430592</v>
          </cell>
        </row>
        <row r="11139">
          <cell r="A11139" t="str">
            <v>53143105</v>
          </cell>
          <cell r="B11139" t="str">
            <v>王弘力繪聊齋短篇六十則</v>
          </cell>
          <cell r="C11139" t="str">
            <v>王弘力</v>
          </cell>
          <cell r="D11139">
            <v>340</v>
          </cell>
          <cell r="E11139">
            <v>0</v>
          </cell>
          <cell r="F11139" t="str">
            <v>平裝</v>
          </cell>
          <cell r="G11139" t="str">
            <v>遼寧美術</v>
          </cell>
          <cell r="H11139">
            <v>68</v>
          </cell>
          <cell r="I11139" t="str">
            <v/>
          </cell>
          <cell r="J11139" t="str">
            <v/>
          </cell>
          <cell r="K11139" t="str">
            <v/>
          </cell>
          <cell r="L11139" t="str">
            <v/>
          </cell>
          <cell r="M11139" t="str">
            <v>免稅</v>
          </cell>
          <cell r="N11139" t="str">
            <v>753143105X</v>
          </cell>
        </row>
        <row r="11140">
          <cell r="A11140" t="str">
            <v>53143254</v>
          </cell>
          <cell r="B11140" t="str">
            <v>古代風俗百圖</v>
          </cell>
          <cell r="C11140" t="str">
            <v/>
          </cell>
          <cell r="D11140">
            <v>390</v>
          </cell>
          <cell r="E11140">
            <v>0</v>
          </cell>
          <cell r="F11140" t="str">
            <v>平裝</v>
          </cell>
          <cell r="G11140" t="str">
            <v>遼寧美術</v>
          </cell>
          <cell r="H11140">
            <v>0</v>
          </cell>
          <cell r="I11140" t="str">
            <v/>
          </cell>
          <cell r="J11140" t="str">
            <v/>
          </cell>
          <cell r="K11140" t="str">
            <v/>
          </cell>
          <cell r="L11140" t="str">
            <v/>
          </cell>
          <cell r="M11140" t="str">
            <v>免稅</v>
          </cell>
          <cell r="N11140" t="str">
            <v>7531432544</v>
          </cell>
        </row>
        <row r="11141">
          <cell r="A11141" t="str">
            <v>53143747</v>
          </cell>
          <cell r="B11141" t="str">
            <v>中國畫實用技法叢書-寫意竹</v>
          </cell>
          <cell r="C11141" t="str">
            <v>楊振凱</v>
          </cell>
          <cell r="D11141">
            <v>50</v>
          </cell>
          <cell r="E11141">
            <v>0</v>
          </cell>
          <cell r="F11141" t="str">
            <v>平裝</v>
          </cell>
          <cell r="G11141" t="str">
            <v>遼寧美術</v>
          </cell>
          <cell r="H11141">
            <v>10</v>
          </cell>
          <cell r="I11141" t="str">
            <v/>
          </cell>
          <cell r="J11141" t="str">
            <v/>
          </cell>
          <cell r="K11141" t="str">
            <v/>
          </cell>
          <cell r="L11141" t="str">
            <v/>
          </cell>
          <cell r="M11141" t="str">
            <v>免稅</v>
          </cell>
          <cell r="N11141" t="str">
            <v>9787531437475</v>
          </cell>
        </row>
        <row r="11142">
          <cell r="A11142" t="str">
            <v>53143757</v>
          </cell>
          <cell r="B11142" t="str">
            <v>中國畫實用技法叢書--寫意荷花</v>
          </cell>
          <cell r="C11142" t="str">
            <v>劉昌盛</v>
          </cell>
          <cell r="D11142">
            <v>50</v>
          </cell>
          <cell r="E11142">
            <v>0</v>
          </cell>
          <cell r="F11142" t="str">
            <v>平裝</v>
          </cell>
          <cell r="G11142" t="str">
            <v>浙江古籍</v>
          </cell>
          <cell r="H11142">
            <v>10</v>
          </cell>
          <cell r="I11142" t="str">
            <v/>
          </cell>
          <cell r="J11142" t="str">
            <v/>
          </cell>
          <cell r="K11142" t="str">
            <v/>
          </cell>
          <cell r="L11142" t="str">
            <v/>
          </cell>
          <cell r="M11142" t="str">
            <v>免稅</v>
          </cell>
          <cell r="N11142" t="str">
            <v>9787531437574</v>
          </cell>
        </row>
        <row r="11143">
          <cell r="A11143" t="str">
            <v>53143917</v>
          </cell>
          <cell r="B11143" t="str">
            <v>篆書口訣</v>
          </cell>
          <cell r="C11143" t="str">
            <v>劉增興</v>
          </cell>
          <cell r="D11143">
            <v>132</v>
          </cell>
          <cell r="E11143">
            <v>0</v>
          </cell>
          <cell r="F11143" t="str">
            <v>平裝</v>
          </cell>
          <cell r="G11143" t="str">
            <v>遼寧美術</v>
          </cell>
          <cell r="H11143">
            <v>22</v>
          </cell>
          <cell r="I11143" t="str">
            <v/>
          </cell>
          <cell r="J11143" t="str">
            <v/>
          </cell>
          <cell r="K11143" t="str">
            <v/>
          </cell>
          <cell r="L11143" t="str">
            <v/>
          </cell>
          <cell r="M11143" t="str">
            <v>免稅</v>
          </cell>
          <cell r="N11143" t="str">
            <v>9787531439172</v>
          </cell>
        </row>
        <row r="11144">
          <cell r="A11144" t="str">
            <v>53143918</v>
          </cell>
          <cell r="B11144" t="str">
            <v>正楷口訣</v>
          </cell>
          <cell r="C11144" t="str">
            <v>劉增興</v>
          </cell>
          <cell r="D11144">
            <v>96</v>
          </cell>
          <cell r="E11144">
            <v>0</v>
          </cell>
          <cell r="F11144" t="str">
            <v>平裝</v>
          </cell>
          <cell r="G11144" t="str">
            <v>遼寧美術</v>
          </cell>
          <cell r="H11144">
            <v>16</v>
          </cell>
          <cell r="I11144" t="str">
            <v/>
          </cell>
          <cell r="J11144" t="str">
            <v/>
          </cell>
          <cell r="K11144" t="str">
            <v/>
          </cell>
          <cell r="L11144" t="str">
            <v/>
          </cell>
          <cell r="M11144" t="str">
            <v>免稅</v>
          </cell>
          <cell r="N11144" t="str">
            <v>9787531439189</v>
          </cell>
        </row>
        <row r="11145">
          <cell r="A11145" t="str">
            <v>53143919</v>
          </cell>
          <cell r="B11145" t="str">
            <v>漢簡口訣</v>
          </cell>
          <cell r="C11145" t="str">
            <v>劉增興</v>
          </cell>
          <cell r="D11145">
            <v>72</v>
          </cell>
          <cell r="E11145">
            <v>0</v>
          </cell>
          <cell r="F11145" t="str">
            <v>平裝</v>
          </cell>
          <cell r="G11145" t="str">
            <v>遼寧美術</v>
          </cell>
          <cell r="H11145">
            <v>12</v>
          </cell>
          <cell r="I11145" t="str">
            <v/>
          </cell>
          <cell r="J11145" t="str">
            <v/>
          </cell>
          <cell r="K11145" t="str">
            <v/>
          </cell>
          <cell r="L11145" t="str">
            <v/>
          </cell>
          <cell r="M11145" t="str">
            <v>免稅</v>
          </cell>
          <cell r="N11145" t="str">
            <v>9787531439196</v>
          </cell>
        </row>
        <row r="11146">
          <cell r="A11146" t="str">
            <v>53143920</v>
          </cell>
          <cell r="B11146" t="str">
            <v>隸書口訣</v>
          </cell>
          <cell r="C11146" t="str">
            <v>劉增興</v>
          </cell>
          <cell r="D11146">
            <v>96</v>
          </cell>
          <cell r="E11146">
            <v>0</v>
          </cell>
          <cell r="F11146" t="str">
            <v>平裝</v>
          </cell>
          <cell r="G11146" t="str">
            <v>遼寧美術</v>
          </cell>
          <cell r="H11146">
            <v>16</v>
          </cell>
          <cell r="I11146" t="str">
            <v/>
          </cell>
          <cell r="J11146" t="str">
            <v/>
          </cell>
          <cell r="K11146" t="str">
            <v/>
          </cell>
          <cell r="L11146" t="str">
            <v/>
          </cell>
          <cell r="M11146" t="str">
            <v>免稅</v>
          </cell>
          <cell r="N11146" t="str">
            <v>9787531439202</v>
          </cell>
        </row>
        <row r="11147">
          <cell r="A11147" t="str">
            <v>53143921</v>
          </cell>
          <cell r="B11147" t="str">
            <v>行草口訣</v>
          </cell>
          <cell r="C11147" t="str">
            <v>劉增興</v>
          </cell>
          <cell r="D11147">
            <v>144</v>
          </cell>
          <cell r="E11147">
            <v>0</v>
          </cell>
          <cell r="F11147" t="str">
            <v>平裝</v>
          </cell>
          <cell r="G11147" t="str">
            <v>遼寧美術</v>
          </cell>
          <cell r="H11147">
            <v>24</v>
          </cell>
          <cell r="I11147" t="str">
            <v/>
          </cell>
          <cell r="J11147" t="str">
            <v/>
          </cell>
          <cell r="K11147" t="str">
            <v/>
          </cell>
          <cell r="L11147" t="str">
            <v/>
          </cell>
          <cell r="M11147" t="str">
            <v>免稅</v>
          </cell>
          <cell r="N11147" t="str">
            <v>9787531439219</v>
          </cell>
        </row>
        <row r="11148">
          <cell r="A11148" t="str">
            <v>53143922</v>
          </cell>
          <cell r="B11148" t="str">
            <v>魏碑口訣</v>
          </cell>
          <cell r="C11148" t="str">
            <v>劉增興</v>
          </cell>
          <cell r="D11148">
            <v>120</v>
          </cell>
          <cell r="E11148">
            <v>0</v>
          </cell>
          <cell r="F11148" t="str">
            <v>平裝</v>
          </cell>
          <cell r="G11148" t="str">
            <v>遼寧美術</v>
          </cell>
          <cell r="H11148">
            <v>20</v>
          </cell>
          <cell r="I11148" t="str">
            <v/>
          </cell>
          <cell r="J11148" t="str">
            <v/>
          </cell>
          <cell r="K11148" t="str">
            <v/>
          </cell>
          <cell r="L11148" t="str">
            <v/>
          </cell>
          <cell r="M11148" t="str">
            <v>免稅</v>
          </cell>
          <cell r="N11148" t="str">
            <v>9787531439226</v>
          </cell>
        </row>
        <row r="11149">
          <cell r="A11149" t="str">
            <v>53143923</v>
          </cell>
          <cell r="B11149" t="str">
            <v>金文口訣</v>
          </cell>
          <cell r="C11149" t="str">
            <v>劉增興</v>
          </cell>
          <cell r="D11149">
            <v>120</v>
          </cell>
          <cell r="E11149">
            <v>0</v>
          </cell>
          <cell r="F11149" t="str">
            <v>平裝</v>
          </cell>
          <cell r="G11149" t="str">
            <v>遼寧美術</v>
          </cell>
          <cell r="H11149">
            <v>20</v>
          </cell>
          <cell r="I11149" t="str">
            <v/>
          </cell>
          <cell r="J11149" t="str">
            <v/>
          </cell>
          <cell r="K11149" t="str">
            <v/>
          </cell>
          <cell r="L11149" t="str">
            <v/>
          </cell>
          <cell r="M11149" t="str">
            <v>免稅</v>
          </cell>
          <cell r="N11149" t="str">
            <v>9787531439233</v>
          </cell>
        </row>
        <row r="11150">
          <cell r="A11150" t="str">
            <v>53143924</v>
          </cell>
          <cell r="B11150" t="str">
            <v>甲骨文口訣</v>
          </cell>
          <cell r="C11150" t="str">
            <v>劉增興</v>
          </cell>
          <cell r="D11150">
            <v>120</v>
          </cell>
          <cell r="E11150">
            <v>0</v>
          </cell>
          <cell r="F11150" t="str">
            <v>平裝</v>
          </cell>
          <cell r="G11150" t="str">
            <v>遼寧美術</v>
          </cell>
          <cell r="H11150">
            <v>20</v>
          </cell>
          <cell r="I11150" t="str">
            <v/>
          </cell>
          <cell r="J11150" t="str">
            <v/>
          </cell>
          <cell r="K11150" t="str">
            <v/>
          </cell>
          <cell r="L11150" t="str">
            <v/>
          </cell>
          <cell r="M11150" t="str">
            <v>免稅</v>
          </cell>
          <cell r="N11150" t="str">
            <v>9787531439240</v>
          </cell>
        </row>
        <row r="11151">
          <cell r="A11151" t="str">
            <v>53143925</v>
          </cell>
          <cell r="B11151" t="str">
            <v>大草口訣</v>
          </cell>
          <cell r="C11151" t="str">
            <v>劉增興</v>
          </cell>
          <cell r="D11151">
            <v>234</v>
          </cell>
          <cell r="E11151">
            <v>0</v>
          </cell>
          <cell r="F11151" t="str">
            <v>平裝</v>
          </cell>
          <cell r="G11151" t="str">
            <v>遼寧美術</v>
          </cell>
          <cell r="H11151">
            <v>39</v>
          </cell>
          <cell r="I11151" t="str">
            <v/>
          </cell>
          <cell r="J11151" t="str">
            <v/>
          </cell>
          <cell r="K11151" t="str">
            <v/>
          </cell>
          <cell r="L11151" t="str">
            <v/>
          </cell>
          <cell r="M11151" t="str">
            <v>免稅</v>
          </cell>
          <cell r="N11151" t="str">
            <v>9787531439257</v>
          </cell>
        </row>
        <row r="11152">
          <cell r="A11152" t="str">
            <v>53143926</v>
          </cell>
          <cell r="B11152" t="str">
            <v>章草口訣</v>
          </cell>
          <cell r="C11152" t="str">
            <v>劉增興</v>
          </cell>
          <cell r="D11152">
            <v>120</v>
          </cell>
          <cell r="E11152">
            <v>0</v>
          </cell>
          <cell r="F11152" t="str">
            <v>平裝</v>
          </cell>
          <cell r="G11152" t="str">
            <v>遼寧美術</v>
          </cell>
          <cell r="H11152">
            <v>20</v>
          </cell>
          <cell r="I11152" t="str">
            <v/>
          </cell>
          <cell r="J11152" t="str">
            <v/>
          </cell>
          <cell r="K11152" t="str">
            <v/>
          </cell>
          <cell r="L11152" t="str">
            <v/>
          </cell>
          <cell r="M11152" t="str">
            <v>免稅</v>
          </cell>
          <cell r="N11152" t="str">
            <v>9787531439264</v>
          </cell>
        </row>
        <row r="11153">
          <cell r="A11153" t="str">
            <v>53144473</v>
          </cell>
          <cell r="B11153" t="str">
            <v>三十三家甲骨文書法詮釋</v>
          </cell>
          <cell r="C11153" t="str">
            <v>王本興</v>
          </cell>
          <cell r="D11153">
            <v>240</v>
          </cell>
          <cell r="E11153">
            <v>0</v>
          </cell>
          <cell r="F11153" t="str">
            <v>平裝</v>
          </cell>
          <cell r="G11153" t="str">
            <v>遼寧美術</v>
          </cell>
          <cell r="H11153">
            <v>40</v>
          </cell>
          <cell r="I11153" t="str">
            <v/>
          </cell>
          <cell r="J11153" t="str">
            <v/>
          </cell>
          <cell r="K11153" t="str">
            <v/>
          </cell>
          <cell r="L11153" t="str">
            <v/>
          </cell>
          <cell r="M11153" t="str">
            <v>免稅</v>
          </cell>
          <cell r="N11153" t="str">
            <v>9787531444732</v>
          </cell>
        </row>
        <row r="11154">
          <cell r="A11154" t="str">
            <v>53144497</v>
          </cell>
          <cell r="B11154" t="str">
            <v>品牌形象設計基礎</v>
          </cell>
          <cell r="C11154" t="str">
            <v>吳東</v>
          </cell>
          <cell r="D11154">
            <v>270</v>
          </cell>
          <cell r="E11154">
            <v>0</v>
          </cell>
          <cell r="F11154" t="str">
            <v>平裝</v>
          </cell>
          <cell r="G11154" t="str">
            <v>遼寧美術</v>
          </cell>
          <cell r="H11154">
            <v>45</v>
          </cell>
          <cell r="I11154" t="str">
            <v/>
          </cell>
          <cell r="J11154" t="str">
            <v/>
          </cell>
          <cell r="K11154" t="str">
            <v/>
          </cell>
          <cell r="L11154" t="str">
            <v/>
          </cell>
          <cell r="M11154" t="str">
            <v>免稅</v>
          </cell>
          <cell r="N11154" t="str">
            <v>9787531444978</v>
          </cell>
        </row>
        <row r="11155">
          <cell r="A11155" t="str">
            <v>53163508</v>
          </cell>
          <cell r="B11155" t="str">
            <v>紅樓夢考論</v>
          </cell>
          <cell r="C11155" t="str">
            <v>張錦池</v>
          </cell>
          <cell r="D11155">
            <v>288</v>
          </cell>
          <cell r="E11155">
            <v>0</v>
          </cell>
          <cell r="F11155" t="str">
            <v/>
          </cell>
          <cell r="G11155" t="str">
            <v>黑教育</v>
          </cell>
          <cell r="H11155">
            <v>48</v>
          </cell>
          <cell r="I11155" t="str">
            <v/>
          </cell>
          <cell r="J11155" t="str">
            <v/>
          </cell>
          <cell r="K11155" t="str">
            <v/>
          </cell>
          <cell r="L11155" t="str">
            <v/>
          </cell>
          <cell r="M11155" t="str">
            <v>免稅</v>
          </cell>
          <cell r="N11155" t="str">
            <v>9787531635086</v>
          </cell>
        </row>
        <row r="11156">
          <cell r="A11156" t="str">
            <v>53163724</v>
          </cell>
          <cell r="B11156" t="str">
            <v>曹雪芹江南家世考</v>
          </cell>
          <cell r="C11156" t="str">
            <v>吳新蕾</v>
          </cell>
          <cell r="D11156">
            <v>234</v>
          </cell>
          <cell r="E11156">
            <v>0</v>
          </cell>
          <cell r="F11156" t="str">
            <v/>
          </cell>
          <cell r="G11156" t="str">
            <v>黑教育</v>
          </cell>
          <cell r="H11156">
            <v>39</v>
          </cell>
          <cell r="I11156" t="str">
            <v/>
          </cell>
          <cell r="J11156" t="str">
            <v/>
          </cell>
          <cell r="K11156" t="str">
            <v/>
          </cell>
          <cell r="L11156" t="str">
            <v/>
          </cell>
          <cell r="M11156" t="str">
            <v>免稅</v>
          </cell>
          <cell r="N11156" t="str">
            <v>9787531637240</v>
          </cell>
        </row>
        <row r="11157">
          <cell r="A11157" t="str">
            <v>53163927</v>
          </cell>
          <cell r="B11157" t="str">
            <v>三國演義源流研究</v>
          </cell>
          <cell r="C11157" t="str">
            <v>關四平</v>
          </cell>
          <cell r="D11157">
            <v>336</v>
          </cell>
          <cell r="E11157">
            <v>0</v>
          </cell>
          <cell r="F11157" t="str">
            <v/>
          </cell>
          <cell r="G11157" t="str">
            <v>黑教育</v>
          </cell>
          <cell r="H11157">
            <v>56</v>
          </cell>
          <cell r="I11157" t="str">
            <v/>
          </cell>
          <cell r="J11157" t="str">
            <v/>
          </cell>
          <cell r="K11157" t="str">
            <v/>
          </cell>
          <cell r="L11157" t="str">
            <v/>
          </cell>
          <cell r="M11157" t="str">
            <v>免稅</v>
          </cell>
          <cell r="N11157" t="str">
            <v>9787531639275</v>
          </cell>
        </row>
        <row r="11158">
          <cell r="A11158" t="str">
            <v>53164020</v>
          </cell>
          <cell r="B11158" t="str">
            <v>紅樓夢：歷史與美學的沉思</v>
          </cell>
          <cell r="C11158" t="str">
            <v>丁維忠編著</v>
          </cell>
          <cell r="D11158">
            <v>190</v>
          </cell>
          <cell r="E11158">
            <v>0</v>
          </cell>
          <cell r="F11158" t="str">
            <v>平裝</v>
          </cell>
          <cell r="G11158" t="str">
            <v>黑教育</v>
          </cell>
          <cell r="H11158">
            <v>38</v>
          </cell>
          <cell r="I11158" t="str">
            <v/>
          </cell>
          <cell r="J11158" t="str">
            <v/>
          </cell>
          <cell r="K11158" t="str">
            <v/>
          </cell>
          <cell r="L11158" t="str">
            <v/>
          </cell>
          <cell r="M11158" t="str">
            <v>免稅</v>
          </cell>
          <cell r="N11158" t="str">
            <v>7531640201</v>
          </cell>
        </row>
        <row r="11159">
          <cell r="A11159" t="str">
            <v>53164091</v>
          </cell>
          <cell r="B11159" t="str">
            <v>紅樓家世—曹雪芹氏族文化史觀</v>
          </cell>
          <cell r="C11159" t="str">
            <v>周汝昌著</v>
          </cell>
          <cell r="D11159">
            <v>190</v>
          </cell>
          <cell r="E11159">
            <v>0</v>
          </cell>
          <cell r="F11159" t="str">
            <v>平裝</v>
          </cell>
          <cell r="G11159" t="str">
            <v>黑教育</v>
          </cell>
          <cell r="H11159">
            <v>38</v>
          </cell>
          <cell r="I11159" t="str">
            <v/>
          </cell>
          <cell r="J11159" t="str">
            <v/>
          </cell>
          <cell r="K11159" t="str">
            <v/>
          </cell>
          <cell r="L11159" t="str">
            <v/>
          </cell>
          <cell r="M11159" t="str">
            <v>免稅</v>
          </cell>
          <cell r="N11159" t="str">
            <v>7531640910</v>
          </cell>
        </row>
        <row r="11160">
          <cell r="A11160" t="str">
            <v>53164126</v>
          </cell>
          <cell r="B11160" t="str">
            <v>胡適紅學年譜 修訂版(GDLH)</v>
          </cell>
          <cell r="C11160" t="str">
            <v>宋廣波</v>
          </cell>
          <cell r="D11160">
            <v>252</v>
          </cell>
          <cell r="E11160">
            <v>0</v>
          </cell>
          <cell r="F11160" t="str">
            <v>平裝</v>
          </cell>
          <cell r="G11160" t="str">
            <v>黑教育</v>
          </cell>
          <cell r="H11160">
            <v>42</v>
          </cell>
          <cell r="I11160" t="str">
            <v/>
          </cell>
          <cell r="J11160" t="str">
            <v/>
          </cell>
          <cell r="K11160" t="str">
            <v/>
          </cell>
          <cell r="L11160" t="str">
            <v/>
          </cell>
          <cell r="M11160" t="str">
            <v>免稅</v>
          </cell>
          <cell r="N11160" t="str">
            <v>9787531641261</v>
          </cell>
        </row>
        <row r="11161">
          <cell r="A11161" t="str">
            <v>53164222</v>
          </cell>
          <cell r="B11161" t="str">
            <v>曹雪芹最後十年考</v>
          </cell>
          <cell r="C11161" t="str">
            <v>崔傳榮</v>
          </cell>
          <cell r="D11161">
            <v>288</v>
          </cell>
          <cell r="E11161">
            <v>0</v>
          </cell>
          <cell r="F11161" t="str">
            <v/>
          </cell>
          <cell r="G11161" t="str">
            <v>黑教育</v>
          </cell>
          <cell r="H11161">
            <v>48</v>
          </cell>
          <cell r="I11161" t="str">
            <v/>
          </cell>
          <cell r="J11161" t="str">
            <v/>
          </cell>
          <cell r="K11161" t="str">
            <v/>
          </cell>
          <cell r="L11161" t="str">
            <v/>
          </cell>
          <cell r="M11161" t="str">
            <v>免稅</v>
          </cell>
          <cell r="N11161" t="str">
            <v>9787531642220</v>
          </cell>
        </row>
        <row r="11162">
          <cell r="A11162" t="str">
            <v>53170790</v>
          </cell>
          <cell r="B11162" t="str">
            <v>易學關鍵</v>
          </cell>
          <cell r="C11162" t="str">
            <v>張漢</v>
          </cell>
          <cell r="D11162">
            <v>450</v>
          </cell>
          <cell r="E11162">
            <v>0</v>
          </cell>
          <cell r="F11162" t="str">
            <v/>
          </cell>
          <cell r="G11162" t="str">
            <v>北方文藝</v>
          </cell>
          <cell r="H11162">
            <v>75</v>
          </cell>
          <cell r="I11162" t="str">
            <v/>
          </cell>
          <cell r="J11162" t="str">
            <v/>
          </cell>
          <cell r="K11162" t="str">
            <v/>
          </cell>
          <cell r="L11162" t="str">
            <v/>
          </cell>
          <cell r="M11162" t="str">
            <v>免稅</v>
          </cell>
          <cell r="N11162" t="str">
            <v>9787531707905</v>
          </cell>
        </row>
        <row r="11163">
          <cell r="A11163" t="str">
            <v>53171669</v>
          </cell>
          <cell r="B11163" t="str">
            <v>秦始皇帝</v>
          </cell>
          <cell r="C11163" t="str">
            <v>孫文聖</v>
          </cell>
          <cell r="D11163">
            <v>180</v>
          </cell>
          <cell r="E11163">
            <v>0</v>
          </cell>
          <cell r="F11163" t="str">
            <v>平裝</v>
          </cell>
          <cell r="G11163" t="str">
            <v>北方文藝</v>
          </cell>
          <cell r="H11163">
            <v>36</v>
          </cell>
          <cell r="I11163" t="str">
            <v/>
          </cell>
          <cell r="J11163" t="str">
            <v/>
          </cell>
          <cell r="K11163" t="str">
            <v/>
          </cell>
          <cell r="L11163" t="str">
            <v/>
          </cell>
          <cell r="M11163" t="str">
            <v>免稅</v>
          </cell>
          <cell r="N11163" t="str">
            <v>7531716690</v>
          </cell>
        </row>
        <row r="11164">
          <cell r="A11164" t="str">
            <v>53171670</v>
          </cell>
          <cell r="B11164" t="str">
            <v>趙匡胤</v>
          </cell>
          <cell r="C11164" t="str">
            <v>本社</v>
          </cell>
          <cell r="D11164">
            <v>195</v>
          </cell>
          <cell r="E11164">
            <v>0</v>
          </cell>
          <cell r="F11164" t="str">
            <v>平裝</v>
          </cell>
          <cell r="G11164" t="str">
            <v>北方文藝</v>
          </cell>
          <cell r="H11164">
            <v>0</v>
          </cell>
          <cell r="I11164" t="str">
            <v/>
          </cell>
          <cell r="J11164" t="str">
            <v/>
          </cell>
          <cell r="K11164" t="str">
            <v/>
          </cell>
          <cell r="L11164" t="str">
            <v/>
          </cell>
          <cell r="M11164" t="str">
            <v>免稅</v>
          </cell>
          <cell r="N11164" t="str">
            <v>7531716704</v>
          </cell>
        </row>
        <row r="11165">
          <cell r="A11165" t="str">
            <v>53171671</v>
          </cell>
          <cell r="B11165" t="str">
            <v>朱元璋</v>
          </cell>
          <cell r="C11165" t="str">
            <v>本社</v>
          </cell>
          <cell r="D11165">
            <v>195</v>
          </cell>
          <cell r="E11165">
            <v>0</v>
          </cell>
          <cell r="F11165" t="str">
            <v>平裝</v>
          </cell>
          <cell r="G11165" t="str">
            <v>北方文藝</v>
          </cell>
          <cell r="H11165">
            <v>0</v>
          </cell>
          <cell r="I11165" t="str">
            <v/>
          </cell>
          <cell r="J11165" t="str">
            <v/>
          </cell>
          <cell r="K11165" t="str">
            <v/>
          </cell>
          <cell r="L11165" t="str">
            <v/>
          </cell>
          <cell r="M11165" t="str">
            <v>免稅</v>
          </cell>
          <cell r="N11165" t="str">
            <v>7531716712</v>
          </cell>
        </row>
        <row r="11166">
          <cell r="A11166" t="str">
            <v>53171757</v>
          </cell>
          <cell r="B11166" t="str">
            <v>皇太極大帝</v>
          </cell>
          <cell r="C11166" t="str">
            <v>本社</v>
          </cell>
          <cell r="D11166">
            <v>195</v>
          </cell>
          <cell r="E11166">
            <v>0</v>
          </cell>
          <cell r="F11166" t="str">
            <v>平裝</v>
          </cell>
          <cell r="G11166" t="str">
            <v>北方文藝</v>
          </cell>
          <cell r="H11166">
            <v>0</v>
          </cell>
          <cell r="I11166" t="str">
            <v/>
          </cell>
          <cell r="J11166" t="str">
            <v/>
          </cell>
          <cell r="K11166" t="str">
            <v/>
          </cell>
          <cell r="L11166" t="str">
            <v/>
          </cell>
          <cell r="M11166" t="str">
            <v>免稅</v>
          </cell>
          <cell r="N11166" t="str">
            <v>7531717573</v>
          </cell>
        </row>
        <row r="11167">
          <cell r="A11167" t="str">
            <v>53171758</v>
          </cell>
          <cell r="B11167" t="str">
            <v>女皇武則天</v>
          </cell>
          <cell r="C11167" t="str">
            <v>本社</v>
          </cell>
          <cell r="D11167">
            <v>195</v>
          </cell>
          <cell r="E11167">
            <v>0</v>
          </cell>
          <cell r="F11167" t="str">
            <v>平裝</v>
          </cell>
          <cell r="G11167" t="str">
            <v>北方文藝</v>
          </cell>
          <cell r="H11167">
            <v>0</v>
          </cell>
          <cell r="I11167" t="str">
            <v/>
          </cell>
          <cell r="J11167" t="str">
            <v/>
          </cell>
          <cell r="K11167" t="str">
            <v/>
          </cell>
          <cell r="L11167" t="str">
            <v/>
          </cell>
          <cell r="M11167" t="str">
            <v>免稅</v>
          </cell>
          <cell r="N11167" t="str">
            <v>7531717581</v>
          </cell>
        </row>
        <row r="11168">
          <cell r="A11168" t="str">
            <v>53171760</v>
          </cell>
          <cell r="B11168" t="str">
            <v>李世民大帝</v>
          </cell>
          <cell r="C11168" t="str">
            <v>本社</v>
          </cell>
          <cell r="D11168">
            <v>195</v>
          </cell>
          <cell r="E11168">
            <v>0</v>
          </cell>
          <cell r="F11168" t="str">
            <v>平裝</v>
          </cell>
          <cell r="G11168" t="str">
            <v>北方文藝</v>
          </cell>
          <cell r="H11168">
            <v>0</v>
          </cell>
          <cell r="I11168" t="str">
            <v/>
          </cell>
          <cell r="J11168" t="str">
            <v/>
          </cell>
          <cell r="K11168" t="str">
            <v/>
          </cell>
          <cell r="L11168" t="str">
            <v/>
          </cell>
          <cell r="M11168" t="str">
            <v>免稅</v>
          </cell>
          <cell r="N11168" t="str">
            <v>7531717603</v>
          </cell>
        </row>
        <row r="11169">
          <cell r="A11169" t="str">
            <v>53171763</v>
          </cell>
          <cell r="B11169" t="str">
            <v>太祖努爾哈赤</v>
          </cell>
          <cell r="C11169" t="str">
            <v>本社</v>
          </cell>
          <cell r="D11169">
            <v>195</v>
          </cell>
          <cell r="E11169">
            <v>0</v>
          </cell>
          <cell r="F11169" t="str">
            <v>平裝</v>
          </cell>
          <cell r="G11169" t="str">
            <v>北方文藝</v>
          </cell>
          <cell r="H11169">
            <v>0</v>
          </cell>
          <cell r="I11169" t="str">
            <v/>
          </cell>
          <cell r="J11169" t="str">
            <v/>
          </cell>
          <cell r="K11169" t="str">
            <v/>
          </cell>
          <cell r="L11169" t="str">
            <v/>
          </cell>
          <cell r="M11169" t="str">
            <v>免稅</v>
          </cell>
          <cell r="N11169" t="str">
            <v>7531717638</v>
          </cell>
        </row>
        <row r="11170">
          <cell r="A11170" t="str">
            <v>53171784</v>
          </cell>
          <cell r="B11170" t="str">
            <v>漢武大帝</v>
          </cell>
          <cell r="C11170" t="str">
            <v>本社</v>
          </cell>
          <cell r="D11170">
            <v>195</v>
          </cell>
          <cell r="E11170">
            <v>0</v>
          </cell>
          <cell r="F11170" t="str">
            <v>平裝</v>
          </cell>
          <cell r="G11170" t="str">
            <v>北方文藝</v>
          </cell>
          <cell r="H11170">
            <v>0</v>
          </cell>
          <cell r="I11170" t="str">
            <v/>
          </cell>
          <cell r="J11170" t="str">
            <v/>
          </cell>
          <cell r="K11170" t="str">
            <v/>
          </cell>
          <cell r="L11170" t="str">
            <v/>
          </cell>
          <cell r="M11170" t="str">
            <v>免稅</v>
          </cell>
          <cell r="N11170" t="str">
            <v>7531717840</v>
          </cell>
        </row>
        <row r="11171">
          <cell r="A11171" t="str">
            <v>53171804</v>
          </cell>
          <cell r="B11171" t="str">
            <v>忽必烈大帝</v>
          </cell>
          <cell r="C11171" t="str">
            <v>本社</v>
          </cell>
          <cell r="D11171">
            <v>195</v>
          </cell>
          <cell r="E11171">
            <v>0</v>
          </cell>
          <cell r="F11171" t="str">
            <v>平裝</v>
          </cell>
          <cell r="G11171" t="str">
            <v>北方文藝</v>
          </cell>
          <cell r="H11171">
            <v>0</v>
          </cell>
          <cell r="I11171" t="str">
            <v/>
          </cell>
          <cell r="J11171" t="str">
            <v/>
          </cell>
          <cell r="K11171" t="str">
            <v/>
          </cell>
          <cell r="L11171" t="str">
            <v/>
          </cell>
          <cell r="M11171" t="str">
            <v>免稅</v>
          </cell>
          <cell r="N11171" t="str">
            <v>7531718049</v>
          </cell>
        </row>
        <row r="11172">
          <cell r="A11172" t="str">
            <v>53171805</v>
          </cell>
          <cell r="B11172" t="str">
            <v>曹操</v>
          </cell>
          <cell r="C11172" t="str">
            <v>本社</v>
          </cell>
          <cell r="D11172">
            <v>195</v>
          </cell>
          <cell r="E11172">
            <v>0</v>
          </cell>
          <cell r="F11172" t="str">
            <v>平裝</v>
          </cell>
          <cell r="G11172" t="str">
            <v>北方文藝</v>
          </cell>
          <cell r="H11172">
            <v>0</v>
          </cell>
          <cell r="I11172" t="str">
            <v/>
          </cell>
          <cell r="J11172" t="str">
            <v/>
          </cell>
          <cell r="K11172" t="str">
            <v/>
          </cell>
          <cell r="L11172" t="str">
            <v/>
          </cell>
          <cell r="M11172" t="str">
            <v>免稅</v>
          </cell>
          <cell r="N11172" t="str">
            <v>7531718057</v>
          </cell>
        </row>
        <row r="11173">
          <cell r="A11173" t="str">
            <v>53171806</v>
          </cell>
          <cell r="B11173" t="str">
            <v>乾隆私密檔案</v>
          </cell>
          <cell r="C11173" t="str">
            <v>尹燁</v>
          </cell>
          <cell r="D11173">
            <v>245</v>
          </cell>
          <cell r="E11173">
            <v>0</v>
          </cell>
          <cell r="F11173" t="str">
            <v>平裝</v>
          </cell>
          <cell r="G11173" t="str">
            <v>北方文藝</v>
          </cell>
          <cell r="H11173">
            <v>49</v>
          </cell>
          <cell r="I11173" t="str">
            <v/>
          </cell>
          <cell r="J11173" t="str">
            <v/>
          </cell>
          <cell r="K11173" t="str">
            <v/>
          </cell>
          <cell r="L11173" t="str">
            <v/>
          </cell>
          <cell r="M11173" t="str">
            <v>免稅</v>
          </cell>
          <cell r="N11173" t="str">
            <v>7531718065</v>
          </cell>
        </row>
        <row r="11174">
          <cell r="A11174" t="str">
            <v>53171807</v>
          </cell>
          <cell r="B11174" t="str">
            <v>落日之皇:光緒私密檔案全秘</v>
          </cell>
          <cell r="C11174" t="str">
            <v/>
          </cell>
          <cell r="D11174">
            <v>245</v>
          </cell>
          <cell r="E11174">
            <v>0</v>
          </cell>
          <cell r="F11174" t="str">
            <v>平裝</v>
          </cell>
          <cell r="G11174" t="str">
            <v>北方文藝</v>
          </cell>
          <cell r="H11174">
            <v>0</v>
          </cell>
          <cell r="I11174" t="str">
            <v/>
          </cell>
          <cell r="J11174" t="str">
            <v/>
          </cell>
          <cell r="K11174" t="str">
            <v/>
          </cell>
          <cell r="L11174" t="str">
            <v/>
          </cell>
          <cell r="M11174" t="str">
            <v>免稅</v>
          </cell>
          <cell r="N11174" t="str">
            <v>7531718073</v>
          </cell>
        </row>
        <row r="11175">
          <cell r="A11175" t="str">
            <v>53171808</v>
          </cell>
          <cell r="B11175" t="str">
            <v>話說大清千古一帝--康熙私密檔案全揭秘</v>
          </cell>
          <cell r="C11175" t="str">
            <v>聖燁</v>
          </cell>
          <cell r="D11175">
            <v>180</v>
          </cell>
          <cell r="E11175">
            <v>0</v>
          </cell>
          <cell r="F11175" t="str">
            <v>平裝</v>
          </cell>
          <cell r="G11175" t="str">
            <v>北方文藝</v>
          </cell>
          <cell r="H11175">
            <v>36</v>
          </cell>
          <cell r="I11175" t="str">
            <v/>
          </cell>
          <cell r="J11175" t="str">
            <v/>
          </cell>
          <cell r="K11175" t="str">
            <v/>
          </cell>
          <cell r="L11175" t="str">
            <v/>
          </cell>
          <cell r="M11175" t="str">
            <v>免稅</v>
          </cell>
          <cell r="N11175" t="str">
            <v>7531718081</v>
          </cell>
        </row>
        <row r="11176">
          <cell r="A11176" t="str">
            <v>53171809</v>
          </cell>
          <cell r="B11176" t="str">
            <v>最后嫡皇:同治私密檔全密</v>
          </cell>
          <cell r="C11176" t="str">
            <v/>
          </cell>
          <cell r="D11176">
            <v>294</v>
          </cell>
          <cell r="E11176">
            <v>0</v>
          </cell>
          <cell r="F11176" t="str">
            <v>平裝</v>
          </cell>
          <cell r="G11176" t="str">
            <v/>
          </cell>
          <cell r="H11176">
            <v>49</v>
          </cell>
          <cell r="I11176" t="str">
            <v/>
          </cell>
          <cell r="J11176" t="str">
            <v/>
          </cell>
          <cell r="K11176" t="str">
            <v/>
          </cell>
          <cell r="L11176" t="str">
            <v/>
          </cell>
          <cell r="M11176" t="str">
            <v>免稅</v>
          </cell>
          <cell r="N11176" t="str">
            <v>753171809X</v>
          </cell>
        </row>
        <row r="11177">
          <cell r="A11177" t="str">
            <v>53171810</v>
          </cell>
          <cell r="B11177" t="str">
            <v>話說大清情愛天子.順治私密案全揭秘</v>
          </cell>
          <cell r="C11177" t="str">
            <v>聖燁</v>
          </cell>
          <cell r="D11177">
            <v>245</v>
          </cell>
          <cell r="E11177">
            <v>0</v>
          </cell>
          <cell r="F11177" t="str">
            <v>平裝</v>
          </cell>
          <cell r="G11177" t="str">
            <v>北方文藝</v>
          </cell>
          <cell r="H11177">
            <v>49</v>
          </cell>
          <cell r="I11177" t="str">
            <v/>
          </cell>
          <cell r="J11177" t="str">
            <v/>
          </cell>
          <cell r="K11177" t="str">
            <v/>
          </cell>
          <cell r="L11177" t="str">
            <v/>
          </cell>
          <cell r="M11177" t="str">
            <v>免稅</v>
          </cell>
          <cell r="N11177" t="str">
            <v>7531718103</v>
          </cell>
        </row>
        <row r="11178">
          <cell r="A11178" t="str">
            <v>53171811</v>
          </cell>
          <cell r="B11178" t="str">
            <v>天命可汗:努爾哈赤私密檔案</v>
          </cell>
          <cell r="C11178" t="str">
            <v/>
          </cell>
          <cell r="D11178">
            <v>294</v>
          </cell>
          <cell r="E11178">
            <v>0</v>
          </cell>
          <cell r="F11178" t="str">
            <v>平裝</v>
          </cell>
          <cell r="G11178" t="str">
            <v/>
          </cell>
          <cell r="H11178">
            <v>49</v>
          </cell>
          <cell r="I11178" t="str">
            <v/>
          </cell>
          <cell r="J11178" t="str">
            <v/>
          </cell>
          <cell r="K11178" t="str">
            <v/>
          </cell>
          <cell r="L11178" t="str">
            <v/>
          </cell>
          <cell r="M11178" t="str">
            <v>免稅</v>
          </cell>
          <cell r="N11178" t="str">
            <v>7531718111</v>
          </cell>
        </row>
        <row r="11179">
          <cell r="A11179" t="str">
            <v>53171812</v>
          </cell>
          <cell r="B11179" t="str">
            <v>末代皇帝:宣統私密檔案全秘</v>
          </cell>
          <cell r="C11179" t="str">
            <v/>
          </cell>
          <cell r="D11179">
            <v>245</v>
          </cell>
          <cell r="E11179">
            <v>0</v>
          </cell>
          <cell r="F11179" t="str">
            <v>平裝</v>
          </cell>
          <cell r="G11179" t="str">
            <v/>
          </cell>
          <cell r="H11179">
            <v>0</v>
          </cell>
          <cell r="I11179" t="str">
            <v/>
          </cell>
          <cell r="J11179" t="str">
            <v/>
          </cell>
          <cell r="K11179" t="str">
            <v/>
          </cell>
          <cell r="L11179" t="str">
            <v/>
          </cell>
          <cell r="M11179" t="str">
            <v>免稅</v>
          </cell>
          <cell r="N11179" t="str">
            <v>753171812X</v>
          </cell>
        </row>
        <row r="11180">
          <cell r="A11180" t="str">
            <v>53171818</v>
          </cell>
          <cell r="B11180" t="str">
            <v>馬上帝王:皇太極私宓檔案揭秘_話</v>
          </cell>
          <cell r="C11180" t="str">
            <v/>
          </cell>
          <cell r="D11180">
            <v>180</v>
          </cell>
          <cell r="E11180">
            <v>0</v>
          </cell>
          <cell r="F11180" t="str">
            <v>平裝</v>
          </cell>
          <cell r="G11180" t="str">
            <v/>
          </cell>
          <cell r="H11180">
            <v>0</v>
          </cell>
          <cell r="I11180" t="str">
            <v/>
          </cell>
          <cell r="J11180" t="str">
            <v/>
          </cell>
          <cell r="K11180" t="str">
            <v/>
          </cell>
          <cell r="L11180" t="str">
            <v/>
          </cell>
          <cell r="M11180" t="str">
            <v>免稅</v>
          </cell>
          <cell r="N11180" t="str">
            <v>7531718189</v>
          </cell>
        </row>
        <row r="11181">
          <cell r="A11181" t="str">
            <v>53171819</v>
          </cell>
          <cell r="B11181" t="str">
            <v>活說大清鐵面皇帝--雍正私密檔案全揭秘</v>
          </cell>
          <cell r="C11181" t="str">
            <v>尹楠</v>
          </cell>
          <cell r="D11181">
            <v>245</v>
          </cell>
          <cell r="E11181">
            <v>0</v>
          </cell>
          <cell r="F11181" t="str">
            <v>平裝</v>
          </cell>
          <cell r="G11181" t="str">
            <v>北方文藝</v>
          </cell>
          <cell r="H11181">
            <v>49</v>
          </cell>
          <cell r="I11181" t="str">
            <v/>
          </cell>
          <cell r="J11181" t="str">
            <v/>
          </cell>
          <cell r="K11181" t="str">
            <v/>
          </cell>
          <cell r="L11181" t="str">
            <v/>
          </cell>
          <cell r="M11181" t="str">
            <v>免稅</v>
          </cell>
          <cell r="N11181" t="str">
            <v>7531718197</v>
          </cell>
        </row>
        <row r="11182">
          <cell r="A11182" t="str">
            <v>53171820</v>
          </cell>
          <cell r="B11182" t="str">
            <v>困惑兒皇:嘉慶私密檔案全秘_話說</v>
          </cell>
          <cell r="C11182" t="str">
            <v/>
          </cell>
          <cell r="D11182">
            <v>180</v>
          </cell>
          <cell r="E11182">
            <v>0</v>
          </cell>
          <cell r="F11182" t="str">
            <v>平裝</v>
          </cell>
          <cell r="G11182" t="str">
            <v/>
          </cell>
          <cell r="H11182">
            <v>0</v>
          </cell>
          <cell r="I11182" t="str">
            <v/>
          </cell>
          <cell r="J11182" t="str">
            <v/>
          </cell>
          <cell r="K11182" t="str">
            <v/>
          </cell>
          <cell r="L11182" t="str">
            <v/>
          </cell>
          <cell r="M11182" t="str">
            <v>免稅</v>
          </cell>
          <cell r="N11182" t="str">
            <v>7531718200</v>
          </cell>
        </row>
        <row r="11183">
          <cell r="A11183" t="str">
            <v>53171821</v>
          </cell>
          <cell r="B11183" t="str">
            <v>逃亡皇帝:咸豐私密檔案全秘_話說</v>
          </cell>
          <cell r="C11183" t="str">
            <v/>
          </cell>
          <cell r="D11183">
            <v>180</v>
          </cell>
          <cell r="E11183">
            <v>0</v>
          </cell>
          <cell r="F11183" t="str">
            <v>平裝</v>
          </cell>
          <cell r="G11183" t="str">
            <v/>
          </cell>
          <cell r="H11183">
            <v>0</v>
          </cell>
          <cell r="I11183" t="str">
            <v/>
          </cell>
          <cell r="J11183" t="str">
            <v/>
          </cell>
          <cell r="K11183" t="str">
            <v/>
          </cell>
          <cell r="L11183" t="str">
            <v/>
          </cell>
          <cell r="M11183" t="str">
            <v>免稅</v>
          </cell>
          <cell r="N11183" t="str">
            <v>7531718219</v>
          </cell>
        </row>
        <row r="11184">
          <cell r="A11184" t="str">
            <v>53171822</v>
          </cell>
          <cell r="B11184" t="str">
            <v>敗落之帝:道光私密檔案全秘</v>
          </cell>
          <cell r="C11184" t="str">
            <v/>
          </cell>
          <cell r="D11184">
            <v>294</v>
          </cell>
          <cell r="E11184">
            <v>0</v>
          </cell>
          <cell r="F11184" t="str">
            <v>平裝</v>
          </cell>
          <cell r="G11184" t="str">
            <v/>
          </cell>
          <cell r="H11184">
            <v>49</v>
          </cell>
          <cell r="I11184" t="str">
            <v/>
          </cell>
          <cell r="J11184" t="str">
            <v/>
          </cell>
          <cell r="K11184" t="str">
            <v/>
          </cell>
          <cell r="L11184" t="str">
            <v/>
          </cell>
          <cell r="M11184" t="str">
            <v>免稅</v>
          </cell>
          <cell r="N11184" t="str">
            <v>7531718227</v>
          </cell>
        </row>
        <row r="11185">
          <cell r="A11185" t="str">
            <v>53171862</v>
          </cell>
          <cell r="B11185" t="str">
            <v>慈禧太后</v>
          </cell>
          <cell r="C11185" t="str">
            <v>本社</v>
          </cell>
          <cell r="D11185">
            <v>195</v>
          </cell>
          <cell r="E11185">
            <v>0</v>
          </cell>
          <cell r="F11185" t="str">
            <v>平裝</v>
          </cell>
          <cell r="G11185" t="str">
            <v>北方文藝</v>
          </cell>
          <cell r="H11185">
            <v>0</v>
          </cell>
          <cell r="I11185" t="str">
            <v/>
          </cell>
          <cell r="J11185" t="str">
            <v/>
          </cell>
          <cell r="K11185" t="str">
            <v/>
          </cell>
          <cell r="L11185" t="str">
            <v/>
          </cell>
          <cell r="M11185" t="str">
            <v>免稅</v>
          </cell>
          <cell r="N11185" t="str">
            <v>7531718626</v>
          </cell>
        </row>
        <row r="11186">
          <cell r="A11186" t="str">
            <v>53171863</v>
          </cell>
          <cell r="B11186" t="str">
            <v>末代皇帝.溥儀</v>
          </cell>
          <cell r="C11186" t="str">
            <v>本社</v>
          </cell>
          <cell r="D11186">
            <v>195</v>
          </cell>
          <cell r="E11186">
            <v>0</v>
          </cell>
          <cell r="F11186" t="str">
            <v>平裝</v>
          </cell>
          <cell r="G11186" t="str">
            <v>北方文藝</v>
          </cell>
          <cell r="H11186">
            <v>0</v>
          </cell>
          <cell r="I11186" t="str">
            <v/>
          </cell>
          <cell r="J11186" t="str">
            <v/>
          </cell>
          <cell r="K11186" t="str">
            <v/>
          </cell>
          <cell r="L11186" t="str">
            <v/>
          </cell>
          <cell r="M11186" t="str">
            <v>免稅</v>
          </cell>
          <cell r="N11186" t="str">
            <v>7531718634</v>
          </cell>
        </row>
        <row r="11187">
          <cell r="A11187" t="str">
            <v>53171864</v>
          </cell>
          <cell r="B11187" t="str">
            <v>天王洪秀全</v>
          </cell>
          <cell r="C11187" t="str">
            <v>本社</v>
          </cell>
          <cell r="D11187">
            <v>195</v>
          </cell>
          <cell r="E11187">
            <v>0</v>
          </cell>
          <cell r="F11187" t="str">
            <v>平裝</v>
          </cell>
          <cell r="G11187" t="str">
            <v>北方文藝</v>
          </cell>
          <cell r="H11187">
            <v>0</v>
          </cell>
          <cell r="I11187" t="str">
            <v/>
          </cell>
          <cell r="J11187" t="str">
            <v/>
          </cell>
          <cell r="K11187" t="str">
            <v/>
          </cell>
          <cell r="L11187" t="str">
            <v/>
          </cell>
          <cell r="M11187" t="str">
            <v>免稅</v>
          </cell>
          <cell r="N11187" t="str">
            <v>7531718642</v>
          </cell>
        </row>
        <row r="11188">
          <cell r="A11188" t="str">
            <v>53171865</v>
          </cell>
          <cell r="B11188" t="str">
            <v>成吉思汗</v>
          </cell>
          <cell r="C11188" t="str">
            <v>本社</v>
          </cell>
          <cell r="D11188">
            <v>195</v>
          </cell>
          <cell r="E11188">
            <v>0</v>
          </cell>
          <cell r="F11188" t="str">
            <v>平裝</v>
          </cell>
          <cell r="G11188" t="str">
            <v>北方文藝</v>
          </cell>
          <cell r="H11188">
            <v>0</v>
          </cell>
          <cell r="I11188" t="str">
            <v/>
          </cell>
          <cell r="J11188" t="str">
            <v/>
          </cell>
          <cell r="K11188" t="str">
            <v/>
          </cell>
          <cell r="L11188" t="str">
            <v/>
          </cell>
          <cell r="M11188" t="str">
            <v>免稅</v>
          </cell>
          <cell r="N11188" t="str">
            <v>7531718650</v>
          </cell>
        </row>
        <row r="11189">
          <cell r="A11189" t="str">
            <v>53171866</v>
          </cell>
          <cell r="B11189" t="str">
            <v>隋煬大帝</v>
          </cell>
          <cell r="C11189" t="str">
            <v>本社</v>
          </cell>
          <cell r="D11189">
            <v>195</v>
          </cell>
          <cell r="E11189">
            <v>0</v>
          </cell>
          <cell r="F11189" t="str">
            <v>平裝</v>
          </cell>
          <cell r="G11189" t="str">
            <v>北方文藝</v>
          </cell>
          <cell r="H11189">
            <v>0</v>
          </cell>
          <cell r="I11189" t="str">
            <v/>
          </cell>
          <cell r="J11189" t="str">
            <v/>
          </cell>
          <cell r="K11189" t="str">
            <v/>
          </cell>
          <cell r="L11189" t="str">
            <v/>
          </cell>
          <cell r="M11189" t="str">
            <v>免稅</v>
          </cell>
          <cell r="N11189" t="str">
            <v>7531718669</v>
          </cell>
        </row>
        <row r="11190">
          <cell r="A11190" t="str">
            <v>53171867</v>
          </cell>
          <cell r="B11190" t="str">
            <v>唐明皇</v>
          </cell>
          <cell r="C11190" t="str">
            <v>本社</v>
          </cell>
          <cell r="D11190">
            <v>195</v>
          </cell>
          <cell r="E11190">
            <v>0</v>
          </cell>
          <cell r="F11190" t="str">
            <v>平裝</v>
          </cell>
          <cell r="G11190" t="str">
            <v>北方文藝</v>
          </cell>
          <cell r="H11190">
            <v>0</v>
          </cell>
          <cell r="I11190" t="str">
            <v/>
          </cell>
          <cell r="J11190" t="str">
            <v/>
          </cell>
          <cell r="K11190" t="str">
            <v/>
          </cell>
          <cell r="L11190" t="str">
            <v/>
          </cell>
          <cell r="M11190" t="str">
            <v>免稅</v>
          </cell>
          <cell r="N11190" t="str">
            <v>7531718677</v>
          </cell>
        </row>
        <row r="11191">
          <cell r="A11191" t="str">
            <v>53171917</v>
          </cell>
          <cell r="B11191" t="str">
            <v>三國演義（上、下）</v>
          </cell>
          <cell r="C11191" t="str">
            <v>羅貫中</v>
          </cell>
          <cell r="D11191">
            <v>490</v>
          </cell>
          <cell r="E11191">
            <v>0</v>
          </cell>
          <cell r="F11191" t="str">
            <v>平裝</v>
          </cell>
          <cell r="G11191" t="str">
            <v>北方文藝</v>
          </cell>
          <cell r="H11191">
            <v>98</v>
          </cell>
          <cell r="I11191" t="str">
            <v/>
          </cell>
          <cell r="J11191" t="str">
            <v/>
          </cell>
          <cell r="K11191" t="str">
            <v/>
          </cell>
          <cell r="L11191" t="str">
            <v/>
          </cell>
          <cell r="M11191" t="str">
            <v>免稅</v>
          </cell>
          <cell r="N11191" t="str">
            <v>7531719177</v>
          </cell>
        </row>
        <row r="11192">
          <cell r="A11192" t="str">
            <v>53172133</v>
          </cell>
          <cell r="B11192" t="str">
            <v>四庫全書養生術</v>
          </cell>
          <cell r="C11192" t="str">
            <v>黃勝光</v>
          </cell>
          <cell r="D11192">
            <v>190</v>
          </cell>
          <cell r="E11192">
            <v>0</v>
          </cell>
          <cell r="F11192" t="str">
            <v>平裝</v>
          </cell>
          <cell r="G11192" t="str">
            <v>北方文藝</v>
          </cell>
          <cell r="H11192">
            <v>38</v>
          </cell>
          <cell r="I11192" t="str">
            <v/>
          </cell>
          <cell r="J11192" t="str">
            <v/>
          </cell>
          <cell r="K11192" t="str">
            <v/>
          </cell>
          <cell r="L11192" t="str">
            <v/>
          </cell>
          <cell r="M11192" t="str">
            <v>免稅</v>
          </cell>
          <cell r="N11192" t="str">
            <v>9787531721338</v>
          </cell>
        </row>
        <row r="11193">
          <cell r="A11193" t="str">
            <v>53172148</v>
          </cell>
          <cell r="B11193" t="str">
            <v>黃河鬼棺</v>
          </cell>
          <cell r="C11193" t="str">
            <v>南派三叔</v>
          </cell>
          <cell r="D11193">
            <v>124</v>
          </cell>
          <cell r="E11193">
            <v>0</v>
          </cell>
          <cell r="F11193" t="str">
            <v>平裝</v>
          </cell>
          <cell r="G11193" t="str">
            <v>北方文藝</v>
          </cell>
          <cell r="H11193">
            <v>24.8</v>
          </cell>
          <cell r="I11193" t="str">
            <v/>
          </cell>
          <cell r="J11193" t="str">
            <v/>
          </cell>
          <cell r="K11193" t="str">
            <v/>
          </cell>
          <cell r="L11193" t="str">
            <v/>
          </cell>
          <cell r="M11193" t="str">
            <v>免稅</v>
          </cell>
          <cell r="N11193" t="str">
            <v>9787531721482</v>
          </cell>
        </row>
        <row r="11194">
          <cell r="A11194" t="str">
            <v>53172184</v>
          </cell>
          <cell r="B11194" t="str">
            <v>大秦霸業</v>
          </cell>
          <cell r="C11194" t="str">
            <v>玉晚樓</v>
          </cell>
          <cell r="D11194">
            <v>137</v>
          </cell>
          <cell r="E11194">
            <v>1</v>
          </cell>
          <cell r="F11194" t="str">
            <v>平裝</v>
          </cell>
          <cell r="G11194" t="str">
            <v>北方文藝</v>
          </cell>
          <cell r="H11194">
            <v>22.8</v>
          </cell>
          <cell r="I11194" t="str">
            <v/>
          </cell>
          <cell r="J11194" t="str">
            <v/>
          </cell>
          <cell r="K11194" t="str">
            <v/>
          </cell>
          <cell r="L11194" t="str">
            <v/>
          </cell>
          <cell r="M11194" t="str">
            <v>免稅</v>
          </cell>
          <cell r="N11194" t="str">
            <v>9787531721840</v>
          </cell>
        </row>
        <row r="11195">
          <cell r="A11195" t="str">
            <v>53172198</v>
          </cell>
          <cell r="B11195" t="str">
            <v>戀上你的絕世容顏</v>
          </cell>
          <cell r="C11195" t="str">
            <v>小朵</v>
          </cell>
          <cell r="D11195">
            <v>143</v>
          </cell>
          <cell r="E11195">
            <v>0</v>
          </cell>
          <cell r="F11195" t="str">
            <v>平裝</v>
          </cell>
          <cell r="G11195" t="str">
            <v>北方文藝</v>
          </cell>
          <cell r="H11195">
            <v>23.8</v>
          </cell>
          <cell r="I11195" t="str">
            <v/>
          </cell>
          <cell r="J11195" t="str">
            <v/>
          </cell>
          <cell r="K11195" t="str">
            <v/>
          </cell>
          <cell r="L11195" t="str">
            <v/>
          </cell>
          <cell r="M11195" t="str">
            <v>免稅</v>
          </cell>
          <cell r="N11195" t="str">
            <v>9787531721987</v>
          </cell>
        </row>
        <row r="11196">
          <cell r="A11196" t="str">
            <v>53172208</v>
          </cell>
          <cell r="B11196" t="str">
            <v>女人性問題(GMSJ)</v>
          </cell>
          <cell r="C11196" t="str">
            <v>凱爾瓦杜埃</v>
          </cell>
          <cell r="D11196">
            <v>225</v>
          </cell>
          <cell r="E11196">
            <v>0</v>
          </cell>
          <cell r="F11196" t="str">
            <v>平裝</v>
          </cell>
          <cell r="G11196" t="str">
            <v>北方文藝</v>
          </cell>
          <cell r="H11196">
            <v>45</v>
          </cell>
          <cell r="I11196" t="str">
            <v/>
          </cell>
          <cell r="J11196" t="str">
            <v/>
          </cell>
          <cell r="K11196" t="str">
            <v/>
          </cell>
          <cell r="L11196" t="str">
            <v/>
          </cell>
          <cell r="M11196" t="str">
            <v>免稅</v>
          </cell>
          <cell r="N11196" t="str">
            <v>9787531722083</v>
          </cell>
        </row>
        <row r="11197">
          <cell r="A11197" t="str">
            <v>53172231</v>
          </cell>
          <cell r="B11197" t="str">
            <v>遺失在王朝的愛.穿越那場冷花雪月</v>
          </cell>
          <cell r="C11197" t="str">
            <v>古靈</v>
          </cell>
          <cell r="D11197">
            <v>143</v>
          </cell>
          <cell r="E11197">
            <v>0</v>
          </cell>
          <cell r="F11197" t="str">
            <v>平裝</v>
          </cell>
          <cell r="G11197" t="str">
            <v>北方文藝</v>
          </cell>
          <cell r="H11197">
            <v>23.8</v>
          </cell>
          <cell r="I11197" t="str">
            <v/>
          </cell>
          <cell r="J11197" t="str">
            <v/>
          </cell>
          <cell r="K11197" t="str">
            <v/>
          </cell>
          <cell r="L11197" t="str">
            <v/>
          </cell>
          <cell r="M11197" t="str">
            <v>免稅</v>
          </cell>
          <cell r="N11197" t="str">
            <v>9787531722311</v>
          </cell>
        </row>
        <row r="11198">
          <cell r="A11198" t="str">
            <v>53172341</v>
          </cell>
          <cell r="B11198" t="str">
            <v>周易會意</v>
          </cell>
          <cell r="C11198" t="str">
            <v>張漢</v>
          </cell>
          <cell r="D11198">
            <v>480</v>
          </cell>
          <cell r="E11198">
            <v>0</v>
          </cell>
          <cell r="F11198" t="str">
            <v/>
          </cell>
          <cell r="G11198" t="str">
            <v>北方文藝</v>
          </cell>
          <cell r="H11198">
            <v>80</v>
          </cell>
          <cell r="I11198" t="str">
            <v/>
          </cell>
          <cell r="J11198" t="str">
            <v/>
          </cell>
          <cell r="K11198" t="str">
            <v/>
          </cell>
          <cell r="L11198" t="str">
            <v/>
          </cell>
          <cell r="M11198" t="str">
            <v>免稅</v>
          </cell>
          <cell r="N11198" t="str">
            <v>9787531723417</v>
          </cell>
        </row>
        <row r="11199">
          <cell r="A11199" t="str">
            <v>53172386</v>
          </cell>
          <cell r="B11199" t="str">
            <v>跟著太陽養生</v>
          </cell>
          <cell r="C11199" t="str">
            <v>王晨霞</v>
          </cell>
          <cell r="D11199">
            <v>234</v>
          </cell>
          <cell r="E11199">
            <v>0</v>
          </cell>
          <cell r="F11199" t="str">
            <v>平裝</v>
          </cell>
          <cell r="G11199" t="str">
            <v>北方文藝</v>
          </cell>
          <cell r="H11199">
            <v>39</v>
          </cell>
          <cell r="I11199" t="str">
            <v/>
          </cell>
          <cell r="J11199" t="str">
            <v/>
          </cell>
          <cell r="K11199" t="str">
            <v/>
          </cell>
          <cell r="L11199" t="str">
            <v/>
          </cell>
          <cell r="M11199" t="str">
            <v>免稅</v>
          </cell>
          <cell r="N11199" t="str">
            <v>9787531723868</v>
          </cell>
        </row>
        <row r="11200">
          <cell r="A11200" t="str">
            <v>53181521</v>
          </cell>
          <cell r="B11200" t="str">
            <v>佛菩薩圖說</v>
          </cell>
          <cell r="C11200" t="str">
            <v>禾三千</v>
          </cell>
          <cell r="D11200">
            <v>295</v>
          </cell>
          <cell r="E11200">
            <v>0</v>
          </cell>
          <cell r="F11200" t="str">
            <v>平裝</v>
          </cell>
          <cell r="G11200" t="str">
            <v>黑美術</v>
          </cell>
          <cell r="H11200">
            <v>59</v>
          </cell>
          <cell r="I11200" t="str">
            <v/>
          </cell>
          <cell r="J11200" t="str">
            <v/>
          </cell>
          <cell r="K11200" t="str">
            <v/>
          </cell>
          <cell r="L11200" t="str">
            <v/>
          </cell>
          <cell r="M11200" t="str">
            <v>免稅</v>
          </cell>
          <cell r="N11200" t="str">
            <v>7531815214</v>
          </cell>
        </row>
        <row r="11201">
          <cell r="A11201" t="str">
            <v>53181522</v>
          </cell>
          <cell r="B11201" t="str">
            <v>佛菩薩羅漢護法圖說</v>
          </cell>
          <cell r="C11201" t="str">
            <v>禾三千</v>
          </cell>
          <cell r="D11201">
            <v>340</v>
          </cell>
          <cell r="E11201">
            <v>0</v>
          </cell>
          <cell r="F11201" t="str">
            <v>平裝</v>
          </cell>
          <cell r="G11201" t="str">
            <v>黑美術</v>
          </cell>
          <cell r="H11201">
            <v>68</v>
          </cell>
          <cell r="I11201" t="str">
            <v/>
          </cell>
          <cell r="J11201" t="str">
            <v/>
          </cell>
          <cell r="K11201" t="str">
            <v/>
          </cell>
          <cell r="L11201" t="str">
            <v/>
          </cell>
          <cell r="M11201" t="str">
            <v>免稅</v>
          </cell>
          <cell r="N11201" t="str">
            <v>7531815222</v>
          </cell>
        </row>
        <row r="11202">
          <cell r="A11202" t="str">
            <v>53181523</v>
          </cell>
          <cell r="B11202" t="str">
            <v>佛事圖說</v>
          </cell>
          <cell r="C11202" t="str">
            <v>禾三千</v>
          </cell>
          <cell r="D11202">
            <v>340</v>
          </cell>
          <cell r="E11202">
            <v>0</v>
          </cell>
          <cell r="F11202" t="str">
            <v>平裝</v>
          </cell>
          <cell r="G11202" t="str">
            <v>黑美術</v>
          </cell>
          <cell r="H11202">
            <v>68</v>
          </cell>
          <cell r="I11202" t="str">
            <v/>
          </cell>
          <cell r="J11202" t="str">
            <v/>
          </cell>
          <cell r="K11202" t="str">
            <v/>
          </cell>
          <cell r="L11202" t="str">
            <v/>
          </cell>
          <cell r="M11202" t="str">
            <v>免稅</v>
          </cell>
          <cell r="N11202" t="str">
            <v>7531815230</v>
          </cell>
        </row>
        <row r="11203">
          <cell r="A11203" t="str">
            <v>53181524</v>
          </cell>
          <cell r="B11203" t="str">
            <v>佛教知識小百科</v>
          </cell>
          <cell r="C11203" t="str">
            <v>吳喬</v>
          </cell>
          <cell r="D11203">
            <v>340</v>
          </cell>
          <cell r="E11203">
            <v>0</v>
          </cell>
          <cell r="F11203" t="str">
            <v>平裝</v>
          </cell>
          <cell r="G11203" t="str">
            <v>黑美術</v>
          </cell>
          <cell r="H11203">
            <v>68</v>
          </cell>
          <cell r="I11203" t="str">
            <v/>
          </cell>
          <cell r="J11203" t="str">
            <v/>
          </cell>
          <cell r="K11203" t="str">
            <v/>
          </cell>
          <cell r="L11203" t="str">
            <v/>
          </cell>
          <cell r="M11203" t="str">
            <v>免稅</v>
          </cell>
          <cell r="N11203" t="str">
            <v>7531815249</v>
          </cell>
        </row>
        <row r="11204">
          <cell r="A11204" t="str">
            <v>53181525</v>
          </cell>
          <cell r="B11204" t="str">
            <v>道教天尊地仙吉神圖說</v>
          </cell>
          <cell r="C11204" t="str">
            <v>禾三千</v>
          </cell>
          <cell r="D11204">
            <v>340</v>
          </cell>
          <cell r="E11204">
            <v>0</v>
          </cell>
          <cell r="F11204" t="str">
            <v>平裝</v>
          </cell>
          <cell r="G11204" t="str">
            <v>黑美術</v>
          </cell>
          <cell r="H11204">
            <v>68</v>
          </cell>
          <cell r="I11204" t="str">
            <v/>
          </cell>
          <cell r="J11204" t="str">
            <v/>
          </cell>
          <cell r="K11204" t="str">
            <v/>
          </cell>
          <cell r="L11204" t="str">
            <v/>
          </cell>
          <cell r="M11204" t="str">
            <v>免稅</v>
          </cell>
          <cell r="N11204" t="str">
            <v>7531815257</v>
          </cell>
        </row>
        <row r="11205">
          <cell r="A11205" t="str">
            <v>53181526</v>
          </cell>
          <cell r="B11205" t="str">
            <v>財神圖說_倉聖文化</v>
          </cell>
          <cell r="C11205" t="str">
            <v/>
          </cell>
          <cell r="D11205">
            <v>230</v>
          </cell>
          <cell r="E11205">
            <v>0</v>
          </cell>
          <cell r="F11205" t="str">
            <v>平裝</v>
          </cell>
          <cell r="G11205" t="str">
            <v/>
          </cell>
          <cell r="H11205">
            <v>0</v>
          </cell>
          <cell r="I11205" t="str">
            <v/>
          </cell>
          <cell r="J11205" t="str">
            <v/>
          </cell>
          <cell r="K11205" t="str">
            <v/>
          </cell>
          <cell r="L11205" t="str">
            <v/>
          </cell>
          <cell r="M11205" t="str">
            <v>免稅</v>
          </cell>
          <cell r="N11205" t="str">
            <v>7531815265</v>
          </cell>
        </row>
        <row r="11206">
          <cell r="A11206" t="str">
            <v>53181769</v>
          </cell>
          <cell r="B11206" t="str">
            <v>一生必知的100幅中國名畫及其畫家</v>
          </cell>
          <cell r="C11206" t="str">
            <v>劉曉紅</v>
          </cell>
          <cell r="D11206">
            <v>165</v>
          </cell>
          <cell r="E11206">
            <v>0</v>
          </cell>
          <cell r="F11206" t="str">
            <v>平裝</v>
          </cell>
          <cell r="G11206" t="str">
            <v>黑美術</v>
          </cell>
          <cell r="H11206">
            <v>33</v>
          </cell>
          <cell r="I11206" t="str">
            <v/>
          </cell>
          <cell r="J11206" t="str">
            <v/>
          </cell>
          <cell r="K11206" t="str">
            <v/>
          </cell>
          <cell r="L11206" t="str">
            <v/>
          </cell>
          <cell r="M11206" t="str">
            <v>免稅</v>
          </cell>
          <cell r="N11206" t="str">
            <v>9787531817697</v>
          </cell>
        </row>
        <row r="11207">
          <cell r="A11207" t="str">
            <v>53181770</v>
          </cell>
          <cell r="B11207" t="str">
            <v>一生必知的100幅世界名畫及其畫家</v>
          </cell>
          <cell r="C11207" t="str">
            <v>旭仁夫</v>
          </cell>
          <cell r="D11207">
            <v>165</v>
          </cell>
          <cell r="E11207">
            <v>0</v>
          </cell>
          <cell r="F11207" t="str">
            <v>平裝</v>
          </cell>
          <cell r="G11207" t="str">
            <v>黑美術</v>
          </cell>
          <cell r="H11207">
            <v>33</v>
          </cell>
          <cell r="I11207" t="str">
            <v/>
          </cell>
          <cell r="J11207" t="str">
            <v/>
          </cell>
          <cell r="K11207" t="str">
            <v/>
          </cell>
          <cell r="L11207" t="str">
            <v/>
          </cell>
          <cell r="M11207" t="str">
            <v>免稅</v>
          </cell>
          <cell r="N11207" t="str">
            <v>9787531817703</v>
          </cell>
        </row>
        <row r="11208">
          <cell r="A11208" t="str">
            <v>53181839</v>
          </cell>
          <cell r="B11208" t="str">
            <v>中國印（全2卷）</v>
          </cell>
          <cell r="C11208" t="str">
            <v>沈沉</v>
          </cell>
          <cell r="D11208">
            <v>495</v>
          </cell>
          <cell r="E11208">
            <v>0</v>
          </cell>
          <cell r="F11208" t="str">
            <v>精裝</v>
          </cell>
          <cell r="G11208" t="str">
            <v>黑美術</v>
          </cell>
          <cell r="H11208">
            <v>99</v>
          </cell>
          <cell r="I11208" t="str">
            <v/>
          </cell>
          <cell r="J11208" t="str">
            <v/>
          </cell>
          <cell r="K11208" t="str">
            <v/>
          </cell>
          <cell r="L11208" t="str">
            <v/>
          </cell>
          <cell r="M11208" t="str">
            <v>免稅</v>
          </cell>
          <cell r="N11208" t="str">
            <v>9787531818397</v>
          </cell>
        </row>
        <row r="11209">
          <cell r="A11209" t="str">
            <v>53181840</v>
          </cell>
          <cell r="B11209" t="str">
            <v>趙孟頫五柳傳</v>
          </cell>
          <cell r="C11209" t="str">
            <v>(元)趙孟頫</v>
          </cell>
          <cell r="D11209">
            <v>40</v>
          </cell>
          <cell r="E11209">
            <v>0</v>
          </cell>
          <cell r="F11209" t="str">
            <v>線裝</v>
          </cell>
          <cell r="G11209" t="str">
            <v>黑美術</v>
          </cell>
          <cell r="H11209">
            <v>8</v>
          </cell>
          <cell r="I11209" t="str">
            <v/>
          </cell>
          <cell r="J11209" t="str">
            <v/>
          </cell>
          <cell r="K11209" t="str">
            <v/>
          </cell>
          <cell r="L11209" t="str">
            <v/>
          </cell>
          <cell r="M11209" t="str">
            <v>免稅</v>
          </cell>
          <cell r="N11209" t="str">
            <v>9787531818403</v>
          </cell>
        </row>
        <row r="11210">
          <cell r="A11210" t="str">
            <v>53181840A</v>
          </cell>
          <cell r="B11210" t="str">
            <v>華世奎雙烈女碑</v>
          </cell>
          <cell r="C11210" t="str">
            <v>(清)華世奎</v>
          </cell>
          <cell r="D11210">
            <v>72</v>
          </cell>
          <cell r="E11210">
            <v>0</v>
          </cell>
          <cell r="F11210" t="str">
            <v>線裝</v>
          </cell>
          <cell r="G11210" t="str">
            <v>黑美術</v>
          </cell>
          <cell r="H11210">
            <v>12</v>
          </cell>
          <cell r="I11210" t="str">
            <v/>
          </cell>
          <cell r="J11210" t="str">
            <v/>
          </cell>
          <cell r="K11210" t="str">
            <v/>
          </cell>
          <cell r="L11210" t="str">
            <v/>
          </cell>
          <cell r="M11210" t="str">
            <v>免稅</v>
          </cell>
          <cell r="N11210" t="str">
            <v>9787531818403</v>
          </cell>
        </row>
        <row r="11211">
          <cell r="A11211" t="str">
            <v>53181852</v>
          </cell>
          <cell r="B11211" t="str">
            <v>文莊諧集</v>
          </cell>
          <cell r="C11211" t="str">
            <v>文懷沙</v>
          </cell>
          <cell r="D11211">
            <v>640</v>
          </cell>
          <cell r="E11211">
            <v>0</v>
          </cell>
          <cell r="F11211" t="str">
            <v>平裝</v>
          </cell>
          <cell r="G11211" t="str">
            <v>黑美術</v>
          </cell>
          <cell r="H11211">
            <v>128</v>
          </cell>
          <cell r="I11211" t="str">
            <v/>
          </cell>
          <cell r="J11211" t="str">
            <v/>
          </cell>
          <cell r="K11211" t="str">
            <v/>
          </cell>
          <cell r="L11211" t="str">
            <v/>
          </cell>
          <cell r="M11211" t="str">
            <v>免稅</v>
          </cell>
          <cell r="N11211" t="str">
            <v>9787531818526</v>
          </cell>
        </row>
        <row r="11212">
          <cell r="A11212" t="str">
            <v>53182390A</v>
          </cell>
          <cell r="B11212" t="str">
            <v>木簡竹簡帛書-中國古代名碑名帖</v>
          </cell>
          <cell r="C11212" t="str">
            <v>魏文源. 編</v>
          </cell>
          <cell r="D11212">
            <v>144</v>
          </cell>
          <cell r="E11212">
            <v>0</v>
          </cell>
          <cell r="F11212" t="str">
            <v>平裝</v>
          </cell>
          <cell r="G11212" t="str">
            <v>黑美術</v>
          </cell>
          <cell r="H11212">
            <v>24</v>
          </cell>
          <cell r="I11212" t="str">
            <v/>
          </cell>
          <cell r="J11212" t="str">
            <v/>
          </cell>
          <cell r="K11212" t="str">
            <v/>
          </cell>
          <cell r="L11212" t="str">
            <v/>
          </cell>
          <cell r="M11212" t="str">
            <v>免稅</v>
          </cell>
          <cell r="N11212" t="str">
            <v>9787531823902</v>
          </cell>
        </row>
        <row r="11213">
          <cell r="A11213" t="str">
            <v>53182390B</v>
          </cell>
          <cell r="B11213" t="str">
            <v>墓誌銘集-中國古代名碑名帖-(上)</v>
          </cell>
          <cell r="C11213" t="str">
            <v>魏文源. 編</v>
          </cell>
          <cell r="D11213">
            <v>150</v>
          </cell>
          <cell r="E11213">
            <v>1</v>
          </cell>
          <cell r="F11213" t="str">
            <v>平裝</v>
          </cell>
          <cell r="G11213" t="str">
            <v>黑美術</v>
          </cell>
          <cell r="H11213">
            <v>25</v>
          </cell>
          <cell r="I11213" t="str">
            <v/>
          </cell>
          <cell r="J11213" t="str">
            <v/>
          </cell>
          <cell r="K11213" t="str">
            <v/>
          </cell>
          <cell r="L11213" t="str">
            <v/>
          </cell>
          <cell r="M11213" t="str">
            <v>免稅</v>
          </cell>
          <cell r="N11213" t="str">
            <v>9787531823902</v>
          </cell>
        </row>
        <row r="11214">
          <cell r="A11214" t="str">
            <v>53182390C</v>
          </cell>
          <cell r="B11214" t="str">
            <v>墓誌銘集-中國古代名碑名帖-(下)</v>
          </cell>
          <cell r="C11214" t="str">
            <v>魏文源. 編</v>
          </cell>
          <cell r="D11214">
            <v>150</v>
          </cell>
          <cell r="E11214">
            <v>0</v>
          </cell>
          <cell r="F11214" t="str">
            <v>平裝</v>
          </cell>
          <cell r="G11214" t="str">
            <v>黑美術</v>
          </cell>
          <cell r="H11214">
            <v>25</v>
          </cell>
          <cell r="I11214" t="str">
            <v/>
          </cell>
          <cell r="J11214" t="str">
            <v/>
          </cell>
          <cell r="K11214" t="str">
            <v/>
          </cell>
          <cell r="L11214" t="str">
            <v/>
          </cell>
          <cell r="M11214" t="str">
            <v>免稅</v>
          </cell>
          <cell r="N11214" t="str">
            <v>9787531823902</v>
          </cell>
        </row>
        <row r="11215">
          <cell r="A11215" t="str">
            <v>53182390D</v>
          </cell>
          <cell r="B11215" t="str">
            <v>王鐸作品集-中國古代名碑名帖</v>
          </cell>
          <cell r="C11215" t="str">
            <v>魏文源. 編</v>
          </cell>
          <cell r="D11215">
            <v>120</v>
          </cell>
          <cell r="E11215">
            <v>0</v>
          </cell>
          <cell r="F11215" t="str">
            <v>平裝</v>
          </cell>
          <cell r="G11215" t="str">
            <v>黑美術</v>
          </cell>
          <cell r="H11215">
            <v>20</v>
          </cell>
          <cell r="I11215" t="str">
            <v/>
          </cell>
          <cell r="J11215" t="str">
            <v/>
          </cell>
          <cell r="K11215" t="str">
            <v/>
          </cell>
          <cell r="L11215" t="str">
            <v/>
          </cell>
          <cell r="M11215" t="str">
            <v>免稅</v>
          </cell>
          <cell r="N11215" t="str">
            <v>9787531823902</v>
          </cell>
        </row>
        <row r="11216">
          <cell r="A11216" t="str">
            <v>53182390E</v>
          </cell>
          <cell r="B11216" t="str">
            <v>吳昌碩作品集-中國古代名碑名帖</v>
          </cell>
          <cell r="C11216" t="str">
            <v>魏文源. 編</v>
          </cell>
          <cell r="D11216">
            <v>120</v>
          </cell>
          <cell r="E11216">
            <v>0</v>
          </cell>
          <cell r="F11216" t="str">
            <v>平裝</v>
          </cell>
          <cell r="G11216" t="str">
            <v>黑美術</v>
          </cell>
          <cell r="H11216">
            <v>20</v>
          </cell>
          <cell r="I11216" t="str">
            <v/>
          </cell>
          <cell r="J11216" t="str">
            <v/>
          </cell>
          <cell r="K11216" t="str">
            <v/>
          </cell>
          <cell r="L11216" t="str">
            <v/>
          </cell>
          <cell r="M11216" t="str">
            <v>免稅</v>
          </cell>
          <cell r="N11216" t="str">
            <v>9787531823902</v>
          </cell>
        </row>
        <row r="11217">
          <cell r="A11217" t="str">
            <v>53182391</v>
          </cell>
          <cell r="B11217" t="str">
            <v>文征明作品集-中國古代名碑名帖</v>
          </cell>
          <cell r="C11217" t="str">
            <v>魏文源. 編</v>
          </cell>
          <cell r="D11217">
            <v>102</v>
          </cell>
          <cell r="E11217">
            <v>0</v>
          </cell>
          <cell r="F11217" t="str">
            <v>平裝</v>
          </cell>
          <cell r="G11217" t="str">
            <v>黑美術</v>
          </cell>
          <cell r="H11217">
            <v>17</v>
          </cell>
          <cell r="I11217" t="str">
            <v/>
          </cell>
          <cell r="J11217" t="str">
            <v/>
          </cell>
          <cell r="K11217" t="str">
            <v/>
          </cell>
          <cell r="L11217" t="str">
            <v/>
          </cell>
          <cell r="M11217" t="str">
            <v>免稅</v>
          </cell>
          <cell r="N11217" t="str">
            <v>9787531823919</v>
          </cell>
        </row>
        <row r="11218">
          <cell r="A11218" t="str">
            <v>53208366</v>
          </cell>
          <cell r="B11218" t="str">
            <v>1CD--全國高校音樂教育專業大專教材：舞蹈 上</v>
          </cell>
          <cell r="C11218" t="str">
            <v>李玲玲</v>
          </cell>
          <cell r="D11218">
            <v>90</v>
          </cell>
          <cell r="E11218">
            <v>0</v>
          </cell>
          <cell r="F11218" t="str">
            <v>平裝</v>
          </cell>
          <cell r="G11218" t="str">
            <v>上海教育</v>
          </cell>
          <cell r="H11218">
            <v>18</v>
          </cell>
          <cell r="I11218" t="str">
            <v/>
          </cell>
          <cell r="J11218" t="str">
            <v/>
          </cell>
          <cell r="K11218" t="str">
            <v/>
          </cell>
          <cell r="L11218" t="str">
            <v/>
          </cell>
          <cell r="M11218" t="str">
            <v>免稅</v>
          </cell>
          <cell r="N11218" t="str">
            <v>7532083667</v>
          </cell>
        </row>
        <row r="11219">
          <cell r="A11219" t="str">
            <v>53209194</v>
          </cell>
          <cell r="B11219" t="str">
            <v>上海：穿越時代橫馬路</v>
          </cell>
          <cell r="C11219" t="str">
            <v>葉辛</v>
          </cell>
          <cell r="D11219">
            <v>100</v>
          </cell>
          <cell r="E11219">
            <v>0</v>
          </cell>
          <cell r="F11219" t="str">
            <v>平裝</v>
          </cell>
          <cell r="G11219" t="str">
            <v>上海教育</v>
          </cell>
          <cell r="H11219">
            <v>20</v>
          </cell>
          <cell r="I11219" t="str">
            <v/>
          </cell>
          <cell r="J11219" t="str">
            <v/>
          </cell>
          <cell r="K11219" t="str">
            <v/>
          </cell>
          <cell r="L11219" t="str">
            <v/>
          </cell>
          <cell r="M11219" t="str">
            <v>免稅</v>
          </cell>
          <cell r="N11219" t="str">
            <v>7532091945</v>
          </cell>
        </row>
        <row r="11220">
          <cell r="A11220" t="str">
            <v>53209362</v>
          </cell>
          <cell r="B11220" t="str">
            <v>60個校長的智慧談話</v>
          </cell>
          <cell r="C11220" t="str">
            <v>鄭逸梅</v>
          </cell>
          <cell r="D11220">
            <v>175</v>
          </cell>
          <cell r="E11220">
            <v>0</v>
          </cell>
          <cell r="F11220" t="str">
            <v>平裝</v>
          </cell>
          <cell r="G11220" t="str">
            <v/>
          </cell>
          <cell r="H11220">
            <v>0</v>
          </cell>
          <cell r="I11220" t="str">
            <v/>
          </cell>
          <cell r="J11220" t="str">
            <v/>
          </cell>
          <cell r="K11220" t="str">
            <v/>
          </cell>
          <cell r="L11220" t="str">
            <v/>
          </cell>
          <cell r="M11220" t="str">
            <v>應稅</v>
          </cell>
          <cell r="N11220" t="str">
            <v/>
          </cell>
        </row>
        <row r="11221">
          <cell r="A11221" t="str">
            <v>53209822</v>
          </cell>
          <cell r="B11221" t="str">
            <v>1CD--全國高校音樂教育專業大專教材：舞蹈 下</v>
          </cell>
          <cell r="C11221" t="str">
            <v>李玲玲</v>
          </cell>
          <cell r="D11221">
            <v>130</v>
          </cell>
          <cell r="E11221">
            <v>0</v>
          </cell>
          <cell r="F11221" t="str">
            <v>平裝</v>
          </cell>
          <cell r="G11221" t="str">
            <v>上海教育</v>
          </cell>
          <cell r="H11221">
            <v>26</v>
          </cell>
          <cell r="I11221" t="str">
            <v/>
          </cell>
          <cell r="J11221" t="str">
            <v/>
          </cell>
          <cell r="K11221" t="str">
            <v/>
          </cell>
          <cell r="L11221" t="str">
            <v/>
          </cell>
          <cell r="M11221" t="str">
            <v>免稅</v>
          </cell>
          <cell r="N11221" t="str">
            <v>7532098222</v>
          </cell>
        </row>
        <row r="11222">
          <cell r="A11222" t="str">
            <v>53211627</v>
          </cell>
          <cell r="B11222" t="str">
            <v>讀城記(舊版)--人民幣22</v>
          </cell>
          <cell r="C11222" t="str">
            <v>易中天</v>
          </cell>
          <cell r="D11222">
            <v>110</v>
          </cell>
          <cell r="E11222">
            <v>0</v>
          </cell>
          <cell r="F11222" t="str">
            <v>平裝</v>
          </cell>
          <cell r="G11222" t="str">
            <v>上海文藝</v>
          </cell>
          <cell r="H11222">
            <v>22</v>
          </cell>
          <cell r="I11222" t="str">
            <v/>
          </cell>
          <cell r="J11222" t="str">
            <v/>
          </cell>
          <cell r="K11222" t="str">
            <v/>
          </cell>
          <cell r="L11222" t="str">
            <v/>
          </cell>
          <cell r="M11222" t="str">
            <v>免稅</v>
          </cell>
          <cell r="N11222" t="str">
            <v>7532116271</v>
          </cell>
        </row>
        <row r="11223">
          <cell r="A11223" t="str">
            <v>53211627A</v>
          </cell>
          <cell r="B11223" t="str">
            <v>讀城記(新版)</v>
          </cell>
          <cell r="C11223" t="str">
            <v>易中天</v>
          </cell>
          <cell r="D11223">
            <v>130</v>
          </cell>
          <cell r="E11223">
            <v>0</v>
          </cell>
          <cell r="F11223" t="str">
            <v>平裝</v>
          </cell>
          <cell r="G11223" t="str">
            <v>上海文藝</v>
          </cell>
          <cell r="H11223">
            <v>26</v>
          </cell>
          <cell r="I11223" t="str">
            <v/>
          </cell>
          <cell r="J11223" t="str">
            <v/>
          </cell>
          <cell r="K11223" t="str">
            <v/>
          </cell>
          <cell r="L11223" t="str">
            <v/>
          </cell>
          <cell r="M11223" t="str">
            <v>免稅</v>
          </cell>
          <cell r="N11223" t="str">
            <v>7532116271</v>
          </cell>
        </row>
        <row r="11224">
          <cell r="A11224" t="str">
            <v>53211837</v>
          </cell>
          <cell r="B11224" t="str">
            <v>民俗學概論</v>
          </cell>
          <cell r="C11224" t="str">
            <v/>
          </cell>
          <cell r="D11224">
            <v>100</v>
          </cell>
          <cell r="E11224">
            <v>0</v>
          </cell>
          <cell r="F11224" t="str">
            <v>平裝</v>
          </cell>
          <cell r="G11224" t="str">
            <v>上海文藝</v>
          </cell>
          <cell r="H11224">
            <v>0</v>
          </cell>
          <cell r="I11224" t="str">
            <v/>
          </cell>
          <cell r="J11224" t="str">
            <v/>
          </cell>
          <cell r="K11224" t="str">
            <v/>
          </cell>
          <cell r="L11224" t="str">
            <v/>
          </cell>
          <cell r="M11224" t="str">
            <v>免稅</v>
          </cell>
          <cell r="N11224" t="str">
            <v>7532118371</v>
          </cell>
        </row>
        <row r="11225">
          <cell r="A11225" t="str">
            <v>53212017</v>
          </cell>
          <cell r="B11225" t="str">
            <v>中國的男人和女人</v>
          </cell>
          <cell r="C11225" t="str">
            <v>易中天</v>
          </cell>
          <cell r="D11225">
            <v>110</v>
          </cell>
          <cell r="E11225">
            <v>0</v>
          </cell>
          <cell r="F11225" t="str">
            <v>平裝</v>
          </cell>
          <cell r="G11225" t="str">
            <v>上海文藝</v>
          </cell>
          <cell r="H11225">
            <v>22</v>
          </cell>
          <cell r="I11225" t="str">
            <v/>
          </cell>
          <cell r="J11225" t="str">
            <v/>
          </cell>
          <cell r="K11225" t="str">
            <v/>
          </cell>
          <cell r="L11225" t="str">
            <v/>
          </cell>
          <cell r="M11225" t="str">
            <v>免稅</v>
          </cell>
          <cell r="N11225" t="str">
            <v>7532120171</v>
          </cell>
        </row>
        <row r="11226">
          <cell r="A11226" t="str">
            <v>53212018</v>
          </cell>
          <cell r="B11226" t="str">
            <v>閒話中國人(舊版)--人民幣22</v>
          </cell>
          <cell r="C11226" t="str">
            <v>易中天</v>
          </cell>
          <cell r="D11226">
            <v>110</v>
          </cell>
          <cell r="E11226">
            <v>0</v>
          </cell>
          <cell r="F11226" t="str">
            <v>平裝</v>
          </cell>
          <cell r="G11226" t="str">
            <v>上海文藝</v>
          </cell>
          <cell r="H11226">
            <v>22</v>
          </cell>
          <cell r="I11226" t="str">
            <v/>
          </cell>
          <cell r="J11226" t="str">
            <v/>
          </cell>
          <cell r="K11226" t="str">
            <v/>
          </cell>
          <cell r="L11226" t="str">
            <v/>
          </cell>
          <cell r="M11226" t="str">
            <v>免稅</v>
          </cell>
          <cell r="N11226" t="str">
            <v>753212018X</v>
          </cell>
        </row>
        <row r="11227">
          <cell r="A11227" t="str">
            <v>53212018A</v>
          </cell>
          <cell r="B11227" t="str">
            <v>閒話中國人(新版)</v>
          </cell>
          <cell r="C11227" t="str">
            <v>易中天</v>
          </cell>
          <cell r="D11227">
            <v>120</v>
          </cell>
          <cell r="E11227">
            <v>0</v>
          </cell>
          <cell r="F11227" t="str">
            <v>平裝</v>
          </cell>
          <cell r="G11227" t="str">
            <v>上海文藝</v>
          </cell>
          <cell r="H11227">
            <v>24</v>
          </cell>
          <cell r="I11227" t="str">
            <v/>
          </cell>
          <cell r="J11227" t="str">
            <v/>
          </cell>
          <cell r="K11227" t="str">
            <v/>
          </cell>
          <cell r="L11227" t="str">
            <v/>
          </cell>
          <cell r="M11227" t="str">
            <v>免稅</v>
          </cell>
          <cell r="N11227" t="str">
            <v>9787532120185</v>
          </cell>
        </row>
        <row r="11228">
          <cell r="A11228" t="str">
            <v>53212019</v>
          </cell>
          <cell r="B11228" t="str">
            <v>品人錄</v>
          </cell>
          <cell r="C11228" t="str">
            <v>易中天</v>
          </cell>
          <cell r="D11228">
            <v>110</v>
          </cell>
          <cell r="E11228">
            <v>0</v>
          </cell>
          <cell r="F11228" t="str">
            <v>平裝</v>
          </cell>
          <cell r="G11228" t="str">
            <v>上海文藝</v>
          </cell>
          <cell r="H11228">
            <v>22</v>
          </cell>
          <cell r="I11228" t="str">
            <v/>
          </cell>
          <cell r="J11228" t="str">
            <v/>
          </cell>
          <cell r="K11228" t="str">
            <v/>
          </cell>
          <cell r="L11228" t="str">
            <v/>
          </cell>
          <cell r="M11228" t="str">
            <v>免稅</v>
          </cell>
          <cell r="N11228" t="str">
            <v>7532120198</v>
          </cell>
        </row>
        <row r="11229">
          <cell r="A11229" t="str">
            <v>53212046</v>
          </cell>
          <cell r="B11229" t="str">
            <v>康熙字典_中國古典精品影集成</v>
          </cell>
          <cell r="C11229" t="str">
            <v/>
          </cell>
          <cell r="D11229">
            <v>350</v>
          </cell>
          <cell r="E11229">
            <v>0</v>
          </cell>
          <cell r="F11229" t="str">
            <v>精裝</v>
          </cell>
          <cell r="G11229" t="str">
            <v/>
          </cell>
          <cell r="H11229">
            <v>0</v>
          </cell>
          <cell r="I11229" t="str">
            <v/>
          </cell>
          <cell r="J11229" t="str">
            <v/>
          </cell>
          <cell r="K11229" t="str">
            <v/>
          </cell>
          <cell r="L11229" t="str">
            <v/>
          </cell>
          <cell r="M11229" t="str">
            <v/>
          </cell>
          <cell r="N11229" t="str">
            <v/>
          </cell>
        </row>
        <row r="11230">
          <cell r="A11230" t="str">
            <v>53212054</v>
          </cell>
          <cell r="B11230" t="str">
            <v>佛話</v>
          </cell>
          <cell r="C11230" t="str">
            <v>沈庭昊</v>
          </cell>
          <cell r="D11230">
            <v>70</v>
          </cell>
          <cell r="E11230">
            <v>0</v>
          </cell>
          <cell r="F11230" t="str">
            <v>平裝</v>
          </cell>
          <cell r="G11230" t="str">
            <v/>
          </cell>
          <cell r="H11230">
            <v>0</v>
          </cell>
          <cell r="I11230" t="str">
            <v/>
          </cell>
          <cell r="J11230" t="str">
            <v/>
          </cell>
          <cell r="K11230" t="str">
            <v/>
          </cell>
          <cell r="L11230" t="str">
            <v/>
          </cell>
          <cell r="M11230" t="str">
            <v>免稅</v>
          </cell>
          <cell r="N11230" t="str">
            <v>7532120546</v>
          </cell>
        </row>
        <row r="11231">
          <cell r="A11231" t="str">
            <v>53212057</v>
          </cell>
          <cell r="B11231" t="str">
            <v>黃河邊的中國</v>
          </cell>
          <cell r="C11231" t="str">
            <v>曹錦清</v>
          </cell>
          <cell r="D11231">
            <v>160</v>
          </cell>
          <cell r="E11231">
            <v>0</v>
          </cell>
          <cell r="F11231" t="str">
            <v>平裝</v>
          </cell>
          <cell r="G11231" t="str">
            <v>上海文藝</v>
          </cell>
          <cell r="H11231">
            <v>32</v>
          </cell>
          <cell r="I11231" t="str">
            <v/>
          </cell>
          <cell r="J11231" t="str">
            <v/>
          </cell>
          <cell r="K11231" t="str">
            <v/>
          </cell>
          <cell r="L11231" t="str">
            <v/>
          </cell>
          <cell r="M11231" t="str">
            <v>免稅</v>
          </cell>
          <cell r="N11231" t="str">
            <v>7532120570</v>
          </cell>
        </row>
        <row r="11232">
          <cell r="A11232" t="str">
            <v>53212059</v>
          </cell>
          <cell r="B11232" t="str">
            <v>神話_中國民間故事珍藏系列</v>
          </cell>
          <cell r="C11232" t="str">
            <v>尤銘</v>
          </cell>
          <cell r="D11232">
            <v>70</v>
          </cell>
          <cell r="E11232">
            <v>0</v>
          </cell>
          <cell r="F11232" t="str">
            <v>平裝</v>
          </cell>
          <cell r="G11232" t="str">
            <v>上海文藝</v>
          </cell>
          <cell r="H11232">
            <v>0</v>
          </cell>
          <cell r="I11232" t="str">
            <v/>
          </cell>
          <cell r="J11232" t="str">
            <v/>
          </cell>
          <cell r="K11232" t="str">
            <v/>
          </cell>
          <cell r="L11232" t="str">
            <v/>
          </cell>
          <cell r="M11232" t="str">
            <v>免稅</v>
          </cell>
          <cell r="N11232" t="str">
            <v>7532120597</v>
          </cell>
        </row>
        <row r="11233">
          <cell r="A11233" t="str">
            <v>53212060</v>
          </cell>
          <cell r="B11233" t="str">
            <v>鬼話_中國民間故事珍藏系列</v>
          </cell>
          <cell r="C11233" t="str">
            <v>徐真</v>
          </cell>
          <cell r="D11233">
            <v>65</v>
          </cell>
          <cell r="E11233">
            <v>0</v>
          </cell>
          <cell r="F11233" t="str">
            <v>平裝</v>
          </cell>
          <cell r="G11233" t="str">
            <v>上海文藝</v>
          </cell>
          <cell r="H11233">
            <v>0</v>
          </cell>
          <cell r="I11233" t="str">
            <v/>
          </cell>
          <cell r="J11233" t="str">
            <v/>
          </cell>
          <cell r="K11233" t="str">
            <v/>
          </cell>
          <cell r="L11233" t="str">
            <v/>
          </cell>
          <cell r="M11233" t="str">
            <v>免稅</v>
          </cell>
          <cell r="N11233" t="str">
            <v>7532120600</v>
          </cell>
        </row>
        <row r="11234">
          <cell r="A11234" t="str">
            <v>53212062</v>
          </cell>
          <cell r="B11234" t="str">
            <v>看得見的音樂 樂器</v>
          </cell>
          <cell r="C11234" t="str">
            <v>修海林</v>
          </cell>
          <cell r="D11234">
            <v>280</v>
          </cell>
          <cell r="E11234">
            <v>0</v>
          </cell>
          <cell r="F11234" t="str">
            <v>精裝</v>
          </cell>
          <cell r="G11234" t="str">
            <v>上海文藝</v>
          </cell>
          <cell r="H11234">
            <v>56</v>
          </cell>
          <cell r="I11234" t="str">
            <v/>
          </cell>
          <cell r="J11234" t="str">
            <v/>
          </cell>
          <cell r="K11234" t="str">
            <v/>
          </cell>
          <cell r="L11234" t="str">
            <v/>
          </cell>
          <cell r="M11234" t="str">
            <v>免稅</v>
          </cell>
          <cell r="N11234" t="str">
            <v>7532120627</v>
          </cell>
        </row>
        <row r="11235">
          <cell r="A11235" t="str">
            <v>53212079</v>
          </cell>
          <cell r="B11235" t="str">
            <v>仙話</v>
          </cell>
          <cell r="C11235" t="str">
            <v>潘蓁</v>
          </cell>
          <cell r="D11235">
            <v>70</v>
          </cell>
          <cell r="E11235">
            <v>0</v>
          </cell>
          <cell r="F11235" t="str">
            <v>平裝</v>
          </cell>
          <cell r="G11235" t="str">
            <v/>
          </cell>
          <cell r="H11235">
            <v>0</v>
          </cell>
          <cell r="I11235" t="str">
            <v/>
          </cell>
          <cell r="J11235" t="str">
            <v/>
          </cell>
          <cell r="K11235" t="str">
            <v/>
          </cell>
          <cell r="L11235" t="str">
            <v/>
          </cell>
          <cell r="M11235" t="str">
            <v>免稅</v>
          </cell>
          <cell r="N11235" t="str">
            <v>7532120791</v>
          </cell>
        </row>
        <row r="11236">
          <cell r="A11236" t="str">
            <v>53212086</v>
          </cell>
          <cell r="B11236" t="str">
            <v>點與線的藝術:書法_走進珠-寶世界</v>
          </cell>
          <cell r="C11236" t="str">
            <v>崔陟</v>
          </cell>
          <cell r="D11236">
            <v>290</v>
          </cell>
          <cell r="E11236">
            <v>0</v>
          </cell>
          <cell r="F11236" t="str">
            <v>平裝</v>
          </cell>
          <cell r="G11236" t="str">
            <v>上海文藝</v>
          </cell>
          <cell r="H11236">
            <v>58</v>
          </cell>
          <cell r="I11236" t="str">
            <v/>
          </cell>
          <cell r="J11236" t="str">
            <v/>
          </cell>
          <cell r="K11236" t="str">
            <v/>
          </cell>
          <cell r="L11236" t="str">
            <v/>
          </cell>
          <cell r="M11236" t="str">
            <v>免稅</v>
          </cell>
          <cell r="N11236" t="str">
            <v>7532120864</v>
          </cell>
        </row>
        <row r="11237">
          <cell r="A11237" t="str">
            <v>53212112</v>
          </cell>
          <cell r="B11237" t="str">
            <v>謠俗蠡測</v>
          </cell>
          <cell r="C11237" t="str">
            <v>鍾敬文</v>
          </cell>
          <cell r="D11237">
            <v>75</v>
          </cell>
          <cell r="E11237">
            <v>0</v>
          </cell>
          <cell r="F11237" t="str">
            <v>平裝</v>
          </cell>
          <cell r="G11237" t="str">
            <v>上海文藝</v>
          </cell>
          <cell r="H11237">
            <v>0</v>
          </cell>
          <cell r="I11237" t="str">
            <v/>
          </cell>
          <cell r="J11237" t="str">
            <v/>
          </cell>
          <cell r="K11237" t="str">
            <v/>
          </cell>
          <cell r="L11237" t="str">
            <v/>
          </cell>
          <cell r="M11237" t="str">
            <v>免稅</v>
          </cell>
          <cell r="N11237" t="str">
            <v>7532121127</v>
          </cell>
        </row>
        <row r="11238">
          <cell r="A11238" t="str">
            <v>53212172</v>
          </cell>
          <cell r="B11238" t="str">
            <v>吾祖吾宗張</v>
          </cell>
          <cell r="C11238" t="str">
            <v>葛劍雄</v>
          </cell>
          <cell r="D11238">
            <v>130</v>
          </cell>
          <cell r="E11238">
            <v>0</v>
          </cell>
          <cell r="F11238" t="str">
            <v>平裝</v>
          </cell>
          <cell r="G11238" t="str">
            <v/>
          </cell>
          <cell r="H11238">
            <v>0</v>
          </cell>
          <cell r="I11238" t="str">
            <v/>
          </cell>
          <cell r="J11238" t="str">
            <v/>
          </cell>
          <cell r="K11238" t="str">
            <v/>
          </cell>
          <cell r="L11238" t="str">
            <v/>
          </cell>
          <cell r="M11238" t="str">
            <v>免稅</v>
          </cell>
          <cell r="N11238" t="str">
            <v>7532121720</v>
          </cell>
        </row>
        <row r="11239">
          <cell r="A11239" t="str">
            <v>53212192</v>
          </cell>
          <cell r="B11239" t="str">
            <v>吾祖吾宗李</v>
          </cell>
          <cell r="C11239" t="str">
            <v>葛劍雄</v>
          </cell>
          <cell r="D11239">
            <v>160</v>
          </cell>
          <cell r="E11239">
            <v>0</v>
          </cell>
          <cell r="F11239" t="str">
            <v>平裝</v>
          </cell>
          <cell r="G11239" t="str">
            <v/>
          </cell>
          <cell r="H11239">
            <v>0</v>
          </cell>
          <cell r="I11239" t="str">
            <v/>
          </cell>
          <cell r="J11239" t="str">
            <v/>
          </cell>
          <cell r="K11239" t="str">
            <v/>
          </cell>
          <cell r="L11239" t="str">
            <v/>
          </cell>
          <cell r="M11239" t="str">
            <v>免稅</v>
          </cell>
          <cell r="N11239" t="str">
            <v>7532121925</v>
          </cell>
        </row>
        <row r="11240">
          <cell r="A11240" t="str">
            <v>53212195</v>
          </cell>
          <cell r="B11240" t="str">
            <v>中國風俗通史_元代卷</v>
          </cell>
          <cell r="C11240" t="str">
            <v/>
          </cell>
          <cell r="D11240">
            <v>165</v>
          </cell>
          <cell r="E11240">
            <v>0</v>
          </cell>
          <cell r="F11240" t="str">
            <v>平裝</v>
          </cell>
          <cell r="G11240" t="str">
            <v>上海文藝</v>
          </cell>
          <cell r="H11240">
            <v>0</v>
          </cell>
          <cell r="I11240" t="str">
            <v/>
          </cell>
          <cell r="J11240" t="str">
            <v/>
          </cell>
          <cell r="K11240" t="str">
            <v/>
          </cell>
          <cell r="L11240" t="str">
            <v/>
          </cell>
          <cell r="M11240" t="str">
            <v>免稅</v>
          </cell>
          <cell r="N11240" t="str">
            <v>753212195X</v>
          </cell>
        </row>
        <row r="11241">
          <cell r="A11241" t="str">
            <v>53212204</v>
          </cell>
          <cell r="B11241" t="str">
            <v>唇邊的微笑:酒具</v>
          </cell>
          <cell r="C11241" t="str">
            <v>岳洪彬</v>
          </cell>
          <cell r="D11241">
            <v>290</v>
          </cell>
          <cell r="E11241">
            <v>0</v>
          </cell>
          <cell r="F11241" t="str">
            <v>精裝</v>
          </cell>
          <cell r="G11241" t="str">
            <v>上海文藝</v>
          </cell>
          <cell r="H11241">
            <v>58</v>
          </cell>
          <cell r="I11241" t="str">
            <v/>
          </cell>
          <cell r="J11241" t="str">
            <v/>
          </cell>
          <cell r="K11241" t="str">
            <v/>
          </cell>
          <cell r="L11241" t="str">
            <v/>
          </cell>
          <cell r="M11241" t="str">
            <v>免稅</v>
          </cell>
          <cell r="N11241" t="str">
            <v>7532122042</v>
          </cell>
        </row>
        <row r="11242">
          <cell r="A11242" t="str">
            <v>53212219</v>
          </cell>
          <cell r="B11242" t="str">
            <v>另類童話:玩具</v>
          </cell>
          <cell r="C11242" t="str">
            <v>倪寶誠</v>
          </cell>
          <cell r="D11242">
            <v>250</v>
          </cell>
          <cell r="E11242">
            <v>0</v>
          </cell>
          <cell r="F11242" t="str">
            <v>精裝</v>
          </cell>
          <cell r="G11242" t="str">
            <v>上海文藝</v>
          </cell>
          <cell r="H11242">
            <v>50</v>
          </cell>
          <cell r="I11242" t="str">
            <v/>
          </cell>
          <cell r="J11242" t="str">
            <v/>
          </cell>
          <cell r="K11242" t="str">
            <v/>
          </cell>
          <cell r="L11242" t="str">
            <v/>
          </cell>
          <cell r="M11242" t="str">
            <v>免稅</v>
          </cell>
          <cell r="N11242" t="str">
            <v>7532122190</v>
          </cell>
        </row>
        <row r="11243">
          <cell r="A11243" t="str">
            <v>53212225</v>
          </cell>
          <cell r="B11243" t="str">
            <v>中國風俗通史_遼金西夏卷</v>
          </cell>
          <cell r="C11243" t="str">
            <v/>
          </cell>
          <cell r="D11243">
            <v>200</v>
          </cell>
          <cell r="E11243">
            <v>0</v>
          </cell>
          <cell r="F11243" t="str">
            <v>平裝</v>
          </cell>
          <cell r="G11243" t="str">
            <v>上海文藝</v>
          </cell>
          <cell r="H11243">
            <v>0</v>
          </cell>
          <cell r="I11243" t="str">
            <v/>
          </cell>
          <cell r="J11243" t="str">
            <v/>
          </cell>
          <cell r="K11243" t="str">
            <v/>
          </cell>
          <cell r="L11243" t="str">
            <v/>
          </cell>
          <cell r="M11243" t="str">
            <v>免稅</v>
          </cell>
          <cell r="N11243" t="str">
            <v>7532122255</v>
          </cell>
        </row>
        <row r="11244">
          <cell r="A11244" t="str">
            <v>53212229</v>
          </cell>
          <cell r="B11244" t="str">
            <v>人間的煙火_炊食具</v>
          </cell>
          <cell r="C11244" t="str">
            <v>陳彥堂3</v>
          </cell>
          <cell r="D11244">
            <v>240</v>
          </cell>
          <cell r="E11244">
            <v>0</v>
          </cell>
          <cell r="F11244" t="str">
            <v>平裝</v>
          </cell>
          <cell r="G11244" t="str">
            <v>上海文藝</v>
          </cell>
          <cell r="H11244">
            <v>48</v>
          </cell>
          <cell r="I11244" t="str">
            <v/>
          </cell>
          <cell r="J11244" t="str">
            <v/>
          </cell>
          <cell r="K11244" t="str">
            <v/>
          </cell>
          <cell r="L11244" t="str">
            <v/>
          </cell>
          <cell r="M11244" t="str">
            <v>免稅</v>
          </cell>
          <cell r="N11244" t="str">
            <v>7532122298</v>
          </cell>
        </row>
        <row r="11245">
          <cell r="A11245" t="str">
            <v>53212235</v>
          </cell>
          <cell r="B11245" t="str">
            <v>中國風俗通史_夏商卷</v>
          </cell>
          <cell r="C11245" t="str">
            <v/>
          </cell>
          <cell r="D11245">
            <v>210</v>
          </cell>
          <cell r="E11245">
            <v>0</v>
          </cell>
          <cell r="F11245" t="str">
            <v>平裝</v>
          </cell>
          <cell r="G11245" t="str">
            <v>上海文藝</v>
          </cell>
          <cell r="H11245">
            <v>0</v>
          </cell>
          <cell r="I11245" t="str">
            <v/>
          </cell>
          <cell r="J11245" t="str">
            <v/>
          </cell>
          <cell r="K11245" t="str">
            <v/>
          </cell>
          <cell r="L11245" t="str">
            <v/>
          </cell>
          <cell r="M11245" t="str">
            <v>免稅</v>
          </cell>
          <cell r="N11245" t="str">
            <v>7532122352</v>
          </cell>
        </row>
        <row r="11246">
          <cell r="A11246" t="str">
            <v>53212270</v>
          </cell>
          <cell r="B11246" t="str">
            <v>音樂知識與欣賞</v>
          </cell>
          <cell r="C11246" t="str">
            <v>許序雅</v>
          </cell>
          <cell r="D11246">
            <v>95</v>
          </cell>
          <cell r="E11246">
            <v>0</v>
          </cell>
          <cell r="F11246" t="str">
            <v>平裝</v>
          </cell>
          <cell r="G11246" t="str">
            <v>上海文藝</v>
          </cell>
          <cell r="H11246">
            <v>19</v>
          </cell>
          <cell r="I11246" t="str">
            <v/>
          </cell>
          <cell r="J11246" t="str">
            <v/>
          </cell>
          <cell r="K11246" t="str">
            <v/>
          </cell>
          <cell r="L11246" t="str">
            <v/>
          </cell>
          <cell r="M11246" t="str">
            <v>免稅</v>
          </cell>
          <cell r="N11246" t="str">
            <v>7532122700</v>
          </cell>
        </row>
        <row r="11247">
          <cell r="A11247" t="str">
            <v>53212285</v>
          </cell>
          <cell r="B11247" t="str">
            <v>掀起你的紅蓋頭_中國婚禮</v>
          </cell>
          <cell r="C11247" t="str">
            <v/>
          </cell>
          <cell r="D11247">
            <v>110</v>
          </cell>
          <cell r="E11247">
            <v>0</v>
          </cell>
          <cell r="F11247" t="str">
            <v>平裝</v>
          </cell>
          <cell r="G11247" t="str">
            <v/>
          </cell>
          <cell r="H11247">
            <v>0</v>
          </cell>
          <cell r="I11247" t="str">
            <v/>
          </cell>
          <cell r="J11247" t="str">
            <v/>
          </cell>
          <cell r="K11247" t="str">
            <v/>
          </cell>
          <cell r="L11247" t="str">
            <v/>
          </cell>
          <cell r="M11247" t="str">
            <v>免稅</v>
          </cell>
          <cell r="N11247" t="str">
            <v>7532122859</v>
          </cell>
        </row>
        <row r="11248">
          <cell r="A11248" t="str">
            <v>53212287</v>
          </cell>
          <cell r="B11248" t="str">
            <v>生命之樹常青_中國壽禮</v>
          </cell>
          <cell r="C11248" t="str">
            <v/>
          </cell>
          <cell r="D11248">
            <v>125</v>
          </cell>
          <cell r="E11248">
            <v>0</v>
          </cell>
          <cell r="F11248" t="str">
            <v>平裝</v>
          </cell>
          <cell r="G11248" t="str">
            <v/>
          </cell>
          <cell r="H11248">
            <v>0</v>
          </cell>
          <cell r="I11248" t="str">
            <v/>
          </cell>
          <cell r="J11248" t="str">
            <v/>
          </cell>
          <cell r="K11248" t="str">
            <v/>
          </cell>
          <cell r="L11248" t="str">
            <v/>
          </cell>
          <cell r="M11248" t="str">
            <v>免稅</v>
          </cell>
          <cell r="N11248" t="str">
            <v>7532122875</v>
          </cell>
        </row>
        <row r="11249">
          <cell r="A11249" t="str">
            <v>53212288</v>
          </cell>
          <cell r="B11249" t="str">
            <v>中國風俗通史_宋代卷</v>
          </cell>
          <cell r="C11249" t="str">
            <v/>
          </cell>
          <cell r="D11249">
            <v>240</v>
          </cell>
          <cell r="E11249">
            <v>0</v>
          </cell>
          <cell r="F11249" t="str">
            <v>平裝</v>
          </cell>
          <cell r="G11249" t="str">
            <v>上海文藝</v>
          </cell>
          <cell r="H11249">
            <v>0</v>
          </cell>
          <cell r="I11249" t="str">
            <v/>
          </cell>
          <cell r="J11249" t="str">
            <v/>
          </cell>
          <cell r="K11249" t="str">
            <v/>
          </cell>
          <cell r="L11249" t="str">
            <v/>
          </cell>
          <cell r="M11249" t="str">
            <v>免稅</v>
          </cell>
          <cell r="N11249" t="str">
            <v>7532122883</v>
          </cell>
        </row>
        <row r="11250">
          <cell r="A11250" t="str">
            <v>53212310</v>
          </cell>
          <cell r="B11250" t="str">
            <v>中國誕生禮_搖藍邊的祝福</v>
          </cell>
          <cell r="C11250" t="str">
            <v/>
          </cell>
          <cell r="D11250">
            <v>140</v>
          </cell>
          <cell r="E11250">
            <v>0</v>
          </cell>
          <cell r="F11250" t="str">
            <v>平裝</v>
          </cell>
          <cell r="G11250" t="str">
            <v/>
          </cell>
          <cell r="H11250">
            <v>0</v>
          </cell>
          <cell r="I11250" t="str">
            <v/>
          </cell>
          <cell r="J11250" t="str">
            <v/>
          </cell>
          <cell r="K11250" t="str">
            <v/>
          </cell>
          <cell r="L11250" t="str">
            <v/>
          </cell>
          <cell r="M11250" t="str">
            <v>免稅</v>
          </cell>
          <cell r="N11250" t="str">
            <v>7532123103</v>
          </cell>
        </row>
        <row r="11251">
          <cell r="A11251" t="str">
            <v>53212323</v>
          </cell>
          <cell r="B11251" t="str">
            <v>中國風俗通史_秦漢卷</v>
          </cell>
          <cell r="C11251" t="str">
            <v/>
          </cell>
          <cell r="D11251">
            <v>220</v>
          </cell>
          <cell r="E11251">
            <v>0</v>
          </cell>
          <cell r="F11251" t="str">
            <v>平裝</v>
          </cell>
          <cell r="G11251" t="str">
            <v>上海文藝</v>
          </cell>
          <cell r="H11251">
            <v>0</v>
          </cell>
          <cell r="I11251" t="str">
            <v/>
          </cell>
          <cell r="J11251" t="str">
            <v/>
          </cell>
          <cell r="K11251" t="str">
            <v/>
          </cell>
          <cell r="L11251" t="str">
            <v/>
          </cell>
          <cell r="M11251" t="str">
            <v>免稅</v>
          </cell>
          <cell r="N11251" t="str">
            <v>7532123235</v>
          </cell>
        </row>
        <row r="11252">
          <cell r="A11252" t="str">
            <v>53212387</v>
          </cell>
          <cell r="B11252" t="str">
            <v>書法知識與欣賞</v>
          </cell>
          <cell r="C11252" t="str">
            <v>李天民</v>
          </cell>
          <cell r="D11252">
            <v>100</v>
          </cell>
          <cell r="E11252">
            <v>0</v>
          </cell>
          <cell r="F11252" t="str">
            <v>平裝</v>
          </cell>
          <cell r="G11252" t="str">
            <v>上海文藝</v>
          </cell>
          <cell r="H11252">
            <v>20</v>
          </cell>
          <cell r="I11252" t="str">
            <v/>
          </cell>
          <cell r="J11252" t="str">
            <v/>
          </cell>
          <cell r="K11252" t="str">
            <v/>
          </cell>
          <cell r="L11252" t="str">
            <v/>
          </cell>
          <cell r="M11252" t="str">
            <v>免稅</v>
          </cell>
          <cell r="N11252" t="str">
            <v>7532123871</v>
          </cell>
        </row>
        <row r="11253">
          <cell r="A11253" t="str">
            <v>53212407</v>
          </cell>
          <cell r="B11253" t="str">
            <v>石頭和鐵撞擊的火花:篆刻</v>
          </cell>
          <cell r="C11253" t="str">
            <v>崔陟</v>
          </cell>
          <cell r="D11253">
            <v>240</v>
          </cell>
          <cell r="E11253">
            <v>0</v>
          </cell>
          <cell r="F11253" t="str">
            <v>精裝</v>
          </cell>
          <cell r="G11253" t="str">
            <v>上海文藝</v>
          </cell>
          <cell r="H11253">
            <v>48</v>
          </cell>
          <cell r="I11253" t="str">
            <v/>
          </cell>
          <cell r="J11253" t="str">
            <v/>
          </cell>
          <cell r="K11253" t="str">
            <v/>
          </cell>
          <cell r="L11253" t="str">
            <v/>
          </cell>
          <cell r="M11253" t="str">
            <v>免稅</v>
          </cell>
          <cell r="N11253" t="str">
            <v>753212407X</v>
          </cell>
        </row>
        <row r="11254">
          <cell r="A11254" t="str">
            <v>53212408</v>
          </cell>
          <cell r="B11254" t="str">
            <v>圖說國際象棋</v>
          </cell>
          <cell r="C11254" t="str">
            <v/>
          </cell>
          <cell r="D11254">
            <v>190</v>
          </cell>
          <cell r="E11254">
            <v>0</v>
          </cell>
          <cell r="F11254" t="str">
            <v>平裝</v>
          </cell>
          <cell r="G11254" t="str">
            <v/>
          </cell>
          <cell r="H11254">
            <v>0</v>
          </cell>
          <cell r="I11254" t="str">
            <v/>
          </cell>
          <cell r="J11254" t="str">
            <v/>
          </cell>
          <cell r="K11254" t="str">
            <v/>
          </cell>
          <cell r="L11254" t="str">
            <v/>
          </cell>
          <cell r="M11254" t="str">
            <v>免稅</v>
          </cell>
          <cell r="N11254" t="str">
            <v>7532124088</v>
          </cell>
        </row>
        <row r="11255">
          <cell r="A11255" t="str">
            <v>53212428</v>
          </cell>
          <cell r="B11255" t="str">
            <v>中國風俗通史_兩周卷</v>
          </cell>
          <cell r="C11255" t="str">
            <v/>
          </cell>
          <cell r="D11255">
            <v>200</v>
          </cell>
          <cell r="E11255">
            <v>0</v>
          </cell>
          <cell r="F11255" t="str">
            <v>平裝</v>
          </cell>
          <cell r="G11255" t="str">
            <v>上海文藝</v>
          </cell>
          <cell r="H11255">
            <v>0</v>
          </cell>
          <cell r="I11255" t="str">
            <v/>
          </cell>
          <cell r="J11255" t="str">
            <v/>
          </cell>
          <cell r="K11255" t="str">
            <v/>
          </cell>
          <cell r="L11255" t="str">
            <v/>
          </cell>
          <cell r="M11255" t="str">
            <v>免稅</v>
          </cell>
          <cell r="N11255" t="str">
            <v>7532124282</v>
          </cell>
        </row>
        <row r="11256">
          <cell r="A11256" t="str">
            <v>53212444</v>
          </cell>
          <cell r="B11256" t="str">
            <v>創世在東方(200萬年前至公元前1046年的中國故事)-話說中國</v>
          </cell>
          <cell r="C11256" t="str">
            <v>楊善群、鄭嘉融</v>
          </cell>
          <cell r="D11256">
            <v>340</v>
          </cell>
          <cell r="E11256">
            <v>0</v>
          </cell>
          <cell r="F11256" t="str">
            <v>平裝</v>
          </cell>
          <cell r="G11256" t="str">
            <v>上海文藝</v>
          </cell>
          <cell r="H11256">
            <v>0</v>
          </cell>
          <cell r="I11256" t="str">
            <v/>
          </cell>
          <cell r="J11256" t="str">
            <v/>
          </cell>
          <cell r="K11256" t="str">
            <v/>
          </cell>
          <cell r="L11256" t="str">
            <v/>
          </cell>
          <cell r="M11256" t="str">
            <v>免稅</v>
          </cell>
          <cell r="N11256" t="str">
            <v>7532124444</v>
          </cell>
        </row>
        <row r="11257">
          <cell r="A11257" t="str">
            <v>53212457</v>
          </cell>
          <cell r="B11257" t="str">
            <v>塔中的秘密:佛寶</v>
          </cell>
          <cell r="C11257" t="str">
            <v>辛革</v>
          </cell>
          <cell r="D11257">
            <v>240</v>
          </cell>
          <cell r="E11257">
            <v>0</v>
          </cell>
          <cell r="F11257" t="str">
            <v>精裝</v>
          </cell>
          <cell r="G11257" t="str">
            <v>上海文藝</v>
          </cell>
          <cell r="H11257">
            <v>48</v>
          </cell>
          <cell r="I11257" t="str">
            <v/>
          </cell>
          <cell r="J11257" t="str">
            <v/>
          </cell>
          <cell r="K11257" t="str">
            <v/>
          </cell>
          <cell r="L11257" t="str">
            <v/>
          </cell>
          <cell r="M11257" t="str">
            <v>免稅</v>
          </cell>
          <cell r="N11257" t="str">
            <v>7532124576</v>
          </cell>
        </row>
        <row r="11258">
          <cell r="A11258" t="str">
            <v>53212465</v>
          </cell>
          <cell r="B11258" t="str">
            <v>詩經裡的世界(公元前1046年至公元前771年的中國故事)-話說中國</v>
          </cell>
          <cell r="C11258" t="str">
            <v>楊善群、鄭嘉融</v>
          </cell>
          <cell r="D11258">
            <v>295</v>
          </cell>
          <cell r="E11258">
            <v>0</v>
          </cell>
          <cell r="F11258" t="str">
            <v>平裝</v>
          </cell>
          <cell r="G11258" t="str">
            <v>上海文藝</v>
          </cell>
          <cell r="H11258">
            <v>59</v>
          </cell>
          <cell r="I11258" t="str">
            <v/>
          </cell>
          <cell r="J11258" t="str">
            <v/>
          </cell>
          <cell r="K11258" t="str">
            <v/>
          </cell>
          <cell r="L11258" t="str">
            <v/>
          </cell>
          <cell r="M11258" t="str">
            <v>免稅</v>
          </cell>
          <cell r="N11258" t="str">
            <v>7532124657</v>
          </cell>
        </row>
        <row r="11259">
          <cell r="A11259" t="str">
            <v>53212500</v>
          </cell>
          <cell r="B11259" t="str">
            <v>打開金匱石室之門:古籍善本</v>
          </cell>
          <cell r="C11259" t="str">
            <v>陳先行</v>
          </cell>
          <cell r="D11259">
            <v>375</v>
          </cell>
          <cell r="E11259">
            <v>0</v>
          </cell>
          <cell r="F11259" t="str">
            <v>精裝</v>
          </cell>
          <cell r="G11259" t="str">
            <v>上海文藝</v>
          </cell>
          <cell r="H11259">
            <v>75</v>
          </cell>
          <cell r="I11259" t="str">
            <v/>
          </cell>
          <cell r="J11259" t="str">
            <v/>
          </cell>
          <cell r="K11259" t="str">
            <v/>
          </cell>
          <cell r="L11259" t="str">
            <v/>
          </cell>
          <cell r="M11259" t="str">
            <v>免稅</v>
          </cell>
          <cell r="N11259" t="str">
            <v>7532125009</v>
          </cell>
        </row>
        <row r="11260">
          <cell r="A11260" t="str">
            <v>53212505</v>
          </cell>
          <cell r="B11260" t="str">
            <v>春秋巨人(公元前770年至公元前403年的中國故事)-話說中國</v>
          </cell>
          <cell r="C11260" t="str">
            <v>陳祖懷</v>
          </cell>
          <cell r="D11260">
            <v>340</v>
          </cell>
          <cell r="E11260">
            <v>0</v>
          </cell>
          <cell r="F11260" t="str">
            <v>平裝</v>
          </cell>
          <cell r="G11260" t="str">
            <v>上海文藝</v>
          </cell>
          <cell r="H11260">
            <v>0</v>
          </cell>
          <cell r="I11260" t="str">
            <v/>
          </cell>
          <cell r="J11260" t="str">
            <v/>
          </cell>
          <cell r="K11260" t="str">
            <v/>
          </cell>
          <cell r="L11260" t="str">
            <v/>
          </cell>
          <cell r="M11260" t="str">
            <v>免稅</v>
          </cell>
          <cell r="N11260" t="str">
            <v>753212505X</v>
          </cell>
        </row>
        <row r="11261">
          <cell r="A11261" t="str">
            <v>53212525</v>
          </cell>
          <cell r="B11261" t="str">
            <v>跨越時空的對話：中國祭禮</v>
          </cell>
          <cell r="C11261" t="str">
            <v>陳思，賈平編著</v>
          </cell>
          <cell r="D11261">
            <v>140</v>
          </cell>
          <cell r="E11261">
            <v>0</v>
          </cell>
          <cell r="F11261" t="str">
            <v>平裝</v>
          </cell>
          <cell r="G11261" t="str">
            <v>上海文藝</v>
          </cell>
          <cell r="H11261">
            <v>28</v>
          </cell>
          <cell r="I11261" t="str">
            <v/>
          </cell>
          <cell r="J11261" t="str">
            <v/>
          </cell>
          <cell r="K11261" t="str">
            <v/>
          </cell>
          <cell r="L11261" t="str">
            <v/>
          </cell>
          <cell r="M11261" t="str">
            <v>免稅</v>
          </cell>
          <cell r="N11261" t="str">
            <v>7532125254</v>
          </cell>
        </row>
        <row r="11262">
          <cell r="A11262" t="str">
            <v>53212548</v>
          </cell>
          <cell r="B11262" t="str">
            <v>老上海浮世繪</v>
          </cell>
          <cell r="C11262" t="str">
            <v>王小平</v>
          </cell>
          <cell r="D11262">
            <v>190</v>
          </cell>
          <cell r="E11262">
            <v>0</v>
          </cell>
          <cell r="F11262" t="str">
            <v>平裝</v>
          </cell>
          <cell r="G11262" t="str">
            <v>上海文藝</v>
          </cell>
          <cell r="H11262">
            <v>38</v>
          </cell>
          <cell r="I11262" t="str">
            <v/>
          </cell>
          <cell r="J11262" t="str">
            <v/>
          </cell>
          <cell r="K11262" t="str">
            <v/>
          </cell>
          <cell r="L11262" t="str">
            <v/>
          </cell>
          <cell r="M11262" t="str">
            <v>免稅</v>
          </cell>
          <cell r="N11262" t="str">
            <v>7532125483</v>
          </cell>
        </row>
        <row r="11263">
          <cell r="A11263" t="str">
            <v>53212569</v>
          </cell>
          <cell r="B11263" t="str">
            <v>王蒙和他筆下的新疆</v>
          </cell>
          <cell r="C11263" t="str">
            <v/>
          </cell>
          <cell r="D11263">
            <v>900</v>
          </cell>
          <cell r="E11263">
            <v>0</v>
          </cell>
          <cell r="F11263" t="str">
            <v>平裝</v>
          </cell>
          <cell r="G11263" t="str">
            <v>上海文藝</v>
          </cell>
          <cell r="H11263">
            <v>180</v>
          </cell>
          <cell r="I11263" t="str">
            <v/>
          </cell>
          <cell r="J11263" t="str">
            <v/>
          </cell>
          <cell r="K11263" t="str">
            <v/>
          </cell>
          <cell r="L11263" t="str">
            <v/>
          </cell>
          <cell r="M11263" t="str">
            <v>免稅</v>
          </cell>
          <cell r="N11263" t="str">
            <v>7532125696</v>
          </cell>
        </row>
        <row r="11264">
          <cell r="A11264" t="str">
            <v>53212594</v>
          </cell>
          <cell r="B11264" t="str">
            <v>余華作品系列：活著</v>
          </cell>
          <cell r="C11264" t="str">
            <v>余華著</v>
          </cell>
          <cell r="D11264">
            <v>65</v>
          </cell>
          <cell r="E11264">
            <v>0</v>
          </cell>
          <cell r="F11264" t="str">
            <v>平裝</v>
          </cell>
          <cell r="G11264" t="str">
            <v>上海文藝</v>
          </cell>
          <cell r="H11264">
            <v>13</v>
          </cell>
          <cell r="I11264" t="str">
            <v/>
          </cell>
          <cell r="J11264" t="str">
            <v/>
          </cell>
          <cell r="K11264" t="str">
            <v/>
          </cell>
          <cell r="L11264" t="str">
            <v/>
          </cell>
          <cell r="M11264" t="str">
            <v>免稅</v>
          </cell>
          <cell r="N11264" t="str">
            <v>7532125947</v>
          </cell>
        </row>
        <row r="11265">
          <cell r="A11265" t="str">
            <v>53212596</v>
          </cell>
          <cell r="B11265" t="str">
            <v>余華作品系列：許三觀賣血記</v>
          </cell>
          <cell r="C11265" t="str">
            <v>余華著</v>
          </cell>
          <cell r="D11265">
            <v>85</v>
          </cell>
          <cell r="E11265">
            <v>0</v>
          </cell>
          <cell r="F11265" t="str">
            <v>平裝</v>
          </cell>
          <cell r="G11265" t="str">
            <v>上海文藝</v>
          </cell>
          <cell r="H11265">
            <v>17</v>
          </cell>
          <cell r="I11265" t="str">
            <v/>
          </cell>
          <cell r="J11265" t="str">
            <v/>
          </cell>
          <cell r="K11265" t="str">
            <v/>
          </cell>
          <cell r="L11265" t="str">
            <v/>
          </cell>
          <cell r="M11265" t="str">
            <v>免稅</v>
          </cell>
          <cell r="N11265" t="str">
            <v>7532125963</v>
          </cell>
        </row>
        <row r="11266">
          <cell r="A11266" t="str">
            <v>53212621</v>
          </cell>
          <cell r="B11266" t="str">
            <v>桃之夭夭</v>
          </cell>
          <cell r="C11266" t="str">
            <v>王安憶著</v>
          </cell>
          <cell r="D11266">
            <v>100</v>
          </cell>
          <cell r="E11266">
            <v>0</v>
          </cell>
          <cell r="F11266" t="str">
            <v>平裝</v>
          </cell>
          <cell r="G11266" t="str">
            <v>上海文藝</v>
          </cell>
          <cell r="H11266">
            <v>20</v>
          </cell>
          <cell r="I11266" t="str">
            <v/>
          </cell>
          <cell r="J11266" t="str">
            <v/>
          </cell>
          <cell r="K11266" t="str">
            <v/>
          </cell>
          <cell r="L11266" t="str">
            <v/>
          </cell>
          <cell r="M11266" t="str">
            <v>免稅</v>
          </cell>
          <cell r="N11266" t="str">
            <v>7532126218</v>
          </cell>
        </row>
        <row r="11267">
          <cell r="A11267" t="str">
            <v>53212622</v>
          </cell>
          <cell r="B11267" t="str">
            <v>詩法舉隅（修訂版）</v>
          </cell>
          <cell r="C11267" t="str">
            <v>林東海</v>
          </cell>
          <cell r="D11267">
            <v>75</v>
          </cell>
          <cell r="E11267">
            <v>0</v>
          </cell>
          <cell r="F11267" t="str">
            <v>平裝</v>
          </cell>
          <cell r="G11267" t="str">
            <v>上海文藝</v>
          </cell>
          <cell r="H11267">
            <v>15</v>
          </cell>
          <cell r="I11267" t="str">
            <v/>
          </cell>
          <cell r="J11267" t="str">
            <v/>
          </cell>
          <cell r="K11267" t="str">
            <v/>
          </cell>
          <cell r="L11267" t="str">
            <v/>
          </cell>
          <cell r="M11267" t="str">
            <v>免稅</v>
          </cell>
          <cell r="N11267" t="str">
            <v>7532126226</v>
          </cell>
        </row>
        <row r="11268">
          <cell r="A11268" t="str">
            <v>53212649</v>
          </cell>
          <cell r="B11268" t="str">
            <v>臺灣與大陸民間關係簡史</v>
          </cell>
          <cell r="C11268" t="str">
            <v>楊若萍</v>
          </cell>
          <cell r="D11268">
            <v>100</v>
          </cell>
          <cell r="E11268">
            <v>0</v>
          </cell>
          <cell r="F11268" t="str">
            <v>平裝</v>
          </cell>
          <cell r="G11268" t="str">
            <v>上海文藝</v>
          </cell>
          <cell r="H11268">
            <v>20</v>
          </cell>
          <cell r="I11268" t="str">
            <v/>
          </cell>
          <cell r="J11268" t="str">
            <v/>
          </cell>
          <cell r="K11268" t="str">
            <v/>
          </cell>
          <cell r="L11268" t="str">
            <v/>
          </cell>
          <cell r="M11268" t="str">
            <v>免稅</v>
          </cell>
          <cell r="N11268" t="str">
            <v>7532126498</v>
          </cell>
        </row>
        <row r="11269">
          <cell r="A11269" t="str">
            <v>53212657</v>
          </cell>
          <cell r="B11269" t="str">
            <v>列國爭雄(公元前403年至公元前221年的中國故事)-話說中國</v>
          </cell>
          <cell r="C11269" t="str">
            <v>陳祖懷</v>
          </cell>
          <cell r="D11269">
            <v>340</v>
          </cell>
          <cell r="E11269">
            <v>0</v>
          </cell>
          <cell r="F11269" t="str">
            <v>平裝</v>
          </cell>
          <cell r="G11269" t="str">
            <v>上海文藝</v>
          </cell>
          <cell r="H11269">
            <v>0</v>
          </cell>
          <cell r="I11269" t="str">
            <v/>
          </cell>
          <cell r="J11269" t="str">
            <v/>
          </cell>
          <cell r="K11269" t="str">
            <v/>
          </cell>
          <cell r="L11269" t="str">
            <v/>
          </cell>
          <cell r="M11269" t="str">
            <v>免稅</v>
          </cell>
          <cell r="N11269" t="str">
            <v>7532126579</v>
          </cell>
        </row>
        <row r="11270">
          <cell r="A11270" t="str">
            <v>53212661</v>
          </cell>
          <cell r="B11270" t="str">
            <v>大風一曲振河山(公元前221年至公元8年的中國故事)-話說中國</v>
          </cell>
          <cell r="C11270" t="str">
            <v>程念祺</v>
          </cell>
          <cell r="D11270">
            <v>375</v>
          </cell>
          <cell r="E11270">
            <v>0</v>
          </cell>
          <cell r="F11270" t="str">
            <v>平裝</v>
          </cell>
          <cell r="G11270" t="str">
            <v>上海文藝</v>
          </cell>
          <cell r="H11270">
            <v>0</v>
          </cell>
          <cell r="I11270" t="str">
            <v/>
          </cell>
          <cell r="J11270" t="str">
            <v/>
          </cell>
          <cell r="K11270" t="str">
            <v/>
          </cell>
          <cell r="L11270" t="str">
            <v/>
          </cell>
          <cell r="M11270" t="str">
            <v>免稅</v>
          </cell>
          <cell r="N11270" t="str">
            <v>7532126617</v>
          </cell>
        </row>
        <row r="11271">
          <cell r="A11271" t="str">
            <v>53212684</v>
          </cell>
          <cell r="B11271" t="str">
            <v>中國藝術史圖集</v>
          </cell>
          <cell r="C11271" t="str">
            <v>薄松年</v>
          </cell>
          <cell r="D11271">
            <v>800</v>
          </cell>
          <cell r="E11271">
            <v>0</v>
          </cell>
          <cell r="F11271" t="str">
            <v>精裝</v>
          </cell>
          <cell r="G11271" t="str">
            <v>上海文藝</v>
          </cell>
          <cell r="H11271">
            <v>160</v>
          </cell>
          <cell r="I11271" t="str">
            <v/>
          </cell>
          <cell r="J11271" t="str">
            <v/>
          </cell>
          <cell r="K11271" t="str">
            <v/>
          </cell>
          <cell r="L11271" t="str">
            <v/>
          </cell>
          <cell r="M11271" t="str">
            <v>免稅</v>
          </cell>
          <cell r="N11271" t="str">
            <v>7532126846</v>
          </cell>
        </row>
        <row r="11272">
          <cell r="A11272" t="str">
            <v>53212695</v>
          </cell>
          <cell r="B11272" t="str">
            <v>上海城南舊事</v>
          </cell>
          <cell r="C11272" t="str">
            <v>范劍平</v>
          </cell>
          <cell r="D11272">
            <v>110</v>
          </cell>
          <cell r="E11272">
            <v>0</v>
          </cell>
          <cell r="F11272" t="str">
            <v>平裝</v>
          </cell>
          <cell r="G11272" t="str">
            <v>上海文藝</v>
          </cell>
          <cell r="H11272">
            <v>22</v>
          </cell>
          <cell r="I11272" t="str">
            <v/>
          </cell>
          <cell r="J11272" t="str">
            <v/>
          </cell>
          <cell r="K11272" t="str">
            <v/>
          </cell>
          <cell r="L11272" t="str">
            <v/>
          </cell>
          <cell r="M11272" t="str">
            <v>免稅</v>
          </cell>
          <cell r="N11272" t="str">
            <v>7532126951</v>
          </cell>
        </row>
        <row r="11273">
          <cell r="A11273" t="str">
            <v>53212697</v>
          </cell>
          <cell r="B11273" t="str">
            <v>文采與悲愴的交響(公元960年至公元1279年的中國故事)-話說中國</v>
          </cell>
          <cell r="C11273" t="str">
            <v>程郁、張和聲</v>
          </cell>
          <cell r="D11273">
            <v>390</v>
          </cell>
          <cell r="E11273">
            <v>0</v>
          </cell>
          <cell r="F11273" t="str">
            <v>平裝</v>
          </cell>
          <cell r="G11273" t="str">
            <v>上海文藝</v>
          </cell>
          <cell r="H11273">
            <v>0</v>
          </cell>
          <cell r="I11273" t="str">
            <v/>
          </cell>
          <cell r="J11273" t="str">
            <v/>
          </cell>
          <cell r="K11273" t="str">
            <v/>
          </cell>
          <cell r="L11273" t="str">
            <v/>
          </cell>
          <cell r="M11273" t="str">
            <v>免稅</v>
          </cell>
          <cell r="N11273" t="str">
            <v>7532126978</v>
          </cell>
        </row>
        <row r="11274">
          <cell r="A11274" t="str">
            <v>53212700</v>
          </cell>
          <cell r="B11274" t="str">
            <v>老上海十字街頭</v>
          </cell>
          <cell r="C11274" t="str">
            <v>鄭祖安</v>
          </cell>
          <cell r="D11274">
            <v>175</v>
          </cell>
          <cell r="E11274">
            <v>0</v>
          </cell>
          <cell r="F11274" t="str">
            <v>平裝</v>
          </cell>
          <cell r="G11274" t="str">
            <v>上海文藝</v>
          </cell>
          <cell r="H11274">
            <v>35</v>
          </cell>
          <cell r="I11274" t="str">
            <v/>
          </cell>
          <cell r="J11274" t="str">
            <v/>
          </cell>
          <cell r="K11274" t="str">
            <v/>
          </cell>
          <cell r="L11274" t="str">
            <v/>
          </cell>
          <cell r="M11274" t="str">
            <v>免稅</v>
          </cell>
          <cell r="N11274" t="str">
            <v>7532127001</v>
          </cell>
        </row>
        <row r="11275">
          <cell r="A11275" t="str">
            <v>53212729</v>
          </cell>
          <cell r="B11275" t="str">
            <v>菩薩蠻－蘇童作品系列</v>
          </cell>
          <cell r="C11275" t="str">
            <v>0</v>
          </cell>
          <cell r="D11275">
            <v>85</v>
          </cell>
          <cell r="E11275">
            <v>0</v>
          </cell>
          <cell r="F11275" t="str">
            <v>平裝</v>
          </cell>
          <cell r="G11275" t="str">
            <v>上海文藝</v>
          </cell>
          <cell r="H11275">
            <v>17</v>
          </cell>
          <cell r="I11275" t="str">
            <v/>
          </cell>
          <cell r="J11275" t="str">
            <v/>
          </cell>
          <cell r="K11275" t="str">
            <v/>
          </cell>
          <cell r="L11275" t="str">
            <v/>
          </cell>
          <cell r="M11275" t="str">
            <v>免稅</v>
          </cell>
          <cell r="N11275" t="str">
            <v>753212729X</v>
          </cell>
        </row>
        <row r="11276">
          <cell r="A11276" t="str">
            <v>53212736</v>
          </cell>
          <cell r="B11276" t="str">
            <v>大唐氣象(公元581年至公元763年的中國故事)-話說中國</v>
          </cell>
          <cell r="C11276" t="str">
            <v>劉善齡、郭建、郝陵生</v>
          </cell>
          <cell r="D11276">
            <v>350</v>
          </cell>
          <cell r="E11276">
            <v>0</v>
          </cell>
          <cell r="F11276" t="str">
            <v>平裝</v>
          </cell>
          <cell r="G11276" t="str">
            <v>上海文藝</v>
          </cell>
          <cell r="H11276">
            <v>0</v>
          </cell>
          <cell r="I11276" t="str">
            <v/>
          </cell>
          <cell r="J11276" t="str">
            <v/>
          </cell>
          <cell r="K11276" t="str">
            <v/>
          </cell>
          <cell r="L11276" t="str">
            <v/>
          </cell>
          <cell r="M11276" t="str">
            <v>免稅</v>
          </cell>
          <cell r="N11276" t="str">
            <v>7532127362</v>
          </cell>
        </row>
        <row r="11277">
          <cell r="A11277" t="str">
            <v>53212744</v>
          </cell>
          <cell r="B11277" t="str">
            <v>漫漫中興路(公元8年至公元220年的中國故事)-話說中國</v>
          </cell>
          <cell r="C11277" t="str">
            <v>江建忠</v>
          </cell>
          <cell r="D11277">
            <v>325</v>
          </cell>
          <cell r="E11277">
            <v>0</v>
          </cell>
          <cell r="F11277" t="str">
            <v>平裝</v>
          </cell>
          <cell r="G11277" t="str">
            <v>上海文藝</v>
          </cell>
          <cell r="H11277">
            <v>0</v>
          </cell>
          <cell r="I11277" t="str">
            <v/>
          </cell>
          <cell r="J11277" t="str">
            <v/>
          </cell>
          <cell r="K11277" t="str">
            <v/>
          </cell>
          <cell r="L11277" t="str">
            <v/>
          </cell>
          <cell r="M11277" t="str">
            <v>免稅</v>
          </cell>
          <cell r="N11277" t="str">
            <v>7532127443</v>
          </cell>
        </row>
        <row r="11278">
          <cell r="A11278" t="str">
            <v>53212746</v>
          </cell>
          <cell r="B11278" t="str">
            <v>空前的融合(公元317年至公元589年的中國故事)-話說中國</v>
          </cell>
          <cell r="C11278" t="str">
            <v>劉精誠</v>
          </cell>
          <cell r="D11278">
            <v>390</v>
          </cell>
          <cell r="E11278">
            <v>0</v>
          </cell>
          <cell r="F11278" t="str">
            <v>平裝</v>
          </cell>
          <cell r="G11278" t="str">
            <v>上海文藝</v>
          </cell>
          <cell r="H11278">
            <v>0</v>
          </cell>
          <cell r="I11278" t="str">
            <v/>
          </cell>
          <cell r="J11278" t="str">
            <v/>
          </cell>
          <cell r="K11278" t="str">
            <v/>
          </cell>
          <cell r="L11278" t="str">
            <v/>
          </cell>
          <cell r="M11278" t="str">
            <v>免稅</v>
          </cell>
          <cell r="N11278" t="str">
            <v>753212746X</v>
          </cell>
        </row>
        <row r="11279">
          <cell r="A11279" t="str">
            <v>53212752</v>
          </cell>
          <cell r="B11279" t="str">
            <v>變幻中的乾坤(公元763至公元960年的中國故事)-話說中國</v>
          </cell>
          <cell r="C11279" t="str">
            <v>金爾文、郭建</v>
          </cell>
          <cell r="D11279">
            <v>350</v>
          </cell>
          <cell r="E11279">
            <v>0</v>
          </cell>
          <cell r="F11279" t="str">
            <v>平裝</v>
          </cell>
          <cell r="G11279" t="str">
            <v>上海文藝</v>
          </cell>
          <cell r="H11279">
            <v>70</v>
          </cell>
          <cell r="I11279" t="str">
            <v/>
          </cell>
          <cell r="J11279" t="str">
            <v/>
          </cell>
          <cell r="K11279" t="str">
            <v/>
          </cell>
          <cell r="L11279" t="str">
            <v/>
          </cell>
          <cell r="M11279" t="str">
            <v>免稅</v>
          </cell>
          <cell r="N11279" t="str">
            <v>7532127524</v>
          </cell>
        </row>
        <row r="11280">
          <cell r="A11280" t="str">
            <v>53212754</v>
          </cell>
          <cell r="B11280" t="str">
            <v>三晉古建築裝飾圖典</v>
          </cell>
          <cell r="C11280" t="str">
            <v>王建華</v>
          </cell>
          <cell r="D11280">
            <v>425</v>
          </cell>
          <cell r="E11280">
            <v>0</v>
          </cell>
          <cell r="F11280" t="str">
            <v>平裝</v>
          </cell>
          <cell r="G11280" t="str">
            <v>上海文藝</v>
          </cell>
          <cell r="H11280">
            <v>85</v>
          </cell>
          <cell r="I11280" t="str">
            <v/>
          </cell>
          <cell r="J11280" t="str">
            <v/>
          </cell>
          <cell r="K11280" t="str">
            <v/>
          </cell>
          <cell r="L11280" t="str">
            <v/>
          </cell>
          <cell r="M11280" t="str">
            <v>免稅</v>
          </cell>
          <cell r="N11280" t="str">
            <v>7532127540</v>
          </cell>
        </row>
        <row r="11281">
          <cell r="A11281" t="str">
            <v>53212767</v>
          </cell>
          <cell r="B11281" t="str">
            <v>堯臣壺傳</v>
          </cell>
          <cell r="C11281" t="str">
            <v>本社</v>
          </cell>
          <cell r="D11281">
            <v>245</v>
          </cell>
          <cell r="E11281">
            <v>0</v>
          </cell>
          <cell r="F11281" t="str">
            <v>平裝</v>
          </cell>
          <cell r="G11281" t="str">
            <v>上海文藝</v>
          </cell>
          <cell r="H11281">
            <v>49</v>
          </cell>
          <cell r="I11281" t="str">
            <v/>
          </cell>
          <cell r="J11281" t="str">
            <v/>
          </cell>
          <cell r="K11281" t="str">
            <v/>
          </cell>
          <cell r="L11281" t="str">
            <v/>
          </cell>
          <cell r="M11281" t="str">
            <v>免稅</v>
          </cell>
          <cell r="N11281" t="str">
            <v>7532127672</v>
          </cell>
        </row>
        <row r="11282">
          <cell r="A11282" t="str">
            <v>53212770</v>
          </cell>
          <cell r="B11282" t="str">
            <v>拿開你的黑手--16個性騷擾受害者的口述實錄</v>
          </cell>
          <cell r="C11282" t="str">
            <v>笑英</v>
          </cell>
          <cell r="D11282">
            <v>90</v>
          </cell>
          <cell r="E11282">
            <v>0</v>
          </cell>
          <cell r="F11282" t="str">
            <v>平裝</v>
          </cell>
          <cell r="G11282" t="str">
            <v>上海文藝</v>
          </cell>
          <cell r="H11282">
            <v>15</v>
          </cell>
          <cell r="I11282" t="str">
            <v/>
          </cell>
          <cell r="J11282" t="str">
            <v/>
          </cell>
          <cell r="K11282" t="str">
            <v/>
          </cell>
          <cell r="L11282" t="str">
            <v/>
          </cell>
          <cell r="M11282" t="str">
            <v>免稅</v>
          </cell>
          <cell r="N11282" t="str">
            <v>7532127702</v>
          </cell>
        </row>
        <row r="11283">
          <cell r="A11283" t="str">
            <v>53212775</v>
          </cell>
          <cell r="B11283" t="str">
            <v>郡英薈萃(公元220年至公元316年的中國故事)-話說中國</v>
          </cell>
          <cell r="C11283" t="str">
            <v>願承甫、劉精誠</v>
          </cell>
          <cell r="D11283">
            <v>350</v>
          </cell>
          <cell r="E11283">
            <v>0</v>
          </cell>
          <cell r="F11283" t="str">
            <v>平裝</v>
          </cell>
          <cell r="G11283" t="str">
            <v>上海文藝</v>
          </cell>
          <cell r="H11283">
            <v>0</v>
          </cell>
          <cell r="I11283" t="str">
            <v/>
          </cell>
          <cell r="J11283" t="str">
            <v/>
          </cell>
          <cell r="K11283" t="str">
            <v/>
          </cell>
          <cell r="L11283" t="str">
            <v/>
          </cell>
          <cell r="M11283" t="str">
            <v>免稅</v>
          </cell>
          <cell r="N11283" t="str">
            <v>7532127753</v>
          </cell>
        </row>
        <row r="11284">
          <cell r="A11284" t="str">
            <v>53212787</v>
          </cell>
          <cell r="B11284" t="str">
            <v>色</v>
          </cell>
          <cell r="C11284" t="str">
            <v>尤風偉</v>
          </cell>
          <cell r="D11284">
            <v>120</v>
          </cell>
          <cell r="E11284">
            <v>0</v>
          </cell>
          <cell r="F11284" t="str">
            <v>平裝</v>
          </cell>
          <cell r="G11284" t="str">
            <v>上海文藝</v>
          </cell>
          <cell r="H11284">
            <v>24</v>
          </cell>
          <cell r="I11284" t="str">
            <v/>
          </cell>
          <cell r="J11284" t="str">
            <v/>
          </cell>
          <cell r="K11284" t="str">
            <v/>
          </cell>
          <cell r="L11284" t="str">
            <v/>
          </cell>
          <cell r="M11284" t="str">
            <v>免稅</v>
          </cell>
          <cell r="N11284" t="str">
            <v>7532127877</v>
          </cell>
        </row>
        <row r="11285">
          <cell r="A11285" t="str">
            <v>53212790</v>
          </cell>
          <cell r="B11285" t="str">
            <v>金戈鐵馬(公元916年至公元1368年的中國故事)-話說中國</v>
          </cell>
          <cell r="C11285" t="str">
            <v>程郁、張和聲</v>
          </cell>
          <cell r="D11285">
            <v>330</v>
          </cell>
          <cell r="E11285">
            <v>0</v>
          </cell>
          <cell r="F11285" t="str">
            <v>平裝</v>
          </cell>
          <cell r="G11285" t="str">
            <v>上海文藝</v>
          </cell>
          <cell r="H11285">
            <v>0</v>
          </cell>
          <cell r="I11285" t="str">
            <v/>
          </cell>
          <cell r="J11285" t="str">
            <v/>
          </cell>
          <cell r="K11285" t="str">
            <v/>
          </cell>
          <cell r="L11285" t="str">
            <v/>
          </cell>
          <cell r="M11285" t="str">
            <v>免稅</v>
          </cell>
          <cell r="N11285" t="str">
            <v>7532127907</v>
          </cell>
        </row>
        <row r="11286">
          <cell r="A11286" t="str">
            <v>53212805</v>
          </cell>
          <cell r="B11286" t="str">
            <v>集權與裂變(公元1368年至公元1644年的中國故事)-話說中國</v>
          </cell>
          <cell r="C11286" t="str">
            <v>胡敏、馬學強</v>
          </cell>
          <cell r="D11286">
            <v>350</v>
          </cell>
          <cell r="E11286">
            <v>0</v>
          </cell>
          <cell r="F11286" t="str">
            <v>平裝</v>
          </cell>
          <cell r="G11286" t="str">
            <v>上海文藝</v>
          </cell>
          <cell r="H11286">
            <v>0</v>
          </cell>
          <cell r="I11286" t="str">
            <v/>
          </cell>
          <cell r="J11286" t="str">
            <v/>
          </cell>
          <cell r="K11286" t="str">
            <v/>
          </cell>
          <cell r="L11286" t="str">
            <v/>
          </cell>
          <cell r="M11286" t="str">
            <v>免稅</v>
          </cell>
          <cell r="N11286" t="str">
            <v>7532128059</v>
          </cell>
        </row>
        <row r="11287">
          <cell r="A11287" t="str">
            <v>53212809</v>
          </cell>
          <cell r="B11287" t="str">
            <v>陳丹燕和她的上海</v>
          </cell>
          <cell r="C11287" t="str">
            <v>王小平</v>
          </cell>
          <cell r="D11287">
            <v>440</v>
          </cell>
          <cell r="E11287">
            <v>0</v>
          </cell>
          <cell r="F11287" t="str">
            <v>平裝</v>
          </cell>
          <cell r="G11287" t="str">
            <v>上海文藝</v>
          </cell>
          <cell r="H11287">
            <v>88</v>
          </cell>
          <cell r="I11287" t="str">
            <v/>
          </cell>
          <cell r="J11287" t="str">
            <v/>
          </cell>
          <cell r="K11287" t="str">
            <v/>
          </cell>
          <cell r="L11287" t="str">
            <v/>
          </cell>
          <cell r="M11287" t="str">
            <v>免稅</v>
          </cell>
          <cell r="N11287" t="str">
            <v>7532128091</v>
          </cell>
        </row>
        <row r="11288">
          <cell r="A11288" t="str">
            <v>53212816</v>
          </cell>
          <cell r="B11288" t="str">
            <v>我認識的錢鍾書</v>
          </cell>
          <cell r="C11288" t="str">
            <v>吳泰昌</v>
          </cell>
          <cell r="D11288">
            <v>100</v>
          </cell>
          <cell r="E11288">
            <v>0</v>
          </cell>
          <cell r="F11288" t="str">
            <v>平裝</v>
          </cell>
          <cell r="G11288" t="str">
            <v>上海文藝</v>
          </cell>
          <cell r="H11288">
            <v>20</v>
          </cell>
          <cell r="I11288" t="str">
            <v/>
          </cell>
          <cell r="J11288" t="str">
            <v/>
          </cell>
          <cell r="K11288" t="str">
            <v/>
          </cell>
          <cell r="L11288" t="str">
            <v/>
          </cell>
          <cell r="M11288" t="str">
            <v>免稅</v>
          </cell>
          <cell r="N11288" t="str">
            <v>7532128164</v>
          </cell>
        </row>
        <row r="11289">
          <cell r="A11289" t="str">
            <v>53212820</v>
          </cell>
          <cell r="B11289" t="str">
            <v>落日餘暉(公元1644年至公元1840年的中國故事)-話說中國</v>
          </cell>
          <cell r="C11289" t="str">
            <v>孟彭興</v>
          </cell>
          <cell r="D11289">
            <v>390</v>
          </cell>
          <cell r="E11289">
            <v>0</v>
          </cell>
          <cell r="F11289" t="str">
            <v>平裝</v>
          </cell>
          <cell r="G11289" t="str">
            <v>上海文藝</v>
          </cell>
          <cell r="H11289">
            <v>0</v>
          </cell>
          <cell r="I11289" t="str">
            <v/>
          </cell>
          <cell r="J11289" t="str">
            <v/>
          </cell>
          <cell r="K11289" t="str">
            <v/>
          </cell>
          <cell r="L11289" t="str">
            <v/>
          </cell>
          <cell r="M11289" t="str">
            <v>免稅</v>
          </cell>
          <cell r="N11289" t="str">
            <v>7532128202</v>
          </cell>
        </row>
        <row r="11290">
          <cell r="A11290" t="str">
            <v>53212831</v>
          </cell>
          <cell r="B11290" t="str">
            <v>臺灣民間文學</v>
          </cell>
          <cell r="C11290" t="str">
            <v>過偉</v>
          </cell>
          <cell r="D11290">
            <v>275</v>
          </cell>
          <cell r="E11290">
            <v>0</v>
          </cell>
          <cell r="F11290" t="str">
            <v>平裝</v>
          </cell>
          <cell r="G11290" t="str">
            <v>上海文藝</v>
          </cell>
          <cell r="H11290">
            <v>55</v>
          </cell>
          <cell r="I11290" t="str">
            <v/>
          </cell>
          <cell r="J11290" t="str">
            <v/>
          </cell>
          <cell r="K11290" t="str">
            <v/>
          </cell>
          <cell r="L11290" t="str">
            <v/>
          </cell>
          <cell r="M11290" t="str">
            <v>免稅</v>
          </cell>
          <cell r="N11290" t="str">
            <v>7532128318</v>
          </cell>
        </row>
        <row r="11291">
          <cell r="A11291" t="str">
            <v>53212833</v>
          </cell>
          <cell r="B11291" t="str">
            <v>生縫1966</v>
          </cell>
          <cell r="C11291" t="str">
            <v>胡廷楣</v>
          </cell>
          <cell r="D11291">
            <v>120</v>
          </cell>
          <cell r="E11291">
            <v>0</v>
          </cell>
          <cell r="F11291" t="str">
            <v>平裝</v>
          </cell>
          <cell r="G11291" t="str">
            <v>上海文藝</v>
          </cell>
          <cell r="H11291">
            <v>24</v>
          </cell>
          <cell r="I11291" t="str">
            <v/>
          </cell>
          <cell r="J11291" t="str">
            <v/>
          </cell>
          <cell r="K11291" t="str">
            <v/>
          </cell>
          <cell r="L11291" t="str">
            <v/>
          </cell>
          <cell r="M11291" t="str">
            <v>免稅</v>
          </cell>
          <cell r="N11291" t="str">
            <v>7532128334</v>
          </cell>
        </row>
        <row r="11292">
          <cell r="A11292" t="str">
            <v>53212835</v>
          </cell>
          <cell r="B11292" t="str">
            <v>巴黎的憂鬱</v>
          </cell>
          <cell r="C11292" t="str">
            <v>王小平</v>
          </cell>
          <cell r="D11292">
            <v>130</v>
          </cell>
          <cell r="E11292">
            <v>0</v>
          </cell>
          <cell r="F11292" t="str">
            <v>平裝</v>
          </cell>
          <cell r="G11292" t="str">
            <v>上海文藝</v>
          </cell>
          <cell r="H11292">
            <v>26</v>
          </cell>
          <cell r="I11292" t="str">
            <v/>
          </cell>
          <cell r="J11292" t="str">
            <v/>
          </cell>
          <cell r="K11292" t="str">
            <v/>
          </cell>
          <cell r="L11292" t="str">
            <v/>
          </cell>
          <cell r="M11292" t="str">
            <v>免稅</v>
          </cell>
          <cell r="N11292" t="str">
            <v>7532128350</v>
          </cell>
        </row>
        <row r="11293">
          <cell r="A11293" t="str">
            <v>53212836</v>
          </cell>
          <cell r="B11293" t="str">
            <v>愛爾蘭日記</v>
          </cell>
          <cell r="C11293" t="str">
            <v>王小平</v>
          </cell>
          <cell r="D11293">
            <v>125</v>
          </cell>
          <cell r="E11293">
            <v>0</v>
          </cell>
          <cell r="F11293" t="str">
            <v>平裝</v>
          </cell>
          <cell r="G11293" t="str">
            <v>上海文藝</v>
          </cell>
          <cell r="H11293">
            <v>25</v>
          </cell>
          <cell r="I11293" t="str">
            <v/>
          </cell>
          <cell r="J11293" t="str">
            <v/>
          </cell>
          <cell r="K11293" t="str">
            <v/>
          </cell>
          <cell r="L11293" t="str">
            <v/>
          </cell>
          <cell r="M11293" t="str">
            <v>免稅</v>
          </cell>
          <cell r="N11293" t="str">
            <v>7532128369</v>
          </cell>
        </row>
        <row r="11294">
          <cell r="A11294" t="str">
            <v>53212838</v>
          </cell>
          <cell r="B11294" t="str">
            <v>審判</v>
          </cell>
          <cell r="C11294" t="str">
            <v>王小平</v>
          </cell>
          <cell r="D11294">
            <v>175</v>
          </cell>
          <cell r="E11294">
            <v>0</v>
          </cell>
          <cell r="F11294" t="str">
            <v>平裝</v>
          </cell>
          <cell r="G11294" t="str">
            <v>上海文藝</v>
          </cell>
          <cell r="H11294">
            <v>35</v>
          </cell>
          <cell r="I11294" t="str">
            <v/>
          </cell>
          <cell r="J11294" t="str">
            <v/>
          </cell>
          <cell r="K11294" t="str">
            <v/>
          </cell>
          <cell r="L11294" t="str">
            <v/>
          </cell>
          <cell r="M11294" t="str">
            <v>免稅</v>
          </cell>
          <cell r="N11294" t="str">
            <v>7532128385</v>
          </cell>
        </row>
        <row r="11295">
          <cell r="A11295" t="str">
            <v>53212849</v>
          </cell>
          <cell r="B11295" t="str">
            <v>城市生活</v>
          </cell>
          <cell r="C11295" t="str">
            <v>李肇政</v>
          </cell>
          <cell r="D11295">
            <v>162</v>
          </cell>
          <cell r="E11295">
            <v>0</v>
          </cell>
          <cell r="F11295" t="str">
            <v>平裝</v>
          </cell>
          <cell r="G11295" t="str">
            <v>上海文藝</v>
          </cell>
          <cell r="H11295">
            <v>27</v>
          </cell>
          <cell r="I11295" t="str">
            <v/>
          </cell>
          <cell r="J11295" t="str">
            <v/>
          </cell>
          <cell r="K11295" t="str">
            <v/>
          </cell>
          <cell r="L11295" t="str">
            <v/>
          </cell>
          <cell r="M11295" t="str">
            <v>免稅</v>
          </cell>
          <cell r="N11295" t="str">
            <v>7532128490</v>
          </cell>
        </row>
        <row r="11296">
          <cell r="A11296" t="str">
            <v>53212850</v>
          </cell>
          <cell r="B11296" t="str">
            <v>話說中國(全套十六卷)</v>
          </cell>
          <cell r="C11296" t="str">
            <v/>
          </cell>
          <cell r="D11296">
            <v>5500</v>
          </cell>
          <cell r="E11296">
            <v>0</v>
          </cell>
          <cell r="F11296" t="str">
            <v>平裝</v>
          </cell>
          <cell r="G11296" t="str">
            <v/>
          </cell>
          <cell r="H11296">
            <v>0</v>
          </cell>
          <cell r="I11296" t="str">
            <v/>
          </cell>
          <cell r="J11296" t="str">
            <v/>
          </cell>
          <cell r="K11296" t="str">
            <v/>
          </cell>
          <cell r="L11296" t="str">
            <v/>
          </cell>
          <cell r="M11296" t="str">
            <v>免稅</v>
          </cell>
          <cell r="N11296" t="str">
            <v>7532128504</v>
          </cell>
        </row>
        <row r="11297">
          <cell r="A11297" t="str">
            <v>53212853</v>
          </cell>
          <cell r="B11297" t="str">
            <v>槍炮轟嗚下的尊嚴(公元1840年至公元1911年的中國故事)-話說中國</v>
          </cell>
          <cell r="C11297" t="str">
            <v>湯仁澤</v>
          </cell>
          <cell r="D11297">
            <v>390</v>
          </cell>
          <cell r="E11297">
            <v>0</v>
          </cell>
          <cell r="F11297" t="str">
            <v>平裝</v>
          </cell>
          <cell r="G11297" t="str">
            <v>上海文藝</v>
          </cell>
          <cell r="H11297">
            <v>0</v>
          </cell>
          <cell r="I11297" t="str">
            <v/>
          </cell>
          <cell r="J11297" t="str">
            <v/>
          </cell>
          <cell r="K11297" t="str">
            <v/>
          </cell>
          <cell r="L11297" t="str">
            <v/>
          </cell>
          <cell r="M11297" t="str">
            <v>免稅</v>
          </cell>
          <cell r="N11297" t="str">
            <v>7532128539</v>
          </cell>
        </row>
        <row r="11298">
          <cell r="A11298" t="str">
            <v>53212854</v>
          </cell>
          <cell r="B11298" t="str">
            <v>深巷里的琵琶聲</v>
          </cell>
          <cell r="C11298" t="str">
            <v>陸文夫</v>
          </cell>
          <cell r="D11298">
            <v>140</v>
          </cell>
          <cell r="E11298">
            <v>0</v>
          </cell>
          <cell r="F11298" t="str">
            <v>平裝</v>
          </cell>
          <cell r="G11298" t="str">
            <v>上海文藝</v>
          </cell>
          <cell r="H11298">
            <v>28</v>
          </cell>
          <cell r="I11298" t="str">
            <v/>
          </cell>
          <cell r="J11298" t="str">
            <v/>
          </cell>
          <cell r="K11298" t="str">
            <v/>
          </cell>
          <cell r="L11298" t="str">
            <v/>
          </cell>
          <cell r="M11298" t="str">
            <v>免稅</v>
          </cell>
          <cell r="N11298" t="str">
            <v>7532128547</v>
          </cell>
        </row>
        <row r="11299">
          <cell r="A11299" t="str">
            <v>53212859</v>
          </cell>
          <cell r="B11299" t="str">
            <v>總索引(200萬年前至1911年)-話說中國</v>
          </cell>
          <cell r="C11299" t="str">
            <v/>
          </cell>
          <cell r="D11299">
            <v>195</v>
          </cell>
          <cell r="E11299">
            <v>0</v>
          </cell>
          <cell r="F11299" t="str">
            <v>平裝</v>
          </cell>
          <cell r="G11299" t="str">
            <v/>
          </cell>
          <cell r="H11299">
            <v>0</v>
          </cell>
          <cell r="I11299" t="str">
            <v/>
          </cell>
          <cell r="J11299" t="str">
            <v/>
          </cell>
          <cell r="K11299" t="str">
            <v/>
          </cell>
          <cell r="L11299" t="str">
            <v/>
          </cell>
          <cell r="M11299" t="str">
            <v>免稅</v>
          </cell>
          <cell r="N11299" t="str">
            <v>7532128598</v>
          </cell>
        </row>
        <row r="11300">
          <cell r="A11300" t="str">
            <v>53212867</v>
          </cell>
          <cell r="B11300" t="str">
            <v>理髮師</v>
          </cell>
          <cell r="C11300" t="str">
            <v>凡一平</v>
          </cell>
          <cell r="D11300">
            <v>90</v>
          </cell>
          <cell r="E11300">
            <v>0</v>
          </cell>
          <cell r="F11300" t="str">
            <v>平裝</v>
          </cell>
          <cell r="G11300" t="str">
            <v>上海文藝</v>
          </cell>
          <cell r="H11300">
            <v>18</v>
          </cell>
          <cell r="I11300" t="str">
            <v/>
          </cell>
          <cell r="J11300" t="str">
            <v/>
          </cell>
          <cell r="K11300" t="str">
            <v/>
          </cell>
          <cell r="L11300" t="str">
            <v/>
          </cell>
          <cell r="M11300" t="str">
            <v>免稅</v>
          </cell>
          <cell r="N11300" t="str">
            <v>7532128679</v>
          </cell>
        </row>
        <row r="11301">
          <cell r="A11301" t="str">
            <v>53212875</v>
          </cell>
          <cell r="B11301" t="str">
            <v>東方手織地毯</v>
          </cell>
          <cell r="C11301" t="str">
            <v>秦廣言</v>
          </cell>
          <cell r="D11301">
            <v>240</v>
          </cell>
          <cell r="E11301">
            <v>0</v>
          </cell>
          <cell r="F11301" t="str">
            <v>平裝</v>
          </cell>
          <cell r="G11301" t="str">
            <v>上海文藝</v>
          </cell>
          <cell r="H11301">
            <v>48</v>
          </cell>
          <cell r="I11301" t="str">
            <v/>
          </cell>
          <cell r="J11301" t="str">
            <v/>
          </cell>
          <cell r="K11301" t="str">
            <v/>
          </cell>
          <cell r="L11301" t="str">
            <v/>
          </cell>
          <cell r="M11301" t="str">
            <v>免稅</v>
          </cell>
          <cell r="N11301" t="str">
            <v>753212875X</v>
          </cell>
        </row>
        <row r="11302">
          <cell r="A11302" t="str">
            <v>53212877</v>
          </cell>
          <cell r="B11302" t="str">
            <v>最後的瑪祖卡</v>
          </cell>
          <cell r="C11302" t="str">
            <v>王小平</v>
          </cell>
          <cell r="D11302">
            <v>125</v>
          </cell>
          <cell r="E11302">
            <v>0</v>
          </cell>
          <cell r="F11302" t="str">
            <v>平裝</v>
          </cell>
          <cell r="G11302" t="str">
            <v>上海文藝</v>
          </cell>
          <cell r="H11302">
            <v>25</v>
          </cell>
          <cell r="I11302" t="str">
            <v/>
          </cell>
          <cell r="J11302" t="str">
            <v/>
          </cell>
          <cell r="K11302" t="str">
            <v/>
          </cell>
          <cell r="L11302" t="str">
            <v/>
          </cell>
          <cell r="M11302" t="str">
            <v>免稅</v>
          </cell>
          <cell r="N11302" t="str">
            <v>7532128776</v>
          </cell>
        </row>
        <row r="11303">
          <cell r="A11303" t="str">
            <v>53212882</v>
          </cell>
          <cell r="B11303" t="str">
            <v>永樂大帝</v>
          </cell>
          <cell r="C11303" t="str">
            <v/>
          </cell>
          <cell r="D11303">
            <v>375</v>
          </cell>
          <cell r="E11303">
            <v>0</v>
          </cell>
          <cell r="F11303" t="str">
            <v>平裝</v>
          </cell>
          <cell r="G11303" t="str">
            <v/>
          </cell>
          <cell r="H11303">
            <v>0</v>
          </cell>
          <cell r="I11303" t="str">
            <v/>
          </cell>
          <cell r="J11303" t="str">
            <v/>
          </cell>
          <cell r="K11303" t="str">
            <v/>
          </cell>
          <cell r="L11303" t="str">
            <v/>
          </cell>
          <cell r="M11303" t="str">
            <v>免稅</v>
          </cell>
          <cell r="N11303" t="str">
            <v>7532128822</v>
          </cell>
        </row>
        <row r="11304">
          <cell r="A11304" t="str">
            <v>53212886</v>
          </cell>
          <cell r="B11304" t="str">
            <v>上海的七情六欲</v>
          </cell>
          <cell r="C11304" t="str">
            <v>王唯銘</v>
          </cell>
          <cell r="D11304">
            <v>150</v>
          </cell>
          <cell r="E11304">
            <v>0</v>
          </cell>
          <cell r="F11304" t="str">
            <v>平裝</v>
          </cell>
          <cell r="G11304" t="str">
            <v>上海文藝</v>
          </cell>
          <cell r="H11304">
            <v>30</v>
          </cell>
          <cell r="I11304" t="str">
            <v/>
          </cell>
          <cell r="J11304" t="str">
            <v/>
          </cell>
          <cell r="K11304" t="str">
            <v/>
          </cell>
          <cell r="L11304" t="str">
            <v/>
          </cell>
          <cell r="M11304" t="str">
            <v>免稅</v>
          </cell>
          <cell r="N11304" t="str">
            <v>7532128865</v>
          </cell>
        </row>
        <row r="11305">
          <cell r="A11305" t="str">
            <v>53212894</v>
          </cell>
          <cell r="B11305" t="str">
            <v>王蒙新世紀講稿</v>
          </cell>
          <cell r="C11305" t="str">
            <v>王蒙</v>
          </cell>
          <cell r="D11305">
            <v>180</v>
          </cell>
          <cell r="E11305">
            <v>0</v>
          </cell>
          <cell r="F11305" t="str">
            <v>精裝</v>
          </cell>
          <cell r="G11305" t="str">
            <v>上海文藝</v>
          </cell>
          <cell r="H11305">
            <v>36</v>
          </cell>
          <cell r="I11305" t="str">
            <v/>
          </cell>
          <cell r="J11305" t="str">
            <v/>
          </cell>
          <cell r="K11305" t="str">
            <v/>
          </cell>
          <cell r="L11305" t="str">
            <v/>
          </cell>
          <cell r="M11305" t="str">
            <v>免稅</v>
          </cell>
          <cell r="N11305" t="str">
            <v>7532128946</v>
          </cell>
        </row>
        <row r="11306">
          <cell r="A11306" t="str">
            <v>53212901</v>
          </cell>
          <cell r="B11306" t="str">
            <v>我和你</v>
          </cell>
          <cell r="C11306" t="str">
            <v>韓東</v>
          </cell>
          <cell r="D11306">
            <v>95</v>
          </cell>
          <cell r="E11306">
            <v>0</v>
          </cell>
          <cell r="F11306" t="str">
            <v>平裝</v>
          </cell>
          <cell r="G11306" t="str">
            <v>上海文藝</v>
          </cell>
          <cell r="H11306">
            <v>19</v>
          </cell>
          <cell r="I11306" t="str">
            <v/>
          </cell>
          <cell r="J11306" t="str">
            <v/>
          </cell>
          <cell r="K11306" t="str">
            <v/>
          </cell>
          <cell r="L11306" t="str">
            <v/>
          </cell>
          <cell r="M11306" t="str">
            <v>免稅</v>
          </cell>
          <cell r="N11306" t="str">
            <v>7532129012</v>
          </cell>
        </row>
        <row r="11307">
          <cell r="A11307" t="str">
            <v>53212902</v>
          </cell>
          <cell r="B11307" t="str">
            <v>余華作品：兄弟（上部）</v>
          </cell>
          <cell r="C11307" t="str">
            <v>余華</v>
          </cell>
          <cell r="D11307">
            <v>80</v>
          </cell>
          <cell r="E11307">
            <v>0</v>
          </cell>
          <cell r="F11307" t="str">
            <v>平裝</v>
          </cell>
          <cell r="G11307" t="str">
            <v>上海文藝</v>
          </cell>
          <cell r="H11307">
            <v>16</v>
          </cell>
          <cell r="I11307" t="str">
            <v/>
          </cell>
          <cell r="J11307" t="str">
            <v/>
          </cell>
          <cell r="K11307" t="str">
            <v/>
          </cell>
          <cell r="L11307" t="str">
            <v/>
          </cell>
          <cell r="M11307" t="str">
            <v>免稅</v>
          </cell>
          <cell r="N11307" t="str">
            <v>7532129020</v>
          </cell>
        </row>
        <row r="11308">
          <cell r="A11308" t="str">
            <v>53212903</v>
          </cell>
          <cell r="B11308" t="str">
            <v>飛機場</v>
          </cell>
          <cell r="C11308" t="str">
            <v>劉迪</v>
          </cell>
          <cell r="D11308">
            <v>96</v>
          </cell>
          <cell r="E11308">
            <v>1</v>
          </cell>
          <cell r="F11308" t="str">
            <v>平裝</v>
          </cell>
          <cell r="G11308" t="str">
            <v>上海文藝</v>
          </cell>
          <cell r="H11308">
            <v>16</v>
          </cell>
          <cell r="I11308" t="str">
            <v/>
          </cell>
          <cell r="J11308" t="str">
            <v/>
          </cell>
          <cell r="K11308" t="str">
            <v/>
          </cell>
          <cell r="L11308" t="str">
            <v/>
          </cell>
          <cell r="M11308" t="str">
            <v>免稅</v>
          </cell>
          <cell r="N11308" t="str">
            <v>7532129039</v>
          </cell>
        </row>
        <row r="11309">
          <cell r="A11309" t="str">
            <v>53212908</v>
          </cell>
          <cell r="B11309" t="str">
            <v>纏溪之戀</v>
          </cell>
          <cell r="C11309" t="str">
            <v>葉辛</v>
          </cell>
          <cell r="D11309">
            <v>80</v>
          </cell>
          <cell r="E11309">
            <v>0</v>
          </cell>
          <cell r="F11309" t="str">
            <v>平裝</v>
          </cell>
          <cell r="G11309" t="str">
            <v>上海文藝</v>
          </cell>
          <cell r="H11309">
            <v>16</v>
          </cell>
          <cell r="I11309" t="str">
            <v/>
          </cell>
          <cell r="J11309" t="str">
            <v/>
          </cell>
          <cell r="K11309" t="str">
            <v/>
          </cell>
          <cell r="L11309" t="str">
            <v/>
          </cell>
          <cell r="M11309" t="str">
            <v>免稅</v>
          </cell>
          <cell r="N11309" t="str">
            <v>753212908X</v>
          </cell>
        </row>
        <row r="11310">
          <cell r="A11310" t="str">
            <v>53212922</v>
          </cell>
          <cell r="B11310" t="str">
            <v>紅樓夢 王蒙評點(上中下)</v>
          </cell>
          <cell r="C11310" t="str">
            <v>曹雪芹著 王蒙評點</v>
          </cell>
          <cell r="D11310">
            <v>600</v>
          </cell>
          <cell r="E11310">
            <v>0</v>
          </cell>
          <cell r="F11310" t="str">
            <v>平裝</v>
          </cell>
          <cell r="G11310" t="str">
            <v>上海文藝</v>
          </cell>
          <cell r="H11310">
            <v>120</v>
          </cell>
          <cell r="I11310" t="str">
            <v/>
          </cell>
          <cell r="J11310" t="str">
            <v/>
          </cell>
          <cell r="K11310" t="str">
            <v/>
          </cell>
          <cell r="L11310" t="str">
            <v/>
          </cell>
          <cell r="M11310" t="str">
            <v>免稅</v>
          </cell>
          <cell r="N11310" t="str">
            <v>7532129225</v>
          </cell>
        </row>
        <row r="11311">
          <cell r="A11311" t="str">
            <v>53212924</v>
          </cell>
          <cell r="B11311" t="str">
            <v>打個比方</v>
          </cell>
          <cell r="C11311" t="str">
            <v>黃錦樹主編</v>
          </cell>
          <cell r="D11311">
            <v>115</v>
          </cell>
          <cell r="E11311">
            <v>0</v>
          </cell>
          <cell r="F11311" t="str">
            <v>平裝</v>
          </cell>
          <cell r="G11311" t="str">
            <v>上海文藝</v>
          </cell>
          <cell r="H11311">
            <v>23</v>
          </cell>
          <cell r="I11311" t="str">
            <v/>
          </cell>
          <cell r="J11311" t="str">
            <v/>
          </cell>
          <cell r="K11311" t="str">
            <v/>
          </cell>
          <cell r="L11311" t="str">
            <v/>
          </cell>
          <cell r="M11311" t="str">
            <v>免稅</v>
          </cell>
          <cell r="N11311" t="str">
            <v>7532129241</v>
          </cell>
        </row>
        <row r="11312">
          <cell r="A11312" t="str">
            <v>53212925</v>
          </cell>
          <cell r="B11312" t="str">
            <v>無愛記</v>
          </cell>
          <cell r="C11312" t="str">
            <v>許子東主編</v>
          </cell>
          <cell r="D11312">
            <v>120</v>
          </cell>
          <cell r="E11312">
            <v>0</v>
          </cell>
          <cell r="F11312" t="str">
            <v>平裝</v>
          </cell>
          <cell r="G11312" t="str">
            <v>上海文藝</v>
          </cell>
          <cell r="H11312">
            <v>24</v>
          </cell>
          <cell r="I11312" t="str">
            <v/>
          </cell>
          <cell r="J11312" t="str">
            <v/>
          </cell>
          <cell r="K11312" t="str">
            <v/>
          </cell>
          <cell r="L11312" t="str">
            <v/>
          </cell>
          <cell r="M11312" t="str">
            <v>免稅</v>
          </cell>
          <cell r="N11312" t="str">
            <v>753212925X</v>
          </cell>
        </row>
        <row r="11313">
          <cell r="A11313" t="str">
            <v>53212931</v>
          </cell>
          <cell r="B11313" t="str">
            <v>髮廊情話</v>
          </cell>
          <cell r="C11313" t="str">
            <v>陳思和主編</v>
          </cell>
          <cell r="D11313">
            <v>100</v>
          </cell>
          <cell r="E11313">
            <v>0</v>
          </cell>
          <cell r="F11313" t="str">
            <v>平裝</v>
          </cell>
          <cell r="G11313" t="str">
            <v>上海文藝</v>
          </cell>
          <cell r="H11313">
            <v>20</v>
          </cell>
          <cell r="I11313" t="str">
            <v/>
          </cell>
          <cell r="J11313" t="str">
            <v/>
          </cell>
          <cell r="K11313" t="str">
            <v/>
          </cell>
          <cell r="L11313" t="str">
            <v/>
          </cell>
          <cell r="M11313" t="str">
            <v>免稅</v>
          </cell>
          <cell r="N11313" t="str">
            <v>7532129314</v>
          </cell>
        </row>
        <row r="11314">
          <cell r="A11314" t="str">
            <v>53212950</v>
          </cell>
          <cell r="B11314" t="str">
            <v>紅色童話</v>
          </cell>
          <cell r="C11314" t="str">
            <v>王小平</v>
          </cell>
          <cell r="D11314">
            <v>125</v>
          </cell>
          <cell r="E11314">
            <v>0</v>
          </cell>
          <cell r="F11314" t="str">
            <v>平裝</v>
          </cell>
          <cell r="G11314" t="str">
            <v>上海文藝</v>
          </cell>
          <cell r="H11314">
            <v>25</v>
          </cell>
          <cell r="I11314" t="str">
            <v/>
          </cell>
          <cell r="J11314" t="str">
            <v/>
          </cell>
          <cell r="K11314" t="str">
            <v/>
          </cell>
          <cell r="L11314" t="str">
            <v/>
          </cell>
          <cell r="M11314" t="str">
            <v>免稅</v>
          </cell>
          <cell r="N11314" t="str">
            <v>7532129500</v>
          </cell>
        </row>
        <row r="11315">
          <cell r="A11315" t="str">
            <v>53212953</v>
          </cell>
          <cell r="B11315" t="str">
            <v>莫言北海道走筆</v>
          </cell>
          <cell r="C11315" t="str">
            <v>王小平</v>
          </cell>
          <cell r="D11315">
            <v>375</v>
          </cell>
          <cell r="E11315">
            <v>0</v>
          </cell>
          <cell r="F11315" t="str">
            <v>平裝</v>
          </cell>
          <cell r="G11315" t="str">
            <v>上海文藝</v>
          </cell>
          <cell r="H11315">
            <v>75</v>
          </cell>
          <cell r="I11315" t="str">
            <v/>
          </cell>
          <cell r="J11315" t="str">
            <v/>
          </cell>
          <cell r="K11315" t="str">
            <v/>
          </cell>
          <cell r="L11315" t="str">
            <v/>
          </cell>
          <cell r="M11315" t="str">
            <v>免稅</v>
          </cell>
          <cell r="N11315" t="str">
            <v>7532129535</v>
          </cell>
        </row>
        <row r="11316">
          <cell r="A11316" t="str">
            <v>53212956</v>
          </cell>
          <cell r="B11316" t="str">
            <v>上海電影地圖</v>
          </cell>
          <cell r="C11316" t="str">
            <v>曉露</v>
          </cell>
          <cell r="D11316">
            <v>450</v>
          </cell>
          <cell r="E11316">
            <v>0</v>
          </cell>
          <cell r="F11316" t="str">
            <v>平裝</v>
          </cell>
          <cell r="G11316" t="str">
            <v>上海文藝</v>
          </cell>
          <cell r="H11316">
            <v>90</v>
          </cell>
          <cell r="I11316" t="str">
            <v/>
          </cell>
          <cell r="J11316" t="str">
            <v/>
          </cell>
          <cell r="K11316" t="str">
            <v/>
          </cell>
          <cell r="L11316" t="str">
            <v/>
          </cell>
          <cell r="M11316" t="str">
            <v>免稅</v>
          </cell>
          <cell r="N11316" t="str">
            <v>753212956X</v>
          </cell>
        </row>
        <row r="11317">
          <cell r="A11317" t="str">
            <v>53212960</v>
          </cell>
          <cell r="B11317" t="str">
            <v>豈有此理</v>
          </cell>
          <cell r="C11317" t="str">
            <v>空空主人</v>
          </cell>
          <cell r="D11317">
            <v>145</v>
          </cell>
          <cell r="E11317">
            <v>0</v>
          </cell>
          <cell r="F11317" t="str">
            <v>平裝</v>
          </cell>
          <cell r="G11317" t="str">
            <v>上海文藝</v>
          </cell>
          <cell r="H11317">
            <v>29</v>
          </cell>
          <cell r="I11317" t="str">
            <v/>
          </cell>
          <cell r="J11317" t="str">
            <v/>
          </cell>
          <cell r="K11317" t="str">
            <v/>
          </cell>
          <cell r="L11317" t="str">
            <v/>
          </cell>
          <cell r="M11317" t="str">
            <v>免稅</v>
          </cell>
          <cell r="N11317" t="str">
            <v>7532129608</v>
          </cell>
        </row>
        <row r="11318">
          <cell r="A11318" t="str">
            <v>53212984</v>
          </cell>
          <cell r="B11318" t="str">
            <v>余華作品：兄弟（下部）</v>
          </cell>
          <cell r="C11318" t="str">
            <v>余華</v>
          </cell>
          <cell r="D11318">
            <v>135</v>
          </cell>
          <cell r="E11318">
            <v>0</v>
          </cell>
          <cell r="F11318" t="str">
            <v>平裝</v>
          </cell>
          <cell r="G11318" t="str">
            <v>上海文藝</v>
          </cell>
          <cell r="H11318">
            <v>27</v>
          </cell>
          <cell r="I11318" t="str">
            <v/>
          </cell>
          <cell r="J11318" t="str">
            <v/>
          </cell>
          <cell r="K11318" t="str">
            <v/>
          </cell>
          <cell r="L11318" t="str">
            <v/>
          </cell>
          <cell r="M11318" t="str">
            <v>免稅</v>
          </cell>
          <cell r="N11318" t="str">
            <v>7532129845</v>
          </cell>
        </row>
        <row r="11319">
          <cell r="A11319" t="str">
            <v>53213022</v>
          </cell>
          <cell r="B11319" t="str">
            <v>萬古江河:中國歷史文化的轉折與開展（故事會）</v>
          </cell>
          <cell r="C11319" t="str">
            <v>許倬雲</v>
          </cell>
          <cell r="D11319">
            <v>165</v>
          </cell>
          <cell r="E11319">
            <v>0</v>
          </cell>
          <cell r="F11319" t="str">
            <v>平裝</v>
          </cell>
          <cell r="G11319" t="str">
            <v>上海文藝</v>
          </cell>
          <cell r="H11319">
            <v>33</v>
          </cell>
          <cell r="I11319" t="str">
            <v/>
          </cell>
          <cell r="J11319" t="str">
            <v/>
          </cell>
          <cell r="K11319" t="str">
            <v/>
          </cell>
          <cell r="L11319" t="str">
            <v/>
          </cell>
          <cell r="M11319" t="str">
            <v>免稅</v>
          </cell>
          <cell r="N11319" t="str">
            <v>7532130223</v>
          </cell>
        </row>
        <row r="11320">
          <cell r="A11320" t="str">
            <v>53213043</v>
          </cell>
          <cell r="B11320" t="str">
            <v>品三國(上)</v>
          </cell>
          <cell r="C11320" t="str">
            <v>易中天</v>
          </cell>
          <cell r="D11320">
            <v>125</v>
          </cell>
          <cell r="E11320">
            <v>0</v>
          </cell>
          <cell r="F11320" t="str">
            <v>平裝</v>
          </cell>
          <cell r="G11320" t="str">
            <v>上海文藝</v>
          </cell>
          <cell r="H11320">
            <v>25</v>
          </cell>
          <cell r="I11320" t="str">
            <v/>
          </cell>
          <cell r="J11320" t="str">
            <v/>
          </cell>
          <cell r="K11320" t="str">
            <v/>
          </cell>
          <cell r="L11320" t="str">
            <v/>
          </cell>
          <cell r="M11320" t="str">
            <v>免稅</v>
          </cell>
          <cell r="N11320" t="str">
            <v>7532130436</v>
          </cell>
        </row>
        <row r="11321">
          <cell r="A11321" t="str">
            <v>53213056</v>
          </cell>
          <cell r="B11321" t="str">
            <v>貓的哲學:我們這個時代的寓言</v>
          </cell>
          <cell r="C11321" t="str">
            <v>(美)瓦查·馬蘇</v>
          </cell>
          <cell r="D11321">
            <v>85</v>
          </cell>
          <cell r="E11321">
            <v>0</v>
          </cell>
          <cell r="F11321" t="str">
            <v>平裝</v>
          </cell>
          <cell r="G11321" t="str">
            <v>上海文藝</v>
          </cell>
          <cell r="H11321">
            <v>17</v>
          </cell>
          <cell r="I11321" t="str">
            <v/>
          </cell>
          <cell r="J11321" t="str">
            <v/>
          </cell>
          <cell r="K11321" t="str">
            <v/>
          </cell>
          <cell r="L11321" t="str">
            <v/>
          </cell>
          <cell r="M11321" t="str">
            <v>免稅</v>
          </cell>
          <cell r="N11321" t="str">
            <v>7532130568</v>
          </cell>
        </row>
        <row r="11322">
          <cell r="A11322" t="str">
            <v>53213057</v>
          </cell>
          <cell r="B11322" t="str">
            <v>喪葬史</v>
          </cell>
          <cell r="C11322" t="str">
            <v>陳華文</v>
          </cell>
          <cell r="D11322">
            <v>225</v>
          </cell>
          <cell r="E11322">
            <v>0</v>
          </cell>
          <cell r="F11322" t="str">
            <v>平裝</v>
          </cell>
          <cell r="G11322" t="str">
            <v>上海文藝</v>
          </cell>
          <cell r="H11322">
            <v>45</v>
          </cell>
          <cell r="I11322" t="str">
            <v/>
          </cell>
          <cell r="J11322" t="str">
            <v/>
          </cell>
          <cell r="K11322" t="str">
            <v/>
          </cell>
          <cell r="L11322" t="str">
            <v/>
          </cell>
          <cell r="M11322" t="str">
            <v>免稅</v>
          </cell>
          <cell r="N11322" t="str">
            <v>9787532130573</v>
          </cell>
        </row>
        <row r="11323">
          <cell r="A11323" t="str">
            <v>53213058</v>
          </cell>
          <cell r="B11323" t="str">
            <v>莎士比亞的少女和婦人</v>
          </cell>
          <cell r="C11323" t="str">
            <v>[德]海因裏希·海涅</v>
          </cell>
          <cell r="D11323">
            <v>125</v>
          </cell>
          <cell r="E11323">
            <v>0</v>
          </cell>
          <cell r="F11323" t="str">
            <v>平裝</v>
          </cell>
          <cell r="G11323" t="str">
            <v>上海文藝</v>
          </cell>
          <cell r="H11323">
            <v>25</v>
          </cell>
          <cell r="I11323" t="str">
            <v/>
          </cell>
          <cell r="J11323" t="str">
            <v/>
          </cell>
          <cell r="K11323" t="str">
            <v/>
          </cell>
          <cell r="L11323" t="str">
            <v/>
          </cell>
          <cell r="M11323" t="str">
            <v>免稅</v>
          </cell>
          <cell r="N11323" t="str">
            <v>7532130584</v>
          </cell>
        </row>
        <row r="11324">
          <cell r="A11324" t="str">
            <v>53213083</v>
          </cell>
          <cell r="B11324" t="str">
            <v>帝王的隱秘:七位中國皇帝的心理傳記</v>
          </cell>
          <cell r="C11324" t="str">
            <v>趙良</v>
          </cell>
          <cell r="D11324">
            <v>145</v>
          </cell>
          <cell r="E11324">
            <v>0</v>
          </cell>
          <cell r="F11324" t="str">
            <v>平裝</v>
          </cell>
          <cell r="G11324" t="str">
            <v>上海文藝</v>
          </cell>
          <cell r="H11324">
            <v>29</v>
          </cell>
          <cell r="I11324" t="str">
            <v/>
          </cell>
          <cell r="J11324" t="str">
            <v/>
          </cell>
          <cell r="K11324" t="str">
            <v/>
          </cell>
          <cell r="L11324" t="str">
            <v/>
          </cell>
          <cell r="M11324" t="str">
            <v>免稅</v>
          </cell>
          <cell r="N11324" t="str">
            <v>7532130835</v>
          </cell>
        </row>
        <row r="11325">
          <cell r="A11325" t="str">
            <v>53213086</v>
          </cell>
          <cell r="B11325" t="str">
            <v>說吧,北京</v>
          </cell>
          <cell r="C11325" t="str">
            <v>李江樹</v>
          </cell>
          <cell r="D11325">
            <v>300</v>
          </cell>
          <cell r="E11325">
            <v>0</v>
          </cell>
          <cell r="F11325" t="str">
            <v>平裝</v>
          </cell>
          <cell r="G11325" t="str">
            <v>上海文藝</v>
          </cell>
          <cell r="H11325">
            <v>60</v>
          </cell>
          <cell r="I11325" t="str">
            <v/>
          </cell>
          <cell r="J11325" t="str">
            <v/>
          </cell>
          <cell r="K11325" t="str">
            <v/>
          </cell>
          <cell r="L11325" t="str">
            <v/>
          </cell>
          <cell r="M11325" t="str">
            <v>免稅</v>
          </cell>
          <cell r="N11325" t="str">
            <v>753213086X</v>
          </cell>
        </row>
        <row r="11326">
          <cell r="A11326" t="str">
            <v>53213088</v>
          </cell>
          <cell r="B11326" t="str">
            <v>行走中國：自然與人文的交響詩--三江並流（故事會）</v>
          </cell>
          <cell r="C11326" t="str">
            <v>王清華</v>
          </cell>
          <cell r="D11326">
            <v>195</v>
          </cell>
          <cell r="E11326">
            <v>0</v>
          </cell>
          <cell r="F11326" t="str">
            <v>平裝</v>
          </cell>
          <cell r="G11326" t="str">
            <v>上海文藝</v>
          </cell>
          <cell r="H11326">
            <v>39</v>
          </cell>
          <cell r="I11326" t="str">
            <v/>
          </cell>
          <cell r="J11326" t="str">
            <v/>
          </cell>
          <cell r="K11326" t="str">
            <v/>
          </cell>
          <cell r="L11326" t="str">
            <v/>
          </cell>
          <cell r="M11326" t="str">
            <v>免稅</v>
          </cell>
          <cell r="N11326" t="str">
            <v>7532130886</v>
          </cell>
        </row>
        <row r="11327">
          <cell r="A11327" t="str">
            <v>53213089</v>
          </cell>
          <cell r="B11327" t="str">
            <v>行走中國：長征--一部讀不完的書（故事會）</v>
          </cell>
          <cell r="C11327" t="str">
            <v>陳宇</v>
          </cell>
          <cell r="D11327">
            <v>195</v>
          </cell>
          <cell r="E11327">
            <v>0</v>
          </cell>
          <cell r="F11327" t="str">
            <v>平裝</v>
          </cell>
          <cell r="G11327" t="str">
            <v>上海文藝</v>
          </cell>
          <cell r="H11327">
            <v>39</v>
          </cell>
          <cell r="I11327" t="str">
            <v/>
          </cell>
          <cell r="J11327" t="str">
            <v/>
          </cell>
          <cell r="K11327" t="str">
            <v/>
          </cell>
          <cell r="L11327" t="str">
            <v/>
          </cell>
          <cell r="M11327" t="str">
            <v>免稅</v>
          </cell>
          <cell r="N11327" t="str">
            <v>7532130894</v>
          </cell>
        </row>
        <row r="11328">
          <cell r="A11328" t="str">
            <v>53213090</v>
          </cell>
          <cell r="B11328" t="str">
            <v>行走中國：曠世奇觀--中國地標（故事會）</v>
          </cell>
          <cell r="C11328" t="str">
            <v>王其鈞</v>
          </cell>
          <cell r="D11328">
            <v>195</v>
          </cell>
          <cell r="E11328">
            <v>0</v>
          </cell>
          <cell r="F11328" t="str">
            <v>平裝</v>
          </cell>
          <cell r="G11328" t="str">
            <v>上海文藝</v>
          </cell>
          <cell r="H11328">
            <v>39</v>
          </cell>
          <cell r="I11328" t="str">
            <v/>
          </cell>
          <cell r="J11328" t="str">
            <v/>
          </cell>
          <cell r="K11328" t="str">
            <v/>
          </cell>
          <cell r="L11328" t="str">
            <v/>
          </cell>
          <cell r="M11328" t="str">
            <v>免稅</v>
          </cell>
          <cell r="N11328" t="str">
            <v>7532130908</v>
          </cell>
        </row>
        <row r="11329">
          <cell r="A11329" t="str">
            <v>53213091</v>
          </cell>
          <cell r="B11329" t="str">
            <v>行走中國：結廬人境--中國民居（故事會）</v>
          </cell>
          <cell r="C11329" t="str">
            <v>王其鈞</v>
          </cell>
          <cell r="D11329">
            <v>195</v>
          </cell>
          <cell r="E11329">
            <v>0</v>
          </cell>
          <cell r="F11329" t="str">
            <v>平裝</v>
          </cell>
          <cell r="G11329" t="str">
            <v>上海文藝</v>
          </cell>
          <cell r="H11329">
            <v>39</v>
          </cell>
          <cell r="I11329" t="str">
            <v/>
          </cell>
          <cell r="J11329" t="str">
            <v/>
          </cell>
          <cell r="K11329" t="str">
            <v/>
          </cell>
          <cell r="L11329" t="str">
            <v/>
          </cell>
          <cell r="M11329" t="str">
            <v>免稅</v>
          </cell>
          <cell r="N11329" t="str">
            <v>7532130916</v>
          </cell>
        </row>
        <row r="11330">
          <cell r="A11330" t="str">
            <v>53213092</v>
          </cell>
          <cell r="B11330" t="str">
            <v>行走中國：長城--世界一大奇跡（故事會）</v>
          </cell>
          <cell r="C11330" t="str">
            <v>成大林</v>
          </cell>
          <cell r="D11330">
            <v>195</v>
          </cell>
          <cell r="E11330">
            <v>0</v>
          </cell>
          <cell r="F11330" t="str">
            <v>平裝</v>
          </cell>
          <cell r="G11330" t="str">
            <v>上海文藝</v>
          </cell>
          <cell r="H11330">
            <v>39</v>
          </cell>
          <cell r="I11330" t="str">
            <v/>
          </cell>
          <cell r="J11330" t="str">
            <v/>
          </cell>
          <cell r="K11330" t="str">
            <v/>
          </cell>
          <cell r="L11330" t="str">
            <v/>
          </cell>
          <cell r="M11330" t="str">
            <v>免稅</v>
          </cell>
          <cell r="N11330" t="str">
            <v>7532130924</v>
          </cell>
        </row>
        <row r="11331">
          <cell r="A11331" t="str">
            <v>53213095</v>
          </cell>
          <cell r="B11331" t="str">
            <v>遊戲史</v>
          </cell>
          <cell r="C11331" t="str">
            <v>蔡豐明</v>
          </cell>
          <cell r="D11331">
            <v>230</v>
          </cell>
          <cell r="E11331">
            <v>0</v>
          </cell>
          <cell r="F11331" t="str">
            <v>平裝</v>
          </cell>
          <cell r="G11331" t="str">
            <v>上海文藝</v>
          </cell>
          <cell r="H11331">
            <v>46</v>
          </cell>
          <cell r="I11331" t="str">
            <v/>
          </cell>
          <cell r="J11331" t="str">
            <v/>
          </cell>
          <cell r="K11331" t="str">
            <v/>
          </cell>
          <cell r="L11331" t="str">
            <v/>
          </cell>
          <cell r="M11331" t="str">
            <v>免稅</v>
          </cell>
          <cell r="N11331" t="str">
            <v>9787532130955</v>
          </cell>
        </row>
        <row r="11332">
          <cell r="A11332" t="str">
            <v>53213136</v>
          </cell>
          <cell r="B11332" t="str">
            <v>山長水闊知何處</v>
          </cell>
          <cell r="C11332" t="str">
            <v>宋浩浩</v>
          </cell>
          <cell r="D11332">
            <v>150</v>
          </cell>
          <cell r="E11332">
            <v>1</v>
          </cell>
          <cell r="F11332" t="str">
            <v>平裝</v>
          </cell>
          <cell r="G11332" t="str">
            <v>上海文藝</v>
          </cell>
          <cell r="H11332">
            <v>25</v>
          </cell>
          <cell r="I11332" t="str">
            <v/>
          </cell>
          <cell r="J11332" t="str">
            <v/>
          </cell>
          <cell r="K11332" t="str">
            <v/>
          </cell>
          <cell r="L11332" t="str">
            <v/>
          </cell>
          <cell r="M11332" t="str">
            <v>免稅</v>
          </cell>
          <cell r="N11332" t="str">
            <v>9787532131365</v>
          </cell>
        </row>
        <row r="11333">
          <cell r="A11333" t="str">
            <v>53213149</v>
          </cell>
          <cell r="B11333" t="str">
            <v>經典重訪：與中國最具影響力的記錄片導演對話</v>
          </cell>
          <cell r="C11333" t="str">
            <v>木童</v>
          </cell>
          <cell r="D11333">
            <v>252</v>
          </cell>
          <cell r="E11333">
            <v>1</v>
          </cell>
          <cell r="F11333" t="str">
            <v>平裝</v>
          </cell>
          <cell r="G11333" t="str">
            <v>上海文藝</v>
          </cell>
          <cell r="H11333">
            <v>42</v>
          </cell>
          <cell r="I11333" t="str">
            <v/>
          </cell>
          <cell r="J11333" t="str">
            <v/>
          </cell>
          <cell r="K11333" t="str">
            <v/>
          </cell>
          <cell r="L11333" t="str">
            <v/>
          </cell>
          <cell r="M11333" t="str">
            <v>免稅</v>
          </cell>
          <cell r="N11333" t="str">
            <v>7532131491</v>
          </cell>
        </row>
        <row r="11334">
          <cell r="A11334" t="str">
            <v>53213162</v>
          </cell>
          <cell r="B11334" t="str">
            <v>品三國(下)</v>
          </cell>
          <cell r="C11334" t="str">
            <v>易中天</v>
          </cell>
          <cell r="D11334">
            <v>125</v>
          </cell>
          <cell r="E11334">
            <v>0</v>
          </cell>
          <cell r="F11334" t="str">
            <v>平裝</v>
          </cell>
          <cell r="G11334" t="str">
            <v>上海文藝</v>
          </cell>
          <cell r="H11334">
            <v>25</v>
          </cell>
          <cell r="I11334" t="str">
            <v/>
          </cell>
          <cell r="J11334" t="str">
            <v/>
          </cell>
          <cell r="K11334" t="str">
            <v/>
          </cell>
          <cell r="L11334" t="str">
            <v/>
          </cell>
          <cell r="M11334" t="str">
            <v>免稅</v>
          </cell>
          <cell r="N11334" t="str">
            <v>7532131624</v>
          </cell>
        </row>
        <row r="11335">
          <cell r="A11335" t="str">
            <v>53213167</v>
          </cell>
          <cell r="B11335" t="str">
            <v>纏足史</v>
          </cell>
          <cell r="C11335" t="str">
            <v>高洪聲</v>
          </cell>
          <cell r="D11335">
            <v>235</v>
          </cell>
          <cell r="E11335">
            <v>0</v>
          </cell>
          <cell r="F11335" t="str">
            <v>平裝</v>
          </cell>
          <cell r="G11335" t="str">
            <v>上海文藝</v>
          </cell>
          <cell r="H11335">
            <v>47</v>
          </cell>
          <cell r="I11335" t="str">
            <v/>
          </cell>
          <cell r="J11335" t="str">
            <v/>
          </cell>
          <cell r="K11335" t="str">
            <v/>
          </cell>
          <cell r="L11335" t="str">
            <v/>
          </cell>
          <cell r="M11335" t="str">
            <v>免稅</v>
          </cell>
          <cell r="N11335" t="str">
            <v>7532131679</v>
          </cell>
        </row>
        <row r="11336">
          <cell r="A11336" t="str">
            <v>53213177</v>
          </cell>
          <cell r="B11336" t="str">
            <v>神話學與美學論集</v>
          </cell>
          <cell r="C11336" t="str">
            <v>田兆元</v>
          </cell>
          <cell r="D11336">
            <v>150</v>
          </cell>
          <cell r="E11336">
            <v>0</v>
          </cell>
          <cell r="F11336" t="str">
            <v>平裝</v>
          </cell>
          <cell r="G11336" t="str">
            <v>上海文藝</v>
          </cell>
          <cell r="H11336">
            <v>30</v>
          </cell>
          <cell r="I11336" t="str">
            <v/>
          </cell>
          <cell r="J11336" t="str">
            <v/>
          </cell>
          <cell r="K11336" t="str">
            <v/>
          </cell>
          <cell r="L11336" t="str">
            <v/>
          </cell>
          <cell r="M11336" t="str">
            <v>免稅</v>
          </cell>
          <cell r="N11336" t="str">
            <v>7532131777</v>
          </cell>
        </row>
        <row r="11337">
          <cell r="A11337" t="str">
            <v>53213186</v>
          </cell>
          <cell r="B11337" t="str">
            <v>易中天讀史（共四冊）</v>
          </cell>
          <cell r="C11337" t="str">
            <v>易中天</v>
          </cell>
          <cell r="D11337">
            <v>1750</v>
          </cell>
          <cell r="E11337">
            <v>0</v>
          </cell>
          <cell r="F11337" t="str">
            <v>線裝</v>
          </cell>
          <cell r="G11337" t="str">
            <v>上海文藝</v>
          </cell>
          <cell r="H11337">
            <v>350</v>
          </cell>
          <cell r="I11337" t="str">
            <v/>
          </cell>
          <cell r="J11337" t="str">
            <v/>
          </cell>
          <cell r="K11337" t="str">
            <v/>
          </cell>
          <cell r="L11337" t="str">
            <v/>
          </cell>
          <cell r="M11337" t="str">
            <v>免稅</v>
          </cell>
          <cell r="N11337" t="str">
            <v>9787532131860</v>
          </cell>
        </row>
        <row r="11338">
          <cell r="A11338" t="str">
            <v>53213197</v>
          </cell>
          <cell r="B11338" t="str">
            <v>書中書</v>
          </cell>
          <cell r="C11338" t="str">
            <v>李煒</v>
          </cell>
          <cell r="D11338">
            <v>100</v>
          </cell>
          <cell r="E11338">
            <v>0</v>
          </cell>
          <cell r="F11338" t="str">
            <v>平裝</v>
          </cell>
          <cell r="G11338" t="str">
            <v>上海文藝</v>
          </cell>
          <cell r="H11338">
            <v>20</v>
          </cell>
          <cell r="I11338" t="str">
            <v/>
          </cell>
          <cell r="J11338" t="str">
            <v/>
          </cell>
          <cell r="K11338" t="str">
            <v/>
          </cell>
          <cell r="L11338" t="str">
            <v/>
          </cell>
          <cell r="M11338" t="str">
            <v>免稅</v>
          </cell>
          <cell r="N11338" t="str">
            <v>7532131971</v>
          </cell>
        </row>
        <row r="11339">
          <cell r="A11339" t="str">
            <v>53213216</v>
          </cell>
          <cell r="B11339" t="str">
            <v>上海猶太城</v>
          </cell>
          <cell r="C11339" t="str">
            <v>[法]米雪爾·卡娜</v>
          </cell>
          <cell r="D11339">
            <v>144</v>
          </cell>
          <cell r="E11339">
            <v>1</v>
          </cell>
          <cell r="F11339" t="str">
            <v>平裝</v>
          </cell>
          <cell r="G11339" t="str">
            <v>上海文藝</v>
          </cell>
          <cell r="H11339">
            <v>24</v>
          </cell>
          <cell r="I11339" t="str">
            <v/>
          </cell>
          <cell r="J11339" t="str">
            <v/>
          </cell>
          <cell r="K11339" t="str">
            <v/>
          </cell>
          <cell r="L11339" t="str">
            <v/>
          </cell>
          <cell r="M11339" t="str">
            <v>免稅</v>
          </cell>
          <cell r="N11339" t="str">
            <v>7532132161</v>
          </cell>
        </row>
        <row r="11340">
          <cell r="A11340" t="str">
            <v>53213256</v>
          </cell>
          <cell r="B11340" t="str">
            <v>高高的樹上</v>
          </cell>
          <cell r="C11340" t="str">
            <v>易中天</v>
          </cell>
          <cell r="D11340">
            <v>145</v>
          </cell>
          <cell r="E11340">
            <v>0</v>
          </cell>
          <cell r="F11340" t="str">
            <v>平裝</v>
          </cell>
          <cell r="G11340" t="str">
            <v>上海文藝</v>
          </cell>
          <cell r="H11340">
            <v>29</v>
          </cell>
          <cell r="I11340" t="str">
            <v/>
          </cell>
          <cell r="J11340" t="str">
            <v/>
          </cell>
          <cell r="K11340" t="str">
            <v/>
          </cell>
          <cell r="L11340" t="str">
            <v/>
          </cell>
          <cell r="M11340" t="str">
            <v>免稅</v>
          </cell>
          <cell r="N11340" t="str">
            <v>9787532132560</v>
          </cell>
        </row>
        <row r="11341">
          <cell r="A11341" t="str">
            <v>53213339</v>
          </cell>
          <cell r="B11341" t="str">
            <v>長生殿-中英文演出劇本</v>
          </cell>
          <cell r="C11341" t="str">
            <v>唐斯複</v>
          </cell>
          <cell r="D11341">
            <v>234</v>
          </cell>
          <cell r="E11341">
            <v>0</v>
          </cell>
          <cell r="F11341" t="str">
            <v/>
          </cell>
          <cell r="G11341" t="str">
            <v>上海文藝</v>
          </cell>
          <cell r="H11341">
            <v>39</v>
          </cell>
          <cell r="I11341" t="str">
            <v/>
          </cell>
          <cell r="J11341" t="str">
            <v/>
          </cell>
          <cell r="K11341" t="str">
            <v/>
          </cell>
          <cell r="L11341" t="str">
            <v/>
          </cell>
          <cell r="M11341" t="str">
            <v>免稅</v>
          </cell>
          <cell r="N11341" t="str">
            <v>9787532133390</v>
          </cell>
        </row>
        <row r="11342">
          <cell r="A11342" t="str">
            <v>53213356</v>
          </cell>
          <cell r="B11342" t="str">
            <v>王立群讀&lt;&lt;史記&gt;&gt;之呂后</v>
          </cell>
          <cell r="C11342" t="str">
            <v>王立群</v>
          </cell>
          <cell r="D11342">
            <v>138</v>
          </cell>
          <cell r="E11342">
            <v>0</v>
          </cell>
          <cell r="F11342" t="str">
            <v>平裝</v>
          </cell>
          <cell r="G11342" t="str">
            <v>上海文藝</v>
          </cell>
          <cell r="H11342">
            <v>23</v>
          </cell>
          <cell r="I11342" t="str">
            <v/>
          </cell>
          <cell r="J11342" t="str">
            <v/>
          </cell>
          <cell r="K11342" t="str">
            <v/>
          </cell>
          <cell r="L11342" t="str">
            <v/>
          </cell>
          <cell r="M11342" t="str">
            <v>免稅</v>
          </cell>
          <cell r="N11342" t="str">
            <v>9787532133567</v>
          </cell>
        </row>
        <row r="11343">
          <cell r="A11343" t="str">
            <v>53213436</v>
          </cell>
          <cell r="B11343" t="str">
            <v>先秦諸子百家爭鳴</v>
          </cell>
          <cell r="C11343" t="str">
            <v>易中天</v>
          </cell>
          <cell r="D11343">
            <v>174</v>
          </cell>
          <cell r="E11343">
            <v>0</v>
          </cell>
          <cell r="F11343" t="str">
            <v>平裝</v>
          </cell>
          <cell r="G11343" t="str">
            <v>上海文藝</v>
          </cell>
          <cell r="H11343">
            <v>29</v>
          </cell>
          <cell r="I11343" t="str">
            <v/>
          </cell>
          <cell r="J11343" t="str">
            <v/>
          </cell>
          <cell r="K11343" t="str">
            <v/>
          </cell>
          <cell r="L11343" t="str">
            <v/>
          </cell>
          <cell r="M11343" t="str">
            <v>免稅</v>
          </cell>
          <cell r="N11343" t="str">
            <v>9787532134366</v>
          </cell>
        </row>
        <row r="11344">
          <cell r="A11344" t="str">
            <v>53213455</v>
          </cell>
          <cell r="B11344" t="str">
            <v>長生殿演出與研究</v>
          </cell>
          <cell r="C11344" t="str">
            <v>葉長海</v>
          </cell>
          <cell r="D11344">
            <v>318</v>
          </cell>
          <cell r="E11344">
            <v>0</v>
          </cell>
          <cell r="F11344" t="str">
            <v>平裝</v>
          </cell>
          <cell r="G11344" t="str">
            <v>上海文藝</v>
          </cell>
          <cell r="H11344">
            <v>53</v>
          </cell>
          <cell r="I11344" t="str">
            <v/>
          </cell>
          <cell r="J11344" t="str">
            <v/>
          </cell>
          <cell r="K11344" t="str">
            <v/>
          </cell>
          <cell r="L11344" t="str">
            <v/>
          </cell>
          <cell r="M11344" t="str">
            <v>免稅</v>
          </cell>
          <cell r="N11344" t="str">
            <v>9787532134557</v>
          </cell>
        </row>
        <row r="11345">
          <cell r="A11345" t="str">
            <v>53213467</v>
          </cell>
          <cell r="B11345" t="str">
            <v>長生殿-舞臺留影【錯誤】</v>
          </cell>
          <cell r="C11345" t="str">
            <v>唐斯複</v>
          </cell>
          <cell r="D11345">
            <v>234</v>
          </cell>
          <cell r="E11345">
            <v>0</v>
          </cell>
          <cell r="F11345" t="str">
            <v/>
          </cell>
          <cell r="G11345" t="str">
            <v>上海文藝</v>
          </cell>
          <cell r="H11345">
            <v>39</v>
          </cell>
          <cell r="I11345" t="str">
            <v/>
          </cell>
          <cell r="J11345" t="str">
            <v/>
          </cell>
          <cell r="K11345" t="str">
            <v/>
          </cell>
          <cell r="L11345" t="str">
            <v/>
          </cell>
          <cell r="M11345" t="str">
            <v>免稅</v>
          </cell>
          <cell r="N11345" t="str">
            <v>9787532134670</v>
          </cell>
        </row>
        <row r="11346">
          <cell r="A11346" t="str">
            <v>53213474</v>
          </cell>
          <cell r="B11346" t="str">
            <v>奴婢史(中國社會民俗史新叢書)</v>
          </cell>
          <cell r="C11346" t="str">
            <v>褚?生著</v>
          </cell>
          <cell r="D11346">
            <v>246</v>
          </cell>
          <cell r="E11346">
            <v>0</v>
          </cell>
          <cell r="F11346" t="str">
            <v>平裝</v>
          </cell>
          <cell r="G11346" t="str">
            <v>上海文藝</v>
          </cell>
          <cell r="H11346">
            <v>41</v>
          </cell>
          <cell r="I11346" t="str">
            <v/>
          </cell>
          <cell r="J11346" t="str">
            <v/>
          </cell>
          <cell r="K11346" t="str">
            <v/>
          </cell>
          <cell r="L11346" t="str">
            <v/>
          </cell>
          <cell r="M11346" t="str">
            <v>免稅</v>
          </cell>
          <cell r="N11346" t="str">
            <v>9787532134748</v>
          </cell>
        </row>
        <row r="11347">
          <cell r="A11347" t="str">
            <v>53213478</v>
          </cell>
          <cell r="B11347" t="str">
            <v>馬瑞芳趣話王熙鳳(趣話經典)</v>
          </cell>
          <cell r="C11347" t="str">
            <v>編者</v>
          </cell>
          <cell r="D11347">
            <v>174</v>
          </cell>
          <cell r="E11347">
            <v>0</v>
          </cell>
          <cell r="F11347" t="str">
            <v>平裝</v>
          </cell>
          <cell r="G11347" t="str">
            <v>上海文藝</v>
          </cell>
          <cell r="H11347">
            <v>29</v>
          </cell>
          <cell r="I11347" t="str">
            <v/>
          </cell>
          <cell r="J11347" t="str">
            <v/>
          </cell>
          <cell r="K11347" t="str">
            <v/>
          </cell>
          <cell r="L11347" t="str">
            <v/>
          </cell>
          <cell r="M11347" t="str">
            <v>免稅</v>
          </cell>
          <cell r="N11347" t="str">
            <v>9787532134786</v>
          </cell>
        </row>
        <row r="11348">
          <cell r="A11348" t="str">
            <v>53213707</v>
          </cell>
          <cell r="B11348" t="str">
            <v>忽必烈大帝與察宓皇后-從遊牧汗國到大王朝</v>
          </cell>
          <cell r="C11348" t="str">
            <v>馮苓植. 著</v>
          </cell>
          <cell r="D11348">
            <v>252</v>
          </cell>
          <cell r="E11348">
            <v>1</v>
          </cell>
          <cell r="F11348" t="str">
            <v>平裝</v>
          </cell>
          <cell r="G11348" t="str">
            <v>上海文藝</v>
          </cell>
          <cell r="H11348">
            <v>42</v>
          </cell>
          <cell r="I11348" t="str">
            <v/>
          </cell>
          <cell r="J11348" t="str">
            <v/>
          </cell>
          <cell r="K11348" t="str">
            <v/>
          </cell>
          <cell r="L11348" t="str">
            <v/>
          </cell>
          <cell r="M11348" t="str">
            <v>免稅</v>
          </cell>
          <cell r="N11348" t="str">
            <v>9787532137077</v>
          </cell>
        </row>
        <row r="11349">
          <cell r="A11349" t="str">
            <v>53213792</v>
          </cell>
          <cell r="B11349" t="str">
            <v>馬瑞芳趣話聊齋愛情-趣話經典之三</v>
          </cell>
          <cell r="C11349" t="str">
            <v>馬瑞芳. 著</v>
          </cell>
          <cell r="D11349">
            <v>174</v>
          </cell>
          <cell r="E11349">
            <v>0</v>
          </cell>
          <cell r="F11349" t="str">
            <v>平裝</v>
          </cell>
          <cell r="G11349" t="str">
            <v>上海文藝</v>
          </cell>
          <cell r="H11349">
            <v>29</v>
          </cell>
          <cell r="I11349" t="str">
            <v/>
          </cell>
          <cell r="J11349" t="str">
            <v/>
          </cell>
          <cell r="K11349" t="str">
            <v/>
          </cell>
          <cell r="L11349" t="str">
            <v/>
          </cell>
          <cell r="M11349" t="str">
            <v>免稅</v>
          </cell>
          <cell r="N11349" t="str">
            <v>9787532137923</v>
          </cell>
        </row>
        <row r="11350">
          <cell r="A11350" t="str">
            <v>53214669</v>
          </cell>
          <cell r="B11350" t="str">
            <v>祝君波談收藏</v>
          </cell>
          <cell r="C11350" t="str">
            <v>祝君波</v>
          </cell>
          <cell r="D11350">
            <v>174</v>
          </cell>
          <cell r="E11350">
            <v>2</v>
          </cell>
          <cell r="F11350" t="str">
            <v>平裝</v>
          </cell>
          <cell r="G11350" t="str">
            <v>上海文藝</v>
          </cell>
          <cell r="H11350">
            <v>29</v>
          </cell>
          <cell r="I11350" t="str">
            <v/>
          </cell>
          <cell r="J11350" t="str">
            <v/>
          </cell>
          <cell r="K11350" t="str">
            <v/>
          </cell>
          <cell r="L11350" t="str">
            <v/>
          </cell>
          <cell r="M11350" t="str">
            <v>免稅</v>
          </cell>
          <cell r="N11350" t="str">
            <v>9787532146697</v>
          </cell>
        </row>
        <row r="11351">
          <cell r="A11351" t="str">
            <v>53220334</v>
          </cell>
          <cell r="B11351" t="str">
            <v>蘇繡圖案</v>
          </cell>
          <cell r="C11351" t="str">
            <v>柳炳元</v>
          </cell>
          <cell r="D11351">
            <v>49</v>
          </cell>
          <cell r="E11351">
            <v>0</v>
          </cell>
          <cell r="F11351" t="str">
            <v>平裝</v>
          </cell>
          <cell r="G11351" t="str">
            <v>上海人美</v>
          </cell>
          <cell r="H11351">
            <v>9.8000000000000007</v>
          </cell>
          <cell r="I11351" t="str">
            <v/>
          </cell>
          <cell r="J11351" t="str">
            <v/>
          </cell>
          <cell r="K11351" t="str">
            <v/>
          </cell>
          <cell r="L11351" t="str">
            <v/>
          </cell>
          <cell r="M11351" t="str">
            <v>免稅</v>
          </cell>
          <cell r="N11351" t="str">
            <v>7532203344</v>
          </cell>
        </row>
        <row r="11352">
          <cell r="A11352" t="str">
            <v>53220499</v>
          </cell>
          <cell r="B11352" t="str">
            <v>中國美術家人名辭典</v>
          </cell>
          <cell r="C11352" t="str">
            <v>俞劍華</v>
          </cell>
          <cell r="D11352">
            <v>740</v>
          </cell>
          <cell r="E11352">
            <v>0</v>
          </cell>
          <cell r="F11352" t="str">
            <v>精裝</v>
          </cell>
          <cell r="G11352" t="str">
            <v>上海人美</v>
          </cell>
          <cell r="H11352">
            <v>148</v>
          </cell>
          <cell r="I11352" t="str">
            <v/>
          </cell>
          <cell r="J11352" t="str">
            <v/>
          </cell>
          <cell r="K11352" t="str">
            <v/>
          </cell>
          <cell r="L11352" t="str">
            <v/>
          </cell>
          <cell r="M11352" t="str">
            <v>免稅</v>
          </cell>
          <cell r="N11352" t="str">
            <v>7532204995</v>
          </cell>
        </row>
        <row r="11353">
          <cell r="A11353" t="str">
            <v>53221646</v>
          </cell>
          <cell r="B11353" t="str">
            <v>西遊記(繪畫本)</v>
          </cell>
          <cell r="C11353" t="str">
            <v>吳承恩</v>
          </cell>
          <cell r="D11353">
            <v>220</v>
          </cell>
          <cell r="E11353">
            <v>0</v>
          </cell>
          <cell r="F11353" t="str">
            <v>平裝</v>
          </cell>
          <cell r="G11353" t="str">
            <v>上海人美</v>
          </cell>
          <cell r="H11353">
            <v>44</v>
          </cell>
          <cell r="I11353" t="str">
            <v/>
          </cell>
          <cell r="J11353" t="str">
            <v/>
          </cell>
          <cell r="K11353" t="str">
            <v/>
          </cell>
          <cell r="L11353" t="str">
            <v/>
          </cell>
          <cell r="M11353" t="str">
            <v>免稅</v>
          </cell>
          <cell r="N11353" t="str">
            <v>7532216462</v>
          </cell>
        </row>
        <row r="11354">
          <cell r="A11354" t="str">
            <v>53221676</v>
          </cell>
          <cell r="B11354" t="str">
            <v>織繡</v>
          </cell>
          <cell r="C11354" t="str">
            <v>本社</v>
          </cell>
          <cell r="D11354">
            <v>140</v>
          </cell>
          <cell r="E11354">
            <v>0</v>
          </cell>
          <cell r="F11354" t="str">
            <v>平裝</v>
          </cell>
          <cell r="G11354" t="str">
            <v>上海人美</v>
          </cell>
          <cell r="H11354">
            <v>28</v>
          </cell>
          <cell r="I11354" t="str">
            <v/>
          </cell>
          <cell r="J11354" t="str">
            <v/>
          </cell>
          <cell r="K11354" t="str">
            <v/>
          </cell>
          <cell r="L11354" t="str">
            <v/>
          </cell>
          <cell r="M11354" t="str">
            <v>免稅</v>
          </cell>
          <cell r="N11354" t="str">
            <v>7532216764</v>
          </cell>
        </row>
        <row r="11355">
          <cell r="A11355" t="str">
            <v>53221677</v>
          </cell>
          <cell r="B11355" t="str">
            <v>年畫--藝林擷珍叢書</v>
          </cell>
          <cell r="C11355" t="str">
            <v>潘魯生、唐家路</v>
          </cell>
          <cell r="D11355">
            <v>140</v>
          </cell>
          <cell r="E11355">
            <v>0</v>
          </cell>
          <cell r="F11355" t="str">
            <v>精裝</v>
          </cell>
          <cell r="G11355" t="str">
            <v>上海人美</v>
          </cell>
          <cell r="H11355">
            <v>28</v>
          </cell>
          <cell r="I11355" t="str">
            <v/>
          </cell>
          <cell r="J11355" t="str">
            <v/>
          </cell>
          <cell r="K11355" t="str">
            <v/>
          </cell>
          <cell r="L11355" t="str">
            <v/>
          </cell>
          <cell r="M11355" t="str">
            <v>免稅</v>
          </cell>
          <cell r="N11355" t="str">
            <v>7532216772</v>
          </cell>
        </row>
        <row r="11356">
          <cell r="A11356" t="str">
            <v>53221695</v>
          </cell>
          <cell r="B11356" t="str">
            <v>水滸傳（1-40）</v>
          </cell>
          <cell r="C11356" t="str">
            <v>本社</v>
          </cell>
          <cell r="D11356">
            <v>375</v>
          </cell>
          <cell r="E11356">
            <v>0</v>
          </cell>
          <cell r="F11356" t="str">
            <v>平裝</v>
          </cell>
          <cell r="G11356" t="str">
            <v>上海人美</v>
          </cell>
          <cell r="H11356">
            <v>75</v>
          </cell>
          <cell r="I11356" t="str">
            <v/>
          </cell>
          <cell r="J11356" t="str">
            <v/>
          </cell>
          <cell r="K11356" t="str">
            <v/>
          </cell>
          <cell r="L11356" t="str">
            <v/>
          </cell>
          <cell r="M11356" t="str">
            <v>免稅</v>
          </cell>
          <cell r="N11356" t="str">
            <v>7532216950</v>
          </cell>
        </row>
        <row r="11357">
          <cell r="A11357" t="str">
            <v>53221894</v>
          </cell>
          <cell r="B11357" t="str">
            <v>老廣告</v>
          </cell>
          <cell r="C11357" t="str">
            <v>本社</v>
          </cell>
          <cell r="D11357">
            <v>140</v>
          </cell>
          <cell r="E11357">
            <v>0</v>
          </cell>
          <cell r="F11357" t="str">
            <v>平裝</v>
          </cell>
          <cell r="G11357" t="str">
            <v>上海人美</v>
          </cell>
          <cell r="H11357">
            <v>28</v>
          </cell>
          <cell r="I11357" t="str">
            <v/>
          </cell>
          <cell r="J11357" t="str">
            <v/>
          </cell>
          <cell r="K11357" t="str">
            <v/>
          </cell>
          <cell r="L11357" t="str">
            <v/>
          </cell>
          <cell r="M11357" t="str">
            <v>免稅</v>
          </cell>
          <cell r="N11357" t="str">
            <v>7532218945</v>
          </cell>
        </row>
        <row r="11358">
          <cell r="A11358" t="str">
            <v>53222884</v>
          </cell>
          <cell r="B11358" t="str">
            <v>芙蓉錦雞圖</v>
          </cell>
          <cell r="C11358" t="str">
            <v>周穎</v>
          </cell>
          <cell r="D11358">
            <v>80</v>
          </cell>
          <cell r="E11358">
            <v>0</v>
          </cell>
          <cell r="F11358" t="str">
            <v>平裝</v>
          </cell>
          <cell r="G11358" t="str">
            <v>上海人美</v>
          </cell>
          <cell r="H11358">
            <v>16</v>
          </cell>
          <cell r="I11358" t="str">
            <v/>
          </cell>
          <cell r="J11358" t="str">
            <v/>
          </cell>
          <cell r="K11358" t="str">
            <v/>
          </cell>
          <cell r="L11358" t="str">
            <v/>
          </cell>
          <cell r="M11358" t="str">
            <v>免稅</v>
          </cell>
          <cell r="N11358" t="str">
            <v>7532228843</v>
          </cell>
        </row>
        <row r="11359">
          <cell r="A11359" t="str">
            <v>53222913</v>
          </cell>
          <cell r="B11359" t="str">
            <v>樊少雲昆曲畫冊</v>
          </cell>
          <cell r="C11359" t="str">
            <v>樊少雲</v>
          </cell>
          <cell r="D11359">
            <v>750</v>
          </cell>
          <cell r="E11359">
            <v>0</v>
          </cell>
          <cell r="F11359" t="str">
            <v>平裝</v>
          </cell>
          <cell r="G11359" t="str">
            <v>上海人美</v>
          </cell>
          <cell r="H11359">
            <v>150</v>
          </cell>
          <cell r="I11359" t="str">
            <v/>
          </cell>
          <cell r="J11359" t="str">
            <v/>
          </cell>
          <cell r="K11359" t="str">
            <v/>
          </cell>
          <cell r="L11359" t="str">
            <v/>
          </cell>
          <cell r="M11359" t="str">
            <v>免稅</v>
          </cell>
          <cell r="N11359" t="str">
            <v>7532229130</v>
          </cell>
        </row>
        <row r="11360">
          <cell r="A11360" t="str">
            <v>53223055</v>
          </cell>
          <cell r="B11360" t="str">
            <v>大觀園人物圖譜_中國古典說人物</v>
          </cell>
          <cell r="C11360" t="str">
            <v/>
          </cell>
          <cell r="D11360">
            <v>85</v>
          </cell>
          <cell r="E11360">
            <v>0</v>
          </cell>
          <cell r="F11360" t="str">
            <v>平裝</v>
          </cell>
          <cell r="G11360" t="str">
            <v/>
          </cell>
          <cell r="H11360">
            <v>0</v>
          </cell>
          <cell r="I11360" t="str">
            <v/>
          </cell>
          <cell r="J11360" t="str">
            <v/>
          </cell>
          <cell r="K11360" t="str">
            <v/>
          </cell>
          <cell r="L11360" t="str">
            <v/>
          </cell>
          <cell r="M11360" t="str">
            <v>應稅</v>
          </cell>
          <cell r="N11360" t="str">
            <v/>
          </cell>
        </row>
        <row r="11361">
          <cell r="A11361" t="str">
            <v>53223098</v>
          </cell>
          <cell r="B11361" t="str">
            <v>歷代碑帖珍品:北魏龍門十品</v>
          </cell>
          <cell r="C11361" t="str">
            <v>薛建華</v>
          </cell>
          <cell r="D11361">
            <v>55</v>
          </cell>
          <cell r="E11361">
            <v>0</v>
          </cell>
          <cell r="F11361" t="str">
            <v>平裝</v>
          </cell>
          <cell r="G11361" t="str">
            <v>上海人美</v>
          </cell>
          <cell r="H11361">
            <v>11</v>
          </cell>
          <cell r="I11361" t="str">
            <v/>
          </cell>
          <cell r="J11361" t="str">
            <v/>
          </cell>
          <cell r="K11361" t="str">
            <v/>
          </cell>
          <cell r="L11361" t="str">
            <v/>
          </cell>
          <cell r="M11361" t="str">
            <v>免稅</v>
          </cell>
          <cell r="N11361" t="str">
            <v>7532230988</v>
          </cell>
        </row>
        <row r="11362">
          <cell r="A11362" t="str">
            <v>53223099</v>
          </cell>
          <cell r="B11362" t="str">
            <v>歷代碑帖珍品—唐·褚遂良書陰符經</v>
          </cell>
          <cell r="C11362" t="str">
            <v>.</v>
          </cell>
          <cell r="D11362">
            <v>50</v>
          </cell>
          <cell r="E11362">
            <v>0</v>
          </cell>
          <cell r="F11362" t="str">
            <v>平裝</v>
          </cell>
          <cell r="G11362" t="str">
            <v>上海人美</v>
          </cell>
          <cell r="H11362">
            <v>10</v>
          </cell>
          <cell r="I11362" t="str">
            <v/>
          </cell>
          <cell r="J11362" t="str">
            <v/>
          </cell>
          <cell r="K11362" t="str">
            <v/>
          </cell>
          <cell r="L11362" t="str">
            <v/>
          </cell>
          <cell r="M11362" t="str">
            <v>免稅</v>
          </cell>
          <cell r="N11362" t="str">
            <v>7532230996</v>
          </cell>
        </row>
        <row r="11363">
          <cell r="A11363" t="str">
            <v>53223101</v>
          </cell>
          <cell r="B11363" t="str">
            <v>歷代碑帖珍品:唐·褚遂良書《孟法師碑》</v>
          </cell>
          <cell r="C11363" t="str">
            <v>薛建華</v>
          </cell>
          <cell r="D11363">
            <v>55</v>
          </cell>
          <cell r="E11363">
            <v>0</v>
          </cell>
          <cell r="F11363" t="str">
            <v>平裝</v>
          </cell>
          <cell r="G11363" t="str">
            <v>上海人美</v>
          </cell>
          <cell r="H11363">
            <v>11</v>
          </cell>
          <cell r="I11363" t="str">
            <v/>
          </cell>
          <cell r="J11363" t="str">
            <v/>
          </cell>
          <cell r="K11363" t="str">
            <v/>
          </cell>
          <cell r="L11363" t="str">
            <v/>
          </cell>
          <cell r="M11363" t="str">
            <v>免稅</v>
          </cell>
          <cell r="N11363" t="str">
            <v>7532231011</v>
          </cell>
        </row>
        <row r="11364">
          <cell r="A11364" t="str">
            <v>53223102</v>
          </cell>
          <cell r="B11364" t="str">
            <v>中國歷代名家墨蹟精粹 清.吳讓之</v>
          </cell>
          <cell r="C11364" t="str">
            <v>.</v>
          </cell>
          <cell r="D11364">
            <v>20</v>
          </cell>
          <cell r="E11364">
            <v>0</v>
          </cell>
          <cell r="F11364" t="str">
            <v>平裝</v>
          </cell>
          <cell r="G11364" t="str">
            <v>上海人美</v>
          </cell>
          <cell r="H11364">
            <v>4</v>
          </cell>
          <cell r="I11364" t="str">
            <v/>
          </cell>
          <cell r="J11364" t="str">
            <v/>
          </cell>
          <cell r="K11364" t="str">
            <v/>
          </cell>
          <cell r="L11364" t="str">
            <v/>
          </cell>
          <cell r="M11364" t="str">
            <v>免稅</v>
          </cell>
          <cell r="N11364" t="str">
            <v>753223102X</v>
          </cell>
        </row>
        <row r="11365">
          <cell r="A11365" t="str">
            <v>53223103</v>
          </cell>
          <cell r="B11365" t="str">
            <v>中國歷代名家墨蹟精粹:元·鮮於樞</v>
          </cell>
          <cell r="C11365" t="str">
            <v>薛建華</v>
          </cell>
          <cell r="D11365">
            <v>30</v>
          </cell>
          <cell r="E11365">
            <v>0</v>
          </cell>
          <cell r="F11365" t="str">
            <v>平裝</v>
          </cell>
          <cell r="G11365" t="str">
            <v>上海人美</v>
          </cell>
          <cell r="H11365">
            <v>6</v>
          </cell>
          <cell r="I11365" t="str">
            <v/>
          </cell>
          <cell r="J11365" t="str">
            <v/>
          </cell>
          <cell r="K11365" t="str">
            <v/>
          </cell>
          <cell r="L11365" t="str">
            <v/>
          </cell>
          <cell r="M11365" t="str">
            <v>免稅</v>
          </cell>
          <cell r="N11365" t="str">
            <v>7532231038</v>
          </cell>
        </row>
        <row r="11366">
          <cell r="A11366" t="str">
            <v>53223104</v>
          </cell>
          <cell r="B11366" t="str">
            <v>中國歷代名家墨蹟精粹:清·何紹基</v>
          </cell>
          <cell r="C11366" t="str">
            <v>王嫻</v>
          </cell>
          <cell r="D11366">
            <v>30</v>
          </cell>
          <cell r="E11366">
            <v>0</v>
          </cell>
          <cell r="F11366" t="str">
            <v>平裝</v>
          </cell>
          <cell r="G11366" t="str">
            <v>上海人美</v>
          </cell>
          <cell r="H11366">
            <v>6</v>
          </cell>
          <cell r="I11366" t="str">
            <v/>
          </cell>
          <cell r="J11366" t="str">
            <v/>
          </cell>
          <cell r="K11366" t="str">
            <v/>
          </cell>
          <cell r="L11366" t="str">
            <v/>
          </cell>
          <cell r="M11366" t="str">
            <v>免稅</v>
          </cell>
          <cell r="N11366" t="str">
            <v>7532231046</v>
          </cell>
        </row>
        <row r="11367">
          <cell r="A11367" t="str">
            <v>53223106</v>
          </cell>
          <cell r="B11367" t="str">
            <v>中國歷史名家墨蹟精粹:元·趙孟頫</v>
          </cell>
          <cell r="C11367" t="str">
            <v>王延林</v>
          </cell>
          <cell r="D11367">
            <v>25</v>
          </cell>
          <cell r="E11367">
            <v>0</v>
          </cell>
          <cell r="F11367" t="str">
            <v>平裝</v>
          </cell>
          <cell r="G11367" t="str">
            <v>上海人美</v>
          </cell>
          <cell r="H11367">
            <v>5</v>
          </cell>
          <cell r="I11367" t="str">
            <v/>
          </cell>
          <cell r="J11367" t="str">
            <v/>
          </cell>
          <cell r="K11367" t="str">
            <v/>
          </cell>
          <cell r="L11367" t="str">
            <v/>
          </cell>
          <cell r="M11367" t="str">
            <v>免稅</v>
          </cell>
          <cell r="N11367" t="str">
            <v>7532231062</v>
          </cell>
        </row>
        <row r="11368">
          <cell r="A11368" t="str">
            <v>53223109</v>
          </cell>
          <cell r="B11368" t="str">
            <v>中國歷代名家墨蹟精粹:明·倪元璐</v>
          </cell>
          <cell r="C11368" t="str">
            <v>黃淳</v>
          </cell>
          <cell r="D11368">
            <v>30</v>
          </cell>
          <cell r="E11368">
            <v>0</v>
          </cell>
          <cell r="F11368" t="str">
            <v>平裝</v>
          </cell>
          <cell r="G11368" t="str">
            <v>上海人美</v>
          </cell>
          <cell r="H11368">
            <v>6</v>
          </cell>
          <cell r="I11368" t="str">
            <v/>
          </cell>
          <cell r="J11368" t="str">
            <v/>
          </cell>
          <cell r="K11368" t="str">
            <v/>
          </cell>
          <cell r="L11368" t="str">
            <v/>
          </cell>
          <cell r="M11368" t="str">
            <v>免稅</v>
          </cell>
          <cell r="N11368" t="str">
            <v>7532231097</v>
          </cell>
        </row>
        <row r="11369">
          <cell r="A11369" t="str">
            <v>53223110</v>
          </cell>
          <cell r="B11369" t="str">
            <v>中國歷代名家墨蹟精粹:明·黃道周</v>
          </cell>
          <cell r="C11369" t="str">
            <v>王延林</v>
          </cell>
          <cell r="D11369">
            <v>25</v>
          </cell>
          <cell r="E11369">
            <v>0</v>
          </cell>
          <cell r="F11369" t="str">
            <v>平裝</v>
          </cell>
          <cell r="G11369" t="str">
            <v>上海人美</v>
          </cell>
          <cell r="H11369">
            <v>5</v>
          </cell>
          <cell r="I11369" t="str">
            <v/>
          </cell>
          <cell r="J11369" t="str">
            <v/>
          </cell>
          <cell r="K11369" t="str">
            <v/>
          </cell>
          <cell r="L11369" t="str">
            <v/>
          </cell>
          <cell r="M11369" t="str">
            <v>免稅</v>
          </cell>
          <cell r="N11369" t="str">
            <v>7532231100</v>
          </cell>
        </row>
        <row r="11370">
          <cell r="A11370" t="str">
            <v>53223194</v>
          </cell>
          <cell r="B11370" t="str">
            <v>蜀繡</v>
          </cell>
          <cell r="C11370" t="str">
            <v>胡家康</v>
          </cell>
          <cell r="D11370">
            <v>55</v>
          </cell>
          <cell r="E11370">
            <v>0</v>
          </cell>
          <cell r="F11370" t="str">
            <v>平裝</v>
          </cell>
          <cell r="G11370" t="str">
            <v>上海人美</v>
          </cell>
          <cell r="H11370">
            <v>11</v>
          </cell>
          <cell r="I11370" t="str">
            <v/>
          </cell>
          <cell r="J11370" t="str">
            <v/>
          </cell>
          <cell r="K11370" t="str">
            <v/>
          </cell>
          <cell r="L11370" t="str">
            <v/>
          </cell>
          <cell r="M11370" t="str">
            <v>免稅</v>
          </cell>
          <cell r="N11370" t="str">
            <v>7532231941</v>
          </cell>
        </row>
        <row r="11371">
          <cell r="A11371" t="str">
            <v>53223201</v>
          </cell>
          <cell r="B11371" t="str">
            <v>粵繡 中國刺繡圖案集錦</v>
          </cell>
          <cell r="C11371" t="str">
            <v>邵黎明</v>
          </cell>
          <cell r="D11371">
            <v>50</v>
          </cell>
          <cell r="E11371">
            <v>0</v>
          </cell>
          <cell r="F11371" t="str">
            <v>平裝</v>
          </cell>
          <cell r="G11371" t="str">
            <v>上海人美</v>
          </cell>
          <cell r="H11371">
            <v>10</v>
          </cell>
          <cell r="I11371" t="str">
            <v/>
          </cell>
          <cell r="J11371" t="str">
            <v/>
          </cell>
          <cell r="K11371" t="str">
            <v/>
          </cell>
          <cell r="L11371" t="str">
            <v/>
          </cell>
          <cell r="M11371" t="str">
            <v>免稅</v>
          </cell>
          <cell r="N11371" t="str">
            <v>7532232018</v>
          </cell>
        </row>
        <row r="11372">
          <cell r="A11372" t="str">
            <v>53223207</v>
          </cell>
          <cell r="B11372" t="str">
            <v>歷代小楷珍品:六朝經卷集</v>
          </cell>
          <cell r="C11372" t="str">
            <v>薛建華</v>
          </cell>
          <cell r="D11372">
            <v>75</v>
          </cell>
          <cell r="E11372">
            <v>0</v>
          </cell>
          <cell r="F11372" t="str">
            <v>平裝</v>
          </cell>
          <cell r="G11372" t="str">
            <v>上海人美</v>
          </cell>
          <cell r="H11372">
            <v>15</v>
          </cell>
          <cell r="I11372" t="str">
            <v/>
          </cell>
          <cell r="J11372" t="str">
            <v/>
          </cell>
          <cell r="K11372" t="str">
            <v/>
          </cell>
          <cell r="L11372" t="str">
            <v/>
          </cell>
          <cell r="M11372" t="str">
            <v>免稅</v>
          </cell>
          <cell r="N11372" t="str">
            <v>7532232077</v>
          </cell>
        </row>
        <row r="11373">
          <cell r="A11373" t="str">
            <v>53223225</v>
          </cell>
          <cell r="B11373" t="str">
            <v>湘繡—中國刺繡圖案集錦</v>
          </cell>
          <cell r="C11373" t="str">
            <v>胡家康</v>
          </cell>
          <cell r="D11373">
            <v>45</v>
          </cell>
          <cell r="E11373">
            <v>0</v>
          </cell>
          <cell r="F11373" t="str">
            <v>平裝</v>
          </cell>
          <cell r="G11373" t="str">
            <v>上海人美</v>
          </cell>
          <cell r="H11373">
            <v>9</v>
          </cell>
          <cell r="I11373" t="str">
            <v/>
          </cell>
          <cell r="J11373" t="str">
            <v/>
          </cell>
          <cell r="K11373" t="str">
            <v/>
          </cell>
          <cell r="L11373" t="str">
            <v/>
          </cell>
          <cell r="M11373" t="str">
            <v>免稅</v>
          </cell>
          <cell r="N11373" t="str">
            <v>7532232255</v>
          </cell>
        </row>
        <row r="11374">
          <cell r="A11374" t="str">
            <v>53223226</v>
          </cell>
          <cell r="B11374" t="str">
            <v>沈繡—中國刺繡圖案集錦</v>
          </cell>
          <cell r="C11374" t="str">
            <v>張蕾</v>
          </cell>
          <cell r="D11374">
            <v>55</v>
          </cell>
          <cell r="E11374">
            <v>0</v>
          </cell>
          <cell r="F11374" t="str">
            <v>平裝</v>
          </cell>
          <cell r="G11374" t="str">
            <v>上海人美</v>
          </cell>
          <cell r="H11374">
            <v>11</v>
          </cell>
          <cell r="I11374" t="str">
            <v/>
          </cell>
          <cell r="J11374" t="str">
            <v/>
          </cell>
          <cell r="K11374" t="str">
            <v/>
          </cell>
          <cell r="L11374" t="str">
            <v/>
          </cell>
          <cell r="M11374" t="str">
            <v>免稅</v>
          </cell>
          <cell r="N11374" t="str">
            <v>7532232263</v>
          </cell>
        </row>
        <row r="11375">
          <cell r="A11375" t="str">
            <v>53223303</v>
          </cell>
          <cell r="B11375" t="str">
            <v>歷代碑帖珍品—六朝墓誌三種</v>
          </cell>
          <cell r="C11375" t="str">
            <v>.</v>
          </cell>
          <cell r="D11375">
            <v>60</v>
          </cell>
          <cell r="E11375">
            <v>0</v>
          </cell>
          <cell r="F11375" t="str">
            <v>平裝</v>
          </cell>
          <cell r="G11375" t="str">
            <v>上海人美</v>
          </cell>
          <cell r="H11375">
            <v>12</v>
          </cell>
          <cell r="I11375" t="str">
            <v/>
          </cell>
          <cell r="J11375" t="str">
            <v/>
          </cell>
          <cell r="K11375" t="str">
            <v/>
          </cell>
          <cell r="L11375" t="str">
            <v/>
          </cell>
          <cell r="M11375" t="str">
            <v>免稅</v>
          </cell>
          <cell r="N11375" t="str">
            <v>7532233030</v>
          </cell>
        </row>
        <row r="11376">
          <cell r="A11376" t="str">
            <v>53223304</v>
          </cell>
          <cell r="B11376" t="str">
            <v>歷代碑帖珍品-唐 顏真卿書大唐中興頌</v>
          </cell>
          <cell r="C11376" t="str">
            <v>上海人民美術</v>
          </cell>
          <cell r="D11376">
            <v>75</v>
          </cell>
          <cell r="E11376">
            <v>0</v>
          </cell>
          <cell r="F11376" t="str">
            <v>平裝</v>
          </cell>
          <cell r="G11376" t="str">
            <v>上海人美</v>
          </cell>
          <cell r="H11376">
            <v>15</v>
          </cell>
          <cell r="I11376" t="str">
            <v/>
          </cell>
          <cell r="J11376" t="str">
            <v/>
          </cell>
          <cell r="K11376" t="str">
            <v/>
          </cell>
          <cell r="L11376" t="str">
            <v/>
          </cell>
          <cell r="M11376" t="str">
            <v>免稅</v>
          </cell>
          <cell r="N11376" t="str">
            <v>7532233049</v>
          </cell>
        </row>
        <row r="11377">
          <cell r="A11377" t="str">
            <v>53223305</v>
          </cell>
          <cell r="B11377" t="str">
            <v>歷代碑帖珍品:魏·張玄墓誌銘</v>
          </cell>
          <cell r="C11377" t="str">
            <v>王延林</v>
          </cell>
          <cell r="D11377">
            <v>50</v>
          </cell>
          <cell r="E11377">
            <v>0</v>
          </cell>
          <cell r="F11377" t="str">
            <v>平裝</v>
          </cell>
          <cell r="G11377" t="str">
            <v>上海人美</v>
          </cell>
          <cell r="H11377">
            <v>10</v>
          </cell>
          <cell r="I11377" t="str">
            <v/>
          </cell>
          <cell r="J11377" t="str">
            <v/>
          </cell>
          <cell r="K11377" t="str">
            <v/>
          </cell>
          <cell r="L11377" t="str">
            <v/>
          </cell>
          <cell r="M11377" t="str">
            <v>免稅</v>
          </cell>
          <cell r="N11377" t="str">
            <v>7532233057</v>
          </cell>
        </row>
        <row r="11378">
          <cell r="A11378" t="str">
            <v>53223405</v>
          </cell>
          <cell r="B11378" t="str">
            <v>歷代碑帖珍品:魏石門銘</v>
          </cell>
          <cell r="C11378" t="str">
            <v>王延林</v>
          </cell>
          <cell r="D11378">
            <v>100</v>
          </cell>
          <cell r="E11378">
            <v>0</v>
          </cell>
          <cell r="F11378" t="str">
            <v>平裝</v>
          </cell>
          <cell r="G11378" t="str">
            <v>上海人美</v>
          </cell>
          <cell r="H11378">
            <v>20</v>
          </cell>
          <cell r="I11378" t="str">
            <v/>
          </cell>
          <cell r="J11378" t="str">
            <v/>
          </cell>
          <cell r="K11378" t="str">
            <v/>
          </cell>
          <cell r="L11378" t="str">
            <v/>
          </cell>
          <cell r="M11378" t="str">
            <v>免稅</v>
          </cell>
          <cell r="N11378" t="str">
            <v>7532234053</v>
          </cell>
        </row>
        <row r="11379">
          <cell r="A11379" t="str">
            <v>53223406</v>
          </cell>
          <cell r="B11379" t="str">
            <v>歷代碑帖珍品:漢曹全碑</v>
          </cell>
          <cell r="C11379" t="str">
            <v>黃淳</v>
          </cell>
          <cell r="D11379">
            <v>85</v>
          </cell>
          <cell r="E11379">
            <v>0</v>
          </cell>
          <cell r="F11379" t="str">
            <v>平裝</v>
          </cell>
          <cell r="G11379" t="str">
            <v>上海人美</v>
          </cell>
          <cell r="H11379">
            <v>17</v>
          </cell>
          <cell r="I11379" t="str">
            <v/>
          </cell>
          <cell r="J11379" t="str">
            <v/>
          </cell>
          <cell r="K11379" t="str">
            <v/>
          </cell>
          <cell r="L11379" t="str">
            <v/>
          </cell>
          <cell r="M11379" t="str">
            <v>免稅</v>
          </cell>
          <cell r="N11379" t="str">
            <v>7532234061</v>
          </cell>
        </row>
        <row r="11380">
          <cell r="A11380" t="str">
            <v>53223534</v>
          </cell>
          <cell r="B11380" t="str">
            <v>經典織繡·服飾紋樣</v>
          </cell>
          <cell r="C11380" t="str">
            <v>任本榮</v>
          </cell>
          <cell r="D11380">
            <v>70</v>
          </cell>
          <cell r="E11380">
            <v>0</v>
          </cell>
          <cell r="F11380" t="str">
            <v>平裝</v>
          </cell>
          <cell r="G11380" t="str">
            <v>上海人美</v>
          </cell>
          <cell r="H11380">
            <v>14</v>
          </cell>
          <cell r="I11380" t="str">
            <v/>
          </cell>
          <cell r="J11380" t="str">
            <v/>
          </cell>
          <cell r="K11380" t="str">
            <v/>
          </cell>
          <cell r="L11380" t="str">
            <v/>
          </cell>
          <cell r="M11380" t="str">
            <v>免稅</v>
          </cell>
          <cell r="N11380" t="str">
            <v>7532235343</v>
          </cell>
        </row>
        <row r="11381">
          <cell r="A11381" t="str">
            <v>53223638</v>
          </cell>
          <cell r="B11381" t="str">
            <v>吉安寶書錄（清代名人書畫家辭典）</v>
          </cell>
          <cell r="C11381" t="str">
            <v>（清）梁章?編</v>
          </cell>
          <cell r="D11381">
            <v>340</v>
          </cell>
          <cell r="E11381">
            <v>0</v>
          </cell>
          <cell r="F11381" t="str">
            <v>精裝</v>
          </cell>
          <cell r="G11381" t="str">
            <v>上海人美</v>
          </cell>
          <cell r="H11381">
            <v>68</v>
          </cell>
          <cell r="I11381" t="str">
            <v/>
          </cell>
          <cell r="J11381" t="str">
            <v/>
          </cell>
          <cell r="K11381" t="str">
            <v/>
          </cell>
          <cell r="L11381" t="str">
            <v/>
          </cell>
          <cell r="M11381" t="str">
            <v>免稅</v>
          </cell>
          <cell r="N11381" t="str">
            <v>7532236382</v>
          </cell>
        </row>
        <row r="11382">
          <cell r="A11382" t="str">
            <v>53223651</v>
          </cell>
          <cell r="B11382" t="str">
            <v>三國演義（1-60）</v>
          </cell>
          <cell r="C11382" t="str">
            <v>羅貫中</v>
          </cell>
          <cell r="D11382">
            <v>1080</v>
          </cell>
          <cell r="E11382">
            <v>0</v>
          </cell>
          <cell r="F11382" t="str">
            <v>平裝</v>
          </cell>
          <cell r="G11382" t="str">
            <v>上海人美</v>
          </cell>
          <cell r="H11382">
            <v>150</v>
          </cell>
          <cell r="I11382" t="str">
            <v/>
          </cell>
          <cell r="J11382" t="str">
            <v/>
          </cell>
          <cell r="K11382" t="str">
            <v/>
          </cell>
          <cell r="L11382" t="str">
            <v/>
          </cell>
          <cell r="M11382" t="str">
            <v>免稅</v>
          </cell>
          <cell r="N11382" t="str">
            <v>753223651X</v>
          </cell>
        </row>
        <row r="11383">
          <cell r="A11383" t="str">
            <v>53223743</v>
          </cell>
          <cell r="B11383" t="str">
            <v>點擊中國書法</v>
          </cell>
          <cell r="C11383" t="str">
            <v>洪丕謨</v>
          </cell>
          <cell r="D11383">
            <v>225</v>
          </cell>
          <cell r="E11383">
            <v>0</v>
          </cell>
          <cell r="F11383" t="str">
            <v>平裝</v>
          </cell>
          <cell r="G11383" t="str">
            <v>上海人美</v>
          </cell>
          <cell r="H11383">
            <v>45</v>
          </cell>
          <cell r="I11383" t="str">
            <v/>
          </cell>
          <cell r="J11383" t="str">
            <v/>
          </cell>
          <cell r="K11383" t="str">
            <v/>
          </cell>
          <cell r="L11383" t="str">
            <v/>
          </cell>
          <cell r="M11383" t="str">
            <v>免稅</v>
          </cell>
          <cell r="N11383" t="str">
            <v>7532237435</v>
          </cell>
        </row>
        <row r="11384">
          <cell r="A11384" t="str">
            <v>53223766</v>
          </cell>
          <cell r="B11384" t="str">
            <v>慧眼獨具（中國書畫投資與收藏）</v>
          </cell>
          <cell r="C11384" t="str">
            <v>葉三寶主編</v>
          </cell>
          <cell r="D11384">
            <v>440</v>
          </cell>
          <cell r="E11384">
            <v>0</v>
          </cell>
          <cell r="F11384" t="str">
            <v>假精裝</v>
          </cell>
          <cell r="G11384" t="str">
            <v>上海人美</v>
          </cell>
          <cell r="H11384">
            <v>88</v>
          </cell>
          <cell r="I11384" t="str">
            <v/>
          </cell>
          <cell r="J11384" t="str">
            <v/>
          </cell>
          <cell r="K11384" t="str">
            <v/>
          </cell>
          <cell r="L11384" t="str">
            <v/>
          </cell>
          <cell r="M11384" t="str">
            <v>免稅</v>
          </cell>
          <cell r="N11384" t="str">
            <v>7532237664</v>
          </cell>
        </row>
        <row r="11385">
          <cell r="A11385" t="str">
            <v>53223812</v>
          </cell>
          <cell r="B11385" t="str">
            <v>西方美術和美術家辭典</v>
          </cell>
          <cell r="C11385" t="str">
            <v>呂陽</v>
          </cell>
          <cell r="D11385">
            <v>490</v>
          </cell>
          <cell r="E11385">
            <v>0</v>
          </cell>
          <cell r="F11385" t="str">
            <v>假精裝</v>
          </cell>
          <cell r="G11385" t="str">
            <v>上海人美</v>
          </cell>
          <cell r="H11385">
            <v>98</v>
          </cell>
          <cell r="I11385" t="str">
            <v/>
          </cell>
          <cell r="J11385" t="str">
            <v/>
          </cell>
          <cell r="K11385" t="str">
            <v/>
          </cell>
          <cell r="L11385" t="str">
            <v/>
          </cell>
          <cell r="M11385" t="str">
            <v>免稅</v>
          </cell>
          <cell r="N11385" t="str">
            <v>7532238121</v>
          </cell>
        </row>
        <row r="11386">
          <cell r="A11386" t="str">
            <v>53224010</v>
          </cell>
          <cell r="B11386" t="str">
            <v>中國繪畫(修訂版)_中國高-等院校《藝術素養》叢書</v>
          </cell>
          <cell r="C11386" t="str">
            <v>楊振國</v>
          </cell>
          <cell r="D11386">
            <v>165</v>
          </cell>
          <cell r="E11386">
            <v>0</v>
          </cell>
          <cell r="F11386" t="str">
            <v>平裝</v>
          </cell>
          <cell r="G11386" t="str">
            <v>上海人美</v>
          </cell>
          <cell r="H11386">
            <v>33</v>
          </cell>
          <cell r="I11386" t="str">
            <v/>
          </cell>
          <cell r="J11386" t="str">
            <v/>
          </cell>
          <cell r="K11386" t="str">
            <v/>
          </cell>
          <cell r="L11386" t="str">
            <v/>
          </cell>
          <cell r="M11386" t="str">
            <v>免稅</v>
          </cell>
          <cell r="N11386" t="str">
            <v>753224010X</v>
          </cell>
        </row>
        <row r="11387">
          <cell r="A11387" t="str">
            <v>53224054</v>
          </cell>
          <cell r="B11387" t="str">
            <v>點擊中國繪畫</v>
          </cell>
          <cell r="C11387" t="str">
            <v>洪丕謨</v>
          </cell>
          <cell r="D11387">
            <v>290</v>
          </cell>
          <cell r="E11387">
            <v>0</v>
          </cell>
          <cell r="F11387" t="str">
            <v>平裝</v>
          </cell>
          <cell r="G11387" t="str">
            <v>上海人美</v>
          </cell>
          <cell r="H11387">
            <v>58</v>
          </cell>
          <cell r="I11387" t="str">
            <v/>
          </cell>
          <cell r="J11387" t="str">
            <v/>
          </cell>
          <cell r="K11387" t="str">
            <v/>
          </cell>
          <cell r="L11387" t="str">
            <v/>
          </cell>
          <cell r="M11387" t="str">
            <v>免稅</v>
          </cell>
          <cell r="N11387" t="str">
            <v>7532240541</v>
          </cell>
        </row>
        <row r="11388">
          <cell r="A11388" t="str">
            <v>53224055</v>
          </cell>
          <cell r="B11388" t="str">
            <v>世界裝飾經典圖鑒</v>
          </cell>
          <cell r="C11388" t="str">
            <v>歐文.鐘斯</v>
          </cell>
          <cell r="D11388">
            <v>340</v>
          </cell>
          <cell r="E11388">
            <v>0</v>
          </cell>
          <cell r="F11388" t="str">
            <v>平裝</v>
          </cell>
          <cell r="G11388" t="str">
            <v>上海人美</v>
          </cell>
          <cell r="H11388">
            <v>68</v>
          </cell>
          <cell r="I11388" t="str">
            <v/>
          </cell>
          <cell r="J11388" t="str">
            <v/>
          </cell>
          <cell r="K11388" t="str">
            <v/>
          </cell>
          <cell r="L11388" t="str">
            <v/>
          </cell>
          <cell r="M11388" t="str">
            <v>免稅</v>
          </cell>
          <cell r="N11388" t="str">
            <v>753224055X</v>
          </cell>
        </row>
        <row r="11389">
          <cell r="A11389" t="str">
            <v>53224064</v>
          </cell>
          <cell r="B11389" t="str">
            <v>豐子愷音樂夜譚</v>
          </cell>
          <cell r="C11389" t="str">
            <v>豐子愷</v>
          </cell>
          <cell r="D11389">
            <v>190</v>
          </cell>
          <cell r="E11389">
            <v>0</v>
          </cell>
          <cell r="F11389" t="str">
            <v>平裝</v>
          </cell>
          <cell r="G11389" t="str">
            <v>上海人美</v>
          </cell>
          <cell r="H11389">
            <v>38</v>
          </cell>
          <cell r="I11389" t="str">
            <v/>
          </cell>
          <cell r="J11389" t="str">
            <v/>
          </cell>
          <cell r="K11389" t="str">
            <v/>
          </cell>
          <cell r="L11389" t="str">
            <v/>
          </cell>
          <cell r="M11389" t="str">
            <v>免稅</v>
          </cell>
          <cell r="N11389" t="str">
            <v>7532240649</v>
          </cell>
        </row>
        <row r="11390">
          <cell r="A11390" t="str">
            <v>53224065</v>
          </cell>
          <cell r="B11390" t="str">
            <v>豐子愷美術夜譚</v>
          </cell>
          <cell r="C11390" t="str">
            <v>豐子愷</v>
          </cell>
          <cell r="D11390">
            <v>190</v>
          </cell>
          <cell r="E11390">
            <v>0</v>
          </cell>
          <cell r="F11390" t="str">
            <v>平裝</v>
          </cell>
          <cell r="G11390" t="str">
            <v>上海人美</v>
          </cell>
          <cell r="H11390">
            <v>38</v>
          </cell>
          <cell r="I11390" t="str">
            <v/>
          </cell>
          <cell r="J11390" t="str">
            <v/>
          </cell>
          <cell r="K11390" t="str">
            <v/>
          </cell>
          <cell r="L11390" t="str">
            <v/>
          </cell>
          <cell r="M11390" t="str">
            <v>免稅</v>
          </cell>
          <cell r="N11390" t="str">
            <v>7532240657</v>
          </cell>
        </row>
        <row r="11391">
          <cell r="A11391" t="str">
            <v>53224118</v>
          </cell>
          <cell r="B11391" t="str">
            <v>中國詩詞（修訂版）</v>
          </cell>
          <cell r="C11391" t="str">
            <v>王鐵麟</v>
          </cell>
          <cell r="D11391">
            <v>190</v>
          </cell>
          <cell r="E11391">
            <v>0</v>
          </cell>
          <cell r="F11391" t="str">
            <v>平裝</v>
          </cell>
          <cell r="G11391" t="str">
            <v>上海人美</v>
          </cell>
          <cell r="H11391">
            <v>38</v>
          </cell>
          <cell r="I11391" t="str">
            <v/>
          </cell>
          <cell r="J11391" t="str">
            <v/>
          </cell>
          <cell r="K11391" t="str">
            <v/>
          </cell>
          <cell r="L11391" t="str">
            <v/>
          </cell>
          <cell r="M11391" t="str">
            <v>免稅</v>
          </cell>
          <cell r="N11391" t="str">
            <v>7532241181</v>
          </cell>
        </row>
        <row r="11392">
          <cell r="A11392" t="str">
            <v>53224183</v>
          </cell>
          <cell r="B11392" t="str">
            <v>拱的藝術:西方建築簡史</v>
          </cell>
          <cell r="C11392" t="str">
            <v>斯特裏克蘭</v>
          </cell>
          <cell r="D11392">
            <v>290</v>
          </cell>
          <cell r="E11392">
            <v>0</v>
          </cell>
          <cell r="F11392" t="str">
            <v>平裝</v>
          </cell>
          <cell r="G11392" t="str">
            <v>上海人美</v>
          </cell>
          <cell r="H11392">
            <v>58</v>
          </cell>
          <cell r="I11392" t="str">
            <v/>
          </cell>
          <cell r="J11392" t="str">
            <v/>
          </cell>
          <cell r="K11392" t="str">
            <v/>
          </cell>
          <cell r="L11392" t="str">
            <v/>
          </cell>
          <cell r="M11392" t="str">
            <v>免稅</v>
          </cell>
          <cell r="N11392" t="str">
            <v>7532241831</v>
          </cell>
        </row>
        <row r="11393">
          <cell r="A11393" t="str">
            <v>53224191</v>
          </cell>
          <cell r="B11393" t="str">
            <v>素描指南（第六版）</v>
          </cell>
          <cell r="C11393" t="str">
            <v>曼德爾洛維茲</v>
          </cell>
          <cell r="D11393">
            <v>260</v>
          </cell>
          <cell r="E11393">
            <v>0</v>
          </cell>
          <cell r="F11393" t="str">
            <v>平裝</v>
          </cell>
          <cell r="G11393" t="str">
            <v>上海人美</v>
          </cell>
          <cell r="H11393">
            <v>52</v>
          </cell>
          <cell r="I11393" t="str">
            <v/>
          </cell>
          <cell r="J11393" t="str">
            <v/>
          </cell>
          <cell r="K11393" t="str">
            <v/>
          </cell>
          <cell r="L11393" t="str">
            <v/>
          </cell>
          <cell r="M11393" t="str">
            <v>免稅</v>
          </cell>
          <cell r="N11393" t="str">
            <v>7532241912</v>
          </cell>
        </row>
        <row r="11394">
          <cell r="A11394" t="str">
            <v>53224221</v>
          </cell>
          <cell r="B11394" t="str">
            <v>美少女·服飾造型圖典：服飾·細部篇（1）</v>
          </cell>
          <cell r="C11394" t="str">
            <v>林晃</v>
          </cell>
          <cell r="D11394">
            <v>228</v>
          </cell>
          <cell r="E11394">
            <v>0</v>
          </cell>
          <cell r="F11394" t="str">
            <v>平裝</v>
          </cell>
          <cell r="G11394" t="str">
            <v>人民美術</v>
          </cell>
          <cell r="H11394">
            <v>38</v>
          </cell>
          <cell r="I11394" t="str">
            <v/>
          </cell>
          <cell r="J11394" t="str">
            <v/>
          </cell>
          <cell r="K11394" t="str">
            <v/>
          </cell>
          <cell r="L11394" t="str">
            <v/>
          </cell>
          <cell r="M11394" t="str">
            <v>免稅</v>
          </cell>
          <cell r="N11394" t="str">
            <v>7532242218</v>
          </cell>
        </row>
        <row r="11395">
          <cell r="A11395" t="str">
            <v>53224248</v>
          </cell>
          <cell r="B11395" t="str">
            <v>西方字體設計一百年</v>
          </cell>
          <cell r="C11395" t="str">
            <v>路易斯‧布萊克威爾</v>
          </cell>
          <cell r="D11395">
            <v>390</v>
          </cell>
          <cell r="E11395">
            <v>0</v>
          </cell>
          <cell r="F11395" t="str">
            <v>平裝</v>
          </cell>
          <cell r="G11395" t="str">
            <v>上海人美</v>
          </cell>
          <cell r="H11395">
            <v>78</v>
          </cell>
          <cell r="I11395" t="str">
            <v/>
          </cell>
          <cell r="J11395" t="str">
            <v/>
          </cell>
          <cell r="K11395" t="str">
            <v/>
          </cell>
          <cell r="L11395" t="str">
            <v/>
          </cell>
          <cell r="M11395" t="str">
            <v>免稅</v>
          </cell>
          <cell r="N11395" t="str">
            <v>753224248X</v>
          </cell>
        </row>
        <row r="11396">
          <cell r="A11396" t="str">
            <v>53224251</v>
          </cell>
          <cell r="B11396" t="str">
            <v>明清傢俱（上下）</v>
          </cell>
          <cell r="C11396" t="str">
            <v>本社</v>
          </cell>
          <cell r="D11396">
            <v>490</v>
          </cell>
          <cell r="E11396">
            <v>0</v>
          </cell>
          <cell r="F11396" t="str">
            <v>精裝</v>
          </cell>
          <cell r="G11396" t="str">
            <v>上海人美</v>
          </cell>
          <cell r="H11396">
            <v>0</v>
          </cell>
          <cell r="I11396" t="str">
            <v/>
          </cell>
          <cell r="J11396" t="str">
            <v/>
          </cell>
          <cell r="K11396" t="str">
            <v/>
          </cell>
          <cell r="L11396" t="str">
            <v/>
          </cell>
          <cell r="M11396" t="str">
            <v>免稅</v>
          </cell>
          <cell r="N11396" t="str">
            <v>753224251X</v>
          </cell>
        </row>
        <row r="11397">
          <cell r="A11397" t="str">
            <v>53224252</v>
          </cell>
          <cell r="B11397" t="str">
            <v>中華文物祥鑒叢書-歷代玉器卷（上下）</v>
          </cell>
          <cell r="C11397" t="str">
            <v>本社</v>
          </cell>
          <cell r="D11397">
            <v>490</v>
          </cell>
          <cell r="E11397">
            <v>0</v>
          </cell>
          <cell r="F11397" t="str">
            <v>平裝</v>
          </cell>
          <cell r="G11397" t="str">
            <v>上海人美</v>
          </cell>
          <cell r="H11397">
            <v>98</v>
          </cell>
          <cell r="I11397" t="str">
            <v/>
          </cell>
          <cell r="J11397" t="str">
            <v/>
          </cell>
          <cell r="K11397" t="str">
            <v/>
          </cell>
          <cell r="L11397" t="str">
            <v/>
          </cell>
          <cell r="M11397" t="str">
            <v>免稅</v>
          </cell>
          <cell r="N11397" t="str">
            <v>7532242528</v>
          </cell>
        </row>
        <row r="11398">
          <cell r="A11398" t="str">
            <v>53224253</v>
          </cell>
          <cell r="B11398" t="str">
            <v>金銅佛像（上下）</v>
          </cell>
          <cell r="C11398" t="str">
            <v>本社</v>
          </cell>
          <cell r="D11398">
            <v>490</v>
          </cell>
          <cell r="E11398">
            <v>0</v>
          </cell>
          <cell r="F11398" t="str">
            <v>精裝</v>
          </cell>
          <cell r="G11398" t="str">
            <v>未建檔</v>
          </cell>
          <cell r="H11398">
            <v>0</v>
          </cell>
          <cell r="I11398" t="str">
            <v/>
          </cell>
          <cell r="J11398" t="str">
            <v/>
          </cell>
          <cell r="K11398" t="str">
            <v/>
          </cell>
          <cell r="L11398" t="str">
            <v/>
          </cell>
          <cell r="M11398" t="str">
            <v>免稅</v>
          </cell>
          <cell r="N11398" t="str">
            <v>7532242536</v>
          </cell>
        </row>
        <row r="11399">
          <cell r="A11399" t="str">
            <v>53224254</v>
          </cell>
          <cell r="B11399" t="str">
            <v>美少女·服飾造型圖典（2）</v>
          </cell>
          <cell r="C11399" t="str">
            <v>林晃</v>
          </cell>
          <cell r="D11399">
            <v>228</v>
          </cell>
          <cell r="E11399">
            <v>0</v>
          </cell>
          <cell r="F11399" t="str">
            <v>平裝</v>
          </cell>
          <cell r="G11399" t="str">
            <v>人民美術</v>
          </cell>
          <cell r="H11399">
            <v>38</v>
          </cell>
          <cell r="I11399" t="str">
            <v/>
          </cell>
          <cell r="J11399" t="str">
            <v/>
          </cell>
          <cell r="K11399" t="str">
            <v/>
          </cell>
          <cell r="L11399" t="str">
            <v/>
          </cell>
          <cell r="M11399" t="str">
            <v>免稅</v>
          </cell>
          <cell r="N11399" t="str">
            <v>7532242544</v>
          </cell>
        </row>
        <row r="11400">
          <cell r="A11400" t="str">
            <v>53224255</v>
          </cell>
          <cell r="B11400" t="str">
            <v>美少女·服飾造型圖典（3）</v>
          </cell>
          <cell r="C11400" t="str">
            <v>林晃[日]</v>
          </cell>
          <cell r="D11400">
            <v>228</v>
          </cell>
          <cell r="E11400">
            <v>0</v>
          </cell>
          <cell r="F11400" t="str">
            <v>平裝</v>
          </cell>
          <cell r="G11400" t="str">
            <v>人民美術</v>
          </cell>
          <cell r="H11400">
            <v>38</v>
          </cell>
          <cell r="I11400" t="str">
            <v/>
          </cell>
          <cell r="J11400" t="str">
            <v/>
          </cell>
          <cell r="K11400" t="str">
            <v/>
          </cell>
          <cell r="L11400" t="str">
            <v/>
          </cell>
          <cell r="M11400" t="str">
            <v>免稅</v>
          </cell>
          <cell r="N11400" t="str">
            <v>7532242552</v>
          </cell>
        </row>
        <row r="11401">
          <cell r="A11401" t="str">
            <v>53224273</v>
          </cell>
          <cell r="B11401" t="str">
            <v>國寶鑒讀</v>
          </cell>
          <cell r="C11401" t="str">
            <v>丁羲元</v>
          </cell>
          <cell r="D11401">
            <v>430</v>
          </cell>
          <cell r="E11401">
            <v>0</v>
          </cell>
          <cell r="F11401" t="str">
            <v>平裝</v>
          </cell>
          <cell r="G11401" t="str">
            <v>上海人美</v>
          </cell>
          <cell r="H11401">
            <v>86</v>
          </cell>
          <cell r="I11401" t="str">
            <v/>
          </cell>
          <cell r="J11401" t="str">
            <v/>
          </cell>
          <cell r="K11401" t="str">
            <v/>
          </cell>
          <cell r="L11401" t="str">
            <v/>
          </cell>
          <cell r="M11401" t="str">
            <v>免稅</v>
          </cell>
          <cell r="N11401" t="str">
            <v>7532242730</v>
          </cell>
        </row>
        <row r="11402">
          <cell r="A11402" t="str">
            <v>53224274</v>
          </cell>
          <cell r="B11402" t="str">
            <v>激情歲月的典藏</v>
          </cell>
          <cell r="C11402" t="str">
            <v>本社</v>
          </cell>
          <cell r="D11402">
            <v>240</v>
          </cell>
          <cell r="E11402">
            <v>0</v>
          </cell>
          <cell r="F11402" t="str">
            <v>平裝</v>
          </cell>
          <cell r="G11402" t="str">
            <v>上海人美</v>
          </cell>
          <cell r="H11402">
            <v>48</v>
          </cell>
          <cell r="I11402" t="str">
            <v/>
          </cell>
          <cell r="J11402" t="str">
            <v/>
          </cell>
          <cell r="K11402" t="str">
            <v/>
          </cell>
          <cell r="L11402" t="str">
            <v/>
          </cell>
          <cell r="M11402" t="str">
            <v>免稅</v>
          </cell>
          <cell r="N11402" t="str">
            <v>7532242749</v>
          </cell>
        </row>
        <row r="11403">
          <cell r="A11403" t="str">
            <v>53224292</v>
          </cell>
          <cell r="B11403" t="str">
            <v>中國畫一技之長速成:畫牡丹十招</v>
          </cell>
          <cell r="C11403" t="str">
            <v>王宣明</v>
          </cell>
          <cell r="D11403">
            <v>90</v>
          </cell>
          <cell r="E11403">
            <v>0</v>
          </cell>
          <cell r="F11403" t="str">
            <v>平裝</v>
          </cell>
          <cell r="G11403" t="str">
            <v>上海人美</v>
          </cell>
          <cell r="H11403">
            <v>18</v>
          </cell>
          <cell r="I11403" t="str">
            <v/>
          </cell>
          <cell r="J11403" t="str">
            <v/>
          </cell>
          <cell r="K11403" t="str">
            <v/>
          </cell>
          <cell r="L11403" t="str">
            <v/>
          </cell>
          <cell r="M11403" t="str">
            <v>免稅</v>
          </cell>
          <cell r="N11403" t="str">
            <v>7532242927</v>
          </cell>
        </row>
        <row r="11404">
          <cell r="A11404" t="str">
            <v>53224306</v>
          </cell>
          <cell r="B11404" t="str">
            <v>中國古代書畫鑒定--書畫鑒定必讀教程</v>
          </cell>
          <cell r="C11404" t="str">
            <v>葉子</v>
          </cell>
          <cell r="D11404">
            <v>290</v>
          </cell>
          <cell r="E11404">
            <v>0</v>
          </cell>
          <cell r="F11404" t="str">
            <v>平裝</v>
          </cell>
          <cell r="G11404" t="str">
            <v>上海人美</v>
          </cell>
          <cell r="H11404">
            <v>58</v>
          </cell>
          <cell r="I11404" t="str">
            <v/>
          </cell>
          <cell r="J11404" t="str">
            <v/>
          </cell>
          <cell r="K11404" t="str">
            <v/>
          </cell>
          <cell r="L11404" t="str">
            <v/>
          </cell>
          <cell r="M11404" t="str">
            <v>免稅</v>
          </cell>
          <cell r="N11404" t="str">
            <v>7532243060</v>
          </cell>
        </row>
        <row r="11405">
          <cell r="A11405" t="str">
            <v>53224314</v>
          </cell>
          <cell r="B11405" t="str">
            <v>畫貓十招</v>
          </cell>
          <cell r="C11405" t="str">
            <v>施伯雲</v>
          </cell>
          <cell r="D11405">
            <v>85</v>
          </cell>
          <cell r="E11405">
            <v>0</v>
          </cell>
          <cell r="F11405" t="str">
            <v>平裝</v>
          </cell>
          <cell r="G11405" t="str">
            <v>上海人美</v>
          </cell>
          <cell r="H11405">
            <v>17</v>
          </cell>
          <cell r="I11405" t="str">
            <v/>
          </cell>
          <cell r="J11405" t="str">
            <v/>
          </cell>
          <cell r="K11405" t="str">
            <v/>
          </cell>
          <cell r="L11405" t="str">
            <v/>
          </cell>
          <cell r="M11405" t="str">
            <v>免稅</v>
          </cell>
          <cell r="N11405" t="str">
            <v>7532243141</v>
          </cell>
        </row>
        <row r="11406">
          <cell r="A11406" t="str">
            <v>53224342</v>
          </cell>
          <cell r="B11406" t="str">
            <v>畫梅菊十招(中國畫一技之長速成)</v>
          </cell>
          <cell r="C11406" t="str">
            <v>曹銘</v>
          </cell>
          <cell r="D11406">
            <v>85</v>
          </cell>
          <cell r="E11406">
            <v>0</v>
          </cell>
          <cell r="F11406" t="str">
            <v>平裝</v>
          </cell>
          <cell r="G11406" t="str">
            <v>上海人美</v>
          </cell>
          <cell r="H11406">
            <v>17</v>
          </cell>
          <cell r="I11406" t="str">
            <v/>
          </cell>
          <cell r="J11406" t="str">
            <v/>
          </cell>
          <cell r="K11406" t="str">
            <v/>
          </cell>
          <cell r="L11406" t="str">
            <v/>
          </cell>
          <cell r="M11406" t="str">
            <v>免稅</v>
          </cell>
          <cell r="N11406" t="str">
            <v>7532243427</v>
          </cell>
        </row>
        <row r="11407">
          <cell r="A11407" t="str">
            <v>53224368</v>
          </cell>
          <cell r="B11407" t="str">
            <v>中國畫一技之長速成─畫蘭竹十招</v>
          </cell>
          <cell r="C11407" t="str">
            <v>顏康文 編著</v>
          </cell>
          <cell r="D11407">
            <v>90</v>
          </cell>
          <cell r="E11407">
            <v>0</v>
          </cell>
          <cell r="F11407" t="str">
            <v>平裝</v>
          </cell>
          <cell r="G11407" t="str">
            <v>人民美術</v>
          </cell>
          <cell r="H11407">
            <v>18</v>
          </cell>
          <cell r="I11407" t="str">
            <v/>
          </cell>
          <cell r="J11407" t="str">
            <v/>
          </cell>
          <cell r="K11407" t="str">
            <v/>
          </cell>
          <cell r="L11407" t="str">
            <v/>
          </cell>
          <cell r="M11407" t="str">
            <v>免稅</v>
          </cell>
          <cell r="N11407" t="str">
            <v>7532243680</v>
          </cell>
        </row>
        <row r="11408">
          <cell r="A11408" t="str">
            <v>53224428</v>
          </cell>
          <cell r="B11408" t="str">
            <v>招貼設計速查手冊</v>
          </cell>
          <cell r="C11408" t="str">
            <v>崔生國</v>
          </cell>
          <cell r="D11408">
            <v>288</v>
          </cell>
          <cell r="E11408">
            <v>2</v>
          </cell>
          <cell r="F11408" t="str">
            <v>精裝</v>
          </cell>
          <cell r="G11408" t="str">
            <v>上海人美</v>
          </cell>
          <cell r="H11408">
            <v>48</v>
          </cell>
          <cell r="I11408" t="str">
            <v/>
          </cell>
          <cell r="J11408" t="str">
            <v/>
          </cell>
          <cell r="K11408" t="str">
            <v/>
          </cell>
          <cell r="L11408" t="str">
            <v/>
          </cell>
          <cell r="M11408" t="str">
            <v>免稅</v>
          </cell>
          <cell r="N11408" t="str">
            <v>7532244288</v>
          </cell>
        </row>
        <row r="11409">
          <cell r="A11409" t="str">
            <v>53224432</v>
          </cell>
          <cell r="B11409" t="str">
            <v>篆書《三字經》</v>
          </cell>
          <cell r="C11409" t="str">
            <v>韓天衡</v>
          </cell>
          <cell r="D11409">
            <v>175</v>
          </cell>
          <cell r="E11409">
            <v>0</v>
          </cell>
          <cell r="F11409" t="str">
            <v>平裝</v>
          </cell>
          <cell r="G11409" t="str">
            <v>上海人美</v>
          </cell>
          <cell r="H11409">
            <v>35</v>
          </cell>
          <cell r="I11409" t="str">
            <v/>
          </cell>
          <cell r="J11409" t="str">
            <v/>
          </cell>
          <cell r="K11409" t="str">
            <v/>
          </cell>
          <cell r="L11409" t="str">
            <v/>
          </cell>
          <cell r="M11409" t="str">
            <v>免稅</v>
          </cell>
          <cell r="N11409" t="str">
            <v>7532244326</v>
          </cell>
        </row>
        <row r="11410">
          <cell r="A11410" t="str">
            <v>53224449</v>
          </cell>
          <cell r="B11410" t="str">
            <v>行書《三字經》</v>
          </cell>
          <cell r="C11410" t="str">
            <v>周慧珺</v>
          </cell>
          <cell r="D11410">
            <v>175</v>
          </cell>
          <cell r="E11410">
            <v>0</v>
          </cell>
          <cell r="F11410" t="str">
            <v>平裝</v>
          </cell>
          <cell r="G11410" t="str">
            <v>上海人美</v>
          </cell>
          <cell r="H11410">
            <v>35</v>
          </cell>
          <cell r="I11410" t="str">
            <v/>
          </cell>
          <cell r="J11410" t="str">
            <v/>
          </cell>
          <cell r="K11410" t="str">
            <v/>
          </cell>
          <cell r="L11410" t="str">
            <v/>
          </cell>
          <cell r="M11410" t="str">
            <v>免稅</v>
          </cell>
          <cell r="N11410" t="str">
            <v>7532244490</v>
          </cell>
        </row>
        <row r="11411">
          <cell r="A11411" t="str">
            <v>53224454</v>
          </cell>
          <cell r="B11411" t="str">
            <v>中國畫一技之長速成─畫翎毛十招</v>
          </cell>
          <cell r="C11411" t="str">
            <v>朱白云 編著</v>
          </cell>
          <cell r="D11411">
            <v>90</v>
          </cell>
          <cell r="E11411">
            <v>0</v>
          </cell>
          <cell r="F11411" t="str">
            <v>平裝</v>
          </cell>
          <cell r="G11411" t="str">
            <v>人民美術</v>
          </cell>
          <cell r="H11411">
            <v>18</v>
          </cell>
          <cell r="I11411" t="str">
            <v/>
          </cell>
          <cell r="J11411" t="str">
            <v/>
          </cell>
          <cell r="K11411" t="str">
            <v/>
          </cell>
          <cell r="L11411" t="str">
            <v/>
          </cell>
          <cell r="M11411" t="str">
            <v>免稅</v>
          </cell>
          <cell r="N11411" t="str">
            <v>7532244547</v>
          </cell>
        </row>
        <row r="11412">
          <cell r="A11412" t="str">
            <v>53224455</v>
          </cell>
          <cell r="B11412" t="str">
            <v>畫山水十招</v>
          </cell>
          <cell r="C11412" t="str">
            <v>諸黎敏</v>
          </cell>
          <cell r="D11412">
            <v>90</v>
          </cell>
          <cell r="E11412">
            <v>0</v>
          </cell>
          <cell r="F11412" t="str">
            <v>平裝</v>
          </cell>
          <cell r="G11412" t="str">
            <v>上海人美</v>
          </cell>
          <cell r="H11412">
            <v>18</v>
          </cell>
          <cell r="I11412" t="str">
            <v/>
          </cell>
          <cell r="J11412" t="str">
            <v/>
          </cell>
          <cell r="K11412" t="str">
            <v/>
          </cell>
          <cell r="L11412" t="str">
            <v/>
          </cell>
          <cell r="M11412" t="str">
            <v>免稅</v>
          </cell>
          <cell r="N11412" t="str">
            <v>7532244555</v>
          </cell>
        </row>
        <row r="11413">
          <cell r="A11413" t="str">
            <v>53224493</v>
          </cell>
          <cell r="B11413" t="str">
            <v>紅樓夢（1-16）</v>
          </cell>
          <cell r="C11413" t="str">
            <v>本社</v>
          </cell>
          <cell r="D11413">
            <v>290</v>
          </cell>
          <cell r="E11413">
            <v>0</v>
          </cell>
          <cell r="F11413" t="str">
            <v>平裝</v>
          </cell>
          <cell r="G11413" t="str">
            <v>上海人美</v>
          </cell>
          <cell r="H11413">
            <v>58</v>
          </cell>
          <cell r="I11413" t="str">
            <v/>
          </cell>
          <cell r="J11413" t="str">
            <v/>
          </cell>
          <cell r="K11413" t="str">
            <v/>
          </cell>
          <cell r="L11413" t="str">
            <v/>
          </cell>
          <cell r="M11413" t="str">
            <v>免稅</v>
          </cell>
          <cell r="N11413" t="str">
            <v>7532244938</v>
          </cell>
        </row>
        <row r="11414">
          <cell r="A11414" t="str">
            <v>53224499</v>
          </cell>
          <cell r="B11414" t="str">
            <v>楷書《三字經》</v>
          </cell>
          <cell r="C11414" t="str">
            <v>吳建賢</v>
          </cell>
          <cell r="D11414">
            <v>175</v>
          </cell>
          <cell r="E11414">
            <v>0</v>
          </cell>
          <cell r="F11414" t="str">
            <v>假精裝</v>
          </cell>
          <cell r="G11414" t="str">
            <v>上海人美</v>
          </cell>
          <cell r="H11414">
            <v>35</v>
          </cell>
          <cell r="I11414" t="str">
            <v/>
          </cell>
          <cell r="J11414" t="str">
            <v/>
          </cell>
          <cell r="K11414" t="str">
            <v/>
          </cell>
          <cell r="L11414" t="str">
            <v/>
          </cell>
          <cell r="M11414" t="str">
            <v>免稅</v>
          </cell>
          <cell r="N11414" t="str">
            <v>7532244997</v>
          </cell>
        </row>
        <row r="11415">
          <cell r="A11415" t="str">
            <v>53224501</v>
          </cell>
          <cell r="B11415" t="str">
            <v>草書《三字經》</v>
          </cell>
          <cell r="C11415" t="str">
            <v>王偉平</v>
          </cell>
          <cell r="D11415">
            <v>175</v>
          </cell>
          <cell r="E11415">
            <v>0</v>
          </cell>
          <cell r="F11415" t="str">
            <v>假精裝</v>
          </cell>
          <cell r="G11415" t="str">
            <v>上海人美</v>
          </cell>
          <cell r="H11415">
            <v>35</v>
          </cell>
          <cell r="I11415" t="str">
            <v/>
          </cell>
          <cell r="J11415" t="str">
            <v/>
          </cell>
          <cell r="K11415" t="str">
            <v/>
          </cell>
          <cell r="L11415" t="str">
            <v/>
          </cell>
          <cell r="M11415" t="str">
            <v>免稅</v>
          </cell>
          <cell r="N11415" t="str">
            <v>7532245012</v>
          </cell>
        </row>
        <row r="11416">
          <cell r="A11416" t="str">
            <v>53224518</v>
          </cell>
          <cell r="B11416" t="str">
            <v>隸書《三字經》</v>
          </cell>
          <cell r="C11416" t="str">
            <v>張森</v>
          </cell>
          <cell r="D11416">
            <v>175</v>
          </cell>
          <cell r="E11416">
            <v>0</v>
          </cell>
          <cell r="F11416" t="str">
            <v>假精裝</v>
          </cell>
          <cell r="G11416" t="str">
            <v>上海人美</v>
          </cell>
          <cell r="H11416">
            <v>35</v>
          </cell>
          <cell r="I11416" t="str">
            <v/>
          </cell>
          <cell r="J11416" t="str">
            <v/>
          </cell>
          <cell r="K11416" t="str">
            <v/>
          </cell>
          <cell r="L11416" t="str">
            <v/>
          </cell>
          <cell r="M11416" t="str">
            <v>免稅</v>
          </cell>
          <cell r="N11416" t="str">
            <v>7532245187</v>
          </cell>
        </row>
        <row r="11417">
          <cell r="A11417" t="str">
            <v>53224531</v>
          </cell>
          <cell r="B11417" t="str">
            <v>白光</v>
          </cell>
          <cell r="C11417" t="str">
            <v>賀友直</v>
          </cell>
          <cell r="D11417">
            <v>290</v>
          </cell>
          <cell r="E11417">
            <v>0</v>
          </cell>
          <cell r="F11417" t="str">
            <v>平裝</v>
          </cell>
          <cell r="G11417" t="str">
            <v>上海人美</v>
          </cell>
          <cell r="H11417">
            <v>58</v>
          </cell>
          <cell r="I11417" t="str">
            <v/>
          </cell>
          <cell r="J11417" t="str">
            <v/>
          </cell>
          <cell r="K11417" t="str">
            <v/>
          </cell>
          <cell r="L11417" t="str">
            <v/>
          </cell>
          <cell r="M11417" t="str">
            <v>免稅</v>
          </cell>
          <cell r="N11417" t="str">
            <v>7532245314</v>
          </cell>
        </row>
        <row r="11418">
          <cell r="A11418" t="str">
            <v>53224598</v>
          </cell>
          <cell r="B11418" t="str">
            <v>中國現代書畫鑒定：書畫鑒定必讀教程</v>
          </cell>
          <cell r="C11418" t="str">
            <v>葉子</v>
          </cell>
          <cell r="D11418">
            <v>275</v>
          </cell>
          <cell r="E11418">
            <v>0</v>
          </cell>
          <cell r="F11418" t="str">
            <v>平裝</v>
          </cell>
          <cell r="G11418" t="str">
            <v>上海人美</v>
          </cell>
          <cell r="H11418">
            <v>55</v>
          </cell>
          <cell r="I11418" t="str">
            <v/>
          </cell>
          <cell r="J11418" t="str">
            <v/>
          </cell>
          <cell r="K11418" t="str">
            <v/>
          </cell>
          <cell r="L11418" t="str">
            <v/>
          </cell>
          <cell r="M11418" t="str">
            <v>免稅</v>
          </cell>
          <cell r="N11418" t="str">
            <v>7532245985</v>
          </cell>
        </row>
        <row r="11419">
          <cell r="A11419" t="str">
            <v>53224599</v>
          </cell>
          <cell r="B11419" t="str">
            <v>十美圖</v>
          </cell>
          <cell r="C11419" t="str">
            <v>本社</v>
          </cell>
          <cell r="D11419">
            <v>400</v>
          </cell>
          <cell r="E11419">
            <v>0</v>
          </cell>
          <cell r="F11419" t="str">
            <v>平裝</v>
          </cell>
          <cell r="G11419" t="str">
            <v>上海人美</v>
          </cell>
          <cell r="H11419">
            <v>80</v>
          </cell>
          <cell r="I11419" t="str">
            <v/>
          </cell>
          <cell r="J11419" t="str">
            <v/>
          </cell>
          <cell r="K11419" t="str">
            <v/>
          </cell>
          <cell r="L11419" t="str">
            <v/>
          </cell>
          <cell r="M11419" t="str">
            <v>免稅</v>
          </cell>
          <cell r="N11419" t="str">
            <v>7532245993</v>
          </cell>
        </row>
        <row r="11420">
          <cell r="A11420" t="str">
            <v>53224606</v>
          </cell>
          <cell r="B11420" t="str">
            <v>點擊中國居室環境</v>
          </cell>
          <cell r="C11420" t="str">
            <v/>
          </cell>
          <cell r="D11420">
            <v>240</v>
          </cell>
          <cell r="E11420">
            <v>0</v>
          </cell>
          <cell r="F11420" t="str">
            <v>平裝</v>
          </cell>
          <cell r="G11420" t="str">
            <v>上海人美</v>
          </cell>
          <cell r="H11420">
            <v>0</v>
          </cell>
          <cell r="I11420" t="str">
            <v/>
          </cell>
          <cell r="J11420" t="str">
            <v/>
          </cell>
          <cell r="K11420" t="str">
            <v/>
          </cell>
          <cell r="L11420" t="str">
            <v/>
          </cell>
          <cell r="M11420" t="str">
            <v>免稅</v>
          </cell>
          <cell r="N11420" t="str">
            <v>753224606X</v>
          </cell>
        </row>
        <row r="11421">
          <cell r="A11421" t="str">
            <v>53224617</v>
          </cell>
          <cell r="B11421" t="str">
            <v>日本動漫人物動態結構教程</v>
          </cell>
          <cell r="C11421" t="str">
            <v>尾澤直志</v>
          </cell>
          <cell r="D11421">
            <v>150</v>
          </cell>
          <cell r="E11421">
            <v>0</v>
          </cell>
          <cell r="F11421" t="str">
            <v>平裝</v>
          </cell>
          <cell r="G11421" t="str">
            <v>上海人美</v>
          </cell>
          <cell r="H11421">
            <v>30</v>
          </cell>
          <cell r="I11421" t="str">
            <v/>
          </cell>
          <cell r="J11421" t="str">
            <v/>
          </cell>
          <cell r="K11421" t="str">
            <v/>
          </cell>
          <cell r="L11421" t="str">
            <v/>
          </cell>
          <cell r="M11421" t="str">
            <v>免稅</v>
          </cell>
          <cell r="N11421" t="str">
            <v>7532246175</v>
          </cell>
        </row>
        <row r="11422">
          <cell r="A11422" t="str">
            <v>53224618</v>
          </cell>
          <cell r="B11422" t="str">
            <v>日本動漫人物造型基礎教程</v>
          </cell>
          <cell r="C11422" t="str">
            <v>謝時新</v>
          </cell>
          <cell r="D11422">
            <v>150</v>
          </cell>
          <cell r="E11422">
            <v>0</v>
          </cell>
          <cell r="F11422" t="str">
            <v>平裝</v>
          </cell>
          <cell r="G11422" t="str">
            <v>上海人美</v>
          </cell>
          <cell r="H11422">
            <v>30</v>
          </cell>
          <cell r="I11422" t="str">
            <v/>
          </cell>
          <cell r="J11422" t="str">
            <v/>
          </cell>
          <cell r="K11422" t="str">
            <v/>
          </cell>
          <cell r="L11422" t="str">
            <v/>
          </cell>
          <cell r="M11422" t="str">
            <v>免稅</v>
          </cell>
          <cell r="N11422" t="str">
            <v>7532246183</v>
          </cell>
        </row>
        <row r="11423">
          <cell r="A11423" t="str">
            <v>53224642</v>
          </cell>
          <cell r="B11423" t="str">
            <v>靜物</v>
          </cell>
          <cell r="C11423" t="str">
            <v>朱璽</v>
          </cell>
          <cell r="D11423">
            <v>50</v>
          </cell>
          <cell r="E11423">
            <v>0</v>
          </cell>
          <cell r="F11423" t="str">
            <v>平裝</v>
          </cell>
          <cell r="G11423" t="str">
            <v>上海人美</v>
          </cell>
          <cell r="H11423">
            <v>10</v>
          </cell>
          <cell r="I11423" t="str">
            <v/>
          </cell>
          <cell r="J11423" t="str">
            <v/>
          </cell>
          <cell r="K11423" t="str">
            <v/>
          </cell>
          <cell r="L11423" t="str">
            <v/>
          </cell>
          <cell r="M11423" t="str">
            <v>免稅</v>
          </cell>
          <cell r="N11423" t="str">
            <v>7532246426</v>
          </cell>
        </row>
        <row r="11424">
          <cell r="A11424" t="str">
            <v>53224650</v>
          </cell>
          <cell r="B11424" t="str">
            <v>山高水長：黃賓虹山水畫藝術論</v>
          </cell>
          <cell r="C11424" t="str">
            <v>葉子</v>
          </cell>
          <cell r="D11424">
            <v>215</v>
          </cell>
          <cell r="E11424">
            <v>0</v>
          </cell>
          <cell r="F11424" t="str">
            <v>平裝</v>
          </cell>
          <cell r="G11424" t="str">
            <v>上海人美</v>
          </cell>
          <cell r="H11424">
            <v>43</v>
          </cell>
          <cell r="I11424" t="str">
            <v/>
          </cell>
          <cell r="J11424" t="str">
            <v/>
          </cell>
          <cell r="K11424" t="str">
            <v/>
          </cell>
          <cell r="L11424" t="str">
            <v/>
          </cell>
          <cell r="M11424" t="str">
            <v>免稅</v>
          </cell>
          <cell r="N11424" t="str">
            <v>7532246507</v>
          </cell>
        </row>
        <row r="11425">
          <cell r="A11425" t="str">
            <v>53224683</v>
          </cell>
          <cell r="B11425" t="str">
            <v>朱元璋繪畫本</v>
          </cell>
          <cell r="C11425" t="str">
            <v>本社</v>
          </cell>
          <cell r="D11425">
            <v>120</v>
          </cell>
          <cell r="E11425">
            <v>0</v>
          </cell>
          <cell r="F11425" t="str">
            <v>平裝</v>
          </cell>
          <cell r="G11425" t="str">
            <v>上海人美</v>
          </cell>
          <cell r="H11425">
            <v>20</v>
          </cell>
          <cell r="I11425" t="str">
            <v/>
          </cell>
          <cell r="J11425" t="str">
            <v/>
          </cell>
          <cell r="K11425" t="str">
            <v/>
          </cell>
          <cell r="L11425" t="str">
            <v/>
          </cell>
          <cell r="M11425" t="str">
            <v>免稅</v>
          </cell>
          <cell r="N11425" t="str">
            <v>9787532246830</v>
          </cell>
        </row>
        <row r="11426">
          <cell r="A11426" t="str">
            <v>53224699</v>
          </cell>
          <cell r="B11426" t="str">
            <v>老電影明星私家相冊(珍藏版)</v>
          </cell>
          <cell r="C11426" t="str">
            <v>劉澎</v>
          </cell>
          <cell r="D11426">
            <v>240</v>
          </cell>
          <cell r="E11426">
            <v>0</v>
          </cell>
          <cell r="F11426" t="str">
            <v>平裝</v>
          </cell>
          <cell r="G11426" t="str">
            <v>上海人美</v>
          </cell>
          <cell r="H11426">
            <v>48</v>
          </cell>
          <cell r="I11426" t="str">
            <v/>
          </cell>
          <cell r="J11426" t="str">
            <v/>
          </cell>
          <cell r="K11426" t="str">
            <v/>
          </cell>
          <cell r="L11426" t="str">
            <v/>
          </cell>
          <cell r="M11426" t="str">
            <v>免稅</v>
          </cell>
          <cell r="N11426" t="str">
            <v>753224699X</v>
          </cell>
        </row>
        <row r="11427">
          <cell r="A11427" t="str">
            <v>53224773</v>
          </cell>
          <cell r="B11427" t="str">
            <v>老上海200舊影</v>
          </cell>
          <cell r="C11427" t="str">
            <v>本社編</v>
          </cell>
          <cell r="D11427">
            <v>290</v>
          </cell>
          <cell r="E11427">
            <v>0</v>
          </cell>
          <cell r="F11427" t="str">
            <v>平裝</v>
          </cell>
          <cell r="G11427" t="str">
            <v>上海人民</v>
          </cell>
          <cell r="H11427">
            <v>58</v>
          </cell>
          <cell r="I11427" t="str">
            <v/>
          </cell>
          <cell r="J11427" t="str">
            <v/>
          </cell>
          <cell r="K11427" t="str">
            <v/>
          </cell>
          <cell r="L11427" t="str">
            <v/>
          </cell>
          <cell r="M11427" t="str">
            <v>免稅</v>
          </cell>
          <cell r="N11427" t="str">
            <v>7532247732</v>
          </cell>
        </row>
        <row r="11428">
          <cell r="A11428" t="str">
            <v>53224775</v>
          </cell>
          <cell r="B11428" t="str">
            <v>百年上海</v>
          </cell>
          <cell r="C11428" t="str">
            <v>本社編</v>
          </cell>
          <cell r="D11428">
            <v>290</v>
          </cell>
          <cell r="E11428">
            <v>0</v>
          </cell>
          <cell r="F11428" t="str">
            <v>平裝</v>
          </cell>
          <cell r="G11428" t="str">
            <v>上海人民</v>
          </cell>
          <cell r="H11428">
            <v>58</v>
          </cell>
          <cell r="I11428" t="str">
            <v/>
          </cell>
          <cell r="J11428" t="str">
            <v/>
          </cell>
          <cell r="K11428" t="str">
            <v/>
          </cell>
          <cell r="L11428" t="str">
            <v/>
          </cell>
          <cell r="M11428" t="str">
            <v>免稅</v>
          </cell>
          <cell r="N11428" t="str">
            <v>7532247759</v>
          </cell>
        </row>
        <row r="11429">
          <cell r="A11429" t="str">
            <v>53224779</v>
          </cell>
          <cell r="B11429" t="str">
            <v>工筆花鳥十招</v>
          </cell>
          <cell r="C11429" t="str">
            <v>萬芾</v>
          </cell>
          <cell r="D11429">
            <v>90</v>
          </cell>
          <cell r="E11429">
            <v>0</v>
          </cell>
          <cell r="F11429" t="str">
            <v>平裝</v>
          </cell>
          <cell r="G11429" t="str">
            <v>上海人美</v>
          </cell>
          <cell r="H11429">
            <v>18</v>
          </cell>
          <cell r="I11429" t="str">
            <v/>
          </cell>
          <cell r="J11429" t="str">
            <v/>
          </cell>
          <cell r="K11429" t="str">
            <v/>
          </cell>
          <cell r="L11429" t="str">
            <v/>
          </cell>
          <cell r="M11429" t="str">
            <v>免稅</v>
          </cell>
          <cell r="N11429" t="str">
            <v>7532247791</v>
          </cell>
        </row>
        <row r="11430">
          <cell r="A11430" t="str">
            <v>53224815</v>
          </cell>
          <cell r="B11430" t="str">
            <v>中國歷史人物.一.(共10冊)</v>
          </cell>
          <cell r="C11430" t="str">
            <v>.</v>
          </cell>
          <cell r="D11430">
            <v>250</v>
          </cell>
          <cell r="E11430">
            <v>0</v>
          </cell>
          <cell r="F11430" t="str">
            <v>精裝</v>
          </cell>
          <cell r="G11430" t="str">
            <v>上海人美</v>
          </cell>
          <cell r="H11430">
            <v>50</v>
          </cell>
          <cell r="I11430" t="str">
            <v/>
          </cell>
          <cell r="J11430" t="str">
            <v/>
          </cell>
          <cell r="K11430" t="str">
            <v/>
          </cell>
          <cell r="L11430" t="str">
            <v/>
          </cell>
          <cell r="M11430" t="str">
            <v>免稅</v>
          </cell>
          <cell r="N11430" t="str">
            <v>7532248151</v>
          </cell>
        </row>
        <row r="11431">
          <cell r="A11431" t="str">
            <v>53224816</v>
          </cell>
          <cell r="B11431" t="str">
            <v>中國歷史人物.二(共8冊)</v>
          </cell>
          <cell r="C11431" t="str">
            <v>.</v>
          </cell>
          <cell r="D11431">
            <v>200</v>
          </cell>
          <cell r="E11431">
            <v>0</v>
          </cell>
          <cell r="F11431" t="str">
            <v>精裝</v>
          </cell>
          <cell r="G11431" t="str">
            <v>上海人美</v>
          </cell>
          <cell r="H11431">
            <v>40</v>
          </cell>
          <cell r="I11431" t="str">
            <v/>
          </cell>
          <cell r="J11431" t="str">
            <v/>
          </cell>
          <cell r="K11431" t="str">
            <v/>
          </cell>
          <cell r="L11431" t="str">
            <v/>
          </cell>
          <cell r="M11431" t="str">
            <v>免稅</v>
          </cell>
          <cell r="N11431" t="str">
            <v>753224816X</v>
          </cell>
        </row>
        <row r="11432">
          <cell r="A11432" t="str">
            <v>53224817</v>
          </cell>
          <cell r="B11432" t="str">
            <v>中國歷史人物.三(共10冊)</v>
          </cell>
          <cell r="C11432" t="str">
            <v>.</v>
          </cell>
          <cell r="D11432">
            <v>240</v>
          </cell>
          <cell r="E11432">
            <v>0</v>
          </cell>
          <cell r="F11432" t="str">
            <v>精裝</v>
          </cell>
          <cell r="G11432" t="str">
            <v>上海人美</v>
          </cell>
          <cell r="H11432">
            <v>48</v>
          </cell>
          <cell r="I11432" t="str">
            <v/>
          </cell>
          <cell r="J11432" t="str">
            <v/>
          </cell>
          <cell r="K11432" t="str">
            <v/>
          </cell>
          <cell r="L11432" t="str">
            <v/>
          </cell>
          <cell r="M11432" t="str">
            <v>免稅</v>
          </cell>
          <cell r="N11432" t="str">
            <v>7532248178</v>
          </cell>
        </row>
        <row r="11433">
          <cell r="A11433" t="str">
            <v>53224819</v>
          </cell>
          <cell r="B11433" t="str">
            <v>卡通描紅薄：美少女精靈公主篇</v>
          </cell>
          <cell r="C11433" t="str">
            <v>酈歡</v>
          </cell>
          <cell r="D11433">
            <v>75</v>
          </cell>
          <cell r="E11433">
            <v>0</v>
          </cell>
          <cell r="F11433" t="str">
            <v>平裝</v>
          </cell>
          <cell r="G11433" t="str">
            <v>上海人美</v>
          </cell>
          <cell r="H11433">
            <v>15</v>
          </cell>
          <cell r="I11433" t="str">
            <v/>
          </cell>
          <cell r="J11433" t="str">
            <v/>
          </cell>
          <cell r="K11433" t="str">
            <v/>
          </cell>
          <cell r="L11433" t="str">
            <v/>
          </cell>
          <cell r="M11433" t="str">
            <v>免稅</v>
          </cell>
          <cell r="N11433" t="str">
            <v>7532248194</v>
          </cell>
        </row>
        <row r="11434">
          <cell r="A11434" t="str">
            <v>53224843</v>
          </cell>
          <cell r="B11434" t="str">
            <v>白描人物十招</v>
          </cell>
          <cell r="C11434" t="str">
            <v>丁蓓莉</v>
          </cell>
          <cell r="D11434">
            <v>75</v>
          </cell>
          <cell r="E11434">
            <v>0</v>
          </cell>
          <cell r="F11434" t="str">
            <v>平裝</v>
          </cell>
          <cell r="G11434" t="str">
            <v>上海人美</v>
          </cell>
          <cell r="H11434">
            <v>15</v>
          </cell>
          <cell r="I11434" t="str">
            <v/>
          </cell>
          <cell r="J11434" t="str">
            <v/>
          </cell>
          <cell r="K11434" t="str">
            <v/>
          </cell>
          <cell r="L11434" t="str">
            <v/>
          </cell>
          <cell r="M11434" t="str">
            <v>免稅</v>
          </cell>
          <cell r="N11434" t="str">
            <v>7532248437</v>
          </cell>
        </row>
        <row r="11435">
          <cell r="A11435" t="str">
            <v>53224896</v>
          </cell>
          <cell r="B11435" t="str">
            <v>工筆仕女十招</v>
          </cell>
          <cell r="C11435" t="str">
            <v>王重來</v>
          </cell>
          <cell r="D11435">
            <v>90</v>
          </cell>
          <cell r="E11435">
            <v>0</v>
          </cell>
          <cell r="F11435" t="str">
            <v>平裝</v>
          </cell>
          <cell r="G11435" t="str">
            <v>上海人美</v>
          </cell>
          <cell r="H11435">
            <v>18</v>
          </cell>
          <cell r="I11435" t="str">
            <v/>
          </cell>
          <cell r="J11435" t="str">
            <v/>
          </cell>
          <cell r="K11435" t="str">
            <v/>
          </cell>
          <cell r="L11435" t="str">
            <v/>
          </cell>
          <cell r="M11435" t="str">
            <v>免稅</v>
          </cell>
          <cell r="N11435" t="str">
            <v>9787532248964</v>
          </cell>
        </row>
        <row r="11436">
          <cell r="A11436" t="str">
            <v>53224897</v>
          </cell>
          <cell r="B11436" t="str">
            <v>白描牡丹十招</v>
          </cell>
          <cell r="C11436" t="str">
            <v>王宣明</v>
          </cell>
          <cell r="D11436">
            <v>75</v>
          </cell>
          <cell r="E11436">
            <v>0</v>
          </cell>
          <cell r="F11436" t="str">
            <v>平裝</v>
          </cell>
          <cell r="G11436" t="str">
            <v>上海人美</v>
          </cell>
          <cell r="H11436">
            <v>15</v>
          </cell>
          <cell r="I11436" t="str">
            <v/>
          </cell>
          <cell r="J11436" t="str">
            <v/>
          </cell>
          <cell r="K11436" t="str">
            <v/>
          </cell>
          <cell r="L11436" t="str">
            <v/>
          </cell>
          <cell r="M11436" t="str">
            <v>免稅</v>
          </cell>
          <cell r="N11436" t="str">
            <v>7532248976</v>
          </cell>
        </row>
        <row r="11437">
          <cell r="A11437" t="str">
            <v>53224898</v>
          </cell>
          <cell r="B11437" t="str">
            <v>白描花卉十招</v>
          </cell>
          <cell r="C11437" t="str">
            <v>丁蓓莉</v>
          </cell>
          <cell r="D11437">
            <v>65</v>
          </cell>
          <cell r="E11437">
            <v>0</v>
          </cell>
          <cell r="F11437" t="str">
            <v>平裝</v>
          </cell>
          <cell r="G11437" t="str">
            <v>上海人美</v>
          </cell>
          <cell r="H11437">
            <v>13</v>
          </cell>
          <cell r="I11437" t="str">
            <v/>
          </cell>
          <cell r="J11437" t="str">
            <v/>
          </cell>
          <cell r="K11437" t="str">
            <v/>
          </cell>
          <cell r="L11437" t="str">
            <v/>
          </cell>
          <cell r="M11437" t="str">
            <v>免稅</v>
          </cell>
          <cell r="N11437" t="str">
            <v>7532248984</v>
          </cell>
        </row>
        <row r="11438">
          <cell r="A11438" t="str">
            <v>53224902</v>
          </cell>
          <cell r="B11438" t="str">
            <v>點擊中國篆刻</v>
          </cell>
          <cell r="C11438" t="str">
            <v>韓天衡</v>
          </cell>
          <cell r="D11438">
            <v>175</v>
          </cell>
          <cell r="E11438">
            <v>0</v>
          </cell>
          <cell r="F11438" t="str">
            <v>平裝</v>
          </cell>
          <cell r="G11438" t="str">
            <v>上海人美</v>
          </cell>
          <cell r="H11438">
            <v>35</v>
          </cell>
          <cell r="I11438" t="str">
            <v/>
          </cell>
          <cell r="J11438" t="str">
            <v/>
          </cell>
          <cell r="K11438" t="str">
            <v/>
          </cell>
          <cell r="L11438" t="str">
            <v/>
          </cell>
          <cell r="M11438" t="str">
            <v>免稅</v>
          </cell>
          <cell r="N11438" t="str">
            <v>7532249026</v>
          </cell>
        </row>
        <row r="11439">
          <cell r="A11439" t="str">
            <v>53224928</v>
          </cell>
          <cell r="B11439" t="str">
            <v>說唐故事選 全6冊</v>
          </cell>
          <cell r="C11439" t="str">
            <v>上海人民美術出版社</v>
          </cell>
          <cell r="D11439">
            <v>1260</v>
          </cell>
          <cell r="E11439">
            <v>0</v>
          </cell>
          <cell r="F11439" t="str">
            <v>平裝</v>
          </cell>
          <cell r="G11439" t="str">
            <v>上海人美</v>
          </cell>
          <cell r="H11439">
            <v>210</v>
          </cell>
          <cell r="I11439" t="str">
            <v/>
          </cell>
          <cell r="J11439" t="str">
            <v/>
          </cell>
          <cell r="K11439" t="str">
            <v/>
          </cell>
          <cell r="L11439" t="str">
            <v/>
          </cell>
          <cell r="M11439" t="str">
            <v>免稅</v>
          </cell>
          <cell r="N11439" t="str">
            <v>9787532249282</v>
          </cell>
        </row>
        <row r="11440">
          <cell r="A11440" t="str">
            <v>53224992</v>
          </cell>
          <cell r="B11440" t="str">
            <v>中國書畫藝術市場</v>
          </cell>
          <cell r="C11440" t="str">
            <v>葉子</v>
          </cell>
          <cell r="D11440">
            <v>285</v>
          </cell>
          <cell r="E11440">
            <v>0</v>
          </cell>
          <cell r="F11440" t="str">
            <v>平裝</v>
          </cell>
          <cell r="G11440" t="str">
            <v>上海人美</v>
          </cell>
          <cell r="H11440">
            <v>57</v>
          </cell>
          <cell r="I11440" t="str">
            <v/>
          </cell>
          <cell r="J11440" t="str">
            <v/>
          </cell>
          <cell r="K11440" t="str">
            <v/>
          </cell>
          <cell r="L11440" t="str">
            <v/>
          </cell>
          <cell r="M11440" t="str">
            <v>免稅</v>
          </cell>
          <cell r="N11440" t="str">
            <v>7532249921</v>
          </cell>
        </row>
        <row r="11441">
          <cell r="A11441" t="str">
            <v>53224999</v>
          </cell>
          <cell r="B11441" t="str">
            <v>(全三冊)中國書畫.鑒定必讀教程</v>
          </cell>
          <cell r="C11441" t="str">
            <v>葉子</v>
          </cell>
          <cell r="D11441">
            <v>850</v>
          </cell>
          <cell r="E11441">
            <v>0</v>
          </cell>
          <cell r="F11441" t="str">
            <v>平裝</v>
          </cell>
          <cell r="G11441" t="str">
            <v>上海人美</v>
          </cell>
          <cell r="H11441">
            <v>170</v>
          </cell>
          <cell r="I11441" t="str">
            <v/>
          </cell>
          <cell r="J11441" t="str">
            <v/>
          </cell>
          <cell r="K11441" t="str">
            <v/>
          </cell>
          <cell r="L11441" t="str">
            <v/>
          </cell>
          <cell r="M11441" t="str">
            <v>免稅</v>
          </cell>
          <cell r="N11441" t="str">
            <v>7532249999</v>
          </cell>
        </row>
        <row r="11442">
          <cell r="A11442" t="str">
            <v>53225012</v>
          </cell>
          <cell r="B11442" t="str">
            <v>點擊中國吉祥藝術</v>
          </cell>
          <cell r="C11442" t="str">
            <v>陳勤建</v>
          </cell>
          <cell r="D11442">
            <v>240</v>
          </cell>
          <cell r="E11442">
            <v>0</v>
          </cell>
          <cell r="F11442" t="str">
            <v>平裝</v>
          </cell>
          <cell r="G11442" t="str">
            <v>上海人美</v>
          </cell>
          <cell r="H11442">
            <v>48</v>
          </cell>
          <cell r="I11442" t="str">
            <v/>
          </cell>
          <cell r="J11442" t="str">
            <v/>
          </cell>
          <cell r="K11442" t="str">
            <v/>
          </cell>
          <cell r="L11442" t="str">
            <v/>
          </cell>
          <cell r="M11442" t="str">
            <v>免稅</v>
          </cell>
          <cell r="N11442" t="str">
            <v>7532250121</v>
          </cell>
        </row>
        <row r="11443">
          <cell r="A11443" t="str">
            <v>53225197</v>
          </cell>
          <cell r="B11443" t="str">
            <v>說唐故事選.繪畫本(全六冊)</v>
          </cell>
          <cell r="C11443" t="str">
            <v>.</v>
          </cell>
          <cell r="D11443">
            <v>125</v>
          </cell>
          <cell r="E11443">
            <v>0</v>
          </cell>
          <cell r="F11443" t="str">
            <v>精裝</v>
          </cell>
          <cell r="G11443" t="str">
            <v>上海人美</v>
          </cell>
          <cell r="H11443">
            <v>25</v>
          </cell>
          <cell r="I11443" t="str">
            <v/>
          </cell>
          <cell r="J11443" t="str">
            <v/>
          </cell>
          <cell r="K11443" t="str">
            <v/>
          </cell>
          <cell r="L11443" t="str">
            <v/>
          </cell>
          <cell r="M11443" t="str">
            <v>免稅</v>
          </cell>
          <cell r="N11443" t="str">
            <v>9787532251971</v>
          </cell>
        </row>
        <row r="11444">
          <cell r="A11444" t="str">
            <v>53225198</v>
          </cell>
          <cell r="B11444" t="str">
            <v>說岳故事選 全5冊</v>
          </cell>
          <cell r="C11444" t="str">
            <v>.</v>
          </cell>
          <cell r="D11444">
            <v>100</v>
          </cell>
          <cell r="E11444">
            <v>0</v>
          </cell>
          <cell r="F11444" t="str">
            <v>精裝</v>
          </cell>
          <cell r="G11444" t="str">
            <v>上海人美</v>
          </cell>
          <cell r="H11444">
            <v>20</v>
          </cell>
          <cell r="I11444" t="str">
            <v/>
          </cell>
          <cell r="J11444" t="str">
            <v/>
          </cell>
          <cell r="K11444" t="str">
            <v/>
          </cell>
          <cell r="L11444" t="str">
            <v/>
          </cell>
          <cell r="M11444" t="str">
            <v>免稅</v>
          </cell>
          <cell r="N11444" t="str">
            <v>9787532251988</v>
          </cell>
        </row>
        <row r="11445">
          <cell r="A11445" t="str">
            <v>53225242</v>
          </cell>
          <cell r="B11445" t="str">
            <v>中國畫一技之長速成:寫意蔬果十招</v>
          </cell>
          <cell r="C11445" t="str">
            <v>方志強</v>
          </cell>
          <cell r="D11445">
            <v>90</v>
          </cell>
          <cell r="E11445">
            <v>0</v>
          </cell>
          <cell r="F11445" t="str">
            <v>平裝</v>
          </cell>
          <cell r="G11445" t="str">
            <v>上海人美</v>
          </cell>
          <cell r="H11445">
            <v>18</v>
          </cell>
          <cell r="I11445" t="str">
            <v/>
          </cell>
          <cell r="J11445" t="str">
            <v/>
          </cell>
          <cell r="K11445" t="str">
            <v/>
          </cell>
          <cell r="L11445" t="str">
            <v/>
          </cell>
          <cell r="M11445" t="str">
            <v>免稅</v>
          </cell>
          <cell r="N11445" t="str">
            <v>9787532252428</v>
          </cell>
        </row>
        <row r="11446">
          <cell r="A11446" t="str">
            <v>53225243</v>
          </cell>
          <cell r="B11446" t="str">
            <v>中國畫一技之長速成:寫意瓜果十招</v>
          </cell>
          <cell r="C11446" t="str">
            <v>顏康文</v>
          </cell>
          <cell r="D11446">
            <v>90</v>
          </cell>
          <cell r="E11446">
            <v>0</v>
          </cell>
          <cell r="F11446" t="str">
            <v>平裝</v>
          </cell>
          <cell r="G11446" t="str">
            <v>上海人美</v>
          </cell>
          <cell r="H11446">
            <v>18</v>
          </cell>
          <cell r="I11446" t="str">
            <v/>
          </cell>
          <cell r="J11446" t="str">
            <v/>
          </cell>
          <cell r="K11446" t="str">
            <v/>
          </cell>
          <cell r="L11446" t="str">
            <v/>
          </cell>
          <cell r="M11446" t="str">
            <v>免稅</v>
          </cell>
          <cell r="N11446" t="str">
            <v>9787532252435</v>
          </cell>
        </row>
        <row r="11447">
          <cell r="A11447" t="str">
            <v>53225249</v>
          </cell>
          <cell r="B11447" t="str">
            <v>寫意山水十招</v>
          </cell>
          <cell r="C11447" t="str">
            <v>王守中</v>
          </cell>
          <cell r="D11447">
            <v>90</v>
          </cell>
          <cell r="E11447">
            <v>0</v>
          </cell>
          <cell r="F11447" t="str">
            <v>平裝</v>
          </cell>
          <cell r="G11447" t="str">
            <v>上海人美</v>
          </cell>
          <cell r="H11447">
            <v>18</v>
          </cell>
          <cell r="I11447" t="str">
            <v/>
          </cell>
          <cell r="J11447" t="str">
            <v/>
          </cell>
          <cell r="K11447" t="str">
            <v/>
          </cell>
          <cell r="L11447" t="str">
            <v/>
          </cell>
          <cell r="M11447" t="str">
            <v>免稅</v>
          </cell>
          <cell r="N11447" t="str">
            <v>9787532252497</v>
          </cell>
        </row>
        <row r="11448">
          <cell r="A11448" t="str">
            <v>53225270</v>
          </cell>
          <cell r="B11448" t="str">
            <v>寫意禽鳥十招</v>
          </cell>
          <cell r="C11448" t="str">
            <v>萬芾</v>
          </cell>
          <cell r="D11448">
            <v>90</v>
          </cell>
          <cell r="E11448">
            <v>0</v>
          </cell>
          <cell r="F11448" t="str">
            <v>平裝</v>
          </cell>
          <cell r="G11448" t="str">
            <v>上海人美</v>
          </cell>
          <cell r="H11448">
            <v>18</v>
          </cell>
          <cell r="I11448" t="str">
            <v/>
          </cell>
          <cell r="J11448" t="str">
            <v/>
          </cell>
          <cell r="K11448" t="str">
            <v/>
          </cell>
          <cell r="L11448" t="str">
            <v/>
          </cell>
          <cell r="M11448" t="str">
            <v>免稅</v>
          </cell>
          <cell r="N11448" t="str">
            <v>9787532252701</v>
          </cell>
        </row>
        <row r="11449">
          <cell r="A11449" t="str">
            <v>53225318</v>
          </cell>
          <cell r="B11449" t="str">
            <v>寫意花卉十招</v>
          </cell>
          <cell r="C11449" t="str">
            <v>湯兆基</v>
          </cell>
          <cell r="D11449">
            <v>90</v>
          </cell>
          <cell r="E11449">
            <v>0</v>
          </cell>
          <cell r="F11449" t="str">
            <v>平裝</v>
          </cell>
          <cell r="G11449" t="str">
            <v>上海人美</v>
          </cell>
          <cell r="H11449">
            <v>18</v>
          </cell>
          <cell r="I11449" t="str">
            <v/>
          </cell>
          <cell r="J11449" t="str">
            <v/>
          </cell>
          <cell r="K11449" t="str">
            <v/>
          </cell>
          <cell r="L11449" t="str">
            <v/>
          </cell>
          <cell r="M11449" t="str">
            <v>免稅</v>
          </cell>
          <cell r="N11449" t="str">
            <v>9787532253180</v>
          </cell>
        </row>
        <row r="11450">
          <cell r="A11450" t="str">
            <v>53225333</v>
          </cell>
          <cell r="B11450" t="str">
            <v>中國畫一技之長速成:寫意魚蝦十招</v>
          </cell>
          <cell r="C11450" t="str">
            <v>張繼馨</v>
          </cell>
          <cell r="D11450">
            <v>90</v>
          </cell>
          <cell r="E11450">
            <v>0</v>
          </cell>
          <cell r="F11450" t="str">
            <v>平裝</v>
          </cell>
          <cell r="G11450" t="str">
            <v>上海人美</v>
          </cell>
          <cell r="H11450">
            <v>18</v>
          </cell>
          <cell r="I11450" t="str">
            <v/>
          </cell>
          <cell r="J11450" t="str">
            <v/>
          </cell>
          <cell r="K11450" t="str">
            <v/>
          </cell>
          <cell r="L11450" t="str">
            <v/>
          </cell>
          <cell r="M11450" t="str">
            <v>免稅</v>
          </cell>
          <cell r="N11450" t="str">
            <v>9787532253333</v>
          </cell>
        </row>
        <row r="11451">
          <cell r="A11451" t="str">
            <v>53225531</v>
          </cell>
          <cell r="B11451" t="str">
            <v>楚漢相爭(一函六冊)</v>
          </cell>
          <cell r="C11451" t="str">
            <v>林林</v>
          </cell>
          <cell r="D11451">
            <v>1680</v>
          </cell>
          <cell r="E11451">
            <v>0</v>
          </cell>
          <cell r="F11451" t="str">
            <v>精裝</v>
          </cell>
          <cell r="G11451" t="str">
            <v>上海人美</v>
          </cell>
          <cell r="H11451">
            <v>280</v>
          </cell>
          <cell r="I11451" t="str">
            <v/>
          </cell>
          <cell r="J11451" t="str">
            <v/>
          </cell>
          <cell r="K11451" t="str">
            <v/>
          </cell>
          <cell r="L11451" t="str">
            <v/>
          </cell>
          <cell r="M11451" t="str">
            <v>免稅</v>
          </cell>
          <cell r="N11451" t="str">
            <v>9787532255313</v>
          </cell>
        </row>
        <row r="11452">
          <cell r="A11452" t="str">
            <v>53225599</v>
          </cell>
          <cell r="B11452" t="str">
            <v>中國古代經典戰役 全6冊</v>
          </cell>
          <cell r="C11452" t="str">
            <v>楊兆麟</v>
          </cell>
          <cell r="D11452">
            <v>1380</v>
          </cell>
          <cell r="E11452">
            <v>0</v>
          </cell>
          <cell r="F11452" t="str">
            <v>線裝</v>
          </cell>
          <cell r="G11452" t="str">
            <v>上海人美</v>
          </cell>
          <cell r="H11452">
            <v>230</v>
          </cell>
          <cell r="I11452" t="str">
            <v/>
          </cell>
          <cell r="J11452" t="str">
            <v/>
          </cell>
          <cell r="K11452" t="str">
            <v/>
          </cell>
          <cell r="L11452" t="str">
            <v/>
          </cell>
          <cell r="M11452" t="str">
            <v>免稅</v>
          </cell>
          <cell r="N11452" t="str">
            <v>9787532255993</v>
          </cell>
        </row>
        <row r="11453">
          <cell r="A11453" t="str">
            <v>53225618</v>
          </cell>
          <cell r="B11453" t="str">
            <v>1CD--中國設計史</v>
          </cell>
          <cell r="C11453" t="str">
            <v>夏燕靖</v>
          </cell>
          <cell r="D11453">
            <v>240</v>
          </cell>
          <cell r="E11453">
            <v>1</v>
          </cell>
          <cell r="F11453" t="str">
            <v>平裝</v>
          </cell>
          <cell r="G11453" t="str">
            <v>上海人美</v>
          </cell>
          <cell r="H11453">
            <v>40</v>
          </cell>
          <cell r="I11453" t="str">
            <v/>
          </cell>
          <cell r="J11453" t="str">
            <v/>
          </cell>
          <cell r="K11453" t="str">
            <v/>
          </cell>
          <cell r="L11453" t="str">
            <v/>
          </cell>
          <cell r="M11453" t="str">
            <v>免稅</v>
          </cell>
          <cell r="N11453" t="str">
            <v>9787532256181</v>
          </cell>
        </row>
        <row r="11454">
          <cell r="A11454" t="str">
            <v>53225933</v>
          </cell>
          <cell r="B11454" t="str">
            <v>偉人的故事-列寧</v>
          </cell>
          <cell r="C11454" t="str">
            <v>本社</v>
          </cell>
          <cell r="D11454">
            <v>48</v>
          </cell>
          <cell r="E11454">
            <v>0</v>
          </cell>
          <cell r="F11454" t="str">
            <v>平裝</v>
          </cell>
          <cell r="G11454" t="str">
            <v>上海人美</v>
          </cell>
          <cell r="H11454">
            <v>8</v>
          </cell>
          <cell r="I11454" t="str">
            <v/>
          </cell>
          <cell r="J11454" t="str">
            <v/>
          </cell>
          <cell r="K11454" t="str">
            <v/>
          </cell>
          <cell r="L11454" t="str">
            <v/>
          </cell>
          <cell r="M11454" t="str">
            <v>免稅</v>
          </cell>
          <cell r="N11454" t="str">
            <v>9787532259335</v>
          </cell>
        </row>
        <row r="11455">
          <cell r="A11455" t="str">
            <v>53226069</v>
          </cell>
          <cell r="B11455" t="str">
            <v>60+印記：中國文化名人與上海</v>
          </cell>
          <cell r="C11455" t="str">
            <v>蕭斌如</v>
          </cell>
          <cell r="D11455">
            <v>768</v>
          </cell>
          <cell r="E11455">
            <v>0</v>
          </cell>
          <cell r="F11455" t="str">
            <v>平裝</v>
          </cell>
          <cell r="G11455" t="str">
            <v>上海人美</v>
          </cell>
          <cell r="H11455">
            <v>128</v>
          </cell>
          <cell r="I11455" t="str">
            <v/>
          </cell>
          <cell r="J11455" t="str">
            <v/>
          </cell>
          <cell r="K11455" t="str">
            <v/>
          </cell>
          <cell r="L11455" t="str">
            <v/>
          </cell>
          <cell r="M11455" t="str">
            <v>免稅</v>
          </cell>
          <cell r="N11455" t="str">
            <v>9787532260690</v>
          </cell>
        </row>
        <row r="11456">
          <cell r="A11456" t="str">
            <v>53226179</v>
          </cell>
          <cell r="B11456" t="str">
            <v>衛國戰爭英雄譜</v>
          </cell>
          <cell r="C11456" t="str">
            <v>本社</v>
          </cell>
          <cell r="D11456">
            <v>60</v>
          </cell>
          <cell r="E11456">
            <v>0</v>
          </cell>
          <cell r="F11456" t="str">
            <v>平裝</v>
          </cell>
          <cell r="G11456" t="str">
            <v>上海人美</v>
          </cell>
          <cell r="H11456">
            <v>10</v>
          </cell>
          <cell r="I11456" t="str">
            <v/>
          </cell>
          <cell r="J11456" t="str">
            <v/>
          </cell>
          <cell r="K11456" t="str">
            <v/>
          </cell>
          <cell r="L11456" t="str">
            <v/>
          </cell>
          <cell r="M11456" t="str">
            <v>免稅</v>
          </cell>
          <cell r="N11456" t="str">
            <v>9787532261796</v>
          </cell>
        </row>
        <row r="11457">
          <cell r="A11457" t="str">
            <v>53226337</v>
          </cell>
          <cell r="B11457" t="str">
            <v>新中國連環畫圖史：1949-1999</v>
          </cell>
          <cell r="C11457" t="str">
            <v>劉永勝</v>
          </cell>
          <cell r="D11457">
            <v>1080</v>
          </cell>
          <cell r="E11457">
            <v>0</v>
          </cell>
          <cell r="F11457" t="str">
            <v>平裝</v>
          </cell>
          <cell r="G11457" t="str">
            <v>上海人美</v>
          </cell>
          <cell r="H11457">
            <v>180</v>
          </cell>
          <cell r="I11457" t="str">
            <v/>
          </cell>
          <cell r="J11457" t="str">
            <v/>
          </cell>
          <cell r="K11457" t="str">
            <v/>
          </cell>
          <cell r="L11457" t="str">
            <v/>
          </cell>
          <cell r="M11457" t="str">
            <v>免稅</v>
          </cell>
          <cell r="N11457" t="str">
            <v>9787532263370</v>
          </cell>
        </row>
        <row r="11458">
          <cell r="A11458" t="str">
            <v>53226534</v>
          </cell>
          <cell r="B11458" t="str">
            <v>西方女裝百年圖鑒</v>
          </cell>
          <cell r="C11458" t="str">
            <v>哈裏特.沃斯利</v>
          </cell>
          <cell r="D11458">
            <v>708</v>
          </cell>
          <cell r="E11458">
            <v>0</v>
          </cell>
          <cell r="F11458" t="str">
            <v>平裝</v>
          </cell>
          <cell r="G11458" t="str">
            <v>上海人美</v>
          </cell>
          <cell r="H11458">
            <v>118</v>
          </cell>
          <cell r="I11458" t="str">
            <v/>
          </cell>
          <cell r="J11458" t="str">
            <v/>
          </cell>
          <cell r="K11458" t="str">
            <v/>
          </cell>
          <cell r="L11458" t="str">
            <v/>
          </cell>
          <cell r="M11458" t="str">
            <v>免稅</v>
          </cell>
          <cell r="N11458" t="str">
            <v>9787532265343</v>
          </cell>
        </row>
        <row r="11459">
          <cell r="A11459" t="str">
            <v>53226563</v>
          </cell>
          <cell r="B11459" t="str">
            <v>石墨因緣-北堂藏齊白石篆刻原印集珍</v>
          </cell>
          <cell r="C11459" t="str">
            <v>王文甫. 編著</v>
          </cell>
          <cell r="D11459">
            <v>2148</v>
          </cell>
          <cell r="E11459">
            <v>0</v>
          </cell>
          <cell r="F11459" t="str">
            <v>平裝</v>
          </cell>
          <cell r="G11459" t="str">
            <v>上海人美</v>
          </cell>
          <cell r="H11459">
            <v>358</v>
          </cell>
          <cell r="I11459" t="str">
            <v/>
          </cell>
          <cell r="J11459" t="str">
            <v/>
          </cell>
          <cell r="K11459" t="str">
            <v/>
          </cell>
          <cell r="L11459" t="str">
            <v/>
          </cell>
          <cell r="M11459" t="str">
            <v>免稅</v>
          </cell>
          <cell r="N11459" t="str">
            <v>9787532265633</v>
          </cell>
        </row>
        <row r="11460">
          <cell r="A11460" t="str">
            <v>53226777</v>
          </cell>
          <cell r="B11460" t="str">
            <v>北京-文明與輝煌</v>
          </cell>
          <cell r="C11460" t="str">
            <v>本社</v>
          </cell>
          <cell r="D11460">
            <v>588</v>
          </cell>
          <cell r="E11460">
            <v>1</v>
          </cell>
          <cell r="F11460" t="str">
            <v>平裝</v>
          </cell>
          <cell r="G11460" t="str">
            <v>上海人美</v>
          </cell>
          <cell r="H11460">
            <v>98</v>
          </cell>
          <cell r="I11460" t="str">
            <v/>
          </cell>
          <cell r="J11460" t="str">
            <v/>
          </cell>
          <cell r="K11460" t="str">
            <v/>
          </cell>
          <cell r="L11460" t="str">
            <v/>
          </cell>
          <cell r="M11460" t="str">
            <v>免稅</v>
          </cell>
          <cell r="N11460" t="str">
            <v>9787532267774</v>
          </cell>
        </row>
        <row r="11461">
          <cell r="A11461" t="str">
            <v>53226915</v>
          </cell>
          <cell r="B11461" t="str">
            <v>中國歷代畫家簡明圖表</v>
          </cell>
          <cell r="C11461" t="str">
            <v>葉子. 著</v>
          </cell>
          <cell r="D11461">
            <v>228</v>
          </cell>
          <cell r="E11461">
            <v>0</v>
          </cell>
          <cell r="F11461" t="str">
            <v>平裝</v>
          </cell>
          <cell r="G11461" t="str">
            <v>上海人美</v>
          </cell>
          <cell r="H11461">
            <v>38</v>
          </cell>
          <cell r="I11461" t="str">
            <v/>
          </cell>
          <cell r="J11461" t="str">
            <v/>
          </cell>
          <cell r="K11461" t="str">
            <v/>
          </cell>
          <cell r="L11461" t="str">
            <v/>
          </cell>
          <cell r="M11461" t="str">
            <v>免稅</v>
          </cell>
          <cell r="N11461" t="str">
            <v>9787532269150</v>
          </cell>
        </row>
        <row r="11462">
          <cell r="A11462" t="str">
            <v>53235356</v>
          </cell>
          <cell r="B11462" t="str">
            <v>咖啡鑒賞手冊_鑒賞與品味系-列2</v>
          </cell>
          <cell r="C11462" t="str">
            <v>Jon Thorn</v>
          </cell>
          <cell r="D11462">
            <v>290</v>
          </cell>
          <cell r="E11462">
            <v>0</v>
          </cell>
          <cell r="F11462" t="str">
            <v>平裝</v>
          </cell>
          <cell r="G11462" t="str">
            <v>上海科教</v>
          </cell>
          <cell r="H11462">
            <v>58</v>
          </cell>
          <cell r="I11462" t="str">
            <v/>
          </cell>
          <cell r="J11462" t="str">
            <v/>
          </cell>
          <cell r="K11462" t="str">
            <v/>
          </cell>
          <cell r="L11462" t="str">
            <v/>
          </cell>
          <cell r="M11462" t="str">
            <v>免稅</v>
          </cell>
          <cell r="N11462" t="str">
            <v>7532353567</v>
          </cell>
        </row>
        <row r="11463">
          <cell r="A11463" t="str">
            <v>53235358</v>
          </cell>
          <cell r="B11463" t="str">
            <v>干邑鑒賞手冊_鑒賞與品味系-列4</v>
          </cell>
          <cell r="C11463" t="str">
            <v/>
          </cell>
          <cell r="D11463">
            <v>348</v>
          </cell>
          <cell r="E11463">
            <v>0</v>
          </cell>
          <cell r="F11463" t="str">
            <v>平裝</v>
          </cell>
          <cell r="G11463" t="str">
            <v>上海科教</v>
          </cell>
          <cell r="H11463">
            <v>58</v>
          </cell>
          <cell r="I11463" t="str">
            <v/>
          </cell>
          <cell r="J11463" t="str">
            <v/>
          </cell>
          <cell r="K11463" t="str">
            <v/>
          </cell>
          <cell r="L11463" t="str">
            <v/>
          </cell>
          <cell r="M11463" t="str">
            <v>免稅</v>
          </cell>
          <cell r="N11463" t="str">
            <v>7532353583</v>
          </cell>
        </row>
        <row r="11464">
          <cell r="A11464" t="str">
            <v>53235359</v>
          </cell>
          <cell r="B11464" t="str">
            <v>白葡萄酒鑒賞手冊_鑒賞與品-味系列5</v>
          </cell>
          <cell r="C11464" t="str">
            <v/>
          </cell>
          <cell r="D11464">
            <v>290</v>
          </cell>
          <cell r="E11464">
            <v>0</v>
          </cell>
          <cell r="F11464" t="str">
            <v>平裝</v>
          </cell>
          <cell r="G11464" t="str">
            <v>上海科教</v>
          </cell>
          <cell r="H11464">
            <v>58</v>
          </cell>
          <cell r="I11464" t="str">
            <v/>
          </cell>
          <cell r="J11464" t="str">
            <v/>
          </cell>
          <cell r="K11464" t="str">
            <v/>
          </cell>
          <cell r="L11464" t="str">
            <v/>
          </cell>
          <cell r="M11464" t="str">
            <v>免稅</v>
          </cell>
          <cell r="N11464" t="str">
            <v>7532353591</v>
          </cell>
        </row>
        <row r="11465">
          <cell r="A11465" t="str">
            <v>53235360</v>
          </cell>
          <cell r="B11465" t="str">
            <v>紅葡萄酒鑒賞手冊</v>
          </cell>
          <cell r="C11465" t="str">
            <v>.</v>
          </cell>
          <cell r="D11465">
            <v>290</v>
          </cell>
          <cell r="E11465">
            <v>0</v>
          </cell>
          <cell r="F11465" t="str">
            <v>精裝</v>
          </cell>
          <cell r="G11465" t="str">
            <v>上海科教</v>
          </cell>
          <cell r="H11465">
            <v>58</v>
          </cell>
          <cell r="I11465" t="str">
            <v/>
          </cell>
          <cell r="J11465" t="str">
            <v/>
          </cell>
          <cell r="K11465" t="str">
            <v/>
          </cell>
          <cell r="L11465" t="str">
            <v/>
          </cell>
          <cell r="M11465" t="str">
            <v>免稅</v>
          </cell>
          <cell r="N11465" t="str">
            <v>7532353605</v>
          </cell>
        </row>
        <row r="11466">
          <cell r="A11466" t="str">
            <v>53235792</v>
          </cell>
          <cell r="B11466" t="str">
            <v>茶鑒賞手冊</v>
          </cell>
          <cell r="C11466" t="str">
            <v>本社</v>
          </cell>
          <cell r="D11466">
            <v>290</v>
          </cell>
          <cell r="E11466">
            <v>0</v>
          </cell>
          <cell r="F11466" t="str">
            <v>平裝</v>
          </cell>
          <cell r="G11466" t="str">
            <v>上海科教</v>
          </cell>
          <cell r="H11466">
            <v>58</v>
          </cell>
          <cell r="I11466" t="str">
            <v/>
          </cell>
          <cell r="J11466" t="str">
            <v/>
          </cell>
          <cell r="K11466" t="str">
            <v/>
          </cell>
          <cell r="L11466" t="str">
            <v/>
          </cell>
          <cell r="M11466" t="str">
            <v>免稅</v>
          </cell>
          <cell r="N11466" t="str">
            <v>7532357929</v>
          </cell>
        </row>
        <row r="11467">
          <cell r="A11467" t="str">
            <v>53235793</v>
          </cell>
          <cell r="B11467" t="str">
            <v>雪茄鑒賞手冊_鑒賞與品味系-列10</v>
          </cell>
          <cell r="C11467" t="str">
            <v>Anwer Bati</v>
          </cell>
          <cell r="D11467">
            <v>290</v>
          </cell>
          <cell r="E11467">
            <v>0</v>
          </cell>
          <cell r="F11467" t="str">
            <v>平裝</v>
          </cell>
          <cell r="G11467" t="str">
            <v>上海科教</v>
          </cell>
          <cell r="H11467">
            <v>58</v>
          </cell>
          <cell r="I11467" t="str">
            <v/>
          </cell>
          <cell r="J11467" t="str">
            <v/>
          </cell>
          <cell r="K11467" t="str">
            <v/>
          </cell>
          <cell r="L11467" t="str">
            <v/>
          </cell>
          <cell r="M11467" t="str">
            <v>免稅</v>
          </cell>
          <cell r="N11467" t="str">
            <v>7532357937</v>
          </cell>
        </row>
        <row r="11468">
          <cell r="A11468" t="str">
            <v>53235794</v>
          </cell>
          <cell r="B11468" t="str">
            <v>威士卡鑒賞手冊_鑒賞與品味-系列7</v>
          </cell>
          <cell r="C11468" t="str">
            <v>Helen Arthur</v>
          </cell>
          <cell r="D11468">
            <v>290</v>
          </cell>
          <cell r="E11468">
            <v>0</v>
          </cell>
          <cell r="F11468" t="str">
            <v>平裝</v>
          </cell>
          <cell r="G11468" t="str">
            <v>上海科教</v>
          </cell>
          <cell r="H11468">
            <v>58</v>
          </cell>
          <cell r="I11468" t="str">
            <v/>
          </cell>
          <cell r="J11468" t="str">
            <v/>
          </cell>
          <cell r="K11468" t="str">
            <v/>
          </cell>
          <cell r="L11468" t="str">
            <v/>
          </cell>
          <cell r="M11468" t="str">
            <v>免稅</v>
          </cell>
          <cell r="N11468" t="str">
            <v>7532357945</v>
          </cell>
        </row>
        <row r="11469">
          <cell r="A11469" t="str">
            <v>53235795</v>
          </cell>
          <cell r="B11469" t="str">
            <v>乾酪鑒賞手冊_鑒賞與品味系-列9</v>
          </cell>
          <cell r="C11469" t="str">
            <v/>
          </cell>
          <cell r="D11469">
            <v>290</v>
          </cell>
          <cell r="E11469">
            <v>0</v>
          </cell>
          <cell r="F11469" t="str">
            <v>平裝</v>
          </cell>
          <cell r="G11469" t="str">
            <v>上海科教</v>
          </cell>
          <cell r="H11469">
            <v>58</v>
          </cell>
          <cell r="I11469" t="str">
            <v/>
          </cell>
          <cell r="J11469" t="str">
            <v/>
          </cell>
          <cell r="K11469" t="str">
            <v/>
          </cell>
          <cell r="L11469" t="str">
            <v/>
          </cell>
          <cell r="M11469" t="str">
            <v>免稅</v>
          </cell>
          <cell r="N11469" t="str">
            <v>7532357953</v>
          </cell>
        </row>
        <row r="11470">
          <cell r="A11470" t="str">
            <v>53236309</v>
          </cell>
          <cell r="B11470" t="str">
            <v>啤酒鑒賞手冊_鑒賞與品味系-列11</v>
          </cell>
          <cell r="C11470" t="str">
            <v/>
          </cell>
          <cell r="D11470">
            <v>290</v>
          </cell>
          <cell r="E11470">
            <v>0</v>
          </cell>
          <cell r="F11470" t="str">
            <v>平裝</v>
          </cell>
          <cell r="G11470" t="str">
            <v>上海科教</v>
          </cell>
          <cell r="H11470">
            <v>58</v>
          </cell>
          <cell r="I11470" t="str">
            <v/>
          </cell>
          <cell r="J11470" t="str">
            <v/>
          </cell>
          <cell r="K11470" t="str">
            <v/>
          </cell>
          <cell r="L11470" t="str">
            <v/>
          </cell>
          <cell r="M11470" t="str">
            <v>免稅</v>
          </cell>
          <cell r="N11470" t="str">
            <v>7532363090</v>
          </cell>
        </row>
        <row r="11471">
          <cell r="A11471" t="str">
            <v>53236318</v>
          </cell>
          <cell r="B11471" t="str">
            <v>巧克力鑒賞手冊_鑒賞與品味-系列12</v>
          </cell>
          <cell r="C11471" t="str">
            <v>Chantal Coady</v>
          </cell>
          <cell r="D11471">
            <v>290</v>
          </cell>
          <cell r="E11471">
            <v>0</v>
          </cell>
          <cell r="F11471" t="str">
            <v>平裝</v>
          </cell>
          <cell r="G11471" t="str">
            <v>上海科教</v>
          </cell>
          <cell r="H11471">
            <v>58</v>
          </cell>
          <cell r="I11471" t="str">
            <v/>
          </cell>
          <cell r="J11471" t="str">
            <v/>
          </cell>
          <cell r="K11471" t="str">
            <v/>
          </cell>
          <cell r="L11471" t="str">
            <v/>
          </cell>
          <cell r="M11471" t="str">
            <v>免稅</v>
          </cell>
          <cell r="N11471" t="str">
            <v>753236318X</v>
          </cell>
        </row>
        <row r="11472">
          <cell r="A11472" t="str">
            <v>53236382</v>
          </cell>
          <cell r="B11472" t="str">
            <v>明代書法(故宮博物院藏文物珍品大系)</v>
          </cell>
          <cell r="C11472" t="str">
            <v>單國強</v>
          </cell>
          <cell r="D11472">
            <v>1600</v>
          </cell>
          <cell r="E11472">
            <v>0</v>
          </cell>
          <cell r="F11472" t="str">
            <v>盒裝</v>
          </cell>
          <cell r="G11472" t="str">
            <v>上海科教</v>
          </cell>
          <cell r="H11472">
            <v>320</v>
          </cell>
          <cell r="I11472" t="str">
            <v/>
          </cell>
          <cell r="J11472" t="str">
            <v/>
          </cell>
          <cell r="K11472" t="str">
            <v/>
          </cell>
          <cell r="L11472" t="str">
            <v/>
          </cell>
          <cell r="M11472" t="str">
            <v>免稅</v>
          </cell>
          <cell r="N11472" t="str">
            <v>7532363821</v>
          </cell>
        </row>
        <row r="11473">
          <cell r="A11473" t="str">
            <v>53236898</v>
          </cell>
          <cell r="B11473" t="str">
            <v>香料鑒賞手冊_鑒賞與品味系-列14</v>
          </cell>
          <cell r="C11473" t="str">
            <v>Richard Craze</v>
          </cell>
          <cell r="D11473">
            <v>290</v>
          </cell>
          <cell r="E11473">
            <v>0</v>
          </cell>
          <cell r="F11473" t="str">
            <v>平裝</v>
          </cell>
          <cell r="G11473" t="str">
            <v>上海科教</v>
          </cell>
          <cell r="H11473">
            <v>58</v>
          </cell>
          <cell r="I11473" t="str">
            <v/>
          </cell>
          <cell r="J11473" t="str">
            <v/>
          </cell>
          <cell r="K11473" t="str">
            <v/>
          </cell>
          <cell r="L11473" t="str">
            <v/>
          </cell>
          <cell r="M11473" t="str">
            <v>免稅</v>
          </cell>
          <cell r="N11473" t="str">
            <v>753236898X</v>
          </cell>
        </row>
        <row r="11474">
          <cell r="A11474" t="str">
            <v>53237007</v>
          </cell>
          <cell r="B11474" t="str">
            <v>女性健康飲食</v>
          </cell>
          <cell r="C11474" t="str">
            <v>（法）德普倫著</v>
          </cell>
          <cell r="D11474">
            <v>90</v>
          </cell>
          <cell r="E11474">
            <v>0</v>
          </cell>
          <cell r="F11474" t="str">
            <v>平裝</v>
          </cell>
          <cell r="G11474" t="str">
            <v>上海科教</v>
          </cell>
          <cell r="H11474">
            <v>18</v>
          </cell>
          <cell r="I11474" t="str">
            <v/>
          </cell>
          <cell r="J11474" t="str">
            <v/>
          </cell>
          <cell r="K11474" t="str">
            <v/>
          </cell>
          <cell r="L11474" t="str">
            <v/>
          </cell>
          <cell r="M11474" t="str">
            <v>免稅</v>
          </cell>
          <cell r="N11474" t="str">
            <v>7532370070</v>
          </cell>
        </row>
        <row r="11475">
          <cell r="A11475" t="str">
            <v>53237537</v>
          </cell>
          <cell r="B11475" t="str">
            <v>揚州搓背工藝技術</v>
          </cell>
          <cell r="C11475" t="str">
            <v>.</v>
          </cell>
          <cell r="D11475">
            <v>90</v>
          </cell>
          <cell r="E11475">
            <v>0</v>
          </cell>
          <cell r="F11475" t="str">
            <v>平裝</v>
          </cell>
          <cell r="G11475" t="str">
            <v>上海科教</v>
          </cell>
          <cell r="H11475">
            <v>15</v>
          </cell>
          <cell r="I11475" t="str">
            <v/>
          </cell>
          <cell r="J11475" t="str">
            <v/>
          </cell>
          <cell r="K11475" t="str">
            <v/>
          </cell>
          <cell r="L11475" t="str">
            <v/>
          </cell>
          <cell r="M11475" t="str">
            <v>免稅</v>
          </cell>
          <cell r="N11475" t="str">
            <v>7532375374</v>
          </cell>
        </row>
        <row r="11476">
          <cell r="A11476" t="str">
            <v>53237590</v>
          </cell>
          <cell r="B11476" t="str">
            <v>揚州風味麵點製作</v>
          </cell>
          <cell r="C11476" t="str">
            <v>.</v>
          </cell>
          <cell r="D11476">
            <v>75</v>
          </cell>
          <cell r="E11476">
            <v>0</v>
          </cell>
          <cell r="F11476" t="str">
            <v>平裝</v>
          </cell>
          <cell r="G11476" t="str">
            <v>上海科教</v>
          </cell>
          <cell r="H11476">
            <v>15</v>
          </cell>
          <cell r="I11476" t="str">
            <v/>
          </cell>
          <cell r="J11476" t="str">
            <v/>
          </cell>
          <cell r="K11476" t="str">
            <v/>
          </cell>
          <cell r="L11476" t="str">
            <v/>
          </cell>
          <cell r="M11476" t="str">
            <v>免稅</v>
          </cell>
          <cell r="N11476" t="str">
            <v>7532375900</v>
          </cell>
        </row>
        <row r="11477">
          <cell r="A11477" t="str">
            <v>53237854</v>
          </cell>
          <cell r="B11477" t="str">
            <v>中國嶺南派盆景</v>
          </cell>
          <cell r="C11477" t="str">
            <v>本社</v>
          </cell>
          <cell r="D11477">
            <v>165</v>
          </cell>
          <cell r="E11477">
            <v>0</v>
          </cell>
          <cell r="F11477" t="str">
            <v>平裝</v>
          </cell>
          <cell r="G11477" t="str">
            <v>上海科教</v>
          </cell>
          <cell r="H11477">
            <v>0</v>
          </cell>
          <cell r="I11477" t="str">
            <v/>
          </cell>
          <cell r="J11477" t="str">
            <v/>
          </cell>
          <cell r="K11477" t="str">
            <v/>
          </cell>
          <cell r="L11477" t="str">
            <v/>
          </cell>
          <cell r="M11477" t="str">
            <v>免稅</v>
          </cell>
          <cell r="N11477" t="str">
            <v>7532378543</v>
          </cell>
        </row>
        <row r="11478">
          <cell r="A11478" t="str">
            <v>53237855</v>
          </cell>
          <cell r="B11478" t="str">
            <v>中國古代玻璃技術的發展</v>
          </cell>
          <cell r="C11478" t="str">
            <v>本社</v>
          </cell>
          <cell r="D11478">
            <v>790</v>
          </cell>
          <cell r="E11478">
            <v>0</v>
          </cell>
          <cell r="F11478" t="str">
            <v>平裝</v>
          </cell>
          <cell r="G11478" t="str">
            <v>上海科教</v>
          </cell>
          <cell r="H11478">
            <v>158</v>
          </cell>
          <cell r="I11478" t="str">
            <v/>
          </cell>
          <cell r="J11478" t="str">
            <v/>
          </cell>
          <cell r="K11478" t="str">
            <v/>
          </cell>
          <cell r="L11478" t="str">
            <v/>
          </cell>
          <cell r="M11478" t="str">
            <v>免稅</v>
          </cell>
          <cell r="N11478" t="str">
            <v>7532378551</v>
          </cell>
        </row>
        <row r="11479">
          <cell r="A11479" t="str">
            <v>53237909</v>
          </cell>
          <cell r="B11479" t="str">
            <v>宇宙</v>
          </cell>
          <cell r="C11479" t="str">
            <v>本社</v>
          </cell>
          <cell r="D11479">
            <v>750</v>
          </cell>
          <cell r="E11479">
            <v>0</v>
          </cell>
          <cell r="F11479" t="str">
            <v>精裝</v>
          </cell>
          <cell r="G11479" t="str">
            <v>上海科教</v>
          </cell>
          <cell r="H11479">
            <v>0</v>
          </cell>
          <cell r="I11479" t="str">
            <v/>
          </cell>
          <cell r="J11479" t="str">
            <v/>
          </cell>
          <cell r="K11479" t="str">
            <v/>
          </cell>
          <cell r="L11479" t="str">
            <v/>
          </cell>
          <cell r="M11479" t="str">
            <v>免稅</v>
          </cell>
          <cell r="N11479" t="str">
            <v>7532379094</v>
          </cell>
        </row>
        <row r="11480">
          <cell r="A11480" t="str">
            <v>53237910</v>
          </cell>
          <cell r="B11480" t="str">
            <v>地球</v>
          </cell>
          <cell r="C11480" t="str">
            <v>本社</v>
          </cell>
          <cell r="D11480">
            <v>750</v>
          </cell>
          <cell r="E11480">
            <v>0</v>
          </cell>
          <cell r="F11480" t="str">
            <v>精裝</v>
          </cell>
          <cell r="G11480" t="str">
            <v>上海科教</v>
          </cell>
          <cell r="H11480">
            <v>0</v>
          </cell>
          <cell r="I11480" t="str">
            <v/>
          </cell>
          <cell r="J11480" t="str">
            <v/>
          </cell>
          <cell r="K11480" t="str">
            <v/>
          </cell>
          <cell r="L11480" t="str">
            <v/>
          </cell>
          <cell r="M11480" t="str">
            <v>免稅</v>
          </cell>
          <cell r="N11480" t="str">
            <v>7532379108</v>
          </cell>
        </row>
        <row r="11481">
          <cell r="A11481" t="str">
            <v>53237911</v>
          </cell>
          <cell r="B11481" t="str">
            <v>生命</v>
          </cell>
          <cell r="C11481" t="str">
            <v>本社</v>
          </cell>
          <cell r="D11481">
            <v>750</v>
          </cell>
          <cell r="E11481">
            <v>0</v>
          </cell>
          <cell r="F11481" t="str">
            <v>精裝</v>
          </cell>
          <cell r="G11481" t="str">
            <v>上海科教</v>
          </cell>
          <cell r="H11481">
            <v>0</v>
          </cell>
          <cell r="I11481" t="str">
            <v/>
          </cell>
          <cell r="J11481" t="str">
            <v/>
          </cell>
          <cell r="K11481" t="str">
            <v/>
          </cell>
          <cell r="L11481" t="str">
            <v/>
          </cell>
          <cell r="M11481" t="str">
            <v>免稅</v>
          </cell>
          <cell r="N11481" t="str">
            <v>7532379116</v>
          </cell>
        </row>
        <row r="11482">
          <cell r="A11482" t="str">
            <v>53237912</v>
          </cell>
          <cell r="B11482" t="str">
            <v>人與智能</v>
          </cell>
          <cell r="C11482" t="str">
            <v>本社</v>
          </cell>
          <cell r="D11482">
            <v>750</v>
          </cell>
          <cell r="E11482">
            <v>0</v>
          </cell>
          <cell r="F11482" t="str">
            <v>精裝</v>
          </cell>
          <cell r="G11482" t="str">
            <v>上海科教</v>
          </cell>
          <cell r="H11482">
            <v>0</v>
          </cell>
          <cell r="I11482" t="str">
            <v/>
          </cell>
          <cell r="J11482" t="str">
            <v/>
          </cell>
          <cell r="K11482" t="str">
            <v/>
          </cell>
          <cell r="L11482" t="str">
            <v/>
          </cell>
          <cell r="M11482" t="str">
            <v>免稅</v>
          </cell>
          <cell r="N11482" t="str">
            <v>7532379124</v>
          </cell>
        </row>
        <row r="11483">
          <cell r="A11483" t="str">
            <v>53237913</v>
          </cell>
          <cell r="B11483" t="str">
            <v>器與技術</v>
          </cell>
          <cell r="C11483" t="str">
            <v>本社</v>
          </cell>
          <cell r="D11483">
            <v>750</v>
          </cell>
          <cell r="E11483">
            <v>0</v>
          </cell>
          <cell r="F11483" t="str">
            <v>精裝</v>
          </cell>
          <cell r="G11483" t="str">
            <v>上海科教</v>
          </cell>
          <cell r="H11483">
            <v>0</v>
          </cell>
          <cell r="I11483" t="str">
            <v/>
          </cell>
          <cell r="J11483" t="str">
            <v/>
          </cell>
          <cell r="K11483" t="str">
            <v/>
          </cell>
          <cell r="L11483" t="str">
            <v/>
          </cell>
          <cell r="M11483" t="str">
            <v>免稅</v>
          </cell>
          <cell r="N11483" t="str">
            <v>7532379132</v>
          </cell>
        </row>
        <row r="11484">
          <cell r="A11484" t="str">
            <v>53238040</v>
          </cell>
          <cell r="B11484" t="str">
            <v>中國徽派盆景</v>
          </cell>
          <cell r="C11484" t="str">
            <v>本社</v>
          </cell>
          <cell r="D11484">
            <v>190</v>
          </cell>
          <cell r="E11484">
            <v>0</v>
          </cell>
          <cell r="F11484" t="str">
            <v>平裝</v>
          </cell>
          <cell r="G11484" t="str">
            <v>上海科教</v>
          </cell>
          <cell r="H11484">
            <v>0</v>
          </cell>
          <cell r="I11484" t="str">
            <v/>
          </cell>
          <cell r="J11484" t="str">
            <v/>
          </cell>
          <cell r="K11484" t="str">
            <v/>
          </cell>
          <cell r="L11484" t="str">
            <v/>
          </cell>
          <cell r="M11484" t="str">
            <v>免稅</v>
          </cell>
          <cell r="N11484" t="str">
            <v>7532380408</v>
          </cell>
        </row>
        <row r="11485">
          <cell r="A11485" t="str">
            <v>53238046</v>
          </cell>
          <cell r="B11485" t="str">
            <v>中國川派盆景</v>
          </cell>
          <cell r="C11485" t="str">
            <v>本社</v>
          </cell>
          <cell r="D11485">
            <v>225</v>
          </cell>
          <cell r="E11485">
            <v>0</v>
          </cell>
          <cell r="F11485" t="str">
            <v>平裝</v>
          </cell>
          <cell r="G11485" t="str">
            <v>上海科教</v>
          </cell>
          <cell r="H11485">
            <v>0</v>
          </cell>
          <cell r="I11485" t="str">
            <v/>
          </cell>
          <cell r="J11485" t="str">
            <v/>
          </cell>
          <cell r="K11485" t="str">
            <v/>
          </cell>
          <cell r="L11485" t="str">
            <v/>
          </cell>
          <cell r="M11485" t="str">
            <v>免稅</v>
          </cell>
          <cell r="N11485" t="str">
            <v>7532380467</v>
          </cell>
        </row>
        <row r="11486">
          <cell r="A11486" t="str">
            <v>53238083</v>
          </cell>
          <cell r="B11486" t="str">
            <v>古董瓷器－出土卷</v>
          </cell>
          <cell r="C11486" t="str">
            <v>本社</v>
          </cell>
          <cell r="D11486">
            <v>115</v>
          </cell>
          <cell r="E11486">
            <v>0</v>
          </cell>
          <cell r="F11486" t="str">
            <v>平裝</v>
          </cell>
          <cell r="G11486" t="str">
            <v>上海科教</v>
          </cell>
          <cell r="H11486">
            <v>0</v>
          </cell>
          <cell r="I11486" t="str">
            <v/>
          </cell>
          <cell r="J11486" t="str">
            <v/>
          </cell>
          <cell r="K11486" t="str">
            <v/>
          </cell>
          <cell r="L11486" t="str">
            <v/>
          </cell>
          <cell r="M11486" t="str">
            <v>免稅</v>
          </cell>
          <cell r="N11486" t="str">
            <v>7532380831</v>
          </cell>
        </row>
        <row r="11487">
          <cell r="A11487" t="str">
            <v>53238084</v>
          </cell>
          <cell r="B11487" t="str">
            <v>古董瓷器－粉彩卷</v>
          </cell>
          <cell r="C11487" t="str">
            <v>本社</v>
          </cell>
          <cell r="D11487">
            <v>115</v>
          </cell>
          <cell r="E11487">
            <v>0</v>
          </cell>
          <cell r="F11487" t="str">
            <v>平裝</v>
          </cell>
          <cell r="G11487" t="str">
            <v>上海科教</v>
          </cell>
          <cell r="H11487">
            <v>0</v>
          </cell>
          <cell r="I11487" t="str">
            <v/>
          </cell>
          <cell r="J11487" t="str">
            <v/>
          </cell>
          <cell r="K11487" t="str">
            <v/>
          </cell>
          <cell r="L11487" t="str">
            <v/>
          </cell>
          <cell r="M11487" t="str">
            <v>免稅</v>
          </cell>
          <cell r="N11487" t="str">
            <v>753238084X</v>
          </cell>
        </row>
        <row r="11488">
          <cell r="A11488" t="str">
            <v>53238085</v>
          </cell>
          <cell r="B11488" t="str">
            <v>古董瓷器:青花卷</v>
          </cell>
          <cell r="C11488" t="str">
            <v>本社</v>
          </cell>
          <cell r="D11488">
            <v>115</v>
          </cell>
          <cell r="E11488">
            <v>0</v>
          </cell>
          <cell r="F11488" t="str">
            <v>平裝</v>
          </cell>
          <cell r="G11488" t="str">
            <v>上海科教</v>
          </cell>
          <cell r="H11488">
            <v>0</v>
          </cell>
          <cell r="I11488" t="str">
            <v/>
          </cell>
          <cell r="J11488" t="str">
            <v/>
          </cell>
          <cell r="K11488" t="str">
            <v/>
          </cell>
          <cell r="L11488" t="str">
            <v/>
          </cell>
          <cell r="M11488" t="str">
            <v>免稅</v>
          </cell>
          <cell r="N11488" t="str">
            <v>7532380858</v>
          </cell>
        </row>
        <row r="11489">
          <cell r="A11489" t="str">
            <v>53238129</v>
          </cell>
          <cell r="B11489" t="str">
            <v>古董瓷器－色彩卷</v>
          </cell>
          <cell r="C11489" t="str">
            <v>本社</v>
          </cell>
          <cell r="D11489">
            <v>105</v>
          </cell>
          <cell r="E11489">
            <v>0</v>
          </cell>
          <cell r="F11489" t="str">
            <v>平裝</v>
          </cell>
          <cell r="G11489" t="str">
            <v>上海科教</v>
          </cell>
          <cell r="H11489">
            <v>0</v>
          </cell>
          <cell r="I11489" t="str">
            <v/>
          </cell>
          <cell r="J11489" t="str">
            <v/>
          </cell>
          <cell r="K11489" t="str">
            <v/>
          </cell>
          <cell r="L11489" t="str">
            <v/>
          </cell>
          <cell r="M11489" t="str">
            <v>免稅</v>
          </cell>
          <cell r="N11489" t="str">
            <v>7532381293</v>
          </cell>
        </row>
        <row r="11490">
          <cell r="A11490" t="str">
            <v>53238133</v>
          </cell>
          <cell r="B11490" t="str">
            <v>中國菊花</v>
          </cell>
          <cell r="C11490" t="str">
            <v>韋金笙</v>
          </cell>
          <cell r="D11490">
            <v>900</v>
          </cell>
          <cell r="E11490">
            <v>0</v>
          </cell>
          <cell r="F11490" t="str">
            <v>精裝</v>
          </cell>
          <cell r="G11490" t="str">
            <v>上海科教</v>
          </cell>
          <cell r="H11490">
            <v>0</v>
          </cell>
          <cell r="I11490" t="str">
            <v/>
          </cell>
          <cell r="J11490" t="str">
            <v/>
          </cell>
          <cell r="K11490" t="str">
            <v/>
          </cell>
          <cell r="L11490" t="str">
            <v/>
          </cell>
          <cell r="M11490" t="str">
            <v>免稅</v>
          </cell>
          <cell r="N11490" t="str">
            <v>7532381331</v>
          </cell>
        </row>
        <row r="11491">
          <cell r="A11491" t="str">
            <v>53238148</v>
          </cell>
          <cell r="B11491" t="str">
            <v>揚州美容工藝技術</v>
          </cell>
          <cell r="C11491" t="str">
            <v/>
          </cell>
          <cell r="D11491">
            <v>120</v>
          </cell>
          <cell r="E11491">
            <v>1</v>
          </cell>
          <cell r="F11491" t="str">
            <v>平裝</v>
          </cell>
          <cell r="G11491" t="str">
            <v>上海科教</v>
          </cell>
          <cell r="H11491">
            <v>20</v>
          </cell>
          <cell r="I11491" t="str">
            <v/>
          </cell>
          <cell r="J11491" t="str">
            <v/>
          </cell>
          <cell r="K11491" t="str">
            <v/>
          </cell>
          <cell r="L11491" t="str">
            <v/>
          </cell>
          <cell r="M11491" t="str">
            <v>免稅</v>
          </cell>
          <cell r="N11491" t="str">
            <v>753238148X</v>
          </cell>
        </row>
        <row r="11492">
          <cell r="A11492" t="str">
            <v>53238152</v>
          </cell>
          <cell r="B11492" t="str">
            <v>中國桂花集成</v>
          </cell>
          <cell r="C11492" t="str">
            <v>本社</v>
          </cell>
          <cell r="D11492">
            <v>190</v>
          </cell>
          <cell r="E11492">
            <v>0</v>
          </cell>
          <cell r="F11492" t="str">
            <v>平裝</v>
          </cell>
          <cell r="G11492" t="str">
            <v>上海科教</v>
          </cell>
          <cell r="H11492">
            <v>0</v>
          </cell>
          <cell r="I11492" t="str">
            <v/>
          </cell>
          <cell r="J11492" t="str">
            <v/>
          </cell>
          <cell r="K11492" t="str">
            <v/>
          </cell>
          <cell r="L11492" t="str">
            <v/>
          </cell>
          <cell r="M11492" t="str">
            <v>免稅</v>
          </cell>
          <cell r="N11492" t="str">
            <v>7532381528</v>
          </cell>
        </row>
        <row r="11493">
          <cell r="A11493" t="str">
            <v>53238187</v>
          </cell>
          <cell r="B11493" t="str">
            <v>吳江雕刻.人物集</v>
          </cell>
          <cell r="C11493" t="str">
            <v>本社</v>
          </cell>
          <cell r="D11493">
            <v>600</v>
          </cell>
          <cell r="E11493">
            <v>0</v>
          </cell>
          <cell r="F11493" t="str">
            <v>精裝</v>
          </cell>
          <cell r="G11493" t="str">
            <v>上海科教</v>
          </cell>
          <cell r="H11493">
            <v>0</v>
          </cell>
          <cell r="I11493" t="str">
            <v/>
          </cell>
          <cell r="J11493" t="str">
            <v/>
          </cell>
          <cell r="K11493" t="str">
            <v/>
          </cell>
          <cell r="L11493" t="str">
            <v/>
          </cell>
          <cell r="M11493" t="str">
            <v>免稅</v>
          </cell>
          <cell r="N11493" t="str">
            <v>7532381870</v>
          </cell>
        </row>
        <row r="11494">
          <cell r="A11494" t="str">
            <v>53238212</v>
          </cell>
          <cell r="B11494" t="str">
            <v>揚州美髮工藝技術</v>
          </cell>
          <cell r="C11494" t="str">
            <v/>
          </cell>
          <cell r="D11494">
            <v>70</v>
          </cell>
          <cell r="E11494">
            <v>0</v>
          </cell>
          <cell r="F11494" t="str">
            <v>平裝</v>
          </cell>
          <cell r="G11494" t="str">
            <v>上海科教</v>
          </cell>
          <cell r="H11494">
            <v>14</v>
          </cell>
          <cell r="I11494" t="str">
            <v/>
          </cell>
          <cell r="J11494" t="str">
            <v/>
          </cell>
          <cell r="K11494" t="str">
            <v/>
          </cell>
          <cell r="L11494" t="str">
            <v/>
          </cell>
          <cell r="M11494" t="str">
            <v>免稅</v>
          </cell>
          <cell r="N11494" t="str">
            <v>7532382125</v>
          </cell>
        </row>
        <row r="11495">
          <cell r="A11495" t="str">
            <v>53238269</v>
          </cell>
          <cell r="B11495" t="str">
            <v>清代宮廷服飾</v>
          </cell>
          <cell r="C11495" t="str">
            <v>張瓊</v>
          </cell>
          <cell r="D11495">
            <v>1600</v>
          </cell>
          <cell r="E11495">
            <v>0</v>
          </cell>
          <cell r="F11495" t="str">
            <v>精裝</v>
          </cell>
          <cell r="G11495" t="str">
            <v>上海科教</v>
          </cell>
          <cell r="H11495">
            <v>320</v>
          </cell>
          <cell r="I11495" t="str">
            <v/>
          </cell>
          <cell r="J11495" t="str">
            <v/>
          </cell>
          <cell r="K11495" t="str">
            <v/>
          </cell>
          <cell r="L11495" t="str">
            <v/>
          </cell>
          <cell r="M11495" t="str">
            <v>免稅</v>
          </cell>
          <cell r="N11495" t="str">
            <v>7532382699</v>
          </cell>
        </row>
        <row r="11496">
          <cell r="A11496" t="str">
            <v>53238303</v>
          </cell>
          <cell r="B11496" t="str">
            <v>媽媽寶貝——漂亮孕媽媽</v>
          </cell>
          <cell r="C11496" t="str">
            <v>許添鳳</v>
          </cell>
          <cell r="D11496">
            <v>108</v>
          </cell>
          <cell r="E11496">
            <v>1</v>
          </cell>
          <cell r="F11496" t="str">
            <v>平裝</v>
          </cell>
          <cell r="G11496" t="str">
            <v>上海科教</v>
          </cell>
          <cell r="H11496">
            <v>18</v>
          </cell>
          <cell r="I11496" t="str">
            <v/>
          </cell>
          <cell r="J11496" t="str">
            <v/>
          </cell>
          <cell r="K11496" t="str">
            <v/>
          </cell>
          <cell r="L11496" t="str">
            <v/>
          </cell>
          <cell r="M11496" t="str">
            <v>免稅</v>
          </cell>
          <cell r="N11496" t="str">
            <v>7532383032</v>
          </cell>
        </row>
        <row r="11497">
          <cell r="A11497" t="str">
            <v>53238446</v>
          </cell>
          <cell r="B11497" t="str">
            <v>傳統養生家常菜</v>
          </cell>
          <cell r="C11497" t="str">
            <v>徐德夫</v>
          </cell>
          <cell r="D11497">
            <v>80</v>
          </cell>
          <cell r="E11497">
            <v>0</v>
          </cell>
          <cell r="F11497" t="str">
            <v>平裝</v>
          </cell>
          <cell r="G11497" t="str">
            <v>上海科教</v>
          </cell>
          <cell r="H11497">
            <v>16</v>
          </cell>
          <cell r="I11497" t="str">
            <v/>
          </cell>
          <cell r="J11497" t="str">
            <v/>
          </cell>
          <cell r="K11497" t="str">
            <v/>
          </cell>
          <cell r="L11497" t="str">
            <v/>
          </cell>
          <cell r="M11497" t="str">
            <v>免稅</v>
          </cell>
          <cell r="N11497" t="str">
            <v>7532384462</v>
          </cell>
        </row>
        <row r="11498">
          <cell r="A11498" t="str">
            <v>53238487</v>
          </cell>
          <cell r="B11498" t="str">
            <v>祝味菊醫案經驗集</v>
          </cell>
          <cell r="C11498" t="str">
            <v>招萼華</v>
          </cell>
          <cell r="D11498">
            <v>125</v>
          </cell>
          <cell r="E11498">
            <v>0</v>
          </cell>
          <cell r="F11498" t="str">
            <v>平裝</v>
          </cell>
          <cell r="G11498" t="str">
            <v>上海科教</v>
          </cell>
          <cell r="H11498">
            <v>25</v>
          </cell>
          <cell r="I11498" t="str">
            <v/>
          </cell>
          <cell r="J11498" t="str">
            <v/>
          </cell>
          <cell r="K11498" t="str">
            <v/>
          </cell>
          <cell r="L11498" t="str">
            <v/>
          </cell>
          <cell r="M11498" t="str">
            <v>免稅</v>
          </cell>
          <cell r="N11498" t="str">
            <v>9787532384877</v>
          </cell>
        </row>
        <row r="11499">
          <cell r="A11499" t="str">
            <v>53238515</v>
          </cell>
          <cell r="B11499" t="str">
            <v>【錯誤】揚州功夫菜</v>
          </cell>
          <cell r="C11499" t="str">
            <v>楊存根</v>
          </cell>
          <cell r="D11499">
            <v>90</v>
          </cell>
          <cell r="E11499">
            <v>0</v>
          </cell>
          <cell r="F11499" t="str">
            <v>平裝</v>
          </cell>
          <cell r="G11499" t="str">
            <v>上海科教</v>
          </cell>
          <cell r="H11499">
            <v>18</v>
          </cell>
          <cell r="I11499" t="str">
            <v/>
          </cell>
          <cell r="J11499" t="str">
            <v/>
          </cell>
          <cell r="K11499" t="str">
            <v/>
          </cell>
          <cell r="L11499" t="str">
            <v/>
          </cell>
          <cell r="M11499" t="str">
            <v>應稅</v>
          </cell>
          <cell r="N11499" t="str">
            <v/>
          </cell>
        </row>
        <row r="11500">
          <cell r="A11500" t="str">
            <v>53238517</v>
          </cell>
          <cell r="B11500" t="str">
            <v>揚州功夫菜</v>
          </cell>
          <cell r="C11500" t="str">
            <v>楊存根</v>
          </cell>
          <cell r="D11500">
            <v>90</v>
          </cell>
          <cell r="E11500">
            <v>0</v>
          </cell>
          <cell r="F11500" t="str">
            <v>平裝</v>
          </cell>
          <cell r="G11500" t="str">
            <v>上海科教</v>
          </cell>
          <cell r="H11500">
            <v>18</v>
          </cell>
          <cell r="I11500" t="str">
            <v/>
          </cell>
          <cell r="J11500" t="str">
            <v/>
          </cell>
          <cell r="K11500" t="str">
            <v/>
          </cell>
          <cell r="L11500" t="str">
            <v/>
          </cell>
          <cell r="M11500" t="str">
            <v>免稅</v>
          </cell>
          <cell r="N11500" t="str">
            <v>7532385175</v>
          </cell>
        </row>
        <row r="11501">
          <cell r="A11501" t="str">
            <v>53238602</v>
          </cell>
          <cell r="B11501" t="str">
            <v>英漢雙解服飾圖典</v>
          </cell>
          <cell r="C11501" t="str">
            <v>陳曉鵬</v>
          </cell>
          <cell r="D11501">
            <v>175</v>
          </cell>
          <cell r="E11501">
            <v>0</v>
          </cell>
          <cell r="F11501" t="str">
            <v>平裝</v>
          </cell>
          <cell r="G11501" t="str">
            <v>上海科教</v>
          </cell>
          <cell r="H11501">
            <v>35</v>
          </cell>
          <cell r="I11501" t="str">
            <v/>
          </cell>
          <cell r="J11501" t="str">
            <v/>
          </cell>
          <cell r="K11501" t="str">
            <v/>
          </cell>
          <cell r="L11501" t="str">
            <v/>
          </cell>
          <cell r="M11501" t="str">
            <v>免稅</v>
          </cell>
          <cell r="N11501" t="str">
            <v>7532386023</v>
          </cell>
        </row>
        <row r="11502">
          <cell r="A11502" t="str">
            <v>53238877</v>
          </cell>
          <cell r="B11502" t="str">
            <v>揚州繪畫</v>
          </cell>
          <cell r="C11502" t="str">
            <v>楊臣彬</v>
          </cell>
          <cell r="D11502">
            <v>1920</v>
          </cell>
          <cell r="E11502">
            <v>0</v>
          </cell>
          <cell r="F11502" t="str">
            <v>精裝</v>
          </cell>
          <cell r="G11502" t="str">
            <v>上海科教</v>
          </cell>
          <cell r="H11502">
            <v>320</v>
          </cell>
          <cell r="I11502" t="str">
            <v/>
          </cell>
          <cell r="J11502" t="str">
            <v/>
          </cell>
          <cell r="K11502" t="str">
            <v/>
          </cell>
          <cell r="L11502" t="str">
            <v/>
          </cell>
          <cell r="M11502" t="str">
            <v>免稅</v>
          </cell>
          <cell r="N11502" t="str">
            <v>9787532388776</v>
          </cell>
        </row>
        <row r="11503">
          <cell r="A11503" t="str">
            <v>53238912</v>
          </cell>
          <cell r="B11503" t="str">
            <v>鼻煙壺鑒賞寶典</v>
          </cell>
          <cell r="C11503" t="str">
            <v>董重裏</v>
          </cell>
          <cell r="D11503">
            <v>290</v>
          </cell>
          <cell r="E11503">
            <v>0</v>
          </cell>
          <cell r="F11503" t="str">
            <v>精裝</v>
          </cell>
          <cell r="G11503" t="str">
            <v>上海科教</v>
          </cell>
          <cell r="H11503">
            <v>58</v>
          </cell>
          <cell r="I11503" t="str">
            <v/>
          </cell>
          <cell r="J11503" t="str">
            <v/>
          </cell>
          <cell r="K11503" t="str">
            <v/>
          </cell>
          <cell r="L11503" t="str">
            <v/>
          </cell>
          <cell r="M11503" t="str">
            <v>免稅</v>
          </cell>
          <cell r="N11503" t="str">
            <v>9787532389124</v>
          </cell>
        </row>
        <row r="11504">
          <cell r="A11504" t="str">
            <v>53239068</v>
          </cell>
          <cell r="B11504" t="str">
            <v>傷寒論臨證發微</v>
          </cell>
          <cell r="C11504" t="str">
            <v>柯雪帆</v>
          </cell>
          <cell r="D11504">
            <v>288</v>
          </cell>
          <cell r="E11504">
            <v>0</v>
          </cell>
          <cell r="F11504" t="str">
            <v/>
          </cell>
          <cell r="G11504" t="str">
            <v>上海科技</v>
          </cell>
          <cell r="H11504">
            <v>48</v>
          </cell>
          <cell r="I11504" t="str">
            <v/>
          </cell>
          <cell r="J11504" t="str">
            <v/>
          </cell>
          <cell r="K11504" t="str">
            <v/>
          </cell>
          <cell r="L11504" t="str">
            <v/>
          </cell>
          <cell r="M11504" t="str">
            <v>免稅</v>
          </cell>
          <cell r="N11504" t="str">
            <v>9787532390687</v>
          </cell>
        </row>
        <row r="11505">
          <cell r="A11505" t="str">
            <v>53239169</v>
          </cell>
          <cell r="B11505" t="str">
            <v>金匱要略臨證發微</v>
          </cell>
          <cell r="C11505" t="str">
            <v>何仁</v>
          </cell>
          <cell r="D11505">
            <v>300</v>
          </cell>
          <cell r="E11505">
            <v>0</v>
          </cell>
          <cell r="F11505" t="str">
            <v/>
          </cell>
          <cell r="G11505" t="str">
            <v>上海科技</v>
          </cell>
          <cell r="H11505">
            <v>50</v>
          </cell>
          <cell r="I11505" t="str">
            <v/>
          </cell>
          <cell r="J11505" t="str">
            <v/>
          </cell>
          <cell r="K11505" t="str">
            <v/>
          </cell>
          <cell r="L11505" t="str">
            <v/>
          </cell>
          <cell r="M11505" t="str">
            <v>免稅</v>
          </cell>
          <cell r="N11505" t="str">
            <v>9787532391691</v>
          </cell>
        </row>
        <row r="11506">
          <cell r="A11506" t="str">
            <v>53239255</v>
          </cell>
          <cell r="B11506" t="str">
            <v>金匱要略講義-(供中醫類.中西醫結合等專業用)</v>
          </cell>
          <cell r="C11506" t="str">
            <v>張琦</v>
          </cell>
          <cell r="D11506">
            <v>168</v>
          </cell>
          <cell r="E11506">
            <v>0</v>
          </cell>
          <cell r="F11506" t="str">
            <v>平裝</v>
          </cell>
          <cell r="G11506" t="str">
            <v>上海科技</v>
          </cell>
          <cell r="H11506">
            <v>28</v>
          </cell>
          <cell r="I11506" t="str">
            <v/>
          </cell>
          <cell r="J11506" t="str">
            <v/>
          </cell>
          <cell r="K11506" t="str">
            <v/>
          </cell>
          <cell r="L11506" t="str">
            <v/>
          </cell>
          <cell r="M11506" t="str">
            <v>免稅</v>
          </cell>
          <cell r="N11506" t="str">
            <v>9787532392551</v>
          </cell>
        </row>
        <row r="11507">
          <cell r="A11507" t="str">
            <v>53239523</v>
          </cell>
          <cell r="B11507" t="str">
            <v>宇宙的來源</v>
          </cell>
          <cell r="C11507" t="str">
            <v>李.斯莫林</v>
          </cell>
          <cell r="D11507">
            <v>168</v>
          </cell>
          <cell r="E11507">
            <v>0</v>
          </cell>
          <cell r="F11507" t="str">
            <v>平裝</v>
          </cell>
          <cell r="G11507" t="str">
            <v>上海科技</v>
          </cell>
          <cell r="H11507">
            <v>28</v>
          </cell>
          <cell r="I11507" t="str">
            <v/>
          </cell>
          <cell r="J11507" t="str">
            <v/>
          </cell>
          <cell r="K11507" t="str">
            <v/>
          </cell>
          <cell r="L11507" t="str">
            <v/>
          </cell>
          <cell r="M11507" t="str">
            <v>免稅</v>
          </cell>
          <cell r="N11507" t="str">
            <v>9787532395231</v>
          </cell>
        </row>
        <row r="11508">
          <cell r="A11508" t="str">
            <v>53239625</v>
          </cell>
          <cell r="B11508" t="str">
            <v>刮痧圖解</v>
          </cell>
          <cell r="C11508" t="str">
            <v>鄭美鳳</v>
          </cell>
          <cell r="D11508">
            <v>180</v>
          </cell>
          <cell r="E11508">
            <v>0</v>
          </cell>
          <cell r="F11508" t="str">
            <v/>
          </cell>
          <cell r="G11508" t="str">
            <v>上海科技</v>
          </cell>
          <cell r="H11508">
            <v>30</v>
          </cell>
          <cell r="I11508" t="str">
            <v/>
          </cell>
          <cell r="J11508" t="str">
            <v/>
          </cell>
          <cell r="K11508" t="str">
            <v/>
          </cell>
          <cell r="L11508" t="str">
            <v/>
          </cell>
          <cell r="M11508" t="str">
            <v>免稅</v>
          </cell>
          <cell r="N11508" t="str">
            <v>9787532396252</v>
          </cell>
        </row>
        <row r="11509">
          <cell r="A11509" t="str">
            <v>53239626</v>
          </cell>
          <cell r="B11509" t="str">
            <v>針灸取穴圖解</v>
          </cell>
          <cell r="C11509" t="str">
            <v>高希言</v>
          </cell>
          <cell r="D11509">
            <v>150</v>
          </cell>
          <cell r="E11509">
            <v>0</v>
          </cell>
          <cell r="F11509" t="str">
            <v/>
          </cell>
          <cell r="G11509" t="str">
            <v>上海科技</v>
          </cell>
          <cell r="H11509">
            <v>25</v>
          </cell>
          <cell r="I11509" t="str">
            <v/>
          </cell>
          <cell r="J11509" t="str">
            <v/>
          </cell>
          <cell r="K11509" t="str">
            <v/>
          </cell>
          <cell r="L11509" t="str">
            <v/>
          </cell>
          <cell r="M11509" t="str">
            <v>免稅</v>
          </cell>
          <cell r="N11509" t="str">
            <v>9787532396269</v>
          </cell>
        </row>
        <row r="11510">
          <cell r="A11510" t="str">
            <v>53239639</v>
          </cell>
          <cell r="B11510" t="str">
            <v>腧穴類編（精方妙術針灸叢書）</v>
          </cell>
          <cell r="C11510" t="str">
            <v>王富春</v>
          </cell>
          <cell r="D11510">
            <v>180</v>
          </cell>
          <cell r="E11510">
            <v>0</v>
          </cell>
          <cell r="F11510" t="str">
            <v/>
          </cell>
          <cell r="G11510" t="str">
            <v>上海科技</v>
          </cell>
          <cell r="H11510">
            <v>30</v>
          </cell>
          <cell r="I11510" t="str">
            <v/>
          </cell>
          <cell r="J11510" t="str">
            <v/>
          </cell>
          <cell r="K11510" t="str">
            <v/>
          </cell>
          <cell r="L11510" t="str">
            <v/>
          </cell>
          <cell r="M11510" t="str">
            <v>免稅</v>
          </cell>
          <cell r="N11510" t="str">
            <v>9787532396399</v>
          </cell>
        </row>
        <row r="11511">
          <cell r="A11511" t="str">
            <v>53239644</v>
          </cell>
          <cell r="B11511" t="str">
            <v>足部反射區按摩圖解</v>
          </cell>
          <cell r="C11511" t="str">
            <v>王亞渭</v>
          </cell>
          <cell r="D11511">
            <v>180</v>
          </cell>
          <cell r="E11511">
            <v>0</v>
          </cell>
          <cell r="F11511" t="str">
            <v/>
          </cell>
          <cell r="G11511" t="str">
            <v>上海科技</v>
          </cell>
          <cell r="H11511">
            <v>30</v>
          </cell>
          <cell r="I11511" t="str">
            <v/>
          </cell>
          <cell r="J11511" t="str">
            <v/>
          </cell>
          <cell r="K11511" t="str">
            <v/>
          </cell>
          <cell r="L11511" t="str">
            <v/>
          </cell>
          <cell r="M11511" t="str">
            <v>免稅</v>
          </cell>
          <cell r="N11511" t="str">
            <v>9787532396443</v>
          </cell>
        </row>
        <row r="11512">
          <cell r="A11512" t="str">
            <v>53239645</v>
          </cell>
          <cell r="B11512" t="str">
            <v>針方類輯（精方妙術針灸叢書）</v>
          </cell>
          <cell r="C11512" t="str">
            <v>王富春</v>
          </cell>
          <cell r="D11512">
            <v>168</v>
          </cell>
          <cell r="E11512">
            <v>0</v>
          </cell>
          <cell r="F11512" t="str">
            <v/>
          </cell>
          <cell r="G11512" t="str">
            <v>上海科技</v>
          </cell>
          <cell r="H11512">
            <v>28</v>
          </cell>
          <cell r="I11512" t="str">
            <v/>
          </cell>
          <cell r="J11512" t="str">
            <v/>
          </cell>
          <cell r="K11512" t="str">
            <v/>
          </cell>
          <cell r="L11512" t="str">
            <v/>
          </cell>
          <cell r="M11512" t="str">
            <v>免稅</v>
          </cell>
          <cell r="N11512" t="str">
            <v>9787532396450</v>
          </cell>
        </row>
        <row r="11513">
          <cell r="A11513" t="str">
            <v>53239682</v>
          </cell>
          <cell r="B11513" t="str">
            <v>漢英對照推拿功法圖解</v>
          </cell>
          <cell r="C11513" t="str">
            <v>金宏柱</v>
          </cell>
          <cell r="D11513">
            <v>288</v>
          </cell>
          <cell r="E11513">
            <v>0</v>
          </cell>
          <cell r="F11513" t="str">
            <v/>
          </cell>
          <cell r="G11513" t="str">
            <v>上海科技</v>
          </cell>
          <cell r="H11513">
            <v>48</v>
          </cell>
          <cell r="I11513" t="str">
            <v/>
          </cell>
          <cell r="J11513" t="str">
            <v/>
          </cell>
          <cell r="K11513" t="str">
            <v/>
          </cell>
          <cell r="L11513" t="str">
            <v/>
          </cell>
          <cell r="M11513" t="str">
            <v>免稅</v>
          </cell>
          <cell r="N11513" t="str">
            <v>9787532396825</v>
          </cell>
        </row>
        <row r="11514">
          <cell r="A11514" t="str">
            <v>53239686</v>
          </cell>
          <cell r="B11514" t="str">
            <v>曹穎甫醫案經驗集</v>
          </cell>
          <cell r="C11514" t="str">
            <v>楊杏林</v>
          </cell>
          <cell r="D11514">
            <v>168</v>
          </cell>
          <cell r="E11514">
            <v>0</v>
          </cell>
          <cell r="F11514" t="str">
            <v/>
          </cell>
          <cell r="G11514" t="str">
            <v>世紀文景</v>
          </cell>
          <cell r="H11514">
            <v>28</v>
          </cell>
          <cell r="I11514" t="str">
            <v/>
          </cell>
          <cell r="J11514" t="str">
            <v/>
          </cell>
          <cell r="K11514" t="str">
            <v/>
          </cell>
          <cell r="L11514" t="str">
            <v/>
          </cell>
          <cell r="M11514" t="str">
            <v>免稅</v>
          </cell>
          <cell r="N11514" t="str">
            <v>9787532396863</v>
          </cell>
        </row>
        <row r="11515">
          <cell r="A11515" t="str">
            <v>53239693</v>
          </cell>
          <cell r="B11515" t="str">
            <v>望舌診病圖解</v>
          </cell>
          <cell r="C11515" t="str">
            <v>王憶勤</v>
          </cell>
          <cell r="D11515">
            <v>120</v>
          </cell>
          <cell r="E11515">
            <v>0</v>
          </cell>
          <cell r="F11515" t="str">
            <v/>
          </cell>
          <cell r="G11515" t="str">
            <v>上海科技</v>
          </cell>
          <cell r="H11515">
            <v>20</v>
          </cell>
          <cell r="I11515" t="str">
            <v/>
          </cell>
          <cell r="J11515" t="str">
            <v/>
          </cell>
          <cell r="K11515" t="str">
            <v/>
          </cell>
          <cell r="L11515" t="str">
            <v/>
          </cell>
          <cell r="M11515" t="str">
            <v>免稅</v>
          </cell>
          <cell r="N11515" t="str">
            <v>9787532396931</v>
          </cell>
        </row>
        <row r="11516">
          <cell r="A11516" t="str">
            <v>53239694</v>
          </cell>
          <cell r="B11516" t="str">
            <v>拔罐圖解</v>
          </cell>
          <cell r="C11516" t="str">
            <v>屈菲</v>
          </cell>
          <cell r="D11516">
            <v>150</v>
          </cell>
          <cell r="E11516">
            <v>0</v>
          </cell>
          <cell r="F11516" t="str">
            <v/>
          </cell>
          <cell r="G11516" t="str">
            <v>上海科技</v>
          </cell>
          <cell r="H11516">
            <v>25</v>
          </cell>
          <cell r="I11516" t="str">
            <v/>
          </cell>
          <cell r="J11516" t="str">
            <v/>
          </cell>
          <cell r="K11516" t="str">
            <v/>
          </cell>
          <cell r="L11516" t="str">
            <v/>
          </cell>
          <cell r="M11516" t="str">
            <v>免稅</v>
          </cell>
          <cell r="N11516" t="str">
            <v>9787532396948</v>
          </cell>
        </row>
        <row r="11517">
          <cell r="A11517" t="str">
            <v>53239698</v>
          </cell>
          <cell r="B11517" t="str">
            <v>名碑善本：故宮博物院藏文物珍品大系</v>
          </cell>
          <cell r="C11517" t="str">
            <v>編委</v>
          </cell>
          <cell r="D11517">
            <v>1920</v>
          </cell>
          <cell r="E11517">
            <v>0</v>
          </cell>
          <cell r="F11517" t="str">
            <v>精裝</v>
          </cell>
          <cell r="G11517" t="str">
            <v>上海科技</v>
          </cell>
          <cell r="H11517">
            <v>320</v>
          </cell>
          <cell r="I11517" t="str">
            <v/>
          </cell>
          <cell r="J11517" t="str">
            <v/>
          </cell>
          <cell r="K11517" t="str">
            <v/>
          </cell>
          <cell r="L11517" t="str">
            <v/>
          </cell>
          <cell r="M11517" t="str">
            <v>免稅</v>
          </cell>
          <cell r="N11517" t="str">
            <v>7532396986</v>
          </cell>
        </row>
        <row r="11518">
          <cell r="A11518" t="str">
            <v>53239699</v>
          </cell>
          <cell r="B11518" t="str">
            <v>名碑十品：故宮博物院藏文物珍品大系</v>
          </cell>
          <cell r="C11518" t="str">
            <v>編委</v>
          </cell>
          <cell r="D11518">
            <v>1920</v>
          </cell>
          <cell r="E11518">
            <v>1</v>
          </cell>
          <cell r="F11518" t="str">
            <v>精裝</v>
          </cell>
          <cell r="G11518" t="str">
            <v>上海科技</v>
          </cell>
          <cell r="H11518">
            <v>320</v>
          </cell>
          <cell r="I11518" t="str">
            <v/>
          </cell>
          <cell r="J11518" t="str">
            <v/>
          </cell>
          <cell r="K11518" t="str">
            <v/>
          </cell>
          <cell r="L11518" t="str">
            <v/>
          </cell>
          <cell r="M11518" t="str">
            <v>免稅</v>
          </cell>
          <cell r="N11518" t="str">
            <v>9787532396993</v>
          </cell>
        </row>
        <row r="11519">
          <cell r="A11519" t="str">
            <v>53239700</v>
          </cell>
          <cell r="B11519" t="str">
            <v>名帖善本：故宮博物院藏文物珍品大系</v>
          </cell>
          <cell r="C11519" t="str">
            <v>編委</v>
          </cell>
          <cell r="D11519">
            <v>1920</v>
          </cell>
          <cell r="E11519">
            <v>0</v>
          </cell>
          <cell r="F11519" t="str">
            <v>精裝</v>
          </cell>
          <cell r="G11519" t="str">
            <v>上海科技</v>
          </cell>
          <cell r="H11519">
            <v>320</v>
          </cell>
          <cell r="I11519" t="str">
            <v/>
          </cell>
          <cell r="J11519" t="str">
            <v/>
          </cell>
          <cell r="K11519" t="str">
            <v/>
          </cell>
          <cell r="L11519" t="str">
            <v/>
          </cell>
          <cell r="M11519" t="str">
            <v>免稅</v>
          </cell>
          <cell r="N11519" t="str">
            <v>7532397006</v>
          </cell>
        </row>
        <row r="11520">
          <cell r="A11520" t="str">
            <v>53239702</v>
          </cell>
          <cell r="B11520" t="str">
            <v>灸法捷要（精方妙術針灸叢書）</v>
          </cell>
          <cell r="C11520" t="str">
            <v>王富春</v>
          </cell>
          <cell r="D11520">
            <v>168</v>
          </cell>
          <cell r="E11520">
            <v>0</v>
          </cell>
          <cell r="F11520" t="str">
            <v/>
          </cell>
          <cell r="G11520" t="str">
            <v>上海科技</v>
          </cell>
          <cell r="H11520">
            <v>28</v>
          </cell>
          <cell r="I11520" t="str">
            <v/>
          </cell>
          <cell r="J11520" t="str">
            <v/>
          </cell>
          <cell r="K11520" t="str">
            <v/>
          </cell>
          <cell r="L11520" t="str">
            <v/>
          </cell>
          <cell r="M11520" t="str">
            <v>免稅</v>
          </cell>
          <cell r="N11520" t="str">
            <v>9787532397020</v>
          </cell>
        </row>
        <row r="11521">
          <cell r="A11521" t="str">
            <v>53239703</v>
          </cell>
          <cell r="B11521" t="str">
            <v>針法樞要（精方妙術針灸叢書）</v>
          </cell>
          <cell r="C11521" t="str">
            <v>王富春</v>
          </cell>
          <cell r="D11521">
            <v>150</v>
          </cell>
          <cell r="E11521">
            <v>0</v>
          </cell>
          <cell r="F11521" t="str">
            <v/>
          </cell>
          <cell r="G11521" t="str">
            <v>上海科技</v>
          </cell>
          <cell r="H11521">
            <v>25</v>
          </cell>
          <cell r="I11521" t="str">
            <v/>
          </cell>
          <cell r="J11521" t="str">
            <v/>
          </cell>
          <cell r="K11521" t="str">
            <v/>
          </cell>
          <cell r="L11521" t="str">
            <v/>
          </cell>
          <cell r="M11521" t="str">
            <v>免稅</v>
          </cell>
          <cell r="N11521" t="str">
            <v>9787532397037</v>
          </cell>
        </row>
        <row r="11522">
          <cell r="A11522" t="str">
            <v>53239714</v>
          </cell>
          <cell r="B11522" t="str">
            <v>文玩：故宮博物院藏文物珍品大系</v>
          </cell>
          <cell r="C11522" t="str">
            <v>編委</v>
          </cell>
          <cell r="D11522">
            <v>1920</v>
          </cell>
          <cell r="E11522">
            <v>0</v>
          </cell>
          <cell r="F11522" t="str">
            <v>精裝</v>
          </cell>
          <cell r="G11522" t="str">
            <v>上海科技</v>
          </cell>
          <cell r="H11522">
            <v>320</v>
          </cell>
          <cell r="I11522" t="str">
            <v/>
          </cell>
          <cell r="J11522" t="str">
            <v/>
          </cell>
          <cell r="K11522" t="str">
            <v/>
          </cell>
          <cell r="L11522" t="str">
            <v/>
          </cell>
          <cell r="M11522" t="str">
            <v>免稅</v>
          </cell>
          <cell r="N11522" t="str">
            <v>7532397143</v>
          </cell>
        </row>
        <row r="11523">
          <cell r="A11523" t="str">
            <v>53239736</v>
          </cell>
          <cell r="B11523" t="str">
            <v>對話中西醫</v>
          </cell>
          <cell r="C11523" t="str">
            <v>管飛主編</v>
          </cell>
          <cell r="D11523">
            <v>179</v>
          </cell>
          <cell r="E11523">
            <v>0</v>
          </cell>
          <cell r="F11523" t="str">
            <v>平裝</v>
          </cell>
          <cell r="G11523" t="str">
            <v>上海科技</v>
          </cell>
          <cell r="H11523">
            <v>29.8</v>
          </cell>
          <cell r="I11523" t="str">
            <v/>
          </cell>
          <cell r="J11523" t="str">
            <v/>
          </cell>
          <cell r="K11523" t="str">
            <v/>
          </cell>
          <cell r="L11523" t="str">
            <v/>
          </cell>
          <cell r="M11523" t="str">
            <v>免稅</v>
          </cell>
          <cell r="N11523" t="str">
            <v>9787532397365</v>
          </cell>
        </row>
        <row r="11524">
          <cell r="A11524" t="str">
            <v>53239764</v>
          </cell>
          <cell r="B11524" t="str">
            <v>金匱要略通俗講話 湛園醫話</v>
          </cell>
          <cell r="C11524" t="str">
            <v>何任</v>
          </cell>
          <cell r="D11524">
            <v>138</v>
          </cell>
          <cell r="E11524">
            <v>0</v>
          </cell>
          <cell r="F11524" t="str">
            <v/>
          </cell>
          <cell r="G11524" t="str">
            <v>上海科技</v>
          </cell>
          <cell r="H11524">
            <v>23</v>
          </cell>
          <cell r="I11524" t="str">
            <v/>
          </cell>
          <cell r="J11524" t="str">
            <v/>
          </cell>
          <cell r="K11524" t="str">
            <v/>
          </cell>
          <cell r="L11524" t="str">
            <v/>
          </cell>
          <cell r="M11524" t="str">
            <v>免稅</v>
          </cell>
          <cell r="N11524" t="str">
            <v>9787532397648</v>
          </cell>
        </row>
        <row r="11525">
          <cell r="A11525" t="str">
            <v>53239765</v>
          </cell>
          <cell r="B11525" t="str">
            <v>傷寒論通俗講話 傷寒論證治類詮</v>
          </cell>
          <cell r="C11525" t="str">
            <v>劉渡舟</v>
          </cell>
          <cell r="D11525">
            <v>180</v>
          </cell>
          <cell r="E11525">
            <v>0</v>
          </cell>
          <cell r="F11525" t="str">
            <v/>
          </cell>
          <cell r="G11525" t="str">
            <v>上海科技</v>
          </cell>
          <cell r="H11525">
            <v>30</v>
          </cell>
          <cell r="I11525" t="str">
            <v/>
          </cell>
          <cell r="J11525" t="str">
            <v/>
          </cell>
          <cell r="K11525" t="str">
            <v/>
          </cell>
          <cell r="L11525" t="str">
            <v/>
          </cell>
          <cell r="M11525" t="str">
            <v>免稅</v>
          </cell>
          <cell r="N11525" t="str">
            <v>9787532397655</v>
          </cell>
        </row>
        <row r="11526">
          <cell r="A11526" t="str">
            <v>53239768</v>
          </cell>
          <cell r="B11526" t="str">
            <v>醫方新解</v>
          </cell>
          <cell r="C11526" t="str">
            <v>馬有度</v>
          </cell>
          <cell r="D11526">
            <v>132</v>
          </cell>
          <cell r="E11526">
            <v>0</v>
          </cell>
          <cell r="F11526" t="str">
            <v/>
          </cell>
          <cell r="G11526" t="str">
            <v>上海科技</v>
          </cell>
          <cell r="H11526">
            <v>22</v>
          </cell>
          <cell r="I11526" t="str">
            <v/>
          </cell>
          <cell r="J11526" t="str">
            <v/>
          </cell>
          <cell r="K11526" t="str">
            <v/>
          </cell>
          <cell r="L11526" t="str">
            <v/>
          </cell>
          <cell r="M11526" t="str">
            <v>免稅</v>
          </cell>
          <cell r="N11526" t="str">
            <v>9787532397686</v>
          </cell>
        </row>
        <row r="11527">
          <cell r="A11527" t="str">
            <v>53239776</v>
          </cell>
          <cell r="B11527" t="str">
            <v>溫病名著通俗講話</v>
          </cell>
          <cell r="C11527" t="str">
            <v>沈濟蒼</v>
          </cell>
          <cell r="D11527">
            <v>108</v>
          </cell>
          <cell r="E11527">
            <v>0</v>
          </cell>
          <cell r="F11527" t="str">
            <v/>
          </cell>
          <cell r="G11527" t="str">
            <v>上海科技</v>
          </cell>
          <cell r="H11527">
            <v>18</v>
          </cell>
          <cell r="I11527" t="str">
            <v/>
          </cell>
          <cell r="J11527" t="str">
            <v/>
          </cell>
          <cell r="K11527" t="str">
            <v/>
          </cell>
          <cell r="L11527" t="str">
            <v/>
          </cell>
          <cell r="M11527" t="str">
            <v>免稅</v>
          </cell>
          <cell r="N11527" t="str">
            <v>9787532397761</v>
          </cell>
        </row>
        <row r="11528">
          <cell r="A11528" t="str">
            <v>53239875</v>
          </cell>
          <cell r="B11528" t="str">
            <v>附廣肘後方</v>
          </cell>
          <cell r="C11528" t="str">
            <v>胡冬裴</v>
          </cell>
          <cell r="D11528">
            <v>150</v>
          </cell>
          <cell r="E11528">
            <v>0</v>
          </cell>
          <cell r="F11528" t="str">
            <v/>
          </cell>
          <cell r="G11528" t="str">
            <v>上海科技</v>
          </cell>
          <cell r="H11528">
            <v>25</v>
          </cell>
          <cell r="I11528" t="str">
            <v/>
          </cell>
          <cell r="J11528" t="str">
            <v/>
          </cell>
          <cell r="K11528" t="str">
            <v/>
          </cell>
          <cell r="L11528" t="str">
            <v/>
          </cell>
          <cell r="M11528" t="str">
            <v>免稅</v>
          </cell>
          <cell r="N11528" t="str">
            <v>9787532398751</v>
          </cell>
        </row>
        <row r="11529">
          <cell r="A11529" t="str">
            <v>53239893</v>
          </cell>
          <cell r="B11529" t="str">
            <v>銀器鑒賞寶典</v>
          </cell>
          <cell r="C11529" t="str">
            <v>劉玉平</v>
          </cell>
          <cell r="D11529">
            <v>348</v>
          </cell>
          <cell r="E11529">
            <v>0</v>
          </cell>
          <cell r="F11529" t="str">
            <v>平裝</v>
          </cell>
          <cell r="G11529" t="str">
            <v>上海科技</v>
          </cell>
          <cell r="H11529">
            <v>58</v>
          </cell>
          <cell r="I11529" t="str">
            <v/>
          </cell>
          <cell r="J11529" t="str">
            <v/>
          </cell>
          <cell r="K11529" t="str">
            <v/>
          </cell>
          <cell r="L11529" t="str">
            <v/>
          </cell>
          <cell r="M11529" t="str">
            <v>免稅</v>
          </cell>
          <cell r="N11529" t="str">
            <v>9787532398935</v>
          </cell>
        </row>
        <row r="11530">
          <cell r="A11530" t="str">
            <v>53239929</v>
          </cell>
          <cell r="B11530" t="str">
            <v>傷寒論譯釋（第四版）</v>
          </cell>
          <cell r="C11530" t="str">
            <v>南京中醫大學</v>
          </cell>
          <cell r="D11530">
            <v>408</v>
          </cell>
          <cell r="E11530">
            <v>0</v>
          </cell>
          <cell r="F11530" t="str">
            <v/>
          </cell>
          <cell r="G11530" t="str">
            <v>上海科技</v>
          </cell>
          <cell r="H11530">
            <v>68</v>
          </cell>
          <cell r="I11530" t="str">
            <v/>
          </cell>
          <cell r="J11530" t="str">
            <v/>
          </cell>
          <cell r="K11530" t="str">
            <v/>
          </cell>
          <cell r="L11530" t="str">
            <v/>
          </cell>
          <cell r="M11530" t="str">
            <v>免稅</v>
          </cell>
          <cell r="N11530" t="str">
            <v>9787532399291</v>
          </cell>
        </row>
        <row r="11531">
          <cell r="A11531" t="str">
            <v>53239937</v>
          </cell>
          <cell r="B11531" t="str">
            <v>生活中的中醫─低成本健康策略</v>
          </cell>
          <cell r="C11531" t="str">
            <v>孟景春</v>
          </cell>
          <cell r="D11531">
            <v>83</v>
          </cell>
          <cell r="E11531">
            <v>0</v>
          </cell>
          <cell r="F11531" t="str">
            <v/>
          </cell>
          <cell r="G11531" t="str">
            <v>上海科技</v>
          </cell>
          <cell r="H11531">
            <v>13.8</v>
          </cell>
          <cell r="I11531" t="str">
            <v/>
          </cell>
          <cell r="J11531" t="str">
            <v/>
          </cell>
          <cell r="K11531" t="str">
            <v/>
          </cell>
          <cell r="L11531" t="str">
            <v/>
          </cell>
          <cell r="M11531" t="str">
            <v>免稅</v>
          </cell>
          <cell r="N11531" t="str">
            <v>9787532399376</v>
          </cell>
        </row>
        <row r="11532">
          <cell r="A11532" t="str">
            <v>53239952</v>
          </cell>
          <cell r="B11532" t="str">
            <v>望舌診病圖解（英文版）</v>
          </cell>
          <cell r="C11532" t="str">
            <v>王憶勤</v>
          </cell>
          <cell r="D11532">
            <v>180</v>
          </cell>
          <cell r="E11532">
            <v>0</v>
          </cell>
          <cell r="F11532" t="str">
            <v>平裝</v>
          </cell>
          <cell r="G11532" t="str">
            <v>上海科技</v>
          </cell>
          <cell r="H11532">
            <v>30</v>
          </cell>
          <cell r="I11532" t="str">
            <v/>
          </cell>
          <cell r="J11532" t="str">
            <v/>
          </cell>
          <cell r="K11532" t="str">
            <v/>
          </cell>
          <cell r="L11532" t="str">
            <v/>
          </cell>
          <cell r="M11532" t="str">
            <v>免稅</v>
          </cell>
          <cell r="N11532" t="str">
            <v>9787532399529</v>
          </cell>
        </row>
        <row r="11533">
          <cell r="A11533" t="str">
            <v>53239953</v>
          </cell>
          <cell r="B11533" t="str">
            <v>拔罐圖解（英文版）</v>
          </cell>
          <cell r="C11533" t="str">
            <v>屈菲</v>
          </cell>
          <cell r="D11533">
            <v>180</v>
          </cell>
          <cell r="E11533">
            <v>0</v>
          </cell>
          <cell r="F11533" t="str">
            <v>平裝</v>
          </cell>
          <cell r="G11533" t="str">
            <v>上海科技</v>
          </cell>
          <cell r="H11533">
            <v>30</v>
          </cell>
          <cell r="I11533" t="str">
            <v/>
          </cell>
          <cell r="J11533" t="str">
            <v/>
          </cell>
          <cell r="K11533" t="str">
            <v/>
          </cell>
          <cell r="L11533" t="str">
            <v/>
          </cell>
          <cell r="M11533" t="str">
            <v>免稅</v>
          </cell>
          <cell r="N11533" t="str">
            <v>9787532399536</v>
          </cell>
        </row>
        <row r="11534">
          <cell r="A11534" t="str">
            <v>53239954</v>
          </cell>
          <cell r="B11534" t="str">
            <v>刮痧圖解（英文版）</v>
          </cell>
          <cell r="C11534" t="str">
            <v>鄭美鳳</v>
          </cell>
          <cell r="D11534">
            <v>210</v>
          </cell>
          <cell r="E11534">
            <v>0</v>
          </cell>
          <cell r="F11534" t="str">
            <v>平裝</v>
          </cell>
          <cell r="G11534" t="str">
            <v>上海科技</v>
          </cell>
          <cell r="H11534">
            <v>35</v>
          </cell>
          <cell r="I11534" t="str">
            <v/>
          </cell>
          <cell r="J11534" t="str">
            <v/>
          </cell>
          <cell r="K11534" t="str">
            <v/>
          </cell>
          <cell r="L11534" t="str">
            <v/>
          </cell>
          <cell r="M11534" t="str">
            <v>免稅</v>
          </cell>
          <cell r="N11534" t="str">
            <v>9787532399543</v>
          </cell>
        </row>
        <row r="11535">
          <cell r="A11535" t="str">
            <v>53250112</v>
          </cell>
          <cell r="B11535" t="str">
            <v>謝宣城集校注</v>
          </cell>
          <cell r="C11535" t="str">
            <v>謝脁</v>
          </cell>
          <cell r="D11535">
            <v>165</v>
          </cell>
          <cell r="E11535">
            <v>0</v>
          </cell>
          <cell r="F11535" t="str">
            <v>平裝</v>
          </cell>
          <cell r="G11535" t="str">
            <v>上海古籍</v>
          </cell>
          <cell r="H11535">
            <v>33</v>
          </cell>
          <cell r="I11535" t="str">
            <v/>
          </cell>
          <cell r="J11535" t="str">
            <v/>
          </cell>
          <cell r="K11535" t="str">
            <v/>
          </cell>
          <cell r="L11535" t="str">
            <v/>
          </cell>
          <cell r="M11535" t="str">
            <v>免稅</v>
          </cell>
          <cell r="N11535" t="str">
            <v>7532501124</v>
          </cell>
        </row>
        <row r="11536">
          <cell r="A11536" t="str">
            <v>53250117</v>
          </cell>
          <cell r="B11536" t="str">
            <v>嘉佑集箋注</v>
          </cell>
          <cell r="C11536" t="str">
            <v>蘇洵</v>
          </cell>
          <cell r="D11536">
            <v>306</v>
          </cell>
          <cell r="E11536">
            <v>0</v>
          </cell>
          <cell r="F11536" t="str">
            <v/>
          </cell>
          <cell r="G11536" t="str">
            <v>上海古籍</v>
          </cell>
          <cell r="H11536">
            <v>51</v>
          </cell>
          <cell r="I11536" t="str">
            <v/>
          </cell>
          <cell r="J11536" t="str">
            <v/>
          </cell>
          <cell r="K11536" t="str">
            <v/>
          </cell>
          <cell r="L11536" t="str">
            <v/>
          </cell>
          <cell r="M11536" t="str">
            <v>免稅</v>
          </cell>
          <cell r="N11536" t="str">
            <v>9787532501175</v>
          </cell>
        </row>
        <row r="11537">
          <cell r="A11537" t="str">
            <v>53250120</v>
          </cell>
          <cell r="B11537" t="str">
            <v>吳梅村全集(全三冊)</v>
          </cell>
          <cell r="C11537" t="str">
            <v>吳偉業</v>
          </cell>
          <cell r="D11537">
            <v>490</v>
          </cell>
          <cell r="E11537">
            <v>0</v>
          </cell>
          <cell r="F11537" t="str">
            <v>平裝</v>
          </cell>
          <cell r="G11537" t="str">
            <v>上海古籍</v>
          </cell>
          <cell r="H11537">
            <v>98</v>
          </cell>
          <cell r="I11537" t="str">
            <v/>
          </cell>
          <cell r="J11537" t="str">
            <v/>
          </cell>
          <cell r="K11537" t="str">
            <v/>
          </cell>
          <cell r="L11537" t="str">
            <v/>
          </cell>
          <cell r="M11537" t="str">
            <v>免稅</v>
          </cell>
          <cell r="N11537" t="str">
            <v>7532501205</v>
          </cell>
        </row>
        <row r="11538">
          <cell r="A11538" t="str">
            <v>53250186</v>
          </cell>
          <cell r="B11538" t="str">
            <v>小倉山房詩文集.上下</v>
          </cell>
          <cell r="C11538" t="str">
            <v>(清)袁枚</v>
          </cell>
          <cell r="D11538">
            <v>1080</v>
          </cell>
          <cell r="E11538">
            <v>0</v>
          </cell>
          <cell r="F11538" t="str">
            <v>精裝</v>
          </cell>
          <cell r="G11538" t="str">
            <v>上海古籍</v>
          </cell>
          <cell r="H11538">
            <v>180</v>
          </cell>
          <cell r="I11538" t="str">
            <v/>
          </cell>
          <cell r="J11538" t="str">
            <v/>
          </cell>
          <cell r="K11538" t="str">
            <v/>
          </cell>
          <cell r="L11538" t="str">
            <v/>
          </cell>
          <cell r="M11538" t="str">
            <v>免稅</v>
          </cell>
          <cell r="N11538" t="str">
            <v>7532501868</v>
          </cell>
        </row>
        <row r="11539">
          <cell r="A11539" t="str">
            <v>53250336</v>
          </cell>
          <cell r="B11539" t="str">
            <v>毛宗崗評三國演義(上下)</v>
          </cell>
          <cell r="C11539" t="str">
            <v>羅貫中</v>
          </cell>
          <cell r="D11539">
            <v>540</v>
          </cell>
          <cell r="E11539">
            <v>0</v>
          </cell>
          <cell r="F11539" t="str">
            <v/>
          </cell>
          <cell r="G11539" t="str">
            <v>上海古籍</v>
          </cell>
          <cell r="H11539">
            <v>90</v>
          </cell>
          <cell r="I11539" t="str">
            <v/>
          </cell>
          <cell r="J11539" t="str">
            <v/>
          </cell>
          <cell r="K11539" t="str">
            <v/>
          </cell>
          <cell r="L11539" t="str">
            <v/>
          </cell>
          <cell r="M11539" t="str">
            <v>免稅</v>
          </cell>
          <cell r="N11539" t="str">
            <v>9787532503360</v>
          </cell>
        </row>
        <row r="11540">
          <cell r="A11540" t="str">
            <v>53250356</v>
          </cell>
          <cell r="B11540" t="str">
            <v>唐詩別裁集(全二冊)</v>
          </cell>
          <cell r="C11540" t="str">
            <v>沈德潛</v>
          </cell>
          <cell r="D11540">
            <v>294</v>
          </cell>
          <cell r="E11540">
            <v>0</v>
          </cell>
          <cell r="F11540" t="str">
            <v/>
          </cell>
          <cell r="G11540" t="str">
            <v>上海古籍</v>
          </cell>
          <cell r="H11540">
            <v>49</v>
          </cell>
          <cell r="I11540" t="str">
            <v/>
          </cell>
          <cell r="J11540" t="str">
            <v/>
          </cell>
          <cell r="K11540" t="str">
            <v/>
          </cell>
          <cell r="L11540" t="str">
            <v/>
          </cell>
          <cell r="M11540" t="str">
            <v>免稅</v>
          </cell>
          <cell r="N11540" t="str">
            <v>9787532503568</v>
          </cell>
        </row>
        <row r="11541">
          <cell r="A11541" t="str">
            <v>53250480</v>
          </cell>
          <cell r="B11541" t="str">
            <v>自齋書錄解題</v>
          </cell>
          <cell r="C11541" t="str">
            <v>本社</v>
          </cell>
          <cell r="D11541">
            <v>390</v>
          </cell>
          <cell r="E11541">
            <v>0</v>
          </cell>
          <cell r="F11541" t="str">
            <v>平裝</v>
          </cell>
          <cell r="G11541" t="str">
            <v>上海古籍</v>
          </cell>
          <cell r="H11541">
            <v>0</v>
          </cell>
          <cell r="I11541" t="str">
            <v/>
          </cell>
          <cell r="J11541" t="str">
            <v/>
          </cell>
          <cell r="K11541" t="str">
            <v/>
          </cell>
          <cell r="L11541" t="str">
            <v/>
          </cell>
          <cell r="M11541" t="str">
            <v>免稅</v>
          </cell>
          <cell r="N11541" t="str">
            <v>7532504808</v>
          </cell>
        </row>
        <row r="11542">
          <cell r="A11542" t="str">
            <v>53250497</v>
          </cell>
          <cell r="B11542" t="str">
            <v>唐宋詞格律</v>
          </cell>
          <cell r="C11542" t="str">
            <v>龍榆生編撰</v>
          </cell>
          <cell r="D11542">
            <v>90</v>
          </cell>
          <cell r="E11542">
            <v>0</v>
          </cell>
          <cell r="F11542" t="str">
            <v>平裝</v>
          </cell>
          <cell r="G11542" t="str">
            <v>上海古籍</v>
          </cell>
          <cell r="H11542">
            <v>15</v>
          </cell>
          <cell r="I11542" t="str">
            <v/>
          </cell>
          <cell r="J11542" t="str">
            <v/>
          </cell>
          <cell r="K11542" t="str">
            <v/>
          </cell>
          <cell r="L11542" t="str">
            <v/>
          </cell>
          <cell r="M11542" t="str">
            <v>免稅</v>
          </cell>
          <cell r="N11542" t="str">
            <v>9787532504978</v>
          </cell>
        </row>
        <row r="11543">
          <cell r="A11543" t="str">
            <v>53250859</v>
          </cell>
          <cell r="B11543" t="str">
            <v>劉大櫆集</v>
          </cell>
          <cell r="C11543" t="str">
            <v>[清]劉大櫆</v>
          </cell>
          <cell r="D11543">
            <v>225</v>
          </cell>
          <cell r="E11543">
            <v>0</v>
          </cell>
          <cell r="F11543" t="str">
            <v>平裝</v>
          </cell>
          <cell r="G11543" t="str">
            <v>上海古籍</v>
          </cell>
          <cell r="H11543">
            <v>45</v>
          </cell>
          <cell r="I11543" t="str">
            <v/>
          </cell>
          <cell r="J11543" t="str">
            <v/>
          </cell>
          <cell r="K11543" t="str">
            <v/>
          </cell>
          <cell r="L11543" t="str">
            <v/>
          </cell>
          <cell r="M11543" t="str">
            <v>免稅</v>
          </cell>
          <cell r="N11543" t="str">
            <v>7532508595</v>
          </cell>
        </row>
        <row r="11544">
          <cell r="A11544" t="str">
            <v>53250861</v>
          </cell>
          <cell r="B11544" t="str">
            <v>郡齋讀書志校證（上下）</v>
          </cell>
          <cell r="C11544" t="str">
            <v>.</v>
          </cell>
          <cell r="D11544">
            <v>640</v>
          </cell>
          <cell r="E11544">
            <v>0</v>
          </cell>
          <cell r="F11544" t="str">
            <v>精裝</v>
          </cell>
          <cell r="G11544" t="str">
            <v>上海古籍</v>
          </cell>
          <cell r="H11544">
            <v>128</v>
          </cell>
          <cell r="I11544" t="str">
            <v/>
          </cell>
          <cell r="J11544" t="str">
            <v/>
          </cell>
          <cell r="K11544" t="str">
            <v/>
          </cell>
          <cell r="L11544" t="str">
            <v/>
          </cell>
          <cell r="M11544" t="str">
            <v>免稅</v>
          </cell>
          <cell r="N11544" t="str">
            <v>7532508617</v>
          </cell>
        </row>
        <row r="11545">
          <cell r="A11545" t="str">
            <v>53251260</v>
          </cell>
          <cell r="B11545" t="str">
            <v>宋詩別裁集</v>
          </cell>
          <cell r="C11545" t="str">
            <v>張景星</v>
          </cell>
          <cell r="D11545">
            <v>108</v>
          </cell>
          <cell r="E11545">
            <v>0</v>
          </cell>
          <cell r="F11545" t="str">
            <v/>
          </cell>
          <cell r="G11545" t="str">
            <v>上海古籍</v>
          </cell>
          <cell r="H11545">
            <v>18</v>
          </cell>
          <cell r="I11545" t="str">
            <v/>
          </cell>
          <cell r="J11545" t="str">
            <v/>
          </cell>
          <cell r="K11545" t="str">
            <v/>
          </cell>
          <cell r="L11545" t="str">
            <v/>
          </cell>
          <cell r="M11545" t="str">
            <v>免稅</v>
          </cell>
          <cell r="N11545" t="str">
            <v>9787532512607</v>
          </cell>
        </row>
        <row r="11546">
          <cell r="A11546" t="str">
            <v>53251261</v>
          </cell>
          <cell r="B11546" t="str">
            <v>元詩別裁集</v>
          </cell>
          <cell r="C11546" t="str">
            <v>張景星</v>
          </cell>
          <cell r="D11546">
            <v>96</v>
          </cell>
          <cell r="E11546">
            <v>0</v>
          </cell>
          <cell r="F11546" t="str">
            <v>平裝</v>
          </cell>
          <cell r="G11546" t="str">
            <v>上海古籍</v>
          </cell>
          <cell r="H11546">
            <v>16</v>
          </cell>
          <cell r="I11546" t="str">
            <v/>
          </cell>
          <cell r="J11546" t="str">
            <v/>
          </cell>
          <cell r="K11546" t="str">
            <v/>
          </cell>
          <cell r="L11546" t="str">
            <v/>
          </cell>
          <cell r="M11546" t="str">
            <v>免稅</v>
          </cell>
          <cell r="N11546" t="str">
            <v>9787532512614</v>
          </cell>
        </row>
        <row r="11547">
          <cell r="A11547" t="str">
            <v>53251262</v>
          </cell>
          <cell r="B11547" t="str">
            <v>明詩別裁集</v>
          </cell>
          <cell r="C11547" t="str">
            <v>【清】沈德潛</v>
          </cell>
          <cell r="D11547">
            <v>144</v>
          </cell>
          <cell r="E11547">
            <v>0</v>
          </cell>
          <cell r="F11547" t="str">
            <v>平裝</v>
          </cell>
          <cell r="G11547" t="str">
            <v>上海古籍</v>
          </cell>
          <cell r="H11547">
            <v>24</v>
          </cell>
          <cell r="I11547" t="str">
            <v/>
          </cell>
          <cell r="J11547" t="str">
            <v/>
          </cell>
          <cell r="K11547" t="str">
            <v/>
          </cell>
          <cell r="L11547" t="str">
            <v/>
          </cell>
          <cell r="M11547" t="str">
            <v>免稅</v>
          </cell>
          <cell r="N11547" t="str">
            <v>9787532512621</v>
          </cell>
        </row>
        <row r="11548">
          <cell r="A11548" t="str">
            <v>53251263</v>
          </cell>
          <cell r="B11548" t="str">
            <v>清詩別裁集(全二冊)</v>
          </cell>
          <cell r="C11548" t="str">
            <v>沈德潛</v>
          </cell>
          <cell r="D11548">
            <v>570</v>
          </cell>
          <cell r="E11548">
            <v>0</v>
          </cell>
          <cell r="F11548" t="str">
            <v/>
          </cell>
          <cell r="G11548" t="str">
            <v>上海古籍</v>
          </cell>
          <cell r="H11548">
            <v>95</v>
          </cell>
          <cell r="I11548" t="str">
            <v/>
          </cell>
          <cell r="J11548" t="str">
            <v/>
          </cell>
          <cell r="K11548" t="str">
            <v/>
          </cell>
          <cell r="L11548" t="str">
            <v/>
          </cell>
          <cell r="M11548" t="str">
            <v>免稅</v>
          </cell>
          <cell r="N11548" t="str">
            <v>9787532512638</v>
          </cell>
        </row>
        <row r="11549">
          <cell r="A11549" t="str">
            <v>53251425</v>
          </cell>
          <cell r="B11549" t="str">
            <v>稼軒詞編年箋注.定本</v>
          </cell>
          <cell r="C11549" t="str">
            <v>[宋]辛棄疾</v>
          </cell>
          <cell r="D11549">
            <v>225</v>
          </cell>
          <cell r="E11549">
            <v>0</v>
          </cell>
          <cell r="F11549" t="str">
            <v>平裝</v>
          </cell>
          <cell r="G11549" t="str">
            <v>上海古籍</v>
          </cell>
          <cell r="H11549">
            <v>45</v>
          </cell>
          <cell r="I11549" t="str">
            <v/>
          </cell>
          <cell r="J11549" t="str">
            <v/>
          </cell>
          <cell r="K11549" t="str">
            <v/>
          </cell>
          <cell r="L11549" t="str">
            <v/>
          </cell>
          <cell r="M11549" t="str">
            <v>免稅</v>
          </cell>
          <cell r="N11549" t="str">
            <v>9787532514250</v>
          </cell>
        </row>
        <row r="11550">
          <cell r="A11550" t="str">
            <v>53251467</v>
          </cell>
          <cell r="B11550" t="str">
            <v>揚雄集校注</v>
          </cell>
          <cell r="C11550" t="str">
            <v>(漢)揚雄</v>
          </cell>
          <cell r="D11550">
            <v>204</v>
          </cell>
          <cell r="E11550">
            <v>0</v>
          </cell>
          <cell r="F11550" t="str">
            <v>平裝</v>
          </cell>
          <cell r="G11550" t="str">
            <v>上海古籍</v>
          </cell>
          <cell r="H11550">
            <v>34</v>
          </cell>
          <cell r="I11550" t="str">
            <v/>
          </cell>
          <cell r="J11550" t="str">
            <v/>
          </cell>
          <cell r="K11550" t="str">
            <v/>
          </cell>
          <cell r="L11550" t="str">
            <v/>
          </cell>
          <cell r="M11550" t="str">
            <v>免稅</v>
          </cell>
          <cell r="N11550" t="str">
            <v>7532514676</v>
          </cell>
        </row>
        <row r="11551">
          <cell r="A11551" t="str">
            <v>53251778</v>
          </cell>
          <cell r="B11551" t="str">
            <v>華陽國志校補圖注</v>
          </cell>
          <cell r="C11551" t="str">
            <v>晉常璩著、任乃強校注</v>
          </cell>
          <cell r="D11551">
            <v>640</v>
          </cell>
          <cell r="E11551">
            <v>0</v>
          </cell>
          <cell r="F11551" t="str">
            <v>精裝</v>
          </cell>
          <cell r="G11551" t="str">
            <v>上海古籍</v>
          </cell>
          <cell r="H11551">
            <v>128</v>
          </cell>
          <cell r="I11551" t="str">
            <v/>
          </cell>
          <cell r="J11551" t="str">
            <v/>
          </cell>
          <cell r="K11551" t="str">
            <v/>
          </cell>
          <cell r="L11551" t="str">
            <v/>
          </cell>
          <cell r="M11551" t="str">
            <v>免稅</v>
          </cell>
          <cell r="N11551" t="str">
            <v>9787532517787</v>
          </cell>
        </row>
        <row r="11552">
          <cell r="A11552" t="str">
            <v>53251923</v>
          </cell>
          <cell r="B11552" t="str">
            <v>水滸全傳</v>
          </cell>
          <cell r="C11552" t="str">
            <v>施耐庵著</v>
          </cell>
          <cell r="D11552">
            <v>370</v>
          </cell>
          <cell r="E11552">
            <v>0</v>
          </cell>
          <cell r="F11552" t="str">
            <v>精裝</v>
          </cell>
          <cell r="G11552" t="str">
            <v>上海古籍</v>
          </cell>
          <cell r="H11552">
            <v>74</v>
          </cell>
          <cell r="I11552" t="str">
            <v/>
          </cell>
          <cell r="J11552" t="str">
            <v/>
          </cell>
          <cell r="K11552" t="str">
            <v/>
          </cell>
          <cell r="L11552" t="str">
            <v/>
          </cell>
          <cell r="M11552" t="str">
            <v>免稅</v>
          </cell>
          <cell r="N11552" t="str">
            <v>7532519236</v>
          </cell>
        </row>
        <row r="11553">
          <cell r="A11553" t="str">
            <v>53251945</v>
          </cell>
          <cell r="B11553" t="str">
            <v>歐北集(全二冊)</v>
          </cell>
          <cell r="C11553" t="str">
            <v>趙翼</v>
          </cell>
          <cell r="D11553">
            <v>708</v>
          </cell>
          <cell r="E11553">
            <v>0</v>
          </cell>
          <cell r="F11553" t="str">
            <v/>
          </cell>
          <cell r="G11553" t="str">
            <v>上海古籍</v>
          </cell>
          <cell r="H11553">
            <v>118</v>
          </cell>
          <cell r="I11553" t="str">
            <v/>
          </cell>
          <cell r="J11553" t="str">
            <v/>
          </cell>
          <cell r="K11553" t="str">
            <v/>
          </cell>
          <cell r="L11553" t="str">
            <v/>
          </cell>
          <cell r="M11553" t="str">
            <v>免稅</v>
          </cell>
          <cell r="N11553" t="str">
            <v>9787532519453</v>
          </cell>
        </row>
        <row r="11554">
          <cell r="A11554" t="str">
            <v>53252006</v>
          </cell>
          <cell r="B11554" t="str">
            <v>康熙字典</v>
          </cell>
          <cell r="C11554" t="str">
            <v>王引之</v>
          </cell>
          <cell r="D11554">
            <v>1188</v>
          </cell>
          <cell r="E11554">
            <v>0</v>
          </cell>
          <cell r="F11554" t="str">
            <v>精裝</v>
          </cell>
          <cell r="G11554" t="str">
            <v>上海古籍</v>
          </cell>
          <cell r="H11554">
            <v>198</v>
          </cell>
          <cell r="I11554" t="str">
            <v/>
          </cell>
          <cell r="J11554" t="str">
            <v/>
          </cell>
          <cell r="K11554" t="str">
            <v/>
          </cell>
          <cell r="L11554" t="str">
            <v/>
          </cell>
          <cell r="M11554" t="str">
            <v>免稅</v>
          </cell>
          <cell r="N11554" t="str">
            <v>7532520064</v>
          </cell>
        </row>
        <row r="11555">
          <cell r="A11555" t="str">
            <v>53252111</v>
          </cell>
          <cell r="B11555" t="str">
            <v>陶淵明集校箋</v>
          </cell>
          <cell r="C11555" t="str">
            <v>.</v>
          </cell>
          <cell r="D11555">
            <v>199</v>
          </cell>
          <cell r="E11555">
            <v>0</v>
          </cell>
          <cell r="F11555" t="str">
            <v>平裝</v>
          </cell>
          <cell r="G11555" t="str">
            <v>上海古籍</v>
          </cell>
          <cell r="H11555">
            <v>39.799999999999997</v>
          </cell>
          <cell r="I11555" t="str">
            <v/>
          </cell>
          <cell r="J11555" t="str">
            <v/>
          </cell>
          <cell r="K11555" t="str">
            <v/>
          </cell>
          <cell r="L11555" t="str">
            <v/>
          </cell>
          <cell r="M11555" t="str">
            <v>免稅</v>
          </cell>
          <cell r="N11555" t="str">
            <v>7532521117</v>
          </cell>
        </row>
        <row r="11556">
          <cell r="A11556" t="str">
            <v>53252327</v>
          </cell>
          <cell r="B11556" t="str">
            <v>洛陽伽藍記校注</v>
          </cell>
          <cell r="C11556" t="str">
            <v>範祥雍</v>
          </cell>
          <cell r="D11556">
            <v>228</v>
          </cell>
          <cell r="E11556">
            <v>0</v>
          </cell>
          <cell r="F11556" t="str">
            <v>平裝</v>
          </cell>
          <cell r="G11556" t="str">
            <v>上海古籍</v>
          </cell>
          <cell r="H11556">
            <v>38</v>
          </cell>
          <cell r="I11556" t="str">
            <v/>
          </cell>
          <cell r="J11556" t="str">
            <v/>
          </cell>
          <cell r="K11556" t="str">
            <v/>
          </cell>
          <cell r="L11556" t="str">
            <v/>
          </cell>
          <cell r="M11556" t="str">
            <v>免稅</v>
          </cell>
          <cell r="N11556" t="str">
            <v>7532523276</v>
          </cell>
        </row>
        <row r="11557">
          <cell r="A11557" t="str">
            <v>53252328</v>
          </cell>
          <cell r="B11557" t="str">
            <v>秦漢的方土與儒生</v>
          </cell>
          <cell r="C11557" t="str">
            <v>.</v>
          </cell>
          <cell r="D11557">
            <v>75</v>
          </cell>
          <cell r="E11557">
            <v>0</v>
          </cell>
          <cell r="F11557" t="str">
            <v>平裝</v>
          </cell>
          <cell r="G11557" t="str">
            <v>上海古籍</v>
          </cell>
          <cell r="H11557">
            <v>15</v>
          </cell>
          <cell r="I11557" t="str">
            <v/>
          </cell>
          <cell r="J11557" t="str">
            <v/>
          </cell>
          <cell r="K11557" t="str">
            <v/>
          </cell>
          <cell r="L11557" t="str">
            <v/>
          </cell>
          <cell r="M11557" t="str">
            <v>免稅</v>
          </cell>
          <cell r="N11557" t="str">
            <v>7532523284</v>
          </cell>
        </row>
        <row r="11558">
          <cell r="A11558" t="str">
            <v>53252329</v>
          </cell>
          <cell r="B11558" t="str">
            <v>藝文類聚(附索引）（上下）</v>
          </cell>
          <cell r="C11558" t="str">
            <v>歐陽詢</v>
          </cell>
          <cell r="D11558">
            <v>750</v>
          </cell>
          <cell r="E11558">
            <v>0</v>
          </cell>
          <cell r="F11558" t="str">
            <v>精裝</v>
          </cell>
          <cell r="G11558" t="str">
            <v>上海古籍</v>
          </cell>
          <cell r="H11558">
            <v>150</v>
          </cell>
          <cell r="I11558" t="str">
            <v/>
          </cell>
          <cell r="J11558" t="str">
            <v/>
          </cell>
          <cell r="K11558" t="str">
            <v/>
          </cell>
          <cell r="L11558" t="str">
            <v/>
          </cell>
          <cell r="M11558" t="str">
            <v>免稅</v>
          </cell>
          <cell r="N11558" t="str">
            <v>7532523292</v>
          </cell>
        </row>
        <row r="11559">
          <cell r="A11559" t="str">
            <v>53252333</v>
          </cell>
          <cell r="B11559" t="str">
            <v>中國小說史略</v>
          </cell>
          <cell r="C11559" t="str">
            <v>魯迅 撰，郭豫適 導讀</v>
          </cell>
          <cell r="D11559">
            <v>65</v>
          </cell>
          <cell r="E11559">
            <v>0</v>
          </cell>
          <cell r="F11559" t="str">
            <v>平裝</v>
          </cell>
          <cell r="G11559" t="str">
            <v>上海古籍</v>
          </cell>
          <cell r="H11559">
            <v>0</v>
          </cell>
          <cell r="I11559" t="str">
            <v/>
          </cell>
          <cell r="J11559" t="str">
            <v/>
          </cell>
          <cell r="K11559" t="str">
            <v/>
          </cell>
          <cell r="L11559" t="str">
            <v/>
          </cell>
          <cell r="M11559" t="str">
            <v>免稅</v>
          </cell>
          <cell r="N11559" t="str">
            <v>7532523330</v>
          </cell>
        </row>
        <row r="11560">
          <cell r="A11560" t="str">
            <v>53252396</v>
          </cell>
          <cell r="B11560" t="str">
            <v>玉溪生詩集箋注</v>
          </cell>
          <cell r="C11560" t="str">
            <v>李商隱</v>
          </cell>
          <cell r="D11560">
            <v>348</v>
          </cell>
          <cell r="E11560">
            <v>0</v>
          </cell>
          <cell r="F11560" t="str">
            <v/>
          </cell>
          <cell r="G11560" t="str">
            <v>上海古籍</v>
          </cell>
          <cell r="H11560">
            <v>58</v>
          </cell>
          <cell r="I11560" t="str">
            <v/>
          </cell>
          <cell r="J11560" t="str">
            <v/>
          </cell>
          <cell r="K11560" t="str">
            <v/>
          </cell>
          <cell r="L11560" t="str">
            <v/>
          </cell>
          <cell r="M11560" t="str">
            <v>免稅</v>
          </cell>
          <cell r="N11560" t="str">
            <v>9787532523962</v>
          </cell>
        </row>
        <row r="11561">
          <cell r="A11561" t="str">
            <v>53252399</v>
          </cell>
          <cell r="B11561" t="str">
            <v>溫飛卿詩集箋注</v>
          </cell>
          <cell r="C11561" t="str">
            <v>[唐]溫庭筠</v>
          </cell>
          <cell r="D11561">
            <v>135</v>
          </cell>
          <cell r="E11561">
            <v>0</v>
          </cell>
          <cell r="F11561" t="str">
            <v>精裝</v>
          </cell>
          <cell r="G11561" t="str">
            <v>上海古籍</v>
          </cell>
          <cell r="H11561">
            <v>27</v>
          </cell>
          <cell r="I11561" t="str">
            <v/>
          </cell>
          <cell r="J11561" t="str">
            <v/>
          </cell>
          <cell r="K11561" t="str">
            <v/>
          </cell>
          <cell r="L11561" t="str">
            <v/>
          </cell>
          <cell r="M11561" t="str">
            <v>免稅</v>
          </cell>
          <cell r="N11561" t="str">
            <v>7532523993</v>
          </cell>
        </row>
        <row r="11562">
          <cell r="A11562" t="str">
            <v>53252400</v>
          </cell>
          <cell r="B11562" t="str">
            <v>王右丞集箋注</v>
          </cell>
          <cell r="C11562" t="str">
            <v>王右丞</v>
          </cell>
          <cell r="D11562">
            <v>234</v>
          </cell>
          <cell r="E11562">
            <v>0</v>
          </cell>
          <cell r="F11562" t="str">
            <v>平裝</v>
          </cell>
          <cell r="G11562" t="str">
            <v>上海古籍</v>
          </cell>
          <cell r="H11562">
            <v>39</v>
          </cell>
          <cell r="I11562" t="str">
            <v/>
          </cell>
          <cell r="J11562" t="str">
            <v/>
          </cell>
          <cell r="K11562" t="str">
            <v/>
          </cell>
          <cell r="L11562" t="str">
            <v/>
          </cell>
          <cell r="M11562" t="str">
            <v>免稅</v>
          </cell>
          <cell r="N11562" t="str">
            <v>9787532524006</v>
          </cell>
        </row>
        <row r="11563">
          <cell r="A11563" t="str">
            <v>53252404</v>
          </cell>
          <cell r="B11563" t="str">
            <v>韓昌黎詩系年集釋（上下）</v>
          </cell>
          <cell r="C11563" t="str">
            <v>韓愈</v>
          </cell>
          <cell r="D11563">
            <v>440</v>
          </cell>
          <cell r="E11563">
            <v>0</v>
          </cell>
          <cell r="F11563" t="str">
            <v>平裝</v>
          </cell>
          <cell r="G11563" t="str">
            <v>上海古籍</v>
          </cell>
          <cell r="H11563">
            <v>88</v>
          </cell>
          <cell r="I11563" t="str">
            <v/>
          </cell>
          <cell r="J11563" t="str">
            <v/>
          </cell>
          <cell r="K11563" t="str">
            <v/>
          </cell>
          <cell r="L11563" t="str">
            <v/>
          </cell>
          <cell r="M11563" t="str">
            <v>免稅</v>
          </cell>
          <cell r="N11563" t="str">
            <v>7532524043</v>
          </cell>
        </row>
        <row r="11564">
          <cell r="A11564" t="str">
            <v>53252424</v>
          </cell>
          <cell r="B11564" t="str">
            <v>韋應物集校注</v>
          </cell>
          <cell r="C11564" t="str">
            <v>韋應物</v>
          </cell>
          <cell r="D11564">
            <v>252</v>
          </cell>
          <cell r="E11564">
            <v>0</v>
          </cell>
          <cell r="F11564" t="str">
            <v/>
          </cell>
          <cell r="G11564" t="str">
            <v>上海古籍</v>
          </cell>
          <cell r="H11564">
            <v>42</v>
          </cell>
          <cell r="I11564" t="str">
            <v/>
          </cell>
          <cell r="J11564" t="str">
            <v/>
          </cell>
          <cell r="K11564" t="str">
            <v/>
          </cell>
          <cell r="L11564" t="str">
            <v/>
          </cell>
          <cell r="M11564" t="str">
            <v>免稅</v>
          </cell>
          <cell r="N11564" t="str">
            <v>9787532524242</v>
          </cell>
        </row>
        <row r="11565">
          <cell r="A11565" t="str">
            <v>53252467</v>
          </cell>
          <cell r="B11565" t="str">
            <v>賦學概論</v>
          </cell>
          <cell r="C11565" t="str">
            <v>曹明綱</v>
          </cell>
          <cell r="D11565">
            <v>210</v>
          </cell>
          <cell r="E11565">
            <v>0</v>
          </cell>
          <cell r="F11565" t="str">
            <v/>
          </cell>
          <cell r="G11565" t="str">
            <v>上海古籍</v>
          </cell>
          <cell r="H11565">
            <v>35</v>
          </cell>
          <cell r="I11565" t="str">
            <v/>
          </cell>
          <cell r="J11565" t="str">
            <v/>
          </cell>
          <cell r="K11565" t="str">
            <v/>
          </cell>
          <cell r="L11565" t="str">
            <v/>
          </cell>
          <cell r="M11565" t="str">
            <v>免稅</v>
          </cell>
          <cell r="N11565" t="str">
            <v>9787532524679</v>
          </cell>
        </row>
        <row r="11566">
          <cell r="A11566" t="str">
            <v>53252480</v>
          </cell>
          <cell r="B11566" t="str">
            <v>人間詩話</v>
          </cell>
          <cell r="C11566" t="str">
            <v>黃霖 等 導讀</v>
          </cell>
          <cell r="D11566">
            <v>49</v>
          </cell>
          <cell r="E11566">
            <v>0</v>
          </cell>
          <cell r="F11566" t="str">
            <v>平裝</v>
          </cell>
          <cell r="G11566" t="str">
            <v>上海古籍</v>
          </cell>
          <cell r="H11566">
            <v>9.8000000000000007</v>
          </cell>
          <cell r="I11566" t="str">
            <v/>
          </cell>
          <cell r="J11566" t="str">
            <v/>
          </cell>
          <cell r="K11566" t="str">
            <v/>
          </cell>
          <cell r="L11566" t="str">
            <v/>
          </cell>
          <cell r="M11566" t="str">
            <v>免稅</v>
          </cell>
          <cell r="N11566" t="str">
            <v>7532524809</v>
          </cell>
        </row>
        <row r="11567">
          <cell r="A11567" t="str">
            <v>53252488</v>
          </cell>
          <cell r="B11567" t="str">
            <v>宋元戲曲史</v>
          </cell>
          <cell r="C11567" t="str">
            <v>葉長海</v>
          </cell>
          <cell r="D11567">
            <v>60</v>
          </cell>
          <cell r="E11567">
            <v>0</v>
          </cell>
          <cell r="F11567" t="str">
            <v>平裝</v>
          </cell>
          <cell r="G11567" t="str">
            <v>上海古籍</v>
          </cell>
          <cell r="H11567">
            <v>12</v>
          </cell>
          <cell r="I11567" t="str">
            <v/>
          </cell>
          <cell r="J11567" t="str">
            <v/>
          </cell>
          <cell r="K11567" t="str">
            <v/>
          </cell>
          <cell r="L11567" t="str">
            <v/>
          </cell>
          <cell r="M11567" t="str">
            <v>免稅</v>
          </cell>
          <cell r="N11567" t="str">
            <v>7532524884</v>
          </cell>
        </row>
        <row r="11568">
          <cell r="A11568" t="str">
            <v>53252493</v>
          </cell>
          <cell r="B11568" t="str">
            <v>李商隱全集(精)</v>
          </cell>
          <cell r="C11568" t="str">
            <v>侯傑</v>
          </cell>
          <cell r="D11568">
            <v>120</v>
          </cell>
          <cell r="E11568">
            <v>0</v>
          </cell>
          <cell r="F11568" t="str">
            <v>平裝</v>
          </cell>
          <cell r="G11568" t="str">
            <v/>
          </cell>
          <cell r="H11568">
            <v>0</v>
          </cell>
          <cell r="I11568" t="str">
            <v/>
          </cell>
          <cell r="J11568" t="str">
            <v/>
          </cell>
          <cell r="K11568" t="str">
            <v/>
          </cell>
          <cell r="L11568" t="str">
            <v/>
          </cell>
          <cell r="M11568" t="str">
            <v>免稅</v>
          </cell>
          <cell r="N11568" t="str">
            <v>7532524930</v>
          </cell>
        </row>
        <row r="11569">
          <cell r="A11569" t="str">
            <v>53252495</v>
          </cell>
          <cell r="B11569" t="str">
            <v>唐詩雜論</v>
          </cell>
          <cell r="C11569" t="str">
            <v>聞一多</v>
          </cell>
          <cell r="D11569">
            <v>47</v>
          </cell>
          <cell r="E11569">
            <v>0</v>
          </cell>
          <cell r="F11569" t="str">
            <v>平裝</v>
          </cell>
          <cell r="G11569" t="str">
            <v>上海古籍</v>
          </cell>
          <cell r="H11569">
            <v>9.3000000000000007</v>
          </cell>
          <cell r="I11569" t="str">
            <v/>
          </cell>
          <cell r="J11569" t="str">
            <v/>
          </cell>
          <cell r="K11569" t="str">
            <v/>
          </cell>
          <cell r="L11569" t="str">
            <v/>
          </cell>
          <cell r="M11569" t="str">
            <v>免稅</v>
          </cell>
          <cell r="N11569" t="str">
            <v>7532524957</v>
          </cell>
        </row>
        <row r="11570">
          <cell r="A11570" t="str">
            <v>53252522</v>
          </cell>
          <cell r="B11570" t="str">
            <v>三家評注李長吉歌詩</v>
          </cell>
          <cell r="C11570" t="str">
            <v>李賀</v>
          </cell>
          <cell r="D11570">
            <v>150</v>
          </cell>
          <cell r="E11570">
            <v>0</v>
          </cell>
          <cell r="F11570" t="str">
            <v/>
          </cell>
          <cell r="G11570" t="str">
            <v>上海古籍</v>
          </cell>
          <cell r="H11570">
            <v>25</v>
          </cell>
          <cell r="I11570" t="str">
            <v/>
          </cell>
          <cell r="J11570" t="str">
            <v/>
          </cell>
          <cell r="K11570" t="str">
            <v/>
          </cell>
          <cell r="L11570" t="str">
            <v/>
          </cell>
          <cell r="M11570" t="str">
            <v>免稅</v>
          </cell>
          <cell r="N11570" t="str">
            <v>9787532525225</v>
          </cell>
        </row>
        <row r="11571">
          <cell r="A11571" t="str">
            <v>53252539</v>
          </cell>
          <cell r="B11571" t="str">
            <v>隋唐雨京坊裏譜</v>
          </cell>
          <cell r="C11571" t="str">
            <v>楊鴻年</v>
          </cell>
          <cell r="D11571">
            <v>240</v>
          </cell>
          <cell r="E11571">
            <v>0</v>
          </cell>
          <cell r="F11571" t="str">
            <v>平裝</v>
          </cell>
          <cell r="G11571" t="str">
            <v>上海古籍</v>
          </cell>
          <cell r="H11571">
            <v>48</v>
          </cell>
          <cell r="I11571" t="str">
            <v/>
          </cell>
          <cell r="J11571" t="str">
            <v/>
          </cell>
          <cell r="K11571" t="str">
            <v/>
          </cell>
          <cell r="L11571" t="str">
            <v/>
          </cell>
          <cell r="M11571" t="str">
            <v>免稅</v>
          </cell>
          <cell r="N11571" t="str">
            <v>7532525392</v>
          </cell>
        </row>
        <row r="11572">
          <cell r="A11572" t="str">
            <v>53252540</v>
          </cell>
          <cell r="B11572" t="str">
            <v>王安石全集(精)</v>
          </cell>
          <cell r="C11572" t="str">
            <v>王樹村</v>
          </cell>
          <cell r="D11572">
            <v>179</v>
          </cell>
          <cell r="E11572">
            <v>0</v>
          </cell>
          <cell r="F11572" t="str">
            <v>平裝</v>
          </cell>
          <cell r="G11572" t="str">
            <v/>
          </cell>
          <cell r="H11572">
            <v>0</v>
          </cell>
          <cell r="I11572" t="str">
            <v/>
          </cell>
          <cell r="J11572" t="str">
            <v/>
          </cell>
          <cell r="K11572" t="str">
            <v/>
          </cell>
          <cell r="L11572" t="str">
            <v/>
          </cell>
          <cell r="M11572" t="str">
            <v>免稅</v>
          </cell>
          <cell r="N11572" t="str">
            <v>7532525406</v>
          </cell>
        </row>
        <row r="11573">
          <cell r="A11573" t="str">
            <v>53252548</v>
          </cell>
          <cell r="B11573" t="str">
            <v>中國歷代人名大辭典(上下)</v>
          </cell>
          <cell r="C11573" t="str">
            <v>張為之</v>
          </cell>
          <cell r="D11573">
            <v>1800</v>
          </cell>
          <cell r="E11573">
            <v>0</v>
          </cell>
          <cell r="F11573" t="str">
            <v>精裝</v>
          </cell>
          <cell r="G11573" t="str">
            <v>上海古籍</v>
          </cell>
          <cell r="H11573">
            <v>360</v>
          </cell>
          <cell r="I11573" t="str">
            <v/>
          </cell>
          <cell r="J11573" t="str">
            <v/>
          </cell>
          <cell r="K11573" t="str">
            <v/>
          </cell>
          <cell r="L11573" t="str">
            <v/>
          </cell>
          <cell r="M11573" t="str">
            <v>免稅</v>
          </cell>
          <cell r="N11573" t="str">
            <v>7532525481</v>
          </cell>
        </row>
        <row r="11574">
          <cell r="A11574" t="str">
            <v>53252605</v>
          </cell>
          <cell r="B11574" t="str">
            <v>江蘇文物古跡通覽</v>
          </cell>
          <cell r="C11574" t="str">
            <v>唐雲俊</v>
          </cell>
          <cell r="D11574">
            <v>800</v>
          </cell>
          <cell r="E11574">
            <v>0</v>
          </cell>
          <cell r="F11574" t="str">
            <v>平裝</v>
          </cell>
          <cell r="G11574" t="str">
            <v>上海古籍</v>
          </cell>
          <cell r="H11574">
            <v>160</v>
          </cell>
          <cell r="I11574" t="str">
            <v/>
          </cell>
          <cell r="J11574" t="str">
            <v/>
          </cell>
          <cell r="K11574" t="str">
            <v/>
          </cell>
          <cell r="L11574" t="str">
            <v/>
          </cell>
          <cell r="M11574" t="str">
            <v>免稅</v>
          </cell>
          <cell r="N11574" t="str">
            <v>7532526054</v>
          </cell>
        </row>
        <row r="11575">
          <cell r="A11575" t="str">
            <v>53252627</v>
          </cell>
          <cell r="B11575" t="str">
            <v>唐宋詞三百首（圖文本）</v>
          </cell>
          <cell r="C11575" t="str">
            <v>蓋國梁</v>
          </cell>
          <cell r="D11575">
            <v>125</v>
          </cell>
          <cell r="E11575">
            <v>0</v>
          </cell>
          <cell r="F11575" t="str">
            <v>平裝</v>
          </cell>
          <cell r="G11575" t="str">
            <v>上海古籍</v>
          </cell>
          <cell r="H11575">
            <v>25</v>
          </cell>
          <cell r="I11575" t="str">
            <v/>
          </cell>
          <cell r="J11575" t="str">
            <v/>
          </cell>
          <cell r="K11575" t="str">
            <v/>
          </cell>
          <cell r="L11575" t="str">
            <v/>
          </cell>
          <cell r="M11575" t="str">
            <v>免稅</v>
          </cell>
          <cell r="N11575" t="str">
            <v>7532526275</v>
          </cell>
        </row>
        <row r="11576">
          <cell r="A11576" t="str">
            <v>53252645</v>
          </cell>
          <cell r="B11576" t="str">
            <v>雪濤小說(外四種)</v>
          </cell>
          <cell r="C11576" t="str">
            <v>(明)江盈科</v>
          </cell>
          <cell r="D11576">
            <v>132</v>
          </cell>
          <cell r="E11576">
            <v>0</v>
          </cell>
          <cell r="F11576" t="str">
            <v>平裝</v>
          </cell>
          <cell r="G11576" t="str">
            <v>上海古籍</v>
          </cell>
          <cell r="H11576">
            <v>22</v>
          </cell>
          <cell r="I11576" t="str">
            <v/>
          </cell>
          <cell r="J11576" t="str">
            <v/>
          </cell>
          <cell r="K11576" t="str">
            <v/>
          </cell>
          <cell r="L11576" t="str">
            <v/>
          </cell>
          <cell r="M11576" t="str">
            <v>免稅</v>
          </cell>
          <cell r="N11576" t="str">
            <v>7532526453</v>
          </cell>
        </row>
        <row r="11577">
          <cell r="A11577" t="str">
            <v>53252664</v>
          </cell>
          <cell r="B11577" t="str">
            <v>道教史</v>
          </cell>
          <cell r="C11577" t="str">
            <v>許地山</v>
          </cell>
          <cell r="D11577">
            <v>63</v>
          </cell>
          <cell r="E11577">
            <v>0</v>
          </cell>
          <cell r="F11577" t="str">
            <v>平裝</v>
          </cell>
          <cell r="G11577" t="str">
            <v>上海古籍</v>
          </cell>
          <cell r="H11577">
            <v>12.5</v>
          </cell>
          <cell r="I11577" t="str">
            <v/>
          </cell>
          <cell r="J11577" t="str">
            <v/>
          </cell>
          <cell r="K11577" t="str">
            <v/>
          </cell>
          <cell r="L11577" t="str">
            <v/>
          </cell>
          <cell r="M11577" t="str">
            <v>免稅</v>
          </cell>
          <cell r="N11577" t="str">
            <v>753252664X</v>
          </cell>
        </row>
        <row r="11578">
          <cell r="A11578" t="str">
            <v>53252670</v>
          </cell>
          <cell r="B11578" t="str">
            <v>漢魏六朝筆記小說大觀(精)</v>
          </cell>
          <cell r="C11578" t="str">
            <v>王建偉</v>
          </cell>
          <cell r="D11578">
            <v>228</v>
          </cell>
          <cell r="E11578">
            <v>0</v>
          </cell>
          <cell r="F11578" t="str">
            <v>平裝</v>
          </cell>
          <cell r="G11578" t="str">
            <v/>
          </cell>
          <cell r="H11578">
            <v>0</v>
          </cell>
          <cell r="I11578" t="str">
            <v/>
          </cell>
          <cell r="J11578" t="str">
            <v/>
          </cell>
          <cell r="K11578" t="str">
            <v/>
          </cell>
          <cell r="L11578" t="str">
            <v/>
          </cell>
          <cell r="M11578" t="str">
            <v>免稅</v>
          </cell>
          <cell r="N11578" t="str">
            <v>7532526704</v>
          </cell>
        </row>
        <row r="11579">
          <cell r="A11579" t="str">
            <v>53252675</v>
          </cell>
          <cell r="B11579" t="str">
            <v>唐五代筆記小說大觀(上下)(精)</v>
          </cell>
          <cell r="C11579" t="str">
            <v>莫振良</v>
          </cell>
          <cell r="D11579">
            <v>434</v>
          </cell>
          <cell r="E11579">
            <v>0</v>
          </cell>
          <cell r="F11579" t="str">
            <v>平裝</v>
          </cell>
          <cell r="G11579" t="str">
            <v/>
          </cell>
          <cell r="H11579">
            <v>0</v>
          </cell>
          <cell r="I11579" t="str">
            <v/>
          </cell>
          <cell r="J11579" t="str">
            <v/>
          </cell>
          <cell r="K11579" t="str">
            <v/>
          </cell>
          <cell r="L11579" t="str">
            <v/>
          </cell>
          <cell r="M11579" t="str">
            <v>免稅</v>
          </cell>
          <cell r="N11579" t="str">
            <v>7532526755</v>
          </cell>
        </row>
        <row r="11580">
          <cell r="A11580" t="str">
            <v>53252679</v>
          </cell>
          <cell r="B11580" t="str">
            <v>清詞一百首</v>
          </cell>
          <cell r="C11580" t="str">
            <v>王興康</v>
          </cell>
          <cell r="D11580">
            <v>47</v>
          </cell>
          <cell r="E11580">
            <v>0</v>
          </cell>
          <cell r="F11580" t="str">
            <v>平裝</v>
          </cell>
          <cell r="G11580" t="str">
            <v>上海古籍</v>
          </cell>
          <cell r="H11580">
            <v>9.4</v>
          </cell>
          <cell r="I11580" t="str">
            <v/>
          </cell>
          <cell r="J11580" t="str">
            <v/>
          </cell>
          <cell r="K11580" t="str">
            <v/>
          </cell>
          <cell r="L11580" t="str">
            <v/>
          </cell>
          <cell r="M11580" t="str">
            <v>免稅</v>
          </cell>
          <cell r="N11580" t="str">
            <v>7532526798</v>
          </cell>
        </row>
        <row r="11581">
          <cell r="A11581" t="str">
            <v>53252682</v>
          </cell>
          <cell r="B11581" t="str">
            <v>元曲三百首（圖文本）</v>
          </cell>
          <cell r="C11581" t="str">
            <v>史良昭</v>
          </cell>
          <cell r="D11581">
            <v>125</v>
          </cell>
          <cell r="E11581">
            <v>0</v>
          </cell>
          <cell r="F11581" t="str">
            <v>平裝</v>
          </cell>
          <cell r="G11581" t="str">
            <v>上海古籍</v>
          </cell>
          <cell r="H11581">
            <v>25</v>
          </cell>
          <cell r="I11581" t="str">
            <v/>
          </cell>
          <cell r="J11581" t="str">
            <v/>
          </cell>
          <cell r="K11581" t="str">
            <v/>
          </cell>
          <cell r="L11581" t="str">
            <v/>
          </cell>
          <cell r="M11581" t="str">
            <v>免稅</v>
          </cell>
          <cell r="N11581" t="str">
            <v>7532526828</v>
          </cell>
        </row>
        <row r="11582">
          <cell r="A11582" t="str">
            <v>53252685</v>
          </cell>
          <cell r="B11582" t="str">
            <v>孟浩然詩集箋注</v>
          </cell>
          <cell r="C11582" t="str">
            <v>孟浩然</v>
          </cell>
          <cell r="D11582">
            <v>179</v>
          </cell>
          <cell r="E11582">
            <v>0</v>
          </cell>
          <cell r="F11582" t="str">
            <v>平裝</v>
          </cell>
          <cell r="G11582" t="str">
            <v>上海古籍</v>
          </cell>
          <cell r="H11582">
            <v>29.8</v>
          </cell>
          <cell r="I11582" t="str">
            <v/>
          </cell>
          <cell r="J11582" t="str">
            <v/>
          </cell>
          <cell r="K11582" t="str">
            <v/>
          </cell>
          <cell r="L11582" t="str">
            <v/>
          </cell>
          <cell r="M11582" t="str">
            <v>免稅</v>
          </cell>
          <cell r="N11582" t="str">
            <v>7532526852</v>
          </cell>
        </row>
        <row r="11583">
          <cell r="A11583" t="str">
            <v>53252686</v>
          </cell>
          <cell r="B11583" t="str">
            <v>孟浩然詩集箋注</v>
          </cell>
          <cell r="C11583" t="str">
            <v>孟浩然</v>
          </cell>
          <cell r="D11583">
            <v>216</v>
          </cell>
          <cell r="E11583">
            <v>0</v>
          </cell>
          <cell r="F11583" t="str">
            <v>精裝</v>
          </cell>
          <cell r="G11583" t="str">
            <v>上海古籍</v>
          </cell>
          <cell r="H11583">
            <v>36</v>
          </cell>
          <cell r="I11583" t="str">
            <v/>
          </cell>
          <cell r="J11583" t="str">
            <v/>
          </cell>
          <cell r="K11583" t="str">
            <v/>
          </cell>
          <cell r="L11583" t="str">
            <v/>
          </cell>
          <cell r="M11583" t="str">
            <v>免稅</v>
          </cell>
          <cell r="N11583" t="str">
            <v>7532526860</v>
          </cell>
        </row>
        <row r="11584">
          <cell r="A11584" t="str">
            <v>53252700</v>
          </cell>
          <cell r="B11584" t="str">
            <v>文心雕龍劄記</v>
          </cell>
          <cell r="C11584" t="str">
            <v>黃侃</v>
          </cell>
          <cell r="D11584">
            <v>75</v>
          </cell>
          <cell r="E11584">
            <v>0</v>
          </cell>
          <cell r="F11584" t="str">
            <v>平裝</v>
          </cell>
          <cell r="G11584" t="str">
            <v>上海古籍</v>
          </cell>
          <cell r="H11584">
            <v>15</v>
          </cell>
          <cell r="I11584" t="str">
            <v/>
          </cell>
          <cell r="J11584" t="str">
            <v/>
          </cell>
          <cell r="K11584" t="str">
            <v/>
          </cell>
          <cell r="L11584" t="str">
            <v/>
          </cell>
          <cell r="M11584" t="str">
            <v>免稅</v>
          </cell>
          <cell r="N11584" t="str">
            <v>753252700X</v>
          </cell>
        </row>
        <row r="11585">
          <cell r="A11585" t="str">
            <v>53252701</v>
          </cell>
          <cell r="B11585" t="str">
            <v>管錐編讀解(增訂本)</v>
          </cell>
          <cell r="C11585" t="str">
            <v>本社</v>
          </cell>
          <cell r="D11585">
            <v>240</v>
          </cell>
          <cell r="E11585">
            <v>0</v>
          </cell>
          <cell r="F11585" t="str">
            <v>平裝</v>
          </cell>
          <cell r="G11585" t="str">
            <v>上海古籍</v>
          </cell>
          <cell r="H11585">
            <v>0</v>
          </cell>
          <cell r="I11585" t="str">
            <v/>
          </cell>
          <cell r="J11585" t="str">
            <v/>
          </cell>
          <cell r="K11585" t="str">
            <v/>
          </cell>
          <cell r="L11585" t="str">
            <v/>
          </cell>
          <cell r="M11585" t="str">
            <v>免稅</v>
          </cell>
          <cell r="N11585" t="str">
            <v>7532527018</v>
          </cell>
        </row>
        <row r="11586">
          <cell r="A11586" t="str">
            <v>53252703</v>
          </cell>
          <cell r="B11586" t="str">
            <v>浮生六記（外三種）</v>
          </cell>
          <cell r="C11586" t="str">
            <v>沈複</v>
          </cell>
          <cell r="D11586">
            <v>90</v>
          </cell>
          <cell r="E11586">
            <v>0</v>
          </cell>
          <cell r="F11586" t="str">
            <v>平裝</v>
          </cell>
          <cell r="G11586" t="str">
            <v>上海古籍</v>
          </cell>
          <cell r="H11586">
            <v>15</v>
          </cell>
          <cell r="I11586" t="str">
            <v/>
          </cell>
          <cell r="J11586" t="str">
            <v/>
          </cell>
          <cell r="K11586" t="str">
            <v/>
          </cell>
          <cell r="L11586" t="str">
            <v/>
          </cell>
          <cell r="M11586" t="str">
            <v>免稅</v>
          </cell>
          <cell r="N11586" t="str">
            <v>9787532527038</v>
          </cell>
        </row>
        <row r="11587">
          <cell r="A11587" t="str">
            <v>53252715</v>
          </cell>
          <cell r="B11587" t="str">
            <v>鏡花緣</v>
          </cell>
          <cell r="C11587" t="str">
            <v>傅成 校點</v>
          </cell>
          <cell r="D11587">
            <v>148</v>
          </cell>
          <cell r="E11587">
            <v>0</v>
          </cell>
          <cell r="F11587" t="str">
            <v>平裝</v>
          </cell>
          <cell r="G11587" t="str">
            <v>上海古籍</v>
          </cell>
          <cell r="H11587">
            <v>24.7</v>
          </cell>
          <cell r="I11587" t="str">
            <v/>
          </cell>
          <cell r="J11587" t="str">
            <v/>
          </cell>
          <cell r="K11587" t="str">
            <v/>
          </cell>
          <cell r="L11587" t="str">
            <v/>
          </cell>
          <cell r="M11587" t="str">
            <v>免稅</v>
          </cell>
          <cell r="N11587" t="str">
            <v>7532527158</v>
          </cell>
        </row>
        <row r="11588">
          <cell r="A11588" t="str">
            <v>53252717</v>
          </cell>
          <cell r="B11588" t="str">
            <v>官場現形記（中國古典小說名著叢書）（上下</v>
          </cell>
          <cell r="C11588" t="str">
            <v>清  李伯元</v>
          </cell>
          <cell r="D11588">
            <v>187</v>
          </cell>
          <cell r="E11588">
            <v>0</v>
          </cell>
          <cell r="F11588" t="str">
            <v>平裝</v>
          </cell>
          <cell r="G11588" t="str">
            <v>上海古籍</v>
          </cell>
          <cell r="H11588">
            <v>37.4</v>
          </cell>
          <cell r="I11588" t="str">
            <v/>
          </cell>
          <cell r="J11588" t="str">
            <v/>
          </cell>
          <cell r="K11588" t="str">
            <v/>
          </cell>
          <cell r="L11588" t="str">
            <v/>
          </cell>
          <cell r="M11588" t="str">
            <v>免稅</v>
          </cell>
          <cell r="N11588" t="str">
            <v>7532527174</v>
          </cell>
        </row>
        <row r="11589">
          <cell r="A11589" t="str">
            <v>53252718</v>
          </cell>
          <cell r="B11589" t="str">
            <v>七俠五義</v>
          </cell>
          <cell r="C11589" t="str">
            <v>穆公校點</v>
          </cell>
          <cell r="D11589">
            <v>143</v>
          </cell>
          <cell r="E11589">
            <v>0</v>
          </cell>
          <cell r="F11589" t="str">
            <v>平裝</v>
          </cell>
          <cell r="G11589" t="str">
            <v>上海古籍</v>
          </cell>
          <cell r="H11589">
            <v>28.6</v>
          </cell>
          <cell r="I11589" t="str">
            <v/>
          </cell>
          <cell r="J11589" t="str">
            <v/>
          </cell>
          <cell r="K11589" t="str">
            <v/>
          </cell>
          <cell r="L11589" t="str">
            <v/>
          </cell>
          <cell r="M11589" t="str">
            <v>免稅</v>
          </cell>
          <cell r="N11589" t="str">
            <v>7532527182</v>
          </cell>
        </row>
        <row r="11590">
          <cell r="A11590" t="str">
            <v>53252725</v>
          </cell>
          <cell r="B11590" t="str">
            <v>閒情偶寄</v>
          </cell>
          <cell r="C11590" t="str">
            <v>李漁</v>
          </cell>
          <cell r="D11590">
            <v>174</v>
          </cell>
          <cell r="E11590">
            <v>0</v>
          </cell>
          <cell r="F11590" t="str">
            <v>平裝</v>
          </cell>
          <cell r="G11590" t="str">
            <v>上海古籍</v>
          </cell>
          <cell r="H11590">
            <v>29</v>
          </cell>
          <cell r="I11590" t="str">
            <v/>
          </cell>
          <cell r="J11590" t="str">
            <v/>
          </cell>
          <cell r="K11590" t="str">
            <v/>
          </cell>
          <cell r="L11590" t="str">
            <v/>
          </cell>
          <cell r="M11590" t="str">
            <v>免稅</v>
          </cell>
          <cell r="N11590" t="str">
            <v>9787532527250</v>
          </cell>
        </row>
        <row r="11591">
          <cell r="A11591" t="str">
            <v>53252732</v>
          </cell>
          <cell r="B11591" t="str">
            <v>鄭振鋒說俗文學</v>
          </cell>
          <cell r="C11591" t="str">
            <v>田曉菲</v>
          </cell>
          <cell r="D11591">
            <v>78</v>
          </cell>
          <cell r="E11591">
            <v>0</v>
          </cell>
          <cell r="F11591" t="str">
            <v>平裝</v>
          </cell>
          <cell r="G11591" t="str">
            <v/>
          </cell>
          <cell r="H11591">
            <v>0</v>
          </cell>
          <cell r="I11591" t="str">
            <v/>
          </cell>
          <cell r="J11591" t="str">
            <v/>
          </cell>
          <cell r="K11591" t="str">
            <v/>
          </cell>
          <cell r="L11591" t="str">
            <v/>
          </cell>
          <cell r="M11591" t="str">
            <v>免稅</v>
          </cell>
          <cell r="N11591" t="str">
            <v>7532527328</v>
          </cell>
        </row>
        <row r="11592">
          <cell r="A11592" t="str">
            <v>53252738</v>
          </cell>
          <cell r="B11592" t="str">
            <v>韓非子新校注（上下）</v>
          </cell>
          <cell r="C11592" t="str">
            <v>韓非</v>
          </cell>
          <cell r="D11592">
            <v>372</v>
          </cell>
          <cell r="E11592">
            <v>0</v>
          </cell>
          <cell r="F11592" t="str">
            <v>精裝</v>
          </cell>
          <cell r="G11592" t="str">
            <v>上海古籍</v>
          </cell>
          <cell r="H11592">
            <v>74.400000000000006</v>
          </cell>
          <cell r="I11592" t="str">
            <v/>
          </cell>
          <cell r="J11592" t="str">
            <v/>
          </cell>
          <cell r="K11592" t="str">
            <v/>
          </cell>
          <cell r="L11592" t="str">
            <v/>
          </cell>
          <cell r="M11592" t="str">
            <v>免稅</v>
          </cell>
          <cell r="N11592" t="str">
            <v>7532527387</v>
          </cell>
        </row>
        <row r="11593">
          <cell r="A11593" t="str">
            <v>53252740</v>
          </cell>
          <cell r="B11593" t="str">
            <v>《宋詩三百首》圖文本</v>
          </cell>
          <cell r="C11593" t="str">
            <v>高克勤</v>
          </cell>
          <cell r="D11593">
            <v>125</v>
          </cell>
          <cell r="E11593">
            <v>0</v>
          </cell>
          <cell r="F11593" t="str">
            <v>平裝</v>
          </cell>
          <cell r="G11593" t="str">
            <v>上海古籍</v>
          </cell>
          <cell r="H11593">
            <v>25</v>
          </cell>
          <cell r="I11593" t="str">
            <v/>
          </cell>
          <cell r="J11593" t="str">
            <v/>
          </cell>
          <cell r="K11593" t="str">
            <v/>
          </cell>
          <cell r="L11593" t="str">
            <v/>
          </cell>
          <cell r="M11593" t="str">
            <v>免稅</v>
          </cell>
          <cell r="N11593" t="str">
            <v>7532527409</v>
          </cell>
        </row>
        <row r="11594">
          <cell r="A11594" t="str">
            <v>53252771</v>
          </cell>
          <cell r="B11594" t="str">
            <v>中國饌食文化：圖文本</v>
          </cell>
          <cell r="C11594" t="str">
            <v>陳詔</v>
          </cell>
          <cell r="D11594">
            <v>168</v>
          </cell>
          <cell r="E11594">
            <v>0</v>
          </cell>
          <cell r="F11594" t="str">
            <v>平裝</v>
          </cell>
          <cell r="G11594" t="str">
            <v>上海古籍</v>
          </cell>
          <cell r="H11594">
            <v>28</v>
          </cell>
          <cell r="I11594" t="str">
            <v/>
          </cell>
          <cell r="J11594" t="str">
            <v/>
          </cell>
          <cell r="K11594" t="str">
            <v/>
          </cell>
          <cell r="L11594" t="str">
            <v/>
          </cell>
          <cell r="M11594" t="str">
            <v>免稅</v>
          </cell>
          <cell r="N11594" t="str">
            <v>7532527719</v>
          </cell>
        </row>
        <row r="11595">
          <cell r="A11595" t="str">
            <v>53252773</v>
          </cell>
          <cell r="B11595" t="str">
            <v>中國茶文化_中國生活文化書</v>
          </cell>
          <cell r="C11595" t="str">
            <v>王從仁</v>
          </cell>
          <cell r="D11595">
            <v>168</v>
          </cell>
          <cell r="E11595">
            <v>0</v>
          </cell>
          <cell r="F11595" t="str">
            <v>平裝</v>
          </cell>
          <cell r="G11595" t="str">
            <v>上海古籍</v>
          </cell>
          <cell r="H11595">
            <v>28</v>
          </cell>
          <cell r="I11595" t="str">
            <v/>
          </cell>
          <cell r="J11595" t="str">
            <v/>
          </cell>
          <cell r="K11595" t="str">
            <v/>
          </cell>
          <cell r="L11595" t="str">
            <v/>
          </cell>
          <cell r="M11595" t="str">
            <v>免稅</v>
          </cell>
          <cell r="N11595" t="str">
            <v>7532527735</v>
          </cell>
        </row>
        <row r="11596">
          <cell r="A11596" t="str">
            <v>53252776</v>
          </cell>
          <cell r="B11596" t="str">
            <v>中國服飾文化_中國生活文化-叢書</v>
          </cell>
          <cell r="C11596" t="str">
            <v>王維堤</v>
          </cell>
          <cell r="D11596">
            <v>168</v>
          </cell>
          <cell r="E11596">
            <v>0</v>
          </cell>
          <cell r="F11596" t="str">
            <v>平裝</v>
          </cell>
          <cell r="G11596" t="str">
            <v>上海古籍</v>
          </cell>
          <cell r="H11596">
            <v>28</v>
          </cell>
          <cell r="I11596" t="str">
            <v/>
          </cell>
          <cell r="J11596" t="str">
            <v/>
          </cell>
          <cell r="K11596" t="str">
            <v/>
          </cell>
          <cell r="L11596" t="str">
            <v/>
          </cell>
          <cell r="M11596" t="str">
            <v>免稅</v>
          </cell>
          <cell r="N11596" t="str">
            <v>753252776X</v>
          </cell>
        </row>
        <row r="11597">
          <cell r="A11597" t="str">
            <v>53252779</v>
          </cell>
          <cell r="B11597" t="str">
            <v>中國古代建築文化史</v>
          </cell>
          <cell r="C11597" t="str">
            <v>沈福煦</v>
          </cell>
          <cell r="D11597">
            <v>131</v>
          </cell>
          <cell r="E11597">
            <v>0</v>
          </cell>
          <cell r="F11597" t="str">
            <v>平裝</v>
          </cell>
          <cell r="G11597" t="str">
            <v>上海古籍</v>
          </cell>
          <cell r="H11597">
            <v>26.2</v>
          </cell>
          <cell r="I11597" t="str">
            <v/>
          </cell>
          <cell r="J11597" t="str">
            <v/>
          </cell>
          <cell r="K11597" t="str">
            <v/>
          </cell>
          <cell r="L11597" t="str">
            <v/>
          </cell>
          <cell r="M11597" t="str">
            <v>免稅</v>
          </cell>
          <cell r="N11597" t="str">
            <v>7532527794</v>
          </cell>
        </row>
        <row r="11598">
          <cell r="A11598" t="str">
            <v>53252788</v>
          </cell>
          <cell r="B11598" t="str">
            <v>中國酒文化_中國生活文化書</v>
          </cell>
          <cell r="C11598" t="str">
            <v>何滿子</v>
          </cell>
          <cell r="D11598">
            <v>168</v>
          </cell>
          <cell r="E11598">
            <v>0</v>
          </cell>
          <cell r="F11598" t="str">
            <v>平裝</v>
          </cell>
          <cell r="G11598" t="str">
            <v>上海古籍</v>
          </cell>
          <cell r="H11598">
            <v>28</v>
          </cell>
          <cell r="I11598" t="str">
            <v/>
          </cell>
          <cell r="J11598" t="str">
            <v/>
          </cell>
          <cell r="K11598" t="str">
            <v/>
          </cell>
          <cell r="L11598" t="str">
            <v/>
          </cell>
          <cell r="M11598" t="str">
            <v>免稅</v>
          </cell>
          <cell r="N11598" t="str">
            <v>7532527883</v>
          </cell>
        </row>
        <row r="11599">
          <cell r="A11599" t="str">
            <v>53252802</v>
          </cell>
          <cell r="B11599" t="str">
            <v>二程遺書</v>
          </cell>
          <cell r="C11599" t="str">
            <v>[宋]程顥</v>
          </cell>
          <cell r="D11599">
            <v>168</v>
          </cell>
          <cell r="E11599">
            <v>0</v>
          </cell>
          <cell r="F11599" t="str">
            <v>平裝</v>
          </cell>
          <cell r="G11599" t="str">
            <v>上海古籍</v>
          </cell>
          <cell r="H11599">
            <v>28</v>
          </cell>
          <cell r="I11599" t="str">
            <v/>
          </cell>
          <cell r="J11599" t="str">
            <v/>
          </cell>
          <cell r="K11599" t="str">
            <v/>
          </cell>
          <cell r="L11599" t="str">
            <v/>
          </cell>
          <cell r="M11599" t="str">
            <v>免稅</v>
          </cell>
          <cell r="N11599" t="str">
            <v>7532528022</v>
          </cell>
        </row>
        <row r="11600">
          <cell r="A11600" t="str">
            <v>53252804</v>
          </cell>
          <cell r="B11600" t="str">
            <v>張子正蒙</v>
          </cell>
          <cell r="C11600" t="str">
            <v>[宋]張載</v>
          </cell>
          <cell r="D11600">
            <v>113</v>
          </cell>
          <cell r="E11600">
            <v>0</v>
          </cell>
          <cell r="F11600" t="str">
            <v>平裝</v>
          </cell>
          <cell r="G11600" t="str">
            <v>上海古籍</v>
          </cell>
          <cell r="H11600">
            <v>18.8</v>
          </cell>
          <cell r="I11600" t="str">
            <v/>
          </cell>
          <cell r="J11600" t="str">
            <v/>
          </cell>
          <cell r="K11600" t="str">
            <v/>
          </cell>
          <cell r="L11600" t="str">
            <v/>
          </cell>
          <cell r="M11600" t="str">
            <v>免稅</v>
          </cell>
          <cell r="N11600" t="str">
            <v>7532528049</v>
          </cell>
        </row>
        <row r="11601">
          <cell r="A11601" t="str">
            <v>53252816</v>
          </cell>
          <cell r="B11601" t="str">
            <v>唐賢三昧集譯注（中華古籍譯注叢書）</v>
          </cell>
          <cell r="C11601" t="str">
            <v>張明非</v>
          </cell>
          <cell r="D11601">
            <v>105</v>
          </cell>
          <cell r="E11601">
            <v>0</v>
          </cell>
          <cell r="F11601" t="str">
            <v>平裝</v>
          </cell>
          <cell r="G11601" t="str">
            <v>上海古籍</v>
          </cell>
          <cell r="H11601">
            <v>21</v>
          </cell>
          <cell r="I11601" t="str">
            <v/>
          </cell>
          <cell r="J11601" t="str">
            <v/>
          </cell>
          <cell r="K11601" t="str">
            <v/>
          </cell>
          <cell r="L11601" t="str">
            <v/>
          </cell>
          <cell r="M11601" t="str">
            <v>免稅</v>
          </cell>
          <cell r="N11601" t="str">
            <v>7532528162</v>
          </cell>
        </row>
        <row r="11602">
          <cell r="A11602" t="str">
            <v>53252831</v>
          </cell>
          <cell r="B11602" t="str">
            <v>中國文獻學概要(蓬萊閣叢書)</v>
          </cell>
          <cell r="C11602" t="str">
            <v>鄭鶴聲等</v>
          </cell>
          <cell r="D11602">
            <v>50</v>
          </cell>
          <cell r="E11602">
            <v>0</v>
          </cell>
          <cell r="F11602" t="str">
            <v>平裝</v>
          </cell>
          <cell r="G11602" t="str">
            <v>上海古籍</v>
          </cell>
          <cell r="H11602">
            <v>9.9</v>
          </cell>
          <cell r="I11602" t="str">
            <v/>
          </cell>
          <cell r="J11602" t="str">
            <v/>
          </cell>
          <cell r="K11602" t="str">
            <v/>
          </cell>
          <cell r="L11602" t="str">
            <v/>
          </cell>
          <cell r="M11602" t="str">
            <v>免稅</v>
          </cell>
          <cell r="N11602" t="str">
            <v>7532528316</v>
          </cell>
        </row>
        <row r="11603">
          <cell r="A11603" t="str">
            <v>53252861</v>
          </cell>
          <cell r="B11603" t="str">
            <v>中國養生文化 圖文本</v>
          </cell>
          <cell r="C11603" t="str">
            <v>倉陽卿</v>
          </cell>
          <cell r="D11603">
            <v>168</v>
          </cell>
          <cell r="E11603">
            <v>0</v>
          </cell>
          <cell r="F11603" t="str">
            <v>平裝</v>
          </cell>
          <cell r="G11603" t="str">
            <v>上海古籍</v>
          </cell>
          <cell r="H11603">
            <v>28</v>
          </cell>
          <cell r="I11603" t="str">
            <v/>
          </cell>
          <cell r="J11603" t="str">
            <v/>
          </cell>
          <cell r="K11603" t="str">
            <v/>
          </cell>
          <cell r="L11603" t="str">
            <v/>
          </cell>
          <cell r="M11603" t="str">
            <v>免稅</v>
          </cell>
          <cell r="N11603" t="str">
            <v>7532528618</v>
          </cell>
        </row>
        <row r="11604">
          <cell r="A11604" t="str">
            <v>53252868</v>
          </cell>
          <cell r="B11604" t="str">
            <v>陶庵夢憶  西湖尋夢</v>
          </cell>
          <cell r="C11604" t="str">
            <v>張岱</v>
          </cell>
          <cell r="D11604">
            <v>150</v>
          </cell>
          <cell r="E11604">
            <v>0</v>
          </cell>
          <cell r="F11604" t="str">
            <v>平裝</v>
          </cell>
          <cell r="G11604" t="str">
            <v>上海古籍</v>
          </cell>
          <cell r="H11604">
            <v>25</v>
          </cell>
          <cell r="I11604" t="str">
            <v/>
          </cell>
          <cell r="J11604" t="str">
            <v/>
          </cell>
          <cell r="K11604" t="str">
            <v/>
          </cell>
          <cell r="L11604" t="str">
            <v/>
          </cell>
          <cell r="M11604" t="str">
            <v>免稅</v>
          </cell>
          <cell r="N11604" t="str">
            <v>9787532528684</v>
          </cell>
        </row>
        <row r="11605">
          <cell r="A11605" t="str">
            <v>53252881</v>
          </cell>
          <cell r="B11605" t="str">
            <v>《孟子》現代版</v>
          </cell>
          <cell r="C11605" t="str">
            <v>徐克謙</v>
          </cell>
          <cell r="D11605">
            <v>84</v>
          </cell>
          <cell r="E11605">
            <v>0</v>
          </cell>
          <cell r="F11605" t="str">
            <v>平裝</v>
          </cell>
          <cell r="G11605" t="str">
            <v>上海古籍</v>
          </cell>
          <cell r="H11605">
            <v>16.8</v>
          </cell>
          <cell r="I11605" t="str">
            <v/>
          </cell>
          <cell r="J11605" t="str">
            <v/>
          </cell>
          <cell r="K11605" t="str">
            <v/>
          </cell>
          <cell r="L11605" t="str">
            <v/>
          </cell>
          <cell r="M11605" t="str">
            <v>免稅</v>
          </cell>
          <cell r="N11605" t="str">
            <v>7532528812</v>
          </cell>
        </row>
        <row r="11606">
          <cell r="A11606" t="str">
            <v>53252887</v>
          </cell>
          <cell r="B11606" t="str">
            <v>菜根談 幽夢影</v>
          </cell>
          <cell r="C11606" t="str">
            <v/>
          </cell>
          <cell r="D11606">
            <v>28</v>
          </cell>
          <cell r="E11606">
            <v>0</v>
          </cell>
          <cell r="F11606" t="str">
            <v>平裝</v>
          </cell>
          <cell r="G11606" t="str">
            <v>上海古籍</v>
          </cell>
          <cell r="H11606">
            <v>5.5</v>
          </cell>
          <cell r="I11606" t="str">
            <v/>
          </cell>
          <cell r="J11606" t="str">
            <v/>
          </cell>
          <cell r="K11606" t="str">
            <v/>
          </cell>
          <cell r="L11606" t="str">
            <v/>
          </cell>
          <cell r="M11606" t="str">
            <v>免稅</v>
          </cell>
          <cell r="N11606" t="str">
            <v>7532528871</v>
          </cell>
        </row>
        <row r="11607">
          <cell r="A11607" t="str">
            <v>53252891</v>
          </cell>
          <cell r="B11607" t="str">
            <v>唐宋散文名句（拼音背誦讀本）</v>
          </cell>
          <cell r="C11607" t="str">
            <v>肖燕</v>
          </cell>
          <cell r="D11607">
            <v>43</v>
          </cell>
          <cell r="E11607">
            <v>0</v>
          </cell>
          <cell r="F11607" t="str">
            <v>平裝</v>
          </cell>
          <cell r="G11607" t="str">
            <v>上海古籍</v>
          </cell>
          <cell r="H11607">
            <v>8.6</v>
          </cell>
          <cell r="I11607" t="str">
            <v/>
          </cell>
          <cell r="J11607" t="str">
            <v/>
          </cell>
          <cell r="K11607" t="str">
            <v/>
          </cell>
          <cell r="L11607" t="str">
            <v/>
          </cell>
          <cell r="M11607" t="str">
            <v>免稅</v>
          </cell>
          <cell r="N11607" t="str">
            <v>753252891X</v>
          </cell>
        </row>
        <row r="11608">
          <cell r="A11608" t="str">
            <v>53252902</v>
          </cell>
          <cell r="B11608" t="str">
            <v>帝京景物略</v>
          </cell>
          <cell r="C11608" t="str">
            <v>劉侗</v>
          </cell>
          <cell r="D11608">
            <v>234</v>
          </cell>
          <cell r="E11608">
            <v>0</v>
          </cell>
          <cell r="F11608" t="str">
            <v/>
          </cell>
          <cell r="G11608" t="str">
            <v>上海古籍</v>
          </cell>
          <cell r="H11608">
            <v>39</v>
          </cell>
          <cell r="I11608" t="str">
            <v/>
          </cell>
          <cell r="J11608" t="str">
            <v/>
          </cell>
          <cell r="K11608" t="str">
            <v/>
          </cell>
          <cell r="L11608" t="str">
            <v/>
          </cell>
          <cell r="M11608" t="str">
            <v>免稅</v>
          </cell>
          <cell r="N11608" t="str">
            <v>9787532529025</v>
          </cell>
        </row>
        <row r="11609">
          <cell r="A11609" t="str">
            <v>53252904</v>
          </cell>
          <cell r="B11609" t="str">
            <v>柳如是柳葉悲風</v>
          </cell>
          <cell r="C11609" t="str">
            <v>蔣麗萍</v>
          </cell>
          <cell r="D11609">
            <v>152</v>
          </cell>
          <cell r="E11609">
            <v>0</v>
          </cell>
          <cell r="F11609" t="str">
            <v>平裝</v>
          </cell>
          <cell r="G11609" t="str">
            <v>上海古籍</v>
          </cell>
          <cell r="H11609">
            <v>30.4</v>
          </cell>
          <cell r="I11609" t="str">
            <v/>
          </cell>
          <cell r="J11609" t="str">
            <v/>
          </cell>
          <cell r="K11609" t="str">
            <v/>
          </cell>
          <cell r="L11609" t="str">
            <v/>
          </cell>
          <cell r="M11609" t="str">
            <v>免稅</v>
          </cell>
          <cell r="N11609" t="str">
            <v>7532529045</v>
          </cell>
        </row>
        <row r="11610">
          <cell r="A11610" t="str">
            <v>53252929</v>
          </cell>
          <cell r="B11610" t="str">
            <v>孫子兵法 孫臏兵法精編</v>
          </cell>
          <cell r="C11610" t="str">
            <v>藍田</v>
          </cell>
          <cell r="D11610">
            <v>42</v>
          </cell>
          <cell r="E11610">
            <v>0</v>
          </cell>
          <cell r="F11610" t="str">
            <v>平裝</v>
          </cell>
          <cell r="G11610" t="str">
            <v>上海古籍</v>
          </cell>
          <cell r="H11610">
            <v>8.3000000000000007</v>
          </cell>
          <cell r="I11610" t="str">
            <v/>
          </cell>
          <cell r="J11610" t="str">
            <v/>
          </cell>
          <cell r="K11610" t="str">
            <v/>
          </cell>
          <cell r="L11610" t="str">
            <v/>
          </cell>
          <cell r="M11610" t="str">
            <v>免稅</v>
          </cell>
          <cell r="N11610" t="str">
            <v>7532529290</v>
          </cell>
        </row>
        <row r="11611">
          <cell r="A11611" t="str">
            <v>53252933</v>
          </cell>
          <cell r="B11611" t="str">
            <v>呂後：宮廷玩偶</v>
          </cell>
          <cell r="C11611" t="str">
            <v>王小鷹</v>
          </cell>
          <cell r="D11611">
            <v>140</v>
          </cell>
          <cell r="E11611">
            <v>0</v>
          </cell>
          <cell r="F11611" t="str">
            <v>平裝</v>
          </cell>
          <cell r="G11611" t="str">
            <v>上海古籍</v>
          </cell>
          <cell r="H11611">
            <v>23.4</v>
          </cell>
          <cell r="I11611" t="str">
            <v/>
          </cell>
          <cell r="J11611" t="str">
            <v/>
          </cell>
          <cell r="K11611" t="str">
            <v/>
          </cell>
          <cell r="L11611" t="str">
            <v/>
          </cell>
          <cell r="M11611" t="str">
            <v>免稅</v>
          </cell>
          <cell r="N11611" t="str">
            <v>7532529339</v>
          </cell>
        </row>
        <row r="11612">
          <cell r="A11612" t="str">
            <v>53252966</v>
          </cell>
          <cell r="B11612" t="str">
            <v>《律詩三百首》圖文本</v>
          </cell>
          <cell r="C11612" t="str">
            <v>李夢生編</v>
          </cell>
          <cell r="D11612">
            <v>125</v>
          </cell>
          <cell r="E11612">
            <v>0</v>
          </cell>
          <cell r="F11612" t="str">
            <v>平裝</v>
          </cell>
          <cell r="G11612" t="str">
            <v>上海古籍</v>
          </cell>
          <cell r="H11612">
            <v>25</v>
          </cell>
          <cell r="I11612" t="str">
            <v/>
          </cell>
          <cell r="J11612" t="str">
            <v/>
          </cell>
          <cell r="K11612" t="str">
            <v/>
          </cell>
          <cell r="L11612" t="str">
            <v/>
          </cell>
          <cell r="M11612" t="str">
            <v>免稅</v>
          </cell>
          <cell r="N11612" t="str">
            <v>7532529665</v>
          </cell>
        </row>
        <row r="11613">
          <cell r="A11613" t="str">
            <v>53252968</v>
          </cell>
          <cell r="B11613" t="str">
            <v>元明清詞三百首—圖文本</v>
          </cell>
          <cell r="C11613" t="str">
            <v>龐堅編選</v>
          </cell>
          <cell r="D11613">
            <v>125</v>
          </cell>
          <cell r="E11613">
            <v>0</v>
          </cell>
          <cell r="F11613" t="str">
            <v>平裝</v>
          </cell>
          <cell r="G11613" t="str">
            <v>上海古籍</v>
          </cell>
          <cell r="H11613">
            <v>25</v>
          </cell>
          <cell r="I11613" t="str">
            <v/>
          </cell>
          <cell r="J11613" t="str">
            <v/>
          </cell>
          <cell r="K11613" t="str">
            <v/>
          </cell>
          <cell r="L11613" t="str">
            <v/>
          </cell>
          <cell r="M11613" t="str">
            <v>免稅</v>
          </cell>
          <cell r="N11613" t="str">
            <v>7532529681</v>
          </cell>
        </row>
        <row r="11614">
          <cell r="A11614" t="str">
            <v>53252988</v>
          </cell>
          <cell r="B11614" t="str">
            <v>海上花列傳</v>
          </cell>
          <cell r="C11614" t="str">
            <v>韓邦慶</v>
          </cell>
          <cell r="D11614">
            <v>95</v>
          </cell>
          <cell r="E11614">
            <v>0</v>
          </cell>
          <cell r="F11614" t="str">
            <v>平裝</v>
          </cell>
          <cell r="G11614" t="str">
            <v>上海古籍</v>
          </cell>
          <cell r="H11614">
            <v>19</v>
          </cell>
          <cell r="I11614" t="str">
            <v/>
          </cell>
          <cell r="J11614" t="str">
            <v/>
          </cell>
          <cell r="K11614" t="str">
            <v/>
          </cell>
          <cell r="L11614" t="str">
            <v/>
          </cell>
          <cell r="M11614" t="str">
            <v>免稅</v>
          </cell>
          <cell r="N11614" t="str">
            <v>7532529886</v>
          </cell>
        </row>
        <row r="11615">
          <cell r="A11615" t="str">
            <v>53252989</v>
          </cell>
          <cell r="B11615" t="str">
            <v>閱微草堂筆記</v>
          </cell>
          <cell r="C11615" t="str">
            <v>塗宗濤</v>
          </cell>
          <cell r="D11615">
            <v>100</v>
          </cell>
          <cell r="E11615">
            <v>0</v>
          </cell>
          <cell r="F11615" t="str">
            <v>平裝</v>
          </cell>
          <cell r="G11615" t="str">
            <v/>
          </cell>
          <cell r="H11615">
            <v>0</v>
          </cell>
          <cell r="I11615" t="str">
            <v/>
          </cell>
          <cell r="J11615" t="str">
            <v/>
          </cell>
          <cell r="K11615" t="str">
            <v/>
          </cell>
          <cell r="L11615" t="str">
            <v/>
          </cell>
          <cell r="M11615" t="str">
            <v>免稅</v>
          </cell>
          <cell r="N11615" t="str">
            <v>7532529894</v>
          </cell>
        </row>
        <row r="11616">
          <cell r="A11616" t="str">
            <v>53253003</v>
          </cell>
          <cell r="B11616" t="str">
            <v>中國古代建築:修訂本</v>
          </cell>
          <cell r="C11616" t="str">
            <v>羅哲文主編</v>
          </cell>
          <cell r="D11616">
            <v>252</v>
          </cell>
          <cell r="E11616">
            <v>0</v>
          </cell>
          <cell r="F11616" t="str">
            <v>平裝</v>
          </cell>
          <cell r="G11616" t="str">
            <v>上海古籍</v>
          </cell>
          <cell r="H11616">
            <v>42</v>
          </cell>
          <cell r="I11616" t="str">
            <v/>
          </cell>
          <cell r="J11616" t="str">
            <v/>
          </cell>
          <cell r="K11616" t="str">
            <v/>
          </cell>
          <cell r="L11616" t="str">
            <v/>
          </cell>
          <cell r="M11616" t="str">
            <v>免稅</v>
          </cell>
          <cell r="N11616" t="str">
            <v>7532530035</v>
          </cell>
        </row>
        <row r="11617">
          <cell r="A11617" t="str">
            <v>53253005</v>
          </cell>
          <cell r="B11617" t="str">
            <v>唐宋詞三首[線裝]三冊</v>
          </cell>
          <cell r="C11617" t="str">
            <v>趙倉平</v>
          </cell>
          <cell r="D11617">
            <v>990</v>
          </cell>
          <cell r="E11617">
            <v>0</v>
          </cell>
          <cell r="F11617" t="str">
            <v>線裝</v>
          </cell>
          <cell r="G11617" t="str">
            <v>上海古籍</v>
          </cell>
          <cell r="H11617">
            <v>198</v>
          </cell>
          <cell r="I11617" t="str">
            <v/>
          </cell>
          <cell r="J11617" t="str">
            <v/>
          </cell>
          <cell r="K11617" t="str">
            <v/>
          </cell>
          <cell r="L11617" t="str">
            <v/>
          </cell>
          <cell r="M11617" t="str">
            <v>免稅</v>
          </cell>
          <cell r="N11617" t="str">
            <v>7532530051</v>
          </cell>
        </row>
        <row r="11618">
          <cell r="A11618" t="str">
            <v>53253010</v>
          </cell>
          <cell r="B11618" t="str">
            <v>情詩三百首</v>
          </cell>
          <cell r="C11618" t="str">
            <v>史良昭</v>
          </cell>
          <cell r="D11618">
            <v>125</v>
          </cell>
          <cell r="E11618">
            <v>0</v>
          </cell>
          <cell r="F11618" t="str">
            <v>平裝</v>
          </cell>
          <cell r="G11618" t="str">
            <v>上海古籍</v>
          </cell>
          <cell r="H11618">
            <v>25</v>
          </cell>
          <cell r="I11618" t="str">
            <v/>
          </cell>
          <cell r="J11618" t="str">
            <v/>
          </cell>
          <cell r="K11618" t="str">
            <v/>
          </cell>
          <cell r="L11618" t="str">
            <v/>
          </cell>
          <cell r="M11618" t="str">
            <v>免稅</v>
          </cell>
          <cell r="N11618" t="str">
            <v>7532530108</v>
          </cell>
        </row>
        <row r="11619">
          <cell r="A11619" t="str">
            <v>53253013</v>
          </cell>
          <cell r="B11619" t="str">
            <v>中國古錢幣</v>
          </cell>
          <cell r="C11619" t="str">
            <v>唐石父</v>
          </cell>
          <cell r="D11619">
            <v>210</v>
          </cell>
          <cell r="E11619">
            <v>0</v>
          </cell>
          <cell r="F11619" t="str">
            <v>平裝</v>
          </cell>
          <cell r="G11619" t="str">
            <v>上海古籍</v>
          </cell>
          <cell r="H11619">
            <v>42</v>
          </cell>
          <cell r="I11619" t="str">
            <v/>
          </cell>
          <cell r="J11619" t="str">
            <v/>
          </cell>
          <cell r="K11619" t="str">
            <v/>
          </cell>
          <cell r="L11619" t="str">
            <v/>
          </cell>
          <cell r="M11619" t="str">
            <v>免稅</v>
          </cell>
          <cell r="N11619" t="str">
            <v>7532530132</v>
          </cell>
        </row>
        <row r="11620">
          <cell r="A11620" t="str">
            <v>53253019</v>
          </cell>
          <cell r="B11620" t="str">
            <v>白香詞譜--學詞入門第一書</v>
          </cell>
          <cell r="C11620" t="str">
            <v>（清）舒夢蘭撰</v>
          </cell>
          <cell r="D11620">
            <v>79</v>
          </cell>
          <cell r="E11620">
            <v>0</v>
          </cell>
          <cell r="F11620" t="str">
            <v>平裝</v>
          </cell>
          <cell r="G11620" t="str">
            <v>上海古籍</v>
          </cell>
          <cell r="H11620">
            <v>15.8</v>
          </cell>
          <cell r="I11620" t="str">
            <v/>
          </cell>
          <cell r="J11620" t="str">
            <v/>
          </cell>
          <cell r="K11620" t="str">
            <v/>
          </cell>
          <cell r="L11620" t="str">
            <v/>
          </cell>
          <cell r="M11620" t="str">
            <v>免稅</v>
          </cell>
          <cell r="N11620" t="str">
            <v>7532530191</v>
          </cell>
        </row>
        <row r="11621">
          <cell r="A11621" t="str">
            <v>53253025</v>
          </cell>
          <cell r="B11621" t="str">
            <v>呂氏春秋新校釋</v>
          </cell>
          <cell r="C11621" t="str">
            <v>[戰國]呂不韋著</v>
          </cell>
          <cell r="D11621">
            <v>650</v>
          </cell>
          <cell r="E11621">
            <v>0</v>
          </cell>
          <cell r="F11621" t="str">
            <v>精裝</v>
          </cell>
          <cell r="G11621" t="str">
            <v>上海古籍</v>
          </cell>
          <cell r="H11621">
            <v>130</v>
          </cell>
          <cell r="I11621" t="str">
            <v/>
          </cell>
          <cell r="J11621" t="str">
            <v/>
          </cell>
          <cell r="K11621" t="str">
            <v/>
          </cell>
          <cell r="L11621" t="str">
            <v/>
          </cell>
          <cell r="M11621" t="str">
            <v>免稅</v>
          </cell>
          <cell r="N11621" t="str">
            <v>7532530256</v>
          </cell>
        </row>
        <row r="11622">
          <cell r="A11622" t="str">
            <v>53253039</v>
          </cell>
          <cell r="B11622" t="str">
            <v>護生書畫集</v>
          </cell>
          <cell r="C11622" t="str">
            <v/>
          </cell>
          <cell r="D11622">
            <v>195</v>
          </cell>
          <cell r="E11622">
            <v>0</v>
          </cell>
          <cell r="F11622" t="str">
            <v>平裝</v>
          </cell>
          <cell r="G11622" t="str">
            <v/>
          </cell>
          <cell r="H11622">
            <v>0</v>
          </cell>
          <cell r="I11622" t="str">
            <v/>
          </cell>
          <cell r="J11622" t="str">
            <v/>
          </cell>
          <cell r="K11622" t="str">
            <v/>
          </cell>
          <cell r="L11622" t="str">
            <v/>
          </cell>
          <cell r="M11622" t="str">
            <v>免稅</v>
          </cell>
          <cell r="N11622" t="str">
            <v>7532530396</v>
          </cell>
        </row>
        <row r="11623">
          <cell r="A11623" t="str">
            <v>53253043</v>
          </cell>
          <cell r="B11623" t="str">
            <v>中國歷代文論選 1</v>
          </cell>
          <cell r="C11623" t="str">
            <v>王文生</v>
          </cell>
          <cell r="D11623">
            <v>78</v>
          </cell>
          <cell r="E11623">
            <v>0</v>
          </cell>
          <cell r="F11623" t="str">
            <v>平裝</v>
          </cell>
          <cell r="G11623" t="str">
            <v>上海古籍</v>
          </cell>
          <cell r="H11623">
            <v>15.5</v>
          </cell>
          <cell r="I11623" t="str">
            <v/>
          </cell>
          <cell r="J11623" t="str">
            <v/>
          </cell>
          <cell r="K11623" t="str">
            <v/>
          </cell>
          <cell r="L11623" t="str">
            <v/>
          </cell>
          <cell r="M11623" t="str">
            <v>免稅</v>
          </cell>
          <cell r="N11623" t="str">
            <v>7532530434</v>
          </cell>
        </row>
        <row r="11624">
          <cell r="A11624" t="str">
            <v>53253044</v>
          </cell>
          <cell r="B11624" t="str">
            <v>中國歷代文論選 2</v>
          </cell>
          <cell r="C11624" t="str">
            <v>王文生</v>
          </cell>
          <cell r="D11624">
            <v>103</v>
          </cell>
          <cell r="E11624">
            <v>0</v>
          </cell>
          <cell r="F11624" t="str">
            <v>平裝</v>
          </cell>
          <cell r="G11624" t="str">
            <v>上海古籍</v>
          </cell>
          <cell r="H11624">
            <v>20.5</v>
          </cell>
          <cell r="I11624" t="str">
            <v/>
          </cell>
          <cell r="J11624" t="str">
            <v/>
          </cell>
          <cell r="K11624" t="str">
            <v/>
          </cell>
          <cell r="L11624" t="str">
            <v/>
          </cell>
          <cell r="M11624" t="str">
            <v>免稅</v>
          </cell>
          <cell r="N11624" t="str">
            <v>7532530442</v>
          </cell>
        </row>
        <row r="11625">
          <cell r="A11625" t="str">
            <v>53253045</v>
          </cell>
          <cell r="B11625" t="str">
            <v>中國歷代文論選 3</v>
          </cell>
          <cell r="C11625" t="str">
            <v>王文生</v>
          </cell>
          <cell r="D11625">
            <v>126</v>
          </cell>
          <cell r="E11625">
            <v>0</v>
          </cell>
          <cell r="F11625" t="str">
            <v>平裝</v>
          </cell>
          <cell r="G11625" t="str">
            <v>上海古籍</v>
          </cell>
          <cell r="H11625">
            <v>25.2</v>
          </cell>
          <cell r="I11625" t="str">
            <v/>
          </cell>
          <cell r="J11625" t="str">
            <v/>
          </cell>
          <cell r="K11625" t="str">
            <v/>
          </cell>
          <cell r="L11625" t="str">
            <v/>
          </cell>
          <cell r="M11625" t="str">
            <v>免稅</v>
          </cell>
          <cell r="N11625" t="str">
            <v>7532530450</v>
          </cell>
        </row>
        <row r="11626">
          <cell r="A11626" t="str">
            <v>53253046</v>
          </cell>
          <cell r="B11626" t="str">
            <v>中國歷代文論選 4</v>
          </cell>
          <cell r="C11626" t="str">
            <v>王文生</v>
          </cell>
          <cell r="D11626">
            <v>119</v>
          </cell>
          <cell r="E11626">
            <v>0</v>
          </cell>
          <cell r="F11626" t="str">
            <v>平裝</v>
          </cell>
          <cell r="G11626" t="str">
            <v>上海古籍</v>
          </cell>
          <cell r="H11626">
            <v>23.8</v>
          </cell>
          <cell r="I11626" t="str">
            <v/>
          </cell>
          <cell r="J11626" t="str">
            <v/>
          </cell>
          <cell r="K11626" t="str">
            <v/>
          </cell>
          <cell r="L11626" t="str">
            <v/>
          </cell>
          <cell r="M11626" t="str">
            <v>免稅</v>
          </cell>
          <cell r="N11626" t="str">
            <v>7532530469</v>
          </cell>
        </row>
        <row r="11627">
          <cell r="A11627" t="str">
            <v>53253048</v>
          </cell>
          <cell r="B11627" t="str">
            <v>中國歷史文選（上）</v>
          </cell>
          <cell r="C11627" t="str">
            <v>周予同 主編</v>
          </cell>
          <cell r="D11627">
            <v>132</v>
          </cell>
          <cell r="E11627">
            <v>0</v>
          </cell>
          <cell r="F11627" t="str">
            <v/>
          </cell>
          <cell r="G11627" t="str">
            <v>上海古籍</v>
          </cell>
          <cell r="H11627">
            <v>22</v>
          </cell>
          <cell r="I11627" t="str">
            <v/>
          </cell>
          <cell r="J11627" t="str">
            <v/>
          </cell>
          <cell r="K11627" t="str">
            <v/>
          </cell>
          <cell r="L11627" t="str">
            <v/>
          </cell>
          <cell r="M11627" t="str">
            <v>免稅</v>
          </cell>
          <cell r="N11627" t="str">
            <v>9787532530489</v>
          </cell>
        </row>
        <row r="11628">
          <cell r="A11628" t="str">
            <v>53253049</v>
          </cell>
          <cell r="B11628" t="str">
            <v>中國歷史文選（下）</v>
          </cell>
          <cell r="C11628" t="str">
            <v>周予同主編  朱維錚修訂</v>
          </cell>
          <cell r="D11628">
            <v>78</v>
          </cell>
          <cell r="E11628">
            <v>0</v>
          </cell>
          <cell r="F11628" t="str">
            <v>平裝</v>
          </cell>
          <cell r="G11628" t="str">
            <v>上海古籍</v>
          </cell>
          <cell r="H11628">
            <v>15.5</v>
          </cell>
          <cell r="I11628" t="str">
            <v/>
          </cell>
          <cell r="J11628" t="str">
            <v/>
          </cell>
          <cell r="K11628" t="str">
            <v/>
          </cell>
          <cell r="L11628" t="str">
            <v/>
          </cell>
          <cell r="M11628" t="str">
            <v>免稅</v>
          </cell>
          <cell r="N11628" t="str">
            <v>7532530493</v>
          </cell>
        </row>
        <row r="11629">
          <cell r="A11629" t="str">
            <v>53253054</v>
          </cell>
          <cell r="B11629" t="str">
            <v>古代文論名篇詳注</v>
          </cell>
          <cell r="C11629" t="str">
            <v>霍松林主編</v>
          </cell>
          <cell r="D11629">
            <v>99</v>
          </cell>
          <cell r="E11629">
            <v>0</v>
          </cell>
          <cell r="F11629" t="str">
            <v>平裝</v>
          </cell>
          <cell r="G11629" t="str">
            <v>上海古籍</v>
          </cell>
          <cell r="H11629">
            <v>19.8</v>
          </cell>
          <cell r="I11629" t="str">
            <v/>
          </cell>
          <cell r="J11629" t="str">
            <v/>
          </cell>
          <cell r="K11629" t="str">
            <v/>
          </cell>
          <cell r="L11629" t="str">
            <v/>
          </cell>
          <cell r="M11629" t="str">
            <v>免稅</v>
          </cell>
          <cell r="N11629" t="str">
            <v>753253054X</v>
          </cell>
        </row>
        <row r="11630">
          <cell r="A11630" t="str">
            <v>53253061</v>
          </cell>
          <cell r="B11630" t="str">
            <v>李清照集箋注(平)</v>
          </cell>
          <cell r="C11630" t="str">
            <v>郜寶元</v>
          </cell>
          <cell r="D11630">
            <v>185</v>
          </cell>
          <cell r="E11630">
            <v>0</v>
          </cell>
          <cell r="F11630" t="str">
            <v>平裝</v>
          </cell>
          <cell r="G11630" t="str">
            <v/>
          </cell>
          <cell r="H11630">
            <v>0</v>
          </cell>
          <cell r="I11630" t="str">
            <v/>
          </cell>
          <cell r="J11630" t="str">
            <v/>
          </cell>
          <cell r="K11630" t="str">
            <v/>
          </cell>
          <cell r="L11630" t="str">
            <v/>
          </cell>
          <cell r="M11630" t="str">
            <v>免稅</v>
          </cell>
          <cell r="N11630" t="str">
            <v>7532530612</v>
          </cell>
        </row>
        <row r="11631">
          <cell r="A11631" t="str">
            <v>53253061A</v>
          </cell>
          <cell r="B11631" t="str">
            <v>李清照集箋注(平)〔150元〕</v>
          </cell>
          <cell r="C11631" t="str">
            <v>郜寶元</v>
          </cell>
          <cell r="D11631">
            <v>150</v>
          </cell>
          <cell r="E11631">
            <v>0</v>
          </cell>
          <cell r="F11631" t="str">
            <v>平裝</v>
          </cell>
          <cell r="G11631" t="str">
            <v/>
          </cell>
          <cell r="H11631">
            <v>30</v>
          </cell>
          <cell r="I11631" t="str">
            <v/>
          </cell>
          <cell r="J11631" t="str">
            <v/>
          </cell>
          <cell r="K11631" t="str">
            <v/>
          </cell>
          <cell r="L11631" t="str">
            <v/>
          </cell>
          <cell r="M11631" t="str">
            <v>免稅</v>
          </cell>
          <cell r="N11631" t="str">
            <v>7532530612</v>
          </cell>
        </row>
        <row r="11632">
          <cell r="A11632" t="str">
            <v>53253062</v>
          </cell>
          <cell r="B11632" t="str">
            <v>李清照集箋注</v>
          </cell>
          <cell r="C11632" t="str">
            <v/>
          </cell>
          <cell r="D11632">
            <v>180</v>
          </cell>
          <cell r="E11632">
            <v>0</v>
          </cell>
          <cell r="F11632" t="str">
            <v>平裝</v>
          </cell>
          <cell r="G11632" t="str">
            <v/>
          </cell>
          <cell r="H11632">
            <v>0</v>
          </cell>
          <cell r="I11632" t="str">
            <v/>
          </cell>
          <cell r="J11632" t="str">
            <v/>
          </cell>
          <cell r="K11632" t="str">
            <v/>
          </cell>
          <cell r="L11632" t="str">
            <v/>
          </cell>
          <cell r="M11632" t="str">
            <v>免稅</v>
          </cell>
          <cell r="N11632" t="str">
            <v>7532530620</v>
          </cell>
        </row>
        <row r="11633">
          <cell r="A11633" t="str">
            <v>53253067</v>
          </cell>
          <cell r="B11633" t="str">
            <v>列子現代版</v>
          </cell>
          <cell r="C11633" t="str">
            <v>胡真</v>
          </cell>
          <cell r="D11633">
            <v>75</v>
          </cell>
          <cell r="E11633">
            <v>0</v>
          </cell>
          <cell r="F11633" t="str">
            <v>平裝</v>
          </cell>
          <cell r="G11633" t="str">
            <v>上海古籍</v>
          </cell>
          <cell r="H11633">
            <v>15</v>
          </cell>
          <cell r="I11633" t="str">
            <v/>
          </cell>
          <cell r="J11633" t="str">
            <v/>
          </cell>
          <cell r="K11633" t="str">
            <v/>
          </cell>
          <cell r="L11633" t="str">
            <v/>
          </cell>
          <cell r="M11633" t="str">
            <v>免稅</v>
          </cell>
          <cell r="N11633" t="str">
            <v>7532530671</v>
          </cell>
        </row>
        <row r="11634">
          <cell r="A11634" t="str">
            <v>53253068</v>
          </cell>
          <cell r="B11634" t="str">
            <v>中國韻文史</v>
          </cell>
          <cell r="C11634" t="str">
            <v>龍榆生撰</v>
          </cell>
          <cell r="D11634">
            <v>72</v>
          </cell>
          <cell r="E11634">
            <v>0</v>
          </cell>
          <cell r="F11634" t="str">
            <v>平裝</v>
          </cell>
          <cell r="G11634" t="str">
            <v>上海古籍</v>
          </cell>
          <cell r="H11634">
            <v>12</v>
          </cell>
          <cell r="I11634" t="str">
            <v/>
          </cell>
          <cell r="J11634" t="str">
            <v/>
          </cell>
          <cell r="K11634" t="str">
            <v/>
          </cell>
          <cell r="L11634" t="str">
            <v/>
          </cell>
          <cell r="M11634" t="str">
            <v>免稅</v>
          </cell>
          <cell r="N11634" t="str">
            <v>753253068X</v>
          </cell>
        </row>
        <row r="11635">
          <cell r="A11635" t="str">
            <v>53253069</v>
          </cell>
          <cell r="B11635" t="str">
            <v>荀子</v>
          </cell>
          <cell r="C11635" t="str">
            <v/>
          </cell>
          <cell r="D11635">
            <v>38</v>
          </cell>
          <cell r="E11635">
            <v>0</v>
          </cell>
          <cell r="F11635" t="str">
            <v>平裝</v>
          </cell>
          <cell r="G11635" t="str">
            <v>上海古籍</v>
          </cell>
          <cell r="H11635">
            <v>7.5</v>
          </cell>
          <cell r="I11635" t="str">
            <v/>
          </cell>
          <cell r="J11635" t="str">
            <v/>
          </cell>
          <cell r="K11635" t="str">
            <v/>
          </cell>
          <cell r="L11635" t="str">
            <v/>
          </cell>
          <cell r="M11635" t="str">
            <v>免稅</v>
          </cell>
          <cell r="N11635" t="str">
            <v>7532530698</v>
          </cell>
        </row>
        <row r="11636">
          <cell r="A11636" t="str">
            <v>53253071</v>
          </cell>
          <cell r="B11636" t="str">
            <v>孟子</v>
          </cell>
          <cell r="C11636" t="str">
            <v/>
          </cell>
          <cell r="D11636">
            <v>33</v>
          </cell>
          <cell r="E11636">
            <v>0</v>
          </cell>
          <cell r="F11636" t="str">
            <v>平裝</v>
          </cell>
          <cell r="G11636" t="str">
            <v>上海古籍</v>
          </cell>
          <cell r="H11636">
            <v>6.5</v>
          </cell>
          <cell r="I11636" t="str">
            <v/>
          </cell>
          <cell r="J11636" t="str">
            <v/>
          </cell>
          <cell r="K11636" t="str">
            <v/>
          </cell>
          <cell r="L11636" t="str">
            <v/>
          </cell>
          <cell r="M11636" t="str">
            <v>免稅</v>
          </cell>
          <cell r="N11636" t="str">
            <v>753253071X</v>
          </cell>
        </row>
        <row r="11637">
          <cell r="A11637" t="str">
            <v>53253073</v>
          </cell>
          <cell r="B11637" t="str">
            <v>呻吟語</v>
          </cell>
          <cell r="C11637" t="str">
            <v/>
          </cell>
          <cell r="D11637">
            <v>43</v>
          </cell>
          <cell r="E11637">
            <v>0</v>
          </cell>
          <cell r="F11637" t="str">
            <v>平裝</v>
          </cell>
          <cell r="G11637" t="str">
            <v>上海古籍</v>
          </cell>
          <cell r="H11637">
            <v>8.5</v>
          </cell>
          <cell r="I11637" t="str">
            <v/>
          </cell>
          <cell r="J11637" t="str">
            <v/>
          </cell>
          <cell r="K11637" t="str">
            <v/>
          </cell>
          <cell r="L11637" t="str">
            <v/>
          </cell>
          <cell r="M11637" t="str">
            <v>免稅</v>
          </cell>
          <cell r="N11637" t="str">
            <v>7532530736</v>
          </cell>
        </row>
        <row r="11638">
          <cell r="A11638" t="str">
            <v>53253078</v>
          </cell>
          <cell r="B11638" t="str">
            <v>元明清詩三百首</v>
          </cell>
          <cell r="C11638" t="str">
            <v>李夢生</v>
          </cell>
          <cell r="D11638">
            <v>125</v>
          </cell>
          <cell r="E11638">
            <v>0</v>
          </cell>
          <cell r="F11638" t="str">
            <v>平裝</v>
          </cell>
          <cell r="G11638" t="str">
            <v>上海古籍</v>
          </cell>
          <cell r="H11638">
            <v>25</v>
          </cell>
          <cell r="I11638" t="str">
            <v/>
          </cell>
          <cell r="J11638" t="str">
            <v/>
          </cell>
          <cell r="K11638" t="str">
            <v/>
          </cell>
          <cell r="L11638" t="str">
            <v/>
          </cell>
          <cell r="M11638" t="str">
            <v>免稅</v>
          </cell>
          <cell r="N11638" t="str">
            <v>7532530787</v>
          </cell>
        </row>
        <row r="11639">
          <cell r="A11639" t="str">
            <v>53253100</v>
          </cell>
          <cell r="B11639" t="str">
            <v>韋莊集箋注</v>
          </cell>
          <cell r="C11639" t="str">
            <v>韋莊</v>
          </cell>
          <cell r="D11639">
            <v>210</v>
          </cell>
          <cell r="E11639">
            <v>0</v>
          </cell>
          <cell r="F11639" t="str">
            <v/>
          </cell>
          <cell r="G11639" t="str">
            <v>上海古籍</v>
          </cell>
          <cell r="H11639">
            <v>35</v>
          </cell>
          <cell r="I11639" t="str">
            <v/>
          </cell>
          <cell r="J11639" t="str">
            <v/>
          </cell>
          <cell r="K11639" t="str">
            <v/>
          </cell>
          <cell r="L11639" t="str">
            <v/>
          </cell>
          <cell r="M11639" t="str">
            <v>免稅</v>
          </cell>
          <cell r="N11639" t="str">
            <v>9787532531004</v>
          </cell>
        </row>
        <row r="11640">
          <cell r="A11640" t="str">
            <v>53253128</v>
          </cell>
          <cell r="B11640" t="str">
            <v>繪畫菜根譚</v>
          </cell>
          <cell r="C11640" t="str">
            <v/>
          </cell>
          <cell r="D11640">
            <v>80</v>
          </cell>
          <cell r="E11640">
            <v>0</v>
          </cell>
          <cell r="F11640" t="str">
            <v>平裝</v>
          </cell>
          <cell r="G11640" t="str">
            <v/>
          </cell>
          <cell r="H11640">
            <v>0</v>
          </cell>
          <cell r="I11640" t="str">
            <v/>
          </cell>
          <cell r="J11640" t="str">
            <v/>
          </cell>
          <cell r="K11640" t="str">
            <v/>
          </cell>
          <cell r="L11640" t="str">
            <v/>
          </cell>
          <cell r="M11640" t="str">
            <v>免稅</v>
          </cell>
          <cell r="N11640" t="str">
            <v>7532531287</v>
          </cell>
        </row>
        <row r="11641">
          <cell r="A11641" t="str">
            <v>53253136</v>
          </cell>
          <cell r="B11641" t="str">
            <v>三國志</v>
          </cell>
          <cell r="C11641" t="str">
            <v>（晉）陳壽撰</v>
          </cell>
          <cell r="D11641">
            <v>325</v>
          </cell>
          <cell r="E11641">
            <v>0</v>
          </cell>
          <cell r="F11641" t="str">
            <v>平裝</v>
          </cell>
          <cell r="G11641" t="str">
            <v>上海古籍</v>
          </cell>
          <cell r="H11641">
            <v>65</v>
          </cell>
          <cell r="I11641" t="str">
            <v/>
          </cell>
          <cell r="J11641" t="str">
            <v/>
          </cell>
          <cell r="K11641" t="str">
            <v/>
          </cell>
          <cell r="L11641" t="str">
            <v/>
          </cell>
          <cell r="M11641" t="str">
            <v>免稅</v>
          </cell>
          <cell r="N11641" t="str">
            <v>7532531368</v>
          </cell>
        </row>
        <row r="11642">
          <cell r="A11642" t="str">
            <v>53253162</v>
          </cell>
          <cell r="B11642" t="str">
            <v>千家詩(圖文本)</v>
          </cell>
          <cell r="C11642" t="str">
            <v>朱建毅</v>
          </cell>
          <cell r="D11642">
            <v>100</v>
          </cell>
          <cell r="E11642">
            <v>0</v>
          </cell>
          <cell r="F11642" t="str">
            <v>平裝</v>
          </cell>
          <cell r="G11642" t="str">
            <v/>
          </cell>
          <cell r="H11642">
            <v>0</v>
          </cell>
          <cell r="I11642" t="str">
            <v/>
          </cell>
          <cell r="J11642" t="str">
            <v/>
          </cell>
          <cell r="K11642" t="str">
            <v/>
          </cell>
          <cell r="L11642" t="str">
            <v/>
          </cell>
          <cell r="M11642" t="str">
            <v>免稅</v>
          </cell>
          <cell r="N11642" t="str">
            <v>7532531627</v>
          </cell>
        </row>
        <row r="11643">
          <cell r="A11643" t="str">
            <v>53253168</v>
          </cell>
          <cell r="B11643" t="str">
            <v>古書版本長談(插圖增訂本)</v>
          </cell>
          <cell r="C11643" t="str">
            <v/>
          </cell>
          <cell r="D11643">
            <v>100</v>
          </cell>
          <cell r="E11643">
            <v>0</v>
          </cell>
          <cell r="F11643" t="str">
            <v>平裝</v>
          </cell>
          <cell r="G11643" t="str">
            <v/>
          </cell>
          <cell r="H11643">
            <v>0</v>
          </cell>
          <cell r="I11643" t="str">
            <v/>
          </cell>
          <cell r="J11643" t="str">
            <v/>
          </cell>
          <cell r="K11643" t="str">
            <v/>
          </cell>
          <cell r="L11643" t="str">
            <v/>
          </cell>
          <cell r="M11643" t="str">
            <v>應稅</v>
          </cell>
          <cell r="N11643" t="str">
            <v/>
          </cell>
        </row>
        <row r="11644">
          <cell r="A11644" t="str">
            <v>53253171</v>
          </cell>
          <cell r="B11644" t="str">
            <v>晉唐宋元瓷器真贗對比鑒定</v>
          </cell>
          <cell r="C11644" t="str">
            <v>汪慶正顧問  程庸編著</v>
          </cell>
          <cell r="D11644">
            <v>150</v>
          </cell>
          <cell r="E11644">
            <v>0</v>
          </cell>
          <cell r="F11644" t="str">
            <v>平裝</v>
          </cell>
          <cell r="G11644" t="str">
            <v>上海古籍</v>
          </cell>
          <cell r="H11644">
            <v>30</v>
          </cell>
          <cell r="I11644" t="str">
            <v/>
          </cell>
          <cell r="J11644" t="str">
            <v/>
          </cell>
          <cell r="K11644" t="str">
            <v/>
          </cell>
          <cell r="L11644" t="str">
            <v/>
          </cell>
          <cell r="M11644" t="str">
            <v>免稅</v>
          </cell>
          <cell r="N11644" t="str">
            <v>7532531716</v>
          </cell>
        </row>
        <row r="11645">
          <cell r="A11645" t="str">
            <v>53253176</v>
          </cell>
          <cell r="B11645" t="str">
            <v>古玉真贗對比鑒定</v>
          </cell>
          <cell r="C11645" t="str">
            <v>張尉編著</v>
          </cell>
          <cell r="D11645">
            <v>155</v>
          </cell>
          <cell r="E11645">
            <v>0</v>
          </cell>
          <cell r="F11645" t="str">
            <v>平裝</v>
          </cell>
          <cell r="G11645" t="str">
            <v>上海古籍</v>
          </cell>
          <cell r="H11645">
            <v>31</v>
          </cell>
          <cell r="I11645" t="str">
            <v/>
          </cell>
          <cell r="J11645" t="str">
            <v/>
          </cell>
          <cell r="K11645" t="str">
            <v/>
          </cell>
          <cell r="L11645" t="str">
            <v/>
          </cell>
          <cell r="M11645" t="str">
            <v>免稅</v>
          </cell>
          <cell r="N11645" t="str">
            <v>7532531767</v>
          </cell>
        </row>
        <row r="11646">
          <cell r="A11646" t="str">
            <v>53253177</v>
          </cell>
          <cell r="B11646" t="str">
            <v>納蘭性德詞選</v>
          </cell>
          <cell r="C11646" t="str">
            <v>張草紉注評</v>
          </cell>
          <cell r="D11646">
            <v>55</v>
          </cell>
          <cell r="E11646">
            <v>0</v>
          </cell>
          <cell r="F11646" t="str">
            <v>平裝</v>
          </cell>
          <cell r="G11646" t="str">
            <v>上海古籍</v>
          </cell>
          <cell r="H11646">
            <v>11</v>
          </cell>
          <cell r="I11646" t="str">
            <v/>
          </cell>
          <cell r="J11646" t="str">
            <v/>
          </cell>
          <cell r="K11646" t="str">
            <v/>
          </cell>
          <cell r="L11646" t="str">
            <v/>
          </cell>
          <cell r="M11646" t="str">
            <v>免稅</v>
          </cell>
          <cell r="N11646" t="str">
            <v>7532531775</v>
          </cell>
        </row>
        <row r="11647">
          <cell r="A11647" t="str">
            <v>53253179</v>
          </cell>
          <cell r="B11647" t="str">
            <v>南唐二主 馮延巳詞選</v>
          </cell>
          <cell r="C11647" t="str">
            <v>（南唐）李?，（南唐）李煜，（南唐）馮延巳著</v>
          </cell>
          <cell r="D11647">
            <v>53</v>
          </cell>
          <cell r="E11647">
            <v>0</v>
          </cell>
          <cell r="F11647" t="str">
            <v>平裝</v>
          </cell>
          <cell r="G11647" t="str">
            <v>上海古籍</v>
          </cell>
          <cell r="H11647">
            <v>10.5</v>
          </cell>
          <cell r="I11647" t="str">
            <v/>
          </cell>
          <cell r="J11647" t="str">
            <v/>
          </cell>
          <cell r="K11647" t="str">
            <v/>
          </cell>
          <cell r="L11647" t="str">
            <v/>
          </cell>
          <cell r="M11647" t="str">
            <v>免稅</v>
          </cell>
          <cell r="N11647" t="str">
            <v>7532531791</v>
          </cell>
        </row>
        <row r="11648">
          <cell r="A11648" t="str">
            <v>53253186</v>
          </cell>
          <cell r="B11648" t="str">
            <v>明清瓷器真贗對比鑒定</v>
          </cell>
          <cell r="C11648" t="str">
            <v>0</v>
          </cell>
          <cell r="D11648">
            <v>160</v>
          </cell>
          <cell r="E11648">
            <v>0</v>
          </cell>
          <cell r="F11648" t="str">
            <v>平裝</v>
          </cell>
          <cell r="G11648" t="str">
            <v>上海古籍</v>
          </cell>
          <cell r="H11648">
            <v>32</v>
          </cell>
          <cell r="I11648" t="str">
            <v/>
          </cell>
          <cell r="J11648" t="str">
            <v/>
          </cell>
          <cell r="K11648" t="str">
            <v/>
          </cell>
          <cell r="L11648" t="str">
            <v/>
          </cell>
          <cell r="M11648" t="str">
            <v>免稅</v>
          </cell>
          <cell r="N11648" t="str">
            <v>7532531864</v>
          </cell>
        </row>
        <row r="11649">
          <cell r="A11649" t="str">
            <v>53253191</v>
          </cell>
          <cell r="B11649" t="str">
            <v>詩對新編</v>
          </cell>
          <cell r="C11649" t="str">
            <v>胡真</v>
          </cell>
          <cell r="D11649">
            <v>120</v>
          </cell>
          <cell r="E11649">
            <v>0</v>
          </cell>
          <cell r="F11649" t="str">
            <v>平裝</v>
          </cell>
          <cell r="G11649" t="str">
            <v>上海古籍</v>
          </cell>
          <cell r="H11649">
            <v>20</v>
          </cell>
          <cell r="I11649" t="str">
            <v/>
          </cell>
          <cell r="J11649" t="str">
            <v/>
          </cell>
          <cell r="K11649" t="str">
            <v/>
          </cell>
          <cell r="L11649" t="str">
            <v/>
          </cell>
          <cell r="M11649" t="str">
            <v>免稅</v>
          </cell>
          <cell r="N11649" t="str">
            <v>7532531910</v>
          </cell>
        </row>
        <row r="11650">
          <cell r="A11650" t="str">
            <v>53253205</v>
          </cell>
          <cell r="B11650" t="str">
            <v>世說新語彙校集注</v>
          </cell>
          <cell r="C11650" t="str">
            <v>朱諸</v>
          </cell>
          <cell r="D11650">
            <v>408</v>
          </cell>
          <cell r="E11650">
            <v>0</v>
          </cell>
          <cell r="F11650" t="str">
            <v/>
          </cell>
          <cell r="G11650" t="str">
            <v>上海古籍</v>
          </cell>
          <cell r="H11650">
            <v>68</v>
          </cell>
          <cell r="I11650" t="str">
            <v/>
          </cell>
          <cell r="J11650" t="str">
            <v/>
          </cell>
          <cell r="K11650" t="str">
            <v/>
          </cell>
          <cell r="L11650" t="str">
            <v/>
          </cell>
          <cell r="M11650" t="str">
            <v>免稅</v>
          </cell>
          <cell r="N11650" t="str">
            <v>9787532532056</v>
          </cell>
        </row>
        <row r="11651">
          <cell r="A11651" t="str">
            <v>53253213</v>
          </cell>
          <cell r="B11651" t="str">
            <v>與孔孟對話（與古聖賢對話叢書）</v>
          </cell>
          <cell r="C11651" t="str">
            <v>任大綱</v>
          </cell>
          <cell r="D11651">
            <v>80</v>
          </cell>
          <cell r="E11651">
            <v>0</v>
          </cell>
          <cell r="F11651" t="str">
            <v>平裝</v>
          </cell>
          <cell r="G11651" t="str">
            <v>上海古籍</v>
          </cell>
          <cell r="H11651">
            <v>16</v>
          </cell>
          <cell r="I11651" t="str">
            <v/>
          </cell>
          <cell r="J11651" t="str">
            <v/>
          </cell>
          <cell r="K11651" t="str">
            <v/>
          </cell>
          <cell r="L11651" t="str">
            <v/>
          </cell>
          <cell r="M11651" t="str">
            <v>免稅</v>
          </cell>
          <cell r="N11651" t="str">
            <v>7532532135</v>
          </cell>
        </row>
        <row r="11652">
          <cell r="A11652" t="str">
            <v>53253214</v>
          </cell>
          <cell r="B11652" t="str">
            <v>與屈原對話</v>
          </cell>
          <cell r="C11652" t="str">
            <v>段學儉</v>
          </cell>
          <cell r="D11652">
            <v>90</v>
          </cell>
          <cell r="E11652">
            <v>0</v>
          </cell>
          <cell r="F11652" t="str">
            <v>平裝</v>
          </cell>
          <cell r="G11652" t="str">
            <v>上海古籍</v>
          </cell>
          <cell r="H11652">
            <v>18</v>
          </cell>
          <cell r="I11652" t="str">
            <v/>
          </cell>
          <cell r="J11652" t="str">
            <v/>
          </cell>
          <cell r="K11652" t="str">
            <v/>
          </cell>
          <cell r="L11652" t="str">
            <v/>
          </cell>
          <cell r="M11652" t="str">
            <v>免稅</v>
          </cell>
          <cell r="N11652" t="str">
            <v>7532532143</v>
          </cell>
        </row>
        <row r="11653">
          <cell r="A11653" t="str">
            <v>53253215</v>
          </cell>
          <cell r="B11653" t="str">
            <v>與老莊對話（與古聖賢對話叢書）</v>
          </cell>
          <cell r="C11653" t="str">
            <v>關鍵英</v>
          </cell>
          <cell r="D11653">
            <v>85</v>
          </cell>
          <cell r="E11653">
            <v>0</v>
          </cell>
          <cell r="F11653" t="str">
            <v>平裝</v>
          </cell>
          <cell r="G11653" t="str">
            <v>上海古籍</v>
          </cell>
          <cell r="H11653">
            <v>17</v>
          </cell>
          <cell r="I11653" t="str">
            <v/>
          </cell>
          <cell r="J11653" t="str">
            <v/>
          </cell>
          <cell r="K11653" t="str">
            <v/>
          </cell>
          <cell r="L11653" t="str">
            <v/>
          </cell>
          <cell r="M11653" t="str">
            <v>免稅</v>
          </cell>
          <cell r="N11653" t="str">
            <v>7532532151</v>
          </cell>
        </row>
        <row r="11654">
          <cell r="A11654" t="str">
            <v>53253216</v>
          </cell>
          <cell r="B11654" t="str">
            <v>與孫武對話（與古聖賢對話叢書）</v>
          </cell>
          <cell r="C11654" t="str">
            <v>王斌</v>
          </cell>
          <cell r="D11654">
            <v>75</v>
          </cell>
          <cell r="E11654">
            <v>0</v>
          </cell>
          <cell r="F11654" t="str">
            <v>平裝</v>
          </cell>
          <cell r="G11654" t="str">
            <v>上海古籍</v>
          </cell>
          <cell r="H11654">
            <v>15</v>
          </cell>
          <cell r="I11654" t="str">
            <v/>
          </cell>
          <cell r="J11654" t="str">
            <v/>
          </cell>
          <cell r="K11654" t="str">
            <v/>
          </cell>
          <cell r="L11654" t="str">
            <v/>
          </cell>
          <cell r="M11654" t="str">
            <v>免稅</v>
          </cell>
          <cell r="N11654" t="str">
            <v>753253216X</v>
          </cell>
        </row>
        <row r="11655">
          <cell r="A11655" t="str">
            <v>53253246</v>
          </cell>
          <cell r="B11655" t="str">
            <v>花間集(圖文本)</v>
          </cell>
          <cell r="C11655" t="str">
            <v/>
          </cell>
          <cell r="D11655">
            <v>170</v>
          </cell>
          <cell r="E11655">
            <v>0</v>
          </cell>
          <cell r="F11655" t="str">
            <v>平裝</v>
          </cell>
          <cell r="G11655" t="str">
            <v/>
          </cell>
          <cell r="H11655">
            <v>0</v>
          </cell>
          <cell r="I11655" t="str">
            <v/>
          </cell>
          <cell r="J11655" t="str">
            <v/>
          </cell>
          <cell r="K11655" t="str">
            <v/>
          </cell>
          <cell r="L11655" t="str">
            <v/>
          </cell>
          <cell r="M11655" t="str">
            <v>免稅</v>
          </cell>
          <cell r="N11655" t="str">
            <v>7532532461</v>
          </cell>
        </row>
        <row r="11656">
          <cell r="A11656" t="str">
            <v>53253247</v>
          </cell>
          <cell r="B11656" t="str">
            <v>明永樂內府刻本金剛經集注</v>
          </cell>
          <cell r="C11656" t="str">
            <v>[明]朱棣集注</v>
          </cell>
          <cell r="D11656">
            <v>690</v>
          </cell>
          <cell r="E11656">
            <v>0</v>
          </cell>
          <cell r="F11656" t="str">
            <v>線裝</v>
          </cell>
          <cell r="G11656" t="str">
            <v>上海古籍</v>
          </cell>
          <cell r="H11656">
            <v>138</v>
          </cell>
          <cell r="I11656" t="str">
            <v/>
          </cell>
          <cell r="J11656" t="str">
            <v/>
          </cell>
          <cell r="K11656" t="str">
            <v/>
          </cell>
          <cell r="L11656" t="str">
            <v/>
          </cell>
          <cell r="M11656" t="str">
            <v>免稅</v>
          </cell>
          <cell r="N11656" t="str">
            <v>753253247X</v>
          </cell>
        </row>
        <row r="11657">
          <cell r="A11657" t="str">
            <v>53253252</v>
          </cell>
          <cell r="B11657" t="str">
            <v>宋本十一家注孫子（錦函線裝）</v>
          </cell>
          <cell r="C11657" t="str">
            <v>[春秋]孫武</v>
          </cell>
          <cell r="D11657">
            <v>990</v>
          </cell>
          <cell r="E11657">
            <v>0</v>
          </cell>
          <cell r="F11657" t="str">
            <v>線裝</v>
          </cell>
          <cell r="G11657" t="str">
            <v>上海古籍</v>
          </cell>
          <cell r="H11657">
            <v>198</v>
          </cell>
          <cell r="I11657" t="str">
            <v/>
          </cell>
          <cell r="J11657" t="str">
            <v/>
          </cell>
          <cell r="K11657" t="str">
            <v/>
          </cell>
          <cell r="L11657" t="str">
            <v/>
          </cell>
          <cell r="M11657" t="str">
            <v>免稅</v>
          </cell>
          <cell r="N11657" t="str">
            <v>7532532526</v>
          </cell>
        </row>
        <row r="11658">
          <cell r="A11658" t="str">
            <v>53253254</v>
          </cell>
          <cell r="B11658" t="str">
            <v>李清照詩詞文選評</v>
          </cell>
          <cell r="C11658" t="str">
            <v>陳祖美</v>
          </cell>
          <cell r="D11658">
            <v>45</v>
          </cell>
          <cell r="E11658">
            <v>0</v>
          </cell>
          <cell r="F11658" t="str">
            <v>平裝</v>
          </cell>
          <cell r="G11658" t="str">
            <v>上海古籍</v>
          </cell>
          <cell r="H11658">
            <v>9</v>
          </cell>
          <cell r="I11658" t="str">
            <v/>
          </cell>
          <cell r="J11658" t="str">
            <v/>
          </cell>
          <cell r="K11658" t="str">
            <v/>
          </cell>
          <cell r="L11658" t="str">
            <v/>
          </cell>
          <cell r="M11658" t="str">
            <v>免稅</v>
          </cell>
          <cell r="N11658" t="str">
            <v>7532532542</v>
          </cell>
        </row>
        <row r="11659">
          <cell r="A11659" t="str">
            <v>53253259</v>
          </cell>
          <cell r="B11659" t="str">
            <v>節慶趣談_中國民俗文化叢書</v>
          </cell>
          <cell r="C11659" t="str">
            <v/>
          </cell>
          <cell r="D11659">
            <v>180</v>
          </cell>
          <cell r="E11659">
            <v>0</v>
          </cell>
          <cell r="F11659" t="str">
            <v>平裝</v>
          </cell>
          <cell r="G11659" t="str">
            <v/>
          </cell>
          <cell r="H11659">
            <v>0</v>
          </cell>
          <cell r="I11659" t="str">
            <v/>
          </cell>
          <cell r="J11659" t="str">
            <v/>
          </cell>
          <cell r="K11659" t="str">
            <v/>
          </cell>
          <cell r="L11659" t="str">
            <v/>
          </cell>
          <cell r="M11659" t="str">
            <v>免稅</v>
          </cell>
          <cell r="N11659" t="str">
            <v>7532532593</v>
          </cell>
        </row>
        <row r="11660">
          <cell r="A11660" t="str">
            <v>53253281</v>
          </cell>
          <cell r="B11660" t="str">
            <v>宋詞三百首</v>
          </cell>
          <cell r="C11660" t="str">
            <v>朱建毅</v>
          </cell>
          <cell r="D11660">
            <v>140</v>
          </cell>
          <cell r="E11660">
            <v>0</v>
          </cell>
          <cell r="F11660" t="str">
            <v>平裝</v>
          </cell>
          <cell r="G11660" t="str">
            <v/>
          </cell>
          <cell r="H11660">
            <v>0</v>
          </cell>
          <cell r="I11660" t="str">
            <v/>
          </cell>
          <cell r="J11660" t="str">
            <v/>
          </cell>
          <cell r="K11660" t="str">
            <v/>
          </cell>
          <cell r="L11660" t="str">
            <v/>
          </cell>
          <cell r="M11660" t="str">
            <v/>
          </cell>
          <cell r="N11660" t="str">
            <v/>
          </cell>
        </row>
        <row r="11661">
          <cell r="A11661" t="str">
            <v>53253283</v>
          </cell>
          <cell r="B11661" t="str">
            <v>漱玉詞_書韻樓叢刊</v>
          </cell>
          <cell r="C11661" t="str">
            <v/>
          </cell>
          <cell r="D11661">
            <v>80</v>
          </cell>
          <cell r="E11661">
            <v>0</v>
          </cell>
          <cell r="F11661" t="str">
            <v>線裝</v>
          </cell>
          <cell r="G11661" t="str">
            <v/>
          </cell>
          <cell r="H11661">
            <v>0</v>
          </cell>
          <cell r="I11661" t="str">
            <v/>
          </cell>
          <cell r="J11661" t="str">
            <v/>
          </cell>
          <cell r="K11661" t="str">
            <v/>
          </cell>
          <cell r="L11661" t="str">
            <v/>
          </cell>
          <cell r="M11661" t="str">
            <v>免稅</v>
          </cell>
          <cell r="N11661" t="str">
            <v>7532532836</v>
          </cell>
        </row>
        <row r="11662">
          <cell r="A11662" t="str">
            <v>53253284</v>
          </cell>
          <cell r="B11662" t="str">
            <v>納蘭詞(全2冊)_書韻樓叢刊</v>
          </cell>
          <cell r="C11662" t="str">
            <v/>
          </cell>
          <cell r="D11662">
            <v>150</v>
          </cell>
          <cell r="E11662">
            <v>0</v>
          </cell>
          <cell r="F11662" t="str">
            <v>線裝</v>
          </cell>
          <cell r="G11662" t="str">
            <v>上海古籍</v>
          </cell>
          <cell r="H11662">
            <v>0</v>
          </cell>
          <cell r="I11662" t="str">
            <v/>
          </cell>
          <cell r="J11662" t="str">
            <v/>
          </cell>
          <cell r="K11662" t="str">
            <v/>
          </cell>
          <cell r="L11662" t="str">
            <v/>
          </cell>
          <cell r="M11662" t="str">
            <v>免稅</v>
          </cell>
          <cell r="N11662" t="str">
            <v>7532532844</v>
          </cell>
        </row>
        <row r="11663">
          <cell r="A11663" t="str">
            <v>53253289</v>
          </cell>
          <cell r="B11663" t="str">
            <v>唐詩三百首-書韻樓叢刊</v>
          </cell>
          <cell r="C11663" t="str">
            <v/>
          </cell>
          <cell r="D11663">
            <v>165</v>
          </cell>
          <cell r="E11663">
            <v>0</v>
          </cell>
          <cell r="F11663" t="str">
            <v>線裝</v>
          </cell>
          <cell r="G11663" t="str">
            <v/>
          </cell>
          <cell r="H11663">
            <v>0</v>
          </cell>
          <cell r="I11663" t="str">
            <v/>
          </cell>
          <cell r="J11663" t="str">
            <v/>
          </cell>
          <cell r="K11663" t="str">
            <v/>
          </cell>
          <cell r="L11663" t="str">
            <v/>
          </cell>
          <cell r="M11663" t="str">
            <v>免稅</v>
          </cell>
          <cell r="N11663" t="str">
            <v>7532532895</v>
          </cell>
        </row>
        <row r="11664">
          <cell r="A11664" t="str">
            <v>53253299</v>
          </cell>
          <cell r="B11664" t="str">
            <v>婚嫁趣談─中國民俗文化叢書</v>
          </cell>
          <cell r="C11664" t="str">
            <v>蕭兵</v>
          </cell>
          <cell r="D11664">
            <v>180</v>
          </cell>
          <cell r="E11664">
            <v>0</v>
          </cell>
          <cell r="F11664" t="str">
            <v>平裝</v>
          </cell>
          <cell r="G11664" t="str">
            <v>上海古籍</v>
          </cell>
          <cell r="H11664">
            <v>36</v>
          </cell>
          <cell r="I11664" t="str">
            <v/>
          </cell>
          <cell r="J11664" t="str">
            <v/>
          </cell>
          <cell r="K11664" t="str">
            <v/>
          </cell>
          <cell r="L11664" t="str">
            <v/>
          </cell>
          <cell r="M11664" t="str">
            <v>免稅</v>
          </cell>
          <cell r="N11664" t="str">
            <v>7532532992</v>
          </cell>
        </row>
        <row r="11665">
          <cell r="A11665" t="str">
            <v>53253303</v>
          </cell>
          <cell r="B11665" t="str">
            <v>情詞三百首</v>
          </cell>
          <cell r="C11665" t="str">
            <v>奚彤雲</v>
          </cell>
          <cell r="D11665">
            <v>125</v>
          </cell>
          <cell r="E11665">
            <v>0</v>
          </cell>
          <cell r="F11665" t="str">
            <v>平裝</v>
          </cell>
          <cell r="G11665" t="str">
            <v>上海古籍</v>
          </cell>
          <cell r="H11665">
            <v>25</v>
          </cell>
          <cell r="I11665" t="str">
            <v/>
          </cell>
          <cell r="J11665" t="str">
            <v/>
          </cell>
          <cell r="K11665" t="str">
            <v/>
          </cell>
          <cell r="L11665" t="str">
            <v/>
          </cell>
          <cell r="M11665" t="str">
            <v>免稅</v>
          </cell>
          <cell r="N11665" t="str">
            <v>7532533034</v>
          </cell>
        </row>
        <row r="11666">
          <cell r="A11666" t="str">
            <v>53253313</v>
          </cell>
          <cell r="B11666" t="str">
            <v>中國青銅器</v>
          </cell>
          <cell r="C11666" t="str">
            <v>馬承源</v>
          </cell>
          <cell r="D11666">
            <v>190</v>
          </cell>
          <cell r="E11666">
            <v>0</v>
          </cell>
          <cell r="F11666" t="str">
            <v>平裝</v>
          </cell>
          <cell r="G11666" t="str">
            <v>上海古籍</v>
          </cell>
          <cell r="H11666">
            <v>38</v>
          </cell>
          <cell r="I11666" t="str">
            <v/>
          </cell>
          <cell r="J11666" t="str">
            <v/>
          </cell>
          <cell r="K11666" t="str">
            <v/>
          </cell>
          <cell r="L11666" t="str">
            <v/>
          </cell>
          <cell r="M11666" t="str">
            <v>免稅</v>
          </cell>
          <cell r="N11666" t="str">
            <v>7532533131</v>
          </cell>
        </row>
        <row r="11667">
          <cell r="A11667" t="str">
            <v>53253315</v>
          </cell>
          <cell r="B11667" t="str">
            <v>牡丹亭選評</v>
          </cell>
          <cell r="C11667" t="str">
            <v>本社</v>
          </cell>
          <cell r="D11667">
            <v>65</v>
          </cell>
          <cell r="E11667">
            <v>0</v>
          </cell>
          <cell r="F11667" t="str">
            <v>平裝</v>
          </cell>
          <cell r="G11667" t="str">
            <v>上海古籍</v>
          </cell>
          <cell r="H11667">
            <v>13</v>
          </cell>
          <cell r="I11667" t="str">
            <v/>
          </cell>
          <cell r="J11667" t="str">
            <v/>
          </cell>
          <cell r="K11667" t="str">
            <v/>
          </cell>
          <cell r="L11667" t="str">
            <v/>
          </cell>
          <cell r="M11667" t="str">
            <v>免稅</v>
          </cell>
          <cell r="N11667" t="str">
            <v>7532533158</v>
          </cell>
        </row>
        <row r="11668">
          <cell r="A11668" t="str">
            <v>53253330</v>
          </cell>
          <cell r="B11668" t="str">
            <v>古玩雜件真贗對比鑒定</v>
          </cell>
          <cell r="C11668" t="str">
            <v>蔡國聲編著</v>
          </cell>
          <cell r="D11668">
            <v>155</v>
          </cell>
          <cell r="E11668">
            <v>0</v>
          </cell>
          <cell r="F11668" t="str">
            <v>平裝</v>
          </cell>
          <cell r="G11668" t="str">
            <v>上海古籍</v>
          </cell>
          <cell r="H11668">
            <v>31</v>
          </cell>
          <cell r="I11668" t="str">
            <v/>
          </cell>
          <cell r="J11668" t="str">
            <v/>
          </cell>
          <cell r="K11668" t="str">
            <v/>
          </cell>
          <cell r="L11668" t="str">
            <v/>
          </cell>
          <cell r="M11668" t="str">
            <v>免稅</v>
          </cell>
          <cell r="N11668" t="str">
            <v>7532533301</v>
          </cell>
        </row>
        <row r="11669">
          <cell r="A11669" t="str">
            <v>53253333</v>
          </cell>
          <cell r="B11669" t="str">
            <v>紅樓夢圖詠(全2冊)_書韻樓叢刊</v>
          </cell>
          <cell r="C11669" t="str">
            <v/>
          </cell>
          <cell r="D11669">
            <v>145</v>
          </cell>
          <cell r="E11669">
            <v>0</v>
          </cell>
          <cell r="F11669" t="str">
            <v>線裝</v>
          </cell>
          <cell r="G11669" t="str">
            <v/>
          </cell>
          <cell r="H11669">
            <v>0</v>
          </cell>
          <cell r="I11669" t="str">
            <v/>
          </cell>
          <cell r="J11669" t="str">
            <v/>
          </cell>
          <cell r="K11669" t="str">
            <v/>
          </cell>
          <cell r="L11669" t="str">
            <v/>
          </cell>
          <cell r="M11669" t="str">
            <v>免稅</v>
          </cell>
          <cell r="N11669" t="str">
            <v>7532533336</v>
          </cell>
        </row>
        <row r="11670">
          <cell r="A11670" t="str">
            <v>53253334</v>
          </cell>
          <cell r="B11670" t="str">
            <v>水滸故事畫傳</v>
          </cell>
          <cell r="C11670" t="str">
            <v/>
          </cell>
          <cell r="D11670">
            <v>195</v>
          </cell>
          <cell r="E11670">
            <v>0</v>
          </cell>
          <cell r="F11670" t="str">
            <v>線裝</v>
          </cell>
          <cell r="G11670" t="str">
            <v/>
          </cell>
          <cell r="H11670">
            <v>0</v>
          </cell>
          <cell r="I11670" t="str">
            <v/>
          </cell>
          <cell r="J11670" t="str">
            <v/>
          </cell>
          <cell r="K11670" t="str">
            <v/>
          </cell>
          <cell r="L11670" t="str">
            <v/>
          </cell>
          <cell r="M11670" t="str">
            <v>免稅</v>
          </cell>
          <cell r="N11670" t="str">
            <v>7532533344</v>
          </cell>
        </row>
        <row r="11671">
          <cell r="A11671" t="str">
            <v>53253336</v>
          </cell>
          <cell r="B11671" t="str">
            <v>書韻樓叢刊(第一函)--周易、老子、莊子</v>
          </cell>
          <cell r="C11671" t="str">
            <v>本社</v>
          </cell>
          <cell r="D11671">
            <v>725</v>
          </cell>
          <cell r="E11671">
            <v>0</v>
          </cell>
          <cell r="F11671" t="str">
            <v>線裝</v>
          </cell>
          <cell r="G11671" t="str">
            <v>上海古籍</v>
          </cell>
          <cell r="H11671">
            <v>145</v>
          </cell>
          <cell r="I11671" t="str">
            <v/>
          </cell>
          <cell r="J11671" t="str">
            <v/>
          </cell>
          <cell r="K11671" t="str">
            <v/>
          </cell>
          <cell r="L11671" t="str">
            <v/>
          </cell>
          <cell r="M11671" t="str">
            <v>免稅</v>
          </cell>
          <cell r="N11671" t="str">
            <v>7532533360</v>
          </cell>
        </row>
        <row r="11672">
          <cell r="A11672" t="str">
            <v>53253337</v>
          </cell>
          <cell r="B11672" t="str">
            <v>書韻樓叢刊(第二函)--古詩源、唐詩三百首、宋詞三百首</v>
          </cell>
          <cell r="C11672" t="str">
            <v>本社</v>
          </cell>
          <cell r="D11672">
            <v>825</v>
          </cell>
          <cell r="E11672">
            <v>0</v>
          </cell>
          <cell r="F11672" t="str">
            <v>線裝</v>
          </cell>
          <cell r="G11672" t="str">
            <v>上海古籍</v>
          </cell>
          <cell r="H11672">
            <v>165</v>
          </cell>
          <cell r="I11672" t="str">
            <v/>
          </cell>
          <cell r="J11672" t="str">
            <v/>
          </cell>
          <cell r="K11672" t="str">
            <v/>
          </cell>
          <cell r="L11672" t="str">
            <v/>
          </cell>
          <cell r="M11672" t="str">
            <v>免稅</v>
          </cell>
          <cell r="N11672" t="str">
            <v>7532533379</v>
          </cell>
        </row>
        <row r="11673">
          <cell r="A11673" t="str">
            <v>53253338</v>
          </cell>
          <cell r="B11673" t="str">
            <v>書韻樓叢刊(第三函)--南唐二主詞、漱玉詞、納蘭詞</v>
          </cell>
          <cell r="C11673" t="str">
            <v/>
          </cell>
          <cell r="D11673">
            <v>490</v>
          </cell>
          <cell r="E11673">
            <v>0</v>
          </cell>
          <cell r="F11673" t="str">
            <v>線裝</v>
          </cell>
          <cell r="G11673" t="str">
            <v/>
          </cell>
          <cell r="H11673">
            <v>0</v>
          </cell>
          <cell r="I11673" t="str">
            <v/>
          </cell>
          <cell r="J11673" t="str">
            <v/>
          </cell>
          <cell r="K11673" t="str">
            <v/>
          </cell>
          <cell r="L11673" t="str">
            <v/>
          </cell>
          <cell r="M11673" t="str">
            <v>免稅</v>
          </cell>
          <cell r="N11673" t="str">
            <v>7532533387</v>
          </cell>
        </row>
        <row r="11674">
          <cell r="A11674" t="str">
            <v>53253339</v>
          </cell>
          <cell r="B11674" t="str">
            <v>書韻樓叢刊(第四函)--水滸人物像贊水滸故事畫傳聊齋志異圖詠紅樓</v>
          </cell>
          <cell r="C11674" t="str">
            <v>本社</v>
          </cell>
          <cell r="D11674">
            <v>925</v>
          </cell>
          <cell r="E11674">
            <v>0</v>
          </cell>
          <cell r="F11674" t="str">
            <v>線裝</v>
          </cell>
          <cell r="G11674" t="str">
            <v>上海古籍</v>
          </cell>
          <cell r="H11674">
            <v>185</v>
          </cell>
          <cell r="I11674" t="str">
            <v/>
          </cell>
          <cell r="J11674" t="str">
            <v/>
          </cell>
          <cell r="K11674" t="str">
            <v/>
          </cell>
          <cell r="L11674" t="str">
            <v/>
          </cell>
          <cell r="M11674" t="str">
            <v>免稅</v>
          </cell>
          <cell r="N11674" t="str">
            <v>7532533395</v>
          </cell>
        </row>
        <row r="11675">
          <cell r="A11675" t="str">
            <v>53253356</v>
          </cell>
          <cell r="B11675" t="str">
            <v>中華韻典</v>
          </cell>
          <cell r="C11675" t="str">
            <v>蓋國良</v>
          </cell>
          <cell r="D11675">
            <v>480</v>
          </cell>
          <cell r="E11675">
            <v>0</v>
          </cell>
          <cell r="F11675" t="str">
            <v/>
          </cell>
          <cell r="G11675" t="str">
            <v>上海古籍</v>
          </cell>
          <cell r="H11675">
            <v>80</v>
          </cell>
          <cell r="I11675" t="str">
            <v/>
          </cell>
          <cell r="J11675" t="str">
            <v/>
          </cell>
          <cell r="K11675" t="str">
            <v/>
          </cell>
          <cell r="L11675" t="str">
            <v/>
          </cell>
          <cell r="M11675" t="str">
            <v>免稅</v>
          </cell>
          <cell r="N11675" t="str">
            <v>9787532533565</v>
          </cell>
        </row>
        <row r="11676">
          <cell r="A11676" t="str">
            <v>53253358</v>
          </cell>
          <cell r="B11676" t="str">
            <v>中國早期敘事文研究</v>
          </cell>
          <cell r="C11676" t="str">
            <v>[美]王靖宇</v>
          </cell>
          <cell r="D11676">
            <v>90</v>
          </cell>
          <cell r="E11676">
            <v>0</v>
          </cell>
          <cell r="F11676" t="str">
            <v>平裝</v>
          </cell>
          <cell r="G11676" t="str">
            <v>上海古籍</v>
          </cell>
          <cell r="H11676">
            <v>18</v>
          </cell>
          <cell r="I11676" t="str">
            <v/>
          </cell>
          <cell r="J11676" t="str">
            <v/>
          </cell>
          <cell r="K11676" t="str">
            <v/>
          </cell>
          <cell r="L11676" t="str">
            <v/>
          </cell>
          <cell r="M11676" t="str">
            <v>免稅</v>
          </cell>
          <cell r="N11676" t="str">
            <v>7532533581</v>
          </cell>
        </row>
        <row r="11677">
          <cell r="A11677" t="str">
            <v>53253365</v>
          </cell>
          <cell r="B11677" t="str">
            <v>科學的誤區</v>
          </cell>
          <cell r="C11677" t="str">
            <v>朱長超</v>
          </cell>
          <cell r="D11677">
            <v>50</v>
          </cell>
          <cell r="E11677">
            <v>0</v>
          </cell>
          <cell r="F11677" t="str">
            <v>平裝</v>
          </cell>
          <cell r="G11677" t="str">
            <v>上海古籍</v>
          </cell>
          <cell r="H11677">
            <v>10</v>
          </cell>
          <cell r="I11677" t="str">
            <v/>
          </cell>
          <cell r="J11677" t="str">
            <v/>
          </cell>
          <cell r="K11677" t="str">
            <v/>
          </cell>
          <cell r="L11677" t="str">
            <v/>
          </cell>
          <cell r="M11677" t="str">
            <v>免稅</v>
          </cell>
          <cell r="N11677" t="str">
            <v>7532533654</v>
          </cell>
        </row>
        <row r="11678">
          <cell r="A11678" t="str">
            <v>53253366</v>
          </cell>
          <cell r="B11678" t="str">
            <v>避邪趣談─中國民俗文化叢書</v>
          </cell>
          <cell r="C11678" t="str">
            <v>蕭兵</v>
          </cell>
          <cell r="D11678">
            <v>180</v>
          </cell>
          <cell r="E11678">
            <v>0</v>
          </cell>
          <cell r="F11678" t="str">
            <v>平裝</v>
          </cell>
          <cell r="G11678" t="str">
            <v>上海古籍</v>
          </cell>
          <cell r="H11678">
            <v>36</v>
          </cell>
          <cell r="I11678" t="str">
            <v/>
          </cell>
          <cell r="J11678" t="str">
            <v/>
          </cell>
          <cell r="K11678" t="str">
            <v/>
          </cell>
          <cell r="L11678" t="str">
            <v/>
          </cell>
          <cell r="M11678" t="str">
            <v>免稅</v>
          </cell>
          <cell r="N11678" t="str">
            <v>7532533662</v>
          </cell>
        </row>
        <row r="11679">
          <cell r="A11679" t="str">
            <v>53253367</v>
          </cell>
          <cell r="B11679" t="str">
            <v>一分為三論</v>
          </cell>
          <cell r="C11679" t="str">
            <v>龐樸</v>
          </cell>
          <cell r="D11679">
            <v>108</v>
          </cell>
          <cell r="E11679">
            <v>0</v>
          </cell>
          <cell r="F11679" t="str">
            <v>平裝</v>
          </cell>
          <cell r="G11679" t="str">
            <v>上海古籍</v>
          </cell>
          <cell r="H11679">
            <v>18</v>
          </cell>
          <cell r="I11679" t="str">
            <v/>
          </cell>
          <cell r="J11679" t="str">
            <v/>
          </cell>
          <cell r="K11679" t="str">
            <v/>
          </cell>
          <cell r="L11679" t="str">
            <v/>
          </cell>
          <cell r="M11679" t="str">
            <v>免稅</v>
          </cell>
          <cell r="N11679" t="str">
            <v>9787532533671</v>
          </cell>
        </row>
        <row r="11680">
          <cell r="A11680" t="str">
            <v>53253369</v>
          </cell>
          <cell r="B11680" t="str">
            <v>繪畫笑林</v>
          </cell>
          <cell r="C11680" t="str">
            <v/>
          </cell>
          <cell r="D11680">
            <v>125</v>
          </cell>
          <cell r="E11680">
            <v>0</v>
          </cell>
          <cell r="F11680" t="str">
            <v>平裝</v>
          </cell>
          <cell r="G11680" t="str">
            <v/>
          </cell>
          <cell r="H11680">
            <v>0</v>
          </cell>
          <cell r="I11680" t="str">
            <v/>
          </cell>
          <cell r="J11680" t="str">
            <v/>
          </cell>
          <cell r="K11680" t="str">
            <v/>
          </cell>
          <cell r="L11680" t="str">
            <v/>
          </cell>
          <cell r="M11680" t="str">
            <v>免稅</v>
          </cell>
          <cell r="N11680" t="str">
            <v>7532533697</v>
          </cell>
        </row>
        <row r="11681">
          <cell r="A11681" t="str">
            <v>53253390</v>
          </cell>
          <cell r="B11681" t="str">
            <v>春秋史</v>
          </cell>
          <cell r="C11681" t="str">
            <v>童書業</v>
          </cell>
          <cell r="D11681">
            <v>98</v>
          </cell>
          <cell r="E11681">
            <v>0</v>
          </cell>
          <cell r="F11681" t="str">
            <v>平裝</v>
          </cell>
          <cell r="G11681" t="str">
            <v>上海古籍</v>
          </cell>
          <cell r="H11681">
            <v>19.5</v>
          </cell>
          <cell r="I11681" t="str">
            <v/>
          </cell>
          <cell r="J11681" t="str">
            <v/>
          </cell>
          <cell r="K11681" t="str">
            <v/>
          </cell>
          <cell r="L11681" t="str">
            <v/>
          </cell>
          <cell r="M11681" t="str">
            <v>免稅</v>
          </cell>
          <cell r="N11681" t="str">
            <v>7532533905</v>
          </cell>
        </row>
        <row r="11682">
          <cell r="A11682" t="str">
            <v>53253403</v>
          </cell>
          <cell r="B11682" t="str">
            <v>鴻爪集</v>
          </cell>
          <cell r="C11682" t="str">
            <v>章開沅著</v>
          </cell>
          <cell r="D11682">
            <v>200</v>
          </cell>
          <cell r="E11682">
            <v>0</v>
          </cell>
          <cell r="F11682" t="str">
            <v>平裝</v>
          </cell>
          <cell r="G11682" t="str">
            <v>上海古籍</v>
          </cell>
          <cell r="H11682">
            <v>40</v>
          </cell>
          <cell r="I11682" t="str">
            <v/>
          </cell>
          <cell r="J11682" t="str">
            <v/>
          </cell>
          <cell r="K11682" t="str">
            <v/>
          </cell>
          <cell r="L11682" t="str">
            <v/>
          </cell>
          <cell r="M11682" t="str">
            <v>免稅</v>
          </cell>
          <cell r="N11682" t="str">
            <v>7532534030</v>
          </cell>
        </row>
        <row r="11683">
          <cell r="A11683" t="str">
            <v>53253433</v>
          </cell>
          <cell r="B11683" t="str">
            <v>壽誕趣談_中國民俗文化叢書</v>
          </cell>
          <cell r="C11683" t="str">
            <v/>
          </cell>
          <cell r="D11683">
            <v>216</v>
          </cell>
          <cell r="E11683">
            <v>0</v>
          </cell>
          <cell r="F11683" t="str">
            <v>平裝</v>
          </cell>
          <cell r="G11683" t="str">
            <v/>
          </cell>
          <cell r="H11683">
            <v>36</v>
          </cell>
          <cell r="I11683" t="str">
            <v/>
          </cell>
          <cell r="J11683" t="str">
            <v/>
          </cell>
          <cell r="K11683" t="str">
            <v/>
          </cell>
          <cell r="L11683" t="str">
            <v/>
          </cell>
          <cell r="M11683" t="str">
            <v>免稅</v>
          </cell>
          <cell r="N11683" t="str">
            <v>7532534332</v>
          </cell>
        </row>
        <row r="11684">
          <cell r="A11684" t="str">
            <v>53253435</v>
          </cell>
          <cell r="B11684" t="str">
            <v>旅遊詩三百首</v>
          </cell>
          <cell r="C11684" t="str">
            <v>田松青</v>
          </cell>
          <cell r="D11684">
            <v>125</v>
          </cell>
          <cell r="E11684">
            <v>0</v>
          </cell>
          <cell r="F11684" t="str">
            <v>平裝</v>
          </cell>
          <cell r="G11684" t="str">
            <v>上海古籍</v>
          </cell>
          <cell r="H11684">
            <v>25</v>
          </cell>
          <cell r="I11684" t="str">
            <v/>
          </cell>
          <cell r="J11684" t="str">
            <v/>
          </cell>
          <cell r="K11684" t="str">
            <v/>
          </cell>
          <cell r="L11684" t="str">
            <v/>
          </cell>
          <cell r="M11684" t="str">
            <v>免稅</v>
          </cell>
          <cell r="N11684" t="str">
            <v>7532534359</v>
          </cell>
        </row>
        <row r="11685">
          <cell r="A11685" t="str">
            <v>53253436</v>
          </cell>
          <cell r="B11685" t="str">
            <v>戴敦邦仙道畫集</v>
          </cell>
          <cell r="C11685" t="str">
            <v/>
          </cell>
          <cell r="D11685">
            <v>190</v>
          </cell>
          <cell r="E11685">
            <v>0</v>
          </cell>
          <cell r="F11685" t="str">
            <v>平裝</v>
          </cell>
          <cell r="G11685" t="str">
            <v>上海古籍</v>
          </cell>
          <cell r="H11685">
            <v>38</v>
          </cell>
          <cell r="I11685" t="str">
            <v/>
          </cell>
          <cell r="J11685" t="str">
            <v/>
          </cell>
          <cell r="K11685" t="str">
            <v/>
          </cell>
          <cell r="L11685" t="str">
            <v/>
          </cell>
          <cell r="M11685" t="str">
            <v>免稅</v>
          </cell>
          <cell r="N11685" t="str">
            <v>7532534367</v>
          </cell>
        </row>
        <row r="11686">
          <cell r="A11686" t="str">
            <v>53253448</v>
          </cell>
          <cell r="B11686" t="str">
            <v>納蘭詞箋注</v>
          </cell>
          <cell r="C11686" t="str">
            <v>納蘭性德</v>
          </cell>
          <cell r="D11686">
            <v>192</v>
          </cell>
          <cell r="E11686">
            <v>0</v>
          </cell>
          <cell r="F11686" t="str">
            <v>平裝</v>
          </cell>
          <cell r="G11686" t="str">
            <v>上海古籍</v>
          </cell>
          <cell r="H11686">
            <v>32</v>
          </cell>
          <cell r="I11686" t="str">
            <v/>
          </cell>
          <cell r="J11686" t="str">
            <v/>
          </cell>
          <cell r="K11686" t="str">
            <v/>
          </cell>
          <cell r="L11686" t="str">
            <v/>
          </cell>
          <cell r="M11686" t="str">
            <v>免稅</v>
          </cell>
          <cell r="N11686" t="str">
            <v>9787532534487</v>
          </cell>
        </row>
        <row r="11687">
          <cell r="A11687" t="str">
            <v>53253451</v>
          </cell>
          <cell r="B11687" t="str">
            <v>飲食趣談_中國民俗文化叢書</v>
          </cell>
          <cell r="C11687" t="str">
            <v/>
          </cell>
          <cell r="D11687">
            <v>180</v>
          </cell>
          <cell r="E11687">
            <v>0</v>
          </cell>
          <cell r="F11687" t="str">
            <v>平裝</v>
          </cell>
          <cell r="G11687" t="str">
            <v/>
          </cell>
          <cell r="H11687">
            <v>0</v>
          </cell>
          <cell r="I11687" t="str">
            <v/>
          </cell>
          <cell r="J11687" t="str">
            <v/>
          </cell>
          <cell r="K11687" t="str">
            <v/>
          </cell>
          <cell r="L11687" t="str">
            <v/>
          </cell>
          <cell r="M11687" t="str">
            <v>免稅</v>
          </cell>
          <cell r="N11687" t="str">
            <v>7532534510</v>
          </cell>
        </row>
        <row r="11688">
          <cell r="A11688" t="str">
            <v>53253454</v>
          </cell>
          <cell r="B11688" t="str">
            <v>刻印概論</v>
          </cell>
          <cell r="C11688" t="str">
            <v>傅抱石</v>
          </cell>
          <cell r="D11688">
            <v>990</v>
          </cell>
          <cell r="E11688">
            <v>0</v>
          </cell>
          <cell r="F11688" t="str">
            <v>線裝</v>
          </cell>
          <cell r="G11688" t="str">
            <v>上海古籍</v>
          </cell>
          <cell r="H11688">
            <v>198</v>
          </cell>
          <cell r="I11688" t="str">
            <v/>
          </cell>
          <cell r="J11688" t="str">
            <v/>
          </cell>
          <cell r="K11688" t="str">
            <v/>
          </cell>
          <cell r="L11688" t="str">
            <v/>
          </cell>
          <cell r="M11688" t="str">
            <v>免稅</v>
          </cell>
          <cell r="N11688" t="str">
            <v>7532534545</v>
          </cell>
        </row>
        <row r="11689">
          <cell r="A11689" t="str">
            <v>53253459</v>
          </cell>
          <cell r="B11689" t="str">
            <v>尚書現代版</v>
          </cell>
          <cell r="C11689" t="str">
            <v>王寶琳</v>
          </cell>
          <cell r="D11689">
            <v>120</v>
          </cell>
          <cell r="E11689">
            <v>0</v>
          </cell>
          <cell r="F11689" t="str">
            <v>平裝</v>
          </cell>
          <cell r="G11689" t="str">
            <v>上海古籍</v>
          </cell>
          <cell r="H11689">
            <v>24</v>
          </cell>
          <cell r="I11689" t="str">
            <v/>
          </cell>
          <cell r="J11689" t="str">
            <v/>
          </cell>
          <cell r="K11689" t="str">
            <v/>
          </cell>
          <cell r="L11689" t="str">
            <v/>
          </cell>
          <cell r="M11689" t="str">
            <v>免稅</v>
          </cell>
          <cell r="N11689" t="str">
            <v>7532534596</v>
          </cell>
        </row>
        <row r="11690">
          <cell r="A11690" t="str">
            <v>53253460</v>
          </cell>
          <cell r="B11690" t="str">
            <v>古錢真贗對比鑒定</v>
          </cell>
          <cell r="C11690" t="str">
            <v>孫仲匯，余榴梁 編著</v>
          </cell>
          <cell r="D11690">
            <v>160</v>
          </cell>
          <cell r="E11690">
            <v>0</v>
          </cell>
          <cell r="F11690" t="str">
            <v>平裝</v>
          </cell>
          <cell r="G11690" t="str">
            <v>上海古籍</v>
          </cell>
          <cell r="H11690">
            <v>32</v>
          </cell>
          <cell r="I11690" t="str">
            <v/>
          </cell>
          <cell r="J11690" t="str">
            <v/>
          </cell>
          <cell r="K11690" t="str">
            <v/>
          </cell>
          <cell r="L11690" t="str">
            <v/>
          </cell>
          <cell r="M11690" t="str">
            <v>免稅</v>
          </cell>
          <cell r="N11690" t="str">
            <v>753253460X</v>
          </cell>
        </row>
        <row r="11691">
          <cell r="A11691" t="str">
            <v>53253467</v>
          </cell>
          <cell r="B11691" t="str">
            <v>傅抱石美術文集</v>
          </cell>
          <cell r="C11691" t="str">
            <v>傅抱石</v>
          </cell>
          <cell r="D11691">
            <v>490</v>
          </cell>
          <cell r="E11691">
            <v>0</v>
          </cell>
          <cell r="F11691" t="str">
            <v>平裝</v>
          </cell>
          <cell r="G11691" t="str">
            <v>上海古籍</v>
          </cell>
          <cell r="H11691">
            <v>98</v>
          </cell>
          <cell r="I11691" t="str">
            <v/>
          </cell>
          <cell r="J11691" t="str">
            <v/>
          </cell>
          <cell r="K11691" t="str">
            <v/>
          </cell>
          <cell r="L11691" t="str">
            <v/>
          </cell>
          <cell r="M11691" t="str">
            <v>免稅</v>
          </cell>
          <cell r="N11691" t="str">
            <v>7532534677</v>
          </cell>
        </row>
        <row r="11692">
          <cell r="A11692" t="str">
            <v>53253468</v>
          </cell>
          <cell r="B11692" t="str">
            <v>畫像中的孔子</v>
          </cell>
          <cell r="C11692" t="str">
            <v>駱承烈，孔祥民選編</v>
          </cell>
          <cell r="D11692">
            <v>140</v>
          </cell>
          <cell r="E11692">
            <v>0</v>
          </cell>
          <cell r="F11692" t="str">
            <v>平裝</v>
          </cell>
          <cell r="G11692" t="str">
            <v>上海古籍</v>
          </cell>
          <cell r="H11692">
            <v>28</v>
          </cell>
          <cell r="I11692" t="str">
            <v/>
          </cell>
          <cell r="J11692" t="str">
            <v/>
          </cell>
          <cell r="K11692" t="str">
            <v/>
          </cell>
          <cell r="L11692" t="str">
            <v/>
          </cell>
          <cell r="M11692" t="str">
            <v>免稅</v>
          </cell>
          <cell r="N11692" t="str">
            <v>7532534685</v>
          </cell>
        </row>
        <row r="11693">
          <cell r="A11693" t="str">
            <v>53253488</v>
          </cell>
          <cell r="B11693" t="str">
            <v>李太白文集(全五冊)_書韻樓叢刊</v>
          </cell>
          <cell r="C11693" t="str">
            <v/>
          </cell>
          <cell r="D11693">
            <v>530</v>
          </cell>
          <cell r="E11693">
            <v>0</v>
          </cell>
          <cell r="F11693" t="str">
            <v>線裝</v>
          </cell>
          <cell r="G11693" t="str">
            <v/>
          </cell>
          <cell r="H11693">
            <v>0</v>
          </cell>
          <cell r="I11693" t="str">
            <v/>
          </cell>
          <cell r="J11693" t="str">
            <v/>
          </cell>
          <cell r="K11693" t="str">
            <v/>
          </cell>
          <cell r="L11693" t="str">
            <v/>
          </cell>
          <cell r="M11693" t="str">
            <v>免稅</v>
          </cell>
          <cell r="N11693" t="str">
            <v>753253488X</v>
          </cell>
        </row>
        <row r="11694">
          <cell r="A11694" t="str">
            <v>53253494</v>
          </cell>
          <cell r="B11694" t="str">
            <v>李商隱詩選評</v>
          </cell>
          <cell r="C11694" t="str">
            <v>劉華鍇</v>
          </cell>
          <cell r="D11694">
            <v>75</v>
          </cell>
          <cell r="E11694">
            <v>0</v>
          </cell>
          <cell r="F11694" t="str">
            <v>平裝</v>
          </cell>
          <cell r="G11694" t="str">
            <v>上海古籍</v>
          </cell>
          <cell r="H11694">
            <v>15</v>
          </cell>
          <cell r="I11694" t="str">
            <v/>
          </cell>
          <cell r="J11694" t="str">
            <v/>
          </cell>
          <cell r="K11694" t="str">
            <v/>
          </cell>
          <cell r="L11694" t="str">
            <v/>
          </cell>
          <cell r="M11694" t="str">
            <v>免稅</v>
          </cell>
          <cell r="N11694" t="str">
            <v>7532534944</v>
          </cell>
        </row>
        <row r="11695">
          <cell r="A11695" t="str">
            <v>53253508</v>
          </cell>
          <cell r="B11695" t="str">
            <v>汪觀清新繪三國演義</v>
          </cell>
          <cell r="C11695" t="str">
            <v>汪觀清</v>
          </cell>
          <cell r="D11695">
            <v>990</v>
          </cell>
          <cell r="E11695">
            <v>0</v>
          </cell>
          <cell r="F11695" t="str">
            <v>線裝</v>
          </cell>
          <cell r="G11695" t="str">
            <v>上海古籍</v>
          </cell>
          <cell r="H11695">
            <v>198</v>
          </cell>
          <cell r="I11695" t="str">
            <v/>
          </cell>
          <cell r="J11695" t="str">
            <v/>
          </cell>
          <cell r="K11695" t="str">
            <v/>
          </cell>
          <cell r="L11695" t="str">
            <v/>
          </cell>
          <cell r="M11695" t="str">
            <v>免稅</v>
          </cell>
          <cell r="N11695" t="str">
            <v>7532535088</v>
          </cell>
        </row>
        <row r="11696">
          <cell r="A11696" t="str">
            <v>53253512</v>
          </cell>
          <cell r="B11696" t="str">
            <v>&lt;水經注&gt;選評</v>
          </cell>
          <cell r="C11696" t="str">
            <v>趙永複</v>
          </cell>
          <cell r="D11696">
            <v>70</v>
          </cell>
          <cell r="E11696">
            <v>0</v>
          </cell>
          <cell r="F11696" t="str">
            <v>平裝</v>
          </cell>
          <cell r="G11696" t="str">
            <v>上海古籍</v>
          </cell>
          <cell r="H11696">
            <v>0</v>
          </cell>
          <cell r="I11696" t="str">
            <v/>
          </cell>
          <cell r="J11696" t="str">
            <v/>
          </cell>
          <cell r="K11696" t="str">
            <v/>
          </cell>
          <cell r="L11696" t="str">
            <v/>
          </cell>
          <cell r="M11696" t="str">
            <v>免稅</v>
          </cell>
          <cell r="N11696" t="str">
            <v>7532535126</v>
          </cell>
        </row>
        <row r="11697">
          <cell r="A11697" t="str">
            <v>53253515</v>
          </cell>
          <cell r="B11697" t="str">
            <v>晨鐘暮鼓：清規戒律·節日風俗·法器僧服</v>
          </cell>
          <cell r="C11697" t="str">
            <v>趙慧珠</v>
          </cell>
          <cell r="D11697">
            <v>70</v>
          </cell>
          <cell r="E11697">
            <v>0</v>
          </cell>
          <cell r="F11697" t="str">
            <v>平裝</v>
          </cell>
          <cell r="G11697" t="str">
            <v>上海古籍</v>
          </cell>
          <cell r="H11697">
            <v>14</v>
          </cell>
          <cell r="I11697" t="str">
            <v/>
          </cell>
          <cell r="J11697" t="str">
            <v/>
          </cell>
          <cell r="K11697" t="str">
            <v/>
          </cell>
          <cell r="L11697" t="str">
            <v/>
          </cell>
          <cell r="M11697" t="str">
            <v>免稅</v>
          </cell>
          <cell r="N11697" t="str">
            <v>7532535150</v>
          </cell>
        </row>
        <row r="11698">
          <cell r="A11698" t="str">
            <v>53253517</v>
          </cell>
          <cell r="B11698" t="str">
            <v>鏡花水月：佛教譬喻 故事和傳說（佛教常識叢書）</v>
          </cell>
          <cell r="C11698" t="str">
            <v>程觀林</v>
          </cell>
          <cell r="D11698">
            <v>60</v>
          </cell>
          <cell r="E11698">
            <v>0</v>
          </cell>
          <cell r="F11698" t="str">
            <v>平裝</v>
          </cell>
          <cell r="G11698" t="str">
            <v>上海古籍</v>
          </cell>
          <cell r="H11698">
            <v>12</v>
          </cell>
          <cell r="I11698" t="str">
            <v/>
          </cell>
          <cell r="J11698" t="str">
            <v/>
          </cell>
          <cell r="K11698" t="str">
            <v/>
          </cell>
          <cell r="L11698" t="str">
            <v/>
          </cell>
          <cell r="M11698" t="str">
            <v>免稅</v>
          </cell>
          <cell r="N11698" t="str">
            <v>7532535177</v>
          </cell>
        </row>
        <row r="11699">
          <cell r="A11699" t="str">
            <v>53253522</v>
          </cell>
          <cell r="B11699" t="str">
            <v>黃楊木雕第一家_徐寶慶黃楊-木雕鑒賞</v>
          </cell>
          <cell r="C11699" t="str">
            <v>徐才寶</v>
          </cell>
          <cell r="D11699">
            <v>650</v>
          </cell>
          <cell r="E11699">
            <v>0</v>
          </cell>
          <cell r="F11699" t="str">
            <v>平裝</v>
          </cell>
          <cell r="G11699" t="str">
            <v>上海古籍</v>
          </cell>
          <cell r="H11699">
            <v>130</v>
          </cell>
          <cell r="I11699" t="str">
            <v/>
          </cell>
          <cell r="J11699" t="str">
            <v/>
          </cell>
          <cell r="K11699" t="str">
            <v/>
          </cell>
          <cell r="L11699" t="str">
            <v/>
          </cell>
          <cell r="M11699" t="str">
            <v>免稅</v>
          </cell>
          <cell r="N11699" t="str">
            <v>7532535223</v>
          </cell>
        </row>
        <row r="11700">
          <cell r="A11700" t="str">
            <v>53253526</v>
          </cell>
          <cell r="B11700" t="str">
            <v>三國群英譜</v>
          </cell>
          <cell r="C11700" t="str">
            <v>汪觀清繪畫  史良昭配</v>
          </cell>
          <cell r="D11700">
            <v>175</v>
          </cell>
          <cell r="E11700">
            <v>0</v>
          </cell>
          <cell r="F11700" t="str">
            <v>平裝</v>
          </cell>
          <cell r="G11700" t="str">
            <v/>
          </cell>
          <cell r="H11700">
            <v>0</v>
          </cell>
          <cell r="I11700" t="str">
            <v/>
          </cell>
          <cell r="J11700" t="str">
            <v/>
          </cell>
          <cell r="K11700" t="str">
            <v/>
          </cell>
          <cell r="L11700" t="str">
            <v/>
          </cell>
          <cell r="M11700" t="str">
            <v>免稅</v>
          </cell>
          <cell r="N11700" t="str">
            <v>7532535266</v>
          </cell>
        </row>
        <row r="11701">
          <cell r="A11701" t="str">
            <v>53253528</v>
          </cell>
          <cell r="B11701" t="str">
            <v>&lt;左傳&gt;選評</v>
          </cell>
          <cell r="C11701" t="str">
            <v>王維堤</v>
          </cell>
          <cell r="D11701">
            <v>95</v>
          </cell>
          <cell r="E11701">
            <v>0</v>
          </cell>
          <cell r="F11701" t="str">
            <v>平裝</v>
          </cell>
          <cell r="G11701" t="str">
            <v>上海古籍</v>
          </cell>
          <cell r="H11701">
            <v>0</v>
          </cell>
          <cell r="I11701" t="str">
            <v/>
          </cell>
          <cell r="J11701" t="str">
            <v/>
          </cell>
          <cell r="K11701" t="str">
            <v/>
          </cell>
          <cell r="L11701" t="str">
            <v/>
          </cell>
          <cell r="M11701" t="str">
            <v>免稅</v>
          </cell>
          <cell r="N11701" t="str">
            <v>7532535282</v>
          </cell>
        </row>
        <row r="11702">
          <cell r="A11702" t="str">
            <v>53253535</v>
          </cell>
          <cell r="B11702" t="str">
            <v>廿二史考異  上下冊</v>
          </cell>
          <cell r="C11702" t="str">
            <v>錢大昕</v>
          </cell>
          <cell r="D11702">
            <v>690</v>
          </cell>
          <cell r="E11702">
            <v>0</v>
          </cell>
          <cell r="F11702" t="str">
            <v>精裝</v>
          </cell>
          <cell r="G11702" t="str">
            <v>上海古籍</v>
          </cell>
          <cell r="H11702">
            <v>138</v>
          </cell>
          <cell r="I11702" t="str">
            <v/>
          </cell>
          <cell r="J11702" t="str">
            <v/>
          </cell>
          <cell r="K11702" t="str">
            <v/>
          </cell>
          <cell r="L11702" t="str">
            <v/>
          </cell>
          <cell r="M11702" t="str">
            <v>免稅</v>
          </cell>
          <cell r="N11702" t="str">
            <v>7532535355</v>
          </cell>
        </row>
        <row r="11703">
          <cell r="A11703" t="str">
            <v>53253536</v>
          </cell>
          <cell r="B11703" t="str">
            <v>中國古代軍戎服飾</v>
          </cell>
          <cell r="C11703" t="str">
            <v>劉永華著</v>
          </cell>
          <cell r="D11703">
            <v>275</v>
          </cell>
          <cell r="E11703">
            <v>0</v>
          </cell>
          <cell r="F11703" t="str">
            <v>平裝</v>
          </cell>
          <cell r="G11703" t="str">
            <v>上海古籍</v>
          </cell>
          <cell r="H11703">
            <v>55</v>
          </cell>
          <cell r="I11703" t="str">
            <v/>
          </cell>
          <cell r="J11703" t="str">
            <v/>
          </cell>
          <cell r="K11703" t="str">
            <v/>
          </cell>
          <cell r="L11703" t="str">
            <v/>
          </cell>
          <cell r="M11703" t="str">
            <v>免稅</v>
          </cell>
          <cell r="N11703" t="str">
            <v>7532535363</v>
          </cell>
        </row>
        <row r="11704">
          <cell r="A11704" t="str">
            <v>53253538</v>
          </cell>
          <cell r="B11704" t="str">
            <v>中國古代文學通論</v>
          </cell>
          <cell r="C11704" t="str">
            <v>鮑鵬山</v>
          </cell>
          <cell r="D11704">
            <v>180</v>
          </cell>
          <cell r="E11704">
            <v>0</v>
          </cell>
          <cell r="F11704" t="str">
            <v>平裝</v>
          </cell>
          <cell r="G11704" t="str">
            <v>上海古籍</v>
          </cell>
          <cell r="H11704">
            <v>30</v>
          </cell>
          <cell r="I11704" t="str">
            <v/>
          </cell>
          <cell r="J11704" t="str">
            <v/>
          </cell>
          <cell r="K11704" t="str">
            <v/>
          </cell>
          <cell r="L11704" t="str">
            <v/>
          </cell>
          <cell r="M11704" t="str">
            <v>免稅</v>
          </cell>
          <cell r="N11704" t="str">
            <v>753253538X</v>
          </cell>
        </row>
        <row r="11705">
          <cell r="A11705" t="str">
            <v>53253545</v>
          </cell>
          <cell r="B11705" t="str">
            <v>心之約-圖文本情詩三百首</v>
          </cell>
          <cell r="C11705" t="str">
            <v>史良昭</v>
          </cell>
          <cell r="D11705">
            <v>100</v>
          </cell>
          <cell r="E11705">
            <v>0</v>
          </cell>
          <cell r="F11705" t="str">
            <v>平裝</v>
          </cell>
          <cell r="G11705" t="str">
            <v>上海古籍</v>
          </cell>
          <cell r="H11705">
            <v>20</v>
          </cell>
          <cell r="I11705" t="str">
            <v/>
          </cell>
          <cell r="J11705" t="str">
            <v/>
          </cell>
          <cell r="K11705" t="str">
            <v/>
          </cell>
          <cell r="L11705" t="str">
            <v/>
          </cell>
          <cell r="M11705" t="str">
            <v>免稅</v>
          </cell>
          <cell r="N11705" t="str">
            <v>7532535452</v>
          </cell>
        </row>
        <row r="11706">
          <cell r="A11706" t="str">
            <v>53253546</v>
          </cell>
          <cell r="B11706" t="str">
            <v>靈之舞—袖珍圖文本《情詞三百首》</v>
          </cell>
          <cell r="C11706" t="str">
            <v>奚彤雲編選</v>
          </cell>
          <cell r="D11706">
            <v>100</v>
          </cell>
          <cell r="E11706">
            <v>0</v>
          </cell>
          <cell r="F11706" t="str">
            <v>平裝</v>
          </cell>
          <cell r="G11706" t="str">
            <v>上海古籍</v>
          </cell>
          <cell r="H11706">
            <v>20</v>
          </cell>
          <cell r="I11706" t="str">
            <v/>
          </cell>
          <cell r="J11706" t="str">
            <v/>
          </cell>
          <cell r="K11706" t="str">
            <v/>
          </cell>
          <cell r="L11706" t="str">
            <v/>
          </cell>
          <cell r="M11706" t="str">
            <v>免稅</v>
          </cell>
          <cell r="N11706" t="str">
            <v>7532535460</v>
          </cell>
        </row>
        <row r="11707">
          <cell r="A11707" t="str">
            <v>53253550</v>
          </cell>
          <cell r="B11707" t="str">
            <v>民國名流</v>
          </cell>
          <cell r="C11707" t="str">
            <v>徐福生</v>
          </cell>
          <cell r="D11707">
            <v>140</v>
          </cell>
          <cell r="E11707">
            <v>0</v>
          </cell>
          <cell r="F11707" t="str">
            <v>平裝</v>
          </cell>
          <cell r="G11707" t="str">
            <v>上海古籍</v>
          </cell>
          <cell r="H11707">
            <v>28</v>
          </cell>
          <cell r="I11707" t="str">
            <v/>
          </cell>
          <cell r="J11707" t="str">
            <v/>
          </cell>
          <cell r="K11707" t="str">
            <v/>
          </cell>
          <cell r="L11707" t="str">
            <v/>
          </cell>
          <cell r="M11707" t="str">
            <v>免稅</v>
          </cell>
          <cell r="N11707" t="str">
            <v>7532535509</v>
          </cell>
        </row>
        <row r="11708">
          <cell r="A11708" t="str">
            <v>53253553</v>
          </cell>
          <cell r="B11708" t="str">
            <v>紅樓夢：插圖本（全4冊）</v>
          </cell>
          <cell r="C11708" t="str">
            <v>曹雪芹</v>
          </cell>
          <cell r="D11708">
            <v>343</v>
          </cell>
          <cell r="E11708">
            <v>0</v>
          </cell>
          <cell r="F11708" t="str">
            <v>平裝</v>
          </cell>
          <cell r="G11708" t="str">
            <v>上海古籍</v>
          </cell>
          <cell r="H11708">
            <v>68.5</v>
          </cell>
          <cell r="I11708" t="str">
            <v/>
          </cell>
          <cell r="J11708" t="str">
            <v/>
          </cell>
          <cell r="K11708" t="str">
            <v/>
          </cell>
          <cell r="L11708" t="str">
            <v/>
          </cell>
          <cell r="M11708" t="str">
            <v>免稅</v>
          </cell>
          <cell r="N11708" t="str">
            <v>7532535533</v>
          </cell>
        </row>
        <row r="11709">
          <cell r="A11709" t="str">
            <v>53253554</v>
          </cell>
          <cell r="B11709" t="str">
            <v>道藏書目提要</v>
          </cell>
          <cell r="C11709" t="str">
            <v>潘雨廷</v>
          </cell>
          <cell r="D11709">
            <v>216</v>
          </cell>
          <cell r="E11709">
            <v>0</v>
          </cell>
          <cell r="F11709" t="str">
            <v>平裝</v>
          </cell>
          <cell r="G11709" t="str">
            <v>上海古籍</v>
          </cell>
          <cell r="H11709">
            <v>36</v>
          </cell>
          <cell r="I11709" t="str">
            <v/>
          </cell>
          <cell r="J11709" t="str">
            <v/>
          </cell>
          <cell r="K11709" t="str">
            <v/>
          </cell>
          <cell r="L11709" t="str">
            <v/>
          </cell>
          <cell r="M11709" t="str">
            <v>免稅</v>
          </cell>
          <cell r="N11709" t="str">
            <v>7532535541</v>
          </cell>
        </row>
        <row r="11710">
          <cell r="A11710" t="str">
            <v>53253556</v>
          </cell>
          <cell r="B11710" t="str">
            <v>&lt;&lt;史記&gt;&gt;選評</v>
          </cell>
          <cell r="C11710" t="str">
            <v>張大可</v>
          </cell>
          <cell r="D11710">
            <v>70</v>
          </cell>
          <cell r="E11710">
            <v>0</v>
          </cell>
          <cell r="F11710" t="str">
            <v>平裝</v>
          </cell>
          <cell r="G11710" t="str">
            <v>上海古籍</v>
          </cell>
          <cell r="H11710">
            <v>14</v>
          </cell>
          <cell r="I11710" t="str">
            <v/>
          </cell>
          <cell r="J11710" t="str">
            <v/>
          </cell>
          <cell r="K11710" t="str">
            <v/>
          </cell>
          <cell r="L11710" t="str">
            <v/>
          </cell>
          <cell r="M11710" t="str">
            <v>免稅</v>
          </cell>
          <cell r="N11710" t="str">
            <v>7532535568</v>
          </cell>
        </row>
        <row r="11711">
          <cell r="A11711" t="str">
            <v>53253566</v>
          </cell>
          <cell r="B11711" t="str">
            <v>中國戲劇史(插圖本)</v>
          </cell>
          <cell r="C11711" t="str">
            <v/>
          </cell>
          <cell r="D11711">
            <v>200</v>
          </cell>
          <cell r="E11711">
            <v>0</v>
          </cell>
          <cell r="F11711" t="str">
            <v>平裝</v>
          </cell>
          <cell r="G11711" t="str">
            <v/>
          </cell>
          <cell r="H11711">
            <v>0</v>
          </cell>
          <cell r="I11711" t="str">
            <v/>
          </cell>
          <cell r="J11711" t="str">
            <v/>
          </cell>
          <cell r="K11711" t="str">
            <v/>
          </cell>
          <cell r="L11711" t="str">
            <v/>
          </cell>
          <cell r="M11711" t="str">
            <v>免稅</v>
          </cell>
          <cell r="N11711" t="str">
            <v>7532535665</v>
          </cell>
        </row>
        <row r="11712">
          <cell r="A11712" t="str">
            <v>53253583</v>
          </cell>
          <cell r="B11712" t="str">
            <v>書韻樓叢刊(第五函)--大學.中庸.論語.孟子</v>
          </cell>
          <cell r="C11712" t="str">
            <v>本社</v>
          </cell>
          <cell r="D11712">
            <v>625</v>
          </cell>
          <cell r="E11712">
            <v>0</v>
          </cell>
          <cell r="F11712" t="str">
            <v>線裝</v>
          </cell>
          <cell r="G11712" t="str">
            <v>上海古籍</v>
          </cell>
          <cell r="H11712">
            <v>125</v>
          </cell>
          <cell r="I11712" t="str">
            <v/>
          </cell>
          <cell r="J11712" t="str">
            <v/>
          </cell>
          <cell r="K11712" t="str">
            <v/>
          </cell>
          <cell r="L11712" t="str">
            <v/>
          </cell>
          <cell r="M11712" t="str">
            <v>免稅</v>
          </cell>
          <cell r="N11712" t="str">
            <v>7532535835</v>
          </cell>
        </row>
        <row r="11713">
          <cell r="A11713" t="str">
            <v>53253584</v>
          </cell>
          <cell r="B11713" t="str">
            <v>書韻樓叢刊(第六函)--毛詩、楚辭集注</v>
          </cell>
          <cell r="C11713" t="str">
            <v>本社</v>
          </cell>
          <cell r="D11713">
            <v>675</v>
          </cell>
          <cell r="E11713">
            <v>0</v>
          </cell>
          <cell r="F11713" t="str">
            <v>線裝</v>
          </cell>
          <cell r="G11713" t="str">
            <v>上海古籍</v>
          </cell>
          <cell r="H11713">
            <v>135</v>
          </cell>
          <cell r="I11713" t="str">
            <v/>
          </cell>
          <cell r="J11713" t="str">
            <v/>
          </cell>
          <cell r="K11713" t="str">
            <v/>
          </cell>
          <cell r="L11713" t="str">
            <v/>
          </cell>
          <cell r="M11713" t="str">
            <v>免稅</v>
          </cell>
          <cell r="N11713" t="str">
            <v>7532535843</v>
          </cell>
        </row>
        <row r="11714">
          <cell r="A11714" t="str">
            <v>53253585</v>
          </cell>
          <cell r="B11714" t="str">
            <v>書韻樓叢刊(第七函)--王摩詰文集、孟浩然詩集</v>
          </cell>
          <cell r="C11714" t="str">
            <v>本社</v>
          </cell>
          <cell r="D11714">
            <v>500</v>
          </cell>
          <cell r="E11714">
            <v>0</v>
          </cell>
          <cell r="F11714" t="str">
            <v>線裝</v>
          </cell>
          <cell r="G11714" t="str">
            <v>上海古籍</v>
          </cell>
          <cell r="H11714">
            <v>100</v>
          </cell>
          <cell r="I11714" t="str">
            <v/>
          </cell>
          <cell r="J11714" t="str">
            <v/>
          </cell>
          <cell r="K11714" t="str">
            <v/>
          </cell>
          <cell r="L11714" t="str">
            <v/>
          </cell>
          <cell r="M11714" t="str">
            <v>免稅</v>
          </cell>
          <cell r="N11714" t="str">
            <v>7532535851</v>
          </cell>
        </row>
        <row r="11715">
          <cell r="A11715" t="str">
            <v>53253586</v>
          </cell>
          <cell r="B11715" t="str">
            <v>書韻樓叢刊(第八函)--李太白文集</v>
          </cell>
          <cell r="C11715" t="str">
            <v>本社</v>
          </cell>
          <cell r="D11715">
            <v>750</v>
          </cell>
          <cell r="E11715">
            <v>0</v>
          </cell>
          <cell r="F11715" t="str">
            <v>線裝</v>
          </cell>
          <cell r="G11715" t="str">
            <v>上海古籍</v>
          </cell>
          <cell r="H11715">
            <v>150</v>
          </cell>
          <cell r="I11715" t="str">
            <v/>
          </cell>
          <cell r="J11715" t="str">
            <v/>
          </cell>
          <cell r="K11715" t="str">
            <v/>
          </cell>
          <cell r="L11715" t="str">
            <v/>
          </cell>
          <cell r="M11715" t="str">
            <v>免稅</v>
          </cell>
          <cell r="N11715" t="str">
            <v>753253586X</v>
          </cell>
        </row>
        <row r="11716">
          <cell r="A11716" t="str">
            <v>53253587</v>
          </cell>
          <cell r="B11716" t="str">
            <v>書韻樓叢刊(第九函)--杜工部集</v>
          </cell>
          <cell r="C11716" t="str">
            <v>本社</v>
          </cell>
          <cell r="D11716">
            <v>875</v>
          </cell>
          <cell r="E11716">
            <v>0</v>
          </cell>
          <cell r="F11716" t="str">
            <v>線裝</v>
          </cell>
          <cell r="G11716" t="str">
            <v>上海古籍</v>
          </cell>
          <cell r="H11716">
            <v>175</v>
          </cell>
          <cell r="I11716" t="str">
            <v/>
          </cell>
          <cell r="J11716" t="str">
            <v/>
          </cell>
          <cell r="K11716" t="str">
            <v/>
          </cell>
          <cell r="L11716" t="str">
            <v/>
          </cell>
          <cell r="M11716" t="str">
            <v>免稅</v>
          </cell>
          <cell r="N11716" t="str">
            <v>7532535878</v>
          </cell>
        </row>
        <row r="11717">
          <cell r="A11717" t="str">
            <v>53253588</v>
          </cell>
          <cell r="B11717" t="str">
            <v>書韻樓叢刊(第十函)--東坡樂府、放翁詞、稼軒長短句</v>
          </cell>
          <cell r="C11717" t="str">
            <v>本社</v>
          </cell>
          <cell r="D11717">
            <v>850</v>
          </cell>
          <cell r="E11717">
            <v>0</v>
          </cell>
          <cell r="F11717" t="str">
            <v>線裝</v>
          </cell>
          <cell r="G11717" t="str">
            <v>上海古籍</v>
          </cell>
          <cell r="H11717">
            <v>170</v>
          </cell>
          <cell r="I11717" t="str">
            <v/>
          </cell>
          <cell r="J11717" t="str">
            <v/>
          </cell>
          <cell r="K11717" t="str">
            <v/>
          </cell>
          <cell r="L11717" t="str">
            <v/>
          </cell>
          <cell r="M11717" t="str">
            <v>免稅</v>
          </cell>
          <cell r="N11717" t="str">
            <v>7532535886</v>
          </cell>
        </row>
        <row r="11718">
          <cell r="A11718" t="str">
            <v>53253590</v>
          </cell>
          <cell r="B11718" t="str">
            <v>&lt;戰國策&gt;選評</v>
          </cell>
          <cell r="C11718" t="str">
            <v>田兆元</v>
          </cell>
          <cell r="D11718">
            <v>75</v>
          </cell>
          <cell r="E11718">
            <v>0</v>
          </cell>
          <cell r="F11718" t="str">
            <v>平裝</v>
          </cell>
          <cell r="G11718" t="str">
            <v>上海古籍</v>
          </cell>
          <cell r="H11718">
            <v>0</v>
          </cell>
          <cell r="I11718" t="str">
            <v/>
          </cell>
          <cell r="J11718" t="str">
            <v/>
          </cell>
          <cell r="K11718" t="str">
            <v/>
          </cell>
          <cell r="L11718" t="str">
            <v/>
          </cell>
          <cell r="M11718" t="str">
            <v>免稅</v>
          </cell>
          <cell r="N11718" t="str">
            <v>7532535908</v>
          </cell>
        </row>
        <row r="11719">
          <cell r="A11719" t="str">
            <v>53253591</v>
          </cell>
          <cell r="B11719" t="str">
            <v>&lt;國語&gt;選評</v>
          </cell>
          <cell r="C11719" t="str">
            <v>本社</v>
          </cell>
          <cell r="D11719">
            <v>70</v>
          </cell>
          <cell r="E11719">
            <v>0</v>
          </cell>
          <cell r="F11719" t="str">
            <v>平裝</v>
          </cell>
          <cell r="G11719" t="str">
            <v>上海古籍</v>
          </cell>
          <cell r="H11719">
            <v>0</v>
          </cell>
          <cell r="I11719" t="str">
            <v/>
          </cell>
          <cell r="J11719" t="str">
            <v/>
          </cell>
          <cell r="K11719" t="str">
            <v/>
          </cell>
          <cell r="L11719" t="str">
            <v/>
          </cell>
          <cell r="M11719" t="str">
            <v>免稅</v>
          </cell>
          <cell r="N11719" t="str">
            <v>7532535916</v>
          </cell>
        </row>
        <row r="11720">
          <cell r="A11720" t="str">
            <v>53253592</v>
          </cell>
          <cell r="B11720" t="str">
            <v>&lt;三國志&gt;選評</v>
          </cell>
          <cell r="C11720" t="str">
            <v>莊輝明</v>
          </cell>
          <cell r="D11720">
            <v>68</v>
          </cell>
          <cell r="E11720">
            <v>0</v>
          </cell>
          <cell r="F11720" t="str">
            <v>平裝</v>
          </cell>
          <cell r="G11720" t="str">
            <v>上海古籍</v>
          </cell>
          <cell r="H11720">
            <v>13.5</v>
          </cell>
          <cell r="I11720" t="str">
            <v/>
          </cell>
          <cell r="J11720" t="str">
            <v/>
          </cell>
          <cell r="K11720" t="str">
            <v/>
          </cell>
          <cell r="L11720" t="str">
            <v/>
          </cell>
          <cell r="M11720" t="str">
            <v>免稅</v>
          </cell>
          <cell r="N11720" t="str">
            <v>7532535924</v>
          </cell>
        </row>
        <row r="11721">
          <cell r="A11721" t="str">
            <v>53253622</v>
          </cell>
          <cell r="B11721" t="str">
            <v>中國基督教史綱</v>
          </cell>
          <cell r="C11721" t="str">
            <v>王治心</v>
          </cell>
          <cell r="D11721">
            <v>100</v>
          </cell>
          <cell r="E11721">
            <v>0</v>
          </cell>
          <cell r="F11721" t="str">
            <v>平裝</v>
          </cell>
          <cell r="G11721" t="str">
            <v>上海古籍</v>
          </cell>
          <cell r="H11721">
            <v>20</v>
          </cell>
          <cell r="I11721" t="str">
            <v/>
          </cell>
          <cell r="J11721" t="str">
            <v/>
          </cell>
          <cell r="K11721" t="str">
            <v/>
          </cell>
          <cell r="L11721" t="str">
            <v/>
          </cell>
          <cell r="M11721" t="str">
            <v>免稅</v>
          </cell>
          <cell r="N11721" t="str">
            <v>753253622X</v>
          </cell>
        </row>
        <row r="11722">
          <cell r="A11722" t="str">
            <v>53253634</v>
          </cell>
          <cell r="B11722" t="str">
            <v>中國書畫真贗對比鑒定</v>
          </cell>
          <cell r="C11722" t="str">
            <v>徐建融</v>
          </cell>
          <cell r="D11722">
            <v>160</v>
          </cell>
          <cell r="E11722">
            <v>0</v>
          </cell>
          <cell r="F11722" t="str">
            <v>平裝</v>
          </cell>
          <cell r="G11722" t="str">
            <v>上海古籍</v>
          </cell>
          <cell r="H11722">
            <v>32</v>
          </cell>
          <cell r="I11722" t="str">
            <v/>
          </cell>
          <cell r="J11722" t="str">
            <v/>
          </cell>
          <cell r="K11722" t="str">
            <v/>
          </cell>
          <cell r="L11722" t="str">
            <v/>
          </cell>
          <cell r="M11722" t="str">
            <v>免稅</v>
          </cell>
          <cell r="N11722" t="str">
            <v>7532536343</v>
          </cell>
        </row>
        <row r="11723">
          <cell r="A11723" t="str">
            <v>53253641</v>
          </cell>
          <cell r="B11723" t="str">
            <v>游訪蘇州園林_城市裡的山情懷</v>
          </cell>
          <cell r="C11723" t="str">
            <v/>
          </cell>
          <cell r="D11723">
            <v>140</v>
          </cell>
          <cell r="E11723">
            <v>0</v>
          </cell>
          <cell r="F11723" t="str">
            <v>平裝</v>
          </cell>
          <cell r="G11723" t="str">
            <v>上海古籍</v>
          </cell>
          <cell r="H11723">
            <v>0</v>
          </cell>
          <cell r="I11723" t="str">
            <v/>
          </cell>
          <cell r="J11723" t="str">
            <v/>
          </cell>
          <cell r="K11723" t="str">
            <v/>
          </cell>
          <cell r="L11723" t="str">
            <v/>
          </cell>
          <cell r="M11723" t="str">
            <v>免稅</v>
          </cell>
          <cell r="N11723" t="str">
            <v>7532536416</v>
          </cell>
        </row>
        <row r="11724">
          <cell r="A11724" t="str">
            <v>53253644</v>
          </cell>
          <cell r="B11724" t="str">
            <v>滿堤紅艷立春風_花蕊夫人詩-注評.花非花名媛詩詞系列</v>
          </cell>
          <cell r="C11724" t="str">
            <v>曹明綱</v>
          </cell>
          <cell r="D11724">
            <v>90</v>
          </cell>
          <cell r="E11724">
            <v>0</v>
          </cell>
          <cell r="F11724" t="str">
            <v>平裝</v>
          </cell>
          <cell r="G11724" t="str">
            <v>上海古籍</v>
          </cell>
          <cell r="H11724">
            <v>18</v>
          </cell>
          <cell r="I11724" t="str">
            <v/>
          </cell>
          <cell r="J11724" t="str">
            <v/>
          </cell>
          <cell r="K11724" t="str">
            <v/>
          </cell>
          <cell r="L11724" t="str">
            <v/>
          </cell>
          <cell r="M11724" t="str">
            <v>免稅</v>
          </cell>
          <cell r="N11724" t="str">
            <v>7532536440</v>
          </cell>
        </row>
        <row r="11725">
          <cell r="A11725" t="str">
            <v>53253645</v>
          </cell>
          <cell r="B11725" t="str">
            <v>漫雲女子不英雄_秋瑾詩詞注-評.花非花名媛詩詞系列</v>
          </cell>
          <cell r="C11725" t="str">
            <v>郭蓁</v>
          </cell>
          <cell r="D11725">
            <v>80</v>
          </cell>
          <cell r="E11725">
            <v>0</v>
          </cell>
          <cell r="F11725" t="str">
            <v>平裝</v>
          </cell>
          <cell r="G11725" t="str">
            <v>上海古籍</v>
          </cell>
          <cell r="H11725">
            <v>16</v>
          </cell>
          <cell r="I11725" t="str">
            <v/>
          </cell>
          <cell r="J11725" t="str">
            <v/>
          </cell>
          <cell r="K11725" t="str">
            <v/>
          </cell>
          <cell r="L11725" t="str">
            <v/>
          </cell>
          <cell r="M11725" t="str">
            <v>免稅</v>
          </cell>
          <cell r="N11725" t="str">
            <v>7532536459</v>
          </cell>
        </row>
        <row r="11726">
          <cell r="A11726" t="str">
            <v>53253649</v>
          </cell>
          <cell r="B11726" t="str">
            <v>戴敦邦新繪水滸傳</v>
          </cell>
          <cell r="C11726" t="str">
            <v/>
          </cell>
          <cell r="D11726">
            <v>675</v>
          </cell>
          <cell r="E11726">
            <v>0</v>
          </cell>
          <cell r="F11726" t="str">
            <v>精裝</v>
          </cell>
          <cell r="G11726" t="str">
            <v>上海古籍</v>
          </cell>
          <cell r="H11726">
            <v>135</v>
          </cell>
          <cell r="I11726" t="str">
            <v/>
          </cell>
          <cell r="J11726" t="str">
            <v/>
          </cell>
          <cell r="K11726" t="str">
            <v/>
          </cell>
          <cell r="L11726" t="str">
            <v/>
          </cell>
          <cell r="M11726" t="str">
            <v>免稅</v>
          </cell>
          <cell r="N11726" t="str">
            <v>7532536491</v>
          </cell>
        </row>
        <row r="11727">
          <cell r="A11727" t="str">
            <v>53253650</v>
          </cell>
          <cell r="B11727" t="str">
            <v>遊訪秦始皇帝陵與兵馬俑－夢回大秦帝國</v>
          </cell>
          <cell r="C11727" t="str">
            <v/>
          </cell>
          <cell r="D11727">
            <v>125</v>
          </cell>
          <cell r="E11727">
            <v>0</v>
          </cell>
          <cell r="F11727" t="str">
            <v>平裝</v>
          </cell>
          <cell r="G11727" t="str">
            <v/>
          </cell>
          <cell r="H11727">
            <v>0</v>
          </cell>
          <cell r="I11727" t="str">
            <v/>
          </cell>
          <cell r="J11727" t="str">
            <v/>
          </cell>
          <cell r="K11727" t="str">
            <v/>
          </cell>
          <cell r="L11727" t="str">
            <v/>
          </cell>
          <cell r="M11727" t="str">
            <v>應稅</v>
          </cell>
          <cell r="N11727" t="str">
            <v/>
          </cell>
        </row>
        <row r="11728">
          <cell r="A11728" t="str">
            <v>53253651</v>
          </cell>
          <cell r="B11728" t="str">
            <v>一抹春痕夢裏收_呂碧城詩詞-注評.花非花名媛詩詞系列</v>
          </cell>
          <cell r="C11728" t="str">
            <v>李保民</v>
          </cell>
          <cell r="D11728">
            <v>85</v>
          </cell>
          <cell r="E11728">
            <v>0</v>
          </cell>
          <cell r="F11728" t="str">
            <v>平裝</v>
          </cell>
          <cell r="G11728" t="str">
            <v>上海古籍</v>
          </cell>
          <cell r="H11728">
            <v>17</v>
          </cell>
          <cell r="I11728" t="str">
            <v/>
          </cell>
          <cell r="J11728" t="str">
            <v/>
          </cell>
          <cell r="K11728" t="str">
            <v/>
          </cell>
          <cell r="L11728" t="str">
            <v/>
          </cell>
          <cell r="M11728" t="str">
            <v>免稅</v>
          </cell>
          <cell r="N11728" t="str">
            <v>7532536513</v>
          </cell>
        </row>
        <row r="11729">
          <cell r="A11729" t="str">
            <v>53253654</v>
          </cell>
          <cell r="B11729" t="str">
            <v>遊訪故宮－凝固的皇權</v>
          </cell>
          <cell r="C11729" t="str">
            <v/>
          </cell>
          <cell r="D11729">
            <v>130</v>
          </cell>
          <cell r="E11729">
            <v>0</v>
          </cell>
          <cell r="F11729" t="str">
            <v>平裝</v>
          </cell>
          <cell r="G11729" t="str">
            <v/>
          </cell>
          <cell r="H11729">
            <v>0</v>
          </cell>
          <cell r="I11729" t="str">
            <v/>
          </cell>
          <cell r="J11729" t="str">
            <v/>
          </cell>
          <cell r="K11729" t="str">
            <v/>
          </cell>
          <cell r="L11729" t="str">
            <v/>
          </cell>
          <cell r="M11729" t="str">
            <v>免稅</v>
          </cell>
          <cell r="N11729" t="str">
            <v>7532536548</v>
          </cell>
        </row>
        <row r="11730">
          <cell r="A11730" t="str">
            <v>53253655</v>
          </cell>
          <cell r="B11730" t="str">
            <v>遊訪孔廟孔府孔林</v>
          </cell>
          <cell r="C11730" t="str">
            <v/>
          </cell>
          <cell r="D11730">
            <v>130</v>
          </cell>
          <cell r="E11730">
            <v>0</v>
          </cell>
          <cell r="F11730" t="str">
            <v>平裝</v>
          </cell>
          <cell r="G11730" t="str">
            <v/>
          </cell>
          <cell r="H11730">
            <v>0</v>
          </cell>
          <cell r="I11730" t="str">
            <v/>
          </cell>
          <cell r="J11730" t="str">
            <v/>
          </cell>
          <cell r="K11730" t="str">
            <v/>
          </cell>
          <cell r="L11730" t="str">
            <v/>
          </cell>
          <cell r="M11730" t="str">
            <v>免稅</v>
          </cell>
          <cell r="N11730" t="str">
            <v>7532536556</v>
          </cell>
        </row>
        <row r="11731">
          <cell r="A11731" t="str">
            <v>53253657</v>
          </cell>
          <cell r="B11731" t="str">
            <v>游訪敦煌莫高窟_未湮沒的藏</v>
          </cell>
          <cell r="C11731" t="str">
            <v/>
          </cell>
          <cell r="D11731">
            <v>125</v>
          </cell>
          <cell r="E11731">
            <v>0</v>
          </cell>
          <cell r="F11731" t="str">
            <v>平裝</v>
          </cell>
          <cell r="G11731" t="str">
            <v/>
          </cell>
          <cell r="H11731">
            <v>0</v>
          </cell>
          <cell r="I11731" t="str">
            <v/>
          </cell>
          <cell r="J11731" t="str">
            <v/>
          </cell>
          <cell r="K11731" t="str">
            <v/>
          </cell>
          <cell r="L11731" t="str">
            <v/>
          </cell>
          <cell r="M11731" t="str">
            <v>免稅</v>
          </cell>
          <cell r="N11731" t="str">
            <v>7532536572</v>
          </cell>
        </row>
        <row r="11732">
          <cell r="A11732" t="str">
            <v>53253661</v>
          </cell>
          <cell r="B11732" t="str">
            <v>古玩真贗鑒定自測</v>
          </cell>
          <cell r="C11732" t="str">
            <v>陳佩芬</v>
          </cell>
          <cell r="D11732">
            <v>175</v>
          </cell>
          <cell r="E11732">
            <v>0</v>
          </cell>
          <cell r="F11732" t="str">
            <v>平裝</v>
          </cell>
          <cell r="G11732" t="str">
            <v>上海古籍</v>
          </cell>
          <cell r="H11732">
            <v>35</v>
          </cell>
          <cell r="I11732" t="str">
            <v/>
          </cell>
          <cell r="J11732" t="str">
            <v/>
          </cell>
          <cell r="K11732" t="str">
            <v/>
          </cell>
          <cell r="L11732" t="str">
            <v/>
          </cell>
          <cell r="M11732" t="str">
            <v>免稅</v>
          </cell>
          <cell r="N11732" t="str">
            <v>7532536610</v>
          </cell>
        </row>
        <row r="11733">
          <cell r="A11733" t="str">
            <v>53253670</v>
          </cell>
          <cell r="B11733" t="str">
            <v>豐子愷西洋美術史</v>
          </cell>
          <cell r="C11733" t="str">
            <v>豐子愷</v>
          </cell>
          <cell r="D11733">
            <v>245</v>
          </cell>
          <cell r="E11733">
            <v>0</v>
          </cell>
          <cell r="F11733" t="str">
            <v>平裝</v>
          </cell>
          <cell r="G11733" t="str">
            <v>上海古籍</v>
          </cell>
          <cell r="H11733">
            <v>49</v>
          </cell>
          <cell r="I11733" t="str">
            <v/>
          </cell>
          <cell r="J11733" t="str">
            <v/>
          </cell>
          <cell r="K11733" t="str">
            <v/>
          </cell>
          <cell r="L11733" t="str">
            <v/>
          </cell>
          <cell r="M11733" t="str">
            <v>免稅</v>
          </cell>
          <cell r="N11733" t="str">
            <v>753253670X</v>
          </cell>
        </row>
        <row r="11734">
          <cell r="A11734" t="str">
            <v>53253678</v>
          </cell>
          <cell r="B11734" t="str">
            <v>唐宋人選唐宋詞（上下）</v>
          </cell>
          <cell r="C11734" t="str">
            <v>本社</v>
          </cell>
          <cell r="D11734">
            <v>408</v>
          </cell>
          <cell r="E11734">
            <v>0</v>
          </cell>
          <cell r="F11734" t="str">
            <v>平裝</v>
          </cell>
          <cell r="G11734" t="str">
            <v>上海古籍</v>
          </cell>
          <cell r="H11734">
            <v>68</v>
          </cell>
          <cell r="I11734" t="str">
            <v/>
          </cell>
          <cell r="J11734" t="str">
            <v/>
          </cell>
          <cell r="K11734" t="str">
            <v/>
          </cell>
          <cell r="L11734" t="str">
            <v/>
          </cell>
          <cell r="M11734" t="str">
            <v>免稅</v>
          </cell>
          <cell r="N11734" t="str">
            <v>7532536785</v>
          </cell>
        </row>
        <row r="11735">
          <cell r="A11735" t="str">
            <v>53253679</v>
          </cell>
          <cell r="B11735" t="str">
            <v>月痕休到深深處_花非花名媛-詩詞系列</v>
          </cell>
          <cell r="C11735" t="str">
            <v>黃嫣梨</v>
          </cell>
          <cell r="D11735">
            <v>70</v>
          </cell>
          <cell r="E11735">
            <v>0</v>
          </cell>
          <cell r="F11735" t="str">
            <v>平裝</v>
          </cell>
          <cell r="G11735" t="str">
            <v>上海古籍</v>
          </cell>
          <cell r="H11735">
            <v>14</v>
          </cell>
          <cell r="I11735" t="str">
            <v/>
          </cell>
          <cell r="J11735" t="str">
            <v/>
          </cell>
          <cell r="K11735" t="str">
            <v/>
          </cell>
          <cell r="L11735" t="str">
            <v/>
          </cell>
          <cell r="M11735" t="str">
            <v>免稅</v>
          </cell>
          <cell r="N11735" t="str">
            <v>7532536793</v>
          </cell>
        </row>
        <row r="11736">
          <cell r="A11736" t="str">
            <v>53253691</v>
          </cell>
          <cell r="B11736" t="str">
            <v>西遊記</v>
          </cell>
          <cell r="C11736" t="str">
            <v>明·吳承恩</v>
          </cell>
          <cell r="D11736">
            <v>80</v>
          </cell>
          <cell r="E11736">
            <v>0</v>
          </cell>
          <cell r="F11736" t="str">
            <v>精裝</v>
          </cell>
          <cell r="G11736" t="str">
            <v>上海古籍</v>
          </cell>
          <cell r="H11736">
            <v>16</v>
          </cell>
          <cell r="I11736" t="str">
            <v/>
          </cell>
          <cell r="J11736" t="str">
            <v/>
          </cell>
          <cell r="K11736" t="str">
            <v/>
          </cell>
          <cell r="L11736" t="str">
            <v/>
          </cell>
          <cell r="M11736" t="str">
            <v>免稅</v>
          </cell>
          <cell r="N11736" t="str">
            <v>7532536912</v>
          </cell>
        </row>
        <row r="11737">
          <cell r="A11737" t="str">
            <v>53253692</v>
          </cell>
          <cell r="B11737" t="str">
            <v>說唐全傳</v>
          </cell>
          <cell r="C11737" t="str">
            <v>吳成</v>
          </cell>
          <cell r="D11737">
            <v>50</v>
          </cell>
          <cell r="E11737">
            <v>0</v>
          </cell>
          <cell r="F11737" t="str">
            <v>精裝</v>
          </cell>
          <cell r="G11737" t="str">
            <v>上海古籍</v>
          </cell>
          <cell r="H11737">
            <v>10</v>
          </cell>
          <cell r="I11737" t="str">
            <v/>
          </cell>
          <cell r="J11737" t="str">
            <v/>
          </cell>
          <cell r="K11737" t="str">
            <v/>
          </cell>
          <cell r="L11737" t="str">
            <v/>
          </cell>
          <cell r="M11737" t="str">
            <v>免稅</v>
          </cell>
          <cell r="N11737" t="str">
            <v>7532536920</v>
          </cell>
        </row>
        <row r="11738">
          <cell r="A11738" t="str">
            <v>53253693</v>
          </cell>
          <cell r="B11738" t="str">
            <v>說岳全傳</v>
          </cell>
          <cell r="C11738" t="str">
            <v>清·錢彩</v>
          </cell>
          <cell r="D11738">
            <v>60</v>
          </cell>
          <cell r="E11738">
            <v>0</v>
          </cell>
          <cell r="F11738" t="str">
            <v>精裝</v>
          </cell>
          <cell r="G11738" t="str">
            <v>上海古籍</v>
          </cell>
          <cell r="H11738">
            <v>12</v>
          </cell>
          <cell r="I11738" t="str">
            <v/>
          </cell>
          <cell r="J11738" t="str">
            <v/>
          </cell>
          <cell r="K11738" t="str">
            <v/>
          </cell>
          <cell r="L11738" t="str">
            <v/>
          </cell>
          <cell r="M11738" t="str">
            <v>免稅</v>
          </cell>
          <cell r="N11738" t="str">
            <v>7532536939</v>
          </cell>
        </row>
        <row r="11739">
          <cell r="A11739" t="str">
            <v>53253694</v>
          </cell>
          <cell r="B11739" t="str">
            <v>楊家將演義</v>
          </cell>
          <cell r="C11739" t="str">
            <v>明·熊大木</v>
          </cell>
          <cell r="D11739">
            <v>35</v>
          </cell>
          <cell r="E11739">
            <v>0</v>
          </cell>
          <cell r="F11739" t="str">
            <v>精裝</v>
          </cell>
          <cell r="G11739" t="str">
            <v>上海古籍</v>
          </cell>
          <cell r="H11739">
            <v>7</v>
          </cell>
          <cell r="I11739" t="str">
            <v/>
          </cell>
          <cell r="J11739" t="str">
            <v/>
          </cell>
          <cell r="K11739" t="str">
            <v/>
          </cell>
          <cell r="L11739" t="str">
            <v/>
          </cell>
          <cell r="M11739" t="str">
            <v>免稅</v>
          </cell>
          <cell r="N11739" t="str">
            <v>7532536947</v>
          </cell>
        </row>
        <row r="11740">
          <cell r="A11740" t="str">
            <v>53253695</v>
          </cell>
          <cell r="B11740" t="str">
            <v>英烈傳</v>
          </cell>
          <cell r="C11740" t="str">
            <v>明·佚名</v>
          </cell>
          <cell r="D11740">
            <v>45</v>
          </cell>
          <cell r="E11740">
            <v>0</v>
          </cell>
          <cell r="F11740" t="str">
            <v>精裝</v>
          </cell>
          <cell r="G11740" t="str">
            <v>上海古籍</v>
          </cell>
          <cell r="H11740">
            <v>9</v>
          </cell>
          <cell r="I11740" t="str">
            <v/>
          </cell>
          <cell r="J11740" t="str">
            <v/>
          </cell>
          <cell r="K11740" t="str">
            <v/>
          </cell>
          <cell r="L11740" t="str">
            <v/>
          </cell>
          <cell r="M11740" t="str">
            <v>免稅</v>
          </cell>
          <cell r="N11740" t="str">
            <v>7532536955</v>
          </cell>
        </row>
        <row r="11741">
          <cell r="A11741" t="str">
            <v>53253707</v>
          </cell>
          <cell r="B11741" t="str">
            <v>水滸傳（全四冊）</v>
          </cell>
          <cell r="C11741" t="str">
            <v>施耐庵</v>
          </cell>
          <cell r="D11741">
            <v>390</v>
          </cell>
          <cell r="E11741">
            <v>0</v>
          </cell>
          <cell r="F11741" t="str">
            <v>平裝</v>
          </cell>
          <cell r="G11741" t="str">
            <v>上海古籍</v>
          </cell>
          <cell r="H11741">
            <v>78</v>
          </cell>
          <cell r="I11741" t="str">
            <v/>
          </cell>
          <cell r="J11741" t="str">
            <v/>
          </cell>
          <cell r="K11741" t="str">
            <v/>
          </cell>
          <cell r="L11741" t="str">
            <v/>
          </cell>
          <cell r="M11741" t="str">
            <v>免稅</v>
          </cell>
          <cell r="N11741" t="str">
            <v>7532537072</v>
          </cell>
        </row>
        <row r="11742">
          <cell r="A11742" t="str">
            <v>53253709</v>
          </cell>
          <cell r="B11742" t="str">
            <v>讀古詩入門</v>
          </cell>
          <cell r="C11742" t="str">
            <v>蔣曉麗</v>
          </cell>
          <cell r="D11742">
            <v>75</v>
          </cell>
          <cell r="E11742">
            <v>0</v>
          </cell>
          <cell r="F11742" t="str">
            <v>平裝</v>
          </cell>
          <cell r="G11742" t="str">
            <v/>
          </cell>
          <cell r="H11742">
            <v>0</v>
          </cell>
          <cell r="I11742" t="str">
            <v/>
          </cell>
          <cell r="J11742" t="str">
            <v/>
          </cell>
          <cell r="K11742" t="str">
            <v/>
          </cell>
          <cell r="L11742" t="str">
            <v/>
          </cell>
          <cell r="M11742" t="str">
            <v>免稅</v>
          </cell>
          <cell r="N11742" t="str">
            <v>7532537099</v>
          </cell>
        </row>
        <row r="11743">
          <cell r="A11743" t="str">
            <v>53253710</v>
          </cell>
          <cell r="B11743" t="str">
            <v>讀詞入門</v>
          </cell>
          <cell r="C11743" t="str">
            <v>熊四智</v>
          </cell>
          <cell r="D11743">
            <v>75</v>
          </cell>
          <cell r="E11743">
            <v>0</v>
          </cell>
          <cell r="F11743" t="str">
            <v>精裝</v>
          </cell>
          <cell r="G11743" t="str">
            <v/>
          </cell>
          <cell r="H11743">
            <v>0</v>
          </cell>
          <cell r="I11743" t="str">
            <v/>
          </cell>
          <cell r="J11743" t="str">
            <v/>
          </cell>
          <cell r="K11743" t="str">
            <v/>
          </cell>
          <cell r="L11743" t="str">
            <v/>
          </cell>
          <cell r="M11743" t="str">
            <v>免稅</v>
          </cell>
          <cell r="N11743" t="str">
            <v>7532537102</v>
          </cell>
        </row>
        <row r="11744">
          <cell r="A11744" t="str">
            <v>53253711</v>
          </cell>
          <cell r="B11744" t="str">
            <v>讀古文入門</v>
          </cell>
          <cell r="C11744" t="str">
            <v>閻磊</v>
          </cell>
          <cell r="D11744">
            <v>80</v>
          </cell>
          <cell r="E11744">
            <v>0</v>
          </cell>
          <cell r="F11744" t="str">
            <v>平裝</v>
          </cell>
          <cell r="G11744" t="str">
            <v/>
          </cell>
          <cell r="H11744">
            <v>0</v>
          </cell>
          <cell r="I11744" t="str">
            <v/>
          </cell>
          <cell r="J11744" t="str">
            <v/>
          </cell>
          <cell r="K11744" t="str">
            <v/>
          </cell>
          <cell r="L11744" t="str">
            <v/>
          </cell>
          <cell r="M11744" t="str">
            <v>免稅</v>
          </cell>
          <cell r="N11744" t="str">
            <v>7532537110</v>
          </cell>
        </row>
        <row r="11745">
          <cell r="A11745" t="str">
            <v>53253714</v>
          </cell>
          <cell r="B11745" t="str">
            <v>戴敦邦新繪一百零八將</v>
          </cell>
          <cell r="C11745" t="str">
            <v>戴敦邦</v>
          </cell>
          <cell r="D11745">
            <v>990</v>
          </cell>
          <cell r="E11745">
            <v>0</v>
          </cell>
          <cell r="F11745" t="str">
            <v>線裝</v>
          </cell>
          <cell r="G11745" t="str">
            <v>上海古籍</v>
          </cell>
          <cell r="H11745">
            <v>198</v>
          </cell>
          <cell r="I11745" t="str">
            <v/>
          </cell>
          <cell r="J11745" t="str">
            <v/>
          </cell>
          <cell r="K11745" t="str">
            <v/>
          </cell>
          <cell r="L11745" t="str">
            <v/>
          </cell>
          <cell r="M11745" t="str">
            <v>免稅</v>
          </cell>
          <cell r="N11745" t="str">
            <v>7532537145</v>
          </cell>
        </row>
        <row r="11746">
          <cell r="A11746" t="str">
            <v>53253721</v>
          </cell>
          <cell r="B11746" t="str">
            <v>乾隆甲戌脂硯齊重評石頭記</v>
          </cell>
          <cell r="C11746" t="str">
            <v>曹雪芹</v>
          </cell>
          <cell r="D11746">
            <v>2700</v>
          </cell>
          <cell r="E11746">
            <v>0</v>
          </cell>
          <cell r="F11746" t="str">
            <v>盒裝</v>
          </cell>
          <cell r="G11746" t="str">
            <v>上海古籍</v>
          </cell>
          <cell r="H11746">
            <v>450</v>
          </cell>
          <cell r="I11746" t="str">
            <v/>
          </cell>
          <cell r="J11746" t="str">
            <v/>
          </cell>
          <cell r="K11746" t="str">
            <v/>
          </cell>
          <cell r="L11746" t="str">
            <v/>
          </cell>
          <cell r="M11746" t="str">
            <v>免稅</v>
          </cell>
          <cell r="N11746" t="str">
            <v>7532537218</v>
          </cell>
        </row>
        <row r="11747">
          <cell r="A11747" t="str">
            <v>53253722</v>
          </cell>
          <cell r="B11747" t="str">
            <v>東方的塞納左岸</v>
          </cell>
          <cell r="C11747" t="str">
            <v>張松</v>
          </cell>
          <cell r="D11747">
            <v>900</v>
          </cell>
          <cell r="E11747">
            <v>0</v>
          </cell>
          <cell r="F11747" t="str">
            <v>平裝</v>
          </cell>
          <cell r="G11747" t="str">
            <v>上海古籍</v>
          </cell>
          <cell r="H11747">
            <v>180</v>
          </cell>
          <cell r="I11747" t="str">
            <v/>
          </cell>
          <cell r="J11747" t="str">
            <v/>
          </cell>
          <cell r="K11747" t="str">
            <v/>
          </cell>
          <cell r="L11747" t="str">
            <v/>
          </cell>
          <cell r="M11747" t="str">
            <v>免稅</v>
          </cell>
          <cell r="N11747" t="str">
            <v>7532537226</v>
          </cell>
        </row>
        <row r="11748">
          <cell r="A11748" t="str">
            <v>53253733</v>
          </cell>
          <cell r="B11748" t="str">
            <v>梅花如雪悟香禪：吳藻詞注評（花非花名媛詩詞系列）</v>
          </cell>
          <cell r="C11748" t="str">
            <v>鄧紅梅</v>
          </cell>
          <cell r="D11748">
            <v>95</v>
          </cell>
          <cell r="E11748">
            <v>0</v>
          </cell>
          <cell r="F11748" t="str">
            <v>平裝</v>
          </cell>
          <cell r="G11748" t="str">
            <v>上海古籍</v>
          </cell>
          <cell r="H11748">
            <v>19</v>
          </cell>
          <cell r="I11748" t="str">
            <v/>
          </cell>
          <cell r="J11748" t="str">
            <v/>
          </cell>
          <cell r="K11748" t="str">
            <v/>
          </cell>
          <cell r="L11748" t="str">
            <v/>
          </cell>
          <cell r="M11748" t="str">
            <v>免稅</v>
          </cell>
          <cell r="N11748" t="str">
            <v>7532537331</v>
          </cell>
        </row>
        <row r="11749">
          <cell r="A11749" t="str">
            <v>53253735</v>
          </cell>
          <cell r="B11749" t="str">
            <v>今、帛、竹書《周易》綜考</v>
          </cell>
          <cell r="C11749" t="str">
            <v>劉大鈞</v>
          </cell>
          <cell r="D11749">
            <v>113</v>
          </cell>
          <cell r="E11749">
            <v>0</v>
          </cell>
          <cell r="F11749" t="str">
            <v>平裝</v>
          </cell>
          <cell r="G11749" t="str">
            <v>上海古籍</v>
          </cell>
          <cell r="H11749">
            <v>22.5</v>
          </cell>
          <cell r="I11749" t="str">
            <v/>
          </cell>
          <cell r="J11749" t="str">
            <v/>
          </cell>
          <cell r="K11749" t="str">
            <v/>
          </cell>
          <cell r="L11749" t="str">
            <v/>
          </cell>
          <cell r="M11749" t="str">
            <v>免稅</v>
          </cell>
          <cell r="N11749" t="str">
            <v>7532537358</v>
          </cell>
        </row>
        <row r="11750">
          <cell r="A11750" t="str">
            <v>53253736</v>
          </cell>
          <cell r="B11750" t="str">
            <v>人間詞話(插圖本)</v>
          </cell>
          <cell r="C11750" t="str">
            <v/>
          </cell>
          <cell r="D11750">
            <v>96</v>
          </cell>
          <cell r="E11750">
            <v>0</v>
          </cell>
          <cell r="F11750" t="str">
            <v>平裝</v>
          </cell>
          <cell r="G11750" t="str">
            <v/>
          </cell>
          <cell r="H11750">
            <v>0</v>
          </cell>
          <cell r="I11750" t="str">
            <v/>
          </cell>
          <cell r="J11750" t="str">
            <v/>
          </cell>
          <cell r="K11750" t="str">
            <v/>
          </cell>
          <cell r="L11750" t="str">
            <v/>
          </cell>
          <cell r="M11750" t="str">
            <v>免稅</v>
          </cell>
          <cell r="N11750" t="str">
            <v>7532537366</v>
          </cell>
        </row>
        <row r="11751">
          <cell r="A11751" t="str">
            <v>53253742</v>
          </cell>
          <cell r="B11751" t="str">
            <v>近代詩詞三百首</v>
          </cell>
          <cell r="C11751" t="str">
            <v>李保民</v>
          </cell>
          <cell r="D11751">
            <v>125</v>
          </cell>
          <cell r="E11751">
            <v>0</v>
          </cell>
          <cell r="F11751" t="str">
            <v>平裝</v>
          </cell>
          <cell r="G11751" t="str">
            <v>上海古籍</v>
          </cell>
          <cell r="H11751">
            <v>25</v>
          </cell>
          <cell r="I11751" t="str">
            <v/>
          </cell>
          <cell r="J11751" t="str">
            <v/>
          </cell>
          <cell r="K11751" t="str">
            <v/>
          </cell>
          <cell r="L11751" t="str">
            <v/>
          </cell>
          <cell r="M11751" t="str">
            <v>免稅</v>
          </cell>
          <cell r="N11751" t="str">
            <v>7532537420</v>
          </cell>
        </row>
        <row r="11752">
          <cell r="A11752" t="str">
            <v>53253744</v>
          </cell>
          <cell r="B11752" t="str">
            <v>爾雅譯注</v>
          </cell>
          <cell r="C11752" t="str">
            <v>胡奇光</v>
          </cell>
          <cell r="D11752">
            <v>160</v>
          </cell>
          <cell r="E11752">
            <v>0</v>
          </cell>
          <cell r="F11752" t="str">
            <v>平裝</v>
          </cell>
          <cell r="G11752" t="str">
            <v>上海古籍</v>
          </cell>
          <cell r="H11752">
            <v>32</v>
          </cell>
          <cell r="I11752" t="str">
            <v/>
          </cell>
          <cell r="J11752" t="str">
            <v/>
          </cell>
          <cell r="K11752" t="str">
            <v/>
          </cell>
          <cell r="L11752" t="str">
            <v/>
          </cell>
          <cell r="M11752" t="str">
            <v>免稅</v>
          </cell>
          <cell r="N11752" t="str">
            <v>7532537447</v>
          </cell>
        </row>
        <row r="11753">
          <cell r="A11753" t="str">
            <v>53253749</v>
          </cell>
          <cell r="B11753" t="str">
            <v>經典常談:插圖本</v>
          </cell>
          <cell r="C11753" t="str">
            <v>朱自清</v>
          </cell>
          <cell r="D11753">
            <v>80</v>
          </cell>
          <cell r="E11753">
            <v>0</v>
          </cell>
          <cell r="F11753" t="str">
            <v>平裝</v>
          </cell>
          <cell r="G11753" t="str">
            <v>上海古籍</v>
          </cell>
          <cell r="H11753">
            <v>16</v>
          </cell>
          <cell r="I11753" t="str">
            <v/>
          </cell>
          <cell r="J11753" t="str">
            <v/>
          </cell>
          <cell r="K11753" t="str">
            <v/>
          </cell>
          <cell r="L11753" t="str">
            <v/>
          </cell>
          <cell r="M11753" t="str">
            <v>免稅</v>
          </cell>
          <cell r="N11753" t="str">
            <v>7532537498</v>
          </cell>
        </row>
        <row r="11754">
          <cell r="A11754" t="str">
            <v>53253751</v>
          </cell>
          <cell r="B11754" t="str">
            <v>中國小說史略_插圖本</v>
          </cell>
          <cell r="C11754" t="str">
            <v/>
          </cell>
          <cell r="D11754">
            <v>140</v>
          </cell>
          <cell r="E11754">
            <v>0</v>
          </cell>
          <cell r="F11754" t="str">
            <v>平裝</v>
          </cell>
          <cell r="G11754" t="str">
            <v/>
          </cell>
          <cell r="H11754">
            <v>0</v>
          </cell>
          <cell r="I11754" t="str">
            <v/>
          </cell>
          <cell r="J11754" t="str">
            <v/>
          </cell>
          <cell r="K11754" t="str">
            <v/>
          </cell>
          <cell r="L11754" t="str">
            <v/>
          </cell>
          <cell r="M11754" t="str">
            <v>免稅</v>
          </cell>
          <cell r="N11754" t="str">
            <v>753253751X</v>
          </cell>
        </row>
        <row r="11755">
          <cell r="A11755" t="str">
            <v>53253752</v>
          </cell>
          <cell r="B11755" t="str">
            <v>中國史綱(插圖本)</v>
          </cell>
          <cell r="C11755" t="str">
            <v/>
          </cell>
          <cell r="D11755">
            <v>140</v>
          </cell>
          <cell r="E11755">
            <v>0</v>
          </cell>
          <cell r="F11755" t="str">
            <v>平裝</v>
          </cell>
          <cell r="G11755" t="str">
            <v/>
          </cell>
          <cell r="H11755">
            <v>0</v>
          </cell>
          <cell r="I11755" t="str">
            <v/>
          </cell>
          <cell r="J11755" t="str">
            <v/>
          </cell>
          <cell r="K11755" t="str">
            <v/>
          </cell>
          <cell r="L11755" t="str">
            <v/>
          </cell>
          <cell r="M11755" t="str">
            <v>免稅</v>
          </cell>
          <cell r="N11755" t="str">
            <v>7532537528</v>
          </cell>
        </row>
        <row r="11756">
          <cell r="A11756" t="str">
            <v>53253753</v>
          </cell>
          <cell r="B11756" t="str">
            <v>古代典章禮儀百問</v>
          </cell>
          <cell r="C11756" t="str">
            <v>華強著</v>
          </cell>
          <cell r="D11756">
            <v>70</v>
          </cell>
          <cell r="E11756">
            <v>0</v>
          </cell>
          <cell r="F11756" t="str">
            <v>平裝</v>
          </cell>
          <cell r="G11756" t="str">
            <v>上海古籍</v>
          </cell>
          <cell r="H11756">
            <v>14</v>
          </cell>
          <cell r="I11756" t="str">
            <v/>
          </cell>
          <cell r="J11756" t="str">
            <v/>
          </cell>
          <cell r="K11756" t="str">
            <v/>
          </cell>
          <cell r="L11756" t="str">
            <v/>
          </cell>
          <cell r="M11756" t="str">
            <v>免稅</v>
          </cell>
          <cell r="N11756" t="str">
            <v>7532537536</v>
          </cell>
        </row>
        <row r="11757">
          <cell r="A11757" t="str">
            <v>53253759</v>
          </cell>
          <cell r="B11757" t="str">
            <v>論語譯注</v>
          </cell>
          <cell r="C11757" t="str">
            <v>金良年</v>
          </cell>
          <cell r="D11757">
            <v>100</v>
          </cell>
          <cell r="E11757">
            <v>0</v>
          </cell>
          <cell r="F11757" t="str">
            <v>平裝</v>
          </cell>
          <cell r="G11757" t="str">
            <v>上海古籍</v>
          </cell>
          <cell r="H11757">
            <v>20</v>
          </cell>
          <cell r="I11757" t="str">
            <v/>
          </cell>
          <cell r="J11757" t="str">
            <v/>
          </cell>
          <cell r="K11757" t="str">
            <v/>
          </cell>
          <cell r="L11757" t="str">
            <v/>
          </cell>
          <cell r="M11757" t="str">
            <v>免稅</v>
          </cell>
          <cell r="N11757" t="str">
            <v>7532537595</v>
          </cell>
        </row>
        <row r="11758">
          <cell r="A11758" t="str">
            <v>53253760</v>
          </cell>
          <cell r="B11758" t="str">
            <v>孟子譯注</v>
          </cell>
          <cell r="C11758" t="str">
            <v>金良年</v>
          </cell>
          <cell r="D11758">
            <v>120</v>
          </cell>
          <cell r="E11758">
            <v>0</v>
          </cell>
          <cell r="F11758" t="str">
            <v>平裝</v>
          </cell>
          <cell r="G11758" t="str">
            <v>上海古籍</v>
          </cell>
          <cell r="H11758">
            <v>24</v>
          </cell>
          <cell r="I11758" t="str">
            <v/>
          </cell>
          <cell r="J11758" t="str">
            <v/>
          </cell>
          <cell r="K11758" t="str">
            <v/>
          </cell>
          <cell r="L11758" t="str">
            <v/>
          </cell>
          <cell r="M11758" t="str">
            <v>免稅</v>
          </cell>
          <cell r="N11758" t="str">
            <v>7532537609</v>
          </cell>
        </row>
        <row r="11759">
          <cell r="A11759" t="str">
            <v>53253761</v>
          </cell>
          <cell r="B11759" t="str">
            <v>左傳譯注（上下）</v>
          </cell>
          <cell r="C11759" t="str">
            <v>李夢生</v>
          </cell>
          <cell r="D11759">
            <v>445</v>
          </cell>
          <cell r="E11759">
            <v>0</v>
          </cell>
          <cell r="F11759" t="str">
            <v>平裝</v>
          </cell>
          <cell r="G11759" t="str">
            <v>上海古籍</v>
          </cell>
          <cell r="H11759">
            <v>89</v>
          </cell>
          <cell r="I11759" t="str">
            <v/>
          </cell>
          <cell r="J11759" t="str">
            <v/>
          </cell>
          <cell r="K11759" t="str">
            <v/>
          </cell>
          <cell r="L11759" t="str">
            <v/>
          </cell>
          <cell r="M11759" t="str">
            <v>免稅</v>
          </cell>
          <cell r="N11759" t="str">
            <v>7532537617</v>
          </cell>
        </row>
        <row r="11760">
          <cell r="A11760" t="str">
            <v>53253781</v>
          </cell>
          <cell r="B11760" t="str">
            <v>墨子集詁(上、下冊)</v>
          </cell>
          <cell r="C11760" t="str">
            <v>王煥鑣</v>
          </cell>
          <cell r="D11760">
            <v>490</v>
          </cell>
          <cell r="E11760">
            <v>0</v>
          </cell>
          <cell r="F11760" t="str">
            <v>精裝</v>
          </cell>
          <cell r="G11760" t="str">
            <v>上海古籍</v>
          </cell>
          <cell r="H11760">
            <v>98</v>
          </cell>
          <cell r="I11760" t="str">
            <v/>
          </cell>
          <cell r="J11760" t="str">
            <v/>
          </cell>
          <cell r="K11760" t="str">
            <v/>
          </cell>
          <cell r="L11760" t="str">
            <v/>
          </cell>
          <cell r="M11760" t="str">
            <v>免稅</v>
          </cell>
          <cell r="N11760" t="str">
            <v>7532537811</v>
          </cell>
        </row>
        <row r="11761">
          <cell r="A11761" t="str">
            <v>53253782</v>
          </cell>
          <cell r="B11761" t="str">
            <v>名家蟋蟀經</v>
          </cell>
          <cell r="C11761" t="str">
            <v>黃淵青.俞偉理</v>
          </cell>
          <cell r="D11761">
            <v>210</v>
          </cell>
          <cell r="E11761">
            <v>0</v>
          </cell>
          <cell r="F11761" t="str">
            <v>平裝</v>
          </cell>
          <cell r="G11761" t="str">
            <v>上海古籍</v>
          </cell>
          <cell r="H11761">
            <v>35</v>
          </cell>
          <cell r="I11761" t="str">
            <v/>
          </cell>
          <cell r="J11761" t="str">
            <v/>
          </cell>
          <cell r="K11761" t="str">
            <v/>
          </cell>
          <cell r="L11761" t="str">
            <v/>
          </cell>
          <cell r="M11761" t="str">
            <v>免稅</v>
          </cell>
          <cell r="N11761" t="str">
            <v>753253782X</v>
          </cell>
        </row>
        <row r="11762">
          <cell r="A11762" t="str">
            <v>53253783</v>
          </cell>
          <cell r="B11762" t="str">
            <v>簡牘檢署考校校注</v>
          </cell>
          <cell r="C11762" t="str">
            <v>胡平生</v>
          </cell>
          <cell r="D11762">
            <v>65</v>
          </cell>
          <cell r="E11762">
            <v>0</v>
          </cell>
          <cell r="F11762" t="str">
            <v>平裝</v>
          </cell>
          <cell r="G11762" t="str">
            <v>上海古籍</v>
          </cell>
          <cell r="H11762">
            <v>0</v>
          </cell>
          <cell r="I11762" t="str">
            <v/>
          </cell>
          <cell r="J11762" t="str">
            <v/>
          </cell>
          <cell r="K11762" t="str">
            <v/>
          </cell>
          <cell r="L11762" t="str">
            <v/>
          </cell>
          <cell r="M11762" t="str">
            <v>免稅</v>
          </cell>
          <cell r="N11762" t="str">
            <v>7532537838</v>
          </cell>
        </row>
        <row r="11763">
          <cell r="A11763" t="str">
            <v>53253785</v>
          </cell>
          <cell r="B11763" t="str">
            <v>說文解字</v>
          </cell>
          <cell r="C11763" t="str">
            <v>許慎</v>
          </cell>
          <cell r="D11763">
            <v>440</v>
          </cell>
          <cell r="E11763">
            <v>0</v>
          </cell>
          <cell r="F11763" t="str">
            <v>精裝</v>
          </cell>
          <cell r="G11763" t="str">
            <v>上海古籍</v>
          </cell>
          <cell r="H11763">
            <v>88</v>
          </cell>
          <cell r="I11763" t="str">
            <v/>
          </cell>
          <cell r="J11763" t="str">
            <v/>
          </cell>
          <cell r="K11763" t="str">
            <v/>
          </cell>
          <cell r="L11763" t="str">
            <v/>
          </cell>
          <cell r="M11763" t="str">
            <v>免稅</v>
          </cell>
          <cell r="N11763" t="str">
            <v>9787532537853</v>
          </cell>
        </row>
        <row r="11764">
          <cell r="A11764" t="str">
            <v>53253786</v>
          </cell>
          <cell r="B11764" t="str">
            <v>李賀詩選評</v>
          </cell>
          <cell r="C11764" t="str">
            <v>陳允吉</v>
          </cell>
          <cell r="D11764">
            <v>73</v>
          </cell>
          <cell r="E11764">
            <v>0</v>
          </cell>
          <cell r="F11764" t="str">
            <v>平裝</v>
          </cell>
          <cell r="G11764" t="str">
            <v>上海古籍</v>
          </cell>
          <cell r="H11764">
            <v>14.5</v>
          </cell>
          <cell r="I11764" t="str">
            <v/>
          </cell>
          <cell r="J11764" t="str">
            <v/>
          </cell>
          <cell r="K11764" t="str">
            <v/>
          </cell>
          <cell r="L11764" t="str">
            <v/>
          </cell>
          <cell r="M11764" t="str">
            <v>免稅</v>
          </cell>
          <cell r="N11764" t="str">
            <v>7532537862</v>
          </cell>
        </row>
        <row r="11765">
          <cell r="A11765" t="str">
            <v>53253791</v>
          </cell>
          <cell r="B11765" t="str">
            <v>繪畫《世說新語》</v>
          </cell>
          <cell r="C11765" t="str">
            <v>項楚等</v>
          </cell>
          <cell r="D11765">
            <v>125</v>
          </cell>
          <cell r="E11765">
            <v>0</v>
          </cell>
          <cell r="F11765" t="str">
            <v>平裝</v>
          </cell>
          <cell r="G11765" t="str">
            <v/>
          </cell>
          <cell r="H11765">
            <v>0</v>
          </cell>
          <cell r="I11765" t="str">
            <v/>
          </cell>
          <cell r="J11765" t="str">
            <v/>
          </cell>
          <cell r="K11765" t="str">
            <v/>
          </cell>
          <cell r="L11765" t="str">
            <v/>
          </cell>
          <cell r="M11765" t="str">
            <v>免稅</v>
          </cell>
          <cell r="N11765" t="str">
            <v>7532537919</v>
          </cell>
        </row>
        <row r="11766">
          <cell r="A11766" t="str">
            <v>53253792</v>
          </cell>
          <cell r="B11766" t="str">
            <v>閏中造物有花仙(花非花詩詞系列)—顧春詩詞注評</v>
          </cell>
          <cell r="C11766" t="str">
            <v>奚彤雲編</v>
          </cell>
          <cell r="D11766">
            <v>90</v>
          </cell>
          <cell r="E11766">
            <v>0</v>
          </cell>
          <cell r="F11766" t="str">
            <v>平裝</v>
          </cell>
          <cell r="G11766" t="str">
            <v>上海古籍</v>
          </cell>
          <cell r="H11766">
            <v>18</v>
          </cell>
          <cell r="I11766" t="str">
            <v/>
          </cell>
          <cell r="J11766" t="str">
            <v/>
          </cell>
          <cell r="K11766" t="str">
            <v/>
          </cell>
          <cell r="L11766" t="str">
            <v/>
          </cell>
          <cell r="M11766" t="str">
            <v>免稅</v>
          </cell>
          <cell r="N11766" t="str">
            <v>7532537927</v>
          </cell>
        </row>
        <row r="11767">
          <cell r="A11767" t="str">
            <v>53253801</v>
          </cell>
          <cell r="B11767" t="str">
            <v>詞綜補遺</v>
          </cell>
          <cell r="C11767" t="str">
            <v>本社</v>
          </cell>
          <cell r="D11767">
            <v>1490</v>
          </cell>
          <cell r="E11767">
            <v>0</v>
          </cell>
          <cell r="F11767" t="str">
            <v>精裝</v>
          </cell>
          <cell r="G11767" t="str">
            <v>上海古籍</v>
          </cell>
          <cell r="H11767">
            <v>0</v>
          </cell>
          <cell r="I11767" t="str">
            <v/>
          </cell>
          <cell r="J11767" t="str">
            <v/>
          </cell>
          <cell r="K11767" t="str">
            <v/>
          </cell>
          <cell r="L11767" t="str">
            <v/>
          </cell>
          <cell r="M11767" t="str">
            <v>免稅</v>
          </cell>
          <cell r="N11767" t="str">
            <v>753253801X</v>
          </cell>
        </row>
        <row r="11768">
          <cell r="A11768" t="str">
            <v>53253805</v>
          </cell>
          <cell r="B11768" t="str">
            <v>福祿趣談_中國民俗文化叢書</v>
          </cell>
          <cell r="C11768" t="str">
            <v/>
          </cell>
          <cell r="D11768">
            <v>180</v>
          </cell>
          <cell r="E11768">
            <v>0</v>
          </cell>
          <cell r="F11768" t="str">
            <v>平裝</v>
          </cell>
          <cell r="G11768" t="str">
            <v/>
          </cell>
          <cell r="H11768">
            <v>0</v>
          </cell>
          <cell r="I11768" t="str">
            <v/>
          </cell>
          <cell r="J11768" t="str">
            <v/>
          </cell>
          <cell r="K11768" t="str">
            <v/>
          </cell>
          <cell r="L11768" t="str">
            <v/>
          </cell>
          <cell r="M11768" t="str">
            <v>免稅</v>
          </cell>
          <cell r="N11768" t="str">
            <v>7532538052</v>
          </cell>
        </row>
        <row r="11769">
          <cell r="A11769" t="str">
            <v>53253813</v>
          </cell>
          <cell r="B11769" t="str">
            <v>中國總論</v>
          </cell>
          <cell r="C11769" t="str">
            <v>(美)衛三畏</v>
          </cell>
          <cell r="D11769">
            <v>740</v>
          </cell>
          <cell r="E11769">
            <v>0</v>
          </cell>
          <cell r="F11769" t="str">
            <v>平裝</v>
          </cell>
          <cell r="G11769" t="str">
            <v>上海古籍</v>
          </cell>
          <cell r="H11769">
            <v>148</v>
          </cell>
          <cell r="I11769" t="str">
            <v/>
          </cell>
          <cell r="J11769" t="str">
            <v/>
          </cell>
          <cell r="K11769" t="str">
            <v/>
          </cell>
          <cell r="L11769" t="str">
            <v/>
          </cell>
          <cell r="M11769" t="str">
            <v>免稅</v>
          </cell>
          <cell r="N11769" t="str">
            <v>7532538133</v>
          </cell>
        </row>
        <row r="11770">
          <cell r="A11770" t="str">
            <v>53253820</v>
          </cell>
          <cell r="B11770" t="str">
            <v>十字路口的中國史學</v>
          </cell>
          <cell r="C11770" t="str">
            <v>余英時</v>
          </cell>
          <cell r="D11770">
            <v>90</v>
          </cell>
          <cell r="E11770">
            <v>0</v>
          </cell>
          <cell r="F11770" t="str">
            <v>平裝</v>
          </cell>
          <cell r="G11770" t="str">
            <v>上海古籍</v>
          </cell>
          <cell r="H11770">
            <v>18</v>
          </cell>
          <cell r="I11770" t="str">
            <v/>
          </cell>
          <cell r="J11770" t="str">
            <v/>
          </cell>
          <cell r="K11770" t="str">
            <v/>
          </cell>
          <cell r="L11770" t="str">
            <v/>
          </cell>
          <cell r="M11770" t="str">
            <v>免稅</v>
          </cell>
          <cell r="N11770" t="str">
            <v>7532538206</v>
          </cell>
        </row>
        <row r="11771">
          <cell r="A11771" t="str">
            <v>53253829</v>
          </cell>
          <cell r="B11771" t="str">
            <v>程十發精繪麗人集</v>
          </cell>
          <cell r="C11771" t="str">
            <v>本社</v>
          </cell>
          <cell r="D11771">
            <v>990</v>
          </cell>
          <cell r="E11771">
            <v>0</v>
          </cell>
          <cell r="F11771" t="str">
            <v>線裝</v>
          </cell>
          <cell r="G11771" t="str">
            <v>上海古籍</v>
          </cell>
          <cell r="H11771">
            <v>198</v>
          </cell>
          <cell r="I11771" t="str">
            <v/>
          </cell>
          <cell r="J11771" t="str">
            <v/>
          </cell>
          <cell r="K11771" t="str">
            <v/>
          </cell>
          <cell r="L11771" t="str">
            <v/>
          </cell>
          <cell r="M11771" t="str">
            <v>免稅</v>
          </cell>
          <cell r="N11771" t="str">
            <v>753253829X</v>
          </cell>
        </row>
        <row r="11772">
          <cell r="A11772" t="str">
            <v>53253831</v>
          </cell>
          <cell r="B11772" t="str">
            <v>中國近代史(插圖本)</v>
          </cell>
          <cell r="C11772" t="str">
            <v/>
          </cell>
          <cell r="D11772">
            <v>135</v>
          </cell>
          <cell r="E11772">
            <v>0</v>
          </cell>
          <cell r="F11772" t="str">
            <v>平裝</v>
          </cell>
          <cell r="G11772" t="str">
            <v/>
          </cell>
          <cell r="H11772">
            <v>0</v>
          </cell>
          <cell r="I11772" t="str">
            <v/>
          </cell>
          <cell r="J11772" t="str">
            <v/>
          </cell>
          <cell r="K11772" t="str">
            <v/>
          </cell>
          <cell r="L11772" t="str">
            <v/>
          </cell>
          <cell r="M11772" t="str">
            <v>免稅</v>
          </cell>
          <cell r="N11772" t="str">
            <v>7532538311</v>
          </cell>
        </row>
        <row r="11773">
          <cell r="A11773" t="str">
            <v>53253832</v>
          </cell>
          <cell r="B11773" t="str">
            <v>聊齋志異（圖文本）</v>
          </cell>
          <cell r="C11773" t="str">
            <v>本社</v>
          </cell>
          <cell r="D11773">
            <v>290</v>
          </cell>
          <cell r="E11773">
            <v>0</v>
          </cell>
          <cell r="F11773" t="str">
            <v>平裝</v>
          </cell>
          <cell r="G11773" t="str">
            <v>上海古籍</v>
          </cell>
          <cell r="H11773">
            <v>0</v>
          </cell>
          <cell r="I11773" t="str">
            <v/>
          </cell>
          <cell r="J11773" t="str">
            <v/>
          </cell>
          <cell r="K11773" t="str">
            <v/>
          </cell>
          <cell r="L11773" t="str">
            <v/>
          </cell>
          <cell r="M11773" t="str">
            <v>免稅</v>
          </cell>
          <cell r="N11773" t="str">
            <v>753253832X</v>
          </cell>
        </row>
        <row r="11774">
          <cell r="A11774" t="str">
            <v>53253846</v>
          </cell>
          <cell r="B11774" t="str">
            <v>唐代婦女的生命歷程</v>
          </cell>
          <cell r="C11774" t="str">
            <v>肖薇</v>
          </cell>
          <cell r="D11774">
            <v>225</v>
          </cell>
          <cell r="E11774">
            <v>0</v>
          </cell>
          <cell r="F11774" t="str">
            <v>平裝</v>
          </cell>
          <cell r="G11774" t="str">
            <v/>
          </cell>
          <cell r="H11774">
            <v>0</v>
          </cell>
          <cell r="I11774" t="str">
            <v/>
          </cell>
          <cell r="J11774" t="str">
            <v/>
          </cell>
          <cell r="K11774" t="str">
            <v/>
          </cell>
          <cell r="L11774" t="str">
            <v/>
          </cell>
          <cell r="M11774" t="str">
            <v>應稅</v>
          </cell>
          <cell r="N11774" t="str">
            <v/>
          </cell>
        </row>
        <row r="11775">
          <cell r="A11775" t="str">
            <v>53253847</v>
          </cell>
          <cell r="B11775" t="str">
            <v>繪畫《菜根譚》</v>
          </cell>
          <cell r="C11775" t="str">
            <v>張榮</v>
          </cell>
          <cell r="D11775">
            <v>140</v>
          </cell>
          <cell r="E11775">
            <v>0</v>
          </cell>
          <cell r="F11775" t="str">
            <v>平裝</v>
          </cell>
          <cell r="G11775" t="str">
            <v/>
          </cell>
          <cell r="H11775">
            <v>0</v>
          </cell>
          <cell r="I11775" t="str">
            <v/>
          </cell>
          <cell r="J11775" t="str">
            <v/>
          </cell>
          <cell r="K11775" t="str">
            <v/>
          </cell>
          <cell r="L11775" t="str">
            <v/>
          </cell>
          <cell r="M11775" t="str">
            <v>免稅</v>
          </cell>
          <cell r="N11775" t="str">
            <v>7532538478</v>
          </cell>
        </row>
        <row r="11776">
          <cell r="A11776" t="str">
            <v>53253863</v>
          </cell>
          <cell r="B11776" t="str">
            <v>長生殿選評</v>
          </cell>
          <cell r="C11776" t="str">
            <v>王綱懷</v>
          </cell>
          <cell r="D11776">
            <v>65</v>
          </cell>
          <cell r="E11776">
            <v>0</v>
          </cell>
          <cell r="F11776" t="str">
            <v>平裝</v>
          </cell>
          <cell r="G11776" t="str">
            <v/>
          </cell>
          <cell r="H11776">
            <v>0</v>
          </cell>
          <cell r="I11776" t="str">
            <v/>
          </cell>
          <cell r="J11776" t="str">
            <v/>
          </cell>
          <cell r="K11776" t="str">
            <v/>
          </cell>
          <cell r="L11776" t="str">
            <v/>
          </cell>
          <cell r="M11776" t="str">
            <v>應稅</v>
          </cell>
          <cell r="N11776" t="str">
            <v/>
          </cell>
        </row>
        <row r="11777">
          <cell r="A11777" t="str">
            <v>53253865</v>
          </cell>
          <cell r="B11777" t="str">
            <v>隋唐帝國形成史論</v>
          </cell>
          <cell r="C11777" t="str">
            <v>穀川道雄</v>
          </cell>
          <cell r="D11777">
            <v>175</v>
          </cell>
          <cell r="E11777">
            <v>0</v>
          </cell>
          <cell r="F11777" t="str">
            <v>平裝</v>
          </cell>
          <cell r="G11777" t="str">
            <v>上海古籍</v>
          </cell>
          <cell r="H11777">
            <v>35</v>
          </cell>
          <cell r="I11777" t="str">
            <v/>
          </cell>
          <cell r="J11777" t="str">
            <v/>
          </cell>
          <cell r="K11777" t="str">
            <v/>
          </cell>
          <cell r="L11777" t="str">
            <v/>
          </cell>
          <cell r="M11777" t="str">
            <v>免稅</v>
          </cell>
          <cell r="N11777" t="str">
            <v>7532538656</v>
          </cell>
        </row>
        <row r="11778">
          <cell r="A11778" t="str">
            <v>53253869</v>
          </cell>
          <cell r="B11778" t="str">
            <v>中華道學與道教（第五輯）</v>
          </cell>
          <cell r="C11778" t="str">
            <v>吳光</v>
          </cell>
          <cell r="D11778">
            <v>140</v>
          </cell>
          <cell r="E11778">
            <v>0</v>
          </cell>
          <cell r="F11778" t="str">
            <v>平裝</v>
          </cell>
          <cell r="G11778" t="str">
            <v>上海古籍</v>
          </cell>
          <cell r="H11778">
            <v>28</v>
          </cell>
          <cell r="I11778" t="str">
            <v/>
          </cell>
          <cell r="J11778" t="str">
            <v/>
          </cell>
          <cell r="K11778" t="str">
            <v/>
          </cell>
          <cell r="L11778" t="str">
            <v/>
          </cell>
          <cell r="M11778" t="str">
            <v>免稅</v>
          </cell>
          <cell r="N11778" t="str">
            <v>7532538699</v>
          </cell>
        </row>
        <row r="11779">
          <cell r="A11779" t="str">
            <v>53253875</v>
          </cell>
          <cell r="B11779" t="str">
            <v>遼金元文學史案</v>
          </cell>
          <cell r="C11779" t="str">
            <v>劉明今</v>
          </cell>
          <cell r="D11779">
            <v>180</v>
          </cell>
          <cell r="E11779">
            <v>0</v>
          </cell>
          <cell r="F11779" t="str">
            <v>平裝</v>
          </cell>
          <cell r="G11779" t="str">
            <v>上海古籍</v>
          </cell>
          <cell r="H11779">
            <v>30</v>
          </cell>
          <cell r="I11779" t="str">
            <v/>
          </cell>
          <cell r="J11779" t="str">
            <v/>
          </cell>
          <cell r="K11779" t="str">
            <v/>
          </cell>
          <cell r="L11779" t="str">
            <v/>
          </cell>
          <cell r="M11779" t="str">
            <v>免稅</v>
          </cell>
          <cell r="N11779" t="str">
            <v>7532538753</v>
          </cell>
        </row>
        <row r="11780">
          <cell r="A11780" t="str">
            <v>53253877</v>
          </cell>
          <cell r="B11780" t="str">
            <v>古陶文子錄</v>
          </cell>
          <cell r="C11780" t="str">
            <v>顧廷龍</v>
          </cell>
          <cell r="D11780">
            <v>600</v>
          </cell>
          <cell r="E11780">
            <v>0</v>
          </cell>
          <cell r="F11780" t="str">
            <v>線裝</v>
          </cell>
          <cell r="G11780" t="str">
            <v>上海古籍</v>
          </cell>
          <cell r="H11780">
            <v>120</v>
          </cell>
          <cell r="I11780" t="str">
            <v/>
          </cell>
          <cell r="J11780" t="str">
            <v/>
          </cell>
          <cell r="K11780" t="str">
            <v/>
          </cell>
          <cell r="L11780" t="str">
            <v/>
          </cell>
          <cell r="M11780" t="str">
            <v>免稅</v>
          </cell>
          <cell r="N11780" t="str">
            <v>753253877X</v>
          </cell>
        </row>
        <row r="11781">
          <cell r="A11781" t="str">
            <v>53253878</v>
          </cell>
          <cell r="B11781" t="str">
            <v>宋代陶瓷紋飾精粹繪錄</v>
          </cell>
          <cell r="C11781" t="str">
            <v>李雨蒼</v>
          </cell>
          <cell r="D11781">
            <v>640</v>
          </cell>
          <cell r="E11781">
            <v>0</v>
          </cell>
          <cell r="F11781" t="str">
            <v>精裝</v>
          </cell>
          <cell r="G11781" t="str">
            <v>上海古籍</v>
          </cell>
          <cell r="H11781">
            <v>128</v>
          </cell>
          <cell r="I11781" t="str">
            <v/>
          </cell>
          <cell r="J11781" t="str">
            <v/>
          </cell>
          <cell r="K11781" t="str">
            <v/>
          </cell>
          <cell r="L11781" t="str">
            <v/>
          </cell>
          <cell r="M11781" t="str">
            <v>免稅</v>
          </cell>
          <cell r="N11781" t="str">
            <v>7532538788</v>
          </cell>
        </row>
        <row r="11782">
          <cell r="A11782" t="str">
            <v>53253889</v>
          </cell>
          <cell r="B11782" t="str">
            <v>桃花扇選評</v>
          </cell>
          <cell r="C11782" t="str">
            <v>本書編寫組</v>
          </cell>
          <cell r="D11782">
            <v>63</v>
          </cell>
          <cell r="E11782">
            <v>0</v>
          </cell>
          <cell r="F11782" t="str">
            <v>平裝</v>
          </cell>
          <cell r="G11782" t="str">
            <v/>
          </cell>
          <cell r="H11782">
            <v>0</v>
          </cell>
          <cell r="I11782" t="str">
            <v/>
          </cell>
          <cell r="J11782" t="str">
            <v/>
          </cell>
          <cell r="K11782" t="str">
            <v/>
          </cell>
          <cell r="L11782" t="str">
            <v/>
          </cell>
          <cell r="M11782" t="str">
            <v>免稅</v>
          </cell>
          <cell r="N11782" t="str">
            <v>7532538893</v>
          </cell>
        </row>
        <row r="11783">
          <cell r="A11783" t="str">
            <v>53253891</v>
          </cell>
          <cell r="B11783" t="str">
            <v>中國5-10世紀的寺院經濟</v>
          </cell>
          <cell r="C11783" t="str">
            <v>謝和耐（法）</v>
          </cell>
          <cell r="D11783">
            <v>275</v>
          </cell>
          <cell r="E11783">
            <v>0</v>
          </cell>
          <cell r="F11783" t="str">
            <v>平裝</v>
          </cell>
          <cell r="G11783" t="str">
            <v>上海古籍</v>
          </cell>
          <cell r="H11783">
            <v>55</v>
          </cell>
          <cell r="I11783" t="str">
            <v/>
          </cell>
          <cell r="J11783" t="str">
            <v/>
          </cell>
          <cell r="K11783" t="str">
            <v/>
          </cell>
          <cell r="L11783" t="str">
            <v/>
          </cell>
          <cell r="M11783" t="str">
            <v>免稅</v>
          </cell>
          <cell r="N11783" t="str">
            <v>7532538915</v>
          </cell>
        </row>
        <row r="11784">
          <cell r="A11784" t="str">
            <v>53253892</v>
          </cell>
          <cell r="B11784" t="str">
            <v>中華文史論叢  總第79輯</v>
          </cell>
          <cell r="C11784" t="str">
            <v>李國章</v>
          </cell>
          <cell r="D11784">
            <v>75</v>
          </cell>
          <cell r="E11784">
            <v>0</v>
          </cell>
          <cell r="F11784" t="str">
            <v>平裝</v>
          </cell>
          <cell r="G11784" t="str">
            <v>上海古籍</v>
          </cell>
          <cell r="H11784">
            <v>15</v>
          </cell>
          <cell r="I11784" t="str">
            <v/>
          </cell>
          <cell r="J11784" t="str">
            <v/>
          </cell>
          <cell r="K11784" t="str">
            <v/>
          </cell>
          <cell r="L11784" t="str">
            <v/>
          </cell>
          <cell r="M11784" t="str">
            <v>免稅</v>
          </cell>
          <cell r="N11784" t="str">
            <v>7532538923</v>
          </cell>
        </row>
        <row r="11785">
          <cell r="A11785" t="str">
            <v>53253900</v>
          </cell>
          <cell r="B11785" t="str">
            <v>汪國新新繪全本三國演義</v>
          </cell>
          <cell r="C11785" t="str">
            <v>汪國新</v>
          </cell>
          <cell r="D11785">
            <v>800</v>
          </cell>
          <cell r="E11785">
            <v>0</v>
          </cell>
          <cell r="F11785" t="str">
            <v>精裝</v>
          </cell>
          <cell r="G11785" t="str">
            <v>上海古籍</v>
          </cell>
          <cell r="H11785">
            <v>160</v>
          </cell>
          <cell r="I11785" t="str">
            <v/>
          </cell>
          <cell r="J11785" t="str">
            <v/>
          </cell>
          <cell r="K11785" t="str">
            <v/>
          </cell>
          <cell r="L11785" t="str">
            <v/>
          </cell>
          <cell r="M11785" t="str">
            <v>免稅</v>
          </cell>
          <cell r="N11785" t="str">
            <v>7532539008</v>
          </cell>
        </row>
        <row r="11786">
          <cell r="A11786" t="str">
            <v>53253903</v>
          </cell>
          <cell r="B11786" t="str">
            <v>中國文字學</v>
          </cell>
          <cell r="C11786" t="str">
            <v/>
          </cell>
          <cell r="D11786">
            <v>105</v>
          </cell>
          <cell r="E11786">
            <v>0</v>
          </cell>
          <cell r="F11786" t="str">
            <v>平裝</v>
          </cell>
          <cell r="G11786" t="str">
            <v/>
          </cell>
          <cell r="H11786">
            <v>0</v>
          </cell>
          <cell r="I11786" t="str">
            <v/>
          </cell>
          <cell r="J11786" t="str">
            <v/>
          </cell>
          <cell r="K11786" t="str">
            <v/>
          </cell>
          <cell r="L11786" t="str">
            <v/>
          </cell>
          <cell r="M11786" t="str">
            <v>免稅</v>
          </cell>
          <cell r="N11786" t="str">
            <v>7532539035</v>
          </cell>
        </row>
        <row r="11787">
          <cell r="A11787" t="str">
            <v>53253904</v>
          </cell>
          <cell r="B11787" t="str">
            <v>魏晉玄學論稿</v>
          </cell>
          <cell r="C11787" t="str">
            <v>湯用彤</v>
          </cell>
          <cell r="D11787">
            <v>145</v>
          </cell>
          <cell r="E11787">
            <v>0</v>
          </cell>
          <cell r="F11787" t="str">
            <v>平裝</v>
          </cell>
          <cell r="G11787" t="str">
            <v>上海古籍</v>
          </cell>
          <cell r="H11787">
            <v>29</v>
          </cell>
          <cell r="I11787" t="str">
            <v/>
          </cell>
          <cell r="J11787" t="str">
            <v/>
          </cell>
          <cell r="K11787" t="str">
            <v/>
          </cell>
          <cell r="L11787" t="str">
            <v/>
          </cell>
          <cell r="M11787" t="str">
            <v>免稅</v>
          </cell>
          <cell r="N11787" t="str">
            <v>7532539040</v>
          </cell>
        </row>
        <row r="11788">
          <cell r="A11788" t="str">
            <v>53253905</v>
          </cell>
          <cell r="B11788" t="str">
            <v>中國哲學十九講</v>
          </cell>
          <cell r="C11788" t="str">
            <v>牟宗三</v>
          </cell>
          <cell r="D11788">
            <v>220</v>
          </cell>
          <cell r="E11788">
            <v>0</v>
          </cell>
          <cell r="F11788" t="str">
            <v>平裝</v>
          </cell>
          <cell r="G11788" t="str">
            <v>上海古籍</v>
          </cell>
          <cell r="H11788">
            <v>44</v>
          </cell>
          <cell r="I11788" t="str">
            <v/>
          </cell>
          <cell r="J11788" t="str">
            <v/>
          </cell>
          <cell r="K11788" t="str">
            <v/>
          </cell>
          <cell r="L11788" t="str">
            <v/>
          </cell>
          <cell r="M11788" t="str">
            <v>免稅</v>
          </cell>
          <cell r="N11788" t="str">
            <v>7532539059</v>
          </cell>
        </row>
        <row r="11789">
          <cell r="A11789" t="str">
            <v>53253908</v>
          </cell>
          <cell r="B11789" t="str">
            <v>文獻學講義</v>
          </cell>
          <cell r="C11789" t="str">
            <v>王欣夫</v>
          </cell>
          <cell r="D11789">
            <v>175</v>
          </cell>
          <cell r="E11789">
            <v>0</v>
          </cell>
          <cell r="F11789" t="str">
            <v>平裝</v>
          </cell>
          <cell r="G11789" t="str">
            <v>上海古籍</v>
          </cell>
          <cell r="H11789">
            <v>35</v>
          </cell>
          <cell r="I11789" t="str">
            <v/>
          </cell>
          <cell r="J11789" t="str">
            <v/>
          </cell>
          <cell r="K11789" t="str">
            <v/>
          </cell>
          <cell r="L11789" t="str">
            <v/>
          </cell>
          <cell r="M11789" t="str">
            <v>免稅</v>
          </cell>
          <cell r="N11789" t="str">
            <v>7532539083</v>
          </cell>
        </row>
        <row r="11790">
          <cell r="A11790" t="str">
            <v>53253910</v>
          </cell>
          <cell r="B11790" t="str">
            <v>秦漢的方士與儒生</v>
          </cell>
          <cell r="C11790" t="str">
            <v>顧頡剛</v>
          </cell>
          <cell r="D11790">
            <v>150</v>
          </cell>
          <cell r="E11790">
            <v>0</v>
          </cell>
          <cell r="F11790" t="str">
            <v>平裝</v>
          </cell>
          <cell r="G11790" t="str">
            <v>上海古籍</v>
          </cell>
          <cell r="H11790">
            <v>30</v>
          </cell>
          <cell r="I11790" t="str">
            <v/>
          </cell>
          <cell r="J11790" t="str">
            <v/>
          </cell>
          <cell r="K11790" t="str">
            <v/>
          </cell>
          <cell r="L11790" t="str">
            <v/>
          </cell>
          <cell r="M11790" t="str">
            <v>免稅</v>
          </cell>
          <cell r="N11790" t="str">
            <v>7532539105</v>
          </cell>
        </row>
        <row r="11791">
          <cell r="A11791" t="str">
            <v>53253913</v>
          </cell>
          <cell r="B11791" t="str">
            <v>《周易》的哲學精神：呂紹綱易學文選</v>
          </cell>
          <cell r="C11791" t="str">
            <v>呂紹綱</v>
          </cell>
          <cell r="D11791">
            <v>180</v>
          </cell>
          <cell r="E11791">
            <v>0</v>
          </cell>
          <cell r="F11791" t="str">
            <v>平裝</v>
          </cell>
          <cell r="G11791" t="str">
            <v>上海古籍</v>
          </cell>
          <cell r="H11791">
            <v>36</v>
          </cell>
          <cell r="I11791" t="str">
            <v/>
          </cell>
          <cell r="J11791" t="str">
            <v/>
          </cell>
          <cell r="K11791" t="str">
            <v/>
          </cell>
          <cell r="L11791" t="str">
            <v/>
          </cell>
          <cell r="M11791" t="str">
            <v>免稅</v>
          </cell>
          <cell r="N11791" t="str">
            <v>753253913X</v>
          </cell>
        </row>
        <row r="11792">
          <cell r="A11792" t="str">
            <v>53253916</v>
          </cell>
          <cell r="B11792" t="str">
            <v>正說康熙</v>
          </cell>
          <cell r="C11792" t="str">
            <v>王曉輝</v>
          </cell>
          <cell r="D11792">
            <v>99</v>
          </cell>
          <cell r="E11792">
            <v>0</v>
          </cell>
          <cell r="F11792" t="str">
            <v>平裝</v>
          </cell>
          <cell r="G11792" t="str">
            <v>上海古籍</v>
          </cell>
          <cell r="H11792">
            <v>0</v>
          </cell>
          <cell r="I11792" t="str">
            <v/>
          </cell>
          <cell r="J11792" t="str">
            <v/>
          </cell>
          <cell r="K11792" t="str">
            <v/>
          </cell>
          <cell r="L11792" t="str">
            <v/>
          </cell>
          <cell r="M11792" t="str">
            <v>免稅</v>
          </cell>
          <cell r="N11792" t="str">
            <v>7532539164</v>
          </cell>
        </row>
        <row r="11793">
          <cell r="A11793" t="str">
            <v>53253919</v>
          </cell>
          <cell r="B11793" t="str">
            <v>正說雍正</v>
          </cell>
          <cell r="C11793" t="str">
            <v>閻愛民</v>
          </cell>
          <cell r="D11793">
            <v>99</v>
          </cell>
          <cell r="E11793">
            <v>0</v>
          </cell>
          <cell r="F11793" t="str">
            <v>平裝</v>
          </cell>
          <cell r="G11793" t="str">
            <v>上海古籍</v>
          </cell>
          <cell r="H11793">
            <v>19.8</v>
          </cell>
          <cell r="I11793" t="str">
            <v/>
          </cell>
          <cell r="J11793" t="str">
            <v/>
          </cell>
          <cell r="K11793" t="str">
            <v/>
          </cell>
          <cell r="L11793" t="str">
            <v/>
          </cell>
          <cell r="M11793" t="str">
            <v>免稅</v>
          </cell>
          <cell r="N11793" t="str">
            <v>7532539199</v>
          </cell>
        </row>
        <row r="11794">
          <cell r="A11794" t="str">
            <v>53253923</v>
          </cell>
          <cell r="B11794" t="str">
            <v>隋唐佛教文化</v>
          </cell>
          <cell r="C11794" t="str">
            <v>本書編寫組</v>
          </cell>
          <cell r="D11794">
            <v>140</v>
          </cell>
          <cell r="E11794">
            <v>0</v>
          </cell>
          <cell r="F11794" t="str">
            <v>平裝</v>
          </cell>
          <cell r="G11794" t="str">
            <v/>
          </cell>
          <cell r="H11794">
            <v>0</v>
          </cell>
          <cell r="I11794" t="str">
            <v/>
          </cell>
          <cell r="J11794" t="str">
            <v/>
          </cell>
          <cell r="K11794" t="str">
            <v/>
          </cell>
          <cell r="L11794" t="str">
            <v/>
          </cell>
          <cell r="M11794" t="str">
            <v>免稅</v>
          </cell>
          <cell r="N11794" t="str">
            <v>7532539237</v>
          </cell>
        </row>
        <row r="11795">
          <cell r="A11795" t="str">
            <v>53253925</v>
          </cell>
          <cell r="B11795" t="str">
            <v>正說乾隆</v>
          </cell>
          <cell r="C11795" t="str">
            <v>白新良</v>
          </cell>
          <cell r="D11795">
            <v>99</v>
          </cell>
          <cell r="E11795">
            <v>0</v>
          </cell>
          <cell r="F11795" t="str">
            <v>平裝</v>
          </cell>
          <cell r="G11795" t="str">
            <v>上海古籍</v>
          </cell>
          <cell r="H11795">
            <v>19.8</v>
          </cell>
          <cell r="I11795" t="str">
            <v/>
          </cell>
          <cell r="J11795" t="str">
            <v/>
          </cell>
          <cell r="K11795" t="str">
            <v/>
          </cell>
          <cell r="L11795" t="str">
            <v/>
          </cell>
          <cell r="M11795" t="str">
            <v>免稅</v>
          </cell>
          <cell r="N11795" t="str">
            <v>7532539253</v>
          </cell>
        </row>
        <row r="11796">
          <cell r="A11796" t="str">
            <v>53253927</v>
          </cell>
          <cell r="B11796" t="str">
            <v>封神演義</v>
          </cell>
          <cell r="C11796" t="str">
            <v>許仲琳</v>
          </cell>
          <cell r="D11796">
            <v>120</v>
          </cell>
          <cell r="E11796">
            <v>0</v>
          </cell>
          <cell r="F11796" t="str">
            <v>平裝</v>
          </cell>
          <cell r="G11796" t="str">
            <v>上海古籍</v>
          </cell>
          <cell r="H11796">
            <v>20</v>
          </cell>
          <cell r="I11796" t="str">
            <v/>
          </cell>
          <cell r="J11796" t="str">
            <v/>
          </cell>
          <cell r="K11796" t="str">
            <v/>
          </cell>
          <cell r="L11796" t="str">
            <v/>
          </cell>
          <cell r="M11796" t="str">
            <v>免稅</v>
          </cell>
          <cell r="N11796" t="str">
            <v>753253927X</v>
          </cell>
        </row>
        <row r="11797">
          <cell r="A11797" t="str">
            <v>53253928</v>
          </cell>
          <cell r="B11797" t="str">
            <v>鏡花緣</v>
          </cell>
          <cell r="C11797" t="str">
            <v>李汝珍</v>
          </cell>
          <cell r="D11797">
            <v>70</v>
          </cell>
          <cell r="E11797">
            <v>0</v>
          </cell>
          <cell r="F11797" t="str">
            <v>精裝</v>
          </cell>
          <cell r="G11797" t="str">
            <v>上海古籍</v>
          </cell>
          <cell r="H11797">
            <v>14</v>
          </cell>
          <cell r="I11797" t="str">
            <v/>
          </cell>
          <cell r="J11797" t="str">
            <v/>
          </cell>
          <cell r="K11797" t="str">
            <v/>
          </cell>
          <cell r="L11797" t="str">
            <v/>
          </cell>
          <cell r="M11797" t="str">
            <v>免稅</v>
          </cell>
          <cell r="N11797" t="str">
            <v>7532539288</v>
          </cell>
        </row>
        <row r="11798">
          <cell r="A11798" t="str">
            <v>53253929</v>
          </cell>
          <cell r="B11798" t="str">
            <v>中國古代神怪小說 閱微草堂筆記</v>
          </cell>
          <cell r="C11798" t="str">
            <v/>
          </cell>
          <cell r="D11798">
            <v>120</v>
          </cell>
          <cell r="E11798">
            <v>0</v>
          </cell>
          <cell r="F11798" t="str">
            <v>平裝</v>
          </cell>
          <cell r="G11798" t="str">
            <v>上海古籍</v>
          </cell>
          <cell r="H11798">
            <v>20</v>
          </cell>
          <cell r="I11798" t="str">
            <v/>
          </cell>
          <cell r="J11798" t="str">
            <v/>
          </cell>
          <cell r="K11798" t="str">
            <v/>
          </cell>
          <cell r="L11798" t="str">
            <v/>
          </cell>
          <cell r="M11798" t="str">
            <v>免稅</v>
          </cell>
          <cell r="N11798" t="str">
            <v>7532539296</v>
          </cell>
        </row>
        <row r="11799">
          <cell r="A11799" t="str">
            <v>53253934</v>
          </cell>
          <cell r="B11799" t="str">
            <v>印度和錫蘭的佛教哲學－從小乘佛教到大</v>
          </cell>
          <cell r="C11799" t="str">
            <v>覺醒</v>
          </cell>
          <cell r="D11799">
            <v>240</v>
          </cell>
          <cell r="E11799">
            <v>0</v>
          </cell>
          <cell r="F11799" t="str">
            <v>平裝</v>
          </cell>
          <cell r="G11799" t="str">
            <v/>
          </cell>
          <cell r="H11799">
            <v>0</v>
          </cell>
          <cell r="I11799" t="str">
            <v/>
          </cell>
          <cell r="J11799" t="str">
            <v/>
          </cell>
          <cell r="K11799" t="str">
            <v/>
          </cell>
          <cell r="L11799" t="str">
            <v/>
          </cell>
          <cell r="M11799" t="str">
            <v>免稅</v>
          </cell>
          <cell r="N11799" t="str">
            <v>7532539342</v>
          </cell>
        </row>
        <row r="11800">
          <cell r="A11800" t="str">
            <v>53253942</v>
          </cell>
          <cell r="B11800" t="str">
            <v>生肖趣談-中國民俗文化叢書</v>
          </cell>
          <cell r="C11800" t="str">
            <v/>
          </cell>
          <cell r="D11800">
            <v>180</v>
          </cell>
          <cell r="E11800">
            <v>0</v>
          </cell>
          <cell r="F11800" t="str">
            <v>平裝</v>
          </cell>
          <cell r="G11800" t="str">
            <v/>
          </cell>
          <cell r="H11800">
            <v>0</v>
          </cell>
          <cell r="I11800" t="str">
            <v/>
          </cell>
          <cell r="J11800" t="str">
            <v/>
          </cell>
          <cell r="K11800" t="str">
            <v/>
          </cell>
          <cell r="L11800" t="str">
            <v/>
          </cell>
          <cell r="M11800" t="str">
            <v>免稅</v>
          </cell>
          <cell r="N11800" t="str">
            <v>7532539423</v>
          </cell>
        </row>
        <row r="11801">
          <cell r="A11801" t="str">
            <v>53253944</v>
          </cell>
          <cell r="B11801" t="str">
            <v>近代日本的中國藝術品流轉與鑒賞</v>
          </cell>
          <cell r="C11801" t="str">
            <v>趙豐</v>
          </cell>
          <cell r="D11801">
            <v>175</v>
          </cell>
          <cell r="E11801">
            <v>0</v>
          </cell>
          <cell r="F11801" t="str">
            <v>平裝</v>
          </cell>
          <cell r="G11801" t="str">
            <v/>
          </cell>
          <cell r="H11801">
            <v>0</v>
          </cell>
          <cell r="I11801" t="str">
            <v/>
          </cell>
          <cell r="J11801" t="str">
            <v/>
          </cell>
          <cell r="K11801" t="str">
            <v/>
          </cell>
          <cell r="L11801" t="str">
            <v/>
          </cell>
          <cell r="M11801" t="str">
            <v>應稅</v>
          </cell>
          <cell r="N11801" t="str">
            <v/>
          </cell>
        </row>
        <row r="11802">
          <cell r="A11802" t="str">
            <v>53253945</v>
          </cell>
          <cell r="B11802" t="str">
            <v>中國三百六十行</v>
          </cell>
          <cell r="C11802" t="str">
            <v/>
          </cell>
          <cell r="D11802">
            <v>225</v>
          </cell>
          <cell r="E11802">
            <v>0</v>
          </cell>
          <cell r="F11802" t="str">
            <v>平裝</v>
          </cell>
          <cell r="G11802" t="str">
            <v>上海古籍</v>
          </cell>
          <cell r="H11802">
            <v>0</v>
          </cell>
          <cell r="I11802" t="str">
            <v/>
          </cell>
          <cell r="J11802" t="str">
            <v/>
          </cell>
          <cell r="K11802" t="str">
            <v/>
          </cell>
          <cell r="L11802" t="str">
            <v/>
          </cell>
          <cell r="M11802" t="str">
            <v>免稅</v>
          </cell>
          <cell r="N11802" t="str">
            <v>7532539458</v>
          </cell>
        </row>
        <row r="11803">
          <cell r="A11803" t="str">
            <v>53253947</v>
          </cell>
          <cell r="B11803" t="str">
            <v>花間集_書韻樓叢刊第三輯</v>
          </cell>
          <cell r="C11803" t="str">
            <v/>
          </cell>
          <cell r="D11803">
            <v>125</v>
          </cell>
          <cell r="E11803">
            <v>0</v>
          </cell>
          <cell r="F11803" t="str">
            <v>線裝</v>
          </cell>
          <cell r="G11803" t="str">
            <v/>
          </cell>
          <cell r="H11803">
            <v>0</v>
          </cell>
          <cell r="I11803" t="str">
            <v/>
          </cell>
          <cell r="J11803" t="str">
            <v/>
          </cell>
          <cell r="K11803" t="str">
            <v/>
          </cell>
          <cell r="L11803" t="str">
            <v/>
          </cell>
          <cell r="M11803" t="str">
            <v>免稅</v>
          </cell>
          <cell r="N11803" t="str">
            <v>7532539474</v>
          </cell>
        </row>
        <row r="11804">
          <cell r="A11804" t="str">
            <v>53253948</v>
          </cell>
          <cell r="B11804" t="str">
            <v>清真集_書韻樓叢刊第三輯</v>
          </cell>
          <cell r="C11804" t="str">
            <v/>
          </cell>
          <cell r="D11804">
            <v>120</v>
          </cell>
          <cell r="E11804">
            <v>0</v>
          </cell>
          <cell r="F11804" t="str">
            <v>線裝</v>
          </cell>
          <cell r="G11804" t="str">
            <v/>
          </cell>
          <cell r="H11804">
            <v>0</v>
          </cell>
          <cell r="I11804" t="str">
            <v/>
          </cell>
          <cell r="J11804" t="str">
            <v/>
          </cell>
          <cell r="K11804" t="str">
            <v/>
          </cell>
          <cell r="L11804" t="str">
            <v/>
          </cell>
          <cell r="M11804" t="str">
            <v>免稅</v>
          </cell>
          <cell r="N11804" t="str">
            <v>7532539482</v>
          </cell>
        </row>
        <row r="11805">
          <cell r="A11805" t="str">
            <v>53253949</v>
          </cell>
          <cell r="B11805" t="str">
            <v>珠玉詞_書韻樓叢刊第三輯</v>
          </cell>
          <cell r="C11805" t="str">
            <v/>
          </cell>
          <cell r="D11805">
            <v>90</v>
          </cell>
          <cell r="E11805">
            <v>0</v>
          </cell>
          <cell r="F11805" t="str">
            <v>線裝</v>
          </cell>
          <cell r="G11805" t="str">
            <v/>
          </cell>
          <cell r="H11805">
            <v>0</v>
          </cell>
          <cell r="I11805" t="str">
            <v/>
          </cell>
          <cell r="J11805" t="str">
            <v/>
          </cell>
          <cell r="K11805" t="str">
            <v/>
          </cell>
          <cell r="L11805" t="str">
            <v/>
          </cell>
          <cell r="M11805" t="str">
            <v>免稅</v>
          </cell>
          <cell r="N11805" t="str">
            <v>7532539490</v>
          </cell>
        </row>
        <row r="11806">
          <cell r="A11806" t="str">
            <v>53253950</v>
          </cell>
          <cell r="B11806" t="str">
            <v>書韻樓叢刊(十一函)--玉臺新詠、西崑酬唱集、花間集</v>
          </cell>
          <cell r="C11806" t="str">
            <v>本社</v>
          </cell>
          <cell r="D11806">
            <v>670</v>
          </cell>
          <cell r="E11806">
            <v>0</v>
          </cell>
          <cell r="F11806" t="str">
            <v>線裝</v>
          </cell>
          <cell r="G11806" t="str">
            <v>上海古籍</v>
          </cell>
          <cell r="H11806">
            <v>134</v>
          </cell>
          <cell r="I11806" t="str">
            <v/>
          </cell>
          <cell r="J11806" t="str">
            <v/>
          </cell>
          <cell r="K11806" t="str">
            <v/>
          </cell>
          <cell r="L11806" t="str">
            <v/>
          </cell>
          <cell r="M11806" t="str">
            <v>免稅</v>
          </cell>
          <cell r="N11806" t="str">
            <v>7532539504</v>
          </cell>
        </row>
        <row r="11807">
          <cell r="A11807" t="str">
            <v>53253951</v>
          </cell>
          <cell r="B11807" t="str">
            <v>西崑酬唱集_書韻樓叢刊第三集</v>
          </cell>
          <cell r="C11807" t="str">
            <v/>
          </cell>
          <cell r="D11807">
            <v>95</v>
          </cell>
          <cell r="E11807">
            <v>0</v>
          </cell>
          <cell r="F11807" t="str">
            <v>線裝</v>
          </cell>
          <cell r="G11807" t="str">
            <v/>
          </cell>
          <cell r="H11807">
            <v>0</v>
          </cell>
          <cell r="I11807" t="str">
            <v/>
          </cell>
          <cell r="J11807" t="str">
            <v/>
          </cell>
          <cell r="K11807" t="str">
            <v/>
          </cell>
          <cell r="L11807" t="str">
            <v/>
          </cell>
          <cell r="M11807" t="str">
            <v>免稅</v>
          </cell>
          <cell r="N11807" t="str">
            <v>7532539512</v>
          </cell>
        </row>
        <row r="11808">
          <cell r="A11808" t="str">
            <v>53253952</v>
          </cell>
          <cell r="B11808" t="str">
            <v>玉台新詠</v>
          </cell>
          <cell r="C11808" t="str">
            <v>[梁]徐陵</v>
          </cell>
          <cell r="D11808">
            <v>175</v>
          </cell>
          <cell r="E11808">
            <v>0</v>
          </cell>
          <cell r="F11808" t="str">
            <v>平裝</v>
          </cell>
          <cell r="G11808" t="str">
            <v>上海古籍</v>
          </cell>
          <cell r="H11808">
            <v>0</v>
          </cell>
          <cell r="I11808" t="str">
            <v/>
          </cell>
          <cell r="J11808" t="str">
            <v/>
          </cell>
          <cell r="K11808" t="str">
            <v/>
          </cell>
          <cell r="L11808" t="str">
            <v/>
          </cell>
          <cell r="M11808" t="str">
            <v>免稅</v>
          </cell>
          <cell r="N11808" t="str">
            <v>7532539520</v>
          </cell>
        </row>
        <row r="11809">
          <cell r="A11809" t="str">
            <v>53253953</v>
          </cell>
          <cell r="B11809" t="str">
            <v>李賀歌詩編</v>
          </cell>
          <cell r="C11809" t="str">
            <v>本社</v>
          </cell>
          <cell r="D11809">
            <v>105</v>
          </cell>
          <cell r="E11809">
            <v>0</v>
          </cell>
          <cell r="F11809" t="str">
            <v>平裝</v>
          </cell>
          <cell r="G11809" t="str">
            <v>上海古籍</v>
          </cell>
          <cell r="H11809">
            <v>0</v>
          </cell>
          <cell r="I11809" t="str">
            <v/>
          </cell>
          <cell r="J11809" t="str">
            <v/>
          </cell>
          <cell r="K11809" t="str">
            <v/>
          </cell>
          <cell r="L11809" t="str">
            <v/>
          </cell>
          <cell r="M11809" t="str">
            <v>免稅</v>
          </cell>
          <cell r="N11809" t="str">
            <v>7532539539</v>
          </cell>
        </row>
        <row r="11810">
          <cell r="A11810" t="str">
            <v>53253954</v>
          </cell>
          <cell r="B11810" t="str">
            <v>陶靖節先生詩 謝康樂詩集</v>
          </cell>
          <cell r="C11810" t="str">
            <v>本社</v>
          </cell>
          <cell r="D11810">
            <v>115</v>
          </cell>
          <cell r="E11810">
            <v>0</v>
          </cell>
          <cell r="F11810" t="str">
            <v>平裝</v>
          </cell>
          <cell r="G11810" t="str">
            <v>上海古籍</v>
          </cell>
          <cell r="H11810">
            <v>0</v>
          </cell>
          <cell r="I11810" t="str">
            <v/>
          </cell>
          <cell r="J11810" t="str">
            <v/>
          </cell>
          <cell r="K11810" t="str">
            <v/>
          </cell>
          <cell r="L11810" t="str">
            <v/>
          </cell>
          <cell r="M11810" t="str">
            <v>免稅</v>
          </cell>
          <cell r="N11810" t="str">
            <v>7532539547</v>
          </cell>
        </row>
        <row r="11811">
          <cell r="A11811" t="str">
            <v>53253955</v>
          </cell>
          <cell r="B11811" t="str">
            <v>樊川詩集(全二冊)_書韻樓叢刊</v>
          </cell>
          <cell r="C11811" t="str">
            <v/>
          </cell>
          <cell r="D11811">
            <v>190</v>
          </cell>
          <cell r="E11811">
            <v>0</v>
          </cell>
          <cell r="F11811" t="str">
            <v>線裝</v>
          </cell>
          <cell r="G11811" t="str">
            <v/>
          </cell>
          <cell r="H11811">
            <v>0</v>
          </cell>
          <cell r="I11811" t="str">
            <v/>
          </cell>
          <cell r="J11811" t="str">
            <v/>
          </cell>
          <cell r="K11811" t="str">
            <v/>
          </cell>
          <cell r="L11811" t="str">
            <v/>
          </cell>
          <cell r="M11811" t="str">
            <v>免稅</v>
          </cell>
          <cell r="N11811" t="str">
            <v>7532539555</v>
          </cell>
        </row>
        <row r="11812">
          <cell r="A11812" t="str">
            <v>53253956</v>
          </cell>
          <cell r="B11812" t="str">
            <v>李義山詩集(全二冊)_書韻樓叢刊</v>
          </cell>
          <cell r="C11812" t="str">
            <v/>
          </cell>
          <cell r="D11812">
            <v>225</v>
          </cell>
          <cell r="E11812">
            <v>0</v>
          </cell>
          <cell r="F11812" t="str">
            <v>線裝</v>
          </cell>
          <cell r="G11812" t="str">
            <v/>
          </cell>
          <cell r="H11812">
            <v>0</v>
          </cell>
          <cell r="I11812" t="str">
            <v/>
          </cell>
          <cell r="J11812" t="str">
            <v/>
          </cell>
          <cell r="K11812" t="str">
            <v/>
          </cell>
          <cell r="L11812" t="str">
            <v/>
          </cell>
          <cell r="M11812" t="str">
            <v>免稅</v>
          </cell>
          <cell r="N11812" t="str">
            <v>7532539563</v>
          </cell>
        </row>
        <row r="11813">
          <cell r="A11813" t="str">
            <v>53253957</v>
          </cell>
          <cell r="B11813" t="str">
            <v>書韻樓叢刊(第十二函)--陶靖節先生集謝康樂詩集李賀歌詩編樊川詩</v>
          </cell>
          <cell r="C11813" t="str">
            <v>本社</v>
          </cell>
          <cell r="D11813">
            <v>865</v>
          </cell>
          <cell r="E11813">
            <v>0</v>
          </cell>
          <cell r="F11813" t="str">
            <v>線裝</v>
          </cell>
          <cell r="G11813" t="str">
            <v>上海古籍</v>
          </cell>
          <cell r="H11813">
            <v>173</v>
          </cell>
          <cell r="I11813" t="str">
            <v/>
          </cell>
          <cell r="J11813" t="str">
            <v/>
          </cell>
          <cell r="K11813" t="str">
            <v/>
          </cell>
          <cell r="L11813" t="str">
            <v/>
          </cell>
          <cell r="M11813" t="str">
            <v>免稅</v>
          </cell>
          <cell r="N11813" t="str">
            <v>7532539571</v>
          </cell>
        </row>
        <row r="11814">
          <cell r="A11814" t="str">
            <v>53253958</v>
          </cell>
          <cell r="B11814" t="str">
            <v>淮海居士長短句_書韻樓叢第3輯</v>
          </cell>
          <cell r="C11814" t="str">
            <v/>
          </cell>
          <cell r="D11814">
            <v>90</v>
          </cell>
          <cell r="E11814">
            <v>0</v>
          </cell>
          <cell r="F11814" t="str">
            <v>線裝</v>
          </cell>
          <cell r="G11814" t="str">
            <v/>
          </cell>
          <cell r="H11814">
            <v>0</v>
          </cell>
          <cell r="I11814" t="str">
            <v/>
          </cell>
          <cell r="J11814" t="str">
            <v/>
          </cell>
          <cell r="K11814" t="str">
            <v/>
          </cell>
          <cell r="L11814" t="str">
            <v/>
          </cell>
          <cell r="M11814" t="str">
            <v>免稅</v>
          </cell>
          <cell r="N11814" t="str">
            <v>753253958X</v>
          </cell>
        </row>
        <row r="11815">
          <cell r="A11815" t="str">
            <v>53253959</v>
          </cell>
          <cell r="B11815" t="str">
            <v>樂章集_書韻樓叢刊第三輯</v>
          </cell>
          <cell r="C11815" t="str">
            <v/>
          </cell>
          <cell r="D11815">
            <v>140</v>
          </cell>
          <cell r="E11815">
            <v>0</v>
          </cell>
          <cell r="F11815" t="str">
            <v>線裝</v>
          </cell>
          <cell r="G11815" t="str">
            <v/>
          </cell>
          <cell r="H11815">
            <v>0</v>
          </cell>
          <cell r="I11815" t="str">
            <v/>
          </cell>
          <cell r="J11815" t="str">
            <v/>
          </cell>
          <cell r="K11815" t="str">
            <v/>
          </cell>
          <cell r="L11815" t="str">
            <v/>
          </cell>
          <cell r="M11815" t="str">
            <v>免稅</v>
          </cell>
          <cell r="N11815" t="str">
            <v>7532539598</v>
          </cell>
        </row>
        <row r="11816">
          <cell r="A11816" t="str">
            <v>53253960</v>
          </cell>
          <cell r="B11816" t="str">
            <v>中國詩學研究.第3輯，遼金詩學研究專輯</v>
          </cell>
          <cell r="C11816" t="str">
            <v>胡傳志</v>
          </cell>
          <cell r="D11816">
            <v>150</v>
          </cell>
          <cell r="E11816">
            <v>1</v>
          </cell>
          <cell r="F11816" t="str">
            <v>平裝</v>
          </cell>
          <cell r="G11816" t="str">
            <v>上海古籍</v>
          </cell>
          <cell r="H11816">
            <v>25</v>
          </cell>
          <cell r="I11816" t="str">
            <v/>
          </cell>
          <cell r="J11816" t="str">
            <v/>
          </cell>
          <cell r="K11816" t="str">
            <v/>
          </cell>
          <cell r="L11816" t="str">
            <v/>
          </cell>
          <cell r="M11816" t="str">
            <v>免稅</v>
          </cell>
          <cell r="N11816" t="str">
            <v>7532539601</v>
          </cell>
        </row>
        <row r="11817">
          <cell r="A11817" t="str">
            <v>53253967</v>
          </cell>
          <cell r="B11817" t="str">
            <v>中國歷代人物圖像集（上下）</v>
          </cell>
          <cell r="C11817" t="str">
            <v>本社</v>
          </cell>
          <cell r="D11817">
            <v>1990</v>
          </cell>
          <cell r="E11817">
            <v>0</v>
          </cell>
          <cell r="F11817" t="str">
            <v>精裝</v>
          </cell>
          <cell r="G11817" t="str">
            <v>上海古籍</v>
          </cell>
          <cell r="H11817">
            <v>0</v>
          </cell>
          <cell r="I11817" t="str">
            <v/>
          </cell>
          <cell r="J11817" t="str">
            <v/>
          </cell>
          <cell r="K11817" t="str">
            <v/>
          </cell>
          <cell r="L11817" t="str">
            <v/>
          </cell>
          <cell r="M11817" t="str">
            <v>免稅</v>
          </cell>
          <cell r="N11817" t="str">
            <v>7532539679</v>
          </cell>
        </row>
        <row r="11818">
          <cell r="A11818" t="str">
            <v>53253971</v>
          </cell>
          <cell r="B11818" t="str">
            <v>初唐傳奇鉤沉</v>
          </cell>
          <cell r="C11818" t="str">
            <v>楊湧泉</v>
          </cell>
          <cell r="D11818">
            <v>125</v>
          </cell>
          <cell r="E11818">
            <v>0</v>
          </cell>
          <cell r="F11818" t="str">
            <v>平裝</v>
          </cell>
          <cell r="G11818" t="str">
            <v/>
          </cell>
          <cell r="H11818">
            <v>0</v>
          </cell>
          <cell r="I11818" t="str">
            <v/>
          </cell>
          <cell r="J11818" t="str">
            <v/>
          </cell>
          <cell r="K11818" t="str">
            <v/>
          </cell>
          <cell r="L11818" t="str">
            <v/>
          </cell>
          <cell r="M11818" t="str">
            <v>免稅</v>
          </cell>
          <cell r="N11818" t="str">
            <v>7532539717</v>
          </cell>
        </row>
        <row r="11819">
          <cell r="A11819" t="str">
            <v>53253978</v>
          </cell>
          <cell r="B11819" t="str">
            <v>隋唐五代小說研究資料</v>
          </cell>
          <cell r="C11819" t="str">
            <v>程國賦</v>
          </cell>
          <cell r="D11819">
            <v>225</v>
          </cell>
          <cell r="E11819">
            <v>0</v>
          </cell>
          <cell r="F11819" t="str">
            <v>平裝</v>
          </cell>
          <cell r="G11819" t="str">
            <v/>
          </cell>
          <cell r="H11819">
            <v>45</v>
          </cell>
          <cell r="I11819" t="str">
            <v/>
          </cell>
          <cell r="J11819" t="str">
            <v/>
          </cell>
          <cell r="K11819" t="str">
            <v/>
          </cell>
          <cell r="L11819" t="str">
            <v/>
          </cell>
          <cell r="M11819" t="str">
            <v>免稅</v>
          </cell>
          <cell r="N11819" t="str">
            <v>7532539784</v>
          </cell>
        </row>
        <row r="11820">
          <cell r="A11820" t="str">
            <v>53253980</v>
          </cell>
          <cell r="B11820" t="str">
            <v>莎劇的古典魅影</v>
          </cell>
          <cell r="C11820" t="str">
            <v>牟正秋</v>
          </cell>
          <cell r="D11820">
            <v>195</v>
          </cell>
          <cell r="E11820">
            <v>0</v>
          </cell>
          <cell r="F11820" t="str">
            <v>平裝</v>
          </cell>
          <cell r="G11820" t="str">
            <v>上海古籍</v>
          </cell>
          <cell r="H11820">
            <v>39</v>
          </cell>
          <cell r="I11820" t="str">
            <v/>
          </cell>
          <cell r="J11820" t="str">
            <v/>
          </cell>
          <cell r="K11820" t="str">
            <v/>
          </cell>
          <cell r="L11820" t="str">
            <v/>
          </cell>
          <cell r="M11820" t="str">
            <v>免稅</v>
          </cell>
          <cell r="N11820" t="str">
            <v>7532539806</v>
          </cell>
        </row>
        <row r="11821">
          <cell r="A11821" t="str">
            <v>53253984</v>
          </cell>
          <cell r="B11821" t="str">
            <v>日本藏漢籍珍本追蹤紀實：嚴紹璗海外訪(中日文化研究文集)</v>
          </cell>
          <cell r="C11821" t="str">
            <v>周星</v>
          </cell>
          <cell r="D11821">
            <v>245</v>
          </cell>
          <cell r="E11821">
            <v>0</v>
          </cell>
          <cell r="F11821" t="str">
            <v>平裝</v>
          </cell>
          <cell r="G11821" t="str">
            <v/>
          </cell>
          <cell r="H11821">
            <v>0</v>
          </cell>
          <cell r="I11821" t="str">
            <v/>
          </cell>
          <cell r="J11821" t="str">
            <v/>
          </cell>
          <cell r="K11821" t="str">
            <v/>
          </cell>
          <cell r="L11821" t="str">
            <v/>
          </cell>
          <cell r="M11821" t="str">
            <v>免稅</v>
          </cell>
          <cell r="N11821" t="str">
            <v>7532539849</v>
          </cell>
        </row>
        <row r="11822">
          <cell r="A11822" t="str">
            <v>53253985</v>
          </cell>
          <cell r="B11822" t="str">
            <v>不落的文明：走進錢崗古村</v>
          </cell>
          <cell r="C11822" t="str">
            <v>程存潔</v>
          </cell>
          <cell r="D11822">
            <v>180</v>
          </cell>
          <cell r="E11822">
            <v>0</v>
          </cell>
          <cell r="F11822" t="str">
            <v>平裝</v>
          </cell>
          <cell r="G11822" t="str">
            <v>上海古籍</v>
          </cell>
          <cell r="H11822">
            <v>36</v>
          </cell>
          <cell r="I11822" t="str">
            <v/>
          </cell>
          <cell r="J11822" t="str">
            <v/>
          </cell>
          <cell r="K11822" t="str">
            <v/>
          </cell>
          <cell r="L11822" t="str">
            <v/>
          </cell>
          <cell r="M11822" t="str">
            <v>免稅</v>
          </cell>
          <cell r="N11822" t="str">
            <v>7532539857</v>
          </cell>
        </row>
        <row r="11823">
          <cell r="A11823" t="str">
            <v>53253988</v>
          </cell>
          <cell r="B11823" t="str">
            <v>董永故事的展演及其文化結構</v>
          </cell>
          <cell r="C11823" t="str">
            <v>郎淨</v>
          </cell>
          <cell r="D11823">
            <v>160</v>
          </cell>
          <cell r="E11823">
            <v>0</v>
          </cell>
          <cell r="F11823" t="str">
            <v>平裝</v>
          </cell>
          <cell r="G11823" t="str">
            <v>上海古籍</v>
          </cell>
          <cell r="H11823">
            <v>32</v>
          </cell>
          <cell r="I11823" t="str">
            <v/>
          </cell>
          <cell r="J11823" t="str">
            <v/>
          </cell>
          <cell r="K11823" t="str">
            <v/>
          </cell>
          <cell r="L11823" t="str">
            <v/>
          </cell>
          <cell r="M11823" t="str">
            <v>免稅</v>
          </cell>
          <cell r="N11823" t="str">
            <v>7532539881</v>
          </cell>
        </row>
        <row r="11824">
          <cell r="A11824" t="str">
            <v>53253993</v>
          </cell>
          <cell r="B11824" t="str">
            <v>漢代貿易與擴張：漢胡經濟關係結構研究</v>
          </cell>
          <cell r="C11824" t="str">
            <v>佘英時</v>
          </cell>
          <cell r="D11824">
            <v>195</v>
          </cell>
          <cell r="E11824">
            <v>0</v>
          </cell>
          <cell r="F11824" t="str">
            <v>平裝</v>
          </cell>
          <cell r="G11824" t="str">
            <v>上海古籍</v>
          </cell>
          <cell r="H11824">
            <v>39</v>
          </cell>
          <cell r="I11824" t="str">
            <v/>
          </cell>
          <cell r="J11824" t="str">
            <v/>
          </cell>
          <cell r="K11824" t="str">
            <v/>
          </cell>
          <cell r="L11824" t="str">
            <v/>
          </cell>
          <cell r="M11824" t="str">
            <v>免稅</v>
          </cell>
          <cell r="N11824" t="str">
            <v>7532539938</v>
          </cell>
        </row>
        <row r="11825">
          <cell r="A11825" t="str">
            <v>53253996</v>
          </cell>
          <cell r="B11825" t="str">
            <v>英藏黑水城文獻（1）</v>
          </cell>
          <cell r="C11825" t="str">
            <v>編委會</v>
          </cell>
          <cell r="D11825">
            <v>10440</v>
          </cell>
          <cell r="E11825">
            <v>0</v>
          </cell>
          <cell r="F11825" t="str">
            <v>精裝</v>
          </cell>
          <cell r="G11825" t="str">
            <v>上海古籍</v>
          </cell>
          <cell r="H11825">
            <v>1740</v>
          </cell>
          <cell r="I11825" t="str">
            <v/>
          </cell>
          <cell r="J11825" t="str">
            <v/>
          </cell>
          <cell r="K11825" t="str">
            <v/>
          </cell>
          <cell r="L11825" t="str">
            <v/>
          </cell>
          <cell r="M11825" t="str">
            <v>免稅</v>
          </cell>
          <cell r="N11825" t="str">
            <v>9787532539963</v>
          </cell>
        </row>
        <row r="11826">
          <cell r="A11826" t="str">
            <v>53253997</v>
          </cell>
          <cell r="B11826" t="str">
            <v>中華文化探秘</v>
          </cell>
          <cell r="C11826" t="str">
            <v/>
          </cell>
          <cell r="D11826">
            <v>145</v>
          </cell>
          <cell r="E11826">
            <v>0</v>
          </cell>
          <cell r="F11826" t="str">
            <v>平裝</v>
          </cell>
          <cell r="G11826" t="str">
            <v/>
          </cell>
          <cell r="H11826">
            <v>0</v>
          </cell>
          <cell r="I11826" t="str">
            <v/>
          </cell>
          <cell r="J11826" t="str">
            <v/>
          </cell>
          <cell r="K11826" t="str">
            <v/>
          </cell>
          <cell r="L11826" t="str">
            <v/>
          </cell>
          <cell r="M11826" t="str">
            <v>免稅</v>
          </cell>
          <cell r="N11826" t="str">
            <v>7532539970</v>
          </cell>
        </row>
        <row r="11827">
          <cell r="A11827" t="str">
            <v>53254003</v>
          </cell>
          <cell r="B11827" t="str">
            <v>桑槐談片</v>
          </cell>
          <cell r="C11827" t="str">
            <v>何滿子</v>
          </cell>
          <cell r="D11827">
            <v>95</v>
          </cell>
          <cell r="E11827">
            <v>0</v>
          </cell>
          <cell r="F11827" t="str">
            <v>平裝</v>
          </cell>
          <cell r="G11827" t="str">
            <v>上海古籍</v>
          </cell>
          <cell r="H11827">
            <v>19</v>
          </cell>
          <cell r="I11827" t="str">
            <v/>
          </cell>
          <cell r="J11827" t="str">
            <v/>
          </cell>
          <cell r="K11827" t="str">
            <v/>
          </cell>
          <cell r="L11827" t="str">
            <v/>
          </cell>
          <cell r="M11827" t="str">
            <v>免稅</v>
          </cell>
          <cell r="N11827" t="str">
            <v>7532540030</v>
          </cell>
        </row>
        <row r="11828">
          <cell r="A11828" t="str">
            <v>53254014</v>
          </cell>
          <cell r="B11828" t="str">
            <v>周易古史觀</v>
          </cell>
          <cell r="C11828" t="str">
            <v>本社</v>
          </cell>
          <cell r="D11828">
            <v>90</v>
          </cell>
          <cell r="E11828">
            <v>0</v>
          </cell>
          <cell r="F11828" t="str">
            <v>平裝</v>
          </cell>
          <cell r="G11828" t="str">
            <v>上海古籍</v>
          </cell>
          <cell r="H11828">
            <v>0</v>
          </cell>
          <cell r="I11828" t="str">
            <v/>
          </cell>
          <cell r="J11828" t="str">
            <v/>
          </cell>
          <cell r="K11828" t="str">
            <v/>
          </cell>
          <cell r="L11828" t="str">
            <v/>
          </cell>
          <cell r="M11828" t="str">
            <v>免稅</v>
          </cell>
          <cell r="N11828" t="str">
            <v>7532540146</v>
          </cell>
        </row>
        <row r="11829">
          <cell r="A11829" t="str">
            <v>53254017</v>
          </cell>
          <cell r="B11829" t="str">
            <v>&lt;墨子&gt;選評</v>
          </cell>
          <cell r="C11829" t="str">
            <v>李妙根</v>
          </cell>
          <cell r="D11829">
            <v>70</v>
          </cell>
          <cell r="E11829">
            <v>1</v>
          </cell>
          <cell r="F11829" t="str">
            <v>平裝</v>
          </cell>
          <cell r="G11829" t="str">
            <v>上海古籍</v>
          </cell>
          <cell r="H11829">
            <v>0</v>
          </cell>
          <cell r="I11829" t="str">
            <v/>
          </cell>
          <cell r="J11829" t="str">
            <v/>
          </cell>
          <cell r="K11829" t="str">
            <v/>
          </cell>
          <cell r="L11829" t="str">
            <v/>
          </cell>
          <cell r="M11829" t="str">
            <v>免稅</v>
          </cell>
          <cell r="N11829" t="str">
            <v>7532540170</v>
          </cell>
        </row>
        <row r="11830">
          <cell r="A11830" t="str">
            <v>53254021</v>
          </cell>
          <cell r="B11830" t="str">
            <v>人在史中</v>
          </cell>
          <cell r="C11830" t="str">
            <v>李喬</v>
          </cell>
          <cell r="D11830">
            <v>100</v>
          </cell>
          <cell r="E11830">
            <v>0</v>
          </cell>
          <cell r="F11830" t="str">
            <v>平裝</v>
          </cell>
          <cell r="G11830" t="str">
            <v>上海古籍</v>
          </cell>
          <cell r="H11830">
            <v>20</v>
          </cell>
          <cell r="I11830" t="str">
            <v/>
          </cell>
          <cell r="J11830" t="str">
            <v/>
          </cell>
          <cell r="K11830" t="str">
            <v/>
          </cell>
          <cell r="L11830" t="str">
            <v/>
          </cell>
          <cell r="M11830" t="str">
            <v>免稅</v>
          </cell>
          <cell r="N11830" t="str">
            <v>7532540219</v>
          </cell>
        </row>
        <row r="11831">
          <cell r="A11831" t="str">
            <v>53254022</v>
          </cell>
          <cell r="B11831" t="str">
            <v>明閔齊伋繪刻西廂記彩圖,明何璧校刻西</v>
          </cell>
          <cell r="C11831" t="str">
            <v>李簡</v>
          </cell>
          <cell r="D11831">
            <v>990</v>
          </cell>
          <cell r="E11831">
            <v>0</v>
          </cell>
          <cell r="F11831" t="str">
            <v>平裝</v>
          </cell>
          <cell r="G11831" t="str">
            <v/>
          </cell>
          <cell r="H11831">
            <v>0</v>
          </cell>
          <cell r="I11831" t="str">
            <v/>
          </cell>
          <cell r="J11831" t="str">
            <v/>
          </cell>
          <cell r="K11831" t="str">
            <v/>
          </cell>
          <cell r="L11831" t="str">
            <v/>
          </cell>
          <cell r="M11831" t="str">
            <v>免稅</v>
          </cell>
          <cell r="N11831" t="str">
            <v>7532540227</v>
          </cell>
        </row>
        <row r="11832">
          <cell r="A11832" t="str">
            <v>53254024</v>
          </cell>
          <cell r="B11832" t="str">
            <v>中國彩瓷</v>
          </cell>
          <cell r="C11832" t="str">
            <v>江少川</v>
          </cell>
          <cell r="D11832">
            <v>1490</v>
          </cell>
          <cell r="E11832">
            <v>0</v>
          </cell>
          <cell r="F11832" t="str">
            <v>平裝</v>
          </cell>
          <cell r="G11832" t="str">
            <v/>
          </cell>
          <cell r="H11832">
            <v>0</v>
          </cell>
          <cell r="I11832" t="str">
            <v/>
          </cell>
          <cell r="J11832" t="str">
            <v/>
          </cell>
          <cell r="K11832" t="str">
            <v/>
          </cell>
          <cell r="L11832" t="str">
            <v/>
          </cell>
          <cell r="M11832" t="str">
            <v>免稅</v>
          </cell>
          <cell r="N11832" t="str">
            <v>7532540243</v>
          </cell>
        </row>
        <row r="11833">
          <cell r="A11833" t="str">
            <v>53254026</v>
          </cell>
          <cell r="B11833" t="str">
            <v>隋唐五代史(上下)</v>
          </cell>
          <cell r="C11833" t="str">
            <v>本社</v>
          </cell>
          <cell r="D11833">
            <v>440</v>
          </cell>
          <cell r="E11833">
            <v>0</v>
          </cell>
          <cell r="F11833" t="str">
            <v>平裝</v>
          </cell>
          <cell r="G11833" t="str">
            <v>上海古籍</v>
          </cell>
          <cell r="H11833">
            <v>0</v>
          </cell>
          <cell r="I11833" t="str">
            <v/>
          </cell>
          <cell r="J11833" t="str">
            <v/>
          </cell>
          <cell r="K11833" t="str">
            <v/>
          </cell>
          <cell r="L11833" t="str">
            <v/>
          </cell>
          <cell r="M11833" t="str">
            <v>免稅</v>
          </cell>
          <cell r="N11833" t="str">
            <v>753254026X</v>
          </cell>
        </row>
        <row r="11834">
          <cell r="A11834" t="str">
            <v>53254027</v>
          </cell>
          <cell r="B11834" t="str">
            <v>秦漢史【呂思勉文集】</v>
          </cell>
          <cell r="C11834" t="str">
            <v>呂思勉</v>
          </cell>
          <cell r="D11834">
            <v>330</v>
          </cell>
          <cell r="E11834">
            <v>0</v>
          </cell>
          <cell r="F11834" t="str">
            <v>平裝</v>
          </cell>
          <cell r="G11834" t="str">
            <v>上海古籍</v>
          </cell>
          <cell r="H11834">
            <v>55</v>
          </cell>
          <cell r="I11834" t="str">
            <v/>
          </cell>
          <cell r="J11834" t="str">
            <v/>
          </cell>
          <cell r="K11834" t="str">
            <v/>
          </cell>
          <cell r="L11834" t="str">
            <v/>
          </cell>
          <cell r="M11834" t="str">
            <v>免稅</v>
          </cell>
          <cell r="N11834" t="str">
            <v>7532540278</v>
          </cell>
        </row>
        <row r="11835">
          <cell r="A11835" t="str">
            <v>53254028</v>
          </cell>
          <cell r="B11835" t="str">
            <v>書韻樓叢刊(第十三函)--珠玉詞小山詞樂章集清真集淮海居士長</v>
          </cell>
          <cell r="C11835" t="str">
            <v>本社</v>
          </cell>
          <cell r="D11835">
            <v>690</v>
          </cell>
          <cell r="E11835">
            <v>0</v>
          </cell>
          <cell r="F11835" t="str">
            <v>線裝</v>
          </cell>
          <cell r="G11835" t="str">
            <v>上海古籍</v>
          </cell>
          <cell r="H11835">
            <v>138</v>
          </cell>
          <cell r="I11835" t="str">
            <v/>
          </cell>
          <cell r="J11835" t="str">
            <v/>
          </cell>
          <cell r="K11835" t="str">
            <v/>
          </cell>
          <cell r="L11835" t="str">
            <v/>
          </cell>
          <cell r="M11835" t="str">
            <v>免稅</v>
          </cell>
          <cell r="N11835" t="str">
            <v>7532540286</v>
          </cell>
        </row>
        <row r="11836">
          <cell r="A11836" t="str">
            <v>53254029</v>
          </cell>
          <cell r="B11836" t="str">
            <v>先秦史【呂思勉文集】</v>
          </cell>
          <cell r="C11836" t="str">
            <v>呂思勉</v>
          </cell>
          <cell r="D11836">
            <v>192</v>
          </cell>
          <cell r="E11836">
            <v>0</v>
          </cell>
          <cell r="F11836" t="str">
            <v>平裝</v>
          </cell>
          <cell r="G11836" t="str">
            <v>上海古籍</v>
          </cell>
          <cell r="H11836">
            <v>32</v>
          </cell>
          <cell r="I11836" t="str">
            <v/>
          </cell>
          <cell r="J11836" t="str">
            <v/>
          </cell>
          <cell r="K11836" t="str">
            <v/>
          </cell>
          <cell r="L11836" t="str">
            <v/>
          </cell>
          <cell r="M11836" t="str">
            <v>免稅</v>
          </cell>
          <cell r="N11836" t="str">
            <v>7532540294</v>
          </cell>
        </row>
        <row r="11837">
          <cell r="A11837" t="str">
            <v>53254030</v>
          </cell>
          <cell r="B11837" t="str">
            <v>文心雕龍探索（增補本）</v>
          </cell>
          <cell r="C11837" t="str">
            <v>王運熙</v>
          </cell>
          <cell r="D11837">
            <v>175</v>
          </cell>
          <cell r="E11837">
            <v>0</v>
          </cell>
          <cell r="F11837" t="str">
            <v>平裝</v>
          </cell>
          <cell r="G11837" t="str">
            <v>上海古籍</v>
          </cell>
          <cell r="H11837">
            <v>35</v>
          </cell>
          <cell r="I11837" t="str">
            <v/>
          </cell>
          <cell r="J11837" t="str">
            <v/>
          </cell>
          <cell r="K11837" t="str">
            <v/>
          </cell>
          <cell r="L11837" t="str">
            <v/>
          </cell>
          <cell r="M11837" t="str">
            <v>免稅</v>
          </cell>
          <cell r="N11837" t="str">
            <v>7532540308</v>
          </cell>
        </row>
        <row r="11838">
          <cell r="A11838" t="str">
            <v>53254034</v>
          </cell>
          <cell r="B11838" t="str">
            <v>傳播學研究集刊.3</v>
          </cell>
          <cell r="C11838" t="str">
            <v>王曉玉</v>
          </cell>
          <cell r="D11838">
            <v>210</v>
          </cell>
          <cell r="E11838">
            <v>1</v>
          </cell>
          <cell r="F11838" t="str">
            <v>平裝</v>
          </cell>
          <cell r="G11838" t="str">
            <v>上海古籍</v>
          </cell>
          <cell r="H11838">
            <v>35</v>
          </cell>
          <cell r="I11838" t="str">
            <v/>
          </cell>
          <cell r="J11838" t="str">
            <v/>
          </cell>
          <cell r="K11838" t="str">
            <v/>
          </cell>
          <cell r="L11838" t="str">
            <v/>
          </cell>
          <cell r="M11838" t="str">
            <v>免稅</v>
          </cell>
          <cell r="N11838" t="str">
            <v>7532540340</v>
          </cell>
        </row>
        <row r="11839">
          <cell r="A11839" t="str">
            <v>53254037</v>
          </cell>
          <cell r="B11839" t="str">
            <v>今古一線</v>
          </cell>
          <cell r="C11839" t="str">
            <v>王春瑜</v>
          </cell>
          <cell r="D11839">
            <v>110</v>
          </cell>
          <cell r="E11839">
            <v>0</v>
          </cell>
          <cell r="F11839" t="str">
            <v>平裝</v>
          </cell>
          <cell r="G11839" t="str">
            <v>上海古籍</v>
          </cell>
          <cell r="H11839">
            <v>22</v>
          </cell>
          <cell r="I11839" t="str">
            <v/>
          </cell>
          <cell r="J11839" t="str">
            <v/>
          </cell>
          <cell r="K11839" t="str">
            <v/>
          </cell>
          <cell r="L11839" t="str">
            <v/>
          </cell>
          <cell r="M11839" t="str">
            <v>免稅</v>
          </cell>
          <cell r="N11839" t="str">
            <v>7532540375</v>
          </cell>
        </row>
        <row r="11840">
          <cell r="A11840" t="str">
            <v>53254038</v>
          </cell>
          <cell r="B11840" t="str">
            <v>大夢誰覺</v>
          </cell>
          <cell r="C11840" t="str">
            <v>伍立楊</v>
          </cell>
          <cell r="D11840">
            <v>90</v>
          </cell>
          <cell r="E11840">
            <v>0</v>
          </cell>
          <cell r="F11840" t="str">
            <v>平裝</v>
          </cell>
          <cell r="G11840" t="str">
            <v>上海古籍</v>
          </cell>
          <cell r="H11840">
            <v>18</v>
          </cell>
          <cell r="I11840" t="str">
            <v/>
          </cell>
          <cell r="J11840" t="str">
            <v/>
          </cell>
          <cell r="K11840" t="str">
            <v/>
          </cell>
          <cell r="L11840" t="str">
            <v/>
          </cell>
          <cell r="M11840" t="str">
            <v>免稅</v>
          </cell>
          <cell r="N11840" t="str">
            <v>7532540383</v>
          </cell>
        </row>
        <row r="11841">
          <cell r="A11841" t="str">
            <v>53254039</v>
          </cell>
          <cell r="B11841" t="str">
            <v>蔡尚思全集(全八冊)</v>
          </cell>
          <cell r="C11841" t="str">
            <v>本社</v>
          </cell>
          <cell r="D11841">
            <v>2900</v>
          </cell>
          <cell r="E11841">
            <v>0</v>
          </cell>
          <cell r="F11841" t="str">
            <v>精裝</v>
          </cell>
          <cell r="G11841" t="str">
            <v>上海古籍</v>
          </cell>
          <cell r="H11841">
            <v>0</v>
          </cell>
          <cell r="I11841" t="str">
            <v/>
          </cell>
          <cell r="J11841" t="str">
            <v/>
          </cell>
          <cell r="K11841" t="str">
            <v/>
          </cell>
          <cell r="L11841" t="str">
            <v/>
          </cell>
          <cell r="M11841" t="str">
            <v>免稅</v>
          </cell>
          <cell r="N11841" t="str">
            <v>7532540391</v>
          </cell>
        </row>
        <row r="11842">
          <cell r="A11842" t="str">
            <v>53254040</v>
          </cell>
          <cell r="B11842" t="str">
            <v>孤山踏雨</v>
          </cell>
          <cell r="C11842" t="str">
            <v>熊召政</v>
          </cell>
          <cell r="D11842">
            <v>102</v>
          </cell>
          <cell r="E11842">
            <v>0</v>
          </cell>
          <cell r="F11842" t="str">
            <v>平裝</v>
          </cell>
          <cell r="G11842" t="str">
            <v>上海古籍</v>
          </cell>
          <cell r="H11842">
            <v>17</v>
          </cell>
          <cell r="I11842" t="str">
            <v/>
          </cell>
          <cell r="J11842" t="str">
            <v/>
          </cell>
          <cell r="K11842" t="str">
            <v/>
          </cell>
          <cell r="L11842" t="str">
            <v/>
          </cell>
          <cell r="M11842" t="str">
            <v>免稅</v>
          </cell>
          <cell r="N11842" t="str">
            <v>7532540405</v>
          </cell>
        </row>
        <row r="11843">
          <cell r="A11843" t="str">
            <v>53254041</v>
          </cell>
          <cell r="B11843" t="str">
            <v>中國近世詞學思想研究</v>
          </cell>
          <cell r="C11843" t="str">
            <v>朱良志</v>
          </cell>
          <cell r="D11843">
            <v>160</v>
          </cell>
          <cell r="E11843">
            <v>0</v>
          </cell>
          <cell r="F11843" t="str">
            <v>平裝</v>
          </cell>
          <cell r="G11843" t="str">
            <v/>
          </cell>
          <cell r="H11843">
            <v>0</v>
          </cell>
          <cell r="I11843" t="str">
            <v/>
          </cell>
          <cell r="J11843" t="str">
            <v/>
          </cell>
          <cell r="K11843" t="str">
            <v/>
          </cell>
          <cell r="L11843" t="str">
            <v/>
          </cell>
          <cell r="M11843" t="str">
            <v>免稅</v>
          </cell>
          <cell r="N11843" t="str">
            <v>7532540413</v>
          </cell>
        </row>
        <row r="11844">
          <cell r="A11844" t="str">
            <v>53254042</v>
          </cell>
          <cell r="B11844" t="str">
            <v>畫說周易</v>
          </cell>
          <cell r="C11844" t="str">
            <v>李揚帆</v>
          </cell>
          <cell r="D11844">
            <v>145</v>
          </cell>
          <cell r="E11844">
            <v>0</v>
          </cell>
          <cell r="F11844" t="str">
            <v>平裝</v>
          </cell>
          <cell r="G11844" t="str">
            <v/>
          </cell>
          <cell r="H11844">
            <v>0</v>
          </cell>
          <cell r="I11844" t="str">
            <v/>
          </cell>
          <cell r="J11844" t="str">
            <v/>
          </cell>
          <cell r="K11844" t="str">
            <v/>
          </cell>
          <cell r="L11844" t="str">
            <v/>
          </cell>
          <cell r="M11844" t="str">
            <v>免稅</v>
          </cell>
          <cell r="N11844" t="str">
            <v>7532540421</v>
          </cell>
        </row>
        <row r="11845">
          <cell r="A11845" t="str">
            <v>53254044</v>
          </cell>
          <cell r="B11845" t="str">
            <v>劍南詩稿校注（全八冊）</v>
          </cell>
          <cell r="C11845" t="str">
            <v>『宋』陸游著  錢仲聯</v>
          </cell>
          <cell r="D11845">
            <v>1800</v>
          </cell>
          <cell r="E11845">
            <v>0</v>
          </cell>
          <cell r="F11845" t="str">
            <v>平裝</v>
          </cell>
          <cell r="G11845" t="str">
            <v/>
          </cell>
          <cell r="H11845">
            <v>0</v>
          </cell>
          <cell r="I11845" t="str">
            <v/>
          </cell>
          <cell r="J11845" t="str">
            <v/>
          </cell>
          <cell r="K11845" t="str">
            <v/>
          </cell>
          <cell r="L11845" t="str">
            <v/>
          </cell>
          <cell r="M11845" t="str">
            <v>免稅</v>
          </cell>
          <cell r="N11845" t="str">
            <v>7532540448</v>
          </cell>
        </row>
        <row r="11846">
          <cell r="A11846" t="str">
            <v>53254046</v>
          </cell>
          <cell r="B11846" t="str">
            <v>歷代職官表</v>
          </cell>
          <cell r="C11846" t="str">
            <v>[清]黃本驥</v>
          </cell>
          <cell r="D11846">
            <v>340</v>
          </cell>
          <cell r="E11846">
            <v>0</v>
          </cell>
          <cell r="F11846" t="str">
            <v>精裝</v>
          </cell>
          <cell r="G11846" t="str">
            <v>上海古籍</v>
          </cell>
          <cell r="H11846">
            <v>68</v>
          </cell>
          <cell r="I11846" t="str">
            <v/>
          </cell>
          <cell r="J11846" t="str">
            <v/>
          </cell>
          <cell r="K11846" t="str">
            <v/>
          </cell>
          <cell r="L11846" t="str">
            <v/>
          </cell>
          <cell r="M11846" t="str">
            <v>免稅</v>
          </cell>
          <cell r="N11846" t="str">
            <v>7532540464</v>
          </cell>
        </row>
        <row r="11847">
          <cell r="A11847" t="str">
            <v>53254049</v>
          </cell>
          <cell r="B11847" t="str">
            <v>學賈吟</v>
          </cell>
          <cell r="C11847" t="str">
            <v>[清]陳季同</v>
          </cell>
          <cell r="D11847">
            <v>225</v>
          </cell>
          <cell r="E11847">
            <v>0</v>
          </cell>
          <cell r="F11847" t="str">
            <v>平裝</v>
          </cell>
          <cell r="G11847" t="str">
            <v>上海古籍</v>
          </cell>
          <cell r="H11847">
            <v>0</v>
          </cell>
          <cell r="I11847" t="str">
            <v/>
          </cell>
          <cell r="J11847" t="str">
            <v/>
          </cell>
          <cell r="K11847" t="str">
            <v/>
          </cell>
          <cell r="L11847" t="str">
            <v/>
          </cell>
          <cell r="M11847" t="str">
            <v>免稅</v>
          </cell>
          <cell r="N11847" t="str">
            <v>7532540499</v>
          </cell>
        </row>
        <row r="11848">
          <cell r="A11848" t="str">
            <v>53254050</v>
          </cell>
          <cell r="B11848" t="str">
            <v>戴敦邦新繪水滸傳</v>
          </cell>
          <cell r="C11848" t="str">
            <v/>
          </cell>
          <cell r="D11848">
            <v>180</v>
          </cell>
          <cell r="E11848">
            <v>0</v>
          </cell>
          <cell r="F11848" t="str">
            <v>平裝</v>
          </cell>
          <cell r="G11848" t="str">
            <v>上海古籍</v>
          </cell>
          <cell r="H11848">
            <v>0</v>
          </cell>
          <cell r="I11848" t="str">
            <v/>
          </cell>
          <cell r="J11848" t="str">
            <v/>
          </cell>
          <cell r="K11848" t="str">
            <v/>
          </cell>
          <cell r="L11848" t="str">
            <v/>
          </cell>
          <cell r="M11848" t="str">
            <v>免稅</v>
          </cell>
          <cell r="N11848" t="str">
            <v>7532540502</v>
          </cell>
        </row>
        <row r="11849">
          <cell r="A11849" t="str">
            <v>53254051</v>
          </cell>
          <cell r="B11849" t="str">
            <v>戴敦邦新繪一百零八將</v>
          </cell>
          <cell r="C11849" t="str">
            <v>戴敦邦</v>
          </cell>
          <cell r="D11849">
            <v>160</v>
          </cell>
          <cell r="E11849">
            <v>0</v>
          </cell>
          <cell r="F11849" t="str">
            <v>平裝</v>
          </cell>
          <cell r="G11849" t="str">
            <v>上海古籍</v>
          </cell>
          <cell r="H11849">
            <v>32</v>
          </cell>
          <cell r="I11849" t="str">
            <v/>
          </cell>
          <cell r="J11849" t="str">
            <v/>
          </cell>
          <cell r="K11849" t="str">
            <v/>
          </cell>
          <cell r="L11849" t="str">
            <v/>
          </cell>
          <cell r="M11849" t="str">
            <v>免稅</v>
          </cell>
          <cell r="N11849" t="str">
            <v>7532540510</v>
          </cell>
        </row>
        <row r="11850">
          <cell r="A11850" t="str">
            <v>53254055</v>
          </cell>
          <cell r="B11850" t="str">
            <v>封神演義（全三冊）</v>
          </cell>
          <cell r="C11850" t="str">
            <v>本社</v>
          </cell>
          <cell r="D11850">
            <v>280</v>
          </cell>
          <cell r="E11850">
            <v>0</v>
          </cell>
          <cell r="F11850" t="str">
            <v>平裝</v>
          </cell>
          <cell r="G11850" t="str">
            <v>上海古籍</v>
          </cell>
          <cell r="H11850">
            <v>0</v>
          </cell>
          <cell r="I11850" t="str">
            <v/>
          </cell>
          <cell r="J11850" t="str">
            <v/>
          </cell>
          <cell r="K11850" t="str">
            <v/>
          </cell>
          <cell r="L11850" t="str">
            <v/>
          </cell>
          <cell r="M11850" t="str">
            <v>免稅</v>
          </cell>
          <cell r="N11850" t="str">
            <v>7532540553</v>
          </cell>
        </row>
        <row r="11851">
          <cell r="A11851" t="str">
            <v>53254056</v>
          </cell>
          <cell r="B11851" t="str">
            <v>今古奇觀(圖文本)(全二冊)</v>
          </cell>
          <cell r="C11851" t="str">
            <v/>
          </cell>
          <cell r="D11851">
            <v>195</v>
          </cell>
          <cell r="E11851">
            <v>0</v>
          </cell>
          <cell r="F11851" t="str">
            <v>平裝</v>
          </cell>
          <cell r="G11851" t="str">
            <v/>
          </cell>
          <cell r="H11851">
            <v>0</v>
          </cell>
          <cell r="I11851" t="str">
            <v/>
          </cell>
          <cell r="J11851" t="str">
            <v/>
          </cell>
          <cell r="K11851" t="str">
            <v/>
          </cell>
          <cell r="L11851" t="str">
            <v/>
          </cell>
          <cell r="M11851" t="str">
            <v>免稅</v>
          </cell>
          <cell r="N11851" t="str">
            <v>7532540561</v>
          </cell>
        </row>
        <row r="11852">
          <cell r="A11852" t="str">
            <v>53254058</v>
          </cell>
          <cell r="B11852" t="str">
            <v>周易義理學</v>
          </cell>
          <cell r="C11852" t="str">
            <v>祁潤興</v>
          </cell>
          <cell r="D11852">
            <v>165</v>
          </cell>
          <cell r="E11852">
            <v>0</v>
          </cell>
          <cell r="F11852" t="str">
            <v>平裝</v>
          </cell>
          <cell r="G11852" t="str">
            <v>上海古籍</v>
          </cell>
          <cell r="H11852">
            <v>33</v>
          </cell>
          <cell r="I11852" t="str">
            <v/>
          </cell>
          <cell r="J11852" t="str">
            <v/>
          </cell>
          <cell r="K11852" t="str">
            <v/>
          </cell>
          <cell r="L11852" t="str">
            <v/>
          </cell>
          <cell r="M11852" t="str">
            <v>免稅</v>
          </cell>
          <cell r="N11852" t="str">
            <v>7532540588</v>
          </cell>
        </row>
        <row r="11853">
          <cell r="A11853" t="str">
            <v>53254060</v>
          </cell>
          <cell r="B11853" t="str">
            <v>《金瓶梅》中的上海方言研究</v>
          </cell>
          <cell r="C11853" t="str">
            <v>文潔華</v>
          </cell>
          <cell r="D11853">
            <v>90</v>
          </cell>
          <cell r="E11853">
            <v>0</v>
          </cell>
          <cell r="F11853" t="str">
            <v>平裝</v>
          </cell>
          <cell r="G11853" t="str">
            <v/>
          </cell>
          <cell r="H11853">
            <v>0</v>
          </cell>
          <cell r="I11853" t="str">
            <v/>
          </cell>
          <cell r="J11853" t="str">
            <v/>
          </cell>
          <cell r="K11853" t="str">
            <v/>
          </cell>
          <cell r="L11853" t="str">
            <v/>
          </cell>
          <cell r="M11853" t="str">
            <v>應稅</v>
          </cell>
          <cell r="N11853" t="str">
            <v/>
          </cell>
        </row>
        <row r="11854">
          <cell r="A11854" t="str">
            <v>53254061</v>
          </cell>
          <cell r="B11854" t="str">
            <v>淩刻套板繪圖西廂記</v>
          </cell>
          <cell r="C11854" t="str">
            <v>[元]王實甫</v>
          </cell>
          <cell r="D11854">
            <v>1490</v>
          </cell>
          <cell r="E11854">
            <v>0</v>
          </cell>
          <cell r="F11854" t="str">
            <v>線裝</v>
          </cell>
          <cell r="G11854" t="str">
            <v>上海古籍</v>
          </cell>
          <cell r="H11854">
            <v>298</v>
          </cell>
          <cell r="I11854" t="str">
            <v/>
          </cell>
          <cell r="J11854" t="str">
            <v/>
          </cell>
          <cell r="K11854" t="str">
            <v/>
          </cell>
          <cell r="L11854" t="str">
            <v/>
          </cell>
          <cell r="M11854" t="str">
            <v>免稅</v>
          </cell>
          <cell r="N11854" t="str">
            <v>7532540618</v>
          </cell>
        </row>
        <row r="11855">
          <cell r="A11855" t="str">
            <v>53254062</v>
          </cell>
          <cell r="B11855" t="str">
            <v>山水詩詞論稿</v>
          </cell>
          <cell r="C11855" t="str">
            <v>宋倫美</v>
          </cell>
          <cell r="D11855">
            <v>80</v>
          </cell>
          <cell r="E11855">
            <v>0</v>
          </cell>
          <cell r="F11855" t="str">
            <v>平裝</v>
          </cell>
          <cell r="G11855" t="str">
            <v/>
          </cell>
          <cell r="H11855">
            <v>0</v>
          </cell>
          <cell r="I11855" t="str">
            <v/>
          </cell>
          <cell r="J11855" t="str">
            <v/>
          </cell>
          <cell r="K11855" t="str">
            <v/>
          </cell>
          <cell r="L11855" t="str">
            <v/>
          </cell>
          <cell r="M11855" t="str">
            <v>免稅</v>
          </cell>
          <cell r="N11855" t="str">
            <v>7532540626</v>
          </cell>
        </row>
        <row r="11856">
          <cell r="A11856" t="str">
            <v>53254063</v>
          </cell>
          <cell r="B11856" t="str">
            <v>畫說論語</v>
          </cell>
          <cell r="C11856" t="str">
            <v>王政堯</v>
          </cell>
          <cell r="D11856">
            <v>125</v>
          </cell>
          <cell r="E11856">
            <v>0</v>
          </cell>
          <cell r="F11856" t="str">
            <v>平裝</v>
          </cell>
          <cell r="G11856" t="str">
            <v/>
          </cell>
          <cell r="H11856">
            <v>0</v>
          </cell>
          <cell r="I11856" t="str">
            <v/>
          </cell>
          <cell r="J11856" t="str">
            <v/>
          </cell>
          <cell r="K11856" t="str">
            <v/>
          </cell>
          <cell r="L11856" t="str">
            <v/>
          </cell>
          <cell r="M11856" t="str">
            <v>免稅</v>
          </cell>
          <cell r="N11856" t="str">
            <v>7532540634</v>
          </cell>
        </row>
        <row r="11857">
          <cell r="A11857" t="str">
            <v>53254065</v>
          </cell>
          <cell r="B11857" t="str">
            <v>中國新文學史(插圖本)</v>
          </cell>
          <cell r="C11857" t="str">
            <v>陳旭光</v>
          </cell>
          <cell r="D11857">
            <v>190</v>
          </cell>
          <cell r="E11857">
            <v>0</v>
          </cell>
          <cell r="F11857" t="str">
            <v>平裝</v>
          </cell>
          <cell r="G11857" t="str">
            <v/>
          </cell>
          <cell r="H11857">
            <v>0</v>
          </cell>
          <cell r="I11857" t="str">
            <v/>
          </cell>
          <cell r="J11857" t="str">
            <v/>
          </cell>
          <cell r="K11857" t="str">
            <v/>
          </cell>
          <cell r="L11857" t="str">
            <v/>
          </cell>
          <cell r="M11857" t="str">
            <v>免稅</v>
          </cell>
          <cell r="N11857" t="str">
            <v>7532540650</v>
          </cell>
        </row>
        <row r="11858">
          <cell r="A11858" t="str">
            <v>53254066</v>
          </cell>
          <cell r="B11858" t="str">
            <v>中國文字學（插圖本）</v>
          </cell>
          <cell r="C11858" t="str">
            <v>馬東瑤</v>
          </cell>
          <cell r="D11858">
            <v>80</v>
          </cell>
          <cell r="E11858">
            <v>0</v>
          </cell>
          <cell r="F11858" t="str">
            <v>平裝</v>
          </cell>
          <cell r="G11858" t="str">
            <v/>
          </cell>
          <cell r="H11858">
            <v>0</v>
          </cell>
          <cell r="I11858" t="str">
            <v/>
          </cell>
          <cell r="J11858" t="str">
            <v/>
          </cell>
          <cell r="K11858" t="str">
            <v/>
          </cell>
          <cell r="L11858" t="str">
            <v/>
          </cell>
          <cell r="M11858" t="str">
            <v>免稅</v>
          </cell>
          <cell r="N11858" t="str">
            <v>7532540669</v>
          </cell>
        </row>
        <row r="11859">
          <cell r="A11859" t="str">
            <v>53254068</v>
          </cell>
          <cell r="B11859" t="str">
            <v>兩晉南北朝史(上下)</v>
          </cell>
          <cell r="C11859" t="str">
            <v>本社</v>
          </cell>
          <cell r="D11859">
            <v>490</v>
          </cell>
          <cell r="E11859">
            <v>0</v>
          </cell>
          <cell r="F11859" t="str">
            <v>精裝</v>
          </cell>
          <cell r="G11859" t="str">
            <v>上海古籍</v>
          </cell>
          <cell r="H11859">
            <v>0</v>
          </cell>
          <cell r="I11859" t="str">
            <v/>
          </cell>
          <cell r="J11859" t="str">
            <v/>
          </cell>
          <cell r="K11859" t="str">
            <v/>
          </cell>
          <cell r="L11859" t="str">
            <v/>
          </cell>
          <cell r="M11859" t="str">
            <v>免稅</v>
          </cell>
          <cell r="N11859" t="str">
            <v>7532540685</v>
          </cell>
        </row>
        <row r="11860">
          <cell r="A11860" t="str">
            <v>53254069</v>
          </cell>
          <cell r="B11860" t="str">
            <v>文本實踐與身份辨識：中國基督徒知識份子的中文著述:1583-1949</v>
          </cell>
          <cell r="C11860" t="str">
            <v>李熾昌</v>
          </cell>
          <cell r="D11860">
            <v>210</v>
          </cell>
          <cell r="E11860">
            <v>1</v>
          </cell>
          <cell r="F11860" t="str">
            <v>平裝</v>
          </cell>
          <cell r="G11860" t="str">
            <v>上海古籍</v>
          </cell>
          <cell r="H11860">
            <v>35</v>
          </cell>
          <cell r="I11860" t="str">
            <v/>
          </cell>
          <cell r="J11860" t="str">
            <v/>
          </cell>
          <cell r="K11860" t="str">
            <v/>
          </cell>
          <cell r="L11860" t="str">
            <v/>
          </cell>
          <cell r="M11860" t="str">
            <v>免稅</v>
          </cell>
          <cell r="N11860" t="str">
            <v>7532540693</v>
          </cell>
        </row>
        <row r="11861">
          <cell r="A11861" t="str">
            <v>53254070</v>
          </cell>
          <cell r="B11861" t="str">
            <v>中國神話研究初探(插圖本)</v>
          </cell>
          <cell r="C11861" t="str">
            <v>邱陽</v>
          </cell>
          <cell r="D11861">
            <v>125</v>
          </cell>
          <cell r="E11861">
            <v>0</v>
          </cell>
          <cell r="F11861" t="str">
            <v>平裝</v>
          </cell>
          <cell r="G11861" t="str">
            <v/>
          </cell>
          <cell r="H11861">
            <v>0</v>
          </cell>
          <cell r="I11861" t="str">
            <v/>
          </cell>
          <cell r="J11861" t="str">
            <v/>
          </cell>
          <cell r="K11861" t="str">
            <v/>
          </cell>
          <cell r="L11861" t="str">
            <v/>
          </cell>
          <cell r="M11861" t="str">
            <v/>
          </cell>
          <cell r="N11861" t="str">
            <v/>
          </cell>
        </row>
        <row r="11862">
          <cell r="A11862" t="str">
            <v>53254070A</v>
          </cell>
          <cell r="B11862" t="str">
            <v>畫說莊子</v>
          </cell>
          <cell r="C11862" t="str">
            <v>流沙河</v>
          </cell>
          <cell r="D11862">
            <v>120</v>
          </cell>
          <cell r="E11862">
            <v>0</v>
          </cell>
          <cell r="F11862" t="str">
            <v>平裝</v>
          </cell>
          <cell r="G11862" t="str">
            <v>上海古籍</v>
          </cell>
          <cell r="H11862">
            <v>24</v>
          </cell>
          <cell r="I11862" t="str">
            <v/>
          </cell>
          <cell r="J11862" t="str">
            <v/>
          </cell>
          <cell r="K11862" t="str">
            <v/>
          </cell>
          <cell r="L11862" t="str">
            <v/>
          </cell>
          <cell r="M11862" t="str">
            <v>免稅</v>
          </cell>
          <cell r="N11862" t="str">
            <v>7532540707</v>
          </cell>
        </row>
        <row r="11863">
          <cell r="A11863" t="str">
            <v>53254071</v>
          </cell>
          <cell r="B11863" t="str">
            <v>畫說孫子</v>
          </cell>
          <cell r="C11863" t="str">
            <v>施芝華</v>
          </cell>
          <cell r="D11863">
            <v>110</v>
          </cell>
          <cell r="E11863">
            <v>0</v>
          </cell>
          <cell r="F11863" t="str">
            <v>平裝</v>
          </cell>
          <cell r="G11863" t="str">
            <v>上海古籍</v>
          </cell>
          <cell r="H11863">
            <v>22</v>
          </cell>
          <cell r="I11863" t="str">
            <v/>
          </cell>
          <cell r="J11863" t="str">
            <v/>
          </cell>
          <cell r="K11863" t="str">
            <v/>
          </cell>
          <cell r="L11863" t="str">
            <v/>
          </cell>
          <cell r="M11863" t="str">
            <v>免稅</v>
          </cell>
          <cell r="N11863" t="str">
            <v>7532540715</v>
          </cell>
        </row>
        <row r="11864">
          <cell r="A11864" t="str">
            <v>53254073</v>
          </cell>
          <cell r="B11864" t="str">
            <v>中國倫理學史_插圖本大師</v>
          </cell>
          <cell r="C11864" t="str">
            <v/>
          </cell>
          <cell r="D11864">
            <v>80</v>
          </cell>
          <cell r="E11864">
            <v>0</v>
          </cell>
          <cell r="F11864" t="str">
            <v>平裝</v>
          </cell>
          <cell r="G11864" t="str">
            <v/>
          </cell>
          <cell r="H11864">
            <v>0</v>
          </cell>
          <cell r="I11864" t="str">
            <v/>
          </cell>
          <cell r="J11864" t="str">
            <v/>
          </cell>
          <cell r="K11864" t="str">
            <v/>
          </cell>
          <cell r="L11864" t="str">
            <v/>
          </cell>
          <cell r="M11864" t="str">
            <v>免稅</v>
          </cell>
          <cell r="N11864" t="str">
            <v>7532540731</v>
          </cell>
        </row>
        <row r="11865">
          <cell r="A11865" t="str">
            <v>53254074</v>
          </cell>
          <cell r="B11865" t="str">
            <v>中國神話研究初探(插圖本)</v>
          </cell>
          <cell r="C11865" t="str">
            <v/>
          </cell>
          <cell r="D11865">
            <v>100</v>
          </cell>
          <cell r="E11865">
            <v>0</v>
          </cell>
          <cell r="F11865" t="str">
            <v>平裝</v>
          </cell>
          <cell r="G11865" t="str">
            <v/>
          </cell>
          <cell r="H11865">
            <v>0</v>
          </cell>
          <cell r="I11865" t="str">
            <v/>
          </cell>
          <cell r="J11865" t="str">
            <v/>
          </cell>
          <cell r="K11865" t="str">
            <v/>
          </cell>
          <cell r="L11865" t="str">
            <v/>
          </cell>
          <cell r="M11865" t="str">
            <v>免稅</v>
          </cell>
          <cell r="N11865" t="str">
            <v>753254074X</v>
          </cell>
        </row>
        <row r="11866">
          <cell r="A11866" t="str">
            <v>53254075</v>
          </cell>
          <cell r="B11866" t="str">
            <v>小山詞_書韻樓叢刊第三輯</v>
          </cell>
          <cell r="C11866" t="str">
            <v/>
          </cell>
          <cell r="D11866">
            <v>120</v>
          </cell>
          <cell r="E11866">
            <v>0</v>
          </cell>
          <cell r="F11866" t="str">
            <v>線裝</v>
          </cell>
          <cell r="G11866" t="str">
            <v/>
          </cell>
          <cell r="H11866">
            <v>0</v>
          </cell>
          <cell r="I11866" t="str">
            <v/>
          </cell>
          <cell r="J11866" t="str">
            <v/>
          </cell>
          <cell r="K11866" t="str">
            <v/>
          </cell>
          <cell r="L11866" t="str">
            <v/>
          </cell>
          <cell r="M11866" t="str">
            <v>免稅</v>
          </cell>
          <cell r="N11866" t="str">
            <v>7532540758</v>
          </cell>
        </row>
        <row r="11867">
          <cell r="A11867" t="str">
            <v>53254077</v>
          </cell>
          <cell r="B11867" t="str">
            <v>春秋書法與左傳學史</v>
          </cell>
          <cell r="C11867" t="str">
            <v>時學祥等主編</v>
          </cell>
          <cell r="D11867">
            <v>150</v>
          </cell>
          <cell r="E11867">
            <v>0</v>
          </cell>
          <cell r="F11867" t="str">
            <v>平裝</v>
          </cell>
          <cell r="G11867" t="str">
            <v/>
          </cell>
          <cell r="H11867">
            <v>0</v>
          </cell>
          <cell r="I11867" t="str">
            <v/>
          </cell>
          <cell r="J11867" t="str">
            <v/>
          </cell>
          <cell r="K11867" t="str">
            <v/>
          </cell>
          <cell r="L11867" t="str">
            <v/>
          </cell>
          <cell r="M11867" t="str">
            <v>免稅</v>
          </cell>
          <cell r="N11867" t="str">
            <v>7532540774</v>
          </cell>
        </row>
        <row r="11868">
          <cell r="A11868" t="str">
            <v>53254078</v>
          </cell>
          <cell r="B11868" t="str">
            <v>戴敦邦繪紅樓夢人物集</v>
          </cell>
          <cell r="C11868" t="str">
            <v>本社</v>
          </cell>
          <cell r="D11868">
            <v>800</v>
          </cell>
          <cell r="E11868">
            <v>0</v>
          </cell>
          <cell r="F11868" t="str">
            <v>線裝</v>
          </cell>
          <cell r="G11868" t="str">
            <v>上海古籍</v>
          </cell>
          <cell r="H11868">
            <v>160</v>
          </cell>
          <cell r="I11868" t="str">
            <v/>
          </cell>
          <cell r="J11868" t="str">
            <v/>
          </cell>
          <cell r="K11868" t="str">
            <v/>
          </cell>
          <cell r="L11868" t="str">
            <v/>
          </cell>
          <cell r="M11868" t="str">
            <v>免稅</v>
          </cell>
          <cell r="N11868" t="str">
            <v>7532540782</v>
          </cell>
        </row>
        <row r="11869">
          <cell r="A11869" t="str">
            <v>53254079</v>
          </cell>
          <cell r="B11869" t="str">
            <v>晚清三名家繪百美圖</v>
          </cell>
          <cell r="C11869" t="str">
            <v>本社</v>
          </cell>
          <cell r="D11869">
            <v>260</v>
          </cell>
          <cell r="E11869">
            <v>0</v>
          </cell>
          <cell r="F11869" t="str">
            <v>平裝</v>
          </cell>
          <cell r="G11869" t="str">
            <v>上海古籍</v>
          </cell>
          <cell r="H11869">
            <v>0</v>
          </cell>
          <cell r="I11869" t="str">
            <v/>
          </cell>
          <cell r="J11869" t="str">
            <v/>
          </cell>
          <cell r="K11869" t="str">
            <v/>
          </cell>
          <cell r="L11869" t="str">
            <v/>
          </cell>
          <cell r="M11869" t="str">
            <v>免稅</v>
          </cell>
          <cell r="N11869" t="str">
            <v>7532540790</v>
          </cell>
        </row>
        <row r="11870">
          <cell r="A11870" t="str">
            <v>53254080</v>
          </cell>
          <cell r="B11870" t="str">
            <v>漢文學史綱要(外一種)</v>
          </cell>
          <cell r="C11870" t="str">
            <v>本社</v>
          </cell>
          <cell r="D11870">
            <v>80</v>
          </cell>
          <cell r="E11870">
            <v>0</v>
          </cell>
          <cell r="F11870" t="str">
            <v>平裝</v>
          </cell>
          <cell r="G11870" t="str">
            <v>上海古籍</v>
          </cell>
          <cell r="H11870">
            <v>0</v>
          </cell>
          <cell r="I11870" t="str">
            <v/>
          </cell>
          <cell r="J11870" t="str">
            <v/>
          </cell>
          <cell r="K11870" t="str">
            <v/>
          </cell>
          <cell r="L11870" t="str">
            <v/>
          </cell>
          <cell r="M11870" t="str">
            <v>免稅</v>
          </cell>
          <cell r="N11870" t="str">
            <v>7532540804</v>
          </cell>
        </row>
        <row r="11871">
          <cell r="A11871" t="str">
            <v>53254081</v>
          </cell>
          <cell r="B11871" t="str">
            <v>紅樓夢評論.石頭記索隱_插圖本大</v>
          </cell>
          <cell r="C11871" t="str">
            <v/>
          </cell>
          <cell r="D11871">
            <v>80</v>
          </cell>
          <cell r="E11871">
            <v>0</v>
          </cell>
          <cell r="F11871" t="str">
            <v>平裝</v>
          </cell>
          <cell r="G11871" t="str">
            <v/>
          </cell>
          <cell r="H11871">
            <v>0</v>
          </cell>
          <cell r="I11871" t="str">
            <v/>
          </cell>
          <cell r="J11871" t="str">
            <v/>
          </cell>
          <cell r="K11871" t="str">
            <v/>
          </cell>
          <cell r="L11871" t="str">
            <v/>
          </cell>
          <cell r="M11871" t="str">
            <v>免稅</v>
          </cell>
          <cell r="N11871" t="str">
            <v>7532540812</v>
          </cell>
        </row>
        <row r="11872">
          <cell r="A11872" t="str">
            <v>53254082</v>
          </cell>
          <cell r="B11872" t="str">
            <v>紅樓夢研究_插圖本大師經</v>
          </cell>
          <cell r="C11872" t="str">
            <v/>
          </cell>
          <cell r="D11872">
            <v>125</v>
          </cell>
          <cell r="E11872">
            <v>0</v>
          </cell>
          <cell r="F11872" t="str">
            <v>平裝</v>
          </cell>
          <cell r="G11872" t="str">
            <v/>
          </cell>
          <cell r="H11872">
            <v>0</v>
          </cell>
          <cell r="I11872" t="str">
            <v/>
          </cell>
          <cell r="J11872" t="str">
            <v/>
          </cell>
          <cell r="K11872" t="str">
            <v/>
          </cell>
          <cell r="L11872" t="str">
            <v/>
          </cell>
          <cell r="M11872" t="str">
            <v>免稅</v>
          </cell>
          <cell r="N11872" t="str">
            <v>7532540820</v>
          </cell>
        </row>
        <row r="11873">
          <cell r="A11873" t="str">
            <v>53254085</v>
          </cell>
          <cell r="B11873" t="str">
            <v>閱微草堂筆記研究</v>
          </cell>
          <cell r="C11873" t="str">
            <v>朱永春</v>
          </cell>
          <cell r="D11873">
            <v>90</v>
          </cell>
          <cell r="E11873">
            <v>0</v>
          </cell>
          <cell r="F11873" t="str">
            <v>平裝</v>
          </cell>
          <cell r="G11873" t="str">
            <v/>
          </cell>
          <cell r="H11873">
            <v>0</v>
          </cell>
          <cell r="I11873" t="str">
            <v/>
          </cell>
          <cell r="J11873" t="str">
            <v/>
          </cell>
          <cell r="K11873" t="str">
            <v/>
          </cell>
          <cell r="L11873" t="str">
            <v/>
          </cell>
          <cell r="M11873" t="str">
            <v>免稅</v>
          </cell>
          <cell r="N11873" t="str">
            <v>7532540855</v>
          </cell>
        </row>
        <row r="11874">
          <cell r="A11874" t="str">
            <v>53254087</v>
          </cell>
          <cell r="B11874" t="str">
            <v>近世一百名家畫集</v>
          </cell>
          <cell r="C11874" t="str">
            <v>錢病鶴</v>
          </cell>
          <cell r="D11874">
            <v>110</v>
          </cell>
          <cell r="E11874">
            <v>0</v>
          </cell>
          <cell r="F11874" t="str">
            <v>平裝</v>
          </cell>
          <cell r="G11874" t="str">
            <v>上海古籍</v>
          </cell>
          <cell r="H11874">
            <v>0</v>
          </cell>
          <cell r="I11874" t="str">
            <v/>
          </cell>
          <cell r="J11874" t="str">
            <v/>
          </cell>
          <cell r="K11874" t="str">
            <v/>
          </cell>
          <cell r="L11874" t="str">
            <v/>
          </cell>
          <cell r="M11874" t="str">
            <v>免稅</v>
          </cell>
          <cell r="N11874" t="str">
            <v>7532540871</v>
          </cell>
        </row>
        <row r="11875">
          <cell r="A11875" t="str">
            <v>53254090</v>
          </cell>
          <cell r="B11875" t="str">
            <v>英藏黑水城文獻（2）</v>
          </cell>
          <cell r="C11875" t="str">
            <v>編委會</v>
          </cell>
          <cell r="D11875">
            <v>10440</v>
          </cell>
          <cell r="E11875">
            <v>0</v>
          </cell>
          <cell r="F11875" t="str">
            <v>精裝</v>
          </cell>
          <cell r="G11875" t="str">
            <v>上海古籍</v>
          </cell>
          <cell r="H11875">
            <v>1740</v>
          </cell>
          <cell r="I11875" t="str">
            <v/>
          </cell>
          <cell r="J11875" t="str">
            <v/>
          </cell>
          <cell r="K11875" t="str">
            <v/>
          </cell>
          <cell r="L11875" t="str">
            <v/>
          </cell>
          <cell r="M11875" t="str">
            <v>免稅</v>
          </cell>
          <cell r="N11875" t="str">
            <v>9787532540901</v>
          </cell>
        </row>
        <row r="11876">
          <cell r="A11876" t="str">
            <v>53254091</v>
          </cell>
          <cell r="B11876" t="str">
            <v>英藏黑水城文獻（3）</v>
          </cell>
          <cell r="C11876" t="str">
            <v>編委會</v>
          </cell>
          <cell r="D11876">
            <v>10440</v>
          </cell>
          <cell r="E11876">
            <v>0</v>
          </cell>
          <cell r="F11876" t="str">
            <v>精裝</v>
          </cell>
          <cell r="G11876" t="str">
            <v>上海古籍</v>
          </cell>
          <cell r="H11876">
            <v>1740</v>
          </cell>
          <cell r="I11876" t="str">
            <v/>
          </cell>
          <cell r="J11876" t="str">
            <v/>
          </cell>
          <cell r="K11876" t="str">
            <v/>
          </cell>
          <cell r="L11876" t="str">
            <v/>
          </cell>
          <cell r="M11876" t="str">
            <v>免稅</v>
          </cell>
          <cell r="N11876" t="str">
            <v>9787532540914</v>
          </cell>
        </row>
        <row r="11877">
          <cell r="A11877" t="str">
            <v>53254092</v>
          </cell>
          <cell r="B11877" t="str">
            <v>英藏黑水城文獻（4）</v>
          </cell>
          <cell r="C11877" t="str">
            <v>編委會</v>
          </cell>
          <cell r="D11877">
            <v>10440</v>
          </cell>
          <cell r="E11877">
            <v>0</v>
          </cell>
          <cell r="F11877" t="str">
            <v>精裝</v>
          </cell>
          <cell r="G11877" t="str">
            <v>上海古籍</v>
          </cell>
          <cell r="H11877">
            <v>1740</v>
          </cell>
          <cell r="I11877" t="str">
            <v/>
          </cell>
          <cell r="J11877" t="str">
            <v/>
          </cell>
          <cell r="K11877" t="str">
            <v/>
          </cell>
          <cell r="L11877" t="str">
            <v/>
          </cell>
          <cell r="M11877" t="str">
            <v>免稅</v>
          </cell>
          <cell r="N11877" t="str">
            <v>9787532540928</v>
          </cell>
        </row>
        <row r="11878">
          <cell r="A11878" t="str">
            <v>53254093</v>
          </cell>
          <cell r="B11878" t="str">
            <v>中國現代精神傳統-中國的現代性觀念譜系</v>
          </cell>
          <cell r="C11878" t="str">
            <v>本社</v>
          </cell>
          <cell r="D11878">
            <v>160</v>
          </cell>
          <cell r="E11878">
            <v>0</v>
          </cell>
          <cell r="F11878" t="str">
            <v>平裝</v>
          </cell>
          <cell r="G11878" t="str">
            <v>上海古籍</v>
          </cell>
          <cell r="H11878">
            <v>0</v>
          </cell>
          <cell r="I11878" t="str">
            <v/>
          </cell>
          <cell r="J11878" t="str">
            <v/>
          </cell>
          <cell r="K11878" t="str">
            <v/>
          </cell>
          <cell r="L11878" t="str">
            <v/>
          </cell>
          <cell r="M11878" t="str">
            <v>免稅</v>
          </cell>
          <cell r="N11878" t="str">
            <v>7532540936</v>
          </cell>
        </row>
        <row r="11879">
          <cell r="A11879" t="str">
            <v>53254094</v>
          </cell>
          <cell r="B11879" t="str">
            <v>雲縷心衣－中國古代內衣文化</v>
          </cell>
          <cell r="C11879" t="str">
            <v>本社</v>
          </cell>
          <cell r="D11879">
            <v>930</v>
          </cell>
          <cell r="E11879">
            <v>0</v>
          </cell>
          <cell r="F11879" t="str">
            <v>精裝</v>
          </cell>
          <cell r="G11879" t="str">
            <v>上海古籍</v>
          </cell>
          <cell r="H11879">
            <v>0</v>
          </cell>
          <cell r="I11879" t="str">
            <v/>
          </cell>
          <cell r="J11879" t="str">
            <v/>
          </cell>
          <cell r="K11879" t="str">
            <v/>
          </cell>
          <cell r="L11879" t="str">
            <v/>
          </cell>
          <cell r="M11879" t="str">
            <v>免稅</v>
          </cell>
          <cell r="N11879" t="str">
            <v>7532540944</v>
          </cell>
        </row>
        <row r="11880">
          <cell r="A11880" t="str">
            <v>53254095</v>
          </cell>
          <cell r="B11880" t="str">
            <v>香港中國古典文學研究論文目錄(1950-2000)</v>
          </cell>
          <cell r="C11880" t="str">
            <v>本社</v>
          </cell>
          <cell r="D11880">
            <v>240</v>
          </cell>
          <cell r="E11880">
            <v>0</v>
          </cell>
          <cell r="F11880" t="str">
            <v>平裝</v>
          </cell>
          <cell r="G11880" t="str">
            <v>上海古籍</v>
          </cell>
          <cell r="H11880">
            <v>0</v>
          </cell>
          <cell r="I11880" t="str">
            <v/>
          </cell>
          <cell r="J11880" t="str">
            <v/>
          </cell>
          <cell r="K11880" t="str">
            <v/>
          </cell>
          <cell r="L11880" t="str">
            <v/>
          </cell>
          <cell r="M11880" t="str">
            <v>免稅</v>
          </cell>
          <cell r="N11880" t="str">
            <v>7532540952</v>
          </cell>
        </row>
        <row r="11881">
          <cell r="A11881" t="str">
            <v>53254096</v>
          </cell>
          <cell r="B11881" t="str">
            <v>陳煒湛語言文字論集</v>
          </cell>
          <cell r="C11881" t="str">
            <v>本社</v>
          </cell>
          <cell r="D11881">
            <v>180</v>
          </cell>
          <cell r="E11881">
            <v>0</v>
          </cell>
          <cell r="F11881" t="str">
            <v>平裝</v>
          </cell>
          <cell r="G11881" t="str">
            <v>上海古籍</v>
          </cell>
          <cell r="H11881">
            <v>0</v>
          </cell>
          <cell r="I11881" t="str">
            <v/>
          </cell>
          <cell r="J11881" t="str">
            <v/>
          </cell>
          <cell r="K11881" t="str">
            <v/>
          </cell>
          <cell r="L11881" t="str">
            <v/>
          </cell>
          <cell r="M11881" t="str">
            <v>免稅</v>
          </cell>
          <cell r="N11881" t="str">
            <v>7532540960</v>
          </cell>
        </row>
        <row r="11882">
          <cell r="A11882" t="str">
            <v>53254097</v>
          </cell>
          <cell r="B11882" t="str">
            <v>書韻樓叢刊(第十四函)--晚清三名家繪百美圖、近世一百名家畫集</v>
          </cell>
          <cell r="C11882" t="str">
            <v/>
          </cell>
          <cell r="D11882">
            <v>590</v>
          </cell>
          <cell r="E11882">
            <v>0</v>
          </cell>
          <cell r="F11882" t="str">
            <v>線裝</v>
          </cell>
          <cell r="G11882" t="str">
            <v/>
          </cell>
          <cell r="H11882">
            <v>0</v>
          </cell>
          <cell r="I11882" t="str">
            <v/>
          </cell>
          <cell r="J11882" t="str">
            <v/>
          </cell>
          <cell r="K11882" t="str">
            <v/>
          </cell>
          <cell r="L11882" t="str">
            <v/>
          </cell>
          <cell r="M11882" t="str">
            <v>免稅</v>
          </cell>
          <cell r="N11882" t="str">
            <v>7532540979</v>
          </cell>
        </row>
        <row r="11883">
          <cell r="A11883" t="str">
            <v>53254099</v>
          </cell>
          <cell r="B11883" t="str">
            <v>啟蒙時代歐洲的中國觀:一個歷史的巡禮與反思</v>
          </cell>
          <cell r="C11883" t="str">
            <v>張國剛</v>
          </cell>
          <cell r="D11883">
            <v>240</v>
          </cell>
          <cell r="E11883">
            <v>0</v>
          </cell>
          <cell r="F11883" t="str">
            <v>平裝</v>
          </cell>
          <cell r="G11883" t="str">
            <v>上海古籍</v>
          </cell>
          <cell r="H11883">
            <v>48</v>
          </cell>
          <cell r="I11883" t="str">
            <v/>
          </cell>
          <cell r="J11883" t="str">
            <v/>
          </cell>
          <cell r="K11883" t="str">
            <v/>
          </cell>
          <cell r="L11883" t="str">
            <v/>
          </cell>
          <cell r="M11883" t="str">
            <v>免稅</v>
          </cell>
          <cell r="N11883" t="str">
            <v>7532540995</v>
          </cell>
        </row>
        <row r="11884">
          <cell r="A11884" t="str">
            <v>53254100</v>
          </cell>
          <cell r="B11884" t="str">
            <v>中國南洋交通史</v>
          </cell>
          <cell r="C11884" t="str">
            <v>本社</v>
          </cell>
          <cell r="D11884">
            <v>80</v>
          </cell>
          <cell r="E11884">
            <v>0</v>
          </cell>
          <cell r="F11884" t="str">
            <v>平裝</v>
          </cell>
          <cell r="G11884" t="str">
            <v>上海古籍</v>
          </cell>
          <cell r="H11884">
            <v>0</v>
          </cell>
          <cell r="I11884" t="str">
            <v/>
          </cell>
          <cell r="J11884" t="str">
            <v/>
          </cell>
          <cell r="K11884" t="str">
            <v/>
          </cell>
          <cell r="L11884" t="str">
            <v/>
          </cell>
          <cell r="M11884" t="str">
            <v>免稅</v>
          </cell>
          <cell r="N11884" t="str">
            <v>7532541002</v>
          </cell>
        </row>
        <row r="11885">
          <cell r="A11885" t="str">
            <v>53254101</v>
          </cell>
          <cell r="B11885" t="str">
            <v>韜奮手跡</v>
          </cell>
          <cell r="C11885" t="str">
            <v>本社</v>
          </cell>
          <cell r="D11885">
            <v>550</v>
          </cell>
          <cell r="E11885">
            <v>0</v>
          </cell>
          <cell r="F11885" t="str">
            <v>精裝</v>
          </cell>
          <cell r="G11885" t="str">
            <v>上海古籍</v>
          </cell>
          <cell r="H11885">
            <v>0</v>
          </cell>
          <cell r="I11885" t="str">
            <v/>
          </cell>
          <cell r="J11885" t="str">
            <v/>
          </cell>
          <cell r="K11885" t="str">
            <v/>
          </cell>
          <cell r="L11885" t="str">
            <v/>
          </cell>
          <cell r="M11885" t="str">
            <v>免稅</v>
          </cell>
          <cell r="N11885" t="str">
            <v>7532541010</v>
          </cell>
        </row>
        <row r="11886">
          <cell r="A11886" t="str">
            <v>53254102</v>
          </cell>
          <cell r="B11886" t="str">
            <v>風水趣談</v>
          </cell>
          <cell r="C11886" t="str">
            <v/>
          </cell>
          <cell r="D11886">
            <v>180</v>
          </cell>
          <cell r="E11886">
            <v>0</v>
          </cell>
          <cell r="F11886" t="str">
            <v>平裝</v>
          </cell>
          <cell r="G11886" t="str">
            <v/>
          </cell>
          <cell r="H11886">
            <v>0</v>
          </cell>
          <cell r="I11886" t="str">
            <v/>
          </cell>
          <cell r="J11886" t="str">
            <v/>
          </cell>
          <cell r="K11886" t="str">
            <v/>
          </cell>
          <cell r="L11886" t="str">
            <v/>
          </cell>
          <cell r="M11886" t="str">
            <v>應稅</v>
          </cell>
          <cell r="N11886" t="str">
            <v/>
          </cell>
        </row>
        <row r="11887">
          <cell r="A11887" t="str">
            <v>53254103</v>
          </cell>
          <cell r="B11887" t="str">
            <v>漢魏六朝詩選</v>
          </cell>
          <cell r="C11887" t="str">
            <v>鄔國平選注</v>
          </cell>
          <cell r="D11887">
            <v>245</v>
          </cell>
          <cell r="E11887">
            <v>0</v>
          </cell>
          <cell r="F11887" t="str">
            <v>平裝</v>
          </cell>
          <cell r="G11887" t="str">
            <v>上海古籍</v>
          </cell>
          <cell r="H11887">
            <v>49</v>
          </cell>
          <cell r="I11887" t="str">
            <v/>
          </cell>
          <cell r="J11887" t="str">
            <v/>
          </cell>
          <cell r="K11887" t="str">
            <v/>
          </cell>
          <cell r="L11887" t="str">
            <v/>
          </cell>
          <cell r="M11887" t="str">
            <v>免稅</v>
          </cell>
          <cell r="N11887" t="str">
            <v>7532541037</v>
          </cell>
        </row>
        <row r="11888">
          <cell r="A11888" t="str">
            <v>53254104</v>
          </cell>
          <cell r="B11888" t="str">
            <v>百家公案研究</v>
          </cell>
          <cell r="C11888" t="str">
            <v>張寶明</v>
          </cell>
          <cell r="D11888">
            <v>190</v>
          </cell>
          <cell r="E11888">
            <v>0</v>
          </cell>
          <cell r="F11888" t="str">
            <v>平裝</v>
          </cell>
          <cell r="G11888" t="str">
            <v/>
          </cell>
          <cell r="H11888">
            <v>0</v>
          </cell>
          <cell r="I11888" t="str">
            <v/>
          </cell>
          <cell r="J11888" t="str">
            <v/>
          </cell>
          <cell r="K11888" t="str">
            <v/>
          </cell>
          <cell r="L11888" t="str">
            <v/>
          </cell>
          <cell r="M11888" t="str">
            <v>免稅</v>
          </cell>
          <cell r="N11888" t="str">
            <v>7532541045</v>
          </cell>
        </row>
        <row r="11889">
          <cell r="A11889" t="str">
            <v>53254105</v>
          </cell>
          <cell r="B11889" t="str">
            <v>美術藝人大辭典</v>
          </cell>
          <cell r="C11889" t="str">
            <v>錢定一</v>
          </cell>
          <cell r="D11889">
            <v>290</v>
          </cell>
          <cell r="E11889">
            <v>0</v>
          </cell>
          <cell r="F11889" t="str">
            <v>平裝</v>
          </cell>
          <cell r="G11889" t="str">
            <v>上海古籍</v>
          </cell>
          <cell r="H11889">
            <v>58</v>
          </cell>
          <cell r="I11889" t="str">
            <v/>
          </cell>
          <cell r="J11889" t="str">
            <v/>
          </cell>
          <cell r="K11889" t="str">
            <v/>
          </cell>
          <cell r="L11889" t="str">
            <v/>
          </cell>
          <cell r="M11889" t="str">
            <v>免稅</v>
          </cell>
          <cell r="N11889" t="str">
            <v>7532541053</v>
          </cell>
        </row>
        <row r="11890">
          <cell r="A11890" t="str">
            <v>53254108</v>
          </cell>
          <cell r="B11890" t="str">
            <v>唐代園林別業考錄</v>
          </cell>
          <cell r="C11890" t="str">
            <v>本社</v>
          </cell>
          <cell r="D11890">
            <v>190</v>
          </cell>
          <cell r="E11890">
            <v>0</v>
          </cell>
          <cell r="F11890" t="str">
            <v>平裝</v>
          </cell>
          <cell r="G11890" t="str">
            <v>上海古籍</v>
          </cell>
          <cell r="H11890">
            <v>0</v>
          </cell>
          <cell r="I11890" t="str">
            <v/>
          </cell>
          <cell r="J11890" t="str">
            <v/>
          </cell>
          <cell r="K11890" t="str">
            <v/>
          </cell>
          <cell r="L11890" t="str">
            <v/>
          </cell>
          <cell r="M11890" t="str">
            <v>免稅</v>
          </cell>
          <cell r="N11890" t="str">
            <v>7532541088</v>
          </cell>
        </row>
        <row r="11891">
          <cell r="A11891" t="str">
            <v>53254119</v>
          </cell>
          <cell r="B11891" t="str">
            <v>孽海花</v>
          </cell>
          <cell r="C11891" t="str">
            <v>曾樸</v>
          </cell>
          <cell r="D11891">
            <v>50</v>
          </cell>
          <cell r="E11891">
            <v>0</v>
          </cell>
          <cell r="F11891" t="str">
            <v>精裝</v>
          </cell>
          <cell r="G11891" t="str">
            <v>上海古籍</v>
          </cell>
          <cell r="H11891">
            <v>10</v>
          </cell>
          <cell r="I11891" t="str">
            <v/>
          </cell>
          <cell r="J11891" t="str">
            <v/>
          </cell>
          <cell r="K11891" t="str">
            <v/>
          </cell>
          <cell r="L11891" t="str">
            <v/>
          </cell>
          <cell r="M11891" t="str">
            <v>免稅</v>
          </cell>
          <cell r="N11891" t="str">
            <v>7532541193</v>
          </cell>
        </row>
        <row r="11892">
          <cell r="A11892" t="str">
            <v>53254120</v>
          </cell>
          <cell r="B11892" t="str">
            <v>官場現行記</v>
          </cell>
          <cell r="C11892" t="str">
            <v>李伯元</v>
          </cell>
          <cell r="D11892">
            <v>100</v>
          </cell>
          <cell r="E11892">
            <v>0</v>
          </cell>
          <cell r="F11892" t="str">
            <v>精裝</v>
          </cell>
          <cell r="G11892" t="str">
            <v>上海古籍</v>
          </cell>
          <cell r="H11892">
            <v>20</v>
          </cell>
          <cell r="I11892" t="str">
            <v/>
          </cell>
          <cell r="J11892" t="str">
            <v/>
          </cell>
          <cell r="K11892" t="str">
            <v/>
          </cell>
          <cell r="L11892" t="str">
            <v/>
          </cell>
          <cell r="M11892" t="str">
            <v>免稅</v>
          </cell>
          <cell r="N11892" t="str">
            <v>7532541207</v>
          </cell>
        </row>
        <row r="11893">
          <cell r="A11893" t="str">
            <v>53254121</v>
          </cell>
          <cell r="B11893" t="str">
            <v>二十年目睹之怪現狀</v>
          </cell>
          <cell r="C11893" t="str">
            <v>[清]吳研人</v>
          </cell>
          <cell r="D11893">
            <v>90</v>
          </cell>
          <cell r="E11893">
            <v>0</v>
          </cell>
          <cell r="F11893" t="str">
            <v>精裝</v>
          </cell>
          <cell r="G11893" t="str">
            <v>上海古籍</v>
          </cell>
          <cell r="H11893">
            <v>18</v>
          </cell>
          <cell r="I11893" t="str">
            <v/>
          </cell>
          <cell r="J11893" t="str">
            <v/>
          </cell>
          <cell r="K11893" t="str">
            <v/>
          </cell>
          <cell r="L11893" t="str">
            <v/>
          </cell>
          <cell r="M11893" t="str">
            <v>免稅</v>
          </cell>
          <cell r="N11893" t="str">
            <v>7532541215</v>
          </cell>
        </row>
        <row r="11894">
          <cell r="A11894" t="str">
            <v>53254122</v>
          </cell>
          <cell r="B11894" t="str">
            <v>老殘遊記</v>
          </cell>
          <cell r="C11894" t="str">
            <v>（清）劉鶚</v>
          </cell>
          <cell r="D11894">
            <v>40</v>
          </cell>
          <cell r="E11894">
            <v>0</v>
          </cell>
          <cell r="F11894" t="str">
            <v>精裝</v>
          </cell>
          <cell r="G11894" t="str">
            <v>上海古籍</v>
          </cell>
          <cell r="H11894">
            <v>8</v>
          </cell>
          <cell r="I11894" t="str">
            <v/>
          </cell>
          <cell r="J11894" t="str">
            <v/>
          </cell>
          <cell r="K11894" t="str">
            <v/>
          </cell>
          <cell r="L11894" t="str">
            <v/>
          </cell>
          <cell r="M11894" t="str">
            <v>免稅</v>
          </cell>
          <cell r="N11894" t="str">
            <v>7532541223</v>
          </cell>
        </row>
        <row r="11895">
          <cell r="A11895" t="str">
            <v>53254124</v>
          </cell>
          <cell r="B11895" t="str">
            <v>七俠五義</v>
          </cell>
          <cell r="C11895" t="str">
            <v>[清]石玉昆</v>
          </cell>
          <cell r="D11895">
            <v>85</v>
          </cell>
          <cell r="E11895">
            <v>0</v>
          </cell>
          <cell r="F11895" t="str">
            <v>精裝</v>
          </cell>
          <cell r="G11895" t="str">
            <v>上海古籍</v>
          </cell>
          <cell r="H11895">
            <v>17</v>
          </cell>
          <cell r="I11895" t="str">
            <v/>
          </cell>
          <cell r="J11895" t="str">
            <v/>
          </cell>
          <cell r="K11895" t="str">
            <v/>
          </cell>
          <cell r="L11895" t="str">
            <v/>
          </cell>
          <cell r="M11895" t="str">
            <v>免稅</v>
          </cell>
          <cell r="N11895" t="str">
            <v>753254124X</v>
          </cell>
        </row>
        <row r="11896">
          <cell r="A11896" t="str">
            <v>53254125</v>
          </cell>
          <cell r="B11896" t="str">
            <v>彭公案</v>
          </cell>
          <cell r="C11896" t="str">
            <v>貪夢道人</v>
          </cell>
          <cell r="D11896">
            <v>78</v>
          </cell>
          <cell r="E11896">
            <v>0</v>
          </cell>
          <cell r="F11896" t="str">
            <v>精裝</v>
          </cell>
          <cell r="G11896" t="str">
            <v>上海古籍</v>
          </cell>
          <cell r="H11896">
            <v>13</v>
          </cell>
          <cell r="I11896" t="str">
            <v/>
          </cell>
          <cell r="J11896" t="str">
            <v/>
          </cell>
          <cell r="K11896" t="str">
            <v/>
          </cell>
          <cell r="L11896" t="str">
            <v/>
          </cell>
          <cell r="M11896" t="str">
            <v>免稅</v>
          </cell>
          <cell r="N11896" t="str">
            <v>7532541258</v>
          </cell>
        </row>
        <row r="11897">
          <cell r="A11897" t="str">
            <v>53254126</v>
          </cell>
          <cell r="B11897" t="str">
            <v>施公案</v>
          </cell>
          <cell r="C11897" t="str">
            <v>(清)佚名</v>
          </cell>
          <cell r="D11897">
            <v>75</v>
          </cell>
          <cell r="E11897">
            <v>0</v>
          </cell>
          <cell r="F11897" t="str">
            <v>精裝</v>
          </cell>
          <cell r="G11897" t="str">
            <v>上海古籍</v>
          </cell>
          <cell r="H11897">
            <v>15</v>
          </cell>
          <cell r="I11897" t="str">
            <v/>
          </cell>
          <cell r="J11897" t="str">
            <v/>
          </cell>
          <cell r="K11897" t="str">
            <v/>
          </cell>
          <cell r="L11897" t="str">
            <v/>
          </cell>
          <cell r="M11897" t="str">
            <v>免稅</v>
          </cell>
          <cell r="N11897" t="str">
            <v>7532541266</v>
          </cell>
        </row>
        <row r="11898">
          <cell r="A11898" t="str">
            <v>53254127</v>
          </cell>
          <cell r="B11898" t="str">
            <v>中國文獻學</v>
          </cell>
          <cell r="C11898" t="str">
            <v>本社</v>
          </cell>
          <cell r="D11898">
            <v>100</v>
          </cell>
          <cell r="E11898">
            <v>0</v>
          </cell>
          <cell r="F11898" t="str">
            <v>平裝</v>
          </cell>
          <cell r="G11898" t="str">
            <v>上海古籍</v>
          </cell>
          <cell r="H11898">
            <v>0</v>
          </cell>
          <cell r="I11898" t="str">
            <v/>
          </cell>
          <cell r="J11898" t="str">
            <v/>
          </cell>
          <cell r="K11898" t="str">
            <v/>
          </cell>
          <cell r="L11898" t="str">
            <v/>
          </cell>
          <cell r="M11898" t="str">
            <v>免稅</v>
          </cell>
          <cell r="N11898" t="str">
            <v>7532541274</v>
          </cell>
        </row>
        <row r="11899">
          <cell r="A11899" t="str">
            <v>53254132</v>
          </cell>
          <cell r="B11899" t="str">
            <v>祭拜趣談</v>
          </cell>
          <cell r="C11899" t="str">
            <v/>
          </cell>
          <cell r="D11899">
            <v>180</v>
          </cell>
          <cell r="E11899">
            <v>0</v>
          </cell>
          <cell r="F11899" t="str">
            <v>平裝</v>
          </cell>
          <cell r="G11899" t="str">
            <v/>
          </cell>
          <cell r="H11899">
            <v>0</v>
          </cell>
          <cell r="I11899" t="str">
            <v/>
          </cell>
          <cell r="J11899" t="str">
            <v/>
          </cell>
          <cell r="K11899" t="str">
            <v/>
          </cell>
          <cell r="L11899" t="str">
            <v/>
          </cell>
          <cell r="M11899" t="str">
            <v>應稅</v>
          </cell>
          <cell r="N11899" t="str">
            <v/>
          </cell>
        </row>
        <row r="11900">
          <cell r="A11900" t="str">
            <v>53254136</v>
          </cell>
          <cell r="B11900" t="str">
            <v>中國思想小史</v>
          </cell>
          <cell r="C11900" t="str">
            <v>常乃直</v>
          </cell>
          <cell r="D11900">
            <v>65</v>
          </cell>
          <cell r="E11900">
            <v>0</v>
          </cell>
          <cell r="F11900" t="str">
            <v>平裝</v>
          </cell>
          <cell r="G11900" t="str">
            <v>上海古籍</v>
          </cell>
          <cell r="H11900">
            <v>0</v>
          </cell>
          <cell r="I11900" t="str">
            <v/>
          </cell>
          <cell r="J11900" t="str">
            <v/>
          </cell>
          <cell r="K11900" t="str">
            <v/>
          </cell>
          <cell r="L11900" t="str">
            <v/>
          </cell>
          <cell r="M11900" t="str">
            <v>免稅</v>
          </cell>
          <cell r="N11900" t="str">
            <v>7532541363</v>
          </cell>
        </row>
        <row r="11901">
          <cell r="A11901" t="str">
            <v>53254138</v>
          </cell>
          <cell r="B11901" t="str">
            <v>自是花中第一流-李清照詩詞注評</v>
          </cell>
          <cell r="C11901" t="str">
            <v>本社</v>
          </cell>
          <cell r="D11901">
            <v>60</v>
          </cell>
          <cell r="E11901">
            <v>0</v>
          </cell>
          <cell r="F11901" t="str">
            <v>平裝</v>
          </cell>
          <cell r="G11901" t="str">
            <v>上海古籍</v>
          </cell>
          <cell r="H11901">
            <v>0</v>
          </cell>
          <cell r="I11901" t="str">
            <v/>
          </cell>
          <cell r="J11901" t="str">
            <v/>
          </cell>
          <cell r="K11901" t="str">
            <v/>
          </cell>
          <cell r="L11901" t="str">
            <v/>
          </cell>
          <cell r="M11901" t="str">
            <v>免稅</v>
          </cell>
          <cell r="N11901" t="str">
            <v>753254138X</v>
          </cell>
        </row>
        <row r="11902">
          <cell r="A11902" t="str">
            <v>53254141</v>
          </cell>
          <cell r="B11902" t="str">
            <v>近五十年中國思想史</v>
          </cell>
          <cell r="C11902" t="str">
            <v>本社</v>
          </cell>
          <cell r="D11902">
            <v>100</v>
          </cell>
          <cell r="E11902">
            <v>0</v>
          </cell>
          <cell r="F11902" t="str">
            <v>平裝</v>
          </cell>
          <cell r="G11902" t="str">
            <v>上海古籍</v>
          </cell>
          <cell r="H11902">
            <v>0</v>
          </cell>
          <cell r="I11902" t="str">
            <v/>
          </cell>
          <cell r="J11902" t="str">
            <v/>
          </cell>
          <cell r="K11902" t="str">
            <v/>
          </cell>
          <cell r="L11902" t="str">
            <v/>
          </cell>
          <cell r="M11902" t="str">
            <v>免稅</v>
          </cell>
          <cell r="N11902" t="str">
            <v>753254141X</v>
          </cell>
        </row>
        <row r="11903">
          <cell r="A11903" t="str">
            <v>53254142</v>
          </cell>
          <cell r="B11903" t="str">
            <v>明季黨社考</v>
          </cell>
          <cell r="C11903" t="str">
            <v>(日)小野和子</v>
          </cell>
          <cell r="D11903">
            <v>290</v>
          </cell>
          <cell r="E11903">
            <v>0</v>
          </cell>
          <cell r="F11903" t="str">
            <v>平裝</v>
          </cell>
          <cell r="G11903" t="str">
            <v>上海古籍</v>
          </cell>
          <cell r="H11903">
            <v>58</v>
          </cell>
          <cell r="I11903" t="str">
            <v/>
          </cell>
          <cell r="J11903" t="str">
            <v/>
          </cell>
          <cell r="K11903" t="str">
            <v/>
          </cell>
          <cell r="L11903" t="str">
            <v/>
          </cell>
          <cell r="M11903" t="str">
            <v>免稅</v>
          </cell>
          <cell r="N11903" t="str">
            <v>7532541428</v>
          </cell>
        </row>
        <row r="11904">
          <cell r="A11904" t="str">
            <v>53254143</v>
          </cell>
          <cell r="B11904" t="str">
            <v>李清照新傳</v>
          </cell>
          <cell r="C11904" t="str">
            <v>本社</v>
          </cell>
          <cell r="D11904">
            <v>80</v>
          </cell>
          <cell r="E11904">
            <v>0</v>
          </cell>
          <cell r="F11904" t="str">
            <v>平裝</v>
          </cell>
          <cell r="G11904" t="str">
            <v>上海古籍</v>
          </cell>
          <cell r="H11904">
            <v>0</v>
          </cell>
          <cell r="I11904" t="str">
            <v/>
          </cell>
          <cell r="J11904" t="str">
            <v/>
          </cell>
          <cell r="K11904" t="str">
            <v/>
          </cell>
          <cell r="L11904" t="str">
            <v/>
          </cell>
          <cell r="M11904" t="str">
            <v>免稅</v>
          </cell>
          <cell r="N11904" t="str">
            <v>7532541436</v>
          </cell>
        </row>
        <row r="11905">
          <cell r="A11905" t="str">
            <v>53254145</v>
          </cell>
          <cell r="B11905" t="str">
            <v>孟子選評</v>
          </cell>
          <cell r="C11905" t="str">
            <v>徐洪興</v>
          </cell>
          <cell r="D11905">
            <v>110</v>
          </cell>
          <cell r="E11905">
            <v>0</v>
          </cell>
          <cell r="F11905" t="str">
            <v>平裝</v>
          </cell>
          <cell r="G11905" t="str">
            <v/>
          </cell>
          <cell r="H11905">
            <v>0</v>
          </cell>
          <cell r="I11905" t="str">
            <v/>
          </cell>
          <cell r="J11905" t="str">
            <v/>
          </cell>
          <cell r="K11905" t="str">
            <v/>
          </cell>
          <cell r="L11905" t="str">
            <v/>
          </cell>
          <cell r="M11905" t="str">
            <v>免稅</v>
          </cell>
          <cell r="N11905" t="str">
            <v>7532541452</v>
          </cell>
        </row>
        <row r="11906">
          <cell r="A11906" t="str">
            <v>53254150</v>
          </cell>
          <cell r="B11906" t="str">
            <v>古文字趣談</v>
          </cell>
          <cell r="C11906" t="str">
            <v>陳煒湛</v>
          </cell>
          <cell r="D11906">
            <v>175</v>
          </cell>
          <cell r="E11906">
            <v>0</v>
          </cell>
          <cell r="F11906" t="str">
            <v>平裝</v>
          </cell>
          <cell r="G11906" t="str">
            <v>上海古籍</v>
          </cell>
          <cell r="H11906">
            <v>0</v>
          </cell>
          <cell r="I11906" t="str">
            <v/>
          </cell>
          <cell r="J11906" t="str">
            <v/>
          </cell>
          <cell r="K11906" t="str">
            <v/>
          </cell>
          <cell r="L11906" t="str">
            <v/>
          </cell>
          <cell r="M11906" t="str">
            <v>免稅</v>
          </cell>
          <cell r="N11906" t="str">
            <v>7532541509</v>
          </cell>
        </row>
        <row r="11907">
          <cell r="A11907" t="str">
            <v>53254152</v>
          </cell>
          <cell r="B11907" t="str">
            <v>曾國藩詩文集</v>
          </cell>
          <cell r="C11907" t="str">
            <v>本社</v>
          </cell>
          <cell r="D11907">
            <v>290</v>
          </cell>
          <cell r="E11907">
            <v>0</v>
          </cell>
          <cell r="F11907" t="str">
            <v>平裝</v>
          </cell>
          <cell r="G11907" t="str">
            <v>上海古籍</v>
          </cell>
          <cell r="H11907">
            <v>0</v>
          </cell>
          <cell r="I11907" t="str">
            <v/>
          </cell>
          <cell r="J11907" t="str">
            <v/>
          </cell>
          <cell r="K11907" t="str">
            <v/>
          </cell>
          <cell r="L11907" t="str">
            <v/>
          </cell>
          <cell r="M11907" t="str">
            <v>免稅</v>
          </cell>
          <cell r="N11907" t="str">
            <v>7532541525</v>
          </cell>
        </row>
        <row r="11908">
          <cell r="A11908" t="str">
            <v>53254153</v>
          </cell>
          <cell r="B11908" t="str">
            <v>先秦諸子思想論集</v>
          </cell>
          <cell r="C11908" t="str">
            <v>張涅</v>
          </cell>
          <cell r="D11908">
            <v>175</v>
          </cell>
          <cell r="E11908">
            <v>0</v>
          </cell>
          <cell r="F11908" t="str">
            <v>平裝</v>
          </cell>
          <cell r="G11908" t="str">
            <v>上海古籍</v>
          </cell>
          <cell r="H11908">
            <v>35</v>
          </cell>
          <cell r="I11908" t="str">
            <v/>
          </cell>
          <cell r="J11908" t="str">
            <v/>
          </cell>
          <cell r="K11908" t="str">
            <v/>
          </cell>
          <cell r="L11908" t="str">
            <v/>
          </cell>
          <cell r="M11908" t="str">
            <v>免稅</v>
          </cell>
          <cell r="N11908" t="str">
            <v>7532541533</v>
          </cell>
        </row>
        <row r="11909">
          <cell r="A11909" t="str">
            <v>53254159</v>
          </cell>
          <cell r="B11909" t="str">
            <v>易與佛教 易與老莊</v>
          </cell>
          <cell r="C11909" t="str">
            <v>本社</v>
          </cell>
          <cell r="D11909">
            <v>150</v>
          </cell>
          <cell r="E11909">
            <v>0</v>
          </cell>
          <cell r="F11909" t="str">
            <v>平裝</v>
          </cell>
          <cell r="G11909" t="str">
            <v>上海古籍</v>
          </cell>
          <cell r="H11909">
            <v>0</v>
          </cell>
          <cell r="I11909" t="str">
            <v/>
          </cell>
          <cell r="J11909" t="str">
            <v/>
          </cell>
          <cell r="K11909" t="str">
            <v/>
          </cell>
          <cell r="L11909" t="str">
            <v/>
          </cell>
          <cell r="M11909" t="str">
            <v>免稅</v>
          </cell>
          <cell r="N11909" t="str">
            <v>7532541592</v>
          </cell>
        </row>
        <row r="11910">
          <cell r="A11910" t="str">
            <v>53254162</v>
          </cell>
          <cell r="B11910" t="str">
            <v>易學三種</v>
          </cell>
          <cell r="C11910" t="str">
            <v>本社</v>
          </cell>
          <cell r="D11910">
            <v>125</v>
          </cell>
          <cell r="E11910">
            <v>0</v>
          </cell>
          <cell r="F11910" t="str">
            <v>平裝</v>
          </cell>
          <cell r="G11910" t="str">
            <v>上海古籍</v>
          </cell>
          <cell r="H11910">
            <v>0</v>
          </cell>
          <cell r="I11910" t="str">
            <v/>
          </cell>
          <cell r="J11910" t="str">
            <v/>
          </cell>
          <cell r="K11910" t="str">
            <v/>
          </cell>
          <cell r="L11910" t="str">
            <v/>
          </cell>
          <cell r="M11910" t="str">
            <v>免稅</v>
          </cell>
          <cell r="N11910" t="str">
            <v>7532541622</v>
          </cell>
        </row>
        <row r="11911">
          <cell r="A11911" t="str">
            <v>53254168</v>
          </cell>
          <cell r="B11911" t="str">
            <v>正說光緒</v>
          </cell>
          <cell r="C11911" t="str">
            <v>徐徹</v>
          </cell>
          <cell r="D11911">
            <v>79</v>
          </cell>
          <cell r="E11911">
            <v>0</v>
          </cell>
          <cell r="F11911" t="str">
            <v>平裝</v>
          </cell>
          <cell r="G11911" t="str">
            <v>上海古籍</v>
          </cell>
          <cell r="H11911">
            <v>15.8</v>
          </cell>
          <cell r="I11911" t="str">
            <v/>
          </cell>
          <cell r="J11911" t="str">
            <v/>
          </cell>
          <cell r="K11911" t="str">
            <v/>
          </cell>
          <cell r="L11911" t="str">
            <v/>
          </cell>
          <cell r="M11911" t="str">
            <v>免稅</v>
          </cell>
          <cell r="N11911" t="str">
            <v>7532541681</v>
          </cell>
        </row>
        <row r="11912">
          <cell r="A11912" t="str">
            <v>53254169</v>
          </cell>
          <cell r="B11912" t="str">
            <v>正說慈禧</v>
          </cell>
          <cell r="C11912" t="str">
            <v>徐徹</v>
          </cell>
          <cell r="D11912">
            <v>84</v>
          </cell>
          <cell r="E11912">
            <v>0</v>
          </cell>
          <cell r="F11912" t="str">
            <v>平裝</v>
          </cell>
          <cell r="G11912" t="str">
            <v>上海古籍</v>
          </cell>
          <cell r="H11912">
            <v>16.8</v>
          </cell>
          <cell r="I11912" t="str">
            <v/>
          </cell>
          <cell r="J11912" t="str">
            <v/>
          </cell>
          <cell r="K11912" t="str">
            <v/>
          </cell>
          <cell r="L11912" t="str">
            <v/>
          </cell>
          <cell r="M11912" t="str">
            <v>免稅</v>
          </cell>
          <cell r="N11912" t="str">
            <v>753254169X</v>
          </cell>
        </row>
        <row r="11913">
          <cell r="A11913" t="str">
            <v>53254171</v>
          </cell>
          <cell r="B11913" t="str">
            <v>畫說老子</v>
          </cell>
          <cell r="C11913" t="str">
            <v>本社</v>
          </cell>
          <cell r="D11913">
            <v>120</v>
          </cell>
          <cell r="E11913">
            <v>0</v>
          </cell>
          <cell r="F11913" t="str">
            <v>平裝</v>
          </cell>
          <cell r="G11913" t="str">
            <v/>
          </cell>
          <cell r="H11913">
            <v>0</v>
          </cell>
          <cell r="I11913" t="str">
            <v/>
          </cell>
          <cell r="J11913" t="str">
            <v/>
          </cell>
          <cell r="K11913" t="str">
            <v/>
          </cell>
          <cell r="L11913" t="str">
            <v/>
          </cell>
          <cell r="M11913" t="str">
            <v>免稅</v>
          </cell>
          <cell r="N11913" t="str">
            <v>7532541711</v>
          </cell>
        </row>
        <row r="11914">
          <cell r="A11914" t="str">
            <v>53254175</v>
          </cell>
          <cell r="B11914" t="str">
            <v>東漢生死觀</v>
          </cell>
          <cell r="C11914" t="str">
            <v>余英時</v>
          </cell>
          <cell r="D11914">
            <v>125</v>
          </cell>
          <cell r="E11914">
            <v>0</v>
          </cell>
          <cell r="F11914" t="str">
            <v>平裝</v>
          </cell>
          <cell r="G11914" t="str">
            <v>上海古籍</v>
          </cell>
          <cell r="H11914">
            <v>25</v>
          </cell>
          <cell r="I11914" t="str">
            <v/>
          </cell>
          <cell r="J11914" t="str">
            <v/>
          </cell>
          <cell r="K11914" t="str">
            <v/>
          </cell>
          <cell r="L11914" t="str">
            <v/>
          </cell>
          <cell r="M11914" t="str">
            <v>免稅</v>
          </cell>
          <cell r="N11914" t="str">
            <v>7532541754</v>
          </cell>
        </row>
        <row r="11915">
          <cell r="A11915" t="str">
            <v>53254176</v>
          </cell>
          <cell r="B11915" t="str">
            <v>荀子校釋(上下)</v>
          </cell>
          <cell r="C11915" t="str">
            <v>荀況</v>
          </cell>
          <cell r="D11915">
            <v>540</v>
          </cell>
          <cell r="E11915">
            <v>0</v>
          </cell>
          <cell r="F11915" t="str">
            <v>平裝</v>
          </cell>
          <cell r="G11915" t="str">
            <v>上海古籍</v>
          </cell>
          <cell r="H11915">
            <v>108</v>
          </cell>
          <cell r="I11915" t="str">
            <v/>
          </cell>
          <cell r="J11915" t="str">
            <v/>
          </cell>
          <cell r="K11915" t="str">
            <v/>
          </cell>
          <cell r="L11915" t="str">
            <v/>
          </cell>
          <cell r="M11915" t="str">
            <v>免稅</v>
          </cell>
          <cell r="N11915" t="str">
            <v>7532541762</v>
          </cell>
        </row>
        <row r="11916">
          <cell r="A11916" t="str">
            <v>53254180</v>
          </cell>
          <cell r="B11916" t="str">
            <v>偶齋詩草(上下)</v>
          </cell>
          <cell r="C11916" t="str">
            <v>寶廷</v>
          </cell>
          <cell r="D11916">
            <v>540</v>
          </cell>
          <cell r="E11916">
            <v>0</v>
          </cell>
          <cell r="F11916" t="str">
            <v>平裝</v>
          </cell>
          <cell r="G11916" t="str">
            <v>上海古籍</v>
          </cell>
          <cell r="H11916">
            <v>108</v>
          </cell>
          <cell r="I11916" t="str">
            <v/>
          </cell>
          <cell r="J11916" t="str">
            <v/>
          </cell>
          <cell r="K11916" t="str">
            <v/>
          </cell>
          <cell r="L11916" t="str">
            <v/>
          </cell>
          <cell r="M11916" t="str">
            <v>免稅</v>
          </cell>
          <cell r="N11916" t="str">
            <v>7532541800</v>
          </cell>
        </row>
        <row r="11917">
          <cell r="A11917" t="str">
            <v>53254184</v>
          </cell>
          <cell r="B11917" t="str">
            <v>風雅紫砂</v>
          </cell>
          <cell r="C11917" t="str">
            <v>山谷</v>
          </cell>
          <cell r="D11917">
            <v>140</v>
          </cell>
          <cell r="E11917">
            <v>0</v>
          </cell>
          <cell r="F11917" t="str">
            <v>平裝</v>
          </cell>
          <cell r="G11917" t="str">
            <v>上海古籍</v>
          </cell>
          <cell r="H11917">
            <v>28</v>
          </cell>
          <cell r="I11917" t="str">
            <v/>
          </cell>
          <cell r="J11917" t="str">
            <v/>
          </cell>
          <cell r="K11917" t="str">
            <v/>
          </cell>
          <cell r="L11917" t="str">
            <v/>
          </cell>
          <cell r="M11917" t="str">
            <v>免稅</v>
          </cell>
          <cell r="N11917" t="str">
            <v>7532541843</v>
          </cell>
        </row>
        <row r="11918">
          <cell r="A11918" t="str">
            <v>53254185</v>
          </cell>
          <cell r="B11918" t="str">
            <v>戴敦邦繪紅樓夢人物集（一函兩冊）</v>
          </cell>
          <cell r="C11918" t="str">
            <v>戴敦邦</v>
          </cell>
          <cell r="D11918">
            <v>1200</v>
          </cell>
          <cell r="E11918">
            <v>0</v>
          </cell>
          <cell r="F11918" t="str">
            <v>線裝</v>
          </cell>
          <cell r="G11918" t="str">
            <v>上海古籍</v>
          </cell>
          <cell r="H11918">
            <v>240</v>
          </cell>
          <cell r="I11918" t="str">
            <v/>
          </cell>
          <cell r="J11918" t="str">
            <v/>
          </cell>
          <cell r="K11918" t="str">
            <v/>
          </cell>
          <cell r="L11918" t="str">
            <v/>
          </cell>
          <cell r="M11918" t="str">
            <v>免稅</v>
          </cell>
          <cell r="N11918" t="str">
            <v>7532541851</v>
          </cell>
        </row>
        <row r="11919">
          <cell r="A11919" t="str">
            <v>53254189</v>
          </cell>
          <cell r="B11919" t="str">
            <v>客家文化與婦女生活</v>
          </cell>
          <cell r="C11919" t="str">
            <v>本社</v>
          </cell>
          <cell r="D11919">
            <v>190</v>
          </cell>
          <cell r="E11919">
            <v>0</v>
          </cell>
          <cell r="F11919" t="str">
            <v>平裝</v>
          </cell>
          <cell r="G11919" t="str">
            <v>上海古籍</v>
          </cell>
          <cell r="H11919">
            <v>0</v>
          </cell>
          <cell r="I11919" t="str">
            <v/>
          </cell>
          <cell r="J11919" t="str">
            <v/>
          </cell>
          <cell r="K11919" t="str">
            <v/>
          </cell>
          <cell r="L11919" t="str">
            <v/>
          </cell>
          <cell r="M11919" t="str">
            <v>免稅</v>
          </cell>
          <cell r="N11919" t="str">
            <v>7532541894</v>
          </cell>
        </row>
        <row r="11920">
          <cell r="A11920" t="str">
            <v>53254191</v>
          </cell>
          <cell r="B11920" t="str">
            <v>古本竹書紀年輯證</v>
          </cell>
          <cell r="C11920" t="str">
            <v>方詩銘，王修齡校注</v>
          </cell>
          <cell r="D11920">
            <v>140</v>
          </cell>
          <cell r="E11920">
            <v>0</v>
          </cell>
          <cell r="F11920" t="str">
            <v>平裝</v>
          </cell>
          <cell r="G11920" t="str">
            <v/>
          </cell>
          <cell r="H11920">
            <v>0</v>
          </cell>
          <cell r="I11920" t="str">
            <v/>
          </cell>
          <cell r="J11920" t="str">
            <v/>
          </cell>
          <cell r="K11920" t="str">
            <v/>
          </cell>
          <cell r="L11920" t="str">
            <v/>
          </cell>
          <cell r="M11920" t="str">
            <v>免稅</v>
          </cell>
          <cell r="N11920" t="str">
            <v>7532541916</v>
          </cell>
        </row>
        <row r="11921">
          <cell r="A11921" t="str">
            <v>53254192</v>
          </cell>
          <cell r="B11921" t="str">
            <v>兩漢文獻與兩漢文學</v>
          </cell>
          <cell r="C11921" t="str">
            <v>董治安</v>
          </cell>
          <cell r="D11921">
            <v>225</v>
          </cell>
          <cell r="E11921">
            <v>0</v>
          </cell>
          <cell r="F11921" t="str">
            <v>平裝</v>
          </cell>
          <cell r="G11921" t="str">
            <v>上海古籍</v>
          </cell>
          <cell r="H11921">
            <v>45</v>
          </cell>
          <cell r="I11921" t="str">
            <v/>
          </cell>
          <cell r="J11921" t="str">
            <v/>
          </cell>
          <cell r="K11921" t="str">
            <v/>
          </cell>
          <cell r="L11921" t="str">
            <v/>
          </cell>
          <cell r="M11921" t="str">
            <v>免稅</v>
          </cell>
          <cell r="N11921" t="str">
            <v>7532541924</v>
          </cell>
        </row>
        <row r="11922">
          <cell r="A11922" t="str">
            <v>53254193</v>
          </cell>
          <cell r="B11922" t="str">
            <v>氣與士風(日本宋學研究六人集)—唐宋古</v>
          </cell>
          <cell r="C11922" t="str">
            <v>（日）副島一郎著</v>
          </cell>
          <cell r="D11922">
            <v>125</v>
          </cell>
          <cell r="E11922">
            <v>0</v>
          </cell>
          <cell r="F11922" t="str">
            <v>精裝</v>
          </cell>
          <cell r="G11922" t="str">
            <v/>
          </cell>
          <cell r="H11922">
            <v>0</v>
          </cell>
          <cell r="I11922" t="str">
            <v/>
          </cell>
          <cell r="J11922" t="str">
            <v/>
          </cell>
          <cell r="K11922" t="str">
            <v/>
          </cell>
          <cell r="L11922" t="str">
            <v/>
          </cell>
          <cell r="M11922" t="str">
            <v>免稅</v>
          </cell>
          <cell r="N11922" t="str">
            <v>7532541932</v>
          </cell>
        </row>
        <row r="11923">
          <cell r="A11923" t="str">
            <v>53254194</v>
          </cell>
          <cell r="B11923" t="str">
            <v>占測趣談</v>
          </cell>
          <cell r="C11923" t="str">
            <v/>
          </cell>
          <cell r="D11923">
            <v>180</v>
          </cell>
          <cell r="E11923">
            <v>0</v>
          </cell>
          <cell r="F11923" t="str">
            <v>平裝</v>
          </cell>
          <cell r="G11923" t="str">
            <v/>
          </cell>
          <cell r="H11923">
            <v>0</v>
          </cell>
          <cell r="I11923" t="str">
            <v/>
          </cell>
          <cell r="J11923" t="str">
            <v/>
          </cell>
          <cell r="K11923" t="str">
            <v/>
          </cell>
          <cell r="L11923" t="str">
            <v/>
          </cell>
          <cell r="M11923" t="str">
            <v>免稅</v>
          </cell>
          <cell r="N11923" t="str">
            <v>7532541940</v>
          </cell>
        </row>
        <row r="11924">
          <cell r="A11924" t="str">
            <v>53254195</v>
          </cell>
          <cell r="B11924" t="str">
            <v>傳媒與真相(日本宋學研究六人集)—蘇軾</v>
          </cell>
          <cell r="C11924" t="str">
            <v>（日）內山精也著</v>
          </cell>
          <cell r="D11924">
            <v>245</v>
          </cell>
          <cell r="E11924">
            <v>0</v>
          </cell>
          <cell r="F11924" t="str">
            <v>平裝</v>
          </cell>
          <cell r="G11924" t="str">
            <v/>
          </cell>
          <cell r="H11924">
            <v>0</v>
          </cell>
          <cell r="I11924" t="str">
            <v/>
          </cell>
          <cell r="J11924" t="str">
            <v/>
          </cell>
          <cell r="K11924" t="str">
            <v/>
          </cell>
          <cell r="L11924" t="str">
            <v/>
          </cell>
          <cell r="M11924" t="str">
            <v>免稅</v>
          </cell>
          <cell r="N11924" t="str">
            <v>7532541959</v>
          </cell>
        </row>
        <row r="11925">
          <cell r="A11925" t="str">
            <v>53254196</v>
          </cell>
          <cell r="B11925" t="str">
            <v>正說順治</v>
          </cell>
          <cell r="C11925" t="str">
            <v>陳涴</v>
          </cell>
          <cell r="D11925">
            <v>99</v>
          </cell>
          <cell r="E11925">
            <v>0</v>
          </cell>
          <cell r="F11925" t="str">
            <v>平裝</v>
          </cell>
          <cell r="G11925" t="str">
            <v>上海古籍</v>
          </cell>
          <cell r="H11925">
            <v>19.8</v>
          </cell>
          <cell r="I11925" t="str">
            <v/>
          </cell>
          <cell r="J11925" t="str">
            <v/>
          </cell>
          <cell r="K11925" t="str">
            <v/>
          </cell>
          <cell r="L11925" t="str">
            <v/>
          </cell>
          <cell r="M11925" t="str">
            <v>免稅</v>
          </cell>
          <cell r="N11925" t="str">
            <v>7532541967</v>
          </cell>
        </row>
        <row r="11926">
          <cell r="A11926" t="str">
            <v>53254199</v>
          </cell>
          <cell r="B11926" t="str">
            <v>城市知識份子的二重世界</v>
          </cell>
          <cell r="C11926" t="str">
            <v>本社</v>
          </cell>
          <cell r="D11926">
            <v>150</v>
          </cell>
          <cell r="E11926">
            <v>0</v>
          </cell>
          <cell r="F11926" t="str">
            <v>平裝</v>
          </cell>
          <cell r="G11926" t="str">
            <v>上海古籍</v>
          </cell>
          <cell r="H11926">
            <v>0</v>
          </cell>
          <cell r="I11926" t="str">
            <v/>
          </cell>
          <cell r="J11926" t="str">
            <v/>
          </cell>
          <cell r="K11926" t="str">
            <v/>
          </cell>
          <cell r="L11926" t="str">
            <v/>
          </cell>
          <cell r="M11926" t="str">
            <v>免稅</v>
          </cell>
          <cell r="N11926" t="str">
            <v>7532541991</v>
          </cell>
        </row>
        <row r="11927">
          <cell r="A11927" t="str">
            <v>53254202</v>
          </cell>
          <cell r="B11927" t="str">
            <v>詞綜</v>
          </cell>
          <cell r="C11927" t="str">
            <v>[清]朱彝尊</v>
          </cell>
          <cell r="D11927">
            <v>390</v>
          </cell>
          <cell r="E11927">
            <v>0</v>
          </cell>
          <cell r="F11927" t="str">
            <v>平裝</v>
          </cell>
          <cell r="G11927" t="str">
            <v>上海古籍</v>
          </cell>
          <cell r="H11927">
            <v>0</v>
          </cell>
          <cell r="I11927" t="str">
            <v/>
          </cell>
          <cell r="J11927" t="str">
            <v/>
          </cell>
          <cell r="K11927" t="str">
            <v/>
          </cell>
          <cell r="L11927" t="str">
            <v/>
          </cell>
          <cell r="M11927" t="str">
            <v>免稅</v>
          </cell>
          <cell r="N11927" t="str">
            <v>7532542025</v>
          </cell>
        </row>
        <row r="11928">
          <cell r="A11928" t="str">
            <v>53254209</v>
          </cell>
          <cell r="B11928" t="str">
            <v>正說紀曉嵐</v>
          </cell>
          <cell r="C11928" t="str">
            <v/>
          </cell>
          <cell r="D11928">
            <v>99</v>
          </cell>
          <cell r="E11928">
            <v>0</v>
          </cell>
          <cell r="F11928" t="str">
            <v>平裝</v>
          </cell>
          <cell r="G11928" t="str">
            <v/>
          </cell>
          <cell r="H11928">
            <v>0</v>
          </cell>
          <cell r="I11928" t="str">
            <v/>
          </cell>
          <cell r="J11928" t="str">
            <v/>
          </cell>
          <cell r="K11928" t="str">
            <v/>
          </cell>
          <cell r="L11928" t="str">
            <v/>
          </cell>
          <cell r="M11928" t="str">
            <v>應稅</v>
          </cell>
          <cell r="N11928" t="str">
            <v/>
          </cell>
        </row>
        <row r="11929">
          <cell r="A11929" t="str">
            <v>53254211</v>
          </cell>
          <cell r="B11929" t="str">
            <v>宋四六論稿</v>
          </cell>
          <cell r="C11929" t="str">
            <v>施懿超著</v>
          </cell>
          <cell r="D11929">
            <v>150</v>
          </cell>
          <cell r="E11929">
            <v>0</v>
          </cell>
          <cell r="F11929" t="str">
            <v>平裝</v>
          </cell>
          <cell r="G11929" t="str">
            <v/>
          </cell>
          <cell r="H11929">
            <v>0</v>
          </cell>
          <cell r="I11929" t="str">
            <v/>
          </cell>
          <cell r="J11929" t="str">
            <v/>
          </cell>
          <cell r="K11929" t="str">
            <v/>
          </cell>
          <cell r="L11929" t="str">
            <v/>
          </cell>
          <cell r="M11929" t="str">
            <v>免稅</v>
          </cell>
          <cell r="N11929" t="str">
            <v>7532542114</v>
          </cell>
        </row>
        <row r="11930">
          <cell r="A11930" t="str">
            <v>53254213</v>
          </cell>
          <cell r="B11930" t="str">
            <v>呂思勉讀史劄記(全三冊)</v>
          </cell>
          <cell r="C11930" t="str">
            <v>本社</v>
          </cell>
          <cell r="D11930">
            <v>490</v>
          </cell>
          <cell r="E11930">
            <v>0</v>
          </cell>
          <cell r="F11930" t="str">
            <v>精裝</v>
          </cell>
          <cell r="G11930" t="str">
            <v>上海古籍</v>
          </cell>
          <cell r="H11930">
            <v>0</v>
          </cell>
          <cell r="I11930" t="str">
            <v/>
          </cell>
          <cell r="J11930" t="str">
            <v/>
          </cell>
          <cell r="K11930" t="str">
            <v/>
          </cell>
          <cell r="L11930" t="str">
            <v/>
          </cell>
          <cell r="M11930" t="str">
            <v>免稅</v>
          </cell>
          <cell r="N11930" t="str">
            <v>7532542130</v>
          </cell>
        </row>
        <row r="11931">
          <cell r="A11931" t="str">
            <v>53254214</v>
          </cell>
          <cell r="B11931" t="str">
            <v>柏?山房詩文集</v>
          </cell>
          <cell r="C11931" t="str">
            <v>梅曾亮</v>
          </cell>
          <cell r="D11931">
            <v>340</v>
          </cell>
          <cell r="E11931">
            <v>0</v>
          </cell>
          <cell r="F11931" t="str">
            <v>平裝</v>
          </cell>
          <cell r="G11931" t="str">
            <v>上海古籍</v>
          </cell>
          <cell r="H11931">
            <v>68</v>
          </cell>
          <cell r="I11931" t="str">
            <v/>
          </cell>
          <cell r="J11931" t="str">
            <v/>
          </cell>
          <cell r="K11931" t="str">
            <v/>
          </cell>
          <cell r="L11931" t="str">
            <v/>
          </cell>
          <cell r="M11931" t="str">
            <v>免稅</v>
          </cell>
          <cell r="N11931" t="str">
            <v>7532542149</v>
          </cell>
        </row>
        <row r="11932">
          <cell r="A11932" t="str">
            <v>53254218</v>
          </cell>
          <cell r="B11932" t="str">
            <v>戰國會要</v>
          </cell>
          <cell r="C11932" t="str">
            <v>楊寬</v>
          </cell>
          <cell r="D11932">
            <v>750</v>
          </cell>
          <cell r="E11932">
            <v>0</v>
          </cell>
          <cell r="F11932" t="str">
            <v>平裝</v>
          </cell>
          <cell r="G11932" t="str">
            <v>上海古籍</v>
          </cell>
          <cell r="H11932">
            <v>150</v>
          </cell>
          <cell r="I11932" t="str">
            <v/>
          </cell>
          <cell r="J11932" t="str">
            <v/>
          </cell>
          <cell r="K11932" t="str">
            <v/>
          </cell>
          <cell r="L11932" t="str">
            <v/>
          </cell>
          <cell r="M11932" t="str">
            <v>免稅</v>
          </cell>
          <cell r="N11932" t="str">
            <v>7532542181</v>
          </cell>
        </row>
        <row r="11933">
          <cell r="A11933" t="str">
            <v>53254221</v>
          </cell>
          <cell r="B11933" t="str">
            <v>東南社會與中國近代化</v>
          </cell>
          <cell r="C11933" t="str">
            <v>本社</v>
          </cell>
          <cell r="D11933">
            <v>240</v>
          </cell>
          <cell r="E11933">
            <v>0</v>
          </cell>
          <cell r="F11933" t="str">
            <v>平裝</v>
          </cell>
          <cell r="G11933" t="str">
            <v>上海古籍</v>
          </cell>
          <cell r="H11933">
            <v>0</v>
          </cell>
          <cell r="I11933" t="str">
            <v/>
          </cell>
          <cell r="J11933" t="str">
            <v/>
          </cell>
          <cell r="K11933" t="str">
            <v/>
          </cell>
          <cell r="L11933" t="str">
            <v/>
          </cell>
          <cell r="M11933" t="str">
            <v>免稅</v>
          </cell>
          <cell r="N11933" t="str">
            <v>7532542211</v>
          </cell>
        </row>
        <row r="11934">
          <cell r="A11934" t="str">
            <v>53254222</v>
          </cell>
          <cell r="B11934" t="str">
            <v>尋訪中華名窯</v>
          </cell>
          <cell r="C11934" t="str">
            <v>本社</v>
          </cell>
          <cell r="D11934">
            <v>590</v>
          </cell>
          <cell r="E11934">
            <v>0</v>
          </cell>
          <cell r="F11934" t="str">
            <v>精裝</v>
          </cell>
          <cell r="G11934" t="str">
            <v>上海古籍</v>
          </cell>
          <cell r="H11934">
            <v>0</v>
          </cell>
          <cell r="I11934" t="str">
            <v/>
          </cell>
          <cell r="J11934" t="str">
            <v/>
          </cell>
          <cell r="K11934" t="str">
            <v/>
          </cell>
          <cell r="L11934" t="str">
            <v/>
          </cell>
          <cell r="M11934" t="str">
            <v>免稅</v>
          </cell>
          <cell r="N11934" t="str">
            <v>753254222X</v>
          </cell>
        </row>
        <row r="11935">
          <cell r="A11935" t="str">
            <v>53254224</v>
          </cell>
          <cell r="B11935" t="str">
            <v>出土文獻研究(第七輯)</v>
          </cell>
          <cell r="C11935" t="str">
            <v>本社</v>
          </cell>
          <cell r="D11935">
            <v>425</v>
          </cell>
          <cell r="E11935">
            <v>0</v>
          </cell>
          <cell r="F11935" t="str">
            <v>精裝</v>
          </cell>
          <cell r="G11935" t="str">
            <v>上海古籍</v>
          </cell>
          <cell r="H11935">
            <v>0</v>
          </cell>
          <cell r="I11935" t="str">
            <v/>
          </cell>
          <cell r="J11935" t="str">
            <v/>
          </cell>
          <cell r="K11935" t="str">
            <v/>
          </cell>
          <cell r="L11935" t="str">
            <v/>
          </cell>
          <cell r="M11935" t="str">
            <v>免稅</v>
          </cell>
          <cell r="N11935" t="str">
            <v>7532542246</v>
          </cell>
        </row>
        <row r="11936">
          <cell r="A11936" t="str">
            <v>53254228</v>
          </cell>
          <cell r="B11936" t="str">
            <v>大同書</v>
          </cell>
          <cell r="C11936" t="str">
            <v>康有為</v>
          </cell>
          <cell r="D11936">
            <v>100</v>
          </cell>
          <cell r="E11936">
            <v>0</v>
          </cell>
          <cell r="F11936" t="str">
            <v>平裝</v>
          </cell>
          <cell r="G11936" t="str">
            <v>上海古籍</v>
          </cell>
          <cell r="H11936">
            <v>0</v>
          </cell>
          <cell r="I11936" t="str">
            <v/>
          </cell>
          <cell r="J11936" t="str">
            <v/>
          </cell>
          <cell r="K11936" t="str">
            <v/>
          </cell>
          <cell r="L11936" t="str">
            <v/>
          </cell>
          <cell r="M11936" t="str">
            <v>免稅</v>
          </cell>
          <cell r="N11936" t="str">
            <v>7532542289</v>
          </cell>
        </row>
        <row r="11937">
          <cell r="A11937" t="str">
            <v>53254231</v>
          </cell>
          <cell r="B11937" t="str">
            <v>哲學入門</v>
          </cell>
          <cell r="C11937" t="str">
            <v>本社</v>
          </cell>
          <cell r="D11937">
            <v>125</v>
          </cell>
          <cell r="E11937">
            <v>0</v>
          </cell>
          <cell r="F11937" t="str">
            <v>平裝</v>
          </cell>
          <cell r="G11937" t="str">
            <v>上海古籍</v>
          </cell>
          <cell r="H11937">
            <v>0</v>
          </cell>
          <cell r="I11937" t="str">
            <v/>
          </cell>
          <cell r="J11937" t="str">
            <v/>
          </cell>
          <cell r="K11937" t="str">
            <v/>
          </cell>
          <cell r="L11937" t="str">
            <v/>
          </cell>
          <cell r="M11937" t="str">
            <v>免稅</v>
          </cell>
          <cell r="N11937" t="str">
            <v>7532542319</v>
          </cell>
        </row>
        <row r="11938">
          <cell r="A11938" t="str">
            <v>53254234</v>
          </cell>
          <cell r="B11938" t="str">
            <v>長江中游地區初期社會複雜化研究</v>
          </cell>
          <cell r="C11938" t="str">
            <v>郭立新</v>
          </cell>
          <cell r="D11938">
            <v>190</v>
          </cell>
          <cell r="E11938">
            <v>0</v>
          </cell>
          <cell r="F11938" t="str">
            <v>平裝</v>
          </cell>
          <cell r="G11938" t="str">
            <v>上海古籍</v>
          </cell>
          <cell r="H11938">
            <v>38</v>
          </cell>
          <cell r="I11938" t="str">
            <v/>
          </cell>
          <cell r="J11938" t="str">
            <v/>
          </cell>
          <cell r="K11938" t="str">
            <v/>
          </cell>
          <cell r="L11938" t="str">
            <v/>
          </cell>
          <cell r="M11938" t="str">
            <v>免稅</v>
          </cell>
          <cell r="N11938" t="str">
            <v>7532542343</v>
          </cell>
        </row>
        <row r="11939">
          <cell r="A11939" t="str">
            <v>53254235</v>
          </cell>
          <cell r="B11939" t="str">
            <v>周易闡微</v>
          </cell>
          <cell r="C11939" t="str">
            <v>呂紹綱</v>
          </cell>
          <cell r="D11939">
            <v>140</v>
          </cell>
          <cell r="E11939">
            <v>0</v>
          </cell>
          <cell r="F11939" t="str">
            <v>平裝</v>
          </cell>
          <cell r="G11939" t="str">
            <v>上海古籍</v>
          </cell>
          <cell r="H11939">
            <v>28</v>
          </cell>
          <cell r="I11939" t="str">
            <v/>
          </cell>
          <cell r="J11939" t="str">
            <v/>
          </cell>
          <cell r="K11939" t="str">
            <v/>
          </cell>
          <cell r="L11939" t="str">
            <v/>
          </cell>
          <cell r="M11939" t="str">
            <v>免稅</v>
          </cell>
          <cell r="N11939" t="str">
            <v>7532542351</v>
          </cell>
        </row>
        <row r="11940">
          <cell r="A11940" t="str">
            <v>53254236</v>
          </cell>
          <cell r="B11940" t="str">
            <v>般若思想史</v>
          </cell>
          <cell r="C11940" t="str">
            <v>[日]山口益</v>
          </cell>
          <cell r="D11940">
            <v>80</v>
          </cell>
          <cell r="E11940">
            <v>0</v>
          </cell>
          <cell r="F11940" t="str">
            <v>平裝</v>
          </cell>
          <cell r="G11940" t="str">
            <v>上海古籍</v>
          </cell>
          <cell r="H11940">
            <v>16</v>
          </cell>
          <cell r="I11940" t="str">
            <v/>
          </cell>
          <cell r="J11940" t="str">
            <v/>
          </cell>
          <cell r="K11940" t="str">
            <v/>
          </cell>
          <cell r="L11940" t="str">
            <v/>
          </cell>
          <cell r="M11940" t="str">
            <v>免稅</v>
          </cell>
          <cell r="N11940" t="str">
            <v>753254236X</v>
          </cell>
        </row>
        <row r="11941">
          <cell r="A11941" t="str">
            <v>53254237</v>
          </cell>
          <cell r="B11941" t="str">
            <v>倫理學入門</v>
          </cell>
          <cell r="C11941" t="str">
            <v>本社</v>
          </cell>
          <cell r="D11941">
            <v>125</v>
          </cell>
          <cell r="E11941">
            <v>0</v>
          </cell>
          <cell r="F11941" t="str">
            <v>平裝</v>
          </cell>
          <cell r="G11941" t="str">
            <v>上海古籍</v>
          </cell>
          <cell r="H11941">
            <v>0</v>
          </cell>
          <cell r="I11941" t="str">
            <v/>
          </cell>
          <cell r="J11941" t="str">
            <v/>
          </cell>
          <cell r="K11941" t="str">
            <v/>
          </cell>
          <cell r="L11941" t="str">
            <v/>
          </cell>
          <cell r="M11941" t="str">
            <v>免稅</v>
          </cell>
          <cell r="N11941" t="str">
            <v>7532542378</v>
          </cell>
        </row>
        <row r="11942">
          <cell r="A11942" t="str">
            <v>53254238</v>
          </cell>
          <cell r="B11942" t="str">
            <v>卿雲集續編-復旦大學中文系八十周年紀念論文集(上下)</v>
          </cell>
          <cell r="C11942" t="str">
            <v>本社</v>
          </cell>
          <cell r="D11942">
            <v>600</v>
          </cell>
          <cell r="E11942">
            <v>0</v>
          </cell>
          <cell r="F11942" t="str">
            <v>精裝</v>
          </cell>
          <cell r="G11942" t="str">
            <v>上海古籍</v>
          </cell>
          <cell r="H11942">
            <v>0</v>
          </cell>
          <cell r="I11942" t="str">
            <v/>
          </cell>
          <cell r="J11942" t="str">
            <v/>
          </cell>
          <cell r="K11942" t="str">
            <v/>
          </cell>
          <cell r="L11942" t="str">
            <v/>
          </cell>
          <cell r="M11942" t="str">
            <v>免稅</v>
          </cell>
          <cell r="N11942" t="str">
            <v>7532542386</v>
          </cell>
        </row>
        <row r="11943">
          <cell r="A11943" t="str">
            <v>53254239</v>
          </cell>
          <cell r="B11943" t="str">
            <v>現代化過程的人文向度</v>
          </cell>
          <cell r="C11943" t="str">
            <v>楊國榮</v>
          </cell>
          <cell r="D11943">
            <v>240</v>
          </cell>
          <cell r="E11943">
            <v>0</v>
          </cell>
          <cell r="F11943" t="str">
            <v>平裝</v>
          </cell>
          <cell r="G11943" t="str">
            <v>上海古籍</v>
          </cell>
          <cell r="H11943">
            <v>48</v>
          </cell>
          <cell r="I11943" t="str">
            <v/>
          </cell>
          <cell r="J11943" t="str">
            <v/>
          </cell>
          <cell r="K11943" t="str">
            <v/>
          </cell>
          <cell r="L11943" t="str">
            <v/>
          </cell>
          <cell r="M11943" t="str">
            <v>免稅</v>
          </cell>
          <cell r="N11943" t="str">
            <v>7532542394</v>
          </cell>
        </row>
        <row r="11944">
          <cell r="A11944" t="str">
            <v>53254240</v>
          </cell>
          <cell r="B11944" t="str">
            <v>海外中國學評論(第1輯)</v>
          </cell>
          <cell r="C11944" t="str">
            <v>朱政惠</v>
          </cell>
          <cell r="D11944">
            <v>245</v>
          </cell>
          <cell r="E11944">
            <v>0</v>
          </cell>
          <cell r="F11944" t="str">
            <v>平裝</v>
          </cell>
          <cell r="G11944" t="str">
            <v>上海古籍</v>
          </cell>
          <cell r="H11944">
            <v>49</v>
          </cell>
          <cell r="I11944" t="str">
            <v/>
          </cell>
          <cell r="J11944" t="str">
            <v/>
          </cell>
          <cell r="K11944" t="str">
            <v/>
          </cell>
          <cell r="L11944" t="str">
            <v/>
          </cell>
          <cell r="M11944" t="str">
            <v>免稅</v>
          </cell>
          <cell r="N11944" t="str">
            <v>7532542408</v>
          </cell>
        </row>
        <row r="11945">
          <cell r="A11945" t="str">
            <v>53254241</v>
          </cell>
          <cell r="B11945" t="str">
            <v>1948年:上海舞潮案</v>
          </cell>
          <cell r="C11945" t="str">
            <v>馬軍</v>
          </cell>
          <cell r="D11945">
            <v>140</v>
          </cell>
          <cell r="E11945">
            <v>0</v>
          </cell>
          <cell r="F11945" t="str">
            <v>平裝</v>
          </cell>
          <cell r="G11945" t="str">
            <v>上海古籍</v>
          </cell>
          <cell r="H11945">
            <v>0</v>
          </cell>
          <cell r="I11945" t="str">
            <v/>
          </cell>
          <cell r="J11945" t="str">
            <v/>
          </cell>
          <cell r="K11945" t="str">
            <v/>
          </cell>
          <cell r="L11945" t="str">
            <v/>
          </cell>
          <cell r="M11945" t="str">
            <v>免稅</v>
          </cell>
          <cell r="N11945" t="str">
            <v>7532542416</v>
          </cell>
        </row>
        <row r="11946">
          <cell r="A11946" t="str">
            <v>53254243</v>
          </cell>
          <cell r="B11946" t="str">
            <v>滄趣樓詩文集(上下)</v>
          </cell>
          <cell r="C11946" t="str">
            <v>陳寶琛</v>
          </cell>
          <cell r="D11946">
            <v>425</v>
          </cell>
          <cell r="E11946">
            <v>0</v>
          </cell>
          <cell r="F11946" t="str">
            <v>平裝</v>
          </cell>
          <cell r="G11946" t="str">
            <v>上海古籍</v>
          </cell>
          <cell r="H11946">
            <v>85</v>
          </cell>
          <cell r="I11946" t="str">
            <v/>
          </cell>
          <cell r="J11946" t="str">
            <v/>
          </cell>
          <cell r="K11946" t="str">
            <v/>
          </cell>
          <cell r="L11946" t="str">
            <v/>
          </cell>
          <cell r="M11946" t="str">
            <v>免稅</v>
          </cell>
          <cell r="N11946" t="str">
            <v>7532542432</v>
          </cell>
        </row>
        <row r="11947">
          <cell r="A11947" t="str">
            <v>53254244</v>
          </cell>
          <cell r="B11947" t="str">
            <v>佛陀的智慧</v>
          </cell>
          <cell r="C11947" t="str">
            <v>陳兵</v>
          </cell>
          <cell r="D11947">
            <v>145</v>
          </cell>
          <cell r="E11947">
            <v>0</v>
          </cell>
          <cell r="F11947" t="str">
            <v>平裝</v>
          </cell>
          <cell r="G11947" t="str">
            <v>上海古籍</v>
          </cell>
          <cell r="H11947">
            <v>29</v>
          </cell>
          <cell r="I11947" t="str">
            <v/>
          </cell>
          <cell r="J11947" t="str">
            <v/>
          </cell>
          <cell r="K11947" t="str">
            <v/>
          </cell>
          <cell r="L11947" t="str">
            <v/>
          </cell>
          <cell r="M11947" t="str">
            <v>免稅</v>
          </cell>
          <cell r="N11947" t="str">
            <v>7532542440</v>
          </cell>
        </row>
        <row r="11948">
          <cell r="A11948" t="str">
            <v>53254246</v>
          </cell>
          <cell r="B11948" t="str">
            <v>古玩隨筆</v>
          </cell>
          <cell r="C11948" t="str">
            <v>劉鴻伏</v>
          </cell>
          <cell r="D11948">
            <v>190</v>
          </cell>
          <cell r="E11948">
            <v>0</v>
          </cell>
          <cell r="F11948" t="str">
            <v>平裝</v>
          </cell>
          <cell r="G11948" t="str">
            <v>上海古籍</v>
          </cell>
          <cell r="H11948">
            <v>38</v>
          </cell>
          <cell r="I11948" t="str">
            <v/>
          </cell>
          <cell r="J11948" t="str">
            <v/>
          </cell>
          <cell r="K11948" t="str">
            <v/>
          </cell>
          <cell r="L11948" t="str">
            <v/>
          </cell>
          <cell r="M11948" t="str">
            <v>免稅</v>
          </cell>
          <cell r="N11948" t="str">
            <v>7532542467</v>
          </cell>
        </row>
        <row r="11949">
          <cell r="A11949" t="str">
            <v>53254249</v>
          </cell>
          <cell r="B11949" t="str">
            <v>文心雕龍學分類索引</v>
          </cell>
          <cell r="C11949" t="str">
            <v>戚良德</v>
          </cell>
          <cell r="D11949">
            <v>330</v>
          </cell>
          <cell r="E11949">
            <v>0</v>
          </cell>
          <cell r="F11949" t="str">
            <v>平裝</v>
          </cell>
          <cell r="G11949" t="str">
            <v>上海古籍</v>
          </cell>
          <cell r="H11949">
            <v>66</v>
          </cell>
          <cell r="I11949" t="str">
            <v/>
          </cell>
          <cell r="J11949" t="str">
            <v/>
          </cell>
          <cell r="K11949" t="str">
            <v/>
          </cell>
          <cell r="L11949" t="str">
            <v/>
          </cell>
          <cell r="M11949" t="str">
            <v>免稅</v>
          </cell>
          <cell r="N11949" t="str">
            <v>7532542491</v>
          </cell>
        </row>
        <row r="11950">
          <cell r="A11950" t="str">
            <v>53254250</v>
          </cell>
          <cell r="B11950" t="str">
            <v>清史大綱</v>
          </cell>
          <cell r="C11950" t="str">
            <v>蕭一山</v>
          </cell>
          <cell r="D11950">
            <v>95</v>
          </cell>
          <cell r="E11950">
            <v>0</v>
          </cell>
          <cell r="F11950" t="str">
            <v>平裝</v>
          </cell>
          <cell r="G11950" t="str">
            <v>上海古籍</v>
          </cell>
          <cell r="H11950">
            <v>0</v>
          </cell>
          <cell r="I11950" t="str">
            <v/>
          </cell>
          <cell r="J11950" t="str">
            <v/>
          </cell>
          <cell r="K11950" t="str">
            <v/>
          </cell>
          <cell r="L11950" t="str">
            <v/>
          </cell>
          <cell r="M11950" t="str">
            <v>免稅</v>
          </cell>
          <cell r="N11950" t="str">
            <v>7532542505</v>
          </cell>
        </row>
        <row r="11951">
          <cell r="A11951" t="str">
            <v>53254251</v>
          </cell>
          <cell r="B11951" t="str">
            <v>透視漢語交際技巧</v>
          </cell>
          <cell r="C11951" t="str">
            <v>吳為善</v>
          </cell>
          <cell r="D11951">
            <v>75</v>
          </cell>
          <cell r="E11951">
            <v>0</v>
          </cell>
          <cell r="F11951" t="str">
            <v>平裝</v>
          </cell>
          <cell r="G11951" t="str">
            <v>上海古籍</v>
          </cell>
          <cell r="H11951">
            <v>0</v>
          </cell>
          <cell r="I11951" t="str">
            <v/>
          </cell>
          <cell r="J11951" t="str">
            <v/>
          </cell>
          <cell r="K11951" t="str">
            <v/>
          </cell>
          <cell r="L11951" t="str">
            <v/>
          </cell>
          <cell r="M11951" t="str">
            <v>免稅</v>
          </cell>
          <cell r="N11951" t="str">
            <v>7532542513</v>
          </cell>
        </row>
        <row r="11952">
          <cell r="A11952" t="str">
            <v>53254252</v>
          </cell>
          <cell r="B11952" t="str">
            <v>秋帆集</v>
          </cell>
          <cell r="C11952" t="str">
            <v>[清]黃堂</v>
          </cell>
          <cell r="D11952">
            <v>500</v>
          </cell>
          <cell r="E11952">
            <v>0</v>
          </cell>
          <cell r="F11952" t="str">
            <v>精裝</v>
          </cell>
          <cell r="G11952" t="str">
            <v>上海古籍</v>
          </cell>
          <cell r="H11952">
            <v>0</v>
          </cell>
          <cell r="I11952" t="str">
            <v/>
          </cell>
          <cell r="J11952" t="str">
            <v/>
          </cell>
          <cell r="K11952" t="str">
            <v/>
          </cell>
          <cell r="L11952" t="str">
            <v/>
          </cell>
          <cell r="M11952" t="str">
            <v>免稅</v>
          </cell>
          <cell r="N11952" t="str">
            <v>7532542521</v>
          </cell>
        </row>
        <row r="11953">
          <cell r="A11953" t="str">
            <v>53254253</v>
          </cell>
          <cell r="B11953" t="str">
            <v>宋代文獻學研究</v>
          </cell>
          <cell r="C11953" t="str">
            <v>張富祥</v>
          </cell>
          <cell r="D11953">
            <v>390</v>
          </cell>
          <cell r="E11953">
            <v>0</v>
          </cell>
          <cell r="F11953" t="str">
            <v>平裝</v>
          </cell>
          <cell r="G11953" t="str">
            <v>上海古籍</v>
          </cell>
          <cell r="H11953">
            <v>78</v>
          </cell>
          <cell r="I11953" t="str">
            <v/>
          </cell>
          <cell r="J11953" t="str">
            <v/>
          </cell>
          <cell r="K11953" t="str">
            <v/>
          </cell>
          <cell r="L11953" t="str">
            <v/>
          </cell>
          <cell r="M11953" t="str">
            <v>免稅</v>
          </cell>
          <cell r="N11953" t="str">
            <v>753254253X</v>
          </cell>
        </row>
        <row r="11954">
          <cell r="A11954" t="str">
            <v>53254259</v>
          </cell>
          <cell r="B11954" t="str">
            <v>清代文獻研究</v>
          </cell>
          <cell r="C11954" t="str">
            <v>鄧聲國</v>
          </cell>
          <cell r="D11954">
            <v>245</v>
          </cell>
          <cell r="E11954">
            <v>0</v>
          </cell>
          <cell r="F11954" t="str">
            <v>平裝</v>
          </cell>
          <cell r="G11954" t="str">
            <v>上海古籍</v>
          </cell>
          <cell r="H11954">
            <v>49</v>
          </cell>
          <cell r="I11954" t="str">
            <v/>
          </cell>
          <cell r="J11954" t="str">
            <v/>
          </cell>
          <cell r="K11954" t="str">
            <v/>
          </cell>
          <cell r="L11954" t="str">
            <v/>
          </cell>
          <cell r="M11954" t="str">
            <v>免稅</v>
          </cell>
          <cell r="N11954" t="str">
            <v>7532542599</v>
          </cell>
        </row>
        <row r="11955">
          <cell r="A11955" t="str">
            <v>53254262</v>
          </cell>
          <cell r="B11955" t="str">
            <v>廖燕全集</v>
          </cell>
          <cell r="C11955" t="str">
            <v>廖燕</v>
          </cell>
          <cell r="D11955">
            <v>590</v>
          </cell>
          <cell r="E11955">
            <v>0</v>
          </cell>
          <cell r="F11955" t="str">
            <v>精裝</v>
          </cell>
          <cell r="G11955" t="str">
            <v>上海古籍</v>
          </cell>
          <cell r="H11955">
            <v>118</v>
          </cell>
          <cell r="I11955" t="str">
            <v/>
          </cell>
          <cell r="J11955" t="str">
            <v/>
          </cell>
          <cell r="K11955" t="str">
            <v/>
          </cell>
          <cell r="L11955" t="str">
            <v/>
          </cell>
          <cell r="M11955" t="str">
            <v>免稅</v>
          </cell>
          <cell r="N11955" t="str">
            <v>7532542629</v>
          </cell>
        </row>
        <row r="11956">
          <cell r="A11956" t="str">
            <v>53254263</v>
          </cell>
          <cell r="B11956" t="str">
            <v>孫吳政治與文化史論</v>
          </cell>
          <cell r="C11956" t="str">
            <v>王永平</v>
          </cell>
          <cell r="D11956">
            <v>190</v>
          </cell>
          <cell r="E11956">
            <v>0</v>
          </cell>
          <cell r="F11956" t="str">
            <v>平裝</v>
          </cell>
          <cell r="G11956" t="str">
            <v>上海古籍</v>
          </cell>
          <cell r="H11956">
            <v>38</v>
          </cell>
          <cell r="I11956" t="str">
            <v/>
          </cell>
          <cell r="J11956" t="str">
            <v/>
          </cell>
          <cell r="K11956" t="str">
            <v/>
          </cell>
          <cell r="L11956" t="str">
            <v/>
          </cell>
          <cell r="M11956" t="str">
            <v>免稅</v>
          </cell>
          <cell r="N11956" t="str">
            <v>7532542637</v>
          </cell>
        </row>
        <row r="11957">
          <cell r="A11957" t="str">
            <v>53254267</v>
          </cell>
          <cell r="B11957" t="str">
            <v>全球化與人文學術的發展</v>
          </cell>
          <cell r="C11957" t="str">
            <v>高瑞泉</v>
          </cell>
          <cell r="D11957">
            <v>108</v>
          </cell>
          <cell r="E11957">
            <v>1</v>
          </cell>
          <cell r="F11957" t="str">
            <v>平裝</v>
          </cell>
          <cell r="G11957" t="str">
            <v>上海古籍</v>
          </cell>
          <cell r="H11957">
            <v>18</v>
          </cell>
          <cell r="I11957" t="str">
            <v/>
          </cell>
          <cell r="J11957" t="str">
            <v/>
          </cell>
          <cell r="K11957" t="str">
            <v/>
          </cell>
          <cell r="L11957" t="str">
            <v/>
          </cell>
          <cell r="M11957" t="str">
            <v>免稅</v>
          </cell>
          <cell r="N11957" t="str">
            <v>753254267X</v>
          </cell>
        </row>
        <row r="11958">
          <cell r="A11958" t="str">
            <v>53254269</v>
          </cell>
          <cell r="B11958" t="str">
            <v>古詩類苑(全二冊)</v>
          </cell>
          <cell r="C11958" t="str">
            <v>[明]張之象</v>
          </cell>
          <cell r="D11958">
            <v>1400</v>
          </cell>
          <cell r="E11958">
            <v>0</v>
          </cell>
          <cell r="F11958" t="str">
            <v>平裝</v>
          </cell>
          <cell r="G11958" t="str">
            <v>上海古籍</v>
          </cell>
          <cell r="H11958">
            <v>280</v>
          </cell>
          <cell r="I11958" t="str">
            <v/>
          </cell>
          <cell r="J11958" t="str">
            <v/>
          </cell>
          <cell r="K11958" t="str">
            <v/>
          </cell>
          <cell r="L11958" t="str">
            <v/>
          </cell>
          <cell r="M11958" t="str">
            <v>免稅</v>
          </cell>
          <cell r="N11958" t="str">
            <v>7532542696</v>
          </cell>
        </row>
        <row r="11959">
          <cell r="A11959" t="str">
            <v>53254271</v>
          </cell>
          <cell r="B11959" t="str">
            <v>王羲之十七貼解析</v>
          </cell>
          <cell r="C11959" t="str">
            <v>曹大民</v>
          </cell>
          <cell r="D11959">
            <v>175</v>
          </cell>
          <cell r="E11959">
            <v>0</v>
          </cell>
          <cell r="F11959" t="str">
            <v>平裝</v>
          </cell>
          <cell r="G11959" t="str">
            <v>上海古籍</v>
          </cell>
          <cell r="H11959">
            <v>35</v>
          </cell>
          <cell r="I11959" t="str">
            <v/>
          </cell>
          <cell r="J11959" t="str">
            <v/>
          </cell>
          <cell r="K11959" t="str">
            <v/>
          </cell>
          <cell r="L11959" t="str">
            <v/>
          </cell>
          <cell r="M11959" t="str">
            <v>免稅</v>
          </cell>
          <cell r="N11959" t="str">
            <v>7532542718</v>
          </cell>
        </row>
        <row r="11960">
          <cell r="A11960" t="str">
            <v>53254273</v>
          </cell>
          <cell r="B11960" t="str">
            <v>距離與想像:中國詩學的唐宋轉型</v>
          </cell>
          <cell r="C11960" t="str">
            <v>淺見洋二</v>
          </cell>
          <cell r="D11960">
            <v>240</v>
          </cell>
          <cell r="E11960">
            <v>0</v>
          </cell>
          <cell r="F11960" t="str">
            <v>平裝</v>
          </cell>
          <cell r="G11960" t="str">
            <v>上海古籍</v>
          </cell>
          <cell r="H11960">
            <v>48</v>
          </cell>
          <cell r="I11960" t="str">
            <v/>
          </cell>
          <cell r="J11960" t="str">
            <v/>
          </cell>
          <cell r="K11960" t="str">
            <v/>
          </cell>
          <cell r="L11960" t="str">
            <v/>
          </cell>
          <cell r="M11960" t="str">
            <v>免稅</v>
          </cell>
          <cell r="N11960" t="str">
            <v>7532542734</v>
          </cell>
        </row>
        <row r="11961">
          <cell r="A11961" t="str">
            <v>53254275</v>
          </cell>
          <cell r="B11961" t="str">
            <v>顧亭林詩集彙注(全二冊)</v>
          </cell>
          <cell r="C11961" t="str">
            <v>[清]顧炎武</v>
          </cell>
          <cell r="D11961">
            <v>490</v>
          </cell>
          <cell r="E11961">
            <v>0</v>
          </cell>
          <cell r="F11961" t="str">
            <v>平裝</v>
          </cell>
          <cell r="G11961" t="str">
            <v>上海古籍</v>
          </cell>
          <cell r="H11961">
            <v>98</v>
          </cell>
          <cell r="I11961" t="str">
            <v/>
          </cell>
          <cell r="J11961" t="str">
            <v/>
          </cell>
          <cell r="K11961" t="str">
            <v/>
          </cell>
          <cell r="L11961" t="str">
            <v/>
          </cell>
          <cell r="M11961" t="str">
            <v>免稅</v>
          </cell>
          <cell r="N11961" t="str">
            <v>7532542750</v>
          </cell>
        </row>
        <row r="11962">
          <cell r="A11962" t="str">
            <v>53254279</v>
          </cell>
          <cell r="B11962" t="str">
            <v>資治通鑒皇家讀本(全三冊)</v>
          </cell>
          <cell r="C11962" t="str">
            <v>陳生璽</v>
          </cell>
          <cell r="D11962">
            <v>408</v>
          </cell>
          <cell r="E11962">
            <v>0</v>
          </cell>
          <cell r="F11962" t="str">
            <v>平裝</v>
          </cell>
          <cell r="G11962" t="str">
            <v>上海古籍</v>
          </cell>
          <cell r="H11962">
            <v>68</v>
          </cell>
          <cell r="I11962" t="str">
            <v/>
          </cell>
          <cell r="J11962" t="str">
            <v/>
          </cell>
          <cell r="K11962" t="str">
            <v/>
          </cell>
          <cell r="L11962" t="str">
            <v/>
          </cell>
          <cell r="M11962" t="str">
            <v>免稅</v>
          </cell>
          <cell r="N11962" t="str">
            <v>7532542793</v>
          </cell>
        </row>
        <row r="11963">
          <cell r="A11963" t="str">
            <v>53254285</v>
          </cell>
          <cell r="B11963" t="str">
            <v>《荀子》選評</v>
          </cell>
          <cell r="C11963" t="str">
            <v>惠吉興</v>
          </cell>
          <cell r="D11963">
            <v>60</v>
          </cell>
          <cell r="E11963">
            <v>0</v>
          </cell>
          <cell r="F11963" t="str">
            <v>平裝</v>
          </cell>
          <cell r="G11963" t="str">
            <v>上海古籍</v>
          </cell>
          <cell r="H11963">
            <v>12</v>
          </cell>
          <cell r="I11963" t="str">
            <v/>
          </cell>
          <cell r="J11963" t="str">
            <v/>
          </cell>
          <cell r="K11963" t="str">
            <v/>
          </cell>
          <cell r="L11963" t="str">
            <v/>
          </cell>
          <cell r="M11963" t="str">
            <v>免稅</v>
          </cell>
          <cell r="N11963" t="str">
            <v>7532542858</v>
          </cell>
        </row>
        <row r="11964">
          <cell r="A11964" t="str">
            <v>53254288</v>
          </cell>
          <cell r="B11964" t="str">
            <v>紫砂入門十講</v>
          </cell>
          <cell r="C11964" t="str">
            <v>徐秀棠</v>
          </cell>
          <cell r="D11964">
            <v>245</v>
          </cell>
          <cell r="E11964">
            <v>0</v>
          </cell>
          <cell r="F11964" t="str">
            <v>平裝</v>
          </cell>
          <cell r="G11964" t="str">
            <v>上海古籍</v>
          </cell>
          <cell r="H11964">
            <v>49</v>
          </cell>
          <cell r="I11964" t="str">
            <v/>
          </cell>
          <cell r="J11964" t="str">
            <v/>
          </cell>
          <cell r="K11964" t="str">
            <v/>
          </cell>
          <cell r="L11964" t="str">
            <v/>
          </cell>
          <cell r="M11964" t="str">
            <v>免稅</v>
          </cell>
          <cell r="N11964" t="str">
            <v>7532542882</v>
          </cell>
        </row>
        <row r="11965">
          <cell r="A11965" t="str">
            <v>53254289</v>
          </cell>
          <cell r="B11965" t="str">
            <v>荊公新學研究</v>
          </cell>
          <cell r="C11965" t="str">
            <v>劉成國</v>
          </cell>
          <cell r="D11965">
            <v>140</v>
          </cell>
          <cell r="E11965">
            <v>0</v>
          </cell>
          <cell r="F11965" t="str">
            <v>平裝</v>
          </cell>
          <cell r="G11965" t="str">
            <v>上海古籍</v>
          </cell>
          <cell r="H11965">
            <v>28</v>
          </cell>
          <cell r="I11965" t="str">
            <v/>
          </cell>
          <cell r="J11965" t="str">
            <v/>
          </cell>
          <cell r="K11965" t="str">
            <v/>
          </cell>
          <cell r="L11965" t="str">
            <v/>
          </cell>
          <cell r="M11965" t="str">
            <v>免稅</v>
          </cell>
          <cell r="N11965" t="str">
            <v>7532542890</v>
          </cell>
        </row>
        <row r="11966">
          <cell r="A11966" t="str">
            <v>53254290</v>
          </cell>
          <cell r="B11966" t="str">
            <v>老上海的當鋪與當票</v>
          </cell>
          <cell r="C11966" t="str">
            <v>傅為群</v>
          </cell>
          <cell r="D11966">
            <v>408</v>
          </cell>
          <cell r="E11966">
            <v>10</v>
          </cell>
          <cell r="F11966" t="str">
            <v>平裝</v>
          </cell>
          <cell r="G11966" t="str">
            <v>上海古籍</v>
          </cell>
          <cell r="H11966">
            <v>68</v>
          </cell>
          <cell r="I11966" t="str">
            <v/>
          </cell>
          <cell r="J11966" t="str">
            <v/>
          </cell>
          <cell r="K11966" t="str">
            <v/>
          </cell>
          <cell r="L11966" t="str">
            <v/>
          </cell>
          <cell r="M11966" t="str">
            <v>免稅</v>
          </cell>
          <cell r="N11966" t="str">
            <v>7532542904</v>
          </cell>
        </row>
        <row r="11967">
          <cell r="A11967" t="str">
            <v>53254291</v>
          </cell>
          <cell r="B11967" t="str">
            <v>底層敘述:現代性話語的裂隙</v>
          </cell>
          <cell r="C11967" t="str">
            <v>劉旭</v>
          </cell>
          <cell r="D11967">
            <v>125</v>
          </cell>
          <cell r="E11967">
            <v>0</v>
          </cell>
          <cell r="F11967" t="str">
            <v>平裝</v>
          </cell>
          <cell r="G11967" t="str">
            <v>上海古籍</v>
          </cell>
          <cell r="H11967">
            <v>25</v>
          </cell>
          <cell r="I11967" t="str">
            <v/>
          </cell>
          <cell r="J11967" t="str">
            <v/>
          </cell>
          <cell r="K11967" t="str">
            <v/>
          </cell>
          <cell r="L11967" t="str">
            <v/>
          </cell>
          <cell r="M11967" t="str">
            <v>免稅</v>
          </cell>
          <cell r="N11967" t="str">
            <v>7532542912</v>
          </cell>
        </row>
        <row r="11968">
          <cell r="A11968" t="str">
            <v>53254295</v>
          </cell>
          <cell r="B11968" t="str">
            <v>京劇戲名印譜</v>
          </cell>
          <cell r="C11968" t="str">
            <v>本社</v>
          </cell>
          <cell r="D11968">
            <v>190</v>
          </cell>
          <cell r="E11968">
            <v>0</v>
          </cell>
          <cell r="F11968" t="str">
            <v>平裝</v>
          </cell>
          <cell r="G11968" t="str">
            <v>上海古籍</v>
          </cell>
          <cell r="H11968">
            <v>38</v>
          </cell>
          <cell r="I11968" t="str">
            <v/>
          </cell>
          <cell r="J11968" t="str">
            <v/>
          </cell>
          <cell r="K11968" t="str">
            <v/>
          </cell>
          <cell r="L11968" t="str">
            <v/>
          </cell>
          <cell r="M11968" t="str">
            <v>免稅</v>
          </cell>
          <cell r="N11968" t="str">
            <v>7532542955</v>
          </cell>
        </row>
        <row r="11969">
          <cell r="A11969" t="str">
            <v>53254297</v>
          </cell>
          <cell r="B11969" t="str">
            <v>趣味美學</v>
          </cell>
          <cell r="C11969" t="str">
            <v>徐德清</v>
          </cell>
          <cell r="D11969">
            <v>140</v>
          </cell>
          <cell r="E11969">
            <v>0</v>
          </cell>
          <cell r="F11969" t="str">
            <v>平裝</v>
          </cell>
          <cell r="G11969" t="str">
            <v>上海古籍</v>
          </cell>
          <cell r="H11969">
            <v>28</v>
          </cell>
          <cell r="I11969" t="str">
            <v/>
          </cell>
          <cell r="J11969" t="str">
            <v/>
          </cell>
          <cell r="K11969" t="str">
            <v/>
          </cell>
          <cell r="L11969" t="str">
            <v/>
          </cell>
          <cell r="M11969" t="str">
            <v>免稅</v>
          </cell>
          <cell r="N11969" t="str">
            <v>7532542971</v>
          </cell>
        </row>
        <row r="11970">
          <cell r="A11970" t="str">
            <v>53254298</v>
          </cell>
          <cell r="B11970" t="str">
            <v>隋唐演義(圖文本)(全三冊)</v>
          </cell>
          <cell r="C11970" t="str">
            <v>[清]褚人獲</v>
          </cell>
          <cell r="D11970">
            <v>290</v>
          </cell>
          <cell r="E11970">
            <v>0</v>
          </cell>
          <cell r="F11970" t="str">
            <v>平裝</v>
          </cell>
          <cell r="G11970" t="str">
            <v>上海古籍</v>
          </cell>
          <cell r="H11970">
            <v>58</v>
          </cell>
          <cell r="I11970" t="str">
            <v/>
          </cell>
          <cell r="J11970" t="str">
            <v/>
          </cell>
          <cell r="K11970" t="str">
            <v/>
          </cell>
          <cell r="L11970" t="str">
            <v/>
          </cell>
          <cell r="M11970" t="str">
            <v>免稅</v>
          </cell>
          <cell r="N11970" t="str">
            <v>753254298X</v>
          </cell>
        </row>
        <row r="11971">
          <cell r="A11971" t="str">
            <v>53254299</v>
          </cell>
          <cell r="B11971" t="str">
            <v>佛教本覺思想論爭的現代性考察</v>
          </cell>
          <cell r="C11971" t="str">
            <v>唐忠毛</v>
          </cell>
          <cell r="D11971">
            <v>140</v>
          </cell>
          <cell r="E11971">
            <v>0</v>
          </cell>
          <cell r="F11971" t="str">
            <v>平裝</v>
          </cell>
          <cell r="G11971" t="str">
            <v>上海古籍</v>
          </cell>
          <cell r="H11971">
            <v>28</v>
          </cell>
          <cell r="I11971" t="str">
            <v/>
          </cell>
          <cell r="J11971" t="str">
            <v/>
          </cell>
          <cell r="K11971" t="str">
            <v/>
          </cell>
          <cell r="L11971" t="str">
            <v/>
          </cell>
          <cell r="M11971" t="str">
            <v>免稅</v>
          </cell>
          <cell r="N11971" t="str">
            <v>7532542998</v>
          </cell>
        </row>
        <row r="11972">
          <cell r="A11972" t="str">
            <v>53254303</v>
          </cell>
          <cell r="B11972" t="str">
            <v>末路皇孫</v>
          </cell>
          <cell r="C11972" t="str">
            <v>朱大路</v>
          </cell>
          <cell r="D11972">
            <v>100</v>
          </cell>
          <cell r="E11972">
            <v>0</v>
          </cell>
          <cell r="F11972" t="str">
            <v>平裝</v>
          </cell>
          <cell r="G11972" t="str">
            <v>上海古籍</v>
          </cell>
          <cell r="H11972">
            <v>20</v>
          </cell>
          <cell r="I11972" t="str">
            <v/>
          </cell>
          <cell r="J11972" t="str">
            <v/>
          </cell>
          <cell r="K11972" t="str">
            <v/>
          </cell>
          <cell r="L11972" t="str">
            <v/>
          </cell>
          <cell r="M11972" t="str">
            <v>免稅</v>
          </cell>
          <cell r="N11972" t="str">
            <v>753254303X</v>
          </cell>
        </row>
        <row r="11973">
          <cell r="A11973" t="str">
            <v>53254304</v>
          </cell>
          <cell r="B11973" t="str">
            <v>六朝南方神仙道教與文學</v>
          </cell>
          <cell r="C11973" t="str">
            <v>趙益</v>
          </cell>
          <cell r="D11973">
            <v>175</v>
          </cell>
          <cell r="E11973">
            <v>0</v>
          </cell>
          <cell r="F11973" t="str">
            <v>平裝</v>
          </cell>
          <cell r="G11973" t="str">
            <v>上海古籍</v>
          </cell>
          <cell r="H11973">
            <v>35</v>
          </cell>
          <cell r="I11973" t="str">
            <v/>
          </cell>
          <cell r="J11973" t="str">
            <v/>
          </cell>
          <cell r="K11973" t="str">
            <v/>
          </cell>
          <cell r="L11973" t="str">
            <v/>
          </cell>
          <cell r="M11973" t="str">
            <v>免稅</v>
          </cell>
          <cell r="N11973" t="str">
            <v>7532543048</v>
          </cell>
        </row>
        <row r="11974">
          <cell r="A11974" t="str">
            <v>53254308</v>
          </cell>
          <cell r="B11974" t="str">
            <v>陸遊年譜</v>
          </cell>
          <cell r="C11974" t="str">
            <v>於北山</v>
          </cell>
          <cell r="D11974">
            <v>245</v>
          </cell>
          <cell r="E11974">
            <v>0</v>
          </cell>
          <cell r="F11974" t="str">
            <v>平裝</v>
          </cell>
          <cell r="G11974" t="str">
            <v>上海古籍</v>
          </cell>
          <cell r="H11974">
            <v>49</v>
          </cell>
          <cell r="I11974" t="str">
            <v/>
          </cell>
          <cell r="J11974" t="str">
            <v/>
          </cell>
          <cell r="K11974" t="str">
            <v/>
          </cell>
          <cell r="L11974" t="str">
            <v/>
          </cell>
          <cell r="M11974" t="str">
            <v>免稅</v>
          </cell>
          <cell r="N11974" t="str">
            <v>7532543080</v>
          </cell>
        </row>
        <row r="11975">
          <cell r="A11975" t="str">
            <v>53254309</v>
          </cell>
          <cell r="B11975" t="str">
            <v>文心雕龍劄記</v>
          </cell>
          <cell r="C11975" t="str">
            <v>黃侃</v>
          </cell>
          <cell r="D11975">
            <v>115</v>
          </cell>
          <cell r="E11975">
            <v>0</v>
          </cell>
          <cell r="F11975" t="str">
            <v>平裝</v>
          </cell>
          <cell r="G11975" t="str">
            <v>上海古籍</v>
          </cell>
          <cell r="H11975">
            <v>23</v>
          </cell>
          <cell r="I11975" t="str">
            <v/>
          </cell>
          <cell r="J11975" t="str">
            <v/>
          </cell>
          <cell r="K11975" t="str">
            <v/>
          </cell>
          <cell r="L11975" t="str">
            <v/>
          </cell>
          <cell r="M11975" t="str">
            <v>免稅</v>
          </cell>
          <cell r="N11975" t="str">
            <v>7532543099</v>
          </cell>
        </row>
        <row r="11976">
          <cell r="A11976" t="str">
            <v>53254311</v>
          </cell>
          <cell r="B11976" t="str">
            <v>鑒畫隨筆</v>
          </cell>
          <cell r="C11976" t="str">
            <v>勞繼雄</v>
          </cell>
          <cell r="D11976">
            <v>180</v>
          </cell>
          <cell r="E11976">
            <v>0</v>
          </cell>
          <cell r="F11976" t="str">
            <v>平裝</v>
          </cell>
          <cell r="G11976" t="str">
            <v>上海古籍</v>
          </cell>
          <cell r="H11976">
            <v>36</v>
          </cell>
          <cell r="I11976" t="str">
            <v/>
          </cell>
          <cell r="J11976" t="str">
            <v/>
          </cell>
          <cell r="K11976" t="str">
            <v/>
          </cell>
          <cell r="L11976" t="str">
            <v/>
          </cell>
          <cell r="M11976" t="str">
            <v>免稅</v>
          </cell>
          <cell r="N11976" t="str">
            <v>7532543110</v>
          </cell>
        </row>
        <row r="11977">
          <cell r="A11977" t="str">
            <v>53254316</v>
          </cell>
          <cell r="B11977" t="str">
            <v>楊萬里年譜</v>
          </cell>
          <cell r="C11977" t="str">
            <v>於北山</v>
          </cell>
          <cell r="D11977">
            <v>340</v>
          </cell>
          <cell r="E11977">
            <v>0</v>
          </cell>
          <cell r="F11977" t="str">
            <v>平裝</v>
          </cell>
          <cell r="G11977" t="str">
            <v>上海古籍</v>
          </cell>
          <cell r="H11977">
            <v>68</v>
          </cell>
          <cell r="I11977" t="str">
            <v/>
          </cell>
          <cell r="J11977" t="str">
            <v/>
          </cell>
          <cell r="K11977" t="str">
            <v/>
          </cell>
          <cell r="L11977" t="str">
            <v/>
          </cell>
          <cell r="M11977" t="str">
            <v>免稅</v>
          </cell>
          <cell r="N11977" t="str">
            <v>7532543161</v>
          </cell>
        </row>
        <row r="11978">
          <cell r="A11978" t="str">
            <v>53254318</v>
          </cell>
          <cell r="B11978" t="str">
            <v>經典常談</v>
          </cell>
          <cell r="C11978" t="str">
            <v>朱自清</v>
          </cell>
          <cell r="D11978">
            <v>70</v>
          </cell>
          <cell r="E11978">
            <v>0</v>
          </cell>
          <cell r="F11978" t="str">
            <v>平裝</v>
          </cell>
          <cell r="G11978" t="str">
            <v>上海古籍</v>
          </cell>
          <cell r="H11978">
            <v>14</v>
          </cell>
          <cell r="I11978" t="str">
            <v/>
          </cell>
          <cell r="J11978" t="str">
            <v/>
          </cell>
          <cell r="K11978" t="str">
            <v/>
          </cell>
          <cell r="L11978" t="str">
            <v/>
          </cell>
          <cell r="M11978" t="str">
            <v>免稅</v>
          </cell>
          <cell r="N11978" t="str">
            <v>7532543188</v>
          </cell>
        </row>
        <row r="11979">
          <cell r="A11979" t="str">
            <v>53254323</v>
          </cell>
          <cell r="B11979" t="str">
            <v>中國史</v>
          </cell>
          <cell r="C11979" t="str">
            <v>呂思勉</v>
          </cell>
          <cell r="D11979">
            <v>180</v>
          </cell>
          <cell r="E11979">
            <v>0</v>
          </cell>
          <cell r="F11979" t="str">
            <v>平裝</v>
          </cell>
          <cell r="G11979" t="str">
            <v>上海古籍</v>
          </cell>
          <cell r="H11979">
            <v>36</v>
          </cell>
          <cell r="I11979" t="str">
            <v/>
          </cell>
          <cell r="J11979" t="str">
            <v/>
          </cell>
          <cell r="K11979" t="str">
            <v/>
          </cell>
          <cell r="L11979" t="str">
            <v/>
          </cell>
          <cell r="M11979" t="str">
            <v>免稅</v>
          </cell>
          <cell r="N11979" t="str">
            <v>7532543234</v>
          </cell>
        </row>
        <row r="11980">
          <cell r="A11980" t="str">
            <v>53254325</v>
          </cell>
          <cell r="B11980" t="str">
            <v>趣味修辭(插圖本)</v>
          </cell>
          <cell r="C11980" t="str">
            <v>康家瓏</v>
          </cell>
          <cell r="D11980">
            <v>140</v>
          </cell>
          <cell r="E11980">
            <v>0</v>
          </cell>
          <cell r="F11980" t="str">
            <v>平裝</v>
          </cell>
          <cell r="G11980" t="str">
            <v>上海古籍</v>
          </cell>
          <cell r="H11980">
            <v>28</v>
          </cell>
          <cell r="I11980" t="str">
            <v/>
          </cell>
          <cell r="J11980" t="str">
            <v/>
          </cell>
          <cell r="K11980" t="str">
            <v/>
          </cell>
          <cell r="L11980" t="str">
            <v/>
          </cell>
          <cell r="M11980" t="str">
            <v>免稅</v>
          </cell>
          <cell r="N11980" t="str">
            <v>7532543250</v>
          </cell>
        </row>
        <row r="11981">
          <cell r="A11981" t="str">
            <v>53254327</v>
          </cell>
          <cell r="B11981" t="str">
            <v>中國書畫研究</v>
          </cell>
          <cell r="C11981" t="str">
            <v>楊仁愷</v>
          </cell>
          <cell r="D11981">
            <v>450</v>
          </cell>
          <cell r="E11981">
            <v>0</v>
          </cell>
          <cell r="F11981" t="str">
            <v>平裝</v>
          </cell>
          <cell r="G11981" t="str">
            <v>上海古籍</v>
          </cell>
          <cell r="H11981">
            <v>90</v>
          </cell>
          <cell r="I11981" t="str">
            <v/>
          </cell>
          <cell r="J11981" t="str">
            <v/>
          </cell>
          <cell r="K11981" t="str">
            <v/>
          </cell>
          <cell r="L11981" t="str">
            <v/>
          </cell>
          <cell r="M11981" t="str">
            <v>免稅</v>
          </cell>
          <cell r="N11981" t="str">
            <v>7532543277</v>
          </cell>
        </row>
        <row r="11982">
          <cell r="A11982" t="str">
            <v>53254331</v>
          </cell>
          <cell r="B11982" t="str">
            <v>百川一月</v>
          </cell>
          <cell r="C11982" t="str">
            <v>陳開勇</v>
          </cell>
          <cell r="D11982">
            <v>130</v>
          </cell>
          <cell r="E11982">
            <v>0</v>
          </cell>
          <cell r="F11982" t="str">
            <v>平裝</v>
          </cell>
          <cell r="G11982" t="str">
            <v>上海古籍</v>
          </cell>
          <cell r="H11982">
            <v>26</v>
          </cell>
          <cell r="I11982" t="str">
            <v/>
          </cell>
          <cell r="J11982" t="str">
            <v/>
          </cell>
          <cell r="K11982" t="str">
            <v/>
          </cell>
          <cell r="L11982" t="str">
            <v/>
          </cell>
          <cell r="M11982" t="str">
            <v>免稅</v>
          </cell>
          <cell r="N11982" t="str">
            <v>9787532543311</v>
          </cell>
        </row>
        <row r="11983">
          <cell r="A11983" t="str">
            <v>53254332</v>
          </cell>
          <cell r="B11983" t="str">
            <v>詞學通論</v>
          </cell>
          <cell r="C11983" t="str">
            <v>吳梅</v>
          </cell>
          <cell r="D11983">
            <v>90</v>
          </cell>
          <cell r="E11983">
            <v>0</v>
          </cell>
          <cell r="F11983" t="str">
            <v>平裝</v>
          </cell>
          <cell r="G11983" t="str">
            <v>上海古籍</v>
          </cell>
          <cell r="H11983">
            <v>18</v>
          </cell>
          <cell r="I11983" t="str">
            <v/>
          </cell>
          <cell r="J11983" t="str">
            <v/>
          </cell>
          <cell r="K11983" t="str">
            <v/>
          </cell>
          <cell r="L11983" t="str">
            <v/>
          </cell>
          <cell r="M11983" t="str">
            <v>免稅</v>
          </cell>
          <cell r="N11983" t="str">
            <v>7532543323</v>
          </cell>
        </row>
        <row r="11984">
          <cell r="A11984" t="str">
            <v>53254333</v>
          </cell>
          <cell r="B11984" t="str">
            <v>六滔·三略譯注</v>
          </cell>
          <cell r="C11984" t="str">
            <v>唐書</v>
          </cell>
          <cell r="D11984">
            <v>75</v>
          </cell>
          <cell r="E11984">
            <v>0</v>
          </cell>
          <cell r="F11984" t="str">
            <v>平裝</v>
          </cell>
          <cell r="G11984" t="str">
            <v>上海古籍</v>
          </cell>
          <cell r="H11984">
            <v>15</v>
          </cell>
          <cell r="I11984" t="str">
            <v/>
          </cell>
          <cell r="J11984" t="str">
            <v/>
          </cell>
          <cell r="K11984" t="str">
            <v/>
          </cell>
          <cell r="L11984" t="str">
            <v/>
          </cell>
          <cell r="M11984" t="str">
            <v>免稅</v>
          </cell>
          <cell r="N11984" t="str">
            <v>7532543331</v>
          </cell>
        </row>
        <row r="11985">
          <cell r="A11985" t="str">
            <v>53254334</v>
          </cell>
          <cell r="B11985" t="str">
            <v>顏氏家訓</v>
          </cell>
          <cell r="C11985" t="str">
            <v>莊明輝</v>
          </cell>
          <cell r="D11985">
            <v>140</v>
          </cell>
          <cell r="E11985">
            <v>0</v>
          </cell>
          <cell r="F11985" t="str">
            <v>平裝</v>
          </cell>
          <cell r="G11985" t="str">
            <v>上海古籍</v>
          </cell>
          <cell r="H11985">
            <v>28</v>
          </cell>
          <cell r="I11985" t="str">
            <v/>
          </cell>
          <cell r="J11985" t="str">
            <v/>
          </cell>
          <cell r="K11985" t="str">
            <v/>
          </cell>
          <cell r="L11985" t="str">
            <v/>
          </cell>
          <cell r="M11985" t="str">
            <v>免稅</v>
          </cell>
          <cell r="N11985" t="str">
            <v>753254334X</v>
          </cell>
        </row>
        <row r="11986">
          <cell r="A11986" t="str">
            <v>53254335</v>
          </cell>
          <cell r="B11986" t="str">
            <v>印度哲學史略</v>
          </cell>
          <cell r="C11986" t="str">
            <v>湯用彤</v>
          </cell>
          <cell r="D11986">
            <v>90</v>
          </cell>
          <cell r="E11986">
            <v>0</v>
          </cell>
          <cell r="F11986" t="str">
            <v>平裝</v>
          </cell>
          <cell r="G11986" t="str">
            <v>上海古籍</v>
          </cell>
          <cell r="H11986">
            <v>18</v>
          </cell>
          <cell r="I11986" t="str">
            <v/>
          </cell>
          <cell r="J11986" t="str">
            <v/>
          </cell>
          <cell r="K11986" t="str">
            <v/>
          </cell>
          <cell r="L11986" t="str">
            <v/>
          </cell>
          <cell r="M11986" t="str">
            <v>免稅</v>
          </cell>
          <cell r="N11986" t="str">
            <v>7532543358</v>
          </cell>
        </row>
        <row r="11987">
          <cell r="A11987" t="str">
            <v>53254339</v>
          </cell>
          <cell r="B11987" t="str">
            <v>中國古代文論管窺：增補本</v>
          </cell>
          <cell r="C11987" t="str">
            <v>王運熙</v>
          </cell>
          <cell r="D11987">
            <v>210</v>
          </cell>
          <cell r="E11987">
            <v>0</v>
          </cell>
          <cell r="F11987" t="str">
            <v>平裝</v>
          </cell>
          <cell r="G11987" t="str">
            <v>上海古籍</v>
          </cell>
          <cell r="H11987">
            <v>42</v>
          </cell>
          <cell r="I11987" t="str">
            <v/>
          </cell>
          <cell r="J11987" t="str">
            <v/>
          </cell>
          <cell r="K11987" t="str">
            <v/>
          </cell>
          <cell r="L11987" t="str">
            <v/>
          </cell>
          <cell r="M11987" t="str">
            <v>免稅</v>
          </cell>
          <cell r="N11987" t="str">
            <v>7532543390</v>
          </cell>
        </row>
        <row r="11988">
          <cell r="A11988" t="str">
            <v>53254342</v>
          </cell>
          <cell r="B11988" t="str">
            <v>明清易代史獨見:增訂本</v>
          </cell>
          <cell r="C11988" t="str">
            <v>陳生璽</v>
          </cell>
          <cell r="D11988">
            <v>160</v>
          </cell>
          <cell r="E11988">
            <v>0</v>
          </cell>
          <cell r="F11988" t="str">
            <v>平裝</v>
          </cell>
          <cell r="G11988" t="str">
            <v>上海古籍</v>
          </cell>
          <cell r="H11988">
            <v>32</v>
          </cell>
          <cell r="I11988" t="str">
            <v/>
          </cell>
          <cell r="J11988" t="str">
            <v/>
          </cell>
          <cell r="K11988" t="str">
            <v/>
          </cell>
          <cell r="L11988" t="str">
            <v/>
          </cell>
          <cell r="M11988" t="str">
            <v>免稅</v>
          </cell>
          <cell r="N11988" t="str">
            <v>7532543420</v>
          </cell>
        </row>
        <row r="11989">
          <cell r="A11989" t="str">
            <v>53254345</v>
          </cell>
          <cell r="B11989" t="str">
            <v>黃宗羲與明清思想</v>
          </cell>
          <cell r="C11989" t="str">
            <v>吳光 主編</v>
          </cell>
          <cell r="D11989">
            <v>180</v>
          </cell>
          <cell r="E11989">
            <v>0</v>
          </cell>
          <cell r="F11989" t="str">
            <v>平裝</v>
          </cell>
          <cell r="G11989" t="str">
            <v>上海古籍</v>
          </cell>
          <cell r="H11989">
            <v>36</v>
          </cell>
          <cell r="I11989" t="str">
            <v/>
          </cell>
          <cell r="J11989" t="str">
            <v/>
          </cell>
          <cell r="K11989" t="str">
            <v/>
          </cell>
          <cell r="L11989" t="str">
            <v/>
          </cell>
          <cell r="M11989" t="str">
            <v>免稅</v>
          </cell>
          <cell r="N11989" t="str">
            <v>7532543455</v>
          </cell>
        </row>
        <row r="11990">
          <cell r="A11990" t="str">
            <v>53254349</v>
          </cell>
          <cell r="B11990" t="str">
            <v>老子</v>
          </cell>
          <cell r="C11990" t="str">
            <v>馮達甫</v>
          </cell>
          <cell r="D11990">
            <v>90</v>
          </cell>
          <cell r="E11990">
            <v>0</v>
          </cell>
          <cell r="F11990" t="str">
            <v>平裝</v>
          </cell>
          <cell r="G11990" t="str">
            <v>上海古籍</v>
          </cell>
          <cell r="H11990">
            <v>18</v>
          </cell>
          <cell r="I11990" t="str">
            <v/>
          </cell>
          <cell r="J11990" t="str">
            <v/>
          </cell>
          <cell r="K11990" t="str">
            <v/>
          </cell>
          <cell r="L11990" t="str">
            <v/>
          </cell>
          <cell r="M11990" t="str">
            <v>免稅</v>
          </cell>
          <cell r="N11990" t="str">
            <v>7532543498</v>
          </cell>
        </row>
        <row r="11991">
          <cell r="A11991" t="str">
            <v>53254351</v>
          </cell>
          <cell r="B11991" t="str">
            <v>辛亥黃花崗起義</v>
          </cell>
          <cell r="C11991" t="str">
            <v>本社</v>
          </cell>
          <cell r="D11991">
            <v>400</v>
          </cell>
          <cell r="E11991">
            <v>0</v>
          </cell>
          <cell r="F11991" t="str">
            <v>平裝</v>
          </cell>
          <cell r="G11991" t="str">
            <v>上海古籍</v>
          </cell>
          <cell r="H11991">
            <v>80</v>
          </cell>
          <cell r="I11991" t="str">
            <v/>
          </cell>
          <cell r="J11991" t="str">
            <v/>
          </cell>
          <cell r="K11991" t="str">
            <v/>
          </cell>
          <cell r="L11991" t="str">
            <v/>
          </cell>
          <cell r="M11991" t="str">
            <v>免稅</v>
          </cell>
          <cell r="N11991" t="str">
            <v>753254351X</v>
          </cell>
        </row>
        <row r="11992">
          <cell r="A11992" t="str">
            <v>53254352</v>
          </cell>
          <cell r="B11992" t="str">
            <v>乾隆抄本百廿回紅樓夢稿</v>
          </cell>
          <cell r="C11992" t="str">
            <v>曹雪芹 高鶚</v>
          </cell>
          <cell r="D11992">
            <v>10080</v>
          </cell>
          <cell r="E11992">
            <v>0</v>
          </cell>
          <cell r="F11992" t="str">
            <v>線裝</v>
          </cell>
          <cell r="G11992" t="str">
            <v>上海古籍</v>
          </cell>
          <cell r="H11992">
            <v>1680</v>
          </cell>
          <cell r="I11992" t="str">
            <v/>
          </cell>
          <cell r="J11992" t="str">
            <v/>
          </cell>
          <cell r="K11992" t="str">
            <v/>
          </cell>
          <cell r="L11992" t="str">
            <v/>
          </cell>
          <cell r="M11992" t="str">
            <v>免稅</v>
          </cell>
          <cell r="N11992" t="str">
            <v>7532543528</v>
          </cell>
        </row>
        <row r="11993">
          <cell r="A11993" t="str">
            <v>53254354</v>
          </cell>
          <cell r="B11993" t="str">
            <v>禹貢研究論集</v>
          </cell>
          <cell r="C11993" t="str">
            <v>高師第</v>
          </cell>
          <cell r="D11993">
            <v>150</v>
          </cell>
          <cell r="E11993">
            <v>0</v>
          </cell>
          <cell r="F11993" t="str">
            <v>平裝</v>
          </cell>
          <cell r="G11993" t="str">
            <v>上海古籍</v>
          </cell>
          <cell r="H11993">
            <v>30</v>
          </cell>
          <cell r="I11993" t="str">
            <v/>
          </cell>
          <cell r="J11993" t="str">
            <v/>
          </cell>
          <cell r="K11993" t="str">
            <v/>
          </cell>
          <cell r="L11993" t="str">
            <v/>
          </cell>
          <cell r="M11993" t="str">
            <v>免稅</v>
          </cell>
          <cell r="N11993" t="str">
            <v>7532543544</v>
          </cell>
        </row>
        <row r="11994">
          <cell r="A11994" t="str">
            <v>53254355</v>
          </cell>
          <cell r="B11994" t="str">
            <v>貞觀政要譯注</v>
          </cell>
          <cell r="C11994" t="str">
            <v>[唐]吳兢</v>
          </cell>
          <cell r="D11994">
            <v>190</v>
          </cell>
          <cell r="E11994">
            <v>0</v>
          </cell>
          <cell r="F11994" t="str">
            <v>平裝</v>
          </cell>
          <cell r="G11994" t="str">
            <v>上海古籍</v>
          </cell>
          <cell r="H11994">
            <v>36.799999999999997</v>
          </cell>
          <cell r="I11994" t="str">
            <v/>
          </cell>
          <cell r="J11994" t="str">
            <v/>
          </cell>
          <cell r="K11994" t="str">
            <v/>
          </cell>
          <cell r="L11994" t="str">
            <v/>
          </cell>
          <cell r="M11994" t="str">
            <v>免稅</v>
          </cell>
          <cell r="N11994" t="str">
            <v>7532543552</v>
          </cell>
        </row>
        <row r="11995">
          <cell r="A11995" t="str">
            <v>53254356</v>
          </cell>
          <cell r="B11995" t="str">
            <v>百世一斷</v>
          </cell>
          <cell r="C11995" t="str">
            <v>史良昭</v>
          </cell>
          <cell r="D11995">
            <v>140</v>
          </cell>
          <cell r="E11995">
            <v>0</v>
          </cell>
          <cell r="F11995" t="str">
            <v>平裝</v>
          </cell>
          <cell r="G11995" t="str">
            <v>上海古籍</v>
          </cell>
          <cell r="H11995">
            <v>28</v>
          </cell>
          <cell r="I11995" t="str">
            <v/>
          </cell>
          <cell r="J11995" t="str">
            <v/>
          </cell>
          <cell r="K11995" t="str">
            <v/>
          </cell>
          <cell r="L11995" t="str">
            <v/>
          </cell>
          <cell r="M11995" t="str">
            <v>免稅</v>
          </cell>
          <cell r="N11995" t="str">
            <v>9787532543564</v>
          </cell>
        </row>
        <row r="11996">
          <cell r="A11996" t="str">
            <v>53254357</v>
          </cell>
          <cell r="B11996" t="str">
            <v>鏡花緣:圖文本(全二冊)</v>
          </cell>
          <cell r="C11996" t="str">
            <v>[清]李汝珍</v>
          </cell>
          <cell r="D11996">
            <v>240</v>
          </cell>
          <cell r="E11996">
            <v>0</v>
          </cell>
          <cell r="F11996" t="str">
            <v>平裝</v>
          </cell>
          <cell r="G11996" t="str">
            <v>上海古籍</v>
          </cell>
          <cell r="H11996">
            <v>40</v>
          </cell>
          <cell r="I11996" t="str">
            <v/>
          </cell>
          <cell r="J11996" t="str">
            <v/>
          </cell>
          <cell r="K11996" t="str">
            <v/>
          </cell>
          <cell r="L11996" t="str">
            <v/>
          </cell>
          <cell r="M11996" t="str">
            <v>免稅</v>
          </cell>
          <cell r="N11996" t="str">
            <v>7532543579</v>
          </cell>
        </row>
        <row r="11997">
          <cell r="A11997" t="str">
            <v>53254358</v>
          </cell>
          <cell r="B11997" t="str">
            <v>東周列國志(圖文本)(全三冊)</v>
          </cell>
          <cell r="C11997" t="str">
            <v>[明]馮夢龍</v>
          </cell>
          <cell r="D11997">
            <v>295</v>
          </cell>
          <cell r="E11997">
            <v>0</v>
          </cell>
          <cell r="F11997" t="str">
            <v>平裝</v>
          </cell>
          <cell r="G11997" t="str">
            <v>上海古籍</v>
          </cell>
          <cell r="H11997">
            <v>59</v>
          </cell>
          <cell r="I11997" t="str">
            <v/>
          </cell>
          <cell r="J11997" t="str">
            <v/>
          </cell>
          <cell r="K11997" t="str">
            <v/>
          </cell>
          <cell r="L11997" t="str">
            <v/>
          </cell>
          <cell r="M11997" t="str">
            <v>免稅</v>
          </cell>
          <cell r="N11997" t="str">
            <v>7532543587</v>
          </cell>
        </row>
        <row r="11998">
          <cell r="A11998" t="str">
            <v>53254361</v>
          </cell>
          <cell r="B11998" t="str">
            <v>廣東會館論稿</v>
          </cell>
          <cell r="C11998" t="str">
            <v>劉正剛</v>
          </cell>
          <cell r="D11998">
            <v>228</v>
          </cell>
          <cell r="E11998">
            <v>1</v>
          </cell>
          <cell r="F11998" t="str">
            <v>平裝</v>
          </cell>
          <cell r="G11998" t="str">
            <v>上海古籍</v>
          </cell>
          <cell r="H11998">
            <v>38</v>
          </cell>
          <cell r="I11998" t="str">
            <v/>
          </cell>
          <cell r="J11998" t="str">
            <v/>
          </cell>
          <cell r="K11998" t="str">
            <v/>
          </cell>
          <cell r="L11998" t="str">
            <v/>
          </cell>
          <cell r="M11998" t="str">
            <v>免稅</v>
          </cell>
          <cell r="N11998" t="str">
            <v>7532543617</v>
          </cell>
        </row>
        <row r="11999">
          <cell r="A11999" t="str">
            <v>53254383</v>
          </cell>
          <cell r="B11999" t="str">
            <v>文祿堂訪書記</v>
          </cell>
          <cell r="C11999" t="str">
            <v>王文進</v>
          </cell>
          <cell r="D11999">
            <v>190</v>
          </cell>
          <cell r="E11999">
            <v>0</v>
          </cell>
          <cell r="F11999" t="str">
            <v>平裝</v>
          </cell>
          <cell r="G11999" t="str">
            <v>上海古籍</v>
          </cell>
          <cell r="H11999">
            <v>38</v>
          </cell>
          <cell r="I11999" t="str">
            <v/>
          </cell>
          <cell r="J11999" t="str">
            <v/>
          </cell>
          <cell r="K11999" t="str">
            <v/>
          </cell>
          <cell r="L11999" t="str">
            <v/>
          </cell>
          <cell r="M11999" t="str">
            <v>免稅</v>
          </cell>
          <cell r="N11999" t="str">
            <v>7532543838</v>
          </cell>
        </row>
        <row r="12000">
          <cell r="A12000" t="str">
            <v>53254384</v>
          </cell>
          <cell r="B12000" t="str">
            <v>拜經樓藏書題跋記</v>
          </cell>
          <cell r="C12000" t="str">
            <v>.</v>
          </cell>
          <cell r="D12000">
            <v>100</v>
          </cell>
          <cell r="E12000">
            <v>0</v>
          </cell>
          <cell r="F12000" t="str">
            <v>平裝</v>
          </cell>
          <cell r="G12000" t="str">
            <v>上海古籍</v>
          </cell>
          <cell r="H12000">
            <v>20</v>
          </cell>
          <cell r="I12000" t="str">
            <v/>
          </cell>
          <cell r="J12000" t="str">
            <v/>
          </cell>
          <cell r="K12000" t="str">
            <v/>
          </cell>
          <cell r="L12000" t="str">
            <v/>
          </cell>
          <cell r="M12000" t="str">
            <v>免稅</v>
          </cell>
          <cell r="N12000" t="str">
            <v>7532543846</v>
          </cell>
        </row>
        <row r="12001">
          <cell r="A12001" t="str">
            <v>53254385</v>
          </cell>
          <cell r="B12001" t="str">
            <v>天祿琳琅書目:天祿琳琅書目後編</v>
          </cell>
          <cell r="C12001" t="str">
            <v>[清]於中敏</v>
          </cell>
          <cell r="D12001">
            <v>340</v>
          </cell>
          <cell r="E12001">
            <v>0</v>
          </cell>
          <cell r="F12001" t="str">
            <v>平裝</v>
          </cell>
          <cell r="G12001" t="str">
            <v>上海古籍</v>
          </cell>
          <cell r="H12001">
            <v>68</v>
          </cell>
          <cell r="I12001" t="str">
            <v/>
          </cell>
          <cell r="J12001" t="str">
            <v/>
          </cell>
          <cell r="K12001" t="str">
            <v/>
          </cell>
          <cell r="L12001" t="str">
            <v/>
          </cell>
          <cell r="M12001" t="str">
            <v>免稅</v>
          </cell>
          <cell r="N12001" t="str">
            <v>9787532543854</v>
          </cell>
        </row>
        <row r="12002">
          <cell r="A12002" t="str">
            <v>53254386</v>
          </cell>
          <cell r="B12002" t="str">
            <v>藝風藏書記</v>
          </cell>
          <cell r="C12002" t="str">
            <v>繆荃孫</v>
          </cell>
          <cell r="D12002">
            <v>240</v>
          </cell>
          <cell r="E12002">
            <v>0</v>
          </cell>
          <cell r="F12002" t="str">
            <v>平裝</v>
          </cell>
          <cell r="G12002" t="str">
            <v>上海古籍</v>
          </cell>
          <cell r="H12002">
            <v>48</v>
          </cell>
          <cell r="I12002" t="str">
            <v/>
          </cell>
          <cell r="J12002" t="str">
            <v/>
          </cell>
          <cell r="K12002" t="str">
            <v/>
          </cell>
          <cell r="L12002" t="str">
            <v/>
          </cell>
          <cell r="M12002" t="str">
            <v>免稅</v>
          </cell>
          <cell r="N12002" t="str">
            <v>7532543862</v>
          </cell>
        </row>
        <row r="12003">
          <cell r="A12003" t="str">
            <v>53254387</v>
          </cell>
          <cell r="B12003" t="str">
            <v>滂喜齋藏書記:寶禮堂宋本書錄</v>
          </cell>
          <cell r="C12003" t="str">
            <v>(清)潘祖蔭</v>
          </cell>
          <cell r="D12003">
            <v>168</v>
          </cell>
          <cell r="E12003">
            <v>4</v>
          </cell>
          <cell r="F12003" t="str">
            <v>平裝</v>
          </cell>
          <cell r="G12003" t="str">
            <v>上海古籍</v>
          </cell>
          <cell r="H12003">
            <v>28</v>
          </cell>
          <cell r="I12003" t="str">
            <v/>
          </cell>
          <cell r="J12003" t="str">
            <v/>
          </cell>
          <cell r="K12003" t="str">
            <v/>
          </cell>
          <cell r="L12003" t="str">
            <v/>
          </cell>
          <cell r="M12003" t="str">
            <v>免稅</v>
          </cell>
          <cell r="N12003" t="str">
            <v>9787532543878</v>
          </cell>
        </row>
        <row r="12004">
          <cell r="A12004" t="str">
            <v>53254388</v>
          </cell>
          <cell r="B12004" t="str">
            <v>讀書敏求記校證</v>
          </cell>
          <cell r="C12004" t="str">
            <v>錢曾</v>
          </cell>
          <cell r="D12004">
            <v>245</v>
          </cell>
          <cell r="E12004">
            <v>0</v>
          </cell>
          <cell r="F12004" t="str">
            <v>平裝</v>
          </cell>
          <cell r="G12004" t="str">
            <v>上海古籍</v>
          </cell>
          <cell r="H12004">
            <v>49</v>
          </cell>
          <cell r="I12004" t="str">
            <v/>
          </cell>
          <cell r="J12004" t="str">
            <v/>
          </cell>
          <cell r="K12004" t="str">
            <v/>
          </cell>
          <cell r="L12004" t="str">
            <v/>
          </cell>
          <cell r="M12004" t="str">
            <v>免稅</v>
          </cell>
          <cell r="N12004" t="str">
            <v>9787532543885</v>
          </cell>
        </row>
        <row r="12005">
          <cell r="A12005" t="str">
            <v>53254390</v>
          </cell>
          <cell r="B12005" t="str">
            <v>唐宋詩史論</v>
          </cell>
          <cell r="C12005" t="str">
            <v>王友勝</v>
          </cell>
          <cell r="D12005">
            <v>180</v>
          </cell>
          <cell r="E12005">
            <v>0</v>
          </cell>
          <cell r="F12005" t="str">
            <v>平裝</v>
          </cell>
          <cell r="G12005" t="str">
            <v>上海古籍</v>
          </cell>
          <cell r="H12005">
            <v>36</v>
          </cell>
          <cell r="I12005" t="str">
            <v/>
          </cell>
          <cell r="J12005" t="str">
            <v/>
          </cell>
          <cell r="K12005" t="str">
            <v/>
          </cell>
          <cell r="L12005" t="str">
            <v/>
          </cell>
          <cell r="M12005" t="str">
            <v>免稅</v>
          </cell>
          <cell r="N12005" t="str">
            <v>7532543900</v>
          </cell>
        </row>
        <row r="12006">
          <cell r="A12006" t="str">
            <v>53254391</v>
          </cell>
          <cell r="B12006" t="str">
            <v>逸周書彙校集注(上下)</v>
          </cell>
          <cell r="C12006" t="str">
            <v>黃懷信</v>
          </cell>
          <cell r="D12006">
            <v>590</v>
          </cell>
          <cell r="E12006">
            <v>0</v>
          </cell>
          <cell r="F12006" t="str">
            <v>精裝</v>
          </cell>
          <cell r="G12006" t="str">
            <v>上海古籍</v>
          </cell>
          <cell r="H12006">
            <v>118</v>
          </cell>
          <cell r="I12006" t="str">
            <v/>
          </cell>
          <cell r="J12006" t="str">
            <v/>
          </cell>
          <cell r="K12006" t="str">
            <v/>
          </cell>
          <cell r="L12006" t="str">
            <v/>
          </cell>
          <cell r="M12006" t="str">
            <v>免稅</v>
          </cell>
          <cell r="N12006" t="str">
            <v>7532543919</v>
          </cell>
        </row>
        <row r="12007">
          <cell r="A12007" t="str">
            <v>53254392</v>
          </cell>
          <cell r="B12007" t="str">
            <v>西醫東漸與文化調適</v>
          </cell>
          <cell r="C12007" t="str">
            <v>何小蓮</v>
          </cell>
          <cell r="D12007">
            <v>140</v>
          </cell>
          <cell r="E12007">
            <v>0</v>
          </cell>
          <cell r="F12007" t="str">
            <v>平裝</v>
          </cell>
          <cell r="G12007" t="str">
            <v>上海古籍</v>
          </cell>
          <cell r="H12007">
            <v>28</v>
          </cell>
          <cell r="I12007" t="str">
            <v/>
          </cell>
          <cell r="J12007" t="str">
            <v/>
          </cell>
          <cell r="K12007" t="str">
            <v/>
          </cell>
          <cell r="L12007" t="str">
            <v/>
          </cell>
          <cell r="M12007" t="str">
            <v>免稅</v>
          </cell>
          <cell r="N12007" t="str">
            <v>7532543927</v>
          </cell>
        </row>
        <row r="12008">
          <cell r="A12008" t="str">
            <v>53254393</v>
          </cell>
          <cell r="B12008" t="str">
            <v>黃庭堅青原山詩刻石</v>
          </cell>
          <cell r="C12008" t="str">
            <v>.</v>
          </cell>
          <cell r="D12008">
            <v>1440</v>
          </cell>
          <cell r="E12008">
            <v>0</v>
          </cell>
          <cell r="F12008" t="str">
            <v>精裝</v>
          </cell>
          <cell r="G12008" t="str">
            <v>上海古籍</v>
          </cell>
          <cell r="H12008">
            <v>288</v>
          </cell>
          <cell r="I12008" t="str">
            <v/>
          </cell>
          <cell r="J12008" t="str">
            <v/>
          </cell>
          <cell r="K12008" t="str">
            <v/>
          </cell>
          <cell r="L12008" t="str">
            <v/>
          </cell>
          <cell r="M12008" t="str">
            <v>免稅</v>
          </cell>
          <cell r="N12008" t="str">
            <v>7532543935</v>
          </cell>
        </row>
        <row r="12009">
          <cell r="A12009" t="str">
            <v>53254394</v>
          </cell>
          <cell r="B12009" t="str">
            <v>崔敬邕墓誌</v>
          </cell>
          <cell r="C12009" t="str">
            <v>.</v>
          </cell>
          <cell r="D12009">
            <v>790</v>
          </cell>
          <cell r="E12009">
            <v>0</v>
          </cell>
          <cell r="F12009" t="str">
            <v>精裝</v>
          </cell>
          <cell r="G12009" t="str">
            <v>上海古籍</v>
          </cell>
          <cell r="H12009">
            <v>158</v>
          </cell>
          <cell r="I12009" t="str">
            <v/>
          </cell>
          <cell r="J12009" t="str">
            <v/>
          </cell>
          <cell r="K12009" t="str">
            <v/>
          </cell>
          <cell r="L12009" t="str">
            <v/>
          </cell>
          <cell r="M12009" t="str">
            <v>免稅</v>
          </cell>
          <cell r="N12009" t="str">
            <v>7532543943</v>
          </cell>
        </row>
        <row r="12010">
          <cell r="A12010" t="str">
            <v>53254395</v>
          </cell>
          <cell r="B12010" t="str">
            <v>水前本痤鶴銘 附水後本痤鶴銘</v>
          </cell>
          <cell r="C12010" t="str">
            <v>.</v>
          </cell>
          <cell r="D12010">
            <v>990</v>
          </cell>
          <cell r="E12010">
            <v>0</v>
          </cell>
          <cell r="F12010" t="str">
            <v>精裝</v>
          </cell>
          <cell r="G12010" t="str">
            <v>上海古籍</v>
          </cell>
          <cell r="H12010">
            <v>198</v>
          </cell>
          <cell r="I12010" t="str">
            <v/>
          </cell>
          <cell r="J12010" t="str">
            <v/>
          </cell>
          <cell r="K12010" t="str">
            <v/>
          </cell>
          <cell r="L12010" t="str">
            <v/>
          </cell>
          <cell r="M12010" t="str">
            <v>免稅</v>
          </cell>
          <cell r="N12010" t="str">
            <v>7532543951</v>
          </cell>
        </row>
        <row r="12011">
          <cell r="A12011" t="str">
            <v>53254396</v>
          </cell>
          <cell r="B12011" t="str">
            <v>王居士磚塔銘 附程夫人塔銘</v>
          </cell>
          <cell r="C12011" t="str">
            <v>.</v>
          </cell>
          <cell r="D12011">
            <v>590</v>
          </cell>
          <cell r="E12011">
            <v>0</v>
          </cell>
          <cell r="F12011" t="str">
            <v>精裝</v>
          </cell>
          <cell r="G12011" t="str">
            <v>上海古籍</v>
          </cell>
          <cell r="H12011">
            <v>118</v>
          </cell>
          <cell r="I12011" t="str">
            <v/>
          </cell>
          <cell r="J12011" t="str">
            <v/>
          </cell>
          <cell r="K12011" t="str">
            <v/>
          </cell>
          <cell r="L12011" t="str">
            <v/>
          </cell>
          <cell r="M12011" t="str">
            <v>免稅</v>
          </cell>
          <cell r="N12011" t="str">
            <v>753254396X</v>
          </cell>
        </row>
        <row r="12012">
          <cell r="A12012" t="str">
            <v>53254397</v>
          </cell>
          <cell r="B12012" t="str">
            <v>龍藏寺碑</v>
          </cell>
          <cell r="C12012" t="str">
            <v>.</v>
          </cell>
          <cell r="D12012">
            <v>790</v>
          </cell>
          <cell r="E12012">
            <v>0</v>
          </cell>
          <cell r="F12012" t="str">
            <v>精裝</v>
          </cell>
          <cell r="G12012" t="str">
            <v>上海古籍</v>
          </cell>
          <cell r="H12012">
            <v>158</v>
          </cell>
          <cell r="I12012" t="str">
            <v/>
          </cell>
          <cell r="J12012" t="str">
            <v/>
          </cell>
          <cell r="K12012" t="str">
            <v/>
          </cell>
          <cell r="L12012" t="str">
            <v/>
          </cell>
          <cell r="M12012" t="str">
            <v>免稅</v>
          </cell>
          <cell r="N12012" t="str">
            <v>7532543978</v>
          </cell>
        </row>
        <row r="12013">
          <cell r="A12013" t="str">
            <v>53254398</v>
          </cell>
          <cell r="B12013" t="str">
            <v>王羲之十七帖</v>
          </cell>
          <cell r="C12013" t="str">
            <v>.</v>
          </cell>
          <cell r="D12013">
            <v>690</v>
          </cell>
          <cell r="E12013">
            <v>0</v>
          </cell>
          <cell r="F12013" t="str">
            <v>精裝</v>
          </cell>
          <cell r="G12013" t="str">
            <v>上海古籍</v>
          </cell>
          <cell r="H12013">
            <v>138</v>
          </cell>
          <cell r="I12013" t="str">
            <v/>
          </cell>
          <cell r="J12013" t="str">
            <v/>
          </cell>
          <cell r="K12013" t="str">
            <v/>
          </cell>
          <cell r="L12013" t="str">
            <v/>
          </cell>
          <cell r="M12013" t="str">
            <v>免稅</v>
          </cell>
          <cell r="N12013" t="str">
            <v>7532543986</v>
          </cell>
        </row>
        <row r="12014">
          <cell r="A12014" t="str">
            <v>53254408</v>
          </cell>
          <cell r="B12014" t="str">
            <v>米芾章吉老墓志--翰墨懷寶 上海圖書館藏珍本碑帖叢刊</v>
          </cell>
          <cell r="C12014" t="str">
            <v/>
          </cell>
          <cell r="D12014">
            <v>590</v>
          </cell>
          <cell r="E12014">
            <v>0</v>
          </cell>
          <cell r="F12014" t="str">
            <v>盒裝</v>
          </cell>
          <cell r="G12014" t="str">
            <v>上海古籍</v>
          </cell>
          <cell r="H12014">
            <v>118</v>
          </cell>
          <cell r="I12014" t="str">
            <v/>
          </cell>
          <cell r="J12014" t="str">
            <v/>
          </cell>
          <cell r="K12014" t="str">
            <v/>
          </cell>
          <cell r="L12014" t="str">
            <v/>
          </cell>
          <cell r="M12014" t="str">
            <v>免稅</v>
          </cell>
          <cell r="N12014" t="str">
            <v>7532544087</v>
          </cell>
        </row>
        <row r="12015">
          <cell r="A12015" t="str">
            <v>53254411</v>
          </cell>
          <cell r="B12015" t="str">
            <v>孟子入門</v>
          </cell>
          <cell r="C12015" t="str">
            <v>徐克謙</v>
          </cell>
          <cell r="D12015">
            <v>75</v>
          </cell>
          <cell r="E12015">
            <v>0</v>
          </cell>
          <cell r="F12015" t="str">
            <v>平裝</v>
          </cell>
          <cell r="G12015" t="str">
            <v>上海古籍</v>
          </cell>
          <cell r="H12015">
            <v>15</v>
          </cell>
          <cell r="I12015" t="str">
            <v/>
          </cell>
          <cell r="J12015" t="str">
            <v/>
          </cell>
          <cell r="K12015" t="str">
            <v/>
          </cell>
          <cell r="L12015" t="str">
            <v/>
          </cell>
          <cell r="M12015" t="str">
            <v>免稅</v>
          </cell>
          <cell r="N12015" t="str">
            <v>7532544117</v>
          </cell>
        </row>
        <row r="12016">
          <cell r="A12016" t="str">
            <v>53254412</v>
          </cell>
          <cell r="B12016" t="str">
            <v>三十六計</v>
          </cell>
          <cell r="C12016" t="str">
            <v>余滿玖</v>
          </cell>
          <cell r="D12016">
            <v>100</v>
          </cell>
          <cell r="E12016">
            <v>0</v>
          </cell>
          <cell r="F12016" t="str">
            <v>平裝</v>
          </cell>
          <cell r="G12016" t="str">
            <v>上海古籍</v>
          </cell>
          <cell r="H12016">
            <v>20</v>
          </cell>
          <cell r="I12016" t="str">
            <v/>
          </cell>
          <cell r="J12016" t="str">
            <v/>
          </cell>
          <cell r="K12016" t="str">
            <v/>
          </cell>
          <cell r="L12016" t="str">
            <v/>
          </cell>
          <cell r="M12016" t="str">
            <v>免稅</v>
          </cell>
          <cell r="N12016" t="str">
            <v>9787532544127</v>
          </cell>
        </row>
        <row r="12017">
          <cell r="A12017" t="str">
            <v>53254415</v>
          </cell>
          <cell r="B12017" t="str">
            <v>張從申李玄靖碑</v>
          </cell>
          <cell r="C12017" t="str">
            <v>.</v>
          </cell>
          <cell r="D12017">
            <v>640</v>
          </cell>
          <cell r="E12017">
            <v>0</v>
          </cell>
          <cell r="F12017" t="str">
            <v>精裝</v>
          </cell>
          <cell r="G12017" t="str">
            <v>上海古籍</v>
          </cell>
          <cell r="H12017">
            <v>128</v>
          </cell>
          <cell r="I12017" t="str">
            <v/>
          </cell>
          <cell r="J12017" t="str">
            <v/>
          </cell>
          <cell r="K12017" t="str">
            <v/>
          </cell>
          <cell r="L12017" t="str">
            <v/>
          </cell>
          <cell r="M12017" t="str">
            <v>免稅</v>
          </cell>
          <cell r="N12017" t="str">
            <v>753254415X</v>
          </cell>
        </row>
        <row r="12018">
          <cell r="A12018" t="str">
            <v>53254416</v>
          </cell>
          <cell r="B12018" t="str">
            <v>歐陽詢虞恭公碑（清內府舊藏本）</v>
          </cell>
          <cell r="C12018" t="str">
            <v>.</v>
          </cell>
          <cell r="D12018">
            <v>790</v>
          </cell>
          <cell r="E12018">
            <v>0</v>
          </cell>
          <cell r="F12018" t="str">
            <v>精裝</v>
          </cell>
          <cell r="G12018" t="str">
            <v>上海古籍</v>
          </cell>
          <cell r="H12018">
            <v>158</v>
          </cell>
          <cell r="I12018" t="str">
            <v/>
          </cell>
          <cell r="J12018" t="str">
            <v/>
          </cell>
          <cell r="K12018" t="str">
            <v/>
          </cell>
          <cell r="L12018" t="str">
            <v/>
          </cell>
          <cell r="M12018" t="str">
            <v>免稅</v>
          </cell>
          <cell r="N12018" t="str">
            <v>7532544168</v>
          </cell>
        </row>
        <row r="12019">
          <cell r="A12019" t="str">
            <v>53254417</v>
          </cell>
          <cell r="B12019" t="str">
            <v>經學教科書</v>
          </cell>
          <cell r="C12019" t="str">
            <v>劉師培</v>
          </cell>
          <cell r="D12019">
            <v>130</v>
          </cell>
          <cell r="E12019">
            <v>0</v>
          </cell>
          <cell r="F12019" t="str">
            <v>平裝</v>
          </cell>
          <cell r="G12019" t="str">
            <v>上海古籍</v>
          </cell>
          <cell r="H12019">
            <v>26</v>
          </cell>
          <cell r="I12019" t="str">
            <v/>
          </cell>
          <cell r="J12019" t="str">
            <v/>
          </cell>
          <cell r="K12019" t="str">
            <v/>
          </cell>
          <cell r="L12019" t="str">
            <v/>
          </cell>
          <cell r="M12019" t="str">
            <v>免稅</v>
          </cell>
          <cell r="N12019" t="str">
            <v>7532544176</v>
          </cell>
        </row>
        <row r="12020">
          <cell r="A12020" t="str">
            <v>53254420</v>
          </cell>
          <cell r="B12020" t="str">
            <v>《周易》經傳白話解</v>
          </cell>
          <cell r="C12020" t="str">
            <v>劉大鈞</v>
          </cell>
          <cell r="D12020">
            <v>180</v>
          </cell>
          <cell r="E12020">
            <v>0</v>
          </cell>
          <cell r="F12020" t="str">
            <v>平裝</v>
          </cell>
          <cell r="G12020" t="str">
            <v>上海古籍</v>
          </cell>
          <cell r="H12020">
            <v>36</v>
          </cell>
          <cell r="I12020" t="str">
            <v/>
          </cell>
          <cell r="J12020" t="str">
            <v/>
          </cell>
          <cell r="K12020" t="str">
            <v/>
          </cell>
          <cell r="L12020" t="str">
            <v/>
          </cell>
          <cell r="M12020" t="str">
            <v>免稅</v>
          </cell>
          <cell r="N12020" t="str">
            <v>7532544206</v>
          </cell>
        </row>
        <row r="12021">
          <cell r="A12021" t="str">
            <v>53254423</v>
          </cell>
          <cell r="B12021" t="str">
            <v>歐陽修紀年錄</v>
          </cell>
          <cell r="C12021" t="str">
            <v>劉德清</v>
          </cell>
          <cell r="D12021">
            <v>210</v>
          </cell>
          <cell r="E12021">
            <v>0</v>
          </cell>
          <cell r="F12021" t="str">
            <v>平裝</v>
          </cell>
          <cell r="G12021" t="str">
            <v>上海古籍</v>
          </cell>
          <cell r="H12021">
            <v>42</v>
          </cell>
          <cell r="I12021" t="str">
            <v/>
          </cell>
          <cell r="J12021" t="str">
            <v/>
          </cell>
          <cell r="K12021" t="str">
            <v/>
          </cell>
          <cell r="L12021" t="str">
            <v/>
          </cell>
          <cell r="M12021" t="str">
            <v>免稅</v>
          </cell>
          <cell r="N12021" t="str">
            <v>7532544230</v>
          </cell>
        </row>
        <row r="12022">
          <cell r="A12022" t="str">
            <v>53254424</v>
          </cell>
          <cell r="B12022" t="str">
            <v>顏真卿爭座位帖附祭伯文稿祭姪文-翰墨懷寶上海圖書館藏珍本碑帖</v>
          </cell>
          <cell r="C12022" t="str">
            <v/>
          </cell>
          <cell r="D12022">
            <v>690</v>
          </cell>
          <cell r="E12022">
            <v>0</v>
          </cell>
          <cell r="F12022" t="str">
            <v>盒裝</v>
          </cell>
          <cell r="G12022" t="str">
            <v>上海古籍</v>
          </cell>
          <cell r="H12022">
            <v>138</v>
          </cell>
          <cell r="I12022" t="str">
            <v/>
          </cell>
          <cell r="J12022" t="str">
            <v/>
          </cell>
          <cell r="K12022" t="str">
            <v/>
          </cell>
          <cell r="L12022" t="str">
            <v/>
          </cell>
          <cell r="M12022" t="str">
            <v>免稅</v>
          </cell>
          <cell r="N12022" t="str">
            <v>7532544249</v>
          </cell>
        </row>
        <row r="12023">
          <cell r="A12023" t="str">
            <v>53254425</v>
          </cell>
          <cell r="B12023" t="str">
            <v>兩頭蛇:明末清初的第一代天主教徒</v>
          </cell>
          <cell r="C12023" t="str">
            <v>黃一農</v>
          </cell>
          <cell r="D12023">
            <v>290</v>
          </cell>
          <cell r="E12023">
            <v>0</v>
          </cell>
          <cell r="F12023" t="str">
            <v>平裝</v>
          </cell>
          <cell r="G12023" t="str">
            <v>上海古籍</v>
          </cell>
          <cell r="H12023">
            <v>58</v>
          </cell>
          <cell r="I12023" t="str">
            <v/>
          </cell>
          <cell r="J12023" t="str">
            <v/>
          </cell>
          <cell r="K12023" t="str">
            <v/>
          </cell>
          <cell r="L12023" t="str">
            <v/>
          </cell>
          <cell r="M12023" t="str">
            <v>免稅</v>
          </cell>
          <cell r="N12023" t="str">
            <v>7532544257</v>
          </cell>
        </row>
        <row r="12024">
          <cell r="A12024" t="str">
            <v>53254426</v>
          </cell>
          <cell r="B12024" t="str">
            <v>中外大銅章收藏與鑒賞</v>
          </cell>
          <cell r="C12024" t="str">
            <v>本社</v>
          </cell>
          <cell r="D12024">
            <v>500</v>
          </cell>
          <cell r="E12024">
            <v>0</v>
          </cell>
          <cell r="F12024" t="str">
            <v>平裝</v>
          </cell>
          <cell r="G12024" t="str">
            <v>上海古籍</v>
          </cell>
          <cell r="H12024">
            <v>100</v>
          </cell>
          <cell r="I12024" t="str">
            <v/>
          </cell>
          <cell r="J12024" t="str">
            <v/>
          </cell>
          <cell r="K12024" t="str">
            <v/>
          </cell>
          <cell r="L12024" t="str">
            <v/>
          </cell>
          <cell r="M12024" t="str">
            <v>免稅</v>
          </cell>
          <cell r="N12024" t="str">
            <v>7532544265</v>
          </cell>
        </row>
        <row r="12025">
          <cell r="A12025" t="str">
            <v>53254431</v>
          </cell>
          <cell r="B12025" t="str">
            <v>儒林外史(圖文本)(全二冊)</v>
          </cell>
          <cell r="C12025" t="str">
            <v>[清]吳敬梓</v>
          </cell>
          <cell r="D12025">
            <v>180</v>
          </cell>
          <cell r="E12025">
            <v>0</v>
          </cell>
          <cell r="F12025" t="str">
            <v>平裝</v>
          </cell>
          <cell r="G12025" t="str">
            <v>上海古籍</v>
          </cell>
          <cell r="H12025">
            <v>36</v>
          </cell>
          <cell r="I12025" t="str">
            <v/>
          </cell>
          <cell r="J12025" t="str">
            <v/>
          </cell>
          <cell r="K12025" t="str">
            <v/>
          </cell>
          <cell r="L12025" t="str">
            <v/>
          </cell>
          <cell r="M12025" t="str">
            <v>免稅</v>
          </cell>
          <cell r="N12025" t="str">
            <v>7532544311</v>
          </cell>
        </row>
        <row r="12026">
          <cell r="A12026" t="str">
            <v>53254432</v>
          </cell>
          <cell r="B12026" t="str">
            <v>大易集釋（全二冊）</v>
          </cell>
          <cell r="C12026" t="str">
            <v>劉大鈞</v>
          </cell>
          <cell r="D12026">
            <v>440</v>
          </cell>
          <cell r="E12026">
            <v>0</v>
          </cell>
          <cell r="F12026" t="str">
            <v>平裝</v>
          </cell>
          <cell r="G12026" t="str">
            <v>上海古籍</v>
          </cell>
          <cell r="H12026">
            <v>88</v>
          </cell>
          <cell r="I12026" t="str">
            <v/>
          </cell>
          <cell r="J12026" t="str">
            <v/>
          </cell>
          <cell r="K12026" t="str">
            <v/>
          </cell>
          <cell r="L12026" t="str">
            <v/>
          </cell>
          <cell r="M12026" t="str">
            <v>免稅</v>
          </cell>
          <cell r="N12026" t="str">
            <v>753254432X</v>
          </cell>
        </row>
        <row r="12027">
          <cell r="A12027" t="str">
            <v>53254434</v>
          </cell>
          <cell r="B12027" t="str">
            <v>老子入門</v>
          </cell>
          <cell r="C12027" t="str">
            <v>羅義俊</v>
          </cell>
          <cell r="D12027">
            <v>90</v>
          </cell>
          <cell r="E12027">
            <v>0</v>
          </cell>
          <cell r="F12027" t="str">
            <v>平裝</v>
          </cell>
          <cell r="G12027" t="str">
            <v>上海古籍</v>
          </cell>
          <cell r="H12027">
            <v>18</v>
          </cell>
          <cell r="I12027" t="str">
            <v/>
          </cell>
          <cell r="J12027" t="str">
            <v/>
          </cell>
          <cell r="K12027" t="str">
            <v/>
          </cell>
          <cell r="L12027" t="str">
            <v/>
          </cell>
          <cell r="M12027" t="str">
            <v>免稅</v>
          </cell>
          <cell r="N12027" t="str">
            <v>7532544346</v>
          </cell>
        </row>
        <row r="12028">
          <cell r="A12028" t="str">
            <v>53254440</v>
          </cell>
          <cell r="B12028" t="str">
            <v>孫子兵法</v>
          </cell>
          <cell r="C12028" t="str">
            <v>[春秋]孫武</v>
          </cell>
          <cell r="D12028">
            <v>100</v>
          </cell>
          <cell r="E12028">
            <v>0</v>
          </cell>
          <cell r="F12028" t="str">
            <v>平裝</v>
          </cell>
          <cell r="G12028" t="str">
            <v>上海古籍</v>
          </cell>
          <cell r="H12028">
            <v>20</v>
          </cell>
          <cell r="I12028" t="str">
            <v/>
          </cell>
          <cell r="J12028" t="str">
            <v/>
          </cell>
          <cell r="K12028" t="str">
            <v/>
          </cell>
          <cell r="L12028" t="str">
            <v/>
          </cell>
          <cell r="M12028" t="str">
            <v>免稅</v>
          </cell>
          <cell r="N12028" t="str">
            <v>7532544400</v>
          </cell>
        </row>
        <row r="12029">
          <cell r="A12029" t="str">
            <v>53254441</v>
          </cell>
          <cell r="B12029" t="str">
            <v>追尋一已之福:中國古代的信仰世界</v>
          </cell>
          <cell r="C12029" t="str">
            <v>蒲慕州</v>
          </cell>
          <cell r="D12029">
            <v>140</v>
          </cell>
          <cell r="E12029">
            <v>0</v>
          </cell>
          <cell r="F12029" t="str">
            <v>平裝</v>
          </cell>
          <cell r="G12029" t="str">
            <v>上海古籍</v>
          </cell>
          <cell r="H12029">
            <v>28</v>
          </cell>
          <cell r="I12029" t="str">
            <v/>
          </cell>
          <cell r="J12029" t="str">
            <v/>
          </cell>
          <cell r="K12029" t="str">
            <v/>
          </cell>
          <cell r="L12029" t="str">
            <v/>
          </cell>
          <cell r="M12029" t="str">
            <v>免稅</v>
          </cell>
          <cell r="N12029" t="str">
            <v>7532544419</v>
          </cell>
        </row>
        <row r="12030">
          <cell r="A12030" t="str">
            <v>53254449</v>
          </cell>
          <cell r="B12030" t="str">
            <v>中國古代史論集.第2集</v>
          </cell>
          <cell r="C12030" t="str">
            <v>湯開建</v>
          </cell>
          <cell r="D12030">
            <v>195</v>
          </cell>
          <cell r="E12030">
            <v>0</v>
          </cell>
          <cell r="F12030" t="str">
            <v>平裝</v>
          </cell>
          <cell r="G12030" t="str">
            <v>上海古籍</v>
          </cell>
          <cell r="H12030">
            <v>39</v>
          </cell>
          <cell r="I12030" t="str">
            <v/>
          </cell>
          <cell r="J12030" t="str">
            <v/>
          </cell>
          <cell r="K12030" t="str">
            <v/>
          </cell>
          <cell r="L12030" t="str">
            <v/>
          </cell>
          <cell r="M12030" t="str">
            <v>免稅</v>
          </cell>
          <cell r="N12030" t="str">
            <v>7532544494</v>
          </cell>
        </row>
        <row r="12031">
          <cell r="A12031" t="str">
            <v>53254450</v>
          </cell>
          <cell r="B12031" t="str">
            <v>論語選評</v>
          </cell>
          <cell r="C12031" t="str">
            <v>湯勤福</v>
          </cell>
          <cell r="D12031">
            <v>85</v>
          </cell>
          <cell r="E12031">
            <v>0</v>
          </cell>
          <cell r="F12031" t="str">
            <v>平裝</v>
          </cell>
          <cell r="G12031" t="str">
            <v>上海古籍</v>
          </cell>
          <cell r="H12031">
            <v>17</v>
          </cell>
          <cell r="I12031" t="str">
            <v/>
          </cell>
          <cell r="J12031" t="str">
            <v/>
          </cell>
          <cell r="K12031" t="str">
            <v/>
          </cell>
          <cell r="L12031" t="str">
            <v/>
          </cell>
          <cell r="M12031" t="str">
            <v>免稅</v>
          </cell>
          <cell r="N12031" t="str">
            <v>7532544508</v>
          </cell>
        </row>
        <row r="12032">
          <cell r="A12032" t="str">
            <v>53254451</v>
          </cell>
          <cell r="B12032" t="str">
            <v>莊子入門</v>
          </cell>
          <cell r="C12032" t="str">
            <v>張涅</v>
          </cell>
          <cell r="D12032">
            <v>80</v>
          </cell>
          <cell r="E12032">
            <v>0</v>
          </cell>
          <cell r="F12032" t="str">
            <v>平裝</v>
          </cell>
          <cell r="G12032" t="str">
            <v>上海古籍</v>
          </cell>
          <cell r="H12032">
            <v>16</v>
          </cell>
          <cell r="I12032" t="str">
            <v/>
          </cell>
          <cell r="J12032" t="str">
            <v/>
          </cell>
          <cell r="K12032" t="str">
            <v/>
          </cell>
          <cell r="L12032" t="str">
            <v/>
          </cell>
          <cell r="M12032" t="str">
            <v>免稅</v>
          </cell>
          <cell r="N12032" t="str">
            <v>7532544516</v>
          </cell>
        </row>
        <row r="12033">
          <cell r="A12033" t="str">
            <v>53254452</v>
          </cell>
          <cell r="B12033" t="str">
            <v>清至民國蓄妾習俗之變遷</v>
          </cell>
          <cell r="C12033" t="str">
            <v>程鬱</v>
          </cell>
          <cell r="D12033">
            <v>175</v>
          </cell>
          <cell r="E12033">
            <v>0</v>
          </cell>
          <cell r="F12033" t="str">
            <v>平裝</v>
          </cell>
          <cell r="G12033" t="str">
            <v>上海古籍</v>
          </cell>
          <cell r="H12033">
            <v>35</v>
          </cell>
          <cell r="I12033" t="str">
            <v/>
          </cell>
          <cell r="J12033" t="str">
            <v/>
          </cell>
          <cell r="K12033" t="str">
            <v/>
          </cell>
          <cell r="L12033" t="str">
            <v/>
          </cell>
          <cell r="M12033" t="str">
            <v>免稅</v>
          </cell>
          <cell r="N12033" t="str">
            <v>7532544524</v>
          </cell>
        </row>
        <row r="12034">
          <cell r="A12034" t="str">
            <v>53254455</v>
          </cell>
          <cell r="B12034" t="str">
            <v>論語入門</v>
          </cell>
          <cell r="C12034" t="str">
            <v>黃SHEN</v>
          </cell>
          <cell r="D12034">
            <v>110</v>
          </cell>
          <cell r="E12034">
            <v>0</v>
          </cell>
          <cell r="F12034" t="str">
            <v>平裝</v>
          </cell>
          <cell r="G12034" t="str">
            <v>上海古籍</v>
          </cell>
          <cell r="H12034">
            <v>22</v>
          </cell>
          <cell r="I12034" t="str">
            <v/>
          </cell>
          <cell r="J12034" t="str">
            <v/>
          </cell>
          <cell r="K12034" t="str">
            <v/>
          </cell>
          <cell r="L12034" t="str">
            <v/>
          </cell>
          <cell r="M12034" t="str">
            <v>免稅</v>
          </cell>
          <cell r="N12034" t="str">
            <v>7532544559</v>
          </cell>
        </row>
        <row r="12035">
          <cell r="A12035" t="str">
            <v>53254459</v>
          </cell>
          <cell r="B12035" t="str">
            <v>日知錄集釋(全校本)(上中下)</v>
          </cell>
          <cell r="C12035" t="str">
            <v>顧炎武</v>
          </cell>
          <cell r="D12035">
            <v>900</v>
          </cell>
          <cell r="E12035">
            <v>0</v>
          </cell>
          <cell r="F12035" t="str">
            <v>精裝</v>
          </cell>
          <cell r="G12035" t="str">
            <v>上海古籍</v>
          </cell>
          <cell r="H12035">
            <v>180</v>
          </cell>
          <cell r="I12035" t="str">
            <v/>
          </cell>
          <cell r="J12035" t="str">
            <v/>
          </cell>
          <cell r="K12035" t="str">
            <v/>
          </cell>
          <cell r="L12035" t="str">
            <v/>
          </cell>
          <cell r="M12035" t="str">
            <v>免稅</v>
          </cell>
          <cell r="N12035" t="str">
            <v>7532544591</v>
          </cell>
        </row>
        <row r="12036">
          <cell r="A12036" t="str">
            <v>53254460</v>
          </cell>
          <cell r="B12036" t="str">
            <v>明代中晚期江南士人社會交往研究</v>
          </cell>
          <cell r="C12036" t="str">
            <v>徐林</v>
          </cell>
          <cell r="D12036">
            <v>120</v>
          </cell>
          <cell r="E12036">
            <v>0</v>
          </cell>
          <cell r="F12036" t="str">
            <v>平裝</v>
          </cell>
          <cell r="G12036" t="str">
            <v>上海古籍</v>
          </cell>
          <cell r="H12036">
            <v>24</v>
          </cell>
          <cell r="I12036" t="str">
            <v/>
          </cell>
          <cell r="J12036" t="str">
            <v/>
          </cell>
          <cell r="K12036" t="str">
            <v/>
          </cell>
          <cell r="L12036" t="str">
            <v/>
          </cell>
          <cell r="M12036" t="str">
            <v>免稅</v>
          </cell>
          <cell r="N12036" t="str">
            <v>7532544605</v>
          </cell>
        </row>
        <row r="12037">
          <cell r="A12037" t="str">
            <v>53254462</v>
          </cell>
          <cell r="B12037" t="str">
            <v>周易古史觀</v>
          </cell>
          <cell r="C12037" t="str">
            <v>胡朴安</v>
          </cell>
          <cell r="D12037">
            <v>110</v>
          </cell>
          <cell r="E12037">
            <v>0</v>
          </cell>
          <cell r="F12037" t="str">
            <v>平裝</v>
          </cell>
          <cell r="G12037" t="str">
            <v>上海古籍</v>
          </cell>
          <cell r="H12037">
            <v>22</v>
          </cell>
          <cell r="I12037" t="str">
            <v/>
          </cell>
          <cell r="J12037" t="str">
            <v/>
          </cell>
          <cell r="K12037" t="str">
            <v/>
          </cell>
          <cell r="L12037" t="str">
            <v/>
          </cell>
          <cell r="M12037" t="str">
            <v>免稅</v>
          </cell>
          <cell r="N12037" t="str">
            <v>7532544621</v>
          </cell>
        </row>
        <row r="12038">
          <cell r="A12038" t="str">
            <v>53254465</v>
          </cell>
          <cell r="B12038" t="str">
            <v>國故論衡</v>
          </cell>
          <cell r="C12038" t="str">
            <v>章太炎</v>
          </cell>
          <cell r="D12038">
            <v>75</v>
          </cell>
          <cell r="E12038">
            <v>0</v>
          </cell>
          <cell r="F12038" t="str">
            <v>平裝</v>
          </cell>
          <cell r="G12038" t="str">
            <v>上海古籍</v>
          </cell>
          <cell r="H12038">
            <v>15</v>
          </cell>
          <cell r="I12038" t="str">
            <v/>
          </cell>
          <cell r="J12038" t="str">
            <v/>
          </cell>
          <cell r="K12038" t="str">
            <v/>
          </cell>
          <cell r="L12038" t="str">
            <v/>
          </cell>
          <cell r="M12038" t="str">
            <v>免稅</v>
          </cell>
          <cell r="N12038" t="str">
            <v>7532544656</v>
          </cell>
        </row>
        <row r="12039">
          <cell r="A12039" t="str">
            <v>53254467</v>
          </cell>
          <cell r="B12039" t="str">
            <v>明清徽墨研究</v>
          </cell>
          <cell r="C12039" t="str">
            <v>.</v>
          </cell>
          <cell r="D12039">
            <v>225</v>
          </cell>
          <cell r="E12039">
            <v>0</v>
          </cell>
          <cell r="F12039" t="str">
            <v>平裝</v>
          </cell>
          <cell r="G12039" t="str">
            <v>上海古籍</v>
          </cell>
          <cell r="H12039">
            <v>45</v>
          </cell>
          <cell r="I12039" t="str">
            <v/>
          </cell>
          <cell r="J12039" t="str">
            <v/>
          </cell>
          <cell r="K12039" t="str">
            <v/>
          </cell>
          <cell r="L12039" t="str">
            <v/>
          </cell>
          <cell r="M12039" t="str">
            <v>免稅</v>
          </cell>
          <cell r="N12039" t="str">
            <v>7532544672</v>
          </cell>
        </row>
        <row r="12040">
          <cell r="A12040" t="str">
            <v>53254468</v>
          </cell>
          <cell r="B12040" t="str">
            <v>四書章句集注(全二冊)</v>
          </cell>
          <cell r="C12040" t="str">
            <v>[宋]朱熹</v>
          </cell>
          <cell r="D12040">
            <v>290</v>
          </cell>
          <cell r="E12040">
            <v>0</v>
          </cell>
          <cell r="F12040" t="str">
            <v>平裝</v>
          </cell>
          <cell r="G12040" t="str">
            <v>上海古籍</v>
          </cell>
          <cell r="H12040">
            <v>58</v>
          </cell>
          <cell r="I12040" t="str">
            <v/>
          </cell>
          <cell r="J12040" t="str">
            <v/>
          </cell>
          <cell r="K12040" t="str">
            <v/>
          </cell>
          <cell r="L12040" t="str">
            <v/>
          </cell>
          <cell r="M12040" t="str">
            <v>免稅</v>
          </cell>
          <cell r="N12040" t="str">
            <v>7532544680</v>
          </cell>
        </row>
        <row r="12041">
          <cell r="A12041" t="str">
            <v>53254471</v>
          </cell>
          <cell r="B12041" t="str">
            <v>認識與存在:《唯識三十論》解析</v>
          </cell>
          <cell r="C12041" t="str">
            <v>濟群</v>
          </cell>
          <cell r="D12041">
            <v>160</v>
          </cell>
          <cell r="E12041">
            <v>0</v>
          </cell>
          <cell r="F12041" t="str">
            <v>平裝</v>
          </cell>
          <cell r="G12041" t="str">
            <v>上海古籍</v>
          </cell>
          <cell r="H12041">
            <v>32</v>
          </cell>
          <cell r="I12041" t="str">
            <v/>
          </cell>
          <cell r="J12041" t="str">
            <v/>
          </cell>
          <cell r="K12041" t="str">
            <v/>
          </cell>
          <cell r="L12041" t="str">
            <v/>
          </cell>
          <cell r="M12041" t="str">
            <v>免稅</v>
          </cell>
          <cell r="N12041" t="str">
            <v>7532544710</v>
          </cell>
        </row>
        <row r="12042">
          <cell r="A12042" t="str">
            <v>53254476</v>
          </cell>
          <cell r="B12042" t="str">
            <v>尚書正義</v>
          </cell>
          <cell r="C12042" t="str">
            <v>[漢]孔安國</v>
          </cell>
          <cell r="D12042">
            <v>390</v>
          </cell>
          <cell r="E12042">
            <v>0</v>
          </cell>
          <cell r="F12042" t="str">
            <v>平裝</v>
          </cell>
          <cell r="G12042" t="str">
            <v>上海古籍</v>
          </cell>
          <cell r="H12042">
            <v>78</v>
          </cell>
          <cell r="I12042" t="str">
            <v/>
          </cell>
          <cell r="J12042" t="str">
            <v/>
          </cell>
          <cell r="K12042" t="str">
            <v/>
          </cell>
          <cell r="L12042" t="str">
            <v/>
          </cell>
          <cell r="M12042" t="str">
            <v>免稅</v>
          </cell>
          <cell r="N12042" t="str">
            <v>9787532544769</v>
          </cell>
        </row>
        <row r="12043">
          <cell r="A12043" t="str">
            <v>53254477</v>
          </cell>
          <cell r="B12043" t="str">
            <v>古文觀止譯注</v>
          </cell>
          <cell r="C12043" t="str">
            <v>(清)吳楚材</v>
          </cell>
          <cell r="D12043">
            <v>340</v>
          </cell>
          <cell r="E12043">
            <v>0</v>
          </cell>
          <cell r="F12043" t="str">
            <v>平裝</v>
          </cell>
          <cell r="G12043" t="str">
            <v>上海古籍</v>
          </cell>
          <cell r="H12043">
            <v>68</v>
          </cell>
          <cell r="I12043" t="str">
            <v/>
          </cell>
          <cell r="J12043" t="str">
            <v/>
          </cell>
          <cell r="K12043" t="str">
            <v/>
          </cell>
          <cell r="L12043" t="str">
            <v/>
          </cell>
          <cell r="M12043" t="str">
            <v>免稅</v>
          </cell>
          <cell r="N12043" t="str">
            <v>753254477X</v>
          </cell>
        </row>
        <row r="12044">
          <cell r="A12044" t="str">
            <v>53254479</v>
          </cell>
          <cell r="B12044" t="str">
            <v>趣味哲學</v>
          </cell>
          <cell r="C12044" t="str">
            <v>成雲雷</v>
          </cell>
          <cell r="D12044">
            <v>110</v>
          </cell>
          <cell r="E12044">
            <v>0</v>
          </cell>
          <cell r="F12044" t="str">
            <v>平裝</v>
          </cell>
          <cell r="G12044" t="str">
            <v>上海古籍</v>
          </cell>
          <cell r="H12044">
            <v>22</v>
          </cell>
          <cell r="I12044" t="str">
            <v/>
          </cell>
          <cell r="J12044" t="str">
            <v/>
          </cell>
          <cell r="K12044" t="str">
            <v/>
          </cell>
          <cell r="L12044" t="str">
            <v/>
          </cell>
          <cell r="M12044" t="str">
            <v>免稅</v>
          </cell>
          <cell r="N12044" t="str">
            <v>7532544796</v>
          </cell>
        </row>
        <row r="12045">
          <cell r="A12045" t="str">
            <v>53254481</v>
          </cell>
          <cell r="B12045" t="str">
            <v>梅堯臣集編年校注 全3冊</v>
          </cell>
          <cell r="C12045" t="str">
            <v>（宋）梅堯臣</v>
          </cell>
          <cell r="D12045">
            <v>588</v>
          </cell>
          <cell r="E12045">
            <v>0</v>
          </cell>
          <cell r="F12045" t="str">
            <v>精裝</v>
          </cell>
          <cell r="G12045" t="str">
            <v>上海古籍</v>
          </cell>
          <cell r="H12045">
            <v>98</v>
          </cell>
          <cell r="I12045" t="str">
            <v/>
          </cell>
          <cell r="J12045" t="str">
            <v/>
          </cell>
          <cell r="K12045" t="str">
            <v/>
          </cell>
          <cell r="L12045" t="str">
            <v/>
          </cell>
          <cell r="M12045" t="str">
            <v>免稅</v>
          </cell>
          <cell r="N12045" t="str">
            <v>7532544818</v>
          </cell>
        </row>
        <row r="12046">
          <cell r="A12046" t="str">
            <v>53254482</v>
          </cell>
          <cell r="B12046" t="str">
            <v>趣味歷史</v>
          </cell>
          <cell r="C12046" t="str">
            <v>黃愛梅</v>
          </cell>
          <cell r="D12046">
            <v>125</v>
          </cell>
          <cell r="E12046">
            <v>0</v>
          </cell>
          <cell r="F12046" t="str">
            <v>平裝</v>
          </cell>
          <cell r="G12046" t="str">
            <v>上海古籍</v>
          </cell>
          <cell r="H12046">
            <v>25</v>
          </cell>
          <cell r="I12046" t="str">
            <v/>
          </cell>
          <cell r="J12046" t="str">
            <v/>
          </cell>
          <cell r="K12046" t="str">
            <v/>
          </cell>
          <cell r="L12046" t="str">
            <v/>
          </cell>
          <cell r="M12046" t="str">
            <v>免稅</v>
          </cell>
          <cell r="N12046" t="str">
            <v>7532544826</v>
          </cell>
        </row>
        <row r="12047">
          <cell r="A12047" t="str">
            <v>53254483</v>
          </cell>
          <cell r="B12047" t="str">
            <v>三國演義的文化解讀</v>
          </cell>
          <cell r="C12047" t="str">
            <v>郭瑞林</v>
          </cell>
          <cell r="D12047">
            <v>125</v>
          </cell>
          <cell r="E12047">
            <v>0</v>
          </cell>
          <cell r="F12047" t="str">
            <v>平裝</v>
          </cell>
          <cell r="G12047" t="str">
            <v>上海古籍</v>
          </cell>
          <cell r="H12047">
            <v>25</v>
          </cell>
          <cell r="I12047" t="str">
            <v/>
          </cell>
          <cell r="J12047" t="str">
            <v/>
          </cell>
          <cell r="K12047" t="str">
            <v/>
          </cell>
          <cell r="L12047" t="str">
            <v/>
          </cell>
          <cell r="M12047" t="str">
            <v>免稅</v>
          </cell>
          <cell r="N12047" t="str">
            <v>9787532544837</v>
          </cell>
        </row>
        <row r="12048">
          <cell r="A12048" t="str">
            <v>53254484</v>
          </cell>
          <cell r="B12048" t="str">
            <v>中國前期文化-心理研究</v>
          </cell>
          <cell r="C12048" t="str">
            <v>王鍾陵</v>
          </cell>
          <cell r="D12048">
            <v>280</v>
          </cell>
          <cell r="E12048">
            <v>0</v>
          </cell>
          <cell r="F12048" t="str">
            <v>平裝</v>
          </cell>
          <cell r="G12048" t="str">
            <v>上海古籍</v>
          </cell>
          <cell r="H12048">
            <v>56</v>
          </cell>
          <cell r="I12048" t="str">
            <v/>
          </cell>
          <cell r="J12048" t="str">
            <v/>
          </cell>
          <cell r="K12048" t="str">
            <v/>
          </cell>
          <cell r="L12048" t="str">
            <v/>
          </cell>
          <cell r="M12048" t="str">
            <v>免稅</v>
          </cell>
          <cell r="N12048" t="str">
            <v>7532544842</v>
          </cell>
        </row>
        <row r="12049">
          <cell r="A12049" t="str">
            <v>53254485</v>
          </cell>
          <cell r="B12049" t="str">
            <v>方詩銘論三國人物</v>
          </cell>
          <cell r="C12049" t="str">
            <v>方詩銘</v>
          </cell>
          <cell r="D12049">
            <v>140</v>
          </cell>
          <cell r="E12049">
            <v>0</v>
          </cell>
          <cell r="F12049" t="str">
            <v>平裝</v>
          </cell>
          <cell r="G12049" t="str">
            <v>上海古籍</v>
          </cell>
          <cell r="H12049">
            <v>28</v>
          </cell>
          <cell r="I12049" t="str">
            <v/>
          </cell>
          <cell r="J12049" t="str">
            <v/>
          </cell>
          <cell r="K12049" t="str">
            <v/>
          </cell>
          <cell r="L12049" t="str">
            <v/>
          </cell>
          <cell r="M12049" t="str">
            <v>免稅</v>
          </cell>
          <cell r="N12049" t="str">
            <v>7532544850</v>
          </cell>
        </row>
        <row r="12050">
          <cell r="A12050" t="str">
            <v>53254487</v>
          </cell>
          <cell r="B12050" t="str">
            <v>朱子語類選評</v>
          </cell>
          <cell r="C12050" t="str">
            <v>朱義祿</v>
          </cell>
          <cell r="D12050">
            <v>70</v>
          </cell>
          <cell r="E12050">
            <v>0</v>
          </cell>
          <cell r="F12050" t="str">
            <v>平裝</v>
          </cell>
          <cell r="G12050" t="str">
            <v>上海古籍</v>
          </cell>
          <cell r="H12050">
            <v>14</v>
          </cell>
          <cell r="I12050" t="str">
            <v/>
          </cell>
          <cell r="J12050" t="str">
            <v/>
          </cell>
          <cell r="K12050" t="str">
            <v/>
          </cell>
          <cell r="L12050" t="str">
            <v/>
          </cell>
          <cell r="M12050" t="str">
            <v>免稅</v>
          </cell>
          <cell r="N12050" t="str">
            <v>7532544877</v>
          </cell>
        </row>
        <row r="12051">
          <cell r="A12051" t="str">
            <v>53254489</v>
          </cell>
          <cell r="B12051" t="str">
            <v>長壽飲食世界探尋記</v>
          </cell>
          <cell r="C12051" t="str">
            <v>[日]家森幸男</v>
          </cell>
          <cell r="D12051">
            <v>90</v>
          </cell>
          <cell r="E12051">
            <v>0</v>
          </cell>
          <cell r="F12051" t="str">
            <v>平裝</v>
          </cell>
          <cell r="G12051" t="str">
            <v>上海古籍</v>
          </cell>
          <cell r="H12051">
            <v>18</v>
          </cell>
          <cell r="I12051" t="str">
            <v/>
          </cell>
          <cell r="J12051" t="str">
            <v/>
          </cell>
          <cell r="K12051" t="str">
            <v/>
          </cell>
          <cell r="L12051" t="str">
            <v/>
          </cell>
          <cell r="M12051" t="str">
            <v>免稅</v>
          </cell>
          <cell r="N12051" t="str">
            <v>7532544893</v>
          </cell>
        </row>
        <row r="12052">
          <cell r="A12052" t="str">
            <v>53254491</v>
          </cell>
          <cell r="B12052" t="str">
            <v>先秦儒家誠信思想研究</v>
          </cell>
          <cell r="C12052" t="str">
            <v>王公山</v>
          </cell>
          <cell r="D12052">
            <v>130</v>
          </cell>
          <cell r="E12052">
            <v>0</v>
          </cell>
          <cell r="F12052" t="str">
            <v>平裝</v>
          </cell>
          <cell r="G12052" t="str">
            <v>上海古籍</v>
          </cell>
          <cell r="H12052">
            <v>26</v>
          </cell>
          <cell r="I12052" t="str">
            <v/>
          </cell>
          <cell r="J12052" t="str">
            <v/>
          </cell>
          <cell r="K12052" t="str">
            <v/>
          </cell>
          <cell r="L12052" t="str">
            <v/>
          </cell>
          <cell r="M12052" t="str">
            <v>免稅</v>
          </cell>
          <cell r="N12052" t="str">
            <v>7532544915</v>
          </cell>
        </row>
        <row r="12053">
          <cell r="A12053" t="str">
            <v>53254496</v>
          </cell>
          <cell r="B12053" t="str">
            <v>簡帛:第一輯</v>
          </cell>
          <cell r="C12053" t="str">
            <v>本社</v>
          </cell>
          <cell r="D12053">
            <v>440</v>
          </cell>
          <cell r="E12053">
            <v>0</v>
          </cell>
          <cell r="F12053" t="str">
            <v>平裝</v>
          </cell>
          <cell r="G12053" t="str">
            <v>上海古籍</v>
          </cell>
          <cell r="H12053">
            <v>88</v>
          </cell>
          <cell r="I12053" t="str">
            <v/>
          </cell>
          <cell r="J12053" t="str">
            <v/>
          </cell>
          <cell r="K12053" t="str">
            <v/>
          </cell>
          <cell r="L12053" t="str">
            <v/>
          </cell>
          <cell r="M12053" t="str">
            <v>免稅</v>
          </cell>
          <cell r="N12053" t="str">
            <v>7532544966</v>
          </cell>
        </row>
        <row r="12054">
          <cell r="A12054" t="str">
            <v>53254497</v>
          </cell>
          <cell r="B12054" t="str">
            <v>明遺民董說研究</v>
          </cell>
          <cell r="C12054" t="str">
            <v>趙紅娟</v>
          </cell>
          <cell r="D12054">
            <v>225</v>
          </cell>
          <cell r="E12054">
            <v>0</v>
          </cell>
          <cell r="F12054" t="str">
            <v>平裝</v>
          </cell>
          <cell r="G12054" t="str">
            <v>上海古籍</v>
          </cell>
          <cell r="H12054">
            <v>45</v>
          </cell>
          <cell r="I12054" t="str">
            <v/>
          </cell>
          <cell r="J12054" t="str">
            <v/>
          </cell>
          <cell r="K12054" t="str">
            <v/>
          </cell>
          <cell r="L12054" t="str">
            <v/>
          </cell>
          <cell r="M12054" t="str">
            <v>免稅</v>
          </cell>
          <cell r="N12054" t="str">
            <v>7532544974</v>
          </cell>
        </row>
        <row r="12055">
          <cell r="A12055" t="str">
            <v>53254498</v>
          </cell>
          <cell r="B12055" t="str">
            <v>楚辭譯注:圖文本</v>
          </cell>
          <cell r="C12055" t="str">
            <v>本社</v>
          </cell>
          <cell r="D12055">
            <v>140</v>
          </cell>
          <cell r="E12055">
            <v>0</v>
          </cell>
          <cell r="F12055" t="str">
            <v>平裝</v>
          </cell>
          <cell r="G12055" t="str">
            <v>上海古籍</v>
          </cell>
          <cell r="H12055">
            <v>28</v>
          </cell>
          <cell r="I12055" t="str">
            <v/>
          </cell>
          <cell r="J12055" t="str">
            <v/>
          </cell>
          <cell r="K12055" t="str">
            <v/>
          </cell>
          <cell r="L12055" t="str">
            <v/>
          </cell>
          <cell r="M12055" t="str">
            <v>免稅</v>
          </cell>
          <cell r="N12055" t="str">
            <v>7532544982</v>
          </cell>
        </row>
        <row r="12056">
          <cell r="A12056" t="str">
            <v>53254500</v>
          </cell>
          <cell r="B12056" t="str">
            <v>讀易提要</v>
          </cell>
          <cell r="C12056" t="str">
            <v>潘雨廷</v>
          </cell>
          <cell r="D12056">
            <v>210</v>
          </cell>
          <cell r="E12056">
            <v>0</v>
          </cell>
          <cell r="F12056" t="str">
            <v>平裝</v>
          </cell>
          <cell r="G12056" t="str">
            <v>上海古籍</v>
          </cell>
          <cell r="H12056">
            <v>42</v>
          </cell>
          <cell r="I12056" t="str">
            <v/>
          </cell>
          <cell r="J12056" t="str">
            <v/>
          </cell>
          <cell r="K12056" t="str">
            <v/>
          </cell>
          <cell r="L12056" t="str">
            <v/>
          </cell>
          <cell r="M12056" t="str">
            <v>免稅</v>
          </cell>
          <cell r="N12056" t="str">
            <v>7532545008</v>
          </cell>
        </row>
        <row r="12057">
          <cell r="A12057" t="str">
            <v>53254501</v>
          </cell>
          <cell r="B12057" t="str">
            <v>明代唐詩接受史</v>
          </cell>
          <cell r="C12057" t="str">
            <v>查清華</v>
          </cell>
          <cell r="D12057">
            <v>175</v>
          </cell>
          <cell r="E12057">
            <v>0</v>
          </cell>
          <cell r="F12057" t="str">
            <v>平裝</v>
          </cell>
          <cell r="G12057" t="str">
            <v>上海古籍</v>
          </cell>
          <cell r="H12057">
            <v>35</v>
          </cell>
          <cell r="I12057" t="str">
            <v/>
          </cell>
          <cell r="J12057" t="str">
            <v/>
          </cell>
          <cell r="K12057" t="str">
            <v/>
          </cell>
          <cell r="L12057" t="str">
            <v/>
          </cell>
          <cell r="M12057" t="str">
            <v>免稅</v>
          </cell>
          <cell r="N12057" t="str">
            <v>7532545016</v>
          </cell>
        </row>
        <row r="12058">
          <cell r="A12058" t="str">
            <v>53254503</v>
          </cell>
          <cell r="B12058" t="str">
            <v>中國傳統思想總批判(附補編)</v>
          </cell>
          <cell r="C12058" t="str">
            <v>蔡尚思</v>
          </cell>
          <cell r="D12058">
            <v>100</v>
          </cell>
          <cell r="E12058">
            <v>0</v>
          </cell>
          <cell r="F12058" t="str">
            <v>平裝</v>
          </cell>
          <cell r="G12058" t="str">
            <v>上海古籍</v>
          </cell>
          <cell r="H12058">
            <v>20</v>
          </cell>
          <cell r="I12058" t="str">
            <v/>
          </cell>
          <cell r="J12058" t="str">
            <v/>
          </cell>
          <cell r="K12058" t="str">
            <v/>
          </cell>
          <cell r="L12058" t="str">
            <v/>
          </cell>
          <cell r="M12058" t="str">
            <v>免稅</v>
          </cell>
          <cell r="N12058" t="str">
            <v>7532545032</v>
          </cell>
        </row>
        <row r="12059">
          <cell r="A12059" t="str">
            <v>53254505</v>
          </cell>
          <cell r="B12059" t="str">
            <v>詩經譯注(圖文本)(全二冊)</v>
          </cell>
          <cell r="C12059" t="str">
            <v>程俊英</v>
          </cell>
          <cell r="D12059">
            <v>240</v>
          </cell>
          <cell r="E12059">
            <v>0</v>
          </cell>
          <cell r="F12059" t="str">
            <v>平裝</v>
          </cell>
          <cell r="G12059" t="str">
            <v>上海古籍</v>
          </cell>
          <cell r="H12059">
            <v>48</v>
          </cell>
          <cell r="I12059" t="str">
            <v/>
          </cell>
          <cell r="J12059" t="str">
            <v/>
          </cell>
          <cell r="K12059" t="str">
            <v/>
          </cell>
          <cell r="L12059" t="str">
            <v/>
          </cell>
          <cell r="M12059" t="str">
            <v>免稅</v>
          </cell>
          <cell r="N12059" t="str">
            <v>7532545059</v>
          </cell>
        </row>
        <row r="12060">
          <cell r="A12060" t="str">
            <v>53254509</v>
          </cell>
          <cell r="B12060" t="str">
            <v>米芾書法研究</v>
          </cell>
          <cell r="C12060" t="str">
            <v>沃興華</v>
          </cell>
          <cell r="D12060">
            <v>190</v>
          </cell>
          <cell r="E12060">
            <v>0</v>
          </cell>
          <cell r="F12060" t="str">
            <v>平裝</v>
          </cell>
          <cell r="G12060" t="str">
            <v>上海古籍</v>
          </cell>
          <cell r="H12060">
            <v>38</v>
          </cell>
          <cell r="I12060" t="str">
            <v/>
          </cell>
          <cell r="J12060" t="str">
            <v/>
          </cell>
          <cell r="K12060" t="str">
            <v/>
          </cell>
          <cell r="L12060" t="str">
            <v/>
          </cell>
          <cell r="M12060" t="str">
            <v>免稅</v>
          </cell>
          <cell r="N12060" t="str">
            <v>7532545091</v>
          </cell>
        </row>
        <row r="12061">
          <cell r="A12061" t="str">
            <v>53254514</v>
          </cell>
          <cell r="B12061" t="str">
            <v>皇帝與皇權:增訂本</v>
          </cell>
          <cell r="C12061" t="str">
            <v>周良霄</v>
          </cell>
          <cell r="D12061">
            <v>140</v>
          </cell>
          <cell r="E12061">
            <v>0</v>
          </cell>
          <cell r="F12061" t="str">
            <v>平裝</v>
          </cell>
          <cell r="G12061" t="str">
            <v>上海古籍</v>
          </cell>
          <cell r="H12061">
            <v>28</v>
          </cell>
          <cell r="I12061" t="str">
            <v/>
          </cell>
          <cell r="J12061" t="str">
            <v/>
          </cell>
          <cell r="K12061" t="str">
            <v/>
          </cell>
          <cell r="L12061" t="str">
            <v/>
          </cell>
          <cell r="M12061" t="str">
            <v>免稅</v>
          </cell>
          <cell r="N12061" t="str">
            <v>7532545148</v>
          </cell>
        </row>
        <row r="12062">
          <cell r="A12062" t="str">
            <v>53254515</v>
          </cell>
          <cell r="B12062" t="str">
            <v>郁達夫詩詞箋注</v>
          </cell>
          <cell r="C12062" t="str">
            <v>郁達夫</v>
          </cell>
          <cell r="D12062">
            <v>225</v>
          </cell>
          <cell r="E12062">
            <v>0</v>
          </cell>
          <cell r="F12062" t="str">
            <v>平裝</v>
          </cell>
          <cell r="G12062" t="str">
            <v>上海古籍</v>
          </cell>
          <cell r="H12062">
            <v>45</v>
          </cell>
          <cell r="I12062" t="str">
            <v/>
          </cell>
          <cell r="J12062" t="str">
            <v/>
          </cell>
          <cell r="K12062" t="str">
            <v/>
          </cell>
          <cell r="L12062" t="str">
            <v/>
          </cell>
          <cell r="M12062" t="str">
            <v>免稅</v>
          </cell>
          <cell r="N12062" t="str">
            <v>7532545156</v>
          </cell>
        </row>
        <row r="12063">
          <cell r="A12063" t="str">
            <v>53254516</v>
          </cell>
          <cell r="B12063" t="str">
            <v>中國禮教思想史</v>
          </cell>
          <cell r="C12063" t="str">
            <v>蔡尚思</v>
          </cell>
          <cell r="D12063">
            <v>140</v>
          </cell>
          <cell r="E12063">
            <v>0</v>
          </cell>
          <cell r="F12063" t="str">
            <v>精裝</v>
          </cell>
          <cell r="G12063" t="str">
            <v>上海古籍</v>
          </cell>
          <cell r="H12063">
            <v>28</v>
          </cell>
          <cell r="I12063" t="str">
            <v/>
          </cell>
          <cell r="J12063" t="str">
            <v/>
          </cell>
          <cell r="K12063" t="str">
            <v/>
          </cell>
          <cell r="L12063" t="str">
            <v/>
          </cell>
          <cell r="M12063" t="str">
            <v>免稅</v>
          </cell>
          <cell r="N12063" t="str">
            <v>7532545164</v>
          </cell>
        </row>
        <row r="12064">
          <cell r="A12064" t="str">
            <v>53254523</v>
          </cell>
          <cell r="B12064" t="str">
            <v>伏羲考</v>
          </cell>
          <cell r="C12064" t="str">
            <v>聞一多</v>
          </cell>
          <cell r="D12064">
            <v>75</v>
          </cell>
          <cell r="E12064">
            <v>0</v>
          </cell>
          <cell r="F12064" t="str">
            <v>平裝</v>
          </cell>
          <cell r="G12064" t="str">
            <v>上海古籍</v>
          </cell>
          <cell r="H12064">
            <v>15</v>
          </cell>
          <cell r="I12064" t="str">
            <v/>
          </cell>
          <cell r="J12064" t="str">
            <v/>
          </cell>
          <cell r="K12064" t="str">
            <v/>
          </cell>
          <cell r="L12064" t="str">
            <v/>
          </cell>
          <cell r="M12064" t="str">
            <v>免稅</v>
          </cell>
          <cell r="N12064" t="str">
            <v>7532545237</v>
          </cell>
        </row>
        <row r="12065">
          <cell r="A12065" t="str">
            <v>53254532</v>
          </cell>
          <cell r="B12065" t="str">
            <v>漢代婚喪禮俗考</v>
          </cell>
          <cell r="C12065" t="str">
            <v>楊樹達</v>
          </cell>
          <cell r="D12065">
            <v>110</v>
          </cell>
          <cell r="E12065">
            <v>0</v>
          </cell>
          <cell r="F12065" t="str">
            <v>平裝</v>
          </cell>
          <cell r="G12065" t="str">
            <v>上海古籍</v>
          </cell>
          <cell r="H12065">
            <v>22</v>
          </cell>
          <cell r="I12065" t="str">
            <v/>
          </cell>
          <cell r="J12065" t="str">
            <v/>
          </cell>
          <cell r="K12065" t="str">
            <v/>
          </cell>
          <cell r="L12065" t="str">
            <v/>
          </cell>
          <cell r="M12065" t="str">
            <v>免稅</v>
          </cell>
          <cell r="N12065" t="str">
            <v>9787532545322</v>
          </cell>
        </row>
        <row r="12066">
          <cell r="A12066" t="str">
            <v>53254533</v>
          </cell>
          <cell r="B12066" t="str">
            <v>中國文字學概要；文字型義學</v>
          </cell>
          <cell r="C12066" t="str">
            <v>楊樹達</v>
          </cell>
          <cell r="D12066">
            <v>240</v>
          </cell>
          <cell r="E12066">
            <v>0</v>
          </cell>
          <cell r="F12066" t="str">
            <v>平裝</v>
          </cell>
          <cell r="G12066" t="str">
            <v>上海古籍</v>
          </cell>
          <cell r="H12066">
            <v>48</v>
          </cell>
          <cell r="I12066" t="str">
            <v/>
          </cell>
          <cell r="J12066" t="str">
            <v/>
          </cell>
          <cell r="K12066" t="str">
            <v/>
          </cell>
          <cell r="L12066" t="str">
            <v/>
          </cell>
          <cell r="M12066" t="str">
            <v>免稅</v>
          </cell>
          <cell r="N12066" t="str">
            <v>9787532545339</v>
          </cell>
        </row>
        <row r="12067">
          <cell r="A12067" t="str">
            <v>53254537</v>
          </cell>
          <cell r="B12067" t="str">
            <v>春秋大義述</v>
          </cell>
          <cell r="C12067" t="str">
            <v>楊樹達</v>
          </cell>
          <cell r="D12067">
            <v>140</v>
          </cell>
          <cell r="E12067">
            <v>0</v>
          </cell>
          <cell r="F12067" t="str">
            <v>平裝</v>
          </cell>
          <cell r="G12067" t="str">
            <v>上海古籍</v>
          </cell>
          <cell r="H12067">
            <v>28</v>
          </cell>
          <cell r="I12067" t="str">
            <v/>
          </cell>
          <cell r="J12067" t="str">
            <v/>
          </cell>
          <cell r="K12067" t="str">
            <v/>
          </cell>
          <cell r="L12067" t="str">
            <v/>
          </cell>
          <cell r="M12067" t="str">
            <v>免稅</v>
          </cell>
          <cell r="N12067" t="str">
            <v>9787532545377</v>
          </cell>
        </row>
        <row r="12068">
          <cell r="A12068" t="str">
            <v>53254540</v>
          </cell>
          <cell r="B12068" t="str">
            <v>丙午立憲：大清王朝最後的變革</v>
          </cell>
          <cell r="C12068" t="str">
            <v>劉偉</v>
          </cell>
          <cell r="D12068">
            <v>80</v>
          </cell>
          <cell r="E12068">
            <v>0</v>
          </cell>
          <cell r="F12068" t="str">
            <v>平裝</v>
          </cell>
          <cell r="G12068" t="str">
            <v>上海古籍</v>
          </cell>
          <cell r="H12068">
            <v>16</v>
          </cell>
          <cell r="I12068" t="str">
            <v/>
          </cell>
          <cell r="J12068" t="str">
            <v/>
          </cell>
          <cell r="K12068" t="str">
            <v/>
          </cell>
          <cell r="L12068" t="str">
            <v/>
          </cell>
          <cell r="M12068" t="str">
            <v>免稅</v>
          </cell>
          <cell r="N12068" t="str">
            <v>9787532545407</v>
          </cell>
        </row>
        <row r="12069">
          <cell r="A12069" t="str">
            <v>53254541</v>
          </cell>
          <cell r="B12069" t="str">
            <v>左傳選</v>
          </cell>
          <cell r="C12069" t="str">
            <v>朱東潤</v>
          </cell>
          <cell r="D12069">
            <v>110</v>
          </cell>
          <cell r="E12069">
            <v>0</v>
          </cell>
          <cell r="F12069" t="str">
            <v>平裝</v>
          </cell>
          <cell r="G12069" t="str">
            <v>上海古籍</v>
          </cell>
          <cell r="H12069">
            <v>22</v>
          </cell>
          <cell r="I12069" t="str">
            <v/>
          </cell>
          <cell r="J12069" t="str">
            <v/>
          </cell>
          <cell r="K12069" t="str">
            <v/>
          </cell>
          <cell r="L12069" t="str">
            <v/>
          </cell>
          <cell r="M12069" t="str">
            <v>免稅</v>
          </cell>
          <cell r="N12069" t="str">
            <v>7532545415</v>
          </cell>
        </row>
        <row r="12070">
          <cell r="A12070" t="str">
            <v>53254550</v>
          </cell>
          <cell r="B12070" t="str">
            <v>周易古義；老子古義</v>
          </cell>
          <cell r="C12070" t="str">
            <v>楊樹達</v>
          </cell>
          <cell r="D12070">
            <v>120</v>
          </cell>
          <cell r="E12070">
            <v>0</v>
          </cell>
          <cell r="F12070" t="str">
            <v>平裝</v>
          </cell>
          <cell r="G12070" t="str">
            <v>上海古籍</v>
          </cell>
          <cell r="H12070">
            <v>24</v>
          </cell>
          <cell r="I12070" t="str">
            <v/>
          </cell>
          <cell r="J12070" t="str">
            <v/>
          </cell>
          <cell r="K12070" t="str">
            <v/>
          </cell>
          <cell r="L12070" t="str">
            <v/>
          </cell>
          <cell r="M12070" t="str">
            <v>免稅</v>
          </cell>
          <cell r="N12070" t="str">
            <v>7532545504</v>
          </cell>
        </row>
        <row r="12071">
          <cell r="A12071" t="str">
            <v>53254554</v>
          </cell>
          <cell r="B12071" t="str">
            <v>&lt;逸周書&gt;研究</v>
          </cell>
          <cell r="C12071" t="str">
            <v>羅家湘</v>
          </cell>
          <cell r="D12071">
            <v>140</v>
          </cell>
          <cell r="E12071">
            <v>0</v>
          </cell>
          <cell r="F12071" t="str">
            <v>平裝</v>
          </cell>
          <cell r="G12071" t="str">
            <v>上海古籍</v>
          </cell>
          <cell r="H12071">
            <v>28</v>
          </cell>
          <cell r="I12071" t="str">
            <v/>
          </cell>
          <cell r="J12071" t="str">
            <v/>
          </cell>
          <cell r="K12071" t="str">
            <v/>
          </cell>
          <cell r="L12071" t="str">
            <v/>
          </cell>
          <cell r="M12071" t="str">
            <v>免稅</v>
          </cell>
          <cell r="N12071" t="str">
            <v>7532545547</v>
          </cell>
        </row>
        <row r="12072">
          <cell r="A12072" t="str">
            <v>53254577</v>
          </cell>
          <cell r="B12072" t="str">
            <v>古代漢語字典</v>
          </cell>
          <cell r="C12072" t="str">
            <v>楊合鳴</v>
          </cell>
          <cell r="D12072">
            <v>330</v>
          </cell>
          <cell r="E12072">
            <v>0</v>
          </cell>
          <cell r="F12072" t="str">
            <v>精裝</v>
          </cell>
          <cell r="G12072" t="str">
            <v>上海古籍</v>
          </cell>
          <cell r="H12072">
            <v>55</v>
          </cell>
          <cell r="I12072" t="str">
            <v/>
          </cell>
          <cell r="J12072" t="str">
            <v/>
          </cell>
          <cell r="K12072" t="str">
            <v/>
          </cell>
          <cell r="L12072" t="str">
            <v/>
          </cell>
          <cell r="M12072" t="str">
            <v>免稅</v>
          </cell>
          <cell r="N12072" t="str">
            <v>9787532545773</v>
          </cell>
        </row>
        <row r="12073">
          <cell r="A12073" t="str">
            <v>53254579</v>
          </cell>
          <cell r="B12073" t="str">
            <v>山海經現代版：插圖本</v>
          </cell>
          <cell r="C12073" t="str">
            <v>章行</v>
          </cell>
          <cell r="D12073">
            <v>108</v>
          </cell>
          <cell r="E12073">
            <v>0</v>
          </cell>
          <cell r="F12073" t="str">
            <v>平裝</v>
          </cell>
          <cell r="G12073" t="str">
            <v>上海古籍</v>
          </cell>
          <cell r="H12073">
            <v>18</v>
          </cell>
          <cell r="I12073" t="str">
            <v/>
          </cell>
          <cell r="J12073" t="str">
            <v/>
          </cell>
          <cell r="K12073" t="str">
            <v/>
          </cell>
          <cell r="L12073" t="str">
            <v/>
          </cell>
          <cell r="M12073" t="str">
            <v>免稅</v>
          </cell>
          <cell r="N12073" t="str">
            <v>9787532545797</v>
          </cell>
        </row>
        <row r="12074">
          <cell r="A12074" t="str">
            <v>53254589</v>
          </cell>
          <cell r="B12074" t="str">
            <v>一瓢書兩由爾詩詞</v>
          </cell>
          <cell r="C12074" t="str">
            <v>李桂梓</v>
          </cell>
          <cell r="D12074">
            <v>125</v>
          </cell>
          <cell r="E12074">
            <v>0</v>
          </cell>
          <cell r="F12074" t="str">
            <v>平裝</v>
          </cell>
          <cell r="G12074" t="str">
            <v>上海古籍</v>
          </cell>
          <cell r="H12074">
            <v>25</v>
          </cell>
          <cell r="I12074" t="str">
            <v/>
          </cell>
          <cell r="J12074" t="str">
            <v/>
          </cell>
          <cell r="K12074" t="str">
            <v/>
          </cell>
          <cell r="L12074" t="str">
            <v/>
          </cell>
          <cell r="M12074" t="str">
            <v>免稅</v>
          </cell>
          <cell r="N12074" t="str">
            <v>753254589X</v>
          </cell>
        </row>
        <row r="12075">
          <cell r="A12075" t="str">
            <v>53254592</v>
          </cell>
          <cell r="B12075" t="str">
            <v>世說新語譯注（圖文本）</v>
          </cell>
          <cell r="C12075" t="str">
            <v>劉義慶</v>
          </cell>
          <cell r="D12075">
            <v>288</v>
          </cell>
          <cell r="E12075">
            <v>0</v>
          </cell>
          <cell r="F12075" t="str">
            <v>平裝</v>
          </cell>
          <cell r="G12075" t="str">
            <v>上海古籍</v>
          </cell>
          <cell r="H12075">
            <v>48</v>
          </cell>
          <cell r="I12075" t="str">
            <v/>
          </cell>
          <cell r="J12075" t="str">
            <v/>
          </cell>
          <cell r="K12075" t="str">
            <v/>
          </cell>
          <cell r="L12075" t="str">
            <v/>
          </cell>
          <cell r="M12075" t="str">
            <v>免稅</v>
          </cell>
          <cell r="N12075" t="str">
            <v>9787532545926</v>
          </cell>
        </row>
        <row r="12076">
          <cell r="A12076" t="str">
            <v>53254594</v>
          </cell>
          <cell r="B12076" t="str">
            <v>百憎一案</v>
          </cell>
          <cell r="C12076" t="str">
            <v>周裕鍇</v>
          </cell>
          <cell r="D12076">
            <v>140</v>
          </cell>
          <cell r="E12076">
            <v>0</v>
          </cell>
          <cell r="F12076" t="str">
            <v>平裝</v>
          </cell>
          <cell r="G12076" t="str">
            <v>上海古籍</v>
          </cell>
          <cell r="H12076">
            <v>28</v>
          </cell>
          <cell r="I12076" t="str">
            <v/>
          </cell>
          <cell r="J12076" t="str">
            <v/>
          </cell>
          <cell r="K12076" t="str">
            <v/>
          </cell>
          <cell r="L12076" t="str">
            <v/>
          </cell>
          <cell r="M12076" t="str">
            <v>免稅</v>
          </cell>
          <cell r="N12076" t="str">
            <v>9787532545940</v>
          </cell>
        </row>
        <row r="12077">
          <cell r="A12077" t="str">
            <v>53254601</v>
          </cell>
          <cell r="B12077" t="str">
            <v>岩畫與遊牧文化</v>
          </cell>
          <cell r="C12077" t="str">
            <v>束錫紅</v>
          </cell>
          <cell r="D12077">
            <v>192</v>
          </cell>
          <cell r="E12077">
            <v>0</v>
          </cell>
          <cell r="F12077" t="str">
            <v>平裝</v>
          </cell>
          <cell r="G12077" t="str">
            <v>上海古籍</v>
          </cell>
          <cell r="H12077">
            <v>32</v>
          </cell>
          <cell r="I12077" t="str">
            <v/>
          </cell>
          <cell r="J12077" t="str">
            <v/>
          </cell>
          <cell r="K12077" t="str">
            <v/>
          </cell>
          <cell r="L12077" t="str">
            <v/>
          </cell>
          <cell r="M12077" t="str">
            <v>免稅</v>
          </cell>
          <cell r="N12077" t="str">
            <v>9787532546015</v>
          </cell>
        </row>
        <row r="12078">
          <cell r="A12078" t="str">
            <v>53254602</v>
          </cell>
          <cell r="B12078" t="str">
            <v>中國古代風水術</v>
          </cell>
          <cell r="C12078" t="str">
            <v>洪丕謨</v>
          </cell>
          <cell r="D12078">
            <v>324</v>
          </cell>
          <cell r="E12078">
            <v>0</v>
          </cell>
          <cell r="F12078" t="str">
            <v>平裝</v>
          </cell>
          <cell r="G12078" t="str">
            <v>上海古籍</v>
          </cell>
          <cell r="H12078">
            <v>54</v>
          </cell>
          <cell r="I12078" t="str">
            <v/>
          </cell>
          <cell r="J12078" t="str">
            <v/>
          </cell>
          <cell r="K12078" t="str">
            <v/>
          </cell>
          <cell r="L12078" t="str">
            <v/>
          </cell>
          <cell r="M12078" t="str">
            <v>免稅</v>
          </cell>
          <cell r="N12078" t="str">
            <v>9787532546022</v>
          </cell>
        </row>
        <row r="12079">
          <cell r="A12079" t="str">
            <v>53254605</v>
          </cell>
          <cell r="B12079" t="str">
            <v>上古文學中君臣事象的研究</v>
          </cell>
          <cell r="C12079" t="str">
            <v>韓維志</v>
          </cell>
          <cell r="D12079">
            <v>156</v>
          </cell>
          <cell r="E12079">
            <v>0</v>
          </cell>
          <cell r="F12079" t="str">
            <v>平裝</v>
          </cell>
          <cell r="G12079" t="str">
            <v>上海古籍</v>
          </cell>
          <cell r="H12079">
            <v>26</v>
          </cell>
          <cell r="I12079" t="str">
            <v/>
          </cell>
          <cell r="J12079" t="str">
            <v/>
          </cell>
          <cell r="K12079" t="str">
            <v/>
          </cell>
          <cell r="L12079" t="str">
            <v/>
          </cell>
          <cell r="M12079" t="str">
            <v>免稅</v>
          </cell>
          <cell r="N12079" t="str">
            <v>7532546055</v>
          </cell>
        </row>
        <row r="12080">
          <cell r="A12080" t="str">
            <v>53254612</v>
          </cell>
          <cell r="B12080" t="str">
            <v>王仲清 吳性清繪《胡茄十八拍》《木蘭詩》《長恨歌》</v>
          </cell>
          <cell r="C12080" t="str">
            <v>王仲清</v>
          </cell>
          <cell r="D12080">
            <v>140</v>
          </cell>
          <cell r="E12080">
            <v>0</v>
          </cell>
          <cell r="F12080" t="str">
            <v>平裝</v>
          </cell>
          <cell r="G12080" t="str">
            <v>上海古籍</v>
          </cell>
          <cell r="H12080">
            <v>28</v>
          </cell>
          <cell r="I12080" t="str">
            <v/>
          </cell>
          <cell r="J12080" t="str">
            <v/>
          </cell>
          <cell r="K12080" t="str">
            <v/>
          </cell>
          <cell r="L12080" t="str">
            <v/>
          </cell>
          <cell r="M12080" t="str">
            <v>免稅</v>
          </cell>
          <cell r="N12080" t="str">
            <v>9787532546121</v>
          </cell>
        </row>
        <row r="12081">
          <cell r="A12081" t="str">
            <v>53254619</v>
          </cell>
          <cell r="B12081" t="str">
            <v>百人一詩</v>
          </cell>
          <cell r="C12081" t="str">
            <v>丁如明</v>
          </cell>
          <cell r="D12081">
            <v>140</v>
          </cell>
          <cell r="E12081">
            <v>0</v>
          </cell>
          <cell r="F12081" t="str">
            <v>平裝</v>
          </cell>
          <cell r="G12081" t="str">
            <v>上海古籍</v>
          </cell>
          <cell r="H12081">
            <v>28</v>
          </cell>
          <cell r="I12081" t="str">
            <v/>
          </cell>
          <cell r="J12081" t="str">
            <v/>
          </cell>
          <cell r="K12081" t="str">
            <v/>
          </cell>
          <cell r="L12081" t="str">
            <v/>
          </cell>
          <cell r="M12081" t="str">
            <v>免稅</v>
          </cell>
          <cell r="N12081" t="str">
            <v>9787532546190</v>
          </cell>
        </row>
        <row r="12082">
          <cell r="A12082" t="str">
            <v>53254620</v>
          </cell>
          <cell r="B12082" t="str">
            <v>百家一說</v>
          </cell>
          <cell r="C12082" t="str">
            <v>朱剛</v>
          </cell>
          <cell r="D12082">
            <v>140</v>
          </cell>
          <cell r="E12082">
            <v>0</v>
          </cell>
          <cell r="F12082" t="str">
            <v>平裝</v>
          </cell>
          <cell r="G12082" t="str">
            <v>上海古籍</v>
          </cell>
          <cell r="H12082">
            <v>28</v>
          </cell>
          <cell r="I12082" t="str">
            <v/>
          </cell>
          <cell r="J12082" t="str">
            <v/>
          </cell>
          <cell r="K12082" t="str">
            <v/>
          </cell>
          <cell r="L12082" t="str">
            <v/>
          </cell>
          <cell r="M12082" t="str">
            <v>免稅</v>
          </cell>
          <cell r="N12082" t="str">
            <v>9787532546206</v>
          </cell>
        </row>
        <row r="12083">
          <cell r="A12083" t="str">
            <v>53254622</v>
          </cell>
          <cell r="B12083" t="str">
            <v>簡帛考論</v>
          </cell>
          <cell r="C12083" t="str">
            <v>劉大鈞</v>
          </cell>
          <cell r="D12083">
            <v>140</v>
          </cell>
          <cell r="E12083">
            <v>0</v>
          </cell>
          <cell r="F12083" t="str">
            <v>平裝</v>
          </cell>
          <cell r="G12083" t="str">
            <v>上海古籍</v>
          </cell>
          <cell r="H12083">
            <v>28</v>
          </cell>
          <cell r="I12083" t="str">
            <v/>
          </cell>
          <cell r="J12083" t="str">
            <v/>
          </cell>
          <cell r="K12083" t="str">
            <v/>
          </cell>
          <cell r="L12083" t="str">
            <v/>
          </cell>
          <cell r="M12083" t="str">
            <v>免稅</v>
          </cell>
          <cell r="N12083" t="str">
            <v>9787532546220</v>
          </cell>
        </row>
        <row r="12084">
          <cell r="A12084" t="str">
            <v>53254623</v>
          </cell>
          <cell r="B12084" t="str">
            <v>大藏經總目提要(共三冊)</v>
          </cell>
          <cell r="C12084" t="str">
            <v>陳士強</v>
          </cell>
          <cell r="D12084">
            <v>1080</v>
          </cell>
          <cell r="E12084">
            <v>0</v>
          </cell>
          <cell r="F12084" t="str">
            <v>精裝</v>
          </cell>
          <cell r="G12084" t="str">
            <v>上海古籍</v>
          </cell>
          <cell r="H12084">
            <v>180</v>
          </cell>
          <cell r="I12084" t="str">
            <v/>
          </cell>
          <cell r="J12084" t="str">
            <v/>
          </cell>
          <cell r="K12084" t="str">
            <v/>
          </cell>
          <cell r="L12084" t="str">
            <v/>
          </cell>
          <cell r="M12084" t="str">
            <v>免稅</v>
          </cell>
          <cell r="N12084" t="str">
            <v>9787532546237</v>
          </cell>
        </row>
        <row r="12085">
          <cell r="A12085" t="str">
            <v>53254629</v>
          </cell>
          <cell r="B12085" t="str">
            <v>唐代銅鏡與唐詩</v>
          </cell>
          <cell r="C12085" t="str">
            <v>王綱懷</v>
          </cell>
          <cell r="D12085">
            <v>1188</v>
          </cell>
          <cell r="E12085">
            <v>0</v>
          </cell>
          <cell r="F12085" t="str">
            <v>精裝</v>
          </cell>
          <cell r="G12085" t="str">
            <v>上海古籍</v>
          </cell>
          <cell r="H12085">
            <v>198</v>
          </cell>
          <cell r="I12085" t="str">
            <v/>
          </cell>
          <cell r="J12085" t="str">
            <v/>
          </cell>
          <cell r="K12085" t="str">
            <v/>
          </cell>
          <cell r="L12085" t="str">
            <v/>
          </cell>
          <cell r="M12085" t="str">
            <v>免稅</v>
          </cell>
          <cell r="N12085" t="str">
            <v>9787532546299</v>
          </cell>
        </row>
        <row r="12086">
          <cell r="A12086" t="str">
            <v>53254632</v>
          </cell>
          <cell r="B12086" t="str">
            <v>唐語三大家寫意(全三冊)</v>
          </cell>
          <cell r="C12086" t="str">
            <v>趙昌平</v>
          </cell>
          <cell r="D12086">
            <v>390</v>
          </cell>
          <cell r="E12086">
            <v>0</v>
          </cell>
          <cell r="F12086" t="str">
            <v>盒裝</v>
          </cell>
          <cell r="G12086" t="str">
            <v>上海古籍</v>
          </cell>
          <cell r="H12086">
            <v>78</v>
          </cell>
          <cell r="I12086" t="str">
            <v/>
          </cell>
          <cell r="J12086" t="str">
            <v/>
          </cell>
          <cell r="K12086" t="str">
            <v/>
          </cell>
          <cell r="L12086" t="str">
            <v/>
          </cell>
          <cell r="M12086" t="str">
            <v>免稅</v>
          </cell>
          <cell r="N12086" t="str">
            <v>7532546322</v>
          </cell>
        </row>
        <row r="12087">
          <cell r="A12087" t="str">
            <v>53254633</v>
          </cell>
          <cell r="B12087" t="str">
            <v>宋詞三大家寫意(全三冊)</v>
          </cell>
          <cell r="C12087" t="str">
            <v>史良昭</v>
          </cell>
          <cell r="D12087">
            <v>390</v>
          </cell>
          <cell r="E12087">
            <v>0</v>
          </cell>
          <cell r="F12087" t="str">
            <v>盒裝</v>
          </cell>
          <cell r="G12087" t="str">
            <v>上海古籍</v>
          </cell>
          <cell r="H12087">
            <v>78</v>
          </cell>
          <cell r="I12087" t="str">
            <v/>
          </cell>
          <cell r="J12087" t="str">
            <v/>
          </cell>
          <cell r="K12087" t="str">
            <v/>
          </cell>
          <cell r="L12087" t="str">
            <v/>
          </cell>
          <cell r="M12087" t="str">
            <v>免稅</v>
          </cell>
          <cell r="N12087" t="str">
            <v>7532546330</v>
          </cell>
        </row>
        <row r="12088">
          <cell r="A12088" t="str">
            <v>53254635</v>
          </cell>
          <cell r="B12088" t="str">
            <v>三字經:附百家姓,千字文</v>
          </cell>
          <cell r="C12088" t="str">
            <v>顧靜注解</v>
          </cell>
          <cell r="D12088">
            <v>90</v>
          </cell>
          <cell r="E12088">
            <v>0</v>
          </cell>
          <cell r="F12088" t="str">
            <v>平裝</v>
          </cell>
          <cell r="G12088" t="str">
            <v>上海古籍</v>
          </cell>
          <cell r="H12088">
            <v>18</v>
          </cell>
          <cell r="I12088" t="str">
            <v/>
          </cell>
          <cell r="J12088" t="str">
            <v/>
          </cell>
          <cell r="K12088" t="str">
            <v/>
          </cell>
          <cell r="L12088" t="str">
            <v/>
          </cell>
          <cell r="M12088" t="str">
            <v>免稅</v>
          </cell>
          <cell r="N12088" t="str">
            <v>7532546357</v>
          </cell>
        </row>
        <row r="12089">
          <cell r="A12089" t="str">
            <v>53254641</v>
          </cell>
          <cell r="B12089" t="str">
            <v>校誰通義通解</v>
          </cell>
          <cell r="C12089" t="str">
            <v>章學誠</v>
          </cell>
          <cell r="D12089">
            <v>144</v>
          </cell>
          <cell r="E12089">
            <v>0</v>
          </cell>
          <cell r="F12089" t="str">
            <v>平裝</v>
          </cell>
          <cell r="G12089" t="str">
            <v>上海古籍</v>
          </cell>
          <cell r="H12089">
            <v>24</v>
          </cell>
          <cell r="I12089" t="str">
            <v/>
          </cell>
          <cell r="J12089" t="str">
            <v/>
          </cell>
          <cell r="K12089" t="str">
            <v/>
          </cell>
          <cell r="L12089" t="str">
            <v/>
          </cell>
          <cell r="M12089" t="str">
            <v>免稅</v>
          </cell>
          <cell r="N12089" t="str">
            <v>9787532546411</v>
          </cell>
        </row>
        <row r="12090">
          <cell r="A12090" t="str">
            <v>53254645</v>
          </cell>
          <cell r="B12090" t="str">
            <v>納妾：死而不僵的陋習</v>
          </cell>
          <cell r="C12090" t="str">
            <v>程鬱</v>
          </cell>
          <cell r="D12090">
            <v>80</v>
          </cell>
          <cell r="E12090">
            <v>0</v>
          </cell>
          <cell r="F12090" t="str">
            <v>平裝</v>
          </cell>
          <cell r="G12090" t="str">
            <v>上海古籍</v>
          </cell>
          <cell r="H12090">
            <v>16</v>
          </cell>
          <cell r="I12090" t="str">
            <v/>
          </cell>
          <cell r="J12090" t="str">
            <v/>
          </cell>
          <cell r="K12090" t="str">
            <v/>
          </cell>
          <cell r="L12090" t="str">
            <v/>
          </cell>
          <cell r="M12090" t="str">
            <v>免稅</v>
          </cell>
          <cell r="N12090" t="str">
            <v>9787532546459</v>
          </cell>
        </row>
        <row r="12091">
          <cell r="A12091" t="str">
            <v>53254647</v>
          </cell>
          <cell r="B12091" t="str">
            <v>呂碧城詩文箋注</v>
          </cell>
          <cell r="C12091" t="str">
            <v>呂碧城</v>
          </cell>
          <cell r="D12091">
            <v>225</v>
          </cell>
          <cell r="E12091">
            <v>0</v>
          </cell>
          <cell r="F12091" t="str">
            <v>平裝</v>
          </cell>
          <cell r="G12091" t="str">
            <v>上海古籍</v>
          </cell>
          <cell r="H12091">
            <v>45</v>
          </cell>
          <cell r="I12091" t="str">
            <v/>
          </cell>
          <cell r="J12091" t="str">
            <v/>
          </cell>
          <cell r="K12091" t="str">
            <v/>
          </cell>
          <cell r="L12091" t="str">
            <v/>
          </cell>
          <cell r="M12091" t="str">
            <v>免稅</v>
          </cell>
          <cell r="N12091" t="str">
            <v>9787532546473</v>
          </cell>
        </row>
        <row r="12092">
          <cell r="A12092" t="str">
            <v>53254648</v>
          </cell>
          <cell r="B12092" t="str">
            <v>百地一吟</v>
          </cell>
          <cell r="C12092" t="str">
            <v>曹明剛</v>
          </cell>
          <cell r="D12092">
            <v>150</v>
          </cell>
          <cell r="E12092">
            <v>0</v>
          </cell>
          <cell r="F12092" t="str">
            <v>平裝</v>
          </cell>
          <cell r="G12092" t="str">
            <v>上海古籍</v>
          </cell>
          <cell r="H12092">
            <v>30</v>
          </cell>
          <cell r="I12092" t="str">
            <v/>
          </cell>
          <cell r="J12092" t="str">
            <v/>
          </cell>
          <cell r="K12092" t="str">
            <v/>
          </cell>
          <cell r="L12092" t="str">
            <v/>
          </cell>
          <cell r="M12092" t="str">
            <v>免稅</v>
          </cell>
          <cell r="N12092" t="str">
            <v>9787532546480</v>
          </cell>
        </row>
        <row r="12093">
          <cell r="A12093" t="str">
            <v>53254650</v>
          </cell>
          <cell r="B12093" t="str">
            <v>垂簾聽政：君臨天下的“女皇”</v>
          </cell>
          <cell r="C12093" t="str">
            <v>朱子彥</v>
          </cell>
          <cell r="D12093">
            <v>80</v>
          </cell>
          <cell r="E12093">
            <v>0</v>
          </cell>
          <cell r="F12093" t="str">
            <v>平裝</v>
          </cell>
          <cell r="G12093" t="str">
            <v>上海古籍</v>
          </cell>
          <cell r="H12093">
            <v>16</v>
          </cell>
          <cell r="I12093" t="str">
            <v/>
          </cell>
          <cell r="J12093" t="str">
            <v/>
          </cell>
          <cell r="K12093" t="str">
            <v/>
          </cell>
          <cell r="L12093" t="str">
            <v/>
          </cell>
          <cell r="M12093" t="str">
            <v>免稅</v>
          </cell>
          <cell r="N12093" t="str">
            <v>9787532546503</v>
          </cell>
        </row>
        <row r="12094">
          <cell r="A12094" t="str">
            <v>53254655</v>
          </cell>
          <cell r="B12094" t="str">
            <v>莊子現代版(插圖本)</v>
          </cell>
          <cell r="C12094" t="str">
            <v>流沙河</v>
          </cell>
          <cell r="D12094">
            <v>180</v>
          </cell>
          <cell r="E12094">
            <v>0</v>
          </cell>
          <cell r="F12094" t="str">
            <v>平裝</v>
          </cell>
          <cell r="G12094" t="str">
            <v>上海古籍</v>
          </cell>
          <cell r="H12094">
            <v>36</v>
          </cell>
          <cell r="I12094" t="str">
            <v/>
          </cell>
          <cell r="J12094" t="str">
            <v/>
          </cell>
          <cell r="K12094" t="str">
            <v/>
          </cell>
          <cell r="L12094" t="str">
            <v/>
          </cell>
          <cell r="M12094" t="str">
            <v>免稅</v>
          </cell>
          <cell r="N12094" t="str">
            <v>7532546551</v>
          </cell>
        </row>
        <row r="12095">
          <cell r="A12095" t="str">
            <v>53254658</v>
          </cell>
          <cell r="B12095" t="str">
            <v>史記菁華錄</v>
          </cell>
          <cell r="C12095" t="str">
            <v>司馬遷原</v>
          </cell>
          <cell r="D12095">
            <v>140</v>
          </cell>
          <cell r="E12095">
            <v>0</v>
          </cell>
          <cell r="F12095" t="str">
            <v>平裝</v>
          </cell>
          <cell r="G12095" t="str">
            <v>上海古籍</v>
          </cell>
          <cell r="H12095">
            <v>28</v>
          </cell>
          <cell r="I12095" t="str">
            <v/>
          </cell>
          <cell r="J12095" t="str">
            <v/>
          </cell>
          <cell r="K12095" t="str">
            <v/>
          </cell>
          <cell r="L12095" t="str">
            <v/>
          </cell>
          <cell r="M12095" t="str">
            <v>免稅</v>
          </cell>
          <cell r="N12095" t="str">
            <v>7532546586</v>
          </cell>
        </row>
        <row r="12096">
          <cell r="A12096" t="str">
            <v>53254662</v>
          </cell>
          <cell r="B12096" t="str">
            <v>宋元筆記小說大觀(全六冊)</v>
          </cell>
          <cell r="C12096" t="str">
            <v>上海古籍</v>
          </cell>
          <cell r="D12096">
            <v>1990</v>
          </cell>
          <cell r="E12096">
            <v>0</v>
          </cell>
          <cell r="F12096" t="str">
            <v>精裝</v>
          </cell>
          <cell r="G12096" t="str">
            <v>上海古籍</v>
          </cell>
          <cell r="H12096">
            <v>398</v>
          </cell>
          <cell r="I12096" t="str">
            <v/>
          </cell>
          <cell r="J12096" t="str">
            <v/>
          </cell>
          <cell r="K12096" t="str">
            <v/>
          </cell>
          <cell r="L12096" t="str">
            <v/>
          </cell>
          <cell r="M12096" t="str">
            <v>免稅</v>
          </cell>
          <cell r="N12096" t="str">
            <v>9787532546626</v>
          </cell>
        </row>
        <row r="12097">
          <cell r="A12097" t="str">
            <v>53254671</v>
          </cell>
          <cell r="B12097" t="str">
            <v>漢書詳節(大學經典)</v>
          </cell>
          <cell r="C12097" t="str">
            <v>呂祖謙</v>
          </cell>
          <cell r="D12097">
            <v>330</v>
          </cell>
          <cell r="E12097">
            <v>0</v>
          </cell>
          <cell r="F12097" t="str">
            <v>平裝</v>
          </cell>
          <cell r="G12097" t="str">
            <v>上海古籍</v>
          </cell>
          <cell r="H12097">
            <v>66</v>
          </cell>
          <cell r="I12097" t="str">
            <v/>
          </cell>
          <cell r="J12097" t="str">
            <v/>
          </cell>
          <cell r="K12097" t="str">
            <v/>
          </cell>
          <cell r="L12097" t="str">
            <v/>
          </cell>
          <cell r="M12097" t="str">
            <v>免稅</v>
          </cell>
          <cell r="N12097" t="str">
            <v>9787532546718</v>
          </cell>
        </row>
        <row r="12098">
          <cell r="A12098" t="str">
            <v>53254672</v>
          </cell>
          <cell r="B12098" t="str">
            <v>三國志詳節(大學經典)</v>
          </cell>
          <cell r="C12098" t="str">
            <v>陳壽</v>
          </cell>
          <cell r="D12098">
            <v>140</v>
          </cell>
          <cell r="E12098">
            <v>0</v>
          </cell>
          <cell r="F12098" t="str">
            <v>平裝</v>
          </cell>
          <cell r="G12098" t="str">
            <v>上海古籍</v>
          </cell>
          <cell r="H12098">
            <v>28</v>
          </cell>
          <cell r="I12098" t="str">
            <v/>
          </cell>
          <cell r="J12098" t="str">
            <v/>
          </cell>
          <cell r="K12098" t="str">
            <v/>
          </cell>
          <cell r="L12098" t="str">
            <v/>
          </cell>
          <cell r="M12098" t="str">
            <v>免稅</v>
          </cell>
          <cell r="N12098" t="str">
            <v>9787532546725</v>
          </cell>
        </row>
        <row r="12099">
          <cell r="A12099" t="str">
            <v>53254673</v>
          </cell>
          <cell r="B12099" t="str">
            <v>先秦兵書研究</v>
          </cell>
          <cell r="C12099" t="str">
            <v>解文超</v>
          </cell>
          <cell r="D12099">
            <v>245</v>
          </cell>
          <cell r="E12099">
            <v>0</v>
          </cell>
          <cell r="F12099" t="str">
            <v>平裝</v>
          </cell>
          <cell r="G12099" t="str">
            <v>上海古籍</v>
          </cell>
          <cell r="H12099">
            <v>49</v>
          </cell>
          <cell r="I12099" t="str">
            <v/>
          </cell>
          <cell r="J12099" t="str">
            <v/>
          </cell>
          <cell r="K12099" t="str">
            <v/>
          </cell>
          <cell r="L12099" t="str">
            <v/>
          </cell>
          <cell r="M12099" t="str">
            <v>免稅</v>
          </cell>
          <cell r="N12099" t="str">
            <v>9787532546732</v>
          </cell>
        </row>
        <row r="12100">
          <cell r="A12100" t="str">
            <v>53254675</v>
          </cell>
          <cell r="B12100" t="str">
            <v>論語彙校集釋（上下）</v>
          </cell>
          <cell r="C12100" t="str">
            <v>黃懷信</v>
          </cell>
          <cell r="D12100">
            <v>840</v>
          </cell>
          <cell r="E12100">
            <v>0</v>
          </cell>
          <cell r="F12100" t="str">
            <v>精裝</v>
          </cell>
          <cell r="G12100" t="str">
            <v>上海古籍</v>
          </cell>
          <cell r="H12100">
            <v>168</v>
          </cell>
          <cell r="I12100" t="str">
            <v/>
          </cell>
          <cell r="J12100" t="str">
            <v/>
          </cell>
          <cell r="K12100" t="str">
            <v/>
          </cell>
          <cell r="L12100" t="str">
            <v/>
          </cell>
          <cell r="M12100" t="str">
            <v>免稅</v>
          </cell>
          <cell r="N12100" t="str">
            <v>9787532546756</v>
          </cell>
        </row>
        <row r="12101">
          <cell r="A12101" t="str">
            <v>53254679</v>
          </cell>
          <cell r="B12101" t="str">
            <v>唐詩三百首今用鑒賞辭典</v>
          </cell>
          <cell r="C12101" t="str">
            <v>杜常善</v>
          </cell>
          <cell r="D12101">
            <v>175</v>
          </cell>
          <cell r="E12101">
            <v>0</v>
          </cell>
          <cell r="F12101" t="str">
            <v>平裝</v>
          </cell>
          <cell r="G12101" t="str">
            <v>上海古籍</v>
          </cell>
          <cell r="H12101">
            <v>35</v>
          </cell>
          <cell r="I12101" t="str">
            <v/>
          </cell>
          <cell r="J12101" t="str">
            <v/>
          </cell>
          <cell r="K12101" t="str">
            <v/>
          </cell>
          <cell r="L12101" t="str">
            <v/>
          </cell>
          <cell r="M12101" t="str">
            <v>免稅</v>
          </cell>
          <cell r="N12101" t="str">
            <v>9787532546794</v>
          </cell>
        </row>
        <row r="12102">
          <cell r="A12102" t="str">
            <v>53254684</v>
          </cell>
          <cell r="B12102" t="str">
            <v>大藏經總目提要·文史藏（全二冊）</v>
          </cell>
          <cell r="C12102" t="str">
            <v>陳士強</v>
          </cell>
          <cell r="D12102">
            <v>720</v>
          </cell>
          <cell r="E12102">
            <v>0</v>
          </cell>
          <cell r="F12102" t="str">
            <v>精裝</v>
          </cell>
          <cell r="G12102" t="str">
            <v>上海古籍</v>
          </cell>
          <cell r="H12102">
            <v>120</v>
          </cell>
          <cell r="I12102" t="str">
            <v/>
          </cell>
          <cell r="J12102" t="str">
            <v/>
          </cell>
          <cell r="K12102" t="str">
            <v/>
          </cell>
          <cell r="L12102" t="str">
            <v/>
          </cell>
          <cell r="M12102" t="str">
            <v>免稅</v>
          </cell>
          <cell r="N12102" t="str">
            <v>9787532546848</v>
          </cell>
        </row>
        <row r="12103">
          <cell r="A12103" t="str">
            <v>53254694</v>
          </cell>
          <cell r="B12103" t="str">
            <v>清宮十三朝演義（圖文本）全本繪評（上中下）</v>
          </cell>
          <cell r="C12103" t="str">
            <v>許嘯天</v>
          </cell>
          <cell r="D12103">
            <v>325</v>
          </cell>
          <cell r="E12103">
            <v>0</v>
          </cell>
          <cell r="F12103" t="str">
            <v>平裝</v>
          </cell>
          <cell r="G12103" t="str">
            <v>上海古籍</v>
          </cell>
          <cell r="H12103">
            <v>65</v>
          </cell>
          <cell r="I12103" t="str">
            <v/>
          </cell>
          <cell r="J12103" t="str">
            <v/>
          </cell>
          <cell r="K12103" t="str">
            <v/>
          </cell>
          <cell r="L12103" t="str">
            <v/>
          </cell>
          <cell r="M12103" t="str">
            <v>免稅</v>
          </cell>
          <cell r="N12103" t="str">
            <v>9787532546947</v>
          </cell>
        </row>
        <row r="12104">
          <cell r="A12104" t="str">
            <v>53254695</v>
          </cell>
          <cell r="B12104" t="str">
            <v>周易演說</v>
          </cell>
          <cell r="C12104" t="str">
            <v>0</v>
          </cell>
          <cell r="D12104">
            <v>195</v>
          </cell>
          <cell r="E12104">
            <v>0</v>
          </cell>
          <cell r="F12104" t="str">
            <v>平裝</v>
          </cell>
          <cell r="G12104" t="str">
            <v>上海古籍</v>
          </cell>
          <cell r="H12104">
            <v>39</v>
          </cell>
          <cell r="I12104" t="str">
            <v/>
          </cell>
          <cell r="J12104" t="str">
            <v/>
          </cell>
          <cell r="K12104" t="str">
            <v/>
          </cell>
          <cell r="L12104" t="str">
            <v/>
          </cell>
          <cell r="M12104" t="str">
            <v>免稅</v>
          </cell>
          <cell r="N12104" t="str">
            <v>9787532546954</v>
          </cell>
        </row>
        <row r="12105">
          <cell r="A12105" t="str">
            <v>53254696</v>
          </cell>
          <cell r="B12105" t="str">
            <v>史記詳節（大學經典）</v>
          </cell>
          <cell r="C12105" t="str">
            <v>司馬遷</v>
          </cell>
          <cell r="D12105">
            <v>140</v>
          </cell>
          <cell r="E12105">
            <v>0</v>
          </cell>
          <cell r="F12105" t="str">
            <v>平裝</v>
          </cell>
          <cell r="G12105" t="str">
            <v>上海古籍</v>
          </cell>
          <cell r="H12105">
            <v>28</v>
          </cell>
          <cell r="I12105" t="str">
            <v/>
          </cell>
          <cell r="J12105" t="str">
            <v/>
          </cell>
          <cell r="K12105" t="str">
            <v/>
          </cell>
          <cell r="L12105" t="str">
            <v/>
          </cell>
          <cell r="M12105" t="str">
            <v>免稅</v>
          </cell>
          <cell r="N12105" t="str">
            <v>9787532546961</v>
          </cell>
        </row>
        <row r="12106">
          <cell r="A12106" t="str">
            <v>53254697</v>
          </cell>
          <cell r="B12106" t="str">
            <v>後漢書詳節(大學經典)</v>
          </cell>
          <cell r="C12106" t="str">
            <v>範曄</v>
          </cell>
          <cell r="D12106">
            <v>275</v>
          </cell>
          <cell r="E12106">
            <v>0</v>
          </cell>
          <cell r="F12106" t="str">
            <v>平裝</v>
          </cell>
          <cell r="G12106" t="str">
            <v>上海古籍</v>
          </cell>
          <cell r="H12106">
            <v>55</v>
          </cell>
          <cell r="I12106" t="str">
            <v/>
          </cell>
          <cell r="J12106" t="str">
            <v/>
          </cell>
          <cell r="K12106" t="str">
            <v/>
          </cell>
          <cell r="L12106" t="str">
            <v/>
          </cell>
          <cell r="M12106" t="str">
            <v>免稅</v>
          </cell>
          <cell r="N12106" t="str">
            <v>9787532546978</v>
          </cell>
        </row>
        <row r="12107">
          <cell r="A12107" t="str">
            <v>53254701</v>
          </cell>
          <cell r="B12107" t="str">
            <v>啟動傳統-尋求中國古代文論的生長點</v>
          </cell>
          <cell r="C12107" t="str">
            <v>林繼中</v>
          </cell>
          <cell r="D12107">
            <v>144</v>
          </cell>
          <cell r="E12107">
            <v>1</v>
          </cell>
          <cell r="F12107" t="str">
            <v>平裝</v>
          </cell>
          <cell r="G12107" t="str">
            <v>上海古籍</v>
          </cell>
          <cell r="H12107">
            <v>24</v>
          </cell>
          <cell r="I12107" t="str">
            <v/>
          </cell>
          <cell r="J12107" t="str">
            <v/>
          </cell>
          <cell r="K12107" t="str">
            <v/>
          </cell>
          <cell r="L12107" t="str">
            <v/>
          </cell>
          <cell r="M12107" t="str">
            <v>免稅</v>
          </cell>
          <cell r="N12107" t="str">
            <v>9787532547012</v>
          </cell>
        </row>
        <row r="12108">
          <cell r="A12108" t="str">
            <v>53254704</v>
          </cell>
          <cell r="B12108" t="str">
            <v>震川先生集.上下</v>
          </cell>
          <cell r="C12108" t="str">
            <v>[明]歸有光</v>
          </cell>
          <cell r="D12108">
            <v>340</v>
          </cell>
          <cell r="E12108">
            <v>0</v>
          </cell>
          <cell r="F12108" t="str">
            <v>平裝</v>
          </cell>
          <cell r="G12108" t="str">
            <v>上海古籍</v>
          </cell>
          <cell r="H12108">
            <v>68</v>
          </cell>
          <cell r="I12108" t="str">
            <v/>
          </cell>
          <cell r="J12108" t="str">
            <v/>
          </cell>
          <cell r="K12108" t="str">
            <v/>
          </cell>
          <cell r="L12108" t="str">
            <v/>
          </cell>
          <cell r="M12108" t="str">
            <v>免稅</v>
          </cell>
          <cell r="N12108" t="str">
            <v>9787532547043</v>
          </cell>
        </row>
        <row r="12109">
          <cell r="A12109" t="str">
            <v>53254706</v>
          </cell>
          <cell r="B12109" t="str">
            <v>林黛玉筆記</v>
          </cell>
          <cell r="C12109" t="str">
            <v>喻血輪</v>
          </cell>
          <cell r="D12109">
            <v>160</v>
          </cell>
          <cell r="E12109">
            <v>0</v>
          </cell>
          <cell r="F12109" t="str">
            <v>平裝</v>
          </cell>
          <cell r="G12109" t="str">
            <v>上海古籍</v>
          </cell>
          <cell r="H12109">
            <v>32</v>
          </cell>
          <cell r="I12109" t="str">
            <v/>
          </cell>
          <cell r="J12109" t="str">
            <v/>
          </cell>
          <cell r="K12109" t="str">
            <v/>
          </cell>
          <cell r="L12109" t="str">
            <v/>
          </cell>
          <cell r="M12109" t="str">
            <v>免稅</v>
          </cell>
          <cell r="N12109" t="str">
            <v>7532547067</v>
          </cell>
        </row>
        <row r="12110">
          <cell r="A12110" t="str">
            <v>53254712</v>
          </cell>
          <cell r="B12110" t="str">
            <v>唐寫本玉篇校段注本說文</v>
          </cell>
          <cell r="C12110" t="str">
            <v>徐前師</v>
          </cell>
          <cell r="D12110">
            <v>140</v>
          </cell>
          <cell r="E12110">
            <v>0</v>
          </cell>
          <cell r="F12110" t="str">
            <v>平裝</v>
          </cell>
          <cell r="G12110" t="str">
            <v>上海古籍</v>
          </cell>
          <cell r="H12110">
            <v>28</v>
          </cell>
          <cell r="I12110" t="str">
            <v/>
          </cell>
          <cell r="J12110" t="str">
            <v/>
          </cell>
          <cell r="K12110" t="str">
            <v/>
          </cell>
          <cell r="L12110" t="str">
            <v/>
          </cell>
          <cell r="M12110" t="str">
            <v>免稅</v>
          </cell>
          <cell r="N12110" t="str">
            <v>9787532547128</v>
          </cell>
        </row>
        <row r="12111">
          <cell r="A12111" t="str">
            <v>53254726</v>
          </cell>
          <cell r="B12111" t="str">
            <v>陽春白雪（大學經典）</v>
          </cell>
          <cell r="C12111" t="str">
            <v>楊朝禮</v>
          </cell>
          <cell r="D12111">
            <v>80</v>
          </cell>
          <cell r="E12111">
            <v>0</v>
          </cell>
          <cell r="F12111" t="str">
            <v>平裝</v>
          </cell>
          <cell r="G12111" t="str">
            <v>上海古籍</v>
          </cell>
          <cell r="H12111">
            <v>16</v>
          </cell>
          <cell r="I12111" t="str">
            <v/>
          </cell>
          <cell r="J12111" t="str">
            <v/>
          </cell>
          <cell r="K12111" t="str">
            <v/>
          </cell>
          <cell r="L12111" t="str">
            <v/>
          </cell>
          <cell r="M12111" t="str">
            <v>免稅</v>
          </cell>
          <cell r="N12111" t="str">
            <v>9787532547265</v>
          </cell>
        </row>
        <row r="12112">
          <cell r="A12112" t="str">
            <v>53254736</v>
          </cell>
          <cell r="B12112" t="str">
            <v>資治通鑒補:外五種</v>
          </cell>
          <cell r="C12112" t="str">
            <v>(明)嚴衍</v>
          </cell>
          <cell r="D12112">
            <v>4740</v>
          </cell>
          <cell r="E12112">
            <v>0</v>
          </cell>
          <cell r="F12112" t="str">
            <v>精裝</v>
          </cell>
          <cell r="G12112" t="str">
            <v>上海古籍</v>
          </cell>
          <cell r="H12112">
            <v>790</v>
          </cell>
          <cell r="I12112" t="str">
            <v/>
          </cell>
          <cell r="J12112" t="str">
            <v/>
          </cell>
          <cell r="K12112" t="str">
            <v/>
          </cell>
          <cell r="L12112" t="str">
            <v/>
          </cell>
          <cell r="M12112" t="str">
            <v>免稅</v>
          </cell>
          <cell r="N12112" t="str">
            <v>9787532547364</v>
          </cell>
        </row>
        <row r="12113">
          <cell r="A12113" t="str">
            <v>53254743</v>
          </cell>
          <cell r="B12113" t="str">
            <v>西周的滅亡：中國早期國家的地理和政治危機</v>
          </cell>
          <cell r="C12113" t="str">
            <v>李峰</v>
          </cell>
          <cell r="D12113">
            <v>190</v>
          </cell>
          <cell r="E12113">
            <v>0</v>
          </cell>
          <cell r="F12113" t="str">
            <v>平裝</v>
          </cell>
          <cell r="G12113" t="str">
            <v>上海古籍</v>
          </cell>
          <cell r="H12113">
            <v>38</v>
          </cell>
          <cell r="I12113" t="str">
            <v/>
          </cell>
          <cell r="J12113" t="str">
            <v/>
          </cell>
          <cell r="K12113" t="str">
            <v/>
          </cell>
          <cell r="L12113" t="str">
            <v/>
          </cell>
          <cell r="M12113" t="str">
            <v>免稅</v>
          </cell>
          <cell r="N12113" t="str">
            <v>9787532547432</v>
          </cell>
        </row>
        <row r="12114">
          <cell r="A12114" t="str">
            <v>53254744</v>
          </cell>
          <cell r="B12114" t="str">
            <v>書林清話（插圖本)</v>
          </cell>
          <cell r="C12114" t="str">
            <v>葉德輝</v>
          </cell>
          <cell r="D12114">
            <v>175</v>
          </cell>
          <cell r="E12114">
            <v>0</v>
          </cell>
          <cell r="F12114" t="str">
            <v>平裝</v>
          </cell>
          <cell r="G12114" t="str">
            <v>上海古籍</v>
          </cell>
          <cell r="H12114">
            <v>35</v>
          </cell>
          <cell r="I12114" t="str">
            <v/>
          </cell>
          <cell r="J12114" t="str">
            <v/>
          </cell>
          <cell r="K12114" t="str">
            <v/>
          </cell>
          <cell r="L12114" t="str">
            <v/>
          </cell>
          <cell r="M12114" t="str">
            <v>免稅</v>
          </cell>
          <cell r="N12114" t="str">
            <v>9787532547449</v>
          </cell>
        </row>
        <row r="12115">
          <cell r="A12115" t="str">
            <v>53254745</v>
          </cell>
          <cell r="B12115" t="str">
            <v>破三十六計</v>
          </cell>
          <cell r="C12115" t="str">
            <v>王斌</v>
          </cell>
          <cell r="D12115">
            <v>100</v>
          </cell>
          <cell r="E12115">
            <v>0</v>
          </cell>
          <cell r="F12115" t="str">
            <v>平裝</v>
          </cell>
          <cell r="G12115" t="str">
            <v>上海古籍</v>
          </cell>
          <cell r="H12115">
            <v>20</v>
          </cell>
          <cell r="I12115" t="str">
            <v/>
          </cell>
          <cell r="J12115" t="str">
            <v/>
          </cell>
          <cell r="K12115" t="str">
            <v/>
          </cell>
          <cell r="L12115" t="str">
            <v/>
          </cell>
          <cell r="M12115" t="str">
            <v>免稅</v>
          </cell>
          <cell r="N12115" t="str">
            <v>9787532547456</v>
          </cell>
        </row>
        <row r="12116">
          <cell r="A12116" t="str">
            <v>53254746</v>
          </cell>
          <cell r="B12116" t="str">
            <v>歷史上的大冤案：插圖本</v>
          </cell>
          <cell r="C12116" t="str">
            <v>成雲雷</v>
          </cell>
          <cell r="D12116">
            <v>168</v>
          </cell>
          <cell r="E12116">
            <v>0</v>
          </cell>
          <cell r="F12116" t="str">
            <v>平裝</v>
          </cell>
          <cell r="G12116" t="str">
            <v>上海古籍</v>
          </cell>
          <cell r="H12116">
            <v>28</v>
          </cell>
          <cell r="I12116" t="str">
            <v/>
          </cell>
          <cell r="J12116" t="str">
            <v/>
          </cell>
          <cell r="K12116" t="str">
            <v/>
          </cell>
          <cell r="L12116" t="str">
            <v/>
          </cell>
          <cell r="M12116" t="str">
            <v>免稅</v>
          </cell>
          <cell r="N12116" t="str">
            <v>9787532547463</v>
          </cell>
        </row>
        <row r="12117">
          <cell r="A12117" t="str">
            <v>53254748</v>
          </cell>
          <cell r="B12117" t="str">
            <v>四庫全書堪輿類典籍研究</v>
          </cell>
          <cell r="C12117" t="str">
            <v>李定信</v>
          </cell>
          <cell r="D12117">
            <v>340</v>
          </cell>
          <cell r="E12117">
            <v>0</v>
          </cell>
          <cell r="F12117" t="str">
            <v>精裝</v>
          </cell>
          <cell r="G12117" t="str">
            <v>上海古籍</v>
          </cell>
          <cell r="H12117">
            <v>68</v>
          </cell>
          <cell r="I12117" t="str">
            <v/>
          </cell>
          <cell r="J12117" t="str">
            <v/>
          </cell>
          <cell r="K12117" t="str">
            <v/>
          </cell>
          <cell r="L12117" t="str">
            <v/>
          </cell>
          <cell r="M12117" t="str">
            <v>免稅</v>
          </cell>
          <cell r="N12117" t="str">
            <v>9787532547487</v>
          </cell>
        </row>
        <row r="12118">
          <cell r="A12118" t="str">
            <v>53254750</v>
          </cell>
          <cell r="B12118" t="str">
            <v>風雅丹青</v>
          </cell>
          <cell r="C12118" t="str">
            <v>徐有武繪</v>
          </cell>
          <cell r="D12118">
            <v>640</v>
          </cell>
          <cell r="E12118">
            <v>0</v>
          </cell>
          <cell r="F12118" t="str">
            <v>精裝</v>
          </cell>
          <cell r="G12118" t="str">
            <v>上海古籍</v>
          </cell>
          <cell r="H12118">
            <v>128</v>
          </cell>
          <cell r="I12118" t="str">
            <v/>
          </cell>
          <cell r="J12118" t="str">
            <v/>
          </cell>
          <cell r="K12118" t="str">
            <v/>
          </cell>
          <cell r="L12118" t="str">
            <v/>
          </cell>
          <cell r="M12118" t="str">
            <v>免稅</v>
          </cell>
          <cell r="N12118" t="str">
            <v>9787532547500</v>
          </cell>
        </row>
        <row r="12119">
          <cell r="A12119" t="str">
            <v>53254760</v>
          </cell>
          <cell r="B12119" t="str">
            <v>陶淵明集效箋</v>
          </cell>
          <cell r="C12119" t="str">
            <v>陶潛</v>
          </cell>
          <cell r="D12119">
            <v>225</v>
          </cell>
          <cell r="E12119">
            <v>0</v>
          </cell>
          <cell r="F12119" t="str">
            <v>平裝</v>
          </cell>
          <cell r="G12119" t="str">
            <v>上海古籍</v>
          </cell>
          <cell r="H12119">
            <v>45</v>
          </cell>
          <cell r="I12119" t="str">
            <v/>
          </cell>
          <cell r="J12119" t="str">
            <v/>
          </cell>
          <cell r="K12119" t="str">
            <v/>
          </cell>
          <cell r="L12119" t="str">
            <v/>
          </cell>
          <cell r="M12119" t="str">
            <v>免稅</v>
          </cell>
          <cell r="N12119" t="str">
            <v>9787532547609</v>
          </cell>
        </row>
        <row r="12120">
          <cell r="A12120" t="str">
            <v>53254763</v>
          </cell>
          <cell r="B12120" t="str">
            <v>現存明刊《西廂記》綜錄</v>
          </cell>
          <cell r="C12120" t="str">
            <v>陳旭耀</v>
          </cell>
          <cell r="D12120">
            <v>190</v>
          </cell>
          <cell r="E12120">
            <v>0</v>
          </cell>
          <cell r="F12120" t="str">
            <v>平裝</v>
          </cell>
          <cell r="G12120" t="str">
            <v>上海古籍</v>
          </cell>
          <cell r="H12120">
            <v>38</v>
          </cell>
          <cell r="I12120" t="str">
            <v/>
          </cell>
          <cell r="J12120" t="str">
            <v/>
          </cell>
          <cell r="K12120" t="str">
            <v/>
          </cell>
          <cell r="L12120" t="str">
            <v/>
          </cell>
          <cell r="M12120" t="str">
            <v>免稅</v>
          </cell>
          <cell r="N12120" t="str">
            <v>9787532547630</v>
          </cell>
        </row>
        <row r="12121">
          <cell r="A12121" t="str">
            <v>53254768</v>
          </cell>
          <cell r="B12121" t="str">
            <v>天工開物譯注</v>
          </cell>
          <cell r="C12121" t="str">
            <v>[明]宋應星</v>
          </cell>
          <cell r="D12121">
            <v>216</v>
          </cell>
          <cell r="E12121">
            <v>0</v>
          </cell>
          <cell r="F12121" t="str">
            <v>精裝</v>
          </cell>
          <cell r="G12121" t="str">
            <v>上海古籍</v>
          </cell>
          <cell r="H12121">
            <v>36</v>
          </cell>
          <cell r="I12121" t="str">
            <v/>
          </cell>
          <cell r="J12121" t="str">
            <v/>
          </cell>
          <cell r="K12121" t="str">
            <v/>
          </cell>
          <cell r="L12121" t="str">
            <v/>
          </cell>
          <cell r="M12121" t="str">
            <v>免稅</v>
          </cell>
          <cell r="N12121" t="str">
            <v>9787532547685</v>
          </cell>
        </row>
        <row r="12122">
          <cell r="A12122" t="str">
            <v>53254779</v>
          </cell>
          <cell r="B12122" t="str">
            <v>趣味地理：插圖本</v>
          </cell>
          <cell r="C12122" t="str">
            <v>王肇</v>
          </cell>
          <cell r="D12122">
            <v>126</v>
          </cell>
          <cell r="E12122">
            <v>0</v>
          </cell>
          <cell r="F12122" t="str">
            <v>平裝</v>
          </cell>
          <cell r="G12122" t="str">
            <v>上海古籍</v>
          </cell>
          <cell r="H12122">
            <v>21</v>
          </cell>
          <cell r="I12122" t="str">
            <v/>
          </cell>
          <cell r="J12122" t="str">
            <v/>
          </cell>
          <cell r="K12122" t="str">
            <v/>
          </cell>
          <cell r="L12122" t="str">
            <v/>
          </cell>
          <cell r="M12122" t="str">
            <v>免稅</v>
          </cell>
          <cell r="N12122" t="str">
            <v>9787532547791</v>
          </cell>
        </row>
        <row r="12123">
          <cell r="A12123" t="str">
            <v>53254781</v>
          </cell>
          <cell r="B12123" t="str">
            <v>插圖本.書目答問補正</v>
          </cell>
          <cell r="C12123" t="str">
            <v>[清]張之洞</v>
          </cell>
          <cell r="D12123">
            <v>165</v>
          </cell>
          <cell r="E12123">
            <v>0</v>
          </cell>
          <cell r="F12123" t="str">
            <v>平裝</v>
          </cell>
          <cell r="G12123" t="str">
            <v>上海古籍</v>
          </cell>
          <cell r="H12123">
            <v>33</v>
          </cell>
          <cell r="I12123" t="str">
            <v/>
          </cell>
          <cell r="J12123" t="str">
            <v/>
          </cell>
          <cell r="K12123" t="str">
            <v/>
          </cell>
          <cell r="L12123" t="str">
            <v/>
          </cell>
          <cell r="M12123" t="str">
            <v>免稅</v>
          </cell>
          <cell r="N12123" t="str">
            <v>9787532547814</v>
          </cell>
        </row>
        <row r="12124">
          <cell r="A12124" t="str">
            <v>53254795</v>
          </cell>
          <cell r="B12124" t="str">
            <v>花庵詞選(大學經典）</v>
          </cell>
          <cell r="C12124" t="str">
            <v>黃昇</v>
          </cell>
          <cell r="D12124">
            <v>175</v>
          </cell>
          <cell r="E12124">
            <v>0</v>
          </cell>
          <cell r="F12124" t="str">
            <v>平裝</v>
          </cell>
          <cell r="G12124" t="str">
            <v>上海古籍</v>
          </cell>
          <cell r="H12124">
            <v>35</v>
          </cell>
          <cell r="I12124" t="str">
            <v/>
          </cell>
          <cell r="J12124" t="str">
            <v/>
          </cell>
          <cell r="K12124" t="str">
            <v/>
          </cell>
          <cell r="L12124" t="str">
            <v/>
          </cell>
          <cell r="M12124" t="str">
            <v>免稅</v>
          </cell>
          <cell r="N12124" t="str">
            <v>9787532547951</v>
          </cell>
        </row>
        <row r="12125">
          <cell r="A12125" t="str">
            <v>53254796</v>
          </cell>
          <cell r="B12125" t="str">
            <v>敦煌藝術十講</v>
          </cell>
          <cell r="C12125" t="str">
            <v>趙聲良</v>
          </cell>
          <cell r="D12125">
            <v>240</v>
          </cell>
          <cell r="E12125">
            <v>0</v>
          </cell>
          <cell r="F12125" t="str">
            <v>平裝</v>
          </cell>
          <cell r="G12125" t="str">
            <v>上海古籍</v>
          </cell>
          <cell r="H12125">
            <v>48</v>
          </cell>
          <cell r="I12125" t="str">
            <v/>
          </cell>
          <cell r="J12125" t="str">
            <v/>
          </cell>
          <cell r="K12125" t="str">
            <v/>
          </cell>
          <cell r="L12125" t="str">
            <v/>
          </cell>
          <cell r="M12125" t="str">
            <v>免稅</v>
          </cell>
          <cell r="N12125" t="str">
            <v>9787532547968</v>
          </cell>
        </row>
        <row r="12126">
          <cell r="A12126" t="str">
            <v>53254797</v>
          </cell>
          <cell r="B12126" t="str">
            <v>玉台新詠（大學經典）</v>
          </cell>
          <cell r="C12126" t="str">
            <v>徐陵</v>
          </cell>
          <cell r="D12126">
            <v>250</v>
          </cell>
          <cell r="E12126">
            <v>0</v>
          </cell>
          <cell r="F12126" t="str">
            <v>平裝</v>
          </cell>
          <cell r="G12126" t="str">
            <v>上海古籍</v>
          </cell>
          <cell r="H12126">
            <v>50</v>
          </cell>
          <cell r="I12126" t="str">
            <v/>
          </cell>
          <cell r="J12126" t="str">
            <v/>
          </cell>
          <cell r="K12126" t="str">
            <v/>
          </cell>
          <cell r="L12126" t="str">
            <v/>
          </cell>
          <cell r="M12126" t="str">
            <v>免稅</v>
          </cell>
          <cell r="N12126" t="str">
            <v>9787532547975</v>
          </cell>
        </row>
        <row r="12127">
          <cell r="A12127" t="str">
            <v>53254801</v>
          </cell>
          <cell r="B12127" t="str">
            <v>詩品（大學經典）</v>
          </cell>
          <cell r="C12127" t="str">
            <v>鍾嶸</v>
          </cell>
          <cell r="D12127">
            <v>75</v>
          </cell>
          <cell r="E12127">
            <v>0</v>
          </cell>
          <cell r="F12127" t="str">
            <v>平裝</v>
          </cell>
          <cell r="G12127" t="str">
            <v>上海古籍</v>
          </cell>
          <cell r="H12127">
            <v>15</v>
          </cell>
          <cell r="I12127" t="str">
            <v/>
          </cell>
          <cell r="J12127" t="str">
            <v/>
          </cell>
          <cell r="K12127" t="str">
            <v/>
          </cell>
          <cell r="L12127" t="str">
            <v/>
          </cell>
          <cell r="M12127" t="str">
            <v>免稅</v>
          </cell>
          <cell r="N12127" t="str">
            <v>9787532548019</v>
          </cell>
        </row>
        <row r="12128">
          <cell r="A12128" t="str">
            <v>53254802</v>
          </cell>
          <cell r="B12128" t="str">
            <v>金聖歎評點西廂記</v>
          </cell>
          <cell r="C12128" t="str">
            <v>[元]王實甫</v>
          </cell>
          <cell r="D12128">
            <v>150</v>
          </cell>
          <cell r="E12128">
            <v>0</v>
          </cell>
          <cell r="F12128" t="str">
            <v>平裝</v>
          </cell>
          <cell r="G12128" t="str">
            <v>上海古籍</v>
          </cell>
          <cell r="H12128">
            <v>30</v>
          </cell>
          <cell r="I12128" t="str">
            <v/>
          </cell>
          <cell r="J12128" t="str">
            <v/>
          </cell>
          <cell r="K12128" t="str">
            <v/>
          </cell>
          <cell r="L12128" t="str">
            <v/>
          </cell>
          <cell r="M12128" t="str">
            <v>免稅</v>
          </cell>
          <cell r="N12128" t="str">
            <v>9787532548026</v>
          </cell>
        </row>
        <row r="12129">
          <cell r="A12129" t="str">
            <v>53254805</v>
          </cell>
          <cell r="B12129" t="str">
            <v>周易現代版：插圖本</v>
          </cell>
          <cell r="C12129" t="str">
            <v>王寶琳</v>
          </cell>
          <cell r="D12129">
            <v>180</v>
          </cell>
          <cell r="E12129">
            <v>0</v>
          </cell>
          <cell r="F12129" t="str">
            <v>平裝</v>
          </cell>
          <cell r="G12129" t="str">
            <v>上海古籍</v>
          </cell>
          <cell r="H12129">
            <v>36</v>
          </cell>
          <cell r="I12129" t="str">
            <v/>
          </cell>
          <cell r="J12129" t="str">
            <v/>
          </cell>
          <cell r="K12129" t="str">
            <v/>
          </cell>
          <cell r="L12129" t="str">
            <v/>
          </cell>
          <cell r="M12129" t="str">
            <v>免稅</v>
          </cell>
          <cell r="N12129" t="str">
            <v>9787532548057</v>
          </cell>
        </row>
        <row r="12130">
          <cell r="A12130" t="str">
            <v>53254810</v>
          </cell>
          <cell r="B12130" t="str">
            <v>列子現代版：插圖本</v>
          </cell>
          <cell r="C12130" t="str">
            <v>胡真</v>
          </cell>
          <cell r="D12130">
            <v>95</v>
          </cell>
          <cell r="E12130">
            <v>0</v>
          </cell>
          <cell r="F12130" t="str">
            <v>平裝</v>
          </cell>
          <cell r="G12130" t="str">
            <v>上海古籍</v>
          </cell>
          <cell r="H12130">
            <v>19</v>
          </cell>
          <cell r="I12130" t="str">
            <v/>
          </cell>
          <cell r="J12130" t="str">
            <v/>
          </cell>
          <cell r="K12130" t="str">
            <v/>
          </cell>
          <cell r="L12130" t="str">
            <v/>
          </cell>
          <cell r="M12130" t="str">
            <v>免稅</v>
          </cell>
          <cell r="N12130" t="str">
            <v>9787532548101</v>
          </cell>
        </row>
        <row r="12131">
          <cell r="A12131" t="str">
            <v>53254812</v>
          </cell>
          <cell r="B12131" t="str">
            <v>唐宋八大家文鈔（大學經典）</v>
          </cell>
          <cell r="C12131" t="str">
            <v>張伯行</v>
          </cell>
          <cell r="D12131">
            <v>210</v>
          </cell>
          <cell r="E12131">
            <v>0</v>
          </cell>
          <cell r="F12131" t="str">
            <v>平裝</v>
          </cell>
          <cell r="G12131" t="str">
            <v>上海古籍</v>
          </cell>
          <cell r="H12131">
            <v>42</v>
          </cell>
          <cell r="I12131" t="str">
            <v/>
          </cell>
          <cell r="J12131" t="str">
            <v/>
          </cell>
          <cell r="K12131" t="str">
            <v/>
          </cell>
          <cell r="L12131" t="str">
            <v/>
          </cell>
          <cell r="M12131" t="str">
            <v>免稅</v>
          </cell>
          <cell r="N12131" t="str">
            <v>9787532548125</v>
          </cell>
        </row>
        <row r="12132">
          <cell r="A12132" t="str">
            <v>53254819</v>
          </cell>
          <cell r="B12132" t="str">
            <v>冷齋詩話</v>
          </cell>
          <cell r="C12132" t="str">
            <v>李聖華</v>
          </cell>
          <cell r="D12132">
            <v>180</v>
          </cell>
          <cell r="E12132">
            <v>0</v>
          </cell>
          <cell r="F12132" t="str">
            <v>平裝</v>
          </cell>
          <cell r="G12132" t="str">
            <v>上海古籍</v>
          </cell>
          <cell r="H12132">
            <v>36</v>
          </cell>
          <cell r="I12132" t="str">
            <v/>
          </cell>
          <cell r="J12132" t="str">
            <v/>
          </cell>
          <cell r="K12132" t="str">
            <v/>
          </cell>
          <cell r="L12132" t="str">
            <v/>
          </cell>
          <cell r="M12132" t="str">
            <v>免稅</v>
          </cell>
          <cell r="N12132" t="str">
            <v>9787532548194</v>
          </cell>
        </row>
        <row r="12133">
          <cell r="A12133" t="str">
            <v>53254844</v>
          </cell>
          <cell r="B12133" t="str">
            <v>食療本草譯注</v>
          </cell>
          <cell r="C12133" t="str">
            <v>.</v>
          </cell>
          <cell r="D12133">
            <v>150</v>
          </cell>
          <cell r="E12133">
            <v>0</v>
          </cell>
          <cell r="F12133" t="str">
            <v>精裝</v>
          </cell>
          <cell r="G12133" t="str">
            <v>上海古籍</v>
          </cell>
          <cell r="H12133">
            <v>25</v>
          </cell>
          <cell r="I12133" t="str">
            <v/>
          </cell>
          <cell r="J12133" t="str">
            <v/>
          </cell>
          <cell r="K12133" t="str">
            <v/>
          </cell>
          <cell r="L12133" t="str">
            <v/>
          </cell>
          <cell r="M12133" t="str">
            <v>免稅</v>
          </cell>
          <cell r="N12133" t="str">
            <v>9787532548446</v>
          </cell>
        </row>
        <row r="12134">
          <cell r="A12134" t="str">
            <v>53254878</v>
          </cell>
          <cell r="B12134" t="str">
            <v>考工記譯注</v>
          </cell>
          <cell r="C12134" t="str">
            <v>聞人軍</v>
          </cell>
          <cell r="D12134">
            <v>120</v>
          </cell>
          <cell r="E12134">
            <v>0</v>
          </cell>
          <cell r="F12134" t="str">
            <v>精裝</v>
          </cell>
          <cell r="G12134" t="str">
            <v>上海古籍</v>
          </cell>
          <cell r="H12134">
            <v>20</v>
          </cell>
          <cell r="I12134" t="str">
            <v/>
          </cell>
          <cell r="J12134" t="str">
            <v/>
          </cell>
          <cell r="K12134" t="str">
            <v/>
          </cell>
          <cell r="L12134" t="str">
            <v/>
          </cell>
          <cell r="M12134" t="str">
            <v>免稅</v>
          </cell>
          <cell r="N12134" t="str">
            <v>9787532548781</v>
          </cell>
        </row>
        <row r="12135">
          <cell r="A12135" t="str">
            <v>53254881</v>
          </cell>
          <cell r="B12135" t="str">
            <v>庾信研究</v>
          </cell>
          <cell r="C12135" t="str">
            <v>吉定</v>
          </cell>
          <cell r="D12135">
            <v>140</v>
          </cell>
          <cell r="E12135">
            <v>0</v>
          </cell>
          <cell r="F12135" t="str">
            <v>平裝</v>
          </cell>
          <cell r="G12135" t="str">
            <v>上海古籍</v>
          </cell>
          <cell r="H12135">
            <v>28</v>
          </cell>
          <cell r="I12135" t="str">
            <v/>
          </cell>
          <cell r="J12135" t="str">
            <v/>
          </cell>
          <cell r="K12135" t="str">
            <v/>
          </cell>
          <cell r="L12135" t="str">
            <v/>
          </cell>
          <cell r="M12135" t="str">
            <v>免稅</v>
          </cell>
          <cell r="N12135" t="str">
            <v>9787532548811</v>
          </cell>
        </row>
        <row r="12136">
          <cell r="A12136" t="str">
            <v>53254886</v>
          </cell>
          <cell r="B12136" t="str">
            <v>歷史上的大陰謀：插圖本</v>
          </cell>
          <cell r="C12136" t="str">
            <v>駱玉明</v>
          </cell>
          <cell r="D12136">
            <v>120</v>
          </cell>
          <cell r="E12136">
            <v>0</v>
          </cell>
          <cell r="F12136" t="str">
            <v>平裝</v>
          </cell>
          <cell r="G12136" t="str">
            <v>上海古籍</v>
          </cell>
          <cell r="H12136">
            <v>20</v>
          </cell>
          <cell r="I12136" t="str">
            <v/>
          </cell>
          <cell r="J12136" t="str">
            <v/>
          </cell>
          <cell r="K12136" t="str">
            <v/>
          </cell>
          <cell r="L12136" t="str">
            <v/>
          </cell>
          <cell r="M12136" t="str">
            <v>免稅</v>
          </cell>
          <cell r="N12136" t="str">
            <v>9787532548866</v>
          </cell>
        </row>
        <row r="12137">
          <cell r="A12137" t="str">
            <v>53254893</v>
          </cell>
          <cell r="B12137" t="str">
            <v>中國近代史八種</v>
          </cell>
          <cell r="C12137" t="str">
            <v>呂思勉</v>
          </cell>
          <cell r="D12137">
            <v>190</v>
          </cell>
          <cell r="E12137">
            <v>0</v>
          </cell>
          <cell r="F12137" t="str">
            <v>平裝</v>
          </cell>
          <cell r="G12137" t="str">
            <v>上海古籍</v>
          </cell>
          <cell r="H12137">
            <v>38</v>
          </cell>
          <cell r="I12137" t="str">
            <v/>
          </cell>
          <cell r="J12137" t="str">
            <v/>
          </cell>
          <cell r="K12137" t="str">
            <v/>
          </cell>
          <cell r="L12137" t="str">
            <v/>
          </cell>
          <cell r="M12137" t="str">
            <v>免稅</v>
          </cell>
          <cell r="N12137" t="str">
            <v>9787532548934</v>
          </cell>
        </row>
        <row r="12138">
          <cell r="A12138" t="str">
            <v>53254917</v>
          </cell>
          <cell r="B12138" t="str">
            <v>吳吳山三婦合評牡丹亭</v>
          </cell>
          <cell r="C12138" t="str">
            <v>[明]湯顯祖</v>
          </cell>
          <cell r="D12138">
            <v>140</v>
          </cell>
          <cell r="E12138">
            <v>0</v>
          </cell>
          <cell r="F12138" t="str">
            <v>平裝</v>
          </cell>
          <cell r="G12138" t="str">
            <v>上海古籍</v>
          </cell>
          <cell r="H12138">
            <v>28</v>
          </cell>
          <cell r="I12138" t="str">
            <v/>
          </cell>
          <cell r="J12138" t="str">
            <v/>
          </cell>
          <cell r="K12138" t="str">
            <v/>
          </cell>
          <cell r="L12138" t="str">
            <v/>
          </cell>
          <cell r="M12138" t="str">
            <v>免稅</v>
          </cell>
          <cell r="N12138" t="str">
            <v>9787532549177</v>
          </cell>
        </row>
        <row r="12139">
          <cell r="A12139" t="str">
            <v>53254920</v>
          </cell>
          <cell r="B12139" t="str">
            <v>天一閣明州碑林集錄</v>
          </cell>
          <cell r="C12139" t="str">
            <v>章國慶</v>
          </cell>
          <cell r="D12139">
            <v>390</v>
          </cell>
          <cell r="E12139">
            <v>1</v>
          </cell>
          <cell r="F12139" t="str">
            <v/>
          </cell>
          <cell r="G12139" t="str">
            <v>上海古籍</v>
          </cell>
          <cell r="H12139">
            <v>65</v>
          </cell>
          <cell r="I12139" t="str">
            <v/>
          </cell>
          <cell r="J12139" t="str">
            <v/>
          </cell>
          <cell r="K12139" t="str">
            <v/>
          </cell>
          <cell r="L12139" t="str">
            <v/>
          </cell>
          <cell r="M12139" t="str">
            <v>免稅</v>
          </cell>
          <cell r="N12139" t="str">
            <v>9787532549207</v>
          </cell>
        </row>
        <row r="12140">
          <cell r="A12140" t="str">
            <v>53254924</v>
          </cell>
          <cell r="B12140" t="str">
            <v>屈原與司馬遷的人格悲劇</v>
          </cell>
          <cell r="C12140" t="str">
            <v>曹晉</v>
          </cell>
          <cell r="D12140">
            <v>120</v>
          </cell>
          <cell r="E12140">
            <v>0</v>
          </cell>
          <cell r="F12140" t="str">
            <v>平裝</v>
          </cell>
          <cell r="G12140" t="str">
            <v>上海古籍</v>
          </cell>
          <cell r="H12140">
            <v>24</v>
          </cell>
          <cell r="I12140" t="str">
            <v/>
          </cell>
          <cell r="J12140" t="str">
            <v/>
          </cell>
          <cell r="K12140" t="str">
            <v/>
          </cell>
          <cell r="L12140" t="str">
            <v/>
          </cell>
          <cell r="M12140" t="str">
            <v>免稅</v>
          </cell>
          <cell r="N12140" t="str">
            <v>9787532549245</v>
          </cell>
        </row>
        <row r="12141">
          <cell r="A12141" t="str">
            <v>53254928</v>
          </cell>
          <cell r="B12141" t="str">
            <v>清初清詞選本考論</v>
          </cell>
          <cell r="C12141" t="str">
            <v>閔豐</v>
          </cell>
          <cell r="D12141">
            <v>234</v>
          </cell>
          <cell r="E12141">
            <v>2</v>
          </cell>
          <cell r="F12141" t="str">
            <v>平裝</v>
          </cell>
          <cell r="G12141" t="str">
            <v>上海古籍</v>
          </cell>
          <cell r="H12141">
            <v>39</v>
          </cell>
          <cell r="I12141" t="str">
            <v/>
          </cell>
          <cell r="J12141" t="str">
            <v/>
          </cell>
          <cell r="K12141" t="str">
            <v/>
          </cell>
          <cell r="L12141" t="str">
            <v/>
          </cell>
          <cell r="M12141" t="str">
            <v>免稅</v>
          </cell>
          <cell r="N12141" t="str">
            <v>9787532549283</v>
          </cell>
        </row>
        <row r="12142">
          <cell r="A12142" t="str">
            <v>53254936</v>
          </cell>
          <cell r="B12142" t="str">
            <v>盛世危言</v>
          </cell>
          <cell r="C12142" t="str">
            <v>鄭觀應</v>
          </cell>
          <cell r="D12142">
            <v>5880</v>
          </cell>
          <cell r="E12142">
            <v>0</v>
          </cell>
          <cell r="F12142" t="str">
            <v>平裝</v>
          </cell>
          <cell r="G12142" t="str">
            <v>上海古籍</v>
          </cell>
          <cell r="H12142">
            <v>980</v>
          </cell>
          <cell r="I12142" t="str">
            <v/>
          </cell>
          <cell r="J12142" t="str">
            <v/>
          </cell>
          <cell r="K12142" t="str">
            <v/>
          </cell>
          <cell r="L12142" t="str">
            <v/>
          </cell>
          <cell r="M12142" t="str">
            <v>免稅</v>
          </cell>
          <cell r="N12142" t="str">
            <v>9787532549368</v>
          </cell>
        </row>
        <row r="12143">
          <cell r="A12143" t="str">
            <v>53254939</v>
          </cell>
          <cell r="B12143" t="str">
            <v>清詞的傳承與開拓</v>
          </cell>
          <cell r="C12143" t="str">
            <v>沙先一</v>
          </cell>
          <cell r="D12143">
            <v>234</v>
          </cell>
          <cell r="E12143">
            <v>2</v>
          </cell>
          <cell r="F12143" t="str">
            <v>平裝</v>
          </cell>
          <cell r="G12143" t="str">
            <v>上海古籍</v>
          </cell>
          <cell r="H12143">
            <v>39</v>
          </cell>
          <cell r="I12143" t="str">
            <v/>
          </cell>
          <cell r="J12143" t="str">
            <v/>
          </cell>
          <cell r="K12143" t="str">
            <v/>
          </cell>
          <cell r="L12143" t="str">
            <v/>
          </cell>
          <cell r="M12143" t="str">
            <v>免稅</v>
          </cell>
          <cell r="N12143" t="str">
            <v>9787532549399</v>
          </cell>
        </row>
        <row r="12144">
          <cell r="A12144" t="str">
            <v>53254943</v>
          </cell>
          <cell r="B12144" t="str">
            <v>《近思錄》版本與傳播研究</v>
          </cell>
          <cell r="C12144" t="str">
            <v>程水龍</v>
          </cell>
          <cell r="D12144">
            <v>354</v>
          </cell>
          <cell r="E12144">
            <v>1</v>
          </cell>
          <cell r="F12144" t="str">
            <v>平裝</v>
          </cell>
          <cell r="G12144" t="str">
            <v>上海古籍</v>
          </cell>
          <cell r="H12144">
            <v>59</v>
          </cell>
          <cell r="I12144" t="str">
            <v/>
          </cell>
          <cell r="J12144" t="str">
            <v/>
          </cell>
          <cell r="K12144" t="str">
            <v/>
          </cell>
          <cell r="L12144" t="str">
            <v/>
          </cell>
          <cell r="M12144" t="str">
            <v>免稅</v>
          </cell>
          <cell r="N12144" t="str">
            <v>9787532549436</v>
          </cell>
        </row>
        <row r="12145">
          <cell r="A12145" t="str">
            <v>53254945</v>
          </cell>
          <cell r="B12145" t="str">
            <v>遼西夏金元史十五講</v>
          </cell>
          <cell r="C12145" t="str">
            <v>屈文軍</v>
          </cell>
          <cell r="D12145">
            <v>180</v>
          </cell>
          <cell r="E12145">
            <v>0</v>
          </cell>
          <cell r="F12145" t="str">
            <v>平裝</v>
          </cell>
          <cell r="G12145" t="str">
            <v>上海古籍</v>
          </cell>
          <cell r="H12145">
            <v>30</v>
          </cell>
          <cell r="I12145" t="str">
            <v/>
          </cell>
          <cell r="J12145" t="str">
            <v/>
          </cell>
          <cell r="K12145" t="str">
            <v/>
          </cell>
          <cell r="L12145" t="str">
            <v/>
          </cell>
          <cell r="M12145" t="str">
            <v>免稅</v>
          </cell>
          <cell r="N12145" t="str">
            <v>9787532549450</v>
          </cell>
        </row>
        <row r="12146">
          <cell r="A12146" t="str">
            <v>53254950</v>
          </cell>
          <cell r="B12146" t="str">
            <v>清代女性服飾文化研究</v>
          </cell>
          <cell r="C12146" t="str">
            <v>孫彥貞</v>
          </cell>
          <cell r="D12146">
            <v>288</v>
          </cell>
          <cell r="E12146">
            <v>0</v>
          </cell>
          <cell r="F12146" t="str">
            <v/>
          </cell>
          <cell r="G12146" t="str">
            <v>上海古籍</v>
          </cell>
          <cell r="H12146">
            <v>48</v>
          </cell>
          <cell r="I12146" t="str">
            <v/>
          </cell>
          <cell r="J12146" t="str">
            <v/>
          </cell>
          <cell r="K12146" t="str">
            <v/>
          </cell>
          <cell r="L12146" t="str">
            <v/>
          </cell>
          <cell r="M12146" t="str">
            <v>免稅</v>
          </cell>
          <cell r="N12146" t="str">
            <v>9787532549504</v>
          </cell>
        </row>
        <row r="12147">
          <cell r="A12147" t="str">
            <v>53254952</v>
          </cell>
          <cell r="B12147" t="str">
            <v>方苞集（全二冊）</v>
          </cell>
          <cell r="C12147" t="str">
            <v>[清]方苞</v>
          </cell>
          <cell r="D12147">
            <v>432</v>
          </cell>
          <cell r="E12147">
            <v>0</v>
          </cell>
          <cell r="F12147" t="str">
            <v>平裝</v>
          </cell>
          <cell r="G12147" t="str">
            <v>上海古籍</v>
          </cell>
          <cell r="H12147">
            <v>72</v>
          </cell>
          <cell r="I12147" t="str">
            <v/>
          </cell>
          <cell r="J12147" t="str">
            <v/>
          </cell>
          <cell r="K12147" t="str">
            <v/>
          </cell>
          <cell r="L12147" t="str">
            <v/>
          </cell>
          <cell r="M12147" t="str">
            <v>免稅</v>
          </cell>
          <cell r="N12147" t="str">
            <v>9787532549528</v>
          </cell>
        </row>
        <row r="12148">
          <cell r="A12148" t="str">
            <v>53254953</v>
          </cell>
          <cell r="B12148" t="str">
            <v>宋詩紀事（全四冊）</v>
          </cell>
          <cell r="C12148" t="str">
            <v>.</v>
          </cell>
          <cell r="D12148">
            <v>1008</v>
          </cell>
          <cell r="E12148">
            <v>0</v>
          </cell>
          <cell r="F12148" t="str">
            <v>平裝</v>
          </cell>
          <cell r="G12148" t="str">
            <v>上海古籍</v>
          </cell>
          <cell r="H12148">
            <v>168</v>
          </cell>
          <cell r="I12148" t="str">
            <v/>
          </cell>
          <cell r="J12148" t="str">
            <v/>
          </cell>
          <cell r="K12148" t="str">
            <v/>
          </cell>
          <cell r="L12148" t="str">
            <v/>
          </cell>
          <cell r="M12148" t="str">
            <v>免稅</v>
          </cell>
          <cell r="N12148" t="str">
            <v>9787532549535</v>
          </cell>
        </row>
        <row r="12149">
          <cell r="A12149" t="str">
            <v>53254955</v>
          </cell>
          <cell r="B12149" t="str">
            <v>唐詩紀事 全二冊</v>
          </cell>
          <cell r="C12149" t="str">
            <v>[宋]計有功</v>
          </cell>
          <cell r="D12149">
            <v>468</v>
          </cell>
          <cell r="E12149">
            <v>0</v>
          </cell>
          <cell r="F12149" t="str">
            <v>平裝</v>
          </cell>
          <cell r="G12149" t="str">
            <v>上海古籍</v>
          </cell>
          <cell r="H12149">
            <v>78</v>
          </cell>
          <cell r="I12149" t="str">
            <v/>
          </cell>
          <cell r="J12149" t="str">
            <v/>
          </cell>
          <cell r="K12149" t="str">
            <v/>
          </cell>
          <cell r="L12149" t="str">
            <v/>
          </cell>
          <cell r="M12149" t="str">
            <v>免稅</v>
          </cell>
          <cell r="N12149" t="str">
            <v>9787532549559</v>
          </cell>
        </row>
        <row r="12150">
          <cell r="A12150" t="str">
            <v>53254957</v>
          </cell>
          <cell r="B12150" t="str">
            <v>孟子：人性的光輝</v>
          </cell>
          <cell r="C12150" t="str">
            <v>趙昌平</v>
          </cell>
          <cell r="D12150">
            <v>114</v>
          </cell>
          <cell r="E12150">
            <v>0</v>
          </cell>
          <cell r="F12150" t="str">
            <v>平裝</v>
          </cell>
          <cell r="G12150" t="str">
            <v>上海古籍</v>
          </cell>
          <cell r="H12150">
            <v>19</v>
          </cell>
          <cell r="I12150" t="str">
            <v/>
          </cell>
          <cell r="J12150" t="str">
            <v/>
          </cell>
          <cell r="K12150" t="str">
            <v/>
          </cell>
          <cell r="L12150" t="str">
            <v/>
          </cell>
          <cell r="M12150" t="str">
            <v>免稅</v>
          </cell>
          <cell r="N12150" t="str">
            <v>9787532549573</v>
          </cell>
        </row>
        <row r="12151">
          <cell r="A12151" t="str">
            <v>53254958</v>
          </cell>
          <cell r="B12151" t="str">
            <v>周禮：遠古的理想</v>
          </cell>
          <cell r="C12151" t="str">
            <v>馮紹霆</v>
          </cell>
          <cell r="D12151">
            <v>114</v>
          </cell>
          <cell r="E12151">
            <v>0</v>
          </cell>
          <cell r="F12151" t="str">
            <v>平裝</v>
          </cell>
          <cell r="G12151" t="str">
            <v>上海古籍</v>
          </cell>
          <cell r="H12151">
            <v>19</v>
          </cell>
          <cell r="I12151" t="str">
            <v/>
          </cell>
          <cell r="J12151" t="str">
            <v/>
          </cell>
          <cell r="K12151" t="str">
            <v/>
          </cell>
          <cell r="L12151" t="str">
            <v/>
          </cell>
          <cell r="M12151" t="str">
            <v>免稅</v>
          </cell>
          <cell r="N12151" t="str">
            <v>9787532549580</v>
          </cell>
        </row>
        <row r="12152">
          <cell r="A12152" t="str">
            <v>53254959</v>
          </cell>
          <cell r="B12152" t="str">
            <v>周易：玄妙的天書</v>
          </cell>
          <cell r="C12152" t="str">
            <v>張善文</v>
          </cell>
          <cell r="D12152">
            <v>120</v>
          </cell>
          <cell r="E12152">
            <v>0</v>
          </cell>
          <cell r="F12152" t="str">
            <v>平裝</v>
          </cell>
          <cell r="G12152" t="str">
            <v>上海古籍</v>
          </cell>
          <cell r="H12152">
            <v>20</v>
          </cell>
          <cell r="I12152" t="str">
            <v/>
          </cell>
          <cell r="J12152" t="str">
            <v/>
          </cell>
          <cell r="K12152" t="str">
            <v/>
          </cell>
          <cell r="L12152" t="str">
            <v/>
          </cell>
          <cell r="M12152" t="str">
            <v>免稅</v>
          </cell>
          <cell r="N12152" t="str">
            <v>9787532549597</v>
          </cell>
        </row>
        <row r="12153">
          <cell r="A12153" t="str">
            <v>53254960</v>
          </cell>
          <cell r="B12153" t="str">
            <v>論語：仁者的教誨</v>
          </cell>
          <cell r="C12153" t="str">
            <v>王興康</v>
          </cell>
          <cell r="D12153">
            <v>144</v>
          </cell>
          <cell r="E12153">
            <v>0</v>
          </cell>
          <cell r="F12153" t="str">
            <v>平裝</v>
          </cell>
          <cell r="G12153" t="str">
            <v>上海古籍</v>
          </cell>
          <cell r="H12153">
            <v>24</v>
          </cell>
          <cell r="I12153" t="str">
            <v/>
          </cell>
          <cell r="J12153" t="str">
            <v/>
          </cell>
          <cell r="K12153" t="str">
            <v/>
          </cell>
          <cell r="L12153" t="str">
            <v/>
          </cell>
          <cell r="M12153" t="str">
            <v>免稅</v>
          </cell>
          <cell r="N12153" t="str">
            <v>9787532549603</v>
          </cell>
        </row>
        <row r="12154">
          <cell r="A12154" t="str">
            <v>53254962</v>
          </cell>
          <cell r="B12154" t="str">
            <v>尚書：原始的史冊</v>
          </cell>
          <cell r="C12154" t="str">
            <v>章行</v>
          </cell>
          <cell r="D12154">
            <v>114</v>
          </cell>
          <cell r="E12154">
            <v>0</v>
          </cell>
          <cell r="F12154" t="str">
            <v>平裝</v>
          </cell>
          <cell r="G12154" t="str">
            <v>上海古籍</v>
          </cell>
          <cell r="H12154">
            <v>19</v>
          </cell>
          <cell r="I12154" t="str">
            <v/>
          </cell>
          <cell r="J12154" t="str">
            <v/>
          </cell>
          <cell r="K12154" t="str">
            <v/>
          </cell>
          <cell r="L12154" t="str">
            <v/>
          </cell>
          <cell r="M12154" t="str">
            <v>免稅</v>
          </cell>
          <cell r="N12154" t="str">
            <v>9787532549627</v>
          </cell>
        </row>
        <row r="12155">
          <cell r="A12155" t="str">
            <v>53254964</v>
          </cell>
          <cell r="B12155" t="str">
            <v>詩經：樸素的歌聲</v>
          </cell>
          <cell r="C12155" t="str">
            <v>楊天宇</v>
          </cell>
          <cell r="D12155">
            <v>96</v>
          </cell>
          <cell r="E12155">
            <v>0</v>
          </cell>
          <cell r="F12155" t="str">
            <v>平裝</v>
          </cell>
          <cell r="G12155" t="str">
            <v>上海古籍</v>
          </cell>
          <cell r="H12155">
            <v>16</v>
          </cell>
          <cell r="I12155" t="str">
            <v/>
          </cell>
          <cell r="J12155" t="str">
            <v/>
          </cell>
          <cell r="K12155" t="str">
            <v/>
          </cell>
          <cell r="L12155" t="str">
            <v/>
          </cell>
          <cell r="M12155" t="str">
            <v>免稅</v>
          </cell>
          <cell r="N12155" t="str">
            <v>9787532549641</v>
          </cell>
        </row>
        <row r="12156">
          <cell r="A12156" t="str">
            <v>53254965</v>
          </cell>
          <cell r="B12156" t="str">
            <v>儀禮·禮記：人生的法度</v>
          </cell>
          <cell r="C12156" t="str">
            <v>李學穎</v>
          </cell>
          <cell r="D12156">
            <v>102</v>
          </cell>
          <cell r="E12156">
            <v>0</v>
          </cell>
          <cell r="F12156" t="str">
            <v>平裝</v>
          </cell>
          <cell r="G12156" t="str">
            <v>上海古籍</v>
          </cell>
          <cell r="H12156">
            <v>17</v>
          </cell>
          <cell r="I12156" t="str">
            <v/>
          </cell>
          <cell r="J12156" t="str">
            <v/>
          </cell>
          <cell r="K12156" t="str">
            <v/>
          </cell>
          <cell r="L12156" t="str">
            <v/>
          </cell>
          <cell r="M12156" t="str">
            <v>免稅</v>
          </cell>
          <cell r="N12156" t="str">
            <v>9787532549658</v>
          </cell>
        </row>
        <row r="12157">
          <cell r="A12157" t="str">
            <v>53254966</v>
          </cell>
          <cell r="B12157" t="str">
            <v>春秋三傳：亂世的青史</v>
          </cell>
          <cell r="C12157" t="str">
            <v>李夢生</v>
          </cell>
          <cell r="D12157">
            <v>96</v>
          </cell>
          <cell r="E12157">
            <v>0</v>
          </cell>
          <cell r="F12157" t="str">
            <v>平裝</v>
          </cell>
          <cell r="G12157" t="str">
            <v>上海古籍</v>
          </cell>
          <cell r="H12157">
            <v>16</v>
          </cell>
          <cell r="I12157" t="str">
            <v/>
          </cell>
          <cell r="J12157" t="str">
            <v/>
          </cell>
          <cell r="K12157" t="str">
            <v/>
          </cell>
          <cell r="L12157" t="str">
            <v/>
          </cell>
          <cell r="M12157" t="str">
            <v>免稅</v>
          </cell>
          <cell r="N12157" t="str">
            <v>9787532549665</v>
          </cell>
        </row>
        <row r="12158">
          <cell r="A12158" t="str">
            <v>53254984</v>
          </cell>
          <cell r="B12158" t="str">
            <v>明史講義</v>
          </cell>
          <cell r="C12158" t="str">
            <v>孟森</v>
          </cell>
          <cell r="D12158">
            <v>169</v>
          </cell>
          <cell r="E12158">
            <v>0</v>
          </cell>
          <cell r="F12158" t="str">
            <v>平裝</v>
          </cell>
          <cell r="G12158" t="str">
            <v>上海古籍</v>
          </cell>
          <cell r="H12158">
            <v>33.799999999999997</v>
          </cell>
          <cell r="I12158" t="str">
            <v/>
          </cell>
          <cell r="J12158" t="str">
            <v/>
          </cell>
          <cell r="K12158" t="str">
            <v/>
          </cell>
          <cell r="L12158" t="str">
            <v/>
          </cell>
          <cell r="M12158" t="str">
            <v>免稅</v>
          </cell>
          <cell r="N12158" t="str">
            <v>9787532549849</v>
          </cell>
        </row>
        <row r="12159">
          <cell r="A12159" t="str">
            <v>53254985</v>
          </cell>
          <cell r="B12159" t="str">
            <v>清史大綱</v>
          </cell>
          <cell r="C12159" t="str">
            <v>蕭一山</v>
          </cell>
          <cell r="D12159">
            <v>126</v>
          </cell>
          <cell r="E12159">
            <v>0</v>
          </cell>
          <cell r="F12159" t="str">
            <v>平裝</v>
          </cell>
          <cell r="G12159" t="str">
            <v>上海古籍</v>
          </cell>
          <cell r="H12159">
            <v>25.2</v>
          </cell>
          <cell r="I12159" t="str">
            <v/>
          </cell>
          <cell r="J12159" t="str">
            <v/>
          </cell>
          <cell r="K12159" t="str">
            <v/>
          </cell>
          <cell r="L12159" t="str">
            <v/>
          </cell>
          <cell r="M12159" t="str">
            <v>免稅</v>
          </cell>
          <cell r="N12159" t="str">
            <v>9787532549856</v>
          </cell>
        </row>
        <row r="12160">
          <cell r="A12160" t="str">
            <v>53254994</v>
          </cell>
          <cell r="B12160" t="str">
            <v>唐詩與民俗關係研究</v>
          </cell>
          <cell r="C12160" t="str">
            <v>趙睿才</v>
          </cell>
          <cell r="D12160">
            <v>432</v>
          </cell>
          <cell r="E12160">
            <v>0</v>
          </cell>
          <cell r="F12160" t="str">
            <v>精裝</v>
          </cell>
          <cell r="G12160" t="str">
            <v>上海古籍</v>
          </cell>
          <cell r="H12160">
            <v>72</v>
          </cell>
          <cell r="I12160" t="str">
            <v/>
          </cell>
          <cell r="J12160" t="str">
            <v/>
          </cell>
          <cell r="K12160" t="str">
            <v/>
          </cell>
          <cell r="L12160" t="str">
            <v/>
          </cell>
          <cell r="M12160" t="str">
            <v>免稅</v>
          </cell>
          <cell r="N12160" t="str">
            <v>9787532549948</v>
          </cell>
        </row>
        <row r="12161">
          <cell r="A12161" t="str">
            <v>53255006</v>
          </cell>
          <cell r="B12161" t="str">
            <v>歷代婦女著作考：增訂本</v>
          </cell>
          <cell r="C12161" t="str">
            <v>胡文楷</v>
          </cell>
          <cell r="D12161">
            <v>588</v>
          </cell>
          <cell r="E12161">
            <v>0</v>
          </cell>
          <cell r="F12161" t="str">
            <v>精裝</v>
          </cell>
          <cell r="G12161" t="str">
            <v>上海古籍</v>
          </cell>
          <cell r="H12161">
            <v>98</v>
          </cell>
          <cell r="I12161" t="str">
            <v/>
          </cell>
          <cell r="J12161" t="str">
            <v/>
          </cell>
          <cell r="K12161" t="str">
            <v/>
          </cell>
          <cell r="L12161" t="str">
            <v/>
          </cell>
          <cell r="M12161" t="str">
            <v>免稅</v>
          </cell>
          <cell r="N12161" t="str">
            <v>9787532550067</v>
          </cell>
        </row>
        <row r="12162">
          <cell r="A12162" t="str">
            <v>53255010</v>
          </cell>
          <cell r="B12162" t="str">
            <v>朱子彥論三國謀略</v>
          </cell>
          <cell r="C12162" t="str">
            <v>朱子彥</v>
          </cell>
          <cell r="D12162">
            <v>140</v>
          </cell>
          <cell r="E12162">
            <v>0</v>
          </cell>
          <cell r="F12162" t="str">
            <v>平裝</v>
          </cell>
          <cell r="G12162" t="str">
            <v>上海古籍</v>
          </cell>
          <cell r="H12162">
            <v>28</v>
          </cell>
          <cell r="I12162" t="str">
            <v/>
          </cell>
          <cell r="J12162" t="str">
            <v/>
          </cell>
          <cell r="K12162" t="str">
            <v/>
          </cell>
          <cell r="L12162" t="str">
            <v/>
          </cell>
          <cell r="M12162" t="str">
            <v>免稅</v>
          </cell>
          <cell r="N12162" t="str">
            <v>9787532550104</v>
          </cell>
        </row>
        <row r="12163">
          <cell r="A12163" t="str">
            <v>53255015</v>
          </cell>
          <cell r="B12163" t="str">
            <v>歷史上的大預言：插圖本</v>
          </cell>
          <cell r="C12163" t="str">
            <v>寰視人</v>
          </cell>
          <cell r="D12163">
            <v>140</v>
          </cell>
          <cell r="E12163">
            <v>0</v>
          </cell>
          <cell r="F12163" t="str">
            <v>平裝</v>
          </cell>
          <cell r="G12163" t="str">
            <v>上海古籍</v>
          </cell>
          <cell r="H12163">
            <v>28</v>
          </cell>
          <cell r="I12163" t="str">
            <v/>
          </cell>
          <cell r="J12163" t="str">
            <v/>
          </cell>
          <cell r="K12163" t="str">
            <v/>
          </cell>
          <cell r="L12163" t="str">
            <v/>
          </cell>
          <cell r="M12163" t="str">
            <v>免稅</v>
          </cell>
          <cell r="N12163" t="str">
            <v>9787532550159</v>
          </cell>
        </row>
        <row r="12164">
          <cell r="A12164" t="str">
            <v>53255018</v>
          </cell>
          <cell r="B12164" t="str">
            <v>歷史上的大謀殺：插圖本</v>
          </cell>
          <cell r="C12164" t="str">
            <v>夢寒生</v>
          </cell>
          <cell r="D12164">
            <v>168</v>
          </cell>
          <cell r="E12164">
            <v>0</v>
          </cell>
          <cell r="F12164" t="str">
            <v>平裝</v>
          </cell>
          <cell r="G12164" t="str">
            <v>上海古籍</v>
          </cell>
          <cell r="H12164">
            <v>28</v>
          </cell>
          <cell r="I12164" t="str">
            <v/>
          </cell>
          <cell r="J12164" t="str">
            <v/>
          </cell>
          <cell r="K12164" t="str">
            <v/>
          </cell>
          <cell r="L12164" t="str">
            <v/>
          </cell>
          <cell r="M12164" t="str">
            <v>免稅</v>
          </cell>
          <cell r="N12164" t="str">
            <v>9787532550180</v>
          </cell>
        </row>
        <row r="12165">
          <cell r="A12165" t="str">
            <v>53255023</v>
          </cell>
          <cell r="B12165" t="str">
            <v>淮海居士長短句箋注</v>
          </cell>
          <cell r="C12165" t="str">
            <v>秦觀</v>
          </cell>
          <cell r="D12165">
            <v>168</v>
          </cell>
          <cell r="E12165">
            <v>0</v>
          </cell>
          <cell r="F12165" t="str">
            <v/>
          </cell>
          <cell r="G12165" t="str">
            <v>上海古籍</v>
          </cell>
          <cell r="H12165">
            <v>28</v>
          </cell>
          <cell r="I12165" t="str">
            <v/>
          </cell>
          <cell r="J12165" t="str">
            <v/>
          </cell>
          <cell r="K12165" t="str">
            <v/>
          </cell>
          <cell r="L12165" t="str">
            <v/>
          </cell>
          <cell r="M12165" t="str">
            <v>免稅</v>
          </cell>
          <cell r="N12165" t="str">
            <v>9787532550234</v>
          </cell>
        </row>
        <row r="12166">
          <cell r="A12166" t="str">
            <v>53255028</v>
          </cell>
          <cell r="B12166" t="str">
            <v>周代用玉制度研究</v>
          </cell>
          <cell r="C12166" t="str">
            <v>孫慶偉</v>
          </cell>
          <cell r="D12166">
            <v>528</v>
          </cell>
          <cell r="E12166">
            <v>0</v>
          </cell>
          <cell r="F12166" t="str">
            <v>平裝</v>
          </cell>
          <cell r="G12166" t="str">
            <v>上海古籍</v>
          </cell>
          <cell r="H12166">
            <v>88</v>
          </cell>
          <cell r="I12166" t="str">
            <v/>
          </cell>
          <cell r="J12166" t="str">
            <v/>
          </cell>
          <cell r="K12166" t="str">
            <v/>
          </cell>
          <cell r="L12166" t="str">
            <v/>
          </cell>
          <cell r="M12166" t="str">
            <v>免稅</v>
          </cell>
          <cell r="N12166" t="str">
            <v>9787532550289</v>
          </cell>
        </row>
        <row r="12167">
          <cell r="A12167" t="str">
            <v>53255031</v>
          </cell>
          <cell r="B12167" t="str">
            <v>令狐楚年譜 令狐綯年譜</v>
          </cell>
          <cell r="C12167" t="str">
            <v>尹楚兵</v>
          </cell>
          <cell r="D12167">
            <v>228</v>
          </cell>
          <cell r="E12167">
            <v>0</v>
          </cell>
          <cell r="F12167" t="str">
            <v>平裝</v>
          </cell>
          <cell r="G12167" t="str">
            <v>上海古籍</v>
          </cell>
          <cell r="H12167">
            <v>38</v>
          </cell>
          <cell r="I12167" t="str">
            <v/>
          </cell>
          <cell r="J12167" t="str">
            <v/>
          </cell>
          <cell r="K12167" t="str">
            <v/>
          </cell>
          <cell r="L12167" t="str">
            <v/>
          </cell>
          <cell r="M12167" t="str">
            <v>免稅</v>
          </cell>
          <cell r="N12167" t="str">
            <v>9787532550319</v>
          </cell>
        </row>
        <row r="12168">
          <cell r="A12168" t="str">
            <v>53255039</v>
          </cell>
          <cell r="B12168" t="str">
            <v>帛書《周易》論集</v>
          </cell>
          <cell r="C12168" t="str">
            <v>廖名春</v>
          </cell>
          <cell r="D12168">
            <v>216</v>
          </cell>
          <cell r="E12168">
            <v>0</v>
          </cell>
          <cell r="F12168" t="str">
            <v>平裝</v>
          </cell>
          <cell r="G12168" t="str">
            <v>上海古籍</v>
          </cell>
          <cell r="H12168">
            <v>36</v>
          </cell>
          <cell r="I12168" t="str">
            <v/>
          </cell>
          <cell r="J12168" t="str">
            <v/>
          </cell>
          <cell r="K12168" t="str">
            <v/>
          </cell>
          <cell r="L12168" t="str">
            <v/>
          </cell>
          <cell r="M12168" t="str">
            <v>免稅</v>
          </cell>
          <cell r="N12168" t="str">
            <v>9787532550395</v>
          </cell>
        </row>
        <row r="12169">
          <cell r="A12169" t="str">
            <v>53255040</v>
          </cell>
          <cell r="B12169" t="str">
            <v>清真集箋注 增訂本(全二冊)</v>
          </cell>
          <cell r="C12169" t="str">
            <v>周邦彥</v>
          </cell>
          <cell r="D12169">
            <v>348</v>
          </cell>
          <cell r="E12169">
            <v>0</v>
          </cell>
          <cell r="F12169" t="str">
            <v/>
          </cell>
          <cell r="G12169" t="str">
            <v>上海古籍</v>
          </cell>
          <cell r="H12169">
            <v>58</v>
          </cell>
          <cell r="I12169" t="str">
            <v/>
          </cell>
          <cell r="J12169" t="str">
            <v/>
          </cell>
          <cell r="K12169" t="str">
            <v/>
          </cell>
          <cell r="L12169" t="str">
            <v/>
          </cell>
          <cell r="M12169" t="str">
            <v>免稅</v>
          </cell>
          <cell r="N12169" t="str">
            <v>9787532550401</v>
          </cell>
        </row>
        <row r="12170">
          <cell r="A12170" t="str">
            <v>53255043</v>
          </cell>
          <cell r="B12170" t="str">
            <v>山海經.圖文本[上下]</v>
          </cell>
          <cell r="C12170" t="str">
            <v>陳成譯</v>
          </cell>
          <cell r="D12170">
            <v>210</v>
          </cell>
          <cell r="E12170">
            <v>0</v>
          </cell>
          <cell r="F12170" t="str">
            <v>平裝</v>
          </cell>
          <cell r="G12170" t="str">
            <v>上海古籍</v>
          </cell>
          <cell r="H12170">
            <v>42</v>
          </cell>
          <cell r="I12170" t="str">
            <v/>
          </cell>
          <cell r="J12170" t="str">
            <v/>
          </cell>
          <cell r="K12170" t="str">
            <v/>
          </cell>
          <cell r="L12170" t="str">
            <v/>
          </cell>
          <cell r="M12170" t="str">
            <v>免稅</v>
          </cell>
          <cell r="N12170" t="str">
            <v>9787532550432</v>
          </cell>
        </row>
        <row r="12171">
          <cell r="A12171" t="str">
            <v>53255048</v>
          </cell>
          <cell r="B12171" t="str">
            <v>晚翠園論學雜著</v>
          </cell>
          <cell r="C12171" t="str">
            <v>陳奇遒</v>
          </cell>
          <cell r="D12171">
            <v>228</v>
          </cell>
          <cell r="E12171">
            <v>0</v>
          </cell>
          <cell r="F12171" t="str">
            <v>平裝</v>
          </cell>
          <cell r="G12171" t="str">
            <v>上海古籍</v>
          </cell>
          <cell r="H12171">
            <v>38</v>
          </cell>
          <cell r="I12171" t="str">
            <v/>
          </cell>
          <cell r="J12171" t="str">
            <v/>
          </cell>
          <cell r="K12171" t="str">
            <v/>
          </cell>
          <cell r="L12171" t="str">
            <v/>
          </cell>
          <cell r="M12171" t="str">
            <v>免稅</v>
          </cell>
          <cell r="N12171" t="str">
            <v>9787532550487</v>
          </cell>
        </row>
        <row r="12172">
          <cell r="A12172" t="str">
            <v>53255049</v>
          </cell>
          <cell r="B12172" t="str">
            <v>鴉片戰爭-(全三冊)</v>
          </cell>
          <cell r="C12172" t="str">
            <v>陳舜臣</v>
          </cell>
          <cell r="D12172">
            <v>408</v>
          </cell>
          <cell r="E12172">
            <v>0</v>
          </cell>
          <cell r="F12172" t="str">
            <v>平裝</v>
          </cell>
          <cell r="G12172" t="str">
            <v>上海古籍</v>
          </cell>
          <cell r="H12172">
            <v>68</v>
          </cell>
          <cell r="I12172" t="str">
            <v/>
          </cell>
          <cell r="J12172" t="str">
            <v/>
          </cell>
          <cell r="K12172" t="str">
            <v/>
          </cell>
          <cell r="L12172" t="str">
            <v/>
          </cell>
          <cell r="M12172" t="str">
            <v>免稅</v>
          </cell>
          <cell r="N12172" t="str">
            <v>9787532550494</v>
          </cell>
        </row>
        <row r="12173">
          <cell r="A12173" t="str">
            <v>53255057</v>
          </cell>
          <cell r="B12173" t="str">
            <v>茶史漫話</v>
          </cell>
          <cell r="C12173" t="str">
            <v>俞鳴</v>
          </cell>
          <cell r="D12173">
            <v>125</v>
          </cell>
          <cell r="E12173">
            <v>0</v>
          </cell>
          <cell r="F12173" t="str">
            <v>平裝</v>
          </cell>
          <cell r="G12173" t="str">
            <v>上海古籍</v>
          </cell>
          <cell r="H12173">
            <v>25</v>
          </cell>
          <cell r="I12173" t="str">
            <v/>
          </cell>
          <cell r="J12173" t="str">
            <v/>
          </cell>
          <cell r="K12173" t="str">
            <v/>
          </cell>
          <cell r="L12173" t="str">
            <v/>
          </cell>
          <cell r="M12173" t="str">
            <v>免稅</v>
          </cell>
          <cell r="N12173" t="str">
            <v>9787532550579</v>
          </cell>
        </row>
        <row r="12174">
          <cell r="A12174" t="str">
            <v>53255061</v>
          </cell>
          <cell r="B12174" t="str">
            <v>二晏詞箋注</v>
          </cell>
          <cell r="C12174" t="str">
            <v>(宋)晏殊</v>
          </cell>
          <cell r="D12174">
            <v>288</v>
          </cell>
          <cell r="E12174">
            <v>0</v>
          </cell>
          <cell r="F12174" t="str">
            <v>平裝</v>
          </cell>
          <cell r="G12174" t="str">
            <v>上海古籍</v>
          </cell>
          <cell r="H12174">
            <v>48</v>
          </cell>
          <cell r="I12174" t="str">
            <v/>
          </cell>
          <cell r="J12174" t="str">
            <v/>
          </cell>
          <cell r="K12174" t="str">
            <v/>
          </cell>
          <cell r="L12174" t="str">
            <v/>
          </cell>
          <cell r="M12174" t="str">
            <v>免稅</v>
          </cell>
          <cell r="N12174" t="str">
            <v>9787532550616</v>
          </cell>
        </row>
        <row r="12175">
          <cell r="A12175" t="str">
            <v>53255062</v>
          </cell>
          <cell r="B12175" t="str">
            <v>二晏詞注疏(精)</v>
          </cell>
          <cell r="C12175" t="str">
            <v>晏殊</v>
          </cell>
          <cell r="D12175">
            <v>330</v>
          </cell>
          <cell r="E12175">
            <v>0</v>
          </cell>
          <cell r="F12175" t="str">
            <v>平裝</v>
          </cell>
          <cell r="G12175" t="str">
            <v>上海古籍</v>
          </cell>
          <cell r="H12175">
            <v>55</v>
          </cell>
          <cell r="I12175" t="str">
            <v/>
          </cell>
          <cell r="J12175" t="str">
            <v/>
          </cell>
          <cell r="K12175" t="str">
            <v/>
          </cell>
          <cell r="L12175" t="str">
            <v/>
          </cell>
          <cell r="M12175" t="str">
            <v>免稅</v>
          </cell>
          <cell r="N12175" t="str">
            <v>9787532550623</v>
          </cell>
        </row>
        <row r="12176">
          <cell r="A12176" t="str">
            <v>53255066</v>
          </cell>
          <cell r="B12176" t="str">
            <v>中秋詩詞</v>
          </cell>
          <cell r="C12176" t="str">
            <v>.</v>
          </cell>
          <cell r="D12176">
            <v>60</v>
          </cell>
          <cell r="E12176">
            <v>0</v>
          </cell>
          <cell r="F12176" t="str">
            <v>平裝</v>
          </cell>
          <cell r="G12176" t="str">
            <v>上海古籍</v>
          </cell>
          <cell r="H12176">
            <v>12</v>
          </cell>
          <cell r="I12176" t="str">
            <v/>
          </cell>
          <cell r="J12176" t="str">
            <v/>
          </cell>
          <cell r="K12176" t="str">
            <v/>
          </cell>
          <cell r="L12176" t="str">
            <v/>
          </cell>
          <cell r="M12176" t="str">
            <v>免稅</v>
          </cell>
          <cell r="N12176" t="str">
            <v>9787532550661</v>
          </cell>
        </row>
        <row r="12177">
          <cell r="A12177" t="str">
            <v>53255067</v>
          </cell>
          <cell r="B12177" t="str">
            <v>話說中秋</v>
          </cell>
          <cell r="C12177" t="str">
            <v>蕭放</v>
          </cell>
          <cell r="D12177">
            <v>120</v>
          </cell>
          <cell r="E12177">
            <v>0</v>
          </cell>
          <cell r="F12177" t="str">
            <v>平裝</v>
          </cell>
          <cell r="G12177" t="str">
            <v>上海古籍</v>
          </cell>
          <cell r="H12177">
            <v>20</v>
          </cell>
          <cell r="I12177" t="str">
            <v/>
          </cell>
          <cell r="J12177" t="str">
            <v/>
          </cell>
          <cell r="K12177" t="str">
            <v/>
          </cell>
          <cell r="L12177" t="str">
            <v/>
          </cell>
          <cell r="M12177" t="str">
            <v>免稅</v>
          </cell>
          <cell r="N12177" t="str">
            <v>9787532550678</v>
          </cell>
        </row>
        <row r="12178">
          <cell r="A12178" t="str">
            <v>53255072</v>
          </cell>
          <cell r="B12178" t="str">
            <v>宋詩精華錄(大學經典系列)</v>
          </cell>
          <cell r="C12178" t="str">
            <v>(清)陳衍編</v>
          </cell>
          <cell r="D12178">
            <v>150</v>
          </cell>
          <cell r="E12178">
            <v>0</v>
          </cell>
          <cell r="F12178" t="str">
            <v>平裝</v>
          </cell>
          <cell r="G12178" t="str">
            <v>上海古籍</v>
          </cell>
          <cell r="H12178">
            <v>25</v>
          </cell>
          <cell r="I12178" t="str">
            <v/>
          </cell>
          <cell r="J12178" t="str">
            <v/>
          </cell>
          <cell r="K12178" t="str">
            <v/>
          </cell>
          <cell r="L12178" t="str">
            <v/>
          </cell>
          <cell r="M12178" t="str">
            <v>免稅</v>
          </cell>
          <cell r="N12178" t="str">
            <v>9787532550722</v>
          </cell>
        </row>
        <row r="12179">
          <cell r="A12179" t="str">
            <v>53255080</v>
          </cell>
          <cell r="B12179" t="str">
            <v>七略別錄佚文    七略佚文</v>
          </cell>
          <cell r="C12179" t="str">
            <v>劉向</v>
          </cell>
          <cell r="D12179">
            <v>120</v>
          </cell>
          <cell r="E12179">
            <v>0</v>
          </cell>
          <cell r="F12179" t="str">
            <v>平裝</v>
          </cell>
          <cell r="G12179" t="str">
            <v>上海古籍</v>
          </cell>
          <cell r="H12179">
            <v>20</v>
          </cell>
          <cell r="I12179" t="str">
            <v/>
          </cell>
          <cell r="J12179" t="str">
            <v/>
          </cell>
          <cell r="K12179" t="str">
            <v/>
          </cell>
          <cell r="L12179" t="str">
            <v/>
          </cell>
          <cell r="M12179" t="str">
            <v>免稅</v>
          </cell>
          <cell r="N12179" t="str">
            <v>9787532550807</v>
          </cell>
        </row>
        <row r="12180">
          <cell r="A12180" t="str">
            <v>53255085</v>
          </cell>
          <cell r="B12180" t="str">
            <v>順康之際廣陵詞壇研究</v>
          </cell>
          <cell r="C12180" t="str">
            <v>李丹</v>
          </cell>
          <cell r="D12180">
            <v>228</v>
          </cell>
          <cell r="E12180">
            <v>2</v>
          </cell>
          <cell r="F12180" t="str">
            <v>平裝</v>
          </cell>
          <cell r="G12180" t="str">
            <v>上海古籍</v>
          </cell>
          <cell r="H12180">
            <v>38</v>
          </cell>
          <cell r="I12180" t="str">
            <v/>
          </cell>
          <cell r="J12180" t="str">
            <v/>
          </cell>
          <cell r="K12180" t="str">
            <v/>
          </cell>
          <cell r="L12180" t="str">
            <v/>
          </cell>
          <cell r="M12180" t="str">
            <v>免稅</v>
          </cell>
          <cell r="N12180" t="str">
            <v>9787532550852</v>
          </cell>
        </row>
        <row r="12181">
          <cell r="A12181" t="str">
            <v>53255088</v>
          </cell>
          <cell r="B12181" t="str">
            <v>清代詞學批評史論</v>
          </cell>
          <cell r="C12181" t="str">
            <v>孫克強</v>
          </cell>
          <cell r="D12181">
            <v>294</v>
          </cell>
          <cell r="E12181">
            <v>0</v>
          </cell>
          <cell r="F12181" t="str">
            <v>平裝</v>
          </cell>
          <cell r="G12181" t="str">
            <v>上海古籍</v>
          </cell>
          <cell r="H12181">
            <v>49</v>
          </cell>
          <cell r="I12181" t="str">
            <v/>
          </cell>
          <cell r="J12181" t="str">
            <v/>
          </cell>
          <cell r="K12181" t="str">
            <v/>
          </cell>
          <cell r="L12181" t="str">
            <v/>
          </cell>
          <cell r="M12181" t="str">
            <v>免稅</v>
          </cell>
          <cell r="N12181" t="str">
            <v>9787532550883</v>
          </cell>
        </row>
        <row r="12182">
          <cell r="A12182" t="str">
            <v>53255089</v>
          </cell>
          <cell r="B12182" t="str">
            <v>南宋書法史</v>
          </cell>
          <cell r="C12182" t="str">
            <v>方愛龍</v>
          </cell>
          <cell r="D12182">
            <v>390</v>
          </cell>
          <cell r="E12182">
            <v>0</v>
          </cell>
          <cell r="F12182" t="str">
            <v>平裝</v>
          </cell>
          <cell r="G12182" t="str">
            <v>上海古籍</v>
          </cell>
          <cell r="H12182">
            <v>65</v>
          </cell>
          <cell r="I12182" t="str">
            <v/>
          </cell>
          <cell r="J12182" t="str">
            <v/>
          </cell>
          <cell r="K12182" t="str">
            <v/>
          </cell>
          <cell r="L12182" t="str">
            <v/>
          </cell>
          <cell r="M12182" t="str">
            <v>免稅</v>
          </cell>
          <cell r="N12182" t="str">
            <v>9787532550890</v>
          </cell>
        </row>
        <row r="12183">
          <cell r="A12183" t="str">
            <v>53255089A</v>
          </cell>
          <cell r="B12183" t="str">
            <v>南宋軍事史</v>
          </cell>
          <cell r="C12183" t="str">
            <v>粟品教</v>
          </cell>
          <cell r="D12183">
            <v>432</v>
          </cell>
          <cell r="E12183">
            <v>0</v>
          </cell>
          <cell r="F12183" t="str">
            <v>平裝</v>
          </cell>
          <cell r="G12183" t="str">
            <v>上海古籍</v>
          </cell>
          <cell r="H12183">
            <v>72</v>
          </cell>
          <cell r="I12183" t="str">
            <v/>
          </cell>
          <cell r="J12183" t="str">
            <v/>
          </cell>
          <cell r="K12183" t="str">
            <v/>
          </cell>
          <cell r="L12183" t="str">
            <v/>
          </cell>
          <cell r="M12183" t="str">
            <v>免稅</v>
          </cell>
          <cell r="N12183" t="str">
            <v>9787532550890</v>
          </cell>
        </row>
        <row r="12184">
          <cell r="A12184" t="str">
            <v>53255091</v>
          </cell>
          <cell r="B12184" t="str">
            <v>南北朝經學史</v>
          </cell>
          <cell r="C12184" t="str">
            <v>焦桂美</v>
          </cell>
          <cell r="D12184">
            <v>396</v>
          </cell>
          <cell r="E12184">
            <v>0</v>
          </cell>
          <cell r="F12184" t="str">
            <v>平裝</v>
          </cell>
          <cell r="G12184" t="str">
            <v>上海古籍</v>
          </cell>
          <cell r="H12184">
            <v>66</v>
          </cell>
          <cell r="I12184" t="str">
            <v/>
          </cell>
          <cell r="J12184" t="str">
            <v/>
          </cell>
          <cell r="K12184" t="str">
            <v/>
          </cell>
          <cell r="L12184" t="str">
            <v/>
          </cell>
          <cell r="M12184" t="str">
            <v>免稅</v>
          </cell>
          <cell r="N12184" t="str">
            <v>9787532550913</v>
          </cell>
        </row>
        <row r="12185">
          <cell r="A12185" t="str">
            <v>53255095</v>
          </cell>
          <cell r="B12185" t="str">
            <v>左史比事注譯（上下）</v>
          </cell>
          <cell r="C12185" t="str">
            <v>高建章</v>
          </cell>
          <cell r="D12185">
            <v>390</v>
          </cell>
          <cell r="E12185">
            <v>0</v>
          </cell>
          <cell r="F12185" t="str">
            <v>平裝</v>
          </cell>
          <cell r="G12185" t="str">
            <v>上海古籍</v>
          </cell>
          <cell r="H12185">
            <v>65</v>
          </cell>
          <cell r="I12185" t="str">
            <v/>
          </cell>
          <cell r="J12185" t="str">
            <v/>
          </cell>
          <cell r="K12185" t="str">
            <v/>
          </cell>
          <cell r="L12185" t="str">
            <v/>
          </cell>
          <cell r="M12185" t="str">
            <v>免稅</v>
          </cell>
          <cell r="N12185" t="str">
            <v>9787532550951</v>
          </cell>
        </row>
        <row r="12186">
          <cell r="A12186" t="str">
            <v>53255099</v>
          </cell>
          <cell r="B12186" t="str">
            <v>農桑集要譯注</v>
          </cell>
          <cell r="C12186" t="str">
            <v>大司農司</v>
          </cell>
          <cell r="D12186">
            <v>210</v>
          </cell>
          <cell r="E12186">
            <v>0</v>
          </cell>
          <cell r="F12186" t="str">
            <v>平裝</v>
          </cell>
          <cell r="G12186" t="str">
            <v>上海古籍</v>
          </cell>
          <cell r="H12186">
            <v>35</v>
          </cell>
          <cell r="I12186" t="str">
            <v/>
          </cell>
          <cell r="J12186" t="str">
            <v/>
          </cell>
          <cell r="K12186" t="str">
            <v/>
          </cell>
          <cell r="L12186" t="str">
            <v/>
          </cell>
          <cell r="M12186" t="str">
            <v>免稅</v>
          </cell>
          <cell r="N12186" t="str">
            <v>9787532550999</v>
          </cell>
        </row>
        <row r="12187">
          <cell r="A12187" t="str">
            <v>53255108</v>
          </cell>
          <cell r="B12187" t="str">
            <v>況周頤先生年譜</v>
          </cell>
          <cell r="C12187" t="str">
            <v>鄭煒明</v>
          </cell>
          <cell r="D12187">
            <v>216</v>
          </cell>
          <cell r="E12187">
            <v>0</v>
          </cell>
          <cell r="F12187" t="str">
            <v>平裝</v>
          </cell>
          <cell r="G12187" t="str">
            <v>上海古籍</v>
          </cell>
          <cell r="H12187">
            <v>36</v>
          </cell>
          <cell r="I12187" t="str">
            <v/>
          </cell>
          <cell r="J12187" t="str">
            <v/>
          </cell>
          <cell r="K12187" t="str">
            <v/>
          </cell>
          <cell r="L12187" t="str">
            <v/>
          </cell>
          <cell r="M12187" t="str">
            <v>免稅</v>
          </cell>
          <cell r="N12187" t="str">
            <v>9787532551088</v>
          </cell>
        </row>
        <row r="12188">
          <cell r="A12188" t="str">
            <v>53255114</v>
          </cell>
          <cell r="B12188" t="str">
            <v>南宋繪畫史</v>
          </cell>
          <cell r="C12188" t="str">
            <v>陳野</v>
          </cell>
          <cell r="D12188">
            <v>402</v>
          </cell>
          <cell r="E12188">
            <v>0</v>
          </cell>
          <cell r="F12188" t="str">
            <v>平裝</v>
          </cell>
          <cell r="G12188" t="str">
            <v>上海古籍</v>
          </cell>
          <cell r="H12188">
            <v>67</v>
          </cell>
          <cell r="I12188" t="str">
            <v/>
          </cell>
          <cell r="J12188" t="str">
            <v/>
          </cell>
          <cell r="K12188" t="str">
            <v/>
          </cell>
          <cell r="L12188" t="str">
            <v/>
          </cell>
          <cell r="M12188" t="str">
            <v>免稅</v>
          </cell>
          <cell r="N12188" t="str">
            <v>9787532551149</v>
          </cell>
        </row>
        <row r="12189">
          <cell r="A12189" t="str">
            <v>53255118</v>
          </cell>
          <cell r="B12189" t="str">
            <v>南宋戲曲史(南宋史研究叢書)</v>
          </cell>
          <cell r="C12189" t="str">
            <v>徐宏圖著</v>
          </cell>
          <cell r="D12189">
            <v>432</v>
          </cell>
          <cell r="E12189">
            <v>3</v>
          </cell>
          <cell r="F12189" t="str">
            <v>平裝</v>
          </cell>
          <cell r="G12189" t="str">
            <v>上海古籍</v>
          </cell>
          <cell r="H12189">
            <v>72</v>
          </cell>
          <cell r="I12189" t="str">
            <v/>
          </cell>
          <cell r="J12189" t="str">
            <v/>
          </cell>
          <cell r="K12189" t="str">
            <v/>
          </cell>
          <cell r="L12189" t="str">
            <v/>
          </cell>
          <cell r="M12189" t="str">
            <v>免稅</v>
          </cell>
          <cell r="N12189" t="str">
            <v>9787532551187</v>
          </cell>
        </row>
        <row r="12190">
          <cell r="A12190" t="str">
            <v>53255119</v>
          </cell>
          <cell r="B12190" t="str">
            <v>洗冤集錄譯注</v>
          </cell>
          <cell r="C12190" t="str">
            <v>宋慈</v>
          </cell>
          <cell r="D12190">
            <v>108</v>
          </cell>
          <cell r="E12190">
            <v>0</v>
          </cell>
          <cell r="F12190" t="str">
            <v/>
          </cell>
          <cell r="G12190" t="str">
            <v>上海古籍</v>
          </cell>
          <cell r="H12190">
            <v>18</v>
          </cell>
          <cell r="I12190" t="str">
            <v/>
          </cell>
          <cell r="J12190" t="str">
            <v/>
          </cell>
          <cell r="K12190" t="str">
            <v/>
          </cell>
          <cell r="L12190" t="str">
            <v/>
          </cell>
          <cell r="M12190" t="str">
            <v>免稅</v>
          </cell>
          <cell r="N12190" t="str">
            <v>9787532551194</v>
          </cell>
        </row>
        <row r="12191">
          <cell r="A12191" t="str">
            <v>53255120</v>
          </cell>
          <cell r="B12191" t="str">
            <v>江南藏書史話</v>
          </cell>
          <cell r="C12191" t="str">
            <v>王紹仁</v>
          </cell>
          <cell r="D12191">
            <v>408</v>
          </cell>
          <cell r="E12191">
            <v>0</v>
          </cell>
          <cell r="F12191" t="str">
            <v/>
          </cell>
          <cell r="G12191" t="str">
            <v>上海古籍</v>
          </cell>
          <cell r="H12191">
            <v>68</v>
          </cell>
          <cell r="I12191" t="str">
            <v/>
          </cell>
          <cell r="J12191" t="str">
            <v/>
          </cell>
          <cell r="K12191" t="str">
            <v/>
          </cell>
          <cell r="L12191" t="str">
            <v/>
          </cell>
          <cell r="M12191" t="str">
            <v>免稅</v>
          </cell>
          <cell r="N12191" t="str">
            <v>9787532551200</v>
          </cell>
        </row>
        <row r="12192">
          <cell r="A12192" t="str">
            <v>53255135</v>
          </cell>
          <cell r="B12192" t="str">
            <v>中華易學大辭典（全二冊）</v>
          </cell>
          <cell r="C12192" t="str">
            <v>中華易學大辭典編輯委員會</v>
          </cell>
          <cell r="D12192">
            <v>1788</v>
          </cell>
          <cell r="E12192">
            <v>0</v>
          </cell>
          <cell r="F12192" t="str">
            <v>精裝</v>
          </cell>
          <cell r="G12192" t="str">
            <v>上海古籍</v>
          </cell>
          <cell r="H12192">
            <v>298</v>
          </cell>
          <cell r="I12192" t="str">
            <v/>
          </cell>
          <cell r="J12192" t="str">
            <v/>
          </cell>
          <cell r="K12192" t="str">
            <v/>
          </cell>
          <cell r="L12192" t="str">
            <v/>
          </cell>
          <cell r="M12192" t="str">
            <v>免稅</v>
          </cell>
          <cell r="N12192" t="str">
            <v>9787532551354</v>
          </cell>
        </row>
        <row r="12193">
          <cell r="A12193" t="str">
            <v>53255146</v>
          </cell>
          <cell r="B12193" t="str">
            <v>伏羲考</v>
          </cell>
          <cell r="C12193" t="str">
            <v>聞一多</v>
          </cell>
          <cell r="D12193">
            <v>108</v>
          </cell>
          <cell r="E12193">
            <v>0</v>
          </cell>
          <cell r="F12193" t="str">
            <v/>
          </cell>
          <cell r="G12193" t="str">
            <v>上海古籍</v>
          </cell>
          <cell r="H12193">
            <v>18</v>
          </cell>
          <cell r="I12193" t="str">
            <v/>
          </cell>
          <cell r="J12193" t="str">
            <v/>
          </cell>
          <cell r="K12193" t="str">
            <v/>
          </cell>
          <cell r="L12193" t="str">
            <v/>
          </cell>
          <cell r="M12193" t="str">
            <v>免稅</v>
          </cell>
          <cell r="N12193" t="str">
            <v>9787532551460</v>
          </cell>
        </row>
        <row r="12194">
          <cell r="A12194" t="str">
            <v>53255148</v>
          </cell>
          <cell r="B12194" t="str">
            <v>漢代婚喪禮俗考</v>
          </cell>
          <cell r="C12194" t="str">
            <v>楊樹達</v>
          </cell>
          <cell r="D12194">
            <v>132</v>
          </cell>
          <cell r="E12194">
            <v>0</v>
          </cell>
          <cell r="F12194" t="str">
            <v/>
          </cell>
          <cell r="G12194" t="str">
            <v>上海古籍</v>
          </cell>
          <cell r="H12194">
            <v>22</v>
          </cell>
          <cell r="I12194" t="str">
            <v/>
          </cell>
          <cell r="J12194" t="str">
            <v/>
          </cell>
          <cell r="K12194" t="str">
            <v/>
          </cell>
          <cell r="L12194" t="str">
            <v/>
          </cell>
          <cell r="M12194" t="str">
            <v>免稅</v>
          </cell>
          <cell r="N12194" t="str">
            <v>9787532551484</v>
          </cell>
        </row>
        <row r="12195">
          <cell r="A12195" t="str">
            <v>53255149</v>
          </cell>
          <cell r="B12195" t="str">
            <v>老子新釋</v>
          </cell>
          <cell r="C12195" t="str">
            <v>劉兆英</v>
          </cell>
          <cell r="D12195">
            <v>120</v>
          </cell>
          <cell r="E12195">
            <v>0</v>
          </cell>
          <cell r="F12195" t="str">
            <v>平裝</v>
          </cell>
          <cell r="G12195" t="str">
            <v>上海古籍</v>
          </cell>
          <cell r="H12195">
            <v>20</v>
          </cell>
          <cell r="I12195" t="str">
            <v/>
          </cell>
          <cell r="J12195" t="str">
            <v/>
          </cell>
          <cell r="K12195" t="str">
            <v/>
          </cell>
          <cell r="L12195" t="str">
            <v/>
          </cell>
          <cell r="M12195" t="str">
            <v>免稅</v>
          </cell>
          <cell r="N12195" t="str">
            <v>9787532551491</v>
          </cell>
        </row>
        <row r="12196">
          <cell r="A12196" t="str">
            <v>53255153</v>
          </cell>
          <cell r="B12196" t="str">
            <v>齊民要術譯注</v>
          </cell>
          <cell r="C12196" t="str">
            <v>[北魏]賈思勰</v>
          </cell>
          <cell r="D12196">
            <v>408</v>
          </cell>
          <cell r="E12196">
            <v>0</v>
          </cell>
          <cell r="F12196" t="str">
            <v>精裝</v>
          </cell>
          <cell r="G12196" t="str">
            <v>上海古籍</v>
          </cell>
          <cell r="H12196">
            <v>68</v>
          </cell>
          <cell r="I12196" t="str">
            <v/>
          </cell>
          <cell r="J12196" t="str">
            <v/>
          </cell>
          <cell r="K12196" t="str">
            <v/>
          </cell>
          <cell r="L12196" t="str">
            <v/>
          </cell>
          <cell r="M12196" t="str">
            <v>免稅</v>
          </cell>
          <cell r="N12196" t="str">
            <v>9787532551538</v>
          </cell>
        </row>
        <row r="12197">
          <cell r="A12197" t="str">
            <v>53255156</v>
          </cell>
          <cell r="B12197" t="str">
            <v>扇有善報—阿海笑侃私家藏扇</v>
          </cell>
          <cell r="C12197" t="str">
            <v>黃沂海</v>
          </cell>
          <cell r="D12197">
            <v>348</v>
          </cell>
          <cell r="E12197">
            <v>0</v>
          </cell>
          <cell r="F12197" t="str">
            <v>平裝</v>
          </cell>
          <cell r="G12197" t="str">
            <v>上海古籍</v>
          </cell>
          <cell r="H12197">
            <v>58</v>
          </cell>
          <cell r="I12197" t="str">
            <v/>
          </cell>
          <cell r="J12197" t="str">
            <v/>
          </cell>
          <cell r="K12197" t="str">
            <v/>
          </cell>
          <cell r="L12197" t="str">
            <v/>
          </cell>
          <cell r="M12197" t="str">
            <v>免稅</v>
          </cell>
          <cell r="N12197" t="str">
            <v>9787532551569</v>
          </cell>
        </row>
        <row r="12198">
          <cell r="A12198" t="str">
            <v>53255253</v>
          </cell>
          <cell r="B12198" t="str">
            <v>藏書題識：華延年室題跋、雁景齊題跋</v>
          </cell>
          <cell r="C12198" t="str">
            <v>(清)汪璐</v>
          </cell>
          <cell r="D12198">
            <v>192</v>
          </cell>
          <cell r="E12198">
            <v>0</v>
          </cell>
          <cell r="F12198" t="str">
            <v>平裝</v>
          </cell>
          <cell r="G12198" t="str">
            <v>上海古籍</v>
          </cell>
          <cell r="H12198">
            <v>32</v>
          </cell>
          <cell r="I12198" t="str">
            <v/>
          </cell>
          <cell r="J12198" t="str">
            <v/>
          </cell>
          <cell r="K12198" t="str">
            <v/>
          </cell>
          <cell r="L12198" t="str">
            <v/>
          </cell>
          <cell r="M12198" t="str">
            <v>免稅</v>
          </cell>
          <cell r="N12198" t="str">
            <v>9787532552535</v>
          </cell>
        </row>
        <row r="12199">
          <cell r="A12199" t="str">
            <v>53255261</v>
          </cell>
          <cell r="B12199" t="str">
            <v>繆荃孫研究</v>
          </cell>
          <cell r="C12199" t="str">
            <v>楊洪升</v>
          </cell>
          <cell r="D12199">
            <v>348</v>
          </cell>
          <cell r="E12199">
            <v>0</v>
          </cell>
          <cell r="F12199" t="str">
            <v>平裝</v>
          </cell>
          <cell r="G12199" t="str">
            <v>上海古籍</v>
          </cell>
          <cell r="H12199">
            <v>58</v>
          </cell>
          <cell r="I12199" t="str">
            <v/>
          </cell>
          <cell r="J12199" t="str">
            <v/>
          </cell>
          <cell r="K12199" t="str">
            <v/>
          </cell>
          <cell r="L12199" t="str">
            <v/>
          </cell>
          <cell r="M12199" t="str">
            <v>免稅</v>
          </cell>
          <cell r="N12199" t="str">
            <v>9787532552610</v>
          </cell>
        </row>
        <row r="12200">
          <cell r="A12200" t="str">
            <v>53255265</v>
          </cell>
          <cell r="B12200" t="str">
            <v>遼會要</v>
          </cell>
          <cell r="C12200" t="str">
            <v>陳述</v>
          </cell>
          <cell r="D12200">
            <v>588</v>
          </cell>
          <cell r="E12200">
            <v>0</v>
          </cell>
          <cell r="F12200" t="str">
            <v>精裝</v>
          </cell>
          <cell r="G12200" t="str">
            <v>上海古籍</v>
          </cell>
          <cell r="H12200">
            <v>98</v>
          </cell>
          <cell r="I12200" t="str">
            <v/>
          </cell>
          <cell r="J12200" t="str">
            <v/>
          </cell>
          <cell r="K12200" t="str">
            <v/>
          </cell>
          <cell r="L12200" t="str">
            <v/>
          </cell>
          <cell r="M12200" t="str">
            <v>免稅</v>
          </cell>
          <cell r="N12200" t="str">
            <v>9787532552658</v>
          </cell>
        </row>
        <row r="12201">
          <cell r="A12201" t="str">
            <v>53255268</v>
          </cell>
          <cell r="B12201" t="str">
            <v>中國文化思想史九種（上下）</v>
          </cell>
          <cell r="C12201" t="str">
            <v>呂思勉</v>
          </cell>
          <cell r="D12201">
            <v>354</v>
          </cell>
          <cell r="E12201">
            <v>0</v>
          </cell>
          <cell r="F12201" t="str">
            <v>平裝</v>
          </cell>
          <cell r="G12201" t="str">
            <v>上海古籍</v>
          </cell>
          <cell r="H12201">
            <v>59</v>
          </cell>
          <cell r="I12201" t="str">
            <v/>
          </cell>
          <cell r="J12201" t="str">
            <v/>
          </cell>
          <cell r="K12201" t="str">
            <v/>
          </cell>
          <cell r="L12201" t="str">
            <v/>
          </cell>
          <cell r="M12201" t="str">
            <v>免稅</v>
          </cell>
          <cell r="N12201" t="str">
            <v>9787532552689</v>
          </cell>
        </row>
        <row r="12202">
          <cell r="A12202" t="str">
            <v>53255276</v>
          </cell>
          <cell r="B12202" t="str">
            <v>歐陽修詩文集校箋</v>
          </cell>
          <cell r="C12202" t="str">
            <v>歐陽修</v>
          </cell>
          <cell r="D12202">
            <v>1008</v>
          </cell>
          <cell r="E12202">
            <v>0</v>
          </cell>
          <cell r="F12202" t="str">
            <v>平裝</v>
          </cell>
          <cell r="G12202" t="str">
            <v>上海古籍</v>
          </cell>
          <cell r="H12202">
            <v>168</v>
          </cell>
          <cell r="I12202" t="str">
            <v/>
          </cell>
          <cell r="J12202" t="str">
            <v/>
          </cell>
          <cell r="K12202" t="str">
            <v/>
          </cell>
          <cell r="L12202" t="str">
            <v/>
          </cell>
          <cell r="M12202" t="str">
            <v>免稅</v>
          </cell>
          <cell r="N12202" t="str">
            <v>9787532552764</v>
          </cell>
        </row>
        <row r="12203">
          <cell r="A12203" t="str">
            <v>53255287</v>
          </cell>
          <cell r="B12203" t="str">
            <v>古代詩詞常識</v>
          </cell>
          <cell r="C12203" t="str">
            <v>劉福元</v>
          </cell>
          <cell r="D12203">
            <v>90</v>
          </cell>
          <cell r="E12203">
            <v>0</v>
          </cell>
          <cell r="F12203" t="str">
            <v>平裝</v>
          </cell>
          <cell r="G12203" t="str">
            <v>上海古籍</v>
          </cell>
          <cell r="H12203">
            <v>15</v>
          </cell>
          <cell r="I12203" t="str">
            <v/>
          </cell>
          <cell r="J12203" t="str">
            <v/>
          </cell>
          <cell r="K12203" t="str">
            <v/>
          </cell>
          <cell r="L12203" t="str">
            <v/>
          </cell>
          <cell r="M12203" t="str">
            <v>免稅</v>
          </cell>
          <cell r="N12203" t="str">
            <v>9787532552870</v>
          </cell>
        </row>
        <row r="12204">
          <cell r="A12204" t="str">
            <v>53255290</v>
          </cell>
          <cell r="B12204" t="str">
            <v>朱自清古典文學論文集（上下）</v>
          </cell>
          <cell r="C12204" t="str">
            <v>朱自清</v>
          </cell>
          <cell r="D12204">
            <v>348</v>
          </cell>
          <cell r="E12204">
            <v>0</v>
          </cell>
          <cell r="F12204" t="str">
            <v>平裝</v>
          </cell>
          <cell r="G12204" t="str">
            <v>上海古籍</v>
          </cell>
          <cell r="H12204">
            <v>58</v>
          </cell>
          <cell r="I12204" t="str">
            <v/>
          </cell>
          <cell r="J12204" t="str">
            <v/>
          </cell>
          <cell r="K12204" t="str">
            <v/>
          </cell>
          <cell r="L12204" t="str">
            <v/>
          </cell>
          <cell r="M12204" t="str">
            <v>免稅</v>
          </cell>
          <cell r="N12204" t="str">
            <v>9787532552900</v>
          </cell>
        </row>
        <row r="12205">
          <cell r="A12205" t="str">
            <v>53255292</v>
          </cell>
          <cell r="B12205" t="str">
            <v>南朝詠物詩研究</v>
          </cell>
          <cell r="C12205" t="str">
            <v>趙紅菊</v>
          </cell>
          <cell r="D12205">
            <v>174</v>
          </cell>
          <cell r="E12205">
            <v>0</v>
          </cell>
          <cell r="F12205" t="str">
            <v>平裝</v>
          </cell>
          <cell r="G12205" t="str">
            <v>上海古籍</v>
          </cell>
          <cell r="H12205">
            <v>29</v>
          </cell>
          <cell r="I12205" t="str">
            <v/>
          </cell>
          <cell r="J12205" t="str">
            <v/>
          </cell>
          <cell r="K12205" t="str">
            <v/>
          </cell>
          <cell r="L12205" t="str">
            <v/>
          </cell>
          <cell r="M12205" t="str">
            <v>免稅</v>
          </cell>
          <cell r="N12205" t="str">
            <v>9787532552924</v>
          </cell>
        </row>
        <row r="12206">
          <cell r="A12206" t="str">
            <v>53255298</v>
          </cell>
          <cell r="B12206" t="str">
            <v>中國古佚書輯本目錄解題</v>
          </cell>
          <cell r="C12206" t="str">
            <v>孫啟治</v>
          </cell>
          <cell r="D12206">
            <v>528</v>
          </cell>
          <cell r="E12206">
            <v>3</v>
          </cell>
          <cell r="F12206" t="str">
            <v>精裝</v>
          </cell>
          <cell r="G12206" t="str">
            <v>上海古籍</v>
          </cell>
          <cell r="H12206">
            <v>88</v>
          </cell>
          <cell r="I12206" t="str">
            <v/>
          </cell>
          <cell r="J12206" t="str">
            <v/>
          </cell>
          <cell r="K12206" t="str">
            <v/>
          </cell>
          <cell r="L12206" t="str">
            <v/>
          </cell>
          <cell r="M12206" t="str">
            <v>免稅</v>
          </cell>
          <cell r="N12206" t="str">
            <v>9787532552986</v>
          </cell>
        </row>
        <row r="12207">
          <cell r="A12207" t="str">
            <v>53255301</v>
          </cell>
          <cell r="B12207" t="str">
            <v>人間詞話</v>
          </cell>
          <cell r="C12207" t="str">
            <v>王國維</v>
          </cell>
          <cell r="D12207">
            <v>84</v>
          </cell>
          <cell r="E12207">
            <v>0</v>
          </cell>
          <cell r="F12207" t="str">
            <v>平裝</v>
          </cell>
          <cell r="G12207" t="str">
            <v>上海古籍</v>
          </cell>
          <cell r="H12207">
            <v>14</v>
          </cell>
          <cell r="I12207" t="str">
            <v/>
          </cell>
          <cell r="J12207" t="str">
            <v/>
          </cell>
          <cell r="K12207" t="str">
            <v/>
          </cell>
          <cell r="L12207" t="str">
            <v/>
          </cell>
          <cell r="M12207" t="str">
            <v>免稅</v>
          </cell>
          <cell r="N12207" t="str">
            <v>7532553013</v>
          </cell>
        </row>
        <row r="12208">
          <cell r="A12208" t="str">
            <v>53255302</v>
          </cell>
          <cell r="B12208" t="str">
            <v>戴震集</v>
          </cell>
          <cell r="C12208" t="str">
            <v>戴震</v>
          </cell>
          <cell r="D12208">
            <v>228</v>
          </cell>
          <cell r="E12208">
            <v>0</v>
          </cell>
          <cell r="F12208" t="str">
            <v>精裝</v>
          </cell>
          <cell r="G12208" t="str">
            <v>上海古籍</v>
          </cell>
          <cell r="H12208">
            <v>38</v>
          </cell>
          <cell r="I12208" t="str">
            <v/>
          </cell>
          <cell r="J12208" t="str">
            <v/>
          </cell>
          <cell r="K12208" t="str">
            <v/>
          </cell>
          <cell r="L12208" t="str">
            <v/>
          </cell>
          <cell r="M12208" t="str">
            <v>免稅</v>
          </cell>
          <cell r="N12208" t="str">
            <v>9787532553020</v>
          </cell>
        </row>
        <row r="12209">
          <cell r="A12209" t="str">
            <v>53255305</v>
          </cell>
          <cell r="B12209" t="str">
            <v>明代詞學之建構</v>
          </cell>
          <cell r="C12209" t="str">
            <v>餘意</v>
          </cell>
          <cell r="D12209">
            <v>288</v>
          </cell>
          <cell r="E12209">
            <v>2</v>
          </cell>
          <cell r="F12209" t="str">
            <v>平裝</v>
          </cell>
          <cell r="G12209" t="str">
            <v>上海古籍</v>
          </cell>
          <cell r="H12209">
            <v>48</v>
          </cell>
          <cell r="I12209" t="str">
            <v/>
          </cell>
          <cell r="J12209" t="str">
            <v/>
          </cell>
          <cell r="K12209" t="str">
            <v/>
          </cell>
          <cell r="L12209" t="str">
            <v/>
          </cell>
          <cell r="M12209" t="str">
            <v>免稅</v>
          </cell>
          <cell r="N12209" t="str">
            <v>9787532553051</v>
          </cell>
        </row>
        <row r="12210">
          <cell r="A12210" t="str">
            <v>53255309</v>
          </cell>
          <cell r="B12210" t="str">
            <v>文字學四種</v>
          </cell>
          <cell r="C12210" t="str">
            <v>呂思勉</v>
          </cell>
          <cell r="D12210">
            <v>108</v>
          </cell>
          <cell r="E12210">
            <v>0</v>
          </cell>
          <cell r="F12210" t="str">
            <v/>
          </cell>
          <cell r="G12210" t="str">
            <v>上海古籍</v>
          </cell>
          <cell r="H12210">
            <v>18</v>
          </cell>
          <cell r="I12210" t="str">
            <v/>
          </cell>
          <cell r="J12210" t="str">
            <v/>
          </cell>
          <cell r="K12210" t="str">
            <v/>
          </cell>
          <cell r="L12210" t="str">
            <v/>
          </cell>
          <cell r="M12210" t="str">
            <v>免稅</v>
          </cell>
          <cell r="N12210" t="str">
            <v>9787532553099</v>
          </cell>
        </row>
        <row r="12211">
          <cell r="A12211" t="str">
            <v>53255310</v>
          </cell>
          <cell r="B12211" t="str">
            <v>不見於春秋大事表之春秋國稿</v>
          </cell>
          <cell r="C12211" t="str">
            <v>陳槃撰</v>
          </cell>
          <cell r="D12211">
            <v>408</v>
          </cell>
          <cell r="E12211">
            <v>0</v>
          </cell>
          <cell r="F12211" t="str">
            <v>平裝</v>
          </cell>
          <cell r="G12211" t="str">
            <v>上海古籍</v>
          </cell>
          <cell r="H12211">
            <v>68</v>
          </cell>
          <cell r="I12211" t="str">
            <v/>
          </cell>
          <cell r="J12211" t="str">
            <v/>
          </cell>
          <cell r="K12211" t="str">
            <v/>
          </cell>
          <cell r="L12211" t="str">
            <v/>
          </cell>
          <cell r="M12211" t="str">
            <v>免稅</v>
          </cell>
          <cell r="N12211" t="str">
            <v>9787532553105</v>
          </cell>
        </row>
        <row r="12212">
          <cell r="A12212" t="str">
            <v>53255312</v>
          </cell>
          <cell r="B12212" t="str">
            <v>納蘭詞集</v>
          </cell>
          <cell r="C12212" t="str">
            <v>納蘭性德</v>
          </cell>
          <cell r="D12212">
            <v>108</v>
          </cell>
          <cell r="E12212">
            <v>0</v>
          </cell>
          <cell r="F12212" t="str">
            <v>平裝</v>
          </cell>
          <cell r="G12212" t="str">
            <v>上海古籍</v>
          </cell>
          <cell r="H12212">
            <v>18</v>
          </cell>
          <cell r="I12212" t="str">
            <v/>
          </cell>
          <cell r="J12212" t="str">
            <v/>
          </cell>
          <cell r="K12212" t="str">
            <v/>
          </cell>
          <cell r="L12212" t="str">
            <v/>
          </cell>
          <cell r="M12212" t="str">
            <v>免稅</v>
          </cell>
          <cell r="N12212" t="str">
            <v>9787532553129</v>
          </cell>
        </row>
        <row r="12213">
          <cell r="A12213" t="str">
            <v>53255314</v>
          </cell>
          <cell r="B12213" t="str">
            <v>詩經今注</v>
          </cell>
          <cell r="C12213" t="str">
            <v>高亨注</v>
          </cell>
          <cell r="D12213">
            <v>222</v>
          </cell>
          <cell r="E12213">
            <v>0</v>
          </cell>
          <cell r="F12213" t="str">
            <v>平裝</v>
          </cell>
          <cell r="G12213" t="str">
            <v>上海古籍</v>
          </cell>
          <cell r="H12213">
            <v>37</v>
          </cell>
          <cell r="I12213" t="str">
            <v/>
          </cell>
          <cell r="J12213" t="str">
            <v/>
          </cell>
          <cell r="K12213" t="str">
            <v/>
          </cell>
          <cell r="L12213" t="str">
            <v/>
          </cell>
          <cell r="M12213" t="str">
            <v>免稅</v>
          </cell>
          <cell r="N12213" t="str">
            <v>9787532553143</v>
          </cell>
        </row>
        <row r="12214">
          <cell r="A12214" t="str">
            <v>53255319</v>
          </cell>
          <cell r="B12214" t="str">
            <v>書寫歷史</v>
          </cell>
          <cell r="C12214" t="str">
            <v>朱淵清</v>
          </cell>
          <cell r="D12214">
            <v>648</v>
          </cell>
          <cell r="E12214">
            <v>0</v>
          </cell>
          <cell r="F12214" t="str">
            <v>精裝</v>
          </cell>
          <cell r="G12214" t="str">
            <v>上海古籍</v>
          </cell>
          <cell r="H12214">
            <v>108</v>
          </cell>
          <cell r="I12214" t="str">
            <v/>
          </cell>
          <cell r="J12214" t="str">
            <v/>
          </cell>
          <cell r="K12214" t="str">
            <v/>
          </cell>
          <cell r="L12214" t="str">
            <v/>
          </cell>
          <cell r="M12214" t="str">
            <v>免稅</v>
          </cell>
          <cell r="N12214" t="str">
            <v>9787532553198</v>
          </cell>
        </row>
        <row r="12215">
          <cell r="A12215" t="str">
            <v>53255323</v>
          </cell>
          <cell r="B12215" t="str">
            <v>蕙風詞話</v>
          </cell>
          <cell r="C12215" t="str">
            <v>況周頤</v>
          </cell>
          <cell r="D12215">
            <v>108</v>
          </cell>
          <cell r="E12215">
            <v>0</v>
          </cell>
          <cell r="F12215" t="str">
            <v/>
          </cell>
          <cell r="G12215" t="str">
            <v>上海古籍</v>
          </cell>
          <cell r="H12215">
            <v>18</v>
          </cell>
          <cell r="I12215" t="str">
            <v/>
          </cell>
          <cell r="J12215" t="str">
            <v/>
          </cell>
          <cell r="K12215" t="str">
            <v/>
          </cell>
          <cell r="L12215" t="str">
            <v/>
          </cell>
          <cell r="M12215" t="str">
            <v>免稅</v>
          </cell>
          <cell r="N12215" t="str">
            <v>9787532553235</v>
          </cell>
        </row>
        <row r="12216">
          <cell r="A12216" t="str">
            <v>53255324</v>
          </cell>
          <cell r="B12216" t="str">
            <v>明清戲曲家考略全編（上下）</v>
          </cell>
          <cell r="C12216" t="str">
            <v>鄧長風著</v>
          </cell>
          <cell r="D12216">
            <v>708</v>
          </cell>
          <cell r="E12216">
            <v>0</v>
          </cell>
          <cell r="F12216" t="str">
            <v>平裝</v>
          </cell>
          <cell r="G12216" t="str">
            <v>上海古籍</v>
          </cell>
          <cell r="H12216">
            <v>118</v>
          </cell>
          <cell r="I12216" t="str">
            <v/>
          </cell>
          <cell r="J12216" t="str">
            <v/>
          </cell>
          <cell r="K12216" t="str">
            <v/>
          </cell>
          <cell r="L12216" t="str">
            <v/>
          </cell>
          <cell r="M12216" t="str">
            <v>免稅</v>
          </cell>
          <cell r="N12216" t="str">
            <v>9787532553242</v>
          </cell>
        </row>
        <row r="12217">
          <cell r="A12217" t="str">
            <v>53255326</v>
          </cell>
          <cell r="B12217" t="str">
            <v>佛學別裁</v>
          </cell>
          <cell r="C12217" t="str">
            <v>勞政武</v>
          </cell>
          <cell r="D12217">
            <v>270</v>
          </cell>
          <cell r="E12217">
            <v>0</v>
          </cell>
          <cell r="F12217" t="str">
            <v>平裝</v>
          </cell>
          <cell r="G12217" t="str">
            <v>上海古籍</v>
          </cell>
          <cell r="H12217">
            <v>45</v>
          </cell>
          <cell r="I12217" t="str">
            <v/>
          </cell>
          <cell r="J12217" t="str">
            <v/>
          </cell>
          <cell r="K12217" t="str">
            <v/>
          </cell>
          <cell r="L12217" t="str">
            <v/>
          </cell>
          <cell r="M12217" t="str">
            <v>免稅</v>
          </cell>
          <cell r="N12217" t="str">
            <v>9787532553266</v>
          </cell>
        </row>
        <row r="12218">
          <cell r="A12218" t="str">
            <v>53255333</v>
          </cell>
          <cell r="B12218" t="str">
            <v>潛研堂集 上下冊</v>
          </cell>
          <cell r="C12218" t="str">
            <v>(清)錢大昕</v>
          </cell>
          <cell r="D12218">
            <v>588</v>
          </cell>
          <cell r="E12218">
            <v>0</v>
          </cell>
          <cell r="F12218" t="str">
            <v>精裝</v>
          </cell>
          <cell r="G12218" t="str">
            <v>上海古籍</v>
          </cell>
          <cell r="H12218">
            <v>98</v>
          </cell>
          <cell r="I12218" t="str">
            <v/>
          </cell>
          <cell r="J12218" t="str">
            <v/>
          </cell>
          <cell r="K12218" t="str">
            <v/>
          </cell>
          <cell r="L12218" t="str">
            <v/>
          </cell>
          <cell r="M12218" t="str">
            <v>免稅</v>
          </cell>
          <cell r="N12218" t="str">
            <v>9787532553334</v>
          </cell>
        </row>
        <row r="12219">
          <cell r="A12219" t="str">
            <v>53255336</v>
          </cell>
          <cell r="B12219" t="str">
            <v>張衡詩文集校箋</v>
          </cell>
          <cell r="C12219" t="str">
            <v>張衡</v>
          </cell>
          <cell r="D12219">
            <v>180</v>
          </cell>
          <cell r="E12219">
            <v>0</v>
          </cell>
          <cell r="F12219" t="str">
            <v>平裝</v>
          </cell>
          <cell r="G12219" t="str">
            <v>上海古籍</v>
          </cell>
          <cell r="H12219">
            <v>30</v>
          </cell>
          <cell r="I12219" t="str">
            <v/>
          </cell>
          <cell r="J12219" t="str">
            <v/>
          </cell>
          <cell r="K12219" t="str">
            <v/>
          </cell>
          <cell r="L12219" t="str">
            <v/>
          </cell>
          <cell r="M12219" t="str">
            <v>免稅</v>
          </cell>
          <cell r="N12219" t="str">
            <v>9787532553365</v>
          </cell>
        </row>
        <row r="12220">
          <cell r="A12220" t="str">
            <v>53255344</v>
          </cell>
          <cell r="B12220" t="str">
            <v>三國志通俗演義史傳</v>
          </cell>
          <cell r="C12220" t="str">
            <v>井上泰山</v>
          </cell>
          <cell r="D12220">
            <v>828</v>
          </cell>
          <cell r="E12220">
            <v>0</v>
          </cell>
          <cell r="F12220" t="str">
            <v>平裝</v>
          </cell>
          <cell r="G12220" t="str">
            <v>上海古籍</v>
          </cell>
          <cell r="H12220">
            <v>138</v>
          </cell>
          <cell r="I12220" t="str">
            <v/>
          </cell>
          <cell r="J12220" t="str">
            <v/>
          </cell>
          <cell r="K12220" t="str">
            <v/>
          </cell>
          <cell r="L12220" t="str">
            <v/>
          </cell>
          <cell r="M12220" t="str">
            <v>免稅</v>
          </cell>
          <cell r="N12220" t="str">
            <v>9787532553440</v>
          </cell>
        </row>
        <row r="12221">
          <cell r="A12221" t="str">
            <v>53255345</v>
          </cell>
          <cell r="B12221" t="str">
            <v>魏晉南北朝樂府歌辭研究</v>
          </cell>
          <cell r="C12221" t="str">
            <v>吳大順</v>
          </cell>
          <cell r="D12221">
            <v>288</v>
          </cell>
          <cell r="E12221">
            <v>0</v>
          </cell>
          <cell r="F12221" t="str">
            <v/>
          </cell>
          <cell r="G12221" t="str">
            <v>上海古籍</v>
          </cell>
          <cell r="H12221">
            <v>48</v>
          </cell>
          <cell r="I12221" t="str">
            <v/>
          </cell>
          <cell r="J12221" t="str">
            <v/>
          </cell>
          <cell r="K12221" t="str">
            <v/>
          </cell>
          <cell r="L12221" t="str">
            <v/>
          </cell>
          <cell r="M12221" t="str">
            <v>免稅</v>
          </cell>
          <cell r="N12221" t="str">
            <v>9787532553457</v>
          </cell>
        </row>
        <row r="12222">
          <cell r="A12222" t="str">
            <v>53255346</v>
          </cell>
          <cell r="B12222" t="str">
            <v>湛若水年譜</v>
          </cell>
          <cell r="C12222" t="str">
            <v>黎業明撰</v>
          </cell>
          <cell r="D12222">
            <v>234</v>
          </cell>
          <cell r="E12222">
            <v>0</v>
          </cell>
          <cell r="F12222" t="str">
            <v>平裝</v>
          </cell>
          <cell r="G12222" t="str">
            <v>上海古籍</v>
          </cell>
          <cell r="H12222">
            <v>39</v>
          </cell>
          <cell r="I12222" t="str">
            <v/>
          </cell>
          <cell r="J12222" t="str">
            <v/>
          </cell>
          <cell r="K12222" t="str">
            <v/>
          </cell>
          <cell r="L12222" t="str">
            <v/>
          </cell>
          <cell r="M12222" t="str">
            <v>免稅</v>
          </cell>
          <cell r="N12222" t="str">
            <v>9787532553464</v>
          </cell>
        </row>
        <row r="12223">
          <cell r="A12223" t="str">
            <v>53255349</v>
          </cell>
          <cell r="B12223" t="str">
            <v>明清稿鈔校本鑒定</v>
          </cell>
          <cell r="C12223" t="str">
            <v>陳先行</v>
          </cell>
          <cell r="D12223">
            <v>1188</v>
          </cell>
          <cell r="E12223">
            <v>0</v>
          </cell>
          <cell r="F12223" t="str">
            <v>平裝</v>
          </cell>
          <cell r="G12223" t="str">
            <v>上海古籍</v>
          </cell>
          <cell r="H12223">
            <v>198</v>
          </cell>
          <cell r="I12223" t="str">
            <v/>
          </cell>
          <cell r="J12223" t="str">
            <v/>
          </cell>
          <cell r="K12223" t="str">
            <v/>
          </cell>
          <cell r="L12223" t="str">
            <v/>
          </cell>
          <cell r="M12223" t="str">
            <v>免稅</v>
          </cell>
          <cell r="N12223" t="str">
            <v>9787532553495</v>
          </cell>
        </row>
        <row r="12224">
          <cell r="A12224" t="str">
            <v>53255352</v>
          </cell>
          <cell r="B12224" t="str">
            <v>古代判詞三百篇</v>
          </cell>
          <cell r="C12224" t="str">
            <v>陳重業</v>
          </cell>
          <cell r="D12224">
            <v>348</v>
          </cell>
          <cell r="E12224">
            <v>0</v>
          </cell>
          <cell r="F12224" t="str">
            <v>平裝</v>
          </cell>
          <cell r="G12224" t="str">
            <v>上海古籍</v>
          </cell>
          <cell r="H12224">
            <v>58</v>
          </cell>
          <cell r="I12224" t="str">
            <v/>
          </cell>
          <cell r="J12224" t="str">
            <v/>
          </cell>
          <cell r="K12224" t="str">
            <v/>
          </cell>
          <cell r="L12224" t="str">
            <v/>
          </cell>
          <cell r="M12224" t="str">
            <v>免稅</v>
          </cell>
          <cell r="N12224" t="str">
            <v>9787532553525</v>
          </cell>
        </row>
        <row r="12225">
          <cell r="A12225" t="str">
            <v>53255353</v>
          </cell>
          <cell r="B12225" t="str">
            <v>陶弘景集校注</v>
          </cell>
          <cell r="C12225" t="str">
            <v>陶弘景</v>
          </cell>
          <cell r="D12225">
            <v>192</v>
          </cell>
          <cell r="E12225">
            <v>0</v>
          </cell>
          <cell r="F12225" t="str">
            <v/>
          </cell>
          <cell r="G12225" t="str">
            <v>上海古籍</v>
          </cell>
          <cell r="H12225">
            <v>32</v>
          </cell>
          <cell r="I12225" t="str">
            <v/>
          </cell>
          <cell r="J12225" t="str">
            <v/>
          </cell>
          <cell r="K12225" t="str">
            <v/>
          </cell>
          <cell r="L12225" t="str">
            <v/>
          </cell>
          <cell r="M12225" t="str">
            <v>免稅</v>
          </cell>
          <cell r="N12225" t="str">
            <v>9787532553532</v>
          </cell>
        </row>
        <row r="12226">
          <cell r="A12226" t="str">
            <v>53255356</v>
          </cell>
          <cell r="B12226" t="str">
            <v>史學與史籍七種</v>
          </cell>
          <cell r="C12226" t="str">
            <v>呂思勉</v>
          </cell>
          <cell r="D12226">
            <v>324</v>
          </cell>
          <cell r="E12226">
            <v>0</v>
          </cell>
          <cell r="F12226" t="str">
            <v/>
          </cell>
          <cell r="G12226" t="str">
            <v>上海古籍</v>
          </cell>
          <cell r="H12226">
            <v>54</v>
          </cell>
          <cell r="I12226" t="str">
            <v/>
          </cell>
          <cell r="J12226" t="str">
            <v/>
          </cell>
          <cell r="K12226" t="str">
            <v/>
          </cell>
          <cell r="L12226" t="str">
            <v/>
          </cell>
          <cell r="M12226" t="str">
            <v>免稅</v>
          </cell>
          <cell r="N12226" t="str">
            <v>9787532553563</v>
          </cell>
        </row>
        <row r="12227">
          <cell r="A12227" t="str">
            <v>53255357</v>
          </cell>
          <cell r="B12227" t="str">
            <v>從禮儀化到世俗化—詩經的形成</v>
          </cell>
          <cell r="C12227" t="str">
            <v>陳致</v>
          </cell>
          <cell r="D12227">
            <v>216</v>
          </cell>
          <cell r="E12227">
            <v>0</v>
          </cell>
          <cell r="F12227" t="str">
            <v>平裝</v>
          </cell>
          <cell r="G12227" t="str">
            <v>上海古籍</v>
          </cell>
          <cell r="H12227">
            <v>36</v>
          </cell>
          <cell r="I12227" t="str">
            <v/>
          </cell>
          <cell r="J12227" t="str">
            <v/>
          </cell>
          <cell r="K12227" t="str">
            <v/>
          </cell>
          <cell r="L12227" t="str">
            <v/>
          </cell>
          <cell r="M12227" t="str">
            <v>免稅</v>
          </cell>
          <cell r="N12227" t="str">
            <v>9787532553570</v>
          </cell>
        </row>
        <row r="12228">
          <cell r="A12228" t="str">
            <v>53255360</v>
          </cell>
          <cell r="B12228" t="str">
            <v>東坡樂府箋</v>
          </cell>
          <cell r="C12228" t="str">
            <v>(宋)蘇軾</v>
          </cell>
          <cell r="D12228">
            <v>240</v>
          </cell>
          <cell r="E12228">
            <v>0</v>
          </cell>
          <cell r="F12228" t="str">
            <v>平裝</v>
          </cell>
          <cell r="G12228" t="str">
            <v>上海古籍</v>
          </cell>
          <cell r="H12228">
            <v>40</v>
          </cell>
          <cell r="I12228" t="str">
            <v/>
          </cell>
          <cell r="J12228" t="str">
            <v/>
          </cell>
          <cell r="K12228" t="str">
            <v/>
          </cell>
          <cell r="L12228" t="str">
            <v/>
          </cell>
          <cell r="M12228" t="str">
            <v>免稅</v>
          </cell>
          <cell r="N12228" t="str">
            <v>9787532553600</v>
          </cell>
        </row>
        <row r="12229">
          <cell r="A12229" t="str">
            <v>53255368</v>
          </cell>
          <cell r="B12229" t="str">
            <v>龍榆生詞學論文集</v>
          </cell>
          <cell r="C12229" t="str">
            <v>龍榆生</v>
          </cell>
          <cell r="D12229">
            <v>330</v>
          </cell>
          <cell r="E12229">
            <v>0</v>
          </cell>
          <cell r="F12229" t="str">
            <v/>
          </cell>
          <cell r="G12229" t="str">
            <v>上海古籍</v>
          </cell>
          <cell r="H12229">
            <v>55</v>
          </cell>
          <cell r="I12229" t="str">
            <v/>
          </cell>
          <cell r="J12229" t="str">
            <v/>
          </cell>
          <cell r="K12229" t="str">
            <v/>
          </cell>
          <cell r="L12229" t="str">
            <v/>
          </cell>
          <cell r="M12229" t="str">
            <v>免稅</v>
          </cell>
          <cell r="N12229" t="str">
            <v>9787532553686</v>
          </cell>
        </row>
        <row r="12230">
          <cell r="A12230" t="str">
            <v>53255369</v>
          </cell>
          <cell r="B12230" t="str">
            <v>中國書法史新論(增訂本)</v>
          </cell>
          <cell r="C12230" t="str">
            <v>侯開嘉</v>
          </cell>
          <cell r="D12230">
            <v>228</v>
          </cell>
          <cell r="E12230">
            <v>0</v>
          </cell>
          <cell r="F12230" t="str">
            <v/>
          </cell>
          <cell r="G12230" t="str">
            <v>上海古籍</v>
          </cell>
          <cell r="H12230">
            <v>38</v>
          </cell>
          <cell r="I12230" t="str">
            <v/>
          </cell>
          <cell r="J12230" t="str">
            <v/>
          </cell>
          <cell r="K12230" t="str">
            <v/>
          </cell>
          <cell r="L12230" t="str">
            <v/>
          </cell>
          <cell r="M12230" t="str">
            <v>免稅</v>
          </cell>
          <cell r="N12230" t="str">
            <v>9787532553693</v>
          </cell>
        </row>
        <row r="12231">
          <cell r="A12231" t="str">
            <v>53255372</v>
          </cell>
          <cell r="B12231" t="str">
            <v>北宋詞風嬗變與文學思潮</v>
          </cell>
          <cell r="C12231" t="str">
            <v>孫虹</v>
          </cell>
          <cell r="D12231">
            <v>252</v>
          </cell>
          <cell r="E12231">
            <v>2</v>
          </cell>
          <cell r="F12231" t="str">
            <v>平裝</v>
          </cell>
          <cell r="G12231" t="str">
            <v>上海古籍</v>
          </cell>
          <cell r="H12231">
            <v>42</v>
          </cell>
          <cell r="I12231" t="str">
            <v/>
          </cell>
          <cell r="J12231" t="str">
            <v/>
          </cell>
          <cell r="K12231" t="str">
            <v/>
          </cell>
          <cell r="L12231" t="str">
            <v/>
          </cell>
          <cell r="M12231" t="str">
            <v>免稅</v>
          </cell>
          <cell r="N12231" t="str">
            <v>9787532553723</v>
          </cell>
        </row>
        <row r="12232">
          <cell r="A12232" t="str">
            <v>53255377</v>
          </cell>
          <cell r="B12232" t="str">
            <v>孫子：恒通的智慧</v>
          </cell>
          <cell r="C12232" t="str">
            <v>施芝華</v>
          </cell>
          <cell r="D12232">
            <v>114</v>
          </cell>
          <cell r="E12232">
            <v>0</v>
          </cell>
          <cell r="F12232" t="str">
            <v>平裝</v>
          </cell>
          <cell r="G12232" t="str">
            <v>上海古籍</v>
          </cell>
          <cell r="H12232">
            <v>19</v>
          </cell>
          <cell r="I12232" t="str">
            <v/>
          </cell>
          <cell r="J12232" t="str">
            <v/>
          </cell>
          <cell r="K12232" t="str">
            <v/>
          </cell>
          <cell r="L12232" t="str">
            <v/>
          </cell>
          <cell r="M12232" t="str">
            <v>免稅</v>
          </cell>
          <cell r="N12232" t="str">
            <v>9787532553778</v>
          </cell>
        </row>
        <row r="12233">
          <cell r="A12233" t="str">
            <v>53255381</v>
          </cell>
          <cell r="B12233" t="str">
            <v>列子：淩風的清談</v>
          </cell>
          <cell r="C12233" t="str">
            <v>陳明</v>
          </cell>
          <cell r="D12233">
            <v>132</v>
          </cell>
          <cell r="E12233">
            <v>0</v>
          </cell>
          <cell r="F12233" t="str">
            <v>平裝</v>
          </cell>
          <cell r="G12233" t="str">
            <v>上海古籍</v>
          </cell>
          <cell r="H12233">
            <v>22</v>
          </cell>
          <cell r="I12233" t="str">
            <v/>
          </cell>
          <cell r="J12233" t="str">
            <v/>
          </cell>
          <cell r="K12233" t="str">
            <v/>
          </cell>
          <cell r="L12233" t="str">
            <v/>
          </cell>
          <cell r="M12233" t="str">
            <v>免稅</v>
          </cell>
          <cell r="N12233" t="str">
            <v>9787532553815</v>
          </cell>
        </row>
        <row r="12234">
          <cell r="A12234" t="str">
            <v>53255383</v>
          </cell>
          <cell r="B12234" t="str">
            <v>禮儀的交織--明末清初中歐文化交流中的喪葬禮</v>
          </cell>
          <cell r="C12234" t="str">
            <v>鍾鳴旦</v>
          </cell>
          <cell r="D12234">
            <v>228</v>
          </cell>
          <cell r="E12234">
            <v>0</v>
          </cell>
          <cell r="F12234" t="str">
            <v/>
          </cell>
          <cell r="G12234" t="str">
            <v>上海古籍</v>
          </cell>
          <cell r="H12234">
            <v>38</v>
          </cell>
          <cell r="I12234" t="str">
            <v/>
          </cell>
          <cell r="J12234" t="str">
            <v/>
          </cell>
          <cell r="K12234" t="str">
            <v/>
          </cell>
          <cell r="L12234" t="str">
            <v/>
          </cell>
          <cell r="M12234" t="str">
            <v>免稅</v>
          </cell>
          <cell r="N12234" t="str">
            <v>9787532553839</v>
          </cell>
        </row>
        <row r="12235">
          <cell r="A12235" t="str">
            <v>53255384</v>
          </cell>
          <cell r="B12235" t="str">
            <v>李清照詞集</v>
          </cell>
          <cell r="C12235" t="str">
            <v>[宋]李清照</v>
          </cell>
          <cell r="D12235">
            <v>84</v>
          </cell>
          <cell r="E12235">
            <v>0</v>
          </cell>
          <cell r="F12235" t="str">
            <v>平裝</v>
          </cell>
          <cell r="G12235" t="str">
            <v>上海古籍</v>
          </cell>
          <cell r="H12235">
            <v>14</v>
          </cell>
          <cell r="I12235" t="str">
            <v/>
          </cell>
          <cell r="J12235" t="str">
            <v/>
          </cell>
          <cell r="K12235" t="str">
            <v/>
          </cell>
          <cell r="L12235" t="str">
            <v/>
          </cell>
          <cell r="M12235" t="str">
            <v>免稅</v>
          </cell>
          <cell r="N12235" t="str">
            <v>7532553846</v>
          </cell>
        </row>
        <row r="12236">
          <cell r="A12236" t="str">
            <v>53255387</v>
          </cell>
          <cell r="B12236" t="str">
            <v>中國古籍總目史部（全八冊）</v>
          </cell>
          <cell r="C12236" t="str">
            <v>編委會</v>
          </cell>
          <cell r="D12236">
            <v>8400</v>
          </cell>
          <cell r="E12236">
            <v>0</v>
          </cell>
          <cell r="F12236" t="str">
            <v>精裝</v>
          </cell>
          <cell r="G12236" t="str">
            <v>上海古籍</v>
          </cell>
          <cell r="H12236">
            <v>1400</v>
          </cell>
          <cell r="I12236" t="str">
            <v/>
          </cell>
          <cell r="J12236" t="str">
            <v/>
          </cell>
          <cell r="K12236" t="str">
            <v/>
          </cell>
          <cell r="L12236" t="str">
            <v/>
          </cell>
          <cell r="M12236" t="str">
            <v>免稅</v>
          </cell>
          <cell r="N12236" t="str">
            <v>9787532553877</v>
          </cell>
        </row>
        <row r="12237">
          <cell r="A12237" t="str">
            <v>53255388</v>
          </cell>
          <cell r="B12237" t="str">
            <v>詞品</v>
          </cell>
          <cell r="C12237" t="str">
            <v>楊慎</v>
          </cell>
          <cell r="D12237">
            <v>84</v>
          </cell>
          <cell r="E12237">
            <v>0</v>
          </cell>
          <cell r="F12237" t="str">
            <v>平裝</v>
          </cell>
          <cell r="G12237" t="str">
            <v>上海古籍</v>
          </cell>
          <cell r="H12237">
            <v>14</v>
          </cell>
          <cell r="I12237" t="str">
            <v/>
          </cell>
          <cell r="J12237" t="str">
            <v/>
          </cell>
          <cell r="K12237" t="str">
            <v/>
          </cell>
          <cell r="L12237" t="str">
            <v/>
          </cell>
          <cell r="M12237" t="str">
            <v>免稅</v>
          </cell>
          <cell r="N12237" t="str">
            <v>9787532553884</v>
          </cell>
        </row>
        <row r="12238">
          <cell r="A12238" t="str">
            <v>53255389</v>
          </cell>
          <cell r="B12238" t="str">
            <v>古今詞話</v>
          </cell>
          <cell r="C12238" t="str">
            <v>沈雄</v>
          </cell>
          <cell r="D12238">
            <v>168</v>
          </cell>
          <cell r="E12238">
            <v>0</v>
          </cell>
          <cell r="F12238" t="str">
            <v/>
          </cell>
          <cell r="G12238" t="str">
            <v>上海古籍</v>
          </cell>
          <cell r="H12238">
            <v>28</v>
          </cell>
          <cell r="I12238" t="str">
            <v/>
          </cell>
          <cell r="J12238" t="str">
            <v/>
          </cell>
          <cell r="K12238" t="str">
            <v/>
          </cell>
          <cell r="L12238" t="str">
            <v/>
          </cell>
          <cell r="M12238" t="str">
            <v>免稅</v>
          </cell>
          <cell r="N12238" t="str">
            <v>9787532553891</v>
          </cell>
        </row>
        <row r="12239">
          <cell r="A12239" t="str">
            <v>53255392</v>
          </cell>
          <cell r="B12239" t="str">
            <v>茶經譯注</v>
          </cell>
          <cell r="C12239" t="str">
            <v>陸羽</v>
          </cell>
          <cell r="D12239">
            <v>120</v>
          </cell>
          <cell r="E12239">
            <v>0</v>
          </cell>
          <cell r="F12239" t="str">
            <v/>
          </cell>
          <cell r="G12239" t="str">
            <v>上海古籍</v>
          </cell>
          <cell r="H12239">
            <v>20</v>
          </cell>
          <cell r="I12239" t="str">
            <v/>
          </cell>
          <cell r="J12239" t="str">
            <v/>
          </cell>
          <cell r="K12239" t="str">
            <v/>
          </cell>
          <cell r="L12239" t="str">
            <v/>
          </cell>
          <cell r="M12239" t="str">
            <v>免稅</v>
          </cell>
          <cell r="N12239" t="str">
            <v>9787532553921</v>
          </cell>
        </row>
        <row r="12240">
          <cell r="A12240" t="str">
            <v>53255394</v>
          </cell>
          <cell r="B12240" t="str">
            <v>蘇軾詞集</v>
          </cell>
          <cell r="C12240" t="str">
            <v>蘇軾</v>
          </cell>
          <cell r="D12240">
            <v>108</v>
          </cell>
          <cell r="E12240">
            <v>0</v>
          </cell>
          <cell r="F12240" t="str">
            <v>平裝</v>
          </cell>
          <cell r="G12240" t="str">
            <v>上海古籍</v>
          </cell>
          <cell r="H12240">
            <v>18</v>
          </cell>
          <cell r="I12240" t="str">
            <v/>
          </cell>
          <cell r="J12240" t="str">
            <v/>
          </cell>
          <cell r="K12240" t="str">
            <v/>
          </cell>
          <cell r="L12240" t="str">
            <v/>
          </cell>
          <cell r="M12240" t="str">
            <v>免稅</v>
          </cell>
          <cell r="N12240" t="str">
            <v>9787532553945</v>
          </cell>
        </row>
        <row r="12241">
          <cell r="A12241" t="str">
            <v>53255397</v>
          </cell>
          <cell r="B12241" t="str">
            <v>白雨齋詞話</v>
          </cell>
          <cell r="C12241" t="str">
            <v>陳廷焯</v>
          </cell>
          <cell r="D12241">
            <v>108</v>
          </cell>
          <cell r="E12241">
            <v>0</v>
          </cell>
          <cell r="F12241" t="str">
            <v>平裝</v>
          </cell>
          <cell r="G12241" t="str">
            <v>上海古籍</v>
          </cell>
          <cell r="H12241">
            <v>18</v>
          </cell>
          <cell r="I12241" t="str">
            <v/>
          </cell>
          <cell r="J12241" t="str">
            <v/>
          </cell>
          <cell r="K12241" t="str">
            <v/>
          </cell>
          <cell r="L12241" t="str">
            <v/>
          </cell>
          <cell r="M12241" t="str">
            <v>免稅</v>
          </cell>
          <cell r="N12241" t="str">
            <v>9787532553976</v>
          </cell>
        </row>
        <row r="12242">
          <cell r="A12242" t="str">
            <v>53255398</v>
          </cell>
          <cell r="B12242" t="str">
            <v>李煜詞集</v>
          </cell>
          <cell r="C12242" t="str">
            <v>李煜</v>
          </cell>
          <cell r="D12242">
            <v>90</v>
          </cell>
          <cell r="E12242">
            <v>0</v>
          </cell>
          <cell r="F12242" t="str">
            <v>平裝</v>
          </cell>
          <cell r="G12242" t="str">
            <v>上海古籍</v>
          </cell>
          <cell r="H12242">
            <v>15</v>
          </cell>
          <cell r="I12242" t="str">
            <v/>
          </cell>
          <cell r="J12242" t="str">
            <v/>
          </cell>
          <cell r="K12242" t="str">
            <v/>
          </cell>
          <cell r="L12242" t="str">
            <v/>
          </cell>
          <cell r="M12242" t="str">
            <v>免稅</v>
          </cell>
          <cell r="N12242" t="str">
            <v>9787532553983</v>
          </cell>
        </row>
        <row r="12243">
          <cell r="A12243" t="str">
            <v>53255399</v>
          </cell>
          <cell r="B12243" t="str">
            <v>韓非子帝王的法術</v>
          </cell>
          <cell r="C12243" t="str">
            <v>張覺</v>
          </cell>
          <cell r="D12243">
            <v>120</v>
          </cell>
          <cell r="E12243">
            <v>0</v>
          </cell>
          <cell r="F12243" t="str">
            <v>平裝</v>
          </cell>
          <cell r="G12243" t="str">
            <v>上海古籍</v>
          </cell>
          <cell r="H12243">
            <v>20</v>
          </cell>
          <cell r="I12243" t="str">
            <v/>
          </cell>
          <cell r="J12243" t="str">
            <v/>
          </cell>
          <cell r="K12243" t="str">
            <v/>
          </cell>
          <cell r="L12243" t="str">
            <v/>
          </cell>
          <cell r="M12243" t="str">
            <v>免稅</v>
          </cell>
          <cell r="N12243" t="str">
            <v>9787532553990</v>
          </cell>
        </row>
        <row r="12244">
          <cell r="A12244" t="str">
            <v>53255400</v>
          </cell>
          <cell r="B12244" t="str">
            <v>淮南子建構的道經</v>
          </cell>
          <cell r="C12244" t="str">
            <v>鄧俊慶</v>
          </cell>
          <cell r="D12244">
            <v>120</v>
          </cell>
          <cell r="E12244">
            <v>0</v>
          </cell>
          <cell r="F12244" t="str">
            <v>平裝</v>
          </cell>
          <cell r="G12244" t="str">
            <v>宗教文化</v>
          </cell>
          <cell r="H12244">
            <v>20</v>
          </cell>
          <cell r="I12244" t="str">
            <v/>
          </cell>
          <cell r="J12244" t="str">
            <v/>
          </cell>
          <cell r="K12244" t="str">
            <v/>
          </cell>
          <cell r="L12244" t="str">
            <v/>
          </cell>
          <cell r="M12244" t="str">
            <v>免稅</v>
          </cell>
          <cell r="N12244" t="str">
            <v>9787532554003</v>
          </cell>
        </row>
        <row r="12245">
          <cell r="A12245" t="str">
            <v>53255405</v>
          </cell>
          <cell r="B12245" t="str">
            <v>大變局下的晚清政治</v>
          </cell>
          <cell r="C12245" t="str">
            <v>李志名</v>
          </cell>
          <cell r="D12245">
            <v>210</v>
          </cell>
          <cell r="E12245">
            <v>0</v>
          </cell>
          <cell r="F12245" t="str">
            <v>平裝</v>
          </cell>
          <cell r="G12245" t="str">
            <v>上海古籍</v>
          </cell>
          <cell r="H12245">
            <v>35</v>
          </cell>
          <cell r="I12245" t="str">
            <v/>
          </cell>
          <cell r="J12245" t="str">
            <v/>
          </cell>
          <cell r="K12245" t="str">
            <v/>
          </cell>
          <cell r="L12245" t="str">
            <v/>
          </cell>
          <cell r="M12245" t="str">
            <v>免稅</v>
          </cell>
          <cell r="N12245" t="str">
            <v>7532554058</v>
          </cell>
        </row>
        <row r="12246">
          <cell r="A12246" t="str">
            <v>53255406</v>
          </cell>
          <cell r="B12246" t="str">
            <v>柳永詞集</v>
          </cell>
          <cell r="C12246" t="str">
            <v>柳永</v>
          </cell>
          <cell r="D12246">
            <v>84</v>
          </cell>
          <cell r="E12246">
            <v>0</v>
          </cell>
          <cell r="F12246" t="str">
            <v/>
          </cell>
          <cell r="G12246" t="str">
            <v>上海古籍</v>
          </cell>
          <cell r="H12246">
            <v>14</v>
          </cell>
          <cell r="I12246" t="str">
            <v/>
          </cell>
          <cell r="J12246" t="str">
            <v/>
          </cell>
          <cell r="K12246" t="str">
            <v/>
          </cell>
          <cell r="L12246" t="str">
            <v/>
          </cell>
          <cell r="M12246" t="str">
            <v>免稅</v>
          </cell>
          <cell r="N12246" t="str">
            <v>9787532554065</v>
          </cell>
        </row>
        <row r="12247">
          <cell r="A12247" t="str">
            <v>53255407</v>
          </cell>
          <cell r="B12247" t="str">
            <v>老子民族的大智</v>
          </cell>
          <cell r="C12247" t="str">
            <v>戴建業等</v>
          </cell>
          <cell r="D12247">
            <v>174</v>
          </cell>
          <cell r="E12247">
            <v>0</v>
          </cell>
          <cell r="F12247" t="str">
            <v>平裝</v>
          </cell>
          <cell r="G12247" t="str">
            <v>上海古籍</v>
          </cell>
          <cell r="H12247">
            <v>29</v>
          </cell>
          <cell r="I12247" t="str">
            <v/>
          </cell>
          <cell r="J12247" t="str">
            <v/>
          </cell>
          <cell r="K12247" t="str">
            <v/>
          </cell>
          <cell r="L12247" t="str">
            <v/>
          </cell>
          <cell r="M12247" t="str">
            <v>免稅</v>
          </cell>
          <cell r="N12247" t="str">
            <v>9787532554072</v>
          </cell>
        </row>
        <row r="12248">
          <cell r="A12248" t="str">
            <v>53255408</v>
          </cell>
          <cell r="B12248" t="str">
            <v>孔門七十二賢像傳</v>
          </cell>
          <cell r="C12248" t="str">
            <v>上海文廟管理處</v>
          </cell>
          <cell r="D12248">
            <v>432</v>
          </cell>
          <cell r="E12248">
            <v>0</v>
          </cell>
          <cell r="F12248" t="str">
            <v>精裝</v>
          </cell>
          <cell r="G12248" t="str">
            <v>上海古籍</v>
          </cell>
          <cell r="H12248">
            <v>72</v>
          </cell>
          <cell r="I12248" t="str">
            <v/>
          </cell>
          <cell r="J12248" t="str">
            <v/>
          </cell>
          <cell r="K12248" t="str">
            <v/>
          </cell>
          <cell r="L12248" t="str">
            <v/>
          </cell>
          <cell r="M12248" t="str">
            <v>免稅</v>
          </cell>
          <cell r="N12248" t="str">
            <v>9787532554089</v>
          </cell>
        </row>
        <row r="12249">
          <cell r="A12249" t="str">
            <v>53255410</v>
          </cell>
          <cell r="B12249" t="str">
            <v>呂氏春秋：四季的演講</v>
          </cell>
          <cell r="C12249" t="str">
            <v>許富宏</v>
          </cell>
          <cell r="D12249">
            <v>102</v>
          </cell>
          <cell r="E12249">
            <v>0</v>
          </cell>
          <cell r="F12249" t="str">
            <v>平裝</v>
          </cell>
          <cell r="G12249" t="str">
            <v>上海古籍</v>
          </cell>
          <cell r="H12249">
            <v>17</v>
          </cell>
          <cell r="I12249" t="str">
            <v/>
          </cell>
          <cell r="J12249" t="str">
            <v/>
          </cell>
          <cell r="K12249" t="str">
            <v/>
          </cell>
          <cell r="L12249" t="str">
            <v/>
          </cell>
          <cell r="M12249" t="str">
            <v>免稅</v>
          </cell>
          <cell r="N12249" t="str">
            <v>9787532554102</v>
          </cell>
        </row>
        <row r="12250">
          <cell r="A12250" t="str">
            <v>53255412</v>
          </cell>
          <cell r="B12250" t="str">
            <v>簡帛(第4輯)</v>
          </cell>
          <cell r="C12250" t="str">
            <v>武漢大學簡帛研究中心</v>
          </cell>
          <cell r="D12250">
            <v>588</v>
          </cell>
          <cell r="E12250">
            <v>2</v>
          </cell>
          <cell r="F12250" t="str">
            <v>平裝</v>
          </cell>
          <cell r="G12250" t="str">
            <v>上海古籍</v>
          </cell>
          <cell r="H12250">
            <v>98</v>
          </cell>
          <cell r="I12250" t="str">
            <v/>
          </cell>
          <cell r="J12250" t="str">
            <v/>
          </cell>
          <cell r="K12250" t="str">
            <v/>
          </cell>
          <cell r="L12250" t="str">
            <v/>
          </cell>
          <cell r="M12250" t="str">
            <v>免稅</v>
          </cell>
          <cell r="N12250" t="str">
            <v>9787532554126</v>
          </cell>
        </row>
        <row r="12251">
          <cell r="A12251" t="str">
            <v>53255425</v>
          </cell>
          <cell r="B12251" t="str">
            <v>欒城集(全三冊)</v>
          </cell>
          <cell r="C12251" t="str">
            <v>蘇轍</v>
          </cell>
          <cell r="D12251">
            <v>924</v>
          </cell>
          <cell r="E12251">
            <v>0</v>
          </cell>
          <cell r="F12251" t="str">
            <v/>
          </cell>
          <cell r="G12251" t="str">
            <v>上海古籍</v>
          </cell>
          <cell r="H12251">
            <v>154</v>
          </cell>
          <cell r="I12251" t="str">
            <v/>
          </cell>
          <cell r="J12251" t="str">
            <v/>
          </cell>
          <cell r="K12251" t="str">
            <v/>
          </cell>
          <cell r="L12251" t="str">
            <v/>
          </cell>
          <cell r="M12251" t="str">
            <v>免稅</v>
          </cell>
          <cell r="N12251" t="str">
            <v>9787532554256</v>
          </cell>
        </row>
        <row r="12252">
          <cell r="A12252" t="str">
            <v>53255426</v>
          </cell>
          <cell r="B12252" t="str">
            <v>彌勒佛</v>
          </cell>
          <cell r="C12252" t="str">
            <v>袁可儀</v>
          </cell>
          <cell r="D12252">
            <v>840</v>
          </cell>
          <cell r="E12252">
            <v>0</v>
          </cell>
          <cell r="F12252" t="str">
            <v>平裝</v>
          </cell>
          <cell r="G12252" t="str">
            <v>上海古籍</v>
          </cell>
          <cell r="H12252">
            <v>140</v>
          </cell>
          <cell r="I12252" t="str">
            <v/>
          </cell>
          <cell r="J12252" t="str">
            <v/>
          </cell>
          <cell r="K12252" t="str">
            <v/>
          </cell>
          <cell r="L12252" t="str">
            <v/>
          </cell>
          <cell r="M12252" t="str">
            <v>免稅</v>
          </cell>
          <cell r="N12252" t="str">
            <v>9787532554263</v>
          </cell>
        </row>
        <row r="12253">
          <cell r="A12253" t="str">
            <v>53255441</v>
          </cell>
          <cell r="B12253" t="str">
            <v>楊明卷-漢唐文學研賞集</v>
          </cell>
          <cell r="C12253" t="str">
            <v>楊明. 著</v>
          </cell>
          <cell r="D12253">
            <v>288</v>
          </cell>
          <cell r="E12253">
            <v>2</v>
          </cell>
          <cell r="F12253" t="str">
            <v>平裝</v>
          </cell>
          <cell r="G12253" t="str">
            <v>上海古籍</v>
          </cell>
          <cell r="H12253">
            <v>48</v>
          </cell>
          <cell r="I12253" t="str">
            <v/>
          </cell>
          <cell r="J12253" t="str">
            <v/>
          </cell>
          <cell r="K12253" t="str">
            <v/>
          </cell>
          <cell r="L12253" t="str">
            <v/>
          </cell>
          <cell r="M12253" t="str">
            <v>免稅</v>
          </cell>
          <cell r="N12253" t="str">
            <v>9787532554416</v>
          </cell>
        </row>
        <row r="12254">
          <cell r="A12254" t="str">
            <v>53255442</v>
          </cell>
          <cell r="B12254" t="str">
            <v>辨偽與存真-敦煌學論集</v>
          </cell>
          <cell r="C12254" t="str">
            <v>榮新江. 著</v>
          </cell>
          <cell r="D12254">
            <v>588</v>
          </cell>
          <cell r="E12254">
            <v>0</v>
          </cell>
          <cell r="F12254" t="str">
            <v>平裝</v>
          </cell>
          <cell r="G12254" t="str">
            <v>上海古籍</v>
          </cell>
          <cell r="H12254">
            <v>98</v>
          </cell>
          <cell r="I12254" t="str">
            <v/>
          </cell>
          <cell r="J12254" t="str">
            <v/>
          </cell>
          <cell r="K12254" t="str">
            <v/>
          </cell>
          <cell r="L12254" t="str">
            <v/>
          </cell>
          <cell r="M12254" t="str">
            <v>免稅</v>
          </cell>
          <cell r="N12254" t="str">
            <v>9787532554423</v>
          </cell>
        </row>
        <row r="12255">
          <cell r="A12255" t="str">
            <v>53255450</v>
          </cell>
          <cell r="B12255" t="str">
            <v>&lt;&lt;詩經&gt;&gt;與宗周禮樂文明</v>
          </cell>
          <cell r="C12255" t="str">
            <v>江林. 撰</v>
          </cell>
          <cell r="D12255">
            <v>168</v>
          </cell>
          <cell r="E12255">
            <v>0</v>
          </cell>
          <cell r="F12255" t="str">
            <v>平裝</v>
          </cell>
          <cell r="G12255" t="str">
            <v>上海古籍</v>
          </cell>
          <cell r="H12255">
            <v>28</v>
          </cell>
          <cell r="I12255" t="str">
            <v/>
          </cell>
          <cell r="J12255" t="str">
            <v/>
          </cell>
          <cell r="K12255" t="str">
            <v/>
          </cell>
          <cell r="L12255" t="str">
            <v/>
          </cell>
          <cell r="M12255" t="str">
            <v>免稅</v>
          </cell>
          <cell r="N12255" t="str">
            <v>9787532554508</v>
          </cell>
        </row>
        <row r="12256">
          <cell r="A12256" t="str">
            <v>53255460</v>
          </cell>
          <cell r="B12256" t="str">
            <v>十三經概論</v>
          </cell>
          <cell r="C12256" t="str">
            <v>蔣伯潛</v>
          </cell>
          <cell r="D12256">
            <v>264</v>
          </cell>
          <cell r="E12256">
            <v>0</v>
          </cell>
          <cell r="F12256" t="str">
            <v>平裝</v>
          </cell>
          <cell r="G12256" t="str">
            <v>上海古籍</v>
          </cell>
          <cell r="H12256">
            <v>44</v>
          </cell>
          <cell r="I12256" t="str">
            <v/>
          </cell>
          <cell r="J12256" t="str">
            <v/>
          </cell>
          <cell r="K12256" t="str">
            <v/>
          </cell>
          <cell r="L12256" t="str">
            <v/>
          </cell>
          <cell r="M12256" t="str">
            <v>免稅</v>
          </cell>
          <cell r="N12256" t="str">
            <v>9787532554607</v>
          </cell>
        </row>
        <row r="12257">
          <cell r="A12257" t="str">
            <v>53255477</v>
          </cell>
          <cell r="B12257" t="str">
            <v>呂著史地通俗讀物四種-呂思勉文集</v>
          </cell>
          <cell r="C12257" t="str">
            <v>呂思勉撰</v>
          </cell>
          <cell r="D12257">
            <v>168</v>
          </cell>
          <cell r="E12257">
            <v>0</v>
          </cell>
          <cell r="F12257" t="str">
            <v>平裝</v>
          </cell>
          <cell r="G12257" t="str">
            <v>上海古籍</v>
          </cell>
          <cell r="H12257">
            <v>28</v>
          </cell>
          <cell r="I12257" t="str">
            <v/>
          </cell>
          <cell r="J12257" t="str">
            <v/>
          </cell>
          <cell r="K12257" t="str">
            <v/>
          </cell>
          <cell r="L12257" t="str">
            <v/>
          </cell>
          <cell r="M12257" t="str">
            <v>免稅</v>
          </cell>
          <cell r="N12257" t="str">
            <v>9787532554775</v>
          </cell>
        </row>
        <row r="12258">
          <cell r="A12258" t="str">
            <v>53255512</v>
          </cell>
          <cell r="B12258" t="str">
            <v>中國歷代劇論選注</v>
          </cell>
          <cell r="C12258" t="str">
            <v>陳多</v>
          </cell>
          <cell r="D12258">
            <v>348</v>
          </cell>
          <cell r="E12258">
            <v>1</v>
          </cell>
          <cell r="F12258" t="str">
            <v>平裝</v>
          </cell>
          <cell r="G12258" t="str">
            <v>上海古籍</v>
          </cell>
          <cell r="H12258">
            <v>58</v>
          </cell>
          <cell r="I12258" t="str">
            <v/>
          </cell>
          <cell r="J12258" t="str">
            <v/>
          </cell>
          <cell r="K12258" t="str">
            <v/>
          </cell>
          <cell r="L12258" t="str">
            <v/>
          </cell>
          <cell r="M12258" t="str">
            <v>免稅</v>
          </cell>
          <cell r="N12258" t="str">
            <v>9787532555123</v>
          </cell>
        </row>
        <row r="12259">
          <cell r="A12259" t="str">
            <v>53255514</v>
          </cell>
          <cell r="B12259" t="str">
            <v>佛教與中國文學論稿</v>
          </cell>
          <cell r="C12259" t="str">
            <v>陳允吉</v>
          </cell>
          <cell r="D12259">
            <v>360</v>
          </cell>
          <cell r="E12259">
            <v>0</v>
          </cell>
          <cell r="F12259" t="str">
            <v>平裝</v>
          </cell>
          <cell r="G12259" t="str">
            <v>上海古籍</v>
          </cell>
          <cell r="H12259">
            <v>60</v>
          </cell>
          <cell r="I12259" t="str">
            <v/>
          </cell>
          <cell r="J12259" t="str">
            <v/>
          </cell>
          <cell r="K12259" t="str">
            <v/>
          </cell>
          <cell r="L12259" t="str">
            <v/>
          </cell>
          <cell r="M12259" t="str">
            <v>免稅</v>
          </cell>
          <cell r="N12259" t="str">
            <v>9787532555147</v>
          </cell>
        </row>
        <row r="12260">
          <cell r="A12260" t="str">
            <v>53255516</v>
          </cell>
          <cell r="B12260" t="str">
            <v>紅樓獨步</v>
          </cell>
          <cell r="C12260" t="str">
            <v>邸瑞平</v>
          </cell>
          <cell r="D12260">
            <v>174</v>
          </cell>
          <cell r="E12260">
            <v>0</v>
          </cell>
          <cell r="F12260" t="str">
            <v>平裝</v>
          </cell>
          <cell r="G12260" t="str">
            <v>上海古籍</v>
          </cell>
          <cell r="H12260">
            <v>29</v>
          </cell>
          <cell r="I12260" t="str">
            <v/>
          </cell>
          <cell r="J12260" t="str">
            <v/>
          </cell>
          <cell r="K12260" t="str">
            <v/>
          </cell>
          <cell r="L12260" t="str">
            <v/>
          </cell>
          <cell r="M12260" t="str">
            <v>免稅</v>
          </cell>
          <cell r="N12260" t="str">
            <v>9787532555161</v>
          </cell>
        </row>
        <row r="12261">
          <cell r="A12261" t="str">
            <v>53255523</v>
          </cell>
          <cell r="B12261" t="str">
            <v>讀詞入門</v>
          </cell>
          <cell r="C12261" t="str">
            <v>陳振寰著</v>
          </cell>
          <cell r="D12261">
            <v>102</v>
          </cell>
          <cell r="E12261">
            <v>0</v>
          </cell>
          <cell r="F12261" t="str">
            <v>平裝</v>
          </cell>
          <cell r="G12261" t="str">
            <v>上海古籍</v>
          </cell>
          <cell r="H12261">
            <v>17</v>
          </cell>
          <cell r="I12261" t="str">
            <v/>
          </cell>
          <cell r="J12261" t="str">
            <v/>
          </cell>
          <cell r="K12261" t="str">
            <v/>
          </cell>
          <cell r="L12261" t="str">
            <v/>
          </cell>
          <cell r="M12261" t="str">
            <v>免稅</v>
          </cell>
          <cell r="N12261" t="str">
            <v>9787532555239</v>
          </cell>
        </row>
        <row r="12262">
          <cell r="A12262" t="str">
            <v>53255524</v>
          </cell>
          <cell r="B12262" t="str">
            <v>讀古文入門</v>
          </cell>
          <cell r="C12262" t="str">
            <v>鮑善淳著</v>
          </cell>
          <cell r="D12262">
            <v>108</v>
          </cell>
          <cell r="E12262">
            <v>0</v>
          </cell>
          <cell r="F12262" t="str">
            <v>平裝</v>
          </cell>
          <cell r="G12262" t="str">
            <v>上海古籍</v>
          </cell>
          <cell r="H12262">
            <v>18</v>
          </cell>
          <cell r="I12262" t="str">
            <v/>
          </cell>
          <cell r="J12262" t="str">
            <v/>
          </cell>
          <cell r="K12262" t="str">
            <v/>
          </cell>
          <cell r="L12262" t="str">
            <v/>
          </cell>
          <cell r="M12262" t="str">
            <v>免稅</v>
          </cell>
          <cell r="N12262" t="str">
            <v>9787532555246</v>
          </cell>
        </row>
        <row r="12263">
          <cell r="A12263" t="str">
            <v>53255525</v>
          </cell>
          <cell r="B12263" t="str">
            <v>讀古詩入門</v>
          </cell>
          <cell r="C12263" t="str">
            <v>吳丈蜀</v>
          </cell>
          <cell r="D12263">
            <v>102</v>
          </cell>
          <cell r="E12263">
            <v>0</v>
          </cell>
          <cell r="F12263" t="str">
            <v>平裝</v>
          </cell>
          <cell r="G12263" t="str">
            <v>上海古籍</v>
          </cell>
          <cell r="H12263">
            <v>17</v>
          </cell>
          <cell r="I12263" t="str">
            <v/>
          </cell>
          <cell r="J12263" t="str">
            <v/>
          </cell>
          <cell r="K12263" t="str">
            <v/>
          </cell>
          <cell r="L12263" t="str">
            <v/>
          </cell>
          <cell r="M12263" t="str">
            <v>免稅</v>
          </cell>
          <cell r="N12263" t="str">
            <v>9787532555253</v>
          </cell>
        </row>
        <row r="12264">
          <cell r="A12264" t="str">
            <v>53255537</v>
          </cell>
          <cell r="B12264" t="str">
            <v>韓世忠傳</v>
          </cell>
          <cell r="C12264" t="str">
            <v>弋春源著</v>
          </cell>
          <cell r="D12264">
            <v>150</v>
          </cell>
          <cell r="E12264">
            <v>0</v>
          </cell>
          <cell r="F12264" t="str">
            <v>平裝</v>
          </cell>
          <cell r="G12264" t="str">
            <v>上海古籍</v>
          </cell>
          <cell r="H12264">
            <v>25</v>
          </cell>
          <cell r="I12264" t="str">
            <v/>
          </cell>
          <cell r="J12264" t="str">
            <v/>
          </cell>
          <cell r="K12264" t="str">
            <v/>
          </cell>
          <cell r="L12264" t="str">
            <v/>
          </cell>
          <cell r="M12264" t="str">
            <v>免稅</v>
          </cell>
          <cell r="N12264" t="str">
            <v>9787532555376</v>
          </cell>
        </row>
        <row r="12265">
          <cell r="A12265" t="str">
            <v>53255544</v>
          </cell>
          <cell r="B12265" t="str">
            <v>&lt;&lt;清詩別裁集&gt;&gt;研究</v>
          </cell>
          <cell r="C12265" t="str">
            <v>王煒. 著</v>
          </cell>
          <cell r="D12265">
            <v>228</v>
          </cell>
          <cell r="E12265">
            <v>3</v>
          </cell>
          <cell r="F12265" t="str">
            <v>平裝</v>
          </cell>
          <cell r="G12265" t="str">
            <v>上海古籍</v>
          </cell>
          <cell r="H12265">
            <v>38</v>
          </cell>
          <cell r="I12265" t="str">
            <v/>
          </cell>
          <cell r="J12265" t="str">
            <v/>
          </cell>
          <cell r="K12265" t="str">
            <v/>
          </cell>
          <cell r="L12265" t="str">
            <v/>
          </cell>
          <cell r="M12265" t="str">
            <v>免稅</v>
          </cell>
          <cell r="N12265" t="str">
            <v>9787532555444</v>
          </cell>
        </row>
        <row r="12266">
          <cell r="A12266" t="str">
            <v>53255549</v>
          </cell>
          <cell r="B12266" t="str">
            <v>春秋史</v>
          </cell>
          <cell r="C12266" t="str">
            <v>童書業. 撰</v>
          </cell>
          <cell r="D12266">
            <v>156</v>
          </cell>
          <cell r="E12266">
            <v>0</v>
          </cell>
          <cell r="F12266" t="str">
            <v>平裝</v>
          </cell>
          <cell r="G12266" t="str">
            <v>上海古籍</v>
          </cell>
          <cell r="H12266">
            <v>26</v>
          </cell>
          <cell r="I12266" t="str">
            <v/>
          </cell>
          <cell r="J12266" t="str">
            <v/>
          </cell>
          <cell r="K12266" t="str">
            <v/>
          </cell>
          <cell r="L12266" t="str">
            <v/>
          </cell>
          <cell r="M12266" t="str">
            <v>免稅</v>
          </cell>
          <cell r="N12266" t="str">
            <v>9787532555499</v>
          </cell>
        </row>
        <row r="12267">
          <cell r="A12267" t="str">
            <v>53255550</v>
          </cell>
          <cell r="B12267" t="str">
            <v>書目答問補正</v>
          </cell>
          <cell r="C12267" t="str">
            <v>張之洞</v>
          </cell>
          <cell r="D12267">
            <v>144</v>
          </cell>
          <cell r="E12267">
            <v>0</v>
          </cell>
          <cell r="F12267" t="str">
            <v>平裝</v>
          </cell>
          <cell r="G12267" t="str">
            <v>上海古籍</v>
          </cell>
          <cell r="H12267">
            <v>24</v>
          </cell>
          <cell r="I12267" t="str">
            <v/>
          </cell>
          <cell r="J12267" t="str">
            <v/>
          </cell>
          <cell r="K12267" t="str">
            <v/>
          </cell>
          <cell r="L12267" t="str">
            <v/>
          </cell>
          <cell r="M12267" t="str">
            <v>免稅</v>
          </cell>
          <cell r="N12267" t="str">
            <v>9787532555505</v>
          </cell>
        </row>
        <row r="12268">
          <cell r="A12268" t="str">
            <v>53255552</v>
          </cell>
          <cell r="B12268" t="str">
            <v>近五十年中國思想史</v>
          </cell>
          <cell r="C12268" t="str">
            <v>郭湛波</v>
          </cell>
          <cell r="D12268">
            <v>180</v>
          </cell>
          <cell r="E12268">
            <v>0</v>
          </cell>
          <cell r="F12268" t="str">
            <v>平裝</v>
          </cell>
          <cell r="G12268" t="str">
            <v>上海古籍</v>
          </cell>
          <cell r="H12268">
            <v>30</v>
          </cell>
          <cell r="I12268" t="str">
            <v/>
          </cell>
          <cell r="J12268" t="str">
            <v/>
          </cell>
          <cell r="K12268" t="str">
            <v/>
          </cell>
          <cell r="L12268" t="str">
            <v/>
          </cell>
          <cell r="M12268" t="str">
            <v>免稅</v>
          </cell>
          <cell r="N12268" t="str">
            <v>9787532555529</v>
          </cell>
        </row>
        <row r="12269">
          <cell r="A12269" t="str">
            <v>53255556</v>
          </cell>
          <cell r="B12269" t="str">
            <v>儒林外史彙校彙評本</v>
          </cell>
          <cell r="C12269" t="str">
            <v>(清) 吳敬梓</v>
          </cell>
          <cell r="D12269">
            <v>456</v>
          </cell>
          <cell r="E12269">
            <v>0</v>
          </cell>
          <cell r="F12269" t="str">
            <v>平裝</v>
          </cell>
          <cell r="G12269" t="str">
            <v>上海古籍</v>
          </cell>
          <cell r="H12269">
            <v>76</v>
          </cell>
          <cell r="I12269" t="str">
            <v/>
          </cell>
          <cell r="J12269" t="str">
            <v/>
          </cell>
          <cell r="K12269" t="str">
            <v/>
          </cell>
          <cell r="L12269" t="str">
            <v/>
          </cell>
          <cell r="M12269" t="str">
            <v>免稅</v>
          </cell>
          <cell r="N12269" t="str">
            <v>9787532555567</v>
          </cell>
        </row>
        <row r="12270">
          <cell r="A12270" t="str">
            <v>53255570</v>
          </cell>
          <cell r="B12270" t="str">
            <v>唐代佛教</v>
          </cell>
          <cell r="C12270" t="str">
            <v>(美) 威斯坦因. 著</v>
          </cell>
          <cell r="D12270">
            <v>240</v>
          </cell>
          <cell r="E12270">
            <v>0</v>
          </cell>
          <cell r="F12270" t="str">
            <v>平裝</v>
          </cell>
          <cell r="G12270" t="str">
            <v>上海古籍</v>
          </cell>
          <cell r="H12270">
            <v>40</v>
          </cell>
          <cell r="I12270" t="str">
            <v/>
          </cell>
          <cell r="J12270" t="str">
            <v/>
          </cell>
          <cell r="K12270" t="str">
            <v/>
          </cell>
          <cell r="L12270" t="str">
            <v/>
          </cell>
          <cell r="M12270" t="str">
            <v>免稅</v>
          </cell>
          <cell r="N12270" t="str">
            <v>9787532555703</v>
          </cell>
        </row>
        <row r="12271">
          <cell r="A12271" t="str">
            <v>53255571</v>
          </cell>
          <cell r="B12271" t="str">
            <v>《法華玄義》的哲學</v>
          </cell>
          <cell r="C12271" t="str">
            <v>沈海燕</v>
          </cell>
          <cell r="D12271">
            <v>708</v>
          </cell>
          <cell r="E12271">
            <v>0</v>
          </cell>
          <cell r="F12271" t="str">
            <v>平裝</v>
          </cell>
          <cell r="G12271" t="str">
            <v>上海古籍</v>
          </cell>
          <cell r="H12271">
            <v>118</v>
          </cell>
          <cell r="I12271" t="str">
            <v/>
          </cell>
          <cell r="J12271" t="str">
            <v/>
          </cell>
          <cell r="K12271" t="str">
            <v/>
          </cell>
          <cell r="L12271" t="str">
            <v/>
          </cell>
          <cell r="M12271" t="str">
            <v>免稅</v>
          </cell>
          <cell r="N12271" t="str">
            <v>9787532555710</v>
          </cell>
        </row>
        <row r="12272">
          <cell r="A12272" t="str">
            <v>53255582</v>
          </cell>
          <cell r="B12272" t="str">
            <v>唐宋史論叢</v>
          </cell>
          <cell r="C12272" t="str">
            <v>孫國棟撰</v>
          </cell>
          <cell r="D12272">
            <v>288</v>
          </cell>
          <cell r="E12272">
            <v>0</v>
          </cell>
          <cell r="F12272" t="str">
            <v>平裝</v>
          </cell>
          <cell r="G12272" t="str">
            <v>上海古籍</v>
          </cell>
          <cell r="H12272">
            <v>48</v>
          </cell>
          <cell r="I12272" t="str">
            <v/>
          </cell>
          <cell r="J12272" t="str">
            <v/>
          </cell>
          <cell r="K12272" t="str">
            <v/>
          </cell>
          <cell r="L12272" t="str">
            <v/>
          </cell>
          <cell r="M12272" t="str">
            <v>免稅</v>
          </cell>
          <cell r="N12272" t="str">
            <v>9787532555826</v>
          </cell>
        </row>
        <row r="12273">
          <cell r="A12273" t="str">
            <v>53255590</v>
          </cell>
          <cell r="B12273" t="str">
            <v>越南漢文小說研究</v>
          </cell>
          <cell r="C12273" t="str">
            <v>任明華</v>
          </cell>
          <cell r="D12273">
            <v>384</v>
          </cell>
          <cell r="E12273">
            <v>0</v>
          </cell>
          <cell r="F12273" t="str">
            <v>平裝</v>
          </cell>
          <cell r="G12273" t="str">
            <v>上海古籍</v>
          </cell>
          <cell r="H12273">
            <v>64</v>
          </cell>
          <cell r="I12273" t="str">
            <v/>
          </cell>
          <cell r="J12273" t="str">
            <v/>
          </cell>
          <cell r="K12273" t="str">
            <v/>
          </cell>
          <cell r="L12273" t="str">
            <v/>
          </cell>
          <cell r="M12273" t="str">
            <v>免稅</v>
          </cell>
          <cell r="N12273" t="str">
            <v>9787532555901</v>
          </cell>
        </row>
        <row r="12274">
          <cell r="A12274" t="str">
            <v>53255597</v>
          </cell>
          <cell r="B12274" t="str">
            <v>唐末五代江南西道詩歌研究</v>
          </cell>
          <cell r="C12274" t="str">
            <v>段雙喜</v>
          </cell>
          <cell r="D12274">
            <v>228</v>
          </cell>
          <cell r="E12274">
            <v>0</v>
          </cell>
          <cell r="F12274" t="str">
            <v>平裝</v>
          </cell>
          <cell r="G12274" t="str">
            <v>上海古籍</v>
          </cell>
          <cell r="H12274">
            <v>38</v>
          </cell>
          <cell r="I12274" t="str">
            <v/>
          </cell>
          <cell r="J12274" t="str">
            <v/>
          </cell>
          <cell r="K12274" t="str">
            <v/>
          </cell>
          <cell r="L12274" t="str">
            <v/>
          </cell>
          <cell r="M12274" t="str">
            <v>免稅</v>
          </cell>
          <cell r="N12274" t="str">
            <v>9787532555970</v>
          </cell>
        </row>
        <row r="12275">
          <cell r="A12275" t="str">
            <v>53255608</v>
          </cell>
          <cell r="B12275" t="str">
            <v>元和詩壇研究</v>
          </cell>
          <cell r="C12275" t="str">
            <v>宋立英</v>
          </cell>
          <cell r="D12275">
            <v>216</v>
          </cell>
          <cell r="E12275">
            <v>0</v>
          </cell>
          <cell r="F12275" t="str">
            <v>平裝</v>
          </cell>
          <cell r="G12275" t="str">
            <v>上海古籍</v>
          </cell>
          <cell r="H12275">
            <v>36</v>
          </cell>
          <cell r="I12275" t="str">
            <v/>
          </cell>
          <cell r="J12275" t="str">
            <v/>
          </cell>
          <cell r="K12275" t="str">
            <v/>
          </cell>
          <cell r="L12275" t="str">
            <v/>
          </cell>
          <cell r="M12275" t="str">
            <v>免稅</v>
          </cell>
          <cell r="N12275" t="str">
            <v>9787532556083</v>
          </cell>
        </row>
        <row r="12276">
          <cell r="A12276" t="str">
            <v>53255609</v>
          </cell>
          <cell r="B12276" t="str">
            <v>兩個和尚的故事︰玄奘和鑒真</v>
          </cell>
          <cell r="C12276" t="str">
            <v>黃坤</v>
          </cell>
          <cell r="D12276">
            <v>108</v>
          </cell>
          <cell r="E12276">
            <v>0</v>
          </cell>
          <cell r="F12276" t="str">
            <v>平裝</v>
          </cell>
          <cell r="G12276" t="str">
            <v>上海古籍</v>
          </cell>
          <cell r="H12276">
            <v>18</v>
          </cell>
          <cell r="I12276" t="str">
            <v/>
          </cell>
          <cell r="J12276" t="str">
            <v/>
          </cell>
          <cell r="K12276" t="str">
            <v/>
          </cell>
          <cell r="L12276" t="str">
            <v/>
          </cell>
          <cell r="M12276" t="str">
            <v>免稅</v>
          </cell>
          <cell r="N12276" t="str">
            <v>9787532556090</v>
          </cell>
        </row>
        <row r="12277">
          <cell r="A12277" t="str">
            <v>53255616</v>
          </cell>
          <cell r="B12277" t="str">
            <v>文學與商人：傳統中國商人的文學呈現</v>
          </cell>
          <cell r="C12277" t="str">
            <v>邵毅平</v>
          </cell>
          <cell r="D12277">
            <v>210</v>
          </cell>
          <cell r="E12277">
            <v>0</v>
          </cell>
          <cell r="F12277" t="str">
            <v>平裝</v>
          </cell>
          <cell r="G12277" t="str">
            <v>上海古籍</v>
          </cell>
          <cell r="H12277">
            <v>35</v>
          </cell>
          <cell r="I12277" t="str">
            <v/>
          </cell>
          <cell r="J12277" t="str">
            <v/>
          </cell>
          <cell r="K12277" t="str">
            <v/>
          </cell>
          <cell r="L12277" t="str">
            <v/>
          </cell>
          <cell r="M12277" t="str">
            <v>免稅</v>
          </cell>
          <cell r="N12277" t="str">
            <v>9787532556168</v>
          </cell>
        </row>
        <row r="12278">
          <cell r="A12278" t="str">
            <v>53255621</v>
          </cell>
          <cell r="B12278" t="str">
            <v>英藏黑水城文獻（5）</v>
          </cell>
          <cell r="C12278" t="str">
            <v>編委會</v>
          </cell>
          <cell r="D12278">
            <v>13200</v>
          </cell>
          <cell r="E12278">
            <v>0</v>
          </cell>
          <cell r="F12278" t="str">
            <v>精裝</v>
          </cell>
          <cell r="G12278" t="str">
            <v>上海古籍</v>
          </cell>
          <cell r="H12278">
            <v>2200</v>
          </cell>
          <cell r="I12278" t="str">
            <v/>
          </cell>
          <cell r="J12278" t="str">
            <v/>
          </cell>
          <cell r="K12278" t="str">
            <v/>
          </cell>
          <cell r="L12278" t="str">
            <v/>
          </cell>
          <cell r="M12278" t="str">
            <v>免稅</v>
          </cell>
          <cell r="N12278" t="str">
            <v>9787532556212</v>
          </cell>
        </row>
        <row r="12279">
          <cell r="A12279" t="str">
            <v>53255623</v>
          </cell>
          <cell r="B12279" t="str">
            <v>易苑漫步</v>
          </cell>
          <cell r="C12279" t="str">
            <v>蕭漢明. 著</v>
          </cell>
          <cell r="D12279">
            <v>234</v>
          </cell>
          <cell r="E12279">
            <v>0</v>
          </cell>
          <cell r="F12279" t="str">
            <v>平裝</v>
          </cell>
          <cell r="G12279" t="str">
            <v>上海古籍</v>
          </cell>
          <cell r="H12279">
            <v>39</v>
          </cell>
          <cell r="I12279" t="str">
            <v/>
          </cell>
          <cell r="J12279" t="str">
            <v/>
          </cell>
          <cell r="K12279" t="str">
            <v/>
          </cell>
          <cell r="L12279" t="str">
            <v/>
          </cell>
          <cell r="M12279" t="str">
            <v>免稅</v>
          </cell>
          <cell r="N12279" t="str">
            <v>9787532556236</v>
          </cell>
        </row>
        <row r="12280">
          <cell r="A12280" t="str">
            <v>53255628</v>
          </cell>
          <cell r="B12280" t="str">
            <v>&lt;&lt;三國志演義&gt;&gt;版本研究</v>
          </cell>
          <cell r="C12280" t="str">
            <v>(日) 中川諭</v>
          </cell>
          <cell r="D12280">
            <v>210</v>
          </cell>
          <cell r="E12280">
            <v>0</v>
          </cell>
          <cell r="F12280" t="str">
            <v>平裝</v>
          </cell>
          <cell r="G12280" t="str">
            <v>上海古籍</v>
          </cell>
          <cell r="H12280">
            <v>35</v>
          </cell>
          <cell r="I12280" t="str">
            <v/>
          </cell>
          <cell r="J12280" t="str">
            <v/>
          </cell>
          <cell r="K12280" t="str">
            <v/>
          </cell>
          <cell r="L12280" t="str">
            <v/>
          </cell>
          <cell r="M12280" t="str">
            <v>免稅</v>
          </cell>
          <cell r="N12280" t="str">
            <v>9787532556281</v>
          </cell>
        </row>
        <row r="12281">
          <cell r="A12281" t="str">
            <v>53255634</v>
          </cell>
          <cell r="B12281" t="str">
            <v>中國婚嫁</v>
          </cell>
          <cell r="C12281" t="str">
            <v>完顏紹元</v>
          </cell>
          <cell r="D12281">
            <v>108</v>
          </cell>
          <cell r="E12281">
            <v>0</v>
          </cell>
          <cell r="F12281" t="str">
            <v>平裝</v>
          </cell>
          <cell r="G12281" t="str">
            <v>上海古籍</v>
          </cell>
          <cell r="H12281">
            <v>18</v>
          </cell>
          <cell r="I12281" t="str">
            <v/>
          </cell>
          <cell r="J12281" t="str">
            <v/>
          </cell>
          <cell r="K12281" t="str">
            <v/>
          </cell>
          <cell r="L12281" t="str">
            <v/>
          </cell>
          <cell r="M12281" t="str">
            <v>免稅</v>
          </cell>
          <cell r="N12281" t="str">
            <v>9787532556342</v>
          </cell>
        </row>
        <row r="12282">
          <cell r="A12282" t="str">
            <v>53255648</v>
          </cell>
          <cell r="B12282" t="str">
            <v>隋唐佛教各宗與美學</v>
          </cell>
          <cell r="C12282" t="str">
            <v>王耘. 著</v>
          </cell>
          <cell r="D12282">
            <v>348</v>
          </cell>
          <cell r="E12282">
            <v>0</v>
          </cell>
          <cell r="F12282" t="str">
            <v>平裝</v>
          </cell>
          <cell r="G12282" t="str">
            <v>上海古籍</v>
          </cell>
          <cell r="H12282">
            <v>58</v>
          </cell>
          <cell r="I12282" t="str">
            <v/>
          </cell>
          <cell r="J12282" t="str">
            <v/>
          </cell>
          <cell r="K12282" t="str">
            <v/>
          </cell>
          <cell r="L12282" t="str">
            <v/>
          </cell>
          <cell r="M12282" t="str">
            <v>免稅</v>
          </cell>
          <cell r="N12282" t="str">
            <v>9787532556489</v>
          </cell>
        </row>
        <row r="12283">
          <cell r="A12283" t="str">
            <v>53255687</v>
          </cell>
          <cell r="B12283" t="str">
            <v>蘭亭序印譜</v>
          </cell>
          <cell r="C12283" t="str">
            <v>楊建華著</v>
          </cell>
          <cell r="D12283">
            <v>348</v>
          </cell>
          <cell r="E12283">
            <v>1</v>
          </cell>
          <cell r="F12283" t="str">
            <v>平裝</v>
          </cell>
          <cell r="G12283" t="str">
            <v>上海古籍</v>
          </cell>
          <cell r="H12283">
            <v>58</v>
          </cell>
          <cell r="I12283" t="str">
            <v/>
          </cell>
          <cell r="J12283" t="str">
            <v/>
          </cell>
          <cell r="K12283" t="str">
            <v/>
          </cell>
          <cell r="L12283" t="str">
            <v/>
          </cell>
          <cell r="M12283" t="str">
            <v>免稅</v>
          </cell>
          <cell r="N12283" t="str">
            <v>9787532556878</v>
          </cell>
        </row>
        <row r="12284">
          <cell r="A12284" t="str">
            <v>53255844</v>
          </cell>
          <cell r="B12284" t="str">
            <v>杭州丁氏八千卷樓書事新考</v>
          </cell>
          <cell r="C12284" t="str">
            <v>石祥</v>
          </cell>
          <cell r="D12284">
            <v>228</v>
          </cell>
          <cell r="E12284">
            <v>0</v>
          </cell>
          <cell r="F12284" t="str">
            <v>平裝</v>
          </cell>
          <cell r="G12284" t="str">
            <v>上海古籍</v>
          </cell>
          <cell r="H12284">
            <v>38</v>
          </cell>
          <cell r="I12284" t="str">
            <v/>
          </cell>
          <cell r="J12284" t="str">
            <v/>
          </cell>
          <cell r="K12284" t="str">
            <v/>
          </cell>
          <cell r="L12284" t="str">
            <v/>
          </cell>
          <cell r="M12284" t="str">
            <v>免稅</v>
          </cell>
          <cell r="N12284" t="str">
            <v>9787532558445</v>
          </cell>
        </row>
        <row r="12285">
          <cell r="A12285" t="str">
            <v>53255947</v>
          </cell>
          <cell r="B12285" t="str">
            <v>中國散文史（三冊）</v>
          </cell>
          <cell r="C12285" t="str">
            <v>譯：李健鳴</v>
          </cell>
          <cell r="D12285">
            <v>1188</v>
          </cell>
          <cell r="E12285">
            <v>0</v>
          </cell>
          <cell r="F12285" t="str">
            <v>平裝</v>
          </cell>
          <cell r="G12285" t="str">
            <v>上海古籍</v>
          </cell>
          <cell r="H12285">
            <v>198</v>
          </cell>
          <cell r="I12285" t="str">
            <v/>
          </cell>
          <cell r="J12285" t="str">
            <v/>
          </cell>
          <cell r="K12285" t="str">
            <v/>
          </cell>
          <cell r="L12285" t="str">
            <v/>
          </cell>
          <cell r="M12285" t="str">
            <v>免稅</v>
          </cell>
          <cell r="N12285" t="str">
            <v>9787532559473</v>
          </cell>
        </row>
        <row r="12286">
          <cell r="A12286" t="str">
            <v>53256017</v>
          </cell>
          <cell r="B12286" t="str">
            <v>呂思勉詩文叢稿：上下 : 呂思勉文集</v>
          </cell>
          <cell r="C12286" t="str">
            <v>張忠綱、趙睿才</v>
          </cell>
          <cell r="D12286">
            <v>408</v>
          </cell>
          <cell r="E12286">
            <v>0</v>
          </cell>
          <cell r="F12286" t="str">
            <v>平裝</v>
          </cell>
          <cell r="G12286" t="str">
            <v>上海古籍</v>
          </cell>
          <cell r="H12286">
            <v>68</v>
          </cell>
          <cell r="I12286" t="str">
            <v/>
          </cell>
          <cell r="J12286" t="str">
            <v/>
          </cell>
          <cell r="K12286" t="str">
            <v/>
          </cell>
          <cell r="L12286" t="str">
            <v/>
          </cell>
          <cell r="M12286" t="str">
            <v>免稅</v>
          </cell>
          <cell r="N12286" t="str">
            <v>9787532560172</v>
          </cell>
        </row>
        <row r="12287">
          <cell r="A12287" t="str">
            <v>53256019</v>
          </cell>
          <cell r="B12287" t="str">
            <v>朱鳳玉敦煌俗文學與俗文化研究</v>
          </cell>
          <cell r="C12287" t="str">
            <v>明德編</v>
          </cell>
          <cell r="D12287">
            <v>216</v>
          </cell>
          <cell r="E12287">
            <v>0</v>
          </cell>
          <cell r="F12287" t="str">
            <v>平裝</v>
          </cell>
          <cell r="G12287" t="str">
            <v>上海古籍</v>
          </cell>
          <cell r="H12287">
            <v>36</v>
          </cell>
          <cell r="I12287" t="str">
            <v/>
          </cell>
          <cell r="J12287" t="str">
            <v/>
          </cell>
          <cell r="K12287" t="str">
            <v/>
          </cell>
          <cell r="L12287" t="str">
            <v/>
          </cell>
          <cell r="M12287" t="str">
            <v>免稅</v>
          </cell>
          <cell r="N12287" t="str">
            <v>9787532560196</v>
          </cell>
        </row>
        <row r="12288">
          <cell r="A12288" t="str">
            <v>53256056</v>
          </cell>
          <cell r="B12288" t="str">
            <v>通往中興之路--思想文化視域中的宋南渡詩壇</v>
          </cell>
          <cell r="C12288" t="str">
            <v>馮沅君</v>
          </cell>
          <cell r="D12288">
            <v>270</v>
          </cell>
          <cell r="E12288">
            <v>1</v>
          </cell>
          <cell r="F12288" t="str">
            <v>平裝</v>
          </cell>
          <cell r="G12288" t="str">
            <v>上海古籍</v>
          </cell>
          <cell r="H12288">
            <v>45</v>
          </cell>
          <cell r="I12288" t="str">
            <v/>
          </cell>
          <cell r="J12288" t="str">
            <v/>
          </cell>
          <cell r="K12288" t="str">
            <v/>
          </cell>
          <cell r="L12288" t="str">
            <v/>
          </cell>
          <cell r="M12288" t="str">
            <v>免稅</v>
          </cell>
          <cell r="N12288" t="str">
            <v>9787532560561</v>
          </cell>
        </row>
        <row r="12289">
          <cell r="A12289" t="str">
            <v>53256139</v>
          </cell>
          <cell r="B12289" t="str">
            <v>唐詩雜論</v>
          </cell>
          <cell r="C12289" t="str">
            <v>魏文源編</v>
          </cell>
          <cell r="D12289">
            <v>108</v>
          </cell>
          <cell r="E12289">
            <v>0</v>
          </cell>
          <cell r="F12289" t="str">
            <v>平裝</v>
          </cell>
          <cell r="G12289" t="str">
            <v>上海古籍</v>
          </cell>
          <cell r="H12289">
            <v>18</v>
          </cell>
          <cell r="I12289" t="str">
            <v/>
          </cell>
          <cell r="J12289" t="str">
            <v/>
          </cell>
          <cell r="K12289" t="str">
            <v/>
          </cell>
          <cell r="L12289" t="str">
            <v/>
          </cell>
          <cell r="M12289" t="str">
            <v>免稅</v>
          </cell>
          <cell r="N12289" t="str">
            <v>9787532561391</v>
          </cell>
        </row>
        <row r="12290">
          <cell r="A12290" t="str">
            <v>53260010</v>
          </cell>
          <cell r="B12290" t="str">
            <v>唐宋詞鑑賞詞典─唐、五代、北宋</v>
          </cell>
          <cell r="C12290" t="str">
            <v/>
          </cell>
          <cell r="D12290">
            <v>208</v>
          </cell>
          <cell r="E12290">
            <v>0</v>
          </cell>
          <cell r="F12290" t="str">
            <v>精裝</v>
          </cell>
          <cell r="G12290" t="str">
            <v/>
          </cell>
          <cell r="H12290">
            <v>0</v>
          </cell>
          <cell r="I12290" t="str">
            <v/>
          </cell>
          <cell r="J12290" t="str">
            <v/>
          </cell>
          <cell r="K12290" t="str">
            <v/>
          </cell>
          <cell r="L12290" t="str">
            <v/>
          </cell>
          <cell r="M12290" t="str">
            <v>應稅</v>
          </cell>
          <cell r="N12290" t="str">
            <v/>
          </cell>
        </row>
        <row r="12291">
          <cell r="A12291" t="str">
            <v>53260016</v>
          </cell>
          <cell r="B12291" t="str">
            <v>唐宋詞鑑賞辭典-南宋.遼.金</v>
          </cell>
          <cell r="C12291" t="str">
            <v/>
          </cell>
          <cell r="D12291">
            <v>224</v>
          </cell>
          <cell r="E12291">
            <v>0</v>
          </cell>
          <cell r="F12291" t="str">
            <v>精裝</v>
          </cell>
          <cell r="G12291" t="str">
            <v/>
          </cell>
          <cell r="H12291">
            <v>0</v>
          </cell>
          <cell r="I12291" t="str">
            <v/>
          </cell>
          <cell r="J12291" t="str">
            <v/>
          </cell>
          <cell r="K12291" t="str">
            <v/>
          </cell>
          <cell r="L12291" t="str">
            <v/>
          </cell>
          <cell r="M12291" t="str">
            <v>應稅</v>
          </cell>
          <cell r="N12291" t="str">
            <v/>
          </cell>
        </row>
        <row r="12292">
          <cell r="A12292" t="str">
            <v>53260028</v>
          </cell>
          <cell r="B12292" t="str">
            <v>中國成語大辭典</v>
          </cell>
          <cell r="C12292" t="str">
            <v>王濤</v>
          </cell>
          <cell r="D12292">
            <v>315</v>
          </cell>
          <cell r="E12292">
            <v>0</v>
          </cell>
          <cell r="F12292" t="str">
            <v>精裝</v>
          </cell>
          <cell r="G12292" t="str">
            <v>上海辭書</v>
          </cell>
          <cell r="H12292">
            <v>63</v>
          </cell>
          <cell r="I12292" t="str">
            <v/>
          </cell>
          <cell r="J12292" t="str">
            <v/>
          </cell>
          <cell r="K12292" t="str">
            <v/>
          </cell>
          <cell r="L12292" t="str">
            <v/>
          </cell>
          <cell r="M12292" t="str">
            <v>免稅</v>
          </cell>
          <cell r="N12292" t="str">
            <v>7532600289</v>
          </cell>
        </row>
        <row r="12293">
          <cell r="A12293" t="str">
            <v>53260030</v>
          </cell>
          <cell r="B12293" t="str">
            <v>宋詩鑑賞辭典</v>
          </cell>
          <cell r="C12293" t="str">
            <v>程千帆、馬茂元編</v>
          </cell>
          <cell r="D12293">
            <v>261</v>
          </cell>
          <cell r="E12293">
            <v>0</v>
          </cell>
          <cell r="F12293" t="str">
            <v>平裝</v>
          </cell>
          <cell r="G12293" t="str">
            <v>上海辭書</v>
          </cell>
          <cell r="H12293">
            <v>52.2</v>
          </cell>
          <cell r="I12293" t="str">
            <v/>
          </cell>
          <cell r="J12293" t="str">
            <v/>
          </cell>
          <cell r="K12293" t="str">
            <v/>
          </cell>
          <cell r="L12293" t="str">
            <v/>
          </cell>
          <cell r="M12293" t="str">
            <v>免稅</v>
          </cell>
          <cell r="N12293" t="str">
            <v>7532600300</v>
          </cell>
        </row>
        <row r="12294">
          <cell r="A12294" t="str">
            <v>53260091</v>
          </cell>
          <cell r="B12294" t="str">
            <v>元曲鑑賞辭典</v>
          </cell>
          <cell r="C12294" t="str">
            <v>蔣星煜等</v>
          </cell>
          <cell r="D12294">
            <v>261</v>
          </cell>
          <cell r="E12294">
            <v>0</v>
          </cell>
          <cell r="F12294" t="str">
            <v>平裝</v>
          </cell>
          <cell r="G12294" t="str">
            <v>上海辭書</v>
          </cell>
          <cell r="H12294">
            <v>52.2</v>
          </cell>
          <cell r="I12294" t="str">
            <v/>
          </cell>
          <cell r="J12294" t="str">
            <v/>
          </cell>
          <cell r="K12294" t="str">
            <v/>
          </cell>
          <cell r="L12294" t="str">
            <v/>
          </cell>
          <cell r="M12294" t="str">
            <v>免稅</v>
          </cell>
          <cell r="N12294" t="str">
            <v>7532600912</v>
          </cell>
        </row>
        <row r="12295">
          <cell r="A12295" t="str">
            <v>53260115</v>
          </cell>
          <cell r="B12295" t="str">
            <v>新詩鑑賞辭典</v>
          </cell>
          <cell r="C12295" t="str">
            <v/>
          </cell>
          <cell r="D12295">
            <v>195</v>
          </cell>
          <cell r="E12295">
            <v>0</v>
          </cell>
          <cell r="F12295" t="str">
            <v>平裝</v>
          </cell>
          <cell r="G12295" t="str">
            <v/>
          </cell>
          <cell r="H12295">
            <v>0</v>
          </cell>
          <cell r="I12295" t="str">
            <v/>
          </cell>
          <cell r="J12295" t="str">
            <v/>
          </cell>
          <cell r="K12295" t="str">
            <v/>
          </cell>
          <cell r="L12295" t="str">
            <v/>
          </cell>
          <cell r="M12295" t="str">
            <v>免稅</v>
          </cell>
          <cell r="N12295" t="str">
            <v>7532601153</v>
          </cell>
        </row>
        <row r="12296">
          <cell r="A12296" t="str">
            <v>53260147</v>
          </cell>
          <cell r="B12296" t="str">
            <v>漢魏六朝詩鑑賞辭典</v>
          </cell>
          <cell r="C12296" t="str">
            <v>吳小如</v>
          </cell>
          <cell r="D12296">
            <v>271</v>
          </cell>
          <cell r="E12296">
            <v>0</v>
          </cell>
          <cell r="F12296" t="str">
            <v>精裝</v>
          </cell>
          <cell r="G12296" t="str">
            <v>上海辭書</v>
          </cell>
          <cell r="H12296">
            <v>54.1</v>
          </cell>
          <cell r="I12296" t="str">
            <v/>
          </cell>
          <cell r="J12296" t="str">
            <v/>
          </cell>
          <cell r="K12296" t="str">
            <v/>
          </cell>
          <cell r="L12296" t="str">
            <v/>
          </cell>
          <cell r="M12296" t="str">
            <v>免稅</v>
          </cell>
          <cell r="N12296" t="str">
            <v>7532601471</v>
          </cell>
        </row>
        <row r="12297">
          <cell r="A12297" t="str">
            <v>53260336</v>
          </cell>
          <cell r="B12297" t="str">
            <v>元明清詩鑑賞辭典(上):遼.金.元.明</v>
          </cell>
          <cell r="C12297" t="str">
            <v/>
          </cell>
          <cell r="D12297">
            <v>151</v>
          </cell>
          <cell r="E12297">
            <v>0</v>
          </cell>
          <cell r="F12297" t="str">
            <v>精裝</v>
          </cell>
          <cell r="G12297" t="str">
            <v/>
          </cell>
          <cell r="H12297">
            <v>0</v>
          </cell>
          <cell r="I12297" t="str">
            <v/>
          </cell>
          <cell r="J12297" t="str">
            <v/>
          </cell>
          <cell r="K12297" t="str">
            <v/>
          </cell>
          <cell r="L12297" t="str">
            <v/>
          </cell>
          <cell r="M12297" t="str">
            <v>應稅</v>
          </cell>
          <cell r="N12297" t="str">
            <v/>
          </cell>
        </row>
        <row r="12298">
          <cell r="A12298" t="str">
            <v>53260337</v>
          </cell>
          <cell r="B12298" t="str">
            <v>元明清詩鑑賞辭典(下):清、近代</v>
          </cell>
          <cell r="C12298" t="str">
            <v>錢鐘聯</v>
          </cell>
          <cell r="D12298">
            <v>182</v>
          </cell>
          <cell r="E12298">
            <v>0</v>
          </cell>
          <cell r="F12298" t="str">
            <v>平裝</v>
          </cell>
          <cell r="G12298" t="str">
            <v>上海辭書</v>
          </cell>
          <cell r="H12298">
            <v>36.4</v>
          </cell>
          <cell r="I12298" t="str">
            <v/>
          </cell>
          <cell r="J12298" t="str">
            <v/>
          </cell>
          <cell r="K12298" t="str">
            <v/>
          </cell>
          <cell r="L12298" t="str">
            <v/>
          </cell>
          <cell r="M12298" t="str">
            <v>免稅</v>
          </cell>
          <cell r="N12298" t="str">
            <v>7532603377</v>
          </cell>
        </row>
        <row r="12299">
          <cell r="A12299" t="str">
            <v>53260416</v>
          </cell>
          <cell r="B12299" t="str">
            <v>古文鑑賞辭典(上)先秦兩漢魏晉南</v>
          </cell>
          <cell r="C12299" t="str">
            <v/>
          </cell>
          <cell r="D12299">
            <v>200</v>
          </cell>
          <cell r="E12299">
            <v>0</v>
          </cell>
          <cell r="F12299" t="str">
            <v>精裝</v>
          </cell>
          <cell r="G12299" t="str">
            <v/>
          </cell>
          <cell r="H12299">
            <v>0</v>
          </cell>
          <cell r="I12299" t="str">
            <v/>
          </cell>
          <cell r="J12299" t="str">
            <v/>
          </cell>
          <cell r="K12299" t="str">
            <v/>
          </cell>
          <cell r="L12299" t="str">
            <v/>
          </cell>
          <cell r="M12299" t="str">
            <v>應稅</v>
          </cell>
          <cell r="N12299" t="str">
            <v/>
          </cell>
        </row>
        <row r="12300">
          <cell r="A12300" t="str">
            <v>53260467</v>
          </cell>
          <cell r="B12300" t="str">
            <v>古文鑑賞辭典(下冊)_宋金元明清</v>
          </cell>
          <cell r="C12300" t="str">
            <v/>
          </cell>
          <cell r="D12300">
            <v>160</v>
          </cell>
          <cell r="E12300">
            <v>0</v>
          </cell>
          <cell r="F12300" t="str">
            <v>精裝</v>
          </cell>
          <cell r="G12300" t="str">
            <v/>
          </cell>
          <cell r="H12300">
            <v>0</v>
          </cell>
          <cell r="I12300" t="str">
            <v/>
          </cell>
          <cell r="J12300" t="str">
            <v/>
          </cell>
          <cell r="K12300" t="str">
            <v/>
          </cell>
          <cell r="L12300" t="str">
            <v/>
          </cell>
          <cell r="M12300" t="str">
            <v>應稅</v>
          </cell>
          <cell r="N12300" t="str">
            <v/>
          </cell>
        </row>
        <row r="12301">
          <cell r="A12301" t="str">
            <v>53260484</v>
          </cell>
          <cell r="B12301" t="str">
            <v>先秦詩鑑賞辭典(精)</v>
          </cell>
          <cell r="C12301" t="str">
            <v/>
          </cell>
          <cell r="D12301">
            <v>227</v>
          </cell>
          <cell r="E12301">
            <v>0</v>
          </cell>
          <cell r="F12301" t="str">
            <v>精裝</v>
          </cell>
          <cell r="G12301" t="str">
            <v/>
          </cell>
          <cell r="H12301">
            <v>0</v>
          </cell>
          <cell r="I12301" t="str">
            <v/>
          </cell>
          <cell r="J12301" t="str">
            <v/>
          </cell>
          <cell r="K12301" t="str">
            <v/>
          </cell>
          <cell r="L12301" t="str">
            <v/>
          </cell>
          <cell r="M12301" t="str">
            <v>應稅</v>
          </cell>
          <cell r="N12301" t="str">
            <v/>
          </cell>
        </row>
        <row r="12302">
          <cell r="A12302" t="str">
            <v>53260571</v>
          </cell>
          <cell r="B12302" t="str">
            <v>古漢語大詞典</v>
          </cell>
          <cell r="C12302" t="str">
            <v>本社</v>
          </cell>
          <cell r="D12302">
            <v>560</v>
          </cell>
          <cell r="E12302">
            <v>0</v>
          </cell>
          <cell r="F12302" t="str">
            <v>精裝</v>
          </cell>
          <cell r="G12302" t="str">
            <v>上海辭書</v>
          </cell>
          <cell r="H12302">
            <v>112</v>
          </cell>
          <cell r="I12302" t="str">
            <v/>
          </cell>
          <cell r="J12302" t="str">
            <v/>
          </cell>
          <cell r="K12302" t="str">
            <v/>
          </cell>
          <cell r="L12302" t="str">
            <v/>
          </cell>
          <cell r="M12302" t="str">
            <v>免稅</v>
          </cell>
          <cell r="N12302" t="str">
            <v>753260571X</v>
          </cell>
        </row>
        <row r="12303">
          <cell r="A12303" t="str">
            <v>53260575</v>
          </cell>
          <cell r="B12303" t="str">
            <v>佛教常識答問（插圖本）</v>
          </cell>
          <cell r="C12303" t="str">
            <v>趙朴初</v>
          </cell>
          <cell r="D12303">
            <v>150</v>
          </cell>
          <cell r="E12303">
            <v>0</v>
          </cell>
          <cell r="F12303" t="str">
            <v>精裝</v>
          </cell>
          <cell r="G12303" t="str">
            <v>上海辭書</v>
          </cell>
          <cell r="H12303">
            <v>30</v>
          </cell>
          <cell r="I12303" t="str">
            <v/>
          </cell>
          <cell r="J12303" t="str">
            <v/>
          </cell>
          <cell r="K12303" t="str">
            <v/>
          </cell>
          <cell r="L12303" t="str">
            <v/>
          </cell>
          <cell r="M12303" t="str">
            <v>免稅</v>
          </cell>
          <cell r="N12303" t="str">
            <v>7532605752</v>
          </cell>
        </row>
        <row r="12304">
          <cell r="A12304" t="str">
            <v>53260609</v>
          </cell>
          <cell r="B12304" t="str">
            <v>中國文學大辭典（修訂本 上下）</v>
          </cell>
          <cell r="C12304" t="str">
            <v>錢仲聯</v>
          </cell>
          <cell r="D12304">
            <v>600</v>
          </cell>
          <cell r="E12304">
            <v>0</v>
          </cell>
          <cell r="F12304" t="str">
            <v>精裝</v>
          </cell>
          <cell r="G12304" t="str">
            <v>上海辭書</v>
          </cell>
          <cell r="H12304">
            <v>120</v>
          </cell>
          <cell r="I12304" t="str">
            <v/>
          </cell>
          <cell r="J12304" t="str">
            <v/>
          </cell>
          <cell r="K12304" t="str">
            <v/>
          </cell>
          <cell r="L12304" t="str">
            <v/>
          </cell>
          <cell r="M12304" t="str">
            <v>免稅</v>
          </cell>
          <cell r="N12304" t="str">
            <v>7532606090</v>
          </cell>
        </row>
        <row r="12305">
          <cell r="A12305" t="str">
            <v>53260609A</v>
          </cell>
          <cell r="B12305" t="str">
            <v>中國文學大辭典(上下)(分類修訂本）</v>
          </cell>
          <cell r="C12305" t="str">
            <v>編委員</v>
          </cell>
          <cell r="D12305">
            <v>1188</v>
          </cell>
          <cell r="E12305">
            <v>0</v>
          </cell>
          <cell r="F12305" t="str">
            <v>平裝</v>
          </cell>
          <cell r="G12305" t="str">
            <v>上海辭書</v>
          </cell>
          <cell r="H12305">
            <v>198</v>
          </cell>
          <cell r="I12305" t="str">
            <v/>
          </cell>
          <cell r="J12305" t="str">
            <v/>
          </cell>
          <cell r="K12305" t="str">
            <v/>
          </cell>
          <cell r="L12305" t="str">
            <v/>
          </cell>
          <cell r="M12305" t="str">
            <v>免稅</v>
          </cell>
          <cell r="N12305" t="str">
            <v>9787532606092</v>
          </cell>
        </row>
        <row r="12306">
          <cell r="A12306" t="str">
            <v>53260722</v>
          </cell>
          <cell r="B12306" t="str">
            <v>水滸傳 (上下) 珍藏本</v>
          </cell>
          <cell r="C12306" t="str">
            <v>施耐庵</v>
          </cell>
          <cell r="D12306">
            <v>1600</v>
          </cell>
          <cell r="E12306">
            <v>0</v>
          </cell>
          <cell r="F12306" t="str">
            <v>精裝</v>
          </cell>
          <cell r="G12306" t="str">
            <v>上海辭書</v>
          </cell>
          <cell r="H12306">
            <v>320</v>
          </cell>
          <cell r="I12306" t="str">
            <v/>
          </cell>
          <cell r="J12306" t="str">
            <v/>
          </cell>
          <cell r="K12306" t="str">
            <v/>
          </cell>
          <cell r="L12306" t="str">
            <v/>
          </cell>
          <cell r="M12306" t="str">
            <v>免稅</v>
          </cell>
          <cell r="N12306" t="str">
            <v>7532607224</v>
          </cell>
        </row>
        <row r="12307">
          <cell r="A12307" t="str">
            <v>53260802</v>
          </cell>
          <cell r="B12307" t="str">
            <v>水滸傳(全3冊)--余秋雨教授導讀</v>
          </cell>
          <cell r="C12307" t="str">
            <v>施耐庵</v>
          </cell>
          <cell r="D12307">
            <v>500</v>
          </cell>
          <cell r="E12307">
            <v>0</v>
          </cell>
          <cell r="F12307" t="str">
            <v>平裝</v>
          </cell>
          <cell r="G12307" t="str">
            <v>上海辭書</v>
          </cell>
          <cell r="H12307">
            <v>100</v>
          </cell>
          <cell r="I12307" t="str">
            <v/>
          </cell>
          <cell r="J12307" t="str">
            <v/>
          </cell>
          <cell r="K12307" t="str">
            <v/>
          </cell>
          <cell r="L12307" t="str">
            <v/>
          </cell>
          <cell r="M12307" t="str">
            <v>免稅</v>
          </cell>
          <cell r="N12307" t="str">
            <v>7532608026</v>
          </cell>
        </row>
        <row r="12308">
          <cell r="A12308" t="str">
            <v>53260813</v>
          </cell>
          <cell r="B12308" t="str">
            <v>三國演義  全3冊</v>
          </cell>
          <cell r="C12308" t="str">
            <v>羅貫中著</v>
          </cell>
          <cell r="D12308">
            <v>525</v>
          </cell>
          <cell r="E12308">
            <v>0</v>
          </cell>
          <cell r="F12308" t="str">
            <v>平裝</v>
          </cell>
          <cell r="G12308" t="str">
            <v>上海辭書</v>
          </cell>
          <cell r="H12308">
            <v>105</v>
          </cell>
          <cell r="I12308" t="str">
            <v/>
          </cell>
          <cell r="J12308" t="str">
            <v/>
          </cell>
          <cell r="K12308" t="str">
            <v/>
          </cell>
          <cell r="L12308" t="str">
            <v/>
          </cell>
          <cell r="M12308" t="str">
            <v>免稅</v>
          </cell>
          <cell r="N12308" t="str">
            <v>7532608131</v>
          </cell>
        </row>
        <row r="12309">
          <cell r="A12309" t="str">
            <v>53260877</v>
          </cell>
          <cell r="B12309" t="str">
            <v>詩與畫一百首系列（函套禮品裝）</v>
          </cell>
          <cell r="C12309" t="str">
            <v>本社</v>
          </cell>
          <cell r="D12309">
            <v>330</v>
          </cell>
          <cell r="E12309">
            <v>0</v>
          </cell>
          <cell r="F12309" t="str">
            <v>精裝</v>
          </cell>
          <cell r="G12309" t="str">
            <v>上海辭書</v>
          </cell>
          <cell r="H12309">
            <v>66</v>
          </cell>
          <cell r="I12309" t="str">
            <v/>
          </cell>
          <cell r="J12309" t="str">
            <v/>
          </cell>
          <cell r="K12309" t="str">
            <v/>
          </cell>
          <cell r="L12309" t="str">
            <v/>
          </cell>
          <cell r="M12309" t="str">
            <v>免稅</v>
          </cell>
          <cell r="N12309" t="str">
            <v>7532608778</v>
          </cell>
        </row>
        <row r="12310">
          <cell r="A12310" t="str">
            <v>53260884</v>
          </cell>
          <cell r="B12310" t="str">
            <v>學生古漢語詞典</v>
          </cell>
          <cell r="C12310" t="str">
            <v/>
          </cell>
          <cell r="D12310">
            <v>190</v>
          </cell>
          <cell r="E12310">
            <v>0</v>
          </cell>
          <cell r="F12310" t="str">
            <v>精裝</v>
          </cell>
          <cell r="G12310" t="str">
            <v/>
          </cell>
          <cell r="H12310">
            <v>0</v>
          </cell>
          <cell r="I12310" t="str">
            <v/>
          </cell>
          <cell r="J12310" t="str">
            <v/>
          </cell>
          <cell r="K12310" t="str">
            <v/>
          </cell>
          <cell r="L12310" t="str">
            <v/>
          </cell>
          <cell r="M12310" t="str">
            <v>免稅</v>
          </cell>
          <cell r="N12310" t="str">
            <v>7532608840</v>
          </cell>
        </row>
        <row r="12311">
          <cell r="A12311" t="str">
            <v>53261004</v>
          </cell>
          <cell r="B12311" t="str">
            <v>成語應用詞典</v>
          </cell>
          <cell r="C12311" t="str">
            <v>本社</v>
          </cell>
          <cell r="D12311">
            <v>195</v>
          </cell>
          <cell r="E12311">
            <v>0</v>
          </cell>
          <cell r="F12311" t="str">
            <v>精裝</v>
          </cell>
          <cell r="G12311" t="str">
            <v>上海辭書</v>
          </cell>
          <cell r="H12311">
            <v>39</v>
          </cell>
          <cell r="I12311" t="str">
            <v/>
          </cell>
          <cell r="J12311" t="str">
            <v/>
          </cell>
          <cell r="K12311" t="str">
            <v/>
          </cell>
          <cell r="L12311" t="str">
            <v/>
          </cell>
          <cell r="M12311" t="str">
            <v>免稅</v>
          </cell>
          <cell r="N12311" t="str">
            <v>7532610047</v>
          </cell>
        </row>
        <row r="12312">
          <cell r="A12312" t="str">
            <v>53261016</v>
          </cell>
          <cell r="B12312" t="str">
            <v>袖珍圖文本四大名著故事（函裝 全四冊）</v>
          </cell>
          <cell r="C12312" t="str">
            <v>本社</v>
          </cell>
          <cell r="D12312">
            <v>440</v>
          </cell>
          <cell r="E12312">
            <v>0</v>
          </cell>
          <cell r="F12312" t="str">
            <v>精裝</v>
          </cell>
          <cell r="G12312" t="str">
            <v>上海辭書</v>
          </cell>
          <cell r="H12312">
            <v>88</v>
          </cell>
          <cell r="I12312" t="str">
            <v/>
          </cell>
          <cell r="J12312" t="str">
            <v/>
          </cell>
          <cell r="K12312" t="str">
            <v/>
          </cell>
          <cell r="L12312" t="str">
            <v/>
          </cell>
          <cell r="M12312" t="str">
            <v>免稅</v>
          </cell>
          <cell r="N12312" t="str">
            <v>7532610160</v>
          </cell>
        </row>
        <row r="12313">
          <cell r="A12313" t="str">
            <v>53261021</v>
          </cell>
          <cell r="B12313" t="str">
            <v>高技術兵器小辭典</v>
          </cell>
          <cell r="C12313" t="str">
            <v>李英</v>
          </cell>
          <cell r="D12313">
            <v>90</v>
          </cell>
          <cell r="E12313">
            <v>0</v>
          </cell>
          <cell r="F12313" t="str">
            <v>平裝</v>
          </cell>
          <cell r="G12313" t="str">
            <v>上海辭書</v>
          </cell>
          <cell r="H12313">
            <v>18</v>
          </cell>
          <cell r="I12313" t="str">
            <v/>
          </cell>
          <cell r="J12313" t="str">
            <v/>
          </cell>
          <cell r="K12313" t="str">
            <v/>
          </cell>
          <cell r="L12313" t="str">
            <v/>
          </cell>
          <cell r="M12313" t="str">
            <v>免稅</v>
          </cell>
          <cell r="N12313" t="str">
            <v>7532610217</v>
          </cell>
        </row>
        <row r="12314">
          <cell r="A12314" t="str">
            <v>53261025</v>
          </cell>
          <cell r="B12314" t="str">
            <v>元明清詞鑑賞辭典</v>
          </cell>
          <cell r="C12314" t="str">
            <v/>
          </cell>
          <cell r="D12314">
            <v>330</v>
          </cell>
          <cell r="E12314">
            <v>0</v>
          </cell>
          <cell r="F12314" t="str">
            <v>精裝</v>
          </cell>
          <cell r="G12314" t="str">
            <v/>
          </cell>
          <cell r="H12314">
            <v>0</v>
          </cell>
          <cell r="I12314" t="str">
            <v/>
          </cell>
          <cell r="J12314" t="str">
            <v/>
          </cell>
          <cell r="K12314" t="str">
            <v/>
          </cell>
          <cell r="L12314" t="str">
            <v/>
          </cell>
          <cell r="M12314" t="str">
            <v>應稅</v>
          </cell>
          <cell r="N12314" t="str">
            <v/>
          </cell>
        </row>
        <row r="12315">
          <cell r="A12315" t="str">
            <v>53261058</v>
          </cell>
          <cell r="B12315" t="str">
            <v>中國古代名句詞典</v>
          </cell>
          <cell r="C12315" t="str">
            <v>本社</v>
          </cell>
          <cell r="D12315">
            <v>250</v>
          </cell>
          <cell r="E12315">
            <v>0</v>
          </cell>
          <cell r="F12315" t="str">
            <v>精裝</v>
          </cell>
          <cell r="G12315" t="str">
            <v>上海辭書</v>
          </cell>
          <cell r="H12315">
            <v>50</v>
          </cell>
          <cell r="I12315" t="str">
            <v/>
          </cell>
          <cell r="J12315" t="str">
            <v/>
          </cell>
          <cell r="K12315" t="str">
            <v/>
          </cell>
          <cell r="L12315" t="str">
            <v/>
          </cell>
          <cell r="M12315" t="str">
            <v>免稅</v>
          </cell>
          <cell r="N12315" t="str">
            <v>7532610586</v>
          </cell>
        </row>
        <row r="12316">
          <cell r="A12316" t="str">
            <v>53261076</v>
          </cell>
          <cell r="B12316" t="str">
            <v>宗教學小辭典</v>
          </cell>
          <cell r="C12316" t="str">
            <v>何光滬</v>
          </cell>
          <cell r="D12316">
            <v>84</v>
          </cell>
          <cell r="E12316">
            <v>0</v>
          </cell>
          <cell r="F12316" t="str">
            <v>精裝</v>
          </cell>
          <cell r="G12316" t="str">
            <v>上海辭書</v>
          </cell>
          <cell r="H12316">
            <v>16.8</v>
          </cell>
          <cell r="I12316" t="str">
            <v/>
          </cell>
          <cell r="J12316" t="str">
            <v/>
          </cell>
          <cell r="K12316" t="str">
            <v/>
          </cell>
          <cell r="L12316" t="str">
            <v/>
          </cell>
          <cell r="M12316" t="str">
            <v>免稅</v>
          </cell>
          <cell r="N12316" t="str">
            <v>7532610764</v>
          </cell>
        </row>
        <row r="12317">
          <cell r="A12317" t="str">
            <v>53261098</v>
          </cell>
          <cell r="B12317" t="str">
            <v>中國美術大辭典</v>
          </cell>
          <cell r="C12317" t="str">
            <v>本社</v>
          </cell>
          <cell r="D12317">
            <v>1000</v>
          </cell>
          <cell r="E12317">
            <v>0</v>
          </cell>
          <cell r="F12317" t="str">
            <v>精裝</v>
          </cell>
          <cell r="G12317" t="str">
            <v>上海辭書</v>
          </cell>
          <cell r="H12317">
            <v>200</v>
          </cell>
          <cell r="I12317" t="str">
            <v/>
          </cell>
          <cell r="J12317" t="str">
            <v/>
          </cell>
          <cell r="K12317" t="str">
            <v/>
          </cell>
          <cell r="L12317" t="str">
            <v/>
          </cell>
          <cell r="M12317" t="str">
            <v>免稅</v>
          </cell>
          <cell r="N12317" t="str">
            <v>7532610985</v>
          </cell>
        </row>
        <row r="12318">
          <cell r="A12318" t="str">
            <v>53261125</v>
          </cell>
          <cell r="B12318" t="str">
            <v>精編當代漢語詞典（正序版）</v>
          </cell>
          <cell r="C12318" t="str">
            <v>單耀海</v>
          </cell>
          <cell r="D12318">
            <v>200</v>
          </cell>
          <cell r="E12318">
            <v>0</v>
          </cell>
          <cell r="F12318" t="str">
            <v>精裝</v>
          </cell>
          <cell r="G12318" t="str">
            <v>上海辭書</v>
          </cell>
          <cell r="H12318">
            <v>40</v>
          </cell>
          <cell r="I12318" t="str">
            <v/>
          </cell>
          <cell r="J12318" t="str">
            <v/>
          </cell>
          <cell r="K12318" t="str">
            <v/>
          </cell>
          <cell r="L12318" t="str">
            <v/>
          </cell>
          <cell r="M12318" t="str">
            <v>免稅</v>
          </cell>
          <cell r="N12318" t="str">
            <v>7532611256</v>
          </cell>
        </row>
        <row r="12319">
          <cell r="A12319" t="str">
            <v>53261158</v>
          </cell>
          <cell r="B12319" t="str">
            <v>現代散文鑑賞辭典</v>
          </cell>
          <cell r="C12319" t="str">
            <v/>
          </cell>
          <cell r="D12319">
            <v>300</v>
          </cell>
          <cell r="E12319">
            <v>0</v>
          </cell>
          <cell r="F12319" t="str">
            <v>平裝</v>
          </cell>
          <cell r="G12319" t="str">
            <v/>
          </cell>
          <cell r="H12319">
            <v>0</v>
          </cell>
          <cell r="I12319" t="str">
            <v/>
          </cell>
          <cell r="J12319" t="str">
            <v/>
          </cell>
          <cell r="K12319" t="str">
            <v/>
          </cell>
          <cell r="L12319" t="str">
            <v/>
          </cell>
          <cell r="M12319" t="str">
            <v>免稅</v>
          </cell>
          <cell r="N12319" t="str">
            <v>7532611582</v>
          </cell>
        </row>
        <row r="12320">
          <cell r="A12320" t="str">
            <v>53261172</v>
          </cell>
          <cell r="B12320" t="str">
            <v>山海經_經典圖讀</v>
          </cell>
          <cell r="C12320" t="str">
            <v/>
          </cell>
          <cell r="D12320">
            <v>640</v>
          </cell>
          <cell r="E12320">
            <v>0</v>
          </cell>
          <cell r="F12320" t="str">
            <v>精裝</v>
          </cell>
          <cell r="G12320" t="str">
            <v/>
          </cell>
          <cell r="H12320">
            <v>0</v>
          </cell>
          <cell r="I12320" t="str">
            <v/>
          </cell>
          <cell r="J12320" t="str">
            <v/>
          </cell>
          <cell r="K12320" t="str">
            <v/>
          </cell>
          <cell r="L12320" t="str">
            <v/>
          </cell>
          <cell r="M12320" t="str">
            <v>免稅</v>
          </cell>
          <cell r="N12320" t="str">
            <v>7532611728</v>
          </cell>
        </row>
        <row r="12321">
          <cell r="A12321" t="str">
            <v>53261185</v>
          </cell>
          <cell r="B12321" t="str">
            <v>大辭海 醫藥科學卷</v>
          </cell>
          <cell r="C12321" t="str">
            <v>夏征農</v>
          </cell>
          <cell r="D12321">
            <v>330</v>
          </cell>
          <cell r="E12321">
            <v>0</v>
          </cell>
          <cell r="F12321" t="str">
            <v>精裝</v>
          </cell>
          <cell r="G12321" t="str">
            <v>上海辭書</v>
          </cell>
          <cell r="H12321">
            <v>66</v>
          </cell>
          <cell r="I12321" t="str">
            <v/>
          </cell>
          <cell r="J12321" t="str">
            <v/>
          </cell>
          <cell r="K12321" t="str">
            <v/>
          </cell>
          <cell r="L12321" t="str">
            <v/>
          </cell>
          <cell r="M12321" t="str">
            <v>免稅</v>
          </cell>
          <cell r="N12321" t="str">
            <v>753261185X</v>
          </cell>
        </row>
        <row r="12322">
          <cell r="A12322" t="str">
            <v>53261215</v>
          </cell>
          <cell r="B12322" t="str">
            <v>永遠的三峽</v>
          </cell>
          <cell r="C12322" t="str">
            <v>郝國勝</v>
          </cell>
          <cell r="D12322">
            <v>115</v>
          </cell>
          <cell r="E12322">
            <v>0</v>
          </cell>
          <cell r="F12322" t="str">
            <v>平裝</v>
          </cell>
          <cell r="G12322" t="str">
            <v>上海辭書</v>
          </cell>
          <cell r="H12322">
            <v>23</v>
          </cell>
          <cell r="I12322" t="str">
            <v/>
          </cell>
          <cell r="J12322" t="str">
            <v/>
          </cell>
          <cell r="K12322" t="str">
            <v/>
          </cell>
          <cell r="L12322" t="str">
            <v/>
          </cell>
          <cell r="M12322" t="str">
            <v>免稅</v>
          </cell>
          <cell r="N12322" t="str">
            <v>7532612155</v>
          </cell>
        </row>
        <row r="12323">
          <cell r="A12323" t="str">
            <v>53261236</v>
          </cell>
          <cell r="B12323" t="str">
            <v>大辭海 哲學卷</v>
          </cell>
          <cell r="C12323" t="str">
            <v>夏征農</v>
          </cell>
          <cell r="D12323">
            <v>310</v>
          </cell>
          <cell r="E12323">
            <v>0</v>
          </cell>
          <cell r="F12323" t="str">
            <v>精裝</v>
          </cell>
          <cell r="G12323" t="str">
            <v>上海辭書</v>
          </cell>
          <cell r="H12323">
            <v>62</v>
          </cell>
          <cell r="I12323" t="str">
            <v/>
          </cell>
          <cell r="J12323" t="str">
            <v/>
          </cell>
          <cell r="K12323" t="str">
            <v/>
          </cell>
          <cell r="L12323" t="str">
            <v/>
          </cell>
          <cell r="M12323" t="str">
            <v>免稅</v>
          </cell>
          <cell r="N12323" t="str">
            <v>7532612368</v>
          </cell>
        </row>
        <row r="12324">
          <cell r="A12324" t="str">
            <v>53261259</v>
          </cell>
          <cell r="B12324" t="str">
            <v>諸子百家名篇鑑賞辭典</v>
          </cell>
          <cell r="C12324" t="str">
            <v/>
          </cell>
          <cell r="D12324">
            <v>275</v>
          </cell>
          <cell r="E12324">
            <v>0</v>
          </cell>
          <cell r="F12324" t="str">
            <v>精裝</v>
          </cell>
          <cell r="G12324" t="str">
            <v/>
          </cell>
          <cell r="H12324">
            <v>0</v>
          </cell>
          <cell r="I12324" t="str">
            <v/>
          </cell>
          <cell r="J12324" t="str">
            <v/>
          </cell>
          <cell r="K12324" t="str">
            <v/>
          </cell>
          <cell r="L12324" t="str">
            <v/>
          </cell>
          <cell r="M12324" t="str">
            <v>應稅</v>
          </cell>
          <cell r="N12324" t="str">
            <v/>
          </cell>
        </row>
        <row r="12325">
          <cell r="A12325" t="str">
            <v>53261294</v>
          </cell>
          <cell r="B12325" t="str">
            <v>吳頤人題漢畫像石</v>
          </cell>
          <cell r="C12325" t="str">
            <v>吳頤人</v>
          </cell>
          <cell r="D12325">
            <v>225</v>
          </cell>
          <cell r="E12325">
            <v>0</v>
          </cell>
          <cell r="F12325" t="str">
            <v>平裝</v>
          </cell>
          <cell r="G12325" t="str">
            <v>上海辭書</v>
          </cell>
          <cell r="H12325">
            <v>45</v>
          </cell>
          <cell r="I12325" t="str">
            <v/>
          </cell>
          <cell r="J12325" t="str">
            <v/>
          </cell>
          <cell r="K12325" t="str">
            <v/>
          </cell>
          <cell r="L12325" t="str">
            <v/>
          </cell>
          <cell r="M12325" t="str">
            <v>免稅</v>
          </cell>
          <cell r="N12325" t="str">
            <v>7532612945</v>
          </cell>
        </row>
        <row r="12326">
          <cell r="A12326" t="str">
            <v>53261295</v>
          </cell>
          <cell r="B12326" t="str">
            <v>上海老弄堂風情錄 (小八腊子開會囉)</v>
          </cell>
          <cell r="C12326" t="str">
            <v>張新國</v>
          </cell>
          <cell r="D12326">
            <v>140</v>
          </cell>
          <cell r="E12326">
            <v>0</v>
          </cell>
          <cell r="F12326" t="str">
            <v>平裝</v>
          </cell>
          <cell r="G12326" t="str">
            <v>漢語大詞典</v>
          </cell>
          <cell r="H12326">
            <v>28</v>
          </cell>
          <cell r="I12326" t="str">
            <v/>
          </cell>
          <cell r="J12326" t="str">
            <v/>
          </cell>
          <cell r="K12326" t="str">
            <v/>
          </cell>
          <cell r="L12326" t="str">
            <v/>
          </cell>
          <cell r="M12326" t="str">
            <v>免稅</v>
          </cell>
          <cell r="N12326" t="str">
            <v>7532612953</v>
          </cell>
        </row>
        <row r="12327">
          <cell r="A12327" t="str">
            <v>53261388</v>
          </cell>
          <cell r="B12327" t="str">
            <v>五百種明清小說博覽（上下）（H）</v>
          </cell>
          <cell r="C12327" t="str">
            <v>張兵</v>
          </cell>
          <cell r="D12327">
            <v>740</v>
          </cell>
          <cell r="E12327">
            <v>0</v>
          </cell>
          <cell r="F12327" t="str">
            <v>精裝</v>
          </cell>
          <cell r="G12327" t="str">
            <v/>
          </cell>
          <cell r="H12327">
            <v>0</v>
          </cell>
          <cell r="I12327" t="str">
            <v/>
          </cell>
          <cell r="J12327" t="str">
            <v/>
          </cell>
          <cell r="K12327" t="str">
            <v/>
          </cell>
          <cell r="L12327" t="str">
            <v/>
          </cell>
          <cell r="M12327" t="str">
            <v>免稅</v>
          </cell>
          <cell r="N12327" t="str">
            <v>7532613887</v>
          </cell>
        </row>
        <row r="12328">
          <cell r="A12328" t="str">
            <v>53261400</v>
          </cell>
          <cell r="B12328" t="str">
            <v>大辭海 語言學卷</v>
          </cell>
          <cell r="C12328" t="str">
            <v>夏征農</v>
          </cell>
          <cell r="D12328">
            <v>290</v>
          </cell>
          <cell r="E12328">
            <v>0</v>
          </cell>
          <cell r="F12328" t="str">
            <v>精裝</v>
          </cell>
          <cell r="G12328" t="str">
            <v>上海辭書</v>
          </cell>
          <cell r="H12328">
            <v>58</v>
          </cell>
          <cell r="I12328" t="str">
            <v/>
          </cell>
          <cell r="J12328" t="str">
            <v/>
          </cell>
          <cell r="K12328" t="str">
            <v/>
          </cell>
          <cell r="L12328" t="str">
            <v/>
          </cell>
          <cell r="M12328" t="str">
            <v>免稅</v>
          </cell>
          <cell r="N12328" t="str">
            <v>753261400X</v>
          </cell>
        </row>
        <row r="12329">
          <cell r="A12329" t="str">
            <v>53261414</v>
          </cell>
          <cell r="B12329" t="str">
            <v>大辭海 法學卷</v>
          </cell>
          <cell r="C12329" t="str">
            <v>夏征農</v>
          </cell>
          <cell r="D12329">
            <v>400</v>
          </cell>
          <cell r="E12329">
            <v>0</v>
          </cell>
          <cell r="F12329" t="str">
            <v>精裝</v>
          </cell>
          <cell r="G12329" t="str">
            <v>上海辭書</v>
          </cell>
          <cell r="H12329">
            <v>80</v>
          </cell>
          <cell r="I12329" t="str">
            <v/>
          </cell>
          <cell r="J12329" t="str">
            <v/>
          </cell>
          <cell r="K12329" t="str">
            <v/>
          </cell>
          <cell r="L12329" t="str">
            <v/>
          </cell>
          <cell r="M12329" t="str">
            <v>免稅</v>
          </cell>
          <cell r="N12329" t="str">
            <v>753261414X</v>
          </cell>
        </row>
        <row r="12330">
          <cell r="A12330" t="str">
            <v>53261440</v>
          </cell>
          <cell r="B12330" t="str">
            <v>孔孟聖跡圖(上下)</v>
          </cell>
          <cell r="C12330" t="str">
            <v>張奇明策劃；龔斌、張影潔編譯</v>
          </cell>
          <cell r="D12330">
            <v>1050</v>
          </cell>
          <cell r="E12330">
            <v>0</v>
          </cell>
          <cell r="F12330" t="str">
            <v>線裝</v>
          </cell>
          <cell r="G12330" t="str">
            <v>上海辭書</v>
          </cell>
          <cell r="H12330">
            <v>210</v>
          </cell>
          <cell r="I12330" t="str">
            <v/>
          </cell>
          <cell r="J12330" t="str">
            <v/>
          </cell>
          <cell r="K12330" t="str">
            <v/>
          </cell>
          <cell r="L12330" t="str">
            <v/>
          </cell>
          <cell r="M12330" t="str">
            <v>免稅</v>
          </cell>
          <cell r="N12330" t="str">
            <v>7532614409</v>
          </cell>
        </row>
        <row r="12331">
          <cell r="A12331" t="str">
            <v>53261468</v>
          </cell>
          <cell r="B12331" t="str">
            <v>中國城市老地圖</v>
          </cell>
          <cell r="C12331" t="str">
            <v/>
          </cell>
          <cell r="D12331">
            <v>500</v>
          </cell>
          <cell r="E12331">
            <v>0</v>
          </cell>
          <cell r="F12331" t="str">
            <v>平裝</v>
          </cell>
          <cell r="G12331" t="str">
            <v/>
          </cell>
          <cell r="H12331">
            <v>0</v>
          </cell>
          <cell r="I12331" t="str">
            <v/>
          </cell>
          <cell r="J12331" t="str">
            <v/>
          </cell>
          <cell r="K12331" t="str">
            <v/>
          </cell>
          <cell r="L12331" t="str">
            <v/>
          </cell>
          <cell r="M12331" t="str">
            <v>免稅</v>
          </cell>
          <cell r="N12331" t="str">
            <v>7532614689</v>
          </cell>
        </row>
        <row r="12332">
          <cell r="A12332" t="str">
            <v>53261492</v>
          </cell>
          <cell r="B12332" t="str">
            <v>古代小說鑑賞辭典(上)</v>
          </cell>
          <cell r="C12332" t="str">
            <v>葉詳明</v>
          </cell>
          <cell r="D12332">
            <v>300</v>
          </cell>
          <cell r="E12332">
            <v>0</v>
          </cell>
          <cell r="F12332" t="str">
            <v>平裝</v>
          </cell>
          <cell r="G12332" t="str">
            <v/>
          </cell>
          <cell r="H12332">
            <v>0</v>
          </cell>
          <cell r="I12332" t="str">
            <v/>
          </cell>
          <cell r="J12332" t="str">
            <v/>
          </cell>
          <cell r="K12332" t="str">
            <v/>
          </cell>
          <cell r="L12332" t="str">
            <v/>
          </cell>
          <cell r="M12332" t="str">
            <v>免稅</v>
          </cell>
          <cell r="N12332" t="str">
            <v>7532614921</v>
          </cell>
        </row>
        <row r="12333">
          <cell r="A12333" t="str">
            <v>53261583</v>
          </cell>
          <cell r="B12333" t="str">
            <v>學生古詩文鑒賞辭典(上下)</v>
          </cell>
          <cell r="C12333" t="str">
            <v>本社</v>
          </cell>
          <cell r="D12333">
            <v>350</v>
          </cell>
          <cell r="E12333">
            <v>0</v>
          </cell>
          <cell r="F12333" t="str">
            <v>精裝</v>
          </cell>
          <cell r="G12333" t="str">
            <v>上海辭書</v>
          </cell>
          <cell r="H12333">
            <v>70</v>
          </cell>
          <cell r="I12333" t="str">
            <v/>
          </cell>
          <cell r="J12333" t="str">
            <v/>
          </cell>
          <cell r="K12333" t="str">
            <v/>
          </cell>
          <cell r="L12333" t="str">
            <v/>
          </cell>
          <cell r="M12333" t="str">
            <v>免稅</v>
          </cell>
          <cell r="N12333" t="str">
            <v>7532615839</v>
          </cell>
        </row>
        <row r="12334">
          <cell r="A12334" t="str">
            <v>53261614</v>
          </cell>
          <cell r="B12334" t="str">
            <v>歇後語小詞典</v>
          </cell>
          <cell r="C12334" t="str">
            <v>本社</v>
          </cell>
          <cell r="D12334">
            <v>70</v>
          </cell>
          <cell r="E12334">
            <v>0</v>
          </cell>
          <cell r="F12334" t="str">
            <v>平裝</v>
          </cell>
          <cell r="G12334" t="str">
            <v>上海辭書</v>
          </cell>
          <cell r="H12334">
            <v>14</v>
          </cell>
          <cell r="I12334" t="str">
            <v/>
          </cell>
          <cell r="J12334" t="str">
            <v/>
          </cell>
          <cell r="K12334" t="str">
            <v/>
          </cell>
          <cell r="L12334" t="str">
            <v/>
          </cell>
          <cell r="M12334" t="str">
            <v>免稅</v>
          </cell>
          <cell r="N12334" t="str">
            <v>7532616142</v>
          </cell>
        </row>
        <row r="12335">
          <cell r="A12335" t="str">
            <v>53261656</v>
          </cell>
          <cell r="B12335" t="str">
            <v>王家訓水滸一百零八將畫譜</v>
          </cell>
          <cell r="C12335" t="str">
            <v>王家訓</v>
          </cell>
          <cell r="D12335">
            <v>500</v>
          </cell>
          <cell r="E12335">
            <v>0</v>
          </cell>
          <cell r="F12335" t="str">
            <v>精裝</v>
          </cell>
          <cell r="G12335" t="str">
            <v>上海辭書</v>
          </cell>
          <cell r="H12335">
            <v>100</v>
          </cell>
          <cell r="I12335" t="str">
            <v/>
          </cell>
          <cell r="J12335" t="str">
            <v/>
          </cell>
          <cell r="K12335" t="str">
            <v/>
          </cell>
          <cell r="L12335" t="str">
            <v/>
          </cell>
          <cell r="M12335" t="str">
            <v>免稅</v>
          </cell>
          <cell r="N12335" t="str">
            <v>7532616568</v>
          </cell>
        </row>
        <row r="12336">
          <cell r="A12336" t="str">
            <v>53261679</v>
          </cell>
          <cell r="B12336" t="str">
            <v>陽澄湖蟹文化</v>
          </cell>
          <cell r="C12336" t="str">
            <v>陳益</v>
          </cell>
          <cell r="D12336">
            <v>110</v>
          </cell>
          <cell r="E12336">
            <v>0</v>
          </cell>
          <cell r="F12336" t="str">
            <v>平裝</v>
          </cell>
          <cell r="G12336" t="str">
            <v>上海辭書</v>
          </cell>
          <cell r="H12336">
            <v>22</v>
          </cell>
          <cell r="I12336" t="str">
            <v/>
          </cell>
          <cell r="J12336" t="str">
            <v/>
          </cell>
          <cell r="K12336" t="str">
            <v/>
          </cell>
          <cell r="L12336" t="str">
            <v/>
          </cell>
          <cell r="M12336" t="str">
            <v>免稅</v>
          </cell>
          <cell r="N12336" t="str">
            <v>7532616797</v>
          </cell>
        </row>
        <row r="12337">
          <cell r="A12337" t="str">
            <v>53261699</v>
          </cell>
          <cell r="B12337" t="str">
            <v>千年古鎮銀南翔</v>
          </cell>
          <cell r="C12337" t="str">
            <v>王其興</v>
          </cell>
          <cell r="D12337">
            <v>225</v>
          </cell>
          <cell r="E12337">
            <v>0</v>
          </cell>
          <cell r="F12337" t="str">
            <v>平裝</v>
          </cell>
          <cell r="G12337" t="str">
            <v>上海辭書</v>
          </cell>
          <cell r="H12337">
            <v>45</v>
          </cell>
          <cell r="I12337" t="str">
            <v/>
          </cell>
          <cell r="J12337" t="str">
            <v/>
          </cell>
          <cell r="K12337" t="str">
            <v/>
          </cell>
          <cell r="L12337" t="str">
            <v/>
          </cell>
          <cell r="M12337" t="str">
            <v>免稅</v>
          </cell>
          <cell r="N12337" t="str">
            <v>7532616991</v>
          </cell>
        </row>
        <row r="12338">
          <cell r="A12338" t="str">
            <v>53261717</v>
          </cell>
          <cell r="B12338" t="str">
            <v>明清傳奇鑑賞辭典(全二冊)</v>
          </cell>
          <cell r="C12338" t="str">
            <v/>
          </cell>
          <cell r="D12338">
            <v>400</v>
          </cell>
          <cell r="E12338">
            <v>0</v>
          </cell>
          <cell r="F12338" t="str">
            <v>平裝</v>
          </cell>
          <cell r="G12338" t="str">
            <v/>
          </cell>
          <cell r="H12338">
            <v>0</v>
          </cell>
          <cell r="I12338" t="str">
            <v/>
          </cell>
          <cell r="J12338" t="str">
            <v/>
          </cell>
          <cell r="K12338" t="str">
            <v/>
          </cell>
          <cell r="L12338" t="str">
            <v/>
          </cell>
          <cell r="M12338" t="str">
            <v>免稅</v>
          </cell>
          <cell r="N12338" t="str">
            <v>7532617173</v>
          </cell>
        </row>
        <row r="12339">
          <cell r="A12339" t="str">
            <v>53261723</v>
          </cell>
          <cell r="B12339" t="str">
            <v>唐詩鑑賞辭典</v>
          </cell>
          <cell r="C12339" t="str">
            <v>蕭滌非</v>
          </cell>
          <cell r="D12339">
            <v>290</v>
          </cell>
          <cell r="E12339">
            <v>0</v>
          </cell>
          <cell r="F12339" t="str">
            <v>精裝</v>
          </cell>
          <cell r="G12339" t="str">
            <v>上海辭書</v>
          </cell>
          <cell r="H12339">
            <v>58</v>
          </cell>
          <cell r="I12339" t="str">
            <v/>
          </cell>
          <cell r="J12339" t="str">
            <v/>
          </cell>
          <cell r="K12339" t="str">
            <v/>
          </cell>
          <cell r="L12339" t="str">
            <v/>
          </cell>
          <cell r="M12339" t="str">
            <v>免稅</v>
          </cell>
          <cell r="N12339" t="str">
            <v>7532617238</v>
          </cell>
        </row>
        <row r="12340">
          <cell r="A12340" t="str">
            <v>53261743</v>
          </cell>
          <cell r="B12340" t="str">
            <v>中國古今地名大詞典(上中下)</v>
          </cell>
          <cell r="C12340" t="str">
            <v>葉詳明</v>
          </cell>
          <cell r="D12340">
            <v>4900</v>
          </cell>
          <cell r="E12340">
            <v>0</v>
          </cell>
          <cell r="F12340" t="str">
            <v>盒裝</v>
          </cell>
          <cell r="G12340" t="str">
            <v/>
          </cell>
          <cell r="H12340">
            <v>0</v>
          </cell>
          <cell r="I12340" t="str">
            <v/>
          </cell>
          <cell r="J12340" t="str">
            <v/>
          </cell>
          <cell r="K12340" t="str">
            <v/>
          </cell>
          <cell r="L12340" t="str">
            <v/>
          </cell>
          <cell r="M12340" t="str">
            <v>免稅</v>
          </cell>
          <cell r="N12340" t="str">
            <v>7532617432</v>
          </cell>
        </row>
        <row r="12341">
          <cell r="A12341" t="str">
            <v>53261745</v>
          </cell>
          <cell r="B12341" t="str">
            <v>古代小說鑑賞辭典(下)</v>
          </cell>
          <cell r="C12341" t="str">
            <v>張潔</v>
          </cell>
          <cell r="D12341">
            <v>340</v>
          </cell>
          <cell r="E12341">
            <v>0</v>
          </cell>
          <cell r="F12341" t="str">
            <v>平裝</v>
          </cell>
          <cell r="G12341" t="str">
            <v/>
          </cell>
          <cell r="H12341">
            <v>0</v>
          </cell>
          <cell r="I12341" t="str">
            <v/>
          </cell>
          <cell r="J12341" t="str">
            <v/>
          </cell>
          <cell r="K12341" t="str">
            <v/>
          </cell>
          <cell r="L12341" t="str">
            <v/>
          </cell>
          <cell r="M12341" t="str">
            <v>免稅</v>
          </cell>
          <cell r="N12341" t="str">
            <v>7532617459</v>
          </cell>
        </row>
        <row r="12342">
          <cell r="A12342" t="str">
            <v>53261748</v>
          </cell>
          <cell r="B12342" t="str">
            <v>上海：FASHION</v>
          </cell>
          <cell r="C12342" t="str">
            <v>程乃珊</v>
          </cell>
          <cell r="D12342">
            <v>100</v>
          </cell>
          <cell r="E12342">
            <v>0</v>
          </cell>
          <cell r="F12342" t="str">
            <v>平裝</v>
          </cell>
          <cell r="G12342" t="str">
            <v>漢語大詞典</v>
          </cell>
          <cell r="H12342">
            <v>20</v>
          </cell>
          <cell r="I12342" t="str">
            <v/>
          </cell>
          <cell r="J12342" t="str">
            <v/>
          </cell>
          <cell r="K12342" t="str">
            <v/>
          </cell>
          <cell r="L12342" t="str">
            <v/>
          </cell>
          <cell r="M12342" t="str">
            <v>免稅</v>
          </cell>
          <cell r="N12342" t="str">
            <v>7532617483</v>
          </cell>
        </row>
        <row r="12343">
          <cell r="A12343" t="str">
            <v>53261755</v>
          </cell>
          <cell r="B12343" t="str">
            <v>張居正講評&lt;論語&gt;皇家讀本</v>
          </cell>
          <cell r="C12343" t="str">
            <v>陳生璽</v>
          </cell>
          <cell r="D12343">
            <v>160</v>
          </cell>
          <cell r="E12343">
            <v>0</v>
          </cell>
          <cell r="F12343" t="str">
            <v>平裝</v>
          </cell>
          <cell r="G12343" t="str">
            <v>上海辭書</v>
          </cell>
          <cell r="H12343">
            <v>32</v>
          </cell>
          <cell r="I12343" t="str">
            <v/>
          </cell>
          <cell r="J12343" t="str">
            <v/>
          </cell>
          <cell r="K12343" t="str">
            <v/>
          </cell>
          <cell r="L12343" t="str">
            <v/>
          </cell>
          <cell r="M12343" t="str">
            <v>免稅</v>
          </cell>
          <cell r="N12343" t="str">
            <v>7532617556</v>
          </cell>
        </row>
        <row r="12344">
          <cell r="A12344" t="str">
            <v>53261759</v>
          </cell>
          <cell r="B12344" t="str">
            <v>愛情詩詞曲評析辭典（H）</v>
          </cell>
          <cell r="C12344" t="str">
            <v>楊鴻儒</v>
          </cell>
          <cell r="D12344">
            <v>200</v>
          </cell>
          <cell r="E12344">
            <v>0</v>
          </cell>
          <cell r="F12344" t="str">
            <v>精裝</v>
          </cell>
          <cell r="G12344" t="str">
            <v/>
          </cell>
          <cell r="H12344">
            <v>0</v>
          </cell>
          <cell r="I12344" t="str">
            <v/>
          </cell>
          <cell r="J12344" t="str">
            <v/>
          </cell>
          <cell r="K12344" t="str">
            <v/>
          </cell>
          <cell r="L12344" t="str">
            <v/>
          </cell>
          <cell r="M12344" t="str">
            <v>免稅</v>
          </cell>
          <cell r="N12344" t="str">
            <v>7532617599</v>
          </cell>
        </row>
        <row r="12345">
          <cell r="A12345" t="str">
            <v>53261761</v>
          </cell>
          <cell r="B12345" t="str">
            <v>古籍印本鑒定概說</v>
          </cell>
          <cell r="C12345" t="str">
            <v>張潔</v>
          </cell>
          <cell r="D12345">
            <v>295</v>
          </cell>
          <cell r="E12345">
            <v>0</v>
          </cell>
          <cell r="F12345" t="str">
            <v>平裝</v>
          </cell>
          <cell r="G12345" t="str">
            <v/>
          </cell>
          <cell r="H12345">
            <v>59</v>
          </cell>
          <cell r="I12345" t="str">
            <v/>
          </cell>
          <cell r="J12345" t="str">
            <v/>
          </cell>
          <cell r="K12345" t="str">
            <v/>
          </cell>
          <cell r="L12345" t="str">
            <v/>
          </cell>
          <cell r="M12345" t="str">
            <v>免稅</v>
          </cell>
          <cell r="N12345" t="str">
            <v>7532617610</v>
          </cell>
        </row>
        <row r="12346">
          <cell r="A12346" t="str">
            <v>53261766</v>
          </cell>
          <cell r="B12346" t="str">
            <v>南京戰＊被割裂的受害者之魂：南京大屠</v>
          </cell>
          <cell r="C12346" t="str">
            <v>程致中</v>
          </cell>
          <cell r="D12346">
            <v>150</v>
          </cell>
          <cell r="E12346">
            <v>0</v>
          </cell>
          <cell r="F12346" t="str">
            <v>平裝</v>
          </cell>
          <cell r="G12346" t="str">
            <v>上海辭書</v>
          </cell>
          <cell r="H12346">
            <v>0</v>
          </cell>
          <cell r="I12346" t="str">
            <v/>
          </cell>
          <cell r="J12346" t="str">
            <v/>
          </cell>
          <cell r="K12346" t="str">
            <v/>
          </cell>
          <cell r="L12346" t="str">
            <v/>
          </cell>
          <cell r="M12346" t="str">
            <v>免稅</v>
          </cell>
          <cell r="N12346" t="str">
            <v>7532617661</v>
          </cell>
        </row>
        <row r="12347">
          <cell r="A12347" t="str">
            <v>53261773</v>
          </cell>
          <cell r="B12347" t="str">
            <v>實用委婉語詞典</v>
          </cell>
          <cell r="C12347" t="str">
            <v>楊明生</v>
          </cell>
          <cell r="D12347">
            <v>125</v>
          </cell>
          <cell r="E12347">
            <v>0</v>
          </cell>
          <cell r="F12347" t="str">
            <v>平裝</v>
          </cell>
          <cell r="G12347" t="str">
            <v/>
          </cell>
          <cell r="H12347">
            <v>0</v>
          </cell>
          <cell r="I12347" t="str">
            <v/>
          </cell>
          <cell r="J12347" t="str">
            <v/>
          </cell>
          <cell r="K12347" t="str">
            <v/>
          </cell>
          <cell r="L12347" t="str">
            <v/>
          </cell>
          <cell r="M12347" t="str">
            <v>免稅</v>
          </cell>
          <cell r="N12347" t="str">
            <v>7532617734</v>
          </cell>
        </row>
        <row r="12348">
          <cell r="A12348" t="str">
            <v>53261795</v>
          </cell>
          <cell r="B12348" t="str">
            <v>學生古代文化知識詞典</v>
          </cell>
          <cell r="C12348" t="str">
            <v>魏明遠</v>
          </cell>
          <cell r="D12348">
            <v>100</v>
          </cell>
          <cell r="E12348">
            <v>0</v>
          </cell>
          <cell r="F12348" t="str">
            <v>平裝</v>
          </cell>
          <cell r="G12348" t="str">
            <v/>
          </cell>
          <cell r="H12348">
            <v>0</v>
          </cell>
          <cell r="I12348" t="str">
            <v/>
          </cell>
          <cell r="J12348" t="str">
            <v/>
          </cell>
          <cell r="K12348" t="str">
            <v/>
          </cell>
          <cell r="L12348" t="str">
            <v/>
          </cell>
          <cell r="M12348" t="str">
            <v>免稅</v>
          </cell>
          <cell r="N12348" t="str">
            <v>7532617955</v>
          </cell>
        </row>
        <row r="12349">
          <cell r="A12349" t="str">
            <v>53261816</v>
          </cell>
          <cell r="B12349" t="str">
            <v>水滸英雄畫贊</v>
          </cell>
          <cell r="C12349" t="str">
            <v/>
          </cell>
          <cell r="D12349">
            <v>175</v>
          </cell>
          <cell r="E12349">
            <v>0</v>
          </cell>
          <cell r="F12349" t="str">
            <v>平裝</v>
          </cell>
          <cell r="G12349" t="str">
            <v/>
          </cell>
          <cell r="H12349">
            <v>0</v>
          </cell>
          <cell r="I12349" t="str">
            <v/>
          </cell>
          <cell r="J12349" t="str">
            <v/>
          </cell>
          <cell r="K12349" t="str">
            <v/>
          </cell>
          <cell r="L12349" t="str">
            <v/>
          </cell>
          <cell r="M12349" t="str">
            <v>免稅</v>
          </cell>
          <cell r="N12349" t="str">
            <v>7532618161</v>
          </cell>
        </row>
        <row r="12350">
          <cell r="A12350" t="str">
            <v>53261822</v>
          </cell>
          <cell r="B12350" t="str">
            <v>現代漢語異形詞研究</v>
          </cell>
          <cell r="C12350" t="str">
            <v>李行健</v>
          </cell>
          <cell r="D12350">
            <v>120</v>
          </cell>
          <cell r="E12350">
            <v>0</v>
          </cell>
          <cell r="F12350" t="str">
            <v>平裝</v>
          </cell>
          <cell r="G12350" t="str">
            <v/>
          </cell>
          <cell r="H12350">
            <v>0</v>
          </cell>
          <cell r="I12350" t="str">
            <v/>
          </cell>
          <cell r="J12350" t="str">
            <v/>
          </cell>
          <cell r="K12350" t="str">
            <v/>
          </cell>
          <cell r="L12350" t="str">
            <v/>
          </cell>
          <cell r="M12350" t="str">
            <v>免稅</v>
          </cell>
          <cell r="N12350" t="str">
            <v>7532618226</v>
          </cell>
        </row>
        <row r="12351">
          <cell r="A12351" t="str">
            <v>53261835</v>
          </cell>
          <cell r="B12351" t="str">
            <v>現代漢語同義詞詞典（音序本）</v>
          </cell>
          <cell r="C12351" t="str">
            <v>賀國偉</v>
          </cell>
          <cell r="D12351">
            <v>140</v>
          </cell>
          <cell r="E12351">
            <v>0</v>
          </cell>
          <cell r="F12351" t="str">
            <v>平裝</v>
          </cell>
          <cell r="G12351" t="str">
            <v/>
          </cell>
          <cell r="H12351">
            <v>0</v>
          </cell>
          <cell r="I12351" t="str">
            <v/>
          </cell>
          <cell r="J12351" t="str">
            <v/>
          </cell>
          <cell r="K12351" t="str">
            <v/>
          </cell>
          <cell r="L12351" t="str">
            <v/>
          </cell>
          <cell r="M12351" t="str">
            <v>免稅</v>
          </cell>
          <cell r="N12351" t="str">
            <v>7532618358</v>
          </cell>
        </row>
        <row r="12352">
          <cell r="A12352" t="str">
            <v>53261837</v>
          </cell>
          <cell r="B12352" t="str">
            <v>味道中國</v>
          </cell>
          <cell r="C12352" t="str">
            <v/>
          </cell>
          <cell r="D12352">
            <v>190</v>
          </cell>
          <cell r="E12352">
            <v>0</v>
          </cell>
          <cell r="F12352" t="str">
            <v>平裝</v>
          </cell>
          <cell r="G12352" t="str">
            <v/>
          </cell>
          <cell r="H12352">
            <v>0</v>
          </cell>
          <cell r="I12352" t="str">
            <v/>
          </cell>
          <cell r="J12352" t="str">
            <v/>
          </cell>
          <cell r="K12352" t="str">
            <v/>
          </cell>
          <cell r="L12352" t="str">
            <v/>
          </cell>
          <cell r="M12352" t="str">
            <v>免稅</v>
          </cell>
          <cell r="N12352" t="str">
            <v>7532618373</v>
          </cell>
        </row>
        <row r="12353">
          <cell r="A12353" t="str">
            <v>53261839</v>
          </cell>
          <cell r="B12353" t="str">
            <v>現代漢語反義詞詞典（音序本）</v>
          </cell>
          <cell r="C12353" t="str">
            <v>賀國偉</v>
          </cell>
          <cell r="D12353">
            <v>125</v>
          </cell>
          <cell r="E12353">
            <v>0</v>
          </cell>
          <cell r="F12353" t="str">
            <v>平裝</v>
          </cell>
          <cell r="G12353" t="str">
            <v/>
          </cell>
          <cell r="H12353">
            <v>0</v>
          </cell>
          <cell r="I12353" t="str">
            <v/>
          </cell>
          <cell r="J12353" t="str">
            <v/>
          </cell>
          <cell r="K12353" t="str">
            <v/>
          </cell>
          <cell r="L12353" t="str">
            <v/>
          </cell>
          <cell r="M12353" t="str">
            <v>免稅</v>
          </cell>
          <cell r="N12353" t="str">
            <v>7532618390</v>
          </cell>
        </row>
        <row r="12354">
          <cell r="A12354" t="str">
            <v>53261841</v>
          </cell>
          <cell r="B12354" t="str">
            <v>上海：張樂平筆下的三十年代</v>
          </cell>
          <cell r="C12354" t="str">
            <v>丁言昭</v>
          </cell>
          <cell r="D12354">
            <v>110</v>
          </cell>
          <cell r="E12354">
            <v>0</v>
          </cell>
          <cell r="F12354" t="str">
            <v>平裝</v>
          </cell>
          <cell r="G12354" t="str">
            <v>漢語大詞典</v>
          </cell>
          <cell r="H12354">
            <v>22</v>
          </cell>
          <cell r="I12354" t="str">
            <v/>
          </cell>
          <cell r="J12354" t="str">
            <v/>
          </cell>
          <cell r="K12354" t="str">
            <v/>
          </cell>
          <cell r="L12354" t="str">
            <v/>
          </cell>
          <cell r="M12354" t="str">
            <v>免稅</v>
          </cell>
          <cell r="N12354" t="str">
            <v>7532618412</v>
          </cell>
        </row>
        <row r="12355">
          <cell r="A12355" t="str">
            <v>53261844</v>
          </cell>
          <cell r="B12355" t="str">
            <v>當代民諺民謠</v>
          </cell>
          <cell r="C12355" t="str">
            <v>蔣?楠</v>
          </cell>
          <cell r="D12355">
            <v>190</v>
          </cell>
          <cell r="E12355">
            <v>0</v>
          </cell>
          <cell r="F12355" t="str">
            <v>平裝</v>
          </cell>
          <cell r="G12355" t="str">
            <v>上海辭書</v>
          </cell>
          <cell r="H12355">
            <v>0</v>
          </cell>
          <cell r="I12355" t="str">
            <v/>
          </cell>
          <cell r="J12355" t="str">
            <v/>
          </cell>
          <cell r="K12355" t="str">
            <v/>
          </cell>
          <cell r="L12355" t="str">
            <v/>
          </cell>
          <cell r="M12355" t="str">
            <v>免稅</v>
          </cell>
          <cell r="N12355" t="str">
            <v>7532618447</v>
          </cell>
        </row>
        <row r="12356">
          <cell r="A12356" t="str">
            <v>53261864</v>
          </cell>
          <cell r="B12356" t="str">
            <v>字詞語句認讀通典</v>
          </cell>
          <cell r="C12356" t="str">
            <v>楊洪清 等</v>
          </cell>
          <cell r="D12356">
            <v>180</v>
          </cell>
          <cell r="E12356">
            <v>0</v>
          </cell>
          <cell r="F12356" t="str">
            <v>平裝</v>
          </cell>
          <cell r="G12356" t="str">
            <v>漢語大詞典</v>
          </cell>
          <cell r="H12356">
            <v>36</v>
          </cell>
          <cell r="I12356" t="str">
            <v/>
          </cell>
          <cell r="J12356" t="str">
            <v/>
          </cell>
          <cell r="K12356" t="str">
            <v/>
          </cell>
          <cell r="L12356" t="str">
            <v/>
          </cell>
          <cell r="M12356" t="str">
            <v>免稅</v>
          </cell>
          <cell r="N12356" t="str">
            <v>7532618641</v>
          </cell>
        </row>
        <row r="12357">
          <cell r="A12357" t="str">
            <v>53261874</v>
          </cell>
          <cell r="B12357" t="str">
            <v>上海老洋房歲月空間</v>
          </cell>
          <cell r="C12357" t="str">
            <v>《家居主張》編輯部編著</v>
          </cell>
          <cell r="D12357">
            <v>1240</v>
          </cell>
          <cell r="E12357">
            <v>0</v>
          </cell>
          <cell r="F12357" t="str">
            <v>平裝</v>
          </cell>
          <cell r="G12357" t="str">
            <v>上海辭書</v>
          </cell>
          <cell r="H12357">
            <v>248</v>
          </cell>
          <cell r="I12357" t="str">
            <v/>
          </cell>
          <cell r="J12357" t="str">
            <v/>
          </cell>
          <cell r="K12357" t="str">
            <v/>
          </cell>
          <cell r="L12357" t="str">
            <v/>
          </cell>
          <cell r="M12357" t="str">
            <v>免稅</v>
          </cell>
          <cell r="N12357" t="str">
            <v>7532618749</v>
          </cell>
        </row>
        <row r="12358">
          <cell r="A12358" t="str">
            <v>53261879</v>
          </cell>
          <cell r="B12358" t="str">
            <v>老上海小百姓</v>
          </cell>
          <cell r="C12358" t="str">
            <v>戴敦邦</v>
          </cell>
          <cell r="D12358">
            <v>150</v>
          </cell>
          <cell r="E12358">
            <v>0</v>
          </cell>
          <cell r="F12358" t="str">
            <v>平裝</v>
          </cell>
          <cell r="G12358" t="str">
            <v>上海辭書</v>
          </cell>
          <cell r="H12358">
            <v>30</v>
          </cell>
          <cell r="I12358" t="str">
            <v/>
          </cell>
          <cell r="J12358" t="str">
            <v/>
          </cell>
          <cell r="K12358" t="str">
            <v/>
          </cell>
          <cell r="L12358" t="str">
            <v/>
          </cell>
          <cell r="M12358" t="str">
            <v>免稅</v>
          </cell>
          <cell r="N12358" t="str">
            <v>753261879X</v>
          </cell>
        </row>
        <row r="12359">
          <cell r="A12359" t="str">
            <v>53261891</v>
          </cell>
          <cell r="B12359" t="str">
            <v>人生哲思錄</v>
          </cell>
          <cell r="C12359" t="str">
            <v>本社</v>
          </cell>
          <cell r="D12359">
            <v>140</v>
          </cell>
          <cell r="E12359">
            <v>0</v>
          </cell>
          <cell r="F12359" t="str">
            <v>精裝</v>
          </cell>
          <cell r="G12359" t="str">
            <v>上海辭書</v>
          </cell>
          <cell r="H12359">
            <v>28</v>
          </cell>
          <cell r="I12359" t="str">
            <v/>
          </cell>
          <cell r="J12359" t="str">
            <v/>
          </cell>
          <cell r="K12359" t="str">
            <v/>
          </cell>
          <cell r="L12359" t="str">
            <v/>
          </cell>
          <cell r="M12359" t="str">
            <v>免稅</v>
          </cell>
          <cell r="N12359" t="str">
            <v>7532618919</v>
          </cell>
        </row>
        <row r="12360">
          <cell r="A12360" t="str">
            <v>53261895</v>
          </cell>
          <cell r="B12360" t="str">
            <v>四書五經鑒賞辭典</v>
          </cell>
          <cell r="C12360" t="str">
            <v>本社</v>
          </cell>
          <cell r="D12360">
            <v>225</v>
          </cell>
          <cell r="E12360">
            <v>0</v>
          </cell>
          <cell r="F12360" t="str">
            <v>精裝</v>
          </cell>
          <cell r="G12360" t="str">
            <v>上海辭書</v>
          </cell>
          <cell r="H12360">
            <v>45</v>
          </cell>
          <cell r="I12360" t="str">
            <v/>
          </cell>
          <cell r="J12360" t="str">
            <v/>
          </cell>
          <cell r="K12360" t="str">
            <v/>
          </cell>
          <cell r="L12360" t="str">
            <v/>
          </cell>
          <cell r="M12360" t="str">
            <v>免稅</v>
          </cell>
          <cell r="N12360" t="str">
            <v>7532618951</v>
          </cell>
        </row>
        <row r="12361">
          <cell r="A12361" t="str">
            <v>53261919</v>
          </cell>
          <cell r="B12361" t="str">
            <v>陳吉元文集</v>
          </cell>
          <cell r="C12361" t="str">
            <v>陳吉元</v>
          </cell>
          <cell r="D12361">
            <v>340</v>
          </cell>
          <cell r="E12361">
            <v>0</v>
          </cell>
          <cell r="F12361" t="str">
            <v>平裝</v>
          </cell>
          <cell r="G12361" t="str">
            <v>上海辭書</v>
          </cell>
          <cell r="H12361">
            <v>68</v>
          </cell>
          <cell r="I12361" t="str">
            <v/>
          </cell>
          <cell r="J12361" t="str">
            <v/>
          </cell>
          <cell r="K12361" t="str">
            <v/>
          </cell>
          <cell r="L12361" t="str">
            <v/>
          </cell>
          <cell r="M12361" t="str">
            <v>免稅</v>
          </cell>
          <cell r="N12361" t="str">
            <v>7532619192</v>
          </cell>
        </row>
        <row r="12362">
          <cell r="A12362" t="str">
            <v>53261920</v>
          </cell>
          <cell r="B12362" t="str">
            <v>上海：閒話碎語</v>
          </cell>
          <cell r="C12362" t="str">
            <v>薛理勇</v>
          </cell>
          <cell r="D12362">
            <v>125</v>
          </cell>
          <cell r="E12362">
            <v>0</v>
          </cell>
          <cell r="F12362" t="str">
            <v>平裝</v>
          </cell>
          <cell r="G12362" t="str">
            <v>漢語大詞典</v>
          </cell>
          <cell r="H12362">
            <v>25</v>
          </cell>
          <cell r="I12362" t="str">
            <v/>
          </cell>
          <cell r="J12362" t="str">
            <v/>
          </cell>
          <cell r="K12362" t="str">
            <v/>
          </cell>
          <cell r="L12362" t="str">
            <v/>
          </cell>
          <cell r="M12362" t="str">
            <v>免稅</v>
          </cell>
          <cell r="N12362" t="str">
            <v>7532619206</v>
          </cell>
        </row>
        <row r="12363">
          <cell r="A12363" t="str">
            <v>53261922</v>
          </cell>
          <cell r="B12363" t="str">
            <v>藝術之魂：我愛藝術故我在</v>
          </cell>
          <cell r="C12363" t="str">
            <v>趙鑫珊</v>
          </cell>
          <cell r="D12363">
            <v>195</v>
          </cell>
          <cell r="E12363">
            <v>0</v>
          </cell>
          <cell r="F12363" t="str">
            <v>平裝</v>
          </cell>
          <cell r="G12363" t="str">
            <v>漢語大詞典</v>
          </cell>
          <cell r="H12363">
            <v>39</v>
          </cell>
          <cell r="I12363" t="str">
            <v/>
          </cell>
          <cell r="J12363" t="str">
            <v/>
          </cell>
          <cell r="K12363" t="str">
            <v/>
          </cell>
          <cell r="L12363" t="str">
            <v/>
          </cell>
          <cell r="M12363" t="str">
            <v>免稅</v>
          </cell>
          <cell r="N12363" t="str">
            <v>7532619222</v>
          </cell>
        </row>
        <row r="12364">
          <cell r="A12364" t="str">
            <v>53261926</v>
          </cell>
          <cell r="B12364" t="str">
            <v>大辭海(中國文學卷)</v>
          </cell>
          <cell r="C12364" t="str">
            <v>本社</v>
          </cell>
          <cell r="D12364">
            <v>340</v>
          </cell>
          <cell r="E12364">
            <v>0</v>
          </cell>
          <cell r="F12364" t="str">
            <v>精裝</v>
          </cell>
          <cell r="G12364" t="str">
            <v>上海辭書</v>
          </cell>
          <cell r="H12364">
            <v>68</v>
          </cell>
          <cell r="I12364" t="str">
            <v/>
          </cell>
          <cell r="J12364" t="str">
            <v/>
          </cell>
          <cell r="K12364" t="str">
            <v/>
          </cell>
          <cell r="L12364" t="str">
            <v/>
          </cell>
          <cell r="M12364" t="str">
            <v>免稅</v>
          </cell>
          <cell r="N12364" t="str">
            <v>7532619265</v>
          </cell>
        </row>
        <row r="12365">
          <cell r="A12365" t="str">
            <v>53261927</v>
          </cell>
          <cell r="B12365" t="str">
            <v>大辭海(天文學.地球科學卷)</v>
          </cell>
          <cell r="C12365" t="str">
            <v>本社</v>
          </cell>
          <cell r="D12365">
            <v>450</v>
          </cell>
          <cell r="E12365">
            <v>0</v>
          </cell>
          <cell r="F12365" t="str">
            <v>精裝</v>
          </cell>
          <cell r="G12365" t="str">
            <v>上海辭書</v>
          </cell>
          <cell r="H12365">
            <v>90</v>
          </cell>
          <cell r="I12365" t="str">
            <v/>
          </cell>
          <cell r="J12365" t="str">
            <v/>
          </cell>
          <cell r="K12365" t="str">
            <v/>
          </cell>
          <cell r="L12365" t="str">
            <v/>
          </cell>
          <cell r="M12365" t="str">
            <v>免稅</v>
          </cell>
          <cell r="N12365" t="str">
            <v>7532619273</v>
          </cell>
        </row>
        <row r="12366">
          <cell r="A12366" t="str">
            <v>53261945</v>
          </cell>
          <cell r="B12366" t="str">
            <v>博物館與當代社會若干問題的研究</v>
          </cell>
          <cell r="C12366" t="str">
            <v>呂建昌</v>
          </cell>
          <cell r="D12366">
            <v>125</v>
          </cell>
          <cell r="E12366">
            <v>0</v>
          </cell>
          <cell r="F12366" t="str">
            <v>精裝</v>
          </cell>
          <cell r="G12366" t="str">
            <v>上海辭書</v>
          </cell>
          <cell r="H12366">
            <v>25</v>
          </cell>
          <cell r="I12366" t="str">
            <v/>
          </cell>
          <cell r="J12366" t="str">
            <v/>
          </cell>
          <cell r="K12366" t="str">
            <v/>
          </cell>
          <cell r="L12366" t="str">
            <v/>
          </cell>
          <cell r="M12366" t="str">
            <v>免稅</v>
          </cell>
          <cell r="N12366" t="str">
            <v>7532619451</v>
          </cell>
        </row>
        <row r="12367">
          <cell r="A12367" t="str">
            <v>53261950</v>
          </cell>
          <cell r="B12367" t="str">
            <v>名山古剎漫遊</v>
          </cell>
          <cell r="C12367" t="str">
            <v>林克智</v>
          </cell>
          <cell r="D12367">
            <v>100</v>
          </cell>
          <cell r="E12367">
            <v>0</v>
          </cell>
          <cell r="F12367" t="str">
            <v>平裝</v>
          </cell>
          <cell r="G12367" t="str">
            <v>上海辭書</v>
          </cell>
          <cell r="H12367">
            <v>20</v>
          </cell>
          <cell r="I12367" t="str">
            <v/>
          </cell>
          <cell r="J12367" t="str">
            <v/>
          </cell>
          <cell r="K12367" t="str">
            <v/>
          </cell>
          <cell r="L12367" t="str">
            <v/>
          </cell>
          <cell r="M12367" t="str">
            <v>免稅</v>
          </cell>
          <cell r="N12367" t="str">
            <v>7532619508</v>
          </cell>
        </row>
        <row r="12368">
          <cell r="A12368" t="str">
            <v>53261954</v>
          </cell>
          <cell r="B12368" t="str">
            <v>同義詞小詞典</v>
          </cell>
          <cell r="C12368" t="str">
            <v>本社</v>
          </cell>
          <cell r="D12368">
            <v>44</v>
          </cell>
          <cell r="E12368">
            <v>0</v>
          </cell>
          <cell r="F12368" t="str">
            <v>精裝</v>
          </cell>
          <cell r="G12368" t="str">
            <v>上海辭書</v>
          </cell>
          <cell r="H12368">
            <v>8.8000000000000007</v>
          </cell>
          <cell r="I12368" t="str">
            <v/>
          </cell>
          <cell r="J12368" t="str">
            <v/>
          </cell>
          <cell r="K12368" t="str">
            <v/>
          </cell>
          <cell r="L12368" t="str">
            <v/>
          </cell>
          <cell r="M12368" t="str">
            <v>免稅</v>
          </cell>
          <cell r="N12368" t="str">
            <v>7532619540</v>
          </cell>
        </row>
        <row r="12369">
          <cell r="A12369" t="str">
            <v>53261955</v>
          </cell>
          <cell r="B12369" t="str">
            <v>反義詞小詞典</v>
          </cell>
          <cell r="C12369" t="str">
            <v>本社</v>
          </cell>
          <cell r="D12369">
            <v>40</v>
          </cell>
          <cell r="E12369">
            <v>0</v>
          </cell>
          <cell r="F12369" t="str">
            <v>精裝</v>
          </cell>
          <cell r="G12369" t="str">
            <v>上海辭書</v>
          </cell>
          <cell r="H12369">
            <v>8</v>
          </cell>
          <cell r="I12369" t="str">
            <v/>
          </cell>
          <cell r="J12369" t="str">
            <v/>
          </cell>
          <cell r="K12369" t="str">
            <v/>
          </cell>
          <cell r="L12369" t="str">
            <v/>
          </cell>
          <cell r="M12369" t="str">
            <v>免稅</v>
          </cell>
          <cell r="N12369" t="str">
            <v>7532619559</v>
          </cell>
        </row>
        <row r="12370">
          <cell r="A12370" t="str">
            <v>53261956</v>
          </cell>
          <cell r="B12370" t="str">
            <v>諺語小詞典</v>
          </cell>
          <cell r="C12370" t="str">
            <v>本社</v>
          </cell>
          <cell r="D12370">
            <v>44</v>
          </cell>
          <cell r="E12370">
            <v>0</v>
          </cell>
          <cell r="F12370" t="str">
            <v>精裝</v>
          </cell>
          <cell r="G12370" t="str">
            <v>上海辭書</v>
          </cell>
          <cell r="H12370">
            <v>8.8000000000000007</v>
          </cell>
          <cell r="I12370" t="str">
            <v/>
          </cell>
          <cell r="J12370" t="str">
            <v/>
          </cell>
          <cell r="K12370" t="str">
            <v/>
          </cell>
          <cell r="L12370" t="str">
            <v/>
          </cell>
          <cell r="M12370" t="str">
            <v>免稅</v>
          </cell>
          <cell r="N12370" t="str">
            <v>7532619567</v>
          </cell>
        </row>
        <row r="12371">
          <cell r="A12371" t="str">
            <v>53261957</v>
          </cell>
          <cell r="B12371" t="str">
            <v>歇後語小詞典</v>
          </cell>
          <cell r="C12371" t="str">
            <v>本社</v>
          </cell>
          <cell r="D12371">
            <v>35</v>
          </cell>
          <cell r="E12371">
            <v>0</v>
          </cell>
          <cell r="F12371" t="str">
            <v>精裝</v>
          </cell>
          <cell r="G12371" t="str">
            <v>上海辭書</v>
          </cell>
          <cell r="H12371">
            <v>7</v>
          </cell>
          <cell r="I12371" t="str">
            <v/>
          </cell>
          <cell r="J12371" t="str">
            <v/>
          </cell>
          <cell r="K12371" t="str">
            <v/>
          </cell>
          <cell r="L12371" t="str">
            <v/>
          </cell>
          <cell r="M12371" t="str">
            <v>免稅</v>
          </cell>
          <cell r="N12371" t="str">
            <v>7532619575</v>
          </cell>
        </row>
        <row r="12372">
          <cell r="A12372" t="str">
            <v>53261962</v>
          </cell>
          <cell r="B12372" t="str">
            <v>上海街頭弄口</v>
          </cell>
          <cell r="C12372" t="str">
            <v>仲富蘭</v>
          </cell>
          <cell r="D12372">
            <v>100</v>
          </cell>
          <cell r="E12372">
            <v>0</v>
          </cell>
          <cell r="F12372" t="str">
            <v>平裝</v>
          </cell>
          <cell r="G12372" t="str">
            <v>上海辭書</v>
          </cell>
          <cell r="H12372">
            <v>20</v>
          </cell>
          <cell r="I12372" t="str">
            <v/>
          </cell>
          <cell r="J12372" t="str">
            <v/>
          </cell>
          <cell r="K12372" t="str">
            <v/>
          </cell>
          <cell r="L12372" t="str">
            <v/>
          </cell>
          <cell r="M12372" t="str">
            <v>免稅</v>
          </cell>
          <cell r="N12372" t="str">
            <v>7532619621</v>
          </cell>
        </row>
        <row r="12373">
          <cell r="A12373" t="str">
            <v>53261966</v>
          </cell>
          <cell r="B12373" t="str">
            <v>上海老辰光：一段難忘的弄堂情結</v>
          </cell>
          <cell r="C12373" t="str">
            <v>管繼平</v>
          </cell>
          <cell r="D12373">
            <v>168</v>
          </cell>
          <cell r="E12373">
            <v>0</v>
          </cell>
          <cell r="F12373" t="str">
            <v>平裝</v>
          </cell>
          <cell r="G12373" t="str">
            <v>漢語大詞典</v>
          </cell>
          <cell r="H12373">
            <v>28</v>
          </cell>
          <cell r="I12373" t="str">
            <v/>
          </cell>
          <cell r="J12373" t="str">
            <v/>
          </cell>
          <cell r="K12373" t="str">
            <v/>
          </cell>
          <cell r="L12373" t="str">
            <v/>
          </cell>
          <cell r="M12373" t="str">
            <v>免稅</v>
          </cell>
          <cell r="N12373" t="str">
            <v>7532619664</v>
          </cell>
        </row>
        <row r="12374">
          <cell r="A12374" t="str">
            <v>53261971</v>
          </cell>
          <cell r="B12374" t="str">
            <v>微型小說鑒賞辭典</v>
          </cell>
          <cell r="C12374" t="str">
            <v>江曾培</v>
          </cell>
          <cell r="D12374">
            <v>200</v>
          </cell>
          <cell r="E12374">
            <v>0</v>
          </cell>
          <cell r="F12374" t="str">
            <v>平裝</v>
          </cell>
          <cell r="G12374" t="str">
            <v>上海辭書</v>
          </cell>
          <cell r="H12374">
            <v>40</v>
          </cell>
          <cell r="I12374" t="str">
            <v/>
          </cell>
          <cell r="J12374" t="str">
            <v/>
          </cell>
          <cell r="K12374" t="str">
            <v/>
          </cell>
          <cell r="L12374" t="str">
            <v/>
          </cell>
          <cell r="M12374" t="str">
            <v>免稅</v>
          </cell>
          <cell r="N12374" t="str">
            <v>7532619710</v>
          </cell>
        </row>
        <row r="12375">
          <cell r="A12375" t="str">
            <v>53261973</v>
          </cell>
          <cell r="B12375" t="str">
            <v>十用成語詞典</v>
          </cell>
          <cell r="C12375" t="str">
            <v/>
          </cell>
          <cell r="D12375">
            <v>160</v>
          </cell>
          <cell r="E12375">
            <v>0</v>
          </cell>
          <cell r="F12375" t="str">
            <v>平裝</v>
          </cell>
          <cell r="G12375" t="str">
            <v>漢語大詞典</v>
          </cell>
          <cell r="H12375">
            <v>32</v>
          </cell>
          <cell r="I12375" t="str">
            <v/>
          </cell>
          <cell r="J12375" t="str">
            <v/>
          </cell>
          <cell r="K12375" t="str">
            <v/>
          </cell>
          <cell r="L12375" t="str">
            <v/>
          </cell>
          <cell r="M12375" t="str">
            <v>免稅</v>
          </cell>
          <cell r="N12375" t="str">
            <v>7532619733</v>
          </cell>
        </row>
        <row r="12376">
          <cell r="A12376" t="str">
            <v>53262009</v>
          </cell>
          <cell r="B12376" t="str">
            <v>上海：熟女</v>
          </cell>
          <cell r="C12376" t="str">
            <v>何  燕</v>
          </cell>
          <cell r="D12376">
            <v>130</v>
          </cell>
          <cell r="E12376">
            <v>0</v>
          </cell>
          <cell r="F12376" t="str">
            <v>平裝</v>
          </cell>
          <cell r="G12376" t="str">
            <v>漢語大詞典</v>
          </cell>
          <cell r="H12376">
            <v>26</v>
          </cell>
          <cell r="I12376" t="str">
            <v/>
          </cell>
          <cell r="J12376" t="str">
            <v/>
          </cell>
          <cell r="K12376" t="str">
            <v/>
          </cell>
          <cell r="L12376" t="str">
            <v/>
          </cell>
          <cell r="M12376" t="str">
            <v>免稅</v>
          </cell>
          <cell r="N12376" t="str">
            <v>7532620093</v>
          </cell>
        </row>
        <row r="12377">
          <cell r="A12377" t="str">
            <v>53262010</v>
          </cell>
          <cell r="B12377" t="str">
            <v>北涼石塔藝術</v>
          </cell>
          <cell r="C12377" t="str">
            <v>張寶爾</v>
          </cell>
          <cell r="D12377">
            <v>240</v>
          </cell>
          <cell r="E12377">
            <v>0</v>
          </cell>
          <cell r="F12377" t="str">
            <v>平裝</v>
          </cell>
          <cell r="G12377" t="str">
            <v>上海辭書</v>
          </cell>
          <cell r="H12377">
            <v>48</v>
          </cell>
          <cell r="I12377" t="str">
            <v/>
          </cell>
          <cell r="J12377" t="str">
            <v/>
          </cell>
          <cell r="K12377" t="str">
            <v/>
          </cell>
          <cell r="L12377" t="str">
            <v/>
          </cell>
          <cell r="M12377" t="str">
            <v>免稅</v>
          </cell>
          <cell r="N12377" t="str">
            <v>7532620107</v>
          </cell>
        </row>
        <row r="12378">
          <cell r="A12378" t="str">
            <v>53262018</v>
          </cell>
          <cell r="B12378" t="str">
            <v>光圈中的鳳凰</v>
          </cell>
          <cell r="C12378" t="str">
            <v>曹景行</v>
          </cell>
          <cell r="D12378">
            <v>130</v>
          </cell>
          <cell r="E12378">
            <v>0</v>
          </cell>
          <cell r="F12378" t="str">
            <v>平裝</v>
          </cell>
          <cell r="G12378" t="str">
            <v>漢語大詞典</v>
          </cell>
          <cell r="H12378">
            <v>26</v>
          </cell>
          <cell r="I12378" t="str">
            <v/>
          </cell>
          <cell r="J12378" t="str">
            <v/>
          </cell>
          <cell r="K12378" t="str">
            <v/>
          </cell>
          <cell r="L12378" t="str">
            <v/>
          </cell>
          <cell r="M12378" t="str">
            <v>免稅</v>
          </cell>
          <cell r="N12378" t="str">
            <v>7532620182</v>
          </cell>
        </row>
        <row r="12379">
          <cell r="A12379" t="str">
            <v>53262024</v>
          </cell>
          <cell r="B12379" t="str">
            <v>古樹新枝－道教與中國科技文明</v>
          </cell>
          <cell r="C12379" t="str">
            <v>賀聖迪</v>
          </cell>
          <cell r="D12379">
            <v>100</v>
          </cell>
          <cell r="E12379">
            <v>0</v>
          </cell>
          <cell r="F12379" t="str">
            <v>平裝</v>
          </cell>
          <cell r="G12379" t="str">
            <v>上海古籍</v>
          </cell>
          <cell r="H12379">
            <v>20</v>
          </cell>
          <cell r="I12379" t="str">
            <v/>
          </cell>
          <cell r="J12379" t="str">
            <v/>
          </cell>
          <cell r="K12379" t="str">
            <v/>
          </cell>
          <cell r="L12379" t="str">
            <v/>
          </cell>
          <cell r="M12379" t="str">
            <v>免稅</v>
          </cell>
          <cell r="N12379" t="str">
            <v>9787532620241</v>
          </cell>
        </row>
        <row r="12380">
          <cell r="A12380" t="str">
            <v>53262027</v>
          </cell>
          <cell r="B12380" t="str">
            <v>詞義與辭典釋義</v>
          </cell>
          <cell r="C12380" t="str">
            <v>李爾剛</v>
          </cell>
          <cell r="D12380">
            <v>150</v>
          </cell>
          <cell r="E12380">
            <v>0</v>
          </cell>
          <cell r="F12380" t="str">
            <v>平裝</v>
          </cell>
          <cell r="G12380" t="str">
            <v>上海辭書</v>
          </cell>
          <cell r="H12380">
            <v>30</v>
          </cell>
          <cell r="I12380" t="str">
            <v/>
          </cell>
          <cell r="J12380" t="str">
            <v/>
          </cell>
          <cell r="K12380" t="str">
            <v/>
          </cell>
          <cell r="L12380" t="str">
            <v/>
          </cell>
          <cell r="M12380" t="str">
            <v>免稅</v>
          </cell>
          <cell r="N12380" t="str">
            <v>7532620271</v>
          </cell>
        </row>
        <row r="12381">
          <cell r="A12381" t="str">
            <v>53262033</v>
          </cell>
          <cell r="B12381" t="str">
            <v>伊斯蘭教小辭典(宗教小辭典叢書)</v>
          </cell>
          <cell r="C12381" t="str">
            <v>金宜久主編</v>
          </cell>
          <cell r="D12381">
            <v>150</v>
          </cell>
          <cell r="E12381">
            <v>0</v>
          </cell>
          <cell r="F12381" t="str">
            <v>平裝</v>
          </cell>
          <cell r="G12381" t="str">
            <v>上海辭書</v>
          </cell>
          <cell r="H12381">
            <v>30</v>
          </cell>
          <cell r="I12381" t="str">
            <v/>
          </cell>
          <cell r="J12381" t="str">
            <v/>
          </cell>
          <cell r="K12381" t="str">
            <v/>
          </cell>
          <cell r="L12381" t="str">
            <v/>
          </cell>
          <cell r="M12381" t="str">
            <v>免稅</v>
          </cell>
          <cell r="N12381" t="str">
            <v>7532620336</v>
          </cell>
        </row>
        <row r="12382">
          <cell r="A12382" t="str">
            <v>53262037</v>
          </cell>
          <cell r="B12382" t="str">
            <v>組詞小詞典</v>
          </cell>
          <cell r="C12382" t="str">
            <v>張榮</v>
          </cell>
          <cell r="D12382">
            <v>60</v>
          </cell>
          <cell r="E12382">
            <v>0</v>
          </cell>
          <cell r="F12382" t="str">
            <v>平裝</v>
          </cell>
          <cell r="G12382" t="str">
            <v>上海辭書</v>
          </cell>
          <cell r="H12382">
            <v>12</v>
          </cell>
          <cell r="I12382" t="str">
            <v/>
          </cell>
          <cell r="J12382" t="str">
            <v/>
          </cell>
          <cell r="K12382" t="str">
            <v/>
          </cell>
          <cell r="L12382" t="str">
            <v/>
          </cell>
          <cell r="M12382" t="str">
            <v>免稅</v>
          </cell>
          <cell r="N12382" t="str">
            <v>7532620379</v>
          </cell>
        </row>
        <row r="12383">
          <cell r="A12383" t="str">
            <v>53262038</v>
          </cell>
          <cell r="B12383" t="str">
            <v>古漢語小字典</v>
          </cell>
          <cell r="C12383" t="str">
            <v>許惟賢</v>
          </cell>
          <cell r="D12383">
            <v>60</v>
          </cell>
          <cell r="E12383">
            <v>0</v>
          </cell>
          <cell r="F12383" t="str">
            <v>平裝</v>
          </cell>
          <cell r="G12383" t="str">
            <v>上海辭書</v>
          </cell>
          <cell r="H12383">
            <v>12</v>
          </cell>
          <cell r="I12383" t="str">
            <v/>
          </cell>
          <cell r="J12383" t="str">
            <v/>
          </cell>
          <cell r="K12383" t="str">
            <v/>
          </cell>
          <cell r="L12383" t="str">
            <v/>
          </cell>
          <cell r="M12383" t="str">
            <v>免稅</v>
          </cell>
          <cell r="N12383" t="str">
            <v>7532620387</v>
          </cell>
        </row>
        <row r="12384">
          <cell r="A12384" t="str">
            <v>53262039</v>
          </cell>
          <cell r="B12384" t="str">
            <v>漢字小字典</v>
          </cell>
          <cell r="C12384" t="str">
            <v>楊蓉蓉</v>
          </cell>
          <cell r="D12384">
            <v>50</v>
          </cell>
          <cell r="E12384">
            <v>0</v>
          </cell>
          <cell r="F12384" t="str">
            <v>平裝</v>
          </cell>
          <cell r="G12384" t="str">
            <v>上海辭書</v>
          </cell>
          <cell r="H12384">
            <v>10</v>
          </cell>
          <cell r="I12384" t="str">
            <v/>
          </cell>
          <cell r="J12384" t="str">
            <v/>
          </cell>
          <cell r="K12384" t="str">
            <v/>
          </cell>
          <cell r="L12384" t="str">
            <v/>
          </cell>
          <cell r="M12384" t="str">
            <v>免稅</v>
          </cell>
          <cell r="N12384" t="str">
            <v>7532620395</v>
          </cell>
        </row>
        <row r="12385">
          <cell r="A12385" t="str">
            <v>53262047</v>
          </cell>
          <cell r="B12385" t="str">
            <v>宋詞三百首鑒賞辭典</v>
          </cell>
          <cell r="C12385" t="str">
            <v>周汝昌</v>
          </cell>
          <cell r="D12385">
            <v>140</v>
          </cell>
          <cell r="E12385">
            <v>0</v>
          </cell>
          <cell r="F12385" t="str">
            <v>平裝</v>
          </cell>
          <cell r="G12385" t="str">
            <v>上海辭書</v>
          </cell>
          <cell r="H12385">
            <v>28</v>
          </cell>
          <cell r="I12385" t="str">
            <v/>
          </cell>
          <cell r="J12385" t="str">
            <v/>
          </cell>
          <cell r="K12385" t="str">
            <v/>
          </cell>
          <cell r="L12385" t="str">
            <v/>
          </cell>
          <cell r="M12385" t="str">
            <v>免稅</v>
          </cell>
          <cell r="N12385" t="str">
            <v>7532620476</v>
          </cell>
        </row>
        <row r="12386">
          <cell r="A12386" t="str">
            <v>53262048</v>
          </cell>
          <cell r="B12386" t="str">
            <v>唐詩三百首鑒賞辭典</v>
          </cell>
          <cell r="C12386" t="str">
            <v>蕭滌非</v>
          </cell>
          <cell r="D12386">
            <v>110</v>
          </cell>
          <cell r="E12386">
            <v>0</v>
          </cell>
          <cell r="F12386" t="str">
            <v>平裝</v>
          </cell>
          <cell r="G12386" t="str">
            <v>上海辭書</v>
          </cell>
          <cell r="H12386">
            <v>22</v>
          </cell>
          <cell r="I12386" t="str">
            <v/>
          </cell>
          <cell r="J12386" t="str">
            <v/>
          </cell>
          <cell r="K12386" t="str">
            <v/>
          </cell>
          <cell r="L12386" t="str">
            <v/>
          </cell>
          <cell r="M12386" t="str">
            <v>免稅</v>
          </cell>
          <cell r="N12386" t="str">
            <v>7532620484</v>
          </cell>
        </row>
        <row r="12387">
          <cell r="A12387" t="str">
            <v>53262049</v>
          </cell>
          <cell r="B12387" t="str">
            <v>元曲三百首鑒賞辭典</v>
          </cell>
          <cell r="C12387" t="str">
            <v>隋樹森</v>
          </cell>
          <cell r="D12387">
            <v>100</v>
          </cell>
          <cell r="E12387">
            <v>0</v>
          </cell>
          <cell r="F12387" t="str">
            <v>平裝</v>
          </cell>
          <cell r="G12387" t="str">
            <v>上海辭書</v>
          </cell>
          <cell r="H12387">
            <v>20</v>
          </cell>
          <cell r="I12387" t="str">
            <v/>
          </cell>
          <cell r="J12387" t="str">
            <v/>
          </cell>
          <cell r="K12387" t="str">
            <v/>
          </cell>
          <cell r="L12387" t="str">
            <v/>
          </cell>
          <cell r="M12387" t="str">
            <v>免稅</v>
          </cell>
          <cell r="N12387" t="str">
            <v>7532620492</v>
          </cell>
        </row>
        <row r="12388">
          <cell r="A12388" t="str">
            <v>53262062</v>
          </cell>
          <cell r="B12388" t="str">
            <v>閱讀周易</v>
          </cell>
          <cell r="C12388" t="str">
            <v>周山今</v>
          </cell>
          <cell r="D12388">
            <v>190</v>
          </cell>
          <cell r="E12388">
            <v>0</v>
          </cell>
          <cell r="F12388" t="str">
            <v>平裝</v>
          </cell>
          <cell r="G12388" t="str">
            <v>上海辭書</v>
          </cell>
          <cell r="H12388">
            <v>38</v>
          </cell>
          <cell r="I12388" t="str">
            <v/>
          </cell>
          <cell r="J12388" t="str">
            <v/>
          </cell>
          <cell r="K12388" t="str">
            <v/>
          </cell>
          <cell r="L12388" t="str">
            <v/>
          </cell>
          <cell r="M12388" t="str">
            <v>免稅</v>
          </cell>
          <cell r="N12388" t="str">
            <v>753262062X</v>
          </cell>
        </row>
        <row r="12389">
          <cell r="A12389" t="str">
            <v>53262074</v>
          </cell>
          <cell r="B12389" t="str">
            <v>上海閨秀</v>
          </cell>
          <cell r="C12389" t="str">
            <v>孔明珠</v>
          </cell>
          <cell r="D12389">
            <v>120</v>
          </cell>
          <cell r="E12389">
            <v>0</v>
          </cell>
          <cell r="F12389" t="str">
            <v>平裝</v>
          </cell>
          <cell r="G12389" t="str">
            <v>上海辭書</v>
          </cell>
          <cell r="H12389">
            <v>24</v>
          </cell>
          <cell r="I12389" t="str">
            <v/>
          </cell>
          <cell r="J12389" t="str">
            <v/>
          </cell>
          <cell r="K12389" t="str">
            <v/>
          </cell>
          <cell r="L12389" t="str">
            <v/>
          </cell>
          <cell r="M12389" t="str">
            <v>免稅</v>
          </cell>
          <cell r="N12389" t="str">
            <v>7532620743</v>
          </cell>
        </row>
        <row r="12390">
          <cell r="A12390" t="str">
            <v>53262082</v>
          </cell>
          <cell r="B12390" t="str">
            <v>上海老滑稽</v>
          </cell>
          <cell r="C12390" t="str">
            <v>楊華生</v>
          </cell>
          <cell r="D12390">
            <v>144</v>
          </cell>
          <cell r="E12390">
            <v>0</v>
          </cell>
          <cell r="F12390" t="str">
            <v>平裝</v>
          </cell>
          <cell r="G12390" t="str">
            <v>上海辭書</v>
          </cell>
          <cell r="H12390">
            <v>24</v>
          </cell>
          <cell r="I12390" t="str">
            <v/>
          </cell>
          <cell r="J12390" t="str">
            <v/>
          </cell>
          <cell r="K12390" t="str">
            <v/>
          </cell>
          <cell r="L12390" t="str">
            <v/>
          </cell>
          <cell r="M12390" t="str">
            <v>免稅</v>
          </cell>
          <cell r="N12390" t="str">
            <v>7532620824</v>
          </cell>
        </row>
        <row r="12391">
          <cell r="A12391" t="str">
            <v>53262086</v>
          </cell>
          <cell r="B12391" t="str">
            <v>張居正講評《大學·中庸》皇家讀本</v>
          </cell>
          <cell r="C12391" t="str">
            <v>陳生璽</v>
          </cell>
          <cell r="D12391">
            <v>99</v>
          </cell>
          <cell r="E12391">
            <v>0</v>
          </cell>
          <cell r="F12391" t="str">
            <v>平裝</v>
          </cell>
          <cell r="G12391" t="str">
            <v>上海辭書</v>
          </cell>
          <cell r="H12391">
            <v>19.8</v>
          </cell>
          <cell r="I12391" t="str">
            <v/>
          </cell>
          <cell r="J12391" t="str">
            <v/>
          </cell>
          <cell r="K12391" t="str">
            <v/>
          </cell>
          <cell r="L12391" t="str">
            <v/>
          </cell>
          <cell r="M12391" t="str">
            <v>免稅</v>
          </cell>
          <cell r="N12391" t="str">
            <v>7532620867</v>
          </cell>
        </row>
        <row r="12392">
          <cell r="A12392" t="str">
            <v>53262088</v>
          </cell>
          <cell r="B12392" t="str">
            <v>張居正講評《孟子》皇家讀本(上,下)</v>
          </cell>
          <cell r="C12392" t="str">
            <v>陳生璽</v>
          </cell>
          <cell r="D12392">
            <v>240</v>
          </cell>
          <cell r="E12392">
            <v>0</v>
          </cell>
          <cell r="F12392" t="str">
            <v>平裝</v>
          </cell>
          <cell r="G12392" t="str">
            <v>上海辭書</v>
          </cell>
          <cell r="H12392">
            <v>48</v>
          </cell>
          <cell r="I12392" t="str">
            <v/>
          </cell>
          <cell r="J12392" t="str">
            <v/>
          </cell>
          <cell r="K12392" t="str">
            <v/>
          </cell>
          <cell r="L12392" t="str">
            <v/>
          </cell>
          <cell r="M12392" t="str">
            <v>免稅</v>
          </cell>
          <cell r="N12392" t="str">
            <v>7532620883</v>
          </cell>
        </row>
        <row r="12393">
          <cell r="A12393" t="str">
            <v>53262097</v>
          </cell>
          <cell r="B12393" t="str">
            <v>和諧自然集:草木菁菁篇</v>
          </cell>
          <cell r="C12393" t="str">
            <v>戴敦邦</v>
          </cell>
          <cell r="D12393">
            <v>150</v>
          </cell>
          <cell r="E12393">
            <v>0</v>
          </cell>
          <cell r="F12393" t="str">
            <v>平裝</v>
          </cell>
          <cell r="G12393" t="str">
            <v>上海辭書</v>
          </cell>
          <cell r="H12393">
            <v>30</v>
          </cell>
          <cell r="I12393" t="str">
            <v/>
          </cell>
          <cell r="J12393" t="str">
            <v/>
          </cell>
          <cell r="K12393" t="str">
            <v/>
          </cell>
          <cell r="L12393" t="str">
            <v/>
          </cell>
          <cell r="M12393" t="str">
            <v>免稅</v>
          </cell>
          <cell r="N12393" t="str">
            <v>7532620972</v>
          </cell>
        </row>
        <row r="12394">
          <cell r="A12394" t="str">
            <v>53262101</v>
          </cell>
          <cell r="B12394" t="str">
            <v>閨秀行</v>
          </cell>
          <cell r="C12394" t="str">
            <v>程乃珊</v>
          </cell>
          <cell r="D12394">
            <v>130</v>
          </cell>
          <cell r="E12394">
            <v>0</v>
          </cell>
          <cell r="F12394" t="str">
            <v>平裝</v>
          </cell>
          <cell r="G12394" t="str">
            <v>上海辭書</v>
          </cell>
          <cell r="H12394">
            <v>26</v>
          </cell>
          <cell r="I12394" t="str">
            <v/>
          </cell>
          <cell r="J12394" t="str">
            <v/>
          </cell>
          <cell r="K12394" t="str">
            <v/>
          </cell>
          <cell r="L12394" t="str">
            <v/>
          </cell>
          <cell r="M12394" t="str">
            <v>免稅</v>
          </cell>
          <cell r="N12394" t="str">
            <v>7532621014</v>
          </cell>
        </row>
        <row r="12395">
          <cell r="A12395" t="str">
            <v>53262130</v>
          </cell>
          <cell r="B12395" t="str">
            <v>流散歐美殷周有銘青銅器集錄</v>
          </cell>
          <cell r="C12395" t="str">
            <v>劉雨</v>
          </cell>
          <cell r="D12395">
            <v>888</v>
          </cell>
          <cell r="E12395">
            <v>0</v>
          </cell>
          <cell r="F12395" t="str">
            <v>精裝</v>
          </cell>
          <cell r="G12395" t="str">
            <v>上海辭書</v>
          </cell>
          <cell r="H12395">
            <v>148</v>
          </cell>
          <cell r="I12395" t="str">
            <v/>
          </cell>
          <cell r="J12395" t="str">
            <v/>
          </cell>
          <cell r="K12395" t="str">
            <v/>
          </cell>
          <cell r="L12395" t="str">
            <v/>
          </cell>
          <cell r="M12395" t="str">
            <v>免稅</v>
          </cell>
          <cell r="N12395" t="str">
            <v>9787532621309</v>
          </cell>
        </row>
        <row r="12396">
          <cell r="A12396" t="str">
            <v>53262141</v>
          </cell>
          <cell r="B12396" t="str">
            <v>中國玉器定級圖典</v>
          </cell>
          <cell r="C12396" t="str">
            <v>周南泉</v>
          </cell>
          <cell r="D12396">
            <v>790</v>
          </cell>
          <cell r="E12396">
            <v>0</v>
          </cell>
          <cell r="F12396" t="str">
            <v>精裝</v>
          </cell>
          <cell r="G12396" t="str">
            <v>上海辭書</v>
          </cell>
          <cell r="H12396">
            <v>158</v>
          </cell>
          <cell r="I12396" t="str">
            <v/>
          </cell>
          <cell r="J12396" t="str">
            <v/>
          </cell>
          <cell r="K12396" t="str">
            <v/>
          </cell>
          <cell r="L12396" t="str">
            <v/>
          </cell>
          <cell r="M12396" t="str">
            <v>免稅</v>
          </cell>
          <cell r="N12396" t="str">
            <v>9787532621415</v>
          </cell>
        </row>
        <row r="12397">
          <cell r="A12397" t="str">
            <v>53262150</v>
          </cell>
          <cell r="B12397" t="str">
            <v>古文觀止鑒賞辭典</v>
          </cell>
          <cell r="C12397" t="str">
            <v>本社</v>
          </cell>
          <cell r="D12397">
            <v>125</v>
          </cell>
          <cell r="E12397">
            <v>0</v>
          </cell>
          <cell r="F12397" t="str">
            <v>平裝</v>
          </cell>
          <cell r="G12397" t="str">
            <v>上海辭書</v>
          </cell>
          <cell r="H12397">
            <v>25</v>
          </cell>
          <cell r="I12397" t="str">
            <v/>
          </cell>
          <cell r="J12397" t="str">
            <v/>
          </cell>
          <cell r="K12397" t="str">
            <v/>
          </cell>
          <cell r="L12397" t="str">
            <v/>
          </cell>
          <cell r="M12397" t="str">
            <v>免稅</v>
          </cell>
          <cell r="N12397" t="str">
            <v>7532621502</v>
          </cell>
        </row>
        <row r="12398">
          <cell r="A12398" t="str">
            <v>53262154</v>
          </cell>
          <cell r="B12398" t="str">
            <v>檔案裏的上海</v>
          </cell>
          <cell r="C12398" t="str">
            <v>本社</v>
          </cell>
          <cell r="D12398">
            <v>190</v>
          </cell>
          <cell r="E12398">
            <v>0</v>
          </cell>
          <cell r="F12398" t="str">
            <v>平裝</v>
          </cell>
          <cell r="G12398" t="str">
            <v>上海辭書</v>
          </cell>
          <cell r="H12398">
            <v>38</v>
          </cell>
          <cell r="I12398" t="str">
            <v/>
          </cell>
          <cell r="J12398" t="str">
            <v/>
          </cell>
          <cell r="K12398" t="str">
            <v/>
          </cell>
          <cell r="L12398" t="str">
            <v/>
          </cell>
          <cell r="M12398" t="str">
            <v>免稅</v>
          </cell>
          <cell r="N12398" t="str">
            <v>7532621545</v>
          </cell>
        </row>
        <row r="12399">
          <cell r="A12399" t="str">
            <v>53262169</v>
          </cell>
          <cell r="B12399" t="str">
            <v>中國書法鑒賞圖典</v>
          </cell>
          <cell r="C12399" t="str">
            <v>單國強</v>
          </cell>
          <cell r="D12399">
            <v>360</v>
          </cell>
          <cell r="E12399">
            <v>0</v>
          </cell>
          <cell r="F12399" t="str">
            <v>平裝</v>
          </cell>
          <cell r="G12399" t="str">
            <v>上海辭書</v>
          </cell>
          <cell r="H12399">
            <v>60</v>
          </cell>
          <cell r="I12399" t="str">
            <v/>
          </cell>
          <cell r="J12399" t="str">
            <v/>
          </cell>
          <cell r="K12399" t="str">
            <v/>
          </cell>
          <cell r="L12399" t="str">
            <v/>
          </cell>
          <cell r="M12399" t="str">
            <v>免稅</v>
          </cell>
          <cell r="N12399" t="str">
            <v>9787532621699</v>
          </cell>
        </row>
        <row r="12400">
          <cell r="A12400" t="str">
            <v>53262172</v>
          </cell>
          <cell r="B12400" t="str">
            <v>中國文物鑒賞大系-中國繪畫鑒賞圖典</v>
          </cell>
          <cell r="C12400" t="str">
            <v>單國強</v>
          </cell>
          <cell r="D12400">
            <v>468</v>
          </cell>
          <cell r="E12400">
            <v>0</v>
          </cell>
          <cell r="F12400" t="str">
            <v>平裝</v>
          </cell>
          <cell r="G12400" t="str">
            <v>上海辭書</v>
          </cell>
          <cell r="H12400">
            <v>78</v>
          </cell>
          <cell r="I12400" t="str">
            <v/>
          </cell>
          <cell r="J12400" t="str">
            <v/>
          </cell>
          <cell r="K12400" t="str">
            <v/>
          </cell>
          <cell r="L12400" t="str">
            <v/>
          </cell>
          <cell r="M12400" t="str">
            <v>免稅</v>
          </cell>
          <cell r="N12400" t="str">
            <v>9787532621729</v>
          </cell>
        </row>
        <row r="12401">
          <cell r="A12401" t="str">
            <v>53262199</v>
          </cell>
          <cell r="B12401" t="str">
            <v>老上海珍檔秘聞</v>
          </cell>
          <cell r="C12401" t="str">
            <v>邢建榕</v>
          </cell>
          <cell r="D12401">
            <v>168</v>
          </cell>
          <cell r="E12401">
            <v>0</v>
          </cell>
          <cell r="F12401" t="str">
            <v>平裝</v>
          </cell>
          <cell r="G12401" t="str">
            <v>上海辭書</v>
          </cell>
          <cell r="H12401">
            <v>28</v>
          </cell>
          <cell r="I12401" t="str">
            <v/>
          </cell>
          <cell r="J12401" t="str">
            <v/>
          </cell>
          <cell r="K12401" t="str">
            <v/>
          </cell>
          <cell r="L12401" t="str">
            <v/>
          </cell>
          <cell r="M12401" t="str">
            <v>免稅</v>
          </cell>
          <cell r="N12401" t="str">
            <v>7532621996</v>
          </cell>
        </row>
        <row r="12402">
          <cell r="A12402" t="str">
            <v>53262202</v>
          </cell>
          <cell r="B12402" t="str">
            <v>說康熙</v>
          </cell>
          <cell r="C12402" t="str">
            <v>紀連海</v>
          </cell>
          <cell r="D12402">
            <v>125</v>
          </cell>
          <cell r="E12402">
            <v>0</v>
          </cell>
          <cell r="F12402" t="str">
            <v>平裝</v>
          </cell>
          <cell r="G12402" t="str">
            <v>上海辭書</v>
          </cell>
          <cell r="H12402">
            <v>25</v>
          </cell>
          <cell r="I12402" t="str">
            <v/>
          </cell>
          <cell r="J12402" t="str">
            <v/>
          </cell>
          <cell r="K12402" t="str">
            <v/>
          </cell>
          <cell r="L12402" t="str">
            <v/>
          </cell>
          <cell r="M12402" t="str">
            <v>免稅</v>
          </cell>
          <cell r="N12402" t="str">
            <v>7532622029</v>
          </cell>
        </row>
        <row r="12403">
          <cell r="A12403" t="str">
            <v>53262217</v>
          </cell>
          <cell r="B12403" t="str">
            <v>孔子的智慧生活</v>
          </cell>
          <cell r="C12403" t="str">
            <v>姚淦銘</v>
          </cell>
          <cell r="D12403">
            <v>150</v>
          </cell>
          <cell r="E12403">
            <v>0</v>
          </cell>
          <cell r="F12403" t="str">
            <v>平裝</v>
          </cell>
          <cell r="G12403" t="str">
            <v>上海辭書</v>
          </cell>
          <cell r="H12403">
            <v>30</v>
          </cell>
          <cell r="I12403" t="str">
            <v/>
          </cell>
          <cell r="J12403" t="str">
            <v/>
          </cell>
          <cell r="K12403" t="str">
            <v/>
          </cell>
          <cell r="L12403" t="str">
            <v/>
          </cell>
          <cell r="M12403" t="str">
            <v>免稅</v>
          </cell>
          <cell r="N12403" t="str">
            <v>7532622177</v>
          </cell>
        </row>
        <row r="12404">
          <cell r="A12404" t="str">
            <v>53262224</v>
          </cell>
          <cell r="B12404" t="str">
            <v>周易趣談-----跳出周易看周易</v>
          </cell>
          <cell r="C12404" t="str">
            <v>張朋</v>
          </cell>
          <cell r="D12404">
            <v>85</v>
          </cell>
          <cell r="E12404">
            <v>0</v>
          </cell>
          <cell r="F12404" t="str">
            <v>平裝</v>
          </cell>
          <cell r="G12404" t="str">
            <v>上海辭書</v>
          </cell>
          <cell r="H12404">
            <v>17</v>
          </cell>
          <cell r="I12404" t="str">
            <v/>
          </cell>
          <cell r="J12404" t="str">
            <v/>
          </cell>
          <cell r="K12404" t="str">
            <v/>
          </cell>
          <cell r="L12404" t="str">
            <v/>
          </cell>
          <cell r="M12404" t="str">
            <v>免稅</v>
          </cell>
          <cell r="N12404" t="str">
            <v>753262224X</v>
          </cell>
        </row>
        <row r="12405">
          <cell r="A12405" t="str">
            <v>53262239</v>
          </cell>
          <cell r="B12405" t="str">
            <v>說雍正</v>
          </cell>
          <cell r="C12405" t="str">
            <v>紀連海</v>
          </cell>
          <cell r="D12405">
            <v>120</v>
          </cell>
          <cell r="E12405">
            <v>0</v>
          </cell>
          <cell r="F12405" t="str">
            <v>平裝</v>
          </cell>
          <cell r="G12405" t="str">
            <v>上海辭書</v>
          </cell>
          <cell r="H12405">
            <v>24</v>
          </cell>
          <cell r="I12405" t="str">
            <v/>
          </cell>
          <cell r="J12405" t="str">
            <v/>
          </cell>
          <cell r="K12405" t="str">
            <v/>
          </cell>
          <cell r="L12405" t="str">
            <v/>
          </cell>
          <cell r="M12405" t="str">
            <v>免稅</v>
          </cell>
          <cell r="N12405" t="str">
            <v>7532622398</v>
          </cell>
        </row>
        <row r="12406">
          <cell r="A12406" t="str">
            <v>53262240</v>
          </cell>
          <cell r="B12406" t="str">
            <v>說孝莊</v>
          </cell>
          <cell r="C12406" t="str">
            <v>紀連海</v>
          </cell>
          <cell r="D12406">
            <v>115</v>
          </cell>
          <cell r="E12406">
            <v>0</v>
          </cell>
          <cell r="F12406" t="str">
            <v>平裝</v>
          </cell>
          <cell r="G12406" t="str">
            <v>上海辭書</v>
          </cell>
          <cell r="H12406">
            <v>23</v>
          </cell>
          <cell r="I12406" t="str">
            <v/>
          </cell>
          <cell r="J12406" t="str">
            <v/>
          </cell>
          <cell r="K12406" t="str">
            <v/>
          </cell>
          <cell r="L12406" t="str">
            <v/>
          </cell>
          <cell r="M12406" t="str">
            <v>免稅</v>
          </cell>
          <cell r="N12406" t="str">
            <v>7532622401</v>
          </cell>
        </row>
        <row r="12407">
          <cell r="A12407" t="str">
            <v>53262265</v>
          </cell>
          <cell r="B12407" t="str">
            <v>宋詩三百首鑒賞辭典</v>
          </cell>
          <cell r="C12407" t="str">
            <v>本書編</v>
          </cell>
          <cell r="D12407">
            <v>110</v>
          </cell>
          <cell r="E12407">
            <v>0</v>
          </cell>
          <cell r="F12407" t="str">
            <v>平裝</v>
          </cell>
          <cell r="G12407" t="str">
            <v>上海辭書</v>
          </cell>
          <cell r="H12407">
            <v>22</v>
          </cell>
          <cell r="I12407" t="str">
            <v/>
          </cell>
          <cell r="J12407" t="str">
            <v/>
          </cell>
          <cell r="K12407" t="str">
            <v/>
          </cell>
          <cell r="L12407" t="str">
            <v/>
          </cell>
          <cell r="M12407" t="str">
            <v>免稅</v>
          </cell>
          <cell r="N12407" t="str">
            <v>7532622657</v>
          </cell>
        </row>
        <row r="12408">
          <cell r="A12408" t="str">
            <v>53262266</v>
          </cell>
          <cell r="B12408" t="str">
            <v>詩經三百篇鑒賞辭典</v>
          </cell>
          <cell r="C12408" t="str">
            <v>本書編</v>
          </cell>
          <cell r="D12408">
            <v>135</v>
          </cell>
          <cell r="E12408">
            <v>0</v>
          </cell>
          <cell r="F12408" t="str">
            <v>平裝</v>
          </cell>
          <cell r="G12408" t="str">
            <v>上海辭書</v>
          </cell>
          <cell r="H12408">
            <v>27</v>
          </cell>
          <cell r="I12408" t="str">
            <v/>
          </cell>
          <cell r="J12408" t="str">
            <v/>
          </cell>
          <cell r="K12408" t="str">
            <v/>
          </cell>
          <cell r="L12408" t="str">
            <v/>
          </cell>
          <cell r="M12408" t="str">
            <v>免稅</v>
          </cell>
          <cell r="N12408" t="str">
            <v>7532622665</v>
          </cell>
        </row>
        <row r="12409">
          <cell r="A12409" t="str">
            <v>53262274</v>
          </cell>
          <cell r="B12409" t="str">
            <v>中國歷史大辭典：音序本（上中下）</v>
          </cell>
          <cell r="C12409" t="str">
            <v>鄭天挺</v>
          </cell>
          <cell r="D12409">
            <v>1490</v>
          </cell>
          <cell r="E12409">
            <v>0</v>
          </cell>
          <cell r="F12409" t="str">
            <v>精裝</v>
          </cell>
          <cell r="G12409" t="str">
            <v>上海辭書</v>
          </cell>
          <cell r="H12409">
            <v>298</v>
          </cell>
          <cell r="I12409" t="str">
            <v/>
          </cell>
          <cell r="J12409" t="str">
            <v/>
          </cell>
          <cell r="K12409" t="str">
            <v/>
          </cell>
          <cell r="L12409" t="str">
            <v/>
          </cell>
          <cell r="M12409" t="str">
            <v>免稅</v>
          </cell>
          <cell r="N12409" t="str">
            <v>9787532622740</v>
          </cell>
        </row>
        <row r="12410">
          <cell r="A12410" t="str">
            <v>53262275</v>
          </cell>
          <cell r="B12410" t="str">
            <v>簡化字繁體字對照字典</v>
          </cell>
          <cell r="C12410" t="str">
            <v>江藍生</v>
          </cell>
          <cell r="D12410">
            <v>75</v>
          </cell>
          <cell r="E12410">
            <v>0</v>
          </cell>
          <cell r="F12410" t="str">
            <v>精裝</v>
          </cell>
          <cell r="G12410" t="str">
            <v>上海辭書</v>
          </cell>
          <cell r="H12410">
            <v>15</v>
          </cell>
          <cell r="I12410" t="str">
            <v/>
          </cell>
          <cell r="J12410" t="str">
            <v/>
          </cell>
          <cell r="K12410" t="str">
            <v/>
          </cell>
          <cell r="L12410" t="str">
            <v/>
          </cell>
          <cell r="M12410" t="str">
            <v>免稅</v>
          </cell>
          <cell r="N12410" t="str">
            <v>9787532622757</v>
          </cell>
        </row>
        <row r="12411">
          <cell r="A12411" t="str">
            <v>53262281</v>
          </cell>
          <cell r="B12411" t="str">
            <v>說三國</v>
          </cell>
          <cell r="C12411" t="str">
            <v>盛囗昌</v>
          </cell>
          <cell r="D12411">
            <v>168</v>
          </cell>
          <cell r="E12411">
            <v>0</v>
          </cell>
          <cell r="F12411" t="str">
            <v>平裝</v>
          </cell>
          <cell r="G12411" t="str">
            <v>上海辭書</v>
          </cell>
          <cell r="H12411">
            <v>28</v>
          </cell>
          <cell r="I12411" t="str">
            <v/>
          </cell>
          <cell r="J12411" t="str">
            <v/>
          </cell>
          <cell r="K12411" t="str">
            <v/>
          </cell>
          <cell r="L12411" t="str">
            <v/>
          </cell>
          <cell r="M12411" t="str">
            <v>免稅</v>
          </cell>
          <cell r="N12411" t="str">
            <v>9787532622818</v>
          </cell>
        </row>
        <row r="12412">
          <cell r="A12412" t="str">
            <v>53262298</v>
          </cell>
          <cell r="B12412" t="str">
            <v>中國民俗文化學導論</v>
          </cell>
          <cell r="C12412" t="str">
            <v>仲富蘭</v>
          </cell>
          <cell r="D12412">
            <v>240</v>
          </cell>
          <cell r="E12412">
            <v>0</v>
          </cell>
          <cell r="F12412" t="str">
            <v>平裝</v>
          </cell>
          <cell r="G12412" t="str">
            <v>上海古籍</v>
          </cell>
          <cell r="H12412">
            <v>48</v>
          </cell>
          <cell r="I12412" t="str">
            <v/>
          </cell>
          <cell r="J12412" t="str">
            <v/>
          </cell>
          <cell r="K12412" t="str">
            <v/>
          </cell>
          <cell r="L12412" t="str">
            <v/>
          </cell>
          <cell r="M12412" t="str">
            <v>免稅</v>
          </cell>
          <cell r="N12412" t="str">
            <v>9787532622986</v>
          </cell>
        </row>
        <row r="12413">
          <cell r="A12413" t="str">
            <v>53262310</v>
          </cell>
          <cell r="B12413" t="str">
            <v>張居正講評《尚書》皇家讀本.上下</v>
          </cell>
          <cell r="C12413" t="str">
            <v>陳生璽</v>
          </cell>
          <cell r="D12413">
            <v>200</v>
          </cell>
          <cell r="E12413">
            <v>0</v>
          </cell>
          <cell r="F12413" t="str">
            <v>平裝</v>
          </cell>
          <cell r="G12413" t="str">
            <v>上海辭書</v>
          </cell>
          <cell r="H12413">
            <v>40</v>
          </cell>
          <cell r="I12413" t="str">
            <v/>
          </cell>
          <cell r="J12413" t="str">
            <v/>
          </cell>
          <cell r="K12413" t="str">
            <v/>
          </cell>
          <cell r="L12413" t="str">
            <v/>
          </cell>
          <cell r="M12413" t="str">
            <v>免稅</v>
          </cell>
          <cell r="N12413" t="str">
            <v>9787532623105</v>
          </cell>
        </row>
        <row r="12414">
          <cell r="A12414" t="str">
            <v>53262325</v>
          </cell>
          <cell r="B12414" t="str">
            <v>上海老房子裏，點點胭脂</v>
          </cell>
          <cell r="C12414" t="str">
            <v>淳子</v>
          </cell>
          <cell r="D12414">
            <v>130</v>
          </cell>
          <cell r="E12414">
            <v>0</v>
          </cell>
          <cell r="F12414" t="str">
            <v>平裝</v>
          </cell>
          <cell r="G12414" t="str">
            <v>上海辭書</v>
          </cell>
          <cell r="H12414">
            <v>26</v>
          </cell>
          <cell r="I12414" t="str">
            <v/>
          </cell>
          <cell r="J12414" t="str">
            <v/>
          </cell>
          <cell r="K12414" t="str">
            <v/>
          </cell>
          <cell r="L12414" t="str">
            <v/>
          </cell>
          <cell r="M12414" t="str">
            <v>免稅</v>
          </cell>
          <cell r="N12414" t="str">
            <v>7532623254</v>
          </cell>
        </row>
        <row r="12415">
          <cell r="A12415" t="str">
            <v>53262336</v>
          </cell>
          <cell r="B12415" t="str">
            <v>說紅樓</v>
          </cell>
          <cell r="C12415" t="str">
            <v>陳大康</v>
          </cell>
          <cell r="D12415">
            <v>140</v>
          </cell>
          <cell r="E12415">
            <v>0</v>
          </cell>
          <cell r="F12415" t="str">
            <v>平裝</v>
          </cell>
          <cell r="G12415" t="str">
            <v>上海辭書</v>
          </cell>
          <cell r="H12415">
            <v>28</v>
          </cell>
          <cell r="I12415" t="str">
            <v/>
          </cell>
          <cell r="J12415" t="str">
            <v/>
          </cell>
          <cell r="K12415" t="str">
            <v/>
          </cell>
          <cell r="L12415" t="str">
            <v/>
          </cell>
          <cell r="M12415" t="str">
            <v>免稅</v>
          </cell>
          <cell r="N12415" t="str">
            <v>753262336</v>
          </cell>
        </row>
        <row r="12416">
          <cell r="A12416" t="str">
            <v>53262344</v>
          </cell>
          <cell r="B12416" t="str">
            <v>說李白</v>
          </cell>
          <cell r="C12416" t="str">
            <v>黃玉峰</v>
          </cell>
          <cell r="D12416">
            <v>125</v>
          </cell>
          <cell r="E12416">
            <v>0</v>
          </cell>
          <cell r="F12416" t="str">
            <v>平裝</v>
          </cell>
          <cell r="G12416" t="str">
            <v>上海辭書</v>
          </cell>
          <cell r="H12416">
            <v>25</v>
          </cell>
          <cell r="I12416" t="str">
            <v/>
          </cell>
          <cell r="J12416" t="str">
            <v/>
          </cell>
          <cell r="K12416" t="str">
            <v/>
          </cell>
          <cell r="L12416" t="str">
            <v/>
          </cell>
          <cell r="M12416" t="str">
            <v>免稅</v>
          </cell>
          <cell r="N12416" t="str">
            <v>7532623440</v>
          </cell>
        </row>
        <row r="12417">
          <cell r="A12417" t="str">
            <v>53262346</v>
          </cell>
          <cell r="B12417" t="str">
            <v>居住的藝術 I</v>
          </cell>
          <cell r="C12417" t="str">
            <v>.</v>
          </cell>
          <cell r="D12417">
            <v>300</v>
          </cell>
          <cell r="E12417">
            <v>0</v>
          </cell>
          <cell r="F12417" t="str">
            <v>平裝</v>
          </cell>
          <cell r="G12417" t="str">
            <v>上海古籍</v>
          </cell>
          <cell r="H12417">
            <v>60</v>
          </cell>
          <cell r="I12417" t="str">
            <v/>
          </cell>
          <cell r="J12417" t="str">
            <v/>
          </cell>
          <cell r="K12417" t="str">
            <v/>
          </cell>
          <cell r="L12417" t="str">
            <v/>
          </cell>
          <cell r="M12417" t="str">
            <v>免稅</v>
          </cell>
          <cell r="N12417" t="str">
            <v>9787532623464</v>
          </cell>
        </row>
        <row r="12418">
          <cell r="A12418" t="str">
            <v>53262347</v>
          </cell>
          <cell r="B12418" t="str">
            <v>居住的藝術Ⅱ</v>
          </cell>
          <cell r="C12418" t="str">
            <v>.</v>
          </cell>
          <cell r="D12418">
            <v>275</v>
          </cell>
          <cell r="E12418">
            <v>0</v>
          </cell>
          <cell r="F12418" t="str">
            <v>平裝</v>
          </cell>
          <cell r="G12418" t="str">
            <v>上海古籍</v>
          </cell>
          <cell r="H12418">
            <v>55</v>
          </cell>
          <cell r="I12418" t="str">
            <v/>
          </cell>
          <cell r="J12418" t="str">
            <v/>
          </cell>
          <cell r="K12418" t="str">
            <v/>
          </cell>
          <cell r="L12418" t="str">
            <v/>
          </cell>
          <cell r="M12418" t="str">
            <v>免稅</v>
          </cell>
          <cell r="N12418" t="str">
            <v>9787532623471</v>
          </cell>
        </row>
        <row r="12419">
          <cell r="A12419" t="str">
            <v>53262350</v>
          </cell>
          <cell r="B12419" t="str">
            <v>歷史哲學深谷裏的回音</v>
          </cell>
          <cell r="C12419" t="str">
            <v>趙鑫珊</v>
          </cell>
          <cell r="D12419">
            <v>190</v>
          </cell>
          <cell r="E12419">
            <v>0</v>
          </cell>
          <cell r="F12419" t="str">
            <v>平裝</v>
          </cell>
          <cell r="G12419" t="str">
            <v>上海辭書</v>
          </cell>
          <cell r="H12419">
            <v>38</v>
          </cell>
          <cell r="I12419" t="str">
            <v/>
          </cell>
          <cell r="J12419" t="str">
            <v/>
          </cell>
          <cell r="K12419" t="str">
            <v/>
          </cell>
          <cell r="L12419" t="str">
            <v/>
          </cell>
          <cell r="M12419" t="str">
            <v>免稅</v>
          </cell>
          <cell r="N12419" t="str">
            <v>9787532623501</v>
          </cell>
        </row>
        <row r="12420">
          <cell r="A12420" t="str">
            <v>53262506</v>
          </cell>
          <cell r="B12420" t="str">
            <v>圖讀孫子兵法</v>
          </cell>
          <cell r="C12420" t="str">
            <v>李慶山</v>
          </cell>
          <cell r="D12420">
            <v>160</v>
          </cell>
          <cell r="E12420">
            <v>0</v>
          </cell>
          <cell r="F12420" t="str">
            <v>平裝</v>
          </cell>
          <cell r="G12420" t="str">
            <v>上海辭書</v>
          </cell>
          <cell r="H12420">
            <v>32</v>
          </cell>
          <cell r="I12420" t="str">
            <v/>
          </cell>
          <cell r="J12420" t="str">
            <v/>
          </cell>
          <cell r="K12420" t="str">
            <v/>
          </cell>
          <cell r="L12420" t="str">
            <v/>
          </cell>
          <cell r="M12420" t="str">
            <v>免稅</v>
          </cell>
          <cell r="N12420" t="str">
            <v>9787532625062</v>
          </cell>
        </row>
        <row r="12421">
          <cell r="A12421" t="str">
            <v>53262508</v>
          </cell>
          <cell r="B12421" t="str">
            <v>康熙字典</v>
          </cell>
          <cell r="C12421" t="str">
            <v>漢大編纂處</v>
          </cell>
          <cell r="D12421">
            <v>1080</v>
          </cell>
          <cell r="E12421">
            <v>0</v>
          </cell>
          <cell r="F12421" t="str">
            <v>平裝</v>
          </cell>
          <cell r="G12421" t="str">
            <v>上海辭書</v>
          </cell>
          <cell r="H12421">
            <v>180</v>
          </cell>
          <cell r="I12421" t="str">
            <v/>
          </cell>
          <cell r="J12421" t="str">
            <v/>
          </cell>
          <cell r="K12421" t="str">
            <v/>
          </cell>
          <cell r="L12421" t="str">
            <v/>
          </cell>
          <cell r="M12421" t="str">
            <v>免稅</v>
          </cell>
          <cell r="N12421" t="str">
            <v>9787532625086</v>
          </cell>
        </row>
        <row r="12422">
          <cell r="A12422" t="str">
            <v>53262516</v>
          </cell>
          <cell r="B12422" t="str">
            <v>戴敦邦畫譜·中國仕女畫 全兩冊</v>
          </cell>
          <cell r="C12422" t="str">
            <v>戴紅倩</v>
          </cell>
          <cell r="D12422">
            <v>1490</v>
          </cell>
          <cell r="E12422">
            <v>0</v>
          </cell>
          <cell r="F12422" t="str">
            <v>精裝</v>
          </cell>
          <cell r="G12422" t="str">
            <v>上海辭書</v>
          </cell>
          <cell r="H12422">
            <v>298</v>
          </cell>
          <cell r="I12422" t="str">
            <v/>
          </cell>
          <cell r="J12422" t="str">
            <v/>
          </cell>
          <cell r="K12422" t="str">
            <v/>
          </cell>
          <cell r="L12422" t="str">
            <v/>
          </cell>
          <cell r="M12422" t="str">
            <v>免稅</v>
          </cell>
          <cell r="N12422" t="str">
            <v>9787532625161</v>
          </cell>
        </row>
        <row r="12423">
          <cell r="A12423" t="str">
            <v>53262518</v>
          </cell>
          <cell r="B12423" t="str">
            <v>藝術是個救生圈</v>
          </cell>
          <cell r="C12423" t="str">
            <v>趙鑫珊</v>
          </cell>
          <cell r="D12423">
            <v>150</v>
          </cell>
          <cell r="E12423">
            <v>0</v>
          </cell>
          <cell r="F12423" t="str">
            <v>平裝</v>
          </cell>
          <cell r="G12423" t="str">
            <v>上海辭書</v>
          </cell>
          <cell r="H12423">
            <v>30</v>
          </cell>
          <cell r="I12423" t="str">
            <v/>
          </cell>
          <cell r="J12423" t="str">
            <v/>
          </cell>
          <cell r="K12423" t="str">
            <v/>
          </cell>
          <cell r="L12423" t="str">
            <v/>
          </cell>
          <cell r="M12423" t="str">
            <v>免稅</v>
          </cell>
          <cell r="N12423" t="str">
            <v>9787532625185</v>
          </cell>
        </row>
        <row r="12424">
          <cell r="A12424" t="str">
            <v>53262581</v>
          </cell>
          <cell r="B12424" t="str">
            <v>歷代中外行紀</v>
          </cell>
          <cell r="C12424" t="str">
            <v>陳佳榮</v>
          </cell>
          <cell r="D12424">
            <v>1080</v>
          </cell>
          <cell r="E12424">
            <v>0</v>
          </cell>
          <cell r="F12424" t="str">
            <v>平裝</v>
          </cell>
          <cell r="G12424" t="str">
            <v>上海辭書</v>
          </cell>
          <cell r="H12424">
            <v>180</v>
          </cell>
          <cell r="I12424" t="str">
            <v/>
          </cell>
          <cell r="J12424" t="str">
            <v/>
          </cell>
          <cell r="K12424" t="str">
            <v/>
          </cell>
          <cell r="L12424" t="str">
            <v/>
          </cell>
          <cell r="M12424" t="str">
            <v>免稅</v>
          </cell>
          <cell r="N12424" t="str">
            <v>9787532625819</v>
          </cell>
        </row>
        <row r="12425">
          <cell r="A12425" t="str">
            <v>53262585</v>
          </cell>
          <cell r="B12425" t="str">
            <v>瓷壺藏珍</v>
          </cell>
          <cell r="C12425" t="str">
            <v>葉佩蘭著</v>
          </cell>
          <cell r="D12425">
            <v>1128</v>
          </cell>
          <cell r="E12425">
            <v>0</v>
          </cell>
          <cell r="F12425" t="str">
            <v>平裝</v>
          </cell>
          <cell r="G12425" t="str">
            <v>上海辭書</v>
          </cell>
          <cell r="H12425">
            <v>188</v>
          </cell>
          <cell r="I12425" t="str">
            <v/>
          </cell>
          <cell r="J12425" t="str">
            <v/>
          </cell>
          <cell r="K12425" t="str">
            <v/>
          </cell>
          <cell r="L12425" t="str">
            <v/>
          </cell>
          <cell r="M12425" t="str">
            <v>免稅</v>
          </cell>
          <cell r="N12425" t="str">
            <v>9787532625857</v>
          </cell>
        </row>
        <row r="12426">
          <cell r="A12426" t="str">
            <v>53262634</v>
          </cell>
          <cell r="B12426" t="str">
            <v>金瓶梅鑒賞辭典</v>
          </cell>
          <cell r="C12426" t="str">
            <v>黃霖</v>
          </cell>
          <cell r="D12426">
            <v>180</v>
          </cell>
          <cell r="E12426">
            <v>0</v>
          </cell>
          <cell r="F12426" t="str">
            <v>平裝</v>
          </cell>
          <cell r="G12426" t="str">
            <v>上海辭書</v>
          </cell>
          <cell r="H12426">
            <v>30</v>
          </cell>
          <cell r="I12426" t="str">
            <v/>
          </cell>
          <cell r="J12426" t="str">
            <v/>
          </cell>
          <cell r="K12426" t="str">
            <v/>
          </cell>
          <cell r="L12426" t="str">
            <v/>
          </cell>
          <cell r="M12426" t="str">
            <v>免稅</v>
          </cell>
          <cell r="N12426" t="str">
            <v>9787532626342</v>
          </cell>
        </row>
        <row r="12427">
          <cell r="A12427" t="str">
            <v>53262689</v>
          </cell>
          <cell r="B12427" t="str">
            <v>佛教常識答問: 插圖本</v>
          </cell>
          <cell r="C12427" t="str">
            <v>趙朴初</v>
          </cell>
          <cell r="D12427">
            <v>180</v>
          </cell>
          <cell r="E12427">
            <v>0</v>
          </cell>
          <cell r="F12427" t="str">
            <v>平裝</v>
          </cell>
          <cell r="G12427" t="str">
            <v>上海辭書</v>
          </cell>
          <cell r="H12427">
            <v>30</v>
          </cell>
          <cell r="I12427" t="str">
            <v/>
          </cell>
          <cell r="J12427" t="str">
            <v/>
          </cell>
          <cell r="K12427" t="str">
            <v/>
          </cell>
          <cell r="L12427" t="str">
            <v/>
          </cell>
          <cell r="M12427" t="str">
            <v>免稅</v>
          </cell>
          <cell r="N12427" t="str">
            <v>7532626892</v>
          </cell>
        </row>
        <row r="12428">
          <cell r="A12428" t="str">
            <v>53262690</v>
          </cell>
          <cell r="B12428" t="str">
            <v>伊斯蘭教常識答問: 插圖本</v>
          </cell>
          <cell r="C12428" t="str">
            <v>馬    賢</v>
          </cell>
          <cell r="D12428">
            <v>180</v>
          </cell>
          <cell r="E12428">
            <v>0</v>
          </cell>
          <cell r="F12428" t="str">
            <v>平裝</v>
          </cell>
          <cell r="G12428" t="str">
            <v>上海辭書</v>
          </cell>
          <cell r="H12428">
            <v>30</v>
          </cell>
          <cell r="I12428" t="str">
            <v/>
          </cell>
          <cell r="J12428" t="str">
            <v/>
          </cell>
          <cell r="K12428" t="str">
            <v/>
          </cell>
          <cell r="L12428" t="str">
            <v/>
          </cell>
          <cell r="M12428" t="str">
            <v>免稅</v>
          </cell>
          <cell r="N12428" t="str">
            <v>9787532626908</v>
          </cell>
        </row>
        <row r="12429">
          <cell r="A12429" t="str">
            <v>53262699</v>
          </cell>
          <cell r="B12429" t="str">
            <v>生當作人傑：歷代勵志詩鑒賞</v>
          </cell>
          <cell r="C12429" t="str">
            <v>上海辭書出版社文學鑒</v>
          </cell>
          <cell r="D12429">
            <v>132</v>
          </cell>
          <cell r="E12429">
            <v>0</v>
          </cell>
          <cell r="F12429" t="str">
            <v>平裝</v>
          </cell>
          <cell r="G12429" t="str">
            <v>上海辭書</v>
          </cell>
          <cell r="H12429">
            <v>22</v>
          </cell>
          <cell r="I12429" t="str">
            <v/>
          </cell>
          <cell r="J12429" t="str">
            <v/>
          </cell>
          <cell r="K12429" t="str">
            <v/>
          </cell>
          <cell r="L12429" t="str">
            <v/>
          </cell>
          <cell r="M12429" t="str">
            <v>免稅</v>
          </cell>
          <cell r="N12429" t="str">
            <v>9787532626991</v>
          </cell>
        </row>
        <row r="12430">
          <cell r="A12430" t="str">
            <v>53262700</v>
          </cell>
          <cell r="B12430" t="str">
            <v>江山留勝跡：歷代山水詩鑒賞</v>
          </cell>
          <cell r="C12430" t="str">
            <v>上海辭書出版社文學鑒</v>
          </cell>
          <cell r="D12430">
            <v>132</v>
          </cell>
          <cell r="E12430">
            <v>0</v>
          </cell>
          <cell r="F12430" t="str">
            <v>平裝</v>
          </cell>
          <cell r="G12430" t="str">
            <v>上海辭書</v>
          </cell>
          <cell r="H12430">
            <v>22</v>
          </cell>
          <cell r="I12430" t="str">
            <v/>
          </cell>
          <cell r="J12430" t="str">
            <v/>
          </cell>
          <cell r="K12430" t="str">
            <v/>
          </cell>
          <cell r="L12430" t="str">
            <v/>
          </cell>
          <cell r="M12430" t="str">
            <v>免稅</v>
          </cell>
          <cell r="N12430" t="str">
            <v>9787532627004</v>
          </cell>
        </row>
        <row r="12431">
          <cell r="A12431" t="str">
            <v>53262702</v>
          </cell>
          <cell r="B12431" t="str">
            <v>海記憶體知己：歷代友情詩鑒賞</v>
          </cell>
          <cell r="C12431" t="str">
            <v>上海辭書出版社文學鑒</v>
          </cell>
          <cell r="D12431">
            <v>120</v>
          </cell>
          <cell r="E12431">
            <v>0</v>
          </cell>
          <cell r="F12431" t="str">
            <v>平裝</v>
          </cell>
          <cell r="G12431" t="str">
            <v>上海辭書</v>
          </cell>
          <cell r="H12431">
            <v>20</v>
          </cell>
          <cell r="I12431" t="str">
            <v/>
          </cell>
          <cell r="J12431" t="str">
            <v/>
          </cell>
          <cell r="K12431" t="str">
            <v/>
          </cell>
          <cell r="L12431" t="str">
            <v/>
          </cell>
          <cell r="M12431" t="str">
            <v>免稅</v>
          </cell>
          <cell r="N12431" t="str">
            <v>9787532627028</v>
          </cell>
        </row>
        <row r="12432">
          <cell r="A12432" t="str">
            <v>53262703</v>
          </cell>
          <cell r="B12432" t="str">
            <v>春江花月夜：歷代詠春詩鑒賞</v>
          </cell>
          <cell r="C12432" t="str">
            <v>上海辭書出版社文學鑒</v>
          </cell>
          <cell r="D12432">
            <v>120</v>
          </cell>
          <cell r="E12432">
            <v>0</v>
          </cell>
          <cell r="F12432" t="str">
            <v>平裝</v>
          </cell>
          <cell r="G12432" t="str">
            <v>上海辭書</v>
          </cell>
          <cell r="H12432">
            <v>20</v>
          </cell>
          <cell r="I12432" t="str">
            <v/>
          </cell>
          <cell r="J12432" t="str">
            <v/>
          </cell>
          <cell r="K12432" t="str">
            <v/>
          </cell>
          <cell r="L12432" t="str">
            <v/>
          </cell>
          <cell r="M12432" t="str">
            <v>免稅</v>
          </cell>
          <cell r="N12432" t="str">
            <v>9787532627035</v>
          </cell>
        </row>
        <row r="12433">
          <cell r="A12433" t="str">
            <v>53262705</v>
          </cell>
          <cell r="B12433" t="str">
            <v>周易的智慧</v>
          </cell>
          <cell r="C12433" t="str">
            <v>鄧球柏</v>
          </cell>
          <cell r="D12433">
            <v>108</v>
          </cell>
          <cell r="E12433">
            <v>0</v>
          </cell>
          <cell r="F12433" t="str">
            <v>平裝</v>
          </cell>
          <cell r="G12433" t="str">
            <v>上海辭書</v>
          </cell>
          <cell r="H12433">
            <v>18</v>
          </cell>
          <cell r="I12433" t="str">
            <v/>
          </cell>
          <cell r="J12433" t="str">
            <v/>
          </cell>
          <cell r="K12433" t="str">
            <v/>
          </cell>
          <cell r="L12433" t="str">
            <v/>
          </cell>
          <cell r="M12433" t="str">
            <v>免稅</v>
          </cell>
          <cell r="N12433" t="str">
            <v>9787532627059</v>
          </cell>
        </row>
        <row r="12434">
          <cell r="A12434" t="str">
            <v>53262706</v>
          </cell>
          <cell r="B12434" t="str">
            <v>細說李鴻章家族</v>
          </cell>
          <cell r="C12434" t="str">
            <v>宋路霞著</v>
          </cell>
          <cell r="D12434">
            <v>240</v>
          </cell>
          <cell r="E12434">
            <v>0</v>
          </cell>
          <cell r="F12434" t="str">
            <v>平裝</v>
          </cell>
          <cell r="G12434" t="str">
            <v>上海辭書</v>
          </cell>
          <cell r="H12434">
            <v>40</v>
          </cell>
          <cell r="I12434" t="str">
            <v/>
          </cell>
          <cell r="J12434" t="str">
            <v/>
          </cell>
          <cell r="K12434" t="str">
            <v/>
          </cell>
          <cell r="L12434" t="str">
            <v/>
          </cell>
          <cell r="M12434" t="str">
            <v>免稅</v>
          </cell>
          <cell r="N12434" t="str">
            <v>9787532627066</v>
          </cell>
        </row>
        <row r="12435">
          <cell r="A12435" t="str">
            <v>53262807</v>
          </cell>
          <cell r="B12435" t="str">
            <v>宜興紫砂五百年</v>
          </cell>
          <cell r="C12435" t="str">
            <v>徐秀棠.山谷著</v>
          </cell>
          <cell r="D12435">
            <v>348</v>
          </cell>
          <cell r="E12435">
            <v>0</v>
          </cell>
          <cell r="F12435" t="str">
            <v>平裝</v>
          </cell>
          <cell r="G12435" t="str">
            <v>上海辭書</v>
          </cell>
          <cell r="H12435">
            <v>58</v>
          </cell>
          <cell r="I12435" t="str">
            <v/>
          </cell>
          <cell r="J12435" t="str">
            <v/>
          </cell>
          <cell r="K12435" t="str">
            <v/>
          </cell>
          <cell r="L12435" t="str">
            <v/>
          </cell>
          <cell r="M12435" t="str">
            <v>免稅</v>
          </cell>
          <cell r="N12435" t="str">
            <v>9787532628070</v>
          </cell>
        </row>
        <row r="12436">
          <cell r="A12436" t="str">
            <v>53262811</v>
          </cell>
          <cell r="B12436" t="str">
            <v>京劇小詞典</v>
          </cell>
          <cell r="C12436" t="str">
            <v>黃鈞</v>
          </cell>
          <cell r="D12436">
            <v>156</v>
          </cell>
          <cell r="E12436">
            <v>0</v>
          </cell>
          <cell r="F12436" t="str">
            <v>平裝</v>
          </cell>
          <cell r="G12436" t="str">
            <v>上海辭書</v>
          </cell>
          <cell r="H12436">
            <v>26</v>
          </cell>
          <cell r="I12436" t="str">
            <v/>
          </cell>
          <cell r="J12436" t="str">
            <v/>
          </cell>
          <cell r="K12436" t="str">
            <v/>
          </cell>
          <cell r="L12436" t="str">
            <v/>
          </cell>
          <cell r="M12436" t="str">
            <v>免稅</v>
          </cell>
          <cell r="N12436" t="str">
            <v>9787532628117</v>
          </cell>
        </row>
        <row r="12437">
          <cell r="A12437" t="str">
            <v>53262821</v>
          </cell>
          <cell r="B12437" t="str">
            <v>佛教藝術概論</v>
          </cell>
          <cell r="C12437" t="str">
            <v>王惕著</v>
          </cell>
          <cell r="D12437">
            <v>180</v>
          </cell>
          <cell r="E12437">
            <v>0</v>
          </cell>
          <cell r="F12437" t="str">
            <v>平裝</v>
          </cell>
          <cell r="G12437" t="str">
            <v>上海辭書</v>
          </cell>
          <cell r="H12437">
            <v>30</v>
          </cell>
          <cell r="I12437" t="str">
            <v/>
          </cell>
          <cell r="J12437" t="str">
            <v/>
          </cell>
          <cell r="K12437" t="str">
            <v/>
          </cell>
          <cell r="L12437" t="str">
            <v/>
          </cell>
          <cell r="M12437" t="str">
            <v>免稅</v>
          </cell>
          <cell r="N12437" t="str">
            <v>9787532628216</v>
          </cell>
        </row>
        <row r="12438">
          <cell r="A12438" t="str">
            <v>53262824</v>
          </cell>
          <cell r="B12438" t="str">
            <v>楚詞名篇鑒賞辭典</v>
          </cell>
          <cell r="C12438" t="str">
            <v>編委會</v>
          </cell>
          <cell r="D12438">
            <v>108</v>
          </cell>
          <cell r="E12438">
            <v>0</v>
          </cell>
          <cell r="F12438" t="str">
            <v>平裝</v>
          </cell>
          <cell r="G12438" t="str">
            <v>上海辭書</v>
          </cell>
          <cell r="H12438">
            <v>18</v>
          </cell>
          <cell r="I12438" t="str">
            <v/>
          </cell>
          <cell r="J12438" t="str">
            <v/>
          </cell>
          <cell r="K12438" t="str">
            <v/>
          </cell>
          <cell r="L12438" t="str">
            <v/>
          </cell>
          <cell r="M12438" t="str">
            <v>免稅</v>
          </cell>
          <cell r="N12438" t="str">
            <v>9787532628247</v>
          </cell>
        </row>
        <row r="12439">
          <cell r="A12439" t="str">
            <v>53262858</v>
          </cell>
          <cell r="B12439" t="str">
            <v>二十世紀中國人物傳記資料索引（全四冊）</v>
          </cell>
          <cell r="C12439" t="str">
            <v>傅德華</v>
          </cell>
          <cell r="D12439">
            <v>9480</v>
          </cell>
          <cell r="E12439">
            <v>0</v>
          </cell>
          <cell r="F12439" t="str">
            <v>精裝</v>
          </cell>
          <cell r="G12439" t="str">
            <v>上海辭書</v>
          </cell>
          <cell r="H12439">
            <v>1580</v>
          </cell>
          <cell r="I12439" t="str">
            <v/>
          </cell>
          <cell r="J12439" t="str">
            <v/>
          </cell>
          <cell r="K12439" t="str">
            <v/>
          </cell>
          <cell r="L12439" t="str">
            <v/>
          </cell>
          <cell r="M12439" t="str">
            <v>免稅</v>
          </cell>
          <cell r="N12439" t="str">
            <v>9787532628582</v>
          </cell>
        </row>
        <row r="12440">
          <cell r="A12440" t="str">
            <v>53262867</v>
          </cell>
          <cell r="B12440" t="str">
            <v>養生枕邊書</v>
          </cell>
          <cell r="C12440" t="str">
            <v>孫建琴著</v>
          </cell>
          <cell r="D12440">
            <v>120</v>
          </cell>
          <cell r="E12440">
            <v>0</v>
          </cell>
          <cell r="F12440" t="str">
            <v>平裝</v>
          </cell>
          <cell r="G12440" t="str">
            <v>上海辭書</v>
          </cell>
          <cell r="H12440">
            <v>20</v>
          </cell>
          <cell r="I12440" t="str">
            <v/>
          </cell>
          <cell r="J12440" t="str">
            <v/>
          </cell>
          <cell r="K12440" t="str">
            <v/>
          </cell>
          <cell r="L12440" t="str">
            <v/>
          </cell>
          <cell r="M12440" t="str">
            <v>免稅</v>
          </cell>
          <cell r="N12440" t="str">
            <v>9787532628674</v>
          </cell>
        </row>
        <row r="12441">
          <cell r="A12441" t="str">
            <v>53262870</v>
          </cell>
          <cell r="B12441" t="str">
            <v>玄學十日談</v>
          </cell>
          <cell r="C12441" t="str">
            <v>高峰</v>
          </cell>
          <cell r="D12441">
            <v>156</v>
          </cell>
          <cell r="E12441">
            <v>0</v>
          </cell>
          <cell r="F12441" t="str">
            <v>平裝</v>
          </cell>
          <cell r="G12441" t="str">
            <v>上海辭書</v>
          </cell>
          <cell r="H12441">
            <v>26</v>
          </cell>
          <cell r="I12441" t="str">
            <v/>
          </cell>
          <cell r="J12441" t="str">
            <v/>
          </cell>
          <cell r="K12441" t="str">
            <v/>
          </cell>
          <cell r="L12441" t="str">
            <v/>
          </cell>
          <cell r="M12441" t="str">
            <v>免稅</v>
          </cell>
          <cell r="N12441" t="str">
            <v>9787532628704</v>
          </cell>
        </row>
        <row r="12442">
          <cell r="A12442" t="str">
            <v>53262896</v>
          </cell>
          <cell r="B12442" t="str">
            <v>禪宗十日談</v>
          </cell>
          <cell r="C12442" t="str">
            <v>高峰</v>
          </cell>
          <cell r="D12442">
            <v>132</v>
          </cell>
          <cell r="E12442">
            <v>0</v>
          </cell>
          <cell r="F12442" t="str">
            <v>平裝</v>
          </cell>
          <cell r="G12442" t="str">
            <v>上海辭書</v>
          </cell>
          <cell r="H12442">
            <v>22</v>
          </cell>
          <cell r="I12442" t="str">
            <v/>
          </cell>
          <cell r="J12442" t="str">
            <v/>
          </cell>
          <cell r="K12442" t="str">
            <v/>
          </cell>
          <cell r="L12442" t="str">
            <v/>
          </cell>
          <cell r="M12442" t="str">
            <v>免稅</v>
          </cell>
          <cell r="N12442" t="str">
            <v>9787532628964</v>
          </cell>
        </row>
        <row r="12443">
          <cell r="A12443" t="str">
            <v>53262897</v>
          </cell>
          <cell r="B12443" t="str">
            <v>《論語》十日談</v>
          </cell>
          <cell r="C12443" t="str">
            <v>鄧球柏</v>
          </cell>
          <cell r="D12443">
            <v>108</v>
          </cell>
          <cell r="E12443">
            <v>0</v>
          </cell>
          <cell r="F12443" t="str">
            <v>平裝</v>
          </cell>
          <cell r="G12443" t="str">
            <v>上海辭書</v>
          </cell>
          <cell r="H12443">
            <v>18</v>
          </cell>
          <cell r="I12443" t="str">
            <v/>
          </cell>
          <cell r="J12443" t="str">
            <v/>
          </cell>
          <cell r="K12443" t="str">
            <v/>
          </cell>
          <cell r="L12443" t="str">
            <v/>
          </cell>
          <cell r="M12443" t="str">
            <v>免稅</v>
          </cell>
          <cell r="N12443" t="str">
            <v>9787532628971</v>
          </cell>
        </row>
        <row r="12444">
          <cell r="A12444" t="str">
            <v>53262910</v>
          </cell>
          <cell r="B12444" t="str">
            <v>老子十日談</v>
          </cell>
          <cell r="C12444" t="str">
            <v>劉康得</v>
          </cell>
          <cell r="D12444">
            <v>144</v>
          </cell>
          <cell r="E12444">
            <v>0</v>
          </cell>
          <cell r="F12444" t="str">
            <v>平裝</v>
          </cell>
          <cell r="G12444" t="str">
            <v>上海辭書</v>
          </cell>
          <cell r="H12444">
            <v>24</v>
          </cell>
          <cell r="I12444" t="str">
            <v/>
          </cell>
          <cell r="J12444" t="str">
            <v/>
          </cell>
          <cell r="K12444" t="str">
            <v/>
          </cell>
          <cell r="L12444" t="str">
            <v/>
          </cell>
          <cell r="M12444" t="str">
            <v>免稅</v>
          </cell>
          <cell r="N12444" t="str">
            <v>9787532629107</v>
          </cell>
        </row>
        <row r="12445">
          <cell r="A12445" t="str">
            <v>53262954</v>
          </cell>
          <cell r="B12445" t="str">
            <v>中華佛緣人物志</v>
          </cell>
          <cell r="C12445" t="str">
            <v>朱封鱉</v>
          </cell>
          <cell r="D12445">
            <v>132</v>
          </cell>
          <cell r="E12445">
            <v>0</v>
          </cell>
          <cell r="F12445" t="str">
            <v/>
          </cell>
          <cell r="G12445" t="str">
            <v>上海辭書</v>
          </cell>
          <cell r="H12445">
            <v>22</v>
          </cell>
          <cell r="I12445" t="str">
            <v/>
          </cell>
          <cell r="J12445" t="str">
            <v/>
          </cell>
          <cell r="K12445" t="str">
            <v/>
          </cell>
          <cell r="L12445" t="str">
            <v/>
          </cell>
          <cell r="M12445" t="str">
            <v>免稅</v>
          </cell>
          <cell r="N12445" t="str">
            <v>9787532629541</v>
          </cell>
        </row>
        <row r="12446">
          <cell r="A12446" t="str">
            <v>53262969</v>
          </cell>
          <cell r="B12446" t="str">
            <v>民國上海女性文化解讀</v>
          </cell>
          <cell r="C12446" t="str">
            <v>薑進</v>
          </cell>
          <cell r="D12446">
            <v>288</v>
          </cell>
          <cell r="E12446">
            <v>0</v>
          </cell>
          <cell r="F12446" t="str">
            <v>平裝</v>
          </cell>
          <cell r="G12446" t="str">
            <v>上海辭書</v>
          </cell>
          <cell r="H12446">
            <v>48</v>
          </cell>
          <cell r="I12446" t="str">
            <v/>
          </cell>
          <cell r="J12446" t="str">
            <v/>
          </cell>
          <cell r="K12446" t="str">
            <v/>
          </cell>
          <cell r="L12446" t="str">
            <v/>
          </cell>
          <cell r="M12446" t="str">
            <v>免稅</v>
          </cell>
          <cell r="N12446" t="str">
            <v>9787532629695</v>
          </cell>
        </row>
        <row r="12447">
          <cell r="A12447" t="str">
            <v>53262977</v>
          </cell>
          <cell r="B12447" t="str">
            <v>中國昆曲裝扮藝術</v>
          </cell>
          <cell r="C12447" t="str">
            <v>劉月美</v>
          </cell>
          <cell r="D12447">
            <v>228</v>
          </cell>
          <cell r="E12447">
            <v>0</v>
          </cell>
          <cell r="F12447" t="str">
            <v/>
          </cell>
          <cell r="G12447" t="str">
            <v>上海辭書</v>
          </cell>
          <cell r="H12447">
            <v>38</v>
          </cell>
          <cell r="I12447" t="str">
            <v/>
          </cell>
          <cell r="J12447" t="str">
            <v/>
          </cell>
          <cell r="K12447" t="str">
            <v/>
          </cell>
          <cell r="L12447" t="str">
            <v/>
          </cell>
          <cell r="M12447" t="str">
            <v>免稅</v>
          </cell>
          <cell r="N12447" t="str">
            <v>9787532629770</v>
          </cell>
        </row>
        <row r="12448">
          <cell r="A12448" t="str">
            <v>53262980</v>
          </cell>
          <cell r="B12448" t="str">
            <v>莊子鑒賞辭典</v>
          </cell>
          <cell r="C12448" t="str">
            <v>方勇主編</v>
          </cell>
          <cell r="D12448">
            <v>144</v>
          </cell>
          <cell r="E12448">
            <v>0</v>
          </cell>
          <cell r="F12448" t="str">
            <v>平裝</v>
          </cell>
          <cell r="G12448" t="str">
            <v>上海辭書</v>
          </cell>
          <cell r="H12448">
            <v>24</v>
          </cell>
          <cell r="I12448" t="str">
            <v/>
          </cell>
          <cell r="J12448" t="str">
            <v/>
          </cell>
          <cell r="K12448" t="str">
            <v/>
          </cell>
          <cell r="L12448" t="str">
            <v/>
          </cell>
          <cell r="M12448" t="str">
            <v>免稅</v>
          </cell>
          <cell r="N12448" t="str">
            <v>9787532629800</v>
          </cell>
        </row>
        <row r="12449">
          <cell r="A12449" t="str">
            <v>53262985</v>
          </cell>
          <cell r="B12449" t="str">
            <v>拍案驚奇之案破天驚</v>
          </cell>
          <cell r="C12449" t="str">
            <v>如果時絮著</v>
          </cell>
          <cell r="D12449">
            <v>168</v>
          </cell>
          <cell r="E12449">
            <v>0</v>
          </cell>
          <cell r="F12449" t="str">
            <v>平裝</v>
          </cell>
          <cell r="G12449" t="str">
            <v>上海辭書</v>
          </cell>
          <cell r="H12449">
            <v>28</v>
          </cell>
          <cell r="I12449" t="str">
            <v/>
          </cell>
          <cell r="J12449" t="str">
            <v/>
          </cell>
          <cell r="K12449" t="str">
            <v/>
          </cell>
          <cell r="L12449" t="str">
            <v/>
          </cell>
          <cell r="M12449" t="str">
            <v>免稅</v>
          </cell>
          <cell r="N12449" t="str">
            <v>9787532629855</v>
          </cell>
        </row>
        <row r="12450">
          <cell r="A12450" t="str">
            <v>53262990</v>
          </cell>
          <cell r="B12450" t="str">
            <v>尋道之旅. 漢字大文化圈</v>
          </cell>
          <cell r="C12450" t="str">
            <v>趙鑫珊</v>
          </cell>
          <cell r="D12450">
            <v>90</v>
          </cell>
          <cell r="E12450">
            <v>0</v>
          </cell>
          <cell r="F12450" t="str">
            <v/>
          </cell>
          <cell r="G12450" t="str">
            <v>上海辭書</v>
          </cell>
          <cell r="H12450">
            <v>15</v>
          </cell>
          <cell r="I12450" t="str">
            <v/>
          </cell>
          <cell r="J12450" t="str">
            <v/>
          </cell>
          <cell r="K12450" t="str">
            <v/>
          </cell>
          <cell r="L12450" t="str">
            <v/>
          </cell>
          <cell r="M12450" t="str">
            <v>免稅</v>
          </cell>
          <cell r="N12450" t="str">
            <v>9787532629909</v>
          </cell>
        </row>
        <row r="12451">
          <cell r="A12451" t="str">
            <v>53262997</v>
          </cell>
          <cell r="B12451" t="str">
            <v>美學大辭典</v>
          </cell>
          <cell r="C12451" t="str">
            <v>朱立元主編</v>
          </cell>
          <cell r="D12451">
            <v>1128</v>
          </cell>
          <cell r="E12451">
            <v>0</v>
          </cell>
          <cell r="F12451" t="str">
            <v>平裝</v>
          </cell>
          <cell r="G12451" t="str">
            <v>上海辭書</v>
          </cell>
          <cell r="H12451">
            <v>188</v>
          </cell>
          <cell r="I12451" t="str">
            <v/>
          </cell>
          <cell r="J12451" t="str">
            <v/>
          </cell>
          <cell r="K12451" t="str">
            <v/>
          </cell>
          <cell r="L12451" t="str">
            <v/>
          </cell>
          <cell r="M12451" t="str">
            <v>免稅</v>
          </cell>
          <cell r="N12451" t="str">
            <v>9787532629978</v>
          </cell>
        </row>
        <row r="12452">
          <cell r="A12452" t="str">
            <v>53263017</v>
          </cell>
          <cell r="B12452" t="str">
            <v>雅玩門</v>
          </cell>
          <cell r="C12452" t="str">
            <v>梁志偉</v>
          </cell>
          <cell r="D12452">
            <v>228</v>
          </cell>
          <cell r="E12452">
            <v>2</v>
          </cell>
          <cell r="F12452" t="str">
            <v>平裝</v>
          </cell>
          <cell r="G12452" t="str">
            <v>上海辭書</v>
          </cell>
          <cell r="H12452">
            <v>38</v>
          </cell>
          <cell r="I12452" t="str">
            <v/>
          </cell>
          <cell r="J12452" t="str">
            <v/>
          </cell>
          <cell r="K12452" t="str">
            <v/>
          </cell>
          <cell r="L12452" t="str">
            <v/>
          </cell>
          <cell r="M12452" t="str">
            <v>免稅</v>
          </cell>
          <cell r="N12452" t="str">
            <v>9787532630172</v>
          </cell>
        </row>
        <row r="12453">
          <cell r="A12453" t="str">
            <v>53263020</v>
          </cell>
          <cell r="B12453" t="str">
            <v>陶瓷門</v>
          </cell>
          <cell r="C12453" t="str">
            <v>梁志偉</v>
          </cell>
          <cell r="D12453">
            <v>228</v>
          </cell>
          <cell r="E12453">
            <v>0</v>
          </cell>
          <cell r="F12453" t="str">
            <v>平裝</v>
          </cell>
          <cell r="G12453" t="str">
            <v>上海辭書</v>
          </cell>
          <cell r="H12453">
            <v>38</v>
          </cell>
          <cell r="I12453" t="str">
            <v/>
          </cell>
          <cell r="J12453" t="str">
            <v/>
          </cell>
          <cell r="K12453" t="str">
            <v/>
          </cell>
          <cell r="L12453" t="str">
            <v/>
          </cell>
          <cell r="M12453" t="str">
            <v>免稅</v>
          </cell>
          <cell r="N12453" t="str">
            <v>9787532630202</v>
          </cell>
        </row>
        <row r="12454">
          <cell r="A12454" t="str">
            <v>53263034</v>
          </cell>
          <cell r="B12454" t="str">
            <v>漢語工具書大系·同義詞大詞典</v>
          </cell>
          <cell r="C12454" t="str">
            <v>程  榮主編</v>
          </cell>
          <cell r="D12454">
            <v>408</v>
          </cell>
          <cell r="E12454">
            <v>0</v>
          </cell>
          <cell r="F12454" t="str">
            <v>平裝</v>
          </cell>
          <cell r="G12454" t="str">
            <v>上海辭書</v>
          </cell>
          <cell r="H12454">
            <v>68</v>
          </cell>
          <cell r="I12454" t="str">
            <v/>
          </cell>
          <cell r="J12454" t="str">
            <v/>
          </cell>
          <cell r="K12454" t="str">
            <v/>
          </cell>
          <cell r="L12454" t="str">
            <v/>
          </cell>
          <cell r="M12454" t="str">
            <v>免稅</v>
          </cell>
          <cell r="N12454" t="str">
            <v>9787532630349</v>
          </cell>
        </row>
        <row r="12455">
          <cell r="A12455" t="str">
            <v>53263051</v>
          </cell>
          <cell r="B12455" t="str">
            <v>中國昆曲衣箱</v>
          </cell>
          <cell r="C12455" t="str">
            <v>劉月美. 著</v>
          </cell>
          <cell r="D12455">
            <v>1188</v>
          </cell>
          <cell r="E12455">
            <v>0</v>
          </cell>
          <cell r="F12455" t="str">
            <v>平裝</v>
          </cell>
          <cell r="G12455" t="str">
            <v>上海辭書</v>
          </cell>
          <cell r="H12455">
            <v>198</v>
          </cell>
          <cell r="I12455" t="str">
            <v/>
          </cell>
          <cell r="J12455" t="str">
            <v/>
          </cell>
          <cell r="K12455" t="str">
            <v/>
          </cell>
          <cell r="L12455" t="str">
            <v/>
          </cell>
          <cell r="M12455" t="str">
            <v>免稅</v>
          </cell>
          <cell r="N12455" t="str">
            <v>9787532630516</v>
          </cell>
        </row>
        <row r="12456">
          <cell r="A12456" t="str">
            <v>53263053</v>
          </cell>
          <cell r="B12456" t="str">
            <v>孔子百科辭典</v>
          </cell>
          <cell r="C12456" t="str">
            <v>張岱年. 主編</v>
          </cell>
          <cell r="D12456">
            <v>588</v>
          </cell>
          <cell r="E12456">
            <v>0</v>
          </cell>
          <cell r="F12456" t="str">
            <v>平裝</v>
          </cell>
          <cell r="G12456" t="str">
            <v>上海辭書</v>
          </cell>
          <cell r="H12456">
            <v>98</v>
          </cell>
          <cell r="I12456" t="str">
            <v/>
          </cell>
          <cell r="J12456" t="str">
            <v/>
          </cell>
          <cell r="K12456" t="str">
            <v/>
          </cell>
          <cell r="L12456" t="str">
            <v/>
          </cell>
          <cell r="M12456" t="str">
            <v>免稅</v>
          </cell>
          <cell r="N12456" t="str">
            <v>9787532630530</v>
          </cell>
        </row>
        <row r="12457">
          <cell r="A12457" t="str">
            <v>53263092</v>
          </cell>
          <cell r="B12457" t="str">
            <v>顛倒紅樓</v>
          </cell>
          <cell r="C12457" t="str">
            <v>趙同</v>
          </cell>
          <cell r="D12457">
            <v>168</v>
          </cell>
          <cell r="E12457">
            <v>0</v>
          </cell>
          <cell r="F12457" t="str">
            <v>平裝</v>
          </cell>
          <cell r="G12457" t="str">
            <v>上海辭書</v>
          </cell>
          <cell r="H12457">
            <v>28</v>
          </cell>
          <cell r="I12457" t="str">
            <v/>
          </cell>
          <cell r="J12457" t="str">
            <v/>
          </cell>
          <cell r="K12457" t="str">
            <v/>
          </cell>
          <cell r="L12457" t="str">
            <v/>
          </cell>
          <cell r="M12457" t="str">
            <v>免稅</v>
          </cell>
          <cell r="N12457" t="str">
            <v>9787532630929</v>
          </cell>
        </row>
        <row r="12458">
          <cell r="A12458" t="str">
            <v>53263122</v>
          </cell>
          <cell r="B12458" t="str">
            <v>趙孟俯書秋與詩</v>
          </cell>
          <cell r="C12458" t="str">
            <v>孫寶文</v>
          </cell>
          <cell r="D12458">
            <v>132</v>
          </cell>
          <cell r="E12458">
            <v>0</v>
          </cell>
          <cell r="F12458" t="str">
            <v>平裝</v>
          </cell>
          <cell r="G12458" t="str">
            <v>上海辭書</v>
          </cell>
          <cell r="H12458">
            <v>22</v>
          </cell>
          <cell r="I12458" t="str">
            <v/>
          </cell>
          <cell r="J12458" t="str">
            <v/>
          </cell>
          <cell r="K12458" t="str">
            <v/>
          </cell>
          <cell r="L12458" t="str">
            <v/>
          </cell>
          <cell r="M12458" t="str">
            <v>免稅</v>
          </cell>
          <cell r="N12458" t="str">
            <v>9787532631223</v>
          </cell>
        </row>
        <row r="12459">
          <cell r="A12459" t="str">
            <v>53263123</v>
          </cell>
          <cell r="B12459" t="str">
            <v>趙孟俯書蘭亭序</v>
          </cell>
          <cell r="C12459" t="str">
            <v>孫寶文</v>
          </cell>
          <cell r="D12459">
            <v>132</v>
          </cell>
          <cell r="E12459">
            <v>0</v>
          </cell>
          <cell r="F12459" t="str">
            <v>平裝</v>
          </cell>
          <cell r="G12459" t="str">
            <v>上海辭書</v>
          </cell>
          <cell r="H12459">
            <v>22</v>
          </cell>
          <cell r="I12459" t="str">
            <v/>
          </cell>
          <cell r="J12459" t="str">
            <v/>
          </cell>
          <cell r="K12459" t="str">
            <v/>
          </cell>
          <cell r="L12459" t="str">
            <v/>
          </cell>
          <cell r="M12459" t="str">
            <v>免稅</v>
          </cell>
          <cell r="N12459" t="str">
            <v>9787532631230</v>
          </cell>
        </row>
        <row r="12460">
          <cell r="A12460" t="str">
            <v>53263151</v>
          </cell>
          <cell r="B12460" t="str">
            <v>中國甲胄圖-戴敦邦畫譜</v>
          </cell>
          <cell r="C12460" t="str">
            <v>戴敦邦. 繪</v>
          </cell>
          <cell r="D12460">
            <v>1788</v>
          </cell>
          <cell r="E12460">
            <v>0</v>
          </cell>
          <cell r="F12460" t="str">
            <v>線裝</v>
          </cell>
          <cell r="G12460" t="str">
            <v>上海辭書</v>
          </cell>
          <cell r="H12460">
            <v>298</v>
          </cell>
          <cell r="I12460" t="str">
            <v/>
          </cell>
          <cell r="J12460" t="str">
            <v/>
          </cell>
          <cell r="K12460" t="str">
            <v/>
          </cell>
          <cell r="L12460" t="str">
            <v/>
          </cell>
          <cell r="M12460" t="str">
            <v>免稅</v>
          </cell>
          <cell r="N12460" t="str">
            <v>9787532631513</v>
          </cell>
        </row>
        <row r="12461">
          <cell r="A12461" t="str">
            <v>53263158</v>
          </cell>
          <cell r="B12461" t="str">
            <v>儒家文化與現代人的精神生活：與孔子對話</v>
          </cell>
          <cell r="C12461" t="str">
            <v>朱貽庭</v>
          </cell>
          <cell r="D12461">
            <v>192</v>
          </cell>
          <cell r="E12461">
            <v>0</v>
          </cell>
          <cell r="F12461" t="str">
            <v>平裝</v>
          </cell>
          <cell r="G12461" t="str">
            <v>上海辭書</v>
          </cell>
          <cell r="H12461">
            <v>32</v>
          </cell>
          <cell r="I12461" t="str">
            <v/>
          </cell>
          <cell r="J12461" t="str">
            <v/>
          </cell>
          <cell r="K12461" t="str">
            <v/>
          </cell>
          <cell r="L12461" t="str">
            <v/>
          </cell>
          <cell r="M12461" t="str">
            <v>免稅</v>
          </cell>
          <cell r="N12461" t="str">
            <v>9787532631582</v>
          </cell>
        </row>
        <row r="12462">
          <cell r="A12462" t="str">
            <v>53263194</v>
          </cell>
          <cell r="B12462" t="str">
            <v>悲情歌手秦少遊評傳</v>
          </cell>
          <cell r="C12462" t="str">
            <v>許偉忠. 編</v>
          </cell>
          <cell r="D12462">
            <v>168</v>
          </cell>
          <cell r="E12462">
            <v>0</v>
          </cell>
          <cell r="F12462" t="str">
            <v>平裝</v>
          </cell>
          <cell r="G12462" t="str">
            <v>上海辭書</v>
          </cell>
          <cell r="H12462">
            <v>28</v>
          </cell>
          <cell r="I12462" t="str">
            <v/>
          </cell>
          <cell r="J12462" t="str">
            <v/>
          </cell>
          <cell r="K12462" t="str">
            <v/>
          </cell>
          <cell r="L12462" t="str">
            <v/>
          </cell>
          <cell r="M12462" t="str">
            <v>免稅</v>
          </cell>
          <cell r="N12462" t="str">
            <v>9787532631940</v>
          </cell>
        </row>
        <row r="12463">
          <cell r="A12463" t="str">
            <v>53263383</v>
          </cell>
          <cell r="B12463" t="str">
            <v>蘇式書寒食貼赤壁賦 : 彩色放大本中國名碑帖</v>
          </cell>
          <cell r="C12463" t="str">
            <v>孫寶文編</v>
          </cell>
          <cell r="D12463">
            <v>180</v>
          </cell>
          <cell r="E12463">
            <v>0</v>
          </cell>
          <cell r="F12463" t="str">
            <v>平裝</v>
          </cell>
          <cell r="G12463" t="str">
            <v>上海辭書</v>
          </cell>
          <cell r="H12463">
            <v>30</v>
          </cell>
          <cell r="I12463" t="str">
            <v/>
          </cell>
          <cell r="J12463" t="str">
            <v/>
          </cell>
          <cell r="K12463" t="str">
            <v/>
          </cell>
          <cell r="L12463" t="str">
            <v/>
          </cell>
          <cell r="M12463" t="str">
            <v>免稅</v>
          </cell>
          <cell r="N12463" t="str">
            <v>9787532633838</v>
          </cell>
        </row>
        <row r="12464">
          <cell r="A12464" t="str">
            <v>53263514</v>
          </cell>
          <cell r="B12464" t="str">
            <v>西游真解--仙人養成計畫</v>
          </cell>
          <cell r="C12464" t="str">
            <v>李世民</v>
          </cell>
          <cell r="D12464">
            <v>210</v>
          </cell>
          <cell r="E12464">
            <v>0</v>
          </cell>
          <cell r="F12464" t="str">
            <v>平裝</v>
          </cell>
          <cell r="G12464" t="str">
            <v>上海辭書</v>
          </cell>
          <cell r="H12464">
            <v>35</v>
          </cell>
          <cell r="I12464" t="str">
            <v/>
          </cell>
          <cell r="J12464" t="str">
            <v/>
          </cell>
          <cell r="K12464" t="str">
            <v/>
          </cell>
          <cell r="L12464" t="str">
            <v/>
          </cell>
          <cell r="M12464" t="str">
            <v>免稅</v>
          </cell>
          <cell r="N12464" t="str">
            <v>9787532635146</v>
          </cell>
        </row>
        <row r="12465">
          <cell r="A12465" t="str">
            <v>53264125</v>
          </cell>
          <cell r="B12465" t="str">
            <v>紅樓六家談</v>
          </cell>
          <cell r="C12465" t="str">
            <v>丁維忠編著</v>
          </cell>
          <cell r="D12465">
            <v>140</v>
          </cell>
          <cell r="E12465">
            <v>0</v>
          </cell>
          <cell r="F12465" t="str">
            <v>平裝</v>
          </cell>
          <cell r="G12465" t="str">
            <v>黑教育</v>
          </cell>
          <cell r="H12465">
            <v>28</v>
          </cell>
          <cell r="I12465" t="str">
            <v/>
          </cell>
          <cell r="J12465" t="str">
            <v/>
          </cell>
          <cell r="K12465" t="str">
            <v/>
          </cell>
          <cell r="L12465" t="str">
            <v/>
          </cell>
          <cell r="M12465" t="str">
            <v>免稅</v>
          </cell>
          <cell r="N12465" t="str">
            <v>7531641259</v>
          </cell>
        </row>
        <row r="12466">
          <cell r="A12466" t="str">
            <v>53273341</v>
          </cell>
          <cell r="B12466" t="str">
            <v>夏洛的網</v>
          </cell>
          <cell r="C12466" t="str">
            <v>任溶溶</v>
          </cell>
          <cell r="D12466">
            <v>85</v>
          </cell>
          <cell r="E12466">
            <v>0</v>
          </cell>
          <cell r="F12466" t="str">
            <v>平裝</v>
          </cell>
          <cell r="G12466" t="str">
            <v>上海譯文</v>
          </cell>
          <cell r="H12466">
            <v>17</v>
          </cell>
          <cell r="I12466" t="str">
            <v/>
          </cell>
          <cell r="J12466" t="str">
            <v/>
          </cell>
          <cell r="K12466" t="str">
            <v/>
          </cell>
          <cell r="L12466" t="str">
            <v/>
          </cell>
          <cell r="M12466" t="str">
            <v>免稅</v>
          </cell>
          <cell r="N12466" t="str">
            <v>7532733416</v>
          </cell>
        </row>
        <row r="12467">
          <cell r="A12467" t="str">
            <v>53273484</v>
          </cell>
          <cell r="B12467" t="str">
            <v>給青年詩人的信</v>
          </cell>
          <cell r="C12467" t="str">
            <v>里爾克</v>
          </cell>
          <cell r="D12467">
            <v>75</v>
          </cell>
          <cell r="E12467">
            <v>0</v>
          </cell>
          <cell r="F12467" t="str">
            <v>平裝</v>
          </cell>
          <cell r="G12467" t="str">
            <v>上海譯文</v>
          </cell>
          <cell r="H12467">
            <v>15</v>
          </cell>
          <cell r="I12467" t="str">
            <v/>
          </cell>
          <cell r="J12467" t="str">
            <v/>
          </cell>
          <cell r="K12467" t="str">
            <v/>
          </cell>
          <cell r="L12467" t="str">
            <v/>
          </cell>
          <cell r="M12467" t="str">
            <v>免稅</v>
          </cell>
          <cell r="N12467" t="str">
            <v>7532734846</v>
          </cell>
        </row>
        <row r="12468">
          <cell r="A12468" t="str">
            <v>53273687</v>
          </cell>
          <cell r="B12468" t="str">
            <v>情人【馬格麗特·杜拉斯作品系列】</v>
          </cell>
          <cell r="C12468" t="str">
            <v>[法]杜拉斯</v>
          </cell>
          <cell r="D12468">
            <v>100</v>
          </cell>
          <cell r="E12468">
            <v>0</v>
          </cell>
          <cell r="F12468" t="str">
            <v>精裝</v>
          </cell>
          <cell r="G12468" t="str">
            <v>上海譯文</v>
          </cell>
          <cell r="H12468">
            <v>20</v>
          </cell>
          <cell r="I12468" t="str">
            <v/>
          </cell>
          <cell r="J12468" t="str">
            <v/>
          </cell>
          <cell r="K12468" t="str">
            <v/>
          </cell>
          <cell r="L12468" t="str">
            <v/>
          </cell>
          <cell r="M12468" t="str">
            <v>免稅</v>
          </cell>
          <cell r="N12468" t="str">
            <v>7532736873</v>
          </cell>
        </row>
        <row r="12469">
          <cell r="A12469" t="str">
            <v>53273738</v>
          </cell>
          <cell r="B12469" t="str">
            <v>潘朵拉的匣子——女性意識的覺醒</v>
          </cell>
          <cell r="C12469" t="str">
            <v>謝昭新</v>
          </cell>
          <cell r="D12469">
            <v>75</v>
          </cell>
          <cell r="E12469">
            <v>1</v>
          </cell>
          <cell r="F12469" t="str">
            <v>平裝</v>
          </cell>
          <cell r="G12469" t="str">
            <v/>
          </cell>
          <cell r="H12469">
            <v>0</v>
          </cell>
          <cell r="I12469" t="str">
            <v/>
          </cell>
          <cell r="J12469" t="str">
            <v/>
          </cell>
          <cell r="K12469" t="str">
            <v/>
          </cell>
          <cell r="L12469" t="str">
            <v/>
          </cell>
          <cell r="M12469" t="str">
            <v>免稅</v>
          </cell>
          <cell r="N12469" t="str">
            <v>7532737381</v>
          </cell>
        </row>
        <row r="12470">
          <cell r="A12470" t="str">
            <v>53273739</v>
          </cell>
          <cell r="B12470" t="str">
            <v>籬外的春天——中國女性與近現代文明的</v>
          </cell>
          <cell r="C12470" t="str">
            <v>沈伯俊</v>
          </cell>
          <cell r="D12470">
            <v>95</v>
          </cell>
          <cell r="E12470">
            <v>1</v>
          </cell>
          <cell r="F12470" t="str">
            <v>精裝</v>
          </cell>
          <cell r="G12470" t="str">
            <v/>
          </cell>
          <cell r="H12470">
            <v>0</v>
          </cell>
          <cell r="I12470" t="str">
            <v/>
          </cell>
          <cell r="J12470" t="str">
            <v/>
          </cell>
          <cell r="K12470" t="str">
            <v/>
          </cell>
          <cell r="L12470" t="str">
            <v/>
          </cell>
          <cell r="M12470" t="str">
            <v>免稅</v>
          </cell>
          <cell r="N12470" t="str">
            <v>9787532737390</v>
          </cell>
        </row>
        <row r="12471">
          <cell r="A12471" t="str">
            <v>53273740</v>
          </cell>
          <cell r="B12471" t="str">
            <v>麵包與玫瑰——女性權利的解釋與實現</v>
          </cell>
          <cell r="C12471" t="str">
            <v>沈伯俊</v>
          </cell>
          <cell r="D12471">
            <v>75</v>
          </cell>
          <cell r="E12471">
            <v>1</v>
          </cell>
          <cell r="F12471" t="str">
            <v>精裝</v>
          </cell>
          <cell r="G12471" t="str">
            <v/>
          </cell>
          <cell r="H12471">
            <v>0</v>
          </cell>
          <cell r="I12471" t="str">
            <v/>
          </cell>
          <cell r="J12471" t="str">
            <v/>
          </cell>
          <cell r="K12471" t="str">
            <v/>
          </cell>
          <cell r="L12471" t="str">
            <v/>
          </cell>
          <cell r="M12471" t="str">
            <v>免稅</v>
          </cell>
          <cell r="N12471" t="str">
            <v>7532737403</v>
          </cell>
        </row>
        <row r="12472">
          <cell r="A12472" t="str">
            <v>53273779</v>
          </cell>
          <cell r="B12472" t="str">
            <v>俄羅斯文化史</v>
          </cell>
          <cell r="C12472" t="str">
            <v>澤齊娜</v>
          </cell>
          <cell r="D12472">
            <v>150</v>
          </cell>
          <cell r="E12472">
            <v>0</v>
          </cell>
          <cell r="F12472" t="str">
            <v>平裝</v>
          </cell>
          <cell r="G12472" t="str">
            <v>上海譯文</v>
          </cell>
          <cell r="H12472">
            <v>30</v>
          </cell>
          <cell r="I12472" t="str">
            <v/>
          </cell>
          <cell r="J12472" t="str">
            <v/>
          </cell>
          <cell r="K12472" t="str">
            <v/>
          </cell>
          <cell r="L12472" t="str">
            <v/>
          </cell>
          <cell r="M12472" t="str">
            <v>免稅</v>
          </cell>
          <cell r="N12472" t="str">
            <v>7532737799</v>
          </cell>
        </row>
        <row r="12473">
          <cell r="A12473" t="str">
            <v>53273863</v>
          </cell>
          <cell r="B12473" t="str">
            <v>所有男人都是消耗品</v>
          </cell>
          <cell r="C12473" t="str">
            <v>[日]村上龍</v>
          </cell>
          <cell r="D12473">
            <v>65</v>
          </cell>
          <cell r="E12473">
            <v>0</v>
          </cell>
          <cell r="F12473" t="str">
            <v>平裝</v>
          </cell>
          <cell r="G12473" t="str">
            <v>上海譯文</v>
          </cell>
          <cell r="H12473">
            <v>13</v>
          </cell>
          <cell r="I12473" t="str">
            <v/>
          </cell>
          <cell r="J12473" t="str">
            <v/>
          </cell>
          <cell r="K12473" t="str">
            <v/>
          </cell>
          <cell r="L12473" t="str">
            <v/>
          </cell>
          <cell r="M12473" t="str">
            <v>免稅</v>
          </cell>
          <cell r="N12473" t="str">
            <v>7532738639</v>
          </cell>
        </row>
        <row r="12474">
          <cell r="A12474" t="str">
            <v>53273872</v>
          </cell>
          <cell r="B12474" t="str">
            <v>中短篇小說選</v>
          </cell>
          <cell r="C12474" t="str">
            <v>（德）湯瑪斯·曼</v>
          </cell>
          <cell r="D12474">
            <v>125</v>
          </cell>
          <cell r="E12474">
            <v>0</v>
          </cell>
          <cell r="F12474" t="str">
            <v>平裝</v>
          </cell>
          <cell r="G12474" t="str">
            <v>上海譯文</v>
          </cell>
          <cell r="H12474">
            <v>25</v>
          </cell>
          <cell r="I12474" t="str">
            <v/>
          </cell>
          <cell r="J12474" t="str">
            <v/>
          </cell>
          <cell r="K12474" t="str">
            <v/>
          </cell>
          <cell r="L12474" t="str">
            <v/>
          </cell>
          <cell r="M12474" t="str">
            <v>免稅</v>
          </cell>
          <cell r="N12474" t="str">
            <v>7532738728</v>
          </cell>
        </row>
        <row r="12475">
          <cell r="A12475" t="str">
            <v>53274026</v>
          </cell>
          <cell r="B12475" t="str">
            <v>在路上on the road</v>
          </cell>
          <cell r="C12475" t="str">
            <v>杰克．凱魯亞克</v>
          </cell>
          <cell r="D12475">
            <v>115</v>
          </cell>
          <cell r="E12475">
            <v>0</v>
          </cell>
          <cell r="F12475" t="str">
            <v>平裝</v>
          </cell>
          <cell r="G12475" t="str">
            <v>上海譯文</v>
          </cell>
          <cell r="H12475">
            <v>23</v>
          </cell>
          <cell r="I12475" t="str">
            <v/>
          </cell>
          <cell r="J12475" t="str">
            <v/>
          </cell>
          <cell r="K12475" t="str">
            <v/>
          </cell>
          <cell r="L12475" t="str">
            <v/>
          </cell>
          <cell r="M12475" t="str">
            <v>免稅</v>
          </cell>
          <cell r="N12475" t="str">
            <v>9787532740260</v>
          </cell>
        </row>
        <row r="12476">
          <cell r="A12476" t="str">
            <v>53274042</v>
          </cell>
          <cell r="B12476" t="str">
            <v>關於他人的痛苦</v>
          </cell>
          <cell r="C12476" t="str">
            <v>（美）桑塔格</v>
          </cell>
          <cell r="D12476">
            <v>65</v>
          </cell>
          <cell r="E12476">
            <v>0</v>
          </cell>
          <cell r="F12476" t="str">
            <v>平裝</v>
          </cell>
          <cell r="G12476" t="str">
            <v>上海譯文</v>
          </cell>
          <cell r="H12476">
            <v>13</v>
          </cell>
          <cell r="I12476" t="str">
            <v/>
          </cell>
          <cell r="J12476" t="str">
            <v/>
          </cell>
          <cell r="K12476" t="str">
            <v/>
          </cell>
          <cell r="L12476" t="str">
            <v/>
          </cell>
          <cell r="M12476" t="str">
            <v>免稅</v>
          </cell>
          <cell r="N12476" t="str">
            <v>7532740420</v>
          </cell>
        </row>
        <row r="12477">
          <cell r="A12477" t="str">
            <v>53274164</v>
          </cell>
          <cell r="B12477" t="str">
            <v>官窯美人</v>
          </cell>
          <cell r="C12477" t="str">
            <v>程庸</v>
          </cell>
          <cell r="D12477">
            <v>150</v>
          </cell>
          <cell r="E12477">
            <v>0</v>
          </cell>
          <cell r="F12477" t="str">
            <v>平裝</v>
          </cell>
          <cell r="G12477" t="str">
            <v>上海譯文</v>
          </cell>
          <cell r="H12477">
            <v>30</v>
          </cell>
          <cell r="I12477" t="str">
            <v/>
          </cell>
          <cell r="J12477" t="str">
            <v/>
          </cell>
          <cell r="K12477" t="str">
            <v/>
          </cell>
          <cell r="L12477" t="str">
            <v/>
          </cell>
          <cell r="M12477" t="str">
            <v>免稅</v>
          </cell>
          <cell r="N12477" t="str">
            <v>7532741648</v>
          </cell>
        </row>
        <row r="12478">
          <cell r="A12478" t="str">
            <v>53274169</v>
          </cell>
          <cell r="B12478" t="str">
            <v>包法利夫人</v>
          </cell>
          <cell r="C12478" t="str">
            <v>（法）福樓拜</v>
          </cell>
          <cell r="D12478">
            <v>60</v>
          </cell>
          <cell r="E12478">
            <v>0</v>
          </cell>
          <cell r="F12478" t="str">
            <v>平裝</v>
          </cell>
          <cell r="G12478" t="str">
            <v>上海譯文</v>
          </cell>
          <cell r="H12478">
            <v>12</v>
          </cell>
          <cell r="I12478" t="str">
            <v/>
          </cell>
          <cell r="J12478" t="str">
            <v/>
          </cell>
          <cell r="K12478" t="str">
            <v/>
          </cell>
          <cell r="L12478" t="str">
            <v/>
          </cell>
          <cell r="M12478" t="str">
            <v>免稅</v>
          </cell>
          <cell r="N12478" t="str">
            <v>9787532741694</v>
          </cell>
        </row>
        <row r="12479">
          <cell r="A12479" t="str">
            <v>53274212</v>
          </cell>
          <cell r="B12479" t="str">
            <v>手機</v>
          </cell>
          <cell r="C12479" t="str">
            <v>(美)金</v>
          </cell>
          <cell r="D12479">
            <v>130</v>
          </cell>
          <cell r="E12479">
            <v>0</v>
          </cell>
          <cell r="F12479" t="str">
            <v>假精裝</v>
          </cell>
          <cell r="G12479" t="str">
            <v>上海譯文</v>
          </cell>
          <cell r="H12479">
            <v>26</v>
          </cell>
          <cell r="I12479" t="str">
            <v/>
          </cell>
          <cell r="J12479" t="str">
            <v/>
          </cell>
          <cell r="K12479" t="str">
            <v/>
          </cell>
          <cell r="L12479" t="str">
            <v/>
          </cell>
          <cell r="M12479" t="str">
            <v>免稅</v>
          </cell>
          <cell r="N12479" t="str">
            <v>7532742121</v>
          </cell>
        </row>
        <row r="12480">
          <cell r="A12480" t="str">
            <v>53274400</v>
          </cell>
          <cell r="B12480" t="str">
            <v>中性</v>
          </cell>
          <cell r="C12480" t="str">
            <v>尤金尼斯[美]</v>
          </cell>
          <cell r="D12480">
            <v>190</v>
          </cell>
          <cell r="E12480">
            <v>0</v>
          </cell>
          <cell r="F12480" t="str">
            <v>平裝</v>
          </cell>
          <cell r="G12480" t="str">
            <v>上海譯文</v>
          </cell>
          <cell r="H12480">
            <v>38</v>
          </cell>
          <cell r="I12480" t="str">
            <v/>
          </cell>
          <cell r="J12480" t="str">
            <v/>
          </cell>
          <cell r="K12480" t="str">
            <v/>
          </cell>
          <cell r="L12480" t="str">
            <v/>
          </cell>
          <cell r="M12480" t="str">
            <v>免稅</v>
          </cell>
          <cell r="N12480" t="str">
            <v>9787532744008</v>
          </cell>
        </row>
        <row r="12481">
          <cell r="A12481" t="str">
            <v>53274489</v>
          </cell>
          <cell r="B12481" t="str">
            <v>崩潰：社會如何選擇成敗興亡</v>
          </cell>
          <cell r="C12481" t="str">
            <v>戴蒙德[美]</v>
          </cell>
          <cell r="D12481">
            <v>240</v>
          </cell>
          <cell r="E12481">
            <v>0</v>
          </cell>
          <cell r="F12481" t="str">
            <v>平裝</v>
          </cell>
          <cell r="G12481" t="str">
            <v>上海譯文</v>
          </cell>
          <cell r="H12481">
            <v>40</v>
          </cell>
          <cell r="I12481" t="str">
            <v/>
          </cell>
          <cell r="J12481" t="str">
            <v/>
          </cell>
          <cell r="K12481" t="str">
            <v/>
          </cell>
          <cell r="L12481" t="str">
            <v/>
          </cell>
          <cell r="M12481" t="str">
            <v>免稅</v>
          </cell>
          <cell r="N12481" t="str">
            <v>9787532744893</v>
          </cell>
        </row>
        <row r="12482">
          <cell r="A12482" t="str">
            <v>53274680</v>
          </cell>
          <cell r="B12482" t="str">
            <v>"隔"與"不隔"的迴圈:錢鍾書"化境"論的再闡釋(譯學新論叢)</v>
          </cell>
          <cell r="C12482" t="str">
            <v>于德英著</v>
          </cell>
          <cell r="D12482">
            <v>150</v>
          </cell>
          <cell r="E12482">
            <v>0</v>
          </cell>
          <cell r="F12482" t="str">
            <v>平裝</v>
          </cell>
          <cell r="G12482" t="str">
            <v>上海譯文</v>
          </cell>
          <cell r="H12482">
            <v>25</v>
          </cell>
          <cell r="I12482" t="str">
            <v/>
          </cell>
          <cell r="J12482" t="str">
            <v/>
          </cell>
          <cell r="K12482" t="str">
            <v/>
          </cell>
          <cell r="L12482" t="str">
            <v/>
          </cell>
          <cell r="M12482" t="str">
            <v>免稅</v>
          </cell>
          <cell r="N12482" t="str">
            <v>9787532746804</v>
          </cell>
        </row>
        <row r="12483">
          <cell r="A12483" t="str">
            <v>53274833</v>
          </cell>
          <cell r="B12483" t="str">
            <v>以靜制動: 老子管理學</v>
          </cell>
          <cell r="C12483" t="str">
            <v>[德]施萬費爾德</v>
          </cell>
          <cell r="D12483">
            <v>168</v>
          </cell>
          <cell r="E12483">
            <v>0</v>
          </cell>
          <cell r="F12483" t="str">
            <v>平裝</v>
          </cell>
          <cell r="G12483" t="str">
            <v>上海譯文</v>
          </cell>
          <cell r="H12483">
            <v>28</v>
          </cell>
          <cell r="I12483" t="str">
            <v/>
          </cell>
          <cell r="J12483" t="str">
            <v/>
          </cell>
          <cell r="K12483" t="str">
            <v/>
          </cell>
          <cell r="L12483" t="str">
            <v/>
          </cell>
          <cell r="M12483" t="str">
            <v>免稅</v>
          </cell>
          <cell r="N12483" t="str">
            <v>7532748334</v>
          </cell>
        </row>
        <row r="12484">
          <cell r="A12484" t="str">
            <v>53274865</v>
          </cell>
          <cell r="B12484" t="str">
            <v>小玩意︰玩具與美國人童年世界的變遷</v>
          </cell>
          <cell r="C12484" t="str">
            <v>克羅斯</v>
          </cell>
          <cell r="D12484">
            <v>180</v>
          </cell>
          <cell r="E12484">
            <v>0</v>
          </cell>
          <cell r="F12484" t="str">
            <v/>
          </cell>
          <cell r="G12484" t="str">
            <v>世紀文景</v>
          </cell>
          <cell r="H12484">
            <v>30</v>
          </cell>
          <cell r="I12484" t="str">
            <v/>
          </cell>
          <cell r="J12484" t="str">
            <v/>
          </cell>
          <cell r="K12484" t="str">
            <v/>
          </cell>
          <cell r="L12484" t="str">
            <v/>
          </cell>
          <cell r="M12484" t="str">
            <v>免稅</v>
          </cell>
          <cell r="N12484" t="str">
            <v>9787532748655</v>
          </cell>
        </row>
        <row r="12485">
          <cell r="A12485" t="str">
            <v>53274880</v>
          </cell>
          <cell r="B12485" t="str">
            <v>全球藥物（復旦─哈佛當代人類學叢書）</v>
          </cell>
          <cell r="C12485" t="str">
            <v>佩特裏納</v>
          </cell>
          <cell r="D12485">
            <v>180</v>
          </cell>
          <cell r="E12485">
            <v>1</v>
          </cell>
          <cell r="F12485" t="str">
            <v/>
          </cell>
          <cell r="G12485" t="str">
            <v>世紀文景</v>
          </cell>
          <cell r="H12485">
            <v>30</v>
          </cell>
          <cell r="I12485" t="str">
            <v/>
          </cell>
          <cell r="J12485" t="str">
            <v/>
          </cell>
          <cell r="K12485" t="str">
            <v/>
          </cell>
          <cell r="L12485" t="str">
            <v/>
          </cell>
          <cell r="M12485" t="str">
            <v>免稅</v>
          </cell>
          <cell r="N12485" t="str">
            <v>9787532748808</v>
          </cell>
        </row>
        <row r="12486">
          <cell r="A12486" t="str">
            <v>53275285</v>
          </cell>
          <cell r="B12486" t="str">
            <v>愛的藝術</v>
          </cell>
          <cell r="C12486" t="str">
            <v>譯：李健鳴</v>
          </cell>
          <cell r="D12486">
            <v>138</v>
          </cell>
          <cell r="E12486">
            <v>0</v>
          </cell>
          <cell r="F12486" t="str">
            <v>平裝</v>
          </cell>
          <cell r="G12486" t="str">
            <v>上海譯文</v>
          </cell>
          <cell r="H12486">
            <v>23</v>
          </cell>
          <cell r="I12486" t="str">
            <v/>
          </cell>
          <cell r="J12486" t="str">
            <v/>
          </cell>
          <cell r="K12486" t="str">
            <v/>
          </cell>
          <cell r="L12486" t="str">
            <v/>
          </cell>
          <cell r="M12486" t="str">
            <v>免稅</v>
          </cell>
          <cell r="N12486" t="str">
            <v>9787532752850</v>
          </cell>
        </row>
        <row r="12487">
          <cell r="A12487" t="str">
            <v>53284504</v>
          </cell>
          <cell r="B12487" t="str">
            <v>從《聊齋志異》到《紅樓夢》</v>
          </cell>
          <cell r="C12487" t="str">
            <v>馬瑞芳</v>
          </cell>
          <cell r="D12487">
            <v>190</v>
          </cell>
          <cell r="E12487">
            <v>0</v>
          </cell>
          <cell r="F12487" t="str">
            <v>平裝</v>
          </cell>
          <cell r="G12487" t="str">
            <v>山東教育</v>
          </cell>
          <cell r="H12487">
            <v>38</v>
          </cell>
          <cell r="I12487" t="str">
            <v/>
          </cell>
          <cell r="J12487" t="str">
            <v/>
          </cell>
          <cell r="K12487" t="str">
            <v/>
          </cell>
          <cell r="L12487" t="str">
            <v/>
          </cell>
          <cell r="M12487" t="str">
            <v>免稅</v>
          </cell>
          <cell r="N12487" t="str">
            <v>7532845044</v>
          </cell>
        </row>
        <row r="12488">
          <cell r="A12488" t="str">
            <v>53284788</v>
          </cell>
          <cell r="B12488" t="str">
            <v>中國民俗通志.禁忌志</v>
          </cell>
          <cell r="C12488" t="str">
            <v/>
          </cell>
          <cell r="D12488">
            <v>260</v>
          </cell>
          <cell r="E12488">
            <v>0</v>
          </cell>
          <cell r="F12488" t="str">
            <v>平裝</v>
          </cell>
          <cell r="G12488" t="str">
            <v>山東教育</v>
          </cell>
          <cell r="H12488">
            <v>0</v>
          </cell>
          <cell r="I12488" t="str">
            <v/>
          </cell>
          <cell r="J12488" t="str">
            <v/>
          </cell>
          <cell r="K12488" t="str">
            <v/>
          </cell>
          <cell r="L12488" t="str">
            <v/>
          </cell>
          <cell r="M12488" t="str">
            <v>免稅</v>
          </cell>
          <cell r="N12488" t="str">
            <v>7532847888</v>
          </cell>
        </row>
        <row r="12489">
          <cell r="A12489" t="str">
            <v>53284789</v>
          </cell>
          <cell r="B12489" t="str">
            <v>中國民俗通志.婚嫁志</v>
          </cell>
          <cell r="C12489" t="str">
            <v>吳存浩</v>
          </cell>
          <cell r="D12489">
            <v>285</v>
          </cell>
          <cell r="E12489">
            <v>0</v>
          </cell>
          <cell r="F12489" t="str">
            <v>平裝</v>
          </cell>
          <cell r="G12489" t="str">
            <v>山東教育</v>
          </cell>
          <cell r="H12489">
            <v>57</v>
          </cell>
          <cell r="I12489" t="str">
            <v/>
          </cell>
          <cell r="J12489" t="str">
            <v/>
          </cell>
          <cell r="K12489" t="str">
            <v/>
          </cell>
          <cell r="L12489" t="str">
            <v/>
          </cell>
          <cell r="M12489" t="str">
            <v>免稅</v>
          </cell>
          <cell r="N12489" t="str">
            <v>7532847896</v>
          </cell>
        </row>
        <row r="12490">
          <cell r="A12490" t="str">
            <v>53284799</v>
          </cell>
          <cell r="B12490" t="str">
            <v>物理海洋學</v>
          </cell>
          <cell r="C12490" t="str">
            <v>侍茂崇</v>
          </cell>
          <cell r="D12490">
            <v>300</v>
          </cell>
          <cell r="E12490">
            <v>0</v>
          </cell>
          <cell r="F12490" t="str">
            <v>平裝</v>
          </cell>
          <cell r="G12490" t="str">
            <v>山東教育</v>
          </cell>
          <cell r="H12490">
            <v>50</v>
          </cell>
          <cell r="I12490" t="str">
            <v/>
          </cell>
          <cell r="J12490" t="str">
            <v/>
          </cell>
          <cell r="K12490" t="str">
            <v/>
          </cell>
          <cell r="L12490" t="str">
            <v/>
          </cell>
          <cell r="M12490" t="str">
            <v>免稅</v>
          </cell>
          <cell r="N12490" t="str">
            <v>9787532847993</v>
          </cell>
        </row>
        <row r="12491">
          <cell r="A12491" t="str">
            <v>53285214</v>
          </cell>
          <cell r="B12491" t="str">
            <v>中國民俗通志.喪葬志</v>
          </cell>
          <cell r="C12491" t="str">
            <v>石奕龍</v>
          </cell>
          <cell r="D12491">
            <v>270</v>
          </cell>
          <cell r="E12491">
            <v>0</v>
          </cell>
          <cell r="F12491" t="str">
            <v>平裝</v>
          </cell>
          <cell r="G12491" t="str">
            <v>山東教育</v>
          </cell>
          <cell r="H12491">
            <v>54</v>
          </cell>
          <cell r="I12491" t="str">
            <v/>
          </cell>
          <cell r="J12491" t="str">
            <v/>
          </cell>
          <cell r="K12491" t="str">
            <v/>
          </cell>
          <cell r="L12491" t="str">
            <v/>
          </cell>
          <cell r="M12491" t="str">
            <v>免稅</v>
          </cell>
          <cell r="N12491" t="str">
            <v>7532852148</v>
          </cell>
        </row>
        <row r="12492">
          <cell r="A12492" t="str">
            <v>53285293</v>
          </cell>
          <cell r="B12492" t="str">
            <v>中華民俗通志.生養志</v>
          </cell>
          <cell r="C12492" t="str">
            <v>萬建中</v>
          </cell>
          <cell r="D12492">
            <v>260</v>
          </cell>
          <cell r="E12492">
            <v>0</v>
          </cell>
          <cell r="F12492" t="str">
            <v>平裝</v>
          </cell>
          <cell r="G12492" t="str">
            <v>山東教育</v>
          </cell>
          <cell r="H12492">
            <v>52</v>
          </cell>
          <cell r="I12492" t="str">
            <v/>
          </cell>
          <cell r="J12492" t="str">
            <v/>
          </cell>
          <cell r="K12492" t="str">
            <v/>
          </cell>
          <cell r="L12492" t="str">
            <v/>
          </cell>
          <cell r="M12492" t="str">
            <v>免稅</v>
          </cell>
          <cell r="N12492" t="str">
            <v>7532852938</v>
          </cell>
        </row>
        <row r="12493">
          <cell r="A12493" t="str">
            <v>53285997</v>
          </cell>
          <cell r="B12493" t="str">
            <v>清史稿辭典（全二冊）</v>
          </cell>
          <cell r="C12493" t="str">
            <v>孫文良</v>
          </cell>
          <cell r="D12493">
            <v>2700</v>
          </cell>
          <cell r="E12493">
            <v>0</v>
          </cell>
          <cell r="F12493" t="str">
            <v>平裝</v>
          </cell>
          <cell r="G12493" t="str">
            <v>山東教育</v>
          </cell>
          <cell r="H12493">
            <v>450</v>
          </cell>
          <cell r="I12493" t="str">
            <v/>
          </cell>
          <cell r="J12493" t="str">
            <v/>
          </cell>
          <cell r="K12493" t="str">
            <v/>
          </cell>
          <cell r="L12493" t="str">
            <v/>
          </cell>
          <cell r="M12493" t="str">
            <v>免稅</v>
          </cell>
          <cell r="N12493" t="str">
            <v>9787532859979</v>
          </cell>
        </row>
        <row r="12494">
          <cell r="A12494" t="str">
            <v>53286080</v>
          </cell>
          <cell r="B12494" t="str">
            <v>中華文化叢書-華夏文明五千年</v>
          </cell>
          <cell r="C12494" t="str">
            <v>林祝富、傅鈞文編著</v>
          </cell>
          <cell r="D12494">
            <v>336</v>
          </cell>
          <cell r="E12494">
            <v>0</v>
          </cell>
          <cell r="F12494" t="str">
            <v>平裝</v>
          </cell>
          <cell r="G12494" t="str">
            <v>山東教育</v>
          </cell>
          <cell r="H12494">
            <v>56</v>
          </cell>
          <cell r="I12494" t="str">
            <v/>
          </cell>
          <cell r="J12494" t="str">
            <v/>
          </cell>
          <cell r="K12494" t="str">
            <v/>
          </cell>
          <cell r="L12494" t="str">
            <v/>
          </cell>
          <cell r="M12494" t="str">
            <v>免稅</v>
          </cell>
          <cell r="N12494" t="str">
            <v>9787532860807</v>
          </cell>
        </row>
        <row r="12495">
          <cell r="A12495" t="str">
            <v>53286081</v>
          </cell>
          <cell r="B12495" t="str">
            <v>中華文化叢書-中國繪畫</v>
          </cell>
          <cell r="C12495" t="str">
            <v>曾成鋼 編著</v>
          </cell>
          <cell r="D12495">
            <v>336</v>
          </cell>
          <cell r="E12495">
            <v>0</v>
          </cell>
          <cell r="F12495" t="str">
            <v>平裝</v>
          </cell>
          <cell r="G12495" t="str">
            <v>山東教育</v>
          </cell>
          <cell r="H12495">
            <v>56</v>
          </cell>
          <cell r="I12495" t="str">
            <v/>
          </cell>
          <cell r="J12495" t="str">
            <v/>
          </cell>
          <cell r="K12495" t="str">
            <v/>
          </cell>
          <cell r="L12495" t="str">
            <v/>
          </cell>
          <cell r="M12495" t="str">
            <v>免稅</v>
          </cell>
          <cell r="N12495" t="str">
            <v>9787532860814</v>
          </cell>
        </row>
        <row r="12496">
          <cell r="A12496" t="str">
            <v>53286082</v>
          </cell>
          <cell r="B12496" t="str">
            <v>中華文化叢書-多彩服飾</v>
          </cell>
          <cell r="C12496" t="str">
            <v>王莉萍 編著</v>
          </cell>
          <cell r="D12496">
            <v>336</v>
          </cell>
          <cell r="E12496">
            <v>0</v>
          </cell>
          <cell r="F12496" t="str">
            <v>平裝</v>
          </cell>
          <cell r="G12496" t="str">
            <v>山東教育</v>
          </cell>
          <cell r="H12496">
            <v>56</v>
          </cell>
          <cell r="I12496" t="str">
            <v/>
          </cell>
          <cell r="J12496" t="str">
            <v/>
          </cell>
          <cell r="K12496" t="str">
            <v/>
          </cell>
          <cell r="L12496" t="str">
            <v/>
          </cell>
          <cell r="M12496" t="str">
            <v>免稅</v>
          </cell>
          <cell r="N12496" t="str">
            <v>9787532860821</v>
          </cell>
        </row>
        <row r="12497">
          <cell r="A12497" t="str">
            <v>53286085</v>
          </cell>
          <cell r="B12497" t="str">
            <v>論語成語</v>
          </cell>
          <cell r="C12497" t="str">
            <v>王大千 編注</v>
          </cell>
          <cell r="D12497">
            <v>81</v>
          </cell>
          <cell r="E12497">
            <v>0</v>
          </cell>
          <cell r="F12497" t="str">
            <v>平裝</v>
          </cell>
          <cell r="G12497" t="str">
            <v>山東教育</v>
          </cell>
          <cell r="H12497">
            <v>13.5</v>
          </cell>
          <cell r="I12497" t="str">
            <v/>
          </cell>
          <cell r="J12497" t="str">
            <v/>
          </cell>
          <cell r="K12497" t="str">
            <v/>
          </cell>
          <cell r="L12497" t="str">
            <v/>
          </cell>
          <cell r="M12497" t="str">
            <v>免稅</v>
          </cell>
          <cell r="N12497" t="str">
            <v>9787532860852</v>
          </cell>
        </row>
        <row r="12498">
          <cell r="A12498" t="str">
            <v>53286086</v>
          </cell>
          <cell r="B12498" t="str">
            <v>論語百句</v>
          </cell>
          <cell r="C12498" t="str">
            <v>王大千 編注</v>
          </cell>
          <cell r="D12498">
            <v>78</v>
          </cell>
          <cell r="E12498">
            <v>0</v>
          </cell>
          <cell r="F12498" t="str">
            <v>平裝</v>
          </cell>
          <cell r="G12498" t="str">
            <v>山東教育</v>
          </cell>
          <cell r="H12498">
            <v>13</v>
          </cell>
          <cell r="I12498" t="str">
            <v/>
          </cell>
          <cell r="J12498" t="str">
            <v/>
          </cell>
          <cell r="K12498" t="str">
            <v/>
          </cell>
          <cell r="L12498" t="str">
            <v/>
          </cell>
          <cell r="M12498" t="str">
            <v>免稅</v>
          </cell>
          <cell r="N12498" t="str">
            <v>9787532860869</v>
          </cell>
        </row>
        <row r="12499">
          <cell r="A12499" t="str">
            <v>53286155</v>
          </cell>
          <cell r="B12499" t="str">
            <v>中華文化叢書-玉石珍寶</v>
          </cell>
          <cell r="C12499" t="str">
            <v>劉靜、常宏 編著</v>
          </cell>
          <cell r="D12499">
            <v>336</v>
          </cell>
          <cell r="E12499">
            <v>0</v>
          </cell>
          <cell r="F12499" t="str">
            <v>平裝</v>
          </cell>
          <cell r="G12499" t="str">
            <v>山東教育</v>
          </cell>
          <cell r="H12499">
            <v>56</v>
          </cell>
          <cell r="I12499" t="str">
            <v/>
          </cell>
          <cell r="J12499" t="str">
            <v/>
          </cell>
          <cell r="K12499" t="str">
            <v/>
          </cell>
          <cell r="L12499" t="str">
            <v/>
          </cell>
          <cell r="M12499" t="str">
            <v>免稅</v>
          </cell>
          <cell r="N12499" t="str">
            <v>9787532861552</v>
          </cell>
        </row>
        <row r="12500">
          <cell r="A12500" t="str">
            <v>53286218</v>
          </cell>
          <cell r="B12500" t="str">
            <v>中華文化叢書-中醫中藥</v>
          </cell>
          <cell r="C12500" t="str">
            <v>劉南燕編著</v>
          </cell>
          <cell r="D12500">
            <v>336</v>
          </cell>
          <cell r="E12500">
            <v>0</v>
          </cell>
          <cell r="F12500" t="str">
            <v>平裝</v>
          </cell>
          <cell r="G12500" t="str">
            <v>山東教育</v>
          </cell>
          <cell r="H12500">
            <v>56</v>
          </cell>
          <cell r="I12500" t="str">
            <v/>
          </cell>
          <cell r="J12500" t="str">
            <v/>
          </cell>
          <cell r="K12500" t="str">
            <v/>
          </cell>
          <cell r="L12500" t="str">
            <v/>
          </cell>
          <cell r="M12500" t="str">
            <v>免稅</v>
          </cell>
          <cell r="N12500" t="str">
            <v>9787532862184</v>
          </cell>
        </row>
        <row r="12501">
          <cell r="A12501" t="str">
            <v>53286221</v>
          </cell>
          <cell r="B12501" t="str">
            <v>中華文化叢書-孔子</v>
          </cell>
          <cell r="C12501" t="str">
            <v>王?、胡勝編著</v>
          </cell>
          <cell r="D12501">
            <v>336</v>
          </cell>
          <cell r="E12501">
            <v>0</v>
          </cell>
          <cell r="F12501" t="str">
            <v>平裝</v>
          </cell>
          <cell r="G12501" t="str">
            <v>山東教育</v>
          </cell>
          <cell r="H12501">
            <v>56</v>
          </cell>
          <cell r="I12501" t="str">
            <v/>
          </cell>
          <cell r="J12501" t="str">
            <v/>
          </cell>
          <cell r="K12501" t="str">
            <v/>
          </cell>
          <cell r="L12501" t="str">
            <v/>
          </cell>
          <cell r="M12501" t="str">
            <v>免稅</v>
          </cell>
          <cell r="N12501" t="str">
            <v>9787532862214</v>
          </cell>
        </row>
        <row r="12502">
          <cell r="A12502" t="str">
            <v>53286225</v>
          </cell>
          <cell r="B12502" t="str">
            <v>中華文化叢書-神奇的中醫外治</v>
          </cell>
          <cell r="C12502" t="str">
            <v>張瑞賢 編著</v>
          </cell>
          <cell r="D12502">
            <v>336</v>
          </cell>
          <cell r="E12502">
            <v>0</v>
          </cell>
          <cell r="F12502" t="str">
            <v>平裝</v>
          </cell>
          <cell r="G12502" t="str">
            <v>山東教育</v>
          </cell>
          <cell r="H12502">
            <v>56</v>
          </cell>
          <cell r="I12502" t="str">
            <v/>
          </cell>
          <cell r="J12502" t="str">
            <v/>
          </cell>
          <cell r="K12502" t="str">
            <v/>
          </cell>
          <cell r="L12502" t="str">
            <v/>
          </cell>
          <cell r="M12502" t="str">
            <v>免稅</v>
          </cell>
          <cell r="N12502" t="str">
            <v>9787532862252</v>
          </cell>
        </row>
        <row r="12503">
          <cell r="A12503" t="str">
            <v>53286226</v>
          </cell>
          <cell r="B12503" t="str">
            <v>中華文化叢書-科舉與書院</v>
          </cell>
          <cell r="C12503" t="str">
            <v>常德增、劉雪君 編著</v>
          </cell>
          <cell r="D12503">
            <v>336</v>
          </cell>
          <cell r="E12503">
            <v>0</v>
          </cell>
          <cell r="F12503" t="str">
            <v>平裝</v>
          </cell>
          <cell r="G12503" t="str">
            <v>山東教育</v>
          </cell>
          <cell r="H12503">
            <v>56</v>
          </cell>
          <cell r="I12503" t="str">
            <v/>
          </cell>
          <cell r="J12503" t="str">
            <v/>
          </cell>
          <cell r="K12503" t="str">
            <v/>
          </cell>
          <cell r="L12503" t="str">
            <v/>
          </cell>
          <cell r="M12503" t="str">
            <v>免稅</v>
          </cell>
          <cell r="N12503" t="str">
            <v>9787532862269</v>
          </cell>
        </row>
        <row r="12504">
          <cell r="A12504" t="str">
            <v>53286228</v>
          </cell>
          <cell r="B12504" t="str">
            <v>中華文化叢書-中國酒文化</v>
          </cell>
          <cell r="C12504" t="str">
            <v>忻忠、陳錦 編著</v>
          </cell>
          <cell r="D12504">
            <v>336</v>
          </cell>
          <cell r="E12504">
            <v>0</v>
          </cell>
          <cell r="F12504" t="str">
            <v>平裝</v>
          </cell>
          <cell r="G12504" t="str">
            <v>山東教育</v>
          </cell>
          <cell r="H12504">
            <v>56</v>
          </cell>
          <cell r="I12504" t="str">
            <v/>
          </cell>
          <cell r="J12504" t="str">
            <v/>
          </cell>
          <cell r="K12504" t="str">
            <v/>
          </cell>
          <cell r="L12504" t="str">
            <v/>
          </cell>
          <cell r="M12504" t="str">
            <v>免稅</v>
          </cell>
          <cell r="N12504" t="str">
            <v>9787532862283</v>
          </cell>
        </row>
        <row r="12505">
          <cell r="A12505" t="str">
            <v>53286229</v>
          </cell>
          <cell r="B12505" t="str">
            <v>中華文化叢書-中國佛教與道教</v>
          </cell>
          <cell r="C12505" t="str">
            <v>王宏芬編著</v>
          </cell>
          <cell r="D12505">
            <v>336</v>
          </cell>
          <cell r="E12505">
            <v>0</v>
          </cell>
          <cell r="F12505" t="str">
            <v>平裝</v>
          </cell>
          <cell r="G12505" t="str">
            <v>山東教育</v>
          </cell>
          <cell r="H12505">
            <v>56</v>
          </cell>
          <cell r="I12505" t="str">
            <v/>
          </cell>
          <cell r="J12505" t="str">
            <v/>
          </cell>
          <cell r="K12505" t="str">
            <v/>
          </cell>
          <cell r="L12505" t="str">
            <v/>
          </cell>
          <cell r="M12505" t="str">
            <v>免稅</v>
          </cell>
          <cell r="N12505" t="str">
            <v>9787532862290</v>
          </cell>
        </row>
        <row r="12506">
          <cell r="A12506" t="str">
            <v>53286230</v>
          </cell>
          <cell r="B12506" t="str">
            <v>中華文化叢書-中國神話與傳說</v>
          </cell>
          <cell r="C12506" t="str">
            <v>馬鎮 編著</v>
          </cell>
          <cell r="D12506">
            <v>336</v>
          </cell>
          <cell r="E12506">
            <v>0</v>
          </cell>
          <cell r="F12506" t="str">
            <v>平裝</v>
          </cell>
          <cell r="G12506" t="str">
            <v>山東教育</v>
          </cell>
          <cell r="H12506">
            <v>56</v>
          </cell>
          <cell r="I12506" t="str">
            <v/>
          </cell>
          <cell r="J12506" t="str">
            <v/>
          </cell>
          <cell r="K12506" t="str">
            <v/>
          </cell>
          <cell r="L12506" t="str">
            <v/>
          </cell>
          <cell r="M12506" t="str">
            <v>免稅</v>
          </cell>
          <cell r="N12506" t="str">
            <v>9787532862306</v>
          </cell>
        </row>
        <row r="12507">
          <cell r="A12507" t="str">
            <v>53286244</v>
          </cell>
          <cell r="B12507" t="str">
            <v>中國古代文學700題解</v>
          </cell>
          <cell r="C12507" t="str">
            <v>王平、李劍鋒</v>
          </cell>
          <cell r="D12507">
            <v>456</v>
          </cell>
          <cell r="E12507">
            <v>0</v>
          </cell>
          <cell r="F12507" t="str">
            <v>平裝</v>
          </cell>
          <cell r="G12507" t="str">
            <v>山東教育</v>
          </cell>
          <cell r="H12507">
            <v>76</v>
          </cell>
          <cell r="I12507" t="str">
            <v/>
          </cell>
          <cell r="J12507" t="str">
            <v/>
          </cell>
          <cell r="K12507" t="str">
            <v/>
          </cell>
          <cell r="L12507" t="str">
            <v/>
          </cell>
          <cell r="M12507" t="str">
            <v>免稅</v>
          </cell>
          <cell r="N12507" t="str">
            <v>9787532862443</v>
          </cell>
        </row>
        <row r="12508">
          <cell r="A12508" t="str">
            <v>53286793</v>
          </cell>
          <cell r="B12508" t="str">
            <v>論語（中英文）</v>
          </cell>
          <cell r="C12508" t="str">
            <v>劉示範</v>
          </cell>
          <cell r="D12508">
            <v>2280</v>
          </cell>
          <cell r="E12508">
            <v>0</v>
          </cell>
          <cell r="F12508" t="str">
            <v>線裝</v>
          </cell>
          <cell r="G12508" t="str">
            <v>山東教育</v>
          </cell>
          <cell r="H12508">
            <v>380</v>
          </cell>
          <cell r="I12508" t="str">
            <v/>
          </cell>
          <cell r="J12508" t="str">
            <v/>
          </cell>
          <cell r="K12508" t="str">
            <v/>
          </cell>
          <cell r="L12508" t="str">
            <v/>
          </cell>
          <cell r="M12508" t="str">
            <v>免稅</v>
          </cell>
          <cell r="N12508" t="str">
            <v>9787532867936</v>
          </cell>
        </row>
        <row r="12509">
          <cell r="A12509" t="str">
            <v>53286800</v>
          </cell>
          <cell r="B12509" t="str">
            <v>儒家文化大眾讀本：儒風華雨潤異城——儒家文化與世界</v>
          </cell>
          <cell r="C12509" t="str">
            <v>施忠連</v>
          </cell>
          <cell r="D12509">
            <v>216</v>
          </cell>
          <cell r="E12509">
            <v>0</v>
          </cell>
          <cell r="F12509" t="str">
            <v>平裝</v>
          </cell>
          <cell r="G12509" t="str">
            <v>山東教育</v>
          </cell>
          <cell r="H12509">
            <v>36</v>
          </cell>
          <cell r="I12509" t="str">
            <v/>
          </cell>
          <cell r="J12509" t="str">
            <v/>
          </cell>
          <cell r="K12509" t="str">
            <v/>
          </cell>
          <cell r="L12509" t="str">
            <v/>
          </cell>
          <cell r="M12509" t="str">
            <v>免稅</v>
          </cell>
          <cell r="N12509" t="str">
            <v>9787532868001</v>
          </cell>
        </row>
        <row r="12510">
          <cell r="A12510" t="str">
            <v>53286801</v>
          </cell>
          <cell r="B12510" t="str">
            <v>儒家文化大眾讀本：以義取利的生意經——儒商文化</v>
          </cell>
          <cell r="C12510" t="str">
            <v>戢鬥勇</v>
          </cell>
          <cell r="D12510">
            <v>210</v>
          </cell>
          <cell r="E12510">
            <v>0</v>
          </cell>
          <cell r="F12510" t="str">
            <v>平裝</v>
          </cell>
          <cell r="G12510" t="str">
            <v>山東教育</v>
          </cell>
          <cell r="H12510">
            <v>35</v>
          </cell>
          <cell r="I12510" t="str">
            <v/>
          </cell>
          <cell r="J12510" t="str">
            <v/>
          </cell>
          <cell r="K12510" t="str">
            <v/>
          </cell>
          <cell r="L12510" t="str">
            <v/>
          </cell>
          <cell r="M12510" t="str">
            <v>免稅</v>
          </cell>
          <cell r="N12510" t="str">
            <v>9787532868018</v>
          </cell>
        </row>
        <row r="12511">
          <cell r="A12511" t="str">
            <v>53286802</v>
          </cell>
          <cell r="B12511" t="str">
            <v>儒家文化大眾讀本：澤及草木 恩至水土——儒家生態文化</v>
          </cell>
          <cell r="C12511" t="str">
            <v>喬清舉</v>
          </cell>
          <cell r="D12511">
            <v>210</v>
          </cell>
          <cell r="E12511">
            <v>0</v>
          </cell>
          <cell r="F12511" t="str">
            <v>平裝</v>
          </cell>
          <cell r="G12511" t="str">
            <v>山東教育</v>
          </cell>
          <cell r="H12511">
            <v>35</v>
          </cell>
          <cell r="I12511" t="str">
            <v/>
          </cell>
          <cell r="J12511" t="str">
            <v/>
          </cell>
          <cell r="K12511" t="str">
            <v/>
          </cell>
          <cell r="L12511" t="str">
            <v/>
          </cell>
          <cell r="M12511" t="str">
            <v>免稅</v>
          </cell>
          <cell r="N12511" t="str">
            <v>9787532868025</v>
          </cell>
        </row>
        <row r="12512">
          <cell r="A12512" t="str">
            <v>53286803</v>
          </cell>
          <cell r="B12512" t="str">
            <v>儒家文化大眾讀本：應天理 順人情——儒家法文化</v>
          </cell>
          <cell r="C12512" t="str">
            <v>余榮根</v>
          </cell>
          <cell r="D12512">
            <v>174</v>
          </cell>
          <cell r="E12512">
            <v>0</v>
          </cell>
          <cell r="F12512" t="str">
            <v>平裝</v>
          </cell>
          <cell r="G12512" t="str">
            <v>山東教育</v>
          </cell>
          <cell r="H12512">
            <v>29</v>
          </cell>
          <cell r="I12512" t="str">
            <v/>
          </cell>
          <cell r="J12512" t="str">
            <v/>
          </cell>
          <cell r="K12512" t="str">
            <v/>
          </cell>
          <cell r="L12512" t="str">
            <v/>
          </cell>
          <cell r="M12512" t="str">
            <v>免稅</v>
          </cell>
          <cell r="N12512" t="str">
            <v>9787532868032</v>
          </cell>
        </row>
        <row r="12513">
          <cell r="A12513" t="str">
            <v>53286804</v>
          </cell>
          <cell r="B12513" t="str">
            <v>儒家文化大眾讀本：文明薪火賴傳承——儒家文化與中國古代教育</v>
          </cell>
          <cell r="C12513" t="str">
            <v>郭齊家</v>
          </cell>
          <cell r="D12513">
            <v>234</v>
          </cell>
          <cell r="E12513">
            <v>0</v>
          </cell>
          <cell r="F12513" t="str">
            <v>平裝</v>
          </cell>
          <cell r="G12513" t="str">
            <v>山東教育</v>
          </cell>
          <cell r="H12513">
            <v>39</v>
          </cell>
          <cell r="I12513" t="str">
            <v/>
          </cell>
          <cell r="J12513" t="str">
            <v/>
          </cell>
          <cell r="K12513" t="str">
            <v/>
          </cell>
          <cell r="L12513" t="str">
            <v/>
          </cell>
          <cell r="M12513" t="str">
            <v>免稅</v>
          </cell>
          <cell r="N12513" t="str">
            <v>9787532868049</v>
          </cell>
        </row>
        <row r="12514">
          <cell r="A12514" t="str">
            <v>53286805</v>
          </cell>
          <cell r="B12514" t="str">
            <v>儒家文化大眾讀本：與權力對話——儒家政治文化</v>
          </cell>
          <cell r="C12514" t="str">
            <v>林存光 侯長安</v>
          </cell>
          <cell r="D12514">
            <v>210</v>
          </cell>
          <cell r="E12514">
            <v>0</v>
          </cell>
          <cell r="F12514" t="str">
            <v>平裝</v>
          </cell>
          <cell r="G12514" t="str">
            <v>山東教育</v>
          </cell>
          <cell r="H12514">
            <v>35</v>
          </cell>
          <cell r="I12514" t="str">
            <v/>
          </cell>
          <cell r="J12514" t="str">
            <v/>
          </cell>
          <cell r="K12514" t="str">
            <v/>
          </cell>
          <cell r="L12514" t="str">
            <v/>
          </cell>
          <cell r="M12514" t="str">
            <v>免稅</v>
          </cell>
          <cell r="N12514" t="str">
            <v>9787532868056</v>
          </cell>
        </row>
        <row r="12515">
          <cell r="A12515" t="str">
            <v>53286806</v>
          </cell>
          <cell r="B12515" t="str">
            <v>儒家文化大眾讀本：成人之道——儒家倫理文化</v>
          </cell>
          <cell r="C12515" t="str">
            <v>唐凱麟 陳仁仁</v>
          </cell>
          <cell r="D12515">
            <v>216</v>
          </cell>
          <cell r="E12515">
            <v>0</v>
          </cell>
          <cell r="F12515" t="str">
            <v>平裝</v>
          </cell>
          <cell r="G12515" t="str">
            <v>山東教育</v>
          </cell>
          <cell r="H12515">
            <v>36</v>
          </cell>
          <cell r="I12515" t="str">
            <v/>
          </cell>
          <cell r="J12515" t="str">
            <v/>
          </cell>
          <cell r="K12515" t="str">
            <v/>
          </cell>
          <cell r="L12515" t="str">
            <v/>
          </cell>
          <cell r="M12515" t="str">
            <v>免稅</v>
          </cell>
          <cell r="N12515" t="str">
            <v>9787532868063</v>
          </cell>
        </row>
        <row r="12516">
          <cell r="A12516" t="str">
            <v>53287172</v>
          </cell>
          <cell r="B12516" t="str">
            <v>儒家文化大眾讀本：至德要道——儒家孝悌文化</v>
          </cell>
          <cell r="C12516" t="str">
            <v>舒大剛</v>
          </cell>
          <cell r="D12516">
            <v>240</v>
          </cell>
          <cell r="E12516">
            <v>0</v>
          </cell>
          <cell r="F12516" t="str">
            <v>平裝</v>
          </cell>
          <cell r="G12516" t="str">
            <v>山東教育</v>
          </cell>
          <cell r="H12516">
            <v>40</v>
          </cell>
          <cell r="I12516" t="str">
            <v/>
          </cell>
          <cell r="J12516" t="str">
            <v/>
          </cell>
          <cell r="K12516" t="str">
            <v/>
          </cell>
          <cell r="L12516" t="str">
            <v/>
          </cell>
          <cell r="M12516" t="str">
            <v>免稅</v>
          </cell>
          <cell r="N12516" t="str">
            <v>9787532871728</v>
          </cell>
        </row>
        <row r="12517">
          <cell r="A12517" t="str">
            <v>53287194</v>
          </cell>
          <cell r="B12517" t="str">
            <v>儒家文化大眾讀本：和諧共存之道——儒家禮樂文化</v>
          </cell>
          <cell r="C12517" t="str">
            <v>丁鼎 郭善兵 薛立芳</v>
          </cell>
          <cell r="D12517">
            <v>192</v>
          </cell>
          <cell r="E12517">
            <v>0</v>
          </cell>
          <cell r="F12517" t="str">
            <v>平裝</v>
          </cell>
          <cell r="G12517" t="str">
            <v>山東教育</v>
          </cell>
          <cell r="H12517">
            <v>32</v>
          </cell>
          <cell r="I12517" t="str">
            <v/>
          </cell>
          <cell r="J12517" t="str">
            <v/>
          </cell>
          <cell r="K12517" t="str">
            <v/>
          </cell>
          <cell r="L12517" t="str">
            <v/>
          </cell>
          <cell r="M12517" t="str">
            <v>免稅</v>
          </cell>
          <cell r="N12517" t="str">
            <v>9787532871940</v>
          </cell>
        </row>
        <row r="12518">
          <cell r="A12518" t="str">
            <v>53291729</v>
          </cell>
          <cell r="B12518" t="str">
            <v>墨子名言（單本）</v>
          </cell>
          <cell r="C12518" t="str">
            <v>佚名</v>
          </cell>
          <cell r="D12518">
            <v>768</v>
          </cell>
          <cell r="E12518">
            <v>0</v>
          </cell>
          <cell r="F12518" t="str">
            <v>線裝</v>
          </cell>
          <cell r="G12518" t="str">
            <v>華寶齋</v>
          </cell>
          <cell r="H12518">
            <v>128</v>
          </cell>
          <cell r="I12518" t="str">
            <v/>
          </cell>
          <cell r="J12518" t="str">
            <v/>
          </cell>
          <cell r="K12518" t="str">
            <v/>
          </cell>
          <cell r="L12518" t="str">
            <v/>
          </cell>
          <cell r="M12518" t="str">
            <v>免稅</v>
          </cell>
          <cell r="N12518" t="str">
            <v>9787532917297</v>
          </cell>
        </row>
        <row r="12519">
          <cell r="A12519" t="str">
            <v>53291877</v>
          </cell>
          <cell r="B12519" t="str">
            <v>東嶽文庫 馬橋詞典(上下)</v>
          </cell>
          <cell r="C12519" t="str">
            <v>韓少功</v>
          </cell>
          <cell r="D12519">
            <v>103</v>
          </cell>
          <cell r="E12519">
            <v>0</v>
          </cell>
          <cell r="F12519" t="str">
            <v>平裝</v>
          </cell>
          <cell r="G12519" t="str">
            <v>山東文藝</v>
          </cell>
          <cell r="H12519">
            <v>20.5</v>
          </cell>
          <cell r="I12519" t="str">
            <v/>
          </cell>
          <cell r="J12519" t="str">
            <v/>
          </cell>
          <cell r="K12519" t="str">
            <v/>
          </cell>
          <cell r="L12519" t="str">
            <v/>
          </cell>
          <cell r="M12519" t="str">
            <v>免稅</v>
          </cell>
          <cell r="N12519" t="str">
            <v>7532918777</v>
          </cell>
        </row>
        <row r="12520">
          <cell r="A12520" t="str">
            <v>53292122</v>
          </cell>
          <cell r="B12520" t="str">
            <v>大染坊</v>
          </cell>
          <cell r="C12520" t="str">
            <v>陳傑</v>
          </cell>
          <cell r="D12520">
            <v>173</v>
          </cell>
          <cell r="E12520">
            <v>0</v>
          </cell>
          <cell r="F12520" t="str">
            <v>平裝</v>
          </cell>
          <cell r="G12520" t="str">
            <v>山東文藝</v>
          </cell>
          <cell r="H12520">
            <v>28.8</v>
          </cell>
          <cell r="I12520" t="str">
            <v/>
          </cell>
          <cell r="J12520" t="str">
            <v/>
          </cell>
          <cell r="K12520" t="str">
            <v/>
          </cell>
          <cell r="L12520" t="str">
            <v/>
          </cell>
          <cell r="M12520" t="str">
            <v>免稅</v>
          </cell>
          <cell r="N12520" t="str">
            <v>9787532921225</v>
          </cell>
        </row>
        <row r="12521">
          <cell r="A12521" t="str">
            <v>53292933</v>
          </cell>
          <cell r="B12521" t="str">
            <v>傷高懷遠幾時窮-最美的宋詞三百首</v>
          </cell>
          <cell r="C12521" t="str">
            <v>彥如</v>
          </cell>
          <cell r="D12521">
            <v>114</v>
          </cell>
          <cell r="E12521">
            <v>0</v>
          </cell>
          <cell r="F12521" t="str">
            <v>平裝</v>
          </cell>
          <cell r="G12521" t="str">
            <v>山東文藝</v>
          </cell>
          <cell r="H12521">
            <v>19</v>
          </cell>
          <cell r="I12521" t="str">
            <v/>
          </cell>
          <cell r="J12521" t="str">
            <v/>
          </cell>
          <cell r="K12521" t="str">
            <v/>
          </cell>
          <cell r="L12521" t="str">
            <v/>
          </cell>
          <cell r="M12521" t="str">
            <v>免稅</v>
          </cell>
          <cell r="N12521" t="str">
            <v>9787532929337</v>
          </cell>
        </row>
        <row r="12522">
          <cell r="A12522" t="str">
            <v>53293021</v>
          </cell>
          <cell r="B12522" t="str">
            <v>子曾經曰過：諸子百家的智慧</v>
          </cell>
          <cell r="C12522" t="str">
            <v>周莊著</v>
          </cell>
          <cell r="D12522">
            <v>114</v>
          </cell>
          <cell r="E12522">
            <v>0</v>
          </cell>
          <cell r="F12522" t="str">
            <v>平裝</v>
          </cell>
          <cell r="G12522" t="str">
            <v>山東文藝</v>
          </cell>
          <cell r="H12522">
            <v>19</v>
          </cell>
          <cell r="I12522" t="str">
            <v/>
          </cell>
          <cell r="J12522" t="str">
            <v/>
          </cell>
          <cell r="K12522" t="str">
            <v/>
          </cell>
          <cell r="L12522" t="str">
            <v/>
          </cell>
          <cell r="M12522" t="str">
            <v>免稅</v>
          </cell>
          <cell r="N12522" t="str">
            <v>9787532930210</v>
          </cell>
        </row>
        <row r="12523">
          <cell r="A12523" t="str">
            <v>53293223</v>
          </cell>
          <cell r="B12523" t="str">
            <v>李叔同經典作品</v>
          </cell>
          <cell r="C12523" t="str">
            <v>李叔同</v>
          </cell>
          <cell r="D12523">
            <v>114</v>
          </cell>
          <cell r="E12523">
            <v>0</v>
          </cell>
          <cell r="F12523" t="str">
            <v>平裝</v>
          </cell>
          <cell r="G12523" t="str">
            <v>山東文藝</v>
          </cell>
          <cell r="H12523">
            <v>19</v>
          </cell>
          <cell r="I12523" t="str">
            <v/>
          </cell>
          <cell r="J12523" t="str">
            <v/>
          </cell>
          <cell r="K12523" t="str">
            <v/>
          </cell>
          <cell r="L12523" t="str">
            <v/>
          </cell>
          <cell r="M12523" t="str">
            <v>免稅</v>
          </cell>
          <cell r="N12523" t="str">
            <v>9787532932238</v>
          </cell>
        </row>
        <row r="12524">
          <cell r="A12524" t="str">
            <v>53301486</v>
          </cell>
          <cell r="B12524" t="str">
            <v>畫說百家姓(上下)</v>
          </cell>
          <cell r="C12524" t="str">
            <v>景德</v>
          </cell>
          <cell r="D12524">
            <v>390</v>
          </cell>
          <cell r="E12524">
            <v>0</v>
          </cell>
          <cell r="F12524" t="str">
            <v>平裝</v>
          </cell>
          <cell r="G12524" t="str">
            <v>山東美術</v>
          </cell>
          <cell r="H12524">
            <v>78</v>
          </cell>
          <cell r="I12524" t="str">
            <v/>
          </cell>
          <cell r="J12524" t="str">
            <v/>
          </cell>
          <cell r="K12524" t="str">
            <v/>
          </cell>
          <cell r="L12524" t="str">
            <v/>
          </cell>
          <cell r="M12524" t="str">
            <v>免稅</v>
          </cell>
          <cell r="N12524" t="str">
            <v>7533014863</v>
          </cell>
        </row>
        <row r="12525">
          <cell r="A12525" t="str">
            <v>53301491</v>
          </cell>
          <cell r="B12525" t="str">
            <v>外國建築藝術</v>
          </cell>
          <cell r="C12525" t="str">
            <v/>
          </cell>
          <cell r="D12525">
            <v>348</v>
          </cell>
          <cell r="E12525">
            <v>0</v>
          </cell>
          <cell r="F12525" t="str">
            <v>平裝</v>
          </cell>
          <cell r="G12525" t="str">
            <v>山東美術</v>
          </cell>
          <cell r="H12525">
            <v>58</v>
          </cell>
          <cell r="I12525" t="str">
            <v/>
          </cell>
          <cell r="J12525" t="str">
            <v/>
          </cell>
          <cell r="K12525" t="str">
            <v/>
          </cell>
          <cell r="L12525" t="str">
            <v/>
          </cell>
          <cell r="M12525" t="str">
            <v>免稅</v>
          </cell>
          <cell r="N12525" t="str">
            <v>753301491X</v>
          </cell>
        </row>
        <row r="12526">
          <cell r="A12526" t="str">
            <v>53301596</v>
          </cell>
          <cell r="B12526" t="str">
            <v>福祿壽喜圖輯</v>
          </cell>
          <cell r="C12526" t="str">
            <v>唐家路</v>
          </cell>
          <cell r="D12526">
            <v>990</v>
          </cell>
          <cell r="E12526">
            <v>0</v>
          </cell>
          <cell r="F12526" t="str">
            <v>平裝</v>
          </cell>
          <cell r="G12526" t="str">
            <v>山東美術</v>
          </cell>
          <cell r="H12526">
            <v>198</v>
          </cell>
          <cell r="I12526" t="str">
            <v/>
          </cell>
          <cell r="J12526" t="str">
            <v/>
          </cell>
          <cell r="K12526" t="str">
            <v/>
          </cell>
          <cell r="L12526" t="str">
            <v/>
          </cell>
          <cell r="M12526" t="str">
            <v>免稅</v>
          </cell>
          <cell r="N12526" t="str">
            <v>7533015967</v>
          </cell>
        </row>
        <row r="12527">
          <cell r="A12527" t="str">
            <v>53301603</v>
          </cell>
          <cell r="B12527" t="str">
            <v>工藝文玩_古玩家</v>
          </cell>
          <cell r="C12527" t="str">
            <v>肖貴田</v>
          </cell>
          <cell r="D12527">
            <v>90</v>
          </cell>
          <cell r="E12527">
            <v>0</v>
          </cell>
          <cell r="F12527" t="str">
            <v>平裝</v>
          </cell>
          <cell r="G12527" t="str">
            <v>山東美術</v>
          </cell>
          <cell r="H12527">
            <v>18</v>
          </cell>
          <cell r="I12527" t="str">
            <v/>
          </cell>
          <cell r="J12527" t="str">
            <v/>
          </cell>
          <cell r="K12527" t="str">
            <v/>
          </cell>
          <cell r="L12527" t="str">
            <v/>
          </cell>
          <cell r="M12527" t="str">
            <v>免稅</v>
          </cell>
          <cell r="N12527" t="str">
            <v>7533016033</v>
          </cell>
        </row>
        <row r="12528">
          <cell r="A12528" t="str">
            <v>53301639</v>
          </cell>
          <cell r="B12528" t="str">
            <v>埃及建築_世界藝術手冊</v>
          </cell>
          <cell r="C12528" t="str">
            <v>西班牙派拉蒙出版社組織</v>
          </cell>
          <cell r="D12528">
            <v>90</v>
          </cell>
          <cell r="E12528">
            <v>0</v>
          </cell>
          <cell r="F12528" t="str">
            <v>平裝</v>
          </cell>
          <cell r="G12528" t="str">
            <v>山東美術</v>
          </cell>
          <cell r="H12528">
            <v>18</v>
          </cell>
          <cell r="I12528" t="str">
            <v/>
          </cell>
          <cell r="J12528" t="str">
            <v/>
          </cell>
          <cell r="K12528" t="str">
            <v/>
          </cell>
          <cell r="L12528" t="str">
            <v/>
          </cell>
          <cell r="M12528" t="str">
            <v>免稅</v>
          </cell>
          <cell r="N12528" t="str">
            <v>7533016394</v>
          </cell>
        </row>
        <row r="12529">
          <cell r="A12529" t="str">
            <v>53301640</v>
          </cell>
          <cell r="B12529" t="str">
            <v>羅馬建築</v>
          </cell>
          <cell r="C12529" t="str">
            <v>王洪勳</v>
          </cell>
          <cell r="D12529">
            <v>90</v>
          </cell>
          <cell r="E12529">
            <v>0</v>
          </cell>
          <cell r="F12529" t="str">
            <v>平裝</v>
          </cell>
          <cell r="G12529" t="str">
            <v>山東美術</v>
          </cell>
          <cell r="H12529">
            <v>18</v>
          </cell>
          <cell r="I12529" t="str">
            <v/>
          </cell>
          <cell r="J12529" t="str">
            <v/>
          </cell>
          <cell r="K12529" t="str">
            <v/>
          </cell>
          <cell r="L12529" t="str">
            <v/>
          </cell>
          <cell r="M12529" t="str">
            <v>免稅</v>
          </cell>
          <cell r="N12529" t="str">
            <v>7533016408</v>
          </cell>
        </row>
        <row r="12530">
          <cell r="A12530" t="str">
            <v>53301646</v>
          </cell>
          <cell r="B12530" t="str">
            <v>希臘建築</v>
          </cell>
          <cell r="C12530" t="str">
            <v>陳樂飛</v>
          </cell>
          <cell r="D12530">
            <v>90</v>
          </cell>
          <cell r="E12530">
            <v>0</v>
          </cell>
          <cell r="F12530" t="str">
            <v>平裝</v>
          </cell>
          <cell r="G12530" t="str">
            <v>山東美術</v>
          </cell>
          <cell r="H12530">
            <v>18</v>
          </cell>
          <cell r="I12530" t="str">
            <v/>
          </cell>
          <cell r="J12530" t="str">
            <v/>
          </cell>
          <cell r="K12530" t="str">
            <v/>
          </cell>
          <cell r="L12530" t="str">
            <v/>
          </cell>
          <cell r="M12530" t="str">
            <v>免稅</v>
          </cell>
          <cell r="N12530" t="str">
            <v>7533016467</v>
          </cell>
        </row>
        <row r="12531">
          <cell r="A12531" t="str">
            <v>53301690</v>
          </cell>
          <cell r="B12531" t="str">
            <v>寫意古裝人物畫譜(仕女篇)</v>
          </cell>
          <cell r="C12531" t="str">
            <v>本社</v>
          </cell>
          <cell r="D12531">
            <v>130</v>
          </cell>
          <cell r="E12531">
            <v>0</v>
          </cell>
          <cell r="F12531" t="str">
            <v>平裝</v>
          </cell>
          <cell r="G12531" t="str">
            <v>山東美術</v>
          </cell>
          <cell r="H12531">
            <v>26</v>
          </cell>
          <cell r="I12531" t="str">
            <v/>
          </cell>
          <cell r="J12531" t="str">
            <v/>
          </cell>
          <cell r="K12531" t="str">
            <v/>
          </cell>
          <cell r="L12531" t="str">
            <v/>
          </cell>
          <cell r="M12531" t="str">
            <v>免稅</v>
          </cell>
          <cell r="N12531" t="str">
            <v>7533016904</v>
          </cell>
        </row>
        <row r="12532">
          <cell r="A12532" t="str">
            <v>53301691</v>
          </cell>
          <cell r="B12532" t="str">
            <v>寫意古裝人物畫譜(高士篇)</v>
          </cell>
          <cell r="C12532" t="str">
            <v>本社</v>
          </cell>
          <cell r="D12532">
            <v>130</v>
          </cell>
          <cell r="E12532">
            <v>0</v>
          </cell>
          <cell r="F12532" t="str">
            <v>平裝</v>
          </cell>
          <cell r="G12532" t="str">
            <v>山東美術</v>
          </cell>
          <cell r="H12532">
            <v>26</v>
          </cell>
          <cell r="I12532" t="str">
            <v/>
          </cell>
          <cell r="J12532" t="str">
            <v/>
          </cell>
          <cell r="K12532" t="str">
            <v/>
          </cell>
          <cell r="L12532" t="str">
            <v/>
          </cell>
          <cell r="M12532" t="str">
            <v>免稅</v>
          </cell>
          <cell r="N12532" t="str">
            <v>7533016912</v>
          </cell>
        </row>
        <row r="12533">
          <cell r="A12533" t="str">
            <v>53301801</v>
          </cell>
          <cell r="B12533" t="str">
            <v>裝飾圖案基礎</v>
          </cell>
          <cell r="C12533" t="str">
            <v>程曉民</v>
          </cell>
          <cell r="D12533">
            <v>83</v>
          </cell>
          <cell r="E12533">
            <v>0</v>
          </cell>
          <cell r="F12533" t="str">
            <v>平裝</v>
          </cell>
          <cell r="G12533" t="str">
            <v>山東美術</v>
          </cell>
          <cell r="H12533">
            <v>16.5</v>
          </cell>
          <cell r="I12533" t="str">
            <v/>
          </cell>
          <cell r="J12533" t="str">
            <v/>
          </cell>
          <cell r="K12533" t="str">
            <v/>
          </cell>
          <cell r="L12533" t="str">
            <v/>
          </cell>
          <cell r="M12533" t="str">
            <v>免稅</v>
          </cell>
          <cell r="N12533" t="str">
            <v>753301801X</v>
          </cell>
        </row>
        <row r="12534">
          <cell r="A12534" t="str">
            <v>53301827</v>
          </cell>
          <cell r="B12534" t="str">
            <v>行書章法舉要</v>
          </cell>
          <cell r="C12534" t="str">
            <v>顧亞龍</v>
          </cell>
          <cell r="D12534">
            <v>93</v>
          </cell>
          <cell r="E12534">
            <v>0</v>
          </cell>
          <cell r="F12534" t="str">
            <v>平裝</v>
          </cell>
          <cell r="G12534" t="str">
            <v>山東美術</v>
          </cell>
          <cell r="H12534">
            <v>15.5</v>
          </cell>
          <cell r="I12534" t="str">
            <v/>
          </cell>
          <cell r="J12534" t="str">
            <v/>
          </cell>
          <cell r="K12534" t="str">
            <v/>
          </cell>
          <cell r="L12534" t="str">
            <v/>
          </cell>
          <cell r="M12534" t="str">
            <v>免稅</v>
          </cell>
          <cell r="N12534" t="str">
            <v>7533018273</v>
          </cell>
        </row>
        <row r="12535">
          <cell r="A12535" t="str">
            <v>53301856</v>
          </cell>
          <cell r="B12535" t="str">
            <v>錦繡衣裳</v>
          </cell>
          <cell r="C12535" t="str">
            <v>潘魯生</v>
          </cell>
          <cell r="D12535">
            <v>540</v>
          </cell>
          <cell r="E12535">
            <v>0</v>
          </cell>
          <cell r="F12535" t="str">
            <v>平裝</v>
          </cell>
          <cell r="G12535" t="str">
            <v>山東美術</v>
          </cell>
          <cell r="H12535">
            <v>108</v>
          </cell>
          <cell r="I12535" t="str">
            <v/>
          </cell>
          <cell r="J12535" t="str">
            <v/>
          </cell>
          <cell r="K12535" t="str">
            <v/>
          </cell>
          <cell r="L12535" t="str">
            <v/>
          </cell>
          <cell r="M12535" t="str">
            <v>免稅</v>
          </cell>
          <cell r="N12535" t="str">
            <v>7533018567</v>
          </cell>
        </row>
        <row r="12536">
          <cell r="A12536" t="str">
            <v>53301857</v>
          </cell>
          <cell r="B12536" t="str">
            <v>以食為天</v>
          </cell>
          <cell r="C12536" t="str">
            <v>潘魯生</v>
          </cell>
          <cell r="D12536">
            <v>640</v>
          </cell>
          <cell r="E12536">
            <v>0</v>
          </cell>
          <cell r="F12536" t="str">
            <v>平裝</v>
          </cell>
          <cell r="G12536" t="str">
            <v>山東美術</v>
          </cell>
          <cell r="H12536">
            <v>128</v>
          </cell>
          <cell r="I12536" t="str">
            <v/>
          </cell>
          <cell r="J12536" t="str">
            <v/>
          </cell>
          <cell r="K12536" t="str">
            <v/>
          </cell>
          <cell r="L12536" t="str">
            <v/>
          </cell>
          <cell r="M12536" t="str">
            <v>免稅</v>
          </cell>
          <cell r="N12536" t="str">
            <v>7533018575</v>
          </cell>
        </row>
        <row r="12537">
          <cell r="A12537" t="str">
            <v>53301858</v>
          </cell>
          <cell r="B12537" t="str">
            <v>民居宅院</v>
          </cell>
          <cell r="C12537" t="str">
            <v>潘魯生</v>
          </cell>
          <cell r="D12537">
            <v>675</v>
          </cell>
          <cell r="E12537">
            <v>0</v>
          </cell>
          <cell r="F12537" t="str">
            <v>平裝</v>
          </cell>
          <cell r="G12537" t="str">
            <v>山東美術</v>
          </cell>
          <cell r="H12537">
            <v>135</v>
          </cell>
          <cell r="I12537" t="str">
            <v/>
          </cell>
          <cell r="J12537" t="str">
            <v/>
          </cell>
          <cell r="K12537" t="str">
            <v/>
          </cell>
          <cell r="L12537" t="str">
            <v/>
          </cell>
          <cell r="M12537" t="str">
            <v>免稅</v>
          </cell>
          <cell r="N12537" t="str">
            <v>7533018583</v>
          </cell>
        </row>
        <row r="12538">
          <cell r="A12538" t="str">
            <v>53301859</v>
          </cell>
          <cell r="B12538" t="str">
            <v>車行舟進</v>
          </cell>
          <cell r="C12538" t="str">
            <v>潘魯生</v>
          </cell>
          <cell r="D12538">
            <v>475</v>
          </cell>
          <cell r="E12538">
            <v>0</v>
          </cell>
          <cell r="F12538" t="str">
            <v>平裝</v>
          </cell>
          <cell r="G12538" t="str">
            <v>山東美術</v>
          </cell>
          <cell r="H12538">
            <v>95</v>
          </cell>
          <cell r="I12538" t="str">
            <v/>
          </cell>
          <cell r="J12538" t="str">
            <v/>
          </cell>
          <cell r="K12538" t="str">
            <v/>
          </cell>
          <cell r="L12538" t="str">
            <v/>
          </cell>
          <cell r="M12538" t="str">
            <v>免稅</v>
          </cell>
          <cell r="N12538" t="str">
            <v>7533018591</v>
          </cell>
        </row>
        <row r="12539">
          <cell r="A12539" t="str">
            <v>53301860</v>
          </cell>
          <cell r="B12539" t="str">
            <v>農事器用</v>
          </cell>
          <cell r="C12539" t="str">
            <v>潘魯生</v>
          </cell>
          <cell r="D12539">
            <v>525</v>
          </cell>
          <cell r="E12539">
            <v>0</v>
          </cell>
          <cell r="F12539" t="str">
            <v>平裝</v>
          </cell>
          <cell r="G12539" t="str">
            <v>山東美術</v>
          </cell>
          <cell r="H12539">
            <v>105</v>
          </cell>
          <cell r="I12539" t="str">
            <v/>
          </cell>
          <cell r="J12539" t="str">
            <v/>
          </cell>
          <cell r="K12539" t="str">
            <v/>
          </cell>
          <cell r="L12539" t="str">
            <v/>
          </cell>
          <cell r="M12539" t="str">
            <v>免稅</v>
          </cell>
          <cell r="N12539" t="str">
            <v>7533018605</v>
          </cell>
        </row>
        <row r="12540">
          <cell r="A12540" t="str">
            <v>53301861</v>
          </cell>
          <cell r="B12540" t="str">
            <v>民藝調查</v>
          </cell>
          <cell r="C12540" t="str">
            <v>潘魯生</v>
          </cell>
          <cell r="D12540">
            <v>650</v>
          </cell>
          <cell r="E12540">
            <v>0</v>
          </cell>
          <cell r="F12540" t="str">
            <v>平裝</v>
          </cell>
          <cell r="G12540" t="str">
            <v>山東美術</v>
          </cell>
          <cell r="H12540">
            <v>130</v>
          </cell>
          <cell r="I12540" t="str">
            <v/>
          </cell>
          <cell r="J12540" t="str">
            <v/>
          </cell>
          <cell r="K12540" t="str">
            <v/>
          </cell>
          <cell r="L12540" t="str">
            <v/>
          </cell>
          <cell r="M12540" t="str">
            <v>免稅</v>
          </cell>
          <cell r="N12540" t="str">
            <v>7533018613</v>
          </cell>
        </row>
        <row r="12541">
          <cell r="A12541" t="str">
            <v>53301893</v>
          </cell>
          <cell r="B12541" t="str">
            <v>寫意古裝人物畫譜：鍾馗篇</v>
          </cell>
          <cell r="C12541" t="str">
            <v>本社</v>
          </cell>
          <cell r="D12541">
            <v>90</v>
          </cell>
          <cell r="E12541">
            <v>0</v>
          </cell>
          <cell r="F12541" t="str">
            <v>平裝</v>
          </cell>
          <cell r="G12541" t="str">
            <v>山東美術</v>
          </cell>
          <cell r="H12541">
            <v>18</v>
          </cell>
          <cell r="I12541" t="str">
            <v/>
          </cell>
          <cell r="J12541" t="str">
            <v/>
          </cell>
          <cell r="K12541" t="str">
            <v/>
          </cell>
          <cell r="L12541" t="str">
            <v/>
          </cell>
          <cell r="M12541" t="str">
            <v>免稅</v>
          </cell>
          <cell r="N12541" t="str">
            <v>7533018931</v>
          </cell>
        </row>
        <row r="12542">
          <cell r="A12542" t="str">
            <v>53301894</v>
          </cell>
          <cell r="B12542" t="str">
            <v>寫意古裝人物畫譜：童子篇</v>
          </cell>
          <cell r="C12542" t="str">
            <v>本社</v>
          </cell>
          <cell r="D12542">
            <v>90</v>
          </cell>
          <cell r="E12542">
            <v>0</v>
          </cell>
          <cell r="F12542" t="str">
            <v>平裝</v>
          </cell>
          <cell r="G12542" t="str">
            <v>山東美術</v>
          </cell>
          <cell r="H12542">
            <v>18</v>
          </cell>
          <cell r="I12542" t="str">
            <v/>
          </cell>
          <cell r="J12542" t="str">
            <v/>
          </cell>
          <cell r="K12542" t="str">
            <v/>
          </cell>
          <cell r="L12542" t="str">
            <v/>
          </cell>
          <cell r="M12542" t="str">
            <v>免稅</v>
          </cell>
          <cell r="N12542" t="str">
            <v>753301894X</v>
          </cell>
        </row>
        <row r="12543">
          <cell r="A12543" t="str">
            <v>53301907</v>
          </cell>
          <cell r="B12543" t="str">
            <v>現代陶藝</v>
          </cell>
          <cell r="C12543" t="str">
            <v>耿大海</v>
          </cell>
          <cell r="D12543">
            <v>245</v>
          </cell>
          <cell r="E12543">
            <v>0</v>
          </cell>
          <cell r="F12543" t="str">
            <v>平裝</v>
          </cell>
          <cell r="G12543" t="str">
            <v>山東美術</v>
          </cell>
          <cell r="H12543">
            <v>49</v>
          </cell>
          <cell r="I12543" t="str">
            <v/>
          </cell>
          <cell r="J12543" t="str">
            <v/>
          </cell>
          <cell r="K12543" t="str">
            <v/>
          </cell>
          <cell r="L12543" t="str">
            <v/>
          </cell>
          <cell r="M12543" t="str">
            <v>免稅</v>
          </cell>
          <cell r="N12543" t="str">
            <v>7533019075</v>
          </cell>
        </row>
        <row r="12544">
          <cell r="A12544" t="str">
            <v>53301954</v>
          </cell>
          <cell r="B12544" t="str">
            <v>李公麒白描傳派.梁楷減筆劃派</v>
          </cell>
          <cell r="C12544" t="str">
            <v>徐建融</v>
          </cell>
          <cell r="D12544">
            <v>375</v>
          </cell>
          <cell r="E12544">
            <v>0</v>
          </cell>
          <cell r="F12544" t="str">
            <v>平裝</v>
          </cell>
          <cell r="G12544" t="str">
            <v>山東美術</v>
          </cell>
          <cell r="H12544">
            <v>75</v>
          </cell>
          <cell r="I12544" t="str">
            <v/>
          </cell>
          <cell r="J12544" t="str">
            <v/>
          </cell>
          <cell r="K12544" t="str">
            <v/>
          </cell>
          <cell r="L12544" t="str">
            <v/>
          </cell>
          <cell r="M12544" t="str">
            <v>免稅</v>
          </cell>
          <cell r="N12544" t="str">
            <v>7533019547</v>
          </cell>
        </row>
        <row r="12545">
          <cell r="A12545" t="str">
            <v>53301976</v>
          </cell>
          <cell r="B12545" t="str">
            <v>漢字尋根300例</v>
          </cell>
          <cell r="C12545" t="str">
            <v/>
          </cell>
          <cell r="D12545">
            <v>340</v>
          </cell>
          <cell r="E12545">
            <v>0</v>
          </cell>
          <cell r="F12545" t="str">
            <v>平裝</v>
          </cell>
          <cell r="G12545" t="str">
            <v/>
          </cell>
          <cell r="H12545">
            <v>0</v>
          </cell>
          <cell r="I12545" t="str">
            <v/>
          </cell>
          <cell r="J12545" t="str">
            <v/>
          </cell>
          <cell r="K12545" t="str">
            <v/>
          </cell>
          <cell r="L12545" t="str">
            <v/>
          </cell>
          <cell r="M12545" t="str">
            <v>免稅</v>
          </cell>
          <cell r="N12545" t="str">
            <v>7533019768</v>
          </cell>
        </row>
        <row r="12546">
          <cell r="A12546" t="str">
            <v>53301989</v>
          </cell>
          <cell r="B12546" t="str">
            <v>齊魯藝術地理</v>
          </cell>
          <cell r="C12546" t="str">
            <v>本社</v>
          </cell>
          <cell r="D12546">
            <v>99</v>
          </cell>
          <cell r="E12546">
            <v>0</v>
          </cell>
          <cell r="F12546" t="str">
            <v>平裝</v>
          </cell>
          <cell r="G12546" t="str">
            <v>山東美術</v>
          </cell>
          <cell r="H12546">
            <v>19.8</v>
          </cell>
          <cell r="I12546" t="str">
            <v/>
          </cell>
          <cell r="J12546" t="str">
            <v/>
          </cell>
          <cell r="K12546" t="str">
            <v/>
          </cell>
          <cell r="L12546" t="str">
            <v/>
          </cell>
          <cell r="M12546" t="str">
            <v>免稅</v>
          </cell>
          <cell r="N12546" t="str">
            <v>753301989X</v>
          </cell>
        </row>
        <row r="12547">
          <cell r="A12547" t="str">
            <v>53301990</v>
          </cell>
          <cell r="B12547" t="str">
            <v>燕趙藝術地理</v>
          </cell>
          <cell r="C12547" t="str">
            <v>本社</v>
          </cell>
          <cell r="D12547">
            <v>119</v>
          </cell>
          <cell r="E12547">
            <v>1</v>
          </cell>
          <cell r="F12547" t="str">
            <v>平裝</v>
          </cell>
          <cell r="G12547" t="str">
            <v>山東美術</v>
          </cell>
          <cell r="H12547">
            <v>19.8</v>
          </cell>
          <cell r="I12547" t="str">
            <v/>
          </cell>
          <cell r="J12547" t="str">
            <v/>
          </cell>
          <cell r="K12547" t="str">
            <v/>
          </cell>
          <cell r="L12547" t="str">
            <v/>
          </cell>
          <cell r="M12547" t="str">
            <v>免稅</v>
          </cell>
          <cell r="N12547" t="str">
            <v>7533019903</v>
          </cell>
        </row>
        <row r="12548">
          <cell r="A12548" t="str">
            <v>53301991</v>
          </cell>
          <cell r="B12548" t="str">
            <v>巴蜀藝術地理</v>
          </cell>
          <cell r="C12548" t="str">
            <v>本社</v>
          </cell>
          <cell r="D12548">
            <v>99</v>
          </cell>
          <cell r="E12548">
            <v>0</v>
          </cell>
          <cell r="F12548" t="str">
            <v>平裝</v>
          </cell>
          <cell r="G12548" t="str">
            <v>山東美術</v>
          </cell>
          <cell r="H12548">
            <v>19.8</v>
          </cell>
          <cell r="I12548" t="str">
            <v/>
          </cell>
          <cell r="J12548" t="str">
            <v/>
          </cell>
          <cell r="K12548" t="str">
            <v/>
          </cell>
          <cell r="L12548" t="str">
            <v/>
          </cell>
          <cell r="M12548" t="str">
            <v>免稅</v>
          </cell>
          <cell r="N12548" t="str">
            <v>7533019911</v>
          </cell>
        </row>
        <row r="12549">
          <cell r="A12549" t="str">
            <v>53301993</v>
          </cell>
          <cell r="B12549" t="str">
            <v>楚藝術地理</v>
          </cell>
          <cell r="C12549" t="str">
            <v>本社</v>
          </cell>
          <cell r="D12549">
            <v>99</v>
          </cell>
          <cell r="E12549">
            <v>0</v>
          </cell>
          <cell r="F12549" t="str">
            <v>平裝</v>
          </cell>
          <cell r="G12549" t="str">
            <v>山東美術</v>
          </cell>
          <cell r="H12549">
            <v>19.8</v>
          </cell>
          <cell r="I12549" t="str">
            <v/>
          </cell>
          <cell r="J12549" t="str">
            <v/>
          </cell>
          <cell r="K12549" t="str">
            <v/>
          </cell>
          <cell r="L12549" t="str">
            <v/>
          </cell>
          <cell r="M12549" t="str">
            <v>免稅</v>
          </cell>
          <cell r="N12549" t="str">
            <v>7533019938</v>
          </cell>
        </row>
        <row r="12550">
          <cell r="A12550" t="str">
            <v>53302012</v>
          </cell>
          <cell r="B12550" t="str">
            <v>實用文玩收藏指南：奇石</v>
          </cell>
          <cell r="C12550" t="str">
            <v>俞瑩</v>
          </cell>
          <cell r="D12550">
            <v>348</v>
          </cell>
          <cell r="E12550">
            <v>2</v>
          </cell>
          <cell r="F12550" t="str">
            <v>平裝</v>
          </cell>
          <cell r="G12550" t="str">
            <v>山東美術</v>
          </cell>
          <cell r="H12550">
            <v>58</v>
          </cell>
          <cell r="I12550" t="str">
            <v/>
          </cell>
          <cell r="J12550" t="str">
            <v/>
          </cell>
          <cell r="K12550" t="str">
            <v/>
          </cell>
          <cell r="L12550" t="str">
            <v/>
          </cell>
          <cell r="M12550" t="str">
            <v>免稅</v>
          </cell>
          <cell r="N12550" t="str">
            <v>753302012X</v>
          </cell>
        </row>
        <row r="12551">
          <cell r="A12551" t="str">
            <v>53302032</v>
          </cell>
          <cell r="B12551" t="str">
            <v>明前名人手劄賞評</v>
          </cell>
          <cell r="C12551" t="str">
            <v>本社</v>
          </cell>
          <cell r="D12551">
            <v>84</v>
          </cell>
          <cell r="E12551">
            <v>0</v>
          </cell>
          <cell r="F12551" t="str">
            <v>平裝</v>
          </cell>
          <cell r="G12551" t="str">
            <v>山東美術</v>
          </cell>
          <cell r="H12551">
            <v>16.8</v>
          </cell>
          <cell r="I12551" t="str">
            <v/>
          </cell>
          <cell r="J12551" t="str">
            <v/>
          </cell>
          <cell r="K12551" t="str">
            <v/>
          </cell>
          <cell r="L12551" t="str">
            <v/>
          </cell>
          <cell r="M12551" t="str">
            <v>免稅</v>
          </cell>
          <cell r="N12551" t="str">
            <v>7533020324</v>
          </cell>
        </row>
        <row r="12552">
          <cell r="A12552" t="str">
            <v>53302033</v>
          </cell>
          <cell r="B12552" t="str">
            <v>明代名人手劄賞評</v>
          </cell>
          <cell r="C12552" t="str">
            <v>本社</v>
          </cell>
          <cell r="D12552">
            <v>84</v>
          </cell>
          <cell r="E12552">
            <v>0</v>
          </cell>
          <cell r="F12552" t="str">
            <v>平裝</v>
          </cell>
          <cell r="G12552" t="str">
            <v>山東美術</v>
          </cell>
          <cell r="H12552">
            <v>16.8</v>
          </cell>
          <cell r="I12552" t="str">
            <v/>
          </cell>
          <cell r="J12552" t="str">
            <v/>
          </cell>
          <cell r="K12552" t="str">
            <v/>
          </cell>
          <cell r="L12552" t="str">
            <v/>
          </cell>
          <cell r="M12552" t="str">
            <v>免稅</v>
          </cell>
          <cell r="N12552" t="str">
            <v>7533020332</v>
          </cell>
        </row>
        <row r="12553">
          <cell r="A12553" t="str">
            <v>53302034</v>
          </cell>
          <cell r="B12553" t="str">
            <v>清代名人手劄賞評</v>
          </cell>
          <cell r="C12553" t="str">
            <v>本社</v>
          </cell>
          <cell r="D12553">
            <v>84</v>
          </cell>
          <cell r="E12553">
            <v>0</v>
          </cell>
          <cell r="F12553" t="str">
            <v>平裝</v>
          </cell>
          <cell r="G12553" t="str">
            <v>山東美術</v>
          </cell>
          <cell r="H12553">
            <v>16.8</v>
          </cell>
          <cell r="I12553" t="str">
            <v/>
          </cell>
          <cell r="J12553" t="str">
            <v/>
          </cell>
          <cell r="K12553" t="str">
            <v/>
          </cell>
          <cell r="L12553" t="str">
            <v/>
          </cell>
          <cell r="M12553" t="str">
            <v>免稅</v>
          </cell>
          <cell r="N12553" t="str">
            <v>7533020340</v>
          </cell>
        </row>
        <row r="12554">
          <cell r="A12554" t="str">
            <v>53302035</v>
          </cell>
          <cell r="B12554" t="str">
            <v>近現代名人手劄賞評</v>
          </cell>
          <cell r="C12554" t="str">
            <v>本社</v>
          </cell>
          <cell r="D12554">
            <v>84</v>
          </cell>
          <cell r="E12554">
            <v>0</v>
          </cell>
          <cell r="F12554" t="str">
            <v>平裝</v>
          </cell>
          <cell r="G12554" t="str">
            <v>山東美術</v>
          </cell>
          <cell r="H12554">
            <v>16.8</v>
          </cell>
          <cell r="I12554" t="str">
            <v/>
          </cell>
          <cell r="J12554" t="str">
            <v/>
          </cell>
          <cell r="K12554" t="str">
            <v/>
          </cell>
          <cell r="L12554" t="str">
            <v/>
          </cell>
          <cell r="M12554" t="str">
            <v>免稅</v>
          </cell>
          <cell r="N12554" t="str">
            <v>7533020359</v>
          </cell>
        </row>
        <row r="12555">
          <cell r="A12555" t="str">
            <v>53302104</v>
          </cell>
          <cell r="B12555" t="str">
            <v>趙孟俯與“吳興畫派”</v>
          </cell>
          <cell r="C12555" t="str">
            <v>李維琨</v>
          </cell>
          <cell r="D12555">
            <v>270</v>
          </cell>
          <cell r="E12555">
            <v>0</v>
          </cell>
          <cell r="F12555" t="str">
            <v>平裝</v>
          </cell>
          <cell r="G12555" t="str">
            <v>山東美術</v>
          </cell>
          <cell r="H12555">
            <v>54</v>
          </cell>
          <cell r="I12555" t="str">
            <v/>
          </cell>
          <cell r="J12555" t="str">
            <v/>
          </cell>
          <cell r="K12555" t="str">
            <v/>
          </cell>
          <cell r="L12555" t="str">
            <v/>
          </cell>
          <cell r="M12555" t="str">
            <v>免稅</v>
          </cell>
          <cell r="N12555" t="str">
            <v>7533021045</v>
          </cell>
        </row>
        <row r="12556">
          <cell r="A12556" t="str">
            <v>53302106</v>
          </cell>
          <cell r="B12556" t="str">
            <v>明代院體</v>
          </cell>
          <cell r="C12556" t="str">
            <v>單國強</v>
          </cell>
          <cell r="D12556">
            <v>360</v>
          </cell>
          <cell r="E12556">
            <v>0</v>
          </cell>
          <cell r="F12556" t="str">
            <v>平裝</v>
          </cell>
          <cell r="G12556" t="str">
            <v>山東美術</v>
          </cell>
          <cell r="H12556">
            <v>72</v>
          </cell>
          <cell r="I12556" t="str">
            <v/>
          </cell>
          <cell r="J12556" t="str">
            <v/>
          </cell>
          <cell r="K12556" t="str">
            <v/>
          </cell>
          <cell r="L12556" t="str">
            <v/>
          </cell>
          <cell r="M12556" t="str">
            <v>免稅</v>
          </cell>
          <cell r="N12556" t="str">
            <v>7533021061</v>
          </cell>
        </row>
        <row r="12557">
          <cell r="A12557" t="str">
            <v>53302118</v>
          </cell>
          <cell r="B12557" t="str">
            <v>實用文玩收藏指南：佛像</v>
          </cell>
          <cell r="C12557" t="str">
            <v>本社</v>
          </cell>
          <cell r="D12557">
            <v>290</v>
          </cell>
          <cell r="E12557">
            <v>0</v>
          </cell>
          <cell r="F12557" t="str">
            <v>平裝</v>
          </cell>
          <cell r="G12557" t="str">
            <v>山東美術</v>
          </cell>
          <cell r="H12557">
            <v>58</v>
          </cell>
          <cell r="I12557" t="str">
            <v/>
          </cell>
          <cell r="J12557" t="str">
            <v/>
          </cell>
          <cell r="K12557" t="str">
            <v/>
          </cell>
          <cell r="L12557" t="str">
            <v/>
          </cell>
          <cell r="M12557" t="str">
            <v>免稅</v>
          </cell>
          <cell r="N12557" t="str">
            <v>7533021185</v>
          </cell>
        </row>
        <row r="12558">
          <cell r="A12558" t="str">
            <v>53302119</v>
          </cell>
          <cell r="B12558" t="str">
            <v>實用文玩收藏指南：銅鏡</v>
          </cell>
          <cell r="C12558" t="str">
            <v>本社</v>
          </cell>
          <cell r="D12558">
            <v>348</v>
          </cell>
          <cell r="E12558">
            <v>1</v>
          </cell>
          <cell r="F12558" t="str">
            <v>平裝</v>
          </cell>
          <cell r="G12558" t="str">
            <v>山東美術</v>
          </cell>
          <cell r="H12558">
            <v>58</v>
          </cell>
          <cell r="I12558" t="str">
            <v/>
          </cell>
          <cell r="J12558" t="str">
            <v/>
          </cell>
          <cell r="K12558" t="str">
            <v/>
          </cell>
          <cell r="L12558" t="str">
            <v/>
          </cell>
          <cell r="M12558" t="str">
            <v>免稅</v>
          </cell>
          <cell r="N12558" t="str">
            <v>7533021193</v>
          </cell>
        </row>
        <row r="12559">
          <cell r="A12559" t="str">
            <v>53302120</v>
          </cell>
          <cell r="B12559" t="str">
            <v>實用文玩收藏指南：傢俱</v>
          </cell>
          <cell r="C12559" t="str">
            <v>本社</v>
          </cell>
          <cell r="D12559">
            <v>348</v>
          </cell>
          <cell r="E12559">
            <v>0</v>
          </cell>
          <cell r="F12559" t="str">
            <v>平裝</v>
          </cell>
          <cell r="G12559" t="str">
            <v>山東美術</v>
          </cell>
          <cell r="H12559">
            <v>58</v>
          </cell>
          <cell r="I12559" t="str">
            <v/>
          </cell>
          <cell r="J12559" t="str">
            <v/>
          </cell>
          <cell r="K12559" t="str">
            <v/>
          </cell>
          <cell r="L12559" t="str">
            <v/>
          </cell>
          <cell r="M12559" t="str">
            <v>免稅</v>
          </cell>
          <cell r="N12559" t="str">
            <v>7533021207</v>
          </cell>
        </row>
        <row r="12560">
          <cell r="A12560" t="str">
            <v>53302121</v>
          </cell>
          <cell r="B12560" t="str">
            <v>實用文玩收藏指南：玉器</v>
          </cell>
          <cell r="C12560" t="str">
            <v>本社</v>
          </cell>
          <cell r="D12560">
            <v>290</v>
          </cell>
          <cell r="E12560">
            <v>0</v>
          </cell>
          <cell r="F12560" t="str">
            <v>平裝</v>
          </cell>
          <cell r="G12560" t="str">
            <v>山東美術</v>
          </cell>
          <cell r="H12560">
            <v>58</v>
          </cell>
          <cell r="I12560" t="str">
            <v/>
          </cell>
          <cell r="J12560" t="str">
            <v/>
          </cell>
          <cell r="K12560" t="str">
            <v/>
          </cell>
          <cell r="L12560" t="str">
            <v/>
          </cell>
          <cell r="M12560" t="str">
            <v>免稅</v>
          </cell>
          <cell r="N12560" t="str">
            <v>7533021215</v>
          </cell>
        </row>
        <row r="12561">
          <cell r="A12561" t="str">
            <v>53302122</v>
          </cell>
          <cell r="B12561" t="str">
            <v>實用文玩收藏指南：瓷器</v>
          </cell>
          <cell r="C12561" t="str">
            <v>本社</v>
          </cell>
          <cell r="D12561">
            <v>290</v>
          </cell>
          <cell r="E12561">
            <v>0</v>
          </cell>
          <cell r="F12561" t="str">
            <v>平裝</v>
          </cell>
          <cell r="G12561" t="str">
            <v>山東美術</v>
          </cell>
          <cell r="H12561">
            <v>58</v>
          </cell>
          <cell r="I12561" t="str">
            <v/>
          </cell>
          <cell r="J12561" t="str">
            <v/>
          </cell>
          <cell r="K12561" t="str">
            <v/>
          </cell>
          <cell r="L12561" t="str">
            <v/>
          </cell>
          <cell r="M12561" t="str">
            <v>免稅</v>
          </cell>
          <cell r="N12561" t="str">
            <v>7533021223</v>
          </cell>
        </row>
        <row r="12562">
          <cell r="A12562" t="str">
            <v>53302123</v>
          </cell>
          <cell r="B12562" t="str">
            <v>實用文玩收藏指南：古泉</v>
          </cell>
          <cell r="C12562" t="str">
            <v>本社</v>
          </cell>
          <cell r="D12562">
            <v>290</v>
          </cell>
          <cell r="E12562">
            <v>0</v>
          </cell>
          <cell r="F12562" t="str">
            <v>平裝</v>
          </cell>
          <cell r="G12562" t="str">
            <v>山東美術</v>
          </cell>
          <cell r="H12562">
            <v>58</v>
          </cell>
          <cell r="I12562" t="str">
            <v/>
          </cell>
          <cell r="J12562" t="str">
            <v/>
          </cell>
          <cell r="K12562" t="str">
            <v/>
          </cell>
          <cell r="L12562" t="str">
            <v/>
          </cell>
          <cell r="M12562" t="str">
            <v>免稅</v>
          </cell>
          <cell r="N12562" t="str">
            <v>7533021231</v>
          </cell>
        </row>
        <row r="12563">
          <cell r="A12563" t="str">
            <v>53302129</v>
          </cell>
          <cell r="B12563" t="str">
            <v>畫中話</v>
          </cell>
          <cell r="C12563" t="str">
            <v>潘士強</v>
          </cell>
          <cell r="D12563">
            <v>490</v>
          </cell>
          <cell r="E12563">
            <v>0</v>
          </cell>
          <cell r="F12563" t="str">
            <v>平裝</v>
          </cell>
          <cell r="G12563" t="str">
            <v>山東美術</v>
          </cell>
          <cell r="H12563">
            <v>98</v>
          </cell>
          <cell r="I12563" t="str">
            <v/>
          </cell>
          <cell r="J12563" t="str">
            <v/>
          </cell>
          <cell r="K12563" t="str">
            <v/>
          </cell>
          <cell r="L12563" t="str">
            <v/>
          </cell>
          <cell r="M12563" t="str">
            <v>免稅</v>
          </cell>
          <cell r="N12563" t="str">
            <v>7533021290</v>
          </cell>
        </row>
        <row r="12564">
          <cell r="A12564" t="str">
            <v>53302135</v>
          </cell>
          <cell r="B12564" t="str">
            <v>設計素描</v>
          </cell>
          <cell r="C12564" t="str">
            <v>李興華</v>
          </cell>
          <cell r="D12564">
            <v>156</v>
          </cell>
          <cell r="E12564">
            <v>0</v>
          </cell>
          <cell r="F12564" t="str">
            <v>平裝</v>
          </cell>
          <cell r="G12564" t="str">
            <v>山東美術</v>
          </cell>
          <cell r="H12564">
            <v>26</v>
          </cell>
          <cell r="I12564" t="str">
            <v/>
          </cell>
          <cell r="J12564" t="str">
            <v/>
          </cell>
          <cell r="K12564" t="str">
            <v/>
          </cell>
          <cell r="L12564" t="str">
            <v/>
          </cell>
          <cell r="M12564" t="str">
            <v>免稅</v>
          </cell>
          <cell r="N12564" t="str">
            <v>7533021355</v>
          </cell>
        </row>
        <row r="12565">
          <cell r="A12565" t="str">
            <v>53302136</v>
          </cell>
          <cell r="B12565" t="str">
            <v>搶救民藝─民藝訪談錄</v>
          </cell>
          <cell r="C12565" t="str">
            <v>潘魯生</v>
          </cell>
          <cell r="D12565">
            <v>440</v>
          </cell>
          <cell r="E12565">
            <v>0</v>
          </cell>
          <cell r="F12565" t="str">
            <v>平裝</v>
          </cell>
          <cell r="G12565" t="str">
            <v>山東美術</v>
          </cell>
          <cell r="H12565">
            <v>88</v>
          </cell>
          <cell r="I12565" t="str">
            <v/>
          </cell>
          <cell r="J12565" t="str">
            <v/>
          </cell>
          <cell r="K12565" t="str">
            <v/>
          </cell>
          <cell r="L12565" t="str">
            <v/>
          </cell>
          <cell r="M12565" t="str">
            <v>免稅</v>
          </cell>
          <cell r="N12565" t="str">
            <v>7533021363</v>
          </cell>
        </row>
        <row r="12566">
          <cell r="A12566" t="str">
            <v>53302146</v>
          </cell>
          <cell r="B12566" t="str">
            <v>實用文玩收藏指南：硯臺</v>
          </cell>
          <cell r="C12566" t="str">
            <v>吳敢</v>
          </cell>
          <cell r="D12566">
            <v>290</v>
          </cell>
          <cell r="E12566">
            <v>0</v>
          </cell>
          <cell r="F12566" t="str">
            <v>平裝</v>
          </cell>
          <cell r="G12566" t="str">
            <v>山東美術</v>
          </cell>
          <cell r="H12566">
            <v>58</v>
          </cell>
          <cell r="I12566" t="str">
            <v/>
          </cell>
          <cell r="J12566" t="str">
            <v/>
          </cell>
          <cell r="K12566" t="str">
            <v/>
          </cell>
          <cell r="L12566" t="str">
            <v/>
          </cell>
          <cell r="M12566" t="str">
            <v>免稅</v>
          </cell>
          <cell r="N12566" t="str">
            <v>7533021460</v>
          </cell>
        </row>
        <row r="12567">
          <cell r="A12567" t="str">
            <v>53302154</v>
          </cell>
          <cell r="B12567" t="str">
            <v>實用文玩收藏指南：鼻煙壺</v>
          </cell>
          <cell r="C12567" t="str">
            <v>袁偉</v>
          </cell>
          <cell r="D12567">
            <v>290</v>
          </cell>
          <cell r="E12567">
            <v>0</v>
          </cell>
          <cell r="F12567" t="str">
            <v>平裝</v>
          </cell>
          <cell r="G12567" t="str">
            <v>山東美術</v>
          </cell>
          <cell r="H12567">
            <v>58</v>
          </cell>
          <cell r="I12567" t="str">
            <v/>
          </cell>
          <cell r="J12567" t="str">
            <v/>
          </cell>
          <cell r="K12567" t="str">
            <v/>
          </cell>
          <cell r="L12567" t="str">
            <v/>
          </cell>
          <cell r="M12567" t="str">
            <v>免稅</v>
          </cell>
          <cell r="N12567" t="str">
            <v>7533021541</v>
          </cell>
        </row>
        <row r="12568">
          <cell r="A12568" t="str">
            <v>53302155</v>
          </cell>
          <cell r="B12568" t="str">
            <v>實用文玩收藏指南：錢幣</v>
          </cell>
          <cell r="C12568" t="str">
            <v>鍾鳴宇</v>
          </cell>
          <cell r="D12568">
            <v>348</v>
          </cell>
          <cell r="E12568">
            <v>0</v>
          </cell>
          <cell r="F12568" t="str">
            <v>平裝</v>
          </cell>
          <cell r="G12568" t="str">
            <v>山東美術</v>
          </cell>
          <cell r="H12568">
            <v>58</v>
          </cell>
          <cell r="I12568" t="str">
            <v/>
          </cell>
          <cell r="J12568" t="str">
            <v/>
          </cell>
          <cell r="K12568" t="str">
            <v/>
          </cell>
          <cell r="L12568" t="str">
            <v/>
          </cell>
          <cell r="M12568" t="str">
            <v>免稅</v>
          </cell>
          <cell r="N12568" t="str">
            <v>753302155X</v>
          </cell>
        </row>
        <row r="12569">
          <cell r="A12569" t="str">
            <v>53302156</v>
          </cell>
          <cell r="B12569" t="str">
            <v>珠寶翡翠</v>
          </cell>
          <cell r="C12569" t="str">
            <v>趙春霞</v>
          </cell>
          <cell r="D12569">
            <v>290</v>
          </cell>
          <cell r="E12569">
            <v>0</v>
          </cell>
          <cell r="F12569" t="str">
            <v>平裝</v>
          </cell>
          <cell r="G12569" t="str">
            <v>山東美術</v>
          </cell>
          <cell r="H12569">
            <v>58</v>
          </cell>
          <cell r="I12569" t="str">
            <v/>
          </cell>
          <cell r="J12569" t="str">
            <v/>
          </cell>
          <cell r="K12569" t="str">
            <v/>
          </cell>
          <cell r="L12569" t="str">
            <v/>
          </cell>
          <cell r="M12569" t="str">
            <v>免稅</v>
          </cell>
          <cell r="N12569" t="str">
            <v>7533021568</v>
          </cell>
        </row>
        <row r="12570">
          <cell r="A12570" t="str">
            <v>53302158</v>
          </cell>
          <cell r="B12570" t="str">
            <v>生態園林(生態美術叢書)</v>
          </cell>
          <cell r="C12570" t="str">
            <v/>
          </cell>
          <cell r="D12570">
            <v>110</v>
          </cell>
          <cell r="E12570">
            <v>0</v>
          </cell>
          <cell r="F12570" t="str">
            <v>平裝</v>
          </cell>
          <cell r="G12570" t="str">
            <v>山東美術</v>
          </cell>
          <cell r="H12570">
            <v>0</v>
          </cell>
          <cell r="I12570" t="str">
            <v/>
          </cell>
          <cell r="J12570" t="str">
            <v/>
          </cell>
          <cell r="K12570" t="str">
            <v/>
          </cell>
          <cell r="L12570" t="str">
            <v/>
          </cell>
          <cell r="M12570" t="str">
            <v>免稅</v>
          </cell>
          <cell r="N12570" t="str">
            <v>7533021584</v>
          </cell>
        </row>
        <row r="12571">
          <cell r="A12571" t="str">
            <v>53302161</v>
          </cell>
          <cell r="B12571" t="str">
            <v>金文楷釋大字典(全四冊)</v>
          </cell>
          <cell r="C12571" t="str">
            <v>王宏</v>
          </cell>
          <cell r="D12571">
            <v>1400</v>
          </cell>
          <cell r="E12571">
            <v>0</v>
          </cell>
          <cell r="F12571" t="str">
            <v>平裝</v>
          </cell>
          <cell r="G12571" t="str">
            <v>山東美術</v>
          </cell>
          <cell r="H12571">
            <v>0</v>
          </cell>
          <cell r="I12571" t="str">
            <v/>
          </cell>
          <cell r="J12571" t="str">
            <v/>
          </cell>
          <cell r="K12571" t="str">
            <v/>
          </cell>
          <cell r="L12571" t="str">
            <v/>
          </cell>
          <cell r="M12571" t="str">
            <v>免稅</v>
          </cell>
          <cell r="N12571" t="str">
            <v>7533021614</v>
          </cell>
        </row>
        <row r="12572">
          <cell r="A12572" t="str">
            <v>53302192</v>
          </cell>
          <cell r="B12572" t="str">
            <v>紫砂壺</v>
          </cell>
          <cell r="C12572" t="str">
            <v>時順華</v>
          </cell>
          <cell r="D12572">
            <v>290</v>
          </cell>
          <cell r="E12572">
            <v>0</v>
          </cell>
          <cell r="F12572" t="str">
            <v>平裝</v>
          </cell>
          <cell r="G12572" t="str">
            <v>山東美術</v>
          </cell>
          <cell r="H12572">
            <v>58</v>
          </cell>
          <cell r="I12572" t="str">
            <v/>
          </cell>
          <cell r="J12572" t="str">
            <v/>
          </cell>
          <cell r="K12572" t="str">
            <v/>
          </cell>
          <cell r="L12572" t="str">
            <v/>
          </cell>
          <cell r="M12572" t="str">
            <v>免稅</v>
          </cell>
          <cell r="N12572" t="str">
            <v>7533021924</v>
          </cell>
        </row>
        <row r="12573">
          <cell r="A12573" t="str">
            <v>53302196</v>
          </cell>
          <cell r="B12573" t="str">
            <v>璽印</v>
          </cell>
          <cell r="C12573" t="str">
            <v>鄧京</v>
          </cell>
          <cell r="D12573">
            <v>290</v>
          </cell>
          <cell r="E12573">
            <v>0</v>
          </cell>
          <cell r="F12573" t="str">
            <v>平裝</v>
          </cell>
          <cell r="G12573" t="str">
            <v>山東美術</v>
          </cell>
          <cell r="H12573">
            <v>58</v>
          </cell>
          <cell r="I12573" t="str">
            <v/>
          </cell>
          <cell r="J12573" t="str">
            <v/>
          </cell>
          <cell r="K12573" t="str">
            <v/>
          </cell>
          <cell r="L12573" t="str">
            <v/>
          </cell>
          <cell r="M12573" t="str">
            <v>免稅</v>
          </cell>
          <cell r="N12573" t="str">
            <v>7533021967</v>
          </cell>
        </row>
        <row r="12574">
          <cell r="A12574" t="str">
            <v>53302197</v>
          </cell>
          <cell r="B12574" t="str">
            <v>香爐</v>
          </cell>
          <cell r="C12574" t="str">
            <v>丁孟</v>
          </cell>
          <cell r="D12574">
            <v>290</v>
          </cell>
          <cell r="E12574">
            <v>0</v>
          </cell>
          <cell r="F12574" t="str">
            <v>平裝</v>
          </cell>
          <cell r="G12574" t="str">
            <v>山東美術</v>
          </cell>
          <cell r="H12574">
            <v>58</v>
          </cell>
          <cell r="I12574" t="str">
            <v/>
          </cell>
          <cell r="J12574" t="str">
            <v/>
          </cell>
          <cell r="K12574" t="str">
            <v/>
          </cell>
          <cell r="L12574" t="str">
            <v/>
          </cell>
          <cell r="M12574" t="str">
            <v>免稅</v>
          </cell>
          <cell r="N12574" t="str">
            <v>7533021975</v>
          </cell>
        </row>
        <row r="12575">
          <cell r="A12575" t="str">
            <v>53302232</v>
          </cell>
          <cell r="B12575" t="str">
            <v>丁孟談銅器</v>
          </cell>
          <cell r="C12575" t="str">
            <v>丁孟</v>
          </cell>
          <cell r="D12575">
            <v>210</v>
          </cell>
          <cell r="E12575">
            <v>0</v>
          </cell>
          <cell r="F12575" t="str">
            <v>平裝</v>
          </cell>
          <cell r="G12575" t="str">
            <v>山東美術</v>
          </cell>
          <cell r="H12575">
            <v>42</v>
          </cell>
          <cell r="I12575" t="str">
            <v/>
          </cell>
          <cell r="J12575" t="str">
            <v/>
          </cell>
          <cell r="K12575" t="str">
            <v/>
          </cell>
          <cell r="L12575" t="str">
            <v/>
          </cell>
          <cell r="M12575" t="str">
            <v>免稅</v>
          </cell>
          <cell r="N12575" t="str">
            <v>7533022327</v>
          </cell>
        </row>
        <row r="12576">
          <cell r="A12576" t="str">
            <v>53302233</v>
          </cell>
          <cell r="B12576" t="str">
            <v>張廣文談玉器</v>
          </cell>
          <cell r="C12576" t="str">
            <v>張廣文</v>
          </cell>
          <cell r="D12576">
            <v>210</v>
          </cell>
          <cell r="E12576">
            <v>0</v>
          </cell>
          <cell r="F12576" t="str">
            <v>平裝</v>
          </cell>
          <cell r="G12576" t="str">
            <v>山東美術</v>
          </cell>
          <cell r="H12576">
            <v>42</v>
          </cell>
          <cell r="I12576" t="str">
            <v/>
          </cell>
          <cell r="J12576" t="str">
            <v/>
          </cell>
          <cell r="K12576" t="str">
            <v/>
          </cell>
          <cell r="L12576" t="str">
            <v/>
          </cell>
          <cell r="M12576" t="str">
            <v>免稅</v>
          </cell>
          <cell r="N12576" t="str">
            <v>7533022335</v>
          </cell>
        </row>
        <row r="12577">
          <cell r="A12577" t="str">
            <v>53302234</v>
          </cell>
          <cell r="B12577" t="str">
            <v>陳瀏談古瓷</v>
          </cell>
          <cell r="C12577" t="str">
            <v>陳瀏</v>
          </cell>
          <cell r="D12577">
            <v>210</v>
          </cell>
          <cell r="E12577">
            <v>0</v>
          </cell>
          <cell r="F12577" t="str">
            <v>平裝</v>
          </cell>
          <cell r="G12577" t="str">
            <v>山東美術</v>
          </cell>
          <cell r="H12577">
            <v>42</v>
          </cell>
          <cell r="I12577" t="str">
            <v/>
          </cell>
          <cell r="J12577" t="str">
            <v/>
          </cell>
          <cell r="K12577" t="str">
            <v/>
          </cell>
          <cell r="L12577" t="str">
            <v/>
          </cell>
          <cell r="M12577" t="str">
            <v>免稅</v>
          </cell>
          <cell r="N12577" t="str">
            <v>7533022343</v>
          </cell>
        </row>
        <row r="12578">
          <cell r="A12578" t="str">
            <v>53302235</v>
          </cell>
          <cell r="B12578" t="str">
            <v>蔡國聲談雜項</v>
          </cell>
          <cell r="C12578" t="str">
            <v>蔡國聲</v>
          </cell>
          <cell r="D12578">
            <v>210</v>
          </cell>
          <cell r="E12578">
            <v>0</v>
          </cell>
          <cell r="F12578" t="str">
            <v>平裝</v>
          </cell>
          <cell r="G12578" t="str">
            <v>山東美術</v>
          </cell>
          <cell r="H12578">
            <v>42</v>
          </cell>
          <cell r="I12578" t="str">
            <v/>
          </cell>
          <cell r="J12578" t="str">
            <v/>
          </cell>
          <cell r="K12578" t="str">
            <v/>
          </cell>
          <cell r="L12578" t="str">
            <v/>
          </cell>
          <cell r="M12578" t="str">
            <v>免稅</v>
          </cell>
          <cell r="N12578" t="str">
            <v>7533022351</v>
          </cell>
        </row>
        <row r="12579">
          <cell r="A12579" t="str">
            <v>53302236</v>
          </cell>
          <cell r="B12579" t="str">
            <v>潘深亮談書畫</v>
          </cell>
          <cell r="C12579" t="str">
            <v>潘深亮</v>
          </cell>
          <cell r="D12579">
            <v>210</v>
          </cell>
          <cell r="E12579">
            <v>0</v>
          </cell>
          <cell r="F12579" t="str">
            <v>平裝</v>
          </cell>
          <cell r="G12579" t="str">
            <v>山東美術</v>
          </cell>
          <cell r="H12579">
            <v>42</v>
          </cell>
          <cell r="I12579" t="str">
            <v/>
          </cell>
          <cell r="J12579" t="str">
            <v/>
          </cell>
          <cell r="K12579" t="str">
            <v/>
          </cell>
          <cell r="L12579" t="str">
            <v/>
          </cell>
          <cell r="M12579" t="str">
            <v>免稅</v>
          </cell>
          <cell r="N12579" t="str">
            <v>753302236X</v>
          </cell>
        </row>
        <row r="12580">
          <cell r="A12580" t="str">
            <v>53302241</v>
          </cell>
          <cell r="B12580" t="str">
            <v>宋代山水畫造境研究</v>
          </cell>
          <cell r="C12580" t="str">
            <v>丘挺</v>
          </cell>
          <cell r="D12580">
            <v>130</v>
          </cell>
          <cell r="E12580">
            <v>0</v>
          </cell>
          <cell r="F12580" t="str">
            <v>平裝</v>
          </cell>
          <cell r="G12580" t="str">
            <v>山東美術</v>
          </cell>
          <cell r="H12580">
            <v>26</v>
          </cell>
          <cell r="I12580" t="str">
            <v/>
          </cell>
          <cell r="J12580" t="str">
            <v/>
          </cell>
          <cell r="K12580" t="str">
            <v/>
          </cell>
          <cell r="L12580" t="str">
            <v/>
          </cell>
          <cell r="M12580" t="str">
            <v>免稅</v>
          </cell>
          <cell r="N12580" t="str">
            <v>7533022416</v>
          </cell>
        </row>
        <row r="12581">
          <cell r="A12581" t="str">
            <v>53302242</v>
          </cell>
          <cell r="B12581" t="str">
            <v>圖像時空論：中西繪畫視覺差異及嬗變現象求解</v>
          </cell>
          <cell r="C12581" t="str">
            <v>劉斌</v>
          </cell>
          <cell r="D12581">
            <v>140</v>
          </cell>
          <cell r="E12581">
            <v>0</v>
          </cell>
          <cell r="F12581" t="str">
            <v>平裝</v>
          </cell>
          <cell r="G12581" t="str">
            <v>山東美術</v>
          </cell>
          <cell r="H12581">
            <v>28</v>
          </cell>
          <cell r="I12581" t="str">
            <v/>
          </cell>
          <cell r="J12581" t="str">
            <v/>
          </cell>
          <cell r="K12581" t="str">
            <v/>
          </cell>
          <cell r="L12581" t="str">
            <v/>
          </cell>
          <cell r="M12581" t="str">
            <v>免稅</v>
          </cell>
          <cell r="N12581" t="str">
            <v>7533022424</v>
          </cell>
        </row>
        <row r="12582">
          <cell r="A12582" t="str">
            <v>53302243</v>
          </cell>
          <cell r="B12582" t="str">
            <v>複歸自然：中國山水畫視覺心理探源</v>
          </cell>
          <cell r="C12582" t="str">
            <v>胡應康</v>
          </cell>
          <cell r="D12582">
            <v>130</v>
          </cell>
          <cell r="E12582">
            <v>0</v>
          </cell>
          <cell r="F12582" t="str">
            <v>平裝</v>
          </cell>
          <cell r="G12582" t="str">
            <v>山東美術</v>
          </cell>
          <cell r="H12582">
            <v>26</v>
          </cell>
          <cell r="I12582" t="str">
            <v/>
          </cell>
          <cell r="J12582" t="str">
            <v/>
          </cell>
          <cell r="K12582" t="str">
            <v/>
          </cell>
          <cell r="L12582" t="str">
            <v/>
          </cell>
          <cell r="M12582" t="str">
            <v>免稅</v>
          </cell>
          <cell r="N12582" t="str">
            <v>7533022432</v>
          </cell>
        </row>
        <row r="12583">
          <cell r="A12583" t="str">
            <v>53302246</v>
          </cell>
          <cell r="B12583" t="str">
            <v>人物速寫舉要</v>
          </cell>
          <cell r="C12583" t="str">
            <v>張麗華</v>
          </cell>
          <cell r="D12583">
            <v>90</v>
          </cell>
          <cell r="E12583">
            <v>0</v>
          </cell>
          <cell r="F12583" t="str">
            <v>平裝</v>
          </cell>
          <cell r="G12583" t="str">
            <v>山東美術</v>
          </cell>
          <cell r="H12583">
            <v>18</v>
          </cell>
          <cell r="I12583" t="str">
            <v/>
          </cell>
          <cell r="J12583" t="str">
            <v/>
          </cell>
          <cell r="K12583" t="str">
            <v/>
          </cell>
          <cell r="L12583" t="str">
            <v/>
          </cell>
          <cell r="M12583" t="str">
            <v>免稅</v>
          </cell>
          <cell r="N12583" t="str">
            <v>7533022467</v>
          </cell>
        </row>
        <row r="12584">
          <cell r="A12584" t="str">
            <v>53302291</v>
          </cell>
          <cell r="B12584" t="str">
            <v>明代青花瓷(文玩品鑒)</v>
          </cell>
          <cell r="C12584" t="str">
            <v>張銘克，李劍敏著</v>
          </cell>
          <cell r="D12584">
            <v>288</v>
          </cell>
          <cell r="E12584">
            <v>0</v>
          </cell>
          <cell r="F12584" t="str">
            <v>平裝</v>
          </cell>
          <cell r="G12584" t="str">
            <v>山東美術</v>
          </cell>
          <cell r="H12584">
            <v>48</v>
          </cell>
          <cell r="I12584" t="str">
            <v/>
          </cell>
          <cell r="J12584" t="str">
            <v/>
          </cell>
          <cell r="K12584" t="str">
            <v/>
          </cell>
          <cell r="L12584" t="str">
            <v/>
          </cell>
          <cell r="M12584" t="str">
            <v>免稅</v>
          </cell>
          <cell r="N12584" t="str">
            <v>9787533022914</v>
          </cell>
        </row>
        <row r="12585">
          <cell r="A12585" t="str">
            <v>53302292</v>
          </cell>
          <cell r="B12585" t="str">
            <v>明代彩色瓷(文玩品鑒)</v>
          </cell>
          <cell r="C12585" t="str">
            <v>顧忠成，陳尤王月著</v>
          </cell>
          <cell r="D12585">
            <v>288</v>
          </cell>
          <cell r="E12585">
            <v>0</v>
          </cell>
          <cell r="F12585" t="str">
            <v>平裝</v>
          </cell>
          <cell r="G12585" t="str">
            <v>山東美術</v>
          </cell>
          <cell r="H12585">
            <v>48</v>
          </cell>
          <cell r="I12585" t="str">
            <v/>
          </cell>
          <cell r="J12585" t="str">
            <v/>
          </cell>
          <cell r="K12585" t="str">
            <v/>
          </cell>
          <cell r="L12585" t="str">
            <v/>
          </cell>
          <cell r="M12585" t="str">
            <v>免稅</v>
          </cell>
          <cell r="N12585" t="str">
            <v>9787533022921</v>
          </cell>
        </row>
        <row r="12586">
          <cell r="A12586" t="str">
            <v>53302293</v>
          </cell>
          <cell r="B12586" t="str">
            <v>明代單色釉(文玩品鑒)</v>
          </cell>
          <cell r="C12586" t="str">
            <v>朱夢夏著</v>
          </cell>
          <cell r="D12586">
            <v>288</v>
          </cell>
          <cell r="E12586">
            <v>0</v>
          </cell>
          <cell r="F12586" t="str">
            <v>平裝</v>
          </cell>
          <cell r="G12586" t="str">
            <v>山東美術</v>
          </cell>
          <cell r="H12586">
            <v>48</v>
          </cell>
          <cell r="I12586" t="str">
            <v/>
          </cell>
          <cell r="J12586" t="str">
            <v/>
          </cell>
          <cell r="K12586" t="str">
            <v/>
          </cell>
          <cell r="L12586" t="str">
            <v/>
          </cell>
          <cell r="M12586" t="str">
            <v>免稅</v>
          </cell>
          <cell r="N12586" t="str">
            <v>9787533022938</v>
          </cell>
        </row>
        <row r="12587">
          <cell r="A12587" t="str">
            <v>53302294</v>
          </cell>
          <cell r="B12587" t="str">
            <v>清代青花瓷(文玩品鑒)</v>
          </cell>
          <cell r="C12587" t="str">
            <v>陳立立著</v>
          </cell>
          <cell r="D12587">
            <v>288</v>
          </cell>
          <cell r="E12587">
            <v>0</v>
          </cell>
          <cell r="F12587" t="str">
            <v>平裝</v>
          </cell>
          <cell r="G12587" t="str">
            <v>山東美術</v>
          </cell>
          <cell r="H12587">
            <v>48</v>
          </cell>
          <cell r="I12587" t="str">
            <v/>
          </cell>
          <cell r="J12587" t="str">
            <v/>
          </cell>
          <cell r="K12587" t="str">
            <v/>
          </cell>
          <cell r="L12587" t="str">
            <v/>
          </cell>
          <cell r="M12587" t="str">
            <v>免稅</v>
          </cell>
          <cell r="N12587" t="str">
            <v>9787533022945</v>
          </cell>
        </row>
        <row r="12588">
          <cell r="A12588" t="str">
            <v>53302295</v>
          </cell>
          <cell r="B12588" t="str">
            <v>清代彩色瓷(文玩品鑒)</v>
          </cell>
          <cell r="C12588" t="str">
            <v>李放著</v>
          </cell>
          <cell r="D12588">
            <v>288</v>
          </cell>
          <cell r="E12588">
            <v>0</v>
          </cell>
          <cell r="F12588" t="str">
            <v>平裝</v>
          </cell>
          <cell r="G12588" t="str">
            <v>山東美術</v>
          </cell>
          <cell r="H12588">
            <v>48</v>
          </cell>
          <cell r="I12588" t="str">
            <v/>
          </cell>
          <cell r="J12588" t="str">
            <v/>
          </cell>
          <cell r="K12588" t="str">
            <v/>
          </cell>
          <cell r="L12588" t="str">
            <v/>
          </cell>
          <cell r="M12588" t="str">
            <v>免稅</v>
          </cell>
          <cell r="N12588" t="str">
            <v>9787533022952</v>
          </cell>
        </row>
        <row r="12589">
          <cell r="A12589" t="str">
            <v>53302296</v>
          </cell>
          <cell r="B12589" t="str">
            <v>清代單色釉(文玩品鑒)</v>
          </cell>
          <cell r="C12589" t="str">
            <v>胡磐峰著</v>
          </cell>
          <cell r="D12589">
            <v>288</v>
          </cell>
          <cell r="E12589">
            <v>0</v>
          </cell>
          <cell r="F12589" t="str">
            <v>平裝</v>
          </cell>
          <cell r="G12589" t="str">
            <v>山東美術</v>
          </cell>
          <cell r="H12589">
            <v>48</v>
          </cell>
          <cell r="I12589" t="str">
            <v/>
          </cell>
          <cell r="J12589" t="str">
            <v/>
          </cell>
          <cell r="K12589" t="str">
            <v/>
          </cell>
          <cell r="L12589" t="str">
            <v/>
          </cell>
          <cell r="M12589" t="str">
            <v>免稅</v>
          </cell>
          <cell r="N12589" t="str">
            <v>9787533022969</v>
          </cell>
        </row>
        <row r="12590">
          <cell r="A12590" t="str">
            <v>53302297</v>
          </cell>
          <cell r="B12590" t="str">
            <v>古陶瓷(文玩品鑒)</v>
          </cell>
          <cell r="C12590" t="str">
            <v>王大鳴著</v>
          </cell>
          <cell r="D12590">
            <v>288</v>
          </cell>
          <cell r="E12590">
            <v>0</v>
          </cell>
          <cell r="F12590" t="str">
            <v>平裝</v>
          </cell>
          <cell r="G12590" t="str">
            <v>山東美術</v>
          </cell>
          <cell r="H12590">
            <v>48</v>
          </cell>
          <cell r="I12590" t="str">
            <v/>
          </cell>
          <cell r="J12590" t="str">
            <v/>
          </cell>
          <cell r="K12590" t="str">
            <v/>
          </cell>
          <cell r="L12590" t="str">
            <v/>
          </cell>
          <cell r="M12590" t="str">
            <v>免稅</v>
          </cell>
          <cell r="N12590" t="str">
            <v>9787533022976</v>
          </cell>
        </row>
        <row r="12591">
          <cell r="A12591" t="str">
            <v>53302298</v>
          </cell>
          <cell r="B12591" t="str">
            <v>宋元古瓷(文玩品鑒)</v>
          </cell>
          <cell r="C12591" t="str">
            <v>唐愷著</v>
          </cell>
          <cell r="D12591">
            <v>288</v>
          </cell>
          <cell r="E12591">
            <v>0</v>
          </cell>
          <cell r="F12591" t="str">
            <v>平裝</v>
          </cell>
          <cell r="G12591" t="str">
            <v>山東美術</v>
          </cell>
          <cell r="H12591">
            <v>48</v>
          </cell>
          <cell r="I12591" t="str">
            <v/>
          </cell>
          <cell r="J12591" t="str">
            <v/>
          </cell>
          <cell r="K12591" t="str">
            <v/>
          </cell>
          <cell r="L12591" t="str">
            <v/>
          </cell>
          <cell r="M12591" t="str">
            <v>免稅</v>
          </cell>
          <cell r="N12591" t="str">
            <v>9787533022983</v>
          </cell>
        </row>
        <row r="12592">
          <cell r="A12592" t="str">
            <v>53302316</v>
          </cell>
          <cell r="B12592" t="str">
            <v>紫砂的鑒藏與市場</v>
          </cell>
          <cell r="C12592" t="str">
            <v>陳誦雎</v>
          </cell>
          <cell r="D12592">
            <v>225</v>
          </cell>
          <cell r="E12592">
            <v>0</v>
          </cell>
          <cell r="F12592" t="str">
            <v>平裝</v>
          </cell>
          <cell r="G12592" t="str">
            <v>山東美術</v>
          </cell>
          <cell r="H12592">
            <v>45</v>
          </cell>
          <cell r="I12592" t="str">
            <v/>
          </cell>
          <cell r="J12592" t="str">
            <v/>
          </cell>
          <cell r="K12592" t="str">
            <v/>
          </cell>
          <cell r="L12592" t="str">
            <v/>
          </cell>
          <cell r="M12592" t="str">
            <v>免稅</v>
          </cell>
          <cell r="N12592" t="str">
            <v>9787533023164</v>
          </cell>
        </row>
        <row r="12593">
          <cell r="A12593" t="str">
            <v>53302318</v>
          </cell>
          <cell r="B12593" t="str">
            <v>瓷器的鑒藏與市場</v>
          </cell>
          <cell r="C12593" t="str">
            <v>陳根遠</v>
          </cell>
          <cell r="D12593">
            <v>225</v>
          </cell>
          <cell r="E12593">
            <v>0</v>
          </cell>
          <cell r="F12593" t="str">
            <v>平裝</v>
          </cell>
          <cell r="G12593" t="str">
            <v>山東美術</v>
          </cell>
          <cell r="H12593">
            <v>45</v>
          </cell>
          <cell r="I12593" t="str">
            <v/>
          </cell>
          <cell r="J12593" t="str">
            <v/>
          </cell>
          <cell r="K12593" t="str">
            <v/>
          </cell>
          <cell r="L12593" t="str">
            <v/>
          </cell>
          <cell r="M12593" t="str">
            <v>免稅</v>
          </cell>
          <cell r="N12593" t="str">
            <v>9787533023188</v>
          </cell>
        </row>
        <row r="12594">
          <cell r="A12594" t="str">
            <v>53302564</v>
          </cell>
          <cell r="B12594" t="str">
            <v>明清玉(文玩品鑒)</v>
          </cell>
          <cell r="C12594" t="str">
            <v>王大鳴著</v>
          </cell>
          <cell r="D12594">
            <v>288</v>
          </cell>
          <cell r="E12594">
            <v>0</v>
          </cell>
          <cell r="F12594" t="str">
            <v>平裝</v>
          </cell>
          <cell r="G12594" t="str">
            <v>山東美術</v>
          </cell>
          <cell r="H12594">
            <v>48</v>
          </cell>
          <cell r="I12594" t="str">
            <v/>
          </cell>
          <cell r="J12594" t="str">
            <v/>
          </cell>
          <cell r="K12594" t="str">
            <v/>
          </cell>
          <cell r="L12594" t="str">
            <v/>
          </cell>
          <cell r="M12594" t="str">
            <v>免稅</v>
          </cell>
          <cell r="N12594" t="str">
            <v>9787533025649</v>
          </cell>
        </row>
        <row r="12595">
          <cell r="A12595" t="str">
            <v>53302565</v>
          </cell>
          <cell r="B12595" t="str">
            <v>硬玉(文玩品鑒)</v>
          </cell>
          <cell r="C12595" t="str">
            <v>趙春霞 著</v>
          </cell>
          <cell r="D12595">
            <v>288</v>
          </cell>
          <cell r="E12595">
            <v>0</v>
          </cell>
          <cell r="F12595" t="str">
            <v>平裝</v>
          </cell>
          <cell r="G12595" t="str">
            <v>山東美術</v>
          </cell>
          <cell r="H12595">
            <v>48</v>
          </cell>
          <cell r="I12595" t="str">
            <v/>
          </cell>
          <cell r="J12595" t="str">
            <v/>
          </cell>
          <cell r="K12595" t="str">
            <v/>
          </cell>
          <cell r="L12595" t="str">
            <v/>
          </cell>
          <cell r="M12595" t="str">
            <v>免稅</v>
          </cell>
          <cell r="N12595" t="str">
            <v>9787533025656</v>
          </cell>
        </row>
        <row r="12596">
          <cell r="A12596" t="str">
            <v>53302569</v>
          </cell>
          <cell r="B12596" t="str">
            <v>高古玉（文玩品鑒）</v>
          </cell>
          <cell r="C12596" t="str">
            <v>王大鳴</v>
          </cell>
          <cell r="D12596">
            <v>288</v>
          </cell>
          <cell r="E12596">
            <v>0</v>
          </cell>
          <cell r="F12596" t="str">
            <v>平裝</v>
          </cell>
          <cell r="G12596" t="str">
            <v>山東美術</v>
          </cell>
          <cell r="H12596">
            <v>48</v>
          </cell>
          <cell r="I12596" t="str">
            <v/>
          </cell>
          <cell r="J12596" t="str">
            <v/>
          </cell>
          <cell r="K12596" t="str">
            <v/>
          </cell>
          <cell r="L12596" t="str">
            <v/>
          </cell>
          <cell r="M12596" t="str">
            <v>免稅</v>
          </cell>
          <cell r="N12596" t="str">
            <v>9787533025694</v>
          </cell>
        </row>
        <row r="12597">
          <cell r="A12597" t="str">
            <v>53302570</v>
          </cell>
          <cell r="B12597" t="str">
            <v>中古玉（文玩品鑒）</v>
          </cell>
          <cell r="C12597" t="str">
            <v>王大鳴</v>
          </cell>
          <cell r="D12597">
            <v>288</v>
          </cell>
          <cell r="E12597">
            <v>0</v>
          </cell>
          <cell r="F12597" t="str">
            <v>平裝</v>
          </cell>
          <cell r="G12597" t="str">
            <v>山東美術</v>
          </cell>
          <cell r="H12597">
            <v>48</v>
          </cell>
          <cell r="I12597" t="str">
            <v/>
          </cell>
          <cell r="J12597" t="str">
            <v/>
          </cell>
          <cell r="K12597" t="str">
            <v/>
          </cell>
          <cell r="L12597" t="str">
            <v/>
          </cell>
          <cell r="M12597" t="str">
            <v>免稅</v>
          </cell>
          <cell r="N12597" t="str">
            <v>9787533025700</v>
          </cell>
        </row>
        <row r="12598">
          <cell r="A12598" t="str">
            <v>53302572</v>
          </cell>
          <cell r="B12598" t="str">
            <v>麒麟送子考索</v>
          </cell>
          <cell r="C12598" t="str">
            <v>張道一</v>
          </cell>
          <cell r="D12598">
            <v>252</v>
          </cell>
          <cell r="E12598">
            <v>0</v>
          </cell>
          <cell r="F12598" t="str">
            <v>平裝</v>
          </cell>
          <cell r="G12598" t="str">
            <v>山東美術</v>
          </cell>
          <cell r="H12598">
            <v>42</v>
          </cell>
          <cell r="I12598" t="str">
            <v/>
          </cell>
          <cell r="J12598" t="str">
            <v/>
          </cell>
          <cell r="K12598" t="str">
            <v/>
          </cell>
          <cell r="L12598" t="str">
            <v/>
          </cell>
          <cell r="M12598" t="str">
            <v>免稅</v>
          </cell>
          <cell r="N12598" t="str">
            <v>9787533025724</v>
          </cell>
        </row>
        <row r="12599">
          <cell r="A12599" t="str">
            <v>53302580</v>
          </cell>
          <cell r="B12599" t="str">
            <v>毛澤東詩詞鑒賞</v>
          </cell>
          <cell r="C12599" t="str">
            <v>田承</v>
          </cell>
          <cell r="D12599">
            <v>168</v>
          </cell>
          <cell r="E12599">
            <v>0</v>
          </cell>
          <cell r="F12599" t="str">
            <v/>
          </cell>
          <cell r="G12599" t="str">
            <v>山東美術</v>
          </cell>
          <cell r="H12599">
            <v>28</v>
          </cell>
          <cell r="I12599" t="str">
            <v/>
          </cell>
          <cell r="J12599" t="str">
            <v/>
          </cell>
          <cell r="K12599" t="str">
            <v/>
          </cell>
          <cell r="L12599" t="str">
            <v/>
          </cell>
          <cell r="M12599" t="str">
            <v>免稅</v>
          </cell>
          <cell r="N12599" t="str">
            <v>9787533025809</v>
          </cell>
        </row>
        <row r="12600">
          <cell r="A12600" t="str">
            <v>53302666</v>
          </cell>
          <cell r="B12600" t="str">
            <v>中國古代文學家書法</v>
          </cell>
          <cell r="C12600" t="str">
            <v>劉國慶編</v>
          </cell>
          <cell r="D12600">
            <v>168</v>
          </cell>
          <cell r="E12600">
            <v>0</v>
          </cell>
          <cell r="F12600" t="str">
            <v>平裝</v>
          </cell>
          <cell r="G12600" t="str">
            <v>山東美術</v>
          </cell>
          <cell r="H12600">
            <v>28</v>
          </cell>
          <cell r="I12600" t="str">
            <v/>
          </cell>
          <cell r="J12600" t="str">
            <v/>
          </cell>
          <cell r="K12600" t="str">
            <v/>
          </cell>
          <cell r="L12600" t="str">
            <v/>
          </cell>
          <cell r="M12600" t="str">
            <v>免稅</v>
          </cell>
          <cell r="N12600" t="str">
            <v>9787533026660</v>
          </cell>
        </row>
        <row r="12601">
          <cell r="A12601" t="str">
            <v>53302693</v>
          </cell>
          <cell r="B12601" t="str">
            <v>趙春霞談清代瓷器</v>
          </cell>
          <cell r="C12601" t="str">
            <v>趙春霞</v>
          </cell>
          <cell r="D12601">
            <v>288</v>
          </cell>
          <cell r="E12601">
            <v>0</v>
          </cell>
          <cell r="F12601" t="str">
            <v>平裝</v>
          </cell>
          <cell r="G12601" t="str">
            <v>山東美術</v>
          </cell>
          <cell r="H12601">
            <v>48</v>
          </cell>
          <cell r="I12601" t="str">
            <v/>
          </cell>
          <cell r="J12601" t="str">
            <v/>
          </cell>
          <cell r="K12601" t="str">
            <v/>
          </cell>
          <cell r="L12601" t="str">
            <v/>
          </cell>
          <cell r="M12601" t="str">
            <v>免稅</v>
          </cell>
          <cell r="N12601" t="str">
            <v>9787533026936</v>
          </cell>
        </row>
        <row r="12602">
          <cell r="A12602" t="str">
            <v>53302695</v>
          </cell>
          <cell r="B12602" t="str">
            <v>趙春霞談雜項</v>
          </cell>
          <cell r="C12602" t="str">
            <v>趙春霞</v>
          </cell>
          <cell r="D12602">
            <v>288</v>
          </cell>
          <cell r="E12602">
            <v>0</v>
          </cell>
          <cell r="F12602" t="str">
            <v>平裝</v>
          </cell>
          <cell r="G12602" t="str">
            <v>山東美術</v>
          </cell>
          <cell r="H12602">
            <v>48</v>
          </cell>
          <cell r="I12602" t="str">
            <v/>
          </cell>
          <cell r="J12602" t="str">
            <v/>
          </cell>
          <cell r="K12602" t="str">
            <v/>
          </cell>
          <cell r="L12602" t="str">
            <v/>
          </cell>
          <cell r="M12602" t="str">
            <v>免稅</v>
          </cell>
          <cell r="N12602" t="str">
            <v>9787533026950</v>
          </cell>
        </row>
        <row r="12603">
          <cell r="A12603" t="str">
            <v>53302696</v>
          </cell>
          <cell r="B12603" t="str">
            <v>圖解傷寒論</v>
          </cell>
          <cell r="C12603" t="str">
            <v>張仲景</v>
          </cell>
          <cell r="D12603">
            <v>294</v>
          </cell>
          <cell r="E12603">
            <v>0</v>
          </cell>
          <cell r="F12603" t="str">
            <v>精裝</v>
          </cell>
          <cell r="G12603" t="str">
            <v>山東美術</v>
          </cell>
          <cell r="H12603">
            <v>49</v>
          </cell>
          <cell r="I12603" t="str">
            <v/>
          </cell>
          <cell r="J12603" t="str">
            <v/>
          </cell>
          <cell r="K12603" t="str">
            <v/>
          </cell>
          <cell r="L12603" t="str">
            <v/>
          </cell>
          <cell r="M12603" t="str">
            <v>免稅</v>
          </cell>
          <cell r="N12603" t="str">
            <v>9787533026967</v>
          </cell>
        </row>
        <row r="12604">
          <cell r="A12604" t="str">
            <v>53302698</v>
          </cell>
          <cell r="B12604" t="str">
            <v>中國美術鑒賞</v>
          </cell>
          <cell r="C12604" t="str">
            <v>歐陽啟名主編</v>
          </cell>
          <cell r="D12604">
            <v>180</v>
          </cell>
          <cell r="E12604">
            <v>0</v>
          </cell>
          <cell r="F12604" t="str">
            <v>平裝</v>
          </cell>
          <cell r="G12604" t="str">
            <v>山東美術</v>
          </cell>
          <cell r="H12604">
            <v>30</v>
          </cell>
          <cell r="I12604" t="str">
            <v/>
          </cell>
          <cell r="J12604" t="str">
            <v/>
          </cell>
          <cell r="K12604" t="str">
            <v/>
          </cell>
          <cell r="L12604" t="str">
            <v/>
          </cell>
          <cell r="M12604" t="str">
            <v>免稅</v>
          </cell>
          <cell r="N12604" t="str">
            <v>9787533026981</v>
          </cell>
        </row>
        <row r="12605">
          <cell r="A12605" t="str">
            <v>53302699</v>
          </cell>
          <cell r="B12605" t="str">
            <v>紫砂(文玩品鑒)</v>
          </cell>
          <cell r="C12605" t="str">
            <v>唐愷著</v>
          </cell>
          <cell r="D12605">
            <v>288</v>
          </cell>
          <cell r="E12605">
            <v>0</v>
          </cell>
          <cell r="F12605" t="str">
            <v>平裝</v>
          </cell>
          <cell r="G12605" t="str">
            <v>山東美術</v>
          </cell>
          <cell r="H12605">
            <v>48</v>
          </cell>
          <cell r="I12605" t="str">
            <v/>
          </cell>
          <cell r="J12605" t="str">
            <v/>
          </cell>
          <cell r="K12605" t="str">
            <v/>
          </cell>
          <cell r="L12605" t="str">
            <v/>
          </cell>
          <cell r="M12605" t="str">
            <v>免稅</v>
          </cell>
          <cell r="N12605" t="str">
            <v>9787533026998</v>
          </cell>
        </row>
        <row r="12606">
          <cell r="A12606" t="str">
            <v>53302700</v>
          </cell>
          <cell r="B12606" t="str">
            <v>古錢幣(文玩品鑒)</v>
          </cell>
          <cell r="C12606" t="str">
            <v>鍾鳴宇著</v>
          </cell>
          <cell r="D12606">
            <v>288</v>
          </cell>
          <cell r="E12606">
            <v>0</v>
          </cell>
          <cell r="F12606" t="str">
            <v>平裝</v>
          </cell>
          <cell r="G12606" t="str">
            <v>山東美術</v>
          </cell>
          <cell r="H12606">
            <v>48</v>
          </cell>
          <cell r="I12606" t="str">
            <v/>
          </cell>
          <cell r="J12606" t="str">
            <v/>
          </cell>
          <cell r="K12606" t="str">
            <v/>
          </cell>
          <cell r="L12606" t="str">
            <v/>
          </cell>
          <cell r="M12606" t="str">
            <v>免稅</v>
          </cell>
          <cell r="N12606" t="str">
            <v>9787533027001</v>
          </cell>
        </row>
        <row r="12607">
          <cell r="A12607" t="str">
            <v>53302701</v>
          </cell>
          <cell r="B12607" t="str">
            <v>文房用具（文玩品鑒）</v>
          </cell>
          <cell r="C12607" t="str">
            <v>閻纂業</v>
          </cell>
          <cell r="D12607">
            <v>288</v>
          </cell>
          <cell r="E12607">
            <v>0</v>
          </cell>
          <cell r="F12607" t="str">
            <v>平裝</v>
          </cell>
          <cell r="G12607" t="str">
            <v>山東美術</v>
          </cell>
          <cell r="H12607">
            <v>48</v>
          </cell>
          <cell r="I12607" t="str">
            <v/>
          </cell>
          <cell r="J12607" t="str">
            <v/>
          </cell>
          <cell r="K12607" t="str">
            <v/>
          </cell>
          <cell r="L12607" t="str">
            <v/>
          </cell>
          <cell r="M12607" t="str">
            <v>免稅</v>
          </cell>
          <cell r="N12607" t="str">
            <v>9787533027018</v>
          </cell>
        </row>
        <row r="12608">
          <cell r="A12608" t="str">
            <v>53302702</v>
          </cell>
          <cell r="B12608" t="str">
            <v>璽印(文玩品鑒)</v>
          </cell>
          <cell r="C12608" t="str">
            <v>鄧京著</v>
          </cell>
          <cell r="D12608">
            <v>288</v>
          </cell>
          <cell r="E12608">
            <v>0</v>
          </cell>
          <cell r="F12608" t="str">
            <v>平裝</v>
          </cell>
          <cell r="G12608" t="str">
            <v>山東美術</v>
          </cell>
          <cell r="H12608">
            <v>48</v>
          </cell>
          <cell r="I12608" t="str">
            <v/>
          </cell>
          <cell r="J12608" t="str">
            <v/>
          </cell>
          <cell r="K12608" t="str">
            <v/>
          </cell>
          <cell r="L12608" t="str">
            <v/>
          </cell>
          <cell r="M12608" t="str">
            <v>免稅</v>
          </cell>
          <cell r="N12608" t="str">
            <v>9787533027025</v>
          </cell>
        </row>
        <row r="12609">
          <cell r="A12609" t="str">
            <v>53302705</v>
          </cell>
          <cell r="B12609" t="str">
            <v>王大鳴談古玉</v>
          </cell>
          <cell r="C12609" t="str">
            <v>王大鳴</v>
          </cell>
          <cell r="D12609">
            <v>288</v>
          </cell>
          <cell r="E12609">
            <v>0</v>
          </cell>
          <cell r="F12609" t="str">
            <v>平裝</v>
          </cell>
          <cell r="G12609" t="str">
            <v>山東美術</v>
          </cell>
          <cell r="H12609">
            <v>48</v>
          </cell>
          <cell r="I12609" t="str">
            <v/>
          </cell>
          <cell r="J12609" t="str">
            <v/>
          </cell>
          <cell r="K12609" t="str">
            <v/>
          </cell>
          <cell r="L12609" t="str">
            <v/>
          </cell>
          <cell r="M12609" t="str">
            <v>免稅</v>
          </cell>
          <cell r="N12609" t="str">
            <v>9787533027056</v>
          </cell>
        </row>
        <row r="12610">
          <cell r="A12610" t="str">
            <v>53302706</v>
          </cell>
          <cell r="B12610" t="str">
            <v>張蘭香談古玉</v>
          </cell>
          <cell r="C12610" t="str">
            <v>張蘭香</v>
          </cell>
          <cell r="D12610">
            <v>288</v>
          </cell>
          <cell r="E12610">
            <v>0</v>
          </cell>
          <cell r="F12610" t="str">
            <v>平裝</v>
          </cell>
          <cell r="G12610" t="str">
            <v>山東美術</v>
          </cell>
          <cell r="H12610">
            <v>48</v>
          </cell>
          <cell r="I12610" t="str">
            <v/>
          </cell>
          <cell r="J12610" t="str">
            <v/>
          </cell>
          <cell r="K12610" t="str">
            <v/>
          </cell>
          <cell r="L12610" t="str">
            <v/>
          </cell>
          <cell r="M12610" t="str">
            <v>免稅</v>
          </cell>
          <cell r="N12610" t="str">
            <v>9787533027063</v>
          </cell>
        </row>
        <row r="12611">
          <cell r="A12611" t="str">
            <v>53302724</v>
          </cell>
          <cell r="B12611" t="str">
            <v>蘇藝春秋：“蘇式”藝術的緣起和傳播</v>
          </cell>
          <cell r="C12611" t="str">
            <v>鄭麗虹著</v>
          </cell>
          <cell r="D12611">
            <v>348</v>
          </cell>
          <cell r="E12611">
            <v>0</v>
          </cell>
          <cell r="F12611" t="str">
            <v>平裝</v>
          </cell>
          <cell r="G12611" t="str">
            <v>山東美術</v>
          </cell>
          <cell r="H12611">
            <v>58</v>
          </cell>
          <cell r="I12611" t="str">
            <v/>
          </cell>
          <cell r="J12611" t="str">
            <v/>
          </cell>
          <cell r="K12611" t="str">
            <v/>
          </cell>
          <cell r="L12611" t="str">
            <v/>
          </cell>
          <cell r="M12611" t="str">
            <v>免稅</v>
          </cell>
          <cell r="N12611" t="str">
            <v>9787533027247</v>
          </cell>
        </row>
        <row r="12612">
          <cell r="A12612" t="str">
            <v>53302725</v>
          </cell>
          <cell r="B12612" t="str">
            <v>老鼠嫁女</v>
          </cell>
          <cell r="C12612" t="str">
            <v>張道一</v>
          </cell>
          <cell r="D12612">
            <v>210</v>
          </cell>
          <cell r="E12612">
            <v>0</v>
          </cell>
          <cell r="F12612" t="str">
            <v>平裝</v>
          </cell>
          <cell r="G12612" t="str">
            <v>山東美術</v>
          </cell>
          <cell r="H12612">
            <v>35</v>
          </cell>
          <cell r="I12612" t="str">
            <v/>
          </cell>
          <cell r="J12612" t="str">
            <v/>
          </cell>
          <cell r="K12612" t="str">
            <v/>
          </cell>
          <cell r="L12612" t="str">
            <v/>
          </cell>
          <cell r="M12612" t="str">
            <v>免稅</v>
          </cell>
          <cell r="N12612" t="str">
            <v>9787533027254</v>
          </cell>
        </row>
        <row r="12613">
          <cell r="A12613" t="str">
            <v>53303110</v>
          </cell>
          <cell r="B12613" t="str">
            <v>圖說山東——孔子文化</v>
          </cell>
          <cell r="C12613" t="str">
            <v>張從軍</v>
          </cell>
          <cell r="D12613">
            <v>270</v>
          </cell>
          <cell r="E12613">
            <v>0</v>
          </cell>
          <cell r="F12613" t="str">
            <v>平裝</v>
          </cell>
          <cell r="G12613" t="str">
            <v>山東美術</v>
          </cell>
          <cell r="H12613">
            <v>45</v>
          </cell>
          <cell r="I12613" t="str">
            <v/>
          </cell>
          <cell r="J12613" t="str">
            <v/>
          </cell>
          <cell r="K12613" t="str">
            <v/>
          </cell>
          <cell r="L12613" t="str">
            <v/>
          </cell>
          <cell r="M12613" t="str">
            <v>免稅</v>
          </cell>
          <cell r="N12613" t="str">
            <v>9787533031107</v>
          </cell>
        </row>
        <row r="12614">
          <cell r="A12614" t="str">
            <v>53303636</v>
          </cell>
          <cell r="B12614" t="str">
            <v>孔孟勝跡圖</v>
          </cell>
          <cell r="C12614" t="str">
            <v>邵澤水</v>
          </cell>
          <cell r="D12614">
            <v>1008</v>
          </cell>
          <cell r="E12614">
            <v>0</v>
          </cell>
          <cell r="F12614" t="str">
            <v>平裝</v>
          </cell>
          <cell r="G12614" t="str">
            <v>山東美術</v>
          </cell>
          <cell r="H12614">
            <v>168</v>
          </cell>
          <cell r="I12614" t="str">
            <v/>
          </cell>
          <cell r="J12614" t="str">
            <v/>
          </cell>
          <cell r="K12614" t="str">
            <v/>
          </cell>
          <cell r="L12614" t="str">
            <v/>
          </cell>
          <cell r="M12614" t="str">
            <v>免稅</v>
          </cell>
          <cell r="N12614" t="str">
            <v>9787533036362</v>
          </cell>
        </row>
        <row r="12615">
          <cell r="A12615" t="str">
            <v>53304621</v>
          </cell>
          <cell r="B12615" t="str">
            <v>一山一水一聖人</v>
          </cell>
          <cell r="C12615" t="str">
            <v>張仲亭</v>
          </cell>
          <cell r="D12615">
            <v>4080</v>
          </cell>
          <cell r="E12615">
            <v>0</v>
          </cell>
          <cell r="F12615" t="str">
            <v>線裝</v>
          </cell>
          <cell r="G12615" t="str">
            <v>山東美術</v>
          </cell>
          <cell r="H12615">
            <v>680</v>
          </cell>
          <cell r="I12615" t="str">
            <v/>
          </cell>
          <cell r="J12615" t="str">
            <v/>
          </cell>
          <cell r="K12615" t="str">
            <v/>
          </cell>
          <cell r="L12615" t="str">
            <v/>
          </cell>
          <cell r="M12615" t="str">
            <v>免稅</v>
          </cell>
          <cell r="N12615" t="str">
            <v>9787533046217</v>
          </cell>
        </row>
        <row r="12616">
          <cell r="A12616" t="str">
            <v>53313019</v>
          </cell>
          <cell r="B12616" t="str">
            <v>中國名茶品鑒</v>
          </cell>
          <cell r="C12616" t="str">
            <v>阮浩耕</v>
          </cell>
          <cell r="D12616">
            <v>135</v>
          </cell>
          <cell r="E12616">
            <v>0</v>
          </cell>
          <cell r="F12616" t="str">
            <v>平裝</v>
          </cell>
          <cell r="G12616" t="str">
            <v>山東科技</v>
          </cell>
          <cell r="H12616">
            <v>27</v>
          </cell>
          <cell r="I12616" t="str">
            <v/>
          </cell>
          <cell r="J12616" t="str">
            <v/>
          </cell>
          <cell r="K12616" t="str">
            <v/>
          </cell>
          <cell r="L12616" t="str">
            <v/>
          </cell>
          <cell r="M12616" t="str">
            <v>免稅</v>
          </cell>
          <cell r="N12616" t="str">
            <v>7533130197</v>
          </cell>
        </row>
        <row r="12617">
          <cell r="A12617" t="str">
            <v>53313019A</v>
          </cell>
          <cell r="B12617" t="str">
            <v>中國名茶品鑒(精裝）</v>
          </cell>
          <cell r="C12617" t="str">
            <v>阮浩耕</v>
          </cell>
          <cell r="D12617">
            <v>340</v>
          </cell>
          <cell r="E12617">
            <v>0</v>
          </cell>
          <cell r="F12617" t="str">
            <v>精裝</v>
          </cell>
          <cell r="G12617" t="str">
            <v>山東科技</v>
          </cell>
          <cell r="H12617">
            <v>68</v>
          </cell>
          <cell r="I12617" t="str">
            <v/>
          </cell>
          <cell r="J12617" t="str">
            <v/>
          </cell>
          <cell r="K12617" t="str">
            <v/>
          </cell>
          <cell r="L12617" t="str">
            <v/>
          </cell>
          <cell r="M12617" t="str">
            <v>免稅</v>
          </cell>
          <cell r="N12617" t="str">
            <v>7533130197</v>
          </cell>
        </row>
        <row r="12618">
          <cell r="A12618" t="str">
            <v>53313020</v>
          </cell>
          <cell r="B12618" t="str">
            <v>中國茶藝</v>
          </cell>
          <cell r="C12618" t="str">
            <v>阮浩耕</v>
          </cell>
          <cell r="D12618">
            <v>140</v>
          </cell>
          <cell r="E12618">
            <v>0</v>
          </cell>
          <cell r="F12618" t="str">
            <v>平裝</v>
          </cell>
          <cell r="G12618" t="str">
            <v>山東科技</v>
          </cell>
          <cell r="H12618">
            <v>28</v>
          </cell>
          <cell r="I12618" t="str">
            <v/>
          </cell>
          <cell r="J12618" t="str">
            <v/>
          </cell>
          <cell r="K12618" t="str">
            <v/>
          </cell>
          <cell r="L12618" t="str">
            <v/>
          </cell>
          <cell r="M12618" t="str">
            <v>免稅</v>
          </cell>
          <cell r="N12618" t="str">
            <v>7533130200</v>
          </cell>
        </row>
        <row r="12619">
          <cell r="A12619" t="str">
            <v>53313026</v>
          </cell>
          <cell r="B12619" t="str">
            <v>中國茶館</v>
          </cell>
          <cell r="C12619" t="str">
            <v>徐傳宏</v>
          </cell>
          <cell r="D12619">
            <v>222</v>
          </cell>
          <cell r="E12619">
            <v>0</v>
          </cell>
          <cell r="F12619" t="str">
            <v>平裝</v>
          </cell>
          <cell r="G12619" t="str">
            <v>山東科技</v>
          </cell>
          <cell r="H12619">
            <v>37</v>
          </cell>
          <cell r="I12619" t="str">
            <v/>
          </cell>
          <cell r="J12619" t="str">
            <v/>
          </cell>
          <cell r="K12619" t="str">
            <v/>
          </cell>
          <cell r="L12619" t="str">
            <v/>
          </cell>
          <cell r="M12619" t="str">
            <v>免稅</v>
          </cell>
          <cell r="N12619" t="str">
            <v>753313026X</v>
          </cell>
        </row>
        <row r="12620">
          <cell r="A12620" t="str">
            <v>53313027</v>
          </cell>
          <cell r="B12620" t="str">
            <v>中國茶菜茶點</v>
          </cell>
          <cell r="C12620" t="str">
            <v>汪國鈞</v>
          </cell>
          <cell r="D12620">
            <v>135</v>
          </cell>
          <cell r="E12620">
            <v>0</v>
          </cell>
          <cell r="F12620" t="str">
            <v>平裝</v>
          </cell>
          <cell r="G12620" t="str">
            <v>山東科技</v>
          </cell>
          <cell r="H12620">
            <v>27</v>
          </cell>
          <cell r="I12620" t="str">
            <v/>
          </cell>
          <cell r="J12620" t="str">
            <v/>
          </cell>
          <cell r="K12620" t="str">
            <v/>
          </cell>
          <cell r="L12620" t="str">
            <v/>
          </cell>
          <cell r="M12620" t="str">
            <v>免稅</v>
          </cell>
          <cell r="N12620" t="str">
            <v>7533130278</v>
          </cell>
        </row>
        <row r="12621">
          <cell r="A12621" t="str">
            <v>53313090</v>
          </cell>
          <cell r="B12621" t="str">
            <v>茶藝百科知識手冊</v>
          </cell>
          <cell r="C12621" t="str">
            <v>周文勁</v>
          </cell>
          <cell r="D12621">
            <v>90</v>
          </cell>
          <cell r="E12621">
            <v>0</v>
          </cell>
          <cell r="F12621" t="str">
            <v>平裝</v>
          </cell>
          <cell r="G12621" t="str">
            <v>山東科技</v>
          </cell>
          <cell r="H12621">
            <v>18</v>
          </cell>
          <cell r="I12621" t="str">
            <v/>
          </cell>
          <cell r="J12621" t="str">
            <v/>
          </cell>
          <cell r="K12621" t="str">
            <v/>
          </cell>
          <cell r="L12621" t="str">
            <v/>
          </cell>
          <cell r="M12621" t="str">
            <v>免稅</v>
          </cell>
          <cell r="N12621" t="str">
            <v>7533130901</v>
          </cell>
        </row>
        <row r="12622">
          <cell r="A12622" t="str">
            <v>53314506</v>
          </cell>
          <cell r="B12622" t="str">
            <v>三國人物</v>
          </cell>
          <cell r="C12622" t="str">
            <v/>
          </cell>
          <cell r="D12622">
            <v>96</v>
          </cell>
          <cell r="E12622">
            <v>0</v>
          </cell>
          <cell r="F12622" t="str">
            <v>平裝</v>
          </cell>
          <cell r="G12622" t="str">
            <v/>
          </cell>
          <cell r="H12622">
            <v>0</v>
          </cell>
          <cell r="I12622" t="str">
            <v/>
          </cell>
          <cell r="J12622" t="str">
            <v/>
          </cell>
          <cell r="K12622" t="str">
            <v/>
          </cell>
          <cell r="L12622" t="str">
            <v/>
          </cell>
          <cell r="M12622" t="str">
            <v>免稅</v>
          </cell>
          <cell r="N12622" t="str">
            <v>7533314506</v>
          </cell>
        </row>
        <row r="12623">
          <cell r="A12623" t="str">
            <v>53314830</v>
          </cell>
          <cell r="B12623" t="str">
            <v>中國茶與養生保健</v>
          </cell>
          <cell r="C12623" t="str">
            <v>朱永興</v>
          </cell>
          <cell r="D12623">
            <v>145</v>
          </cell>
          <cell r="E12623">
            <v>0</v>
          </cell>
          <cell r="F12623" t="str">
            <v>平裝</v>
          </cell>
          <cell r="G12623" t="str">
            <v>山東科技</v>
          </cell>
          <cell r="H12623">
            <v>29</v>
          </cell>
          <cell r="I12623" t="str">
            <v/>
          </cell>
          <cell r="J12623" t="str">
            <v/>
          </cell>
          <cell r="K12623" t="str">
            <v/>
          </cell>
          <cell r="L12623" t="str">
            <v/>
          </cell>
          <cell r="M12623" t="str">
            <v>免稅</v>
          </cell>
          <cell r="N12623" t="str">
            <v>9787533148300</v>
          </cell>
        </row>
        <row r="12624">
          <cell r="A12624" t="str">
            <v>53314831</v>
          </cell>
          <cell r="B12624" t="str">
            <v>中國茶具百科</v>
          </cell>
          <cell r="C12624" t="str">
            <v>王建榮</v>
          </cell>
          <cell r="D12624">
            <v>140</v>
          </cell>
          <cell r="E12624">
            <v>0</v>
          </cell>
          <cell r="F12624" t="str">
            <v>平裝</v>
          </cell>
          <cell r="G12624" t="str">
            <v>山東科技</v>
          </cell>
          <cell r="H12624">
            <v>28</v>
          </cell>
          <cell r="I12624" t="str">
            <v/>
          </cell>
          <cell r="J12624" t="str">
            <v/>
          </cell>
          <cell r="K12624" t="str">
            <v/>
          </cell>
          <cell r="L12624" t="str">
            <v/>
          </cell>
          <cell r="M12624" t="str">
            <v>免稅</v>
          </cell>
          <cell r="N12624" t="str">
            <v>9787533148317</v>
          </cell>
        </row>
        <row r="12625">
          <cell r="A12625" t="str">
            <v>53314964</v>
          </cell>
          <cell r="B12625" t="str">
            <v>常用中藥三字經</v>
          </cell>
          <cell r="C12625" t="str">
            <v>張保群</v>
          </cell>
          <cell r="D12625">
            <v>156</v>
          </cell>
          <cell r="E12625">
            <v>0</v>
          </cell>
          <cell r="F12625" t="str">
            <v>平裝</v>
          </cell>
          <cell r="G12625" t="str">
            <v>山東科技</v>
          </cell>
          <cell r="H12625">
            <v>26</v>
          </cell>
          <cell r="I12625" t="str">
            <v/>
          </cell>
          <cell r="J12625" t="str">
            <v/>
          </cell>
          <cell r="K12625" t="str">
            <v/>
          </cell>
          <cell r="L12625" t="str">
            <v/>
          </cell>
          <cell r="M12625" t="str">
            <v>免稅</v>
          </cell>
          <cell r="N12625" t="str">
            <v>9787533149642</v>
          </cell>
        </row>
        <row r="12626">
          <cell r="A12626" t="str">
            <v>53325336</v>
          </cell>
          <cell r="B12626" t="str">
            <v>校園小魔女</v>
          </cell>
          <cell r="C12626" t="str">
            <v>曉君</v>
          </cell>
          <cell r="D12626">
            <v>75</v>
          </cell>
          <cell r="E12626">
            <v>0</v>
          </cell>
          <cell r="F12626" t="str">
            <v>平裝</v>
          </cell>
          <cell r="G12626" t="str">
            <v>山東明天</v>
          </cell>
          <cell r="H12626">
            <v>12.5</v>
          </cell>
          <cell r="I12626" t="str">
            <v/>
          </cell>
          <cell r="J12626" t="str">
            <v/>
          </cell>
          <cell r="K12626" t="str">
            <v/>
          </cell>
          <cell r="L12626" t="str">
            <v/>
          </cell>
          <cell r="M12626" t="str">
            <v>免稅</v>
          </cell>
          <cell r="N12626" t="str">
            <v>9787533253363</v>
          </cell>
        </row>
        <row r="12627">
          <cell r="A12627" t="str">
            <v>53326345</v>
          </cell>
          <cell r="B12627" t="str">
            <v>琴-大俠周銳寫中國</v>
          </cell>
          <cell r="C12627" t="str">
            <v>周銳. 著</v>
          </cell>
          <cell r="D12627">
            <v>101</v>
          </cell>
          <cell r="E12627">
            <v>4</v>
          </cell>
          <cell r="F12627" t="str">
            <v>平裝</v>
          </cell>
          <cell r="G12627" t="str">
            <v>山東明天</v>
          </cell>
          <cell r="H12627">
            <v>16.8</v>
          </cell>
          <cell r="I12627" t="str">
            <v/>
          </cell>
          <cell r="J12627" t="str">
            <v/>
          </cell>
          <cell r="K12627" t="str">
            <v/>
          </cell>
          <cell r="L12627" t="str">
            <v/>
          </cell>
          <cell r="M12627" t="str">
            <v>免稅</v>
          </cell>
          <cell r="N12627" t="str">
            <v>9787533263454</v>
          </cell>
        </row>
        <row r="12628">
          <cell r="A12628" t="str">
            <v>53326346</v>
          </cell>
          <cell r="B12628" t="str">
            <v>棋-大俠周銳寫中國</v>
          </cell>
          <cell r="C12628" t="str">
            <v>周銳. 著</v>
          </cell>
          <cell r="D12628">
            <v>101</v>
          </cell>
          <cell r="E12628">
            <v>5</v>
          </cell>
          <cell r="F12628" t="str">
            <v>平裝</v>
          </cell>
          <cell r="G12628" t="str">
            <v>山東明天</v>
          </cell>
          <cell r="H12628">
            <v>16.8</v>
          </cell>
          <cell r="I12628" t="str">
            <v/>
          </cell>
          <cell r="J12628" t="str">
            <v/>
          </cell>
          <cell r="K12628" t="str">
            <v/>
          </cell>
          <cell r="L12628" t="str">
            <v/>
          </cell>
          <cell r="M12628" t="str">
            <v>免稅</v>
          </cell>
          <cell r="N12628" t="str">
            <v>9787533263461</v>
          </cell>
        </row>
        <row r="12629">
          <cell r="A12629" t="str">
            <v>53330057</v>
          </cell>
          <cell r="B12629" t="str">
            <v>李清照詞鑒賞</v>
          </cell>
          <cell r="C12629" t="str">
            <v>李清照</v>
          </cell>
          <cell r="D12629">
            <v>72</v>
          </cell>
          <cell r="E12629">
            <v>0</v>
          </cell>
          <cell r="F12629" t="str">
            <v>平裝</v>
          </cell>
          <cell r="G12629" t="str">
            <v>齊魯書社</v>
          </cell>
          <cell r="H12629">
            <v>12</v>
          </cell>
          <cell r="I12629" t="str">
            <v/>
          </cell>
          <cell r="J12629" t="str">
            <v/>
          </cell>
          <cell r="K12629" t="str">
            <v/>
          </cell>
          <cell r="L12629" t="str">
            <v/>
          </cell>
          <cell r="M12629" t="str">
            <v>免稅</v>
          </cell>
          <cell r="N12629" t="str">
            <v>9787533300579</v>
          </cell>
        </row>
        <row r="12630">
          <cell r="A12630" t="str">
            <v>53330073</v>
          </cell>
          <cell r="B12630" t="str">
            <v>醉茶志怪</v>
          </cell>
          <cell r="C12630" t="str">
            <v>(清)李慶辰</v>
          </cell>
          <cell r="D12630">
            <v>60</v>
          </cell>
          <cell r="E12630">
            <v>0</v>
          </cell>
          <cell r="F12630" t="str">
            <v>平裝</v>
          </cell>
          <cell r="G12630" t="str">
            <v>齊魯書社</v>
          </cell>
          <cell r="H12630">
            <v>12</v>
          </cell>
          <cell r="I12630" t="str">
            <v/>
          </cell>
          <cell r="J12630" t="str">
            <v/>
          </cell>
          <cell r="K12630" t="str">
            <v/>
          </cell>
          <cell r="L12630" t="str">
            <v/>
          </cell>
          <cell r="M12630" t="str">
            <v>免稅</v>
          </cell>
          <cell r="N12630" t="str">
            <v>7533300734</v>
          </cell>
        </row>
        <row r="12631">
          <cell r="A12631" t="str">
            <v>53330165</v>
          </cell>
          <cell r="B12631" t="str">
            <v>小豆棚</v>
          </cell>
          <cell r="C12631" t="str">
            <v>（清）曾衍東著</v>
          </cell>
          <cell r="D12631">
            <v>75</v>
          </cell>
          <cell r="E12631">
            <v>0</v>
          </cell>
          <cell r="F12631" t="str">
            <v>平裝</v>
          </cell>
          <cell r="G12631" t="str">
            <v>齊魯書社</v>
          </cell>
          <cell r="H12631">
            <v>15</v>
          </cell>
          <cell r="I12631" t="str">
            <v/>
          </cell>
          <cell r="J12631" t="str">
            <v/>
          </cell>
          <cell r="K12631" t="str">
            <v/>
          </cell>
          <cell r="L12631" t="str">
            <v/>
          </cell>
          <cell r="M12631" t="str">
            <v>免稅</v>
          </cell>
          <cell r="N12631" t="str">
            <v>753330165X</v>
          </cell>
        </row>
        <row r="12632">
          <cell r="A12632" t="str">
            <v>53330264</v>
          </cell>
          <cell r="B12632" t="str">
            <v>美學概論</v>
          </cell>
          <cell r="C12632" t="str">
            <v>李戎</v>
          </cell>
          <cell r="D12632">
            <v>95</v>
          </cell>
          <cell r="E12632">
            <v>0</v>
          </cell>
          <cell r="F12632" t="str">
            <v>平裝</v>
          </cell>
          <cell r="G12632" t="str">
            <v>齊魯書社</v>
          </cell>
          <cell r="H12632">
            <v>19</v>
          </cell>
          <cell r="I12632" t="str">
            <v/>
          </cell>
          <cell r="J12632" t="str">
            <v/>
          </cell>
          <cell r="K12632" t="str">
            <v/>
          </cell>
          <cell r="L12632" t="str">
            <v/>
          </cell>
          <cell r="M12632" t="str">
            <v>免稅</v>
          </cell>
          <cell r="N12632" t="str">
            <v>7533302648</v>
          </cell>
        </row>
        <row r="12633">
          <cell r="A12633" t="str">
            <v>53330329</v>
          </cell>
          <cell r="B12633" t="str">
            <v>周易知識通覽</v>
          </cell>
          <cell r="C12633" t="str">
            <v>生伯昆</v>
          </cell>
          <cell r="D12633">
            <v>280</v>
          </cell>
          <cell r="E12633">
            <v>0</v>
          </cell>
          <cell r="F12633" t="str">
            <v>平裝</v>
          </cell>
          <cell r="G12633" t="str">
            <v>齊魯</v>
          </cell>
          <cell r="H12633">
            <v>56</v>
          </cell>
          <cell r="I12633" t="str">
            <v/>
          </cell>
          <cell r="J12633" t="str">
            <v/>
          </cell>
          <cell r="K12633" t="str">
            <v/>
          </cell>
          <cell r="L12633" t="str">
            <v/>
          </cell>
          <cell r="M12633" t="str">
            <v>免稅</v>
          </cell>
          <cell r="N12633" t="str">
            <v>7533303296</v>
          </cell>
        </row>
        <row r="12634">
          <cell r="A12634" t="str">
            <v>53330357</v>
          </cell>
          <cell r="B12634" t="str">
            <v>中國歷代官制</v>
          </cell>
          <cell r="C12634" t="str">
            <v>孔令紀</v>
          </cell>
          <cell r="D12634">
            <v>210</v>
          </cell>
          <cell r="E12634">
            <v>0</v>
          </cell>
          <cell r="F12634" t="str">
            <v>平裝</v>
          </cell>
          <cell r="G12634" t="str">
            <v>齊魯書社</v>
          </cell>
          <cell r="H12634">
            <v>35</v>
          </cell>
          <cell r="I12634" t="str">
            <v/>
          </cell>
          <cell r="J12634" t="str">
            <v/>
          </cell>
          <cell r="K12634" t="str">
            <v/>
          </cell>
          <cell r="L12634" t="str">
            <v/>
          </cell>
          <cell r="M12634" t="str">
            <v>免稅</v>
          </cell>
          <cell r="N12634" t="str">
            <v>9787533303570</v>
          </cell>
        </row>
        <row r="12635">
          <cell r="A12635" t="str">
            <v>53330376</v>
          </cell>
          <cell r="B12635" t="str">
            <v>唐宋詞美學</v>
          </cell>
          <cell r="C12635" t="str">
            <v>鄧喬彬</v>
          </cell>
          <cell r="D12635">
            <v>85</v>
          </cell>
          <cell r="E12635">
            <v>0</v>
          </cell>
          <cell r="F12635" t="str">
            <v>平裝</v>
          </cell>
          <cell r="G12635" t="str">
            <v>齊魯書社</v>
          </cell>
          <cell r="H12635">
            <v>17</v>
          </cell>
          <cell r="I12635" t="str">
            <v/>
          </cell>
          <cell r="J12635" t="str">
            <v/>
          </cell>
          <cell r="K12635" t="str">
            <v/>
          </cell>
          <cell r="L12635" t="str">
            <v/>
          </cell>
          <cell r="M12635" t="str">
            <v>免稅</v>
          </cell>
          <cell r="N12635" t="str">
            <v>7533303768</v>
          </cell>
        </row>
        <row r="12636">
          <cell r="A12636" t="str">
            <v>53330422</v>
          </cell>
          <cell r="B12636" t="str">
            <v>中國歷代帝王世系年表</v>
          </cell>
          <cell r="C12636" t="str">
            <v>杜建民</v>
          </cell>
          <cell r="D12636">
            <v>108</v>
          </cell>
          <cell r="E12636">
            <v>0</v>
          </cell>
          <cell r="F12636" t="str">
            <v>平裝</v>
          </cell>
          <cell r="G12636" t="str">
            <v>齊魯書社</v>
          </cell>
          <cell r="H12636">
            <v>18</v>
          </cell>
          <cell r="I12636" t="str">
            <v/>
          </cell>
          <cell r="J12636" t="str">
            <v/>
          </cell>
          <cell r="K12636" t="str">
            <v/>
          </cell>
          <cell r="L12636" t="str">
            <v/>
          </cell>
          <cell r="M12636" t="str">
            <v>免稅</v>
          </cell>
          <cell r="N12636" t="str">
            <v>9787533304225</v>
          </cell>
        </row>
        <row r="12637">
          <cell r="A12637" t="str">
            <v>53330565</v>
          </cell>
          <cell r="B12637" t="str">
            <v>老子說解</v>
          </cell>
          <cell r="C12637" t="str">
            <v>張松如</v>
          </cell>
          <cell r="D12637">
            <v>126</v>
          </cell>
          <cell r="E12637">
            <v>0</v>
          </cell>
          <cell r="F12637" t="str">
            <v>平裝</v>
          </cell>
          <cell r="G12637" t="str">
            <v>齊魯書社</v>
          </cell>
          <cell r="H12637">
            <v>21</v>
          </cell>
          <cell r="I12637" t="str">
            <v/>
          </cell>
          <cell r="J12637" t="str">
            <v/>
          </cell>
          <cell r="K12637" t="str">
            <v/>
          </cell>
          <cell r="L12637" t="str">
            <v/>
          </cell>
          <cell r="M12637" t="str">
            <v>免稅</v>
          </cell>
          <cell r="N12637" t="str">
            <v>7533305655</v>
          </cell>
        </row>
        <row r="12638">
          <cell r="A12638" t="str">
            <v>53330566</v>
          </cell>
          <cell r="B12638" t="str">
            <v>中國古典名著普及叢書：莊子注譯</v>
          </cell>
          <cell r="C12638" t="str">
            <v>王世舜</v>
          </cell>
          <cell r="D12638">
            <v>126</v>
          </cell>
          <cell r="E12638">
            <v>0</v>
          </cell>
          <cell r="F12638" t="str">
            <v>平裝</v>
          </cell>
          <cell r="G12638" t="str">
            <v>齊魯書社</v>
          </cell>
          <cell r="H12638">
            <v>21</v>
          </cell>
          <cell r="I12638" t="str">
            <v/>
          </cell>
          <cell r="J12638" t="str">
            <v/>
          </cell>
          <cell r="K12638" t="str">
            <v/>
          </cell>
          <cell r="L12638" t="str">
            <v/>
          </cell>
          <cell r="M12638" t="str">
            <v>免稅</v>
          </cell>
          <cell r="N12638" t="str">
            <v>7533305663</v>
          </cell>
        </row>
        <row r="12639">
          <cell r="A12639" t="str">
            <v>53330567</v>
          </cell>
          <cell r="B12639" t="str">
            <v>周易大傳今注</v>
          </cell>
          <cell r="C12639" t="str">
            <v>高亨</v>
          </cell>
          <cell r="D12639">
            <v>210</v>
          </cell>
          <cell r="E12639">
            <v>0</v>
          </cell>
          <cell r="F12639" t="str">
            <v>平裝</v>
          </cell>
          <cell r="G12639" t="str">
            <v>齊魯書社</v>
          </cell>
          <cell r="H12639">
            <v>35</v>
          </cell>
          <cell r="I12639" t="str">
            <v/>
          </cell>
          <cell r="J12639" t="str">
            <v/>
          </cell>
          <cell r="K12639" t="str">
            <v/>
          </cell>
          <cell r="L12639" t="str">
            <v/>
          </cell>
          <cell r="M12639" t="str">
            <v>免稅</v>
          </cell>
          <cell r="N12639" t="str">
            <v>9787533305673</v>
          </cell>
        </row>
        <row r="12640">
          <cell r="A12640" t="str">
            <v>53330628</v>
          </cell>
          <cell r="B12640" t="str">
            <v>插圖本中國古代名劇故事</v>
          </cell>
          <cell r="C12640" t="str">
            <v/>
          </cell>
          <cell r="D12640">
            <v>100</v>
          </cell>
          <cell r="E12640">
            <v>0</v>
          </cell>
          <cell r="F12640" t="str">
            <v>平裝</v>
          </cell>
          <cell r="G12640" t="str">
            <v>齊魯書社</v>
          </cell>
          <cell r="H12640">
            <v>20</v>
          </cell>
          <cell r="I12640" t="str">
            <v/>
          </cell>
          <cell r="J12640" t="str">
            <v/>
          </cell>
          <cell r="K12640" t="str">
            <v/>
          </cell>
          <cell r="L12640" t="str">
            <v/>
          </cell>
          <cell r="M12640" t="str">
            <v>免稅</v>
          </cell>
          <cell r="N12640" t="str">
            <v>7533306287</v>
          </cell>
        </row>
        <row r="12641">
          <cell r="A12641" t="str">
            <v>53330714</v>
          </cell>
          <cell r="B12641" t="str">
            <v>儒家文化面面觀</v>
          </cell>
          <cell r="C12641" t="str">
            <v>楊朝明</v>
          </cell>
          <cell r="D12641">
            <v>145</v>
          </cell>
          <cell r="E12641">
            <v>0</v>
          </cell>
          <cell r="F12641" t="str">
            <v>平裝</v>
          </cell>
          <cell r="G12641" t="str">
            <v>齊魯</v>
          </cell>
          <cell r="H12641">
            <v>29</v>
          </cell>
          <cell r="I12641" t="str">
            <v/>
          </cell>
          <cell r="J12641" t="str">
            <v/>
          </cell>
          <cell r="K12641" t="str">
            <v/>
          </cell>
          <cell r="L12641" t="str">
            <v/>
          </cell>
          <cell r="M12641" t="str">
            <v>免稅</v>
          </cell>
          <cell r="N12641" t="str">
            <v>7533307143</v>
          </cell>
        </row>
        <row r="12642">
          <cell r="A12642" t="str">
            <v>53330715</v>
          </cell>
          <cell r="B12642" t="str">
            <v>道家文化面面觀</v>
          </cell>
          <cell r="C12642" t="str">
            <v>劉增惠</v>
          </cell>
          <cell r="D12642">
            <v>110</v>
          </cell>
          <cell r="E12642">
            <v>0</v>
          </cell>
          <cell r="F12642" t="str">
            <v>平裝</v>
          </cell>
          <cell r="G12642" t="str">
            <v>齊魯</v>
          </cell>
          <cell r="H12642">
            <v>22</v>
          </cell>
          <cell r="I12642" t="str">
            <v/>
          </cell>
          <cell r="J12642" t="str">
            <v/>
          </cell>
          <cell r="K12642" t="str">
            <v/>
          </cell>
          <cell r="L12642" t="str">
            <v/>
          </cell>
          <cell r="M12642" t="str">
            <v>免稅</v>
          </cell>
          <cell r="N12642" t="str">
            <v>7533307151</v>
          </cell>
        </row>
        <row r="12643">
          <cell r="A12643" t="str">
            <v>53330716</v>
          </cell>
          <cell r="B12643" t="str">
            <v>法家文化面面觀</v>
          </cell>
          <cell r="C12643" t="str">
            <v>蘇南</v>
          </cell>
          <cell r="D12643">
            <v>85</v>
          </cell>
          <cell r="E12643">
            <v>0</v>
          </cell>
          <cell r="F12643" t="str">
            <v>平裝</v>
          </cell>
          <cell r="G12643" t="str">
            <v>齊魯</v>
          </cell>
          <cell r="H12643">
            <v>17</v>
          </cell>
          <cell r="I12643" t="str">
            <v/>
          </cell>
          <cell r="J12643" t="str">
            <v/>
          </cell>
          <cell r="K12643" t="str">
            <v/>
          </cell>
          <cell r="L12643" t="str">
            <v/>
          </cell>
          <cell r="M12643" t="str">
            <v>免稅</v>
          </cell>
          <cell r="N12643" t="str">
            <v>753330716X</v>
          </cell>
        </row>
        <row r="12644">
          <cell r="A12644" t="str">
            <v>53330717</v>
          </cell>
          <cell r="B12644" t="str">
            <v>兵家文化面面觀</v>
          </cell>
          <cell r="C12644" t="str">
            <v>徐勇</v>
          </cell>
          <cell r="D12644">
            <v>115</v>
          </cell>
          <cell r="E12644">
            <v>0</v>
          </cell>
          <cell r="F12644" t="str">
            <v>平裝</v>
          </cell>
          <cell r="G12644" t="str">
            <v>齊魯</v>
          </cell>
          <cell r="H12644">
            <v>23</v>
          </cell>
          <cell r="I12644" t="str">
            <v/>
          </cell>
          <cell r="J12644" t="str">
            <v/>
          </cell>
          <cell r="K12644" t="str">
            <v/>
          </cell>
          <cell r="L12644" t="str">
            <v/>
          </cell>
          <cell r="M12644" t="str">
            <v>免稅</v>
          </cell>
          <cell r="N12644" t="str">
            <v>7533307178</v>
          </cell>
        </row>
        <row r="12645">
          <cell r="A12645" t="str">
            <v>53330757</v>
          </cell>
          <cell r="B12645" t="str">
            <v>大結局:中國皇族的命運</v>
          </cell>
          <cell r="C12645" t="str">
            <v>李紅豔</v>
          </cell>
          <cell r="D12645">
            <v>145</v>
          </cell>
          <cell r="E12645">
            <v>0</v>
          </cell>
          <cell r="F12645" t="str">
            <v>平裝</v>
          </cell>
          <cell r="G12645" t="str">
            <v>齊魯書社</v>
          </cell>
          <cell r="H12645">
            <v>29</v>
          </cell>
          <cell r="I12645" t="str">
            <v/>
          </cell>
          <cell r="J12645" t="str">
            <v/>
          </cell>
          <cell r="K12645" t="str">
            <v/>
          </cell>
          <cell r="L12645" t="str">
            <v/>
          </cell>
          <cell r="M12645" t="str">
            <v>免稅</v>
          </cell>
          <cell r="N12645" t="str">
            <v>9787533307578</v>
          </cell>
        </row>
        <row r="12646">
          <cell r="A12646" t="str">
            <v>53330758</v>
          </cell>
          <cell r="B12646" t="str">
            <v>大結局:中國清官的歸宿</v>
          </cell>
          <cell r="C12646" t="str">
            <v>明星</v>
          </cell>
          <cell r="D12646">
            <v>145</v>
          </cell>
          <cell r="E12646">
            <v>0</v>
          </cell>
          <cell r="F12646" t="str">
            <v>平裝</v>
          </cell>
          <cell r="G12646" t="str">
            <v>齊魯書社</v>
          </cell>
          <cell r="H12646">
            <v>29</v>
          </cell>
          <cell r="I12646" t="str">
            <v/>
          </cell>
          <cell r="J12646" t="str">
            <v/>
          </cell>
          <cell r="K12646" t="str">
            <v/>
          </cell>
          <cell r="L12646" t="str">
            <v/>
          </cell>
          <cell r="M12646" t="str">
            <v>免稅</v>
          </cell>
          <cell r="N12646" t="str">
            <v>7533307585</v>
          </cell>
        </row>
        <row r="12647">
          <cell r="A12647" t="str">
            <v>53330759</v>
          </cell>
          <cell r="B12647" t="str">
            <v>大結局 中國權臣的下場</v>
          </cell>
          <cell r="C12647" t="str">
            <v>朋星</v>
          </cell>
          <cell r="D12647">
            <v>145</v>
          </cell>
          <cell r="E12647">
            <v>0</v>
          </cell>
          <cell r="F12647" t="str">
            <v>平裝</v>
          </cell>
          <cell r="G12647" t="str">
            <v>齊魯書社</v>
          </cell>
          <cell r="H12647">
            <v>29</v>
          </cell>
          <cell r="I12647" t="str">
            <v/>
          </cell>
          <cell r="J12647" t="str">
            <v/>
          </cell>
          <cell r="K12647" t="str">
            <v/>
          </cell>
          <cell r="L12647" t="str">
            <v/>
          </cell>
          <cell r="M12647" t="str">
            <v>免稅</v>
          </cell>
          <cell r="N12647" t="str">
            <v>9787533307592</v>
          </cell>
        </row>
        <row r="12648">
          <cell r="A12648" t="str">
            <v>53330761</v>
          </cell>
          <cell r="B12648" t="str">
            <v>大結局 中國奸臣的末路</v>
          </cell>
          <cell r="C12648" t="str">
            <v>李金河</v>
          </cell>
          <cell r="D12648">
            <v>145</v>
          </cell>
          <cell r="E12648">
            <v>0</v>
          </cell>
          <cell r="F12648" t="str">
            <v>平裝</v>
          </cell>
          <cell r="G12648" t="str">
            <v>齊魯書社</v>
          </cell>
          <cell r="H12648">
            <v>29</v>
          </cell>
          <cell r="I12648" t="str">
            <v/>
          </cell>
          <cell r="J12648" t="str">
            <v/>
          </cell>
          <cell r="K12648" t="str">
            <v/>
          </cell>
          <cell r="L12648" t="str">
            <v/>
          </cell>
          <cell r="M12648" t="str">
            <v>免稅</v>
          </cell>
          <cell r="N12648" t="str">
            <v>9787533307615</v>
          </cell>
        </row>
        <row r="12649">
          <cell r="A12649" t="str">
            <v>53330762</v>
          </cell>
          <cell r="B12649" t="str">
            <v>大結局:中國功臣的結局</v>
          </cell>
          <cell r="C12649" t="str">
            <v>劉德增</v>
          </cell>
          <cell r="D12649">
            <v>145</v>
          </cell>
          <cell r="E12649">
            <v>0</v>
          </cell>
          <cell r="F12649" t="str">
            <v>平裝</v>
          </cell>
          <cell r="G12649" t="str">
            <v>齊魯書社</v>
          </cell>
          <cell r="H12649">
            <v>29</v>
          </cell>
          <cell r="I12649" t="str">
            <v/>
          </cell>
          <cell r="J12649" t="str">
            <v/>
          </cell>
          <cell r="K12649" t="str">
            <v/>
          </cell>
          <cell r="L12649" t="str">
            <v/>
          </cell>
          <cell r="M12649" t="str">
            <v>免稅</v>
          </cell>
          <cell r="N12649" t="str">
            <v>9787533307622</v>
          </cell>
        </row>
        <row r="12650">
          <cell r="A12650" t="str">
            <v>53330790</v>
          </cell>
          <cell r="B12650" t="str">
            <v>四庫全書存目叢書補編（全100冊）</v>
          </cell>
          <cell r="C12650" t="str">
            <v>編委</v>
          </cell>
          <cell r="D12650">
            <v>32320</v>
          </cell>
          <cell r="E12650">
            <v>0</v>
          </cell>
          <cell r="F12650" t="str">
            <v/>
          </cell>
          <cell r="G12650" t="str">
            <v>齊魯書社</v>
          </cell>
          <cell r="H12650">
            <v>60000</v>
          </cell>
          <cell r="I12650" t="str">
            <v/>
          </cell>
          <cell r="J12650" t="str">
            <v/>
          </cell>
          <cell r="K12650" t="str">
            <v/>
          </cell>
          <cell r="L12650" t="str">
            <v/>
          </cell>
          <cell r="M12650" t="str">
            <v>免稅</v>
          </cell>
          <cell r="N12650" t="str">
            <v>7533307909</v>
          </cell>
        </row>
        <row r="12651">
          <cell r="A12651" t="str">
            <v>53330810</v>
          </cell>
          <cell r="B12651" t="str">
            <v>中國叛亂實錄</v>
          </cell>
          <cell r="C12651" t="str">
            <v>劉志義</v>
          </cell>
          <cell r="D12651">
            <v>192</v>
          </cell>
          <cell r="E12651">
            <v>0</v>
          </cell>
          <cell r="F12651" t="str">
            <v/>
          </cell>
          <cell r="G12651" t="str">
            <v>齊魯書社</v>
          </cell>
          <cell r="H12651">
            <v>32</v>
          </cell>
          <cell r="I12651" t="str">
            <v/>
          </cell>
          <cell r="J12651" t="str">
            <v/>
          </cell>
          <cell r="K12651" t="str">
            <v/>
          </cell>
          <cell r="L12651" t="str">
            <v/>
          </cell>
          <cell r="M12651" t="str">
            <v>免稅</v>
          </cell>
          <cell r="N12651" t="str">
            <v>9787533308100</v>
          </cell>
        </row>
        <row r="12652">
          <cell r="A12652" t="str">
            <v>53330811</v>
          </cell>
          <cell r="B12652" t="str">
            <v>中國宦禍實錄</v>
          </cell>
          <cell r="C12652" t="str">
            <v>安作璋</v>
          </cell>
          <cell r="D12652">
            <v>174</v>
          </cell>
          <cell r="E12652">
            <v>0</v>
          </cell>
          <cell r="F12652" t="str">
            <v/>
          </cell>
          <cell r="G12652" t="str">
            <v>齊魯書社</v>
          </cell>
          <cell r="H12652">
            <v>29</v>
          </cell>
          <cell r="I12652" t="str">
            <v/>
          </cell>
          <cell r="J12652" t="str">
            <v/>
          </cell>
          <cell r="K12652" t="str">
            <v/>
          </cell>
          <cell r="L12652" t="str">
            <v/>
          </cell>
          <cell r="M12652" t="str">
            <v>免稅</v>
          </cell>
          <cell r="N12652" t="str">
            <v>9787533308117</v>
          </cell>
        </row>
        <row r="12653">
          <cell r="A12653" t="str">
            <v>53330812</v>
          </cell>
          <cell r="B12653" t="str">
            <v>中國黨爭實錄</v>
          </cell>
          <cell r="C12653" t="str">
            <v>齊濤</v>
          </cell>
          <cell r="D12653">
            <v>192</v>
          </cell>
          <cell r="E12653">
            <v>0</v>
          </cell>
          <cell r="F12653" t="str">
            <v/>
          </cell>
          <cell r="G12653" t="str">
            <v>齊魯書社</v>
          </cell>
          <cell r="H12653">
            <v>32</v>
          </cell>
          <cell r="I12653" t="str">
            <v/>
          </cell>
          <cell r="J12653" t="str">
            <v/>
          </cell>
          <cell r="K12653" t="str">
            <v/>
          </cell>
          <cell r="L12653" t="str">
            <v/>
          </cell>
          <cell r="M12653" t="str">
            <v>免稅</v>
          </cell>
          <cell r="N12653" t="str">
            <v>9787533308124</v>
          </cell>
        </row>
        <row r="12654">
          <cell r="A12654" t="str">
            <v>53330813</v>
          </cell>
          <cell r="B12654" t="str">
            <v>中國冤案實錄</v>
          </cell>
          <cell r="C12654" t="str">
            <v>紀明</v>
          </cell>
          <cell r="D12654">
            <v>192</v>
          </cell>
          <cell r="E12654">
            <v>0</v>
          </cell>
          <cell r="F12654" t="str">
            <v/>
          </cell>
          <cell r="G12654" t="str">
            <v>齊魯書社</v>
          </cell>
          <cell r="H12654">
            <v>32</v>
          </cell>
          <cell r="I12654" t="str">
            <v/>
          </cell>
          <cell r="J12654" t="str">
            <v/>
          </cell>
          <cell r="K12654" t="str">
            <v/>
          </cell>
          <cell r="L12654" t="str">
            <v/>
          </cell>
          <cell r="M12654" t="str">
            <v>免稅</v>
          </cell>
          <cell r="N12654" t="str">
            <v>9787533308131</v>
          </cell>
        </row>
        <row r="12655">
          <cell r="A12655" t="str">
            <v>53330899</v>
          </cell>
          <cell r="B12655" t="str">
            <v>十二生肖面面觀</v>
          </cell>
          <cell r="C12655" t="str">
            <v/>
          </cell>
          <cell r="D12655">
            <v>80</v>
          </cell>
          <cell r="E12655">
            <v>0</v>
          </cell>
          <cell r="F12655" t="str">
            <v>平裝</v>
          </cell>
          <cell r="G12655" t="str">
            <v>齊魯書社</v>
          </cell>
          <cell r="H12655">
            <v>0</v>
          </cell>
          <cell r="I12655" t="str">
            <v/>
          </cell>
          <cell r="J12655" t="str">
            <v/>
          </cell>
          <cell r="K12655" t="str">
            <v/>
          </cell>
          <cell r="L12655" t="str">
            <v/>
          </cell>
          <cell r="M12655" t="str">
            <v>免稅</v>
          </cell>
          <cell r="N12655" t="str">
            <v>7533308999</v>
          </cell>
        </row>
        <row r="12656">
          <cell r="A12656" t="str">
            <v>53330925</v>
          </cell>
          <cell r="B12656" t="str">
            <v>金瓶梅研究(第九輯)</v>
          </cell>
          <cell r="C12656" t="str">
            <v>編委</v>
          </cell>
          <cell r="D12656">
            <v>168</v>
          </cell>
          <cell r="E12656">
            <v>0</v>
          </cell>
          <cell r="F12656" t="str">
            <v/>
          </cell>
          <cell r="G12656" t="str">
            <v>齊魯書社</v>
          </cell>
          <cell r="H12656">
            <v>28</v>
          </cell>
          <cell r="I12656" t="str">
            <v/>
          </cell>
          <cell r="J12656" t="str">
            <v/>
          </cell>
          <cell r="K12656" t="str">
            <v/>
          </cell>
          <cell r="L12656" t="str">
            <v/>
          </cell>
          <cell r="M12656" t="str">
            <v>免稅</v>
          </cell>
          <cell r="N12656" t="str">
            <v>9787533309251</v>
          </cell>
        </row>
        <row r="12657">
          <cell r="A12657" t="str">
            <v>53330926</v>
          </cell>
          <cell r="B12657" t="str">
            <v>聊齋文化旅遊叢書</v>
          </cell>
          <cell r="C12657" t="str">
            <v>編委</v>
          </cell>
          <cell r="D12657">
            <v>2280</v>
          </cell>
          <cell r="E12657">
            <v>0</v>
          </cell>
          <cell r="F12657" t="str">
            <v>平裝</v>
          </cell>
          <cell r="G12657" t="str">
            <v>齊魯書社</v>
          </cell>
          <cell r="H12657">
            <v>380</v>
          </cell>
          <cell r="I12657" t="str">
            <v/>
          </cell>
          <cell r="J12657" t="str">
            <v/>
          </cell>
          <cell r="K12657" t="str">
            <v/>
          </cell>
          <cell r="L12657" t="str">
            <v/>
          </cell>
          <cell r="M12657" t="str">
            <v>免稅</v>
          </cell>
          <cell r="N12657" t="str">
            <v>9787533309268</v>
          </cell>
        </row>
        <row r="12658">
          <cell r="A12658" t="str">
            <v>53330926A</v>
          </cell>
          <cell r="B12658" t="str">
            <v>聊齋文化旅遊叢書淄川旅遊文化</v>
          </cell>
          <cell r="C12658" t="str">
            <v>白潔 藺開慶</v>
          </cell>
          <cell r="D12658">
            <v>380</v>
          </cell>
          <cell r="E12658">
            <v>4</v>
          </cell>
          <cell r="F12658" t="str">
            <v>平裝</v>
          </cell>
          <cell r="G12658" t="str">
            <v>齊魯</v>
          </cell>
          <cell r="H12658">
            <v>63</v>
          </cell>
          <cell r="I12658" t="str">
            <v/>
          </cell>
          <cell r="J12658" t="str">
            <v/>
          </cell>
          <cell r="K12658" t="str">
            <v/>
          </cell>
          <cell r="L12658" t="str">
            <v/>
          </cell>
          <cell r="M12658" t="str">
            <v>免稅</v>
          </cell>
          <cell r="N12658" t="str">
            <v>9787533309268</v>
          </cell>
        </row>
        <row r="12659">
          <cell r="A12659" t="str">
            <v>53330926B</v>
          </cell>
          <cell r="B12659" t="str">
            <v>聊齋文化旅遊叢書淄川民間藝術</v>
          </cell>
          <cell r="C12659" t="str">
            <v>王秀亮</v>
          </cell>
          <cell r="D12659">
            <v>380</v>
          </cell>
          <cell r="E12659">
            <v>4</v>
          </cell>
          <cell r="F12659" t="str">
            <v>平裝</v>
          </cell>
          <cell r="G12659" t="str">
            <v>齊魯</v>
          </cell>
          <cell r="H12659">
            <v>63</v>
          </cell>
          <cell r="I12659" t="str">
            <v/>
          </cell>
          <cell r="J12659" t="str">
            <v/>
          </cell>
          <cell r="K12659" t="str">
            <v/>
          </cell>
          <cell r="L12659" t="str">
            <v/>
          </cell>
          <cell r="M12659" t="str">
            <v>免稅</v>
          </cell>
          <cell r="N12659" t="str">
            <v>9787533309268</v>
          </cell>
        </row>
        <row r="12660">
          <cell r="A12660" t="str">
            <v>53330926C</v>
          </cell>
          <cell r="B12660" t="str">
            <v>聊齋文化旅遊叢書聊齋文化概覽</v>
          </cell>
          <cell r="C12660" t="str">
            <v>李鋒</v>
          </cell>
          <cell r="D12660">
            <v>380</v>
          </cell>
          <cell r="E12660">
            <v>2</v>
          </cell>
          <cell r="F12660" t="str">
            <v>平裝</v>
          </cell>
          <cell r="G12660" t="str">
            <v>齊魯</v>
          </cell>
          <cell r="H12660">
            <v>63</v>
          </cell>
          <cell r="I12660" t="str">
            <v/>
          </cell>
          <cell r="J12660" t="str">
            <v/>
          </cell>
          <cell r="K12660" t="str">
            <v/>
          </cell>
          <cell r="L12660" t="str">
            <v/>
          </cell>
          <cell r="M12660" t="str">
            <v>免稅</v>
          </cell>
          <cell r="N12660" t="str">
            <v>9787533309268</v>
          </cell>
        </row>
        <row r="12661">
          <cell r="A12661" t="str">
            <v>53330926D</v>
          </cell>
          <cell r="B12661" t="str">
            <v>聊齋文化旅遊叢書淄川陶瓷文化</v>
          </cell>
          <cell r="C12661" t="str">
            <v>王榮敏 劉德寶</v>
          </cell>
          <cell r="D12661">
            <v>380</v>
          </cell>
          <cell r="E12661">
            <v>4</v>
          </cell>
          <cell r="F12661" t="str">
            <v>平裝</v>
          </cell>
          <cell r="G12661" t="str">
            <v>齊魯</v>
          </cell>
          <cell r="H12661">
            <v>63</v>
          </cell>
          <cell r="I12661" t="str">
            <v/>
          </cell>
          <cell r="J12661" t="str">
            <v/>
          </cell>
          <cell r="K12661" t="str">
            <v/>
          </cell>
          <cell r="L12661" t="str">
            <v/>
          </cell>
          <cell r="M12661" t="str">
            <v>免稅</v>
          </cell>
          <cell r="N12661" t="str">
            <v>9787533309268</v>
          </cell>
        </row>
        <row r="12662">
          <cell r="A12662" t="str">
            <v>53330926E</v>
          </cell>
          <cell r="B12662" t="str">
            <v>聊齋文化旅遊叢書淄川民間故事</v>
          </cell>
          <cell r="C12662" t="str">
            <v>趙曉明 王聿發</v>
          </cell>
          <cell r="D12662">
            <v>380</v>
          </cell>
          <cell r="E12662">
            <v>3</v>
          </cell>
          <cell r="F12662" t="str">
            <v>平裝</v>
          </cell>
          <cell r="G12662" t="str">
            <v>齊魯</v>
          </cell>
          <cell r="H12662">
            <v>63</v>
          </cell>
          <cell r="I12662" t="str">
            <v/>
          </cell>
          <cell r="J12662" t="str">
            <v/>
          </cell>
          <cell r="K12662" t="str">
            <v/>
          </cell>
          <cell r="L12662" t="str">
            <v/>
          </cell>
          <cell r="M12662" t="str">
            <v>免稅</v>
          </cell>
          <cell r="N12662" t="str">
            <v>9787533309268</v>
          </cell>
        </row>
        <row r="12663">
          <cell r="A12663" t="str">
            <v>53330926F</v>
          </cell>
          <cell r="B12663" t="str">
            <v>聊齋文化旅遊叢書淄川風光名勝</v>
          </cell>
          <cell r="C12663" t="str">
            <v>李永敏</v>
          </cell>
          <cell r="D12663">
            <v>380</v>
          </cell>
          <cell r="E12663">
            <v>2</v>
          </cell>
          <cell r="F12663" t="str">
            <v>平裝</v>
          </cell>
          <cell r="G12663" t="str">
            <v>齊魯</v>
          </cell>
          <cell r="H12663">
            <v>63</v>
          </cell>
          <cell r="I12663" t="str">
            <v/>
          </cell>
          <cell r="J12663" t="str">
            <v/>
          </cell>
          <cell r="K12663" t="str">
            <v/>
          </cell>
          <cell r="L12663" t="str">
            <v/>
          </cell>
          <cell r="M12663" t="str">
            <v>免稅</v>
          </cell>
          <cell r="N12663" t="str">
            <v>9787533309268</v>
          </cell>
        </row>
        <row r="12664">
          <cell r="A12664" t="str">
            <v>53331041</v>
          </cell>
          <cell r="B12664" t="str">
            <v>王玉璽八體書古今名人評墨子</v>
          </cell>
          <cell r="C12664" t="str">
            <v>王玉璽</v>
          </cell>
          <cell r="D12664">
            <v>1548</v>
          </cell>
          <cell r="E12664">
            <v>0</v>
          </cell>
          <cell r="F12664" t="str">
            <v>線裝</v>
          </cell>
          <cell r="G12664" t="str">
            <v>齊魯書社</v>
          </cell>
          <cell r="H12664">
            <v>198</v>
          </cell>
          <cell r="I12664" t="str">
            <v/>
          </cell>
          <cell r="J12664" t="str">
            <v/>
          </cell>
          <cell r="K12664" t="str">
            <v/>
          </cell>
          <cell r="L12664" t="str">
            <v/>
          </cell>
          <cell r="M12664" t="str">
            <v>免稅</v>
          </cell>
          <cell r="N12664" t="str">
            <v>7533310411</v>
          </cell>
        </row>
        <row r="12665">
          <cell r="A12665" t="str">
            <v>53331118</v>
          </cell>
          <cell r="B12665" t="str">
            <v>《易章句》導讀</v>
          </cell>
          <cell r="C12665" t="str">
            <v>陳居淵著</v>
          </cell>
          <cell r="D12665">
            <v>130</v>
          </cell>
          <cell r="E12665">
            <v>0</v>
          </cell>
          <cell r="F12665" t="str">
            <v>平裝</v>
          </cell>
          <cell r="G12665" t="str">
            <v>齊魯書社</v>
          </cell>
          <cell r="H12665">
            <v>26</v>
          </cell>
          <cell r="I12665" t="str">
            <v/>
          </cell>
          <cell r="J12665" t="str">
            <v/>
          </cell>
          <cell r="K12665" t="str">
            <v/>
          </cell>
          <cell r="L12665" t="str">
            <v/>
          </cell>
          <cell r="M12665" t="str">
            <v>免稅</v>
          </cell>
          <cell r="N12665" t="str">
            <v>7533311183</v>
          </cell>
        </row>
        <row r="12666">
          <cell r="A12666" t="str">
            <v>53331123</v>
          </cell>
          <cell r="B12666" t="str">
            <v>京氏易傳導讀</v>
          </cell>
          <cell r="C12666" t="str">
            <v>林忠軍</v>
          </cell>
          <cell r="D12666">
            <v>120</v>
          </cell>
          <cell r="E12666">
            <v>0</v>
          </cell>
          <cell r="F12666" t="str">
            <v>平裝</v>
          </cell>
          <cell r="G12666" t="str">
            <v>齊魯書社</v>
          </cell>
          <cell r="H12666">
            <v>24</v>
          </cell>
          <cell r="I12666" t="str">
            <v/>
          </cell>
          <cell r="J12666" t="str">
            <v/>
          </cell>
          <cell r="K12666" t="str">
            <v/>
          </cell>
          <cell r="L12666" t="str">
            <v/>
          </cell>
          <cell r="M12666" t="str">
            <v>免稅</v>
          </cell>
          <cell r="N12666" t="str">
            <v>753331123X</v>
          </cell>
        </row>
        <row r="12667">
          <cell r="A12667" t="str">
            <v>53331124</v>
          </cell>
          <cell r="B12667" t="str">
            <v>《易緯》導讀</v>
          </cell>
          <cell r="C12667" t="str">
            <v>林忠軍著</v>
          </cell>
          <cell r="D12667">
            <v>105</v>
          </cell>
          <cell r="E12667">
            <v>0</v>
          </cell>
          <cell r="F12667" t="str">
            <v>平裝</v>
          </cell>
          <cell r="G12667" t="str">
            <v>齊魯書社</v>
          </cell>
          <cell r="H12667">
            <v>21</v>
          </cell>
          <cell r="I12667" t="str">
            <v/>
          </cell>
          <cell r="J12667" t="str">
            <v/>
          </cell>
          <cell r="K12667" t="str">
            <v/>
          </cell>
          <cell r="L12667" t="str">
            <v/>
          </cell>
          <cell r="M12667" t="str">
            <v>免稅</v>
          </cell>
          <cell r="N12667" t="str">
            <v>7533311248</v>
          </cell>
        </row>
        <row r="12668">
          <cell r="A12668" t="str">
            <v>53331128</v>
          </cell>
          <cell r="B12668" t="str">
            <v>顏子研究論叢</v>
          </cell>
          <cell r="C12668" t="str">
            <v>於聯凱</v>
          </cell>
          <cell r="D12668">
            <v>150</v>
          </cell>
          <cell r="E12668">
            <v>0</v>
          </cell>
          <cell r="F12668" t="str">
            <v>平裝</v>
          </cell>
          <cell r="G12668" t="str">
            <v>齊魯書社</v>
          </cell>
          <cell r="H12668">
            <v>30</v>
          </cell>
          <cell r="I12668" t="str">
            <v/>
          </cell>
          <cell r="J12668" t="str">
            <v/>
          </cell>
          <cell r="K12668" t="str">
            <v/>
          </cell>
          <cell r="L12668" t="str">
            <v/>
          </cell>
          <cell r="M12668" t="str">
            <v>免稅</v>
          </cell>
          <cell r="N12668" t="str">
            <v>7533311280</v>
          </cell>
        </row>
        <row r="12669">
          <cell r="A12669" t="str">
            <v>53331167</v>
          </cell>
          <cell r="B12669" t="str">
            <v>追尋遠古的呼喚:百年考古學歷程</v>
          </cell>
          <cell r="C12669" t="str">
            <v>蔡鳳書</v>
          </cell>
          <cell r="D12669">
            <v>90</v>
          </cell>
          <cell r="E12669">
            <v>0</v>
          </cell>
          <cell r="F12669" t="str">
            <v>平裝</v>
          </cell>
          <cell r="G12669" t="str">
            <v>齊魯</v>
          </cell>
          <cell r="H12669">
            <v>18</v>
          </cell>
          <cell r="I12669" t="str">
            <v/>
          </cell>
          <cell r="J12669" t="str">
            <v/>
          </cell>
          <cell r="K12669" t="str">
            <v/>
          </cell>
          <cell r="L12669" t="str">
            <v/>
          </cell>
          <cell r="M12669" t="str">
            <v>免稅</v>
          </cell>
          <cell r="N12669" t="str">
            <v>7533311671</v>
          </cell>
        </row>
        <row r="12670">
          <cell r="A12670" t="str">
            <v>53331171</v>
          </cell>
          <cell r="B12670" t="str">
            <v>論語說解</v>
          </cell>
          <cell r="C12670" t="str">
            <v>么峻洲</v>
          </cell>
          <cell r="D12670">
            <v>180</v>
          </cell>
          <cell r="E12670">
            <v>0</v>
          </cell>
          <cell r="F12670" t="str">
            <v>平裝</v>
          </cell>
          <cell r="G12670" t="str">
            <v>齊魯書社</v>
          </cell>
          <cell r="H12670">
            <v>30</v>
          </cell>
          <cell r="I12670" t="str">
            <v/>
          </cell>
          <cell r="J12670" t="str">
            <v/>
          </cell>
          <cell r="K12670" t="str">
            <v/>
          </cell>
          <cell r="L12670" t="str">
            <v/>
          </cell>
          <cell r="M12670" t="str">
            <v>免稅</v>
          </cell>
          <cell r="N12670" t="str">
            <v>9787533311711</v>
          </cell>
        </row>
        <row r="12671">
          <cell r="A12671" t="str">
            <v>53331172</v>
          </cell>
          <cell r="B12671" t="str">
            <v>沉睡的文明：探尋古文化與古文化遺址</v>
          </cell>
          <cell r="C12671" t="str">
            <v>蔡鳳書</v>
          </cell>
          <cell r="D12671">
            <v>90</v>
          </cell>
          <cell r="E12671">
            <v>0</v>
          </cell>
          <cell r="F12671" t="str">
            <v>平裝</v>
          </cell>
          <cell r="G12671" t="str">
            <v>齊魯</v>
          </cell>
          <cell r="H12671">
            <v>18</v>
          </cell>
          <cell r="I12671" t="str">
            <v/>
          </cell>
          <cell r="J12671" t="str">
            <v/>
          </cell>
          <cell r="K12671" t="str">
            <v/>
          </cell>
          <cell r="L12671" t="str">
            <v/>
          </cell>
          <cell r="M12671" t="str">
            <v>免稅</v>
          </cell>
          <cell r="N12671" t="str">
            <v>7533311728</v>
          </cell>
        </row>
        <row r="12672">
          <cell r="A12672" t="str">
            <v>53331177</v>
          </cell>
          <cell r="B12672" t="str">
            <v>定格歷史:隱藏於古墓中的奧秘</v>
          </cell>
          <cell r="C12672" t="str">
            <v>于海廣 主編</v>
          </cell>
          <cell r="D12672">
            <v>90</v>
          </cell>
          <cell r="E12672">
            <v>0</v>
          </cell>
          <cell r="F12672" t="str">
            <v>平裝</v>
          </cell>
          <cell r="G12672" t="str">
            <v>齊魯書社</v>
          </cell>
          <cell r="H12672">
            <v>18</v>
          </cell>
          <cell r="I12672" t="str">
            <v/>
          </cell>
          <cell r="J12672" t="str">
            <v/>
          </cell>
          <cell r="K12672" t="str">
            <v/>
          </cell>
          <cell r="L12672" t="str">
            <v/>
          </cell>
          <cell r="M12672" t="str">
            <v>免稅</v>
          </cell>
          <cell r="N12672" t="str">
            <v>7533311779</v>
          </cell>
        </row>
        <row r="12673">
          <cell r="A12673" t="str">
            <v>53331181</v>
          </cell>
          <cell r="B12673" t="str">
            <v>見證滄桑_現存古建築風采</v>
          </cell>
          <cell r="C12673" t="str">
            <v/>
          </cell>
          <cell r="D12673">
            <v>108</v>
          </cell>
          <cell r="E12673">
            <v>0</v>
          </cell>
          <cell r="F12673" t="str">
            <v>平裝</v>
          </cell>
          <cell r="G12673" t="str">
            <v>齊魯書社</v>
          </cell>
          <cell r="H12673">
            <v>18</v>
          </cell>
          <cell r="I12673" t="str">
            <v/>
          </cell>
          <cell r="J12673" t="str">
            <v/>
          </cell>
          <cell r="K12673" t="str">
            <v/>
          </cell>
          <cell r="L12673" t="str">
            <v/>
          </cell>
          <cell r="M12673" t="str">
            <v>免稅</v>
          </cell>
          <cell r="N12673" t="str">
            <v>7533311817</v>
          </cell>
        </row>
        <row r="12674">
          <cell r="A12674" t="str">
            <v>53331197</v>
          </cell>
          <cell r="B12674" t="str">
            <v>程氏易傳導讀</v>
          </cell>
          <cell r="C12674" t="str">
            <v>林忠軍</v>
          </cell>
          <cell r="D12674">
            <v>135</v>
          </cell>
          <cell r="E12674">
            <v>0</v>
          </cell>
          <cell r="F12674" t="str">
            <v/>
          </cell>
          <cell r="G12674" t="str">
            <v>齊魯書社</v>
          </cell>
          <cell r="H12674">
            <v>27</v>
          </cell>
          <cell r="I12674" t="str">
            <v/>
          </cell>
          <cell r="J12674" t="str">
            <v/>
          </cell>
          <cell r="K12674" t="str">
            <v/>
          </cell>
          <cell r="L12674" t="str">
            <v/>
          </cell>
          <cell r="M12674" t="str">
            <v>免稅</v>
          </cell>
          <cell r="N12674" t="str">
            <v>7533311973</v>
          </cell>
        </row>
        <row r="12675">
          <cell r="A12675" t="str">
            <v>53331205</v>
          </cell>
          <cell r="B12675" t="str">
            <v>《周易本義》導讀</v>
          </cell>
          <cell r="C12675" t="str">
            <v>蕭漢明著</v>
          </cell>
          <cell r="D12675">
            <v>115</v>
          </cell>
          <cell r="E12675">
            <v>0</v>
          </cell>
          <cell r="F12675" t="str">
            <v>平裝</v>
          </cell>
          <cell r="G12675" t="str">
            <v>齊魯書社</v>
          </cell>
          <cell r="H12675">
            <v>23</v>
          </cell>
          <cell r="I12675" t="str">
            <v/>
          </cell>
          <cell r="J12675" t="str">
            <v/>
          </cell>
          <cell r="K12675" t="str">
            <v/>
          </cell>
          <cell r="L12675" t="str">
            <v/>
          </cell>
          <cell r="M12675" t="str">
            <v>免稅</v>
          </cell>
          <cell r="N12675" t="str">
            <v>7533312058</v>
          </cell>
        </row>
        <row r="12676">
          <cell r="A12676" t="str">
            <v>53331241</v>
          </cell>
          <cell r="B12676" t="str">
            <v>中國科舉史話</v>
          </cell>
          <cell r="C12676" t="str">
            <v>李樹</v>
          </cell>
          <cell r="D12676">
            <v>120</v>
          </cell>
          <cell r="E12676">
            <v>0</v>
          </cell>
          <cell r="F12676" t="str">
            <v>平裝</v>
          </cell>
          <cell r="G12676" t="str">
            <v>齊魯書社</v>
          </cell>
          <cell r="H12676">
            <v>24</v>
          </cell>
          <cell r="I12676" t="str">
            <v/>
          </cell>
          <cell r="J12676" t="str">
            <v/>
          </cell>
          <cell r="K12676" t="str">
            <v/>
          </cell>
          <cell r="L12676" t="str">
            <v/>
          </cell>
          <cell r="M12676" t="str">
            <v>免稅</v>
          </cell>
          <cell r="N12676" t="str">
            <v>7533312414</v>
          </cell>
        </row>
        <row r="12677">
          <cell r="A12677" t="str">
            <v>53331265</v>
          </cell>
          <cell r="B12677" t="str">
            <v>二十四卷抄本聊齋志異</v>
          </cell>
          <cell r="C12677" t="str">
            <v>(清)蒲松齡</v>
          </cell>
          <cell r="D12677">
            <v>245</v>
          </cell>
          <cell r="E12677">
            <v>0</v>
          </cell>
          <cell r="F12677" t="str">
            <v>平裝</v>
          </cell>
          <cell r="G12677" t="str">
            <v>齊魯書社</v>
          </cell>
          <cell r="H12677">
            <v>49</v>
          </cell>
          <cell r="I12677" t="str">
            <v/>
          </cell>
          <cell r="J12677" t="str">
            <v/>
          </cell>
          <cell r="K12677" t="str">
            <v/>
          </cell>
          <cell r="L12677" t="str">
            <v/>
          </cell>
          <cell r="M12677" t="str">
            <v>免稅</v>
          </cell>
          <cell r="N12677" t="str">
            <v>7533312651</v>
          </cell>
        </row>
        <row r="12678">
          <cell r="A12678" t="str">
            <v>53331268</v>
          </cell>
          <cell r="B12678" t="str">
            <v>新齊諧；子不語</v>
          </cell>
          <cell r="C12678" t="str">
            <v>（清）袁枚著</v>
          </cell>
          <cell r="D12678">
            <v>115</v>
          </cell>
          <cell r="E12678">
            <v>0</v>
          </cell>
          <cell r="F12678" t="str">
            <v>平裝</v>
          </cell>
          <cell r="G12678" t="str">
            <v>齊魯書社</v>
          </cell>
          <cell r="H12678">
            <v>23</v>
          </cell>
          <cell r="I12678" t="str">
            <v/>
          </cell>
          <cell r="J12678" t="str">
            <v/>
          </cell>
          <cell r="K12678" t="str">
            <v/>
          </cell>
          <cell r="L12678" t="str">
            <v/>
          </cell>
          <cell r="M12678" t="str">
            <v>免稅</v>
          </cell>
          <cell r="N12678" t="str">
            <v>7533312686</v>
          </cell>
        </row>
        <row r="12679">
          <cell r="A12679" t="str">
            <v>53331287</v>
          </cell>
          <cell r="B12679" t="str">
            <v>易圖明辨導讀</v>
          </cell>
          <cell r="C12679" t="str">
            <v>劉保貞</v>
          </cell>
          <cell r="D12679">
            <v>135</v>
          </cell>
          <cell r="E12679">
            <v>0</v>
          </cell>
          <cell r="F12679" t="str">
            <v>平裝</v>
          </cell>
          <cell r="G12679" t="str">
            <v>齊魯書社</v>
          </cell>
          <cell r="H12679">
            <v>27</v>
          </cell>
          <cell r="I12679" t="str">
            <v/>
          </cell>
          <cell r="J12679" t="str">
            <v/>
          </cell>
          <cell r="K12679" t="str">
            <v/>
          </cell>
          <cell r="L12679" t="str">
            <v/>
          </cell>
          <cell r="M12679" t="str">
            <v>免稅</v>
          </cell>
          <cell r="N12679" t="str">
            <v>7533312872</v>
          </cell>
        </row>
        <row r="12680">
          <cell r="A12680" t="str">
            <v>53331353</v>
          </cell>
          <cell r="B12680" t="str">
            <v>漢唐文化與高昌歷史</v>
          </cell>
          <cell r="C12680" t="str">
            <v>孟憲實</v>
          </cell>
          <cell r="D12680">
            <v>156</v>
          </cell>
          <cell r="E12680">
            <v>0</v>
          </cell>
          <cell r="F12680" t="str">
            <v/>
          </cell>
          <cell r="G12680" t="str">
            <v>齊魯書社</v>
          </cell>
          <cell r="H12680">
            <v>26</v>
          </cell>
          <cell r="I12680" t="str">
            <v/>
          </cell>
          <cell r="J12680" t="str">
            <v/>
          </cell>
          <cell r="K12680" t="str">
            <v/>
          </cell>
          <cell r="L12680" t="str">
            <v/>
          </cell>
          <cell r="M12680" t="str">
            <v>免稅</v>
          </cell>
          <cell r="N12680" t="str">
            <v>9787533313531</v>
          </cell>
        </row>
        <row r="12681">
          <cell r="A12681" t="str">
            <v>53331354</v>
          </cell>
          <cell r="B12681" t="str">
            <v>百年重大考古發現秘聞錄</v>
          </cell>
          <cell r="C12681" t="str">
            <v>於秋偉</v>
          </cell>
          <cell r="D12681">
            <v>99</v>
          </cell>
          <cell r="E12681">
            <v>0</v>
          </cell>
          <cell r="F12681" t="str">
            <v>平裝</v>
          </cell>
          <cell r="G12681" t="str">
            <v>齊魯書社</v>
          </cell>
          <cell r="H12681">
            <v>19.8</v>
          </cell>
          <cell r="I12681" t="str">
            <v/>
          </cell>
          <cell r="J12681" t="str">
            <v/>
          </cell>
          <cell r="K12681" t="str">
            <v/>
          </cell>
          <cell r="L12681" t="str">
            <v/>
          </cell>
          <cell r="M12681" t="str">
            <v>免稅</v>
          </cell>
          <cell r="N12681" t="str">
            <v>7533313542</v>
          </cell>
        </row>
        <row r="12682">
          <cell r="A12682" t="str">
            <v>53331365</v>
          </cell>
          <cell r="B12682" t="str">
            <v>生肖豬</v>
          </cell>
          <cell r="C12682" t="str">
            <v>吳憲</v>
          </cell>
          <cell r="D12682">
            <v>50</v>
          </cell>
          <cell r="E12682">
            <v>0</v>
          </cell>
          <cell r="F12682" t="str">
            <v>平裝</v>
          </cell>
          <cell r="G12682" t="str">
            <v>齊魯</v>
          </cell>
          <cell r="H12682">
            <v>10</v>
          </cell>
          <cell r="I12682" t="str">
            <v/>
          </cell>
          <cell r="J12682" t="str">
            <v/>
          </cell>
          <cell r="K12682" t="str">
            <v/>
          </cell>
          <cell r="L12682" t="str">
            <v/>
          </cell>
          <cell r="M12682" t="str">
            <v>免稅</v>
          </cell>
          <cell r="N12682" t="str">
            <v>7533313658</v>
          </cell>
        </row>
        <row r="12683">
          <cell r="A12683" t="str">
            <v>53331368</v>
          </cell>
          <cell r="B12683" t="str">
            <v>生肖牛</v>
          </cell>
          <cell r="C12683" t="str">
            <v>宋丙玲</v>
          </cell>
          <cell r="D12683">
            <v>53</v>
          </cell>
          <cell r="E12683">
            <v>0</v>
          </cell>
          <cell r="F12683" t="str">
            <v>平裝</v>
          </cell>
          <cell r="G12683" t="str">
            <v>齊魯</v>
          </cell>
          <cell r="H12683">
            <v>10.5</v>
          </cell>
          <cell r="I12683" t="str">
            <v/>
          </cell>
          <cell r="J12683" t="str">
            <v/>
          </cell>
          <cell r="K12683" t="str">
            <v/>
          </cell>
          <cell r="L12683" t="str">
            <v/>
          </cell>
          <cell r="M12683" t="str">
            <v>免稅</v>
          </cell>
          <cell r="N12683" t="str">
            <v>7533313682</v>
          </cell>
        </row>
        <row r="12684">
          <cell r="A12684" t="str">
            <v>53331369</v>
          </cell>
          <cell r="B12684" t="str">
            <v>生肖虎</v>
          </cell>
          <cell r="C12684" t="str">
            <v>郭俊峰</v>
          </cell>
          <cell r="D12684">
            <v>50</v>
          </cell>
          <cell r="E12684">
            <v>0</v>
          </cell>
          <cell r="F12684" t="str">
            <v>平裝</v>
          </cell>
          <cell r="G12684" t="str">
            <v>齊魯</v>
          </cell>
          <cell r="H12684">
            <v>10</v>
          </cell>
          <cell r="I12684" t="str">
            <v/>
          </cell>
          <cell r="J12684" t="str">
            <v/>
          </cell>
          <cell r="K12684" t="str">
            <v/>
          </cell>
          <cell r="L12684" t="str">
            <v/>
          </cell>
          <cell r="M12684" t="str">
            <v>免稅</v>
          </cell>
          <cell r="N12684" t="str">
            <v>7533313690</v>
          </cell>
        </row>
        <row r="12685">
          <cell r="A12685" t="str">
            <v>53331370</v>
          </cell>
          <cell r="B12685" t="str">
            <v>生肖雞</v>
          </cell>
          <cell r="C12685" t="str">
            <v>王華</v>
          </cell>
          <cell r="D12685">
            <v>53</v>
          </cell>
          <cell r="E12685">
            <v>0</v>
          </cell>
          <cell r="F12685" t="str">
            <v>平裝</v>
          </cell>
          <cell r="G12685" t="str">
            <v>齊魯</v>
          </cell>
          <cell r="H12685">
            <v>10.5</v>
          </cell>
          <cell r="I12685" t="str">
            <v/>
          </cell>
          <cell r="J12685" t="str">
            <v/>
          </cell>
          <cell r="K12685" t="str">
            <v/>
          </cell>
          <cell r="L12685" t="str">
            <v/>
          </cell>
          <cell r="M12685" t="str">
            <v>免稅</v>
          </cell>
          <cell r="N12685" t="str">
            <v>7533313704</v>
          </cell>
        </row>
        <row r="12686">
          <cell r="A12686" t="str">
            <v>53331371</v>
          </cell>
          <cell r="B12686" t="str">
            <v>生肖羊</v>
          </cell>
          <cell r="C12686" t="str">
            <v>於秋偉</v>
          </cell>
          <cell r="D12686">
            <v>48</v>
          </cell>
          <cell r="E12686">
            <v>0</v>
          </cell>
          <cell r="F12686" t="str">
            <v>平裝</v>
          </cell>
          <cell r="G12686" t="str">
            <v>齊魯</v>
          </cell>
          <cell r="H12686">
            <v>9.5</v>
          </cell>
          <cell r="I12686" t="str">
            <v/>
          </cell>
          <cell r="J12686" t="str">
            <v/>
          </cell>
          <cell r="K12686" t="str">
            <v/>
          </cell>
          <cell r="L12686" t="str">
            <v/>
          </cell>
          <cell r="M12686" t="str">
            <v>免稅</v>
          </cell>
          <cell r="N12686" t="str">
            <v>7533313712</v>
          </cell>
        </row>
        <row r="12687">
          <cell r="A12687" t="str">
            <v>53331372</v>
          </cell>
          <cell r="B12687" t="str">
            <v>生肖蛇</v>
          </cell>
          <cell r="C12687" t="str">
            <v>李然</v>
          </cell>
          <cell r="D12687">
            <v>50</v>
          </cell>
          <cell r="E12687">
            <v>0</v>
          </cell>
          <cell r="F12687" t="str">
            <v>平裝</v>
          </cell>
          <cell r="G12687" t="str">
            <v>齊魯</v>
          </cell>
          <cell r="H12687">
            <v>10</v>
          </cell>
          <cell r="I12687" t="str">
            <v/>
          </cell>
          <cell r="J12687" t="str">
            <v/>
          </cell>
          <cell r="K12687" t="str">
            <v/>
          </cell>
          <cell r="L12687" t="str">
            <v/>
          </cell>
          <cell r="M12687" t="str">
            <v>免稅</v>
          </cell>
          <cell r="N12687" t="str">
            <v>7533313720</v>
          </cell>
        </row>
        <row r="12688">
          <cell r="A12688" t="str">
            <v>53331373</v>
          </cell>
          <cell r="B12688" t="str">
            <v>生肖鼠</v>
          </cell>
          <cell r="C12688" t="str">
            <v>李潔</v>
          </cell>
          <cell r="D12688">
            <v>49</v>
          </cell>
          <cell r="E12688">
            <v>0</v>
          </cell>
          <cell r="F12688" t="str">
            <v>平裝</v>
          </cell>
          <cell r="G12688" t="str">
            <v>齊魯</v>
          </cell>
          <cell r="H12688">
            <v>9.8000000000000007</v>
          </cell>
          <cell r="I12688" t="str">
            <v/>
          </cell>
          <cell r="J12688" t="str">
            <v/>
          </cell>
          <cell r="K12688" t="str">
            <v/>
          </cell>
          <cell r="L12688" t="str">
            <v/>
          </cell>
          <cell r="M12688" t="str">
            <v>免稅</v>
          </cell>
          <cell r="N12688" t="str">
            <v>7533313739</v>
          </cell>
        </row>
        <row r="12689">
          <cell r="A12689" t="str">
            <v>53331374</v>
          </cell>
          <cell r="B12689" t="str">
            <v>生肖狗</v>
          </cell>
          <cell r="C12689" t="str">
            <v>秦永洲</v>
          </cell>
          <cell r="D12689">
            <v>53</v>
          </cell>
          <cell r="E12689">
            <v>0</v>
          </cell>
          <cell r="F12689" t="str">
            <v>平裝</v>
          </cell>
          <cell r="G12689" t="str">
            <v>齊魯</v>
          </cell>
          <cell r="H12689">
            <v>10.5</v>
          </cell>
          <cell r="I12689" t="str">
            <v/>
          </cell>
          <cell r="J12689" t="str">
            <v/>
          </cell>
          <cell r="K12689" t="str">
            <v/>
          </cell>
          <cell r="L12689" t="str">
            <v/>
          </cell>
          <cell r="M12689" t="str">
            <v>免稅</v>
          </cell>
          <cell r="N12689" t="str">
            <v>7533313747</v>
          </cell>
        </row>
        <row r="12690">
          <cell r="A12690" t="str">
            <v>53331375</v>
          </cell>
          <cell r="B12690" t="str">
            <v>生肖兔</v>
          </cell>
          <cell r="C12690" t="str">
            <v>張延興</v>
          </cell>
          <cell r="D12690">
            <v>53</v>
          </cell>
          <cell r="E12690">
            <v>0</v>
          </cell>
          <cell r="F12690" t="str">
            <v>平裝</v>
          </cell>
          <cell r="G12690" t="str">
            <v>齊魯</v>
          </cell>
          <cell r="H12690">
            <v>10.5</v>
          </cell>
          <cell r="I12690" t="str">
            <v/>
          </cell>
          <cell r="J12690" t="str">
            <v/>
          </cell>
          <cell r="K12690" t="str">
            <v/>
          </cell>
          <cell r="L12690" t="str">
            <v/>
          </cell>
          <cell r="M12690" t="str">
            <v>免稅</v>
          </cell>
          <cell r="N12690" t="str">
            <v>7533313755</v>
          </cell>
        </row>
        <row r="12691">
          <cell r="A12691" t="str">
            <v>53331376</v>
          </cell>
          <cell r="B12691" t="str">
            <v>生肖馬</v>
          </cell>
          <cell r="C12691" t="str">
            <v>楊波</v>
          </cell>
          <cell r="D12691">
            <v>50</v>
          </cell>
          <cell r="E12691">
            <v>0</v>
          </cell>
          <cell r="F12691" t="str">
            <v>平裝</v>
          </cell>
          <cell r="G12691" t="str">
            <v>齊魯</v>
          </cell>
          <cell r="H12691">
            <v>10</v>
          </cell>
          <cell r="I12691" t="str">
            <v/>
          </cell>
          <cell r="J12691" t="str">
            <v/>
          </cell>
          <cell r="K12691" t="str">
            <v/>
          </cell>
          <cell r="L12691" t="str">
            <v/>
          </cell>
          <cell r="M12691" t="str">
            <v>免稅</v>
          </cell>
          <cell r="N12691" t="str">
            <v>7533313763</v>
          </cell>
        </row>
        <row r="12692">
          <cell r="A12692" t="str">
            <v>53331377</v>
          </cell>
          <cell r="B12692" t="str">
            <v>生肖龍</v>
          </cell>
          <cell r="C12692" t="str">
            <v>劉德龍</v>
          </cell>
          <cell r="D12692">
            <v>55</v>
          </cell>
          <cell r="E12692">
            <v>0</v>
          </cell>
          <cell r="F12692" t="str">
            <v>平裝</v>
          </cell>
          <cell r="G12692" t="str">
            <v>齊魯</v>
          </cell>
          <cell r="H12692">
            <v>11</v>
          </cell>
          <cell r="I12692" t="str">
            <v/>
          </cell>
          <cell r="J12692" t="str">
            <v/>
          </cell>
          <cell r="K12692" t="str">
            <v/>
          </cell>
          <cell r="L12692" t="str">
            <v/>
          </cell>
          <cell r="M12692" t="str">
            <v>免稅</v>
          </cell>
          <cell r="N12692" t="str">
            <v>7533313771</v>
          </cell>
        </row>
        <row r="12693">
          <cell r="A12693" t="str">
            <v>53331379</v>
          </cell>
          <cell r="B12693" t="str">
            <v>生肖猴</v>
          </cell>
          <cell r="C12693" t="str">
            <v>高建軍</v>
          </cell>
          <cell r="D12693">
            <v>53</v>
          </cell>
          <cell r="E12693">
            <v>0</v>
          </cell>
          <cell r="F12693" t="str">
            <v>平裝</v>
          </cell>
          <cell r="G12693" t="str">
            <v>齊魯</v>
          </cell>
          <cell r="H12693">
            <v>10.5</v>
          </cell>
          <cell r="I12693" t="str">
            <v/>
          </cell>
          <cell r="J12693" t="str">
            <v/>
          </cell>
          <cell r="K12693" t="str">
            <v/>
          </cell>
          <cell r="L12693" t="str">
            <v/>
          </cell>
          <cell r="M12693" t="str">
            <v>免稅</v>
          </cell>
          <cell r="N12693" t="str">
            <v>7533313798</v>
          </cell>
        </row>
        <row r="12694">
          <cell r="A12694" t="str">
            <v>53331400</v>
          </cell>
          <cell r="B12694" t="str">
            <v>周易卦象與本義統解</v>
          </cell>
          <cell r="C12694" t="str">
            <v>楊吉德</v>
          </cell>
          <cell r="D12694">
            <v>180</v>
          </cell>
          <cell r="E12694">
            <v>0</v>
          </cell>
          <cell r="F12694" t="str">
            <v>平裝</v>
          </cell>
          <cell r="G12694" t="str">
            <v>齊魯書社</v>
          </cell>
          <cell r="H12694">
            <v>30</v>
          </cell>
          <cell r="I12694" t="str">
            <v/>
          </cell>
          <cell r="J12694" t="str">
            <v/>
          </cell>
          <cell r="K12694" t="str">
            <v/>
          </cell>
          <cell r="L12694" t="str">
            <v/>
          </cell>
          <cell r="M12694" t="str">
            <v>免稅</v>
          </cell>
          <cell r="N12694" t="str">
            <v>9787533314002</v>
          </cell>
        </row>
        <row r="12695">
          <cell r="A12695" t="str">
            <v>53331411</v>
          </cell>
          <cell r="B12695" t="str">
            <v>續西遊記</v>
          </cell>
          <cell r="C12695" t="str">
            <v>不題撰人</v>
          </cell>
          <cell r="D12695">
            <v>200</v>
          </cell>
          <cell r="E12695">
            <v>0</v>
          </cell>
          <cell r="F12695" t="str">
            <v>平裝</v>
          </cell>
          <cell r="G12695" t="str">
            <v>齊魯書社</v>
          </cell>
          <cell r="H12695">
            <v>40</v>
          </cell>
          <cell r="I12695" t="str">
            <v/>
          </cell>
          <cell r="J12695" t="str">
            <v/>
          </cell>
          <cell r="K12695" t="str">
            <v/>
          </cell>
          <cell r="L12695" t="str">
            <v/>
          </cell>
          <cell r="M12695" t="str">
            <v>免稅</v>
          </cell>
          <cell r="N12695" t="str">
            <v>7533314115</v>
          </cell>
        </row>
        <row r="12696">
          <cell r="A12696" t="str">
            <v>53331413</v>
          </cell>
          <cell r="B12696" t="str">
            <v>吳三桂演義(插圖本)_明清-繪圖古典小說書系</v>
          </cell>
          <cell r="C12696" t="str">
            <v>佚名</v>
          </cell>
          <cell r="D12696">
            <v>80</v>
          </cell>
          <cell r="E12696">
            <v>0</v>
          </cell>
          <cell r="F12696" t="str">
            <v>平裝</v>
          </cell>
          <cell r="G12696" t="str">
            <v>齊魯書社</v>
          </cell>
          <cell r="H12696">
            <v>16</v>
          </cell>
          <cell r="I12696" t="str">
            <v/>
          </cell>
          <cell r="J12696" t="str">
            <v/>
          </cell>
          <cell r="K12696" t="str">
            <v/>
          </cell>
          <cell r="L12696" t="str">
            <v/>
          </cell>
          <cell r="M12696" t="str">
            <v>免稅</v>
          </cell>
          <cell r="N12696" t="str">
            <v>7533314131</v>
          </cell>
        </row>
        <row r="12697">
          <cell r="A12697" t="str">
            <v>53331417</v>
          </cell>
          <cell r="B12697" t="str">
            <v>藝術學導論</v>
          </cell>
          <cell r="C12697" t="str">
            <v>田川流</v>
          </cell>
          <cell r="D12697">
            <v>156</v>
          </cell>
          <cell r="E12697">
            <v>1</v>
          </cell>
          <cell r="F12697" t="str">
            <v>平裝</v>
          </cell>
          <cell r="G12697" t="str">
            <v>齊魯書社</v>
          </cell>
          <cell r="H12697">
            <v>26</v>
          </cell>
          <cell r="I12697" t="str">
            <v/>
          </cell>
          <cell r="J12697" t="str">
            <v/>
          </cell>
          <cell r="K12697" t="str">
            <v/>
          </cell>
          <cell r="L12697" t="str">
            <v/>
          </cell>
          <cell r="M12697" t="str">
            <v>免稅</v>
          </cell>
          <cell r="N12697" t="str">
            <v>9787533314170</v>
          </cell>
        </row>
        <row r="12698">
          <cell r="A12698" t="str">
            <v>53331432</v>
          </cell>
          <cell r="B12698" t="str">
            <v>圖說考古:追溯文明的星</v>
          </cell>
          <cell r="C12698" t="str">
            <v>于海廣</v>
          </cell>
          <cell r="D12698">
            <v>190</v>
          </cell>
          <cell r="E12698">
            <v>0</v>
          </cell>
          <cell r="F12698" t="str">
            <v>平裝</v>
          </cell>
          <cell r="G12698" t="str">
            <v>齊魯</v>
          </cell>
          <cell r="H12698">
            <v>38</v>
          </cell>
          <cell r="I12698" t="str">
            <v/>
          </cell>
          <cell r="J12698" t="str">
            <v/>
          </cell>
          <cell r="K12698" t="str">
            <v/>
          </cell>
          <cell r="L12698" t="str">
            <v/>
          </cell>
          <cell r="M12698" t="str">
            <v>免稅</v>
          </cell>
          <cell r="N12698" t="str">
            <v>7533314328</v>
          </cell>
        </row>
        <row r="12699">
          <cell r="A12699" t="str">
            <v>53331449</v>
          </cell>
          <cell r="B12699" t="str">
            <v>隋唐人物</v>
          </cell>
          <cell r="C12699" t="str">
            <v/>
          </cell>
          <cell r="D12699">
            <v>109</v>
          </cell>
          <cell r="E12699">
            <v>0</v>
          </cell>
          <cell r="F12699" t="str">
            <v>平裝</v>
          </cell>
          <cell r="G12699" t="str">
            <v/>
          </cell>
          <cell r="H12699">
            <v>0</v>
          </cell>
          <cell r="I12699" t="str">
            <v/>
          </cell>
          <cell r="J12699" t="str">
            <v/>
          </cell>
          <cell r="K12699" t="str">
            <v/>
          </cell>
          <cell r="L12699" t="str">
            <v/>
          </cell>
          <cell r="M12699" t="str">
            <v>免稅</v>
          </cell>
          <cell r="N12699" t="str">
            <v>7533314492</v>
          </cell>
        </row>
        <row r="12700">
          <cell r="A12700" t="str">
            <v>53331451</v>
          </cell>
          <cell r="B12700" t="str">
            <v>兩宋人物</v>
          </cell>
          <cell r="C12700" t="str">
            <v/>
          </cell>
          <cell r="D12700">
            <v>96</v>
          </cell>
          <cell r="E12700">
            <v>0</v>
          </cell>
          <cell r="F12700" t="str">
            <v>平裝</v>
          </cell>
          <cell r="G12700" t="str">
            <v/>
          </cell>
          <cell r="H12700">
            <v>0</v>
          </cell>
          <cell r="I12700" t="str">
            <v/>
          </cell>
          <cell r="J12700" t="str">
            <v/>
          </cell>
          <cell r="K12700" t="str">
            <v/>
          </cell>
          <cell r="L12700" t="str">
            <v/>
          </cell>
          <cell r="M12700" t="str">
            <v>應稅</v>
          </cell>
          <cell r="N12700" t="str">
            <v/>
          </cell>
        </row>
        <row r="12701">
          <cell r="A12701" t="str">
            <v>53331452</v>
          </cell>
          <cell r="B12701" t="str">
            <v>兩漢人物</v>
          </cell>
          <cell r="C12701" t="str">
            <v/>
          </cell>
          <cell r="D12701">
            <v>99</v>
          </cell>
          <cell r="E12701">
            <v>0</v>
          </cell>
          <cell r="F12701" t="str">
            <v>平裝</v>
          </cell>
          <cell r="G12701" t="str">
            <v/>
          </cell>
          <cell r="H12701">
            <v>0</v>
          </cell>
          <cell r="I12701" t="str">
            <v/>
          </cell>
          <cell r="J12701" t="str">
            <v/>
          </cell>
          <cell r="K12701" t="str">
            <v/>
          </cell>
          <cell r="L12701" t="str">
            <v/>
          </cell>
          <cell r="M12701" t="str">
            <v>應稅</v>
          </cell>
          <cell r="N12701" t="str">
            <v/>
          </cell>
        </row>
        <row r="12702">
          <cell r="A12702" t="str">
            <v>53331474</v>
          </cell>
          <cell r="B12702" t="str">
            <v>中國古典文獻學</v>
          </cell>
          <cell r="C12702" t="str">
            <v>吳楓</v>
          </cell>
          <cell r="D12702">
            <v>132</v>
          </cell>
          <cell r="E12702">
            <v>0</v>
          </cell>
          <cell r="F12702" t="str">
            <v/>
          </cell>
          <cell r="G12702" t="str">
            <v>齊魯書社</v>
          </cell>
          <cell r="H12702">
            <v>22</v>
          </cell>
          <cell r="I12702" t="str">
            <v/>
          </cell>
          <cell r="J12702" t="str">
            <v/>
          </cell>
          <cell r="K12702" t="str">
            <v/>
          </cell>
          <cell r="L12702" t="str">
            <v/>
          </cell>
          <cell r="M12702" t="str">
            <v>免稅</v>
          </cell>
          <cell r="N12702" t="str">
            <v>9787533314743</v>
          </cell>
        </row>
        <row r="12703">
          <cell r="A12703" t="str">
            <v>53331501</v>
          </cell>
          <cell r="B12703" t="str">
            <v>東周列國志(上下)插圖本</v>
          </cell>
          <cell r="C12703" t="str">
            <v>本社</v>
          </cell>
          <cell r="D12703">
            <v>180</v>
          </cell>
          <cell r="E12703">
            <v>0</v>
          </cell>
          <cell r="F12703" t="str">
            <v>平裝</v>
          </cell>
          <cell r="G12703" t="str">
            <v>齊魯</v>
          </cell>
          <cell r="H12703">
            <v>36</v>
          </cell>
          <cell r="I12703" t="str">
            <v/>
          </cell>
          <cell r="J12703" t="str">
            <v/>
          </cell>
          <cell r="K12703" t="str">
            <v/>
          </cell>
          <cell r="L12703" t="str">
            <v/>
          </cell>
          <cell r="M12703" t="str">
            <v>免稅</v>
          </cell>
          <cell r="N12703" t="str">
            <v>7533315014</v>
          </cell>
        </row>
        <row r="12704">
          <cell r="A12704" t="str">
            <v>53331502</v>
          </cell>
          <cell r="B12704" t="str">
            <v>鏡花緣(插圖本)</v>
          </cell>
          <cell r="C12704" t="str">
            <v>本社</v>
          </cell>
          <cell r="D12704">
            <v>130</v>
          </cell>
          <cell r="E12704">
            <v>0</v>
          </cell>
          <cell r="F12704" t="str">
            <v>平裝</v>
          </cell>
          <cell r="G12704" t="str">
            <v>齊魯</v>
          </cell>
          <cell r="H12704">
            <v>26</v>
          </cell>
          <cell r="I12704" t="str">
            <v/>
          </cell>
          <cell r="J12704" t="str">
            <v/>
          </cell>
          <cell r="K12704" t="str">
            <v/>
          </cell>
          <cell r="L12704" t="str">
            <v/>
          </cell>
          <cell r="M12704" t="str">
            <v>免稅</v>
          </cell>
          <cell r="N12704" t="str">
            <v>7533315022</v>
          </cell>
        </row>
        <row r="12705">
          <cell r="A12705" t="str">
            <v>53331509</v>
          </cell>
          <cell r="B12705" t="str">
            <v>藏書家(上下)</v>
          </cell>
          <cell r="C12705" t="str">
            <v>本社</v>
          </cell>
          <cell r="D12705">
            <v>490</v>
          </cell>
          <cell r="E12705">
            <v>0</v>
          </cell>
          <cell r="F12705" t="str">
            <v>精裝</v>
          </cell>
          <cell r="G12705" t="str">
            <v>齊魯</v>
          </cell>
          <cell r="H12705">
            <v>98</v>
          </cell>
          <cell r="I12705" t="str">
            <v/>
          </cell>
          <cell r="J12705" t="str">
            <v/>
          </cell>
          <cell r="K12705" t="str">
            <v/>
          </cell>
          <cell r="L12705" t="str">
            <v/>
          </cell>
          <cell r="M12705" t="str">
            <v>免稅</v>
          </cell>
          <cell r="N12705" t="str">
            <v>753331509X</v>
          </cell>
        </row>
        <row r="12706">
          <cell r="A12706" t="str">
            <v>53331517</v>
          </cell>
          <cell r="B12706" t="str">
            <v>圖釋古漢字</v>
          </cell>
          <cell r="C12706" t="str">
            <v/>
          </cell>
          <cell r="D12706">
            <v>240</v>
          </cell>
          <cell r="E12706">
            <v>0</v>
          </cell>
          <cell r="F12706" t="str">
            <v>平裝</v>
          </cell>
          <cell r="G12706" t="str">
            <v>齊魯書社</v>
          </cell>
          <cell r="H12706">
            <v>48</v>
          </cell>
          <cell r="I12706" t="str">
            <v/>
          </cell>
          <cell r="J12706" t="str">
            <v/>
          </cell>
          <cell r="K12706" t="str">
            <v/>
          </cell>
          <cell r="L12706" t="str">
            <v/>
          </cell>
          <cell r="M12706" t="str">
            <v>免稅</v>
          </cell>
          <cell r="N12706" t="str">
            <v>7533315170</v>
          </cell>
        </row>
        <row r="12707">
          <cell r="A12707" t="str">
            <v>53331532</v>
          </cell>
          <cell r="B12707" t="str">
            <v>大話六祖壇經</v>
          </cell>
          <cell r="C12707" t="str">
            <v>蘇樹華、苗春寶</v>
          </cell>
          <cell r="D12707">
            <v>115</v>
          </cell>
          <cell r="E12707">
            <v>0</v>
          </cell>
          <cell r="F12707" t="str">
            <v>平裝</v>
          </cell>
          <cell r="G12707" t="str">
            <v>齊魯</v>
          </cell>
          <cell r="H12707">
            <v>23</v>
          </cell>
          <cell r="I12707" t="str">
            <v/>
          </cell>
          <cell r="J12707" t="str">
            <v/>
          </cell>
          <cell r="K12707" t="str">
            <v/>
          </cell>
          <cell r="L12707" t="str">
            <v/>
          </cell>
          <cell r="M12707" t="str">
            <v>免稅</v>
          </cell>
          <cell r="N12707" t="str">
            <v>7533315324</v>
          </cell>
        </row>
        <row r="12708">
          <cell r="A12708" t="str">
            <v>53331533</v>
          </cell>
          <cell r="B12708" t="str">
            <v>蘇軾選集</v>
          </cell>
          <cell r="C12708" t="str">
            <v>劉乃昌選注</v>
          </cell>
          <cell r="D12708">
            <v>115</v>
          </cell>
          <cell r="E12708">
            <v>0</v>
          </cell>
          <cell r="F12708" t="str">
            <v>平裝</v>
          </cell>
          <cell r="G12708" t="str">
            <v/>
          </cell>
          <cell r="H12708">
            <v>0</v>
          </cell>
          <cell r="I12708" t="str">
            <v/>
          </cell>
          <cell r="J12708" t="str">
            <v/>
          </cell>
          <cell r="K12708" t="str">
            <v/>
          </cell>
          <cell r="L12708" t="str">
            <v/>
          </cell>
          <cell r="M12708" t="str">
            <v>免稅</v>
          </cell>
          <cell r="N12708" t="str">
            <v>7533315332</v>
          </cell>
        </row>
        <row r="12709">
          <cell r="A12709" t="str">
            <v>53331534</v>
          </cell>
          <cell r="B12709" t="str">
            <v>大話佛家智慧</v>
          </cell>
          <cell r="C12709" t="str">
            <v>蘇樹華</v>
          </cell>
          <cell r="D12709">
            <v>105</v>
          </cell>
          <cell r="E12709">
            <v>0</v>
          </cell>
          <cell r="F12709" t="str">
            <v>平裝</v>
          </cell>
          <cell r="G12709" t="str">
            <v>齊魯</v>
          </cell>
          <cell r="H12709">
            <v>21</v>
          </cell>
          <cell r="I12709" t="str">
            <v/>
          </cell>
          <cell r="J12709" t="str">
            <v/>
          </cell>
          <cell r="K12709" t="str">
            <v/>
          </cell>
          <cell r="L12709" t="str">
            <v/>
          </cell>
          <cell r="M12709" t="str">
            <v>免稅</v>
          </cell>
          <cell r="N12709" t="str">
            <v>7533315340</v>
          </cell>
        </row>
        <row r="12710">
          <cell r="A12710" t="str">
            <v>53331539</v>
          </cell>
          <cell r="B12710" t="str">
            <v>老子淺釋</v>
          </cell>
          <cell r="C12710" t="str">
            <v>楊杜</v>
          </cell>
          <cell r="D12710">
            <v>68</v>
          </cell>
          <cell r="E12710">
            <v>0</v>
          </cell>
          <cell r="F12710" t="str">
            <v>平裝</v>
          </cell>
          <cell r="G12710" t="str">
            <v>齊魯</v>
          </cell>
          <cell r="H12710">
            <v>13.6</v>
          </cell>
          <cell r="I12710" t="str">
            <v/>
          </cell>
          <cell r="J12710" t="str">
            <v/>
          </cell>
          <cell r="K12710" t="str">
            <v/>
          </cell>
          <cell r="L12710" t="str">
            <v/>
          </cell>
          <cell r="M12710" t="str">
            <v>免稅</v>
          </cell>
          <cell r="N12710" t="str">
            <v>7533315391</v>
          </cell>
        </row>
        <row r="12711">
          <cell r="A12711" t="str">
            <v>53331543</v>
          </cell>
          <cell r="B12711" t="str">
            <v>話說道家養生術</v>
          </cell>
          <cell r="C12711" t="str">
            <v/>
          </cell>
          <cell r="D12711">
            <v>140</v>
          </cell>
          <cell r="E12711">
            <v>0</v>
          </cell>
          <cell r="F12711" t="str">
            <v>平裝</v>
          </cell>
          <cell r="G12711" t="str">
            <v>齊魯書社</v>
          </cell>
          <cell r="H12711">
            <v>0</v>
          </cell>
          <cell r="I12711" t="str">
            <v/>
          </cell>
          <cell r="J12711" t="str">
            <v/>
          </cell>
          <cell r="K12711" t="str">
            <v/>
          </cell>
          <cell r="L12711" t="str">
            <v/>
          </cell>
          <cell r="M12711" t="str">
            <v>免稅</v>
          </cell>
          <cell r="N12711" t="str">
            <v>753331543X</v>
          </cell>
        </row>
        <row r="12712">
          <cell r="A12712" t="str">
            <v>53331545</v>
          </cell>
          <cell r="B12712" t="str">
            <v>中國古代詩法綱要</v>
          </cell>
          <cell r="C12712" t="str">
            <v>本社</v>
          </cell>
          <cell r="D12712">
            <v>125</v>
          </cell>
          <cell r="E12712">
            <v>0</v>
          </cell>
          <cell r="F12712" t="str">
            <v>平裝</v>
          </cell>
          <cell r="G12712" t="str">
            <v>齊魯</v>
          </cell>
          <cell r="H12712">
            <v>25</v>
          </cell>
          <cell r="I12712" t="str">
            <v/>
          </cell>
          <cell r="J12712" t="str">
            <v/>
          </cell>
          <cell r="K12712" t="str">
            <v/>
          </cell>
          <cell r="L12712" t="str">
            <v/>
          </cell>
          <cell r="M12712" t="str">
            <v>免稅</v>
          </cell>
          <cell r="N12712" t="str">
            <v>7533315456</v>
          </cell>
        </row>
        <row r="12713">
          <cell r="A12713" t="str">
            <v>53331549</v>
          </cell>
          <cell r="B12713" t="str">
            <v>孔子聖蹟圖</v>
          </cell>
          <cell r="C12713" t="str">
            <v>曲阜孔府文物檔案館</v>
          </cell>
          <cell r="D12713">
            <v>3000</v>
          </cell>
          <cell r="E12713">
            <v>0</v>
          </cell>
          <cell r="F12713" t="str">
            <v>精裝</v>
          </cell>
          <cell r="G12713" t="str">
            <v>齊魯書社</v>
          </cell>
          <cell r="H12713">
            <v>500</v>
          </cell>
          <cell r="I12713" t="str">
            <v/>
          </cell>
          <cell r="J12713" t="str">
            <v/>
          </cell>
          <cell r="K12713" t="str">
            <v/>
          </cell>
          <cell r="L12713" t="str">
            <v/>
          </cell>
          <cell r="M12713" t="str">
            <v>免稅</v>
          </cell>
          <cell r="N12713" t="str">
            <v>9787533315499</v>
          </cell>
        </row>
        <row r="12714">
          <cell r="A12714" t="str">
            <v>53331550</v>
          </cell>
          <cell r="B12714" t="str">
            <v>數理批評與小說考論</v>
          </cell>
          <cell r="C12714" t="str">
            <v>杜貴晨</v>
          </cell>
          <cell r="D12714">
            <v>150</v>
          </cell>
          <cell r="E12714">
            <v>0</v>
          </cell>
          <cell r="F12714" t="str">
            <v>平裝</v>
          </cell>
          <cell r="G12714" t="str">
            <v>齊魯書社</v>
          </cell>
          <cell r="H12714">
            <v>30</v>
          </cell>
          <cell r="I12714" t="str">
            <v/>
          </cell>
          <cell r="J12714" t="str">
            <v/>
          </cell>
          <cell r="K12714" t="str">
            <v/>
          </cell>
          <cell r="L12714" t="str">
            <v/>
          </cell>
          <cell r="M12714" t="str">
            <v>免稅</v>
          </cell>
          <cell r="N12714" t="str">
            <v>7533315502</v>
          </cell>
        </row>
        <row r="12715">
          <cell r="A12715" t="str">
            <v>53331560</v>
          </cell>
          <cell r="B12715" t="str">
            <v>錫光藏燈</v>
          </cell>
          <cell r="C12715" t="str">
            <v>張錫光</v>
          </cell>
          <cell r="D12715">
            <v>1056</v>
          </cell>
          <cell r="E12715">
            <v>0</v>
          </cell>
          <cell r="F12715" t="str">
            <v>精裝</v>
          </cell>
          <cell r="G12715" t="str">
            <v>齊魯</v>
          </cell>
          <cell r="H12715">
            <v>176</v>
          </cell>
          <cell r="I12715" t="str">
            <v/>
          </cell>
          <cell r="J12715" t="str">
            <v/>
          </cell>
          <cell r="K12715" t="str">
            <v/>
          </cell>
          <cell r="L12715" t="str">
            <v/>
          </cell>
          <cell r="M12715" t="str">
            <v>免稅</v>
          </cell>
          <cell r="N12715" t="str">
            <v>753331560X</v>
          </cell>
        </row>
        <row r="12716">
          <cell r="A12716" t="str">
            <v>53331562</v>
          </cell>
          <cell r="B12716" t="str">
            <v>墨經校解</v>
          </cell>
          <cell r="C12716" t="str">
            <v>雷一東</v>
          </cell>
          <cell r="D12716">
            <v>156</v>
          </cell>
          <cell r="E12716">
            <v>0</v>
          </cell>
          <cell r="F12716" t="str">
            <v>平裝</v>
          </cell>
          <cell r="G12716" t="str">
            <v>齊魯書社</v>
          </cell>
          <cell r="H12716">
            <v>26</v>
          </cell>
          <cell r="I12716" t="str">
            <v/>
          </cell>
          <cell r="J12716" t="str">
            <v/>
          </cell>
          <cell r="K12716" t="str">
            <v/>
          </cell>
          <cell r="L12716" t="str">
            <v/>
          </cell>
          <cell r="M12716" t="str">
            <v>免稅</v>
          </cell>
          <cell r="N12716" t="str">
            <v>7533315626</v>
          </cell>
        </row>
        <row r="12717">
          <cell r="A12717" t="str">
            <v>53331563</v>
          </cell>
          <cell r="B12717" t="str">
            <v>話說孔子</v>
          </cell>
          <cell r="C12717" t="str">
            <v>楊佐仁</v>
          </cell>
          <cell r="D12717">
            <v>99</v>
          </cell>
          <cell r="E12717">
            <v>0</v>
          </cell>
          <cell r="F12717" t="str">
            <v>平裝</v>
          </cell>
          <cell r="G12717" t="str">
            <v>齊魯</v>
          </cell>
          <cell r="H12717">
            <v>19.8</v>
          </cell>
          <cell r="I12717" t="str">
            <v/>
          </cell>
          <cell r="J12717" t="str">
            <v/>
          </cell>
          <cell r="K12717" t="str">
            <v/>
          </cell>
          <cell r="L12717" t="str">
            <v/>
          </cell>
          <cell r="M12717" t="str">
            <v>免稅</v>
          </cell>
          <cell r="N12717" t="str">
            <v>7533315634</v>
          </cell>
        </row>
        <row r="12718">
          <cell r="A12718" t="str">
            <v>53331572</v>
          </cell>
          <cell r="B12718" t="str">
            <v>中國詩句法論</v>
          </cell>
          <cell r="C12718" t="str">
            <v>易聞曉</v>
          </cell>
          <cell r="D12718">
            <v>90</v>
          </cell>
          <cell r="E12718">
            <v>0</v>
          </cell>
          <cell r="F12718" t="str">
            <v>平裝</v>
          </cell>
          <cell r="G12718" t="str">
            <v>齊魯</v>
          </cell>
          <cell r="H12718">
            <v>18</v>
          </cell>
          <cell r="I12718" t="str">
            <v/>
          </cell>
          <cell r="J12718" t="str">
            <v/>
          </cell>
          <cell r="K12718" t="str">
            <v/>
          </cell>
          <cell r="L12718" t="str">
            <v/>
          </cell>
          <cell r="M12718" t="str">
            <v>免稅</v>
          </cell>
          <cell r="N12718" t="str">
            <v>7533315723</v>
          </cell>
        </row>
        <row r="12719">
          <cell r="A12719" t="str">
            <v>53331577</v>
          </cell>
          <cell r="B12719" t="str">
            <v>圖示漢字書體演變史</v>
          </cell>
          <cell r="C12719" t="str">
            <v>朱葆華</v>
          </cell>
          <cell r="D12719">
            <v>295</v>
          </cell>
          <cell r="E12719">
            <v>0</v>
          </cell>
          <cell r="F12719" t="str">
            <v>平裝</v>
          </cell>
          <cell r="G12719" t="str">
            <v>齊魯</v>
          </cell>
          <cell r="H12719">
            <v>59</v>
          </cell>
          <cell r="I12719" t="str">
            <v/>
          </cell>
          <cell r="J12719" t="str">
            <v/>
          </cell>
          <cell r="K12719" t="str">
            <v/>
          </cell>
          <cell r="L12719" t="str">
            <v/>
          </cell>
          <cell r="M12719" t="str">
            <v>免稅</v>
          </cell>
          <cell r="N12719" t="str">
            <v>7533315774</v>
          </cell>
        </row>
        <row r="12720">
          <cell r="A12720" t="str">
            <v>53331578</v>
          </cell>
          <cell r="B12720" t="str">
            <v>易學思維與人生價值論</v>
          </cell>
          <cell r="C12720" t="str">
            <v>劉玉平</v>
          </cell>
          <cell r="D12720">
            <v>110</v>
          </cell>
          <cell r="E12720">
            <v>0</v>
          </cell>
          <cell r="F12720" t="str">
            <v>平裝</v>
          </cell>
          <cell r="G12720" t="str">
            <v>齊魯</v>
          </cell>
          <cell r="H12720">
            <v>22</v>
          </cell>
          <cell r="I12720" t="str">
            <v/>
          </cell>
          <cell r="J12720" t="str">
            <v/>
          </cell>
          <cell r="K12720" t="str">
            <v/>
          </cell>
          <cell r="L12720" t="str">
            <v/>
          </cell>
          <cell r="M12720" t="str">
            <v>免稅</v>
          </cell>
          <cell r="N12720" t="str">
            <v>7533315782</v>
          </cell>
        </row>
        <row r="12721">
          <cell r="A12721" t="str">
            <v>53331579</v>
          </cell>
          <cell r="B12721" t="str">
            <v>紅樓夢女人新解</v>
          </cell>
          <cell r="C12721" t="str">
            <v>本社</v>
          </cell>
          <cell r="D12721">
            <v>95</v>
          </cell>
          <cell r="E12721">
            <v>0</v>
          </cell>
          <cell r="F12721" t="str">
            <v>平裝</v>
          </cell>
          <cell r="G12721" t="str">
            <v>齊魯書社</v>
          </cell>
          <cell r="H12721">
            <v>0</v>
          </cell>
          <cell r="I12721" t="str">
            <v/>
          </cell>
          <cell r="J12721" t="str">
            <v/>
          </cell>
          <cell r="K12721" t="str">
            <v/>
          </cell>
          <cell r="L12721" t="str">
            <v/>
          </cell>
          <cell r="M12721" t="str">
            <v>免稅</v>
          </cell>
          <cell r="N12721" t="str">
            <v>7533315790</v>
          </cell>
        </row>
        <row r="12722">
          <cell r="A12722" t="str">
            <v>53331580</v>
          </cell>
          <cell r="B12722" t="str">
            <v>私語紅樓夢</v>
          </cell>
          <cell r="C12722" t="str">
            <v>本社</v>
          </cell>
          <cell r="D12722">
            <v>99</v>
          </cell>
          <cell r="E12722">
            <v>0</v>
          </cell>
          <cell r="F12722" t="str">
            <v>平裝</v>
          </cell>
          <cell r="G12722" t="str">
            <v>齊魯書社</v>
          </cell>
          <cell r="H12722">
            <v>0</v>
          </cell>
          <cell r="I12722" t="str">
            <v/>
          </cell>
          <cell r="J12722" t="str">
            <v/>
          </cell>
          <cell r="K12722" t="str">
            <v/>
          </cell>
          <cell r="L12722" t="str">
            <v/>
          </cell>
          <cell r="M12722" t="str">
            <v>免稅</v>
          </cell>
          <cell r="N12722" t="str">
            <v>7533315804</v>
          </cell>
        </row>
        <row r="12723">
          <cell r="A12723" t="str">
            <v>53331584</v>
          </cell>
          <cell r="B12723" t="str">
            <v>水滸傳接受史</v>
          </cell>
          <cell r="C12723" t="str">
            <v>高日暉.洪雁</v>
          </cell>
          <cell r="D12723">
            <v>123</v>
          </cell>
          <cell r="E12723">
            <v>0</v>
          </cell>
          <cell r="F12723" t="str">
            <v>平裝</v>
          </cell>
          <cell r="G12723" t="str">
            <v>齊魯書社</v>
          </cell>
          <cell r="H12723">
            <v>24.5</v>
          </cell>
          <cell r="I12723" t="str">
            <v/>
          </cell>
          <cell r="J12723" t="str">
            <v/>
          </cell>
          <cell r="K12723" t="str">
            <v/>
          </cell>
          <cell r="L12723" t="str">
            <v/>
          </cell>
          <cell r="M12723" t="str">
            <v>免稅</v>
          </cell>
          <cell r="N12723" t="str">
            <v>7533315847</v>
          </cell>
        </row>
        <row r="12724">
          <cell r="A12724" t="str">
            <v>53331587</v>
          </cell>
          <cell r="B12724" t="str">
            <v>詩情畫意總關禪</v>
          </cell>
          <cell r="C12724" t="str">
            <v>南北編</v>
          </cell>
          <cell r="D12724">
            <v>149</v>
          </cell>
          <cell r="E12724">
            <v>0</v>
          </cell>
          <cell r="F12724" t="str">
            <v>平裝</v>
          </cell>
          <cell r="G12724" t="str">
            <v>齊魯書社</v>
          </cell>
          <cell r="H12724">
            <v>29.8</v>
          </cell>
          <cell r="I12724" t="str">
            <v/>
          </cell>
          <cell r="J12724" t="str">
            <v/>
          </cell>
          <cell r="K12724" t="str">
            <v/>
          </cell>
          <cell r="L12724" t="str">
            <v/>
          </cell>
          <cell r="M12724" t="str">
            <v>免稅</v>
          </cell>
          <cell r="N12724" t="str">
            <v>7533315871</v>
          </cell>
        </row>
        <row r="12725">
          <cell r="A12725" t="str">
            <v>53331592</v>
          </cell>
          <cell r="B12725" t="str">
            <v>二十世紀古文獻新證研究</v>
          </cell>
          <cell r="C12725" t="str">
            <v>馮勝君</v>
          </cell>
          <cell r="D12725">
            <v>115</v>
          </cell>
          <cell r="E12725">
            <v>0</v>
          </cell>
          <cell r="F12725" t="str">
            <v>平裝</v>
          </cell>
          <cell r="G12725" t="str">
            <v>齊魯</v>
          </cell>
          <cell r="H12725">
            <v>23</v>
          </cell>
          <cell r="I12725" t="str">
            <v/>
          </cell>
          <cell r="J12725" t="str">
            <v/>
          </cell>
          <cell r="K12725" t="str">
            <v/>
          </cell>
          <cell r="L12725" t="str">
            <v/>
          </cell>
          <cell r="M12725" t="str">
            <v>免稅</v>
          </cell>
          <cell r="N12725" t="str">
            <v>7533315928</v>
          </cell>
        </row>
        <row r="12726">
          <cell r="A12726" t="str">
            <v>53331594</v>
          </cell>
          <cell r="B12726" t="str">
            <v>尚書研究要論</v>
          </cell>
          <cell r="C12726" t="str">
            <v>.</v>
          </cell>
          <cell r="D12726">
            <v>225</v>
          </cell>
          <cell r="E12726">
            <v>0</v>
          </cell>
          <cell r="F12726" t="str">
            <v>平裝</v>
          </cell>
          <cell r="G12726" t="str">
            <v>齊魯書社</v>
          </cell>
          <cell r="H12726">
            <v>45</v>
          </cell>
          <cell r="I12726" t="str">
            <v/>
          </cell>
          <cell r="J12726" t="str">
            <v/>
          </cell>
          <cell r="K12726" t="str">
            <v/>
          </cell>
          <cell r="L12726" t="str">
            <v/>
          </cell>
          <cell r="M12726" t="str">
            <v>免稅</v>
          </cell>
          <cell r="N12726" t="str">
            <v>7533315944</v>
          </cell>
        </row>
        <row r="12727">
          <cell r="A12727" t="str">
            <v>53331602</v>
          </cell>
          <cell r="B12727" t="str">
            <v>《管子》研究</v>
          </cell>
          <cell r="C12727" t="str">
            <v>張固也</v>
          </cell>
          <cell r="D12727">
            <v>145</v>
          </cell>
          <cell r="E12727">
            <v>0</v>
          </cell>
          <cell r="F12727" t="str">
            <v>平裝</v>
          </cell>
          <cell r="G12727" t="str">
            <v>齊魯</v>
          </cell>
          <cell r="H12727">
            <v>29</v>
          </cell>
          <cell r="I12727" t="str">
            <v/>
          </cell>
          <cell r="J12727" t="str">
            <v/>
          </cell>
          <cell r="K12727" t="str">
            <v/>
          </cell>
          <cell r="L12727" t="str">
            <v/>
          </cell>
          <cell r="M12727" t="str">
            <v>免稅</v>
          </cell>
          <cell r="N12727" t="str">
            <v>7533316029</v>
          </cell>
        </row>
        <row r="12728">
          <cell r="A12728" t="str">
            <v>53331610</v>
          </cell>
          <cell r="B12728" t="str">
            <v>&lt;周易集解&gt;導讀</v>
          </cell>
          <cell r="C12728" t="str">
            <v>張文智</v>
          </cell>
          <cell r="D12728">
            <v>160</v>
          </cell>
          <cell r="E12728">
            <v>0</v>
          </cell>
          <cell r="F12728" t="str">
            <v>平裝</v>
          </cell>
          <cell r="G12728" t="str">
            <v>齊魯書社</v>
          </cell>
          <cell r="H12728">
            <v>32</v>
          </cell>
          <cell r="I12728" t="str">
            <v/>
          </cell>
          <cell r="J12728" t="str">
            <v/>
          </cell>
          <cell r="K12728" t="str">
            <v/>
          </cell>
          <cell r="L12728" t="str">
            <v/>
          </cell>
          <cell r="M12728" t="str">
            <v>免稅</v>
          </cell>
          <cell r="N12728" t="str">
            <v>753331610X</v>
          </cell>
        </row>
        <row r="12729">
          <cell r="A12729" t="str">
            <v>53331611</v>
          </cell>
          <cell r="B12729" t="str">
            <v>《周易正義》導讀</v>
          </cell>
          <cell r="C12729" t="str">
            <v>劉玉建</v>
          </cell>
          <cell r="D12729">
            <v>160</v>
          </cell>
          <cell r="E12729">
            <v>0</v>
          </cell>
          <cell r="F12729" t="str">
            <v>平裝</v>
          </cell>
          <cell r="G12729" t="str">
            <v>齊魯書社</v>
          </cell>
          <cell r="H12729">
            <v>32</v>
          </cell>
          <cell r="I12729" t="str">
            <v/>
          </cell>
          <cell r="J12729" t="str">
            <v/>
          </cell>
          <cell r="K12729" t="str">
            <v/>
          </cell>
          <cell r="L12729" t="str">
            <v/>
          </cell>
          <cell r="M12729" t="str">
            <v>免稅</v>
          </cell>
          <cell r="N12729" t="str">
            <v>7533316118</v>
          </cell>
        </row>
        <row r="12730">
          <cell r="A12730" t="str">
            <v>53331612</v>
          </cell>
          <cell r="B12730" t="str">
            <v>三國志 異文研究(中國典籍與文化研究第二輯)</v>
          </cell>
          <cell r="C12730" t="str">
            <v>蘇傑</v>
          </cell>
          <cell r="D12730">
            <v>160</v>
          </cell>
          <cell r="E12730">
            <v>0</v>
          </cell>
          <cell r="F12730" t="str">
            <v>平裝</v>
          </cell>
          <cell r="G12730" t="str">
            <v>齊魯書社</v>
          </cell>
          <cell r="H12730">
            <v>32</v>
          </cell>
          <cell r="I12730" t="str">
            <v/>
          </cell>
          <cell r="J12730" t="str">
            <v/>
          </cell>
          <cell r="K12730" t="str">
            <v/>
          </cell>
          <cell r="L12730" t="str">
            <v/>
          </cell>
          <cell r="M12730" t="str">
            <v>免稅</v>
          </cell>
          <cell r="N12730" t="str">
            <v>7533316126</v>
          </cell>
        </row>
        <row r="12731">
          <cell r="A12731" t="str">
            <v>53331640</v>
          </cell>
          <cell r="B12731" t="str">
            <v>插圖本封神演義(明清繪圖古典小說書系)</v>
          </cell>
          <cell r="C12731" t="str">
            <v>(明)許仲琳</v>
          </cell>
          <cell r="D12731">
            <v>180</v>
          </cell>
          <cell r="E12731">
            <v>0</v>
          </cell>
          <cell r="F12731" t="str">
            <v>平裝</v>
          </cell>
          <cell r="G12731" t="str">
            <v>齊魯書社</v>
          </cell>
          <cell r="H12731">
            <v>36</v>
          </cell>
          <cell r="I12731" t="str">
            <v/>
          </cell>
          <cell r="J12731" t="str">
            <v/>
          </cell>
          <cell r="K12731" t="str">
            <v/>
          </cell>
          <cell r="L12731" t="str">
            <v/>
          </cell>
          <cell r="M12731" t="str">
            <v>免稅</v>
          </cell>
          <cell r="N12731" t="str">
            <v>7533316401</v>
          </cell>
        </row>
        <row r="12732">
          <cell r="A12732" t="str">
            <v>53331652</v>
          </cell>
          <cell r="B12732" t="str">
            <v>中國當代小說情愛敘事研究(文史哲博士文叢)</v>
          </cell>
          <cell r="C12732" t="str">
            <v>周志雄</v>
          </cell>
          <cell r="D12732">
            <v>108</v>
          </cell>
          <cell r="E12732">
            <v>0</v>
          </cell>
          <cell r="F12732" t="str">
            <v>平裝</v>
          </cell>
          <cell r="G12732" t="str">
            <v>齊魯書社</v>
          </cell>
          <cell r="H12732">
            <v>18</v>
          </cell>
          <cell r="I12732" t="str">
            <v/>
          </cell>
          <cell r="J12732" t="str">
            <v/>
          </cell>
          <cell r="K12732" t="str">
            <v/>
          </cell>
          <cell r="L12732" t="str">
            <v/>
          </cell>
          <cell r="M12732" t="str">
            <v>免稅</v>
          </cell>
          <cell r="N12732" t="str">
            <v>7533316525</v>
          </cell>
        </row>
        <row r="12733">
          <cell r="A12733" t="str">
            <v>53331654</v>
          </cell>
          <cell r="B12733" t="str">
            <v>孟子說解</v>
          </cell>
          <cell r="C12733" t="str">
            <v>玄峻洲</v>
          </cell>
          <cell r="D12733">
            <v>120</v>
          </cell>
          <cell r="E12733">
            <v>0</v>
          </cell>
          <cell r="F12733" t="str">
            <v>平裝</v>
          </cell>
          <cell r="G12733" t="str">
            <v>齊魯書社</v>
          </cell>
          <cell r="H12733">
            <v>24</v>
          </cell>
          <cell r="I12733" t="str">
            <v/>
          </cell>
          <cell r="J12733" t="str">
            <v/>
          </cell>
          <cell r="K12733" t="str">
            <v/>
          </cell>
          <cell r="L12733" t="str">
            <v/>
          </cell>
          <cell r="M12733" t="str">
            <v>免稅</v>
          </cell>
          <cell r="N12733" t="str">
            <v>7533316541</v>
          </cell>
        </row>
        <row r="12734">
          <cell r="A12734" t="str">
            <v>53331682</v>
          </cell>
          <cell r="B12734" t="str">
            <v>花間集 接受史研究(文史哲博士文叢)</v>
          </cell>
          <cell r="C12734" t="str">
            <v>李冬紅</v>
          </cell>
          <cell r="D12734">
            <v>132</v>
          </cell>
          <cell r="E12734">
            <v>0</v>
          </cell>
          <cell r="F12734" t="str">
            <v>平裝</v>
          </cell>
          <cell r="G12734" t="str">
            <v>齊魯書社</v>
          </cell>
          <cell r="H12734">
            <v>22</v>
          </cell>
          <cell r="I12734" t="str">
            <v/>
          </cell>
          <cell r="J12734" t="str">
            <v/>
          </cell>
          <cell r="K12734" t="str">
            <v/>
          </cell>
          <cell r="L12734" t="str">
            <v/>
          </cell>
          <cell r="M12734" t="str">
            <v>免稅</v>
          </cell>
          <cell r="N12734" t="str">
            <v>7533316827</v>
          </cell>
        </row>
        <row r="12735">
          <cell r="A12735" t="str">
            <v>53331684</v>
          </cell>
          <cell r="B12735" t="str">
            <v>避諱研究</v>
          </cell>
          <cell r="C12735" t="str">
            <v>王新華</v>
          </cell>
          <cell r="D12735">
            <v>168</v>
          </cell>
          <cell r="E12735">
            <v>0</v>
          </cell>
          <cell r="F12735" t="str">
            <v/>
          </cell>
          <cell r="G12735" t="str">
            <v>齊魯書社</v>
          </cell>
          <cell r="H12735">
            <v>28</v>
          </cell>
          <cell r="I12735" t="str">
            <v/>
          </cell>
          <cell r="J12735" t="str">
            <v/>
          </cell>
          <cell r="K12735" t="str">
            <v/>
          </cell>
          <cell r="L12735" t="str">
            <v/>
          </cell>
          <cell r="M12735" t="str">
            <v>免稅</v>
          </cell>
          <cell r="N12735" t="str">
            <v>9787533316846</v>
          </cell>
        </row>
        <row r="12736">
          <cell r="A12736" t="str">
            <v>53331690</v>
          </cell>
          <cell r="B12736" t="str">
            <v>中國歷代詞研究史稿:金元詞研究史稿</v>
          </cell>
          <cell r="C12736" t="str">
            <v>崔海正主編</v>
          </cell>
          <cell r="D12736">
            <v>90</v>
          </cell>
          <cell r="E12736">
            <v>0</v>
          </cell>
          <cell r="F12736" t="str">
            <v>平裝</v>
          </cell>
          <cell r="G12736" t="str">
            <v>齊魯書社</v>
          </cell>
          <cell r="H12736">
            <v>18</v>
          </cell>
          <cell r="I12736" t="str">
            <v/>
          </cell>
          <cell r="J12736" t="str">
            <v/>
          </cell>
          <cell r="K12736" t="str">
            <v/>
          </cell>
          <cell r="L12736" t="str">
            <v/>
          </cell>
          <cell r="M12736" t="str">
            <v>免稅</v>
          </cell>
          <cell r="N12736" t="str">
            <v>7533316908</v>
          </cell>
        </row>
        <row r="12737">
          <cell r="A12737" t="str">
            <v>53331692</v>
          </cell>
          <cell r="B12737" t="str">
            <v>中國歷代詞研究史稿:北宋詞研究史稿</v>
          </cell>
          <cell r="C12737" t="str">
            <v>崔海正主編</v>
          </cell>
          <cell r="D12737">
            <v>225</v>
          </cell>
          <cell r="E12737">
            <v>0</v>
          </cell>
          <cell r="F12737" t="str">
            <v>平裝</v>
          </cell>
          <cell r="G12737" t="str">
            <v>齊魯書社</v>
          </cell>
          <cell r="H12737">
            <v>45</v>
          </cell>
          <cell r="I12737" t="str">
            <v/>
          </cell>
          <cell r="J12737" t="str">
            <v/>
          </cell>
          <cell r="K12737" t="str">
            <v/>
          </cell>
          <cell r="L12737" t="str">
            <v/>
          </cell>
          <cell r="M12737" t="str">
            <v>免稅</v>
          </cell>
          <cell r="N12737" t="str">
            <v>7533316924</v>
          </cell>
        </row>
        <row r="12738">
          <cell r="A12738" t="str">
            <v>53331693</v>
          </cell>
          <cell r="B12738" t="str">
            <v>中國歷代詞研究史稿:南宋詞研究史稿</v>
          </cell>
          <cell r="C12738" t="str">
            <v>崔海正主編</v>
          </cell>
          <cell r="D12738">
            <v>155</v>
          </cell>
          <cell r="E12738">
            <v>0</v>
          </cell>
          <cell r="F12738" t="str">
            <v>平裝</v>
          </cell>
          <cell r="G12738" t="str">
            <v>齊魯書社</v>
          </cell>
          <cell r="H12738">
            <v>0</v>
          </cell>
          <cell r="I12738" t="str">
            <v/>
          </cell>
          <cell r="J12738" t="str">
            <v/>
          </cell>
          <cell r="K12738" t="str">
            <v/>
          </cell>
          <cell r="L12738" t="str">
            <v/>
          </cell>
          <cell r="M12738" t="str">
            <v>免稅</v>
          </cell>
          <cell r="N12738" t="str">
            <v>7533316932</v>
          </cell>
        </row>
        <row r="12739">
          <cell r="A12739" t="str">
            <v>53331694</v>
          </cell>
          <cell r="B12739" t="str">
            <v>明清詞研究史稿</v>
          </cell>
          <cell r="C12739" t="str">
            <v>朱惠國</v>
          </cell>
          <cell r="D12739">
            <v>155</v>
          </cell>
          <cell r="E12739">
            <v>0</v>
          </cell>
          <cell r="F12739" t="str">
            <v>平裝</v>
          </cell>
          <cell r="G12739" t="str">
            <v>齊魯書社</v>
          </cell>
          <cell r="H12739">
            <v>31</v>
          </cell>
          <cell r="I12739" t="str">
            <v/>
          </cell>
          <cell r="J12739" t="str">
            <v/>
          </cell>
          <cell r="K12739" t="str">
            <v/>
          </cell>
          <cell r="L12739" t="str">
            <v/>
          </cell>
          <cell r="M12739" t="str">
            <v>免稅</v>
          </cell>
          <cell r="N12739" t="str">
            <v>7533316940</v>
          </cell>
        </row>
        <row r="12740">
          <cell r="A12740" t="str">
            <v>53331725</v>
          </cell>
          <cell r="B12740" t="str">
            <v>漢易卦氣學研究</v>
          </cell>
          <cell r="C12740" t="str">
            <v>梁韋玄</v>
          </cell>
          <cell r="D12740">
            <v>100</v>
          </cell>
          <cell r="E12740">
            <v>0</v>
          </cell>
          <cell r="F12740" t="str">
            <v>平裝</v>
          </cell>
          <cell r="G12740" t="str">
            <v>齊魯書社</v>
          </cell>
          <cell r="H12740">
            <v>20</v>
          </cell>
          <cell r="I12740" t="str">
            <v/>
          </cell>
          <cell r="J12740" t="str">
            <v/>
          </cell>
          <cell r="K12740" t="str">
            <v/>
          </cell>
          <cell r="L12740" t="str">
            <v/>
          </cell>
          <cell r="M12740" t="str">
            <v>免稅</v>
          </cell>
          <cell r="N12740" t="str">
            <v>7533317254</v>
          </cell>
        </row>
        <row r="12741">
          <cell r="A12741" t="str">
            <v>53331743</v>
          </cell>
          <cell r="B12741" t="str">
            <v>吳趼人小說研究</v>
          </cell>
          <cell r="C12741" t="str">
            <v>王國偉</v>
          </cell>
          <cell r="D12741">
            <v>100</v>
          </cell>
          <cell r="E12741">
            <v>0</v>
          </cell>
          <cell r="F12741" t="str">
            <v>平裝</v>
          </cell>
          <cell r="G12741" t="str">
            <v>齊魯書社</v>
          </cell>
          <cell r="H12741">
            <v>20</v>
          </cell>
          <cell r="I12741" t="str">
            <v/>
          </cell>
          <cell r="J12741" t="str">
            <v/>
          </cell>
          <cell r="K12741" t="str">
            <v/>
          </cell>
          <cell r="L12741" t="str">
            <v/>
          </cell>
          <cell r="M12741" t="str">
            <v>免稅</v>
          </cell>
          <cell r="N12741" t="str">
            <v>7533317432</v>
          </cell>
        </row>
        <row r="12742">
          <cell r="A12742" t="str">
            <v>53331748</v>
          </cell>
          <cell r="B12742" t="str">
            <v>管子新注</v>
          </cell>
          <cell r="C12742" t="str">
            <v>薑濤</v>
          </cell>
          <cell r="D12742">
            <v>200</v>
          </cell>
          <cell r="E12742">
            <v>0</v>
          </cell>
          <cell r="F12742" t="str">
            <v>平裝</v>
          </cell>
          <cell r="G12742" t="str">
            <v>齊魯書社</v>
          </cell>
          <cell r="H12742">
            <v>40</v>
          </cell>
          <cell r="I12742" t="str">
            <v/>
          </cell>
          <cell r="J12742" t="str">
            <v/>
          </cell>
          <cell r="K12742" t="str">
            <v/>
          </cell>
          <cell r="L12742" t="str">
            <v/>
          </cell>
          <cell r="M12742" t="str">
            <v>免稅</v>
          </cell>
          <cell r="N12742" t="str">
            <v>7533317483</v>
          </cell>
        </row>
        <row r="12743">
          <cell r="A12743" t="str">
            <v>53331749</v>
          </cell>
          <cell r="B12743" t="str">
            <v>明清傳奇編年史稿</v>
          </cell>
          <cell r="C12743" t="str">
            <v>程華平</v>
          </cell>
          <cell r="D12743">
            <v>330</v>
          </cell>
          <cell r="E12743">
            <v>0</v>
          </cell>
          <cell r="F12743" t="str">
            <v/>
          </cell>
          <cell r="G12743" t="str">
            <v>齊魯書社</v>
          </cell>
          <cell r="H12743">
            <v>55</v>
          </cell>
          <cell r="I12743" t="str">
            <v/>
          </cell>
          <cell r="J12743" t="str">
            <v/>
          </cell>
          <cell r="K12743" t="str">
            <v/>
          </cell>
          <cell r="L12743" t="str">
            <v/>
          </cell>
          <cell r="M12743" t="str">
            <v>免稅</v>
          </cell>
          <cell r="N12743" t="str">
            <v>9787533317492</v>
          </cell>
        </row>
        <row r="12744">
          <cell r="A12744" t="str">
            <v>53331755</v>
          </cell>
          <cell r="B12744" t="str">
            <v>昆侖紫氣：全真道始於膠東歷史探謎</v>
          </cell>
          <cell r="C12744" t="str">
            <v>王欽法</v>
          </cell>
          <cell r="D12744">
            <v>140</v>
          </cell>
          <cell r="E12744">
            <v>0</v>
          </cell>
          <cell r="F12744" t="str">
            <v>平裝</v>
          </cell>
          <cell r="G12744" t="str">
            <v>齊魯書社</v>
          </cell>
          <cell r="H12744">
            <v>28</v>
          </cell>
          <cell r="I12744" t="str">
            <v/>
          </cell>
          <cell r="J12744" t="str">
            <v/>
          </cell>
          <cell r="K12744" t="str">
            <v/>
          </cell>
          <cell r="L12744" t="str">
            <v/>
          </cell>
          <cell r="M12744" t="str">
            <v>免稅</v>
          </cell>
          <cell r="N12744" t="str">
            <v>7533317556</v>
          </cell>
        </row>
        <row r="12745">
          <cell r="A12745" t="str">
            <v>53331759</v>
          </cell>
          <cell r="B12745" t="str">
            <v>現代中國文學沉思錄</v>
          </cell>
          <cell r="C12745" t="str">
            <v>呂周聚</v>
          </cell>
          <cell r="D12745">
            <v>132</v>
          </cell>
          <cell r="E12745">
            <v>1</v>
          </cell>
          <cell r="F12745" t="str">
            <v>平裝</v>
          </cell>
          <cell r="G12745" t="str">
            <v>齊魯書社</v>
          </cell>
          <cell r="H12745">
            <v>22</v>
          </cell>
          <cell r="I12745" t="str">
            <v/>
          </cell>
          <cell r="J12745" t="str">
            <v/>
          </cell>
          <cell r="K12745" t="str">
            <v/>
          </cell>
          <cell r="L12745" t="str">
            <v/>
          </cell>
          <cell r="M12745" t="str">
            <v>免稅</v>
          </cell>
          <cell r="N12745" t="str">
            <v>7533317599</v>
          </cell>
        </row>
        <row r="12746">
          <cell r="A12746" t="str">
            <v>53331761</v>
          </cell>
          <cell r="B12746" t="str">
            <v>王充及其文學思想</v>
          </cell>
          <cell r="C12746" t="str">
            <v>王治理</v>
          </cell>
          <cell r="D12746">
            <v>80</v>
          </cell>
          <cell r="E12746">
            <v>0</v>
          </cell>
          <cell r="F12746" t="str">
            <v>平裝</v>
          </cell>
          <cell r="G12746" t="str">
            <v>齊魯書社</v>
          </cell>
          <cell r="H12746">
            <v>16</v>
          </cell>
          <cell r="I12746" t="str">
            <v/>
          </cell>
          <cell r="J12746" t="str">
            <v/>
          </cell>
          <cell r="K12746" t="str">
            <v/>
          </cell>
          <cell r="L12746" t="str">
            <v/>
          </cell>
          <cell r="M12746" t="str">
            <v>免稅</v>
          </cell>
          <cell r="N12746" t="str">
            <v>7533317610</v>
          </cell>
        </row>
        <row r="12747">
          <cell r="A12747" t="str">
            <v>53331762</v>
          </cell>
          <cell r="B12747" t="str">
            <v>彩繪本儒家名言</v>
          </cell>
          <cell r="C12747" t="str">
            <v>本社</v>
          </cell>
          <cell r="D12747">
            <v>124</v>
          </cell>
          <cell r="E12747">
            <v>0</v>
          </cell>
          <cell r="F12747" t="str">
            <v>平裝</v>
          </cell>
          <cell r="G12747" t="str">
            <v>齊魯書社</v>
          </cell>
          <cell r="H12747">
            <v>24.8</v>
          </cell>
          <cell r="I12747" t="str">
            <v/>
          </cell>
          <cell r="J12747" t="str">
            <v/>
          </cell>
          <cell r="K12747" t="str">
            <v/>
          </cell>
          <cell r="L12747" t="str">
            <v/>
          </cell>
          <cell r="M12747" t="str">
            <v>免稅</v>
          </cell>
          <cell r="N12747" t="str">
            <v>7533317629</v>
          </cell>
        </row>
        <row r="12748">
          <cell r="A12748" t="str">
            <v>53331787</v>
          </cell>
          <cell r="B12748" t="str">
            <v>周易思辨哲學-(上下冊)</v>
          </cell>
          <cell r="C12748" t="str">
            <v>王章陵</v>
          </cell>
          <cell r="D12748">
            <v>402</v>
          </cell>
          <cell r="E12748">
            <v>0</v>
          </cell>
          <cell r="F12748" t="str">
            <v>平裝</v>
          </cell>
          <cell r="G12748" t="str">
            <v>齊魯書社</v>
          </cell>
          <cell r="H12748">
            <v>67</v>
          </cell>
          <cell r="I12748" t="str">
            <v/>
          </cell>
          <cell r="J12748" t="str">
            <v/>
          </cell>
          <cell r="K12748" t="str">
            <v/>
          </cell>
          <cell r="L12748" t="str">
            <v/>
          </cell>
          <cell r="M12748" t="str">
            <v>免稅</v>
          </cell>
          <cell r="N12748" t="str">
            <v>9787533317874</v>
          </cell>
        </row>
        <row r="12749">
          <cell r="A12749" t="str">
            <v>53331795</v>
          </cell>
          <cell r="B12749" t="str">
            <v>世說新語</v>
          </cell>
          <cell r="C12749" t="str">
            <v>(南朝 宋)劉義慶</v>
          </cell>
          <cell r="D12749">
            <v>80</v>
          </cell>
          <cell r="E12749">
            <v>0</v>
          </cell>
          <cell r="F12749" t="str">
            <v>平裝</v>
          </cell>
          <cell r="G12749" t="str">
            <v>齊魯書社</v>
          </cell>
          <cell r="H12749">
            <v>16</v>
          </cell>
          <cell r="I12749" t="str">
            <v/>
          </cell>
          <cell r="J12749" t="str">
            <v/>
          </cell>
          <cell r="K12749" t="str">
            <v/>
          </cell>
          <cell r="L12749" t="str">
            <v/>
          </cell>
          <cell r="M12749" t="str">
            <v>免稅</v>
          </cell>
          <cell r="N12749" t="str">
            <v>7533317955</v>
          </cell>
        </row>
        <row r="12750">
          <cell r="A12750" t="str">
            <v>53331796</v>
          </cell>
          <cell r="B12750" t="str">
            <v>酉陽雜俎</v>
          </cell>
          <cell r="C12750" t="str">
            <v>(唐)段成式</v>
          </cell>
          <cell r="D12750">
            <v>75</v>
          </cell>
          <cell r="E12750">
            <v>0</v>
          </cell>
          <cell r="F12750" t="str">
            <v>平裝</v>
          </cell>
          <cell r="G12750" t="str">
            <v>齊魯書社</v>
          </cell>
          <cell r="H12750">
            <v>15</v>
          </cell>
          <cell r="I12750" t="str">
            <v/>
          </cell>
          <cell r="J12750" t="str">
            <v/>
          </cell>
          <cell r="K12750" t="str">
            <v/>
          </cell>
          <cell r="L12750" t="str">
            <v/>
          </cell>
          <cell r="M12750" t="str">
            <v>免稅</v>
          </cell>
          <cell r="N12750" t="str">
            <v>7533317963</v>
          </cell>
        </row>
        <row r="12751">
          <cell r="A12751" t="str">
            <v>53331797</v>
          </cell>
          <cell r="B12751" t="str">
            <v>夢溪筆談</v>
          </cell>
          <cell r="C12751" t="str">
            <v>(宋)沈括</v>
          </cell>
          <cell r="D12751">
            <v>75</v>
          </cell>
          <cell r="E12751">
            <v>0</v>
          </cell>
          <cell r="F12751" t="str">
            <v>平裝</v>
          </cell>
          <cell r="G12751" t="str">
            <v>齊魯書社</v>
          </cell>
          <cell r="H12751">
            <v>15</v>
          </cell>
          <cell r="I12751" t="str">
            <v/>
          </cell>
          <cell r="J12751" t="str">
            <v/>
          </cell>
          <cell r="K12751" t="str">
            <v/>
          </cell>
          <cell r="L12751" t="str">
            <v/>
          </cell>
          <cell r="M12751" t="str">
            <v>免稅</v>
          </cell>
          <cell r="N12751" t="str">
            <v>7533317971</v>
          </cell>
        </row>
        <row r="12752">
          <cell r="A12752" t="str">
            <v>53331798</v>
          </cell>
          <cell r="B12752" t="str">
            <v>容齋隨筆(上下)</v>
          </cell>
          <cell r="C12752" t="str">
            <v>(宋)洪邁</v>
          </cell>
          <cell r="D12752">
            <v>198</v>
          </cell>
          <cell r="E12752">
            <v>0</v>
          </cell>
          <cell r="F12752" t="str">
            <v>平裝</v>
          </cell>
          <cell r="G12752" t="str">
            <v>齊魯書社</v>
          </cell>
          <cell r="H12752">
            <v>39</v>
          </cell>
          <cell r="I12752" t="str">
            <v/>
          </cell>
          <cell r="J12752" t="str">
            <v/>
          </cell>
          <cell r="K12752" t="str">
            <v/>
          </cell>
          <cell r="L12752" t="str">
            <v/>
          </cell>
          <cell r="M12752" t="str">
            <v>免稅</v>
          </cell>
          <cell r="N12752" t="str">
            <v>753331798X</v>
          </cell>
        </row>
        <row r="12753">
          <cell r="A12753" t="str">
            <v>53331799</v>
          </cell>
          <cell r="B12753" t="str">
            <v>齊東野語</v>
          </cell>
          <cell r="C12753" t="str">
            <v>(宋)周密</v>
          </cell>
          <cell r="D12753">
            <v>80</v>
          </cell>
          <cell r="E12753">
            <v>0</v>
          </cell>
          <cell r="F12753" t="str">
            <v>平裝</v>
          </cell>
          <cell r="G12753" t="str">
            <v>齊魯書社</v>
          </cell>
          <cell r="H12753">
            <v>16</v>
          </cell>
          <cell r="I12753" t="str">
            <v/>
          </cell>
          <cell r="J12753" t="str">
            <v/>
          </cell>
          <cell r="K12753" t="str">
            <v/>
          </cell>
          <cell r="L12753" t="str">
            <v/>
          </cell>
          <cell r="M12753" t="str">
            <v>免稅</v>
          </cell>
          <cell r="N12753" t="str">
            <v>7533317998</v>
          </cell>
        </row>
        <row r="12754">
          <cell r="A12754" t="str">
            <v>53331800</v>
          </cell>
          <cell r="B12754" t="str">
            <v>南村輟耕錄</v>
          </cell>
          <cell r="C12754" t="str">
            <v>(元)陶宗儀</v>
          </cell>
          <cell r="D12754">
            <v>120</v>
          </cell>
          <cell r="E12754">
            <v>0</v>
          </cell>
          <cell r="F12754" t="str">
            <v>平裝</v>
          </cell>
          <cell r="G12754" t="str">
            <v>齊魯書社</v>
          </cell>
          <cell r="H12754">
            <v>24</v>
          </cell>
          <cell r="I12754" t="str">
            <v/>
          </cell>
          <cell r="J12754" t="str">
            <v/>
          </cell>
          <cell r="K12754" t="str">
            <v/>
          </cell>
          <cell r="L12754" t="str">
            <v/>
          </cell>
          <cell r="M12754" t="str">
            <v>免稅</v>
          </cell>
          <cell r="N12754" t="str">
            <v>7533318005</v>
          </cell>
        </row>
        <row r="12755">
          <cell r="A12755" t="str">
            <v>53331801</v>
          </cell>
          <cell r="B12755" t="str">
            <v>徐霞客遊記 (上下)</v>
          </cell>
          <cell r="C12755" t="str">
            <v>(明)徐弘祖</v>
          </cell>
          <cell r="D12755">
            <v>225</v>
          </cell>
          <cell r="E12755">
            <v>0</v>
          </cell>
          <cell r="F12755" t="str">
            <v>平裝</v>
          </cell>
          <cell r="G12755" t="str">
            <v>齊魯書社</v>
          </cell>
          <cell r="H12755">
            <v>45</v>
          </cell>
          <cell r="I12755" t="str">
            <v/>
          </cell>
          <cell r="J12755" t="str">
            <v/>
          </cell>
          <cell r="K12755" t="str">
            <v/>
          </cell>
          <cell r="L12755" t="str">
            <v/>
          </cell>
          <cell r="M12755" t="str">
            <v>免稅</v>
          </cell>
          <cell r="N12755" t="str">
            <v>7533318013</v>
          </cell>
        </row>
        <row r="12756">
          <cell r="A12756" t="str">
            <v>53331802</v>
          </cell>
          <cell r="B12756" t="str">
            <v>池北偶然</v>
          </cell>
          <cell r="C12756" t="str">
            <v>(清)王士禎</v>
          </cell>
          <cell r="D12756">
            <v>165</v>
          </cell>
          <cell r="E12756">
            <v>0</v>
          </cell>
          <cell r="F12756" t="str">
            <v>平裝</v>
          </cell>
          <cell r="G12756" t="str">
            <v>齊魯書社</v>
          </cell>
          <cell r="H12756">
            <v>33</v>
          </cell>
          <cell r="I12756" t="str">
            <v/>
          </cell>
          <cell r="J12756" t="str">
            <v/>
          </cell>
          <cell r="K12756" t="str">
            <v/>
          </cell>
          <cell r="L12756" t="str">
            <v/>
          </cell>
          <cell r="M12756" t="str">
            <v>免稅</v>
          </cell>
          <cell r="N12756" t="str">
            <v>7533318021</v>
          </cell>
        </row>
        <row r="12757">
          <cell r="A12757" t="str">
            <v>53331803</v>
          </cell>
          <cell r="B12757" t="str">
            <v>閱微草堂筆記</v>
          </cell>
          <cell r="C12757" t="str">
            <v/>
          </cell>
          <cell r="D12757">
            <v>155</v>
          </cell>
          <cell r="E12757">
            <v>0</v>
          </cell>
          <cell r="F12757" t="str">
            <v>平裝</v>
          </cell>
          <cell r="G12757" t="str">
            <v>齊魯書社</v>
          </cell>
          <cell r="H12757">
            <v>31</v>
          </cell>
          <cell r="I12757" t="str">
            <v/>
          </cell>
          <cell r="J12757" t="str">
            <v/>
          </cell>
          <cell r="K12757" t="str">
            <v/>
          </cell>
          <cell r="L12757" t="str">
            <v/>
          </cell>
          <cell r="M12757" t="str">
            <v>免稅</v>
          </cell>
          <cell r="N12757" t="str">
            <v>753331803X</v>
          </cell>
        </row>
        <row r="12758">
          <cell r="A12758" t="str">
            <v>53331805</v>
          </cell>
          <cell r="B12758" t="str">
            <v>先秦散文藝術新探</v>
          </cell>
          <cell r="C12758" t="str">
            <v>課家健</v>
          </cell>
          <cell r="D12758">
            <v>215</v>
          </cell>
          <cell r="E12758">
            <v>0</v>
          </cell>
          <cell r="F12758" t="str">
            <v>平裝</v>
          </cell>
          <cell r="G12758" t="str">
            <v>齊魯書社</v>
          </cell>
          <cell r="H12758">
            <v>43</v>
          </cell>
          <cell r="I12758" t="str">
            <v/>
          </cell>
          <cell r="J12758" t="str">
            <v/>
          </cell>
          <cell r="K12758" t="str">
            <v/>
          </cell>
          <cell r="L12758" t="str">
            <v/>
          </cell>
          <cell r="M12758" t="str">
            <v>免稅</v>
          </cell>
          <cell r="N12758" t="str">
            <v>9787533318055</v>
          </cell>
        </row>
        <row r="12759">
          <cell r="A12759" t="str">
            <v>53331808</v>
          </cell>
          <cell r="B12759" t="str">
            <v>周南口述：遙想當年羽扇綸巾</v>
          </cell>
          <cell r="C12759" t="str">
            <v>宗道一</v>
          </cell>
          <cell r="D12759">
            <v>190</v>
          </cell>
          <cell r="E12759">
            <v>0</v>
          </cell>
          <cell r="F12759" t="str">
            <v>平裝</v>
          </cell>
          <cell r="G12759" t="str">
            <v>齊魯書社</v>
          </cell>
          <cell r="H12759">
            <v>38</v>
          </cell>
          <cell r="I12759" t="str">
            <v/>
          </cell>
          <cell r="J12759" t="str">
            <v/>
          </cell>
          <cell r="K12759" t="str">
            <v/>
          </cell>
          <cell r="L12759" t="str">
            <v/>
          </cell>
          <cell r="M12759" t="str">
            <v>免稅</v>
          </cell>
          <cell r="N12759" t="str">
            <v>9787533318086</v>
          </cell>
        </row>
        <row r="12760">
          <cell r="A12760" t="str">
            <v>53331817</v>
          </cell>
          <cell r="B12760" t="str">
            <v>杜詩語言藝術研究</v>
          </cell>
          <cell r="C12760" t="str">
            <v>於年湖</v>
          </cell>
          <cell r="D12760">
            <v>110</v>
          </cell>
          <cell r="E12760">
            <v>0</v>
          </cell>
          <cell r="F12760" t="str">
            <v>平裝</v>
          </cell>
          <cell r="G12760" t="str">
            <v>齊魯書社</v>
          </cell>
          <cell r="H12760">
            <v>22</v>
          </cell>
          <cell r="I12760" t="str">
            <v/>
          </cell>
          <cell r="J12760" t="str">
            <v/>
          </cell>
          <cell r="K12760" t="str">
            <v/>
          </cell>
          <cell r="L12760" t="str">
            <v/>
          </cell>
          <cell r="M12760" t="str">
            <v>免稅</v>
          </cell>
          <cell r="N12760" t="str">
            <v>9787533318178</v>
          </cell>
        </row>
        <row r="12761">
          <cell r="A12761" t="str">
            <v>53331818</v>
          </cell>
          <cell r="B12761" t="str">
            <v>藏書家 第12輯</v>
          </cell>
          <cell r="C12761" t="str">
            <v>齊魯書社</v>
          </cell>
          <cell r="D12761">
            <v>85</v>
          </cell>
          <cell r="E12761">
            <v>0</v>
          </cell>
          <cell r="F12761" t="str">
            <v>平裝</v>
          </cell>
          <cell r="G12761" t="str">
            <v>齊魯書社</v>
          </cell>
          <cell r="H12761">
            <v>17</v>
          </cell>
          <cell r="I12761" t="str">
            <v/>
          </cell>
          <cell r="J12761" t="str">
            <v/>
          </cell>
          <cell r="K12761" t="str">
            <v/>
          </cell>
          <cell r="L12761" t="str">
            <v/>
          </cell>
          <cell r="M12761" t="str">
            <v>免稅</v>
          </cell>
          <cell r="N12761" t="str">
            <v>9787533318185</v>
          </cell>
        </row>
        <row r="12762">
          <cell r="A12762" t="str">
            <v>53331822</v>
          </cell>
          <cell r="B12762" t="str">
            <v>中國詩學的德本精神研究</v>
          </cell>
          <cell r="C12762" t="str">
            <v>王志清</v>
          </cell>
          <cell r="D12762">
            <v>110</v>
          </cell>
          <cell r="E12762">
            <v>0</v>
          </cell>
          <cell r="F12762" t="str">
            <v>平裝</v>
          </cell>
          <cell r="G12762" t="str">
            <v>齊魯書社</v>
          </cell>
          <cell r="H12762">
            <v>22</v>
          </cell>
          <cell r="I12762" t="str">
            <v/>
          </cell>
          <cell r="J12762" t="str">
            <v/>
          </cell>
          <cell r="K12762" t="str">
            <v/>
          </cell>
          <cell r="L12762" t="str">
            <v/>
          </cell>
          <cell r="M12762" t="str">
            <v>免稅</v>
          </cell>
          <cell r="N12762" t="str">
            <v>7533318226</v>
          </cell>
        </row>
        <row r="12763">
          <cell r="A12763" t="str">
            <v>53331823</v>
          </cell>
          <cell r="B12763" t="str">
            <v>漢代辭賦研究</v>
          </cell>
          <cell r="C12763" t="str">
            <v>孫晶</v>
          </cell>
          <cell r="D12763">
            <v>125</v>
          </cell>
          <cell r="E12763">
            <v>0</v>
          </cell>
          <cell r="F12763" t="str">
            <v>平裝</v>
          </cell>
          <cell r="G12763" t="str">
            <v>齊魯書社</v>
          </cell>
          <cell r="H12763">
            <v>25</v>
          </cell>
          <cell r="I12763" t="str">
            <v/>
          </cell>
          <cell r="J12763" t="str">
            <v/>
          </cell>
          <cell r="K12763" t="str">
            <v/>
          </cell>
          <cell r="L12763" t="str">
            <v/>
          </cell>
          <cell r="M12763" t="str">
            <v>免稅</v>
          </cell>
          <cell r="N12763" t="str">
            <v>7533318234</v>
          </cell>
        </row>
        <row r="12764">
          <cell r="A12764" t="str">
            <v>53331824</v>
          </cell>
          <cell r="B12764" t="str">
            <v>孫子兵道與商戰</v>
          </cell>
          <cell r="C12764" t="str">
            <v>謝德</v>
          </cell>
          <cell r="D12764">
            <v>156</v>
          </cell>
          <cell r="E12764">
            <v>0</v>
          </cell>
          <cell r="F12764" t="str">
            <v>平裝</v>
          </cell>
          <cell r="G12764" t="str">
            <v>齊魯書社</v>
          </cell>
          <cell r="H12764">
            <v>26</v>
          </cell>
          <cell r="I12764" t="str">
            <v/>
          </cell>
          <cell r="J12764" t="str">
            <v/>
          </cell>
          <cell r="K12764" t="str">
            <v/>
          </cell>
          <cell r="L12764" t="str">
            <v/>
          </cell>
          <cell r="M12764" t="str">
            <v>免稅</v>
          </cell>
          <cell r="N12764" t="str">
            <v>9787533318246</v>
          </cell>
        </row>
        <row r="12765">
          <cell r="A12765" t="str">
            <v>53331825</v>
          </cell>
          <cell r="B12765" t="str">
            <v>金剛經集注（校點本）</v>
          </cell>
          <cell r="C12765" t="str">
            <v>一葦</v>
          </cell>
          <cell r="D12765">
            <v>108</v>
          </cell>
          <cell r="E12765">
            <v>0</v>
          </cell>
          <cell r="F12765" t="str">
            <v>平裝</v>
          </cell>
          <cell r="G12765" t="str">
            <v>齊魯書社</v>
          </cell>
          <cell r="H12765">
            <v>18</v>
          </cell>
          <cell r="I12765" t="str">
            <v/>
          </cell>
          <cell r="J12765" t="str">
            <v/>
          </cell>
          <cell r="K12765" t="str">
            <v/>
          </cell>
          <cell r="L12765" t="str">
            <v/>
          </cell>
          <cell r="M12765" t="str">
            <v>免稅</v>
          </cell>
          <cell r="N12765" t="str">
            <v>9787533318253</v>
          </cell>
        </row>
        <row r="12766">
          <cell r="A12766" t="str">
            <v>53331828</v>
          </cell>
          <cell r="B12766" t="str">
            <v>中華文化三字經</v>
          </cell>
          <cell r="C12766" t="str">
            <v>謝祥皓</v>
          </cell>
          <cell r="D12766">
            <v>140</v>
          </cell>
          <cell r="E12766">
            <v>0</v>
          </cell>
          <cell r="F12766" t="str">
            <v>平裝</v>
          </cell>
          <cell r="G12766" t="str">
            <v>齊魯書社</v>
          </cell>
          <cell r="H12766">
            <v>28</v>
          </cell>
          <cell r="I12766" t="str">
            <v/>
          </cell>
          <cell r="J12766" t="str">
            <v/>
          </cell>
          <cell r="K12766" t="str">
            <v/>
          </cell>
          <cell r="L12766" t="str">
            <v/>
          </cell>
          <cell r="M12766" t="str">
            <v>免稅</v>
          </cell>
          <cell r="N12766" t="str">
            <v>7533318285</v>
          </cell>
        </row>
        <row r="12767">
          <cell r="A12767" t="str">
            <v>53331832</v>
          </cell>
          <cell r="B12767" t="str">
            <v>風雅大宋</v>
          </cell>
          <cell r="C12767" t="str">
            <v>明星</v>
          </cell>
          <cell r="D12767">
            <v>144</v>
          </cell>
          <cell r="E12767">
            <v>0</v>
          </cell>
          <cell r="F12767" t="str">
            <v>平裝</v>
          </cell>
          <cell r="G12767" t="str">
            <v>齊魯書社</v>
          </cell>
          <cell r="H12767">
            <v>28.8</v>
          </cell>
          <cell r="I12767" t="str">
            <v/>
          </cell>
          <cell r="J12767" t="str">
            <v/>
          </cell>
          <cell r="K12767" t="str">
            <v/>
          </cell>
          <cell r="L12767" t="str">
            <v/>
          </cell>
          <cell r="M12767" t="str">
            <v>免稅</v>
          </cell>
          <cell r="N12767" t="str">
            <v>9787533318321</v>
          </cell>
        </row>
        <row r="12768">
          <cell r="A12768" t="str">
            <v>53331845</v>
          </cell>
          <cell r="B12768" t="str">
            <v>三國故事演變中的文人?事與民間?事</v>
          </cell>
          <cell r="C12768" t="str">
            <v>王麗娟</v>
          </cell>
          <cell r="D12768">
            <v>140</v>
          </cell>
          <cell r="E12768">
            <v>0</v>
          </cell>
          <cell r="F12768" t="str">
            <v>平裝</v>
          </cell>
          <cell r="G12768" t="str">
            <v>齊魯書社</v>
          </cell>
          <cell r="H12768">
            <v>28</v>
          </cell>
          <cell r="I12768" t="str">
            <v/>
          </cell>
          <cell r="J12768" t="str">
            <v/>
          </cell>
          <cell r="K12768" t="str">
            <v/>
          </cell>
          <cell r="L12768" t="str">
            <v/>
          </cell>
          <cell r="M12768" t="str">
            <v>免稅</v>
          </cell>
          <cell r="N12768" t="str">
            <v>9787533318451</v>
          </cell>
        </row>
        <row r="12769">
          <cell r="A12769" t="str">
            <v>53331863</v>
          </cell>
          <cell r="B12769" t="str">
            <v>清代彈詞研究</v>
          </cell>
          <cell r="C12769" t="str">
            <v>盛志梅</v>
          </cell>
          <cell r="D12769">
            <v>210</v>
          </cell>
          <cell r="E12769">
            <v>2</v>
          </cell>
          <cell r="F12769" t="str">
            <v/>
          </cell>
          <cell r="G12769" t="str">
            <v>齊魯書社</v>
          </cell>
          <cell r="H12769">
            <v>35</v>
          </cell>
          <cell r="I12769" t="str">
            <v/>
          </cell>
          <cell r="J12769" t="str">
            <v/>
          </cell>
          <cell r="K12769" t="str">
            <v/>
          </cell>
          <cell r="L12769" t="str">
            <v/>
          </cell>
          <cell r="M12769" t="str">
            <v>免稅</v>
          </cell>
          <cell r="N12769" t="str">
            <v>9787533318635</v>
          </cell>
        </row>
        <row r="12770">
          <cell r="A12770" t="str">
            <v>53331865</v>
          </cell>
          <cell r="B12770" t="str">
            <v>明代人物 : 歷史人物縱橫談</v>
          </cell>
          <cell r="C12770" t="str">
            <v>金之平</v>
          </cell>
          <cell r="D12770">
            <v>156</v>
          </cell>
          <cell r="E12770">
            <v>0</v>
          </cell>
          <cell r="F12770" t="str">
            <v>平裝</v>
          </cell>
          <cell r="G12770" t="str">
            <v>齊魯書社</v>
          </cell>
          <cell r="H12770">
            <v>26</v>
          </cell>
          <cell r="I12770" t="str">
            <v/>
          </cell>
          <cell r="J12770" t="str">
            <v/>
          </cell>
          <cell r="K12770" t="str">
            <v/>
          </cell>
          <cell r="L12770" t="str">
            <v/>
          </cell>
          <cell r="M12770" t="str">
            <v>免稅</v>
          </cell>
          <cell r="N12770" t="str">
            <v>9787533318659</v>
          </cell>
        </row>
        <row r="12771">
          <cell r="A12771" t="str">
            <v>53331909</v>
          </cell>
          <cell r="B12771" t="str">
            <v>中國香文化</v>
          </cell>
          <cell r="C12771" t="str">
            <v>傅京亮</v>
          </cell>
          <cell r="D12771">
            <v>216</v>
          </cell>
          <cell r="E12771">
            <v>0</v>
          </cell>
          <cell r="F12771" t="str">
            <v>平裝</v>
          </cell>
          <cell r="G12771" t="str">
            <v>齊魯書社</v>
          </cell>
          <cell r="H12771">
            <v>36</v>
          </cell>
          <cell r="I12771" t="str">
            <v/>
          </cell>
          <cell r="J12771" t="str">
            <v/>
          </cell>
          <cell r="K12771" t="str">
            <v/>
          </cell>
          <cell r="L12771" t="str">
            <v/>
          </cell>
          <cell r="M12771" t="str">
            <v>免稅</v>
          </cell>
          <cell r="N12771" t="str">
            <v>9787533319090</v>
          </cell>
        </row>
        <row r="12772">
          <cell r="A12772" t="str">
            <v>53331913</v>
          </cell>
          <cell r="B12772" t="str">
            <v>中國歷代物價問題考述</v>
          </cell>
          <cell r="C12772" t="str">
            <v>黃冕堂</v>
          </cell>
          <cell r="D12772">
            <v>210</v>
          </cell>
          <cell r="E12772">
            <v>0</v>
          </cell>
          <cell r="F12772" t="str">
            <v/>
          </cell>
          <cell r="G12772" t="str">
            <v>齊魯書社</v>
          </cell>
          <cell r="H12772">
            <v>35</v>
          </cell>
          <cell r="I12772" t="str">
            <v/>
          </cell>
          <cell r="J12772" t="str">
            <v/>
          </cell>
          <cell r="K12772" t="str">
            <v/>
          </cell>
          <cell r="L12772" t="str">
            <v/>
          </cell>
          <cell r="M12772" t="str">
            <v>免稅</v>
          </cell>
          <cell r="N12772" t="str">
            <v>9787533319137</v>
          </cell>
        </row>
        <row r="12773">
          <cell r="A12773" t="str">
            <v>53331935</v>
          </cell>
          <cell r="B12773" t="str">
            <v>屈原宋玉辭賦譯注</v>
          </cell>
          <cell r="C12773" t="str">
            <v>袁梅</v>
          </cell>
          <cell r="D12773">
            <v>252</v>
          </cell>
          <cell r="E12773">
            <v>0</v>
          </cell>
          <cell r="F12773" t="str">
            <v/>
          </cell>
          <cell r="G12773" t="str">
            <v>齊魯書社</v>
          </cell>
          <cell r="H12773">
            <v>42</v>
          </cell>
          <cell r="I12773" t="str">
            <v/>
          </cell>
          <cell r="J12773" t="str">
            <v/>
          </cell>
          <cell r="K12773" t="str">
            <v/>
          </cell>
          <cell r="L12773" t="str">
            <v/>
          </cell>
          <cell r="M12773" t="str">
            <v>免稅</v>
          </cell>
          <cell r="N12773" t="str">
            <v>9787533319359</v>
          </cell>
        </row>
        <row r="12774">
          <cell r="A12774" t="str">
            <v>53331942</v>
          </cell>
          <cell r="B12774" t="str">
            <v>書法研究的多重證據法</v>
          </cell>
          <cell r="C12774" t="str">
            <v>靳永</v>
          </cell>
          <cell r="D12774">
            <v>174</v>
          </cell>
          <cell r="E12774">
            <v>0</v>
          </cell>
          <cell r="F12774" t="str">
            <v/>
          </cell>
          <cell r="G12774" t="str">
            <v>齊魯書社</v>
          </cell>
          <cell r="H12774">
            <v>29</v>
          </cell>
          <cell r="I12774" t="str">
            <v/>
          </cell>
          <cell r="J12774" t="str">
            <v/>
          </cell>
          <cell r="K12774" t="str">
            <v/>
          </cell>
          <cell r="L12774" t="str">
            <v/>
          </cell>
          <cell r="M12774" t="str">
            <v>免稅</v>
          </cell>
          <cell r="N12774" t="str">
            <v>9787533319427</v>
          </cell>
        </row>
        <row r="12775">
          <cell r="A12775" t="str">
            <v>53331944</v>
          </cell>
          <cell r="B12775" t="str">
            <v>宋初詩派研究</v>
          </cell>
          <cell r="C12775" t="str">
            <v>赫廣霖</v>
          </cell>
          <cell r="D12775">
            <v>138</v>
          </cell>
          <cell r="E12775">
            <v>0</v>
          </cell>
          <cell r="F12775" t="str">
            <v/>
          </cell>
          <cell r="G12775" t="str">
            <v>齊魯書社</v>
          </cell>
          <cell r="H12775">
            <v>23</v>
          </cell>
          <cell r="I12775" t="str">
            <v/>
          </cell>
          <cell r="J12775" t="str">
            <v/>
          </cell>
          <cell r="K12775" t="str">
            <v/>
          </cell>
          <cell r="L12775" t="str">
            <v/>
          </cell>
          <cell r="M12775" t="str">
            <v>免稅</v>
          </cell>
          <cell r="N12775" t="str">
            <v>9787533319441</v>
          </cell>
        </row>
        <row r="12776">
          <cell r="A12776" t="str">
            <v>53331946</v>
          </cell>
          <cell r="B12776" t="str">
            <v>清代人物 : 歷史人物縱橫談</v>
          </cell>
          <cell r="C12776" t="str">
            <v>王恒展，劉志剛</v>
          </cell>
          <cell r="D12776">
            <v>144</v>
          </cell>
          <cell r="E12776">
            <v>0</v>
          </cell>
          <cell r="F12776" t="str">
            <v>平裝</v>
          </cell>
          <cell r="G12776" t="str">
            <v>齊魯書社</v>
          </cell>
          <cell r="H12776">
            <v>24</v>
          </cell>
          <cell r="I12776" t="str">
            <v/>
          </cell>
          <cell r="J12776" t="str">
            <v/>
          </cell>
          <cell r="K12776" t="str">
            <v/>
          </cell>
          <cell r="L12776" t="str">
            <v/>
          </cell>
          <cell r="M12776" t="str">
            <v>免稅</v>
          </cell>
          <cell r="N12776" t="str">
            <v>9787533319465</v>
          </cell>
        </row>
        <row r="12777">
          <cell r="A12777" t="str">
            <v>53331949</v>
          </cell>
          <cell r="B12777" t="str">
            <v>歷代易學名著研究(上下冊)</v>
          </cell>
          <cell r="C12777" t="str">
            <v>林忠軍</v>
          </cell>
          <cell r="D12777">
            <v>375</v>
          </cell>
          <cell r="E12777">
            <v>0</v>
          </cell>
          <cell r="F12777" t="str">
            <v>平裝</v>
          </cell>
          <cell r="G12777" t="str">
            <v>齊魯書社</v>
          </cell>
          <cell r="H12777">
            <v>75</v>
          </cell>
          <cell r="I12777" t="str">
            <v/>
          </cell>
          <cell r="J12777" t="str">
            <v/>
          </cell>
          <cell r="K12777" t="str">
            <v/>
          </cell>
          <cell r="L12777" t="str">
            <v/>
          </cell>
          <cell r="M12777" t="str">
            <v>免稅</v>
          </cell>
          <cell r="N12777" t="str">
            <v>9787533319496</v>
          </cell>
        </row>
        <row r="12778">
          <cell r="A12778" t="str">
            <v>53331956</v>
          </cell>
          <cell r="B12778" t="str">
            <v>古越國興衰變遷研究</v>
          </cell>
          <cell r="C12778" t="str">
            <v>馬雪芹</v>
          </cell>
          <cell r="D12778">
            <v>174</v>
          </cell>
          <cell r="E12778">
            <v>0</v>
          </cell>
          <cell r="F12778" t="str">
            <v/>
          </cell>
          <cell r="G12778" t="str">
            <v>齊魯書社</v>
          </cell>
          <cell r="H12778">
            <v>29</v>
          </cell>
          <cell r="I12778" t="str">
            <v/>
          </cell>
          <cell r="J12778" t="str">
            <v/>
          </cell>
          <cell r="K12778" t="str">
            <v/>
          </cell>
          <cell r="L12778" t="str">
            <v/>
          </cell>
          <cell r="M12778" t="str">
            <v>免稅</v>
          </cell>
          <cell r="N12778" t="str">
            <v>9787533319564</v>
          </cell>
        </row>
        <row r="12779">
          <cell r="A12779" t="str">
            <v>53331979</v>
          </cell>
          <cell r="B12779" t="str">
            <v>兩宋開封臨安皇城宮苑研究</v>
          </cell>
          <cell r="C12779" t="str">
            <v>張勁</v>
          </cell>
          <cell r="D12779">
            <v>120</v>
          </cell>
          <cell r="E12779">
            <v>0</v>
          </cell>
          <cell r="F12779" t="str">
            <v>平裝</v>
          </cell>
          <cell r="G12779" t="str">
            <v>齊魯書社</v>
          </cell>
          <cell r="H12779">
            <v>24</v>
          </cell>
          <cell r="I12779" t="str">
            <v/>
          </cell>
          <cell r="J12779" t="str">
            <v/>
          </cell>
          <cell r="K12779" t="str">
            <v/>
          </cell>
          <cell r="L12779" t="str">
            <v/>
          </cell>
          <cell r="M12779" t="str">
            <v>免稅</v>
          </cell>
          <cell r="N12779" t="str">
            <v>9787533319793</v>
          </cell>
        </row>
        <row r="12780">
          <cell r="A12780" t="str">
            <v>53331983</v>
          </cell>
          <cell r="B12780" t="str">
            <v>祖宗的生活</v>
          </cell>
          <cell r="C12780" t="str">
            <v>李開周</v>
          </cell>
          <cell r="D12780">
            <v>150</v>
          </cell>
          <cell r="E12780">
            <v>0</v>
          </cell>
          <cell r="F12780" t="str">
            <v>平裝</v>
          </cell>
          <cell r="G12780" t="str">
            <v>齊魯書社</v>
          </cell>
          <cell r="H12780">
            <v>25</v>
          </cell>
          <cell r="I12780" t="str">
            <v/>
          </cell>
          <cell r="J12780" t="str">
            <v/>
          </cell>
          <cell r="K12780" t="str">
            <v/>
          </cell>
          <cell r="L12780" t="str">
            <v/>
          </cell>
          <cell r="M12780" t="str">
            <v>免稅</v>
          </cell>
          <cell r="N12780" t="str">
            <v>9787533319830</v>
          </cell>
        </row>
        <row r="12781">
          <cell r="A12781" t="str">
            <v>53331984</v>
          </cell>
          <cell r="B12781" t="str">
            <v>《管子》與《晏子春秋》治國思想比較研究</v>
          </cell>
          <cell r="C12781" t="str">
            <v>邵先鋒</v>
          </cell>
          <cell r="D12781">
            <v>120</v>
          </cell>
          <cell r="E12781">
            <v>0</v>
          </cell>
          <cell r="F12781" t="str">
            <v/>
          </cell>
          <cell r="G12781" t="str">
            <v>齊魯書社</v>
          </cell>
          <cell r="H12781">
            <v>20</v>
          </cell>
          <cell r="I12781" t="str">
            <v/>
          </cell>
          <cell r="J12781" t="str">
            <v/>
          </cell>
          <cell r="K12781" t="str">
            <v/>
          </cell>
          <cell r="L12781" t="str">
            <v/>
          </cell>
          <cell r="M12781" t="str">
            <v>免稅</v>
          </cell>
          <cell r="N12781" t="str">
            <v>9787533319847</v>
          </cell>
        </row>
        <row r="12782">
          <cell r="A12782" t="str">
            <v>53331985</v>
          </cell>
          <cell r="B12782" t="str">
            <v>《孟子》問答</v>
          </cell>
          <cell r="C12782" t="str">
            <v>么峻洲</v>
          </cell>
          <cell r="D12782">
            <v>168</v>
          </cell>
          <cell r="E12782">
            <v>0</v>
          </cell>
          <cell r="F12782" t="str">
            <v/>
          </cell>
          <cell r="G12782" t="str">
            <v>齊魯書社</v>
          </cell>
          <cell r="H12782">
            <v>28</v>
          </cell>
          <cell r="I12782" t="str">
            <v/>
          </cell>
          <cell r="J12782" t="str">
            <v/>
          </cell>
          <cell r="K12782" t="str">
            <v/>
          </cell>
          <cell r="L12782" t="str">
            <v/>
          </cell>
          <cell r="M12782" t="str">
            <v>免稅</v>
          </cell>
          <cell r="N12782" t="str">
            <v>9787533319854</v>
          </cell>
        </row>
        <row r="12783">
          <cell r="A12783" t="str">
            <v>53331991</v>
          </cell>
          <cell r="B12783" t="str">
            <v>王玉璽八體書古今評墨子</v>
          </cell>
          <cell r="C12783" t="str">
            <v>王玉璽</v>
          </cell>
          <cell r="D12783">
            <v>1548</v>
          </cell>
          <cell r="E12783">
            <v>0</v>
          </cell>
          <cell r="F12783" t="str">
            <v>線裝</v>
          </cell>
          <cell r="G12783" t="str">
            <v>華寶齋</v>
          </cell>
          <cell r="H12783">
            <v>258</v>
          </cell>
          <cell r="I12783" t="str">
            <v/>
          </cell>
          <cell r="J12783" t="str">
            <v/>
          </cell>
          <cell r="K12783" t="str">
            <v/>
          </cell>
          <cell r="L12783" t="str">
            <v/>
          </cell>
          <cell r="M12783" t="str">
            <v>免稅</v>
          </cell>
          <cell r="N12783" t="str">
            <v>9787533319915</v>
          </cell>
        </row>
        <row r="12784">
          <cell r="A12784" t="str">
            <v>53332009</v>
          </cell>
          <cell r="B12784" t="str">
            <v>解讀紅樓夢之紅樓遊藝</v>
          </cell>
          <cell r="C12784" t="str">
            <v>祝良文</v>
          </cell>
          <cell r="D12784">
            <v>155</v>
          </cell>
          <cell r="E12784">
            <v>0</v>
          </cell>
          <cell r="F12784" t="str">
            <v>平裝</v>
          </cell>
          <cell r="G12784" t="str">
            <v>齊魯書社</v>
          </cell>
          <cell r="H12784">
            <v>31</v>
          </cell>
          <cell r="I12784" t="str">
            <v/>
          </cell>
          <cell r="J12784" t="str">
            <v/>
          </cell>
          <cell r="K12784" t="str">
            <v/>
          </cell>
          <cell r="L12784" t="str">
            <v/>
          </cell>
          <cell r="M12784" t="str">
            <v>免稅</v>
          </cell>
          <cell r="N12784" t="str">
            <v>9787533320096</v>
          </cell>
        </row>
        <row r="12785">
          <cell r="A12785" t="str">
            <v>53332011</v>
          </cell>
          <cell r="B12785" t="str">
            <v>豐子愷楊柳畫譜</v>
          </cell>
          <cell r="C12785" t="str">
            <v>吳浩然</v>
          </cell>
          <cell r="D12785">
            <v>114</v>
          </cell>
          <cell r="E12785">
            <v>0</v>
          </cell>
          <cell r="F12785" t="str">
            <v>平裝</v>
          </cell>
          <cell r="G12785" t="str">
            <v>齊魯書社</v>
          </cell>
          <cell r="H12785">
            <v>19</v>
          </cell>
          <cell r="I12785" t="str">
            <v/>
          </cell>
          <cell r="J12785" t="str">
            <v/>
          </cell>
          <cell r="K12785" t="str">
            <v/>
          </cell>
          <cell r="L12785" t="str">
            <v/>
          </cell>
          <cell r="M12785" t="str">
            <v>免稅</v>
          </cell>
          <cell r="N12785" t="str">
            <v>9787533320119</v>
          </cell>
        </row>
        <row r="12786">
          <cell r="A12786" t="str">
            <v>53332012</v>
          </cell>
          <cell r="B12786" t="str">
            <v>豐子愷書法字典(緣緣叢書)</v>
          </cell>
          <cell r="C12786" t="str">
            <v>吳浩然</v>
          </cell>
          <cell r="D12786">
            <v>90</v>
          </cell>
          <cell r="E12786">
            <v>0</v>
          </cell>
          <cell r="F12786" t="str">
            <v>平裝</v>
          </cell>
          <cell r="G12786" t="str">
            <v>齊魯書社</v>
          </cell>
          <cell r="H12786">
            <v>15</v>
          </cell>
          <cell r="I12786" t="str">
            <v/>
          </cell>
          <cell r="J12786" t="str">
            <v/>
          </cell>
          <cell r="K12786" t="str">
            <v/>
          </cell>
          <cell r="L12786" t="str">
            <v/>
          </cell>
          <cell r="M12786" t="str">
            <v>免稅</v>
          </cell>
          <cell r="N12786" t="str">
            <v>9787533320126</v>
          </cell>
        </row>
        <row r="12787">
          <cell r="A12787" t="str">
            <v>53332013</v>
          </cell>
          <cell r="B12787" t="str">
            <v>豐子愷書衣掠影</v>
          </cell>
          <cell r="C12787" t="str">
            <v>吳浩然編</v>
          </cell>
          <cell r="D12787">
            <v>120</v>
          </cell>
          <cell r="E12787">
            <v>0</v>
          </cell>
          <cell r="F12787" t="str">
            <v>平裝</v>
          </cell>
          <cell r="G12787" t="str">
            <v>齊魯書社</v>
          </cell>
          <cell r="H12787">
            <v>20</v>
          </cell>
          <cell r="I12787" t="str">
            <v/>
          </cell>
          <cell r="J12787" t="str">
            <v/>
          </cell>
          <cell r="K12787" t="str">
            <v/>
          </cell>
          <cell r="L12787" t="str">
            <v/>
          </cell>
          <cell r="M12787" t="str">
            <v>免稅</v>
          </cell>
          <cell r="N12787" t="str">
            <v>9787533320133</v>
          </cell>
        </row>
        <row r="12788">
          <cell r="A12788" t="str">
            <v>53332014</v>
          </cell>
          <cell r="B12788" t="str">
            <v>緣緣人生 : 豐子愷畫傳(緣緣叢書)</v>
          </cell>
          <cell r="C12788" t="str">
            <v>吳浩然</v>
          </cell>
          <cell r="D12788">
            <v>96</v>
          </cell>
          <cell r="E12788">
            <v>0</v>
          </cell>
          <cell r="F12788" t="str">
            <v>平裝</v>
          </cell>
          <cell r="G12788" t="str">
            <v>齊魯書社</v>
          </cell>
          <cell r="H12788">
            <v>16</v>
          </cell>
          <cell r="I12788" t="str">
            <v/>
          </cell>
          <cell r="J12788" t="str">
            <v/>
          </cell>
          <cell r="K12788" t="str">
            <v/>
          </cell>
          <cell r="L12788" t="str">
            <v/>
          </cell>
          <cell r="M12788" t="str">
            <v>免稅</v>
          </cell>
          <cell r="N12788" t="str">
            <v>9787533320140</v>
          </cell>
        </row>
        <row r="12789">
          <cell r="A12789" t="str">
            <v>53332016</v>
          </cell>
          <cell r="B12789" t="str">
            <v>不可不知的百部中國經典</v>
          </cell>
          <cell r="C12789" t="str">
            <v>周洪才</v>
          </cell>
          <cell r="D12789">
            <v>175</v>
          </cell>
          <cell r="E12789">
            <v>0</v>
          </cell>
          <cell r="F12789" t="str">
            <v>平裝</v>
          </cell>
          <cell r="G12789" t="str">
            <v>齊魯書社</v>
          </cell>
          <cell r="H12789">
            <v>35</v>
          </cell>
          <cell r="I12789" t="str">
            <v/>
          </cell>
          <cell r="J12789" t="str">
            <v/>
          </cell>
          <cell r="K12789" t="str">
            <v/>
          </cell>
          <cell r="L12789" t="str">
            <v/>
          </cell>
          <cell r="M12789" t="str">
            <v>免稅</v>
          </cell>
          <cell r="N12789" t="str">
            <v>9787533320164</v>
          </cell>
        </row>
        <row r="12790">
          <cell r="A12790" t="str">
            <v>53332044</v>
          </cell>
          <cell r="B12790" t="str">
            <v>《六十家小說》研究</v>
          </cell>
          <cell r="C12790" t="str">
            <v>常金蓮</v>
          </cell>
          <cell r="D12790">
            <v>120</v>
          </cell>
          <cell r="E12790">
            <v>0</v>
          </cell>
          <cell r="F12790" t="str">
            <v/>
          </cell>
          <cell r="G12790" t="str">
            <v>齊魯書社</v>
          </cell>
          <cell r="H12790">
            <v>20</v>
          </cell>
          <cell r="I12790" t="str">
            <v/>
          </cell>
          <cell r="J12790" t="str">
            <v/>
          </cell>
          <cell r="K12790" t="str">
            <v/>
          </cell>
          <cell r="L12790" t="str">
            <v/>
          </cell>
          <cell r="M12790" t="str">
            <v>免稅</v>
          </cell>
          <cell r="N12790" t="str">
            <v>9787533320447</v>
          </cell>
        </row>
        <row r="12791">
          <cell r="A12791" t="str">
            <v>53332045</v>
          </cell>
          <cell r="B12791" t="str">
            <v>花間詞品論</v>
          </cell>
          <cell r="C12791" t="str">
            <v>趙逸之</v>
          </cell>
          <cell r="D12791">
            <v>130</v>
          </cell>
          <cell r="E12791">
            <v>0</v>
          </cell>
          <cell r="F12791" t="str">
            <v>平裝</v>
          </cell>
          <cell r="G12791" t="str">
            <v>齊魯書社</v>
          </cell>
          <cell r="H12791">
            <v>26</v>
          </cell>
          <cell r="I12791" t="str">
            <v/>
          </cell>
          <cell r="J12791" t="str">
            <v/>
          </cell>
          <cell r="K12791" t="str">
            <v/>
          </cell>
          <cell r="L12791" t="str">
            <v/>
          </cell>
          <cell r="M12791" t="str">
            <v>免稅</v>
          </cell>
          <cell r="N12791" t="str">
            <v>9787533320454</v>
          </cell>
        </row>
        <row r="12792">
          <cell r="A12792" t="str">
            <v>53332061</v>
          </cell>
          <cell r="B12792" t="str">
            <v>商周青銅器族氏銘文研究</v>
          </cell>
          <cell r="C12792" t="str">
            <v>何景成</v>
          </cell>
          <cell r="D12792">
            <v>372</v>
          </cell>
          <cell r="E12792">
            <v>0</v>
          </cell>
          <cell r="F12792" t="str">
            <v/>
          </cell>
          <cell r="G12792" t="str">
            <v>齊魯書社</v>
          </cell>
          <cell r="H12792">
            <v>62</v>
          </cell>
          <cell r="I12792" t="str">
            <v/>
          </cell>
          <cell r="J12792" t="str">
            <v/>
          </cell>
          <cell r="K12792" t="str">
            <v/>
          </cell>
          <cell r="L12792" t="str">
            <v/>
          </cell>
          <cell r="M12792" t="str">
            <v>免稅</v>
          </cell>
          <cell r="N12792" t="str">
            <v>9787533320614</v>
          </cell>
        </row>
        <row r="12793">
          <cell r="A12793" t="str">
            <v>53332062</v>
          </cell>
          <cell r="B12793" t="str">
            <v>中外美術史學習輔導與習題集</v>
          </cell>
          <cell r="C12793" t="str">
            <v>劉允東</v>
          </cell>
          <cell r="D12793">
            <v>174</v>
          </cell>
          <cell r="E12793">
            <v>0</v>
          </cell>
          <cell r="F12793" t="str">
            <v>平裝</v>
          </cell>
          <cell r="G12793" t="str">
            <v>齊魯書社</v>
          </cell>
          <cell r="H12793">
            <v>29</v>
          </cell>
          <cell r="I12793" t="str">
            <v/>
          </cell>
          <cell r="J12793" t="str">
            <v/>
          </cell>
          <cell r="K12793" t="str">
            <v/>
          </cell>
          <cell r="L12793" t="str">
            <v/>
          </cell>
          <cell r="M12793" t="str">
            <v>免稅</v>
          </cell>
          <cell r="N12793" t="str">
            <v>9787533320621</v>
          </cell>
        </row>
        <row r="12794">
          <cell r="A12794" t="str">
            <v>53332085</v>
          </cell>
          <cell r="B12794" t="str">
            <v>大智無疆-孫子兵法在非軍事領域的應用</v>
          </cell>
          <cell r="C12794" t="str">
            <v>姚振文</v>
          </cell>
          <cell r="D12794">
            <v>168</v>
          </cell>
          <cell r="E12794">
            <v>0</v>
          </cell>
          <cell r="F12794" t="str">
            <v/>
          </cell>
          <cell r="G12794" t="str">
            <v>齊魯書社</v>
          </cell>
          <cell r="H12794">
            <v>28</v>
          </cell>
          <cell r="I12794" t="str">
            <v/>
          </cell>
          <cell r="J12794" t="str">
            <v/>
          </cell>
          <cell r="K12794" t="str">
            <v/>
          </cell>
          <cell r="L12794" t="str">
            <v/>
          </cell>
          <cell r="M12794" t="str">
            <v>免稅</v>
          </cell>
          <cell r="N12794" t="str">
            <v>9787533320850</v>
          </cell>
        </row>
        <row r="12795">
          <cell r="A12795" t="str">
            <v>53332087</v>
          </cell>
          <cell r="B12795" t="str">
            <v>雲髻鳳釵:中國古代女子髮型發飾</v>
          </cell>
          <cell r="C12795" t="str">
            <v>馬大勇編著</v>
          </cell>
          <cell r="D12795">
            <v>156</v>
          </cell>
          <cell r="E12795">
            <v>0</v>
          </cell>
          <cell r="F12795" t="str">
            <v>平裝</v>
          </cell>
          <cell r="G12795" t="str">
            <v>齊魯書社</v>
          </cell>
          <cell r="H12795">
            <v>26</v>
          </cell>
          <cell r="I12795" t="str">
            <v/>
          </cell>
          <cell r="J12795" t="str">
            <v/>
          </cell>
          <cell r="K12795" t="str">
            <v/>
          </cell>
          <cell r="L12795" t="str">
            <v/>
          </cell>
          <cell r="M12795" t="str">
            <v>免稅</v>
          </cell>
          <cell r="N12795" t="str">
            <v>9787533320874</v>
          </cell>
        </row>
        <row r="12796">
          <cell r="A12796" t="str">
            <v>53332091</v>
          </cell>
          <cell r="B12796" t="str">
            <v>蘇州文化世家與清代文學</v>
          </cell>
          <cell r="C12796" t="str">
            <v>淩鬱之</v>
          </cell>
          <cell r="D12796">
            <v>210</v>
          </cell>
          <cell r="E12796">
            <v>0</v>
          </cell>
          <cell r="F12796" t="str">
            <v/>
          </cell>
          <cell r="G12796" t="str">
            <v>齊魯書社</v>
          </cell>
          <cell r="H12796">
            <v>35</v>
          </cell>
          <cell r="I12796" t="str">
            <v/>
          </cell>
          <cell r="J12796" t="str">
            <v/>
          </cell>
          <cell r="K12796" t="str">
            <v/>
          </cell>
          <cell r="L12796" t="str">
            <v/>
          </cell>
          <cell r="M12796" t="str">
            <v>免稅</v>
          </cell>
          <cell r="N12796" t="str">
            <v>9787533320911</v>
          </cell>
        </row>
        <row r="12797">
          <cell r="A12797" t="str">
            <v>53332092</v>
          </cell>
          <cell r="B12797" t="str">
            <v>儒家倫理與《春秋》?事</v>
          </cell>
          <cell r="C12797" t="str">
            <v>周遠斌</v>
          </cell>
          <cell r="D12797">
            <v>168</v>
          </cell>
          <cell r="E12797">
            <v>0</v>
          </cell>
          <cell r="F12797" t="str">
            <v/>
          </cell>
          <cell r="G12797" t="str">
            <v>齊魯書社</v>
          </cell>
          <cell r="H12797">
            <v>28</v>
          </cell>
          <cell r="I12797" t="str">
            <v/>
          </cell>
          <cell r="J12797" t="str">
            <v/>
          </cell>
          <cell r="K12797" t="str">
            <v/>
          </cell>
          <cell r="L12797" t="str">
            <v/>
          </cell>
          <cell r="M12797" t="str">
            <v>免稅</v>
          </cell>
          <cell r="N12797" t="str">
            <v>9787533320928</v>
          </cell>
        </row>
        <row r="12798">
          <cell r="A12798" t="str">
            <v>53332096</v>
          </cell>
          <cell r="B12798" t="str">
            <v>從《志異》到"俚曲"-蒲松齡新解</v>
          </cell>
          <cell r="C12798" t="str">
            <v>邵吉志</v>
          </cell>
          <cell r="D12798">
            <v>198</v>
          </cell>
          <cell r="E12798">
            <v>0</v>
          </cell>
          <cell r="F12798" t="str">
            <v/>
          </cell>
          <cell r="G12798" t="str">
            <v>齊魯書社</v>
          </cell>
          <cell r="H12798">
            <v>33</v>
          </cell>
          <cell r="I12798" t="str">
            <v/>
          </cell>
          <cell r="J12798" t="str">
            <v/>
          </cell>
          <cell r="K12798" t="str">
            <v/>
          </cell>
          <cell r="L12798" t="str">
            <v/>
          </cell>
          <cell r="M12798" t="str">
            <v>免稅</v>
          </cell>
          <cell r="N12798" t="str">
            <v>9787533320966</v>
          </cell>
        </row>
        <row r="12799">
          <cell r="A12799" t="str">
            <v>53332111</v>
          </cell>
          <cell r="B12799" t="str">
            <v>杜集敘錄</v>
          </cell>
          <cell r="C12799" t="str">
            <v>張忠綱、趙睿才</v>
          </cell>
          <cell r="D12799">
            <v>474</v>
          </cell>
          <cell r="E12799">
            <v>0</v>
          </cell>
          <cell r="F12799" t="str">
            <v>平裝</v>
          </cell>
          <cell r="G12799" t="str">
            <v>齊魯書社</v>
          </cell>
          <cell r="H12799">
            <v>79</v>
          </cell>
          <cell r="I12799" t="str">
            <v/>
          </cell>
          <cell r="J12799" t="str">
            <v/>
          </cell>
          <cell r="K12799" t="str">
            <v/>
          </cell>
          <cell r="L12799" t="str">
            <v/>
          </cell>
          <cell r="M12799" t="str">
            <v>免稅</v>
          </cell>
          <cell r="N12799" t="str">
            <v>9787533321116</v>
          </cell>
        </row>
        <row r="12800">
          <cell r="A12800" t="str">
            <v>53332114</v>
          </cell>
          <cell r="B12800" t="str">
            <v>中國古代俠義復仇史料萃編</v>
          </cell>
          <cell r="C12800" t="str">
            <v>王立</v>
          </cell>
          <cell r="D12800">
            <v>270</v>
          </cell>
          <cell r="E12800">
            <v>0</v>
          </cell>
          <cell r="F12800" t="str">
            <v>平裝</v>
          </cell>
          <cell r="G12800" t="str">
            <v>齊魯書社</v>
          </cell>
          <cell r="H12800">
            <v>45</v>
          </cell>
          <cell r="I12800" t="str">
            <v/>
          </cell>
          <cell r="J12800" t="str">
            <v/>
          </cell>
          <cell r="K12800" t="str">
            <v/>
          </cell>
          <cell r="L12800" t="str">
            <v/>
          </cell>
          <cell r="M12800" t="str">
            <v>免稅</v>
          </cell>
          <cell r="N12800" t="str">
            <v>9787533321147</v>
          </cell>
        </row>
        <row r="12801">
          <cell r="A12801" t="str">
            <v>53332119</v>
          </cell>
          <cell r="B12801" t="str">
            <v>先哲教我們生活．西方卷</v>
          </cell>
          <cell r="C12801" t="str">
            <v>劉翔</v>
          </cell>
          <cell r="D12801">
            <v>156</v>
          </cell>
          <cell r="E12801">
            <v>1</v>
          </cell>
          <cell r="F12801" t="str">
            <v>平裝</v>
          </cell>
          <cell r="G12801" t="str">
            <v>齊魯書社</v>
          </cell>
          <cell r="H12801">
            <v>26</v>
          </cell>
          <cell r="I12801" t="str">
            <v/>
          </cell>
          <cell r="J12801" t="str">
            <v/>
          </cell>
          <cell r="K12801" t="str">
            <v/>
          </cell>
          <cell r="L12801" t="str">
            <v/>
          </cell>
          <cell r="M12801" t="str">
            <v>免稅</v>
          </cell>
          <cell r="N12801" t="str">
            <v>9787533321192</v>
          </cell>
        </row>
        <row r="12802">
          <cell r="A12802" t="str">
            <v>53332120</v>
          </cell>
          <cell r="B12802" t="str">
            <v>元雜劇批評史論</v>
          </cell>
          <cell r="C12802" t="str">
            <v>陳建華</v>
          </cell>
          <cell r="D12802">
            <v>180</v>
          </cell>
          <cell r="E12802">
            <v>0</v>
          </cell>
          <cell r="F12802" t="str">
            <v/>
          </cell>
          <cell r="G12802" t="str">
            <v>齊魯書社</v>
          </cell>
          <cell r="H12802">
            <v>30</v>
          </cell>
          <cell r="I12802" t="str">
            <v/>
          </cell>
          <cell r="J12802" t="str">
            <v/>
          </cell>
          <cell r="K12802" t="str">
            <v/>
          </cell>
          <cell r="L12802" t="str">
            <v/>
          </cell>
          <cell r="M12802" t="str">
            <v>免稅</v>
          </cell>
          <cell r="N12802" t="str">
            <v>9787533321208</v>
          </cell>
        </row>
        <row r="12803">
          <cell r="A12803" t="str">
            <v>53332121</v>
          </cell>
          <cell r="B12803" t="str">
            <v>先秦人物</v>
          </cell>
          <cell r="C12803" t="str">
            <v>潘定武</v>
          </cell>
          <cell r="D12803">
            <v>228</v>
          </cell>
          <cell r="E12803">
            <v>0</v>
          </cell>
          <cell r="F12803" t="str">
            <v/>
          </cell>
          <cell r="G12803" t="str">
            <v>齊魯書社</v>
          </cell>
          <cell r="H12803">
            <v>38</v>
          </cell>
          <cell r="I12803" t="str">
            <v/>
          </cell>
          <cell r="J12803" t="str">
            <v/>
          </cell>
          <cell r="K12803" t="str">
            <v/>
          </cell>
          <cell r="L12803" t="str">
            <v/>
          </cell>
          <cell r="M12803" t="str">
            <v>免稅</v>
          </cell>
          <cell r="N12803" t="str">
            <v>9787533321215</v>
          </cell>
        </row>
        <row r="12804">
          <cell r="A12804" t="str">
            <v>53332122</v>
          </cell>
          <cell r="B12804" t="str">
            <v>二十四卷抄本聊齋志異</v>
          </cell>
          <cell r="C12804" t="str">
            <v>[清] 蒲松齡</v>
          </cell>
          <cell r="D12804">
            <v>10080</v>
          </cell>
          <cell r="E12804">
            <v>0</v>
          </cell>
          <cell r="F12804" t="str">
            <v>線裝</v>
          </cell>
          <cell r="G12804" t="str">
            <v>齊魯書社</v>
          </cell>
          <cell r="H12804">
            <v>1680</v>
          </cell>
          <cell r="I12804" t="str">
            <v/>
          </cell>
          <cell r="J12804" t="str">
            <v/>
          </cell>
          <cell r="K12804" t="str">
            <v/>
          </cell>
          <cell r="L12804" t="str">
            <v/>
          </cell>
          <cell r="M12804" t="str">
            <v>免稅</v>
          </cell>
          <cell r="N12804" t="str">
            <v>9787533321222</v>
          </cell>
        </row>
        <row r="12805">
          <cell r="A12805" t="str">
            <v>53332129</v>
          </cell>
          <cell r="B12805" t="str">
            <v>關東魯商</v>
          </cell>
          <cell r="C12805" t="str">
            <v>餘同元</v>
          </cell>
          <cell r="D12805">
            <v>192</v>
          </cell>
          <cell r="E12805">
            <v>0</v>
          </cell>
          <cell r="F12805" t="str">
            <v/>
          </cell>
          <cell r="G12805" t="str">
            <v>齊魯書社</v>
          </cell>
          <cell r="H12805">
            <v>32</v>
          </cell>
          <cell r="I12805" t="str">
            <v/>
          </cell>
          <cell r="J12805" t="str">
            <v/>
          </cell>
          <cell r="K12805" t="str">
            <v/>
          </cell>
          <cell r="L12805" t="str">
            <v/>
          </cell>
          <cell r="M12805" t="str">
            <v>免稅</v>
          </cell>
          <cell r="N12805" t="str">
            <v>9787533321291</v>
          </cell>
        </row>
        <row r="12806">
          <cell r="A12806" t="str">
            <v>53332139</v>
          </cell>
          <cell r="B12806" t="str">
            <v>張恨水新論</v>
          </cell>
          <cell r="C12806" t="str">
            <v>溫奉橋</v>
          </cell>
          <cell r="D12806">
            <v>156</v>
          </cell>
          <cell r="E12806">
            <v>0</v>
          </cell>
          <cell r="F12806" t="str">
            <v/>
          </cell>
          <cell r="G12806" t="str">
            <v>齊魯書社</v>
          </cell>
          <cell r="H12806">
            <v>26</v>
          </cell>
          <cell r="I12806" t="str">
            <v/>
          </cell>
          <cell r="J12806" t="str">
            <v/>
          </cell>
          <cell r="K12806" t="str">
            <v/>
          </cell>
          <cell r="L12806" t="str">
            <v/>
          </cell>
          <cell r="M12806" t="str">
            <v>免稅</v>
          </cell>
          <cell r="N12806" t="str">
            <v>9787533321390</v>
          </cell>
        </row>
        <row r="12807">
          <cell r="A12807" t="str">
            <v>53332140</v>
          </cell>
          <cell r="B12807" t="str">
            <v>《史記》與民族精神</v>
          </cell>
          <cell r="C12807" t="str">
            <v>池萬興</v>
          </cell>
          <cell r="D12807">
            <v>234</v>
          </cell>
          <cell r="E12807">
            <v>0</v>
          </cell>
          <cell r="F12807" t="str">
            <v/>
          </cell>
          <cell r="G12807" t="str">
            <v>齊魯書社</v>
          </cell>
          <cell r="H12807">
            <v>39</v>
          </cell>
          <cell r="I12807" t="str">
            <v/>
          </cell>
          <cell r="J12807" t="str">
            <v/>
          </cell>
          <cell r="K12807" t="str">
            <v/>
          </cell>
          <cell r="L12807" t="str">
            <v/>
          </cell>
          <cell r="M12807" t="str">
            <v>免稅</v>
          </cell>
          <cell r="N12807" t="str">
            <v>9787533321406</v>
          </cell>
        </row>
        <row r="12808">
          <cell r="A12808" t="str">
            <v>53332144</v>
          </cell>
          <cell r="B12808" t="str">
            <v>多彩雞文化</v>
          </cell>
          <cell r="C12808" t="str">
            <v>於海廣</v>
          </cell>
          <cell r="D12808">
            <v>168</v>
          </cell>
          <cell r="E12808">
            <v>0</v>
          </cell>
          <cell r="F12808" t="str">
            <v>平裝</v>
          </cell>
          <cell r="G12808" t="str">
            <v>齊魯書社</v>
          </cell>
          <cell r="H12808">
            <v>28</v>
          </cell>
          <cell r="I12808" t="str">
            <v/>
          </cell>
          <cell r="J12808" t="str">
            <v/>
          </cell>
          <cell r="K12808" t="str">
            <v/>
          </cell>
          <cell r="L12808" t="str">
            <v/>
          </cell>
          <cell r="M12808" t="str">
            <v>免稅</v>
          </cell>
          <cell r="N12808" t="str">
            <v>9787533321444</v>
          </cell>
        </row>
        <row r="12809">
          <cell r="A12809" t="str">
            <v>53332145</v>
          </cell>
          <cell r="B12809" t="str">
            <v>齊魯文化與明清小說</v>
          </cell>
          <cell r="C12809" t="str">
            <v>杜貴晨</v>
          </cell>
          <cell r="D12809">
            <v>288</v>
          </cell>
          <cell r="E12809">
            <v>2</v>
          </cell>
          <cell r="F12809" t="str">
            <v/>
          </cell>
          <cell r="G12809" t="str">
            <v>齊魯書社</v>
          </cell>
          <cell r="H12809">
            <v>48</v>
          </cell>
          <cell r="I12809" t="str">
            <v/>
          </cell>
          <cell r="J12809" t="str">
            <v/>
          </cell>
          <cell r="K12809" t="str">
            <v/>
          </cell>
          <cell r="L12809" t="str">
            <v/>
          </cell>
          <cell r="M12809" t="str">
            <v>免稅</v>
          </cell>
          <cell r="N12809" t="str">
            <v>9787533321451</v>
          </cell>
        </row>
        <row r="12810">
          <cell r="A12810" t="str">
            <v>53332146</v>
          </cell>
          <cell r="B12810" t="str">
            <v>齊魯文人與六朝文風</v>
          </cell>
          <cell r="C12810" t="str">
            <v>王琳</v>
          </cell>
          <cell r="D12810">
            <v>234</v>
          </cell>
          <cell r="E12810">
            <v>4</v>
          </cell>
          <cell r="F12810" t="str">
            <v/>
          </cell>
          <cell r="G12810" t="str">
            <v>齊魯書社</v>
          </cell>
          <cell r="H12810">
            <v>39</v>
          </cell>
          <cell r="I12810" t="str">
            <v/>
          </cell>
          <cell r="J12810" t="str">
            <v/>
          </cell>
          <cell r="K12810" t="str">
            <v/>
          </cell>
          <cell r="L12810" t="str">
            <v/>
          </cell>
          <cell r="M12810" t="str">
            <v>免稅</v>
          </cell>
          <cell r="N12810" t="str">
            <v>9787533321468</v>
          </cell>
        </row>
        <row r="12811">
          <cell r="A12811" t="str">
            <v>53332147</v>
          </cell>
          <cell r="B12811" t="str">
            <v>齊魯文化與中國古代文學研究叢書—齊魯典籍與小說濫觴</v>
          </cell>
          <cell r="C12811" t="str">
            <v>王恒展</v>
          </cell>
          <cell r="D12811">
            <v>174</v>
          </cell>
          <cell r="E12811">
            <v>3</v>
          </cell>
          <cell r="F12811" t="str">
            <v>平裝</v>
          </cell>
          <cell r="G12811" t="str">
            <v>齊魯書社</v>
          </cell>
          <cell r="H12811">
            <v>29</v>
          </cell>
          <cell r="I12811" t="str">
            <v/>
          </cell>
          <cell r="J12811" t="str">
            <v/>
          </cell>
          <cell r="K12811" t="str">
            <v/>
          </cell>
          <cell r="L12811" t="str">
            <v/>
          </cell>
          <cell r="M12811" t="str">
            <v>免稅</v>
          </cell>
          <cell r="N12811" t="str">
            <v>9787533321475</v>
          </cell>
        </row>
        <row r="12812">
          <cell r="A12812" t="str">
            <v>53332148</v>
          </cell>
          <cell r="B12812" t="str">
            <v>清詩與傳統：以山左與江南個案為例</v>
          </cell>
          <cell r="C12812" t="str">
            <v>石玲</v>
          </cell>
          <cell r="D12812">
            <v>312</v>
          </cell>
          <cell r="E12812">
            <v>0</v>
          </cell>
          <cell r="F12812" t="str">
            <v>平裝</v>
          </cell>
          <cell r="G12812" t="str">
            <v>齊魯書社</v>
          </cell>
          <cell r="H12812">
            <v>52</v>
          </cell>
          <cell r="I12812" t="str">
            <v/>
          </cell>
          <cell r="J12812" t="str">
            <v/>
          </cell>
          <cell r="K12812" t="str">
            <v/>
          </cell>
          <cell r="L12812" t="str">
            <v/>
          </cell>
          <cell r="M12812" t="str">
            <v>免稅</v>
          </cell>
          <cell r="N12812" t="str">
            <v>9787533321482</v>
          </cell>
        </row>
        <row r="12813">
          <cell r="A12813" t="str">
            <v>53332149</v>
          </cell>
          <cell r="B12813" t="str">
            <v>《詩經.齊風》研究</v>
          </cell>
          <cell r="C12813" t="str">
            <v>李兆祿</v>
          </cell>
          <cell r="D12813">
            <v>216</v>
          </cell>
          <cell r="E12813">
            <v>4</v>
          </cell>
          <cell r="F12813" t="str">
            <v>平裝</v>
          </cell>
          <cell r="G12813" t="str">
            <v>齊魯書社</v>
          </cell>
          <cell r="H12813">
            <v>36</v>
          </cell>
          <cell r="I12813" t="str">
            <v/>
          </cell>
          <cell r="J12813" t="str">
            <v/>
          </cell>
          <cell r="K12813" t="str">
            <v/>
          </cell>
          <cell r="L12813" t="str">
            <v/>
          </cell>
          <cell r="M12813" t="str">
            <v>免稅</v>
          </cell>
          <cell r="N12813" t="str">
            <v>9787533321499</v>
          </cell>
        </row>
        <row r="12814">
          <cell r="A12814" t="str">
            <v>53332150</v>
          </cell>
          <cell r="B12814" t="str">
            <v>聊齋風俗文化論</v>
          </cell>
          <cell r="C12814" t="str">
            <v>徐文君</v>
          </cell>
          <cell r="D12814">
            <v>180</v>
          </cell>
          <cell r="E12814">
            <v>1</v>
          </cell>
          <cell r="F12814" t="str">
            <v/>
          </cell>
          <cell r="G12814" t="str">
            <v>齊魯書社</v>
          </cell>
          <cell r="H12814">
            <v>30</v>
          </cell>
          <cell r="I12814" t="str">
            <v/>
          </cell>
          <cell r="J12814" t="str">
            <v/>
          </cell>
          <cell r="K12814" t="str">
            <v/>
          </cell>
          <cell r="L12814" t="str">
            <v/>
          </cell>
          <cell r="M12814" t="str">
            <v>免稅</v>
          </cell>
          <cell r="N12814" t="str">
            <v>9787533321505</v>
          </cell>
        </row>
        <row r="12815">
          <cell r="A12815" t="str">
            <v>53332155</v>
          </cell>
          <cell r="B12815" t="str">
            <v>中國文史哲彙通</v>
          </cell>
          <cell r="C12815" t="str">
            <v>譚家建</v>
          </cell>
          <cell r="D12815">
            <v>354</v>
          </cell>
          <cell r="E12815">
            <v>0</v>
          </cell>
          <cell r="F12815" t="str">
            <v/>
          </cell>
          <cell r="G12815" t="str">
            <v>齊魯書社</v>
          </cell>
          <cell r="H12815">
            <v>59</v>
          </cell>
          <cell r="I12815" t="str">
            <v/>
          </cell>
          <cell r="J12815" t="str">
            <v/>
          </cell>
          <cell r="K12815" t="str">
            <v/>
          </cell>
          <cell r="L12815" t="str">
            <v/>
          </cell>
          <cell r="M12815" t="str">
            <v>免稅</v>
          </cell>
          <cell r="N12815" t="str">
            <v>9787533321550</v>
          </cell>
        </row>
        <row r="12816">
          <cell r="A12816" t="str">
            <v>53332157</v>
          </cell>
          <cell r="B12816" t="str">
            <v>中國古代文化史論</v>
          </cell>
          <cell r="C12816" t="str">
            <v>王健</v>
          </cell>
          <cell r="D12816">
            <v>174</v>
          </cell>
          <cell r="E12816">
            <v>2</v>
          </cell>
          <cell r="F12816" t="str">
            <v>平裝</v>
          </cell>
          <cell r="G12816" t="str">
            <v>齊魯書社</v>
          </cell>
          <cell r="H12816">
            <v>29</v>
          </cell>
          <cell r="I12816" t="str">
            <v/>
          </cell>
          <cell r="J12816" t="str">
            <v/>
          </cell>
          <cell r="K12816" t="str">
            <v/>
          </cell>
          <cell r="L12816" t="str">
            <v/>
          </cell>
          <cell r="M12816" t="str">
            <v>免稅</v>
          </cell>
          <cell r="N12816" t="str">
            <v>9787533321574</v>
          </cell>
        </row>
        <row r="12817">
          <cell r="A12817" t="str">
            <v>53332162</v>
          </cell>
          <cell r="B12817" t="str">
            <v>論語今譯</v>
          </cell>
          <cell r="C12817" t="str">
            <v>吳樹平</v>
          </cell>
          <cell r="D12817">
            <v>180</v>
          </cell>
          <cell r="E12817">
            <v>0</v>
          </cell>
          <cell r="F12817" t="str">
            <v/>
          </cell>
          <cell r="G12817" t="str">
            <v>齊魯書社</v>
          </cell>
          <cell r="H12817">
            <v>30</v>
          </cell>
          <cell r="I12817" t="str">
            <v/>
          </cell>
          <cell r="J12817" t="str">
            <v/>
          </cell>
          <cell r="K12817" t="str">
            <v/>
          </cell>
          <cell r="L12817" t="str">
            <v/>
          </cell>
          <cell r="M12817" t="str">
            <v>免稅</v>
          </cell>
          <cell r="N12817" t="str">
            <v>9787533321628</v>
          </cell>
        </row>
        <row r="12818">
          <cell r="A12818" t="str">
            <v>53332163</v>
          </cell>
          <cell r="B12818" t="str">
            <v>孔子家語通解</v>
          </cell>
          <cell r="C12818" t="str">
            <v>宋立林</v>
          </cell>
          <cell r="D12818">
            <v>534</v>
          </cell>
          <cell r="E12818">
            <v>0</v>
          </cell>
          <cell r="F12818" t="str">
            <v/>
          </cell>
          <cell r="G12818" t="str">
            <v>齊魯書社</v>
          </cell>
          <cell r="H12818">
            <v>89</v>
          </cell>
          <cell r="I12818" t="str">
            <v/>
          </cell>
          <cell r="J12818" t="str">
            <v/>
          </cell>
          <cell r="K12818" t="str">
            <v/>
          </cell>
          <cell r="L12818" t="str">
            <v/>
          </cell>
          <cell r="M12818" t="str">
            <v>免稅</v>
          </cell>
          <cell r="N12818" t="str">
            <v>9787533321635</v>
          </cell>
        </row>
        <row r="12819">
          <cell r="A12819" t="str">
            <v>53332164</v>
          </cell>
          <cell r="B12819" t="str">
            <v>大學 中庸說解 孝經注譯</v>
          </cell>
          <cell r="C12819" t="str">
            <v>宮曉衛</v>
          </cell>
          <cell r="D12819">
            <v>228</v>
          </cell>
          <cell r="E12819">
            <v>0</v>
          </cell>
          <cell r="F12819" t="str">
            <v/>
          </cell>
          <cell r="G12819" t="str">
            <v>齊魯書社</v>
          </cell>
          <cell r="H12819">
            <v>38</v>
          </cell>
          <cell r="I12819" t="str">
            <v/>
          </cell>
          <cell r="J12819" t="str">
            <v/>
          </cell>
          <cell r="K12819" t="str">
            <v/>
          </cell>
          <cell r="L12819" t="str">
            <v/>
          </cell>
          <cell r="M12819" t="str">
            <v>免稅</v>
          </cell>
          <cell r="N12819" t="str">
            <v>9787533321642</v>
          </cell>
        </row>
        <row r="12820">
          <cell r="A12820" t="str">
            <v>53332165</v>
          </cell>
          <cell r="B12820" t="str">
            <v>孟子譯注</v>
          </cell>
          <cell r="C12820" t="str">
            <v>靳永</v>
          </cell>
          <cell r="D12820">
            <v>192</v>
          </cell>
          <cell r="E12820">
            <v>0</v>
          </cell>
          <cell r="F12820" t="str">
            <v/>
          </cell>
          <cell r="G12820" t="str">
            <v>齊魯書社</v>
          </cell>
          <cell r="H12820">
            <v>32</v>
          </cell>
          <cell r="I12820" t="str">
            <v/>
          </cell>
          <cell r="J12820" t="str">
            <v/>
          </cell>
          <cell r="K12820" t="str">
            <v/>
          </cell>
          <cell r="L12820" t="str">
            <v/>
          </cell>
          <cell r="M12820" t="str">
            <v>免稅</v>
          </cell>
          <cell r="N12820" t="str">
            <v>9787533321659</v>
          </cell>
        </row>
        <row r="12821">
          <cell r="A12821" t="str">
            <v>53332166</v>
          </cell>
          <cell r="B12821" t="str">
            <v>墨經訓釋</v>
          </cell>
          <cell r="C12821" t="str">
            <v>薑寶昌</v>
          </cell>
          <cell r="D12821">
            <v>450</v>
          </cell>
          <cell r="E12821">
            <v>0</v>
          </cell>
          <cell r="F12821" t="str">
            <v/>
          </cell>
          <cell r="G12821" t="str">
            <v>齊魯書社</v>
          </cell>
          <cell r="H12821">
            <v>75</v>
          </cell>
          <cell r="I12821" t="str">
            <v/>
          </cell>
          <cell r="J12821" t="str">
            <v/>
          </cell>
          <cell r="K12821" t="str">
            <v/>
          </cell>
          <cell r="L12821" t="str">
            <v/>
          </cell>
          <cell r="M12821" t="str">
            <v>免稅</v>
          </cell>
          <cell r="N12821" t="str">
            <v>9787533321666</v>
          </cell>
        </row>
        <row r="12822">
          <cell r="A12822" t="str">
            <v>53332167</v>
          </cell>
          <cell r="B12822" t="str">
            <v>庄子注譯</v>
          </cell>
          <cell r="C12822" t="str">
            <v>王世舜</v>
          </cell>
          <cell r="D12822">
            <v>396</v>
          </cell>
          <cell r="E12822">
            <v>0</v>
          </cell>
          <cell r="F12822" t="str">
            <v/>
          </cell>
          <cell r="G12822" t="str">
            <v>齊魯書社</v>
          </cell>
          <cell r="H12822">
            <v>66</v>
          </cell>
          <cell r="I12822" t="str">
            <v/>
          </cell>
          <cell r="J12822" t="str">
            <v/>
          </cell>
          <cell r="K12822" t="str">
            <v/>
          </cell>
          <cell r="L12822" t="str">
            <v/>
          </cell>
          <cell r="M12822" t="str">
            <v>免稅</v>
          </cell>
          <cell r="N12822" t="str">
            <v>9787533321673</v>
          </cell>
        </row>
        <row r="12823">
          <cell r="A12823" t="str">
            <v>53332168</v>
          </cell>
          <cell r="B12823" t="str">
            <v>孫子兵法譯注 孫臏兵法</v>
          </cell>
          <cell r="C12823" t="str">
            <v>田昌五</v>
          </cell>
          <cell r="D12823">
            <v>210</v>
          </cell>
          <cell r="E12823">
            <v>0</v>
          </cell>
          <cell r="F12823" t="str">
            <v/>
          </cell>
          <cell r="G12823" t="str">
            <v>齊魯書社</v>
          </cell>
          <cell r="H12823">
            <v>35</v>
          </cell>
          <cell r="I12823" t="str">
            <v/>
          </cell>
          <cell r="J12823" t="str">
            <v/>
          </cell>
          <cell r="K12823" t="str">
            <v/>
          </cell>
          <cell r="L12823" t="str">
            <v/>
          </cell>
          <cell r="M12823" t="str">
            <v>免稅</v>
          </cell>
          <cell r="N12823" t="str">
            <v>9787533321680</v>
          </cell>
        </row>
        <row r="12824">
          <cell r="A12824" t="str">
            <v>53332169</v>
          </cell>
          <cell r="B12824" t="str">
            <v>晏子春秋譯注</v>
          </cell>
          <cell r="C12824" t="str">
            <v>趙蔚芝</v>
          </cell>
          <cell r="D12824">
            <v>330</v>
          </cell>
          <cell r="E12824">
            <v>0</v>
          </cell>
          <cell r="F12824" t="str">
            <v/>
          </cell>
          <cell r="G12824" t="str">
            <v>齊魯書社</v>
          </cell>
          <cell r="H12824">
            <v>55</v>
          </cell>
          <cell r="I12824" t="str">
            <v/>
          </cell>
          <cell r="J12824" t="str">
            <v/>
          </cell>
          <cell r="K12824" t="str">
            <v/>
          </cell>
          <cell r="L12824" t="str">
            <v/>
          </cell>
          <cell r="M12824" t="str">
            <v>免稅</v>
          </cell>
          <cell r="N12824" t="str">
            <v>9787533321697</v>
          </cell>
        </row>
        <row r="12825">
          <cell r="A12825" t="str">
            <v>53332172</v>
          </cell>
          <cell r="B12825" t="str">
            <v>詩經新注</v>
          </cell>
          <cell r="C12825" t="str">
            <v>聶石樵</v>
          </cell>
          <cell r="D12825">
            <v>474</v>
          </cell>
          <cell r="E12825">
            <v>0</v>
          </cell>
          <cell r="F12825" t="str">
            <v/>
          </cell>
          <cell r="G12825" t="str">
            <v>齊魯書社</v>
          </cell>
          <cell r="H12825">
            <v>79</v>
          </cell>
          <cell r="I12825" t="str">
            <v/>
          </cell>
          <cell r="J12825" t="str">
            <v/>
          </cell>
          <cell r="K12825" t="str">
            <v/>
          </cell>
          <cell r="L12825" t="str">
            <v/>
          </cell>
          <cell r="M12825" t="str">
            <v>免稅</v>
          </cell>
          <cell r="N12825" t="str">
            <v>9787533321727</v>
          </cell>
        </row>
        <row r="12826">
          <cell r="A12826" t="str">
            <v>53332173</v>
          </cell>
          <cell r="B12826" t="str">
            <v>周易大傳今注</v>
          </cell>
          <cell r="C12826" t="str">
            <v>高亨</v>
          </cell>
          <cell r="D12826">
            <v>456</v>
          </cell>
          <cell r="E12826">
            <v>0</v>
          </cell>
          <cell r="F12826" t="str">
            <v/>
          </cell>
          <cell r="G12826" t="str">
            <v>齊魯書社</v>
          </cell>
          <cell r="H12826">
            <v>76</v>
          </cell>
          <cell r="I12826" t="str">
            <v/>
          </cell>
          <cell r="J12826" t="str">
            <v/>
          </cell>
          <cell r="K12826" t="str">
            <v/>
          </cell>
          <cell r="L12826" t="str">
            <v/>
          </cell>
          <cell r="M12826" t="str">
            <v>免稅</v>
          </cell>
          <cell r="N12826" t="str">
            <v>9787533321734</v>
          </cell>
        </row>
        <row r="12827">
          <cell r="A12827" t="str">
            <v>53332174</v>
          </cell>
          <cell r="B12827" t="str">
            <v>尚書注訓</v>
          </cell>
          <cell r="C12827" t="str">
            <v>黃懷信</v>
          </cell>
          <cell r="D12827">
            <v>270</v>
          </cell>
          <cell r="E12827">
            <v>0</v>
          </cell>
          <cell r="F12827" t="str">
            <v/>
          </cell>
          <cell r="G12827" t="str">
            <v>齊魯書社</v>
          </cell>
          <cell r="H12827">
            <v>45</v>
          </cell>
          <cell r="I12827" t="str">
            <v/>
          </cell>
          <cell r="J12827" t="str">
            <v/>
          </cell>
          <cell r="K12827" t="str">
            <v/>
          </cell>
          <cell r="L12827" t="str">
            <v/>
          </cell>
          <cell r="M12827" t="str">
            <v>免稅</v>
          </cell>
          <cell r="N12827" t="str">
            <v>9787533321741</v>
          </cell>
        </row>
        <row r="12828">
          <cell r="A12828" t="str">
            <v>53332175</v>
          </cell>
          <cell r="B12828" t="str">
            <v>顏氏家訓譯注</v>
          </cell>
          <cell r="C12828" t="str">
            <v>顏之推</v>
          </cell>
          <cell r="D12828">
            <v>222</v>
          </cell>
          <cell r="E12828">
            <v>0</v>
          </cell>
          <cell r="F12828" t="str">
            <v/>
          </cell>
          <cell r="G12828" t="str">
            <v>齊魯書社</v>
          </cell>
          <cell r="H12828">
            <v>37</v>
          </cell>
          <cell r="I12828" t="str">
            <v/>
          </cell>
          <cell r="J12828" t="str">
            <v/>
          </cell>
          <cell r="K12828" t="str">
            <v/>
          </cell>
          <cell r="L12828" t="str">
            <v/>
          </cell>
          <cell r="M12828" t="str">
            <v>免稅</v>
          </cell>
          <cell r="N12828" t="str">
            <v>9787533321758</v>
          </cell>
        </row>
        <row r="12829">
          <cell r="A12829" t="str">
            <v>53332176</v>
          </cell>
          <cell r="B12829" t="str">
            <v>文心雕龍譯注</v>
          </cell>
          <cell r="C12829" t="str">
            <v>劉思</v>
          </cell>
          <cell r="D12829">
            <v>492</v>
          </cell>
          <cell r="E12829">
            <v>0</v>
          </cell>
          <cell r="F12829" t="str">
            <v/>
          </cell>
          <cell r="G12829" t="str">
            <v>齊魯書社</v>
          </cell>
          <cell r="H12829">
            <v>82</v>
          </cell>
          <cell r="I12829" t="str">
            <v/>
          </cell>
          <cell r="J12829" t="str">
            <v/>
          </cell>
          <cell r="K12829" t="str">
            <v/>
          </cell>
          <cell r="L12829" t="str">
            <v/>
          </cell>
          <cell r="M12829" t="str">
            <v>免稅</v>
          </cell>
          <cell r="N12829" t="str">
            <v>9787533321765</v>
          </cell>
        </row>
        <row r="12830">
          <cell r="A12830" t="str">
            <v>53332177</v>
          </cell>
          <cell r="B12830" t="str">
            <v>金石錄</v>
          </cell>
          <cell r="C12830" t="str">
            <v>趙明誠</v>
          </cell>
          <cell r="D12830">
            <v>252</v>
          </cell>
          <cell r="E12830">
            <v>0</v>
          </cell>
          <cell r="F12830" t="str">
            <v/>
          </cell>
          <cell r="G12830" t="str">
            <v>齊魯書社</v>
          </cell>
          <cell r="H12830">
            <v>42</v>
          </cell>
          <cell r="I12830" t="str">
            <v/>
          </cell>
          <cell r="J12830" t="str">
            <v/>
          </cell>
          <cell r="K12830" t="str">
            <v/>
          </cell>
          <cell r="L12830" t="str">
            <v/>
          </cell>
          <cell r="M12830" t="str">
            <v>免稅</v>
          </cell>
          <cell r="N12830" t="str">
            <v>9787533321772</v>
          </cell>
        </row>
        <row r="12831">
          <cell r="A12831" t="str">
            <v>53332178</v>
          </cell>
          <cell r="B12831" t="str">
            <v>漱玉詞注 稼軒詞注</v>
          </cell>
          <cell r="C12831" t="str">
            <v>李清照</v>
          </cell>
          <cell r="D12831">
            <v>474</v>
          </cell>
          <cell r="E12831">
            <v>0</v>
          </cell>
          <cell r="F12831" t="str">
            <v/>
          </cell>
          <cell r="G12831" t="str">
            <v>齊魯書社</v>
          </cell>
          <cell r="H12831">
            <v>79</v>
          </cell>
          <cell r="I12831" t="str">
            <v/>
          </cell>
          <cell r="J12831" t="str">
            <v/>
          </cell>
          <cell r="K12831" t="str">
            <v/>
          </cell>
          <cell r="L12831" t="str">
            <v/>
          </cell>
          <cell r="M12831" t="str">
            <v>免稅</v>
          </cell>
          <cell r="N12831" t="str">
            <v>9787533321789</v>
          </cell>
        </row>
        <row r="12832">
          <cell r="A12832" t="str">
            <v>53332179</v>
          </cell>
          <cell r="B12832" t="str">
            <v>農書譯注</v>
          </cell>
          <cell r="C12832" t="str">
            <v>元 王禎</v>
          </cell>
          <cell r="D12832">
            <v>630</v>
          </cell>
          <cell r="E12832">
            <v>0</v>
          </cell>
          <cell r="F12832" t="str">
            <v>精裝</v>
          </cell>
          <cell r="G12832" t="str">
            <v>齊魯</v>
          </cell>
          <cell r="H12832">
            <v>105</v>
          </cell>
          <cell r="I12832" t="str">
            <v/>
          </cell>
          <cell r="J12832" t="str">
            <v/>
          </cell>
          <cell r="K12832" t="str">
            <v/>
          </cell>
          <cell r="L12832" t="str">
            <v/>
          </cell>
          <cell r="M12832" t="str">
            <v>免稅</v>
          </cell>
          <cell r="N12832" t="str">
            <v>9787533321796</v>
          </cell>
        </row>
        <row r="12833">
          <cell r="A12833" t="str">
            <v>53332181</v>
          </cell>
          <cell r="B12833" t="str">
            <v>齊民要術譯注</v>
          </cell>
          <cell r="C12833" t="str">
            <v>【北魏】賈思勰</v>
          </cell>
          <cell r="D12833">
            <v>654</v>
          </cell>
          <cell r="E12833">
            <v>0</v>
          </cell>
          <cell r="F12833" t="str">
            <v>平裝</v>
          </cell>
          <cell r="G12833" t="str">
            <v>齊魯書社</v>
          </cell>
          <cell r="H12833">
            <v>109</v>
          </cell>
          <cell r="I12833" t="str">
            <v/>
          </cell>
          <cell r="J12833" t="str">
            <v/>
          </cell>
          <cell r="K12833" t="str">
            <v/>
          </cell>
          <cell r="L12833" t="str">
            <v/>
          </cell>
          <cell r="M12833" t="str">
            <v>免稅</v>
          </cell>
          <cell r="N12833" t="str">
            <v>9787533321819</v>
          </cell>
        </row>
        <row r="12834">
          <cell r="A12834" t="str">
            <v>53332188</v>
          </cell>
          <cell r="B12834" t="str">
            <v>揚式太極拳</v>
          </cell>
          <cell r="C12834" t="str">
            <v>吳強</v>
          </cell>
          <cell r="D12834">
            <v>168</v>
          </cell>
          <cell r="E12834">
            <v>0</v>
          </cell>
          <cell r="F12834" t="str">
            <v/>
          </cell>
          <cell r="G12834" t="str">
            <v>齊魯書社</v>
          </cell>
          <cell r="H12834">
            <v>28</v>
          </cell>
          <cell r="I12834" t="str">
            <v/>
          </cell>
          <cell r="J12834" t="str">
            <v/>
          </cell>
          <cell r="K12834" t="str">
            <v/>
          </cell>
          <cell r="L12834" t="str">
            <v/>
          </cell>
          <cell r="M12834" t="str">
            <v>免稅</v>
          </cell>
          <cell r="N12834" t="str">
            <v>9787533321888</v>
          </cell>
        </row>
        <row r="12835">
          <cell r="A12835" t="str">
            <v>53332190</v>
          </cell>
          <cell r="B12835" t="str">
            <v>唐詩與書畫的文化精神</v>
          </cell>
          <cell r="C12835" t="str">
            <v>蘭翠</v>
          </cell>
          <cell r="D12835">
            <v>192</v>
          </cell>
          <cell r="E12835">
            <v>0</v>
          </cell>
          <cell r="F12835" t="str">
            <v>平裝</v>
          </cell>
          <cell r="G12835" t="str">
            <v>齊魯書社</v>
          </cell>
          <cell r="H12835">
            <v>32</v>
          </cell>
          <cell r="I12835" t="str">
            <v/>
          </cell>
          <cell r="J12835" t="str">
            <v/>
          </cell>
          <cell r="K12835" t="str">
            <v/>
          </cell>
          <cell r="L12835" t="str">
            <v/>
          </cell>
          <cell r="M12835" t="str">
            <v>免稅</v>
          </cell>
          <cell r="N12835" t="str">
            <v>9787533321901</v>
          </cell>
        </row>
        <row r="12836">
          <cell r="A12836" t="str">
            <v>53332195</v>
          </cell>
          <cell r="B12836" t="str">
            <v>籀篆字源研究</v>
          </cell>
          <cell r="C12836" t="str">
            <v>王美盛</v>
          </cell>
          <cell r="D12836">
            <v>420</v>
          </cell>
          <cell r="E12836">
            <v>0</v>
          </cell>
          <cell r="F12836" t="str">
            <v>平裝</v>
          </cell>
          <cell r="G12836" t="str">
            <v>齊魯書社</v>
          </cell>
          <cell r="H12836">
            <v>70</v>
          </cell>
          <cell r="I12836" t="str">
            <v/>
          </cell>
          <cell r="J12836" t="str">
            <v/>
          </cell>
          <cell r="K12836" t="str">
            <v/>
          </cell>
          <cell r="L12836" t="str">
            <v/>
          </cell>
          <cell r="M12836" t="str">
            <v>免稅</v>
          </cell>
          <cell r="N12836" t="str">
            <v>9787533321956</v>
          </cell>
        </row>
        <row r="12837">
          <cell r="A12837" t="str">
            <v>53332197</v>
          </cell>
          <cell r="B12837" t="str">
            <v>周易問答</v>
          </cell>
          <cell r="C12837" t="str">
            <v>臧守龍</v>
          </cell>
          <cell r="D12837">
            <v>174</v>
          </cell>
          <cell r="E12837">
            <v>0</v>
          </cell>
          <cell r="F12837" t="str">
            <v>平裝</v>
          </cell>
          <cell r="G12837" t="str">
            <v>齊魯書社</v>
          </cell>
          <cell r="H12837">
            <v>29</v>
          </cell>
          <cell r="I12837" t="str">
            <v/>
          </cell>
          <cell r="J12837" t="str">
            <v/>
          </cell>
          <cell r="K12837" t="str">
            <v/>
          </cell>
          <cell r="L12837" t="str">
            <v/>
          </cell>
          <cell r="M12837" t="str">
            <v>免稅</v>
          </cell>
          <cell r="N12837" t="str">
            <v>9787533321970</v>
          </cell>
        </row>
        <row r="12838">
          <cell r="A12838" t="str">
            <v>53332198</v>
          </cell>
          <cell r="B12838" t="str">
            <v>漢語春秋:中國古典人文意象隨筆</v>
          </cell>
          <cell r="C12838" t="str">
            <v>劉衛東</v>
          </cell>
          <cell r="D12838">
            <v>156</v>
          </cell>
          <cell r="E12838">
            <v>4</v>
          </cell>
          <cell r="F12838" t="str">
            <v>平裝</v>
          </cell>
          <cell r="G12838" t="str">
            <v>齊魯書社</v>
          </cell>
          <cell r="H12838">
            <v>26</v>
          </cell>
          <cell r="I12838" t="str">
            <v/>
          </cell>
          <cell r="J12838" t="str">
            <v/>
          </cell>
          <cell r="K12838" t="str">
            <v/>
          </cell>
          <cell r="L12838" t="str">
            <v/>
          </cell>
          <cell r="M12838" t="str">
            <v>免稅</v>
          </cell>
          <cell r="N12838" t="str">
            <v>9787533321987</v>
          </cell>
        </row>
        <row r="12839">
          <cell r="A12839" t="str">
            <v>53332200</v>
          </cell>
          <cell r="B12839" t="str">
            <v>陸遊詩注評</v>
          </cell>
          <cell r="C12839" t="str">
            <v>許瑞琪</v>
          </cell>
          <cell r="D12839">
            <v>174</v>
          </cell>
          <cell r="E12839">
            <v>0</v>
          </cell>
          <cell r="F12839" t="str">
            <v>平裝</v>
          </cell>
          <cell r="G12839" t="str">
            <v>齊魯書社</v>
          </cell>
          <cell r="H12839">
            <v>29</v>
          </cell>
          <cell r="I12839" t="str">
            <v/>
          </cell>
          <cell r="J12839" t="str">
            <v/>
          </cell>
          <cell r="K12839" t="str">
            <v/>
          </cell>
          <cell r="L12839" t="str">
            <v/>
          </cell>
          <cell r="M12839" t="str">
            <v>免稅</v>
          </cell>
          <cell r="N12839" t="str">
            <v>9787533322007</v>
          </cell>
        </row>
        <row r="12840">
          <cell r="A12840" t="str">
            <v>53332202</v>
          </cell>
          <cell r="B12840" t="str">
            <v>四書精華解讀[精裝]</v>
          </cell>
          <cell r="C12840" t="str">
            <v>賈慶超著</v>
          </cell>
          <cell r="D12840">
            <v>576</v>
          </cell>
          <cell r="E12840">
            <v>0</v>
          </cell>
          <cell r="F12840" t="str">
            <v/>
          </cell>
          <cell r="G12840" t="str">
            <v>齊魯書社</v>
          </cell>
          <cell r="H12840">
            <v>96</v>
          </cell>
          <cell r="I12840" t="str">
            <v/>
          </cell>
          <cell r="J12840" t="str">
            <v/>
          </cell>
          <cell r="K12840" t="str">
            <v/>
          </cell>
          <cell r="L12840" t="str">
            <v/>
          </cell>
          <cell r="M12840" t="str">
            <v>免稅</v>
          </cell>
          <cell r="N12840" t="str">
            <v>9787533322021</v>
          </cell>
        </row>
        <row r="12841">
          <cell r="A12841" t="str">
            <v>53332205</v>
          </cell>
          <cell r="B12841" t="str">
            <v>儒林心史</v>
          </cell>
          <cell r="C12841" t="str">
            <v>王志清</v>
          </cell>
          <cell r="D12841">
            <v>174</v>
          </cell>
          <cell r="E12841">
            <v>0</v>
          </cell>
          <cell r="F12841" t="str">
            <v/>
          </cell>
          <cell r="G12841" t="str">
            <v>齊魯書社</v>
          </cell>
          <cell r="H12841">
            <v>29</v>
          </cell>
          <cell r="I12841" t="str">
            <v/>
          </cell>
          <cell r="J12841" t="str">
            <v/>
          </cell>
          <cell r="K12841" t="str">
            <v/>
          </cell>
          <cell r="L12841" t="str">
            <v/>
          </cell>
          <cell r="M12841" t="str">
            <v>免稅</v>
          </cell>
          <cell r="N12841" t="str">
            <v>9787533322052</v>
          </cell>
        </row>
        <row r="12842">
          <cell r="A12842" t="str">
            <v>53332212</v>
          </cell>
          <cell r="B12842" t="str">
            <v>《詩經.國風》詩性解讀</v>
          </cell>
          <cell r="C12842" t="str">
            <v>程志</v>
          </cell>
          <cell r="D12842">
            <v>156</v>
          </cell>
          <cell r="E12842">
            <v>0</v>
          </cell>
          <cell r="F12842" t="str">
            <v>平裝</v>
          </cell>
          <cell r="G12842" t="str">
            <v>齊魯書社</v>
          </cell>
          <cell r="H12842">
            <v>26</v>
          </cell>
          <cell r="I12842" t="str">
            <v/>
          </cell>
          <cell r="J12842" t="str">
            <v/>
          </cell>
          <cell r="K12842" t="str">
            <v/>
          </cell>
          <cell r="L12842" t="str">
            <v/>
          </cell>
          <cell r="M12842" t="str">
            <v>免稅</v>
          </cell>
          <cell r="N12842" t="str">
            <v>9787533322120</v>
          </cell>
        </row>
        <row r="12843">
          <cell r="A12843" t="str">
            <v>53332227</v>
          </cell>
          <cell r="B12843" t="str">
            <v>女性視野下的明清小說</v>
          </cell>
          <cell r="C12843" t="str">
            <v>楚愛華</v>
          </cell>
          <cell r="D12843">
            <v>156</v>
          </cell>
          <cell r="E12843">
            <v>0</v>
          </cell>
          <cell r="F12843" t="str">
            <v>平裝</v>
          </cell>
          <cell r="G12843" t="str">
            <v>齊魯書社</v>
          </cell>
          <cell r="H12843">
            <v>26</v>
          </cell>
          <cell r="I12843" t="str">
            <v/>
          </cell>
          <cell r="J12843" t="str">
            <v/>
          </cell>
          <cell r="K12843" t="str">
            <v/>
          </cell>
          <cell r="L12843" t="str">
            <v/>
          </cell>
          <cell r="M12843" t="str">
            <v>免稅</v>
          </cell>
          <cell r="N12843" t="str">
            <v>9787533322274</v>
          </cell>
        </row>
        <row r="12844">
          <cell r="A12844" t="str">
            <v>53332239</v>
          </cell>
          <cell r="B12844" t="str">
            <v>齊魯樂語</v>
          </cell>
          <cell r="C12844" t="str">
            <v>張桂林</v>
          </cell>
          <cell r="D12844">
            <v>270</v>
          </cell>
          <cell r="E12844">
            <v>3</v>
          </cell>
          <cell r="F12844" t="str">
            <v/>
          </cell>
          <cell r="G12844" t="str">
            <v>齊魯書社</v>
          </cell>
          <cell r="H12844">
            <v>45</v>
          </cell>
          <cell r="I12844" t="str">
            <v/>
          </cell>
          <cell r="J12844" t="str">
            <v/>
          </cell>
          <cell r="K12844" t="str">
            <v/>
          </cell>
          <cell r="L12844" t="str">
            <v/>
          </cell>
          <cell r="M12844" t="str">
            <v>免稅</v>
          </cell>
          <cell r="N12844" t="str">
            <v>9787533322397</v>
          </cell>
        </row>
        <row r="12845">
          <cell r="A12845" t="str">
            <v>53332240</v>
          </cell>
          <cell r="B12845" t="str">
            <v>先哲教我們生活．中國卷</v>
          </cell>
          <cell r="C12845" t="str">
            <v>顏炳罡</v>
          </cell>
          <cell r="D12845">
            <v>192</v>
          </cell>
          <cell r="E12845">
            <v>0</v>
          </cell>
          <cell r="F12845" t="str">
            <v>平裝</v>
          </cell>
          <cell r="G12845" t="str">
            <v>齊魯書社</v>
          </cell>
          <cell r="H12845">
            <v>32</v>
          </cell>
          <cell r="I12845" t="str">
            <v/>
          </cell>
          <cell r="J12845" t="str">
            <v/>
          </cell>
          <cell r="K12845" t="str">
            <v/>
          </cell>
          <cell r="L12845" t="str">
            <v/>
          </cell>
          <cell r="M12845" t="str">
            <v>免稅</v>
          </cell>
          <cell r="N12845" t="str">
            <v>9787533322403</v>
          </cell>
        </row>
        <row r="12846">
          <cell r="A12846" t="str">
            <v>53332242</v>
          </cell>
          <cell r="B12846" t="str">
            <v>治世盛衰：“元嘉之治”與“梁武帝之治”初探</v>
          </cell>
          <cell r="C12846" t="str">
            <v>楊恩玉</v>
          </cell>
          <cell r="D12846">
            <v>144</v>
          </cell>
          <cell r="E12846">
            <v>1</v>
          </cell>
          <cell r="F12846" t="str">
            <v>平裝</v>
          </cell>
          <cell r="G12846" t="str">
            <v>齊魯書社</v>
          </cell>
          <cell r="H12846">
            <v>24</v>
          </cell>
          <cell r="I12846" t="str">
            <v/>
          </cell>
          <cell r="J12846" t="str">
            <v/>
          </cell>
          <cell r="K12846" t="str">
            <v/>
          </cell>
          <cell r="L12846" t="str">
            <v/>
          </cell>
          <cell r="M12846" t="str">
            <v>免稅</v>
          </cell>
          <cell r="N12846" t="str">
            <v>9787533322427</v>
          </cell>
        </row>
        <row r="12847">
          <cell r="A12847" t="str">
            <v>53332246</v>
          </cell>
          <cell r="B12847" t="str">
            <v>漢賦文化學</v>
          </cell>
          <cell r="C12847" t="str">
            <v>鄭明璋</v>
          </cell>
          <cell r="D12847">
            <v>174</v>
          </cell>
          <cell r="E12847">
            <v>2</v>
          </cell>
          <cell r="F12847" t="str">
            <v>平裝</v>
          </cell>
          <cell r="G12847" t="str">
            <v>齊魯書社</v>
          </cell>
          <cell r="H12847">
            <v>29</v>
          </cell>
          <cell r="I12847" t="str">
            <v/>
          </cell>
          <cell r="J12847" t="str">
            <v/>
          </cell>
          <cell r="K12847" t="str">
            <v/>
          </cell>
          <cell r="L12847" t="str">
            <v/>
          </cell>
          <cell r="M12847" t="str">
            <v>免稅</v>
          </cell>
          <cell r="N12847" t="str">
            <v>9787533322465</v>
          </cell>
        </row>
        <row r="12848">
          <cell r="A12848" t="str">
            <v>53332251</v>
          </cell>
          <cell r="B12848" t="str">
            <v>唐朝開國六十年</v>
          </cell>
          <cell r="C12848" t="str">
            <v>齊廉允</v>
          </cell>
          <cell r="D12848">
            <v>168</v>
          </cell>
          <cell r="E12848">
            <v>1</v>
          </cell>
          <cell r="F12848" t="str">
            <v>平裝</v>
          </cell>
          <cell r="G12848" t="str">
            <v>齊魯書社</v>
          </cell>
          <cell r="H12848">
            <v>28</v>
          </cell>
          <cell r="I12848" t="str">
            <v/>
          </cell>
          <cell r="J12848" t="str">
            <v/>
          </cell>
          <cell r="K12848" t="str">
            <v/>
          </cell>
          <cell r="L12848" t="str">
            <v/>
          </cell>
          <cell r="M12848" t="str">
            <v>免稅</v>
          </cell>
          <cell r="N12848" t="str">
            <v>9787533322519</v>
          </cell>
        </row>
        <row r="12849">
          <cell r="A12849" t="str">
            <v>53332253</v>
          </cell>
          <cell r="B12849" t="str">
            <v>先秦兩漢神仙思想與文學</v>
          </cell>
          <cell r="C12849" t="str">
            <v>姚聖良著</v>
          </cell>
          <cell r="D12849">
            <v>150</v>
          </cell>
          <cell r="E12849">
            <v>0</v>
          </cell>
          <cell r="F12849" t="str">
            <v>平裝</v>
          </cell>
          <cell r="G12849" t="str">
            <v>齊魯書社</v>
          </cell>
          <cell r="H12849">
            <v>25</v>
          </cell>
          <cell r="I12849" t="str">
            <v/>
          </cell>
          <cell r="J12849" t="str">
            <v/>
          </cell>
          <cell r="K12849" t="str">
            <v/>
          </cell>
          <cell r="L12849" t="str">
            <v/>
          </cell>
          <cell r="M12849" t="str">
            <v>免稅</v>
          </cell>
          <cell r="N12849" t="str">
            <v>9787533322533</v>
          </cell>
        </row>
        <row r="12850">
          <cell r="A12850" t="str">
            <v>53332256</v>
          </cell>
          <cell r="B12850" t="str">
            <v>互通‧因襲‧衍化—宋元小說、講唱與戲曲關係研究</v>
          </cell>
          <cell r="C12850" t="str">
            <v>範麗敏</v>
          </cell>
          <cell r="D12850">
            <v>180</v>
          </cell>
          <cell r="E12850">
            <v>2</v>
          </cell>
          <cell r="F12850" t="str">
            <v>平裝</v>
          </cell>
          <cell r="G12850" t="str">
            <v>齊魯書社</v>
          </cell>
          <cell r="H12850">
            <v>30</v>
          </cell>
          <cell r="I12850" t="str">
            <v/>
          </cell>
          <cell r="J12850" t="str">
            <v/>
          </cell>
          <cell r="K12850" t="str">
            <v/>
          </cell>
          <cell r="L12850" t="str">
            <v/>
          </cell>
          <cell r="M12850" t="str">
            <v>免稅</v>
          </cell>
          <cell r="N12850" t="str">
            <v>9787533322564</v>
          </cell>
        </row>
        <row r="12851">
          <cell r="A12851" t="str">
            <v>53332257</v>
          </cell>
          <cell r="B12851" t="str">
            <v>漢朝開國六十年</v>
          </cell>
          <cell r="C12851" t="str">
            <v>孟祥才</v>
          </cell>
          <cell r="D12851">
            <v>150</v>
          </cell>
          <cell r="E12851">
            <v>0</v>
          </cell>
          <cell r="F12851" t="str">
            <v>平裝</v>
          </cell>
          <cell r="G12851" t="str">
            <v>齊魯書社</v>
          </cell>
          <cell r="H12851">
            <v>25</v>
          </cell>
          <cell r="I12851" t="str">
            <v/>
          </cell>
          <cell r="J12851" t="str">
            <v/>
          </cell>
          <cell r="K12851" t="str">
            <v/>
          </cell>
          <cell r="L12851" t="str">
            <v/>
          </cell>
          <cell r="M12851" t="str">
            <v>免稅</v>
          </cell>
          <cell r="N12851" t="str">
            <v>9787533322571</v>
          </cell>
        </row>
        <row r="12852">
          <cell r="A12852" t="str">
            <v>53332264</v>
          </cell>
          <cell r="B12852" t="str">
            <v>王禹偁評傳</v>
          </cell>
          <cell r="C12852" t="str">
            <v>潘守皎</v>
          </cell>
          <cell r="D12852">
            <v>168</v>
          </cell>
          <cell r="E12852">
            <v>0</v>
          </cell>
          <cell r="F12852" t="str">
            <v>平裝</v>
          </cell>
          <cell r="G12852" t="str">
            <v>齊魯書社</v>
          </cell>
          <cell r="H12852">
            <v>28</v>
          </cell>
          <cell r="I12852" t="str">
            <v/>
          </cell>
          <cell r="J12852" t="str">
            <v/>
          </cell>
          <cell r="K12852" t="str">
            <v/>
          </cell>
          <cell r="L12852" t="str">
            <v/>
          </cell>
          <cell r="M12852" t="str">
            <v>免稅</v>
          </cell>
          <cell r="N12852" t="str">
            <v>9787533322649</v>
          </cell>
        </row>
        <row r="12853">
          <cell r="A12853" t="str">
            <v>53332265</v>
          </cell>
          <cell r="B12853" t="str">
            <v>兩漢三家《詩》學史綱</v>
          </cell>
          <cell r="C12853" t="str">
            <v>俞豔庭</v>
          </cell>
          <cell r="D12853">
            <v>180</v>
          </cell>
          <cell r="E12853">
            <v>0</v>
          </cell>
          <cell r="F12853" t="str">
            <v>平裝</v>
          </cell>
          <cell r="G12853" t="str">
            <v>齊魯書社</v>
          </cell>
          <cell r="H12853">
            <v>30</v>
          </cell>
          <cell r="I12853" t="str">
            <v/>
          </cell>
          <cell r="J12853" t="str">
            <v/>
          </cell>
          <cell r="K12853" t="str">
            <v/>
          </cell>
          <cell r="L12853" t="str">
            <v/>
          </cell>
          <cell r="M12853" t="str">
            <v>免稅</v>
          </cell>
          <cell r="N12853" t="str">
            <v>9787533322656</v>
          </cell>
        </row>
        <row r="12854">
          <cell r="A12854" t="str">
            <v>53332279</v>
          </cell>
          <cell r="B12854" t="str">
            <v>清朝開國六十年</v>
          </cell>
          <cell r="C12854" t="str">
            <v>王漢衛</v>
          </cell>
          <cell r="D12854">
            <v>168</v>
          </cell>
          <cell r="E12854">
            <v>0</v>
          </cell>
          <cell r="F12854" t="str">
            <v>平裝</v>
          </cell>
          <cell r="G12854" t="str">
            <v>齊魯書社</v>
          </cell>
          <cell r="H12854">
            <v>28</v>
          </cell>
          <cell r="I12854" t="str">
            <v/>
          </cell>
          <cell r="J12854" t="str">
            <v/>
          </cell>
          <cell r="K12854" t="str">
            <v/>
          </cell>
          <cell r="L12854" t="str">
            <v/>
          </cell>
          <cell r="M12854" t="str">
            <v>免稅</v>
          </cell>
          <cell r="N12854" t="str">
            <v>9787533322793</v>
          </cell>
        </row>
        <row r="12855">
          <cell r="A12855" t="str">
            <v>53332280</v>
          </cell>
          <cell r="B12855" t="str">
            <v>明朝開國六十年</v>
          </cell>
          <cell r="C12855" t="str">
            <v>趙樹廷</v>
          </cell>
          <cell r="D12855">
            <v>162</v>
          </cell>
          <cell r="E12855">
            <v>1</v>
          </cell>
          <cell r="F12855" t="str">
            <v>平裝</v>
          </cell>
          <cell r="G12855" t="str">
            <v>齊魯書社</v>
          </cell>
          <cell r="H12855">
            <v>27</v>
          </cell>
          <cell r="I12855" t="str">
            <v/>
          </cell>
          <cell r="J12855" t="str">
            <v/>
          </cell>
          <cell r="K12855" t="str">
            <v/>
          </cell>
          <cell r="L12855" t="str">
            <v/>
          </cell>
          <cell r="M12855" t="str">
            <v>免稅</v>
          </cell>
          <cell r="N12855" t="str">
            <v>9787533322809</v>
          </cell>
        </row>
        <row r="12856">
          <cell r="A12856" t="str">
            <v>53332283</v>
          </cell>
          <cell r="B12856" t="str">
            <v>宋朝開國六十年</v>
          </cell>
          <cell r="C12856" t="str">
            <v>範學輝</v>
          </cell>
          <cell r="D12856">
            <v>180</v>
          </cell>
          <cell r="E12856">
            <v>1</v>
          </cell>
          <cell r="F12856" t="str">
            <v>平裝</v>
          </cell>
          <cell r="G12856" t="str">
            <v>齊魯書社</v>
          </cell>
          <cell r="H12856">
            <v>30</v>
          </cell>
          <cell r="I12856" t="str">
            <v/>
          </cell>
          <cell r="J12856" t="str">
            <v/>
          </cell>
          <cell r="K12856" t="str">
            <v/>
          </cell>
          <cell r="L12856" t="str">
            <v/>
          </cell>
          <cell r="M12856" t="str">
            <v>免稅</v>
          </cell>
          <cell r="N12856" t="str">
            <v>9787533322830</v>
          </cell>
        </row>
        <row r="12857">
          <cell r="A12857" t="str">
            <v>53332284</v>
          </cell>
          <cell r="B12857" t="str">
            <v>孟子索引</v>
          </cell>
          <cell r="C12857" t="str">
            <v>么峻洲</v>
          </cell>
          <cell r="D12857">
            <v>216</v>
          </cell>
          <cell r="E12857">
            <v>0</v>
          </cell>
          <cell r="F12857" t="str">
            <v/>
          </cell>
          <cell r="G12857" t="str">
            <v>齊魯書社</v>
          </cell>
          <cell r="H12857">
            <v>36</v>
          </cell>
          <cell r="I12857" t="str">
            <v/>
          </cell>
          <cell r="J12857" t="str">
            <v/>
          </cell>
          <cell r="K12857" t="str">
            <v/>
          </cell>
          <cell r="L12857" t="str">
            <v/>
          </cell>
          <cell r="M12857" t="str">
            <v>免稅</v>
          </cell>
          <cell r="N12857" t="str">
            <v>9787533322847</v>
          </cell>
        </row>
        <row r="12858">
          <cell r="A12858" t="str">
            <v>53332294</v>
          </cell>
          <cell r="B12858" t="str">
            <v>唐宋律詩流變研究</v>
          </cell>
          <cell r="C12858" t="str">
            <v>陳靜</v>
          </cell>
          <cell r="D12858">
            <v>150</v>
          </cell>
          <cell r="E12858">
            <v>0</v>
          </cell>
          <cell r="F12858" t="str">
            <v>平裝</v>
          </cell>
          <cell r="G12858" t="str">
            <v>齊魯書社</v>
          </cell>
          <cell r="H12858">
            <v>25</v>
          </cell>
          <cell r="I12858" t="str">
            <v/>
          </cell>
          <cell r="J12858" t="str">
            <v/>
          </cell>
          <cell r="K12858" t="str">
            <v/>
          </cell>
          <cell r="L12858" t="str">
            <v/>
          </cell>
          <cell r="M12858" t="str">
            <v>免稅</v>
          </cell>
          <cell r="N12858" t="str">
            <v>9787533322946</v>
          </cell>
        </row>
        <row r="12859">
          <cell r="A12859" t="str">
            <v>53332295</v>
          </cell>
          <cell r="B12859" t="str">
            <v>多面的神仙—永樂宮的呂洞賓信仰</v>
          </cell>
          <cell r="C12859" t="str">
            <v>康豹</v>
          </cell>
          <cell r="D12859">
            <v>198</v>
          </cell>
          <cell r="E12859">
            <v>0</v>
          </cell>
          <cell r="F12859" t="str">
            <v>平裝</v>
          </cell>
          <cell r="G12859" t="str">
            <v>齊魯書社</v>
          </cell>
          <cell r="H12859">
            <v>33</v>
          </cell>
          <cell r="I12859" t="str">
            <v/>
          </cell>
          <cell r="J12859" t="str">
            <v/>
          </cell>
          <cell r="K12859" t="str">
            <v/>
          </cell>
          <cell r="L12859" t="str">
            <v/>
          </cell>
          <cell r="M12859" t="str">
            <v>免稅</v>
          </cell>
          <cell r="N12859" t="str">
            <v>9787533322953</v>
          </cell>
        </row>
        <row r="12860">
          <cell r="A12860" t="str">
            <v>53332296</v>
          </cell>
          <cell r="B12860" t="str">
            <v>歐顏柳趙楷書藝術特色比較研究</v>
          </cell>
          <cell r="C12860" t="str">
            <v>劉致興</v>
          </cell>
          <cell r="D12860">
            <v>72</v>
          </cell>
          <cell r="E12860">
            <v>0</v>
          </cell>
          <cell r="F12860" t="str">
            <v>平裝</v>
          </cell>
          <cell r="G12860" t="str">
            <v>齊魯書社</v>
          </cell>
          <cell r="H12860">
            <v>12</v>
          </cell>
          <cell r="I12860" t="str">
            <v/>
          </cell>
          <cell r="J12860" t="str">
            <v/>
          </cell>
          <cell r="K12860" t="str">
            <v/>
          </cell>
          <cell r="L12860" t="str">
            <v/>
          </cell>
          <cell r="M12860" t="str">
            <v>免稅</v>
          </cell>
          <cell r="N12860" t="str">
            <v>9787533322960</v>
          </cell>
        </row>
        <row r="12861">
          <cell r="A12861" t="str">
            <v>53332298</v>
          </cell>
          <cell r="B12861" t="str">
            <v>《水滸傳》詮釋史論</v>
          </cell>
          <cell r="C12861" t="str">
            <v>張同勝</v>
          </cell>
          <cell r="D12861">
            <v>240</v>
          </cell>
          <cell r="E12861">
            <v>1</v>
          </cell>
          <cell r="F12861" t="str">
            <v>平裝</v>
          </cell>
          <cell r="G12861" t="str">
            <v>齊魯書社</v>
          </cell>
          <cell r="H12861">
            <v>40</v>
          </cell>
          <cell r="I12861" t="str">
            <v/>
          </cell>
          <cell r="J12861" t="str">
            <v/>
          </cell>
          <cell r="K12861" t="str">
            <v/>
          </cell>
          <cell r="L12861" t="str">
            <v/>
          </cell>
          <cell r="M12861" t="str">
            <v>免稅</v>
          </cell>
          <cell r="N12861" t="str">
            <v>9787533322984</v>
          </cell>
        </row>
        <row r="12862">
          <cell r="A12862" t="str">
            <v>53332303</v>
          </cell>
          <cell r="B12862" t="str">
            <v>秦漢以來地方行政研究</v>
          </cell>
          <cell r="C12862" t="str">
            <v>萬昌華</v>
          </cell>
          <cell r="D12862">
            <v>180</v>
          </cell>
          <cell r="E12862">
            <v>0</v>
          </cell>
          <cell r="F12862" t="str">
            <v/>
          </cell>
          <cell r="G12862" t="str">
            <v>齊魯書社</v>
          </cell>
          <cell r="H12862">
            <v>30</v>
          </cell>
          <cell r="I12862" t="str">
            <v/>
          </cell>
          <cell r="J12862" t="str">
            <v/>
          </cell>
          <cell r="K12862" t="str">
            <v/>
          </cell>
          <cell r="L12862" t="str">
            <v/>
          </cell>
          <cell r="M12862" t="str">
            <v>免稅</v>
          </cell>
          <cell r="N12862" t="str">
            <v>9787533323035</v>
          </cell>
        </row>
        <row r="12863">
          <cell r="A12863" t="str">
            <v>53332337</v>
          </cell>
          <cell r="B12863" t="str">
            <v>孫子兵法今釋</v>
          </cell>
          <cell r="C12863" t="str">
            <v>鄭張歡</v>
          </cell>
          <cell r="D12863">
            <v>90</v>
          </cell>
          <cell r="E12863">
            <v>0</v>
          </cell>
          <cell r="F12863" t="str">
            <v>平裝</v>
          </cell>
          <cell r="G12863" t="str">
            <v>齊魯書社</v>
          </cell>
          <cell r="H12863">
            <v>15</v>
          </cell>
          <cell r="I12863" t="str">
            <v/>
          </cell>
          <cell r="J12863" t="str">
            <v/>
          </cell>
          <cell r="K12863" t="str">
            <v/>
          </cell>
          <cell r="L12863" t="str">
            <v/>
          </cell>
          <cell r="M12863" t="str">
            <v>免稅</v>
          </cell>
          <cell r="N12863" t="str">
            <v>9787533323370</v>
          </cell>
        </row>
        <row r="12864">
          <cell r="A12864" t="str">
            <v>53332339</v>
          </cell>
          <cell r="B12864" t="str">
            <v>硬幣外傳</v>
          </cell>
          <cell r="C12864" t="str">
            <v>尹明</v>
          </cell>
          <cell r="D12864">
            <v>300</v>
          </cell>
          <cell r="E12864">
            <v>0</v>
          </cell>
          <cell r="F12864" t="str">
            <v>平裝</v>
          </cell>
          <cell r="G12864" t="str">
            <v>齊魯書社</v>
          </cell>
          <cell r="H12864">
            <v>50</v>
          </cell>
          <cell r="I12864" t="str">
            <v/>
          </cell>
          <cell r="J12864" t="str">
            <v/>
          </cell>
          <cell r="K12864" t="str">
            <v/>
          </cell>
          <cell r="L12864" t="str">
            <v/>
          </cell>
          <cell r="M12864" t="str">
            <v>免稅</v>
          </cell>
          <cell r="N12864" t="str">
            <v>9787533323394</v>
          </cell>
        </row>
        <row r="12865">
          <cell r="A12865" t="str">
            <v>53332340</v>
          </cell>
          <cell r="B12865" t="str">
            <v>譯注篇-&lt;&lt;周氏冥通記&gt;&gt;研究</v>
          </cell>
          <cell r="C12865" t="str">
            <v>（日）麥穀邦夫.（日）吉川忠夫著</v>
          </cell>
          <cell r="D12865">
            <v>240</v>
          </cell>
          <cell r="E12865">
            <v>0</v>
          </cell>
          <cell r="F12865" t="str">
            <v>平裝</v>
          </cell>
          <cell r="G12865" t="str">
            <v>齊魯書社</v>
          </cell>
          <cell r="H12865">
            <v>40</v>
          </cell>
          <cell r="I12865" t="str">
            <v/>
          </cell>
          <cell r="J12865" t="str">
            <v/>
          </cell>
          <cell r="K12865" t="str">
            <v/>
          </cell>
          <cell r="L12865" t="str">
            <v/>
          </cell>
          <cell r="M12865" t="str">
            <v>免稅</v>
          </cell>
          <cell r="N12865" t="str">
            <v>9787533323400</v>
          </cell>
        </row>
        <row r="12866">
          <cell r="A12866" t="str">
            <v>53332349</v>
          </cell>
          <cell r="B12866" t="str">
            <v>草書集字千家詩</v>
          </cell>
          <cell r="C12866" t="str">
            <v>山東省圖書館</v>
          </cell>
          <cell r="D12866">
            <v>204</v>
          </cell>
          <cell r="E12866">
            <v>0</v>
          </cell>
          <cell r="F12866" t="str">
            <v>平裝</v>
          </cell>
          <cell r="G12866" t="str">
            <v>齊魯書社</v>
          </cell>
          <cell r="H12866">
            <v>34</v>
          </cell>
          <cell r="I12866" t="str">
            <v/>
          </cell>
          <cell r="J12866" t="str">
            <v/>
          </cell>
          <cell r="K12866" t="str">
            <v/>
          </cell>
          <cell r="L12866" t="str">
            <v/>
          </cell>
          <cell r="M12866" t="str">
            <v>免稅</v>
          </cell>
          <cell r="N12866" t="str">
            <v>9787533323493</v>
          </cell>
        </row>
        <row r="12867">
          <cell r="A12867" t="str">
            <v>53332350</v>
          </cell>
          <cell r="B12867" t="str">
            <v>閱微草堂筆記注評</v>
          </cell>
          <cell r="C12867" t="str">
            <v>宗家</v>
          </cell>
          <cell r="D12867">
            <v>192</v>
          </cell>
          <cell r="E12867">
            <v>0</v>
          </cell>
          <cell r="F12867" t="str">
            <v>平裝</v>
          </cell>
          <cell r="G12867" t="str">
            <v>齊魯書社</v>
          </cell>
          <cell r="H12867">
            <v>32</v>
          </cell>
          <cell r="I12867" t="str">
            <v/>
          </cell>
          <cell r="J12867" t="str">
            <v/>
          </cell>
          <cell r="K12867" t="str">
            <v/>
          </cell>
          <cell r="L12867" t="str">
            <v/>
          </cell>
          <cell r="M12867" t="str">
            <v>免稅</v>
          </cell>
          <cell r="N12867" t="str">
            <v>9787533323500</v>
          </cell>
        </row>
        <row r="12868">
          <cell r="A12868" t="str">
            <v>53332353</v>
          </cell>
          <cell r="B12868" t="str">
            <v>本文易經</v>
          </cell>
          <cell r="C12868" t="str">
            <v>董學元</v>
          </cell>
          <cell r="D12868">
            <v>120</v>
          </cell>
          <cell r="E12868">
            <v>0</v>
          </cell>
          <cell r="F12868" t="str">
            <v>平裝</v>
          </cell>
          <cell r="G12868" t="str">
            <v>齊魯書社</v>
          </cell>
          <cell r="H12868">
            <v>20</v>
          </cell>
          <cell r="I12868" t="str">
            <v/>
          </cell>
          <cell r="J12868" t="str">
            <v/>
          </cell>
          <cell r="K12868" t="str">
            <v/>
          </cell>
          <cell r="L12868" t="str">
            <v/>
          </cell>
          <cell r="M12868" t="str">
            <v>免稅</v>
          </cell>
          <cell r="N12868" t="str">
            <v>9787533323530</v>
          </cell>
        </row>
        <row r="12869">
          <cell r="A12869" t="str">
            <v>53332354</v>
          </cell>
          <cell r="B12869" t="str">
            <v>荀子與儒家哲學</v>
          </cell>
          <cell r="C12869" t="str">
            <v>路德斌</v>
          </cell>
          <cell r="D12869">
            <v>168</v>
          </cell>
          <cell r="E12869">
            <v>0</v>
          </cell>
          <cell r="F12869" t="str">
            <v>平裝</v>
          </cell>
          <cell r="G12869" t="str">
            <v>齊魯書社</v>
          </cell>
          <cell r="H12869">
            <v>28</v>
          </cell>
          <cell r="I12869" t="str">
            <v/>
          </cell>
          <cell r="J12869" t="str">
            <v/>
          </cell>
          <cell r="K12869" t="str">
            <v/>
          </cell>
          <cell r="L12869" t="str">
            <v/>
          </cell>
          <cell r="M12869" t="str">
            <v>免稅</v>
          </cell>
          <cell r="N12869" t="str">
            <v>9787533323547</v>
          </cell>
        </row>
        <row r="12870">
          <cell r="A12870" t="str">
            <v>53332357</v>
          </cell>
          <cell r="B12870" t="str">
            <v>夏商周通鑒</v>
          </cell>
          <cell r="C12870" t="str">
            <v>柯勝雨. 著</v>
          </cell>
          <cell r="D12870">
            <v>270</v>
          </cell>
          <cell r="E12870">
            <v>0</v>
          </cell>
          <cell r="F12870" t="str">
            <v>平裝</v>
          </cell>
          <cell r="G12870" t="str">
            <v>齊魯書社</v>
          </cell>
          <cell r="H12870">
            <v>45</v>
          </cell>
          <cell r="I12870" t="str">
            <v/>
          </cell>
          <cell r="J12870" t="str">
            <v/>
          </cell>
          <cell r="K12870" t="str">
            <v/>
          </cell>
          <cell r="L12870" t="str">
            <v/>
          </cell>
          <cell r="M12870" t="str">
            <v>免稅</v>
          </cell>
          <cell r="N12870" t="str">
            <v>9787533323578</v>
          </cell>
        </row>
        <row r="12871">
          <cell r="A12871" t="str">
            <v>53332362</v>
          </cell>
          <cell r="B12871" t="str">
            <v>豐子愷漫畫畫譜</v>
          </cell>
          <cell r="C12871" t="str">
            <v>吳浩然</v>
          </cell>
          <cell r="D12871">
            <v>186</v>
          </cell>
          <cell r="E12871">
            <v>0</v>
          </cell>
          <cell r="F12871" t="str">
            <v>平裝</v>
          </cell>
          <cell r="G12871" t="str">
            <v>齊魯書社</v>
          </cell>
          <cell r="H12871">
            <v>31</v>
          </cell>
          <cell r="I12871" t="str">
            <v/>
          </cell>
          <cell r="J12871" t="str">
            <v/>
          </cell>
          <cell r="K12871" t="str">
            <v/>
          </cell>
          <cell r="L12871" t="str">
            <v/>
          </cell>
          <cell r="M12871" t="str">
            <v>免稅</v>
          </cell>
          <cell r="N12871" t="str">
            <v>9787533323622</v>
          </cell>
        </row>
        <row r="12872">
          <cell r="A12872" t="str">
            <v>53332363</v>
          </cell>
          <cell r="B12872" t="str">
            <v>豐子愷詩詞選</v>
          </cell>
          <cell r="C12872" t="str">
            <v>吳浩然</v>
          </cell>
          <cell r="D12872">
            <v>168</v>
          </cell>
          <cell r="E12872">
            <v>0</v>
          </cell>
          <cell r="F12872" t="str">
            <v>平裝</v>
          </cell>
          <cell r="G12872" t="str">
            <v>齊魯書社</v>
          </cell>
          <cell r="H12872">
            <v>28</v>
          </cell>
          <cell r="I12872" t="str">
            <v/>
          </cell>
          <cell r="J12872" t="str">
            <v/>
          </cell>
          <cell r="K12872" t="str">
            <v/>
          </cell>
          <cell r="L12872" t="str">
            <v/>
          </cell>
          <cell r="M12872" t="str">
            <v>免稅</v>
          </cell>
          <cell r="N12872" t="str">
            <v>9787533323639</v>
          </cell>
        </row>
        <row r="12873">
          <cell r="A12873" t="str">
            <v>53332364</v>
          </cell>
          <cell r="B12873" t="str">
            <v>豐子愷插圖藝術選</v>
          </cell>
          <cell r="C12873" t="str">
            <v>吳浩然</v>
          </cell>
          <cell r="D12873">
            <v>192</v>
          </cell>
          <cell r="E12873">
            <v>0</v>
          </cell>
          <cell r="F12873" t="str">
            <v>平裝</v>
          </cell>
          <cell r="G12873" t="str">
            <v>齊魯書社</v>
          </cell>
          <cell r="H12873">
            <v>32</v>
          </cell>
          <cell r="I12873" t="str">
            <v/>
          </cell>
          <cell r="J12873" t="str">
            <v/>
          </cell>
          <cell r="K12873" t="str">
            <v/>
          </cell>
          <cell r="L12873" t="str">
            <v/>
          </cell>
          <cell r="M12873" t="str">
            <v>免稅</v>
          </cell>
          <cell r="N12873" t="str">
            <v>9787533323646</v>
          </cell>
        </row>
        <row r="12874">
          <cell r="A12874" t="str">
            <v>53332365</v>
          </cell>
          <cell r="B12874" t="str">
            <v>豐子愷裝幀藝術選</v>
          </cell>
          <cell r="C12874" t="str">
            <v>吳浩然</v>
          </cell>
          <cell r="D12874">
            <v>174</v>
          </cell>
          <cell r="E12874">
            <v>0</v>
          </cell>
          <cell r="F12874" t="str">
            <v>平裝</v>
          </cell>
          <cell r="G12874" t="str">
            <v>齊魯書社</v>
          </cell>
          <cell r="H12874">
            <v>29</v>
          </cell>
          <cell r="I12874" t="str">
            <v/>
          </cell>
          <cell r="J12874" t="str">
            <v/>
          </cell>
          <cell r="K12874" t="str">
            <v/>
          </cell>
          <cell r="L12874" t="str">
            <v/>
          </cell>
          <cell r="M12874" t="str">
            <v>免稅</v>
          </cell>
          <cell r="N12874" t="str">
            <v>9787533323653</v>
          </cell>
        </row>
        <row r="12875">
          <cell r="A12875" t="str">
            <v>53332367</v>
          </cell>
          <cell r="B12875" t="str">
            <v>人一生要讀的50篇經典古文</v>
          </cell>
          <cell r="C12875" t="str">
            <v>李吉東</v>
          </cell>
          <cell r="D12875">
            <v>174</v>
          </cell>
          <cell r="E12875">
            <v>0</v>
          </cell>
          <cell r="F12875" t="str">
            <v>平裝</v>
          </cell>
          <cell r="G12875" t="str">
            <v>齊魯書社</v>
          </cell>
          <cell r="H12875">
            <v>29</v>
          </cell>
          <cell r="I12875" t="str">
            <v/>
          </cell>
          <cell r="J12875" t="str">
            <v/>
          </cell>
          <cell r="K12875" t="str">
            <v/>
          </cell>
          <cell r="L12875" t="str">
            <v/>
          </cell>
          <cell r="M12875" t="str">
            <v>免稅</v>
          </cell>
          <cell r="N12875" t="str">
            <v>9787533323677</v>
          </cell>
        </row>
        <row r="12876">
          <cell r="A12876" t="str">
            <v>53332368</v>
          </cell>
          <cell r="B12876" t="str">
            <v>駢文通論</v>
          </cell>
          <cell r="C12876" t="str">
            <v>莫道才</v>
          </cell>
          <cell r="D12876">
            <v>180</v>
          </cell>
          <cell r="E12876">
            <v>0</v>
          </cell>
          <cell r="F12876" t="str">
            <v>平裝</v>
          </cell>
          <cell r="G12876" t="str">
            <v>齊魯書社</v>
          </cell>
          <cell r="H12876">
            <v>30</v>
          </cell>
          <cell r="I12876" t="str">
            <v/>
          </cell>
          <cell r="J12876" t="str">
            <v/>
          </cell>
          <cell r="K12876" t="str">
            <v/>
          </cell>
          <cell r="L12876" t="str">
            <v/>
          </cell>
          <cell r="M12876" t="str">
            <v>免稅</v>
          </cell>
          <cell r="N12876" t="str">
            <v>9787533323684</v>
          </cell>
        </row>
        <row r="12877">
          <cell r="A12877" t="str">
            <v>53332370</v>
          </cell>
          <cell r="B12877" t="str">
            <v>紅樓夢真相</v>
          </cell>
          <cell r="C12877" t="str">
            <v>劉鑠</v>
          </cell>
          <cell r="D12877">
            <v>234</v>
          </cell>
          <cell r="E12877">
            <v>0</v>
          </cell>
          <cell r="F12877" t="str">
            <v>平裝</v>
          </cell>
          <cell r="G12877" t="str">
            <v>齊魯書社</v>
          </cell>
          <cell r="H12877">
            <v>39</v>
          </cell>
          <cell r="I12877" t="str">
            <v/>
          </cell>
          <cell r="J12877" t="str">
            <v/>
          </cell>
          <cell r="K12877" t="str">
            <v/>
          </cell>
          <cell r="L12877" t="str">
            <v/>
          </cell>
          <cell r="M12877" t="str">
            <v>免稅</v>
          </cell>
          <cell r="N12877" t="str">
            <v>9787533323707</v>
          </cell>
        </row>
        <row r="12878">
          <cell r="A12878" t="str">
            <v>53332376</v>
          </cell>
          <cell r="B12878" t="str">
            <v>現代新儒家美學論衡</v>
          </cell>
          <cell r="C12878" t="str">
            <v>侯敏</v>
          </cell>
          <cell r="D12878">
            <v>216</v>
          </cell>
          <cell r="E12878">
            <v>0</v>
          </cell>
          <cell r="F12878" t="str">
            <v>平裝</v>
          </cell>
          <cell r="G12878" t="str">
            <v>齊魯書社</v>
          </cell>
          <cell r="H12878">
            <v>36</v>
          </cell>
          <cell r="I12878" t="str">
            <v/>
          </cell>
          <cell r="J12878" t="str">
            <v/>
          </cell>
          <cell r="K12878" t="str">
            <v/>
          </cell>
          <cell r="L12878" t="str">
            <v/>
          </cell>
          <cell r="M12878" t="str">
            <v>免稅</v>
          </cell>
          <cell r="N12878" t="str">
            <v>9787533323769</v>
          </cell>
        </row>
        <row r="12879">
          <cell r="A12879" t="str">
            <v>53332384</v>
          </cell>
          <cell r="B12879" t="str">
            <v>我們的姓氏從哪里來</v>
          </cell>
          <cell r="C12879" t="str">
            <v>邵冠文</v>
          </cell>
          <cell r="D12879">
            <v>168</v>
          </cell>
          <cell r="E12879">
            <v>0</v>
          </cell>
          <cell r="F12879" t="str">
            <v>平裝</v>
          </cell>
          <cell r="G12879" t="str">
            <v>齊魯書社</v>
          </cell>
          <cell r="H12879">
            <v>28</v>
          </cell>
          <cell r="I12879" t="str">
            <v/>
          </cell>
          <cell r="J12879" t="str">
            <v/>
          </cell>
          <cell r="K12879" t="str">
            <v/>
          </cell>
          <cell r="L12879" t="str">
            <v/>
          </cell>
          <cell r="M12879" t="str">
            <v>免稅</v>
          </cell>
          <cell r="N12879" t="str">
            <v>9787533323844</v>
          </cell>
        </row>
        <row r="12880">
          <cell r="A12880" t="str">
            <v>53332385</v>
          </cell>
          <cell r="B12880" t="str">
            <v>漢唐孟子學述論</v>
          </cell>
          <cell r="C12880" t="str">
            <v>李峻岫</v>
          </cell>
          <cell r="D12880">
            <v>204</v>
          </cell>
          <cell r="E12880">
            <v>0</v>
          </cell>
          <cell r="F12880" t="str">
            <v>平裝</v>
          </cell>
          <cell r="G12880" t="str">
            <v>齊魯書社</v>
          </cell>
          <cell r="H12880">
            <v>34</v>
          </cell>
          <cell r="I12880" t="str">
            <v/>
          </cell>
          <cell r="J12880" t="str">
            <v/>
          </cell>
          <cell r="K12880" t="str">
            <v/>
          </cell>
          <cell r="L12880" t="str">
            <v/>
          </cell>
          <cell r="M12880" t="str">
            <v>免稅</v>
          </cell>
          <cell r="N12880" t="str">
            <v>9787533323851</v>
          </cell>
        </row>
        <row r="12881">
          <cell r="A12881" t="str">
            <v>53332386</v>
          </cell>
          <cell r="B12881" t="str">
            <v>清西陵史話</v>
          </cell>
          <cell r="C12881" t="str">
            <v>徐廣源. 著</v>
          </cell>
          <cell r="D12881">
            <v>228</v>
          </cell>
          <cell r="E12881">
            <v>0</v>
          </cell>
          <cell r="F12881" t="str">
            <v>平裝</v>
          </cell>
          <cell r="G12881" t="str">
            <v>齊魯書社</v>
          </cell>
          <cell r="H12881">
            <v>38</v>
          </cell>
          <cell r="I12881" t="str">
            <v/>
          </cell>
          <cell r="J12881" t="str">
            <v/>
          </cell>
          <cell r="K12881" t="str">
            <v/>
          </cell>
          <cell r="L12881" t="str">
            <v/>
          </cell>
          <cell r="M12881" t="str">
            <v>免稅</v>
          </cell>
          <cell r="N12881" t="str">
            <v>9787533323868</v>
          </cell>
        </row>
        <row r="12882">
          <cell r="A12882" t="str">
            <v>53332393</v>
          </cell>
          <cell r="B12882" t="str">
            <v>齊地掌故</v>
          </cell>
          <cell r="C12882" t="str">
            <v>孟鴻聲. 編著</v>
          </cell>
          <cell r="D12882">
            <v>354</v>
          </cell>
          <cell r="E12882">
            <v>0</v>
          </cell>
          <cell r="F12882" t="str">
            <v>平裝</v>
          </cell>
          <cell r="G12882" t="str">
            <v>齊魯書社</v>
          </cell>
          <cell r="H12882">
            <v>59</v>
          </cell>
          <cell r="I12882" t="str">
            <v/>
          </cell>
          <cell r="J12882" t="str">
            <v/>
          </cell>
          <cell r="K12882" t="str">
            <v/>
          </cell>
          <cell r="L12882" t="str">
            <v/>
          </cell>
          <cell r="M12882" t="str">
            <v>免稅</v>
          </cell>
          <cell r="N12882" t="str">
            <v>9787533323936</v>
          </cell>
        </row>
        <row r="12883">
          <cell r="A12883" t="str">
            <v>53332394</v>
          </cell>
          <cell r="B12883" t="str">
            <v>實用詩詞曲韻典</v>
          </cell>
          <cell r="C12883" t="str">
            <v>李乃珍</v>
          </cell>
          <cell r="D12883">
            <v>174</v>
          </cell>
          <cell r="E12883">
            <v>0</v>
          </cell>
          <cell r="F12883" t="str">
            <v>平裝</v>
          </cell>
          <cell r="G12883" t="str">
            <v>齊魯書社</v>
          </cell>
          <cell r="H12883">
            <v>29</v>
          </cell>
          <cell r="I12883" t="str">
            <v/>
          </cell>
          <cell r="J12883" t="str">
            <v/>
          </cell>
          <cell r="K12883" t="str">
            <v/>
          </cell>
          <cell r="L12883" t="str">
            <v/>
          </cell>
          <cell r="M12883" t="str">
            <v>免稅</v>
          </cell>
          <cell r="N12883" t="str">
            <v>9787533323943</v>
          </cell>
        </row>
        <row r="12884">
          <cell r="A12884" t="str">
            <v>53332398</v>
          </cell>
          <cell r="B12884" t="str">
            <v>餐飲《論語》：孔子禮食箴言</v>
          </cell>
          <cell r="C12884" t="str">
            <v>齊魯膳藝餐飲研究院</v>
          </cell>
          <cell r="D12884">
            <v>168</v>
          </cell>
          <cell r="E12884">
            <v>0</v>
          </cell>
          <cell r="F12884" t="str">
            <v>平裝</v>
          </cell>
          <cell r="G12884" t="str">
            <v>齊魯書社</v>
          </cell>
          <cell r="H12884">
            <v>28</v>
          </cell>
          <cell r="I12884" t="str">
            <v/>
          </cell>
          <cell r="J12884" t="str">
            <v/>
          </cell>
          <cell r="K12884" t="str">
            <v/>
          </cell>
          <cell r="L12884" t="str">
            <v/>
          </cell>
          <cell r="M12884" t="str">
            <v>免稅</v>
          </cell>
          <cell r="N12884" t="str">
            <v>9787533323981</v>
          </cell>
        </row>
        <row r="12885">
          <cell r="A12885" t="str">
            <v>53332400</v>
          </cell>
          <cell r="B12885" t="str">
            <v>懸念康熙陵</v>
          </cell>
          <cell r="C12885" t="str">
            <v>徐鑫</v>
          </cell>
          <cell r="D12885">
            <v>156</v>
          </cell>
          <cell r="E12885">
            <v>0</v>
          </cell>
          <cell r="F12885" t="str">
            <v>平裝</v>
          </cell>
          <cell r="G12885" t="str">
            <v>齊魯書社</v>
          </cell>
          <cell r="H12885">
            <v>26</v>
          </cell>
          <cell r="I12885" t="str">
            <v/>
          </cell>
          <cell r="J12885" t="str">
            <v/>
          </cell>
          <cell r="K12885" t="str">
            <v/>
          </cell>
          <cell r="L12885" t="str">
            <v/>
          </cell>
          <cell r="M12885" t="str">
            <v>免稅</v>
          </cell>
          <cell r="N12885" t="str">
            <v>9787533324001</v>
          </cell>
        </row>
        <row r="12886">
          <cell r="A12886" t="str">
            <v>53332435</v>
          </cell>
          <cell r="B12886" t="str">
            <v>中國近代唐宋詩之爭研究</v>
          </cell>
          <cell r="C12886" t="str">
            <v>郭前孔</v>
          </cell>
          <cell r="D12886">
            <v>192</v>
          </cell>
          <cell r="E12886">
            <v>0</v>
          </cell>
          <cell r="F12886" t="str">
            <v>平裝</v>
          </cell>
          <cell r="G12886" t="str">
            <v>齊魯書社</v>
          </cell>
          <cell r="H12886">
            <v>32</v>
          </cell>
          <cell r="I12886" t="str">
            <v/>
          </cell>
          <cell r="J12886" t="str">
            <v/>
          </cell>
          <cell r="K12886" t="str">
            <v/>
          </cell>
          <cell r="L12886" t="str">
            <v/>
          </cell>
          <cell r="M12886" t="str">
            <v>免稅</v>
          </cell>
          <cell r="N12886" t="str">
            <v>9787533324353</v>
          </cell>
        </row>
        <row r="12887">
          <cell r="A12887" t="str">
            <v>53332619</v>
          </cell>
          <cell r="B12887" t="str">
            <v>孔子之路</v>
          </cell>
          <cell r="C12887" t="str">
            <v>（英）喬納森﹒朴賴斯 著，陳東生、陳晨 譯?</v>
          </cell>
          <cell r="D12887">
            <v>516</v>
          </cell>
          <cell r="E12887">
            <v>0</v>
          </cell>
          <cell r="F12887" t="str">
            <v>平裝</v>
          </cell>
          <cell r="G12887" t="str">
            <v>齊魯書社</v>
          </cell>
          <cell r="H12887">
            <v>86</v>
          </cell>
          <cell r="I12887" t="str">
            <v/>
          </cell>
          <cell r="J12887" t="str">
            <v/>
          </cell>
          <cell r="K12887" t="str">
            <v/>
          </cell>
          <cell r="L12887" t="str">
            <v/>
          </cell>
          <cell r="M12887" t="str">
            <v>免稅</v>
          </cell>
          <cell r="N12887" t="str">
            <v>9787533326197</v>
          </cell>
        </row>
        <row r="12888">
          <cell r="A12888" t="str">
            <v>53333104</v>
          </cell>
          <cell r="B12888" t="str">
            <v>孔子家語通解</v>
          </cell>
          <cell r="C12888" t="str">
            <v>楊朝明 宋立林</v>
          </cell>
          <cell r="D12888">
            <v>534</v>
          </cell>
          <cell r="E12888">
            <v>0</v>
          </cell>
          <cell r="F12888" t="str">
            <v>假精裝</v>
          </cell>
          <cell r="G12888" t="str">
            <v>齊魯書社</v>
          </cell>
          <cell r="H12888">
            <v>89</v>
          </cell>
          <cell r="I12888" t="str">
            <v/>
          </cell>
          <cell r="J12888" t="str">
            <v/>
          </cell>
          <cell r="K12888" t="str">
            <v/>
          </cell>
          <cell r="L12888" t="str">
            <v/>
          </cell>
          <cell r="M12888" t="str">
            <v>免稅</v>
          </cell>
          <cell r="N12888" t="str">
            <v>9787533331047</v>
          </cell>
        </row>
        <row r="12889">
          <cell r="A12889" t="str">
            <v>53333168</v>
          </cell>
          <cell r="B12889" t="str">
            <v>避諱研究【錯誤】</v>
          </cell>
          <cell r="C12889" t="str">
            <v>王新華</v>
          </cell>
          <cell r="D12889">
            <v>168</v>
          </cell>
          <cell r="E12889">
            <v>0</v>
          </cell>
          <cell r="F12889" t="str">
            <v/>
          </cell>
          <cell r="G12889" t="str">
            <v>齊魯書社</v>
          </cell>
          <cell r="H12889">
            <v>28</v>
          </cell>
          <cell r="I12889" t="str">
            <v/>
          </cell>
          <cell r="J12889" t="str">
            <v/>
          </cell>
          <cell r="K12889" t="str">
            <v/>
          </cell>
          <cell r="L12889" t="str">
            <v/>
          </cell>
          <cell r="M12889" t="str">
            <v>免稅</v>
          </cell>
          <cell r="N12889" t="str">
            <v>9787533331684</v>
          </cell>
        </row>
        <row r="12890">
          <cell r="A12890" t="str">
            <v>53341936</v>
          </cell>
          <cell r="B12890" t="str">
            <v>客家飲食文化</v>
          </cell>
          <cell r="C12890" t="str">
            <v>王增能</v>
          </cell>
          <cell r="D12890">
            <v>55</v>
          </cell>
          <cell r="E12890">
            <v>0</v>
          </cell>
          <cell r="F12890" t="str">
            <v>平裝</v>
          </cell>
          <cell r="G12890" t="str">
            <v>福建教育</v>
          </cell>
          <cell r="H12890">
            <v>11</v>
          </cell>
          <cell r="I12890" t="str">
            <v/>
          </cell>
          <cell r="J12890" t="str">
            <v/>
          </cell>
          <cell r="K12890" t="str">
            <v/>
          </cell>
          <cell r="L12890" t="str">
            <v/>
          </cell>
          <cell r="M12890" t="str">
            <v>免稅</v>
          </cell>
          <cell r="N12890" t="str">
            <v>7533419367</v>
          </cell>
        </row>
        <row r="12891">
          <cell r="A12891" t="str">
            <v>53344406</v>
          </cell>
          <cell r="B12891" t="str">
            <v>故園滄桑·人文八閩-汀州府.臨汀風情</v>
          </cell>
          <cell r="C12891" t="str">
            <v>曾意丹</v>
          </cell>
          <cell r="D12891">
            <v>115</v>
          </cell>
          <cell r="E12891">
            <v>0</v>
          </cell>
          <cell r="F12891" t="str">
            <v>平裝</v>
          </cell>
          <cell r="G12891" t="str">
            <v>福建教育</v>
          </cell>
          <cell r="H12891">
            <v>23</v>
          </cell>
          <cell r="I12891" t="str">
            <v/>
          </cell>
          <cell r="J12891" t="str">
            <v/>
          </cell>
          <cell r="K12891" t="str">
            <v/>
          </cell>
          <cell r="L12891" t="str">
            <v/>
          </cell>
          <cell r="M12891" t="str">
            <v>免稅</v>
          </cell>
          <cell r="N12891" t="str">
            <v>9787533444068</v>
          </cell>
        </row>
        <row r="12892">
          <cell r="A12892" t="str">
            <v>53344407</v>
          </cell>
          <cell r="B12892" t="str">
            <v>故園滄桑·人文八閩-福寧府.海東煙雲</v>
          </cell>
          <cell r="C12892" t="str">
            <v>曾意丹</v>
          </cell>
          <cell r="D12892">
            <v>115</v>
          </cell>
          <cell r="E12892">
            <v>0</v>
          </cell>
          <cell r="F12892" t="str">
            <v>平裝</v>
          </cell>
          <cell r="G12892" t="str">
            <v>福建教育</v>
          </cell>
          <cell r="H12892">
            <v>23</v>
          </cell>
          <cell r="I12892" t="str">
            <v/>
          </cell>
          <cell r="J12892" t="str">
            <v/>
          </cell>
          <cell r="K12892" t="str">
            <v/>
          </cell>
          <cell r="L12892" t="str">
            <v/>
          </cell>
          <cell r="M12892" t="str">
            <v>免稅</v>
          </cell>
          <cell r="N12892" t="str">
            <v>9787533444075</v>
          </cell>
        </row>
        <row r="12893">
          <cell r="A12893" t="str">
            <v>53344411</v>
          </cell>
          <cell r="B12893" t="str">
            <v>故園滄桑·人文八閩-福州府.左海掇珠</v>
          </cell>
          <cell r="C12893" t="str">
            <v>曾意丹</v>
          </cell>
          <cell r="D12893">
            <v>140</v>
          </cell>
          <cell r="E12893">
            <v>0</v>
          </cell>
          <cell r="F12893" t="str">
            <v>平裝</v>
          </cell>
          <cell r="G12893" t="str">
            <v>福建教育</v>
          </cell>
          <cell r="H12893">
            <v>28</v>
          </cell>
          <cell r="I12893" t="str">
            <v/>
          </cell>
          <cell r="J12893" t="str">
            <v/>
          </cell>
          <cell r="K12893" t="str">
            <v/>
          </cell>
          <cell r="L12893" t="str">
            <v/>
          </cell>
          <cell r="M12893" t="str">
            <v>免稅</v>
          </cell>
          <cell r="N12893" t="str">
            <v>9787533444112</v>
          </cell>
        </row>
        <row r="12894">
          <cell r="A12894" t="str">
            <v>53344412</v>
          </cell>
          <cell r="B12894" t="str">
            <v>故園滄桑·人文八閩-興華府·興華紀勝</v>
          </cell>
          <cell r="C12894" t="str">
            <v>曾意丹</v>
          </cell>
          <cell r="D12894">
            <v>115</v>
          </cell>
          <cell r="E12894">
            <v>0</v>
          </cell>
          <cell r="F12894" t="str">
            <v>平裝</v>
          </cell>
          <cell r="G12894" t="str">
            <v>福建教育</v>
          </cell>
          <cell r="H12894">
            <v>23</v>
          </cell>
          <cell r="I12894" t="str">
            <v/>
          </cell>
          <cell r="J12894" t="str">
            <v/>
          </cell>
          <cell r="K12894" t="str">
            <v/>
          </cell>
          <cell r="L12894" t="str">
            <v/>
          </cell>
          <cell r="M12894" t="str">
            <v>免稅</v>
          </cell>
          <cell r="N12894" t="str">
            <v>9787533444129</v>
          </cell>
        </row>
        <row r="12895">
          <cell r="A12895" t="str">
            <v>53344654</v>
          </cell>
          <cell r="B12895" t="str">
            <v>一個澳大利亞人在中國</v>
          </cell>
          <cell r="C12895" t="str">
            <v>莫理循</v>
          </cell>
          <cell r="D12895">
            <v>145</v>
          </cell>
          <cell r="E12895">
            <v>0</v>
          </cell>
          <cell r="F12895" t="str">
            <v>平裝</v>
          </cell>
          <cell r="G12895" t="str">
            <v>福建教育</v>
          </cell>
          <cell r="H12895">
            <v>29</v>
          </cell>
          <cell r="I12895" t="str">
            <v/>
          </cell>
          <cell r="J12895" t="str">
            <v/>
          </cell>
          <cell r="K12895" t="str">
            <v/>
          </cell>
          <cell r="L12895" t="str">
            <v/>
          </cell>
          <cell r="M12895" t="str">
            <v>免稅</v>
          </cell>
          <cell r="N12895" t="str">
            <v>7533446542</v>
          </cell>
        </row>
        <row r="12896">
          <cell r="A12896" t="str">
            <v>53344829</v>
          </cell>
          <cell r="B12896" t="str">
            <v>故園滄桑·人文八閩-建寧府.碧水丹山</v>
          </cell>
          <cell r="C12896" t="str">
            <v>曾意丹</v>
          </cell>
          <cell r="D12896">
            <v>150</v>
          </cell>
          <cell r="E12896">
            <v>0</v>
          </cell>
          <cell r="F12896" t="str">
            <v>平裝</v>
          </cell>
          <cell r="G12896" t="str">
            <v>福建教育</v>
          </cell>
          <cell r="H12896">
            <v>30</v>
          </cell>
          <cell r="I12896" t="str">
            <v/>
          </cell>
          <cell r="J12896" t="str">
            <v/>
          </cell>
          <cell r="K12896" t="str">
            <v/>
          </cell>
          <cell r="L12896" t="str">
            <v/>
          </cell>
          <cell r="M12896" t="str">
            <v>免稅</v>
          </cell>
          <cell r="N12896" t="str">
            <v>9787533448295</v>
          </cell>
        </row>
        <row r="12897">
          <cell r="A12897" t="str">
            <v>53344830</v>
          </cell>
          <cell r="B12897" t="str">
            <v>故園滄桑·人文八閩-漳州府.龍江蕉雨</v>
          </cell>
          <cell r="C12897" t="str">
            <v>季凱聞</v>
          </cell>
          <cell r="D12897">
            <v>130</v>
          </cell>
          <cell r="E12897">
            <v>0</v>
          </cell>
          <cell r="F12897" t="str">
            <v>平裝</v>
          </cell>
          <cell r="G12897" t="str">
            <v>福建教育</v>
          </cell>
          <cell r="H12897">
            <v>26</v>
          </cell>
          <cell r="I12897" t="str">
            <v/>
          </cell>
          <cell r="J12897" t="str">
            <v/>
          </cell>
          <cell r="K12897" t="str">
            <v/>
          </cell>
          <cell r="L12897" t="str">
            <v/>
          </cell>
          <cell r="M12897" t="str">
            <v>免稅</v>
          </cell>
          <cell r="N12897" t="str">
            <v>9787533448301</v>
          </cell>
        </row>
        <row r="12898">
          <cell r="A12898" t="str">
            <v>53344831</v>
          </cell>
          <cell r="B12898" t="str">
            <v>故園滄桑·人文八閩-邵武府、延平府.林海文藪</v>
          </cell>
          <cell r="C12898" t="str">
            <v>曾意丹</v>
          </cell>
          <cell r="D12898">
            <v>130</v>
          </cell>
          <cell r="E12898">
            <v>0</v>
          </cell>
          <cell r="F12898" t="str">
            <v>平裝</v>
          </cell>
          <cell r="G12898" t="str">
            <v>福建教育</v>
          </cell>
          <cell r="H12898">
            <v>26</v>
          </cell>
          <cell r="I12898" t="str">
            <v/>
          </cell>
          <cell r="J12898" t="str">
            <v/>
          </cell>
          <cell r="K12898" t="str">
            <v/>
          </cell>
          <cell r="L12898" t="str">
            <v/>
          </cell>
          <cell r="M12898" t="str">
            <v>免稅</v>
          </cell>
          <cell r="N12898" t="str">
            <v>9787533448318</v>
          </cell>
        </row>
        <row r="12899">
          <cell r="A12899" t="str">
            <v>53344832</v>
          </cell>
          <cell r="B12899" t="str">
            <v>故園滄桑·人文八閩-泉州府.溫陵鄉夢</v>
          </cell>
          <cell r="C12899" t="str">
            <v>謝從榮</v>
          </cell>
          <cell r="D12899">
            <v>150</v>
          </cell>
          <cell r="E12899">
            <v>0</v>
          </cell>
          <cell r="F12899" t="str">
            <v>平裝</v>
          </cell>
          <cell r="G12899" t="str">
            <v>福建教育</v>
          </cell>
          <cell r="H12899">
            <v>30</v>
          </cell>
          <cell r="I12899" t="str">
            <v/>
          </cell>
          <cell r="J12899" t="str">
            <v/>
          </cell>
          <cell r="K12899" t="str">
            <v/>
          </cell>
          <cell r="L12899" t="str">
            <v/>
          </cell>
          <cell r="M12899" t="str">
            <v>免稅</v>
          </cell>
          <cell r="N12899" t="str">
            <v>9787533448325</v>
          </cell>
        </row>
        <row r="12900">
          <cell r="A12900" t="str">
            <v>53344903</v>
          </cell>
          <cell r="B12900" t="str">
            <v>當代臺灣人物圖譜</v>
          </cell>
          <cell r="C12900" t="str">
            <v>陳加偉</v>
          </cell>
          <cell r="D12900">
            <v>132</v>
          </cell>
          <cell r="E12900">
            <v>0</v>
          </cell>
          <cell r="F12900" t="str">
            <v>平裝</v>
          </cell>
          <cell r="G12900" t="str">
            <v>福建教育</v>
          </cell>
          <cell r="H12900">
            <v>22</v>
          </cell>
          <cell r="I12900" t="str">
            <v/>
          </cell>
          <cell r="J12900" t="str">
            <v/>
          </cell>
          <cell r="K12900" t="str">
            <v/>
          </cell>
          <cell r="L12900" t="str">
            <v/>
          </cell>
          <cell r="M12900" t="str">
            <v>免稅</v>
          </cell>
          <cell r="N12900" t="str">
            <v>9787533449032</v>
          </cell>
        </row>
        <row r="12901">
          <cell r="A12901" t="str">
            <v>53344960</v>
          </cell>
          <cell r="B12901" t="str">
            <v>斯拉夫文明</v>
          </cell>
          <cell r="C12901" t="str">
            <v>於沛</v>
          </cell>
          <cell r="D12901">
            <v>300</v>
          </cell>
          <cell r="E12901">
            <v>0</v>
          </cell>
          <cell r="F12901" t="str">
            <v>平裝</v>
          </cell>
          <cell r="G12901" t="str">
            <v>福建教育</v>
          </cell>
          <cell r="H12901">
            <v>50</v>
          </cell>
          <cell r="I12901" t="str">
            <v/>
          </cell>
          <cell r="J12901" t="str">
            <v/>
          </cell>
          <cell r="K12901" t="str">
            <v/>
          </cell>
          <cell r="L12901" t="str">
            <v/>
          </cell>
          <cell r="M12901" t="str">
            <v>免稅</v>
          </cell>
          <cell r="N12901" t="str">
            <v>9787533449605</v>
          </cell>
        </row>
        <row r="12902">
          <cell r="A12902" t="str">
            <v>53345183</v>
          </cell>
          <cell r="B12902" t="str">
            <v>存在之鏡與智慧之燈︰中國當代小說敘事及美學研究</v>
          </cell>
          <cell r="C12902" t="str">
            <v>張清華著</v>
          </cell>
          <cell r="D12902">
            <v>198</v>
          </cell>
          <cell r="E12902">
            <v>2</v>
          </cell>
          <cell r="F12902" t="str">
            <v>平裝</v>
          </cell>
          <cell r="G12902" t="str">
            <v>福建教育</v>
          </cell>
          <cell r="H12902">
            <v>33</v>
          </cell>
          <cell r="I12902" t="str">
            <v/>
          </cell>
          <cell r="J12902" t="str">
            <v/>
          </cell>
          <cell r="K12902" t="str">
            <v/>
          </cell>
          <cell r="L12902" t="str">
            <v/>
          </cell>
          <cell r="M12902" t="str">
            <v>免稅</v>
          </cell>
          <cell r="N12902" t="str">
            <v>9787533451837</v>
          </cell>
        </row>
        <row r="12903">
          <cell r="A12903" t="str">
            <v>53345192</v>
          </cell>
          <cell r="B12903" t="str">
            <v>陳寅恪與中國文化精神</v>
          </cell>
          <cell r="C12903" t="str">
            <v>劉克敵編著</v>
          </cell>
          <cell r="D12903">
            <v>174</v>
          </cell>
          <cell r="E12903">
            <v>0</v>
          </cell>
          <cell r="F12903" t="str">
            <v>平裝</v>
          </cell>
          <cell r="G12903" t="str">
            <v>福建教育</v>
          </cell>
          <cell r="H12903">
            <v>29</v>
          </cell>
          <cell r="I12903" t="str">
            <v/>
          </cell>
          <cell r="J12903" t="str">
            <v/>
          </cell>
          <cell r="K12903" t="str">
            <v/>
          </cell>
          <cell r="L12903" t="str">
            <v/>
          </cell>
          <cell r="M12903" t="str">
            <v>免稅</v>
          </cell>
          <cell r="N12903" t="str">
            <v>9787533451929</v>
          </cell>
        </row>
        <row r="12904">
          <cell r="A12904" t="str">
            <v>53345216</v>
          </cell>
          <cell r="B12904" t="str">
            <v>探尋詞苑的藝術與人生唐宋詞鑒賞講演錄</v>
          </cell>
          <cell r="C12904" t="str">
            <v>王步高</v>
          </cell>
          <cell r="D12904">
            <v>179</v>
          </cell>
          <cell r="E12904">
            <v>0</v>
          </cell>
          <cell r="F12904" t="str">
            <v>平裝</v>
          </cell>
          <cell r="G12904" t="str">
            <v>福建教育</v>
          </cell>
          <cell r="H12904">
            <v>29.8</v>
          </cell>
          <cell r="I12904" t="str">
            <v/>
          </cell>
          <cell r="J12904" t="str">
            <v/>
          </cell>
          <cell r="K12904" t="str">
            <v/>
          </cell>
          <cell r="L12904" t="str">
            <v/>
          </cell>
          <cell r="M12904" t="str">
            <v>免稅</v>
          </cell>
          <cell r="N12904" t="str">
            <v>9787533452162</v>
          </cell>
        </row>
        <row r="12905">
          <cell r="A12905" t="str">
            <v>53345224</v>
          </cell>
          <cell r="B12905" t="str">
            <v>叩問傳統：中國傳統文化講演錄</v>
          </cell>
          <cell r="C12905" t="str">
            <v>端木賜香</v>
          </cell>
          <cell r="D12905">
            <v>179</v>
          </cell>
          <cell r="E12905">
            <v>0</v>
          </cell>
          <cell r="F12905" t="str">
            <v>平裝</v>
          </cell>
          <cell r="G12905" t="str">
            <v>福建教育</v>
          </cell>
          <cell r="H12905">
            <v>29.8</v>
          </cell>
          <cell r="I12905" t="str">
            <v/>
          </cell>
          <cell r="J12905" t="str">
            <v/>
          </cell>
          <cell r="K12905" t="str">
            <v/>
          </cell>
          <cell r="L12905" t="str">
            <v/>
          </cell>
          <cell r="M12905" t="str">
            <v>免稅</v>
          </cell>
          <cell r="N12905" t="str">
            <v>9787533452247</v>
          </cell>
        </row>
        <row r="12906">
          <cell r="A12906" t="str">
            <v>53345233</v>
          </cell>
          <cell r="B12906" t="str">
            <v>「她」字的文化史--女性新代詞的發明與認同研究</v>
          </cell>
          <cell r="C12906" t="str">
            <v>黃興濤著</v>
          </cell>
          <cell r="D12906">
            <v>168</v>
          </cell>
          <cell r="E12906">
            <v>0</v>
          </cell>
          <cell r="F12906" t="str">
            <v>平裝</v>
          </cell>
          <cell r="G12906" t="str">
            <v>福建教育</v>
          </cell>
          <cell r="H12906">
            <v>28</v>
          </cell>
          <cell r="I12906" t="str">
            <v/>
          </cell>
          <cell r="J12906" t="str">
            <v/>
          </cell>
          <cell r="K12906" t="str">
            <v/>
          </cell>
          <cell r="L12906" t="str">
            <v/>
          </cell>
          <cell r="M12906" t="str">
            <v>免稅</v>
          </cell>
          <cell r="N12906" t="str">
            <v>9787533452339</v>
          </cell>
        </row>
        <row r="12907">
          <cell r="A12907" t="str">
            <v>53345234</v>
          </cell>
          <cell r="B12907" t="str">
            <v>歷史與思想：中國現代史上的五四運動</v>
          </cell>
          <cell r="C12907" t="str">
            <v>歐陽軍喜</v>
          </cell>
          <cell r="D12907">
            <v>179</v>
          </cell>
          <cell r="E12907">
            <v>0</v>
          </cell>
          <cell r="F12907" t="str">
            <v>平裝</v>
          </cell>
          <cell r="G12907" t="str">
            <v>福建教育</v>
          </cell>
          <cell r="H12907">
            <v>29.8</v>
          </cell>
          <cell r="I12907" t="str">
            <v/>
          </cell>
          <cell r="J12907" t="str">
            <v/>
          </cell>
          <cell r="K12907" t="str">
            <v/>
          </cell>
          <cell r="L12907" t="str">
            <v/>
          </cell>
          <cell r="M12907" t="str">
            <v>免稅</v>
          </cell>
          <cell r="N12907" t="str">
            <v>9787533452346</v>
          </cell>
        </row>
        <row r="12908">
          <cell r="A12908" t="str">
            <v>53345244</v>
          </cell>
          <cell r="B12908" t="str">
            <v>說不盡的俠骨柔情--臺灣武俠與言情文學</v>
          </cell>
          <cell r="C12908" t="str">
            <v>林仁川</v>
          </cell>
          <cell r="D12908">
            <v>138</v>
          </cell>
          <cell r="E12908">
            <v>0</v>
          </cell>
          <cell r="F12908" t="str">
            <v>平裝</v>
          </cell>
          <cell r="G12908" t="str">
            <v>福建教育</v>
          </cell>
          <cell r="H12908">
            <v>23</v>
          </cell>
          <cell r="I12908" t="str">
            <v/>
          </cell>
          <cell r="J12908" t="str">
            <v/>
          </cell>
          <cell r="K12908" t="str">
            <v/>
          </cell>
          <cell r="L12908" t="str">
            <v/>
          </cell>
          <cell r="M12908" t="str">
            <v>免稅</v>
          </cell>
          <cell r="N12908" t="str">
            <v>9787533452445</v>
          </cell>
        </row>
        <row r="12909">
          <cell r="A12909" t="str">
            <v>53345342</v>
          </cell>
          <cell r="B12909" t="str">
            <v>臺灣傳統生命禮俗及其變遷-圖文臺灣</v>
          </cell>
          <cell r="C12909" t="str">
            <v>黃俊淩. 編著</v>
          </cell>
          <cell r="D12909">
            <v>108</v>
          </cell>
          <cell r="E12909">
            <v>0</v>
          </cell>
          <cell r="F12909" t="str">
            <v>平裝</v>
          </cell>
          <cell r="G12909" t="str">
            <v>福建教育</v>
          </cell>
          <cell r="H12909">
            <v>18</v>
          </cell>
          <cell r="I12909" t="str">
            <v/>
          </cell>
          <cell r="J12909" t="str">
            <v/>
          </cell>
          <cell r="K12909" t="str">
            <v/>
          </cell>
          <cell r="L12909" t="str">
            <v/>
          </cell>
          <cell r="M12909" t="str">
            <v>免稅</v>
          </cell>
          <cell r="N12909" t="str">
            <v>9787533453428</v>
          </cell>
        </row>
        <row r="12910">
          <cell r="A12910" t="str">
            <v>53345375</v>
          </cell>
          <cell r="B12910" t="str">
            <v>中國傳統音樂結構學</v>
          </cell>
          <cell r="C12910" t="str">
            <v>王耀華. 著</v>
          </cell>
          <cell r="D12910">
            <v>336</v>
          </cell>
          <cell r="E12910">
            <v>0</v>
          </cell>
          <cell r="F12910" t="str">
            <v>平裝</v>
          </cell>
          <cell r="G12910" t="str">
            <v>福建教育</v>
          </cell>
          <cell r="H12910">
            <v>56</v>
          </cell>
          <cell r="I12910" t="str">
            <v/>
          </cell>
          <cell r="J12910" t="str">
            <v/>
          </cell>
          <cell r="K12910" t="str">
            <v/>
          </cell>
          <cell r="L12910" t="str">
            <v/>
          </cell>
          <cell r="M12910" t="str">
            <v>免稅</v>
          </cell>
          <cell r="N12910" t="str">
            <v>9787533453756</v>
          </cell>
        </row>
        <row r="12911">
          <cell r="A12911" t="str">
            <v>53351865</v>
          </cell>
          <cell r="B12911" t="str">
            <v>疾病飲食宜與忌</v>
          </cell>
          <cell r="C12911" t="str">
            <v>[英]伯利華</v>
          </cell>
          <cell r="D12911">
            <v>100</v>
          </cell>
          <cell r="E12911">
            <v>0</v>
          </cell>
          <cell r="F12911" t="str">
            <v>平裝</v>
          </cell>
          <cell r="G12911" t="str">
            <v>福建科技</v>
          </cell>
          <cell r="H12911">
            <v>20</v>
          </cell>
          <cell r="I12911" t="str">
            <v/>
          </cell>
          <cell r="J12911" t="str">
            <v/>
          </cell>
          <cell r="K12911" t="str">
            <v/>
          </cell>
          <cell r="L12911" t="str">
            <v/>
          </cell>
          <cell r="M12911" t="str">
            <v>免稅</v>
          </cell>
          <cell r="N12911" t="str">
            <v>7533518659</v>
          </cell>
        </row>
        <row r="12912">
          <cell r="A12912" t="str">
            <v>53351958</v>
          </cell>
          <cell r="B12912" t="str">
            <v>傷寒論匯注精華</v>
          </cell>
          <cell r="C12912" t="str">
            <v>汪蓮石</v>
          </cell>
          <cell r="D12912">
            <v>75</v>
          </cell>
          <cell r="E12912">
            <v>0</v>
          </cell>
          <cell r="F12912" t="str">
            <v>平裝</v>
          </cell>
          <cell r="G12912" t="str">
            <v>福建科技</v>
          </cell>
          <cell r="H12912">
            <v>15</v>
          </cell>
          <cell r="I12912" t="str">
            <v/>
          </cell>
          <cell r="J12912" t="str">
            <v/>
          </cell>
          <cell r="K12912" t="str">
            <v/>
          </cell>
          <cell r="L12912" t="str">
            <v/>
          </cell>
          <cell r="M12912" t="str">
            <v>免稅</v>
          </cell>
          <cell r="N12912" t="str">
            <v>7533519582</v>
          </cell>
        </row>
        <row r="12913">
          <cell r="A12913" t="str">
            <v>53351980</v>
          </cell>
          <cell r="B12913" t="str">
            <v>糖尿病飲食調養</v>
          </cell>
          <cell r="C12913" t="str">
            <v>陳敏欽</v>
          </cell>
          <cell r="D12913">
            <v>50</v>
          </cell>
          <cell r="E12913">
            <v>0</v>
          </cell>
          <cell r="F12913" t="str">
            <v>平裝</v>
          </cell>
          <cell r="G12913" t="str">
            <v>福建科技</v>
          </cell>
          <cell r="H12913">
            <v>10</v>
          </cell>
          <cell r="I12913" t="str">
            <v/>
          </cell>
          <cell r="J12913" t="str">
            <v/>
          </cell>
          <cell r="K12913" t="str">
            <v/>
          </cell>
          <cell r="L12913" t="str">
            <v/>
          </cell>
          <cell r="M12913" t="str">
            <v>免稅</v>
          </cell>
          <cell r="N12913" t="str">
            <v>7533519809</v>
          </cell>
        </row>
        <row r="12914">
          <cell r="A12914" t="str">
            <v>53352036</v>
          </cell>
          <cell r="B12914" t="str">
            <v>蘭花新品精品</v>
          </cell>
          <cell r="C12914" t="str">
            <v>彭長榮</v>
          </cell>
          <cell r="D12914">
            <v>228</v>
          </cell>
          <cell r="E12914">
            <v>1</v>
          </cell>
          <cell r="F12914" t="str">
            <v>平裝</v>
          </cell>
          <cell r="G12914" t="str">
            <v>福建科技</v>
          </cell>
          <cell r="H12914">
            <v>38</v>
          </cell>
          <cell r="I12914" t="str">
            <v/>
          </cell>
          <cell r="J12914" t="str">
            <v/>
          </cell>
          <cell r="K12914" t="str">
            <v/>
          </cell>
          <cell r="L12914" t="str">
            <v/>
          </cell>
          <cell r="M12914" t="str">
            <v>免稅</v>
          </cell>
          <cell r="N12914" t="str">
            <v>753352036X</v>
          </cell>
        </row>
        <row r="12915">
          <cell r="A12915" t="str">
            <v>53352037</v>
          </cell>
          <cell r="B12915" t="str">
            <v>趙霖談飲食與營養</v>
          </cell>
          <cell r="C12915" t="str">
            <v>趙霖</v>
          </cell>
          <cell r="D12915">
            <v>60</v>
          </cell>
          <cell r="E12915">
            <v>0</v>
          </cell>
          <cell r="F12915" t="str">
            <v>平裝</v>
          </cell>
          <cell r="G12915" t="str">
            <v>福建科技</v>
          </cell>
          <cell r="H12915">
            <v>12</v>
          </cell>
          <cell r="I12915" t="str">
            <v/>
          </cell>
          <cell r="J12915" t="str">
            <v/>
          </cell>
          <cell r="K12915" t="str">
            <v/>
          </cell>
          <cell r="L12915" t="str">
            <v/>
          </cell>
          <cell r="M12915" t="str">
            <v>免稅</v>
          </cell>
          <cell r="N12915" t="str">
            <v>7533520378</v>
          </cell>
        </row>
        <row r="12916">
          <cell r="A12916" t="str">
            <v>53352055</v>
          </cell>
          <cell r="B12916" t="str">
            <v>中國蘭花名品珍品鑒賞圖典</v>
          </cell>
          <cell r="C12916" t="str">
            <v>劉清湧</v>
          </cell>
          <cell r="D12916">
            <v>440</v>
          </cell>
          <cell r="E12916">
            <v>0</v>
          </cell>
          <cell r="F12916" t="str">
            <v>精裝</v>
          </cell>
          <cell r="G12916" t="str">
            <v>福建科技</v>
          </cell>
          <cell r="H12916">
            <v>88</v>
          </cell>
          <cell r="I12916" t="str">
            <v/>
          </cell>
          <cell r="J12916" t="str">
            <v/>
          </cell>
          <cell r="K12916" t="str">
            <v/>
          </cell>
          <cell r="L12916" t="str">
            <v/>
          </cell>
          <cell r="M12916" t="str">
            <v>免稅</v>
          </cell>
          <cell r="N12916" t="str">
            <v>7533520556</v>
          </cell>
        </row>
        <row r="12917">
          <cell r="A12917" t="str">
            <v>53352276</v>
          </cell>
          <cell r="B12917" t="str">
            <v>骨折飲食調養</v>
          </cell>
          <cell r="C12917" t="str">
            <v>蘇友新</v>
          </cell>
          <cell r="D12917">
            <v>50</v>
          </cell>
          <cell r="E12917">
            <v>0</v>
          </cell>
          <cell r="F12917" t="str">
            <v>平裝</v>
          </cell>
          <cell r="G12917" t="str">
            <v>福建科技</v>
          </cell>
          <cell r="H12917">
            <v>10</v>
          </cell>
          <cell r="I12917" t="str">
            <v/>
          </cell>
          <cell r="J12917" t="str">
            <v/>
          </cell>
          <cell r="K12917" t="str">
            <v/>
          </cell>
          <cell r="L12917" t="str">
            <v/>
          </cell>
          <cell r="M12917" t="str">
            <v>免稅</v>
          </cell>
          <cell r="N12917" t="str">
            <v>7533522761</v>
          </cell>
        </row>
        <row r="12918">
          <cell r="A12918" t="str">
            <v>53352647</v>
          </cell>
          <cell r="B12918" t="str">
            <v>洗冤集錄今譯</v>
          </cell>
          <cell r="C12918" t="str">
            <v>宋慈</v>
          </cell>
          <cell r="D12918">
            <v>90</v>
          </cell>
          <cell r="E12918">
            <v>0</v>
          </cell>
          <cell r="F12918" t="str">
            <v>平裝</v>
          </cell>
          <cell r="G12918" t="str">
            <v>福建科技</v>
          </cell>
          <cell r="H12918">
            <v>18</v>
          </cell>
          <cell r="I12918" t="str">
            <v/>
          </cell>
          <cell r="J12918" t="str">
            <v/>
          </cell>
          <cell r="K12918" t="str">
            <v/>
          </cell>
          <cell r="L12918" t="str">
            <v/>
          </cell>
          <cell r="M12918" t="str">
            <v>免稅</v>
          </cell>
          <cell r="N12918" t="str">
            <v>7533526473</v>
          </cell>
        </row>
        <row r="12919">
          <cell r="A12919" t="str">
            <v>53352958</v>
          </cell>
          <cell r="B12919" t="str">
            <v>溫病大全(一)</v>
          </cell>
          <cell r="C12919" t="str">
            <v>張道真</v>
          </cell>
          <cell r="D12919">
            <v>870</v>
          </cell>
          <cell r="E12919">
            <v>0</v>
          </cell>
          <cell r="F12919" t="str">
            <v>精裝</v>
          </cell>
          <cell r="G12919" t="str">
            <v>福建科技</v>
          </cell>
          <cell r="H12919">
            <v>145</v>
          </cell>
          <cell r="I12919" t="str">
            <v/>
          </cell>
          <cell r="J12919" t="str">
            <v/>
          </cell>
          <cell r="K12919" t="str">
            <v/>
          </cell>
          <cell r="L12919" t="str">
            <v/>
          </cell>
          <cell r="M12919" t="str">
            <v>免稅</v>
          </cell>
          <cell r="N12919" t="str">
            <v>9787533529581</v>
          </cell>
        </row>
        <row r="12920">
          <cell r="A12920" t="str">
            <v>53352959</v>
          </cell>
          <cell r="B12920" t="str">
            <v>溫病大全(二)</v>
          </cell>
          <cell r="C12920" t="str">
            <v>張道真</v>
          </cell>
          <cell r="D12920">
            <v>888</v>
          </cell>
          <cell r="E12920">
            <v>0</v>
          </cell>
          <cell r="F12920" t="str">
            <v>線裝</v>
          </cell>
          <cell r="G12920" t="str">
            <v>福建科技</v>
          </cell>
          <cell r="H12920">
            <v>148</v>
          </cell>
          <cell r="I12920" t="str">
            <v/>
          </cell>
          <cell r="J12920" t="str">
            <v/>
          </cell>
          <cell r="K12920" t="str">
            <v/>
          </cell>
          <cell r="L12920" t="str">
            <v/>
          </cell>
          <cell r="M12920" t="str">
            <v>免稅</v>
          </cell>
          <cell r="N12920" t="str">
            <v>9787533529598</v>
          </cell>
        </row>
        <row r="12921">
          <cell r="A12921" t="str">
            <v>53352961</v>
          </cell>
          <cell r="B12921" t="str">
            <v>金匱發微</v>
          </cell>
          <cell r="C12921" t="str">
            <v>曹家達</v>
          </cell>
          <cell r="D12921">
            <v>108</v>
          </cell>
          <cell r="E12921">
            <v>0</v>
          </cell>
          <cell r="F12921" t="str">
            <v>平裝</v>
          </cell>
          <cell r="G12921" t="str">
            <v>福建科技</v>
          </cell>
          <cell r="H12921">
            <v>18</v>
          </cell>
          <cell r="I12921" t="str">
            <v/>
          </cell>
          <cell r="J12921" t="str">
            <v/>
          </cell>
          <cell r="K12921" t="str">
            <v/>
          </cell>
          <cell r="L12921" t="str">
            <v/>
          </cell>
          <cell r="M12921" t="str">
            <v>免稅</v>
          </cell>
          <cell r="N12921" t="str">
            <v>9787533529611</v>
          </cell>
        </row>
        <row r="12922">
          <cell r="A12922" t="str">
            <v>53353026</v>
          </cell>
          <cell r="B12922" t="str">
            <v>常用中草藥彩色圖集</v>
          </cell>
          <cell r="C12922" t="str">
            <v>華碧春</v>
          </cell>
          <cell r="D12922">
            <v>100</v>
          </cell>
          <cell r="E12922">
            <v>0</v>
          </cell>
          <cell r="F12922" t="str">
            <v>平裝</v>
          </cell>
          <cell r="G12922" t="str">
            <v>福建科技</v>
          </cell>
          <cell r="H12922">
            <v>20</v>
          </cell>
          <cell r="I12922" t="str">
            <v/>
          </cell>
          <cell r="J12922" t="str">
            <v/>
          </cell>
          <cell r="K12922" t="str">
            <v/>
          </cell>
          <cell r="L12922" t="str">
            <v/>
          </cell>
          <cell r="M12922" t="str">
            <v>免稅</v>
          </cell>
          <cell r="N12922" t="str">
            <v>9787533530266</v>
          </cell>
        </row>
        <row r="12923">
          <cell r="A12923" t="str">
            <v>53353128</v>
          </cell>
          <cell r="B12923" t="str">
            <v>溫病大全(三)</v>
          </cell>
          <cell r="C12923" t="str">
            <v>張道真</v>
          </cell>
          <cell r="D12923">
            <v>948</v>
          </cell>
          <cell r="E12923">
            <v>0</v>
          </cell>
          <cell r="F12923" t="str">
            <v>線裝</v>
          </cell>
          <cell r="G12923" t="str">
            <v>福建科技</v>
          </cell>
          <cell r="H12923">
            <v>158</v>
          </cell>
          <cell r="I12923" t="str">
            <v/>
          </cell>
          <cell r="J12923" t="str">
            <v/>
          </cell>
          <cell r="K12923" t="str">
            <v/>
          </cell>
          <cell r="L12923" t="str">
            <v/>
          </cell>
          <cell r="M12923" t="str">
            <v>免稅</v>
          </cell>
          <cell r="N12923" t="str">
            <v>9787533531287</v>
          </cell>
        </row>
        <row r="12924">
          <cell r="A12924" t="str">
            <v>53353129</v>
          </cell>
          <cell r="B12924" t="str">
            <v>溫病大全(四)</v>
          </cell>
          <cell r="C12924" t="str">
            <v>張道真</v>
          </cell>
          <cell r="D12924">
            <v>888</v>
          </cell>
          <cell r="E12924">
            <v>0</v>
          </cell>
          <cell r="F12924" t="str">
            <v>線裝</v>
          </cell>
          <cell r="G12924" t="str">
            <v>福建科技</v>
          </cell>
          <cell r="H12924">
            <v>148</v>
          </cell>
          <cell r="I12924" t="str">
            <v/>
          </cell>
          <cell r="J12924" t="str">
            <v/>
          </cell>
          <cell r="K12924" t="str">
            <v/>
          </cell>
          <cell r="L12924" t="str">
            <v/>
          </cell>
          <cell r="M12924" t="str">
            <v>免稅</v>
          </cell>
          <cell r="N12924" t="str">
            <v>9787533531294</v>
          </cell>
        </row>
        <row r="12925">
          <cell r="A12925" t="str">
            <v>53353133</v>
          </cell>
          <cell r="B12925" t="str">
            <v>簡明取穴圖解</v>
          </cell>
          <cell r="C12925" t="str">
            <v>吳明霞</v>
          </cell>
          <cell r="D12925">
            <v>60</v>
          </cell>
          <cell r="E12925">
            <v>0</v>
          </cell>
          <cell r="F12925" t="str">
            <v>平裝</v>
          </cell>
          <cell r="G12925" t="str">
            <v>福建科技</v>
          </cell>
          <cell r="H12925">
            <v>10</v>
          </cell>
          <cell r="I12925" t="str">
            <v/>
          </cell>
          <cell r="J12925" t="str">
            <v/>
          </cell>
          <cell r="K12925" t="str">
            <v/>
          </cell>
          <cell r="L12925" t="str">
            <v/>
          </cell>
          <cell r="M12925" t="str">
            <v>免稅</v>
          </cell>
          <cell r="N12925" t="str">
            <v>9787533531331</v>
          </cell>
        </row>
        <row r="12926">
          <cell r="A12926" t="str">
            <v>53353196</v>
          </cell>
          <cell r="B12926" t="str">
            <v>祝味菊醫書四種</v>
          </cell>
          <cell r="C12926" t="str">
            <v>張玉萍</v>
          </cell>
          <cell r="D12926">
            <v>120</v>
          </cell>
          <cell r="E12926">
            <v>0</v>
          </cell>
          <cell r="F12926" t="str">
            <v>平裝</v>
          </cell>
          <cell r="G12926" t="str">
            <v>福建科技</v>
          </cell>
          <cell r="H12926">
            <v>20</v>
          </cell>
          <cell r="I12926" t="str">
            <v/>
          </cell>
          <cell r="J12926" t="str">
            <v/>
          </cell>
          <cell r="K12926" t="str">
            <v/>
          </cell>
          <cell r="L12926" t="str">
            <v/>
          </cell>
          <cell r="M12926" t="str">
            <v>免稅</v>
          </cell>
          <cell r="N12926" t="str">
            <v>9787533531966</v>
          </cell>
        </row>
        <row r="12927">
          <cell r="A12927" t="str">
            <v>53353201</v>
          </cell>
          <cell r="B12927" t="str">
            <v>黃帝內經.素問</v>
          </cell>
          <cell r="C12927" t="str">
            <v>吳傑</v>
          </cell>
          <cell r="D12927">
            <v>132</v>
          </cell>
          <cell r="E12927">
            <v>0</v>
          </cell>
          <cell r="F12927" t="str">
            <v>平裝</v>
          </cell>
          <cell r="G12927" t="str">
            <v>福建科技</v>
          </cell>
          <cell r="H12927">
            <v>22</v>
          </cell>
          <cell r="I12927" t="str">
            <v/>
          </cell>
          <cell r="J12927" t="str">
            <v/>
          </cell>
          <cell r="K12927" t="str">
            <v/>
          </cell>
          <cell r="L12927" t="str">
            <v/>
          </cell>
          <cell r="M12927" t="str">
            <v>免稅</v>
          </cell>
          <cell r="N12927" t="str">
            <v>9787533532017</v>
          </cell>
        </row>
        <row r="12928">
          <cell r="A12928" t="str">
            <v>53353220</v>
          </cell>
          <cell r="B12928" t="str">
            <v>古代玉器</v>
          </cell>
          <cell r="C12928" t="str">
            <v>本書編委會</v>
          </cell>
          <cell r="D12928">
            <v>168</v>
          </cell>
          <cell r="E12928">
            <v>0</v>
          </cell>
          <cell r="F12928" t="str">
            <v>平裝</v>
          </cell>
          <cell r="G12928" t="str">
            <v>福建科技</v>
          </cell>
          <cell r="H12928">
            <v>28</v>
          </cell>
          <cell r="I12928" t="str">
            <v/>
          </cell>
          <cell r="J12928" t="str">
            <v/>
          </cell>
          <cell r="K12928" t="str">
            <v/>
          </cell>
          <cell r="L12928" t="str">
            <v/>
          </cell>
          <cell r="M12928" t="str">
            <v>免稅</v>
          </cell>
          <cell r="N12928" t="str">
            <v>9787533532208</v>
          </cell>
        </row>
        <row r="12929">
          <cell r="A12929" t="str">
            <v>53353221</v>
          </cell>
          <cell r="B12929" t="str">
            <v>古代陶瓷</v>
          </cell>
          <cell r="C12929" t="str">
            <v>本書編委會</v>
          </cell>
          <cell r="D12929">
            <v>168</v>
          </cell>
          <cell r="E12929">
            <v>0</v>
          </cell>
          <cell r="F12929" t="str">
            <v>平裝</v>
          </cell>
          <cell r="G12929" t="str">
            <v>福建科技</v>
          </cell>
          <cell r="H12929">
            <v>28</v>
          </cell>
          <cell r="I12929" t="str">
            <v/>
          </cell>
          <cell r="J12929" t="str">
            <v/>
          </cell>
          <cell r="K12929" t="str">
            <v/>
          </cell>
          <cell r="L12929" t="str">
            <v/>
          </cell>
          <cell r="M12929" t="str">
            <v>免稅</v>
          </cell>
          <cell r="N12929" t="str">
            <v>9787533532215</v>
          </cell>
        </row>
        <row r="12930">
          <cell r="A12930" t="str">
            <v>53353222</v>
          </cell>
          <cell r="B12930" t="str">
            <v>古典傢俱</v>
          </cell>
          <cell r="C12930" t="str">
            <v>本書編委會</v>
          </cell>
          <cell r="D12930">
            <v>168</v>
          </cell>
          <cell r="E12930">
            <v>0</v>
          </cell>
          <cell r="F12930" t="str">
            <v>平裝</v>
          </cell>
          <cell r="G12930" t="str">
            <v>福建科技</v>
          </cell>
          <cell r="H12930">
            <v>28</v>
          </cell>
          <cell r="I12930" t="str">
            <v/>
          </cell>
          <cell r="J12930" t="str">
            <v/>
          </cell>
          <cell r="K12930" t="str">
            <v/>
          </cell>
          <cell r="L12930" t="str">
            <v/>
          </cell>
          <cell r="M12930" t="str">
            <v>免稅</v>
          </cell>
          <cell r="N12930" t="str">
            <v>9787533532222</v>
          </cell>
        </row>
        <row r="12931">
          <cell r="A12931" t="str">
            <v>53353334</v>
          </cell>
          <cell r="B12931" t="str">
            <v>經絡穴位圖典</v>
          </cell>
          <cell r="C12931" t="str">
            <v>睢明河主編</v>
          </cell>
          <cell r="D12931">
            <v>168</v>
          </cell>
          <cell r="E12931">
            <v>0</v>
          </cell>
          <cell r="F12931" t="str">
            <v>平裝</v>
          </cell>
          <cell r="G12931" t="str">
            <v>福建科技</v>
          </cell>
          <cell r="H12931">
            <v>28</v>
          </cell>
          <cell r="I12931" t="str">
            <v/>
          </cell>
          <cell r="J12931" t="str">
            <v/>
          </cell>
          <cell r="K12931" t="str">
            <v/>
          </cell>
          <cell r="L12931" t="str">
            <v/>
          </cell>
          <cell r="M12931" t="str">
            <v>免稅</v>
          </cell>
          <cell r="N12931" t="str">
            <v>9787533533342</v>
          </cell>
        </row>
        <row r="12932">
          <cell r="A12932" t="str">
            <v>53353470</v>
          </cell>
          <cell r="B12932" t="str">
            <v>一穴多用治百病</v>
          </cell>
          <cell r="C12932" t="str">
            <v>吳建勳編著</v>
          </cell>
          <cell r="D12932">
            <v>72</v>
          </cell>
          <cell r="E12932">
            <v>0</v>
          </cell>
          <cell r="F12932" t="str">
            <v>平裝</v>
          </cell>
          <cell r="G12932" t="str">
            <v>福建科技</v>
          </cell>
          <cell r="H12932">
            <v>12</v>
          </cell>
          <cell r="I12932" t="str">
            <v/>
          </cell>
          <cell r="J12932" t="str">
            <v/>
          </cell>
          <cell r="K12932" t="str">
            <v/>
          </cell>
          <cell r="L12932" t="str">
            <v/>
          </cell>
          <cell r="M12932" t="str">
            <v>免稅</v>
          </cell>
          <cell r="N12932" t="str">
            <v>9787533534707</v>
          </cell>
        </row>
        <row r="12933">
          <cell r="A12933" t="str">
            <v>53353499</v>
          </cell>
          <cell r="B12933" t="str">
            <v>中藥材鑒定圖典</v>
          </cell>
          <cell r="C12933" t="str">
            <v>趙中振. 陳虎彪. 主編</v>
          </cell>
          <cell r="D12933">
            <v>1368</v>
          </cell>
          <cell r="E12933">
            <v>0</v>
          </cell>
          <cell r="F12933" t="str">
            <v>平裝</v>
          </cell>
          <cell r="G12933" t="str">
            <v>福建科技</v>
          </cell>
          <cell r="H12933">
            <v>228</v>
          </cell>
          <cell r="I12933" t="str">
            <v/>
          </cell>
          <cell r="J12933" t="str">
            <v/>
          </cell>
          <cell r="K12933" t="str">
            <v/>
          </cell>
          <cell r="L12933" t="str">
            <v/>
          </cell>
          <cell r="M12933" t="str">
            <v>免稅</v>
          </cell>
          <cell r="N12933" t="str">
            <v>9787533534998</v>
          </cell>
        </row>
        <row r="12934">
          <cell r="A12934" t="str">
            <v>53353520</v>
          </cell>
          <cell r="B12934" t="str">
            <v>本草綱目食物妙用</v>
          </cell>
          <cell r="C12934" t="str">
            <v>謝宇著</v>
          </cell>
          <cell r="D12934">
            <v>179</v>
          </cell>
          <cell r="E12934">
            <v>0</v>
          </cell>
          <cell r="F12934" t="str">
            <v>平裝</v>
          </cell>
          <cell r="G12934" t="str">
            <v>福建科技</v>
          </cell>
          <cell r="H12934">
            <v>29.8</v>
          </cell>
          <cell r="I12934" t="str">
            <v/>
          </cell>
          <cell r="J12934" t="str">
            <v/>
          </cell>
          <cell r="K12934" t="str">
            <v/>
          </cell>
          <cell r="L12934" t="str">
            <v/>
          </cell>
          <cell r="M12934" t="str">
            <v>免稅</v>
          </cell>
          <cell r="N12934" t="str">
            <v>9787533535209</v>
          </cell>
        </row>
        <row r="12935">
          <cell r="A12935" t="str">
            <v>53353530</v>
          </cell>
          <cell r="B12935" t="str">
            <v>對症中藥養生圖解</v>
          </cell>
          <cell r="C12935" t="str">
            <v>廖婉絨. 編著</v>
          </cell>
          <cell r="D12935">
            <v>168</v>
          </cell>
          <cell r="E12935">
            <v>0</v>
          </cell>
          <cell r="F12935" t="str">
            <v>平裝</v>
          </cell>
          <cell r="G12935" t="str">
            <v>福建科技</v>
          </cell>
          <cell r="H12935">
            <v>28</v>
          </cell>
          <cell r="I12935" t="str">
            <v/>
          </cell>
          <cell r="J12935" t="str">
            <v/>
          </cell>
          <cell r="K12935" t="str">
            <v/>
          </cell>
          <cell r="L12935" t="str">
            <v/>
          </cell>
          <cell r="M12935" t="str">
            <v>免稅</v>
          </cell>
          <cell r="N12935" t="str">
            <v>9787533535308</v>
          </cell>
        </row>
        <row r="12936">
          <cell r="A12936" t="str">
            <v>53353602</v>
          </cell>
          <cell r="B12936" t="str">
            <v>傷寒瘟疫條辨</v>
          </cell>
          <cell r="C12936" t="str">
            <v>王致譜. 校點</v>
          </cell>
          <cell r="D12936">
            <v>168</v>
          </cell>
          <cell r="E12936">
            <v>0</v>
          </cell>
          <cell r="F12936" t="str">
            <v>平裝</v>
          </cell>
          <cell r="G12936" t="str">
            <v>福建科技</v>
          </cell>
          <cell r="H12936">
            <v>28</v>
          </cell>
          <cell r="I12936" t="str">
            <v/>
          </cell>
          <cell r="J12936" t="str">
            <v/>
          </cell>
          <cell r="K12936" t="str">
            <v/>
          </cell>
          <cell r="L12936" t="str">
            <v/>
          </cell>
          <cell r="M12936" t="str">
            <v>免稅</v>
          </cell>
          <cell r="N12936" t="str">
            <v>9787533536022</v>
          </cell>
        </row>
        <row r="12937">
          <cell r="A12937" t="str">
            <v>53353604</v>
          </cell>
          <cell r="B12937" t="str">
            <v>重訂廣溫熱論</v>
          </cell>
          <cell r="C12937" t="str">
            <v>俞鼎芬. 王致譜. 校點</v>
          </cell>
          <cell r="D12937">
            <v>126</v>
          </cell>
          <cell r="E12937">
            <v>0</v>
          </cell>
          <cell r="F12937" t="str">
            <v>平裝</v>
          </cell>
          <cell r="G12937" t="str">
            <v>福建科技</v>
          </cell>
          <cell r="H12937">
            <v>21</v>
          </cell>
          <cell r="I12937" t="str">
            <v/>
          </cell>
          <cell r="J12937" t="str">
            <v/>
          </cell>
          <cell r="K12937" t="str">
            <v/>
          </cell>
          <cell r="L12937" t="str">
            <v/>
          </cell>
          <cell r="M12937" t="str">
            <v>免稅</v>
          </cell>
          <cell r="N12937" t="str">
            <v>9787533536046</v>
          </cell>
        </row>
        <row r="12938">
          <cell r="A12938" t="str">
            <v>53360342</v>
          </cell>
          <cell r="B12938" t="str">
            <v>清代小說-修訂版</v>
          </cell>
          <cell r="C12938" t="str">
            <v>李楠編著</v>
          </cell>
          <cell r="D12938">
            <v>138</v>
          </cell>
          <cell r="E12938">
            <v>0</v>
          </cell>
          <cell r="F12938" t="str">
            <v>平裝</v>
          </cell>
          <cell r="G12938" t="str">
            <v>吉林大學</v>
          </cell>
          <cell r="H12938">
            <v>24</v>
          </cell>
          <cell r="I12938" t="str">
            <v/>
          </cell>
          <cell r="J12938" t="str">
            <v/>
          </cell>
          <cell r="K12938" t="str">
            <v/>
          </cell>
          <cell r="L12938" t="str">
            <v/>
          </cell>
          <cell r="M12938" t="str">
            <v>免稅</v>
          </cell>
          <cell r="N12938" t="str">
            <v>9787533603427</v>
          </cell>
        </row>
        <row r="12939">
          <cell r="A12939" t="str">
            <v>53361690</v>
          </cell>
          <cell r="B12939" t="str">
            <v>中國藝術的生命精神</v>
          </cell>
          <cell r="C12939" t="str">
            <v>朱良志</v>
          </cell>
          <cell r="D12939">
            <v>180</v>
          </cell>
          <cell r="E12939">
            <v>0</v>
          </cell>
          <cell r="F12939" t="str">
            <v>平裝</v>
          </cell>
          <cell r="G12939" t="str">
            <v>安徽教育</v>
          </cell>
          <cell r="H12939">
            <v>36</v>
          </cell>
          <cell r="I12939" t="str">
            <v/>
          </cell>
          <cell r="J12939" t="str">
            <v/>
          </cell>
          <cell r="K12939" t="str">
            <v/>
          </cell>
          <cell r="L12939" t="str">
            <v/>
          </cell>
          <cell r="M12939" t="str">
            <v>免稅</v>
          </cell>
          <cell r="N12939" t="str">
            <v>7533616901</v>
          </cell>
        </row>
        <row r="12940">
          <cell r="A12940" t="str">
            <v>53362285</v>
          </cell>
          <cell r="B12940" t="str">
            <v>短篇小說集</v>
          </cell>
          <cell r="C12940" t="str">
            <v>胡適</v>
          </cell>
          <cell r="D12940">
            <v>70</v>
          </cell>
          <cell r="E12940">
            <v>0</v>
          </cell>
          <cell r="F12940" t="str">
            <v>平裝</v>
          </cell>
          <cell r="G12940" t="str">
            <v>安徽教育</v>
          </cell>
          <cell r="H12940">
            <v>14</v>
          </cell>
          <cell r="I12940" t="str">
            <v/>
          </cell>
          <cell r="J12940" t="str">
            <v/>
          </cell>
          <cell r="K12940" t="str">
            <v/>
          </cell>
          <cell r="L12940" t="str">
            <v/>
          </cell>
          <cell r="M12940" t="str">
            <v>免稅</v>
          </cell>
          <cell r="N12940" t="str">
            <v>7533622855</v>
          </cell>
        </row>
        <row r="12941">
          <cell r="A12941" t="str">
            <v>53362301</v>
          </cell>
          <cell r="B12941" t="str">
            <v>中國古代哲學史</v>
          </cell>
          <cell r="C12941" t="str">
            <v>胡適</v>
          </cell>
          <cell r="D12941">
            <v>170</v>
          </cell>
          <cell r="E12941">
            <v>0</v>
          </cell>
          <cell r="F12941" t="str">
            <v>平裝</v>
          </cell>
          <cell r="G12941" t="str">
            <v>安徽教育</v>
          </cell>
          <cell r="H12941">
            <v>34</v>
          </cell>
          <cell r="I12941" t="str">
            <v/>
          </cell>
          <cell r="J12941" t="str">
            <v/>
          </cell>
          <cell r="K12941" t="str">
            <v/>
          </cell>
          <cell r="L12941" t="str">
            <v/>
          </cell>
          <cell r="M12941" t="str">
            <v>免稅</v>
          </cell>
          <cell r="N12941" t="str">
            <v>7533623010</v>
          </cell>
        </row>
        <row r="12942">
          <cell r="A12942" t="str">
            <v>53362338</v>
          </cell>
          <cell r="B12942" t="str">
            <v>朱良志藝術研究系列.扁舟一葉:理學與中國畫學研究</v>
          </cell>
          <cell r="C12942" t="str">
            <v>朱良志</v>
          </cell>
          <cell r="D12942">
            <v>195</v>
          </cell>
          <cell r="E12942">
            <v>0</v>
          </cell>
          <cell r="F12942" t="str">
            <v>平裝</v>
          </cell>
          <cell r="G12942" t="str">
            <v>安徽教育</v>
          </cell>
          <cell r="H12942">
            <v>39</v>
          </cell>
          <cell r="I12942" t="str">
            <v/>
          </cell>
          <cell r="J12942" t="str">
            <v/>
          </cell>
          <cell r="K12942" t="str">
            <v/>
          </cell>
          <cell r="L12942" t="str">
            <v/>
          </cell>
          <cell r="M12942" t="str">
            <v>免稅</v>
          </cell>
          <cell r="N12942" t="str">
            <v>753362338X</v>
          </cell>
        </row>
        <row r="12943">
          <cell r="A12943" t="str">
            <v>53362385</v>
          </cell>
          <cell r="B12943" t="str">
            <v>杜威五大講演</v>
          </cell>
          <cell r="C12943" t="str">
            <v>(美)杜威</v>
          </cell>
          <cell r="D12943">
            <v>140</v>
          </cell>
          <cell r="E12943">
            <v>0</v>
          </cell>
          <cell r="F12943" t="str">
            <v>平裝</v>
          </cell>
          <cell r="G12943" t="str">
            <v>安徽教育</v>
          </cell>
          <cell r="H12943">
            <v>28</v>
          </cell>
          <cell r="I12943" t="str">
            <v/>
          </cell>
          <cell r="J12943" t="str">
            <v/>
          </cell>
          <cell r="K12943" t="str">
            <v/>
          </cell>
          <cell r="L12943" t="str">
            <v/>
          </cell>
          <cell r="M12943" t="str">
            <v>免稅</v>
          </cell>
          <cell r="N12943" t="str">
            <v>7533623851</v>
          </cell>
        </row>
        <row r="12944">
          <cell r="A12944" t="str">
            <v>53362387</v>
          </cell>
          <cell r="B12944" t="str">
            <v>胡適口述自傳</v>
          </cell>
          <cell r="C12944" t="str">
            <v>胡適</v>
          </cell>
          <cell r="D12944">
            <v>125</v>
          </cell>
          <cell r="E12944">
            <v>0</v>
          </cell>
          <cell r="F12944" t="str">
            <v>平裝</v>
          </cell>
          <cell r="G12944" t="str">
            <v>安徽教育</v>
          </cell>
          <cell r="H12944">
            <v>25</v>
          </cell>
          <cell r="I12944" t="str">
            <v/>
          </cell>
          <cell r="J12944" t="str">
            <v/>
          </cell>
          <cell r="K12944" t="str">
            <v/>
          </cell>
          <cell r="L12944" t="str">
            <v/>
          </cell>
          <cell r="M12944" t="str">
            <v>免稅</v>
          </cell>
          <cell r="N12944" t="str">
            <v>7533623878</v>
          </cell>
        </row>
        <row r="12945">
          <cell r="A12945" t="str">
            <v>53362391</v>
          </cell>
          <cell r="B12945" t="str">
            <v>中國章回小說考證/大家經典-書系</v>
          </cell>
          <cell r="C12945" t="str">
            <v>胡適</v>
          </cell>
          <cell r="D12945">
            <v>195</v>
          </cell>
          <cell r="E12945">
            <v>0</v>
          </cell>
          <cell r="F12945" t="str">
            <v>平裝</v>
          </cell>
          <cell r="G12945" t="str">
            <v>安徽教育</v>
          </cell>
          <cell r="H12945">
            <v>39</v>
          </cell>
          <cell r="I12945" t="str">
            <v/>
          </cell>
          <cell r="J12945" t="str">
            <v/>
          </cell>
          <cell r="K12945" t="str">
            <v/>
          </cell>
          <cell r="L12945" t="str">
            <v/>
          </cell>
          <cell r="M12945" t="str">
            <v>免稅</v>
          </cell>
          <cell r="N12945" t="str">
            <v>7533623916</v>
          </cell>
        </row>
        <row r="12946">
          <cell r="A12946" t="str">
            <v>53362678</v>
          </cell>
          <cell r="B12946" t="str">
            <v>美學的散步</v>
          </cell>
          <cell r="C12946" t="str">
            <v>宗白華</v>
          </cell>
          <cell r="D12946">
            <v>110</v>
          </cell>
          <cell r="E12946">
            <v>0</v>
          </cell>
          <cell r="F12946" t="str">
            <v>平裝</v>
          </cell>
          <cell r="G12946" t="str">
            <v>安徽教育</v>
          </cell>
          <cell r="H12946">
            <v>22</v>
          </cell>
          <cell r="I12946" t="str">
            <v/>
          </cell>
          <cell r="J12946" t="str">
            <v/>
          </cell>
          <cell r="K12946" t="str">
            <v/>
          </cell>
          <cell r="L12946" t="str">
            <v/>
          </cell>
          <cell r="M12946" t="str">
            <v>免稅</v>
          </cell>
          <cell r="N12946" t="str">
            <v>7533626788</v>
          </cell>
        </row>
        <row r="12947">
          <cell r="A12947" t="str">
            <v>53363471</v>
          </cell>
          <cell r="B12947" t="str">
            <v>中國飲食文化</v>
          </cell>
          <cell r="C12947" t="str">
            <v>朱永和</v>
          </cell>
          <cell r="D12947">
            <v>70</v>
          </cell>
          <cell r="E12947">
            <v>0</v>
          </cell>
          <cell r="F12947" t="str">
            <v>平裝</v>
          </cell>
          <cell r="G12947" t="str">
            <v>安徽教育</v>
          </cell>
          <cell r="H12947">
            <v>14</v>
          </cell>
          <cell r="I12947" t="str">
            <v/>
          </cell>
          <cell r="J12947" t="str">
            <v/>
          </cell>
          <cell r="K12947" t="str">
            <v/>
          </cell>
          <cell r="L12947" t="str">
            <v/>
          </cell>
          <cell r="M12947" t="str">
            <v>免稅</v>
          </cell>
          <cell r="N12947" t="str">
            <v>7533634713</v>
          </cell>
        </row>
        <row r="12948">
          <cell r="A12948" t="str">
            <v>53363713</v>
          </cell>
          <cell r="B12948" t="str">
            <v>莎士比亞悲劇論痕</v>
          </cell>
          <cell r="C12948" t="str">
            <v>卞之琳</v>
          </cell>
          <cell r="D12948">
            <v>150</v>
          </cell>
          <cell r="E12948">
            <v>0</v>
          </cell>
          <cell r="F12948" t="str">
            <v>平裝</v>
          </cell>
          <cell r="G12948" t="str">
            <v>安徽教育</v>
          </cell>
          <cell r="H12948">
            <v>30</v>
          </cell>
          <cell r="I12948" t="str">
            <v/>
          </cell>
          <cell r="J12948" t="str">
            <v/>
          </cell>
          <cell r="K12948" t="str">
            <v/>
          </cell>
          <cell r="L12948" t="str">
            <v/>
          </cell>
          <cell r="M12948" t="str">
            <v>免稅</v>
          </cell>
          <cell r="N12948" t="str">
            <v>9787533637132</v>
          </cell>
        </row>
        <row r="12949">
          <cell r="A12949" t="str">
            <v>53363777</v>
          </cell>
          <cell r="B12949" t="str">
            <v>想像張愛玲—關於張愛玲的閱讀研究</v>
          </cell>
          <cell r="C12949" t="str">
            <v>劉鋒傑著</v>
          </cell>
          <cell r="D12949">
            <v>160</v>
          </cell>
          <cell r="E12949">
            <v>0</v>
          </cell>
          <cell r="F12949" t="str">
            <v>平裝</v>
          </cell>
          <cell r="G12949" t="str">
            <v>安徽教育</v>
          </cell>
          <cell r="H12949">
            <v>32</v>
          </cell>
          <cell r="I12949" t="str">
            <v/>
          </cell>
          <cell r="J12949" t="str">
            <v/>
          </cell>
          <cell r="K12949" t="str">
            <v/>
          </cell>
          <cell r="L12949" t="str">
            <v/>
          </cell>
          <cell r="M12949" t="str">
            <v>免稅</v>
          </cell>
          <cell r="N12949" t="str">
            <v>7533637771</v>
          </cell>
        </row>
        <row r="12950">
          <cell r="A12950" t="str">
            <v>53363788</v>
          </cell>
          <cell r="B12950" t="str">
            <v>道器之間：藝術與設計論劄</v>
          </cell>
          <cell r="C12950" t="str">
            <v>李向偉</v>
          </cell>
          <cell r="D12950">
            <v>290</v>
          </cell>
          <cell r="E12950">
            <v>0</v>
          </cell>
          <cell r="F12950" t="str">
            <v>精裝</v>
          </cell>
          <cell r="G12950" t="str">
            <v>安徽教育</v>
          </cell>
          <cell r="H12950">
            <v>58</v>
          </cell>
          <cell r="I12950" t="str">
            <v/>
          </cell>
          <cell r="J12950" t="str">
            <v/>
          </cell>
          <cell r="K12950" t="str">
            <v/>
          </cell>
          <cell r="L12950" t="str">
            <v/>
          </cell>
          <cell r="M12950" t="str">
            <v>免稅</v>
          </cell>
          <cell r="N12950" t="str">
            <v>7533637887</v>
          </cell>
        </row>
        <row r="12951">
          <cell r="A12951" t="str">
            <v>53363951</v>
          </cell>
          <cell r="B12951" t="str">
            <v>老影壇</v>
          </cell>
          <cell r="C12951" t="str">
            <v>郭華</v>
          </cell>
          <cell r="D12951">
            <v>138</v>
          </cell>
          <cell r="E12951">
            <v>0</v>
          </cell>
          <cell r="F12951" t="str">
            <v>平裝</v>
          </cell>
          <cell r="G12951" t="str">
            <v>安徽教育</v>
          </cell>
          <cell r="H12951">
            <v>27.5</v>
          </cell>
          <cell r="I12951" t="str">
            <v/>
          </cell>
          <cell r="J12951" t="str">
            <v/>
          </cell>
          <cell r="K12951" t="str">
            <v/>
          </cell>
          <cell r="L12951" t="str">
            <v/>
          </cell>
          <cell r="M12951" t="str">
            <v>免稅</v>
          </cell>
          <cell r="N12951" t="str">
            <v>7533639510</v>
          </cell>
        </row>
        <row r="12952">
          <cell r="A12952" t="str">
            <v>53363952</v>
          </cell>
          <cell r="B12952" t="str">
            <v>老影片</v>
          </cell>
          <cell r="C12952" t="str">
            <v>本社</v>
          </cell>
          <cell r="D12952">
            <v>138</v>
          </cell>
          <cell r="E12952">
            <v>0</v>
          </cell>
          <cell r="F12952" t="str">
            <v>平裝</v>
          </cell>
          <cell r="G12952" t="str">
            <v>安徽教育</v>
          </cell>
          <cell r="H12952">
            <v>27.5</v>
          </cell>
          <cell r="I12952" t="str">
            <v/>
          </cell>
          <cell r="J12952" t="str">
            <v/>
          </cell>
          <cell r="K12952" t="str">
            <v/>
          </cell>
          <cell r="L12952" t="str">
            <v/>
          </cell>
          <cell r="M12952" t="str">
            <v>免稅</v>
          </cell>
          <cell r="N12952" t="str">
            <v>7533639529</v>
          </cell>
        </row>
        <row r="12953">
          <cell r="A12953" t="str">
            <v>53363953</v>
          </cell>
          <cell r="B12953" t="str">
            <v>老影星</v>
          </cell>
          <cell r="C12953" t="str">
            <v>本社</v>
          </cell>
          <cell r="D12953">
            <v>143</v>
          </cell>
          <cell r="E12953">
            <v>0</v>
          </cell>
          <cell r="F12953" t="str">
            <v>平裝</v>
          </cell>
          <cell r="G12953" t="str">
            <v>安徽教育</v>
          </cell>
          <cell r="H12953">
            <v>28.5</v>
          </cell>
          <cell r="I12953" t="str">
            <v/>
          </cell>
          <cell r="J12953" t="str">
            <v/>
          </cell>
          <cell r="K12953" t="str">
            <v/>
          </cell>
          <cell r="L12953" t="str">
            <v/>
          </cell>
          <cell r="M12953" t="str">
            <v>免稅</v>
          </cell>
          <cell r="N12953" t="str">
            <v>7533639537</v>
          </cell>
        </row>
        <row r="12954">
          <cell r="A12954" t="str">
            <v>53363978</v>
          </cell>
          <cell r="B12954" t="str">
            <v>建築意_建築文化與建築藝術讀本</v>
          </cell>
          <cell r="C12954" t="str">
            <v/>
          </cell>
          <cell r="D12954">
            <v>193</v>
          </cell>
          <cell r="E12954">
            <v>0</v>
          </cell>
          <cell r="F12954" t="str">
            <v>平裝</v>
          </cell>
          <cell r="G12954" t="str">
            <v>安徽教育</v>
          </cell>
          <cell r="H12954">
            <v>0</v>
          </cell>
          <cell r="I12954" t="str">
            <v/>
          </cell>
          <cell r="J12954" t="str">
            <v/>
          </cell>
          <cell r="K12954" t="str">
            <v/>
          </cell>
          <cell r="L12954" t="str">
            <v/>
          </cell>
          <cell r="M12954" t="str">
            <v>免稅</v>
          </cell>
          <cell r="N12954" t="str">
            <v>7533639782</v>
          </cell>
        </row>
        <row r="12955">
          <cell r="A12955" t="str">
            <v>53363983</v>
          </cell>
          <cell r="B12955" t="str">
            <v>道教文化十二講</v>
          </cell>
          <cell r="C12955" t="str">
            <v>熊鐵基</v>
          </cell>
          <cell r="D12955">
            <v>140</v>
          </cell>
          <cell r="E12955">
            <v>0</v>
          </cell>
          <cell r="F12955" t="str">
            <v>平裝</v>
          </cell>
          <cell r="G12955" t="str">
            <v>安徽教育</v>
          </cell>
          <cell r="H12955">
            <v>28</v>
          </cell>
          <cell r="I12955" t="str">
            <v/>
          </cell>
          <cell r="J12955" t="str">
            <v/>
          </cell>
          <cell r="K12955" t="str">
            <v/>
          </cell>
          <cell r="L12955" t="str">
            <v/>
          </cell>
          <cell r="M12955" t="str">
            <v>免稅</v>
          </cell>
          <cell r="N12955" t="str">
            <v>7533639839</v>
          </cell>
        </row>
        <row r="12956">
          <cell r="A12956" t="str">
            <v>53364237</v>
          </cell>
          <cell r="B12956" t="str">
            <v>中國民俗學之父</v>
          </cell>
          <cell r="C12956" t="str">
            <v>沈伯俊</v>
          </cell>
          <cell r="D12956">
            <v>240</v>
          </cell>
          <cell r="E12956">
            <v>0</v>
          </cell>
          <cell r="F12956" t="str">
            <v>精裝</v>
          </cell>
          <cell r="G12956" t="str">
            <v/>
          </cell>
          <cell r="H12956">
            <v>0</v>
          </cell>
          <cell r="I12956" t="str">
            <v/>
          </cell>
          <cell r="J12956" t="str">
            <v/>
          </cell>
          <cell r="K12956" t="str">
            <v/>
          </cell>
          <cell r="L12956" t="str">
            <v/>
          </cell>
          <cell r="M12956" t="str">
            <v>免稅</v>
          </cell>
          <cell r="N12956" t="str">
            <v>7533642376</v>
          </cell>
        </row>
        <row r="12957">
          <cell r="A12957" t="str">
            <v>53364270</v>
          </cell>
          <cell r="B12957" t="str">
            <v>柏拉圖文藝對話集</v>
          </cell>
          <cell r="C12957" t="str">
            <v>[古希臘]柏拉圖</v>
          </cell>
          <cell r="D12957">
            <v>145</v>
          </cell>
          <cell r="E12957">
            <v>0</v>
          </cell>
          <cell r="F12957" t="str">
            <v>平裝</v>
          </cell>
          <cell r="G12957" t="str">
            <v>安徽教育</v>
          </cell>
          <cell r="H12957">
            <v>29</v>
          </cell>
          <cell r="I12957" t="str">
            <v/>
          </cell>
          <cell r="J12957" t="str">
            <v/>
          </cell>
          <cell r="K12957" t="str">
            <v/>
          </cell>
          <cell r="L12957" t="str">
            <v/>
          </cell>
          <cell r="M12957" t="str">
            <v>免稅</v>
          </cell>
          <cell r="N12957" t="str">
            <v>9787533642709</v>
          </cell>
        </row>
        <row r="12958">
          <cell r="A12958" t="str">
            <v>53364273</v>
          </cell>
          <cell r="B12958" t="str">
            <v>夏敬渠與《野叟曝言研究》</v>
          </cell>
          <cell r="C12958" t="str">
            <v>讓-弗朗索瓦·勒維爾</v>
          </cell>
          <cell r="D12958">
            <v>80</v>
          </cell>
          <cell r="E12958">
            <v>0</v>
          </cell>
          <cell r="F12958" t="str">
            <v>平裝</v>
          </cell>
          <cell r="G12958" t="str">
            <v/>
          </cell>
          <cell r="H12958">
            <v>0</v>
          </cell>
          <cell r="I12958" t="str">
            <v/>
          </cell>
          <cell r="J12958" t="str">
            <v/>
          </cell>
          <cell r="K12958" t="str">
            <v/>
          </cell>
          <cell r="L12958" t="str">
            <v/>
          </cell>
          <cell r="M12958" t="str">
            <v>免稅</v>
          </cell>
          <cell r="N12958" t="str">
            <v>7533642736</v>
          </cell>
        </row>
        <row r="12959">
          <cell r="A12959" t="str">
            <v>53364286</v>
          </cell>
          <cell r="B12959" t="str">
            <v>跨世紀的論辯 : 實踐美學的反思與展望</v>
          </cell>
          <cell r="C12959" t="str">
            <v>王柯平</v>
          </cell>
          <cell r="D12959">
            <v>124</v>
          </cell>
          <cell r="E12959">
            <v>0</v>
          </cell>
          <cell r="F12959" t="str">
            <v>平裝</v>
          </cell>
          <cell r="G12959" t="str">
            <v>安徽教育</v>
          </cell>
          <cell r="H12959">
            <v>24.8</v>
          </cell>
          <cell r="I12959" t="str">
            <v/>
          </cell>
          <cell r="J12959" t="str">
            <v/>
          </cell>
          <cell r="K12959" t="str">
            <v/>
          </cell>
          <cell r="L12959" t="str">
            <v/>
          </cell>
          <cell r="M12959" t="str">
            <v>免稅</v>
          </cell>
          <cell r="N12959" t="str">
            <v>7533642864</v>
          </cell>
        </row>
        <row r="12960">
          <cell r="A12960" t="str">
            <v>53364296</v>
          </cell>
          <cell r="B12960" t="str">
            <v>走向全球化時代的文藝理論</v>
          </cell>
          <cell r="C12960" t="str">
            <v>〔美〕高彥頤</v>
          </cell>
          <cell r="D12960">
            <v>165</v>
          </cell>
          <cell r="E12960">
            <v>0</v>
          </cell>
          <cell r="F12960" t="str">
            <v>平裝</v>
          </cell>
          <cell r="G12960" t="str">
            <v/>
          </cell>
          <cell r="H12960">
            <v>0</v>
          </cell>
          <cell r="I12960" t="str">
            <v/>
          </cell>
          <cell r="J12960" t="str">
            <v/>
          </cell>
          <cell r="K12960" t="str">
            <v/>
          </cell>
          <cell r="L12960" t="str">
            <v/>
          </cell>
          <cell r="M12960" t="str">
            <v>免稅</v>
          </cell>
          <cell r="N12960" t="str">
            <v>7533642961</v>
          </cell>
        </row>
        <row r="12961">
          <cell r="A12961" t="str">
            <v>53364304</v>
          </cell>
          <cell r="B12961" t="str">
            <v>中國歷史中的決定性會戰</v>
          </cell>
          <cell r="C12961" t="str">
            <v>本社</v>
          </cell>
          <cell r="D12961">
            <v>150</v>
          </cell>
          <cell r="E12961">
            <v>0</v>
          </cell>
          <cell r="F12961" t="str">
            <v>平裝</v>
          </cell>
          <cell r="G12961" t="str">
            <v>安徽教育</v>
          </cell>
          <cell r="H12961">
            <v>30</v>
          </cell>
          <cell r="I12961" t="str">
            <v/>
          </cell>
          <cell r="J12961" t="str">
            <v/>
          </cell>
          <cell r="K12961" t="str">
            <v/>
          </cell>
          <cell r="L12961" t="str">
            <v/>
          </cell>
          <cell r="M12961" t="str">
            <v>免稅</v>
          </cell>
          <cell r="N12961" t="str">
            <v>7533643046</v>
          </cell>
        </row>
        <row r="12962">
          <cell r="A12962" t="str">
            <v>53364305</v>
          </cell>
          <cell r="B12962" t="str">
            <v>中國古代戰略思想新論</v>
          </cell>
          <cell r="C12962" t="str">
            <v>本社</v>
          </cell>
          <cell r="D12962">
            <v>175</v>
          </cell>
          <cell r="E12962">
            <v>0</v>
          </cell>
          <cell r="F12962" t="str">
            <v>平裝</v>
          </cell>
          <cell r="G12962" t="str">
            <v>安徽教育</v>
          </cell>
          <cell r="H12962">
            <v>35</v>
          </cell>
          <cell r="I12962" t="str">
            <v/>
          </cell>
          <cell r="J12962" t="str">
            <v/>
          </cell>
          <cell r="K12962" t="str">
            <v/>
          </cell>
          <cell r="L12962" t="str">
            <v/>
          </cell>
          <cell r="M12962" t="str">
            <v>免稅</v>
          </cell>
          <cell r="N12962" t="str">
            <v>7533643054</v>
          </cell>
        </row>
        <row r="12963">
          <cell r="A12963" t="str">
            <v>53364306</v>
          </cell>
          <cell r="B12963" t="str">
            <v>與二十二位鋼琴家對話音樂與人生</v>
          </cell>
          <cell r="C12963" t="str">
            <v>爾</v>
          </cell>
          <cell r="D12963">
            <v>125</v>
          </cell>
          <cell r="E12963">
            <v>0</v>
          </cell>
          <cell r="F12963" t="str">
            <v>平裝</v>
          </cell>
          <cell r="G12963" t="str">
            <v>安徽教育</v>
          </cell>
          <cell r="H12963">
            <v>25</v>
          </cell>
          <cell r="I12963" t="str">
            <v/>
          </cell>
          <cell r="J12963" t="str">
            <v/>
          </cell>
          <cell r="K12963" t="str">
            <v/>
          </cell>
          <cell r="L12963" t="str">
            <v/>
          </cell>
          <cell r="M12963" t="str">
            <v>免稅</v>
          </cell>
          <cell r="N12963" t="str">
            <v>7533643062</v>
          </cell>
        </row>
        <row r="12964">
          <cell r="A12964" t="str">
            <v>53364309</v>
          </cell>
          <cell r="B12964" t="str">
            <v>理念、創作與批判—20世紀中國文學綜論</v>
          </cell>
          <cell r="C12964" t="str">
            <v>吳新雷</v>
          </cell>
          <cell r="D12964">
            <v>100</v>
          </cell>
          <cell r="E12964">
            <v>1</v>
          </cell>
          <cell r="F12964" t="str">
            <v>平裝</v>
          </cell>
          <cell r="G12964" t="str">
            <v/>
          </cell>
          <cell r="H12964">
            <v>0</v>
          </cell>
          <cell r="I12964" t="str">
            <v/>
          </cell>
          <cell r="J12964" t="str">
            <v/>
          </cell>
          <cell r="K12964" t="str">
            <v/>
          </cell>
          <cell r="L12964" t="str">
            <v/>
          </cell>
          <cell r="M12964" t="str">
            <v>免稅</v>
          </cell>
          <cell r="N12964" t="str">
            <v>7533643097</v>
          </cell>
        </row>
        <row r="12965">
          <cell r="A12965" t="str">
            <v>53364310</v>
          </cell>
          <cell r="B12965" t="str">
            <v>二十世紀人文思想的全盤反思</v>
          </cell>
          <cell r="C12965" t="str">
            <v>范培松</v>
          </cell>
          <cell r="D12965">
            <v>73</v>
          </cell>
          <cell r="E12965">
            <v>0</v>
          </cell>
          <cell r="F12965" t="str">
            <v>平裝</v>
          </cell>
          <cell r="G12965" t="str">
            <v/>
          </cell>
          <cell r="H12965">
            <v>0</v>
          </cell>
          <cell r="I12965" t="str">
            <v/>
          </cell>
          <cell r="J12965" t="str">
            <v/>
          </cell>
          <cell r="K12965" t="str">
            <v/>
          </cell>
          <cell r="L12965" t="str">
            <v/>
          </cell>
          <cell r="M12965" t="str">
            <v>免稅</v>
          </cell>
          <cell r="N12965" t="str">
            <v>7533643100</v>
          </cell>
        </row>
        <row r="12966">
          <cell r="A12966" t="str">
            <v>53364311</v>
          </cell>
          <cell r="B12966" t="str">
            <v>穿越時空的對話—魯迅的當代意義</v>
          </cell>
          <cell r="C12966" t="str">
            <v>尕藏加</v>
          </cell>
          <cell r="D12966">
            <v>78</v>
          </cell>
          <cell r="E12966">
            <v>0</v>
          </cell>
          <cell r="F12966" t="str">
            <v>平裝</v>
          </cell>
          <cell r="G12966" t="str">
            <v/>
          </cell>
          <cell r="H12966">
            <v>0</v>
          </cell>
          <cell r="I12966" t="str">
            <v/>
          </cell>
          <cell r="J12966" t="str">
            <v/>
          </cell>
          <cell r="K12966" t="str">
            <v/>
          </cell>
          <cell r="L12966" t="str">
            <v/>
          </cell>
          <cell r="M12966" t="str">
            <v>免稅</v>
          </cell>
          <cell r="N12966" t="str">
            <v>7533643119</v>
          </cell>
        </row>
        <row r="12967">
          <cell r="A12967" t="str">
            <v>53364314</v>
          </cell>
          <cell r="B12967" t="str">
            <v>中國當代詩歌藝術轉型論</v>
          </cell>
          <cell r="C12967" t="str">
            <v/>
          </cell>
          <cell r="D12967">
            <v>83</v>
          </cell>
          <cell r="E12967">
            <v>0</v>
          </cell>
          <cell r="F12967" t="str">
            <v>平裝</v>
          </cell>
          <cell r="G12967" t="str">
            <v/>
          </cell>
          <cell r="H12967">
            <v>0</v>
          </cell>
          <cell r="I12967" t="str">
            <v/>
          </cell>
          <cell r="J12967" t="str">
            <v/>
          </cell>
          <cell r="K12967" t="str">
            <v/>
          </cell>
          <cell r="L12967" t="str">
            <v/>
          </cell>
          <cell r="M12967" t="str">
            <v>免稅</v>
          </cell>
          <cell r="N12967" t="str">
            <v>7533643143</v>
          </cell>
        </row>
        <row r="12968">
          <cell r="A12968" t="str">
            <v>53364349</v>
          </cell>
          <cell r="B12968" t="str">
            <v>魏瑪文化</v>
          </cell>
          <cell r="C12968" t="str">
            <v>(美)蓋伊</v>
          </cell>
          <cell r="D12968">
            <v>175</v>
          </cell>
          <cell r="E12968">
            <v>0</v>
          </cell>
          <cell r="F12968" t="str">
            <v>平裝</v>
          </cell>
          <cell r="G12968" t="str">
            <v>安徽教育</v>
          </cell>
          <cell r="H12968">
            <v>35</v>
          </cell>
          <cell r="I12968" t="str">
            <v/>
          </cell>
          <cell r="J12968" t="str">
            <v/>
          </cell>
          <cell r="K12968" t="str">
            <v/>
          </cell>
          <cell r="L12968" t="str">
            <v/>
          </cell>
          <cell r="M12968" t="str">
            <v>免稅</v>
          </cell>
          <cell r="N12968" t="str">
            <v>7533643496</v>
          </cell>
        </row>
        <row r="12969">
          <cell r="A12969" t="str">
            <v>53364359</v>
          </cell>
          <cell r="B12969" t="str">
            <v>遠去的群落</v>
          </cell>
          <cell r="C12969" t="str">
            <v>孫郁</v>
          </cell>
          <cell r="D12969">
            <v>168</v>
          </cell>
          <cell r="E12969">
            <v>1</v>
          </cell>
          <cell r="F12969" t="str">
            <v>平裝</v>
          </cell>
          <cell r="G12969" t="str">
            <v>安徽教育</v>
          </cell>
          <cell r="H12969">
            <v>28</v>
          </cell>
          <cell r="I12969" t="str">
            <v/>
          </cell>
          <cell r="J12969" t="str">
            <v/>
          </cell>
          <cell r="K12969" t="str">
            <v/>
          </cell>
          <cell r="L12969" t="str">
            <v/>
          </cell>
          <cell r="M12969" t="str">
            <v>免稅</v>
          </cell>
          <cell r="N12969" t="str">
            <v>7533643593</v>
          </cell>
        </row>
        <row r="12970">
          <cell r="A12970" t="str">
            <v>53364447</v>
          </cell>
          <cell r="B12970" t="str">
            <v>中國古建築裝飾講座</v>
          </cell>
          <cell r="C12970" t="str">
            <v/>
          </cell>
          <cell r="D12970">
            <v>340</v>
          </cell>
          <cell r="E12970">
            <v>0</v>
          </cell>
          <cell r="F12970" t="str">
            <v>平裝</v>
          </cell>
          <cell r="G12970" t="str">
            <v>安徽教育</v>
          </cell>
          <cell r="H12970">
            <v>0</v>
          </cell>
          <cell r="I12970" t="str">
            <v/>
          </cell>
          <cell r="J12970" t="str">
            <v/>
          </cell>
          <cell r="K12970" t="str">
            <v/>
          </cell>
          <cell r="L12970" t="str">
            <v/>
          </cell>
          <cell r="M12970" t="str">
            <v>免稅</v>
          </cell>
          <cell r="N12970" t="str">
            <v>7533644476</v>
          </cell>
        </row>
        <row r="12971">
          <cell r="A12971" t="str">
            <v>53364744</v>
          </cell>
          <cell r="B12971" t="str">
            <v>美學與文化--東方與西方</v>
          </cell>
          <cell r="C12971" t="str">
            <v>高建平</v>
          </cell>
          <cell r="D12971">
            <v>340</v>
          </cell>
          <cell r="E12971">
            <v>0</v>
          </cell>
          <cell r="F12971" t="str">
            <v>平裝</v>
          </cell>
          <cell r="G12971" t="str">
            <v>安徽教育</v>
          </cell>
          <cell r="H12971">
            <v>68</v>
          </cell>
          <cell r="I12971" t="str">
            <v/>
          </cell>
          <cell r="J12971" t="str">
            <v/>
          </cell>
          <cell r="K12971" t="str">
            <v/>
          </cell>
          <cell r="L12971" t="str">
            <v/>
          </cell>
          <cell r="M12971" t="str">
            <v>免稅</v>
          </cell>
          <cell r="N12971" t="str">
            <v>7533647440</v>
          </cell>
        </row>
        <row r="12972">
          <cell r="A12972" t="str">
            <v>53364745</v>
          </cell>
          <cell r="B12972" t="str">
            <v>春夜隨筆（黃裳作品系列）</v>
          </cell>
          <cell r="C12972" t="str">
            <v>黃裳</v>
          </cell>
          <cell r="D12972">
            <v>70</v>
          </cell>
          <cell r="E12972">
            <v>0</v>
          </cell>
          <cell r="F12972" t="str">
            <v>平裝</v>
          </cell>
          <cell r="G12972" t="str">
            <v>安徽教育</v>
          </cell>
          <cell r="H12972">
            <v>14</v>
          </cell>
          <cell r="I12972" t="str">
            <v/>
          </cell>
          <cell r="J12972" t="str">
            <v/>
          </cell>
          <cell r="K12972" t="str">
            <v/>
          </cell>
          <cell r="L12972" t="str">
            <v/>
          </cell>
          <cell r="M12972" t="str">
            <v>免稅</v>
          </cell>
          <cell r="N12972" t="str">
            <v>7533647459</v>
          </cell>
        </row>
        <row r="12973">
          <cell r="A12973" t="str">
            <v>53364746</v>
          </cell>
          <cell r="B12973" t="str">
            <v>榆下雜說（黃裳作品系列）</v>
          </cell>
          <cell r="C12973" t="str">
            <v>黃裳</v>
          </cell>
          <cell r="D12973">
            <v>85</v>
          </cell>
          <cell r="E12973">
            <v>0</v>
          </cell>
          <cell r="F12973" t="str">
            <v>平裝</v>
          </cell>
          <cell r="G12973" t="str">
            <v>安徽教育</v>
          </cell>
          <cell r="H12973">
            <v>17</v>
          </cell>
          <cell r="I12973" t="str">
            <v/>
          </cell>
          <cell r="J12973" t="str">
            <v/>
          </cell>
          <cell r="K12973" t="str">
            <v/>
          </cell>
          <cell r="L12973" t="str">
            <v/>
          </cell>
          <cell r="M12973" t="str">
            <v>免稅</v>
          </cell>
          <cell r="N12973" t="str">
            <v>7533647467</v>
          </cell>
        </row>
        <row r="12974">
          <cell r="A12974" t="str">
            <v>53364747</v>
          </cell>
          <cell r="B12974" t="str">
            <v>翠墨集（黃裳作品系列）</v>
          </cell>
          <cell r="C12974" t="str">
            <v>黃裳</v>
          </cell>
          <cell r="D12974">
            <v>80</v>
          </cell>
          <cell r="E12974">
            <v>0</v>
          </cell>
          <cell r="F12974" t="str">
            <v>平裝</v>
          </cell>
          <cell r="G12974" t="str">
            <v>安徽教育</v>
          </cell>
          <cell r="H12974">
            <v>16</v>
          </cell>
          <cell r="I12974" t="str">
            <v/>
          </cell>
          <cell r="J12974" t="str">
            <v/>
          </cell>
          <cell r="K12974" t="str">
            <v/>
          </cell>
          <cell r="L12974" t="str">
            <v/>
          </cell>
          <cell r="M12974" t="str">
            <v>免稅</v>
          </cell>
          <cell r="N12974" t="str">
            <v>7533647475</v>
          </cell>
        </row>
        <row r="12975">
          <cell r="A12975" t="str">
            <v>53364748</v>
          </cell>
          <cell r="B12975" t="str">
            <v>過去的足跡（黃裳作品系列）</v>
          </cell>
          <cell r="C12975" t="str">
            <v>黃裳</v>
          </cell>
          <cell r="D12975">
            <v>100</v>
          </cell>
          <cell r="E12975">
            <v>0</v>
          </cell>
          <cell r="F12975" t="str">
            <v>平裝</v>
          </cell>
          <cell r="G12975" t="str">
            <v>安徽教育</v>
          </cell>
          <cell r="H12975">
            <v>20</v>
          </cell>
          <cell r="I12975" t="str">
            <v/>
          </cell>
          <cell r="J12975" t="str">
            <v/>
          </cell>
          <cell r="K12975" t="str">
            <v/>
          </cell>
          <cell r="L12975" t="str">
            <v/>
          </cell>
          <cell r="M12975" t="str">
            <v>免稅</v>
          </cell>
          <cell r="N12975" t="str">
            <v>7533647483</v>
          </cell>
        </row>
        <row r="12976">
          <cell r="A12976" t="str">
            <v>53364749</v>
          </cell>
          <cell r="B12976" t="str">
            <v>河裏子集（黃裳作品系列）</v>
          </cell>
          <cell r="C12976" t="str">
            <v>黃裳</v>
          </cell>
          <cell r="D12976">
            <v>110</v>
          </cell>
          <cell r="E12976">
            <v>0</v>
          </cell>
          <cell r="F12976" t="str">
            <v>平裝</v>
          </cell>
          <cell r="G12976" t="str">
            <v>安徽教育</v>
          </cell>
          <cell r="H12976">
            <v>22</v>
          </cell>
          <cell r="I12976" t="str">
            <v/>
          </cell>
          <cell r="J12976" t="str">
            <v/>
          </cell>
          <cell r="K12976" t="str">
            <v/>
          </cell>
          <cell r="L12976" t="str">
            <v/>
          </cell>
          <cell r="M12976" t="str">
            <v>免稅</v>
          </cell>
          <cell r="N12976" t="str">
            <v>7533647491</v>
          </cell>
        </row>
        <row r="12977">
          <cell r="A12977" t="str">
            <v>53364750</v>
          </cell>
          <cell r="B12977" t="str">
            <v>拾落紅集</v>
          </cell>
          <cell r="C12977" t="str">
            <v/>
          </cell>
          <cell r="D12977">
            <v>80</v>
          </cell>
          <cell r="E12977">
            <v>0</v>
          </cell>
          <cell r="F12977" t="str">
            <v>平裝</v>
          </cell>
          <cell r="G12977" t="str">
            <v>安徽教育</v>
          </cell>
          <cell r="H12977">
            <v>16</v>
          </cell>
          <cell r="I12977" t="str">
            <v/>
          </cell>
          <cell r="J12977" t="str">
            <v/>
          </cell>
          <cell r="K12977" t="str">
            <v/>
          </cell>
          <cell r="L12977" t="str">
            <v/>
          </cell>
          <cell r="M12977" t="str">
            <v>免稅</v>
          </cell>
          <cell r="N12977" t="str">
            <v>7533647505</v>
          </cell>
        </row>
        <row r="12978">
          <cell r="A12978" t="str">
            <v>53364751</v>
          </cell>
          <cell r="B12978" t="str">
            <v>銀魚集(黃裳作品系列)</v>
          </cell>
          <cell r="C12978" t="str">
            <v>黃裳著</v>
          </cell>
          <cell r="D12978">
            <v>85</v>
          </cell>
          <cell r="E12978">
            <v>0</v>
          </cell>
          <cell r="F12978" t="str">
            <v>平裝</v>
          </cell>
          <cell r="G12978" t="str">
            <v>安徽教育</v>
          </cell>
          <cell r="H12978">
            <v>17</v>
          </cell>
          <cell r="I12978" t="str">
            <v/>
          </cell>
          <cell r="J12978" t="str">
            <v/>
          </cell>
          <cell r="K12978" t="str">
            <v/>
          </cell>
          <cell r="L12978" t="str">
            <v/>
          </cell>
          <cell r="M12978" t="str">
            <v>免稅</v>
          </cell>
          <cell r="N12978" t="str">
            <v>7533647513</v>
          </cell>
        </row>
        <row r="12979">
          <cell r="A12979" t="str">
            <v>53364752</v>
          </cell>
          <cell r="B12979" t="str">
            <v>榆下說書（黃裳作品系列）</v>
          </cell>
          <cell r="C12979" t="str">
            <v>黃裳</v>
          </cell>
          <cell r="D12979">
            <v>90</v>
          </cell>
          <cell r="E12979">
            <v>0</v>
          </cell>
          <cell r="F12979" t="str">
            <v>平裝</v>
          </cell>
          <cell r="G12979" t="str">
            <v>安徽教育</v>
          </cell>
          <cell r="H12979">
            <v>18</v>
          </cell>
          <cell r="I12979" t="str">
            <v/>
          </cell>
          <cell r="J12979" t="str">
            <v/>
          </cell>
          <cell r="K12979" t="str">
            <v/>
          </cell>
          <cell r="L12979" t="str">
            <v/>
          </cell>
          <cell r="M12979" t="str">
            <v>免稅</v>
          </cell>
          <cell r="N12979" t="str">
            <v>7533647521</v>
          </cell>
        </row>
        <row r="12980">
          <cell r="A12980" t="str">
            <v>53364753</v>
          </cell>
          <cell r="B12980" t="str">
            <v>八大山人研究</v>
          </cell>
          <cell r="C12980" t="str">
            <v>朱良志</v>
          </cell>
          <cell r="D12980">
            <v>408</v>
          </cell>
          <cell r="E12980">
            <v>0</v>
          </cell>
          <cell r="F12980" t="str">
            <v>平裝</v>
          </cell>
          <cell r="G12980" t="str">
            <v>安徽教育</v>
          </cell>
          <cell r="H12980">
            <v>68</v>
          </cell>
          <cell r="I12980" t="str">
            <v/>
          </cell>
          <cell r="J12980" t="str">
            <v/>
          </cell>
          <cell r="K12980" t="str">
            <v/>
          </cell>
          <cell r="L12980" t="str">
            <v/>
          </cell>
          <cell r="M12980" t="str">
            <v>免稅</v>
          </cell>
          <cell r="N12980" t="str">
            <v>9787533647537</v>
          </cell>
        </row>
        <row r="12981">
          <cell r="A12981" t="str">
            <v>53364758</v>
          </cell>
          <cell r="B12981" t="str">
            <v>中醫啟蒙系列 字裏藏醫</v>
          </cell>
          <cell r="C12981" t="str">
            <v>徐文兵</v>
          </cell>
          <cell r="D12981">
            <v>125</v>
          </cell>
          <cell r="E12981">
            <v>0</v>
          </cell>
          <cell r="F12981" t="str">
            <v>平裝</v>
          </cell>
          <cell r="G12981" t="str">
            <v>安徽教育</v>
          </cell>
          <cell r="H12981">
            <v>25</v>
          </cell>
          <cell r="I12981" t="str">
            <v/>
          </cell>
          <cell r="J12981" t="str">
            <v/>
          </cell>
          <cell r="K12981" t="str">
            <v/>
          </cell>
          <cell r="L12981" t="str">
            <v/>
          </cell>
          <cell r="M12981" t="str">
            <v>免稅</v>
          </cell>
          <cell r="N12981" t="str">
            <v>9787533647582</v>
          </cell>
        </row>
        <row r="12982">
          <cell r="A12982" t="str">
            <v>53364798</v>
          </cell>
          <cell r="B12982" t="str">
            <v>王國維詞解說</v>
          </cell>
          <cell r="C12982" t="str">
            <v>祖保泉</v>
          </cell>
          <cell r="D12982">
            <v>100</v>
          </cell>
          <cell r="E12982">
            <v>0</v>
          </cell>
          <cell r="F12982" t="str">
            <v>平裝</v>
          </cell>
          <cell r="G12982" t="str">
            <v>安徽教育</v>
          </cell>
          <cell r="H12982">
            <v>20</v>
          </cell>
          <cell r="I12982" t="str">
            <v/>
          </cell>
          <cell r="J12982" t="str">
            <v/>
          </cell>
          <cell r="K12982" t="str">
            <v/>
          </cell>
          <cell r="L12982" t="str">
            <v/>
          </cell>
          <cell r="M12982" t="str">
            <v>免稅</v>
          </cell>
          <cell r="N12982" t="str">
            <v>753364798X</v>
          </cell>
        </row>
        <row r="12983">
          <cell r="A12983" t="str">
            <v>53365128</v>
          </cell>
          <cell r="B12983" t="str">
            <v>後三國風雲.上(Xiron)</v>
          </cell>
          <cell r="C12983" t="str">
            <v>趙王</v>
          </cell>
          <cell r="D12983">
            <v>161</v>
          </cell>
          <cell r="E12983">
            <v>0</v>
          </cell>
          <cell r="F12983" t="str">
            <v>平裝</v>
          </cell>
          <cell r="G12983" t="str">
            <v>安徽教育</v>
          </cell>
          <cell r="H12983">
            <v>26.8</v>
          </cell>
          <cell r="I12983" t="str">
            <v/>
          </cell>
          <cell r="J12983" t="str">
            <v/>
          </cell>
          <cell r="K12983" t="str">
            <v/>
          </cell>
          <cell r="L12983" t="str">
            <v/>
          </cell>
          <cell r="M12983" t="str">
            <v>免稅</v>
          </cell>
          <cell r="N12983" t="str">
            <v>9787533651282</v>
          </cell>
        </row>
        <row r="12984">
          <cell r="A12984" t="str">
            <v>53365130</v>
          </cell>
          <cell r="B12984" t="str">
            <v>最後的皇權(1894-1924)</v>
          </cell>
          <cell r="C12984" t="str">
            <v>李濤</v>
          </cell>
          <cell r="D12984">
            <v>149</v>
          </cell>
          <cell r="E12984">
            <v>0</v>
          </cell>
          <cell r="F12984" t="str">
            <v>平裝</v>
          </cell>
          <cell r="G12984" t="str">
            <v>安徽教育</v>
          </cell>
          <cell r="H12984">
            <v>24.8</v>
          </cell>
          <cell r="I12984" t="str">
            <v/>
          </cell>
          <cell r="J12984" t="str">
            <v/>
          </cell>
          <cell r="K12984" t="str">
            <v/>
          </cell>
          <cell r="L12984" t="str">
            <v/>
          </cell>
          <cell r="M12984" t="str">
            <v>免稅</v>
          </cell>
          <cell r="N12984" t="str">
            <v>9787533651305</v>
          </cell>
        </row>
        <row r="12985">
          <cell r="A12985" t="str">
            <v>53365196</v>
          </cell>
          <cell r="B12985" t="str">
            <v>中國人最該讀的歷史常識</v>
          </cell>
          <cell r="C12985" t="str">
            <v>張曉靜，于帆主編</v>
          </cell>
          <cell r="D12985">
            <v>120</v>
          </cell>
          <cell r="E12985">
            <v>0</v>
          </cell>
          <cell r="F12985" t="str">
            <v/>
          </cell>
          <cell r="G12985" t="str">
            <v>安徽教育</v>
          </cell>
          <cell r="H12985">
            <v>20</v>
          </cell>
          <cell r="I12985" t="str">
            <v/>
          </cell>
          <cell r="J12985" t="str">
            <v/>
          </cell>
          <cell r="K12985" t="str">
            <v/>
          </cell>
          <cell r="L12985" t="str">
            <v/>
          </cell>
          <cell r="M12985" t="str">
            <v>免稅</v>
          </cell>
          <cell r="N12985" t="str">
            <v>9787533651961</v>
          </cell>
        </row>
        <row r="12986">
          <cell r="A12986" t="str">
            <v>53365314</v>
          </cell>
          <cell r="B12986" t="str">
            <v>後三國風雲 下(Xiron)</v>
          </cell>
          <cell r="C12986" t="str">
            <v>趙王</v>
          </cell>
          <cell r="D12986">
            <v>161</v>
          </cell>
          <cell r="E12986">
            <v>0</v>
          </cell>
          <cell r="F12986" t="str">
            <v>平裝</v>
          </cell>
          <cell r="G12986" t="str">
            <v>安徽教育</v>
          </cell>
          <cell r="H12986">
            <v>26.8</v>
          </cell>
          <cell r="I12986" t="str">
            <v/>
          </cell>
          <cell r="J12986" t="str">
            <v/>
          </cell>
          <cell r="K12986" t="str">
            <v/>
          </cell>
          <cell r="L12986" t="str">
            <v/>
          </cell>
          <cell r="M12986" t="str">
            <v>免稅</v>
          </cell>
          <cell r="N12986" t="str">
            <v>9787533653149</v>
          </cell>
        </row>
        <row r="12987">
          <cell r="A12987" t="str">
            <v>53365423</v>
          </cell>
          <cell r="B12987" t="str">
            <v>曲院風荷-中國藝術論十講-附贈光碟</v>
          </cell>
          <cell r="C12987" t="str">
            <v>朱良志著</v>
          </cell>
          <cell r="D12987">
            <v>348</v>
          </cell>
          <cell r="E12987">
            <v>0</v>
          </cell>
          <cell r="F12987" t="str">
            <v>平裝</v>
          </cell>
          <cell r="G12987" t="str">
            <v>安徽教育</v>
          </cell>
          <cell r="H12987">
            <v>58</v>
          </cell>
          <cell r="I12987" t="str">
            <v/>
          </cell>
          <cell r="J12987" t="str">
            <v/>
          </cell>
          <cell r="K12987" t="str">
            <v/>
          </cell>
          <cell r="L12987" t="str">
            <v/>
          </cell>
          <cell r="M12987" t="str">
            <v>免稅</v>
          </cell>
          <cell r="N12987" t="str">
            <v>9787533654238</v>
          </cell>
        </row>
        <row r="12988">
          <cell r="A12988" t="str">
            <v>53365458</v>
          </cell>
          <cell r="B12988" t="str">
            <v>陸侃如馮沅君合集（共15卷）</v>
          </cell>
          <cell r="C12988" t="str">
            <v>馮沅君</v>
          </cell>
          <cell r="D12988">
            <v>10800</v>
          </cell>
          <cell r="E12988">
            <v>0</v>
          </cell>
          <cell r="F12988" t="str">
            <v>平裝</v>
          </cell>
          <cell r="G12988" t="str">
            <v>安徽教育</v>
          </cell>
          <cell r="H12988">
            <v>1800</v>
          </cell>
          <cell r="I12988" t="str">
            <v/>
          </cell>
          <cell r="J12988" t="str">
            <v/>
          </cell>
          <cell r="K12988" t="str">
            <v/>
          </cell>
          <cell r="L12988" t="str">
            <v/>
          </cell>
          <cell r="M12988" t="str">
            <v>免稅</v>
          </cell>
          <cell r="N12988" t="str">
            <v>9787533654580</v>
          </cell>
        </row>
        <row r="12989">
          <cell r="A12989" t="str">
            <v>53365586</v>
          </cell>
          <cell r="B12989" t="str">
            <v>莊子的享受</v>
          </cell>
          <cell r="C12989" t="str">
            <v>王蒙</v>
          </cell>
          <cell r="D12989">
            <v>479</v>
          </cell>
          <cell r="E12989">
            <v>0</v>
          </cell>
          <cell r="F12989" t="str">
            <v/>
          </cell>
          <cell r="G12989" t="str">
            <v>安徽教育</v>
          </cell>
          <cell r="H12989">
            <v>36</v>
          </cell>
          <cell r="I12989" t="str">
            <v/>
          </cell>
          <cell r="J12989" t="str">
            <v/>
          </cell>
          <cell r="K12989" t="str">
            <v/>
          </cell>
          <cell r="L12989" t="str">
            <v/>
          </cell>
          <cell r="M12989" t="str">
            <v>免稅</v>
          </cell>
          <cell r="N12989" t="str">
            <v>9787533655860</v>
          </cell>
        </row>
        <row r="12990">
          <cell r="A12990" t="str">
            <v>53371775</v>
          </cell>
          <cell r="B12990" t="str">
            <v>揚州大眾菜點</v>
          </cell>
          <cell r="C12990" t="str">
            <v>封長虎</v>
          </cell>
          <cell r="D12990">
            <v>80</v>
          </cell>
          <cell r="E12990">
            <v>0</v>
          </cell>
          <cell r="F12990" t="str">
            <v>平裝</v>
          </cell>
          <cell r="G12990" t="str">
            <v>安徽科技</v>
          </cell>
          <cell r="H12990">
            <v>16</v>
          </cell>
          <cell r="I12990" t="str">
            <v/>
          </cell>
          <cell r="J12990" t="str">
            <v/>
          </cell>
          <cell r="K12990" t="str">
            <v/>
          </cell>
          <cell r="L12990" t="str">
            <v/>
          </cell>
          <cell r="M12990" t="str">
            <v>免稅</v>
          </cell>
          <cell r="N12990" t="str">
            <v>7533717759</v>
          </cell>
        </row>
        <row r="12991">
          <cell r="A12991" t="str">
            <v>53381949</v>
          </cell>
          <cell r="B12991" t="str">
            <v>中國少年兒童百科全書(全四冊)（精）</v>
          </cell>
          <cell r="C12991" t="str">
            <v/>
          </cell>
          <cell r="D12991">
            <v>840</v>
          </cell>
          <cell r="E12991">
            <v>0</v>
          </cell>
          <cell r="F12991" t="str">
            <v>精裝</v>
          </cell>
          <cell r="G12991" t="str">
            <v>浙江教育</v>
          </cell>
          <cell r="H12991">
            <v>168</v>
          </cell>
          <cell r="I12991" t="str">
            <v/>
          </cell>
          <cell r="J12991" t="str">
            <v/>
          </cell>
          <cell r="K12991" t="str">
            <v/>
          </cell>
          <cell r="L12991" t="str">
            <v/>
          </cell>
          <cell r="M12991" t="str">
            <v>免稅</v>
          </cell>
          <cell r="N12991" t="str">
            <v>7533830954</v>
          </cell>
        </row>
        <row r="12992">
          <cell r="A12992" t="str">
            <v>53382281</v>
          </cell>
          <cell r="B12992" t="str">
            <v>中國書院史資料（上、中、下）（精）</v>
          </cell>
          <cell r="C12992" t="str">
            <v/>
          </cell>
          <cell r="D12992">
            <v>500</v>
          </cell>
          <cell r="E12992">
            <v>0</v>
          </cell>
          <cell r="F12992" t="str">
            <v>精裝</v>
          </cell>
          <cell r="G12992" t="str">
            <v>浙江教育</v>
          </cell>
          <cell r="H12992">
            <v>100</v>
          </cell>
          <cell r="I12992" t="str">
            <v/>
          </cell>
          <cell r="J12992" t="str">
            <v/>
          </cell>
          <cell r="K12992" t="str">
            <v/>
          </cell>
          <cell r="L12992" t="str">
            <v/>
          </cell>
          <cell r="M12992" t="str">
            <v>免稅</v>
          </cell>
          <cell r="N12992" t="str">
            <v>7533822811</v>
          </cell>
        </row>
        <row r="12993">
          <cell r="A12993" t="str">
            <v>53382340</v>
          </cell>
          <cell r="B12993" t="str">
            <v>思維與語言</v>
          </cell>
          <cell r="C12993" t="str">
            <v/>
          </cell>
          <cell r="D12993">
            <v>40</v>
          </cell>
          <cell r="E12993">
            <v>0</v>
          </cell>
          <cell r="F12993" t="str">
            <v>平裝</v>
          </cell>
          <cell r="G12993" t="str">
            <v>浙江教育</v>
          </cell>
          <cell r="H12993">
            <v>8</v>
          </cell>
          <cell r="I12993" t="str">
            <v/>
          </cell>
          <cell r="J12993" t="str">
            <v/>
          </cell>
          <cell r="K12993" t="str">
            <v/>
          </cell>
          <cell r="L12993" t="str">
            <v/>
          </cell>
          <cell r="M12993" t="str">
            <v>免稅</v>
          </cell>
          <cell r="N12993" t="str">
            <v>7533823400</v>
          </cell>
        </row>
        <row r="12994">
          <cell r="A12994" t="str">
            <v>53382342</v>
          </cell>
          <cell r="B12994" t="str">
            <v>系統心理學</v>
          </cell>
          <cell r="C12994" t="str">
            <v/>
          </cell>
          <cell r="D12994">
            <v>55</v>
          </cell>
          <cell r="E12994">
            <v>0</v>
          </cell>
          <cell r="F12994" t="str">
            <v>平裝</v>
          </cell>
          <cell r="G12994" t="str">
            <v>浙江教育</v>
          </cell>
          <cell r="H12994">
            <v>11</v>
          </cell>
          <cell r="I12994" t="str">
            <v/>
          </cell>
          <cell r="J12994" t="str">
            <v/>
          </cell>
          <cell r="K12994" t="str">
            <v/>
          </cell>
          <cell r="L12994" t="str">
            <v/>
          </cell>
          <cell r="M12994" t="str">
            <v>免稅</v>
          </cell>
          <cell r="N12994" t="str">
            <v>7533823427</v>
          </cell>
        </row>
        <row r="12995">
          <cell r="A12995" t="str">
            <v>53382343</v>
          </cell>
          <cell r="B12995" t="str">
            <v>心理診斷法</v>
          </cell>
          <cell r="C12995" t="str">
            <v/>
          </cell>
          <cell r="D12995">
            <v>59</v>
          </cell>
          <cell r="E12995">
            <v>0</v>
          </cell>
          <cell r="F12995" t="str">
            <v>平裝</v>
          </cell>
          <cell r="G12995" t="str">
            <v>浙江教育</v>
          </cell>
          <cell r="H12995">
            <v>11.75</v>
          </cell>
          <cell r="I12995" t="str">
            <v/>
          </cell>
          <cell r="J12995" t="str">
            <v/>
          </cell>
          <cell r="K12995" t="str">
            <v/>
          </cell>
          <cell r="L12995" t="str">
            <v/>
          </cell>
          <cell r="M12995" t="str">
            <v>免稅</v>
          </cell>
          <cell r="N12995" t="str">
            <v>7533823435</v>
          </cell>
        </row>
        <row r="12996">
          <cell r="A12996" t="str">
            <v>53382345</v>
          </cell>
          <cell r="B12996" t="str">
            <v>心理學史（上下）</v>
          </cell>
          <cell r="C12996" t="str">
            <v/>
          </cell>
          <cell r="D12996">
            <v>225</v>
          </cell>
          <cell r="E12996">
            <v>0</v>
          </cell>
          <cell r="F12996" t="str">
            <v>平裝</v>
          </cell>
          <cell r="G12996" t="str">
            <v>浙江教育</v>
          </cell>
          <cell r="H12996">
            <v>45</v>
          </cell>
          <cell r="I12996" t="str">
            <v/>
          </cell>
          <cell r="J12996" t="str">
            <v/>
          </cell>
          <cell r="K12996" t="str">
            <v/>
          </cell>
          <cell r="L12996" t="str">
            <v/>
          </cell>
          <cell r="M12996" t="str">
            <v>免稅</v>
          </cell>
          <cell r="N12996" t="str">
            <v>7533823451</v>
          </cell>
        </row>
        <row r="12997">
          <cell r="A12997" t="str">
            <v>53382500</v>
          </cell>
          <cell r="B12997" t="str">
            <v>以字簡繁體轉寫字典（精）</v>
          </cell>
          <cell r="C12997" t="str">
            <v/>
          </cell>
          <cell r="D12997">
            <v>90</v>
          </cell>
          <cell r="E12997">
            <v>0</v>
          </cell>
          <cell r="F12997" t="str">
            <v>精裝</v>
          </cell>
          <cell r="G12997" t="str">
            <v>浙江教育</v>
          </cell>
          <cell r="H12997">
            <v>18</v>
          </cell>
          <cell r="I12997" t="str">
            <v/>
          </cell>
          <cell r="J12997" t="str">
            <v/>
          </cell>
          <cell r="K12997" t="str">
            <v/>
          </cell>
          <cell r="L12997" t="str">
            <v/>
          </cell>
          <cell r="M12997" t="str">
            <v>免稅</v>
          </cell>
          <cell r="N12997" t="str">
            <v>7533825004</v>
          </cell>
        </row>
        <row r="12998">
          <cell r="A12998" t="str">
            <v>53382578</v>
          </cell>
          <cell r="B12998" t="str">
            <v>格式塔心理學原理（上下冊）</v>
          </cell>
          <cell r="C12998" t="str">
            <v/>
          </cell>
          <cell r="D12998">
            <v>179</v>
          </cell>
          <cell r="E12998">
            <v>0</v>
          </cell>
          <cell r="F12998" t="str">
            <v>平裝</v>
          </cell>
          <cell r="G12998" t="str">
            <v>浙江教育</v>
          </cell>
          <cell r="H12998">
            <v>35.75</v>
          </cell>
          <cell r="I12998" t="str">
            <v/>
          </cell>
          <cell r="J12998" t="str">
            <v/>
          </cell>
          <cell r="K12998" t="str">
            <v/>
          </cell>
          <cell r="L12998" t="str">
            <v/>
          </cell>
          <cell r="M12998" t="str">
            <v>免稅</v>
          </cell>
          <cell r="N12998" t="str">
            <v>7533825780</v>
          </cell>
        </row>
        <row r="12999">
          <cell r="A12999" t="str">
            <v>53382579</v>
          </cell>
          <cell r="B12999" t="str">
            <v>拓撲心理原理</v>
          </cell>
          <cell r="C12999" t="str">
            <v/>
          </cell>
          <cell r="D12999">
            <v>55</v>
          </cell>
          <cell r="E12999">
            <v>0</v>
          </cell>
          <cell r="F12999" t="str">
            <v>平裝</v>
          </cell>
          <cell r="G12999" t="str">
            <v>浙江教育</v>
          </cell>
          <cell r="H12999">
            <v>11</v>
          </cell>
          <cell r="I12999" t="str">
            <v/>
          </cell>
          <cell r="J12999" t="str">
            <v/>
          </cell>
          <cell r="K12999" t="str">
            <v/>
          </cell>
          <cell r="L12999" t="str">
            <v/>
          </cell>
          <cell r="M12999" t="str">
            <v>免稅</v>
          </cell>
          <cell r="N12999" t="str">
            <v>7533825799</v>
          </cell>
        </row>
        <row r="13000">
          <cell r="A13000" t="str">
            <v>53382582</v>
          </cell>
          <cell r="B13000" t="str">
            <v>自我的發展</v>
          </cell>
          <cell r="C13000" t="str">
            <v/>
          </cell>
          <cell r="D13000">
            <v>100</v>
          </cell>
          <cell r="E13000">
            <v>0</v>
          </cell>
          <cell r="F13000" t="str">
            <v>平裝</v>
          </cell>
          <cell r="G13000" t="str">
            <v>浙江教育</v>
          </cell>
          <cell r="H13000">
            <v>20</v>
          </cell>
          <cell r="I13000" t="str">
            <v/>
          </cell>
          <cell r="J13000" t="str">
            <v/>
          </cell>
          <cell r="K13000" t="str">
            <v/>
          </cell>
          <cell r="L13000" t="str">
            <v/>
          </cell>
          <cell r="M13000" t="str">
            <v>免稅</v>
          </cell>
          <cell r="N13000" t="str">
            <v>7533825829</v>
          </cell>
        </row>
        <row r="13001">
          <cell r="A13001" t="str">
            <v>53382583</v>
          </cell>
          <cell r="B13001" t="str">
            <v>基礎與應用心理學</v>
          </cell>
          <cell r="C13001" t="str">
            <v/>
          </cell>
          <cell r="D13001">
            <v>82</v>
          </cell>
          <cell r="E13001">
            <v>0</v>
          </cell>
          <cell r="F13001" t="str">
            <v>平裝</v>
          </cell>
          <cell r="G13001" t="str">
            <v>浙江教育</v>
          </cell>
          <cell r="H13001">
            <v>16.25</v>
          </cell>
          <cell r="I13001" t="str">
            <v/>
          </cell>
          <cell r="J13001" t="str">
            <v/>
          </cell>
          <cell r="K13001" t="str">
            <v/>
          </cell>
          <cell r="L13001" t="str">
            <v/>
          </cell>
          <cell r="M13001" t="str">
            <v>免稅</v>
          </cell>
          <cell r="N13001" t="str">
            <v>7533825837</v>
          </cell>
        </row>
        <row r="13002">
          <cell r="A13002" t="str">
            <v>53382769</v>
          </cell>
          <cell r="B13002" t="str">
            <v>中國書畫名家精品大典（14卷）（精）</v>
          </cell>
          <cell r="C13002" t="str">
            <v/>
          </cell>
          <cell r="D13002">
            <v>3400</v>
          </cell>
          <cell r="E13002">
            <v>0</v>
          </cell>
          <cell r="F13002" t="str">
            <v>精裝</v>
          </cell>
          <cell r="G13002" t="str">
            <v>浙江教育</v>
          </cell>
          <cell r="H13002">
            <v>680</v>
          </cell>
          <cell r="I13002" t="str">
            <v/>
          </cell>
          <cell r="J13002" t="str">
            <v/>
          </cell>
          <cell r="K13002" t="str">
            <v/>
          </cell>
          <cell r="L13002" t="str">
            <v/>
          </cell>
          <cell r="M13002" t="str">
            <v>免稅</v>
          </cell>
          <cell r="N13002" t="str">
            <v>7533827694</v>
          </cell>
        </row>
        <row r="13003">
          <cell r="A13003" t="str">
            <v>53382920</v>
          </cell>
          <cell r="B13003" t="str">
            <v>行為主義</v>
          </cell>
          <cell r="C13003" t="str">
            <v/>
          </cell>
          <cell r="D13003">
            <v>65</v>
          </cell>
          <cell r="E13003">
            <v>0</v>
          </cell>
          <cell r="F13003" t="str">
            <v>平裝</v>
          </cell>
          <cell r="G13003" t="str">
            <v>浙江教育</v>
          </cell>
          <cell r="H13003">
            <v>13</v>
          </cell>
          <cell r="I13003" t="str">
            <v/>
          </cell>
          <cell r="J13003" t="str">
            <v/>
          </cell>
          <cell r="K13003" t="str">
            <v/>
          </cell>
          <cell r="L13003" t="str">
            <v/>
          </cell>
          <cell r="M13003" t="str">
            <v>免稅</v>
          </cell>
          <cell r="N13003" t="str">
            <v>7533829204</v>
          </cell>
        </row>
        <row r="13004">
          <cell r="A13004" t="str">
            <v>53382921</v>
          </cell>
          <cell r="B13004" t="str">
            <v>人類的學習</v>
          </cell>
          <cell r="C13004" t="str">
            <v/>
          </cell>
          <cell r="D13004">
            <v>47</v>
          </cell>
          <cell r="E13004">
            <v>0</v>
          </cell>
          <cell r="F13004" t="str">
            <v>平裝</v>
          </cell>
          <cell r="G13004" t="str">
            <v>浙江教育</v>
          </cell>
          <cell r="H13004">
            <v>9.25</v>
          </cell>
          <cell r="I13004" t="str">
            <v/>
          </cell>
          <cell r="J13004" t="str">
            <v/>
          </cell>
          <cell r="K13004" t="str">
            <v/>
          </cell>
          <cell r="L13004" t="str">
            <v/>
          </cell>
          <cell r="M13004" t="str">
            <v>免稅</v>
          </cell>
          <cell r="N13004" t="str">
            <v>7533829212</v>
          </cell>
        </row>
        <row r="13005">
          <cell r="A13005" t="str">
            <v>53382924</v>
          </cell>
          <cell r="B13005" t="str">
            <v>人猿的智慧</v>
          </cell>
          <cell r="C13005" t="str">
            <v/>
          </cell>
          <cell r="D13005">
            <v>68</v>
          </cell>
          <cell r="E13005">
            <v>0</v>
          </cell>
          <cell r="F13005" t="str">
            <v>平裝</v>
          </cell>
          <cell r="G13005" t="str">
            <v>浙江教育</v>
          </cell>
          <cell r="H13005">
            <v>13.5</v>
          </cell>
          <cell r="I13005" t="str">
            <v/>
          </cell>
          <cell r="J13005" t="str">
            <v/>
          </cell>
          <cell r="K13005" t="str">
            <v/>
          </cell>
          <cell r="L13005" t="str">
            <v/>
          </cell>
          <cell r="M13005" t="str">
            <v>免稅</v>
          </cell>
          <cell r="N13005" t="str">
            <v>7533829247</v>
          </cell>
        </row>
        <row r="13006">
          <cell r="A13006" t="str">
            <v>53382986</v>
          </cell>
          <cell r="B13006" t="str">
            <v>記憶：一項關於實驗的與社會的心理學研究</v>
          </cell>
          <cell r="C13006" t="str">
            <v/>
          </cell>
          <cell r="D13006">
            <v>98</v>
          </cell>
          <cell r="E13006">
            <v>0</v>
          </cell>
          <cell r="F13006" t="str">
            <v>平裝</v>
          </cell>
          <cell r="G13006" t="str">
            <v>浙江教育</v>
          </cell>
          <cell r="H13006">
            <v>19.5</v>
          </cell>
          <cell r="I13006" t="str">
            <v/>
          </cell>
          <cell r="J13006" t="str">
            <v/>
          </cell>
          <cell r="K13006" t="str">
            <v/>
          </cell>
          <cell r="L13006" t="str">
            <v/>
          </cell>
          <cell r="M13006" t="str">
            <v>免稅</v>
          </cell>
          <cell r="N13006" t="str">
            <v>7533829867</v>
          </cell>
        </row>
        <row r="13007">
          <cell r="A13007" t="str">
            <v>53383174</v>
          </cell>
          <cell r="B13007" t="str">
            <v>好戰的求婚者（精）</v>
          </cell>
          <cell r="C13007" t="str">
            <v/>
          </cell>
          <cell r="D13007">
            <v>290</v>
          </cell>
          <cell r="E13007">
            <v>0</v>
          </cell>
          <cell r="F13007" t="str">
            <v>精裝</v>
          </cell>
          <cell r="G13007" t="str">
            <v>浙江教育</v>
          </cell>
          <cell r="H13007">
            <v>58</v>
          </cell>
          <cell r="I13007" t="str">
            <v/>
          </cell>
          <cell r="J13007" t="str">
            <v/>
          </cell>
          <cell r="K13007" t="str">
            <v/>
          </cell>
          <cell r="L13007" t="str">
            <v/>
          </cell>
          <cell r="M13007" t="str">
            <v>免稅</v>
          </cell>
          <cell r="N13007" t="str">
            <v>7533831764</v>
          </cell>
        </row>
        <row r="13008">
          <cell r="A13008" t="str">
            <v>53383226</v>
          </cell>
          <cell r="B13008" t="str">
            <v>動物與人的目的性行為</v>
          </cell>
          <cell r="C13008" t="str">
            <v/>
          </cell>
          <cell r="D13008">
            <v>115</v>
          </cell>
          <cell r="E13008">
            <v>0</v>
          </cell>
          <cell r="F13008" t="str">
            <v>平裝</v>
          </cell>
          <cell r="G13008" t="str">
            <v>浙江教育</v>
          </cell>
          <cell r="H13008">
            <v>23</v>
          </cell>
          <cell r="I13008" t="str">
            <v/>
          </cell>
          <cell r="J13008" t="str">
            <v/>
          </cell>
          <cell r="K13008" t="str">
            <v/>
          </cell>
          <cell r="L13008" t="str">
            <v/>
          </cell>
          <cell r="M13008" t="str">
            <v>免稅</v>
          </cell>
          <cell r="N13008" t="str">
            <v>7533832256</v>
          </cell>
        </row>
        <row r="13009">
          <cell r="A13009" t="str">
            <v>53383267</v>
          </cell>
          <cell r="B13009" t="str">
            <v>人格與心理治療</v>
          </cell>
          <cell r="C13009" t="str">
            <v/>
          </cell>
          <cell r="D13009">
            <v>115</v>
          </cell>
          <cell r="E13009">
            <v>0</v>
          </cell>
          <cell r="F13009" t="str">
            <v>平裝</v>
          </cell>
          <cell r="G13009" t="str">
            <v>浙江教育</v>
          </cell>
          <cell r="H13009">
            <v>23</v>
          </cell>
          <cell r="I13009" t="str">
            <v/>
          </cell>
          <cell r="J13009" t="str">
            <v/>
          </cell>
          <cell r="K13009" t="str">
            <v/>
          </cell>
          <cell r="L13009" t="str">
            <v/>
          </cell>
          <cell r="M13009" t="str">
            <v>免稅</v>
          </cell>
          <cell r="N13009" t="str">
            <v>7533832647</v>
          </cell>
        </row>
        <row r="13010">
          <cell r="A13010" t="str">
            <v>53383269</v>
          </cell>
          <cell r="B13010" t="str">
            <v>知覺、學習與發展的原理</v>
          </cell>
          <cell r="C13010" t="str">
            <v/>
          </cell>
          <cell r="D13010">
            <v>108</v>
          </cell>
          <cell r="E13010">
            <v>0</v>
          </cell>
          <cell r="F13010" t="str">
            <v>平裝</v>
          </cell>
          <cell r="G13010" t="str">
            <v>浙江教育</v>
          </cell>
          <cell r="H13010">
            <v>21.5</v>
          </cell>
          <cell r="I13010" t="str">
            <v/>
          </cell>
          <cell r="J13010" t="str">
            <v/>
          </cell>
          <cell r="K13010" t="str">
            <v/>
          </cell>
          <cell r="L13010" t="str">
            <v/>
          </cell>
          <cell r="M13010" t="str">
            <v>免稅</v>
          </cell>
          <cell r="N13010" t="str">
            <v>7533832639</v>
          </cell>
        </row>
        <row r="13011">
          <cell r="A13011" t="str">
            <v>53383516</v>
          </cell>
          <cell r="B13011" t="str">
            <v>危險的殺手（精）</v>
          </cell>
          <cell r="C13011" t="str">
            <v/>
          </cell>
          <cell r="D13011">
            <v>290</v>
          </cell>
          <cell r="E13011">
            <v>0</v>
          </cell>
          <cell r="F13011" t="str">
            <v>精裝</v>
          </cell>
          <cell r="G13011" t="str">
            <v>浙江教育</v>
          </cell>
          <cell r="H13011">
            <v>58</v>
          </cell>
          <cell r="I13011" t="str">
            <v/>
          </cell>
          <cell r="J13011" t="str">
            <v/>
          </cell>
          <cell r="K13011" t="str">
            <v/>
          </cell>
          <cell r="L13011" t="str">
            <v/>
          </cell>
          <cell r="M13011" t="str">
            <v>免稅</v>
          </cell>
          <cell r="N13011" t="str">
            <v>7533835166</v>
          </cell>
        </row>
        <row r="13012">
          <cell r="A13012" t="str">
            <v>53383521</v>
          </cell>
          <cell r="B13012" t="str">
            <v>中國老年百科全書</v>
          </cell>
          <cell r="C13012" t="str">
            <v>陳昭典</v>
          </cell>
          <cell r="D13012">
            <v>640</v>
          </cell>
          <cell r="E13012">
            <v>0</v>
          </cell>
          <cell r="F13012" t="str">
            <v>精裝</v>
          </cell>
          <cell r="G13012" t="str">
            <v>浙江教育</v>
          </cell>
          <cell r="H13012">
            <v>128</v>
          </cell>
          <cell r="I13012" t="str">
            <v/>
          </cell>
          <cell r="J13012" t="str">
            <v/>
          </cell>
          <cell r="K13012" t="str">
            <v/>
          </cell>
          <cell r="L13012" t="str">
            <v/>
          </cell>
          <cell r="M13012" t="str">
            <v>免稅</v>
          </cell>
          <cell r="N13012" t="str">
            <v>7533835212</v>
          </cell>
        </row>
        <row r="13013">
          <cell r="A13013" t="str">
            <v>53383522</v>
          </cell>
          <cell r="B13013" t="str">
            <v>中國老年百科全書</v>
          </cell>
          <cell r="C13013" t="str">
            <v/>
          </cell>
          <cell r="D13013">
            <v>640</v>
          </cell>
          <cell r="E13013">
            <v>0</v>
          </cell>
          <cell r="F13013" t="str">
            <v>平裝</v>
          </cell>
          <cell r="G13013" t="str">
            <v>浙江教育</v>
          </cell>
          <cell r="H13013">
            <v>128</v>
          </cell>
          <cell r="I13013" t="str">
            <v/>
          </cell>
          <cell r="J13013" t="str">
            <v/>
          </cell>
          <cell r="K13013" t="str">
            <v/>
          </cell>
          <cell r="L13013" t="str">
            <v/>
          </cell>
          <cell r="M13013" t="str">
            <v>免稅</v>
          </cell>
          <cell r="N13013" t="str">
            <v>7533835212</v>
          </cell>
        </row>
        <row r="13014">
          <cell r="A13014" t="str">
            <v>53383537</v>
          </cell>
          <cell r="B13014" t="str">
            <v>狩獵明星（精）</v>
          </cell>
          <cell r="C13014" t="str">
            <v/>
          </cell>
          <cell r="D13014">
            <v>290</v>
          </cell>
          <cell r="E13014">
            <v>0</v>
          </cell>
          <cell r="F13014" t="str">
            <v>精裝</v>
          </cell>
          <cell r="G13014" t="str">
            <v>浙江教育</v>
          </cell>
          <cell r="H13014">
            <v>58</v>
          </cell>
          <cell r="I13014" t="str">
            <v/>
          </cell>
          <cell r="J13014" t="str">
            <v/>
          </cell>
          <cell r="K13014" t="str">
            <v/>
          </cell>
          <cell r="L13014" t="str">
            <v/>
          </cell>
          <cell r="M13014" t="str">
            <v>免稅</v>
          </cell>
          <cell r="N13014" t="str">
            <v>7533835379</v>
          </cell>
        </row>
        <row r="13015">
          <cell r="A13015" t="str">
            <v>53383741</v>
          </cell>
          <cell r="B13015" t="str">
            <v>最後的貴族（精）</v>
          </cell>
          <cell r="C13015" t="str">
            <v/>
          </cell>
          <cell r="D13015">
            <v>290</v>
          </cell>
          <cell r="E13015">
            <v>0</v>
          </cell>
          <cell r="F13015" t="str">
            <v>精裝</v>
          </cell>
          <cell r="G13015" t="str">
            <v>浙江教育</v>
          </cell>
          <cell r="H13015">
            <v>58</v>
          </cell>
          <cell r="I13015" t="str">
            <v/>
          </cell>
          <cell r="J13015" t="str">
            <v/>
          </cell>
          <cell r="K13015" t="str">
            <v/>
          </cell>
          <cell r="L13015" t="str">
            <v/>
          </cell>
          <cell r="M13015" t="str">
            <v>免稅</v>
          </cell>
          <cell r="N13015" t="str">
            <v>753383741X</v>
          </cell>
        </row>
        <row r="13016">
          <cell r="A13016" t="str">
            <v>53383764</v>
          </cell>
          <cell r="B13016" t="str">
            <v>圖說中國雕塑史_圖說中國藝-術史</v>
          </cell>
          <cell r="C13016" t="str">
            <v>韋濱</v>
          </cell>
          <cell r="D13016">
            <v>240</v>
          </cell>
          <cell r="E13016">
            <v>0</v>
          </cell>
          <cell r="F13016" t="str">
            <v>平裝</v>
          </cell>
          <cell r="G13016" t="str">
            <v>浙江教育</v>
          </cell>
          <cell r="H13016">
            <v>48</v>
          </cell>
          <cell r="I13016" t="str">
            <v/>
          </cell>
          <cell r="J13016" t="str">
            <v/>
          </cell>
          <cell r="K13016" t="str">
            <v/>
          </cell>
          <cell r="L13016" t="str">
            <v/>
          </cell>
          <cell r="M13016" t="str">
            <v>免稅</v>
          </cell>
          <cell r="N13016" t="str">
            <v>7533837649</v>
          </cell>
        </row>
        <row r="13017">
          <cell r="A13017" t="str">
            <v>53383941</v>
          </cell>
          <cell r="B13017" t="str">
            <v>機體論</v>
          </cell>
          <cell r="C13017" t="str">
            <v/>
          </cell>
          <cell r="D13017">
            <v>98</v>
          </cell>
          <cell r="E13017">
            <v>0</v>
          </cell>
          <cell r="F13017" t="str">
            <v>平裝</v>
          </cell>
          <cell r="G13017" t="str">
            <v>浙江教育</v>
          </cell>
          <cell r="H13017">
            <v>19.5</v>
          </cell>
          <cell r="I13017" t="str">
            <v/>
          </cell>
          <cell r="J13017" t="str">
            <v/>
          </cell>
          <cell r="K13017" t="str">
            <v/>
          </cell>
          <cell r="L13017" t="str">
            <v/>
          </cell>
          <cell r="M13017" t="str">
            <v>免稅</v>
          </cell>
          <cell r="N13017" t="str">
            <v>7533839413</v>
          </cell>
        </row>
        <row r="13018">
          <cell r="A13018" t="str">
            <v>53384020</v>
          </cell>
          <cell r="B13018" t="str">
            <v>個人結構心理學（上下冊）</v>
          </cell>
          <cell r="C13018" t="str">
            <v/>
          </cell>
          <cell r="D13018">
            <v>275</v>
          </cell>
          <cell r="E13018">
            <v>0</v>
          </cell>
          <cell r="F13018" t="str">
            <v>平裝</v>
          </cell>
          <cell r="G13018" t="str">
            <v>浙江教育</v>
          </cell>
          <cell r="H13018">
            <v>55</v>
          </cell>
          <cell r="I13018" t="str">
            <v/>
          </cell>
          <cell r="J13018" t="str">
            <v/>
          </cell>
          <cell r="K13018" t="str">
            <v/>
          </cell>
          <cell r="L13018" t="str">
            <v/>
          </cell>
          <cell r="M13018" t="str">
            <v>免稅</v>
          </cell>
          <cell r="N13018" t="str">
            <v>7533840208</v>
          </cell>
        </row>
        <row r="13019">
          <cell r="A13019" t="str">
            <v>53384021</v>
          </cell>
          <cell r="B13019" t="str">
            <v>論人性</v>
          </cell>
          <cell r="C13019" t="str">
            <v/>
          </cell>
          <cell r="D13019">
            <v>60</v>
          </cell>
          <cell r="E13019">
            <v>0</v>
          </cell>
          <cell r="F13019" t="str">
            <v>平裝</v>
          </cell>
          <cell r="G13019" t="str">
            <v>浙江教育</v>
          </cell>
          <cell r="H13019">
            <v>12</v>
          </cell>
          <cell r="I13019" t="str">
            <v/>
          </cell>
          <cell r="J13019" t="str">
            <v/>
          </cell>
          <cell r="K13019" t="str">
            <v/>
          </cell>
          <cell r="L13019" t="str">
            <v/>
          </cell>
          <cell r="M13019" t="str">
            <v>免稅</v>
          </cell>
          <cell r="N13019" t="str">
            <v>7533840216</v>
          </cell>
        </row>
        <row r="13020">
          <cell r="A13020" t="str">
            <v>53384250</v>
          </cell>
          <cell r="B13020" t="str">
            <v>探索生命（精）</v>
          </cell>
          <cell r="C13020" t="str">
            <v/>
          </cell>
          <cell r="D13020">
            <v>340</v>
          </cell>
          <cell r="E13020">
            <v>0</v>
          </cell>
          <cell r="F13020" t="str">
            <v>精裝</v>
          </cell>
          <cell r="G13020" t="str">
            <v>浙江教育</v>
          </cell>
          <cell r="H13020">
            <v>68</v>
          </cell>
          <cell r="I13020" t="str">
            <v/>
          </cell>
          <cell r="J13020" t="str">
            <v/>
          </cell>
          <cell r="K13020" t="str">
            <v/>
          </cell>
          <cell r="L13020" t="str">
            <v/>
          </cell>
          <cell r="M13020" t="str">
            <v>免稅</v>
          </cell>
          <cell r="N13020" t="str">
            <v>7533842502</v>
          </cell>
        </row>
        <row r="13021">
          <cell r="A13021" t="str">
            <v>53384251</v>
          </cell>
          <cell r="B13021" t="str">
            <v>世界藝術史</v>
          </cell>
          <cell r="C13021" t="str">
            <v/>
          </cell>
          <cell r="D13021">
            <v>340</v>
          </cell>
          <cell r="E13021">
            <v>0</v>
          </cell>
          <cell r="F13021" t="str">
            <v>平裝</v>
          </cell>
          <cell r="G13021" t="str">
            <v>浙江教育</v>
          </cell>
          <cell r="H13021">
            <v>68</v>
          </cell>
          <cell r="I13021" t="str">
            <v/>
          </cell>
          <cell r="J13021" t="str">
            <v/>
          </cell>
          <cell r="K13021" t="str">
            <v/>
          </cell>
          <cell r="L13021" t="str">
            <v/>
          </cell>
          <cell r="M13021" t="str">
            <v>免稅</v>
          </cell>
          <cell r="N13021" t="str">
            <v>7533842510</v>
          </cell>
        </row>
        <row r="13022">
          <cell r="A13022" t="str">
            <v>53384324</v>
          </cell>
          <cell r="B13022" t="str">
            <v>足智多謀的攻擊者</v>
          </cell>
          <cell r="C13022" t="str">
            <v/>
          </cell>
          <cell r="D13022">
            <v>290</v>
          </cell>
          <cell r="E13022">
            <v>0</v>
          </cell>
          <cell r="F13022" t="str">
            <v>平裝</v>
          </cell>
          <cell r="G13022" t="str">
            <v>浙江教育</v>
          </cell>
          <cell r="H13022">
            <v>58</v>
          </cell>
          <cell r="I13022" t="str">
            <v/>
          </cell>
          <cell r="J13022" t="str">
            <v/>
          </cell>
          <cell r="K13022" t="str">
            <v/>
          </cell>
          <cell r="L13022" t="str">
            <v/>
          </cell>
          <cell r="M13022" t="str">
            <v>免稅</v>
          </cell>
          <cell r="N13022" t="str">
            <v>753384324X</v>
          </cell>
        </row>
        <row r="13023">
          <cell r="A13023" t="str">
            <v>53384325</v>
          </cell>
          <cell r="B13023" t="str">
            <v>勤勞的能工巧匠（精）</v>
          </cell>
          <cell r="C13023" t="str">
            <v/>
          </cell>
          <cell r="D13023">
            <v>290</v>
          </cell>
          <cell r="E13023">
            <v>0</v>
          </cell>
          <cell r="F13023" t="str">
            <v>精裝</v>
          </cell>
          <cell r="G13023" t="str">
            <v>浙江教育</v>
          </cell>
          <cell r="H13023">
            <v>58</v>
          </cell>
          <cell r="I13023" t="str">
            <v/>
          </cell>
          <cell r="J13023" t="str">
            <v/>
          </cell>
          <cell r="K13023" t="str">
            <v/>
          </cell>
          <cell r="L13023" t="str">
            <v/>
          </cell>
          <cell r="M13023" t="str">
            <v>免稅</v>
          </cell>
          <cell r="N13023" t="str">
            <v>7533843258</v>
          </cell>
        </row>
        <row r="13024">
          <cell r="A13024" t="str">
            <v>53384326</v>
          </cell>
          <cell r="B13024" t="str">
            <v>西部的英雄</v>
          </cell>
          <cell r="C13024" t="str">
            <v/>
          </cell>
          <cell r="D13024">
            <v>290</v>
          </cell>
          <cell r="E13024">
            <v>0</v>
          </cell>
          <cell r="F13024" t="str">
            <v>平裝</v>
          </cell>
          <cell r="G13024" t="str">
            <v>浙江教育</v>
          </cell>
          <cell r="H13024">
            <v>58</v>
          </cell>
          <cell r="I13024" t="str">
            <v/>
          </cell>
          <cell r="J13024" t="str">
            <v/>
          </cell>
          <cell r="K13024" t="str">
            <v/>
          </cell>
          <cell r="L13024" t="str">
            <v/>
          </cell>
          <cell r="M13024" t="str">
            <v>免稅</v>
          </cell>
          <cell r="N13024" t="str">
            <v>7533843266</v>
          </cell>
        </row>
        <row r="13025">
          <cell r="A13025" t="str">
            <v>53384327</v>
          </cell>
          <cell r="B13025" t="str">
            <v>頑皮精靈</v>
          </cell>
          <cell r="C13025" t="str">
            <v/>
          </cell>
          <cell r="D13025">
            <v>290</v>
          </cell>
          <cell r="E13025">
            <v>0</v>
          </cell>
          <cell r="F13025" t="str">
            <v>平裝</v>
          </cell>
          <cell r="G13025" t="str">
            <v>浙江教育</v>
          </cell>
          <cell r="H13025">
            <v>58</v>
          </cell>
          <cell r="I13025" t="str">
            <v/>
          </cell>
          <cell r="J13025" t="str">
            <v/>
          </cell>
          <cell r="K13025" t="str">
            <v/>
          </cell>
          <cell r="L13025" t="str">
            <v/>
          </cell>
          <cell r="M13025" t="str">
            <v>免稅</v>
          </cell>
          <cell r="N13025" t="str">
            <v>7533843274</v>
          </cell>
        </row>
        <row r="13026">
          <cell r="A13026" t="str">
            <v>53384367</v>
          </cell>
          <cell r="B13026" t="str">
            <v>權力主義人格（上中下）</v>
          </cell>
          <cell r="C13026" t="str">
            <v/>
          </cell>
          <cell r="D13026">
            <v>275</v>
          </cell>
          <cell r="E13026">
            <v>0</v>
          </cell>
          <cell r="F13026" t="str">
            <v>平裝</v>
          </cell>
          <cell r="G13026" t="str">
            <v>浙江教育</v>
          </cell>
          <cell r="H13026">
            <v>55</v>
          </cell>
          <cell r="I13026" t="str">
            <v/>
          </cell>
          <cell r="J13026" t="str">
            <v/>
          </cell>
          <cell r="K13026" t="str">
            <v/>
          </cell>
          <cell r="L13026" t="str">
            <v/>
          </cell>
          <cell r="M13026" t="str">
            <v>免稅</v>
          </cell>
          <cell r="N13026" t="str">
            <v>7533843673</v>
          </cell>
        </row>
        <row r="13027">
          <cell r="A13027" t="str">
            <v>53384570</v>
          </cell>
          <cell r="B13027" t="str">
            <v>科學探索者——動物</v>
          </cell>
          <cell r="C13027" t="str">
            <v/>
          </cell>
          <cell r="D13027">
            <v>115</v>
          </cell>
          <cell r="E13027">
            <v>0</v>
          </cell>
          <cell r="F13027" t="str">
            <v>平裝</v>
          </cell>
          <cell r="G13027" t="str">
            <v>浙江教育</v>
          </cell>
          <cell r="H13027">
            <v>23</v>
          </cell>
          <cell r="I13027" t="str">
            <v/>
          </cell>
          <cell r="J13027" t="str">
            <v/>
          </cell>
          <cell r="K13027" t="str">
            <v/>
          </cell>
          <cell r="L13027" t="str">
            <v/>
          </cell>
          <cell r="M13027" t="str">
            <v>免稅</v>
          </cell>
          <cell r="N13027" t="str">
            <v>7533845706</v>
          </cell>
        </row>
        <row r="13028">
          <cell r="A13028" t="str">
            <v>53384571</v>
          </cell>
          <cell r="B13028" t="str">
            <v>科學探索者——地球上的水</v>
          </cell>
          <cell r="C13028" t="str">
            <v/>
          </cell>
          <cell r="D13028">
            <v>115</v>
          </cell>
          <cell r="E13028">
            <v>0</v>
          </cell>
          <cell r="F13028" t="str">
            <v>平裝</v>
          </cell>
          <cell r="G13028" t="str">
            <v>浙江教育</v>
          </cell>
          <cell r="H13028">
            <v>23</v>
          </cell>
          <cell r="I13028" t="str">
            <v/>
          </cell>
          <cell r="J13028" t="str">
            <v/>
          </cell>
          <cell r="K13028" t="str">
            <v/>
          </cell>
          <cell r="L13028" t="str">
            <v/>
          </cell>
          <cell r="M13028" t="str">
            <v>免稅</v>
          </cell>
          <cell r="N13028" t="str">
            <v>7533845714</v>
          </cell>
        </row>
        <row r="13029">
          <cell r="A13029" t="str">
            <v>53384572</v>
          </cell>
          <cell r="B13029" t="str">
            <v>科學探索者——天文學</v>
          </cell>
          <cell r="C13029" t="str">
            <v/>
          </cell>
          <cell r="D13029">
            <v>88</v>
          </cell>
          <cell r="E13029">
            <v>0</v>
          </cell>
          <cell r="F13029" t="str">
            <v>平裝</v>
          </cell>
          <cell r="G13029" t="str">
            <v>浙江教育</v>
          </cell>
          <cell r="H13029">
            <v>17.5</v>
          </cell>
          <cell r="I13029" t="str">
            <v/>
          </cell>
          <cell r="J13029" t="str">
            <v/>
          </cell>
          <cell r="K13029" t="str">
            <v/>
          </cell>
          <cell r="L13029" t="str">
            <v/>
          </cell>
          <cell r="M13029" t="str">
            <v>免稅</v>
          </cell>
          <cell r="N13029" t="str">
            <v>7533845722</v>
          </cell>
        </row>
        <row r="13030">
          <cell r="A13030" t="str">
            <v>53384573</v>
          </cell>
          <cell r="B13030" t="str">
            <v>科學探索者——化學反應</v>
          </cell>
          <cell r="C13030" t="str">
            <v/>
          </cell>
          <cell r="D13030">
            <v>98</v>
          </cell>
          <cell r="E13030">
            <v>0</v>
          </cell>
          <cell r="F13030" t="str">
            <v>平裝</v>
          </cell>
          <cell r="G13030" t="str">
            <v>浙江教育</v>
          </cell>
          <cell r="H13030">
            <v>19.5</v>
          </cell>
          <cell r="I13030" t="str">
            <v/>
          </cell>
          <cell r="J13030" t="str">
            <v/>
          </cell>
          <cell r="K13030" t="str">
            <v/>
          </cell>
          <cell r="L13030" t="str">
            <v/>
          </cell>
          <cell r="M13030" t="str">
            <v>免稅</v>
          </cell>
          <cell r="N13030" t="str">
            <v>7533845730</v>
          </cell>
        </row>
        <row r="13031">
          <cell r="A13031" t="str">
            <v>53384574</v>
          </cell>
          <cell r="B13031" t="str">
            <v>科學探索者——環境科學</v>
          </cell>
          <cell r="C13031" t="str">
            <v/>
          </cell>
          <cell r="D13031">
            <v>123</v>
          </cell>
          <cell r="E13031">
            <v>0</v>
          </cell>
          <cell r="F13031" t="str">
            <v>平裝</v>
          </cell>
          <cell r="G13031" t="str">
            <v>浙江教育</v>
          </cell>
          <cell r="H13031">
            <v>24.5</v>
          </cell>
          <cell r="I13031" t="str">
            <v/>
          </cell>
          <cell r="J13031" t="str">
            <v/>
          </cell>
          <cell r="K13031" t="str">
            <v/>
          </cell>
          <cell r="L13031" t="str">
            <v/>
          </cell>
          <cell r="M13031" t="str">
            <v>免稅</v>
          </cell>
          <cell r="N13031" t="str">
            <v>7533845749</v>
          </cell>
        </row>
        <row r="13032">
          <cell r="A13032" t="str">
            <v>53384575</v>
          </cell>
          <cell r="B13032" t="str">
            <v>科學探索者——從細菌到植物</v>
          </cell>
          <cell r="C13032" t="str">
            <v/>
          </cell>
          <cell r="D13032">
            <v>115</v>
          </cell>
          <cell r="E13032">
            <v>0</v>
          </cell>
          <cell r="F13032" t="str">
            <v>平裝</v>
          </cell>
          <cell r="G13032" t="str">
            <v>浙江教育</v>
          </cell>
          <cell r="H13032">
            <v>23</v>
          </cell>
          <cell r="I13032" t="str">
            <v/>
          </cell>
          <cell r="J13032" t="str">
            <v/>
          </cell>
          <cell r="K13032" t="str">
            <v/>
          </cell>
          <cell r="L13032" t="str">
            <v/>
          </cell>
          <cell r="M13032" t="str">
            <v>免稅</v>
          </cell>
          <cell r="N13032" t="str">
            <v>7533845757</v>
          </cell>
        </row>
        <row r="13033">
          <cell r="A13033" t="str">
            <v>53384576</v>
          </cell>
          <cell r="B13033" t="str">
            <v>科學探索者——細胞與遺傳</v>
          </cell>
          <cell r="C13033" t="str">
            <v/>
          </cell>
          <cell r="D13033">
            <v>110</v>
          </cell>
          <cell r="E13033">
            <v>0</v>
          </cell>
          <cell r="F13033" t="str">
            <v>平裝</v>
          </cell>
          <cell r="G13033" t="str">
            <v>浙江教育</v>
          </cell>
          <cell r="H13033">
            <v>22</v>
          </cell>
          <cell r="I13033" t="str">
            <v/>
          </cell>
          <cell r="J13033" t="str">
            <v/>
          </cell>
          <cell r="K13033" t="str">
            <v/>
          </cell>
          <cell r="L13033" t="str">
            <v/>
          </cell>
          <cell r="M13033" t="str">
            <v>免稅</v>
          </cell>
          <cell r="N13033" t="str">
            <v>7533845765</v>
          </cell>
        </row>
        <row r="13034">
          <cell r="A13034" t="str">
            <v>53384577</v>
          </cell>
          <cell r="B13034" t="str">
            <v>科學探索者——天氣與氣候</v>
          </cell>
          <cell r="C13034" t="str">
            <v/>
          </cell>
          <cell r="D13034">
            <v>98</v>
          </cell>
          <cell r="E13034">
            <v>0</v>
          </cell>
          <cell r="F13034" t="str">
            <v>平裝</v>
          </cell>
          <cell r="G13034" t="str">
            <v>浙江教育</v>
          </cell>
          <cell r="H13034">
            <v>19.5</v>
          </cell>
          <cell r="I13034" t="str">
            <v/>
          </cell>
          <cell r="J13034" t="str">
            <v/>
          </cell>
          <cell r="K13034" t="str">
            <v/>
          </cell>
          <cell r="L13034" t="str">
            <v/>
          </cell>
          <cell r="M13034" t="str">
            <v>免稅</v>
          </cell>
          <cell r="N13034" t="str">
            <v>7533845773</v>
          </cell>
        </row>
        <row r="13035">
          <cell r="A13035" t="str">
            <v>53384610</v>
          </cell>
          <cell r="B13035" t="str">
            <v>科學探索者——聲和光</v>
          </cell>
          <cell r="C13035" t="str">
            <v/>
          </cell>
          <cell r="D13035">
            <v>98</v>
          </cell>
          <cell r="E13035">
            <v>0</v>
          </cell>
          <cell r="F13035" t="str">
            <v>平裝</v>
          </cell>
          <cell r="G13035" t="str">
            <v>浙江教育</v>
          </cell>
          <cell r="H13035">
            <v>19.5</v>
          </cell>
          <cell r="I13035" t="str">
            <v/>
          </cell>
          <cell r="J13035" t="str">
            <v/>
          </cell>
          <cell r="K13035" t="str">
            <v/>
          </cell>
          <cell r="L13035" t="str">
            <v/>
          </cell>
          <cell r="M13035" t="str">
            <v>免稅</v>
          </cell>
          <cell r="N13035" t="str">
            <v>7533846109</v>
          </cell>
        </row>
        <row r="13036">
          <cell r="A13036" t="str">
            <v>53384615</v>
          </cell>
          <cell r="B13036" t="str">
            <v>科學探索者——地表的演變</v>
          </cell>
          <cell r="C13036" t="str">
            <v/>
          </cell>
          <cell r="D13036">
            <v>98</v>
          </cell>
          <cell r="E13036">
            <v>0</v>
          </cell>
          <cell r="F13036" t="str">
            <v>平裝</v>
          </cell>
          <cell r="G13036" t="str">
            <v>浙江教育</v>
          </cell>
          <cell r="H13036">
            <v>19.5</v>
          </cell>
          <cell r="I13036" t="str">
            <v/>
          </cell>
          <cell r="J13036" t="str">
            <v/>
          </cell>
          <cell r="K13036" t="str">
            <v/>
          </cell>
          <cell r="L13036" t="str">
            <v/>
          </cell>
          <cell r="M13036" t="str">
            <v>免稅</v>
          </cell>
          <cell r="N13036" t="str">
            <v>7533846151</v>
          </cell>
        </row>
        <row r="13037">
          <cell r="A13037" t="str">
            <v>53384622</v>
          </cell>
          <cell r="B13037" t="str">
            <v>科學探索者——運動、力與能量</v>
          </cell>
          <cell r="C13037" t="str">
            <v/>
          </cell>
          <cell r="D13037">
            <v>123</v>
          </cell>
          <cell r="E13037">
            <v>0</v>
          </cell>
          <cell r="F13037" t="str">
            <v>平裝</v>
          </cell>
          <cell r="G13037" t="str">
            <v>浙江教育</v>
          </cell>
          <cell r="H13037">
            <v>24.5</v>
          </cell>
          <cell r="I13037" t="str">
            <v/>
          </cell>
          <cell r="J13037" t="str">
            <v/>
          </cell>
          <cell r="K13037" t="str">
            <v/>
          </cell>
          <cell r="L13037" t="str">
            <v/>
          </cell>
          <cell r="M13037" t="str">
            <v>免稅</v>
          </cell>
          <cell r="N13037" t="str">
            <v>7533846222</v>
          </cell>
        </row>
        <row r="13038">
          <cell r="A13038" t="str">
            <v>53384641</v>
          </cell>
          <cell r="B13038" t="str">
            <v>科學探索者——電與磁</v>
          </cell>
          <cell r="C13038" t="str">
            <v/>
          </cell>
          <cell r="D13038">
            <v>98</v>
          </cell>
          <cell r="E13038">
            <v>0</v>
          </cell>
          <cell r="F13038" t="str">
            <v>平裝</v>
          </cell>
          <cell r="G13038" t="str">
            <v>浙江教育</v>
          </cell>
          <cell r="H13038">
            <v>19.5</v>
          </cell>
          <cell r="I13038" t="str">
            <v/>
          </cell>
          <cell r="J13038" t="str">
            <v/>
          </cell>
          <cell r="K13038" t="str">
            <v/>
          </cell>
          <cell r="L13038" t="str">
            <v/>
          </cell>
          <cell r="M13038" t="str">
            <v>免稅</v>
          </cell>
          <cell r="N13038" t="str">
            <v>7533846419</v>
          </cell>
        </row>
        <row r="13039">
          <cell r="A13039" t="str">
            <v>53384642</v>
          </cell>
          <cell r="B13039" t="str">
            <v>科學探索者——物質構成</v>
          </cell>
          <cell r="C13039" t="str">
            <v/>
          </cell>
          <cell r="D13039">
            <v>98</v>
          </cell>
          <cell r="E13039">
            <v>0</v>
          </cell>
          <cell r="F13039" t="str">
            <v>平裝</v>
          </cell>
          <cell r="G13039" t="str">
            <v>浙江教育</v>
          </cell>
          <cell r="H13039">
            <v>19.5</v>
          </cell>
          <cell r="I13039" t="str">
            <v/>
          </cell>
          <cell r="J13039" t="str">
            <v/>
          </cell>
          <cell r="K13039" t="str">
            <v/>
          </cell>
          <cell r="L13039" t="str">
            <v/>
          </cell>
          <cell r="M13039" t="str">
            <v>免稅</v>
          </cell>
          <cell r="N13039" t="str">
            <v>7533846427</v>
          </cell>
        </row>
        <row r="13040">
          <cell r="A13040" t="str">
            <v>53384643</v>
          </cell>
          <cell r="B13040" t="str">
            <v>科學探索者——人體生理衛生</v>
          </cell>
          <cell r="C13040" t="str">
            <v/>
          </cell>
          <cell r="D13040">
            <v>150</v>
          </cell>
          <cell r="E13040">
            <v>0</v>
          </cell>
          <cell r="F13040" t="str">
            <v>平裝</v>
          </cell>
          <cell r="G13040" t="str">
            <v>浙江教育</v>
          </cell>
          <cell r="H13040">
            <v>30</v>
          </cell>
          <cell r="I13040" t="str">
            <v/>
          </cell>
          <cell r="J13040" t="str">
            <v/>
          </cell>
          <cell r="K13040" t="str">
            <v/>
          </cell>
          <cell r="L13040" t="str">
            <v/>
          </cell>
          <cell r="M13040" t="str">
            <v>免稅</v>
          </cell>
          <cell r="N13040" t="str">
            <v>7533846435</v>
          </cell>
        </row>
        <row r="13041">
          <cell r="A13041" t="str">
            <v>53384644</v>
          </cell>
          <cell r="B13041" t="str">
            <v>科學探索者——地球內部</v>
          </cell>
          <cell r="C13041" t="str">
            <v/>
          </cell>
          <cell r="D13041">
            <v>115</v>
          </cell>
          <cell r="E13041">
            <v>0</v>
          </cell>
          <cell r="F13041" t="str">
            <v>平裝</v>
          </cell>
          <cell r="G13041" t="str">
            <v>浙江教育</v>
          </cell>
          <cell r="H13041">
            <v>23</v>
          </cell>
          <cell r="I13041" t="str">
            <v/>
          </cell>
          <cell r="J13041" t="str">
            <v/>
          </cell>
          <cell r="K13041" t="str">
            <v/>
          </cell>
          <cell r="L13041" t="str">
            <v/>
          </cell>
          <cell r="M13041" t="str">
            <v>免稅</v>
          </cell>
          <cell r="N13041" t="str">
            <v>7533846443</v>
          </cell>
        </row>
        <row r="13042">
          <cell r="A13042" t="str">
            <v>53384856</v>
          </cell>
          <cell r="B13042" t="str">
            <v>走進西藏（梁平波畫冊）（特精裝）</v>
          </cell>
          <cell r="C13042" t="str">
            <v/>
          </cell>
          <cell r="D13042">
            <v>750</v>
          </cell>
          <cell r="E13042">
            <v>0</v>
          </cell>
          <cell r="F13042" t="str">
            <v>精裝</v>
          </cell>
          <cell r="G13042" t="str">
            <v>浙江教育</v>
          </cell>
          <cell r="H13042">
            <v>150</v>
          </cell>
          <cell r="I13042" t="str">
            <v/>
          </cell>
          <cell r="J13042" t="str">
            <v/>
          </cell>
          <cell r="K13042" t="str">
            <v/>
          </cell>
          <cell r="L13042" t="str">
            <v/>
          </cell>
          <cell r="M13042" t="str">
            <v>免稅</v>
          </cell>
          <cell r="N13042" t="str">
            <v>753384856X</v>
          </cell>
        </row>
        <row r="13043">
          <cell r="A13043" t="str">
            <v>53385157</v>
          </cell>
          <cell r="B13043" t="str">
            <v>【錯誤】唐宋辭彙評 兩宋卷（全5冊）</v>
          </cell>
          <cell r="C13043" t="str">
            <v>吳熊和</v>
          </cell>
          <cell r="D13043">
            <v>1400</v>
          </cell>
          <cell r="E13043">
            <v>0</v>
          </cell>
          <cell r="F13043" t="str">
            <v>精裝</v>
          </cell>
          <cell r="G13043" t="str">
            <v>浙江教育</v>
          </cell>
          <cell r="H13043">
            <v>280</v>
          </cell>
          <cell r="I13043" t="str">
            <v/>
          </cell>
          <cell r="J13043" t="str">
            <v/>
          </cell>
          <cell r="K13043" t="str">
            <v/>
          </cell>
          <cell r="L13043" t="str">
            <v/>
          </cell>
          <cell r="M13043" t="str">
            <v>應稅</v>
          </cell>
          <cell r="N13043" t="str">
            <v/>
          </cell>
        </row>
        <row r="13044">
          <cell r="A13044" t="str">
            <v>53385175</v>
          </cell>
          <cell r="B13044" t="str">
            <v>唐宋辭彙評兩宋卷（共五冊）（精）</v>
          </cell>
          <cell r="C13044" t="str">
            <v/>
          </cell>
          <cell r="D13044">
            <v>1400</v>
          </cell>
          <cell r="E13044">
            <v>0</v>
          </cell>
          <cell r="F13044" t="str">
            <v>精裝</v>
          </cell>
          <cell r="G13044" t="str">
            <v>浙江教育</v>
          </cell>
          <cell r="H13044">
            <v>280</v>
          </cell>
          <cell r="I13044" t="str">
            <v/>
          </cell>
          <cell r="J13044" t="str">
            <v/>
          </cell>
          <cell r="K13044" t="str">
            <v/>
          </cell>
          <cell r="L13044" t="str">
            <v/>
          </cell>
          <cell r="M13044" t="str">
            <v>免稅</v>
          </cell>
          <cell r="N13044" t="str">
            <v>7533851757</v>
          </cell>
        </row>
        <row r="13045">
          <cell r="A13045" t="str">
            <v>53385177</v>
          </cell>
          <cell r="B13045" t="str">
            <v>唐宋辭彙評唐五代卷（精）</v>
          </cell>
          <cell r="C13045" t="str">
            <v/>
          </cell>
          <cell r="D13045">
            <v>240</v>
          </cell>
          <cell r="E13045">
            <v>0</v>
          </cell>
          <cell r="F13045" t="str">
            <v>精裝</v>
          </cell>
          <cell r="G13045" t="str">
            <v>浙江教育</v>
          </cell>
          <cell r="H13045">
            <v>48</v>
          </cell>
          <cell r="I13045" t="str">
            <v/>
          </cell>
          <cell r="J13045" t="str">
            <v/>
          </cell>
          <cell r="K13045" t="str">
            <v/>
          </cell>
          <cell r="L13045" t="str">
            <v/>
          </cell>
          <cell r="M13045" t="str">
            <v>免稅</v>
          </cell>
          <cell r="N13045" t="str">
            <v>7533851773</v>
          </cell>
        </row>
        <row r="13046">
          <cell r="A13046" t="str">
            <v>53386236</v>
          </cell>
          <cell r="B13046" t="str">
            <v>科學探索者——科學探究</v>
          </cell>
          <cell r="C13046" t="str">
            <v/>
          </cell>
          <cell r="D13046">
            <v>98</v>
          </cell>
          <cell r="E13046">
            <v>0</v>
          </cell>
          <cell r="F13046" t="str">
            <v>平裝</v>
          </cell>
          <cell r="G13046" t="str">
            <v>浙江教育</v>
          </cell>
          <cell r="H13046">
            <v>19.5</v>
          </cell>
          <cell r="I13046" t="str">
            <v/>
          </cell>
          <cell r="J13046" t="str">
            <v/>
          </cell>
          <cell r="K13046" t="str">
            <v/>
          </cell>
          <cell r="L13046" t="str">
            <v/>
          </cell>
          <cell r="M13046" t="str">
            <v>免稅</v>
          </cell>
          <cell r="N13046" t="str">
            <v>7533862368</v>
          </cell>
        </row>
        <row r="13047">
          <cell r="A13047" t="str">
            <v>53387297</v>
          </cell>
          <cell r="B13047" t="str">
            <v>中國傳奇系列.玄奘取經西遊記</v>
          </cell>
          <cell r="C13047" t="str">
            <v>陳華勝</v>
          </cell>
          <cell r="D13047">
            <v>192</v>
          </cell>
          <cell r="E13047">
            <v>0</v>
          </cell>
          <cell r="F13047" t="str">
            <v>平裝</v>
          </cell>
          <cell r="G13047" t="str">
            <v>浙江教育</v>
          </cell>
          <cell r="H13047">
            <v>32</v>
          </cell>
          <cell r="I13047" t="str">
            <v/>
          </cell>
          <cell r="J13047" t="str">
            <v/>
          </cell>
          <cell r="K13047" t="str">
            <v/>
          </cell>
          <cell r="L13047" t="str">
            <v/>
          </cell>
          <cell r="M13047" t="str">
            <v>免稅</v>
          </cell>
          <cell r="N13047" t="str">
            <v>9787533872977</v>
          </cell>
        </row>
        <row r="13048">
          <cell r="A13048" t="str">
            <v>53388051</v>
          </cell>
          <cell r="B13048" t="str">
            <v>王國維全集（共20卷）</v>
          </cell>
          <cell r="C13048" t="str">
            <v>王國維</v>
          </cell>
          <cell r="D13048">
            <v>16800</v>
          </cell>
          <cell r="E13048">
            <v>0</v>
          </cell>
          <cell r="F13048" t="str">
            <v>精裝</v>
          </cell>
          <cell r="G13048" t="str">
            <v>浙江教育</v>
          </cell>
          <cell r="H13048">
            <v>2800</v>
          </cell>
          <cell r="I13048" t="str">
            <v/>
          </cell>
          <cell r="J13048" t="str">
            <v/>
          </cell>
          <cell r="K13048" t="str">
            <v/>
          </cell>
          <cell r="L13048" t="str">
            <v/>
          </cell>
          <cell r="M13048" t="str">
            <v>免稅</v>
          </cell>
          <cell r="N13048" t="str">
            <v>9787533880514</v>
          </cell>
        </row>
        <row r="13049">
          <cell r="A13049" t="str">
            <v>53390232</v>
          </cell>
          <cell r="B13049" t="str">
            <v>郁達夫小說</v>
          </cell>
          <cell r="C13049" t="str">
            <v>亦祺</v>
          </cell>
          <cell r="D13049">
            <v>93</v>
          </cell>
          <cell r="E13049">
            <v>0</v>
          </cell>
          <cell r="F13049" t="str">
            <v>平裝</v>
          </cell>
          <cell r="G13049" t="str">
            <v>浙江文藝</v>
          </cell>
          <cell r="H13049">
            <v>18.5</v>
          </cell>
          <cell r="I13049" t="str">
            <v/>
          </cell>
          <cell r="J13049" t="str">
            <v/>
          </cell>
          <cell r="K13049" t="str">
            <v/>
          </cell>
          <cell r="L13049" t="str">
            <v/>
          </cell>
          <cell r="M13049" t="str">
            <v>免稅</v>
          </cell>
          <cell r="N13049" t="str">
            <v>9787533902322</v>
          </cell>
        </row>
        <row r="13050">
          <cell r="A13050" t="str">
            <v>53390488</v>
          </cell>
          <cell r="B13050" t="str">
            <v>哈姆雷特（[英]莎士比亞）</v>
          </cell>
          <cell r="C13050" t="str">
            <v/>
          </cell>
          <cell r="D13050">
            <v>36</v>
          </cell>
          <cell r="E13050">
            <v>0</v>
          </cell>
          <cell r="F13050" t="str">
            <v>平裝</v>
          </cell>
          <cell r="G13050" t="str">
            <v>浙江文藝</v>
          </cell>
          <cell r="H13050">
            <v>7.2</v>
          </cell>
          <cell r="I13050" t="str">
            <v/>
          </cell>
          <cell r="J13050" t="str">
            <v/>
          </cell>
          <cell r="K13050" t="str">
            <v/>
          </cell>
          <cell r="L13050" t="str">
            <v/>
          </cell>
          <cell r="M13050" t="str">
            <v>免稅</v>
          </cell>
          <cell r="N13050" t="str">
            <v>7533904885</v>
          </cell>
        </row>
        <row r="13051">
          <cell r="A13051" t="str">
            <v>53390534</v>
          </cell>
          <cell r="B13051" t="str">
            <v>水滸傳(16K)</v>
          </cell>
          <cell r="C13051" t="str">
            <v>編委會</v>
          </cell>
          <cell r="D13051">
            <v>3900</v>
          </cell>
          <cell r="E13051">
            <v>0</v>
          </cell>
          <cell r="F13051" t="str">
            <v>線裝</v>
          </cell>
          <cell r="G13051" t="str">
            <v>華寶齋</v>
          </cell>
          <cell r="H13051">
            <v>650</v>
          </cell>
          <cell r="I13051" t="str">
            <v/>
          </cell>
          <cell r="J13051" t="str">
            <v/>
          </cell>
          <cell r="K13051" t="str">
            <v/>
          </cell>
          <cell r="L13051" t="str">
            <v/>
          </cell>
          <cell r="M13051" t="str">
            <v>免稅</v>
          </cell>
          <cell r="N13051" t="str">
            <v>9787533905342</v>
          </cell>
        </row>
        <row r="13052">
          <cell r="A13052" t="str">
            <v>53390535</v>
          </cell>
          <cell r="B13052" t="str">
            <v>紅樓夢</v>
          </cell>
          <cell r="C13052" t="str">
            <v>編委會</v>
          </cell>
          <cell r="D13052">
            <v>2940</v>
          </cell>
          <cell r="E13052">
            <v>0</v>
          </cell>
          <cell r="F13052" t="str">
            <v>線裝</v>
          </cell>
          <cell r="G13052" t="str">
            <v>華寶齋</v>
          </cell>
          <cell r="H13052">
            <v>490</v>
          </cell>
          <cell r="I13052" t="str">
            <v/>
          </cell>
          <cell r="J13052" t="str">
            <v/>
          </cell>
          <cell r="K13052" t="str">
            <v/>
          </cell>
          <cell r="L13052" t="str">
            <v/>
          </cell>
          <cell r="M13052" t="str">
            <v>免稅</v>
          </cell>
          <cell r="N13052" t="str">
            <v>9787533905350</v>
          </cell>
        </row>
        <row r="13053">
          <cell r="A13053" t="str">
            <v>53390553</v>
          </cell>
          <cell r="B13053" t="str">
            <v>三國演義</v>
          </cell>
          <cell r="C13053" t="str">
            <v/>
          </cell>
          <cell r="D13053">
            <v>3240</v>
          </cell>
          <cell r="E13053">
            <v>0</v>
          </cell>
          <cell r="F13053" t="str">
            <v>線裝</v>
          </cell>
          <cell r="G13053" t="str">
            <v>華寶齋</v>
          </cell>
          <cell r="H13053">
            <v>540</v>
          </cell>
          <cell r="I13053" t="str">
            <v/>
          </cell>
          <cell r="J13053" t="str">
            <v/>
          </cell>
          <cell r="K13053" t="str">
            <v/>
          </cell>
          <cell r="L13053" t="str">
            <v/>
          </cell>
          <cell r="M13053" t="str">
            <v>免稅</v>
          </cell>
          <cell r="N13053" t="str">
            <v>9787533905538</v>
          </cell>
        </row>
        <row r="13054">
          <cell r="A13054" t="str">
            <v>53390565</v>
          </cell>
          <cell r="B13054" t="str">
            <v>西遊記</v>
          </cell>
          <cell r="C13054" t="str">
            <v>編委會</v>
          </cell>
          <cell r="D13054">
            <v>3360</v>
          </cell>
          <cell r="E13054">
            <v>0</v>
          </cell>
          <cell r="F13054" t="str">
            <v>線裝</v>
          </cell>
          <cell r="G13054" t="str">
            <v>華寶齋</v>
          </cell>
          <cell r="H13054">
            <v>420</v>
          </cell>
          <cell r="I13054" t="str">
            <v/>
          </cell>
          <cell r="J13054" t="str">
            <v/>
          </cell>
          <cell r="K13054" t="str">
            <v/>
          </cell>
          <cell r="L13054" t="str">
            <v/>
          </cell>
          <cell r="M13054" t="str">
            <v>免稅</v>
          </cell>
          <cell r="N13054" t="str">
            <v>9787533905652</v>
          </cell>
        </row>
        <row r="13055">
          <cell r="A13055" t="str">
            <v>53390669</v>
          </cell>
          <cell r="B13055" t="str">
            <v>聊齋志異</v>
          </cell>
          <cell r="C13055" t="str">
            <v>蒲松齡</v>
          </cell>
          <cell r="D13055">
            <v>2400</v>
          </cell>
          <cell r="E13055">
            <v>0</v>
          </cell>
          <cell r="F13055" t="str">
            <v>線裝</v>
          </cell>
          <cell r="G13055" t="str">
            <v>華寶齋</v>
          </cell>
          <cell r="H13055">
            <v>400</v>
          </cell>
          <cell r="I13055" t="str">
            <v/>
          </cell>
          <cell r="J13055" t="str">
            <v/>
          </cell>
          <cell r="K13055" t="str">
            <v/>
          </cell>
          <cell r="L13055" t="str">
            <v/>
          </cell>
          <cell r="M13055" t="str">
            <v>免稅</v>
          </cell>
          <cell r="N13055" t="str">
            <v>9787533906696</v>
          </cell>
        </row>
        <row r="13056">
          <cell r="A13056" t="str">
            <v>53390701</v>
          </cell>
          <cell r="B13056" t="str">
            <v>巴黎聖母院（[法]雨果）</v>
          </cell>
          <cell r="C13056" t="str">
            <v/>
          </cell>
          <cell r="D13056">
            <v>100</v>
          </cell>
          <cell r="E13056">
            <v>0</v>
          </cell>
          <cell r="F13056" t="str">
            <v>平裝</v>
          </cell>
          <cell r="G13056" t="str">
            <v>浙江文藝</v>
          </cell>
          <cell r="H13056">
            <v>20</v>
          </cell>
          <cell r="I13056" t="str">
            <v/>
          </cell>
          <cell r="J13056" t="str">
            <v/>
          </cell>
          <cell r="K13056" t="str">
            <v/>
          </cell>
          <cell r="L13056" t="str">
            <v/>
          </cell>
          <cell r="M13056" t="str">
            <v>免稅</v>
          </cell>
          <cell r="N13056" t="str">
            <v>7533907019</v>
          </cell>
        </row>
        <row r="13057">
          <cell r="A13057" t="str">
            <v>53390852</v>
          </cell>
          <cell r="B13057" t="str">
            <v>聞一多詩</v>
          </cell>
          <cell r="C13057" t="str">
            <v>藍棣之</v>
          </cell>
          <cell r="D13057">
            <v>83</v>
          </cell>
          <cell r="E13057">
            <v>0</v>
          </cell>
          <cell r="F13057" t="str">
            <v>平裝</v>
          </cell>
          <cell r="G13057" t="str">
            <v>浙江文藝</v>
          </cell>
          <cell r="H13057">
            <v>16.5</v>
          </cell>
          <cell r="I13057" t="str">
            <v/>
          </cell>
          <cell r="J13057" t="str">
            <v/>
          </cell>
          <cell r="K13057" t="str">
            <v/>
          </cell>
          <cell r="L13057" t="str">
            <v/>
          </cell>
          <cell r="M13057" t="str">
            <v>免稅</v>
          </cell>
          <cell r="N13057" t="str">
            <v>9787533908522</v>
          </cell>
        </row>
        <row r="13058">
          <cell r="A13058" t="str">
            <v>53390882</v>
          </cell>
          <cell r="B13058" t="str">
            <v>鋼鐵是怎樣煉成的（[蘇聯]奧斯特洛夫斯基）</v>
          </cell>
          <cell r="C13058" t="str">
            <v/>
          </cell>
          <cell r="D13058">
            <v>80</v>
          </cell>
          <cell r="E13058">
            <v>0</v>
          </cell>
          <cell r="F13058" t="str">
            <v>平裝</v>
          </cell>
          <cell r="G13058" t="str">
            <v>浙江文藝</v>
          </cell>
          <cell r="H13058">
            <v>16</v>
          </cell>
          <cell r="I13058" t="str">
            <v/>
          </cell>
          <cell r="J13058" t="str">
            <v/>
          </cell>
          <cell r="K13058" t="str">
            <v/>
          </cell>
          <cell r="L13058" t="str">
            <v/>
          </cell>
          <cell r="M13058" t="str">
            <v>免稅</v>
          </cell>
          <cell r="N13058" t="str">
            <v>7533908821</v>
          </cell>
        </row>
        <row r="13059">
          <cell r="A13059" t="str">
            <v>53390924</v>
          </cell>
          <cell r="B13059" t="str">
            <v>唐詩菁華(一函五冊)</v>
          </cell>
          <cell r="C13059" t="str">
            <v/>
          </cell>
          <cell r="D13059">
            <v>3480</v>
          </cell>
          <cell r="E13059">
            <v>0</v>
          </cell>
          <cell r="F13059" t="str">
            <v>線裝</v>
          </cell>
          <cell r="G13059" t="str">
            <v>華寶齋</v>
          </cell>
          <cell r="H13059">
            <v>580</v>
          </cell>
          <cell r="I13059" t="str">
            <v/>
          </cell>
          <cell r="J13059" t="str">
            <v/>
          </cell>
          <cell r="K13059" t="str">
            <v/>
          </cell>
          <cell r="L13059" t="str">
            <v/>
          </cell>
          <cell r="M13059" t="str">
            <v>免稅</v>
          </cell>
          <cell r="N13059" t="str">
            <v>9787533908065</v>
          </cell>
        </row>
        <row r="13060">
          <cell r="A13060" t="str">
            <v>53390925</v>
          </cell>
          <cell r="B13060" t="str">
            <v>元曲菁華</v>
          </cell>
          <cell r="C13060" t="str">
            <v>陶慕寧</v>
          </cell>
          <cell r="D13060">
            <v>2970</v>
          </cell>
          <cell r="E13060">
            <v>0</v>
          </cell>
          <cell r="F13060" t="str">
            <v>線裝</v>
          </cell>
          <cell r="G13060" t="str">
            <v>華寶齋</v>
          </cell>
          <cell r="H13060">
            <v>495</v>
          </cell>
          <cell r="I13060" t="str">
            <v/>
          </cell>
          <cell r="J13060" t="str">
            <v/>
          </cell>
          <cell r="K13060" t="str">
            <v/>
          </cell>
          <cell r="L13060" t="str">
            <v/>
          </cell>
          <cell r="M13060" t="str">
            <v>免稅</v>
          </cell>
          <cell r="N13060" t="str">
            <v>9787533909259</v>
          </cell>
        </row>
        <row r="13061">
          <cell r="A13061" t="str">
            <v>53390926</v>
          </cell>
          <cell r="B13061" t="str">
            <v>宋詞菁華</v>
          </cell>
          <cell r="C13061" t="str">
            <v>劉躍進</v>
          </cell>
          <cell r="D13061">
            <v>2970</v>
          </cell>
          <cell r="E13061">
            <v>0</v>
          </cell>
          <cell r="F13061" t="str">
            <v>線裝</v>
          </cell>
          <cell r="G13061" t="str">
            <v>華寶齋</v>
          </cell>
          <cell r="H13061">
            <v>495</v>
          </cell>
          <cell r="I13061" t="str">
            <v/>
          </cell>
          <cell r="J13061" t="str">
            <v/>
          </cell>
          <cell r="K13061" t="str">
            <v/>
          </cell>
          <cell r="L13061" t="str">
            <v/>
          </cell>
          <cell r="M13061" t="str">
            <v>免稅</v>
          </cell>
          <cell r="N13061" t="str">
            <v>9787533909267</v>
          </cell>
        </row>
        <row r="13062">
          <cell r="A13062" t="str">
            <v>53390927</v>
          </cell>
          <cell r="B13062" t="str">
            <v>紅樓夢圖詠</v>
          </cell>
          <cell r="C13062" t="str">
            <v>[清]改琦</v>
          </cell>
          <cell r="D13062">
            <v>990</v>
          </cell>
          <cell r="E13062">
            <v>0</v>
          </cell>
          <cell r="F13062" t="str">
            <v>平裝</v>
          </cell>
          <cell r="G13062" t="str">
            <v>浙江文藝</v>
          </cell>
          <cell r="H13062">
            <v>198</v>
          </cell>
          <cell r="I13062" t="str">
            <v/>
          </cell>
          <cell r="J13062" t="str">
            <v/>
          </cell>
          <cell r="K13062" t="str">
            <v/>
          </cell>
          <cell r="L13062" t="str">
            <v/>
          </cell>
          <cell r="M13062" t="str">
            <v>免稅</v>
          </cell>
          <cell r="N13062" t="str">
            <v>7533909275</v>
          </cell>
        </row>
        <row r="13063">
          <cell r="A13063" t="str">
            <v>53391080</v>
          </cell>
          <cell r="B13063" t="str">
            <v>紅樓夢（曹雪芹）</v>
          </cell>
          <cell r="C13063" t="str">
            <v/>
          </cell>
          <cell r="D13063">
            <v>150</v>
          </cell>
          <cell r="E13063">
            <v>0</v>
          </cell>
          <cell r="F13063" t="str">
            <v>平裝</v>
          </cell>
          <cell r="G13063" t="str">
            <v>浙江文藝</v>
          </cell>
          <cell r="H13063">
            <v>30</v>
          </cell>
          <cell r="I13063" t="str">
            <v/>
          </cell>
          <cell r="J13063" t="str">
            <v/>
          </cell>
          <cell r="K13063" t="str">
            <v/>
          </cell>
          <cell r="L13063" t="str">
            <v/>
          </cell>
          <cell r="M13063" t="str">
            <v>免稅</v>
          </cell>
          <cell r="N13063" t="str">
            <v>753391080X</v>
          </cell>
        </row>
        <row r="13064">
          <cell r="A13064" t="str">
            <v>53391081</v>
          </cell>
          <cell r="B13064" t="str">
            <v>水滸全傳（施耐庵）</v>
          </cell>
          <cell r="C13064" t="str">
            <v/>
          </cell>
          <cell r="D13064">
            <v>160</v>
          </cell>
          <cell r="E13064">
            <v>0</v>
          </cell>
          <cell r="F13064" t="str">
            <v>平裝</v>
          </cell>
          <cell r="G13064" t="str">
            <v>浙江文藝</v>
          </cell>
          <cell r="H13064">
            <v>32</v>
          </cell>
          <cell r="I13064" t="str">
            <v/>
          </cell>
          <cell r="J13064" t="str">
            <v/>
          </cell>
          <cell r="K13064" t="str">
            <v/>
          </cell>
          <cell r="L13064" t="str">
            <v/>
          </cell>
          <cell r="M13064" t="str">
            <v>免稅</v>
          </cell>
          <cell r="N13064" t="str">
            <v>7533910818</v>
          </cell>
        </row>
        <row r="13065">
          <cell r="A13065" t="str">
            <v>53391082</v>
          </cell>
          <cell r="B13065" t="str">
            <v>西遊記（吳承恩）</v>
          </cell>
          <cell r="C13065" t="str">
            <v/>
          </cell>
          <cell r="D13065">
            <v>125</v>
          </cell>
          <cell r="E13065">
            <v>0</v>
          </cell>
          <cell r="F13065" t="str">
            <v>平裝</v>
          </cell>
          <cell r="G13065" t="str">
            <v>浙江文藝</v>
          </cell>
          <cell r="H13065">
            <v>25</v>
          </cell>
          <cell r="I13065" t="str">
            <v/>
          </cell>
          <cell r="J13065" t="str">
            <v/>
          </cell>
          <cell r="K13065" t="str">
            <v/>
          </cell>
          <cell r="L13065" t="str">
            <v/>
          </cell>
          <cell r="M13065" t="str">
            <v>免稅</v>
          </cell>
          <cell r="N13065" t="str">
            <v>7533910826</v>
          </cell>
        </row>
        <row r="13066">
          <cell r="A13066" t="str">
            <v>53391083</v>
          </cell>
          <cell r="B13066" t="str">
            <v>三國演義（羅貫中）</v>
          </cell>
          <cell r="C13066" t="str">
            <v/>
          </cell>
          <cell r="D13066">
            <v>105</v>
          </cell>
          <cell r="E13066">
            <v>0</v>
          </cell>
          <cell r="F13066" t="str">
            <v>平裝</v>
          </cell>
          <cell r="G13066" t="str">
            <v>浙江文藝</v>
          </cell>
          <cell r="H13066">
            <v>21</v>
          </cell>
          <cell r="I13066" t="str">
            <v/>
          </cell>
          <cell r="J13066" t="str">
            <v/>
          </cell>
          <cell r="K13066" t="str">
            <v/>
          </cell>
          <cell r="L13066" t="str">
            <v/>
          </cell>
          <cell r="M13066" t="str">
            <v>免稅</v>
          </cell>
          <cell r="N13066" t="str">
            <v>7533910834</v>
          </cell>
        </row>
        <row r="13067">
          <cell r="A13067" t="str">
            <v>53391202</v>
          </cell>
          <cell r="B13067" t="str">
            <v>冰心散文</v>
          </cell>
          <cell r="C13067" t="str">
            <v>強弓</v>
          </cell>
          <cell r="D13067">
            <v>100</v>
          </cell>
          <cell r="E13067">
            <v>0</v>
          </cell>
          <cell r="F13067" t="str">
            <v>平裝</v>
          </cell>
          <cell r="G13067" t="str">
            <v>浙江文藝</v>
          </cell>
          <cell r="H13067">
            <v>20</v>
          </cell>
          <cell r="I13067" t="str">
            <v/>
          </cell>
          <cell r="J13067" t="str">
            <v/>
          </cell>
          <cell r="K13067" t="str">
            <v/>
          </cell>
          <cell r="L13067" t="str">
            <v/>
          </cell>
          <cell r="M13067" t="str">
            <v>免稅</v>
          </cell>
          <cell r="N13067" t="str">
            <v>9787533912024</v>
          </cell>
        </row>
        <row r="13068">
          <cell r="A13068" t="str">
            <v>53391205</v>
          </cell>
          <cell r="B13068" t="str">
            <v>魯迅散文</v>
          </cell>
          <cell r="C13068" t="str">
            <v>錢理群</v>
          </cell>
          <cell r="D13068">
            <v>99</v>
          </cell>
          <cell r="E13068">
            <v>0</v>
          </cell>
          <cell r="F13068" t="str">
            <v>平裝</v>
          </cell>
          <cell r="G13068" t="str">
            <v>浙江文藝</v>
          </cell>
          <cell r="H13068">
            <v>19.8</v>
          </cell>
          <cell r="I13068" t="str">
            <v/>
          </cell>
          <cell r="J13068" t="str">
            <v/>
          </cell>
          <cell r="K13068" t="str">
            <v/>
          </cell>
          <cell r="L13068" t="str">
            <v/>
          </cell>
          <cell r="M13068" t="str">
            <v>免稅</v>
          </cell>
          <cell r="N13068" t="str">
            <v>9787533912055</v>
          </cell>
        </row>
        <row r="13069">
          <cell r="A13069" t="str">
            <v>53391206</v>
          </cell>
          <cell r="B13069" t="str">
            <v>郁達夫散文</v>
          </cell>
          <cell r="C13069" t="str">
            <v>亦祺</v>
          </cell>
          <cell r="D13069">
            <v>98</v>
          </cell>
          <cell r="E13069">
            <v>0</v>
          </cell>
          <cell r="F13069" t="str">
            <v/>
          </cell>
          <cell r="G13069" t="str">
            <v>浙江文藝</v>
          </cell>
          <cell r="H13069">
            <v>19.5</v>
          </cell>
          <cell r="I13069" t="str">
            <v/>
          </cell>
          <cell r="J13069" t="str">
            <v/>
          </cell>
          <cell r="K13069" t="str">
            <v/>
          </cell>
          <cell r="L13069" t="str">
            <v/>
          </cell>
          <cell r="M13069" t="str">
            <v>免稅</v>
          </cell>
          <cell r="N13069" t="str">
            <v>9787533912062</v>
          </cell>
        </row>
        <row r="13070">
          <cell r="A13070" t="str">
            <v>53391208</v>
          </cell>
          <cell r="B13070" t="str">
            <v>沈從文散文</v>
          </cell>
          <cell r="C13070" t="str">
            <v>淩宇</v>
          </cell>
          <cell r="D13070">
            <v>93</v>
          </cell>
          <cell r="E13070">
            <v>0</v>
          </cell>
          <cell r="F13070" t="str">
            <v>平裝</v>
          </cell>
          <cell r="G13070" t="str">
            <v>浙江文藝</v>
          </cell>
          <cell r="H13070">
            <v>18.5</v>
          </cell>
          <cell r="I13070" t="str">
            <v/>
          </cell>
          <cell r="J13070" t="str">
            <v/>
          </cell>
          <cell r="K13070" t="str">
            <v/>
          </cell>
          <cell r="L13070" t="str">
            <v/>
          </cell>
          <cell r="M13070" t="str">
            <v>免稅</v>
          </cell>
          <cell r="N13070" t="str">
            <v>9787533912086</v>
          </cell>
        </row>
        <row r="13071">
          <cell r="A13071" t="str">
            <v>53391263</v>
          </cell>
          <cell r="B13071" t="str">
            <v>老舍散文</v>
          </cell>
          <cell r="C13071" t="str">
            <v>傅光明</v>
          </cell>
          <cell r="D13071">
            <v>83</v>
          </cell>
          <cell r="E13071">
            <v>0</v>
          </cell>
          <cell r="F13071" t="str">
            <v>平裝</v>
          </cell>
          <cell r="G13071" t="str">
            <v>浙江文藝</v>
          </cell>
          <cell r="H13071">
            <v>16.5</v>
          </cell>
          <cell r="I13071" t="str">
            <v/>
          </cell>
          <cell r="J13071" t="str">
            <v/>
          </cell>
          <cell r="K13071" t="str">
            <v/>
          </cell>
          <cell r="L13071" t="str">
            <v/>
          </cell>
          <cell r="M13071" t="str">
            <v>免稅</v>
          </cell>
          <cell r="N13071" t="str">
            <v>9787533912635</v>
          </cell>
        </row>
        <row r="13072">
          <cell r="A13072" t="str">
            <v>53391274</v>
          </cell>
          <cell r="B13072" t="str">
            <v>茅盾散文</v>
          </cell>
          <cell r="C13072" t="str">
            <v>傅光明</v>
          </cell>
          <cell r="D13072">
            <v>95</v>
          </cell>
          <cell r="E13072">
            <v>0</v>
          </cell>
          <cell r="F13072" t="str">
            <v>平裝</v>
          </cell>
          <cell r="G13072" t="str">
            <v>浙江文藝</v>
          </cell>
          <cell r="H13072">
            <v>19</v>
          </cell>
          <cell r="I13072" t="str">
            <v/>
          </cell>
          <cell r="J13072" t="str">
            <v/>
          </cell>
          <cell r="K13072" t="str">
            <v/>
          </cell>
          <cell r="L13072" t="str">
            <v/>
          </cell>
          <cell r="M13072" t="str">
            <v>免稅</v>
          </cell>
          <cell r="N13072" t="str">
            <v>9787533912741</v>
          </cell>
        </row>
        <row r="13073">
          <cell r="A13073" t="str">
            <v>53391391</v>
          </cell>
          <cell r="B13073" t="str">
            <v>小櫻桃漫畫（黃星號）（楊尚君等）</v>
          </cell>
          <cell r="C13073" t="str">
            <v/>
          </cell>
          <cell r="D13073">
            <v>30</v>
          </cell>
          <cell r="E13073">
            <v>0</v>
          </cell>
          <cell r="F13073" t="str">
            <v>平裝</v>
          </cell>
          <cell r="G13073" t="str">
            <v>浙江文藝</v>
          </cell>
          <cell r="H13073">
            <v>6</v>
          </cell>
          <cell r="I13073" t="str">
            <v/>
          </cell>
          <cell r="J13073" t="str">
            <v/>
          </cell>
          <cell r="K13073" t="str">
            <v/>
          </cell>
          <cell r="L13073" t="str">
            <v/>
          </cell>
          <cell r="M13073" t="str">
            <v>免稅</v>
          </cell>
          <cell r="N13073" t="str">
            <v>7533913914</v>
          </cell>
        </row>
        <row r="13074">
          <cell r="A13074" t="str">
            <v>53391392</v>
          </cell>
          <cell r="B13074" t="str">
            <v>小櫻桃漫畫（赤星號）（楊尚君等）</v>
          </cell>
          <cell r="C13074" t="str">
            <v/>
          </cell>
          <cell r="D13074">
            <v>30</v>
          </cell>
          <cell r="E13074">
            <v>0</v>
          </cell>
          <cell r="F13074" t="str">
            <v>平裝</v>
          </cell>
          <cell r="G13074" t="str">
            <v>浙江文藝</v>
          </cell>
          <cell r="H13074">
            <v>6</v>
          </cell>
          <cell r="I13074" t="str">
            <v/>
          </cell>
          <cell r="J13074" t="str">
            <v/>
          </cell>
          <cell r="K13074" t="str">
            <v/>
          </cell>
          <cell r="L13074" t="str">
            <v/>
          </cell>
          <cell r="M13074" t="str">
            <v>免稅</v>
          </cell>
          <cell r="N13074" t="str">
            <v>7533913922</v>
          </cell>
        </row>
        <row r="13075">
          <cell r="A13075" t="str">
            <v>53391393</v>
          </cell>
          <cell r="B13075" t="str">
            <v>小櫻桃漫畫（紫星號）（楊尚君等）</v>
          </cell>
          <cell r="C13075" t="str">
            <v/>
          </cell>
          <cell r="D13075">
            <v>30</v>
          </cell>
          <cell r="E13075">
            <v>0</v>
          </cell>
          <cell r="F13075" t="str">
            <v>平裝</v>
          </cell>
          <cell r="G13075" t="str">
            <v>浙江文藝</v>
          </cell>
          <cell r="H13075">
            <v>6</v>
          </cell>
          <cell r="I13075" t="str">
            <v/>
          </cell>
          <cell r="J13075" t="str">
            <v/>
          </cell>
          <cell r="K13075" t="str">
            <v/>
          </cell>
          <cell r="L13075" t="str">
            <v/>
          </cell>
          <cell r="M13075" t="str">
            <v>免稅</v>
          </cell>
          <cell r="N13075" t="str">
            <v>7533913930</v>
          </cell>
        </row>
        <row r="13076">
          <cell r="A13076" t="str">
            <v>53391416</v>
          </cell>
          <cell r="B13076" t="str">
            <v>郭沫若詩選（女神·星空）</v>
          </cell>
          <cell r="C13076" t="str">
            <v/>
          </cell>
          <cell r="D13076">
            <v>43</v>
          </cell>
          <cell r="E13076">
            <v>0</v>
          </cell>
          <cell r="F13076" t="str">
            <v>平裝</v>
          </cell>
          <cell r="G13076" t="str">
            <v>浙江文藝</v>
          </cell>
          <cell r="H13076">
            <v>8.5</v>
          </cell>
          <cell r="I13076" t="str">
            <v/>
          </cell>
          <cell r="J13076" t="str">
            <v/>
          </cell>
          <cell r="K13076" t="str">
            <v/>
          </cell>
          <cell r="L13076" t="str">
            <v/>
          </cell>
          <cell r="M13076" t="str">
            <v>免稅</v>
          </cell>
          <cell r="N13076" t="str">
            <v>7533914163</v>
          </cell>
        </row>
        <row r="13077">
          <cell r="A13077" t="str">
            <v>53391417</v>
          </cell>
          <cell r="B13077" t="str">
            <v>老舍小說選（駱駝樣子·月牙）（老舍）</v>
          </cell>
          <cell r="C13077" t="str">
            <v/>
          </cell>
          <cell r="D13077">
            <v>48</v>
          </cell>
          <cell r="E13077">
            <v>0</v>
          </cell>
          <cell r="F13077" t="str">
            <v>平裝</v>
          </cell>
          <cell r="G13077" t="str">
            <v>浙江文藝</v>
          </cell>
          <cell r="H13077">
            <v>9.6</v>
          </cell>
          <cell r="I13077" t="str">
            <v/>
          </cell>
          <cell r="J13077" t="str">
            <v/>
          </cell>
          <cell r="K13077" t="str">
            <v/>
          </cell>
          <cell r="L13077" t="str">
            <v/>
          </cell>
          <cell r="M13077" t="str">
            <v>免稅</v>
          </cell>
          <cell r="N13077" t="str">
            <v>7533914171</v>
          </cell>
        </row>
        <row r="13078">
          <cell r="A13078" t="str">
            <v>53391418</v>
          </cell>
          <cell r="B13078" t="str">
            <v>?喊（魯迅）</v>
          </cell>
          <cell r="C13078" t="str">
            <v/>
          </cell>
          <cell r="D13078">
            <v>34</v>
          </cell>
          <cell r="E13078">
            <v>0</v>
          </cell>
          <cell r="F13078" t="str">
            <v>平裝</v>
          </cell>
          <cell r="G13078" t="str">
            <v>浙江文藝</v>
          </cell>
          <cell r="H13078">
            <v>6.8</v>
          </cell>
          <cell r="I13078" t="str">
            <v/>
          </cell>
          <cell r="J13078" t="str">
            <v/>
          </cell>
          <cell r="K13078" t="str">
            <v/>
          </cell>
          <cell r="L13078" t="str">
            <v/>
          </cell>
          <cell r="M13078" t="str">
            <v>免稅</v>
          </cell>
          <cell r="N13078" t="str">
            <v>753391418X</v>
          </cell>
        </row>
        <row r="13079">
          <cell r="A13079" t="str">
            <v>53391419</v>
          </cell>
          <cell r="B13079" t="str">
            <v>朝花夕拾·野草（魯迅）</v>
          </cell>
          <cell r="C13079" t="str">
            <v/>
          </cell>
          <cell r="D13079">
            <v>34</v>
          </cell>
          <cell r="E13079">
            <v>0</v>
          </cell>
          <cell r="F13079" t="str">
            <v>平裝</v>
          </cell>
          <cell r="G13079" t="str">
            <v>浙江文藝</v>
          </cell>
          <cell r="H13079">
            <v>6.8</v>
          </cell>
          <cell r="I13079" t="str">
            <v/>
          </cell>
          <cell r="J13079" t="str">
            <v/>
          </cell>
          <cell r="K13079" t="str">
            <v/>
          </cell>
          <cell r="L13079" t="str">
            <v/>
          </cell>
          <cell r="M13079" t="str">
            <v>免稅</v>
          </cell>
          <cell r="N13079" t="str">
            <v>7533914198</v>
          </cell>
        </row>
        <row r="13080">
          <cell r="A13080" t="str">
            <v>53391446</v>
          </cell>
          <cell r="B13080" t="str">
            <v>堂吉訶德（[西]賽凡提斯）</v>
          </cell>
          <cell r="C13080" t="str">
            <v/>
          </cell>
          <cell r="D13080">
            <v>79</v>
          </cell>
          <cell r="E13080">
            <v>0</v>
          </cell>
          <cell r="F13080" t="str">
            <v>平裝</v>
          </cell>
          <cell r="G13080" t="str">
            <v>浙江文藝</v>
          </cell>
          <cell r="H13080">
            <v>15.8</v>
          </cell>
          <cell r="I13080" t="str">
            <v/>
          </cell>
          <cell r="J13080" t="str">
            <v/>
          </cell>
          <cell r="K13080" t="str">
            <v/>
          </cell>
          <cell r="L13080" t="str">
            <v/>
          </cell>
          <cell r="M13080" t="str">
            <v>免稅</v>
          </cell>
          <cell r="N13080" t="str">
            <v>7533914465</v>
          </cell>
        </row>
        <row r="13081">
          <cell r="A13081" t="str">
            <v>53391462</v>
          </cell>
          <cell r="B13081" t="str">
            <v>童年（[俄]高爾基）</v>
          </cell>
          <cell r="C13081" t="str">
            <v/>
          </cell>
          <cell r="D13081">
            <v>56</v>
          </cell>
          <cell r="E13081">
            <v>0</v>
          </cell>
          <cell r="F13081" t="str">
            <v>平裝</v>
          </cell>
          <cell r="G13081" t="str">
            <v>浙江文藝</v>
          </cell>
          <cell r="H13081">
            <v>11.2</v>
          </cell>
          <cell r="I13081" t="str">
            <v/>
          </cell>
          <cell r="J13081" t="str">
            <v/>
          </cell>
          <cell r="K13081" t="str">
            <v/>
          </cell>
          <cell r="L13081" t="str">
            <v/>
          </cell>
          <cell r="M13081" t="str">
            <v>免稅</v>
          </cell>
          <cell r="N13081" t="str">
            <v>7533914627</v>
          </cell>
        </row>
        <row r="13082">
          <cell r="A13082" t="str">
            <v>53391472</v>
          </cell>
          <cell r="B13082" t="str">
            <v>小櫻桃漫畫（橙星號）（楊尚君等）</v>
          </cell>
          <cell r="C13082" t="str">
            <v/>
          </cell>
          <cell r="D13082">
            <v>30</v>
          </cell>
          <cell r="E13082">
            <v>0</v>
          </cell>
          <cell r="F13082" t="str">
            <v>平裝</v>
          </cell>
          <cell r="G13082" t="str">
            <v>浙江文藝</v>
          </cell>
          <cell r="H13082">
            <v>6</v>
          </cell>
          <cell r="I13082" t="str">
            <v/>
          </cell>
          <cell r="J13082" t="str">
            <v/>
          </cell>
          <cell r="K13082" t="str">
            <v/>
          </cell>
          <cell r="L13082" t="str">
            <v/>
          </cell>
          <cell r="M13082" t="str">
            <v>免稅</v>
          </cell>
          <cell r="N13082" t="str">
            <v>7533914724</v>
          </cell>
        </row>
        <row r="13083">
          <cell r="A13083" t="str">
            <v>53391473</v>
          </cell>
          <cell r="B13083" t="str">
            <v>小櫻桃漫畫（綠星號）（楊尚君等）</v>
          </cell>
          <cell r="C13083" t="str">
            <v/>
          </cell>
          <cell r="D13083">
            <v>30</v>
          </cell>
          <cell r="E13083">
            <v>0</v>
          </cell>
          <cell r="F13083" t="str">
            <v>平裝</v>
          </cell>
          <cell r="G13083" t="str">
            <v>浙江文藝</v>
          </cell>
          <cell r="H13083">
            <v>6</v>
          </cell>
          <cell r="I13083" t="str">
            <v/>
          </cell>
          <cell r="J13083" t="str">
            <v/>
          </cell>
          <cell r="K13083" t="str">
            <v/>
          </cell>
          <cell r="L13083" t="str">
            <v/>
          </cell>
          <cell r="M13083" t="str">
            <v>免稅</v>
          </cell>
          <cell r="N13083" t="str">
            <v>7533914732</v>
          </cell>
        </row>
        <row r="13084">
          <cell r="A13084" t="str">
            <v>53391474</v>
          </cell>
          <cell r="B13084" t="str">
            <v>小櫻桃漫畫（青星號）（楊尚君等）</v>
          </cell>
          <cell r="C13084" t="str">
            <v/>
          </cell>
          <cell r="D13084">
            <v>30</v>
          </cell>
          <cell r="E13084">
            <v>0</v>
          </cell>
          <cell r="F13084" t="str">
            <v>平裝</v>
          </cell>
          <cell r="G13084" t="str">
            <v>浙江文藝</v>
          </cell>
          <cell r="H13084">
            <v>6</v>
          </cell>
          <cell r="I13084" t="str">
            <v/>
          </cell>
          <cell r="J13084" t="str">
            <v/>
          </cell>
          <cell r="K13084" t="str">
            <v/>
          </cell>
          <cell r="L13084" t="str">
            <v/>
          </cell>
          <cell r="M13084" t="str">
            <v>免稅</v>
          </cell>
          <cell r="N13084" t="str">
            <v>7533914740</v>
          </cell>
        </row>
        <row r="13085">
          <cell r="A13085" t="str">
            <v>53391475</v>
          </cell>
          <cell r="B13085" t="str">
            <v>小櫻桃漫畫（藍星號）（楊尚君等）</v>
          </cell>
          <cell r="C13085" t="str">
            <v/>
          </cell>
          <cell r="D13085">
            <v>30</v>
          </cell>
          <cell r="E13085">
            <v>0</v>
          </cell>
          <cell r="F13085" t="str">
            <v>平裝</v>
          </cell>
          <cell r="G13085" t="str">
            <v>浙江文藝</v>
          </cell>
          <cell r="H13085">
            <v>6</v>
          </cell>
          <cell r="I13085" t="str">
            <v/>
          </cell>
          <cell r="J13085" t="str">
            <v/>
          </cell>
          <cell r="K13085" t="str">
            <v/>
          </cell>
          <cell r="L13085" t="str">
            <v/>
          </cell>
          <cell r="M13085" t="str">
            <v>免稅</v>
          </cell>
          <cell r="N13085" t="str">
            <v>7533914759</v>
          </cell>
        </row>
        <row r="13086">
          <cell r="A13086" t="str">
            <v>53391482</v>
          </cell>
          <cell r="B13086" t="str">
            <v>曹禺劇作選（雷雨·日出）</v>
          </cell>
          <cell r="C13086" t="str">
            <v/>
          </cell>
          <cell r="D13086">
            <v>70</v>
          </cell>
          <cell r="E13086">
            <v>0</v>
          </cell>
          <cell r="F13086" t="str">
            <v>平裝</v>
          </cell>
          <cell r="G13086" t="str">
            <v>浙江文藝</v>
          </cell>
          <cell r="H13086">
            <v>14</v>
          </cell>
          <cell r="I13086" t="str">
            <v/>
          </cell>
          <cell r="J13086" t="str">
            <v/>
          </cell>
          <cell r="K13086" t="str">
            <v/>
          </cell>
          <cell r="L13086" t="str">
            <v/>
          </cell>
          <cell r="M13086" t="str">
            <v>免稅</v>
          </cell>
          <cell r="N13086" t="str">
            <v>7533914821</v>
          </cell>
        </row>
        <row r="13087">
          <cell r="A13087" t="str">
            <v>53391581</v>
          </cell>
          <cell r="B13087" t="str">
            <v>稻米部族</v>
          </cell>
          <cell r="C13087" t="str">
            <v/>
          </cell>
          <cell r="D13087">
            <v>96</v>
          </cell>
          <cell r="E13087">
            <v>0</v>
          </cell>
          <cell r="F13087" t="str">
            <v>平裝</v>
          </cell>
          <cell r="G13087" t="str">
            <v>浙江文藝</v>
          </cell>
          <cell r="H13087">
            <v>19.2</v>
          </cell>
          <cell r="I13087" t="str">
            <v/>
          </cell>
          <cell r="J13087" t="str">
            <v/>
          </cell>
          <cell r="K13087" t="str">
            <v/>
          </cell>
          <cell r="L13087" t="str">
            <v/>
          </cell>
          <cell r="M13087" t="str">
            <v>免稅</v>
          </cell>
          <cell r="N13087" t="str">
            <v>753391581X</v>
          </cell>
        </row>
        <row r="13088">
          <cell r="A13088" t="str">
            <v>53391584</v>
          </cell>
          <cell r="B13088" t="str">
            <v>小櫻桃漫畫（金星號）（楊尚君等）</v>
          </cell>
          <cell r="C13088" t="str">
            <v/>
          </cell>
          <cell r="D13088">
            <v>30</v>
          </cell>
          <cell r="E13088">
            <v>0</v>
          </cell>
          <cell r="F13088" t="str">
            <v>平裝</v>
          </cell>
          <cell r="G13088" t="str">
            <v>浙江文藝</v>
          </cell>
          <cell r="H13088">
            <v>6</v>
          </cell>
          <cell r="I13088" t="str">
            <v/>
          </cell>
          <cell r="J13088" t="str">
            <v/>
          </cell>
          <cell r="K13088" t="str">
            <v/>
          </cell>
          <cell r="L13088" t="str">
            <v/>
          </cell>
          <cell r="M13088" t="str">
            <v>免稅</v>
          </cell>
          <cell r="N13088" t="str">
            <v>7533915844</v>
          </cell>
        </row>
        <row r="13089">
          <cell r="A13089" t="str">
            <v>53391594</v>
          </cell>
          <cell r="B13089" t="str">
            <v>小櫻桃漫畫（木星號）（楊尚君等）</v>
          </cell>
          <cell r="C13089" t="str">
            <v/>
          </cell>
          <cell r="D13089">
            <v>30</v>
          </cell>
          <cell r="E13089">
            <v>0</v>
          </cell>
          <cell r="F13089" t="str">
            <v>平裝</v>
          </cell>
          <cell r="G13089" t="str">
            <v>浙江文藝</v>
          </cell>
          <cell r="H13089">
            <v>6</v>
          </cell>
          <cell r="I13089" t="str">
            <v/>
          </cell>
          <cell r="J13089" t="str">
            <v/>
          </cell>
          <cell r="K13089" t="str">
            <v/>
          </cell>
          <cell r="L13089" t="str">
            <v/>
          </cell>
          <cell r="M13089" t="str">
            <v>免稅</v>
          </cell>
          <cell r="N13089" t="str">
            <v>7533915941</v>
          </cell>
        </row>
        <row r="13090">
          <cell r="A13090" t="str">
            <v>53391595</v>
          </cell>
          <cell r="B13090" t="str">
            <v>小櫻桃漫畫（水星號）（楊尚君等）</v>
          </cell>
          <cell r="C13090" t="str">
            <v/>
          </cell>
          <cell r="D13090">
            <v>30</v>
          </cell>
          <cell r="E13090">
            <v>0</v>
          </cell>
          <cell r="F13090" t="str">
            <v>平裝</v>
          </cell>
          <cell r="G13090" t="str">
            <v>浙江文藝</v>
          </cell>
          <cell r="H13090">
            <v>6</v>
          </cell>
          <cell r="I13090" t="str">
            <v/>
          </cell>
          <cell r="J13090" t="str">
            <v/>
          </cell>
          <cell r="K13090" t="str">
            <v/>
          </cell>
          <cell r="L13090" t="str">
            <v/>
          </cell>
          <cell r="M13090" t="str">
            <v>免稅</v>
          </cell>
          <cell r="N13090" t="str">
            <v>753391595X</v>
          </cell>
        </row>
        <row r="13091">
          <cell r="A13091" t="str">
            <v>53391596</v>
          </cell>
          <cell r="B13091" t="str">
            <v>小櫻桃漫畫（火星號）（楊尚君等）</v>
          </cell>
          <cell r="C13091" t="str">
            <v/>
          </cell>
          <cell r="D13091">
            <v>30</v>
          </cell>
          <cell r="E13091">
            <v>0</v>
          </cell>
          <cell r="F13091" t="str">
            <v>平裝</v>
          </cell>
          <cell r="G13091" t="str">
            <v>浙江文藝</v>
          </cell>
          <cell r="H13091">
            <v>6</v>
          </cell>
          <cell r="I13091" t="str">
            <v/>
          </cell>
          <cell r="J13091" t="str">
            <v/>
          </cell>
          <cell r="K13091" t="str">
            <v/>
          </cell>
          <cell r="L13091" t="str">
            <v/>
          </cell>
          <cell r="M13091" t="str">
            <v>免稅</v>
          </cell>
          <cell r="N13091" t="str">
            <v>7533915968</v>
          </cell>
        </row>
        <row r="13092">
          <cell r="A13092" t="str">
            <v>53391597</v>
          </cell>
          <cell r="B13092" t="str">
            <v>小櫻桃漫畫（土星號）（楊尚君等）</v>
          </cell>
          <cell r="C13092" t="str">
            <v/>
          </cell>
          <cell r="D13092">
            <v>30</v>
          </cell>
          <cell r="E13092">
            <v>0</v>
          </cell>
          <cell r="F13092" t="str">
            <v>平裝</v>
          </cell>
          <cell r="G13092" t="str">
            <v>浙江文藝</v>
          </cell>
          <cell r="H13092">
            <v>6</v>
          </cell>
          <cell r="I13092" t="str">
            <v/>
          </cell>
          <cell r="J13092" t="str">
            <v/>
          </cell>
          <cell r="K13092" t="str">
            <v/>
          </cell>
          <cell r="L13092" t="str">
            <v/>
          </cell>
          <cell r="M13092" t="str">
            <v>免稅</v>
          </cell>
          <cell r="N13092" t="str">
            <v>7533915976</v>
          </cell>
        </row>
        <row r="13093">
          <cell r="A13093" t="str">
            <v>53391617</v>
          </cell>
          <cell r="B13093" t="str">
            <v>風吹白楊的安妮</v>
          </cell>
          <cell r="C13093" t="str">
            <v>（加）蒙歌馬利（Montgmery,L.）著</v>
          </cell>
          <cell r="D13093">
            <v>80</v>
          </cell>
          <cell r="E13093">
            <v>0</v>
          </cell>
          <cell r="F13093" t="str">
            <v>平裝</v>
          </cell>
          <cell r="G13093" t="str">
            <v>浙江文藝</v>
          </cell>
          <cell r="H13093">
            <v>16</v>
          </cell>
          <cell r="I13093" t="str">
            <v/>
          </cell>
          <cell r="J13093" t="str">
            <v/>
          </cell>
          <cell r="K13093" t="str">
            <v/>
          </cell>
          <cell r="L13093" t="str">
            <v/>
          </cell>
          <cell r="M13093" t="str">
            <v>免稅</v>
          </cell>
          <cell r="N13093" t="str">
            <v>7533916174</v>
          </cell>
        </row>
        <row r="13094">
          <cell r="A13094" t="str">
            <v>53391620</v>
          </cell>
          <cell r="B13094" t="str">
            <v>魯濱遜漂流記（[英]笛福）</v>
          </cell>
          <cell r="C13094" t="str">
            <v/>
          </cell>
          <cell r="D13094">
            <v>68</v>
          </cell>
          <cell r="E13094">
            <v>0</v>
          </cell>
          <cell r="F13094" t="str">
            <v>平裝</v>
          </cell>
          <cell r="G13094" t="str">
            <v>浙江文藝</v>
          </cell>
          <cell r="H13094">
            <v>13.5</v>
          </cell>
          <cell r="I13094" t="str">
            <v/>
          </cell>
          <cell r="J13094" t="str">
            <v/>
          </cell>
          <cell r="K13094" t="str">
            <v/>
          </cell>
          <cell r="L13094" t="str">
            <v/>
          </cell>
          <cell r="M13094" t="str">
            <v>免稅</v>
          </cell>
          <cell r="N13094" t="str">
            <v>7533916204</v>
          </cell>
        </row>
        <row r="13095">
          <cell r="A13095" t="str">
            <v>53391667</v>
          </cell>
          <cell r="B13095" t="str">
            <v>老舍劇作</v>
          </cell>
          <cell r="C13095" t="str">
            <v>傅光明</v>
          </cell>
          <cell r="D13095">
            <v>90</v>
          </cell>
          <cell r="E13095">
            <v>0</v>
          </cell>
          <cell r="F13095" t="str">
            <v>平裝</v>
          </cell>
          <cell r="G13095" t="str">
            <v>浙江文藝</v>
          </cell>
          <cell r="H13095">
            <v>18</v>
          </cell>
          <cell r="I13095" t="str">
            <v/>
          </cell>
          <cell r="J13095" t="str">
            <v/>
          </cell>
          <cell r="K13095" t="str">
            <v/>
          </cell>
          <cell r="L13095" t="str">
            <v/>
          </cell>
          <cell r="M13095" t="str">
            <v>免稅</v>
          </cell>
          <cell r="N13095" t="str">
            <v>9787533916671</v>
          </cell>
        </row>
        <row r="13096">
          <cell r="A13096" t="str">
            <v>53391804</v>
          </cell>
          <cell r="B13096" t="str">
            <v>成語故事(伍員)</v>
          </cell>
          <cell r="C13096" t="str">
            <v/>
          </cell>
          <cell r="D13096">
            <v>40</v>
          </cell>
          <cell r="E13096">
            <v>0</v>
          </cell>
          <cell r="F13096" t="str">
            <v>平裝</v>
          </cell>
          <cell r="G13096" t="str">
            <v/>
          </cell>
          <cell r="H13096">
            <v>8</v>
          </cell>
          <cell r="I13096" t="str">
            <v/>
          </cell>
          <cell r="J13096" t="str">
            <v/>
          </cell>
          <cell r="K13096" t="str">
            <v/>
          </cell>
          <cell r="L13096" t="str">
            <v/>
          </cell>
          <cell r="M13096" t="str">
            <v>免稅</v>
          </cell>
          <cell r="N13096" t="str">
            <v>7533918045</v>
          </cell>
        </row>
        <row r="13097">
          <cell r="A13097" t="str">
            <v>53391805</v>
          </cell>
          <cell r="B13097" t="str">
            <v>格林童話精選（[德]橋林兄弟）</v>
          </cell>
          <cell r="C13097" t="str">
            <v/>
          </cell>
          <cell r="D13097">
            <v>45</v>
          </cell>
          <cell r="E13097">
            <v>0</v>
          </cell>
          <cell r="F13097" t="str">
            <v>平裝</v>
          </cell>
          <cell r="G13097" t="str">
            <v>浙江文藝</v>
          </cell>
          <cell r="H13097">
            <v>9</v>
          </cell>
          <cell r="I13097" t="str">
            <v/>
          </cell>
          <cell r="J13097" t="str">
            <v/>
          </cell>
          <cell r="K13097" t="str">
            <v/>
          </cell>
          <cell r="L13097" t="str">
            <v/>
          </cell>
          <cell r="M13097" t="str">
            <v>免稅</v>
          </cell>
          <cell r="N13097" t="str">
            <v>7533918053</v>
          </cell>
        </row>
        <row r="13098">
          <cell r="A13098" t="str">
            <v>53391806</v>
          </cell>
          <cell r="B13098" t="str">
            <v>安徒生童話精選（[丹麥]安徒生）</v>
          </cell>
          <cell r="C13098" t="str">
            <v/>
          </cell>
          <cell r="D13098">
            <v>40</v>
          </cell>
          <cell r="E13098">
            <v>0</v>
          </cell>
          <cell r="F13098" t="str">
            <v>平裝</v>
          </cell>
          <cell r="G13098" t="str">
            <v>浙江文藝</v>
          </cell>
          <cell r="H13098">
            <v>8</v>
          </cell>
          <cell r="I13098" t="str">
            <v/>
          </cell>
          <cell r="J13098" t="str">
            <v/>
          </cell>
          <cell r="K13098" t="str">
            <v/>
          </cell>
          <cell r="L13098" t="str">
            <v/>
          </cell>
          <cell r="M13098" t="str">
            <v>免稅</v>
          </cell>
          <cell r="N13098" t="str">
            <v>7533918061</v>
          </cell>
        </row>
        <row r="13099">
          <cell r="A13099" t="str">
            <v>53391807</v>
          </cell>
          <cell r="B13099" t="str">
            <v>伊索寓言精選（[古希臘]伊索）</v>
          </cell>
          <cell r="C13099" t="str">
            <v/>
          </cell>
          <cell r="D13099">
            <v>48</v>
          </cell>
          <cell r="E13099">
            <v>0</v>
          </cell>
          <cell r="F13099" t="str">
            <v>平裝</v>
          </cell>
          <cell r="G13099" t="str">
            <v>浙江文藝</v>
          </cell>
          <cell r="H13099">
            <v>9.5</v>
          </cell>
          <cell r="I13099" t="str">
            <v/>
          </cell>
          <cell r="J13099" t="str">
            <v/>
          </cell>
          <cell r="K13099" t="str">
            <v/>
          </cell>
          <cell r="L13099" t="str">
            <v/>
          </cell>
          <cell r="M13099" t="str">
            <v>免稅</v>
          </cell>
          <cell r="N13099" t="str">
            <v>753391807X</v>
          </cell>
        </row>
        <row r="13100">
          <cell r="A13100" t="str">
            <v>53391808</v>
          </cell>
          <cell r="B13100" t="str">
            <v>克雷洛夫寓言精選（[俄]克雷洛夫）</v>
          </cell>
          <cell r="C13100" t="str">
            <v/>
          </cell>
          <cell r="D13100">
            <v>35</v>
          </cell>
          <cell r="E13100">
            <v>0</v>
          </cell>
          <cell r="F13100" t="str">
            <v>平裝</v>
          </cell>
          <cell r="G13100" t="str">
            <v>浙江文藝</v>
          </cell>
          <cell r="H13100">
            <v>7</v>
          </cell>
          <cell r="I13100" t="str">
            <v/>
          </cell>
          <cell r="J13100" t="str">
            <v/>
          </cell>
          <cell r="K13100" t="str">
            <v/>
          </cell>
          <cell r="L13100" t="str">
            <v/>
          </cell>
          <cell r="M13100" t="str">
            <v>免稅</v>
          </cell>
          <cell r="N13100" t="str">
            <v>7533918088</v>
          </cell>
        </row>
        <row r="13101">
          <cell r="A13101" t="str">
            <v>53391809</v>
          </cell>
          <cell r="B13101" t="str">
            <v>魯迅雜文精選</v>
          </cell>
          <cell r="C13101" t="str">
            <v/>
          </cell>
          <cell r="D13101">
            <v>60</v>
          </cell>
          <cell r="E13101">
            <v>0</v>
          </cell>
          <cell r="F13101" t="str">
            <v>平裝</v>
          </cell>
          <cell r="G13101" t="str">
            <v>浙江文藝</v>
          </cell>
          <cell r="H13101">
            <v>12</v>
          </cell>
          <cell r="I13101" t="str">
            <v/>
          </cell>
          <cell r="J13101" t="str">
            <v/>
          </cell>
          <cell r="K13101" t="str">
            <v/>
          </cell>
          <cell r="L13101" t="str">
            <v/>
          </cell>
          <cell r="M13101" t="str">
            <v>免稅</v>
          </cell>
          <cell r="N13101" t="str">
            <v>7533918096</v>
          </cell>
        </row>
        <row r="13102">
          <cell r="A13102" t="str">
            <v>53391810</v>
          </cell>
          <cell r="B13102" t="str">
            <v>朱自清散文精選</v>
          </cell>
          <cell r="C13102" t="str">
            <v/>
          </cell>
          <cell r="D13102">
            <v>38</v>
          </cell>
          <cell r="E13102">
            <v>0</v>
          </cell>
          <cell r="F13102" t="str">
            <v>平裝</v>
          </cell>
          <cell r="G13102" t="str">
            <v>浙江文藝</v>
          </cell>
          <cell r="H13102">
            <v>7.5</v>
          </cell>
          <cell r="I13102" t="str">
            <v/>
          </cell>
          <cell r="J13102" t="str">
            <v/>
          </cell>
          <cell r="K13102" t="str">
            <v/>
          </cell>
          <cell r="L13102" t="str">
            <v/>
          </cell>
          <cell r="M13102" t="str">
            <v>免稅</v>
          </cell>
          <cell r="N13102" t="str">
            <v>753391810X</v>
          </cell>
        </row>
        <row r="13103">
          <cell r="A13103" t="str">
            <v>53391811</v>
          </cell>
          <cell r="B13103" t="str">
            <v>老舍劇作選（茶館·龍鬚溝）</v>
          </cell>
          <cell r="C13103" t="str">
            <v/>
          </cell>
          <cell r="D13103">
            <v>30</v>
          </cell>
          <cell r="E13103">
            <v>0</v>
          </cell>
          <cell r="F13103" t="str">
            <v>平裝</v>
          </cell>
          <cell r="G13103" t="str">
            <v>浙江文藝</v>
          </cell>
          <cell r="H13103">
            <v>6</v>
          </cell>
          <cell r="I13103" t="str">
            <v/>
          </cell>
          <cell r="J13103" t="str">
            <v/>
          </cell>
          <cell r="K13103" t="str">
            <v/>
          </cell>
          <cell r="L13103" t="str">
            <v/>
          </cell>
          <cell r="M13103" t="str">
            <v>免稅</v>
          </cell>
          <cell r="N13103" t="str">
            <v>7533918118</v>
          </cell>
        </row>
        <row r="13104">
          <cell r="A13104" t="str">
            <v>53391812</v>
          </cell>
          <cell r="B13104" t="str">
            <v>邊城（沈從文）</v>
          </cell>
          <cell r="C13104" t="str">
            <v/>
          </cell>
          <cell r="D13104">
            <v>30</v>
          </cell>
          <cell r="E13104">
            <v>0</v>
          </cell>
          <cell r="F13104" t="str">
            <v>平裝</v>
          </cell>
          <cell r="G13104" t="str">
            <v>浙江文藝</v>
          </cell>
          <cell r="H13104">
            <v>6</v>
          </cell>
          <cell r="I13104" t="str">
            <v/>
          </cell>
          <cell r="J13104" t="str">
            <v/>
          </cell>
          <cell r="K13104" t="str">
            <v/>
          </cell>
          <cell r="L13104" t="str">
            <v/>
          </cell>
          <cell r="M13104" t="str">
            <v>免稅</v>
          </cell>
          <cell r="N13104" t="str">
            <v>7533918126</v>
          </cell>
        </row>
        <row r="13105">
          <cell r="A13105" t="str">
            <v>53391816</v>
          </cell>
          <cell r="B13105" t="str">
            <v>孟子選注（[潘新國·余文軍]）</v>
          </cell>
          <cell r="C13105" t="str">
            <v/>
          </cell>
          <cell r="D13105">
            <v>43</v>
          </cell>
          <cell r="E13105">
            <v>0</v>
          </cell>
          <cell r="F13105" t="str">
            <v>平裝</v>
          </cell>
          <cell r="G13105" t="str">
            <v>浙江文藝</v>
          </cell>
          <cell r="H13105">
            <v>8.5</v>
          </cell>
          <cell r="I13105" t="str">
            <v/>
          </cell>
          <cell r="J13105" t="str">
            <v/>
          </cell>
          <cell r="K13105" t="str">
            <v/>
          </cell>
          <cell r="L13105" t="str">
            <v/>
          </cell>
          <cell r="M13105" t="str">
            <v>免稅</v>
          </cell>
          <cell r="N13105" t="str">
            <v>7533918169</v>
          </cell>
        </row>
        <row r="13106">
          <cell r="A13106" t="str">
            <v>53391817</v>
          </cell>
          <cell r="B13106" t="str">
            <v>莊子選譯（陳慶惠·周曉音）</v>
          </cell>
          <cell r="C13106" t="str">
            <v/>
          </cell>
          <cell r="D13106">
            <v>55</v>
          </cell>
          <cell r="E13106">
            <v>0</v>
          </cell>
          <cell r="F13106" t="str">
            <v>平裝</v>
          </cell>
          <cell r="G13106" t="str">
            <v>浙江文藝</v>
          </cell>
          <cell r="H13106">
            <v>11</v>
          </cell>
          <cell r="I13106" t="str">
            <v/>
          </cell>
          <cell r="J13106" t="str">
            <v/>
          </cell>
          <cell r="K13106" t="str">
            <v/>
          </cell>
          <cell r="L13106" t="str">
            <v/>
          </cell>
          <cell r="M13106" t="str">
            <v>免稅</v>
          </cell>
          <cell r="N13106" t="str">
            <v>7533918177</v>
          </cell>
        </row>
        <row r="13107">
          <cell r="A13107" t="str">
            <v>53391818</v>
          </cell>
          <cell r="B13107" t="str">
            <v>西廂記（王實甫）</v>
          </cell>
          <cell r="C13107" t="str">
            <v/>
          </cell>
          <cell r="D13107">
            <v>48</v>
          </cell>
          <cell r="E13107">
            <v>0</v>
          </cell>
          <cell r="F13107" t="str">
            <v>平裝</v>
          </cell>
          <cell r="G13107" t="str">
            <v>浙江文藝</v>
          </cell>
          <cell r="H13107">
            <v>9.5</v>
          </cell>
          <cell r="I13107" t="str">
            <v/>
          </cell>
          <cell r="J13107" t="str">
            <v/>
          </cell>
          <cell r="K13107" t="str">
            <v/>
          </cell>
          <cell r="L13107" t="str">
            <v/>
          </cell>
          <cell r="M13107" t="str">
            <v>免稅</v>
          </cell>
          <cell r="N13107" t="str">
            <v>7533918185</v>
          </cell>
        </row>
        <row r="13108">
          <cell r="A13108" t="str">
            <v>53391822</v>
          </cell>
          <cell r="B13108" t="str">
            <v>小學生必背古詩詞70首</v>
          </cell>
          <cell r="C13108" t="str">
            <v/>
          </cell>
          <cell r="D13108">
            <v>38</v>
          </cell>
          <cell r="E13108">
            <v>0</v>
          </cell>
          <cell r="F13108" t="str">
            <v>平裝</v>
          </cell>
          <cell r="G13108" t="str">
            <v/>
          </cell>
          <cell r="H13108">
            <v>7.5</v>
          </cell>
          <cell r="I13108" t="str">
            <v/>
          </cell>
          <cell r="J13108" t="str">
            <v/>
          </cell>
          <cell r="K13108" t="str">
            <v/>
          </cell>
          <cell r="L13108" t="str">
            <v/>
          </cell>
          <cell r="M13108" t="str">
            <v>免稅</v>
          </cell>
          <cell r="N13108" t="str">
            <v>7533918223</v>
          </cell>
        </row>
        <row r="13109">
          <cell r="A13109" t="str">
            <v>53391823</v>
          </cell>
          <cell r="B13109" t="str">
            <v>初中生必背古詩文50篇</v>
          </cell>
          <cell r="C13109" t="str">
            <v/>
          </cell>
          <cell r="D13109">
            <v>34</v>
          </cell>
          <cell r="E13109">
            <v>0</v>
          </cell>
          <cell r="F13109" t="str">
            <v>平裝</v>
          </cell>
          <cell r="G13109" t="str">
            <v/>
          </cell>
          <cell r="H13109">
            <v>6.8</v>
          </cell>
          <cell r="I13109" t="str">
            <v/>
          </cell>
          <cell r="J13109" t="str">
            <v/>
          </cell>
          <cell r="K13109" t="str">
            <v/>
          </cell>
          <cell r="L13109" t="str">
            <v/>
          </cell>
          <cell r="M13109" t="str">
            <v>免稅</v>
          </cell>
          <cell r="N13109" t="str">
            <v>7533918231</v>
          </cell>
        </row>
        <row r="13110">
          <cell r="A13110" t="str">
            <v>53391838</v>
          </cell>
          <cell r="B13110" t="str">
            <v>論語通譯（張衛中）</v>
          </cell>
          <cell r="C13110" t="str">
            <v/>
          </cell>
          <cell r="D13110">
            <v>60</v>
          </cell>
          <cell r="E13110">
            <v>0</v>
          </cell>
          <cell r="F13110" t="str">
            <v>平裝</v>
          </cell>
          <cell r="G13110" t="str">
            <v/>
          </cell>
          <cell r="H13110">
            <v>12</v>
          </cell>
          <cell r="I13110" t="str">
            <v/>
          </cell>
          <cell r="J13110" t="str">
            <v/>
          </cell>
          <cell r="K13110" t="str">
            <v/>
          </cell>
          <cell r="L13110" t="str">
            <v/>
          </cell>
          <cell r="M13110" t="str">
            <v>免稅</v>
          </cell>
          <cell r="N13110" t="str">
            <v>753391838X</v>
          </cell>
        </row>
        <row r="13111">
          <cell r="A13111" t="str">
            <v>53391839</v>
          </cell>
          <cell r="B13111" t="str">
            <v>中國古代寓言故事(諶惠．施新)</v>
          </cell>
          <cell r="C13111" t="str">
            <v/>
          </cell>
          <cell r="D13111">
            <v>50</v>
          </cell>
          <cell r="E13111">
            <v>0</v>
          </cell>
          <cell r="F13111" t="str">
            <v>平裝</v>
          </cell>
          <cell r="G13111" t="str">
            <v/>
          </cell>
          <cell r="H13111">
            <v>10</v>
          </cell>
          <cell r="I13111" t="str">
            <v/>
          </cell>
          <cell r="J13111" t="str">
            <v/>
          </cell>
          <cell r="K13111" t="str">
            <v/>
          </cell>
          <cell r="L13111" t="str">
            <v/>
          </cell>
          <cell r="M13111" t="str">
            <v>免稅</v>
          </cell>
          <cell r="N13111" t="str">
            <v>7533918398</v>
          </cell>
        </row>
        <row r="13112">
          <cell r="A13112" t="str">
            <v>53391840</v>
          </cell>
          <cell r="B13112" t="str">
            <v>中外神話傳說（劉榮華·夏涵）</v>
          </cell>
          <cell r="C13112" t="str">
            <v/>
          </cell>
          <cell r="D13112">
            <v>58</v>
          </cell>
          <cell r="E13112">
            <v>0</v>
          </cell>
          <cell r="F13112" t="str">
            <v>平裝</v>
          </cell>
          <cell r="G13112" t="str">
            <v>浙江文藝</v>
          </cell>
          <cell r="H13112">
            <v>11.5</v>
          </cell>
          <cell r="I13112" t="str">
            <v/>
          </cell>
          <cell r="J13112" t="str">
            <v/>
          </cell>
          <cell r="K13112" t="str">
            <v/>
          </cell>
          <cell r="L13112" t="str">
            <v/>
          </cell>
          <cell r="M13112" t="str">
            <v>免稅</v>
          </cell>
          <cell r="N13112" t="str">
            <v>7533918401</v>
          </cell>
        </row>
        <row r="13113">
          <cell r="A13113" t="str">
            <v>53391841</v>
          </cell>
          <cell r="B13113" t="str">
            <v>格列佛遊記（[英]斯威夫特）</v>
          </cell>
          <cell r="C13113" t="str">
            <v/>
          </cell>
          <cell r="D13113">
            <v>60</v>
          </cell>
          <cell r="E13113">
            <v>0</v>
          </cell>
          <cell r="F13113" t="str">
            <v>平裝</v>
          </cell>
          <cell r="G13113" t="str">
            <v>浙江文藝</v>
          </cell>
          <cell r="H13113">
            <v>12</v>
          </cell>
          <cell r="I13113" t="str">
            <v/>
          </cell>
          <cell r="J13113" t="str">
            <v/>
          </cell>
          <cell r="K13113" t="str">
            <v/>
          </cell>
          <cell r="L13113" t="str">
            <v/>
          </cell>
          <cell r="M13113" t="str">
            <v>免稅</v>
          </cell>
          <cell r="N13113" t="str">
            <v>753391841X</v>
          </cell>
        </row>
        <row r="13114">
          <cell r="A13114" t="str">
            <v>53391843</v>
          </cell>
          <cell r="B13114" t="str">
            <v>歌德談話錄（[德]艾克曼）</v>
          </cell>
          <cell r="C13114" t="str">
            <v/>
          </cell>
          <cell r="D13114">
            <v>65</v>
          </cell>
          <cell r="E13114">
            <v>0</v>
          </cell>
          <cell r="F13114" t="str">
            <v>平裝</v>
          </cell>
          <cell r="G13114" t="str">
            <v>浙江文藝</v>
          </cell>
          <cell r="H13114">
            <v>13</v>
          </cell>
          <cell r="I13114" t="str">
            <v/>
          </cell>
          <cell r="J13114" t="str">
            <v/>
          </cell>
          <cell r="K13114" t="str">
            <v/>
          </cell>
          <cell r="L13114" t="str">
            <v/>
          </cell>
          <cell r="M13114" t="str">
            <v>免稅</v>
          </cell>
          <cell r="N13114" t="str">
            <v>7533918436</v>
          </cell>
        </row>
        <row r="13115">
          <cell r="A13115" t="str">
            <v>53391897</v>
          </cell>
          <cell r="B13115" t="str">
            <v>小櫻桃漫畫（酸葡萄版）（楊尚君等）</v>
          </cell>
          <cell r="C13115" t="str">
            <v/>
          </cell>
          <cell r="D13115">
            <v>30</v>
          </cell>
          <cell r="E13115">
            <v>0</v>
          </cell>
          <cell r="F13115" t="str">
            <v>平裝</v>
          </cell>
          <cell r="G13115" t="str">
            <v>浙江文藝</v>
          </cell>
          <cell r="H13115">
            <v>6</v>
          </cell>
          <cell r="I13115" t="str">
            <v/>
          </cell>
          <cell r="J13115" t="str">
            <v/>
          </cell>
          <cell r="K13115" t="str">
            <v/>
          </cell>
          <cell r="L13115" t="str">
            <v/>
          </cell>
          <cell r="M13115" t="str">
            <v>免稅</v>
          </cell>
          <cell r="N13115" t="str">
            <v>7533918971</v>
          </cell>
        </row>
        <row r="13116">
          <cell r="A13116" t="str">
            <v>53391898</v>
          </cell>
          <cell r="B13116" t="str">
            <v>小櫻桃漫畫（紅草莓版）（楊尚君等）</v>
          </cell>
          <cell r="C13116" t="str">
            <v/>
          </cell>
          <cell r="D13116">
            <v>30</v>
          </cell>
          <cell r="E13116">
            <v>0</v>
          </cell>
          <cell r="F13116" t="str">
            <v>平裝</v>
          </cell>
          <cell r="G13116" t="str">
            <v>浙江文藝</v>
          </cell>
          <cell r="H13116">
            <v>6</v>
          </cell>
          <cell r="I13116" t="str">
            <v/>
          </cell>
          <cell r="J13116" t="str">
            <v/>
          </cell>
          <cell r="K13116" t="str">
            <v/>
          </cell>
          <cell r="L13116" t="str">
            <v/>
          </cell>
          <cell r="M13116" t="str">
            <v>免稅</v>
          </cell>
          <cell r="N13116" t="str">
            <v>7533918983</v>
          </cell>
        </row>
        <row r="13117">
          <cell r="A13117" t="str">
            <v>53391899</v>
          </cell>
          <cell r="B13117" t="str">
            <v>小櫻桃漫畫（青蘋果版）（楊尚君等）</v>
          </cell>
          <cell r="C13117" t="str">
            <v/>
          </cell>
          <cell r="D13117">
            <v>30</v>
          </cell>
          <cell r="E13117">
            <v>0</v>
          </cell>
          <cell r="F13117" t="str">
            <v>平裝</v>
          </cell>
          <cell r="G13117" t="str">
            <v>浙江文藝</v>
          </cell>
          <cell r="H13117">
            <v>6</v>
          </cell>
          <cell r="I13117" t="str">
            <v/>
          </cell>
          <cell r="J13117" t="str">
            <v/>
          </cell>
          <cell r="K13117" t="str">
            <v/>
          </cell>
          <cell r="L13117" t="str">
            <v/>
          </cell>
          <cell r="M13117" t="str">
            <v>免稅</v>
          </cell>
          <cell r="N13117" t="str">
            <v>7533918991</v>
          </cell>
        </row>
        <row r="13118">
          <cell r="A13118" t="str">
            <v>53391900</v>
          </cell>
          <cell r="B13118" t="str">
            <v>小櫻桃漫畫（新鮮橙版）（楊尚君等）</v>
          </cell>
          <cell r="C13118" t="str">
            <v/>
          </cell>
          <cell r="D13118">
            <v>30</v>
          </cell>
          <cell r="E13118">
            <v>0</v>
          </cell>
          <cell r="F13118" t="str">
            <v>平裝</v>
          </cell>
          <cell r="G13118" t="str">
            <v>浙江文藝</v>
          </cell>
          <cell r="H13118">
            <v>6</v>
          </cell>
          <cell r="I13118" t="str">
            <v/>
          </cell>
          <cell r="J13118" t="str">
            <v/>
          </cell>
          <cell r="K13118" t="str">
            <v/>
          </cell>
          <cell r="L13118" t="str">
            <v/>
          </cell>
          <cell r="M13118" t="str">
            <v>免稅</v>
          </cell>
          <cell r="N13118" t="str">
            <v>7533919009</v>
          </cell>
        </row>
        <row r="13119">
          <cell r="A13119" t="str">
            <v>53391901</v>
          </cell>
          <cell r="B13119" t="str">
            <v>小櫻桃漫畫（上蜜桃版）（楊尚君等）</v>
          </cell>
          <cell r="C13119" t="str">
            <v/>
          </cell>
          <cell r="D13119">
            <v>30</v>
          </cell>
          <cell r="E13119">
            <v>0</v>
          </cell>
          <cell r="F13119" t="str">
            <v>平裝</v>
          </cell>
          <cell r="G13119" t="str">
            <v>浙江文藝</v>
          </cell>
          <cell r="H13119">
            <v>6</v>
          </cell>
          <cell r="I13119" t="str">
            <v/>
          </cell>
          <cell r="J13119" t="str">
            <v/>
          </cell>
          <cell r="K13119" t="str">
            <v/>
          </cell>
          <cell r="L13119" t="str">
            <v/>
          </cell>
          <cell r="M13119" t="str">
            <v>免稅</v>
          </cell>
          <cell r="N13119" t="str">
            <v>7533919017</v>
          </cell>
        </row>
        <row r="13120">
          <cell r="A13120" t="str">
            <v>53391902</v>
          </cell>
          <cell r="B13120" t="str">
            <v>小櫻桃漫畫（大西瓜版）（楊尚君等）</v>
          </cell>
          <cell r="C13120" t="str">
            <v/>
          </cell>
          <cell r="D13120">
            <v>30</v>
          </cell>
          <cell r="E13120">
            <v>0</v>
          </cell>
          <cell r="F13120" t="str">
            <v>平裝</v>
          </cell>
          <cell r="G13120" t="str">
            <v>浙江文藝</v>
          </cell>
          <cell r="H13120">
            <v>6</v>
          </cell>
          <cell r="I13120" t="str">
            <v/>
          </cell>
          <cell r="J13120" t="str">
            <v/>
          </cell>
          <cell r="K13120" t="str">
            <v/>
          </cell>
          <cell r="L13120" t="str">
            <v/>
          </cell>
          <cell r="M13120" t="str">
            <v>免稅</v>
          </cell>
          <cell r="N13120" t="str">
            <v>7533919025</v>
          </cell>
        </row>
        <row r="13121">
          <cell r="A13121" t="str">
            <v>53391903</v>
          </cell>
          <cell r="B13121" t="str">
            <v>小櫻桃漫畫（黃香蕉版）（楊尚君等）</v>
          </cell>
          <cell r="C13121" t="str">
            <v/>
          </cell>
          <cell r="D13121">
            <v>30</v>
          </cell>
          <cell r="E13121">
            <v>0</v>
          </cell>
          <cell r="F13121" t="str">
            <v>平裝</v>
          </cell>
          <cell r="G13121" t="str">
            <v>浙江文藝</v>
          </cell>
          <cell r="H13121">
            <v>6</v>
          </cell>
          <cell r="I13121" t="str">
            <v/>
          </cell>
          <cell r="J13121" t="str">
            <v/>
          </cell>
          <cell r="K13121" t="str">
            <v/>
          </cell>
          <cell r="L13121" t="str">
            <v/>
          </cell>
          <cell r="M13121" t="str">
            <v>免稅</v>
          </cell>
          <cell r="N13121" t="str">
            <v>7533919033</v>
          </cell>
        </row>
        <row r="13122">
          <cell r="A13122" t="str">
            <v>53391904</v>
          </cell>
          <cell r="B13122" t="str">
            <v>小櫻桃漫畫（菠蘿蜜版）（楊尚君等）</v>
          </cell>
          <cell r="C13122" t="str">
            <v/>
          </cell>
          <cell r="D13122">
            <v>30</v>
          </cell>
          <cell r="E13122">
            <v>0</v>
          </cell>
          <cell r="F13122" t="str">
            <v>平裝</v>
          </cell>
          <cell r="G13122" t="str">
            <v>浙江文藝</v>
          </cell>
          <cell r="H13122">
            <v>6</v>
          </cell>
          <cell r="I13122" t="str">
            <v/>
          </cell>
          <cell r="J13122" t="str">
            <v/>
          </cell>
          <cell r="K13122" t="str">
            <v/>
          </cell>
          <cell r="L13122" t="str">
            <v/>
          </cell>
          <cell r="M13122" t="str">
            <v>免稅</v>
          </cell>
          <cell r="N13122" t="str">
            <v>7533919044</v>
          </cell>
        </row>
        <row r="13123">
          <cell r="A13123" t="str">
            <v>53391939</v>
          </cell>
          <cell r="B13123" t="str">
            <v>邁克爾.K的生活和時代</v>
          </cell>
          <cell r="C13123" t="str">
            <v>庫切</v>
          </cell>
          <cell r="D13123">
            <v>100</v>
          </cell>
          <cell r="E13123">
            <v>0</v>
          </cell>
          <cell r="F13123" t="str">
            <v>平裝</v>
          </cell>
          <cell r="G13123" t="str">
            <v>浙江文藝</v>
          </cell>
          <cell r="H13123">
            <v>20</v>
          </cell>
          <cell r="I13123" t="str">
            <v/>
          </cell>
          <cell r="J13123" t="str">
            <v/>
          </cell>
          <cell r="K13123" t="str">
            <v/>
          </cell>
          <cell r="L13123" t="str">
            <v/>
          </cell>
          <cell r="M13123" t="str">
            <v>免稅</v>
          </cell>
          <cell r="N13123" t="str">
            <v>7533919394</v>
          </cell>
        </row>
        <row r="13124">
          <cell r="A13124" t="str">
            <v>53392042</v>
          </cell>
          <cell r="B13124" t="str">
            <v>燦爛佛宮</v>
          </cell>
          <cell r="C13124" t="str">
            <v/>
          </cell>
          <cell r="D13124">
            <v>175</v>
          </cell>
          <cell r="E13124">
            <v>0</v>
          </cell>
          <cell r="F13124" t="str">
            <v>平裝</v>
          </cell>
          <cell r="G13124" t="str">
            <v>浙江文藝</v>
          </cell>
          <cell r="H13124">
            <v>35</v>
          </cell>
          <cell r="I13124" t="str">
            <v/>
          </cell>
          <cell r="J13124" t="str">
            <v/>
          </cell>
          <cell r="K13124" t="str">
            <v/>
          </cell>
          <cell r="L13124" t="str">
            <v/>
          </cell>
          <cell r="M13124" t="str">
            <v>免稅</v>
          </cell>
          <cell r="N13124" t="str">
            <v>7533920422</v>
          </cell>
        </row>
        <row r="13125">
          <cell r="A13125" t="str">
            <v>53392290</v>
          </cell>
          <cell r="B13125" t="str">
            <v>名人傳（[法]羅曼·羅蘭）</v>
          </cell>
          <cell r="C13125" t="str">
            <v/>
          </cell>
          <cell r="D13125">
            <v>70</v>
          </cell>
          <cell r="E13125">
            <v>0</v>
          </cell>
          <cell r="F13125" t="str">
            <v>平裝</v>
          </cell>
          <cell r="G13125" t="str">
            <v>浙江文藝</v>
          </cell>
          <cell r="H13125">
            <v>14</v>
          </cell>
          <cell r="I13125" t="str">
            <v/>
          </cell>
          <cell r="J13125" t="str">
            <v/>
          </cell>
          <cell r="K13125" t="str">
            <v/>
          </cell>
          <cell r="L13125" t="str">
            <v/>
          </cell>
          <cell r="M13125" t="str">
            <v>免稅</v>
          </cell>
          <cell r="N13125" t="str">
            <v>7533922905</v>
          </cell>
        </row>
        <row r="13126">
          <cell r="A13126" t="str">
            <v>53392393</v>
          </cell>
          <cell r="B13126" t="str">
            <v>高老頭</v>
          </cell>
          <cell r="C13126" t="str">
            <v>巴爾扎克</v>
          </cell>
          <cell r="D13126">
            <v>72</v>
          </cell>
          <cell r="E13126">
            <v>0</v>
          </cell>
          <cell r="F13126" t="str">
            <v>平裝</v>
          </cell>
          <cell r="G13126" t="str">
            <v>浙江文藝</v>
          </cell>
          <cell r="H13126">
            <v>12</v>
          </cell>
          <cell r="I13126" t="str">
            <v/>
          </cell>
          <cell r="J13126" t="str">
            <v/>
          </cell>
          <cell r="K13126" t="str">
            <v/>
          </cell>
          <cell r="L13126" t="str">
            <v/>
          </cell>
          <cell r="M13126" t="str">
            <v>免稅</v>
          </cell>
          <cell r="N13126" t="str">
            <v>9787533923938</v>
          </cell>
        </row>
        <row r="13127">
          <cell r="A13127" t="str">
            <v>53392404</v>
          </cell>
          <cell r="B13127" t="str">
            <v>現代生活的畫家</v>
          </cell>
          <cell r="C13127" t="str">
            <v>(法)波德賴爾</v>
          </cell>
          <cell r="D13127">
            <v>100</v>
          </cell>
          <cell r="E13127">
            <v>0</v>
          </cell>
          <cell r="F13127" t="str">
            <v>平裝</v>
          </cell>
          <cell r="G13127" t="str">
            <v>浙江文藝</v>
          </cell>
          <cell r="H13127">
            <v>20</v>
          </cell>
          <cell r="I13127" t="str">
            <v/>
          </cell>
          <cell r="J13127" t="str">
            <v/>
          </cell>
          <cell r="K13127" t="str">
            <v/>
          </cell>
          <cell r="L13127" t="str">
            <v/>
          </cell>
          <cell r="M13127" t="str">
            <v>免稅</v>
          </cell>
          <cell r="N13127" t="str">
            <v>9787533924041</v>
          </cell>
        </row>
        <row r="13128">
          <cell r="A13128" t="str">
            <v>53392677</v>
          </cell>
          <cell r="B13128" t="str">
            <v>非常歷史：二十五史六十六帝</v>
          </cell>
          <cell r="C13128" t="str">
            <v>劉茂銀著</v>
          </cell>
          <cell r="D13128">
            <v>270</v>
          </cell>
          <cell r="E13128">
            <v>0</v>
          </cell>
          <cell r="F13128" t="str">
            <v/>
          </cell>
          <cell r="G13128" t="str">
            <v>浙江文藝</v>
          </cell>
          <cell r="H13128">
            <v>45</v>
          </cell>
          <cell r="I13128" t="str">
            <v/>
          </cell>
          <cell r="J13128" t="str">
            <v/>
          </cell>
          <cell r="K13128" t="str">
            <v/>
          </cell>
          <cell r="L13128" t="str">
            <v/>
          </cell>
          <cell r="M13128" t="str">
            <v>免稅</v>
          </cell>
          <cell r="N13128" t="str">
            <v>9787533926779</v>
          </cell>
        </row>
        <row r="13129">
          <cell r="A13129" t="str">
            <v>53392716</v>
          </cell>
          <cell r="B13129" t="str">
            <v>大唐 : 如此江山</v>
          </cell>
          <cell r="C13129" t="str">
            <v>陳志堅</v>
          </cell>
          <cell r="D13129">
            <v>192</v>
          </cell>
          <cell r="E13129">
            <v>0</v>
          </cell>
          <cell r="F13129" t="str">
            <v>平裝</v>
          </cell>
          <cell r="G13129" t="str">
            <v>浙江文藝</v>
          </cell>
          <cell r="H13129">
            <v>32</v>
          </cell>
          <cell r="I13129" t="str">
            <v/>
          </cell>
          <cell r="J13129" t="str">
            <v/>
          </cell>
          <cell r="K13129" t="str">
            <v/>
          </cell>
          <cell r="L13129" t="str">
            <v/>
          </cell>
          <cell r="M13129" t="str">
            <v>免稅</v>
          </cell>
          <cell r="N13129" t="str">
            <v>9787533927165</v>
          </cell>
        </row>
        <row r="13130">
          <cell r="A13130" t="str">
            <v>53392722</v>
          </cell>
          <cell r="B13130" t="str">
            <v>北宋 : 帝國書生意氣</v>
          </cell>
          <cell r="C13130" t="str">
            <v>吳錚強</v>
          </cell>
          <cell r="D13130">
            <v>180</v>
          </cell>
          <cell r="E13130">
            <v>0</v>
          </cell>
          <cell r="F13130" t="str">
            <v>平裝</v>
          </cell>
          <cell r="G13130" t="str">
            <v>浙江文藝</v>
          </cell>
          <cell r="H13130">
            <v>30</v>
          </cell>
          <cell r="I13130" t="str">
            <v/>
          </cell>
          <cell r="J13130" t="str">
            <v/>
          </cell>
          <cell r="K13130" t="str">
            <v/>
          </cell>
          <cell r="L13130" t="str">
            <v/>
          </cell>
          <cell r="M13130" t="str">
            <v>免稅</v>
          </cell>
          <cell r="N13130" t="str">
            <v>9787533927226</v>
          </cell>
        </row>
        <row r="13131">
          <cell r="A13131" t="str">
            <v>53392945</v>
          </cell>
          <cell r="B13131" t="str">
            <v>拓跋春秋</v>
          </cell>
          <cell r="C13131" t="str">
            <v>李憑</v>
          </cell>
          <cell r="D13131">
            <v>192</v>
          </cell>
          <cell r="E13131">
            <v>0</v>
          </cell>
          <cell r="F13131" t="str">
            <v>平裝</v>
          </cell>
          <cell r="G13131" t="str">
            <v>浙江文藝</v>
          </cell>
          <cell r="H13131">
            <v>32</v>
          </cell>
          <cell r="I13131" t="str">
            <v/>
          </cell>
          <cell r="J13131" t="str">
            <v/>
          </cell>
          <cell r="K13131" t="str">
            <v/>
          </cell>
          <cell r="L13131" t="str">
            <v/>
          </cell>
          <cell r="M13131" t="str">
            <v>免稅</v>
          </cell>
          <cell r="N13131" t="str">
            <v>9787533929459</v>
          </cell>
        </row>
        <row r="13132">
          <cell r="A13132" t="str">
            <v>53393160</v>
          </cell>
          <cell r="B13132" t="str">
            <v>&lt;&lt;論語&gt;&gt;一日一語：見仁見智</v>
          </cell>
          <cell r="C13132" t="str">
            <v>崔文良著</v>
          </cell>
          <cell r="D13132">
            <v>150</v>
          </cell>
          <cell r="E13132">
            <v>0</v>
          </cell>
          <cell r="F13132" t="str">
            <v>平裝</v>
          </cell>
          <cell r="G13132" t="str">
            <v>浙江文藝</v>
          </cell>
          <cell r="H13132">
            <v>25</v>
          </cell>
          <cell r="I13132" t="str">
            <v/>
          </cell>
          <cell r="J13132" t="str">
            <v/>
          </cell>
          <cell r="K13132" t="str">
            <v/>
          </cell>
          <cell r="L13132" t="str">
            <v/>
          </cell>
          <cell r="M13132" t="str">
            <v>免稅</v>
          </cell>
          <cell r="N13132" t="str">
            <v>9787533931605</v>
          </cell>
        </row>
        <row r="13133">
          <cell r="A13133" t="str">
            <v>53393161</v>
          </cell>
          <cell r="B13133" t="str">
            <v>學不可以已：《荀子》一日一語 : 讀典國學·一日一語</v>
          </cell>
          <cell r="C13133" t="str">
            <v>本社</v>
          </cell>
          <cell r="D13133">
            <v>132</v>
          </cell>
          <cell r="E13133">
            <v>0</v>
          </cell>
          <cell r="F13133" t="str">
            <v>平裝</v>
          </cell>
          <cell r="G13133" t="str">
            <v>浙江文藝</v>
          </cell>
          <cell r="H13133">
            <v>22</v>
          </cell>
          <cell r="I13133" t="str">
            <v/>
          </cell>
          <cell r="J13133" t="str">
            <v/>
          </cell>
          <cell r="K13133" t="str">
            <v/>
          </cell>
          <cell r="L13133" t="str">
            <v/>
          </cell>
          <cell r="M13133" t="str">
            <v>免稅</v>
          </cell>
          <cell r="N13133" t="str">
            <v>9787533931612</v>
          </cell>
        </row>
        <row r="13134">
          <cell r="A13134" t="str">
            <v>53393162</v>
          </cell>
          <cell r="B13134" t="str">
            <v>&lt;&lt;莊子&gt;&gt;一日一語：栩栩然的蝶</v>
          </cell>
          <cell r="C13134" t="str">
            <v>本社</v>
          </cell>
          <cell r="D13134">
            <v>132</v>
          </cell>
          <cell r="E13134">
            <v>0</v>
          </cell>
          <cell r="F13134" t="str">
            <v>平裝</v>
          </cell>
          <cell r="G13134" t="str">
            <v>浙江文藝</v>
          </cell>
          <cell r="H13134">
            <v>22</v>
          </cell>
          <cell r="I13134" t="str">
            <v/>
          </cell>
          <cell r="J13134" t="str">
            <v/>
          </cell>
          <cell r="K13134" t="str">
            <v/>
          </cell>
          <cell r="L13134" t="str">
            <v/>
          </cell>
          <cell r="M13134" t="str">
            <v>免稅</v>
          </cell>
          <cell r="N13134" t="str">
            <v>9787533931629</v>
          </cell>
        </row>
        <row r="13135">
          <cell r="A13135" t="str">
            <v>53393232</v>
          </cell>
          <cell r="B13135" t="str">
            <v>&lt;&lt;孟子&gt;&gt;一日一語：善養吾浩然之氣</v>
          </cell>
          <cell r="C13135" t="str">
            <v>本社</v>
          </cell>
          <cell r="D13135">
            <v>132</v>
          </cell>
          <cell r="E13135">
            <v>0</v>
          </cell>
          <cell r="F13135" t="str">
            <v>平裝</v>
          </cell>
          <cell r="G13135" t="str">
            <v>浙江文藝</v>
          </cell>
          <cell r="H13135">
            <v>22</v>
          </cell>
          <cell r="I13135" t="str">
            <v/>
          </cell>
          <cell r="J13135" t="str">
            <v/>
          </cell>
          <cell r="K13135" t="str">
            <v/>
          </cell>
          <cell r="L13135" t="str">
            <v/>
          </cell>
          <cell r="M13135" t="str">
            <v>免稅</v>
          </cell>
          <cell r="N13135" t="str">
            <v>9787533932329</v>
          </cell>
        </row>
        <row r="13136">
          <cell r="A13136" t="str">
            <v>53393233</v>
          </cell>
          <cell r="B13136" t="str">
            <v>&lt;&lt;老子&gt;&gt;一日一語：道法自然</v>
          </cell>
          <cell r="C13136" t="str">
            <v>崔大庸</v>
          </cell>
          <cell r="D13136">
            <v>138</v>
          </cell>
          <cell r="E13136">
            <v>0</v>
          </cell>
          <cell r="F13136" t="str">
            <v>平裝</v>
          </cell>
          <cell r="G13136" t="str">
            <v>浙江文藝</v>
          </cell>
          <cell r="H13136">
            <v>23</v>
          </cell>
          <cell r="I13136" t="str">
            <v/>
          </cell>
          <cell r="J13136" t="str">
            <v/>
          </cell>
          <cell r="K13136" t="str">
            <v/>
          </cell>
          <cell r="L13136" t="str">
            <v/>
          </cell>
          <cell r="M13136" t="str">
            <v>免稅</v>
          </cell>
          <cell r="N13136" t="str">
            <v>9787533932336</v>
          </cell>
        </row>
        <row r="13137">
          <cell r="A13137" t="str">
            <v>53393234</v>
          </cell>
          <cell r="B13137" t="str">
            <v>&lt;&lt;韓非子&gt;&gt;一日一語：博弈的智慧</v>
          </cell>
          <cell r="C13137" t="str">
            <v>民委全國少數民族古籍整理研究室</v>
          </cell>
          <cell r="D13137">
            <v>144</v>
          </cell>
          <cell r="E13137">
            <v>0</v>
          </cell>
          <cell r="F13137" t="str">
            <v>平裝</v>
          </cell>
          <cell r="G13137" t="str">
            <v>浙江文藝</v>
          </cell>
          <cell r="H13137">
            <v>24</v>
          </cell>
          <cell r="I13137" t="str">
            <v/>
          </cell>
          <cell r="J13137" t="str">
            <v/>
          </cell>
          <cell r="K13137" t="str">
            <v/>
          </cell>
          <cell r="L13137" t="str">
            <v/>
          </cell>
          <cell r="M13137" t="str">
            <v>免稅</v>
          </cell>
          <cell r="N13137" t="str">
            <v>9787533932343</v>
          </cell>
        </row>
        <row r="13138">
          <cell r="A13138" t="str">
            <v>53393235</v>
          </cell>
          <cell r="B13138" t="str">
            <v>&lt;&lt;管子&gt;&gt;一日一語：治世的籌謀</v>
          </cell>
          <cell r="C13138" t="str">
            <v>蕭聖中著</v>
          </cell>
          <cell r="D13138">
            <v>132</v>
          </cell>
          <cell r="E13138">
            <v>0</v>
          </cell>
          <cell r="F13138" t="str">
            <v>平裝</v>
          </cell>
          <cell r="G13138" t="str">
            <v>浙江文藝</v>
          </cell>
          <cell r="H13138">
            <v>22</v>
          </cell>
          <cell r="I13138" t="str">
            <v/>
          </cell>
          <cell r="J13138" t="str">
            <v/>
          </cell>
          <cell r="K13138" t="str">
            <v/>
          </cell>
          <cell r="L13138" t="str">
            <v/>
          </cell>
          <cell r="M13138" t="str">
            <v>免稅</v>
          </cell>
          <cell r="N13138" t="str">
            <v>9787533932350</v>
          </cell>
        </row>
        <row r="13139">
          <cell r="A13139" t="str">
            <v>53393236</v>
          </cell>
          <cell r="B13139" t="str">
            <v>&lt;&lt;墨子&gt;&gt;一日一語：兼愛天下</v>
          </cell>
          <cell r="C13139" t="str">
            <v>榮斌</v>
          </cell>
          <cell r="D13139">
            <v>132</v>
          </cell>
          <cell r="E13139">
            <v>0</v>
          </cell>
          <cell r="F13139" t="str">
            <v>平裝</v>
          </cell>
          <cell r="G13139" t="str">
            <v>浙江文藝</v>
          </cell>
          <cell r="H13139">
            <v>22</v>
          </cell>
          <cell r="I13139" t="str">
            <v/>
          </cell>
          <cell r="J13139" t="str">
            <v/>
          </cell>
          <cell r="K13139" t="str">
            <v/>
          </cell>
          <cell r="L13139" t="str">
            <v/>
          </cell>
          <cell r="M13139" t="str">
            <v>免稅</v>
          </cell>
          <cell r="N13139" t="str">
            <v>9787533932367</v>
          </cell>
        </row>
        <row r="13140">
          <cell r="A13140" t="str">
            <v>53400276</v>
          </cell>
          <cell r="B13140" t="str">
            <v>孫子兵法(精)1-6</v>
          </cell>
          <cell r="C13140" t="str">
            <v/>
          </cell>
          <cell r="D13140">
            <v>2500</v>
          </cell>
          <cell r="E13140">
            <v>0</v>
          </cell>
          <cell r="F13140" t="str">
            <v>精裝</v>
          </cell>
          <cell r="G13140" t="str">
            <v>浙江人美</v>
          </cell>
          <cell r="H13140">
            <v>500</v>
          </cell>
          <cell r="I13140" t="str">
            <v/>
          </cell>
          <cell r="J13140" t="str">
            <v/>
          </cell>
          <cell r="K13140" t="str">
            <v/>
          </cell>
          <cell r="L13140" t="str">
            <v/>
          </cell>
          <cell r="M13140" t="str">
            <v>免稅</v>
          </cell>
          <cell r="N13140" t="str">
            <v>7534002761</v>
          </cell>
        </row>
        <row r="13141">
          <cell r="A13141" t="str">
            <v>53400684</v>
          </cell>
          <cell r="B13141" t="str">
            <v>潘天壽畫集</v>
          </cell>
          <cell r="C13141" t="str">
            <v/>
          </cell>
          <cell r="D13141">
            <v>2250</v>
          </cell>
          <cell r="E13141">
            <v>0</v>
          </cell>
          <cell r="F13141" t="str">
            <v>平裝</v>
          </cell>
          <cell r="G13141" t="str">
            <v>浙江人美</v>
          </cell>
          <cell r="H13141">
            <v>450</v>
          </cell>
          <cell r="I13141" t="str">
            <v/>
          </cell>
          <cell r="J13141" t="str">
            <v/>
          </cell>
          <cell r="K13141" t="str">
            <v/>
          </cell>
          <cell r="L13141" t="str">
            <v/>
          </cell>
          <cell r="M13141" t="str">
            <v>免稅</v>
          </cell>
          <cell r="N13141" t="str">
            <v>7534006848</v>
          </cell>
        </row>
        <row r="13142">
          <cell r="A13142" t="str">
            <v>53401164</v>
          </cell>
          <cell r="B13142" t="str">
            <v>色彩的理論與表現</v>
          </cell>
          <cell r="C13142" t="str">
            <v/>
          </cell>
          <cell r="D13142">
            <v>175</v>
          </cell>
          <cell r="E13142">
            <v>0</v>
          </cell>
          <cell r="F13142" t="str">
            <v>平裝</v>
          </cell>
          <cell r="G13142" t="str">
            <v>浙江人美</v>
          </cell>
          <cell r="H13142">
            <v>35</v>
          </cell>
          <cell r="I13142" t="str">
            <v/>
          </cell>
          <cell r="J13142" t="str">
            <v/>
          </cell>
          <cell r="K13142" t="str">
            <v/>
          </cell>
          <cell r="L13142" t="str">
            <v/>
          </cell>
          <cell r="M13142" t="str">
            <v>免稅</v>
          </cell>
          <cell r="N13142" t="str">
            <v>7534011647</v>
          </cell>
        </row>
        <row r="13143">
          <cell r="A13143" t="str">
            <v>53401302</v>
          </cell>
          <cell r="B13143" t="str">
            <v>環藝建築專業水彩</v>
          </cell>
          <cell r="C13143" t="str">
            <v/>
          </cell>
          <cell r="D13143">
            <v>175</v>
          </cell>
          <cell r="E13143">
            <v>0</v>
          </cell>
          <cell r="F13143" t="str">
            <v>平裝</v>
          </cell>
          <cell r="G13143" t="str">
            <v>浙江人美</v>
          </cell>
          <cell r="H13143">
            <v>35</v>
          </cell>
          <cell r="I13143" t="str">
            <v/>
          </cell>
          <cell r="J13143" t="str">
            <v/>
          </cell>
          <cell r="K13143" t="str">
            <v/>
          </cell>
          <cell r="L13143" t="str">
            <v/>
          </cell>
          <cell r="M13143" t="str">
            <v>免稅</v>
          </cell>
          <cell r="N13143" t="str">
            <v>7534013027</v>
          </cell>
        </row>
        <row r="13144">
          <cell r="A13144" t="str">
            <v>53401303</v>
          </cell>
          <cell r="B13144" t="str">
            <v>色彩人物寫生</v>
          </cell>
          <cell r="C13144" t="str">
            <v/>
          </cell>
          <cell r="D13144">
            <v>175</v>
          </cell>
          <cell r="E13144">
            <v>0</v>
          </cell>
          <cell r="F13144" t="str">
            <v>平裝</v>
          </cell>
          <cell r="G13144" t="str">
            <v>浙江人美</v>
          </cell>
          <cell r="H13144">
            <v>35</v>
          </cell>
          <cell r="I13144" t="str">
            <v/>
          </cell>
          <cell r="J13144" t="str">
            <v/>
          </cell>
          <cell r="K13144" t="str">
            <v/>
          </cell>
          <cell r="L13144" t="str">
            <v/>
          </cell>
          <cell r="M13144" t="str">
            <v>免稅</v>
          </cell>
          <cell r="N13144" t="str">
            <v>7534013038</v>
          </cell>
        </row>
        <row r="13145">
          <cell r="A13145" t="str">
            <v>53401325</v>
          </cell>
          <cell r="B13145" t="str">
            <v>國外工業產品設計經典</v>
          </cell>
          <cell r="C13145" t="str">
            <v/>
          </cell>
          <cell r="D13145">
            <v>125</v>
          </cell>
          <cell r="E13145">
            <v>0</v>
          </cell>
          <cell r="F13145" t="str">
            <v>平裝</v>
          </cell>
          <cell r="G13145" t="str">
            <v>浙江人美</v>
          </cell>
          <cell r="H13145">
            <v>25</v>
          </cell>
          <cell r="I13145" t="str">
            <v/>
          </cell>
          <cell r="J13145" t="str">
            <v/>
          </cell>
          <cell r="K13145" t="str">
            <v/>
          </cell>
          <cell r="L13145" t="str">
            <v/>
          </cell>
          <cell r="M13145" t="str">
            <v>免稅</v>
          </cell>
          <cell r="N13145" t="str">
            <v>7534013259</v>
          </cell>
        </row>
        <row r="13146">
          <cell r="A13146" t="str">
            <v>53401326</v>
          </cell>
          <cell r="B13146" t="str">
            <v>水粉風景</v>
          </cell>
          <cell r="C13146" t="str">
            <v/>
          </cell>
          <cell r="D13146">
            <v>175</v>
          </cell>
          <cell r="E13146">
            <v>0</v>
          </cell>
          <cell r="F13146" t="str">
            <v>平裝</v>
          </cell>
          <cell r="G13146" t="str">
            <v>浙江人美</v>
          </cell>
          <cell r="H13146">
            <v>35</v>
          </cell>
          <cell r="I13146" t="str">
            <v/>
          </cell>
          <cell r="J13146" t="str">
            <v/>
          </cell>
          <cell r="K13146" t="str">
            <v/>
          </cell>
          <cell r="L13146" t="str">
            <v/>
          </cell>
          <cell r="M13146" t="str">
            <v>免稅</v>
          </cell>
          <cell r="N13146" t="str">
            <v>7534013267</v>
          </cell>
        </row>
        <row r="13147">
          <cell r="A13147" t="str">
            <v>53401328</v>
          </cell>
          <cell r="B13147" t="str">
            <v>設計素描</v>
          </cell>
          <cell r="C13147" t="str">
            <v/>
          </cell>
          <cell r="D13147">
            <v>160</v>
          </cell>
          <cell r="E13147">
            <v>0</v>
          </cell>
          <cell r="F13147" t="str">
            <v>平裝</v>
          </cell>
          <cell r="G13147" t="str">
            <v>浙江人美</v>
          </cell>
          <cell r="H13147">
            <v>32</v>
          </cell>
          <cell r="I13147" t="str">
            <v/>
          </cell>
          <cell r="J13147" t="str">
            <v/>
          </cell>
          <cell r="K13147" t="str">
            <v/>
          </cell>
          <cell r="L13147" t="str">
            <v/>
          </cell>
          <cell r="M13147" t="str">
            <v>免稅</v>
          </cell>
          <cell r="N13147" t="str">
            <v>7534013283</v>
          </cell>
        </row>
        <row r="13148">
          <cell r="A13148" t="str">
            <v>53401345</v>
          </cell>
          <cell r="B13148" t="str">
            <v>設計與印刷</v>
          </cell>
          <cell r="C13148" t="str">
            <v/>
          </cell>
          <cell r="D13148">
            <v>190</v>
          </cell>
          <cell r="E13148">
            <v>0</v>
          </cell>
          <cell r="F13148" t="str">
            <v>平裝</v>
          </cell>
          <cell r="G13148" t="str">
            <v>浙江人美</v>
          </cell>
          <cell r="H13148">
            <v>38</v>
          </cell>
          <cell r="I13148" t="str">
            <v/>
          </cell>
          <cell r="J13148" t="str">
            <v/>
          </cell>
          <cell r="K13148" t="str">
            <v/>
          </cell>
          <cell r="L13148" t="str">
            <v/>
          </cell>
          <cell r="M13148" t="str">
            <v>免稅</v>
          </cell>
          <cell r="N13148" t="str">
            <v>7534013453</v>
          </cell>
        </row>
        <row r="13149">
          <cell r="A13149" t="str">
            <v>53401351</v>
          </cell>
          <cell r="B13149" t="str">
            <v>服裝色彩設計</v>
          </cell>
          <cell r="C13149" t="str">
            <v/>
          </cell>
          <cell r="D13149">
            <v>190</v>
          </cell>
          <cell r="E13149">
            <v>0</v>
          </cell>
          <cell r="F13149" t="str">
            <v>平裝</v>
          </cell>
          <cell r="G13149" t="str">
            <v>浙江人美</v>
          </cell>
          <cell r="H13149">
            <v>38</v>
          </cell>
          <cell r="I13149" t="str">
            <v/>
          </cell>
          <cell r="J13149" t="str">
            <v/>
          </cell>
          <cell r="K13149" t="str">
            <v/>
          </cell>
          <cell r="L13149" t="str">
            <v/>
          </cell>
          <cell r="M13149" t="str">
            <v>免稅</v>
          </cell>
          <cell r="N13149" t="str">
            <v>7534013518</v>
          </cell>
        </row>
        <row r="13150">
          <cell r="A13150" t="str">
            <v>53401352</v>
          </cell>
          <cell r="B13150" t="str">
            <v>平面構成</v>
          </cell>
          <cell r="C13150" t="str">
            <v/>
          </cell>
          <cell r="D13150">
            <v>140</v>
          </cell>
          <cell r="E13150">
            <v>0</v>
          </cell>
          <cell r="F13150" t="str">
            <v>平裝</v>
          </cell>
          <cell r="G13150" t="str">
            <v>浙江人美</v>
          </cell>
          <cell r="H13150">
            <v>28</v>
          </cell>
          <cell r="I13150" t="str">
            <v/>
          </cell>
          <cell r="J13150" t="str">
            <v/>
          </cell>
          <cell r="K13150" t="str">
            <v/>
          </cell>
          <cell r="L13150" t="str">
            <v/>
          </cell>
          <cell r="M13150" t="str">
            <v>免稅</v>
          </cell>
          <cell r="N13150" t="str">
            <v>7534013526</v>
          </cell>
        </row>
        <row r="13151">
          <cell r="A13151" t="str">
            <v>53401353</v>
          </cell>
          <cell r="B13151" t="str">
            <v>色彩構成</v>
          </cell>
          <cell r="C13151" t="str">
            <v/>
          </cell>
          <cell r="D13151">
            <v>175</v>
          </cell>
          <cell r="E13151">
            <v>0</v>
          </cell>
          <cell r="F13151" t="str">
            <v>平裝</v>
          </cell>
          <cell r="G13151" t="str">
            <v>浙江人美</v>
          </cell>
          <cell r="H13151">
            <v>35</v>
          </cell>
          <cell r="I13151" t="str">
            <v/>
          </cell>
          <cell r="J13151" t="str">
            <v/>
          </cell>
          <cell r="K13151" t="str">
            <v/>
          </cell>
          <cell r="L13151" t="str">
            <v/>
          </cell>
          <cell r="M13151" t="str">
            <v>免稅</v>
          </cell>
          <cell r="N13151" t="str">
            <v>7534013534</v>
          </cell>
        </row>
        <row r="13152">
          <cell r="A13152" t="str">
            <v>53401354</v>
          </cell>
          <cell r="B13152" t="str">
            <v>立體構成</v>
          </cell>
          <cell r="C13152" t="str">
            <v/>
          </cell>
          <cell r="D13152">
            <v>175</v>
          </cell>
          <cell r="E13152">
            <v>0</v>
          </cell>
          <cell r="F13152" t="str">
            <v>平裝</v>
          </cell>
          <cell r="G13152" t="str">
            <v>浙江人美</v>
          </cell>
          <cell r="H13152">
            <v>35</v>
          </cell>
          <cell r="I13152" t="str">
            <v/>
          </cell>
          <cell r="J13152" t="str">
            <v/>
          </cell>
          <cell r="K13152" t="str">
            <v/>
          </cell>
          <cell r="L13152" t="str">
            <v/>
          </cell>
          <cell r="M13152" t="str">
            <v>免稅</v>
          </cell>
          <cell r="N13152" t="str">
            <v>7534013542</v>
          </cell>
        </row>
        <row r="13153">
          <cell r="A13153" t="str">
            <v>53401761</v>
          </cell>
          <cell r="B13153" t="str">
            <v>人體速寫</v>
          </cell>
          <cell r="C13153" t="str">
            <v/>
          </cell>
          <cell r="D13153">
            <v>140</v>
          </cell>
          <cell r="E13153">
            <v>0</v>
          </cell>
          <cell r="F13153" t="str">
            <v>平裝</v>
          </cell>
          <cell r="G13153" t="str">
            <v>浙江人美</v>
          </cell>
          <cell r="H13153">
            <v>28</v>
          </cell>
          <cell r="I13153" t="str">
            <v/>
          </cell>
          <cell r="J13153" t="str">
            <v/>
          </cell>
          <cell r="K13153" t="str">
            <v/>
          </cell>
          <cell r="L13153" t="str">
            <v/>
          </cell>
          <cell r="M13153" t="str">
            <v>免稅</v>
          </cell>
          <cell r="N13153" t="str">
            <v>7534017610</v>
          </cell>
        </row>
        <row r="13154">
          <cell r="A13154" t="str">
            <v>53402354</v>
          </cell>
          <cell r="B13154" t="str">
            <v>中國書法教程 米芾行書教程</v>
          </cell>
          <cell r="C13154" t="str">
            <v>路振平</v>
          </cell>
          <cell r="D13154">
            <v>64</v>
          </cell>
          <cell r="E13154">
            <v>0</v>
          </cell>
          <cell r="F13154" t="str">
            <v>平裝</v>
          </cell>
          <cell r="G13154" t="str">
            <v>浙江人美</v>
          </cell>
          <cell r="H13154">
            <v>12.8</v>
          </cell>
          <cell r="I13154" t="str">
            <v/>
          </cell>
          <cell r="J13154" t="str">
            <v/>
          </cell>
          <cell r="K13154" t="str">
            <v/>
          </cell>
          <cell r="L13154" t="str">
            <v/>
          </cell>
          <cell r="M13154" t="str">
            <v>免稅</v>
          </cell>
          <cell r="N13154" t="str">
            <v>7534023548</v>
          </cell>
        </row>
        <row r="13155">
          <cell r="A13155" t="str">
            <v>53402355</v>
          </cell>
          <cell r="B13155" t="str">
            <v>中國書法教程 王鐸行書教程</v>
          </cell>
          <cell r="C13155" t="str">
            <v>路振平</v>
          </cell>
          <cell r="D13155">
            <v>64</v>
          </cell>
          <cell r="E13155">
            <v>0</v>
          </cell>
          <cell r="F13155" t="str">
            <v>平裝</v>
          </cell>
          <cell r="G13155" t="str">
            <v>浙江人美</v>
          </cell>
          <cell r="H13155">
            <v>12.8</v>
          </cell>
          <cell r="I13155" t="str">
            <v/>
          </cell>
          <cell r="J13155" t="str">
            <v/>
          </cell>
          <cell r="K13155" t="str">
            <v/>
          </cell>
          <cell r="L13155" t="str">
            <v/>
          </cell>
          <cell r="M13155" t="str">
            <v>免稅</v>
          </cell>
          <cell r="N13155" t="str">
            <v>7534023556</v>
          </cell>
        </row>
        <row r="13156">
          <cell r="A13156" t="str">
            <v>53402356</v>
          </cell>
          <cell r="B13156" t="str">
            <v>中國書法教程 王羲之行書教程</v>
          </cell>
          <cell r="C13156" t="str">
            <v>路振平</v>
          </cell>
          <cell r="D13156">
            <v>64</v>
          </cell>
          <cell r="E13156">
            <v>0</v>
          </cell>
          <cell r="F13156" t="str">
            <v>平裝</v>
          </cell>
          <cell r="G13156" t="str">
            <v>浙江人美</v>
          </cell>
          <cell r="H13156">
            <v>12.8</v>
          </cell>
          <cell r="I13156" t="str">
            <v/>
          </cell>
          <cell r="J13156" t="str">
            <v/>
          </cell>
          <cell r="K13156" t="str">
            <v/>
          </cell>
          <cell r="L13156" t="str">
            <v/>
          </cell>
          <cell r="M13156" t="str">
            <v>免稅</v>
          </cell>
          <cell r="N13156" t="str">
            <v>7534023564</v>
          </cell>
        </row>
        <row r="13157">
          <cell r="A13157" t="str">
            <v>53402357</v>
          </cell>
          <cell r="B13157" t="str">
            <v>中國書法教程 顏真卿行書教程</v>
          </cell>
          <cell r="C13157" t="str">
            <v>路振平</v>
          </cell>
          <cell r="D13157">
            <v>64</v>
          </cell>
          <cell r="E13157">
            <v>0</v>
          </cell>
          <cell r="F13157" t="str">
            <v>平裝</v>
          </cell>
          <cell r="G13157" t="str">
            <v>浙江人美</v>
          </cell>
          <cell r="H13157">
            <v>12.8</v>
          </cell>
          <cell r="I13157" t="str">
            <v/>
          </cell>
          <cell r="J13157" t="str">
            <v/>
          </cell>
          <cell r="K13157" t="str">
            <v/>
          </cell>
          <cell r="L13157" t="str">
            <v/>
          </cell>
          <cell r="M13157" t="str">
            <v>免稅</v>
          </cell>
          <cell r="N13157" t="str">
            <v>7534023572</v>
          </cell>
        </row>
        <row r="13158">
          <cell r="A13158" t="str">
            <v>53402563</v>
          </cell>
          <cell r="B13158" t="str">
            <v>素描的高度：西方名家作品精選</v>
          </cell>
          <cell r="C13158" t="str">
            <v>應金飛編著</v>
          </cell>
          <cell r="D13158">
            <v>588</v>
          </cell>
          <cell r="E13158">
            <v>0</v>
          </cell>
          <cell r="F13158" t="str">
            <v>平裝</v>
          </cell>
          <cell r="G13158" t="str">
            <v>浙江人美</v>
          </cell>
          <cell r="H13158">
            <v>98</v>
          </cell>
          <cell r="I13158" t="str">
            <v/>
          </cell>
          <cell r="J13158" t="str">
            <v/>
          </cell>
          <cell r="K13158" t="str">
            <v/>
          </cell>
          <cell r="L13158" t="str">
            <v/>
          </cell>
          <cell r="M13158" t="str">
            <v>免稅</v>
          </cell>
          <cell r="N13158" t="str">
            <v>9787534025631</v>
          </cell>
        </row>
        <row r="13159">
          <cell r="A13159" t="str">
            <v>53402890</v>
          </cell>
          <cell r="B13159" t="str">
            <v>色彩-三大美院評卷專家教你畫</v>
          </cell>
          <cell r="C13159" t="str">
            <v>郭健清. 成蹊. 編著</v>
          </cell>
          <cell r="D13159">
            <v>354</v>
          </cell>
          <cell r="E13159">
            <v>0</v>
          </cell>
          <cell r="F13159" t="str">
            <v>平裝</v>
          </cell>
          <cell r="G13159" t="str">
            <v>浙江人美</v>
          </cell>
          <cell r="H13159">
            <v>59</v>
          </cell>
          <cell r="I13159" t="str">
            <v/>
          </cell>
          <cell r="J13159" t="str">
            <v/>
          </cell>
          <cell r="K13159" t="str">
            <v/>
          </cell>
          <cell r="L13159" t="str">
            <v/>
          </cell>
          <cell r="M13159" t="str">
            <v>免稅</v>
          </cell>
          <cell r="N13159" t="str">
            <v>9787534028908</v>
          </cell>
        </row>
        <row r="13160">
          <cell r="A13160" t="str">
            <v>53411457</v>
          </cell>
          <cell r="B13160" t="str">
            <v>編織世界.刺繡篇</v>
          </cell>
          <cell r="C13160" t="str">
            <v>汪梅</v>
          </cell>
          <cell r="D13160">
            <v>144</v>
          </cell>
          <cell r="E13160">
            <v>1</v>
          </cell>
          <cell r="F13160" t="str">
            <v>平裝</v>
          </cell>
          <cell r="G13160" t="str">
            <v>浙江科技</v>
          </cell>
          <cell r="H13160">
            <v>24</v>
          </cell>
          <cell r="I13160" t="str">
            <v/>
          </cell>
          <cell r="J13160" t="str">
            <v/>
          </cell>
          <cell r="K13160" t="str">
            <v/>
          </cell>
          <cell r="L13160" t="str">
            <v/>
          </cell>
          <cell r="M13160" t="str">
            <v>免稅</v>
          </cell>
          <cell r="N13160" t="str">
            <v>7534114578</v>
          </cell>
        </row>
        <row r="13161">
          <cell r="A13161" t="str">
            <v>53411767</v>
          </cell>
          <cell r="B13161" t="str">
            <v>家庭保健食譜</v>
          </cell>
          <cell r="C13161" t="str">
            <v/>
          </cell>
          <cell r="D13161">
            <v>140</v>
          </cell>
          <cell r="E13161">
            <v>0</v>
          </cell>
          <cell r="F13161" t="str">
            <v>平裝</v>
          </cell>
          <cell r="G13161" t="str">
            <v>浙江科技</v>
          </cell>
          <cell r="H13161">
            <v>28</v>
          </cell>
          <cell r="I13161" t="str">
            <v/>
          </cell>
          <cell r="J13161" t="str">
            <v/>
          </cell>
          <cell r="K13161" t="str">
            <v/>
          </cell>
          <cell r="L13161" t="str">
            <v/>
          </cell>
          <cell r="M13161" t="str">
            <v>免稅</v>
          </cell>
          <cell r="N13161" t="str">
            <v>7534117674</v>
          </cell>
        </row>
        <row r="13162">
          <cell r="A13162" t="str">
            <v>53411795</v>
          </cell>
          <cell r="B13162" t="str">
            <v>小病自療DIY</v>
          </cell>
          <cell r="C13162" t="str">
            <v/>
          </cell>
          <cell r="D13162">
            <v>88</v>
          </cell>
          <cell r="E13162">
            <v>0</v>
          </cell>
          <cell r="F13162" t="str">
            <v>平裝</v>
          </cell>
          <cell r="G13162" t="str">
            <v>浙江科技</v>
          </cell>
          <cell r="H13162">
            <v>17.5</v>
          </cell>
          <cell r="I13162" t="str">
            <v/>
          </cell>
          <cell r="J13162" t="str">
            <v/>
          </cell>
          <cell r="K13162" t="str">
            <v/>
          </cell>
          <cell r="L13162" t="str">
            <v/>
          </cell>
          <cell r="M13162" t="str">
            <v>免稅</v>
          </cell>
          <cell r="N13162" t="str">
            <v>753411795X</v>
          </cell>
        </row>
        <row r="13163">
          <cell r="A13163" t="str">
            <v>53411807</v>
          </cell>
          <cell r="B13163" t="str">
            <v>歡樂動手做.趣味手工</v>
          </cell>
          <cell r="C13163" t="str">
            <v/>
          </cell>
          <cell r="D13163">
            <v>55</v>
          </cell>
          <cell r="E13163">
            <v>0</v>
          </cell>
          <cell r="F13163" t="str">
            <v>平裝</v>
          </cell>
          <cell r="G13163" t="str">
            <v>浙江科技</v>
          </cell>
          <cell r="H13163">
            <v>11</v>
          </cell>
          <cell r="I13163" t="str">
            <v/>
          </cell>
          <cell r="J13163" t="str">
            <v/>
          </cell>
          <cell r="K13163" t="str">
            <v/>
          </cell>
          <cell r="L13163" t="str">
            <v/>
          </cell>
          <cell r="M13163" t="str">
            <v>免稅</v>
          </cell>
          <cell r="N13163" t="str">
            <v>7534118077</v>
          </cell>
        </row>
        <row r="13164">
          <cell r="A13164" t="str">
            <v>53411829</v>
          </cell>
          <cell r="B13164" t="str">
            <v>天然蔬果美容秘方</v>
          </cell>
          <cell r="C13164" t="str">
            <v/>
          </cell>
          <cell r="D13164">
            <v>50</v>
          </cell>
          <cell r="E13164">
            <v>0</v>
          </cell>
          <cell r="F13164" t="str">
            <v>平裝</v>
          </cell>
          <cell r="G13164" t="str">
            <v>浙江科技</v>
          </cell>
          <cell r="H13164">
            <v>10</v>
          </cell>
          <cell r="I13164" t="str">
            <v/>
          </cell>
          <cell r="J13164" t="str">
            <v/>
          </cell>
          <cell r="K13164" t="str">
            <v/>
          </cell>
          <cell r="L13164" t="str">
            <v/>
          </cell>
          <cell r="M13164" t="str">
            <v>免稅</v>
          </cell>
          <cell r="N13164" t="str">
            <v>7534118298</v>
          </cell>
        </row>
        <row r="13165">
          <cell r="A13165" t="str">
            <v>53411835</v>
          </cell>
          <cell r="B13165" t="str">
            <v>飲食新天地：神奇生鮮蔬果汁對症療法</v>
          </cell>
          <cell r="C13165" t="str">
            <v/>
          </cell>
          <cell r="D13165">
            <v>145</v>
          </cell>
          <cell r="E13165">
            <v>0</v>
          </cell>
          <cell r="F13165" t="str">
            <v>平裝</v>
          </cell>
          <cell r="G13165" t="str">
            <v>浙江科技</v>
          </cell>
          <cell r="H13165">
            <v>29</v>
          </cell>
          <cell r="I13165" t="str">
            <v/>
          </cell>
          <cell r="J13165" t="str">
            <v/>
          </cell>
          <cell r="K13165" t="str">
            <v/>
          </cell>
          <cell r="L13165" t="str">
            <v/>
          </cell>
          <cell r="M13165" t="str">
            <v>免稅</v>
          </cell>
          <cell r="N13165" t="str">
            <v>7534118352</v>
          </cell>
        </row>
        <row r="13166">
          <cell r="A13166" t="str">
            <v>53411968</v>
          </cell>
          <cell r="B13166" t="str">
            <v>魔法廚房*素食坊</v>
          </cell>
          <cell r="C13166" t="str">
            <v/>
          </cell>
          <cell r="D13166">
            <v>80</v>
          </cell>
          <cell r="E13166">
            <v>0</v>
          </cell>
          <cell r="F13166" t="str">
            <v>平裝</v>
          </cell>
          <cell r="G13166" t="str">
            <v>浙江科技</v>
          </cell>
          <cell r="H13166">
            <v>16</v>
          </cell>
          <cell r="I13166" t="str">
            <v/>
          </cell>
          <cell r="J13166" t="str">
            <v/>
          </cell>
          <cell r="K13166" t="str">
            <v/>
          </cell>
          <cell r="L13166" t="str">
            <v/>
          </cell>
          <cell r="M13166" t="str">
            <v>免稅</v>
          </cell>
          <cell r="N13166" t="str">
            <v>7534119685</v>
          </cell>
        </row>
        <row r="13167">
          <cell r="A13167" t="str">
            <v>53411990</v>
          </cell>
          <cell r="B13167" t="str">
            <v>歡樂動手做.剪紙萬花茼</v>
          </cell>
          <cell r="C13167" t="str">
            <v/>
          </cell>
          <cell r="D13167">
            <v>65</v>
          </cell>
          <cell r="E13167">
            <v>0</v>
          </cell>
          <cell r="F13167" t="str">
            <v>平裝</v>
          </cell>
          <cell r="G13167" t="str">
            <v>浙江科技</v>
          </cell>
          <cell r="H13167">
            <v>13</v>
          </cell>
          <cell r="I13167" t="str">
            <v/>
          </cell>
          <cell r="J13167" t="str">
            <v/>
          </cell>
          <cell r="K13167" t="str">
            <v/>
          </cell>
          <cell r="L13167" t="str">
            <v/>
          </cell>
          <cell r="M13167" t="str">
            <v>免稅</v>
          </cell>
          <cell r="N13167" t="str">
            <v>7534119901</v>
          </cell>
        </row>
        <row r="13168">
          <cell r="A13168" t="str">
            <v>53412003</v>
          </cell>
          <cell r="B13168" t="str">
            <v>飲食新天地*麵粉點心大會串</v>
          </cell>
          <cell r="C13168" t="str">
            <v/>
          </cell>
          <cell r="D13168">
            <v>225</v>
          </cell>
          <cell r="E13168">
            <v>0</v>
          </cell>
          <cell r="F13168" t="str">
            <v>平裝</v>
          </cell>
          <cell r="G13168" t="str">
            <v>浙江科技</v>
          </cell>
          <cell r="H13168">
            <v>45</v>
          </cell>
          <cell r="I13168" t="str">
            <v/>
          </cell>
          <cell r="J13168" t="str">
            <v/>
          </cell>
          <cell r="K13168" t="str">
            <v/>
          </cell>
          <cell r="L13168" t="str">
            <v/>
          </cell>
          <cell r="M13168" t="str">
            <v>免稅</v>
          </cell>
          <cell r="N13168" t="str">
            <v>7534120039</v>
          </cell>
        </row>
        <row r="13169">
          <cell r="A13169" t="str">
            <v>53412021</v>
          </cell>
          <cell r="B13169" t="str">
            <v>近代中醫珍本集  溫病分冊</v>
          </cell>
          <cell r="C13169" t="str">
            <v>王蒙</v>
          </cell>
          <cell r="D13169">
            <v>575</v>
          </cell>
          <cell r="E13169">
            <v>0</v>
          </cell>
          <cell r="F13169" t="str">
            <v>平裝</v>
          </cell>
          <cell r="G13169" t="str">
            <v/>
          </cell>
          <cell r="H13169">
            <v>85.1</v>
          </cell>
          <cell r="I13169" t="str">
            <v/>
          </cell>
          <cell r="J13169" t="str">
            <v/>
          </cell>
          <cell r="K13169" t="str">
            <v/>
          </cell>
          <cell r="L13169" t="str">
            <v/>
          </cell>
          <cell r="M13169" t="str">
            <v>免稅</v>
          </cell>
          <cell r="N13169" t="str">
            <v>7534120217</v>
          </cell>
        </row>
        <row r="13170">
          <cell r="A13170" t="str">
            <v>53412022</v>
          </cell>
          <cell r="B13170" t="str">
            <v>近代中醫珍本集  傷寒分冊</v>
          </cell>
          <cell r="C13170" t="str">
            <v>金麥田</v>
          </cell>
          <cell r="D13170">
            <v>590</v>
          </cell>
          <cell r="E13170">
            <v>0</v>
          </cell>
          <cell r="F13170" t="str">
            <v>平裝</v>
          </cell>
          <cell r="G13170" t="str">
            <v/>
          </cell>
          <cell r="H13170">
            <v>0</v>
          </cell>
          <cell r="I13170" t="str">
            <v/>
          </cell>
          <cell r="J13170" t="str">
            <v/>
          </cell>
          <cell r="K13170" t="str">
            <v/>
          </cell>
          <cell r="L13170" t="str">
            <v/>
          </cell>
          <cell r="M13170" t="str">
            <v>免稅</v>
          </cell>
          <cell r="N13170" t="str">
            <v>7534120225</v>
          </cell>
        </row>
        <row r="13171">
          <cell r="A13171" t="str">
            <v>53412023</v>
          </cell>
          <cell r="B13171" t="str">
            <v>近代中醫珍本集  金匱分冊</v>
          </cell>
          <cell r="C13171" t="str">
            <v>金麥田</v>
          </cell>
          <cell r="D13171">
            <v>600</v>
          </cell>
          <cell r="E13171">
            <v>0</v>
          </cell>
          <cell r="F13171" t="str">
            <v>平裝</v>
          </cell>
          <cell r="G13171" t="str">
            <v/>
          </cell>
          <cell r="H13171">
            <v>0</v>
          </cell>
          <cell r="I13171" t="str">
            <v/>
          </cell>
          <cell r="J13171" t="str">
            <v/>
          </cell>
          <cell r="K13171" t="str">
            <v/>
          </cell>
          <cell r="L13171" t="str">
            <v/>
          </cell>
          <cell r="M13171" t="str">
            <v>免稅</v>
          </cell>
          <cell r="N13171" t="str">
            <v>7534120233</v>
          </cell>
        </row>
        <row r="13172">
          <cell r="A13172" t="str">
            <v>53412024</v>
          </cell>
          <cell r="B13172" t="str">
            <v>近代中醫珍本集  醫經分冊</v>
          </cell>
          <cell r="C13172" t="str">
            <v>海上</v>
          </cell>
          <cell r="D13172">
            <v>710</v>
          </cell>
          <cell r="E13172">
            <v>0</v>
          </cell>
          <cell r="F13172" t="str">
            <v>平裝</v>
          </cell>
          <cell r="G13172" t="str">
            <v/>
          </cell>
          <cell r="H13172">
            <v>0</v>
          </cell>
          <cell r="I13172" t="str">
            <v/>
          </cell>
          <cell r="J13172" t="str">
            <v/>
          </cell>
          <cell r="K13172" t="str">
            <v/>
          </cell>
          <cell r="L13172" t="str">
            <v/>
          </cell>
          <cell r="M13172" t="str">
            <v>免稅</v>
          </cell>
          <cell r="N13172" t="str">
            <v>7534120241</v>
          </cell>
        </row>
        <row r="13173">
          <cell r="A13173" t="str">
            <v>53412025</v>
          </cell>
          <cell r="B13173" t="str">
            <v>近代中醫珍本集  醫案分冊</v>
          </cell>
          <cell r="C13173" t="str">
            <v>廖明君</v>
          </cell>
          <cell r="D13173">
            <v>840</v>
          </cell>
          <cell r="E13173">
            <v>0</v>
          </cell>
          <cell r="F13173" t="str">
            <v>平裝</v>
          </cell>
          <cell r="G13173" t="str">
            <v/>
          </cell>
          <cell r="H13173">
            <v>0</v>
          </cell>
          <cell r="I13173" t="str">
            <v/>
          </cell>
          <cell r="J13173" t="str">
            <v/>
          </cell>
          <cell r="K13173" t="str">
            <v/>
          </cell>
          <cell r="L13173" t="str">
            <v/>
          </cell>
          <cell r="M13173" t="str">
            <v>免稅</v>
          </cell>
          <cell r="N13173" t="str">
            <v>753412025X</v>
          </cell>
        </row>
        <row r="13174">
          <cell r="A13174" t="str">
            <v>53412026</v>
          </cell>
          <cell r="B13174" t="str">
            <v>近代中醫珍本集  醫話分冊</v>
          </cell>
          <cell r="C13174" t="str">
            <v>劉成紀</v>
          </cell>
          <cell r="D13174">
            <v>690</v>
          </cell>
          <cell r="E13174">
            <v>0</v>
          </cell>
          <cell r="F13174" t="str">
            <v>平裝</v>
          </cell>
          <cell r="G13174" t="str">
            <v/>
          </cell>
          <cell r="H13174">
            <v>0</v>
          </cell>
          <cell r="I13174" t="str">
            <v/>
          </cell>
          <cell r="J13174" t="str">
            <v/>
          </cell>
          <cell r="K13174" t="str">
            <v/>
          </cell>
          <cell r="L13174" t="str">
            <v/>
          </cell>
          <cell r="M13174" t="str">
            <v>免稅</v>
          </cell>
          <cell r="N13174" t="str">
            <v>7534120268</v>
          </cell>
        </row>
        <row r="13175">
          <cell r="A13175" t="str">
            <v>53412027</v>
          </cell>
          <cell r="B13175" t="str">
            <v>近代中醫珍本集  內科分冊</v>
          </cell>
          <cell r="C13175" t="str">
            <v>王建華</v>
          </cell>
          <cell r="D13175">
            <v>590</v>
          </cell>
          <cell r="E13175">
            <v>0</v>
          </cell>
          <cell r="F13175" t="str">
            <v>平裝</v>
          </cell>
          <cell r="G13175" t="str">
            <v/>
          </cell>
          <cell r="H13175">
            <v>0</v>
          </cell>
          <cell r="I13175" t="str">
            <v/>
          </cell>
          <cell r="J13175" t="str">
            <v/>
          </cell>
          <cell r="K13175" t="str">
            <v/>
          </cell>
          <cell r="L13175" t="str">
            <v/>
          </cell>
          <cell r="M13175" t="str">
            <v>免稅</v>
          </cell>
          <cell r="N13175" t="str">
            <v>7534120276</v>
          </cell>
        </row>
        <row r="13176">
          <cell r="A13176" t="str">
            <v>53412028</v>
          </cell>
          <cell r="B13176" t="str">
            <v>近代中醫珍本集  外科分冊</v>
          </cell>
          <cell r="C13176" t="str">
            <v>刑麗鳳  劉彩霞</v>
          </cell>
          <cell r="D13176">
            <v>720</v>
          </cell>
          <cell r="E13176">
            <v>0</v>
          </cell>
          <cell r="F13176" t="str">
            <v>平裝</v>
          </cell>
          <cell r="G13176" t="str">
            <v/>
          </cell>
          <cell r="H13176">
            <v>0</v>
          </cell>
          <cell r="I13176" t="str">
            <v/>
          </cell>
          <cell r="J13176" t="str">
            <v/>
          </cell>
          <cell r="K13176" t="str">
            <v/>
          </cell>
          <cell r="L13176" t="str">
            <v/>
          </cell>
          <cell r="M13176" t="str">
            <v>免稅</v>
          </cell>
          <cell r="N13176" t="str">
            <v>7534120284</v>
          </cell>
        </row>
        <row r="13177">
          <cell r="A13177" t="str">
            <v>53412029</v>
          </cell>
          <cell r="B13177" t="str">
            <v>近代中醫珍本集  婦科分冊</v>
          </cell>
          <cell r="C13177" t="str">
            <v>易竹賢</v>
          </cell>
          <cell r="D13177">
            <v>580</v>
          </cell>
          <cell r="E13177">
            <v>0</v>
          </cell>
          <cell r="F13177" t="str">
            <v>平裝</v>
          </cell>
          <cell r="G13177" t="str">
            <v/>
          </cell>
          <cell r="H13177">
            <v>0</v>
          </cell>
          <cell r="I13177" t="str">
            <v/>
          </cell>
          <cell r="J13177" t="str">
            <v/>
          </cell>
          <cell r="K13177" t="str">
            <v/>
          </cell>
          <cell r="L13177" t="str">
            <v/>
          </cell>
          <cell r="M13177" t="str">
            <v>免稅</v>
          </cell>
          <cell r="N13177" t="str">
            <v>7534120292</v>
          </cell>
        </row>
        <row r="13178">
          <cell r="A13178" t="str">
            <v>53412030</v>
          </cell>
          <cell r="B13178" t="str">
            <v>近代中醫珍本集  兒科分冊</v>
          </cell>
          <cell r="C13178" t="str">
            <v>陳鋒</v>
          </cell>
          <cell r="D13178">
            <v>760</v>
          </cell>
          <cell r="E13178">
            <v>0</v>
          </cell>
          <cell r="F13178" t="str">
            <v>平裝</v>
          </cell>
          <cell r="G13178" t="str">
            <v/>
          </cell>
          <cell r="H13178">
            <v>0</v>
          </cell>
          <cell r="I13178" t="str">
            <v/>
          </cell>
          <cell r="J13178" t="str">
            <v/>
          </cell>
          <cell r="K13178" t="str">
            <v/>
          </cell>
          <cell r="L13178" t="str">
            <v/>
          </cell>
          <cell r="M13178" t="str">
            <v>免稅</v>
          </cell>
          <cell r="N13178" t="str">
            <v>7534120306</v>
          </cell>
        </row>
        <row r="13179">
          <cell r="A13179" t="str">
            <v>53412031</v>
          </cell>
          <cell r="B13179" t="str">
            <v>近代中醫珍本集  傷科分冊</v>
          </cell>
          <cell r="C13179" t="str">
            <v>楊鴻年</v>
          </cell>
          <cell r="D13179">
            <v>470</v>
          </cell>
          <cell r="E13179">
            <v>0</v>
          </cell>
          <cell r="F13179" t="str">
            <v>平裝</v>
          </cell>
          <cell r="G13179" t="str">
            <v/>
          </cell>
          <cell r="H13179">
            <v>0</v>
          </cell>
          <cell r="I13179" t="str">
            <v/>
          </cell>
          <cell r="J13179" t="str">
            <v/>
          </cell>
          <cell r="K13179" t="str">
            <v/>
          </cell>
          <cell r="L13179" t="str">
            <v/>
          </cell>
          <cell r="M13179" t="str">
            <v>免稅</v>
          </cell>
          <cell r="N13179" t="str">
            <v>7534120314</v>
          </cell>
        </row>
        <row r="13180">
          <cell r="A13180" t="str">
            <v>53412032</v>
          </cell>
          <cell r="B13180" t="str">
            <v>近代中醫珍本集  五官科分冊</v>
          </cell>
          <cell r="C13180" t="str">
            <v>楊鴻年</v>
          </cell>
          <cell r="D13180">
            <v>425</v>
          </cell>
          <cell r="E13180">
            <v>0</v>
          </cell>
          <cell r="F13180" t="str">
            <v>平裝</v>
          </cell>
          <cell r="G13180" t="str">
            <v/>
          </cell>
          <cell r="H13180">
            <v>0</v>
          </cell>
          <cell r="I13180" t="str">
            <v/>
          </cell>
          <cell r="J13180" t="str">
            <v/>
          </cell>
          <cell r="K13180" t="str">
            <v/>
          </cell>
          <cell r="L13180" t="str">
            <v/>
          </cell>
          <cell r="M13180" t="str">
            <v>免稅</v>
          </cell>
          <cell r="N13180" t="str">
            <v>7534120322</v>
          </cell>
        </row>
        <row r="13181">
          <cell r="A13181" t="str">
            <v>53412033</v>
          </cell>
          <cell r="B13181" t="str">
            <v>近代中醫珍本集  針灸推拿分冊</v>
          </cell>
          <cell r="C13181" t="str">
            <v>孫勇、劉紅等</v>
          </cell>
          <cell r="D13181">
            <v>775</v>
          </cell>
          <cell r="E13181">
            <v>0</v>
          </cell>
          <cell r="F13181" t="str">
            <v>平裝</v>
          </cell>
          <cell r="G13181" t="str">
            <v/>
          </cell>
          <cell r="H13181">
            <v>0</v>
          </cell>
          <cell r="I13181" t="str">
            <v/>
          </cell>
          <cell r="J13181" t="str">
            <v/>
          </cell>
          <cell r="K13181" t="str">
            <v/>
          </cell>
          <cell r="L13181" t="str">
            <v/>
          </cell>
          <cell r="M13181" t="str">
            <v>免稅</v>
          </cell>
          <cell r="N13181" t="str">
            <v>7534120330</v>
          </cell>
        </row>
        <row r="13182">
          <cell r="A13182" t="str">
            <v>53412034</v>
          </cell>
          <cell r="B13182" t="str">
            <v>近代中醫珍本集  驗方分冊</v>
          </cell>
          <cell r="C13182" t="str">
            <v>陳國慶</v>
          </cell>
          <cell r="D13182">
            <v>975</v>
          </cell>
          <cell r="E13182">
            <v>0</v>
          </cell>
          <cell r="F13182" t="str">
            <v>平裝</v>
          </cell>
          <cell r="G13182" t="str">
            <v/>
          </cell>
          <cell r="H13182">
            <v>0</v>
          </cell>
          <cell r="I13182" t="str">
            <v/>
          </cell>
          <cell r="J13182" t="str">
            <v/>
          </cell>
          <cell r="K13182" t="str">
            <v/>
          </cell>
          <cell r="L13182" t="str">
            <v/>
          </cell>
          <cell r="M13182" t="str">
            <v>免稅</v>
          </cell>
          <cell r="N13182" t="str">
            <v>7534120349</v>
          </cell>
        </row>
        <row r="13183">
          <cell r="A13183" t="str">
            <v>53412129</v>
          </cell>
          <cell r="B13183" t="str">
            <v>●腰腿痛調養</v>
          </cell>
          <cell r="C13183" t="str">
            <v/>
          </cell>
          <cell r="D13183">
            <v>75</v>
          </cell>
          <cell r="E13183">
            <v>0</v>
          </cell>
          <cell r="F13183" t="str">
            <v>平裝</v>
          </cell>
          <cell r="G13183" t="str">
            <v>浙江科技</v>
          </cell>
          <cell r="H13183">
            <v>15</v>
          </cell>
          <cell r="I13183" t="str">
            <v/>
          </cell>
          <cell r="J13183" t="str">
            <v/>
          </cell>
          <cell r="K13183" t="str">
            <v/>
          </cell>
          <cell r="L13183" t="str">
            <v/>
          </cell>
          <cell r="M13183" t="str">
            <v>免稅</v>
          </cell>
          <cell r="N13183" t="str">
            <v>7534121299</v>
          </cell>
        </row>
        <row r="13184">
          <cell r="A13184" t="str">
            <v>53412158</v>
          </cell>
          <cell r="B13184" t="str">
            <v>黑棗黑芝麻黑木耳</v>
          </cell>
          <cell r="C13184" t="str">
            <v/>
          </cell>
          <cell r="D13184">
            <v>45</v>
          </cell>
          <cell r="E13184">
            <v>0</v>
          </cell>
          <cell r="F13184" t="str">
            <v>平裝</v>
          </cell>
          <cell r="G13184" t="str">
            <v>浙江科技</v>
          </cell>
          <cell r="H13184">
            <v>9</v>
          </cell>
          <cell r="I13184" t="str">
            <v/>
          </cell>
          <cell r="J13184" t="str">
            <v/>
          </cell>
          <cell r="K13184" t="str">
            <v/>
          </cell>
          <cell r="L13184" t="str">
            <v/>
          </cell>
          <cell r="M13184" t="str">
            <v>免稅</v>
          </cell>
          <cell r="N13184" t="str">
            <v>7534121582</v>
          </cell>
        </row>
        <row r="13185">
          <cell r="A13185" t="str">
            <v>53412159</v>
          </cell>
          <cell r="B13185" t="str">
            <v>芡實百合蜂蜜</v>
          </cell>
          <cell r="C13185" t="str">
            <v/>
          </cell>
          <cell r="D13185">
            <v>55</v>
          </cell>
          <cell r="E13185">
            <v>0</v>
          </cell>
          <cell r="F13185" t="str">
            <v>平裝</v>
          </cell>
          <cell r="G13185" t="str">
            <v>浙江科技</v>
          </cell>
          <cell r="H13185">
            <v>11</v>
          </cell>
          <cell r="I13185" t="str">
            <v/>
          </cell>
          <cell r="J13185" t="str">
            <v/>
          </cell>
          <cell r="K13185" t="str">
            <v/>
          </cell>
          <cell r="L13185" t="str">
            <v/>
          </cell>
          <cell r="M13185" t="str">
            <v>免稅</v>
          </cell>
          <cell r="N13185" t="str">
            <v>7534121590</v>
          </cell>
        </row>
        <row r="13186">
          <cell r="A13186" t="str">
            <v>53412161</v>
          </cell>
          <cell r="B13186" t="str">
            <v>●痔瘡與便秘調養</v>
          </cell>
          <cell r="C13186" t="str">
            <v/>
          </cell>
          <cell r="D13186">
            <v>75</v>
          </cell>
          <cell r="E13186">
            <v>0</v>
          </cell>
          <cell r="F13186" t="str">
            <v>平裝</v>
          </cell>
          <cell r="G13186" t="str">
            <v>浙江科技</v>
          </cell>
          <cell r="H13186">
            <v>15</v>
          </cell>
          <cell r="I13186" t="str">
            <v/>
          </cell>
          <cell r="J13186" t="str">
            <v/>
          </cell>
          <cell r="K13186" t="str">
            <v/>
          </cell>
          <cell r="L13186" t="str">
            <v/>
          </cell>
          <cell r="M13186" t="str">
            <v>免稅</v>
          </cell>
          <cell r="N13186" t="str">
            <v>7534121612</v>
          </cell>
        </row>
        <row r="13187">
          <cell r="A13187" t="str">
            <v>53412182</v>
          </cell>
          <cell r="B13187" t="str">
            <v>輕鬆學廚藝—家庭主婦篇</v>
          </cell>
          <cell r="C13187" t="str">
            <v/>
          </cell>
          <cell r="D13187">
            <v>90</v>
          </cell>
          <cell r="E13187">
            <v>0</v>
          </cell>
          <cell r="F13187" t="str">
            <v>平裝</v>
          </cell>
          <cell r="G13187" t="str">
            <v>浙江科技</v>
          </cell>
          <cell r="H13187">
            <v>15</v>
          </cell>
          <cell r="I13187" t="str">
            <v/>
          </cell>
          <cell r="J13187" t="str">
            <v/>
          </cell>
          <cell r="K13187" t="str">
            <v/>
          </cell>
          <cell r="L13187" t="str">
            <v/>
          </cell>
          <cell r="M13187" t="str">
            <v>免稅</v>
          </cell>
          <cell r="N13187" t="str">
            <v>7534121825</v>
          </cell>
        </row>
        <row r="13188">
          <cell r="A13188" t="str">
            <v>53412190</v>
          </cell>
          <cell r="B13188" t="str">
            <v>折紙樂.折紙手工藝</v>
          </cell>
          <cell r="C13188" t="str">
            <v/>
          </cell>
          <cell r="D13188">
            <v>110</v>
          </cell>
          <cell r="E13188">
            <v>0</v>
          </cell>
          <cell r="F13188" t="str">
            <v>平裝</v>
          </cell>
          <cell r="G13188" t="str">
            <v>浙江科技</v>
          </cell>
          <cell r="H13188">
            <v>22</v>
          </cell>
          <cell r="I13188" t="str">
            <v/>
          </cell>
          <cell r="J13188" t="str">
            <v/>
          </cell>
          <cell r="K13188" t="str">
            <v/>
          </cell>
          <cell r="L13188" t="str">
            <v/>
          </cell>
          <cell r="M13188" t="str">
            <v>免稅</v>
          </cell>
          <cell r="N13188" t="str">
            <v>7534121906</v>
          </cell>
        </row>
        <row r="13189">
          <cell r="A13189" t="str">
            <v>53412212</v>
          </cell>
          <cell r="B13189" t="str">
            <v>輕鬆學廚藝—未來媽咪篇</v>
          </cell>
          <cell r="C13189" t="str">
            <v/>
          </cell>
          <cell r="D13189">
            <v>90</v>
          </cell>
          <cell r="E13189">
            <v>0</v>
          </cell>
          <cell r="F13189" t="str">
            <v>平裝</v>
          </cell>
          <cell r="G13189" t="str">
            <v>浙江科技</v>
          </cell>
          <cell r="H13189">
            <v>15</v>
          </cell>
          <cell r="I13189" t="str">
            <v/>
          </cell>
          <cell r="J13189" t="str">
            <v/>
          </cell>
          <cell r="K13189" t="str">
            <v/>
          </cell>
          <cell r="L13189" t="str">
            <v/>
          </cell>
          <cell r="M13189" t="str">
            <v>免稅</v>
          </cell>
          <cell r="N13189" t="str">
            <v>7534122120</v>
          </cell>
        </row>
        <row r="13190">
          <cell r="A13190" t="str">
            <v>53412214</v>
          </cell>
          <cell r="B13190" t="str">
            <v>歡樂動手做.玩陶藝</v>
          </cell>
          <cell r="C13190" t="str">
            <v/>
          </cell>
          <cell r="D13190">
            <v>65</v>
          </cell>
          <cell r="E13190">
            <v>0</v>
          </cell>
          <cell r="F13190" t="str">
            <v>平裝</v>
          </cell>
          <cell r="G13190" t="str">
            <v>浙江科技</v>
          </cell>
          <cell r="H13190">
            <v>13</v>
          </cell>
          <cell r="I13190" t="str">
            <v/>
          </cell>
          <cell r="J13190" t="str">
            <v/>
          </cell>
          <cell r="K13190" t="str">
            <v/>
          </cell>
          <cell r="L13190" t="str">
            <v/>
          </cell>
          <cell r="M13190" t="str">
            <v>免稅</v>
          </cell>
          <cell r="N13190" t="str">
            <v>7534122147</v>
          </cell>
        </row>
        <row r="13191">
          <cell r="A13191" t="str">
            <v>53412216</v>
          </cell>
          <cell r="B13191" t="str">
            <v>輕鬆學廚藝—銀髮老人篇</v>
          </cell>
          <cell r="C13191" t="str">
            <v/>
          </cell>
          <cell r="D13191">
            <v>70</v>
          </cell>
          <cell r="E13191">
            <v>0</v>
          </cell>
          <cell r="F13191" t="str">
            <v>平裝</v>
          </cell>
          <cell r="G13191" t="str">
            <v>浙江科技</v>
          </cell>
          <cell r="H13191">
            <v>14</v>
          </cell>
          <cell r="I13191" t="str">
            <v/>
          </cell>
          <cell r="J13191" t="str">
            <v/>
          </cell>
          <cell r="K13191" t="str">
            <v/>
          </cell>
          <cell r="L13191" t="str">
            <v/>
          </cell>
          <cell r="M13191" t="str">
            <v>免稅</v>
          </cell>
          <cell r="N13191" t="str">
            <v>7534122163</v>
          </cell>
        </row>
        <row r="13192">
          <cell r="A13192" t="str">
            <v>53412217</v>
          </cell>
          <cell r="B13192" t="str">
            <v>飲食新天地*名家經典咖啡</v>
          </cell>
          <cell r="C13192" t="str">
            <v/>
          </cell>
          <cell r="D13192">
            <v>140</v>
          </cell>
          <cell r="E13192">
            <v>0</v>
          </cell>
          <cell r="F13192" t="str">
            <v>平裝</v>
          </cell>
          <cell r="G13192" t="str">
            <v>浙江科技</v>
          </cell>
          <cell r="H13192">
            <v>28</v>
          </cell>
          <cell r="I13192" t="str">
            <v/>
          </cell>
          <cell r="J13192" t="str">
            <v/>
          </cell>
          <cell r="K13192" t="str">
            <v/>
          </cell>
          <cell r="L13192" t="str">
            <v/>
          </cell>
          <cell r="M13192" t="str">
            <v>免稅</v>
          </cell>
          <cell r="N13192" t="str">
            <v>7534122171</v>
          </cell>
        </row>
        <row r="13193">
          <cell r="A13193" t="str">
            <v>53412218</v>
          </cell>
          <cell r="B13193" t="str">
            <v>魔法廚房*家常醃漬小菜</v>
          </cell>
          <cell r="C13193" t="str">
            <v/>
          </cell>
          <cell r="D13193">
            <v>60</v>
          </cell>
          <cell r="E13193">
            <v>0</v>
          </cell>
          <cell r="F13193" t="str">
            <v>平裝</v>
          </cell>
          <cell r="G13193" t="str">
            <v>浙江科技</v>
          </cell>
          <cell r="H13193">
            <v>12</v>
          </cell>
          <cell r="I13193" t="str">
            <v/>
          </cell>
          <cell r="J13193" t="str">
            <v/>
          </cell>
          <cell r="K13193" t="str">
            <v/>
          </cell>
          <cell r="L13193" t="str">
            <v/>
          </cell>
          <cell r="M13193" t="str">
            <v>免稅</v>
          </cell>
          <cell r="N13193" t="str">
            <v>753412218X</v>
          </cell>
        </row>
        <row r="13194">
          <cell r="A13194" t="str">
            <v>53412226</v>
          </cell>
          <cell r="B13194" t="str">
            <v>●肺癌調養</v>
          </cell>
          <cell r="C13194" t="str">
            <v/>
          </cell>
          <cell r="D13194">
            <v>65</v>
          </cell>
          <cell r="E13194">
            <v>0</v>
          </cell>
          <cell r="F13194" t="str">
            <v>平裝</v>
          </cell>
          <cell r="G13194" t="str">
            <v>浙江科技</v>
          </cell>
          <cell r="H13194">
            <v>13</v>
          </cell>
          <cell r="I13194" t="str">
            <v/>
          </cell>
          <cell r="J13194" t="str">
            <v/>
          </cell>
          <cell r="K13194" t="str">
            <v/>
          </cell>
          <cell r="L13194" t="str">
            <v/>
          </cell>
          <cell r="M13194" t="str">
            <v>免稅</v>
          </cell>
          <cell r="N13194" t="str">
            <v>7534122260</v>
          </cell>
        </row>
        <row r="13195">
          <cell r="A13195" t="str">
            <v>53412240</v>
          </cell>
          <cell r="B13195" t="str">
            <v>●運動創傷調養</v>
          </cell>
          <cell r="C13195" t="str">
            <v/>
          </cell>
          <cell r="D13195">
            <v>55</v>
          </cell>
          <cell r="E13195">
            <v>0</v>
          </cell>
          <cell r="F13195" t="str">
            <v>平裝</v>
          </cell>
          <cell r="G13195" t="str">
            <v>浙江科技</v>
          </cell>
          <cell r="H13195">
            <v>11</v>
          </cell>
          <cell r="I13195" t="str">
            <v/>
          </cell>
          <cell r="J13195" t="str">
            <v/>
          </cell>
          <cell r="K13195" t="str">
            <v/>
          </cell>
          <cell r="L13195" t="str">
            <v/>
          </cell>
          <cell r="M13195" t="str">
            <v>免稅</v>
          </cell>
          <cell r="N13195" t="str">
            <v>7534122406</v>
          </cell>
        </row>
        <row r="13196">
          <cell r="A13196" t="str">
            <v>53412243</v>
          </cell>
          <cell r="B13196" t="str">
            <v>●乳腺癌調養</v>
          </cell>
          <cell r="C13196" t="str">
            <v/>
          </cell>
          <cell r="D13196">
            <v>60</v>
          </cell>
          <cell r="E13196">
            <v>0</v>
          </cell>
          <cell r="F13196" t="str">
            <v>平裝</v>
          </cell>
          <cell r="G13196" t="str">
            <v>浙江科技</v>
          </cell>
          <cell r="H13196">
            <v>12</v>
          </cell>
          <cell r="I13196" t="str">
            <v/>
          </cell>
          <cell r="J13196" t="str">
            <v/>
          </cell>
          <cell r="K13196" t="str">
            <v/>
          </cell>
          <cell r="L13196" t="str">
            <v/>
          </cell>
          <cell r="M13196" t="str">
            <v>免稅</v>
          </cell>
          <cell r="N13196" t="str">
            <v>7534122430</v>
          </cell>
        </row>
        <row r="13197">
          <cell r="A13197" t="str">
            <v>53412244</v>
          </cell>
          <cell r="B13197" t="str">
            <v>胃癌調養</v>
          </cell>
          <cell r="C13197" t="str">
            <v/>
          </cell>
          <cell r="D13197">
            <v>53</v>
          </cell>
          <cell r="E13197">
            <v>0</v>
          </cell>
          <cell r="F13197" t="str">
            <v>平裝</v>
          </cell>
          <cell r="G13197" t="str">
            <v>浙江科技</v>
          </cell>
          <cell r="H13197">
            <v>10.5</v>
          </cell>
          <cell r="I13197" t="str">
            <v/>
          </cell>
          <cell r="J13197" t="str">
            <v/>
          </cell>
          <cell r="K13197" t="str">
            <v/>
          </cell>
          <cell r="L13197" t="str">
            <v/>
          </cell>
          <cell r="M13197" t="str">
            <v>免稅</v>
          </cell>
          <cell r="N13197" t="str">
            <v>7534122449</v>
          </cell>
        </row>
        <row r="13198">
          <cell r="A13198" t="str">
            <v>53412245</v>
          </cell>
          <cell r="B13198" t="str">
            <v>●性功能障礙調養</v>
          </cell>
          <cell r="C13198" t="str">
            <v/>
          </cell>
          <cell r="D13198">
            <v>70</v>
          </cell>
          <cell r="E13198">
            <v>0</v>
          </cell>
          <cell r="F13198" t="str">
            <v>平裝</v>
          </cell>
          <cell r="G13198" t="str">
            <v>浙江科技</v>
          </cell>
          <cell r="H13198">
            <v>14</v>
          </cell>
          <cell r="I13198" t="str">
            <v/>
          </cell>
          <cell r="J13198" t="str">
            <v/>
          </cell>
          <cell r="K13198" t="str">
            <v/>
          </cell>
          <cell r="L13198" t="str">
            <v/>
          </cell>
          <cell r="M13198" t="str">
            <v>免稅</v>
          </cell>
          <cell r="N13198" t="str">
            <v>7534122457</v>
          </cell>
        </row>
        <row r="13199">
          <cell r="A13199" t="str">
            <v>53412246</v>
          </cell>
          <cell r="B13199" t="str">
            <v>●癲癇調養</v>
          </cell>
          <cell r="C13199" t="str">
            <v/>
          </cell>
          <cell r="D13199">
            <v>30</v>
          </cell>
          <cell r="E13199">
            <v>0</v>
          </cell>
          <cell r="F13199" t="str">
            <v>平裝</v>
          </cell>
          <cell r="G13199" t="str">
            <v>浙江科技</v>
          </cell>
          <cell r="H13199">
            <v>6</v>
          </cell>
          <cell r="I13199" t="str">
            <v/>
          </cell>
          <cell r="J13199" t="str">
            <v/>
          </cell>
          <cell r="K13199" t="str">
            <v/>
          </cell>
          <cell r="L13199" t="str">
            <v/>
          </cell>
          <cell r="M13199" t="str">
            <v>免稅</v>
          </cell>
          <cell r="N13199" t="str">
            <v>7534122465</v>
          </cell>
        </row>
        <row r="13200">
          <cell r="A13200" t="str">
            <v>53412263</v>
          </cell>
          <cell r="B13200" t="str">
            <v>魔法廚房*清涼甜品自己做</v>
          </cell>
          <cell r="C13200" t="str">
            <v/>
          </cell>
          <cell r="D13200">
            <v>60</v>
          </cell>
          <cell r="E13200">
            <v>0</v>
          </cell>
          <cell r="F13200" t="str">
            <v>平裝</v>
          </cell>
          <cell r="G13200" t="str">
            <v>浙江科技</v>
          </cell>
          <cell r="H13200">
            <v>12</v>
          </cell>
          <cell r="I13200" t="str">
            <v/>
          </cell>
          <cell r="J13200" t="str">
            <v/>
          </cell>
          <cell r="K13200" t="str">
            <v/>
          </cell>
          <cell r="L13200" t="str">
            <v/>
          </cell>
          <cell r="M13200" t="str">
            <v>免稅</v>
          </cell>
          <cell r="N13200" t="str">
            <v>7534122635</v>
          </cell>
        </row>
        <row r="13201">
          <cell r="A13201" t="str">
            <v>53412317</v>
          </cell>
          <cell r="B13201" t="str">
            <v>魔法廚房*涼麵、沙拉變化多</v>
          </cell>
          <cell r="C13201" t="str">
            <v/>
          </cell>
          <cell r="D13201">
            <v>110</v>
          </cell>
          <cell r="E13201">
            <v>0</v>
          </cell>
          <cell r="F13201" t="str">
            <v>平裝</v>
          </cell>
          <cell r="G13201" t="str">
            <v>浙江科技</v>
          </cell>
          <cell r="H13201">
            <v>22</v>
          </cell>
          <cell r="I13201" t="str">
            <v/>
          </cell>
          <cell r="J13201" t="str">
            <v/>
          </cell>
          <cell r="K13201" t="str">
            <v/>
          </cell>
          <cell r="L13201" t="str">
            <v/>
          </cell>
          <cell r="M13201" t="str">
            <v>免稅</v>
          </cell>
          <cell r="N13201" t="str">
            <v>7534123178</v>
          </cell>
        </row>
        <row r="13202">
          <cell r="A13202" t="str">
            <v>53412318</v>
          </cell>
          <cell r="B13202" t="str">
            <v>飲食新天地*燒烤大全</v>
          </cell>
          <cell r="C13202" t="str">
            <v/>
          </cell>
          <cell r="D13202">
            <v>175</v>
          </cell>
          <cell r="E13202">
            <v>0</v>
          </cell>
          <cell r="F13202" t="str">
            <v>平裝</v>
          </cell>
          <cell r="G13202" t="str">
            <v>浙江科技</v>
          </cell>
          <cell r="H13202">
            <v>35</v>
          </cell>
          <cell r="I13202" t="str">
            <v/>
          </cell>
          <cell r="J13202" t="str">
            <v/>
          </cell>
          <cell r="K13202" t="str">
            <v/>
          </cell>
          <cell r="L13202" t="str">
            <v/>
          </cell>
          <cell r="M13202" t="str">
            <v>免稅</v>
          </cell>
          <cell r="N13202" t="str">
            <v>7534123186</v>
          </cell>
        </row>
        <row r="13203">
          <cell r="A13203" t="str">
            <v>53412319</v>
          </cell>
          <cell r="B13203" t="str">
            <v>飲食新天地*名家經典雞尾酒</v>
          </cell>
          <cell r="C13203" t="str">
            <v/>
          </cell>
          <cell r="D13203">
            <v>145</v>
          </cell>
          <cell r="E13203">
            <v>0</v>
          </cell>
          <cell r="F13203" t="str">
            <v>平裝</v>
          </cell>
          <cell r="G13203" t="str">
            <v>浙江科技</v>
          </cell>
          <cell r="H13203">
            <v>29</v>
          </cell>
          <cell r="I13203" t="str">
            <v/>
          </cell>
          <cell r="J13203" t="str">
            <v/>
          </cell>
          <cell r="K13203" t="str">
            <v/>
          </cell>
          <cell r="L13203" t="str">
            <v/>
          </cell>
          <cell r="M13203" t="str">
            <v>免稅</v>
          </cell>
          <cell r="N13203" t="str">
            <v>7534123194</v>
          </cell>
        </row>
        <row r="13204">
          <cell r="A13204" t="str">
            <v>53412320</v>
          </cell>
          <cell r="B13204" t="str">
            <v>飲食新天地*名家經典巧克力蛋糕&amp;甜點</v>
          </cell>
          <cell r="C13204" t="str">
            <v/>
          </cell>
          <cell r="D13204">
            <v>210</v>
          </cell>
          <cell r="E13204">
            <v>0</v>
          </cell>
          <cell r="F13204" t="str">
            <v>平裝</v>
          </cell>
          <cell r="G13204" t="str">
            <v>浙江科技</v>
          </cell>
          <cell r="H13204">
            <v>42</v>
          </cell>
          <cell r="I13204" t="str">
            <v/>
          </cell>
          <cell r="J13204" t="str">
            <v/>
          </cell>
          <cell r="K13204" t="str">
            <v/>
          </cell>
          <cell r="L13204" t="str">
            <v/>
          </cell>
          <cell r="M13204" t="str">
            <v>免稅</v>
          </cell>
          <cell r="N13204" t="str">
            <v>7534123208</v>
          </cell>
        </row>
        <row r="13205">
          <cell r="A13205" t="str">
            <v>53412482</v>
          </cell>
          <cell r="B13205" t="str">
            <v>輕鬆學按摩*摩腹</v>
          </cell>
          <cell r="C13205" t="str">
            <v/>
          </cell>
          <cell r="D13205">
            <v>90</v>
          </cell>
          <cell r="E13205">
            <v>0</v>
          </cell>
          <cell r="F13205" t="str">
            <v>平裝</v>
          </cell>
          <cell r="G13205" t="str">
            <v>浙江科技</v>
          </cell>
          <cell r="H13205">
            <v>18</v>
          </cell>
          <cell r="I13205" t="str">
            <v/>
          </cell>
          <cell r="J13205" t="str">
            <v/>
          </cell>
          <cell r="K13205" t="str">
            <v/>
          </cell>
          <cell r="L13205" t="str">
            <v/>
          </cell>
          <cell r="M13205" t="str">
            <v>免稅</v>
          </cell>
          <cell r="N13205" t="str">
            <v>7534124824</v>
          </cell>
        </row>
        <row r="13206">
          <cell r="A13206" t="str">
            <v>53412483</v>
          </cell>
          <cell r="B13206" t="str">
            <v>輕鬆學按摩*擦足</v>
          </cell>
          <cell r="C13206" t="str">
            <v/>
          </cell>
          <cell r="D13206">
            <v>90</v>
          </cell>
          <cell r="E13206">
            <v>0</v>
          </cell>
          <cell r="F13206" t="str">
            <v>平裝</v>
          </cell>
          <cell r="G13206" t="str">
            <v>浙江科技</v>
          </cell>
          <cell r="H13206">
            <v>18</v>
          </cell>
          <cell r="I13206" t="str">
            <v/>
          </cell>
          <cell r="J13206" t="str">
            <v/>
          </cell>
          <cell r="K13206" t="str">
            <v/>
          </cell>
          <cell r="L13206" t="str">
            <v/>
          </cell>
          <cell r="M13206" t="str">
            <v>免稅</v>
          </cell>
          <cell r="N13206" t="str">
            <v>7534124832</v>
          </cell>
        </row>
        <row r="13207">
          <cell r="A13207" t="str">
            <v>53412484</v>
          </cell>
          <cell r="B13207" t="str">
            <v>輕鬆學按摩*摩面</v>
          </cell>
          <cell r="C13207" t="str">
            <v/>
          </cell>
          <cell r="D13207">
            <v>90</v>
          </cell>
          <cell r="E13207">
            <v>0</v>
          </cell>
          <cell r="F13207" t="str">
            <v>平裝</v>
          </cell>
          <cell r="G13207" t="str">
            <v>浙江科技</v>
          </cell>
          <cell r="H13207">
            <v>18</v>
          </cell>
          <cell r="I13207" t="str">
            <v/>
          </cell>
          <cell r="J13207" t="str">
            <v/>
          </cell>
          <cell r="K13207" t="str">
            <v/>
          </cell>
          <cell r="L13207" t="str">
            <v/>
          </cell>
          <cell r="M13207" t="str">
            <v>免稅</v>
          </cell>
          <cell r="N13207" t="str">
            <v>7534124840</v>
          </cell>
        </row>
        <row r="13208">
          <cell r="A13208" t="str">
            <v>53412485</v>
          </cell>
          <cell r="B13208" t="str">
            <v>輕鬆學按摩*捏脊</v>
          </cell>
          <cell r="C13208" t="str">
            <v/>
          </cell>
          <cell r="D13208">
            <v>100</v>
          </cell>
          <cell r="E13208">
            <v>0</v>
          </cell>
          <cell r="F13208" t="str">
            <v>平裝</v>
          </cell>
          <cell r="G13208" t="str">
            <v>浙江科技</v>
          </cell>
          <cell r="H13208">
            <v>20</v>
          </cell>
          <cell r="I13208" t="str">
            <v/>
          </cell>
          <cell r="J13208" t="str">
            <v/>
          </cell>
          <cell r="K13208" t="str">
            <v/>
          </cell>
          <cell r="L13208" t="str">
            <v/>
          </cell>
          <cell r="M13208" t="str">
            <v>免稅</v>
          </cell>
          <cell r="N13208" t="str">
            <v>7534124859</v>
          </cell>
        </row>
        <row r="13209">
          <cell r="A13209" t="str">
            <v>53412497</v>
          </cell>
          <cell r="B13209" t="str">
            <v>魔法廚房*川味館</v>
          </cell>
          <cell r="C13209" t="str">
            <v/>
          </cell>
          <cell r="D13209">
            <v>80</v>
          </cell>
          <cell r="E13209">
            <v>0</v>
          </cell>
          <cell r="F13209" t="str">
            <v>平裝</v>
          </cell>
          <cell r="G13209" t="str">
            <v>浙江科技</v>
          </cell>
          <cell r="H13209">
            <v>16</v>
          </cell>
          <cell r="I13209" t="str">
            <v/>
          </cell>
          <cell r="J13209" t="str">
            <v/>
          </cell>
          <cell r="K13209" t="str">
            <v/>
          </cell>
          <cell r="L13209" t="str">
            <v/>
          </cell>
          <cell r="M13209" t="str">
            <v>免稅</v>
          </cell>
          <cell r="N13209" t="str">
            <v>7534124972</v>
          </cell>
        </row>
        <row r="13210">
          <cell r="A13210" t="str">
            <v>53412498</v>
          </cell>
          <cell r="B13210" t="str">
            <v>魔法廚房*點心譜</v>
          </cell>
          <cell r="C13210" t="str">
            <v/>
          </cell>
          <cell r="D13210">
            <v>110</v>
          </cell>
          <cell r="E13210">
            <v>0</v>
          </cell>
          <cell r="F13210" t="str">
            <v>平裝</v>
          </cell>
          <cell r="G13210" t="str">
            <v>浙江科技</v>
          </cell>
          <cell r="H13210">
            <v>22</v>
          </cell>
          <cell r="I13210" t="str">
            <v/>
          </cell>
          <cell r="J13210" t="str">
            <v/>
          </cell>
          <cell r="K13210" t="str">
            <v/>
          </cell>
          <cell r="L13210" t="str">
            <v/>
          </cell>
          <cell r="M13210" t="str">
            <v>免稅</v>
          </cell>
          <cell r="N13210" t="str">
            <v>7534124980</v>
          </cell>
        </row>
        <row r="13211">
          <cell r="A13211" t="str">
            <v>53412499</v>
          </cell>
          <cell r="B13211" t="str">
            <v>魔法廚房*土菜館</v>
          </cell>
          <cell r="C13211" t="str">
            <v/>
          </cell>
          <cell r="D13211">
            <v>105</v>
          </cell>
          <cell r="E13211">
            <v>0</v>
          </cell>
          <cell r="F13211" t="str">
            <v>平裝</v>
          </cell>
          <cell r="G13211" t="str">
            <v>浙江科技</v>
          </cell>
          <cell r="H13211">
            <v>21</v>
          </cell>
          <cell r="I13211" t="str">
            <v/>
          </cell>
          <cell r="J13211" t="str">
            <v/>
          </cell>
          <cell r="K13211" t="str">
            <v/>
          </cell>
          <cell r="L13211" t="str">
            <v/>
          </cell>
          <cell r="M13211" t="str">
            <v>免稅</v>
          </cell>
          <cell r="N13211" t="str">
            <v>7534124999</v>
          </cell>
        </row>
        <row r="13212">
          <cell r="A13212" t="str">
            <v>53412568</v>
          </cell>
          <cell r="B13212" t="str">
            <v>足部按摩入門與提高</v>
          </cell>
          <cell r="C13212" t="str">
            <v/>
          </cell>
          <cell r="D13212">
            <v>95</v>
          </cell>
          <cell r="E13212">
            <v>0</v>
          </cell>
          <cell r="F13212" t="str">
            <v>平裝</v>
          </cell>
          <cell r="G13212" t="str">
            <v>浙江科技</v>
          </cell>
          <cell r="H13212">
            <v>19</v>
          </cell>
          <cell r="I13212" t="str">
            <v/>
          </cell>
          <cell r="J13212" t="str">
            <v/>
          </cell>
          <cell r="K13212" t="str">
            <v/>
          </cell>
          <cell r="L13212" t="str">
            <v/>
          </cell>
          <cell r="M13212" t="str">
            <v>免稅</v>
          </cell>
          <cell r="N13212" t="str">
            <v>7534125685</v>
          </cell>
        </row>
        <row r="13213">
          <cell r="A13213" t="str">
            <v>53412569</v>
          </cell>
          <cell r="B13213" t="str">
            <v>保健按摩</v>
          </cell>
          <cell r="C13213" t="str">
            <v/>
          </cell>
          <cell r="D13213">
            <v>140</v>
          </cell>
          <cell r="E13213">
            <v>0</v>
          </cell>
          <cell r="F13213" t="str">
            <v>平裝</v>
          </cell>
          <cell r="G13213" t="str">
            <v>浙江科技</v>
          </cell>
          <cell r="H13213">
            <v>28</v>
          </cell>
          <cell r="I13213" t="str">
            <v/>
          </cell>
          <cell r="J13213" t="str">
            <v/>
          </cell>
          <cell r="K13213" t="str">
            <v/>
          </cell>
          <cell r="L13213" t="str">
            <v/>
          </cell>
          <cell r="M13213" t="str">
            <v>免稅</v>
          </cell>
          <cell r="N13213" t="str">
            <v>7534125693</v>
          </cell>
        </row>
        <row r="13214">
          <cell r="A13214" t="str">
            <v>53412633</v>
          </cell>
          <cell r="B13214" t="str">
            <v>吃出健康與快樂叢書*孕婦營養飲食</v>
          </cell>
          <cell r="C13214" t="str">
            <v/>
          </cell>
          <cell r="D13214">
            <v>102</v>
          </cell>
          <cell r="E13214">
            <v>0</v>
          </cell>
          <cell r="F13214" t="str">
            <v>平裝</v>
          </cell>
          <cell r="G13214" t="str">
            <v>浙江科技</v>
          </cell>
          <cell r="H13214">
            <v>17</v>
          </cell>
          <cell r="I13214" t="str">
            <v/>
          </cell>
          <cell r="J13214" t="str">
            <v/>
          </cell>
          <cell r="K13214" t="str">
            <v/>
          </cell>
          <cell r="L13214" t="str">
            <v/>
          </cell>
          <cell r="M13214" t="str">
            <v>免稅</v>
          </cell>
          <cell r="N13214" t="str">
            <v>7534126339</v>
          </cell>
        </row>
        <row r="13215">
          <cell r="A13215" t="str">
            <v>53412634</v>
          </cell>
          <cell r="B13215" t="str">
            <v>吃出健康與快樂叢書*兒童可口飲食</v>
          </cell>
          <cell r="C13215" t="str">
            <v/>
          </cell>
          <cell r="D13215">
            <v>70</v>
          </cell>
          <cell r="E13215">
            <v>0</v>
          </cell>
          <cell r="F13215" t="str">
            <v>平裝</v>
          </cell>
          <cell r="G13215" t="str">
            <v>浙江科技</v>
          </cell>
          <cell r="H13215">
            <v>14</v>
          </cell>
          <cell r="I13215" t="str">
            <v/>
          </cell>
          <cell r="J13215" t="str">
            <v/>
          </cell>
          <cell r="K13215" t="str">
            <v/>
          </cell>
          <cell r="L13215" t="str">
            <v/>
          </cell>
          <cell r="M13215" t="str">
            <v>免稅</v>
          </cell>
          <cell r="N13215" t="str">
            <v>7534126347</v>
          </cell>
        </row>
        <row r="13216">
          <cell r="A13216" t="str">
            <v>53412635</v>
          </cell>
          <cell r="B13216" t="str">
            <v>吃出健康與快樂叢書*老人延年飲食</v>
          </cell>
          <cell r="C13216" t="str">
            <v/>
          </cell>
          <cell r="D13216">
            <v>100</v>
          </cell>
          <cell r="E13216">
            <v>0</v>
          </cell>
          <cell r="F13216" t="str">
            <v>平裝</v>
          </cell>
          <cell r="G13216" t="str">
            <v>浙江科技</v>
          </cell>
          <cell r="H13216">
            <v>20</v>
          </cell>
          <cell r="I13216" t="str">
            <v/>
          </cell>
          <cell r="J13216" t="str">
            <v/>
          </cell>
          <cell r="K13216" t="str">
            <v/>
          </cell>
          <cell r="L13216" t="str">
            <v/>
          </cell>
          <cell r="M13216" t="str">
            <v>免稅</v>
          </cell>
          <cell r="N13216" t="str">
            <v>7534126355</v>
          </cell>
        </row>
        <row r="13217">
          <cell r="A13217" t="str">
            <v>53421899</v>
          </cell>
          <cell r="B13217" t="str">
            <v>娃哈哈經典故事大王*最精彩的中國故事</v>
          </cell>
          <cell r="C13217" t="str">
            <v/>
          </cell>
          <cell r="D13217">
            <v>125</v>
          </cell>
          <cell r="E13217">
            <v>0</v>
          </cell>
          <cell r="F13217" t="str">
            <v>平裝</v>
          </cell>
          <cell r="G13217" t="str">
            <v>浙江少兒</v>
          </cell>
          <cell r="H13217">
            <v>25</v>
          </cell>
          <cell r="I13217" t="str">
            <v/>
          </cell>
          <cell r="J13217" t="str">
            <v/>
          </cell>
          <cell r="K13217" t="str">
            <v/>
          </cell>
          <cell r="L13217" t="str">
            <v/>
          </cell>
          <cell r="M13217" t="str">
            <v>免稅</v>
          </cell>
          <cell r="N13217" t="str">
            <v>7534218993</v>
          </cell>
        </row>
        <row r="13218">
          <cell r="A13218" t="str">
            <v>53422745</v>
          </cell>
          <cell r="B13218" t="str">
            <v>幽默三國</v>
          </cell>
          <cell r="C13218" t="str">
            <v/>
          </cell>
          <cell r="D13218">
            <v>75</v>
          </cell>
          <cell r="E13218">
            <v>0</v>
          </cell>
          <cell r="F13218" t="str">
            <v>平裝</v>
          </cell>
          <cell r="G13218" t="str">
            <v>浙江少兒</v>
          </cell>
          <cell r="H13218">
            <v>15</v>
          </cell>
          <cell r="I13218" t="str">
            <v/>
          </cell>
          <cell r="J13218" t="str">
            <v/>
          </cell>
          <cell r="K13218" t="str">
            <v/>
          </cell>
          <cell r="L13218" t="str">
            <v/>
          </cell>
          <cell r="M13218" t="str">
            <v>免稅</v>
          </cell>
          <cell r="N13218" t="str">
            <v>7534227453</v>
          </cell>
        </row>
        <row r="13219">
          <cell r="A13219" t="str">
            <v>53422746</v>
          </cell>
          <cell r="B13219" t="str">
            <v>幽默西遊</v>
          </cell>
          <cell r="C13219" t="str">
            <v/>
          </cell>
          <cell r="D13219">
            <v>80</v>
          </cell>
          <cell r="E13219">
            <v>0</v>
          </cell>
          <cell r="F13219" t="str">
            <v>平裝</v>
          </cell>
          <cell r="G13219" t="str">
            <v>浙江少兒</v>
          </cell>
          <cell r="H13219">
            <v>16</v>
          </cell>
          <cell r="I13219" t="str">
            <v/>
          </cell>
          <cell r="J13219" t="str">
            <v/>
          </cell>
          <cell r="K13219" t="str">
            <v/>
          </cell>
          <cell r="L13219" t="str">
            <v/>
          </cell>
          <cell r="M13219" t="str">
            <v>免稅</v>
          </cell>
          <cell r="N13219" t="str">
            <v>7534227461</v>
          </cell>
        </row>
        <row r="13220">
          <cell r="A13220" t="str">
            <v>53422747</v>
          </cell>
          <cell r="B13220" t="str">
            <v>幽默水滸</v>
          </cell>
          <cell r="C13220" t="str">
            <v/>
          </cell>
          <cell r="D13220">
            <v>78</v>
          </cell>
          <cell r="E13220">
            <v>0</v>
          </cell>
          <cell r="F13220" t="str">
            <v>平裝</v>
          </cell>
          <cell r="G13220" t="str">
            <v>浙江少兒</v>
          </cell>
          <cell r="H13220">
            <v>15.5</v>
          </cell>
          <cell r="I13220" t="str">
            <v/>
          </cell>
          <cell r="J13220" t="str">
            <v/>
          </cell>
          <cell r="K13220" t="str">
            <v/>
          </cell>
          <cell r="L13220" t="str">
            <v/>
          </cell>
          <cell r="M13220" t="str">
            <v>免稅</v>
          </cell>
          <cell r="N13220" t="str">
            <v>753422747X</v>
          </cell>
        </row>
        <row r="13221">
          <cell r="A13221" t="str">
            <v>53422946</v>
          </cell>
          <cell r="B13221" t="str">
            <v>幽默紅樓</v>
          </cell>
          <cell r="C13221" t="str">
            <v/>
          </cell>
          <cell r="D13221">
            <v>78</v>
          </cell>
          <cell r="E13221">
            <v>0</v>
          </cell>
          <cell r="F13221" t="str">
            <v>平裝</v>
          </cell>
          <cell r="G13221" t="str">
            <v>浙江少兒</v>
          </cell>
          <cell r="H13221">
            <v>15.5</v>
          </cell>
          <cell r="I13221" t="str">
            <v/>
          </cell>
          <cell r="J13221" t="str">
            <v/>
          </cell>
          <cell r="K13221" t="str">
            <v/>
          </cell>
          <cell r="L13221" t="str">
            <v/>
          </cell>
          <cell r="M13221" t="str">
            <v>免稅</v>
          </cell>
          <cell r="N13221" t="str">
            <v>7534229464</v>
          </cell>
        </row>
        <row r="13222">
          <cell r="A13222" t="str">
            <v>53422998</v>
          </cell>
          <cell r="B13222" t="str">
            <v>娃哈哈經典故事大王*最著名的中國童話</v>
          </cell>
          <cell r="C13222" t="str">
            <v/>
          </cell>
          <cell r="D13222">
            <v>125</v>
          </cell>
          <cell r="E13222">
            <v>0</v>
          </cell>
          <cell r="F13222" t="str">
            <v>平裝</v>
          </cell>
          <cell r="G13222" t="str">
            <v>浙江少兒</v>
          </cell>
          <cell r="H13222">
            <v>25</v>
          </cell>
          <cell r="I13222" t="str">
            <v/>
          </cell>
          <cell r="J13222" t="str">
            <v/>
          </cell>
          <cell r="K13222" t="str">
            <v/>
          </cell>
          <cell r="L13222" t="str">
            <v/>
          </cell>
          <cell r="M13222" t="str">
            <v>免稅</v>
          </cell>
          <cell r="N13222" t="str">
            <v>7534229987</v>
          </cell>
        </row>
        <row r="13223">
          <cell r="A13223" t="str">
            <v>53423285</v>
          </cell>
          <cell r="B13223" t="str">
            <v>幽默聊齋之月亮能失控</v>
          </cell>
          <cell r="C13223" t="str">
            <v/>
          </cell>
          <cell r="D13223">
            <v>78</v>
          </cell>
          <cell r="E13223">
            <v>0</v>
          </cell>
          <cell r="F13223" t="str">
            <v>平裝</v>
          </cell>
          <cell r="G13223" t="str">
            <v>浙江少兒</v>
          </cell>
          <cell r="H13223">
            <v>15.5</v>
          </cell>
          <cell r="I13223" t="str">
            <v/>
          </cell>
          <cell r="J13223" t="str">
            <v/>
          </cell>
          <cell r="K13223" t="str">
            <v/>
          </cell>
          <cell r="L13223" t="str">
            <v/>
          </cell>
          <cell r="M13223" t="str">
            <v>免稅</v>
          </cell>
          <cell r="N13223" t="str">
            <v>7534232856</v>
          </cell>
        </row>
        <row r="13224">
          <cell r="A13224" t="str">
            <v>53423299</v>
          </cell>
          <cell r="B13224" t="str">
            <v>超級球迷</v>
          </cell>
          <cell r="C13224" t="str">
            <v/>
          </cell>
          <cell r="D13224">
            <v>65</v>
          </cell>
          <cell r="E13224">
            <v>0</v>
          </cell>
          <cell r="F13224" t="str">
            <v>平裝</v>
          </cell>
          <cell r="G13224" t="str">
            <v>浙江少兒</v>
          </cell>
          <cell r="H13224">
            <v>13</v>
          </cell>
          <cell r="I13224" t="str">
            <v/>
          </cell>
          <cell r="J13224" t="str">
            <v/>
          </cell>
          <cell r="K13224" t="str">
            <v/>
          </cell>
          <cell r="L13224" t="str">
            <v/>
          </cell>
          <cell r="M13224" t="str">
            <v>免稅</v>
          </cell>
          <cell r="N13224" t="str">
            <v>7534232996</v>
          </cell>
        </row>
        <row r="13225">
          <cell r="A13225" t="str">
            <v>53423300</v>
          </cell>
          <cell r="B13225" t="str">
            <v>書包裏的教師</v>
          </cell>
          <cell r="C13225" t="str">
            <v/>
          </cell>
          <cell r="D13225">
            <v>68</v>
          </cell>
          <cell r="E13225">
            <v>0</v>
          </cell>
          <cell r="F13225" t="str">
            <v>平裝</v>
          </cell>
          <cell r="G13225" t="str">
            <v>浙江少兒</v>
          </cell>
          <cell r="H13225">
            <v>13.5</v>
          </cell>
          <cell r="I13225" t="str">
            <v/>
          </cell>
          <cell r="J13225" t="str">
            <v/>
          </cell>
          <cell r="K13225" t="str">
            <v/>
          </cell>
          <cell r="L13225" t="str">
            <v/>
          </cell>
          <cell r="M13225" t="str">
            <v>免稅</v>
          </cell>
          <cell r="N13225" t="str">
            <v>7534233003</v>
          </cell>
        </row>
        <row r="13226">
          <cell r="A13226" t="str">
            <v>53423301</v>
          </cell>
          <cell r="B13226" t="str">
            <v>蚊子叮蚊子</v>
          </cell>
          <cell r="C13226" t="str">
            <v/>
          </cell>
          <cell r="D13226">
            <v>65</v>
          </cell>
          <cell r="E13226">
            <v>0</v>
          </cell>
          <cell r="F13226" t="str">
            <v>平裝</v>
          </cell>
          <cell r="G13226" t="str">
            <v>浙江少兒</v>
          </cell>
          <cell r="H13226">
            <v>13</v>
          </cell>
          <cell r="I13226" t="str">
            <v/>
          </cell>
          <cell r="J13226" t="str">
            <v/>
          </cell>
          <cell r="K13226" t="str">
            <v/>
          </cell>
          <cell r="L13226" t="str">
            <v/>
          </cell>
          <cell r="M13226" t="str">
            <v>免稅</v>
          </cell>
          <cell r="N13226" t="str">
            <v>7534233011</v>
          </cell>
        </row>
        <row r="13227">
          <cell r="A13227" t="str">
            <v>53423302</v>
          </cell>
          <cell r="B13227" t="str">
            <v>市長與雞毛</v>
          </cell>
          <cell r="C13227" t="str">
            <v/>
          </cell>
          <cell r="D13227">
            <v>63</v>
          </cell>
          <cell r="E13227">
            <v>0</v>
          </cell>
          <cell r="F13227" t="str">
            <v>平裝</v>
          </cell>
          <cell r="G13227" t="str">
            <v>浙江少兒</v>
          </cell>
          <cell r="H13227">
            <v>12.5</v>
          </cell>
          <cell r="I13227" t="str">
            <v/>
          </cell>
          <cell r="J13227" t="str">
            <v/>
          </cell>
          <cell r="K13227" t="str">
            <v/>
          </cell>
          <cell r="L13227" t="str">
            <v/>
          </cell>
          <cell r="M13227" t="str">
            <v>免稅</v>
          </cell>
          <cell r="N13227" t="str">
            <v>753423302X</v>
          </cell>
        </row>
        <row r="13228">
          <cell r="A13228" t="str">
            <v>53423303</v>
          </cell>
          <cell r="B13228" t="str">
            <v>元首有五個翻譯</v>
          </cell>
          <cell r="C13228" t="str">
            <v/>
          </cell>
          <cell r="D13228">
            <v>73</v>
          </cell>
          <cell r="E13228">
            <v>0</v>
          </cell>
          <cell r="F13228" t="str">
            <v>平裝</v>
          </cell>
          <cell r="G13228" t="str">
            <v>浙江少兒</v>
          </cell>
          <cell r="H13228">
            <v>14.5</v>
          </cell>
          <cell r="I13228" t="str">
            <v/>
          </cell>
          <cell r="J13228" t="str">
            <v/>
          </cell>
          <cell r="K13228" t="str">
            <v/>
          </cell>
          <cell r="L13228" t="str">
            <v/>
          </cell>
          <cell r="M13228" t="str">
            <v>免稅</v>
          </cell>
          <cell r="N13228" t="str">
            <v>7534233038</v>
          </cell>
        </row>
        <row r="13229">
          <cell r="A13229" t="str">
            <v>53423367</v>
          </cell>
          <cell r="B13229" t="str">
            <v>黑旋風李逵   青面獸楊志</v>
          </cell>
          <cell r="C13229" t="str">
            <v/>
          </cell>
          <cell r="D13229">
            <v>60</v>
          </cell>
          <cell r="E13229">
            <v>0</v>
          </cell>
          <cell r="F13229" t="str">
            <v>平裝</v>
          </cell>
          <cell r="G13229" t="str">
            <v>浙江少兒</v>
          </cell>
          <cell r="H13229">
            <v>12</v>
          </cell>
          <cell r="I13229" t="str">
            <v/>
          </cell>
          <cell r="J13229" t="str">
            <v/>
          </cell>
          <cell r="K13229" t="str">
            <v/>
          </cell>
          <cell r="L13229" t="str">
            <v/>
          </cell>
          <cell r="M13229" t="str">
            <v>免稅</v>
          </cell>
          <cell r="N13229" t="str">
            <v>7534237367</v>
          </cell>
        </row>
        <row r="13230">
          <cell r="A13230" t="str">
            <v>53423443</v>
          </cell>
          <cell r="B13230" t="str">
            <v>男生女生魔力手冊·成長遊戲</v>
          </cell>
          <cell r="C13230" t="str">
            <v/>
          </cell>
          <cell r="D13230">
            <v>50</v>
          </cell>
          <cell r="E13230">
            <v>0</v>
          </cell>
          <cell r="F13230" t="str">
            <v>平裝</v>
          </cell>
          <cell r="G13230" t="str">
            <v>浙江少兒</v>
          </cell>
          <cell r="H13230">
            <v>10</v>
          </cell>
          <cell r="I13230" t="str">
            <v/>
          </cell>
          <cell r="J13230" t="str">
            <v/>
          </cell>
          <cell r="K13230" t="str">
            <v/>
          </cell>
          <cell r="L13230" t="str">
            <v/>
          </cell>
          <cell r="M13230" t="str">
            <v>免稅</v>
          </cell>
          <cell r="N13230" t="str">
            <v>7534234433</v>
          </cell>
        </row>
        <row r="13231">
          <cell r="A13231" t="str">
            <v>53423444</v>
          </cell>
          <cell r="B13231" t="str">
            <v>男生女生魔力手冊·魅力遊戲</v>
          </cell>
          <cell r="C13231" t="str">
            <v/>
          </cell>
          <cell r="D13231">
            <v>50</v>
          </cell>
          <cell r="E13231">
            <v>0</v>
          </cell>
          <cell r="F13231" t="str">
            <v>平裝</v>
          </cell>
          <cell r="G13231" t="str">
            <v>浙江少兒</v>
          </cell>
          <cell r="H13231">
            <v>10</v>
          </cell>
          <cell r="I13231" t="str">
            <v/>
          </cell>
          <cell r="J13231" t="str">
            <v/>
          </cell>
          <cell r="K13231" t="str">
            <v/>
          </cell>
          <cell r="L13231" t="str">
            <v/>
          </cell>
          <cell r="M13231" t="str">
            <v>免稅</v>
          </cell>
          <cell r="N13231" t="str">
            <v>7534234441</v>
          </cell>
        </row>
        <row r="13232">
          <cell r="A13232" t="str">
            <v>53423445</v>
          </cell>
          <cell r="B13232" t="str">
            <v>男生女生魔力手冊·行動遊戲</v>
          </cell>
          <cell r="C13232" t="str">
            <v/>
          </cell>
          <cell r="D13232">
            <v>50</v>
          </cell>
          <cell r="E13232">
            <v>0</v>
          </cell>
          <cell r="F13232" t="str">
            <v>平裝</v>
          </cell>
          <cell r="G13232" t="str">
            <v>浙江少兒</v>
          </cell>
          <cell r="H13232">
            <v>10</v>
          </cell>
          <cell r="I13232" t="str">
            <v/>
          </cell>
          <cell r="J13232" t="str">
            <v/>
          </cell>
          <cell r="K13232" t="str">
            <v/>
          </cell>
          <cell r="L13232" t="str">
            <v/>
          </cell>
          <cell r="M13232" t="str">
            <v>免稅</v>
          </cell>
          <cell r="N13232" t="str">
            <v>753423445X</v>
          </cell>
        </row>
        <row r="13233">
          <cell r="A13233" t="str">
            <v>53423501</v>
          </cell>
          <cell r="B13233" t="str">
            <v>彩圖注音安徒生童話（白金版）</v>
          </cell>
          <cell r="C13233" t="str">
            <v/>
          </cell>
          <cell r="D13233">
            <v>125</v>
          </cell>
          <cell r="E13233">
            <v>0</v>
          </cell>
          <cell r="F13233" t="str">
            <v>精裝</v>
          </cell>
          <cell r="G13233" t="str">
            <v>浙江少兒</v>
          </cell>
          <cell r="H13233">
            <v>25</v>
          </cell>
          <cell r="I13233" t="str">
            <v/>
          </cell>
          <cell r="J13233" t="str">
            <v/>
          </cell>
          <cell r="K13233" t="str">
            <v/>
          </cell>
          <cell r="L13233" t="str">
            <v/>
          </cell>
          <cell r="M13233" t="str">
            <v>免稅</v>
          </cell>
          <cell r="N13233" t="str">
            <v>7534235014</v>
          </cell>
        </row>
        <row r="13234">
          <cell r="A13234" t="str">
            <v>53423502</v>
          </cell>
          <cell r="B13234" t="str">
            <v>彩圖注音安徒生童話（鑽石版）</v>
          </cell>
          <cell r="C13234" t="str">
            <v/>
          </cell>
          <cell r="D13234">
            <v>125</v>
          </cell>
          <cell r="E13234">
            <v>0</v>
          </cell>
          <cell r="F13234" t="str">
            <v>精裝</v>
          </cell>
          <cell r="G13234" t="str">
            <v>浙江少兒</v>
          </cell>
          <cell r="H13234">
            <v>25</v>
          </cell>
          <cell r="I13234" t="str">
            <v/>
          </cell>
          <cell r="J13234" t="str">
            <v/>
          </cell>
          <cell r="K13234" t="str">
            <v/>
          </cell>
          <cell r="L13234" t="str">
            <v/>
          </cell>
          <cell r="M13234" t="str">
            <v>免稅</v>
          </cell>
          <cell r="N13234" t="str">
            <v>7534235022</v>
          </cell>
        </row>
        <row r="13235">
          <cell r="A13235" t="str">
            <v>53423523</v>
          </cell>
          <cell r="B13235" t="str">
            <v>中華美德故事</v>
          </cell>
          <cell r="C13235" t="str">
            <v/>
          </cell>
          <cell r="D13235">
            <v>60</v>
          </cell>
          <cell r="E13235">
            <v>0</v>
          </cell>
          <cell r="F13235" t="str">
            <v>平裝</v>
          </cell>
          <cell r="G13235" t="str">
            <v>浙江少兒</v>
          </cell>
          <cell r="H13235">
            <v>12</v>
          </cell>
          <cell r="I13235" t="str">
            <v/>
          </cell>
          <cell r="J13235" t="str">
            <v/>
          </cell>
          <cell r="K13235" t="str">
            <v/>
          </cell>
          <cell r="L13235" t="str">
            <v/>
          </cell>
          <cell r="M13235" t="str">
            <v>免稅</v>
          </cell>
          <cell r="N13235" t="str">
            <v>7534235235</v>
          </cell>
        </row>
        <row r="13236">
          <cell r="A13236" t="str">
            <v>53423524</v>
          </cell>
          <cell r="B13236" t="str">
            <v>小學生天天世界新童話·一根貴重的羽毛</v>
          </cell>
          <cell r="C13236" t="str">
            <v/>
          </cell>
          <cell r="D13236">
            <v>58</v>
          </cell>
          <cell r="E13236">
            <v>0</v>
          </cell>
          <cell r="F13236" t="str">
            <v>平裝</v>
          </cell>
          <cell r="G13236" t="str">
            <v>浙江少兒</v>
          </cell>
          <cell r="H13236">
            <v>11.5</v>
          </cell>
          <cell r="I13236" t="str">
            <v/>
          </cell>
          <cell r="J13236" t="str">
            <v/>
          </cell>
          <cell r="K13236" t="str">
            <v/>
          </cell>
          <cell r="L13236" t="str">
            <v/>
          </cell>
          <cell r="M13236" t="str">
            <v>免稅</v>
          </cell>
          <cell r="N13236" t="str">
            <v>7534235243</v>
          </cell>
        </row>
        <row r="13237">
          <cell r="A13237" t="str">
            <v>53423526</v>
          </cell>
          <cell r="B13237" t="str">
            <v>小學生天天世界新童話·撿來的宮殿</v>
          </cell>
          <cell r="C13237" t="str">
            <v/>
          </cell>
          <cell r="D13237">
            <v>58</v>
          </cell>
          <cell r="E13237">
            <v>0</v>
          </cell>
          <cell r="F13237" t="str">
            <v>平裝</v>
          </cell>
          <cell r="G13237" t="str">
            <v>浙江少兒</v>
          </cell>
          <cell r="H13237">
            <v>11.5</v>
          </cell>
          <cell r="I13237" t="str">
            <v/>
          </cell>
          <cell r="J13237" t="str">
            <v/>
          </cell>
          <cell r="K13237" t="str">
            <v/>
          </cell>
          <cell r="L13237" t="str">
            <v/>
          </cell>
          <cell r="M13237" t="str">
            <v>免稅</v>
          </cell>
          <cell r="N13237" t="str">
            <v>753423526X</v>
          </cell>
        </row>
        <row r="13238">
          <cell r="A13238" t="str">
            <v>53423527</v>
          </cell>
          <cell r="B13238" t="str">
            <v>小學生天天世界新童話·會飛的狗</v>
          </cell>
          <cell r="C13238" t="str">
            <v/>
          </cell>
          <cell r="D13238">
            <v>58</v>
          </cell>
          <cell r="E13238">
            <v>0</v>
          </cell>
          <cell r="F13238" t="str">
            <v>平裝</v>
          </cell>
          <cell r="G13238" t="str">
            <v>浙江少兒</v>
          </cell>
          <cell r="H13238">
            <v>11.5</v>
          </cell>
          <cell r="I13238" t="str">
            <v/>
          </cell>
          <cell r="J13238" t="str">
            <v/>
          </cell>
          <cell r="K13238" t="str">
            <v/>
          </cell>
          <cell r="L13238" t="str">
            <v/>
          </cell>
          <cell r="M13238" t="str">
            <v>免稅</v>
          </cell>
          <cell r="N13238" t="str">
            <v>7534235278</v>
          </cell>
        </row>
        <row r="13239">
          <cell r="A13239" t="str">
            <v>53423528</v>
          </cell>
          <cell r="B13239" t="str">
            <v>小學生天天世界新童話·漂浮的城堡</v>
          </cell>
          <cell r="C13239" t="str">
            <v/>
          </cell>
          <cell r="D13239">
            <v>58</v>
          </cell>
          <cell r="E13239">
            <v>0</v>
          </cell>
          <cell r="F13239" t="str">
            <v>平裝</v>
          </cell>
          <cell r="G13239" t="str">
            <v>浙江少兒</v>
          </cell>
          <cell r="H13239">
            <v>11.5</v>
          </cell>
          <cell r="I13239" t="str">
            <v/>
          </cell>
          <cell r="J13239" t="str">
            <v/>
          </cell>
          <cell r="K13239" t="str">
            <v/>
          </cell>
          <cell r="L13239" t="str">
            <v/>
          </cell>
          <cell r="M13239" t="str">
            <v>免稅</v>
          </cell>
          <cell r="N13239" t="str">
            <v>7534235286</v>
          </cell>
        </row>
        <row r="13240">
          <cell r="A13240" t="str">
            <v>53423529</v>
          </cell>
          <cell r="B13240" t="str">
            <v>小學生天天世界新童話·行駛在沙漠中的小船</v>
          </cell>
          <cell r="C13240" t="str">
            <v/>
          </cell>
          <cell r="D13240">
            <v>58</v>
          </cell>
          <cell r="E13240">
            <v>0</v>
          </cell>
          <cell r="F13240" t="str">
            <v>平裝</v>
          </cell>
          <cell r="G13240" t="str">
            <v>浙江少兒</v>
          </cell>
          <cell r="H13240">
            <v>11.5</v>
          </cell>
          <cell r="I13240" t="str">
            <v/>
          </cell>
          <cell r="J13240" t="str">
            <v/>
          </cell>
          <cell r="K13240" t="str">
            <v/>
          </cell>
          <cell r="L13240" t="str">
            <v/>
          </cell>
          <cell r="M13240" t="str">
            <v>免稅</v>
          </cell>
          <cell r="N13240" t="str">
            <v>7534235294</v>
          </cell>
        </row>
        <row r="13241">
          <cell r="A13241" t="str">
            <v>53423531</v>
          </cell>
          <cell r="B13241" t="str">
            <v>愛的教育——中國孩子情感日記（小學版）</v>
          </cell>
          <cell r="C13241" t="str">
            <v/>
          </cell>
          <cell r="D13241">
            <v>69</v>
          </cell>
          <cell r="E13241">
            <v>0</v>
          </cell>
          <cell r="F13241" t="str">
            <v>平裝</v>
          </cell>
          <cell r="G13241" t="str">
            <v>浙江少兒</v>
          </cell>
          <cell r="H13241">
            <v>13.8</v>
          </cell>
          <cell r="I13241" t="str">
            <v/>
          </cell>
          <cell r="J13241" t="str">
            <v/>
          </cell>
          <cell r="K13241" t="str">
            <v/>
          </cell>
          <cell r="L13241" t="str">
            <v/>
          </cell>
          <cell r="M13241" t="str">
            <v>免稅</v>
          </cell>
          <cell r="N13241" t="str">
            <v>7534235316</v>
          </cell>
        </row>
        <row r="13242">
          <cell r="A13242" t="str">
            <v>53423534</v>
          </cell>
          <cell r="B13242" t="str">
            <v>浙少版經典故事大王*最有趣的益智童話</v>
          </cell>
          <cell r="C13242" t="str">
            <v/>
          </cell>
          <cell r="D13242">
            <v>125</v>
          </cell>
          <cell r="E13242">
            <v>0</v>
          </cell>
          <cell r="F13242" t="str">
            <v>平裝</v>
          </cell>
          <cell r="G13242" t="str">
            <v>浙江少兒</v>
          </cell>
          <cell r="H13242">
            <v>25</v>
          </cell>
          <cell r="I13242" t="str">
            <v/>
          </cell>
          <cell r="J13242" t="str">
            <v/>
          </cell>
          <cell r="K13242" t="str">
            <v/>
          </cell>
          <cell r="L13242" t="str">
            <v/>
          </cell>
          <cell r="M13242" t="str">
            <v>免稅</v>
          </cell>
          <cell r="N13242" t="str">
            <v>7534235340</v>
          </cell>
        </row>
        <row r="13243">
          <cell r="A13243" t="str">
            <v>53423550</v>
          </cell>
          <cell r="B13243" t="str">
            <v>幽默聊齋之向地府移民</v>
          </cell>
          <cell r="C13243" t="str">
            <v/>
          </cell>
          <cell r="D13243">
            <v>75</v>
          </cell>
          <cell r="E13243">
            <v>0</v>
          </cell>
          <cell r="F13243" t="str">
            <v>平裝</v>
          </cell>
          <cell r="G13243" t="str">
            <v>浙江少兒</v>
          </cell>
          <cell r="H13243">
            <v>15</v>
          </cell>
          <cell r="I13243" t="str">
            <v/>
          </cell>
          <cell r="J13243" t="str">
            <v/>
          </cell>
          <cell r="K13243" t="str">
            <v/>
          </cell>
          <cell r="L13243" t="str">
            <v/>
          </cell>
          <cell r="M13243" t="str">
            <v>免稅</v>
          </cell>
          <cell r="N13243" t="str">
            <v>7534235502</v>
          </cell>
        </row>
        <row r="13244">
          <cell r="A13244" t="str">
            <v>53423551</v>
          </cell>
          <cell r="B13244" t="str">
            <v>幽默聊齋之植物人開花</v>
          </cell>
          <cell r="C13244" t="str">
            <v/>
          </cell>
          <cell r="D13244">
            <v>75</v>
          </cell>
          <cell r="E13244">
            <v>0</v>
          </cell>
          <cell r="F13244" t="str">
            <v>平裝</v>
          </cell>
          <cell r="G13244" t="str">
            <v>浙江少兒</v>
          </cell>
          <cell r="H13244">
            <v>15</v>
          </cell>
          <cell r="I13244" t="str">
            <v/>
          </cell>
          <cell r="J13244" t="str">
            <v/>
          </cell>
          <cell r="K13244" t="str">
            <v/>
          </cell>
          <cell r="L13244" t="str">
            <v/>
          </cell>
          <cell r="M13244" t="str">
            <v>免稅</v>
          </cell>
          <cell r="N13244" t="str">
            <v>7534235510</v>
          </cell>
        </row>
        <row r="13245">
          <cell r="A13245" t="str">
            <v>53423552</v>
          </cell>
          <cell r="B13245" t="str">
            <v>中華勤學故事</v>
          </cell>
          <cell r="C13245" t="str">
            <v/>
          </cell>
          <cell r="D13245">
            <v>60</v>
          </cell>
          <cell r="E13245">
            <v>0</v>
          </cell>
          <cell r="F13245" t="str">
            <v>平裝</v>
          </cell>
          <cell r="G13245" t="str">
            <v>浙江少兒</v>
          </cell>
          <cell r="H13245">
            <v>12</v>
          </cell>
          <cell r="I13245" t="str">
            <v/>
          </cell>
          <cell r="J13245" t="str">
            <v/>
          </cell>
          <cell r="K13245" t="str">
            <v/>
          </cell>
          <cell r="L13245" t="str">
            <v/>
          </cell>
          <cell r="M13245" t="str">
            <v>免稅</v>
          </cell>
          <cell r="N13245" t="str">
            <v>7534235529</v>
          </cell>
        </row>
        <row r="13246">
          <cell r="A13246" t="str">
            <v>53423620</v>
          </cell>
          <cell r="B13246" t="str">
            <v>?利?航天科普系列1-6?</v>
          </cell>
          <cell r="C13246" t="str">
            <v/>
          </cell>
          <cell r="D13246">
            <v>294</v>
          </cell>
          <cell r="E13246">
            <v>0</v>
          </cell>
          <cell r="F13246" t="str">
            <v>平裝</v>
          </cell>
          <cell r="G13246" t="str">
            <v>浙江少兒</v>
          </cell>
          <cell r="H13246">
            <v>58.8</v>
          </cell>
          <cell r="I13246" t="str">
            <v/>
          </cell>
          <cell r="J13246" t="str">
            <v/>
          </cell>
          <cell r="K13246" t="str">
            <v/>
          </cell>
          <cell r="L13246" t="str">
            <v/>
          </cell>
          <cell r="M13246" t="str">
            <v>免稅</v>
          </cell>
          <cell r="N13246" t="str">
            <v>7534236207</v>
          </cell>
        </row>
        <row r="13247">
          <cell r="A13247" t="str">
            <v>53423623</v>
          </cell>
          <cell r="B13247" t="str">
            <v>幽默三國之魔鬼訓練營</v>
          </cell>
          <cell r="C13247" t="str">
            <v/>
          </cell>
          <cell r="D13247">
            <v>70</v>
          </cell>
          <cell r="E13247">
            <v>0</v>
          </cell>
          <cell r="F13247" t="str">
            <v>平裝</v>
          </cell>
          <cell r="G13247" t="str">
            <v>浙江少兒</v>
          </cell>
          <cell r="H13247">
            <v>14</v>
          </cell>
          <cell r="I13247" t="str">
            <v/>
          </cell>
          <cell r="J13247" t="str">
            <v/>
          </cell>
          <cell r="K13247" t="str">
            <v/>
          </cell>
          <cell r="L13247" t="str">
            <v/>
          </cell>
          <cell r="M13247" t="str">
            <v>免稅</v>
          </cell>
          <cell r="N13247" t="str">
            <v>7534236231</v>
          </cell>
        </row>
        <row r="13248">
          <cell r="A13248" t="str">
            <v>53423624</v>
          </cell>
          <cell r="B13248" t="str">
            <v>幽默三國之輪椅大塞車</v>
          </cell>
          <cell r="C13248" t="str">
            <v/>
          </cell>
          <cell r="D13248">
            <v>70</v>
          </cell>
          <cell r="E13248">
            <v>0</v>
          </cell>
          <cell r="F13248" t="str">
            <v>平裝</v>
          </cell>
          <cell r="G13248" t="str">
            <v>浙江少兒</v>
          </cell>
          <cell r="H13248">
            <v>14</v>
          </cell>
          <cell r="I13248" t="str">
            <v/>
          </cell>
          <cell r="J13248" t="str">
            <v/>
          </cell>
          <cell r="K13248" t="str">
            <v/>
          </cell>
          <cell r="L13248" t="str">
            <v/>
          </cell>
          <cell r="M13248" t="str">
            <v>免稅</v>
          </cell>
          <cell r="N13248" t="str">
            <v>753423624X</v>
          </cell>
        </row>
        <row r="13249">
          <cell r="A13249" t="str">
            <v>53423628</v>
          </cell>
          <cell r="B13249" t="str">
            <v>驚天陷阱</v>
          </cell>
          <cell r="C13249" t="str">
            <v/>
          </cell>
          <cell r="D13249">
            <v>58</v>
          </cell>
          <cell r="E13249">
            <v>0</v>
          </cell>
          <cell r="F13249" t="str">
            <v>平裝</v>
          </cell>
          <cell r="G13249" t="str">
            <v>浙江少兒</v>
          </cell>
          <cell r="H13249">
            <v>11.5</v>
          </cell>
          <cell r="I13249" t="str">
            <v/>
          </cell>
          <cell r="J13249" t="str">
            <v/>
          </cell>
          <cell r="K13249" t="str">
            <v/>
          </cell>
          <cell r="L13249" t="str">
            <v/>
          </cell>
          <cell r="M13249" t="str">
            <v>免稅</v>
          </cell>
          <cell r="N13249" t="str">
            <v>7534236282</v>
          </cell>
        </row>
        <row r="13250">
          <cell r="A13250" t="str">
            <v>53423629</v>
          </cell>
          <cell r="B13250" t="str">
            <v>永不消失的魔咒</v>
          </cell>
          <cell r="C13250" t="str">
            <v/>
          </cell>
          <cell r="D13250">
            <v>58</v>
          </cell>
          <cell r="E13250">
            <v>0</v>
          </cell>
          <cell r="F13250" t="str">
            <v>平裝</v>
          </cell>
          <cell r="G13250" t="str">
            <v>浙江少兒</v>
          </cell>
          <cell r="H13250">
            <v>11.5</v>
          </cell>
          <cell r="I13250" t="str">
            <v/>
          </cell>
          <cell r="J13250" t="str">
            <v/>
          </cell>
          <cell r="K13250" t="str">
            <v/>
          </cell>
          <cell r="L13250" t="str">
            <v/>
          </cell>
          <cell r="M13250" t="str">
            <v>免稅</v>
          </cell>
          <cell r="N13250" t="str">
            <v>7534236290</v>
          </cell>
        </row>
        <row r="13251">
          <cell r="A13251" t="str">
            <v>53423630</v>
          </cell>
          <cell r="B13251" t="str">
            <v>來自異世界的力量</v>
          </cell>
          <cell r="C13251" t="str">
            <v/>
          </cell>
          <cell r="D13251">
            <v>63</v>
          </cell>
          <cell r="E13251">
            <v>0</v>
          </cell>
          <cell r="F13251" t="str">
            <v>平裝</v>
          </cell>
          <cell r="G13251" t="str">
            <v>浙江少兒</v>
          </cell>
          <cell r="H13251">
            <v>12.5</v>
          </cell>
          <cell r="I13251" t="str">
            <v/>
          </cell>
          <cell r="J13251" t="str">
            <v/>
          </cell>
          <cell r="K13251" t="str">
            <v/>
          </cell>
          <cell r="L13251" t="str">
            <v/>
          </cell>
          <cell r="M13251" t="str">
            <v>免稅</v>
          </cell>
          <cell r="N13251" t="str">
            <v>7534236304</v>
          </cell>
        </row>
        <row r="13252">
          <cell r="A13252" t="str">
            <v>53423656</v>
          </cell>
          <cell r="B13252" t="str">
            <v>諾貝爾</v>
          </cell>
          <cell r="C13252" t="str">
            <v/>
          </cell>
          <cell r="D13252">
            <v>45</v>
          </cell>
          <cell r="E13252">
            <v>0</v>
          </cell>
          <cell r="F13252" t="str">
            <v>平裝</v>
          </cell>
          <cell r="G13252" t="str">
            <v>浙江少兒</v>
          </cell>
          <cell r="H13252">
            <v>9</v>
          </cell>
          <cell r="I13252" t="str">
            <v/>
          </cell>
          <cell r="J13252" t="str">
            <v/>
          </cell>
          <cell r="K13252" t="str">
            <v/>
          </cell>
          <cell r="L13252" t="str">
            <v/>
          </cell>
          <cell r="M13252" t="str">
            <v>免稅</v>
          </cell>
          <cell r="N13252" t="str">
            <v>7534236568</v>
          </cell>
        </row>
        <row r="13253">
          <cell r="A13253" t="str">
            <v>53423663</v>
          </cell>
          <cell r="B13253" t="str">
            <v>聰明孩子的故事</v>
          </cell>
          <cell r="C13253" t="str">
            <v/>
          </cell>
          <cell r="D13253">
            <v>45</v>
          </cell>
          <cell r="E13253">
            <v>0</v>
          </cell>
          <cell r="F13253" t="str">
            <v>平裝</v>
          </cell>
          <cell r="G13253" t="str">
            <v>浙江少兒</v>
          </cell>
          <cell r="H13253">
            <v>9</v>
          </cell>
          <cell r="I13253" t="str">
            <v/>
          </cell>
          <cell r="J13253" t="str">
            <v/>
          </cell>
          <cell r="K13253" t="str">
            <v/>
          </cell>
          <cell r="L13253" t="str">
            <v/>
          </cell>
          <cell r="M13253" t="str">
            <v>免稅</v>
          </cell>
          <cell r="N13253" t="str">
            <v>7534236630</v>
          </cell>
        </row>
        <row r="13254">
          <cell r="A13254" t="str">
            <v>53423664</v>
          </cell>
          <cell r="B13254" t="str">
            <v>“苯”孩子的故事</v>
          </cell>
          <cell r="C13254" t="str">
            <v/>
          </cell>
          <cell r="D13254">
            <v>43</v>
          </cell>
          <cell r="E13254">
            <v>0</v>
          </cell>
          <cell r="F13254" t="str">
            <v>平裝</v>
          </cell>
          <cell r="G13254" t="str">
            <v>浙江少兒</v>
          </cell>
          <cell r="H13254">
            <v>8.5</v>
          </cell>
          <cell r="I13254" t="str">
            <v/>
          </cell>
          <cell r="J13254" t="str">
            <v/>
          </cell>
          <cell r="K13254" t="str">
            <v/>
          </cell>
          <cell r="L13254" t="str">
            <v/>
          </cell>
          <cell r="M13254" t="str">
            <v>免稅</v>
          </cell>
          <cell r="N13254" t="str">
            <v>7534236649</v>
          </cell>
        </row>
        <row r="13255">
          <cell r="A13255" t="str">
            <v>53423665</v>
          </cell>
          <cell r="B13255" t="str">
            <v>好孩子的故事</v>
          </cell>
          <cell r="C13255" t="str">
            <v/>
          </cell>
          <cell r="D13255">
            <v>43</v>
          </cell>
          <cell r="E13255">
            <v>0</v>
          </cell>
          <cell r="F13255" t="str">
            <v>平裝</v>
          </cell>
          <cell r="G13255" t="str">
            <v>浙江少兒</v>
          </cell>
          <cell r="H13255">
            <v>8.5</v>
          </cell>
          <cell r="I13255" t="str">
            <v/>
          </cell>
          <cell r="J13255" t="str">
            <v/>
          </cell>
          <cell r="K13255" t="str">
            <v/>
          </cell>
          <cell r="L13255" t="str">
            <v/>
          </cell>
          <cell r="M13255" t="str">
            <v>免稅</v>
          </cell>
          <cell r="N13255" t="str">
            <v>7534236657</v>
          </cell>
        </row>
        <row r="13256">
          <cell r="A13256" t="str">
            <v>53423666</v>
          </cell>
          <cell r="B13256" t="str">
            <v>“壞”孩子的故事</v>
          </cell>
          <cell r="C13256" t="str">
            <v/>
          </cell>
          <cell r="D13256">
            <v>43</v>
          </cell>
          <cell r="E13256">
            <v>0</v>
          </cell>
          <cell r="F13256" t="str">
            <v>平裝</v>
          </cell>
          <cell r="G13256" t="str">
            <v>浙江少兒</v>
          </cell>
          <cell r="H13256">
            <v>8.5</v>
          </cell>
          <cell r="I13256" t="str">
            <v/>
          </cell>
          <cell r="J13256" t="str">
            <v/>
          </cell>
          <cell r="K13256" t="str">
            <v/>
          </cell>
          <cell r="L13256" t="str">
            <v/>
          </cell>
          <cell r="M13256" t="str">
            <v>免稅</v>
          </cell>
          <cell r="N13256" t="str">
            <v>7534236665</v>
          </cell>
        </row>
        <row r="13257">
          <cell r="A13257" t="str">
            <v>53423689</v>
          </cell>
          <cell r="B13257" t="str">
            <v>困境給我力量</v>
          </cell>
          <cell r="C13257" t="str">
            <v/>
          </cell>
          <cell r="D13257">
            <v>65</v>
          </cell>
          <cell r="E13257">
            <v>0</v>
          </cell>
          <cell r="F13257" t="str">
            <v>平裝</v>
          </cell>
          <cell r="G13257" t="str">
            <v>浙江少兒</v>
          </cell>
          <cell r="H13257">
            <v>13</v>
          </cell>
          <cell r="I13257" t="str">
            <v/>
          </cell>
          <cell r="J13257" t="str">
            <v/>
          </cell>
          <cell r="K13257" t="str">
            <v/>
          </cell>
          <cell r="L13257" t="str">
            <v/>
          </cell>
          <cell r="M13257" t="str">
            <v>免稅</v>
          </cell>
          <cell r="N13257" t="str">
            <v>7534236894</v>
          </cell>
        </row>
        <row r="13258">
          <cell r="A13258" t="str">
            <v>53423690</v>
          </cell>
          <cell r="B13258" t="str">
            <v>曹雪芹</v>
          </cell>
          <cell r="C13258" t="str">
            <v/>
          </cell>
          <cell r="D13258">
            <v>45</v>
          </cell>
          <cell r="E13258">
            <v>0</v>
          </cell>
          <cell r="F13258" t="str">
            <v>平裝</v>
          </cell>
          <cell r="G13258" t="str">
            <v>浙江少兒</v>
          </cell>
          <cell r="H13258">
            <v>9</v>
          </cell>
          <cell r="I13258" t="str">
            <v/>
          </cell>
          <cell r="J13258" t="str">
            <v/>
          </cell>
          <cell r="K13258" t="str">
            <v/>
          </cell>
          <cell r="L13258" t="str">
            <v/>
          </cell>
          <cell r="M13258" t="str">
            <v>免稅</v>
          </cell>
          <cell r="N13258" t="str">
            <v>7534236908</v>
          </cell>
        </row>
        <row r="13259">
          <cell r="A13259" t="str">
            <v>53423691</v>
          </cell>
          <cell r="B13259" t="str">
            <v>司馬遷</v>
          </cell>
          <cell r="C13259" t="str">
            <v/>
          </cell>
          <cell r="D13259">
            <v>45</v>
          </cell>
          <cell r="E13259">
            <v>0</v>
          </cell>
          <cell r="F13259" t="str">
            <v>平裝</v>
          </cell>
          <cell r="G13259" t="str">
            <v>浙江少兒</v>
          </cell>
          <cell r="H13259">
            <v>9</v>
          </cell>
          <cell r="I13259" t="str">
            <v/>
          </cell>
          <cell r="J13259" t="str">
            <v/>
          </cell>
          <cell r="K13259" t="str">
            <v/>
          </cell>
          <cell r="L13259" t="str">
            <v/>
          </cell>
          <cell r="M13259" t="str">
            <v>免稅</v>
          </cell>
          <cell r="N13259" t="str">
            <v>7534236916</v>
          </cell>
        </row>
        <row r="13260">
          <cell r="A13260" t="str">
            <v>53423692</v>
          </cell>
          <cell r="B13260" t="str">
            <v>雨果</v>
          </cell>
          <cell r="C13260" t="str">
            <v/>
          </cell>
          <cell r="D13260">
            <v>45</v>
          </cell>
          <cell r="E13260">
            <v>0</v>
          </cell>
          <cell r="F13260" t="str">
            <v>平裝</v>
          </cell>
          <cell r="G13260" t="str">
            <v>浙江少兒</v>
          </cell>
          <cell r="H13260">
            <v>9</v>
          </cell>
          <cell r="I13260" t="str">
            <v/>
          </cell>
          <cell r="J13260" t="str">
            <v/>
          </cell>
          <cell r="K13260" t="str">
            <v/>
          </cell>
          <cell r="L13260" t="str">
            <v/>
          </cell>
          <cell r="M13260" t="str">
            <v>免稅</v>
          </cell>
          <cell r="N13260" t="str">
            <v>7534236924</v>
          </cell>
        </row>
        <row r="13261">
          <cell r="A13261" t="str">
            <v>53423695</v>
          </cell>
          <cell r="B13261" t="str">
            <v>孔子</v>
          </cell>
          <cell r="C13261" t="str">
            <v/>
          </cell>
          <cell r="D13261">
            <v>45</v>
          </cell>
          <cell r="E13261">
            <v>0</v>
          </cell>
          <cell r="F13261" t="str">
            <v>平裝</v>
          </cell>
          <cell r="G13261" t="str">
            <v>浙江少兒</v>
          </cell>
          <cell r="H13261">
            <v>9</v>
          </cell>
          <cell r="I13261" t="str">
            <v/>
          </cell>
          <cell r="J13261" t="str">
            <v/>
          </cell>
          <cell r="K13261" t="str">
            <v/>
          </cell>
          <cell r="L13261" t="str">
            <v/>
          </cell>
          <cell r="M13261" t="str">
            <v>免稅</v>
          </cell>
          <cell r="N13261" t="str">
            <v>7534236959</v>
          </cell>
        </row>
        <row r="13262">
          <cell r="A13262" t="str">
            <v>53423705</v>
          </cell>
          <cell r="B13262" t="str">
            <v>莊子</v>
          </cell>
          <cell r="C13262" t="str">
            <v/>
          </cell>
          <cell r="D13262">
            <v>45</v>
          </cell>
          <cell r="E13262">
            <v>0</v>
          </cell>
          <cell r="F13262" t="str">
            <v>平裝</v>
          </cell>
          <cell r="G13262" t="str">
            <v>浙江少兒</v>
          </cell>
          <cell r="H13262">
            <v>9</v>
          </cell>
          <cell r="I13262" t="str">
            <v/>
          </cell>
          <cell r="J13262" t="str">
            <v/>
          </cell>
          <cell r="K13262" t="str">
            <v/>
          </cell>
          <cell r="L13262" t="str">
            <v/>
          </cell>
          <cell r="M13262" t="str">
            <v>免稅</v>
          </cell>
          <cell r="N13262" t="str">
            <v>753423705X</v>
          </cell>
        </row>
        <row r="13263">
          <cell r="A13263" t="str">
            <v>53423706</v>
          </cell>
          <cell r="B13263" t="str">
            <v>愛迪生</v>
          </cell>
          <cell r="C13263" t="str">
            <v/>
          </cell>
          <cell r="D13263">
            <v>45</v>
          </cell>
          <cell r="E13263">
            <v>0</v>
          </cell>
          <cell r="F13263" t="str">
            <v>平裝</v>
          </cell>
          <cell r="G13263" t="str">
            <v>浙江少兒</v>
          </cell>
          <cell r="H13263">
            <v>9</v>
          </cell>
          <cell r="I13263" t="str">
            <v/>
          </cell>
          <cell r="J13263" t="str">
            <v/>
          </cell>
          <cell r="K13263" t="str">
            <v/>
          </cell>
          <cell r="L13263" t="str">
            <v/>
          </cell>
          <cell r="M13263" t="str">
            <v>免稅</v>
          </cell>
          <cell r="N13263" t="str">
            <v>7534237068</v>
          </cell>
        </row>
        <row r="13264">
          <cell r="A13264" t="str">
            <v>53423713</v>
          </cell>
          <cell r="B13264" t="str">
            <v>都市兒童生存指南  暴力  金錢</v>
          </cell>
          <cell r="C13264" t="str">
            <v/>
          </cell>
          <cell r="D13264">
            <v>40</v>
          </cell>
          <cell r="E13264">
            <v>0</v>
          </cell>
          <cell r="F13264" t="str">
            <v>平裝</v>
          </cell>
          <cell r="G13264" t="str">
            <v>浙江少兒</v>
          </cell>
          <cell r="H13264">
            <v>8</v>
          </cell>
          <cell r="I13264" t="str">
            <v/>
          </cell>
          <cell r="J13264" t="str">
            <v/>
          </cell>
          <cell r="K13264" t="str">
            <v/>
          </cell>
          <cell r="L13264" t="str">
            <v/>
          </cell>
          <cell r="M13264" t="str">
            <v>免稅</v>
          </cell>
          <cell r="N13264" t="str">
            <v>7534237130</v>
          </cell>
        </row>
        <row r="13265">
          <cell r="A13265" t="str">
            <v>53423716</v>
          </cell>
          <cell r="B13265" t="str">
            <v>小天使海蒂</v>
          </cell>
          <cell r="C13265" t="str">
            <v/>
          </cell>
          <cell r="D13265">
            <v>55</v>
          </cell>
          <cell r="E13265">
            <v>0</v>
          </cell>
          <cell r="F13265" t="str">
            <v>平裝</v>
          </cell>
          <cell r="G13265" t="str">
            <v>浙江少兒</v>
          </cell>
          <cell r="H13265">
            <v>11</v>
          </cell>
          <cell r="I13265" t="str">
            <v/>
          </cell>
          <cell r="J13265" t="str">
            <v/>
          </cell>
          <cell r="K13265" t="str">
            <v/>
          </cell>
          <cell r="L13265" t="str">
            <v/>
          </cell>
          <cell r="M13265" t="str">
            <v>免稅</v>
          </cell>
          <cell r="N13265" t="str">
            <v>7534237165</v>
          </cell>
        </row>
        <row r="13266">
          <cell r="A13266" t="str">
            <v>53423718</v>
          </cell>
          <cell r="B13266" t="str">
            <v>莎士比亞</v>
          </cell>
          <cell r="C13266" t="str">
            <v/>
          </cell>
          <cell r="D13266">
            <v>45</v>
          </cell>
          <cell r="E13266">
            <v>0</v>
          </cell>
          <cell r="F13266" t="str">
            <v>平裝</v>
          </cell>
          <cell r="G13266" t="str">
            <v>浙江少兒</v>
          </cell>
          <cell r="H13266">
            <v>9</v>
          </cell>
          <cell r="I13266" t="str">
            <v/>
          </cell>
          <cell r="J13266" t="str">
            <v/>
          </cell>
          <cell r="K13266" t="str">
            <v/>
          </cell>
          <cell r="L13266" t="str">
            <v/>
          </cell>
          <cell r="M13266" t="str">
            <v>免稅</v>
          </cell>
          <cell r="N13266" t="str">
            <v>7534237181</v>
          </cell>
        </row>
        <row r="13267">
          <cell r="A13267" t="str">
            <v>53423722</v>
          </cell>
          <cell r="B13267" t="str">
            <v>全能寶寶0歲智能拓展</v>
          </cell>
          <cell r="C13267" t="str">
            <v/>
          </cell>
          <cell r="D13267">
            <v>55</v>
          </cell>
          <cell r="E13267">
            <v>0</v>
          </cell>
          <cell r="F13267" t="str">
            <v>平裝</v>
          </cell>
          <cell r="G13267" t="str">
            <v>浙江少兒</v>
          </cell>
          <cell r="H13267">
            <v>11</v>
          </cell>
          <cell r="I13267" t="str">
            <v/>
          </cell>
          <cell r="J13267" t="str">
            <v/>
          </cell>
          <cell r="K13267" t="str">
            <v/>
          </cell>
          <cell r="L13267" t="str">
            <v/>
          </cell>
          <cell r="M13267" t="str">
            <v>免稅</v>
          </cell>
          <cell r="N13267" t="str">
            <v>753423722X</v>
          </cell>
        </row>
        <row r="13268">
          <cell r="A13268" t="str">
            <v>53423723</v>
          </cell>
          <cell r="B13268" t="str">
            <v>全能寶寶1歲智能拓展</v>
          </cell>
          <cell r="C13268" t="str">
            <v/>
          </cell>
          <cell r="D13268">
            <v>55</v>
          </cell>
          <cell r="E13268">
            <v>0</v>
          </cell>
          <cell r="F13268" t="str">
            <v>平裝</v>
          </cell>
          <cell r="G13268" t="str">
            <v>浙江少兒</v>
          </cell>
          <cell r="H13268">
            <v>11</v>
          </cell>
          <cell r="I13268" t="str">
            <v/>
          </cell>
          <cell r="J13268" t="str">
            <v/>
          </cell>
          <cell r="K13268" t="str">
            <v/>
          </cell>
          <cell r="L13268" t="str">
            <v/>
          </cell>
          <cell r="M13268" t="str">
            <v>免稅</v>
          </cell>
          <cell r="N13268" t="str">
            <v>7534237238</v>
          </cell>
        </row>
        <row r="13269">
          <cell r="A13269" t="str">
            <v>53423724</v>
          </cell>
          <cell r="B13269" t="str">
            <v>全能寶寶2歲智能拓展</v>
          </cell>
          <cell r="C13269" t="str">
            <v/>
          </cell>
          <cell r="D13269">
            <v>55</v>
          </cell>
          <cell r="E13269">
            <v>0</v>
          </cell>
          <cell r="F13269" t="str">
            <v>平裝</v>
          </cell>
          <cell r="G13269" t="str">
            <v>浙江少兒</v>
          </cell>
          <cell r="H13269">
            <v>11</v>
          </cell>
          <cell r="I13269" t="str">
            <v/>
          </cell>
          <cell r="J13269" t="str">
            <v/>
          </cell>
          <cell r="K13269" t="str">
            <v/>
          </cell>
          <cell r="L13269" t="str">
            <v/>
          </cell>
          <cell r="M13269" t="str">
            <v>免稅</v>
          </cell>
          <cell r="N13269" t="str">
            <v>7534237246</v>
          </cell>
        </row>
        <row r="13270">
          <cell r="A13270" t="str">
            <v>53423725</v>
          </cell>
          <cell r="B13270" t="str">
            <v>全能寶寶3歲智能拓展</v>
          </cell>
          <cell r="C13270" t="str">
            <v/>
          </cell>
          <cell r="D13270">
            <v>55</v>
          </cell>
          <cell r="E13270">
            <v>0</v>
          </cell>
          <cell r="F13270" t="str">
            <v>平裝</v>
          </cell>
          <cell r="G13270" t="str">
            <v>浙江少兒</v>
          </cell>
          <cell r="H13270">
            <v>11</v>
          </cell>
          <cell r="I13270" t="str">
            <v/>
          </cell>
          <cell r="J13270" t="str">
            <v/>
          </cell>
          <cell r="K13270" t="str">
            <v/>
          </cell>
          <cell r="L13270" t="str">
            <v/>
          </cell>
          <cell r="M13270" t="str">
            <v>免稅</v>
          </cell>
          <cell r="N13270" t="str">
            <v>7534237254</v>
          </cell>
        </row>
        <row r="13271">
          <cell r="A13271" t="str">
            <v>53423726</v>
          </cell>
          <cell r="B13271" t="str">
            <v>全能寶寶4歲智能拓展</v>
          </cell>
          <cell r="C13271" t="str">
            <v/>
          </cell>
          <cell r="D13271">
            <v>55</v>
          </cell>
          <cell r="E13271">
            <v>0</v>
          </cell>
          <cell r="F13271" t="str">
            <v>平裝</v>
          </cell>
          <cell r="G13271" t="str">
            <v>浙江少兒</v>
          </cell>
          <cell r="H13271">
            <v>11</v>
          </cell>
          <cell r="I13271" t="str">
            <v/>
          </cell>
          <cell r="J13271" t="str">
            <v/>
          </cell>
          <cell r="K13271" t="str">
            <v/>
          </cell>
          <cell r="L13271" t="str">
            <v/>
          </cell>
          <cell r="M13271" t="str">
            <v>免稅</v>
          </cell>
          <cell r="N13271" t="str">
            <v>7534237262</v>
          </cell>
        </row>
        <row r="13272">
          <cell r="A13272" t="str">
            <v>53423727</v>
          </cell>
          <cell r="B13272" t="str">
            <v>全能寶寶5歲智能拓展</v>
          </cell>
          <cell r="C13272" t="str">
            <v/>
          </cell>
          <cell r="D13272">
            <v>55</v>
          </cell>
          <cell r="E13272">
            <v>0</v>
          </cell>
          <cell r="F13272" t="str">
            <v>平裝</v>
          </cell>
          <cell r="G13272" t="str">
            <v>浙江少兒</v>
          </cell>
          <cell r="H13272">
            <v>11</v>
          </cell>
          <cell r="I13272" t="str">
            <v/>
          </cell>
          <cell r="J13272" t="str">
            <v/>
          </cell>
          <cell r="K13272" t="str">
            <v/>
          </cell>
          <cell r="L13272" t="str">
            <v/>
          </cell>
          <cell r="M13272" t="str">
            <v>免稅</v>
          </cell>
          <cell r="N13272" t="str">
            <v>7534237270</v>
          </cell>
        </row>
        <row r="13273">
          <cell r="A13273" t="str">
            <v>53423728</v>
          </cell>
          <cell r="B13273" t="str">
            <v>全能寶寶6歲智能拓展</v>
          </cell>
          <cell r="C13273" t="str">
            <v/>
          </cell>
          <cell r="D13273">
            <v>55</v>
          </cell>
          <cell r="E13273">
            <v>0</v>
          </cell>
          <cell r="F13273" t="str">
            <v>平裝</v>
          </cell>
          <cell r="G13273" t="str">
            <v>浙江少兒</v>
          </cell>
          <cell r="H13273">
            <v>11</v>
          </cell>
          <cell r="I13273" t="str">
            <v/>
          </cell>
          <cell r="J13273" t="str">
            <v/>
          </cell>
          <cell r="K13273" t="str">
            <v/>
          </cell>
          <cell r="L13273" t="str">
            <v/>
          </cell>
          <cell r="M13273" t="str">
            <v>免稅</v>
          </cell>
          <cell r="N13273" t="str">
            <v>7534237289</v>
          </cell>
        </row>
        <row r="13274">
          <cell r="A13274" t="str">
            <v>53423729</v>
          </cell>
          <cell r="B13274" t="str">
            <v>安徒生</v>
          </cell>
          <cell r="C13274" t="str">
            <v/>
          </cell>
          <cell r="D13274">
            <v>45</v>
          </cell>
          <cell r="E13274">
            <v>0</v>
          </cell>
          <cell r="F13274" t="str">
            <v>平裝</v>
          </cell>
          <cell r="G13274" t="str">
            <v>浙江少兒</v>
          </cell>
          <cell r="H13274">
            <v>9</v>
          </cell>
          <cell r="I13274" t="str">
            <v/>
          </cell>
          <cell r="J13274" t="str">
            <v/>
          </cell>
          <cell r="K13274" t="str">
            <v/>
          </cell>
          <cell r="L13274" t="str">
            <v/>
          </cell>
          <cell r="M13274" t="str">
            <v>免稅</v>
          </cell>
          <cell r="N13274" t="str">
            <v>7534237297</v>
          </cell>
        </row>
        <row r="13275">
          <cell r="A13275" t="str">
            <v>53423730</v>
          </cell>
          <cell r="B13275" t="str">
            <v>都市兒童生存指南  學校  環境</v>
          </cell>
          <cell r="C13275" t="str">
            <v/>
          </cell>
          <cell r="D13275">
            <v>40</v>
          </cell>
          <cell r="E13275">
            <v>0</v>
          </cell>
          <cell r="F13275" t="str">
            <v>平裝</v>
          </cell>
          <cell r="G13275" t="str">
            <v>浙江少兒</v>
          </cell>
          <cell r="H13275">
            <v>8</v>
          </cell>
          <cell r="I13275" t="str">
            <v/>
          </cell>
          <cell r="J13275" t="str">
            <v/>
          </cell>
          <cell r="K13275" t="str">
            <v/>
          </cell>
          <cell r="L13275" t="str">
            <v/>
          </cell>
          <cell r="M13275" t="str">
            <v>免稅</v>
          </cell>
          <cell r="N13275" t="str">
            <v>7534237300</v>
          </cell>
        </row>
        <row r="13276">
          <cell r="A13276" t="str">
            <v>53423731</v>
          </cell>
          <cell r="B13276" t="str">
            <v>都市兒童生存指南  性別  差異</v>
          </cell>
          <cell r="C13276" t="str">
            <v/>
          </cell>
          <cell r="D13276">
            <v>40</v>
          </cell>
          <cell r="E13276">
            <v>0</v>
          </cell>
          <cell r="F13276" t="str">
            <v>平裝</v>
          </cell>
          <cell r="G13276" t="str">
            <v>浙江少兒</v>
          </cell>
          <cell r="H13276">
            <v>8</v>
          </cell>
          <cell r="I13276" t="str">
            <v/>
          </cell>
          <cell r="J13276" t="str">
            <v/>
          </cell>
          <cell r="K13276" t="str">
            <v/>
          </cell>
          <cell r="L13276" t="str">
            <v/>
          </cell>
          <cell r="M13276" t="str">
            <v>免稅</v>
          </cell>
          <cell r="N13276" t="str">
            <v>7534237319</v>
          </cell>
        </row>
        <row r="13277">
          <cell r="A13277" t="str">
            <v>53423734</v>
          </cell>
          <cell r="B13277" t="str">
            <v>及時雨宋江  智多星吳用</v>
          </cell>
          <cell r="C13277" t="str">
            <v/>
          </cell>
          <cell r="D13277">
            <v>50</v>
          </cell>
          <cell r="E13277">
            <v>0</v>
          </cell>
          <cell r="F13277" t="str">
            <v>平裝</v>
          </cell>
          <cell r="G13277" t="str">
            <v>浙江少兒</v>
          </cell>
          <cell r="H13277">
            <v>10</v>
          </cell>
          <cell r="I13277" t="str">
            <v/>
          </cell>
          <cell r="J13277" t="str">
            <v/>
          </cell>
          <cell r="K13277" t="str">
            <v/>
          </cell>
          <cell r="L13277" t="str">
            <v/>
          </cell>
          <cell r="M13277" t="str">
            <v>免稅</v>
          </cell>
          <cell r="N13277" t="str">
            <v>7534237343</v>
          </cell>
        </row>
        <row r="13278">
          <cell r="A13278" t="str">
            <v>53423735</v>
          </cell>
          <cell r="B13278" t="str">
            <v>豹子頭林沖   小李廣花榮</v>
          </cell>
          <cell r="C13278" t="str">
            <v/>
          </cell>
          <cell r="D13278">
            <v>50</v>
          </cell>
          <cell r="E13278">
            <v>0</v>
          </cell>
          <cell r="F13278" t="str">
            <v>平裝</v>
          </cell>
          <cell r="G13278" t="str">
            <v>浙江少兒</v>
          </cell>
          <cell r="H13278">
            <v>10</v>
          </cell>
          <cell r="I13278" t="str">
            <v/>
          </cell>
          <cell r="J13278" t="str">
            <v/>
          </cell>
          <cell r="K13278" t="str">
            <v/>
          </cell>
          <cell r="L13278" t="str">
            <v/>
          </cell>
          <cell r="M13278" t="str">
            <v>免稅</v>
          </cell>
          <cell r="N13278" t="str">
            <v>7534237351</v>
          </cell>
        </row>
        <row r="13279">
          <cell r="A13279" t="str">
            <v>53423736</v>
          </cell>
          <cell r="B13279" t="str">
            <v>黑旋風李逵   青面獸楊志</v>
          </cell>
          <cell r="C13279" t="str">
            <v/>
          </cell>
          <cell r="D13279">
            <v>50</v>
          </cell>
          <cell r="E13279">
            <v>0</v>
          </cell>
          <cell r="F13279" t="str">
            <v>平裝</v>
          </cell>
          <cell r="G13279" t="str">
            <v>浙江少兒</v>
          </cell>
          <cell r="H13279">
            <v>10</v>
          </cell>
          <cell r="I13279" t="str">
            <v/>
          </cell>
          <cell r="J13279" t="str">
            <v/>
          </cell>
          <cell r="K13279" t="str">
            <v/>
          </cell>
          <cell r="L13279" t="str">
            <v/>
          </cell>
          <cell r="M13279" t="str">
            <v>免稅</v>
          </cell>
          <cell r="N13279" t="str">
            <v>753423736X</v>
          </cell>
        </row>
        <row r="13280">
          <cell r="A13280" t="str">
            <v>53423737</v>
          </cell>
          <cell r="B13280" t="str">
            <v>花和尚魯智深  浪裏白條張順</v>
          </cell>
          <cell r="C13280" t="str">
            <v/>
          </cell>
          <cell r="D13280">
            <v>50</v>
          </cell>
          <cell r="E13280">
            <v>0</v>
          </cell>
          <cell r="F13280" t="str">
            <v>平裝</v>
          </cell>
          <cell r="G13280" t="str">
            <v>浙江少兒</v>
          </cell>
          <cell r="H13280">
            <v>10</v>
          </cell>
          <cell r="I13280" t="str">
            <v/>
          </cell>
          <cell r="J13280" t="str">
            <v/>
          </cell>
          <cell r="K13280" t="str">
            <v/>
          </cell>
          <cell r="L13280" t="str">
            <v/>
          </cell>
          <cell r="M13280" t="str">
            <v>免稅</v>
          </cell>
          <cell r="N13280" t="str">
            <v>7534237378</v>
          </cell>
        </row>
        <row r="13281">
          <cell r="A13281" t="str">
            <v>53423738</v>
          </cell>
          <cell r="B13281" t="str">
            <v>浪子燕青     行者武松</v>
          </cell>
          <cell r="C13281" t="str">
            <v/>
          </cell>
          <cell r="D13281">
            <v>50</v>
          </cell>
          <cell r="E13281">
            <v>0</v>
          </cell>
          <cell r="F13281" t="str">
            <v>平裝</v>
          </cell>
          <cell r="G13281" t="str">
            <v>浙江少兒</v>
          </cell>
          <cell r="H13281">
            <v>10</v>
          </cell>
          <cell r="I13281" t="str">
            <v/>
          </cell>
          <cell r="J13281" t="str">
            <v/>
          </cell>
          <cell r="K13281" t="str">
            <v/>
          </cell>
          <cell r="L13281" t="str">
            <v/>
          </cell>
          <cell r="M13281" t="str">
            <v>免稅</v>
          </cell>
          <cell r="N13281" t="str">
            <v>7534237386</v>
          </cell>
        </row>
        <row r="13282">
          <cell r="A13282" t="str">
            <v>53423739</v>
          </cell>
          <cell r="B13282" t="str">
            <v>學寫漢字筆劃</v>
          </cell>
          <cell r="C13282" t="str">
            <v/>
          </cell>
          <cell r="D13282">
            <v>10</v>
          </cell>
          <cell r="E13282">
            <v>0</v>
          </cell>
          <cell r="F13282" t="str">
            <v>平裝</v>
          </cell>
          <cell r="G13282" t="str">
            <v>浙江少兒</v>
          </cell>
          <cell r="H13282">
            <v>2</v>
          </cell>
          <cell r="I13282" t="str">
            <v/>
          </cell>
          <cell r="J13282" t="str">
            <v/>
          </cell>
          <cell r="K13282" t="str">
            <v/>
          </cell>
          <cell r="L13282" t="str">
            <v/>
          </cell>
          <cell r="M13282" t="str">
            <v>免稅</v>
          </cell>
          <cell r="N13282" t="str">
            <v>7534237394</v>
          </cell>
        </row>
        <row r="13283">
          <cell r="A13283" t="str">
            <v>53423740</v>
          </cell>
          <cell r="B13283" t="str">
            <v>學寫漢字偏旁</v>
          </cell>
          <cell r="C13283" t="str">
            <v/>
          </cell>
          <cell r="D13283">
            <v>10</v>
          </cell>
          <cell r="E13283">
            <v>0</v>
          </cell>
          <cell r="F13283" t="str">
            <v>平裝</v>
          </cell>
          <cell r="G13283" t="str">
            <v>浙江少兒</v>
          </cell>
          <cell r="H13283">
            <v>2</v>
          </cell>
          <cell r="I13283" t="str">
            <v/>
          </cell>
          <cell r="J13283" t="str">
            <v/>
          </cell>
          <cell r="K13283" t="str">
            <v/>
          </cell>
          <cell r="L13283" t="str">
            <v/>
          </cell>
          <cell r="M13283" t="str">
            <v>免稅</v>
          </cell>
          <cell r="N13283" t="str">
            <v>7534237408</v>
          </cell>
        </row>
        <row r="13284">
          <cell r="A13284" t="str">
            <v>53423741</v>
          </cell>
          <cell r="B13284" t="str">
            <v>學寫漢字（上）</v>
          </cell>
          <cell r="C13284" t="str">
            <v/>
          </cell>
          <cell r="D13284">
            <v>10</v>
          </cell>
          <cell r="E13284">
            <v>0</v>
          </cell>
          <cell r="F13284" t="str">
            <v>平裝</v>
          </cell>
          <cell r="G13284" t="str">
            <v>浙江少兒</v>
          </cell>
          <cell r="H13284">
            <v>2</v>
          </cell>
          <cell r="I13284" t="str">
            <v/>
          </cell>
          <cell r="J13284" t="str">
            <v/>
          </cell>
          <cell r="K13284" t="str">
            <v/>
          </cell>
          <cell r="L13284" t="str">
            <v/>
          </cell>
          <cell r="M13284" t="str">
            <v>免稅</v>
          </cell>
          <cell r="N13284" t="str">
            <v>7534237416</v>
          </cell>
        </row>
        <row r="13285">
          <cell r="A13285" t="str">
            <v>53423742</v>
          </cell>
          <cell r="B13285" t="str">
            <v>學寫漢字（中）</v>
          </cell>
          <cell r="C13285" t="str">
            <v/>
          </cell>
          <cell r="D13285">
            <v>10</v>
          </cell>
          <cell r="E13285">
            <v>0</v>
          </cell>
          <cell r="F13285" t="str">
            <v>平裝</v>
          </cell>
          <cell r="G13285" t="str">
            <v>浙江少兒</v>
          </cell>
          <cell r="H13285">
            <v>2</v>
          </cell>
          <cell r="I13285" t="str">
            <v/>
          </cell>
          <cell r="J13285" t="str">
            <v/>
          </cell>
          <cell r="K13285" t="str">
            <v/>
          </cell>
          <cell r="L13285" t="str">
            <v/>
          </cell>
          <cell r="M13285" t="str">
            <v>免稅</v>
          </cell>
          <cell r="N13285" t="str">
            <v>7534237424</v>
          </cell>
        </row>
        <row r="13286">
          <cell r="A13286" t="str">
            <v>53423751</v>
          </cell>
          <cell r="B13286" t="str">
            <v>哼哈二將</v>
          </cell>
          <cell r="C13286" t="str">
            <v/>
          </cell>
          <cell r="D13286">
            <v>65</v>
          </cell>
          <cell r="E13286">
            <v>0</v>
          </cell>
          <cell r="F13286" t="str">
            <v>平裝</v>
          </cell>
          <cell r="G13286" t="str">
            <v>浙江少兒</v>
          </cell>
          <cell r="H13286">
            <v>13</v>
          </cell>
          <cell r="I13286" t="str">
            <v/>
          </cell>
          <cell r="J13286" t="str">
            <v/>
          </cell>
          <cell r="K13286" t="str">
            <v/>
          </cell>
          <cell r="L13286" t="str">
            <v/>
          </cell>
          <cell r="M13286" t="str">
            <v>免稅</v>
          </cell>
          <cell r="N13286" t="str">
            <v>7534237513</v>
          </cell>
        </row>
        <row r="13287">
          <cell r="A13287" t="str">
            <v>53423752</v>
          </cell>
          <cell r="B13287" t="str">
            <v>明星與替身</v>
          </cell>
          <cell r="C13287" t="str">
            <v/>
          </cell>
          <cell r="D13287">
            <v>68</v>
          </cell>
          <cell r="E13287">
            <v>0</v>
          </cell>
          <cell r="F13287" t="str">
            <v>平裝</v>
          </cell>
          <cell r="G13287" t="str">
            <v>浙江少兒</v>
          </cell>
          <cell r="H13287">
            <v>13.5</v>
          </cell>
          <cell r="I13287" t="str">
            <v/>
          </cell>
          <cell r="J13287" t="str">
            <v/>
          </cell>
          <cell r="K13287" t="str">
            <v/>
          </cell>
          <cell r="L13287" t="str">
            <v/>
          </cell>
          <cell r="M13287" t="str">
            <v>免稅</v>
          </cell>
          <cell r="N13287" t="str">
            <v>7534237521</v>
          </cell>
        </row>
        <row r="13288">
          <cell r="A13288" t="str">
            <v>53423753</v>
          </cell>
          <cell r="B13288" t="str">
            <v>九重天</v>
          </cell>
          <cell r="C13288" t="str">
            <v/>
          </cell>
          <cell r="D13288">
            <v>63</v>
          </cell>
          <cell r="E13288">
            <v>0</v>
          </cell>
          <cell r="F13288" t="str">
            <v>平裝</v>
          </cell>
          <cell r="G13288" t="str">
            <v>浙江少兒</v>
          </cell>
          <cell r="H13288">
            <v>12.5</v>
          </cell>
          <cell r="I13288" t="str">
            <v/>
          </cell>
          <cell r="J13288" t="str">
            <v/>
          </cell>
          <cell r="K13288" t="str">
            <v/>
          </cell>
          <cell r="L13288" t="str">
            <v/>
          </cell>
          <cell r="M13288" t="str">
            <v>免稅</v>
          </cell>
          <cell r="N13288" t="str">
            <v>753423753X</v>
          </cell>
        </row>
        <row r="13289">
          <cell r="A13289" t="str">
            <v>53423754</v>
          </cell>
          <cell r="B13289" t="str">
            <v>戲臺上的蟒蛇</v>
          </cell>
          <cell r="C13289" t="str">
            <v/>
          </cell>
          <cell r="D13289">
            <v>65</v>
          </cell>
          <cell r="E13289">
            <v>0</v>
          </cell>
          <cell r="F13289" t="str">
            <v>平裝</v>
          </cell>
          <cell r="G13289" t="str">
            <v>浙江少兒</v>
          </cell>
          <cell r="H13289">
            <v>13</v>
          </cell>
          <cell r="I13289" t="str">
            <v/>
          </cell>
          <cell r="J13289" t="str">
            <v/>
          </cell>
          <cell r="K13289" t="str">
            <v/>
          </cell>
          <cell r="L13289" t="str">
            <v/>
          </cell>
          <cell r="M13289" t="str">
            <v>免稅</v>
          </cell>
          <cell r="N13289" t="str">
            <v>7534237548</v>
          </cell>
        </row>
        <row r="13290">
          <cell r="A13290" t="str">
            <v>53423755</v>
          </cell>
          <cell r="B13290" t="str">
            <v>一副象棋三十三個子兒</v>
          </cell>
          <cell r="C13290" t="str">
            <v/>
          </cell>
          <cell r="D13290">
            <v>63</v>
          </cell>
          <cell r="E13290">
            <v>0</v>
          </cell>
          <cell r="F13290" t="str">
            <v>平裝</v>
          </cell>
          <cell r="G13290" t="str">
            <v>浙江少兒</v>
          </cell>
          <cell r="H13290">
            <v>12.5</v>
          </cell>
          <cell r="I13290" t="str">
            <v/>
          </cell>
          <cell r="J13290" t="str">
            <v/>
          </cell>
          <cell r="K13290" t="str">
            <v/>
          </cell>
          <cell r="L13290" t="str">
            <v/>
          </cell>
          <cell r="M13290" t="str">
            <v>免稅</v>
          </cell>
          <cell r="N13290" t="str">
            <v>7534237556</v>
          </cell>
        </row>
        <row r="13291">
          <cell r="A13291" t="str">
            <v>53423761</v>
          </cell>
          <cell r="B13291" t="str">
            <v>秘密花園</v>
          </cell>
          <cell r="C13291" t="str">
            <v/>
          </cell>
          <cell r="D13291">
            <v>55</v>
          </cell>
          <cell r="E13291">
            <v>0</v>
          </cell>
          <cell r="F13291" t="str">
            <v>平裝</v>
          </cell>
          <cell r="G13291" t="str">
            <v>浙江少兒</v>
          </cell>
          <cell r="H13291">
            <v>11</v>
          </cell>
          <cell r="I13291" t="str">
            <v/>
          </cell>
          <cell r="J13291" t="str">
            <v/>
          </cell>
          <cell r="K13291" t="str">
            <v/>
          </cell>
          <cell r="L13291" t="str">
            <v/>
          </cell>
          <cell r="M13291" t="str">
            <v>免稅</v>
          </cell>
          <cell r="N13291" t="str">
            <v>7534237610</v>
          </cell>
        </row>
        <row r="13292">
          <cell r="A13292" t="str">
            <v>53423762</v>
          </cell>
          <cell r="B13292" t="str">
            <v>木偶奇遇記</v>
          </cell>
          <cell r="C13292" t="str">
            <v/>
          </cell>
          <cell r="D13292">
            <v>55</v>
          </cell>
          <cell r="E13292">
            <v>0</v>
          </cell>
          <cell r="F13292" t="str">
            <v>平裝</v>
          </cell>
          <cell r="G13292" t="str">
            <v>浙江少兒</v>
          </cell>
          <cell r="H13292">
            <v>11</v>
          </cell>
          <cell r="I13292" t="str">
            <v/>
          </cell>
          <cell r="J13292" t="str">
            <v/>
          </cell>
          <cell r="K13292" t="str">
            <v/>
          </cell>
          <cell r="L13292" t="str">
            <v/>
          </cell>
          <cell r="M13292" t="str">
            <v>免稅</v>
          </cell>
          <cell r="N13292" t="str">
            <v>7534237629</v>
          </cell>
        </row>
        <row r="13293">
          <cell r="A13293" t="str">
            <v>53423763</v>
          </cell>
          <cell r="B13293" t="str">
            <v>鋼鐵是怎樣煉成的</v>
          </cell>
          <cell r="C13293" t="str">
            <v/>
          </cell>
          <cell r="D13293">
            <v>55</v>
          </cell>
          <cell r="E13293">
            <v>0</v>
          </cell>
          <cell r="F13293" t="str">
            <v>平裝</v>
          </cell>
          <cell r="G13293" t="str">
            <v>浙江少兒</v>
          </cell>
          <cell r="H13293">
            <v>11</v>
          </cell>
          <cell r="I13293" t="str">
            <v/>
          </cell>
          <cell r="J13293" t="str">
            <v/>
          </cell>
          <cell r="K13293" t="str">
            <v/>
          </cell>
          <cell r="L13293" t="str">
            <v/>
          </cell>
          <cell r="M13293" t="str">
            <v>免稅</v>
          </cell>
          <cell r="N13293" t="str">
            <v>7534237637</v>
          </cell>
        </row>
        <row r="13294">
          <cell r="A13294" t="str">
            <v>53423764</v>
          </cell>
          <cell r="B13294" t="str">
            <v>海底兩萬里</v>
          </cell>
          <cell r="C13294" t="str">
            <v/>
          </cell>
          <cell r="D13294">
            <v>55</v>
          </cell>
          <cell r="E13294">
            <v>0</v>
          </cell>
          <cell r="F13294" t="str">
            <v>平裝</v>
          </cell>
          <cell r="G13294" t="str">
            <v>浙江少兒</v>
          </cell>
          <cell r="H13294">
            <v>11</v>
          </cell>
          <cell r="I13294" t="str">
            <v/>
          </cell>
          <cell r="J13294" t="str">
            <v/>
          </cell>
          <cell r="K13294" t="str">
            <v/>
          </cell>
          <cell r="L13294" t="str">
            <v/>
          </cell>
          <cell r="M13294" t="str">
            <v>免稅</v>
          </cell>
          <cell r="N13294" t="str">
            <v>7534237645</v>
          </cell>
        </row>
        <row r="13295">
          <cell r="A13295" t="str">
            <v>53423789</v>
          </cell>
          <cell r="B13295" t="str">
            <v>銀色飛旋·驚?</v>
          </cell>
          <cell r="C13295" t="str">
            <v/>
          </cell>
          <cell r="D13295">
            <v>93</v>
          </cell>
          <cell r="E13295">
            <v>0</v>
          </cell>
          <cell r="F13295" t="str">
            <v>平裝</v>
          </cell>
          <cell r="G13295" t="str">
            <v>浙江少兒</v>
          </cell>
          <cell r="H13295">
            <v>18.5</v>
          </cell>
          <cell r="I13295" t="str">
            <v/>
          </cell>
          <cell r="J13295" t="str">
            <v/>
          </cell>
          <cell r="K13295" t="str">
            <v/>
          </cell>
          <cell r="L13295" t="str">
            <v/>
          </cell>
          <cell r="M13295" t="str">
            <v>免稅</v>
          </cell>
          <cell r="N13295" t="str">
            <v>7534237890</v>
          </cell>
        </row>
        <row r="13296">
          <cell r="A13296" t="str">
            <v>53423790</v>
          </cell>
          <cell r="B13296" t="str">
            <v>銀色飛旋·走神</v>
          </cell>
          <cell r="C13296" t="str">
            <v/>
          </cell>
          <cell r="D13296">
            <v>83</v>
          </cell>
          <cell r="E13296">
            <v>0</v>
          </cell>
          <cell r="F13296" t="str">
            <v>平裝</v>
          </cell>
          <cell r="G13296" t="str">
            <v>浙江少兒</v>
          </cell>
          <cell r="H13296">
            <v>16.5</v>
          </cell>
          <cell r="I13296" t="str">
            <v/>
          </cell>
          <cell r="J13296" t="str">
            <v/>
          </cell>
          <cell r="K13296" t="str">
            <v/>
          </cell>
          <cell r="L13296" t="str">
            <v/>
          </cell>
          <cell r="M13296" t="str">
            <v>免稅</v>
          </cell>
          <cell r="N13296" t="str">
            <v>7534237904</v>
          </cell>
        </row>
        <row r="13297">
          <cell r="A13297" t="str">
            <v>53423797</v>
          </cell>
          <cell r="B13297" t="str">
            <v>湯姆·索亞歷險記</v>
          </cell>
          <cell r="C13297" t="str">
            <v/>
          </cell>
          <cell r="D13297">
            <v>55</v>
          </cell>
          <cell r="E13297">
            <v>0</v>
          </cell>
          <cell r="F13297" t="str">
            <v>平裝</v>
          </cell>
          <cell r="G13297" t="str">
            <v>浙江少兒</v>
          </cell>
          <cell r="H13297">
            <v>11</v>
          </cell>
          <cell r="I13297" t="str">
            <v/>
          </cell>
          <cell r="J13297" t="str">
            <v/>
          </cell>
          <cell r="K13297" t="str">
            <v/>
          </cell>
          <cell r="L13297" t="str">
            <v/>
          </cell>
          <cell r="M13297" t="str">
            <v>免稅</v>
          </cell>
          <cell r="N13297" t="str">
            <v>7534237971</v>
          </cell>
        </row>
        <row r="13298">
          <cell r="A13298" t="str">
            <v>53423798</v>
          </cell>
          <cell r="B13298" t="str">
            <v>愛麗絲漫遊奇境</v>
          </cell>
          <cell r="C13298" t="str">
            <v/>
          </cell>
          <cell r="D13298">
            <v>55</v>
          </cell>
          <cell r="E13298">
            <v>0</v>
          </cell>
          <cell r="F13298" t="str">
            <v>平裝</v>
          </cell>
          <cell r="G13298" t="str">
            <v>浙江少兒</v>
          </cell>
          <cell r="H13298">
            <v>11</v>
          </cell>
          <cell r="I13298" t="str">
            <v/>
          </cell>
          <cell r="J13298" t="str">
            <v/>
          </cell>
          <cell r="K13298" t="str">
            <v/>
          </cell>
          <cell r="L13298" t="str">
            <v/>
          </cell>
          <cell r="M13298" t="str">
            <v>免稅</v>
          </cell>
          <cell r="N13298" t="str">
            <v>753423798X</v>
          </cell>
        </row>
        <row r="13299">
          <cell r="A13299" t="str">
            <v>53423799</v>
          </cell>
          <cell r="B13299" t="str">
            <v>童年</v>
          </cell>
          <cell r="C13299" t="str">
            <v/>
          </cell>
          <cell r="D13299">
            <v>55</v>
          </cell>
          <cell r="E13299">
            <v>0</v>
          </cell>
          <cell r="F13299" t="str">
            <v>平裝</v>
          </cell>
          <cell r="G13299" t="str">
            <v>浙江少兒</v>
          </cell>
          <cell r="H13299">
            <v>11</v>
          </cell>
          <cell r="I13299" t="str">
            <v/>
          </cell>
          <cell r="J13299" t="str">
            <v/>
          </cell>
          <cell r="K13299" t="str">
            <v/>
          </cell>
          <cell r="L13299" t="str">
            <v/>
          </cell>
          <cell r="M13299" t="str">
            <v>免稅</v>
          </cell>
          <cell r="N13299" t="str">
            <v>7534237998</v>
          </cell>
        </row>
        <row r="13300">
          <cell r="A13300" t="str">
            <v>53423800</v>
          </cell>
          <cell r="B13300" t="str">
            <v>幼兒故事大王·鑽石版</v>
          </cell>
          <cell r="C13300" t="str">
            <v/>
          </cell>
          <cell r="D13300">
            <v>94</v>
          </cell>
          <cell r="E13300">
            <v>0</v>
          </cell>
          <cell r="F13300" t="str">
            <v>平裝</v>
          </cell>
          <cell r="G13300" t="str">
            <v>浙江少兒</v>
          </cell>
          <cell r="H13300">
            <v>18.8</v>
          </cell>
          <cell r="I13300" t="str">
            <v/>
          </cell>
          <cell r="J13300" t="str">
            <v/>
          </cell>
          <cell r="K13300" t="str">
            <v/>
          </cell>
          <cell r="L13300" t="str">
            <v/>
          </cell>
          <cell r="M13300" t="str">
            <v>免稅</v>
          </cell>
          <cell r="N13300" t="str">
            <v>7534238005</v>
          </cell>
        </row>
        <row r="13301">
          <cell r="A13301" t="str">
            <v>53423801</v>
          </cell>
          <cell r="B13301" t="str">
            <v>幼兒故事大王·黃金版</v>
          </cell>
          <cell r="C13301" t="str">
            <v/>
          </cell>
          <cell r="D13301">
            <v>94</v>
          </cell>
          <cell r="E13301">
            <v>0</v>
          </cell>
          <cell r="F13301" t="str">
            <v>平裝</v>
          </cell>
          <cell r="G13301" t="str">
            <v>浙江少兒</v>
          </cell>
          <cell r="H13301">
            <v>18.8</v>
          </cell>
          <cell r="I13301" t="str">
            <v/>
          </cell>
          <cell r="J13301" t="str">
            <v/>
          </cell>
          <cell r="K13301" t="str">
            <v/>
          </cell>
          <cell r="L13301" t="str">
            <v/>
          </cell>
          <cell r="M13301" t="str">
            <v>免稅</v>
          </cell>
          <cell r="N13301" t="str">
            <v>7534238013</v>
          </cell>
        </row>
        <row r="13302">
          <cell r="A13302" t="str">
            <v>53423802</v>
          </cell>
          <cell r="B13302" t="str">
            <v>幼兒故事大王·白金版</v>
          </cell>
          <cell r="C13302" t="str">
            <v/>
          </cell>
          <cell r="D13302">
            <v>94</v>
          </cell>
          <cell r="E13302">
            <v>0</v>
          </cell>
          <cell r="F13302" t="str">
            <v>平裝</v>
          </cell>
          <cell r="G13302" t="str">
            <v>浙江少兒</v>
          </cell>
          <cell r="H13302">
            <v>18.8</v>
          </cell>
          <cell r="I13302" t="str">
            <v/>
          </cell>
          <cell r="J13302" t="str">
            <v/>
          </cell>
          <cell r="K13302" t="str">
            <v/>
          </cell>
          <cell r="L13302" t="str">
            <v/>
          </cell>
          <cell r="M13302" t="str">
            <v>免稅</v>
          </cell>
          <cell r="N13302" t="str">
            <v>7534238021</v>
          </cell>
        </row>
        <row r="13303">
          <cell r="A13303" t="str">
            <v>53423803</v>
          </cell>
          <cell r="B13303" t="str">
            <v>幼兒故事大王·水晶版</v>
          </cell>
          <cell r="C13303" t="str">
            <v/>
          </cell>
          <cell r="D13303">
            <v>94</v>
          </cell>
          <cell r="E13303">
            <v>0</v>
          </cell>
          <cell r="F13303" t="str">
            <v>平裝</v>
          </cell>
          <cell r="G13303" t="str">
            <v>浙江少兒</v>
          </cell>
          <cell r="H13303">
            <v>18.8</v>
          </cell>
          <cell r="I13303" t="str">
            <v/>
          </cell>
          <cell r="J13303" t="str">
            <v/>
          </cell>
          <cell r="K13303" t="str">
            <v/>
          </cell>
          <cell r="L13303" t="str">
            <v/>
          </cell>
          <cell r="M13303" t="str">
            <v>免稅</v>
          </cell>
          <cell r="N13303" t="str">
            <v>753423803X</v>
          </cell>
        </row>
        <row r="13304">
          <cell r="A13304" t="str">
            <v>53423804</v>
          </cell>
          <cell r="B13304" t="str">
            <v>孟子</v>
          </cell>
          <cell r="C13304" t="str">
            <v/>
          </cell>
          <cell r="D13304">
            <v>45</v>
          </cell>
          <cell r="E13304">
            <v>0</v>
          </cell>
          <cell r="F13304" t="str">
            <v>平裝</v>
          </cell>
          <cell r="G13304" t="str">
            <v>浙江少兒</v>
          </cell>
          <cell r="H13304">
            <v>9</v>
          </cell>
          <cell r="I13304" t="str">
            <v/>
          </cell>
          <cell r="J13304" t="str">
            <v/>
          </cell>
          <cell r="K13304" t="str">
            <v/>
          </cell>
          <cell r="L13304" t="str">
            <v/>
          </cell>
          <cell r="M13304" t="str">
            <v>免稅</v>
          </cell>
          <cell r="N13304" t="str">
            <v>7534238048</v>
          </cell>
        </row>
        <row r="13305">
          <cell r="A13305" t="str">
            <v>53423805</v>
          </cell>
          <cell r="B13305" t="str">
            <v>孫子</v>
          </cell>
          <cell r="C13305" t="str">
            <v/>
          </cell>
          <cell r="D13305">
            <v>45</v>
          </cell>
          <cell r="E13305">
            <v>0</v>
          </cell>
          <cell r="F13305" t="str">
            <v>平裝</v>
          </cell>
          <cell r="G13305" t="str">
            <v>浙江少兒</v>
          </cell>
          <cell r="H13305">
            <v>9</v>
          </cell>
          <cell r="I13305" t="str">
            <v/>
          </cell>
          <cell r="J13305" t="str">
            <v/>
          </cell>
          <cell r="K13305" t="str">
            <v/>
          </cell>
          <cell r="L13305" t="str">
            <v/>
          </cell>
          <cell r="M13305" t="str">
            <v>免稅</v>
          </cell>
          <cell r="N13305" t="str">
            <v>7534238056</v>
          </cell>
        </row>
        <row r="13306">
          <cell r="A13306" t="str">
            <v>53423806</v>
          </cell>
          <cell r="B13306" t="str">
            <v>李白</v>
          </cell>
          <cell r="C13306" t="str">
            <v/>
          </cell>
          <cell r="D13306">
            <v>45</v>
          </cell>
          <cell r="E13306">
            <v>0</v>
          </cell>
          <cell r="F13306" t="str">
            <v>平裝</v>
          </cell>
          <cell r="G13306" t="str">
            <v>浙江少兒</v>
          </cell>
          <cell r="H13306">
            <v>9</v>
          </cell>
          <cell r="I13306" t="str">
            <v/>
          </cell>
          <cell r="J13306" t="str">
            <v/>
          </cell>
          <cell r="K13306" t="str">
            <v/>
          </cell>
          <cell r="L13306" t="str">
            <v/>
          </cell>
          <cell r="M13306" t="str">
            <v>免稅</v>
          </cell>
          <cell r="N13306" t="str">
            <v>7534238064</v>
          </cell>
        </row>
        <row r="13307">
          <cell r="A13307" t="str">
            <v>53423807</v>
          </cell>
          <cell r="B13307" t="str">
            <v>杜甫</v>
          </cell>
          <cell r="C13307" t="str">
            <v/>
          </cell>
          <cell r="D13307">
            <v>45</v>
          </cell>
          <cell r="E13307">
            <v>0</v>
          </cell>
          <cell r="F13307" t="str">
            <v>平裝</v>
          </cell>
          <cell r="G13307" t="str">
            <v>浙江少兒</v>
          </cell>
          <cell r="H13307">
            <v>9</v>
          </cell>
          <cell r="I13307" t="str">
            <v/>
          </cell>
          <cell r="J13307" t="str">
            <v/>
          </cell>
          <cell r="K13307" t="str">
            <v/>
          </cell>
          <cell r="L13307" t="str">
            <v/>
          </cell>
          <cell r="M13307" t="str">
            <v>免稅</v>
          </cell>
          <cell r="N13307" t="str">
            <v>7534238072</v>
          </cell>
        </row>
        <row r="13308">
          <cell r="A13308" t="str">
            <v>53423808</v>
          </cell>
          <cell r="B13308" t="str">
            <v>屈原</v>
          </cell>
          <cell r="C13308" t="str">
            <v/>
          </cell>
          <cell r="D13308">
            <v>45</v>
          </cell>
          <cell r="E13308">
            <v>0</v>
          </cell>
          <cell r="F13308" t="str">
            <v>平裝</v>
          </cell>
          <cell r="G13308" t="str">
            <v>浙江少兒</v>
          </cell>
          <cell r="H13308">
            <v>9</v>
          </cell>
          <cell r="I13308" t="str">
            <v/>
          </cell>
          <cell r="J13308" t="str">
            <v/>
          </cell>
          <cell r="K13308" t="str">
            <v/>
          </cell>
          <cell r="L13308" t="str">
            <v/>
          </cell>
          <cell r="M13308" t="str">
            <v>免稅</v>
          </cell>
          <cell r="N13308" t="str">
            <v>7534238080</v>
          </cell>
        </row>
        <row r="13309">
          <cell r="A13309" t="str">
            <v>53423809</v>
          </cell>
          <cell r="B13309" t="str">
            <v>蘇軾</v>
          </cell>
          <cell r="C13309" t="str">
            <v/>
          </cell>
          <cell r="D13309">
            <v>45</v>
          </cell>
          <cell r="E13309">
            <v>0</v>
          </cell>
          <cell r="F13309" t="str">
            <v>平裝</v>
          </cell>
          <cell r="G13309" t="str">
            <v>浙江少兒</v>
          </cell>
          <cell r="H13309">
            <v>9</v>
          </cell>
          <cell r="I13309" t="str">
            <v/>
          </cell>
          <cell r="J13309" t="str">
            <v/>
          </cell>
          <cell r="K13309" t="str">
            <v/>
          </cell>
          <cell r="L13309" t="str">
            <v/>
          </cell>
          <cell r="M13309" t="str">
            <v>免稅</v>
          </cell>
          <cell r="N13309" t="str">
            <v>7534238099</v>
          </cell>
        </row>
        <row r="13310">
          <cell r="A13310" t="str">
            <v>53423810</v>
          </cell>
          <cell r="B13310" t="str">
            <v>貝多芬</v>
          </cell>
          <cell r="C13310" t="str">
            <v/>
          </cell>
          <cell r="D13310">
            <v>45</v>
          </cell>
          <cell r="E13310">
            <v>0</v>
          </cell>
          <cell r="F13310" t="str">
            <v>平裝</v>
          </cell>
          <cell r="G13310" t="str">
            <v>浙江少兒</v>
          </cell>
          <cell r="H13310">
            <v>9</v>
          </cell>
          <cell r="I13310" t="str">
            <v/>
          </cell>
          <cell r="J13310" t="str">
            <v/>
          </cell>
          <cell r="K13310" t="str">
            <v/>
          </cell>
          <cell r="L13310" t="str">
            <v/>
          </cell>
          <cell r="M13310" t="str">
            <v>免稅</v>
          </cell>
          <cell r="N13310" t="str">
            <v>7534238102</v>
          </cell>
        </row>
        <row r="13311">
          <cell r="A13311" t="str">
            <v>53423811</v>
          </cell>
          <cell r="B13311" t="str">
            <v>愛因斯坦</v>
          </cell>
          <cell r="C13311" t="str">
            <v/>
          </cell>
          <cell r="D13311">
            <v>45</v>
          </cell>
          <cell r="E13311">
            <v>0</v>
          </cell>
          <cell r="F13311" t="str">
            <v>平裝</v>
          </cell>
          <cell r="G13311" t="str">
            <v>浙江少兒</v>
          </cell>
          <cell r="H13311">
            <v>9</v>
          </cell>
          <cell r="I13311" t="str">
            <v/>
          </cell>
          <cell r="J13311" t="str">
            <v/>
          </cell>
          <cell r="K13311" t="str">
            <v/>
          </cell>
          <cell r="L13311" t="str">
            <v/>
          </cell>
          <cell r="M13311" t="str">
            <v>免稅</v>
          </cell>
          <cell r="N13311" t="str">
            <v>7534238110</v>
          </cell>
        </row>
        <row r="13312">
          <cell r="A13312" t="str">
            <v>53423812</v>
          </cell>
          <cell r="B13312" t="str">
            <v>居里夫人</v>
          </cell>
          <cell r="C13312" t="str">
            <v/>
          </cell>
          <cell r="D13312">
            <v>45</v>
          </cell>
          <cell r="E13312">
            <v>0</v>
          </cell>
          <cell r="F13312" t="str">
            <v>平裝</v>
          </cell>
          <cell r="G13312" t="str">
            <v>浙江少兒</v>
          </cell>
          <cell r="H13312">
            <v>9</v>
          </cell>
          <cell r="I13312" t="str">
            <v/>
          </cell>
          <cell r="J13312" t="str">
            <v/>
          </cell>
          <cell r="K13312" t="str">
            <v/>
          </cell>
          <cell r="L13312" t="str">
            <v/>
          </cell>
          <cell r="M13312" t="str">
            <v>免稅</v>
          </cell>
          <cell r="N13312" t="str">
            <v>7534238129</v>
          </cell>
        </row>
        <row r="13313">
          <cell r="A13313" t="str">
            <v>53423813</v>
          </cell>
          <cell r="B13313" t="str">
            <v>牛頓</v>
          </cell>
          <cell r="C13313" t="str">
            <v/>
          </cell>
          <cell r="D13313">
            <v>45</v>
          </cell>
          <cell r="E13313">
            <v>0</v>
          </cell>
          <cell r="F13313" t="str">
            <v>平裝</v>
          </cell>
          <cell r="G13313" t="str">
            <v>浙江少兒</v>
          </cell>
          <cell r="H13313">
            <v>9</v>
          </cell>
          <cell r="I13313" t="str">
            <v/>
          </cell>
          <cell r="J13313" t="str">
            <v/>
          </cell>
          <cell r="K13313" t="str">
            <v/>
          </cell>
          <cell r="L13313" t="str">
            <v/>
          </cell>
          <cell r="M13313" t="str">
            <v>免稅</v>
          </cell>
          <cell r="N13313" t="str">
            <v>7534238137</v>
          </cell>
        </row>
        <row r="13314">
          <cell r="A13314" t="str">
            <v>53423814</v>
          </cell>
          <cell r="B13314" t="str">
            <v>凡·高</v>
          </cell>
          <cell r="C13314" t="str">
            <v/>
          </cell>
          <cell r="D13314">
            <v>45</v>
          </cell>
          <cell r="E13314">
            <v>0</v>
          </cell>
          <cell r="F13314" t="str">
            <v>平裝</v>
          </cell>
          <cell r="G13314" t="str">
            <v>浙江少兒</v>
          </cell>
          <cell r="H13314">
            <v>9</v>
          </cell>
          <cell r="I13314" t="str">
            <v/>
          </cell>
          <cell r="J13314" t="str">
            <v/>
          </cell>
          <cell r="K13314" t="str">
            <v/>
          </cell>
          <cell r="L13314" t="str">
            <v/>
          </cell>
          <cell r="M13314" t="str">
            <v>免稅</v>
          </cell>
          <cell r="N13314" t="str">
            <v>7534238145</v>
          </cell>
        </row>
        <row r="13315">
          <cell r="A13315" t="str">
            <v>53423815</v>
          </cell>
          <cell r="B13315" t="str">
            <v>小王子</v>
          </cell>
          <cell r="C13315" t="str">
            <v/>
          </cell>
          <cell r="D13315">
            <v>45</v>
          </cell>
          <cell r="E13315">
            <v>0</v>
          </cell>
          <cell r="F13315" t="str">
            <v>平裝</v>
          </cell>
          <cell r="G13315" t="str">
            <v>浙江少兒</v>
          </cell>
          <cell r="H13315">
            <v>9</v>
          </cell>
          <cell r="I13315" t="str">
            <v/>
          </cell>
          <cell r="J13315" t="str">
            <v/>
          </cell>
          <cell r="K13315" t="str">
            <v/>
          </cell>
          <cell r="L13315" t="str">
            <v/>
          </cell>
          <cell r="M13315" t="str">
            <v>免稅</v>
          </cell>
          <cell r="N13315" t="str">
            <v>7534238153</v>
          </cell>
        </row>
        <row r="13316">
          <cell r="A13316" t="str">
            <v>53423816</v>
          </cell>
          <cell r="B13316" t="str">
            <v>柳林風聲</v>
          </cell>
          <cell r="C13316" t="str">
            <v/>
          </cell>
          <cell r="D13316">
            <v>55</v>
          </cell>
          <cell r="E13316">
            <v>0</v>
          </cell>
          <cell r="F13316" t="str">
            <v>平裝</v>
          </cell>
          <cell r="G13316" t="str">
            <v>浙江少兒</v>
          </cell>
          <cell r="H13316">
            <v>11</v>
          </cell>
          <cell r="I13316" t="str">
            <v/>
          </cell>
          <cell r="J13316" t="str">
            <v/>
          </cell>
          <cell r="K13316" t="str">
            <v/>
          </cell>
          <cell r="L13316" t="str">
            <v/>
          </cell>
          <cell r="M13316" t="str">
            <v>免稅</v>
          </cell>
          <cell r="N13316" t="str">
            <v>7534238161</v>
          </cell>
        </row>
        <row r="13317">
          <cell r="A13317" t="str">
            <v>53423817</v>
          </cell>
          <cell r="B13317" t="str">
            <v>綠野仙蹤</v>
          </cell>
          <cell r="C13317" t="str">
            <v/>
          </cell>
          <cell r="D13317">
            <v>55</v>
          </cell>
          <cell r="E13317">
            <v>0</v>
          </cell>
          <cell r="F13317" t="str">
            <v>平裝</v>
          </cell>
          <cell r="G13317" t="str">
            <v>浙江少兒</v>
          </cell>
          <cell r="H13317">
            <v>11</v>
          </cell>
          <cell r="I13317" t="str">
            <v/>
          </cell>
          <cell r="J13317" t="str">
            <v/>
          </cell>
          <cell r="K13317" t="str">
            <v/>
          </cell>
          <cell r="L13317" t="str">
            <v/>
          </cell>
          <cell r="M13317" t="str">
            <v>免稅</v>
          </cell>
          <cell r="N13317" t="str">
            <v>753423817X</v>
          </cell>
        </row>
        <row r="13318">
          <cell r="A13318" t="str">
            <v>53423823</v>
          </cell>
          <cell r="B13318" t="str">
            <v>小?生最感?趣的100??家的100?故事</v>
          </cell>
          <cell r="C13318" t="str">
            <v/>
          </cell>
          <cell r="D13318">
            <v>90</v>
          </cell>
          <cell r="E13318">
            <v>0</v>
          </cell>
          <cell r="F13318" t="str">
            <v>平裝</v>
          </cell>
          <cell r="G13318" t="str">
            <v>浙江少兒</v>
          </cell>
          <cell r="H13318">
            <v>18</v>
          </cell>
          <cell r="I13318" t="str">
            <v/>
          </cell>
          <cell r="J13318" t="str">
            <v/>
          </cell>
          <cell r="K13318" t="str">
            <v/>
          </cell>
          <cell r="L13318" t="str">
            <v/>
          </cell>
          <cell r="M13318" t="str">
            <v>免稅</v>
          </cell>
          <cell r="N13318" t="str">
            <v>7534238234</v>
          </cell>
        </row>
        <row r="13319">
          <cell r="A13319" t="str">
            <v>53423829</v>
          </cell>
          <cell r="B13319" t="str">
            <v>神秘島</v>
          </cell>
          <cell r="C13319" t="str">
            <v/>
          </cell>
          <cell r="D13319">
            <v>63</v>
          </cell>
          <cell r="E13319">
            <v>0</v>
          </cell>
          <cell r="F13319" t="str">
            <v>平裝</v>
          </cell>
          <cell r="G13319" t="str">
            <v>浙江少兒</v>
          </cell>
          <cell r="H13319">
            <v>12.5</v>
          </cell>
          <cell r="I13319" t="str">
            <v/>
          </cell>
          <cell r="J13319" t="str">
            <v/>
          </cell>
          <cell r="K13319" t="str">
            <v/>
          </cell>
          <cell r="L13319" t="str">
            <v/>
          </cell>
          <cell r="M13319" t="str">
            <v>免稅</v>
          </cell>
          <cell r="N13319" t="str">
            <v>7534238293</v>
          </cell>
        </row>
        <row r="13320">
          <cell r="A13320" t="str">
            <v>53423830</v>
          </cell>
          <cell r="B13320" t="str">
            <v>小?生成??袖的100?秘?</v>
          </cell>
          <cell r="C13320" t="str">
            <v/>
          </cell>
          <cell r="D13320">
            <v>85</v>
          </cell>
          <cell r="E13320">
            <v>0</v>
          </cell>
          <cell r="F13320" t="str">
            <v>平裝</v>
          </cell>
          <cell r="G13320" t="str">
            <v>浙江少兒</v>
          </cell>
          <cell r="H13320">
            <v>17</v>
          </cell>
          <cell r="I13320" t="str">
            <v/>
          </cell>
          <cell r="J13320" t="str">
            <v/>
          </cell>
          <cell r="K13320" t="str">
            <v/>
          </cell>
          <cell r="L13320" t="str">
            <v/>
          </cell>
          <cell r="M13320" t="str">
            <v>免稅</v>
          </cell>
          <cell r="N13320" t="str">
            <v>7534238307</v>
          </cell>
        </row>
        <row r="13321">
          <cell r="A13321" t="str">
            <v>53423832</v>
          </cell>
          <cell r="B13321" t="str">
            <v>機靈狗</v>
          </cell>
          <cell r="C13321" t="str">
            <v/>
          </cell>
          <cell r="D13321">
            <v>49</v>
          </cell>
          <cell r="E13321">
            <v>0</v>
          </cell>
          <cell r="F13321" t="str">
            <v>平裝</v>
          </cell>
          <cell r="G13321" t="str">
            <v>浙江少兒</v>
          </cell>
          <cell r="H13321">
            <v>9.8000000000000007</v>
          </cell>
          <cell r="I13321" t="str">
            <v/>
          </cell>
          <cell r="J13321" t="str">
            <v/>
          </cell>
          <cell r="K13321" t="str">
            <v/>
          </cell>
          <cell r="L13321" t="str">
            <v/>
          </cell>
          <cell r="M13321" t="str">
            <v>免稅</v>
          </cell>
          <cell r="N13321" t="str">
            <v>7534238323</v>
          </cell>
        </row>
        <row r="13322">
          <cell r="A13322" t="str">
            <v>53423833</v>
          </cell>
          <cell r="B13322" t="str">
            <v>大笨狗</v>
          </cell>
          <cell r="C13322" t="str">
            <v/>
          </cell>
          <cell r="D13322">
            <v>49</v>
          </cell>
          <cell r="E13322">
            <v>0</v>
          </cell>
          <cell r="F13322" t="str">
            <v>平裝</v>
          </cell>
          <cell r="G13322" t="str">
            <v>浙江少兒</v>
          </cell>
          <cell r="H13322">
            <v>9.8000000000000007</v>
          </cell>
          <cell r="I13322" t="str">
            <v/>
          </cell>
          <cell r="J13322" t="str">
            <v/>
          </cell>
          <cell r="K13322" t="str">
            <v/>
          </cell>
          <cell r="L13322" t="str">
            <v/>
          </cell>
          <cell r="M13322" t="str">
            <v>免稅</v>
          </cell>
          <cell r="N13322" t="str">
            <v>7534238331</v>
          </cell>
        </row>
        <row r="13323">
          <cell r="A13323" t="str">
            <v>53423834</v>
          </cell>
          <cell r="B13323" t="str">
            <v>淘氣狗</v>
          </cell>
          <cell r="C13323" t="str">
            <v/>
          </cell>
          <cell r="D13323">
            <v>49</v>
          </cell>
          <cell r="E13323">
            <v>0</v>
          </cell>
          <cell r="F13323" t="str">
            <v>平裝</v>
          </cell>
          <cell r="G13323" t="str">
            <v>浙江少兒</v>
          </cell>
          <cell r="H13323">
            <v>9.8000000000000007</v>
          </cell>
          <cell r="I13323" t="str">
            <v/>
          </cell>
          <cell r="J13323" t="str">
            <v/>
          </cell>
          <cell r="K13323" t="str">
            <v/>
          </cell>
          <cell r="L13323" t="str">
            <v/>
          </cell>
          <cell r="M13323" t="str">
            <v>免稅</v>
          </cell>
          <cell r="N13323" t="str">
            <v>753423834X</v>
          </cell>
        </row>
        <row r="13324">
          <cell r="A13324" t="str">
            <v>53423835</v>
          </cell>
          <cell r="B13324" t="str">
            <v>幸運狗</v>
          </cell>
          <cell r="C13324" t="str">
            <v/>
          </cell>
          <cell r="D13324">
            <v>49</v>
          </cell>
          <cell r="E13324">
            <v>0</v>
          </cell>
          <cell r="F13324" t="str">
            <v>平裝</v>
          </cell>
          <cell r="G13324" t="str">
            <v>浙江少兒</v>
          </cell>
          <cell r="H13324">
            <v>9.8000000000000007</v>
          </cell>
          <cell r="I13324" t="str">
            <v/>
          </cell>
          <cell r="J13324" t="str">
            <v/>
          </cell>
          <cell r="K13324" t="str">
            <v/>
          </cell>
          <cell r="L13324" t="str">
            <v/>
          </cell>
          <cell r="M13324" t="str">
            <v>免稅</v>
          </cell>
          <cell r="N13324" t="str">
            <v>7534238358</v>
          </cell>
        </row>
        <row r="13325">
          <cell r="A13325" t="str">
            <v>53423836</v>
          </cell>
          <cell r="B13325" t="str">
            <v>明星狗</v>
          </cell>
          <cell r="C13325" t="str">
            <v/>
          </cell>
          <cell r="D13325">
            <v>49</v>
          </cell>
          <cell r="E13325">
            <v>0</v>
          </cell>
          <cell r="F13325" t="str">
            <v>平裝</v>
          </cell>
          <cell r="G13325" t="str">
            <v>浙江少兒</v>
          </cell>
          <cell r="H13325">
            <v>9.8000000000000007</v>
          </cell>
          <cell r="I13325" t="str">
            <v/>
          </cell>
          <cell r="J13325" t="str">
            <v/>
          </cell>
          <cell r="K13325" t="str">
            <v/>
          </cell>
          <cell r="L13325" t="str">
            <v/>
          </cell>
          <cell r="M13325" t="str">
            <v>免稅</v>
          </cell>
          <cell r="N13325" t="str">
            <v>7534238366</v>
          </cell>
        </row>
        <row r="13326">
          <cell r="A13326" t="str">
            <v>53423837</v>
          </cell>
          <cell r="B13326" t="str">
            <v>“殺手”狗</v>
          </cell>
          <cell r="C13326" t="str">
            <v/>
          </cell>
          <cell r="D13326">
            <v>49</v>
          </cell>
          <cell r="E13326">
            <v>0</v>
          </cell>
          <cell r="F13326" t="str">
            <v>平裝</v>
          </cell>
          <cell r="G13326" t="str">
            <v>浙江少兒</v>
          </cell>
          <cell r="H13326">
            <v>9.8000000000000007</v>
          </cell>
          <cell r="I13326" t="str">
            <v/>
          </cell>
          <cell r="J13326" t="str">
            <v/>
          </cell>
          <cell r="K13326" t="str">
            <v/>
          </cell>
          <cell r="L13326" t="str">
            <v/>
          </cell>
          <cell r="M13326" t="str">
            <v>免稅</v>
          </cell>
          <cell r="N13326" t="str">
            <v>7534238374</v>
          </cell>
        </row>
        <row r="13327">
          <cell r="A13327" t="str">
            <v>53423838</v>
          </cell>
          <cell r="B13327" t="str">
            <v>完美狗</v>
          </cell>
          <cell r="C13327" t="str">
            <v/>
          </cell>
          <cell r="D13327">
            <v>49</v>
          </cell>
          <cell r="E13327">
            <v>0</v>
          </cell>
          <cell r="F13327" t="str">
            <v>平裝</v>
          </cell>
          <cell r="G13327" t="str">
            <v>浙江少兒</v>
          </cell>
          <cell r="H13327">
            <v>9.8000000000000007</v>
          </cell>
          <cell r="I13327" t="str">
            <v/>
          </cell>
          <cell r="J13327" t="str">
            <v/>
          </cell>
          <cell r="K13327" t="str">
            <v/>
          </cell>
          <cell r="L13327" t="str">
            <v/>
          </cell>
          <cell r="M13327" t="str">
            <v>免稅</v>
          </cell>
          <cell r="N13327" t="str">
            <v>7534238382</v>
          </cell>
        </row>
        <row r="13328">
          <cell r="A13328" t="str">
            <v>53423839</v>
          </cell>
          <cell r="B13328" t="str">
            <v>小?狗</v>
          </cell>
          <cell r="C13328" t="str">
            <v/>
          </cell>
          <cell r="D13328">
            <v>49</v>
          </cell>
          <cell r="E13328">
            <v>0</v>
          </cell>
          <cell r="F13328" t="str">
            <v>平裝</v>
          </cell>
          <cell r="G13328" t="str">
            <v>浙江少兒</v>
          </cell>
          <cell r="H13328">
            <v>9.8000000000000007</v>
          </cell>
          <cell r="I13328" t="str">
            <v/>
          </cell>
          <cell r="J13328" t="str">
            <v/>
          </cell>
          <cell r="K13328" t="str">
            <v/>
          </cell>
          <cell r="L13328" t="str">
            <v/>
          </cell>
          <cell r="M13328" t="str">
            <v>免稅</v>
          </cell>
          <cell r="N13328" t="str">
            <v>7534238390</v>
          </cell>
        </row>
        <row r="13329">
          <cell r="A13329" t="str">
            <v>53423840</v>
          </cell>
          <cell r="B13329" t="str">
            <v>忠義狗</v>
          </cell>
          <cell r="C13329" t="str">
            <v/>
          </cell>
          <cell r="D13329">
            <v>49</v>
          </cell>
          <cell r="E13329">
            <v>0</v>
          </cell>
          <cell r="F13329" t="str">
            <v>平裝</v>
          </cell>
          <cell r="G13329" t="str">
            <v>浙江少兒</v>
          </cell>
          <cell r="H13329">
            <v>9.8000000000000007</v>
          </cell>
          <cell r="I13329" t="str">
            <v/>
          </cell>
          <cell r="J13329" t="str">
            <v/>
          </cell>
          <cell r="K13329" t="str">
            <v/>
          </cell>
          <cell r="L13329" t="str">
            <v/>
          </cell>
          <cell r="M13329" t="str">
            <v>免稅</v>
          </cell>
          <cell r="N13329" t="str">
            <v>7534238404</v>
          </cell>
        </row>
        <row r="13330">
          <cell r="A13330" t="str">
            <v>53423841</v>
          </cell>
          <cell r="B13330" t="str">
            <v>101狗</v>
          </cell>
          <cell r="C13330" t="str">
            <v/>
          </cell>
          <cell r="D13330">
            <v>49</v>
          </cell>
          <cell r="E13330">
            <v>0</v>
          </cell>
          <cell r="F13330" t="str">
            <v>平裝</v>
          </cell>
          <cell r="G13330" t="str">
            <v>浙江少兒</v>
          </cell>
          <cell r="H13330">
            <v>9.8000000000000007</v>
          </cell>
          <cell r="I13330" t="str">
            <v/>
          </cell>
          <cell r="J13330" t="str">
            <v/>
          </cell>
          <cell r="K13330" t="str">
            <v/>
          </cell>
          <cell r="L13330" t="str">
            <v/>
          </cell>
          <cell r="M13330" t="str">
            <v>免稅</v>
          </cell>
          <cell r="N13330" t="str">
            <v>7534238412</v>
          </cell>
        </row>
        <row r="13331">
          <cell r="A13331" t="str">
            <v>53423842</v>
          </cell>
          <cell r="B13331" t="str">
            <v>英雄狗</v>
          </cell>
          <cell r="C13331" t="str">
            <v/>
          </cell>
          <cell r="D13331">
            <v>49</v>
          </cell>
          <cell r="E13331">
            <v>0</v>
          </cell>
          <cell r="F13331" t="str">
            <v>平裝</v>
          </cell>
          <cell r="G13331" t="str">
            <v>浙江少兒</v>
          </cell>
          <cell r="H13331">
            <v>9.8000000000000007</v>
          </cell>
          <cell r="I13331" t="str">
            <v/>
          </cell>
          <cell r="J13331" t="str">
            <v/>
          </cell>
          <cell r="K13331" t="str">
            <v/>
          </cell>
          <cell r="L13331" t="str">
            <v/>
          </cell>
          <cell r="M13331" t="str">
            <v>免稅</v>
          </cell>
          <cell r="N13331" t="str">
            <v>7534238420</v>
          </cell>
        </row>
        <row r="13332">
          <cell r="A13332" t="str">
            <v>53423843</v>
          </cell>
          <cell r="B13332" t="str">
            <v>幽靈狗</v>
          </cell>
          <cell r="C13332" t="str">
            <v/>
          </cell>
          <cell r="D13332">
            <v>49</v>
          </cell>
          <cell r="E13332">
            <v>0</v>
          </cell>
          <cell r="F13332" t="str">
            <v>平裝</v>
          </cell>
          <cell r="G13332" t="str">
            <v>浙江少兒</v>
          </cell>
          <cell r="H13332">
            <v>9.8000000000000007</v>
          </cell>
          <cell r="I13332" t="str">
            <v/>
          </cell>
          <cell r="J13332" t="str">
            <v/>
          </cell>
          <cell r="K13332" t="str">
            <v/>
          </cell>
          <cell r="L13332" t="str">
            <v/>
          </cell>
          <cell r="M13332" t="str">
            <v>免稅</v>
          </cell>
          <cell r="N13332" t="str">
            <v>7534238439</v>
          </cell>
        </row>
        <row r="13333">
          <cell r="A13333" t="str">
            <v>53423844</v>
          </cell>
          <cell r="B13333" t="str">
            <v>國王狗</v>
          </cell>
          <cell r="C13333" t="str">
            <v/>
          </cell>
          <cell r="D13333">
            <v>49</v>
          </cell>
          <cell r="E13333">
            <v>0</v>
          </cell>
          <cell r="F13333" t="str">
            <v>平裝</v>
          </cell>
          <cell r="G13333" t="str">
            <v>浙江少兒</v>
          </cell>
          <cell r="H13333">
            <v>9.8000000000000007</v>
          </cell>
          <cell r="I13333" t="str">
            <v/>
          </cell>
          <cell r="J13333" t="str">
            <v/>
          </cell>
          <cell r="K13333" t="str">
            <v/>
          </cell>
          <cell r="L13333" t="str">
            <v/>
          </cell>
          <cell r="M13333" t="str">
            <v>免稅</v>
          </cell>
          <cell r="N13333" t="str">
            <v>7534238447</v>
          </cell>
        </row>
        <row r="13334">
          <cell r="A13334" t="str">
            <v>53423845</v>
          </cell>
          <cell r="B13334" t="str">
            <v>超?狗</v>
          </cell>
          <cell r="C13334" t="str">
            <v/>
          </cell>
          <cell r="D13334">
            <v>49</v>
          </cell>
          <cell r="E13334">
            <v>0</v>
          </cell>
          <cell r="F13334" t="str">
            <v>平裝</v>
          </cell>
          <cell r="G13334" t="str">
            <v>浙江少兒</v>
          </cell>
          <cell r="H13334">
            <v>9.8000000000000007</v>
          </cell>
          <cell r="I13334" t="str">
            <v/>
          </cell>
          <cell r="J13334" t="str">
            <v/>
          </cell>
          <cell r="K13334" t="str">
            <v/>
          </cell>
          <cell r="L13334" t="str">
            <v/>
          </cell>
          <cell r="M13334" t="str">
            <v>免稅</v>
          </cell>
          <cell r="N13334" t="str">
            <v>7534238455</v>
          </cell>
        </row>
        <row r="13335">
          <cell r="A13335" t="str">
            <v>53423846</v>
          </cell>
          <cell r="B13335" t="str">
            <v>酷酷狗</v>
          </cell>
          <cell r="C13335" t="str">
            <v/>
          </cell>
          <cell r="D13335">
            <v>49</v>
          </cell>
          <cell r="E13335">
            <v>0</v>
          </cell>
          <cell r="F13335" t="str">
            <v>平裝</v>
          </cell>
          <cell r="G13335" t="str">
            <v>浙江少兒</v>
          </cell>
          <cell r="H13335">
            <v>9.8000000000000007</v>
          </cell>
          <cell r="I13335" t="str">
            <v/>
          </cell>
          <cell r="J13335" t="str">
            <v/>
          </cell>
          <cell r="K13335" t="str">
            <v/>
          </cell>
          <cell r="L13335" t="str">
            <v/>
          </cell>
          <cell r="M13335" t="str">
            <v>免稅</v>
          </cell>
          <cell r="N13335" t="str">
            <v>7534238463</v>
          </cell>
        </row>
        <row r="13336">
          <cell r="A13336" t="str">
            <v>53423848</v>
          </cell>
          <cell r="B13336" t="str">
            <v>全球孩子都喜歡的108個經典大童話(百年榮譽篇)</v>
          </cell>
          <cell r="C13336" t="str">
            <v/>
          </cell>
          <cell r="D13336">
            <v>225</v>
          </cell>
          <cell r="E13336">
            <v>0</v>
          </cell>
          <cell r="F13336" t="str">
            <v>平裝</v>
          </cell>
          <cell r="G13336" t="str">
            <v>浙江少兒</v>
          </cell>
          <cell r="H13336">
            <v>45</v>
          </cell>
          <cell r="I13336" t="str">
            <v/>
          </cell>
          <cell r="J13336" t="str">
            <v/>
          </cell>
          <cell r="K13336" t="str">
            <v/>
          </cell>
          <cell r="L13336" t="str">
            <v/>
          </cell>
          <cell r="M13336" t="str">
            <v>免稅</v>
          </cell>
          <cell r="N13336" t="str">
            <v>753423848X</v>
          </cell>
        </row>
        <row r="13337">
          <cell r="A13337" t="str">
            <v>53423849</v>
          </cell>
          <cell r="B13337" t="str">
            <v>全球孩子都喜歡的108個經典大童話(世紀卓越篇)</v>
          </cell>
          <cell r="C13337" t="str">
            <v/>
          </cell>
          <cell r="D13337">
            <v>225</v>
          </cell>
          <cell r="E13337">
            <v>0</v>
          </cell>
          <cell r="F13337" t="str">
            <v>平裝</v>
          </cell>
          <cell r="G13337" t="str">
            <v>浙江少兒</v>
          </cell>
          <cell r="H13337">
            <v>45</v>
          </cell>
          <cell r="I13337" t="str">
            <v/>
          </cell>
          <cell r="J13337" t="str">
            <v/>
          </cell>
          <cell r="K13337" t="str">
            <v/>
          </cell>
          <cell r="L13337" t="str">
            <v/>
          </cell>
          <cell r="M13337" t="str">
            <v>免稅</v>
          </cell>
          <cell r="N13337" t="str">
            <v>7534238498</v>
          </cell>
        </row>
        <row r="13338">
          <cell r="A13338" t="str">
            <v>53423860</v>
          </cell>
          <cell r="B13338" t="str">
            <v>危險地帶</v>
          </cell>
          <cell r="C13338" t="str">
            <v/>
          </cell>
          <cell r="D13338">
            <v>110</v>
          </cell>
          <cell r="E13338">
            <v>0</v>
          </cell>
          <cell r="F13338" t="str">
            <v>平裝</v>
          </cell>
          <cell r="G13338" t="str">
            <v>浙江少兒</v>
          </cell>
          <cell r="H13338">
            <v>22</v>
          </cell>
          <cell r="I13338" t="str">
            <v/>
          </cell>
          <cell r="J13338" t="str">
            <v/>
          </cell>
          <cell r="K13338" t="str">
            <v/>
          </cell>
          <cell r="L13338" t="str">
            <v/>
          </cell>
          <cell r="M13338" t="str">
            <v>免稅</v>
          </cell>
          <cell r="N13338" t="str">
            <v>7534238609</v>
          </cell>
        </row>
        <row r="13339">
          <cell r="A13339" t="str">
            <v>53423861</v>
          </cell>
          <cell r="B13339" t="str">
            <v>戰爭遊戲</v>
          </cell>
          <cell r="C13339" t="str">
            <v/>
          </cell>
          <cell r="D13339">
            <v>110</v>
          </cell>
          <cell r="E13339">
            <v>0</v>
          </cell>
          <cell r="F13339" t="str">
            <v>平裝</v>
          </cell>
          <cell r="G13339" t="str">
            <v>浙江少兒</v>
          </cell>
          <cell r="H13339">
            <v>22</v>
          </cell>
          <cell r="I13339" t="str">
            <v/>
          </cell>
          <cell r="J13339" t="str">
            <v/>
          </cell>
          <cell r="K13339" t="str">
            <v/>
          </cell>
          <cell r="L13339" t="str">
            <v/>
          </cell>
          <cell r="M13339" t="str">
            <v>免稅</v>
          </cell>
          <cell r="N13339" t="str">
            <v>7534238617</v>
          </cell>
        </row>
        <row r="13340">
          <cell r="A13340" t="str">
            <v>53423863</v>
          </cell>
          <cell r="B13340" t="str">
            <v>能量之戰</v>
          </cell>
          <cell r="C13340" t="str">
            <v/>
          </cell>
          <cell r="D13340">
            <v>110</v>
          </cell>
          <cell r="E13340">
            <v>0</v>
          </cell>
          <cell r="F13340" t="str">
            <v>平裝</v>
          </cell>
          <cell r="G13340" t="str">
            <v>浙江少兒</v>
          </cell>
          <cell r="H13340">
            <v>22</v>
          </cell>
          <cell r="I13340" t="str">
            <v/>
          </cell>
          <cell r="J13340" t="str">
            <v/>
          </cell>
          <cell r="K13340" t="str">
            <v/>
          </cell>
          <cell r="L13340" t="str">
            <v/>
          </cell>
          <cell r="M13340" t="str">
            <v>免稅</v>
          </cell>
          <cell r="N13340" t="str">
            <v>7534238633</v>
          </cell>
        </row>
        <row r="13341">
          <cell r="A13341" t="str">
            <v>53423864</v>
          </cell>
          <cell r="B13341" t="str">
            <v>好孩子最想知道的世界名人(精?版)</v>
          </cell>
          <cell r="C13341" t="str">
            <v/>
          </cell>
          <cell r="D13341">
            <v>225</v>
          </cell>
          <cell r="E13341">
            <v>0</v>
          </cell>
          <cell r="F13341" t="str">
            <v>平裝</v>
          </cell>
          <cell r="G13341" t="str">
            <v>浙江少兒</v>
          </cell>
          <cell r="H13341">
            <v>45</v>
          </cell>
          <cell r="I13341" t="str">
            <v/>
          </cell>
          <cell r="J13341" t="str">
            <v/>
          </cell>
          <cell r="K13341" t="str">
            <v/>
          </cell>
          <cell r="L13341" t="str">
            <v/>
          </cell>
          <cell r="M13341" t="str">
            <v>免稅</v>
          </cell>
          <cell r="N13341" t="str">
            <v>7534238641</v>
          </cell>
        </row>
        <row r="13342">
          <cell r="A13342" t="str">
            <v>53423865</v>
          </cell>
          <cell r="B13342" t="str">
            <v>好孩子最想知道的十万??什么</v>
          </cell>
          <cell r="C13342" t="str">
            <v/>
          </cell>
          <cell r="D13342">
            <v>200</v>
          </cell>
          <cell r="E13342">
            <v>0</v>
          </cell>
          <cell r="F13342" t="str">
            <v>平裝</v>
          </cell>
          <cell r="G13342" t="str">
            <v>浙江少兒</v>
          </cell>
          <cell r="H13342">
            <v>40</v>
          </cell>
          <cell r="I13342" t="str">
            <v/>
          </cell>
          <cell r="J13342" t="str">
            <v/>
          </cell>
          <cell r="K13342" t="str">
            <v/>
          </cell>
          <cell r="L13342" t="str">
            <v/>
          </cell>
          <cell r="M13342" t="str">
            <v>免稅</v>
          </cell>
          <cell r="N13342" t="str">
            <v>753423865X</v>
          </cell>
        </row>
        <row r="13343">
          <cell r="A13343" t="str">
            <v>53423923</v>
          </cell>
          <cell r="B13343" t="str">
            <v>藍貓三國之桃園結義</v>
          </cell>
          <cell r="C13343" t="str">
            <v/>
          </cell>
          <cell r="D13343">
            <v>50</v>
          </cell>
          <cell r="E13343">
            <v>0</v>
          </cell>
          <cell r="F13343" t="str">
            <v>平裝</v>
          </cell>
          <cell r="G13343" t="str">
            <v>浙江少兒</v>
          </cell>
          <cell r="H13343">
            <v>10</v>
          </cell>
          <cell r="I13343" t="str">
            <v/>
          </cell>
          <cell r="J13343" t="str">
            <v/>
          </cell>
          <cell r="K13343" t="str">
            <v/>
          </cell>
          <cell r="L13343" t="str">
            <v/>
          </cell>
          <cell r="M13343" t="str">
            <v>免稅</v>
          </cell>
          <cell r="N13343" t="str">
            <v>7534239230</v>
          </cell>
        </row>
        <row r="13344">
          <cell r="A13344" t="str">
            <v>53423924</v>
          </cell>
          <cell r="B13344" t="str">
            <v>藍貓三國之江東才俊</v>
          </cell>
          <cell r="C13344" t="str">
            <v/>
          </cell>
          <cell r="D13344">
            <v>50</v>
          </cell>
          <cell r="E13344">
            <v>0</v>
          </cell>
          <cell r="F13344" t="str">
            <v>平裝</v>
          </cell>
          <cell r="G13344" t="str">
            <v>浙江少兒</v>
          </cell>
          <cell r="H13344">
            <v>10</v>
          </cell>
          <cell r="I13344" t="str">
            <v/>
          </cell>
          <cell r="J13344" t="str">
            <v/>
          </cell>
          <cell r="K13344" t="str">
            <v/>
          </cell>
          <cell r="L13344" t="str">
            <v/>
          </cell>
          <cell r="M13344" t="str">
            <v>免稅</v>
          </cell>
          <cell r="N13344" t="str">
            <v>7534239249</v>
          </cell>
        </row>
        <row r="13345">
          <cell r="A13345" t="str">
            <v>53423925</v>
          </cell>
          <cell r="B13345" t="str">
            <v>藍貓三國之逐鹿中原</v>
          </cell>
          <cell r="C13345" t="str">
            <v/>
          </cell>
          <cell r="D13345">
            <v>50</v>
          </cell>
          <cell r="E13345">
            <v>0</v>
          </cell>
          <cell r="F13345" t="str">
            <v>平裝</v>
          </cell>
          <cell r="G13345" t="str">
            <v>浙江少兒</v>
          </cell>
          <cell r="H13345">
            <v>10</v>
          </cell>
          <cell r="I13345" t="str">
            <v/>
          </cell>
          <cell r="J13345" t="str">
            <v/>
          </cell>
          <cell r="K13345" t="str">
            <v/>
          </cell>
          <cell r="L13345" t="str">
            <v/>
          </cell>
          <cell r="M13345" t="str">
            <v>免稅</v>
          </cell>
          <cell r="N13345" t="str">
            <v>7534239257</v>
          </cell>
        </row>
        <row r="13346">
          <cell r="A13346" t="str">
            <v>53423926</v>
          </cell>
          <cell r="B13346" t="str">
            <v>藍貓三國之赤壁鏊兵</v>
          </cell>
          <cell r="C13346" t="str">
            <v/>
          </cell>
          <cell r="D13346">
            <v>50</v>
          </cell>
          <cell r="E13346">
            <v>0</v>
          </cell>
          <cell r="F13346" t="str">
            <v>平裝</v>
          </cell>
          <cell r="G13346" t="str">
            <v>浙江少兒</v>
          </cell>
          <cell r="H13346">
            <v>10</v>
          </cell>
          <cell r="I13346" t="str">
            <v/>
          </cell>
          <cell r="J13346" t="str">
            <v/>
          </cell>
          <cell r="K13346" t="str">
            <v/>
          </cell>
          <cell r="L13346" t="str">
            <v/>
          </cell>
          <cell r="M13346" t="str">
            <v>免稅</v>
          </cell>
          <cell r="N13346" t="str">
            <v>7534239265</v>
          </cell>
        </row>
        <row r="13347">
          <cell r="A13347" t="str">
            <v>53423946</v>
          </cell>
          <cell r="B13347" t="str">
            <v>太空怪物</v>
          </cell>
          <cell r="C13347" t="str">
            <v/>
          </cell>
          <cell r="D13347">
            <v>38</v>
          </cell>
          <cell r="E13347">
            <v>0</v>
          </cell>
          <cell r="F13347" t="str">
            <v>平裝</v>
          </cell>
          <cell r="G13347" t="str">
            <v>浙江少兒</v>
          </cell>
          <cell r="H13347">
            <v>7.5</v>
          </cell>
          <cell r="I13347" t="str">
            <v/>
          </cell>
          <cell r="J13347" t="str">
            <v/>
          </cell>
          <cell r="K13347" t="str">
            <v/>
          </cell>
          <cell r="L13347" t="str">
            <v/>
          </cell>
          <cell r="M13347" t="str">
            <v>免稅</v>
          </cell>
          <cell r="N13347" t="str">
            <v>753423946X</v>
          </cell>
        </row>
        <row r="13348">
          <cell r="A13348" t="str">
            <v>53423947</v>
          </cell>
          <cell r="B13348" t="str">
            <v>褲子口袋怪物</v>
          </cell>
          <cell r="C13348" t="str">
            <v/>
          </cell>
          <cell r="D13348">
            <v>28</v>
          </cell>
          <cell r="E13348">
            <v>0</v>
          </cell>
          <cell r="F13348" t="str">
            <v>平裝</v>
          </cell>
          <cell r="G13348" t="str">
            <v>浙江少兒</v>
          </cell>
          <cell r="H13348">
            <v>5.5</v>
          </cell>
          <cell r="I13348" t="str">
            <v/>
          </cell>
          <cell r="J13348" t="str">
            <v/>
          </cell>
          <cell r="K13348" t="str">
            <v/>
          </cell>
          <cell r="L13348" t="str">
            <v/>
          </cell>
          <cell r="M13348" t="str">
            <v>免稅</v>
          </cell>
          <cell r="N13348" t="str">
            <v>7534239478</v>
          </cell>
        </row>
        <row r="13349">
          <cell r="A13349" t="str">
            <v>53423948</v>
          </cell>
          <cell r="B13349" t="str">
            <v>馬戲團怪物</v>
          </cell>
          <cell r="C13349" t="str">
            <v/>
          </cell>
          <cell r="D13349">
            <v>28</v>
          </cell>
          <cell r="E13349">
            <v>0</v>
          </cell>
          <cell r="F13349" t="str">
            <v>平裝</v>
          </cell>
          <cell r="G13349" t="str">
            <v>浙江少兒</v>
          </cell>
          <cell r="H13349">
            <v>5.5</v>
          </cell>
          <cell r="I13349" t="str">
            <v/>
          </cell>
          <cell r="J13349" t="str">
            <v/>
          </cell>
          <cell r="K13349" t="str">
            <v/>
          </cell>
          <cell r="L13349" t="str">
            <v/>
          </cell>
          <cell r="M13349" t="str">
            <v>免稅</v>
          </cell>
          <cell r="N13349" t="str">
            <v>7534239486</v>
          </cell>
        </row>
        <row r="13350">
          <cell r="A13350" t="str">
            <v>53423949</v>
          </cell>
          <cell r="B13350" t="str">
            <v>背包怪物</v>
          </cell>
          <cell r="C13350" t="str">
            <v/>
          </cell>
          <cell r="D13350">
            <v>30</v>
          </cell>
          <cell r="E13350">
            <v>0</v>
          </cell>
          <cell r="F13350" t="str">
            <v>平裝</v>
          </cell>
          <cell r="G13350" t="str">
            <v>浙江少兒</v>
          </cell>
          <cell r="H13350">
            <v>6</v>
          </cell>
          <cell r="I13350" t="str">
            <v/>
          </cell>
          <cell r="J13350" t="str">
            <v/>
          </cell>
          <cell r="K13350" t="str">
            <v/>
          </cell>
          <cell r="L13350" t="str">
            <v/>
          </cell>
          <cell r="M13350" t="str">
            <v>免稅</v>
          </cell>
          <cell r="N13350" t="str">
            <v>7534239494</v>
          </cell>
        </row>
        <row r="13351">
          <cell r="A13351" t="str">
            <v>53423950</v>
          </cell>
          <cell r="B13351" t="str">
            <v>墨水怪物</v>
          </cell>
          <cell r="C13351" t="str">
            <v/>
          </cell>
          <cell r="D13351">
            <v>28</v>
          </cell>
          <cell r="E13351">
            <v>0</v>
          </cell>
          <cell r="F13351" t="str">
            <v>平裝</v>
          </cell>
          <cell r="G13351" t="str">
            <v>浙江少兒</v>
          </cell>
          <cell r="H13351">
            <v>5.5</v>
          </cell>
          <cell r="I13351" t="str">
            <v/>
          </cell>
          <cell r="J13351" t="str">
            <v/>
          </cell>
          <cell r="K13351" t="str">
            <v/>
          </cell>
          <cell r="L13351" t="str">
            <v/>
          </cell>
          <cell r="M13351" t="str">
            <v>免稅</v>
          </cell>
          <cell r="N13351" t="str">
            <v>7534239508</v>
          </cell>
        </row>
        <row r="13352">
          <cell r="A13352" t="str">
            <v>53423951</v>
          </cell>
          <cell r="B13352" t="str">
            <v>電腦怪物</v>
          </cell>
          <cell r="C13352" t="str">
            <v/>
          </cell>
          <cell r="D13352">
            <v>38</v>
          </cell>
          <cell r="E13352">
            <v>0</v>
          </cell>
          <cell r="F13352" t="str">
            <v>平裝</v>
          </cell>
          <cell r="G13352" t="str">
            <v>浙江少兒</v>
          </cell>
          <cell r="H13352">
            <v>7.5</v>
          </cell>
          <cell r="I13352" t="str">
            <v/>
          </cell>
          <cell r="J13352" t="str">
            <v/>
          </cell>
          <cell r="K13352" t="str">
            <v/>
          </cell>
          <cell r="L13352" t="str">
            <v/>
          </cell>
          <cell r="M13352" t="str">
            <v>免稅</v>
          </cell>
          <cell r="N13352" t="str">
            <v>7534239516</v>
          </cell>
        </row>
        <row r="13353">
          <cell r="A13353" t="str">
            <v>53423952</v>
          </cell>
          <cell r="B13353" t="str">
            <v>騎士怪物</v>
          </cell>
          <cell r="C13353" t="str">
            <v/>
          </cell>
          <cell r="D13353">
            <v>33</v>
          </cell>
          <cell r="E13353">
            <v>0</v>
          </cell>
          <cell r="F13353" t="str">
            <v>平裝</v>
          </cell>
          <cell r="G13353" t="str">
            <v>浙江少兒</v>
          </cell>
          <cell r="H13353">
            <v>6.5</v>
          </cell>
          <cell r="I13353" t="str">
            <v/>
          </cell>
          <cell r="J13353" t="str">
            <v/>
          </cell>
          <cell r="K13353" t="str">
            <v/>
          </cell>
          <cell r="L13353" t="str">
            <v/>
          </cell>
          <cell r="M13353" t="str">
            <v>免稅</v>
          </cell>
          <cell r="N13353" t="str">
            <v>7534239524</v>
          </cell>
        </row>
        <row r="13354">
          <cell r="A13354" t="str">
            <v>53423954</v>
          </cell>
          <cell r="B13354" t="str">
            <v>恐怖怪物</v>
          </cell>
          <cell r="C13354" t="str">
            <v/>
          </cell>
          <cell r="D13354">
            <v>35</v>
          </cell>
          <cell r="E13354">
            <v>0</v>
          </cell>
          <cell r="F13354" t="str">
            <v>平裝</v>
          </cell>
          <cell r="G13354" t="str">
            <v>浙江少兒</v>
          </cell>
          <cell r="H13354">
            <v>7</v>
          </cell>
          <cell r="I13354" t="str">
            <v/>
          </cell>
          <cell r="J13354" t="str">
            <v/>
          </cell>
          <cell r="K13354" t="str">
            <v/>
          </cell>
          <cell r="L13354" t="str">
            <v/>
          </cell>
          <cell r="M13354" t="str">
            <v>免稅</v>
          </cell>
          <cell r="N13354" t="str">
            <v>7534239540</v>
          </cell>
        </row>
        <row r="13355">
          <cell r="A13355" t="str">
            <v>53423955</v>
          </cell>
          <cell r="B13355" t="str">
            <v>海盜怪物</v>
          </cell>
          <cell r="C13355" t="str">
            <v/>
          </cell>
          <cell r="D13355">
            <v>38</v>
          </cell>
          <cell r="E13355">
            <v>0</v>
          </cell>
          <cell r="F13355" t="str">
            <v>平裝</v>
          </cell>
          <cell r="G13355" t="str">
            <v>浙江少兒</v>
          </cell>
          <cell r="H13355">
            <v>7.5</v>
          </cell>
          <cell r="I13355" t="str">
            <v/>
          </cell>
          <cell r="J13355" t="str">
            <v/>
          </cell>
          <cell r="K13355" t="str">
            <v/>
          </cell>
          <cell r="L13355" t="str">
            <v/>
          </cell>
          <cell r="M13355" t="str">
            <v>免稅</v>
          </cell>
          <cell r="N13355" t="str">
            <v>7534239559</v>
          </cell>
        </row>
        <row r="13356">
          <cell r="A13356" t="str">
            <v>53423966</v>
          </cell>
          <cell r="B13356" t="str">
            <v>聰明孩子最想聽的經典童話</v>
          </cell>
          <cell r="C13356" t="str">
            <v/>
          </cell>
          <cell r="D13356">
            <v>134</v>
          </cell>
          <cell r="E13356">
            <v>0</v>
          </cell>
          <cell r="F13356" t="str">
            <v>平裝</v>
          </cell>
          <cell r="G13356" t="str">
            <v>浙江少兒</v>
          </cell>
          <cell r="H13356">
            <v>26.8</v>
          </cell>
          <cell r="I13356" t="str">
            <v/>
          </cell>
          <cell r="J13356" t="str">
            <v/>
          </cell>
          <cell r="K13356" t="str">
            <v/>
          </cell>
          <cell r="L13356" t="str">
            <v/>
          </cell>
          <cell r="M13356" t="str">
            <v>免稅</v>
          </cell>
          <cell r="N13356" t="str">
            <v>7534239664</v>
          </cell>
        </row>
        <row r="13357">
          <cell r="A13357" t="str">
            <v>53423971</v>
          </cell>
          <cell r="B13357" t="str">
            <v>小天才最愛聽的中國經典故事</v>
          </cell>
          <cell r="C13357" t="str">
            <v/>
          </cell>
          <cell r="D13357">
            <v>105</v>
          </cell>
          <cell r="E13357">
            <v>0</v>
          </cell>
          <cell r="F13357" t="str">
            <v>平裝</v>
          </cell>
          <cell r="G13357" t="str">
            <v>浙江少兒</v>
          </cell>
          <cell r="H13357">
            <v>21</v>
          </cell>
          <cell r="I13357" t="str">
            <v/>
          </cell>
          <cell r="J13357" t="str">
            <v/>
          </cell>
          <cell r="K13357" t="str">
            <v/>
          </cell>
          <cell r="L13357" t="str">
            <v/>
          </cell>
          <cell r="M13357" t="str">
            <v>免稅</v>
          </cell>
          <cell r="N13357" t="str">
            <v>7534239710</v>
          </cell>
        </row>
        <row r="13358">
          <cell r="A13358" t="str">
            <v>53423972</v>
          </cell>
          <cell r="B13358" t="str">
            <v>小天才最愛聽的外國經典故事</v>
          </cell>
          <cell r="C13358" t="str">
            <v/>
          </cell>
          <cell r="D13358">
            <v>105</v>
          </cell>
          <cell r="E13358">
            <v>0</v>
          </cell>
          <cell r="F13358" t="str">
            <v>平裝</v>
          </cell>
          <cell r="G13358" t="str">
            <v>浙江少兒</v>
          </cell>
          <cell r="H13358">
            <v>21</v>
          </cell>
          <cell r="I13358" t="str">
            <v/>
          </cell>
          <cell r="J13358" t="str">
            <v/>
          </cell>
          <cell r="K13358" t="str">
            <v/>
          </cell>
          <cell r="L13358" t="str">
            <v/>
          </cell>
          <cell r="M13358" t="str">
            <v>免稅</v>
          </cell>
          <cell r="N13358" t="str">
            <v>7534239729</v>
          </cell>
        </row>
        <row r="13359">
          <cell r="A13359" t="str">
            <v>53423973</v>
          </cell>
          <cell r="B13359" t="str">
            <v>小天才都 愛讀的經典兒歌</v>
          </cell>
          <cell r="C13359" t="str">
            <v/>
          </cell>
          <cell r="D13359">
            <v>105</v>
          </cell>
          <cell r="E13359">
            <v>0</v>
          </cell>
          <cell r="F13359" t="str">
            <v>平裝</v>
          </cell>
          <cell r="G13359" t="str">
            <v>浙江少兒</v>
          </cell>
          <cell r="H13359">
            <v>21</v>
          </cell>
          <cell r="I13359" t="str">
            <v/>
          </cell>
          <cell r="J13359" t="str">
            <v/>
          </cell>
          <cell r="K13359" t="str">
            <v/>
          </cell>
          <cell r="L13359" t="str">
            <v/>
          </cell>
          <cell r="M13359" t="str">
            <v>免稅</v>
          </cell>
          <cell r="N13359" t="str">
            <v>7534239737</v>
          </cell>
        </row>
        <row r="13360">
          <cell r="A13360" t="str">
            <v>53423974</v>
          </cell>
          <cell r="B13360" t="str">
            <v>小天才都愛念的經典童謠</v>
          </cell>
          <cell r="C13360" t="str">
            <v/>
          </cell>
          <cell r="D13360">
            <v>105</v>
          </cell>
          <cell r="E13360">
            <v>0</v>
          </cell>
          <cell r="F13360" t="str">
            <v>平裝</v>
          </cell>
          <cell r="G13360" t="str">
            <v>浙江少兒</v>
          </cell>
          <cell r="H13360">
            <v>21</v>
          </cell>
          <cell r="I13360" t="str">
            <v/>
          </cell>
          <cell r="J13360" t="str">
            <v/>
          </cell>
          <cell r="K13360" t="str">
            <v/>
          </cell>
          <cell r="L13360" t="str">
            <v/>
          </cell>
          <cell r="M13360" t="str">
            <v>免稅</v>
          </cell>
          <cell r="N13360" t="str">
            <v>7534239745</v>
          </cell>
        </row>
        <row r="13361">
          <cell r="A13361" t="str">
            <v>53423975</v>
          </cell>
          <cell r="B13361" t="str">
            <v>小天才都愛背的經典古詩詞</v>
          </cell>
          <cell r="C13361" t="str">
            <v/>
          </cell>
          <cell r="D13361">
            <v>105</v>
          </cell>
          <cell r="E13361">
            <v>0</v>
          </cell>
          <cell r="F13361" t="str">
            <v>平裝</v>
          </cell>
          <cell r="G13361" t="str">
            <v>浙江少兒</v>
          </cell>
          <cell r="H13361">
            <v>21</v>
          </cell>
          <cell r="I13361" t="str">
            <v/>
          </cell>
          <cell r="J13361" t="str">
            <v/>
          </cell>
          <cell r="K13361" t="str">
            <v/>
          </cell>
          <cell r="L13361" t="str">
            <v/>
          </cell>
          <cell r="M13361" t="str">
            <v>免稅</v>
          </cell>
          <cell r="N13361" t="str">
            <v>7534239753</v>
          </cell>
        </row>
        <row r="13362">
          <cell r="A13362" t="str">
            <v>53424001</v>
          </cell>
          <cell r="B13362" t="str">
            <v>足球怪物</v>
          </cell>
          <cell r="C13362" t="str">
            <v/>
          </cell>
          <cell r="D13362">
            <v>28</v>
          </cell>
          <cell r="E13362">
            <v>0</v>
          </cell>
          <cell r="F13362" t="str">
            <v>平裝</v>
          </cell>
          <cell r="G13362" t="str">
            <v>浙江少兒</v>
          </cell>
          <cell r="H13362">
            <v>5.5</v>
          </cell>
          <cell r="I13362" t="str">
            <v/>
          </cell>
          <cell r="J13362" t="str">
            <v/>
          </cell>
          <cell r="K13362" t="str">
            <v/>
          </cell>
          <cell r="L13362" t="str">
            <v/>
          </cell>
          <cell r="M13362" t="str">
            <v>免稅</v>
          </cell>
          <cell r="N13362" t="str">
            <v>7534240018</v>
          </cell>
        </row>
        <row r="13363">
          <cell r="A13363" t="str">
            <v>53424002</v>
          </cell>
          <cell r="B13363" t="str">
            <v>影響中國孩子的100個經典故事</v>
          </cell>
          <cell r="C13363" t="str">
            <v/>
          </cell>
          <cell r="D13363">
            <v>275</v>
          </cell>
          <cell r="E13363">
            <v>0</v>
          </cell>
          <cell r="F13363" t="str">
            <v>平裝</v>
          </cell>
          <cell r="G13363" t="str">
            <v>浙江少兒</v>
          </cell>
          <cell r="H13363">
            <v>55</v>
          </cell>
          <cell r="I13363" t="str">
            <v/>
          </cell>
          <cell r="J13363" t="str">
            <v/>
          </cell>
          <cell r="K13363" t="str">
            <v/>
          </cell>
          <cell r="L13363" t="str">
            <v/>
          </cell>
          <cell r="M13363" t="str">
            <v>免稅</v>
          </cell>
          <cell r="N13363" t="str">
            <v>7534240026</v>
          </cell>
        </row>
        <row r="13364">
          <cell r="A13364" t="str">
            <v>53424117</v>
          </cell>
          <cell r="B13364" t="str">
            <v>飆</v>
          </cell>
          <cell r="C13364" t="str">
            <v/>
          </cell>
          <cell r="D13364">
            <v>140</v>
          </cell>
          <cell r="E13364">
            <v>0</v>
          </cell>
          <cell r="F13364" t="str">
            <v>平裝</v>
          </cell>
          <cell r="G13364" t="str">
            <v>浙江少兒</v>
          </cell>
          <cell r="H13364">
            <v>28</v>
          </cell>
          <cell r="I13364" t="str">
            <v/>
          </cell>
          <cell r="J13364" t="str">
            <v/>
          </cell>
          <cell r="K13364" t="str">
            <v/>
          </cell>
          <cell r="L13364" t="str">
            <v/>
          </cell>
          <cell r="M13364" t="str">
            <v>免稅</v>
          </cell>
          <cell r="N13364" t="str">
            <v>7534241170</v>
          </cell>
        </row>
        <row r="13365">
          <cell r="A13365" t="str">
            <v>53424200</v>
          </cell>
          <cell r="B13365" t="str">
            <v>世界上最神奇的奧祕</v>
          </cell>
          <cell r="C13365" t="str">
            <v/>
          </cell>
          <cell r="D13365">
            <v>59</v>
          </cell>
          <cell r="E13365">
            <v>0</v>
          </cell>
          <cell r="F13365" t="str">
            <v>平裝</v>
          </cell>
          <cell r="G13365" t="str">
            <v>浙江少兒</v>
          </cell>
          <cell r="H13365">
            <v>11.8</v>
          </cell>
          <cell r="I13365" t="str">
            <v/>
          </cell>
          <cell r="J13365" t="str">
            <v/>
          </cell>
          <cell r="K13365" t="str">
            <v/>
          </cell>
          <cell r="L13365" t="str">
            <v/>
          </cell>
          <cell r="M13365" t="str">
            <v>免稅</v>
          </cell>
          <cell r="N13365" t="str">
            <v>7534242002</v>
          </cell>
        </row>
        <row r="13366">
          <cell r="A13366" t="str">
            <v>53424201</v>
          </cell>
          <cell r="B13366" t="str">
            <v>世界上最偉大的瞬間</v>
          </cell>
          <cell r="C13366" t="str">
            <v/>
          </cell>
          <cell r="D13366">
            <v>59</v>
          </cell>
          <cell r="E13366">
            <v>0</v>
          </cell>
          <cell r="F13366" t="str">
            <v>平裝</v>
          </cell>
          <cell r="G13366" t="str">
            <v>浙江少兒</v>
          </cell>
          <cell r="H13366">
            <v>11.8</v>
          </cell>
          <cell r="I13366" t="str">
            <v/>
          </cell>
          <cell r="J13366" t="str">
            <v/>
          </cell>
          <cell r="K13366" t="str">
            <v/>
          </cell>
          <cell r="L13366" t="str">
            <v/>
          </cell>
          <cell r="M13366" t="str">
            <v>免稅</v>
          </cell>
          <cell r="N13366" t="str">
            <v>7534242010</v>
          </cell>
        </row>
        <row r="13367">
          <cell r="A13367" t="str">
            <v>53424202</v>
          </cell>
          <cell r="B13367" t="str">
            <v>世界上最難解的謎</v>
          </cell>
          <cell r="C13367" t="str">
            <v/>
          </cell>
          <cell r="D13367">
            <v>59</v>
          </cell>
          <cell r="E13367">
            <v>0</v>
          </cell>
          <cell r="F13367" t="str">
            <v>平裝</v>
          </cell>
          <cell r="G13367" t="str">
            <v>浙江少兒</v>
          </cell>
          <cell r="H13367">
            <v>11.8</v>
          </cell>
          <cell r="I13367" t="str">
            <v/>
          </cell>
          <cell r="J13367" t="str">
            <v/>
          </cell>
          <cell r="K13367" t="str">
            <v/>
          </cell>
          <cell r="L13367" t="str">
            <v/>
          </cell>
          <cell r="M13367" t="str">
            <v>免稅</v>
          </cell>
          <cell r="N13367" t="str">
            <v>7534242029</v>
          </cell>
        </row>
        <row r="13368">
          <cell r="A13368" t="str">
            <v>53424203</v>
          </cell>
          <cell r="B13368" t="str">
            <v>世界上最閃亮的人物</v>
          </cell>
          <cell r="C13368" t="str">
            <v/>
          </cell>
          <cell r="D13368">
            <v>59</v>
          </cell>
          <cell r="E13368">
            <v>0</v>
          </cell>
          <cell r="F13368" t="str">
            <v>平裝</v>
          </cell>
          <cell r="G13368" t="str">
            <v>浙江少兒</v>
          </cell>
          <cell r="H13368">
            <v>11.8</v>
          </cell>
          <cell r="I13368" t="str">
            <v/>
          </cell>
          <cell r="J13368" t="str">
            <v/>
          </cell>
          <cell r="K13368" t="str">
            <v/>
          </cell>
          <cell r="L13368" t="str">
            <v/>
          </cell>
          <cell r="M13368" t="str">
            <v>免稅</v>
          </cell>
          <cell r="N13368" t="str">
            <v>7534242037</v>
          </cell>
        </row>
        <row r="13369">
          <cell r="A13369" t="str">
            <v>53424204</v>
          </cell>
          <cell r="B13369" t="str">
            <v>世界上最感人的品德</v>
          </cell>
          <cell r="C13369" t="str">
            <v/>
          </cell>
          <cell r="D13369">
            <v>59</v>
          </cell>
          <cell r="E13369">
            <v>0</v>
          </cell>
          <cell r="F13369" t="str">
            <v>平裝</v>
          </cell>
          <cell r="G13369" t="str">
            <v>浙江少兒</v>
          </cell>
          <cell r="H13369">
            <v>11.8</v>
          </cell>
          <cell r="I13369" t="str">
            <v/>
          </cell>
          <cell r="J13369" t="str">
            <v/>
          </cell>
          <cell r="K13369" t="str">
            <v/>
          </cell>
          <cell r="L13369" t="str">
            <v/>
          </cell>
          <cell r="M13369" t="str">
            <v>免稅</v>
          </cell>
          <cell r="N13369" t="str">
            <v>7534242045</v>
          </cell>
        </row>
        <row r="13370">
          <cell r="A13370" t="str">
            <v>53424205</v>
          </cell>
          <cell r="B13370" t="str">
            <v>世界上最難忘的歷史</v>
          </cell>
          <cell r="C13370" t="str">
            <v/>
          </cell>
          <cell r="D13370">
            <v>59</v>
          </cell>
          <cell r="E13370">
            <v>0</v>
          </cell>
          <cell r="F13370" t="str">
            <v>平裝</v>
          </cell>
          <cell r="G13370" t="str">
            <v>浙江少兒</v>
          </cell>
          <cell r="H13370">
            <v>11.8</v>
          </cell>
          <cell r="I13370" t="str">
            <v/>
          </cell>
          <cell r="J13370" t="str">
            <v/>
          </cell>
          <cell r="K13370" t="str">
            <v/>
          </cell>
          <cell r="L13370" t="str">
            <v/>
          </cell>
          <cell r="M13370" t="str">
            <v>免稅</v>
          </cell>
          <cell r="N13370" t="str">
            <v>7534242053</v>
          </cell>
        </row>
        <row r="13371">
          <cell r="A13371" t="str">
            <v>53424206</v>
          </cell>
          <cell r="B13371" t="str">
            <v>世界上最好看的美文</v>
          </cell>
          <cell r="C13371" t="str">
            <v/>
          </cell>
          <cell r="D13371">
            <v>59</v>
          </cell>
          <cell r="E13371">
            <v>0</v>
          </cell>
          <cell r="F13371" t="str">
            <v>平裝</v>
          </cell>
          <cell r="G13371" t="str">
            <v>浙江少兒</v>
          </cell>
          <cell r="H13371">
            <v>11.8</v>
          </cell>
          <cell r="I13371" t="str">
            <v/>
          </cell>
          <cell r="J13371" t="str">
            <v/>
          </cell>
          <cell r="K13371" t="str">
            <v/>
          </cell>
          <cell r="L13371" t="str">
            <v/>
          </cell>
          <cell r="M13371" t="str">
            <v>免稅</v>
          </cell>
          <cell r="N13371" t="str">
            <v>7534242061</v>
          </cell>
        </row>
        <row r="13372">
          <cell r="A13372" t="str">
            <v>53424207</v>
          </cell>
          <cell r="B13372" t="str">
            <v>世界上最迷人的地方</v>
          </cell>
          <cell r="C13372" t="str">
            <v/>
          </cell>
          <cell r="D13372">
            <v>59</v>
          </cell>
          <cell r="E13372">
            <v>0</v>
          </cell>
          <cell r="F13372" t="str">
            <v>平裝</v>
          </cell>
          <cell r="G13372" t="str">
            <v>浙江少兒</v>
          </cell>
          <cell r="H13372">
            <v>11.8</v>
          </cell>
          <cell r="I13372" t="str">
            <v/>
          </cell>
          <cell r="J13372" t="str">
            <v/>
          </cell>
          <cell r="K13372" t="str">
            <v/>
          </cell>
          <cell r="L13372" t="str">
            <v/>
          </cell>
          <cell r="M13372" t="str">
            <v>免稅</v>
          </cell>
          <cell r="N13372" t="str">
            <v>753424207X</v>
          </cell>
        </row>
        <row r="13373">
          <cell r="A13373" t="str">
            <v>53424208</v>
          </cell>
          <cell r="B13373" t="str">
            <v>世界上最經典的智慧</v>
          </cell>
          <cell r="C13373" t="str">
            <v/>
          </cell>
          <cell r="D13373">
            <v>59</v>
          </cell>
          <cell r="E13373">
            <v>0</v>
          </cell>
          <cell r="F13373" t="str">
            <v>平裝</v>
          </cell>
          <cell r="G13373" t="str">
            <v>浙江少兒</v>
          </cell>
          <cell r="H13373">
            <v>11.8</v>
          </cell>
          <cell r="I13373" t="str">
            <v/>
          </cell>
          <cell r="J13373" t="str">
            <v/>
          </cell>
          <cell r="K13373" t="str">
            <v/>
          </cell>
          <cell r="L13373" t="str">
            <v/>
          </cell>
          <cell r="M13373" t="str">
            <v>免稅</v>
          </cell>
          <cell r="N13373" t="str">
            <v>7534242088</v>
          </cell>
        </row>
        <row r="13374">
          <cell r="A13374" t="str">
            <v>53424209</v>
          </cell>
          <cell r="B13374" t="str">
            <v>世界上最有趣的風俗</v>
          </cell>
          <cell r="C13374" t="str">
            <v/>
          </cell>
          <cell r="D13374">
            <v>59</v>
          </cell>
          <cell r="E13374">
            <v>0</v>
          </cell>
          <cell r="F13374" t="str">
            <v>平裝</v>
          </cell>
          <cell r="G13374" t="str">
            <v>浙江少兒</v>
          </cell>
          <cell r="H13374">
            <v>11.8</v>
          </cell>
          <cell r="I13374" t="str">
            <v/>
          </cell>
          <cell r="J13374" t="str">
            <v/>
          </cell>
          <cell r="K13374" t="str">
            <v/>
          </cell>
          <cell r="L13374" t="str">
            <v/>
          </cell>
          <cell r="M13374" t="str">
            <v>免稅</v>
          </cell>
          <cell r="N13374" t="str">
            <v>7534242096</v>
          </cell>
        </row>
        <row r="13375">
          <cell r="A13375" t="str">
            <v>53433049</v>
          </cell>
          <cell r="B13375" t="str">
            <v>結晶--西方哲理漫畫3</v>
          </cell>
          <cell r="C13375" t="str">
            <v>王玉北文．韋爾喬畫</v>
          </cell>
          <cell r="D13375">
            <v>92</v>
          </cell>
          <cell r="E13375">
            <v>0</v>
          </cell>
          <cell r="F13375" t="str">
            <v>精裝</v>
          </cell>
          <cell r="G13375" t="str">
            <v>江蘇教育</v>
          </cell>
          <cell r="H13375">
            <v>18.3</v>
          </cell>
          <cell r="I13375" t="str">
            <v/>
          </cell>
          <cell r="J13375" t="str">
            <v/>
          </cell>
          <cell r="K13375" t="str">
            <v/>
          </cell>
          <cell r="L13375" t="str">
            <v/>
          </cell>
          <cell r="M13375" t="str">
            <v>免稅</v>
          </cell>
          <cell r="N13375" t="str">
            <v>7534330491</v>
          </cell>
        </row>
        <row r="13376">
          <cell r="A13376" t="str">
            <v>53433050</v>
          </cell>
          <cell r="B13376" t="str">
            <v>探索--西方哲理漫畫2</v>
          </cell>
          <cell r="C13376" t="str">
            <v>王玉北文．韋爾喬畫</v>
          </cell>
          <cell r="D13376">
            <v>93</v>
          </cell>
          <cell r="E13376">
            <v>0</v>
          </cell>
          <cell r="F13376" t="str">
            <v>精裝</v>
          </cell>
          <cell r="G13376" t="str">
            <v>江蘇教育</v>
          </cell>
          <cell r="H13376">
            <v>18.600000000000001</v>
          </cell>
          <cell r="I13376" t="str">
            <v/>
          </cell>
          <cell r="J13376" t="str">
            <v/>
          </cell>
          <cell r="K13376" t="str">
            <v/>
          </cell>
          <cell r="L13376" t="str">
            <v/>
          </cell>
          <cell r="M13376" t="str">
            <v>免稅</v>
          </cell>
          <cell r="N13376" t="str">
            <v>7534330505</v>
          </cell>
        </row>
        <row r="13377">
          <cell r="A13377" t="str">
            <v>53433670</v>
          </cell>
          <cell r="B13377" t="str">
            <v>中國書法史.元明卷</v>
          </cell>
          <cell r="C13377" t="str">
            <v>黃惇</v>
          </cell>
          <cell r="D13377">
            <v>232</v>
          </cell>
          <cell r="E13377">
            <v>0</v>
          </cell>
          <cell r="F13377" t="str">
            <v>平裝</v>
          </cell>
          <cell r="G13377" t="str">
            <v>江蘇教育</v>
          </cell>
          <cell r="H13377">
            <v>46.4</v>
          </cell>
          <cell r="I13377" t="str">
            <v/>
          </cell>
          <cell r="J13377" t="str">
            <v/>
          </cell>
          <cell r="K13377" t="str">
            <v/>
          </cell>
          <cell r="L13377" t="str">
            <v/>
          </cell>
          <cell r="M13377" t="str">
            <v>免稅</v>
          </cell>
          <cell r="N13377" t="str">
            <v>7534336708</v>
          </cell>
        </row>
        <row r="13378">
          <cell r="A13378" t="str">
            <v>53433672</v>
          </cell>
          <cell r="B13378" t="str">
            <v>中國書法史.清代卷</v>
          </cell>
          <cell r="C13378" t="str">
            <v>劉恒</v>
          </cell>
          <cell r="D13378">
            <v>170</v>
          </cell>
          <cell r="E13378">
            <v>0</v>
          </cell>
          <cell r="F13378" t="str">
            <v>平裝</v>
          </cell>
          <cell r="G13378" t="str">
            <v>江蘇教育</v>
          </cell>
          <cell r="H13378">
            <v>34</v>
          </cell>
          <cell r="I13378" t="str">
            <v/>
          </cell>
          <cell r="J13378" t="str">
            <v/>
          </cell>
          <cell r="K13378" t="str">
            <v/>
          </cell>
          <cell r="L13378" t="str">
            <v/>
          </cell>
          <cell r="M13378" t="str">
            <v>免稅</v>
          </cell>
          <cell r="N13378" t="str">
            <v>7534336724</v>
          </cell>
        </row>
        <row r="13379">
          <cell r="A13379" t="str">
            <v>53433710</v>
          </cell>
          <cell r="B13379" t="str">
            <v>中國書法史.魏晉南北朝</v>
          </cell>
          <cell r="C13379" t="str">
            <v>劉濤</v>
          </cell>
          <cell r="D13379">
            <v>240</v>
          </cell>
          <cell r="E13379">
            <v>0</v>
          </cell>
          <cell r="F13379" t="str">
            <v>平裝</v>
          </cell>
          <cell r="G13379" t="str">
            <v>江蘇教育</v>
          </cell>
          <cell r="H13379">
            <v>48</v>
          </cell>
          <cell r="I13379" t="str">
            <v/>
          </cell>
          <cell r="J13379" t="str">
            <v/>
          </cell>
          <cell r="K13379" t="str">
            <v/>
          </cell>
          <cell r="L13379" t="str">
            <v/>
          </cell>
          <cell r="M13379" t="str">
            <v>免稅</v>
          </cell>
          <cell r="N13379" t="str">
            <v>7534337100</v>
          </cell>
        </row>
        <row r="13380">
          <cell r="A13380" t="str">
            <v>53434858</v>
          </cell>
          <cell r="B13380" t="str">
            <v>中國名畫家全集:張大千</v>
          </cell>
          <cell r="C13380" t="str">
            <v>張明遠</v>
          </cell>
          <cell r="D13380">
            <v>290</v>
          </cell>
          <cell r="E13380">
            <v>0</v>
          </cell>
          <cell r="F13380" t="str">
            <v>平裝</v>
          </cell>
          <cell r="G13380" t="str">
            <v>河北教育</v>
          </cell>
          <cell r="H13380">
            <v>58</v>
          </cell>
          <cell r="I13380" t="str">
            <v/>
          </cell>
          <cell r="J13380" t="str">
            <v/>
          </cell>
          <cell r="K13380" t="str">
            <v/>
          </cell>
          <cell r="L13380" t="str">
            <v/>
          </cell>
          <cell r="M13380" t="str">
            <v>免稅</v>
          </cell>
          <cell r="N13380" t="str">
            <v>7534348580</v>
          </cell>
        </row>
        <row r="13381">
          <cell r="A13381" t="str">
            <v>53435324</v>
          </cell>
          <cell r="B13381" t="str">
            <v>插圖本蘇州文學通史　全4冊</v>
          </cell>
          <cell r="C13381" t="str">
            <v>田剛</v>
          </cell>
          <cell r="D13381">
            <v>653</v>
          </cell>
          <cell r="E13381">
            <v>0</v>
          </cell>
          <cell r="F13381" t="str">
            <v>平裝</v>
          </cell>
          <cell r="G13381" t="str">
            <v/>
          </cell>
          <cell r="H13381">
            <v>0</v>
          </cell>
          <cell r="I13381" t="str">
            <v/>
          </cell>
          <cell r="J13381" t="str">
            <v/>
          </cell>
          <cell r="K13381" t="str">
            <v/>
          </cell>
          <cell r="L13381" t="str">
            <v/>
          </cell>
          <cell r="M13381" t="str">
            <v>免稅</v>
          </cell>
          <cell r="N13381" t="str">
            <v>7534353246</v>
          </cell>
        </row>
        <row r="13382">
          <cell r="A13382" t="str">
            <v>53435416</v>
          </cell>
          <cell r="B13382" t="str">
            <v>水意周莊</v>
          </cell>
          <cell r="C13382" t="str">
            <v>山谷</v>
          </cell>
          <cell r="D13382">
            <v>75</v>
          </cell>
          <cell r="E13382">
            <v>0</v>
          </cell>
          <cell r="F13382" t="str">
            <v>平裝</v>
          </cell>
          <cell r="G13382" t="str">
            <v>江蘇教育</v>
          </cell>
          <cell r="H13382">
            <v>0</v>
          </cell>
          <cell r="I13382" t="str">
            <v/>
          </cell>
          <cell r="J13382" t="str">
            <v/>
          </cell>
          <cell r="K13382" t="str">
            <v/>
          </cell>
          <cell r="L13382" t="str">
            <v/>
          </cell>
          <cell r="M13382" t="str">
            <v>免稅</v>
          </cell>
          <cell r="N13382" t="str">
            <v>7534354161</v>
          </cell>
        </row>
        <row r="13383">
          <cell r="A13383" t="str">
            <v>53435514</v>
          </cell>
          <cell r="B13383" t="str">
            <v>清風甪直</v>
          </cell>
          <cell r="C13383" t="str">
            <v>陶文俞</v>
          </cell>
          <cell r="D13383">
            <v>75</v>
          </cell>
          <cell r="E13383">
            <v>0</v>
          </cell>
          <cell r="F13383" t="str">
            <v>平裝</v>
          </cell>
          <cell r="G13383" t="str">
            <v>江蘇教育</v>
          </cell>
          <cell r="H13383">
            <v>0</v>
          </cell>
          <cell r="I13383" t="str">
            <v/>
          </cell>
          <cell r="J13383" t="str">
            <v/>
          </cell>
          <cell r="K13383" t="str">
            <v/>
          </cell>
          <cell r="L13383" t="str">
            <v/>
          </cell>
          <cell r="M13383" t="str">
            <v>免稅</v>
          </cell>
          <cell r="N13383" t="str">
            <v>7534355141</v>
          </cell>
        </row>
        <row r="13384">
          <cell r="A13384" t="str">
            <v>53435515</v>
          </cell>
          <cell r="B13384" t="str">
            <v>隱逸同裏</v>
          </cell>
          <cell r="C13384" t="str">
            <v>蔣暉</v>
          </cell>
          <cell r="D13384">
            <v>75</v>
          </cell>
          <cell r="E13384">
            <v>0</v>
          </cell>
          <cell r="F13384" t="str">
            <v>平裝</v>
          </cell>
          <cell r="G13384" t="str">
            <v>江蘇教育</v>
          </cell>
          <cell r="H13384">
            <v>15</v>
          </cell>
          <cell r="I13384" t="str">
            <v/>
          </cell>
          <cell r="J13384" t="str">
            <v/>
          </cell>
          <cell r="K13384" t="str">
            <v/>
          </cell>
          <cell r="L13384" t="str">
            <v/>
          </cell>
          <cell r="M13384" t="str">
            <v>免稅</v>
          </cell>
          <cell r="N13384" t="str">
            <v>753435515X</v>
          </cell>
        </row>
        <row r="13385">
          <cell r="A13385" t="str">
            <v>53435516</v>
          </cell>
          <cell r="B13385" t="str">
            <v>書鄉烏鎮</v>
          </cell>
          <cell r="C13385" t="str">
            <v>王旭烽</v>
          </cell>
          <cell r="D13385">
            <v>75</v>
          </cell>
          <cell r="E13385">
            <v>0</v>
          </cell>
          <cell r="F13385" t="str">
            <v>平裝</v>
          </cell>
          <cell r="G13385" t="str">
            <v>江蘇教育</v>
          </cell>
          <cell r="H13385">
            <v>0</v>
          </cell>
          <cell r="I13385" t="str">
            <v/>
          </cell>
          <cell r="J13385" t="str">
            <v/>
          </cell>
          <cell r="K13385" t="str">
            <v/>
          </cell>
          <cell r="L13385" t="str">
            <v/>
          </cell>
          <cell r="M13385" t="str">
            <v>免稅</v>
          </cell>
          <cell r="N13385" t="str">
            <v>7534355168</v>
          </cell>
        </row>
        <row r="13386">
          <cell r="A13386" t="str">
            <v>53435518</v>
          </cell>
          <cell r="B13386" t="str">
            <v>布衣西塘</v>
          </cell>
          <cell r="C13386" t="str">
            <v>姜晉</v>
          </cell>
          <cell r="D13386">
            <v>75</v>
          </cell>
          <cell r="E13386">
            <v>0</v>
          </cell>
          <cell r="F13386" t="str">
            <v>平裝</v>
          </cell>
          <cell r="G13386" t="str">
            <v>江蘇教育</v>
          </cell>
          <cell r="H13386">
            <v>0</v>
          </cell>
          <cell r="I13386" t="str">
            <v/>
          </cell>
          <cell r="J13386" t="str">
            <v/>
          </cell>
          <cell r="K13386" t="str">
            <v/>
          </cell>
          <cell r="L13386" t="str">
            <v/>
          </cell>
          <cell r="M13386" t="str">
            <v>免稅</v>
          </cell>
          <cell r="N13386" t="str">
            <v>7534355184</v>
          </cell>
        </row>
        <row r="13387">
          <cell r="A13387" t="str">
            <v>53435665</v>
          </cell>
          <cell r="B13387" t="str">
            <v>藏傳佛教與青藏高原</v>
          </cell>
          <cell r="C13387" t="str">
            <v>鄭家棟</v>
          </cell>
          <cell r="D13387">
            <v>148</v>
          </cell>
          <cell r="E13387">
            <v>0</v>
          </cell>
          <cell r="F13387" t="str">
            <v>平裝</v>
          </cell>
          <cell r="G13387" t="str">
            <v/>
          </cell>
          <cell r="H13387">
            <v>0</v>
          </cell>
          <cell r="I13387" t="str">
            <v/>
          </cell>
          <cell r="J13387" t="str">
            <v/>
          </cell>
          <cell r="K13387" t="str">
            <v/>
          </cell>
          <cell r="L13387" t="str">
            <v/>
          </cell>
          <cell r="M13387" t="str">
            <v>免稅</v>
          </cell>
          <cell r="N13387" t="str">
            <v>7534356652</v>
          </cell>
        </row>
        <row r="13388">
          <cell r="A13388" t="str">
            <v>53435810</v>
          </cell>
          <cell r="B13388" t="str">
            <v>中國昆曲藝術</v>
          </cell>
          <cell r="C13388" t="str">
            <v>本社</v>
          </cell>
          <cell r="D13388">
            <v>850</v>
          </cell>
          <cell r="E13388">
            <v>0</v>
          </cell>
          <cell r="F13388" t="str">
            <v>平裝</v>
          </cell>
          <cell r="G13388" t="str">
            <v/>
          </cell>
          <cell r="H13388">
            <v>0</v>
          </cell>
          <cell r="I13388" t="str">
            <v/>
          </cell>
          <cell r="J13388" t="str">
            <v/>
          </cell>
          <cell r="K13388" t="str">
            <v/>
          </cell>
          <cell r="L13388" t="str">
            <v/>
          </cell>
          <cell r="M13388" t="str">
            <v>免稅</v>
          </cell>
          <cell r="N13388" t="str">
            <v>7534358108</v>
          </cell>
        </row>
        <row r="13389">
          <cell r="A13389" t="str">
            <v>53436190</v>
          </cell>
          <cell r="B13389" t="str">
            <v>世界征服者史上下卷</v>
          </cell>
          <cell r="C13389" t="str">
            <v>志費尼</v>
          </cell>
          <cell r="D13389">
            <v>299</v>
          </cell>
          <cell r="E13389">
            <v>0</v>
          </cell>
          <cell r="F13389" t="str">
            <v>平裝</v>
          </cell>
          <cell r="G13389" t="str">
            <v>江蘇教育</v>
          </cell>
          <cell r="H13389">
            <v>49.8</v>
          </cell>
          <cell r="I13389" t="str">
            <v/>
          </cell>
          <cell r="J13389" t="str">
            <v/>
          </cell>
          <cell r="K13389" t="str">
            <v/>
          </cell>
          <cell r="L13389" t="str">
            <v/>
          </cell>
          <cell r="M13389" t="str">
            <v>免稅</v>
          </cell>
          <cell r="N13389" t="str">
            <v>9787534361906</v>
          </cell>
        </row>
        <row r="13390">
          <cell r="A13390" t="str">
            <v>53436424</v>
          </cell>
          <cell r="B13390" t="str">
            <v>中國哲學十講</v>
          </cell>
          <cell r="C13390" t="str">
            <v/>
          </cell>
          <cell r="D13390">
            <v>124</v>
          </cell>
          <cell r="E13390">
            <v>0</v>
          </cell>
          <cell r="F13390" t="str">
            <v>平裝</v>
          </cell>
          <cell r="G13390" t="str">
            <v/>
          </cell>
          <cell r="H13390">
            <v>0</v>
          </cell>
          <cell r="I13390" t="str">
            <v/>
          </cell>
          <cell r="J13390" t="str">
            <v/>
          </cell>
          <cell r="K13390" t="str">
            <v/>
          </cell>
          <cell r="L13390" t="str">
            <v/>
          </cell>
          <cell r="M13390" t="str">
            <v>應稅</v>
          </cell>
          <cell r="N13390" t="str">
            <v/>
          </cell>
        </row>
        <row r="13391">
          <cell r="A13391" t="str">
            <v>53436546</v>
          </cell>
          <cell r="B13391" t="str">
            <v>西潮的彼岸</v>
          </cell>
          <cell r="C13391" t="str">
            <v>本社</v>
          </cell>
          <cell r="D13391">
            <v>90</v>
          </cell>
          <cell r="E13391">
            <v>0</v>
          </cell>
          <cell r="F13391" t="str">
            <v>平裝</v>
          </cell>
          <cell r="G13391" t="str">
            <v>江蘇教育</v>
          </cell>
          <cell r="H13391">
            <v>0</v>
          </cell>
          <cell r="I13391" t="str">
            <v/>
          </cell>
          <cell r="J13391" t="str">
            <v/>
          </cell>
          <cell r="K13391" t="str">
            <v/>
          </cell>
          <cell r="L13391" t="str">
            <v/>
          </cell>
          <cell r="M13391" t="str">
            <v>免稅</v>
          </cell>
          <cell r="N13391" t="str">
            <v>7534365465</v>
          </cell>
        </row>
        <row r="13392">
          <cell r="A13392" t="str">
            <v>53436553</v>
          </cell>
          <cell r="B13392" t="str">
            <v>畫禪室隨筆</v>
          </cell>
          <cell r="C13392" t="str">
            <v>本社</v>
          </cell>
          <cell r="D13392">
            <v>124</v>
          </cell>
          <cell r="E13392">
            <v>0</v>
          </cell>
          <cell r="F13392" t="str">
            <v>平裝</v>
          </cell>
          <cell r="G13392" t="str">
            <v>江蘇教育</v>
          </cell>
          <cell r="H13392">
            <v>0</v>
          </cell>
          <cell r="I13392" t="str">
            <v/>
          </cell>
          <cell r="J13392" t="str">
            <v/>
          </cell>
          <cell r="K13392" t="str">
            <v/>
          </cell>
          <cell r="L13392" t="str">
            <v/>
          </cell>
          <cell r="M13392" t="str">
            <v>免稅</v>
          </cell>
          <cell r="N13392" t="str">
            <v>7534365538</v>
          </cell>
        </row>
        <row r="13393">
          <cell r="A13393" t="str">
            <v>53436585</v>
          </cell>
          <cell r="B13393" t="str">
            <v>文人與畫:正史與小說中的畫家</v>
          </cell>
          <cell r="C13393" t="str">
            <v>本社</v>
          </cell>
          <cell r="D13393">
            <v>129</v>
          </cell>
          <cell r="E13393">
            <v>0</v>
          </cell>
          <cell r="F13393" t="str">
            <v>平裝</v>
          </cell>
          <cell r="G13393" t="str">
            <v>江蘇教育</v>
          </cell>
          <cell r="H13393">
            <v>0</v>
          </cell>
          <cell r="I13393" t="str">
            <v/>
          </cell>
          <cell r="J13393" t="str">
            <v/>
          </cell>
          <cell r="K13393" t="str">
            <v/>
          </cell>
          <cell r="L13393" t="str">
            <v/>
          </cell>
          <cell r="M13393" t="str">
            <v>免稅</v>
          </cell>
          <cell r="N13393" t="str">
            <v>7534365856</v>
          </cell>
        </row>
        <row r="13394">
          <cell r="A13394" t="str">
            <v>53436892</v>
          </cell>
          <cell r="B13394" t="str">
            <v>中國歷代畫論采英</v>
          </cell>
          <cell r="C13394" t="str">
            <v>本社</v>
          </cell>
          <cell r="D13394">
            <v>124</v>
          </cell>
          <cell r="E13394">
            <v>0</v>
          </cell>
          <cell r="F13394" t="str">
            <v>平裝</v>
          </cell>
          <cell r="G13394" t="str">
            <v>江蘇教育</v>
          </cell>
          <cell r="H13394">
            <v>0</v>
          </cell>
          <cell r="I13394" t="str">
            <v/>
          </cell>
          <cell r="J13394" t="str">
            <v/>
          </cell>
          <cell r="K13394" t="str">
            <v/>
          </cell>
          <cell r="L13394" t="str">
            <v/>
          </cell>
          <cell r="M13394" t="str">
            <v>免稅</v>
          </cell>
          <cell r="N13394" t="str">
            <v>7534368928</v>
          </cell>
        </row>
        <row r="13395">
          <cell r="A13395" t="str">
            <v>53436893</v>
          </cell>
          <cell r="B13395" t="str">
            <v>周振甫講"文心雕龍"</v>
          </cell>
          <cell r="C13395" t="str">
            <v>本社</v>
          </cell>
          <cell r="D13395">
            <v>114</v>
          </cell>
          <cell r="E13395">
            <v>0</v>
          </cell>
          <cell r="F13395" t="str">
            <v>平裝</v>
          </cell>
          <cell r="G13395" t="str">
            <v>江蘇教育</v>
          </cell>
          <cell r="H13395">
            <v>0</v>
          </cell>
          <cell r="I13395" t="str">
            <v/>
          </cell>
          <cell r="J13395" t="str">
            <v/>
          </cell>
          <cell r="K13395" t="str">
            <v/>
          </cell>
          <cell r="L13395" t="str">
            <v/>
          </cell>
          <cell r="M13395" t="str">
            <v>免稅</v>
          </cell>
          <cell r="N13395" t="str">
            <v>7534368936</v>
          </cell>
        </row>
        <row r="13396">
          <cell r="A13396" t="str">
            <v>53436894</v>
          </cell>
          <cell r="B13396" t="str">
            <v>周振甫講古代散文</v>
          </cell>
          <cell r="C13396" t="str">
            <v>本社</v>
          </cell>
          <cell r="D13396">
            <v>180</v>
          </cell>
          <cell r="E13396">
            <v>0</v>
          </cell>
          <cell r="F13396" t="str">
            <v>平裝</v>
          </cell>
          <cell r="G13396" t="str">
            <v>江蘇教育</v>
          </cell>
          <cell r="H13396">
            <v>0</v>
          </cell>
          <cell r="I13396" t="str">
            <v/>
          </cell>
          <cell r="J13396" t="str">
            <v/>
          </cell>
          <cell r="K13396" t="str">
            <v/>
          </cell>
          <cell r="L13396" t="str">
            <v/>
          </cell>
          <cell r="M13396" t="str">
            <v>免稅</v>
          </cell>
          <cell r="N13396" t="str">
            <v>7534368944</v>
          </cell>
        </row>
        <row r="13397">
          <cell r="A13397" t="str">
            <v>53436895</v>
          </cell>
          <cell r="B13397" t="str">
            <v>周振甫講"管錐編""談藝錄"</v>
          </cell>
          <cell r="C13397" t="str">
            <v>本社</v>
          </cell>
          <cell r="D13397">
            <v>134</v>
          </cell>
          <cell r="E13397">
            <v>0</v>
          </cell>
          <cell r="F13397" t="str">
            <v>平裝</v>
          </cell>
          <cell r="G13397" t="str">
            <v>江蘇教育</v>
          </cell>
          <cell r="H13397">
            <v>0</v>
          </cell>
          <cell r="I13397" t="str">
            <v/>
          </cell>
          <cell r="J13397" t="str">
            <v/>
          </cell>
          <cell r="K13397" t="str">
            <v/>
          </cell>
          <cell r="L13397" t="str">
            <v/>
          </cell>
          <cell r="M13397" t="str">
            <v>免稅</v>
          </cell>
          <cell r="N13397" t="str">
            <v>7534368952</v>
          </cell>
        </row>
        <row r="13398">
          <cell r="A13398" t="str">
            <v>53436896</v>
          </cell>
          <cell r="B13398" t="str">
            <v>周振甫講修辭</v>
          </cell>
          <cell r="C13398" t="str">
            <v>本社</v>
          </cell>
          <cell r="D13398">
            <v>124</v>
          </cell>
          <cell r="E13398">
            <v>0</v>
          </cell>
          <cell r="F13398" t="str">
            <v>平裝</v>
          </cell>
          <cell r="G13398" t="str">
            <v>江蘇教育</v>
          </cell>
          <cell r="H13398">
            <v>0</v>
          </cell>
          <cell r="I13398" t="str">
            <v/>
          </cell>
          <cell r="J13398" t="str">
            <v/>
          </cell>
          <cell r="K13398" t="str">
            <v/>
          </cell>
          <cell r="L13398" t="str">
            <v/>
          </cell>
          <cell r="M13398" t="str">
            <v>免稅</v>
          </cell>
          <cell r="N13398" t="str">
            <v>7534368960</v>
          </cell>
        </row>
        <row r="13399">
          <cell r="A13399" t="str">
            <v>53436897</v>
          </cell>
          <cell r="B13399" t="str">
            <v>周振甫講古代文論</v>
          </cell>
          <cell r="C13399" t="str">
            <v>本社</v>
          </cell>
          <cell r="D13399">
            <v>134</v>
          </cell>
          <cell r="E13399">
            <v>0</v>
          </cell>
          <cell r="F13399" t="str">
            <v>平裝</v>
          </cell>
          <cell r="G13399" t="str">
            <v>江蘇教育</v>
          </cell>
          <cell r="H13399">
            <v>0</v>
          </cell>
          <cell r="I13399" t="str">
            <v/>
          </cell>
          <cell r="J13399" t="str">
            <v/>
          </cell>
          <cell r="K13399" t="str">
            <v/>
          </cell>
          <cell r="L13399" t="str">
            <v/>
          </cell>
          <cell r="M13399" t="str">
            <v>免稅</v>
          </cell>
          <cell r="N13399" t="str">
            <v>7534368979</v>
          </cell>
        </row>
        <row r="13400">
          <cell r="A13400" t="str">
            <v>53436898</v>
          </cell>
          <cell r="B13400" t="str">
            <v>周振甫講怎樣學習古文</v>
          </cell>
          <cell r="C13400" t="str">
            <v>本社</v>
          </cell>
          <cell r="D13400">
            <v>124</v>
          </cell>
          <cell r="E13400">
            <v>0</v>
          </cell>
          <cell r="F13400" t="str">
            <v>平裝</v>
          </cell>
          <cell r="G13400" t="str">
            <v>江蘇教育</v>
          </cell>
          <cell r="H13400">
            <v>0</v>
          </cell>
          <cell r="I13400" t="str">
            <v/>
          </cell>
          <cell r="J13400" t="str">
            <v/>
          </cell>
          <cell r="K13400" t="str">
            <v/>
          </cell>
          <cell r="L13400" t="str">
            <v/>
          </cell>
          <cell r="M13400" t="str">
            <v>免稅</v>
          </cell>
          <cell r="N13400" t="str">
            <v>7534368987</v>
          </cell>
        </row>
        <row r="13401">
          <cell r="A13401" t="str">
            <v>53436899</v>
          </cell>
          <cell r="B13401" t="str">
            <v>周振甫講古代詩詞</v>
          </cell>
          <cell r="C13401" t="str">
            <v>本社</v>
          </cell>
          <cell r="D13401">
            <v>249</v>
          </cell>
          <cell r="E13401">
            <v>0</v>
          </cell>
          <cell r="F13401" t="str">
            <v>平裝</v>
          </cell>
          <cell r="G13401" t="str">
            <v>江蘇教育</v>
          </cell>
          <cell r="H13401">
            <v>0</v>
          </cell>
          <cell r="I13401" t="str">
            <v/>
          </cell>
          <cell r="J13401" t="str">
            <v/>
          </cell>
          <cell r="K13401" t="str">
            <v/>
          </cell>
          <cell r="L13401" t="str">
            <v/>
          </cell>
          <cell r="M13401" t="str">
            <v>免稅</v>
          </cell>
          <cell r="N13401" t="str">
            <v>7534368995</v>
          </cell>
        </row>
        <row r="13402">
          <cell r="A13402" t="str">
            <v>53436901</v>
          </cell>
          <cell r="B13402" t="str">
            <v>梅蘭芳藝術譚</v>
          </cell>
          <cell r="C13402" t="str">
            <v>徐城北</v>
          </cell>
          <cell r="D13402">
            <v>174</v>
          </cell>
          <cell r="E13402">
            <v>0</v>
          </cell>
          <cell r="F13402" t="str">
            <v>平裝</v>
          </cell>
          <cell r="G13402" t="str">
            <v>江蘇教育</v>
          </cell>
          <cell r="H13402">
            <v>34.799999999999997</v>
          </cell>
          <cell r="I13402" t="str">
            <v/>
          </cell>
          <cell r="J13402" t="str">
            <v/>
          </cell>
          <cell r="K13402" t="str">
            <v/>
          </cell>
          <cell r="L13402" t="str">
            <v/>
          </cell>
          <cell r="M13402" t="str">
            <v>免稅</v>
          </cell>
          <cell r="N13402" t="str">
            <v>7534369010</v>
          </cell>
        </row>
        <row r="13403">
          <cell r="A13403" t="str">
            <v>53436947</v>
          </cell>
          <cell r="B13403" t="str">
            <v>清太宗全傳</v>
          </cell>
          <cell r="C13403" t="str">
            <v/>
          </cell>
          <cell r="D13403">
            <v>144</v>
          </cell>
          <cell r="E13403">
            <v>0</v>
          </cell>
          <cell r="F13403" t="str">
            <v>平裝</v>
          </cell>
          <cell r="G13403" t="str">
            <v/>
          </cell>
          <cell r="H13403">
            <v>0</v>
          </cell>
          <cell r="I13403" t="str">
            <v/>
          </cell>
          <cell r="J13403" t="str">
            <v/>
          </cell>
          <cell r="K13403" t="str">
            <v/>
          </cell>
          <cell r="L13403" t="str">
            <v/>
          </cell>
          <cell r="M13403" t="str">
            <v>應稅</v>
          </cell>
          <cell r="N13403" t="str">
            <v/>
          </cell>
        </row>
        <row r="13404">
          <cell r="A13404" t="str">
            <v>53436950</v>
          </cell>
          <cell r="B13404" t="str">
            <v>清康乾盛世</v>
          </cell>
          <cell r="C13404" t="str">
            <v/>
          </cell>
          <cell r="D13404">
            <v>184</v>
          </cell>
          <cell r="E13404">
            <v>0</v>
          </cell>
          <cell r="F13404" t="str">
            <v>平裝</v>
          </cell>
          <cell r="G13404" t="str">
            <v/>
          </cell>
          <cell r="H13404">
            <v>0</v>
          </cell>
          <cell r="I13404" t="str">
            <v/>
          </cell>
          <cell r="J13404" t="str">
            <v/>
          </cell>
          <cell r="K13404" t="str">
            <v/>
          </cell>
          <cell r="L13404" t="str">
            <v/>
          </cell>
          <cell r="M13404" t="str">
            <v>應稅</v>
          </cell>
          <cell r="N13404" t="str">
            <v/>
          </cell>
        </row>
        <row r="13405">
          <cell r="A13405" t="str">
            <v>53436951</v>
          </cell>
          <cell r="B13405" t="str">
            <v>明清戰爭史略</v>
          </cell>
          <cell r="C13405" t="str">
            <v>本社</v>
          </cell>
          <cell r="D13405">
            <v>174</v>
          </cell>
          <cell r="E13405">
            <v>0</v>
          </cell>
          <cell r="F13405" t="str">
            <v>平裝</v>
          </cell>
          <cell r="G13405" t="str">
            <v>江蘇教育</v>
          </cell>
          <cell r="H13405">
            <v>0</v>
          </cell>
          <cell r="I13405" t="str">
            <v/>
          </cell>
          <cell r="J13405" t="str">
            <v/>
          </cell>
          <cell r="K13405" t="str">
            <v/>
          </cell>
          <cell r="L13405" t="str">
            <v/>
          </cell>
          <cell r="M13405" t="str">
            <v>免稅</v>
          </cell>
          <cell r="N13405" t="str">
            <v>7534369517</v>
          </cell>
        </row>
        <row r="13406">
          <cell r="A13406" t="str">
            <v>53436952</v>
          </cell>
          <cell r="B13406" t="str">
            <v>吳三桂大傳</v>
          </cell>
          <cell r="C13406" t="str">
            <v/>
          </cell>
          <cell r="D13406">
            <v>199</v>
          </cell>
          <cell r="E13406">
            <v>0</v>
          </cell>
          <cell r="F13406" t="str">
            <v>平裝</v>
          </cell>
          <cell r="G13406" t="str">
            <v/>
          </cell>
          <cell r="H13406">
            <v>0</v>
          </cell>
          <cell r="I13406" t="str">
            <v/>
          </cell>
          <cell r="J13406" t="str">
            <v/>
          </cell>
          <cell r="K13406" t="str">
            <v/>
          </cell>
          <cell r="L13406" t="str">
            <v/>
          </cell>
          <cell r="M13406" t="str">
            <v>免稅</v>
          </cell>
          <cell r="N13406" t="str">
            <v>7534369525</v>
          </cell>
        </row>
        <row r="13407">
          <cell r="A13407" t="str">
            <v>53436964</v>
          </cell>
          <cell r="B13407" t="str">
            <v>因為現狀可以改變</v>
          </cell>
          <cell r="C13407" t="str">
            <v>本社</v>
          </cell>
          <cell r="D13407">
            <v>124</v>
          </cell>
          <cell r="E13407">
            <v>0</v>
          </cell>
          <cell r="F13407" t="str">
            <v>平裝</v>
          </cell>
          <cell r="G13407" t="str">
            <v>江蘇教育</v>
          </cell>
          <cell r="H13407">
            <v>0</v>
          </cell>
          <cell r="I13407" t="str">
            <v/>
          </cell>
          <cell r="J13407" t="str">
            <v/>
          </cell>
          <cell r="K13407" t="str">
            <v/>
          </cell>
          <cell r="L13407" t="str">
            <v/>
          </cell>
          <cell r="M13407" t="str">
            <v>免稅</v>
          </cell>
          <cell r="N13407" t="str">
            <v>7534369649</v>
          </cell>
        </row>
        <row r="13408">
          <cell r="A13408" t="str">
            <v>53436965</v>
          </cell>
          <cell r="B13408" t="str">
            <v>此時的事物</v>
          </cell>
          <cell r="C13408" t="str">
            <v>本社</v>
          </cell>
          <cell r="D13408">
            <v>129</v>
          </cell>
          <cell r="E13408">
            <v>0</v>
          </cell>
          <cell r="F13408" t="str">
            <v>平裝</v>
          </cell>
          <cell r="G13408" t="str">
            <v>江蘇教育</v>
          </cell>
          <cell r="H13408">
            <v>0</v>
          </cell>
          <cell r="I13408" t="str">
            <v/>
          </cell>
          <cell r="J13408" t="str">
            <v/>
          </cell>
          <cell r="K13408" t="str">
            <v/>
          </cell>
          <cell r="L13408" t="str">
            <v/>
          </cell>
          <cell r="M13408" t="str">
            <v>免稅</v>
          </cell>
          <cell r="N13408" t="str">
            <v>7534369657</v>
          </cell>
        </row>
        <row r="13409">
          <cell r="A13409" t="str">
            <v>53436966</v>
          </cell>
          <cell r="B13409" t="str">
            <v>雙重見證</v>
          </cell>
          <cell r="C13409" t="str">
            <v>本社</v>
          </cell>
          <cell r="D13409">
            <v>124</v>
          </cell>
          <cell r="E13409">
            <v>0</v>
          </cell>
          <cell r="F13409" t="str">
            <v>平裝</v>
          </cell>
          <cell r="G13409" t="str">
            <v>江蘇教育</v>
          </cell>
          <cell r="H13409">
            <v>0</v>
          </cell>
          <cell r="I13409" t="str">
            <v/>
          </cell>
          <cell r="J13409" t="str">
            <v/>
          </cell>
          <cell r="K13409" t="str">
            <v/>
          </cell>
          <cell r="L13409" t="str">
            <v/>
          </cell>
          <cell r="M13409" t="str">
            <v>免稅</v>
          </cell>
          <cell r="N13409" t="str">
            <v>7534369665</v>
          </cell>
        </row>
        <row r="13410">
          <cell r="A13410" t="str">
            <v>53436983</v>
          </cell>
          <cell r="B13410" t="str">
            <v>1644年中國社會大震盪</v>
          </cell>
          <cell r="C13410" t="str">
            <v>本社</v>
          </cell>
          <cell r="D13410">
            <v>124</v>
          </cell>
          <cell r="E13410">
            <v>0</v>
          </cell>
          <cell r="F13410" t="str">
            <v>平裝</v>
          </cell>
          <cell r="G13410" t="str">
            <v>江蘇教育</v>
          </cell>
          <cell r="H13410">
            <v>0</v>
          </cell>
          <cell r="I13410" t="str">
            <v/>
          </cell>
          <cell r="J13410" t="str">
            <v/>
          </cell>
          <cell r="K13410" t="str">
            <v/>
          </cell>
          <cell r="L13410" t="str">
            <v/>
          </cell>
          <cell r="M13410" t="str">
            <v>免稅</v>
          </cell>
          <cell r="N13410" t="str">
            <v>7534369835</v>
          </cell>
        </row>
        <row r="13411">
          <cell r="A13411" t="str">
            <v>53436984</v>
          </cell>
          <cell r="B13411" t="str">
            <v>乾隆帝</v>
          </cell>
          <cell r="C13411" t="str">
            <v>本社</v>
          </cell>
          <cell r="D13411">
            <v>184</v>
          </cell>
          <cell r="E13411">
            <v>0</v>
          </cell>
          <cell r="F13411" t="str">
            <v>平裝</v>
          </cell>
          <cell r="G13411" t="str">
            <v>江蘇教育</v>
          </cell>
          <cell r="H13411">
            <v>0</v>
          </cell>
          <cell r="I13411" t="str">
            <v/>
          </cell>
          <cell r="J13411" t="str">
            <v/>
          </cell>
          <cell r="K13411" t="str">
            <v/>
          </cell>
          <cell r="L13411" t="str">
            <v/>
          </cell>
          <cell r="M13411" t="str">
            <v>免稅</v>
          </cell>
          <cell r="N13411" t="str">
            <v>7534369843</v>
          </cell>
        </row>
        <row r="13412">
          <cell r="A13412" t="str">
            <v>53436985</v>
          </cell>
          <cell r="B13412" t="str">
            <v>衍義的"氣韻":中國畫論的觀念史研究</v>
          </cell>
          <cell r="C13412" t="str">
            <v>本社</v>
          </cell>
          <cell r="D13412">
            <v>99</v>
          </cell>
          <cell r="E13412">
            <v>0</v>
          </cell>
          <cell r="F13412" t="str">
            <v>平裝</v>
          </cell>
          <cell r="G13412" t="str">
            <v>江蘇教育</v>
          </cell>
          <cell r="H13412">
            <v>0</v>
          </cell>
          <cell r="I13412" t="str">
            <v/>
          </cell>
          <cell r="J13412" t="str">
            <v/>
          </cell>
          <cell r="K13412" t="str">
            <v/>
          </cell>
          <cell r="L13412" t="str">
            <v/>
          </cell>
          <cell r="M13412" t="str">
            <v>免稅</v>
          </cell>
          <cell r="N13412" t="str">
            <v>7534369851</v>
          </cell>
        </row>
        <row r="13413">
          <cell r="A13413" t="str">
            <v>53437002</v>
          </cell>
          <cell r="B13413" t="str">
            <v>中西文學的徊想</v>
          </cell>
          <cell r="C13413" t="str">
            <v>本社</v>
          </cell>
          <cell r="D13413">
            <v>90</v>
          </cell>
          <cell r="E13413">
            <v>0</v>
          </cell>
          <cell r="F13413" t="str">
            <v>平裝</v>
          </cell>
          <cell r="G13413" t="str">
            <v>江蘇教育</v>
          </cell>
          <cell r="H13413">
            <v>0</v>
          </cell>
          <cell r="I13413" t="str">
            <v/>
          </cell>
          <cell r="J13413" t="str">
            <v/>
          </cell>
          <cell r="K13413" t="str">
            <v/>
          </cell>
          <cell r="L13413" t="str">
            <v/>
          </cell>
          <cell r="M13413" t="str">
            <v>免稅</v>
          </cell>
          <cell r="N13413" t="str">
            <v>7534370027</v>
          </cell>
        </row>
        <row r="13414">
          <cell r="A13414" t="str">
            <v>53437020</v>
          </cell>
          <cell r="B13414" t="str">
            <v>皇室煙雲</v>
          </cell>
          <cell r="C13414" t="str">
            <v>德齡</v>
          </cell>
          <cell r="D13414">
            <v>94</v>
          </cell>
          <cell r="E13414">
            <v>0</v>
          </cell>
          <cell r="F13414" t="str">
            <v>平裝</v>
          </cell>
          <cell r="G13414" t="str">
            <v>鳳凰</v>
          </cell>
          <cell r="H13414">
            <v>18.8</v>
          </cell>
          <cell r="I13414" t="str">
            <v/>
          </cell>
          <cell r="J13414" t="str">
            <v/>
          </cell>
          <cell r="K13414" t="str">
            <v/>
          </cell>
          <cell r="L13414" t="str">
            <v/>
          </cell>
          <cell r="M13414" t="str">
            <v>免稅</v>
          </cell>
          <cell r="N13414" t="str">
            <v>7534370205</v>
          </cell>
        </row>
        <row r="13415">
          <cell r="A13415" t="str">
            <v>53437022</v>
          </cell>
          <cell r="B13415" t="str">
            <v>蓮花瓣</v>
          </cell>
          <cell r="C13415" t="str">
            <v>德齡</v>
          </cell>
          <cell r="D13415">
            <v>79</v>
          </cell>
          <cell r="E13415">
            <v>0</v>
          </cell>
          <cell r="F13415" t="str">
            <v>平裝</v>
          </cell>
          <cell r="G13415" t="str">
            <v>鳳凰</v>
          </cell>
          <cell r="H13415">
            <v>15.8</v>
          </cell>
          <cell r="I13415" t="str">
            <v/>
          </cell>
          <cell r="J13415" t="str">
            <v/>
          </cell>
          <cell r="K13415" t="str">
            <v/>
          </cell>
          <cell r="L13415" t="str">
            <v/>
          </cell>
          <cell r="M13415" t="str">
            <v>免稅</v>
          </cell>
          <cell r="N13415" t="str">
            <v>7534370221</v>
          </cell>
        </row>
        <row r="13416">
          <cell r="A13416" t="str">
            <v>53437026</v>
          </cell>
          <cell r="B13416" t="str">
            <v>中國文字與書法─國學書庫．書畫論叢</v>
          </cell>
          <cell r="C13416" t="str">
            <v>陳彬龢 著</v>
          </cell>
          <cell r="D13416">
            <v>124</v>
          </cell>
          <cell r="E13416">
            <v>0</v>
          </cell>
          <cell r="F13416" t="str">
            <v>平裝</v>
          </cell>
          <cell r="G13416" t="str">
            <v>江蘇教育</v>
          </cell>
          <cell r="H13416">
            <v>24.8</v>
          </cell>
          <cell r="I13416" t="str">
            <v/>
          </cell>
          <cell r="J13416" t="str">
            <v/>
          </cell>
          <cell r="K13416" t="str">
            <v/>
          </cell>
          <cell r="L13416" t="str">
            <v/>
          </cell>
          <cell r="M13416" t="str">
            <v>免稅</v>
          </cell>
          <cell r="N13416" t="str">
            <v>7534370264</v>
          </cell>
        </row>
        <row r="13417">
          <cell r="A13417" t="str">
            <v>53437027</v>
          </cell>
          <cell r="B13417" t="str">
            <v>中國民族的形成</v>
          </cell>
          <cell r="C13417" t="str">
            <v>本社</v>
          </cell>
          <cell r="D13417">
            <v>124</v>
          </cell>
          <cell r="E13417">
            <v>0</v>
          </cell>
          <cell r="F13417" t="str">
            <v>平裝</v>
          </cell>
          <cell r="G13417" t="str">
            <v>江蘇教育</v>
          </cell>
          <cell r="H13417">
            <v>0</v>
          </cell>
          <cell r="I13417" t="str">
            <v/>
          </cell>
          <cell r="J13417" t="str">
            <v/>
          </cell>
          <cell r="K13417" t="str">
            <v/>
          </cell>
          <cell r="L13417" t="str">
            <v/>
          </cell>
          <cell r="M13417" t="str">
            <v>免稅</v>
          </cell>
          <cell r="N13417" t="str">
            <v>7534370272</v>
          </cell>
        </row>
        <row r="13418">
          <cell r="A13418" t="str">
            <v>53437050</v>
          </cell>
          <cell r="B13418" t="str">
            <v>胡適的精神之旅</v>
          </cell>
          <cell r="C13418" t="str">
            <v>本社</v>
          </cell>
          <cell r="D13418">
            <v>125</v>
          </cell>
          <cell r="E13418">
            <v>0</v>
          </cell>
          <cell r="F13418" t="str">
            <v>平裝</v>
          </cell>
          <cell r="G13418" t="str">
            <v>江蘇教育</v>
          </cell>
          <cell r="H13418">
            <v>0</v>
          </cell>
          <cell r="I13418" t="str">
            <v/>
          </cell>
          <cell r="J13418" t="str">
            <v/>
          </cell>
          <cell r="K13418" t="str">
            <v/>
          </cell>
          <cell r="L13418" t="str">
            <v/>
          </cell>
          <cell r="M13418" t="str">
            <v>免稅</v>
          </cell>
          <cell r="N13418" t="str">
            <v>7534370507</v>
          </cell>
        </row>
        <row r="13419">
          <cell r="A13419" t="str">
            <v>53437070</v>
          </cell>
          <cell r="B13419" t="str">
            <v>詩情史意</v>
          </cell>
          <cell r="C13419" t="str">
            <v>汪榮祖</v>
          </cell>
          <cell r="D13419">
            <v>149</v>
          </cell>
          <cell r="E13419">
            <v>0</v>
          </cell>
          <cell r="F13419" t="str">
            <v>平裝</v>
          </cell>
          <cell r="G13419" t="str">
            <v>江蘇教育</v>
          </cell>
          <cell r="H13419">
            <v>29.8</v>
          </cell>
          <cell r="I13419" t="str">
            <v/>
          </cell>
          <cell r="J13419" t="str">
            <v/>
          </cell>
          <cell r="K13419" t="str">
            <v/>
          </cell>
          <cell r="L13419" t="str">
            <v/>
          </cell>
          <cell r="M13419" t="str">
            <v>免稅</v>
          </cell>
          <cell r="N13419" t="str">
            <v>7534370701</v>
          </cell>
        </row>
        <row r="13420">
          <cell r="A13420" t="str">
            <v>53437079</v>
          </cell>
          <cell r="B13420" t="str">
            <v>文章例話</v>
          </cell>
          <cell r="C13420" t="str">
            <v>周振甫</v>
          </cell>
          <cell r="D13420">
            <v>169</v>
          </cell>
          <cell r="E13420">
            <v>0</v>
          </cell>
          <cell r="F13420" t="str">
            <v>平裝</v>
          </cell>
          <cell r="G13420" t="str">
            <v>江蘇教育</v>
          </cell>
          <cell r="H13420">
            <v>33.799999999999997</v>
          </cell>
          <cell r="I13420" t="str">
            <v/>
          </cell>
          <cell r="J13420" t="str">
            <v/>
          </cell>
          <cell r="K13420" t="str">
            <v/>
          </cell>
          <cell r="L13420" t="str">
            <v/>
          </cell>
          <cell r="M13420" t="str">
            <v>免稅</v>
          </cell>
          <cell r="N13420" t="str">
            <v>7534370795</v>
          </cell>
        </row>
        <row r="13421">
          <cell r="A13421" t="str">
            <v>53437363</v>
          </cell>
          <cell r="B13421" t="str">
            <v>小說地圖</v>
          </cell>
          <cell r="C13421" t="str">
            <v>鄭樹森</v>
          </cell>
          <cell r="D13421">
            <v>72</v>
          </cell>
          <cell r="E13421">
            <v>0</v>
          </cell>
          <cell r="F13421" t="str">
            <v>平裝</v>
          </cell>
          <cell r="G13421" t="str">
            <v>江蘇教育</v>
          </cell>
          <cell r="H13421">
            <v>12</v>
          </cell>
          <cell r="I13421" t="str">
            <v/>
          </cell>
          <cell r="J13421" t="str">
            <v/>
          </cell>
          <cell r="K13421" t="str">
            <v/>
          </cell>
          <cell r="L13421" t="str">
            <v/>
          </cell>
          <cell r="M13421" t="str">
            <v>免稅</v>
          </cell>
          <cell r="N13421" t="str">
            <v>7534373638</v>
          </cell>
        </row>
        <row r="13422">
          <cell r="A13422" t="str">
            <v>53437846</v>
          </cell>
          <cell r="B13422" t="str">
            <v>科恩兄弟的電影</v>
          </cell>
          <cell r="C13422" t="str">
            <v>(法)阿斯特呂克</v>
          </cell>
          <cell r="D13422">
            <v>144</v>
          </cell>
          <cell r="E13422">
            <v>0</v>
          </cell>
          <cell r="F13422" t="str">
            <v>平裝</v>
          </cell>
          <cell r="G13422" t="str">
            <v>江蘇教育</v>
          </cell>
          <cell r="H13422">
            <v>24</v>
          </cell>
          <cell r="I13422" t="str">
            <v/>
          </cell>
          <cell r="J13422" t="str">
            <v/>
          </cell>
          <cell r="K13422" t="str">
            <v/>
          </cell>
          <cell r="L13422" t="str">
            <v/>
          </cell>
          <cell r="M13422" t="str">
            <v>免稅</v>
          </cell>
          <cell r="N13422" t="str">
            <v>753437846X</v>
          </cell>
        </row>
        <row r="13423">
          <cell r="A13423" t="str">
            <v>53437945</v>
          </cell>
          <cell r="B13423" t="str">
            <v>穿越中國當代文學</v>
          </cell>
          <cell r="C13423" t="str">
            <v>吳炫</v>
          </cell>
          <cell r="D13423">
            <v>192</v>
          </cell>
          <cell r="E13423">
            <v>3</v>
          </cell>
          <cell r="F13423" t="str">
            <v>平裝</v>
          </cell>
          <cell r="G13423" t="str">
            <v>江蘇教育</v>
          </cell>
          <cell r="H13423">
            <v>32</v>
          </cell>
          <cell r="I13423" t="str">
            <v/>
          </cell>
          <cell r="J13423" t="str">
            <v/>
          </cell>
          <cell r="K13423" t="str">
            <v/>
          </cell>
          <cell r="L13423" t="str">
            <v/>
          </cell>
          <cell r="M13423" t="str">
            <v>免稅</v>
          </cell>
          <cell r="N13423" t="str">
            <v>7534379458</v>
          </cell>
        </row>
        <row r="13424">
          <cell r="A13424" t="str">
            <v>53439149</v>
          </cell>
          <cell r="B13424" t="str">
            <v>中國書法史-先秦.秦代卷</v>
          </cell>
          <cell r="C13424" t="str">
            <v>叢文俊等著</v>
          </cell>
          <cell r="D13424">
            <v>240</v>
          </cell>
          <cell r="E13424">
            <v>0</v>
          </cell>
          <cell r="F13424" t="str">
            <v/>
          </cell>
          <cell r="G13424" t="str">
            <v>江蘇教育</v>
          </cell>
          <cell r="H13424">
            <v>40</v>
          </cell>
          <cell r="I13424" t="str">
            <v/>
          </cell>
          <cell r="J13424" t="str">
            <v/>
          </cell>
          <cell r="K13424" t="str">
            <v/>
          </cell>
          <cell r="L13424" t="str">
            <v/>
          </cell>
          <cell r="M13424" t="str">
            <v>免稅</v>
          </cell>
          <cell r="N13424" t="str">
            <v>9787534391491</v>
          </cell>
        </row>
        <row r="13425">
          <cell r="A13425" t="str">
            <v>53439150</v>
          </cell>
          <cell r="B13425" t="str">
            <v>中國書法史-兩漢卷</v>
          </cell>
          <cell r="C13425" t="str">
            <v>華人德</v>
          </cell>
          <cell r="D13425">
            <v>152</v>
          </cell>
          <cell r="E13425">
            <v>0</v>
          </cell>
          <cell r="F13425" t="str">
            <v/>
          </cell>
          <cell r="G13425" t="str">
            <v>江蘇教育</v>
          </cell>
          <cell r="H13425">
            <v>25.3</v>
          </cell>
          <cell r="I13425" t="str">
            <v/>
          </cell>
          <cell r="J13425" t="str">
            <v/>
          </cell>
          <cell r="K13425" t="str">
            <v/>
          </cell>
          <cell r="L13425" t="str">
            <v/>
          </cell>
          <cell r="M13425" t="str">
            <v>免稅</v>
          </cell>
          <cell r="N13425" t="str">
            <v>9787534391507</v>
          </cell>
        </row>
        <row r="13426">
          <cell r="A13426" t="str">
            <v>53439151</v>
          </cell>
          <cell r="B13426" t="str">
            <v>中國書法史-魏晉南北朝</v>
          </cell>
          <cell r="C13426" t="str">
            <v>劉濤</v>
          </cell>
          <cell r="D13426">
            <v>287</v>
          </cell>
          <cell r="E13426">
            <v>0</v>
          </cell>
          <cell r="F13426" t="str">
            <v/>
          </cell>
          <cell r="G13426" t="str">
            <v>江蘇教育</v>
          </cell>
          <cell r="H13426">
            <v>47.9</v>
          </cell>
          <cell r="I13426" t="str">
            <v/>
          </cell>
          <cell r="J13426" t="str">
            <v/>
          </cell>
          <cell r="K13426" t="str">
            <v/>
          </cell>
          <cell r="L13426" t="str">
            <v/>
          </cell>
          <cell r="M13426" t="str">
            <v>免稅</v>
          </cell>
          <cell r="N13426" t="str">
            <v>9787534391514</v>
          </cell>
        </row>
        <row r="13427">
          <cell r="A13427" t="str">
            <v>53439152</v>
          </cell>
          <cell r="B13427" t="str">
            <v>中國書法史-清代卷</v>
          </cell>
          <cell r="C13427" t="str">
            <v>劉恒</v>
          </cell>
          <cell r="D13427">
            <v>204</v>
          </cell>
          <cell r="E13427">
            <v>0</v>
          </cell>
          <cell r="F13427" t="str">
            <v/>
          </cell>
          <cell r="G13427" t="str">
            <v>江蘇教育</v>
          </cell>
          <cell r="H13427">
            <v>34</v>
          </cell>
          <cell r="I13427" t="str">
            <v/>
          </cell>
          <cell r="J13427" t="str">
            <v/>
          </cell>
          <cell r="K13427" t="str">
            <v/>
          </cell>
          <cell r="L13427" t="str">
            <v/>
          </cell>
          <cell r="M13427" t="str">
            <v>免稅</v>
          </cell>
          <cell r="N13427" t="str">
            <v>9787534391521</v>
          </cell>
        </row>
        <row r="13428">
          <cell r="A13428" t="str">
            <v>53439153</v>
          </cell>
          <cell r="B13428" t="str">
            <v>中國書法史-宋遼金卷</v>
          </cell>
          <cell r="C13428" t="str">
            <v>曹寶麟</v>
          </cell>
          <cell r="D13428">
            <v>240</v>
          </cell>
          <cell r="E13428">
            <v>0</v>
          </cell>
          <cell r="F13428" t="str">
            <v/>
          </cell>
          <cell r="G13428" t="str">
            <v>江蘇教育</v>
          </cell>
          <cell r="H13428">
            <v>40</v>
          </cell>
          <cell r="I13428" t="str">
            <v/>
          </cell>
          <cell r="J13428" t="str">
            <v/>
          </cell>
          <cell r="K13428" t="str">
            <v/>
          </cell>
          <cell r="L13428" t="str">
            <v/>
          </cell>
          <cell r="M13428" t="str">
            <v>免稅</v>
          </cell>
          <cell r="N13428" t="str">
            <v>9787534391538</v>
          </cell>
        </row>
        <row r="13429">
          <cell r="A13429" t="str">
            <v>53439154</v>
          </cell>
          <cell r="B13429" t="str">
            <v>中國書法史-隋唐五代卷</v>
          </cell>
          <cell r="C13429" t="str">
            <v>朱關田</v>
          </cell>
          <cell r="D13429">
            <v>210</v>
          </cell>
          <cell r="E13429">
            <v>0</v>
          </cell>
          <cell r="F13429" t="str">
            <v/>
          </cell>
          <cell r="G13429" t="str">
            <v>江蘇教育</v>
          </cell>
          <cell r="H13429">
            <v>35</v>
          </cell>
          <cell r="I13429" t="str">
            <v/>
          </cell>
          <cell r="J13429" t="str">
            <v/>
          </cell>
          <cell r="K13429" t="str">
            <v/>
          </cell>
          <cell r="L13429" t="str">
            <v/>
          </cell>
          <cell r="M13429" t="str">
            <v>免稅</v>
          </cell>
          <cell r="N13429" t="str">
            <v>9787534391545</v>
          </cell>
        </row>
        <row r="13430">
          <cell r="A13430" t="str">
            <v>53439155</v>
          </cell>
          <cell r="B13430" t="str">
            <v>中國書法史-元明卷</v>
          </cell>
          <cell r="C13430" t="str">
            <v>黃淳</v>
          </cell>
          <cell r="D13430">
            <v>278</v>
          </cell>
          <cell r="E13430">
            <v>0</v>
          </cell>
          <cell r="F13430" t="str">
            <v/>
          </cell>
          <cell r="G13430" t="str">
            <v>江蘇教育</v>
          </cell>
          <cell r="H13430">
            <v>46.3</v>
          </cell>
          <cell r="I13430" t="str">
            <v/>
          </cell>
          <cell r="J13430" t="str">
            <v/>
          </cell>
          <cell r="K13430" t="str">
            <v/>
          </cell>
          <cell r="L13430" t="str">
            <v/>
          </cell>
          <cell r="M13430" t="str">
            <v>免稅</v>
          </cell>
          <cell r="N13430" t="str">
            <v>9787534391552</v>
          </cell>
        </row>
        <row r="13431">
          <cell r="A13431" t="str">
            <v>53439237</v>
          </cell>
          <cell r="B13431" t="str">
            <v>李紱與清代陸王學派</v>
          </cell>
          <cell r="C13431" t="str">
            <v>黃進興著</v>
          </cell>
          <cell r="D13431">
            <v>72</v>
          </cell>
          <cell r="E13431">
            <v>0</v>
          </cell>
          <cell r="F13431" t="str">
            <v>平裝</v>
          </cell>
          <cell r="G13431" t="str">
            <v>江蘇教育</v>
          </cell>
          <cell r="H13431">
            <v>12</v>
          </cell>
          <cell r="I13431" t="str">
            <v/>
          </cell>
          <cell r="J13431" t="str">
            <v/>
          </cell>
          <cell r="K13431" t="str">
            <v/>
          </cell>
          <cell r="L13431" t="str">
            <v/>
          </cell>
          <cell r="M13431" t="str">
            <v>免稅</v>
          </cell>
          <cell r="N13431" t="str">
            <v>9787534392375</v>
          </cell>
        </row>
        <row r="13432">
          <cell r="A13432" t="str">
            <v>53439301</v>
          </cell>
          <cell r="B13432" t="str">
            <v>中國倫理思想研究</v>
          </cell>
          <cell r="C13432" t="str">
            <v>張岱年</v>
          </cell>
          <cell r="D13432">
            <v>81</v>
          </cell>
          <cell r="E13432">
            <v>0</v>
          </cell>
          <cell r="F13432" t="str">
            <v/>
          </cell>
          <cell r="G13432" t="str">
            <v>商務印書</v>
          </cell>
          <cell r="H13432">
            <v>13.5</v>
          </cell>
          <cell r="I13432" t="str">
            <v/>
          </cell>
          <cell r="J13432" t="str">
            <v/>
          </cell>
          <cell r="K13432" t="str">
            <v/>
          </cell>
          <cell r="L13432" t="str">
            <v/>
          </cell>
          <cell r="M13432" t="str">
            <v>免稅</v>
          </cell>
          <cell r="N13432" t="str">
            <v>9787534393013</v>
          </cell>
        </row>
        <row r="13433">
          <cell r="A13433" t="str">
            <v>53439793</v>
          </cell>
          <cell r="B13433" t="str">
            <v>111歲養生大師談營養-最好的醫生是養生</v>
          </cell>
          <cell r="C13433" t="str">
            <v>鄭集. 著</v>
          </cell>
          <cell r="D13433">
            <v>168</v>
          </cell>
          <cell r="E13433">
            <v>0</v>
          </cell>
          <cell r="F13433" t="str">
            <v>平裝</v>
          </cell>
          <cell r="G13433" t="str">
            <v>江蘇教育</v>
          </cell>
          <cell r="H13433">
            <v>28</v>
          </cell>
          <cell r="I13433" t="str">
            <v/>
          </cell>
          <cell r="J13433" t="str">
            <v/>
          </cell>
          <cell r="K13433" t="str">
            <v/>
          </cell>
          <cell r="L13433" t="str">
            <v/>
          </cell>
          <cell r="M13433" t="str">
            <v>免稅</v>
          </cell>
          <cell r="N13433" t="str">
            <v>9787534397936</v>
          </cell>
        </row>
        <row r="13434">
          <cell r="A13434" t="str">
            <v>53439794</v>
          </cell>
          <cell r="B13434" t="str">
            <v>111歲養生大師談抗衰老-最好的醫生是養生</v>
          </cell>
          <cell r="C13434" t="str">
            <v>鄭集. 著</v>
          </cell>
          <cell r="D13434">
            <v>168</v>
          </cell>
          <cell r="E13434">
            <v>0</v>
          </cell>
          <cell r="F13434" t="str">
            <v>平裝</v>
          </cell>
          <cell r="G13434" t="str">
            <v>江蘇教育</v>
          </cell>
          <cell r="H13434">
            <v>28</v>
          </cell>
          <cell r="I13434" t="str">
            <v/>
          </cell>
          <cell r="J13434" t="str">
            <v/>
          </cell>
          <cell r="K13434" t="str">
            <v/>
          </cell>
          <cell r="L13434" t="str">
            <v/>
          </cell>
          <cell r="M13434" t="str">
            <v>免稅</v>
          </cell>
          <cell r="N13434" t="str">
            <v>9787534397943</v>
          </cell>
        </row>
        <row r="13435">
          <cell r="A13435" t="str">
            <v>53441149</v>
          </cell>
          <cell r="B13435" t="str">
            <v>老杭州:湖山人間</v>
          </cell>
          <cell r="C13435" t="str">
            <v>李杭育</v>
          </cell>
          <cell r="D13435">
            <v>115</v>
          </cell>
          <cell r="E13435">
            <v>0</v>
          </cell>
          <cell r="F13435" t="str">
            <v>平裝</v>
          </cell>
          <cell r="G13435" t="str">
            <v>江蘇美術</v>
          </cell>
          <cell r="H13435">
            <v>23</v>
          </cell>
          <cell r="I13435" t="str">
            <v/>
          </cell>
          <cell r="J13435" t="str">
            <v/>
          </cell>
          <cell r="K13435" t="str">
            <v/>
          </cell>
          <cell r="L13435" t="str">
            <v/>
          </cell>
          <cell r="M13435" t="str">
            <v>免稅</v>
          </cell>
          <cell r="N13435" t="str">
            <v>7534411491</v>
          </cell>
        </row>
        <row r="13436">
          <cell r="A13436" t="str">
            <v>53441240</v>
          </cell>
          <cell r="B13436" t="str">
            <v>老揚州：煙花明月（平）</v>
          </cell>
          <cell r="C13436" t="str">
            <v>王鴻</v>
          </cell>
          <cell r="D13436">
            <v>115</v>
          </cell>
          <cell r="E13436">
            <v>0</v>
          </cell>
          <cell r="F13436" t="str">
            <v>平裝</v>
          </cell>
          <cell r="G13436" t="str">
            <v>江蘇美術</v>
          </cell>
          <cell r="H13436">
            <v>23</v>
          </cell>
          <cell r="I13436" t="str">
            <v/>
          </cell>
          <cell r="J13436" t="str">
            <v/>
          </cell>
          <cell r="K13436" t="str">
            <v/>
          </cell>
          <cell r="L13436" t="str">
            <v/>
          </cell>
          <cell r="M13436" t="str">
            <v>免稅</v>
          </cell>
          <cell r="N13436" t="str">
            <v>7534412404</v>
          </cell>
        </row>
        <row r="13437">
          <cell r="A13437" t="str">
            <v>53441241</v>
          </cell>
          <cell r="B13437" t="str">
            <v>老揚州：煙花明月(精裝)</v>
          </cell>
          <cell r="C13437" t="str">
            <v>王鴻</v>
          </cell>
          <cell r="D13437">
            <v>275</v>
          </cell>
          <cell r="E13437">
            <v>0</v>
          </cell>
          <cell r="F13437" t="str">
            <v>精裝</v>
          </cell>
          <cell r="G13437" t="str">
            <v>江蘇美術</v>
          </cell>
          <cell r="H13437">
            <v>55</v>
          </cell>
          <cell r="I13437" t="str">
            <v/>
          </cell>
          <cell r="J13437" t="str">
            <v/>
          </cell>
          <cell r="K13437" t="str">
            <v/>
          </cell>
          <cell r="L13437" t="str">
            <v/>
          </cell>
          <cell r="M13437" t="str">
            <v>免稅</v>
          </cell>
          <cell r="N13437" t="str">
            <v>7534412412</v>
          </cell>
        </row>
        <row r="13438">
          <cell r="A13438" t="str">
            <v>53441598</v>
          </cell>
          <cell r="B13438" t="str">
            <v>怎樣畫梅入門篇</v>
          </cell>
          <cell r="C13438" t="str">
            <v>趙升仁</v>
          </cell>
          <cell r="D13438">
            <v>45</v>
          </cell>
          <cell r="E13438">
            <v>0</v>
          </cell>
          <cell r="F13438" t="str">
            <v>平裝</v>
          </cell>
          <cell r="G13438" t="str">
            <v>江蘇美術</v>
          </cell>
          <cell r="H13438">
            <v>9</v>
          </cell>
          <cell r="I13438" t="str">
            <v/>
          </cell>
          <cell r="J13438" t="str">
            <v/>
          </cell>
          <cell r="K13438" t="str">
            <v/>
          </cell>
          <cell r="L13438" t="str">
            <v/>
          </cell>
          <cell r="M13438" t="str">
            <v>免稅</v>
          </cell>
          <cell r="N13438" t="str">
            <v>978534415982</v>
          </cell>
        </row>
        <row r="13439">
          <cell r="A13439" t="str">
            <v>53441599</v>
          </cell>
          <cell r="B13439" t="str">
            <v>怎樣畫蘭入門篇</v>
          </cell>
          <cell r="C13439" t="str">
            <v>薑舟</v>
          </cell>
          <cell r="D13439">
            <v>45</v>
          </cell>
          <cell r="E13439">
            <v>0</v>
          </cell>
          <cell r="F13439" t="str">
            <v>平裝</v>
          </cell>
          <cell r="G13439" t="str">
            <v>江蘇美術</v>
          </cell>
          <cell r="H13439">
            <v>9</v>
          </cell>
          <cell r="I13439" t="str">
            <v/>
          </cell>
          <cell r="J13439" t="str">
            <v/>
          </cell>
          <cell r="K13439" t="str">
            <v/>
          </cell>
          <cell r="L13439" t="str">
            <v/>
          </cell>
          <cell r="M13439" t="str">
            <v>免稅</v>
          </cell>
          <cell r="N13439" t="str">
            <v>978534415999</v>
          </cell>
        </row>
        <row r="13440">
          <cell r="A13440" t="str">
            <v>53441600</v>
          </cell>
          <cell r="B13440" t="str">
            <v>怎樣畫竹入門篇</v>
          </cell>
          <cell r="C13440" t="str">
            <v>薑舟</v>
          </cell>
          <cell r="D13440">
            <v>45</v>
          </cell>
          <cell r="E13440">
            <v>0</v>
          </cell>
          <cell r="F13440" t="str">
            <v>平裝</v>
          </cell>
          <cell r="G13440" t="str">
            <v>江蘇美術</v>
          </cell>
          <cell r="H13440">
            <v>9</v>
          </cell>
          <cell r="I13440" t="str">
            <v/>
          </cell>
          <cell r="J13440" t="str">
            <v/>
          </cell>
          <cell r="K13440" t="str">
            <v/>
          </cell>
          <cell r="L13440" t="str">
            <v/>
          </cell>
          <cell r="M13440" t="str">
            <v>免稅</v>
          </cell>
          <cell r="N13440" t="str">
            <v>978534416002</v>
          </cell>
        </row>
        <row r="13441">
          <cell r="A13441" t="str">
            <v>53441601</v>
          </cell>
          <cell r="B13441" t="str">
            <v>怎樣畫菊入門篇</v>
          </cell>
          <cell r="C13441" t="str">
            <v>閔文彬</v>
          </cell>
          <cell r="D13441">
            <v>45</v>
          </cell>
          <cell r="E13441">
            <v>0</v>
          </cell>
          <cell r="F13441" t="str">
            <v>平裝</v>
          </cell>
          <cell r="G13441" t="str">
            <v>江蘇美術</v>
          </cell>
          <cell r="H13441">
            <v>9</v>
          </cell>
          <cell r="I13441" t="str">
            <v/>
          </cell>
          <cell r="J13441" t="str">
            <v/>
          </cell>
          <cell r="K13441" t="str">
            <v/>
          </cell>
          <cell r="L13441" t="str">
            <v/>
          </cell>
          <cell r="M13441" t="str">
            <v>免稅</v>
          </cell>
          <cell r="N13441" t="str">
            <v>978534416019</v>
          </cell>
        </row>
        <row r="13442">
          <cell r="A13442" t="str">
            <v>53441650</v>
          </cell>
          <cell r="B13442" t="str">
            <v>書法家毛澤東</v>
          </cell>
          <cell r="C13442" t="str">
            <v>邵華</v>
          </cell>
          <cell r="D13442">
            <v>240</v>
          </cell>
          <cell r="E13442">
            <v>0</v>
          </cell>
          <cell r="F13442" t="str">
            <v>平裝</v>
          </cell>
          <cell r="G13442" t="str">
            <v>江蘇美術</v>
          </cell>
          <cell r="H13442">
            <v>40</v>
          </cell>
          <cell r="I13442" t="str">
            <v/>
          </cell>
          <cell r="J13442" t="str">
            <v/>
          </cell>
          <cell r="K13442" t="str">
            <v/>
          </cell>
          <cell r="L13442" t="str">
            <v/>
          </cell>
          <cell r="M13442" t="str">
            <v>免稅</v>
          </cell>
          <cell r="N13442" t="str">
            <v>9787534416507</v>
          </cell>
        </row>
        <row r="13443">
          <cell r="A13443" t="str">
            <v>53441762</v>
          </cell>
          <cell r="B13443" t="str">
            <v>遇見100%希臘</v>
          </cell>
          <cell r="C13443" t="str">
            <v/>
          </cell>
          <cell r="D13443">
            <v>195</v>
          </cell>
          <cell r="E13443">
            <v>0</v>
          </cell>
          <cell r="F13443" t="str">
            <v>平裝</v>
          </cell>
          <cell r="G13443" t="str">
            <v/>
          </cell>
          <cell r="H13443">
            <v>0</v>
          </cell>
          <cell r="I13443" t="str">
            <v/>
          </cell>
          <cell r="J13443" t="str">
            <v/>
          </cell>
          <cell r="K13443" t="str">
            <v/>
          </cell>
          <cell r="L13443" t="str">
            <v/>
          </cell>
          <cell r="M13443" t="str">
            <v>免稅</v>
          </cell>
          <cell r="N13443" t="str">
            <v>7534417627</v>
          </cell>
        </row>
        <row r="13444">
          <cell r="A13444" t="str">
            <v>53441764</v>
          </cell>
          <cell r="B13444" t="str">
            <v>利物浦-人文都市系列</v>
          </cell>
          <cell r="C13444" t="str">
            <v/>
          </cell>
          <cell r="D13444">
            <v>340</v>
          </cell>
          <cell r="E13444">
            <v>0</v>
          </cell>
          <cell r="F13444" t="str">
            <v>平裝</v>
          </cell>
          <cell r="G13444" t="str">
            <v/>
          </cell>
          <cell r="H13444">
            <v>0</v>
          </cell>
          <cell r="I13444" t="str">
            <v/>
          </cell>
          <cell r="J13444" t="str">
            <v/>
          </cell>
          <cell r="K13444" t="str">
            <v/>
          </cell>
          <cell r="L13444" t="str">
            <v/>
          </cell>
          <cell r="M13444" t="str">
            <v>免稅</v>
          </cell>
          <cell r="N13444" t="str">
            <v>7534417643</v>
          </cell>
        </row>
        <row r="13445">
          <cell r="A13445" t="str">
            <v>53441765</v>
          </cell>
          <cell r="B13445" t="str">
            <v>維他納-人文都市系列</v>
          </cell>
          <cell r="C13445" t="str">
            <v/>
          </cell>
          <cell r="D13445">
            <v>340</v>
          </cell>
          <cell r="E13445">
            <v>0</v>
          </cell>
          <cell r="F13445" t="str">
            <v>平裝</v>
          </cell>
          <cell r="G13445" t="str">
            <v/>
          </cell>
          <cell r="H13445">
            <v>0</v>
          </cell>
          <cell r="I13445" t="str">
            <v/>
          </cell>
          <cell r="J13445" t="str">
            <v/>
          </cell>
          <cell r="K13445" t="str">
            <v/>
          </cell>
          <cell r="L13445" t="str">
            <v/>
          </cell>
          <cell r="M13445" t="str">
            <v>免稅</v>
          </cell>
          <cell r="N13445" t="str">
            <v>7534417651</v>
          </cell>
        </row>
        <row r="13446">
          <cell r="A13446" t="str">
            <v>53441766</v>
          </cell>
          <cell r="B13446" t="str">
            <v>愛丁堡-人文都市系列</v>
          </cell>
          <cell r="C13446" t="str">
            <v/>
          </cell>
          <cell r="D13446">
            <v>340</v>
          </cell>
          <cell r="E13446">
            <v>0</v>
          </cell>
          <cell r="F13446" t="str">
            <v>平裝</v>
          </cell>
          <cell r="G13446" t="str">
            <v/>
          </cell>
          <cell r="H13446">
            <v>0</v>
          </cell>
          <cell r="I13446" t="str">
            <v/>
          </cell>
          <cell r="J13446" t="str">
            <v/>
          </cell>
          <cell r="K13446" t="str">
            <v/>
          </cell>
          <cell r="L13446" t="str">
            <v/>
          </cell>
          <cell r="M13446" t="str">
            <v>免稅</v>
          </cell>
          <cell r="N13446" t="str">
            <v>753441766X</v>
          </cell>
        </row>
        <row r="13447">
          <cell r="A13447" t="str">
            <v>53441824</v>
          </cell>
          <cell r="B13447" t="str">
            <v>怎樣畫梅</v>
          </cell>
          <cell r="C13447" t="str">
            <v>閔文彬</v>
          </cell>
          <cell r="D13447">
            <v>60</v>
          </cell>
          <cell r="E13447">
            <v>0</v>
          </cell>
          <cell r="F13447" t="str">
            <v>平裝</v>
          </cell>
          <cell r="G13447" t="str">
            <v>江蘇美術</v>
          </cell>
          <cell r="H13447">
            <v>12</v>
          </cell>
          <cell r="I13447" t="str">
            <v/>
          </cell>
          <cell r="J13447" t="str">
            <v/>
          </cell>
          <cell r="K13447" t="str">
            <v/>
          </cell>
          <cell r="L13447" t="str">
            <v/>
          </cell>
          <cell r="M13447" t="str">
            <v>免稅</v>
          </cell>
          <cell r="N13447" t="str">
            <v>7534418240</v>
          </cell>
        </row>
        <row r="13448">
          <cell r="A13448" t="str">
            <v>53441825</v>
          </cell>
          <cell r="B13448" t="str">
            <v>怎樣畫蘭</v>
          </cell>
          <cell r="C13448" t="str">
            <v>康榮</v>
          </cell>
          <cell r="D13448">
            <v>60</v>
          </cell>
          <cell r="E13448">
            <v>0</v>
          </cell>
          <cell r="F13448" t="str">
            <v>平裝</v>
          </cell>
          <cell r="G13448" t="str">
            <v>江蘇美術</v>
          </cell>
          <cell r="H13448">
            <v>12</v>
          </cell>
          <cell r="I13448" t="str">
            <v/>
          </cell>
          <cell r="J13448" t="str">
            <v/>
          </cell>
          <cell r="K13448" t="str">
            <v/>
          </cell>
          <cell r="L13448" t="str">
            <v/>
          </cell>
          <cell r="M13448" t="str">
            <v>免稅</v>
          </cell>
          <cell r="N13448" t="str">
            <v>7534418259</v>
          </cell>
        </row>
        <row r="13449">
          <cell r="A13449" t="str">
            <v>53441826</v>
          </cell>
          <cell r="B13449" t="str">
            <v>怎樣畫松</v>
          </cell>
          <cell r="C13449" t="str">
            <v>康榮</v>
          </cell>
          <cell r="D13449">
            <v>60</v>
          </cell>
          <cell r="E13449">
            <v>0</v>
          </cell>
          <cell r="F13449" t="str">
            <v>平裝</v>
          </cell>
          <cell r="G13449" t="str">
            <v>江蘇美術</v>
          </cell>
          <cell r="H13449">
            <v>12</v>
          </cell>
          <cell r="I13449" t="str">
            <v/>
          </cell>
          <cell r="J13449" t="str">
            <v/>
          </cell>
          <cell r="K13449" t="str">
            <v/>
          </cell>
          <cell r="L13449" t="str">
            <v/>
          </cell>
          <cell r="M13449" t="str">
            <v>免稅</v>
          </cell>
          <cell r="N13449" t="str">
            <v>7534418267</v>
          </cell>
        </row>
        <row r="13450">
          <cell r="A13450" t="str">
            <v>53441829</v>
          </cell>
          <cell r="B13450" t="str">
            <v>怎樣畫葡萄（美術愛好者之友）</v>
          </cell>
          <cell r="C13450" t="str">
            <v>薑舟</v>
          </cell>
          <cell r="D13450">
            <v>60</v>
          </cell>
          <cell r="E13450">
            <v>0</v>
          </cell>
          <cell r="F13450" t="str">
            <v>平裝</v>
          </cell>
          <cell r="G13450" t="str">
            <v>江蘇美術</v>
          </cell>
          <cell r="H13450">
            <v>12</v>
          </cell>
          <cell r="I13450" t="str">
            <v/>
          </cell>
          <cell r="J13450" t="str">
            <v/>
          </cell>
          <cell r="K13450" t="str">
            <v/>
          </cell>
          <cell r="L13450" t="str">
            <v/>
          </cell>
          <cell r="M13450" t="str">
            <v>免稅</v>
          </cell>
          <cell r="N13450" t="str">
            <v>7534418291</v>
          </cell>
        </row>
        <row r="13451">
          <cell r="A13451" t="str">
            <v>53441830</v>
          </cell>
          <cell r="B13451" t="str">
            <v>怎樣畫荷花</v>
          </cell>
          <cell r="C13451" t="str">
            <v>楊乾亮</v>
          </cell>
          <cell r="D13451">
            <v>60</v>
          </cell>
          <cell r="E13451">
            <v>0</v>
          </cell>
          <cell r="F13451" t="str">
            <v>平裝</v>
          </cell>
          <cell r="G13451" t="str">
            <v>江蘇美術</v>
          </cell>
          <cell r="H13451">
            <v>12</v>
          </cell>
          <cell r="I13451" t="str">
            <v/>
          </cell>
          <cell r="J13451" t="str">
            <v/>
          </cell>
          <cell r="K13451" t="str">
            <v/>
          </cell>
          <cell r="L13451" t="str">
            <v/>
          </cell>
          <cell r="M13451" t="str">
            <v>免稅</v>
          </cell>
          <cell r="N13451" t="str">
            <v>978534418303</v>
          </cell>
        </row>
        <row r="13452">
          <cell r="A13452" t="str">
            <v>53441831</v>
          </cell>
          <cell r="B13452" t="str">
            <v>怎樣畫牡丹（美術愛好者之友）</v>
          </cell>
          <cell r="C13452" t="str">
            <v>張大淵</v>
          </cell>
          <cell r="D13452">
            <v>60</v>
          </cell>
          <cell r="E13452">
            <v>0</v>
          </cell>
          <cell r="F13452" t="str">
            <v>平裝</v>
          </cell>
          <cell r="G13452" t="str">
            <v>江蘇美術</v>
          </cell>
          <cell r="H13452">
            <v>12</v>
          </cell>
          <cell r="I13452" t="str">
            <v/>
          </cell>
          <cell r="J13452" t="str">
            <v/>
          </cell>
          <cell r="K13452" t="str">
            <v/>
          </cell>
          <cell r="L13452" t="str">
            <v/>
          </cell>
          <cell r="M13452" t="str">
            <v>免稅</v>
          </cell>
          <cell r="N13452" t="str">
            <v>7534418313</v>
          </cell>
        </row>
        <row r="13453">
          <cell r="A13453" t="str">
            <v>53441835</v>
          </cell>
          <cell r="B13453" t="str">
            <v>怎樣畫竹</v>
          </cell>
          <cell r="C13453" t="str">
            <v>尹石</v>
          </cell>
          <cell r="D13453">
            <v>60</v>
          </cell>
          <cell r="E13453">
            <v>0</v>
          </cell>
          <cell r="F13453" t="str">
            <v>平裝</v>
          </cell>
          <cell r="G13453" t="str">
            <v>江蘇美術</v>
          </cell>
          <cell r="H13453">
            <v>12</v>
          </cell>
          <cell r="I13453" t="str">
            <v/>
          </cell>
          <cell r="J13453" t="str">
            <v/>
          </cell>
          <cell r="K13453" t="str">
            <v/>
          </cell>
          <cell r="L13453" t="str">
            <v/>
          </cell>
          <cell r="M13453" t="str">
            <v>免稅</v>
          </cell>
          <cell r="N13453" t="str">
            <v>978534418358</v>
          </cell>
        </row>
        <row r="13454">
          <cell r="A13454" t="str">
            <v>53441836</v>
          </cell>
          <cell r="B13454" t="str">
            <v>怎樣畫菊</v>
          </cell>
          <cell r="C13454" t="str">
            <v>王福元</v>
          </cell>
          <cell r="D13454">
            <v>60</v>
          </cell>
          <cell r="E13454">
            <v>0</v>
          </cell>
          <cell r="F13454" t="str">
            <v>平裝</v>
          </cell>
          <cell r="G13454" t="str">
            <v>江蘇美術</v>
          </cell>
          <cell r="H13454">
            <v>12</v>
          </cell>
          <cell r="I13454" t="str">
            <v/>
          </cell>
          <cell r="J13454" t="str">
            <v/>
          </cell>
          <cell r="K13454" t="str">
            <v/>
          </cell>
          <cell r="L13454" t="str">
            <v/>
          </cell>
          <cell r="M13454" t="str">
            <v>免稅</v>
          </cell>
          <cell r="N13454" t="str">
            <v>7534418364</v>
          </cell>
        </row>
        <row r="13455">
          <cell r="A13455" t="str">
            <v>53441875</v>
          </cell>
          <cell r="B13455" t="str">
            <v>英雄的舞臺 三國鼎立_圖說亂世</v>
          </cell>
          <cell r="C13455" t="str">
            <v/>
          </cell>
          <cell r="D13455">
            <v>80</v>
          </cell>
          <cell r="E13455">
            <v>0</v>
          </cell>
          <cell r="F13455" t="str">
            <v>平裝</v>
          </cell>
          <cell r="G13455" t="str">
            <v/>
          </cell>
          <cell r="H13455">
            <v>0</v>
          </cell>
          <cell r="I13455" t="str">
            <v/>
          </cell>
          <cell r="J13455" t="str">
            <v/>
          </cell>
          <cell r="K13455" t="str">
            <v/>
          </cell>
          <cell r="L13455" t="str">
            <v/>
          </cell>
          <cell r="M13455" t="str">
            <v>免稅</v>
          </cell>
          <cell r="N13455" t="str">
            <v>7534418755</v>
          </cell>
        </row>
        <row r="13456">
          <cell r="A13456" t="str">
            <v>53441901</v>
          </cell>
          <cell r="B13456" t="str">
            <v>中國傳統器具設計研究</v>
          </cell>
          <cell r="C13456" t="str">
            <v>王琥</v>
          </cell>
          <cell r="D13456">
            <v>1680</v>
          </cell>
          <cell r="E13456">
            <v>0</v>
          </cell>
          <cell r="F13456" t="str">
            <v>精裝</v>
          </cell>
          <cell r="G13456" t="str">
            <v>江蘇美術</v>
          </cell>
          <cell r="H13456">
            <v>280</v>
          </cell>
          <cell r="I13456" t="str">
            <v/>
          </cell>
          <cell r="J13456" t="str">
            <v/>
          </cell>
          <cell r="K13456" t="str">
            <v/>
          </cell>
          <cell r="L13456" t="str">
            <v/>
          </cell>
          <cell r="M13456" t="str">
            <v>免稅</v>
          </cell>
          <cell r="N13456" t="str">
            <v>7534419018</v>
          </cell>
        </row>
        <row r="13457">
          <cell r="A13457" t="str">
            <v>53441980</v>
          </cell>
          <cell r="B13457" t="str">
            <v>中國畫論輯要</v>
          </cell>
          <cell r="C13457" t="str">
            <v>周積寅編著</v>
          </cell>
          <cell r="D13457">
            <v>150</v>
          </cell>
          <cell r="E13457">
            <v>0</v>
          </cell>
          <cell r="F13457" t="str">
            <v>平裝</v>
          </cell>
          <cell r="G13457" t="str">
            <v>江蘇美術</v>
          </cell>
          <cell r="H13457">
            <v>30</v>
          </cell>
          <cell r="I13457" t="str">
            <v/>
          </cell>
          <cell r="J13457" t="str">
            <v/>
          </cell>
          <cell r="K13457" t="str">
            <v/>
          </cell>
          <cell r="L13457" t="str">
            <v/>
          </cell>
          <cell r="M13457" t="str">
            <v>免稅</v>
          </cell>
          <cell r="N13457" t="str">
            <v>978534419805</v>
          </cell>
        </row>
        <row r="13458">
          <cell r="A13458" t="str">
            <v>53442006</v>
          </cell>
          <cell r="B13458" t="str">
            <v>中國古代建築木雕(中國古代-建築雕刻系列)</v>
          </cell>
          <cell r="C13458" t="str">
            <v>張道一</v>
          </cell>
          <cell r="D13458">
            <v>640</v>
          </cell>
          <cell r="E13458">
            <v>0</v>
          </cell>
          <cell r="F13458" t="str">
            <v>平裝</v>
          </cell>
          <cell r="G13458" t="str">
            <v>江蘇美術</v>
          </cell>
          <cell r="H13458">
            <v>128</v>
          </cell>
          <cell r="I13458" t="str">
            <v/>
          </cell>
          <cell r="J13458" t="str">
            <v/>
          </cell>
          <cell r="K13458" t="str">
            <v/>
          </cell>
          <cell r="L13458" t="str">
            <v/>
          </cell>
          <cell r="M13458" t="str">
            <v>免稅</v>
          </cell>
          <cell r="N13458" t="str">
            <v>7534420067</v>
          </cell>
        </row>
        <row r="13459">
          <cell r="A13459" t="str">
            <v>53442007</v>
          </cell>
          <cell r="B13459" t="str">
            <v>中國古代建築磚雕</v>
          </cell>
          <cell r="C13459" t="str">
            <v>張道一</v>
          </cell>
          <cell r="D13459">
            <v>640</v>
          </cell>
          <cell r="E13459">
            <v>0</v>
          </cell>
          <cell r="F13459" t="str">
            <v>平裝</v>
          </cell>
          <cell r="G13459" t="str">
            <v>江蘇美術</v>
          </cell>
          <cell r="H13459">
            <v>128</v>
          </cell>
          <cell r="I13459" t="str">
            <v/>
          </cell>
          <cell r="J13459" t="str">
            <v/>
          </cell>
          <cell r="K13459" t="str">
            <v/>
          </cell>
          <cell r="L13459" t="str">
            <v/>
          </cell>
          <cell r="M13459" t="str">
            <v>免稅</v>
          </cell>
          <cell r="N13459" t="str">
            <v>7534420075</v>
          </cell>
        </row>
        <row r="13460">
          <cell r="A13460" t="str">
            <v>53442009</v>
          </cell>
          <cell r="B13460" t="str">
            <v>中國古代建築石雕(中國古代-建築雕刻系列)</v>
          </cell>
          <cell r="C13460" t="str">
            <v>張道一</v>
          </cell>
          <cell r="D13460">
            <v>640</v>
          </cell>
          <cell r="E13460">
            <v>0</v>
          </cell>
          <cell r="F13460" t="str">
            <v>平裝</v>
          </cell>
          <cell r="G13460" t="str">
            <v>江蘇美術</v>
          </cell>
          <cell r="H13460">
            <v>128</v>
          </cell>
          <cell r="I13460" t="str">
            <v/>
          </cell>
          <cell r="J13460" t="str">
            <v/>
          </cell>
          <cell r="K13460" t="str">
            <v/>
          </cell>
          <cell r="L13460" t="str">
            <v/>
          </cell>
          <cell r="M13460" t="str">
            <v>免稅</v>
          </cell>
          <cell r="N13460" t="str">
            <v>7534420091</v>
          </cell>
        </row>
        <row r="13461">
          <cell r="A13461" t="str">
            <v>53442016</v>
          </cell>
          <cell r="B13461" t="str">
            <v>藏傳佛教繪畫史</v>
          </cell>
          <cell r="C13461" t="str">
            <v>於小冬</v>
          </cell>
          <cell r="D13461">
            <v>340</v>
          </cell>
          <cell r="E13461">
            <v>0</v>
          </cell>
          <cell r="F13461" t="str">
            <v>精裝</v>
          </cell>
          <cell r="G13461" t="str">
            <v>江蘇美術</v>
          </cell>
          <cell r="H13461">
            <v>68</v>
          </cell>
          <cell r="I13461" t="str">
            <v/>
          </cell>
          <cell r="J13461" t="str">
            <v/>
          </cell>
          <cell r="K13461" t="str">
            <v/>
          </cell>
          <cell r="L13461" t="str">
            <v/>
          </cell>
          <cell r="M13461" t="str">
            <v>免稅</v>
          </cell>
          <cell r="N13461" t="str">
            <v>7534420164</v>
          </cell>
        </row>
        <row r="13462">
          <cell r="A13462" t="str">
            <v>53442017</v>
          </cell>
          <cell r="B13462" t="str">
            <v>文墨飄香－績溪</v>
          </cell>
          <cell r="C13462" t="str">
            <v>王曉華</v>
          </cell>
          <cell r="D13462">
            <v>98</v>
          </cell>
          <cell r="E13462">
            <v>0</v>
          </cell>
          <cell r="F13462" t="str">
            <v>平裝</v>
          </cell>
          <cell r="G13462" t="str">
            <v>江蘇美術</v>
          </cell>
          <cell r="H13462">
            <v>19.5</v>
          </cell>
          <cell r="I13462" t="str">
            <v/>
          </cell>
          <cell r="J13462" t="str">
            <v/>
          </cell>
          <cell r="K13462" t="str">
            <v/>
          </cell>
          <cell r="L13462" t="str">
            <v/>
          </cell>
          <cell r="M13462" t="str">
            <v>免稅</v>
          </cell>
          <cell r="N13462" t="str">
            <v>9787534420177</v>
          </cell>
        </row>
        <row r="13463">
          <cell r="A13463" t="str">
            <v>53442018</v>
          </cell>
          <cell r="B13463" t="str">
            <v>東方瑞士－歙縣</v>
          </cell>
          <cell r="C13463" t="str">
            <v>戚厚傑</v>
          </cell>
          <cell r="D13463">
            <v>98</v>
          </cell>
          <cell r="E13463">
            <v>0</v>
          </cell>
          <cell r="F13463" t="str">
            <v>平裝</v>
          </cell>
          <cell r="G13463" t="str">
            <v>江蘇美術</v>
          </cell>
          <cell r="H13463">
            <v>19.5</v>
          </cell>
          <cell r="I13463" t="str">
            <v/>
          </cell>
          <cell r="J13463" t="str">
            <v/>
          </cell>
          <cell r="K13463" t="str">
            <v/>
          </cell>
          <cell r="L13463" t="str">
            <v/>
          </cell>
          <cell r="M13463" t="str">
            <v>免稅</v>
          </cell>
          <cell r="N13463" t="str">
            <v>9787534420184</v>
          </cell>
        </row>
        <row r="13464">
          <cell r="A13464" t="str">
            <v>53442019</v>
          </cell>
          <cell r="B13464" t="str">
            <v>桃源探幽－黟縣</v>
          </cell>
          <cell r="C13464" t="str">
            <v>張慶軍</v>
          </cell>
          <cell r="D13464">
            <v>98</v>
          </cell>
          <cell r="E13464">
            <v>0</v>
          </cell>
          <cell r="F13464" t="str">
            <v>平裝</v>
          </cell>
          <cell r="G13464" t="str">
            <v>江蘇美術</v>
          </cell>
          <cell r="H13464">
            <v>19.5</v>
          </cell>
          <cell r="I13464" t="str">
            <v/>
          </cell>
          <cell r="J13464" t="str">
            <v/>
          </cell>
          <cell r="K13464" t="str">
            <v/>
          </cell>
          <cell r="L13464" t="str">
            <v/>
          </cell>
          <cell r="M13464" t="str">
            <v>免稅</v>
          </cell>
          <cell r="N13464" t="str">
            <v>9787534420191</v>
          </cell>
        </row>
        <row r="13465">
          <cell r="A13465" t="str">
            <v>53442020</v>
          </cell>
          <cell r="B13465" t="str">
            <v>古韻悠然－屯溪,徽州</v>
          </cell>
          <cell r="C13465" t="str">
            <v>張可</v>
          </cell>
          <cell r="D13465">
            <v>98</v>
          </cell>
          <cell r="E13465">
            <v>0</v>
          </cell>
          <cell r="F13465" t="str">
            <v>平裝</v>
          </cell>
          <cell r="G13465" t="str">
            <v>江蘇美術</v>
          </cell>
          <cell r="H13465">
            <v>19.5</v>
          </cell>
          <cell r="I13465" t="str">
            <v/>
          </cell>
          <cell r="J13465" t="str">
            <v/>
          </cell>
          <cell r="K13465" t="str">
            <v/>
          </cell>
          <cell r="L13465" t="str">
            <v/>
          </cell>
          <cell r="M13465" t="str">
            <v>免稅</v>
          </cell>
          <cell r="N13465" t="str">
            <v>9787534420207</v>
          </cell>
        </row>
        <row r="13466">
          <cell r="A13466" t="str">
            <v>53442114</v>
          </cell>
          <cell r="B13466" t="str">
            <v>中國古典工筆人物畫臨摹教程</v>
          </cell>
          <cell r="C13466" t="str">
            <v>楊德樹</v>
          </cell>
          <cell r="D13466">
            <v>440</v>
          </cell>
          <cell r="E13466">
            <v>0</v>
          </cell>
          <cell r="F13466" t="str">
            <v>平裝</v>
          </cell>
          <cell r="G13466" t="str">
            <v>江蘇美術</v>
          </cell>
          <cell r="H13466">
            <v>88</v>
          </cell>
          <cell r="I13466" t="str">
            <v/>
          </cell>
          <cell r="J13466" t="str">
            <v/>
          </cell>
          <cell r="K13466" t="str">
            <v/>
          </cell>
          <cell r="L13466" t="str">
            <v/>
          </cell>
          <cell r="M13466" t="str">
            <v>免稅</v>
          </cell>
          <cell r="N13466" t="str">
            <v>9787534421143</v>
          </cell>
        </row>
        <row r="13467">
          <cell r="A13467" t="str">
            <v>53442121</v>
          </cell>
          <cell r="B13467" t="str">
            <v>雕塑</v>
          </cell>
          <cell r="C13467" t="str">
            <v>華龍寶</v>
          </cell>
          <cell r="D13467">
            <v>190</v>
          </cell>
          <cell r="E13467">
            <v>0</v>
          </cell>
          <cell r="F13467" t="str">
            <v>平裝</v>
          </cell>
          <cell r="G13467" t="str">
            <v>江蘇美術</v>
          </cell>
          <cell r="H13467">
            <v>38</v>
          </cell>
          <cell r="I13467" t="str">
            <v/>
          </cell>
          <cell r="J13467" t="str">
            <v/>
          </cell>
          <cell r="K13467" t="str">
            <v/>
          </cell>
          <cell r="L13467" t="str">
            <v/>
          </cell>
          <cell r="M13467" t="str">
            <v>免稅</v>
          </cell>
          <cell r="N13467" t="str">
            <v>7534421217</v>
          </cell>
        </row>
        <row r="13468">
          <cell r="A13468" t="str">
            <v>53442147</v>
          </cell>
          <cell r="B13468" t="str">
            <v>中國紫砂辭典</v>
          </cell>
          <cell r="C13468" t="str">
            <v>吳山主編</v>
          </cell>
          <cell r="D13468">
            <v>720</v>
          </cell>
          <cell r="E13468">
            <v>0</v>
          </cell>
          <cell r="F13468" t="str">
            <v>平裝</v>
          </cell>
          <cell r="G13468" t="str">
            <v>江蘇美術</v>
          </cell>
          <cell r="H13468">
            <v>120</v>
          </cell>
          <cell r="I13468" t="str">
            <v/>
          </cell>
          <cell r="J13468" t="str">
            <v/>
          </cell>
          <cell r="K13468" t="str">
            <v/>
          </cell>
          <cell r="L13468" t="str">
            <v/>
          </cell>
          <cell r="M13468" t="str">
            <v>免稅</v>
          </cell>
          <cell r="N13468" t="str">
            <v>978534421471</v>
          </cell>
        </row>
        <row r="13469">
          <cell r="A13469" t="str">
            <v>53442230</v>
          </cell>
          <cell r="B13469" t="str">
            <v>兩宋物質文化</v>
          </cell>
          <cell r="C13469" t="str">
            <v>徐?著</v>
          </cell>
          <cell r="D13469">
            <v>240</v>
          </cell>
          <cell r="E13469">
            <v>0</v>
          </cell>
          <cell r="F13469" t="str">
            <v>平裝</v>
          </cell>
          <cell r="G13469" t="str">
            <v>江蘇美術</v>
          </cell>
          <cell r="H13469">
            <v>48</v>
          </cell>
          <cell r="I13469" t="str">
            <v/>
          </cell>
          <cell r="J13469" t="str">
            <v/>
          </cell>
          <cell r="K13469" t="str">
            <v/>
          </cell>
          <cell r="L13469" t="str">
            <v/>
          </cell>
          <cell r="M13469" t="str">
            <v>免稅</v>
          </cell>
          <cell r="N13469" t="str">
            <v>978534422300</v>
          </cell>
        </row>
        <row r="13470">
          <cell r="A13470" t="str">
            <v>53442338</v>
          </cell>
          <cell r="B13470" t="str">
            <v>中國歷代畫論:掇英.類編.注釋.研究 上下</v>
          </cell>
          <cell r="C13470" t="str">
            <v>擊積寅</v>
          </cell>
          <cell r="D13470">
            <v>340</v>
          </cell>
          <cell r="E13470">
            <v>0</v>
          </cell>
          <cell r="F13470" t="str">
            <v>平裝</v>
          </cell>
          <cell r="G13470" t="str">
            <v>江蘇美術</v>
          </cell>
          <cell r="H13470">
            <v>68</v>
          </cell>
          <cell r="I13470" t="str">
            <v/>
          </cell>
          <cell r="J13470" t="str">
            <v/>
          </cell>
          <cell r="K13470" t="str">
            <v/>
          </cell>
          <cell r="L13470" t="str">
            <v/>
          </cell>
          <cell r="M13470" t="str">
            <v>免稅</v>
          </cell>
          <cell r="N13470" t="str">
            <v>9787534423383</v>
          </cell>
        </row>
        <row r="13471">
          <cell r="A13471" t="str">
            <v>53442339</v>
          </cell>
          <cell r="B13471" t="str">
            <v>宣和畫譜</v>
          </cell>
          <cell r="C13471" t="str">
            <v>俞劍華</v>
          </cell>
          <cell r="D13471">
            <v>150</v>
          </cell>
          <cell r="E13471">
            <v>0</v>
          </cell>
          <cell r="F13471" t="str">
            <v>平裝</v>
          </cell>
          <cell r="G13471" t="str">
            <v>江蘇美術</v>
          </cell>
          <cell r="H13471">
            <v>30</v>
          </cell>
          <cell r="I13471" t="str">
            <v/>
          </cell>
          <cell r="J13471" t="str">
            <v/>
          </cell>
          <cell r="K13471" t="str">
            <v/>
          </cell>
          <cell r="L13471" t="str">
            <v/>
          </cell>
          <cell r="M13471" t="str">
            <v>免稅</v>
          </cell>
          <cell r="N13471" t="str">
            <v>9787534423390</v>
          </cell>
        </row>
        <row r="13472">
          <cell r="A13472" t="str">
            <v>53442340</v>
          </cell>
          <cell r="B13472" t="str">
            <v>古代建築雕刻紋飾寓意吉祥</v>
          </cell>
          <cell r="C13472" t="str">
            <v>張道一</v>
          </cell>
          <cell r="D13472">
            <v>225</v>
          </cell>
          <cell r="E13472">
            <v>0</v>
          </cell>
          <cell r="F13472" t="str">
            <v>平裝</v>
          </cell>
          <cell r="G13472" t="str">
            <v>江蘇美術</v>
          </cell>
          <cell r="H13472">
            <v>45</v>
          </cell>
          <cell r="I13472" t="str">
            <v/>
          </cell>
          <cell r="J13472" t="str">
            <v/>
          </cell>
          <cell r="K13472" t="str">
            <v/>
          </cell>
          <cell r="L13472" t="str">
            <v/>
          </cell>
          <cell r="M13472" t="str">
            <v>免稅</v>
          </cell>
          <cell r="N13472" t="str">
            <v>7534423406</v>
          </cell>
        </row>
        <row r="13473">
          <cell r="A13473" t="str">
            <v>53442341</v>
          </cell>
          <cell r="B13473" t="str">
            <v>古代建築雕刻紋飾——龍鳳麒麟</v>
          </cell>
          <cell r="C13473" t="str">
            <v>張道一</v>
          </cell>
          <cell r="D13473">
            <v>225</v>
          </cell>
          <cell r="E13473">
            <v>0</v>
          </cell>
          <cell r="F13473" t="str">
            <v>平裝</v>
          </cell>
          <cell r="G13473" t="str">
            <v>江蘇美術</v>
          </cell>
          <cell r="H13473">
            <v>45</v>
          </cell>
          <cell r="I13473" t="str">
            <v/>
          </cell>
          <cell r="J13473" t="str">
            <v/>
          </cell>
          <cell r="K13473" t="str">
            <v/>
          </cell>
          <cell r="L13473" t="str">
            <v/>
          </cell>
          <cell r="M13473" t="str">
            <v>免稅</v>
          </cell>
          <cell r="N13473" t="str">
            <v>7534423414</v>
          </cell>
        </row>
        <row r="13474">
          <cell r="A13474" t="str">
            <v>53442342</v>
          </cell>
          <cell r="B13474" t="str">
            <v>古代江豬雕刻紋飾——山水景觀</v>
          </cell>
          <cell r="C13474" t="str">
            <v>張道一</v>
          </cell>
          <cell r="D13474">
            <v>225</v>
          </cell>
          <cell r="E13474">
            <v>0</v>
          </cell>
          <cell r="F13474" t="str">
            <v>平裝</v>
          </cell>
          <cell r="G13474" t="str">
            <v>江蘇美術</v>
          </cell>
          <cell r="H13474">
            <v>45</v>
          </cell>
          <cell r="I13474" t="str">
            <v/>
          </cell>
          <cell r="J13474" t="str">
            <v/>
          </cell>
          <cell r="K13474" t="str">
            <v/>
          </cell>
          <cell r="L13474" t="str">
            <v/>
          </cell>
          <cell r="M13474" t="str">
            <v>免稅</v>
          </cell>
          <cell r="N13474" t="str">
            <v>7534423422</v>
          </cell>
        </row>
        <row r="13475">
          <cell r="A13475" t="str">
            <v>53442343</v>
          </cell>
          <cell r="B13475" t="str">
            <v>古代建築雕刻紋飾珍禽瑞獸</v>
          </cell>
          <cell r="C13475" t="str">
            <v>張道一</v>
          </cell>
          <cell r="D13475">
            <v>225</v>
          </cell>
          <cell r="E13475">
            <v>0</v>
          </cell>
          <cell r="F13475" t="str">
            <v>平裝</v>
          </cell>
          <cell r="G13475" t="str">
            <v>江蘇美術</v>
          </cell>
          <cell r="H13475">
            <v>45</v>
          </cell>
          <cell r="I13475" t="str">
            <v/>
          </cell>
          <cell r="J13475" t="str">
            <v/>
          </cell>
          <cell r="K13475" t="str">
            <v/>
          </cell>
          <cell r="L13475" t="str">
            <v/>
          </cell>
          <cell r="M13475" t="str">
            <v>免稅</v>
          </cell>
          <cell r="N13475" t="str">
            <v>7534423430</v>
          </cell>
        </row>
        <row r="13476">
          <cell r="A13476" t="str">
            <v>53442344</v>
          </cell>
          <cell r="B13476" t="str">
            <v>古代建築雕刻紋飾——戲文人物</v>
          </cell>
          <cell r="C13476" t="str">
            <v>張道一</v>
          </cell>
          <cell r="D13476">
            <v>275</v>
          </cell>
          <cell r="E13476">
            <v>0</v>
          </cell>
          <cell r="F13476" t="str">
            <v>平裝</v>
          </cell>
          <cell r="G13476" t="str">
            <v>江蘇美術</v>
          </cell>
          <cell r="H13476">
            <v>55</v>
          </cell>
          <cell r="I13476" t="str">
            <v/>
          </cell>
          <cell r="J13476" t="str">
            <v/>
          </cell>
          <cell r="K13476" t="str">
            <v/>
          </cell>
          <cell r="L13476" t="str">
            <v/>
          </cell>
          <cell r="M13476" t="str">
            <v>免稅</v>
          </cell>
          <cell r="N13476" t="str">
            <v>7534423449</v>
          </cell>
        </row>
        <row r="13477">
          <cell r="A13477" t="str">
            <v>53442345</v>
          </cell>
          <cell r="B13477" t="str">
            <v>古代建築雕刻紋飾草木花卉</v>
          </cell>
          <cell r="C13477" t="str">
            <v>張道一</v>
          </cell>
          <cell r="D13477">
            <v>225</v>
          </cell>
          <cell r="E13477">
            <v>0</v>
          </cell>
          <cell r="F13477" t="str">
            <v>平裝</v>
          </cell>
          <cell r="G13477" t="str">
            <v>江蘇美術</v>
          </cell>
          <cell r="H13477">
            <v>45</v>
          </cell>
          <cell r="I13477" t="str">
            <v/>
          </cell>
          <cell r="J13477" t="str">
            <v/>
          </cell>
          <cell r="K13477" t="str">
            <v/>
          </cell>
          <cell r="L13477" t="str">
            <v/>
          </cell>
          <cell r="M13477" t="str">
            <v>免稅</v>
          </cell>
          <cell r="N13477" t="str">
            <v>7534423457</v>
          </cell>
        </row>
        <row r="13478">
          <cell r="A13478" t="str">
            <v>53442404</v>
          </cell>
          <cell r="B13478" t="str">
            <v>石濤畫語錄</v>
          </cell>
          <cell r="C13478" t="str">
            <v>石濤</v>
          </cell>
          <cell r="D13478">
            <v>100</v>
          </cell>
          <cell r="E13478">
            <v>0</v>
          </cell>
          <cell r="F13478" t="str">
            <v>平裝</v>
          </cell>
          <cell r="G13478" t="str">
            <v>江蘇美術</v>
          </cell>
          <cell r="H13478">
            <v>20</v>
          </cell>
          <cell r="I13478" t="str">
            <v/>
          </cell>
          <cell r="J13478" t="str">
            <v/>
          </cell>
          <cell r="K13478" t="str">
            <v/>
          </cell>
          <cell r="L13478" t="str">
            <v/>
          </cell>
          <cell r="M13478" t="str">
            <v>免稅</v>
          </cell>
          <cell r="N13478" t="str">
            <v>9787534424045</v>
          </cell>
        </row>
        <row r="13479">
          <cell r="A13479" t="str">
            <v>53442405</v>
          </cell>
          <cell r="B13479" t="str">
            <v>歷代名畫記</v>
          </cell>
          <cell r="C13479" t="str">
            <v>張彥遠</v>
          </cell>
          <cell r="D13479">
            <v>110</v>
          </cell>
          <cell r="E13479">
            <v>0</v>
          </cell>
          <cell r="F13479" t="str">
            <v>平裝</v>
          </cell>
          <cell r="G13479" t="str">
            <v>江蘇美術</v>
          </cell>
          <cell r="H13479">
            <v>22</v>
          </cell>
          <cell r="I13479" t="str">
            <v/>
          </cell>
          <cell r="J13479" t="str">
            <v/>
          </cell>
          <cell r="K13479" t="str">
            <v/>
          </cell>
          <cell r="L13479" t="str">
            <v/>
          </cell>
          <cell r="M13479" t="str">
            <v>免稅</v>
          </cell>
          <cell r="N13479" t="str">
            <v>9787534424052</v>
          </cell>
        </row>
        <row r="13480">
          <cell r="A13480" t="str">
            <v>53442406</v>
          </cell>
          <cell r="B13480" t="str">
            <v>圖畫見聞志</v>
          </cell>
          <cell r="C13480" t="str">
            <v>郭若虛</v>
          </cell>
          <cell r="D13480">
            <v>110</v>
          </cell>
          <cell r="E13480">
            <v>0</v>
          </cell>
          <cell r="F13480" t="str">
            <v>平裝</v>
          </cell>
          <cell r="G13480" t="str">
            <v>江蘇美術</v>
          </cell>
          <cell r="H13480">
            <v>22</v>
          </cell>
          <cell r="I13480" t="str">
            <v/>
          </cell>
          <cell r="J13480" t="str">
            <v/>
          </cell>
          <cell r="K13480" t="str">
            <v/>
          </cell>
          <cell r="L13480" t="str">
            <v/>
          </cell>
          <cell r="M13480" t="str">
            <v>免稅</v>
          </cell>
          <cell r="N13480" t="str">
            <v>9787534424069</v>
          </cell>
        </row>
        <row r="13481">
          <cell r="A13481" t="str">
            <v>53442407</v>
          </cell>
          <cell r="B13481" t="str">
            <v>中國畫論選讀</v>
          </cell>
          <cell r="C13481" t="str">
            <v>俞劍華</v>
          </cell>
          <cell r="D13481">
            <v>210</v>
          </cell>
          <cell r="E13481">
            <v>0</v>
          </cell>
          <cell r="F13481" t="str">
            <v>平裝</v>
          </cell>
          <cell r="G13481" t="str">
            <v>江蘇美術</v>
          </cell>
          <cell r="H13481">
            <v>35</v>
          </cell>
          <cell r="I13481" t="str">
            <v/>
          </cell>
          <cell r="J13481" t="str">
            <v/>
          </cell>
          <cell r="K13481" t="str">
            <v/>
          </cell>
          <cell r="L13481" t="str">
            <v/>
          </cell>
          <cell r="M13481" t="str">
            <v>免稅</v>
          </cell>
          <cell r="N13481" t="str">
            <v>9787534424076</v>
          </cell>
        </row>
        <row r="13482">
          <cell r="A13482" t="str">
            <v>53442464</v>
          </cell>
          <cell r="B13482" t="str">
            <v>刀刻聖手與繪畫巨匠</v>
          </cell>
          <cell r="C13482" t="str">
            <v>陳琦</v>
          </cell>
          <cell r="D13482">
            <v>240</v>
          </cell>
          <cell r="E13482">
            <v>0</v>
          </cell>
          <cell r="F13482" t="str">
            <v>平裝</v>
          </cell>
          <cell r="G13482" t="str">
            <v>江蘇美術</v>
          </cell>
          <cell r="H13482">
            <v>48</v>
          </cell>
          <cell r="I13482" t="str">
            <v/>
          </cell>
          <cell r="J13482" t="str">
            <v/>
          </cell>
          <cell r="K13482" t="str">
            <v/>
          </cell>
          <cell r="L13482" t="str">
            <v/>
          </cell>
          <cell r="M13482" t="str">
            <v>免稅</v>
          </cell>
          <cell r="N13482" t="str">
            <v>9787534424649</v>
          </cell>
        </row>
        <row r="13483">
          <cell r="A13483" t="str">
            <v>53442477</v>
          </cell>
          <cell r="B13483" t="str">
            <v>項穆.書法雅言</v>
          </cell>
          <cell r="C13483" t="str">
            <v>徐利明</v>
          </cell>
          <cell r="D13483">
            <v>100</v>
          </cell>
          <cell r="E13483">
            <v>0</v>
          </cell>
          <cell r="F13483" t="str">
            <v>平裝</v>
          </cell>
          <cell r="G13483" t="str">
            <v>江蘇美術</v>
          </cell>
          <cell r="H13483">
            <v>20</v>
          </cell>
          <cell r="I13483" t="str">
            <v/>
          </cell>
          <cell r="J13483" t="str">
            <v/>
          </cell>
          <cell r="K13483" t="str">
            <v/>
          </cell>
          <cell r="L13483" t="str">
            <v/>
          </cell>
          <cell r="M13483" t="str">
            <v>免稅</v>
          </cell>
          <cell r="N13483" t="str">
            <v>9787534424779</v>
          </cell>
        </row>
        <row r="13484">
          <cell r="A13484" t="str">
            <v>53442478</v>
          </cell>
          <cell r="B13484" t="str">
            <v>黃庭堅書論</v>
          </cell>
          <cell r="C13484" t="str">
            <v>徐利明</v>
          </cell>
          <cell r="D13484">
            <v>228</v>
          </cell>
          <cell r="E13484">
            <v>0</v>
          </cell>
          <cell r="F13484" t="str">
            <v>平裝</v>
          </cell>
          <cell r="G13484" t="str">
            <v>江蘇美術</v>
          </cell>
          <cell r="H13484">
            <v>38</v>
          </cell>
          <cell r="I13484" t="str">
            <v/>
          </cell>
          <cell r="J13484" t="str">
            <v/>
          </cell>
          <cell r="K13484" t="str">
            <v/>
          </cell>
          <cell r="L13484" t="str">
            <v/>
          </cell>
          <cell r="M13484" t="str">
            <v>免稅</v>
          </cell>
          <cell r="N13484" t="str">
            <v>9787534424786</v>
          </cell>
        </row>
        <row r="13485">
          <cell r="A13485" t="str">
            <v>53442479</v>
          </cell>
          <cell r="B13485" t="str">
            <v>薑 .續書譜</v>
          </cell>
          <cell r="C13485" t="str">
            <v>徐利明</v>
          </cell>
          <cell r="D13485">
            <v>140</v>
          </cell>
          <cell r="E13485">
            <v>0</v>
          </cell>
          <cell r="F13485" t="str">
            <v>平裝</v>
          </cell>
          <cell r="G13485" t="str">
            <v>江蘇美術</v>
          </cell>
          <cell r="H13485">
            <v>28</v>
          </cell>
          <cell r="I13485" t="str">
            <v/>
          </cell>
          <cell r="J13485" t="str">
            <v/>
          </cell>
          <cell r="K13485" t="str">
            <v/>
          </cell>
          <cell r="L13485" t="str">
            <v/>
          </cell>
          <cell r="M13485" t="str">
            <v>免稅</v>
          </cell>
          <cell r="N13485" t="str">
            <v>9787534424793</v>
          </cell>
        </row>
        <row r="13486">
          <cell r="A13486" t="str">
            <v>53442480</v>
          </cell>
          <cell r="B13486" t="str">
            <v>黃柏思.東觀餘論</v>
          </cell>
          <cell r="C13486" t="str">
            <v>徐利明</v>
          </cell>
          <cell r="D13486">
            <v>180</v>
          </cell>
          <cell r="E13486">
            <v>0</v>
          </cell>
          <cell r="F13486" t="str">
            <v>平裝</v>
          </cell>
          <cell r="G13486" t="str">
            <v>江蘇美術</v>
          </cell>
          <cell r="H13486">
            <v>30</v>
          </cell>
          <cell r="I13486" t="str">
            <v/>
          </cell>
          <cell r="J13486" t="str">
            <v/>
          </cell>
          <cell r="K13486" t="str">
            <v/>
          </cell>
          <cell r="L13486" t="str">
            <v/>
          </cell>
          <cell r="M13486" t="str">
            <v>免稅</v>
          </cell>
          <cell r="N13486" t="str">
            <v>9787534424809</v>
          </cell>
        </row>
        <row r="13487">
          <cell r="A13487" t="str">
            <v>53442481</v>
          </cell>
          <cell r="B13487" t="str">
            <v>朱長文.續書斷</v>
          </cell>
          <cell r="C13487" t="str">
            <v>徐利明</v>
          </cell>
          <cell r="D13487">
            <v>204</v>
          </cell>
          <cell r="E13487">
            <v>0</v>
          </cell>
          <cell r="F13487" t="str">
            <v>平裝</v>
          </cell>
          <cell r="G13487" t="str">
            <v>江蘇美術</v>
          </cell>
          <cell r="H13487">
            <v>34</v>
          </cell>
          <cell r="I13487" t="str">
            <v/>
          </cell>
          <cell r="J13487" t="str">
            <v/>
          </cell>
          <cell r="K13487" t="str">
            <v/>
          </cell>
          <cell r="L13487" t="str">
            <v/>
          </cell>
          <cell r="M13487" t="str">
            <v>免稅</v>
          </cell>
          <cell r="N13487" t="str">
            <v>9787534424816</v>
          </cell>
        </row>
        <row r="13488">
          <cell r="A13488" t="str">
            <v>53442482</v>
          </cell>
          <cell r="B13488" t="str">
            <v>王澍書論</v>
          </cell>
          <cell r="C13488" t="str">
            <v>徐利明</v>
          </cell>
          <cell r="D13488">
            <v>190</v>
          </cell>
          <cell r="E13488">
            <v>0</v>
          </cell>
          <cell r="F13488" t="str">
            <v>平裝</v>
          </cell>
          <cell r="G13488" t="str">
            <v>江蘇美術</v>
          </cell>
          <cell r="H13488">
            <v>38</v>
          </cell>
          <cell r="I13488" t="str">
            <v/>
          </cell>
          <cell r="J13488" t="str">
            <v/>
          </cell>
          <cell r="K13488" t="str">
            <v/>
          </cell>
          <cell r="L13488" t="str">
            <v/>
          </cell>
          <cell r="M13488" t="str">
            <v>免稅</v>
          </cell>
          <cell r="N13488" t="str">
            <v>978534424823</v>
          </cell>
        </row>
        <row r="13489">
          <cell r="A13489" t="str">
            <v>53442483</v>
          </cell>
          <cell r="B13489" t="str">
            <v>孫過庭.書譜</v>
          </cell>
          <cell r="C13489" t="str">
            <v>徐利明</v>
          </cell>
          <cell r="D13489">
            <v>130</v>
          </cell>
          <cell r="E13489">
            <v>0</v>
          </cell>
          <cell r="F13489" t="str">
            <v>平裝</v>
          </cell>
          <cell r="G13489" t="str">
            <v>江蘇美術</v>
          </cell>
          <cell r="H13489">
            <v>26</v>
          </cell>
          <cell r="I13489" t="str">
            <v/>
          </cell>
          <cell r="J13489" t="str">
            <v/>
          </cell>
          <cell r="K13489" t="str">
            <v/>
          </cell>
          <cell r="L13489" t="str">
            <v/>
          </cell>
          <cell r="M13489" t="str">
            <v>免稅</v>
          </cell>
          <cell r="N13489" t="str">
            <v>978534424830</v>
          </cell>
        </row>
        <row r="13490">
          <cell r="A13490" t="str">
            <v>53442484</v>
          </cell>
          <cell r="B13490" t="str">
            <v>劉熙載.書概</v>
          </cell>
          <cell r="C13490" t="str">
            <v>徐利明</v>
          </cell>
          <cell r="D13490">
            <v>216</v>
          </cell>
          <cell r="E13490">
            <v>0</v>
          </cell>
          <cell r="F13490" t="str">
            <v>平裝</v>
          </cell>
          <cell r="G13490" t="str">
            <v>江蘇美術</v>
          </cell>
          <cell r="H13490">
            <v>36</v>
          </cell>
          <cell r="I13490" t="str">
            <v/>
          </cell>
          <cell r="J13490" t="str">
            <v/>
          </cell>
          <cell r="K13490" t="str">
            <v/>
          </cell>
          <cell r="L13490" t="str">
            <v/>
          </cell>
          <cell r="M13490" t="str">
            <v>免稅</v>
          </cell>
          <cell r="N13490" t="str">
            <v>9787534424847</v>
          </cell>
        </row>
        <row r="13491">
          <cell r="A13491" t="str">
            <v>53442491</v>
          </cell>
          <cell r="B13491" t="str">
            <v>幻境-KAGAYA作品集</v>
          </cell>
          <cell r="C13491" t="str">
            <v>加賀穀穰</v>
          </cell>
          <cell r="D13491">
            <v>252</v>
          </cell>
          <cell r="E13491">
            <v>0</v>
          </cell>
          <cell r="F13491" t="str">
            <v>平裝</v>
          </cell>
          <cell r="G13491" t="str">
            <v>江蘇美術</v>
          </cell>
          <cell r="H13491">
            <v>42</v>
          </cell>
          <cell r="I13491" t="str">
            <v/>
          </cell>
          <cell r="J13491" t="str">
            <v/>
          </cell>
          <cell r="K13491" t="str">
            <v/>
          </cell>
          <cell r="L13491" t="str">
            <v/>
          </cell>
          <cell r="M13491" t="str">
            <v>免稅</v>
          </cell>
          <cell r="N13491" t="str">
            <v>9787534424915</v>
          </cell>
        </row>
        <row r="13492">
          <cell r="A13492" t="str">
            <v>53442559A</v>
          </cell>
          <cell r="B13492" t="str">
            <v>養心齋白描畫譜-白描牡丹</v>
          </cell>
          <cell r="C13492" t="str">
            <v>周宏</v>
          </cell>
          <cell r="D13492">
            <v>72</v>
          </cell>
          <cell r="E13492">
            <v>0</v>
          </cell>
          <cell r="F13492" t="str">
            <v>平裝</v>
          </cell>
          <cell r="G13492" t="str">
            <v>江蘇美術</v>
          </cell>
          <cell r="H13492">
            <v>12</v>
          </cell>
          <cell r="I13492" t="str">
            <v/>
          </cell>
          <cell r="J13492" t="str">
            <v/>
          </cell>
          <cell r="K13492" t="str">
            <v/>
          </cell>
          <cell r="L13492" t="str">
            <v/>
          </cell>
          <cell r="M13492" t="str">
            <v>免稅</v>
          </cell>
          <cell r="N13492" t="str">
            <v>9787534425592</v>
          </cell>
        </row>
        <row r="13493">
          <cell r="A13493" t="str">
            <v>53442559B</v>
          </cell>
          <cell r="B13493" t="str">
            <v>養心齋白描畫譜-白描百花</v>
          </cell>
          <cell r="C13493" t="str">
            <v>周宏</v>
          </cell>
          <cell r="D13493">
            <v>72</v>
          </cell>
          <cell r="E13493">
            <v>0</v>
          </cell>
          <cell r="F13493" t="str">
            <v>平裝</v>
          </cell>
          <cell r="G13493" t="str">
            <v>江蘇美術</v>
          </cell>
          <cell r="H13493">
            <v>12</v>
          </cell>
          <cell r="I13493" t="str">
            <v/>
          </cell>
          <cell r="J13493" t="str">
            <v/>
          </cell>
          <cell r="K13493" t="str">
            <v/>
          </cell>
          <cell r="L13493" t="str">
            <v/>
          </cell>
          <cell r="M13493" t="str">
            <v>免稅</v>
          </cell>
          <cell r="N13493" t="str">
            <v>9787534425592</v>
          </cell>
        </row>
        <row r="13494">
          <cell r="A13494" t="str">
            <v>53442559C</v>
          </cell>
          <cell r="B13494" t="str">
            <v>養心齋白描畫譜-白描禽鳥</v>
          </cell>
          <cell r="C13494" t="str">
            <v>周宏</v>
          </cell>
          <cell r="D13494">
            <v>72</v>
          </cell>
          <cell r="E13494">
            <v>0</v>
          </cell>
          <cell r="F13494" t="str">
            <v>平裝</v>
          </cell>
          <cell r="G13494" t="str">
            <v>江蘇美術</v>
          </cell>
          <cell r="H13494">
            <v>12</v>
          </cell>
          <cell r="I13494" t="str">
            <v/>
          </cell>
          <cell r="J13494" t="str">
            <v/>
          </cell>
          <cell r="K13494" t="str">
            <v/>
          </cell>
          <cell r="L13494" t="str">
            <v/>
          </cell>
          <cell r="M13494" t="str">
            <v>免稅</v>
          </cell>
          <cell r="N13494" t="str">
            <v>9787534425592</v>
          </cell>
        </row>
        <row r="13495">
          <cell r="A13495" t="str">
            <v>53442559D</v>
          </cell>
          <cell r="B13495" t="str">
            <v>養心齋白描畫譜-白描仕女</v>
          </cell>
          <cell r="C13495" t="str">
            <v>周宏</v>
          </cell>
          <cell r="D13495">
            <v>72</v>
          </cell>
          <cell r="E13495">
            <v>0</v>
          </cell>
          <cell r="F13495" t="str">
            <v>平裝</v>
          </cell>
          <cell r="G13495" t="str">
            <v>江蘇美術</v>
          </cell>
          <cell r="H13495">
            <v>12</v>
          </cell>
          <cell r="I13495" t="str">
            <v/>
          </cell>
          <cell r="J13495" t="str">
            <v/>
          </cell>
          <cell r="K13495" t="str">
            <v/>
          </cell>
          <cell r="L13495" t="str">
            <v/>
          </cell>
          <cell r="M13495" t="str">
            <v>免稅</v>
          </cell>
          <cell r="N13495" t="str">
            <v>9787534425592</v>
          </cell>
        </row>
        <row r="13496">
          <cell r="A13496" t="str">
            <v>53442563</v>
          </cell>
          <cell r="B13496" t="str">
            <v>大匠之道</v>
          </cell>
          <cell r="C13496" t="str">
            <v>石延平</v>
          </cell>
          <cell r="D13496">
            <v>300</v>
          </cell>
          <cell r="E13496">
            <v>0</v>
          </cell>
          <cell r="F13496" t="str">
            <v>平裝</v>
          </cell>
          <cell r="G13496" t="str">
            <v>江蘇美術</v>
          </cell>
          <cell r="H13496">
            <v>50</v>
          </cell>
          <cell r="I13496" t="str">
            <v/>
          </cell>
          <cell r="J13496" t="str">
            <v/>
          </cell>
          <cell r="K13496" t="str">
            <v/>
          </cell>
          <cell r="L13496" t="str">
            <v/>
          </cell>
          <cell r="M13496" t="str">
            <v>免稅</v>
          </cell>
          <cell r="N13496" t="str">
            <v>9787534425639</v>
          </cell>
        </row>
        <row r="13497">
          <cell r="A13497" t="str">
            <v>53442572A</v>
          </cell>
          <cell r="B13497" t="str">
            <v>美術愛好者之友范畫臨本：畫竹</v>
          </cell>
          <cell r="C13497" t="str">
            <v>王奇寅</v>
          </cell>
          <cell r="D13497">
            <v>100</v>
          </cell>
          <cell r="E13497">
            <v>0</v>
          </cell>
          <cell r="F13497" t="str">
            <v>平裝</v>
          </cell>
          <cell r="G13497" t="str">
            <v>江蘇美術</v>
          </cell>
          <cell r="H13497">
            <v>20</v>
          </cell>
          <cell r="I13497" t="str">
            <v/>
          </cell>
          <cell r="J13497" t="str">
            <v/>
          </cell>
          <cell r="K13497" t="str">
            <v/>
          </cell>
          <cell r="L13497" t="str">
            <v/>
          </cell>
          <cell r="M13497" t="str">
            <v>免稅</v>
          </cell>
          <cell r="N13497" t="str">
            <v>978534425721</v>
          </cell>
        </row>
        <row r="13498">
          <cell r="A13498" t="str">
            <v>53442572B</v>
          </cell>
          <cell r="B13498" t="str">
            <v>美術愛好者之友范畫臨本：畫蘭</v>
          </cell>
          <cell r="C13498" t="str">
            <v>王彙濤</v>
          </cell>
          <cell r="D13498">
            <v>100</v>
          </cell>
          <cell r="E13498">
            <v>0</v>
          </cell>
          <cell r="F13498" t="str">
            <v>平裝</v>
          </cell>
          <cell r="G13498" t="str">
            <v>江蘇美術</v>
          </cell>
          <cell r="H13498">
            <v>20</v>
          </cell>
          <cell r="I13498" t="str">
            <v/>
          </cell>
          <cell r="J13498" t="str">
            <v/>
          </cell>
          <cell r="K13498" t="str">
            <v/>
          </cell>
          <cell r="L13498" t="str">
            <v/>
          </cell>
          <cell r="M13498" t="str">
            <v>免稅</v>
          </cell>
          <cell r="N13498" t="str">
            <v>978534425721</v>
          </cell>
        </row>
        <row r="13499">
          <cell r="A13499" t="str">
            <v>53442574</v>
          </cell>
          <cell r="B13499" t="str">
            <v>美術愛好者之友范畫臨本：畫梅</v>
          </cell>
          <cell r="C13499" t="str">
            <v>董成偉</v>
          </cell>
          <cell r="D13499">
            <v>100</v>
          </cell>
          <cell r="E13499">
            <v>0</v>
          </cell>
          <cell r="F13499" t="str">
            <v>平裝</v>
          </cell>
          <cell r="G13499" t="str">
            <v>江蘇美術</v>
          </cell>
          <cell r="H13499">
            <v>20</v>
          </cell>
          <cell r="I13499" t="str">
            <v/>
          </cell>
          <cell r="J13499" t="str">
            <v/>
          </cell>
          <cell r="K13499" t="str">
            <v/>
          </cell>
          <cell r="L13499" t="str">
            <v/>
          </cell>
          <cell r="M13499" t="str">
            <v>免稅</v>
          </cell>
          <cell r="N13499" t="str">
            <v>9787534425745</v>
          </cell>
        </row>
        <row r="13500">
          <cell r="A13500" t="str">
            <v>53442575</v>
          </cell>
          <cell r="B13500" t="str">
            <v>美術愛好者之友范畫臨本：畫菊</v>
          </cell>
          <cell r="C13500" t="str">
            <v>張大淵</v>
          </cell>
          <cell r="D13500">
            <v>100</v>
          </cell>
          <cell r="E13500">
            <v>0</v>
          </cell>
          <cell r="F13500" t="str">
            <v>平裝</v>
          </cell>
          <cell r="G13500" t="str">
            <v>江蘇美術</v>
          </cell>
          <cell r="H13500">
            <v>20</v>
          </cell>
          <cell r="I13500" t="str">
            <v/>
          </cell>
          <cell r="J13500" t="str">
            <v/>
          </cell>
          <cell r="K13500" t="str">
            <v/>
          </cell>
          <cell r="L13500" t="str">
            <v/>
          </cell>
          <cell r="M13500" t="str">
            <v>免稅</v>
          </cell>
          <cell r="N13500" t="str">
            <v>978534425752</v>
          </cell>
        </row>
        <row r="13501">
          <cell r="A13501" t="str">
            <v>53442576</v>
          </cell>
          <cell r="B13501" t="str">
            <v>美術愛好者之友范畫臨本：畫松</v>
          </cell>
          <cell r="C13501" t="str">
            <v>陳建國</v>
          </cell>
          <cell r="D13501">
            <v>100</v>
          </cell>
          <cell r="E13501">
            <v>0</v>
          </cell>
          <cell r="F13501" t="str">
            <v>平裝</v>
          </cell>
          <cell r="G13501" t="str">
            <v>江蘇美術</v>
          </cell>
          <cell r="H13501">
            <v>20</v>
          </cell>
          <cell r="I13501" t="str">
            <v/>
          </cell>
          <cell r="J13501" t="str">
            <v/>
          </cell>
          <cell r="K13501" t="str">
            <v/>
          </cell>
          <cell r="L13501" t="str">
            <v/>
          </cell>
          <cell r="M13501" t="str">
            <v>免稅</v>
          </cell>
          <cell r="N13501" t="str">
            <v>978534425769</v>
          </cell>
        </row>
        <row r="13502">
          <cell r="A13502" t="str">
            <v>53442577</v>
          </cell>
          <cell r="B13502" t="str">
            <v>美術愛好者之友范畫臨本：牡丹</v>
          </cell>
          <cell r="C13502" t="str">
            <v>王奇寅</v>
          </cell>
          <cell r="D13502">
            <v>100</v>
          </cell>
          <cell r="E13502">
            <v>0</v>
          </cell>
          <cell r="F13502" t="str">
            <v>平裝</v>
          </cell>
          <cell r="G13502" t="str">
            <v>江蘇美術</v>
          </cell>
          <cell r="H13502">
            <v>20</v>
          </cell>
          <cell r="I13502" t="str">
            <v/>
          </cell>
          <cell r="J13502" t="str">
            <v/>
          </cell>
          <cell r="K13502" t="str">
            <v/>
          </cell>
          <cell r="L13502" t="str">
            <v/>
          </cell>
          <cell r="M13502" t="str">
            <v>免稅</v>
          </cell>
          <cell r="N13502" t="str">
            <v>978534425776</v>
          </cell>
        </row>
        <row r="13503">
          <cell r="A13503" t="str">
            <v>53442579</v>
          </cell>
          <cell r="B13503" t="str">
            <v>美術愛好者之友范畫臨本：畫藤蔓</v>
          </cell>
          <cell r="C13503" t="str">
            <v>董成偉</v>
          </cell>
          <cell r="D13503">
            <v>100</v>
          </cell>
          <cell r="E13503">
            <v>0</v>
          </cell>
          <cell r="F13503" t="str">
            <v>平裝</v>
          </cell>
          <cell r="G13503" t="str">
            <v>江蘇美術</v>
          </cell>
          <cell r="H13503">
            <v>20</v>
          </cell>
          <cell r="I13503" t="str">
            <v/>
          </cell>
          <cell r="J13503" t="str">
            <v/>
          </cell>
          <cell r="K13503" t="str">
            <v/>
          </cell>
          <cell r="L13503" t="str">
            <v/>
          </cell>
          <cell r="M13503" t="str">
            <v>免稅</v>
          </cell>
          <cell r="N13503" t="str">
            <v>978534425790</v>
          </cell>
        </row>
        <row r="13504">
          <cell r="A13504" t="str">
            <v>53442580A</v>
          </cell>
          <cell r="B13504" t="str">
            <v>美術愛好者之友范畫臨本：畫魚蝦</v>
          </cell>
          <cell r="C13504" t="str">
            <v>王彙濤</v>
          </cell>
          <cell r="D13504">
            <v>100</v>
          </cell>
          <cell r="E13504">
            <v>0</v>
          </cell>
          <cell r="F13504" t="str">
            <v>平裝</v>
          </cell>
          <cell r="G13504" t="str">
            <v>江蘇美術</v>
          </cell>
          <cell r="H13504">
            <v>20</v>
          </cell>
          <cell r="I13504" t="str">
            <v/>
          </cell>
          <cell r="J13504" t="str">
            <v/>
          </cell>
          <cell r="K13504" t="str">
            <v/>
          </cell>
          <cell r="L13504" t="str">
            <v/>
          </cell>
          <cell r="M13504" t="str">
            <v>免稅</v>
          </cell>
          <cell r="N13504" t="str">
            <v>978534425806</v>
          </cell>
        </row>
        <row r="13505">
          <cell r="A13505" t="str">
            <v>53442580B</v>
          </cell>
          <cell r="B13505" t="str">
            <v>美術愛好者之友范畫臨本：畫荷花</v>
          </cell>
          <cell r="C13505" t="str">
            <v>許德仁</v>
          </cell>
          <cell r="D13505">
            <v>100</v>
          </cell>
          <cell r="E13505">
            <v>0</v>
          </cell>
          <cell r="F13505" t="str">
            <v>平裝</v>
          </cell>
          <cell r="G13505" t="str">
            <v>江蘇美術</v>
          </cell>
          <cell r="H13505">
            <v>20</v>
          </cell>
          <cell r="I13505" t="str">
            <v/>
          </cell>
          <cell r="J13505" t="str">
            <v/>
          </cell>
          <cell r="K13505" t="str">
            <v/>
          </cell>
          <cell r="L13505" t="str">
            <v/>
          </cell>
          <cell r="M13505" t="str">
            <v>免稅</v>
          </cell>
          <cell r="N13505" t="str">
            <v>978534425806</v>
          </cell>
        </row>
        <row r="13506">
          <cell r="A13506" t="str">
            <v>53442581</v>
          </cell>
          <cell r="B13506" t="str">
            <v>美術愛好者之友范畫臨本：畫虎</v>
          </cell>
          <cell r="C13506" t="str">
            <v>顧青蛟</v>
          </cell>
          <cell r="D13506">
            <v>100</v>
          </cell>
          <cell r="E13506">
            <v>0</v>
          </cell>
          <cell r="F13506" t="str">
            <v>平裝</v>
          </cell>
          <cell r="G13506" t="str">
            <v>江蘇美術</v>
          </cell>
          <cell r="H13506">
            <v>20</v>
          </cell>
          <cell r="I13506" t="str">
            <v/>
          </cell>
          <cell r="J13506" t="str">
            <v/>
          </cell>
          <cell r="K13506" t="str">
            <v/>
          </cell>
          <cell r="L13506" t="str">
            <v/>
          </cell>
          <cell r="M13506" t="str">
            <v>免稅</v>
          </cell>
          <cell r="N13506" t="str">
            <v>978534425813</v>
          </cell>
        </row>
        <row r="13507">
          <cell r="A13507" t="str">
            <v>53442609</v>
          </cell>
          <cell r="B13507" t="str">
            <v>成器之道 : 先秦工藝造物思想研究</v>
          </cell>
          <cell r="C13507" t="str">
            <v>徐飆著</v>
          </cell>
          <cell r="D13507">
            <v>200</v>
          </cell>
          <cell r="E13507">
            <v>0</v>
          </cell>
          <cell r="F13507" t="str">
            <v>平裝</v>
          </cell>
          <cell r="G13507" t="str">
            <v>江蘇美術</v>
          </cell>
          <cell r="H13507">
            <v>40</v>
          </cell>
          <cell r="I13507" t="str">
            <v/>
          </cell>
          <cell r="J13507" t="str">
            <v/>
          </cell>
          <cell r="K13507" t="str">
            <v/>
          </cell>
          <cell r="L13507" t="str">
            <v/>
          </cell>
          <cell r="M13507" t="str">
            <v>免稅</v>
          </cell>
          <cell r="N13507" t="str">
            <v>9787534426094</v>
          </cell>
        </row>
        <row r="13508">
          <cell r="A13508" t="str">
            <v>53442651</v>
          </cell>
          <cell r="B13508" t="str">
            <v>秦漢魏晉南北朝書法史</v>
          </cell>
          <cell r="C13508" t="str">
            <v>黃?</v>
          </cell>
          <cell r="D13508">
            <v>288</v>
          </cell>
          <cell r="E13508">
            <v>0</v>
          </cell>
          <cell r="F13508" t="str">
            <v>平裝</v>
          </cell>
          <cell r="G13508" t="str">
            <v>江蘇美術</v>
          </cell>
          <cell r="H13508">
            <v>48</v>
          </cell>
          <cell r="I13508" t="str">
            <v/>
          </cell>
          <cell r="J13508" t="str">
            <v/>
          </cell>
          <cell r="K13508" t="str">
            <v/>
          </cell>
          <cell r="L13508" t="str">
            <v/>
          </cell>
          <cell r="M13508" t="str">
            <v>免稅</v>
          </cell>
          <cell r="N13508" t="str">
            <v>9787534426513</v>
          </cell>
        </row>
        <row r="13509">
          <cell r="A13509" t="str">
            <v>53442788</v>
          </cell>
          <cell r="B13509" t="str">
            <v>中國門窗-門卷</v>
          </cell>
          <cell r="C13509" t="str">
            <v>莊裕光</v>
          </cell>
          <cell r="D13509">
            <v>768</v>
          </cell>
          <cell r="E13509">
            <v>0</v>
          </cell>
          <cell r="F13509" t="str">
            <v>平裝</v>
          </cell>
          <cell r="G13509" t="str">
            <v>江蘇美術</v>
          </cell>
          <cell r="H13509">
            <v>128</v>
          </cell>
          <cell r="I13509" t="str">
            <v/>
          </cell>
          <cell r="J13509" t="str">
            <v/>
          </cell>
          <cell r="K13509" t="str">
            <v/>
          </cell>
          <cell r="L13509" t="str">
            <v/>
          </cell>
          <cell r="M13509" t="str">
            <v>免稅</v>
          </cell>
          <cell r="N13509" t="str">
            <v>9787534427886</v>
          </cell>
        </row>
        <row r="13510">
          <cell r="A13510" t="str">
            <v>53442806</v>
          </cell>
          <cell r="B13510" t="str">
            <v>敦煌壁畫線描精品集</v>
          </cell>
          <cell r="C13510" t="str">
            <v>謝成永</v>
          </cell>
          <cell r="D13510">
            <v>528</v>
          </cell>
          <cell r="E13510">
            <v>0</v>
          </cell>
          <cell r="F13510" t="str">
            <v>平裝</v>
          </cell>
          <cell r="G13510" t="str">
            <v>江蘇美術</v>
          </cell>
          <cell r="H13510">
            <v>88</v>
          </cell>
          <cell r="I13510" t="str">
            <v/>
          </cell>
          <cell r="J13510" t="str">
            <v/>
          </cell>
          <cell r="K13510" t="str">
            <v/>
          </cell>
          <cell r="L13510" t="str">
            <v/>
          </cell>
          <cell r="M13510" t="str">
            <v>免稅</v>
          </cell>
          <cell r="N13510" t="str">
            <v>9787534428067</v>
          </cell>
        </row>
        <row r="13511">
          <cell r="A13511" t="str">
            <v>53442810</v>
          </cell>
          <cell r="B13511" t="str">
            <v>人·書法</v>
          </cell>
          <cell r="C13511" t="str">
            <v>海榮</v>
          </cell>
          <cell r="D13511">
            <v>186</v>
          </cell>
          <cell r="E13511">
            <v>0</v>
          </cell>
          <cell r="F13511" t="str">
            <v>平裝</v>
          </cell>
          <cell r="G13511" t="str">
            <v>江蘇美術</v>
          </cell>
          <cell r="H13511">
            <v>31</v>
          </cell>
          <cell r="I13511" t="str">
            <v/>
          </cell>
          <cell r="J13511" t="str">
            <v/>
          </cell>
          <cell r="K13511" t="str">
            <v/>
          </cell>
          <cell r="L13511" t="str">
            <v/>
          </cell>
          <cell r="M13511" t="str">
            <v>免稅</v>
          </cell>
          <cell r="N13511" t="str">
            <v>9787534428104</v>
          </cell>
        </row>
        <row r="13512">
          <cell r="A13512" t="str">
            <v>53442817</v>
          </cell>
          <cell r="B13512" t="str">
            <v>中國藝術思想史綱</v>
          </cell>
          <cell r="C13512" t="str">
            <v>劉道廣</v>
          </cell>
          <cell r="D13512">
            <v>300</v>
          </cell>
          <cell r="E13512">
            <v>0</v>
          </cell>
          <cell r="F13512" t="str">
            <v>平裝</v>
          </cell>
          <cell r="G13512" t="str">
            <v>江蘇美術</v>
          </cell>
          <cell r="H13512">
            <v>50</v>
          </cell>
          <cell r="I13512" t="str">
            <v/>
          </cell>
          <cell r="J13512" t="str">
            <v/>
          </cell>
          <cell r="K13512" t="str">
            <v/>
          </cell>
          <cell r="L13512" t="str">
            <v/>
          </cell>
          <cell r="M13512" t="str">
            <v>免稅</v>
          </cell>
          <cell r="N13512" t="str">
            <v>9787534428173</v>
          </cell>
        </row>
        <row r="13513">
          <cell r="A13513" t="str">
            <v>53442821</v>
          </cell>
          <cell r="B13513" t="str">
            <v>中國門窗-窗卷</v>
          </cell>
          <cell r="C13513" t="str">
            <v>莊裕光</v>
          </cell>
          <cell r="D13513">
            <v>768</v>
          </cell>
          <cell r="E13513">
            <v>0</v>
          </cell>
          <cell r="F13513" t="str">
            <v>平裝</v>
          </cell>
          <cell r="G13513" t="str">
            <v>江蘇美術</v>
          </cell>
          <cell r="H13513">
            <v>128</v>
          </cell>
          <cell r="I13513" t="str">
            <v/>
          </cell>
          <cell r="J13513" t="str">
            <v/>
          </cell>
          <cell r="K13513" t="str">
            <v/>
          </cell>
          <cell r="L13513" t="str">
            <v/>
          </cell>
          <cell r="M13513" t="str">
            <v>免稅</v>
          </cell>
          <cell r="N13513" t="str">
            <v>9787534428210</v>
          </cell>
        </row>
        <row r="13514">
          <cell r="A13514" t="str">
            <v>53442890</v>
          </cell>
          <cell r="B13514" t="str">
            <v>六十年中國剪紙經典</v>
          </cell>
          <cell r="C13514" t="str">
            <v>陳竟</v>
          </cell>
          <cell r="D13514">
            <v>480</v>
          </cell>
          <cell r="E13514">
            <v>0</v>
          </cell>
          <cell r="F13514" t="str">
            <v>平裝</v>
          </cell>
          <cell r="G13514" t="str">
            <v>江蘇美術</v>
          </cell>
          <cell r="H13514">
            <v>80</v>
          </cell>
          <cell r="I13514" t="str">
            <v/>
          </cell>
          <cell r="J13514" t="str">
            <v/>
          </cell>
          <cell r="K13514" t="str">
            <v/>
          </cell>
          <cell r="L13514" t="str">
            <v/>
          </cell>
          <cell r="M13514" t="str">
            <v>免稅</v>
          </cell>
          <cell r="N13514" t="str">
            <v>9787534428906</v>
          </cell>
        </row>
        <row r="13515">
          <cell r="A13515" t="str">
            <v>53443022</v>
          </cell>
          <cell r="B13515" t="str">
            <v>學吳昌碩.齊白石畫菊</v>
          </cell>
          <cell r="C13515" t="str">
            <v>胡老溪</v>
          </cell>
          <cell r="D13515">
            <v>72</v>
          </cell>
          <cell r="E13515">
            <v>0</v>
          </cell>
          <cell r="F13515" t="str">
            <v>平裝</v>
          </cell>
          <cell r="G13515" t="str">
            <v>江蘇美術</v>
          </cell>
          <cell r="H13515">
            <v>12</v>
          </cell>
          <cell r="I13515" t="str">
            <v/>
          </cell>
          <cell r="J13515" t="str">
            <v/>
          </cell>
          <cell r="K13515" t="str">
            <v/>
          </cell>
          <cell r="L13515" t="str">
            <v/>
          </cell>
          <cell r="M13515" t="str">
            <v>免稅</v>
          </cell>
          <cell r="N13515" t="str">
            <v>9787534430220</v>
          </cell>
        </row>
        <row r="13516">
          <cell r="A13516" t="str">
            <v>53443023</v>
          </cell>
          <cell r="B13516" t="str">
            <v>學吳昌碩.齊白石畫梅</v>
          </cell>
          <cell r="C13516" t="str">
            <v>胡老溪</v>
          </cell>
          <cell r="D13516">
            <v>72</v>
          </cell>
          <cell r="E13516">
            <v>0</v>
          </cell>
          <cell r="F13516" t="str">
            <v>平裝</v>
          </cell>
          <cell r="G13516" t="str">
            <v>江蘇美術</v>
          </cell>
          <cell r="H13516">
            <v>12</v>
          </cell>
          <cell r="I13516" t="str">
            <v/>
          </cell>
          <cell r="J13516" t="str">
            <v/>
          </cell>
          <cell r="K13516" t="str">
            <v/>
          </cell>
          <cell r="L13516" t="str">
            <v/>
          </cell>
          <cell r="M13516" t="str">
            <v>免稅</v>
          </cell>
          <cell r="N13516" t="str">
            <v>9787534430237</v>
          </cell>
        </row>
        <row r="13517">
          <cell r="A13517" t="str">
            <v>53443024</v>
          </cell>
          <cell r="B13517" t="str">
            <v>學齊白石畫蝦·蟹</v>
          </cell>
          <cell r="C13517" t="str">
            <v>饒薇</v>
          </cell>
          <cell r="D13517">
            <v>72</v>
          </cell>
          <cell r="E13517">
            <v>0</v>
          </cell>
          <cell r="F13517" t="str">
            <v>平裝</v>
          </cell>
          <cell r="G13517" t="str">
            <v>江蘇美術</v>
          </cell>
          <cell r="H13517">
            <v>12</v>
          </cell>
          <cell r="I13517" t="str">
            <v/>
          </cell>
          <cell r="J13517" t="str">
            <v/>
          </cell>
          <cell r="K13517" t="str">
            <v/>
          </cell>
          <cell r="L13517" t="str">
            <v/>
          </cell>
          <cell r="M13517" t="str">
            <v>免稅</v>
          </cell>
          <cell r="N13517" t="str">
            <v>9787534430244</v>
          </cell>
        </row>
        <row r="13518">
          <cell r="A13518" t="str">
            <v>53443025</v>
          </cell>
          <cell r="B13518" t="str">
            <v>學吳昌碩.齊白石畫枇杷.荔枝</v>
          </cell>
          <cell r="C13518" t="str">
            <v>胡老溪</v>
          </cell>
          <cell r="D13518">
            <v>72</v>
          </cell>
          <cell r="E13518">
            <v>0</v>
          </cell>
          <cell r="F13518" t="str">
            <v>平裝</v>
          </cell>
          <cell r="G13518" t="str">
            <v>江蘇美術</v>
          </cell>
          <cell r="H13518">
            <v>12</v>
          </cell>
          <cell r="I13518" t="str">
            <v/>
          </cell>
          <cell r="J13518" t="str">
            <v/>
          </cell>
          <cell r="K13518" t="str">
            <v/>
          </cell>
          <cell r="L13518" t="str">
            <v/>
          </cell>
          <cell r="M13518" t="str">
            <v>免稅</v>
          </cell>
          <cell r="N13518" t="str">
            <v>9787534430251</v>
          </cell>
        </row>
        <row r="13519">
          <cell r="A13519" t="str">
            <v>53443026</v>
          </cell>
          <cell r="B13519" t="str">
            <v>學吳昌碩.齊白石畫蘭</v>
          </cell>
          <cell r="C13519" t="str">
            <v>胡老溪</v>
          </cell>
          <cell r="D13519">
            <v>72</v>
          </cell>
          <cell r="E13519">
            <v>0</v>
          </cell>
          <cell r="F13519" t="str">
            <v>平裝</v>
          </cell>
          <cell r="G13519" t="str">
            <v>江蘇美術</v>
          </cell>
          <cell r="H13519">
            <v>12</v>
          </cell>
          <cell r="I13519" t="str">
            <v/>
          </cell>
          <cell r="J13519" t="str">
            <v/>
          </cell>
          <cell r="K13519" t="str">
            <v/>
          </cell>
          <cell r="L13519" t="str">
            <v/>
          </cell>
          <cell r="M13519" t="str">
            <v>免稅</v>
          </cell>
          <cell r="N13519" t="str">
            <v>9787534430268</v>
          </cell>
        </row>
        <row r="13520">
          <cell r="A13520" t="str">
            <v>53443027</v>
          </cell>
          <cell r="B13520" t="str">
            <v>學吳昌碩.齊白石畫竹</v>
          </cell>
          <cell r="C13520" t="str">
            <v>胡老溪</v>
          </cell>
          <cell r="D13520">
            <v>72</v>
          </cell>
          <cell r="E13520">
            <v>0</v>
          </cell>
          <cell r="F13520" t="str">
            <v>平裝</v>
          </cell>
          <cell r="G13520" t="str">
            <v>江蘇美術</v>
          </cell>
          <cell r="H13520">
            <v>12</v>
          </cell>
          <cell r="I13520" t="str">
            <v/>
          </cell>
          <cell r="J13520" t="str">
            <v/>
          </cell>
          <cell r="K13520" t="str">
            <v/>
          </cell>
          <cell r="L13520" t="str">
            <v/>
          </cell>
          <cell r="M13520" t="str">
            <v>免稅</v>
          </cell>
          <cell r="N13520" t="str">
            <v>9787534430275</v>
          </cell>
        </row>
        <row r="13521">
          <cell r="A13521" t="str">
            <v>53443086</v>
          </cell>
          <cell r="B13521" t="str">
            <v>中國寫意畫入門：葡萄要訣</v>
          </cell>
          <cell r="C13521" t="str">
            <v>胡老溪</v>
          </cell>
          <cell r="D13521">
            <v>72</v>
          </cell>
          <cell r="E13521">
            <v>0</v>
          </cell>
          <cell r="F13521" t="str">
            <v>平裝</v>
          </cell>
          <cell r="G13521" t="str">
            <v>江蘇美術</v>
          </cell>
          <cell r="H13521">
            <v>12</v>
          </cell>
          <cell r="I13521" t="str">
            <v/>
          </cell>
          <cell r="J13521" t="str">
            <v/>
          </cell>
          <cell r="K13521" t="str">
            <v/>
          </cell>
          <cell r="L13521" t="str">
            <v/>
          </cell>
          <cell r="M13521" t="str">
            <v>免稅</v>
          </cell>
          <cell r="N13521" t="str">
            <v>9787534430862</v>
          </cell>
        </row>
        <row r="13522">
          <cell r="A13522" t="str">
            <v>53443089</v>
          </cell>
          <cell r="B13522" t="str">
            <v>中國寫意畫入門：蘭花要訣</v>
          </cell>
          <cell r="C13522" t="str">
            <v>吳建剛</v>
          </cell>
          <cell r="D13522">
            <v>72</v>
          </cell>
          <cell r="E13522">
            <v>0</v>
          </cell>
          <cell r="F13522" t="str">
            <v>平裝</v>
          </cell>
          <cell r="G13522" t="str">
            <v>江蘇美術</v>
          </cell>
          <cell r="H13522">
            <v>12</v>
          </cell>
          <cell r="I13522" t="str">
            <v/>
          </cell>
          <cell r="J13522" t="str">
            <v/>
          </cell>
          <cell r="K13522" t="str">
            <v/>
          </cell>
          <cell r="L13522" t="str">
            <v/>
          </cell>
          <cell r="M13522" t="str">
            <v>免稅</v>
          </cell>
          <cell r="N13522" t="str">
            <v>9787534430893</v>
          </cell>
        </row>
        <row r="13523">
          <cell r="A13523" t="str">
            <v>53443145</v>
          </cell>
          <cell r="B13523" t="str">
            <v>國畫基礎教程：山水畫臨創圖典 樹木篇</v>
          </cell>
          <cell r="C13523" t="str">
            <v>許堅</v>
          </cell>
          <cell r="D13523">
            <v>156</v>
          </cell>
          <cell r="E13523">
            <v>0</v>
          </cell>
          <cell r="F13523" t="str">
            <v>平裝</v>
          </cell>
          <cell r="G13523" t="str">
            <v>江蘇美術</v>
          </cell>
          <cell r="H13523">
            <v>26</v>
          </cell>
          <cell r="I13523" t="str">
            <v/>
          </cell>
          <cell r="J13523" t="str">
            <v/>
          </cell>
          <cell r="K13523" t="str">
            <v/>
          </cell>
          <cell r="L13523" t="str">
            <v/>
          </cell>
          <cell r="M13523" t="str">
            <v>免稅</v>
          </cell>
          <cell r="N13523" t="str">
            <v>9787534431456</v>
          </cell>
        </row>
        <row r="13524">
          <cell r="A13524" t="str">
            <v>53443146</v>
          </cell>
          <cell r="B13524" t="str">
            <v>國畫基礎教程：山水畫臨創圖典 應景篇</v>
          </cell>
          <cell r="C13524" t="str">
            <v>許惠南</v>
          </cell>
          <cell r="D13524">
            <v>156</v>
          </cell>
          <cell r="E13524">
            <v>0</v>
          </cell>
          <cell r="F13524" t="str">
            <v>平裝</v>
          </cell>
          <cell r="G13524" t="str">
            <v>江蘇美術</v>
          </cell>
          <cell r="H13524">
            <v>26</v>
          </cell>
          <cell r="I13524" t="str">
            <v/>
          </cell>
          <cell r="J13524" t="str">
            <v/>
          </cell>
          <cell r="K13524" t="str">
            <v/>
          </cell>
          <cell r="L13524" t="str">
            <v/>
          </cell>
          <cell r="M13524" t="str">
            <v>免稅</v>
          </cell>
          <cell r="N13524" t="str">
            <v>9787534431463</v>
          </cell>
        </row>
        <row r="13525">
          <cell r="A13525" t="str">
            <v>53443147</v>
          </cell>
          <cell r="B13525" t="str">
            <v>國畫基礎教程：山水畫臨創圖典 雲水篇</v>
          </cell>
          <cell r="C13525" t="str">
            <v>傅瑜明</v>
          </cell>
          <cell r="D13525">
            <v>156</v>
          </cell>
          <cell r="E13525">
            <v>0</v>
          </cell>
          <cell r="F13525" t="str">
            <v>平裝</v>
          </cell>
          <cell r="G13525" t="str">
            <v>江蘇美術</v>
          </cell>
          <cell r="H13525">
            <v>26</v>
          </cell>
          <cell r="I13525" t="str">
            <v/>
          </cell>
          <cell r="J13525" t="str">
            <v/>
          </cell>
          <cell r="K13525" t="str">
            <v/>
          </cell>
          <cell r="L13525" t="str">
            <v/>
          </cell>
          <cell r="M13525" t="str">
            <v>免稅</v>
          </cell>
          <cell r="N13525" t="str">
            <v>9787534431470</v>
          </cell>
        </row>
        <row r="13526">
          <cell r="A13526" t="str">
            <v>53443148</v>
          </cell>
          <cell r="B13526" t="str">
            <v>國畫基礎教程：山水畫臨創圖典 山石篇</v>
          </cell>
          <cell r="C13526" t="str">
            <v>許堅</v>
          </cell>
          <cell r="D13526">
            <v>156</v>
          </cell>
          <cell r="E13526">
            <v>0</v>
          </cell>
          <cell r="F13526" t="str">
            <v>平裝</v>
          </cell>
          <cell r="G13526" t="str">
            <v>江蘇美術</v>
          </cell>
          <cell r="H13526">
            <v>26</v>
          </cell>
          <cell r="I13526" t="str">
            <v/>
          </cell>
          <cell r="J13526" t="str">
            <v/>
          </cell>
          <cell r="K13526" t="str">
            <v/>
          </cell>
          <cell r="L13526" t="str">
            <v/>
          </cell>
          <cell r="M13526" t="str">
            <v>免稅</v>
          </cell>
          <cell r="N13526" t="str">
            <v>9787534431487</v>
          </cell>
        </row>
        <row r="13527">
          <cell r="A13527" t="str">
            <v>53443245</v>
          </cell>
          <cell r="B13527" t="str">
            <v>設計米蘭：2010米蘭國際傢俱展‧米蘭設計周設計集錦</v>
          </cell>
          <cell r="C13527" t="str">
            <v>內元素文化傳播有限公司編著</v>
          </cell>
          <cell r="D13527">
            <v>588</v>
          </cell>
          <cell r="E13527">
            <v>0</v>
          </cell>
          <cell r="F13527" t="str">
            <v>平裝</v>
          </cell>
          <cell r="G13527" t="str">
            <v>江蘇美術</v>
          </cell>
          <cell r="H13527">
            <v>98</v>
          </cell>
          <cell r="I13527" t="str">
            <v/>
          </cell>
          <cell r="J13527" t="str">
            <v/>
          </cell>
          <cell r="K13527" t="str">
            <v/>
          </cell>
          <cell r="L13527" t="str">
            <v/>
          </cell>
          <cell r="M13527" t="str">
            <v>免稅</v>
          </cell>
          <cell r="N13527" t="str">
            <v>9787534432453</v>
          </cell>
        </row>
        <row r="13528">
          <cell r="A13528" t="str">
            <v>53443642</v>
          </cell>
          <cell r="B13528" t="str">
            <v>楊沂孫篆書 : 中國古代法書選</v>
          </cell>
          <cell r="C13528" t="str">
            <v>魏文源編</v>
          </cell>
          <cell r="D13528">
            <v>66</v>
          </cell>
          <cell r="E13528">
            <v>0</v>
          </cell>
          <cell r="F13528" t="str">
            <v>平裝</v>
          </cell>
          <cell r="G13528" t="str">
            <v>江蘇美術</v>
          </cell>
          <cell r="H13528">
            <v>11</v>
          </cell>
          <cell r="I13528" t="str">
            <v/>
          </cell>
          <cell r="J13528" t="str">
            <v/>
          </cell>
          <cell r="K13528" t="str">
            <v/>
          </cell>
          <cell r="L13528" t="str">
            <v/>
          </cell>
          <cell r="M13528" t="str">
            <v>免稅</v>
          </cell>
          <cell r="N13528" t="str">
            <v>9787534436420</v>
          </cell>
        </row>
        <row r="13529">
          <cell r="A13529" t="str">
            <v>53443643</v>
          </cell>
          <cell r="B13529" t="str">
            <v>顏真卿顏氏家廟碑 : 中國古代法書選</v>
          </cell>
          <cell r="C13529" t="str">
            <v>魏文源編</v>
          </cell>
          <cell r="D13529">
            <v>150</v>
          </cell>
          <cell r="E13529">
            <v>0</v>
          </cell>
          <cell r="F13529" t="str">
            <v>平裝</v>
          </cell>
          <cell r="G13529" t="str">
            <v>江蘇美術</v>
          </cell>
          <cell r="H13529">
            <v>25</v>
          </cell>
          <cell r="I13529" t="str">
            <v/>
          </cell>
          <cell r="J13529" t="str">
            <v/>
          </cell>
          <cell r="K13529" t="str">
            <v/>
          </cell>
          <cell r="L13529" t="str">
            <v/>
          </cell>
          <cell r="M13529" t="str">
            <v>免稅</v>
          </cell>
          <cell r="N13529" t="str">
            <v>9787534436437</v>
          </cell>
        </row>
        <row r="13530">
          <cell r="A13530" t="str">
            <v>53443644</v>
          </cell>
          <cell r="B13530" t="str">
            <v>顏真卿麻姑仙壇記 : 中國古代法書選</v>
          </cell>
          <cell r="C13530" t="str">
            <v>魏文源編</v>
          </cell>
          <cell r="D13530">
            <v>72</v>
          </cell>
          <cell r="E13530">
            <v>0</v>
          </cell>
          <cell r="F13530" t="str">
            <v>平裝</v>
          </cell>
          <cell r="G13530" t="str">
            <v>江蘇美術</v>
          </cell>
          <cell r="H13530">
            <v>12</v>
          </cell>
          <cell r="I13530" t="str">
            <v/>
          </cell>
          <cell r="J13530" t="str">
            <v/>
          </cell>
          <cell r="K13530" t="str">
            <v/>
          </cell>
          <cell r="L13530" t="str">
            <v/>
          </cell>
          <cell r="M13530" t="str">
            <v>免稅</v>
          </cell>
          <cell r="N13530" t="str">
            <v>9787534436444</v>
          </cell>
        </row>
        <row r="13531">
          <cell r="A13531" t="str">
            <v>53443652</v>
          </cell>
          <cell r="B13531" t="str">
            <v>歐陽詢皇甫誕碑 : 中國古代法書選</v>
          </cell>
          <cell r="C13531" t="str">
            <v>魏文源編</v>
          </cell>
          <cell r="D13531">
            <v>66</v>
          </cell>
          <cell r="E13531">
            <v>0</v>
          </cell>
          <cell r="F13531" t="str">
            <v>平裝</v>
          </cell>
          <cell r="G13531" t="str">
            <v>江蘇美術</v>
          </cell>
          <cell r="H13531">
            <v>11</v>
          </cell>
          <cell r="I13531" t="str">
            <v/>
          </cell>
          <cell r="J13531" t="str">
            <v/>
          </cell>
          <cell r="K13531" t="str">
            <v/>
          </cell>
          <cell r="L13531" t="str">
            <v/>
          </cell>
          <cell r="M13531" t="str">
            <v>免稅</v>
          </cell>
          <cell r="N13531" t="str">
            <v>9787534436529</v>
          </cell>
        </row>
        <row r="13532">
          <cell r="A13532" t="str">
            <v>53443653</v>
          </cell>
          <cell r="B13532" t="str">
            <v>米芾書離騷經 : 中國古代法書選</v>
          </cell>
          <cell r="C13532" t="str">
            <v>魏文源編</v>
          </cell>
          <cell r="D13532">
            <v>72</v>
          </cell>
          <cell r="E13532">
            <v>0</v>
          </cell>
          <cell r="F13532" t="str">
            <v>平裝</v>
          </cell>
          <cell r="G13532" t="str">
            <v>江蘇美術</v>
          </cell>
          <cell r="H13532">
            <v>12</v>
          </cell>
          <cell r="I13532" t="str">
            <v/>
          </cell>
          <cell r="J13532" t="str">
            <v/>
          </cell>
          <cell r="K13532" t="str">
            <v/>
          </cell>
          <cell r="L13532" t="str">
            <v/>
          </cell>
          <cell r="M13532" t="str">
            <v>免稅</v>
          </cell>
          <cell r="N13532" t="str">
            <v>9787534436536</v>
          </cell>
        </row>
        <row r="13533">
          <cell r="A13533" t="str">
            <v>53443654</v>
          </cell>
          <cell r="B13533" t="str">
            <v>華山碑 : 中國古代法書選</v>
          </cell>
          <cell r="C13533" t="str">
            <v>魏文源編</v>
          </cell>
          <cell r="D13533">
            <v>60</v>
          </cell>
          <cell r="E13533">
            <v>0</v>
          </cell>
          <cell r="F13533" t="str">
            <v>平裝</v>
          </cell>
          <cell r="G13533" t="str">
            <v>江蘇美術</v>
          </cell>
          <cell r="H13533">
            <v>10</v>
          </cell>
          <cell r="I13533" t="str">
            <v/>
          </cell>
          <cell r="J13533" t="str">
            <v/>
          </cell>
          <cell r="K13533" t="str">
            <v/>
          </cell>
          <cell r="L13533" t="str">
            <v/>
          </cell>
          <cell r="M13533" t="str">
            <v>免稅</v>
          </cell>
          <cell r="N13533" t="str">
            <v>9787534436543</v>
          </cell>
        </row>
        <row r="13534">
          <cell r="A13534" t="str">
            <v>53443655</v>
          </cell>
          <cell r="B13534" t="str">
            <v>褚遂良陰符經 : 中國古代法書選</v>
          </cell>
          <cell r="C13534" t="str">
            <v>魏文源編</v>
          </cell>
          <cell r="D13534">
            <v>60</v>
          </cell>
          <cell r="E13534">
            <v>0</v>
          </cell>
          <cell r="F13534" t="str">
            <v>平裝</v>
          </cell>
          <cell r="G13534" t="str">
            <v>江蘇美術</v>
          </cell>
          <cell r="H13534">
            <v>10</v>
          </cell>
          <cell r="I13534" t="str">
            <v/>
          </cell>
          <cell r="J13534" t="str">
            <v/>
          </cell>
          <cell r="K13534" t="str">
            <v/>
          </cell>
          <cell r="L13534" t="str">
            <v/>
          </cell>
          <cell r="M13534" t="str">
            <v>免稅</v>
          </cell>
          <cell r="N13534" t="str">
            <v>9787534436550</v>
          </cell>
        </row>
        <row r="13535">
          <cell r="A13535" t="str">
            <v>53443656</v>
          </cell>
          <cell r="B13535" t="str">
            <v>李邕麓山寺碑 : 中國古代法書選</v>
          </cell>
          <cell r="C13535" t="str">
            <v>魏文源編</v>
          </cell>
          <cell r="D13535">
            <v>84</v>
          </cell>
          <cell r="E13535">
            <v>0</v>
          </cell>
          <cell r="F13535" t="str">
            <v>平裝</v>
          </cell>
          <cell r="G13535" t="str">
            <v>江蘇美術</v>
          </cell>
          <cell r="H13535">
            <v>14</v>
          </cell>
          <cell r="I13535" t="str">
            <v/>
          </cell>
          <cell r="J13535" t="str">
            <v/>
          </cell>
          <cell r="K13535" t="str">
            <v/>
          </cell>
          <cell r="L13535" t="str">
            <v/>
          </cell>
          <cell r="M13535" t="str">
            <v>免稅</v>
          </cell>
          <cell r="N13535" t="str">
            <v>9787534436567</v>
          </cell>
        </row>
        <row r="13536">
          <cell r="A13536" t="str">
            <v>53443657</v>
          </cell>
          <cell r="B13536" t="str">
            <v>褚遂良千字文 : 中國古代法書選</v>
          </cell>
          <cell r="C13536" t="str">
            <v>魏文源編</v>
          </cell>
          <cell r="D13536">
            <v>48</v>
          </cell>
          <cell r="E13536">
            <v>0</v>
          </cell>
          <cell r="F13536" t="str">
            <v>平裝</v>
          </cell>
          <cell r="G13536" t="str">
            <v>江蘇美術</v>
          </cell>
          <cell r="H13536">
            <v>8</v>
          </cell>
          <cell r="I13536" t="str">
            <v/>
          </cell>
          <cell r="J13536" t="str">
            <v/>
          </cell>
          <cell r="K13536" t="str">
            <v/>
          </cell>
          <cell r="L13536" t="str">
            <v/>
          </cell>
          <cell r="M13536" t="str">
            <v>免稅</v>
          </cell>
          <cell r="N13536" t="str">
            <v>9787534436574</v>
          </cell>
        </row>
        <row r="13537">
          <cell r="A13537" t="str">
            <v>53443658</v>
          </cell>
          <cell r="B13537" t="str">
            <v>褚遂良倪寬贊 : 中國古代法書選</v>
          </cell>
          <cell r="C13537" t="str">
            <v>魏文源編</v>
          </cell>
          <cell r="D13537">
            <v>48</v>
          </cell>
          <cell r="E13537">
            <v>0</v>
          </cell>
          <cell r="F13537" t="str">
            <v>平裝</v>
          </cell>
          <cell r="G13537" t="str">
            <v>江蘇美術</v>
          </cell>
          <cell r="H13537">
            <v>8</v>
          </cell>
          <cell r="I13537" t="str">
            <v/>
          </cell>
          <cell r="J13537" t="str">
            <v/>
          </cell>
          <cell r="K13537" t="str">
            <v/>
          </cell>
          <cell r="L13537" t="str">
            <v/>
          </cell>
          <cell r="M13537" t="str">
            <v>免稅</v>
          </cell>
          <cell r="N13537" t="str">
            <v>9787534436581</v>
          </cell>
        </row>
        <row r="13538">
          <cell r="A13538" t="str">
            <v>53452351</v>
          </cell>
          <cell r="B13538" t="str">
            <v>浙少版經典故事大王*安徒生童話格林童話</v>
          </cell>
          <cell r="C13538" t="str">
            <v/>
          </cell>
          <cell r="D13538">
            <v>125</v>
          </cell>
          <cell r="E13538">
            <v>0</v>
          </cell>
          <cell r="F13538" t="str">
            <v>平裝</v>
          </cell>
          <cell r="G13538" t="str">
            <v>浙江少兒</v>
          </cell>
          <cell r="H13538">
            <v>25</v>
          </cell>
          <cell r="I13538" t="str">
            <v/>
          </cell>
          <cell r="J13538" t="str">
            <v/>
          </cell>
          <cell r="K13538" t="str">
            <v/>
          </cell>
          <cell r="L13538" t="str">
            <v/>
          </cell>
          <cell r="M13538" t="str">
            <v>免稅</v>
          </cell>
          <cell r="N13538" t="str">
            <v>7534235197</v>
          </cell>
        </row>
        <row r="13539">
          <cell r="A13539" t="str">
            <v>53453392</v>
          </cell>
          <cell r="B13539" t="str">
            <v>老人康健飲食宜忌</v>
          </cell>
          <cell r="C13539" t="str">
            <v>陳如英</v>
          </cell>
          <cell r="D13539">
            <v>85</v>
          </cell>
          <cell r="E13539">
            <v>0</v>
          </cell>
          <cell r="F13539" t="str">
            <v>平裝</v>
          </cell>
          <cell r="G13539" t="str">
            <v>江蘇科技</v>
          </cell>
          <cell r="H13539">
            <v>17</v>
          </cell>
          <cell r="I13539" t="str">
            <v/>
          </cell>
          <cell r="J13539" t="str">
            <v/>
          </cell>
          <cell r="K13539" t="str">
            <v/>
          </cell>
          <cell r="L13539" t="str">
            <v/>
          </cell>
          <cell r="M13539" t="str">
            <v>免稅</v>
          </cell>
          <cell r="N13539" t="str">
            <v>7534533929</v>
          </cell>
        </row>
        <row r="13540">
          <cell r="A13540" t="str">
            <v>53453530</v>
          </cell>
          <cell r="B13540" t="str">
            <v>中國傳統飲食宜忌全書</v>
          </cell>
          <cell r="C13540" t="str">
            <v>王煥華</v>
          </cell>
          <cell r="D13540">
            <v>225</v>
          </cell>
          <cell r="E13540">
            <v>0</v>
          </cell>
          <cell r="F13540" t="str">
            <v>平裝</v>
          </cell>
          <cell r="G13540" t="str">
            <v>江蘇科技</v>
          </cell>
          <cell r="H13540">
            <v>45</v>
          </cell>
          <cell r="I13540" t="str">
            <v/>
          </cell>
          <cell r="J13540" t="str">
            <v/>
          </cell>
          <cell r="K13540" t="str">
            <v/>
          </cell>
          <cell r="L13540" t="str">
            <v/>
          </cell>
          <cell r="M13540" t="str">
            <v>免稅</v>
          </cell>
          <cell r="N13540" t="str">
            <v>7534535301</v>
          </cell>
        </row>
        <row r="13541">
          <cell r="A13541" t="str">
            <v>53453687</v>
          </cell>
          <cell r="B13541" t="str">
            <v>飲食治療指南</v>
          </cell>
          <cell r="C13541" t="str">
            <v>竇國祥</v>
          </cell>
          <cell r="D13541">
            <v>275</v>
          </cell>
          <cell r="E13541">
            <v>0</v>
          </cell>
          <cell r="F13541" t="str">
            <v>平裝</v>
          </cell>
          <cell r="G13541" t="str">
            <v>江蘇科技</v>
          </cell>
          <cell r="H13541">
            <v>55</v>
          </cell>
          <cell r="I13541" t="str">
            <v/>
          </cell>
          <cell r="J13541" t="str">
            <v/>
          </cell>
          <cell r="K13541" t="str">
            <v/>
          </cell>
          <cell r="L13541" t="str">
            <v/>
          </cell>
          <cell r="M13541" t="str">
            <v>免稅</v>
          </cell>
          <cell r="N13541" t="str">
            <v>7534536871</v>
          </cell>
        </row>
        <row r="13542">
          <cell r="A13542" t="str">
            <v>53454144</v>
          </cell>
          <cell r="B13542" t="str">
            <v>飲食全營養指南</v>
          </cell>
          <cell r="C13542" t="str">
            <v>陳葆新</v>
          </cell>
          <cell r="D13542">
            <v>90</v>
          </cell>
          <cell r="E13542">
            <v>0</v>
          </cell>
          <cell r="F13542" t="str">
            <v>平裝</v>
          </cell>
          <cell r="G13542" t="str">
            <v>江蘇科技</v>
          </cell>
          <cell r="H13542">
            <v>18</v>
          </cell>
          <cell r="I13542" t="str">
            <v/>
          </cell>
          <cell r="J13542" t="str">
            <v/>
          </cell>
          <cell r="K13542" t="str">
            <v/>
          </cell>
          <cell r="L13542" t="str">
            <v/>
          </cell>
          <cell r="M13542" t="str">
            <v>免稅</v>
          </cell>
          <cell r="N13542" t="str">
            <v>7534541441</v>
          </cell>
        </row>
        <row r="13543">
          <cell r="A13543" t="str">
            <v>53454350</v>
          </cell>
          <cell r="B13543" t="str">
            <v>實用驗方大全</v>
          </cell>
          <cell r="C13543" t="str">
            <v>項平</v>
          </cell>
          <cell r="D13543">
            <v>300</v>
          </cell>
          <cell r="E13543">
            <v>0</v>
          </cell>
          <cell r="F13543" t="str">
            <v>平裝</v>
          </cell>
          <cell r="G13543" t="str">
            <v>江蘇科技</v>
          </cell>
          <cell r="H13543">
            <v>60</v>
          </cell>
          <cell r="I13543" t="str">
            <v/>
          </cell>
          <cell r="J13543" t="str">
            <v/>
          </cell>
          <cell r="K13543" t="str">
            <v/>
          </cell>
          <cell r="L13543" t="str">
            <v/>
          </cell>
          <cell r="M13543" t="str">
            <v>免稅</v>
          </cell>
          <cell r="N13543" t="str">
            <v>7534543509</v>
          </cell>
        </row>
        <row r="13544">
          <cell r="A13544" t="str">
            <v>53454382</v>
          </cell>
          <cell r="B13544" t="str">
            <v>孕產婦飲食營養寶典</v>
          </cell>
          <cell r="C13544" t="str">
            <v>竇國祥</v>
          </cell>
          <cell r="D13544">
            <v>115</v>
          </cell>
          <cell r="E13544">
            <v>0</v>
          </cell>
          <cell r="F13544" t="str">
            <v>平裝</v>
          </cell>
          <cell r="G13544" t="str">
            <v>江蘇科技</v>
          </cell>
          <cell r="H13544">
            <v>23</v>
          </cell>
          <cell r="I13544" t="str">
            <v/>
          </cell>
          <cell r="J13544" t="str">
            <v/>
          </cell>
          <cell r="K13544" t="str">
            <v/>
          </cell>
          <cell r="L13544" t="str">
            <v/>
          </cell>
          <cell r="M13544" t="str">
            <v>免稅</v>
          </cell>
          <cell r="N13544" t="str">
            <v>7534543827</v>
          </cell>
        </row>
        <row r="13545">
          <cell r="A13545" t="str">
            <v>53454508</v>
          </cell>
          <cell r="B13545" t="str">
            <v>中國傳統飲食宜忌全書:精編本</v>
          </cell>
          <cell r="C13545" t="str">
            <v>王煥華</v>
          </cell>
          <cell r="D13545">
            <v>140</v>
          </cell>
          <cell r="E13545">
            <v>0</v>
          </cell>
          <cell r="F13545" t="str">
            <v>平裝</v>
          </cell>
          <cell r="G13545" t="str">
            <v>江蘇科技</v>
          </cell>
          <cell r="H13545">
            <v>28</v>
          </cell>
          <cell r="I13545" t="str">
            <v/>
          </cell>
          <cell r="J13545" t="str">
            <v/>
          </cell>
          <cell r="K13545" t="str">
            <v/>
          </cell>
          <cell r="L13545" t="str">
            <v/>
          </cell>
          <cell r="M13545" t="str">
            <v>免稅</v>
          </cell>
          <cell r="N13545" t="str">
            <v>7534545080</v>
          </cell>
        </row>
        <row r="13546">
          <cell r="A13546" t="str">
            <v>53454579</v>
          </cell>
          <cell r="B13546" t="str">
            <v>中醫入門100講</v>
          </cell>
          <cell r="C13546" t="str">
            <v>陳仁壽</v>
          </cell>
          <cell r="D13546">
            <v>90</v>
          </cell>
          <cell r="E13546">
            <v>0</v>
          </cell>
          <cell r="F13546" t="str">
            <v>平裝</v>
          </cell>
          <cell r="G13546" t="str">
            <v>江蘇科技</v>
          </cell>
          <cell r="H13546">
            <v>18</v>
          </cell>
          <cell r="I13546" t="str">
            <v/>
          </cell>
          <cell r="J13546" t="str">
            <v/>
          </cell>
          <cell r="K13546" t="str">
            <v/>
          </cell>
          <cell r="L13546" t="str">
            <v/>
          </cell>
          <cell r="M13546" t="str">
            <v>免稅</v>
          </cell>
          <cell r="N13546" t="str">
            <v>753454579X</v>
          </cell>
        </row>
        <row r="13547">
          <cell r="A13547" t="str">
            <v>53454613</v>
          </cell>
          <cell r="B13547" t="str">
            <v>中醫診治100病</v>
          </cell>
          <cell r="C13547" t="str">
            <v>王惟恒</v>
          </cell>
          <cell r="D13547">
            <v>90</v>
          </cell>
          <cell r="E13547">
            <v>0</v>
          </cell>
          <cell r="F13547" t="str">
            <v>平裝</v>
          </cell>
          <cell r="G13547" t="str">
            <v>江蘇科技</v>
          </cell>
          <cell r="H13547">
            <v>18</v>
          </cell>
          <cell r="I13547" t="str">
            <v/>
          </cell>
          <cell r="J13547" t="str">
            <v/>
          </cell>
          <cell r="K13547" t="str">
            <v/>
          </cell>
          <cell r="L13547" t="str">
            <v/>
          </cell>
          <cell r="M13547" t="str">
            <v>免稅</v>
          </cell>
          <cell r="N13547" t="str">
            <v>7534546133</v>
          </cell>
        </row>
        <row r="13548">
          <cell r="A13548" t="str">
            <v>53454735</v>
          </cell>
          <cell r="B13548" t="str">
            <v>常用中藥100味</v>
          </cell>
          <cell r="C13548" t="str">
            <v>陳仁壽</v>
          </cell>
          <cell r="D13548">
            <v>90</v>
          </cell>
          <cell r="E13548">
            <v>0</v>
          </cell>
          <cell r="F13548" t="str">
            <v>平裝</v>
          </cell>
          <cell r="G13548" t="str">
            <v>江蘇科技</v>
          </cell>
          <cell r="H13548">
            <v>18</v>
          </cell>
          <cell r="I13548" t="str">
            <v/>
          </cell>
          <cell r="J13548" t="str">
            <v/>
          </cell>
          <cell r="K13548" t="str">
            <v/>
          </cell>
          <cell r="L13548" t="str">
            <v/>
          </cell>
          <cell r="M13548" t="str">
            <v>免稅</v>
          </cell>
          <cell r="N13548" t="str">
            <v>7534547350</v>
          </cell>
        </row>
        <row r="13549">
          <cell r="A13549" t="str">
            <v>53454737</v>
          </cell>
          <cell r="B13549" t="str">
            <v>實用新方大全</v>
          </cell>
          <cell r="C13549" t="str">
            <v>薛明</v>
          </cell>
          <cell r="D13549">
            <v>140</v>
          </cell>
          <cell r="E13549">
            <v>0</v>
          </cell>
          <cell r="F13549" t="str">
            <v>平裝</v>
          </cell>
          <cell r="G13549" t="str">
            <v>江蘇科技</v>
          </cell>
          <cell r="H13549">
            <v>28</v>
          </cell>
          <cell r="I13549" t="str">
            <v/>
          </cell>
          <cell r="J13549" t="str">
            <v/>
          </cell>
          <cell r="K13549" t="str">
            <v/>
          </cell>
          <cell r="L13549" t="str">
            <v/>
          </cell>
          <cell r="M13549" t="str">
            <v>免稅</v>
          </cell>
          <cell r="N13549" t="str">
            <v>7534547377</v>
          </cell>
        </row>
        <row r="13550">
          <cell r="A13550" t="str">
            <v>53454752</v>
          </cell>
          <cell r="B13550" t="str">
            <v>實用名方大全</v>
          </cell>
          <cell r="C13550" t="str">
            <v>汪悅</v>
          </cell>
          <cell r="D13550">
            <v>290</v>
          </cell>
          <cell r="E13550">
            <v>0</v>
          </cell>
          <cell r="F13550" t="str">
            <v>平裝</v>
          </cell>
          <cell r="G13550" t="str">
            <v>江蘇科技</v>
          </cell>
          <cell r="H13550">
            <v>58</v>
          </cell>
          <cell r="I13550" t="str">
            <v/>
          </cell>
          <cell r="J13550" t="str">
            <v/>
          </cell>
          <cell r="K13550" t="str">
            <v/>
          </cell>
          <cell r="L13550" t="str">
            <v/>
          </cell>
          <cell r="M13550" t="str">
            <v>免稅</v>
          </cell>
          <cell r="N13550" t="str">
            <v>7534547520</v>
          </cell>
        </row>
        <row r="13551">
          <cell r="A13551" t="str">
            <v>53454758</v>
          </cell>
          <cell r="B13551" t="str">
            <v>實用偏方大全</v>
          </cell>
          <cell r="C13551" t="str">
            <v>吳素玲</v>
          </cell>
          <cell r="D13551">
            <v>290</v>
          </cell>
          <cell r="E13551">
            <v>0</v>
          </cell>
          <cell r="F13551" t="str">
            <v>平裝</v>
          </cell>
          <cell r="G13551" t="str">
            <v>江蘇科技</v>
          </cell>
          <cell r="H13551">
            <v>58</v>
          </cell>
          <cell r="I13551" t="str">
            <v/>
          </cell>
          <cell r="J13551" t="str">
            <v/>
          </cell>
          <cell r="K13551" t="str">
            <v/>
          </cell>
          <cell r="L13551" t="str">
            <v/>
          </cell>
          <cell r="M13551" t="str">
            <v>免稅</v>
          </cell>
          <cell r="N13551" t="str">
            <v>753454758X</v>
          </cell>
        </row>
        <row r="13552">
          <cell r="A13552" t="str">
            <v>53454770</v>
          </cell>
          <cell r="B13552" t="str">
            <v>常用方劑100首</v>
          </cell>
          <cell r="C13552" t="str">
            <v>孫世發</v>
          </cell>
          <cell r="D13552">
            <v>85</v>
          </cell>
          <cell r="E13552">
            <v>0</v>
          </cell>
          <cell r="F13552" t="str">
            <v>平裝</v>
          </cell>
          <cell r="G13552" t="str">
            <v>江蘇科技</v>
          </cell>
          <cell r="H13552">
            <v>17</v>
          </cell>
          <cell r="I13552" t="str">
            <v/>
          </cell>
          <cell r="J13552" t="str">
            <v/>
          </cell>
          <cell r="K13552" t="str">
            <v/>
          </cell>
          <cell r="L13552" t="str">
            <v/>
          </cell>
          <cell r="M13552" t="str">
            <v>免稅</v>
          </cell>
          <cell r="N13552" t="str">
            <v>7534547709</v>
          </cell>
        </row>
        <row r="13553">
          <cell r="A13553" t="str">
            <v>53455364</v>
          </cell>
          <cell r="B13553" t="str">
            <v>針灸入門100講</v>
          </cell>
          <cell r="C13553" t="str">
            <v>歐陽八四</v>
          </cell>
          <cell r="D13553">
            <v>100</v>
          </cell>
          <cell r="E13553">
            <v>0</v>
          </cell>
          <cell r="F13553" t="str">
            <v>平裝</v>
          </cell>
          <cell r="G13553" t="str">
            <v>江蘇科技</v>
          </cell>
          <cell r="H13553">
            <v>20</v>
          </cell>
          <cell r="I13553" t="str">
            <v/>
          </cell>
          <cell r="J13553" t="str">
            <v/>
          </cell>
          <cell r="K13553" t="str">
            <v/>
          </cell>
          <cell r="L13553" t="str">
            <v/>
          </cell>
          <cell r="M13553" t="str">
            <v>免稅</v>
          </cell>
          <cell r="N13553" t="str">
            <v>9787534553646</v>
          </cell>
        </row>
        <row r="13554">
          <cell r="A13554" t="str">
            <v>53455423</v>
          </cell>
          <cell r="B13554" t="str">
            <v>中醫養生100講</v>
          </cell>
          <cell r="C13554" t="str">
            <v>何煥榮</v>
          </cell>
          <cell r="D13554">
            <v>100</v>
          </cell>
          <cell r="E13554">
            <v>0</v>
          </cell>
          <cell r="F13554" t="str">
            <v>平裝</v>
          </cell>
          <cell r="G13554" t="str">
            <v>江蘇科技</v>
          </cell>
          <cell r="H13554">
            <v>20</v>
          </cell>
          <cell r="I13554" t="str">
            <v/>
          </cell>
          <cell r="J13554" t="str">
            <v/>
          </cell>
          <cell r="K13554" t="str">
            <v/>
          </cell>
          <cell r="L13554" t="str">
            <v/>
          </cell>
          <cell r="M13554" t="str">
            <v>免稅</v>
          </cell>
          <cell r="N13554" t="str">
            <v>9787534554230</v>
          </cell>
        </row>
        <row r="13555">
          <cell r="A13555" t="str">
            <v>53455471</v>
          </cell>
          <cell r="B13555" t="str">
            <v>中醫抗癌100講</v>
          </cell>
          <cell r="C13555" t="str">
            <v>陳仁壽</v>
          </cell>
          <cell r="D13555">
            <v>80</v>
          </cell>
          <cell r="E13555">
            <v>0</v>
          </cell>
          <cell r="F13555" t="str">
            <v>平裝</v>
          </cell>
          <cell r="G13555" t="str">
            <v>江蘇科技</v>
          </cell>
          <cell r="H13555">
            <v>16</v>
          </cell>
          <cell r="I13555" t="str">
            <v/>
          </cell>
          <cell r="J13555" t="str">
            <v/>
          </cell>
          <cell r="K13555" t="str">
            <v/>
          </cell>
          <cell r="L13555" t="str">
            <v/>
          </cell>
          <cell r="M13555" t="str">
            <v>免稅</v>
          </cell>
          <cell r="N13555" t="str">
            <v>9787534554711</v>
          </cell>
        </row>
        <row r="13556">
          <cell r="A13556" t="str">
            <v>53457963</v>
          </cell>
          <cell r="B13556" t="str">
            <v>《黃帝內經》對症養五臟</v>
          </cell>
          <cell r="C13556" t="str">
            <v>石晶明著</v>
          </cell>
          <cell r="D13556">
            <v>293</v>
          </cell>
          <cell r="E13556">
            <v>0</v>
          </cell>
          <cell r="F13556" t="str">
            <v>平裝</v>
          </cell>
          <cell r="G13556" t="str">
            <v>江蘇科技</v>
          </cell>
          <cell r="H13556">
            <v>32.799999999999997</v>
          </cell>
          <cell r="I13556" t="str">
            <v/>
          </cell>
          <cell r="J13556" t="str">
            <v/>
          </cell>
          <cell r="K13556" t="str">
            <v/>
          </cell>
          <cell r="L13556" t="str">
            <v/>
          </cell>
          <cell r="M13556" t="str">
            <v>免稅</v>
          </cell>
          <cell r="N13556" t="str">
            <v>9787534579639</v>
          </cell>
        </row>
        <row r="13557">
          <cell r="A13557" t="str">
            <v>53472004</v>
          </cell>
          <cell r="B13557" t="str">
            <v>中國神話與小說</v>
          </cell>
          <cell r="C13557" t="str">
            <v>劉勇強</v>
          </cell>
          <cell r="D13557">
            <v>78</v>
          </cell>
          <cell r="E13557">
            <v>0</v>
          </cell>
          <cell r="F13557" t="str">
            <v>平裝</v>
          </cell>
          <cell r="G13557" t="str">
            <v>大象</v>
          </cell>
          <cell r="H13557">
            <v>13</v>
          </cell>
          <cell r="I13557" t="str">
            <v/>
          </cell>
          <cell r="J13557" t="str">
            <v/>
          </cell>
          <cell r="K13557" t="str">
            <v/>
          </cell>
          <cell r="L13557" t="str">
            <v/>
          </cell>
          <cell r="M13557" t="str">
            <v>免稅</v>
          </cell>
          <cell r="N13557" t="str">
            <v>9787534720048</v>
          </cell>
        </row>
        <row r="13558">
          <cell r="A13558" t="str">
            <v>53472005</v>
          </cell>
          <cell r="B13558" t="str">
            <v>中國方志學　</v>
          </cell>
          <cell r="C13558" t="str">
            <v>王德恒</v>
          </cell>
          <cell r="D13558">
            <v>78</v>
          </cell>
          <cell r="E13558">
            <v>0</v>
          </cell>
          <cell r="F13558" t="str">
            <v>平裝</v>
          </cell>
          <cell r="G13558" t="str">
            <v>大象</v>
          </cell>
          <cell r="H13558">
            <v>13</v>
          </cell>
          <cell r="I13558" t="str">
            <v/>
          </cell>
          <cell r="J13558" t="str">
            <v/>
          </cell>
          <cell r="K13558" t="str">
            <v/>
          </cell>
          <cell r="L13558" t="str">
            <v/>
          </cell>
          <cell r="M13558" t="str">
            <v>免稅</v>
          </cell>
          <cell r="N13558" t="str">
            <v>9787534720055</v>
          </cell>
        </row>
        <row r="13559">
          <cell r="A13559" t="str">
            <v>53472007</v>
          </cell>
          <cell r="B13559" t="str">
            <v>詩詞曲的格律和用韻</v>
          </cell>
          <cell r="C13559" t="str">
            <v>耿振生</v>
          </cell>
          <cell r="D13559">
            <v>114</v>
          </cell>
          <cell r="E13559">
            <v>0</v>
          </cell>
          <cell r="F13559" t="str">
            <v>平裝</v>
          </cell>
          <cell r="G13559" t="str">
            <v>大象</v>
          </cell>
          <cell r="H13559">
            <v>19</v>
          </cell>
          <cell r="I13559" t="str">
            <v/>
          </cell>
          <cell r="J13559" t="str">
            <v/>
          </cell>
          <cell r="K13559" t="str">
            <v/>
          </cell>
          <cell r="L13559" t="str">
            <v/>
          </cell>
          <cell r="M13559" t="str">
            <v>免稅</v>
          </cell>
          <cell r="N13559" t="str">
            <v>9787534720079</v>
          </cell>
        </row>
        <row r="13560">
          <cell r="A13560" t="str">
            <v>53472008</v>
          </cell>
          <cell r="B13560" t="str">
            <v>銅琵鐵琶與紅牙象板　</v>
          </cell>
          <cell r="C13560" t="str">
            <v>麼書儀</v>
          </cell>
          <cell r="D13560">
            <v>66</v>
          </cell>
          <cell r="E13560">
            <v>0</v>
          </cell>
          <cell r="F13560" t="str">
            <v>平裝</v>
          </cell>
          <cell r="G13560" t="str">
            <v>大象</v>
          </cell>
          <cell r="H13560">
            <v>11</v>
          </cell>
          <cell r="I13560" t="str">
            <v/>
          </cell>
          <cell r="J13560" t="str">
            <v/>
          </cell>
          <cell r="K13560" t="str">
            <v/>
          </cell>
          <cell r="L13560" t="str">
            <v/>
          </cell>
          <cell r="M13560" t="str">
            <v>免稅</v>
          </cell>
          <cell r="N13560" t="str">
            <v>9787534720086</v>
          </cell>
        </row>
        <row r="13561">
          <cell r="A13561" t="str">
            <v>53472010</v>
          </cell>
          <cell r="B13561" t="str">
            <v>姓氏名字稱謂　</v>
          </cell>
          <cell r="C13561" t="str">
            <v>藉秀琴</v>
          </cell>
          <cell r="D13561">
            <v>90</v>
          </cell>
          <cell r="E13561">
            <v>0</v>
          </cell>
          <cell r="F13561" t="str">
            <v>平裝</v>
          </cell>
          <cell r="G13561" t="str">
            <v>大象</v>
          </cell>
          <cell r="H13561">
            <v>15</v>
          </cell>
          <cell r="I13561" t="str">
            <v/>
          </cell>
          <cell r="J13561" t="str">
            <v/>
          </cell>
          <cell r="K13561" t="str">
            <v/>
          </cell>
          <cell r="L13561" t="str">
            <v/>
          </cell>
          <cell r="M13561" t="str">
            <v>免稅</v>
          </cell>
          <cell r="N13561" t="str">
            <v>9787534720109</v>
          </cell>
        </row>
        <row r="13562">
          <cell r="A13562" t="str">
            <v>53472013</v>
          </cell>
          <cell r="B13562" t="str">
            <v>司馬光及其資治通鑒</v>
          </cell>
          <cell r="C13562" t="str">
            <v>王錦貴</v>
          </cell>
          <cell r="D13562">
            <v>72</v>
          </cell>
          <cell r="E13562">
            <v>0</v>
          </cell>
          <cell r="F13562" t="str">
            <v>平裝</v>
          </cell>
          <cell r="G13562" t="str">
            <v>大象</v>
          </cell>
          <cell r="H13562">
            <v>12</v>
          </cell>
          <cell r="I13562" t="str">
            <v/>
          </cell>
          <cell r="J13562" t="str">
            <v/>
          </cell>
          <cell r="K13562" t="str">
            <v/>
          </cell>
          <cell r="L13562" t="str">
            <v/>
          </cell>
          <cell r="M13562" t="str">
            <v>免稅</v>
          </cell>
          <cell r="N13562" t="str">
            <v>9787534720130</v>
          </cell>
        </row>
        <row r="13563">
          <cell r="A13563" t="str">
            <v>53472027</v>
          </cell>
          <cell r="B13563" t="str">
            <v>儒林外史的文化意蘊</v>
          </cell>
          <cell r="C13563" t="str">
            <v>李漢秋</v>
          </cell>
          <cell r="D13563">
            <v>66</v>
          </cell>
          <cell r="E13563">
            <v>0</v>
          </cell>
          <cell r="F13563" t="str">
            <v>平裝</v>
          </cell>
          <cell r="G13563" t="str">
            <v>大象</v>
          </cell>
          <cell r="H13563">
            <v>11</v>
          </cell>
          <cell r="I13563" t="str">
            <v/>
          </cell>
          <cell r="J13563" t="str">
            <v/>
          </cell>
          <cell r="K13563" t="str">
            <v/>
          </cell>
          <cell r="L13563" t="str">
            <v/>
          </cell>
          <cell r="M13563" t="str">
            <v>免稅</v>
          </cell>
          <cell r="N13563" t="str">
            <v>9787534720277</v>
          </cell>
        </row>
        <row r="13564">
          <cell r="A13564" t="str">
            <v>53472028</v>
          </cell>
          <cell r="B13564" t="str">
            <v>陶淵明的心靈世界與藝術天地　</v>
          </cell>
          <cell r="C13564" t="str">
            <v>孫靜</v>
          </cell>
          <cell r="D13564">
            <v>72</v>
          </cell>
          <cell r="E13564">
            <v>0</v>
          </cell>
          <cell r="F13564" t="str">
            <v>平裝</v>
          </cell>
          <cell r="G13564" t="str">
            <v>大象</v>
          </cell>
          <cell r="H13564">
            <v>12</v>
          </cell>
          <cell r="I13564" t="str">
            <v/>
          </cell>
          <cell r="J13564" t="str">
            <v/>
          </cell>
          <cell r="K13564" t="str">
            <v/>
          </cell>
          <cell r="L13564" t="str">
            <v/>
          </cell>
          <cell r="M13564" t="str">
            <v>免稅</v>
          </cell>
          <cell r="N13564" t="str">
            <v>9787534720284</v>
          </cell>
        </row>
        <row r="13565">
          <cell r="A13565" t="str">
            <v>53472029</v>
          </cell>
          <cell r="B13565" t="str">
            <v>中國古代社會的法律觀</v>
          </cell>
          <cell r="C13565" t="str">
            <v>馬曉紅</v>
          </cell>
          <cell r="D13565">
            <v>90</v>
          </cell>
          <cell r="E13565">
            <v>0</v>
          </cell>
          <cell r="F13565" t="str">
            <v>平裝</v>
          </cell>
          <cell r="G13565" t="str">
            <v>大象</v>
          </cell>
          <cell r="H13565">
            <v>15</v>
          </cell>
          <cell r="I13565" t="str">
            <v/>
          </cell>
          <cell r="J13565" t="str">
            <v/>
          </cell>
          <cell r="K13565" t="str">
            <v/>
          </cell>
          <cell r="L13565" t="str">
            <v/>
          </cell>
          <cell r="M13565" t="str">
            <v>免稅</v>
          </cell>
          <cell r="N13565" t="str">
            <v>9787534720291</v>
          </cell>
        </row>
        <row r="13566">
          <cell r="A13566" t="str">
            <v>53472031</v>
          </cell>
          <cell r="B13566" t="str">
            <v>中國佛教與民間社會</v>
          </cell>
          <cell r="C13566" t="str">
            <v>李四龍</v>
          </cell>
          <cell r="D13566">
            <v>66</v>
          </cell>
          <cell r="E13566">
            <v>0</v>
          </cell>
          <cell r="F13566" t="str">
            <v>平裝</v>
          </cell>
          <cell r="G13566" t="str">
            <v>大象</v>
          </cell>
          <cell r="H13566">
            <v>11</v>
          </cell>
          <cell r="I13566" t="str">
            <v/>
          </cell>
          <cell r="J13566" t="str">
            <v/>
          </cell>
          <cell r="K13566" t="str">
            <v/>
          </cell>
          <cell r="L13566" t="str">
            <v/>
          </cell>
          <cell r="M13566" t="str">
            <v>免稅</v>
          </cell>
          <cell r="N13566" t="str">
            <v>9787534720314</v>
          </cell>
        </row>
        <row r="13567">
          <cell r="A13567" t="str">
            <v>53472035</v>
          </cell>
          <cell r="B13567" t="str">
            <v>成語和諺語</v>
          </cell>
          <cell r="C13567" t="str">
            <v>李建新</v>
          </cell>
          <cell r="D13567">
            <v>84</v>
          </cell>
          <cell r="E13567">
            <v>0</v>
          </cell>
          <cell r="F13567" t="str">
            <v>平裝</v>
          </cell>
          <cell r="G13567" t="str">
            <v>大象</v>
          </cell>
          <cell r="H13567">
            <v>14</v>
          </cell>
          <cell r="I13567" t="str">
            <v/>
          </cell>
          <cell r="J13567" t="str">
            <v/>
          </cell>
          <cell r="K13567" t="str">
            <v/>
          </cell>
          <cell r="L13567" t="str">
            <v/>
          </cell>
          <cell r="M13567" t="str">
            <v>免稅</v>
          </cell>
          <cell r="N13567" t="str">
            <v>9787534720352</v>
          </cell>
        </row>
        <row r="13568">
          <cell r="A13568" t="str">
            <v>53472036</v>
          </cell>
          <cell r="B13568" t="str">
            <v>中國古代音樂舞蹈史話</v>
          </cell>
          <cell r="C13568" t="str">
            <v>張以慰</v>
          </cell>
          <cell r="D13568">
            <v>90</v>
          </cell>
          <cell r="E13568">
            <v>0</v>
          </cell>
          <cell r="F13568" t="str">
            <v>平裝</v>
          </cell>
          <cell r="G13568" t="str">
            <v>大象</v>
          </cell>
          <cell r="H13568">
            <v>15</v>
          </cell>
          <cell r="I13568" t="str">
            <v/>
          </cell>
          <cell r="J13568" t="str">
            <v/>
          </cell>
          <cell r="K13568" t="str">
            <v/>
          </cell>
          <cell r="L13568" t="str">
            <v/>
          </cell>
          <cell r="M13568" t="str">
            <v>免稅</v>
          </cell>
          <cell r="N13568" t="str">
            <v>9787534720369</v>
          </cell>
        </row>
        <row r="13569">
          <cell r="A13569" t="str">
            <v>53472038</v>
          </cell>
          <cell r="B13569" t="str">
            <v>孫武孫臏中華文化</v>
          </cell>
          <cell r="C13569" t="str">
            <v>張文儒</v>
          </cell>
          <cell r="D13569">
            <v>84</v>
          </cell>
          <cell r="E13569">
            <v>0</v>
          </cell>
          <cell r="F13569" t="str">
            <v>平裝</v>
          </cell>
          <cell r="G13569" t="str">
            <v>大象</v>
          </cell>
          <cell r="H13569">
            <v>14</v>
          </cell>
          <cell r="I13569" t="str">
            <v/>
          </cell>
          <cell r="J13569" t="str">
            <v/>
          </cell>
          <cell r="K13569" t="str">
            <v/>
          </cell>
          <cell r="L13569" t="str">
            <v/>
          </cell>
          <cell r="M13569" t="str">
            <v>免稅</v>
          </cell>
          <cell r="N13569" t="str">
            <v>9787534720383</v>
          </cell>
        </row>
        <row r="13570">
          <cell r="A13570" t="str">
            <v>53472052</v>
          </cell>
          <cell r="B13570" t="str">
            <v>中國文化在東南亞</v>
          </cell>
          <cell r="C13570" t="str">
            <v>楊保筠著</v>
          </cell>
          <cell r="D13570">
            <v>72</v>
          </cell>
          <cell r="E13570">
            <v>0</v>
          </cell>
          <cell r="F13570" t="str">
            <v>平裝</v>
          </cell>
          <cell r="G13570" t="str">
            <v>大象</v>
          </cell>
          <cell r="H13570">
            <v>12</v>
          </cell>
          <cell r="I13570" t="str">
            <v/>
          </cell>
          <cell r="J13570" t="str">
            <v/>
          </cell>
          <cell r="K13570" t="str">
            <v/>
          </cell>
          <cell r="L13570" t="str">
            <v/>
          </cell>
          <cell r="M13570" t="str">
            <v>免稅</v>
          </cell>
          <cell r="N13570" t="str">
            <v>9787534720529</v>
          </cell>
        </row>
        <row r="13571">
          <cell r="A13571" t="str">
            <v>53472448</v>
          </cell>
          <cell r="B13571" t="str">
            <v>漢魏樂府的音樂與詩</v>
          </cell>
          <cell r="C13571" t="str">
            <v>錢志熙</v>
          </cell>
          <cell r="D13571">
            <v>84</v>
          </cell>
          <cell r="E13571">
            <v>0</v>
          </cell>
          <cell r="F13571" t="str">
            <v>平裝</v>
          </cell>
          <cell r="G13571" t="str">
            <v>大象</v>
          </cell>
          <cell r="H13571">
            <v>14</v>
          </cell>
          <cell r="I13571" t="str">
            <v/>
          </cell>
          <cell r="J13571" t="str">
            <v/>
          </cell>
          <cell r="K13571" t="str">
            <v/>
          </cell>
          <cell r="L13571" t="str">
            <v/>
          </cell>
          <cell r="M13571" t="str">
            <v>免稅</v>
          </cell>
          <cell r="N13571" t="str">
            <v>9787534724480</v>
          </cell>
        </row>
        <row r="13572">
          <cell r="A13572" t="str">
            <v>53472532</v>
          </cell>
          <cell r="B13572" t="str">
            <v>中國私家藏書史（修訂本）</v>
          </cell>
          <cell r="C13572" t="str">
            <v>範風書</v>
          </cell>
          <cell r="D13572">
            <v>294</v>
          </cell>
          <cell r="E13572">
            <v>0</v>
          </cell>
          <cell r="F13572" t="str">
            <v>平裝</v>
          </cell>
          <cell r="G13572" t="str">
            <v>大象</v>
          </cell>
          <cell r="H13572">
            <v>49</v>
          </cell>
          <cell r="I13572" t="str">
            <v/>
          </cell>
          <cell r="J13572" t="str">
            <v/>
          </cell>
          <cell r="K13572" t="str">
            <v/>
          </cell>
          <cell r="L13572" t="str">
            <v/>
          </cell>
          <cell r="M13572" t="str">
            <v>免稅</v>
          </cell>
          <cell r="N13572" t="str">
            <v>9787534725326</v>
          </cell>
        </row>
        <row r="13573">
          <cell r="A13573" t="str">
            <v>53473223</v>
          </cell>
          <cell r="B13573" t="str">
            <v>李叔同:兩世悲欣一扁舟</v>
          </cell>
          <cell r="C13573" t="str">
            <v>楊少波</v>
          </cell>
          <cell r="D13573">
            <v>105</v>
          </cell>
          <cell r="E13573">
            <v>0</v>
          </cell>
          <cell r="F13573" t="str">
            <v>平裝</v>
          </cell>
          <cell r="G13573" t="str">
            <v>河南大象</v>
          </cell>
          <cell r="H13573">
            <v>21</v>
          </cell>
          <cell r="I13573" t="str">
            <v/>
          </cell>
          <cell r="J13573" t="str">
            <v/>
          </cell>
          <cell r="K13573" t="str">
            <v/>
          </cell>
          <cell r="L13573" t="str">
            <v/>
          </cell>
          <cell r="M13573" t="str">
            <v>免稅</v>
          </cell>
          <cell r="N13573" t="str">
            <v>7534732239</v>
          </cell>
        </row>
        <row r="13574">
          <cell r="A13574" t="str">
            <v>53473427</v>
          </cell>
          <cell r="B13574" t="str">
            <v>耶穌會士中國書簡集(4.5.6)</v>
          </cell>
          <cell r="C13574" t="str">
            <v>德</v>
          </cell>
          <cell r="D13574">
            <v>390</v>
          </cell>
          <cell r="E13574">
            <v>0</v>
          </cell>
          <cell r="F13574" t="str">
            <v>平裝</v>
          </cell>
          <cell r="G13574" t="str">
            <v>河南大象</v>
          </cell>
          <cell r="H13574">
            <v>65</v>
          </cell>
          <cell r="I13574" t="str">
            <v/>
          </cell>
          <cell r="J13574" t="str">
            <v/>
          </cell>
          <cell r="K13574" t="str">
            <v/>
          </cell>
          <cell r="L13574" t="str">
            <v/>
          </cell>
          <cell r="M13574" t="str">
            <v>免稅</v>
          </cell>
          <cell r="N13574" t="str">
            <v>7534734274</v>
          </cell>
        </row>
        <row r="13575">
          <cell r="A13575" t="str">
            <v>53473432</v>
          </cell>
          <cell r="B13575" t="str">
            <v>早春三年日記</v>
          </cell>
          <cell r="C13575" t="str">
            <v>本社</v>
          </cell>
          <cell r="D13575">
            <v>150</v>
          </cell>
          <cell r="E13575">
            <v>0</v>
          </cell>
          <cell r="F13575" t="str">
            <v>平裝</v>
          </cell>
          <cell r="G13575" t="str">
            <v>河南大象</v>
          </cell>
          <cell r="H13575">
            <v>29.9</v>
          </cell>
          <cell r="I13575" t="str">
            <v/>
          </cell>
          <cell r="J13575" t="str">
            <v/>
          </cell>
          <cell r="K13575" t="str">
            <v/>
          </cell>
          <cell r="L13575" t="str">
            <v/>
          </cell>
          <cell r="M13575" t="str">
            <v>免稅</v>
          </cell>
          <cell r="N13575" t="str">
            <v>7534734320</v>
          </cell>
        </row>
        <row r="13576">
          <cell r="A13576" t="str">
            <v>53473434</v>
          </cell>
          <cell r="B13576" t="str">
            <v>中國的猶太人</v>
          </cell>
          <cell r="C13576" t="str">
            <v>本社</v>
          </cell>
          <cell r="D13576">
            <v>153</v>
          </cell>
          <cell r="E13576">
            <v>0</v>
          </cell>
          <cell r="F13576" t="str">
            <v>平裝</v>
          </cell>
          <cell r="G13576" t="str">
            <v>河南大象</v>
          </cell>
          <cell r="H13576">
            <v>30.5</v>
          </cell>
          <cell r="I13576" t="str">
            <v/>
          </cell>
          <cell r="J13576" t="str">
            <v/>
          </cell>
          <cell r="K13576" t="str">
            <v/>
          </cell>
          <cell r="L13576" t="str">
            <v/>
          </cell>
          <cell r="M13576" t="str">
            <v>免稅</v>
          </cell>
          <cell r="N13576" t="str">
            <v>7534734347</v>
          </cell>
        </row>
        <row r="13577">
          <cell r="A13577" t="str">
            <v>53473521</v>
          </cell>
          <cell r="B13577" t="str">
            <v>文物收藏鑑賞辭典</v>
          </cell>
          <cell r="C13577" t="str">
            <v>本社</v>
          </cell>
          <cell r="D13577">
            <v>1490</v>
          </cell>
          <cell r="E13577">
            <v>0</v>
          </cell>
          <cell r="F13577" t="str">
            <v>精裝</v>
          </cell>
          <cell r="G13577" t="str">
            <v>河南大學</v>
          </cell>
          <cell r="H13577">
            <v>0</v>
          </cell>
          <cell r="I13577" t="str">
            <v/>
          </cell>
          <cell r="J13577" t="str">
            <v/>
          </cell>
          <cell r="K13577" t="str">
            <v/>
          </cell>
          <cell r="L13577" t="str">
            <v/>
          </cell>
          <cell r="M13577" t="str">
            <v>免稅</v>
          </cell>
          <cell r="N13577" t="str">
            <v>7534735211</v>
          </cell>
        </row>
        <row r="13578">
          <cell r="A13578" t="str">
            <v>53473529</v>
          </cell>
          <cell r="B13578" t="str">
            <v>吳祖光自述─大象人物自述文叢</v>
          </cell>
          <cell r="C13578" t="str">
            <v>李輝 主編</v>
          </cell>
          <cell r="D13578">
            <v>145</v>
          </cell>
          <cell r="E13578">
            <v>0</v>
          </cell>
          <cell r="F13578" t="str">
            <v>平裝</v>
          </cell>
          <cell r="G13578" t="str">
            <v>河南大象</v>
          </cell>
          <cell r="H13578">
            <v>28.9</v>
          </cell>
          <cell r="I13578" t="str">
            <v/>
          </cell>
          <cell r="J13578" t="str">
            <v/>
          </cell>
          <cell r="K13578" t="str">
            <v/>
          </cell>
          <cell r="L13578" t="str">
            <v/>
          </cell>
          <cell r="M13578" t="str">
            <v>免稅</v>
          </cell>
          <cell r="N13578" t="str">
            <v>7534735297</v>
          </cell>
        </row>
        <row r="13579">
          <cell r="A13579" t="str">
            <v>53473530</v>
          </cell>
          <cell r="B13579" t="str">
            <v>我的復旦四年(1955-1958)</v>
          </cell>
          <cell r="C13579" t="str">
            <v>徐成淼</v>
          </cell>
          <cell r="D13579">
            <v>132</v>
          </cell>
          <cell r="E13579">
            <v>0</v>
          </cell>
          <cell r="F13579" t="str">
            <v>平裝</v>
          </cell>
          <cell r="G13579" t="str">
            <v>河南大象</v>
          </cell>
          <cell r="H13579">
            <v>26.3</v>
          </cell>
          <cell r="I13579" t="str">
            <v/>
          </cell>
          <cell r="J13579" t="str">
            <v/>
          </cell>
          <cell r="K13579" t="str">
            <v/>
          </cell>
          <cell r="L13579" t="str">
            <v/>
          </cell>
          <cell r="M13579" t="str">
            <v>免稅</v>
          </cell>
          <cell r="N13579" t="str">
            <v>7534735300</v>
          </cell>
        </row>
        <row r="13580">
          <cell r="A13580" t="str">
            <v>53473603</v>
          </cell>
          <cell r="B13580" t="str">
            <v>中國明清瓷器真偽鑒別</v>
          </cell>
          <cell r="C13580" t="str">
            <v>本社</v>
          </cell>
          <cell r="D13580">
            <v>940</v>
          </cell>
          <cell r="E13580">
            <v>0</v>
          </cell>
          <cell r="F13580" t="str">
            <v>精裝</v>
          </cell>
          <cell r="G13580" t="str">
            <v>河南大學</v>
          </cell>
          <cell r="H13580">
            <v>0</v>
          </cell>
          <cell r="I13580" t="str">
            <v/>
          </cell>
          <cell r="J13580" t="str">
            <v/>
          </cell>
          <cell r="K13580" t="str">
            <v/>
          </cell>
          <cell r="L13580" t="str">
            <v/>
          </cell>
          <cell r="M13580" t="str">
            <v>免稅</v>
          </cell>
          <cell r="N13580" t="str">
            <v>753473603X</v>
          </cell>
        </row>
        <row r="13581">
          <cell r="A13581" t="str">
            <v>53473605</v>
          </cell>
          <cell r="B13581" t="str">
            <v>中國陶瓷投資與鑒藏</v>
          </cell>
          <cell r="C13581" t="str">
            <v>本社</v>
          </cell>
          <cell r="D13581">
            <v>940</v>
          </cell>
          <cell r="E13581">
            <v>0</v>
          </cell>
          <cell r="F13581" t="str">
            <v>精裝</v>
          </cell>
          <cell r="G13581" t="str">
            <v>河南大學</v>
          </cell>
          <cell r="H13581">
            <v>0</v>
          </cell>
          <cell r="I13581" t="str">
            <v/>
          </cell>
          <cell r="J13581" t="str">
            <v/>
          </cell>
          <cell r="K13581" t="str">
            <v/>
          </cell>
          <cell r="L13581" t="str">
            <v/>
          </cell>
          <cell r="M13581" t="str">
            <v>免稅</v>
          </cell>
          <cell r="N13581" t="str">
            <v>7534736056</v>
          </cell>
        </row>
        <row r="13582">
          <cell r="A13582" t="str">
            <v>53473607</v>
          </cell>
          <cell r="B13582" t="str">
            <v>中國玉器投資與鑒藏</v>
          </cell>
          <cell r="C13582" t="str">
            <v>本社</v>
          </cell>
          <cell r="D13582">
            <v>940</v>
          </cell>
          <cell r="E13582">
            <v>0</v>
          </cell>
          <cell r="F13582" t="str">
            <v>精裝</v>
          </cell>
          <cell r="G13582" t="str">
            <v>河南大學</v>
          </cell>
          <cell r="H13582">
            <v>0</v>
          </cell>
          <cell r="I13582" t="str">
            <v/>
          </cell>
          <cell r="J13582" t="str">
            <v/>
          </cell>
          <cell r="K13582" t="str">
            <v/>
          </cell>
          <cell r="L13582" t="str">
            <v/>
          </cell>
          <cell r="M13582" t="str">
            <v>免稅</v>
          </cell>
          <cell r="N13582" t="str">
            <v>7534736072</v>
          </cell>
        </row>
        <row r="13583">
          <cell r="A13583" t="str">
            <v>53473609</v>
          </cell>
          <cell r="B13583" t="str">
            <v>中國工藝品雜項投資與鑒藏</v>
          </cell>
          <cell r="C13583" t="str">
            <v>本社</v>
          </cell>
          <cell r="D13583">
            <v>940</v>
          </cell>
          <cell r="E13583">
            <v>0</v>
          </cell>
          <cell r="F13583" t="str">
            <v>精裝</v>
          </cell>
          <cell r="G13583" t="str">
            <v>河南大學</v>
          </cell>
          <cell r="H13583">
            <v>0</v>
          </cell>
          <cell r="I13583" t="str">
            <v/>
          </cell>
          <cell r="J13583" t="str">
            <v/>
          </cell>
          <cell r="K13583" t="str">
            <v/>
          </cell>
          <cell r="L13583" t="str">
            <v/>
          </cell>
          <cell r="M13583" t="str">
            <v>免稅</v>
          </cell>
          <cell r="N13583" t="str">
            <v>7534736099</v>
          </cell>
        </row>
        <row r="13584">
          <cell r="A13584" t="str">
            <v>53473611</v>
          </cell>
          <cell r="B13584" t="str">
            <v>中國書畫投資與鑒藏</v>
          </cell>
          <cell r="C13584" t="str">
            <v>本社</v>
          </cell>
          <cell r="D13584">
            <v>940</v>
          </cell>
          <cell r="E13584">
            <v>0</v>
          </cell>
          <cell r="F13584" t="str">
            <v>精裝</v>
          </cell>
          <cell r="G13584" t="str">
            <v>河南大學</v>
          </cell>
          <cell r="H13584">
            <v>188</v>
          </cell>
          <cell r="I13584" t="str">
            <v/>
          </cell>
          <cell r="J13584" t="str">
            <v/>
          </cell>
          <cell r="K13584" t="str">
            <v/>
          </cell>
          <cell r="L13584" t="str">
            <v/>
          </cell>
          <cell r="M13584" t="str">
            <v>免稅</v>
          </cell>
          <cell r="N13584" t="str">
            <v>7534736110</v>
          </cell>
        </row>
        <row r="13585">
          <cell r="A13585" t="str">
            <v>53473613</v>
          </cell>
          <cell r="B13585" t="str">
            <v>古玩收藏入門百科</v>
          </cell>
          <cell r="C13585" t="str">
            <v>史樹青 主編</v>
          </cell>
          <cell r="D13585">
            <v>440</v>
          </cell>
          <cell r="E13585">
            <v>0</v>
          </cell>
          <cell r="F13585" t="str">
            <v>假精裝</v>
          </cell>
          <cell r="G13585" t="str">
            <v>河南大象</v>
          </cell>
          <cell r="H13585">
            <v>88</v>
          </cell>
          <cell r="I13585" t="str">
            <v/>
          </cell>
          <cell r="J13585" t="str">
            <v/>
          </cell>
          <cell r="K13585" t="str">
            <v/>
          </cell>
          <cell r="L13585" t="str">
            <v/>
          </cell>
          <cell r="M13585" t="str">
            <v>免稅</v>
          </cell>
          <cell r="N13585" t="str">
            <v>7534736137</v>
          </cell>
        </row>
        <row r="13586">
          <cell r="A13586" t="str">
            <v>53473651</v>
          </cell>
          <cell r="B13586" t="str">
            <v>明朝:長墻拱衛的社會文明-探索11</v>
          </cell>
          <cell r="C13586" t="str">
            <v/>
          </cell>
          <cell r="D13586">
            <v>95</v>
          </cell>
          <cell r="E13586">
            <v>0</v>
          </cell>
          <cell r="F13586" t="str">
            <v>平裝</v>
          </cell>
          <cell r="G13586" t="str">
            <v>河南大象</v>
          </cell>
          <cell r="H13586">
            <v>19</v>
          </cell>
          <cell r="I13586" t="str">
            <v/>
          </cell>
          <cell r="J13586" t="str">
            <v/>
          </cell>
          <cell r="K13586" t="str">
            <v/>
          </cell>
          <cell r="L13586" t="str">
            <v/>
          </cell>
          <cell r="M13586" t="str">
            <v>免稅</v>
          </cell>
          <cell r="N13586" t="str">
            <v>753473651X</v>
          </cell>
        </row>
        <row r="13587">
          <cell r="A13587" t="str">
            <v>53473652</v>
          </cell>
          <cell r="B13587" t="str">
            <v>佛教小百科－歷史</v>
          </cell>
          <cell r="C13587" t="str">
            <v>本社</v>
          </cell>
          <cell r="D13587">
            <v>225</v>
          </cell>
          <cell r="E13587">
            <v>0</v>
          </cell>
          <cell r="F13587" t="str">
            <v>平裝</v>
          </cell>
          <cell r="G13587" t="str">
            <v>河南大象</v>
          </cell>
          <cell r="H13587">
            <v>0</v>
          </cell>
          <cell r="I13587" t="str">
            <v/>
          </cell>
          <cell r="J13587" t="str">
            <v/>
          </cell>
          <cell r="K13587" t="str">
            <v/>
          </cell>
          <cell r="L13587" t="str">
            <v/>
          </cell>
          <cell r="M13587" t="str">
            <v>免稅</v>
          </cell>
          <cell r="N13587" t="str">
            <v>7534736528</v>
          </cell>
        </row>
        <row r="13588">
          <cell r="A13588" t="str">
            <v>53473653</v>
          </cell>
          <cell r="B13588" t="str">
            <v>佛教小百科－藝術</v>
          </cell>
          <cell r="C13588" t="str">
            <v>本社</v>
          </cell>
          <cell r="D13588">
            <v>225</v>
          </cell>
          <cell r="E13588">
            <v>0</v>
          </cell>
          <cell r="F13588" t="str">
            <v>平裝</v>
          </cell>
          <cell r="G13588" t="str">
            <v>河南大象</v>
          </cell>
          <cell r="H13588">
            <v>0</v>
          </cell>
          <cell r="I13588" t="str">
            <v/>
          </cell>
          <cell r="J13588" t="str">
            <v/>
          </cell>
          <cell r="K13588" t="str">
            <v/>
          </cell>
          <cell r="L13588" t="str">
            <v/>
          </cell>
          <cell r="M13588" t="str">
            <v>免稅</v>
          </cell>
          <cell r="N13588" t="str">
            <v>7534736536</v>
          </cell>
        </row>
        <row r="13589">
          <cell r="A13589" t="str">
            <v>53473654</v>
          </cell>
          <cell r="B13589" t="str">
            <v>佛教小百科－禪宗</v>
          </cell>
          <cell r="C13589" t="str">
            <v>本社</v>
          </cell>
          <cell r="D13589">
            <v>225</v>
          </cell>
          <cell r="E13589">
            <v>0</v>
          </cell>
          <cell r="F13589" t="str">
            <v>平裝</v>
          </cell>
          <cell r="G13589" t="str">
            <v>河南大象</v>
          </cell>
          <cell r="H13589">
            <v>0</v>
          </cell>
          <cell r="I13589" t="str">
            <v/>
          </cell>
          <cell r="J13589" t="str">
            <v/>
          </cell>
          <cell r="K13589" t="str">
            <v/>
          </cell>
          <cell r="L13589" t="str">
            <v/>
          </cell>
          <cell r="M13589" t="str">
            <v>免稅</v>
          </cell>
          <cell r="N13589" t="str">
            <v>7534736544</v>
          </cell>
        </row>
        <row r="13590">
          <cell r="A13590" t="str">
            <v>53473655</v>
          </cell>
          <cell r="B13590" t="str">
            <v>佛教小百科－密宗</v>
          </cell>
          <cell r="C13590" t="str">
            <v>本社</v>
          </cell>
          <cell r="D13590">
            <v>225</v>
          </cell>
          <cell r="E13590">
            <v>0</v>
          </cell>
          <cell r="F13590" t="str">
            <v>平裝</v>
          </cell>
          <cell r="G13590" t="str">
            <v>河南大象</v>
          </cell>
          <cell r="H13590">
            <v>0</v>
          </cell>
          <cell r="I13590" t="str">
            <v/>
          </cell>
          <cell r="J13590" t="str">
            <v/>
          </cell>
          <cell r="K13590" t="str">
            <v/>
          </cell>
          <cell r="L13590" t="str">
            <v/>
          </cell>
          <cell r="M13590" t="str">
            <v>免稅</v>
          </cell>
          <cell r="N13590" t="str">
            <v>7534736552</v>
          </cell>
        </row>
        <row r="13591">
          <cell r="A13591" t="str">
            <v>53473745</v>
          </cell>
          <cell r="B13591" t="str">
            <v>張仃：色彩的輪回</v>
          </cell>
          <cell r="C13591" t="str">
            <v>本社</v>
          </cell>
          <cell r="D13591">
            <v>105</v>
          </cell>
          <cell r="E13591">
            <v>0</v>
          </cell>
          <cell r="F13591" t="str">
            <v>平裝</v>
          </cell>
          <cell r="G13591" t="str">
            <v>河南大象</v>
          </cell>
          <cell r="H13591">
            <v>21</v>
          </cell>
          <cell r="I13591" t="str">
            <v/>
          </cell>
          <cell r="J13591" t="str">
            <v/>
          </cell>
          <cell r="K13591" t="str">
            <v/>
          </cell>
          <cell r="L13591" t="str">
            <v/>
          </cell>
          <cell r="M13591" t="str">
            <v>免稅</v>
          </cell>
          <cell r="N13591" t="str">
            <v>7534737451</v>
          </cell>
        </row>
        <row r="13592">
          <cell r="A13592" t="str">
            <v>53473791</v>
          </cell>
          <cell r="B13592" t="str">
            <v>緘口日記</v>
          </cell>
          <cell r="C13592" t="str">
            <v>本社</v>
          </cell>
          <cell r="D13592">
            <v>145</v>
          </cell>
          <cell r="E13592">
            <v>0</v>
          </cell>
          <cell r="F13592" t="str">
            <v>平裝</v>
          </cell>
          <cell r="G13592" t="str">
            <v>河南大象</v>
          </cell>
          <cell r="H13592">
            <v>28.9</v>
          </cell>
          <cell r="I13592" t="str">
            <v/>
          </cell>
          <cell r="J13592" t="str">
            <v/>
          </cell>
          <cell r="K13592" t="str">
            <v/>
          </cell>
          <cell r="L13592" t="str">
            <v/>
          </cell>
          <cell r="M13592" t="str">
            <v>免稅</v>
          </cell>
          <cell r="N13592" t="str">
            <v>7534737915</v>
          </cell>
        </row>
        <row r="13593">
          <cell r="A13593" t="str">
            <v>53473795</v>
          </cell>
          <cell r="B13593" t="str">
            <v>宗璞自述─大象人物自述文叢</v>
          </cell>
          <cell r="C13593" t="str">
            <v>李輝 主編</v>
          </cell>
          <cell r="D13593">
            <v>143</v>
          </cell>
          <cell r="E13593">
            <v>0</v>
          </cell>
          <cell r="F13593" t="str">
            <v>平裝</v>
          </cell>
          <cell r="G13593" t="str">
            <v>河南大象</v>
          </cell>
          <cell r="H13593">
            <v>28.5</v>
          </cell>
          <cell r="I13593" t="str">
            <v/>
          </cell>
          <cell r="J13593" t="str">
            <v/>
          </cell>
          <cell r="K13593" t="str">
            <v/>
          </cell>
          <cell r="L13593" t="str">
            <v/>
          </cell>
          <cell r="M13593" t="str">
            <v>免稅</v>
          </cell>
          <cell r="N13593" t="str">
            <v>7534737958</v>
          </cell>
        </row>
        <row r="13594">
          <cell r="A13594" t="str">
            <v>53473797</v>
          </cell>
          <cell r="B13594" t="str">
            <v>北大荒日記(1958-1959)</v>
          </cell>
          <cell r="C13594" t="str">
            <v>曾慶延</v>
          </cell>
          <cell r="D13594">
            <v>64</v>
          </cell>
          <cell r="E13594">
            <v>0</v>
          </cell>
          <cell r="F13594" t="str">
            <v>平裝</v>
          </cell>
          <cell r="G13594" t="str">
            <v>河南大象</v>
          </cell>
          <cell r="H13594">
            <v>12.8</v>
          </cell>
          <cell r="I13594" t="str">
            <v/>
          </cell>
          <cell r="J13594" t="str">
            <v/>
          </cell>
          <cell r="K13594" t="str">
            <v/>
          </cell>
          <cell r="L13594" t="str">
            <v/>
          </cell>
          <cell r="M13594" t="str">
            <v>免稅</v>
          </cell>
          <cell r="N13594" t="str">
            <v>7534737974</v>
          </cell>
        </row>
        <row r="13595">
          <cell r="A13595" t="str">
            <v>53473807</v>
          </cell>
          <cell r="B13595" t="str">
            <v>傳教士漢學研究</v>
          </cell>
          <cell r="C13595" t="str">
            <v>張西平</v>
          </cell>
          <cell r="D13595">
            <v>122</v>
          </cell>
          <cell r="E13595">
            <v>0</v>
          </cell>
          <cell r="F13595" t="str">
            <v>平裝</v>
          </cell>
          <cell r="G13595" t="str">
            <v>河南大象</v>
          </cell>
          <cell r="H13595">
            <v>24.4</v>
          </cell>
          <cell r="I13595" t="str">
            <v/>
          </cell>
          <cell r="J13595" t="str">
            <v/>
          </cell>
          <cell r="K13595" t="str">
            <v/>
          </cell>
          <cell r="L13595" t="str">
            <v/>
          </cell>
          <cell r="M13595" t="str">
            <v>免稅</v>
          </cell>
          <cell r="N13595" t="str">
            <v>7534738075</v>
          </cell>
        </row>
        <row r="13596">
          <cell r="A13596" t="str">
            <v>53473808</v>
          </cell>
          <cell r="B13596" t="str">
            <v>歐美紅學</v>
          </cell>
          <cell r="C13596" t="str">
            <v>本社</v>
          </cell>
          <cell r="D13596">
            <v>81</v>
          </cell>
          <cell r="E13596">
            <v>0</v>
          </cell>
          <cell r="F13596" t="str">
            <v>平裝</v>
          </cell>
          <cell r="G13596" t="str">
            <v>河南大象</v>
          </cell>
          <cell r="H13596">
            <v>16.2</v>
          </cell>
          <cell r="I13596" t="str">
            <v/>
          </cell>
          <cell r="J13596" t="str">
            <v/>
          </cell>
          <cell r="K13596" t="str">
            <v/>
          </cell>
          <cell r="L13596" t="str">
            <v/>
          </cell>
          <cell r="M13596" t="str">
            <v>免稅</v>
          </cell>
          <cell r="N13596" t="str">
            <v>7534738083</v>
          </cell>
        </row>
        <row r="13597">
          <cell r="A13597" t="str">
            <v>53473823</v>
          </cell>
          <cell r="B13597" t="str">
            <v>耶穌會士中國書簡集(上中下)(套)</v>
          </cell>
          <cell r="C13597" t="str">
            <v>德</v>
          </cell>
          <cell r="D13597">
            <v>690</v>
          </cell>
          <cell r="E13597">
            <v>0</v>
          </cell>
          <cell r="F13597" t="str">
            <v>精裝</v>
          </cell>
          <cell r="G13597" t="str">
            <v>河南大象</v>
          </cell>
          <cell r="H13597">
            <v>138</v>
          </cell>
          <cell r="I13597" t="str">
            <v/>
          </cell>
          <cell r="J13597" t="str">
            <v/>
          </cell>
          <cell r="K13597" t="str">
            <v/>
          </cell>
          <cell r="L13597" t="str">
            <v/>
          </cell>
          <cell r="M13597" t="str">
            <v>免稅</v>
          </cell>
          <cell r="N13597" t="str">
            <v>7534738237</v>
          </cell>
        </row>
        <row r="13598">
          <cell r="A13598" t="str">
            <v>53473827</v>
          </cell>
          <cell r="B13598" t="str">
            <v>新史學(第四輯)</v>
          </cell>
          <cell r="C13598" t="str">
            <v>本社</v>
          </cell>
          <cell r="D13598">
            <v>148</v>
          </cell>
          <cell r="E13598">
            <v>0</v>
          </cell>
          <cell r="F13598" t="str">
            <v>平裝</v>
          </cell>
          <cell r="G13598" t="str">
            <v>河南大象</v>
          </cell>
          <cell r="H13598">
            <v>29.6</v>
          </cell>
          <cell r="I13598" t="str">
            <v/>
          </cell>
          <cell r="J13598" t="str">
            <v/>
          </cell>
          <cell r="K13598" t="str">
            <v/>
          </cell>
          <cell r="L13598" t="str">
            <v/>
          </cell>
          <cell r="M13598" t="str">
            <v>免稅</v>
          </cell>
          <cell r="N13598" t="str">
            <v>753473827X</v>
          </cell>
        </row>
        <row r="13599">
          <cell r="A13599" t="str">
            <v>53473828</v>
          </cell>
          <cell r="B13599" t="str">
            <v>新哲學(第四輯)</v>
          </cell>
          <cell r="C13599" t="str">
            <v>本社</v>
          </cell>
          <cell r="D13599">
            <v>146</v>
          </cell>
          <cell r="E13599">
            <v>0</v>
          </cell>
          <cell r="F13599" t="str">
            <v>平裝</v>
          </cell>
          <cell r="G13599" t="str">
            <v>河南大象</v>
          </cell>
          <cell r="H13599">
            <v>29.2</v>
          </cell>
          <cell r="I13599" t="str">
            <v/>
          </cell>
          <cell r="J13599" t="str">
            <v/>
          </cell>
          <cell r="K13599" t="str">
            <v/>
          </cell>
          <cell r="L13599" t="str">
            <v/>
          </cell>
          <cell r="M13599" t="str">
            <v>免稅</v>
          </cell>
          <cell r="N13599" t="str">
            <v>7534738288</v>
          </cell>
        </row>
        <row r="13600">
          <cell r="A13600" t="str">
            <v>53473829</v>
          </cell>
          <cell r="B13600" t="str">
            <v>新文學(第四輯)</v>
          </cell>
          <cell r="C13600" t="str">
            <v>本社</v>
          </cell>
          <cell r="D13600">
            <v>190</v>
          </cell>
          <cell r="E13600">
            <v>1</v>
          </cell>
          <cell r="F13600" t="str">
            <v>平裝</v>
          </cell>
          <cell r="G13600" t="str">
            <v>河南大象</v>
          </cell>
          <cell r="H13600">
            <v>31.6</v>
          </cell>
          <cell r="I13600" t="str">
            <v/>
          </cell>
          <cell r="J13600" t="str">
            <v/>
          </cell>
          <cell r="K13600" t="str">
            <v/>
          </cell>
          <cell r="L13600" t="str">
            <v/>
          </cell>
          <cell r="M13600" t="str">
            <v>免稅</v>
          </cell>
          <cell r="N13600" t="str">
            <v>7534738296</v>
          </cell>
        </row>
        <row r="13601">
          <cell r="A13601" t="str">
            <v>53473851</v>
          </cell>
          <cell r="B13601" t="str">
            <v>汪曾棋：廢墟上一抹傳統的殘陽</v>
          </cell>
          <cell r="C13601" t="str">
            <v>汪凌</v>
          </cell>
          <cell r="D13601">
            <v>126</v>
          </cell>
          <cell r="E13601">
            <v>0</v>
          </cell>
          <cell r="F13601" t="str">
            <v>平裝</v>
          </cell>
          <cell r="G13601" t="str">
            <v>河南大象</v>
          </cell>
          <cell r="H13601">
            <v>21</v>
          </cell>
          <cell r="I13601" t="str">
            <v/>
          </cell>
          <cell r="J13601" t="str">
            <v/>
          </cell>
          <cell r="K13601" t="str">
            <v/>
          </cell>
          <cell r="L13601" t="str">
            <v/>
          </cell>
          <cell r="M13601" t="str">
            <v>免稅</v>
          </cell>
          <cell r="N13601" t="str">
            <v>7534738512</v>
          </cell>
        </row>
        <row r="13602">
          <cell r="A13602" t="str">
            <v>53473852</v>
          </cell>
          <cell r="B13602" t="str">
            <v>最后十年(1949-1958)-鄭振鋒日記選</v>
          </cell>
          <cell r="C13602" t="str">
            <v>本社</v>
          </cell>
          <cell r="D13602">
            <v>147</v>
          </cell>
          <cell r="E13602">
            <v>0</v>
          </cell>
          <cell r="F13602" t="str">
            <v>平裝</v>
          </cell>
          <cell r="G13602" t="str">
            <v>河南大象</v>
          </cell>
          <cell r="H13602">
            <v>29.3</v>
          </cell>
          <cell r="I13602" t="str">
            <v/>
          </cell>
          <cell r="J13602" t="str">
            <v/>
          </cell>
          <cell r="K13602" t="str">
            <v/>
          </cell>
          <cell r="L13602" t="str">
            <v/>
          </cell>
          <cell r="M13602" t="str">
            <v>免稅</v>
          </cell>
          <cell r="N13602" t="str">
            <v>7534738520</v>
          </cell>
        </row>
        <row r="13603">
          <cell r="A13603" t="str">
            <v>53473853</v>
          </cell>
          <cell r="B13603" t="str">
            <v>于光遠自述─大象人物自述文叢</v>
          </cell>
          <cell r="C13603" t="str">
            <v>李輝 主編</v>
          </cell>
          <cell r="D13603">
            <v>133</v>
          </cell>
          <cell r="E13603">
            <v>0</v>
          </cell>
          <cell r="F13603" t="str">
            <v>平裝</v>
          </cell>
          <cell r="G13603" t="str">
            <v>河南大象</v>
          </cell>
          <cell r="H13603">
            <v>26.5</v>
          </cell>
          <cell r="I13603" t="str">
            <v/>
          </cell>
          <cell r="J13603" t="str">
            <v/>
          </cell>
          <cell r="K13603" t="str">
            <v/>
          </cell>
          <cell r="L13603" t="str">
            <v/>
          </cell>
          <cell r="M13603" t="str">
            <v>免稅</v>
          </cell>
          <cell r="N13603" t="str">
            <v>7534738539</v>
          </cell>
        </row>
        <row r="13604">
          <cell r="A13604" t="str">
            <v>53473854</v>
          </cell>
          <cell r="B13604" t="str">
            <v>冰心自述─大象人物自述文叢</v>
          </cell>
          <cell r="C13604" t="str">
            <v>李輝 主編</v>
          </cell>
          <cell r="D13604">
            <v>145</v>
          </cell>
          <cell r="E13604">
            <v>0</v>
          </cell>
          <cell r="F13604" t="str">
            <v>平裝</v>
          </cell>
          <cell r="G13604" t="str">
            <v>河南大象</v>
          </cell>
          <cell r="H13604">
            <v>28.9</v>
          </cell>
          <cell r="I13604" t="str">
            <v/>
          </cell>
          <cell r="J13604" t="str">
            <v/>
          </cell>
          <cell r="K13604" t="str">
            <v/>
          </cell>
          <cell r="L13604" t="str">
            <v/>
          </cell>
          <cell r="M13604" t="str">
            <v>免稅</v>
          </cell>
          <cell r="N13604" t="str">
            <v>7534738547</v>
          </cell>
        </row>
        <row r="13605">
          <cell r="A13605" t="str">
            <v>53473855</v>
          </cell>
          <cell r="B13605" t="str">
            <v>林語堂自述─大象人物自述文叢</v>
          </cell>
          <cell r="C13605" t="str">
            <v>李輝 主編</v>
          </cell>
          <cell r="D13605">
            <v>148</v>
          </cell>
          <cell r="E13605">
            <v>0</v>
          </cell>
          <cell r="F13605" t="str">
            <v>平裝</v>
          </cell>
          <cell r="G13605" t="str">
            <v>河南大象</v>
          </cell>
          <cell r="H13605">
            <v>29.5</v>
          </cell>
          <cell r="I13605" t="str">
            <v/>
          </cell>
          <cell r="J13605" t="str">
            <v/>
          </cell>
          <cell r="K13605" t="str">
            <v/>
          </cell>
          <cell r="L13605" t="str">
            <v/>
          </cell>
          <cell r="M13605" t="str">
            <v>免稅</v>
          </cell>
          <cell r="N13605" t="str">
            <v>7534738555</v>
          </cell>
        </row>
        <row r="13606">
          <cell r="A13606" t="str">
            <v>53473857</v>
          </cell>
          <cell r="B13606" t="str">
            <v>中國近事</v>
          </cell>
          <cell r="C13606" t="str">
            <v>本社</v>
          </cell>
          <cell r="D13606">
            <v>89</v>
          </cell>
          <cell r="E13606">
            <v>0</v>
          </cell>
          <cell r="F13606" t="str">
            <v>平裝</v>
          </cell>
          <cell r="G13606" t="str">
            <v>河南大象</v>
          </cell>
          <cell r="H13606">
            <v>17.8</v>
          </cell>
          <cell r="I13606" t="str">
            <v/>
          </cell>
          <cell r="J13606" t="str">
            <v/>
          </cell>
          <cell r="K13606" t="str">
            <v/>
          </cell>
          <cell r="L13606" t="str">
            <v/>
          </cell>
          <cell r="M13606" t="str">
            <v>免稅</v>
          </cell>
          <cell r="N13606" t="str">
            <v>7534738571</v>
          </cell>
        </row>
        <row r="13607">
          <cell r="A13607" t="str">
            <v>53473885</v>
          </cell>
          <cell r="B13607" t="str">
            <v>吳祖光日記(1954-1957)</v>
          </cell>
          <cell r="C13607" t="str">
            <v>本社</v>
          </cell>
          <cell r="D13607">
            <v>120</v>
          </cell>
          <cell r="E13607">
            <v>0</v>
          </cell>
          <cell r="F13607" t="str">
            <v>平裝</v>
          </cell>
          <cell r="G13607" t="str">
            <v>河南大象</v>
          </cell>
          <cell r="H13607">
            <v>24</v>
          </cell>
          <cell r="I13607" t="str">
            <v/>
          </cell>
          <cell r="J13607" t="str">
            <v/>
          </cell>
          <cell r="K13607" t="str">
            <v/>
          </cell>
          <cell r="L13607" t="str">
            <v/>
          </cell>
          <cell r="M13607" t="str">
            <v>免稅</v>
          </cell>
          <cell r="N13607" t="str">
            <v>7534738857</v>
          </cell>
        </row>
        <row r="13608">
          <cell r="A13608" t="str">
            <v>53474865</v>
          </cell>
          <cell r="B13608" t="str">
            <v>十二生肖 - 羊</v>
          </cell>
          <cell r="C13608" t="str">
            <v>任亮</v>
          </cell>
          <cell r="D13608">
            <v>348</v>
          </cell>
          <cell r="E13608">
            <v>0</v>
          </cell>
          <cell r="F13608" t="str">
            <v>平裝</v>
          </cell>
          <cell r="G13608" t="str">
            <v>河南大象</v>
          </cell>
          <cell r="H13608">
            <v>58</v>
          </cell>
          <cell r="I13608" t="str">
            <v/>
          </cell>
          <cell r="J13608" t="str">
            <v/>
          </cell>
          <cell r="K13608" t="str">
            <v/>
          </cell>
          <cell r="L13608" t="str">
            <v/>
          </cell>
          <cell r="M13608" t="str">
            <v>免稅</v>
          </cell>
          <cell r="N13608" t="str">
            <v>9787534748653</v>
          </cell>
        </row>
        <row r="13609">
          <cell r="A13609" t="str">
            <v>53474866</v>
          </cell>
          <cell r="B13609" t="str">
            <v>十二生肖 - 蛇</v>
          </cell>
          <cell r="C13609" t="str">
            <v>蕭塵</v>
          </cell>
          <cell r="D13609">
            <v>348</v>
          </cell>
          <cell r="E13609">
            <v>0</v>
          </cell>
          <cell r="F13609" t="str">
            <v>平裝</v>
          </cell>
          <cell r="G13609" t="str">
            <v>河南大象</v>
          </cell>
          <cell r="H13609">
            <v>58</v>
          </cell>
          <cell r="I13609" t="str">
            <v/>
          </cell>
          <cell r="J13609" t="str">
            <v/>
          </cell>
          <cell r="K13609" t="str">
            <v/>
          </cell>
          <cell r="L13609" t="str">
            <v/>
          </cell>
          <cell r="M13609" t="str">
            <v>免稅</v>
          </cell>
          <cell r="N13609" t="str">
            <v>9787534748660</v>
          </cell>
        </row>
        <row r="13610">
          <cell r="A13610" t="str">
            <v>53474867</v>
          </cell>
          <cell r="B13610" t="str">
            <v>十二生肖 - 虎</v>
          </cell>
          <cell r="C13610" t="str">
            <v>李子鳴</v>
          </cell>
          <cell r="D13610">
            <v>348</v>
          </cell>
          <cell r="E13610">
            <v>0</v>
          </cell>
          <cell r="F13610" t="str">
            <v>平裝</v>
          </cell>
          <cell r="G13610" t="str">
            <v>河南大象</v>
          </cell>
          <cell r="H13610">
            <v>58</v>
          </cell>
          <cell r="I13610" t="str">
            <v/>
          </cell>
          <cell r="J13610" t="str">
            <v/>
          </cell>
          <cell r="K13610" t="str">
            <v/>
          </cell>
          <cell r="L13610" t="str">
            <v/>
          </cell>
          <cell r="M13610" t="str">
            <v>免稅</v>
          </cell>
          <cell r="N13610" t="str">
            <v>9787534748677</v>
          </cell>
        </row>
        <row r="13611">
          <cell r="A13611" t="str">
            <v>53474868</v>
          </cell>
          <cell r="B13611" t="str">
            <v>十二生肖 - 雞</v>
          </cell>
          <cell r="C13611" t="str">
            <v>聞昕</v>
          </cell>
          <cell r="D13611">
            <v>348</v>
          </cell>
          <cell r="E13611">
            <v>0</v>
          </cell>
          <cell r="F13611" t="str">
            <v>平裝</v>
          </cell>
          <cell r="G13611" t="str">
            <v>河南大象</v>
          </cell>
          <cell r="H13611">
            <v>58</v>
          </cell>
          <cell r="I13611" t="str">
            <v/>
          </cell>
          <cell r="J13611" t="str">
            <v/>
          </cell>
          <cell r="K13611" t="str">
            <v/>
          </cell>
          <cell r="L13611" t="str">
            <v/>
          </cell>
          <cell r="M13611" t="str">
            <v>免稅</v>
          </cell>
          <cell r="N13611" t="str">
            <v>9787534748684</v>
          </cell>
        </row>
        <row r="13612">
          <cell r="A13612" t="str">
            <v>53474870</v>
          </cell>
          <cell r="B13612" t="str">
            <v>十二生肖 - 馬</v>
          </cell>
          <cell r="C13612" t="str">
            <v>聞昕</v>
          </cell>
          <cell r="D13612">
            <v>348</v>
          </cell>
          <cell r="E13612">
            <v>0</v>
          </cell>
          <cell r="F13612" t="str">
            <v>平裝</v>
          </cell>
          <cell r="G13612" t="str">
            <v>河南大象</v>
          </cell>
          <cell r="H13612">
            <v>58</v>
          </cell>
          <cell r="I13612" t="str">
            <v/>
          </cell>
          <cell r="J13612" t="str">
            <v/>
          </cell>
          <cell r="K13612" t="str">
            <v/>
          </cell>
          <cell r="L13612" t="str">
            <v/>
          </cell>
          <cell r="M13612" t="str">
            <v>免稅</v>
          </cell>
          <cell r="N13612" t="str">
            <v>9787534748707</v>
          </cell>
        </row>
        <row r="13613">
          <cell r="A13613" t="str">
            <v>53474871</v>
          </cell>
          <cell r="B13613" t="str">
            <v>十二生肖 - 龍</v>
          </cell>
          <cell r="C13613" t="str">
            <v>李子鳴</v>
          </cell>
          <cell r="D13613">
            <v>348</v>
          </cell>
          <cell r="E13613">
            <v>0</v>
          </cell>
          <cell r="F13613" t="str">
            <v>平裝</v>
          </cell>
          <cell r="G13613" t="str">
            <v>河南大象</v>
          </cell>
          <cell r="H13613">
            <v>58</v>
          </cell>
          <cell r="I13613" t="str">
            <v/>
          </cell>
          <cell r="J13613" t="str">
            <v/>
          </cell>
          <cell r="K13613" t="str">
            <v/>
          </cell>
          <cell r="L13613" t="str">
            <v/>
          </cell>
          <cell r="M13613" t="str">
            <v>免稅</v>
          </cell>
          <cell r="N13613" t="str">
            <v>9787534748714</v>
          </cell>
        </row>
        <row r="13614">
          <cell r="A13614" t="str">
            <v>53474882</v>
          </cell>
          <cell r="B13614" t="str">
            <v>十二生肖 - 狗</v>
          </cell>
          <cell r="C13614" t="str">
            <v>聞昕</v>
          </cell>
          <cell r="D13614">
            <v>348</v>
          </cell>
          <cell r="E13614">
            <v>0</v>
          </cell>
          <cell r="F13614" t="str">
            <v>平裝</v>
          </cell>
          <cell r="G13614" t="str">
            <v>河南大象</v>
          </cell>
          <cell r="H13614">
            <v>58</v>
          </cell>
          <cell r="I13614" t="str">
            <v/>
          </cell>
          <cell r="J13614" t="str">
            <v/>
          </cell>
          <cell r="K13614" t="str">
            <v/>
          </cell>
          <cell r="L13614" t="str">
            <v/>
          </cell>
          <cell r="M13614" t="str">
            <v>免稅</v>
          </cell>
          <cell r="N13614" t="str">
            <v>9787534748820</v>
          </cell>
        </row>
        <row r="13615">
          <cell r="A13615" t="str">
            <v>53474883</v>
          </cell>
          <cell r="B13615" t="str">
            <v>十二生肖 - 豬</v>
          </cell>
          <cell r="C13615" t="str">
            <v>餘納</v>
          </cell>
          <cell r="D13615">
            <v>348</v>
          </cell>
          <cell r="E13615">
            <v>0</v>
          </cell>
          <cell r="F13615" t="str">
            <v>平裝</v>
          </cell>
          <cell r="G13615" t="str">
            <v>河南大象</v>
          </cell>
          <cell r="H13615">
            <v>58</v>
          </cell>
          <cell r="I13615" t="str">
            <v/>
          </cell>
          <cell r="J13615" t="str">
            <v/>
          </cell>
          <cell r="K13615" t="str">
            <v/>
          </cell>
          <cell r="L13615" t="str">
            <v/>
          </cell>
          <cell r="M13615" t="str">
            <v>免稅</v>
          </cell>
          <cell r="N13615" t="str">
            <v>9787534748837</v>
          </cell>
        </row>
        <row r="13616">
          <cell r="A13616" t="str">
            <v>53474884</v>
          </cell>
          <cell r="B13616" t="str">
            <v>十二生肖 - 兔</v>
          </cell>
          <cell r="C13616" t="str">
            <v>餘納</v>
          </cell>
          <cell r="D13616">
            <v>348</v>
          </cell>
          <cell r="E13616">
            <v>0</v>
          </cell>
          <cell r="F13616" t="str">
            <v>平裝</v>
          </cell>
          <cell r="G13616" t="str">
            <v>河南大象</v>
          </cell>
          <cell r="H13616">
            <v>58</v>
          </cell>
          <cell r="I13616" t="str">
            <v/>
          </cell>
          <cell r="J13616" t="str">
            <v/>
          </cell>
          <cell r="K13616" t="str">
            <v/>
          </cell>
          <cell r="L13616" t="str">
            <v/>
          </cell>
          <cell r="M13616" t="str">
            <v>免稅</v>
          </cell>
          <cell r="N13616" t="str">
            <v>9787534748844</v>
          </cell>
        </row>
        <row r="13617">
          <cell r="A13617" t="str">
            <v>53474885</v>
          </cell>
          <cell r="B13617" t="str">
            <v>十二生肖 - 鼠</v>
          </cell>
          <cell r="C13617" t="str">
            <v>蕭塵</v>
          </cell>
          <cell r="D13617">
            <v>348</v>
          </cell>
          <cell r="E13617">
            <v>0</v>
          </cell>
          <cell r="F13617" t="str">
            <v>平裝</v>
          </cell>
          <cell r="G13617" t="str">
            <v>河南大象</v>
          </cell>
          <cell r="H13617">
            <v>58</v>
          </cell>
          <cell r="I13617" t="str">
            <v/>
          </cell>
          <cell r="J13617" t="str">
            <v/>
          </cell>
          <cell r="K13617" t="str">
            <v/>
          </cell>
          <cell r="L13617" t="str">
            <v/>
          </cell>
          <cell r="M13617" t="str">
            <v>免稅</v>
          </cell>
          <cell r="N13617" t="str">
            <v>9787534748851</v>
          </cell>
        </row>
        <row r="13618">
          <cell r="A13618" t="str">
            <v>53474886</v>
          </cell>
          <cell r="B13618" t="str">
            <v>十二生肖 - 牛</v>
          </cell>
          <cell r="C13618" t="str">
            <v>李子鳴</v>
          </cell>
          <cell r="D13618">
            <v>348</v>
          </cell>
          <cell r="E13618">
            <v>0</v>
          </cell>
          <cell r="F13618" t="str">
            <v>平裝</v>
          </cell>
          <cell r="G13618" t="str">
            <v>河南大象</v>
          </cell>
          <cell r="H13618">
            <v>58</v>
          </cell>
          <cell r="I13618" t="str">
            <v/>
          </cell>
          <cell r="J13618" t="str">
            <v/>
          </cell>
          <cell r="K13618" t="str">
            <v/>
          </cell>
          <cell r="L13618" t="str">
            <v/>
          </cell>
          <cell r="M13618" t="str">
            <v>免稅</v>
          </cell>
          <cell r="N13618" t="str">
            <v>9787534748868</v>
          </cell>
        </row>
        <row r="13619">
          <cell r="A13619" t="str">
            <v>53474887</v>
          </cell>
          <cell r="B13619" t="str">
            <v>十二生肖 - 猴</v>
          </cell>
          <cell r="C13619" t="str">
            <v>餘納</v>
          </cell>
          <cell r="D13619">
            <v>348</v>
          </cell>
          <cell r="E13619">
            <v>0</v>
          </cell>
          <cell r="F13619" t="str">
            <v>平裝</v>
          </cell>
          <cell r="G13619" t="str">
            <v>河南大象</v>
          </cell>
          <cell r="H13619">
            <v>58</v>
          </cell>
          <cell r="I13619" t="str">
            <v/>
          </cell>
          <cell r="J13619" t="str">
            <v/>
          </cell>
          <cell r="K13619" t="str">
            <v/>
          </cell>
          <cell r="L13619" t="str">
            <v/>
          </cell>
          <cell r="M13619" t="str">
            <v>免稅</v>
          </cell>
          <cell r="N13619" t="str">
            <v>9787534748875</v>
          </cell>
        </row>
        <row r="13620">
          <cell r="A13620" t="str">
            <v>53474888</v>
          </cell>
          <cell r="B13620" t="str">
            <v>中國經濟經典的文化邏輯　</v>
          </cell>
          <cell r="C13620" t="str">
            <v>龐毅</v>
          </cell>
          <cell r="D13620">
            <v>168</v>
          </cell>
          <cell r="E13620">
            <v>0</v>
          </cell>
          <cell r="F13620" t="str">
            <v>平裝</v>
          </cell>
          <cell r="G13620" t="str">
            <v>大象</v>
          </cell>
          <cell r="H13620">
            <v>28</v>
          </cell>
          <cell r="I13620" t="str">
            <v/>
          </cell>
          <cell r="J13620" t="str">
            <v/>
          </cell>
          <cell r="K13620" t="str">
            <v/>
          </cell>
          <cell r="L13620" t="str">
            <v/>
          </cell>
          <cell r="M13620" t="str">
            <v>免稅</v>
          </cell>
          <cell r="N13620" t="str">
            <v>9787534748882</v>
          </cell>
        </row>
        <row r="13621">
          <cell r="A13621" t="str">
            <v>53474916</v>
          </cell>
          <cell r="B13621" t="str">
            <v>文學經典中的眾生之相</v>
          </cell>
          <cell r="C13621" t="str">
            <v>史仲文</v>
          </cell>
          <cell r="D13621">
            <v>234</v>
          </cell>
          <cell r="E13621">
            <v>0</v>
          </cell>
          <cell r="F13621" t="str">
            <v>平裝</v>
          </cell>
          <cell r="G13621" t="str">
            <v>大象</v>
          </cell>
          <cell r="H13621">
            <v>39</v>
          </cell>
          <cell r="I13621" t="str">
            <v/>
          </cell>
          <cell r="J13621" t="str">
            <v/>
          </cell>
          <cell r="K13621" t="str">
            <v/>
          </cell>
          <cell r="L13621" t="str">
            <v/>
          </cell>
          <cell r="M13621" t="str">
            <v>免稅</v>
          </cell>
          <cell r="N13621" t="str">
            <v>9787534749162</v>
          </cell>
        </row>
        <row r="13622">
          <cell r="A13622" t="str">
            <v>53474918</v>
          </cell>
          <cell r="B13622" t="str">
            <v>漢字藝術(文字功能)</v>
          </cell>
          <cell r="C13622" t="str">
            <v>陶霞波</v>
          </cell>
          <cell r="D13622">
            <v>174</v>
          </cell>
          <cell r="E13622">
            <v>0</v>
          </cell>
          <cell r="F13622" t="str">
            <v>平裝</v>
          </cell>
          <cell r="G13622" t="str">
            <v>河南大象</v>
          </cell>
          <cell r="H13622">
            <v>29</v>
          </cell>
          <cell r="I13622" t="str">
            <v/>
          </cell>
          <cell r="J13622" t="str">
            <v/>
          </cell>
          <cell r="K13622" t="str">
            <v/>
          </cell>
          <cell r="L13622" t="str">
            <v/>
          </cell>
          <cell r="M13622" t="str">
            <v>免稅</v>
          </cell>
          <cell r="N13622" t="str">
            <v>9787534749186</v>
          </cell>
        </row>
        <row r="13623">
          <cell r="A13623" t="str">
            <v>53474919</v>
          </cell>
          <cell r="B13623" t="str">
            <v>漢字的功能(文字功能)</v>
          </cell>
          <cell r="C13623" t="str">
            <v>張再興</v>
          </cell>
          <cell r="D13623">
            <v>180</v>
          </cell>
          <cell r="E13623">
            <v>0</v>
          </cell>
          <cell r="F13623" t="str">
            <v>平裝</v>
          </cell>
          <cell r="G13623" t="str">
            <v>河南大象</v>
          </cell>
          <cell r="H13623">
            <v>30</v>
          </cell>
          <cell r="I13623" t="str">
            <v/>
          </cell>
          <cell r="J13623" t="str">
            <v/>
          </cell>
          <cell r="K13623" t="str">
            <v/>
          </cell>
          <cell r="L13623" t="str">
            <v/>
          </cell>
          <cell r="M13623" t="str">
            <v>免稅</v>
          </cell>
          <cell r="N13623" t="str">
            <v>9787534749193</v>
          </cell>
        </row>
        <row r="13624">
          <cell r="A13624" t="str">
            <v>53474920</v>
          </cell>
          <cell r="B13624" t="str">
            <v>中國文字家族</v>
          </cell>
          <cell r="C13624" t="str">
            <v>李靜 等</v>
          </cell>
          <cell r="D13624">
            <v>192</v>
          </cell>
          <cell r="E13624">
            <v>0</v>
          </cell>
          <cell r="F13624" t="str">
            <v>平裝</v>
          </cell>
          <cell r="G13624" t="str">
            <v>河南大象</v>
          </cell>
          <cell r="H13624">
            <v>32</v>
          </cell>
          <cell r="I13624" t="str">
            <v/>
          </cell>
          <cell r="J13624" t="str">
            <v/>
          </cell>
          <cell r="K13624" t="str">
            <v/>
          </cell>
          <cell r="L13624" t="str">
            <v/>
          </cell>
          <cell r="M13624" t="str">
            <v>免稅</v>
          </cell>
          <cell r="N13624" t="str">
            <v>9787534749209</v>
          </cell>
        </row>
        <row r="13625">
          <cell r="A13625" t="str">
            <v>53474921</v>
          </cell>
          <cell r="B13625" t="str">
            <v>漢字的性質</v>
          </cell>
          <cell r="C13625" t="str">
            <v>潘玉坤</v>
          </cell>
          <cell r="D13625">
            <v>192</v>
          </cell>
          <cell r="E13625">
            <v>0</v>
          </cell>
          <cell r="F13625" t="str">
            <v>平裝</v>
          </cell>
          <cell r="G13625" t="str">
            <v>河南大象</v>
          </cell>
          <cell r="H13625">
            <v>32</v>
          </cell>
          <cell r="I13625" t="str">
            <v/>
          </cell>
          <cell r="J13625" t="str">
            <v/>
          </cell>
          <cell r="K13625" t="str">
            <v/>
          </cell>
          <cell r="L13625" t="str">
            <v/>
          </cell>
          <cell r="M13625" t="str">
            <v>免稅</v>
          </cell>
          <cell r="N13625" t="str">
            <v>9787534749216</v>
          </cell>
        </row>
        <row r="13626">
          <cell r="A13626" t="str">
            <v>53474928</v>
          </cell>
          <cell r="B13626" t="str">
            <v>甲胄復原研究</v>
          </cell>
          <cell r="C13626" t="str">
            <v>白榮金，鍾少異編</v>
          </cell>
          <cell r="D13626">
            <v>2280</v>
          </cell>
          <cell r="E13626">
            <v>0</v>
          </cell>
          <cell r="F13626" t="str">
            <v>精裝</v>
          </cell>
          <cell r="G13626" t="str">
            <v>河南大象</v>
          </cell>
          <cell r="H13626">
            <v>380</v>
          </cell>
          <cell r="I13626" t="str">
            <v/>
          </cell>
          <cell r="J13626" t="str">
            <v/>
          </cell>
          <cell r="K13626" t="str">
            <v/>
          </cell>
          <cell r="L13626" t="str">
            <v/>
          </cell>
          <cell r="M13626" t="str">
            <v>免稅</v>
          </cell>
          <cell r="N13626" t="str">
            <v>9787534749285</v>
          </cell>
        </row>
        <row r="13627">
          <cell r="A13627" t="str">
            <v>53474935</v>
          </cell>
          <cell r="B13627" t="str">
            <v>漢字的形態(文字功能)</v>
          </cell>
          <cell r="C13627" t="str">
            <v>王平</v>
          </cell>
          <cell r="D13627">
            <v>180</v>
          </cell>
          <cell r="E13627">
            <v>0</v>
          </cell>
          <cell r="F13627" t="str">
            <v>平裝</v>
          </cell>
          <cell r="G13627" t="str">
            <v>河南大象</v>
          </cell>
          <cell r="H13627">
            <v>30</v>
          </cell>
          <cell r="I13627" t="str">
            <v/>
          </cell>
          <cell r="J13627" t="str">
            <v/>
          </cell>
          <cell r="K13627" t="str">
            <v/>
          </cell>
          <cell r="L13627" t="str">
            <v/>
          </cell>
          <cell r="M13627" t="str">
            <v>免稅</v>
          </cell>
          <cell r="N13627" t="str">
            <v>9787534749353</v>
          </cell>
        </row>
        <row r="13628">
          <cell r="A13628" t="str">
            <v>53474991</v>
          </cell>
          <cell r="B13628" t="str">
            <v>龍山春秋</v>
          </cell>
          <cell r="C13628" t="str">
            <v>石舒波</v>
          </cell>
          <cell r="D13628">
            <v>168</v>
          </cell>
          <cell r="E13628">
            <v>0</v>
          </cell>
          <cell r="F13628" t="str">
            <v>平裝</v>
          </cell>
          <cell r="G13628" t="str">
            <v>大象</v>
          </cell>
          <cell r="H13628">
            <v>28</v>
          </cell>
          <cell r="I13628" t="str">
            <v/>
          </cell>
          <cell r="J13628" t="str">
            <v/>
          </cell>
          <cell r="K13628" t="str">
            <v/>
          </cell>
          <cell r="L13628" t="str">
            <v/>
          </cell>
          <cell r="M13628" t="str">
            <v>免稅</v>
          </cell>
          <cell r="N13628" t="str">
            <v>9787534749919</v>
          </cell>
        </row>
        <row r="13629">
          <cell r="A13629" t="str">
            <v>53475006</v>
          </cell>
          <cell r="B13629" t="str">
            <v>乾隆大墓</v>
          </cell>
          <cell r="C13629" t="str">
            <v>何尚</v>
          </cell>
          <cell r="D13629">
            <v>156</v>
          </cell>
          <cell r="E13629">
            <v>0</v>
          </cell>
          <cell r="F13629" t="str">
            <v/>
          </cell>
          <cell r="G13629" t="str">
            <v>河南大象</v>
          </cell>
          <cell r="H13629">
            <v>26</v>
          </cell>
          <cell r="I13629" t="str">
            <v/>
          </cell>
          <cell r="J13629" t="str">
            <v/>
          </cell>
          <cell r="K13629" t="str">
            <v/>
          </cell>
          <cell r="L13629" t="str">
            <v/>
          </cell>
          <cell r="M13629" t="str">
            <v>免稅</v>
          </cell>
          <cell r="N13629" t="str">
            <v>9787534750069</v>
          </cell>
        </row>
        <row r="13630">
          <cell r="A13630" t="str">
            <v>53475017</v>
          </cell>
          <cell r="B13630" t="str">
            <v>全宋筆記. 第四編(全十冊)</v>
          </cell>
          <cell r="C13630" t="str">
            <v>上海師範大學古籍整理研究所編</v>
          </cell>
          <cell r="D13630">
            <v>2484</v>
          </cell>
          <cell r="E13630">
            <v>0</v>
          </cell>
          <cell r="F13630" t="str">
            <v/>
          </cell>
          <cell r="G13630" t="str">
            <v>河南大象</v>
          </cell>
          <cell r="H13630">
            <v>414</v>
          </cell>
          <cell r="I13630" t="str">
            <v/>
          </cell>
          <cell r="J13630" t="str">
            <v/>
          </cell>
          <cell r="K13630" t="str">
            <v/>
          </cell>
          <cell r="L13630" t="str">
            <v/>
          </cell>
          <cell r="M13630" t="str">
            <v>免稅</v>
          </cell>
          <cell r="N13630" t="str">
            <v>9787534750175</v>
          </cell>
        </row>
        <row r="13631">
          <cell r="A13631" t="str">
            <v>53475026</v>
          </cell>
          <cell r="B13631" t="str">
            <v>全宋筆記 第四編（全10冊）</v>
          </cell>
          <cell r="C13631" t="str">
            <v>程大昌</v>
          </cell>
          <cell r="D13631">
            <v>2484</v>
          </cell>
          <cell r="E13631">
            <v>0</v>
          </cell>
          <cell r="F13631" t="str">
            <v>平裝</v>
          </cell>
          <cell r="G13631" t="str">
            <v>河南大象</v>
          </cell>
          <cell r="H13631">
            <v>414</v>
          </cell>
          <cell r="I13631" t="str">
            <v/>
          </cell>
          <cell r="J13631" t="str">
            <v/>
          </cell>
          <cell r="K13631" t="str">
            <v/>
          </cell>
          <cell r="L13631" t="str">
            <v/>
          </cell>
          <cell r="M13631" t="str">
            <v>免稅</v>
          </cell>
          <cell r="N13631" t="str">
            <v>9787534750267</v>
          </cell>
        </row>
        <row r="13632">
          <cell r="A13632" t="str">
            <v>53475028</v>
          </cell>
          <cell r="B13632" t="str">
            <v>玄奘大師與玄奘故里　</v>
          </cell>
          <cell r="C13632" t="str">
            <v>董煜昆</v>
          </cell>
          <cell r="D13632">
            <v>210</v>
          </cell>
          <cell r="E13632">
            <v>0</v>
          </cell>
          <cell r="F13632" t="str">
            <v>平裝</v>
          </cell>
          <cell r="G13632" t="str">
            <v>大象</v>
          </cell>
          <cell r="H13632">
            <v>35</v>
          </cell>
          <cell r="I13632" t="str">
            <v/>
          </cell>
          <cell r="J13632" t="str">
            <v/>
          </cell>
          <cell r="K13632" t="str">
            <v/>
          </cell>
          <cell r="L13632" t="str">
            <v/>
          </cell>
          <cell r="M13632" t="str">
            <v>免稅</v>
          </cell>
          <cell r="N13632" t="str">
            <v>9787534750281</v>
          </cell>
        </row>
        <row r="13633">
          <cell r="A13633" t="str">
            <v>53475034</v>
          </cell>
          <cell r="B13633" t="str">
            <v>尋根寄語:名家墨寶　</v>
          </cell>
          <cell r="C13633" t="str">
            <v>尋根雜誌</v>
          </cell>
          <cell r="D13633">
            <v>360</v>
          </cell>
          <cell r="E13633">
            <v>2</v>
          </cell>
          <cell r="F13633" t="str">
            <v>平裝</v>
          </cell>
          <cell r="G13633" t="str">
            <v>大象</v>
          </cell>
          <cell r="H13633">
            <v>60</v>
          </cell>
          <cell r="I13633" t="str">
            <v/>
          </cell>
          <cell r="J13633" t="str">
            <v/>
          </cell>
          <cell r="K13633" t="str">
            <v/>
          </cell>
          <cell r="L13633" t="str">
            <v/>
          </cell>
          <cell r="M13633" t="str">
            <v>免稅</v>
          </cell>
          <cell r="N13633" t="str">
            <v>9787534750342</v>
          </cell>
        </row>
        <row r="13634">
          <cell r="A13634" t="str">
            <v>53475066</v>
          </cell>
          <cell r="B13634" t="str">
            <v>香妃遺事　</v>
          </cell>
          <cell r="C13634" t="str">
            <v>徐鑫</v>
          </cell>
          <cell r="D13634">
            <v>150</v>
          </cell>
          <cell r="E13634">
            <v>0</v>
          </cell>
          <cell r="F13634" t="str">
            <v>平裝</v>
          </cell>
          <cell r="G13634" t="str">
            <v>大象</v>
          </cell>
          <cell r="H13634">
            <v>25</v>
          </cell>
          <cell r="I13634" t="str">
            <v/>
          </cell>
          <cell r="J13634" t="str">
            <v/>
          </cell>
          <cell r="K13634" t="str">
            <v/>
          </cell>
          <cell r="L13634" t="str">
            <v/>
          </cell>
          <cell r="M13634" t="str">
            <v>免稅</v>
          </cell>
          <cell r="N13634" t="str">
            <v>9787534750663</v>
          </cell>
        </row>
        <row r="13635">
          <cell r="A13635" t="str">
            <v>53475102</v>
          </cell>
          <cell r="B13635" t="str">
            <v>學林清話</v>
          </cell>
          <cell r="C13635" t="str">
            <v>傅璿宗</v>
          </cell>
          <cell r="D13635">
            <v>228</v>
          </cell>
          <cell r="E13635">
            <v>3</v>
          </cell>
          <cell r="F13635" t="str">
            <v>平裝</v>
          </cell>
          <cell r="G13635" t="str">
            <v>河南大象</v>
          </cell>
          <cell r="H13635">
            <v>38</v>
          </cell>
          <cell r="I13635" t="str">
            <v/>
          </cell>
          <cell r="J13635" t="str">
            <v/>
          </cell>
          <cell r="K13635" t="str">
            <v/>
          </cell>
          <cell r="L13635" t="str">
            <v/>
          </cell>
          <cell r="M13635" t="str">
            <v>免稅</v>
          </cell>
          <cell r="N13635" t="str">
            <v>9787534751028</v>
          </cell>
        </row>
        <row r="13636">
          <cell r="A13636" t="str">
            <v>53475127</v>
          </cell>
          <cell r="B13636" t="str">
            <v>慈禧亡靈</v>
          </cell>
          <cell r="C13636" t="str">
            <v>徐東輝</v>
          </cell>
          <cell r="D13636">
            <v>156</v>
          </cell>
          <cell r="E13636">
            <v>0</v>
          </cell>
          <cell r="F13636" t="str">
            <v>平裝</v>
          </cell>
          <cell r="G13636" t="str">
            <v>大象</v>
          </cell>
          <cell r="H13636">
            <v>26</v>
          </cell>
          <cell r="I13636" t="str">
            <v/>
          </cell>
          <cell r="J13636" t="str">
            <v/>
          </cell>
          <cell r="K13636" t="str">
            <v/>
          </cell>
          <cell r="L13636" t="str">
            <v/>
          </cell>
          <cell r="M13636" t="str">
            <v>免稅</v>
          </cell>
          <cell r="N13636" t="str">
            <v>9787534751271</v>
          </cell>
        </row>
        <row r="13637">
          <cell r="A13637" t="str">
            <v>53475207</v>
          </cell>
          <cell r="B13637" t="str">
            <v>耕堂讀書記（續編）</v>
          </cell>
          <cell r="C13637" t="str">
            <v>孫犁</v>
          </cell>
          <cell r="D13637">
            <v>750</v>
          </cell>
          <cell r="E13637">
            <v>0</v>
          </cell>
          <cell r="F13637" t="str">
            <v>平裝</v>
          </cell>
          <cell r="G13637" t="str">
            <v>河南大象</v>
          </cell>
          <cell r="H13637">
            <v>125</v>
          </cell>
          <cell r="I13637" t="str">
            <v/>
          </cell>
          <cell r="J13637" t="str">
            <v/>
          </cell>
          <cell r="K13637" t="str">
            <v/>
          </cell>
          <cell r="L13637" t="str">
            <v/>
          </cell>
          <cell r="M13637" t="str">
            <v>免稅</v>
          </cell>
          <cell r="N13637" t="str">
            <v>9787534752070</v>
          </cell>
        </row>
        <row r="13638">
          <cell r="A13638" t="str">
            <v>53475330</v>
          </cell>
          <cell r="B13638" t="str">
            <v>張之洞</v>
          </cell>
          <cell r="C13638" t="str">
            <v>牛貫傑</v>
          </cell>
          <cell r="D13638">
            <v>132</v>
          </cell>
          <cell r="E13638">
            <v>0</v>
          </cell>
          <cell r="F13638" t="str">
            <v>平裝</v>
          </cell>
          <cell r="G13638" t="str">
            <v>大象</v>
          </cell>
          <cell r="H13638">
            <v>22</v>
          </cell>
          <cell r="I13638" t="str">
            <v/>
          </cell>
          <cell r="J13638" t="str">
            <v/>
          </cell>
          <cell r="K13638" t="str">
            <v/>
          </cell>
          <cell r="L13638" t="str">
            <v/>
          </cell>
          <cell r="M13638" t="str">
            <v>免稅</v>
          </cell>
          <cell r="N13638" t="str">
            <v>9787534753305</v>
          </cell>
        </row>
        <row r="13639">
          <cell r="A13639" t="str">
            <v>53475331</v>
          </cell>
          <cell r="B13639" t="str">
            <v>紀曉嵐</v>
          </cell>
          <cell r="C13639" t="str">
            <v>牛貫傑</v>
          </cell>
          <cell r="D13639">
            <v>96</v>
          </cell>
          <cell r="E13639">
            <v>0</v>
          </cell>
          <cell r="F13639" t="str">
            <v>平裝</v>
          </cell>
          <cell r="G13639" t="str">
            <v>大象</v>
          </cell>
          <cell r="H13639">
            <v>16</v>
          </cell>
          <cell r="I13639" t="str">
            <v/>
          </cell>
          <cell r="J13639" t="str">
            <v/>
          </cell>
          <cell r="K13639" t="str">
            <v/>
          </cell>
          <cell r="L13639" t="str">
            <v/>
          </cell>
          <cell r="M13639" t="str">
            <v>免稅</v>
          </cell>
          <cell r="N13639" t="str">
            <v>9787534753312</v>
          </cell>
        </row>
        <row r="13640">
          <cell r="A13640" t="str">
            <v>53475332</v>
          </cell>
          <cell r="B13640" t="str">
            <v>劉墉</v>
          </cell>
          <cell r="C13640" t="str">
            <v>牛貫傑</v>
          </cell>
          <cell r="D13640">
            <v>108</v>
          </cell>
          <cell r="E13640">
            <v>0</v>
          </cell>
          <cell r="F13640" t="str">
            <v>平裝</v>
          </cell>
          <cell r="G13640" t="str">
            <v>大象</v>
          </cell>
          <cell r="H13640">
            <v>18</v>
          </cell>
          <cell r="I13640" t="str">
            <v/>
          </cell>
          <cell r="J13640" t="str">
            <v/>
          </cell>
          <cell r="K13640" t="str">
            <v/>
          </cell>
          <cell r="L13640" t="str">
            <v/>
          </cell>
          <cell r="M13640" t="str">
            <v>免稅</v>
          </cell>
          <cell r="N13640" t="str">
            <v>9787534753329</v>
          </cell>
        </row>
        <row r="13641">
          <cell r="A13641" t="str">
            <v>53475333</v>
          </cell>
          <cell r="B13641" t="str">
            <v>左宗棠</v>
          </cell>
          <cell r="C13641" t="str">
            <v>牛貫傑</v>
          </cell>
          <cell r="D13641">
            <v>114</v>
          </cell>
          <cell r="E13641">
            <v>0</v>
          </cell>
          <cell r="F13641" t="str">
            <v>平裝</v>
          </cell>
          <cell r="G13641" t="str">
            <v>大象</v>
          </cell>
          <cell r="H13641">
            <v>19</v>
          </cell>
          <cell r="I13641" t="str">
            <v/>
          </cell>
          <cell r="J13641" t="str">
            <v/>
          </cell>
          <cell r="K13641" t="str">
            <v/>
          </cell>
          <cell r="L13641" t="str">
            <v/>
          </cell>
          <cell r="M13641" t="str">
            <v>免稅</v>
          </cell>
          <cell r="N13641" t="str">
            <v>9787534753336</v>
          </cell>
        </row>
        <row r="13642">
          <cell r="A13642" t="str">
            <v>53475339</v>
          </cell>
          <cell r="B13642" t="str">
            <v>古代治家經典的現代閱讀</v>
          </cell>
          <cell r="C13642" t="str">
            <v>楊希武</v>
          </cell>
          <cell r="D13642">
            <v>179</v>
          </cell>
          <cell r="E13642">
            <v>1</v>
          </cell>
          <cell r="F13642" t="str">
            <v>平裝</v>
          </cell>
          <cell r="G13642" t="str">
            <v>大象</v>
          </cell>
          <cell r="H13642">
            <v>29.8</v>
          </cell>
          <cell r="I13642" t="str">
            <v/>
          </cell>
          <cell r="J13642" t="str">
            <v/>
          </cell>
          <cell r="K13642" t="str">
            <v/>
          </cell>
          <cell r="L13642" t="str">
            <v/>
          </cell>
          <cell r="M13642" t="str">
            <v>免稅</v>
          </cell>
          <cell r="N13642" t="str">
            <v>9787534753398</v>
          </cell>
        </row>
        <row r="13643">
          <cell r="A13643" t="str">
            <v>53475393</v>
          </cell>
          <cell r="B13643" t="str">
            <v>中華壽字五千年</v>
          </cell>
          <cell r="C13643" t="str">
            <v>編委</v>
          </cell>
          <cell r="D13643">
            <v>2340</v>
          </cell>
          <cell r="E13643">
            <v>0</v>
          </cell>
          <cell r="F13643" t="str">
            <v>平裝</v>
          </cell>
          <cell r="G13643" t="str">
            <v>大象</v>
          </cell>
          <cell r="H13643">
            <v>390</v>
          </cell>
          <cell r="I13643" t="str">
            <v/>
          </cell>
          <cell r="J13643" t="str">
            <v/>
          </cell>
          <cell r="K13643" t="str">
            <v/>
          </cell>
          <cell r="L13643" t="str">
            <v/>
          </cell>
          <cell r="M13643" t="str">
            <v>免稅</v>
          </cell>
          <cell r="N13643" t="str">
            <v>9787534753930</v>
          </cell>
        </row>
        <row r="13644">
          <cell r="A13644" t="str">
            <v>53475414</v>
          </cell>
          <cell r="B13644" t="str">
            <v>古文粹讀</v>
          </cell>
          <cell r="C13644" t="str">
            <v>高孟元</v>
          </cell>
          <cell r="D13644">
            <v>120</v>
          </cell>
          <cell r="E13644">
            <v>0</v>
          </cell>
          <cell r="F13644" t="str">
            <v/>
          </cell>
          <cell r="G13644" t="str">
            <v>河南大象</v>
          </cell>
          <cell r="H13644">
            <v>20</v>
          </cell>
          <cell r="I13644" t="str">
            <v/>
          </cell>
          <cell r="J13644" t="str">
            <v/>
          </cell>
          <cell r="K13644" t="str">
            <v/>
          </cell>
          <cell r="L13644" t="str">
            <v/>
          </cell>
          <cell r="M13644" t="str">
            <v>免稅</v>
          </cell>
          <cell r="N13644" t="str">
            <v>9787534754142</v>
          </cell>
        </row>
        <row r="13645">
          <cell r="A13645" t="str">
            <v>53475432</v>
          </cell>
          <cell r="B13645" t="str">
            <v>文房四寶(中國手工藝)</v>
          </cell>
          <cell r="C13645" t="str">
            <v>樊嘉祿，方曉陽，吳丹</v>
          </cell>
          <cell r="D13645">
            <v>294</v>
          </cell>
          <cell r="E13645">
            <v>0</v>
          </cell>
          <cell r="F13645" t="str">
            <v>平裝</v>
          </cell>
          <cell r="G13645" t="str">
            <v>河南大象</v>
          </cell>
          <cell r="H13645">
            <v>49</v>
          </cell>
          <cell r="I13645" t="str">
            <v/>
          </cell>
          <cell r="J13645" t="str">
            <v/>
          </cell>
          <cell r="K13645" t="str">
            <v/>
          </cell>
          <cell r="L13645" t="str">
            <v/>
          </cell>
          <cell r="M13645" t="str">
            <v>免稅</v>
          </cell>
          <cell r="N13645" t="str">
            <v>9787534754326</v>
          </cell>
        </row>
        <row r="13646">
          <cell r="A13646" t="str">
            <v>53475564</v>
          </cell>
          <cell r="B13646" t="str">
            <v>明清家俱誘惑世界</v>
          </cell>
          <cell r="C13646" t="str">
            <v>張世科</v>
          </cell>
          <cell r="D13646">
            <v>239</v>
          </cell>
          <cell r="E13646">
            <v>0</v>
          </cell>
          <cell r="F13646" t="str">
            <v>平裝</v>
          </cell>
          <cell r="G13646" t="str">
            <v>大象</v>
          </cell>
          <cell r="H13646">
            <v>39.799999999999997</v>
          </cell>
          <cell r="I13646" t="str">
            <v/>
          </cell>
          <cell r="J13646" t="str">
            <v/>
          </cell>
          <cell r="K13646" t="str">
            <v/>
          </cell>
          <cell r="L13646" t="str">
            <v/>
          </cell>
          <cell r="M13646" t="str">
            <v>免稅</v>
          </cell>
          <cell r="N13646" t="str">
            <v>9787534755644</v>
          </cell>
        </row>
        <row r="13647">
          <cell r="A13647" t="str">
            <v>53475590</v>
          </cell>
          <cell r="B13647" t="str">
            <v>李杜之變與唐代文化轉型</v>
          </cell>
          <cell r="C13647" t="str">
            <v>葛景春</v>
          </cell>
          <cell r="D13647">
            <v>179</v>
          </cell>
          <cell r="E13647">
            <v>0</v>
          </cell>
          <cell r="F13647" t="str">
            <v>平裝</v>
          </cell>
          <cell r="G13647" t="str">
            <v>大象</v>
          </cell>
          <cell r="H13647">
            <v>29.8</v>
          </cell>
          <cell r="I13647" t="str">
            <v/>
          </cell>
          <cell r="J13647" t="str">
            <v/>
          </cell>
          <cell r="K13647" t="str">
            <v/>
          </cell>
          <cell r="L13647" t="str">
            <v/>
          </cell>
          <cell r="M13647" t="str">
            <v>免稅</v>
          </cell>
          <cell r="N13647" t="str">
            <v>9787534755903</v>
          </cell>
        </row>
        <row r="13648">
          <cell r="A13648" t="str">
            <v>53475677</v>
          </cell>
          <cell r="B13648" t="str">
            <v>歷史從殿堂走向民間</v>
          </cell>
          <cell r="C13648" t="str">
            <v>臧嶸</v>
          </cell>
          <cell r="D13648">
            <v>83</v>
          </cell>
          <cell r="E13648">
            <v>5</v>
          </cell>
          <cell r="F13648" t="str">
            <v>平裝</v>
          </cell>
          <cell r="G13648" t="str">
            <v>大象</v>
          </cell>
          <cell r="H13648">
            <v>13.8</v>
          </cell>
          <cell r="I13648" t="str">
            <v/>
          </cell>
          <cell r="J13648" t="str">
            <v/>
          </cell>
          <cell r="K13648" t="str">
            <v/>
          </cell>
          <cell r="L13648" t="str">
            <v/>
          </cell>
          <cell r="M13648" t="str">
            <v>免稅</v>
          </cell>
          <cell r="N13648" t="str">
            <v>9787534756771</v>
          </cell>
        </row>
        <row r="13649">
          <cell r="A13649" t="str">
            <v>53475696</v>
          </cell>
          <cell r="B13649" t="str">
            <v>漫說梅蘭芳</v>
          </cell>
          <cell r="C13649" t="str">
            <v>李輝</v>
          </cell>
          <cell r="D13649">
            <v>57</v>
          </cell>
          <cell r="E13649">
            <v>5</v>
          </cell>
          <cell r="F13649" t="str">
            <v>平裝</v>
          </cell>
          <cell r="G13649" t="str">
            <v>大象</v>
          </cell>
          <cell r="H13649">
            <v>9.5</v>
          </cell>
          <cell r="I13649" t="str">
            <v/>
          </cell>
          <cell r="J13649" t="str">
            <v/>
          </cell>
          <cell r="K13649" t="str">
            <v/>
          </cell>
          <cell r="L13649" t="str">
            <v/>
          </cell>
          <cell r="M13649" t="str">
            <v>免稅</v>
          </cell>
          <cell r="N13649" t="str">
            <v>9787534756962</v>
          </cell>
        </row>
        <row r="13650">
          <cell r="A13650" t="str">
            <v>53475698</v>
          </cell>
          <cell r="B13650" t="str">
            <v>書法心理</v>
          </cell>
          <cell r="C13650" t="str">
            <v>李輝</v>
          </cell>
          <cell r="D13650">
            <v>63</v>
          </cell>
          <cell r="E13650">
            <v>0</v>
          </cell>
          <cell r="F13650" t="str">
            <v>平裝</v>
          </cell>
          <cell r="G13650" t="str">
            <v>大象</v>
          </cell>
          <cell r="H13650">
            <v>10.5</v>
          </cell>
          <cell r="I13650" t="str">
            <v/>
          </cell>
          <cell r="J13650" t="str">
            <v/>
          </cell>
          <cell r="K13650" t="str">
            <v/>
          </cell>
          <cell r="L13650" t="str">
            <v/>
          </cell>
          <cell r="M13650" t="str">
            <v>免稅</v>
          </cell>
          <cell r="N13650" t="str">
            <v>9787534756986</v>
          </cell>
        </row>
        <row r="13651">
          <cell r="A13651" t="str">
            <v>53475702</v>
          </cell>
          <cell r="B13651" t="str">
            <v>繪畫與文學</v>
          </cell>
          <cell r="C13651" t="str">
            <v>李輝</v>
          </cell>
          <cell r="D13651">
            <v>76</v>
          </cell>
          <cell r="E13651">
            <v>2</v>
          </cell>
          <cell r="F13651" t="str">
            <v>平裝</v>
          </cell>
          <cell r="G13651" t="str">
            <v>大象</v>
          </cell>
          <cell r="H13651">
            <v>12.6</v>
          </cell>
          <cell r="I13651" t="str">
            <v/>
          </cell>
          <cell r="J13651" t="str">
            <v/>
          </cell>
          <cell r="K13651" t="str">
            <v/>
          </cell>
          <cell r="L13651" t="str">
            <v/>
          </cell>
          <cell r="M13651" t="str">
            <v>免稅</v>
          </cell>
          <cell r="N13651" t="str">
            <v>9787534757020</v>
          </cell>
        </row>
        <row r="13652">
          <cell r="A13652" t="str">
            <v>53475717</v>
          </cell>
          <cell r="B13652" t="str">
            <v>中國影戲特徵及其姊妹藝術</v>
          </cell>
          <cell r="C13652" t="str">
            <v>鄭劭榮. 編</v>
          </cell>
          <cell r="D13652">
            <v>312</v>
          </cell>
          <cell r="E13652">
            <v>1</v>
          </cell>
          <cell r="F13652" t="str">
            <v>平裝</v>
          </cell>
          <cell r="G13652" t="str">
            <v>大象</v>
          </cell>
          <cell r="H13652">
            <v>52</v>
          </cell>
          <cell r="I13652" t="str">
            <v/>
          </cell>
          <cell r="J13652" t="str">
            <v/>
          </cell>
          <cell r="K13652" t="str">
            <v/>
          </cell>
          <cell r="L13652" t="str">
            <v/>
          </cell>
          <cell r="M13652" t="str">
            <v>免稅</v>
          </cell>
          <cell r="N13652" t="str">
            <v>9787534757174</v>
          </cell>
        </row>
        <row r="13653">
          <cell r="A13653" t="str">
            <v>53475743</v>
          </cell>
          <cell r="B13653" t="str">
            <v>中華豐碑</v>
          </cell>
          <cell r="C13653" t="str">
            <v>王向陽</v>
          </cell>
          <cell r="D13653">
            <v>234</v>
          </cell>
          <cell r="E13653">
            <v>1</v>
          </cell>
          <cell r="F13653" t="str">
            <v>平裝</v>
          </cell>
          <cell r="G13653" t="str">
            <v>大象</v>
          </cell>
          <cell r="H13653">
            <v>39</v>
          </cell>
          <cell r="I13653" t="str">
            <v/>
          </cell>
          <cell r="J13653" t="str">
            <v/>
          </cell>
          <cell r="K13653" t="str">
            <v/>
          </cell>
          <cell r="L13653" t="str">
            <v/>
          </cell>
          <cell r="M13653" t="str">
            <v>免稅</v>
          </cell>
          <cell r="N13653" t="str">
            <v>9787534757433</v>
          </cell>
        </row>
        <row r="13654">
          <cell r="A13654" t="str">
            <v>53475754</v>
          </cell>
          <cell r="B13654" t="str">
            <v>一部河南史半部中國史</v>
          </cell>
          <cell r="C13654" t="str">
            <v>徐光春</v>
          </cell>
          <cell r="D13654">
            <v>420</v>
          </cell>
          <cell r="E13654">
            <v>0</v>
          </cell>
          <cell r="F13654" t="str">
            <v>平裝</v>
          </cell>
          <cell r="G13654" t="str">
            <v>大象</v>
          </cell>
          <cell r="H13654">
            <v>70</v>
          </cell>
          <cell r="I13654" t="str">
            <v/>
          </cell>
          <cell r="J13654" t="str">
            <v/>
          </cell>
          <cell r="K13654" t="str">
            <v/>
          </cell>
          <cell r="L13654" t="str">
            <v/>
          </cell>
          <cell r="M13654" t="str">
            <v>免稅</v>
          </cell>
          <cell r="N13654" t="str">
            <v>9787534757549</v>
          </cell>
        </row>
        <row r="13655">
          <cell r="A13655" t="str">
            <v>53475807</v>
          </cell>
          <cell r="B13655" t="str">
            <v>中國古代跳舞史</v>
          </cell>
          <cell r="C13655" t="str">
            <v>錢君匋. 主編</v>
          </cell>
          <cell r="D13655">
            <v>57</v>
          </cell>
          <cell r="E13655">
            <v>1</v>
          </cell>
          <cell r="F13655" t="str">
            <v>平裝</v>
          </cell>
          <cell r="G13655" t="str">
            <v>大象</v>
          </cell>
          <cell r="H13655">
            <v>9.5</v>
          </cell>
          <cell r="I13655" t="str">
            <v/>
          </cell>
          <cell r="J13655" t="str">
            <v/>
          </cell>
          <cell r="K13655" t="str">
            <v/>
          </cell>
          <cell r="L13655" t="str">
            <v/>
          </cell>
          <cell r="M13655" t="str">
            <v>免稅</v>
          </cell>
          <cell r="N13655" t="str">
            <v>9787534758072</v>
          </cell>
        </row>
        <row r="13656">
          <cell r="A13656" t="str">
            <v>53475815</v>
          </cell>
          <cell r="B13656" t="str">
            <v>夜讀水滸</v>
          </cell>
          <cell r="C13656" t="str">
            <v>劉學武</v>
          </cell>
          <cell r="D13656">
            <v>84</v>
          </cell>
          <cell r="E13656">
            <v>0</v>
          </cell>
          <cell r="F13656" t="str">
            <v>平裝</v>
          </cell>
          <cell r="G13656" t="str">
            <v>大象</v>
          </cell>
          <cell r="H13656">
            <v>14</v>
          </cell>
          <cell r="I13656" t="str">
            <v/>
          </cell>
          <cell r="J13656" t="str">
            <v/>
          </cell>
          <cell r="K13656" t="str">
            <v/>
          </cell>
          <cell r="L13656" t="str">
            <v/>
          </cell>
          <cell r="M13656" t="str">
            <v>免稅</v>
          </cell>
          <cell r="N13656" t="str">
            <v>9787534758157</v>
          </cell>
        </row>
        <row r="13657">
          <cell r="A13657" t="str">
            <v>53475860</v>
          </cell>
          <cell r="B13657" t="str">
            <v>千古之謎曹操高陵</v>
          </cell>
          <cell r="C13657" t="str">
            <v>於茂世. 編</v>
          </cell>
          <cell r="D13657">
            <v>108</v>
          </cell>
          <cell r="E13657">
            <v>2</v>
          </cell>
          <cell r="F13657" t="str">
            <v>平裝</v>
          </cell>
          <cell r="G13657" t="str">
            <v>大象</v>
          </cell>
          <cell r="H13657">
            <v>18</v>
          </cell>
          <cell r="I13657" t="str">
            <v/>
          </cell>
          <cell r="J13657" t="str">
            <v/>
          </cell>
          <cell r="K13657" t="str">
            <v/>
          </cell>
          <cell r="L13657" t="str">
            <v/>
          </cell>
          <cell r="M13657" t="str">
            <v>免稅</v>
          </cell>
          <cell r="N13657" t="str">
            <v>9787534758607</v>
          </cell>
        </row>
        <row r="13658">
          <cell r="A13658" t="str">
            <v>53475861</v>
          </cell>
          <cell r="B13658" t="str">
            <v>曹操墓風雲錄</v>
          </cell>
          <cell r="C13658" t="str">
            <v>張體義. 編</v>
          </cell>
          <cell r="D13658">
            <v>108</v>
          </cell>
          <cell r="E13658">
            <v>0</v>
          </cell>
          <cell r="F13658" t="str">
            <v>平裝</v>
          </cell>
          <cell r="G13658" t="str">
            <v>大象</v>
          </cell>
          <cell r="H13658">
            <v>18</v>
          </cell>
          <cell r="I13658" t="str">
            <v/>
          </cell>
          <cell r="J13658" t="str">
            <v/>
          </cell>
          <cell r="K13658" t="str">
            <v/>
          </cell>
          <cell r="L13658" t="str">
            <v/>
          </cell>
          <cell r="M13658" t="str">
            <v>免稅</v>
          </cell>
          <cell r="N13658" t="str">
            <v>9787534758614</v>
          </cell>
        </row>
        <row r="13659">
          <cell r="A13659" t="str">
            <v>53481669</v>
          </cell>
          <cell r="B13659" t="str">
            <v>西遊記之謎</v>
          </cell>
          <cell r="C13659" t="str">
            <v>蔡鐵鷹</v>
          </cell>
          <cell r="D13659">
            <v>80</v>
          </cell>
          <cell r="E13659">
            <v>0</v>
          </cell>
          <cell r="F13659" t="str">
            <v>平裝</v>
          </cell>
          <cell r="G13659" t="str">
            <v>中州古籍</v>
          </cell>
          <cell r="H13659">
            <v>16</v>
          </cell>
          <cell r="I13659" t="str">
            <v/>
          </cell>
          <cell r="J13659" t="str">
            <v/>
          </cell>
          <cell r="K13659" t="str">
            <v/>
          </cell>
          <cell r="L13659" t="str">
            <v/>
          </cell>
          <cell r="M13659" t="str">
            <v>免稅</v>
          </cell>
          <cell r="N13659" t="str">
            <v>7534816696</v>
          </cell>
        </row>
        <row r="13660">
          <cell r="A13660" t="str">
            <v>53481671</v>
          </cell>
          <cell r="B13660" t="str">
            <v>水滸傳之謎</v>
          </cell>
          <cell r="C13660" t="str">
            <v>范桂紅</v>
          </cell>
          <cell r="D13660">
            <v>85</v>
          </cell>
          <cell r="E13660">
            <v>0</v>
          </cell>
          <cell r="F13660" t="str">
            <v>平裝</v>
          </cell>
          <cell r="G13660" t="str">
            <v>中州古籍</v>
          </cell>
          <cell r="H13660">
            <v>17</v>
          </cell>
          <cell r="I13660" t="str">
            <v/>
          </cell>
          <cell r="J13660" t="str">
            <v/>
          </cell>
          <cell r="K13660" t="str">
            <v/>
          </cell>
          <cell r="L13660" t="str">
            <v/>
          </cell>
          <cell r="M13660" t="str">
            <v>免稅</v>
          </cell>
          <cell r="N13660" t="str">
            <v>7534816718</v>
          </cell>
        </row>
        <row r="13661">
          <cell r="A13661" t="str">
            <v>53481799</v>
          </cell>
          <cell r="B13661" t="str">
            <v>新編百家姓</v>
          </cell>
          <cell r="C13661" t="str">
            <v>謝鈞詳</v>
          </cell>
          <cell r="D13661">
            <v>100</v>
          </cell>
          <cell r="E13661">
            <v>0</v>
          </cell>
          <cell r="F13661" t="str">
            <v>平裝</v>
          </cell>
          <cell r="G13661" t="str">
            <v>中州古籍</v>
          </cell>
          <cell r="H13661">
            <v>20</v>
          </cell>
          <cell r="I13661" t="str">
            <v/>
          </cell>
          <cell r="J13661" t="str">
            <v/>
          </cell>
          <cell r="K13661" t="str">
            <v/>
          </cell>
          <cell r="L13661" t="str">
            <v/>
          </cell>
          <cell r="M13661" t="str">
            <v>免稅</v>
          </cell>
          <cell r="N13661" t="str">
            <v>7534817994</v>
          </cell>
        </row>
        <row r="13662">
          <cell r="A13662" t="str">
            <v>53481960</v>
          </cell>
          <cell r="B13662" t="str">
            <v>新編萬事不求人</v>
          </cell>
          <cell r="C13662" t="str">
            <v>張希玉 主編</v>
          </cell>
          <cell r="D13662">
            <v>90</v>
          </cell>
          <cell r="E13662">
            <v>0</v>
          </cell>
          <cell r="F13662" t="str">
            <v>平裝</v>
          </cell>
          <cell r="G13662" t="str">
            <v>中州古籍</v>
          </cell>
          <cell r="H13662">
            <v>18</v>
          </cell>
          <cell r="I13662" t="str">
            <v/>
          </cell>
          <cell r="J13662" t="str">
            <v/>
          </cell>
          <cell r="K13662" t="str">
            <v/>
          </cell>
          <cell r="L13662" t="str">
            <v/>
          </cell>
          <cell r="M13662" t="str">
            <v>免稅</v>
          </cell>
          <cell r="N13662" t="str">
            <v>7534819601</v>
          </cell>
        </row>
        <row r="13663">
          <cell r="A13663" t="str">
            <v>53482015</v>
          </cell>
          <cell r="B13663" t="str">
            <v>臨濟錄</v>
          </cell>
          <cell r="C13663" t="str">
            <v>慧然</v>
          </cell>
          <cell r="D13663">
            <v>60</v>
          </cell>
          <cell r="E13663">
            <v>0</v>
          </cell>
          <cell r="F13663" t="str">
            <v>平裝</v>
          </cell>
          <cell r="G13663" t="str">
            <v>中州古籍</v>
          </cell>
          <cell r="H13663">
            <v>10</v>
          </cell>
          <cell r="I13663" t="str">
            <v/>
          </cell>
          <cell r="J13663" t="str">
            <v/>
          </cell>
          <cell r="K13663" t="str">
            <v/>
          </cell>
          <cell r="L13663" t="str">
            <v/>
          </cell>
          <cell r="M13663" t="str">
            <v>免稅</v>
          </cell>
          <cell r="N13663" t="str">
            <v>9787534820151</v>
          </cell>
        </row>
        <row r="13664">
          <cell r="A13664" t="str">
            <v>53482016</v>
          </cell>
          <cell r="B13664" t="str">
            <v>趙州錄</v>
          </cell>
          <cell r="C13664" t="str">
            <v>文遠</v>
          </cell>
          <cell r="D13664">
            <v>66</v>
          </cell>
          <cell r="E13664">
            <v>0</v>
          </cell>
          <cell r="F13664" t="str">
            <v>平裝</v>
          </cell>
          <cell r="G13664" t="str">
            <v>中州古籍</v>
          </cell>
          <cell r="H13664">
            <v>11</v>
          </cell>
          <cell r="I13664" t="str">
            <v/>
          </cell>
          <cell r="J13664" t="str">
            <v/>
          </cell>
          <cell r="K13664" t="str">
            <v/>
          </cell>
          <cell r="L13664" t="str">
            <v/>
          </cell>
          <cell r="M13664" t="str">
            <v>免稅</v>
          </cell>
          <cell r="N13664" t="str">
            <v>9787534820168</v>
          </cell>
        </row>
        <row r="13665">
          <cell r="A13665" t="str">
            <v>53482017</v>
          </cell>
          <cell r="B13665" t="str">
            <v>祖堂集</v>
          </cell>
          <cell r="C13665" t="str">
            <v>筠禪僧</v>
          </cell>
          <cell r="D13665">
            <v>192</v>
          </cell>
          <cell r="E13665">
            <v>0</v>
          </cell>
          <cell r="F13665" t="str">
            <v>平裝</v>
          </cell>
          <cell r="G13665" t="str">
            <v>中州古籍</v>
          </cell>
          <cell r="H13665">
            <v>32</v>
          </cell>
          <cell r="I13665" t="str">
            <v/>
          </cell>
          <cell r="J13665" t="str">
            <v/>
          </cell>
          <cell r="K13665" t="str">
            <v/>
          </cell>
          <cell r="L13665" t="str">
            <v/>
          </cell>
          <cell r="M13665" t="str">
            <v>免稅</v>
          </cell>
          <cell r="N13665" t="str">
            <v>9787534820175</v>
          </cell>
        </row>
        <row r="13666">
          <cell r="A13666" t="str">
            <v>53482018</v>
          </cell>
          <cell r="B13666" t="str">
            <v>襌苑清規</v>
          </cell>
          <cell r="C13666" t="str">
            <v>宗頤</v>
          </cell>
          <cell r="D13666">
            <v>66</v>
          </cell>
          <cell r="E13666">
            <v>0</v>
          </cell>
          <cell r="F13666" t="str">
            <v>平裝</v>
          </cell>
          <cell r="G13666" t="str">
            <v>中州古籍</v>
          </cell>
          <cell r="H13666">
            <v>11</v>
          </cell>
          <cell r="I13666" t="str">
            <v/>
          </cell>
          <cell r="J13666" t="str">
            <v/>
          </cell>
          <cell r="K13666" t="str">
            <v/>
          </cell>
          <cell r="L13666" t="str">
            <v/>
          </cell>
          <cell r="M13666" t="str">
            <v>免稅</v>
          </cell>
          <cell r="N13666" t="str">
            <v>9787534820182</v>
          </cell>
        </row>
        <row r="13667">
          <cell r="A13667" t="str">
            <v>53482027</v>
          </cell>
          <cell r="B13667" t="str">
            <v>新編萬年歷(第四版)1920-2100</v>
          </cell>
          <cell r="C13667" t="str">
            <v>李福俊 編</v>
          </cell>
          <cell r="D13667">
            <v>125</v>
          </cell>
          <cell r="E13667">
            <v>0</v>
          </cell>
          <cell r="F13667" t="str">
            <v>平裝</v>
          </cell>
          <cell r="G13667" t="str">
            <v>中州古籍</v>
          </cell>
          <cell r="H13667">
            <v>25</v>
          </cell>
          <cell r="I13667" t="str">
            <v/>
          </cell>
          <cell r="J13667" t="str">
            <v/>
          </cell>
          <cell r="K13667" t="str">
            <v/>
          </cell>
          <cell r="L13667" t="str">
            <v/>
          </cell>
          <cell r="M13667" t="str">
            <v>免稅</v>
          </cell>
          <cell r="N13667" t="str">
            <v>7534820278</v>
          </cell>
        </row>
        <row r="13668">
          <cell r="A13668" t="str">
            <v>53482123</v>
          </cell>
          <cell r="B13668" t="str">
            <v>陳氏太極拳劍刀</v>
          </cell>
          <cell r="C13668" t="str">
            <v>陳正雷</v>
          </cell>
          <cell r="D13668">
            <v>100</v>
          </cell>
          <cell r="E13668">
            <v>0</v>
          </cell>
          <cell r="F13668" t="str">
            <v>平裝</v>
          </cell>
          <cell r="G13668" t="str">
            <v>中州古籍</v>
          </cell>
          <cell r="H13668">
            <v>20</v>
          </cell>
          <cell r="I13668" t="str">
            <v/>
          </cell>
          <cell r="J13668" t="str">
            <v/>
          </cell>
          <cell r="K13668" t="str">
            <v/>
          </cell>
          <cell r="L13668" t="str">
            <v/>
          </cell>
          <cell r="M13668" t="str">
            <v>免稅</v>
          </cell>
          <cell r="N13668" t="str">
            <v>7534821231</v>
          </cell>
        </row>
        <row r="13669">
          <cell r="A13669" t="str">
            <v>53482235</v>
          </cell>
          <cell r="B13669" t="str">
            <v>視域變化中的中國人文與思想世界</v>
          </cell>
          <cell r="C13669" t="str">
            <v>王中江</v>
          </cell>
          <cell r="D13669">
            <v>195</v>
          </cell>
          <cell r="E13669">
            <v>0</v>
          </cell>
          <cell r="F13669" t="str">
            <v>平裝</v>
          </cell>
          <cell r="G13669" t="str">
            <v>中州古籍</v>
          </cell>
          <cell r="H13669">
            <v>39</v>
          </cell>
          <cell r="I13669" t="str">
            <v/>
          </cell>
          <cell r="J13669" t="str">
            <v/>
          </cell>
          <cell r="K13669" t="str">
            <v/>
          </cell>
          <cell r="L13669" t="str">
            <v/>
          </cell>
          <cell r="M13669" t="str">
            <v>免稅</v>
          </cell>
          <cell r="N13669" t="str">
            <v>7534822351</v>
          </cell>
        </row>
        <row r="13670">
          <cell r="A13670" t="str">
            <v>53482236</v>
          </cell>
          <cell r="B13670" t="str">
            <v>心學的形上學問題探本</v>
          </cell>
          <cell r="C13670" t="str">
            <v>任文利</v>
          </cell>
          <cell r="D13670">
            <v>100</v>
          </cell>
          <cell r="E13670">
            <v>0</v>
          </cell>
          <cell r="F13670" t="str">
            <v>平裝</v>
          </cell>
          <cell r="G13670" t="str">
            <v>中州古籍</v>
          </cell>
          <cell r="H13670">
            <v>20</v>
          </cell>
          <cell r="I13670" t="str">
            <v/>
          </cell>
          <cell r="J13670" t="str">
            <v/>
          </cell>
          <cell r="K13670" t="str">
            <v/>
          </cell>
          <cell r="L13670" t="str">
            <v/>
          </cell>
          <cell r="M13670" t="str">
            <v>免稅</v>
          </cell>
          <cell r="N13670" t="str">
            <v>753482236X</v>
          </cell>
        </row>
        <row r="13671">
          <cell r="A13671" t="str">
            <v>53482237</v>
          </cell>
          <cell r="B13671" t="str">
            <v>文化一隅</v>
          </cell>
          <cell r="C13671" t="str">
            <v>龐樸</v>
          </cell>
          <cell r="D13671">
            <v>165</v>
          </cell>
          <cell r="E13671">
            <v>0</v>
          </cell>
          <cell r="F13671" t="str">
            <v>平裝</v>
          </cell>
          <cell r="G13671" t="str">
            <v>中州古籍</v>
          </cell>
          <cell r="H13671">
            <v>33</v>
          </cell>
          <cell r="I13671" t="str">
            <v/>
          </cell>
          <cell r="J13671" t="str">
            <v/>
          </cell>
          <cell r="K13671" t="str">
            <v/>
          </cell>
          <cell r="L13671" t="str">
            <v/>
          </cell>
          <cell r="M13671" t="str">
            <v>免稅</v>
          </cell>
          <cell r="N13671" t="str">
            <v>7534822378</v>
          </cell>
        </row>
        <row r="13672">
          <cell r="A13672" t="str">
            <v>53482238</v>
          </cell>
          <cell r="B13672" t="str">
            <v>中國觀念史</v>
          </cell>
          <cell r="C13672" t="str">
            <v>本社</v>
          </cell>
          <cell r="D13672">
            <v>230</v>
          </cell>
          <cell r="E13672">
            <v>0</v>
          </cell>
          <cell r="F13672" t="str">
            <v>平裝</v>
          </cell>
          <cell r="G13672" t="str">
            <v>中州古籍</v>
          </cell>
          <cell r="H13672">
            <v>46</v>
          </cell>
          <cell r="I13672" t="str">
            <v/>
          </cell>
          <cell r="J13672" t="str">
            <v/>
          </cell>
          <cell r="K13672" t="str">
            <v/>
          </cell>
          <cell r="L13672" t="str">
            <v/>
          </cell>
          <cell r="M13672" t="str">
            <v>免稅</v>
          </cell>
          <cell r="N13672" t="str">
            <v>7534822386</v>
          </cell>
        </row>
        <row r="13673">
          <cell r="A13673" t="str">
            <v>53482239</v>
          </cell>
          <cell r="B13673" t="str">
            <v>禮學思想體系探源</v>
          </cell>
          <cell r="C13673" t="str">
            <v>本社</v>
          </cell>
          <cell r="D13673">
            <v>130</v>
          </cell>
          <cell r="E13673">
            <v>0</v>
          </cell>
          <cell r="F13673" t="str">
            <v>平裝</v>
          </cell>
          <cell r="G13673" t="str">
            <v>中州古籍</v>
          </cell>
          <cell r="H13673">
            <v>26</v>
          </cell>
          <cell r="I13673" t="str">
            <v/>
          </cell>
          <cell r="J13673" t="str">
            <v/>
          </cell>
          <cell r="K13673" t="str">
            <v/>
          </cell>
          <cell r="L13673" t="str">
            <v/>
          </cell>
          <cell r="M13673" t="str">
            <v>免稅</v>
          </cell>
          <cell r="N13673" t="str">
            <v>7534822394</v>
          </cell>
        </row>
        <row r="13674">
          <cell r="A13674" t="str">
            <v>53482240</v>
          </cell>
          <cell r="B13674" t="str">
            <v>佛教與儒教</v>
          </cell>
          <cell r="C13674" t="str">
            <v>本社</v>
          </cell>
          <cell r="D13674">
            <v>105</v>
          </cell>
          <cell r="E13674">
            <v>0</v>
          </cell>
          <cell r="F13674" t="str">
            <v>平裝</v>
          </cell>
          <cell r="G13674" t="str">
            <v>中州古籍</v>
          </cell>
          <cell r="H13674">
            <v>21</v>
          </cell>
          <cell r="I13674" t="str">
            <v/>
          </cell>
          <cell r="J13674" t="str">
            <v/>
          </cell>
          <cell r="K13674" t="str">
            <v/>
          </cell>
          <cell r="L13674" t="str">
            <v/>
          </cell>
          <cell r="M13674" t="str">
            <v>免稅</v>
          </cell>
          <cell r="N13674" t="str">
            <v>7534822408</v>
          </cell>
        </row>
        <row r="13675">
          <cell r="A13675" t="str">
            <v>53482243</v>
          </cell>
          <cell r="B13675" t="str">
            <v>新儒學與二十世紀中國思想</v>
          </cell>
          <cell r="C13675" t="str">
            <v>本社</v>
          </cell>
          <cell r="D13675">
            <v>105</v>
          </cell>
          <cell r="E13675">
            <v>0</v>
          </cell>
          <cell r="F13675" t="str">
            <v>平裝</v>
          </cell>
          <cell r="G13675" t="str">
            <v>中州古籍</v>
          </cell>
          <cell r="H13675">
            <v>21</v>
          </cell>
          <cell r="I13675" t="str">
            <v/>
          </cell>
          <cell r="J13675" t="str">
            <v/>
          </cell>
          <cell r="K13675" t="str">
            <v/>
          </cell>
          <cell r="L13675" t="str">
            <v/>
          </cell>
          <cell r="M13675" t="str">
            <v>免稅</v>
          </cell>
          <cell r="N13675" t="str">
            <v>7534822432</v>
          </cell>
        </row>
        <row r="13676">
          <cell r="A13676" t="str">
            <v>53482280</v>
          </cell>
          <cell r="B13676" t="str">
            <v>孫子兵法</v>
          </cell>
          <cell r="C13676" t="str">
            <v>劉國建 注</v>
          </cell>
          <cell r="D13676">
            <v>40</v>
          </cell>
          <cell r="E13676">
            <v>0</v>
          </cell>
          <cell r="F13676" t="str">
            <v>平裝</v>
          </cell>
          <cell r="G13676" t="str">
            <v>中州古籍</v>
          </cell>
          <cell r="H13676">
            <v>8</v>
          </cell>
          <cell r="I13676" t="str">
            <v/>
          </cell>
          <cell r="J13676" t="str">
            <v/>
          </cell>
          <cell r="K13676" t="str">
            <v/>
          </cell>
          <cell r="L13676" t="str">
            <v/>
          </cell>
          <cell r="M13676" t="str">
            <v>免稅</v>
          </cell>
          <cell r="N13676" t="str">
            <v>7534822807</v>
          </cell>
        </row>
        <row r="13677">
          <cell r="A13677" t="str">
            <v>53482284</v>
          </cell>
          <cell r="B13677" t="str">
            <v>三十六計</v>
          </cell>
          <cell r="C13677" t="str">
            <v>劉國建</v>
          </cell>
          <cell r="D13677">
            <v>35</v>
          </cell>
          <cell r="E13677">
            <v>0</v>
          </cell>
          <cell r="F13677" t="str">
            <v>平裝</v>
          </cell>
          <cell r="G13677" t="str">
            <v>中州古籍</v>
          </cell>
          <cell r="H13677">
            <v>7</v>
          </cell>
          <cell r="I13677" t="str">
            <v/>
          </cell>
          <cell r="J13677" t="str">
            <v/>
          </cell>
          <cell r="K13677" t="str">
            <v/>
          </cell>
          <cell r="L13677" t="str">
            <v/>
          </cell>
          <cell r="M13677" t="str">
            <v>免稅</v>
          </cell>
          <cell r="N13677" t="str">
            <v>753482284X</v>
          </cell>
        </row>
        <row r="13678">
          <cell r="A13678" t="str">
            <v>53482285</v>
          </cell>
          <cell r="B13678" t="str">
            <v>鬼谷子</v>
          </cell>
          <cell r="C13678" t="str">
            <v>嶽鴦 注</v>
          </cell>
          <cell r="D13678">
            <v>45</v>
          </cell>
          <cell r="E13678">
            <v>0</v>
          </cell>
          <cell r="F13678" t="str">
            <v>平裝</v>
          </cell>
          <cell r="G13678" t="str">
            <v>中州古籍</v>
          </cell>
          <cell r="H13678">
            <v>9</v>
          </cell>
          <cell r="I13678" t="str">
            <v/>
          </cell>
          <cell r="J13678" t="str">
            <v/>
          </cell>
          <cell r="K13678" t="str">
            <v/>
          </cell>
          <cell r="L13678" t="str">
            <v/>
          </cell>
          <cell r="M13678" t="str">
            <v>免稅</v>
          </cell>
          <cell r="N13678" t="str">
            <v>7534822858</v>
          </cell>
        </row>
        <row r="13679">
          <cell r="A13679" t="str">
            <v>53482294</v>
          </cell>
          <cell r="B13679" t="str">
            <v>中國藝術美學</v>
          </cell>
          <cell r="C13679" t="str">
            <v>史鴻文</v>
          </cell>
          <cell r="D13679">
            <v>180</v>
          </cell>
          <cell r="E13679">
            <v>0</v>
          </cell>
          <cell r="F13679" t="str">
            <v>平裝</v>
          </cell>
          <cell r="G13679" t="str">
            <v>中州古籍</v>
          </cell>
          <cell r="H13679">
            <v>36</v>
          </cell>
          <cell r="I13679" t="str">
            <v/>
          </cell>
          <cell r="J13679" t="str">
            <v/>
          </cell>
          <cell r="K13679" t="str">
            <v/>
          </cell>
          <cell r="L13679" t="str">
            <v/>
          </cell>
          <cell r="M13679" t="str">
            <v>免稅</v>
          </cell>
          <cell r="N13679" t="str">
            <v>7534822947</v>
          </cell>
        </row>
        <row r="13680">
          <cell r="A13680" t="str">
            <v>53482349</v>
          </cell>
          <cell r="B13680" t="str">
            <v>千家詩</v>
          </cell>
          <cell r="C13680" t="str">
            <v>潘天寧 注</v>
          </cell>
          <cell r="D13680">
            <v>65</v>
          </cell>
          <cell r="E13680">
            <v>0</v>
          </cell>
          <cell r="F13680" t="str">
            <v>平裝</v>
          </cell>
          <cell r="G13680" t="str">
            <v>中州古籍</v>
          </cell>
          <cell r="H13680">
            <v>13</v>
          </cell>
          <cell r="I13680" t="str">
            <v/>
          </cell>
          <cell r="J13680" t="str">
            <v/>
          </cell>
          <cell r="K13680" t="str">
            <v/>
          </cell>
          <cell r="L13680" t="str">
            <v/>
          </cell>
          <cell r="M13680" t="str">
            <v>免稅</v>
          </cell>
          <cell r="N13680" t="str">
            <v>7534823498</v>
          </cell>
        </row>
        <row r="13681">
          <cell r="A13681" t="str">
            <v>53482350</v>
          </cell>
          <cell r="B13681" t="str">
            <v>增廣賢文</v>
          </cell>
          <cell r="C13681" t="str">
            <v>白嶺 注</v>
          </cell>
          <cell r="D13681">
            <v>38</v>
          </cell>
          <cell r="E13681">
            <v>0</v>
          </cell>
          <cell r="F13681" t="str">
            <v>平裝</v>
          </cell>
          <cell r="G13681" t="str">
            <v>中州古籍</v>
          </cell>
          <cell r="H13681">
            <v>7.5</v>
          </cell>
          <cell r="I13681" t="str">
            <v/>
          </cell>
          <cell r="J13681" t="str">
            <v/>
          </cell>
          <cell r="K13681" t="str">
            <v/>
          </cell>
          <cell r="L13681" t="str">
            <v/>
          </cell>
          <cell r="M13681" t="str">
            <v>免稅</v>
          </cell>
          <cell r="N13681" t="str">
            <v>7534823501</v>
          </cell>
        </row>
        <row r="13682">
          <cell r="A13682" t="str">
            <v>53482351</v>
          </cell>
          <cell r="B13682" t="str">
            <v>三字經</v>
          </cell>
          <cell r="C13682" t="str">
            <v>王永寬</v>
          </cell>
          <cell r="D13682">
            <v>40</v>
          </cell>
          <cell r="E13682">
            <v>0</v>
          </cell>
          <cell r="F13682" t="str">
            <v>平裝</v>
          </cell>
          <cell r="G13682" t="str">
            <v>中州古籍</v>
          </cell>
          <cell r="H13682">
            <v>0</v>
          </cell>
          <cell r="I13682" t="str">
            <v/>
          </cell>
          <cell r="J13682" t="str">
            <v/>
          </cell>
          <cell r="K13682" t="str">
            <v/>
          </cell>
          <cell r="L13682" t="str">
            <v/>
          </cell>
          <cell r="M13682" t="str">
            <v>免稅</v>
          </cell>
          <cell r="N13682" t="str">
            <v>753482351X</v>
          </cell>
        </row>
        <row r="13683">
          <cell r="A13683" t="str">
            <v>53482352</v>
          </cell>
          <cell r="B13683" t="str">
            <v>龍文鞭影_插圖本中國文化蒙叢書</v>
          </cell>
          <cell r="C13683" t="str">
            <v/>
          </cell>
          <cell r="D13683">
            <v>70</v>
          </cell>
          <cell r="E13683">
            <v>0</v>
          </cell>
          <cell r="F13683" t="str">
            <v>平裝</v>
          </cell>
          <cell r="G13683" t="str">
            <v/>
          </cell>
          <cell r="H13683">
            <v>0</v>
          </cell>
          <cell r="I13683" t="str">
            <v/>
          </cell>
          <cell r="J13683" t="str">
            <v/>
          </cell>
          <cell r="K13683" t="str">
            <v/>
          </cell>
          <cell r="L13683" t="str">
            <v/>
          </cell>
          <cell r="M13683" t="str">
            <v>免稅</v>
          </cell>
          <cell r="N13683" t="str">
            <v>7534823528</v>
          </cell>
        </row>
        <row r="13684">
          <cell r="A13684" t="str">
            <v>53482353</v>
          </cell>
          <cell r="B13684" t="str">
            <v>百家姓</v>
          </cell>
          <cell r="C13684" t="str">
            <v>張新斌 注</v>
          </cell>
          <cell r="D13684">
            <v>63</v>
          </cell>
          <cell r="E13684">
            <v>0</v>
          </cell>
          <cell r="F13684" t="str">
            <v>平裝</v>
          </cell>
          <cell r="G13684" t="str">
            <v>中州古籍</v>
          </cell>
          <cell r="H13684">
            <v>12.5</v>
          </cell>
          <cell r="I13684" t="str">
            <v/>
          </cell>
          <cell r="J13684" t="str">
            <v/>
          </cell>
          <cell r="K13684" t="str">
            <v/>
          </cell>
          <cell r="L13684" t="str">
            <v/>
          </cell>
          <cell r="M13684" t="str">
            <v>免稅</v>
          </cell>
          <cell r="N13684" t="str">
            <v>7534823536</v>
          </cell>
        </row>
        <row r="13685">
          <cell r="A13685" t="str">
            <v>53482354</v>
          </cell>
          <cell r="B13685" t="str">
            <v>千字文</v>
          </cell>
          <cell r="C13685" t="str">
            <v>範志亭</v>
          </cell>
          <cell r="D13685">
            <v>38</v>
          </cell>
          <cell r="E13685">
            <v>0</v>
          </cell>
          <cell r="F13685" t="str">
            <v>平裝</v>
          </cell>
          <cell r="G13685" t="str">
            <v>中州古籍</v>
          </cell>
          <cell r="H13685">
            <v>7.5</v>
          </cell>
          <cell r="I13685" t="str">
            <v/>
          </cell>
          <cell r="J13685" t="str">
            <v/>
          </cell>
          <cell r="K13685" t="str">
            <v/>
          </cell>
          <cell r="L13685" t="str">
            <v/>
          </cell>
          <cell r="M13685" t="str">
            <v>免稅</v>
          </cell>
          <cell r="N13685" t="str">
            <v>7534823544</v>
          </cell>
        </row>
        <row r="13686">
          <cell r="A13686" t="str">
            <v>53482355</v>
          </cell>
          <cell r="B13686" t="str">
            <v>四字鑒略_插圖本中國文化蒙叢書</v>
          </cell>
          <cell r="C13686" t="str">
            <v/>
          </cell>
          <cell r="D13686">
            <v>43</v>
          </cell>
          <cell r="E13686">
            <v>0</v>
          </cell>
          <cell r="F13686" t="str">
            <v>平裝</v>
          </cell>
          <cell r="G13686" t="str">
            <v/>
          </cell>
          <cell r="H13686">
            <v>0</v>
          </cell>
          <cell r="I13686" t="str">
            <v/>
          </cell>
          <cell r="J13686" t="str">
            <v/>
          </cell>
          <cell r="K13686" t="str">
            <v/>
          </cell>
          <cell r="L13686" t="str">
            <v/>
          </cell>
          <cell r="M13686" t="str">
            <v>免稅</v>
          </cell>
          <cell r="N13686" t="str">
            <v>7534823552</v>
          </cell>
        </row>
        <row r="13687">
          <cell r="A13687" t="str">
            <v>53482362</v>
          </cell>
          <cell r="B13687" t="str">
            <v>秦始皇</v>
          </cell>
          <cell r="C13687" t="str">
            <v>王月</v>
          </cell>
          <cell r="D13687">
            <v>60</v>
          </cell>
          <cell r="E13687">
            <v>0</v>
          </cell>
          <cell r="F13687" t="str">
            <v>平裝</v>
          </cell>
          <cell r="G13687" t="str">
            <v>中州古籍</v>
          </cell>
          <cell r="H13687">
            <v>12</v>
          </cell>
          <cell r="I13687" t="str">
            <v/>
          </cell>
          <cell r="J13687" t="str">
            <v/>
          </cell>
          <cell r="K13687" t="str">
            <v/>
          </cell>
          <cell r="L13687" t="str">
            <v/>
          </cell>
          <cell r="M13687" t="str">
            <v>免稅</v>
          </cell>
          <cell r="N13687" t="str">
            <v>7534823625</v>
          </cell>
        </row>
        <row r="13688">
          <cell r="A13688" t="str">
            <v>53482363</v>
          </cell>
          <cell r="B13688" t="str">
            <v>漢武帝</v>
          </cell>
          <cell r="C13688" t="str">
            <v>榮真</v>
          </cell>
          <cell r="D13688">
            <v>70</v>
          </cell>
          <cell r="E13688">
            <v>0</v>
          </cell>
          <cell r="F13688" t="str">
            <v>平裝</v>
          </cell>
          <cell r="G13688" t="str">
            <v>中州古籍</v>
          </cell>
          <cell r="H13688">
            <v>14</v>
          </cell>
          <cell r="I13688" t="str">
            <v/>
          </cell>
          <cell r="J13688" t="str">
            <v/>
          </cell>
          <cell r="K13688" t="str">
            <v/>
          </cell>
          <cell r="L13688" t="str">
            <v/>
          </cell>
          <cell r="M13688" t="str">
            <v>免稅</v>
          </cell>
          <cell r="N13688" t="str">
            <v>7534823633</v>
          </cell>
        </row>
        <row r="13689">
          <cell r="A13689" t="str">
            <v>53482364</v>
          </cell>
          <cell r="B13689" t="str">
            <v>唐太宗</v>
          </cell>
          <cell r="C13689" t="str">
            <v>陳飛</v>
          </cell>
          <cell r="D13689">
            <v>100</v>
          </cell>
          <cell r="E13689">
            <v>0</v>
          </cell>
          <cell r="F13689" t="str">
            <v>平裝</v>
          </cell>
          <cell r="G13689" t="str">
            <v>中州古籍</v>
          </cell>
          <cell r="H13689">
            <v>0</v>
          </cell>
          <cell r="I13689" t="str">
            <v/>
          </cell>
          <cell r="J13689" t="str">
            <v/>
          </cell>
          <cell r="K13689" t="str">
            <v/>
          </cell>
          <cell r="L13689" t="str">
            <v/>
          </cell>
          <cell r="M13689" t="str">
            <v>免稅</v>
          </cell>
          <cell r="N13689" t="str">
            <v>7534823641</v>
          </cell>
        </row>
        <row r="13690">
          <cell r="A13690" t="str">
            <v>53482365</v>
          </cell>
          <cell r="B13690" t="str">
            <v>李後主</v>
          </cell>
          <cell r="C13690" t="str">
            <v>徐楓</v>
          </cell>
          <cell r="D13690">
            <v>65</v>
          </cell>
          <cell r="E13690">
            <v>0</v>
          </cell>
          <cell r="F13690" t="str">
            <v>平裝</v>
          </cell>
          <cell r="G13690" t="str">
            <v>中州古籍</v>
          </cell>
          <cell r="H13690">
            <v>13</v>
          </cell>
          <cell r="I13690" t="str">
            <v/>
          </cell>
          <cell r="J13690" t="str">
            <v/>
          </cell>
          <cell r="K13690" t="str">
            <v/>
          </cell>
          <cell r="L13690" t="str">
            <v/>
          </cell>
          <cell r="M13690" t="str">
            <v>免稅</v>
          </cell>
          <cell r="N13690" t="str">
            <v>753482365X</v>
          </cell>
        </row>
        <row r="13691">
          <cell r="A13691" t="str">
            <v>53482366</v>
          </cell>
          <cell r="B13691" t="str">
            <v>王安石</v>
          </cell>
          <cell r="C13691" t="str">
            <v>李勤印</v>
          </cell>
          <cell r="D13691">
            <v>55</v>
          </cell>
          <cell r="E13691">
            <v>0</v>
          </cell>
          <cell r="F13691" t="str">
            <v>平裝</v>
          </cell>
          <cell r="G13691" t="str">
            <v>中州古籍</v>
          </cell>
          <cell r="H13691">
            <v>11</v>
          </cell>
          <cell r="I13691" t="str">
            <v/>
          </cell>
          <cell r="J13691" t="str">
            <v/>
          </cell>
          <cell r="K13691" t="str">
            <v/>
          </cell>
          <cell r="L13691" t="str">
            <v/>
          </cell>
          <cell r="M13691" t="str">
            <v>免稅</v>
          </cell>
          <cell r="N13691" t="str">
            <v>7534823668</v>
          </cell>
        </row>
        <row r="13692">
          <cell r="A13692" t="str">
            <v>53482375</v>
          </cell>
          <cell r="B13692" t="str">
            <v>國粹百品</v>
          </cell>
          <cell r="C13692" t="str">
            <v>馬學思</v>
          </cell>
          <cell r="D13692">
            <v>70</v>
          </cell>
          <cell r="E13692">
            <v>0</v>
          </cell>
          <cell r="F13692" t="str">
            <v>平裝</v>
          </cell>
          <cell r="G13692" t="str">
            <v>中州古籍</v>
          </cell>
          <cell r="H13692">
            <v>0</v>
          </cell>
          <cell r="I13692" t="str">
            <v/>
          </cell>
          <cell r="J13692" t="str">
            <v/>
          </cell>
          <cell r="K13692" t="str">
            <v/>
          </cell>
          <cell r="L13692" t="str">
            <v/>
          </cell>
          <cell r="M13692" t="str">
            <v>免稅</v>
          </cell>
          <cell r="N13692" t="str">
            <v>7534823757</v>
          </cell>
        </row>
        <row r="13693">
          <cell r="A13693" t="str">
            <v>53482431</v>
          </cell>
          <cell r="B13693" t="str">
            <v>新編百家姓：增訂本</v>
          </cell>
          <cell r="C13693" t="str">
            <v>謝鈞祥</v>
          </cell>
          <cell r="D13693">
            <v>100</v>
          </cell>
          <cell r="E13693">
            <v>0</v>
          </cell>
          <cell r="F13693" t="str">
            <v>平裝</v>
          </cell>
          <cell r="G13693" t="str">
            <v>中州古籍</v>
          </cell>
          <cell r="H13693">
            <v>20</v>
          </cell>
          <cell r="I13693" t="str">
            <v/>
          </cell>
          <cell r="J13693" t="str">
            <v/>
          </cell>
          <cell r="K13693" t="str">
            <v/>
          </cell>
          <cell r="L13693" t="str">
            <v/>
          </cell>
          <cell r="M13693" t="str">
            <v>免稅</v>
          </cell>
          <cell r="N13693" t="str">
            <v>7534824311</v>
          </cell>
        </row>
        <row r="13694">
          <cell r="A13694" t="str">
            <v>53482463</v>
          </cell>
          <cell r="B13694" t="str">
            <v>九品中正制略論稿</v>
          </cell>
          <cell r="C13694" t="str">
            <v>本社</v>
          </cell>
          <cell r="D13694">
            <v>100</v>
          </cell>
          <cell r="E13694">
            <v>0</v>
          </cell>
          <cell r="F13694" t="str">
            <v>平裝</v>
          </cell>
          <cell r="G13694" t="str">
            <v>中州古籍</v>
          </cell>
          <cell r="H13694">
            <v>20</v>
          </cell>
          <cell r="I13694" t="str">
            <v/>
          </cell>
          <cell r="J13694" t="str">
            <v/>
          </cell>
          <cell r="K13694" t="str">
            <v/>
          </cell>
          <cell r="L13694" t="str">
            <v/>
          </cell>
          <cell r="M13694" t="str">
            <v>免稅</v>
          </cell>
          <cell r="N13694" t="str">
            <v>753482463X</v>
          </cell>
        </row>
        <row r="13695">
          <cell r="A13695" t="str">
            <v>53482472</v>
          </cell>
          <cell r="B13695" t="str">
            <v>貞觀政要</v>
          </cell>
          <cell r="C13695" t="str">
            <v>吳兢</v>
          </cell>
          <cell r="D13695">
            <v>90</v>
          </cell>
          <cell r="E13695">
            <v>0</v>
          </cell>
          <cell r="F13695" t="str">
            <v>平裝</v>
          </cell>
          <cell r="G13695" t="str">
            <v>中州古籍</v>
          </cell>
          <cell r="H13695">
            <v>18</v>
          </cell>
          <cell r="I13695" t="str">
            <v/>
          </cell>
          <cell r="J13695" t="str">
            <v/>
          </cell>
          <cell r="K13695" t="str">
            <v/>
          </cell>
          <cell r="L13695" t="str">
            <v/>
          </cell>
          <cell r="M13695" t="str">
            <v>免稅</v>
          </cell>
          <cell r="N13695" t="str">
            <v>7534824729</v>
          </cell>
        </row>
        <row r="13696">
          <cell r="A13696" t="str">
            <v>53482473</v>
          </cell>
          <cell r="B13696" t="str">
            <v>呻吟語</v>
          </cell>
          <cell r="C13696" t="str">
            <v>呂坤 注</v>
          </cell>
          <cell r="D13696">
            <v>70</v>
          </cell>
          <cell r="E13696">
            <v>0</v>
          </cell>
          <cell r="F13696" t="str">
            <v>平裝</v>
          </cell>
          <cell r="G13696" t="str">
            <v>中州古籍</v>
          </cell>
          <cell r="H13696">
            <v>14</v>
          </cell>
          <cell r="I13696" t="str">
            <v/>
          </cell>
          <cell r="J13696" t="str">
            <v/>
          </cell>
          <cell r="K13696" t="str">
            <v/>
          </cell>
          <cell r="L13696" t="str">
            <v/>
          </cell>
          <cell r="M13696" t="str">
            <v>免稅</v>
          </cell>
          <cell r="N13696" t="str">
            <v>7534824737</v>
          </cell>
        </row>
        <row r="13697">
          <cell r="A13697" t="str">
            <v>53482474</v>
          </cell>
          <cell r="B13697" t="str">
            <v>詩經</v>
          </cell>
          <cell r="C13697" t="str">
            <v>葛培嶺 注</v>
          </cell>
          <cell r="D13697">
            <v>80</v>
          </cell>
          <cell r="E13697">
            <v>0</v>
          </cell>
          <cell r="F13697" t="str">
            <v>平裝</v>
          </cell>
          <cell r="G13697" t="str">
            <v>中州古籍</v>
          </cell>
          <cell r="H13697">
            <v>16</v>
          </cell>
          <cell r="I13697" t="str">
            <v/>
          </cell>
          <cell r="J13697" t="str">
            <v/>
          </cell>
          <cell r="K13697" t="str">
            <v/>
          </cell>
          <cell r="L13697" t="str">
            <v/>
          </cell>
          <cell r="M13697" t="str">
            <v>免稅</v>
          </cell>
          <cell r="N13697" t="str">
            <v>7534824745</v>
          </cell>
        </row>
        <row r="13698">
          <cell r="A13698" t="str">
            <v>53482475</v>
          </cell>
          <cell r="B13698" t="str">
            <v>小窗幽記</v>
          </cell>
          <cell r="C13698" t="str">
            <v>陳眉公</v>
          </cell>
          <cell r="D13698">
            <v>90</v>
          </cell>
          <cell r="E13698">
            <v>0</v>
          </cell>
          <cell r="F13698" t="str">
            <v>平裝</v>
          </cell>
          <cell r="G13698" t="str">
            <v>中州古籍</v>
          </cell>
          <cell r="H13698">
            <v>18</v>
          </cell>
          <cell r="I13698" t="str">
            <v/>
          </cell>
          <cell r="J13698" t="str">
            <v/>
          </cell>
          <cell r="K13698" t="str">
            <v/>
          </cell>
          <cell r="L13698" t="str">
            <v/>
          </cell>
          <cell r="M13698" t="str">
            <v>免稅</v>
          </cell>
          <cell r="N13698" t="str">
            <v>7534824753</v>
          </cell>
        </row>
        <row r="13699">
          <cell r="A13699" t="str">
            <v>53482476</v>
          </cell>
          <cell r="B13699" t="str">
            <v>幽夢影</v>
          </cell>
          <cell r="C13699" t="str">
            <v>張潮</v>
          </cell>
          <cell r="D13699">
            <v>80</v>
          </cell>
          <cell r="E13699">
            <v>0</v>
          </cell>
          <cell r="F13699" t="str">
            <v>平裝</v>
          </cell>
          <cell r="G13699" t="str">
            <v>中州古籍</v>
          </cell>
          <cell r="H13699">
            <v>0</v>
          </cell>
          <cell r="I13699" t="str">
            <v/>
          </cell>
          <cell r="J13699" t="str">
            <v/>
          </cell>
          <cell r="K13699" t="str">
            <v/>
          </cell>
          <cell r="L13699" t="str">
            <v/>
          </cell>
          <cell r="M13699" t="str">
            <v>免稅</v>
          </cell>
          <cell r="N13699" t="str">
            <v>7534824761</v>
          </cell>
        </row>
        <row r="13700">
          <cell r="A13700" t="str">
            <v>53482517</v>
          </cell>
          <cell r="B13700" t="str">
            <v>楚辭</v>
          </cell>
          <cell r="C13700" t="str">
            <v>湯漳平 譯注</v>
          </cell>
          <cell r="D13700">
            <v>75</v>
          </cell>
          <cell r="E13700">
            <v>0</v>
          </cell>
          <cell r="F13700" t="str">
            <v>平裝</v>
          </cell>
          <cell r="G13700" t="str">
            <v>中州古籍</v>
          </cell>
          <cell r="H13700">
            <v>15</v>
          </cell>
          <cell r="I13700" t="str">
            <v/>
          </cell>
          <cell r="J13700" t="str">
            <v/>
          </cell>
          <cell r="K13700" t="str">
            <v/>
          </cell>
          <cell r="L13700" t="str">
            <v/>
          </cell>
          <cell r="M13700" t="str">
            <v>免稅</v>
          </cell>
          <cell r="N13700" t="str">
            <v>7534825172</v>
          </cell>
        </row>
        <row r="13701">
          <cell r="A13701" t="str">
            <v>53482518</v>
          </cell>
          <cell r="B13701" t="str">
            <v>金剛經</v>
          </cell>
          <cell r="C13701" t="str">
            <v>田茂志 注</v>
          </cell>
          <cell r="D13701">
            <v>35</v>
          </cell>
          <cell r="E13701">
            <v>0</v>
          </cell>
          <cell r="F13701" t="str">
            <v>平裝</v>
          </cell>
          <cell r="G13701" t="str">
            <v>中州古籍</v>
          </cell>
          <cell r="H13701">
            <v>7</v>
          </cell>
          <cell r="I13701" t="str">
            <v/>
          </cell>
          <cell r="J13701" t="str">
            <v/>
          </cell>
          <cell r="K13701" t="str">
            <v/>
          </cell>
          <cell r="L13701" t="str">
            <v/>
          </cell>
          <cell r="M13701" t="str">
            <v>免稅</v>
          </cell>
          <cell r="N13701" t="str">
            <v>7534825180</v>
          </cell>
        </row>
        <row r="13702">
          <cell r="A13702" t="str">
            <v>53482519</v>
          </cell>
          <cell r="B13702" t="str">
            <v>笑林廣記</v>
          </cell>
          <cell r="C13702" t="str">
            <v>遊戲主人</v>
          </cell>
          <cell r="D13702">
            <v>65</v>
          </cell>
          <cell r="E13702">
            <v>0</v>
          </cell>
          <cell r="F13702" t="str">
            <v>平裝</v>
          </cell>
          <cell r="G13702" t="str">
            <v>中州古籍</v>
          </cell>
          <cell r="H13702">
            <v>13</v>
          </cell>
          <cell r="I13702" t="str">
            <v/>
          </cell>
          <cell r="J13702" t="str">
            <v/>
          </cell>
          <cell r="K13702" t="str">
            <v/>
          </cell>
          <cell r="L13702" t="str">
            <v/>
          </cell>
          <cell r="M13702" t="str">
            <v>免稅</v>
          </cell>
          <cell r="N13702" t="str">
            <v>7534825199</v>
          </cell>
        </row>
        <row r="13703">
          <cell r="A13703" t="str">
            <v>53482520</v>
          </cell>
          <cell r="B13703" t="str">
            <v>周易</v>
          </cell>
          <cell r="C13703" t="str">
            <v>崔波注譯</v>
          </cell>
          <cell r="D13703">
            <v>150</v>
          </cell>
          <cell r="E13703">
            <v>0</v>
          </cell>
          <cell r="F13703" t="str">
            <v>平裝</v>
          </cell>
          <cell r="G13703" t="str">
            <v>中州古籍</v>
          </cell>
          <cell r="H13703">
            <v>30</v>
          </cell>
          <cell r="I13703" t="str">
            <v/>
          </cell>
          <cell r="J13703" t="str">
            <v/>
          </cell>
          <cell r="K13703" t="str">
            <v/>
          </cell>
          <cell r="L13703" t="str">
            <v/>
          </cell>
          <cell r="M13703" t="str">
            <v>免稅</v>
          </cell>
          <cell r="N13703" t="str">
            <v>9787534825200</v>
          </cell>
        </row>
        <row r="13704">
          <cell r="A13704" t="str">
            <v>53482522</v>
          </cell>
          <cell r="B13704" t="str">
            <v>莊子</v>
          </cell>
          <cell r="C13704" t="str">
            <v>安繼民 注</v>
          </cell>
          <cell r="D13704">
            <v>110</v>
          </cell>
          <cell r="E13704">
            <v>0</v>
          </cell>
          <cell r="F13704" t="str">
            <v>平裝</v>
          </cell>
          <cell r="G13704" t="str">
            <v>中州古籍</v>
          </cell>
          <cell r="H13704">
            <v>22</v>
          </cell>
          <cell r="I13704" t="str">
            <v/>
          </cell>
          <cell r="J13704" t="str">
            <v/>
          </cell>
          <cell r="K13704" t="str">
            <v/>
          </cell>
          <cell r="L13704" t="str">
            <v/>
          </cell>
          <cell r="M13704" t="str">
            <v>免稅</v>
          </cell>
          <cell r="N13704" t="str">
            <v>7534825229</v>
          </cell>
        </row>
        <row r="13705">
          <cell r="A13705" t="str">
            <v>53482523</v>
          </cell>
          <cell r="B13705" t="str">
            <v>荀子</v>
          </cell>
          <cell r="C13705" t="str">
            <v>安繼民</v>
          </cell>
          <cell r="D13705">
            <v>105</v>
          </cell>
          <cell r="E13705">
            <v>0</v>
          </cell>
          <cell r="F13705" t="str">
            <v>平裝</v>
          </cell>
          <cell r="G13705" t="str">
            <v>中州古籍</v>
          </cell>
          <cell r="H13705">
            <v>21</v>
          </cell>
          <cell r="I13705" t="str">
            <v/>
          </cell>
          <cell r="J13705" t="str">
            <v/>
          </cell>
          <cell r="K13705" t="str">
            <v/>
          </cell>
          <cell r="L13705" t="str">
            <v/>
          </cell>
          <cell r="M13705" t="str">
            <v>免稅</v>
          </cell>
          <cell r="N13705" t="str">
            <v>7534825237</v>
          </cell>
        </row>
        <row r="13706">
          <cell r="A13706" t="str">
            <v>53482524</v>
          </cell>
          <cell r="B13706" t="str">
            <v>國學經典叢書-墨子</v>
          </cell>
          <cell r="C13706" t="str">
            <v>國學經典</v>
          </cell>
          <cell r="D13706">
            <v>132</v>
          </cell>
          <cell r="E13706">
            <v>0</v>
          </cell>
          <cell r="F13706" t="str">
            <v>平裝</v>
          </cell>
          <cell r="G13706" t="str">
            <v>中州古籍</v>
          </cell>
          <cell r="H13706">
            <v>22</v>
          </cell>
          <cell r="I13706" t="str">
            <v/>
          </cell>
          <cell r="J13706" t="str">
            <v/>
          </cell>
          <cell r="K13706" t="str">
            <v/>
          </cell>
          <cell r="L13706" t="str">
            <v/>
          </cell>
          <cell r="M13706" t="str">
            <v>免稅</v>
          </cell>
          <cell r="N13706" t="str">
            <v>9787534825248</v>
          </cell>
        </row>
        <row r="13707">
          <cell r="A13707" t="str">
            <v>53482530</v>
          </cell>
          <cell r="B13707" t="str">
            <v>百喻經</v>
          </cell>
          <cell r="C13707" t="str">
            <v>王月清</v>
          </cell>
          <cell r="D13707">
            <v>90</v>
          </cell>
          <cell r="E13707">
            <v>0</v>
          </cell>
          <cell r="F13707" t="str">
            <v>平裝</v>
          </cell>
          <cell r="G13707" t="str">
            <v>中州古籍</v>
          </cell>
          <cell r="H13707">
            <v>18</v>
          </cell>
          <cell r="I13707" t="str">
            <v/>
          </cell>
          <cell r="J13707" t="str">
            <v/>
          </cell>
          <cell r="K13707" t="str">
            <v/>
          </cell>
          <cell r="L13707" t="str">
            <v/>
          </cell>
          <cell r="M13707" t="str">
            <v>免稅</v>
          </cell>
          <cell r="N13707" t="str">
            <v>9787534825309</v>
          </cell>
        </row>
        <row r="13708">
          <cell r="A13708" t="str">
            <v>53482534</v>
          </cell>
          <cell r="B13708" t="str">
            <v>古文觀止(上.下)</v>
          </cell>
          <cell r="C13708" t="str">
            <v>吳楚材</v>
          </cell>
          <cell r="D13708">
            <v>414</v>
          </cell>
          <cell r="E13708">
            <v>0</v>
          </cell>
          <cell r="F13708" t="str">
            <v>平裝</v>
          </cell>
          <cell r="G13708" t="str">
            <v>中州古籍</v>
          </cell>
          <cell r="H13708">
            <v>69</v>
          </cell>
          <cell r="I13708" t="str">
            <v/>
          </cell>
          <cell r="J13708" t="str">
            <v/>
          </cell>
          <cell r="K13708" t="str">
            <v/>
          </cell>
          <cell r="L13708" t="str">
            <v/>
          </cell>
          <cell r="M13708" t="str">
            <v>免稅</v>
          </cell>
          <cell r="N13708" t="str">
            <v>9787534825347</v>
          </cell>
        </row>
        <row r="13709">
          <cell r="A13709" t="str">
            <v>53482536</v>
          </cell>
          <cell r="B13709" t="str">
            <v>章草傳帖</v>
          </cell>
          <cell r="C13709" t="str">
            <v>餘德泉</v>
          </cell>
          <cell r="D13709">
            <v>1200</v>
          </cell>
          <cell r="E13709">
            <v>0</v>
          </cell>
          <cell r="F13709" t="str">
            <v>平裝</v>
          </cell>
          <cell r="G13709" t="str">
            <v>中州古籍</v>
          </cell>
          <cell r="H13709">
            <v>200</v>
          </cell>
          <cell r="I13709" t="str">
            <v/>
          </cell>
          <cell r="J13709" t="str">
            <v/>
          </cell>
          <cell r="K13709" t="str">
            <v/>
          </cell>
          <cell r="L13709" t="str">
            <v/>
          </cell>
          <cell r="M13709" t="str">
            <v>免稅</v>
          </cell>
          <cell r="N13709" t="str">
            <v>9787534825361</v>
          </cell>
        </row>
        <row r="13710">
          <cell r="A13710" t="str">
            <v>53482538</v>
          </cell>
          <cell r="B13710" t="str">
            <v>鄭國史話</v>
          </cell>
          <cell r="C13710" t="str">
            <v>楊福平</v>
          </cell>
          <cell r="D13710">
            <v>140</v>
          </cell>
          <cell r="E13710">
            <v>0</v>
          </cell>
          <cell r="F13710" t="str">
            <v>平裝</v>
          </cell>
          <cell r="G13710" t="str">
            <v>中州古籍</v>
          </cell>
          <cell r="H13710">
            <v>28</v>
          </cell>
          <cell r="I13710" t="str">
            <v/>
          </cell>
          <cell r="J13710" t="str">
            <v/>
          </cell>
          <cell r="K13710" t="str">
            <v/>
          </cell>
          <cell r="L13710" t="str">
            <v/>
          </cell>
          <cell r="M13710" t="str">
            <v>免稅</v>
          </cell>
          <cell r="N13710" t="str">
            <v>7534825385</v>
          </cell>
        </row>
        <row r="13711">
          <cell r="A13711" t="str">
            <v>53482539</v>
          </cell>
          <cell r="B13711" t="str">
            <v>先秦社會文化叢論</v>
          </cell>
          <cell r="C13711" t="str">
            <v>陳智勇</v>
          </cell>
          <cell r="D13711">
            <v>100</v>
          </cell>
          <cell r="E13711">
            <v>0</v>
          </cell>
          <cell r="F13711" t="str">
            <v>平裝</v>
          </cell>
          <cell r="G13711" t="str">
            <v>中州古籍</v>
          </cell>
          <cell r="H13711">
            <v>20</v>
          </cell>
          <cell r="I13711" t="str">
            <v/>
          </cell>
          <cell r="J13711" t="str">
            <v/>
          </cell>
          <cell r="K13711" t="str">
            <v/>
          </cell>
          <cell r="L13711" t="str">
            <v/>
          </cell>
          <cell r="M13711" t="str">
            <v>免稅</v>
          </cell>
          <cell r="N13711" t="str">
            <v>7534825393</v>
          </cell>
        </row>
        <row r="13712">
          <cell r="A13712" t="str">
            <v>53482555</v>
          </cell>
          <cell r="B13712" t="str">
            <v>論金瓶梅</v>
          </cell>
          <cell r="C13712" t="str">
            <v>葉桂桐</v>
          </cell>
          <cell r="D13712">
            <v>150</v>
          </cell>
          <cell r="E13712">
            <v>0</v>
          </cell>
          <cell r="F13712" t="str">
            <v>平裝</v>
          </cell>
          <cell r="G13712" t="str">
            <v>中州古籍</v>
          </cell>
          <cell r="H13712">
            <v>30</v>
          </cell>
          <cell r="I13712" t="str">
            <v/>
          </cell>
          <cell r="J13712" t="str">
            <v/>
          </cell>
          <cell r="K13712" t="str">
            <v/>
          </cell>
          <cell r="L13712" t="str">
            <v/>
          </cell>
          <cell r="M13712" t="str">
            <v>免稅</v>
          </cell>
          <cell r="N13712" t="str">
            <v>7534825555</v>
          </cell>
        </row>
        <row r="13713">
          <cell r="A13713" t="str">
            <v>53482568</v>
          </cell>
          <cell r="B13713" t="str">
            <v>中國哲學的轉化與范式 ——紀念張岱年先生九十五誕辰</v>
          </cell>
          <cell r="C13713" t="str">
            <v>《中國文化復興之道：紀念</v>
          </cell>
          <cell r="D13713">
            <v>400</v>
          </cell>
          <cell r="E13713">
            <v>0</v>
          </cell>
          <cell r="F13713" t="str">
            <v>平裝</v>
          </cell>
          <cell r="G13713" t="str">
            <v>中州古籍</v>
          </cell>
          <cell r="H13713">
            <v>80</v>
          </cell>
          <cell r="I13713" t="str">
            <v/>
          </cell>
          <cell r="J13713" t="str">
            <v/>
          </cell>
          <cell r="K13713" t="str">
            <v/>
          </cell>
          <cell r="L13713" t="str">
            <v/>
          </cell>
          <cell r="M13713" t="str">
            <v>免稅</v>
          </cell>
          <cell r="N13713" t="str">
            <v>7534825687</v>
          </cell>
        </row>
        <row r="13714">
          <cell r="A13714" t="str">
            <v>53482574</v>
          </cell>
          <cell r="B13714" t="str">
            <v>鈞台窯發現與探索</v>
          </cell>
          <cell r="C13714" t="str">
            <v>張金偉</v>
          </cell>
          <cell r="D13714">
            <v>190</v>
          </cell>
          <cell r="E13714">
            <v>0</v>
          </cell>
          <cell r="F13714" t="str">
            <v>平裝</v>
          </cell>
          <cell r="G13714" t="str">
            <v>中州古籍</v>
          </cell>
          <cell r="H13714">
            <v>38</v>
          </cell>
          <cell r="I13714" t="str">
            <v/>
          </cell>
          <cell r="J13714" t="str">
            <v/>
          </cell>
          <cell r="K13714" t="str">
            <v/>
          </cell>
          <cell r="L13714" t="str">
            <v/>
          </cell>
          <cell r="M13714" t="str">
            <v>免稅</v>
          </cell>
          <cell r="N13714" t="str">
            <v>7534825741</v>
          </cell>
        </row>
        <row r="13715">
          <cell r="A13715" t="str">
            <v>53482577</v>
          </cell>
          <cell r="B13715" t="str">
            <v>傳奇小說通論</v>
          </cell>
          <cell r="C13715" t="str">
            <v>石麟</v>
          </cell>
          <cell r="D13715">
            <v>125</v>
          </cell>
          <cell r="E13715">
            <v>0</v>
          </cell>
          <cell r="F13715" t="str">
            <v>平裝</v>
          </cell>
          <cell r="G13715" t="str">
            <v>中州古籍</v>
          </cell>
          <cell r="H13715">
            <v>25</v>
          </cell>
          <cell r="I13715" t="str">
            <v/>
          </cell>
          <cell r="J13715" t="str">
            <v/>
          </cell>
          <cell r="K13715" t="str">
            <v/>
          </cell>
          <cell r="L13715" t="str">
            <v/>
          </cell>
          <cell r="M13715" t="str">
            <v>免稅</v>
          </cell>
          <cell r="N13715" t="str">
            <v>7534825776</v>
          </cell>
        </row>
        <row r="13716">
          <cell r="A13716" t="str">
            <v>53482586</v>
          </cell>
          <cell r="B13716" t="str">
            <v>朱仙鎮年畫七目談</v>
          </cell>
          <cell r="C13716" t="str">
            <v>宋瑞祥</v>
          </cell>
          <cell r="D13716">
            <v>230</v>
          </cell>
          <cell r="E13716">
            <v>0</v>
          </cell>
          <cell r="F13716" t="str">
            <v>平裝</v>
          </cell>
          <cell r="G13716" t="str">
            <v>中州古籍</v>
          </cell>
          <cell r="H13716">
            <v>46</v>
          </cell>
          <cell r="I13716" t="str">
            <v/>
          </cell>
          <cell r="J13716" t="str">
            <v/>
          </cell>
          <cell r="K13716" t="str">
            <v/>
          </cell>
          <cell r="L13716" t="str">
            <v/>
          </cell>
          <cell r="M13716" t="str">
            <v>免稅</v>
          </cell>
          <cell r="N13716" t="str">
            <v>7534825865</v>
          </cell>
        </row>
        <row r="13717">
          <cell r="A13717" t="str">
            <v>53482589</v>
          </cell>
          <cell r="B13717" t="str">
            <v>韓非子</v>
          </cell>
          <cell r="C13717" t="str">
            <v>李維新</v>
          </cell>
          <cell r="D13717">
            <v>276</v>
          </cell>
          <cell r="E13717">
            <v>0</v>
          </cell>
          <cell r="F13717" t="str">
            <v>平裝</v>
          </cell>
          <cell r="G13717" t="str">
            <v>中州古籍</v>
          </cell>
          <cell r="H13717">
            <v>46</v>
          </cell>
          <cell r="I13717" t="str">
            <v/>
          </cell>
          <cell r="J13717" t="str">
            <v/>
          </cell>
          <cell r="K13717" t="str">
            <v/>
          </cell>
          <cell r="L13717" t="str">
            <v/>
          </cell>
          <cell r="M13717" t="str">
            <v>免稅</v>
          </cell>
          <cell r="N13717" t="str">
            <v>9787534825897</v>
          </cell>
        </row>
        <row r="13718">
          <cell r="A13718" t="str">
            <v>53482591</v>
          </cell>
          <cell r="B13718" t="str">
            <v>鑒別草根─中國民間美術分類研究</v>
          </cell>
          <cell r="C13718" t="str">
            <v>馮驥才主編</v>
          </cell>
          <cell r="D13718">
            <v>228</v>
          </cell>
          <cell r="E13718">
            <v>1</v>
          </cell>
          <cell r="F13718" t="str">
            <v>平裝</v>
          </cell>
          <cell r="G13718" t="str">
            <v>中州古籍</v>
          </cell>
          <cell r="H13718">
            <v>38</v>
          </cell>
          <cell r="I13718" t="str">
            <v/>
          </cell>
          <cell r="J13718" t="str">
            <v/>
          </cell>
          <cell r="K13718" t="str">
            <v/>
          </cell>
          <cell r="L13718" t="str">
            <v/>
          </cell>
          <cell r="M13718" t="str">
            <v>免稅</v>
          </cell>
          <cell r="N13718" t="str">
            <v>7534825911</v>
          </cell>
        </row>
        <row r="13719">
          <cell r="A13719" t="str">
            <v>53482635</v>
          </cell>
          <cell r="B13719" t="str">
            <v>皇極經世書</v>
          </cell>
          <cell r="C13719" t="str">
            <v>(宋)邵雍</v>
          </cell>
          <cell r="D13719">
            <v>336</v>
          </cell>
          <cell r="E13719">
            <v>0</v>
          </cell>
          <cell r="F13719" t="str">
            <v>平裝</v>
          </cell>
          <cell r="G13719" t="str">
            <v>中州古籍</v>
          </cell>
          <cell r="H13719">
            <v>56</v>
          </cell>
          <cell r="I13719" t="str">
            <v/>
          </cell>
          <cell r="J13719" t="str">
            <v/>
          </cell>
          <cell r="K13719" t="str">
            <v/>
          </cell>
          <cell r="L13719" t="str">
            <v/>
          </cell>
          <cell r="M13719" t="str">
            <v>免稅</v>
          </cell>
          <cell r="N13719" t="str">
            <v>9787534826351</v>
          </cell>
        </row>
        <row r="13720">
          <cell r="A13720" t="str">
            <v>53482666</v>
          </cell>
          <cell r="B13720" t="str">
            <v>龍門石窟與西域文明</v>
          </cell>
          <cell r="C13720" t="str">
            <v>張乃煮</v>
          </cell>
          <cell r="D13720">
            <v>900</v>
          </cell>
          <cell r="E13720">
            <v>0</v>
          </cell>
          <cell r="F13720" t="str">
            <v>平裝</v>
          </cell>
          <cell r="G13720" t="str">
            <v>中州古籍</v>
          </cell>
          <cell r="H13720">
            <v>150</v>
          </cell>
          <cell r="I13720" t="str">
            <v/>
          </cell>
          <cell r="J13720" t="str">
            <v/>
          </cell>
          <cell r="K13720" t="str">
            <v/>
          </cell>
          <cell r="L13720" t="str">
            <v/>
          </cell>
          <cell r="M13720" t="str">
            <v>免稅</v>
          </cell>
          <cell r="N13720" t="str">
            <v>9787534826665</v>
          </cell>
        </row>
        <row r="13721">
          <cell r="A13721" t="str">
            <v>53482687</v>
          </cell>
          <cell r="B13721" t="str">
            <v>甲辰本紅樓夢(1-20)</v>
          </cell>
          <cell r="C13721" t="str">
            <v>(清)曹雪芹</v>
          </cell>
          <cell r="D13721">
            <v>8400</v>
          </cell>
          <cell r="E13721">
            <v>0</v>
          </cell>
          <cell r="F13721" t="str">
            <v>精裝</v>
          </cell>
          <cell r="G13721" t="str">
            <v>中州古籍</v>
          </cell>
          <cell r="H13721">
            <v>1680</v>
          </cell>
          <cell r="I13721" t="str">
            <v/>
          </cell>
          <cell r="J13721" t="str">
            <v/>
          </cell>
          <cell r="K13721" t="str">
            <v/>
          </cell>
          <cell r="L13721" t="str">
            <v/>
          </cell>
          <cell r="M13721" t="str">
            <v>免稅</v>
          </cell>
          <cell r="N13721" t="str">
            <v>753482687X</v>
          </cell>
        </row>
        <row r="13722">
          <cell r="A13722" t="str">
            <v>53482708</v>
          </cell>
          <cell r="B13722" t="str">
            <v>大慧書</v>
          </cell>
          <cell r="C13722" t="str">
            <v>楊曾文</v>
          </cell>
          <cell r="D13722">
            <v>78</v>
          </cell>
          <cell r="E13722">
            <v>0</v>
          </cell>
          <cell r="F13722" t="str">
            <v>平裝</v>
          </cell>
          <cell r="G13722" t="str">
            <v>中州古籍</v>
          </cell>
          <cell r="H13722">
            <v>13</v>
          </cell>
          <cell r="I13722" t="str">
            <v/>
          </cell>
          <cell r="J13722" t="str">
            <v/>
          </cell>
          <cell r="K13722" t="str">
            <v/>
          </cell>
          <cell r="L13722" t="str">
            <v/>
          </cell>
          <cell r="M13722" t="str">
            <v>免稅</v>
          </cell>
          <cell r="N13722" t="str">
            <v>9787534827082</v>
          </cell>
        </row>
        <row r="13723">
          <cell r="A13723" t="str">
            <v>53482712</v>
          </cell>
          <cell r="B13723" t="str">
            <v>馬祖語錄</v>
          </cell>
          <cell r="C13723" t="str">
            <v>楊曾文</v>
          </cell>
          <cell r="D13723">
            <v>108</v>
          </cell>
          <cell r="E13723">
            <v>0</v>
          </cell>
          <cell r="F13723" t="str">
            <v>平裝</v>
          </cell>
          <cell r="G13723" t="str">
            <v>中州古籍</v>
          </cell>
          <cell r="H13723">
            <v>18</v>
          </cell>
          <cell r="I13723" t="str">
            <v/>
          </cell>
          <cell r="J13723" t="str">
            <v/>
          </cell>
          <cell r="K13723" t="str">
            <v/>
          </cell>
          <cell r="L13723" t="str">
            <v/>
          </cell>
          <cell r="M13723" t="str">
            <v>免稅</v>
          </cell>
          <cell r="N13723" t="str">
            <v>9787534827129</v>
          </cell>
        </row>
        <row r="13724">
          <cell r="A13724" t="str">
            <v>53482729</v>
          </cell>
          <cell r="B13724" t="str">
            <v>簡明古錢辭典</v>
          </cell>
          <cell r="C13724" t="str">
            <v>高漢銘</v>
          </cell>
          <cell r="D13724">
            <v>1008</v>
          </cell>
          <cell r="E13724">
            <v>0</v>
          </cell>
          <cell r="F13724" t="str">
            <v>平裝</v>
          </cell>
          <cell r="G13724" t="str">
            <v>中州古籍</v>
          </cell>
          <cell r="H13724">
            <v>168</v>
          </cell>
          <cell r="I13724" t="str">
            <v/>
          </cell>
          <cell r="J13724" t="str">
            <v/>
          </cell>
          <cell r="K13724" t="str">
            <v/>
          </cell>
          <cell r="L13724" t="str">
            <v/>
          </cell>
          <cell r="M13724" t="str">
            <v>免稅</v>
          </cell>
          <cell r="N13724" t="str">
            <v>9787534827297</v>
          </cell>
        </row>
        <row r="13725">
          <cell r="A13725" t="str">
            <v>53482731</v>
          </cell>
          <cell r="B13725" t="str">
            <v>金剛經</v>
          </cell>
          <cell r="C13725" t="str">
            <v>(後秦)鳩摩羅什</v>
          </cell>
          <cell r="D13725">
            <v>65</v>
          </cell>
          <cell r="E13725">
            <v>0</v>
          </cell>
          <cell r="F13725" t="str">
            <v>平裝</v>
          </cell>
          <cell r="G13725" t="str">
            <v>中州古籍</v>
          </cell>
          <cell r="H13725">
            <v>13</v>
          </cell>
          <cell r="I13725" t="str">
            <v/>
          </cell>
          <cell r="J13725" t="str">
            <v/>
          </cell>
          <cell r="K13725" t="str">
            <v/>
          </cell>
          <cell r="L13725" t="str">
            <v/>
          </cell>
          <cell r="M13725" t="str">
            <v>免稅</v>
          </cell>
          <cell r="N13725" t="str">
            <v>9787534827310</v>
          </cell>
        </row>
        <row r="13726">
          <cell r="A13726" t="str">
            <v>53482733</v>
          </cell>
          <cell r="B13726" t="str">
            <v>國學經典叢書-詩經</v>
          </cell>
          <cell r="C13726" t="str">
            <v>國學經典</v>
          </cell>
          <cell r="D13726">
            <v>168</v>
          </cell>
          <cell r="E13726">
            <v>0</v>
          </cell>
          <cell r="F13726" t="str">
            <v>平裝</v>
          </cell>
          <cell r="G13726" t="str">
            <v>中州古籍</v>
          </cell>
          <cell r="H13726">
            <v>28</v>
          </cell>
          <cell r="I13726" t="str">
            <v/>
          </cell>
          <cell r="J13726" t="str">
            <v/>
          </cell>
          <cell r="K13726" t="str">
            <v/>
          </cell>
          <cell r="L13726" t="str">
            <v/>
          </cell>
          <cell r="M13726" t="str">
            <v>免稅</v>
          </cell>
          <cell r="N13726" t="str">
            <v>9787534827334</v>
          </cell>
        </row>
        <row r="13727">
          <cell r="A13727" t="str">
            <v>53482767</v>
          </cell>
          <cell r="B13727" t="str">
            <v>襌源諸詮集都序</v>
          </cell>
          <cell r="C13727" t="str">
            <v>楊曾文</v>
          </cell>
          <cell r="D13727">
            <v>96</v>
          </cell>
          <cell r="E13727">
            <v>0</v>
          </cell>
          <cell r="F13727" t="str">
            <v>平裝</v>
          </cell>
          <cell r="G13727" t="str">
            <v>中州古籍</v>
          </cell>
          <cell r="H13727">
            <v>16</v>
          </cell>
          <cell r="I13727" t="str">
            <v/>
          </cell>
          <cell r="J13727" t="str">
            <v/>
          </cell>
          <cell r="K13727" t="str">
            <v/>
          </cell>
          <cell r="L13727" t="str">
            <v/>
          </cell>
          <cell r="M13727" t="str">
            <v>免稅</v>
          </cell>
          <cell r="N13727" t="str">
            <v>9787534827679</v>
          </cell>
        </row>
        <row r="13728">
          <cell r="A13728" t="str">
            <v>53482770</v>
          </cell>
          <cell r="B13728" t="str">
            <v>大清歷史新聞. 後金卷. 1</v>
          </cell>
          <cell r="C13728" t="str">
            <v>張研編.方圓著</v>
          </cell>
          <cell r="D13728">
            <v>120</v>
          </cell>
          <cell r="E13728">
            <v>0</v>
          </cell>
          <cell r="F13728" t="str">
            <v>平裝</v>
          </cell>
          <cell r="G13728" t="str">
            <v>中州古籍</v>
          </cell>
          <cell r="H13728">
            <v>20</v>
          </cell>
          <cell r="I13728" t="str">
            <v/>
          </cell>
          <cell r="J13728" t="str">
            <v/>
          </cell>
          <cell r="K13728" t="str">
            <v/>
          </cell>
          <cell r="L13728" t="str">
            <v/>
          </cell>
          <cell r="M13728" t="str">
            <v>免稅</v>
          </cell>
          <cell r="N13728" t="str">
            <v>9787534827709</v>
          </cell>
        </row>
        <row r="13729">
          <cell r="A13729" t="str">
            <v>53482771</v>
          </cell>
          <cell r="B13729" t="str">
            <v>大清歷史新聞. 順治卷. 2</v>
          </cell>
          <cell r="C13729" t="str">
            <v>張研編.魏民著</v>
          </cell>
          <cell r="D13729">
            <v>120</v>
          </cell>
          <cell r="E13729">
            <v>0</v>
          </cell>
          <cell r="F13729" t="str">
            <v>平裝</v>
          </cell>
          <cell r="G13729" t="str">
            <v>中州古籍</v>
          </cell>
          <cell r="H13729">
            <v>20</v>
          </cell>
          <cell r="I13729" t="str">
            <v/>
          </cell>
          <cell r="J13729" t="str">
            <v/>
          </cell>
          <cell r="K13729" t="str">
            <v/>
          </cell>
          <cell r="L13729" t="str">
            <v/>
          </cell>
          <cell r="M13729" t="str">
            <v>免稅</v>
          </cell>
          <cell r="N13729" t="str">
            <v>9787534827716</v>
          </cell>
        </row>
        <row r="13730">
          <cell r="A13730" t="str">
            <v>53482772</v>
          </cell>
          <cell r="B13730" t="str">
            <v>大清歷史新聞. 康熙卷. 3</v>
          </cell>
          <cell r="C13730" t="str">
            <v>張研編.黎平著</v>
          </cell>
          <cell r="D13730">
            <v>120</v>
          </cell>
          <cell r="E13730">
            <v>0</v>
          </cell>
          <cell r="F13730" t="str">
            <v>平裝</v>
          </cell>
          <cell r="G13730" t="str">
            <v>中州古籍</v>
          </cell>
          <cell r="H13730">
            <v>20</v>
          </cell>
          <cell r="I13730" t="str">
            <v/>
          </cell>
          <cell r="J13730" t="str">
            <v/>
          </cell>
          <cell r="K13730" t="str">
            <v/>
          </cell>
          <cell r="L13730" t="str">
            <v/>
          </cell>
          <cell r="M13730" t="str">
            <v>免稅</v>
          </cell>
          <cell r="N13730" t="str">
            <v>9787534827723</v>
          </cell>
        </row>
        <row r="13731">
          <cell r="A13731" t="str">
            <v>53482773</v>
          </cell>
          <cell r="B13731" t="str">
            <v>大清歷史新聞. 康熙卷. 4</v>
          </cell>
          <cell r="C13731" t="str">
            <v>張研編.穆之著</v>
          </cell>
          <cell r="D13731">
            <v>120</v>
          </cell>
          <cell r="E13731">
            <v>1</v>
          </cell>
          <cell r="F13731" t="str">
            <v>平裝</v>
          </cell>
          <cell r="G13731" t="str">
            <v>中州古籍</v>
          </cell>
          <cell r="H13731">
            <v>20</v>
          </cell>
          <cell r="I13731" t="str">
            <v/>
          </cell>
          <cell r="J13731" t="str">
            <v/>
          </cell>
          <cell r="K13731" t="str">
            <v/>
          </cell>
          <cell r="L13731" t="str">
            <v/>
          </cell>
          <cell r="M13731" t="str">
            <v>免稅</v>
          </cell>
          <cell r="N13731" t="str">
            <v>9787534827730</v>
          </cell>
        </row>
        <row r="13732">
          <cell r="A13732" t="str">
            <v>53482774</v>
          </cell>
          <cell r="B13732" t="str">
            <v>大清歷史新聞. 康熙卷. 5</v>
          </cell>
          <cell r="C13732" t="str">
            <v>張研編.曉曼著</v>
          </cell>
          <cell r="D13732">
            <v>120</v>
          </cell>
          <cell r="E13732">
            <v>1</v>
          </cell>
          <cell r="F13732" t="str">
            <v>平裝</v>
          </cell>
          <cell r="G13732" t="str">
            <v>中州古籍</v>
          </cell>
          <cell r="H13732">
            <v>20</v>
          </cell>
          <cell r="I13732" t="str">
            <v/>
          </cell>
          <cell r="J13732" t="str">
            <v/>
          </cell>
          <cell r="K13732" t="str">
            <v/>
          </cell>
          <cell r="L13732" t="str">
            <v/>
          </cell>
          <cell r="M13732" t="str">
            <v>免稅</v>
          </cell>
          <cell r="N13732" t="str">
            <v>9787534827747</v>
          </cell>
        </row>
        <row r="13733">
          <cell r="A13733" t="str">
            <v>53482775</v>
          </cell>
          <cell r="B13733" t="str">
            <v>大清歷史新聞. 雍正卷. 6</v>
          </cell>
          <cell r="C13733" t="str">
            <v>張研編.徐妍著</v>
          </cell>
          <cell r="D13733">
            <v>120</v>
          </cell>
          <cell r="E13733">
            <v>1</v>
          </cell>
          <cell r="F13733" t="str">
            <v>平裝</v>
          </cell>
          <cell r="G13733" t="str">
            <v>中州古籍</v>
          </cell>
          <cell r="H13733">
            <v>20</v>
          </cell>
          <cell r="I13733" t="str">
            <v/>
          </cell>
          <cell r="J13733" t="str">
            <v/>
          </cell>
          <cell r="K13733" t="str">
            <v/>
          </cell>
          <cell r="L13733" t="str">
            <v/>
          </cell>
          <cell r="M13733" t="str">
            <v>免稅</v>
          </cell>
          <cell r="N13733" t="str">
            <v>9787534827754</v>
          </cell>
        </row>
        <row r="13734">
          <cell r="A13734" t="str">
            <v>53482776</v>
          </cell>
          <cell r="B13734" t="str">
            <v>大清歷史新聞. 乾隆卷. 7</v>
          </cell>
          <cell r="C13734" t="str">
            <v>張研編.林娜著</v>
          </cell>
          <cell r="D13734">
            <v>120</v>
          </cell>
          <cell r="E13734">
            <v>1</v>
          </cell>
          <cell r="F13734" t="str">
            <v>平裝</v>
          </cell>
          <cell r="G13734" t="str">
            <v>中州古籍</v>
          </cell>
          <cell r="H13734">
            <v>20</v>
          </cell>
          <cell r="I13734" t="str">
            <v/>
          </cell>
          <cell r="J13734" t="str">
            <v/>
          </cell>
          <cell r="K13734" t="str">
            <v/>
          </cell>
          <cell r="L13734" t="str">
            <v/>
          </cell>
          <cell r="M13734" t="str">
            <v>免稅</v>
          </cell>
          <cell r="N13734" t="str">
            <v>9787534827761</v>
          </cell>
        </row>
        <row r="13735">
          <cell r="A13735" t="str">
            <v>53482777</v>
          </cell>
          <cell r="B13735" t="str">
            <v>大清歷史新聞. 乾隆卷. 8</v>
          </cell>
          <cell r="C13735" t="str">
            <v>張研編.王聰明著</v>
          </cell>
          <cell r="D13735">
            <v>120</v>
          </cell>
          <cell r="E13735">
            <v>1</v>
          </cell>
          <cell r="F13735" t="str">
            <v>平裝</v>
          </cell>
          <cell r="G13735" t="str">
            <v>中州古籍</v>
          </cell>
          <cell r="H13735">
            <v>20</v>
          </cell>
          <cell r="I13735" t="str">
            <v/>
          </cell>
          <cell r="J13735" t="str">
            <v/>
          </cell>
          <cell r="K13735" t="str">
            <v/>
          </cell>
          <cell r="L13735" t="str">
            <v/>
          </cell>
          <cell r="M13735" t="str">
            <v>免稅</v>
          </cell>
          <cell r="N13735" t="str">
            <v>9787534827778</v>
          </cell>
        </row>
        <row r="13736">
          <cell r="A13736" t="str">
            <v>53482778</v>
          </cell>
          <cell r="B13736" t="str">
            <v>大清歷史新聞. 嘉道卷. 9</v>
          </cell>
          <cell r="C13736" t="str">
            <v>張研編.李強著</v>
          </cell>
          <cell r="D13736">
            <v>120</v>
          </cell>
          <cell r="E13736">
            <v>0</v>
          </cell>
          <cell r="F13736" t="str">
            <v>平裝</v>
          </cell>
          <cell r="G13736" t="str">
            <v>中州古籍</v>
          </cell>
          <cell r="H13736">
            <v>20</v>
          </cell>
          <cell r="I13736" t="str">
            <v/>
          </cell>
          <cell r="J13736" t="str">
            <v/>
          </cell>
          <cell r="K13736" t="str">
            <v/>
          </cell>
          <cell r="L13736" t="str">
            <v/>
          </cell>
          <cell r="M13736" t="str">
            <v>免稅</v>
          </cell>
          <cell r="N13736" t="str">
            <v>9787534827785</v>
          </cell>
        </row>
        <row r="13737">
          <cell r="A13737" t="str">
            <v>53482779</v>
          </cell>
          <cell r="B13737" t="str">
            <v>大清歷史新聞. 咸豐卷. 10</v>
          </cell>
          <cell r="C13737" t="str">
            <v>張研編.並節著</v>
          </cell>
          <cell r="D13737">
            <v>120</v>
          </cell>
          <cell r="E13737">
            <v>0</v>
          </cell>
          <cell r="F13737" t="str">
            <v>平裝</v>
          </cell>
          <cell r="G13737" t="str">
            <v>中州古籍</v>
          </cell>
          <cell r="H13737">
            <v>20</v>
          </cell>
          <cell r="I13737" t="str">
            <v/>
          </cell>
          <cell r="J13737" t="str">
            <v/>
          </cell>
          <cell r="K13737" t="str">
            <v/>
          </cell>
          <cell r="L13737" t="str">
            <v/>
          </cell>
          <cell r="M13737" t="str">
            <v>免稅</v>
          </cell>
          <cell r="N13737" t="str">
            <v>9787534827792</v>
          </cell>
        </row>
        <row r="13738">
          <cell r="A13738" t="str">
            <v>53482780</v>
          </cell>
          <cell r="B13738" t="str">
            <v>大清歷史新聞. 同光卷. 11</v>
          </cell>
          <cell r="C13738" t="str">
            <v>張研編.連晶晶著</v>
          </cell>
          <cell r="D13738">
            <v>120</v>
          </cell>
          <cell r="E13738">
            <v>0</v>
          </cell>
          <cell r="F13738" t="str">
            <v>平裝</v>
          </cell>
          <cell r="G13738" t="str">
            <v>中州古籍</v>
          </cell>
          <cell r="H13738">
            <v>20</v>
          </cell>
          <cell r="I13738" t="str">
            <v/>
          </cell>
          <cell r="J13738" t="str">
            <v/>
          </cell>
          <cell r="K13738" t="str">
            <v/>
          </cell>
          <cell r="L13738" t="str">
            <v/>
          </cell>
          <cell r="M13738" t="str">
            <v>免稅</v>
          </cell>
          <cell r="N13738" t="str">
            <v>9787534827808</v>
          </cell>
        </row>
        <row r="13739">
          <cell r="A13739" t="str">
            <v>53482781</v>
          </cell>
          <cell r="B13739" t="str">
            <v>大清歷史新聞. 光宣卷. 12</v>
          </cell>
          <cell r="C13739" t="str">
            <v>鄧玉娜</v>
          </cell>
          <cell r="D13739">
            <v>120</v>
          </cell>
          <cell r="E13739">
            <v>0</v>
          </cell>
          <cell r="F13739" t="str">
            <v>平裝</v>
          </cell>
          <cell r="G13739" t="str">
            <v>中州古籍</v>
          </cell>
          <cell r="H13739">
            <v>20</v>
          </cell>
          <cell r="I13739" t="str">
            <v/>
          </cell>
          <cell r="J13739" t="str">
            <v/>
          </cell>
          <cell r="K13739" t="str">
            <v/>
          </cell>
          <cell r="L13739" t="str">
            <v/>
          </cell>
          <cell r="M13739" t="str">
            <v>免稅</v>
          </cell>
          <cell r="N13739" t="str">
            <v>9787534827815</v>
          </cell>
        </row>
        <row r="13740">
          <cell r="A13740" t="str">
            <v>53482782</v>
          </cell>
          <cell r="B13740" t="str">
            <v>人間詞話</v>
          </cell>
          <cell r="C13740" t="str">
            <v>王國維</v>
          </cell>
          <cell r="D13740">
            <v>90</v>
          </cell>
          <cell r="E13740">
            <v>0</v>
          </cell>
          <cell r="F13740" t="str">
            <v>平裝</v>
          </cell>
          <cell r="G13740" t="str">
            <v>中州古籍</v>
          </cell>
          <cell r="H13740">
            <v>15</v>
          </cell>
          <cell r="I13740" t="str">
            <v/>
          </cell>
          <cell r="J13740" t="str">
            <v/>
          </cell>
          <cell r="K13740" t="str">
            <v/>
          </cell>
          <cell r="L13740" t="str">
            <v/>
          </cell>
          <cell r="M13740" t="str">
            <v>免稅</v>
          </cell>
          <cell r="N13740" t="str">
            <v>9787534827822</v>
          </cell>
        </row>
        <row r="13741">
          <cell r="A13741" t="str">
            <v>53482813</v>
          </cell>
          <cell r="B13741" t="str">
            <v>元曲三百首</v>
          </cell>
          <cell r="C13741" t="str">
            <v>任中敏</v>
          </cell>
          <cell r="D13741">
            <v>144</v>
          </cell>
          <cell r="E13741">
            <v>0</v>
          </cell>
          <cell r="F13741" t="str">
            <v>平裝</v>
          </cell>
          <cell r="G13741" t="str">
            <v>中州古籍</v>
          </cell>
          <cell r="H13741">
            <v>24</v>
          </cell>
          <cell r="I13741" t="str">
            <v/>
          </cell>
          <cell r="J13741" t="str">
            <v/>
          </cell>
          <cell r="K13741" t="str">
            <v/>
          </cell>
          <cell r="L13741" t="str">
            <v/>
          </cell>
          <cell r="M13741" t="str">
            <v>免稅</v>
          </cell>
          <cell r="N13741" t="str">
            <v>9787534828133</v>
          </cell>
        </row>
        <row r="13742">
          <cell r="A13742" t="str">
            <v>53482814</v>
          </cell>
          <cell r="B13742" t="str">
            <v>唐詩三百首</v>
          </cell>
          <cell r="C13742" t="str">
            <v>蘅塘退士</v>
          </cell>
          <cell r="D13742">
            <v>192</v>
          </cell>
          <cell r="E13742">
            <v>0</v>
          </cell>
          <cell r="F13742" t="str">
            <v>平裝</v>
          </cell>
          <cell r="G13742" t="str">
            <v>中州古籍</v>
          </cell>
          <cell r="H13742">
            <v>32</v>
          </cell>
          <cell r="I13742" t="str">
            <v/>
          </cell>
          <cell r="J13742" t="str">
            <v/>
          </cell>
          <cell r="K13742" t="str">
            <v/>
          </cell>
          <cell r="L13742" t="str">
            <v/>
          </cell>
          <cell r="M13742" t="str">
            <v>免稅</v>
          </cell>
          <cell r="N13742" t="str">
            <v>9787534828140</v>
          </cell>
        </row>
        <row r="13743">
          <cell r="A13743" t="str">
            <v>53482815</v>
          </cell>
          <cell r="B13743" t="str">
            <v>宋詞三百首</v>
          </cell>
          <cell r="C13743" t="str">
            <v>朱孝臧</v>
          </cell>
          <cell r="D13743">
            <v>198</v>
          </cell>
          <cell r="E13743">
            <v>0</v>
          </cell>
          <cell r="F13743" t="str">
            <v>平裝</v>
          </cell>
          <cell r="G13743" t="str">
            <v>中州古籍</v>
          </cell>
          <cell r="H13743">
            <v>33</v>
          </cell>
          <cell r="I13743" t="str">
            <v/>
          </cell>
          <cell r="J13743" t="str">
            <v/>
          </cell>
          <cell r="K13743" t="str">
            <v/>
          </cell>
          <cell r="L13743" t="str">
            <v/>
          </cell>
          <cell r="M13743" t="str">
            <v>免稅</v>
          </cell>
          <cell r="N13743" t="str">
            <v>9787534828157</v>
          </cell>
        </row>
        <row r="13744">
          <cell r="A13744" t="str">
            <v>53482821</v>
          </cell>
          <cell r="B13744" t="str">
            <v>圓融二諦：梁武帝思想研究</v>
          </cell>
          <cell r="C13744" t="str">
            <v>李曉虹</v>
          </cell>
          <cell r="D13744">
            <v>156</v>
          </cell>
          <cell r="E13744">
            <v>0</v>
          </cell>
          <cell r="F13744" t="str">
            <v>平裝</v>
          </cell>
          <cell r="G13744" t="str">
            <v>中州古籍</v>
          </cell>
          <cell r="H13744">
            <v>26</v>
          </cell>
          <cell r="I13744" t="str">
            <v/>
          </cell>
          <cell r="J13744" t="str">
            <v/>
          </cell>
          <cell r="K13744" t="str">
            <v/>
          </cell>
          <cell r="L13744" t="str">
            <v/>
          </cell>
          <cell r="M13744" t="str">
            <v>免稅</v>
          </cell>
          <cell r="N13744" t="str">
            <v>9787534828218</v>
          </cell>
        </row>
        <row r="13745">
          <cell r="A13745" t="str">
            <v>53482826</v>
          </cell>
          <cell r="B13745" t="str">
            <v>顏氏家訓</v>
          </cell>
          <cell r="C13745" t="str">
            <v>顏之推</v>
          </cell>
          <cell r="D13745">
            <v>156</v>
          </cell>
          <cell r="E13745">
            <v>0</v>
          </cell>
          <cell r="F13745" t="str">
            <v>平裝</v>
          </cell>
          <cell r="G13745" t="str">
            <v>中州古籍</v>
          </cell>
          <cell r="H13745">
            <v>26</v>
          </cell>
          <cell r="I13745" t="str">
            <v/>
          </cell>
          <cell r="J13745" t="str">
            <v/>
          </cell>
          <cell r="K13745" t="str">
            <v/>
          </cell>
          <cell r="L13745" t="str">
            <v/>
          </cell>
          <cell r="M13745" t="str">
            <v>免稅</v>
          </cell>
          <cell r="N13745" t="str">
            <v>9787534828263</v>
          </cell>
        </row>
        <row r="13746">
          <cell r="A13746" t="str">
            <v>53482830</v>
          </cell>
          <cell r="B13746" t="str">
            <v>李商隱詩選淺釋</v>
          </cell>
          <cell r="C13746" t="str">
            <v>王錫柱</v>
          </cell>
          <cell r="D13746">
            <v>168</v>
          </cell>
          <cell r="E13746">
            <v>0</v>
          </cell>
          <cell r="F13746" t="str">
            <v>平裝</v>
          </cell>
          <cell r="G13746" t="str">
            <v>中州古籍</v>
          </cell>
          <cell r="H13746">
            <v>28</v>
          </cell>
          <cell r="I13746" t="str">
            <v/>
          </cell>
          <cell r="J13746" t="str">
            <v/>
          </cell>
          <cell r="K13746" t="str">
            <v/>
          </cell>
          <cell r="L13746" t="str">
            <v/>
          </cell>
          <cell r="M13746" t="str">
            <v>免稅</v>
          </cell>
          <cell r="N13746" t="str">
            <v>9787534828300</v>
          </cell>
        </row>
        <row r="13747">
          <cell r="A13747" t="str">
            <v>53482831</v>
          </cell>
          <cell r="B13747" t="str">
            <v>幽夢影</v>
          </cell>
          <cell r="C13747" t="str">
            <v>張潮</v>
          </cell>
          <cell r="D13747">
            <v>132</v>
          </cell>
          <cell r="E13747">
            <v>0</v>
          </cell>
          <cell r="F13747" t="str">
            <v>平裝</v>
          </cell>
          <cell r="G13747" t="str">
            <v>中州古籍</v>
          </cell>
          <cell r="H13747">
            <v>22</v>
          </cell>
          <cell r="I13747" t="str">
            <v/>
          </cell>
          <cell r="J13747" t="str">
            <v/>
          </cell>
          <cell r="K13747" t="str">
            <v/>
          </cell>
          <cell r="L13747" t="str">
            <v/>
          </cell>
          <cell r="M13747" t="str">
            <v>免稅</v>
          </cell>
          <cell r="N13747" t="str">
            <v>9787534828317</v>
          </cell>
        </row>
        <row r="13748">
          <cell r="A13748" t="str">
            <v>53482832</v>
          </cell>
          <cell r="B13748" t="str">
            <v>菜根譚</v>
          </cell>
          <cell r="C13748" t="str">
            <v>洪應明</v>
          </cell>
          <cell r="D13748">
            <v>96</v>
          </cell>
          <cell r="E13748">
            <v>0</v>
          </cell>
          <cell r="F13748" t="str">
            <v>平裝</v>
          </cell>
          <cell r="G13748" t="str">
            <v>中州古籍</v>
          </cell>
          <cell r="H13748">
            <v>16</v>
          </cell>
          <cell r="I13748" t="str">
            <v/>
          </cell>
          <cell r="J13748" t="str">
            <v/>
          </cell>
          <cell r="K13748" t="str">
            <v/>
          </cell>
          <cell r="L13748" t="str">
            <v/>
          </cell>
          <cell r="M13748" t="str">
            <v>免稅</v>
          </cell>
          <cell r="N13748" t="str">
            <v>9787534828324</v>
          </cell>
        </row>
        <row r="13749">
          <cell r="A13749" t="str">
            <v>53482833</v>
          </cell>
          <cell r="B13749" t="str">
            <v>鬼穀子</v>
          </cell>
          <cell r="C13749" t="str">
            <v>鬼穀子</v>
          </cell>
          <cell r="D13749">
            <v>78</v>
          </cell>
          <cell r="E13749">
            <v>0</v>
          </cell>
          <cell r="F13749" t="str">
            <v>平裝</v>
          </cell>
          <cell r="G13749" t="str">
            <v>中州古籍</v>
          </cell>
          <cell r="H13749">
            <v>13</v>
          </cell>
          <cell r="I13749" t="str">
            <v/>
          </cell>
          <cell r="J13749" t="str">
            <v/>
          </cell>
          <cell r="K13749" t="str">
            <v/>
          </cell>
          <cell r="L13749" t="str">
            <v/>
          </cell>
          <cell r="M13749" t="str">
            <v>免稅</v>
          </cell>
          <cell r="N13749" t="str">
            <v>9787534828331</v>
          </cell>
        </row>
        <row r="13750">
          <cell r="A13750" t="str">
            <v>53482834</v>
          </cell>
          <cell r="B13750" t="str">
            <v>孫子兵法.孫臏兵法</v>
          </cell>
          <cell r="C13750" t="str">
            <v>孫臏</v>
          </cell>
          <cell r="D13750">
            <v>78</v>
          </cell>
          <cell r="E13750">
            <v>0</v>
          </cell>
          <cell r="F13750" t="str">
            <v>平裝</v>
          </cell>
          <cell r="G13750" t="str">
            <v>中州古籍</v>
          </cell>
          <cell r="H13750">
            <v>13</v>
          </cell>
          <cell r="I13750" t="str">
            <v/>
          </cell>
          <cell r="J13750" t="str">
            <v/>
          </cell>
          <cell r="K13750" t="str">
            <v/>
          </cell>
          <cell r="L13750" t="str">
            <v/>
          </cell>
          <cell r="M13750" t="str">
            <v>免稅</v>
          </cell>
          <cell r="N13750" t="str">
            <v>9787534828348</v>
          </cell>
        </row>
        <row r="13751">
          <cell r="A13751" t="str">
            <v>53482835</v>
          </cell>
          <cell r="B13751" t="str">
            <v>三十六計</v>
          </cell>
          <cell r="C13751" t="str">
            <v>劉建國</v>
          </cell>
          <cell r="D13751">
            <v>78</v>
          </cell>
          <cell r="E13751">
            <v>0</v>
          </cell>
          <cell r="F13751" t="str">
            <v>平裝</v>
          </cell>
          <cell r="G13751" t="str">
            <v>中州古籍</v>
          </cell>
          <cell r="H13751">
            <v>13</v>
          </cell>
          <cell r="I13751" t="str">
            <v/>
          </cell>
          <cell r="J13751" t="str">
            <v/>
          </cell>
          <cell r="K13751" t="str">
            <v/>
          </cell>
          <cell r="L13751" t="str">
            <v/>
          </cell>
          <cell r="M13751" t="str">
            <v>免稅</v>
          </cell>
          <cell r="N13751" t="str">
            <v>9787534828355</v>
          </cell>
        </row>
        <row r="13752">
          <cell r="A13752" t="str">
            <v>53482836</v>
          </cell>
          <cell r="B13752" t="str">
            <v>小窗幽記</v>
          </cell>
          <cell r="C13752" t="str">
            <v>陳眉公</v>
          </cell>
          <cell r="D13752">
            <v>192</v>
          </cell>
          <cell r="E13752">
            <v>0</v>
          </cell>
          <cell r="F13752" t="str">
            <v>平裝</v>
          </cell>
          <cell r="G13752" t="str">
            <v>中州古籍</v>
          </cell>
          <cell r="H13752">
            <v>32</v>
          </cell>
          <cell r="I13752" t="str">
            <v/>
          </cell>
          <cell r="J13752" t="str">
            <v/>
          </cell>
          <cell r="K13752" t="str">
            <v/>
          </cell>
          <cell r="L13752" t="str">
            <v/>
          </cell>
          <cell r="M13752" t="str">
            <v>免稅</v>
          </cell>
          <cell r="N13752" t="str">
            <v>9787534828362</v>
          </cell>
        </row>
        <row r="13753">
          <cell r="A13753" t="str">
            <v>53482837</v>
          </cell>
          <cell r="B13753" t="str">
            <v>傳習錄</v>
          </cell>
          <cell r="C13753" t="str">
            <v>王陽明</v>
          </cell>
          <cell r="D13753">
            <v>192</v>
          </cell>
          <cell r="E13753">
            <v>0</v>
          </cell>
          <cell r="F13753" t="str">
            <v>平裝</v>
          </cell>
          <cell r="G13753" t="str">
            <v>中州古籍</v>
          </cell>
          <cell r="H13753">
            <v>32</v>
          </cell>
          <cell r="I13753" t="str">
            <v/>
          </cell>
          <cell r="J13753" t="str">
            <v/>
          </cell>
          <cell r="K13753" t="str">
            <v/>
          </cell>
          <cell r="L13753" t="str">
            <v/>
          </cell>
          <cell r="M13753" t="str">
            <v>免稅</v>
          </cell>
          <cell r="N13753" t="str">
            <v>9787534828379</v>
          </cell>
        </row>
        <row r="13754">
          <cell r="A13754" t="str">
            <v>53482838</v>
          </cell>
          <cell r="B13754" t="str">
            <v>國學經典叢書-世說新語</v>
          </cell>
          <cell r="C13754" t="str">
            <v>劉義慶</v>
          </cell>
          <cell r="D13754">
            <v>192</v>
          </cell>
          <cell r="E13754">
            <v>0</v>
          </cell>
          <cell r="F13754" t="str">
            <v>平裝</v>
          </cell>
          <cell r="G13754" t="str">
            <v>中州古籍</v>
          </cell>
          <cell r="H13754">
            <v>32</v>
          </cell>
          <cell r="I13754" t="str">
            <v/>
          </cell>
          <cell r="J13754" t="str">
            <v/>
          </cell>
          <cell r="K13754" t="str">
            <v/>
          </cell>
          <cell r="L13754" t="str">
            <v/>
          </cell>
          <cell r="M13754" t="str">
            <v>免稅</v>
          </cell>
          <cell r="N13754" t="str">
            <v>9787534828386</v>
          </cell>
        </row>
        <row r="13755">
          <cell r="A13755" t="str">
            <v>53482839</v>
          </cell>
          <cell r="B13755" t="str">
            <v>近思錄</v>
          </cell>
          <cell r="C13755" t="str">
            <v>朱熹</v>
          </cell>
          <cell r="D13755">
            <v>216</v>
          </cell>
          <cell r="E13755">
            <v>0</v>
          </cell>
          <cell r="F13755" t="str">
            <v>平裝</v>
          </cell>
          <cell r="G13755" t="str">
            <v>中州古籍</v>
          </cell>
          <cell r="H13755">
            <v>36</v>
          </cell>
          <cell r="I13755" t="str">
            <v/>
          </cell>
          <cell r="J13755" t="str">
            <v/>
          </cell>
          <cell r="K13755" t="str">
            <v/>
          </cell>
          <cell r="L13755" t="str">
            <v/>
          </cell>
          <cell r="M13755" t="str">
            <v>免稅</v>
          </cell>
          <cell r="N13755" t="str">
            <v>9787534828393</v>
          </cell>
        </row>
        <row r="13756">
          <cell r="A13756" t="str">
            <v>53482840</v>
          </cell>
          <cell r="B13756" t="str">
            <v>貞觀政要</v>
          </cell>
          <cell r="C13756" t="str">
            <v>吳兢</v>
          </cell>
          <cell r="D13756">
            <v>180</v>
          </cell>
          <cell r="E13756">
            <v>0</v>
          </cell>
          <cell r="F13756" t="str">
            <v>平裝</v>
          </cell>
          <cell r="G13756" t="str">
            <v>中州古籍</v>
          </cell>
          <cell r="H13756">
            <v>30</v>
          </cell>
          <cell r="I13756" t="str">
            <v/>
          </cell>
          <cell r="J13756" t="str">
            <v/>
          </cell>
          <cell r="K13756" t="str">
            <v/>
          </cell>
          <cell r="L13756" t="str">
            <v/>
          </cell>
          <cell r="M13756" t="str">
            <v>免稅</v>
          </cell>
          <cell r="N13756" t="str">
            <v>9787534828409</v>
          </cell>
        </row>
        <row r="13757">
          <cell r="A13757" t="str">
            <v>53482841</v>
          </cell>
          <cell r="B13757" t="str">
            <v>國學經典叢書-莊子</v>
          </cell>
          <cell r="C13757" t="str">
            <v>國學經典</v>
          </cell>
          <cell r="D13757">
            <v>228</v>
          </cell>
          <cell r="E13757">
            <v>0</v>
          </cell>
          <cell r="F13757" t="str">
            <v>平裝</v>
          </cell>
          <cell r="G13757" t="str">
            <v>中州古籍</v>
          </cell>
          <cell r="H13757">
            <v>38</v>
          </cell>
          <cell r="I13757" t="str">
            <v/>
          </cell>
          <cell r="J13757" t="str">
            <v/>
          </cell>
          <cell r="K13757" t="str">
            <v/>
          </cell>
          <cell r="L13757" t="str">
            <v/>
          </cell>
          <cell r="M13757" t="str">
            <v>免稅</v>
          </cell>
          <cell r="N13757" t="str">
            <v>9787534828416</v>
          </cell>
        </row>
        <row r="13758">
          <cell r="A13758" t="str">
            <v>53482842</v>
          </cell>
          <cell r="B13758" t="str">
            <v>老子</v>
          </cell>
          <cell r="C13758" t="str">
            <v>李存山</v>
          </cell>
          <cell r="D13758">
            <v>96</v>
          </cell>
          <cell r="E13758">
            <v>0</v>
          </cell>
          <cell r="F13758" t="str">
            <v>平裝</v>
          </cell>
          <cell r="G13758" t="str">
            <v>中州古籍</v>
          </cell>
          <cell r="H13758">
            <v>16</v>
          </cell>
          <cell r="I13758" t="str">
            <v/>
          </cell>
          <cell r="J13758" t="str">
            <v/>
          </cell>
          <cell r="K13758" t="str">
            <v/>
          </cell>
          <cell r="L13758" t="str">
            <v/>
          </cell>
          <cell r="M13758" t="str">
            <v>免稅</v>
          </cell>
          <cell r="N13758" t="str">
            <v>9787534828423</v>
          </cell>
        </row>
        <row r="13759">
          <cell r="A13759" t="str">
            <v>53482843</v>
          </cell>
          <cell r="B13759" t="str">
            <v>六祖壇經</v>
          </cell>
          <cell r="C13759" t="str">
            <v>慧能</v>
          </cell>
          <cell r="D13759">
            <v>72</v>
          </cell>
          <cell r="E13759">
            <v>0</v>
          </cell>
          <cell r="F13759" t="str">
            <v>平裝</v>
          </cell>
          <cell r="G13759" t="str">
            <v>中州古籍</v>
          </cell>
          <cell r="H13759">
            <v>12</v>
          </cell>
          <cell r="I13759" t="str">
            <v/>
          </cell>
          <cell r="J13759" t="str">
            <v/>
          </cell>
          <cell r="K13759" t="str">
            <v/>
          </cell>
          <cell r="L13759" t="str">
            <v/>
          </cell>
          <cell r="M13759" t="str">
            <v>免稅</v>
          </cell>
          <cell r="N13759" t="str">
            <v>9787534828430</v>
          </cell>
        </row>
        <row r="13760">
          <cell r="A13760" t="str">
            <v>53482844</v>
          </cell>
          <cell r="B13760" t="str">
            <v>呻吟語</v>
          </cell>
          <cell r="C13760" t="str">
            <v>呂坤</v>
          </cell>
          <cell r="D13760">
            <v>120</v>
          </cell>
          <cell r="E13760">
            <v>0</v>
          </cell>
          <cell r="F13760" t="str">
            <v>平裝</v>
          </cell>
          <cell r="G13760" t="str">
            <v>中州古籍</v>
          </cell>
          <cell r="H13760">
            <v>20</v>
          </cell>
          <cell r="I13760" t="str">
            <v/>
          </cell>
          <cell r="J13760" t="str">
            <v/>
          </cell>
          <cell r="K13760" t="str">
            <v/>
          </cell>
          <cell r="L13760" t="str">
            <v/>
          </cell>
          <cell r="M13760" t="str">
            <v>免稅</v>
          </cell>
          <cell r="N13760" t="str">
            <v>9787534828447</v>
          </cell>
        </row>
        <row r="13761">
          <cell r="A13761" t="str">
            <v>53482845</v>
          </cell>
          <cell r="B13761" t="str">
            <v>論語</v>
          </cell>
          <cell r="C13761" t="str">
            <v>孔子</v>
          </cell>
          <cell r="D13761">
            <v>138</v>
          </cell>
          <cell r="E13761">
            <v>0</v>
          </cell>
          <cell r="F13761" t="str">
            <v>平裝</v>
          </cell>
          <cell r="G13761" t="str">
            <v>中州古籍</v>
          </cell>
          <cell r="H13761">
            <v>23</v>
          </cell>
          <cell r="I13761" t="str">
            <v/>
          </cell>
          <cell r="J13761" t="str">
            <v/>
          </cell>
          <cell r="K13761" t="str">
            <v/>
          </cell>
          <cell r="L13761" t="str">
            <v/>
          </cell>
          <cell r="M13761" t="str">
            <v>免稅</v>
          </cell>
          <cell r="N13761" t="str">
            <v>9787534828454</v>
          </cell>
        </row>
        <row r="13762">
          <cell r="A13762" t="str">
            <v>53482846</v>
          </cell>
          <cell r="B13762" t="str">
            <v>笑林廣記</v>
          </cell>
          <cell r="C13762" t="str">
            <v>遊戲主人</v>
          </cell>
          <cell r="D13762">
            <v>138</v>
          </cell>
          <cell r="E13762">
            <v>0</v>
          </cell>
          <cell r="F13762" t="str">
            <v>平裝</v>
          </cell>
          <cell r="G13762" t="str">
            <v>中州古籍</v>
          </cell>
          <cell r="H13762">
            <v>23</v>
          </cell>
          <cell r="I13762" t="str">
            <v/>
          </cell>
          <cell r="J13762" t="str">
            <v/>
          </cell>
          <cell r="K13762" t="str">
            <v/>
          </cell>
          <cell r="L13762" t="str">
            <v/>
          </cell>
          <cell r="M13762" t="str">
            <v>免稅</v>
          </cell>
          <cell r="N13762" t="str">
            <v>9787534828461</v>
          </cell>
        </row>
        <row r="13763">
          <cell r="A13763" t="str">
            <v>53482847</v>
          </cell>
          <cell r="B13763" t="str">
            <v>鬱離子</v>
          </cell>
          <cell r="C13763" t="str">
            <v>劉基</v>
          </cell>
          <cell r="D13763">
            <v>132</v>
          </cell>
          <cell r="E13763">
            <v>0</v>
          </cell>
          <cell r="F13763" t="str">
            <v>平裝</v>
          </cell>
          <cell r="G13763" t="str">
            <v>中州古籍</v>
          </cell>
          <cell r="H13763">
            <v>22</v>
          </cell>
          <cell r="I13763" t="str">
            <v/>
          </cell>
          <cell r="J13763" t="str">
            <v/>
          </cell>
          <cell r="K13763" t="str">
            <v/>
          </cell>
          <cell r="L13763" t="str">
            <v/>
          </cell>
          <cell r="M13763" t="str">
            <v>免稅</v>
          </cell>
          <cell r="N13763" t="str">
            <v>9787534828478</v>
          </cell>
        </row>
        <row r="13764">
          <cell r="A13764" t="str">
            <v>53482848</v>
          </cell>
          <cell r="B13764" t="str">
            <v>荀子</v>
          </cell>
          <cell r="C13764" t="str">
            <v>安繼民</v>
          </cell>
          <cell r="D13764">
            <v>192</v>
          </cell>
          <cell r="E13764">
            <v>0</v>
          </cell>
          <cell r="F13764" t="str">
            <v>平裝</v>
          </cell>
          <cell r="G13764" t="str">
            <v>中州古籍</v>
          </cell>
          <cell r="H13764">
            <v>32</v>
          </cell>
          <cell r="I13764" t="str">
            <v/>
          </cell>
          <cell r="J13764" t="str">
            <v/>
          </cell>
          <cell r="K13764" t="str">
            <v/>
          </cell>
          <cell r="L13764" t="str">
            <v/>
          </cell>
          <cell r="M13764" t="str">
            <v>免稅</v>
          </cell>
          <cell r="N13764" t="str">
            <v>9787534828485</v>
          </cell>
        </row>
        <row r="13765">
          <cell r="A13765" t="str">
            <v>53482873</v>
          </cell>
          <cell r="B13765" t="str">
            <v>半襌堂選集</v>
          </cell>
          <cell r="C13765" t="str">
            <v>王澄</v>
          </cell>
          <cell r="D13765">
            <v>228</v>
          </cell>
          <cell r="E13765">
            <v>0</v>
          </cell>
          <cell r="F13765" t="str">
            <v>平裝</v>
          </cell>
          <cell r="G13765" t="str">
            <v>中州古籍</v>
          </cell>
          <cell r="H13765">
            <v>38</v>
          </cell>
          <cell r="I13765" t="str">
            <v/>
          </cell>
          <cell r="J13765" t="str">
            <v/>
          </cell>
          <cell r="K13765" t="str">
            <v/>
          </cell>
          <cell r="L13765" t="str">
            <v/>
          </cell>
          <cell r="M13765" t="str">
            <v>免稅</v>
          </cell>
          <cell r="N13765" t="str">
            <v>9787534828737</v>
          </cell>
        </row>
        <row r="13766">
          <cell r="A13766" t="str">
            <v>53482875</v>
          </cell>
          <cell r="B13766" t="str">
            <v>文心雕龍</v>
          </cell>
          <cell r="C13766" t="str">
            <v>劉勰</v>
          </cell>
          <cell r="D13766">
            <v>234</v>
          </cell>
          <cell r="E13766">
            <v>0</v>
          </cell>
          <cell r="F13766" t="str">
            <v>平裝</v>
          </cell>
          <cell r="G13766" t="str">
            <v>中州古籍</v>
          </cell>
          <cell r="H13766">
            <v>39</v>
          </cell>
          <cell r="I13766" t="str">
            <v/>
          </cell>
          <cell r="J13766" t="str">
            <v/>
          </cell>
          <cell r="K13766" t="str">
            <v/>
          </cell>
          <cell r="L13766" t="str">
            <v/>
          </cell>
          <cell r="M13766" t="str">
            <v>免稅</v>
          </cell>
          <cell r="N13766" t="str">
            <v>9787534828751</v>
          </cell>
        </row>
        <row r="13767">
          <cell r="A13767" t="str">
            <v>53482876</v>
          </cell>
          <cell r="B13767" t="str">
            <v>娑羅館清言</v>
          </cell>
          <cell r="C13767" t="str">
            <v>屠隆</v>
          </cell>
          <cell r="D13767">
            <v>114</v>
          </cell>
          <cell r="E13767">
            <v>0</v>
          </cell>
          <cell r="F13767" t="str">
            <v>平裝</v>
          </cell>
          <cell r="G13767" t="str">
            <v>中州古籍</v>
          </cell>
          <cell r="H13767">
            <v>19</v>
          </cell>
          <cell r="I13767" t="str">
            <v/>
          </cell>
          <cell r="J13767" t="str">
            <v/>
          </cell>
          <cell r="K13767" t="str">
            <v/>
          </cell>
          <cell r="L13767" t="str">
            <v/>
          </cell>
          <cell r="M13767" t="str">
            <v>免稅</v>
          </cell>
          <cell r="N13767" t="str">
            <v>9787534828768</v>
          </cell>
        </row>
        <row r="13768">
          <cell r="A13768" t="str">
            <v>53482877</v>
          </cell>
          <cell r="B13768" t="str">
            <v>六韜</v>
          </cell>
          <cell r="C13768" t="str">
            <v>徐玉清</v>
          </cell>
          <cell r="D13768">
            <v>114</v>
          </cell>
          <cell r="E13768">
            <v>0</v>
          </cell>
          <cell r="F13768" t="str">
            <v>平裝</v>
          </cell>
          <cell r="G13768" t="str">
            <v>中州古籍</v>
          </cell>
          <cell r="H13768">
            <v>19</v>
          </cell>
          <cell r="I13768" t="str">
            <v/>
          </cell>
          <cell r="J13768" t="str">
            <v/>
          </cell>
          <cell r="K13768" t="str">
            <v/>
          </cell>
          <cell r="L13768" t="str">
            <v/>
          </cell>
          <cell r="M13768" t="str">
            <v>免稅</v>
          </cell>
          <cell r="N13768" t="str">
            <v>9787534828775</v>
          </cell>
        </row>
        <row r="13769">
          <cell r="A13769" t="str">
            <v>53482882</v>
          </cell>
          <cell r="B13769" t="str">
            <v>四庫全書出版研究</v>
          </cell>
          <cell r="C13769" t="str">
            <v>李常慶</v>
          </cell>
          <cell r="D13769">
            <v>216</v>
          </cell>
          <cell r="E13769">
            <v>0</v>
          </cell>
          <cell r="F13769" t="str">
            <v>平裝</v>
          </cell>
          <cell r="G13769" t="str">
            <v>中州古籍</v>
          </cell>
          <cell r="H13769">
            <v>36</v>
          </cell>
          <cell r="I13769" t="str">
            <v/>
          </cell>
          <cell r="J13769" t="str">
            <v/>
          </cell>
          <cell r="K13769" t="str">
            <v/>
          </cell>
          <cell r="L13769" t="str">
            <v/>
          </cell>
          <cell r="M13769" t="str">
            <v>免稅</v>
          </cell>
          <cell r="N13769" t="str">
            <v>9787534828829</v>
          </cell>
        </row>
        <row r="13770">
          <cell r="A13770" t="str">
            <v>53482885</v>
          </cell>
          <cell r="B13770" t="str">
            <v>論韓信</v>
          </cell>
          <cell r="C13770" t="str">
            <v>馬太欽</v>
          </cell>
          <cell r="D13770">
            <v>48</v>
          </cell>
          <cell r="E13770">
            <v>0</v>
          </cell>
          <cell r="F13770" t="str">
            <v>平裝</v>
          </cell>
          <cell r="G13770" t="str">
            <v>中州古籍</v>
          </cell>
          <cell r="H13770">
            <v>8</v>
          </cell>
          <cell r="I13770" t="str">
            <v/>
          </cell>
          <cell r="J13770" t="str">
            <v/>
          </cell>
          <cell r="K13770" t="str">
            <v/>
          </cell>
          <cell r="L13770" t="str">
            <v/>
          </cell>
          <cell r="M13770" t="str">
            <v>免稅</v>
          </cell>
          <cell r="N13770" t="str">
            <v>9787534828850</v>
          </cell>
        </row>
        <row r="13771">
          <cell r="A13771" t="str">
            <v>53482890</v>
          </cell>
          <cell r="B13771" t="str">
            <v>夏史話</v>
          </cell>
          <cell r="C13771" t="str">
            <v>陳智勇</v>
          </cell>
          <cell r="D13771">
            <v>108</v>
          </cell>
          <cell r="E13771">
            <v>0</v>
          </cell>
          <cell r="F13771" t="str">
            <v>平裝</v>
          </cell>
          <cell r="G13771" t="str">
            <v>中州古籍</v>
          </cell>
          <cell r="H13771">
            <v>18</v>
          </cell>
          <cell r="I13771" t="str">
            <v/>
          </cell>
          <cell r="J13771" t="str">
            <v/>
          </cell>
          <cell r="K13771" t="str">
            <v/>
          </cell>
          <cell r="L13771" t="str">
            <v/>
          </cell>
          <cell r="M13771" t="str">
            <v>免稅</v>
          </cell>
          <cell r="N13771" t="str">
            <v>9787534828904</v>
          </cell>
        </row>
        <row r="13772">
          <cell r="A13772" t="str">
            <v>53482891</v>
          </cell>
          <cell r="B13772" t="str">
            <v>黃帝史話</v>
          </cell>
          <cell r="C13772" t="str">
            <v>蔡傑</v>
          </cell>
          <cell r="D13772">
            <v>114</v>
          </cell>
          <cell r="E13772">
            <v>0</v>
          </cell>
          <cell r="F13772" t="str">
            <v>平裝</v>
          </cell>
          <cell r="G13772" t="str">
            <v>中州古籍</v>
          </cell>
          <cell r="H13772">
            <v>19</v>
          </cell>
          <cell r="I13772" t="str">
            <v/>
          </cell>
          <cell r="J13772" t="str">
            <v/>
          </cell>
          <cell r="K13772" t="str">
            <v/>
          </cell>
          <cell r="L13772" t="str">
            <v/>
          </cell>
          <cell r="M13772" t="str">
            <v>免稅</v>
          </cell>
          <cell r="N13772" t="str">
            <v>9787534828911</v>
          </cell>
        </row>
        <row r="13773">
          <cell r="A13773" t="str">
            <v>53482949</v>
          </cell>
          <cell r="B13773" t="str">
            <v>中國硯藝大觀</v>
          </cell>
          <cell r="C13773" t="str">
            <v>上官卿</v>
          </cell>
          <cell r="D13773">
            <v>1200</v>
          </cell>
          <cell r="E13773">
            <v>0</v>
          </cell>
          <cell r="F13773" t="str">
            <v>平裝</v>
          </cell>
          <cell r="G13773" t="str">
            <v>中州古籍</v>
          </cell>
          <cell r="H13773">
            <v>200</v>
          </cell>
          <cell r="I13773" t="str">
            <v/>
          </cell>
          <cell r="J13773" t="str">
            <v/>
          </cell>
          <cell r="K13773" t="str">
            <v/>
          </cell>
          <cell r="L13773" t="str">
            <v/>
          </cell>
          <cell r="M13773" t="str">
            <v>免稅</v>
          </cell>
          <cell r="N13773" t="str">
            <v>9787534829499</v>
          </cell>
        </row>
        <row r="13774">
          <cell r="A13774" t="str">
            <v>53482955</v>
          </cell>
          <cell r="B13774" t="str">
            <v>乾隆文治與紀曉嵐志怪創作</v>
          </cell>
          <cell r="C13774" t="str">
            <v>王穎</v>
          </cell>
          <cell r="D13774">
            <v>234</v>
          </cell>
          <cell r="E13774">
            <v>0</v>
          </cell>
          <cell r="F13774" t="str">
            <v>平裝</v>
          </cell>
          <cell r="G13774" t="str">
            <v>中州古籍</v>
          </cell>
          <cell r="H13774">
            <v>39</v>
          </cell>
          <cell r="I13774" t="str">
            <v/>
          </cell>
          <cell r="J13774" t="str">
            <v/>
          </cell>
          <cell r="K13774" t="str">
            <v/>
          </cell>
          <cell r="L13774" t="str">
            <v/>
          </cell>
          <cell r="M13774" t="str">
            <v>免稅</v>
          </cell>
          <cell r="N13774" t="str">
            <v>9787534829550</v>
          </cell>
        </row>
        <row r="13775">
          <cell r="A13775" t="str">
            <v>53482956</v>
          </cell>
          <cell r="B13775" t="str">
            <v>楷書正道入門歐體</v>
          </cell>
          <cell r="C13775" t="str">
            <v>範有信</v>
          </cell>
          <cell r="D13775">
            <v>60</v>
          </cell>
          <cell r="E13775">
            <v>0</v>
          </cell>
          <cell r="F13775" t="str">
            <v>平裝</v>
          </cell>
          <cell r="G13775" t="str">
            <v>中州古籍</v>
          </cell>
          <cell r="H13775">
            <v>10</v>
          </cell>
          <cell r="I13775" t="str">
            <v/>
          </cell>
          <cell r="J13775" t="str">
            <v/>
          </cell>
          <cell r="K13775" t="str">
            <v/>
          </cell>
          <cell r="L13775" t="str">
            <v/>
          </cell>
          <cell r="M13775" t="str">
            <v>免稅</v>
          </cell>
          <cell r="N13775" t="str">
            <v>9787534829567</v>
          </cell>
        </row>
        <row r="13776">
          <cell r="A13776" t="str">
            <v>53482957</v>
          </cell>
          <cell r="B13776" t="str">
            <v>楷書正道入門柳體</v>
          </cell>
          <cell r="C13776" t="str">
            <v>範有信</v>
          </cell>
          <cell r="D13776">
            <v>60</v>
          </cell>
          <cell r="E13776">
            <v>0</v>
          </cell>
          <cell r="F13776" t="str">
            <v>平裝</v>
          </cell>
          <cell r="G13776" t="str">
            <v>中州古籍</v>
          </cell>
          <cell r="H13776">
            <v>10</v>
          </cell>
          <cell r="I13776" t="str">
            <v/>
          </cell>
          <cell r="J13776" t="str">
            <v/>
          </cell>
          <cell r="K13776" t="str">
            <v/>
          </cell>
          <cell r="L13776" t="str">
            <v/>
          </cell>
          <cell r="M13776" t="str">
            <v>免稅</v>
          </cell>
          <cell r="N13776" t="str">
            <v>9787534829574</v>
          </cell>
        </row>
        <row r="13777">
          <cell r="A13777" t="str">
            <v>53482958</v>
          </cell>
          <cell r="B13777" t="str">
            <v>楷書正道入門趙體</v>
          </cell>
          <cell r="C13777" t="str">
            <v>範有信</v>
          </cell>
          <cell r="D13777">
            <v>60</v>
          </cell>
          <cell r="E13777">
            <v>0</v>
          </cell>
          <cell r="F13777" t="str">
            <v>平裝</v>
          </cell>
          <cell r="G13777" t="str">
            <v>中州古籍</v>
          </cell>
          <cell r="H13777">
            <v>10</v>
          </cell>
          <cell r="I13777" t="str">
            <v/>
          </cell>
          <cell r="J13777" t="str">
            <v/>
          </cell>
          <cell r="K13777" t="str">
            <v/>
          </cell>
          <cell r="L13777" t="str">
            <v/>
          </cell>
          <cell r="M13777" t="str">
            <v>免稅</v>
          </cell>
          <cell r="N13777" t="str">
            <v>9787534829581</v>
          </cell>
        </row>
        <row r="13778">
          <cell r="A13778" t="str">
            <v>53482959</v>
          </cell>
          <cell r="B13778" t="str">
            <v>楷書正道入門顏體</v>
          </cell>
          <cell r="C13778" t="str">
            <v>範有信</v>
          </cell>
          <cell r="D13778">
            <v>60</v>
          </cell>
          <cell r="E13778">
            <v>0</v>
          </cell>
          <cell r="F13778" t="str">
            <v>平裝</v>
          </cell>
          <cell r="G13778" t="str">
            <v>中州古籍</v>
          </cell>
          <cell r="H13778">
            <v>10</v>
          </cell>
          <cell r="I13778" t="str">
            <v/>
          </cell>
          <cell r="J13778" t="str">
            <v/>
          </cell>
          <cell r="K13778" t="str">
            <v/>
          </cell>
          <cell r="L13778" t="str">
            <v/>
          </cell>
          <cell r="M13778" t="str">
            <v>免稅</v>
          </cell>
          <cell r="N13778" t="str">
            <v>9787534829598</v>
          </cell>
        </row>
        <row r="13779">
          <cell r="A13779" t="str">
            <v>53482967</v>
          </cell>
          <cell r="B13779" t="str">
            <v>中國考古集成--綜述卷（上）（全20冊）</v>
          </cell>
          <cell r="C13779" t="str">
            <v>孫海</v>
          </cell>
          <cell r="D13779">
            <v>51464</v>
          </cell>
          <cell r="E13779">
            <v>0</v>
          </cell>
          <cell r="F13779" t="str">
            <v>精裝</v>
          </cell>
          <cell r="G13779" t="str">
            <v>中州古籍</v>
          </cell>
          <cell r="H13779">
            <v>19500</v>
          </cell>
          <cell r="I13779" t="str">
            <v/>
          </cell>
          <cell r="J13779" t="str">
            <v/>
          </cell>
          <cell r="K13779" t="str">
            <v/>
          </cell>
          <cell r="L13779" t="str">
            <v/>
          </cell>
          <cell r="M13779" t="str">
            <v>免稅</v>
          </cell>
          <cell r="N13779" t="str">
            <v>9787534829673</v>
          </cell>
        </row>
        <row r="13780">
          <cell r="A13780" t="str">
            <v>53482981</v>
          </cell>
          <cell r="B13780" t="str">
            <v>老子論執政觀</v>
          </cell>
          <cell r="C13780" t="str">
            <v>樊建平</v>
          </cell>
          <cell r="D13780">
            <v>120</v>
          </cell>
          <cell r="E13780">
            <v>0</v>
          </cell>
          <cell r="F13780" t="str">
            <v>平裝</v>
          </cell>
          <cell r="G13780" t="str">
            <v>中州古籍</v>
          </cell>
          <cell r="H13780">
            <v>20</v>
          </cell>
          <cell r="I13780" t="str">
            <v/>
          </cell>
          <cell r="J13780" t="str">
            <v/>
          </cell>
          <cell r="K13780" t="str">
            <v/>
          </cell>
          <cell r="L13780" t="str">
            <v/>
          </cell>
          <cell r="M13780" t="str">
            <v>免稅</v>
          </cell>
          <cell r="N13780" t="str">
            <v>9787534829819</v>
          </cell>
        </row>
        <row r="13781">
          <cell r="A13781" t="str">
            <v>53483013</v>
          </cell>
          <cell r="B13781" t="str">
            <v>中國書畫史會要</v>
          </cell>
          <cell r="C13781" t="str">
            <v>朱和平</v>
          </cell>
          <cell r="D13781">
            <v>600</v>
          </cell>
          <cell r="E13781">
            <v>2</v>
          </cell>
          <cell r="F13781" t="str">
            <v>平裝</v>
          </cell>
          <cell r="G13781" t="str">
            <v>中州古籍</v>
          </cell>
          <cell r="H13781">
            <v>100</v>
          </cell>
          <cell r="I13781" t="str">
            <v/>
          </cell>
          <cell r="J13781" t="str">
            <v/>
          </cell>
          <cell r="K13781" t="str">
            <v/>
          </cell>
          <cell r="L13781" t="str">
            <v/>
          </cell>
          <cell r="M13781" t="str">
            <v>免稅</v>
          </cell>
          <cell r="N13781" t="str">
            <v>9787534830136</v>
          </cell>
        </row>
        <row r="13782">
          <cell r="A13782" t="str">
            <v>53483114</v>
          </cell>
          <cell r="B13782" t="str">
            <v>中國歷代十大名醫錄</v>
          </cell>
          <cell r="C13782" t="str">
            <v>據椿桂</v>
          </cell>
          <cell r="D13782">
            <v>120</v>
          </cell>
          <cell r="E13782">
            <v>0</v>
          </cell>
          <cell r="F13782" t="str">
            <v>平裝</v>
          </cell>
          <cell r="G13782" t="str">
            <v>中州古籍</v>
          </cell>
          <cell r="H13782">
            <v>20</v>
          </cell>
          <cell r="I13782" t="str">
            <v/>
          </cell>
          <cell r="J13782" t="str">
            <v/>
          </cell>
          <cell r="K13782" t="str">
            <v/>
          </cell>
          <cell r="L13782" t="str">
            <v/>
          </cell>
          <cell r="M13782" t="str">
            <v>免稅</v>
          </cell>
          <cell r="N13782" t="str">
            <v>9787534831140</v>
          </cell>
        </row>
        <row r="13783">
          <cell r="A13783" t="str">
            <v>53483130</v>
          </cell>
          <cell r="B13783" t="str">
            <v>左傳</v>
          </cell>
          <cell r="C13783" t="str">
            <v>張宗友</v>
          </cell>
          <cell r="D13783">
            <v>210</v>
          </cell>
          <cell r="E13783">
            <v>0</v>
          </cell>
          <cell r="F13783" t="str">
            <v>平裝</v>
          </cell>
          <cell r="G13783" t="str">
            <v>中州古籍</v>
          </cell>
          <cell r="H13783">
            <v>35</v>
          </cell>
          <cell r="I13783" t="str">
            <v/>
          </cell>
          <cell r="J13783" t="str">
            <v/>
          </cell>
          <cell r="K13783" t="str">
            <v/>
          </cell>
          <cell r="L13783" t="str">
            <v/>
          </cell>
          <cell r="M13783" t="str">
            <v>免稅</v>
          </cell>
          <cell r="N13783" t="str">
            <v>9787534831300</v>
          </cell>
        </row>
        <row r="13784">
          <cell r="A13784" t="str">
            <v>53483155</v>
          </cell>
          <cell r="B13784" t="str">
            <v>捧著一顆心來憶蕭士棟先生</v>
          </cell>
          <cell r="C13784" t="str">
            <v>張春沛</v>
          </cell>
          <cell r="D13784">
            <v>228</v>
          </cell>
          <cell r="E13784">
            <v>1</v>
          </cell>
          <cell r="F13784" t="str">
            <v>平裝</v>
          </cell>
          <cell r="G13784" t="str">
            <v>中州古籍</v>
          </cell>
          <cell r="H13784">
            <v>38</v>
          </cell>
          <cell r="I13784" t="str">
            <v/>
          </cell>
          <cell r="J13784" t="str">
            <v/>
          </cell>
          <cell r="K13784" t="str">
            <v/>
          </cell>
          <cell r="L13784" t="str">
            <v/>
          </cell>
          <cell r="M13784" t="str">
            <v>免稅</v>
          </cell>
          <cell r="N13784" t="str">
            <v>9787534831553</v>
          </cell>
        </row>
        <row r="13785">
          <cell r="A13785" t="str">
            <v>53483207</v>
          </cell>
          <cell r="B13785" t="str">
            <v>禪宗六代祖師傳燈法本</v>
          </cell>
          <cell r="C13785" t="str">
            <v>明    堯等</v>
          </cell>
          <cell r="D13785">
            <v>168</v>
          </cell>
          <cell r="E13785">
            <v>0</v>
          </cell>
          <cell r="F13785" t="str">
            <v>平裝</v>
          </cell>
          <cell r="G13785" t="str">
            <v>中州古籍</v>
          </cell>
          <cell r="H13785">
            <v>28</v>
          </cell>
          <cell r="I13785" t="str">
            <v/>
          </cell>
          <cell r="J13785" t="str">
            <v/>
          </cell>
          <cell r="K13785" t="str">
            <v/>
          </cell>
          <cell r="L13785" t="str">
            <v/>
          </cell>
          <cell r="M13785" t="str">
            <v>免稅</v>
          </cell>
          <cell r="N13785" t="str">
            <v>7534832079</v>
          </cell>
        </row>
        <row r="13786">
          <cell r="A13786" t="str">
            <v>53483212</v>
          </cell>
          <cell r="B13786" t="str">
            <v>《永樂大典》輯佚述稿</v>
          </cell>
          <cell r="C13786" t="str">
            <v>史廣超</v>
          </cell>
          <cell r="D13786">
            <v>228</v>
          </cell>
          <cell r="E13786">
            <v>0</v>
          </cell>
          <cell r="F13786" t="str">
            <v>平裝</v>
          </cell>
          <cell r="G13786" t="str">
            <v>中州古籍</v>
          </cell>
          <cell r="H13786">
            <v>38</v>
          </cell>
          <cell r="I13786" t="str">
            <v/>
          </cell>
          <cell r="J13786" t="str">
            <v/>
          </cell>
          <cell r="K13786" t="str">
            <v/>
          </cell>
          <cell r="L13786" t="str">
            <v/>
          </cell>
          <cell r="M13786" t="str">
            <v>免稅</v>
          </cell>
          <cell r="N13786" t="str">
            <v>9787534832123</v>
          </cell>
        </row>
        <row r="13787">
          <cell r="A13787" t="str">
            <v>53483215</v>
          </cell>
          <cell r="B13787" t="str">
            <v>光緒二十九年(1903)小說研究</v>
          </cell>
          <cell r="C13787" t="str">
            <v>陳清茹</v>
          </cell>
          <cell r="D13787">
            <v>150</v>
          </cell>
          <cell r="E13787">
            <v>2</v>
          </cell>
          <cell r="F13787" t="str">
            <v>平裝</v>
          </cell>
          <cell r="G13787" t="str">
            <v>中州古籍</v>
          </cell>
          <cell r="H13787">
            <v>25</v>
          </cell>
          <cell r="I13787" t="str">
            <v/>
          </cell>
          <cell r="J13787" t="str">
            <v/>
          </cell>
          <cell r="K13787" t="str">
            <v/>
          </cell>
          <cell r="L13787" t="str">
            <v/>
          </cell>
          <cell r="M13787" t="str">
            <v>免稅</v>
          </cell>
          <cell r="N13787" t="str">
            <v>9787534832154</v>
          </cell>
        </row>
        <row r="13788">
          <cell r="A13788" t="str">
            <v>53483216</v>
          </cell>
          <cell r="B13788" t="str">
            <v>邵庸文學思想研究</v>
          </cell>
          <cell r="C13788" t="str">
            <v>魏崇周</v>
          </cell>
          <cell r="D13788">
            <v>168</v>
          </cell>
          <cell r="E13788">
            <v>0</v>
          </cell>
          <cell r="F13788" t="str">
            <v>平裝</v>
          </cell>
          <cell r="G13788" t="str">
            <v>中州古籍</v>
          </cell>
          <cell r="H13788">
            <v>28</v>
          </cell>
          <cell r="I13788" t="str">
            <v/>
          </cell>
          <cell r="J13788" t="str">
            <v/>
          </cell>
          <cell r="K13788" t="str">
            <v/>
          </cell>
          <cell r="L13788" t="str">
            <v/>
          </cell>
          <cell r="M13788" t="str">
            <v>免稅</v>
          </cell>
          <cell r="N13788" t="str">
            <v>9787534832161</v>
          </cell>
        </row>
        <row r="13789">
          <cell r="A13789" t="str">
            <v>53483228</v>
          </cell>
          <cell r="B13789" t="str">
            <v>中國考古集成--綜述卷（下）（全36冊）</v>
          </cell>
          <cell r="C13789" t="str">
            <v>孫海</v>
          </cell>
          <cell r="D13789">
            <v>19392</v>
          </cell>
          <cell r="E13789">
            <v>0</v>
          </cell>
          <cell r="F13789" t="str">
            <v>精裝</v>
          </cell>
          <cell r="G13789" t="str">
            <v>中州古籍</v>
          </cell>
          <cell r="H13789">
            <v>36000</v>
          </cell>
          <cell r="I13789" t="str">
            <v/>
          </cell>
          <cell r="J13789" t="str">
            <v/>
          </cell>
          <cell r="K13789" t="str">
            <v/>
          </cell>
          <cell r="L13789" t="str">
            <v/>
          </cell>
          <cell r="M13789" t="str">
            <v>免稅</v>
          </cell>
          <cell r="N13789" t="str">
            <v>9787534832284</v>
          </cell>
        </row>
        <row r="13790">
          <cell r="A13790" t="str">
            <v>53483276</v>
          </cell>
          <cell r="B13790" t="str">
            <v>春秋繁露</v>
          </cell>
          <cell r="C13790" t="str">
            <v>董仲舒</v>
          </cell>
          <cell r="D13790">
            <v>126</v>
          </cell>
          <cell r="E13790">
            <v>0</v>
          </cell>
          <cell r="F13790" t="str">
            <v>平裝</v>
          </cell>
          <cell r="G13790" t="str">
            <v>中州古籍</v>
          </cell>
          <cell r="H13790">
            <v>21</v>
          </cell>
          <cell r="I13790" t="str">
            <v/>
          </cell>
          <cell r="J13790" t="str">
            <v/>
          </cell>
          <cell r="K13790" t="str">
            <v/>
          </cell>
          <cell r="L13790" t="str">
            <v/>
          </cell>
          <cell r="M13790" t="str">
            <v>免稅</v>
          </cell>
          <cell r="N13790" t="str">
            <v>9787534832765</v>
          </cell>
        </row>
        <row r="13791">
          <cell r="A13791" t="str">
            <v>53483279</v>
          </cell>
          <cell r="B13791" t="str">
            <v>絕妙好詞</v>
          </cell>
          <cell r="C13791" t="str">
            <v>周密</v>
          </cell>
          <cell r="D13791">
            <v>270</v>
          </cell>
          <cell r="E13791">
            <v>0</v>
          </cell>
          <cell r="F13791" t="str">
            <v>平裝</v>
          </cell>
          <cell r="G13791" t="str">
            <v>中州古籍</v>
          </cell>
          <cell r="H13791">
            <v>45</v>
          </cell>
          <cell r="I13791" t="str">
            <v/>
          </cell>
          <cell r="J13791" t="str">
            <v/>
          </cell>
          <cell r="K13791" t="str">
            <v/>
          </cell>
          <cell r="L13791" t="str">
            <v/>
          </cell>
          <cell r="M13791" t="str">
            <v>免稅</v>
          </cell>
          <cell r="N13791" t="str">
            <v>9787534832796</v>
          </cell>
        </row>
        <row r="13792">
          <cell r="A13792" t="str">
            <v>53483282</v>
          </cell>
          <cell r="B13792" t="str">
            <v>容齋隨筆</v>
          </cell>
          <cell r="C13792" t="str">
            <v>洪邁</v>
          </cell>
          <cell r="D13792">
            <v>222</v>
          </cell>
          <cell r="E13792">
            <v>0</v>
          </cell>
          <cell r="F13792" t="str">
            <v>平裝</v>
          </cell>
          <cell r="G13792" t="str">
            <v>中州古籍</v>
          </cell>
          <cell r="H13792">
            <v>37</v>
          </cell>
          <cell r="I13792" t="str">
            <v/>
          </cell>
          <cell r="J13792" t="str">
            <v/>
          </cell>
          <cell r="K13792" t="str">
            <v/>
          </cell>
          <cell r="L13792" t="str">
            <v/>
          </cell>
          <cell r="M13792" t="str">
            <v>免稅</v>
          </cell>
          <cell r="N13792" t="str">
            <v>9787534832826</v>
          </cell>
        </row>
        <row r="13793">
          <cell r="A13793" t="str">
            <v>53483283</v>
          </cell>
          <cell r="B13793" t="str">
            <v>吳子.尉繚子</v>
          </cell>
          <cell r="C13793" t="str">
            <v>徐勇</v>
          </cell>
          <cell r="D13793">
            <v>114</v>
          </cell>
          <cell r="E13793">
            <v>0</v>
          </cell>
          <cell r="F13793" t="str">
            <v>平裝</v>
          </cell>
          <cell r="G13793" t="str">
            <v>中州古籍</v>
          </cell>
          <cell r="H13793">
            <v>19</v>
          </cell>
          <cell r="I13793" t="str">
            <v/>
          </cell>
          <cell r="J13793" t="str">
            <v/>
          </cell>
          <cell r="K13793" t="str">
            <v/>
          </cell>
          <cell r="L13793" t="str">
            <v/>
          </cell>
          <cell r="M13793" t="str">
            <v>免稅</v>
          </cell>
          <cell r="N13793" t="str">
            <v>9787534832833</v>
          </cell>
        </row>
        <row r="13794">
          <cell r="A13794" t="str">
            <v>53483284</v>
          </cell>
          <cell r="B13794" t="str">
            <v>三字經．百家姓．千字文</v>
          </cell>
          <cell r="C13794" t="str">
            <v>王永寬</v>
          </cell>
          <cell r="D13794">
            <v>108</v>
          </cell>
          <cell r="E13794">
            <v>0</v>
          </cell>
          <cell r="F13794" t="str">
            <v>平裝</v>
          </cell>
          <cell r="G13794" t="str">
            <v>中州古籍</v>
          </cell>
          <cell r="H13794">
            <v>18</v>
          </cell>
          <cell r="I13794" t="str">
            <v/>
          </cell>
          <cell r="J13794" t="str">
            <v/>
          </cell>
          <cell r="K13794" t="str">
            <v/>
          </cell>
          <cell r="L13794" t="str">
            <v/>
          </cell>
          <cell r="M13794" t="str">
            <v>免稅</v>
          </cell>
          <cell r="N13794" t="str">
            <v>9787534832840</v>
          </cell>
        </row>
        <row r="13795">
          <cell r="A13795" t="str">
            <v>53483286</v>
          </cell>
          <cell r="B13795" t="str">
            <v>唐宋名家文集．歐陽修集</v>
          </cell>
          <cell r="C13795" t="str">
            <v>歐陽修</v>
          </cell>
          <cell r="D13795">
            <v>168</v>
          </cell>
          <cell r="E13795">
            <v>0</v>
          </cell>
          <cell r="F13795" t="str">
            <v>平裝</v>
          </cell>
          <cell r="G13795" t="str">
            <v>中州古籍</v>
          </cell>
          <cell r="H13795">
            <v>28</v>
          </cell>
          <cell r="I13795" t="str">
            <v/>
          </cell>
          <cell r="J13795" t="str">
            <v/>
          </cell>
          <cell r="K13795" t="str">
            <v/>
          </cell>
          <cell r="L13795" t="str">
            <v/>
          </cell>
          <cell r="M13795" t="str">
            <v>免稅</v>
          </cell>
          <cell r="N13795" t="str">
            <v>9787534832864</v>
          </cell>
        </row>
        <row r="13796">
          <cell r="A13796" t="str">
            <v>53483292</v>
          </cell>
          <cell r="B13796" t="str">
            <v>尚書</v>
          </cell>
          <cell r="C13796" t="str">
            <v>顧遷</v>
          </cell>
          <cell r="D13796">
            <v>156</v>
          </cell>
          <cell r="E13796">
            <v>0</v>
          </cell>
          <cell r="F13796" t="str">
            <v>平裝</v>
          </cell>
          <cell r="G13796" t="str">
            <v>中州古籍</v>
          </cell>
          <cell r="H13796">
            <v>26</v>
          </cell>
          <cell r="I13796" t="str">
            <v/>
          </cell>
          <cell r="J13796" t="str">
            <v/>
          </cell>
          <cell r="K13796" t="str">
            <v/>
          </cell>
          <cell r="L13796" t="str">
            <v/>
          </cell>
          <cell r="M13796" t="str">
            <v>免稅</v>
          </cell>
          <cell r="N13796" t="str">
            <v>9787534832925</v>
          </cell>
        </row>
        <row r="13797">
          <cell r="A13797" t="str">
            <v>53483301</v>
          </cell>
          <cell r="B13797" t="str">
            <v>格言璧聯</v>
          </cell>
          <cell r="C13797" t="str">
            <v>金纓</v>
          </cell>
          <cell r="D13797">
            <v>132</v>
          </cell>
          <cell r="E13797">
            <v>0</v>
          </cell>
          <cell r="F13797" t="str">
            <v>平裝</v>
          </cell>
          <cell r="G13797" t="str">
            <v>中州古籍</v>
          </cell>
          <cell r="H13797">
            <v>22</v>
          </cell>
          <cell r="I13797" t="str">
            <v/>
          </cell>
          <cell r="J13797" t="str">
            <v/>
          </cell>
          <cell r="K13797" t="str">
            <v/>
          </cell>
          <cell r="L13797" t="str">
            <v/>
          </cell>
          <cell r="M13797" t="str">
            <v>免稅</v>
          </cell>
          <cell r="N13797" t="str">
            <v>9787534833014</v>
          </cell>
        </row>
        <row r="13798">
          <cell r="A13798" t="str">
            <v>53483312</v>
          </cell>
          <cell r="B13798" t="str">
            <v>晏子春秋</v>
          </cell>
          <cell r="C13798" t="str">
            <v>張景賢</v>
          </cell>
          <cell r="D13798">
            <v>192</v>
          </cell>
          <cell r="E13798">
            <v>0</v>
          </cell>
          <cell r="F13798" t="str">
            <v>平裝</v>
          </cell>
          <cell r="G13798" t="str">
            <v>中州古籍</v>
          </cell>
          <cell r="H13798">
            <v>32</v>
          </cell>
          <cell r="I13798" t="str">
            <v/>
          </cell>
          <cell r="J13798" t="str">
            <v/>
          </cell>
          <cell r="K13798" t="str">
            <v/>
          </cell>
          <cell r="L13798" t="str">
            <v/>
          </cell>
          <cell r="M13798" t="str">
            <v>免稅</v>
          </cell>
          <cell r="N13798" t="str">
            <v>9787534833120</v>
          </cell>
        </row>
        <row r="13799">
          <cell r="A13799" t="str">
            <v>53483319</v>
          </cell>
          <cell r="B13799" t="str">
            <v>唐宋名家文集．蘇轍集</v>
          </cell>
          <cell r="C13799" t="str">
            <v>蘇轍</v>
          </cell>
          <cell r="D13799">
            <v>120</v>
          </cell>
          <cell r="E13799">
            <v>0</v>
          </cell>
          <cell r="F13799" t="str">
            <v>平裝</v>
          </cell>
          <cell r="G13799" t="str">
            <v>中州古籍</v>
          </cell>
          <cell r="H13799">
            <v>20</v>
          </cell>
          <cell r="I13799" t="str">
            <v/>
          </cell>
          <cell r="J13799" t="str">
            <v/>
          </cell>
          <cell r="K13799" t="str">
            <v/>
          </cell>
          <cell r="L13799" t="str">
            <v/>
          </cell>
          <cell r="M13799" t="str">
            <v>免稅</v>
          </cell>
          <cell r="N13799" t="str">
            <v>9787534833199</v>
          </cell>
        </row>
        <row r="13800">
          <cell r="A13800" t="str">
            <v>53483320</v>
          </cell>
          <cell r="B13800" t="str">
            <v>茶經．續茶經</v>
          </cell>
          <cell r="C13800" t="str">
            <v>陸羽</v>
          </cell>
          <cell r="D13800">
            <v>180</v>
          </cell>
          <cell r="E13800">
            <v>0</v>
          </cell>
          <cell r="F13800" t="str">
            <v>平裝</v>
          </cell>
          <cell r="G13800" t="str">
            <v>中州古籍</v>
          </cell>
          <cell r="H13800">
            <v>30</v>
          </cell>
          <cell r="I13800" t="str">
            <v/>
          </cell>
          <cell r="J13800" t="str">
            <v/>
          </cell>
          <cell r="K13800" t="str">
            <v/>
          </cell>
          <cell r="L13800" t="str">
            <v/>
          </cell>
          <cell r="M13800" t="str">
            <v>免稅</v>
          </cell>
          <cell r="N13800" t="str">
            <v>9787534833205</v>
          </cell>
        </row>
        <row r="13801">
          <cell r="A13801" t="str">
            <v>53483321</v>
          </cell>
          <cell r="B13801" t="str">
            <v>龍文鞭影</v>
          </cell>
          <cell r="C13801" t="str">
            <v>張萬鈞</v>
          </cell>
          <cell r="D13801">
            <v>156</v>
          </cell>
          <cell r="E13801">
            <v>0</v>
          </cell>
          <cell r="F13801" t="str">
            <v>平裝</v>
          </cell>
          <cell r="G13801" t="str">
            <v>中州古籍</v>
          </cell>
          <cell r="H13801">
            <v>26</v>
          </cell>
          <cell r="I13801" t="str">
            <v/>
          </cell>
          <cell r="J13801" t="str">
            <v/>
          </cell>
          <cell r="K13801" t="str">
            <v/>
          </cell>
          <cell r="L13801" t="str">
            <v/>
          </cell>
          <cell r="M13801" t="str">
            <v>免稅</v>
          </cell>
          <cell r="N13801" t="str">
            <v>9787534833212</v>
          </cell>
        </row>
        <row r="13802">
          <cell r="A13802" t="str">
            <v>53483341</v>
          </cell>
          <cell r="B13802" t="str">
            <v>兵經百篇．唐李問對</v>
          </cell>
          <cell r="C13802" t="str">
            <v>周媛</v>
          </cell>
          <cell r="D13802">
            <v>90</v>
          </cell>
          <cell r="E13802">
            <v>0</v>
          </cell>
          <cell r="F13802" t="str">
            <v>平裝</v>
          </cell>
          <cell r="G13802" t="str">
            <v>中州古籍</v>
          </cell>
          <cell r="H13802">
            <v>15</v>
          </cell>
          <cell r="I13802" t="str">
            <v/>
          </cell>
          <cell r="J13802" t="str">
            <v/>
          </cell>
          <cell r="K13802" t="str">
            <v/>
          </cell>
          <cell r="L13802" t="str">
            <v/>
          </cell>
          <cell r="M13802" t="str">
            <v>免稅</v>
          </cell>
          <cell r="N13802" t="str">
            <v>9787534833410</v>
          </cell>
        </row>
        <row r="13803">
          <cell r="A13803" t="str">
            <v>53483342</v>
          </cell>
          <cell r="B13803" t="str">
            <v>新編全本印光法師文鈔(四函24冊)</v>
          </cell>
          <cell r="C13803" t="str">
            <v>印光</v>
          </cell>
          <cell r="D13803">
            <v>5880</v>
          </cell>
          <cell r="E13803">
            <v>1</v>
          </cell>
          <cell r="F13803" t="str">
            <v>線裝</v>
          </cell>
          <cell r="G13803" t="str">
            <v>中州古籍</v>
          </cell>
          <cell r="H13803">
            <v>980</v>
          </cell>
          <cell r="I13803" t="str">
            <v/>
          </cell>
          <cell r="J13803" t="str">
            <v/>
          </cell>
          <cell r="K13803" t="str">
            <v/>
          </cell>
          <cell r="L13803" t="str">
            <v/>
          </cell>
          <cell r="M13803" t="str">
            <v>免稅</v>
          </cell>
          <cell r="N13803" t="str">
            <v>9787534833427</v>
          </cell>
        </row>
        <row r="13804">
          <cell r="A13804" t="str">
            <v>53483355</v>
          </cell>
          <cell r="B13804" t="str">
            <v>庭訓格言</v>
          </cell>
          <cell r="C13804" t="str">
            <v>康熙</v>
          </cell>
          <cell r="D13804">
            <v>96</v>
          </cell>
          <cell r="E13804">
            <v>0</v>
          </cell>
          <cell r="F13804" t="str">
            <v>平裝</v>
          </cell>
          <cell r="G13804" t="str">
            <v>中州古籍</v>
          </cell>
          <cell r="H13804">
            <v>16</v>
          </cell>
          <cell r="I13804" t="str">
            <v/>
          </cell>
          <cell r="J13804" t="str">
            <v/>
          </cell>
          <cell r="K13804" t="str">
            <v/>
          </cell>
          <cell r="L13804" t="str">
            <v/>
          </cell>
          <cell r="M13804" t="str">
            <v>免稅</v>
          </cell>
          <cell r="N13804" t="str">
            <v>9787534833557</v>
          </cell>
        </row>
        <row r="13805">
          <cell r="A13805" t="str">
            <v>53483380</v>
          </cell>
          <cell r="B13805" t="str">
            <v>了凡四訓</v>
          </cell>
          <cell r="C13805" t="str">
            <v>袁了凡</v>
          </cell>
          <cell r="D13805">
            <v>90</v>
          </cell>
          <cell r="E13805">
            <v>0</v>
          </cell>
          <cell r="F13805" t="str">
            <v>平裝</v>
          </cell>
          <cell r="G13805" t="str">
            <v>中州古籍</v>
          </cell>
          <cell r="H13805">
            <v>15</v>
          </cell>
          <cell r="I13805" t="str">
            <v/>
          </cell>
          <cell r="J13805" t="str">
            <v/>
          </cell>
          <cell r="K13805" t="str">
            <v/>
          </cell>
          <cell r="L13805" t="str">
            <v/>
          </cell>
          <cell r="M13805" t="str">
            <v>免稅</v>
          </cell>
          <cell r="N13805" t="str">
            <v>9787534833809</v>
          </cell>
        </row>
        <row r="13806">
          <cell r="A13806" t="str">
            <v>53483399</v>
          </cell>
          <cell r="B13806" t="str">
            <v>妙法蓮華經</v>
          </cell>
          <cell r="C13806" t="str">
            <v>鳩摩羅什</v>
          </cell>
          <cell r="D13806">
            <v>204</v>
          </cell>
          <cell r="E13806">
            <v>0</v>
          </cell>
          <cell r="F13806" t="str">
            <v>平裝</v>
          </cell>
          <cell r="G13806" t="str">
            <v>中州古籍</v>
          </cell>
          <cell r="H13806">
            <v>34</v>
          </cell>
          <cell r="I13806" t="str">
            <v/>
          </cell>
          <cell r="J13806" t="str">
            <v/>
          </cell>
          <cell r="K13806" t="str">
            <v/>
          </cell>
          <cell r="L13806" t="str">
            <v/>
          </cell>
          <cell r="M13806" t="str">
            <v>免稅</v>
          </cell>
          <cell r="N13806" t="str">
            <v>9787534833991</v>
          </cell>
        </row>
        <row r="13807">
          <cell r="A13807" t="str">
            <v>53483466</v>
          </cell>
          <cell r="B13807" t="str">
            <v>曹操：一世之雄</v>
          </cell>
          <cell r="C13807" t="str">
            <v>張亞新著</v>
          </cell>
          <cell r="D13807">
            <v>192</v>
          </cell>
          <cell r="E13807">
            <v>0</v>
          </cell>
          <cell r="F13807" t="str">
            <v>平裝</v>
          </cell>
          <cell r="G13807" t="str">
            <v>中州古籍</v>
          </cell>
          <cell r="H13807">
            <v>32</v>
          </cell>
          <cell r="I13807" t="str">
            <v/>
          </cell>
          <cell r="J13807" t="str">
            <v/>
          </cell>
          <cell r="K13807" t="str">
            <v/>
          </cell>
          <cell r="L13807" t="str">
            <v/>
          </cell>
          <cell r="M13807" t="str">
            <v>免稅</v>
          </cell>
          <cell r="N13807" t="str">
            <v>9787534834660</v>
          </cell>
        </row>
        <row r="13808">
          <cell r="A13808" t="str">
            <v>53483545</v>
          </cell>
          <cell r="B13808" t="str">
            <v>西文神話傳說故事</v>
          </cell>
          <cell r="C13808" t="str">
            <v>周成華</v>
          </cell>
          <cell r="D13808">
            <v>348</v>
          </cell>
          <cell r="E13808">
            <v>0</v>
          </cell>
          <cell r="F13808" t="str">
            <v>平裝</v>
          </cell>
          <cell r="G13808" t="str">
            <v>中州古籍</v>
          </cell>
          <cell r="H13808">
            <v>58</v>
          </cell>
          <cell r="I13808" t="str">
            <v/>
          </cell>
          <cell r="J13808" t="str">
            <v/>
          </cell>
          <cell r="K13808" t="str">
            <v/>
          </cell>
          <cell r="L13808" t="str">
            <v/>
          </cell>
          <cell r="M13808" t="str">
            <v>免稅</v>
          </cell>
          <cell r="N13808" t="str">
            <v>9787534835452</v>
          </cell>
        </row>
        <row r="13809">
          <cell r="A13809" t="str">
            <v>53483550</v>
          </cell>
          <cell r="B13809" t="str">
            <v>中國神話傳說故事</v>
          </cell>
          <cell r="C13809" t="str">
            <v>周成華</v>
          </cell>
          <cell r="D13809">
            <v>203</v>
          </cell>
          <cell r="E13809">
            <v>0</v>
          </cell>
          <cell r="F13809" t="str">
            <v>平裝</v>
          </cell>
          <cell r="G13809" t="str">
            <v>中州古籍</v>
          </cell>
          <cell r="H13809">
            <v>58</v>
          </cell>
          <cell r="I13809" t="str">
            <v/>
          </cell>
          <cell r="J13809" t="str">
            <v/>
          </cell>
          <cell r="K13809" t="str">
            <v/>
          </cell>
          <cell r="L13809" t="str">
            <v/>
          </cell>
          <cell r="M13809" t="str">
            <v>免稅</v>
          </cell>
          <cell r="N13809" t="str">
            <v>9787534835506</v>
          </cell>
        </row>
        <row r="13810">
          <cell r="A13810" t="str">
            <v>53483552</v>
          </cell>
          <cell r="B13810" t="str">
            <v>子午雜談：中國傳統文化奧秘解讀</v>
          </cell>
          <cell r="C13810" t="str">
            <v>尚文忠著</v>
          </cell>
          <cell r="D13810">
            <v>192</v>
          </cell>
          <cell r="E13810">
            <v>0</v>
          </cell>
          <cell r="F13810" t="str">
            <v>平裝</v>
          </cell>
          <cell r="G13810" t="str">
            <v>中州古籍</v>
          </cell>
          <cell r="H13810">
            <v>32</v>
          </cell>
          <cell r="I13810" t="str">
            <v/>
          </cell>
          <cell r="J13810" t="str">
            <v/>
          </cell>
          <cell r="K13810" t="str">
            <v/>
          </cell>
          <cell r="L13810" t="str">
            <v/>
          </cell>
          <cell r="M13810" t="str">
            <v>免稅</v>
          </cell>
          <cell r="N13810" t="str">
            <v>9787534835520</v>
          </cell>
        </row>
        <row r="13811">
          <cell r="A13811" t="str">
            <v>53492792</v>
          </cell>
          <cell r="B13811" t="str">
            <v>中國古建築分類圖說</v>
          </cell>
          <cell r="C13811" t="str">
            <v>張馭寰</v>
          </cell>
          <cell r="D13811">
            <v>200</v>
          </cell>
          <cell r="E13811">
            <v>0</v>
          </cell>
          <cell r="F13811" t="str">
            <v>平裝</v>
          </cell>
          <cell r="G13811" t="str">
            <v>河南科技</v>
          </cell>
          <cell r="H13811">
            <v>40</v>
          </cell>
          <cell r="I13811" t="str">
            <v/>
          </cell>
          <cell r="J13811" t="str">
            <v/>
          </cell>
          <cell r="K13811" t="str">
            <v/>
          </cell>
          <cell r="L13811" t="str">
            <v/>
          </cell>
          <cell r="M13811" t="str">
            <v>免稅</v>
          </cell>
          <cell r="N13811" t="str">
            <v>7534927927</v>
          </cell>
        </row>
        <row r="13812">
          <cell r="A13812" t="str">
            <v>53493002</v>
          </cell>
          <cell r="B13812" t="str">
            <v>絲綢之路遊</v>
          </cell>
          <cell r="C13812" t="str">
            <v>劉壽如</v>
          </cell>
          <cell r="D13812">
            <v>90</v>
          </cell>
          <cell r="E13812">
            <v>0</v>
          </cell>
          <cell r="F13812" t="str">
            <v>平裝</v>
          </cell>
          <cell r="G13812" t="str">
            <v>河南科技</v>
          </cell>
          <cell r="H13812">
            <v>18</v>
          </cell>
          <cell r="I13812" t="str">
            <v/>
          </cell>
          <cell r="J13812" t="str">
            <v/>
          </cell>
          <cell r="K13812" t="str">
            <v/>
          </cell>
          <cell r="L13812" t="str">
            <v/>
          </cell>
          <cell r="M13812" t="str">
            <v>免稅</v>
          </cell>
          <cell r="N13812" t="str">
            <v>7534930022</v>
          </cell>
        </row>
        <row r="13813">
          <cell r="A13813" t="str">
            <v>53493915</v>
          </cell>
          <cell r="B13813" t="str">
            <v>中藥八百種詳解 第二版</v>
          </cell>
          <cell r="C13813" t="str">
            <v>侯士良</v>
          </cell>
          <cell r="D13813">
            <v>1188</v>
          </cell>
          <cell r="E13813">
            <v>0</v>
          </cell>
          <cell r="F13813" t="str">
            <v>精裝</v>
          </cell>
          <cell r="G13813" t="str">
            <v>河南科技</v>
          </cell>
          <cell r="H13813">
            <v>198</v>
          </cell>
          <cell r="I13813" t="str">
            <v/>
          </cell>
          <cell r="J13813" t="str">
            <v/>
          </cell>
          <cell r="K13813" t="str">
            <v/>
          </cell>
          <cell r="L13813" t="str">
            <v/>
          </cell>
          <cell r="M13813" t="str">
            <v>免稅</v>
          </cell>
          <cell r="N13813" t="str">
            <v>9787534939150</v>
          </cell>
        </row>
        <row r="13814">
          <cell r="A13814" t="str">
            <v>53494610</v>
          </cell>
          <cell r="B13814" t="str">
            <v>圍棋入門練習冊</v>
          </cell>
          <cell r="C13814" t="str">
            <v>席豔豔</v>
          </cell>
          <cell r="D13814">
            <v>114</v>
          </cell>
          <cell r="E13814">
            <v>0</v>
          </cell>
          <cell r="F13814" t="str">
            <v>平裝</v>
          </cell>
          <cell r="G13814" t="str">
            <v>河南科技</v>
          </cell>
          <cell r="H13814">
            <v>19</v>
          </cell>
          <cell r="I13814" t="str">
            <v/>
          </cell>
          <cell r="J13814" t="str">
            <v/>
          </cell>
          <cell r="K13814" t="str">
            <v/>
          </cell>
          <cell r="L13814" t="str">
            <v/>
          </cell>
          <cell r="M13814" t="str">
            <v>免稅</v>
          </cell>
          <cell r="N13814" t="str">
            <v>9787534946103</v>
          </cell>
        </row>
        <row r="13815">
          <cell r="A13815" t="str">
            <v>53502541</v>
          </cell>
          <cell r="B13815" t="str">
            <v>西遊記</v>
          </cell>
          <cell r="C13815" t="str">
            <v>吳承恩</v>
          </cell>
          <cell r="D13815">
            <v>145</v>
          </cell>
          <cell r="E13815">
            <v>0</v>
          </cell>
          <cell r="F13815" t="str">
            <v>平裝</v>
          </cell>
          <cell r="G13815" t="str">
            <v>海燕</v>
          </cell>
          <cell r="H13815">
            <v>29</v>
          </cell>
          <cell r="I13815" t="str">
            <v/>
          </cell>
          <cell r="J13815" t="str">
            <v/>
          </cell>
          <cell r="K13815" t="str">
            <v/>
          </cell>
          <cell r="L13815" t="str">
            <v/>
          </cell>
          <cell r="M13815" t="str">
            <v>免稅</v>
          </cell>
          <cell r="N13815" t="str">
            <v>7535025412</v>
          </cell>
        </row>
        <row r="13816">
          <cell r="A13816" t="str">
            <v>53502750</v>
          </cell>
          <cell r="B13816" t="str">
            <v>中國雕塑名作欣賞</v>
          </cell>
          <cell r="C13816" t="str">
            <v>何寶民</v>
          </cell>
          <cell r="D13816">
            <v>90</v>
          </cell>
          <cell r="E13816">
            <v>0</v>
          </cell>
          <cell r="F13816" t="str">
            <v>平裝</v>
          </cell>
          <cell r="G13816" t="str">
            <v>海燕</v>
          </cell>
          <cell r="H13816">
            <v>18</v>
          </cell>
          <cell r="I13816" t="str">
            <v/>
          </cell>
          <cell r="J13816" t="str">
            <v/>
          </cell>
          <cell r="K13816" t="str">
            <v/>
          </cell>
          <cell r="L13816" t="str">
            <v/>
          </cell>
          <cell r="M13816" t="str">
            <v>免稅</v>
          </cell>
          <cell r="N13816" t="str">
            <v>7535027504</v>
          </cell>
        </row>
        <row r="13817">
          <cell r="A13817" t="str">
            <v>53502834</v>
          </cell>
          <cell r="B13817" t="str">
            <v>紅樓夢新補</v>
          </cell>
          <cell r="C13817" t="str">
            <v>張之</v>
          </cell>
          <cell r="D13817">
            <v>175</v>
          </cell>
          <cell r="E13817">
            <v>0</v>
          </cell>
          <cell r="F13817" t="str">
            <v>平裝</v>
          </cell>
          <cell r="G13817" t="str">
            <v>海燕</v>
          </cell>
          <cell r="H13817">
            <v>35</v>
          </cell>
          <cell r="I13817" t="str">
            <v/>
          </cell>
          <cell r="J13817" t="str">
            <v/>
          </cell>
          <cell r="K13817" t="str">
            <v/>
          </cell>
          <cell r="L13817" t="str">
            <v/>
          </cell>
          <cell r="M13817" t="str">
            <v>免稅</v>
          </cell>
          <cell r="N13817" t="str">
            <v>7535028349</v>
          </cell>
        </row>
        <row r="13818">
          <cell r="A13818" t="str">
            <v>53513876</v>
          </cell>
          <cell r="B13818" t="str">
            <v>長江流域的飲食文化</v>
          </cell>
          <cell r="C13818" t="str">
            <v>姚偉鈞</v>
          </cell>
          <cell r="D13818">
            <v>175</v>
          </cell>
          <cell r="E13818">
            <v>0</v>
          </cell>
          <cell r="F13818" t="str">
            <v>平裝</v>
          </cell>
          <cell r="G13818" t="str">
            <v>湖北教育</v>
          </cell>
          <cell r="H13818">
            <v>35</v>
          </cell>
          <cell r="I13818" t="str">
            <v/>
          </cell>
          <cell r="J13818" t="str">
            <v/>
          </cell>
          <cell r="K13818" t="str">
            <v/>
          </cell>
          <cell r="L13818" t="str">
            <v/>
          </cell>
          <cell r="M13818" t="str">
            <v>免稅</v>
          </cell>
          <cell r="N13818" t="str">
            <v>7535138764</v>
          </cell>
        </row>
        <row r="13819">
          <cell r="A13819" t="str">
            <v>53513995</v>
          </cell>
          <cell r="B13819" t="str">
            <v>中國古典建築的意象化生存_-中國建築文化研究文庫</v>
          </cell>
          <cell r="C13819" t="str">
            <v>袁忠</v>
          </cell>
          <cell r="D13819">
            <v>650</v>
          </cell>
          <cell r="E13819">
            <v>0</v>
          </cell>
          <cell r="F13819" t="str">
            <v>平裝</v>
          </cell>
          <cell r="G13819" t="str">
            <v>湖北教育</v>
          </cell>
          <cell r="H13819">
            <v>130</v>
          </cell>
          <cell r="I13819" t="str">
            <v/>
          </cell>
          <cell r="J13819" t="str">
            <v/>
          </cell>
          <cell r="K13819" t="str">
            <v/>
          </cell>
          <cell r="L13819" t="str">
            <v/>
          </cell>
          <cell r="M13819" t="str">
            <v>免稅</v>
          </cell>
          <cell r="N13819" t="str">
            <v>7535139957</v>
          </cell>
        </row>
        <row r="13820">
          <cell r="A13820" t="str">
            <v>53514353</v>
          </cell>
          <cell r="B13820" t="str">
            <v>長江流域服飾文化</v>
          </cell>
          <cell r="C13820" t="str">
            <v>劉玉堂</v>
          </cell>
          <cell r="D13820">
            <v>140</v>
          </cell>
          <cell r="E13820">
            <v>0</v>
          </cell>
          <cell r="F13820" t="str">
            <v>平裝</v>
          </cell>
          <cell r="G13820" t="str">
            <v>湖北教育</v>
          </cell>
          <cell r="H13820">
            <v>28</v>
          </cell>
          <cell r="I13820" t="str">
            <v/>
          </cell>
          <cell r="J13820" t="str">
            <v/>
          </cell>
          <cell r="K13820" t="str">
            <v/>
          </cell>
          <cell r="L13820" t="str">
            <v/>
          </cell>
          <cell r="M13820" t="str">
            <v>免稅</v>
          </cell>
          <cell r="N13820" t="str">
            <v>7535143539</v>
          </cell>
        </row>
        <row r="13821">
          <cell r="A13821" t="str">
            <v>53523097A</v>
          </cell>
          <cell r="B13821" t="str">
            <v>1CD--二十四式太極拳</v>
          </cell>
          <cell r="C13821" t="str">
            <v>王飛</v>
          </cell>
          <cell r="D13821">
            <v>50</v>
          </cell>
          <cell r="E13821">
            <v>0</v>
          </cell>
          <cell r="F13821" t="str">
            <v>平裝</v>
          </cell>
          <cell r="G13821" t="str">
            <v>湖北科技</v>
          </cell>
          <cell r="H13821">
            <v>10</v>
          </cell>
          <cell r="I13821" t="str">
            <v/>
          </cell>
          <cell r="J13821" t="str">
            <v/>
          </cell>
          <cell r="K13821" t="str">
            <v/>
          </cell>
          <cell r="L13821" t="str">
            <v/>
          </cell>
          <cell r="M13821" t="str">
            <v>免稅</v>
          </cell>
          <cell r="N13821" t="str">
            <v>7535230970</v>
          </cell>
        </row>
        <row r="13822">
          <cell r="A13822" t="str">
            <v>53523097B</v>
          </cell>
          <cell r="B13822" t="str">
            <v>1CD--八式十六式太極拳</v>
          </cell>
          <cell r="C13822" t="str">
            <v>曾天雪</v>
          </cell>
          <cell r="D13822">
            <v>50</v>
          </cell>
          <cell r="E13822">
            <v>0</v>
          </cell>
          <cell r="F13822" t="str">
            <v>平裝</v>
          </cell>
          <cell r="G13822" t="str">
            <v>湖北科技</v>
          </cell>
          <cell r="H13822">
            <v>10</v>
          </cell>
          <cell r="I13822" t="str">
            <v/>
          </cell>
          <cell r="J13822" t="str">
            <v/>
          </cell>
          <cell r="K13822" t="str">
            <v/>
          </cell>
          <cell r="L13822" t="str">
            <v/>
          </cell>
          <cell r="M13822" t="str">
            <v>免稅</v>
          </cell>
          <cell r="N13822" t="str">
            <v>7535230970</v>
          </cell>
        </row>
        <row r="13823">
          <cell r="A13823" t="str">
            <v>53523322</v>
          </cell>
          <cell r="B13823" t="str">
            <v>健康飲食處方</v>
          </cell>
          <cell r="C13823" t="str">
            <v>姜昌富</v>
          </cell>
          <cell r="D13823">
            <v>80</v>
          </cell>
          <cell r="E13823">
            <v>0</v>
          </cell>
          <cell r="F13823" t="str">
            <v>平裝</v>
          </cell>
          <cell r="G13823" t="str">
            <v>湖北科技</v>
          </cell>
          <cell r="H13823">
            <v>16</v>
          </cell>
          <cell r="I13823" t="str">
            <v/>
          </cell>
          <cell r="J13823" t="str">
            <v/>
          </cell>
          <cell r="K13823" t="str">
            <v/>
          </cell>
          <cell r="L13823" t="str">
            <v/>
          </cell>
          <cell r="M13823" t="str">
            <v>免稅</v>
          </cell>
          <cell r="N13823" t="str">
            <v>7535233228</v>
          </cell>
        </row>
        <row r="13824">
          <cell r="A13824" t="str">
            <v>53523862</v>
          </cell>
          <cell r="B13824" t="str">
            <v>現代學校藝術體操</v>
          </cell>
          <cell r="C13824" t="str">
            <v>李衛東</v>
          </cell>
          <cell r="D13824">
            <v>150</v>
          </cell>
          <cell r="E13824">
            <v>0</v>
          </cell>
          <cell r="F13824" t="str">
            <v>平裝</v>
          </cell>
          <cell r="G13824" t="str">
            <v>湖北科技</v>
          </cell>
          <cell r="H13824">
            <v>25</v>
          </cell>
          <cell r="I13824" t="str">
            <v/>
          </cell>
          <cell r="J13824" t="str">
            <v/>
          </cell>
          <cell r="K13824" t="str">
            <v/>
          </cell>
          <cell r="L13824" t="str">
            <v/>
          </cell>
          <cell r="M13824" t="str">
            <v>免稅</v>
          </cell>
          <cell r="N13824" t="str">
            <v>9787535238627</v>
          </cell>
        </row>
        <row r="13825">
          <cell r="A13825" t="str">
            <v>53523881</v>
          </cell>
          <cell r="B13825" t="str">
            <v>本草綱目養生藥方精選</v>
          </cell>
          <cell r="C13825" t="str">
            <v>黃志傑</v>
          </cell>
          <cell r="D13825">
            <v>75</v>
          </cell>
          <cell r="E13825">
            <v>0</v>
          </cell>
          <cell r="F13825" t="str">
            <v>平裝</v>
          </cell>
          <cell r="G13825" t="str">
            <v>湖北科技</v>
          </cell>
          <cell r="H13825">
            <v>15</v>
          </cell>
          <cell r="I13825" t="str">
            <v/>
          </cell>
          <cell r="J13825" t="str">
            <v/>
          </cell>
          <cell r="K13825" t="str">
            <v/>
          </cell>
          <cell r="L13825" t="str">
            <v/>
          </cell>
          <cell r="M13825" t="str">
            <v>免稅</v>
          </cell>
          <cell r="N13825" t="str">
            <v>9787535238818</v>
          </cell>
        </row>
        <row r="13826">
          <cell r="A13826" t="str">
            <v>53533934</v>
          </cell>
          <cell r="B13826" t="str">
            <v>99個國家的99個逸聞趣事 亞洲卷</v>
          </cell>
          <cell r="C13826" t="str">
            <v>施仲傑</v>
          </cell>
          <cell r="D13826">
            <v>55</v>
          </cell>
          <cell r="E13826">
            <v>0</v>
          </cell>
          <cell r="F13826" t="str">
            <v>平裝</v>
          </cell>
          <cell r="G13826" t="str">
            <v>湖北少兒</v>
          </cell>
          <cell r="H13826">
            <v>11</v>
          </cell>
          <cell r="I13826" t="str">
            <v/>
          </cell>
          <cell r="J13826" t="str">
            <v/>
          </cell>
          <cell r="K13826" t="str">
            <v/>
          </cell>
          <cell r="L13826" t="str">
            <v/>
          </cell>
          <cell r="M13826" t="str">
            <v>免稅</v>
          </cell>
          <cell r="N13826" t="str">
            <v>9787535339348</v>
          </cell>
        </row>
        <row r="13827">
          <cell r="A13827" t="str">
            <v>53534013</v>
          </cell>
          <cell r="B13827" t="str">
            <v>夢幻仙子</v>
          </cell>
          <cell r="C13827" t="str">
            <v>鐵皮人美術</v>
          </cell>
          <cell r="D13827">
            <v>59</v>
          </cell>
          <cell r="E13827">
            <v>0</v>
          </cell>
          <cell r="F13827" t="str">
            <v>平裝</v>
          </cell>
          <cell r="G13827" t="str">
            <v>湖北人民</v>
          </cell>
          <cell r="H13827">
            <v>9.8000000000000007</v>
          </cell>
          <cell r="I13827" t="str">
            <v/>
          </cell>
          <cell r="J13827" t="str">
            <v/>
          </cell>
          <cell r="K13827" t="str">
            <v/>
          </cell>
          <cell r="L13827" t="str">
            <v/>
          </cell>
          <cell r="M13827" t="str">
            <v>免稅</v>
          </cell>
          <cell r="N13827" t="str">
            <v>9787535340139</v>
          </cell>
        </row>
        <row r="13828">
          <cell r="A13828" t="str">
            <v>53541213</v>
          </cell>
          <cell r="B13828" t="str">
            <v>中國民間故事精選</v>
          </cell>
          <cell r="C13828" t="str">
            <v/>
          </cell>
          <cell r="D13828">
            <v>125</v>
          </cell>
          <cell r="E13828">
            <v>0</v>
          </cell>
          <cell r="F13828" t="str">
            <v>平裝</v>
          </cell>
          <cell r="G13828" t="str">
            <v/>
          </cell>
          <cell r="H13828">
            <v>0</v>
          </cell>
          <cell r="I13828" t="str">
            <v/>
          </cell>
          <cell r="J13828" t="str">
            <v/>
          </cell>
          <cell r="K13828" t="str">
            <v/>
          </cell>
          <cell r="L13828" t="str">
            <v/>
          </cell>
          <cell r="M13828" t="str">
            <v>應稅</v>
          </cell>
          <cell r="N13828" t="str">
            <v/>
          </cell>
        </row>
        <row r="13829">
          <cell r="A13829" t="str">
            <v>53541400</v>
          </cell>
          <cell r="B13829" t="str">
            <v>葉卡特琳娜二世傳</v>
          </cell>
          <cell r="C13829" t="str">
            <v>韋紅</v>
          </cell>
          <cell r="D13829">
            <v>120</v>
          </cell>
          <cell r="E13829">
            <v>0</v>
          </cell>
          <cell r="F13829" t="str">
            <v>平裝</v>
          </cell>
          <cell r="G13829" t="str">
            <v>長江文藝</v>
          </cell>
          <cell r="H13829">
            <v>20</v>
          </cell>
          <cell r="I13829" t="str">
            <v/>
          </cell>
          <cell r="J13829" t="str">
            <v/>
          </cell>
          <cell r="K13829" t="str">
            <v/>
          </cell>
          <cell r="L13829" t="str">
            <v/>
          </cell>
          <cell r="M13829" t="str">
            <v>免稅</v>
          </cell>
          <cell r="N13829" t="str">
            <v>9787535414007</v>
          </cell>
        </row>
        <row r="13830">
          <cell r="A13830" t="str">
            <v>53541796</v>
          </cell>
          <cell r="B13830" t="str">
            <v>二月河妙解《紅樓夢》</v>
          </cell>
          <cell r="C13830" t="str">
            <v/>
          </cell>
          <cell r="D13830">
            <v>75</v>
          </cell>
          <cell r="E13830">
            <v>0</v>
          </cell>
          <cell r="F13830" t="str">
            <v>平裝</v>
          </cell>
          <cell r="G13830" t="str">
            <v/>
          </cell>
          <cell r="H13830">
            <v>0</v>
          </cell>
          <cell r="I13830" t="str">
            <v/>
          </cell>
          <cell r="J13830" t="str">
            <v/>
          </cell>
          <cell r="K13830" t="str">
            <v/>
          </cell>
          <cell r="L13830" t="str">
            <v/>
          </cell>
          <cell r="M13830" t="str">
            <v>免稅</v>
          </cell>
          <cell r="N13830" t="str">
            <v>753541796</v>
          </cell>
        </row>
        <row r="13831">
          <cell r="A13831" t="str">
            <v>53542150</v>
          </cell>
          <cell r="B13831" t="str">
            <v>毛澤東矚目的文臣武將</v>
          </cell>
          <cell r="C13831" t="str">
            <v>陳鋒 王翰</v>
          </cell>
          <cell r="D13831">
            <v>180</v>
          </cell>
          <cell r="E13831">
            <v>0</v>
          </cell>
          <cell r="F13831" t="str">
            <v>平裝</v>
          </cell>
          <cell r="G13831" t="str">
            <v>長江文藝</v>
          </cell>
          <cell r="H13831">
            <v>30</v>
          </cell>
          <cell r="I13831" t="str">
            <v/>
          </cell>
          <cell r="J13831" t="str">
            <v/>
          </cell>
          <cell r="K13831" t="str">
            <v/>
          </cell>
          <cell r="L13831" t="str">
            <v/>
          </cell>
          <cell r="M13831" t="str">
            <v>免稅</v>
          </cell>
          <cell r="N13831" t="str">
            <v>7535421504</v>
          </cell>
        </row>
        <row r="13832">
          <cell r="A13832" t="str">
            <v>53542231</v>
          </cell>
          <cell r="B13832" t="str">
            <v>老小吃老味道_懷舊叢書</v>
          </cell>
          <cell r="C13832" t="str">
            <v>劉曉航</v>
          </cell>
          <cell r="D13832">
            <v>75</v>
          </cell>
          <cell r="E13832">
            <v>0</v>
          </cell>
          <cell r="F13832" t="str">
            <v>平裝</v>
          </cell>
          <cell r="G13832" t="str">
            <v>長江文藝</v>
          </cell>
          <cell r="H13832">
            <v>15</v>
          </cell>
          <cell r="I13832" t="str">
            <v/>
          </cell>
          <cell r="J13832" t="str">
            <v/>
          </cell>
          <cell r="K13832" t="str">
            <v/>
          </cell>
          <cell r="L13832" t="str">
            <v/>
          </cell>
          <cell r="M13832" t="str">
            <v>免稅</v>
          </cell>
          <cell r="N13832" t="str">
            <v>7535422314</v>
          </cell>
        </row>
        <row r="13833">
          <cell r="A13833" t="str">
            <v>53542680</v>
          </cell>
          <cell r="B13833" t="str">
            <v>汴京風騷(全三冊)</v>
          </cell>
          <cell r="C13833" t="str">
            <v>顏廷瑞</v>
          </cell>
          <cell r="D13833">
            <v>300</v>
          </cell>
          <cell r="E13833">
            <v>0</v>
          </cell>
          <cell r="F13833" t="str">
            <v>盒裝</v>
          </cell>
          <cell r="G13833" t="str">
            <v>長江文藝</v>
          </cell>
          <cell r="H13833">
            <v>60</v>
          </cell>
          <cell r="I13833" t="str">
            <v/>
          </cell>
          <cell r="J13833" t="str">
            <v/>
          </cell>
          <cell r="K13833" t="str">
            <v/>
          </cell>
          <cell r="L13833" t="str">
            <v/>
          </cell>
          <cell r="M13833" t="str">
            <v>免稅</v>
          </cell>
          <cell r="N13833" t="str">
            <v>7535426808</v>
          </cell>
        </row>
        <row r="13834">
          <cell r="A13834" t="str">
            <v>53542730</v>
          </cell>
          <cell r="B13834" t="str">
            <v>狼圖騰</v>
          </cell>
          <cell r="C13834" t="str">
            <v>薑戎</v>
          </cell>
          <cell r="D13834">
            <v>192</v>
          </cell>
          <cell r="E13834">
            <v>0</v>
          </cell>
          <cell r="F13834" t="str">
            <v>平裝</v>
          </cell>
          <cell r="G13834" t="str">
            <v>長江文藝</v>
          </cell>
          <cell r="H13834">
            <v>32</v>
          </cell>
          <cell r="I13834" t="str">
            <v/>
          </cell>
          <cell r="J13834" t="str">
            <v/>
          </cell>
          <cell r="K13834" t="str">
            <v/>
          </cell>
          <cell r="L13834" t="str">
            <v/>
          </cell>
          <cell r="M13834" t="str">
            <v>免稅</v>
          </cell>
          <cell r="N13834" t="str">
            <v>7535427308</v>
          </cell>
        </row>
        <row r="13835">
          <cell r="A13835" t="str">
            <v>53542801</v>
          </cell>
          <cell r="B13835" t="str">
            <v>周易故事</v>
          </cell>
          <cell r="C13835" t="str">
            <v>胡志勇</v>
          </cell>
          <cell r="D13835">
            <v>115</v>
          </cell>
          <cell r="E13835">
            <v>0</v>
          </cell>
          <cell r="F13835" t="str">
            <v>平裝</v>
          </cell>
          <cell r="G13835" t="str">
            <v>長江文藝</v>
          </cell>
          <cell r="H13835">
            <v>23</v>
          </cell>
          <cell r="I13835" t="str">
            <v/>
          </cell>
          <cell r="J13835" t="str">
            <v/>
          </cell>
          <cell r="K13835" t="str">
            <v/>
          </cell>
          <cell r="L13835" t="str">
            <v/>
          </cell>
          <cell r="M13835" t="str">
            <v>免稅</v>
          </cell>
          <cell r="N13835" t="str">
            <v>7535428010</v>
          </cell>
        </row>
        <row r="13836">
          <cell r="A13836" t="str">
            <v>53542919</v>
          </cell>
          <cell r="B13836" t="str">
            <v>毛澤東之路畫說毛澤東和他的戰友</v>
          </cell>
          <cell r="C13836" t="str">
            <v>徐肖冰</v>
          </cell>
          <cell r="D13836">
            <v>276</v>
          </cell>
          <cell r="E13836">
            <v>0</v>
          </cell>
          <cell r="F13836" t="str">
            <v>平裝</v>
          </cell>
          <cell r="G13836" t="str">
            <v>長江文藝</v>
          </cell>
          <cell r="H13836">
            <v>46</v>
          </cell>
          <cell r="I13836" t="str">
            <v/>
          </cell>
          <cell r="J13836" t="str">
            <v/>
          </cell>
          <cell r="K13836" t="str">
            <v/>
          </cell>
          <cell r="L13836" t="str">
            <v/>
          </cell>
          <cell r="M13836" t="str">
            <v>免稅</v>
          </cell>
          <cell r="N13836" t="str">
            <v>753542919X</v>
          </cell>
        </row>
        <row r="13837">
          <cell r="A13837" t="str">
            <v>53542967</v>
          </cell>
          <cell r="B13837" t="str">
            <v>楊度(上中下)</v>
          </cell>
          <cell r="C13837" t="str">
            <v>唐浩明</v>
          </cell>
          <cell r="D13837">
            <v>375</v>
          </cell>
          <cell r="E13837">
            <v>0</v>
          </cell>
          <cell r="F13837" t="str">
            <v>平裝</v>
          </cell>
          <cell r="G13837" t="str">
            <v>長江文藝</v>
          </cell>
          <cell r="H13837">
            <v>75</v>
          </cell>
          <cell r="I13837" t="str">
            <v/>
          </cell>
          <cell r="J13837" t="str">
            <v/>
          </cell>
          <cell r="K13837" t="str">
            <v/>
          </cell>
          <cell r="L13837" t="str">
            <v/>
          </cell>
          <cell r="M13837" t="str">
            <v>免稅</v>
          </cell>
          <cell r="N13837" t="str">
            <v>753542967X</v>
          </cell>
        </row>
        <row r="13838">
          <cell r="A13838" t="str">
            <v>53542970</v>
          </cell>
          <cell r="B13838" t="str">
            <v>少年天子</v>
          </cell>
          <cell r="C13838" t="str">
            <v>淩力</v>
          </cell>
          <cell r="D13838">
            <v>170</v>
          </cell>
          <cell r="E13838">
            <v>0</v>
          </cell>
          <cell r="F13838" t="str">
            <v>平裝</v>
          </cell>
          <cell r="G13838" t="str">
            <v>長江文藝</v>
          </cell>
          <cell r="H13838">
            <v>34</v>
          </cell>
          <cell r="I13838" t="str">
            <v/>
          </cell>
          <cell r="J13838" t="str">
            <v/>
          </cell>
          <cell r="K13838" t="str">
            <v/>
          </cell>
          <cell r="L13838" t="str">
            <v/>
          </cell>
          <cell r="M13838" t="str">
            <v>免稅</v>
          </cell>
          <cell r="N13838" t="str">
            <v>753542970X</v>
          </cell>
        </row>
        <row r="13839">
          <cell r="A13839" t="str">
            <v>53542982</v>
          </cell>
          <cell r="B13839" t="str">
            <v>夢斷關河</v>
          </cell>
          <cell r="C13839" t="str">
            <v/>
          </cell>
          <cell r="D13839">
            <v>180</v>
          </cell>
          <cell r="E13839">
            <v>0</v>
          </cell>
          <cell r="F13839" t="str">
            <v>平裝</v>
          </cell>
          <cell r="G13839" t="str">
            <v>長江文藝</v>
          </cell>
          <cell r="H13839">
            <v>36</v>
          </cell>
          <cell r="I13839" t="str">
            <v/>
          </cell>
          <cell r="J13839" t="str">
            <v/>
          </cell>
          <cell r="K13839" t="str">
            <v/>
          </cell>
          <cell r="L13839" t="str">
            <v/>
          </cell>
          <cell r="M13839" t="str">
            <v>免稅</v>
          </cell>
          <cell r="N13839" t="str">
            <v>7535429823</v>
          </cell>
        </row>
        <row r="13840">
          <cell r="A13840" t="str">
            <v>53542983</v>
          </cell>
          <cell r="B13840" t="str">
            <v>暮鼓晨鐘</v>
          </cell>
          <cell r="C13840" t="str">
            <v>淩力</v>
          </cell>
          <cell r="D13840">
            <v>180</v>
          </cell>
          <cell r="E13840">
            <v>0</v>
          </cell>
          <cell r="F13840" t="str">
            <v>平裝</v>
          </cell>
          <cell r="G13840" t="str">
            <v>長江文藝</v>
          </cell>
          <cell r="H13840">
            <v>36</v>
          </cell>
          <cell r="I13840" t="str">
            <v/>
          </cell>
          <cell r="J13840" t="str">
            <v/>
          </cell>
          <cell r="K13840" t="str">
            <v/>
          </cell>
          <cell r="L13840" t="str">
            <v/>
          </cell>
          <cell r="M13840" t="str">
            <v>免稅</v>
          </cell>
          <cell r="N13840" t="str">
            <v>7535429831</v>
          </cell>
        </row>
        <row r="13841">
          <cell r="A13841" t="str">
            <v>53542992</v>
          </cell>
          <cell r="B13841" t="str">
            <v>三峽,最後的見證</v>
          </cell>
          <cell r="C13841" t="str">
            <v>董宏猷</v>
          </cell>
          <cell r="D13841">
            <v>100</v>
          </cell>
          <cell r="E13841">
            <v>0</v>
          </cell>
          <cell r="F13841" t="str">
            <v>平裝</v>
          </cell>
          <cell r="G13841" t="str">
            <v>長江文藝</v>
          </cell>
          <cell r="H13841">
            <v>20</v>
          </cell>
          <cell r="I13841" t="str">
            <v/>
          </cell>
          <cell r="J13841" t="str">
            <v/>
          </cell>
          <cell r="K13841" t="str">
            <v/>
          </cell>
          <cell r="L13841" t="str">
            <v/>
          </cell>
          <cell r="M13841" t="str">
            <v>免稅</v>
          </cell>
          <cell r="N13841" t="str">
            <v>7535429920</v>
          </cell>
        </row>
        <row r="13842">
          <cell r="A13842" t="str">
            <v>53542995</v>
          </cell>
          <cell r="B13842" t="str">
            <v>絕唱千秋--絕句文化大散文</v>
          </cell>
          <cell r="C13842" t="str">
            <v>李元洛</v>
          </cell>
          <cell r="D13842">
            <v>135</v>
          </cell>
          <cell r="E13842">
            <v>0</v>
          </cell>
          <cell r="F13842" t="str">
            <v>平裝</v>
          </cell>
          <cell r="G13842" t="str">
            <v>長江文藝</v>
          </cell>
          <cell r="H13842">
            <v>27</v>
          </cell>
          <cell r="I13842" t="str">
            <v/>
          </cell>
          <cell r="J13842" t="str">
            <v/>
          </cell>
          <cell r="K13842" t="str">
            <v/>
          </cell>
          <cell r="L13842" t="str">
            <v/>
          </cell>
          <cell r="M13842" t="str">
            <v>免稅</v>
          </cell>
          <cell r="N13842" t="str">
            <v>7535429955</v>
          </cell>
        </row>
        <row r="13843">
          <cell r="A13843" t="str">
            <v>53543021</v>
          </cell>
          <cell r="B13843" t="str">
            <v>灰商</v>
          </cell>
          <cell r="C13843" t="str">
            <v>本社</v>
          </cell>
          <cell r="D13843">
            <v>145</v>
          </cell>
          <cell r="E13843">
            <v>0</v>
          </cell>
          <cell r="F13843" t="str">
            <v>平裝</v>
          </cell>
          <cell r="G13843" t="str">
            <v>長江文藝</v>
          </cell>
          <cell r="H13843">
            <v>29</v>
          </cell>
          <cell r="I13843" t="str">
            <v/>
          </cell>
          <cell r="J13843" t="str">
            <v/>
          </cell>
          <cell r="K13843" t="str">
            <v/>
          </cell>
          <cell r="L13843" t="str">
            <v/>
          </cell>
          <cell r="M13843" t="str">
            <v>免稅</v>
          </cell>
          <cell r="N13843" t="str">
            <v>753543021X</v>
          </cell>
        </row>
        <row r="13844">
          <cell r="A13844" t="str">
            <v>53543028</v>
          </cell>
          <cell r="B13844" t="str">
            <v>百家彙評本《紅樓夢》（上下）</v>
          </cell>
          <cell r="C13844" t="str">
            <v>（清）曹雪芹</v>
          </cell>
          <cell r="D13844">
            <v>340</v>
          </cell>
          <cell r="E13844">
            <v>0</v>
          </cell>
          <cell r="F13844" t="str">
            <v>平裝</v>
          </cell>
          <cell r="G13844" t="str">
            <v>長江文藝</v>
          </cell>
          <cell r="H13844">
            <v>68</v>
          </cell>
          <cell r="I13844" t="str">
            <v/>
          </cell>
          <cell r="J13844" t="str">
            <v/>
          </cell>
          <cell r="K13844" t="str">
            <v/>
          </cell>
          <cell r="L13844" t="str">
            <v/>
          </cell>
          <cell r="M13844" t="str">
            <v>免稅</v>
          </cell>
          <cell r="N13844" t="str">
            <v>7535430287</v>
          </cell>
        </row>
        <row r="13845">
          <cell r="A13845" t="str">
            <v>53543054</v>
          </cell>
          <cell r="B13845" t="str">
            <v>主角與配角:近代中國大轉型的台前幕後</v>
          </cell>
          <cell r="C13845" t="str">
            <v>傅國湧</v>
          </cell>
          <cell r="D13845">
            <v>149</v>
          </cell>
          <cell r="E13845">
            <v>0</v>
          </cell>
          <cell r="F13845" t="str">
            <v>平裝</v>
          </cell>
          <cell r="G13845" t="str">
            <v>長江文藝</v>
          </cell>
          <cell r="H13845">
            <v>29.8</v>
          </cell>
          <cell r="I13845" t="str">
            <v/>
          </cell>
          <cell r="J13845" t="str">
            <v/>
          </cell>
          <cell r="K13845" t="str">
            <v/>
          </cell>
          <cell r="L13845" t="str">
            <v/>
          </cell>
          <cell r="M13845" t="str">
            <v>免稅</v>
          </cell>
          <cell r="N13845" t="str">
            <v>7535430546</v>
          </cell>
        </row>
        <row r="13846">
          <cell r="A13846" t="str">
            <v>53543094</v>
          </cell>
          <cell r="B13846" t="str">
            <v>大敗局</v>
          </cell>
          <cell r="C13846" t="str">
            <v>葉緒民</v>
          </cell>
          <cell r="D13846">
            <v>150</v>
          </cell>
          <cell r="E13846">
            <v>0</v>
          </cell>
          <cell r="F13846" t="str">
            <v>平裝</v>
          </cell>
          <cell r="G13846" t="str">
            <v>長江文藝</v>
          </cell>
          <cell r="H13846">
            <v>30</v>
          </cell>
          <cell r="I13846" t="str">
            <v/>
          </cell>
          <cell r="J13846" t="str">
            <v/>
          </cell>
          <cell r="K13846" t="str">
            <v/>
          </cell>
          <cell r="L13846" t="str">
            <v/>
          </cell>
          <cell r="M13846" t="str">
            <v>免稅</v>
          </cell>
          <cell r="N13846" t="str">
            <v>7535430945</v>
          </cell>
        </row>
        <row r="13847">
          <cell r="A13847" t="str">
            <v>53543194</v>
          </cell>
          <cell r="B13847" t="str">
            <v>2005年中國散文詩精選</v>
          </cell>
          <cell r="C13847" t="str">
            <v>王劍冰</v>
          </cell>
          <cell r="D13847">
            <v>0</v>
          </cell>
          <cell r="E13847">
            <v>0</v>
          </cell>
          <cell r="F13847" t="str">
            <v>平裝</v>
          </cell>
          <cell r="G13847" t="str">
            <v>長江文藝</v>
          </cell>
          <cell r="H13847">
            <v>0</v>
          </cell>
          <cell r="I13847" t="str">
            <v/>
          </cell>
          <cell r="J13847" t="str">
            <v/>
          </cell>
          <cell r="K13847" t="str">
            <v/>
          </cell>
          <cell r="L13847" t="str">
            <v/>
          </cell>
          <cell r="M13847" t="str">
            <v>免稅</v>
          </cell>
          <cell r="N13847" t="str">
            <v>7535431941</v>
          </cell>
        </row>
        <row r="13848">
          <cell r="A13848" t="str">
            <v>53543423</v>
          </cell>
          <cell r="B13848" t="str">
            <v>墨蹟</v>
          </cell>
          <cell r="C13848" t="str">
            <v>曾子墨</v>
          </cell>
          <cell r="D13848">
            <v>132</v>
          </cell>
          <cell r="E13848">
            <v>1</v>
          </cell>
          <cell r="F13848" t="str">
            <v>平裝</v>
          </cell>
          <cell r="G13848" t="str">
            <v>長江文藝</v>
          </cell>
          <cell r="H13848">
            <v>22</v>
          </cell>
          <cell r="I13848" t="str">
            <v/>
          </cell>
          <cell r="J13848" t="str">
            <v/>
          </cell>
          <cell r="K13848" t="str">
            <v/>
          </cell>
          <cell r="L13848" t="str">
            <v/>
          </cell>
          <cell r="M13848" t="str">
            <v>免稅</v>
          </cell>
          <cell r="N13848" t="str">
            <v>7535434231</v>
          </cell>
        </row>
        <row r="13849">
          <cell r="A13849" t="str">
            <v>53543443</v>
          </cell>
          <cell r="B13849" t="str">
            <v>悲傷逆流成河</v>
          </cell>
          <cell r="C13849" t="str">
            <v>郭敬明</v>
          </cell>
          <cell r="D13849">
            <v>120</v>
          </cell>
          <cell r="E13849">
            <v>0</v>
          </cell>
          <cell r="F13849" t="str">
            <v>平裝</v>
          </cell>
          <cell r="G13849" t="str">
            <v>長江文藝</v>
          </cell>
          <cell r="H13849">
            <v>24</v>
          </cell>
          <cell r="I13849" t="str">
            <v/>
          </cell>
          <cell r="J13849" t="str">
            <v/>
          </cell>
          <cell r="K13849" t="str">
            <v/>
          </cell>
          <cell r="L13849" t="str">
            <v/>
          </cell>
          <cell r="M13849" t="str">
            <v>免稅</v>
          </cell>
          <cell r="N13849" t="str">
            <v>7535434436</v>
          </cell>
        </row>
        <row r="13850">
          <cell r="A13850" t="str">
            <v>53543453</v>
          </cell>
          <cell r="B13850" t="str">
            <v>王立群讀《史記》之漢武帝</v>
          </cell>
          <cell r="C13850" t="str">
            <v>王立群</v>
          </cell>
          <cell r="D13850">
            <v>130</v>
          </cell>
          <cell r="E13850">
            <v>0</v>
          </cell>
          <cell r="F13850" t="str">
            <v>平裝</v>
          </cell>
          <cell r="G13850" t="str">
            <v>長江文藝</v>
          </cell>
          <cell r="H13850">
            <v>26</v>
          </cell>
          <cell r="I13850" t="str">
            <v/>
          </cell>
          <cell r="J13850" t="str">
            <v/>
          </cell>
          <cell r="K13850" t="str">
            <v/>
          </cell>
          <cell r="L13850" t="str">
            <v/>
          </cell>
          <cell r="M13850" t="str">
            <v>免稅</v>
          </cell>
          <cell r="N13850" t="str">
            <v>7535434533</v>
          </cell>
        </row>
        <row r="13851">
          <cell r="A13851" t="str">
            <v>53543475</v>
          </cell>
          <cell r="B13851" t="str">
            <v>風騷百代</v>
          </cell>
          <cell r="C13851" t="str">
            <v>李元洛</v>
          </cell>
          <cell r="D13851">
            <v>115</v>
          </cell>
          <cell r="E13851">
            <v>0</v>
          </cell>
          <cell r="F13851" t="str">
            <v>平裝</v>
          </cell>
          <cell r="G13851" t="str">
            <v>長江文藝</v>
          </cell>
          <cell r="H13851">
            <v>23</v>
          </cell>
          <cell r="I13851" t="str">
            <v/>
          </cell>
          <cell r="J13851" t="str">
            <v/>
          </cell>
          <cell r="K13851" t="str">
            <v/>
          </cell>
          <cell r="L13851" t="str">
            <v/>
          </cell>
          <cell r="M13851" t="str">
            <v>免稅</v>
          </cell>
          <cell r="N13851" t="str">
            <v>9787535434753</v>
          </cell>
        </row>
        <row r="13852">
          <cell r="A13852" t="str">
            <v>53543494</v>
          </cell>
          <cell r="B13852" t="str">
            <v>百家彙評本 《三國演義》（上下）</v>
          </cell>
          <cell r="C13852" t="str">
            <v>羅貫中</v>
          </cell>
          <cell r="D13852">
            <v>290</v>
          </cell>
          <cell r="E13852">
            <v>0</v>
          </cell>
          <cell r="F13852" t="str">
            <v>平裝</v>
          </cell>
          <cell r="G13852" t="str">
            <v>長江文藝</v>
          </cell>
          <cell r="H13852">
            <v>58</v>
          </cell>
          <cell r="I13852" t="str">
            <v/>
          </cell>
          <cell r="J13852" t="str">
            <v/>
          </cell>
          <cell r="K13852" t="str">
            <v/>
          </cell>
          <cell r="L13852" t="str">
            <v/>
          </cell>
          <cell r="M13852" t="str">
            <v>免稅</v>
          </cell>
          <cell r="N13852" t="str">
            <v>9787535434944</v>
          </cell>
        </row>
        <row r="13853">
          <cell r="A13853" t="str">
            <v>53543510</v>
          </cell>
          <cell r="B13853" t="str">
            <v>溫柔的嘹亮</v>
          </cell>
          <cell r="C13853" t="str">
            <v>孔慶東</v>
          </cell>
          <cell r="D13853">
            <v>150</v>
          </cell>
          <cell r="E13853">
            <v>1</v>
          </cell>
          <cell r="F13853" t="str">
            <v>平裝</v>
          </cell>
          <cell r="G13853" t="str">
            <v>長江文藝</v>
          </cell>
          <cell r="H13853">
            <v>25</v>
          </cell>
          <cell r="I13853" t="str">
            <v/>
          </cell>
          <cell r="J13853" t="str">
            <v/>
          </cell>
          <cell r="K13853" t="str">
            <v/>
          </cell>
          <cell r="L13853" t="str">
            <v/>
          </cell>
          <cell r="M13853" t="str">
            <v>免稅</v>
          </cell>
          <cell r="N13853" t="str">
            <v>9787535435101</v>
          </cell>
        </row>
        <row r="13854">
          <cell r="A13854" t="str">
            <v>53543523</v>
          </cell>
          <cell r="B13854" t="str">
            <v>暗系列作品集:解密(插圖本)</v>
          </cell>
          <cell r="C13854" t="str">
            <v/>
          </cell>
          <cell r="D13854">
            <v>110</v>
          </cell>
          <cell r="E13854">
            <v>0</v>
          </cell>
          <cell r="F13854" t="str">
            <v>平裝</v>
          </cell>
          <cell r="G13854" t="str">
            <v>長江文藝</v>
          </cell>
          <cell r="H13854">
            <v>22</v>
          </cell>
          <cell r="I13854" t="str">
            <v/>
          </cell>
          <cell r="J13854" t="str">
            <v/>
          </cell>
          <cell r="K13854" t="str">
            <v/>
          </cell>
          <cell r="L13854" t="str">
            <v/>
          </cell>
          <cell r="M13854" t="str">
            <v>免稅</v>
          </cell>
          <cell r="N13854" t="str">
            <v>9787535435231</v>
          </cell>
        </row>
        <row r="13855">
          <cell r="A13855" t="str">
            <v>53543525</v>
          </cell>
          <cell r="B13855" t="str">
            <v>暗系列作品集:密碼(插圖本)</v>
          </cell>
          <cell r="C13855" t="str">
            <v>麥家</v>
          </cell>
          <cell r="D13855">
            <v>110</v>
          </cell>
          <cell r="E13855">
            <v>0</v>
          </cell>
          <cell r="F13855" t="str">
            <v>平裝</v>
          </cell>
          <cell r="G13855" t="str">
            <v>長江文藝</v>
          </cell>
          <cell r="H13855">
            <v>22</v>
          </cell>
          <cell r="I13855" t="str">
            <v/>
          </cell>
          <cell r="J13855" t="str">
            <v/>
          </cell>
          <cell r="K13855" t="str">
            <v/>
          </cell>
          <cell r="L13855" t="str">
            <v/>
          </cell>
          <cell r="M13855" t="str">
            <v>免稅</v>
          </cell>
          <cell r="N13855" t="str">
            <v>9787535435255</v>
          </cell>
        </row>
        <row r="13856">
          <cell r="A13856" t="str">
            <v>53543526</v>
          </cell>
          <cell r="B13856" t="str">
            <v>問學書系:魯迅與胡適-影響20世紀中國文化的兩位智者</v>
          </cell>
          <cell r="C13856" t="str">
            <v>孫郁</v>
          </cell>
          <cell r="D13856">
            <v>150</v>
          </cell>
          <cell r="E13856">
            <v>0</v>
          </cell>
          <cell r="F13856" t="str">
            <v>平裝</v>
          </cell>
          <cell r="G13856" t="str">
            <v>長江文藝</v>
          </cell>
          <cell r="H13856">
            <v>30</v>
          </cell>
          <cell r="I13856" t="str">
            <v/>
          </cell>
          <cell r="J13856" t="str">
            <v/>
          </cell>
          <cell r="K13856" t="str">
            <v/>
          </cell>
          <cell r="L13856" t="str">
            <v/>
          </cell>
          <cell r="M13856" t="str">
            <v>免稅</v>
          </cell>
          <cell r="N13856" t="str">
            <v>9787535435262</v>
          </cell>
        </row>
        <row r="13857">
          <cell r="A13857" t="str">
            <v>53543536</v>
          </cell>
          <cell r="B13857" t="str">
            <v>中外名家經典隨筆:豐子愷卷-豐子愷靜觀塵世</v>
          </cell>
          <cell r="C13857" t="str">
            <v>豐子愷</v>
          </cell>
          <cell r="D13857">
            <v>120</v>
          </cell>
          <cell r="E13857">
            <v>0</v>
          </cell>
          <cell r="F13857" t="str">
            <v>平裝</v>
          </cell>
          <cell r="G13857" t="str">
            <v>長江文藝</v>
          </cell>
          <cell r="H13857">
            <v>24</v>
          </cell>
          <cell r="I13857" t="str">
            <v/>
          </cell>
          <cell r="J13857" t="str">
            <v/>
          </cell>
          <cell r="K13857" t="str">
            <v/>
          </cell>
          <cell r="L13857" t="str">
            <v/>
          </cell>
          <cell r="M13857" t="str">
            <v>免稅</v>
          </cell>
          <cell r="N13857" t="str">
            <v>9787535435361</v>
          </cell>
        </row>
        <row r="13858">
          <cell r="A13858" t="str">
            <v>53543546</v>
          </cell>
          <cell r="B13858" t="str">
            <v>百家彙語彙本《史記》上下</v>
          </cell>
          <cell r="C13858" t="str">
            <v>司馬遷</v>
          </cell>
          <cell r="D13858">
            <v>340</v>
          </cell>
          <cell r="E13858">
            <v>0</v>
          </cell>
          <cell r="F13858" t="str">
            <v>平裝</v>
          </cell>
          <cell r="G13858" t="str">
            <v>長江文藝</v>
          </cell>
          <cell r="H13858">
            <v>68</v>
          </cell>
          <cell r="I13858" t="str">
            <v/>
          </cell>
          <cell r="J13858" t="str">
            <v/>
          </cell>
          <cell r="K13858" t="str">
            <v/>
          </cell>
          <cell r="L13858" t="str">
            <v/>
          </cell>
          <cell r="M13858" t="str">
            <v>免稅</v>
          </cell>
          <cell r="N13858" t="str">
            <v>9787535435460</v>
          </cell>
        </row>
        <row r="13859">
          <cell r="A13859" t="str">
            <v>53543549</v>
          </cell>
          <cell r="B13859" t="str">
            <v>顧城作品精選</v>
          </cell>
          <cell r="C13859" t="str">
            <v>0</v>
          </cell>
          <cell r="D13859">
            <v>130</v>
          </cell>
          <cell r="E13859">
            <v>0</v>
          </cell>
          <cell r="F13859" t="str">
            <v>平裝</v>
          </cell>
          <cell r="G13859" t="str">
            <v>長江文藝</v>
          </cell>
          <cell r="H13859">
            <v>26</v>
          </cell>
          <cell r="I13859" t="str">
            <v/>
          </cell>
          <cell r="J13859" t="str">
            <v/>
          </cell>
          <cell r="K13859" t="str">
            <v/>
          </cell>
          <cell r="L13859" t="str">
            <v/>
          </cell>
          <cell r="M13859" t="str">
            <v>免稅</v>
          </cell>
          <cell r="N13859" t="str">
            <v>9787535435491</v>
          </cell>
        </row>
        <row r="13860">
          <cell r="A13860" t="str">
            <v>53543554</v>
          </cell>
          <cell r="B13860" t="str">
            <v>孔慶東品讀金庸俠語</v>
          </cell>
          <cell r="C13860" t="str">
            <v>孔慶東</v>
          </cell>
          <cell r="D13860">
            <v>130</v>
          </cell>
          <cell r="E13860">
            <v>0</v>
          </cell>
          <cell r="F13860" t="str">
            <v>平裝</v>
          </cell>
          <cell r="G13860" t="str">
            <v>長江文藝</v>
          </cell>
          <cell r="H13860">
            <v>26</v>
          </cell>
          <cell r="I13860" t="str">
            <v/>
          </cell>
          <cell r="J13860" t="str">
            <v/>
          </cell>
          <cell r="K13860" t="str">
            <v/>
          </cell>
          <cell r="L13860" t="str">
            <v/>
          </cell>
          <cell r="M13860" t="str">
            <v>免稅</v>
          </cell>
          <cell r="N13860" t="str">
            <v>9787535435545</v>
          </cell>
        </row>
        <row r="13861">
          <cell r="A13861" t="str">
            <v>53543582</v>
          </cell>
          <cell r="B13861" t="str">
            <v>蝸居</v>
          </cell>
          <cell r="C13861" t="str">
            <v>六六</v>
          </cell>
          <cell r="D13861">
            <v>150</v>
          </cell>
          <cell r="E13861">
            <v>0</v>
          </cell>
          <cell r="F13861" t="str">
            <v>平裝</v>
          </cell>
          <cell r="G13861" t="str">
            <v>長江文藝</v>
          </cell>
          <cell r="H13861">
            <v>25</v>
          </cell>
          <cell r="I13861" t="str">
            <v/>
          </cell>
          <cell r="J13861" t="str">
            <v/>
          </cell>
          <cell r="K13861" t="str">
            <v/>
          </cell>
          <cell r="L13861" t="str">
            <v/>
          </cell>
          <cell r="M13861" t="str">
            <v>免稅</v>
          </cell>
          <cell r="N13861" t="str">
            <v>9787535435828</v>
          </cell>
        </row>
        <row r="13862">
          <cell r="A13862" t="str">
            <v>53543602</v>
          </cell>
          <cell r="B13862" t="str">
            <v>我在落花夢裏</v>
          </cell>
          <cell r="C13862" t="str">
            <v>王穎</v>
          </cell>
          <cell r="D13862">
            <v>125</v>
          </cell>
          <cell r="E13862">
            <v>0</v>
          </cell>
          <cell r="F13862" t="str">
            <v>平裝</v>
          </cell>
          <cell r="G13862" t="str">
            <v>長江文藝</v>
          </cell>
          <cell r="H13862">
            <v>25</v>
          </cell>
          <cell r="I13862" t="str">
            <v/>
          </cell>
          <cell r="J13862" t="str">
            <v/>
          </cell>
          <cell r="K13862" t="str">
            <v/>
          </cell>
          <cell r="L13862" t="str">
            <v/>
          </cell>
          <cell r="M13862" t="str">
            <v>免稅</v>
          </cell>
          <cell r="N13862" t="str">
            <v>9787535436023</v>
          </cell>
        </row>
        <row r="13863">
          <cell r="A13863" t="str">
            <v>53543651</v>
          </cell>
          <cell r="B13863" t="str">
            <v>浪漫古典行·唐詩卷：花枝春滿</v>
          </cell>
          <cell r="C13863" t="str">
            <v>江城子</v>
          </cell>
          <cell r="D13863">
            <v>130</v>
          </cell>
          <cell r="E13863">
            <v>0</v>
          </cell>
          <cell r="F13863" t="str">
            <v>平裝</v>
          </cell>
          <cell r="G13863" t="str">
            <v>長江文藝</v>
          </cell>
          <cell r="H13863">
            <v>26</v>
          </cell>
          <cell r="I13863" t="str">
            <v/>
          </cell>
          <cell r="J13863" t="str">
            <v/>
          </cell>
          <cell r="K13863" t="str">
            <v/>
          </cell>
          <cell r="L13863" t="str">
            <v/>
          </cell>
          <cell r="M13863" t="str">
            <v>免稅</v>
          </cell>
          <cell r="N13863" t="str">
            <v>9787535436511</v>
          </cell>
        </row>
        <row r="13864">
          <cell r="A13864" t="str">
            <v>53543652</v>
          </cell>
          <cell r="B13864" t="str">
            <v>浪漫古典行·樂府卷：開到荼__</v>
          </cell>
          <cell r="C13864" t="str">
            <v>何灝</v>
          </cell>
          <cell r="D13864">
            <v>130</v>
          </cell>
          <cell r="E13864">
            <v>0</v>
          </cell>
          <cell r="F13864" t="str">
            <v>平裝</v>
          </cell>
          <cell r="G13864" t="str">
            <v>長江文藝</v>
          </cell>
          <cell r="H13864">
            <v>26</v>
          </cell>
          <cell r="I13864" t="str">
            <v/>
          </cell>
          <cell r="J13864" t="str">
            <v/>
          </cell>
          <cell r="K13864" t="str">
            <v/>
          </cell>
          <cell r="L13864" t="str">
            <v/>
          </cell>
          <cell r="M13864" t="str">
            <v>免稅</v>
          </cell>
          <cell r="N13864" t="str">
            <v>9787535436528</v>
          </cell>
        </row>
        <row r="13865">
          <cell r="A13865" t="str">
            <v>53543653</v>
          </cell>
          <cell r="B13865" t="str">
            <v>浪漫古典行·宋詞卷：相忘於江湖</v>
          </cell>
          <cell r="C13865" t="str">
            <v>李暮</v>
          </cell>
          <cell r="D13865">
            <v>130</v>
          </cell>
          <cell r="E13865">
            <v>0</v>
          </cell>
          <cell r="F13865" t="str">
            <v>平裝</v>
          </cell>
          <cell r="G13865" t="str">
            <v>長江文藝</v>
          </cell>
          <cell r="H13865">
            <v>26</v>
          </cell>
          <cell r="I13865" t="str">
            <v/>
          </cell>
          <cell r="J13865" t="str">
            <v/>
          </cell>
          <cell r="K13865" t="str">
            <v/>
          </cell>
          <cell r="L13865" t="str">
            <v/>
          </cell>
          <cell r="M13865" t="str">
            <v>免稅</v>
          </cell>
          <cell r="N13865" t="str">
            <v>9787535436535</v>
          </cell>
        </row>
        <row r="13866">
          <cell r="A13866" t="str">
            <v>53543659</v>
          </cell>
          <cell r="B13866" t="str">
            <v>敢自嘲者真名士</v>
          </cell>
          <cell r="C13866" t="str">
            <v>符號</v>
          </cell>
          <cell r="D13866">
            <v>150</v>
          </cell>
          <cell r="E13866">
            <v>1</v>
          </cell>
          <cell r="F13866" t="str">
            <v>平裝</v>
          </cell>
          <cell r="G13866" t="str">
            <v>長江文藝</v>
          </cell>
          <cell r="H13866">
            <v>25</v>
          </cell>
          <cell r="I13866" t="str">
            <v/>
          </cell>
          <cell r="J13866" t="str">
            <v/>
          </cell>
          <cell r="K13866" t="str">
            <v/>
          </cell>
          <cell r="L13866" t="str">
            <v/>
          </cell>
          <cell r="M13866" t="str">
            <v>免稅</v>
          </cell>
          <cell r="N13866" t="str">
            <v>9787535436597</v>
          </cell>
        </row>
        <row r="13867">
          <cell r="A13867" t="str">
            <v>53543770</v>
          </cell>
          <cell r="B13867" t="str">
            <v>陪你到最後</v>
          </cell>
          <cell r="C13867" t="str">
            <v>(荷蘭)(Ray Kluun)瑞·科倫</v>
          </cell>
          <cell r="D13867">
            <v>168</v>
          </cell>
          <cell r="E13867">
            <v>1</v>
          </cell>
          <cell r="F13867" t="str">
            <v>平裝</v>
          </cell>
          <cell r="G13867" t="str">
            <v>長江文藝</v>
          </cell>
          <cell r="H13867">
            <v>28</v>
          </cell>
          <cell r="I13867" t="str">
            <v/>
          </cell>
          <cell r="J13867" t="str">
            <v/>
          </cell>
          <cell r="K13867" t="str">
            <v/>
          </cell>
          <cell r="L13867" t="str">
            <v/>
          </cell>
          <cell r="M13867" t="str">
            <v>免稅</v>
          </cell>
          <cell r="N13867" t="str">
            <v>9787535437709</v>
          </cell>
        </row>
        <row r="13868">
          <cell r="A13868" t="str">
            <v>53543858</v>
          </cell>
          <cell r="B13868" t="str">
            <v>中國現代小說流派史（增訂本）</v>
          </cell>
          <cell r="C13868" t="str">
            <v>嚴家炎著</v>
          </cell>
          <cell r="D13868">
            <v>180</v>
          </cell>
          <cell r="E13868">
            <v>2</v>
          </cell>
          <cell r="F13868" t="str">
            <v>平裝</v>
          </cell>
          <cell r="G13868" t="str">
            <v>長江文藝</v>
          </cell>
          <cell r="H13868">
            <v>30</v>
          </cell>
          <cell r="I13868" t="str">
            <v/>
          </cell>
          <cell r="J13868" t="str">
            <v/>
          </cell>
          <cell r="K13868" t="str">
            <v/>
          </cell>
          <cell r="L13868" t="str">
            <v/>
          </cell>
          <cell r="M13868" t="str">
            <v>免稅</v>
          </cell>
          <cell r="N13868" t="str">
            <v>9787535438584</v>
          </cell>
        </row>
        <row r="13869">
          <cell r="A13869" t="str">
            <v>53544028</v>
          </cell>
          <cell r="B13869" t="str">
            <v>血染刀鋒八十年--五代風雲卷</v>
          </cell>
          <cell r="C13869" t="str">
            <v>英雄旗主</v>
          </cell>
          <cell r="D13869">
            <v>161</v>
          </cell>
          <cell r="E13869">
            <v>0</v>
          </cell>
          <cell r="F13869" t="str">
            <v/>
          </cell>
          <cell r="G13869" t="str">
            <v>長江文藝</v>
          </cell>
          <cell r="H13869">
            <v>26.8</v>
          </cell>
          <cell r="I13869" t="str">
            <v/>
          </cell>
          <cell r="J13869" t="str">
            <v/>
          </cell>
          <cell r="K13869" t="str">
            <v/>
          </cell>
          <cell r="L13869" t="str">
            <v/>
          </cell>
          <cell r="M13869" t="str">
            <v>免稅</v>
          </cell>
          <cell r="N13869" t="str">
            <v>9787535440280</v>
          </cell>
        </row>
        <row r="13870">
          <cell r="A13870" t="str">
            <v>53544113</v>
          </cell>
          <cell r="B13870" t="str">
            <v>直到最後一句</v>
          </cell>
          <cell r="C13870" t="str">
            <v>盧麗莉著</v>
          </cell>
          <cell r="D13870">
            <v>149</v>
          </cell>
          <cell r="E13870">
            <v>3</v>
          </cell>
          <cell r="F13870" t="str">
            <v>平裝</v>
          </cell>
          <cell r="G13870" t="str">
            <v>長江文藝</v>
          </cell>
          <cell r="H13870">
            <v>24.8</v>
          </cell>
          <cell r="I13870" t="str">
            <v/>
          </cell>
          <cell r="J13870" t="str">
            <v/>
          </cell>
          <cell r="K13870" t="str">
            <v/>
          </cell>
          <cell r="L13870" t="str">
            <v/>
          </cell>
          <cell r="M13870" t="str">
            <v>免稅</v>
          </cell>
          <cell r="N13870" t="str">
            <v>9787535441133</v>
          </cell>
        </row>
        <row r="13871">
          <cell r="A13871" t="str">
            <v>53544137</v>
          </cell>
          <cell r="B13871" t="str">
            <v>左手南懷瑾右手季羨林</v>
          </cell>
          <cell r="C13871" t="str">
            <v>上官紫微</v>
          </cell>
          <cell r="D13871">
            <v>150</v>
          </cell>
          <cell r="E13871">
            <v>0</v>
          </cell>
          <cell r="F13871" t="str">
            <v>平裝</v>
          </cell>
          <cell r="G13871" t="str">
            <v>長江文藝</v>
          </cell>
          <cell r="H13871">
            <v>25</v>
          </cell>
          <cell r="I13871" t="str">
            <v/>
          </cell>
          <cell r="J13871" t="str">
            <v/>
          </cell>
          <cell r="K13871" t="str">
            <v/>
          </cell>
          <cell r="L13871" t="str">
            <v/>
          </cell>
          <cell r="M13871" t="str">
            <v>免稅</v>
          </cell>
          <cell r="N13871" t="str">
            <v>9787535441379</v>
          </cell>
        </row>
        <row r="13872">
          <cell r="A13872" t="str">
            <v>53544189</v>
          </cell>
          <cell r="B13872" t="str">
            <v>烈烈先秦千古名將英雄夢壹</v>
          </cell>
          <cell r="C13872" t="str">
            <v>江湖閑樂生</v>
          </cell>
          <cell r="D13872">
            <v>179</v>
          </cell>
          <cell r="E13872">
            <v>0</v>
          </cell>
          <cell r="F13872" t="str">
            <v>平裝</v>
          </cell>
          <cell r="G13872" t="str">
            <v>長江文藝</v>
          </cell>
          <cell r="H13872">
            <v>29.8</v>
          </cell>
          <cell r="I13872" t="str">
            <v/>
          </cell>
          <cell r="J13872" t="str">
            <v/>
          </cell>
          <cell r="K13872" t="str">
            <v/>
          </cell>
          <cell r="L13872" t="str">
            <v/>
          </cell>
          <cell r="M13872" t="str">
            <v>免稅</v>
          </cell>
          <cell r="N13872" t="str">
            <v>9787535441898</v>
          </cell>
        </row>
        <row r="13873">
          <cell r="A13873" t="str">
            <v>53544202</v>
          </cell>
          <cell r="B13873" t="str">
            <v>步天歌</v>
          </cell>
          <cell r="C13873" t="str">
            <v>煌瑛</v>
          </cell>
          <cell r="D13873">
            <v>174</v>
          </cell>
          <cell r="E13873">
            <v>0</v>
          </cell>
          <cell r="F13873" t="str">
            <v>平裝</v>
          </cell>
          <cell r="G13873" t="str">
            <v>長江文藝</v>
          </cell>
          <cell r="H13873">
            <v>29</v>
          </cell>
          <cell r="I13873" t="str">
            <v/>
          </cell>
          <cell r="J13873" t="str">
            <v/>
          </cell>
          <cell r="K13873" t="str">
            <v/>
          </cell>
          <cell r="L13873" t="str">
            <v/>
          </cell>
          <cell r="M13873" t="str">
            <v>免稅</v>
          </cell>
          <cell r="N13873" t="str">
            <v>9787535442024</v>
          </cell>
        </row>
        <row r="13874">
          <cell r="A13874" t="str">
            <v>53544204</v>
          </cell>
          <cell r="B13874" t="str">
            <v>唐太宗李世民--大唐帝國</v>
          </cell>
          <cell r="C13874" t="str">
            <v>宗晨灝</v>
          </cell>
          <cell r="D13874">
            <v>168</v>
          </cell>
          <cell r="E13874">
            <v>0</v>
          </cell>
          <cell r="F13874" t="str">
            <v/>
          </cell>
          <cell r="G13874" t="str">
            <v>長江文藝</v>
          </cell>
          <cell r="H13874">
            <v>28</v>
          </cell>
          <cell r="I13874" t="str">
            <v/>
          </cell>
          <cell r="J13874" t="str">
            <v/>
          </cell>
          <cell r="K13874" t="str">
            <v/>
          </cell>
          <cell r="L13874" t="str">
            <v/>
          </cell>
          <cell r="M13874" t="str">
            <v>免稅</v>
          </cell>
          <cell r="N13874" t="str">
            <v>9787535442048</v>
          </cell>
        </row>
        <row r="13875">
          <cell r="A13875" t="str">
            <v>53544249</v>
          </cell>
          <cell r="B13875" t="str">
            <v>武俠-2009年中國武俠小說精選</v>
          </cell>
          <cell r="C13875" t="str">
            <v>何國松</v>
          </cell>
          <cell r="D13875">
            <v>168</v>
          </cell>
          <cell r="E13875">
            <v>0</v>
          </cell>
          <cell r="F13875" t="str">
            <v>平裝</v>
          </cell>
          <cell r="G13875" t="str">
            <v>長江文藝</v>
          </cell>
          <cell r="H13875">
            <v>28</v>
          </cell>
          <cell r="I13875" t="str">
            <v/>
          </cell>
          <cell r="J13875" t="str">
            <v/>
          </cell>
          <cell r="K13875" t="str">
            <v/>
          </cell>
          <cell r="L13875" t="str">
            <v/>
          </cell>
          <cell r="M13875" t="str">
            <v>免稅</v>
          </cell>
          <cell r="N13875" t="str">
            <v>9787535442499</v>
          </cell>
        </row>
        <row r="13876">
          <cell r="A13876" t="str">
            <v>53544254</v>
          </cell>
          <cell r="B13876" t="str">
            <v>2009年中國報告文學精選</v>
          </cell>
          <cell r="C13876" t="str">
            <v>中國協作</v>
          </cell>
          <cell r="D13876">
            <v>180</v>
          </cell>
          <cell r="E13876">
            <v>2</v>
          </cell>
          <cell r="F13876" t="str">
            <v>平裝</v>
          </cell>
          <cell r="G13876" t="str">
            <v>長江文藝</v>
          </cell>
          <cell r="H13876">
            <v>30</v>
          </cell>
          <cell r="I13876" t="str">
            <v/>
          </cell>
          <cell r="J13876" t="str">
            <v/>
          </cell>
          <cell r="K13876" t="str">
            <v/>
          </cell>
          <cell r="L13876" t="str">
            <v/>
          </cell>
          <cell r="M13876" t="str">
            <v>免稅</v>
          </cell>
          <cell r="N13876" t="str">
            <v>9787535442543</v>
          </cell>
        </row>
        <row r="13877">
          <cell r="A13877" t="str">
            <v>53544296</v>
          </cell>
          <cell r="B13877" t="str">
            <v>江南煙雨塞北雪</v>
          </cell>
          <cell r="C13877" t="str">
            <v>王國賓</v>
          </cell>
          <cell r="D13877">
            <v>108</v>
          </cell>
          <cell r="E13877">
            <v>0</v>
          </cell>
          <cell r="F13877" t="str">
            <v>平裝</v>
          </cell>
          <cell r="G13877" t="str">
            <v>長江文藝</v>
          </cell>
          <cell r="H13877">
            <v>18</v>
          </cell>
          <cell r="I13877" t="str">
            <v/>
          </cell>
          <cell r="J13877" t="str">
            <v/>
          </cell>
          <cell r="K13877" t="str">
            <v/>
          </cell>
          <cell r="L13877" t="str">
            <v/>
          </cell>
          <cell r="M13877" t="str">
            <v>免稅</v>
          </cell>
          <cell r="N13877" t="str">
            <v>9787535442963</v>
          </cell>
        </row>
        <row r="13878">
          <cell r="A13878" t="str">
            <v>53544405</v>
          </cell>
          <cell r="B13878" t="str">
            <v>錦葵</v>
          </cell>
          <cell r="C13878" t="str">
            <v>林培源. 著</v>
          </cell>
          <cell r="D13878">
            <v>149</v>
          </cell>
          <cell r="E13878">
            <v>5</v>
          </cell>
          <cell r="F13878" t="str">
            <v>平裝</v>
          </cell>
          <cell r="G13878" t="str">
            <v>長江文藝</v>
          </cell>
          <cell r="H13878">
            <v>24.8</v>
          </cell>
          <cell r="I13878" t="str">
            <v/>
          </cell>
          <cell r="J13878" t="str">
            <v/>
          </cell>
          <cell r="K13878" t="str">
            <v/>
          </cell>
          <cell r="L13878" t="str">
            <v/>
          </cell>
          <cell r="M13878" t="str">
            <v>免稅</v>
          </cell>
          <cell r="N13878" t="str">
            <v>9787535444059</v>
          </cell>
        </row>
        <row r="13879">
          <cell r="A13879" t="str">
            <v>53544529</v>
          </cell>
          <cell r="B13879" t="str">
            <v>保衛斯大林格勒</v>
          </cell>
          <cell r="C13879" t="str">
            <v>薩姆索夫</v>
          </cell>
          <cell r="D13879">
            <v>162</v>
          </cell>
          <cell r="E13879">
            <v>0</v>
          </cell>
          <cell r="F13879" t="str">
            <v>平裝</v>
          </cell>
          <cell r="G13879" t="str">
            <v>長江文藝</v>
          </cell>
          <cell r="H13879">
            <v>27</v>
          </cell>
          <cell r="I13879" t="str">
            <v/>
          </cell>
          <cell r="J13879" t="str">
            <v/>
          </cell>
          <cell r="K13879" t="str">
            <v/>
          </cell>
          <cell r="L13879" t="str">
            <v/>
          </cell>
          <cell r="M13879" t="str">
            <v>免稅</v>
          </cell>
          <cell r="N13879" t="str">
            <v>9787535445292</v>
          </cell>
        </row>
        <row r="13880">
          <cell r="A13880" t="str">
            <v>53544692</v>
          </cell>
          <cell r="B13880" t="str">
            <v>中國式人性的弱點</v>
          </cell>
          <cell r="C13880" t="str">
            <v>(美) 戴爾·卡耐基原著</v>
          </cell>
          <cell r="D13880">
            <v>138</v>
          </cell>
          <cell r="E13880">
            <v>0</v>
          </cell>
          <cell r="F13880" t="str">
            <v>平裝</v>
          </cell>
          <cell r="G13880" t="str">
            <v>長江文藝</v>
          </cell>
          <cell r="H13880">
            <v>23</v>
          </cell>
          <cell r="I13880" t="str">
            <v/>
          </cell>
          <cell r="J13880" t="str">
            <v/>
          </cell>
          <cell r="K13880" t="str">
            <v/>
          </cell>
          <cell r="L13880" t="str">
            <v/>
          </cell>
          <cell r="M13880" t="str">
            <v>免稅</v>
          </cell>
          <cell r="N13880" t="str">
            <v>9787535446923</v>
          </cell>
        </row>
        <row r="13881">
          <cell r="A13881" t="str">
            <v>53551350</v>
          </cell>
          <cell r="B13881" t="str">
            <v>中國禮制史·先秦卷</v>
          </cell>
          <cell r="C13881" t="str">
            <v>陳戍國</v>
          </cell>
          <cell r="D13881">
            <v>122</v>
          </cell>
          <cell r="E13881">
            <v>0</v>
          </cell>
          <cell r="F13881" t="str">
            <v>精裝</v>
          </cell>
          <cell r="G13881" t="str">
            <v>湖南教育</v>
          </cell>
          <cell r="H13881">
            <v>24.3</v>
          </cell>
          <cell r="I13881" t="str">
            <v/>
          </cell>
          <cell r="J13881" t="str">
            <v/>
          </cell>
          <cell r="K13881" t="str">
            <v/>
          </cell>
          <cell r="L13881" t="str">
            <v/>
          </cell>
          <cell r="M13881" t="str">
            <v>免稅</v>
          </cell>
          <cell r="N13881" t="str">
            <v>7535513506</v>
          </cell>
        </row>
        <row r="13882">
          <cell r="A13882" t="str">
            <v>53551771</v>
          </cell>
          <cell r="B13882" t="str">
            <v>中國禮制史·秦漢卷</v>
          </cell>
          <cell r="C13882" t="str">
            <v>陳戍國</v>
          </cell>
          <cell r="D13882">
            <v>117</v>
          </cell>
          <cell r="E13882">
            <v>0</v>
          </cell>
          <cell r="F13882" t="str">
            <v>精裝</v>
          </cell>
          <cell r="G13882" t="str">
            <v>湖南教育</v>
          </cell>
          <cell r="H13882">
            <v>23.4</v>
          </cell>
          <cell r="I13882" t="str">
            <v/>
          </cell>
          <cell r="J13882" t="str">
            <v/>
          </cell>
          <cell r="K13882" t="str">
            <v/>
          </cell>
          <cell r="L13882" t="str">
            <v/>
          </cell>
          <cell r="M13882" t="str">
            <v>免稅</v>
          </cell>
          <cell r="N13882" t="str">
            <v>7535517714</v>
          </cell>
        </row>
        <row r="13883">
          <cell r="A13883" t="str">
            <v>53552225</v>
          </cell>
          <cell r="B13883" t="str">
            <v>中國禮制史·魏晉南北朝卷</v>
          </cell>
          <cell r="C13883" t="str">
            <v>陳戍國</v>
          </cell>
          <cell r="D13883">
            <v>138</v>
          </cell>
          <cell r="E13883">
            <v>0</v>
          </cell>
          <cell r="F13883" t="str">
            <v>精裝</v>
          </cell>
          <cell r="G13883" t="str">
            <v>湖南教育</v>
          </cell>
          <cell r="H13883">
            <v>27.5</v>
          </cell>
          <cell r="I13883" t="str">
            <v/>
          </cell>
          <cell r="J13883" t="str">
            <v/>
          </cell>
          <cell r="K13883" t="str">
            <v/>
          </cell>
          <cell r="L13883" t="str">
            <v/>
          </cell>
          <cell r="M13883" t="str">
            <v>免稅</v>
          </cell>
          <cell r="N13883" t="str">
            <v>7535522254</v>
          </cell>
        </row>
        <row r="13884">
          <cell r="A13884" t="str">
            <v>53552834</v>
          </cell>
          <cell r="B13884" t="str">
            <v>中國禮制史·隋唐五代卷</v>
          </cell>
          <cell r="C13884" t="str">
            <v>陳戌國</v>
          </cell>
          <cell r="D13884">
            <v>162</v>
          </cell>
          <cell r="E13884">
            <v>0</v>
          </cell>
          <cell r="F13884" t="str">
            <v>精裝</v>
          </cell>
          <cell r="G13884" t="str">
            <v>湖南教育</v>
          </cell>
          <cell r="H13884">
            <v>27</v>
          </cell>
          <cell r="I13884" t="str">
            <v/>
          </cell>
          <cell r="J13884" t="str">
            <v/>
          </cell>
          <cell r="K13884" t="str">
            <v/>
          </cell>
          <cell r="L13884" t="str">
            <v/>
          </cell>
          <cell r="M13884" t="str">
            <v>免稅</v>
          </cell>
          <cell r="N13884" t="str">
            <v>7535528341</v>
          </cell>
        </row>
        <row r="13885">
          <cell r="A13885" t="str">
            <v>53552952</v>
          </cell>
          <cell r="B13885" t="str">
            <v>花鳥蟲魚及其它</v>
          </cell>
          <cell r="C13885" t="str">
            <v>周建人</v>
          </cell>
          <cell r="D13885">
            <v>88</v>
          </cell>
          <cell r="E13885">
            <v>0</v>
          </cell>
          <cell r="F13885" t="str">
            <v>精裝</v>
          </cell>
          <cell r="G13885" t="str">
            <v>湖南教育</v>
          </cell>
          <cell r="H13885">
            <v>17.600000000000001</v>
          </cell>
          <cell r="I13885" t="str">
            <v/>
          </cell>
          <cell r="J13885" t="str">
            <v/>
          </cell>
          <cell r="K13885" t="str">
            <v/>
          </cell>
          <cell r="L13885" t="str">
            <v/>
          </cell>
          <cell r="M13885" t="str">
            <v>免稅</v>
          </cell>
          <cell r="N13885" t="str">
            <v>7535529526</v>
          </cell>
        </row>
        <row r="13886">
          <cell r="A13886" t="str">
            <v>53553333</v>
          </cell>
          <cell r="B13886" t="str">
            <v>中國禮制史·宋遼金夏卷</v>
          </cell>
          <cell r="C13886" t="str">
            <v>陳戌國</v>
          </cell>
          <cell r="D13886">
            <v>190</v>
          </cell>
          <cell r="E13886">
            <v>0</v>
          </cell>
          <cell r="F13886" t="str">
            <v>精裝</v>
          </cell>
          <cell r="G13886" t="str">
            <v>湖南教育</v>
          </cell>
          <cell r="H13886">
            <v>31.6</v>
          </cell>
          <cell r="I13886" t="str">
            <v/>
          </cell>
          <cell r="J13886" t="str">
            <v/>
          </cell>
          <cell r="K13886" t="str">
            <v/>
          </cell>
          <cell r="L13886" t="str">
            <v/>
          </cell>
          <cell r="M13886" t="str">
            <v>免稅</v>
          </cell>
          <cell r="N13886" t="str">
            <v>7535533337</v>
          </cell>
        </row>
        <row r="13887">
          <cell r="A13887" t="str">
            <v>53553673</v>
          </cell>
          <cell r="B13887" t="str">
            <v>中國禮制史·元明清卷</v>
          </cell>
          <cell r="C13887" t="str">
            <v>陳戍國</v>
          </cell>
          <cell r="D13887">
            <v>195</v>
          </cell>
          <cell r="E13887">
            <v>0</v>
          </cell>
          <cell r="F13887" t="str">
            <v>精裝</v>
          </cell>
          <cell r="G13887" t="str">
            <v>湖南教育</v>
          </cell>
          <cell r="H13887">
            <v>39</v>
          </cell>
          <cell r="I13887" t="str">
            <v/>
          </cell>
          <cell r="J13887" t="str">
            <v/>
          </cell>
          <cell r="K13887" t="str">
            <v/>
          </cell>
          <cell r="L13887" t="str">
            <v/>
          </cell>
          <cell r="M13887" t="str">
            <v>免稅</v>
          </cell>
          <cell r="N13887" t="str">
            <v>7535536735</v>
          </cell>
        </row>
        <row r="13888">
          <cell r="A13888" t="str">
            <v>53553886</v>
          </cell>
          <cell r="B13888" t="str">
            <v>疑問詞的句法和語義</v>
          </cell>
          <cell r="C13888" t="str">
            <v>伍雅清</v>
          </cell>
          <cell r="D13888">
            <v>71</v>
          </cell>
          <cell r="E13888">
            <v>0</v>
          </cell>
          <cell r="F13888" t="str">
            <v>平裝</v>
          </cell>
          <cell r="G13888" t="str">
            <v>湖南教育</v>
          </cell>
          <cell r="H13888">
            <v>14.1</v>
          </cell>
          <cell r="I13888" t="str">
            <v/>
          </cell>
          <cell r="J13888" t="str">
            <v/>
          </cell>
          <cell r="K13888" t="str">
            <v/>
          </cell>
          <cell r="L13888" t="str">
            <v/>
          </cell>
          <cell r="M13888" t="str">
            <v>免稅</v>
          </cell>
          <cell r="N13888" t="str">
            <v>753553886X</v>
          </cell>
        </row>
        <row r="13889">
          <cell r="A13889" t="str">
            <v>53554175</v>
          </cell>
          <cell r="B13889" t="str">
            <v>周易經傳譯注</v>
          </cell>
          <cell r="C13889" t="str">
            <v>李申</v>
          </cell>
          <cell r="D13889">
            <v>78</v>
          </cell>
          <cell r="E13889">
            <v>0</v>
          </cell>
          <cell r="F13889" t="str">
            <v>精裝</v>
          </cell>
          <cell r="G13889" t="str">
            <v>湖南教育</v>
          </cell>
          <cell r="H13889">
            <v>15.5</v>
          </cell>
          <cell r="I13889" t="str">
            <v/>
          </cell>
          <cell r="J13889" t="str">
            <v/>
          </cell>
          <cell r="K13889" t="str">
            <v/>
          </cell>
          <cell r="L13889" t="str">
            <v/>
          </cell>
          <cell r="M13889" t="str">
            <v>免稅</v>
          </cell>
          <cell r="N13889" t="str">
            <v>7535541755</v>
          </cell>
        </row>
        <row r="13890">
          <cell r="A13890" t="str">
            <v>53554817</v>
          </cell>
          <cell r="B13890" t="str">
            <v>為了兒童的文學--金波兒童文學評論集</v>
          </cell>
          <cell r="C13890" t="str">
            <v>金波</v>
          </cell>
          <cell r="D13890">
            <v>108</v>
          </cell>
          <cell r="E13890">
            <v>2</v>
          </cell>
          <cell r="F13890" t="str">
            <v>平裝</v>
          </cell>
          <cell r="G13890" t="str">
            <v>湖南教育</v>
          </cell>
          <cell r="H13890">
            <v>18</v>
          </cell>
          <cell r="I13890" t="str">
            <v/>
          </cell>
          <cell r="J13890" t="str">
            <v/>
          </cell>
          <cell r="K13890" t="str">
            <v/>
          </cell>
          <cell r="L13890" t="str">
            <v/>
          </cell>
          <cell r="M13890" t="str">
            <v>免稅</v>
          </cell>
          <cell r="N13890" t="str">
            <v>7535548172</v>
          </cell>
        </row>
        <row r="13891">
          <cell r="A13891" t="str">
            <v>53555555</v>
          </cell>
          <cell r="B13891" t="str">
            <v>列子淩風的清談</v>
          </cell>
          <cell r="C13891" t="str">
            <v>陳明等</v>
          </cell>
          <cell r="D13891">
            <v>132</v>
          </cell>
          <cell r="E13891">
            <v>0</v>
          </cell>
          <cell r="F13891" t="str">
            <v>平裝</v>
          </cell>
          <cell r="G13891" t="str">
            <v>上海古籍</v>
          </cell>
          <cell r="H13891">
            <v>22</v>
          </cell>
          <cell r="I13891" t="str">
            <v/>
          </cell>
          <cell r="J13891" t="str">
            <v/>
          </cell>
          <cell r="K13891" t="str">
            <v/>
          </cell>
          <cell r="L13891" t="str">
            <v/>
          </cell>
          <cell r="M13891" t="str">
            <v>免稅</v>
          </cell>
          <cell r="N13891" t="str">
            <v>9787535555555</v>
          </cell>
        </row>
        <row r="13892">
          <cell r="A13892" t="str">
            <v>53560951</v>
          </cell>
          <cell r="B13892" t="str">
            <v>漢魏六朝書畫論</v>
          </cell>
          <cell r="C13892" t="str">
            <v>潘運告編著</v>
          </cell>
          <cell r="D13892">
            <v>90</v>
          </cell>
          <cell r="E13892">
            <v>0</v>
          </cell>
          <cell r="F13892" t="str">
            <v>平裝</v>
          </cell>
          <cell r="G13892" t="str">
            <v>湖南美術</v>
          </cell>
          <cell r="H13892">
            <v>17.899999999999999</v>
          </cell>
          <cell r="I13892" t="str">
            <v/>
          </cell>
          <cell r="J13892" t="str">
            <v/>
          </cell>
          <cell r="K13892" t="str">
            <v/>
          </cell>
          <cell r="L13892" t="str">
            <v/>
          </cell>
          <cell r="M13892" t="str">
            <v>免稅</v>
          </cell>
          <cell r="N13892" t="str">
            <v>7535609511</v>
          </cell>
        </row>
        <row r="13893">
          <cell r="A13893" t="str">
            <v>53560952</v>
          </cell>
          <cell r="B13893" t="str">
            <v>初唐書論_中國書畫論叢書</v>
          </cell>
          <cell r="C13893" t="str">
            <v>蕭元</v>
          </cell>
          <cell r="D13893">
            <v>63</v>
          </cell>
          <cell r="E13893">
            <v>0</v>
          </cell>
          <cell r="F13893" t="str">
            <v>平裝</v>
          </cell>
          <cell r="G13893" t="str">
            <v>湖南美術</v>
          </cell>
          <cell r="H13893">
            <v>12.6</v>
          </cell>
          <cell r="I13893" t="str">
            <v/>
          </cell>
          <cell r="J13893" t="str">
            <v/>
          </cell>
          <cell r="K13893" t="str">
            <v/>
          </cell>
          <cell r="L13893" t="str">
            <v/>
          </cell>
          <cell r="M13893" t="str">
            <v>免稅</v>
          </cell>
          <cell r="N13893" t="str">
            <v>753560952X</v>
          </cell>
        </row>
        <row r="13894">
          <cell r="A13894" t="str">
            <v>53560953</v>
          </cell>
          <cell r="B13894" t="str">
            <v>張懷瑾書論</v>
          </cell>
          <cell r="C13894" t="str">
            <v>潘運告</v>
          </cell>
          <cell r="D13894">
            <v>83</v>
          </cell>
          <cell r="E13894">
            <v>0</v>
          </cell>
          <cell r="F13894" t="str">
            <v>平裝</v>
          </cell>
          <cell r="G13894" t="str">
            <v>湖南美術</v>
          </cell>
          <cell r="H13894">
            <v>16.5</v>
          </cell>
          <cell r="I13894" t="str">
            <v/>
          </cell>
          <cell r="J13894" t="str">
            <v/>
          </cell>
          <cell r="K13894" t="str">
            <v/>
          </cell>
          <cell r="L13894" t="str">
            <v/>
          </cell>
          <cell r="M13894" t="str">
            <v>免稅</v>
          </cell>
          <cell r="N13894" t="str">
            <v>7535609538</v>
          </cell>
        </row>
        <row r="13895">
          <cell r="A13895" t="str">
            <v>53560954</v>
          </cell>
          <cell r="B13895" t="str">
            <v>中晚唐五代書論</v>
          </cell>
          <cell r="C13895" t="str">
            <v>潘運告</v>
          </cell>
          <cell r="D13895">
            <v>80</v>
          </cell>
          <cell r="E13895">
            <v>0</v>
          </cell>
          <cell r="F13895" t="str">
            <v>平裝</v>
          </cell>
          <cell r="G13895" t="str">
            <v>湖南美術</v>
          </cell>
          <cell r="H13895">
            <v>15.9</v>
          </cell>
          <cell r="I13895" t="str">
            <v/>
          </cell>
          <cell r="J13895" t="str">
            <v/>
          </cell>
          <cell r="K13895" t="str">
            <v/>
          </cell>
          <cell r="L13895" t="str">
            <v/>
          </cell>
          <cell r="M13895" t="str">
            <v>免稅</v>
          </cell>
          <cell r="N13895" t="str">
            <v>7535609546</v>
          </cell>
        </row>
        <row r="13896">
          <cell r="A13896" t="str">
            <v>53560955</v>
          </cell>
          <cell r="B13896" t="str">
            <v>唐五代畫論</v>
          </cell>
          <cell r="C13896" t="str">
            <v>潘運告</v>
          </cell>
          <cell r="D13896">
            <v>75</v>
          </cell>
          <cell r="E13896">
            <v>0</v>
          </cell>
          <cell r="F13896" t="str">
            <v>平裝</v>
          </cell>
          <cell r="G13896" t="str">
            <v>湖南美術</v>
          </cell>
          <cell r="H13896">
            <v>15</v>
          </cell>
          <cell r="I13896" t="str">
            <v/>
          </cell>
          <cell r="J13896" t="str">
            <v/>
          </cell>
          <cell r="K13896" t="str">
            <v/>
          </cell>
          <cell r="L13896" t="str">
            <v/>
          </cell>
          <cell r="M13896" t="str">
            <v>免稅</v>
          </cell>
          <cell r="N13896" t="str">
            <v>7535609554</v>
          </cell>
        </row>
        <row r="13897">
          <cell r="A13897" t="str">
            <v>53561288</v>
          </cell>
          <cell r="B13897" t="str">
            <v>宣和書譜</v>
          </cell>
          <cell r="C13897" t="str">
            <v>桂第子</v>
          </cell>
          <cell r="D13897">
            <v>103</v>
          </cell>
          <cell r="E13897">
            <v>0</v>
          </cell>
          <cell r="F13897" t="str">
            <v>平裝</v>
          </cell>
          <cell r="G13897" t="str">
            <v>湖南美術</v>
          </cell>
          <cell r="H13897">
            <v>20.5</v>
          </cell>
          <cell r="I13897" t="str">
            <v/>
          </cell>
          <cell r="J13897" t="str">
            <v/>
          </cell>
          <cell r="K13897" t="str">
            <v/>
          </cell>
          <cell r="L13897" t="str">
            <v/>
          </cell>
          <cell r="M13897" t="str">
            <v>免稅</v>
          </cell>
          <cell r="N13897" t="str">
            <v>7535612881</v>
          </cell>
        </row>
        <row r="13898">
          <cell r="A13898" t="str">
            <v>53561289</v>
          </cell>
          <cell r="B13898" t="str">
            <v>宋人畫評</v>
          </cell>
          <cell r="C13898" t="str">
            <v>雲告</v>
          </cell>
          <cell r="D13898">
            <v>83</v>
          </cell>
          <cell r="E13898">
            <v>0</v>
          </cell>
          <cell r="F13898" t="str">
            <v>平裝</v>
          </cell>
          <cell r="G13898" t="str">
            <v>湖南美術</v>
          </cell>
          <cell r="H13898">
            <v>16.5</v>
          </cell>
          <cell r="I13898" t="str">
            <v/>
          </cell>
          <cell r="J13898" t="str">
            <v/>
          </cell>
          <cell r="K13898" t="str">
            <v/>
          </cell>
          <cell r="L13898" t="str">
            <v/>
          </cell>
          <cell r="M13898" t="str">
            <v>免稅</v>
          </cell>
          <cell r="N13898" t="str">
            <v>753561289X</v>
          </cell>
        </row>
        <row r="13899">
          <cell r="A13899" t="str">
            <v>53561361</v>
          </cell>
          <cell r="B13899" t="str">
            <v>宣和畫譜</v>
          </cell>
          <cell r="C13899" t="str">
            <v>嶽仁譯</v>
          </cell>
          <cell r="D13899">
            <v>113</v>
          </cell>
          <cell r="E13899">
            <v>0</v>
          </cell>
          <cell r="F13899" t="str">
            <v>平裝</v>
          </cell>
          <cell r="G13899" t="str">
            <v>湖南美術</v>
          </cell>
          <cell r="H13899">
            <v>22.5</v>
          </cell>
          <cell r="I13899" t="str">
            <v/>
          </cell>
          <cell r="J13899" t="str">
            <v/>
          </cell>
          <cell r="K13899" t="str">
            <v/>
          </cell>
          <cell r="L13899" t="str">
            <v/>
          </cell>
          <cell r="M13899" t="str">
            <v>免稅</v>
          </cell>
          <cell r="N13899" t="str">
            <v>7535613616</v>
          </cell>
        </row>
        <row r="13900">
          <cell r="A13900" t="str">
            <v>53561362</v>
          </cell>
          <cell r="B13900" t="str">
            <v>宋代書論</v>
          </cell>
          <cell r="C13900" t="str">
            <v>水采田</v>
          </cell>
          <cell r="D13900">
            <v>90</v>
          </cell>
          <cell r="E13900">
            <v>0</v>
          </cell>
          <cell r="F13900" t="str">
            <v>平裝</v>
          </cell>
          <cell r="G13900" t="str">
            <v>湖南美術</v>
          </cell>
          <cell r="H13900">
            <v>17.899999999999999</v>
          </cell>
          <cell r="I13900" t="str">
            <v/>
          </cell>
          <cell r="J13900" t="str">
            <v/>
          </cell>
          <cell r="K13900" t="str">
            <v/>
          </cell>
          <cell r="L13900" t="str">
            <v/>
          </cell>
          <cell r="M13900" t="str">
            <v>免稅</v>
          </cell>
          <cell r="N13900" t="str">
            <v>7535613624</v>
          </cell>
        </row>
        <row r="13901">
          <cell r="A13901" t="str">
            <v>53561392</v>
          </cell>
          <cell r="B13901" t="str">
            <v>宋人畫論</v>
          </cell>
          <cell r="C13901" t="str">
            <v>老水番</v>
          </cell>
          <cell r="D13901">
            <v>65</v>
          </cell>
          <cell r="E13901">
            <v>0</v>
          </cell>
          <cell r="F13901" t="str">
            <v>平裝</v>
          </cell>
          <cell r="G13901" t="str">
            <v>湖南美術</v>
          </cell>
          <cell r="H13901">
            <v>12.9</v>
          </cell>
          <cell r="I13901" t="str">
            <v/>
          </cell>
          <cell r="J13901" t="str">
            <v/>
          </cell>
          <cell r="K13901" t="str">
            <v/>
          </cell>
          <cell r="L13901" t="str">
            <v/>
          </cell>
          <cell r="M13901" t="str">
            <v>免稅</v>
          </cell>
          <cell r="N13901" t="str">
            <v>7535613926</v>
          </cell>
        </row>
        <row r="13902">
          <cell r="A13902" t="str">
            <v>53561393</v>
          </cell>
          <cell r="B13902" t="str">
            <v>圖畫見聞志·畫繼</v>
          </cell>
          <cell r="C13902" t="str">
            <v>米田水</v>
          </cell>
          <cell r="D13902">
            <v>113</v>
          </cell>
          <cell r="E13902">
            <v>0</v>
          </cell>
          <cell r="F13902" t="str">
            <v>平裝</v>
          </cell>
          <cell r="G13902" t="str">
            <v>湖南美術</v>
          </cell>
          <cell r="H13902">
            <v>22.5</v>
          </cell>
          <cell r="I13902" t="str">
            <v/>
          </cell>
          <cell r="J13902" t="str">
            <v/>
          </cell>
          <cell r="K13902" t="str">
            <v/>
          </cell>
          <cell r="L13902" t="str">
            <v/>
          </cell>
          <cell r="M13902" t="str">
            <v>免稅</v>
          </cell>
          <cell r="N13902" t="str">
            <v>7535613934</v>
          </cell>
        </row>
        <row r="13903">
          <cell r="A13903" t="str">
            <v>53561625</v>
          </cell>
          <cell r="B13903" t="str">
            <v>觸摸古建築_品讀文叢</v>
          </cell>
          <cell r="C13903" t="str">
            <v/>
          </cell>
          <cell r="D13903">
            <v>93</v>
          </cell>
          <cell r="E13903">
            <v>0</v>
          </cell>
          <cell r="F13903" t="str">
            <v>平裝</v>
          </cell>
          <cell r="G13903" t="str">
            <v>湖南美術</v>
          </cell>
          <cell r="H13903">
            <v>0</v>
          </cell>
          <cell r="I13903" t="str">
            <v/>
          </cell>
          <cell r="J13903" t="str">
            <v/>
          </cell>
          <cell r="K13903" t="str">
            <v/>
          </cell>
          <cell r="L13903" t="str">
            <v/>
          </cell>
          <cell r="M13903" t="str">
            <v>免稅</v>
          </cell>
          <cell r="N13903" t="str">
            <v>7535616259</v>
          </cell>
        </row>
        <row r="13904">
          <cell r="A13904" t="str">
            <v>53561831</v>
          </cell>
          <cell r="B13904" t="str">
            <v>中國民間皮影_中國民間美術-叢書</v>
          </cell>
          <cell r="C13904" t="str">
            <v>孫建君</v>
          </cell>
          <cell r="D13904">
            <v>640</v>
          </cell>
          <cell r="E13904">
            <v>0</v>
          </cell>
          <cell r="F13904" t="str">
            <v>平裝</v>
          </cell>
          <cell r="G13904" t="str">
            <v>湖南美術</v>
          </cell>
          <cell r="H13904">
            <v>128</v>
          </cell>
          <cell r="I13904" t="str">
            <v/>
          </cell>
          <cell r="J13904" t="str">
            <v/>
          </cell>
          <cell r="K13904" t="str">
            <v/>
          </cell>
          <cell r="L13904" t="str">
            <v/>
          </cell>
          <cell r="M13904" t="str">
            <v>免稅</v>
          </cell>
          <cell r="N13904" t="str">
            <v>7535618316</v>
          </cell>
        </row>
        <row r="13905">
          <cell r="A13905" t="str">
            <v>53561903</v>
          </cell>
          <cell r="B13905" t="str">
            <v>中國繪畫源流</v>
          </cell>
          <cell r="C13905" t="str">
            <v>劉治貴</v>
          </cell>
          <cell r="D13905">
            <v>275</v>
          </cell>
          <cell r="E13905">
            <v>0</v>
          </cell>
          <cell r="F13905" t="str">
            <v>平裝</v>
          </cell>
          <cell r="G13905" t="str">
            <v>湖南美術</v>
          </cell>
          <cell r="H13905">
            <v>55</v>
          </cell>
          <cell r="I13905" t="str">
            <v/>
          </cell>
          <cell r="J13905" t="str">
            <v/>
          </cell>
          <cell r="K13905" t="str">
            <v/>
          </cell>
          <cell r="L13905" t="str">
            <v/>
          </cell>
          <cell r="M13905" t="str">
            <v>免稅</v>
          </cell>
          <cell r="N13905" t="str">
            <v>7535619037</v>
          </cell>
        </row>
        <row r="13906">
          <cell r="A13906" t="str">
            <v>53562038</v>
          </cell>
          <cell r="B13906" t="str">
            <v>雁塔聖教序</v>
          </cell>
          <cell r="C13906" t="str">
            <v>褚遂良</v>
          </cell>
          <cell r="D13906">
            <v>119</v>
          </cell>
          <cell r="E13906">
            <v>0</v>
          </cell>
          <cell r="F13906" t="str">
            <v>平裝</v>
          </cell>
          <cell r="G13906" t="str">
            <v>湖南美術</v>
          </cell>
          <cell r="H13906">
            <v>19.899999999999999</v>
          </cell>
          <cell r="I13906" t="str">
            <v/>
          </cell>
          <cell r="J13906" t="str">
            <v/>
          </cell>
          <cell r="K13906" t="str">
            <v/>
          </cell>
          <cell r="L13906" t="str">
            <v/>
          </cell>
          <cell r="M13906" t="str">
            <v>免稅</v>
          </cell>
          <cell r="N13906" t="str">
            <v>7535620388</v>
          </cell>
        </row>
        <row r="13907">
          <cell r="A13907" t="str">
            <v>53562069</v>
          </cell>
          <cell r="B13907" t="str">
            <v>西遊記(一).美猴王出世</v>
          </cell>
          <cell r="C13907" t="str">
            <v>吳承恩</v>
          </cell>
          <cell r="D13907">
            <v>60</v>
          </cell>
          <cell r="E13907">
            <v>0</v>
          </cell>
          <cell r="F13907" t="str">
            <v>平裝</v>
          </cell>
          <cell r="G13907" t="str">
            <v>湖南美術</v>
          </cell>
          <cell r="H13907">
            <v>12</v>
          </cell>
          <cell r="I13907" t="str">
            <v/>
          </cell>
          <cell r="J13907" t="str">
            <v/>
          </cell>
          <cell r="K13907" t="str">
            <v/>
          </cell>
          <cell r="L13907" t="str">
            <v/>
          </cell>
          <cell r="M13907" t="str">
            <v>免稅</v>
          </cell>
          <cell r="N13907" t="str">
            <v>7535620698</v>
          </cell>
        </row>
        <row r="13908">
          <cell r="A13908" t="str">
            <v>53562078</v>
          </cell>
          <cell r="B13908" t="str">
            <v>西遊記(二).大鬧天宮</v>
          </cell>
          <cell r="C13908" t="str">
            <v>吳承恩</v>
          </cell>
          <cell r="D13908">
            <v>60</v>
          </cell>
          <cell r="E13908">
            <v>0</v>
          </cell>
          <cell r="F13908" t="str">
            <v>平裝</v>
          </cell>
          <cell r="G13908" t="str">
            <v>湖南美術</v>
          </cell>
          <cell r="H13908">
            <v>12</v>
          </cell>
          <cell r="I13908" t="str">
            <v/>
          </cell>
          <cell r="J13908" t="str">
            <v/>
          </cell>
          <cell r="K13908" t="str">
            <v/>
          </cell>
          <cell r="L13908" t="str">
            <v/>
          </cell>
          <cell r="M13908" t="str">
            <v>免稅</v>
          </cell>
          <cell r="N13908" t="str">
            <v>7535620787</v>
          </cell>
        </row>
        <row r="13909">
          <cell r="A13909" t="str">
            <v>53562089</v>
          </cell>
          <cell r="B13909" t="str">
            <v>西遊記(三).西天取經</v>
          </cell>
          <cell r="C13909" t="str">
            <v>吳承恩</v>
          </cell>
          <cell r="D13909">
            <v>60</v>
          </cell>
          <cell r="E13909">
            <v>0</v>
          </cell>
          <cell r="F13909" t="str">
            <v>平裝</v>
          </cell>
          <cell r="G13909" t="str">
            <v>湖南美術</v>
          </cell>
          <cell r="H13909">
            <v>12</v>
          </cell>
          <cell r="I13909" t="str">
            <v/>
          </cell>
          <cell r="J13909" t="str">
            <v/>
          </cell>
          <cell r="K13909" t="str">
            <v/>
          </cell>
          <cell r="L13909" t="str">
            <v/>
          </cell>
          <cell r="M13909" t="str">
            <v>免稅</v>
          </cell>
          <cell r="N13909" t="str">
            <v>7535620892</v>
          </cell>
        </row>
        <row r="13910">
          <cell r="A13910" t="str">
            <v>53562091</v>
          </cell>
          <cell r="B13910" t="str">
            <v>西遊記(四).黑風山熊怪</v>
          </cell>
          <cell r="C13910" t="str">
            <v>吳承恩</v>
          </cell>
          <cell r="D13910">
            <v>60</v>
          </cell>
          <cell r="E13910">
            <v>0</v>
          </cell>
          <cell r="F13910" t="str">
            <v>平裝</v>
          </cell>
          <cell r="G13910" t="str">
            <v>湖南美術</v>
          </cell>
          <cell r="H13910">
            <v>12</v>
          </cell>
          <cell r="I13910" t="str">
            <v/>
          </cell>
          <cell r="J13910" t="str">
            <v/>
          </cell>
          <cell r="K13910" t="str">
            <v/>
          </cell>
          <cell r="L13910" t="str">
            <v/>
          </cell>
          <cell r="M13910" t="str">
            <v>免稅</v>
          </cell>
          <cell r="N13910" t="str">
            <v>7535620914</v>
          </cell>
        </row>
        <row r="13911">
          <cell r="A13911" t="str">
            <v>53562095</v>
          </cell>
          <cell r="B13911" t="str">
            <v>西遊記(五).大戰流沙河</v>
          </cell>
          <cell r="C13911" t="str">
            <v>吳承恩</v>
          </cell>
          <cell r="D13911">
            <v>60</v>
          </cell>
          <cell r="E13911">
            <v>0</v>
          </cell>
          <cell r="F13911" t="str">
            <v>平裝</v>
          </cell>
          <cell r="G13911" t="str">
            <v>湖南美術</v>
          </cell>
          <cell r="H13911">
            <v>12</v>
          </cell>
          <cell r="I13911" t="str">
            <v/>
          </cell>
          <cell r="J13911" t="str">
            <v/>
          </cell>
          <cell r="K13911" t="str">
            <v/>
          </cell>
          <cell r="L13911" t="str">
            <v/>
          </cell>
          <cell r="M13911" t="str">
            <v>免稅</v>
          </cell>
          <cell r="N13911" t="str">
            <v>7535620957</v>
          </cell>
        </row>
        <row r="13912">
          <cell r="A13912" t="str">
            <v>53562163</v>
          </cell>
          <cell r="B13912" t="str">
            <v>張猛龍碑－中國歷代書法精品第三輯</v>
          </cell>
          <cell r="C13912" t="str">
            <v>.</v>
          </cell>
          <cell r="D13912">
            <v>50</v>
          </cell>
          <cell r="E13912">
            <v>0</v>
          </cell>
          <cell r="F13912" t="str">
            <v>平裝</v>
          </cell>
          <cell r="G13912" t="str">
            <v>湖南美術</v>
          </cell>
          <cell r="H13912">
            <v>10</v>
          </cell>
          <cell r="I13912" t="str">
            <v/>
          </cell>
          <cell r="J13912" t="str">
            <v/>
          </cell>
          <cell r="K13912" t="str">
            <v/>
          </cell>
          <cell r="L13912" t="str">
            <v/>
          </cell>
          <cell r="M13912" t="str">
            <v>免稅</v>
          </cell>
          <cell r="N13912" t="str">
            <v>7535621635</v>
          </cell>
        </row>
        <row r="13913">
          <cell r="A13913" t="str">
            <v>53562171</v>
          </cell>
          <cell r="B13913" t="str">
            <v>西遊記.(六),偷吃人參果</v>
          </cell>
          <cell r="C13913" t="str">
            <v>吳承恩</v>
          </cell>
          <cell r="D13913">
            <v>60</v>
          </cell>
          <cell r="E13913">
            <v>0</v>
          </cell>
          <cell r="F13913" t="str">
            <v>平裝</v>
          </cell>
          <cell r="G13913" t="str">
            <v>湖南美術</v>
          </cell>
          <cell r="H13913">
            <v>12</v>
          </cell>
          <cell r="I13913" t="str">
            <v/>
          </cell>
          <cell r="J13913" t="str">
            <v/>
          </cell>
          <cell r="K13913" t="str">
            <v/>
          </cell>
          <cell r="L13913" t="str">
            <v/>
          </cell>
          <cell r="M13913" t="str">
            <v>免稅</v>
          </cell>
          <cell r="N13913" t="str">
            <v>7535621716</v>
          </cell>
        </row>
        <row r="13914">
          <cell r="A13914" t="str">
            <v>53562172</v>
          </cell>
          <cell r="B13914" t="str">
            <v>西遊記.(七),三打白骨精</v>
          </cell>
          <cell r="C13914" t="str">
            <v>吳承恩</v>
          </cell>
          <cell r="D13914">
            <v>60</v>
          </cell>
          <cell r="E13914">
            <v>0</v>
          </cell>
          <cell r="F13914" t="str">
            <v>平裝</v>
          </cell>
          <cell r="G13914" t="str">
            <v>湖南美術</v>
          </cell>
          <cell r="H13914">
            <v>12</v>
          </cell>
          <cell r="I13914" t="str">
            <v/>
          </cell>
          <cell r="J13914" t="str">
            <v/>
          </cell>
          <cell r="K13914" t="str">
            <v/>
          </cell>
          <cell r="L13914" t="str">
            <v/>
          </cell>
          <cell r="M13914" t="str">
            <v>免稅</v>
          </cell>
          <cell r="N13914" t="str">
            <v>7535621724</v>
          </cell>
        </row>
        <row r="13915">
          <cell r="A13915" t="str">
            <v>53562173</v>
          </cell>
          <cell r="B13915" t="str">
            <v>西遊記.(八),智取寶萌蘆</v>
          </cell>
          <cell r="C13915" t="str">
            <v>吳承恩</v>
          </cell>
          <cell r="D13915">
            <v>60</v>
          </cell>
          <cell r="E13915">
            <v>0</v>
          </cell>
          <cell r="F13915" t="str">
            <v>平裝</v>
          </cell>
          <cell r="G13915" t="str">
            <v>湖南美術</v>
          </cell>
          <cell r="H13915">
            <v>12</v>
          </cell>
          <cell r="I13915" t="str">
            <v/>
          </cell>
          <cell r="J13915" t="str">
            <v/>
          </cell>
          <cell r="K13915" t="str">
            <v/>
          </cell>
          <cell r="L13915" t="str">
            <v/>
          </cell>
          <cell r="M13915" t="str">
            <v>免稅</v>
          </cell>
          <cell r="N13915" t="str">
            <v>7535621732</v>
          </cell>
        </row>
        <row r="13916">
          <cell r="A13916" t="str">
            <v>53562174</v>
          </cell>
          <cell r="B13916" t="str">
            <v>西遊記.(九),寶林寺遇鬼</v>
          </cell>
          <cell r="C13916" t="str">
            <v>吳承恩</v>
          </cell>
          <cell r="D13916">
            <v>60</v>
          </cell>
          <cell r="E13916">
            <v>0</v>
          </cell>
          <cell r="F13916" t="str">
            <v>平裝</v>
          </cell>
          <cell r="G13916" t="str">
            <v>湖南美術</v>
          </cell>
          <cell r="H13916">
            <v>12</v>
          </cell>
          <cell r="I13916" t="str">
            <v/>
          </cell>
          <cell r="J13916" t="str">
            <v/>
          </cell>
          <cell r="K13916" t="str">
            <v/>
          </cell>
          <cell r="L13916" t="str">
            <v/>
          </cell>
          <cell r="M13916" t="str">
            <v>免稅</v>
          </cell>
          <cell r="N13916" t="str">
            <v>7535621740</v>
          </cell>
        </row>
        <row r="13917">
          <cell r="A13917" t="str">
            <v>53562175</v>
          </cell>
          <cell r="B13917" t="str">
            <v>西遊記.(十),火魔紅孩兒</v>
          </cell>
          <cell r="C13917" t="str">
            <v>吳承恩</v>
          </cell>
          <cell r="D13917">
            <v>60</v>
          </cell>
          <cell r="E13917">
            <v>0</v>
          </cell>
          <cell r="F13917" t="str">
            <v>平裝</v>
          </cell>
          <cell r="G13917" t="str">
            <v>湖南美術</v>
          </cell>
          <cell r="H13917">
            <v>12</v>
          </cell>
          <cell r="I13917" t="str">
            <v/>
          </cell>
          <cell r="J13917" t="str">
            <v/>
          </cell>
          <cell r="K13917" t="str">
            <v/>
          </cell>
          <cell r="L13917" t="str">
            <v/>
          </cell>
          <cell r="M13917" t="str">
            <v>免稅</v>
          </cell>
          <cell r="N13917" t="str">
            <v>7535621759</v>
          </cell>
        </row>
        <row r="13918">
          <cell r="A13918" t="str">
            <v>53562251</v>
          </cell>
          <cell r="B13918" t="str">
            <v>70年代書家</v>
          </cell>
          <cell r="C13918" t="str">
            <v/>
          </cell>
          <cell r="D13918">
            <v>290</v>
          </cell>
          <cell r="E13918">
            <v>0</v>
          </cell>
          <cell r="F13918" t="str">
            <v>平裝</v>
          </cell>
          <cell r="G13918" t="str">
            <v/>
          </cell>
          <cell r="H13918">
            <v>0</v>
          </cell>
          <cell r="I13918" t="str">
            <v/>
          </cell>
          <cell r="J13918" t="str">
            <v/>
          </cell>
          <cell r="K13918" t="str">
            <v/>
          </cell>
          <cell r="L13918" t="str">
            <v/>
          </cell>
          <cell r="M13918" t="str">
            <v>免稅</v>
          </cell>
          <cell r="N13918" t="str">
            <v>7535622518</v>
          </cell>
        </row>
        <row r="13919">
          <cell r="A13919" t="str">
            <v>53562318</v>
          </cell>
          <cell r="B13919" t="str">
            <v>明清瓷器賞玩(上下)</v>
          </cell>
          <cell r="C13919" t="str">
            <v>本社</v>
          </cell>
          <cell r="D13919">
            <v>490</v>
          </cell>
          <cell r="E13919">
            <v>0</v>
          </cell>
          <cell r="F13919" t="str">
            <v>精裝</v>
          </cell>
          <cell r="G13919" t="str">
            <v>湖南美術</v>
          </cell>
          <cell r="H13919">
            <v>0</v>
          </cell>
          <cell r="I13919" t="str">
            <v/>
          </cell>
          <cell r="J13919" t="str">
            <v/>
          </cell>
          <cell r="K13919" t="str">
            <v/>
          </cell>
          <cell r="L13919" t="str">
            <v/>
          </cell>
          <cell r="M13919" t="str">
            <v>免稅</v>
          </cell>
          <cell r="N13919" t="str">
            <v>7535623182</v>
          </cell>
        </row>
        <row r="13920">
          <cell r="A13920" t="str">
            <v>53562319</v>
          </cell>
          <cell r="B13920" t="str">
            <v>明清玉器賞玩</v>
          </cell>
          <cell r="C13920" t="str">
            <v>本社</v>
          </cell>
          <cell r="D13920">
            <v>245</v>
          </cell>
          <cell r="E13920">
            <v>0</v>
          </cell>
          <cell r="F13920" t="str">
            <v>平裝</v>
          </cell>
          <cell r="G13920" t="str">
            <v>湖南美術</v>
          </cell>
          <cell r="H13920">
            <v>0</v>
          </cell>
          <cell r="I13920" t="str">
            <v/>
          </cell>
          <cell r="J13920" t="str">
            <v/>
          </cell>
          <cell r="K13920" t="str">
            <v/>
          </cell>
          <cell r="L13920" t="str">
            <v/>
          </cell>
          <cell r="M13920" t="str">
            <v>免稅</v>
          </cell>
          <cell r="N13920" t="str">
            <v>7535623190</v>
          </cell>
        </row>
        <row r="13921">
          <cell r="A13921" t="str">
            <v>53562320</v>
          </cell>
          <cell r="B13921" t="str">
            <v>明清筆筒賞玩</v>
          </cell>
          <cell r="C13921" t="str">
            <v>本社</v>
          </cell>
          <cell r="D13921">
            <v>245</v>
          </cell>
          <cell r="E13921">
            <v>0</v>
          </cell>
          <cell r="F13921" t="str">
            <v>平裝</v>
          </cell>
          <cell r="G13921" t="str">
            <v>湖南美術</v>
          </cell>
          <cell r="H13921">
            <v>0</v>
          </cell>
          <cell r="I13921" t="str">
            <v/>
          </cell>
          <cell r="J13921" t="str">
            <v/>
          </cell>
          <cell r="K13921" t="str">
            <v/>
          </cell>
          <cell r="L13921" t="str">
            <v/>
          </cell>
          <cell r="M13921" t="str">
            <v>免稅</v>
          </cell>
          <cell r="N13921" t="str">
            <v>7535623204</v>
          </cell>
        </row>
        <row r="13922">
          <cell r="A13922" t="str">
            <v>53562321</v>
          </cell>
          <cell r="B13922" t="str">
            <v>文房清供賞玩</v>
          </cell>
          <cell r="C13922" t="str">
            <v>本社</v>
          </cell>
          <cell r="D13922">
            <v>245</v>
          </cell>
          <cell r="E13922">
            <v>0</v>
          </cell>
          <cell r="F13922" t="str">
            <v>平裝</v>
          </cell>
          <cell r="G13922" t="str">
            <v>湖南美術</v>
          </cell>
          <cell r="H13922">
            <v>0</v>
          </cell>
          <cell r="I13922" t="str">
            <v/>
          </cell>
          <cell r="J13922" t="str">
            <v/>
          </cell>
          <cell r="K13922" t="str">
            <v/>
          </cell>
          <cell r="L13922" t="str">
            <v/>
          </cell>
          <cell r="M13922" t="str">
            <v>免稅</v>
          </cell>
          <cell r="N13922" t="str">
            <v>7535623212</v>
          </cell>
        </row>
        <row r="13923">
          <cell r="A13923" t="str">
            <v>53562322</v>
          </cell>
          <cell r="B13923" t="str">
            <v>竹木牙雕賞玩</v>
          </cell>
          <cell r="C13923" t="str">
            <v>本社</v>
          </cell>
          <cell r="D13923">
            <v>245</v>
          </cell>
          <cell r="E13923">
            <v>0</v>
          </cell>
          <cell r="F13923" t="str">
            <v>平裝</v>
          </cell>
          <cell r="G13923" t="str">
            <v>湖南美術</v>
          </cell>
          <cell r="H13923">
            <v>0</v>
          </cell>
          <cell r="I13923" t="str">
            <v/>
          </cell>
          <cell r="J13923" t="str">
            <v/>
          </cell>
          <cell r="K13923" t="str">
            <v/>
          </cell>
          <cell r="L13923" t="str">
            <v/>
          </cell>
          <cell r="M13923" t="str">
            <v>免稅</v>
          </cell>
          <cell r="N13923" t="str">
            <v>7535623220</v>
          </cell>
        </row>
        <row r="13924">
          <cell r="A13924" t="str">
            <v>53562323</v>
          </cell>
          <cell r="B13924" t="str">
            <v>田黃印石賞玩</v>
          </cell>
          <cell r="C13924" t="str">
            <v>本社</v>
          </cell>
          <cell r="D13924">
            <v>245</v>
          </cell>
          <cell r="E13924">
            <v>0</v>
          </cell>
          <cell r="F13924" t="str">
            <v>平裝</v>
          </cell>
          <cell r="G13924" t="str">
            <v>湖南美術</v>
          </cell>
          <cell r="H13924">
            <v>0</v>
          </cell>
          <cell r="I13924" t="str">
            <v/>
          </cell>
          <cell r="J13924" t="str">
            <v/>
          </cell>
          <cell r="K13924" t="str">
            <v/>
          </cell>
          <cell r="L13924" t="str">
            <v/>
          </cell>
          <cell r="M13924" t="str">
            <v>免稅</v>
          </cell>
          <cell r="N13924" t="str">
            <v>7535623239</v>
          </cell>
        </row>
        <row r="13925">
          <cell r="A13925" t="str">
            <v>53562371</v>
          </cell>
          <cell r="B13925" t="str">
            <v>走進中國老節日_品讀文叢</v>
          </cell>
          <cell r="C13925" t="str">
            <v/>
          </cell>
          <cell r="D13925">
            <v>160</v>
          </cell>
          <cell r="E13925">
            <v>0</v>
          </cell>
          <cell r="F13925" t="str">
            <v>平裝</v>
          </cell>
          <cell r="G13925" t="str">
            <v>湖南美術</v>
          </cell>
          <cell r="H13925">
            <v>0</v>
          </cell>
          <cell r="I13925" t="str">
            <v/>
          </cell>
          <cell r="J13925" t="str">
            <v/>
          </cell>
          <cell r="K13925" t="str">
            <v/>
          </cell>
          <cell r="L13925" t="str">
            <v/>
          </cell>
          <cell r="M13925" t="str">
            <v>免稅</v>
          </cell>
          <cell r="N13925" t="str">
            <v>7535623719</v>
          </cell>
        </row>
        <row r="13926">
          <cell r="A13926" t="str">
            <v>53562376</v>
          </cell>
          <cell r="B13926" t="str">
            <v>電影的世紀末懷舊-好萊塢·老上海·新臺北</v>
          </cell>
          <cell r="C13926" t="str">
            <v>張英進</v>
          </cell>
          <cell r="D13926">
            <v>125</v>
          </cell>
          <cell r="E13926">
            <v>0</v>
          </cell>
          <cell r="F13926" t="str">
            <v>平裝</v>
          </cell>
          <cell r="G13926" t="str">
            <v>湖南美術</v>
          </cell>
          <cell r="H13926">
            <v>25</v>
          </cell>
          <cell r="I13926" t="str">
            <v/>
          </cell>
          <cell r="J13926" t="str">
            <v/>
          </cell>
          <cell r="K13926" t="str">
            <v/>
          </cell>
          <cell r="L13926" t="str">
            <v/>
          </cell>
          <cell r="M13926" t="str">
            <v>免稅</v>
          </cell>
          <cell r="N13926" t="str">
            <v>753562376X</v>
          </cell>
        </row>
        <row r="13927">
          <cell r="A13927" t="str">
            <v>53562389</v>
          </cell>
          <cell r="B13927" t="str">
            <v>中國古代書畫賞玩</v>
          </cell>
          <cell r="C13927" t="str">
            <v>劉鴻伏</v>
          </cell>
          <cell r="D13927">
            <v>245</v>
          </cell>
          <cell r="E13927">
            <v>0</v>
          </cell>
          <cell r="F13927" t="str">
            <v>平裝</v>
          </cell>
          <cell r="G13927" t="str">
            <v>湖南美術</v>
          </cell>
          <cell r="H13927">
            <v>49</v>
          </cell>
          <cell r="I13927" t="str">
            <v/>
          </cell>
          <cell r="J13927" t="str">
            <v/>
          </cell>
          <cell r="K13927" t="str">
            <v/>
          </cell>
          <cell r="L13927" t="str">
            <v/>
          </cell>
          <cell r="M13927" t="str">
            <v>免稅</v>
          </cell>
          <cell r="N13927" t="str">
            <v>7535623891</v>
          </cell>
        </row>
        <row r="13928">
          <cell r="A13928" t="str">
            <v>53562398</v>
          </cell>
          <cell r="B13928" t="str">
            <v>中國近現代書畫賞玩1</v>
          </cell>
          <cell r="C13928" t="str">
            <v>劉鴻伏</v>
          </cell>
          <cell r="D13928">
            <v>245</v>
          </cell>
          <cell r="E13928">
            <v>0</v>
          </cell>
          <cell r="F13928" t="str">
            <v>平裝</v>
          </cell>
          <cell r="G13928" t="str">
            <v>湖南美術</v>
          </cell>
          <cell r="H13928">
            <v>49</v>
          </cell>
          <cell r="I13928" t="str">
            <v/>
          </cell>
          <cell r="J13928" t="str">
            <v/>
          </cell>
          <cell r="K13928" t="str">
            <v/>
          </cell>
          <cell r="L13928" t="str">
            <v/>
          </cell>
          <cell r="M13928" t="str">
            <v>免稅</v>
          </cell>
          <cell r="N13928" t="str">
            <v>7535623980</v>
          </cell>
        </row>
        <row r="13929">
          <cell r="A13929" t="str">
            <v>53562400</v>
          </cell>
          <cell r="B13929" t="str">
            <v>中國近現代書畫賞玩2</v>
          </cell>
          <cell r="C13929" t="str">
            <v>劉鴻伏</v>
          </cell>
          <cell r="D13929">
            <v>245</v>
          </cell>
          <cell r="E13929">
            <v>0</v>
          </cell>
          <cell r="F13929" t="str">
            <v>平裝</v>
          </cell>
          <cell r="G13929" t="str">
            <v>湖南美術</v>
          </cell>
          <cell r="H13929">
            <v>49</v>
          </cell>
          <cell r="I13929" t="str">
            <v/>
          </cell>
          <cell r="J13929" t="str">
            <v/>
          </cell>
          <cell r="K13929" t="str">
            <v/>
          </cell>
          <cell r="L13929" t="str">
            <v/>
          </cell>
          <cell r="M13929" t="str">
            <v>免稅</v>
          </cell>
          <cell r="N13929" t="str">
            <v>7535624006</v>
          </cell>
        </row>
        <row r="13930">
          <cell r="A13930" t="str">
            <v>53562401</v>
          </cell>
          <cell r="B13930" t="str">
            <v>中國近現代書畫賞玩3</v>
          </cell>
          <cell r="C13930" t="str">
            <v>劉鴻伏</v>
          </cell>
          <cell r="D13930">
            <v>245</v>
          </cell>
          <cell r="E13930">
            <v>0</v>
          </cell>
          <cell r="F13930" t="str">
            <v>平裝</v>
          </cell>
          <cell r="G13930" t="str">
            <v>湖南美術</v>
          </cell>
          <cell r="H13930">
            <v>49</v>
          </cell>
          <cell r="I13930" t="str">
            <v/>
          </cell>
          <cell r="J13930" t="str">
            <v/>
          </cell>
          <cell r="K13930" t="str">
            <v/>
          </cell>
          <cell r="L13930" t="str">
            <v/>
          </cell>
          <cell r="M13930" t="str">
            <v>免稅</v>
          </cell>
          <cell r="N13930" t="str">
            <v>7535624014</v>
          </cell>
        </row>
        <row r="13931">
          <cell r="A13931" t="str">
            <v>53562402</v>
          </cell>
          <cell r="B13931" t="str">
            <v>中國近現代書畫賞玩4</v>
          </cell>
          <cell r="C13931" t="str">
            <v>劉鴻伏</v>
          </cell>
          <cell r="D13931">
            <v>245</v>
          </cell>
          <cell r="E13931">
            <v>0</v>
          </cell>
          <cell r="F13931" t="str">
            <v>平裝</v>
          </cell>
          <cell r="G13931" t="str">
            <v>湖南美術</v>
          </cell>
          <cell r="H13931">
            <v>49</v>
          </cell>
          <cell r="I13931" t="str">
            <v/>
          </cell>
          <cell r="J13931" t="str">
            <v/>
          </cell>
          <cell r="K13931" t="str">
            <v/>
          </cell>
          <cell r="L13931" t="str">
            <v/>
          </cell>
          <cell r="M13931" t="str">
            <v>免稅</v>
          </cell>
          <cell r="N13931" t="str">
            <v>7535624022</v>
          </cell>
        </row>
        <row r="13932">
          <cell r="A13932" t="str">
            <v>53562448</v>
          </cell>
          <cell r="B13932" t="str">
            <v>中國古代錢幣賞玩</v>
          </cell>
          <cell r="C13932" t="str">
            <v>姚江波</v>
          </cell>
          <cell r="D13932">
            <v>295</v>
          </cell>
          <cell r="E13932">
            <v>0</v>
          </cell>
          <cell r="F13932" t="str">
            <v>平裝</v>
          </cell>
          <cell r="G13932" t="str">
            <v>湖南美術</v>
          </cell>
          <cell r="H13932">
            <v>59</v>
          </cell>
          <cell r="I13932" t="str">
            <v/>
          </cell>
          <cell r="J13932" t="str">
            <v/>
          </cell>
          <cell r="K13932" t="str">
            <v/>
          </cell>
          <cell r="L13932" t="str">
            <v/>
          </cell>
          <cell r="M13932" t="str">
            <v>免稅</v>
          </cell>
          <cell r="N13932" t="str">
            <v>7535624480</v>
          </cell>
        </row>
        <row r="13933">
          <cell r="A13933" t="str">
            <v>53562449</v>
          </cell>
          <cell r="B13933" t="str">
            <v>中國歷代銅鏡賞玩</v>
          </cell>
          <cell r="C13933" t="str">
            <v>姚江波</v>
          </cell>
          <cell r="D13933">
            <v>245</v>
          </cell>
          <cell r="E13933">
            <v>0</v>
          </cell>
          <cell r="F13933" t="str">
            <v>平裝</v>
          </cell>
          <cell r="G13933" t="str">
            <v>湖南美術</v>
          </cell>
          <cell r="H13933">
            <v>49</v>
          </cell>
          <cell r="I13933" t="str">
            <v/>
          </cell>
          <cell r="J13933" t="str">
            <v/>
          </cell>
          <cell r="K13933" t="str">
            <v/>
          </cell>
          <cell r="L13933" t="str">
            <v/>
          </cell>
          <cell r="M13933" t="str">
            <v>免稅</v>
          </cell>
          <cell r="N13933" t="str">
            <v>7535624499</v>
          </cell>
        </row>
        <row r="13934">
          <cell r="A13934" t="str">
            <v>53562475</v>
          </cell>
          <cell r="B13934" t="str">
            <v>百姓收藏圖鑒—翡翠</v>
          </cell>
          <cell r="C13934" t="str">
            <v>欣弘</v>
          </cell>
          <cell r="D13934">
            <v>240</v>
          </cell>
          <cell r="E13934">
            <v>0</v>
          </cell>
          <cell r="F13934" t="str">
            <v>平裝</v>
          </cell>
          <cell r="G13934" t="str">
            <v>湖南美術</v>
          </cell>
          <cell r="H13934">
            <v>48</v>
          </cell>
          <cell r="I13934" t="str">
            <v/>
          </cell>
          <cell r="J13934" t="str">
            <v/>
          </cell>
          <cell r="K13934" t="str">
            <v/>
          </cell>
          <cell r="L13934" t="str">
            <v/>
          </cell>
          <cell r="M13934" t="str">
            <v>免稅</v>
          </cell>
          <cell r="N13934" t="str">
            <v>7535624758</v>
          </cell>
        </row>
        <row r="13935">
          <cell r="A13935" t="str">
            <v>53562476</v>
          </cell>
          <cell r="B13935" t="str">
            <v>古典家具</v>
          </cell>
          <cell r="C13935" t="str">
            <v>欣弘</v>
          </cell>
          <cell r="D13935">
            <v>240</v>
          </cell>
          <cell r="E13935">
            <v>0</v>
          </cell>
          <cell r="F13935" t="str">
            <v>平裝</v>
          </cell>
          <cell r="G13935" t="str">
            <v>湖南美術</v>
          </cell>
          <cell r="H13935">
            <v>48</v>
          </cell>
          <cell r="I13935" t="str">
            <v/>
          </cell>
          <cell r="J13935" t="str">
            <v/>
          </cell>
          <cell r="K13935" t="str">
            <v/>
          </cell>
          <cell r="L13935" t="str">
            <v/>
          </cell>
          <cell r="M13935" t="str">
            <v>免稅</v>
          </cell>
          <cell r="N13935" t="str">
            <v>7535624766</v>
          </cell>
        </row>
        <row r="13936">
          <cell r="A13936" t="str">
            <v>53562477</v>
          </cell>
          <cell r="B13936" t="str">
            <v>寶石</v>
          </cell>
          <cell r="C13936" t="str">
            <v>欣弘</v>
          </cell>
          <cell r="D13936">
            <v>240</v>
          </cell>
          <cell r="E13936">
            <v>0</v>
          </cell>
          <cell r="F13936" t="str">
            <v>平裝</v>
          </cell>
          <cell r="G13936" t="str">
            <v>湖南美術</v>
          </cell>
          <cell r="H13936">
            <v>48</v>
          </cell>
          <cell r="I13936" t="str">
            <v/>
          </cell>
          <cell r="J13936" t="str">
            <v/>
          </cell>
          <cell r="K13936" t="str">
            <v/>
          </cell>
          <cell r="L13936" t="str">
            <v/>
          </cell>
          <cell r="M13936" t="str">
            <v>免稅</v>
          </cell>
          <cell r="N13936" t="str">
            <v>7535624774</v>
          </cell>
        </row>
        <row r="13937">
          <cell r="A13937" t="str">
            <v>53562480</v>
          </cell>
          <cell r="B13937" t="str">
            <v>竹雕</v>
          </cell>
          <cell r="C13937" t="str">
            <v>欣弘</v>
          </cell>
          <cell r="D13937">
            <v>240</v>
          </cell>
          <cell r="E13937">
            <v>0</v>
          </cell>
          <cell r="F13937" t="str">
            <v>平裝</v>
          </cell>
          <cell r="G13937" t="str">
            <v>湖南美術</v>
          </cell>
          <cell r="H13937">
            <v>48</v>
          </cell>
          <cell r="I13937" t="str">
            <v/>
          </cell>
          <cell r="J13937" t="str">
            <v/>
          </cell>
          <cell r="K13937" t="str">
            <v/>
          </cell>
          <cell r="L13937" t="str">
            <v/>
          </cell>
          <cell r="M13937" t="str">
            <v>免稅</v>
          </cell>
          <cell r="N13937" t="str">
            <v>7535624804</v>
          </cell>
        </row>
        <row r="13938">
          <cell r="A13938" t="str">
            <v>53562481</v>
          </cell>
          <cell r="B13938" t="str">
            <v>木雕</v>
          </cell>
          <cell r="C13938" t="str">
            <v>欣弘</v>
          </cell>
          <cell r="D13938">
            <v>240</v>
          </cell>
          <cell r="E13938">
            <v>0</v>
          </cell>
          <cell r="F13938" t="str">
            <v>平裝</v>
          </cell>
          <cell r="G13938" t="str">
            <v>湖南美術</v>
          </cell>
          <cell r="H13938">
            <v>48</v>
          </cell>
          <cell r="I13938" t="str">
            <v/>
          </cell>
          <cell r="J13938" t="str">
            <v/>
          </cell>
          <cell r="K13938" t="str">
            <v/>
          </cell>
          <cell r="L13938" t="str">
            <v/>
          </cell>
          <cell r="M13938" t="str">
            <v>免稅</v>
          </cell>
          <cell r="N13938" t="str">
            <v>7535624812</v>
          </cell>
        </row>
        <row r="13939">
          <cell r="A13939" t="str">
            <v>53562482</v>
          </cell>
          <cell r="B13939" t="str">
            <v>牙雕角雕</v>
          </cell>
          <cell r="C13939" t="str">
            <v>欣弘</v>
          </cell>
          <cell r="D13939">
            <v>240</v>
          </cell>
          <cell r="E13939">
            <v>0</v>
          </cell>
          <cell r="F13939" t="str">
            <v>平裝</v>
          </cell>
          <cell r="G13939" t="str">
            <v>湖南美術</v>
          </cell>
          <cell r="H13939">
            <v>48</v>
          </cell>
          <cell r="I13939" t="str">
            <v/>
          </cell>
          <cell r="J13939" t="str">
            <v/>
          </cell>
          <cell r="K13939" t="str">
            <v/>
          </cell>
          <cell r="L13939" t="str">
            <v/>
          </cell>
          <cell r="M13939" t="str">
            <v>免稅</v>
          </cell>
          <cell r="N13939" t="str">
            <v>7535624820</v>
          </cell>
        </row>
        <row r="13940">
          <cell r="A13940" t="str">
            <v>53562483</v>
          </cell>
          <cell r="B13940" t="str">
            <v>織繡</v>
          </cell>
          <cell r="C13940" t="str">
            <v>欣弘</v>
          </cell>
          <cell r="D13940">
            <v>240</v>
          </cell>
          <cell r="E13940">
            <v>0</v>
          </cell>
          <cell r="F13940" t="str">
            <v>平裝</v>
          </cell>
          <cell r="G13940" t="str">
            <v>湖南美術</v>
          </cell>
          <cell r="H13940">
            <v>48</v>
          </cell>
          <cell r="I13940" t="str">
            <v/>
          </cell>
          <cell r="J13940" t="str">
            <v/>
          </cell>
          <cell r="K13940" t="str">
            <v/>
          </cell>
          <cell r="L13940" t="str">
            <v/>
          </cell>
          <cell r="M13940" t="str">
            <v>免稅</v>
          </cell>
          <cell r="N13940" t="str">
            <v>7535624839</v>
          </cell>
        </row>
        <row r="13941">
          <cell r="A13941" t="str">
            <v>53562485</v>
          </cell>
          <cell r="B13941" t="str">
            <v>柳公權楷書教程</v>
          </cell>
          <cell r="C13941" t="str">
            <v>武道湘 編著</v>
          </cell>
          <cell r="D13941">
            <v>50</v>
          </cell>
          <cell r="E13941">
            <v>0</v>
          </cell>
          <cell r="F13941" t="str">
            <v>平裝</v>
          </cell>
          <cell r="G13941" t="str">
            <v>湖南美術</v>
          </cell>
          <cell r="H13941">
            <v>10</v>
          </cell>
          <cell r="I13941" t="str">
            <v/>
          </cell>
          <cell r="J13941" t="str">
            <v/>
          </cell>
          <cell r="K13941" t="str">
            <v/>
          </cell>
          <cell r="L13941" t="str">
            <v/>
          </cell>
          <cell r="M13941" t="str">
            <v>免稅</v>
          </cell>
          <cell r="N13941" t="str">
            <v>7535624855</v>
          </cell>
        </row>
        <row r="13942">
          <cell r="A13942" t="str">
            <v>53562502A</v>
          </cell>
          <cell r="B13942" t="str">
            <v>古玉刀工鑒別：宋元明清卷</v>
          </cell>
          <cell r="C13942" t="str">
            <v>弘古</v>
          </cell>
          <cell r="D13942">
            <v>240</v>
          </cell>
          <cell r="E13942">
            <v>0</v>
          </cell>
          <cell r="F13942" t="str">
            <v>平裝</v>
          </cell>
          <cell r="G13942" t="str">
            <v>湖南美術</v>
          </cell>
          <cell r="H13942">
            <v>48</v>
          </cell>
          <cell r="I13942" t="str">
            <v/>
          </cell>
          <cell r="J13942" t="str">
            <v/>
          </cell>
          <cell r="K13942" t="str">
            <v/>
          </cell>
          <cell r="L13942" t="str">
            <v/>
          </cell>
          <cell r="M13942" t="str">
            <v>免稅</v>
          </cell>
          <cell r="N13942" t="str">
            <v>7535625029</v>
          </cell>
        </row>
        <row r="13943">
          <cell r="A13943" t="str">
            <v>53562502B</v>
          </cell>
          <cell r="B13943" t="str">
            <v>古玉刀工鑒別：漢唐卷</v>
          </cell>
          <cell r="C13943" t="str">
            <v>弘古</v>
          </cell>
          <cell r="D13943">
            <v>240</v>
          </cell>
          <cell r="E13943">
            <v>0</v>
          </cell>
          <cell r="F13943" t="str">
            <v>平裝</v>
          </cell>
          <cell r="G13943" t="str">
            <v>湖南美術</v>
          </cell>
          <cell r="H13943">
            <v>48</v>
          </cell>
          <cell r="I13943" t="str">
            <v/>
          </cell>
          <cell r="J13943" t="str">
            <v/>
          </cell>
          <cell r="K13943" t="str">
            <v/>
          </cell>
          <cell r="L13943" t="str">
            <v/>
          </cell>
          <cell r="M13943" t="str">
            <v>免稅</v>
          </cell>
          <cell r="N13943" t="str">
            <v>7535625029</v>
          </cell>
        </row>
        <row r="13944">
          <cell r="A13944" t="str">
            <v>53562502C</v>
          </cell>
          <cell r="B13944" t="str">
            <v>古玉刀工鑒別：高古卷</v>
          </cell>
          <cell r="C13944" t="str">
            <v>弘古</v>
          </cell>
          <cell r="D13944">
            <v>240</v>
          </cell>
          <cell r="E13944">
            <v>0</v>
          </cell>
          <cell r="F13944" t="str">
            <v>平裝</v>
          </cell>
          <cell r="G13944" t="str">
            <v>湖南美術</v>
          </cell>
          <cell r="H13944">
            <v>48</v>
          </cell>
          <cell r="I13944" t="str">
            <v/>
          </cell>
          <cell r="J13944" t="str">
            <v/>
          </cell>
          <cell r="K13944" t="str">
            <v/>
          </cell>
          <cell r="L13944" t="str">
            <v/>
          </cell>
          <cell r="M13944" t="str">
            <v>免稅</v>
          </cell>
          <cell r="N13944" t="str">
            <v>7535625029</v>
          </cell>
        </row>
        <row r="13945">
          <cell r="A13945" t="str">
            <v>53562517</v>
          </cell>
          <cell r="B13945" t="str">
            <v>中國刺繡枕頂收藏</v>
          </cell>
          <cell r="C13945" t="str">
            <v>鄒敏訥</v>
          </cell>
          <cell r="D13945">
            <v>180</v>
          </cell>
          <cell r="E13945">
            <v>0</v>
          </cell>
          <cell r="F13945" t="str">
            <v>平裝</v>
          </cell>
          <cell r="G13945" t="str">
            <v>湖南美術</v>
          </cell>
          <cell r="H13945">
            <v>36</v>
          </cell>
          <cell r="I13945" t="str">
            <v/>
          </cell>
          <cell r="J13945" t="str">
            <v/>
          </cell>
          <cell r="K13945" t="str">
            <v/>
          </cell>
          <cell r="L13945" t="str">
            <v/>
          </cell>
          <cell r="M13945" t="str">
            <v>免稅</v>
          </cell>
          <cell r="N13945" t="str">
            <v>7535625177</v>
          </cell>
        </row>
        <row r="13946">
          <cell r="A13946" t="str">
            <v>53562546</v>
          </cell>
          <cell r="B13946" t="str">
            <v>古董速查手冊─玉器</v>
          </cell>
          <cell r="C13946" t="str">
            <v>古董速查手冊編委會</v>
          </cell>
          <cell r="D13946">
            <v>390</v>
          </cell>
          <cell r="E13946">
            <v>0</v>
          </cell>
          <cell r="F13946" t="str">
            <v>平裝</v>
          </cell>
          <cell r="G13946" t="str">
            <v>湖南美術</v>
          </cell>
          <cell r="H13946">
            <v>78</v>
          </cell>
          <cell r="I13946" t="str">
            <v/>
          </cell>
          <cell r="J13946" t="str">
            <v/>
          </cell>
          <cell r="K13946" t="str">
            <v/>
          </cell>
          <cell r="L13946" t="str">
            <v/>
          </cell>
          <cell r="M13946" t="str">
            <v>免稅</v>
          </cell>
          <cell r="N13946" t="str">
            <v>7535625460</v>
          </cell>
        </row>
        <row r="13947">
          <cell r="A13947" t="str">
            <v>53562547</v>
          </cell>
          <cell r="B13947" t="str">
            <v>中國清代瓷器賞玩</v>
          </cell>
          <cell r="C13947" t="str">
            <v>邱東聯</v>
          </cell>
          <cell r="D13947">
            <v>245</v>
          </cell>
          <cell r="E13947">
            <v>0</v>
          </cell>
          <cell r="F13947" t="str">
            <v>平裝</v>
          </cell>
          <cell r="G13947" t="str">
            <v>湖南美術</v>
          </cell>
          <cell r="H13947">
            <v>49</v>
          </cell>
          <cell r="I13947" t="str">
            <v/>
          </cell>
          <cell r="J13947" t="str">
            <v/>
          </cell>
          <cell r="K13947" t="str">
            <v/>
          </cell>
          <cell r="L13947" t="str">
            <v/>
          </cell>
          <cell r="M13947" t="str">
            <v>免稅</v>
          </cell>
          <cell r="N13947" t="str">
            <v>7535625479</v>
          </cell>
        </row>
        <row r="13948">
          <cell r="A13948" t="str">
            <v>53562553</v>
          </cell>
          <cell r="B13948" t="str">
            <v>中國現代油畫賞玩</v>
          </cell>
          <cell r="C13948" t="str">
            <v>邱東聯</v>
          </cell>
          <cell r="D13948">
            <v>345</v>
          </cell>
          <cell r="E13948">
            <v>0</v>
          </cell>
          <cell r="F13948" t="str">
            <v>平裝</v>
          </cell>
          <cell r="G13948" t="str">
            <v>湖南美術</v>
          </cell>
          <cell r="H13948">
            <v>69</v>
          </cell>
          <cell r="I13948" t="str">
            <v/>
          </cell>
          <cell r="J13948" t="str">
            <v/>
          </cell>
          <cell r="K13948" t="str">
            <v/>
          </cell>
          <cell r="L13948" t="str">
            <v/>
          </cell>
          <cell r="M13948" t="str">
            <v>免稅</v>
          </cell>
          <cell r="N13948" t="str">
            <v>7535625533</v>
          </cell>
        </row>
        <row r="13949">
          <cell r="A13949" t="str">
            <v>53562554</v>
          </cell>
          <cell r="B13949" t="str">
            <v>中國歷代玉器賞玩</v>
          </cell>
          <cell r="C13949" t="str">
            <v>姚江波</v>
          </cell>
          <cell r="D13949">
            <v>245</v>
          </cell>
          <cell r="E13949">
            <v>0</v>
          </cell>
          <cell r="F13949" t="str">
            <v>平裝</v>
          </cell>
          <cell r="G13949" t="str">
            <v>湖南美術</v>
          </cell>
          <cell r="H13949">
            <v>49</v>
          </cell>
          <cell r="I13949" t="str">
            <v/>
          </cell>
          <cell r="J13949" t="str">
            <v/>
          </cell>
          <cell r="K13949" t="str">
            <v/>
          </cell>
          <cell r="L13949" t="str">
            <v/>
          </cell>
          <cell r="M13949" t="str">
            <v>免稅</v>
          </cell>
          <cell r="N13949" t="str">
            <v>7535625541</v>
          </cell>
        </row>
        <row r="13950">
          <cell r="A13950" t="str">
            <v>53562556</v>
          </cell>
          <cell r="B13950" t="str">
            <v>古董速查手冊·陶瓷</v>
          </cell>
          <cell r="C13950" t="str">
            <v>王躍</v>
          </cell>
          <cell r="D13950">
            <v>390</v>
          </cell>
          <cell r="E13950">
            <v>0</v>
          </cell>
          <cell r="F13950" t="str">
            <v>平裝</v>
          </cell>
          <cell r="G13950" t="str">
            <v>湖南美術</v>
          </cell>
          <cell r="H13950">
            <v>78</v>
          </cell>
          <cell r="I13950" t="str">
            <v/>
          </cell>
          <cell r="J13950" t="str">
            <v/>
          </cell>
          <cell r="K13950" t="str">
            <v/>
          </cell>
          <cell r="L13950" t="str">
            <v/>
          </cell>
          <cell r="M13950" t="str">
            <v>免稅</v>
          </cell>
          <cell r="N13950" t="str">
            <v>7535625568</v>
          </cell>
        </row>
        <row r="13951">
          <cell r="A13951" t="str">
            <v>53562583</v>
          </cell>
          <cell r="B13951" t="str">
            <v>餘震：英國當代藝術展1990～2006</v>
          </cell>
          <cell r="C13951" t="str">
            <v>.</v>
          </cell>
          <cell r="D13951">
            <v>480</v>
          </cell>
          <cell r="E13951">
            <v>2</v>
          </cell>
          <cell r="F13951" t="str">
            <v>平裝</v>
          </cell>
          <cell r="G13951" t="str">
            <v>湖南美術</v>
          </cell>
          <cell r="H13951">
            <v>80</v>
          </cell>
          <cell r="I13951" t="str">
            <v/>
          </cell>
          <cell r="J13951" t="str">
            <v/>
          </cell>
          <cell r="K13951" t="str">
            <v/>
          </cell>
          <cell r="L13951" t="str">
            <v/>
          </cell>
          <cell r="M13951" t="str">
            <v>免稅</v>
          </cell>
          <cell r="N13951" t="str">
            <v>7535625835</v>
          </cell>
        </row>
        <row r="13952">
          <cell r="A13952" t="str">
            <v>53562598</v>
          </cell>
          <cell r="B13952" t="str">
            <v>回憶與陳述</v>
          </cell>
          <cell r="C13952" t="str">
            <v>呂澎</v>
          </cell>
          <cell r="D13952">
            <v>200</v>
          </cell>
          <cell r="E13952">
            <v>0</v>
          </cell>
          <cell r="F13952" t="str">
            <v>平裝</v>
          </cell>
          <cell r="G13952" t="str">
            <v>湖南美術</v>
          </cell>
          <cell r="H13952">
            <v>40</v>
          </cell>
          <cell r="I13952" t="str">
            <v/>
          </cell>
          <cell r="J13952" t="str">
            <v/>
          </cell>
          <cell r="K13952" t="str">
            <v/>
          </cell>
          <cell r="L13952" t="str">
            <v/>
          </cell>
          <cell r="M13952" t="str">
            <v>免稅</v>
          </cell>
          <cell r="N13952" t="str">
            <v>7535625983</v>
          </cell>
        </row>
        <row r="13953">
          <cell r="A13953" t="str">
            <v>53562629A</v>
          </cell>
          <cell r="B13953" t="str">
            <v>書藝珍品賞析 第四輯:黃庭堅</v>
          </cell>
          <cell r="C13953" t="str">
            <v>洪文慶</v>
          </cell>
          <cell r="D13953">
            <v>75</v>
          </cell>
          <cell r="E13953">
            <v>0</v>
          </cell>
          <cell r="F13953" t="str">
            <v>平裝</v>
          </cell>
          <cell r="G13953" t="str">
            <v>湖南美術</v>
          </cell>
          <cell r="H13953">
            <v>15</v>
          </cell>
          <cell r="I13953" t="str">
            <v/>
          </cell>
          <cell r="J13953" t="str">
            <v/>
          </cell>
          <cell r="K13953" t="str">
            <v/>
          </cell>
          <cell r="L13953" t="str">
            <v/>
          </cell>
          <cell r="M13953" t="str">
            <v>免稅</v>
          </cell>
          <cell r="N13953" t="str">
            <v>9787535626295</v>
          </cell>
        </row>
        <row r="13954">
          <cell r="A13954" t="str">
            <v>53562629B</v>
          </cell>
          <cell r="B13954" t="str">
            <v>書藝珍品賞析 第四輯:蔡襄</v>
          </cell>
          <cell r="C13954" t="str">
            <v>洪文慶</v>
          </cell>
          <cell r="D13954">
            <v>75</v>
          </cell>
          <cell r="E13954">
            <v>0</v>
          </cell>
          <cell r="F13954" t="str">
            <v>平裝</v>
          </cell>
          <cell r="G13954" t="str">
            <v>湖南美術</v>
          </cell>
          <cell r="H13954">
            <v>15</v>
          </cell>
          <cell r="I13954" t="str">
            <v/>
          </cell>
          <cell r="J13954" t="str">
            <v/>
          </cell>
          <cell r="K13954" t="str">
            <v/>
          </cell>
          <cell r="L13954" t="str">
            <v/>
          </cell>
          <cell r="M13954" t="str">
            <v>免稅</v>
          </cell>
          <cell r="N13954" t="str">
            <v>9787535626295</v>
          </cell>
        </row>
        <row r="13955">
          <cell r="A13955" t="str">
            <v>53562629C</v>
          </cell>
          <cell r="B13955" t="str">
            <v>書藝珍品賞析 第四輯:楊凝式</v>
          </cell>
          <cell r="C13955" t="str">
            <v>洪文慶</v>
          </cell>
          <cell r="D13955">
            <v>75</v>
          </cell>
          <cell r="E13955">
            <v>0</v>
          </cell>
          <cell r="F13955" t="str">
            <v>平裝</v>
          </cell>
          <cell r="G13955" t="str">
            <v>湖南美術</v>
          </cell>
          <cell r="H13955">
            <v>15</v>
          </cell>
          <cell r="I13955" t="str">
            <v/>
          </cell>
          <cell r="J13955" t="str">
            <v/>
          </cell>
          <cell r="K13955" t="str">
            <v/>
          </cell>
          <cell r="L13955" t="str">
            <v/>
          </cell>
          <cell r="M13955" t="str">
            <v>免稅</v>
          </cell>
          <cell r="N13955" t="str">
            <v>9787535626295</v>
          </cell>
        </row>
        <row r="13956">
          <cell r="A13956" t="str">
            <v>53562629D</v>
          </cell>
          <cell r="B13956" t="str">
            <v>書藝珍品賞析 第四輯:蘇軾</v>
          </cell>
          <cell r="C13956" t="str">
            <v>洪文慶</v>
          </cell>
          <cell r="D13956">
            <v>75</v>
          </cell>
          <cell r="E13956">
            <v>0</v>
          </cell>
          <cell r="F13956" t="str">
            <v>平裝</v>
          </cell>
          <cell r="G13956" t="str">
            <v>湖南美術</v>
          </cell>
          <cell r="H13956">
            <v>15</v>
          </cell>
          <cell r="I13956" t="str">
            <v/>
          </cell>
          <cell r="J13956" t="str">
            <v/>
          </cell>
          <cell r="K13956" t="str">
            <v/>
          </cell>
          <cell r="L13956" t="str">
            <v/>
          </cell>
          <cell r="M13956" t="str">
            <v>免稅</v>
          </cell>
          <cell r="N13956" t="str">
            <v>9787535626295</v>
          </cell>
        </row>
        <row r="13957">
          <cell r="A13957" t="str">
            <v>53562629E</v>
          </cell>
          <cell r="B13957" t="str">
            <v>書藝珍品賞析 第四輯:米芾</v>
          </cell>
          <cell r="C13957" t="str">
            <v>洪文慶</v>
          </cell>
          <cell r="D13957">
            <v>75</v>
          </cell>
          <cell r="E13957">
            <v>0</v>
          </cell>
          <cell r="F13957" t="str">
            <v>平裝</v>
          </cell>
          <cell r="G13957" t="str">
            <v>湖南美術</v>
          </cell>
          <cell r="H13957">
            <v>15</v>
          </cell>
          <cell r="I13957" t="str">
            <v/>
          </cell>
          <cell r="J13957" t="str">
            <v/>
          </cell>
          <cell r="K13957" t="str">
            <v/>
          </cell>
          <cell r="L13957" t="str">
            <v/>
          </cell>
          <cell r="M13957" t="str">
            <v>免稅</v>
          </cell>
          <cell r="N13957" t="str">
            <v>9787535626295</v>
          </cell>
        </row>
        <row r="13958">
          <cell r="A13958" t="str">
            <v>53562662A</v>
          </cell>
          <cell r="B13958" t="str">
            <v>書藝珍品賞析第三輯:李邕</v>
          </cell>
          <cell r="C13958" t="str">
            <v>洪文慶</v>
          </cell>
          <cell r="D13958">
            <v>75</v>
          </cell>
          <cell r="E13958">
            <v>0</v>
          </cell>
          <cell r="F13958" t="str">
            <v>平裝</v>
          </cell>
          <cell r="G13958" t="str">
            <v>湖南美術</v>
          </cell>
          <cell r="H13958">
            <v>15</v>
          </cell>
          <cell r="I13958" t="str">
            <v/>
          </cell>
          <cell r="J13958" t="str">
            <v/>
          </cell>
          <cell r="K13958" t="str">
            <v/>
          </cell>
          <cell r="L13958" t="str">
            <v/>
          </cell>
          <cell r="M13958" t="str">
            <v>免稅</v>
          </cell>
          <cell r="N13958" t="str">
            <v>9787535626622</v>
          </cell>
        </row>
        <row r="13959">
          <cell r="A13959" t="str">
            <v>53562662B</v>
          </cell>
          <cell r="B13959" t="str">
            <v>書藝珍品賞析第三輯:懷素 張旭</v>
          </cell>
          <cell r="C13959" t="str">
            <v>洪文慶</v>
          </cell>
          <cell r="D13959">
            <v>75</v>
          </cell>
          <cell r="E13959">
            <v>0</v>
          </cell>
          <cell r="F13959" t="str">
            <v>平裝</v>
          </cell>
          <cell r="G13959" t="str">
            <v>湖南美術</v>
          </cell>
          <cell r="H13959">
            <v>15</v>
          </cell>
          <cell r="I13959" t="str">
            <v/>
          </cell>
          <cell r="J13959" t="str">
            <v/>
          </cell>
          <cell r="K13959" t="str">
            <v/>
          </cell>
          <cell r="L13959" t="str">
            <v/>
          </cell>
          <cell r="M13959" t="str">
            <v>免稅</v>
          </cell>
          <cell r="N13959" t="str">
            <v>9787535626622</v>
          </cell>
        </row>
        <row r="13960">
          <cell r="A13960" t="str">
            <v>53562662C</v>
          </cell>
          <cell r="B13960" t="str">
            <v>書藝珍品賞析第三輯:柳公權</v>
          </cell>
          <cell r="C13960" t="str">
            <v>洪文慶</v>
          </cell>
          <cell r="D13960">
            <v>75</v>
          </cell>
          <cell r="E13960">
            <v>0</v>
          </cell>
          <cell r="F13960" t="str">
            <v>平裝</v>
          </cell>
          <cell r="G13960" t="str">
            <v>湖南美術</v>
          </cell>
          <cell r="H13960">
            <v>15</v>
          </cell>
          <cell r="I13960" t="str">
            <v/>
          </cell>
          <cell r="J13960" t="str">
            <v/>
          </cell>
          <cell r="K13960" t="str">
            <v/>
          </cell>
          <cell r="L13960" t="str">
            <v/>
          </cell>
          <cell r="M13960" t="str">
            <v>免稅</v>
          </cell>
          <cell r="N13960" t="str">
            <v>9787535626622</v>
          </cell>
        </row>
        <row r="13961">
          <cell r="A13961" t="str">
            <v>53562662D</v>
          </cell>
          <cell r="B13961" t="str">
            <v>書藝珍品賞析第三輯:李陽冰</v>
          </cell>
          <cell r="C13961" t="str">
            <v>洪文慶</v>
          </cell>
          <cell r="D13961">
            <v>75</v>
          </cell>
          <cell r="E13961">
            <v>0</v>
          </cell>
          <cell r="F13961" t="str">
            <v>平裝</v>
          </cell>
          <cell r="G13961" t="str">
            <v>湖南美術</v>
          </cell>
          <cell r="H13961">
            <v>15</v>
          </cell>
          <cell r="I13961" t="str">
            <v/>
          </cell>
          <cell r="J13961" t="str">
            <v/>
          </cell>
          <cell r="K13961" t="str">
            <v/>
          </cell>
          <cell r="L13961" t="str">
            <v/>
          </cell>
          <cell r="M13961" t="str">
            <v>免稅</v>
          </cell>
          <cell r="N13961" t="str">
            <v>9787535626622</v>
          </cell>
        </row>
        <row r="13962">
          <cell r="A13962" t="str">
            <v>53562662E</v>
          </cell>
          <cell r="B13962" t="str">
            <v>書藝珍品賞析第三輯:顏真卿</v>
          </cell>
          <cell r="C13962" t="str">
            <v>洪文慶</v>
          </cell>
          <cell r="D13962">
            <v>75</v>
          </cell>
          <cell r="E13962">
            <v>0</v>
          </cell>
          <cell r="F13962" t="str">
            <v>平裝</v>
          </cell>
          <cell r="G13962" t="str">
            <v>湖南美術</v>
          </cell>
          <cell r="H13962">
            <v>15</v>
          </cell>
          <cell r="I13962" t="str">
            <v/>
          </cell>
          <cell r="J13962" t="str">
            <v/>
          </cell>
          <cell r="K13962" t="str">
            <v/>
          </cell>
          <cell r="L13962" t="str">
            <v/>
          </cell>
          <cell r="M13962" t="str">
            <v>免稅</v>
          </cell>
          <cell r="N13962" t="str">
            <v>9787535626622</v>
          </cell>
        </row>
        <row r="13963">
          <cell r="A13963" t="str">
            <v>53562663A</v>
          </cell>
          <cell r="B13963" t="str">
            <v>書藝珍品賞析第一輯 書法概念 書寫的技法</v>
          </cell>
          <cell r="C13963" t="str">
            <v>洪文慶</v>
          </cell>
          <cell r="D13963">
            <v>75</v>
          </cell>
          <cell r="E13963">
            <v>0</v>
          </cell>
          <cell r="F13963" t="str">
            <v>平裝</v>
          </cell>
          <cell r="G13963" t="str">
            <v>湖南美術</v>
          </cell>
          <cell r="H13963">
            <v>15</v>
          </cell>
          <cell r="I13963" t="str">
            <v/>
          </cell>
          <cell r="J13963" t="str">
            <v/>
          </cell>
          <cell r="K13963" t="str">
            <v/>
          </cell>
          <cell r="L13963" t="str">
            <v/>
          </cell>
          <cell r="M13963" t="str">
            <v>免稅</v>
          </cell>
          <cell r="N13963" t="str">
            <v>9787535626639</v>
          </cell>
        </row>
        <row r="13964">
          <cell r="A13964" t="str">
            <v>53562663B</v>
          </cell>
          <cell r="B13964" t="str">
            <v>書藝珍品賞析第一輯 書法概念 如何欣賞書法</v>
          </cell>
          <cell r="C13964" t="str">
            <v>洪文慶</v>
          </cell>
          <cell r="D13964">
            <v>75</v>
          </cell>
          <cell r="E13964">
            <v>0</v>
          </cell>
          <cell r="F13964" t="str">
            <v>平裝</v>
          </cell>
          <cell r="G13964" t="str">
            <v>湖南美術</v>
          </cell>
          <cell r="H13964">
            <v>15</v>
          </cell>
          <cell r="I13964" t="str">
            <v/>
          </cell>
          <cell r="J13964" t="str">
            <v/>
          </cell>
          <cell r="K13964" t="str">
            <v/>
          </cell>
          <cell r="L13964" t="str">
            <v/>
          </cell>
          <cell r="M13964" t="str">
            <v>免稅</v>
          </cell>
          <cell r="N13964" t="str">
            <v>9787535626639</v>
          </cell>
        </row>
        <row r="13965">
          <cell r="A13965" t="str">
            <v>53562663C</v>
          </cell>
          <cell r="B13965" t="str">
            <v>書藝珍品賞析第一輯 書法概念 書體介紹</v>
          </cell>
          <cell r="C13965" t="str">
            <v>洪文慶</v>
          </cell>
          <cell r="D13965">
            <v>75</v>
          </cell>
          <cell r="E13965">
            <v>0</v>
          </cell>
          <cell r="F13965" t="str">
            <v>平裝</v>
          </cell>
          <cell r="G13965" t="str">
            <v>湖南美術</v>
          </cell>
          <cell r="H13965">
            <v>15</v>
          </cell>
          <cell r="I13965" t="str">
            <v/>
          </cell>
          <cell r="J13965" t="str">
            <v/>
          </cell>
          <cell r="K13965" t="str">
            <v/>
          </cell>
          <cell r="L13965" t="str">
            <v/>
          </cell>
          <cell r="M13965" t="str">
            <v>免稅</v>
          </cell>
          <cell r="N13965" t="str">
            <v>9787535626639</v>
          </cell>
        </row>
        <row r="13966">
          <cell r="A13966" t="str">
            <v>53562663D</v>
          </cell>
          <cell r="B13966" t="str">
            <v>書藝珍品賞析第一輯 書法概念 書寫的工具</v>
          </cell>
          <cell r="C13966" t="str">
            <v>洪文慶</v>
          </cell>
          <cell r="D13966">
            <v>75</v>
          </cell>
          <cell r="E13966">
            <v>0</v>
          </cell>
          <cell r="F13966" t="str">
            <v>平裝</v>
          </cell>
          <cell r="G13966" t="str">
            <v>湖南美術</v>
          </cell>
          <cell r="H13966">
            <v>15</v>
          </cell>
          <cell r="I13966" t="str">
            <v/>
          </cell>
          <cell r="J13966" t="str">
            <v/>
          </cell>
          <cell r="K13966" t="str">
            <v/>
          </cell>
          <cell r="L13966" t="str">
            <v/>
          </cell>
          <cell r="M13966" t="str">
            <v>免稅</v>
          </cell>
          <cell r="N13966" t="str">
            <v>9787535626639</v>
          </cell>
        </row>
        <row r="13967">
          <cell r="A13967" t="str">
            <v>53562663E</v>
          </cell>
          <cell r="B13967" t="str">
            <v>書藝珍品賞析第一輯 書法概念 書法簡史</v>
          </cell>
          <cell r="C13967" t="str">
            <v>洪文慶</v>
          </cell>
          <cell r="D13967">
            <v>75</v>
          </cell>
          <cell r="E13967">
            <v>0</v>
          </cell>
          <cell r="F13967" t="str">
            <v>平裝</v>
          </cell>
          <cell r="G13967" t="str">
            <v>湖南美術</v>
          </cell>
          <cell r="H13967">
            <v>15</v>
          </cell>
          <cell r="I13967" t="str">
            <v/>
          </cell>
          <cell r="J13967" t="str">
            <v/>
          </cell>
          <cell r="K13967" t="str">
            <v/>
          </cell>
          <cell r="L13967" t="str">
            <v/>
          </cell>
          <cell r="M13967" t="str">
            <v>免稅</v>
          </cell>
          <cell r="N13967" t="str">
            <v>9787535626639</v>
          </cell>
        </row>
        <row r="13968">
          <cell r="A13968" t="str">
            <v>53562664A</v>
          </cell>
          <cell r="B13968" t="str">
            <v>書藝珍品賞析第二輯 書法名家 王獻之及王氏一門</v>
          </cell>
          <cell r="C13968" t="str">
            <v>洪文慶</v>
          </cell>
          <cell r="D13968">
            <v>75</v>
          </cell>
          <cell r="E13968">
            <v>0</v>
          </cell>
          <cell r="F13968" t="str">
            <v>平裝</v>
          </cell>
          <cell r="G13968" t="str">
            <v>湖南美術</v>
          </cell>
          <cell r="H13968">
            <v>15</v>
          </cell>
          <cell r="I13968" t="str">
            <v/>
          </cell>
          <cell r="J13968" t="str">
            <v/>
          </cell>
          <cell r="K13968" t="str">
            <v/>
          </cell>
          <cell r="L13968" t="str">
            <v/>
          </cell>
          <cell r="M13968" t="str">
            <v>免稅</v>
          </cell>
          <cell r="N13968" t="str">
            <v>9787535626646</v>
          </cell>
        </row>
        <row r="13969">
          <cell r="A13969" t="str">
            <v>53562664B</v>
          </cell>
          <cell r="B13969" t="str">
            <v>書藝珍品賞析第二輯 書法名家 歐陽詢及虞世南</v>
          </cell>
          <cell r="C13969" t="str">
            <v>洪文慶</v>
          </cell>
          <cell r="D13969">
            <v>75</v>
          </cell>
          <cell r="E13969">
            <v>0</v>
          </cell>
          <cell r="F13969" t="str">
            <v>平裝</v>
          </cell>
          <cell r="G13969" t="str">
            <v>湖南美術</v>
          </cell>
          <cell r="H13969">
            <v>15</v>
          </cell>
          <cell r="I13969" t="str">
            <v/>
          </cell>
          <cell r="J13969" t="str">
            <v/>
          </cell>
          <cell r="K13969" t="str">
            <v/>
          </cell>
          <cell r="L13969" t="str">
            <v/>
          </cell>
          <cell r="M13969" t="str">
            <v>免稅</v>
          </cell>
          <cell r="N13969" t="str">
            <v>9787535626646</v>
          </cell>
        </row>
        <row r="13970">
          <cell r="A13970" t="str">
            <v>53562664C</v>
          </cell>
          <cell r="B13970" t="str">
            <v>書藝珍品賞析第二輯 書法名家 褚遂良</v>
          </cell>
          <cell r="C13970" t="str">
            <v>洪文慶</v>
          </cell>
          <cell r="D13970">
            <v>75</v>
          </cell>
          <cell r="E13970">
            <v>0</v>
          </cell>
          <cell r="F13970" t="str">
            <v>平裝</v>
          </cell>
          <cell r="G13970" t="str">
            <v>湖南美術</v>
          </cell>
          <cell r="H13970">
            <v>15</v>
          </cell>
          <cell r="I13970" t="str">
            <v/>
          </cell>
          <cell r="J13970" t="str">
            <v/>
          </cell>
          <cell r="K13970" t="str">
            <v/>
          </cell>
          <cell r="L13970" t="str">
            <v/>
          </cell>
          <cell r="M13970" t="str">
            <v>免稅</v>
          </cell>
          <cell r="N13970" t="str">
            <v>9787535626646</v>
          </cell>
        </row>
        <row r="13971">
          <cell r="A13971" t="str">
            <v>53562664D</v>
          </cell>
          <cell r="B13971" t="str">
            <v>書藝珍品賞析第二輯 書法名家 孫過庭</v>
          </cell>
          <cell r="C13971" t="str">
            <v>洪文慶</v>
          </cell>
          <cell r="D13971">
            <v>75</v>
          </cell>
          <cell r="E13971">
            <v>0</v>
          </cell>
          <cell r="F13971" t="str">
            <v>平裝</v>
          </cell>
          <cell r="G13971" t="str">
            <v>湖南美術</v>
          </cell>
          <cell r="H13971">
            <v>15</v>
          </cell>
          <cell r="I13971" t="str">
            <v/>
          </cell>
          <cell r="J13971" t="str">
            <v/>
          </cell>
          <cell r="K13971" t="str">
            <v/>
          </cell>
          <cell r="L13971" t="str">
            <v/>
          </cell>
          <cell r="M13971" t="str">
            <v>免稅</v>
          </cell>
          <cell r="N13971" t="str">
            <v>9787535626646</v>
          </cell>
        </row>
        <row r="13972">
          <cell r="A13972" t="str">
            <v>53562664E</v>
          </cell>
          <cell r="B13972" t="str">
            <v>書藝珍品賞析第二輯 書法名家 王羲之</v>
          </cell>
          <cell r="C13972" t="str">
            <v>洪文慶</v>
          </cell>
          <cell r="D13972">
            <v>75</v>
          </cell>
          <cell r="E13972">
            <v>0</v>
          </cell>
          <cell r="F13972" t="str">
            <v>平裝</v>
          </cell>
          <cell r="G13972" t="str">
            <v>湖南美術</v>
          </cell>
          <cell r="H13972">
            <v>15</v>
          </cell>
          <cell r="I13972" t="str">
            <v/>
          </cell>
          <cell r="J13972" t="str">
            <v/>
          </cell>
          <cell r="K13972" t="str">
            <v/>
          </cell>
          <cell r="L13972" t="str">
            <v/>
          </cell>
          <cell r="M13972" t="str">
            <v>免稅</v>
          </cell>
          <cell r="N13972" t="str">
            <v>9787535626646</v>
          </cell>
        </row>
        <row r="13973">
          <cell r="A13973" t="str">
            <v>53562692</v>
          </cell>
          <cell r="B13973" t="str">
            <v>中國古代吉祥圖案</v>
          </cell>
          <cell r="C13973" t="str">
            <v>許康銘</v>
          </cell>
          <cell r="D13973">
            <v>768</v>
          </cell>
          <cell r="E13973">
            <v>0</v>
          </cell>
          <cell r="F13973" t="str">
            <v>平裝</v>
          </cell>
          <cell r="G13973" t="str">
            <v>湖南美術</v>
          </cell>
          <cell r="H13973">
            <v>128</v>
          </cell>
          <cell r="I13973" t="str">
            <v/>
          </cell>
          <cell r="J13973" t="str">
            <v/>
          </cell>
          <cell r="K13973" t="str">
            <v/>
          </cell>
          <cell r="L13973" t="str">
            <v/>
          </cell>
          <cell r="M13973" t="str">
            <v>免稅</v>
          </cell>
          <cell r="N13973" t="str">
            <v>9787535626929</v>
          </cell>
        </row>
        <row r="13974">
          <cell r="A13974" t="str">
            <v>53562821</v>
          </cell>
          <cell r="B13974" t="str">
            <v>齊百石草蟲</v>
          </cell>
          <cell r="C13974" t="str">
            <v>齊白石</v>
          </cell>
          <cell r="D13974">
            <v>108</v>
          </cell>
          <cell r="E13974">
            <v>0</v>
          </cell>
          <cell r="F13974" t="str">
            <v>平裝</v>
          </cell>
          <cell r="G13974" t="str">
            <v>湖南美術</v>
          </cell>
          <cell r="H13974">
            <v>18</v>
          </cell>
          <cell r="I13974" t="str">
            <v/>
          </cell>
          <cell r="J13974" t="str">
            <v/>
          </cell>
          <cell r="K13974" t="str">
            <v/>
          </cell>
          <cell r="L13974" t="str">
            <v/>
          </cell>
          <cell r="M13974" t="str">
            <v>免稅</v>
          </cell>
          <cell r="N13974" t="str">
            <v>9787535628213</v>
          </cell>
        </row>
        <row r="13975">
          <cell r="A13975" t="str">
            <v>53562822</v>
          </cell>
          <cell r="B13975" t="str">
            <v>齊白石蝦蟹</v>
          </cell>
          <cell r="C13975" t="str">
            <v>齊白石</v>
          </cell>
          <cell r="D13975">
            <v>108</v>
          </cell>
          <cell r="E13975">
            <v>0</v>
          </cell>
          <cell r="F13975" t="str">
            <v>平裝</v>
          </cell>
          <cell r="G13975" t="str">
            <v>湖南美術</v>
          </cell>
          <cell r="H13975">
            <v>18</v>
          </cell>
          <cell r="I13975" t="str">
            <v/>
          </cell>
          <cell r="J13975" t="str">
            <v/>
          </cell>
          <cell r="K13975" t="str">
            <v/>
          </cell>
          <cell r="L13975" t="str">
            <v/>
          </cell>
          <cell r="M13975" t="str">
            <v>免稅</v>
          </cell>
          <cell r="N13975" t="str">
            <v>9787535628220</v>
          </cell>
        </row>
        <row r="13976">
          <cell r="A13976" t="str">
            <v>53562823</v>
          </cell>
          <cell r="B13976" t="str">
            <v>齊白石花鳥</v>
          </cell>
          <cell r="C13976" t="str">
            <v>齊白石</v>
          </cell>
          <cell r="D13976">
            <v>108</v>
          </cell>
          <cell r="E13976">
            <v>0</v>
          </cell>
          <cell r="F13976" t="str">
            <v>平裝</v>
          </cell>
          <cell r="G13976" t="str">
            <v>湖南美術</v>
          </cell>
          <cell r="H13976">
            <v>18</v>
          </cell>
          <cell r="I13976" t="str">
            <v/>
          </cell>
          <cell r="J13976" t="str">
            <v/>
          </cell>
          <cell r="K13976" t="str">
            <v/>
          </cell>
          <cell r="L13976" t="str">
            <v/>
          </cell>
          <cell r="M13976" t="str">
            <v>免稅</v>
          </cell>
          <cell r="N13976" t="str">
            <v>9787535628237</v>
          </cell>
        </row>
        <row r="13977">
          <cell r="A13977" t="str">
            <v>53562831A</v>
          </cell>
          <cell r="B13977" t="str">
            <v>書藝珍品賞析第五輯 趙佶</v>
          </cell>
          <cell r="C13977" t="str">
            <v>洪文慶</v>
          </cell>
          <cell r="D13977">
            <v>75</v>
          </cell>
          <cell r="E13977">
            <v>0</v>
          </cell>
          <cell r="F13977" t="str">
            <v>平裝</v>
          </cell>
          <cell r="G13977" t="str">
            <v>湖南美術</v>
          </cell>
          <cell r="H13977">
            <v>15</v>
          </cell>
          <cell r="I13977" t="str">
            <v/>
          </cell>
          <cell r="J13977" t="str">
            <v/>
          </cell>
          <cell r="K13977" t="str">
            <v/>
          </cell>
          <cell r="L13977" t="str">
            <v/>
          </cell>
          <cell r="M13977" t="str">
            <v>免稅</v>
          </cell>
          <cell r="N13977" t="str">
            <v>9787535628312</v>
          </cell>
        </row>
        <row r="13978">
          <cell r="A13978" t="str">
            <v>53562831B</v>
          </cell>
          <cell r="B13978" t="str">
            <v>書藝珍品賞析第五輯 鮮於樞</v>
          </cell>
          <cell r="C13978" t="str">
            <v>洪文慶</v>
          </cell>
          <cell r="D13978">
            <v>75</v>
          </cell>
          <cell r="E13978">
            <v>0</v>
          </cell>
          <cell r="F13978" t="str">
            <v>平裝</v>
          </cell>
          <cell r="G13978" t="str">
            <v>湖南美術</v>
          </cell>
          <cell r="H13978">
            <v>15</v>
          </cell>
          <cell r="I13978" t="str">
            <v/>
          </cell>
          <cell r="J13978" t="str">
            <v/>
          </cell>
          <cell r="K13978" t="str">
            <v/>
          </cell>
          <cell r="L13978" t="str">
            <v/>
          </cell>
          <cell r="M13978" t="str">
            <v>免稅</v>
          </cell>
          <cell r="N13978" t="str">
            <v>9787535628312</v>
          </cell>
        </row>
        <row r="13979">
          <cell r="A13979" t="str">
            <v>53562831C</v>
          </cell>
          <cell r="B13979" t="str">
            <v>書藝珍品賞析第五輯 趙孟頫</v>
          </cell>
          <cell r="C13979" t="str">
            <v>洪文慶</v>
          </cell>
          <cell r="D13979">
            <v>75</v>
          </cell>
          <cell r="E13979">
            <v>0</v>
          </cell>
          <cell r="F13979" t="str">
            <v>平裝</v>
          </cell>
          <cell r="G13979" t="str">
            <v>湖南美術</v>
          </cell>
          <cell r="H13979">
            <v>15</v>
          </cell>
          <cell r="I13979" t="str">
            <v/>
          </cell>
          <cell r="J13979" t="str">
            <v/>
          </cell>
          <cell r="K13979" t="str">
            <v/>
          </cell>
          <cell r="L13979" t="str">
            <v/>
          </cell>
          <cell r="M13979" t="str">
            <v>免稅</v>
          </cell>
          <cell r="N13979" t="str">
            <v>9787535628312</v>
          </cell>
        </row>
        <row r="13980">
          <cell r="A13980" t="str">
            <v>53562831D</v>
          </cell>
          <cell r="B13980" t="str">
            <v>書藝珍品賞析第五輯 陸游 范成大</v>
          </cell>
          <cell r="C13980" t="str">
            <v>洪文慶</v>
          </cell>
          <cell r="D13980">
            <v>75</v>
          </cell>
          <cell r="E13980">
            <v>0</v>
          </cell>
          <cell r="F13980" t="str">
            <v>平裝</v>
          </cell>
          <cell r="G13980" t="str">
            <v>湖南美術</v>
          </cell>
          <cell r="H13980">
            <v>15</v>
          </cell>
          <cell r="I13980" t="str">
            <v/>
          </cell>
          <cell r="J13980" t="str">
            <v/>
          </cell>
          <cell r="K13980" t="str">
            <v/>
          </cell>
          <cell r="L13980" t="str">
            <v/>
          </cell>
          <cell r="M13980" t="str">
            <v>免稅</v>
          </cell>
          <cell r="N13980" t="str">
            <v>9787535628312</v>
          </cell>
        </row>
        <row r="13981">
          <cell r="A13981" t="str">
            <v>53562831E</v>
          </cell>
          <cell r="B13981" t="str">
            <v>書藝珍品賞析第五輯 張即之</v>
          </cell>
          <cell r="C13981" t="str">
            <v>洪文慶</v>
          </cell>
          <cell r="D13981">
            <v>75</v>
          </cell>
          <cell r="E13981">
            <v>0</v>
          </cell>
          <cell r="F13981" t="str">
            <v>平裝</v>
          </cell>
          <cell r="G13981" t="str">
            <v>湖南美術</v>
          </cell>
          <cell r="H13981">
            <v>15</v>
          </cell>
          <cell r="I13981" t="str">
            <v/>
          </cell>
          <cell r="J13981" t="str">
            <v/>
          </cell>
          <cell r="K13981" t="str">
            <v/>
          </cell>
          <cell r="L13981" t="str">
            <v/>
          </cell>
          <cell r="M13981" t="str">
            <v>免稅</v>
          </cell>
          <cell r="N13981" t="str">
            <v>9787535628312</v>
          </cell>
        </row>
        <row r="13982">
          <cell r="A13982" t="str">
            <v>53562832</v>
          </cell>
          <cell r="B13982" t="str">
            <v>書藝珍品賞析第十二輯 碑帖藝術</v>
          </cell>
          <cell r="C13982" t="str">
            <v>洪文慶</v>
          </cell>
          <cell r="D13982">
            <v>90</v>
          </cell>
          <cell r="E13982">
            <v>0</v>
          </cell>
          <cell r="F13982" t="str">
            <v>平裝</v>
          </cell>
          <cell r="G13982" t="str">
            <v>湖南美術</v>
          </cell>
          <cell r="H13982">
            <v>15</v>
          </cell>
          <cell r="I13982" t="str">
            <v/>
          </cell>
          <cell r="J13982" t="str">
            <v/>
          </cell>
          <cell r="K13982" t="str">
            <v/>
          </cell>
          <cell r="L13982" t="str">
            <v/>
          </cell>
          <cell r="M13982" t="str">
            <v>免稅</v>
          </cell>
          <cell r="N13982" t="str">
            <v>9787535628329</v>
          </cell>
        </row>
        <row r="13983">
          <cell r="A13983" t="str">
            <v>53562832A</v>
          </cell>
          <cell r="B13983" t="str">
            <v>書藝珍品賞析第十二輯 書法美術館巡禮</v>
          </cell>
          <cell r="C13983" t="str">
            <v>洪文慶</v>
          </cell>
          <cell r="D13983">
            <v>75</v>
          </cell>
          <cell r="E13983">
            <v>0</v>
          </cell>
          <cell r="F13983" t="str">
            <v>平裝</v>
          </cell>
          <cell r="G13983" t="str">
            <v>湖南美術</v>
          </cell>
          <cell r="H13983">
            <v>15</v>
          </cell>
          <cell r="I13983" t="str">
            <v/>
          </cell>
          <cell r="J13983" t="str">
            <v/>
          </cell>
          <cell r="K13983" t="str">
            <v/>
          </cell>
          <cell r="L13983" t="str">
            <v/>
          </cell>
          <cell r="M13983" t="str">
            <v>免稅</v>
          </cell>
          <cell r="N13983" t="str">
            <v>9787535628329</v>
          </cell>
        </row>
        <row r="13984">
          <cell r="A13984" t="str">
            <v>53562833</v>
          </cell>
          <cell r="B13984" t="str">
            <v>書藝珍品賞析第六輯 祝允明</v>
          </cell>
          <cell r="C13984" t="str">
            <v>洪文慶</v>
          </cell>
          <cell r="D13984">
            <v>75</v>
          </cell>
          <cell r="E13984">
            <v>0</v>
          </cell>
          <cell r="F13984" t="str">
            <v>平裝</v>
          </cell>
          <cell r="G13984" t="str">
            <v>湖南美術</v>
          </cell>
          <cell r="H13984">
            <v>15</v>
          </cell>
          <cell r="I13984" t="str">
            <v/>
          </cell>
          <cell r="J13984" t="str">
            <v/>
          </cell>
          <cell r="K13984" t="str">
            <v/>
          </cell>
          <cell r="L13984" t="str">
            <v/>
          </cell>
          <cell r="M13984" t="str">
            <v>免稅</v>
          </cell>
          <cell r="N13984" t="str">
            <v>9787535628336</v>
          </cell>
        </row>
        <row r="13985">
          <cell r="A13985" t="str">
            <v>53562833A</v>
          </cell>
          <cell r="B13985" t="str">
            <v>書藝珍品賞析第六輯 楊維楨</v>
          </cell>
          <cell r="C13985" t="str">
            <v>洪文慶</v>
          </cell>
          <cell r="D13985">
            <v>75</v>
          </cell>
          <cell r="E13985">
            <v>0</v>
          </cell>
          <cell r="F13985" t="str">
            <v>平裝</v>
          </cell>
          <cell r="G13985" t="str">
            <v>湖南美術</v>
          </cell>
          <cell r="H13985">
            <v>15</v>
          </cell>
          <cell r="I13985" t="str">
            <v/>
          </cell>
          <cell r="J13985" t="str">
            <v/>
          </cell>
          <cell r="K13985" t="str">
            <v/>
          </cell>
          <cell r="L13985" t="str">
            <v/>
          </cell>
          <cell r="M13985" t="str">
            <v>免稅</v>
          </cell>
          <cell r="N13985" t="str">
            <v>9787535628336</v>
          </cell>
        </row>
        <row r="13986">
          <cell r="A13986" t="str">
            <v>53562833B</v>
          </cell>
          <cell r="B13986" t="str">
            <v>書藝珍品賞析第六輯 宋克 沈度 沈粲</v>
          </cell>
          <cell r="C13986" t="str">
            <v>洪文慶</v>
          </cell>
          <cell r="D13986">
            <v>75</v>
          </cell>
          <cell r="E13986">
            <v>0</v>
          </cell>
          <cell r="F13986" t="str">
            <v>平裝</v>
          </cell>
          <cell r="G13986" t="str">
            <v>湖南美術</v>
          </cell>
          <cell r="H13986">
            <v>15</v>
          </cell>
          <cell r="I13986" t="str">
            <v/>
          </cell>
          <cell r="J13986" t="str">
            <v/>
          </cell>
          <cell r="K13986" t="str">
            <v/>
          </cell>
          <cell r="L13986" t="str">
            <v/>
          </cell>
          <cell r="M13986" t="str">
            <v>免稅</v>
          </cell>
          <cell r="N13986" t="str">
            <v>9787535628336</v>
          </cell>
        </row>
        <row r="13987">
          <cell r="A13987" t="str">
            <v>53562833C</v>
          </cell>
          <cell r="B13987" t="str">
            <v>書藝珍品賞析第六輯 康裏夔夔</v>
          </cell>
          <cell r="C13987" t="str">
            <v>洪文慶</v>
          </cell>
          <cell r="D13987">
            <v>75</v>
          </cell>
          <cell r="E13987">
            <v>0</v>
          </cell>
          <cell r="F13987" t="str">
            <v>平裝</v>
          </cell>
          <cell r="G13987" t="str">
            <v>湖南美術</v>
          </cell>
          <cell r="H13987">
            <v>15</v>
          </cell>
          <cell r="I13987" t="str">
            <v/>
          </cell>
          <cell r="J13987" t="str">
            <v/>
          </cell>
          <cell r="K13987" t="str">
            <v/>
          </cell>
          <cell r="L13987" t="str">
            <v/>
          </cell>
          <cell r="M13987" t="str">
            <v>免稅</v>
          </cell>
          <cell r="N13987" t="str">
            <v>9787535628336</v>
          </cell>
        </row>
        <row r="13988">
          <cell r="A13988" t="str">
            <v>53562833D</v>
          </cell>
          <cell r="B13988" t="str">
            <v>書藝珍品賞析第六輯 沈周</v>
          </cell>
          <cell r="C13988" t="str">
            <v>洪文慶</v>
          </cell>
          <cell r="D13988">
            <v>75</v>
          </cell>
          <cell r="E13988">
            <v>0</v>
          </cell>
          <cell r="F13988" t="str">
            <v>平裝</v>
          </cell>
          <cell r="G13988" t="str">
            <v>湖南美術</v>
          </cell>
          <cell r="H13988">
            <v>15</v>
          </cell>
          <cell r="I13988" t="str">
            <v/>
          </cell>
          <cell r="J13988" t="str">
            <v/>
          </cell>
          <cell r="K13988" t="str">
            <v/>
          </cell>
          <cell r="L13988" t="str">
            <v/>
          </cell>
          <cell r="M13988" t="str">
            <v>免稅</v>
          </cell>
          <cell r="N13988" t="str">
            <v>9787535628336</v>
          </cell>
        </row>
        <row r="13989">
          <cell r="A13989" t="str">
            <v>53562834</v>
          </cell>
          <cell r="B13989" t="str">
            <v>書藝珍品賞析第七輯 董其昌</v>
          </cell>
          <cell r="C13989" t="str">
            <v>洪文慶</v>
          </cell>
          <cell r="D13989">
            <v>75</v>
          </cell>
          <cell r="E13989">
            <v>0</v>
          </cell>
          <cell r="F13989" t="str">
            <v>平裝</v>
          </cell>
          <cell r="G13989" t="str">
            <v>湖南美術</v>
          </cell>
          <cell r="H13989">
            <v>15</v>
          </cell>
          <cell r="I13989" t="str">
            <v/>
          </cell>
          <cell r="J13989" t="str">
            <v/>
          </cell>
          <cell r="K13989" t="str">
            <v/>
          </cell>
          <cell r="L13989" t="str">
            <v/>
          </cell>
          <cell r="M13989" t="str">
            <v>免稅</v>
          </cell>
          <cell r="N13989" t="str">
            <v>9787535628343</v>
          </cell>
        </row>
        <row r="13990">
          <cell r="A13990" t="str">
            <v>53562834A</v>
          </cell>
          <cell r="B13990" t="str">
            <v>書藝珍品賞析第七輯 文征明</v>
          </cell>
          <cell r="C13990" t="str">
            <v>洪文慶</v>
          </cell>
          <cell r="D13990">
            <v>75</v>
          </cell>
          <cell r="E13990">
            <v>0</v>
          </cell>
          <cell r="F13990" t="str">
            <v>平裝</v>
          </cell>
          <cell r="G13990" t="str">
            <v>湖南美術</v>
          </cell>
          <cell r="H13990">
            <v>15</v>
          </cell>
          <cell r="I13990" t="str">
            <v/>
          </cell>
          <cell r="J13990" t="str">
            <v/>
          </cell>
          <cell r="K13990" t="str">
            <v/>
          </cell>
          <cell r="L13990" t="str">
            <v/>
          </cell>
          <cell r="M13990" t="str">
            <v>免稅</v>
          </cell>
          <cell r="N13990" t="str">
            <v>9787535628343</v>
          </cell>
        </row>
        <row r="13991">
          <cell r="A13991" t="str">
            <v>53562834B</v>
          </cell>
          <cell r="B13991" t="str">
            <v>書藝珍品賞析第七輯 徐渭</v>
          </cell>
          <cell r="C13991" t="str">
            <v>洪文慶</v>
          </cell>
          <cell r="D13991">
            <v>75</v>
          </cell>
          <cell r="E13991">
            <v>0</v>
          </cell>
          <cell r="F13991" t="str">
            <v>平裝</v>
          </cell>
          <cell r="G13991" t="str">
            <v>湖南美術</v>
          </cell>
          <cell r="H13991">
            <v>15</v>
          </cell>
          <cell r="I13991" t="str">
            <v/>
          </cell>
          <cell r="J13991" t="str">
            <v/>
          </cell>
          <cell r="K13991" t="str">
            <v/>
          </cell>
          <cell r="L13991" t="str">
            <v/>
          </cell>
          <cell r="M13991" t="str">
            <v>免稅</v>
          </cell>
          <cell r="N13991" t="str">
            <v>9787535628343</v>
          </cell>
        </row>
        <row r="13992">
          <cell r="A13992" t="str">
            <v>53562834C</v>
          </cell>
          <cell r="B13992" t="str">
            <v>書藝珍品賞析第七輯 王寵</v>
          </cell>
          <cell r="C13992" t="str">
            <v>洪文慶</v>
          </cell>
          <cell r="D13992">
            <v>75</v>
          </cell>
          <cell r="E13992">
            <v>0</v>
          </cell>
          <cell r="F13992" t="str">
            <v>平裝</v>
          </cell>
          <cell r="G13992" t="str">
            <v>湖南美術</v>
          </cell>
          <cell r="H13992">
            <v>15</v>
          </cell>
          <cell r="I13992" t="str">
            <v/>
          </cell>
          <cell r="J13992" t="str">
            <v/>
          </cell>
          <cell r="K13992" t="str">
            <v/>
          </cell>
          <cell r="L13992" t="str">
            <v/>
          </cell>
          <cell r="M13992" t="str">
            <v>免稅</v>
          </cell>
          <cell r="N13992" t="str">
            <v>9787535628343</v>
          </cell>
        </row>
        <row r="13993">
          <cell r="A13993" t="str">
            <v>53562879</v>
          </cell>
          <cell r="B13993" t="str">
            <v>黃庭堅墨蹟-中國歷代法書名碑原版放大折頁之十四</v>
          </cell>
          <cell r="C13993" t="str">
            <v>鄒方斌</v>
          </cell>
          <cell r="D13993">
            <v>120</v>
          </cell>
          <cell r="E13993">
            <v>0</v>
          </cell>
          <cell r="F13993" t="str">
            <v>平裝</v>
          </cell>
          <cell r="G13993" t="str">
            <v>湖南美術</v>
          </cell>
          <cell r="H13993">
            <v>20</v>
          </cell>
          <cell r="I13993" t="str">
            <v/>
          </cell>
          <cell r="J13993" t="str">
            <v/>
          </cell>
          <cell r="K13993" t="str">
            <v/>
          </cell>
          <cell r="L13993" t="str">
            <v/>
          </cell>
          <cell r="M13993" t="str">
            <v>免稅</v>
          </cell>
          <cell r="N13993" t="str">
            <v>9787535628794</v>
          </cell>
        </row>
        <row r="13994">
          <cell r="A13994" t="str">
            <v>53562880</v>
          </cell>
          <cell r="B13994" t="str">
            <v>褚遂良雁塔聖教序-中國歷代法書名碑原版放大折頁之十六</v>
          </cell>
          <cell r="C13994" t="str">
            <v>鄒方斌</v>
          </cell>
          <cell r="D13994">
            <v>120</v>
          </cell>
          <cell r="E13994">
            <v>0</v>
          </cell>
          <cell r="F13994" t="str">
            <v>平裝</v>
          </cell>
          <cell r="G13994" t="str">
            <v>湖南美術</v>
          </cell>
          <cell r="H13994">
            <v>20</v>
          </cell>
          <cell r="I13994" t="str">
            <v/>
          </cell>
          <cell r="J13994" t="str">
            <v/>
          </cell>
          <cell r="K13994" t="str">
            <v/>
          </cell>
          <cell r="L13994" t="str">
            <v/>
          </cell>
          <cell r="M13994" t="str">
            <v>免稅</v>
          </cell>
          <cell r="N13994" t="str">
            <v>9787535628800</v>
          </cell>
        </row>
        <row r="13995">
          <cell r="A13995" t="str">
            <v>53563237</v>
          </cell>
          <cell r="B13995" t="str">
            <v>黃庭堅&lt;&lt;廉頗藺相如列傳&gt;&gt;</v>
          </cell>
          <cell r="C13995" t="str">
            <v>鄒方斌選編</v>
          </cell>
          <cell r="D13995">
            <v>180</v>
          </cell>
          <cell r="E13995">
            <v>0</v>
          </cell>
          <cell r="F13995" t="str">
            <v>平裝</v>
          </cell>
          <cell r="G13995" t="str">
            <v>湖南美術</v>
          </cell>
          <cell r="H13995">
            <v>30</v>
          </cell>
          <cell r="I13995" t="str">
            <v/>
          </cell>
          <cell r="J13995" t="str">
            <v/>
          </cell>
          <cell r="K13995" t="str">
            <v/>
          </cell>
          <cell r="L13995" t="str">
            <v/>
          </cell>
          <cell r="M13995" t="str">
            <v>免稅</v>
          </cell>
          <cell r="N13995" t="str">
            <v>9787535632371</v>
          </cell>
        </row>
        <row r="13996">
          <cell r="A13996" t="str">
            <v>53563254</v>
          </cell>
          <cell r="B13996" t="str">
            <v>沃興華解密&lt;&lt;蜀素帖&gt;&gt;</v>
          </cell>
          <cell r="C13996" t="str">
            <v>沃興華. 著</v>
          </cell>
          <cell r="D13996">
            <v>168</v>
          </cell>
          <cell r="E13996">
            <v>0</v>
          </cell>
          <cell r="F13996" t="str">
            <v>平裝</v>
          </cell>
          <cell r="G13996" t="str">
            <v>湖南美術</v>
          </cell>
          <cell r="H13996">
            <v>28</v>
          </cell>
          <cell r="I13996" t="str">
            <v/>
          </cell>
          <cell r="J13996" t="str">
            <v/>
          </cell>
          <cell r="K13996" t="str">
            <v/>
          </cell>
          <cell r="L13996" t="str">
            <v/>
          </cell>
          <cell r="M13996" t="str">
            <v>免稅</v>
          </cell>
          <cell r="N13996" t="str">
            <v>9787535632548</v>
          </cell>
        </row>
        <row r="13997">
          <cell r="A13997" t="str">
            <v>53563256</v>
          </cell>
          <cell r="B13997" t="str">
            <v>張愛國解密&lt;&lt;祭侄稿&gt;&gt;</v>
          </cell>
          <cell r="C13997" t="str">
            <v>張愛國. 著</v>
          </cell>
          <cell r="D13997">
            <v>132</v>
          </cell>
          <cell r="E13997">
            <v>0</v>
          </cell>
          <cell r="F13997" t="str">
            <v>平裝</v>
          </cell>
          <cell r="G13997" t="str">
            <v>湖南美術</v>
          </cell>
          <cell r="H13997">
            <v>22</v>
          </cell>
          <cell r="I13997" t="str">
            <v/>
          </cell>
          <cell r="J13997" t="str">
            <v/>
          </cell>
          <cell r="K13997" t="str">
            <v/>
          </cell>
          <cell r="L13997" t="str">
            <v/>
          </cell>
          <cell r="M13997" t="str">
            <v>免稅</v>
          </cell>
          <cell r="N13997" t="str">
            <v>9787535632562</v>
          </cell>
        </row>
        <row r="13998">
          <cell r="A13998" t="str">
            <v>53563257</v>
          </cell>
          <cell r="B13998" t="str">
            <v>周鴻圖解密&lt;&lt;陰符經&gt;&gt;</v>
          </cell>
          <cell r="C13998" t="str">
            <v>周鴻圖. 著</v>
          </cell>
          <cell r="D13998">
            <v>168</v>
          </cell>
          <cell r="E13998">
            <v>0</v>
          </cell>
          <cell r="F13998" t="str">
            <v>平裝</v>
          </cell>
          <cell r="G13998" t="str">
            <v>湖南美術</v>
          </cell>
          <cell r="H13998">
            <v>28</v>
          </cell>
          <cell r="I13998" t="str">
            <v/>
          </cell>
          <cell r="J13998" t="str">
            <v/>
          </cell>
          <cell r="K13998" t="str">
            <v/>
          </cell>
          <cell r="L13998" t="str">
            <v/>
          </cell>
          <cell r="M13998" t="str">
            <v>免稅</v>
          </cell>
          <cell r="N13998" t="str">
            <v>9787535632579</v>
          </cell>
        </row>
        <row r="13999">
          <cell r="A13999" t="str">
            <v>53563384</v>
          </cell>
          <cell r="B13999" t="str">
            <v>雍正皇帝連環畫收藏本</v>
          </cell>
          <cell r="C13999" t="str">
            <v>本社</v>
          </cell>
          <cell r="D13999">
            <v>1188</v>
          </cell>
          <cell r="E13999">
            <v>0</v>
          </cell>
          <cell r="F13999" t="str">
            <v>平裝</v>
          </cell>
          <cell r="G13999" t="str">
            <v>湖南美術</v>
          </cell>
          <cell r="H13999">
            <v>198</v>
          </cell>
          <cell r="I13999" t="str">
            <v/>
          </cell>
          <cell r="J13999" t="str">
            <v/>
          </cell>
          <cell r="K13999" t="str">
            <v/>
          </cell>
          <cell r="L13999" t="str">
            <v/>
          </cell>
          <cell r="M13999" t="str">
            <v>免稅</v>
          </cell>
          <cell r="N13999" t="str">
            <v>9787535633842</v>
          </cell>
        </row>
        <row r="14000">
          <cell r="A14000" t="str">
            <v>53563414</v>
          </cell>
          <cell r="B14000" t="str">
            <v>橋隆飆連環畫收藏本(全套6冊)</v>
          </cell>
          <cell r="C14000" t="str">
            <v>許煥崗</v>
          </cell>
          <cell r="D14000">
            <v>348</v>
          </cell>
          <cell r="E14000">
            <v>1</v>
          </cell>
          <cell r="F14000" t="str">
            <v>平裝</v>
          </cell>
          <cell r="G14000" t="str">
            <v>湖南美術</v>
          </cell>
          <cell r="H14000">
            <v>58</v>
          </cell>
          <cell r="I14000" t="str">
            <v/>
          </cell>
          <cell r="J14000" t="str">
            <v/>
          </cell>
          <cell r="K14000" t="str">
            <v/>
          </cell>
          <cell r="L14000" t="str">
            <v/>
          </cell>
          <cell r="M14000" t="str">
            <v>免稅</v>
          </cell>
          <cell r="N14000" t="str">
            <v>9787535634146</v>
          </cell>
        </row>
        <row r="14001">
          <cell r="A14001" t="str">
            <v>53563427</v>
          </cell>
          <cell r="B14001" t="str">
            <v>馬王堆帛書書法大字典</v>
          </cell>
          <cell r="C14001" t="str">
            <v>唐金嶽. 書、編著</v>
          </cell>
          <cell r="D14001">
            <v>348</v>
          </cell>
          <cell r="E14001">
            <v>0</v>
          </cell>
          <cell r="F14001" t="str">
            <v>平裝</v>
          </cell>
          <cell r="G14001" t="str">
            <v>湖南美術</v>
          </cell>
          <cell r="H14001">
            <v>58</v>
          </cell>
          <cell r="I14001" t="str">
            <v/>
          </cell>
          <cell r="J14001" t="str">
            <v/>
          </cell>
          <cell r="K14001" t="str">
            <v/>
          </cell>
          <cell r="L14001" t="str">
            <v/>
          </cell>
          <cell r="M14001" t="str">
            <v>免稅</v>
          </cell>
          <cell r="N14001" t="str">
            <v>9787535634276</v>
          </cell>
        </row>
        <row r="14002">
          <cell r="A14002" t="str">
            <v>53563439</v>
          </cell>
          <cell r="B14002" t="str">
            <v>民間節慶燈謎</v>
          </cell>
          <cell r="C14002" t="str">
            <v>馬芳. 編著</v>
          </cell>
          <cell r="D14002">
            <v>72</v>
          </cell>
          <cell r="E14002">
            <v>0</v>
          </cell>
          <cell r="F14002" t="str">
            <v>平裝</v>
          </cell>
          <cell r="G14002" t="str">
            <v>湖南美術</v>
          </cell>
          <cell r="H14002">
            <v>12</v>
          </cell>
          <cell r="I14002" t="str">
            <v/>
          </cell>
          <cell r="J14002" t="str">
            <v/>
          </cell>
          <cell r="K14002" t="str">
            <v/>
          </cell>
          <cell r="L14002" t="str">
            <v/>
          </cell>
          <cell r="M14002" t="str">
            <v>免稅</v>
          </cell>
          <cell r="N14002" t="str">
            <v>9787535634399</v>
          </cell>
        </row>
        <row r="14003">
          <cell r="A14003" t="str">
            <v>53563456</v>
          </cell>
          <cell r="B14003" t="str">
            <v>王羲之蘭亭序貼三種</v>
          </cell>
          <cell r="C14003" t="str">
            <v>林曦. 編著</v>
          </cell>
          <cell r="D14003">
            <v>41</v>
          </cell>
          <cell r="E14003">
            <v>0</v>
          </cell>
          <cell r="F14003" t="str">
            <v>平裝</v>
          </cell>
          <cell r="G14003" t="str">
            <v>湖南美術</v>
          </cell>
          <cell r="H14003">
            <v>6.8</v>
          </cell>
          <cell r="I14003" t="str">
            <v/>
          </cell>
          <cell r="J14003" t="str">
            <v/>
          </cell>
          <cell r="K14003" t="str">
            <v/>
          </cell>
          <cell r="L14003" t="str">
            <v/>
          </cell>
          <cell r="M14003" t="str">
            <v>免稅</v>
          </cell>
          <cell r="N14003" t="str">
            <v>9787535634566</v>
          </cell>
        </row>
        <row r="14004">
          <cell r="A14004" t="str">
            <v>53563516</v>
          </cell>
          <cell r="B14004" t="str">
            <v>鐘錶-百姓收藏圖鑒</v>
          </cell>
          <cell r="C14004" t="str">
            <v>本社</v>
          </cell>
          <cell r="D14004">
            <v>300</v>
          </cell>
          <cell r="E14004">
            <v>0</v>
          </cell>
          <cell r="F14004" t="str">
            <v>平裝</v>
          </cell>
          <cell r="G14004" t="str">
            <v>湖南美術</v>
          </cell>
          <cell r="H14004">
            <v>50</v>
          </cell>
          <cell r="I14004" t="str">
            <v/>
          </cell>
          <cell r="J14004" t="str">
            <v/>
          </cell>
          <cell r="K14004" t="str">
            <v/>
          </cell>
          <cell r="L14004" t="str">
            <v/>
          </cell>
          <cell r="M14004" t="str">
            <v>免稅</v>
          </cell>
          <cell r="N14004" t="str">
            <v>9787535635167</v>
          </cell>
        </row>
        <row r="14005">
          <cell r="A14005" t="str">
            <v>53563525</v>
          </cell>
          <cell r="B14005" t="str">
            <v>最新玉器收藏百問百答</v>
          </cell>
          <cell r="C14005" t="str">
            <v>本社</v>
          </cell>
          <cell r="D14005">
            <v>119</v>
          </cell>
          <cell r="E14005">
            <v>0</v>
          </cell>
          <cell r="F14005" t="str">
            <v>平裝</v>
          </cell>
          <cell r="G14005" t="str">
            <v>湖南美術</v>
          </cell>
          <cell r="H14005">
            <v>19.8</v>
          </cell>
          <cell r="I14005" t="str">
            <v/>
          </cell>
          <cell r="J14005" t="str">
            <v/>
          </cell>
          <cell r="K14005" t="str">
            <v/>
          </cell>
          <cell r="L14005" t="str">
            <v/>
          </cell>
          <cell r="M14005" t="str">
            <v>免稅</v>
          </cell>
          <cell r="N14005" t="str">
            <v>9787535635259</v>
          </cell>
        </row>
        <row r="14006">
          <cell r="A14006" t="str">
            <v>53563529</v>
          </cell>
          <cell r="B14006" t="str">
            <v>最新翡翠收藏百問百答</v>
          </cell>
          <cell r="C14006" t="str">
            <v>本社</v>
          </cell>
          <cell r="D14006">
            <v>119</v>
          </cell>
          <cell r="E14006">
            <v>0</v>
          </cell>
          <cell r="F14006" t="str">
            <v>平裝</v>
          </cell>
          <cell r="G14006" t="str">
            <v>湖南美術</v>
          </cell>
          <cell r="H14006">
            <v>19.8</v>
          </cell>
          <cell r="I14006" t="str">
            <v/>
          </cell>
          <cell r="J14006" t="str">
            <v/>
          </cell>
          <cell r="K14006" t="str">
            <v/>
          </cell>
          <cell r="L14006" t="str">
            <v/>
          </cell>
          <cell r="M14006" t="str">
            <v>免稅</v>
          </cell>
          <cell r="N14006" t="str">
            <v>9787535635297</v>
          </cell>
        </row>
        <row r="14007">
          <cell r="A14007" t="str">
            <v>53563530</v>
          </cell>
          <cell r="B14007" t="str">
            <v>最新古銅器收藏百問百答</v>
          </cell>
          <cell r="C14007" t="str">
            <v>本社</v>
          </cell>
          <cell r="D14007">
            <v>119</v>
          </cell>
          <cell r="E14007">
            <v>0</v>
          </cell>
          <cell r="F14007" t="str">
            <v>平裝</v>
          </cell>
          <cell r="G14007" t="str">
            <v>湖南美術</v>
          </cell>
          <cell r="H14007">
            <v>19.8</v>
          </cell>
          <cell r="I14007" t="str">
            <v/>
          </cell>
          <cell r="J14007" t="str">
            <v/>
          </cell>
          <cell r="K14007" t="str">
            <v/>
          </cell>
          <cell r="L14007" t="str">
            <v/>
          </cell>
          <cell r="M14007" t="str">
            <v>免稅</v>
          </cell>
          <cell r="N14007" t="str">
            <v>9787535635303</v>
          </cell>
        </row>
        <row r="14008">
          <cell r="A14008" t="str">
            <v>53563531</v>
          </cell>
          <cell r="B14008" t="str">
            <v>最新竹木牙角器收藏百問百答</v>
          </cell>
          <cell r="C14008" t="str">
            <v>本社</v>
          </cell>
          <cell r="D14008">
            <v>119</v>
          </cell>
          <cell r="E14008">
            <v>0</v>
          </cell>
          <cell r="F14008" t="str">
            <v>平裝</v>
          </cell>
          <cell r="G14008" t="str">
            <v>湖南美術</v>
          </cell>
          <cell r="H14008">
            <v>19.8</v>
          </cell>
          <cell r="I14008" t="str">
            <v/>
          </cell>
          <cell r="J14008" t="str">
            <v/>
          </cell>
          <cell r="K14008" t="str">
            <v/>
          </cell>
          <cell r="L14008" t="str">
            <v/>
          </cell>
          <cell r="M14008" t="str">
            <v>免稅</v>
          </cell>
          <cell r="N14008" t="str">
            <v>9787535635310</v>
          </cell>
        </row>
        <row r="14009">
          <cell r="A14009" t="str">
            <v>53563532</v>
          </cell>
          <cell r="B14009" t="str">
            <v>最新瓷器收藏百問百答</v>
          </cell>
          <cell r="C14009" t="str">
            <v>本社</v>
          </cell>
          <cell r="D14009">
            <v>119</v>
          </cell>
          <cell r="E14009">
            <v>0</v>
          </cell>
          <cell r="F14009" t="str">
            <v>平裝</v>
          </cell>
          <cell r="G14009" t="str">
            <v>湖南美術</v>
          </cell>
          <cell r="H14009">
            <v>19.8</v>
          </cell>
          <cell r="I14009" t="str">
            <v/>
          </cell>
          <cell r="J14009" t="str">
            <v/>
          </cell>
          <cell r="K14009" t="str">
            <v/>
          </cell>
          <cell r="L14009" t="str">
            <v/>
          </cell>
          <cell r="M14009" t="str">
            <v>免稅</v>
          </cell>
          <cell r="N14009" t="str">
            <v>9787535635327</v>
          </cell>
        </row>
        <row r="14010">
          <cell r="A14010" t="str">
            <v>53563533</v>
          </cell>
          <cell r="B14010" t="str">
            <v>最新奇石收藏百問百答</v>
          </cell>
          <cell r="C14010" t="str">
            <v>本社</v>
          </cell>
          <cell r="D14010">
            <v>119</v>
          </cell>
          <cell r="E14010">
            <v>0</v>
          </cell>
          <cell r="F14010" t="str">
            <v>平裝</v>
          </cell>
          <cell r="G14010" t="str">
            <v>湖南美術</v>
          </cell>
          <cell r="H14010">
            <v>19.8</v>
          </cell>
          <cell r="I14010" t="str">
            <v/>
          </cell>
          <cell r="J14010" t="str">
            <v/>
          </cell>
          <cell r="K14010" t="str">
            <v/>
          </cell>
          <cell r="L14010" t="str">
            <v/>
          </cell>
          <cell r="M14010" t="str">
            <v>免稅</v>
          </cell>
          <cell r="N14010" t="str">
            <v>9787535635334</v>
          </cell>
        </row>
        <row r="14011">
          <cell r="A14011" t="str">
            <v>53563534</v>
          </cell>
          <cell r="B14011" t="str">
            <v>最新古典傢俱收藏百問百答</v>
          </cell>
          <cell r="C14011" t="str">
            <v>本社</v>
          </cell>
          <cell r="D14011">
            <v>119</v>
          </cell>
          <cell r="E14011">
            <v>0</v>
          </cell>
          <cell r="F14011" t="str">
            <v>平裝</v>
          </cell>
          <cell r="G14011" t="str">
            <v>湖南美術</v>
          </cell>
          <cell r="H14011">
            <v>19.8</v>
          </cell>
          <cell r="I14011" t="str">
            <v/>
          </cell>
          <cell r="J14011" t="str">
            <v/>
          </cell>
          <cell r="K14011" t="str">
            <v/>
          </cell>
          <cell r="L14011" t="str">
            <v/>
          </cell>
          <cell r="M14011" t="str">
            <v>免稅</v>
          </cell>
          <cell r="N14011" t="str">
            <v>9787535635341</v>
          </cell>
        </row>
        <row r="14012">
          <cell r="A14012" t="str">
            <v>53563535</v>
          </cell>
          <cell r="B14012" t="str">
            <v>最新文房四寶收藏百問百答</v>
          </cell>
          <cell r="C14012" t="str">
            <v>本社</v>
          </cell>
          <cell r="D14012">
            <v>119</v>
          </cell>
          <cell r="E14012">
            <v>0</v>
          </cell>
          <cell r="F14012" t="str">
            <v>平裝</v>
          </cell>
          <cell r="G14012" t="str">
            <v>湖南美術</v>
          </cell>
          <cell r="H14012">
            <v>19.8</v>
          </cell>
          <cell r="I14012" t="str">
            <v/>
          </cell>
          <cell r="J14012" t="str">
            <v/>
          </cell>
          <cell r="K14012" t="str">
            <v/>
          </cell>
          <cell r="L14012" t="str">
            <v/>
          </cell>
          <cell r="M14012" t="str">
            <v>免稅</v>
          </cell>
          <cell r="N14012" t="str">
            <v>9787535635358</v>
          </cell>
        </row>
        <row r="14013">
          <cell r="A14013" t="str">
            <v>53563536</v>
          </cell>
          <cell r="B14013" t="str">
            <v>最新佛像收藏百問百答</v>
          </cell>
          <cell r="C14013" t="str">
            <v>本社</v>
          </cell>
          <cell r="D14013">
            <v>119</v>
          </cell>
          <cell r="E14013">
            <v>0</v>
          </cell>
          <cell r="F14013" t="str">
            <v>平裝</v>
          </cell>
          <cell r="G14013" t="str">
            <v>湖南美術</v>
          </cell>
          <cell r="H14013">
            <v>19.8</v>
          </cell>
          <cell r="I14013" t="str">
            <v/>
          </cell>
          <cell r="J14013" t="str">
            <v/>
          </cell>
          <cell r="K14013" t="str">
            <v/>
          </cell>
          <cell r="L14013" t="str">
            <v/>
          </cell>
          <cell r="M14013" t="str">
            <v>免稅</v>
          </cell>
          <cell r="N14013" t="str">
            <v>9787535635365</v>
          </cell>
        </row>
        <row r="14014">
          <cell r="A14014" t="str">
            <v>53563537</v>
          </cell>
          <cell r="B14014" t="str">
            <v>最新紫砂壺收藏百問百答</v>
          </cell>
          <cell r="C14014" t="str">
            <v>本社</v>
          </cell>
          <cell r="D14014">
            <v>119</v>
          </cell>
          <cell r="E14014">
            <v>0</v>
          </cell>
          <cell r="F14014" t="str">
            <v>平裝</v>
          </cell>
          <cell r="G14014" t="str">
            <v>湖南美術</v>
          </cell>
          <cell r="H14014">
            <v>19.8</v>
          </cell>
          <cell r="I14014" t="str">
            <v/>
          </cell>
          <cell r="J14014" t="str">
            <v/>
          </cell>
          <cell r="K14014" t="str">
            <v/>
          </cell>
          <cell r="L14014" t="str">
            <v/>
          </cell>
          <cell r="M14014" t="str">
            <v>免稅</v>
          </cell>
          <cell r="N14014" t="str">
            <v>9787535635372</v>
          </cell>
        </row>
        <row r="14015">
          <cell r="A14015" t="str">
            <v>53563568</v>
          </cell>
          <cell r="B14015" t="str">
            <v>醴陵瓷</v>
          </cell>
          <cell r="C14015" t="str">
            <v>田申. 編</v>
          </cell>
          <cell r="D14015">
            <v>2388</v>
          </cell>
          <cell r="E14015">
            <v>0</v>
          </cell>
          <cell r="F14015" t="str">
            <v>平裝</v>
          </cell>
          <cell r="G14015" t="str">
            <v>湖南美術</v>
          </cell>
          <cell r="H14015">
            <v>398</v>
          </cell>
          <cell r="I14015" t="str">
            <v/>
          </cell>
          <cell r="J14015" t="str">
            <v/>
          </cell>
          <cell r="K14015" t="str">
            <v/>
          </cell>
          <cell r="L14015" t="str">
            <v/>
          </cell>
          <cell r="M14015" t="str">
            <v>免稅</v>
          </cell>
          <cell r="N14015" t="str">
            <v>9787535635686</v>
          </cell>
        </row>
        <row r="14016">
          <cell r="A14016" t="str">
            <v>53563608</v>
          </cell>
          <cell r="B14016" t="str">
            <v>狂草卷-白砥臨古書法精粹</v>
          </cell>
          <cell r="C14016" t="str">
            <v>白砥. 著</v>
          </cell>
          <cell r="D14016">
            <v>228</v>
          </cell>
          <cell r="E14016">
            <v>0</v>
          </cell>
          <cell r="F14016" t="str">
            <v>平裝</v>
          </cell>
          <cell r="G14016" t="str">
            <v>湖南美術</v>
          </cell>
          <cell r="H14016">
            <v>38</v>
          </cell>
          <cell r="I14016" t="str">
            <v/>
          </cell>
          <cell r="J14016" t="str">
            <v/>
          </cell>
          <cell r="K14016" t="str">
            <v/>
          </cell>
          <cell r="L14016" t="str">
            <v/>
          </cell>
          <cell r="M14016" t="str">
            <v>免稅</v>
          </cell>
          <cell r="N14016" t="str">
            <v>9787535636089</v>
          </cell>
        </row>
        <row r="14017">
          <cell r="A14017" t="str">
            <v>53563609</v>
          </cell>
          <cell r="B14017" t="str">
            <v>宋四家行草卷-白砥臨古書法精粹</v>
          </cell>
          <cell r="C14017" t="str">
            <v>白砥. 著</v>
          </cell>
          <cell r="D14017">
            <v>228</v>
          </cell>
          <cell r="E14017">
            <v>0</v>
          </cell>
          <cell r="F14017" t="str">
            <v>平裝</v>
          </cell>
          <cell r="G14017" t="str">
            <v>湖南美術</v>
          </cell>
          <cell r="H14017">
            <v>38</v>
          </cell>
          <cell r="I14017" t="str">
            <v/>
          </cell>
          <cell r="J14017" t="str">
            <v/>
          </cell>
          <cell r="K14017" t="str">
            <v/>
          </cell>
          <cell r="L14017" t="str">
            <v/>
          </cell>
          <cell r="M14017" t="str">
            <v>免稅</v>
          </cell>
          <cell r="N14017" t="str">
            <v>9787535636096</v>
          </cell>
        </row>
        <row r="14018">
          <cell r="A14018" t="str">
            <v>53563613</v>
          </cell>
          <cell r="B14018" t="str">
            <v>元明清行草卷-白砥臨古書法精粹</v>
          </cell>
          <cell r="C14018" t="str">
            <v>白砥. 著</v>
          </cell>
          <cell r="D14018">
            <v>228</v>
          </cell>
          <cell r="E14018">
            <v>0</v>
          </cell>
          <cell r="F14018" t="str">
            <v>平裝</v>
          </cell>
          <cell r="G14018" t="str">
            <v>湖南美術</v>
          </cell>
          <cell r="H14018">
            <v>38</v>
          </cell>
          <cell r="I14018" t="str">
            <v/>
          </cell>
          <cell r="J14018" t="str">
            <v/>
          </cell>
          <cell r="K14018" t="str">
            <v/>
          </cell>
          <cell r="L14018" t="str">
            <v/>
          </cell>
          <cell r="M14018" t="str">
            <v>免稅</v>
          </cell>
          <cell r="N14018" t="str">
            <v>9787535636133</v>
          </cell>
        </row>
        <row r="14019">
          <cell r="A14019" t="str">
            <v>53563722</v>
          </cell>
          <cell r="B14019" t="str">
            <v>玉器鑒賞與收藏</v>
          </cell>
          <cell r="C14019" t="str">
            <v>沉泓</v>
          </cell>
          <cell r="D14019">
            <v>299</v>
          </cell>
          <cell r="E14019">
            <v>0</v>
          </cell>
          <cell r="F14019" t="str">
            <v>平裝</v>
          </cell>
          <cell r="G14019" t="str">
            <v>湖南美術</v>
          </cell>
          <cell r="H14019">
            <v>49.8</v>
          </cell>
          <cell r="I14019" t="str">
            <v/>
          </cell>
          <cell r="J14019" t="str">
            <v/>
          </cell>
          <cell r="K14019" t="str">
            <v/>
          </cell>
          <cell r="L14019" t="str">
            <v/>
          </cell>
          <cell r="M14019" t="str">
            <v>免稅</v>
          </cell>
          <cell r="N14019" t="str">
            <v>9787535637222</v>
          </cell>
        </row>
        <row r="14020">
          <cell r="A14020" t="str">
            <v>53563776</v>
          </cell>
          <cell r="B14020" t="str">
            <v>最新茶具選購百問百答</v>
          </cell>
          <cell r="C14020" t="str">
            <v>彭麗亞</v>
          </cell>
          <cell r="D14020">
            <v>132</v>
          </cell>
          <cell r="E14020">
            <v>0</v>
          </cell>
          <cell r="F14020" t="str">
            <v>平裝</v>
          </cell>
          <cell r="G14020" t="str">
            <v>湖南美術</v>
          </cell>
          <cell r="H14020">
            <v>22</v>
          </cell>
          <cell r="I14020" t="str">
            <v/>
          </cell>
          <cell r="J14020" t="str">
            <v/>
          </cell>
          <cell r="K14020" t="str">
            <v/>
          </cell>
          <cell r="L14020" t="str">
            <v/>
          </cell>
          <cell r="M14020" t="str">
            <v>免稅</v>
          </cell>
          <cell r="N14020" t="str">
            <v>9787535637765</v>
          </cell>
        </row>
        <row r="14021">
          <cell r="A14021" t="str">
            <v>53563777</v>
          </cell>
          <cell r="B14021" t="str">
            <v>最新鐵觀音百問百答</v>
          </cell>
          <cell r="C14021" t="str">
            <v>於瀟</v>
          </cell>
          <cell r="D14021">
            <v>132</v>
          </cell>
          <cell r="E14021">
            <v>0</v>
          </cell>
          <cell r="F14021" t="str">
            <v>平裝</v>
          </cell>
          <cell r="G14021" t="str">
            <v>湖南美術</v>
          </cell>
          <cell r="H14021">
            <v>22</v>
          </cell>
          <cell r="I14021" t="str">
            <v/>
          </cell>
          <cell r="J14021" t="str">
            <v/>
          </cell>
          <cell r="K14021" t="str">
            <v/>
          </cell>
          <cell r="L14021" t="str">
            <v/>
          </cell>
          <cell r="M14021" t="str">
            <v>免稅</v>
          </cell>
          <cell r="N14021" t="str">
            <v>9787535637772</v>
          </cell>
        </row>
        <row r="14022">
          <cell r="A14022" t="str">
            <v>53563778</v>
          </cell>
          <cell r="B14022" t="str">
            <v>最新烏龍茶百問百答</v>
          </cell>
          <cell r="C14022" t="str">
            <v>於瀟</v>
          </cell>
          <cell r="D14022">
            <v>132</v>
          </cell>
          <cell r="E14022">
            <v>0</v>
          </cell>
          <cell r="F14022" t="str">
            <v>平裝</v>
          </cell>
          <cell r="G14022" t="str">
            <v>湖南美術</v>
          </cell>
          <cell r="H14022">
            <v>22</v>
          </cell>
          <cell r="I14022" t="str">
            <v/>
          </cell>
          <cell r="J14022" t="str">
            <v/>
          </cell>
          <cell r="K14022" t="str">
            <v/>
          </cell>
          <cell r="L14022" t="str">
            <v/>
          </cell>
          <cell r="M14022" t="str">
            <v>免稅</v>
          </cell>
          <cell r="N14022" t="str">
            <v>9787535637789</v>
          </cell>
        </row>
        <row r="14023">
          <cell r="A14023" t="str">
            <v>53563779</v>
          </cell>
          <cell r="B14023" t="str">
            <v>最新中國茶藝百問百答</v>
          </cell>
          <cell r="C14023" t="str">
            <v>樂飲</v>
          </cell>
          <cell r="D14023">
            <v>132</v>
          </cell>
          <cell r="E14023">
            <v>0</v>
          </cell>
          <cell r="F14023" t="str">
            <v>平裝</v>
          </cell>
          <cell r="G14023" t="str">
            <v>湖南美術</v>
          </cell>
          <cell r="H14023">
            <v>22</v>
          </cell>
          <cell r="I14023" t="str">
            <v/>
          </cell>
          <cell r="J14023" t="str">
            <v/>
          </cell>
          <cell r="K14023" t="str">
            <v/>
          </cell>
          <cell r="L14023" t="str">
            <v/>
          </cell>
          <cell r="M14023" t="str">
            <v>免稅</v>
          </cell>
          <cell r="N14023" t="str">
            <v>9787535637796</v>
          </cell>
        </row>
        <row r="14024">
          <cell r="A14024" t="str">
            <v>53563780</v>
          </cell>
          <cell r="B14024" t="str">
            <v>最新綠茶百問百答</v>
          </cell>
          <cell r="C14024" t="str">
            <v>壽婷爾</v>
          </cell>
          <cell r="D14024">
            <v>132</v>
          </cell>
          <cell r="E14024">
            <v>0</v>
          </cell>
          <cell r="F14024" t="str">
            <v>平裝</v>
          </cell>
          <cell r="G14024" t="str">
            <v>湖南美術</v>
          </cell>
          <cell r="H14024">
            <v>22</v>
          </cell>
          <cell r="I14024" t="str">
            <v/>
          </cell>
          <cell r="J14024" t="str">
            <v/>
          </cell>
          <cell r="K14024" t="str">
            <v/>
          </cell>
          <cell r="L14024" t="str">
            <v/>
          </cell>
          <cell r="M14024" t="str">
            <v>免稅</v>
          </cell>
          <cell r="N14024" t="str">
            <v>9787535637802</v>
          </cell>
        </row>
        <row r="14025">
          <cell r="A14025" t="str">
            <v>53563781</v>
          </cell>
          <cell r="B14025" t="str">
            <v>最新養生茶百問百答</v>
          </cell>
          <cell r="C14025" t="str">
            <v>忘憂君. 編著</v>
          </cell>
          <cell r="D14025">
            <v>132</v>
          </cell>
          <cell r="E14025">
            <v>0</v>
          </cell>
          <cell r="F14025" t="str">
            <v>平裝</v>
          </cell>
          <cell r="G14025" t="str">
            <v>湖南美術</v>
          </cell>
          <cell r="H14025">
            <v>22</v>
          </cell>
          <cell r="I14025" t="str">
            <v/>
          </cell>
          <cell r="J14025" t="str">
            <v/>
          </cell>
          <cell r="K14025" t="str">
            <v/>
          </cell>
          <cell r="L14025" t="str">
            <v/>
          </cell>
          <cell r="M14025" t="str">
            <v>免稅</v>
          </cell>
          <cell r="N14025" t="str">
            <v>9787535637819</v>
          </cell>
        </row>
        <row r="14026">
          <cell r="A14026" t="str">
            <v>53563791</v>
          </cell>
          <cell r="B14026" t="str">
            <v>最新普洱茶百問百答</v>
          </cell>
          <cell r="C14026" t="str">
            <v>滇羽</v>
          </cell>
          <cell r="D14026">
            <v>132</v>
          </cell>
          <cell r="E14026">
            <v>0</v>
          </cell>
          <cell r="F14026" t="str">
            <v>平裝</v>
          </cell>
          <cell r="G14026" t="str">
            <v>湖南美術</v>
          </cell>
          <cell r="H14026">
            <v>22</v>
          </cell>
          <cell r="I14026" t="str">
            <v/>
          </cell>
          <cell r="J14026" t="str">
            <v/>
          </cell>
          <cell r="K14026" t="str">
            <v/>
          </cell>
          <cell r="L14026" t="str">
            <v/>
          </cell>
          <cell r="M14026" t="str">
            <v>免稅</v>
          </cell>
          <cell r="N14026" t="str">
            <v>9787535637918</v>
          </cell>
        </row>
        <row r="14027">
          <cell r="A14027" t="str">
            <v>53563792</v>
          </cell>
          <cell r="B14027" t="str">
            <v>最新名茶地理百問百答</v>
          </cell>
          <cell r="C14027" t="str">
            <v>鄭建新</v>
          </cell>
          <cell r="D14027">
            <v>132</v>
          </cell>
          <cell r="E14027">
            <v>0</v>
          </cell>
          <cell r="F14027" t="str">
            <v>平裝</v>
          </cell>
          <cell r="G14027" t="str">
            <v>湖南美術</v>
          </cell>
          <cell r="H14027">
            <v>22</v>
          </cell>
          <cell r="I14027" t="str">
            <v/>
          </cell>
          <cell r="J14027" t="str">
            <v/>
          </cell>
          <cell r="K14027" t="str">
            <v/>
          </cell>
          <cell r="L14027" t="str">
            <v/>
          </cell>
          <cell r="M14027" t="str">
            <v>免稅</v>
          </cell>
          <cell r="N14027" t="str">
            <v>9787535637925</v>
          </cell>
        </row>
        <row r="14028">
          <cell r="A14028" t="str">
            <v>53563793</v>
          </cell>
          <cell r="B14028" t="str">
            <v>最新茶館設計百問百答</v>
          </cell>
          <cell r="C14028" t="str">
            <v>法蘇恬</v>
          </cell>
          <cell r="D14028">
            <v>132</v>
          </cell>
          <cell r="E14028">
            <v>0</v>
          </cell>
          <cell r="F14028" t="str">
            <v>平裝</v>
          </cell>
          <cell r="G14028" t="str">
            <v>湖南美術</v>
          </cell>
          <cell r="H14028">
            <v>22</v>
          </cell>
          <cell r="I14028" t="str">
            <v/>
          </cell>
          <cell r="J14028" t="str">
            <v/>
          </cell>
          <cell r="K14028" t="str">
            <v/>
          </cell>
          <cell r="L14028" t="str">
            <v/>
          </cell>
          <cell r="M14028" t="str">
            <v>免稅</v>
          </cell>
          <cell r="N14028" t="str">
            <v>9787535637932</v>
          </cell>
        </row>
        <row r="14029">
          <cell r="A14029" t="str">
            <v>53563794</v>
          </cell>
          <cell r="B14029" t="str">
            <v>最新紅茶百問百答</v>
          </cell>
          <cell r="C14029" t="str">
            <v>張萌萌</v>
          </cell>
          <cell r="D14029">
            <v>132</v>
          </cell>
          <cell r="E14029">
            <v>0</v>
          </cell>
          <cell r="F14029" t="str">
            <v>平裝</v>
          </cell>
          <cell r="G14029" t="str">
            <v>湖南美術</v>
          </cell>
          <cell r="H14029">
            <v>22</v>
          </cell>
          <cell r="I14029" t="str">
            <v/>
          </cell>
          <cell r="J14029" t="str">
            <v/>
          </cell>
          <cell r="K14029" t="str">
            <v/>
          </cell>
          <cell r="L14029" t="str">
            <v/>
          </cell>
          <cell r="M14029" t="str">
            <v>免稅</v>
          </cell>
          <cell r="N14029" t="str">
            <v>9787535637949</v>
          </cell>
        </row>
        <row r="14030">
          <cell r="A14030" t="str">
            <v>53563795</v>
          </cell>
          <cell r="B14030" t="str">
            <v>最新功夫茶百問百答</v>
          </cell>
          <cell r="C14030" t="str">
            <v>嘉葉</v>
          </cell>
          <cell r="D14030">
            <v>132</v>
          </cell>
          <cell r="E14030">
            <v>0</v>
          </cell>
          <cell r="F14030" t="str">
            <v>平裝</v>
          </cell>
          <cell r="G14030" t="str">
            <v>湖南美術</v>
          </cell>
          <cell r="H14030">
            <v>22</v>
          </cell>
          <cell r="I14030" t="str">
            <v/>
          </cell>
          <cell r="J14030" t="str">
            <v/>
          </cell>
          <cell r="K14030" t="str">
            <v/>
          </cell>
          <cell r="L14030" t="str">
            <v/>
          </cell>
          <cell r="M14030" t="str">
            <v>免稅</v>
          </cell>
          <cell r="N14030" t="str">
            <v>9787535637956</v>
          </cell>
        </row>
        <row r="14031">
          <cell r="A14031" t="str">
            <v>53563802</v>
          </cell>
          <cell r="B14031" t="str">
            <v>最新茶葉選購百問百答</v>
          </cell>
          <cell r="C14031" t="str">
            <v>彭麗亞</v>
          </cell>
          <cell r="D14031">
            <v>132</v>
          </cell>
          <cell r="E14031">
            <v>0</v>
          </cell>
          <cell r="F14031" t="str">
            <v>平裝</v>
          </cell>
          <cell r="G14031" t="str">
            <v>湖南美術</v>
          </cell>
          <cell r="H14031">
            <v>22</v>
          </cell>
          <cell r="I14031" t="str">
            <v/>
          </cell>
          <cell r="J14031" t="str">
            <v/>
          </cell>
          <cell r="K14031" t="str">
            <v/>
          </cell>
          <cell r="L14031" t="str">
            <v/>
          </cell>
          <cell r="M14031" t="str">
            <v>免稅</v>
          </cell>
          <cell r="N14031" t="str">
            <v>9787535638021</v>
          </cell>
        </row>
        <row r="14032">
          <cell r="A14032" t="str">
            <v>53563811</v>
          </cell>
          <cell r="B14032" t="str">
            <v>喝茶的智慧：養生養心中國茶</v>
          </cell>
          <cell r="C14032" t="str">
            <v>趙英立</v>
          </cell>
          <cell r="D14032">
            <v>179</v>
          </cell>
          <cell r="E14032">
            <v>0</v>
          </cell>
          <cell r="F14032" t="str">
            <v>平裝</v>
          </cell>
          <cell r="G14032" t="str">
            <v>湖南美術</v>
          </cell>
          <cell r="H14032">
            <v>29.8</v>
          </cell>
          <cell r="I14032" t="str">
            <v/>
          </cell>
          <cell r="J14032" t="str">
            <v/>
          </cell>
          <cell r="K14032" t="str">
            <v/>
          </cell>
          <cell r="L14032" t="str">
            <v/>
          </cell>
          <cell r="M14032" t="str">
            <v>免稅</v>
          </cell>
          <cell r="N14032" t="str">
            <v>9787535638113</v>
          </cell>
        </row>
        <row r="14033">
          <cell r="A14033" t="str">
            <v>53572351</v>
          </cell>
          <cell r="B14033" t="str">
            <v>朱良春用藥經驗集</v>
          </cell>
          <cell r="C14033" t="str">
            <v>朱步先</v>
          </cell>
          <cell r="D14033">
            <v>123</v>
          </cell>
          <cell r="E14033">
            <v>0</v>
          </cell>
          <cell r="F14033" t="str">
            <v>平裝</v>
          </cell>
          <cell r="G14033" t="str">
            <v>湖南科學</v>
          </cell>
          <cell r="H14033">
            <v>24.5</v>
          </cell>
          <cell r="I14033" t="str">
            <v/>
          </cell>
          <cell r="J14033" t="str">
            <v/>
          </cell>
          <cell r="K14033" t="str">
            <v/>
          </cell>
          <cell r="L14033" t="str">
            <v/>
          </cell>
          <cell r="M14033" t="str">
            <v>免稅</v>
          </cell>
          <cell r="N14033" t="str">
            <v>9787535723512</v>
          </cell>
        </row>
        <row r="14034">
          <cell r="A14034" t="str">
            <v>53573858</v>
          </cell>
          <cell r="B14034" t="str">
            <v>龍井茶</v>
          </cell>
          <cell r="C14034" t="str">
            <v>鬱茗</v>
          </cell>
          <cell r="D14034">
            <v>175</v>
          </cell>
          <cell r="E14034">
            <v>0</v>
          </cell>
          <cell r="F14034" t="str">
            <v>平裝</v>
          </cell>
          <cell r="G14034" t="str">
            <v/>
          </cell>
          <cell r="H14034">
            <v>35</v>
          </cell>
          <cell r="I14034" t="str">
            <v/>
          </cell>
          <cell r="J14034" t="str">
            <v/>
          </cell>
          <cell r="K14034" t="str">
            <v/>
          </cell>
          <cell r="L14034" t="str">
            <v/>
          </cell>
          <cell r="M14034" t="str">
            <v>免稅</v>
          </cell>
          <cell r="N14034" t="str">
            <v>7535738583</v>
          </cell>
        </row>
        <row r="14035">
          <cell r="A14035" t="str">
            <v>53574099</v>
          </cell>
          <cell r="B14035" t="str">
            <v>居民飲食宜忌</v>
          </cell>
          <cell r="C14035" t="str">
            <v>周貽謀</v>
          </cell>
          <cell r="D14035">
            <v>80</v>
          </cell>
          <cell r="E14035">
            <v>0</v>
          </cell>
          <cell r="F14035" t="str">
            <v>平裝</v>
          </cell>
          <cell r="G14035" t="str">
            <v>湖南科學</v>
          </cell>
          <cell r="H14035">
            <v>16</v>
          </cell>
          <cell r="I14035" t="str">
            <v/>
          </cell>
          <cell r="J14035" t="str">
            <v/>
          </cell>
          <cell r="K14035" t="str">
            <v/>
          </cell>
          <cell r="L14035" t="str">
            <v/>
          </cell>
          <cell r="M14035" t="str">
            <v>免稅</v>
          </cell>
          <cell r="N14035" t="str">
            <v>7535740995</v>
          </cell>
        </row>
        <row r="14036">
          <cell r="A14036" t="str">
            <v>53574445</v>
          </cell>
          <cell r="B14036" t="str">
            <v>大長今宮廷御膳第一部(含DVD)</v>
          </cell>
          <cell r="C14036" t="str">
            <v>李鍾任</v>
          </cell>
          <cell r="D14036">
            <v>120</v>
          </cell>
          <cell r="E14036">
            <v>0</v>
          </cell>
          <cell r="F14036" t="str">
            <v>平裝</v>
          </cell>
          <cell r="G14036" t="str">
            <v>湖南科學</v>
          </cell>
          <cell r="H14036">
            <v>24</v>
          </cell>
          <cell r="I14036" t="str">
            <v/>
          </cell>
          <cell r="J14036" t="str">
            <v/>
          </cell>
          <cell r="K14036" t="str">
            <v/>
          </cell>
          <cell r="L14036" t="str">
            <v/>
          </cell>
          <cell r="M14036" t="str">
            <v>免稅</v>
          </cell>
          <cell r="N14036" t="str">
            <v>7535744451</v>
          </cell>
        </row>
        <row r="14037">
          <cell r="A14037" t="str">
            <v>53574446</v>
          </cell>
          <cell r="B14037" t="str">
            <v>大長今宮廷御膳第二部(含DVD)</v>
          </cell>
          <cell r="C14037" t="str">
            <v>崔真欣</v>
          </cell>
          <cell r="D14037">
            <v>120</v>
          </cell>
          <cell r="E14037">
            <v>0</v>
          </cell>
          <cell r="F14037" t="str">
            <v>平裝</v>
          </cell>
          <cell r="G14037" t="str">
            <v>湖南科學</v>
          </cell>
          <cell r="H14037">
            <v>24</v>
          </cell>
          <cell r="I14037" t="str">
            <v/>
          </cell>
          <cell r="J14037" t="str">
            <v/>
          </cell>
          <cell r="K14037" t="str">
            <v/>
          </cell>
          <cell r="L14037" t="str">
            <v/>
          </cell>
          <cell r="M14037" t="str">
            <v>免稅</v>
          </cell>
          <cell r="N14037" t="str">
            <v>753574446X</v>
          </cell>
        </row>
        <row r="14038">
          <cell r="A14038" t="str">
            <v>53574447</v>
          </cell>
          <cell r="B14038" t="str">
            <v>1CD－大長今宮廷禦膳 第三部</v>
          </cell>
          <cell r="C14038" t="str">
            <v>崔真欣</v>
          </cell>
          <cell r="D14038">
            <v>120</v>
          </cell>
          <cell r="E14038">
            <v>0</v>
          </cell>
          <cell r="F14038" t="str">
            <v>平裝</v>
          </cell>
          <cell r="G14038" t="str">
            <v>湖南科學</v>
          </cell>
          <cell r="H14038">
            <v>24</v>
          </cell>
          <cell r="I14038" t="str">
            <v/>
          </cell>
          <cell r="J14038" t="str">
            <v/>
          </cell>
          <cell r="K14038" t="str">
            <v/>
          </cell>
          <cell r="L14038" t="str">
            <v/>
          </cell>
          <cell r="M14038" t="str">
            <v>免稅</v>
          </cell>
          <cell r="N14038" t="str">
            <v>7535744478</v>
          </cell>
        </row>
        <row r="14039">
          <cell r="A14039" t="str">
            <v>53574448</v>
          </cell>
          <cell r="B14039" t="str">
            <v>大長今宮廷御膳第四部(含DVD)</v>
          </cell>
          <cell r="C14039" t="str">
            <v>崔真欣</v>
          </cell>
          <cell r="D14039">
            <v>120</v>
          </cell>
          <cell r="E14039">
            <v>0</v>
          </cell>
          <cell r="F14039" t="str">
            <v>平裝</v>
          </cell>
          <cell r="G14039" t="str">
            <v>湖南科學</v>
          </cell>
          <cell r="H14039">
            <v>24</v>
          </cell>
          <cell r="I14039" t="str">
            <v/>
          </cell>
          <cell r="J14039" t="str">
            <v/>
          </cell>
          <cell r="K14039" t="str">
            <v/>
          </cell>
          <cell r="L14039" t="str">
            <v/>
          </cell>
          <cell r="M14039" t="str">
            <v>免稅</v>
          </cell>
          <cell r="N14039" t="str">
            <v>7535744486</v>
          </cell>
        </row>
        <row r="14040">
          <cell r="A14040" t="str">
            <v>53574481</v>
          </cell>
          <cell r="B14040" t="str">
            <v>環境美學譯叢05_穿越巖石景觀:貝爾納.拉絮斯的景觀言說方式</v>
          </cell>
          <cell r="C14040" t="str">
            <v/>
          </cell>
          <cell r="D14040">
            <v>120</v>
          </cell>
          <cell r="E14040">
            <v>0</v>
          </cell>
          <cell r="F14040" t="str">
            <v>平裝</v>
          </cell>
          <cell r="G14040" t="str">
            <v>湖南科學</v>
          </cell>
          <cell r="H14040">
            <v>0</v>
          </cell>
          <cell r="I14040" t="str">
            <v/>
          </cell>
          <cell r="J14040" t="str">
            <v/>
          </cell>
          <cell r="K14040" t="str">
            <v/>
          </cell>
          <cell r="L14040" t="str">
            <v/>
          </cell>
          <cell r="M14040" t="str">
            <v>免稅</v>
          </cell>
          <cell r="N14040" t="str">
            <v>7535744818</v>
          </cell>
        </row>
        <row r="14041">
          <cell r="A14041" t="str">
            <v>53574732</v>
          </cell>
          <cell r="B14041" t="str">
            <v>話說湖湘飲食</v>
          </cell>
          <cell r="C14041" t="str">
            <v>俞潤泉</v>
          </cell>
          <cell r="D14041">
            <v>90</v>
          </cell>
          <cell r="E14041">
            <v>0</v>
          </cell>
          <cell r="F14041" t="str">
            <v>平裝</v>
          </cell>
          <cell r="G14041" t="str">
            <v/>
          </cell>
          <cell r="H14041">
            <v>18</v>
          </cell>
          <cell r="I14041" t="str">
            <v/>
          </cell>
          <cell r="J14041" t="str">
            <v/>
          </cell>
          <cell r="K14041" t="str">
            <v/>
          </cell>
          <cell r="L14041" t="str">
            <v/>
          </cell>
          <cell r="M14041" t="str">
            <v>免稅</v>
          </cell>
          <cell r="N14041" t="str">
            <v>7535747329</v>
          </cell>
        </row>
        <row r="14042">
          <cell r="A14042" t="str">
            <v>53574765</v>
          </cell>
          <cell r="B14042" t="str">
            <v>斷食排毒養生法</v>
          </cell>
          <cell r="C14042" t="str">
            <v>林海峰</v>
          </cell>
          <cell r="D14042">
            <v>130</v>
          </cell>
          <cell r="E14042">
            <v>0</v>
          </cell>
          <cell r="F14042" t="str">
            <v>平裝</v>
          </cell>
          <cell r="G14042" t="str">
            <v>湖南科學</v>
          </cell>
          <cell r="H14042">
            <v>26</v>
          </cell>
          <cell r="I14042" t="str">
            <v/>
          </cell>
          <cell r="J14042" t="str">
            <v/>
          </cell>
          <cell r="K14042" t="str">
            <v/>
          </cell>
          <cell r="L14042" t="str">
            <v/>
          </cell>
          <cell r="M14042" t="str">
            <v>免稅</v>
          </cell>
          <cell r="N14042" t="str">
            <v>7535747655</v>
          </cell>
        </row>
        <row r="14043">
          <cell r="A14043" t="str">
            <v>53575083</v>
          </cell>
          <cell r="B14043" t="str">
            <v>花卉鑒賞縱橫談</v>
          </cell>
          <cell r="C14043" t="str">
            <v>嚴奠烽</v>
          </cell>
          <cell r="D14043">
            <v>120</v>
          </cell>
          <cell r="E14043">
            <v>0</v>
          </cell>
          <cell r="F14043" t="str">
            <v>平裝</v>
          </cell>
          <cell r="G14043" t="str">
            <v>湖南科學</v>
          </cell>
          <cell r="H14043">
            <v>24</v>
          </cell>
          <cell r="I14043" t="str">
            <v/>
          </cell>
          <cell r="J14043" t="str">
            <v/>
          </cell>
          <cell r="K14043" t="str">
            <v/>
          </cell>
          <cell r="L14043" t="str">
            <v/>
          </cell>
          <cell r="M14043" t="str">
            <v>免稅</v>
          </cell>
          <cell r="N14043" t="str">
            <v>9787535750839</v>
          </cell>
        </row>
        <row r="14044">
          <cell r="A14044" t="str">
            <v>53575606</v>
          </cell>
          <cell r="B14044" t="str">
            <v>中華文化叢書--古代詩歌</v>
          </cell>
          <cell r="C14044" t="str">
            <v>劉磊</v>
          </cell>
          <cell r="D14044">
            <v>192</v>
          </cell>
          <cell r="E14044">
            <v>0</v>
          </cell>
          <cell r="F14044" t="str">
            <v>平裝</v>
          </cell>
          <cell r="G14044" t="str">
            <v>湖南科學</v>
          </cell>
          <cell r="H14044">
            <v>32</v>
          </cell>
          <cell r="I14044" t="str">
            <v/>
          </cell>
          <cell r="J14044" t="str">
            <v/>
          </cell>
          <cell r="K14044" t="str">
            <v/>
          </cell>
          <cell r="L14044" t="str">
            <v/>
          </cell>
          <cell r="M14044" t="str">
            <v>免稅</v>
          </cell>
          <cell r="N14044" t="str">
            <v>9787535756060</v>
          </cell>
        </row>
        <row r="14045">
          <cell r="A14045" t="str">
            <v>53575719</v>
          </cell>
          <cell r="B14045" t="str">
            <v>二十四節氣養生圖解</v>
          </cell>
          <cell r="C14045" t="str">
            <v>編委</v>
          </cell>
          <cell r="D14045">
            <v>30</v>
          </cell>
          <cell r="E14045">
            <v>0</v>
          </cell>
          <cell r="F14045" t="str">
            <v>平裝</v>
          </cell>
          <cell r="G14045" t="str">
            <v>湖南科學</v>
          </cell>
          <cell r="H14045">
            <v>5</v>
          </cell>
          <cell r="I14045" t="str">
            <v/>
          </cell>
          <cell r="J14045" t="str">
            <v/>
          </cell>
          <cell r="K14045" t="str">
            <v/>
          </cell>
          <cell r="L14045" t="str">
            <v/>
          </cell>
          <cell r="M14045" t="str">
            <v>免稅</v>
          </cell>
          <cell r="N14045" t="str">
            <v>9787535757197</v>
          </cell>
        </row>
        <row r="14046">
          <cell r="A14046" t="str">
            <v>53575836</v>
          </cell>
          <cell r="B14046" t="str">
            <v>三十六計通解與應用</v>
          </cell>
          <cell r="C14046" t="str">
            <v>代漢林</v>
          </cell>
          <cell r="D14046">
            <v>156</v>
          </cell>
          <cell r="E14046">
            <v>0</v>
          </cell>
          <cell r="F14046" t="str">
            <v>平裝</v>
          </cell>
          <cell r="G14046" t="str">
            <v>湖南科學</v>
          </cell>
          <cell r="H14046">
            <v>26</v>
          </cell>
          <cell r="I14046" t="str">
            <v/>
          </cell>
          <cell r="J14046" t="str">
            <v/>
          </cell>
          <cell r="K14046" t="str">
            <v/>
          </cell>
          <cell r="L14046" t="str">
            <v/>
          </cell>
          <cell r="M14046" t="str">
            <v>免稅</v>
          </cell>
          <cell r="N14046" t="str">
            <v>9787535758361</v>
          </cell>
        </row>
        <row r="14047">
          <cell r="A14047" t="str">
            <v>53575837</v>
          </cell>
          <cell r="B14047" t="str">
            <v>孫子兵法通解與應用</v>
          </cell>
          <cell r="C14047" t="str">
            <v>代漢林</v>
          </cell>
          <cell r="D14047">
            <v>156</v>
          </cell>
          <cell r="E14047">
            <v>0</v>
          </cell>
          <cell r="F14047" t="str">
            <v>平裝</v>
          </cell>
          <cell r="G14047" t="str">
            <v>湖南科學</v>
          </cell>
          <cell r="H14047">
            <v>26</v>
          </cell>
          <cell r="I14047" t="str">
            <v/>
          </cell>
          <cell r="J14047" t="str">
            <v/>
          </cell>
          <cell r="K14047" t="str">
            <v/>
          </cell>
          <cell r="L14047" t="str">
            <v/>
          </cell>
          <cell r="M14047" t="str">
            <v>免稅</v>
          </cell>
          <cell r="N14047" t="str">
            <v>9787535758378</v>
          </cell>
        </row>
        <row r="14048">
          <cell r="A14048" t="str">
            <v>53576126</v>
          </cell>
          <cell r="B14048" t="str">
            <v>打開醫學之門</v>
          </cell>
          <cell r="C14048" t="str">
            <v>克拉福特</v>
          </cell>
          <cell r="D14048">
            <v>120</v>
          </cell>
          <cell r="E14048">
            <v>1</v>
          </cell>
          <cell r="F14048" t="str">
            <v>平裝</v>
          </cell>
          <cell r="G14048" t="str">
            <v>湖南科學</v>
          </cell>
          <cell r="H14048">
            <v>20</v>
          </cell>
          <cell r="I14048" t="str">
            <v/>
          </cell>
          <cell r="J14048" t="str">
            <v/>
          </cell>
          <cell r="K14048" t="str">
            <v/>
          </cell>
          <cell r="L14048" t="str">
            <v/>
          </cell>
          <cell r="M14048" t="str">
            <v>免稅</v>
          </cell>
          <cell r="N14048" t="str">
            <v>9787535761262</v>
          </cell>
        </row>
        <row r="14049">
          <cell r="A14049" t="str">
            <v>53576160</v>
          </cell>
          <cell r="B14049" t="str">
            <v>道德經養生大智能</v>
          </cell>
          <cell r="C14049" t="str">
            <v>王動陽. 主編</v>
          </cell>
          <cell r="D14049">
            <v>120</v>
          </cell>
          <cell r="E14049">
            <v>0</v>
          </cell>
          <cell r="F14049" t="str">
            <v>平裝</v>
          </cell>
          <cell r="G14049" t="str">
            <v>湖南科學</v>
          </cell>
          <cell r="H14049">
            <v>20</v>
          </cell>
          <cell r="I14049" t="str">
            <v/>
          </cell>
          <cell r="J14049" t="str">
            <v/>
          </cell>
          <cell r="K14049" t="str">
            <v/>
          </cell>
          <cell r="L14049" t="str">
            <v/>
          </cell>
          <cell r="M14049" t="str">
            <v>免稅</v>
          </cell>
          <cell r="N14049" t="str">
            <v>9787535761606</v>
          </cell>
        </row>
        <row r="14050">
          <cell r="A14050" t="str">
            <v>53576161</v>
          </cell>
          <cell r="B14050" t="str">
            <v>黃帝內經養生大智能</v>
          </cell>
          <cell r="C14050" t="str">
            <v>王動陽. 主編</v>
          </cell>
          <cell r="D14050">
            <v>150</v>
          </cell>
          <cell r="E14050">
            <v>0</v>
          </cell>
          <cell r="F14050" t="str">
            <v>平裝</v>
          </cell>
          <cell r="G14050" t="str">
            <v>湖南科學</v>
          </cell>
          <cell r="H14050">
            <v>25</v>
          </cell>
          <cell r="I14050" t="str">
            <v/>
          </cell>
          <cell r="J14050" t="str">
            <v/>
          </cell>
          <cell r="K14050" t="str">
            <v/>
          </cell>
          <cell r="L14050" t="str">
            <v/>
          </cell>
          <cell r="M14050" t="str">
            <v>免稅</v>
          </cell>
          <cell r="N14050" t="str">
            <v>9787535761613</v>
          </cell>
        </row>
        <row r="14051">
          <cell r="A14051" t="str">
            <v>53576268</v>
          </cell>
          <cell r="B14051" t="str">
            <v>品味中醫</v>
          </cell>
          <cell r="C14051" t="str">
            <v>黎鎮華. 著</v>
          </cell>
          <cell r="D14051">
            <v>120</v>
          </cell>
          <cell r="E14051">
            <v>0</v>
          </cell>
          <cell r="F14051" t="str">
            <v>平裝</v>
          </cell>
          <cell r="G14051" t="str">
            <v>湖南科學</v>
          </cell>
          <cell r="H14051">
            <v>20</v>
          </cell>
          <cell r="I14051" t="str">
            <v/>
          </cell>
          <cell r="J14051" t="str">
            <v/>
          </cell>
          <cell r="K14051" t="str">
            <v/>
          </cell>
          <cell r="L14051" t="str">
            <v/>
          </cell>
          <cell r="M14051" t="str">
            <v>免稅</v>
          </cell>
          <cell r="N14051" t="str">
            <v>9787535762689</v>
          </cell>
        </row>
        <row r="14052">
          <cell r="A14052" t="str">
            <v>53582653</v>
          </cell>
          <cell r="B14052" t="str">
            <v>飲食習慣早培養</v>
          </cell>
          <cell r="C14052" t="str">
            <v>丁金霞</v>
          </cell>
          <cell r="D14052">
            <v>53</v>
          </cell>
          <cell r="E14052">
            <v>0</v>
          </cell>
          <cell r="F14052" t="str">
            <v>平裝</v>
          </cell>
          <cell r="G14052" t="str">
            <v/>
          </cell>
          <cell r="H14052">
            <v>8.8000000000000007</v>
          </cell>
          <cell r="I14052" t="str">
            <v/>
          </cell>
          <cell r="J14052" t="str">
            <v/>
          </cell>
          <cell r="K14052" t="str">
            <v/>
          </cell>
          <cell r="L14052" t="str">
            <v/>
          </cell>
          <cell r="M14052" t="str">
            <v>免稅</v>
          </cell>
          <cell r="N14052" t="str">
            <v>7535826539</v>
          </cell>
        </row>
        <row r="14053">
          <cell r="A14053" t="str">
            <v>53583590</v>
          </cell>
          <cell r="B14053" t="str">
            <v>騎士蘿莉塔.1</v>
          </cell>
          <cell r="C14053" t="str">
            <v>小妮子</v>
          </cell>
          <cell r="D14053">
            <v>75</v>
          </cell>
          <cell r="E14053">
            <v>0</v>
          </cell>
          <cell r="F14053" t="str">
            <v>平裝</v>
          </cell>
          <cell r="G14053" t="str">
            <v>湖南少兒</v>
          </cell>
          <cell r="H14053">
            <v>14.9</v>
          </cell>
          <cell r="I14053" t="str">
            <v/>
          </cell>
          <cell r="J14053" t="str">
            <v/>
          </cell>
          <cell r="K14053" t="str">
            <v/>
          </cell>
          <cell r="L14053" t="str">
            <v/>
          </cell>
          <cell r="M14053" t="str">
            <v>免稅</v>
          </cell>
          <cell r="N14053" t="str">
            <v>9787535835901</v>
          </cell>
        </row>
        <row r="14054">
          <cell r="A14054" t="str">
            <v>53583614</v>
          </cell>
          <cell r="B14054" t="str">
            <v>騎士蘿莉塔II</v>
          </cell>
          <cell r="C14054" t="str">
            <v>小妮子</v>
          </cell>
          <cell r="D14054">
            <v>75</v>
          </cell>
          <cell r="E14054">
            <v>0</v>
          </cell>
          <cell r="F14054" t="str">
            <v>平裝</v>
          </cell>
          <cell r="G14054" t="str">
            <v>湖南少兒</v>
          </cell>
          <cell r="H14054">
            <v>14.9</v>
          </cell>
          <cell r="I14054" t="str">
            <v/>
          </cell>
          <cell r="J14054" t="str">
            <v/>
          </cell>
          <cell r="K14054" t="str">
            <v/>
          </cell>
          <cell r="L14054" t="str">
            <v/>
          </cell>
          <cell r="M14054" t="str">
            <v>免稅</v>
          </cell>
          <cell r="N14054" t="str">
            <v>9787535836144</v>
          </cell>
        </row>
        <row r="14055">
          <cell r="A14055" t="str">
            <v>53583671</v>
          </cell>
          <cell r="B14055" t="str">
            <v>騎士夢莉塔IV</v>
          </cell>
          <cell r="C14055" t="str">
            <v>小妮子</v>
          </cell>
          <cell r="D14055">
            <v>84</v>
          </cell>
          <cell r="E14055">
            <v>0</v>
          </cell>
          <cell r="F14055" t="str">
            <v>平裝</v>
          </cell>
          <cell r="G14055" t="str">
            <v>湖南少兒</v>
          </cell>
          <cell r="H14055">
            <v>14</v>
          </cell>
          <cell r="I14055" t="str">
            <v/>
          </cell>
          <cell r="J14055" t="str">
            <v/>
          </cell>
          <cell r="K14055" t="str">
            <v/>
          </cell>
          <cell r="L14055" t="str">
            <v/>
          </cell>
          <cell r="M14055" t="str">
            <v>免稅</v>
          </cell>
          <cell r="N14055" t="str">
            <v>9787535836717</v>
          </cell>
        </row>
        <row r="14056">
          <cell r="A14056" t="str">
            <v>53583709</v>
          </cell>
          <cell r="B14056" t="str">
            <v>騎士蘿莉塔.V</v>
          </cell>
          <cell r="C14056" t="str">
            <v>小妮子</v>
          </cell>
          <cell r="D14056">
            <v>75</v>
          </cell>
          <cell r="E14056">
            <v>0</v>
          </cell>
          <cell r="F14056" t="str">
            <v>平裝</v>
          </cell>
          <cell r="G14056" t="str">
            <v>湖南少兒</v>
          </cell>
          <cell r="H14056">
            <v>14.9</v>
          </cell>
          <cell r="I14056" t="str">
            <v/>
          </cell>
          <cell r="J14056" t="str">
            <v/>
          </cell>
          <cell r="K14056" t="str">
            <v/>
          </cell>
          <cell r="L14056" t="str">
            <v/>
          </cell>
          <cell r="M14056" t="str">
            <v>免稅</v>
          </cell>
          <cell r="N14056" t="str">
            <v>9787535837097</v>
          </cell>
        </row>
        <row r="14057">
          <cell r="A14057" t="str">
            <v>53583837</v>
          </cell>
          <cell r="B14057" t="str">
            <v>安妮的天使</v>
          </cell>
          <cell r="C14057" t="str">
            <v>蒙哥巴厘原(加)</v>
          </cell>
          <cell r="D14057">
            <v>149</v>
          </cell>
          <cell r="E14057">
            <v>0</v>
          </cell>
          <cell r="F14057" t="str">
            <v>平裝</v>
          </cell>
          <cell r="G14057" t="str">
            <v>湖南少兒</v>
          </cell>
          <cell r="H14057">
            <v>29.8</v>
          </cell>
          <cell r="I14057" t="str">
            <v/>
          </cell>
          <cell r="J14057" t="str">
            <v/>
          </cell>
          <cell r="K14057" t="str">
            <v/>
          </cell>
          <cell r="L14057" t="str">
            <v/>
          </cell>
          <cell r="M14057" t="str">
            <v>免稅</v>
          </cell>
          <cell r="N14057" t="str">
            <v>9787535838377</v>
          </cell>
        </row>
        <row r="14058">
          <cell r="A14058" t="str">
            <v>53583856</v>
          </cell>
          <cell r="B14058" t="str">
            <v>玉溪年華</v>
          </cell>
          <cell r="C14058" t="str">
            <v>編者</v>
          </cell>
          <cell r="D14058">
            <v>144</v>
          </cell>
          <cell r="E14058">
            <v>2</v>
          </cell>
          <cell r="F14058" t="str">
            <v>平裝</v>
          </cell>
          <cell r="G14058" t="str">
            <v>湖南少兒</v>
          </cell>
          <cell r="H14058">
            <v>24</v>
          </cell>
          <cell r="I14058" t="str">
            <v/>
          </cell>
          <cell r="J14058" t="str">
            <v/>
          </cell>
          <cell r="K14058" t="str">
            <v/>
          </cell>
          <cell r="L14058" t="str">
            <v/>
          </cell>
          <cell r="M14058" t="str">
            <v>免稅</v>
          </cell>
          <cell r="N14058" t="str">
            <v>9787535838568</v>
          </cell>
        </row>
        <row r="14059">
          <cell r="A14059" t="str">
            <v>53583857</v>
          </cell>
          <cell r="B14059" t="str">
            <v>易學離</v>
          </cell>
          <cell r="C14059" t="str">
            <v>薑鵬</v>
          </cell>
          <cell r="D14059">
            <v>144</v>
          </cell>
          <cell r="E14059">
            <v>4</v>
          </cell>
          <cell r="F14059" t="str">
            <v>平裝</v>
          </cell>
          <cell r="G14059" t="str">
            <v>湖南少兒</v>
          </cell>
          <cell r="H14059">
            <v>24</v>
          </cell>
          <cell r="I14059" t="str">
            <v/>
          </cell>
          <cell r="J14059" t="str">
            <v/>
          </cell>
          <cell r="K14059" t="str">
            <v/>
          </cell>
          <cell r="L14059" t="str">
            <v/>
          </cell>
          <cell r="M14059" t="str">
            <v>免稅</v>
          </cell>
          <cell r="N14059" t="str">
            <v>9787535838575</v>
          </cell>
        </row>
        <row r="14060">
          <cell r="A14060" t="str">
            <v>53584281</v>
          </cell>
          <cell r="B14060" t="str">
            <v>烏龍公主私奔記</v>
          </cell>
          <cell r="C14060" t="str">
            <v>紅娘子</v>
          </cell>
          <cell r="D14060">
            <v>101</v>
          </cell>
          <cell r="E14060">
            <v>0</v>
          </cell>
          <cell r="F14060" t="str">
            <v>平裝</v>
          </cell>
          <cell r="G14060" t="str">
            <v>湖南少兒</v>
          </cell>
          <cell r="H14060">
            <v>16.8</v>
          </cell>
          <cell r="I14060" t="str">
            <v/>
          </cell>
          <cell r="J14060" t="str">
            <v/>
          </cell>
          <cell r="K14060" t="str">
            <v/>
          </cell>
          <cell r="L14060" t="str">
            <v/>
          </cell>
          <cell r="M14060" t="str">
            <v>免稅</v>
          </cell>
          <cell r="N14060" t="str">
            <v>9787535842817</v>
          </cell>
        </row>
        <row r="14061">
          <cell r="A14061" t="str">
            <v>53584812</v>
          </cell>
          <cell r="B14061" t="str">
            <v>駱承烈談孔子</v>
          </cell>
          <cell r="C14061" t="str">
            <v>駱承烈</v>
          </cell>
          <cell r="D14061">
            <v>65</v>
          </cell>
          <cell r="E14061">
            <v>0</v>
          </cell>
          <cell r="F14061" t="str">
            <v>平裝</v>
          </cell>
          <cell r="G14061" t="str">
            <v>湖南少兒</v>
          </cell>
          <cell r="H14061">
            <v>10.8</v>
          </cell>
          <cell r="I14061" t="str">
            <v/>
          </cell>
          <cell r="J14061" t="str">
            <v/>
          </cell>
          <cell r="K14061" t="str">
            <v/>
          </cell>
          <cell r="L14061" t="str">
            <v/>
          </cell>
          <cell r="M14061" t="str">
            <v>免稅</v>
          </cell>
          <cell r="N14061" t="str">
            <v>9787535848123</v>
          </cell>
        </row>
        <row r="14062">
          <cell r="A14062" t="str">
            <v>53594284</v>
          </cell>
          <cell r="B14062" t="str">
            <v>99味常用中藥入門</v>
          </cell>
          <cell r="C14062" t="str">
            <v>林政宏</v>
          </cell>
          <cell r="D14062">
            <v>175</v>
          </cell>
          <cell r="E14062">
            <v>0</v>
          </cell>
          <cell r="F14062" t="str">
            <v>平裝</v>
          </cell>
          <cell r="G14062" t="str">
            <v>廣東科技</v>
          </cell>
          <cell r="H14062">
            <v>35</v>
          </cell>
          <cell r="I14062" t="str">
            <v/>
          </cell>
          <cell r="J14062" t="str">
            <v/>
          </cell>
          <cell r="K14062" t="str">
            <v/>
          </cell>
          <cell r="L14062" t="str">
            <v/>
          </cell>
          <cell r="M14062" t="str">
            <v>免稅</v>
          </cell>
          <cell r="N14062" t="str">
            <v>9787535942845</v>
          </cell>
        </row>
        <row r="14063">
          <cell r="A14063" t="str">
            <v>53594298</v>
          </cell>
          <cell r="B14063" t="str">
            <v>中草藥圖譜（二）</v>
          </cell>
          <cell r="C14063" t="str">
            <v>徐鴻華</v>
          </cell>
          <cell r="D14063">
            <v>240</v>
          </cell>
          <cell r="E14063">
            <v>0</v>
          </cell>
          <cell r="F14063" t="str">
            <v>平裝</v>
          </cell>
          <cell r="G14063" t="str">
            <v>廣東科技</v>
          </cell>
          <cell r="H14063">
            <v>48</v>
          </cell>
          <cell r="I14063" t="str">
            <v/>
          </cell>
          <cell r="J14063" t="str">
            <v/>
          </cell>
          <cell r="K14063" t="str">
            <v/>
          </cell>
          <cell r="L14063" t="str">
            <v/>
          </cell>
          <cell r="M14063" t="str">
            <v>免稅</v>
          </cell>
          <cell r="N14063" t="str">
            <v>9787535942982</v>
          </cell>
        </row>
        <row r="14064">
          <cell r="A14064" t="str">
            <v>53594299</v>
          </cell>
          <cell r="B14064" t="str">
            <v>中草藥圖譜(一)</v>
          </cell>
          <cell r="C14064" t="str">
            <v>徐鴻華</v>
          </cell>
          <cell r="D14064">
            <v>240</v>
          </cell>
          <cell r="E14064">
            <v>0</v>
          </cell>
          <cell r="F14064" t="str">
            <v>平裝</v>
          </cell>
          <cell r="G14064" t="str">
            <v>廣東科技</v>
          </cell>
          <cell r="H14064">
            <v>48</v>
          </cell>
          <cell r="I14064" t="str">
            <v/>
          </cell>
          <cell r="J14064" t="str">
            <v/>
          </cell>
          <cell r="K14064" t="str">
            <v/>
          </cell>
          <cell r="L14064" t="str">
            <v/>
          </cell>
          <cell r="M14064" t="str">
            <v>免稅</v>
          </cell>
          <cell r="N14064" t="str">
            <v>9787535942999</v>
          </cell>
        </row>
        <row r="14065">
          <cell r="A14065" t="str">
            <v>53594300</v>
          </cell>
          <cell r="B14065" t="str">
            <v>中草藥圖譜(三)</v>
          </cell>
          <cell r="C14065" t="str">
            <v>徐鴻華</v>
          </cell>
          <cell r="D14065">
            <v>240</v>
          </cell>
          <cell r="E14065">
            <v>0</v>
          </cell>
          <cell r="F14065" t="str">
            <v>平裝</v>
          </cell>
          <cell r="G14065" t="str">
            <v>廣東科技</v>
          </cell>
          <cell r="H14065">
            <v>48</v>
          </cell>
          <cell r="I14065" t="str">
            <v/>
          </cell>
          <cell r="J14065" t="str">
            <v/>
          </cell>
          <cell r="K14065" t="str">
            <v/>
          </cell>
          <cell r="L14065" t="str">
            <v/>
          </cell>
          <cell r="M14065" t="str">
            <v>免稅</v>
          </cell>
          <cell r="N14065" t="str">
            <v>9787535943002</v>
          </cell>
        </row>
        <row r="14066">
          <cell r="A14066" t="str">
            <v>53594301</v>
          </cell>
          <cell r="B14066" t="str">
            <v>中草藥圖譜（四）</v>
          </cell>
          <cell r="C14066" t="str">
            <v>徐鴻華</v>
          </cell>
          <cell r="D14066">
            <v>240</v>
          </cell>
          <cell r="E14066">
            <v>0</v>
          </cell>
          <cell r="F14066" t="str">
            <v>平裝</v>
          </cell>
          <cell r="G14066" t="str">
            <v>廣東科技</v>
          </cell>
          <cell r="H14066">
            <v>48</v>
          </cell>
          <cell r="I14066" t="str">
            <v/>
          </cell>
          <cell r="J14066" t="str">
            <v/>
          </cell>
          <cell r="K14066" t="str">
            <v/>
          </cell>
          <cell r="L14066" t="str">
            <v/>
          </cell>
          <cell r="M14066" t="str">
            <v>免稅</v>
          </cell>
          <cell r="N14066" t="str">
            <v>9787535943019</v>
          </cell>
        </row>
        <row r="14067">
          <cell r="A14067" t="str">
            <v>53594341</v>
          </cell>
          <cell r="B14067" t="str">
            <v>傷寒論一學就通</v>
          </cell>
          <cell r="C14067" t="str">
            <v>本社</v>
          </cell>
          <cell r="D14067">
            <v>234</v>
          </cell>
          <cell r="E14067">
            <v>0</v>
          </cell>
          <cell r="F14067" t="str">
            <v>平裝</v>
          </cell>
          <cell r="G14067" t="str">
            <v>廣東科技</v>
          </cell>
          <cell r="H14067">
            <v>39</v>
          </cell>
          <cell r="I14067" t="str">
            <v/>
          </cell>
          <cell r="J14067" t="str">
            <v/>
          </cell>
          <cell r="K14067" t="str">
            <v/>
          </cell>
          <cell r="L14067" t="str">
            <v/>
          </cell>
          <cell r="M14067" t="str">
            <v>免稅</v>
          </cell>
          <cell r="N14067" t="str">
            <v>9787535943415</v>
          </cell>
        </row>
        <row r="14068">
          <cell r="A14068" t="str">
            <v>53594416</v>
          </cell>
          <cell r="B14068" t="str">
            <v>南獅</v>
          </cell>
          <cell r="C14068" t="str">
            <v>陳耀佳</v>
          </cell>
          <cell r="D14068">
            <v>140</v>
          </cell>
          <cell r="E14068">
            <v>0</v>
          </cell>
          <cell r="F14068" t="str">
            <v>平裝</v>
          </cell>
          <cell r="G14068" t="str">
            <v>廣東科技</v>
          </cell>
          <cell r="H14068">
            <v>28</v>
          </cell>
          <cell r="I14068" t="str">
            <v/>
          </cell>
          <cell r="J14068" t="str">
            <v/>
          </cell>
          <cell r="K14068" t="str">
            <v/>
          </cell>
          <cell r="L14068" t="str">
            <v/>
          </cell>
          <cell r="M14068" t="str">
            <v>免稅</v>
          </cell>
          <cell r="N14068" t="str">
            <v>9787535944160</v>
          </cell>
        </row>
        <row r="14069">
          <cell r="A14069" t="str">
            <v>53594880</v>
          </cell>
          <cell r="B14069" t="str">
            <v>傅青主女科一學就通</v>
          </cell>
          <cell r="C14069" t="str">
            <v>林政宏編著</v>
          </cell>
          <cell r="D14069">
            <v>168</v>
          </cell>
          <cell r="E14069">
            <v>0</v>
          </cell>
          <cell r="F14069" t="str">
            <v>平裝</v>
          </cell>
          <cell r="G14069" t="str">
            <v>廣東科技</v>
          </cell>
          <cell r="H14069">
            <v>28</v>
          </cell>
          <cell r="I14069" t="str">
            <v/>
          </cell>
          <cell r="J14069" t="str">
            <v/>
          </cell>
          <cell r="K14069" t="str">
            <v/>
          </cell>
          <cell r="L14069" t="str">
            <v/>
          </cell>
          <cell r="M14069" t="str">
            <v>免稅</v>
          </cell>
          <cell r="N14069" t="str">
            <v>9787535948809</v>
          </cell>
        </row>
        <row r="14070">
          <cell r="A14070" t="str">
            <v>53595033</v>
          </cell>
          <cell r="B14070" t="str">
            <v>山草藥指南</v>
          </cell>
          <cell r="C14070" t="str">
            <v>胡真</v>
          </cell>
          <cell r="D14070">
            <v>201</v>
          </cell>
          <cell r="E14070">
            <v>0</v>
          </cell>
          <cell r="F14070" t="str">
            <v>平裝</v>
          </cell>
          <cell r="G14070" t="str">
            <v>廣東科技</v>
          </cell>
          <cell r="H14070">
            <v>33.5</v>
          </cell>
          <cell r="I14070" t="str">
            <v/>
          </cell>
          <cell r="J14070" t="str">
            <v/>
          </cell>
          <cell r="K14070" t="str">
            <v/>
          </cell>
          <cell r="L14070" t="str">
            <v/>
          </cell>
          <cell r="M14070" t="str">
            <v>免稅</v>
          </cell>
          <cell r="N14070" t="str">
            <v>9787535950338</v>
          </cell>
        </row>
        <row r="14071">
          <cell r="A14071" t="str">
            <v>53595134</v>
          </cell>
          <cell r="B14071" t="str">
            <v>中醫內科學歌訣</v>
          </cell>
          <cell r="C14071" t="str">
            <v>曹四豪編著</v>
          </cell>
          <cell r="D14071">
            <v>90</v>
          </cell>
          <cell r="E14071">
            <v>0</v>
          </cell>
          <cell r="F14071" t="str">
            <v>平裝</v>
          </cell>
          <cell r="G14071" t="str">
            <v>廣東科技</v>
          </cell>
          <cell r="H14071">
            <v>15</v>
          </cell>
          <cell r="I14071" t="str">
            <v/>
          </cell>
          <cell r="J14071" t="str">
            <v/>
          </cell>
          <cell r="K14071" t="str">
            <v/>
          </cell>
          <cell r="L14071" t="str">
            <v/>
          </cell>
          <cell r="M14071" t="str">
            <v>免稅</v>
          </cell>
          <cell r="N14071" t="str">
            <v>9787535951342</v>
          </cell>
        </row>
        <row r="14072">
          <cell r="A14072" t="str">
            <v>53595178</v>
          </cell>
          <cell r="B14072" t="str">
            <v>中醫如何辨證</v>
          </cell>
          <cell r="C14072" t="str">
            <v>林政宏</v>
          </cell>
          <cell r="D14072">
            <v>156</v>
          </cell>
          <cell r="E14072">
            <v>0</v>
          </cell>
          <cell r="F14072" t="str">
            <v>平裝</v>
          </cell>
          <cell r="G14072" t="str">
            <v>廣東科技</v>
          </cell>
          <cell r="H14072">
            <v>26</v>
          </cell>
          <cell r="I14072" t="str">
            <v/>
          </cell>
          <cell r="J14072" t="str">
            <v/>
          </cell>
          <cell r="K14072" t="str">
            <v/>
          </cell>
          <cell r="L14072" t="str">
            <v/>
          </cell>
          <cell r="M14072" t="str">
            <v>免稅</v>
          </cell>
          <cell r="N14072" t="str">
            <v>9787535951786</v>
          </cell>
        </row>
        <row r="14073">
          <cell r="A14073" t="str">
            <v>53595212</v>
          </cell>
          <cell r="B14073" t="str">
            <v>圖解中藥學</v>
          </cell>
          <cell r="C14073" t="str">
            <v>黃志海. 主編</v>
          </cell>
          <cell r="D14073">
            <v>408</v>
          </cell>
          <cell r="E14073">
            <v>0</v>
          </cell>
          <cell r="F14073" t="str">
            <v>平裝</v>
          </cell>
          <cell r="G14073" t="str">
            <v>廣東科技</v>
          </cell>
          <cell r="H14073">
            <v>68</v>
          </cell>
          <cell r="I14073" t="str">
            <v/>
          </cell>
          <cell r="J14073" t="str">
            <v/>
          </cell>
          <cell r="K14073" t="str">
            <v/>
          </cell>
          <cell r="L14073" t="str">
            <v/>
          </cell>
          <cell r="M14073" t="str">
            <v>免稅</v>
          </cell>
          <cell r="N14073" t="str">
            <v>9787535952127</v>
          </cell>
        </row>
        <row r="14074">
          <cell r="A14074" t="str">
            <v>53595256</v>
          </cell>
          <cell r="B14074" t="str">
            <v>無火一身輕</v>
          </cell>
          <cell r="C14074" t="str">
            <v>曹四豪</v>
          </cell>
          <cell r="D14074">
            <v>108</v>
          </cell>
          <cell r="E14074">
            <v>0</v>
          </cell>
          <cell r="F14074" t="str">
            <v>平裝</v>
          </cell>
          <cell r="G14074" t="str">
            <v>廣東科技</v>
          </cell>
          <cell r="H14074">
            <v>18</v>
          </cell>
          <cell r="I14074" t="str">
            <v/>
          </cell>
          <cell r="J14074" t="str">
            <v/>
          </cell>
          <cell r="K14074" t="str">
            <v/>
          </cell>
          <cell r="L14074" t="str">
            <v/>
          </cell>
          <cell r="M14074" t="str">
            <v>免稅</v>
          </cell>
          <cell r="N14074" t="str">
            <v>9787535952561</v>
          </cell>
        </row>
        <row r="14075">
          <cell r="A14075" t="str">
            <v>53595269</v>
          </cell>
          <cell r="B14075" t="str">
            <v>中醫五臟相關學說研究</v>
          </cell>
          <cell r="C14075" t="str">
            <v>鄧鐵濤  鄭洪</v>
          </cell>
          <cell r="D14075">
            <v>282</v>
          </cell>
          <cell r="E14075">
            <v>0</v>
          </cell>
          <cell r="F14075" t="str">
            <v>平裝</v>
          </cell>
          <cell r="G14075" t="str">
            <v>廣東科技</v>
          </cell>
          <cell r="H14075">
            <v>47</v>
          </cell>
          <cell r="I14075" t="str">
            <v/>
          </cell>
          <cell r="J14075" t="str">
            <v/>
          </cell>
          <cell r="K14075" t="str">
            <v/>
          </cell>
          <cell r="L14075" t="str">
            <v/>
          </cell>
          <cell r="M14075" t="str">
            <v>免稅</v>
          </cell>
          <cell r="N14075" t="str">
            <v>9787535952691</v>
          </cell>
        </row>
        <row r="14076">
          <cell r="A14076" t="str">
            <v>53595283</v>
          </cell>
          <cell r="B14076" t="str">
            <v>國醫之殤-百年中醫沉浮錄</v>
          </cell>
          <cell r="C14076" t="str">
            <v>鄭洪. 陸金國. 著</v>
          </cell>
          <cell r="D14076">
            <v>168</v>
          </cell>
          <cell r="E14076">
            <v>0</v>
          </cell>
          <cell r="F14076" t="str">
            <v>平裝</v>
          </cell>
          <cell r="G14076" t="str">
            <v>廣東科技</v>
          </cell>
          <cell r="H14076">
            <v>28</v>
          </cell>
          <cell r="I14076" t="str">
            <v/>
          </cell>
          <cell r="J14076" t="str">
            <v/>
          </cell>
          <cell r="K14076" t="str">
            <v/>
          </cell>
          <cell r="L14076" t="str">
            <v/>
          </cell>
          <cell r="M14076" t="str">
            <v>免稅</v>
          </cell>
          <cell r="N14076" t="str">
            <v>9787535952837</v>
          </cell>
        </row>
        <row r="14077">
          <cell r="A14077" t="str">
            <v>53603831</v>
          </cell>
          <cell r="B14077" t="str">
            <v>西藏筆記_風俗中國叢書</v>
          </cell>
          <cell r="C14077" t="str">
            <v>唯色</v>
          </cell>
          <cell r="D14077">
            <v>125</v>
          </cell>
          <cell r="E14077">
            <v>0</v>
          </cell>
          <cell r="F14077" t="str">
            <v>平裝</v>
          </cell>
          <cell r="G14077" t="str">
            <v>花城</v>
          </cell>
          <cell r="H14077">
            <v>25</v>
          </cell>
          <cell r="I14077" t="str">
            <v/>
          </cell>
          <cell r="J14077" t="str">
            <v/>
          </cell>
          <cell r="K14077" t="str">
            <v/>
          </cell>
          <cell r="L14077" t="str">
            <v/>
          </cell>
          <cell r="M14077" t="str">
            <v>免稅</v>
          </cell>
          <cell r="N14077" t="str">
            <v>7536038313</v>
          </cell>
        </row>
        <row r="14078">
          <cell r="A14078" t="str">
            <v>53604002</v>
          </cell>
          <cell r="B14078" t="str">
            <v>品玩老玩意</v>
          </cell>
          <cell r="C14078" t="str">
            <v>聶鑫森</v>
          </cell>
          <cell r="D14078">
            <v>89</v>
          </cell>
          <cell r="E14078">
            <v>0</v>
          </cell>
          <cell r="F14078" t="str">
            <v>平裝</v>
          </cell>
          <cell r="G14078" t="str">
            <v>花城</v>
          </cell>
          <cell r="H14078">
            <v>14.8</v>
          </cell>
          <cell r="I14078" t="str">
            <v/>
          </cell>
          <cell r="J14078" t="str">
            <v/>
          </cell>
          <cell r="K14078" t="str">
            <v/>
          </cell>
          <cell r="L14078" t="str">
            <v/>
          </cell>
          <cell r="M14078" t="str">
            <v>免稅</v>
          </cell>
          <cell r="N14078" t="str">
            <v>7536040024</v>
          </cell>
        </row>
        <row r="14079">
          <cell r="A14079" t="str">
            <v>53604029</v>
          </cell>
          <cell r="B14079" t="str">
            <v>品茶說天下</v>
          </cell>
          <cell r="C14079" t="str">
            <v>《南風窗》雜誌社</v>
          </cell>
          <cell r="D14079">
            <v>78</v>
          </cell>
          <cell r="E14079">
            <v>0</v>
          </cell>
          <cell r="F14079" t="str">
            <v>平裝</v>
          </cell>
          <cell r="G14079" t="str">
            <v>花城</v>
          </cell>
          <cell r="H14079">
            <v>13</v>
          </cell>
          <cell r="I14079" t="str">
            <v/>
          </cell>
          <cell r="J14079" t="str">
            <v/>
          </cell>
          <cell r="K14079" t="str">
            <v/>
          </cell>
          <cell r="L14079" t="str">
            <v/>
          </cell>
          <cell r="M14079" t="str">
            <v>免稅</v>
          </cell>
          <cell r="N14079" t="str">
            <v>7536040296</v>
          </cell>
        </row>
        <row r="14080">
          <cell r="A14080" t="str">
            <v>53604182</v>
          </cell>
          <cell r="B14080" t="str">
            <v>殷虛甲骨刻辭詞類研究</v>
          </cell>
          <cell r="C14080" t="str">
            <v>楊逢彬編著</v>
          </cell>
          <cell r="D14080">
            <v>288</v>
          </cell>
          <cell r="E14080">
            <v>0</v>
          </cell>
          <cell r="F14080" t="str">
            <v>平裝</v>
          </cell>
          <cell r="G14080" t="str">
            <v>花城</v>
          </cell>
          <cell r="H14080">
            <v>48</v>
          </cell>
          <cell r="I14080" t="str">
            <v/>
          </cell>
          <cell r="J14080" t="str">
            <v/>
          </cell>
          <cell r="K14080" t="str">
            <v/>
          </cell>
          <cell r="L14080" t="str">
            <v/>
          </cell>
          <cell r="M14080" t="str">
            <v>免稅</v>
          </cell>
          <cell r="N14080" t="str">
            <v>7536041829</v>
          </cell>
        </row>
        <row r="14081">
          <cell r="A14081" t="str">
            <v>53604208</v>
          </cell>
          <cell r="B14081" t="str">
            <v>周作人集(上下)</v>
          </cell>
          <cell r="C14081" t="str">
            <v>周作人</v>
          </cell>
          <cell r="D14081">
            <v>299</v>
          </cell>
          <cell r="E14081">
            <v>0</v>
          </cell>
          <cell r="F14081" t="str">
            <v>平裝</v>
          </cell>
          <cell r="G14081" t="str">
            <v>花城</v>
          </cell>
          <cell r="H14081">
            <v>59.8</v>
          </cell>
          <cell r="I14081" t="str">
            <v/>
          </cell>
          <cell r="J14081" t="str">
            <v/>
          </cell>
          <cell r="K14081" t="str">
            <v/>
          </cell>
          <cell r="L14081" t="str">
            <v/>
          </cell>
          <cell r="M14081" t="str">
            <v>免稅</v>
          </cell>
          <cell r="N14081" t="str">
            <v>9787536042087</v>
          </cell>
        </row>
        <row r="14082">
          <cell r="A14082" t="str">
            <v>53604283</v>
          </cell>
          <cell r="B14082" t="str">
            <v>巴黎的憂鬱</v>
          </cell>
          <cell r="C14082" t="str">
            <v>波德賴爾(法)</v>
          </cell>
          <cell r="D14082">
            <v>64</v>
          </cell>
          <cell r="E14082">
            <v>0</v>
          </cell>
          <cell r="F14082" t="str">
            <v>平裝</v>
          </cell>
          <cell r="G14082" t="str">
            <v>花城</v>
          </cell>
          <cell r="H14082">
            <v>12.8</v>
          </cell>
          <cell r="I14082" t="str">
            <v/>
          </cell>
          <cell r="J14082" t="str">
            <v/>
          </cell>
          <cell r="K14082" t="str">
            <v/>
          </cell>
          <cell r="L14082" t="str">
            <v/>
          </cell>
          <cell r="M14082" t="str">
            <v>免稅</v>
          </cell>
          <cell r="N14082" t="str">
            <v>7536042833</v>
          </cell>
        </row>
        <row r="14083">
          <cell r="A14083" t="str">
            <v>53604372</v>
          </cell>
          <cell r="B14083" t="str">
            <v>屠夫</v>
          </cell>
          <cell r="C14083" t="str">
            <v>王祥夫</v>
          </cell>
          <cell r="D14083">
            <v>55</v>
          </cell>
          <cell r="E14083">
            <v>0</v>
          </cell>
          <cell r="F14083" t="str">
            <v>平裝</v>
          </cell>
          <cell r="G14083" t="str">
            <v>花城</v>
          </cell>
          <cell r="H14083">
            <v>11</v>
          </cell>
          <cell r="I14083" t="str">
            <v/>
          </cell>
          <cell r="J14083" t="str">
            <v/>
          </cell>
          <cell r="K14083" t="str">
            <v/>
          </cell>
          <cell r="L14083" t="str">
            <v/>
          </cell>
          <cell r="M14083" t="str">
            <v>免稅</v>
          </cell>
          <cell r="N14083" t="str">
            <v>7536043724</v>
          </cell>
        </row>
        <row r="14084">
          <cell r="A14084" t="str">
            <v>53604631</v>
          </cell>
          <cell r="B14084" t="str">
            <v>人體使用手冊</v>
          </cell>
          <cell r="C14084" t="str">
            <v>吳清忠</v>
          </cell>
          <cell r="D14084">
            <v>145</v>
          </cell>
          <cell r="E14084">
            <v>0</v>
          </cell>
          <cell r="F14084" t="str">
            <v>平裝</v>
          </cell>
          <cell r="G14084" t="str">
            <v>花城</v>
          </cell>
          <cell r="H14084">
            <v>29</v>
          </cell>
          <cell r="I14084" t="str">
            <v/>
          </cell>
          <cell r="J14084" t="str">
            <v/>
          </cell>
          <cell r="K14084" t="str">
            <v/>
          </cell>
          <cell r="L14084" t="str">
            <v/>
          </cell>
          <cell r="M14084" t="str">
            <v>免稅</v>
          </cell>
          <cell r="N14084" t="str">
            <v>7536046316</v>
          </cell>
        </row>
        <row r="14085">
          <cell r="A14085" t="str">
            <v>53604692</v>
          </cell>
          <cell r="B14085" t="str">
            <v>左傳注譯(上下)</v>
          </cell>
          <cell r="C14085" t="str">
            <v>葉農注譯</v>
          </cell>
          <cell r="D14085">
            <v>390</v>
          </cell>
          <cell r="E14085">
            <v>0</v>
          </cell>
          <cell r="F14085" t="str">
            <v>平裝</v>
          </cell>
          <cell r="G14085" t="str">
            <v>花城</v>
          </cell>
          <cell r="H14085">
            <v>78</v>
          </cell>
          <cell r="I14085" t="str">
            <v/>
          </cell>
          <cell r="J14085" t="str">
            <v/>
          </cell>
          <cell r="K14085" t="str">
            <v/>
          </cell>
          <cell r="L14085" t="str">
            <v/>
          </cell>
          <cell r="M14085" t="str">
            <v>免稅</v>
          </cell>
          <cell r="N14085" t="str">
            <v>9787536046924</v>
          </cell>
        </row>
        <row r="14086">
          <cell r="A14086" t="str">
            <v>53604724</v>
          </cell>
          <cell r="B14086" t="str">
            <v>我們這一代</v>
          </cell>
          <cell r="C14086" t="str">
            <v>肖全</v>
          </cell>
          <cell r="D14086">
            <v>199</v>
          </cell>
          <cell r="E14086">
            <v>0</v>
          </cell>
          <cell r="F14086" t="str">
            <v>平裝</v>
          </cell>
          <cell r="G14086" t="str">
            <v>花城</v>
          </cell>
          <cell r="H14086">
            <v>39.799999999999997</v>
          </cell>
          <cell r="I14086" t="str">
            <v/>
          </cell>
          <cell r="J14086" t="str">
            <v/>
          </cell>
          <cell r="K14086" t="str">
            <v/>
          </cell>
          <cell r="L14086" t="str">
            <v/>
          </cell>
          <cell r="M14086" t="str">
            <v>免稅</v>
          </cell>
          <cell r="N14086" t="str">
            <v>753604724X</v>
          </cell>
        </row>
        <row r="14087">
          <cell r="A14087" t="str">
            <v>53604748</v>
          </cell>
          <cell r="B14087" t="str">
            <v>詩騷精萃（國學與文化經典讀本）</v>
          </cell>
          <cell r="C14087" t="str">
            <v>中山大學中文系主編</v>
          </cell>
          <cell r="D14087">
            <v>60</v>
          </cell>
          <cell r="E14087">
            <v>0</v>
          </cell>
          <cell r="F14087" t="str">
            <v>平裝</v>
          </cell>
          <cell r="G14087" t="str">
            <v>花城</v>
          </cell>
          <cell r="H14087">
            <v>10</v>
          </cell>
          <cell r="I14087" t="str">
            <v/>
          </cell>
          <cell r="J14087" t="str">
            <v/>
          </cell>
          <cell r="K14087" t="str">
            <v/>
          </cell>
          <cell r="L14087" t="str">
            <v/>
          </cell>
          <cell r="M14087" t="str">
            <v>免稅</v>
          </cell>
          <cell r="N14087" t="str">
            <v>7536047487</v>
          </cell>
        </row>
        <row r="14088">
          <cell r="A14088" t="str">
            <v>53604749</v>
          </cell>
          <cell r="B14088" t="str">
            <v>布爾喬亞飲食史</v>
          </cell>
          <cell r="C14088" t="str">
            <v>圖冊薩馬</v>
          </cell>
          <cell r="D14088">
            <v>90</v>
          </cell>
          <cell r="E14088">
            <v>0</v>
          </cell>
          <cell r="F14088" t="str">
            <v>平裝</v>
          </cell>
          <cell r="G14088" t="str">
            <v>花城</v>
          </cell>
          <cell r="H14088">
            <v>18</v>
          </cell>
          <cell r="I14088" t="str">
            <v/>
          </cell>
          <cell r="J14088" t="str">
            <v/>
          </cell>
          <cell r="K14088" t="str">
            <v/>
          </cell>
          <cell r="L14088" t="str">
            <v/>
          </cell>
          <cell r="M14088" t="str">
            <v>免稅</v>
          </cell>
          <cell r="N14088" t="str">
            <v>7536047495</v>
          </cell>
        </row>
        <row r="14089">
          <cell r="A14089" t="str">
            <v>53604760</v>
          </cell>
          <cell r="B14089" t="str">
            <v>李杜詩精萃</v>
          </cell>
          <cell r="C14089" t="str">
            <v>張海鷗、謝敏玉編著</v>
          </cell>
          <cell r="D14089">
            <v>72</v>
          </cell>
          <cell r="E14089">
            <v>0</v>
          </cell>
          <cell r="F14089" t="str">
            <v>平裝</v>
          </cell>
          <cell r="G14089" t="str">
            <v>花城</v>
          </cell>
          <cell r="H14089">
            <v>12</v>
          </cell>
          <cell r="I14089" t="str">
            <v/>
          </cell>
          <cell r="J14089" t="str">
            <v/>
          </cell>
          <cell r="K14089" t="str">
            <v/>
          </cell>
          <cell r="L14089" t="str">
            <v/>
          </cell>
          <cell r="M14089" t="str">
            <v>免稅</v>
          </cell>
          <cell r="N14089" t="str">
            <v>7536047606</v>
          </cell>
        </row>
        <row r="14090">
          <cell r="A14090" t="str">
            <v>53604793</v>
          </cell>
          <cell r="B14090" t="str">
            <v>世界的淵源：女人性器官的真相和神話</v>
          </cell>
          <cell r="C14090" t="str">
            <v>德倫特</v>
          </cell>
          <cell r="D14090">
            <v>210</v>
          </cell>
          <cell r="E14090">
            <v>0</v>
          </cell>
          <cell r="F14090" t="str">
            <v>平裝</v>
          </cell>
          <cell r="G14090" t="str">
            <v>花城</v>
          </cell>
          <cell r="H14090">
            <v>35</v>
          </cell>
          <cell r="I14090" t="str">
            <v/>
          </cell>
          <cell r="J14090" t="str">
            <v/>
          </cell>
          <cell r="K14090" t="str">
            <v/>
          </cell>
          <cell r="L14090" t="str">
            <v/>
          </cell>
          <cell r="M14090" t="str">
            <v>免稅</v>
          </cell>
          <cell r="N14090" t="str">
            <v>7536047932</v>
          </cell>
        </row>
        <row r="14091">
          <cell r="A14091" t="str">
            <v>53604814</v>
          </cell>
          <cell r="B14091" t="str">
            <v>彩色古典名著:三國演義(全三冊)</v>
          </cell>
          <cell r="C14091" t="str">
            <v>羅貫中</v>
          </cell>
          <cell r="D14091">
            <v>495</v>
          </cell>
          <cell r="E14091">
            <v>0</v>
          </cell>
          <cell r="F14091" t="str">
            <v>盒裝</v>
          </cell>
          <cell r="G14091" t="str">
            <v>花城</v>
          </cell>
          <cell r="H14091">
            <v>99</v>
          </cell>
          <cell r="I14091" t="str">
            <v/>
          </cell>
          <cell r="J14091" t="str">
            <v/>
          </cell>
          <cell r="K14091" t="str">
            <v/>
          </cell>
          <cell r="L14091" t="str">
            <v/>
          </cell>
          <cell r="M14091" t="str">
            <v>免稅</v>
          </cell>
          <cell r="N14091" t="str">
            <v>7536048149</v>
          </cell>
        </row>
        <row r="14092">
          <cell r="A14092" t="str">
            <v>53604845</v>
          </cell>
          <cell r="B14092" t="str">
            <v>《了凡四訓》譯解</v>
          </cell>
          <cell r="C14092" t="str">
            <v>李新異編著</v>
          </cell>
          <cell r="D14092">
            <v>96</v>
          </cell>
          <cell r="E14092">
            <v>0</v>
          </cell>
          <cell r="F14092" t="str">
            <v>平裝</v>
          </cell>
          <cell r="G14092" t="str">
            <v>花城</v>
          </cell>
          <cell r="H14092">
            <v>16</v>
          </cell>
          <cell r="I14092" t="str">
            <v/>
          </cell>
          <cell r="J14092" t="str">
            <v/>
          </cell>
          <cell r="K14092" t="str">
            <v/>
          </cell>
          <cell r="L14092" t="str">
            <v/>
          </cell>
          <cell r="M14092" t="str">
            <v>免稅</v>
          </cell>
          <cell r="N14092" t="str">
            <v>9787536048454</v>
          </cell>
        </row>
        <row r="14093">
          <cell r="A14093" t="str">
            <v>53604873</v>
          </cell>
          <cell r="B14093" t="str">
            <v>賈平凹書畫（彩繪本）</v>
          </cell>
          <cell r="C14093" t="str">
            <v>賈平凹編著</v>
          </cell>
          <cell r="D14093">
            <v>336</v>
          </cell>
          <cell r="E14093">
            <v>0</v>
          </cell>
          <cell r="F14093" t="str">
            <v>平裝</v>
          </cell>
          <cell r="G14093" t="str">
            <v>花城</v>
          </cell>
          <cell r="H14093">
            <v>56</v>
          </cell>
          <cell r="I14093" t="str">
            <v/>
          </cell>
          <cell r="J14093" t="str">
            <v/>
          </cell>
          <cell r="K14093" t="str">
            <v/>
          </cell>
          <cell r="L14093" t="str">
            <v/>
          </cell>
          <cell r="M14093" t="str">
            <v>免稅</v>
          </cell>
          <cell r="N14093" t="str">
            <v>9787536048737</v>
          </cell>
        </row>
        <row r="14094">
          <cell r="A14094" t="str">
            <v>53604910</v>
          </cell>
          <cell r="B14094" t="str">
            <v>中國文字獄</v>
          </cell>
          <cell r="C14094" t="str">
            <v>王業霖</v>
          </cell>
          <cell r="D14094">
            <v>80</v>
          </cell>
          <cell r="E14094">
            <v>0</v>
          </cell>
          <cell r="F14094" t="str">
            <v>平裝</v>
          </cell>
          <cell r="G14094" t="str">
            <v>花城</v>
          </cell>
          <cell r="H14094">
            <v>16</v>
          </cell>
          <cell r="I14094" t="str">
            <v/>
          </cell>
          <cell r="J14094" t="str">
            <v/>
          </cell>
          <cell r="K14094" t="str">
            <v/>
          </cell>
          <cell r="L14094" t="str">
            <v/>
          </cell>
          <cell r="M14094" t="str">
            <v>免稅</v>
          </cell>
          <cell r="N14094" t="str">
            <v>9787536049109</v>
          </cell>
        </row>
        <row r="14095">
          <cell r="A14095" t="str">
            <v>53604911</v>
          </cell>
          <cell r="B14095" t="str">
            <v>中古文人風采</v>
          </cell>
          <cell r="C14095" t="str">
            <v>何滿子</v>
          </cell>
          <cell r="D14095">
            <v>110</v>
          </cell>
          <cell r="E14095">
            <v>0</v>
          </cell>
          <cell r="F14095" t="str">
            <v>平裝</v>
          </cell>
          <cell r="G14095" t="str">
            <v>花城</v>
          </cell>
          <cell r="H14095">
            <v>22</v>
          </cell>
          <cell r="I14095" t="str">
            <v/>
          </cell>
          <cell r="J14095" t="str">
            <v/>
          </cell>
          <cell r="K14095" t="str">
            <v/>
          </cell>
          <cell r="L14095" t="str">
            <v/>
          </cell>
          <cell r="M14095" t="str">
            <v>免稅</v>
          </cell>
          <cell r="N14095" t="str">
            <v>9787536049116</v>
          </cell>
        </row>
        <row r="14096">
          <cell r="A14096" t="str">
            <v>53604912</v>
          </cell>
          <cell r="B14096" t="str">
            <v>舊日子.舊人物</v>
          </cell>
          <cell r="C14096" t="str">
            <v>散木</v>
          </cell>
          <cell r="D14096">
            <v>130</v>
          </cell>
          <cell r="E14096">
            <v>0</v>
          </cell>
          <cell r="F14096" t="str">
            <v>平裝</v>
          </cell>
          <cell r="G14096" t="str">
            <v>花城</v>
          </cell>
          <cell r="H14096">
            <v>26</v>
          </cell>
          <cell r="I14096" t="str">
            <v/>
          </cell>
          <cell r="J14096" t="str">
            <v/>
          </cell>
          <cell r="K14096" t="str">
            <v/>
          </cell>
          <cell r="L14096" t="str">
            <v/>
          </cell>
          <cell r="M14096" t="str">
            <v>免稅</v>
          </cell>
          <cell r="N14096" t="str">
            <v>9787536049123</v>
          </cell>
        </row>
        <row r="14097">
          <cell r="A14097" t="str">
            <v>53604916</v>
          </cell>
          <cell r="B14097" t="str">
            <v>魯迅:刀邊書話</v>
          </cell>
          <cell r="C14097" t="str">
            <v>林賢治</v>
          </cell>
          <cell r="D14097">
            <v>90</v>
          </cell>
          <cell r="E14097">
            <v>0</v>
          </cell>
          <cell r="F14097" t="str">
            <v>平裝</v>
          </cell>
          <cell r="G14097" t="str">
            <v>花城</v>
          </cell>
          <cell r="H14097">
            <v>18</v>
          </cell>
          <cell r="I14097" t="str">
            <v/>
          </cell>
          <cell r="J14097" t="str">
            <v/>
          </cell>
          <cell r="K14097" t="str">
            <v/>
          </cell>
          <cell r="L14097" t="str">
            <v/>
          </cell>
          <cell r="M14097" t="str">
            <v>免稅</v>
          </cell>
          <cell r="N14097" t="str">
            <v>9787536049161</v>
          </cell>
        </row>
        <row r="14098">
          <cell r="A14098" t="str">
            <v>53604968</v>
          </cell>
          <cell r="B14098" t="str">
            <v>蘇辛詞精萃</v>
          </cell>
          <cell r="C14098" t="str">
            <v>中山大學中文系</v>
          </cell>
          <cell r="D14098">
            <v>78</v>
          </cell>
          <cell r="E14098">
            <v>0</v>
          </cell>
          <cell r="F14098" t="str">
            <v>平裝</v>
          </cell>
          <cell r="G14098" t="str">
            <v>花城</v>
          </cell>
          <cell r="H14098">
            <v>13</v>
          </cell>
          <cell r="I14098" t="str">
            <v/>
          </cell>
          <cell r="J14098" t="str">
            <v/>
          </cell>
          <cell r="K14098" t="str">
            <v/>
          </cell>
          <cell r="L14098" t="str">
            <v/>
          </cell>
          <cell r="M14098" t="str">
            <v>免稅</v>
          </cell>
          <cell r="N14098" t="str">
            <v>9787536049680</v>
          </cell>
        </row>
        <row r="14099">
          <cell r="A14099" t="str">
            <v>53604998</v>
          </cell>
          <cell r="B14099" t="str">
            <v>灰皮書，黃皮書</v>
          </cell>
          <cell r="C14099" t="str">
            <v>沈展雲</v>
          </cell>
          <cell r="D14099">
            <v>168</v>
          </cell>
          <cell r="E14099">
            <v>0</v>
          </cell>
          <cell r="F14099" t="str">
            <v>平裝</v>
          </cell>
          <cell r="G14099" t="str">
            <v>花城</v>
          </cell>
          <cell r="H14099">
            <v>28</v>
          </cell>
          <cell r="I14099" t="str">
            <v/>
          </cell>
          <cell r="J14099" t="str">
            <v/>
          </cell>
          <cell r="K14099" t="str">
            <v/>
          </cell>
          <cell r="L14099" t="str">
            <v/>
          </cell>
          <cell r="M14099" t="str">
            <v>免稅</v>
          </cell>
          <cell r="N14099" t="str">
            <v>9787536049987</v>
          </cell>
        </row>
        <row r="14100">
          <cell r="A14100" t="str">
            <v>53605037</v>
          </cell>
          <cell r="B14100" t="str">
            <v>半夏讀《史記》</v>
          </cell>
          <cell r="C14100" t="str">
            <v>半夏</v>
          </cell>
          <cell r="D14100">
            <v>80</v>
          </cell>
          <cell r="E14100">
            <v>0</v>
          </cell>
          <cell r="F14100" t="str">
            <v>平裝</v>
          </cell>
          <cell r="G14100" t="str">
            <v>花城</v>
          </cell>
          <cell r="H14100">
            <v>16</v>
          </cell>
          <cell r="I14100" t="str">
            <v/>
          </cell>
          <cell r="J14100" t="str">
            <v/>
          </cell>
          <cell r="K14100" t="str">
            <v/>
          </cell>
          <cell r="L14100" t="str">
            <v/>
          </cell>
          <cell r="M14100" t="str">
            <v>免稅</v>
          </cell>
          <cell r="N14100" t="str">
            <v>9787536050372</v>
          </cell>
        </row>
        <row r="14101">
          <cell r="A14101" t="str">
            <v>53605059</v>
          </cell>
          <cell r="B14101" t="str">
            <v>徐志摩詩精萃(國學文化精典讀本)</v>
          </cell>
          <cell r="C14101" t="str">
            <v>張均</v>
          </cell>
          <cell r="D14101">
            <v>72</v>
          </cell>
          <cell r="E14101">
            <v>0</v>
          </cell>
          <cell r="F14101" t="str">
            <v>平裝</v>
          </cell>
          <cell r="G14101" t="str">
            <v>花城</v>
          </cell>
          <cell r="H14101">
            <v>12</v>
          </cell>
          <cell r="I14101" t="str">
            <v/>
          </cell>
          <cell r="J14101" t="str">
            <v/>
          </cell>
          <cell r="K14101" t="str">
            <v/>
          </cell>
          <cell r="L14101" t="str">
            <v/>
          </cell>
          <cell r="M14101" t="str">
            <v>免稅</v>
          </cell>
          <cell r="N14101" t="str">
            <v>9787536050594</v>
          </cell>
        </row>
        <row r="14102">
          <cell r="A14102" t="str">
            <v>53605080</v>
          </cell>
          <cell r="B14102" t="str">
            <v>國學文化經典讀本：老莊精萃</v>
          </cell>
          <cell r="C14102" t="str">
            <v>郭加健[編注]</v>
          </cell>
          <cell r="D14102">
            <v>80</v>
          </cell>
          <cell r="E14102">
            <v>0</v>
          </cell>
          <cell r="F14102" t="str">
            <v>平裝</v>
          </cell>
          <cell r="G14102" t="str">
            <v>花城</v>
          </cell>
          <cell r="H14102">
            <v>16</v>
          </cell>
          <cell r="I14102" t="str">
            <v/>
          </cell>
          <cell r="J14102" t="str">
            <v/>
          </cell>
          <cell r="K14102" t="str">
            <v/>
          </cell>
          <cell r="L14102" t="str">
            <v/>
          </cell>
          <cell r="M14102" t="str">
            <v>免稅</v>
          </cell>
          <cell r="N14102" t="str">
            <v>9787536050808</v>
          </cell>
        </row>
        <row r="14103">
          <cell r="A14103" t="str">
            <v>53605081</v>
          </cell>
          <cell r="B14103" t="str">
            <v>國學文化經典讀本：禮記精萃</v>
          </cell>
          <cell r="C14103" t="str">
            <v>李中生[編注]</v>
          </cell>
          <cell r="D14103">
            <v>60</v>
          </cell>
          <cell r="E14103">
            <v>0</v>
          </cell>
          <cell r="F14103" t="str">
            <v>平裝</v>
          </cell>
          <cell r="G14103" t="str">
            <v>花城</v>
          </cell>
          <cell r="H14103">
            <v>12</v>
          </cell>
          <cell r="I14103" t="str">
            <v/>
          </cell>
          <cell r="J14103" t="str">
            <v/>
          </cell>
          <cell r="K14103" t="str">
            <v/>
          </cell>
          <cell r="L14103" t="str">
            <v/>
          </cell>
          <cell r="M14103" t="str">
            <v>免稅</v>
          </cell>
          <cell r="N14103" t="str">
            <v>9787536050815</v>
          </cell>
        </row>
        <row r="14104">
          <cell r="A14104" t="str">
            <v>53605131</v>
          </cell>
          <cell r="B14104" t="str">
            <v>中國歷代民族英雄詩文選注</v>
          </cell>
          <cell r="C14104" t="str">
            <v>林顯強</v>
          </cell>
          <cell r="D14104">
            <v>140</v>
          </cell>
          <cell r="E14104">
            <v>0</v>
          </cell>
          <cell r="F14104" t="str">
            <v>平裝</v>
          </cell>
          <cell r="G14104" t="str">
            <v>花城</v>
          </cell>
          <cell r="H14104">
            <v>28</v>
          </cell>
          <cell r="I14104" t="str">
            <v/>
          </cell>
          <cell r="J14104" t="str">
            <v/>
          </cell>
          <cell r="K14104" t="str">
            <v/>
          </cell>
          <cell r="L14104" t="str">
            <v/>
          </cell>
          <cell r="M14104" t="str">
            <v>免稅</v>
          </cell>
          <cell r="N14104" t="str">
            <v>9787536051317</v>
          </cell>
        </row>
        <row r="14105">
          <cell r="A14105" t="str">
            <v>53605227</v>
          </cell>
          <cell r="B14105" t="str">
            <v>魯迅藏畫錄</v>
          </cell>
          <cell r="C14105" t="str">
            <v>孫郁著</v>
          </cell>
          <cell r="D14105">
            <v>174</v>
          </cell>
          <cell r="E14105">
            <v>0</v>
          </cell>
          <cell r="F14105" t="str">
            <v>平裝</v>
          </cell>
          <cell r="G14105" t="str">
            <v>花城</v>
          </cell>
          <cell r="H14105">
            <v>29</v>
          </cell>
          <cell r="I14105" t="str">
            <v/>
          </cell>
          <cell r="J14105" t="str">
            <v/>
          </cell>
          <cell r="K14105" t="str">
            <v/>
          </cell>
          <cell r="L14105" t="str">
            <v/>
          </cell>
          <cell r="M14105" t="str">
            <v>免稅</v>
          </cell>
          <cell r="N14105" t="str">
            <v>9787536052277</v>
          </cell>
        </row>
        <row r="14106">
          <cell r="A14106" t="str">
            <v>53605398</v>
          </cell>
          <cell r="B14106" t="str">
            <v>康有為文化千言</v>
          </cell>
          <cell r="C14106" t="str">
            <v>何康樂編</v>
          </cell>
          <cell r="D14106">
            <v>120</v>
          </cell>
          <cell r="E14106">
            <v>0</v>
          </cell>
          <cell r="F14106" t="str">
            <v>平裝</v>
          </cell>
          <cell r="G14106" t="str">
            <v>花城</v>
          </cell>
          <cell r="H14106">
            <v>20</v>
          </cell>
          <cell r="I14106" t="str">
            <v/>
          </cell>
          <cell r="J14106" t="str">
            <v/>
          </cell>
          <cell r="K14106" t="str">
            <v/>
          </cell>
          <cell r="L14106" t="str">
            <v/>
          </cell>
          <cell r="M14106" t="str">
            <v>免稅</v>
          </cell>
          <cell r="N14106" t="str">
            <v>9787536053984</v>
          </cell>
        </row>
        <row r="14107">
          <cell r="A14107" t="str">
            <v>53605435</v>
          </cell>
          <cell r="B14107" t="str">
            <v>彼得潘的童話</v>
          </cell>
          <cell r="C14107" t="str">
            <v>陌箏</v>
          </cell>
          <cell r="D14107">
            <v>138</v>
          </cell>
          <cell r="E14107">
            <v>0</v>
          </cell>
          <cell r="F14107" t="str">
            <v>平裝</v>
          </cell>
          <cell r="G14107" t="str">
            <v>花城</v>
          </cell>
          <cell r="H14107">
            <v>23</v>
          </cell>
          <cell r="I14107" t="str">
            <v/>
          </cell>
          <cell r="J14107" t="str">
            <v/>
          </cell>
          <cell r="K14107" t="str">
            <v/>
          </cell>
          <cell r="L14107" t="str">
            <v/>
          </cell>
          <cell r="M14107" t="str">
            <v>免稅</v>
          </cell>
          <cell r="N14107" t="str">
            <v>9787536054356</v>
          </cell>
        </row>
        <row r="14108">
          <cell r="A14108" t="str">
            <v>53605457</v>
          </cell>
          <cell r="B14108" t="str">
            <v>哲學船事件</v>
          </cell>
          <cell r="C14108" t="str">
            <v>別爾嘉耶夫</v>
          </cell>
          <cell r="D14108">
            <v>132</v>
          </cell>
          <cell r="E14108">
            <v>0</v>
          </cell>
          <cell r="F14108" t="str">
            <v>平裝</v>
          </cell>
          <cell r="G14108" t="str">
            <v>花城</v>
          </cell>
          <cell r="H14108">
            <v>22</v>
          </cell>
          <cell r="I14108" t="str">
            <v/>
          </cell>
          <cell r="J14108" t="str">
            <v/>
          </cell>
          <cell r="K14108" t="str">
            <v/>
          </cell>
          <cell r="L14108" t="str">
            <v/>
          </cell>
          <cell r="M14108" t="str">
            <v>免稅</v>
          </cell>
          <cell r="N14108" t="str">
            <v>9787536054578</v>
          </cell>
        </row>
        <row r="14109">
          <cell r="A14109" t="str">
            <v>53605475</v>
          </cell>
          <cell r="B14109" t="str">
            <v>詩詞格式譜典</v>
          </cell>
          <cell r="C14109" t="str">
            <v>王慶凱</v>
          </cell>
          <cell r="D14109">
            <v>174</v>
          </cell>
          <cell r="E14109">
            <v>0</v>
          </cell>
          <cell r="F14109" t="str">
            <v>平裝</v>
          </cell>
          <cell r="G14109" t="str">
            <v>花城</v>
          </cell>
          <cell r="H14109">
            <v>29</v>
          </cell>
          <cell r="I14109" t="str">
            <v/>
          </cell>
          <cell r="J14109" t="str">
            <v/>
          </cell>
          <cell r="K14109" t="str">
            <v/>
          </cell>
          <cell r="L14109" t="str">
            <v/>
          </cell>
          <cell r="M14109" t="str">
            <v>免稅</v>
          </cell>
          <cell r="N14109" t="str">
            <v>9787536054752</v>
          </cell>
        </row>
        <row r="14110">
          <cell r="A14110" t="str">
            <v>53605486</v>
          </cell>
          <cell r="B14110" t="str">
            <v>原來這才是春秋（壹）-稱霸</v>
          </cell>
          <cell r="C14110" t="str">
            <v>賈志剛</v>
          </cell>
          <cell r="D14110">
            <v>168</v>
          </cell>
          <cell r="E14110">
            <v>0</v>
          </cell>
          <cell r="F14110" t="str">
            <v>平裝</v>
          </cell>
          <cell r="G14110" t="str">
            <v>花城</v>
          </cell>
          <cell r="H14110">
            <v>28</v>
          </cell>
          <cell r="I14110" t="str">
            <v/>
          </cell>
          <cell r="J14110" t="str">
            <v/>
          </cell>
          <cell r="K14110" t="str">
            <v/>
          </cell>
          <cell r="L14110" t="str">
            <v/>
          </cell>
          <cell r="M14110" t="str">
            <v>免稅</v>
          </cell>
          <cell r="N14110" t="str">
            <v>9787536054868</v>
          </cell>
        </row>
        <row r="14111">
          <cell r="A14111" t="str">
            <v>53605522</v>
          </cell>
          <cell r="B14111" t="str">
            <v>公主夜未眠</v>
          </cell>
          <cell r="C14111" t="str">
            <v>蘇倩</v>
          </cell>
          <cell r="D14111">
            <v>138</v>
          </cell>
          <cell r="E14111">
            <v>0</v>
          </cell>
          <cell r="F14111" t="str">
            <v>平裝</v>
          </cell>
          <cell r="G14111" t="str">
            <v>花城</v>
          </cell>
          <cell r="H14111">
            <v>23</v>
          </cell>
          <cell r="I14111" t="str">
            <v/>
          </cell>
          <cell r="J14111" t="str">
            <v/>
          </cell>
          <cell r="K14111" t="str">
            <v/>
          </cell>
          <cell r="L14111" t="str">
            <v/>
          </cell>
          <cell r="M14111" t="str">
            <v>免稅</v>
          </cell>
          <cell r="N14111" t="str">
            <v>9787536055223</v>
          </cell>
        </row>
        <row r="14112">
          <cell r="A14112" t="str">
            <v>53605526</v>
          </cell>
          <cell r="B14112" t="str">
            <v>中國符號文化：修竹留風</v>
          </cell>
          <cell r="C14112" t="str">
            <v>李心釋</v>
          </cell>
          <cell r="D14112">
            <v>180</v>
          </cell>
          <cell r="E14112">
            <v>0</v>
          </cell>
          <cell r="F14112" t="str">
            <v>平裝</v>
          </cell>
          <cell r="G14112" t="str">
            <v>花城</v>
          </cell>
          <cell r="H14112">
            <v>30</v>
          </cell>
          <cell r="I14112" t="str">
            <v/>
          </cell>
          <cell r="J14112" t="str">
            <v/>
          </cell>
          <cell r="K14112" t="str">
            <v/>
          </cell>
          <cell r="L14112" t="str">
            <v/>
          </cell>
          <cell r="M14112" t="str">
            <v>免稅</v>
          </cell>
          <cell r="N14112" t="str">
            <v>9787536055261</v>
          </cell>
        </row>
        <row r="14113">
          <cell r="A14113" t="str">
            <v>53605527</v>
          </cell>
          <cell r="B14113" t="str">
            <v>中國符號文化：琴書樂道</v>
          </cell>
          <cell r="C14113" t="str">
            <v>曹建</v>
          </cell>
          <cell r="D14113">
            <v>180</v>
          </cell>
          <cell r="E14113">
            <v>0</v>
          </cell>
          <cell r="F14113" t="str">
            <v>平裝</v>
          </cell>
          <cell r="G14113" t="str">
            <v>花城</v>
          </cell>
          <cell r="H14113">
            <v>30</v>
          </cell>
          <cell r="I14113" t="str">
            <v/>
          </cell>
          <cell r="J14113" t="str">
            <v/>
          </cell>
          <cell r="K14113" t="str">
            <v/>
          </cell>
          <cell r="L14113" t="str">
            <v/>
          </cell>
          <cell r="M14113" t="str">
            <v>免稅</v>
          </cell>
          <cell r="N14113" t="str">
            <v>9787536055278</v>
          </cell>
        </row>
        <row r="14114">
          <cell r="A14114" t="str">
            <v>53605528</v>
          </cell>
          <cell r="B14114" t="str">
            <v>中國符號文化：南方有台</v>
          </cell>
          <cell r="C14114" t="str">
            <v>姚義斌</v>
          </cell>
          <cell r="D14114">
            <v>180</v>
          </cell>
          <cell r="E14114">
            <v>0</v>
          </cell>
          <cell r="F14114" t="str">
            <v>平裝</v>
          </cell>
          <cell r="G14114" t="str">
            <v>花城</v>
          </cell>
          <cell r="H14114">
            <v>30</v>
          </cell>
          <cell r="I14114" t="str">
            <v/>
          </cell>
          <cell r="J14114" t="str">
            <v/>
          </cell>
          <cell r="K14114" t="str">
            <v/>
          </cell>
          <cell r="L14114" t="str">
            <v/>
          </cell>
          <cell r="M14114" t="str">
            <v>免稅</v>
          </cell>
          <cell r="N14114" t="str">
            <v>9787536055285</v>
          </cell>
        </row>
        <row r="14115">
          <cell r="A14115" t="str">
            <v>53605529</v>
          </cell>
          <cell r="B14115" t="str">
            <v>中國符號文化：風雲際會</v>
          </cell>
          <cell r="C14115" t="str">
            <v>劉長庚</v>
          </cell>
          <cell r="D14115">
            <v>180</v>
          </cell>
          <cell r="E14115">
            <v>0</v>
          </cell>
          <cell r="F14115" t="str">
            <v>平裝</v>
          </cell>
          <cell r="G14115" t="str">
            <v>花城</v>
          </cell>
          <cell r="H14115">
            <v>30</v>
          </cell>
          <cell r="I14115" t="str">
            <v/>
          </cell>
          <cell r="J14115" t="str">
            <v/>
          </cell>
          <cell r="K14115" t="str">
            <v/>
          </cell>
          <cell r="L14115" t="str">
            <v/>
          </cell>
          <cell r="M14115" t="str">
            <v>免稅</v>
          </cell>
          <cell r="N14115" t="str">
            <v>9787536055292</v>
          </cell>
        </row>
        <row r="14116">
          <cell r="A14116" t="str">
            <v>53605530</v>
          </cell>
          <cell r="B14116" t="str">
            <v>中國符號文化：升平春色</v>
          </cell>
          <cell r="C14116" t="str">
            <v>孔慶茂</v>
          </cell>
          <cell r="D14116">
            <v>228</v>
          </cell>
          <cell r="E14116">
            <v>0</v>
          </cell>
          <cell r="F14116" t="str">
            <v>平裝</v>
          </cell>
          <cell r="G14116" t="str">
            <v>花城</v>
          </cell>
          <cell r="H14116">
            <v>38</v>
          </cell>
          <cell r="I14116" t="str">
            <v/>
          </cell>
          <cell r="J14116" t="str">
            <v/>
          </cell>
          <cell r="K14116" t="str">
            <v/>
          </cell>
          <cell r="L14116" t="str">
            <v/>
          </cell>
          <cell r="M14116" t="str">
            <v>免稅</v>
          </cell>
          <cell r="N14116" t="str">
            <v>9787536055308</v>
          </cell>
        </row>
        <row r="14117">
          <cell r="A14117" t="str">
            <v>53605531</v>
          </cell>
          <cell r="B14117" t="str">
            <v>中國符號文化：神遊八卦</v>
          </cell>
          <cell r="C14117" t="str">
            <v>廖強</v>
          </cell>
          <cell r="D14117">
            <v>180</v>
          </cell>
          <cell r="E14117">
            <v>0</v>
          </cell>
          <cell r="F14117" t="str">
            <v>平裝</v>
          </cell>
          <cell r="G14117" t="str">
            <v>花城</v>
          </cell>
          <cell r="H14117">
            <v>30</v>
          </cell>
          <cell r="I14117" t="str">
            <v/>
          </cell>
          <cell r="J14117" t="str">
            <v/>
          </cell>
          <cell r="K14117" t="str">
            <v/>
          </cell>
          <cell r="L14117" t="str">
            <v/>
          </cell>
          <cell r="M14117" t="str">
            <v>免稅</v>
          </cell>
          <cell r="N14117" t="str">
            <v>9787536055315</v>
          </cell>
        </row>
        <row r="14118">
          <cell r="A14118" t="str">
            <v>53605532</v>
          </cell>
          <cell r="B14118" t="str">
            <v>中國符號文化：古神引化</v>
          </cell>
          <cell r="C14118" t="str">
            <v>汪小洋</v>
          </cell>
          <cell r="D14118">
            <v>180</v>
          </cell>
          <cell r="E14118">
            <v>0</v>
          </cell>
          <cell r="F14118" t="str">
            <v>平裝</v>
          </cell>
          <cell r="G14118" t="str">
            <v>花城</v>
          </cell>
          <cell r="H14118">
            <v>30</v>
          </cell>
          <cell r="I14118" t="str">
            <v/>
          </cell>
          <cell r="J14118" t="str">
            <v/>
          </cell>
          <cell r="K14118" t="str">
            <v/>
          </cell>
          <cell r="L14118" t="str">
            <v/>
          </cell>
          <cell r="M14118" t="str">
            <v>免稅</v>
          </cell>
          <cell r="N14118" t="str">
            <v>9787536055322</v>
          </cell>
        </row>
        <row r="14119">
          <cell r="A14119" t="str">
            <v>53605533</v>
          </cell>
          <cell r="B14119" t="str">
            <v>中國符號文化：板橋道情</v>
          </cell>
          <cell r="C14119" t="str">
            <v>周振華</v>
          </cell>
          <cell r="D14119">
            <v>198</v>
          </cell>
          <cell r="E14119">
            <v>0</v>
          </cell>
          <cell r="F14119" t="str">
            <v>平裝</v>
          </cell>
          <cell r="G14119" t="str">
            <v>花城</v>
          </cell>
          <cell r="H14119">
            <v>33</v>
          </cell>
          <cell r="I14119" t="str">
            <v/>
          </cell>
          <cell r="J14119" t="str">
            <v/>
          </cell>
          <cell r="K14119" t="str">
            <v/>
          </cell>
          <cell r="L14119" t="str">
            <v/>
          </cell>
          <cell r="M14119" t="str">
            <v>免稅</v>
          </cell>
          <cell r="N14119" t="str">
            <v>9787536055339</v>
          </cell>
        </row>
        <row r="14120">
          <cell r="A14120" t="str">
            <v>53605534</v>
          </cell>
          <cell r="B14120" t="str">
            <v>中國符號文化：搔首問天</v>
          </cell>
          <cell r="C14120" t="str">
            <v>胡連玉</v>
          </cell>
          <cell r="D14120">
            <v>180</v>
          </cell>
          <cell r="E14120">
            <v>0</v>
          </cell>
          <cell r="F14120" t="str">
            <v>平裝</v>
          </cell>
          <cell r="G14120" t="str">
            <v>花城</v>
          </cell>
          <cell r="H14120">
            <v>30</v>
          </cell>
          <cell r="I14120" t="str">
            <v/>
          </cell>
          <cell r="J14120" t="str">
            <v/>
          </cell>
          <cell r="K14120" t="str">
            <v/>
          </cell>
          <cell r="L14120" t="str">
            <v/>
          </cell>
          <cell r="M14120" t="str">
            <v>免稅</v>
          </cell>
          <cell r="N14120" t="str">
            <v>9787536055346</v>
          </cell>
        </row>
        <row r="14121">
          <cell r="A14121" t="str">
            <v>53605535</v>
          </cell>
          <cell r="B14121" t="str">
            <v>中國符號文化：鶴鳴九嗥</v>
          </cell>
          <cell r="C14121" t="str">
            <v>朱雲濤</v>
          </cell>
          <cell r="D14121">
            <v>198</v>
          </cell>
          <cell r="E14121">
            <v>0</v>
          </cell>
          <cell r="F14121" t="str">
            <v>平裝</v>
          </cell>
          <cell r="G14121" t="str">
            <v>花城</v>
          </cell>
          <cell r="H14121">
            <v>33</v>
          </cell>
          <cell r="I14121" t="str">
            <v/>
          </cell>
          <cell r="J14121" t="str">
            <v/>
          </cell>
          <cell r="K14121" t="str">
            <v/>
          </cell>
          <cell r="L14121" t="str">
            <v/>
          </cell>
          <cell r="M14121" t="str">
            <v>免稅</v>
          </cell>
          <cell r="N14121" t="str">
            <v>9787536055353</v>
          </cell>
        </row>
        <row r="14122">
          <cell r="A14122" t="str">
            <v>53605615</v>
          </cell>
          <cell r="B14122" t="str">
            <v>原來這才是春秋 貳 爭霸(Xiron)</v>
          </cell>
          <cell r="C14122" t="str">
            <v>賈志剛</v>
          </cell>
          <cell r="D14122">
            <v>168</v>
          </cell>
          <cell r="E14122">
            <v>0</v>
          </cell>
          <cell r="F14122" t="str">
            <v>平裝</v>
          </cell>
          <cell r="G14122" t="str">
            <v>花城</v>
          </cell>
          <cell r="H14122">
            <v>28</v>
          </cell>
          <cell r="I14122" t="str">
            <v/>
          </cell>
          <cell r="J14122" t="str">
            <v/>
          </cell>
          <cell r="K14122" t="str">
            <v/>
          </cell>
          <cell r="L14122" t="str">
            <v/>
          </cell>
          <cell r="M14122" t="str">
            <v>免稅</v>
          </cell>
          <cell r="N14122" t="str">
            <v>9787536056152</v>
          </cell>
        </row>
        <row r="14123">
          <cell r="A14123" t="str">
            <v>53605713</v>
          </cell>
          <cell r="B14123" t="str">
            <v>最紅顏細說古典名媛</v>
          </cell>
          <cell r="C14123" t="str">
            <v>陳雄著</v>
          </cell>
          <cell r="D14123">
            <v>156</v>
          </cell>
          <cell r="E14123">
            <v>0</v>
          </cell>
          <cell r="F14123" t="str">
            <v>平裝</v>
          </cell>
          <cell r="G14123" t="str">
            <v>花城</v>
          </cell>
          <cell r="H14123">
            <v>26</v>
          </cell>
          <cell r="I14123" t="str">
            <v/>
          </cell>
          <cell r="J14123" t="str">
            <v/>
          </cell>
          <cell r="K14123" t="str">
            <v/>
          </cell>
          <cell r="L14123" t="str">
            <v/>
          </cell>
          <cell r="M14123" t="str">
            <v>免稅</v>
          </cell>
          <cell r="N14123" t="str">
            <v>9787536057135</v>
          </cell>
        </row>
        <row r="14124">
          <cell r="A14124" t="str">
            <v>53605720</v>
          </cell>
          <cell r="B14124" t="str">
            <v>人到中年</v>
          </cell>
          <cell r="C14124" t="str">
            <v>諶容</v>
          </cell>
          <cell r="D14124">
            <v>72</v>
          </cell>
          <cell r="E14124">
            <v>0</v>
          </cell>
          <cell r="F14124" t="str">
            <v>平裝</v>
          </cell>
          <cell r="G14124" t="str">
            <v>花城</v>
          </cell>
          <cell r="H14124">
            <v>12</v>
          </cell>
          <cell r="I14124" t="str">
            <v/>
          </cell>
          <cell r="J14124" t="str">
            <v/>
          </cell>
          <cell r="K14124" t="str">
            <v/>
          </cell>
          <cell r="L14124" t="str">
            <v/>
          </cell>
          <cell r="M14124" t="str">
            <v>免稅</v>
          </cell>
          <cell r="N14124" t="str">
            <v>9787536057203</v>
          </cell>
        </row>
        <row r="14125">
          <cell r="A14125" t="str">
            <v>53605779</v>
          </cell>
          <cell r="B14125" t="str">
            <v>詩詞曲韻律譜</v>
          </cell>
          <cell r="C14125" t="str">
            <v>盧呂芳編著</v>
          </cell>
          <cell r="D14125">
            <v>120</v>
          </cell>
          <cell r="E14125">
            <v>0</v>
          </cell>
          <cell r="F14125" t="str">
            <v>平裝</v>
          </cell>
          <cell r="G14125" t="str">
            <v>花城</v>
          </cell>
          <cell r="H14125">
            <v>20</v>
          </cell>
          <cell r="I14125" t="str">
            <v/>
          </cell>
          <cell r="J14125" t="str">
            <v/>
          </cell>
          <cell r="K14125" t="str">
            <v/>
          </cell>
          <cell r="L14125" t="str">
            <v/>
          </cell>
          <cell r="M14125" t="str">
            <v>免稅</v>
          </cell>
          <cell r="N14125" t="str">
            <v>9787536057791</v>
          </cell>
        </row>
        <row r="14126">
          <cell r="A14126" t="str">
            <v>53605797</v>
          </cell>
          <cell r="B14126" t="str">
            <v>中國的匈奴</v>
          </cell>
          <cell r="C14126" t="str">
            <v>楊獻平</v>
          </cell>
          <cell r="D14126">
            <v>216</v>
          </cell>
          <cell r="E14126">
            <v>0</v>
          </cell>
          <cell r="F14126" t="str">
            <v>平裝</v>
          </cell>
          <cell r="G14126" t="str">
            <v>花城</v>
          </cell>
          <cell r="H14126">
            <v>36</v>
          </cell>
          <cell r="I14126" t="str">
            <v/>
          </cell>
          <cell r="J14126" t="str">
            <v/>
          </cell>
          <cell r="K14126" t="str">
            <v/>
          </cell>
          <cell r="L14126" t="str">
            <v/>
          </cell>
          <cell r="M14126" t="str">
            <v>免稅</v>
          </cell>
          <cell r="N14126" t="str">
            <v>9787536057975</v>
          </cell>
        </row>
        <row r="14127">
          <cell r="A14127" t="str">
            <v>53605813</v>
          </cell>
          <cell r="B14127" t="str">
            <v>傳奇古董文物</v>
          </cell>
          <cell r="C14127" t="str">
            <v>劉鴻伏</v>
          </cell>
          <cell r="D14127">
            <v>179</v>
          </cell>
          <cell r="E14127">
            <v>0</v>
          </cell>
          <cell r="F14127" t="str">
            <v>平裝</v>
          </cell>
          <cell r="G14127" t="str">
            <v>花城</v>
          </cell>
          <cell r="H14127">
            <v>29.8</v>
          </cell>
          <cell r="I14127" t="str">
            <v/>
          </cell>
          <cell r="J14127" t="str">
            <v/>
          </cell>
          <cell r="K14127" t="str">
            <v/>
          </cell>
          <cell r="L14127" t="str">
            <v/>
          </cell>
          <cell r="M14127" t="str">
            <v>免稅</v>
          </cell>
          <cell r="N14127" t="str">
            <v>9787536058132</v>
          </cell>
        </row>
        <row r="14128">
          <cell r="A14128" t="str">
            <v>53605831</v>
          </cell>
          <cell r="B14128" t="str">
            <v>珍腴記-上下冊</v>
          </cell>
          <cell r="C14128" t="str">
            <v>當當著</v>
          </cell>
          <cell r="D14128">
            <v>288</v>
          </cell>
          <cell r="E14128">
            <v>2</v>
          </cell>
          <cell r="F14128" t="str">
            <v>平裝</v>
          </cell>
          <cell r="G14128" t="str">
            <v>花城</v>
          </cell>
          <cell r="H14128">
            <v>48</v>
          </cell>
          <cell r="I14128" t="str">
            <v/>
          </cell>
          <cell r="J14128" t="str">
            <v/>
          </cell>
          <cell r="K14128" t="str">
            <v/>
          </cell>
          <cell r="L14128" t="str">
            <v/>
          </cell>
          <cell r="M14128" t="str">
            <v>免稅</v>
          </cell>
          <cell r="N14128" t="str">
            <v>9787536058316</v>
          </cell>
        </row>
        <row r="14129">
          <cell r="A14129" t="str">
            <v>53612302</v>
          </cell>
          <cell r="B14129" t="str">
            <v>明末清初詩論研究</v>
          </cell>
          <cell r="C14129" t="str">
            <v>孫立</v>
          </cell>
          <cell r="D14129">
            <v>100</v>
          </cell>
          <cell r="E14129">
            <v>0</v>
          </cell>
          <cell r="F14129" t="str">
            <v>平裝</v>
          </cell>
          <cell r="G14129" t="str">
            <v>廣東高教</v>
          </cell>
          <cell r="H14129">
            <v>20</v>
          </cell>
          <cell r="I14129" t="str">
            <v/>
          </cell>
          <cell r="J14129" t="str">
            <v/>
          </cell>
          <cell r="K14129" t="str">
            <v/>
          </cell>
          <cell r="L14129" t="str">
            <v/>
          </cell>
          <cell r="M14129" t="str">
            <v>免稅</v>
          </cell>
          <cell r="N14129" t="str">
            <v>7536123027</v>
          </cell>
        </row>
        <row r="14130">
          <cell r="A14130" t="str">
            <v>53612851</v>
          </cell>
          <cell r="B14130" t="str">
            <v>中國古代戲劇服飾研究</v>
          </cell>
          <cell r="C14130" t="str">
            <v>宋俊華著</v>
          </cell>
          <cell r="D14130">
            <v>140</v>
          </cell>
          <cell r="E14130">
            <v>0</v>
          </cell>
          <cell r="F14130" t="str">
            <v>平裝</v>
          </cell>
          <cell r="G14130" t="str">
            <v>廣東高教</v>
          </cell>
          <cell r="H14130">
            <v>28</v>
          </cell>
          <cell r="I14130" t="str">
            <v/>
          </cell>
          <cell r="J14130" t="str">
            <v/>
          </cell>
          <cell r="K14130" t="str">
            <v/>
          </cell>
          <cell r="L14130" t="str">
            <v/>
          </cell>
          <cell r="M14130" t="str">
            <v>免稅</v>
          </cell>
          <cell r="N14130" t="str">
            <v>7536128517</v>
          </cell>
        </row>
        <row r="14131">
          <cell r="A14131" t="str">
            <v>53612957</v>
          </cell>
          <cell r="B14131" t="str">
            <v>中國比較詩學</v>
          </cell>
          <cell r="C14131" t="str">
            <v>劉介民</v>
          </cell>
          <cell r="D14131">
            <v>180</v>
          </cell>
          <cell r="E14131">
            <v>0</v>
          </cell>
          <cell r="F14131" t="str">
            <v>平裝</v>
          </cell>
          <cell r="G14131" t="str">
            <v>廣東高教</v>
          </cell>
          <cell r="H14131">
            <v>36</v>
          </cell>
          <cell r="I14131" t="str">
            <v/>
          </cell>
          <cell r="J14131" t="str">
            <v/>
          </cell>
          <cell r="K14131" t="str">
            <v/>
          </cell>
          <cell r="L14131" t="str">
            <v/>
          </cell>
          <cell r="M14131" t="str">
            <v>免稅</v>
          </cell>
          <cell r="N14131" t="str">
            <v>7536129572</v>
          </cell>
        </row>
        <row r="14132">
          <cell r="A14132" t="str">
            <v>53622803</v>
          </cell>
          <cell r="B14132" t="str">
            <v>當代名家精品之二（3）鄔鴻恩</v>
          </cell>
          <cell r="C14132" t="str">
            <v>華藝廊</v>
          </cell>
          <cell r="D14132">
            <v>490</v>
          </cell>
          <cell r="E14132">
            <v>0</v>
          </cell>
          <cell r="F14132" t="str">
            <v>平裝</v>
          </cell>
          <cell r="G14132" t="str">
            <v>嶺南美術</v>
          </cell>
          <cell r="H14132">
            <v>98</v>
          </cell>
          <cell r="I14132" t="str">
            <v/>
          </cell>
          <cell r="J14132" t="str">
            <v/>
          </cell>
          <cell r="K14132" t="str">
            <v/>
          </cell>
          <cell r="L14132" t="str">
            <v/>
          </cell>
          <cell r="M14132" t="str">
            <v>免稅</v>
          </cell>
          <cell r="N14132" t="str">
            <v>7536228031</v>
          </cell>
        </row>
        <row r="14133">
          <cell r="A14133" t="str">
            <v>53623143</v>
          </cell>
          <cell r="B14133" t="str">
            <v>圖說中國連環畫</v>
          </cell>
          <cell r="C14133" t="str">
            <v>麥荔紅</v>
          </cell>
          <cell r="D14133">
            <v>290</v>
          </cell>
          <cell r="E14133">
            <v>0</v>
          </cell>
          <cell r="F14133" t="str">
            <v>平裝</v>
          </cell>
          <cell r="G14133" t="str">
            <v>嶺南美術</v>
          </cell>
          <cell r="H14133">
            <v>58</v>
          </cell>
          <cell r="I14133" t="str">
            <v/>
          </cell>
          <cell r="J14133" t="str">
            <v/>
          </cell>
          <cell r="K14133" t="str">
            <v/>
          </cell>
          <cell r="L14133" t="str">
            <v/>
          </cell>
          <cell r="M14133" t="str">
            <v>免稅</v>
          </cell>
          <cell r="N14133" t="str">
            <v>7536231431</v>
          </cell>
        </row>
        <row r="14134">
          <cell r="A14134" t="str">
            <v>53623464</v>
          </cell>
          <cell r="B14134" t="str">
            <v>粵廚寶典-候鑊篇</v>
          </cell>
          <cell r="C14134" t="str">
            <v>潘英俊</v>
          </cell>
          <cell r="D14134">
            <v>348</v>
          </cell>
          <cell r="E14134">
            <v>0</v>
          </cell>
          <cell r="F14134" t="str">
            <v>平裝</v>
          </cell>
          <cell r="G14134" t="str">
            <v>嶺南美術</v>
          </cell>
          <cell r="H14134">
            <v>58</v>
          </cell>
          <cell r="I14134" t="str">
            <v/>
          </cell>
          <cell r="J14134" t="str">
            <v/>
          </cell>
          <cell r="K14134" t="str">
            <v/>
          </cell>
          <cell r="L14134" t="str">
            <v/>
          </cell>
          <cell r="M14134" t="str">
            <v>免稅</v>
          </cell>
          <cell r="N14134" t="str">
            <v>9787536234642</v>
          </cell>
        </row>
        <row r="14135">
          <cell r="A14135" t="str">
            <v>53623780</v>
          </cell>
          <cell r="B14135" t="str">
            <v>人文之聲 : 何香凝美術館學術講座集粹(上下冊)</v>
          </cell>
          <cell r="C14135" t="str">
            <v>何香凝美術館編</v>
          </cell>
          <cell r="D14135">
            <v>720</v>
          </cell>
          <cell r="E14135">
            <v>2</v>
          </cell>
          <cell r="F14135" t="str">
            <v/>
          </cell>
          <cell r="G14135" t="str">
            <v>嶺南美術</v>
          </cell>
          <cell r="H14135">
            <v>120</v>
          </cell>
          <cell r="I14135" t="str">
            <v/>
          </cell>
          <cell r="J14135" t="str">
            <v/>
          </cell>
          <cell r="K14135" t="str">
            <v/>
          </cell>
          <cell r="L14135" t="str">
            <v/>
          </cell>
          <cell r="M14135" t="str">
            <v>免稅</v>
          </cell>
          <cell r="N14135" t="str">
            <v>9787536237803</v>
          </cell>
        </row>
        <row r="14136">
          <cell r="A14136" t="str">
            <v>53623905</v>
          </cell>
          <cell r="B14136" t="str">
            <v>粵廚寶典-味部篇</v>
          </cell>
          <cell r="C14136" t="str">
            <v>潘英俊</v>
          </cell>
          <cell r="D14136">
            <v>348</v>
          </cell>
          <cell r="E14136">
            <v>0</v>
          </cell>
          <cell r="F14136" t="str">
            <v>平裝</v>
          </cell>
          <cell r="G14136" t="str">
            <v>嶺南美術</v>
          </cell>
          <cell r="H14136">
            <v>58</v>
          </cell>
          <cell r="I14136" t="str">
            <v/>
          </cell>
          <cell r="J14136" t="str">
            <v/>
          </cell>
          <cell r="K14136" t="str">
            <v/>
          </cell>
          <cell r="L14136" t="str">
            <v/>
          </cell>
          <cell r="M14136" t="str">
            <v>免稅</v>
          </cell>
          <cell r="N14136" t="str">
            <v>9787536239050</v>
          </cell>
        </row>
        <row r="14137">
          <cell r="A14137" t="str">
            <v>53623923</v>
          </cell>
          <cell r="B14137" t="str">
            <v>粵廚寶典-沾板篇</v>
          </cell>
          <cell r="C14137" t="str">
            <v>潘英俊</v>
          </cell>
          <cell r="D14137">
            <v>348</v>
          </cell>
          <cell r="E14137">
            <v>0</v>
          </cell>
          <cell r="F14137" t="str">
            <v>平裝</v>
          </cell>
          <cell r="G14137" t="str">
            <v>嶺南美術</v>
          </cell>
          <cell r="H14137">
            <v>58</v>
          </cell>
          <cell r="I14137" t="str">
            <v/>
          </cell>
          <cell r="J14137" t="str">
            <v/>
          </cell>
          <cell r="K14137" t="str">
            <v/>
          </cell>
          <cell r="L14137" t="str">
            <v/>
          </cell>
          <cell r="M14137" t="str">
            <v>免稅</v>
          </cell>
          <cell r="N14137" t="str">
            <v>9787536239234</v>
          </cell>
        </row>
        <row r="14138">
          <cell r="A14138" t="str">
            <v>53624266</v>
          </cell>
          <cell r="B14138" t="str">
            <v>歷代端硯鑒賞</v>
          </cell>
          <cell r="C14138" t="str">
            <v>黃永良著</v>
          </cell>
          <cell r="D14138">
            <v>1788</v>
          </cell>
          <cell r="E14138">
            <v>0</v>
          </cell>
          <cell r="F14138" t="str">
            <v>平裝</v>
          </cell>
          <cell r="G14138" t="str">
            <v>嶺南美術</v>
          </cell>
          <cell r="H14138">
            <v>298</v>
          </cell>
          <cell r="I14138" t="str">
            <v/>
          </cell>
          <cell r="J14138" t="str">
            <v/>
          </cell>
          <cell r="K14138" t="str">
            <v/>
          </cell>
          <cell r="L14138" t="str">
            <v/>
          </cell>
          <cell r="M14138" t="str">
            <v>免稅</v>
          </cell>
          <cell r="N14138" t="str">
            <v>9787536242661</v>
          </cell>
        </row>
        <row r="14139">
          <cell r="A14139" t="str">
            <v>53624267</v>
          </cell>
          <cell r="B14139" t="str">
            <v>黃梅雨</v>
          </cell>
          <cell r="C14139" t="str">
            <v>姚志彬. 著</v>
          </cell>
          <cell r="D14139">
            <v>228</v>
          </cell>
          <cell r="E14139">
            <v>3</v>
          </cell>
          <cell r="F14139" t="str">
            <v>平裝</v>
          </cell>
          <cell r="G14139" t="str">
            <v>嶺南美術</v>
          </cell>
          <cell r="H14139">
            <v>38</v>
          </cell>
          <cell r="I14139" t="str">
            <v/>
          </cell>
          <cell r="J14139" t="str">
            <v/>
          </cell>
          <cell r="K14139" t="str">
            <v/>
          </cell>
          <cell r="L14139" t="str">
            <v/>
          </cell>
          <cell r="M14139" t="str">
            <v>免稅</v>
          </cell>
          <cell r="N14139" t="str">
            <v>9787536242678</v>
          </cell>
        </row>
        <row r="14140">
          <cell r="A14140" t="str">
            <v>53633825</v>
          </cell>
          <cell r="B14140" t="str">
            <v>《史記》成語典故 修訂版</v>
          </cell>
          <cell r="C14140" t="str">
            <v>李嘯東</v>
          </cell>
          <cell r="D14140">
            <v>96</v>
          </cell>
          <cell r="E14140">
            <v>0</v>
          </cell>
          <cell r="F14140" t="str">
            <v>平裝</v>
          </cell>
          <cell r="G14140" t="str">
            <v>廣西民族</v>
          </cell>
          <cell r="H14140">
            <v>16</v>
          </cell>
          <cell r="I14140" t="str">
            <v/>
          </cell>
          <cell r="J14140" t="str">
            <v/>
          </cell>
          <cell r="K14140" t="str">
            <v/>
          </cell>
          <cell r="L14140" t="str">
            <v/>
          </cell>
          <cell r="M14140" t="str">
            <v>免稅</v>
          </cell>
          <cell r="N14140" t="str">
            <v>9787536338258</v>
          </cell>
        </row>
        <row r="14141">
          <cell r="A14141" t="str">
            <v>53633826</v>
          </cell>
          <cell r="B14141" t="str">
            <v>《三國志》成語典故 修訂版</v>
          </cell>
          <cell r="C14141" t="str">
            <v>廖盛春</v>
          </cell>
          <cell r="D14141">
            <v>60</v>
          </cell>
          <cell r="E14141">
            <v>0</v>
          </cell>
          <cell r="F14141" t="str">
            <v>平裝</v>
          </cell>
          <cell r="G14141" t="str">
            <v>廣西民族</v>
          </cell>
          <cell r="H14141">
            <v>10</v>
          </cell>
          <cell r="I14141" t="str">
            <v/>
          </cell>
          <cell r="J14141" t="str">
            <v/>
          </cell>
          <cell r="K14141" t="str">
            <v/>
          </cell>
          <cell r="L14141" t="str">
            <v/>
          </cell>
          <cell r="M14141" t="str">
            <v>免稅</v>
          </cell>
          <cell r="N14141" t="str">
            <v>9787536338265</v>
          </cell>
        </row>
        <row r="14142">
          <cell r="A14142" t="str">
            <v>53633827</v>
          </cell>
          <cell r="B14142" t="str">
            <v>《漢書》成語典故 修訂版</v>
          </cell>
          <cell r="C14142" t="str">
            <v>李嘯東</v>
          </cell>
          <cell r="D14142">
            <v>96</v>
          </cell>
          <cell r="E14142">
            <v>0</v>
          </cell>
          <cell r="F14142" t="str">
            <v>平裝</v>
          </cell>
          <cell r="G14142" t="str">
            <v>廣西民族</v>
          </cell>
          <cell r="H14142">
            <v>16</v>
          </cell>
          <cell r="I14142" t="str">
            <v/>
          </cell>
          <cell r="J14142" t="str">
            <v/>
          </cell>
          <cell r="K14142" t="str">
            <v/>
          </cell>
          <cell r="L14142" t="str">
            <v/>
          </cell>
          <cell r="M14142" t="str">
            <v>免稅</v>
          </cell>
          <cell r="N14142" t="str">
            <v>9787536338272</v>
          </cell>
        </row>
        <row r="14143">
          <cell r="A14143" t="str">
            <v>53633828</v>
          </cell>
          <cell r="B14143" t="str">
            <v>《後漢書》成語典故 修訂版</v>
          </cell>
          <cell r="C14143" t="str">
            <v>廖盛春</v>
          </cell>
          <cell r="D14143">
            <v>120</v>
          </cell>
          <cell r="E14143">
            <v>0</v>
          </cell>
          <cell r="F14143" t="str">
            <v>平裝</v>
          </cell>
          <cell r="G14143" t="str">
            <v>廣西民族</v>
          </cell>
          <cell r="H14143">
            <v>20</v>
          </cell>
          <cell r="I14143" t="str">
            <v/>
          </cell>
          <cell r="J14143" t="str">
            <v/>
          </cell>
          <cell r="K14143" t="str">
            <v/>
          </cell>
          <cell r="L14143" t="str">
            <v/>
          </cell>
          <cell r="M14143" t="str">
            <v>免稅</v>
          </cell>
          <cell r="N14143" t="str">
            <v>9787536338289</v>
          </cell>
        </row>
        <row r="14144">
          <cell r="A14144" t="str">
            <v>53635372</v>
          </cell>
          <cell r="B14144" t="str">
            <v>《二十四史》成語典故·晉書</v>
          </cell>
          <cell r="C14144" t="str">
            <v>廖盛春</v>
          </cell>
          <cell r="D14144">
            <v>168</v>
          </cell>
          <cell r="E14144">
            <v>0</v>
          </cell>
          <cell r="F14144" t="str">
            <v>平裝</v>
          </cell>
          <cell r="G14144" t="str">
            <v>廣西民族</v>
          </cell>
          <cell r="H14144">
            <v>28</v>
          </cell>
          <cell r="I14144" t="str">
            <v/>
          </cell>
          <cell r="J14144" t="str">
            <v/>
          </cell>
          <cell r="K14144" t="str">
            <v/>
          </cell>
          <cell r="L14144" t="str">
            <v/>
          </cell>
          <cell r="M14144" t="str">
            <v>免稅</v>
          </cell>
          <cell r="N14144" t="str">
            <v>9787536353725</v>
          </cell>
        </row>
        <row r="14145">
          <cell r="A14145" t="str">
            <v>53635373</v>
          </cell>
          <cell r="B14145" t="str">
            <v>《二十四史》成語典故·南北朝史</v>
          </cell>
          <cell r="C14145" t="str">
            <v>李嘯東</v>
          </cell>
          <cell r="D14145">
            <v>168</v>
          </cell>
          <cell r="E14145">
            <v>0</v>
          </cell>
          <cell r="F14145" t="str">
            <v>平裝</v>
          </cell>
          <cell r="G14145" t="str">
            <v>廣西民族</v>
          </cell>
          <cell r="H14145">
            <v>28</v>
          </cell>
          <cell r="I14145" t="str">
            <v/>
          </cell>
          <cell r="J14145" t="str">
            <v/>
          </cell>
          <cell r="K14145" t="str">
            <v/>
          </cell>
          <cell r="L14145" t="str">
            <v/>
          </cell>
          <cell r="M14145" t="str">
            <v>免稅</v>
          </cell>
          <cell r="N14145" t="str">
            <v>9787536353732</v>
          </cell>
        </row>
        <row r="14146">
          <cell r="A14146" t="str">
            <v>53635374</v>
          </cell>
          <cell r="B14146" t="str">
            <v>《二十四史》成語典故·隋唐五代史</v>
          </cell>
          <cell r="C14146" t="str">
            <v>廖盛春</v>
          </cell>
          <cell r="D14146">
            <v>168</v>
          </cell>
          <cell r="E14146">
            <v>0</v>
          </cell>
          <cell r="F14146" t="str">
            <v>平裝</v>
          </cell>
          <cell r="G14146" t="str">
            <v>廣西民族</v>
          </cell>
          <cell r="H14146">
            <v>28</v>
          </cell>
          <cell r="I14146" t="str">
            <v/>
          </cell>
          <cell r="J14146" t="str">
            <v/>
          </cell>
          <cell r="K14146" t="str">
            <v/>
          </cell>
          <cell r="L14146" t="str">
            <v/>
          </cell>
          <cell r="M14146" t="str">
            <v>免稅</v>
          </cell>
          <cell r="N14146" t="str">
            <v>9787536353749</v>
          </cell>
        </row>
        <row r="14147">
          <cell r="A14147" t="str">
            <v>53635521</v>
          </cell>
          <cell r="B14147" t="str">
            <v>紅白喜事一點通</v>
          </cell>
          <cell r="C14147" t="str">
            <v>亞森主編</v>
          </cell>
          <cell r="D14147">
            <v>156</v>
          </cell>
          <cell r="E14147">
            <v>0</v>
          </cell>
          <cell r="F14147" t="str">
            <v>平裝</v>
          </cell>
          <cell r="G14147" t="str">
            <v>廣西民族</v>
          </cell>
          <cell r="H14147">
            <v>26</v>
          </cell>
          <cell r="I14147" t="str">
            <v/>
          </cell>
          <cell r="J14147" t="str">
            <v/>
          </cell>
          <cell r="K14147" t="str">
            <v/>
          </cell>
          <cell r="L14147" t="str">
            <v/>
          </cell>
          <cell r="M14147" t="str">
            <v>免稅</v>
          </cell>
          <cell r="N14147" t="str">
            <v>9787536355217</v>
          </cell>
        </row>
        <row r="14148">
          <cell r="A14148" t="str">
            <v>53642817</v>
          </cell>
          <cell r="B14148" t="str">
            <v>新編大眾川菜</v>
          </cell>
          <cell r="C14148" t="str">
            <v>林一平</v>
          </cell>
          <cell r="D14148">
            <v>90</v>
          </cell>
          <cell r="E14148">
            <v>0</v>
          </cell>
          <cell r="F14148" t="str">
            <v>平裝</v>
          </cell>
          <cell r="G14148" t="str">
            <v>四川科技</v>
          </cell>
          <cell r="H14148">
            <v>18</v>
          </cell>
          <cell r="I14148" t="str">
            <v/>
          </cell>
          <cell r="J14148" t="str">
            <v/>
          </cell>
          <cell r="K14148" t="str">
            <v/>
          </cell>
          <cell r="L14148" t="str">
            <v/>
          </cell>
          <cell r="M14148" t="str">
            <v>免稅</v>
          </cell>
          <cell r="N14148" t="str">
            <v>7536428170</v>
          </cell>
        </row>
        <row r="14149">
          <cell r="A14149" t="str">
            <v>53645200</v>
          </cell>
          <cell r="B14149" t="str">
            <v>茶文化與品茶藝術</v>
          </cell>
          <cell r="C14149" t="str">
            <v>嚴英懷</v>
          </cell>
          <cell r="D14149">
            <v>55</v>
          </cell>
          <cell r="E14149">
            <v>0</v>
          </cell>
          <cell r="F14149" t="str">
            <v>平裝</v>
          </cell>
          <cell r="G14149" t="str">
            <v>四川科技</v>
          </cell>
          <cell r="H14149">
            <v>11</v>
          </cell>
          <cell r="I14149" t="str">
            <v/>
          </cell>
          <cell r="J14149" t="str">
            <v/>
          </cell>
          <cell r="K14149" t="str">
            <v/>
          </cell>
          <cell r="L14149" t="str">
            <v/>
          </cell>
          <cell r="M14149" t="str">
            <v>免稅</v>
          </cell>
          <cell r="N14149" t="str">
            <v>7536452004</v>
          </cell>
        </row>
        <row r="14150">
          <cell r="A14150" t="str">
            <v>53645214</v>
          </cell>
          <cell r="B14150" t="str">
            <v>茶文化與茶具</v>
          </cell>
          <cell r="C14150" t="str">
            <v>查俊峰</v>
          </cell>
          <cell r="D14150">
            <v>50</v>
          </cell>
          <cell r="E14150">
            <v>0</v>
          </cell>
          <cell r="F14150" t="str">
            <v>平裝</v>
          </cell>
          <cell r="G14150" t="str">
            <v>四川科技</v>
          </cell>
          <cell r="H14150">
            <v>10</v>
          </cell>
          <cell r="I14150" t="str">
            <v/>
          </cell>
          <cell r="J14150" t="str">
            <v/>
          </cell>
          <cell r="K14150" t="str">
            <v/>
          </cell>
          <cell r="L14150" t="str">
            <v/>
          </cell>
          <cell r="M14150" t="str">
            <v>免稅</v>
          </cell>
          <cell r="N14150" t="str">
            <v>7536452144</v>
          </cell>
        </row>
        <row r="14151">
          <cell r="A14151" t="str">
            <v>53646129</v>
          </cell>
          <cell r="B14151" t="str">
            <v>中醫兒科學</v>
          </cell>
          <cell r="C14151" t="str">
            <v>蕭正安</v>
          </cell>
          <cell r="D14151">
            <v>70</v>
          </cell>
          <cell r="E14151">
            <v>0</v>
          </cell>
          <cell r="F14151" t="str">
            <v>平裝</v>
          </cell>
          <cell r="G14151" t="str">
            <v>四川科技</v>
          </cell>
          <cell r="H14151">
            <v>14</v>
          </cell>
          <cell r="I14151" t="str">
            <v/>
          </cell>
          <cell r="J14151" t="str">
            <v/>
          </cell>
          <cell r="K14151" t="str">
            <v/>
          </cell>
          <cell r="L14151" t="str">
            <v/>
          </cell>
          <cell r="M14151" t="str">
            <v>免稅</v>
          </cell>
          <cell r="N14151" t="str">
            <v>9787536461291</v>
          </cell>
        </row>
        <row r="14152">
          <cell r="A14152" t="str">
            <v>53646145</v>
          </cell>
          <cell r="B14152" t="str">
            <v>中醫內科學</v>
          </cell>
          <cell r="C14152" t="str">
            <v>王再漠</v>
          </cell>
          <cell r="D14152">
            <v>90</v>
          </cell>
          <cell r="E14152">
            <v>0</v>
          </cell>
          <cell r="F14152" t="str">
            <v>平裝</v>
          </cell>
          <cell r="G14152" t="str">
            <v>四川科技</v>
          </cell>
          <cell r="H14152">
            <v>18</v>
          </cell>
          <cell r="I14152" t="str">
            <v/>
          </cell>
          <cell r="J14152" t="str">
            <v/>
          </cell>
          <cell r="K14152" t="str">
            <v/>
          </cell>
          <cell r="L14152" t="str">
            <v/>
          </cell>
          <cell r="M14152" t="str">
            <v>免稅</v>
          </cell>
          <cell r="N14152" t="str">
            <v>9787536461451</v>
          </cell>
        </row>
        <row r="14153">
          <cell r="A14153" t="str">
            <v>53646146</v>
          </cell>
          <cell r="B14153" t="str">
            <v>中醫學基礎</v>
          </cell>
          <cell r="C14153" t="str">
            <v>張發榮</v>
          </cell>
          <cell r="D14153">
            <v>70</v>
          </cell>
          <cell r="E14153">
            <v>0</v>
          </cell>
          <cell r="F14153" t="str">
            <v>平裝</v>
          </cell>
          <cell r="G14153" t="str">
            <v>四川科技</v>
          </cell>
          <cell r="H14153">
            <v>14</v>
          </cell>
          <cell r="I14153" t="str">
            <v/>
          </cell>
          <cell r="J14153" t="str">
            <v/>
          </cell>
          <cell r="K14153" t="str">
            <v/>
          </cell>
          <cell r="L14153" t="str">
            <v/>
          </cell>
          <cell r="M14153" t="str">
            <v>免稅</v>
          </cell>
          <cell r="N14153" t="str">
            <v>9787536461468</v>
          </cell>
        </row>
        <row r="14154">
          <cell r="A14154" t="str">
            <v>53646147</v>
          </cell>
          <cell r="B14154" t="str">
            <v>中醫五臟病學</v>
          </cell>
          <cell r="C14154" t="str">
            <v>鄒學熹</v>
          </cell>
          <cell r="D14154">
            <v>85</v>
          </cell>
          <cell r="E14154">
            <v>0</v>
          </cell>
          <cell r="F14154" t="str">
            <v>平裝</v>
          </cell>
          <cell r="G14154" t="str">
            <v>四川科技</v>
          </cell>
          <cell r="H14154">
            <v>17</v>
          </cell>
          <cell r="I14154" t="str">
            <v/>
          </cell>
          <cell r="J14154" t="str">
            <v/>
          </cell>
          <cell r="K14154" t="str">
            <v/>
          </cell>
          <cell r="L14154" t="str">
            <v/>
          </cell>
          <cell r="M14154" t="str">
            <v>免稅</v>
          </cell>
          <cell r="N14154" t="str">
            <v>9787536461475</v>
          </cell>
        </row>
        <row r="14155">
          <cell r="A14155" t="str">
            <v>53646148</v>
          </cell>
          <cell r="B14155" t="str">
            <v>中國方劑學</v>
          </cell>
          <cell r="C14155" t="str">
            <v>李大琦</v>
          </cell>
          <cell r="D14155">
            <v>95</v>
          </cell>
          <cell r="E14155">
            <v>0</v>
          </cell>
          <cell r="F14155" t="str">
            <v>平裝</v>
          </cell>
          <cell r="G14155" t="str">
            <v>四川科技</v>
          </cell>
          <cell r="H14155">
            <v>19</v>
          </cell>
          <cell r="I14155" t="str">
            <v/>
          </cell>
          <cell r="J14155" t="str">
            <v/>
          </cell>
          <cell r="K14155" t="str">
            <v/>
          </cell>
          <cell r="L14155" t="str">
            <v/>
          </cell>
          <cell r="M14155" t="str">
            <v>免稅</v>
          </cell>
          <cell r="N14155" t="str">
            <v>9787536461482</v>
          </cell>
        </row>
        <row r="14156">
          <cell r="A14156" t="str">
            <v>53646150</v>
          </cell>
          <cell r="B14156" t="str">
            <v>中醫婦科學</v>
          </cell>
          <cell r="C14156" t="str">
            <v>劉敏如</v>
          </cell>
          <cell r="D14156">
            <v>60</v>
          </cell>
          <cell r="E14156">
            <v>0</v>
          </cell>
          <cell r="F14156" t="str">
            <v>平裝</v>
          </cell>
          <cell r="G14156" t="str">
            <v>四川科技</v>
          </cell>
          <cell r="H14156">
            <v>12</v>
          </cell>
          <cell r="I14156" t="str">
            <v/>
          </cell>
          <cell r="J14156" t="str">
            <v/>
          </cell>
          <cell r="K14156" t="str">
            <v/>
          </cell>
          <cell r="L14156" t="str">
            <v/>
          </cell>
          <cell r="M14156" t="str">
            <v>免稅</v>
          </cell>
          <cell r="N14156" t="str">
            <v>9787536461505</v>
          </cell>
        </row>
        <row r="14157">
          <cell r="A14157" t="str">
            <v>53654024</v>
          </cell>
          <cell r="B14157" t="str">
            <v>靚裝秀百變系列：陽光少女</v>
          </cell>
          <cell r="C14157" t="str">
            <v>郅紅</v>
          </cell>
          <cell r="D14157">
            <v>40</v>
          </cell>
          <cell r="E14157">
            <v>0</v>
          </cell>
          <cell r="F14157" t="str">
            <v>平裝</v>
          </cell>
          <cell r="G14157" t="str">
            <v>四川少兒</v>
          </cell>
          <cell r="H14157">
            <v>8</v>
          </cell>
          <cell r="I14157" t="str">
            <v/>
          </cell>
          <cell r="J14157" t="str">
            <v/>
          </cell>
          <cell r="K14157" t="str">
            <v/>
          </cell>
          <cell r="L14157" t="str">
            <v/>
          </cell>
          <cell r="M14157" t="str">
            <v>免稅</v>
          </cell>
          <cell r="N14157" t="str">
            <v>9787536540248</v>
          </cell>
        </row>
        <row r="14158">
          <cell r="A14158" t="str">
            <v>53654026</v>
          </cell>
          <cell r="B14158" t="str">
            <v>靚裝秀百變系列：靚影公主</v>
          </cell>
          <cell r="C14158" t="str">
            <v>郅紅</v>
          </cell>
          <cell r="D14158">
            <v>40</v>
          </cell>
          <cell r="E14158">
            <v>0</v>
          </cell>
          <cell r="F14158" t="str">
            <v>平裝</v>
          </cell>
          <cell r="G14158" t="str">
            <v>四川少兒</v>
          </cell>
          <cell r="H14158">
            <v>8</v>
          </cell>
          <cell r="I14158" t="str">
            <v/>
          </cell>
          <cell r="J14158" t="str">
            <v/>
          </cell>
          <cell r="K14158" t="str">
            <v/>
          </cell>
          <cell r="L14158" t="str">
            <v/>
          </cell>
          <cell r="M14158" t="str">
            <v>免稅</v>
          </cell>
          <cell r="N14158" t="str">
            <v>9787536540262</v>
          </cell>
        </row>
        <row r="14159">
          <cell r="A14159" t="str">
            <v>53654027</v>
          </cell>
          <cell r="B14159" t="str">
            <v>靚裝秀百變系列：時尚美眉</v>
          </cell>
          <cell r="C14159" t="str">
            <v>郅紅</v>
          </cell>
          <cell r="D14159">
            <v>40</v>
          </cell>
          <cell r="E14159">
            <v>0</v>
          </cell>
          <cell r="F14159" t="str">
            <v>平裝</v>
          </cell>
          <cell r="G14159" t="str">
            <v>四川少兒</v>
          </cell>
          <cell r="H14159">
            <v>8</v>
          </cell>
          <cell r="I14159" t="str">
            <v/>
          </cell>
          <cell r="J14159" t="str">
            <v/>
          </cell>
          <cell r="K14159" t="str">
            <v/>
          </cell>
          <cell r="L14159" t="str">
            <v/>
          </cell>
          <cell r="M14159" t="str">
            <v>免稅</v>
          </cell>
          <cell r="N14159" t="str">
            <v>9787536540279</v>
          </cell>
        </row>
        <row r="14160">
          <cell r="A14160" t="str">
            <v>53654028</v>
          </cell>
          <cell r="B14160" t="str">
            <v>靚裝秀百變系列：炫彩天使</v>
          </cell>
          <cell r="C14160" t="str">
            <v>郅紅</v>
          </cell>
          <cell r="D14160">
            <v>40</v>
          </cell>
          <cell r="E14160">
            <v>0</v>
          </cell>
          <cell r="F14160" t="str">
            <v>平裝</v>
          </cell>
          <cell r="G14160" t="str">
            <v>四川少兒</v>
          </cell>
          <cell r="H14160">
            <v>8</v>
          </cell>
          <cell r="I14160" t="str">
            <v/>
          </cell>
          <cell r="J14160" t="str">
            <v/>
          </cell>
          <cell r="K14160" t="str">
            <v/>
          </cell>
          <cell r="L14160" t="str">
            <v/>
          </cell>
          <cell r="M14160" t="str">
            <v>免稅</v>
          </cell>
          <cell r="N14160" t="str">
            <v>9787536540286</v>
          </cell>
        </row>
        <row r="14161">
          <cell r="A14161" t="str">
            <v>53660195</v>
          </cell>
          <cell r="B14161" t="str">
            <v>唐絕句史</v>
          </cell>
          <cell r="C14161" t="str">
            <v>周嘯天</v>
          </cell>
          <cell r="D14161">
            <v>140</v>
          </cell>
          <cell r="E14161">
            <v>0</v>
          </cell>
          <cell r="F14161" t="str">
            <v>平裝</v>
          </cell>
          <cell r="G14161" t="str">
            <v>重慶</v>
          </cell>
          <cell r="H14161">
            <v>28</v>
          </cell>
          <cell r="I14161" t="str">
            <v/>
          </cell>
          <cell r="J14161" t="str">
            <v/>
          </cell>
          <cell r="K14161" t="str">
            <v/>
          </cell>
          <cell r="L14161" t="str">
            <v/>
          </cell>
          <cell r="M14161" t="str">
            <v>免稅</v>
          </cell>
          <cell r="N14161" t="str">
            <v>7536601956</v>
          </cell>
        </row>
        <row r="14162">
          <cell r="A14162" t="str">
            <v>53660326</v>
          </cell>
          <cell r="B14162" t="str">
            <v>太極拳理傳真</v>
          </cell>
          <cell r="C14162" t="str">
            <v>張義敬</v>
          </cell>
          <cell r="D14162">
            <v>125</v>
          </cell>
          <cell r="E14162">
            <v>0</v>
          </cell>
          <cell r="F14162" t="str">
            <v>平裝</v>
          </cell>
          <cell r="G14162" t="str">
            <v>重慶</v>
          </cell>
          <cell r="H14162">
            <v>25</v>
          </cell>
          <cell r="I14162" t="str">
            <v/>
          </cell>
          <cell r="J14162" t="str">
            <v/>
          </cell>
          <cell r="K14162" t="str">
            <v/>
          </cell>
          <cell r="L14162" t="str">
            <v/>
          </cell>
          <cell r="M14162" t="str">
            <v>免稅</v>
          </cell>
          <cell r="N14162" t="str">
            <v>7536603266</v>
          </cell>
        </row>
        <row r="14163">
          <cell r="A14163" t="str">
            <v>53661534</v>
          </cell>
          <cell r="B14163" t="str">
            <v>歷代蜀詞全輯</v>
          </cell>
          <cell r="C14163" t="str">
            <v>李誼輯 校</v>
          </cell>
          <cell r="D14163">
            <v>640</v>
          </cell>
          <cell r="E14163">
            <v>0</v>
          </cell>
          <cell r="F14163" t="str">
            <v>精裝</v>
          </cell>
          <cell r="G14163" t="str">
            <v>重慶</v>
          </cell>
          <cell r="H14163">
            <v>128</v>
          </cell>
          <cell r="I14163" t="str">
            <v/>
          </cell>
          <cell r="J14163" t="str">
            <v/>
          </cell>
          <cell r="K14163" t="str">
            <v/>
          </cell>
          <cell r="L14163" t="str">
            <v/>
          </cell>
          <cell r="M14163" t="str">
            <v>免稅</v>
          </cell>
          <cell r="N14163" t="str">
            <v>9787536615342</v>
          </cell>
        </row>
        <row r="14164">
          <cell r="A14164" t="str">
            <v>53661670</v>
          </cell>
          <cell r="B14164" t="str">
            <v>漢語語源學</v>
          </cell>
          <cell r="C14164" t="str">
            <v>本社</v>
          </cell>
          <cell r="D14164">
            <v>90</v>
          </cell>
          <cell r="E14164">
            <v>0</v>
          </cell>
          <cell r="F14164" t="str">
            <v>平裝</v>
          </cell>
          <cell r="G14164" t="str">
            <v>重慶</v>
          </cell>
          <cell r="H14164">
            <v>18</v>
          </cell>
          <cell r="I14164" t="str">
            <v/>
          </cell>
          <cell r="J14164" t="str">
            <v/>
          </cell>
          <cell r="K14164" t="str">
            <v/>
          </cell>
          <cell r="L14164" t="str">
            <v/>
          </cell>
          <cell r="M14164" t="str">
            <v>免稅</v>
          </cell>
          <cell r="N14164" t="str">
            <v>7536616708</v>
          </cell>
        </row>
        <row r="14165">
          <cell r="A14165" t="str">
            <v>53661688</v>
          </cell>
          <cell r="B14165" t="str">
            <v>中國神話的思維結構</v>
          </cell>
          <cell r="C14165" t="str">
            <v>鄧啟耀</v>
          </cell>
          <cell r="D14165">
            <v>90</v>
          </cell>
          <cell r="E14165">
            <v>0</v>
          </cell>
          <cell r="F14165" t="str">
            <v>平裝</v>
          </cell>
          <cell r="G14165" t="str">
            <v>重慶</v>
          </cell>
          <cell r="H14165">
            <v>18</v>
          </cell>
          <cell r="I14165" t="str">
            <v/>
          </cell>
          <cell r="J14165" t="str">
            <v/>
          </cell>
          <cell r="K14165" t="str">
            <v/>
          </cell>
          <cell r="L14165" t="str">
            <v/>
          </cell>
          <cell r="M14165" t="str">
            <v>免稅</v>
          </cell>
          <cell r="N14165" t="str">
            <v>7536616880</v>
          </cell>
        </row>
        <row r="14166">
          <cell r="A14166" t="str">
            <v>53661943</v>
          </cell>
          <cell r="B14166" t="str">
            <v>中國原始藝術精神</v>
          </cell>
          <cell r="C14166" t="str">
            <v>張曉淩</v>
          </cell>
          <cell r="D14166">
            <v>130</v>
          </cell>
          <cell r="E14166">
            <v>0</v>
          </cell>
          <cell r="F14166" t="str">
            <v>平裝</v>
          </cell>
          <cell r="G14166" t="str">
            <v>重慶</v>
          </cell>
          <cell r="H14166">
            <v>26</v>
          </cell>
          <cell r="I14166" t="str">
            <v/>
          </cell>
          <cell r="J14166" t="str">
            <v/>
          </cell>
          <cell r="K14166" t="str">
            <v/>
          </cell>
          <cell r="L14166" t="str">
            <v/>
          </cell>
          <cell r="M14166" t="str">
            <v>免稅</v>
          </cell>
          <cell r="N14166" t="str">
            <v>753661943X</v>
          </cell>
        </row>
        <row r="14167">
          <cell r="A14167" t="str">
            <v>53661977</v>
          </cell>
          <cell r="B14167" t="str">
            <v>中國懸棺葬</v>
          </cell>
          <cell r="C14167" t="str">
            <v>陳明芳</v>
          </cell>
          <cell r="D14167">
            <v>145</v>
          </cell>
          <cell r="E14167">
            <v>0</v>
          </cell>
          <cell r="F14167" t="str">
            <v>平裝</v>
          </cell>
          <cell r="G14167" t="str">
            <v>重慶</v>
          </cell>
          <cell r="H14167">
            <v>0</v>
          </cell>
          <cell r="I14167" t="str">
            <v/>
          </cell>
          <cell r="J14167" t="str">
            <v/>
          </cell>
          <cell r="K14167" t="str">
            <v/>
          </cell>
          <cell r="L14167" t="str">
            <v/>
          </cell>
          <cell r="M14167" t="str">
            <v>免稅</v>
          </cell>
          <cell r="N14167" t="str">
            <v>7536619774</v>
          </cell>
        </row>
        <row r="14168">
          <cell r="A14168" t="str">
            <v>53662705</v>
          </cell>
          <cell r="B14168" t="str">
            <v>歷代蜀詞全輯：續編</v>
          </cell>
          <cell r="C14168" t="str">
            <v>李誼輯 校</v>
          </cell>
          <cell r="D14168">
            <v>340</v>
          </cell>
          <cell r="E14168">
            <v>0</v>
          </cell>
          <cell r="F14168" t="str">
            <v>精裝</v>
          </cell>
          <cell r="G14168" t="str">
            <v>重慶</v>
          </cell>
          <cell r="H14168">
            <v>68</v>
          </cell>
          <cell r="I14168" t="str">
            <v/>
          </cell>
          <cell r="J14168" t="str">
            <v/>
          </cell>
          <cell r="K14168" t="str">
            <v/>
          </cell>
          <cell r="L14168" t="str">
            <v/>
          </cell>
          <cell r="M14168" t="str">
            <v>免稅</v>
          </cell>
          <cell r="N14168" t="str">
            <v>9787536627055</v>
          </cell>
        </row>
        <row r="14169">
          <cell r="A14169" t="str">
            <v>53663133</v>
          </cell>
          <cell r="B14169" t="str">
            <v>螢窗異草</v>
          </cell>
          <cell r="C14169" t="str">
            <v>長白浩歌子</v>
          </cell>
          <cell r="D14169">
            <v>139</v>
          </cell>
          <cell r="E14169">
            <v>0</v>
          </cell>
          <cell r="F14169" t="str">
            <v>平裝</v>
          </cell>
          <cell r="G14169" t="str">
            <v>重慶</v>
          </cell>
          <cell r="H14169">
            <v>27.8</v>
          </cell>
          <cell r="I14169" t="str">
            <v/>
          </cell>
          <cell r="J14169" t="str">
            <v/>
          </cell>
          <cell r="K14169" t="str">
            <v/>
          </cell>
          <cell r="L14169" t="str">
            <v/>
          </cell>
          <cell r="M14169" t="str">
            <v>免稅</v>
          </cell>
          <cell r="N14169" t="str">
            <v>7536631332</v>
          </cell>
        </row>
        <row r="14170">
          <cell r="A14170" t="str">
            <v>53663137</v>
          </cell>
          <cell r="B14170" t="str">
            <v>子不語</v>
          </cell>
          <cell r="C14170" t="str">
            <v>袁枚</v>
          </cell>
          <cell r="D14170">
            <v>130</v>
          </cell>
          <cell r="E14170">
            <v>0</v>
          </cell>
          <cell r="F14170" t="str">
            <v>平裝</v>
          </cell>
          <cell r="G14170" t="str">
            <v>重慶</v>
          </cell>
          <cell r="H14170">
            <v>26</v>
          </cell>
          <cell r="I14170" t="str">
            <v/>
          </cell>
          <cell r="J14170" t="str">
            <v/>
          </cell>
          <cell r="K14170" t="str">
            <v/>
          </cell>
          <cell r="L14170" t="str">
            <v/>
          </cell>
          <cell r="M14170" t="str">
            <v>免稅</v>
          </cell>
          <cell r="N14170" t="str">
            <v>7536631375</v>
          </cell>
        </row>
        <row r="14171">
          <cell r="A14171" t="str">
            <v>53663197</v>
          </cell>
          <cell r="B14171" t="str">
            <v>淞濱瑣話</v>
          </cell>
          <cell r="C14171" t="str">
            <v>王韜</v>
          </cell>
          <cell r="D14171">
            <v>104</v>
          </cell>
          <cell r="E14171">
            <v>0</v>
          </cell>
          <cell r="F14171" t="str">
            <v>平裝</v>
          </cell>
          <cell r="G14171" t="str">
            <v>重慶</v>
          </cell>
          <cell r="H14171">
            <v>0</v>
          </cell>
          <cell r="I14171" t="str">
            <v/>
          </cell>
          <cell r="J14171" t="str">
            <v/>
          </cell>
          <cell r="K14171" t="str">
            <v/>
          </cell>
          <cell r="L14171" t="str">
            <v/>
          </cell>
          <cell r="M14171" t="str">
            <v>免稅</v>
          </cell>
          <cell r="N14171" t="str">
            <v>7536631979</v>
          </cell>
        </row>
        <row r="14172">
          <cell r="A14172" t="str">
            <v>53663198</v>
          </cell>
          <cell r="B14172" t="str">
            <v>閱微草堂筆記</v>
          </cell>
          <cell r="C14172" t="str">
            <v>紀昀</v>
          </cell>
          <cell r="D14172">
            <v>167</v>
          </cell>
          <cell r="E14172">
            <v>0</v>
          </cell>
          <cell r="F14172" t="str">
            <v>平裝</v>
          </cell>
          <cell r="G14172" t="str">
            <v>重慶</v>
          </cell>
          <cell r="H14172">
            <v>33.4</v>
          </cell>
          <cell r="I14172" t="str">
            <v/>
          </cell>
          <cell r="J14172" t="str">
            <v/>
          </cell>
          <cell r="K14172" t="str">
            <v/>
          </cell>
          <cell r="L14172" t="str">
            <v/>
          </cell>
          <cell r="M14172" t="str">
            <v>免稅</v>
          </cell>
          <cell r="N14172" t="str">
            <v>7536631987</v>
          </cell>
        </row>
        <row r="14173">
          <cell r="A14173" t="str">
            <v>53663217</v>
          </cell>
          <cell r="B14173" t="str">
            <v>諧鐸.埋憂集</v>
          </cell>
          <cell r="C14173" t="str">
            <v>沈起鳳</v>
          </cell>
          <cell r="D14173">
            <v>118</v>
          </cell>
          <cell r="E14173">
            <v>0</v>
          </cell>
          <cell r="F14173" t="str">
            <v>平裝</v>
          </cell>
          <cell r="G14173" t="str">
            <v>重慶</v>
          </cell>
          <cell r="H14173">
            <v>23.5</v>
          </cell>
          <cell r="I14173" t="str">
            <v/>
          </cell>
          <cell r="J14173" t="str">
            <v/>
          </cell>
          <cell r="K14173" t="str">
            <v/>
          </cell>
          <cell r="L14173" t="str">
            <v/>
          </cell>
          <cell r="M14173" t="str">
            <v>免稅</v>
          </cell>
          <cell r="N14173" t="str">
            <v>7536632177</v>
          </cell>
        </row>
        <row r="14174">
          <cell r="A14174" t="str">
            <v>53663224</v>
          </cell>
          <cell r="B14174" t="str">
            <v>耳食錄.三異筆談</v>
          </cell>
          <cell r="C14174" t="str">
            <v>樂鈞</v>
          </cell>
          <cell r="D14174">
            <v>107</v>
          </cell>
          <cell r="E14174">
            <v>0</v>
          </cell>
          <cell r="F14174" t="str">
            <v>平裝</v>
          </cell>
          <cell r="G14174" t="str">
            <v>重慶</v>
          </cell>
          <cell r="H14174">
            <v>21.3</v>
          </cell>
          <cell r="I14174" t="str">
            <v/>
          </cell>
          <cell r="J14174" t="str">
            <v/>
          </cell>
          <cell r="K14174" t="str">
            <v/>
          </cell>
          <cell r="L14174" t="str">
            <v/>
          </cell>
          <cell r="M14174" t="str">
            <v>免稅</v>
          </cell>
          <cell r="N14174" t="str">
            <v>753663224X</v>
          </cell>
        </row>
        <row r="14175">
          <cell r="A14175" t="str">
            <v>53663235</v>
          </cell>
          <cell r="B14175" t="str">
            <v>夜雨秋燈錄.夜譚隨想錄</v>
          </cell>
          <cell r="C14175" t="str">
            <v>宣鼎</v>
          </cell>
          <cell r="D14175">
            <v>175</v>
          </cell>
          <cell r="E14175">
            <v>0</v>
          </cell>
          <cell r="F14175" t="str">
            <v>平裝</v>
          </cell>
          <cell r="G14175" t="str">
            <v>重慶</v>
          </cell>
          <cell r="H14175">
            <v>35</v>
          </cell>
          <cell r="I14175" t="str">
            <v/>
          </cell>
          <cell r="J14175" t="str">
            <v/>
          </cell>
          <cell r="K14175" t="str">
            <v/>
          </cell>
          <cell r="L14175" t="str">
            <v/>
          </cell>
          <cell r="M14175" t="str">
            <v>免稅</v>
          </cell>
          <cell r="N14175" t="str">
            <v>7536632355</v>
          </cell>
        </row>
        <row r="14176">
          <cell r="A14176" t="str">
            <v>53663852</v>
          </cell>
          <cell r="B14176" t="str">
            <v>亦複如是</v>
          </cell>
          <cell r="C14176" t="str">
            <v>青城子</v>
          </cell>
          <cell r="D14176">
            <v>95</v>
          </cell>
          <cell r="E14176">
            <v>0</v>
          </cell>
          <cell r="F14176" t="str">
            <v>平裝</v>
          </cell>
          <cell r="G14176" t="str">
            <v>重慶</v>
          </cell>
          <cell r="H14176">
            <v>19</v>
          </cell>
          <cell r="I14176" t="str">
            <v/>
          </cell>
          <cell r="J14176" t="str">
            <v/>
          </cell>
          <cell r="K14176" t="str">
            <v/>
          </cell>
          <cell r="L14176" t="str">
            <v/>
          </cell>
          <cell r="M14176" t="str">
            <v>免稅</v>
          </cell>
          <cell r="N14176" t="str">
            <v>7536638523</v>
          </cell>
        </row>
        <row r="14177">
          <cell r="A14177" t="str">
            <v>53663911</v>
          </cell>
          <cell r="B14177" t="str">
            <v>書林佳話</v>
          </cell>
          <cell r="C14177" t="str">
            <v>黎先耀</v>
          </cell>
          <cell r="D14177">
            <v>155</v>
          </cell>
          <cell r="E14177">
            <v>0</v>
          </cell>
          <cell r="F14177" t="str">
            <v>平裝</v>
          </cell>
          <cell r="G14177" t="str">
            <v>重慶</v>
          </cell>
          <cell r="H14177">
            <v>31</v>
          </cell>
          <cell r="I14177" t="str">
            <v/>
          </cell>
          <cell r="J14177" t="str">
            <v/>
          </cell>
          <cell r="K14177" t="str">
            <v/>
          </cell>
          <cell r="L14177" t="str">
            <v/>
          </cell>
          <cell r="M14177" t="str">
            <v>免稅</v>
          </cell>
          <cell r="N14177" t="str">
            <v>9787536639119</v>
          </cell>
        </row>
        <row r="14178">
          <cell r="A14178" t="str">
            <v>53664102</v>
          </cell>
          <cell r="B14178" t="str">
            <v>咫聞錄</v>
          </cell>
          <cell r="C14178" t="str">
            <v>慵訥居士</v>
          </cell>
          <cell r="D14178">
            <v>94</v>
          </cell>
          <cell r="E14178">
            <v>0</v>
          </cell>
          <cell r="F14178" t="str">
            <v>平裝</v>
          </cell>
          <cell r="G14178" t="str">
            <v>重慶</v>
          </cell>
          <cell r="H14178">
            <v>18.8</v>
          </cell>
          <cell r="I14178" t="str">
            <v/>
          </cell>
          <cell r="J14178" t="str">
            <v/>
          </cell>
          <cell r="K14178" t="str">
            <v/>
          </cell>
          <cell r="L14178" t="str">
            <v/>
          </cell>
          <cell r="M14178" t="str">
            <v>免稅</v>
          </cell>
          <cell r="N14178" t="str">
            <v>7536641028</v>
          </cell>
        </row>
        <row r="14179">
          <cell r="A14179" t="str">
            <v>53664120</v>
          </cell>
          <cell r="B14179" t="str">
            <v>元代印風</v>
          </cell>
          <cell r="C14179" t="str">
            <v>.</v>
          </cell>
          <cell r="D14179">
            <v>325</v>
          </cell>
          <cell r="E14179">
            <v>0</v>
          </cell>
          <cell r="F14179" t="str">
            <v>精裝</v>
          </cell>
          <cell r="G14179" t="str">
            <v>重慶</v>
          </cell>
          <cell r="H14179">
            <v>65</v>
          </cell>
          <cell r="I14179" t="str">
            <v/>
          </cell>
          <cell r="J14179" t="str">
            <v/>
          </cell>
          <cell r="K14179" t="str">
            <v/>
          </cell>
          <cell r="L14179" t="str">
            <v/>
          </cell>
          <cell r="M14179" t="str">
            <v>免稅</v>
          </cell>
          <cell r="N14179" t="str">
            <v>7536641206</v>
          </cell>
        </row>
        <row r="14180">
          <cell r="A14180" t="str">
            <v>53664806</v>
          </cell>
          <cell r="B14180" t="str">
            <v>裏乘</v>
          </cell>
          <cell r="C14180" t="str">
            <v>許奉恩</v>
          </cell>
          <cell r="D14180">
            <v>89</v>
          </cell>
          <cell r="E14180">
            <v>0</v>
          </cell>
          <cell r="F14180" t="str">
            <v>平裝</v>
          </cell>
          <cell r="G14180" t="str">
            <v>重慶</v>
          </cell>
          <cell r="H14180">
            <v>0</v>
          </cell>
          <cell r="I14180" t="str">
            <v/>
          </cell>
          <cell r="J14180" t="str">
            <v/>
          </cell>
          <cell r="K14180" t="str">
            <v/>
          </cell>
          <cell r="L14180" t="str">
            <v/>
          </cell>
          <cell r="M14180" t="str">
            <v>免稅</v>
          </cell>
          <cell r="N14180" t="str">
            <v>7536648065</v>
          </cell>
        </row>
        <row r="14181">
          <cell r="A14181" t="str">
            <v>53664965</v>
          </cell>
          <cell r="B14181" t="str">
            <v>非洲藝術書系-- 尼日利亞 (2)</v>
          </cell>
          <cell r="C14181" t="str">
            <v>呂品田</v>
          </cell>
          <cell r="D14181">
            <v>225</v>
          </cell>
          <cell r="E14181">
            <v>0</v>
          </cell>
          <cell r="F14181" t="str">
            <v>平裝</v>
          </cell>
          <cell r="G14181" t="str">
            <v>重慶</v>
          </cell>
          <cell r="H14181">
            <v>45</v>
          </cell>
          <cell r="I14181" t="str">
            <v/>
          </cell>
          <cell r="J14181" t="str">
            <v/>
          </cell>
          <cell r="K14181" t="str">
            <v/>
          </cell>
          <cell r="L14181" t="str">
            <v/>
          </cell>
          <cell r="M14181" t="str">
            <v>免稅</v>
          </cell>
          <cell r="N14181" t="str">
            <v>7536649657</v>
          </cell>
        </row>
        <row r="14182">
          <cell r="A14182" t="str">
            <v>53664966</v>
          </cell>
          <cell r="B14182" t="str">
            <v>非洲藝術書系--坦桑尼亞  (3)</v>
          </cell>
          <cell r="C14182" t="str">
            <v>梁江</v>
          </cell>
          <cell r="D14182">
            <v>200</v>
          </cell>
          <cell r="E14182">
            <v>0</v>
          </cell>
          <cell r="F14182" t="str">
            <v>平裝</v>
          </cell>
          <cell r="G14182" t="str">
            <v>重慶</v>
          </cell>
          <cell r="H14182">
            <v>40</v>
          </cell>
          <cell r="I14182" t="str">
            <v/>
          </cell>
          <cell r="J14182" t="str">
            <v/>
          </cell>
          <cell r="K14182" t="str">
            <v/>
          </cell>
          <cell r="L14182" t="str">
            <v/>
          </cell>
          <cell r="M14182" t="str">
            <v>免稅</v>
          </cell>
          <cell r="N14182" t="str">
            <v>7536649665</v>
          </cell>
        </row>
        <row r="14183">
          <cell r="A14183" t="str">
            <v>53664967</v>
          </cell>
          <cell r="B14183" t="str">
            <v>非洲藝術書系--喀麥隆 (4)</v>
          </cell>
          <cell r="C14183" t="str">
            <v>梁江</v>
          </cell>
          <cell r="D14183">
            <v>225</v>
          </cell>
          <cell r="E14183">
            <v>0</v>
          </cell>
          <cell r="F14183" t="str">
            <v>平裝</v>
          </cell>
          <cell r="G14183" t="str">
            <v>重慶</v>
          </cell>
          <cell r="H14183">
            <v>45</v>
          </cell>
          <cell r="I14183" t="str">
            <v/>
          </cell>
          <cell r="J14183" t="str">
            <v/>
          </cell>
          <cell r="K14183" t="str">
            <v/>
          </cell>
          <cell r="L14183" t="str">
            <v/>
          </cell>
          <cell r="M14183" t="str">
            <v>免稅</v>
          </cell>
          <cell r="N14183" t="str">
            <v>7536649673</v>
          </cell>
        </row>
        <row r="14184">
          <cell r="A14184" t="str">
            <v>53664969</v>
          </cell>
          <cell r="B14184" t="str">
            <v>非洲藝術書系--馬里  (6)</v>
          </cell>
          <cell r="C14184" t="str">
            <v>呂品田</v>
          </cell>
          <cell r="D14184">
            <v>200</v>
          </cell>
          <cell r="E14184">
            <v>0</v>
          </cell>
          <cell r="F14184" t="str">
            <v>平裝</v>
          </cell>
          <cell r="G14184" t="str">
            <v>重慶</v>
          </cell>
          <cell r="H14184">
            <v>40</v>
          </cell>
          <cell r="I14184" t="str">
            <v/>
          </cell>
          <cell r="J14184" t="str">
            <v/>
          </cell>
          <cell r="K14184" t="str">
            <v/>
          </cell>
          <cell r="L14184" t="str">
            <v/>
          </cell>
          <cell r="M14184" t="str">
            <v>免稅</v>
          </cell>
          <cell r="N14184" t="str">
            <v>753664969X</v>
          </cell>
        </row>
        <row r="14185">
          <cell r="A14185" t="str">
            <v>53664970</v>
          </cell>
          <cell r="B14185" t="str">
            <v>非洲藝術書系--埃及 (7)</v>
          </cell>
          <cell r="C14185" t="str">
            <v>梁江</v>
          </cell>
          <cell r="D14185">
            <v>270</v>
          </cell>
          <cell r="E14185">
            <v>1</v>
          </cell>
          <cell r="F14185" t="str">
            <v>平裝</v>
          </cell>
          <cell r="G14185" t="str">
            <v>重慶</v>
          </cell>
          <cell r="H14185">
            <v>45</v>
          </cell>
          <cell r="I14185" t="str">
            <v/>
          </cell>
          <cell r="J14185" t="str">
            <v/>
          </cell>
          <cell r="K14185" t="str">
            <v/>
          </cell>
          <cell r="L14185" t="str">
            <v/>
          </cell>
          <cell r="M14185" t="str">
            <v>免稅</v>
          </cell>
          <cell r="N14185" t="str">
            <v>7536649703</v>
          </cell>
        </row>
        <row r="14186">
          <cell r="A14186" t="str">
            <v>53665167</v>
          </cell>
          <cell r="B14186" t="str">
            <v>中國名塔</v>
          </cell>
          <cell r="C14186" t="str">
            <v>桑子長</v>
          </cell>
          <cell r="D14186">
            <v>105</v>
          </cell>
          <cell r="E14186">
            <v>0</v>
          </cell>
          <cell r="F14186" t="str">
            <v>平裝</v>
          </cell>
          <cell r="G14186" t="str">
            <v>重慶</v>
          </cell>
          <cell r="H14186">
            <v>21</v>
          </cell>
          <cell r="I14186" t="str">
            <v/>
          </cell>
          <cell r="J14186" t="str">
            <v/>
          </cell>
          <cell r="K14186" t="str">
            <v/>
          </cell>
          <cell r="L14186" t="str">
            <v/>
          </cell>
          <cell r="M14186" t="str">
            <v>免稅</v>
          </cell>
          <cell r="N14186" t="str">
            <v>7536651678</v>
          </cell>
        </row>
        <row r="14187">
          <cell r="A14187" t="str">
            <v>53665219</v>
          </cell>
          <cell r="B14187" t="str">
            <v>服裝佩飾</v>
          </cell>
          <cell r="C14187" t="str">
            <v/>
          </cell>
          <cell r="D14187">
            <v>500</v>
          </cell>
          <cell r="E14187">
            <v>0</v>
          </cell>
          <cell r="F14187" t="str">
            <v>平裝</v>
          </cell>
          <cell r="G14187" t="str">
            <v>重慶</v>
          </cell>
          <cell r="H14187">
            <v>100</v>
          </cell>
          <cell r="I14187" t="str">
            <v/>
          </cell>
          <cell r="J14187" t="str">
            <v/>
          </cell>
          <cell r="K14187" t="str">
            <v/>
          </cell>
          <cell r="L14187" t="str">
            <v/>
          </cell>
          <cell r="M14187" t="str">
            <v>免稅</v>
          </cell>
          <cell r="N14187" t="str">
            <v>7536652194</v>
          </cell>
        </row>
        <row r="14188">
          <cell r="A14188" t="str">
            <v>53665557</v>
          </cell>
          <cell r="B14188" t="str">
            <v>中國傳統節日及傳說</v>
          </cell>
          <cell r="C14188" t="str">
            <v>何元智</v>
          </cell>
          <cell r="D14188">
            <v>80</v>
          </cell>
          <cell r="E14188">
            <v>0</v>
          </cell>
          <cell r="F14188" t="str">
            <v>平裝</v>
          </cell>
          <cell r="G14188" t="str">
            <v>重慶</v>
          </cell>
          <cell r="H14188">
            <v>16</v>
          </cell>
          <cell r="I14188" t="str">
            <v/>
          </cell>
          <cell r="J14188" t="str">
            <v/>
          </cell>
          <cell r="K14188" t="str">
            <v/>
          </cell>
          <cell r="L14188" t="str">
            <v/>
          </cell>
          <cell r="M14188" t="str">
            <v>免稅</v>
          </cell>
          <cell r="N14188" t="str">
            <v>7536655576</v>
          </cell>
        </row>
        <row r="14189">
          <cell r="A14189" t="str">
            <v>53665672</v>
          </cell>
          <cell r="B14189" t="str">
            <v>中國牌坊_中國歷代人文景叢書</v>
          </cell>
          <cell r="C14189" t="str">
            <v/>
          </cell>
          <cell r="D14189">
            <v>73</v>
          </cell>
          <cell r="E14189">
            <v>0</v>
          </cell>
          <cell r="F14189" t="str">
            <v>平裝</v>
          </cell>
          <cell r="G14189" t="str">
            <v>重慶</v>
          </cell>
          <cell r="H14189">
            <v>0</v>
          </cell>
          <cell r="I14189" t="str">
            <v/>
          </cell>
          <cell r="J14189" t="str">
            <v/>
          </cell>
          <cell r="K14189" t="str">
            <v/>
          </cell>
          <cell r="L14189" t="str">
            <v/>
          </cell>
          <cell r="M14189" t="str">
            <v>免稅</v>
          </cell>
          <cell r="N14189" t="str">
            <v>7536656726</v>
          </cell>
        </row>
        <row r="14190">
          <cell r="A14190" t="str">
            <v>53665692</v>
          </cell>
          <cell r="B14190" t="str">
            <v>杜甫研究論集</v>
          </cell>
          <cell r="C14190" t="str">
            <v>本社</v>
          </cell>
          <cell r="D14190">
            <v>150</v>
          </cell>
          <cell r="E14190">
            <v>0</v>
          </cell>
          <cell r="F14190" t="str">
            <v>平裝</v>
          </cell>
          <cell r="G14190" t="str">
            <v>重慶</v>
          </cell>
          <cell r="H14190">
            <v>30</v>
          </cell>
          <cell r="I14190" t="str">
            <v/>
          </cell>
          <cell r="J14190" t="str">
            <v/>
          </cell>
          <cell r="K14190" t="str">
            <v/>
          </cell>
          <cell r="L14190" t="str">
            <v/>
          </cell>
          <cell r="M14190" t="str">
            <v>免稅</v>
          </cell>
          <cell r="N14190" t="str">
            <v>7536656920</v>
          </cell>
        </row>
        <row r="14191">
          <cell r="A14191" t="str">
            <v>53665957</v>
          </cell>
          <cell r="B14191" t="str">
            <v>甲骨文字趣釋</v>
          </cell>
          <cell r="C14191" t="str">
            <v>唐治</v>
          </cell>
          <cell r="D14191">
            <v>90</v>
          </cell>
          <cell r="E14191">
            <v>0</v>
          </cell>
          <cell r="F14191" t="str">
            <v>平裝</v>
          </cell>
          <cell r="G14191" t="str">
            <v/>
          </cell>
          <cell r="H14191">
            <v>0</v>
          </cell>
          <cell r="I14191" t="str">
            <v/>
          </cell>
          <cell r="J14191" t="str">
            <v/>
          </cell>
          <cell r="K14191" t="str">
            <v/>
          </cell>
          <cell r="L14191" t="str">
            <v/>
          </cell>
          <cell r="M14191" t="str">
            <v>免稅</v>
          </cell>
          <cell r="N14191" t="str">
            <v>7536659571</v>
          </cell>
        </row>
        <row r="14192">
          <cell r="A14192" t="str">
            <v>53666369</v>
          </cell>
          <cell r="B14192" t="str">
            <v>中國臺壇(中國歷代人文景觀-叢書)</v>
          </cell>
          <cell r="C14192" t="str">
            <v>都大明</v>
          </cell>
          <cell r="D14192">
            <v>101</v>
          </cell>
          <cell r="E14192">
            <v>0</v>
          </cell>
          <cell r="F14192" t="str">
            <v>平裝</v>
          </cell>
          <cell r="G14192" t="str">
            <v>重慶</v>
          </cell>
          <cell r="H14192">
            <v>16.8</v>
          </cell>
          <cell r="I14192" t="str">
            <v/>
          </cell>
          <cell r="J14192" t="str">
            <v/>
          </cell>
          <cell r="K14192" t="str">
            <v/>
          </cell>
          <cell r="L14192" t="str">
            <v/>
          </cell>
          <cell r="M14192" t="str">
            <v>免稅</v>
          </cell>
          <cell r="N14192" t="str">
            <v>7536663692</v>
          </cell>
        </row>
        <row r="14193">
          <cell r="A14193" t="str">
            <v>53666433</v>
          </cell>
          <cell r="B14193" t="str">
            <v>重慶、三峽、拾遺、擷萃</v>
          </cell>
          <cell r="C14193" t="str">
            <v/>
          </cell>
          <cell r="D14193">
            <v>900</v>
          </cell>
          <cell r="E14193">
            <v>0</v>
          </cell>
          <cell r="F14193" t="str">
            <v>平裝</v>
          </cell>
          <cell r="G14193" t="str">
            <v/>
          </cell>
          <cell r="H14193">
            <v>0</v>
          </cell>
          <cell r="I14193" t="str">
            <v/>
          </cell>
          <cell r="J14193" t="str">
            <v/>
          </cell>
          <cell r="K14193" t="str">
            <v/>
          </cell>
          <cell r="L14193" t="str">
            <v/>
          </cell>
          <cell r="M14193" t="str">
            <v>免稅</v>
          </cell>
          <cell r="N14193" t="str">
            <v>7536664338</v>
          </cell>
        </row>
        <row r="14194">
          <cell r="A14194" t="str">
            <v>53666597</v>
          </cell>
          <cell r="B14194" t="str">
            <v>中國古代詩歌藝術精神</v>
          </cell>
          <cell r="C14194" t="str">
            <v>本社</v>
          </cell>
          <cell r="D14194">
            <v>110</v>
          </cell>
          <cell r="E14194">
            <v>0</v>
          </cell>
          <cell r="F14194" t="str">
            <v>平裝</v>
          </cell>
          <cell r="G14194" t="str">
            <v>重慶</v>
          </cell>
          <cell r="H14194">
            <v>22</v>
          </cell>
          <cell r="I14194" t="str">
            <v/>
          </cell>
          <cell r="J14194" t="str">
            <v/>
          </cell>
          <cell r="K14194" t="str">
            <v/>
          </cell>
          <cell r="L14194" t="str">
            <v/>
          </cell>
          <cell r="M14194" t="str">
            <v>免稅</v>
          </cell>
          <cell r="N14194" t="str">
            <v>7536665970</v>
          </cell>
        </row>
        <row r="14195">
          <cell r="A14195" t="str">
            <v>53666598</v>
          </cell>
          <cell r="B14195" t="str">
            <v>戰國策研究</v>
          </cell>
          <cell r="C14195" t="str">
            <v>本社</v>
          </cell>
          <cell r="D14195">
            <v>140</v>
          </cell>
          <cell r="E14195">
            <v>0</v>
          </cell>
          <cell r="F14195" t="str">
            <v>平裝</v>
          </cell>
          <cell r="G14195" t="str">
            <v>重慶</v>
          </cell>
          <cell r="H14195">
            <v>28</v>
          </cell>
          <cell r="I14195" t="str">
            <v/>
          </cell>
          <cell r="J14195" t="str">
            <v/>
          </cell>
          <cell r="K14195" t="str">
            <v/>
          </cell>
          <cell r="L14195" t="str">
            <v/>
          </cell>
          <cell r="M14195" t="str">
            <v>免稅</v>
          </cell>
          <cell r="N14195" t="str">
            <v>7536665989</v>
          </cell>
        </row>
        <row r="14196">
          <cell r="A14196" t="str">
            <v>53666636</v>
          </cell>
          <cell r="B14196" t="str">
            <v>俄羅斯</v>
          </cell>
          <cell r="C14196" t="str">
            <v>王憲舉</v>
          </cell>
          <cell r="D14196">
            <v>133</v>
          </cell>
          <cell r="E14196">
            <v>0</v>
          </cell>
          <cell r="F14196" t="str">
            <v>平裝</v>
          </cell>
          <cell r="G14196" t="str">
            <v>重慶</v>
          </cell>
          <cell r="H14196">
            <v>26.5</v>
          </cell>
          <cell r="I14196" t="str">
            <v/>
          </cell>
          <cell r="J14196" t="str">
            <v/>
          </cell>
          <cell r="K14196" t="str">
            <v/>
          </cell>
          <cell r="L14196" t="str">
            <v/>
          </cell>
          <cell r="M14196" t="str">
            <v>免稅</v>
          </cell>
          <cell r="N14196" t="str">
            <v>7536666365</v>
          </cell>
        </row>
        <row r="14197">
          <cell r="A14197" t="str">
            <v>53666797</v>
          </cell>
          <cell r="B14197" t="str">
            <v>紅學末路</v>
          </cell>
          <cell r="C14197" t="str">
            <v>克非</v>
          </cell>
          <cell r="D14197">
            <v>130</v>
          </cell>
          <cell r="E14197">
            <v>0</v>
          </cell>
          <cell r="F14197" t="str">
            <v>平裝</v>
          </cell>
          <cell r="G14197" t="str">
            <v>重慶</v>
          </cell>
          <cell r="H14197">
            <v>26</v>
          </cell>
          <cell r="I14197" t="str">
            <v/>
          </cell>
          <cell r="J14197" t="str">
            <v/>
          </cell>
          <cell r="K14197" t="str">
            <v/>
          </cell>
          <cell r="L14197" t="str">
            <v/>
          </cell>
          <cell r="M14197" t="str">
            <v>免稅</v>
          </cell>
          <cell r="N14197" t="str">
            <v>7536667973</v>
          </cell>
        </row>
        <row r="14198">
          <cell r="A14198" t="str">
            <v>53666805</v>
          </cell>
          <cell r="B14198" t="str">
            <v>中國俠文化：積澱與承傳</v>
          </cell>
          <cell r="C14198" t="str">
            <v>本社</v>
          </cell>
          <cell r="D14198">
            <v>120</v>
          </cell>
          <cell r="E14198">
            <v>0</v>
          </cell>
          <cell r="F14198" t="str">
            <v>平裝</v>
          </cell>
          <cell r="G14198" t="str">
            <v>重慶</v>
          </cell>
          <cell r="H14198">
            <v>24</v>
          </cell>
          <cell r="I14198" t="str">
            <v/>
          </cell>
          <cell r="J14198" t="str">
            <v/>
          </cell>
          <cell r="K14198" t="str">
            <v/>
          </cell>
          <cell r="L14198" t="str">
            <v/>
          </cell>
          <cell r="M14198" t="str">
            <v>免稅</v>
          </cell>
          <cell r="N14198" t="str">
            <v>7536668058</v>
          </cell>
        </row>
        <row r="14199">
          <cell r="A14199" t="str">
            <v>53666807</v>
          </cell>
          <cell r="B14199" t="str">
            <v>唐代小說重寫研究</v>
          </cell>
          <cell r="C14199" t="str">
            <v>本社</v>
          </cell>
          <cell r="D14199">
            <v>145</v>
          </cell>
          <cell r="E14199">
            <v>0</v>
          </cell>
          <cell r="F14199" t="str">
            <v>平裝</v>
          </cell>
          <cell r="G14199" t="str">
            <v>重慶</v>
          </cell>
          <cell r="H14199">
            <v>29</v>
          </cell>
          <cell r="I14199" t="str">
            <v/>
          </cell>
          <cell r="J14199" t="str">
            <v/>
          </cell>
          <cell r="K14199" t="str">
            <v/>
          </cell>
          <cell r="L14199" t="str">
            <v/>
          </cell>
          <cell r="M14199" t="str">
            <v>免稅</v>
          </cell>
          <cell r="N14199" t="str">
            <v>7536668074</v>
          </cell>
        </row>
        <row r="14200">
          <cell r="A14200" t="str">
            <v>53666808</v>
          </cell>
          <cell r="B14200" t="str">
            <v>宋代文言小說研究</v>
          </cell>
          <cell r="C14200" t="str">
            <v>本社</v>
          </cell>
          <cell r="D14200">
            <v>88</v>
          </cell>
          <cell r="E14200">
            <v>0</v>
          </cell>
          <cell r="F14200" t="str">
            <v>平裝</v>
          </cell>
          <cell r="G14200" t="str">
            <v>重慶</v>
          </cell>
          <cell r="H14200">
            <v>17.5</v>
          </cell>
          <cell r="I14200" t="str">
            <v/>
          </cell>
          <cell r="J14200" t="str">
            <v/>
          </cell>
          <cell r="K14200" t="str">
            <v/>
          </cell>
          <cell r="L14200" t="str">
            <v/>
          </cell>
          <cell r="M14200" t="str">
            <v>免稅</v>
          </cell>
          <cell r="N14200" t="str">
            <v>7536668082</v>
          </cell>
        </row>
        <row r="14201">
          <cell r="A14201" t="str">
            <v>53666839</v>
          </cell>
          <cell r="B14201" t="str">
            <v>俄羅斯文化論</v>
          </cell>
          <cell r="C14201" t="str">
            <v>朱達秋</v>
          </cell>
          <cell r="D14201">
            <v>110</v>
          </cell>
          <cell r="E14201">
            <v>0</v>
          </cell>
          <cell r="F14201" t="str">
            <v>平裝</v>
          </cell>
          <cell r="G14201" t="str">
            <v>重慶</v>
          </cell>
          <cell r="H14201">
            <v>22</v>
          </cell>
          <cell r="I14201" t="str">
            <v/>
          </cell>
          <cell r="J14201" t="str">
            <v/>
          </cell>
          <cell r="K14201" t="str">
            <v/>
          </cell>
          <cell r="L14201" t="str">
            <v/>
          </cell>
          <cell r="M14201" t="str">
            <v>免稅</v>
          </cell>
          <cell r="N14201" t="str">
            <v>7536668392</v>
          </cell>
        </row>
        <row r="14202">
          <cell r="A14202" t="str">
            <v>53666895</v>
          </cell>
          <cell r="B14202" t="str">
            <v>史記與中國史學傳統</v>
          </cell>
          <cell r="C14202" t="str">
            <v>本社</v>
          </cell>
          <cell r="D14202">
            <v>108</v>
          </cell>
          <cell r="E14202">
            <v>0</v>
          </cell>
          <cell r="F14202" t="str">
            <v>平裝</v>
          </cell>
          <cell r="G14202" t="str">
            <v>重慶</v>
          </cell>
          <cell r="H14202">
            <v>21.5</v>
          </cell>
          <cell r="I14202" t="str">
            <v/>
          </cell>
          <cell r="J14202" t="str">
            <v/>
          </cell>
          <cell r="K14202" t="str">
            <v/>
          </cell>
          <cell r="L14202" t="str">
            <v/>
          </cell>
          <cell r="M14202" t="str">
            <v>免稅</v>
          </cell>
          <cell r="N14202" t="str">
            <v>7536668953</v>
          </cell>
        </row>
        <row r="14203">
          <cell r="A14203" t="str">
            <v>53667017</v>
          </cell>
          <cell r="B14203" t="str">
            <v>藏秘：唐卡奧義</v>
          </cell>
          <cell r="C14203" t="str">
            <v/>
          </cell>
          <cell r="D14203">
            <v>149</v>
          </cell>
          <cell r="E14203">
            <v>0</v>
          </cell>
          <cell r="F14203" t="str">
            <v>平裝</v>
          </cell>
          <cell r="G14203" t="str">
            <v/>
          </cell>
          <cell r="H14203">
            <v>0</v>
          </cell>
          <cell r="I14203" t="str">
            <v/>
          </cell>
          <cell r="J14203" t="str">
            <v/>
          </cell>
          <cell r="K14203" t="str">
            <v/>
          </cell>
          <cell r="L14203" t="str">
            <v/>
          </cell>
          <cell r="M14203" t="str">
            <v>免稅</v>
          </cell>
          <cell r="N14203" t="str">
            <v>7536670176</v>
          </cell>
        </row>
        <row r="14204">
          <cell r="A14204" t="str">
            <v>53667109</v>
          </cell>
          <cell r="B14204" t="str">
            <v>公安派結社考論</v>
          </cell>
          <cell r="C14204" t="str">
            <v>本社</v>
          </cell>
          <cell r="D14204">
            <v>125</v>
          </cell>
          <cell r="E14204">
            <v>0</v>
          </cell>
          <cell r="F14204" t="str">
            <v>平裝</v>
          </cell>
          <cell r="G14204" t="str">
            <v>重慶</v>
          </cell>
          <cell r="H14204">
            <v>25</v>
          </cell>
          <cell r="I14204" t="str">
            <v/>
          </cell>
          <cell r="J14204" t="str">
            <v/>
          </cell>
          <cell r="K14204" t="str">
            <v/>
          </cell>
          <cell r="L14204" t="str">
            <v/>
          </cell>
          <cell r="M14204" t="str">
            <v>免稅</v>
          </cell>
          <cell r="N14204" t="str">
            <v>7536671091</v>
          </cell>
        </row>
        <row r="14205">
          <cell r="A14205" t="str">
            <v>53667110</v>
          </cell>
          <cell r="B14205" t="str">
            <v>古代文學論稿</v>
          </cell>
          <cell r="C14205" t="str">
            <v>本社</v>
          </cell>
          <cell r="D14205">
            <v>108</v>
          </cell>
          <cell r="E14205">
            <v>0</v>
          </cell>
          <cell r="F14205" t="str">
            <v>平裝</v>
          </cell>
          <cell r="G14205" t="str">
            <v>重慶</v>
          </cell>
          <cell r="H14205">
            <v>18</v>
          </cell>
          <cell r="I14205" t="str">
            <v/>
          </cell>
          <cell r="J14205" t="str">
            <v/>
          </cell>
          <cell r="K14205" t="str">
            <v/>
          </cell>
          <cell r="L14205" t="str">
            <v/>
          </cell>
          <cell r="M14205" t="str">
            <v>免稅</v>
          </cell>
          <cell r="N14205" t="str">
            <v>7536671105</v>
          </cell>
        </row>
        <row r="14206">
          <cell r="A14206" t="str">
            <v>53667111</v>
          </cell>
          <cell r="B14206" t="str">
            <v>莊子新義</v>
          </cell>
          <cell r="C14206" t="str">
            <v>曹慕樊</v>
          </cell>
          <cell r="D14206">
            <v>128</v>
          </cell>
          <cell r="E14206">
            <v>0</v>
          </cell>
          <cell r="F14206" t="str">
            <v>平裝</v>
          </cell>
          <cell r="G14206" t="str">
            <v>重慶</v>
          </cell>
          <cell r="H14206">
            <v>25.5</v>
          </cell>
          <cell r="I14206" t="str">
            <v/>
          </cell>
          <cell r="J14206" t="str">
            <v/>
          </cell>
          <cell r="K14206" t="str">
            <v/>
          </cell>
          <cell r="L14206" t="str">
            <v/>
          </cell>
          <cell r="M14206" t="str">
            <v>免稅</v>
          </cell>
          <cell r="N14206" t="str">
            <v>7536671113</v>
          </cell>
        </row>
        <row r="14207">
          <cell r="A14207" t="str">
            <v>53667144</v>
          </cell>
          <cell r="B14207" t="str">
            <v>蝴蝶飛不過</v>
          </cell>
          <cell r="C14207" t="str">
            <v>黃雯</v>
          </cell>
          <cell r="D14207">
            <v>132</v>
          </cell>
          <cell r="E14207">
            <v>0</v>
          </cell>
          <cell r="F14207" t="str">
            <v>平裝</v>
          </cell>
          <cell r="G14207" t="str">
            <v>重慶</v>
          </cell>
          <cell r="H14207">
            <v>22</v>
          </cell>
          <cell r="I14207" t="str">
            <v/>
          </cell>
          <cell r="J14207" t="str">
            <v/>
          </cell>
          <cell r="K14207" t="str">
            <v/>
          </cell>
          <cell r="L14207" t="str">
            <v/>
          </cell>
          <cell r="M14207" t="str">
            <v>免稅</v>
          </cell>
          <cell r="N14207" t="str">
            <v>753667144X</v>
          </cell>
        </row>
        <row r="14208">
          <cell r="A14208" t="str">
            <v>53667169</v>
          </cell>
          <cell r="B14208" t="str">
            <v>梅花上將張自忠傳奇</v>
          </cell>
          <cell r="C14208" t="str">
            <v>李萱華</v>
          </cell>
          <cell r="D14208">
            <v>143</v>
          </cell>
          <cell r="E14208">
            <v>0</v>
          </cell>
          <cell r="F14208" t="str">
            <v>平裝</v>
          </cell>
          <cell r="G14208" t="str">
            <v>重慶</v>
          </cell>
          <cell r="H14208">
            <v>28.5</v>
          </cell>
          <cell r="I14208" t="str">
            <v/>
          </cell>
          <cell r="J14208" t="str">
            <v/>
          </cell>
          <cell r="K14208" t="str">
            <v/>
          </cell>
          <cell r="L14208" t="str">
            <v/>
          </cell>
          <cell r="M14208" t="str">
            <v>免稅</v>
          </cell>
          <cell r="N14208" t="str">
            <v>7536671695</v>
          </cell>
        </row>
        <row r="14209">
          <cell r="A14209" t="str">
            <v>53667176</v>
          </cell>
          <cell r="B14209" t="str">
            <v>李鴻章家族</v>
          </cell>
          <cell r="C14209" t="str">
            <v>本社</v>
          </cell>
          <cell r="D14209">
            <v>240</v>
          </cell>
          <cell r="E14209">
            <v>0</v>
          </cell>
          <cell r="F14209" t="str">
            <v>平裝</v>
          </cell>
          <cell r="G14209" t="str">
            <v>重慶</v>
          </cell>
          <cell r="H14209">
            <v>48</v>
          </cell>
          <cell r="I14209" t="str">
            <v/>
          </cell>
          <cell r="J14209" t="str">
            <v/>
          </cell>
          <cell r="K14209" t="str">
            <v/>
          </cell>
          <cell r="L14209" t="str">
            <v/>
          </cell>
          <cell r="M14209" t="str">
            <v>免稅</v>
          </cell>
          <cell r="N14209" t="str">
            <v>7536671768</v>
          </cell>
        </row>
        <row r="14210">
          <cell r="A14210" t="str">
            <v>53667177</v>
          </cell>
          <cell r="B14210" t="str">
            <v>花卉養生</v>
          </cell>
          <cell r="C14210" t="str">
            <v>本社</v>
          </cell>
          <cell r="D14210">
            <v>175</v>
          </cell>
          <cell r="E14210">
            <v>0</v>
          </cell>
          <cell r="F14210" t="str">
            <v>平裝</v>
          </cell>
          <cell r="G14210" t="str">
            <v>重慶</v>
          </cell>
          <cell r="H14210">
            <v>35</v>
          </cell>
          <cell r="I14210" t="str">
            <v/>
          </cell>
          <cell r="J14210" t="str">
            <v/>
          </cell>
          <cell r="K14210" t="str">
            <v/>
          </cell>
          <cell r="L14210" t="str">
            <v/>
          </cell>
          <cell r="M14210" t="str">
            <v>免稅</v>
          </cell>
          <cell r="N14210" t="str">
            <v>7536671776</v>
          </cell>
        </row>
        <row r="14211">
          <cell r="A14211" t="str">
            <v>53667206</v>
          </cell>
          <cell r="B14211" t="str">
            <v>張作霖秘傳</v>
          </cell>
          <cell r="C14211" t="str">
            <v>本社</v>
          </cell>
          <cell r="D14211">
            <v>140</v>
          </cell>
          <cell r="E14211">
            <v>0</v>
          </cell>
          <cell r="F14211" t="str">
            <v>平裝</v>
          </cell>
          <cell r="G14211" t="str">
            <v>重慶</v>
          </cell>
          <cell r="H14211">
            <v>28</v>
          </cell>
          <cell r="I14211" t="str">
            <v/>
          </cell>
          <cell r="J14211" t="str">
            <v/>
          </cell>
          <cell r="K14211" t="str">
            <v/>
          </cell>
          <cell r="L14211" t="str">
            <v/>
          </cell>
          <cell r="M14211" t="str">
            <v>免稅</v>
          </cell>
          <cell r="N14211" t="str">
            <v>7536672063</v>
          </cell>
        </row>
        <row r="14212">
          <cell r="A14212" t="str">
            <v>53667295</v>
          </cell>
          <cell r="B14212" t="str">
            <v>碧奴</v>
          </cell>
          <cell r="C14212" t="str">
            <v>蘇童</v>
          </cell>
          <cell r="D14212">
            <v>125</v>
          </cell>
          <cell r="E14212">
            <v>0</v>
          </cell>
          <cell r="F14212" t="str">
            <v>平裝</v>
          </cell>
          <cell r="G14212" t="str">
            <v>重慶</v>
          </cell>
          <cell r="H14212">
            <v>25</v>
          </cell>
          <cell r="I14212" t="str">
            <v/>
          </cell>
          <cell r="J14212" t="str">
            <v/>
          </cell>
          <cell r="K14212" t="str">
            <v/>
          </cell>
          <cell r="L14212" t="str">
            <v/>
          </cell>
          <cell r="M14212" t="str">
            <v>免稅</v>
          </cell>
          <cell r="N14212" t="str">
            <v>7536672950</v>
          </cell>
        </row>
        <row r="14213">
          <cell r="A14213" t="str">
            <v>53667301</v>
          </cell>
          <cell r="B14213" t="str">
            <v>尋找成吉思汗騎馬橫越蒙古大-草原_旅行與探險經典文庫</v>
          </cell>
          <cell r="C14213" t="str">
            <v>提姆.謝韋侖</v>
          </cell>
          <cell r="D14213">
            <v>130</v>
          </cell>
          <cell r="E14213">
            <v>0</v>
          </cell>
          <cell r="F14213" t="str">
            <v>平裝</v>
          </cell>
          <cell r="G14213" t="str">
            <v>重慶</v>
          </cell>
          <cell r="H14213">
            <v>26</v>
          </cell>
          <cell r="I14213" t="str">
            <v/>
          </cell>
          <cell r="J14213" t="str">
            <v/>
          </cell>
          <cell r="K14213" t="str">
            <v/>
          </cell>
          <cell r="L14213" t="str">
            <v/>
          </cell>
          <cell r="M14213" t="str">
            <v>免稅</v>
          </cell>
          <cell r="N14213" t="str">
            <v>7536673019</v>
          </cell>
        </row>
        <row r="14214">
          <cell r="A14214" t="str">
            <v>53667354</v>
          </cell>
          <cell r="B14214" t="str">
            <v>中國八大傳統節日</v>
          </cell>
          <cell r="C14214" t="str">
            <v>傅德岷、韋濟木、馬培汶著</v>
          </cell>
          <cell r="D14214">
            <v>75</v>
          </cell>
          <cell r="E14214">
            <v>0</v>
          </cell>
          <cell r="F14214" t="str">
            <v>平裝</v>
          </cell>
          <cell r="G14214" t="str">
            <v>重慶</v>
          </cell>
          <cell r="H14214">
            <v>15</v>
          </cell>
          <cell r="I14214" t="str">
            <v/>
          </cell>
          <cell r="J14214" t="str">
            <v/>
          </cell>
          <cell r="K14214" t="str">
            <v/>
          </cell>
          <cell r="L14214" t="str">
            <v/>
          </cell>
          <cell r="M14214" t="str">
            <v>免稅</v>
          </cell>
          <cell r="N14214" t="str">
            <v>753667354X</v>
          </cell>
        </row>
        <row r="14215">
          <cell r="A14215" t="str">
            <v>53667362</v>
          </cell>
          <cell r="B14215" t="str">
            <v>綠肥紅瘦:古代藝術中的女性形象和閨閣藝術</v>
          </cell>
          <cell r="C14215" t="str">
            <v>廖雯</v>
          </cell>
          <cell r="D14215">
            <v>175</v>
          </cell>
          <cell r="E14215">
            <v>0</v>
          </cell>
          <cell r="F14215" t="str">
            <v>平裝</v>
          </cell>
          <cell r="G14215" t="str">
            <v>重慶</v>
          </cell>
          <cell r="H14215">
            <v>35</v>
          </cell>
          <cell r="I14215" t="str">
            <v/>
          </cell>
          <cell r="J14215" t="str">
            <v/>
          </cell>
          <cell r="K14215" t="str">
            <v/>
          </cell>
          <cell r="L14215" t="str">
            <v/>
          </cell>
          <cell r="M14215" t="str">
            <v>免稅</v>
          </cell>
          <cell r="N14215" t="str">
            <v>7536673620</v>
          </cell>
        </row>
        <row r="14216">
          <cell r="A14216" t="str">
            <v>53667387</v>
          </cell>
          <cell r="B14216" t="str">
            <v>行走阿壩</v>
          </cell>
          <cell r="C14216" t="str">
            <v>七七</v>
          </cell>
          <cell r="D14216">
            <v>145</v>
          </cell>
          <cell r="E14216">
            <v>0</v>
          </cell>
          <cell r="F14216" t="str">
            <v>平裝</v>
          </cell>
          <cell r="G14216" t="str">
            <v>重慶</v>
          </cell>
          <cell r="H14216">
            <v>28.9</v>
          </cell>
          <cell r="I14216" t="str">
            <v/>
          </cell>
          <cell r="J14216" t="str">
            <v/>
          </cell>
          <cell r="K14216" t="str">
            <v/>
          </cell>
          <cell r="L14216" t="str">
            <v/>
          </cell>
          <cell r="M14216" t="str">
            <v>免稅</v>
          </cell>
          <cell r="N14216" t="str">
            <v>7536673876</v>
          </cell>
        </row>
        <row r="14217">
          <cell r="A14217" t="str">
            <v>53667388</v>
          </cell>
          <cell r="B14217" t="str">
            <v>果殼裏的村寨</v>
          </cell>
          <cell r="C14217" t="str">
            <v>曾珍</v>
          </cell>
          <cell r="D14217">
            <v>145</v>
          </cell>
          <cell r="E14217">
            <v>0</v>
          </cell>
          <cell r="F14217" t="str">
            <v>平裝</v>
          </cell>
          <cell r="G14217" t="str">
            <v>重慶</v>
          </cell>
          <cell r="H14217">
            <v>0</v>
          </cell>
          <cell r="I14217" t="str">
            <v/>
          </cell>
          <cell r="J14217" t="str">
            <v/>
          </cell>
          <cell r="K14217" t="str">
            <v/>
          </cell>
          <cell r="L14217" t="str">
            <v/>
          </cell>
          <cell r="M14217" t="str">
            <v>免稅</v>
          </cell>
          <cell r="N14217" t="str">
            <v>7536673884</v>
          </cell>
        </row>
        <row r="14218">
          <cell r="A14218" t="str">
            <v>53667389</v>
          </cell>
          <cell r="B14218" t="str">
            <v>我只是天堂的過客</v>
          </cell>
          <cell r="C14218" t="str">
            <v>易剛</v>
          </cell>
          <cell r="D14218">
            <v>145</v>
          </cell>
          <cell r="E14218">
            <v>0</v>
          </cell>
          <cell r="F14218" t="str">
            <v>平裝</v>
          </cell>
          <cell r="G14218" t="str">
            <v>重慶</v>
          </cell>
          <cell r="H14218">
            <v>28.9</v>
          </cell>
          <cell r="I14218" t="str">
            <v/>
          </cell>
          <cell r="J14218" t="str">
            <v/>
          </cell>
          <cell r="K14218" t="str">
            <v/>
          </cell>
          <cell r="L14218" t="str">
            <v/>
          </cell>
          <cell r="M14218" t="str">
            <v>免稅</v>
          </cell>
          <cell r="N14218" t="str">
            <v>7536673892</v>
          </cell>
        </row>
        <row r="14219">
          <cell r="A14219" t="str">
            <v>53667426</v>
          </cell>
          <cell r="B14219" t="str">
            <v>宮本武藏(上下冊)</v>
          </cell>
          <cell r="C14219" t="str">
            <v>吉川英治</v>
          </cell>
          <cell r="D14219">
            <v>600</v>
          </cell>
          <cell r="E14219">
            <v>0</v>
          </cell>
          <cell r="F14219" t="str">
            <v>平裝</v>
          </cell>
          <cell r="G14219" t="str">
            <v>重慶</v>
          </cell>
          <cell r="H14219">
            <v>120</v>
          </cell>
          <cell r="I14219" t="str">
            <v/>
          </cell>
          <cell r="J14219" t="str">
            <v/>
          </cell>
          <cell r="K14219" t="str">
            <v/>
          </cell>
          <cell r="L14219" t="str">
            <v/>
          </cell>
          <cell r="M14219" t="str">
            <v>免稅</v>
          </cell>
          <cell r="N14219" t="str">
            <v>7536674260</v>
          </cell>
        </row>
        <row r="14220">
          <cell r="A14220" t="str">
            <v>53667458</v>
          </cell>
          <cell r="B14220" t="str">
            <v>重慶方言俚俗語集釋</v>
          </cell>
          <cell r="C14220" t="str">
            <v>楊月蓉</v>
          </cell>
          <cell r="D14220">
            <v>118</v>
          </cell>
          <cell r="E14220">
            <v>0</v>
          </cell>
          <cell r="F14220" t="str">
            <v>平裝</v>
          </cell>
          <cell r="G14220" t="str">
            <v>重慶</v>
          </cell>
          <cell r="H14220">
            <v>23.5</v>
          </cell>
          <cell r="I14220" t="str">
            <v/>
          </cell>
          <cell r="J14220" t="str">
            <v/>
          </cell>
          <cell r="K14220" t="str">
            <v/>
          </cell>
          <cell r="L14220" t="str">
            <v/>
          </cell>
          <cell r="M14220" t="str">
            <v>免稅</v>
          </cell>
          <cell r="N14220" t="str">
            <v>7536674589</v>
          </cell>
        </row>
        <row r="14221">
          <cell r="A14221" t="str">
            <v>53667475</v>
          </cell>
          <cell r="B14221" t="str">
            <v>中國古代散文史稿</v>
          </cell>
          <cell r="C14221" t="str">
            <v>譚家健</v>
          </cell>
          <cell r="D14221">
            <v>190</v>
          </cell>
          <cell r="E14221">
            <v>0</v>
          </cell>
          <cell r="F14221" t="str">
            <v>平裝</v>
          </cell>
          <cell r="G14221" t="str">
            <v>重慶</v>
          </cell>
          <cell r="H14221">
            <v>38</v>
          </cell>
          <cell r="I14221" t="str">
            <v/>
          </cell>
          <cell r="J14221" t="str">
            <v/>
          </cell>
          <cell r="K14221" t="str">
            <v/>
          </cell>
          <cell r="L14221" t="str">
            <v/>
          </cell>
          <cell r="M14221" t="str">
            <v>免稅</v>
          </cell>
          <cell r="N14221" t="str">
            <v>7536674759</v>
          </cell>
        </row>
        <row r="14222">
          <cell r="A14222" t="str">
            <v>53667489</v>
          </cell>
          <cell r="B14222" t="str">
            <v>成吉思汗與今日世界的形成</v>
          </cell>
          <cell r="C14222" t="str">
            <v>[美]威澤弗德</v>
          </cell>
          <cell r="D14222">
            <v>160</v>
          </cell>
          <cell r="E14222">
            <v>0</v>
          </cell>
          <cell r="F14222" t="str">
            <v>平裝</v>
          </cell>
          <cell r="G14222" t="str">
            <v>重慶</v>
          </cell>
          <cell r="H14222">
            <v>32</v>
          </cell>
          <cell r="I14222" t="str">
            <v/>
          </cell>
          <cell r="J14222" t="str">
            <v/>
          </cell>
          <cell r="K14222" t="str">
            <v/>
          </cell>
          <cell r="L14222" t="str">
            <v/>
          </cell>
          <cell r="M14222" t="str">
            <v>免稅</v>
          </cell>
          <cell r="N14222" t="str">
            <v>7536674899</v>
          </cell>
        </row>
        <row r="14223">
          <cell r="A14223" t="str">
            <v>53667490</v>
          </cell>
          <cell r="B14223" t="str">
            <v>美食的最後機會_速食時代美-味的悲劇宿命</v>
          </cell>
          <cell r="C14223" t="str">
            <v>吉娜.馬萊</v>
          </cell>
          <cell r="D14223">
            <v>110</v>
          </cell>
          <cell r="E14223">
            <v>0</v>
          </cell>
          <cell r="F14223" t="str">
            <v>平裝</v>
          </cell>
          <cell r="G14223" t="str">
            <v>重慶</v>
          </cell>
          <cell r="H14223">
            <v>22</v>
          </cell>
          <cell r="I14223" t="str">
            <v/>
          </cell>
          <cell r="J14223" t="str">
            <v/>
          </cell>
          <cell r="K14223" t="str">
            <v/>
          </cell>
          <cell r="L14223" t="str">
            <v/>
          </cell>
          <cell r="M14223" t="str">
            <v>免稅</v>
          </cell>
          <cell r="N14223" t="str">
            <v>7536674902</v>
          </cell>
        </row>
        <row r="14224">
          <cell r="A14224" t="str">
            <v>53667500</v>
          </cell>
          <cell r="B14224" t="str">
            <v>古璽技法解析</v>
          </cell>
          <cell r="C14224" t="str">
            <v/>
          </cell>
          <cell r="D14224">
            <v>110</v>
          </cell>
          <cell r="E14224">
            <v>0</v>
          </cell>
          <cell r="F14224" t="str">
            <v>平裝</v>
          </cell>
          <cell r="G14224" t="str">
            <v>重慶</v>
          </cell>
          <cell r="H14224">
            <v>22</v>
          </cell>
          <cell r="I14224" t="str">
            <v/>
          </cell>
          <cell r="J14224" t="str">
            <v/>
          </cell>
          <cell r="K14224" t="str">
            <v/>
          </cell>
          <cell r="L14224" t="str">
            <v/>
          </cell>
          <cell r="M14224" t="str">
            <v>免稅</v>
          </cell>
          <cell r="N14224" t="str">
            <v>7536675003</v>
          </cell>
        </row>
        <row r="14225">
          <cell r="A14225" t="str">
            <v>53667506</v>
          </cell>
          <cell r="B14225" t="str">
            <v>秦印技法解析</v>
          </cell>
          <cell r="C14225" t="str">
            <v>許雄志</v>
          </cell>
          <cell r="D14225">
            <v>125</v>
          </cell>
          <cell r="E14225">
            <v>0</v>
          </cell>
          <cell r="F14225" t="str">
            <v>平裝</v>
          </cell>
          <cell r="G14225" t="str">
            <v>重慶</v>
          </cell>
          <cell r="H14225">
            <v>25</v>
          </cell>
          <cell r="I14225" t="str">
            <v/>
          </cell>
          <cell r="J14225" t="str">
            <v/>
          </cell>
          <cell r="K14225" t="str">
            <v/>
          </cell>
          <cell r="L14225" t="str">
            <v/>
          </cell>
          <cell r="M14225" t="str">
            <v>免稅</v>
          </cell>
          <cell r="N14225" t="str">
            <v>7536675062</v>
          </cell>
        </row>
        <row r="14226">
          <cell r="A14226" t="str">
            <v>53667507</v>
          </cell>
          <cell r="B14226" t="str">
            <v>吳昌碩經典印作技法解析</v>
          </cell>
          <cell r="C14226" t="str">
            <v>陳道義</v>
          </cell>
          <cell r="D14226">
            <v>125</v>
          </cell>
          <cell r="E14226">
            <v>0</v>
          </cell>
          <cell r="F14226" t="str">
            <v>平裝</v>
          </cell>
          <cell r="G14226" t="str">
            <v>重慶</v>
          </cell>
          <cell r="H14226">
            <v>25</v>
          </cell>
          <cell r="I14226" t="str">
            <v/>
          </cell>
          <cell r="J14226" t="str">
            <v/>
          </cell>
          <cell r="K14226" t="str">
            <v/>
          </cell>
          <cell r="L14226" t="str">
            <v/>
          </cell>
          <cell r="M14226" t="str">
            <v>免稅</v>
          </cell>
          <cell r="N14226" t="str">
            <v>7536675070</v>
          </cell>
        </row>
        <row r="14227">
          <cell r="A14227" t="str">
            <v>53667509</v>
          </cell>
          <cell r="B14227" t="str">
            <v>趙之謙經典印作技法解析</v>
          </cell>
          <cell r="C14227" t="str">
            <v>舒文揚</v>
          </cell>
          <cell r="D14227">
            <v>145</v>
          </cell>
          <cell r="E14227">
            <v>0</v>
          </cell>
          <cell r="F14227" t="str">
            <v>平裝</v>
          </cell>
          <cell r="G14227" t="str">
            <v>重慶</v>
          </cell>
          <cell r="H14227">
            <v>29</v>
          </cell>
          <cell r="I14227" t="str">
            <v/>
          </cell>
          <cell r="J14227" t="str">
            <v/>
          </cell>
          <cell r="K14227" t="str">
            <v/>
          </cell>
          <cell r="L14227" t="str">
            <v/>
          </cell>
          <cell r="M14227" t="str">
            <v>免稅</v>
          </cell>
          <cell r="N14227" t="str">
            <v>7536675097</v>
          </cell>
        </row>
        <row r="14228">
          <cell r="A14228" t="str">
            <v>53667535</v>
          </cell>
          <cell r="B14228" t="str">
            <v>千年不朽的神話：圖說馬王堆漢墓</v>
          </cell>
          <cell r="C14228" t="str">
            <v>古方</v>
          </cell>
          <cell r="D14228">
            <v>84</v>
          </cell>
          <cell r="E14228">
            <v>0</v>
          </cell>
          <cell r="F14228" t="str">
            <v>平裝</v>
          </cell>
          <cell r="G14228" t="str">
            <v>重慶</v>
          </cell>
          <cell r="H14228">
            <v>16.8</v>
          </cell>
          <cell r="I14228" t="str">
            <v/>
          </cell>
          <cell r="J14228" t="str">
            <v/>
          </cell>
          <cell r="K14228" t="str">
            <v/>
          </cell>
          <cell r="L14228" t="str">
            <v/>
          </cell>
          <cell r="M14228" t="str">
            <v>免稅</v>
          </cell>
          <cell r="N14228" t="str">
            <v>7536675356</v>
          </cell>
        </row>
        <row r="14229">
          <cell r="A14229" t="str">
            <v>53667536</v>
          </cell>
          <cell r="B14229" t="str">
            <v>白雲生處的帝鄉.圖說南越王墓</v>
          </cell>
          <cell r="C14229" t="str">
            <v>古方</v>
          </cell>
          <cell r="D14229">
            <v>84</v>
          </cell>
          <cell r="E14229">
            <v>0</v>
          </cell>
          <cell r="F14229" t="str">
            <v>平裝</v>
          </cell>
          <cell r="G14229" t="str">
            <v>重慶</v>
          </cell>
          <cell r="H14229">
            <v>16.8</v>
          </cell>
          <cell r="I14229" t="str">
            <v/>
          </cell>
          <cell r="J14229" t="str">
            <v/>
          </cell>
          <cell r="K14229" t="str">
            <v/>
          </cell>
          <cell r="L14229" t="str">
            <v/>
          </cell>
          <cell r="M14229" t="str">
            <v>免稅</v>
          </cell>
          <cell r="N14229" t="str">
            <v>7536675364</v>
          </cell>
        </row>
        <row r="14230">
          <cell r="A14230" t="str">
            <v>53667537</v>
          </cell>
          <cell r="B14230" t="str">
            <v>紅粉帝國的幽夢：圖說殷墟婦好墓</v>
          </cell>
          <cell r="C14230" t="str">
            <v>古方</v>
          </cell>
          <cell r="D14230">
            <v>84</v>
          </cell>
          <cell r="E14230">
            <v>0</v>
          </cell>
          <cell r="F14230" t="str">
            <v>平裝</v>
          </cell>
          <cell r="G14230" t="str">
            <v>重慶</v>
          </cell>
          <cell r="H14230">
            <v>16.8</v>
          </cell>
          <cell r="I14230" t="str">
            <v/>
          </cell>
          <cell r="J14230" t="str">
            <v/>
          </cell>
          <cell r="K14230" t="str">
            <v/>
          </cell>
          <cell r="L14230" t="str">
            <v/>
          </cell>
          <cell r="M14230" t="str">
            <v>免稅</v>
          </cell>
          <cell r="N14230" t="str">
            <v>7536675372</v>
          </cell>
        </row>
        <row r="14231">
          <cell r="A14231" t="str">
            <v>53667563</v>
          </cell>
          <cell r="B14231" t="str">
            <v>家譜--雅俗中國叢書</v>
          </cell>
          <cell r="C14231" t="str">
            <v/>
          </cell>
          <cell r="D14231">
            <v>130</v>
          </cell>
          <cell r="E14231">
            <v>0</v>
          </cell>
          <cell r="F14231" t="str">
            <v>平裝</v>
          </cell>
          <cell r="G14231" t="str">
            <v>重慶</v>
          </cell>
          <cell r="H14231">
            <v>26</v>
          </cell>
          <cell r="I14231" t="str">
            <v/>
          </cell>
          <cell r="J14231" t="str">
            <v/>
          </cell>
          <cell r="K14231" t="str">
            <v/>
          </cell>
          <cell r="L14231" t="str">
            <v/>
          </cell>
          <cell r="M14231" t="str">
            <v>免稅</v>
          </cell>
          <cell r="N14231" t="str">
            <v>7536675631</v>
          </cell>
        </row>
        <row r="14232">
          <cell r="A14232" t="str">
            <v>53667566</v>
          </cell>
          <cell r="B14232" t="str">
            <v>古墓--雅俗中國叢書</v>
          </cell>
          <cell r="C14232" t="str">
            <v/>
          </cell>
          <cell r="D14232">
            <v>130</v>
          </cell>
          <cell r="E14232">
            <v>0</v>
          </cell>
          <cell r="F14232" t="str">
            <v>平裝</v>
          </cell>
          <cell r="G14232" t="str">
            <v>重慶</v>
          </cell>
          <cell r="H14232">
            <v>26</v>
          </cell>
          <cell r="I14232" t="str">
            <v/>
          </cell>
          <cell r="J14232" t="str">
            <v/>
          </cell>
          <cell r="K14232" t="str">
            <v/>
          </cell>
          <cell r="L14232" t="str">
            <v/>
          </cell>
          <cell r="M14232" t="str">
            <v>免稅</v>
          </cell>
          <cell r="N14232" t="str">
            <v>7536675666</v>
          </cell>
        </row>
        <row r="14233">
          <cell r="A14233" t="str">
            <v>53667576</v>
          </cell>
          <cell r="B14233" t="str">
            <v>方術--雅俗中國叢書</v>
          </cell>
          <cell r="C14233" t="str">
            <v/>
          </cell>
          <cell r="D14233">
            <v>130</v>
          </cell>
          <cell r="E14233">
            <v>0</v>
          </cell>
          <cell r="F14233" t="str">
            <v>平裝</v>
          </cell>
          <cell r="G14233" t="str">
            <v>重慶</v>
          </cell>
          <cell r="H14233">
            <v>26</v>
          </cell>
          <cell r="I14233" t="str">
            <v/>
          </cell>
          <cell r="J14233" t="str">
            <v/>
          </cell>
          <cell r="K14233" t="str">
            <v/>
          </cell>
          <cell r="L14233" t="str">
            <v/>
          </cell>
          <cell r="M14233" t="str">
            <v>免稅</v>
          </cell>
          <cell r="N14233" t="str">
            <v>7536675763</v>
          </cell>
        </row>
        <row r="14234">
          <cell r="A14234" t="str">
            <v>53667581</v>
          </cell>
          <cell r="B14234" t="str">
            <v>1CD-ROM:聆聽唐宋·夏（清咖啡書系）</v>
          </cell>
          <cell r="C14234" t="str">
            <v>鄧英</v>
          </cell>
          <cell r="D14234">
            <v>100</v>
          </cell>
          <cell r="E14234">
            <v>0</v>
          </cell>
          <cell r="F14234" t="str">
            <v>平裝</v>
          </cell>
          <cell r="G14234" t="str">
            <v>重慶</v>
          </cell>
          <cell r="H14234">
            <v>20</v>
          </cell>
          <cell r="I14234" t="str">
            <v/>
          </cell>
          <cell r="J14234" t="str">
            <v/>
          </cell>
          <cell r="K14234" t="str">
            <v/>
          </cell>
          <cell r="L14234" t="str">
            <v/>
          </cell>
          <cell r="M14234" t="str">
            <v>免稅</v>
          </cell>
          <cell r="N14234" t="str">
            <v>753667581X</v>
          </cell>
        </row>
        <row r="14235">
          <cell r="A14235" t="str">
            <v>53667582</v>
          </cell>
          <cell r="B14235" t="str">
            <v>1CD-ROM：聆聽唐宋·秋（清咖啡書系）</v>
          </cell>
          <cell r="C14235" t="str">
            <v>鄧英</v>
          </cell>
          <cell r="D14235">
            <v>100</v>
          </cell>
          <cell r="E14235">
            <v>0</v>
          </cell>
          <cell r="F14235" t="str">
            <v>平裝</v>
          </cell>
          <cell r="G14235" t="str">
            <v>重慶</v>
          </cell>
          <cell r="H14235">
            <v>20</v>
          </cell>
          <cell r="I14235" t="str">
            <v/>
          </cell>
          <cell r="J14235" t="str">
            <v/>
          </cell>
          <cell r="K14235" t="str">
            <v/>
          </cell>
          <cell r="L14235" t="str">
            <v/>
          </cell>
          <cell r="M14235" t="str">
            <v>免稅</v>
          </cell>
          <cell r="N14235" t="str">
            <v>7536675828</v>
          </cell>
        </row>
        <row r="14236">
          <cell r="A14236" t="str">
            <v>53667583</v>
          </cell>
          <cell r="B14236" t="str">
            <v>1CD-ROM：聆聽唐宋·冬（清咖啡書系）</v>
          </cell>
          <cell r="C14236" t="str">
            <v>鄧英</v>
          </cell>
          <cell r="D14236">
            <v>100</v>
          </cell>
          <cell r="E14236">
            <v>0</v>
          </cell>
          <cell r="F14236" t="str">
            <v>平裝</v>
          </cell>
          <cell r="G14236" t="str">
            <v>重慶</v>
          </cell>
          <cell r="H14236">
            <v>20</v>
          </cell>
          <cell r="I14236" t="str">
            <v/>
          </cell>
          <cell r="J14236" t="str">
            <v/>
          </cell>
          <cell r="K14236" t="str">
            <v/>
          </cell>
          <cell r="L14236" t="str">
            <v/>
          </cell>
          <cell r="M14236" t="str">
            <v>免稅</v>
          </cell>
          <cell r="N14236" t="str">
            <v>7536675836</v>
          </cell>
        </row>
        <row r="14237">
          <cell r="A14237" t="str">
            <v>53667598</v>
          </cell>
          <cell r="B14237" t="str">
            <v>試毒者</v>
          </cell>
          <cell r="C14237" t="str">
            <v>埃爾布林</v>
          </cell>
          <cell r="D14237">
            <v>110</v>
          </cell>
          <cell r="E14237">
            <v>0</v>
          </cell>
          <cell r="F14237" t="str">
            <v>平裝</v>
          </cell>
          <cell r="G14237" t="str">
            <v>重慶</v>
          </cell>
          <cell r="H14237">
            <v>22</v>
          </cell>
          <cell r="I14237" t="str">
            <v/>
          </cell>
          <cell r="J14237" t="str">
            <v/>
          </cell>
          <cell r="K14237" t="str">
            <v/>
          </cell>
          <cell r="L14237" t="str">
            <v/>
          </cell>
          <cell r="M14237" t="str">
            <v>免稅</v>
          </cell>
          <cell r="N14237" t="str">
            <v>7536675984</v>
          </cell>
        </row>
        <row r="14238">
          <cell r="A14238" t="str">
            <v>53667611</v>
          </cell>
          <cell r="B14238" t="str">
            <v>重拳出擊：周恩來在"九一三"事件之後</v>
          </cell>
          <cell r="C14238" t="str">
            <v>陳揚勇</v>
          </cell>
          <cell r="D14238">
            <v>190</v>
          </cell>
          <cell r="E14238">
            <v>0</v>
          </cell>
          <cell r="F14238" t="str">
            <v>平裝</v>
          </cell>
          <cell r="G14238" t="str">
            <v>重慶</v>
          </cell>
          <cell r="H14238">
            <v>38</v>
          </cell>
          <cell r="I14238" t="str">
            <v/>
          </cell>
          <cell r="J14238" t="str">
            <v/>
          </cell>
          <cell r="K14238" t="str">
            <v/>
          </cell>
          <cell r="L14238" t="str">
            <v/>
          </cell>
          <cell r="M14238" t="str">
            <v>免稅</v>
          </cell>
          <cell r="N14238" t="str">
            <v>7536676115</v>
          </cell>
        </row>
        <row r="14239">
          <cell r="A14239" t="str">
            <v>53667612</v>
          </cell>
          <cell r="B14239" t="str">
            <v>若撐危局</v>
          </cell>
          <cell r="C14239" t="str">
            <v>陳揚危</v>
          </cell>
          <cell r="D14239">
            <v>210</v>
          </cell>
          <cell r="E14239">
            <v>0</v>
          </cell>
          <cell r="F14239" t="str">
            <v>平裝</v>
          </cell>
          <cell r="G14239" t="str">
            <v>重慶</v>
          </cell>
          <cell r="H14239">
            <v>42</v>
          </cell>
          <cell r="I14239" t="str">
            <v/>
          </cell>
          <cell r="J14239" t="str">
            <v/>
          </cell>
          <cell r="K14239" t="str">
            <v/>
          </cell>
          <cell r="L14239" t="str">
            <v/>
          </cell>
          <cell r="M14239" t="str">
            <v>免稅</v>
          </cell>
          <cell r="N14239" t="str">
            <v>7536676123</v>
          </cell>
        </row>
        <row r="14240">
          <cell r="A14240" t="str">
            <v>53667649</v>
          </cell>
          <cell r="B14240" t="str">
            <v>刁蠻公主</v>
          </cell>
          <cell r="C14240" t="str">
            <v>馬志全</v>
          </cell>
          <cell r="D14240">
            <v>168</v>
          </cell>
          <cell r="E14240">
            <v>0</v>
          </cell>
          <cell r="F14240" t="str">
            <v>平裝</v>
          </cell>
          <cell r="G14240" t="str">
            <v>重慶</v>
          </cell>
          <cell r="H14240">
            <v>28</v>
          </cell>
          <cell r="I14240" t="str">
            <v/>
          </cell>
          <cell r="J14240" t="str">
            <v/>
          </cell>
          <cell r="K14240" t="str">
            <v/>
          </cell>
          <cell r="L14240" t="str">
            <v/>
          </cell>
          <cell r="M14240" t="str">
            <v>免稅</v>
          </cell>
          <cell r="N14240" t="str">
            <v>9787536676497</v>
          </cell>
        </row>
        <row r="14241">
          <cell r="A14241" t="str">
            <v>53667687</v>
          </cell>
          <cell r="B14241" t="str">
            <v>樂府詩的歷史</v>
          </cell>
          <cell r="C14241" t="str">
            <v>吳德新</v>
          </cell>
          <cell r="D14241">
            <v>145</v>
          </cell>
          <cell r="E14241">
            <v>0</v>
          </cell>
          <cell r="F14241" t="str">
            <v>平裝</v>
          </cell>
          <cell r="G14241" t="str">
            <v>重慶</v>
          </cell>
          <cell r="H14241">
            <v>29</v>
          </cell>
          <cell r="I14241" t="str">
            <v/>
          </cell>
          <cell r="J14241" t="str">
            <v/>
          </cell>
          <cell r="K14241" t="str">
            <v/>
          </cell>
          <cell r="L14241" t="str">
            <v/>
          </cell>
          <cell r="M14241" t="str">
            <v>免稅</v>
          </cell>
          <cell r="N14241" t="str">
            <v>7536676875</v>
          </cell>
        </row>
        <row r="14242">
          <cell r="A14242" t="str">
            <v>53667688</v>
          </cell>
          <cell r="B14242" t="str">
            <v>唐詩的歷史</v>
          </cell>
          <cell r="C14242" t="str">
            <v>張恩富</v>
          </cell>
          <cell r="D14242">
            <v>175</v>
          </cell>
          <cell r="E14242">
            <v>0</v>
          </cell>
          <cell r="F14242" t="str">
            <v>平裝</v>
          </cell>
          <cell r="G14242" t="str">
            <v>重慶</v>
          </cell>
          <cell r="H14242">
            <v>35</v>
          </cell>
          <cell r="I14242" t="str">
            <v/>
          </cell>
          <cell r="J14242" t="str">
            <v/>
          </cell>
          <cell r="K14242" t="str">
            <v/>
          </cell>
          <cell r="L14242" t="str">
            <v/>
          </cell>
          <cell r="M14242" t="str">
            <v>免稅</v>
          </cell>
          <cell r="N14242" t="str">
            <v>7536676883</v>
          </cell>
        </row>
        <row r="14243">
          <cell r="A14243" t="str">
            <v>53667694</v>
          </cell>
          <cell r="B14243" t="str">
            <v>詩經的歷史</v>
          </cell>
          <cell r="C14243" t="str">
            <v>錢發平</v>
          </cell>
          <cell r="D14243">
            <v>145</v>
          </cell>
          <cell r="E14243">
            <v>0</v>
          </cell>
          <cell r="F14243" t="str">
            <v>平裝</v>
          </cell>
          <cell r="G14243" t="str">
            <v>重慶</v>
          </cell>
          <cell r="H14243">
            <v>29</v>
          </cell>
          <cell r="I14243" t="str">
            <v/>
          </cell>
          <cell r="J14243" t="str">
            <v/>
          </cell>
          <cell r="K14243" t="str">
            <v/>
          </cell>
          <cell r="L14243" t="str">
            <v/>
          </cell>
          <cell r="M14243" t="str">
            <v>免稅</v>
          </cell>
          <cell r="N14243" t="str">
            <v>7536676948</v>
          </cell>
        </row>
        <row r="14244">
          <cell r="A14244" t="str">
            <v>53667698</v>
          </cell>
          <cell r="B14244" t="str">
            <v>山海經</v>
          </cell>
          <cell r="C14244" t="str">
            <v/>
          </cell>
          <cell r="D14244">
            <v>325</v>
          </cell>
          <cell r="E14244">
            <v>0</v>
          </cell>
          <cell r="F14244" t="str">
            <v>平裝</v>
          </cell>
          <cell r="G14244" t="str">
            <v>重慶</v>
          </cell>
          <cell r="H14244">
            <v>65</v>
          </cell>
          <cell r="I14244" t="str">
            <v/>
          </cell>
          <cell r="J14244" t="str">
            <v/>
          </cell>
          <cell r="K14244" t="str">
            <v/>
          </cell>
          <cell r="L14244" t="str">
            <v/>
          </cell>
          <cell r="M14244" t="str">
            <v>免稅</v>
          </cell>
          <cell r="N14244" t="str">
            <v>7536676980</v>
          </cell>
        </row>
        <row r="14245">
          <cell r="A14245" t="str">
            <v>53667713</v>
          </cell>
          <cell r="B14245" t="str">
            <v>大唐盛世的回聲：圖說“讓皇帝”李憲墓</v>
          </cell>
          <cell r="C14245" t="str">
            <v>張蘊</v>
          </cell>
          <cell r="D14245">
            <v>109</v>
          </cell>
          <cell r="E14245">
            <v>0</v>
          </cell>
          <cell r="F14245" t="str">
            <v>平裝</v>
          </cell>
          <cell r="G14245" t="str">
            <v>重慶</v>
          </cell>
          <cell r="H14245">
            <v>21.8</v>
          </cell>
          <cell r="I14245" t="str">
            <v/>
          </cell>
          <cell r="J14245" t="str">
            <v/>
          </cell>
          <cell r="K14245" t="str">
            <v/>
          </cell>
          <cell r="L14245" t="str">
            <v/>
          </cell>
          <cell r="M14245" t="str">
            <v>免稅</v>
          </cell>
          <cell r="N14245" t="str">
            <v>7536677138</v>
          </cell>
        </row>
        <row r="14246">
          <cell r="A14246" t="str">
            <v>53667714</v>
          </cell>
          <cell r="B14246" t="str">
            <v>燕趙悲歌的遺響：圖說春秋趙卿墓</v>
          </cell>
          <cell r="C14246" t="str">
            <v>李秀媛</v>
          </cell>
          <cell r="D14246">
            <v>89</v>
          </cell>
          <cell r="E14246">
            <v>0</v>
          </cell>
          <cell r="F14246" t="str">
            <v>平裝</v>
          </cell>
          <cell r="G14246" t="str">
            <v>重慶</v>
          </cell>
          <cell r="H14246">
            <v>17.8</v>
          </cell>
          <cell r="I14246" t="str">
            <v/>
          </cell>
          <cell r="J14246" t="str">
            <v/>
          </cell>
          <cell r="K14246" t="str">
            <v/>
          </cell>
          <cell r="L14246" t="str">
            <v/>
          </cell>
          <cell r="M14246" t="str">
            <v>免稅</v>
          </cell>
          <cell r="N14246" t="str">
            <v>7536677146</v>
          </cell>
        </row>
        <row r="14247">
          <cell r="A14247" t="str">
            <v>53667715</v>
          </cell>
          <cell r="B14247" t="str">
            <v>仙樂飄起的殿堂.圖說前蜀永陵</v>
          </cell>
          <cell r="C14247" t="str">
            <v>王瑛</v>
          </cell>
          <cell r="D14247">
            <v>143</v>
          </cell>
          <cell r="E14247">
            <v>0</v>
          </cell>
          <cell r="F14247" t="str">
            <v>平裝</v>
          </cell>
          <cell r="G14247" t="str">
            <v>重慶</v>
          </cell>
          <cell r="H14247">
            <v>23.8</v>
          </cell>
          <cell r="I14247" t="str">
            <v/>
          </cell>
          <cell r="J14247" t="str">
            <v/>
          </cell>
          <cell r="K14247" t="str">
            <v/>
          </cell>
          <cell r="L14247" t="str">
            <v/>
          </cell>
          <cell r="M14247" t="str">
            <v>免稅</v>
          </cell>
          <cell r="N14247" t="str">
            <v>7536677154</v>
          </cell>
        </row>
        <row r="14248">
          <cell r="A14248" t="str">
            <v>53667722</v>
          </cell>
          <cell r="B14248" t="str">
            <v>重慶湖廣會館_歷史與修復研-究</v>
          </cell>
          <cell r="C14248" t="str">
            <v>何智亞</v>
          </cell>
          <cell r="D14248">
            <v>900</v>
          </cell>
          <cell r="E14248">
            <v>0</v>
          </cell>
          <cell r="F14248" t="str">
            <v>平裝</v>
          </cell>
          <cell r="G14248" t="str">
            <v>重慶</v>
          </cell>
          <cell r="H14248">
            <v>180</v>
          </cell>
          <cell r="I14248" t="str">
            <v/>
          </cell>
          <cell r="J14248" t="str">
            <v/>
          </cell>
          <cell r="K14248" t="str">
            <v/>
          </cell>
          <cell r="L14248" t="str">
            <v/>
          </cell>
          <cell r="M14248" t="str">
            <v>免稅</v>
          </cell>
          <cell r="N14248" t="str">
            <v>7536677227</v>
          </cell>
        </row>
        <row r="14249">
          <cell r="A14249" t="str">
            <v>53667765</v>
          </cell>
          <cell r="B14249" t="str">
            <v>縱橫十六國</v>
          </cell>
          <cell r="C14249" t="str">
            <v>陳羨</v>
          </cell>
          <cell r="D14249">
            <v>145</v>
          </cell>
          <cell r="E14249">
            <v>0</v>
          </cell>
          <cell r="F14249" t="str">
            <v>平裝</v>
          </cell>
          <cell r="G14249" t="str">
            <v>重慶</v>
          </cell>
          <cell r="H14249">
            <v>29</v>
          </cell>
          <cell r="I14249" t="str">
            <v/>
          </cell>
          <cell r="J14249" t="str">
            <v/>
          </cell>
          <cell r="K14249" t="str">
            <v/>
          </cell>
          <cell r="L14249" t="str">
            <v/>
          </cell>
          <cell r="M14249" t="str">
            <v>免稅</v>
          </cell>
          <cell r="N14249" t="str">
            <v>7536677650</v>
          </cell>
        </row>
        <row r="14250">
          <cell r="A14250" t="str">
            <v>53667806</v>
          </cell>
          <cell r="B14250" t="str">
            <v>生者對逝者的叩問</v>
          </cell>
          <cell r="C14250" t="str">
            <v>王充閭</v>
          </cell>
          <cell r="D14250">
            <v>140</v>
          </cell>
          <cell r="E14250">
            <v>0</v>
          </cell>
          <cell r="F14250" t="str">
            <v>平裝</v>
          </cell>
          <cell r="G14250" t="str">
            <v>重慶</v>
          </cell>
          <cell r="H14250">
            <v>28</v>
          </cell>
          <cell r="I14250" t="str">
            <v/>
          </cell>
          <cell r="J14250" t="str">
            <v/>
          </cell>
          <cell r="K14250" t="str">
            <v/>
          </cell>
          <cell r="L14250" t="str">
            <v/>
          </cell>
          <cell r="M14250" t="str">
            <v>免稅</v>
          </cell>
          <cell r="N14250" t="str">
            <v>7536678061</v>
          </cell>
        </row>
        <row r="14251">
          <cell r="A14251" t="str">
            <v>53667816</v>
          </cell>
          <cell r="B14251" t="str">
            <v>中華養生寶典</v>
          </cell>
          <cell r="C14251" t="str">
            <v>倪泰一</v>
          </cell>
          <cell r="D14251">
            <v>290</v>
          </cell>
          <cell r="E14251">
            <v>0</v>
          </cell>
          <cell r="F14251" t="str">
            <v>平裝</v>
          </cell>
          <cell r="G14251" t="str">
            <v>重慶</v>
          </cell>
          <cell r="H14251">
            <v>58</v>
          </cell>
          <cell r="I14251" t="str">
            <v/>
          </cell>
          <cell r="J14251" t="str">
            <v/>
          </cell>
          <cell r="K14251" t="str">
            <v/>
          </cell>
          <cell r="L14251" t="str">
            <v/>
          </cell>
          <cell r="M14251" t="str">
            <v>免稅</v>
          </cell>
          <cell r="N14251" t="str">
            <v>7536678169</v>
          </cell>
        </row>
        <row r="14252">
          <cell r="A14252" t="str">
            <v>53667819</v>
          </cell>
          <cell r="B14252" t="str">
            <v>宋詞的歷史(RRX)</v>
          </cell>
          <cell r="C14252" t="str">
            <v>錢發平</v>
          </cell>
          <cell r="D14252">
            <v>230</v>
          </cell>
          <cell r="E14252">
            <v>0</v>
          </cell>
          <cell r="F14252" t="str">
            <v>平裝</v>
          </cell>
          <cell r="G14252" t="str">
            <v>重慶</v>
          </cell>
          <cell r="H14252">
            <v>46</v>
          </cell>
          <cell r="I14252" t="str">
            <v/>
          </cell>
          <cell r="J14252" t="str">
            <v/>
          </cell>
          <cell r="K14252" t="str">
            <v/>
          </cell>
          <cell r="L14252" t="str">
            <v/>
          </cell>
          <cell r="M14252" t="str">
            <v>免稅</v>
          </cell>
          <cell r="N14252" t="str">
            <v>7536678193</v>
          </cell>
        </row>
        <row r="14253">
          <cell r="A14253" t="str">
            <v>53667822</v>
          </cell>
          <cell r="B14253" t="str">
            <v>殿堂：歐美百年知名學府45所</v>
          </cell>
          <cell r="C14253" t="str">
            <v>王前</v>
          </cell>
          <cell r="D14253">
            <v>210</v>
          </cell>
          <cell r="E14253">
            <v>0</v>
          </cell>
          <cell r="F14253" t="str">
            <v>平裝</v>
          </cell>
          <cell r="G14253" t="str">
            <v>重慶</v>
          </cell>
          <cell r="H14253">
            <v>35</v>
          </cell>
          <cell r="I14253" t="str">
            <v/>
          </cell>
          <cell r="J14253" t="str">
            <v/>
          </cell>
          <cell r="K14253" t="str">
            <v/>
          </cell>
          <cell r="L14253" t="str">
            <v/>
          </cell>
          <cell r="M14253" t="str">
            <v>免稅</v>
          </cell>
          <cell r="N14253" t="str">
            <v>7536678223</v>
          </cell>
        </row>
        <row r="14254">
          <cell r="A14254" t="str">
            <v>53667826</v>
          </cell>
          <cell r="B14254" t="str">
            <v>節令</v>
          </cell>
          <cell r="C14254" t="str">
            <v/>
          </cell>
          <cell r="D14254">
            <v>130</v>
          </cell>
          <cell r="E14254">
            <v>0</v>
          </cell>
          <cell r="F14254" t="str">
            <v>平裝</v>
          </cell>
          <cell r="G14254" t="str">
            <v>重慶</v>
          </cell>
          <cell r="H14254">
            <v>26</v>
          </cell>
          <cell r="I14254" t="str">
            <v/>
          </cell>
          <cell r="J14254" t="str">
            <v/>
          </cell>
          <cell r="K14254" t="str">
            <v/>
          </cell>
          <cell r="L14254" t="str">
            <v/>
          </cell>
          <cell r="M14254" t="str">
            <v>免稅</v>
          </cell>
          <cell r="N14254" t="str">
            <v>7536678266</v>
          </cell>
        </row>
        <row r="14255">
          <cell r="A14255" t="str">
            <v>53667857</v>
          </cell>
          <cell r="B14255" t="str">
            <v>紅樓夢的物質和非物質</v>
          </cell>
          <cell r="C14255" t="str">
            <v>詹丹</v>
          </cell>
          <cell r="D14255">
            <v>140</v>
          </cell>
          <cell r="E14255">
            <v>0</v>
          </cell>
          <cell r="F14255" t="str">
            <v>平裝</v>
          </cell>
          <cell r="G14255" t="str">
            <v>重慶</v>
          </cell>
          <cell r="H14255">
            <v>28</v>
          </cell>
          <cell r="I14255" t="str">
            <v/>
          </cell>
          <cell r="J14255" t="str">
            <v/>
          </cell>
          <cell r="K14255" t="str">
            <v/>
          </cell>
          <cell r="L14255" t="str">
            <v/>
          </cell>
          <cell r="M14255" t="str">
            <v>免稅</v>
          </cell>
          <cell r="N14255" t="str">
            <v>7536678576</v>
          </cell>
        </row>
        <row r="14256">
          <cell r="A14256" t="str">
            <v>53667877</v>
          </cell>
          <cell r="B14256" t="str">
            <v>元曲的歷史</v>
          </cell>
          <cell r="C14256" t="str">
            <v>吳德新著</v>
          </cell>
          <cell r="D14256">
            <v>225</v>
          </cell>
          <cell r="E14256">
            <v>0</v>
          </cell>
          <cell r="F14256" t="str">
            <v>平裝</v>
          </cell>
          <cell r="G14256" t="str">
            <v>重慶</v>
          </cell>
          <cell r="H14256">
            <v>45</v>
          </cell>
          <cell r="I14256" t="str">
            <v/>
          </cell>
          <cell r="J14256" t="str">
            <v/>
          </cell>
          <cell r="K14256" t="str">
            <v/>
          </cell>
          <cell r="L14256" t="str">
            <v/>
          </cell>
          <cell r="M14256" t="str">
            <v>免稅</v>
          </cell>
          <cell r="N14256" t="str">
            <v>7536678770</v>
          </cell>
        </row>
        <row r="14257">
          <cell r="A14257" t="str">
            <v>53667987</v>
          </cell>
          <cell r="B14257" t="str">
            <v>藏地密碼.1</v>
          </cell>
          <cell r="C14257" t="str">
            <v>何馬</v>
          </cell>
          <cell r="D14257">
            <v>124</v>
          </cell>
          <cell r="E14257">
            <v>0</v>
          </cell>
          <cell r="F14257" t="str">
            <v>平裝</v>
          </cell>
          <cell r="G14257" t="str">
            <v>重慶</v>
          </cell>
          <cell r="H14257">
            <v>24.8</v>
          </cell>
          <cell r="I14257" t="str">
            <v/>
          </cell>
          <cell r="J14257" t="str">
            <v/>
          </cell>
          <cell r="K14257" t="str">
            <v/>
          </cell>
          <cell r="L14257" t="str">
            <v/>
          </cell>
          <cell r="M14257" t="str">
            <v>免稅</v>
          </cell>
          <cell r="N14257" t="str">
            <v>9787536679870</v>
          </cell>
        </row>
        <row r="14258">
          <cell r="A14258" t="str">
            <v>53668019</v>
          </cell>
          <cell r="B14258" t="str">
            <v>歐洲夢</v>
          </cell>
          <cell r="C14258" t="str">
            <v>(美)傑瑞米.裏夫金</v>
          </cell>
          <cell r="D14258">
            <v>160</v>
          </cell>
          <cell r="E14258">
            <v>0</v>
          </cell>
          <cell r="F14258" t="str">
            <v>平裝</v>
          </cell>
          <cell r="G14258" t="str">
            <v>重慶</v>
          </cell>
          <cell r="H14258">
            <v>32</v>
          </cell>
          <cell r="I14258" t="str">
            <v/>
          </cell>
          <cell r="J14258" t="str">
            <v/>
          </cell>
          <cell r="K14258" t="str">
            <v/>
          </cell>
          <cell r="L14258" t="str">
            <v/>
          </cell>
          <cell r="M14258" t="str">
            <v>免稅</v>
          </cell>
          <cell r="N14258" t="str">
            <v>7536680198</v>
          </cell>
        </row>
        <row r="14259">
          <cell r="A14259" t="str">
            <v>53668024</v>
          </cell>
          <cell r="B14259" t="str">
            <v>附庸風雅 : 第三只眼看詩經(大雅重讀系列)</v>
          </cell>
          <cell r="C14259" t="str">
            <v>鮑鵬山，王驍著</v>
          </cell>
          <cell r="D14259">
            <v>190</v>
          </cell>
          <cell r="E14259">
            <v>0</v>
          </cell>
          <cell r="F14259" t="str">
            <v>平裝</v>
          </cell>
          <cell r="G14259" t="str">
            <v>重慶</v>
          </cell>
          <cell r="H14259">
            <v>38</v>
          </cell>
          <cell r="I14259" t="str">
            <v/>
          </cell>
          <cell r="J14259" t="str">
            <v/>
          </cell>
          <cell r="K14259" t="str">
            <v/>
          </cell>
          <cell r="L14259" t="str">
            <v/>
          </cell>
          <cell r="M14259" t="str">
            <v>免稅</v>
          </cell>
          <cell r="N14259" t="str">
            <v>7536680244</v>
          </cell>
        </row>
        <row r="14260">
          <cell r="A14260" t="str">
            <v>53668025</v>
          </cell>
          <cell r="B14260" t="str">
            <v>重讀中國歷史</v>
          </cell>
          <cell r="C14260" t="str">
            <v>周時奮</v>
          </cell>
          <cell r="D14260">
            <v>240</v>
          </cell>
          <cell r="E14260">
            <v>0</v>
          </cell>
          <cell r="F14260" t="str">
            <v>平裝</v>
          </cell>
          <cell r="G14260" t="str">
            <v>重慶</v>
          </cell>
          <cell r="H14260">
            <v>48</v>
          </cell>
          <cell r="I14260" t="str">
            <v/>
          </cell>
          <cell r="J14260" t="str">
            <v/>
          </cell>
          <cell r="K14260" t="str">
            <v/>
          </cell>
          <cell r="L14260" t="str">
            <v/>
          </cell>
          <cell r="M14260" t="str">
            <v>免稅</v>
          </cell>
          <cell r="N14260" t="str">
            <v>7536680252</v>
          </cell>
        </row>
        <row r="14261">
          <cell r="A14261" t="str">
            <v>53668062</v>
          </cell>
          <cell r="B14261" t="str">
            <v>漢賦的歷史</v>
          </cell>
          <cell r="C14261" t="str">
            <v>張恩富</v>
          </cell>
          <cell r="D14261">
            <v>230</v>
          </cell>
          <cell r="E14261">
            <v>0</v>
          </cell>
          <cell r="F14261" t="str">
            <v>平裝</v>
          </cell>
          <cell r="G14261" t="str">
            <v>重慶</v>
          </cell>
          <cell r="H14261">
            <v>46</v>
          </cell>
          <cell r="I14261" t="str">
            <v/>
          </cell>
          <cell r="J14261" t="str">
            <v/>
          </cell>
          <cell r="K14261" t="str">
            <v/>
          </cell>
          <cell r="L14261" t="str">
            <v/>
          </cell>
          <cell r="M14261" t="str">
            <v>免稅</v>
          </cell>
          <cell r="N14261" t="str">
            <v>7536680627</v>
          </cell>
        </row>
        <row r="14262">
          <cell r="A14262" t="str">
            <v>53668087</v>
          </cell>
          <cell r="B14262" t="str">
            <v>在煉金術之後：諾貝爾化學獎獲得者100年圖說</v>
          </cell>
          <cell r="C14262" t="str">
            <v>全俊</v>
          </cell>
          <cell r="D14262">
            <v>340</v>
          </cell>
          <cell r="E14262">
            <v>0</v>
          </cell>
          <cell r="F14262" t="str">
            <v>平裝</v>
          </cell>
          <cell r="G14262" t="str">
            <v>重慶</v>
          </cell>
          <cell r="H14262">
            <v>68</v>
          </cell>
          <cell r="I14262" t="str">
            <v/>
          </cell>
          <cell r="J14262" t="str">
            <v/>
          </cell>
          <cell r="K14262" t="str">
            <v/>
          </cell>
          <cell r="L14262" t="str">
            <v/>
          </cell>
          <cell r="M14262" t="str">
            <v>免稅</v>
          </cell>
          <cell r="N14262" t="str">
            <v>7536680872</v>
          </cell>
        </row>
        <row r="14263">
          <cell r="A14263" t="str">
            <v>53668104</v>
          </cell>
          <cell r="B14263" t="str">
            <v>黃帝內經</v>
          </cell>
          <cell r="C14263" t="str">
            <v>易洪波</v>
          </cell>
          <cell r="D14263">
            <v>340</v>
          </cell>
          <cell r="E14263">
            <v>0</v>
          </cell>
          <cell r="F14263" t="str">
            <v>平裝</v>
          </cell>
          <cell r="G14263" t="str">
            <v>重慶</v>
          </cell>
          <cell r="H14263">
            <v>68</v>
          </cell>
          <cell r="I14263" t="str">
            <v/>
          </cell>
          <cell r="J14263" t="str">
            <v/>
          </cell>
          <cell r="K14263" t="str">
            <v/>
          </cell>
          <cell r="L14263" t="str">
            <v/>
          </cell>
          <cell r="M14263" t="str">
            <v>免稅</v>
          </cell>
          <cell r="N14263" t="str">
            <v>7536681046</v>
          </cell>
        </row>
        <row r="14264">
          <cell r="A14264" t="str">
            <v>53668113</v>
          </cell>
          <cell r="B14264" t="str">
            <v>曾國藩家訓</v>
          </cell>
          <cell r="C14264" t="str">
            <v>成曉軍主編</v>
          </cell>
          <cell r="D14264">
            <v>160</v>
          </cell>
          <cell r="E14264">
            <v>0</v>
          </cell>
          <cell r="F14264" t="str">
            <v>平裝</v>
          </cell>
          <cell r="G14264" t="str">
            <v>重慶</v>
          </cell>
          <cell r="H14264">
            <v>32</v>
          </cell>
          <cell r="I14264" t="str">
            <v/>
          </cell>
          <cell r="J14264" t="str">
            <v/>
          </cell>
          <cell r="K14264" t="str">
            <v/>
          </cell>
          <cell r="L14264" t="str">
            <v/>
          </cell>
          <cell r="M14264" t="str">
            <v>免稅</v>
          </cell>
          <cell r="N14264" t="str">
            <v>7536681135</v>
          </cell>
        </row>
        <row r="14265">
          <cell r="A14265" t="str">
            <v>53668115</v>
          </cell>
          <cell r="B14265" t="str">
            <v>名人評曾國藩</v>
          </cell>
          <cell r="C14265" t="str">
            <v>成曉軍</v>
          </cell>
          <cell r="D14265">
            <v>160</v>
          </cell>
          <cell r="E14265">
            <v>0</v>
          </cell>
          <cell r="F14265" t="str">
            <v>平裝</v>
          </cell>
          <cell r="G14265" t="str">
            <v>重慶</v>
          </cell>
          <cell r="H14265">
            <v>32</v>
          </cell>
          <cell r="I14265" t="str">
            <v/>
          </cell>
          <cell r="J14265" t="str">
            <v/>
          </cell>
          <cell r="K14265" t="str">
            <v/>
          </cell>
          <cell r="L14265" t="str">
            <v/>
          </cell>
          <cell r="M14265" t="str">
            <v>免稅</v>
          </cell>
          <cell r="N14265" t="str">
            <v>7536681151</v>
          </cell>
        </row>
        <row r="14266">
          <cell r="A14266" t="str">
            <v>53668122</v>
          </cell>
          <cell r="B14266" t="str">
            <v>周易</v>
          </cell>
          <cell r="C14266" t="str">
            <v>金水</v>
          </cell>
          <cell r="D14266">
            <v>290</v>
          </cell>
          <cell r="E14266">
            <v>0</v>
          </cell>
          <cell r="F14266" t="str">
            <v>平裝</v>
          </cell>
          <cell r="G14266" t="str">
            <v>重慶</v>
          </cell>
          <cell r="H14266">
            <v>58</v>
          </cell>
          <cell r="I14266" t="str">
            <v/>
          </cell>
          <cell r="J14266" t="str">
            <v/>
          </cell>
          <cell r="K14266" t="str">
            <v/>
          </cell>
          <cell r="L14266" t="str">
            <v/>
          </cell>
          <cell r="M14266" t="str">
            <v>免稅</v>
          </cell>
          <cell r="N14266" t="str">
            <v>7536681224</v>
          </cell>
        </row>
        <row r="14267">
          <cell r="A14267" t="str">
            <v>53668168</v>
          </cell>
          <cell r="B14267" t="str">
            <v>飲食宜忌600例</v>
          </cell>
          <cell r="C14267" t="str">
            <v>本社</v>
          </cell>
          <cell r="D14267">
            <v>25</v>
          </cell>
          <cell r="E14267">
            <v>0</v>
          </cell>
          <cell r="F14267" t="str">
            <v>平裝</v>
          </cell>
          <cell r="G14267" t="str">
            <v>重慶</v>
          </cell>
          <cell r="H14267">
            <v>5</v>
          </cell>
          <cell r="I14267" t="str">
            <v/>
          </cell>
          <cell r="J14267" t="str">
            <v/>
          </cell>
          <cell r="K14267" t="str">
            <v/>
          </cell>
          <cell r="L14267" t="str">
            <v/>
          </cell>
          <cell r="M14267" t="str">
            <v>免稅</v>
          </cell>
          <cell r="N14267" t="str">
            <v>7536681682</v>
          </cell>
        </row>
        <row r="14268">
          <cell r="A14268" t="str">
            <v>53668210</v>
          </cell>
          <cell r="B14268" t="str">
            <v>疾病或被改變中的生命史:諾貝爾生理學或醫學獎獲得者100年圖說</v>
          </cell>
          <cell r="C14268" t="str">
            <v>楊莉</v>
          </cell>
          <cell r="D14268">
            <v>390</v>
          </cell>
          <cell r="E14268">
            <v>0</v>
          </cell>
          <cell r="F14268" t="str">
            <v>平裝</v>
          </cell>
          <cell r="G14268" t="str">
            <v>重慶</v>
          </cell>
          <cell r="H14268">
            <v>78</v>
          </cell>
          <cell r="I14268" t="str">
            <v/>
          </cell>
          <cell r="J14268" t="str">
            <v/>
          </cell>
          <cell r="K14268" t="str">
            <v/>
          </cell>
          <cell r="L14268" t="str">
            <v/>
          </cell>
          <cell r="M14268" t="str">
            <v>免稅</v>
          </cell>
          <cell r="N14268" t="str">
            <v>7536682107</v>
          </cell>
        </row>
        <row r="14269">
          <cell r="A14269" t="str">
            <v>53668236</v>
          </cell>
          <cell r="B14269" t="str">
            <v>知識與謬誤</v>
          </cell>
          <cell r="C14269" t="str">
            <v>[奧]馬赫</v>
          </cell>
          <cell r="D14269">
            <v>275</v>
          </cell>
          <cell r="E14269">
            <v>0</v>
          </cell>
          <cell r="F14269" t="str">
            <v>平裝</v>
          </cell>
          <cell r="G14269" t="str">
            <v>重慶</v>
          </cell>
          <cell r="H14269">
            <v>55</v>
          </cell>
          <cell r="I14269" t="str">
            <v/>
          </cell>
          <cell r="J14269" t="str">
            <v/>
          </cell>
          <cell r="K14269" t="str">
            <v/>
          </cell>
          <cell r="L14269" t="str">
            <v/>
          </cell>
          <cell r="M14269" t="str">
            <v>免稅</v>
          </cell>
          <cell r="N14269" t="str">
            <v>7536682360</v>
          </cell>
        </row>
        <row r="14270">
          <cell r="A14270" t="str">
            <v>53668249</v>
          </cell>
          <cell r="B14270" t="str">
            <v>俏公主</v>
          </cell>
          <cell r="C14270" t="str">
            <v>童樂</v>
          </cell>
          <cell r="D14270">
            <v>25</v>
          </cell>
          <cell r="E14270">
            <v>0</v>
          </cell>
          <cell r="F14270" t="str">
            <v>平裝</v>
          </cell>
          <cell r="G14270" t="str">
            <v>重慶</v>
          </cell>
          <cell r="H14270">
            <v>5</v>
          </cell>
          <cell r="I14270" t="str">
            <v/>
          </cell>
          <cell r="J14270" t="str">
            <v/>
          </cell>
          <cell r="K14270" t="str">
            <v/>
          </cell>
          <cell r="L14270" t="str">
            <v/>
          </cell>
          <cell r="M14270" t="str">
            <v>免稅</v>
          </cell>
          <cell r="N14270" t="str">
            <v>7536682492</v>
          </cell>
        </row>
        <row r="14271">
          <cell r="A14271" t="str">
            <v>53668250</v>
          </cell>
          <cell r="B14271" t="str">
            <v>俏新娘</v>
          </cell>
          <cell r="C14271" t="str">
            <v>童樂</v>
          </cell>
          <cell r="D14271">
            <v>25</v>
          </cell>
          <cell r="E14271">
            <v>0</v>
          </cell>
          <cell r="F14271" t="str">
            <v>平裝</v>
          </cell>
          <cell r="G14271" t="str">
            <v>重慶</v>
          </cell>
          <cell r="H14271">
            <v>5</v>
          </cell>
          <cell r="I14271" t="str">
            <v/>
          </cell>
          <cell r="J14271" t="str">
            <v/>
          </cell>
          <cell r="K14271" t="str">
            <v/>
          </cell>
          <cell r="L14271" t="str">
            <v/>
          </cell>
          <cell r="M14271" t="str">
            <v>免稅</v>
          </cell>
          <cell r="N14271" t="str">
            <v>9787536682504</v>
          </cell>
        </row>
        <row r="14272">
          <cell r="A14272" t="str">
            <v>53668330</v>
          </cell>
          <cell r="B14272" t="str">
            <v>後羿</v>
          </cell>
          <cell r="C14272" t="str">
            <v>葉兆言</v>
          </cell>
          <cell r="D14272">
            <v>125</v>
          </cell>
          <cell r="E14272">
            <v>0</v>
          </cell>
          <cell r="F14272" t="str">
            <v>平裝</v>
          </cell>
          <cell r="G14272" t="str">
            <v>重慶</v>
          </cell>
          <cell r="H14272">
            <v>25</v>
          </cell>
          <cell r="I14272" t="str">
            <v/>
          </cell>
          <cell r="J14272" t="str">
            <v/>
          </cell>
          <cell r="K14272" t="str">
            <v/>
          </cell>
          <cell r="L14272" t="str">
            <v/>
          </cell>
          <cell r="M14272" t="str">
            <v>免稅</v>
          </cell>
          <cell r="N14272" t="str">
            <v>7536683308</v>
          </cell>
        </row>
        <row r="14273">
          <cell r="A14273" t="str">
            <v>53668377</v>
          </cell>
          <cell r="B14273" t="str">
            <v>中華飲食養生全書</v>
          </cell>
          <cell r="C14273" t="str">
            <v>周九如</v>
          </cell>
          <cell r="D14273">
            <v>199</v>
          </cell>
          <cell r="E14273">
            <v>0</v>
          </cell>
          <cell r="F14273" t="str">
            <v>平裝</v>
          </cell>
          <cell r="G14273" t="str">
            <v>重慶</v>
          </cell>
          <cell r="H14273">
            <v>39.799999999999997</v>
          </cell>
          <cell r="I14273" t="str">
            <v/>
          </cell>
          <cell r="J14273" t="str">
            <v/>
          </cell>
          <cell r="K14273" t="str">
            <v/>
          </cell>
          <cell r="L14273" t="str">
            <v/>
          </cell>
          <cell r="M14273" t="str">
            <v>免稅</v>
          </cell>
          <cell r="N14273" t="str">
            <v>7536683774</v>
          </cell>
        </row>
        <row r="14274">
          <cell r="A14274" t="str">
            <v>53668403</v>
          </cell>
          <cell r="B14274" t="str">
            <v>夢美人</v>
          </cell>
          <cell r="C14274" t="str">
            <v>童樂</v>
          </cell>
          <cell r="D14274">
            <v>25</v>
          </cell>
          <cell r="E14274">
            <v>0</v>
          </cell>
          <cell r="F14274" t="str">
            <v>平裝</v>
          </cell>
          <cell r="G14274" t="str">
            <v>重慶</v>
          </cell>
          <cell r="H14274">
            <v>5</v>
          </cell>
          <cell r="I14274" t="str">
            <v/>
          </cell>
          <cell r="J14274" t="str">
            <v/>
          </cell>
          <cell r="K14274" t="str">
            <v/>
          </cell>
          <cell r="L14274" t="str">
            <v/>
          </cell>
          <cell r="M14274" t="str">
            <v>免稅</v>
          </cell>
          <cell r="N14274" t="str">
            <v>9787536684034</v>
          </cell>
        </row>
        <row r="14275">
          <cell r="A14275" t="str">
            <v>53668466</v>
          </cell>
          <cell r="B14275" t="str">
            <v>道家語錄</v>
          </cell>
          <cell r="C14275" t="str">
            <v>王夏剛</v>
          </cell>
          <cell r="D14275">
            <v>275</v>
          </cell>
          <cell r="E14275">
            <v>0</v>
          </cell>
          <cell r="F14275" t="str">
            <v>平裝</v>
          </cell>
          <cell r="G14275" t="str">
            <v>重慶</v>
          </cell>
          <cell r="H14275">
            <v>55</v>
          </cell>
          <cell r="I14275" t="str">
            <v/>
          </cell>
          <cell r="J14275" t="str">
            <v/>
          </cell>
          <cell r="K14275" t="str">
            <v/>
          </cell>
          <cell r="L14275" t="str">
            <v/>
          </cell>
          <cell r="M14275" t="str">
            <v>免稅</v>
          </cell>
          <cell r="N14275" t="str">
            <v>7536684665</v>
          </cell>
        </row>
        <row r="14276">
          <cell r="A14276" t="str">
            <v>53668497</v>
          </cell>
          <cell r="B14276" t="str">
            <v>西學簡史</v>
          </cell>
          <cell r="C14276" t="str">
            <v>何衛</v>
          </cell>
          <cell r="D14276">
            <v>290</v>
          </cell>
          <cell r="E14276">
            <v>0</v>
          </cell>
          <cell r="F14276" t="str">
            <v>平裝</v>
          </cell>
          <cell r="G14276" t="str">
            <v>重慶</v>
          </cell>
          <cell r="H14276">
            <v>58</v>
          </cell>
          <cell r="I14276" t="str">
            <v/>
          </cell>
          <cell r="J14276" t="str">
            <v/>
          </cell>
          <cell r="K14276" t="str">
            <v/>
          </cell>
          <cell r="L14276" t="str">
            <v/>
          </cell>
          <cell r="M14276" t="str">
            <v>免稅</v>
          </cell>
          <cell r="N14276" t="str">
            <v>7536684975</v>
          </cell>
        </row>
        <row r="14277">
          <cell r="A14277" t="str">
            <v>53668507</v>
          </cell>
          <cell r="B14277" t="str">
            <v>儒家語錄</v>
          </cell>
          <cell r="C14277" t="str">
            <v>唐藥隱</v>
          </cell>
          <cell r="D14277">
            <v>240</v>
          </cell>
          <cell r="E14277">
            <v>0</v>
          </cell>
          <cell r="F14277" t="str">
            <v>平裝</v>
          </cell>
          <cell r="G14277" t="str">
            <v>重慶</v>
          </cell>
          <cell r="H14277">
            <v>48</v>
          </cell>
          <cell r="I14277" t="str">
            <v/>
          </cell>
          <cell r="J14277" t="str">
            <v/>
          </cell>
          <cell r="K14277" t="str">
            <v/>
          </cell>
          <cell r="L14277" t="str">
            <v/>
          </cell>
          <cell r="M14277" t="str">
            <v>免稅</v>
          </cell>
          <cell r="N14277" t="str">
            <v>7536685076</v>
          </cell>
        </row>
        <row r="14278">
          <cell r="A14278" t="str">
            <v>53668532</v>
          </cell>
          <cell r="B14278" t="str">
            <v>佛家語錄</v>
          </cell>
          <cell r="C14278" t="str">
            <v>易吾</v>
          </cell>
          <cell r="D14278">
            <v>240</v>
          </cell>
          <cell r="E14278">
            <v>0</v>
          </cell>
          <cell r="F14278" t="str">
            <v>平裝</v>
          </cell>
          <cell r="G14278" t="str">
            <v>重慶</v>
          </cell>
          <cell r="H14278">
            <v>48</v>
          </cell>
          <cell r="I14278" t="str">
            <v/>
          </cell>
          <cell r="J14278" t="str">
            <v/>
          </cell>
          <cell r="K14278" t="str">
            <v/>
          </cell>
          <cell r="L14278" t="str">
            <v/>
          </cell>
          <cell r="M14278" t="str">
            <v>免稅</v>
          </cell>
          <cell r="N14278" t="str">
            <v>7536685327</v>
          </cell>
        </row>
        <row r="14279">
          <cell r="A14279" t="str">
            <v>53668561</v>
          </cell>
          <cell r="B14279" t="str">
            <v>人間：重述白蛇傳</v>
          </cell>
          <cell r="C14279" t="str">
            <v>李銳</v>
          </cell>
          <cell r="D14279">
            <v>110</v>
          </cell>
          <cell r="E14279">
            <v>0</v>
          </cell>
          <cell r="F14279" t="str">
            <v>平裝</v>
          </cell>
          <cell r="G14279" t="str">
            <v>重慶</v>
          </cell>
          <cell r="H14279">
            <v>22</v>
          </cell>
          <cell r="I14279" t="str">
            <v/>
          </cell>
          <cell r="J14279" t="str">
            <v/>
          </cell>
          <cell r="K14279" t="str">
            <v/>
          </cell>
          <cell r="L14279" t="str">
            <v/>
          </cell>
          <cell r="M14279" t="str">
            <v>免稅</v>
          </cell>
          <cell r="N14279" t="str">
            <v>7536685610</v>
          </cell>
        </row>
        <row r="14280">
          <cell r="A14280" t="str">
            <v>53668563</v>
          </cell>
          <cell r="B14280" t="str">
            <v>拿起你的小畫筆：神奇奇幻 精靈美少女</v>
          </cell>
          <cell r="C14280" t="str">
            <v>多元卡通設計</v>
          </cell>
          <cell r="D14280">
            <v>51</v>
          </cell>
          <cell r="E14280">
            <v>0</v>
          </cell>
          <cell r="F14280" t="str">
            <v>平裝</v>
          </cell>
          <cell r="G14280" t="str">
            <v>重慶</v>
          </cell>
          <cell r="H14280">
            <v>8.5</v>
          </cell>
          <cell r="I14280" t="str">
            <v/>
          </cell>
          <cell r="J14280" t="str">
            <v/>
          </cell>
          <cell r="K14280" t="str">
            <v/>
          </cell>
          <cell r="L14280" t="str">
            <v/>
          </cell>
          <cell r="M14280" t="str">
            <v>免稅</v>
          </cell>
          <cell r="N14280" t="str">
            <v>9787536685635</v>
          </cell>
        </row>
        <row r="14281">
          <cell r="A14281" t="str">
            <v>53668564</v>
          </cell>
          <cell r="B14281" t="str">
            <v>拿起你的小畫筆：永恆美麗 童話美少女</v>
          </cell>
          <cell r="C14281" t="str">
            <v>多元卡通設計</v>
          </cell>
          <cell r="D14281">
            <v>51</v>
          </cell>
          <cell r="E14281">
            <v>0</v>
          </cell>
          <cell r="F14281" t="str">
            <v>平裝</v>
          </cell>
          <cell r="G14281" t="str">
            <v>重慶</v>
          </cell>
          <cell r="H14281">
            <v>8.5</v>
          </cell>
          <cell r="I14281" t="str">
            <v/>
          </cell>
          <cell r="J14281" t="str">
            <v/>
          </cell>
          <cell r="K14281" t="str">
            <v/>
          </cell>
          <cell r="L14281" t="str">
            <v/>
          </cell>
          <cell r="M14281" t="str">
            <v>免稅</v>
          </cell>
          <cell r="N14281" t="str">
            <v>9787536685642</v>
          </cell>
        </row>
        <row r="14282">
          <cell r="A14282" t="str">
            <v>53668565</v>
          </cell>
          <cell r="B14282" t="str">
            <v>拿起你的小畫筆：絢麗公主 夢幻美少女</v>
          </cell>
          <cell r="C14282" t="str">
            <v>多元卡通設計</v>
          </cell>
          <cell r="D14282">
            <v>43</v>
          </cell>
          <cell r="E14282">
            <v>0</v>
          </cell>
          <cell r="F14282" t="str">
            <v>平裝</v>
          </cell>
          <cell r="G14282" t="str">
            <v>重慶</v>
          </cell>
          <cell r="H14282">
            <v>8.5</v>
          </cell>
          <cell r="I14282" t="str">
            <v/>
          </cell>
          <cell r="J14282" t="str">
            <v/>
          </cell>
          <cell r="K14282" t="str">
            <v/>
          </cell>
          <cell r="L14282" t="str">
            <v/>
          </cell>
          <cell r="M14282" t="str">
            <v>免稅</v>
          </cell>
          <cell r="N14282" t="str">
            <v>9787536685659</v>
          </cell>
        </row>
        <row r="14283">
          <cell r="A14283" t="str">
            <v>53668577</v>
          </cell>
          <cell r="B14283" t="str">
            <v>老廣告</v>
          </cell>
          <cell r="C14283" t="str">
            <v>張正霞</v>
          </cell>
          <cell r="D14283">
            <v>145</v>
          </cell>
          <cell r="E14283">
            <v>0</v>
          </cell>
          <cell r="F14283" t="str">
            <v>平裝</v>
          </cell>
          <cell r="G14283" t="str">
            <v>重慶</v>
          </cell>
          <cell r="H14283">
            <v>29</v>
          </cell>
          <cell r="I14283" t="str">
            <v/>
          </cell>
          <cell r="J14283" t="str">
            <v/>
          </cell>
          <cell r="K14283" t="str">
            <v/>
          </cell>
          <cell r="L14283" t="str">
            <v/>
          </cell>
          <cell r="M14283" t="str">
            <v>免稅</v>
          </cell>
          <cell r="N14283" t="str">
            <v>9787536685772</v>
          </cell>
        </row>
        <row r="14284">
          <cell r="A14284" t="str">
            <v>53668578</v>
          </cell>
          <cell r="B14284" t="str">
            <v>老錢票</v>
          </cell>
          <cell r="C14284" t="str">
            <v>王川平</v>
          </cell>
          <cell r="D14284">
            <v>115</v>
          </cell>
          <cell r="E14284">
            <v>0</v>
          </cell>
          <cell r="F14284" t="str">
            <v>平裝</v>
          </cell>
          <cell r="G14284" t="str">
            <v>重慶</v>
          </cell>
          <cell r="H14284">
            <v>23</v>
          </cell>
          <cell r="I14284" t="str">
            <v/>
          </cell>
          <cell r="J14284" t="str">
            <v/>
          </cell>
          <cell r="K14284" t="str">
            <v/>
          </cell>
          <cell r="L14284" t="str">
            <v/>
          </cell>
          <cell r="M14284" t="str">
            <v>免稅</v>
          </cell>
          <cell r="N14284" t="str">
            <v>9787536685789</v>
          </cell>
        </row>
        <row r="14285">
          <cell r="A14285" t="str">
            <v>53668579</v>
          </cell>
          <cell r="B14285" t="str">
            <v>老房子</v>
          </cell>
          <cell r="C14285" t="str">
            <v>王川平</v>
          </cell>
          <cell r="D14285">
            <v>145</v>
          </cell>
          <cell r="E14285">
            <v>0</v>
          </cell>
          <cell r="F14285" t="str">
            <v>平裝</v>
          </cell>
          <cell r="G14285" t="str">
            <v>重慶</v>
          </cell>
          <cell r="H14285">
            <v>29</v>
          </cell>
          <cell r="I14285" t="str">
            <v/>
          </cell>
          <cell r="J14285" t="str">
            <v/>
          </cell>
          <cell r="K14285" t="str">
            <v/>
          </cell>
          <cell r="L14285" t="str">
            <v/>
          </cell>
          <cell r="M14285" t="str">
            <v>免稅</v>
          </cell>
          <cell r="N14285" t="str">
            <v>9787536685796</v>
          </cell>
        </row>
        <row r="14286">
          <cell r="A14286" t="str">
            <v>53668580</v>
          </cell>
          <cell r="B14286" t="str">
            <v>老風尚</v>
          </cell>
          <cell r="C14286" t="str">
            <v>徐康</v>
          </cell>
          <cell r="D14286">
            <v>125</v>
          </cell>
          <cell r="E14286">
            <v>0</v>
          </cell>
          <cell r="F14286" t="str">
            <v>平裝</v>
          </cell>
          <cell r="G14286" t="str">
            <v>重慶</v>
          </cell>
          <cell r="H14286">
            <v>25</v>
          </cell>
          <cell r="I14286" t="str">
            <v/>
          </cell>
          <cell r="J14286" t="str">
            <v/>
          </cell>
          <cell r="K14286" t="str">
            <v/>
          </cell>
          <cell r="L14286" t="str">
            <v/>
          </cell>
          <cell r="M14286" t="str">
            <v>免稅</v>
          </cell>
          <cell r="N14286" t="str">
            <v>9787536685802</v>
          </cell>
        </row>
        <row r="14287">
          <cell r="A14287" t="str">
            <v>53668581</v>
          </cell>
          <cell r="B14287" t="str">
            <v>老街巷</v>
          </cell>
          <cell r="C14287" t="str">
            <v>王川平</v>
          </cell>
          <cell r="D14287">
            <v>125</v>
          </cell>
          <cell r="E14287">
            <v>0</v>
          </cell>
          <cell r="F14287" t="str">
            <v>平裝</v>
          </cell>
          <cell r="G14287" t="str">
            <v>重慶</v>
          </cell>
          <cell r="H14287">
            <v>25</v>
          </cell>
          <cell r="I14287" t="str">
            <v/>
          </cell>
          <cell r="J14287" t="str">
            <v/>
          </cell>
          <cell r="K14287" t="str">
            <v/>
          </cell>
          <cell r="L14287" t="str">
            <v/>
          </cell>
          <cell r="M14287" t="str">
            <v>免稅</v>
          </cell>
          <cell r="N14287" t="str">
            <v>9787536685819</v>
          </cell>
        </row>
        <row r="14288">
          <cell r="A14288" t="str">
            <v>53668582</v>
          </cell>
          <cell r="B14288" t="str">
            <v>老行當</v>
          </cell>
          <cell r="C14288" t="str">
            <v>李金榮</v>
          </cell>
          <cell r="D14288">
            <v>125</v>
          </cell>
          <cell r="E14288">
            <v>0</v>
          </cell>
          <cell r="F14288" t="str">
            <v>平裝</v>
          </cell>
          <cell r="G14288" t="str">
            <v>重慶</v>
          </cell>
          <cell r="H14288">
            <v>25</v>
          </cell>
          <cell r="I14288" t="str">
            <v/>
          </cell>
          <cell r="J14288" t="str">
            <v/>
          </cell>
          <cell r="K14288" t="str">
            <v/>
          </cell>
          <cell r="L14288" t="str">
            <v/>
          </cell>
          <cell r="M14288" t="str">
            <v>免稅</v>
          </cell>
          <cell r="N14288" t="str">
            <v>9787536685826</v>
          </cell>
        </row>
        <row r="14289">
          <cell r="A14289" t="str">
            <v>53668583</v>
          </cell>
          <cell r="B14289" t="str">
            <v>老城門</v>
          </cell>
          <cell r="C14289" t="str">
            <v>王川平</v>
          </cell>
          <cell r="D14289">
            <v>125</v>
          </cell>
          <cell r="E14289">
            <v>0</v>
          </cell>
          <cell r="F14289" t="str">
            <v>平裝</v>
          </cell>
          <cell r="G14289" t="str">
            <v>重慶</v>
          </cell>
          <cell r="H14289">
            <v>25</v>
          </cell>
          <cell r="I14289" t="str">
            <v/>
          </cell>
          <cell r="J14289" t="str">
            <v/>
          </cell>
          <cell r="K14289" t="str">
            <v/>
          </cell>
          <cell r="L14289" t="str">
            <v/>
          </cell>
          <cell r="M14289" t="str">
            <v>免稅</v>
          </cell>
          <cell r="N14289" t="str">
            <v>9787536685833</v>
          </cell>
        </row>
        <row r="14290">
          <cell r="A14290" t="str">
            <v>53668584</v>
          </cell>
          <cell r="B14290" t="str">
            <v>老地圖</v>
          </cell>
          <cell r="C14290" t="str">
            <v>王川平</v>
          </cell>
          <cell r="D14290">
            <v>143</v>
          </cell>
          <cell r="E14290">
            <v>0</v>
          </cell>
          <cell r="F14290" t="str">
            <v>平裝</v>
          </cell>
          <cell r="G14290" t="str">
            <v>重慶</v>
          </cell>
          <cell r="H14290">
            <v>28.5</v>
          </cell>
          <cell r="I14290" t="str">
            <v/>
          </cell>
          <cell r="J14290" t="str">
            <v/>
          </cell>
          <cell r="K14290" t="str">
            <v/>
          </cell>
          <cell r="L14290" t="str">
            <v/>
          </cell>
          <cell r="M14290" t="str">
            <v>免稅</v>
          </cell>
          <cell r="N14290" t="str">
            <v>9787536685840</v>
          </cell>
        </row>
        <row r="14291">
          <cell r="A14291" t="str">
            <v>53668588</v>
          </cell>
          <cell r="B14291" t="str">
            <v>民國第一家--袁世凱家族</v>
          </cell>
          <cell r="C14291" t="str">
            <v>張永久</v>
          </cell>
          <cell r="D14291">
            <v>240</v>
          </cell>
          <cell r="E14291">
            <v>0</v>
          </cell>
          <cell r="F14291" t="str">
            <v>平裝</v>
          </cell>
          <cell r="G14291" t="str">
            <v>重慶</v>
          </cell>
          <cell r="H14291">
            <v>48</v>
          </cell>
          <cell r="I14291" t="str">
            <v/>
          </cell>
          <cell r="J14291" t="str">
            <v/>
          </cell>
          <cell r="K14291" t="str">
            <v/>
          </cell>
          <cell r="L14291" t="str">
            <v/>
          </cell>
          <cell r="M14291" t="str">
            <v>免稅</v>
          </cell>
          <cell r="N14291" t="str">
            <v>9787536685888</v>
          </cell>
        </row>
        <row r="14292">
          <cell r="A14292" t="str">
            <v>53668602</v>
          </cell>
          <cell r="B14292" t="str">
            <v>動漫的歷史</v>
          </cell>
          <cell r="C14292" t="str">
            <v>周蘭平</v>
          </cell>
          <cell r="D14292">
            <v>288</v>
          </cell>
          <cell r="E14292">
            <v>0</v>
          </cell>
          <cell r="F14292" t="str">
            <v>平裝</v>
          </cell>
          <cell r="G14292" t="str">
            <v>重慶</v>
          </cell>
          <cell r="H14292">
            <v>48</v>
          </cell>
          <cell r="I14292" t="str">
            <v/>
          </cell>
          <cell r="J14292" t="str">
            <v/>
          </cell>
          <cell r="K14292" t="str">
            <v/>
          </cell>
          <cell r="L14292" t="str">
            <v/>
          </cell>
          <cell r="M14292" t="str">
            <v>免稅</v>
          </cell>
          <cell r="N14292" t="str">
            <v>7536686021</v>
          </cell>
        </row>
        <row r="14293">
          <cell r="A14293" t="str">
            <v>53668615</v>
          </cell>
          <cell r="B14293" t="str">
            <v>市井裏的茶酒雜戲</v>
          </cell>
          <cell r="C14293" t="str">
            <v>汪廣松</v>
          </cell>
          <cell r="D14293">
            <v>140</v>
          </cell>
          <cell r="E14293">
            <v>0</v>
          </cell>
          <cell r="F14293" t="str">
            <v>平裝</v>
          </cell>
          <cell r="G14293" t="str">
            <v>重慶</v>
          </cell>
          <cell r="H14293">
            <v>28</v>
          </cell>
          <cell r="I14293" t="str">
            <v/>
          </cell>
          <cell r="J14293" t="str">
            <v/>
          </cell>
          <cell r="K14293" t="str">
            <v/>
          </cell>
          <cell r="L14293" t="str">
            <v/>
          </cell>
          <cell r="M14293" t="str">
            <v>免稅</v>
          </cell>
          <cell r="N14293" t="str">
            <v>9787536686151</v>
          </cell>
        </row>
        <row r="14294">
          <cell r="A14294" t="str">
            <v>53668630</v>
          </cell>
          <cell r="B14294" t="str">
            <v>萬曆後宮之亂</v>
          </cell>
          <cell r="C14294" t="str">
            <v>盛慧</v>
          </cell>
          <cell r="D14294">
            <v>115</v>
          </cell>
          <cell r="E14294">
            <v>0</v>
          </cell>
          <cell r="F14294" t="str">
            <v>平裝</v>
          </cell>
          <cell r="G14294" t="str">
            <v>重慶</v>
          </cell>
          <cell r="H14294">
            <v>23</v>
          </cell>
          <cell r="I14294" t="str">
            <v/>
          </cell>
          <cell r="J14294" t="str">
            <v/>
          </cell>
          <cell r="K14294" t="str">
            <v/>
          </cell>
          <cell r="L14294" t="str">
            <v/>
          </cell>
          <cell r="M14294" t="str">
            <v>免稅</v>
          </cell>
          <cell r="N14294" t="str">
            <v>9787536686304</v>
          </cell>
        </row>
        <row r="14295">
          <cell r="A14295" t="str">
            <v>53668641</v>
          </cell>
          <cell r="B14295" t="str">
            <v>中國神話史</v>
          </cell>
          <cell r="C14295" t="str">
            <v>袁珂</v>
          </cell>
          <cell r="D14295">
            <v>199</v>
          </cell>
          <cell r="E14295">
            <v>0</v>
          </cell>
          <cell r="F14295" t="str">
            <v>平裝</v>
          </cell>
          <cell r="G14295" t="str">
            <v>重慶</v>
          </cell>
          <cell r="H14295">
            <v>39.799999999999997</v>
          </cell>
          <cell r="I14295" t="str">
            <v/>
          </cell>
          <cell r="J14295" t="str">
            <v/>
          </cell>
          <cell r="K14295" t="str">
            <v/>
          </cell>
          <cell r="L14295" t="str">
            <v/>
          </cell>
          <cell r="M14295" t="str">
            <v>免稅</v>
          </cell>
          <cell r="N14295" t="str">
            <v>9787536686410</v>
          </cell>
        </row>
        <row r="14296">
          <cell r="A14296" t="str">
            <v>53668642</v>
          </cell>
          <cell r="B14296" t="str">
            <v>詩意江南</v>
          </cell>
          <cell r="C14296" t="str">
            <v>吉爾·印象</v>
          </cell>
          <cell r="D14296">
            <v>193</v>
          </cell>
          <cell r="E14296">
            <v>0</v>
          </cell>
          <cell r="F14296" t="str">
            <v>平裝</v>
          </cell>
          <cell r="G14296" t="str">
            <v>重慶</v>
          </cell>
          <cell r="H14296">
            <v>38.5</v>
          </cell>
          <cell r="I14296" t="str">
            <v/>
          </cell>
          <cell r="J14296" t="str">
            <v/>
          </cell>
          <cell r="K14296" t="str">
            <v/>
          </cell>
          <cell r="L14296" t="str">
            <v/>
          </cell>
          <cell r="M14296" t="str">
            <v>免稅</v>
          </cell>
          <cell r="N14296" t="str">
            <v>9787536686427</v>
          </cell>
        </row>
        <row r="14297">
          <cell r="A14297" t="str">
            <v>53668668</v>
          </cell>
          <cell r="B14297" t="str">
            <v>1908帝國往事</v>
          </cell>
          <cell r="C14297" t="str">
            <v>張研</v>
          </cell>
          <cell r="D14297">
            <v>130</v>
          </cell>
          <cell r="E14297">
            <v>0</v>
          </cell>
          <cell r="F14297" t="str">
            <v>平裝</v>
          </cell>
          <cell r="G14297" t="str">
            <v>重慶</v>
          </cell>
          <cell r="H14297">
            <v>26</v>
          </cell>
          <cell r="I14297" t="str">
            <v/>
          </cell>
          <cell r="J14297" t="str">
            <v/>
          </cell>
          <cell r="K14297" t="str">
            <v/>
          </cell>
          <cell r="L14297" t="str">
            <v/>
          </cell>
          <cell r="M14297" t="str">
            <v>免稅</v>
          </cell>
          <cell r="N14297" t="str">
            <v>7536686684</v>
          </cell>
        </row>
        <row r="14298">
          <cell r="A14298" t="str">
            <v>53668669</v>
          </cell>
          <cell r="B14298" t="str">
            <v>中國龍文化</v>
          </cell>
          <cell r="C14298" t="str">
            <v>龐進</v>
          </cell>
          <cell r="D14298">
            <v>225</v>
          </cell>
          <cell r="E14298">
            <v>0</v>
          </cell>
          <cell r="F14298" t="str">
            <v>平裝</v>
          </cell>
          <cell r="G14298" t="str">
            <v>重慶</v>
          </cell>
          <cell r="H14298">
            <v>45</v>
          </cell>
          <cell r="I14298" t="str">
            <v/>
          </cell>
          <cell r="J14298" t="str">
            <v/>
          </cell>
          <cell r="K14298" t="str">
            <v/>
          </cell>
          <cell r="L14298" t="str">
            <v/>
          </cell>
          <cell r="M14298" t="str">
            <v>免稅</v>
          </cell>
          <cell r="N14298" t="str">
            <v>9787536686694</v>
          </cell>
        </row>
        <row r="14299">
          <cell r="A14299" t="str">
            <v>53668670</v>
          </cell>
          <cell r="B14299" t="str">
            <v>國鳳文化</v>
          </cell>
          <cell r="C14299" t="str">
            <v>龐進</v>
          </cell>
          <cell r="D14299">
            <v>215</v>
          </cell>
          <cell r="E14299">
            <v>0</v>
          </cell>
          <cell r="F14299" t="str">
            <v>平裝</v>
          </cell>
          <cell r="G14299" t="str">
            <v>重慶</v>
          </cell>
          <cell r="H14299">
            <v>43</v>
          </cell>
          <cell r="I14299" t="str">
            <v/>
          </cell>
          <cell r="J14299" t="str">
            <v/>
          </cell>
          <cell r="K14299" t="str">
            <v/>
          </cell>
          <cell r="L14299" t="str">
            <v/>
          </cell>
          <cell r="M14299" t="str">
            <v>免稅</v>
          </cell>
          <cell r="N14299" t="str">
            <v>9787536686700</v>
          </cell>
        </row>
        <row r="14300">
          <cell r="A14300" t="str">
            <v>53668704</v>
          </cell>
          <cell r="B14300" t="str">
            <v>俄國熊看中國龍:17-20世紀中國在俄羅斯的形象</v>
          </cell>
          <cell r="C14300" t="str">
            <v>[俄]亞·弗·盧金</v>
          </cell>
          <cell r="D14300">
            <v>203</v>
          </cell>
          <cell r="E14300">
            <v>0</v>
          </cell>
          <cell r="F14300" t="str">
            <v>平裝</v>
          </cell>
          <cell r="G14300" t="str">
            <v>重慶</v>
          </cell>
          <cell r="H14300">
            <v>40.5</v>
          </cell>
          <cell r="I14300" t="str">
            <v/>
          </cell>
          <cell r="J14300" t="str">
            <v/>
          </cell>
          <cell r="K14300" t="str">
            <v/>
          </cell>
          <cell r="L14300" t="str">
            <v/>
          </cell>
          <cell r="M14300" t="str">
            <v>免稅</v>
          </cell>
          <cell r="N14300" t="str">
            <v>9787536687042</v>
          </cell>
        </row>
        <row r="14301">
          <cell r="A14301" t="str">
            <v>53668720</v>
          </cell>
          <cell r="B14301" t="str">
            <v>吸煙的歷史</v>
          </cell>
          <cell r="C14301" t="str">
            <v>李科文</v>
          </cell>
          <cell r="D14301">
            <v>225</v>
          </cell>
          <cell r="E14301">
            <v>0</v>
          </cell>
          <cell r="F14301" t="str">
            <v>平裝</v>
          </cell>
          <cell r="G14301" t="str">
            <v>重慶</v>
          </cell>
          <cell r="H14301">
            <v>45</v>
          </cell>
          <cell r="I14301" t="str">
            <v/>
          </cell>
          <cell r="J14301" t="str">
            <v/>
          </cell>
          <cell r="K14301" t="str">
            <v/>
          </cell>
          <cell r="L14301" t="str">
            <v/>
          </cell>
          <cell r="M14301" t="str">
            <v>免稅</v>
          </cell>
          <cell r="N14301" t="str">
            <v>9787536687202</v>
          </cell>
        </row>
        <row r="14302">
          <cell r="A14302" t="str">
            <v>53668726</v>
          </cell>
          <cell r="B14302" t="str">
            <v>視覺地圖</v>
          </cell>
          <cell r="C14302" t="str">
            <v>白瑩</v>
          </cell>
          <cell r="D14302">
            <v>340</v>
          </cell>
          <cell r="E14302">
            <v>0</v>
          </cell>
          <cell r="F14302" t="str">
            <v>平裝</v>
          </cell>
          <cell r="G14302" t="str">
            <v>重慶</v>
          </cell>
          <cell r="H14302">
            <v>68</v>
          </cell>
          <cell r="I14302" t="str">
            <v/>
          </cell>
          <cell r="J14302" t="str">
            <v/>
          </cell>
          <cell r="K14302" t="str">
            <v/>
          </cell>
          <cell r="L14302" t="str">
            <v/>
          </cell>
          <cell r="M14302" t="str">
            <v>免稅</v>
          </cell>
          <cell r="N14302" t="str">
            <v>9787536687264</v>
          </cell>
        </row>
        <row r="14303">
          <cell r="A14303" t="str">
            <v>53668840</v>
          </cell>
          <cell r="B14303" t="str">
            <v>魯班經白話譯解本</v>
          </cell>
          <cell r="C14303" t="str">
            <v>張慶瀾</v>
          </cell>
          <cell r="D14303">
            <v>195</v>
          </cell>
          <cell r="E14303">
            <v>0</v>
          </cell>
          <cell r="F14303" t="str">
            <v>平裝</v>
          </cell>
          <cell r="G14303" t="str">
            <v>重慶</v>
          </cell>
          <cell r="H14303">
            <v>39</v>
          </cell>
          <cell r="I14303" t="str">
            <v/>
          </cell>
          <cell r="J14303" t="str">
            <v/>
          </cell>
          <cell r="K14303" t="str">
            <v/>
          </cell>
          <cell r="L14303" t="str">
            <v/>
          </cell>
          <cell r="M14303" t="str">
            <v>免稅</v>
          </cell>
          <cell r="N14303" t="str">
            <v>9787536688407</v>
          </cell>
        </row>
        <row r="14304">
          <cell r="A14304" t="str">
            <v>53668852</v>
          </cell>
          <cell r="B14304" t="str">
            <v>性命箴言錄（經典彩圖本）</v>
          </cell>
          <cell r="C14304" t="str">
            <v>李學智</v>
          </cell>
          <cell r="D14304">
            <v>275</v>
          </cell>
          <cell r="E14304">
            <v>0</v>
          </cell>
          <cell r="F14304" t="str">
            <v>平裝</v>
          </cell>
          <cell r="G14304" t="str">
            <v>重慶</v>
          </cell>
          <cell r="H14304">
            <v>55</v>
          </cell>
          <cell r="I14304" t="str">
            <v/>
          </cell>
          <cell r="J14304" t="str">
            <v/>
          </cell>
          <cell r="K14304" t="str">
            <v/>
          </cell>
          <cell r="L14304" t="str">
            <v/>
          </cell>
          <cell r="M14304" t="str">
            <v>免稅</v>
          </cell>
          <cell r="N14304" t="str">
            <v>9787536688520</v>
          </cell>
        </row>
        <row r="14305">
          <cell r="A14305" t="str">
            <v>53668876</v>
          </cell>
          <cell r="B14305" t="str">
            <v>藝苑暢遊叢書：心舒窗牖</v>
          </cell>
          <cell r="C14305" t="str">
            <v>王其鈞</v>
          </cell>
          <cell r="D14305">
            <v>354</v>
          </cell>
          <cell r="E14305">
            <v>0</v>
          </cell>
          <cell r="F14305" t="str">
            <v>平裝</v>
          </cell>
          <cell r="G14305" t="str">
            <v>重慶</v>
          </cell>
          <cell r="H14305">
            <v>59</v>
          </cell>
          <cell r="I14305" t="str">
            <v/>
          </cell>
          <cell r="J14305" t="str">
            <v/>
          </cell>
          <cell r="K14305" t="str">
            <v/>
          </cell>
          <cell r="L14305" t="str">
            <v/>
          </cell>
          <cell r="M14305" t="str">
            <v>免稅</v>
          </cell>
          <cell r="N14305" t="str">
            <v>9787536688766</v>
          </cell>
        </row>
        <row r="14306">
          <cell r="A14306" t="str">
            <v>53668877</v>
          </cell>
          <cell r="B14306" t="str">
            <v>錦彩紋飾</v>
          </cell>
          <cell r="C14306" t="str">
            <v>王其鈞</v>
          </cell>
          <cell r="D14306">
            <v>290</v>
          </cell>
          <cell r="E14306">
            <v>0</v>
          </cell>
          <cell r="F14306" t="str">
            <v>平裝</v>
          </cell>
          <cell r="G14306" t="str">
            <v>重慶</v>
          </cell>
          <cell r="H14306">
            <v>58</v>
          </cell>
          <cell r="I14306" t="str">
            <v/>
          </cell>
          <cell r="J14306" t="str">
            <v/>
          </cell>
          <cell r="K14306" t="str">
            <v/>
          </cell>
          <cell r="L14306" t="str">
            <v/>
          </cell>
          <cell r="M14306" t="str">
            <v>免稅</v>
          </cell>
          <cell r="N14306" t="str">
            <v>9787536688773</v>
          </cell>
        </row>
        <row r="14307">
          <cell r="A14307" t="str">
            <v>53668878</v>
          </cell>
          <cell r="B14307" t="str">
            <v>藝苑暢遊叢書：古雅門戶</v>
          </cell>
          <cell r="C14307" t="str">
            <v>王其鈞</v>
          </cell>
          <cell r="D14307">
            <v>295</v>
          </cell>
          <cell r="E14307">
            <v>0</v>
          </cell>
          <cell r="F14307" t="str">
            <v>平裝</v>
          </cell>
          <cell r="G14307" t="str">
            <v>重慶</v>
          </cell>
          <cell r="H14307">
            <v>59</v>
          </cell>
          <cell r="I14307" t="str">
            <v/>
          </cell>
          <cell r="J14307" t="str">
            <v/>
          </cell>
          <cell r="K14307" t="str">
            <v/>
          </cell>
          <cell r="L14307" t="str">
            <v/>
          </cell>
          <cell r="M14307" t="str">
            <v>免稅</v>
          </cell>
          <cell r="N14307" t="str">
            <v>9787536688780</v>
          </cell>
        </row>
        <row r="14308">
          <cell r="A14308" t="str">
            <v>53668879</v>
          </cell>
          <cell r="B14308" t="str">
            <v>至尊佛陀</v>
          </cell>
          <cell r="C14308" t="str">
            <v>王其鈞</v>
          </cell>
          <cell r="D14308">
            <v>290</v>
          </cell>
          <cell r="E14308">
            <v>0</v>
          </cell>
          <cell r="F14308" t="str">
            <v>平裝</v>
          </cell>
          <cell r="G14308" t="str">
            <v>重慶</v>
          </cell>
          <cell r="H14308">
            <v>58</v>
          </cell>
          <cell r="I14308" t="str">
            <v/>
          </cell>
          <cell r="J14308" t="str">
            <v/>
          </cell>
          <cell r="K14308" t="str">
            <v/>
          </cell>
          <cell r="L14308" t="str">
            <v/>
          </cell>
          <cell r="M14308" t="str">
            <v>免稅</v>
          </cell>
          <cell r="N14308" t="str">
            <v>9787536688797</v>
          </cell>
        </row>
        <row r="14309">
          <cell r="A14309" t="str">
            <v>53668928</v>
          </cell>
          <cell r="B14309" t="str">
            <v>湘西盜墓王</v>
          </cell>
          <cell r="C14309" t="str">
            <v>戚小雙</v>
          </cell>
          <cell r="D14309">
            <v>100</v>
          </cell>
          <cell r="E14309">
            <v>0</v>
          </cell>
          <cell r="F14309" t="str">
            <v>平裝</v>
          </cell>
          <cell r="G14309" t="str">
            <v>重慶</v>
          </cell>
          <cell r="H14309">
            <v>20</v>
          </cell>
          <cell r="I14309" t="str">
            <v/>
          </cell>
          <cell r="J14309" t="str">
            <v/>
          </cell>
          <cell r="K14309" t="str">
            <v/>
          </cell>
          <cell r="L14309" t="str">
            <v/>
          </cell>
          <cell r="M14309" t="str">
            <v>免稅</v>
          </cell>
          <cell r="N14309" t="str">
            <v>9787536689282</v>
          </cell>
        </row>
        <row r="14310">
          <cell r="A14310" t="str">
            <v>53668940</v>
          </cell>
          <cell r="B14310" t="str">
            <v>盛世唐朝之誰是李世民（上）</v>
          </cell>
          <cell r="C14310" t="str">
            <v>深水城</v>
          </cell>
          <cell r="D14310">
            <v>132</v>
          </cell>
          <cell r="E14310">
            <v>0</v>
          </cell>
          <cell r="F14310" t="str">
            <v>平裝</v>
          </cell>
          <cell r="G14310" t="str">
            <v>重慶</v>
          </cell>
          <cell r="H14310">
            <v>22</v>
          </cell>
          <cell r="I14310" t="str">
            <v/>
          </cell>
          <cell r="J14310" t="str">
            <v/>
          </cell>
          <cell r="K14310" t="str">
            <v/>
          </cell>
          <cell r="L14310" t="str">
            <v/>
          </cell>
          <cell r="M14310" t="str">
            <v>免稅</v>
          </cell>
          <cell r="N14310" t="str">
            <v>9787536689404</v>
          </cell>
        </row>
        <row r="14311">
          <cell r="A14311" t="str">
            <v>53668946</v>
          </cell>
          <cell r="B14311" t="str">
            <v>國學基礎書系:淮南子(白話彩圖全本)</v>
          </cell>
          <cell r="C14311" t="str">
            <v>(西漢)劉安</v>
          </cell>
          <cell r="D14311">
            <v>325</v>
          </cell>
          <cell r="E14311">
            <v>0</v>
          </cell>
          <cell r="F14311" t="str">
            <v>平裝</v>
          </cell>
          <cell r="G14311" t="str">
            <v>重慶</v>
          </cell>
          <cell r="H14311">
            <v>65</v>
          </cell>
          <cell r="I14311" t="str">
            <v/>
          </cell>
          <cell r="J14311" t="str">
            <v/>
          </cell>
          <cell r="K14311" t="str">
            <v/>
          </cell>
          <cell r="L14311" t="str">
            <v/>
          </cell>
          <cell r="M14311" t="str">
            <v>免稅</v>
          </cell>
          <cell r="N14311" t="str">
            <v>9787536689466</v>
          </cell>
        </row>
        <row r="14312">
          <cell r="A14312" t="str">
            <v>53668953</v>
          </cell>
          <cell r="B14312" t="str">
            <v>悠悠南北朝--宋齊北魏的紛爭史</v>
          </cell>
          <cell r="C14312" t="str">
            <v>陳羨</v>
          </cell>
          <cell r="D14312">
            <v>145</v>
          </cell>
          <cell r="E14312">
            <v>0</v>
          </cell>
          <cell r="F14312" t="str">
            <v>平裝</v>
          </cell>
          <cell r="G14312" t="str">
            <v>重慶</v>
          </cell>
          <cell r="H14312">
            <v>29</v>
          </cell>
          <cell r="I14312" t="str">
            <v/>
          </cell>
          <cell r="J14312" t="str">
            <v/>
          </cell>
          <cell r="K14312" t="str">
            <v/>
          </cell>
          <cell r="L14312" t="str">
            <v/>
          </cell>
          <cell r="M14312" t="str">
            <v>免稅</v>
          </cell>
          <cell r="N14312" t="str">
            <v>9787536689534</v>
          </cell>
        </row>
        <row r="14313">
          <cell r="A14313" t="str">
            <v>53668954</v>
          </cell>
          <cell r="B14313" t="str">
            <v>青梅煮酒談文景之治</v>
          </cell>
          <cell r="C14313" t="str">
            <v>青梅煮酒</v>
          </cell>
          <cell r="D14313">
            <v>125</v>
          </cell>
          <cell r="E14313">
            <v>0</v>
          </cell>
          <cell r="F14313" t="str">
            <v>平裝</v>
          </cell>
          <cell r="G14313" t="str">
            <v>重慶</v>
          </cell>
          <cell r="H14313">
            <v>25</v>
          </cell>
          <cell r="I14313" t="str">
            <v/>
          </cell>
          <cell r="J14313" t="str">
            <v/>
          </cell>
          <cell r="K14313" t="str">
            <v/>
          </cell>
          <cell r="L14313" t="str">
            <v/>
          </cell>
          <cell r="M14313" t="str">
            <v>免稅</v>
          </cell>
          <cell r="N14313" t="str">
            <v>9787536689541</v>
          </cell>
        </row>
        <row r="14314">
          <cell r="A14314" t="str">
            <v>53668967</v>
          </cell>
          <cell r="B14314" t="str">
            <v>還原犯罪真相:偵查邏輯和方法</v>
          </cell>
          <cell r="C14314" t="str">
            <v>李順萬</v>
          </cell>
          <cell r="D14314">
            <v>165</v>
          </cell>
          <cell r="E14314">
            <v>0</v>
          </cell>
          <cell r="F14314" t="str">
            <v>平裝</v>
          </cell>
          <cell r="G14314" t="str">
            <v>重慶</v>
          </cell>
          <cell r="H14314">
            <v>33</v>
          </cell>
          <cell r="I14314" t="str">
            <v/>
          </cell>
          <cell r="J14314" t="str">
            <v/>
          </cell>
          <cell r="K14314" t="str">
            <v/>
          </cell>
          <cell r="L14314" t="str">
            <v/>
          </cell>
          <cell r="M14314" t="str">
            <v>免稅</v>
          </cell>
          <cell r="N14314" t="str">
            <v>9787536689671</v>
          </cell>
        </row>
        <row r="14315">
          <cell r="A14315" t="str">
            <v>53668969</v>
          </cell>
          <cell r="B14315" t="str">
            <v>夢溪筆談</v>
          </cell>
          <cell r="C14315" t="str">
            <v>沈括[宋]</v>
          </cell>
          <cell r="D14315">
            <v>290</v>
          </cell>
          <cell r="E14315">
            <v>0</v>
          </cell>
          <cell r="F14315" t="str">
            <v>平裝</v>
          </cell>
          <cell r="G14315" t="str">
            <v>重慶</v>
          </cell>
          <cell r="H14315">
            <v>58</v>
          </cell>
          <cell r="I14315" t="str">
            <v/>
          </cell>
          <cell r="J14315" t="str">
            <v/>
          </cell>
          <cell r="K14315" t="str">
            <v/>
          </cell>
          <cell r="L14315" t="str">
            <v/>
          </cell>
          <cell r="M14315" t="str">
            <v>免稅</v>
          </cell>
          <cell r="N14315" t="str">
            <v>9787536689695</v>
          </cell>
        </row>
        <row r="14316">
          <cell r="A14316" t="str">
            <v>53668971</v>
          </cell>
          <cell r="B14316" t="str">
            <v>徐霞客遊記(RRX)</v>
          </cell>
          <cell r="C14316" t="str">
            <v>[明]徐弘祖</v>
          </cell>
          <cell r="D14316">
            <v>290</v>
          </cell>
          <cell r="E14316">
            <v>0</v>
          </cell>
          <cell r="F14316" t="str">
            <v>平裝</v>
          </cell>
          <cell r="G14316" t="str">
            <v>重慶</v>
          </cell>
          <cell r="H14316">
            <v>58</v>
          </cell>
          <cell r="I14316" t="str">
            <v/>
          </cell>
          <cell r="J14316" t="str">
            <v/>
          </cell>
          <cell r="K14316" t="str">
            <v/>
          </cell>
          <cell r="L14316" t="str">
            <v/>
          </cell>
          <cell r="M14316" t="str">
            <v>免稅</v>
          </cell>
          <cell r="N14316" t="str">
            <v>9787536689718</v>
          </cell>
        </row>
        <row r="14317">
          <cell r="A14317" t="str">
            <v>53668979</v>
          </cell>
          <cell r="B14317" t="str">
            <v>世說新語(RRX)</v>
          </cell>
          <cell r="C14317" t="str">
            <v>[南朝.宋]劉義慶</v>
          </cell>
          <cell r="D14317">
            <v>390</v>
          </cell>
          <cell r="E14317">
            <v>0</v>
          </cell>
          <cell r="F14317" t="str">
            <v>平裝</v>
          </cell>
          <cell r="G14317" t="str">
            <v>重慶</v>
          </cell>
          <cell r="H14317">
            <v>78</v>
          </cell>
          <cell r="I14317" t="str">
            <v/>
          </cell>
          <cell r="J14317" t="str">
            <v/>
          </cell>
          <cell r="K14317" t="str">
            <v/>
          </cell>
          <cell r="L14317" t="str">
            <v/>
          </cell>
          <cell r="M14317" t="str">
            <v>免稅</v>
          </cell>
          <cell r="N14317" t="str">
            <v>9787536689794</v>
          </cell>
        </row>
        <row r="14318">
          <cell r="A14318" t="str">
            <v>53669007</v>
          </cell>
          <cell r="B14318" t="str">
            <v>兵書經典集成</v>
          </cell>
          <cell r="C14318" t="str">
            <v>楊如強</v>
          </cell>
          <cell r="D14318">
            <v>325</v>
          </cell>
          <cell r="E14318">
            <v>0</v>
          </cell>
          <cell r="F14318" t="str">
            <v>平裝</v>
          </cell>
          <cell r="G14318" t="str">
            <v>重慶</v>
          </cell>
          <cell r="H14318">
            <v>65</v>
          </cell>
          <cell r="I14318" t="str">
            <v/>
          </cell>
          <cell r="J14318" t="str">
            <v/>
          </cell>
          <cell r="K14318" t="str">
            <v/>
          </cell>
          <cell r="L14318" t="str">
            <v/>
          </cell>
          <cell r="M14318" t="str">
            <v>免稅</v>
          </cell>
          <cell r="N14318" t="str">
            <v>9787536690073</v>
          </cell>
        </row>
        <row r="14319">
          <cell r="A14319" t="str">
            <v>53669062</v>
          </cell>
          <cell r="B14319" t="str">
            <v>看誰在說謊.5分鐘內識破謊言</v>
          </cell>
          <cell r="C14319" t="str">
            <v>(美)李柏曼</v>
          </cell>
          <cell r="D14319">
            <v>134</v>
          </cell>
          <cell r="E14319">
            <v>0</v>
          </cell>
          <cell r="F14319" t="str">
            <v>平裝</v>
          </cell>
          <cell r="G14319" t="str">
            <v>重慶</v>
          </cell>
          <cell r="H14319">
            <v>26.8</v>
          </cell>
          <cell r="I14319" t="str">
            <v/>
          </cell>
          <cell r="J14319" t="str">
            <v/>
          </cell>
          <cell r="K14319" t="str">
            <v/>
          </cell>
          <cell r="L14319" t="str">
            <v/>
          </cell>
          <cell r="M14319" t="str">
            <v>免稅</v>
          </cell>
          <cell r="N14319" t="str">
            <v>9787536690622</v>
          </cell>
        </row>
        <row r="14320">
          <cell r="A14320" t="str">
            <v>53669076</v>
          </cell>
          <cell r="B14320" t="str">
            <v>盛世唐朝之誰是李世民（下）</v>
          </cell>
          <cell r="C14320" t="str">
            <v>深水城</v>
          </cell>
          <cell r="D14320">
            <v>132</v>
          </cell>
          <cell r="E14320">
            <v>1</v>
          </cell>
          <cell r="F14320" t="str">
            <v>平裝</v>
          </cell>
          <cell r="G14320" t="str">
            <v>重慶</v>
          </cell>
          <cell r="H14320">
            <v>22</v>
          </cell>
          <cell r="I14320" t="str">
            <v/>
          </cell>
          <cell r="J14320" t="str">
            <v/>
          </cell>
          <cell r="K14320" t="str">
            <v/>
          </cell>
          <cell r="L14320" t="str">
            <v/>
          </cell>
          <cell r="M14320" t="str">
            <v>免稅</v>
          </cell>
          <cell r="N14320" t="str">
            <v>9787536690769</v>
          </cell>
        </row>
        <row r="14321">
          <cell r="A14321" t="str">
            <v>53669087</v>
          </cell>
          <cell r="B14321" t="str">
            <v>博物志(RRX)</v>
          </cell>
          <cell r="C14321" t="str">
            <v>[西晉]張華</v>
          </cell>
          <cell r="D14321">
            <v>195</v>
          </cell>
          <cell r="E14321">
            <v>0</v>
          </cell>
          <cell r="F14321" t="str">
            <v>平裝</v>
          </cell>
          <cell r="G14321" t="str">
            <v>重慶</v>
          </cell>
          <cell r="H14321">
            <v>39</v>
          </cell>
          <cell r="I14321" t="str">
            <v/>
          </cell>
          <cell r="J14321" t="str">
            <v/>
          </cell>
          <cell r="K14321" t="str">
            <v/>
          </cell>
          <cell r="L14321" t="str">
            <v/>
          </cell>
          <cell r="M14321" t="str">
            <v>免稅</v>
          </cell>
          <cell r="N14321" t="str">
            <v>9787536690875</v>
          </cell>
        </row>
        <row r="14322">
          <cell r="A14322" t="str">
            <v>53669121</v>
          </cell>
          <cell r="B14322" t="str">
            <v>東線:決戰第聶伯河</v>
          </cell>
          <cell r="C14322" t="str">
            <v>朱世巍</v>
          </cell>
          <cell r="D14322">
            <v>168</v>
          </cell>
          <cell r="E14322">
            <v>0</v>
          </cell>
          <cell r="F14322" t="str">
            <v>平裝</v>
          </cell>
          <cell r="G14322" t="str">
            <v>重慶</v>
          </cell>
          <cell r="H14322">
            <v>28</v>
          </cell>
          <cell r="I14322" t="str">
            <v/>
          </cell>
          <cell r="J14322" t="str">
            <v/>
          </cell>
          <cell r="K14322" t="str">
            <v/>
          </cell>
          <cell r="L14322" t="str">
            <v/>
          </cell>
          <cell r="M14322" t="str">
            <v>免稅</v>
          </cell>
          <cell r="N14322" t="str">
            <v>9787536691216</v>
          </cell>
        </row>
        <row r="14323">
          <cell r="A14323" t="str">
            <v>53669123</v>
          </cell>
          <cell r="B14323" t="str">
            <v>中國倫理十二講</v>
          </cell>
          <cell r="C14323" t="str">
            <v>崔宜明</v>
          </cell>
          <cell r="D14323">
            <v>130</v>
          </cell>
          <cell r="E14323">
            <v>0</v>
          </cell>
          <cell r="F14323" t="str">
            <v>平裝</v>
          </cell>
          <cell r="G14323" t="str">
            <v>重慶</v>
          </cell>
          <cell r="H14323">
            <v>26</v>
          </cell>
          <cell r="I14323" t="str">
            <v/>
          </cell>
          <cell r="J14323" t="str">
            <v/>
          </cell>
          <cell r="K14323" t="str">
            <v/>
          </cell>
          <cell r="L14323" t="str">
            <v/>
          </cell>
          <cell r="M14323" t="str">
            <v>免稅</v>
          </cell>
          <cell r="N14323" t="str">
            <v>9787536691230</v>
          </cell>
        </row>
        <row r="14324">
          <cell r="A14324" t="str">
            <v>53669125</v>
          </cell>
          <cell r="B14324" t="str">
            <v>西方倫理十二講</v>
          </cell>
          <cell r="C14324" t="str">
            <v>強以華</v>
          </cell>
          <cell r="D14324">
            <v>130</v>
          </cell>
          <cell r="E14324">
            <v>0</v>
          </cell>
          <cell r="F14324" t="str">
            <v>平裝</v>
          </cell>
          <cell r="G14324" t="str">
            <v>重慶</v>
          </cell>
          <cell r="H14324">
            <v>26</v>
          </cell>
          <cell r="I14324" t="str">
            <v/>
          </cell>
          <cell r="J14324" t="str">
            <v/>
          </cell>
          <cell r="K14324" t="str">
            <v/>
          </cell>
          <cell r="L14324" t="str">
            <v/>
          </cell>
          <cell r="M14324" t="str">
            <v>免稅</v>
          </cell>
          <cell r="N14324" t="str">
            <v>9787536691254</v>
          </cell>
        </row>
        <row r="14325">
          <cell r="A14325" t="str">
            <v>53669130</v>
          </cell>
          <cell r="B14325" t="str">
            <v>郵差</v>
          </cell>
          <cell r="C14325" t="str">
            <v>安東尼奧·斯卡爾梅達[智]</v>
          </cell>
          <cell r="D14325">
            <v>100</v>
          </cell>
          <cell r="E14325">
            <v>0</v>
          </cell>
          <cell r="F14325" t="str">
            <v>平裝</v>
          </cell>
          <cell r="G14325" t="str">
            <v>重慶</v>
          </cell>
          <cell r="H14325">
            <v>20</v>
          </cell>
          <cell r="I14325" t="str">
            <v/>
          </cell>
          <cell r="J14325" t="str">
            <v/>
          </cell>
          <cell r="K14325" t="str">
            <v/>
          </cell>
          <cell r="L14325" t="str">
            <v/>
          </cell>
          <cell r="M14325" t="str">
            <v>免稅</v>
          </cell>
          <cell r="N14325" t="str">
            <v>9787536691308</v>
          </cell>
        </row>
        <row r="14326">
          <cell r="A14326" t="str">
            <v>53669135</v>
          </cell>
          <cell r="B14326" t="str">
            <v>中國科技十二講</v>
          </cell>
          <cell r="C14326" t="str">
            <v>楊小明</v>
          </cell>
          <cell r="D14326">
            <v>130</v>
          </cell>
          <cell r="E14326">
            <v>0</v>
          </cell>
          <cell r="F14326" t="str">
            <v>平裝</v>
          </cell>
          <cell r="G14326" t="str">
            <v>重慶</v>
          </cell>
          <cell r="H14326">
            <v>26</v>
          </cell>
          <cell r="I14326" t="str">
            <v/>
          </cell>
          <cell r="J14326" t="str">
            <v/>
          </cell>
          <cell r="K14326" t="str">
            <v/>
          </cell>
          <cell r="L14326" t="str">
            <v/>
          </cell>
          <cell r="M14326" t="str">
            <v>免稅</v>
          </cell>
          <cell r="N14326" t="str">
            <v>9787536691353</v>
          </cell>
        </row>
        <row r="14327">
          <cell r="A14327" t="str">
            <v>53669136</v>
          </cell>
          <cell r="B14327" t="str">
            <v>智囊·名家講解</v>
          </cell>
          <cell r="C14327" t="str">
            <v>馮夢龍</v>
          </cell>
          <cell r="D14327">
            <v>199</v>
          </cell>
          <cell r="E14327">
            <v>0</v>
          </cell>
          <cell r="F14327" t="str">
            <v>平裝</v>
          </cell>
          <cell r="G14327" t="str">
            <v>重慶</v>
          </cell>
          <cell r="H14327">
            <v>39.799999999999997</v>
          </cell>
          <cell r="I14327" t="str">
            <v/>
          </cell>
          <cell r="J14327" t="str">
            <v/>
          </cell>
          <cell r="K14327" t="str">
            <v/>
          </cell>
          <cell r="L14327" t="str">
            <v/>
          </cell>
          <cell r="M14327" t="str">
            <v>免稅</v>
          </cell>
          <cell r="N14327" t="str">
            <v>9787536691360</v>
          </cell>
        </row>
        <row r="14328">
          <cell r="A14328" t="str">
            <v>53669147</v>
          </cell>
          <cell r="B14328" t="str">
            <v>八部蒙書--古代私塾經典教本（白話圖本）(RRX)</v>
          </cell>
          <cell r="C14328" t="str">
            <v>汪有源</v>
          </cell>
          <cell r="D14328">
            <v>340</v>
          </cell>
          <cell r="E14328">
            <v>0</v>
          </cell>
          <cell r="F14328" t="str">
            <v>平裝</v>
          </cell>
          <cell r="G14328" t="str">
            <v>重慶</v>
          </cell>
          <cell r="H14328">
            <v>68</v>
          </cell>
          <cell r="I14328" t="str">
            <v/>
          </cell>
          <cell r="J14328" t="str">
            <v/>
          </cell>
          <cell r="K14328" t="str">
            <v/>
          </cell>
          <cell r="L14328" t="str">
            <v/>
          </cell>
          <cell r="M14328" t="str">
            <v>免稅</v>
          </cell>
          <cell r="N14328" t="str">
            <v>9787536691476</v>
          </cell>
        </row>
        <row r="14329">
          <cell r="A14329" t="str">
            <v>53669150</v>
          </cell>
          <cell r="B14329" t="str">
            <v>佛家:五燈會元</v>
          </cell>
          <cell r="C14329" t="str">
            <v>(宋)釋普濟</v>
          </cell>
          <cell r="D14329">
            <v>340</v>
          </cell>
          <cell r="E14329">
            <v>0</v>
          </cell>
          <cell r="F14329" t="str">
            <v>平裝</v>
          </cell>
          <cell r="G14329" t="str">
            <v>重慶</v>
          </cell>
          <cell r="H14329">
            <v>68</v>
          </cell>
          <cell r="I14329" t="str">
            <v/>
          </cell>
          <cell r="J14329" t="str">
            <v/>
          </cell>
          <cell r="K14329" t="str">
            <v/>
          </cell>
          <cell r="L14329" t="str">
            <v/>
          </cell>
          <cell r="M14329" t="str">
            <v>免稅</v>
          </cell>
          <cell r="N14329" t="str">
            <v>9787536691506</v>
          </cell>
        </row>
        <row r="14330">
          <cell r="A14330" t="str">
            <v>53669158</v>
          </cell>
          <cell r="B14330" t="str">
            <v>搜神記(RRX)</v>
          </cell>
          <cell r="C14330" t="str">
            <v>(東晉)幹寶撰</v>
          </cell>
          <cell r="D14330">
            <v>290</v>
          </cell>
          <cell r="E14330">
            <v>0</v>
          </cell>
          <cell r="F14330" t="str">
            <v>平裝</v>
          </cell>
          <cell r="G14330" t="str">
            <v>重慶</v>
          </cell>
          <cell r="H14330">
            <v>58</v>
          </cell>
          <cell r="I14330" t="str">
            <v/>
          </cell>
          <cell r="J14330" t="str">
            <v/>
          </cell>
          <cell r="K14330" t="str">
            <v/>
          </cell>
          <cell r="L14330" t="str">
            <v/>
          </cell>
          <cell r="M14330" t="str">
            <v>免稅</v>
          </cell>
          <cell r="N14330" t="str">
            <v>9787536691582</v>
          </cell>
        </row>
        <row r="14331">
          <cell r="A14331" t="str">
            <v>53669170</v>
          </cell>
          <cell r="B14331" t="str">
            <v>熊貓史詩</v>
          </cell>
          <cell r="C14331" t="str">
            <v>方敏</v>
          </cell>
          <cell r="D14331">
            <v>270</v>
          </cell>
          <cell r="E14331">
            <v>2</v>
          </cell>
          <cell r="F14331" t="str">
            <v>平裝</v>
          </cell>
          <cell r="G14331" t="str">
            <v>重慶</v>
          </cell>
          <cell r="H14331">
            <v>45</v>
          </cell>
          <cell r="I14331" t="str">
            <v/>
          </cell>
          <cell r="J14331" t="str">
            <v/>
          </cell>
          <cell r="K14331" t="str">
            <v/>
          </cell>
          <cell r="L14331" t="str">
            <v/>
          </cell>
          <cell r="M14331" t="str">
            <v>免稅</v>
          </cell>
          <cell r="N14331" t="str">
            <v>9787536691704</v>
          </cell>
        </row>
        <row r="14332">
          <cell r="A14332" t="str">
            <v>53669272</v>
          </cell>
          <cell r="B14332" t="str">
            <v>女媧的遺珍—琉璃</v>
          </cell>
          <cell r="C14332" t="str">
            <v>王進</v>
          </cell>
          <cell r="D14332">
            <v>234</v>
          </cell>
          <cell r="E14332">
            <v>0</v>
          </cell>
          <cell r="F14332" t="str">
            <v>平裝</v>
          </cell>
          <cell r="G14332" t="str">
            <v>重慶</v>
          </cell>
          <cell r="H14332">
            <v>46.8</v>
          </cell>
          <cell r="I14332" t="str">
            <v/>
          </cell>
          <cell r="J14332" t="str">
            <v/>
          </cell>
          <cell r="K14332" t="str">
            <v/>
          </cell>
          <cell r="L14332" t="str">
            <v/>
          </cell>
          <cell r="M14332" t="str">
            <v>免稅</v>
          </cell>
          <cell r="N14332" t="str">
            <v>9787536692725</v>
          </cell>
        </row>
        <row r="14333">
          <cell r="A14333" t="str">
            <v>53669317</v>
          </cell>
          <cell r="B14333" t="str">
            <v>晚清雙記(RRX)</v>
          </cell>
          <cell r="C14333" t="str">
            <v>沈複[清]</v>
          </cell>
          <cell r="D14333">
            <v>175</v>
          </cell>
          <cell r="E14333">
            <v>0</v>
          </cell>
          <cell r="F14333" t="str">
            <v>平裝</v>
          </cell>
          <cell r="G14333" t="str">
            <v>重慶</v>
          </cell>
          <cell r="H14333">
            <v>35</v>
          </cell>
          <cell r="I14333" t="str">
            <v/>
          </cell>
          <cell r="J14333" t="str">
            <v/>
          </cell>
          <cell r="K14333" t="str">
            <v/>
          </cell>
          <cell r="L14333" t="str">
            <v/>
          </cell>
          <cell r="M14333" t="str">
            <v>免稅</v>
          </cell>
          <cell r="N14333" t="str">
            <v>9787536693173</v>
          </cell>
        </row>
        <row r="14334">
          <cell r="A14334" t="str">
            <v>53669336</v>
          </cell>
          <cell r="B14334" t="str">
            <v>超級塗色訓練營：美麗新娘</v>
          </cell>
          <cell r="C14334" t="str">
            <v>神馬卡通</v>
          </cell>
          <cell r="D14334">
            <v>36</v>
          </cell>
          <cell r="E14334">
            <v>0</v>
          </cell>
          <cell r="F14334" t="str">
            <v>平裝</v>
          </cell>
          <cell r="G14334" t="str">
            <v>重慶</v>
          </cell>
          <cell r="H14334">
            <v>6</v>
          </cell>
          <cell r="I14334" t="str">
            <v/>
          </cell>
          <cell r="J14334" t="str">
            <v/>
          </cell>
          <cell r="K14334" t="str">
            <v/>
          </cell>
          <cell r="L14334" t="str">
            <v/>
          </cell>
          <cell r="M14334" t="str">
            <v>免稅</v>
          </cell>
          <cell r="N14334" t="str">
            <v>9787536693364</v>
          </cell>
        </row>
        <row r="14335">
          <cell r="A14335" t="str">
            <v>53669339</v>
          </cell>
          <cell r="B14335" t="str">
            <v>超級塗色訓練營：夢幻公主</v>
          </cell>
          <cell r="C14335" t="str">
            <v>神馬卡通</v>
          </cell>
          <cell r="D14335">
            <v>36</v>
          </cell>
          <cell r="E14335">
            <v>0</v>
          </cell>
          <cell r="F14335" t="str">
            <v>平裝</v>
          </cell>
          <cell r="G14335" t="str">
            <v>重慶</v>
          </cell>
          <cell r="H14335">
            <v>6</v>
          </cell>
          <cell r="I14335" t="str">
            <v/>
          </cell>
          <cell r="J14335" t="str">
            <v/>
          </cell>
          <cell r="K14335" t="str">
            <v/>
          </cell>
          <cell r="L14335" t="str">
            <v/>
          </cell>
          <cell r="M14335" t="str">
            <v>免稅</v>
          </cell>
          <cell r="N14335" t="str">
            <v>9787536693395</v>
          </cell>
        </row>
        <row r="14336">
          <cell r="A14336" t="str">
            <v>53669340</v>
          </cell>
          <cell r="B14336" t="str">
            <v>秦漢帝國 全彩插圖本(RRX)</v>
          </cell>
          <cell r="C14336" t="str">
            <v>鄒芙都</v>
          </cell>
          <cell r="D14336">
            <v>325</v>
          </cell>
          <cell r="E14336">
            <v>0</v>
          </cell>
          <cell r="F14336" t="str">
            <v>平裝</v>
          </cell>
          <cell r="G14336" t="str">
            <v>重慶</v>
          </cell>
          <cell r="H14336">
            <v>65</v>
          </cell>
          <cell r="I14336" t="str">
            <v/>
          </cell>
          <cell r="J14336" t="str">
            <v/>
          </cell>
          <cell r="K14336" t="str">
            <v/>
          </cell>
          <cell r="L14336" t="str">
            <v/>
          </cell>
          <cell r="M14336" t="str">
            <v>免稅</v>
          </cell>
          <cell r="N14336" t="str">
            <v>9787536693401</v>
          </cell>
        </row>
        <row r="14337">
          <cell r="A14337" t="str">
            <v>53669359</v>
          </cell>
          <cell r="B14337" t="str">
            <v>中國歷代書畫題跋精粹：唐宋遼金</v>
          </cell>
          <cell r="C14337" t="str">
            <v>蘇大椿</v>
          </cell>
          <cell r="D14337">
            <v>190</v>
          </cell>
          <cell r="E14337">
            <v>0</v>
          </cell>
          <cell r="F14337" t="str">
            <v>平裝</v>
          </cell>
          <cell r="G14337" t="str">
            <v>重慶</v>
          </cell>
          <cell r="H14337">
            <v>38</v>
          </cell>
          <cell r="I14337" t="str">
            <v/>
          </cell>
          <cell r="J14337" t="str">
            <v/>
          </cell>
          <cell r="K14337" t="str">
            <v/>
          </cell>
          <cell r="L14337" t="str">
            <v/>
          </cell>
          <cell r="M14337" t="str">
            <v>免稅</v>
          </cell>
          <cell r="N14337" t="str">
            <v>9787536693593</v>
          </cell>
        </row>
        <row r="14338">
          <cell r="A14338" t="str">
            <v>53669361</v>
          </cell>
          <cell r="B14338" t="str">
            <v>中國歷代書畫題跋精粹：明</v>
          </cell>
          <cell r="C14338" t="str">
            <v>馬煒</v>
          </cell>
          <cell r="D14338">
            <v>225</v>
          </cell>
          <cell r="E14338">
            <v>0</v>
          </cell>
          <cell r="F14338" t="str">
            <v>平裝</v>
          </cell>
          <cell r="G14338" t="str">
            <v>重慶</v>
          </cell>
          <cell r="H14338">
            <v>45</v>
          </cell>
          <cell r="I14338" t="str">
            <v/>
          </cell>
          <cell r="J14338" t="str">
            <v/>
          </cell>
          <cell r="K14338" t="str">
            <v/>
          </cell>
          <cell r="L14338" t="str">
            <v/>
          </cell>
          <cell r="M14338" t="str">
            <v>免稅</v>
          </cell>
          <cell r="N14338" t="str">
            <v>9787536693616</v>
          </cell>
        </row>
        <row r="14339">
          <cell r="A14339" t="str">
            <v>53669362</v>
          </cell>
          <cell r="B14339" t="str">
            <v>中國歷代書畫題跋精粹·清</v>
          </cell>
          <cell r="C14339" t="str">
            <v>李陽洪</v>
          </cell>
          <cell r="D14339">
            <v>195</v>
          </cell>
          <cell r="E14339">
            <v>0</v>
          </cell>
          <cell r="F14339" t="str">
            <v>平裝</v>
          </cell>
          <cell r="G14339" t="str">
            <v>重慶</v>
          </cell>
          <cell r="H14339">
            <v>39</v>
          </cell>
          <cell r="I14339" t="str">
            <v/>
          </cell>
          <cell r="J14339" t="str">
            <v/>
          </cell>
          <cell r="K14339" t="str">
            <v/>
          </cell>
          <cell r="L14339" t="str">
            <v/>
          </cell>
          <cell r="M14339" t="str">
            <v>免稅</v>
          </cell>
          <cell r="N14339" t="str">
            <v>9787536693623</v>
          </cell>
        </row>
        <row r="14340">
          <cell r="A14340" t="str">
            <v>53669372</v>
          </cell>
          <cell r="B14340" t="str">
            <v>王立群讀《史記》之項羽</v>
          </cell>
          <cell r="C14340" t="str">
            <v>王立群</v>
          </cell>
          <cell r="D14340">
            <v>125</v>
          </cell>
          <cell r="E14340">
            <v>0</v>
          </cell>
          <cell r="F14340" t="str">
            <v>平裝</v>
          </cell>
          <cell r="G14340" t="str">
            <v>重慶</v>
          </cell>
          <cell r="H14340">
            <v>25</v>
          </cell>
          <cell r="I14340" t="str">
            <v/>
          </cell>
          <cell r="J14340" t="str">
            <v/>
          </cell>
          <cell r="K14340" t="str">
            <v/>
          </cell>
          <cell r="L14340" t="str">
            <v/>
          </cell>
          <cell r="M14340" t="str">
            <v>免稅</v>
          </cell>
          <cell r="N14340" t="str">
            <v>9787536693722</v>
          </cell>
        </row>
        <row r="14341">
          <cell r="A14341" t="str">
            <v>53669426</v>
          </cell>
          <cell r="B14341" t="str">
            <v>超越雅俗</v>
          </cell>
          <cell r="C14341" t="str">
            <v>孔慶東</v>
          </cell>
          <cell r="D14341">
            <v>138</v>
          </cell>
          <cell r="E14341">
            <v>2</v>
          </cell>
          <cell r="F14341" t="str">
            <v>平裝</v>
          </cell>
          <cell r="G14341" t="str">
            <v>重慶</v>
          </cell>
          <cell r="H14341">
            <v>23</v>
          </cell>
          <cell r="I14341" t="str">
            <v/>
          </cell>
          <cell r="J14341" t="str">
            <v/>
          </cell>
          <cell r="K14341" t="str">
            <v/>
          </cell>
          <cell r="L14341" t="str">
            <v/>
          </cell>
          <cell r="M14341" t="str">
            <v>免稅</v>
          </cell>
          <cell r="N14341" t="str">
            <v>9787536694262</v>
          </cell>
        </row>
        <row r="14342">
          <cell r="A14342" t="str">
            <v>53669470</v>
          </cell>
          <cell r="B14342" t="str">
            <v>名臣問案</v>
          </cell>
          <cell r="C14342" t="str">
            <v>安遇時</v>
          </cell>
          <cell r="D14342">
            <v>408</v>
          </cell>
          <cell r="E14342">
            <v>0</v>
          </cell>
          <cell r="F14342" t="str">
            <v/>
          </cell>
          <cell r="G14342" t="str">
            <v>重慶</v>
          </cell>
          <cell r="H14342">
            <v>68</v>
          </cell>
          <cell r="I14342" t="str">
            <v/>
          </cell>
          <cell r="J14342" t="str">
            <v/>
          </cell>
          <cell r="K14342" t="str">
            <v/>
          </cell>
          <cell r="L14342" t="str">
            <v/>
          </cell>
          <cell r="M14342" t="str">
            <v>免稅</v>
          </cell>
          <cell r="N14342" t="str">
            <v>9787536694705</v>
          </cell>
        </row>
        <row r="14343">
          <cell r="A14343" t="str">
            <v>53669475</v>
          </cell>
          <cell r="B14343" t="str">
            <v>拿起你的小畫筆.第2輯:靚麗女孩</v>
          </cell>
          <cell r="C14343" t="str">
            <v>多元卡通</v>
          </cell>
          <cell r="D14343">
            <v>49</v>
          </cell>
          <cell r="E14343">
            <v>0</v>
          </cell>
          <cell r="F14343" t="str">
            <v>平裝</v>
          </cell>
          <cell r="G14343" t="str">
            <v>重慶</v>
          </cell>
          <cell r="H14343">
            <v>9.8000000000000007</v>
          </cell>
          <cell r="I14343" t="str">
            <v/>
          </cell>
          <cell r="J14343" t="str">
            <v/>
          </cell>
          <cell r="K14343" t="str">
            <v/>
          </cell>
          <cell r="L14343" t="str">
            <v/>
          </cell>
          <cell r="M14343" t="str">
            <v>免稅</v>
          </cell>
          <cell r="N14343" t="str">
            <v>9787536694750</v>
          </cell>
        </row>
        <row r="14344">
          <cell r="A14344" t="str">
            <v>53669476</v>
          </cell>
          <cell r="B14344" t="str">
            <v>拿起你的小畫筆.第2輯:調皮男女生</v>
          </cell>
          <cell r="C14344" t="str">
            <v>多元卡通</v>
          </cell>
          <cell r="D14344">
            <v>49</v>
          </cell>
          <cell r="E14344">
            <v>0</v>
          </cell>
          <cell r="F14344" t="str">
            <v>平裝</v>
          </cell>
          <cell r="G14344" t="str">
            <v>重慶</v>
          </cell>
          <cell r="H14344">
            <v>9.8000000000000007</v>
          </cell>
          <cell r="I14344" t="str">
            <v/>
          </cell>
          <cell r="J14344" t="str">
            <v/>
          </cell>
          <cell r="K14344" t="str">
            <v/>
          </cell>
          <cell r="L14344" t="str">
            <v/>
          </cell>
          <cell r="M14344" t="str">
            <v>免稅</v>
          </cell>
          <cell r="N14344" t="str">
            <v>9787536694767</v>
          </cell>
        </row>
        <row r="14345">
          <cell r="A14345" t="str">
            <v>53669477</v>
          </cell>
          <cell r="B14345" t="str">
            <v>拿起你的小畫筆.第2輯:超級社團</v>
          </cell>
          <cell r="C14345" t="str">
            <v>多元卡通</v>
          </cell>
          <cell r="D14345">
            <v>49</v>
          </cell>
          <cell r="E14345">
            <v>0</v>
          </cell>
          <cell r="F14345" t="str">
            <v>平裝</v>
          </cell>
          <cell r="G14345" t="str">
            <v>重慶</v>
          </cell>
          <cell r="H14345">
            <v>9.8000000000000007</v>
          </cell>
          <cell r="I14345" t="str">
            <v/>
          </cell>
          <cell r="J14345" t="str">
            <v/>
          </cell>
          <cell r="K14345" t="str">
            <v/>
          </cell>
          <cell r="L14345" t="str">
            <v/>
          </cell>
          <cell r="M14345" t="str">
            <v>免稅</v>
          </cell>
          <cell r="N14345" t="str">
            <v>9787536694774</v>
          </cell>
        </row>
        <row r="14346">
          <cell r="A14346" t="str">
            <v>53669497</v>
          </cell>
          <cell r="B14346" t="str">
            <v>反經·名家講解</v>
          </cell>
          <cell r="C14346" t="str">
            <v>趙蕤[唐]</v>
          </cell>
          <cell r="D14346">
            <v>199</v>
          </cell>
          <cell r="E14346">
            <v>0</v>
          </cell>
          <cell r="F14346" t="str">
            <v>平裝</v>
          </cell>
          <cell r="G14346" t="str">
            <v>重慶</v>
          </cell>
          <cell r="H14346">
            <v>39.799999999999997</v>
          </cell>
          <cell r="I14346" t="str">
            <v/>
          </cell>
          <cell r="J14346" t="str">
            <v/>
          </cell>
          <cell r="K14346" t="str">
            <v/>
          </cell>
          <cell r="L14346" t="str">
            <v/>
          </cell>
          <cell r="M14346" t="str">
            <v>免稅</v>
          </cell>
          <cell r="N14346" t="str">
            <v>9787536694972</v>
          </cell>
        </row>
        <row r="14347">
          <cell r="A14347" t="str">
            <v>53669516</v>
          </cell>
          <cell r="B14347" t="str">
            <v>長物志</v>
          </cell>
          <cell r="C14347" t="str">
            <v>文震亨(明)</v>
          </cell>
          <cell r="D14347">
            <v>190</v>
          </cell>
          <cell r="E14347">
            <v>0</v>
          </cell>
          <cell r="F14347" t="str">
            <v>平裝</v>
          </cell>
          <cell r="G14347" t="str">
            <v>重慶</v>
          </cell>
          <cell r="H14347">
            <v>38</v>
          </cell>
          <cell r="I14347" t="str">
            <v/>
          </cell>
          <cell r="J14347" t="str">
            <v/>
          </cell>
          <cell r="K14347" t="str">
            <v/>
          </cell>
          <cell r="L14347" t="str">
            <v/>
          </cell>
          <cell r="M14347" t="str">
            <v>免稅</v>
          </cell>
          <cell r="N14347" t="str">
            <v>9787536695160</v>
          </cell>
        </row>
        <row r="14348">
          <cell r="A14348" t="str">
            <v>53669521</v>
          </cell>
          <cell r="B14348" t="str">
            <v>陰陽家語錄-(全彩典藏圖本)</v>
          </cell>
          <cell r="C14348" t="str">
            <v>陳愛平</v>
          </cell>
          <cell r="D14348">
            <v>288</v>
          </cell>
          <cell r="E14348">
            <v>0</v>
          </cell>
          <cell r="F14348" t="str">
            <v>平裝</v>
          </cell>
          <cell r="G14348" t="str">
            <v>重慶</v>
          </cell>
          <cell r="H14348">
            <v>48</v>
          </cell>
          <cell r="I14348" t="str">
            <v/>
          </cell>
          <cell r="J14348" t="str">
            <v/>
          </cell>
          <cell r="K14348" t="str">
            <v/>
          </cell>
          <cell r="L14348" t="str">
            <v/>
          </cell>
          <cell r="M14348" t="str">
            <v>免稅</v>
          </cell>
          <cell r="N14348" t="str">
            <v>9787536695214</v>
          </cell>
        </row>
        <row r="14349">
          <cell r="A14349" t="str">
            <v>53669526</v>
          </cell>
          <cell r="B14349" t="str">
            <v>法家語錄-(全彩典藏圖本)</v>
          </cell>
          <cell r="C14349" t="str">
            <v>田川</v>
          </cell>
          <cell r="D14349">
            <v>294</v>
          </cell>
          <cell r="E14349">
            <v>0</v>
          </cell>
          <cell r="F14349" t="str">
            <v>平裝</v>
          </cell>
          <cell r="G14349" t="str">
            <v>重慶</v>
          </cell>
          <cell r="H14349">
            <v>49</v>
          </cell>
          <cell r="I14349" t="str">
            <v/>
          </cell>
          <cell r="J14349" t="str">
            <v/>
          </cell>
          <cell r="K14349" t="str">
            <v/>
          </cell>
          <cell r="L14349" t="str">
            <v/>
          </cell>
          <cell r="M14349" t="str">
            <v>免稅</v>
          </cell>
          <cell r="N14349" t="str">
            <v>9787536695269</v>
          </cell>
        </row>
        <row r="14350">
          <cell r="A14350" t="str">
            <v>53669531</v>
          </cell>
          <cell r="B14350" t="str">
            <v>多功能美少女手工：角色靚裝</v>
          </cell>
          <cell r="C14350" t="str">
            <v>郅紅卡通工作室</v>
          </cell>
          <cell r="D14350">
            <v>49</v>
          </cell>
          <cell r="E14350">
            <v>0</v>
          </cell>
          <cell r="F14350" t="str">
            <v>平裝</v>
          </cell>
          <cell r="G14350" t="str">
            <v>重慶</v>
          </cell>
          <cell r="H14350">
            <v>9.8000000000000007</v>
          </cell>
          <cell r="I14350" t="str">
            <v/>
          </cell>
          <cell r="J14350" t="str">
            <v/>
          </cell>
          <cell r="K14350" t="str">
            <v/>
          </cell>
          <cell r="L14350" t="str">
            <v/>
          </cell>
          <cell r="M14350" t="str">
            <v>免稅</v>
          </cell>
          <cell r="N14350" t="str">
            <v>9787536695313</v>
          </cell>
        </row>
        <row r="14351">
          <cell r="A14351" t="str">
            <v>53669534</v>
          </cell>
          <cell r="B14351" t="str">
            <v>多功能美少女手工：浪漫公主</v>
          </cell>
          <cell r="C14351" t="str">
            <v>郅紅卡通工作室</v>
          </cell>
          <cell r="D14351">
            <v>49</v>
          </cell>
          <cell r="E14351">
            <v>0</v>
          </cell>
          <cell r="F14351" t="str">
            <v>平裝</v>
          </cell>
          <cell r="G14351" t="str">
            <v>重慶</v>
          </cell>
          <cell r="H14351">
            <v>9.8000000000000007</v>
          </cell>
          <cell r="I14351" t="str">
            <v/>
          </cell>
          <cell r="J14351" t="str">
            <v/>
          </cell>
          <cell r="K14351" t="str">
            <v/>
          </cell>
          <cell r="L14351" t="str">
            <v/>
          </cell>
          <cell r="M14351" t="str">
            <v>免稅</v>
          </cell>
          <cell r="N14351" t="str">
            <v>9787536695344</v>
          </cell>
        </row>
        <row r="14352">
          <cell r="A14352" t="str">
            <v>53669628</v>
          </cell>
          <cell r="B14352" t="str">
            <v>大師談美-(全譯彩圖本)</v>
          </cell>
          <cell r="C14352" t="str">
            <v>席勒</v>
          </cell>
          <cell r="D14352">
            <v>390</v>
          </cell>
          <cell r="E14352">
            <v>0</v>
          </cell>
          <cell r="F14352" t="str">
            <v>平裝</v>
          </cell>
          <cell r="G14352" t="str">
            <v>重慶</v>
          </cell>
          <cell r="H14352">
            <v>65</v>
          </cell>
          <cell r="I14352" t="str">
            <v/>
          </cell>
          <cell r="J14352" t="str">
            <v/>
          </cell>
          <cell r="K14352" t="str">
            <v/>
          </cell>
          <cell r="L14352" t="str">
            <v/>
          </cell>
          <cell r="M14352" t="str">
            <v>免稅</v>
          </cell>
          <cell r="N14352" t="str">
            <v>9787536696280</v>
          </cell>
        </row>
        <row r="14353">
          <cell r="A14353" t="str">
            <v>53669651</v>
          </cell>
          <cell r="B14353" t="str">
            <v>上杉謙信（上下）</v>
          </cell>
          <cell r="C14353" t="str">
            <v>海音寺潮五郎[日]</v>
          </cell>
          <cell r="D14353">
            <v>249</v>
          </cell>
          <cell r="E14353">
            <v>0</v>
          </cell>
          <cell r="F14353" t="str">
            <v>平裝</v>
          </cell>
          <cell r="G14353" t="str">
            <v>重慶</v>
          </cell>
          <cell r="H14353">
            <v>49.8</v>
          </cell>
          <cell r="I14353" t="str">
            <v/>
          </cell>
          <cell r="J14353" t="str">
            <v/>
          </cell>
          <cell r="K14353" t="str">
            <v/>
          </cell>
          <cell r="L14353" t="str">
            <v/>
          </cell>
          <cell r="M14353" t="str">
            <v>免稅</v>
          </cell>
          <cell r="N14353" t="str">
            <v>9787536696518</v>
          </cell>
        </row>
        <row r="14354">
          <cell r="A14354" t="str">
            <v>53669654</v>
          </cell>
          <cell r="B14354" t="str">
            <v>孝經名家講解-[圖文典藏本]</v>
          </cell>
          <cell r="C14354" t="str">
            <v>曾參</v>
          </cell>
          <cell r="D14354">
            <v>179</v>
          </cell>
          <cell r="E14354">
            <v>0</v>
          </cell>
          <cell r="F14354" t="str">
            <v>平裝</v>
          </cell>
          <cell r="G14354" t="str">
            <v>重慶</v>
          </cell>
          <cell r="H14354">
            <v>29.8</v>
          </cell>
          <cell r="I14354" t="str">
            <v/>
          </cell>
          <cell r="J14354" t="str">
            <v/>
          </cell>
          <cell r="K14354" t="str">
            <v/>
          </cell>
          <cell r="L14354" t="str">
            <v/>
          </cell>
          <cell r="M14354" t="str">
            <v>免稅</v>
          </cell>
          <cell r="N14354" t="str">
            <v>9787536696549</v>
          </cell>
        </row>
        <row r="14355">
          <cell r="A14355" t="str">
            <v>53669693</v>
          </cell>
          <cell r="B14355" t="str">
            <v>色藝琴心：中國古代歌妓的感情生活</v>
          </cell>
          <cell r="C14355" t="str">
            <v>石鳴</v>
          </cell>
          <cell r="D14355">
            <v>150</v>
          </cell>
          <cell r="E14355">
            <v>0</v>
          </cell>
          <cell r="F14355" t="str">
            <v>平裝</v>
          </cell>
          <cell r="G14355" t="str">
            <v>重慶</v>
          </cell>
          <cell r="H14355">
            <v>30</v>
          </cell>
          <cell r="I14355" t="str">
            <v/>
          </cell>
          <cell r="J14355" t="str">
            <v/>
          </cell>
          <cell r="K14355" t="str">
            <v/>
          </cell>
          <cell r="L14355" t="str">
            <v/>
          </cell>
          <cell r="M14355" t="str">
            <v>免稅</v>
          </cell>
          <cell r="N14355" t="str">
            <v>9787536696938</v>
          </cell>
        </row>
        <row r="14356">
          <cell r="A14356" t="str">
            <v>53669694</v>
          </cell>
          <cell r="B14356" t="str">
            <v>菊花詩酒：中國古代隱士的那些事</v>
          </cell>
          <cell r="C14356" t="str">
            <v>史幼波</v>
          </cell>
          <cell r="D14356">
            <v>160</v>
          </cell>
          <cell r="E14356">
            <v>0</v>
          </cell>
          <cell r="F14356" t="str">
            <v>平裝</v>
          </cell>
          <cell r="G14356" t="str">
            <v>重慶</v>
          </cell>
          <cell r="H14356">
            <v>32</v>
          </cell>
          <cell r="I14356" t="str">
            <v/>
          </cell>
          <cell r="J14356" t="str">
            <v/>
          </cell>
          <cell r="K14356" t="str">
            <v/>
          </cell>
          <cell r="L14356" t="str">
            <v/>
          </cell>
          <cell r="M14356" t="str">
            <v>免稅</v>
          </cell>
          <cell r="N14356" t="str">
            <v>9787536696945</v>
          </cell>
        </row>
        <row r="14357">
          <cell r="A14357" t="str">
            <v>53669715</v>
          </cell>
          <cell r="B14357" t="str">
            <v>巫術的世界</v>
          </cell>
          <cell r="C14357" t="str">
            <v>.</v>
          </cell>
          <cell r="D14357">
            <v>175</v>
          </cell>
          <cell r="E14357">
            <v>0</v>
          </cell>
          <cell r="F14357" t="str">
            <v>平裝</v>
          </cell>
          <cell r="G14357" t="str">
            <v>重慶</v>
          </cell>
          <cell r="H14357">
            <v>35</v>
          </cell>
          <cell r="I14357" t="str">
            <v/>
          </cell>
          <cell r="J14357" t="str">
            <v/>
          </cell>
          <cell r="K14357" t="str">
            <v/>
          </cell>
          <cell r="L14357" t="str">
            <v/>
          </cell>
          <cell r="M14357" t="str">
            <v>免稅</v>
          </cell>
          <cell r="N14357" t="str">
            <v>9787536697157</v>
          </cell>
        </row>
        <row r="14358">
          <cell r="A14358" t="str">
            <v>53669727</v>
          </cell>
          <cell r="B14358" t="str">
            <v>拆骨為刀：中國歷史上著名俠義事件</v>
          </cell>
          <cell r="C14358" t="str">
            <v>蔣藍</v>
          </cell>
          <cell r="D14358">
            <v>145</v>
          </cell>
          <cell r="E14358">
            <v>0</v>
          </cell>
          <cell r="F14358" t="str">
            <v>平裝</v>
          </cell>
          <cell r="G14358" t="str">
            <v>重慶</v>
          </cell>
          <cell r="H14358">
            <v>29</v>
          </cell>
          <cell r="I14358" t="str">
            <v/>
          </cell>
          <cell r="J14358" t="str">
            <v/>
          </cell>
          <cell r="K14358" t="str">
            <v/>
          </cell>
          <cell r="L14358" t="str">
            <v/>
          </cell>
          <cell r="M14358" t="str">
            <v>免稅</v>
          </cell>
          <cell r="N14358" t="str">
            <v>9787536697270</v>
          </cell>
        </row>
        <row r="14359">
          <cell r="A14359" t="str">
            <v>53669733</v>
          </cell>
          <cell r="B14359" t="str">
            <v>運動社團：體操俱樂部</v>
          </cell>
          <cell r="C14359" t="str">
            <v>果子工作室</v>
          </cell>
          <cell r="D14359">
            <v>53</v>
          </cell>
          <cell r="E14359">
            <v>0</v>
          </cell>
          <cell r="F14359" t="str">
            <v>平裝</v>
          </cell>
          <cell r="G14359" t="str">
            <v>重慶</v>
          </cell>
          <cell r="H14359">
            <v>8.8000000000000007</v>
          </cell>
          <cell r="I14359" t="str">
            <v/>
          </cell>
          <cell r="J14359" t="str">
            <v/>
          </cell>
          <cell r="K14359" t="str">
            <v/>
          </cell>
          <cell r="L14359" t="str">
            <v/>
          </cell>
          <cell r="M14359" t="str">
            <v>免稅</v>
          </cell>
          <cell r="N14359" t="str">
            <v>9787536697331</v>
          </cell>
        </row>
        <row r="14360">
          <cell r="A14360" t="str">
            <v>53669734</v>
          </cell>
          <cell r="B14360" t="str">
            <v>運動社團：球類俱樂部</v>
          </cell>
          <cell r="C14360" t="str">
            <v>果子工作室</v>
          </cell>
          <cell r="D14360">
            <v>53</v>
          </cell>
          <cell r="E14360">
            <v>0</v>
          </cell>
          <cell r="F14360" t="str">
            <v>平裝</v>
          </cell>
          <cell r="G14360" t="str">
            <v>重慶</v>
          </cell>
          <cell r="H14360">
            <v>8.8000000000000007</v>
          </cell>
          <cell r="I14360" t="str">
            <v/>
          </cell>
          <cell r="J14360" t="str">
            <v/>
          </cell>
          <cell r="K14360" t="str">
            <v/>
          </cell>
          <cell r="L14360" t="str">
            <v/>
          </cell>
          <cell r="M14360" t="str">
            <v>免稅</v>
          </cell>
          <cell r="N14360" t="str">
            <v>9787536697348</v>
          </cell>
        </row>
        <row r="14361">
          <cell r="A14361" t="str">
            <v>53669751</v>
          </cell>
          <cell r="B14361" t="str">
            <v>千古中醫故事</v>
          </cell>
          <cell r="C14361" t="str">
            <v>孫立群</v>
          </cell>
          <cell r="D14361">
            <v>132</v>
          </cell>
          <cell r="E14361">
            <v>0</v>
          </cell>
          <cell r="F14361" t="str">
            <v>平裝</v>
          </cell>
          <cell r="G14361" t="str">
            <v>重慶</v>
          </cell>
          <cell r="H14361">
            <v>22</v>
          </cell>
          <cell r="I14361" t="str">
            <v/>
          </cell>
          <cell r="J14361" t="str">
            <v/>
          </cell>
          <cell r="K14361" t="str">
            <v/>
          </cell>
          <cell r="L14361" t="str">
            <v/>
          </cell>
          <cell r="M14361" t="str">
            <v>免稅</v>
          </cell>
          <cell r="N14361" t="str">
            <v>9787536697515</v>
          </cell>
        </row>
        <row r="14362">
          <cell r="A14362" t="str">
            <v>53669771</v>
          </cell>
          <cell r="B14362" t="str">
            <v>運動社團：水上運動俱樂部</v>
          </cell>
          <cell r="C14362" t="str">
            <v>果子工作室</v>
          </cell>
          <cell r="D14362">
            <v>53</v>
          </cell>
          <cell r="E14362">
            <v>0</v>
          </cell>
          <cell r="F14362" t="str">
            <v>平裝</v>
          </cell>
          <cell r="G14362" t="str">
            <v>重慶</v>
          </cell>
          <cell r="H14362">
            <v>8.8000000000000007</v>
          </cell>
          <cell r="I14362" t="str">
            <v/>
          </cell>
          <cell r="J14362" t="str">
            <v/>
          </cell>
          <cell r="K14362" t="str">
            <v/>
          </cell>
          <cell r="L14362" t="str">
            <v/>
          </cell>
          <cell r="M14362" t="str">
            <v>免稅</v>
          </cell>
          <cell r="N14362" t="str">
            <v>9787536697713</v>
          </cell>
        </row>
        <row r="14363">
          <cell r="A14363" t="str">
            <v>53669781</v>
          </cell>
          <cell r="B14363" t="str">
            <v>運動社團：運動俱樂部</v>
          </cell>
          <cell r="C14363" t="str">
            <v>果子工作室</v>
          </cell>
          <cell r="D14363">
            <v>53</v>
          </cell>
          <cell r="E14363">
            <v>0</v>
          </cell>
          <cell r="F14363" t="str">
            <v>平裝</v>
          </cell>
          <cell r="G14363" t="str">
            <v>重慶</v>
          </cell>
          <cell r="H14363">
            <v>8.8000000000000007</v>
          </cell>
          <cell r="I14363" t="str">
            <v/>
          </cell>
          <cell r="J14363" t="str">
            <v/>
          </cell>
          <cell r="K14363" t="str">
            <v/>
          </cell>
          <cell r="L14363" t="str">
            <v/>
          </cell>
          <cell r="M14363" t="str">
            <v>免稅</v>
          </cell>
          <cell r="N14363" t="str">
            <v>9787536697812</v>
          </cell>
        </row>
        <row r="14364">
          <cell r="A14364" t="str">
            <v>53669877</v>
          </cell>
          <cell r="B14364" t="str">
            <v>本草綱目—現代人必知的500種國藥常識</v>
          </cell>
          <cell r="C14364" t="str">
            <v>李興廣</v>
          </cell>
          <cell r="D14364">
            <v>228</v>
          </cell>
          <cell r="E14364">
            <v>0</v>
          </cell>
          <cell r="F14364" t="str">
            <v/>
          </cell>
          <cell r="G14364" t="str">
            <v>重慶</v>
          </cell>
          <cell r="H14364">
            <v>38</v>
          </cell>
          <cell r="I14364" t="str">
            <v/>
          </cell>
          <cell r="J14364" t="str">
            <v/>
          </cell>
          <cell r="K14364" t="str">
            <v/>
          </cell>
          <cell r="L14364" t="str">
            <v/>
          </cell>
          <cell r="M14364" t="str">
            <v>免稅</v>
          </cell>
          <cell r="N14364" t="str">
            <v>9787536698772</v>
          </cell>
        </row>
        <row r="14365">
          <cell r="A14365" t="str">
            <v>53669966</v>
          </cell>
          <cell r="B14365" t="str">
            <v>園冶 : 中國古代園林、別墅營造珍本</v>
          </cell>
          <cell r="C14365" t="str">
            <v>(明)計成撰，胡天壽</v>
          </cell>
          <cell r="D14365">
            <v>288</v>
          </cell>
          <cell r="E14365">
            <v>0</v>
          </cell>
          <cell r="F14365" t="str">
            <v>平裝</v>
          </cell>
          <cell r="G14365" t="str">
            <v>重慶</v>
          </cell>
          <cell r="H14365">
            <v>48</v>
          </cell>
          <cell r="I14365" t="str">
            <v/>
          </cell>
          <cell r="J14365" t="str">
            <v/>
          </cell>
          <cell r="K14365" t="str">
            <v/>
          </cell>
          <cell r="L14365" t="str">
            <v/>
          </cell>
          <cell r="M14365" t="str">
            <v>免稅</v>
          </cell>
          <cell r="N14365" t="str">
            <v>9787536699663</v>
          </cell>
        </row>
        <row r="14366">
          <cell r="A14366" t="str">
            <v>53669983</v>
          </cell>
          <cell r="B14366" t="str">
            <v>養老三付藥 : 起居、守靜和粥(解讀國醫養生經典書叢)</v>
          </cell>
          <cell r="C14366" t="str">
            <v>倪泰一，張芳蓉解讀</v>
          </cell>
          <cell r="D14366">
            <v>228</v>
          </cell>
          <cell r="E14366">
            <v>0</v>
          </cell>
          <cell r="F14366" t="str">
            <v/>
          </cell>
          <cell r="G14366" t="str">
            <v>重慶</v>
          </cell>
          <cell r="H14366">
            <v>38</v>
          </cell>
          <cell r="I14366" t="str">
            <v/>
          </cell>
          <cell r="J14366" t="str">
            <v/>
          </cell>
          <cell r="K14366" t="str">
            <v/>
          </cell>
          <cell r="L14366" t="str">
            <v/>
          </cell>
          <cell r="M14366" t="str">
            <v>免稅</v>
          </cell>
          <cell r="N14366" t="str">
            <v>9787536699830</v>
          </cell>
        </row>
        <row r="14367">
          <cell r="A14367" t="str">
            <v>53674337</v>
          </cell>
          <cell r="B14367" t="str">
            <v>大理叢書：族譜篇（全5卷）</v>
          </cell>
          <cell r="C14367" t="str">
            <v>編委會</v>
          </cell>
          <cell r="D14367">
            <v>24960</v>
          </cell>
          <cell r="E14367">
            <v>0</v>
          </cell>
          <cell r="F14367" t="str">
            <v>精裝</v>
          </cell>
          <cell r="G14367" t="str">
            <v>雲南民族</v>
          </cell>
          <cell r="H14367">
            <v>4160</v>
          </cell>
          <cell r="I14367" t="str">
            <v/>
          </cell>
          <cell r="J14367" t="str">
            <v/>
          </cell>
          <cell r="K14367" t="str">
            <v/>
          </cell>
          <cell r="L14367" t="str">
            <v/>
          </cell>
          <cell r="M14367" t="str">
            <v>免稅</v>
          </cell>
          <cell r="N14367" t="str">
            <v>9787536743373</v>
          </cell>
        </row>
        <row r="14368">
          <cell r="A14368" t="str">
            <v>53674479</v>
          </cell>
          <cell r="B14368" t="str">
            <v>大理叢書. 考古文物篇(共十巷)</v>
          </cell>
          <cell r="C14368" t="str">
            <v>楊世鈺</v>
          </cell>
          <cell r="D14368">
            <v>51600</v>
          </cell>
          <cell r="E14368">
            <v>0</v>
          </cell>
          <cell r="F14368" t="str">
            <v>平裝</v>
          </cell>
          <cell r="G14368" t="str">
            <v>雲南民族</v>
          </cell>
          <cell r="H14368">
            <v>8600</v>
          </cell>
          <cell r="I14368" t="str">
            <v/>
          </cell>
          <cell r="J14368" t="str">
            <v/>
          </cell>
          <cell r="K14368" t="str">
            <v/>
          </cell>
          <cell r="L14368" t="str">
            <v/>
          </cell>
          <cell r="M14368" t="str">
            <v>免稅</v>
          </cell>
          <cell r="N14368" t="str">
            <v>7536744790</v>
          </cell>
        </row>
        <row r="14369">
          <cell r="A14369" t="str">
            <v>53681865</v>
          </cell>
          <cell r="B14369" t="str">
            <v>土木金石：傳統人文環境中的中國雕塑</v>
          </cell>
          <cell r="C14369" t="str">
            <v>李松</v>
          </cell>
          <cell r="D14369">
            <v>280</v>
          </cell>
          <cell r="E14369">
            <v>0</v>
          </cell>
          <cell r="F14369" t="str">
            <v>平裝</v>
          </cell>
          <cell r="G14369" t="str">
            <v>陝西人美</v>
          </cell>
          <cell r="H14369">
            <v>56</v>
          </cell>
          <cell r="I14369" t="str">
            <v/>
          </cell>
          <cell r="J14369" t="str">
            <v/>
          </cell>
          <cell r="K14369" t="str">
            <v/>
          </cell>
          <cell r="L14369" t="str">
            <v/>
          </cell>
          <cell r="M14369" t="str">
            <v>免稅</v>
          </cell>
          <cell r="N14369" t="str">
            <v>7536818653</v>
          </cell>
        </row>
        <row r="14370">
          <cell r="A14370" t="str">
            <v>53682405</v>
          </cell>
          <cell r="B14370" t="str">
            <v>白描百鳥圖</v>
          </cell>
          <cell r="C14370" t="str">
            <v>劉湘子. 張勇. 編著</v>
          </cell>
          <cell r="D14370">
            <v>90</v>
          </cell>
          <cell r="E14370">
            <v>0</v>
          </cell>
          <cell r="F14370" t="str">
            <v>平裝</v>
          </cell>
          <cell r="G14370" t="str">
            <v>陝西人美</v>
          </cell>
          <cell r="H14370">
            <v>15</v>
          </cell>
          <cell r="I14370" t="str">
            <v/>
          </cell>
          <cell r="J14370" t="str">
            <v/>
          </cell>
          <cell r="K14370" t="str">
            <v/>
          </cell>
          <cell r="L14370" t="str">
            <v/>
          </cell>
          <cell r="M14370" t="str">
            <v>免稅</v>
          </cell>
          <cell r="N14370" t="str">
            <v>9787536824058</v>
          </cell>
        </row>
        <row r="14371">
          <cell r="A14371" t="str">
            <v>53682405A</v>
          </cell>
          <cell r="B14371" t="str">
            <v>千蝶圖圖譜</v>
          </cell>
          <cell r="C14371" t="str">
            <v>劉湘子. 張勇. 編著</v>
          </cell>
          <cell r="D14371">
            <v>120</v>
          </cell>
          <cell r="E14371">
            <v>0</v>
          </cell>
          <cell r="F14371" t="str">
            <v>平裝</v>
          </cell>
          <cell r="G14371" t="str">
            <v>陝西人美</v>
          </cell>
          <cell r="H14371">
            <v>20</v>
          </cell>
          <cell r="I14371" t="str">
            <v/>
          </cell>
          <cell r="J14371" t="str">
            <v/>
          </cell>
          <cell r="K14371" t="str">
            <v/>
          </cell>
          <cell r="L14371" t="str">
            <v/>
          </cell>
          <cell r="M14371" t="str">
            <v>免稅</v>
          </cell>
          <cell r="N14371" t="str">
            <v>9787536824058</v>
          </cell>
        </row>
        <row r="14372">
          <cell r="A14372" t="str">
            <v>53682431</v>
          </cell>
          <cell r="B14372" t="str">
            <v>董其昌與陳洪緩繪畫藝術讀解與鑒賞</v>
          </cell>
          <cell r="C14372" t="str">
            <v>歐陽雲. 編</v>
          </cell>
          <cell r="D14372">
            <v>155</v>
          </cell>
          <cell r="E14372">
            <v>0</v>
          </cell>
          <cell r="F14372" t="str">
            <v>平裝</v>
          </cell>
          <cell r="G14372" t="str">
            <v>陝西人美</v>
          </cell>
          <cell r="H14372">
            <v>25.8</v>
          </cell>
          <cell r="I14372" t="str">
            <v/>
          </cell>
          <cell r="J14372" t="str">
            <v/>
          </cell>
          <cell r="K14372" t="str">
            <v/>
          </cell>
          <cell r="L14372" t="str">
            <v/>
          </cell>
          <cell r="M14372" t="str">
            <v>免稅</v>
          </cell>
          <cell r="N14372" t="str">
            <v>9787536824317</v>
          </cell>
        </row>
        <row r="14373">
          <cell r="A14373" t="str">
            <v>53682432</v>
          </cell>
          <cell r="B14373" t="str">
            <v>明四家繪畫藝術讀解與鑒賞</v>
          </cell>
          <cell r="C14373" t="str">
            <v>歐陽雲. 編</v>
          </cell>
          <cell r="D14373">
            <v>173</v>
          </cell>
          <cell r="E14373">
            <v>0</v>
          </cell>
          <cell r="F14373" t="str">
            <v>平裝</v>
          </cell>
          <cell r="G14373" t="str">
            <v>陝西人美</v>
          </cell>
          <cell r="H14373">
            <v>28.8</v>
          </cell>
          <cell r="I14373" t="str">
            <v/>
          </cell>
          <cell r="J14373" t="str">
            <v/>
          </cell>
          <cell r="K14373" t="str">
            <v/>
          </cell>
          <cell r="L14373" t="str">
            <v/>
          </cell>
          <cell r="M14373" t="str">
            <v>免稅</v>
          </cell>
          <cell r="N14373" t="str">
            <v>9787536824324</v>
          </cell>
        </row>
        <row r="14374">
          <cell r="A14374" t="str">
            <v>53682433</v>
          </cell>
          <cell r="B14374" t="str">
            <v>清初四僧繪畫藝術讀解與鑒賞</v>
          </cell>
          <cell r="C14374" t="str">
            <v>歐陽雲. 編</v>
          </cell>
          <cell r="D14374">
            <v>173</v>
          </cell>
          <cell r="E14374">
            <v>0</v>
          </cell>
          <cell r="F14374" t="str">
            <v>平裝</v>
          </cell>
          <cell r="G14374" t="str">
            <v>陝西人美</v>
          </cell>
          <cell r="H14374">
            <v>28.8</v>
          </cell>
          <cell r="I14374" t="str">
            <v/>
          </cell>
          <cell r="J14374" t="str">
            <v/>
          </cell>
          <cell r="K14374" t="str">
            <v/>
          </cell>
          <cell r="L14374" t="str">
            <v/>
          </cell>
          <cell r="M14374" t="str">
            <v>免稅</v>
          </cell>
          <cell r="N14374" t="str">
            <v>9787536824331</v>
          </cell>
        </row>
        <row r="14375">
          <cell r="A14375" t="str">
            <v>53682435</v>
          </cell>
          <cell r="B14375" t="str">
            <v>任伯年與吳昌碩繪畫藝術讀解與鑒賞</v>
          </cell>
          <cell r="C14375" t="str">
            <v>歐陽雲. 編</v>
          </cell>
          <cell r="D14375">
            <v>161</v>
          </cell>
          <cell r="E14375">
            <v>0</v>
          </cell>
          <cell r="F14375" t="str">
            <v>平裝</v>
          </cell>
          <cell r="G14375" t="str">
            <v>陝西人美</v>
          </cell>
          <cell r="H14375">
            <v>26.8</v>
          </cell>
          <cell r="I14375" t="str">
            <v/>
          </cell>
          <cell r="J14375" t="str">
            <v/>
          </cell>
          <cell r="K14375" t="str">
            <v/>
          </cell>
          <cell r="L14375" t="str">
            <v/>
          </cell>
          <cell r="M14375" t="str">
            <v>免稅</v>
          </cell>
          <cell r="N14375" t="str">
            <v>9787536824355</v>
          </cell>
        </row>
        <row r="14376">
          <cell r="A14376" t="str">
            <v>53682436</v>
          </cell>
          <cell r="B14376" t="str">
            <v>四王吳惲繪畫藝術讀解與鑒賞</v>
          </cell>
          <cell r="C14376" t="str">
            <v>歐陽雲. 編</v>
          </cell>
          <cell r="D14376">
            <v>173</v>
          </cell>
          <cell r="E14376">
            <v>0</v>
          </cell>
          <cell r="F14376" t="str">
            <v>平裝</v>
          </cell>
          <cell r="G14376" t="str">
            <v>陝西人美</v>
          </cell>
          <cell r="H14376">
            <v>28.8</v>
          </cell>
          <cell r="I14376" t="str">
            <v/>
          </cell>
          <cell r="J14376" t="str">
            <v/>
          </cell>
          <cell r="K14376" t="str">
            <v/>
          </cell>
          <cell r="L14376" t="str">
            <v/>
          </cell>
          <cell r="M14376" t="str">
            <v>免稅</v>
          </cell>
          <cell r="N14376" t="str">
            <v>9787536824362</v>
          </cell>
        </row>
        <row r="14377">
          <cell r="A14377" t="str">
            <v>53682437</v>
          </cell>
          <cell r="B14377" t="str">
            <v>揚州八怪繪畫藝術讀解與鑒賞</v>
          </cell>
          <cell r="C14377" t="str">
            <v>歐陽雲. 編</v>
          </cell>
          <cell r="D14377">
            <v>173</v>
          </cell>
          <cell r="E14377">
            <v>0</v>
          </cell>
          <cell r="F14377" t="str">
            <v>平裝</v>
          </cell>
          <cell r="G14377" t="str">
            <v>陝西人美</v>
          </cell>
          <cell r="H14377">
            <v>28.8</v>
          </cell>
          <cell r="I14377" t="str">
            <v/>
          </cell>
          <cell r="J14377" t="str">
            <v/>
          </cell>
          <cell r="K14377" t="str">
            <v/>
          </cell>
          <cell r="L14377" t="str">
            <v/>
          </cell>
          <cell r="M14377" t="str">
            <v>免稅</v>
          </cell>
          <cell r="N14377" t="str">
            <v>9787536824379</v>
          </cell>
        </row>
        <row r="14378">
          <cell r="A14378" t="str">
            <v>53705703</v>
          </cell>
          <cell r="B14378" t="str">
            <v>走進名校走近新疆高考狀元</v>
          </cell>
          <cell r="C14378" t="str">
            <v>未建檔</v>
          </cell>
          <cell r="D14378">
            <v>96</v>
          </cell>
          <cell r="E14378">
            <v>0</v>
          </cell>
          <cell r="F14378" t="str">
            <v>平裝</v>
          </cell>
          <cell r="G14378" t="str">
            <v>新疆教育</v>
          </cell>
          <cell r="H14378">
            <v>16</v>
          </cell>
          <cell r="I14378" t="str">
            <v/>
          </cell>
          <cell r="J14378" t="str">
            <v/>
          </cell>
          <cell r="K14378" t="str">
            <v/>
          </cell>
          <cell r="L14378" t="str">
            <v/>
          </cell>
          <cell r="M14378" t="str">
            <v>免稅</v>
          </cell>
          <cell r="N14378" t="str">
            <v>9787537057035</v>
          </cell>
        </row>
        <row r="14379">
          <cell r="A14379" t="str">
            <v>53706359</v>
          </cell>
          <cell r="B14379" t="str">
            <v>絲路之謎民俗風情的故事</v>
          </cell>
          <cell r="C14379" t="str">
            <v>未建檔</v>
          </cell>
          <cell r="D14379">
            <v>48</v>
          </cell>
          <cell r="E14379">
            <v>0</v>
          </cell>
          <cell r="F14379" t="str">
            <v>平裝</v>
          </cell>
          <cell r="G14379" t="str">
            <v>新疆美攝</v>
          </cell>
          <cell r="H14379">
            <v>8</v>
          </cell>
          <cell r="I14379" t="str">
            <v/>
          </cell>
          <cell r="J14379" t="str">
            <v/>
          </cell>
          <cell r="K14379" t="str">
            <v/>
          </cell>
          <cell r="L14379" t="str">
            <v/>
          </cell>
          <cell r="M14379" t="str">
            <v>免稅</v>
          </cell>
          <cell r="N14379" t="str">
            <v>9787537063593</v>
          </cell>
        </row>
        <row r="14380">
          <cell r="A14380" t="str">
            <v>53706368</v>
          </cell>
          <cell r="B14380" t="str">
            <v>絲路之謎地名的故事</v>
          </cell>
          <cell r="C14380" t="str">
            <v>未建檔</v>
          </cell>
          <cell r="D14380">
            <v>48</v>
          </cell>
          <cell r="E14380">
            <v>0</v>
          </cell>
          <cell r="F14380" t="str">
            <v>平裝</v>
          </cell>
          <cell r="G14380" t="str">
            <v>新疆美攝</v>
          </cell>
          <cell r="H14380">
            <v>8</v>
          </cell>
          <cell r="I14380" t="str">
            <v/>
          </cell>
          <cell r="J14380" t="str">
            <v/>
          </cell>
          <cell r="K14380" t="str">
            <v/>
          </cell>
          <cell r="L14380" t="str">
            <v/>
          </cell>
          <cell r="M14380" t="str">
            <v>免稅</v>
          </cell>
          <cell r="N14380" t="str">
            <v>9787537063685</v>
          </cell>
        </row>
        <row r="14381">
          <cell r="A14381" t="str">
            <v>53707910</v>
          </cell>
          <cell r="B14381" t="str">
            <v>天厚集</v>
          </cell>
          <cell r="C14381" t="str">
            <v>王懷玉</v>
          </cell>
          <cell r="D14381">
            <v>168</v>
          </cell>
          <cell r="E14381">
            <v>4</v>
          </cell>
          <cell r="F14381" t="str">
            <v>平裝</v>
          </cell>
          <cell r="G14381" t="str">
            <v>新疆教育</v>
          </cell>
          <cell r="H14381">
            <v>28</v>
          </cell>
          <cell r="I14381" t="str">
            <v/>
          </cell>
          <cell r="J14381" t="str">
            <v/>
          </cell>
          <cell r="K14381" t="str">
            <v/>
          </cell>
          <cell r="L14381" t="str">
            <v/>
          </cell>
          <cell r="M14381" t="str">
            <v>免稅</v>
          </cell>
          <cell r="N14381" t="str">
            <v>9787537079105</v>
          </cell>
        </row>
        <row r="14382">
          <cell r="A14382" t="str">
            <v>53707935</v>
          </cell>
          <cell r="B14382" t="str">
            <v>兒歌集-大班</v>
          </cell>
          <cell r="C14382" t="str">
            <v>未建檔</v>
          </cell>
          <cell r="D14382">
            <v>102</v>
          </cell>
          <cell r="E14382">
            <v>3</v>
          </cell>
          <cell r="F14382" t="str">
            <v>平裝</v>
          </cell>
          <cell r="G14382" t="str">
            <v>新疆教育</v>
          </cell>
          <cell r="H14382">
            <v>17</v>
          </cell>
          <cell r="I14382" t="str">
            <v/>
          </cell>
          <cell r="J14382" t="str">
            <v/>
          </cell>
          <cell r="K14382" t="str">
            <v/>
          </cell>
          <cell r="L14382" t="str">
            <v/>
          </cell>
          <cell r="M14382" t="str">
            <v>免稅</v>
          </cell>
          <cell r="N14382" t="str">
            <v>9787537079358</v>
          </cell>
        </row>
        <row r="14383">
          <cell r="A14383" t="str">
            <v>53707989</v>
          </cell>
          <cell r="B14383" t="str">
            <v>兒歌集-中班</v>
          </cell>
          <cell r="C14383" t="str">
            <v>未建檔</v>
          </cell>
          <cell r="D14383">
            <v>102</v>
          </cell>
          <cell r="E14383">
            <v>5</v>
          </cell>
          <cell r="F14383" t="str">
            <v>平裝</v>
          </cell>
          <cell r="G14383" t="str">
            <v>新疆教育</v>
          </cell>
          <cell r="H14383">
            <v>17</v>
          </cell>
          <cell r="I14383" t="str">
            <v/>
          </cell>
          <cell r="J14383" t="str">
            <v/>
          </cell>
          <cell r="K14383" t="str">
            <v/>
          </cell>
          <cell r="L14383" t="str">
            <v/>
          </cell>
          <cell r="M14383" t="str">
            <v>免稅</v>
          </cell>
          <cell r="N14383" t="str">
            <v>9787537079891</v>
          </cell>
        </row>
        <row r="14384">
          <cell r="A14384" t="str">
            <v>53708065</v>
          </cell>
          <cell r="B14384" t="str">
            <v>會話集</v>
          </cell>
          <cell r="C14384" t="str">
            <v>未建檔</v>
          </cell>
          <cell r="D14384">
            <v>163</v>
          </cell>
          <cell r="E14384">
            <v>5</v>
          </cell>
          <cell r="F14384" t="str">
            <v>平裝</v>
          </cell>
          <cell r="G14384" t="str">
            <v>新疆教育</v>
          </cell>
          <cell r="H14384">
            <v>27.2</v>
          </cell>
          <cell r="I14384" t="str">
            <v/>
          </cell>
          <cell r="J14384" t="str">
            <v/>
          </cell>
          <cell r="K14384" t="str">
            <v/>
          </cell>
          <cell r="L14384" t="str">
            <v/>
          </cell>
          <cell r="M14384" t="str">
            <v>免稅</v>
          </cell>
          <cell r="N14384" t="str">
            <v>9787537080651</v>
          </cell>
        </row>
        <row r="14385">
          <cell r="A14385" t="str">
            <v>53708077</v>
          </cell>
          <cell r="B14385" t="str">
            <v>故事集-大班</v>
          </cell>
          <cell r="C14385" t="str">
            <v>未建檔</v>
          </cell>
          <cell r="D14385">
            <v>102</v>
          </cell>
          <cell r="E14385">
            <v>3</v>
          </cell>
          <cell r="F14385" t="str">
            <v>平裝</v>
          </cell>
          <cell r="G14385" t="str">
            <v>新疆教育</v>
          </cell>
          <cell r="H14385">
            <v>17</v>
          </cell>
          <cell r="I14385" t="str">
            <v/>
          </cell>
          <cell r="J14385" t="str">
            <v/>
          </cell>
          <cell r="K14385" t="str">
            <v/>
          </cell>
          <cell r="L14385" t="str">
            <v/>
          </cell>
          <cell r="M14385" t="str">
            <v>免稅</v>
          </cell>
          <cell r="N14385" t="str">
            <v>9787537080774</v>
          </cell>
        </row>
        <row r="14386">
          <cell r="A14386" t="str">
            <v>53708082</v>
          </cell>
          <cell r="B14386" t="str">
            <v>故事集</v>
          </cell>
          <cell r="C14386" t="str">
            <v>未建檔</v>
          </cell>
          <cell r="D14386">
            <v>92</v>
          </cell>
          <cell r="E14386">
            <v>5</v>
          </cell>
          <cell r="F14386" t="str">
            <v>平裝</v>
          </cell>
          <cell r="G14386" t="str">
            <v>新疆教育</v>
          </cell>
          <cell r="H14386">
            <v>15.3</v>
          </cell>
          <cell r="I14386" t="str">
            <v/>
          </cell>
          <cell r="J14386" t="str">
            <v/>
          </cell>
          <cell r="K14386" t="str">
            <v/>
          </cell>
          <cell r="L14386" t="str">
            <v/>
          </cell>
          <cell r="M14386" t="str">
            <v>免稅</v>
          </cell>
          <cell r="N14386" t="str">
            <v>9787537080828</v>
          </cell>
        </row>
        <row r="14387">
          <cell r="A14387" t="str">
            <v>53713054</v>
          </cell>
          <cell r="B14387" t="str">
            <v>野馬重返卡拉麥里──戈壁女孩手記</v>
          </cell>
          <cell r="C14387" t="str">
            <v>未建檔</v>
          </cell>
          <cell r="D14387">
            <v>150</v>
          </cell>
          <cell r="E14387">
            <v>0</v>
          </cell>
          <cell r="F14387" t="str">
            <v>平裝</v>
          </cell>
          <cell r="G14387" t="str">
            <v>新疆青少年</v>
          </cell>
          <cell r="H14387">
            <v>25</v>
          </cell>
          <cell r="I14387" t="str">
            <v/>
          </cell>
          <cell r="J14387" t="str">
            <v/>
          </cell>
          <cell r="K14387" t="str">
            <v/>
          </cell>
          <cell r="L14387" t="str">
            <v/>
          </cell>
          <cell r="M14387" t="str">
            <v>免稅</v>
          </cell>
          <cell r="N14387" t="str">
            <v>9787537130547</v>
          </cell>
        </row>
        <row r="14388">
          <cell r="A14388" t="str">
            <v>53713750</v>
          </cell>
          <cell r="B14388" t="str">
            <v>中國新疆野生動物</v>
          </cell>
          <cell r="C14388" t="str">
            <v>未建檔</v>
          </cell>
          <cell r="D14388">
            <v>360</v>
          </cell>
          <cell r="E14388">
            <v>0</v>
          </cell>
          <cell r="F14388" t="str">
            <v>平裝</v>
          </cell>
          <cell r="G14388" t="str">
            <v>新疆青少年</v>
          </cell>
          <cell r="H14388">
            <v>60</v>
          </cell>
          <cell r="I14388" t="str">
            <v/>
          </cell>
          <cell r="J14388" t="str">
            <v/>
          </cell>
          <cell r="K14388" t="str">
            <v/>
          </cell>
          <cell r="L14388" t="str">
            <v/>
          </cell>
          <cell r="M14388" t="str">
            <v>免稅</v>
          </cell>
          <cell r="N14388" t="str">
            <v>9787537137508</v>
          </cell>
        </row>
        <row r="14389">
          <cell r="A14389" t="str">
            <v>53713881</v>
          </cell>
          <cell r="B14389" t="str">
            <v>神探阿凡提</v>
          </cell>
          <cell r="C14389" t="str">
            <v>未建檔</v>
          </cell>
          <cell r="D14389">
            <v>179</v>
          </cell>
          <cell r="E14389">
            <v>0</v>
          </cell>
          <cell r="F14389" t="str">
            <v>平裝</v>
          </cell>
          <cell r="G14389" t="str">
            <v>新疆青少年</v>
          </cell>
          <cell r="H14389">
            <v>29.8</v>
          </cell>
          <cell r="I14389" t="str">
            <v/>
          </cell>
          <cell r="J14389" t="str">
            <v/>
          </cell>
          <cell r="K14389" t="str">
            <v/>
          </cell>
          <cell r="L14389" t="str">
            <v/>
          </cell>
          <cell r="M14389" t="str">
            <v>免稅</v>
          </cell>
          <cell r="N14389" t="str">
            <v>9787537138819</v>
          </cell>
        </row>
        <row r="14390">
          <cell r="A14390" t="str">
            <v>53713987</v>
          </cell>
          <cell r="B14390" t="str">
            <v>風把人刮歪</v>
          </cell>
          <cell r="C14390" t="str">
            <v>未建檔</v>
          </cell>
          <cell r="D14390">
            <v>119</v>
          </cell>
          <cell r="E14390">
            <v>0</v>
          </cell>
          <cell r="F14390" t="str">
            <v>平裝</v>
          </cell>
          <cell r="G14390" t="str">
            <v>新疆青少年</v>
          </cell>
          <cell r="H14390">
            <v>19.8</v>
          </cell>
          <cell r="I14390" t="str">
            <v/>
          </cell>
          <cell r="J14390" t="str">
            <v/>
          </cell>
          <cell r="K14390" t="str">
            <v/>
          </cell>
          <cell r="L14390" t="str">
            <v/>
          </cell>
          <cell r="M14390" t="str">
            <v>免稅</v>
          </cell>
          <cell r="N14390" t="str">
            <v>9787537139878</v>
          </cell>
        </row>
        <row r="14391">
          <cell r="A14391" t="str">
            <v>53714603A</v>
          </cell>
          <cell r="B14391" t="str">
            <v>貝貝熊系列叢書(1)難忘的生日</v>
          </cell>
          <cell r="C14391" t="str">
            <v>未建檔</v>
          </cell>
          <cell r="D14391">
            <v>41</v>
          </cell>
          <cell r="E14391">
            <v>0</v>
          </cell>
          <cell r="F14391" t="str">
            <v>平裝</v>
          </cell>
          <cell r="G14391" t="str">
            <v>新疆青少年</v>
          </cell>
          <cell r="H14391">
            <v>6.8</v>
          </cell>
          <cell r="I14391" t="str">
            <v/>
          </cell>
          <cell r="J14391" t="str">
            <v/>
          </cell>
          <cell r="K14391" t="str">
            <v/>
          </cell>
          <cell r="L14391" t="str">
            <v/>
          </cell>
          <cell r="M14391" t="str">
            <v>免稅</v>
          </cell>
          <cell r="N14391" t="str">
            <v>9787537146036</v>
          </cell>
        </row>
        <row r="14392">
          <cell r="A14392" t="str">
            <v>53714603B</v>
          </cell>
          <cell r="B14392" t="str">
            <v>貝貝熊系列叢書(2)小霸王</v>
          </cell>
          <cell r="C14392" t="str">
            <v>未建檔</v>
          </cell>
          <cell r="D14392">
            <v>41</v>
          </cell>
          <cell r="E14392">
            <v>1</v>
          </cell>
          <cell r="F14392" t="str">
            <v>平裝</v>
          </cell>
          <cell r="G14392" t="str">
            <v>新疆青少年</v>
          </cell>
          <cell r="H14392">
            <v>6.8</v>
          </cell>
          <cell r="I14392" t="str">
            <v/>
          </cell>
          <cell r="J14392" t="str">
            <v/>
          </cell>
          <cell r="K14392" t="str">
            <v/>
          </cell>
          <cell r="L14392" t="str">
            <v/>
          </cell>
          <cell r="M14392" t="str">
            <v>免稅</v>
          </cell>
          <cell r="N14392" t="str">
            <v>9787537146036</v>
          </cell>
        </row>
        <row r="14393">
          <cell r="A14393" t="str">
            <v>53714603C</v>
          </cell>
          <cell r="B14393" t="str">
            <v>貝貝熊系列叢書(3)學校的煩惱</v>
          </cell>
          <cell r="C14393" t="str">
            <v>未建檔</v>
          </cell>
          <cell r="D14393">
            <v>41</v>
          </cell>
          <cell r="E14393">
            <v>1</v>
          </cell>
          <cell r="F14393" t="str">
            <v>平裝</v>
          </cell>
          <cell r="G14393" t="str">
            <v>新疆青少年</v>
          </cell>
          <cell r="H14393">
            <v>6.8</v>
          </cell>
          <cell r="I14393" t="str">
            <v/>
          </cell>
          <cell r="J14393" t="str">
            <v/>
          </cell>
          <cell r="K14393" t="str">
            <v/>
          </cell>
          <cell r="L14393" t="str">
            <v/>
          </cell>
          <cell r="M14393" t="str">
            <v>免稅</v>
          </cell>
          <cell r="N14393" t="str">
            <v>9787537146036</v>
          </cell>
        </row>
        <row r="14394">
          <cell r="A14394" t="str">
            <v>53714603D</v>
          </cell>
          <cell r="B14394" t="str">
            <v>貝貝熊系列叢書(4)科學飲食</v>
          </cell>
          <cell r="C14394" t="str">
            <v>未建檔</v>
          </cell>
          <cell r="D14394">
            <v>41</v>
          </cell>
          <cell r="E14394">
            <v>1</v>
          </cell>
          <cell r="F14394" t="str">
            <v>平裝</v>
          </cell>
          <cell r="G14394" t="str">
            <v>新疆青少年</v>
          </cell>
          <cell r="H14394">
            <v>6.8</v>
          </cell>
          <cell r="I14394" t="str">
            <v/>
          </cell>
          <cell r="J14394" t="str">
            <v/>
          </cell>
          <cell r="K14394" t="str">
            <v/>
          </cell>
          <cell r="L14394" t="str">
            <v/>
          </cell>
          <cell r="M14394" t="str">
            <v>免稅</v>
          </cell>
          <cell r="N14394" t="str">
            <v>9787537146036</v>
          </cell>
        </row>
        <row r="14395">
          <cell r="A14395" t="str">
            <v>53714603E</v>
          </cell>
          <cell r="B14395" t="str">
            <v>貝貝熊系列叢書(5)實話實說</v>
          </cell>
          <cell r="C14395" t="str">
            <v>未建檔</v>
          </cell>
          <cell r="D14395">
            <v>41</v>
          </cell>
          <cell r="E14395">
            <v>0</v>
          </cell>
          <cell r="F14395" t="str">
            <v>平裝</v>
          </cell>
          <cell r="G14395" t="str">
            <v>新疆青少年</v>
          </cell>
          <cell r="H14395">
            <v>6.8</v>
          </cell>
          <cell r="I14395" t="str">
            <v/>
          </cell>
          <cell r="J14395" t="str">
            <v/>
          </cell>
          <cell r="K14395" t="str">
            <v/>
          </cell>
          <cell r="L14395" t="str">
            <v/>
          </cell>
          <cell r="M14395" t="str">
            <v>免稅</v>
          </cell>
          <cell r="N14395" t="str">
            <v>9787537146036</v>
          </cell>
        </row>
        <row r="14396">
          <cell r="A14396" t="str">
            <v>53714603F</v>
          </cell>
          <cell r="B14396" t="str">
            <v>貝貝熊系列叢書(6)錢的學問</v>
          </cell>
          <cell r="C14396" t="str">
            <v>未建檔</v>
          </cell>
          <cell r="D14396">
            <v>41</v>
          </cell>
          <cell r="E14396">
            <v>1</v>
          </cell>
          <cell r="F14396" t="str">
            <v>平裝</v>
          </cell>
          <cell r="G14396" t="str">
            <v>新疆青少年</v>
          </cell>
          <cell r="H14396">
            <v>6.8</v>
          </cell>
          <cell r="I14396" t="str">
            <v/>
          </cell>
          <cell r="J14396" t="str">
            <v/>
          </cell>
          <cell r="K14396" t="str">
            <v/>
          </cell>
          <cell r="L14396" t="str">
            <v/>
          </cell>
          <cell r="M14396" t="str">
            <v>免稅</v>
          </cell>
          <cell r="N14396" t="str">
            <v>9787537146036</v>
          </cell>
        </row>
        <row r="14397">
          <cell r="A14397" t="str">
            <v>53714603G</v>
          </cell>
          <cell r="B14397" t="str">
            <v>貝貝熊系列叢書(7)朋友之交</v>
          </cell>
          <cell r="C14397" t="str">
            <v>未建檔</v>
          </cell>
          <cell r="D14397">
            <v>41</v>
          </cell>
          <cell r="E14397">
            <v>1</v>
          </cell>
          <cell r="F14397" t="str">
            <v>平裝</v>
          </cell>
          <cell r="G14397" t="str">
            <v>新疆青少年</v>
          </cell>
          <cell r="H14397">
            <v>6.8</v>
          </cell>
          <cell r="I14397" t="str">
            <v/>
          </cell>
          <cell r="J14397" t="str">
            <v/>
          </cell>
          <cell r="K14397" t="str">
            <v/>
          </cell>
          <cell r="L14397" t="str">
            <v/>
          </cell>
          <cell r="M14397" t="str">
            <v>免稅</v>
          </cell>
          <cell r="N14397" t="str">
            <v>9787537146036</v>
          </cell>
        </row>
        <row r="14398">
          <cell r="A14398" t="str">
            <v>53714603H</v>
          </cell>
          <cell r="B14398" t="str">
            <v>貝貝熊系列叢書(8)去醫院</v>
          </cell>
          <cell r="C14398" t="str">
            <v>未建檔</v>
          </cell>
          <cell r="D14398">
            <v>41</v>
          </cell>
          <cell r="E14398">
            <v>0</v>
          </cell>
          <cell r="F14398" t="str">
            <v>平裝</v>
          </cell>
          <cell r="G14398" t="str">
            <v>新疆青少年</v>
          </cell>
          <cell r="H14398">
            <v>6.8</v>
          </cell>
          <cell r="I14398" t="str">
            <v/>
          </cell>
          <cell r="J14398" t="str">
            <v/>
          </cell>
          <cell r="K14398" t="str">
            <v/>
          </cell>
          <cell r="L14398" t="str">
            <v/>
          </cell>
          <cell r="M14398" t="str">
            <v>免稅</v>
          </cell>
          <cell r="N14398" t="str">
            <v>9787537146036</v>
          </cell>
        </row>
        <row r="14399">
          <cell r="A14399" t="str">
            <v>53714603I</v>
          </cell>
          <cell r="B14399" t="str">
            <v>貝貝熊系列叢書(9)電視迷</v>
          </cell>
          <cell r="C14399" t="str">
            <v>未建檔</v>
          </cell>
          <cell r="D14399">
            <v>41</v>
          </cell>
          <cell r="E14399">
            <v>1</v>
          </cell>
          <cell r="F14399" t="str">
            <v>平裝</v>
          </cell>
          <cell r="G14399" t="str">
            <v>新疆青少年</v>
          </cell>
          <cell r="H14399">
            <v>6.8</v>
          </cell>
          <cell r="I14399" t="str">
            <v/>
          </cell>
          <cell r="J14399" t="str">
            <v/>
          </cell>
          <cell r="K14399" t="str">
            <v/>
          </cell>
          <cell r="L14399" t="str">
            <v/>
          </cell>
          <cell r="M14399" t="str">
            <v>免稅</v>
          </cell>
          <cell r="N14399" t="str">
            <v>9787537146036</v>
          </cell>
        </row>
        <row r="14400">
          <cell r="A14400" t="str">
            <v>53714603J</v>
          </cell>
          <cell r="B14400" t="str">
            <v>貝貝熊系列叢書(10)知足常樂</v>
          </cell>
          <cell r="C14400" t="str">
            <v>未建檔</v>
          </cell>
          <cell r="D14400">
            <v>41</v>
          </cell>
          <cell r="E14400">
            <v>0</v>
          </cell>
          <cell r="F14400" t="str">
            <v>平裝</v>
          </cell>
          <cell r="G14400" t="str">
            <v>新疆青少年</v>
          </cell>
          <cell r="H14400">
            <v>6.8</v>
          </cell>
          <cell r="I14400" t="str">
            <v/>
          </cell>
          <cell r="J14400" t="str">
            <v/>
          </cell>
          <cell r="K14400" t="str">
            <v/>
          </cell>
          <cell r="L14400" t="str">
            <v/>
          </cell>
          <cell r="M14400" t="str">
            <v>免稅</v>
          </cell>
          <cell r="N14400" t="str">
            <v>9787537146036</v>
          </cell>
        </row>
        <row r="14401">
          <cell r="A14401" t="str">
            <v>53714772A</v>
          </cell>
          <cell r="B14401" t="str">
            <v>貝貝熊系列叢書(11)受人冷落</v>
          </cell>
          <cell r="C14401" t="str">
            <v>未建檔</v>
          </cell>
          <cell r="D14401">
            <v>41</v>
          </cell>
          <cell r="E14401">
            <v>1</v>
          </cell>
          <cell r="F14401" t="str">
            <v>平裝</v>
          </cell>
          <cell r="G14401" t="str">
            <v>新疆青少年</v>
          </cell>
          <cell r="H14401">
            <v>6.8</v>
          </cell>
          <cell r="I14401" t="str">
            <v/>
          </cell>
          <cell r="J14401" t="str">
            <v/>
          </cell>
          <cell r="K14401" t="str">
            <v/>
          </cell>
          <cell r="L14401" t="str">
            <v/>
          </cell>
          <cell r="M14401" t="str">
            <v>免稅</v>
          </cell>
          <cell r="N14401" t="str">
            <v>9787537147729</v>
          </cell>
        </row>
        <row r="14402">
          <cell r="A14402" t="str">
            <v>53714772B</v>
          </cell>
          <cell r="B14402" t="str">
            <v>貝貝熊系列叢書(12)凌亂的房間</v>
          </cell>
          <cell r="C14402" t="str">
            <v>未建檔</v>
          </cell>
          <cell r="D14402">
            <v>41</v>
          </cell>
          <cell r="E14402">
            <v>1</v>
          </cell>
          <cell r="F14402" t="str">
            <v>平裝</v>
          </cell>
          <cell r="G14402" t="str">
            <v>新疆青少年</v>
          </cell>
          <cell r="H14402">
            <v>6.8</v>
          </cell>
          <cell r="I14402" t="str">
            <v/>
          </cell>
          <cell r="J14402" t="str">
            <v/>
          </cell>
          <cell r="K14402" t="str">
            <v/>
          </cell>
          <cell r="L14402" t="str">
            <v/>
          </cell>
          <cell r="M14402" t="str">
            <v>免稅</v>
          </cell>
          <cell r="N14402" t="str">
            <v>9787537147729</v>
          </cell>
        </row>
        <row r="14403">
          <cell r="A14403" t="str">
            <v>53714772C</v>
          </cell>
          <cell r="B14403" t="str">
            <v>貝貝熊系列叢書(13)傻大膽兒</v>
          </cell>
          <cell r="C14403" t="str">
            <v>未建檔</v>
          </cell>
          <cell r="D14403">
            <v>41</v>
          </cell>
          <cell r="E14403">
            <v>1</v>
          </cell>
          <cell r="F14403" t="str">
            <v>平裝</v>
          </cell>
          <cell r="G14403" t="str">
            <v>新疆青少年</v>
          </cell>
          <cell r="H14403">
            <v>6.8</v>
          </cell>
          <cell r="I14403" t="str">
            <v/>
          </cell>
          <cell r="J14403" t="str">
            <v/>
          </cell>
          <cell r="K14403" t="str">
            <v/>
          </cell>
          <cell r="L14403" t="str">
            <v/>
          </cell>
          <cell r="M14403" t="str">
            <v>免稅</v>
          </cell>
          <cell r="N14403" t="str">
            <v>9787537147729</v>
          </cell>
        </row>
        <row r="14404">
          <cell r="A14404" t="str">
            <v>53714772D</v>
          </cell>
          <cell r="B14404" t="str">
            <v>貝貝熊系列叢書(14)和父母相處</v>
          </cell>
          <cell r="C14404" t="str">
            <v>未建檔</v>
          </cell>
          <cell r="D14404">
            <v>41</v>
          </cell>
          <cell r="E14404">
            <v>0</v>
          </cell>
          <cell r="F14404" t="str">
            <v>平裝</v>
          </cell>
          <cell r="G14404" t="str">
            <v>新疆青少年</v>
          </cell>
          <cell r="H14404">
            <v>6.8</v>
          </cell>
          <cell r="I14404" t="str">
            <v/>
          </cell>
          <cell r="J14404" t="str">
            <v/>
          </cell>
          <cell r="K14404" t="str">
            <v/>
          </cell>
          <cell r="L14404" t="str">
            <v/>
          </cell>
          <cell r="M14404" t="str">
            <v>免稅</v>
          </cell>
          <cell r="N14404" t="str">
            <v>9787537147729</v>
          </cell>
        </row>
        <row r="14405">
          <cell r="A14405" t="str">
            <v>53714772E</v>
          </cell>
          <cell r="B14405" t="str">
            <v>貝貝熊系列叢書(15)噩夢</v>
          </cell>
          <cell r="C14405" t="str">
            <v>未建檔</v>
          </cell>
          <cell r="D14405">
            <v>41</v>
          </cell>
          <cell r="E14405">
            <v>1</v>
          </cell>
          <cell r="F14405" t="str">
            <v>平裝</v>
          </cell>
          <cell r="G14405" t="str">
            <v>新疆青少年</v>
          </cell>
          <cell r="H14405">
            <v>6.8</v>
          </cell>
          <cell r="I14405" t="str">
            <v/>
          </cell>
          <cell r="J14405" t="str">
            <v/>
          </cell>
          <cell r="K14405" t="str">
            <v/>
          </cell>
          <cell r="L14405" t="str">
            <v/>
          </cell>
          <cell r="M14405" t="str">
            <v>免稅</v>
          </cell>
          <cell r="N14405" t="str">
            <v>9787537147729</v>
          </cell>
        </row>
        <row r="14406">
          <cell r="A14406" t="str">
            <v>53714772F</v>
          </cell>
          <cell r="B14406" t="str">
            <v>貝貝熊系列叢書(16)見啥要啥</v>
          </cell>
          <cell r="C14406" t="str">
            <v>未建檔</v>
          </cell>
          <cell r="D14406">
            <v>41</v>
          </cell>
          <cell r="E14406">
            <v>0</v>
          </cell>
          <cell r="F14406" t="str">
            <v>平裝</v>
          </cell>
          <cell r="G14406" t="str">
            <v>新疆青少年</v>
          </cell>
          <cell r="H14406">
            <v>6.8</v>
          </cell>
          <cell r="I14406" t="str">
            <v/>
          </cell>
          <cell r="J14406" t="str">
            <v/>
          </cell>
          <cell r="K14406" t="str">
            <v/>
          </cell>
          <cell r="L14406" t="str">
            <v/>
          </cell>
          <cell r="M14406" t="str">
            <v>免稅</v>
          </cell>
          <cell r="N14406" t="str">
            <v>9787537147729</v>
          </cell>
        </row>
        <row r="14407">
          <cell r="A14407" t="str">
            <v>53714772G</v>
          </cell>
          <cell r="B14407" t="str">
            <v>貝貝熊系列叢書(17)對待陌生人</v>
          </cell>
          <cell r="C14407" t="str">
            <v>未建檔</v>
          </cell>
          <cell r="D14407">
            <v>41</v>
          </cell>
          <cell r="E14407">
            <v>1</v>
          </cell>
          <cell r="F14407" t="str">
            <v>平裝</v>
          </cell>
          <cell r="G14407" t="str">
            <v>新疆青少年</v>
          </cell>
          <cell r="H14407">
            <v>6.8</v>
          </cell>
          <cell r="I14407" t="str">
            <v/>
          </cell>
          <cell r="J14407" t="str">
            <v/>
          </cell>
          <cell r="K14407" t="str">
            <v/>
          </cell>
          <cell r="L14407" t="str">
            <v/>
          </cell>
          <cell r="M14407" t="str">
            <v>免稅</v>
          </cell>
          <cell r="N14407" t="str">
            <v>9787537147729</v>
          </cell>
        </row>
        <row r="14408">
          <cell r="A14408" t="str">
            <v>53714772H</v>
          </cell>
          <cell r="B14408" t="str">
            <v>貝貝熊系列叢書(18)新鄰居</v>
          </cell>
          <cell r="C14408" t="str">
            <v>未建檔</v>
          </cell>
          <cell r="D14408">
            <v>41</v>
          </cell>
          <cell r="E14408">
            <v>1</v>
          </cell>
          <cell r="F14408" t="str">
            <v>平裝</v>
          </cell>
          <cell r="G14408" t="str">
            <v>新疆青少年</v>
          </cell>
          <cell r="H14408">
            <v>6.8</v>
          </cell>
          <cell r="I14408" t="str">
            <v/>
          </cell>
          <cell r="J14408" t="str">
            <v/>
          </cell>
          <cell r="K14408" t="str">
            <v/>
          </cell>
          <cell r="L14408" t="str">
            <v/>
          </cell>
          <cell r="M14408" t="str">
            <v>免稅</v>
          </cell>
          <cell r="N14408" t="str">
            <v>9787537147729</v>
          </cell>
        </row>
        <row r="14409">
          <cell r="A14409" t="str">
            <v>53714772I</v>
          </cell>
          <cell r="B14409" t="str">
            <v>貝貝熊系列叢書(19)南瓜比賽</v>
          </cell>
          <cell r="C14409" t="str">
            <v>未建檔</v>
          </cell>
          <cell r="D14409">
            <v>41</v>
          </cell>
          <cell r="E14409">
            <v>1</v>
          </cell>
          <cell r="F14409" t="str">
            <v>平裝</v>
          </cell>
          <cell r="G14409" t="str">
            <v>新疆青少年</v>
          </cell>
          <cell r="H14409">
            <v>6.8</v>
          </cell>
          <cell r="I14409" t="str">
            <v/>
          </cell>
          <cell r="J14409" t="str">
            <v/>
          </cell>
          <cell r="K14409" t="str">
            <v/>
          </cell>
          <cell r="L14409" t="str">
            <v/>
          </cell>
          <cell r="M14409" t="str">
            <v>免稅</v>
          </cell>
          <cell r="N14409" t="str">
            <v>9787537147729</v>
          </cell>
        </row>
        <row r="14410">
          <cell r="A14410" t="str">
            <v>53714772J</v>
          </cell>
          <cell r="B14410" t="str">
            <v>貝貝熊系列叢書(20)作業的煩惱</v>
          </cell>
          <cell r="C14410" t="str">
            <v>未建檔</v>
          </cell>
          <cell r="D14410">
            <v>41</v>
          </cell>
          <cell r="E14410">
            <v>1</v>
          </cell>
          <cell r="F14410" t="str">
            <v>平裝</v>
          </cell>
          <cell r="G14410" t="str">
            <v>新疆青少年</v>
          </cell>
          <cell r="H14410">
            <v>6.8</v>
          </cell>
          <cell r="I14410" t="str">
            <v/>
          </cell>
          <cell r="J14410" t="str">
            <v/>
          </cell>
          <cell r="K14410" t="str">
            <v/>
          </cell>
          <cell r="L14410" t="str">
            <v/>
          </cell>
          <cell r="M14410" t="str">
            <v>免稅</v>
          </cell>
          <cell r="N14410" t="str">
            <v>9787537147729</v>
          </cell>
        </row>
        <row r="14411">
          <cell r="A14411" t="str">
            <v>53714773A</v>
          </cell>
          <cell r="B14411" t="str">
            <v>貝貝熊系列叢書(21)愛護環境</v>
          </cell>
          <cell r="C14411" t="str">
            <v>未建檔</v>
          </cell>
          <cell r="D14411">
            <v>41</v>
          </cell>
          <cell r="E14411">
            <v>0</v>
          </cell>
          <cell r="F14411" t="str">
            <v>平裝</v>
          </cell>
          <cell r="G14411" t="str">
            <v>新疆青少年</v>
          </cell>
          <cell r="H14411">
            <v>6.8</v>
          </cell>
          <cell r="I14411" t="str">
            <v/>
          </cell>
          <cell r="J14411" t="str">
            <v/>
          </cell>
          <cell r="K14411" t="str">
            <v/>
          </cell>
          <cell r="L14411" t="str">
            <v/>
          </cell>
          <cell r="M14411" t="str">
            <v>免稅</v>
          </cell>
          <cell r="N14411" t="str">
            <v>9787537147736</v>
          </cell>
        </row>
        <row r="14412">
          <cell r="A14412" t="str">
            <v>53714773B</v>
          </cell>
          <cell r="B14412" t="str">
            <v>貝貝熊系列叢書(22)難忘的假日</v>
          </cell>
          <cell r="C14412" t="str">
            <v>未建檔</v>
          </cell>
          <cell r="D14412">
            <v>41</v>
          </cell>
          <cell r="E14412">
            <v>1</v>
          </cell>
          <cell r="F14412" t="str">
            <v>平裝</v>
          </cell>
          <cell r="G14412" t="str">
            <v>新疆青少年</v>
          </cell>
          <cell r="H14412">
            <v>6.8</v>
          </cell>
          <cell r="I14412" t="str">
            <v/>
          </cell>
          <cell r="J14412" t="str">
            <v/>
          </cell>
          <cell r="K14412" t="str">
            <v/>
          </cell>
          <cell r="L14412" t="str">
            <v/>
          </cell>
          <cell r="M14412" t="str">
            <v>免稅</v>
          </cell>
          <cell r="N14412" t="str">
            <v>9787537147736</v>
          </cell>
        </row>
        <row r="14413">
          <cell r="A14413" t="str">
            <v>53714773C</v>
          </cell>
          <cell r="B14413" t="str">
            <v>貝貝熊系列叢書(23)禮貌待人</v>
          </cell>
          <cell r="C14413" t="str">
            <v>未建檔</v>
          </cell>
          <cell r="D14413">
            <v>41</v>
          </cell>
          <cell r="E14413">
            <v>1</v>
          </cell>
          <cell r="F14413" t="str">
            <v>平裝</v>
          </cell>
          <cell r="G14413" t="str">
            <v>新疆青少年</v>
          </cell>
          <cell r="H14413">
            <v>6.8</v>
          </cell>
          <cell r="I14413" t="str">
            <v/>
          </cell>
          <cell r="J14413" t="str">
            <v/>
          </cell>
          <cell r="K14413" t="str">
            <v/>
          </cell>
          <cell r="L14413" t="str">
            <v/>
          </cell>
          <cell r="M14413" t="str">
            <v>免稅</v>
          </cell>
          <cell r="N14413" t="str">
            <v>9787537147736</v>
          </cell>
        </row>
        <row r="14414">
          <cell r="A14414" t="str">
            <v>53714773D</v>
          </cell>
          <cell r="B14414" t="str">
            <v>貝貝熊系列叢書(24)怕黑</v>
          </cell>
          <cell r="C14414" t="str">
            <v>未建檔</v>
          </cell>
          <cell r="D14414">
            <v>41</v>
          </cell>
          <cell r="E14414">
            <v>1</v>
          </cell>
          <cell r="F14414" t="str">
            <v>平裝</v>
          </cell>
          <cell r="G14414" t="str">
            <v>新疆青少年</v>
          </cell>
          <cell r="H14414">
            <v>6.8</v>
          </cell>
          <cell r="I14414" t="str">
            <v/>
          </cell>
          <cell r="J14414" t="str">
            <v/>
          </cell>
          <cell r="K14414" t="str">
            <v/>
          </cell>
          <cell r="L14414" t="str">
            <v/>
          </cell>
          <cell r="M14414" t="str">
            <v>免稅</v>
          </cell>
          <cell r="N14414" t="str">
            <v>9787537147736</v>
          </cell>
        </row>
        <row r="14415">
          <cell r="A14415" t="str">
            <v>53714773E</v>
          </cell>
          <cell r="B14415" t="str">
            <v>貝貝熊系列叢書(25)上學</v>
          </cell>
          <cell r="C14415" t="str">
            <v>未建檔</v>
          </cell>
          <cell r="D14415">
            <v>41</v>
          </cell>
          <cell r="E14415">
            <v>0</v>
          </cell>
          <cell r="F14415" t="str">
            <v>平裝</v>
          </cell>
          <cell r="G14415" t="str">
            <v>新疆青少年</v>
          </cell>
          <cell r="H14415">
            <v>6.8</v>
          </cell>
          <cell r="I14415" t="str">
            <v/>
          </cell>
          <cell r="J14415" t="str">
            <v/>
          </cell>
          <cell r="K14415" t="str">
            <v/>
          </cell>
          <cell r="L14415" t="str">
            <v/>
          </cell>
          <cell r="M14415" t="str">
            <v>免稅</v>
          </cell>
          <cell r="N14415" t="str">
            <v>9787537147736</v>
          </cell>
        </row>
        <row r="14416">
          <cell r="A14416" t="str">
            <v>53714773F</v>
          </cell>
          <cell r="B14416" t="str">
            <v>貝貝熊系列叢書(26)女孩靠邊</v>
          </cell>
          <cell r="C14416" t="str">
            <v>未建檔</v>
          </cell>
          <cell r="D14416">
            <v>41</v>
          </cell>
          <cell r="E14416">
            <v>0</v>
          </cell>
          <cell r="F14416" t="str">
            <v>平裝</v>
          </cell>
          <cell r="G14416" t="str">
            <v>新疆青少年</v>
          </cell>
          <cell r="H14416">
            <v>6.8</v>
          </cell>
          <cell r="I14416" t="str">
            <v/>
          </cell>
          <cell r="J14416" t="str">
            <v/>
          </cell>
          <cell r="K14416" t="str">
            <v/>
          </cell>
          <cell r="L14416" t="str">
            <v/>
          </cell>
          <cell r="M14416" t="str">
            <v>免稅</v>
          </cell>
          <cell r="N14416" t="str">
            <v>9787537147736</v>
          </cell>
        </row>
        <row r="14417">
          <cell r="A14417" t="str">
            <v>53714773G</v>
          </cell>
          <cell r="B14417" t="str">
            <v>貝貝熊系列叢書(27)壞習慣</v>
          </cell>
          <cell r="C14417" t="str">
            <v>未建檔</v>
          </cell>
          <cell r="D14417">
            <v>41</v>
          </cell>
          <cell r="E14417">
            <v>0</v>
          </cell>
          <cell r="F14417" t="str">
            <v>平裝</v>
          </cell>
          <cell r="G14417" t="str">
            <v>新疆青少年</v>
          </cell>
          <cell r="H14417">
            <v>6.8</v>
          </cell>
          <cell r="I14417" t="str">
            <v/>
          </cell>
          <cell r="J14417" t="str">
            <v/>
          </cell>
          <cell r="K14417" t="str">
            <v/>
          </cell>
          <cell r="L14417" t="str">
            <v/>
          </cell>
          <cell r="M14417" t="str">
            <v>免稅</v>
          </cell>
          <cell r="N14417" t="str">
            <v>9787537147736</v>
          </cell>
        </row>
        <row r="14418">
          <cell r="A14418" t="str">
            <v>53714773H</v>
          </cell>
          <cell r="B14418" t="str">
            <v>貝貝熊系列叢書(28)在奶奶家</v>
          </cell>
          <cell r="C14418" t="str">
            <v>未建檔</v>
          </cell>
          <cell r="D14418">
            <v>41</v>
          </cell>
          <cell r="E14418">
            <v>1</v>
          </cell>
          <cell r="F14418" t="str">
            <v>平裝</v>
          </cell>
          <cell r="G14418" t="str">
            <v>新疆青少年</v>
          </cell>
          <cell r="H14418">
            <v>6.8</v>
          </cell>
          <cell r="I14418" t="str">
            <v/>
          </cell>
          <cell r="J14418" t="str">
            <v/>
          </cell>
          <cell r="K14418" t="str">
            <v/>
          </cell>
          <cell r="L14418" t="str">
            <v/>
          </cell>
          <cell r="M14418" t="str">
            <v>免稅</v>
          </cell>
          <cell r="N14418" t="str">
            <v>9787537147736</v>
          </cell>
        </row>
        <row r="14419">
          <cell r="A14419" t="str">
            <v>53714773I</v>
          </cell>
          <cell r="B14419" t="str">
            <v>貝貝熊系列叢書(29)搬家</v>
          </cell>
          <cell r="C14419" t="str">
            <v>未建檔</v>
          </cell>
          <cell r="D14419">
            <v>41</v>
          </cell>
          <cell r="E14419">
            <v>1</v>
          </cell>
          <cell r="F14419" t="str">
            <v>平裝</v>
          </cell>
          <cell r="G14419" t="str">
            <v>新疆青少年</v>
          </cell>
          <cell r="H14419">
            <v>6.8</v>
          </cell>
          <cell r="I14419" t="str">
            <v/>
          </cell>
          <cell r="J14419" t="str">
            <v/>
          </cell>
          <cell r="K14419" t="str">
            <v/>
          </cell>
          <cell r="L14419" t="str">
            <v/>
          </cell>
          <cell r="M14419" t="str">
            <v>免稅</v>
          </cell>
          <cell r="N14419" t="str">
            <v>9787537147736</v>
          </cell>
        </row>
        <row r="14420">
          <cell r="A14420" t="str">
            <v>53714773J</v>
          </cell>
          <cell r="B14420" t="str">
            <v>貝貝熊系列叢書(30)惡作劇</v>
          </cell>
          <cell r="C14420" t="str">
            <v>未建檔</v>
          </cell>
          <cell r="D14420">
            <v>41</v>
          </cell>
          <cell r="E14420">
            <v>0</v>
          </cell>
          <cell r="F14420" t="str">
            <v>平裝</v>
          </cell>
          <cell r="G14420" t="str">
            <v>新疆青少年</v>
          </cell>
          <cell r="H14420">
            <v>6.8</v>
          </cell>
          <cell r="I14420" t="str">
            <v/>
          </cell>
          <cell r="J14420" t="str">
            <v/>
          </cell>
          <cell r="K14420" t="str">
            <v/>
          </cell>
          <cell r="L14420" t="str">
            <v/>
          </cell>
          <cell r="M14420" t="str">
            <v>免稅</v>
          </cell>
          <cell r="N14420" t="str">
            <v>9787537147736</v>
          </cell>
        </row>
        <row r="14421">
          <cell r="A14421" t="str">
            <v>53715453</v>
          </cell>
          <cell r="B14421" t="str">
            <v>阿凡提故事COMIC版2--從未聽過的事</v>
          </cell>
          <cell r="C14421" t="str">
            <v>未建檔</v>
          </cell>
          <cell r="D14421">
            <v>60</v>
          </cell>
          <cell r="E14421">
            <v>0</v>
          </cell>
          <cell r="F14421" t="str">
            <v>平裝</v>
          </cell>
          <cell r="G14421" t="str">
            <v>新疆青少年</v>
          </cell>
          <cell r="H14421">
            <v>10</v>
          </cell>
          <cell r="I14421" t="str">
            <v/>
          </cell>
          <cell r="J14421" t="str">
            <v/>
          </cell>
          <cell r="K14421" t="str">
            <v/>
          </cell>
          <cell r="L14421" t="str">
            <v/>
          </cell>
          <cell r="M14421" t="str">
            <v>免稅</v>
          </cell>
          <cell r="N14421" t="str">
            <v>9787537154536</v>
          </cell>
        </row>
        <row r="14422">
          <cell r="A14422" t="str">
            <v>53715454</v>
          </cell>
          <cell r="B14422" t="str">
            <v>阿凡提故事COMIC版3--飛馬</v>
          </cell>
          <cell r="C14422" t="str">
            <v>未建檔</v>
          </cell>
          <cell r="D14422">
            <v>60</v>
          </cell>
          <cell r="E14422">
            <v>0</v>
          </cell>
          <cell r="F14422" t="str">
            <v>平裝</v>
          </cell>
          <cell r="G14422" t="str">
            <v>新疆青少年</v>
          </cell>
          <cell r="H14422">
            <v>10</v>
          </cell>
          <cell r="I14422" t="str">
            <v/>
          </cell>
          <cell r="J14422" t="str">
            <v/>
          </cell>
          <cell r="K14422" t="str">
            <v/>
          </cell>
          <cell r="L14422" t="str">
            <v/>
          </cell>
          <cell r="M14422" t="str">
            <v>免稅</v>
          </cell>
          <cell r="N14422" t="str">
            <v>9787537154543</v>
          </cell>
        </row>
        <row r="14423">
          <cell r="A14423" t="str">
            <v>53715508</v>
          </cell>
          <cell r="B14423" t="str">
            <v>中國新疆野生植物</v>
          </cell>
          <cell r="C14423" t="str">
            <v>未建檔</v>
          </cell>
          <cell r="D14423">
            <v>360</v>
          </cell>
          <cell r="E14423">
            <v>0</v>
          </cell>
          <cell r="F14423" t="str">
            <v>平裝</v>
          </cell>
          <cell r="G14423" t="str">
            <v>新疆青少年</v>
          </cell>
          <cell r="H14423">
            <v>60</v>
          </cell>
          <cell r="I14423" t="str">
            <v/>
          </cell>
          <cell r="J14423" t="str">
            <v/>
          </cell>
          <cell r="K14423" t="str">
            <v/>
          </cell>
          <cell r="L14423" t="str">
            <v/>
          </cell>
          <cell r="M14423" t="str">
            <v>免稅</v>
          </cell>
          <cell r="N14423" t="str">
            <v>9787537155083</v>
          </cell>
        </row>
        <row r="14424">
          <cell r="A14424" t="str">
            <v>53715513</v>
          </cell>
          <cell r="B14424" t="str">
            <v>毛驢上的笑星:阿凡提的大幽默</v>
          </cell>
          <cell r="C14424" t="str">
            <v>艾克拜爾.吾拉木</v>
          </cell>
          <cell r="D14424">
            <v>96</v>
          </cell>
          <cell r="E14424">
            <v>0</v>
          </cell>
          <cell r="F14424" t="str">
            <v>平裝</v>
          </cell>
          <cell r="G14424" t="str">
            <v/>
          </cell>
          <cell r="H14424">
            <v>16</v>
          </cell>
          <cell r="I14424" t="str">
            <v/>
          </cell>
          <cell r="J14424" t="str">
            <v/>
          </cell>
          <cell r="K14424" t="str">
            <v/>
          </cell>
          <cell r="L14424" t="str">
            <v/>
          </cell>
          <cell r="M14424" t="str">
            <v>免稅</v>
          </cell>
          <cell r="N14424" t="str">
            <v>7537155135</v>
          </cell>
        </row>
        <row r="14425">
          <cell r="A14425" t="str">
            <v>53715519</v>
          </cell>
          <cell r="B14425" t="str">
            <v>精神焦慮症的自救-病理分析卷</v>
          </cell>
          <cell r="C14425" t="str">
            <v>未建檔</v>
          </cell>
          <cell r="D14425">
            <v>108</v>
          </cell>
          <cell r="E14425">
            <v>0</v>
          </cell>
          <cell r="F14425" t="str">
            <v>平裝</v>
          </cell>
          <cell r="G14425" t="str">
            <v>新疆青少年</v>
          </cell>
          <cell r="H14425">
            <v>18</v>
          </cell>
          <cell r="I14425" t="str">
            <v/>
          </cell>
          <cell r="J14425" t="str">
            <v/>
          </cell>
          <cell r="K14425" t="str">
            <v/>
          </cell>
          <cell r="L14425" t="str">
            <v/>
          </cell>
          <cell r="M14425" t="str">
            <v>免稅</v>
          </cell>
          <cell r="N14425" t="str">
            <v>9787537155199</v>
          </cell>
        </row>
        <row r="14426">
          <cell r="A14426" t="str">
            <v>53715520</v>
          </cell>
          <cell r="B14426" t="str">
            <v>精神焦慮症的自救-演講訪談卷</v>
          </cell>
          <cell r="C14426" t="str">
            <v>未建檔</v>
          </cell>
          <cell r="D14426">
            <v>90</v>
          </cell>
          <cell r="E14426">
            <v>1</v>
          </cell>
          <cell r="F14426" t="str">
            <v>平裝</v>
          </cell>
          <cell r="G14426" t="str">
            <v>新疆青少年</v>
          </cell>
          <cell r="H14426">
            <v>15</v>
          </cell>
          <cell r="I14426" t="str">
            <v/>
          </cell>
          <cell r="J14426" t="str">
            <v/>
          </cell>
          <cell r="K14426" t="str">
            <v/>
          </cell>
          <cell r="L14426" t="str">
            <v/>
          </cell>
          <cell r="M14426" t="str">
            <v>免稅</v>
          </cell>
          <cell r="N14426" t="str">
            <v>9787537155205</v>
          </cell>
        </row>
        <row r="14427">
          <cell r="A14427" t="str">
            <v>53715521</v>
          </cell>
          <cell r="B14427" t="str">
            <v>新疆風情民俗</v>
          </cell>
          <cell r="C14427" t="str">
            <v>未建檔</v>
          </cell>
          <cell r="D14427">
            <v>420</v>
          </cell>
          <cell r="E14427">
            <v>0</v>
          </cell>
          <cell r="F14427" t="str">
            <v>平裝</v>
          </cell>
          <cell r="G14427" t="str">
            <v>新疆青少年</v>
          </cell>
          <cell r="H14427">
            <v>70</v>
          </cell>
          <cell r="I14427" t="str">
            <v/>
          </cell>
          <cell r="J14427" t="str">
            <v/>
          </cell>
          <cell r="K14427" t="str">
            <v/>
          </cell>
          <cell r="L14427" t="str">
            <v/>
          </cell>
          <cell r="M14427" t="str">
            <v>免稅</v>
          </cell>
          <cell r="N14427" t="str">
            <v>9787537155212</v>
          </cell>
        </row>
        <row r="14428">
          <cell r="A14428" t="str">
            <v>53715524</v>
          </cell>
          <cell r="B14428" t="str">
            <v>好餓的老狼和豬的小鎮</v>
          </cell>
          <cell r="C14428" t="str">
            <v>未建檔</v>
          </cell>
          <cell r="D14428">
            <v>168</v>
          </cell>
          <cell r="E14428">
            <v>1</v>
          </cell>
          <cell r="F14428" t="str">
            <v>平裝</v>
          </cell>
          <cell r="G14428" t="str">
            <v>新疆青少年</v>
          </cell>
          <cell r="H14428">
            <v>28</v>
          </cell>
          <cell r="I14428" t="str">
            <v/>
          </cell>
          <cell r="J14428" t="str">
            <v/>
          </cell>
          <cell r="K14428" t="str">
            <v/>
          </cell>
          <cell r="L14428" t="str">
            <v/>
          </cell>
          <cell r="M14428" t="str">
            <v>免稅</v>
          </cell>
          <cell r="N14428" t="str">
            <v>9787537155243</v>
          </cell>
        </row>
        <row r="14429">
          <cell r="A14429" t="str">
            <v>53715526</v>
          </cell>
          <cell r="B14429" t="str">
            <v>新疆石窟藝術線描集</v>
          </cell>
          <cell r="C14429" t="str">
            <v>未建檔</v>
          </cell>
          <cell r="D14429">
            <v>300</v>
          </cell>
          <cell r="E14429">
            <v>0</v>
          </cell>
          <cell r="F14429" t="str">
            <v>平裝</v>
          </cell>
          <cell r="G14429" t="str">
            <v>新疆青少年</v>
          </cell>
          <cell r="H14429">
            <v>50</v>
          </cell>
          <cell r="I14429" t="str">
            <v/>
          </cell>
          <cell r="J14429" t="str">
            <v/>
          </cell>
          <cell r="K14429" t="str">
            <v/>
          </cell>
          <cell r="L14429" t="str">
            <v/>
          </cell>
          <cell r="M14429" t="str">
            <v>免稅</v>
          </cell>
          <cell r="N14429" t="str">
            <v>9787537155267</v>
          </cell>
        </row>
        <row r="14430">
          <cell r="A14430" t="str">
            <v>53715659</v>
          </cell>
          <cell r="B14430" t="str">
            <v>不可不知的阿凡提經典故事</v>
          </cell>
          <cell r="C14430" t="str">
            <v>未建檔</v>
          </cell>
          <cell r="D14430">
            <v>83</v>
          </cell>
          <cell r="E14430">
            <v>1</v>
          </cell>
          <cell r="F14430" t="str">
            <v>平裝</v>
          </cell>
          <cell r="G14430" t="str">
            <v>新疆青少年</v>
          </cell>
          <cell r="H14430">
            <v>13.8</v>
          </cell>
          <cell r="I14430" t="str">
            <v/>
          </cell>
          <cell r="J14430" t="str">
            <v/>
          </cell>
          <cell r="K14430" t="str">
            <v/>
          </cell>
          <cell r="L14430" t="str">
            <v/>
          </cell>
          <cell r="M14430" t="str">
            <v>免稅</v>
          </cell>
          <cell r="N14430" t="str">
            <v>9787537156592</v>
          </cell>
        </row>
        <row r="14431">
          <cell r="A14431" t="str">
            <v>53715660</v>
          </cell>
          <cell r="B14431" t="str">
            <v>阿凡提故事COMIC版1--神箭手</v>
          </cell>
          <cell r="C14431" t="str">
            <v>未建檔</v>
          </cell>
          <cell r="D14431">
            <v>60</v>
          </cell>
          <cell r="E14431">
            <v>0</v>
          </cell>
          <cell r="F14431" t="str">
            <v>平裝</v>
          </cell>
          <cell r="G14431" t="str">
            <v>新疆青少年</v>
          </cell>
          <cell r="H14431">
            <v>10</v>
          </cell>
          <cell r="I14431" t="str">
            <v/>
          </cell>
          <cell r="J14431" t="str">
            <v/>
          </cell>
          <cell r="K14431" t="str">
            <v/>
          </cell>
          <cell r="L14431" t="str">
            <v/>
          </cell>
          <cell r="M14431" t="str">
            <v>免稅</v>
          </cell>
          <cell r="N14431" t="str">
            <v>9787537156608</v>
          </cell>
        </row>
        <row r="14432">
          <cell r="A14432" t="str">
            <v>53715661</v>
          </cell>
          <cell r="B14432" t="str">
            <v>小學生最愛讀的阿凡提經典故事</v>
          </cell>
          <cell r="C14432" t="str">
            <v>未建檔</v>
          </cell>
          <cell r="D14432">
            <v>60</v>
          </cell>
          <cell r="E14432">
            <v>0</v>
          </cell>
          <cell r="F14432" t="str">
            <v>平裝</v>
          </cell>
          <cell r="G14432" t="str">
            <v>新疆青少年</v>
          </cell>
          <cell r="H14432">
            <v>10</v>
          </cell>
          <cell r="I14432" t="str">
            <v/>
          </cell>
          <cell r="J14432" t="str">
            <v/>
          </cell>
          <cell r="K14432" t="str">
            <v/>
          </cell>
          <cell r="L14432" t="str">
            <v/>
          </cell>
          <cell r="M14432" t="str">
            <v>免稅</v>
          </cell>
          <cell r="N14432" t="str">
            <v>9787537156615</v>
          </cell>
        </row>
        <row r="14433">
          <cell r="A14433" t="str">
            <v>53715662</v>
          </cell>
          <cell r="B14433" t="str">
            <v>阿凡提故事大全（銀卷）</v>
          </cell>
          <cell r="C14433" t="str">
            <v>未建檔</v>
          </cell>
          <cell r="D14433">
            <v>168</v>
          </cell>
          <cell r="E14433">
            <v>0</v>
          </cell>
          <cell r="F14433" t="str">
            <v>平裝</v>
          </cell>
          <cell r="G14433" t="str">
            <v>新疆青少年</v>
          </cell>
          <cell r="H14433">
            <v>28</v>
          </cell>
          <cell r="I14433" t="str">
            <v/>
          </cell>
          <cell r="J14433" t="str">
            <v/>
          </cell>
          <cell r="K14433" t="str">
            <v/>
          </cell>
          <cell r="L14433" t="str">
            <v/>
          </cell>
          <cell r="M14433" t="str">
            <v>免稅</v>
          </cell>
          <cell r="N14433" t="str">
            <v>9787537156622</v>
          </cell>
        </row>
        <row r="14434">
          <cell r="A14434" t="str">
            <v>53715663</v>
          </cell>
          <cell r="B14434" t="str">
            <v>阿凡提故事大全（金卷）</v>
          </cell>
          <cell r="C14434" t="str">
            <v>未建檔</v>
          </cell>
          <cell r="D14434">
            <v>168</v>
          </cell>
          <cell r="E14434">
            <v>0</v>
          </cell>
          <cell r="F14434" t="str">
            <v>平裝</v>
          </cell>
          <cell r="G14434" t="str">
            <v>新疆青少年</v>
          </cell>
          <cell r="H14434">
            <v>28</v>
          </cell>
          <cell r="I14434" t="str">
            <v/>
          </cell>
          <cell r="J14434" t="str">
            <v/>
          </cell>
          <cell r="K14434" t="str">
            <v/>
          </cell>
          <cell r="L14434" t="str">
            <v/>
          </cell>
          <cell r="M14434" t="str">
            <v>免稅</v>
          </cell>
          <cell r="N14434" t="str">
            <v>9787537156639</v>
          </cell>
        </row>
        <row r="14435">
          <cell r="A14435" t="str">
            <v>53715688</v>
          </cell>
          <cell r="B14435" t="str">
            <v>喵嗚</v>
          </cell>
          <cell r="C14435" t="str">
            <v>未建檔</v>
          </cell>
          <cell r="D14435">
            <v>168</v>
          </cell>
          <cell r="E14435">
            <v>0</v>
          </cell>
          <cell r="F14435" t="str">
            <v>平裝</v>
          </cell>
          <cell r="G14435" t="str">
            <v>新疆青少年</v>
          </cell>
          <cell r="H14435">
            <v>28</v>
          </cell>
          <cell r="I14435" t="str">
            <v/>
          </cell>
          <cell r="J14435" t="str">
            <v/>
          </cell>
          <cell r="K14435" t="str">
            <v/>
          </cell>
          <cell r="L14435" t="str">
            <v/>
          </cell>
          <cell r="M14435" t="str">
            <v>免稅</v>
          </cell>
          <cell r="N14435" t="str">
            <v>9787537156882</v>
          </cell>
        </row>
        <row r="14436">
          <cell r="A14436" t="str">
            <v>53715697</v>
          </cell>
          <cell r="B14436" t="str">
            <v>寶貝的第一本經典名著-三劍客</v>
          </cell>
          <cell r="C14436" t="str">
            <v>未建檔</v>
          </cell>
          <cell r="D14436">
            <v>60</v>
          </cell>
          <cell r="E14436">
            <v>1</v>
          </cell>
          <cell r="F14436" t="str">
            <v>平裝</v>
          </cell>
          <cell r="G14436" t="str">
            <v>新疆青少年</v>
          </cell>
          <cell r="H14436">
            <v>10</v>
          </cell>
          <cell r="I14436" t="str">
            <v/>
          </cell>
          <cell r="J14436" t="str">
            <v/>
          </cell>
          <cell r="K14436" t="str">
            <v/>
          </cell>
          <cell r="L14436" t="str">
            <v/>
          </cell>
          <cell r="M14436" t="str">
            <v>免稅</v>
          </cell>
          <cell r="N14436" t="str">
            <v>9787537156974</v>
          </cell>
        </row>
        <row r="14437">
          <cell r="A14437" t="str">
            <v>53715698</v>
          </cell>
          <cell r="B14437" t="str">
            <v>寶貝的第一本經典名著-秘密花園</v>
          </cell>
          <cell r="C14437" t="str">
            <v>未建檔</v>
          </cell>
          <cell r="D14437">
            <v>60</v>
          </cell>
          <cell r="E14437">
            <v>1</v>
          </cell>
          <cell r="F14437" t="str">
            <v>平裝</v>
          </cell>
          <cell r="G14437" t="str">
            <v>新疆青少年</v>
          </cell>
          <cell r="H14437">
            <v>10</v>
          </cell>
          <cell r="I14437" t="str">
            <v/>
          </cell>
          <cell r="J14437" t="str">
            <v/>
          </cell>
          <cell r="K14437" t="str">
            <v/>
          </cell>
          <cell r="L14437" t="str">
            <v/>
          </cell>
          <cell r="M14437" t="str">
            <v>免稅</v>
          </cell>
          <cell r="N14437" t="str">
            <v>9787537156981</v>
          </cell>
        </row>
        <row r="14438">
          <cell r="A14438" t="str">
            <v>53715699</v>
          </cell>
          <cell r="B14438" t="str">
            <v>寶貝的第一本經典名著-孤雛淚</v>
          </cell>
          <cell r="C14438" t="str">
            <v>未建檔</v>
          </cell>
          <cell r="D14438">
            <v>60</v>
          </cell>
          <cell r="E14438">
            <v>1</v>
          </cell>
          <cell r="F14438" t="str">
            <v>平裝</v>
          </cell>
          <cell r="G14438" t="str">
            <v>新疆青少年</v>
          </cell>
          <cell r="H14438">
            <v>10</v>
          </cell>
          <cell r="I14438" t="str">
            <v/>
          </cell>
          <cell r="J14438" t="str">
            <v/>
          </cell>
          <cell r="K14438" t="str">
            <v/>
          </cell>
          <cell r="L14438" t="str">
            <v/>
          </cell>
          <cell r="M14438" t="str">
            <v>免稅</v>
          </cell>
          <cell r="N14438" t="str">
            <v>9787537156998</v>
          </cell>
        </row>
        <row r="14439">
          <cell r="A14439" t="str">
            <v>53715700</v>
          </cell>
          <cell r="B14439" t="str">
            <v>寶貝的第一本經典名著-湯姆歷險記</v>
          </cell>
          <cell r="C14439" t="str">
            <v>未建檔</v>
          </cell>
          <cell r="D14439">
            <v>60</v>
          </cell>
          <cell r="E14439">
            <v>0</v>
          </cell>
          <cell r="F14439" t="str">
            <v>平裝</v>
          </cell>
          <cell r="G14439" t="str">
            <v>新疆青少年</v>
          </cell>
          <cell r="H14439">
            <v>10</v>
          </cell>
          <cell r="I14439" t="str">
            <v/>
          </cell>
          <cell r="J14439" t="str">
            <v/>
          </cell>
          <cell r="K14439" t="str">
            <v/>
          </cell>
          <cell r="L14439" t="str">
            <v/>
          </cell>
          <cell r="M14439" t="str">
            <v>免稅</v>
          </cell>
          <cell r="N14439" t="str">
            <v>9787537157001</v>
          </cell>
        </row>
        <row r="14440">
          <cell r="A14440" t="str">
            <v>53715701</v>
          </cell>
          <cell r="B14440" t="str">
            <v>寶貝的第一本經典名著-天方夜譚</v>
          </cell>
          <cell r="C14440" t="str">
            <v>未建檔</v>
          </cell>
          <cell r="D14440">
            <v>60</v>
          </cell>
          <cell r="E14440">
            <v>1</v>
          </cell>
          <cell r="F14440" t="str">
            <v>平裝</v>
          </cell>
          <cell r="G14440" t="str">
            <v>新疆青少年</v>
          </cell>
          <cell r="H14440">
            <v>10</v>
          </cell>
          <cell r="I14440" t="str">
            <v/>
          </cell>
          <cell r="J14440" t="str">
            <v/>
          </cell>
          <cell r="K14440" t="str">
            <v/>
          </cell>
          <cell r="L14440" t="str">
            <v/>
          </cell>
          <cell r="M14440" t="str">
            <v>免稅</v>
          </cell>
          <cell r="N14440" t="str">
            <v>9787537157018</v>
          </cell>
        </row>
        <row r="14441">
          <cell r="A14441" t="str">
            <v>53715702</v>
          </cell>
          <cell r="B14441" t="str">
            <v>寶貝的第一本經典名著-小木偶</v>
          </cell>
          <cell r="C14441" t="str">
            <v>未建檔</v>
          </cell>
          <cell r="D14441">
            <v>60</v>
          </cell>
          <cell r="E14441">
            <v>1</v>
          </cell>
          <cell r="F14441" t="str">
            <v>平裝</v>
          </cell>
          <cell r="G14441" t="str">
            <v>新疆青少年</v>
          </cell>
          <cell r="H14441">
            <v>10</v>
          </cell>
          <cell r="I14441" t="str">
            <v/>
          </cell>
          <cell r="J14441" t="str">
            <v/>
          </cell>
          <cell r="K14441" t="str">
            <v/>
          </cell>
          <cell r="L14441" t="str">
            <v/>
          </cell>
          <cell r="M14441" t="str">
            <v>免稅</v>
          </cell>
          <cell r="N14441" t="str">
            <v>9787537157025</v>
          </cell>
        </row>
        <row r="14442">
          <cell r="A14442" t="str">
            <v>53715703</v>
          </cell>
          <cell r="B14442" t="str">
            <v>寶貝的第一本經典名著-伊索寓言</v>
          </cell>
          <cell r="C14442" t="str">
            <v>未建檔</v>
          </cell>
          <cell r="D14442">
            <v>60</v>
          </cell>
          <cell r="E14442">
            <v>1</v>
          </cell>
          <cell r="F14442" t="str">
            <v>平裝</v>
          </cell>
          <cell r="G14442" t="str">
            <v>新疆青少年</v>
          </cell>
          <cell r="H14442">
            <v>10</v>
          </cell>
          <cell r="I14442" t="str">
            <v/>
          </cell>
          <cell r="J14442" t="str">
            <v/>
          </cell>
          <cell r="K14442" t="str">
            <v/>
          </cell>
          <cell r="L14442" t="str">
            <v/>
          </cell>
          <cell r="M14442" t="str">
            <v>免稅</v>
          </cell>
          <cell r="N14442" t="str">
            <v>9787537157032</v>
          </cell>
        </row>
        <row r="14443">
          <cell r="A14443" t="str">
            <v>53715704</v>
          </cell>
          <cell r="B14443" t="str">
            <v>寶貝的第一本經典名著-小婦人</v>
          </cell>
          <cell r="C14443" t="str">
            <v>未建檔</v>
          </cell>
          <cell r="D14443">
            <v>60</v>
          </cell>
          <cell r="E14443">
            <v>1</v>
          </cell>
          <cell r="F14443" t="str">
            <v>平裝</v>
          </cell>
          <cell r="G14443" t="str">
            <v>新疆青少年</v>
          </cell>
          <cell r="H14443">
            <v>10</v>
          </cell>
          <cell r="I14443" t="str">
            <v/>
          </cell>
          <cell r="J14443" t="str">
            <v/>
          </cell>
          <cell r="K14443" t="str">
            <v/>
          </cell>
          <cell r="L14443" t="str">
            <v/>
          </cell>
          <cell r="M14443" t="str">
            <v>免稅</v>
          </cell>
          <cell r="N14443" t="str">
            <v>9787537157049</v>
          </cell>
        </row>
        <row r="14444">
          <cell r="A14444" t="str">
            <v>53715705</v>
          </cell>
          <cell r="B14444" t="str">
            <v>寶貝的第一本經典名著-羅賓漢</v>
          </cell>
          <cell r="C14444" t="str">
            <v>未建檔</v>
          </cell>
          <cell r="D14444">
            <v>60</v>
          </cell>
          <cell r="E14444">
            <v>1</v>
          </cell>
          <cell r="F14444" t="str">
            <v>平裝</v>
          </cell>
          <cell r="G14444" t="str">
            <v>新疆青少年</v>
          </cell>
          <cell r="H14444">
            <v>10</v>
          </cell>
          <cell r="I14444" t="str">
            <v/>
          </cell>
          <cell r="J14444" t="str">
            <v/>
          </cell>
          <cell r="K14444" t="str">
            <v/>
          </cell>
          <cell r="L14444" t="str">
            <v/>
          </cell>
          <cell r="M14444" t="str">
            <v>免稅</v>
          </cell>
          <cell r="N14444" t="str">
            <v>9787537157056</v>
          </cell>
        </row>
        <row r="14445">
          <cell r="A14445" t="str">
            <v>53715706</v>
          </cell>
          <cell r="B14445" t="str">
            <v>寶貝的第一本經典名著-小公主</v>
          </cell>
          <cell r="C14445" t="str">
            <v>未建檔</v>
          </cell>
          <cell r="D14445">
            <v>60</v>
          </cell>
          <cell r="E14445">
            <v>1</v>
          </cell>
          <cell r="F14445" t="str">
            <v>平裝</v>
          </cell>
          <cell r="G14445" t="str">
            <v>新疆青少年</v>
          </cell>
          <cell r="H14445">
            <v>10</v>
          </cell>
          <cell r="I14445" t="str">
            <v/>
          </cell>
          <cell r="J14445" t="str">
            <v/>
          </cell>
          <cell r="K14445" t="str">
            <v/>
          </cell>
          <cell r="L14445" t="str">
            <v/>
          </cell>
          <cell r="M14445" t="str">
            <v>免稅</v>
          </cell>
          <cell r="N14445" t="str">
            <v>9787537157063</v>
          </cell>
        </row>
        <row r="14446">
          <cell r="A14446" t="str">
            <v>53715782</v>
          </cell>
          <cell r="B14446" t="str">
            <v>1只小豬和100只狼</v>
          </cell>
          <cell r="C14446" t="str">
            <v>未建檔</v>
          </cell>
          <cell r="D14446">
            <v>168</v>
          </cell>
          <cell r="E14446">
            <v>0</v>
          </cell>
          <cell r="F14446" t="str">
            <v>平裝</v>
          </cell>
          <cell r="G14446" t="str">
            <v>新疆青少年</v>
          </cell>
          <cell r="H14446">
            <v>28</v>
          </cell>
          <cell r="I14446" t="str">
            <v/>
          </cell>
          <cell r="J14446" t="str">
            <v/>
          </cell>
          <cell r="K14446" t="str">
            <v/>
          </cell>
          <cell r="L14446" t="str">
            <v/>
          </cell>
          <cell r="M14446" t="str">
            <v>免稅</v>
          </cell>
          <cell r="N14446" t="str">
            <v>9787537157827</v>
          </cell>
        </row>
        <row r="14447">
          <cell r="A14447" t="str">
            <v>53715783</v>
          </cell>
          <cell r="B14447" t="str">
            <v>美麗的夢想</v>
          </cell>
          <cell r="C14447" t="str">
            <v>未建檔</v>
          </cell>
          <cell r="D14447">
            <v>168</v>
          </cell>
          <cell r="E14447">
            <v>2</v>
          </cell>
          <cell r="F14447" t="str">
            <v>平裝</v>
          </cell>
          <cell r="G14447" t="str">
            <v>新疆青少年</v>
          </cell>
          <cell r="H14447">
            <v>28</v>
          </cell>
          <cell r="I14447" t="str">
            <v/>
          </cell>
          <cell r="J14447" t="str">
            <v/>
          </cell>
          <cell r="K14447" t="str">
            <v/>
          </cell>
          <cell r="L14447" t="str">
            <v/>
          </cell>
          <cell r="M14447" t="str">
            <v>免稅</v>
          </cell>
          <cell r="N14447" t="str">
            <v>9787537157834</v>
          </cell>
        </row>
        <row r="14448">
          <cell r="A14448" t="str">
            <v>53715802</v>
          </cell>
          <cell r="B14448" t="str">
            <v>自然之美-程春新疆野生動物</v>
          </cell>
          <cell r="C14448" t="str">
            <v/>
          </cell>
          <cell r="D14448">
            <v>1536</v>
          </cell>
          <cell r="E14448">
            <v>0</v>
          </cell>
          <cell r="F14448" t="str">
            <v>平裝</v>
          </cell>
          <cell r="G14448" t="str">
            <v>新疆青少年</v>
          </cell>
          <cell r="H14448">
            <v>256</v>
          </cell>
          <cell r="I14448" t="str">
            <v/>
          </cell>
          <cell r="J14448" t="str">
            <v/>
          </cell>
          <cell r="K14448" t="str">
            <v/>
          </cell>
          <cell r="L14448" t="str">
            <v/>
          </cell>
          <cell r="M14448" t="str">
            <v>免稅</v>
          </cell>
          <cell r="N14448" t="str">
            <v>9787537158022</v>
          </cell>
        </row>
        <row r="14449">
          <cell r="A14449" t="str">
            <v>53715808</v>
          </cell>
          <cell r="B14449" t="str">
            <v>阿凡提經典故事繪本系列 要什麼就給你什麼</v>
          </cell>
          <cell r="C14449" t="str">
            <v>未建檔</v>
          </cell>
          <cell r="D14449">
            <v>155</v>
          </cell>
          <cell r="E14449">
            <v>1</v>
          </cell>
          <cell r="F14449" t="str">
            <v>平裝</v>
          </cell>
          <cell r="G14449" t="str">
            <v>新疆青少年</v>
          </cell>
          <cell r="H14449">
            <v>25.8</v>
          </cell>
          <cell r="I14449" t="str">
            <v/>
          </cell>
          <cell r="J14449" t="str">
            <v/>
          </cell>
          <cell r="K14449" t="str">
            <v/>
          </cell>
          <cell r="L14449" t="str">
            <v/>
          </cell>
          <cell r="M14449" t="str">
            <v>免稅</v>
          </cell>
          <cell r="N14449" t="str">
            <v>9787537158084</v>
          </cell>
        </row>
        <row r="14450">
          <cell r="A14450" t="str">
            <v>53715809</v>
          </cell>
          <cell r="B14450" t="str">
            <v>阿凡提經典故事繪本系列 像驢尾巴一樣多</v>
          </cell>
          <cell r="C14450" t="str">
            <v>未建檔</v>
          </cell>
          <cell r="D14450">
            <v>155</v>
          </cell>
          <cell r="E14450">
            <v>1</v>
          </cell>
          <cell r="F14450" t="str">
            <v>平裝</v>
          </cell>
          <cell r="G14450" t="str">
            <v>新疆青少年</v>
          </cell>
          <cell r="H14450">
            <v>25.8</v>
          </cell>
          <cell r="I14450" t="str">
            <v/>
          </cell>
          <cell r="J14450" t="str">
            <v/>
          </cell>
          <cell r="K14450" t="str">
            <v/>
          </cell>
          <cell r="L14450" t="str">
            <v/>
          </cell>
          <cell r="M14450" t="str">
            <v>免稅</v>
          </cell>
          <cell r="N14450" t="str">
            <v>9787537158091</v>
          </cell>
        </row>
        <row r="14451">
          <cell r="A14451" t="str">
            <v>53715845</v>
          </cell>
          <cell r="B14451" t="str">
            <v>貝貝熊系列叢書(41)找回輕鬆</v>
          </cell>
          <cell r="C14451" t="str">
            <v>未建檔</v>
          </cell>
          <cell r="D14451">
            <v>47</v>
          </cell>
          <cell r="E14451">
            <v>1</v>
          </cell>
          <cell r="F14451" t="str">
            <v>平裝</v>
          </cell>
          <cell r="G14451" t="str">
            <v>新疆青少年</v>
          </cell>
          <cell r="H14451">
            <v>7.8</v>
          </cell>
          <cell r="I14451" t="str">
            <v/>
          </cell>
          <cell r="J14451" t="str">
            <v/>
          </cell>
          <cell r="K14451" t="str">
            <v/>
          </cell>
          <cell r="L14451" t="str">
            <v/>
          </cell>
          <cell r="M14451" t="str">
            <v>免稅</v>
          </cell>
          <cell r="N14451" t="str">
            <v>9787537158459</v>
          </cell>
        </row>
        <row r="14452">
          <cell r="A14452" t="str">
            <v>53715846</v>
          </cell>
          <cell r="B14452" t="str">
            <v>貝貝熊系列叢書(39)成績單大麻煩</v>
          </cell>
          <cell r="C14452" t="str">
            <v>未建檔</v>
          </cell>
          <cell r="D14452">
            <v>47</v>
          </cell>
          <cell r="E14452">
            <v>1</v>
          </cell>
          <cell r="F14452" t="str">
            <v>平裝</v>
          </cell>
          <cell r="G14452" t="str">
            <v>新疆青少年</v>
          </cell>
          <cell r="H14452">
            <v>7.8</v>
          </cell>
          <cell r="I14452" t="str">
            <v/>
          </cell>
          <cell r="J14452" t="str">
            <v/>
          </cell>
          <cell r="K14452" t="str">
            <v/>
          </cell>
          <cell r="L14452" t="str">
            <v/>
          </cell>
          <cell r="M14452" t="str">
            <v>免稅</v>
          </cell>
          <cell r="N14452" t="str">
            <v>9787537158466</v>
          </cell>
        </row>
        <row r="14453">
          <cell r="A14453" t="str">
            <v>53715847</v>
          </cell>
          <cell r="B14453" t="str">
            <v>貝貝熊系列叢書(46)寵物真麻煩</v>
          </cell>
          <cell r="C14453" t="str">
            <v>未建檔</v>
          </cell>
          <cell r="D14453">
            <v>47</v>
          </cell>
          <cell r="E14453">
            <v>0</v>
          </cell>
          <cell r="F14453" t="str">
            <v>平裝</v>
          </cell>
          <cell r="G14453" t="str">
            <v>新疆青少年</v>
          </cell>
          <cell r="H14453">
            <v>7.8</v>
          </cell>
          <cell r="I14453" t="str">
            <v/>
          </cell>
          <cell r="J14453" t="str">
            <v/>
          </cell>
          <cell r="K14453" t="str">
            <v/>
          </cell>
          <cell r="L14453" t="str">
            <v/>
          </cell>
          <cell r="M14453" t="str">
            <v>免稅</v>
          </cell>
          <cell r="N14453" t="str">
            <v>9787537158473</v>
          </cell>
        </row>
        <row r="14454">
          <cell r="A14454" t="str">
            <v>53715848</v>
          </cell>
          <cell r="B14454" t="str">
            <v>貝貝熊系列叢書(49)自己試試看</v>
          </cell>
          <cell r="C14454" t="str">
            <v>未建檔</v>
          </cell>
          <cell r="D14454">
            <v>47</v>
          </cell>
          <cell r="E14454">
            <v>1</v>
          </cell>
          <cell r="F14454" t="str">
            <v>平裝</v>
          </cell>
          <cell r="G14454" t="str">
            <v>新疆青少年</v>
          </cell>
          <cell r="H14454">
            <v>7.8</v>
          </cell>
          <cell r="I14454" t="str">
            <v/>
          </cell>
          <cell r="J14454" t="str">
            <v/>
          </cell>
          <cell r="K14454" t="str">
            <v/>
          </cell>
          <cell r="L14454" t="str">
            <v/>
          </cell>
          <cell r="M14454" t="str">
            <v>免稅</v>
          </cell>
          <cell r="N14454" t="str">
            <v>9787537158480</v>
          </cell>
        </row>
        <row r="14455">
          <cell r="A14455" t="str">
            <v>53715849</v>
          </cell>
          <cell r="B14455" t="str">
            <v>貝貝熊系列叢書(47)自己做做看</v>
          </cell>
          <cell r="C14455" t="str">
            <v>未建檔</v>
          </cell>
          <cell r="D14455">
            <v>47</v>
          </cell>
          <cell r="E14455">
            <v>1</v>
          </cell>
          <cell r="F14455" t="str">
            <v>平裝</v>
          </cell>
          <cell r="G14455" t="str">
            <v>新疆青少年</v>
          </cell>
          <cell r="H14455">
            <v>7.8</v>
          </cell>
          <cell r="I14455" t="str">
            <v/>
          </cell>
          <cell r="J14455" t="str">
            <v/>
          </cell>
          <cell r="K14455" t="str">
            <v/>
          </cell>
          <cell r="L14455" t="str">
            <v/>
          </cell>
          <cell r="M14455" t="str">
            <v>免稅</v>
          </cell>
          <cell r="N14455" t="str">
            <v>9787537158497</v>
          </cell>
        </row>
        <row r="14456">
          <cell r="A14456" t="str">
            <v>53715850</v>
          </cell>
          <cell r="B14456" t="str">
            <v>貝貝熊系列叢書(48)自己畫畫看</v>
          </cell>
          <cell r="C14456" t="str">
            <v>未建檔</v>
          </cell>
          <cell r="D14456">
            <v>47</v>
          </cell>
          <cell r="E14456">
            <v>1</v>
          </cell>
          <cell r="F14456" t="str">
            <v>平裝</v>
          </cell>
          <cell r="G14456" t="str">
            <v>新疆青少年</v>
          </cell>
          <cell r="H14456">
            <v>7.8</v>
          </cell>
          <cell r="I14456" t="str">
            <v/>
          </cell>
          <cell r="J14456" t="str">
            <v/>
          </cell>
          <cell r="K14456" t="str">
            <v/>
          </cell>
          <cell r="L14456" t="str">
            <v/>
          </cell>
          <cell r="M14456" t="str">
            <v>免稅</v>
          </cell>
          <cell r="N14456" t="str">
            <v>9787537158503</v>
          </cell>
        </row>
        <row r="14457">
          <cell r="A14457" t="str">
            <v>53715851</v>
          </cell>
          <cell r="B14457" t="str">
            <v>貝貝熊系列叢書(44)抱抱別生氣</v>
          </cell>
          <cell r="C14457" t="str">
            <v>未建檔</v>
          </cell>
          <cell r="D14457">
            <v>47</v>
          </cell>
          <cell r="E14457">
            <v>1</v>
          </cell>
          <cell r="F14457" t="str">
            <v>平裝</v>
          </cell>
          <cell r="G14457" t="str">
            <v>新疆青少年</v>
          </cell>
          <cell r="H14457">
            <v>7.8</v>
          </cell>
          <cell r="I14457" t="str">
            <v/>
          </cell>
          <cell r="J14457" t="str">
            <v/>
          </cell>
          <cell r="K14457" t="str">
            <v/>
          </cell>
          <cell r="L14457" t="str">
            <v/>
          </cell>
          <cell r="M14457" t="str">
            <v>免稅</v>
          </cell>
          <cell r="N14457" t="str">
            <v>9787537158510</v>
          </cell>
        </row>
        <row r="14458">
          <cell r="A14458" t="str">
            <v>53715852</v>
          </cell>
          <cell r="B14458" t="str">
            <v>貝貝熊系列叢書(34)麻煩的家務活</v>
          </cell>
          <cell r="C14458" t="str">
            <v>未建檔</v>
          </cell>
          <cell r="D14458">
            <v>47</v>
          </cell>
          <cell r="E14458">
            <v>1</v>
          </cell>
          <cell r="F14458" t="str">
            <v>平裝</v>
          </cell>
          <cell r="G14458" t="str">
            <v>新疆青少年</v>
          </cell>
          <cell r="H14458">
            <v>7.8</v>
          </cell>
          <cell r="I14458" t="str">
            <v/>
          </cell>
          <cell r="J14458" t="str">
            <v/>
          </cell>
          <cell r="K14458" t="str">
            <v/>
          </cell>
          <cell r="L14458" t="str">
            <v/>
          </cell>
          <cell r="M14458" t="str">
            <v>免稅</v>
          </cell>
          <cell r="N14458" t="str">
            <v>9787537158527</v>
          </cell>
        </row>
        <row r="14459">
          <cell r="A14459" t="str">
            <v>53715853</v>
          </cell>
          <cell r="B14459" t="str">
            <v>貝貝熊系列叢書(33)看牙醫</v>
          </cell>
          <cell r="C14459" t="str">
            <v>未建檔</v>
          </cell>
          <cell r="D14459">
            <v>47</v>
          </cell>
          <cell r="E14459">
            <v>1</v>
          </cell>
          <cell r="F14459" t="str">
            <v>平裝</v>
          </cell>
          <cell r="G14459" t="str">
            <v>新疆青少年</v>
          </cell>
          <cell r="H14459">
            <v>7.8</v>
          </cell>
          <cell r="I14459" t="str">
            <v/>
          </cell>
          <cell r="J14459" t="str">
            <v/>
          </cell>
          <cell r="K14459" t="str">
            <v/>
          </cell>
          <cell r="L14459" t="str">
            <v/>
          </cell>
          <cell r="M14459" t="str">
            <v>免稅</v>
          </cell>
          <cell r="N14459" t="str">
            <v>9787537158534</v>
          </cell>
        </row>
        <row r="14460">
          <cell r="A14460" t="str">
            <v>53715854</v>
          </cell>
          <cell r="B14460" t="str">
            <v>貝貝熊系列叢書(45)甩開忌妒心</v>
          </cell>
          <cell r="C14460" t="str">
            <v>未建檔</v>
          </cell>
          <cell r="D14460">
            <v>47</v>
          </cell>
          <cell r="E14460">
            <v>0</v>
          </cell>
          <cell r="F14460" t="str">
            <v>平裝</v>
          </cell>
          <cell r="G14460" t="str">
            <v>新疆青少年</v>
          </cell>
          <cell r="H14460">
            <v>7.8</v>
          </cell>
          <cell r="I14460" t="str">
            <v/>
          </cell>
          <cell r="J14460" t="str">
            <v/>
          </cell>
          <cell r="K14460" t="str">
            <v/>
          </cell>
          <cell r="L14460" t="str">
            <v/>
          </cell>
          <cell r="M14460" t="str">
            <v>免稅</v>
          </cell>
          <cell r="N14460" t="str">
            <v>9787537158541</v>
          </cell>
        </row>
        <row r="14461">
          <cell r="A14461" t="str">
            <v>53715855</v>
          </cell>
          <cell r="B14461" t="str">
            <v>貝貝熊系列叢書(40)學會理財</v>
          </cell>
          <cell r="C14461" t="str">
            <v>未建檔</v>
          </cell>
          <cell r="D14461">
            <v>47</v>
          </cell>
          <cell r="E14461">
            <v>1</v>
          </cell>
          <cell r="F14461" t="str">
            <v>平裝</v>
          </cell>
          <cell r="G14461" t="str">
            <v>新疆青少年</v>
          </cell>
          <cell r="H14461">
            <v>7.8</v>
          </cell>
          <cell r="I14461" t="str">
            <v/>
          </cell>
          <cell r="J14461" t="str">
            <v/>
          </cell>
          <cell r="K14461" t="str">
            <v/>
          </cell>
          <cell r="L14461" t="str">
            <v/>
          </cell>
          <cell r="M14461" t="str">
            <v>免稅</v>
          </cell>
          <cell r="N14461" t="str">
            <v>9787537158558</v>
          </cell>
        </row>
        <row r="14462">
          <cell r="A14462" t="str">
            <v>53715856</v>
          </cell>
          <cell r="B14462" t="str">
            <v>貝貝熊系列叢書(50)自己種種看</v>
          </cell>
          <cell r="C14462" t="str">
            <v>未建檔</v>
          </cell>
          <cell r="D14462">
            <v>47</v>
          </cell>
          <cell r="E14462">
            <v>1</v>
          </cell>
          <cell r="F14462" t="str">
            <v>平裝</v>
          </cell>
          <cell r="G14462" t="str">
            <v>新疆青少年</v>
          </cell>
          <cell r="H14462">
            <v>7.8</v>
          </cell>
          <cell r="I14462" t="str">
            <v/>
          </cell>
          <cell r="J14462" t="str">
            <v/>
          </cell>
          <cell r="K14462" t="str">
            <v/>
          </cell>
          <cell r="L14462" t="str">
            <v/>
          </cell>
          <cell r="M14462" t="str">
            <v>免稅</v>
          </cell>
          <cell r="N14462" t="str">
            <v>9787537158565</v>
          </cell>
        </row>
        <row r="14463">
          <cell r="A14463" t="str">
            <v>53715857</v>
          </cell>
          <cell r="B14463" t="str">
            <v>貝貝熊系列叢書(33)母親節的驚喜</v>
          </cell>
          <cell r="C14463" t="str">
            <v/>
          </cell>
          <cell r="D14463">
            <v>47</v>
          </cell>
          <cell r="E14463">
            <v>0</v>
          </cell>
          <cell r="F14463" t="str">
            <v>平裝</v>
          </cell>
          <cell r="G14463" t="str">
            <v>新疆青少年</v>
          </cell>
          <cell r="H14463">
            <v>7.8</v>
          </cell>
          <cell r="I14463" t="str">
            <v/>
          </cell>
          <cell r="J14463" t="str">
            <v/>
          </cell>
          <cell r="K14463" t="str">
            <v/>
          </cell>
          <cell r="L14463" t="str">
            <v/>
          </cell>
          <cell r="M14463" t="str">
            <v>免稅</v>
          </cell>
          <cell r="N14463" t="str">
            <v>9787537158572</v>
          </cell>
        </row>
        <row r="14464">
          <cell r="A14464" t="str">
            <v>53715858</v>
          </cell>
          <cell r="B14464" t="str">
            <v>貝貝熊系列叢書(43)小鳥,蜜蜂和貝貝熊</v>
          </cell>
          <cell r="C14464" t="str">
            <v>未建檔</v>
          </cell>
          <cell r="D14464">
            <v>47</v>
          </cell>
          <cell r="E14464">
            <v>0</v>
          </cell>
          <cell r="F14464" t="str">
            <v>平裝</v>
          </cell>
          <cell r="G14464" t="str">
            <v>新疆青少年</v>
          </cell>
          <cell r="H14464">
            <v>7.8</v>
          </cell>
          <cell r="I14464" t="str">
            <v/>
          </cell>
          <cell r="J14464" t="str">
            <v/>
          </cell>
          <cell r="K14464" t="str">
            <v/>
          </cell>
          <cell r="L14464" t="str">
            <v/>
          </cell>
          <cell r="M14464" t="str">
            <v>免稅</v>
          </cell>
          <cell r="N14464" t="str">
            <v>9787537158589</v>
          </cell>
        </row>
        <row r="14465">
          <cell r="A14465" t="str">
            <v>53715859</v>
          </cell>
          <cell r="B14465" t="str">
            <v>貝貝熊系列叢書(31)睡袋晚會</v>
          </cell>
          <cell r="C14465" t="str">
            <v>未建檔</v>
          </cell>
          <cell r="D14465">
            <v>47</v>
          </cell>
          <cell r="E14465">
            <v>0</v>
          </cell>
          <cell r="F14465" t="str">
            <v>平裝</v>
          </cell>
          <cell r="G14465" t="str">
            <v>新疆青少年</v>
          </cell>
          <cell r="H14465">
            <v>7.8</v>
          </cell>
          <cell r="I14465" t="str">
            <v/>
          </cell>
          <cell r="J14465" t="str">
            <v/>
          </cell>
          <cell r="K14465" t="str">
            <v/>
          </cell>
          <cell r="L14465" t="str">
            <v/>
          </cell>
          <cell r="M14465" t="str">
            <v>免稅</v>
          </cell>
          <cell r="N14465" t="str">
            <v>9787537158596</v>
          </cell>
        </row>
        <row r="14466">
          <cell r="A14466" t="str">
            <v>53715860</v>
          </cell>
          <cell r="B14466" t="str">
            <v>貝貝熊系列叢書(35)睡前大戰</v>
          </cell>
          <cell r="C14466" t="str">
            <v>未建檔</v>
          </cell>
          <cell r="D14466">
            <v>47</v>
          </cell>
          <cell r="E14466">
            <v>1</v>
          </cell>
          <cell r="F14466" t="str">
            <v>平裝</v>
          </cell>
          <cell r="G14466" t="str">
            <v>新疆青少年</v>
          </cell>
          <cell r="H14466">
            <v>7.8</v>
          </cell>
          <cell r="I14466" t="str">
            <v/>
          </cell>
          <cell r="J14466" t="str">
            <v/>
          </cell>
          <cell r="K14466" t="str">
            <v/>
          </cell>
          <cell r="L14466" t="str">
            <v/>
          </cell>
          <cell r="M14466" t="str">
            <v>免稅</v>
          </cell>
          <cell r="N14466" t="str">
            <v>9787537158602</v>
          </cell>
        </row>
        <row r="14467">
          <cell r="A14467" t="str">
            <v>53715861</v>
          </cell>
          <cell r="B14467" t="str">
            <v>貝貝熊系列叢書(36)玩具迷</v>
          </cell>
          <cell r="C14467" t="str">
            <v>未建檔</v>
          </cell>
          <cell r="D14467">
            <v>47</v>
          </cell>
          <cell r="E14467">
            <v>1</v>
          </cell>
          <cell r="F14467" t="str">
            <v>平裝</v>
          </cell>
          <cell r="G14467" t="str">
            <v>新疆青少年</v>
          </cell>
          <cell r="H14467">
            <v>7.8</v>
          </cell>
          <cell r="I14467" t="str">
            <v/>
          </cell>
          <cell r="J14467" t="str">
            <v/>
          </cell>
          <cell r="K14467" t="str">
            <v/>
          </cell>
          <cell r="L14467" t="str">
            <v/>
          </cell>
          <cell r="M14467" t="str">
            <v>免稅</v>
          </cell>
          <cell r="N14467" t="str">
            <v>9787537158619</v>
          </cell>
        </row>
        <row r="14468">
          <cell r="A14468" t="str">
            <v>53715862</v>
          </cell>
          <cell r="B14468" t="str">
            <v>貝貝熊系列叢書(37)舞台怕不怕</v>
          </cell>
          <cell r="C14468" t="str">
            <v>未建檔</v>
          </cell>
          <cell r="D14468">
            <v>47</v>
          </cell>
          <cell r="E14468">
            <v>1</v>
          </cell>
          <cell r="F14468" t="str">
            <v>平裝</v>
          </cell>
          <cell r="G14468" t="str">
            <v>新疆青少年</v>
          </cell>
          <cell r="H14468">
            <v>7.8</v>
          </cell>
          <cell r="I14468" t="str">
            <v/>
          </cell>
          <cell r="J14468" t="str">
            <v/>
          </cell>
          <cell r="K14468" t="str">
            <v/>
          </cell>
          <cell r="L14468" t="str">
            <v/>
          </cell>
          <cell r="M14468" t="str">
            <v>免稅</v>
          </cell>
          <cell r="N14468" t="str">
            <v>9787537158626</v>
          </cell>
        </row>
        <row r="14469">
          <cell r="A14469" t="str">
            <v>53715863</v>
          </cell>
          <cell r="B14469" t="str">
            <v>貝貝熊系列叢書(32)遇見聖誕熊</v>
          </cell>
          <cell r="C14469" t="str">
            <v>未建檔</v>
          </cell>
          <cell r="D14469">
            <v>47</v>
          </cell>
          <cell r="E14469">
            <v>1</v>
          </cell>
          <cell r="F14469" t="str">
            <v>平裝</v>
          </cell>
          <cell r="G14469" t="str">
            <v>新疆青少年</v>
          </cell>
          <cell r="H14469">
            <v>7.8</v>
          </cell>
          <cell r="I14469" t="str">
            <v/>
          </cell>
          <cell r="J14469" t="str">
            <v/>
          </cell>
          <cell r="K14469" t="str">
            <v/>
          </cell>
          <cell r="L14469" t="str">
            <v/>
          </cell>
          <cell r="M14469" t="str">
            <v>免稅</v>
          </cell>
          <cell r="N14469" t="str">
            <v>9787537158633</v>
          </cell>
        </row>
        <row r="14470">
          <cell r="A14470" t="str">
            <v>53715864</v>
          </cell>
          <cell r="B14470" t="str">
            <v>貝貝熊系列叢書(38)妹妹的假條</v>
          </cell>
          <cell r="C14470" t="str">
            <v>未建檔</v>
          </cell>
          <cell r="D14470">
            <v>47</v>
          </cell>
          <cell r="E14470">
            <v>1</v>
          </cell>
          <cell r="F14470" t="str">
            <v>平裝</v>
          </cell>
          <cell r="G14470" t="str">
            <v>新疆青少年</v>
          </cell>
          <cell r="H14470">
            <v>7.8</v>
          </cell>
          <cell r="I14470" t="str">
            <v/>
          </cell>
          <cell r="J14470" t="str">
            <v/>
          </cell>
          <cell r="K14470" t="str">
            <v/>
          </cell>
          <cell r="L14470" t="str">
            <v/>
          </cell>
          <cell r="M14470" t="str">
            <v>免稅</v>
          </cell>
          <cell r="N14470" t="str">
            <v>9787537158640</v>
          </cell>
        </row>
        <row r="14471">
          <cell r="A14471" t="str">
            <v>53715865</v>
          </cell>
          <cell r="B14471" t="str">
            <v>快樂天使 阿凡提</v>
          </cell>
          <cell r="C14471" t="str">
            <v>未建檔</v>
          </cell>
          <cell r="D14471">
            <v>138</v>
          </cell>
          <cell r="E14471">
            <v>1</v>
          </cell>
          <cell r="F14471" t="str">
            <v>平裝</v>
          </cell>
          <cell r="G14471" t="str">
            <v>新疆青少年</v>
          </cell>
          <cell r="H14471">
            <v>23</v>
          </cell>
          <cell r="I14471" t="str">
            <v/>
          </cell>
          <cell r="J14471" t="str">
            <v/>
          </cell>
          <cell r="K14471" t="str">
            <v/>
          </cell>
          <cell r="L14471" t="str">
            <v/>
          </cell>
          <cell r="M14471" t="str">
            <v>免稅</v>
          </cell>
          <cell r="N14471" t="str">
            <v>9787537158657</v>
          </cell>
        </row>
        <row r="14472">
          <cell r="A14472" t="str">
            <v>53715866</v>
          </cell>
          <cell r="B14472" t="str">
            <v>維吾爾醫飲食療法</v>
          </cell>
          <cell r="C14472" t="str">
            <v>未建檔</v>
          </cell>
          <cell r="D14472">
            <v>132</v>
          </cell>
          <cell r="E14472">
            <v>0</v>
          </cell>
          <cell r="F14472" t="str">
            <v>平裝</v>
          </cell>
          <cell r="G14472" t="str">
            <v>新疆青少年</v>
          </cell>
          <cell r="H14472">
            <v>22</v>
          </cell>
          <cell r="I14472" t="str">
            <v/>
          </cell>
          <cell r="J14472" t="str">
            <v/>
          </cell>
          <cell r="K14472" t="str">
            <v/>
          </cell>
          <cell r="L14472" t="str">
            <v/>
          </cell>
          <cell r="M14472" t="str">
            <v>免稅</v>
          </cell>
          <cell r="N14472" t="str">
            <v>9787537158664</v>
          </cell>
        </row>
        <row r="14473">
          <cell r="A14473" t="str">
            <v>53715977</v>
          </cell>
          <cell r="B14473" t="str">
            <v>發現阿凡提  上</v>
          </cell>
          <cell r="C14473" t="str">
            <v>未建檔</v>
          </cell>
          <cell r="D14473">
            <v>179</v>
          </cell>
          <cell r="E14473">
            <v>0</v>
          </cell>
          <cell r="F14473" t="str">
            <v>平裝</v>
          </cell>
          <cell r="G14473" t="str">
            <v>新疆青少年</v>
          </cell>
          <cell r="H14473">
            <v>29.8</v>
          </cell>
          <cell r="I14473" t="str">
            <v/>
          </cell>
          <cell r="J14473" t="str">
            <v/>
          </cell>
          <cell r="K14473" t="str">
            <v/>
          </cell>
          <cell r="L14473" t="str">
            <v/>
          </cell>
          <cell r="M14473" t="str">
            <v>免稅</v>
          </cell>
          <cell r="N14473" t="str">
            <v>9787537159777</v>
          </cell>
        </row>
        <row r="14474">
          <cell r="A14474" t="str">
            <v>53715978</v>
          </cell>
          <cell r="B14474" t="str">
            <v>發現阿凡提  下</v>
          </cell>
          <cell r="C14474" t="str">
            <v>未建檔</v>
          </cell>
          <cell r="D14474">
            <v>275</v>
          </cell>
          <cell r="E14474">
            <v>0</v>
          </cell>
          <cell r="F14474" t="str">
            <v>平裝</v>
          </cell>
          <cell r="G14474" t="str">
            <v>新疆青少年</v>
          </cell>
          <cell r="H14474">
            <v>45.8</v>
          </cell>
          <cell r="I14474" t="str">
            <v/>
          </cell>
          <cell r="J14474" t="str">
            <v/>
          </cell>
          <cell r="K14474" t="str">
            <v/>
          </cell>
          <cell r="L14474" t="str">
            <v/>
          </cell>
          <cell r="M14474" t="str">
            <v>免稅</v>
          </cell>
          <cell r="N14474" t="str">
            <v>9787537159784</v>
          </cell>
        </row>
        <row r="14475">
          <cell r="A14475" t="str">
            <v>53715979</v>
          </cell>
          <cell r="B14475" t="str">
            <v>阿凡提故事COMIC版5--國王與線繩</v>
          </cell>
          <cell r="C14475" t="str">
            <v>未建檔</v>
          </cell>
          <cell r="D14475">
            <v>60</v>
          </cell>
          <cell r="E14475">
            <v>0</v>
          </cell>
          <cell r="F14475" t="str">
            <v>平裝</v>
          </cell>
          <cell r="G14475" t="str">
            <v>新疆青少年</v>
          </cell>
          <cell r="H14475">
            <v>10</v>
          </cell>
          <cell r="I14475" t="str">
            <v/>
          </cell>
          <cell r="J14475" t="str">
            <v/>
          </cell>
          <cell r="K14475" t="str">
            <v/>
          </cell>
          <cell r="L14475" t="str">
            <v/>
          </cell>
          <cell r="M14475" t="str">
            <v>免稅</v>
          </cell>
          <cell r="N14475" t="str">
            <v>9787537159791</v>
          </cell>
        </row>
        <row r="14476">
          <cell r="A14476" t="str">
            <v>53716052</v>
          </cell>
          <cell r="B14476" t="str">
            <v>張天翼作品賞析叢書  大林和小林</v>
          </cell>
          <cell r="C14476" t="str">
            <v>未建檔</v>
          </cell>
          <cell r="D14476">
            <v>119</v>
          </cell>
          <cell r="E14476">
            <v>1</v>
          </cell>
          <cell r="F14476" t="str">
            <v>平裝</v>
          </cell>
          <cell r="G14476" t="str">
            <v>新疆青少年</v>
          </cell>
          <cell r="H14476">
            <v>19.8</v>
          </cell>
          <cell r="I14476" t="str">
            <v/>
          </cell>
          <cell r="J14476" t="str">
            <v/>
          </cell>
          <cell r="K14476" t="str">
            <v/>
          </cell>
          <cell r="L14476" t="str">
            <v/>
          </cell>
          <cell r="M14476" t="str">
            <v>免稅</v>
          </cell>
          <cell r="N14476" t="str">
            <v>9787537160520</v>
          </cell>
        </row>
        <row r="14477">
          <cell r="A14477" t="str">
            <v>53716053</v>
          </cell>
          <cell r="B14477" t="str">
            <v>寶葫蘆的秘密</v>
          </cell>
          <cell r="C14477" t="str">
            <v>未建檔</v>
          </cell>
          <cell r="D14477">
            <v>150</v>
          </cell>
          <cell r="E14477">
            <v>2</v>
          </cell>
          <cell r="F14477" t="str">
            <v>平裝</v>
          </cell>
          <cell r="G14477" t="str">
            <v>新疆青少年</v>
          </cell>
          <cell r="H14477">
            <v>25</v>
          </cell>
          <cell r="I14477" t="str">
            <v/>
          </cell>
          <cell r="J14477" t="str">
            <v/>
          </cell>
          <cell r="K14477" t="str">
            <v/>
          </cell>
          <cell r="L14477" t="str">
            <v/>
          </cell>
          <cell r="M14477" t="str">
            <v>免稅</v>
          </cell>
          <cell r="N14477" t="str">
            <v>9787537160537</v>
          </cell>
        </row>
        <row r="14478">
          <cell r="A14478" t="str">
            <v>53716054</v>
          </cell>
          <cell r="B14478" t="str">
            <v>禿禿</v>
          </cell>
          <cell r="C14478" t="str">
            <v>未建檔</v>
          </cell>
          <cell r="D14478">
            <v>119</v>
          </cell>
          <cell r="E14478">
            <v>1</v>
          </cell>
          <cell r="F14478" t="str">
            <v>平裝</v>
          </cell>
          <cell r="G14478" t="str">
            <v>新疆青少年</v>
          </cell>
          <cell r="H14478">
            <v>19.8</v>
          </cell>
          <cell r="I14478" t="str">
            <v/>
          </cell>
          <cell r="J14478" t="str">
            <v/>
          </cell>
          <cell r="K14478" t="str">
            <v/>
          </cell>
          <cell r="L14478" t="str">
            <v/>
          </cell>
          <cell r="M14478" t="str">
            <v>免稅</v>
          </cell>
          <cell r="N14478" t="str">
            <v>9787537160544</v>
          </cell>
        </row>
        <row r="14479">
          <cell r="A14479" t="str">
            <v>53716055</v>
          </cell>
          <cell r="B14479" t="str">
            <v>語文新課標必讀叢書-紅樓夢</v>
          </cell>
          <cell r="C14479" t="str">
            <v>未建檔</v>
          </cell>
          <cell r="D14479">
            <v>252</v>
          </cell>
          <cell r="E14479">
            <v>0</v>
          </cell>
          <cell r="F14479" t="str">
            <v>平裝</v>
          </cell>
          <cell r="G14479" t="str">
            <v>新疆青少年</v>
          </cell>
          <cell r="H14479">
            <v>42</v>
          </cell>
          <cell r="I14479" t="str">
            <v/>
          </cell>
          <cell r="J14479" t="str">
            <v/>
          </cell>
          <cell r="K14479" t="str">
            <v/>
          </cell>
          <cell r="L14479" t="str">
            <v/>
          </cell>
          <cell r="M14479" t="str">
            <v>免稅</v>
          </cell>
          <cell r="N14479" t="str">
            <v>9787537160551</v>
          </cell>
        </row>
        <row r="14480">
          <cell r="A14480" t="str">
            <v>53716056</v>
          </cell>
          <cell r="B14480" t="str">
            <v>語文新課標必讀叢書-西游記</v>
          </cell>
          <cell r="C14480" t="str">
            <v>未建檔</v>
          </cell>
          <cell r="D14480">
            <v>228</v>
          </cell>
          <cell r="E14480">
            <v>0</v>
          </cell>
          <cell r="F14480" t="str">
            <v>平裝</v>
          </cell>
          <cell r="G14480" t="str">
            <v>新疆青少年</v>
          </cell>
          <cell r="H14480">
            <v>38</v>
          </cell>
          <cell r="I14480" t="str">
            <v/>
          </cell>
          <cell r="J14480" t="str">
            <v/>
          </cell>
          <cell r="K14480" t="str">
            <v/>
          </cell>
          <cell r="L14480" t="str">
            <v/>
          </cell>
          <cell r="M14480" t="str">
            <v>免稅</v>
          </cell>
          <cell r="N14480" t="str">
            <v>9787537160568</v>
          </cell>
        </row>
        <row r="14481">
          <cell r="A14481" t="str">
            <v>53716057</v>
          </cell>
          <cell r="B14481" t="str">
            <v>語文新課標必讀叢書-水滸傳</v>
          </cell>
          <cell r="C14481" t="str">
            <v>未建檔</v>
          </cell>
          <cell r="D14481">
            <v>239</v>
          </cell>
          <cell r="E14481">
            <v>0</v>
          </cell>
          <cell r="F14481" t="str">
            <v>平裝</v>
          </cell>
          <cell r="G14481" t="str">
            <v>新疆青少年</v>
          </cell>
          <cell r="H14481">
            <v>39.799999999999997</v>
          </cell>
          <cell r="I14481" t="str">
            <v/>
          </cell>
          <cell r="J14481" t="str">
            <v/>
          </cell>
          <cell r="K14481" t="str">
            <v/>
          </cell>
          <cell r="L14481" t="str">
            <v/>
          </cell>
          <cell r="M14481" t="str">
            <v>免稅</v>
          </cell>
          <cell r="N14481" t="str">
            <v>9787537160575</v>
          </cell>
        </row>
        <row r="14482">
          <cell r="A14482" t="str">
            <v>53716058</v>
          </cell>
          <cell r="B14482" t="str">
            <v>語文新課標必讀叢書-三國演義</v>
          </cell>
          <cell r="C14482" t="str">
            <v>未建檔</v>
          </cell>
          <cell r="D14482">
            <v>239</v>
          </cell>
          <cell r="E14482">
            <v>0</v>
          </cell>
          <cell r="F14482" t="str">
            <v>平裝</v>
          </cell>
          <cell r="G14482" t="str">
            <v>新疆青少年</v>
          </cell>
          <cell r="H14482">
            <v>39.799999999999997</v>
          </cell>
          <cell r="I14482" t="str">
            <v/>
          </cell>
          <cell r="J14482" t="str">
            <v/>
          </cell>
          <cell r="K14482" t="str">
            <v/>
          </cell>
          <cell r="L14482" t="str">
            <v/>
          </cell>
          <cell r="M14482" t="str">
            <v>免稅</v>
          </cell>
          <cell r="N14482" t="str">
            <v>9787537160582</v>
          </cell>
        </row>
        <row r="14483">
          <cell r="A14483" t="str">
            <v>53716059</v>
          </cell>
          <cell r="B14483" t="str">
            <v>阿凡提故事COMIC版6--鍋死了</v>
          </cell>
          <cell r="C14483" t="str">
            <v>未建檔</v>
          </cell>
          <cell r="D14483">
            <v>60</v>
          </cell>
          <cell r="E14483">
            <v>0</v>
          </cell>
          <cell r="F14483" t="str">
            <v>平裝</v>
          </cell>
          <cell r="G14483" t="str">
            <v>新疆青少年</v>
          </cell>
          <cell r="H14483">
            <v>10</v>
          </cell>
          <cell r="I14483" t="str">
            <v/>
          </cell>
          <cell r="J14483" t="str">
            <v/>
          </cell>
          <cell r="K14483" t="str">
            <v/>
          </cell>
          <cell r="L14483" t="str">
            <v/>
          </cell>
          <cell r="M14483" t="str">
            <v>免稅</v>
          </cell>
          <cell r="N14483" t="str">
            <v>9787537160599</v>
          </cell>
        </row>
        <row r="14484">
          <cell r="A14484" t="str">
            <v>53716508</v>
          </cell>
          <cell r="B14484" t="str">
            <v>孩子最愛讀的安徒生童話(美繪本)</v>
          </cell>
          <cell r="C14484" t="str">
            <v>未建檔</v>
          </cell>
          <cell r="D14484">
            <v>119</v>
          </cell>
          <cell r="E14484">
            <v>0</v>
          </cell>
          <cell r="F14484" t="str">
            <v>平裝</v>
          </cell>
          <cell r="G14484" t="str">
            <v>新疆青少年</v>
          </cell>
          <cell r="H14484">
            <v>19.8</v>
          </cell>
          <cell r="I14484" t="str">
            <v/>
          </cell>
          <cell r="J14484" t="str">
            <v/>
          </cell>
          <cell r="K14484" t="str">
            <v/>
          </cell>
          <cell r="L14484" t="str">
            <v/>
          </cell>
          <cell r="M14484" t="str">
            <v>免稅</v>
          </cell>
          <cell r="N14484" t="str">
            <v>9787537165082</v>
          </cell>
        </row>
        <row r="14485">
          <cell r="A14485" t="str">
            <v>53716509</v>
          </cell>
          <cell r="B14485" t="str">
            <v>孩子最愛讀的格林童話(美繪本)</v>
          </cell>
          <cell r="C14485" t="str">
            <v>未建檔</v>
          </cell>
          <cell r="D14485">
            <v>119</v>
          </cell>
          <cell r="E14485">
            <v>0</v>
          </cell>
          <cell r="F14485" t="str">
            <v>平裝</v>
          </cell>
          <cell r="G14485" t="str">
            <v>新疆青少年</v>
          </cell>
          <cell r="H14485">
            <v>19.8</v>
          </cell>
          <cell r="I14485" t="str">
            <v/>
          </cell>
          <cell r="J14485" t="str">
            <v/>
          </cell>
          <cell r="K14485" t="str">
            <v/>
          </cell>
          <cell r="L14485" t="str">
            <v/>
          </cell>
          <cell r="M14485" t="str">
            <v>免稅</v>
          </cell>
          <cell r="N14485" t="str">
            <v>9787537165099</v>
          </cell>
        </row>
        <row r="14486">
          <cell r="A14486" t="str">
            <v>53716611</v>
          </cell>
          <cell r="B14486" t="str">
            <v>小?狼喜歡大自然</v>
          </cell>
          <cell r="C14486" t="str">
            <v>未建檔</v>
          </cell>
          <cell r="D14486">
            <v>48</v>
          </cell>
          <cell r="E14486">
            <v>0</v>
          </cell>
          <cell r="F14486" t="str">
            <v>平裝</v>
          </cell>
          <cell r="G14486" t="str">
            <v>新疆青少年</v>
          </cell>
          <cell r="H14486">
            <v>8</v>
          </cell>
          <cell r="I14486" t="str">
            <v/>
          </cell>
          <cell r="J14486" t="str">
            <v/>
          </cell>
          <cell r="K14486" t="str">
            <v/>
          </cell>
          <cell r="L14486" t="str">
            <v/>
          </cell>
          <cell r="M14486" t="str">
            <v>免稅</v>
          </cell>
          <cell r="N14486" t="str">
            <v>9787537166119</v>
          </cell>
        </row>
        <row r="14487">
          <cell r="A14487" t="str">
            <v>53716612</v>
          </cell>
          <cell r="B14487" t="str">
            <v>小鱷狼喜歡害怕的感覺</v>
          </cell>
          <cell r="C14487" t="str">
            <v>未建檔</v>
          </cell>
          <cell r="D14487">
            <v>48</v>
          </cell>
          <cell r="E14487">
            <v>1</v>
          </cell>
          <cell r="F14487" t="str">
            <v>平裝</v>
          </cell>
          <cell r="G14487" t="str">
            <v>新疆青少年</v>
          </cell>
          <cell r="H14487">
            <v>8</v>
          </cell>
          <cell r="I14487" t="str">
            <v/>
          </cell>
          <cell r="J14487" t="str">
            <v/>
          </cell>
          <cell r="K14487" t="str">
            <v/>
          </cell>
          <cell r="L14487" t="str">
            <v/>
          </cell>
          <cell r="M14487" t="str">
            <v>免稅</v>
          </cell>
          <cell r="N14487" t="str">
            <v>9787537166126</v>
          </cell>
        </row>
        <row r="14488">
          <cell r="A14488" t="str">
            <v>53716613</v>
          </cell>
          <cell r="B14488" t="str">
            <v>小?狼喜歡過節</v>
          </cell>
          <cell r="C14488" t="str">
            <v>未建檔</v>
          </cell>
          <cell r="D14488">
            <v>48</v>
          </cell>
          <cell r="E14488">
            <v>0</v>
          </cell>
          <cell r="F14488" t="str">
            <v>平裝</v>
          </cell>
          <cell r="G14488" t="str">
            <v>新疆青少年</v>
          </cell>
          <cell r="H14488">
            <v>8</v>
          </cell>
          <cell r="I14488" t="str">
            <v/>
          </cell>
          <cell r="J14488" t="str">
            <v/>
          </cell>
          <cell r="K14488" t="str">
            <v/>
          </cell>
          <cell r="L14488" t="str">
            <v/>
          </cell>
          <cell r="M14488" t="str">
            <v>免稅</v>
          </cell>
          <cell r="N14488" t="str">
            <v>9787537166133</v>
          </cell>
        </row>
        <row r="14489">
          <cell r="A14489" t="str">
            <v>53716614</v>
          </cell>
          <cell r="B14489" t="str">
            <v>小?狼喜歡他的臨時媽媽</v>
          </cell>
          <cell r="C14489" t="str">
            <v>未建檔</v>
          </cell>
          <cell r="D14489">
            <v>48</v>
          </cell>
          <cell r="E14489">
            <v>0</v>
          </cell>
          <cell r="F14489" t="str">
            <v>平裝</v>
          </cell>
          <cell r="G14489" t="str">
            <v>新疆青少年</v>
          </cell>
          <cell r="H14489">
            <v>8</v>
          </cell>
          <cell r="I14489" t="str">
            <v/>
          </cell>
          <cell r="J14489" t="str">
            <v/>
          </cell>
          <cell r="K14489" t="str">
            <v/>
          </cell>
          <cell r="L14489" t="str">
            <v/>
          </cell>
          <cell r="M14489" t="str">
            <v>免稅</v>
          </cell>
          <cell r="N14489" t="str">
            <v>9787537166140</v>
          </cell>
        </row>
        <row r="14490">
          <cell r="A14490" t="str">
            <v>53716615</v>
          </cell>
          <cell r="B14490" t="str">
            <v>小?狼喜歡戀愛的感覺</v>
          </cell>
          <cell r="C14490" t="str">
            <v>未建檔</v>
          </cell>
          <cell r="D14490">
            <v>48</v>
          </cell>
          <cell r="E14490">
            <v>0</v>
          </cell>
          <cell r="F14490" t="str">
            <v>平裝</v>
          </cell>
          <cell r="G14490" t="str">
            <v>新疆青少年</v>
          </cell>
          <cell r="H14490">
            <v>8</v>
          </cell>
          <cell r="I14490" t="str">
            <v/>
          </cell>
          <cell r="J14490" t="str">
            <v/>
          </cell>
          <cell r="K14490" t="str">
            <v/>
          </cell>
          <cell r="L14490" t="str">
            <v/>
          </cell>
          <cell r="M14490" t="str">
            <v>免稅</v>
          </cell>
          <cell r="N14490" t="str">
            <v>9787537166157</v>
          </cell>
        </row>
        <row r="14491">
          <cell r="A14491" t="str">
            <v>53716616</v>
          </cell>
          <cell r="B14491" t="str">
            <v>小?狼喜歡他的小妹妹</v>
          </cell>
          <cell r="C14491" t="str">
            <v>未建檔</v>
          </cell>
          <cell r="D14491">
            <v>48</v>
          </cell>
          <cell r="E14491">
            <v>0</v>
          </cell>
          <cell r="F14491" t="str">
            <v>平裝</v>
          </cell>
          <cell r="G14491" t="str">
            <v>新疆青少年</v>
          </cell>
          <cell r="H14491">
            <v>8</v>
          </cell>
          <cell r="I14491" t="str">
            <v/>
          </cell>
          <cell r="J14491" t="str">
            <v/>
          </cell>
          <cell r="K14491" t="str">
            <v/>
          </cell>
          <cell r="L14491" t="str">
            <v/>
          </cell>
          <cell r="M14491" t="str">
            <v>免稅</v>
          </cell>
          <cell r="N14491" t="str">
            <v>9787537166164</v>
          </cell>
        </row>
        <row r="14492">
          <cell r="A14492" t="str">
            <v>53716617</v>
          </cell>
          <cell r="B14492" t="str">
            <v>貝貝熊咿呀學語系列----舊帽子，新帽子</v>
          </cell>
          <cell r="C14492" t="str">
            <v>未建檔</v>
          </cell>
          <cell r="D14492">
            <v>41</v>
          </cell>
          <cell r="E14492">
            <v>1</v>
          </cell>
          <cell r="F14492" t="str">
            <v>平裝</v>
          </cell>
          <cell r="G14492" t="str">
            <v>新疆青少年</v>
          </cell>
          <cell r="H14492">
            <v>6.8</v>
          </cell>
          <cell r="I14492" t="str">
            <v/>
          </cell>
          <cell r="J14492" t="str">
            <v/>
          </cell>
          <cell r="K14492" t="str">
            <v/>
          </cell>
          <cell r="L14492" t="str">
            <v/>
          </cell>
          <cell r="M14492" t="str">
            <v>免稅</v>
          </cell>
          <cell r="N14492" t="str">
            <v>9787537166171</v>
          </cell>
        </row>
        <row r="14493">
          <cell r="A14493" t="str">
            <v>53716618</v>
          </cell>
          <cell r="B14493" t="str">
            <v>貝貝熊咿呀學語系列----恐怖的老樹屋</v>
          </cell>
          <cell r="C14493" t="str">
            <v>未建檔</v>
          </cell>
          <cell r="D14493">
            <v>53</v>
          </cell>
          <cell r="E14493">
            <v>1</v>
          </cell>
          <cell r="F14493" t="str">
            <v>平裝</v>
          </cell>
          <cell r="G14493" t="str">
            <v>新疆青少年</v>
          </cell>
          <cell r="H14493">
            <v>8.8000000000000007</v>
          </cell>
          <cell r="I14493" t="str">
            <v/>
          </cell>
          <cell r="J14493" t="str">
            <v/>
          </cell>
          <cell r="K14493" t="str">
            <v/>
          </cell>
          <cell r="L14493" t="str">
            <v/>
          </cell>
          <cell r="M14493" t="str">
            <v>免稅</v>
          </cell>
          <cell r="N14493" t="str">
            <v>9787537166188</v>
          </cell>
        </row>
        <row r="14494">
          <cell r="A14494" t="str">
            <v>53716726</v>
          </cell>
          <cell r="B14494" t="str">
            <v>貝貝熊也著迷的科普圖畫書—有趣的自然</v>
          </cell>
          <cell r="C14494" t="str">
            <v>未建檔</v>
          </cell>
          <cell r="D14494">
            <v>96</v>
          </cell>
          <cell r="E14494">
            <v>0</v>
          </cell>
          <cell r="F14494" t="str">
            <v>平裝</v>
          </cell>
          <cell r="G14494" t="str">
            <v>新疆青少年</v>
          </cell>
          <cell r="H14494">
            <v>16</v>
          </cell>
          <cell r="I14494" t="str">
            <v/>
          </cell>
          <cell r="J14494" t="str">
            <v/>
          </cell>
          <cell r="K14494" t="str">
            <v/>
          </cell>
          <cell r="L14494" t="str">
            <v/>
          </cell>
          <cell r="M14494" t="str">
            <v>免稅</v>
          </cell>
          <cell r="N14494" t="str">
            <v>9787537167260</v>
          </cell>
        </row>
        <row r="14495">
          <cell r="A14495" t="str">
            <v>53716727</v>
          </cell>
          <cell r="B14495" t="str">
            <v>貝貝熊也著迷的科普圖畫書—有趣的人體</v>
          </cell>
          <cell r="C14495" t="str">
            <v>未建檔</v>
          </cell>
          <cell r="D14495">
            <v>96</v>
          </cell>
          <cell r="E14495">
            <v>0</v>
          </cell>
          <cell r="F14495" t="str">
            <v>平裝</v>
          </cell>
          <cell r="G14495" t="str">
            <v>新疆青少年</v>
          </cell>
          <cell r="H14495">
            <v>16</v>
          </cell>
          <cell r="I14495" t="str">
            <v/>
          </cell>
          <cell r="J14495" t="str">
            <v/>
          </cell>
          <cell r="K14495" t="str">
            <v/>
          </cell>
          <cell r="L14495" t="str">
            <v/>
          </cell>
          <cell r="M14495" t="str">
            <v>免稅</v>
          </cell>
          <cell r="N14495" t="str">
            <v>9787537167277</v>
          </cell>
        </row>
        <row r="14496">
          <cell r="A14496" t="str">
            <v>53716728</v>
          </cell>
          <cell r="B14496" t="str">
            <v>貝貝熊也著迷的科普圖畫書—有趣的歷史</v>
          </cell>
          <cell r="C14496" t="str">
            <v>未建檔</v>
          </cell>
          <cell r="D14496">
            <v>119</v>
          </cell>
          <cell r="E14496">
            <v>0</v>
          </cell>
          <cell r="F14496" t="str">
            <v>平裝</v>
          </cell>
          <cell r="G14496" t="str">
            <v>新疆青少年</v>
          </cell>
          <cell r="H14496">
            <v>19.8</v>
          </cell>
          <cell r="I14496" t="str">
            <v/>
          </cell>
          <cell r="J14496" t="str">
            <v/>
          </cell>
          <cell r="K14496" t="str">
            <v/>
          </cell>
          <cell r="L14496" t="str">
            <v/>
          </cell>
          <cell r="M14496" t="str">
            <v>免稅</v>
          </cell>
          <cell r="N14496" t="str">
            <v>9787537167284</v>
          </cell>
        </row>
        <row r="14497">
          <cell r="A14497" t="str">
            <v>53716729</v>
          </cell>
          <cell r="B14497" t="str">
            <v>貝貝熊也著迷的科普圖畫書—有趣的工作</v>
          </cell>
          <cell r="C14497" t="str">
            <v>未建檔</v>
          </cell>
          <cell r="D14497">
            <v>119</v>
          </cell>
          <cell r="E14497">
            <v>0</v>
          </cell>
          <cell r="F14497" t="str">
            <v>平裝</v>
          </cell>
          <cell r="G14497" t="str">
            <v>新疆青少年</v>
          </cell>
          <cell r="H14497">
            <v>19.8</v>
          </cell>
          <cell r="I14497" t="str">
            <v/>
          </cell>
          <cell r="J14497" t="str">
            <v/>
          </cell>
          <cell r="K14497" t="str">
            <v/>
          </cell>
          <cell r="L14497" t="str">
            <v/>
          </cell>
          <cell r="M14497" t="str">
            <v>免稅</v>
          </cell>
          <cell r="N14497" t="str">
            <v>9787537167291</v>
          </cell>
        </row>
        <row r="14498">
          <cell r="A14498" t="str">
            <v>53716736</v>
          </cell>
          <cell r="B14498" t="str">
            <v>益智卡卡書系列-夜鶯</v>
          </cell>
          <cell r="C14498" t="str">
            <v>未建檔</v>
          </cell>
          <cell r="D14498">
            <v>83</v>
          </cell>
          <cell r="E14498">
            <v>0</v>
          </cell>
          <cell r="F14498" t="str">
            <v>平裝</v>
          </cell>
          <cell r="G14498" t="str">
            <v>新疆青少年</v>
          </cell>
          <cell r="H14498">
            <v>13.8</v>
          </cell>
          <cell r="I14498" t="str">
            <v/>
          </cell>
          <cell r="J14498" t="str">
            <v/>
          </cell>
          <cell r="K14498" t="str">
            <v/>
          </cell>
          <cell r="L14498" t="str">
            <v/>
          </cell>
          <cell r="M14498" t="str">
            <v>免稅</v>
          </cell>
          <cell r="N14498" t="str">
            <v>9787537167369</v>
          </cell>
        </row>
        <row r="14499">
          <cell r="A14499" t="str">
            <v>53716737</v>
          </cell>
          <cell r="B14499" t="str">
            <v>益智卡卡書系列-阿拉丁神燈</v>
          </cell>
          <cell r="C14499" t="str">
            <v>未建檔</v>
          </cell>
          <cell r="D14499">
            <v>83</v>
          </cell>
          <cell r="E14499">
            <v>0</v>
          </cell>
          <cell r="F14499" t="str">
            <v>平裝</v>
          </cell>
          <cell r="G14499" t="str">
            <v>新疆青少年</v>
          </cell>
          <cell r="H14499">
            <v>13.8</v>
          </cell>
          <cell r="I14499" t="str">
            <v/>
          </cell>
          <cell r="J14499" t="str">
            <v/>
          </cell>
          <cell r="K14499" t="str">
            <v/>
          </cell>
          <cell r="L14499" t="str">
            <v/>
          </cell>
          <cell r="M14499" t="str">
            <v>免稅</v>
          </cell>
          <cell r="N14499" t="str">
            <v>9787537167376</v>
          </cell>
        </row>
        <row r="14500">
          <cell r="A14500" t="str">
            <v>53716738</v>
          </cell>
          <cell r="B14500" t="str">
            <v>益智卡卡書系列-匹諾曹</v>
          </cell>
          <cell r="C14500" t="str">
            <v>未建檔</v>
          </cell>
          <cell r="D14500">
            <v>83</v>
          </cell>
          <cell r="E14500">
            <v>1</v>
          </cell>
          <cell r="F14500" t="str">
            <v>平裝</v>
          </cell>
          <cell r="G14500" t="str">
            <v>新疆青少年</v>
          </cell>
          <cell r="H14500">
            <v>13.8</v>
          </cell>
          <cell r="I14500" t="str">
            <v/>
          </cell>
          <cell r="J14500" t="str">
            <v/>
          </cell>
          <cell r="K14500" t="str">
            <v/>
          </cell>
          <cell r="L14500" t="str">
            <v/>
          </cell>
          <cell r="M14500" t="str">
            <v>免稅</v>
          </cell>
          <cell r="N14500" t="str">
            <v>9787537167383</v>
          </cell>
        </row>
        <row r="14501">
          <cell r="A14501" t="str">
            <v>53716739</v>
          </cell>
          <cell r="B14501" t="str">
            <v>益智卡卡書系列-灰姑娘</v>
          </cell>
          <cell r="C14501" t="str">
            <v>未建檔</v>
          </cell>
          <cell r="D14501">
            <v>83</v>
          </cell>
          <cell r="E14501">
            <v>0</v>
          </cell>
          <cell r="F14501" t="str">
            <v>平裝</v>
          </cell>
          <cell r="G14501" t="str">
            <v>新疆青少年</v>
          </cell>
          <cell r="H14501">
            <v>13.8</v>
          </cell>
          <cell r="I14501" t="str">
            <v/>
          </cell>
          <cell r="J14501" t="str">
            <v/>
          </cell>
          <cell r="K14501" t="str">
            <v/>
          </cell>
          <cell r="L14501" t="str">
            <v/>
          </cell>
          <cell r="M14501" t="str">
            <v>免稅</v>
          </cell>
          <cell r="N14501" t="str">
            <v>9787537167390</v>
          </cell>
        </row>
        <row r="14502">
          <cell r="A14502" t="str">
            <v>53716740</v>
          </cell>
          <cell r="B14502" t="str">
            <v>益智卡卡書系列-海的女兒</v>
          </cell>
          <cell r="C14502" t="str">
            <v>未建檔</v>
          </cell>
          <cell r="D14502">
            <v>83</v>
          </cell>
          <cell r="E14502">
            <v>1</v>
          </cell>
          <cell r="F14502" t="str">
            <v>平裝</v>
          </cell>
          <cell r="G14502" t="str">
            <v>新疆青少年</v>
          </cell>
          <cell r="H14502">
            <v>13.8</v>
          </cell>
          <cell r="I14502" t="str">
            <v/>
          </cell>
          <cell r="J14502" t="str">
            <v/>
          </cell>
          <cell r="K14502" t="str">
            <v/>
          </cell>
          <cell r="L14502" t="str">
            <v/>
          </cell>
          <cell r="M14502" t="str">
            <v>免稅</v>
          </cell>
          <cell r="N14502" t="str">
            <v>9787537167406</v>
          </cell>
        </row>
        <row r="14503">
          <cell r="A14503" t="str">
            <v>53716741</v>
          </cell>
          <cell r="B14503" t="str">
            <v>益智卡卡書系列-穿靴子的貓</v>
          </cell>
          <cell r="C14503" t="str">
            <v>未建檔</v>
          </cell>
          <cell r="D14503">
            <v>83</v>
          </cell>
          <cell r="E14503">
            <v>1</v>
          </cell>
          <cell r="F14503" t="str">
            <v>平裝</v>
          </cell>
          <cell r="G14503" t="str">
            <v>新疆青少年</v>
          </cell>
          <cell r="H14503">
            <v>13.8</v>
          </cell>
          <cell r="I14503" t="str">
            <v/>
          </cell>
          <cell r="J14503" t="str">
            <v/>
          </cell>
          <cell r="K14503" t="str">
            <v/>
          </cell>
          <cell r="L14503" t="str">
            <v/>
          </cell>
          <cell r="M14503" t="str">
            <v>免稅</v>
          </cell>
          <cell r="N14503" t="str">
            <v>9787537167413</v>
          </cell>
        </row>
        <row r="14504">
          <cell r="A14504" t="str">
            <v>53716742</v>
          </cell>
          <cell r="B14504" t="str">
            <v>益智卡卡書系列-醜小鴨</v>
          </cell>
          <cell r="C14504" t="str">
            <v>未建檔</v>
          </cell>
          <cell r="D14504">
            <v>83</v>
          </cell>
          <cell r="E14504">
            <v>1</v>
          </cell>
          <cell r="F14504" t="str">
            <v>平裝</v>
          </cell>
          <cell r="G14504" t="str">
            <v>新疆青少年</v>
          </cell>
          <cell r="H14504">
            <v>13.8</v>
          </cell>
          <cell r="I14504" t="str">
            <v/>
          </cell>
          <cell r="J14504" t="str">
            <v/>
          </cell>
          <cell r="K14504" t="str">
            <v/>
          </cell>
          <cell r="L14504" t="str">
            <v/>
          </cell>
          <cell r="M14504" t="str">
            <v>免稅</v>
          </cell>
          <cell r="N14504" t="str">
            <v>9787537167420</v>
          </cell>
        </row>
        <row r="14505">
          <cell r="A14505" t="str">
            <v>53716743</v>
          </cell>
          <cell r="B14505" t="str">
            <v>益智卡卡書系列-睡美人</v>
          </cell>
          <cell r="C14505" t="str">
            <v>未建檔</v>
          </cell>
          <cell r="D14505">
            <v>83</v>
          </cell>
          <cell r="E14505">
            <v>0</v>
          </cell>
          <cell r="F14505" t="str">
            <v>平裝</v>
          </cell>
          <cell r="G14505" t="str">
            <v>新疆青少年</v>
          </cell>
          <cell r="H14505">
            <v>13.8</v>
          </cell>
          <cell r="I14505" t="str">
            <v/>
          </cell>
          <cell r="J14505" t="str">
            <v/>
          </cell>
          <cell r="K14505" t="str">
            <v/>
          </cell>
          <cell r="L14505" t="str">
            <v/>
          </cell>
          <cell r="M14505" t="str">
            <v>免稅</v>
          </cell>
          <cell r="N14505" t="str">
            <v>9787537167437</v>
          </cell>
        </row>
        <row r="14506">
          <cell r="A14506" t="str">
            <v>53716744</v>
          </cell>
          <cell r="B14506" t="str">
            <v>益智卡卡書系列-不萊梅的音樂家</v>
          </cell>
          <cell r="C14506" t="str">
            <v>未建檔</v>
          </cell>
          <cell r="D14506">
            <v>83</v>
          </cell>
          <cell r="E14506">
            <v>1</v>
          </cell>
          <cell r="F14506" t="str">
            <v>平裝</v>
          </cell>
          <cell r="G14506" t="str">
            <v>新疆青少年</v>
          </cell>
          <cell r="H14506">
            <v>13.8</v>
          </cell>
          <cell r="I14506" t="str">
            <v/>
          </cell>
          <cell r="J14506" t="str">
            <v/>
          </cell>
          <cell r="K14506" t="str">
            <v/>
          </cell>
          <cell r="L14506" t="str">
            <v/>
          </cell>
          <cell r="M14506" t="str">
            <v>免稅</v>
          </cell>
          <cell r="N14506" t="str">
            <v>9787537167444</v>
          </cell>
        </row>
        <row r="14507">
          <cell r="A14507" t="str">
            <v>53716824</v>
          </cell>
          <cell r="B14507" t="str">
            <v>動物小鎮的一天</v>
          </cell>
          <cell r="C14507" t="str">
            <v>未建檔</v>
          </cell>
          <cell r="D14507">
            <v>156</v>
          </cell>
          <cell r="E14507">
            <v>0</v>
          </cell>
          <cell r="F14507" t="str">
            <v>平裝</v>
          </cell>
          <cell r="G14507" t="str">
            <v>新疆青少年</v>
          </cell>
          <cell r="H14507">
            <v>26</v>
          </cell>
          <cell r="I14507" t="str">
            <v/>
          </cell>
          <cell r="J14507" t="str">
            <v/>
          </cell>
          <cell r="K14507" t="str">
            <v/>
          </cell>
          <cell r="L14507" t="str">
            <v/>
          </cell>
          <cell r="M14507" t="str">
            <v>免稅</v>
          </cell>
          <cell r="N14507" t="str">
            <v>9787537168243</v>
          </cell>
        </row>
        <row r="14508">
          <cell r="A14508" t="str">
            <v>53716825</v>
          </cell>
          <cell r="B14508" t="str">
            <v>寶貝猜猜系列 會動的粉耳朵</v>
          </cell>
          <cell r="C14508" t="str">
            <v>未建檔</v>
          </cell>
          <cell r="D14508">
            <v>168</v>
          </cell>
          <cell r="E14508">
            <v>0</v>
          </cell>
          <cell r="F14508" t="str">
            <v>平裝</v>
          </cell>
          <cell r="G14508" t="str">
            <v>新疆青少年</v>
          </cell>
          <cell r="H14508">
            <v>28</v>
          </cell>
          <cell r="I14508" t="str">
            <v/>
          </cell>
          <cell r="J14508" t="str">
            <v/>
          </cell>
          <cell r="K14508" t="str">
            <v/>
          </cell>
          <cell r="L14508" t="str">
            <v/>
          </cell>
          <cell r="M14508" t="str">
            <v>免稅</v>
          </cell>
          <cell r="N14508" t="str">
            <v>9787537168250</v>
          </cell>
        </row>
        <row r="14509">
          <cell r="A14509" t="str">
            <v>53716826</v>
          </cell>
          <cell r="B14509" t="str">
            <v>寶貝猜猜系列 調皮的紅鼻子</v>
          </cell>
          <cell r="C14509" t="str">
            <v>未建檔</v>
          </cell>
          <cell r="D14509">
            <v>168</v>
          </cell>
          <cell r="E14509">
            <v>0</v>
          </cell>
          <cell r="F14509" t="str">
            <v>平裝</v>
          </cell>
          <cell r="G14509" t="str">
            <v>新疆青少年</v>
          </cell>
          <cell r="H14509">
            <v>28</v>
          </cell>
          <cell r="I14509" t="str">
            <v/>
          </cell>
          <cell r="J14509" t="str">
            <v/>
          </cell>
          <cell r="K14509" t="str">
            <v/>
          </cell>
          <cell r="L14509" t="str">
            <v/>
          </cell>
          <cell r="M14509" t="str">
            <v>免稅</v>
          </cell>
          <cell r="N14509" t="str">
            <v>9787537168267</v>
          </cell>
        </row>
        <row r="14510">
          <cell r="A14510" t="str">
            <v>53717137</v>
          </cell>
          <cell r="B14510" t="str">
            <v>天容國色－中國國寶和田玉</v>
          </cell>
          <cell r="C14510" t="str">
            <v>未建檔</v>
          </cell>
          <cell r="D14510">
            <v>2280</v>
          </cell>
          <cell r="E14510">
            <v>0</v>
          </cell>
          <cell r="F14510" t="str">
            <v>平裝</v>
          </cell>
          <cell r="G14510" t="str">
            <v>新疆青少年</v>
          </cell>
          <cell r="H14510">
            <v>380</v>
          </cell>
          <cell r="I14510" t="str">
            <v/>
          </cell>
          <cell r="J14510" t="str">
            <v/>
          </cell>
          <cell r="K14510" t="str">
            <v/>
          </cell>
          <cell r="L14510" t="str">
            <v/>
          </cell>
          <cell r="M14510" t="str">
            <v>免稅</v>
          </cell>
          <cell r="N14510" t="str">
            <v>9787537171373</v>
          </cell>
        </row>
        <row r="14511">
          <cell r="A14511" t="str">
            <v>53717289</v>
          </cell>
          <cell r="B14511" t="str">
            <v>小鱷狼喜歡聖誕老人</v>
          </cell>
          <cell r="C14511" t="str">
            <v>未建檔</v>
          </cell>
          <cell r="D14511">
            <v>48</v>
          </cell>
          <cell r="E14511">
            <v>1</v>
          </cell>
          <cell r="F14511" t="str">
            <v>平裝</v>
          </cell>
          <cell r="G14511" t="str">
            <v>新疆青少年</v>
          </cell>
          <cell r="H14511">
            <v>8</v>
          </cell>
          <cell r="I14511" t="str">
            <v/>
          </cell>
          <cell r="J14511" t="str">
            <v/>
          </cell>
          <cell r="K14511" t="str">
            <v/>
          </cell>
          <cell r="L14511" t="str">
            <v/>
          </cell>
          <cell r="M14511" t="str">
            <v>免稅</v>
          </cell>
          <cell r="N14511" t="str">
            <v>9787537172899</v>
          </cell>
        </row>
        <row r="14512">
          <cell r="A14512" t="str">
            <v>53717290</v>
          </cell>
          <cell r="B14512" t="str">
            <v>小?狼喜歡玩具娃娃</v>
          </cell>
          <cell r="C14512" t="str">
            <v>未建檔</v>
          </cell>
          <cell r="D14512">
            <v>48</v>
          </cell>
          <cell r="E14512">
            <v>0</v>
          </cell>
          <cell r="F14512" t="str">
            <v>平裝</v>
          </cell>
          <cell r="G14512" t="str">
            <v>新疆青少年</v>
          </cell>
          <cell r="H14512">
            <v>8</v>
          </cell>
          <cell r="I14512" t="str">
            <v/>
          </cell>
          <cell r="J14512" t="str">
            <v/>
          </cell>
          <cell r="K14512" t="str">
            <v/>
          </cell>
          <cell r="L14512" t="str">
            <v/>
          </cell>
          <cell r="M14512" t="str">
            <v>免稅</v>
          </cell>
          <cell r="N14512" t="str">
            <v>9787537172905</v>
          </cell>
        </row>
        <row r="14513">
          <cell r="A14513" t="str">
            <v>53717291</v>
          </cell>
          <cell r="B14513" t="str">
            <v>小?狼喜歡他的伙伴們</v>
          </cell>
          <cell r="C14513" t="str">
            <v>未建檔</v>
          </cell>
          <cell r="D14513">
            <v>48</v>
          </cell>
          <cell r="E14513">
            <v>0</v>
          </cell>
          <cell r="F14513" t="str">
            <v>平裝</v>
          </cell>
          <cell r="G14513" t="str">
            <v>新疆青少年</v>
          </cell>
          <cell r="H14513">
            <v>8</v>
          </cell>
          <cell r="I14513" t="str">
            <v/>
          </cell>
          <cell r="J14513" t="str">
            <v/>
          </cell>
          <cell r="K14513" t="str">
            <v/>
          </cell>
          <cell r="L14513" t="str">
            <v/>
          </cell>
          <cell r="M14513" t="str">
            <v>免稅</v>
          </cell>
          <cell r="N14513" t="str">
            <v>9787537172912</v>
          </cell>
        </row>
        <row r="14514">
          <cell r="A14514" t="str">
            <v>53717292</v>
          </cell>
          <cell r="B14514" t="str">
            <v>小?狼喜歡旅行</v>
          </cell>
          <cell r="C14514" t="str">
            <v>未建檔</v>
          </cell>
          <cell r="D14514">
            <v>48</v>
          </cell>
          <cell r="E14514">
            <v>0</v>
          </cell>
          <cell r="F14514" t="str">
            <v>平裝</v>
          </cell>
          <cell r="G14514" t="str">
            <v>新疆青少年</v>
          </cell>
          <cell r="H14514">
            <v>8</v>
          </cell>
          <cell r="I14514" t="str">
            <v/>
          </cell>
          <cell r="J14514" t="str">
            <v/>
          </cell>
          <cell r="K14514" t="str">
            <v/>
          </cell>
          <cell r="L14514" t="str">
            <v/>
          </cell>
          <cell r="M14514" t="str">
            <v>免稅</v>
          </cell>
          <cell r="N14514" t="str">
            <v>9787537172929</v>
          </cell>
        </row>
        <row r="14515">
          <cell r="A14515" t="str">
            <v>53717293</v>
          </cell>
          <cell r="B14515" t="str">
            <v>小?狼喜歡運動</v>
          </cell>
          <cell r="C14515" t="str">
            <v>未建檔</v>
          </cell>
          <cell r="D14515">
            <v>48</v>
          </cell>
          <cell r="E14515">
            <v>0</v>
          </cell>
          <cell r="F14515" t="str">
            <v>平裝</v>
          </cell>
          <cell r="G14515" t="str">
            <v>新疆青少年</v>
          </cell>
          <cell r="H14515">
            <v>8</v>
          </cell>
          <cell r="I14515" t="str">
            <v/>
          </cell>
          <cell r="J14515" t="str">
            <v/>
          </cell>
          <cell r="K14515" t="str">
            <v/>
          </cell>
          <cell r="L14515" t="str">
            <v/>
          </cell>
          <cell r="M14515" t="str">
            <v>免稅</v>
          </cell>
          <cell r="N14515" t="str">
            <v>9787537172936</v>
          </cell>
        </row>
        <row r="14516">
          <cell r="A14516" t="str">
            <v>53717294</v>
          </cell>
          <cell r="B14516" t="str">
            <v>小?狼喜歡他的爸爸</v>
          </cell>
          <cell r="C14516" t="str">
            <v>未建檔</v>
          </cell>
          <cell r="D14516">
            <v>48</v>
          </cell>
          <cell r="E14516">
            <v>0</v>
          </cell>
          <cell r="F14516" t="str">
            <v>平裝</v>
          </cell>
          <cell r="G14516" t="str">
            <v>新疆青少年</v>
          </cell>
          <cell r="H14516">
            <v>8</v>
          </cell>
          <cell r="I14516" t="str">
            <v/>
          </cell>
          <cell r="J14516" t="str">
            <v/>
          </cell>
          <cell r="K14516" t="str">
            <v/>
          </cell>
          <cell r="L14516" t="str">
            <v/>
          </cell>
          <cell r="M14516" t="str">
            <v>免稅</v>
          </cell>
          <cell r="N14516" t="str">
            <v>9787537172943</v>
          </cell>
        </row>
        <row r="14517">
          <cell r="A14517" t="str">
            <v>53717295</v>
          </cell>
          <cell r="B14517" t="str">
            <v>小鱷狼喜歡吃糕點</v>
          </cell>
          <cell r="C14517" t="str">
            <v>未建檔</v>
          </cell>
          <cell r="D14517">
            <v>48</v>
          </cell>
          <cell r="E14517">
            <v>1</v>
          </cell>
          <cell r="F14517" t="str">
            <v>平裝</v>
          </cell>
          <cell r="G14517" t="str">
            <v>新疆青少年</v>
          </cell>
          <cell r="H14517">
            <v>8</v>
          </cell>
          <cell r="I14517" t="str">
            <v/>
          </cell>
          <cell r="J14517" t="str">
            <v/>
          </cell>
          <cell r="K14517" t="str">
            <v/>
          </cell>
          <cell r="L14517" t="str">
            <v/>
          </cell>
          <cell r="M14517" t="str">
            <v>免稅</v>
          </cell>
          <cell r="N14517" t="str">
            <v>9787537172950</v>
          </cell>
        </row>
        <row r="14518">
          <cell r="A14518" t="str">
            <v>53717296</v>
          </cell>
          <cell r="B14518" t="str">
            <v>小?狼喜歡擁抱</v>
          </cell>
          <cell r="C14518" t="str">
            <v>未建檔</v>
          </cell>
          <cell r="D14518">
            <v>48</v>
          </cell>
          <cell r="E14518">
            <v>0</v>
          </cell>
          <cell r="F14518" t="str">
            <v>平裝</v>
          </cell>
          <cell r="G14518" t="str">
            <v>新疆青少年</v>
          </cell>
          <cell r="H14518">
            <v>8</v>
          </cell>
          <cell r="I14518" t="str">
            <v/>
          </cell>
          <cell r="J14518" t="str">
            <v/>
          </cell>
          <cell r="K14518" t="str">
            <v/>
          </cell>
          <cell r="L14518" t="str">
            <v/>
          </cell>
          <cell r="M14518" t="str">
            <v>免稅</v>
          </cell>
          <cell r="N14518" t="str">
            <v>9787537172967</v>
          </cell>
        </row>
        <row r="14519">
          <cell r="A14519" t="str">
            <v>53717297</v>
          </cell>
          <cell r="B14519" t="str">
            <v>小?狼喜歡漂亮</v>
          </cell>
          <cell r="C14519" t="str">
            <v>未建檔</v>
          </cell>
          <cell r="D14519">
            <v>48</v>
          </cell>
          <cell r="E14519">
            <v>0</v>
          </cell>
          <cell r="F14519" t="str">
            <v>平裝</v>
          </cell>
          <cell r="G14519" t="str">
            <v>新疆青少年</v>
          </cell>
          <cell r="H14519">
            <v>8</v>
          </cell>
          <cell r="I14519" t="str">
            <v/>
          </cell>
          <cell r="J14519" t="str">
            <v/>
          </cell>
          <cell r="K14519" t="str">
            <v/>
          </cell>
          <cell r="L14519" t="str">
            <v/>
          </cell>
          <cell r="M14519" t="str">
            <v>免稅</v>
          </cell>
          <cell r="N14519" t="str">
            <v>9787537172974</v>
          </cell>
        </row>
        <row r="14520">
          <cell r="A14520" t="str">
            <v>53717451</v>
          </cell>
          <cell r="B14520" t="str">
            <v>中國新疆生態之美</v>
          </cell>
          <cell r="C14520" t="str">
            <v/>
          </cell>
          <cell r="D14520">
            <v>2388</v>
          </cell>
          <cell r="E14520">
            <v>0</v>
          </cell>
          <cell r="F14520" t="str">
            <v>平裝</v>
          </cell>
          <cell r="G14520" t="str">
            <v>新疆青少年</v>
          </cell>
          <cell r="H14520">
            <v>398</v>
          </cell>
          <cell r="I14520" t="str">
            <v/>
          </cell>
          <cell r="J14520" t="str">
            <v/>
          </cell>
          <cell r="K14520" t="str">
            <v/>
          </cell>
          <cell r="L14520" t="str">
            <v/>
          </cell>
          <cell r="M14520" t="str">
            <v>免稅</v>
          </cell>
          <cell r="N14520" t="str">
            <v>9787537174510</v>
          </cell>
        </row>
        <row r="14521">
          <cell r="A14521" t="str">
            <v>53717496</v>
          </cell>
          <cell r="B14521" t="str">
            <v>阿凡提故事COMIC版7--比智慧</v>
          </cell>
          <cell r="C14521" t="str">
            <v>未建檔</v>
          </cell>
          <cell r="D14521">
            <v>60</v>
          </cell>
          <cell r="E14521">
            <v>0</v>
          </cell>
          <cell r="F14521" t="str">
            <v>平裝</v>
          </cell>
          <cell r="G14521" t="str">
            <v>新疆青少年</v>
          </cell>
          <cell r="H14521">
            <v>10</v>
          </cell>
          <cell r="I14521" t="str">
            <v/>
          </cell>
          <cell r="J14521" t="str">
            <v/>
          </cell>
          <cell r="K14521" t="str">
            <v/>
          </cell>
          <cell r="L14521" t="str">
            <v/>
          </cell>
          <cell r="M14521" t="str">
            <v>免稅</v>
          </cell>
          <cell r="N14521" t="str">
            <v>9787537174961</v>
          </cell>
        </row>
        <row r="14522">
          <cell r="A14522" t="str">
            <v>53717582</v>
          </cell>
          <cell r="B14522" t="str">
            <v>《阿凡提益智叢書.寶貝全腦開發》（0-3）歲</v>
          </cell>
          <cell r="C14522" t="str">
            <v>未建檔</v>
          </cell>
          <cell r="D14522">
            <v>108</v>
          </cell>
          <cell r="E14522">
            <v>0</v>
          </cell>
          <cell r="F14522" t="str">
            <v>平裝</v>
          </cell>
          <cell r="G14522" t="str">
            <v>新疆青少年</v>
          </cell>
          <cell r="H14522">
            <v>18</v>
          </cell>
          <cell r="I14522" t="str">
            <v/>
          </cell>
          <cell r="J14522" t="str">
            <v/>
          </cell>
          <cell r="K14522" t="str">
            <v/>
          </cell>
          <cell r="L14522" t="str">
            <v/>
          </cell>
          <cell r="M14522" t="str">
            <v>免稅</v>
          </cell>
          <cell r="N14522" t="str">
            <v>9787537175821</v>
          </cell>
        </row>
        <row r="14523">
          <cell r="A14523" t="str">
            <v>53717583</v>
          </cell>
          <cell r="B14523" t="str">
            <v>《阿凡提益智叢書.寶貝全腦開發》（4歲）</v>
          </cell>
          <cell r="C14523" t="str">
            <v>未建檔</v>
          </cell>
          <cell r="D14523">
            <v>108</v>
          </cell>
          <cell r="E14523">
            <v>0</v>
          </cell>
          <cell r="F14523" t="str">
            <v>平裝</v>
          </cell>
          <cell r="G14523" t="str">
            <v>新疆青少年</v>
          </cell>
          <cell r="H14523">
            <v>18</v>
          </cell>
          <cell r="I14523" t="str">
            <v/>
          </cell>
          <cell r="J14523" t="str">
            <v/>
          </cell>
          <cell r="K14523" t="str">
            <v/>
          </cell>
          <cell r="L14523" t="str">
            <v/>
          </cell>
          <cell r="M14523" t="str">
            <v>免稅</v>
          </cell>
          <cell r="N14523" t="str">
            <v>9787537175838</v>
          </cell>
        </row>
        <row r="14524">
          <cell r="A14524" t="str">
            <v>53717584</v>
          </cell>
          <cell r="B14524" t="str">
            <v>《阿凡提益智叢書.寶貝全腦開發》（5歲）</v>
          </cell>
          <cell r="C14524" t="str">
            <v>未建檔</v>
          </cell>
          <cell r="D14524">
            <v>108</v>
          </cell>
          <cell r="E14524">
            <v>0</v>
          </cell>
          <cell r="F14524" t="str">
            <v>平裝</v>
          </cell>
          <cell r="G14524" t="str">
            <v>新疆青少年</v>
          </cell>
          <cell r="H14524">
            <v>18</v>
          </cell>
          <cell r="I14524" t="str">
            <v/>
          </cell>
          <cell r="J14524" t="str">
            <v/>
          </cell>
          <cell r="K14524" t="str">
            <v/>
          </cell>
          <cell r="L14524" t="str">
            <v/>
          </cell>
          <cell r="M14524" t="str">
            <v>免稅</v>
          </cell>
          <cell r="N14524" t="str">
            <v>9787537175845</v>
          </cell>
        </row>
        <row r="14525">
          <cell r="A14525" t="str">
            <v>53717585</v>
          </cell>
          <cell r="B14525" t="str">
            <v>《阿凡提益智叢書.寶貝全腦開發》（6歲）</v>
          </cell>
          <cell r="C14525" t="str">
            <v>未建檔</v>
          </cell>
          <cell r="D14525">
            <v>108</v>
          </cell>
          <cell r="E14525">
            <v>0</v>
          </cell>
          <cell r="F14525" t="str">
            <v>平裝</v>
          </cell>
          <cell r="G14525" t="str">
            <v>新疆青少年</v>
          </cell>
          <cell r="H14525">
            <v>18</v>
          </cell>
          <cell r="I14525" t="str">
            <v/>
          </cell>
          <cell r="J14525" t="str">
            <v/>
          </cell>
          <cell r="K14525" t="str">
            <v/>
          </cell>
          <cell r="L14525" t="str">
            <v/>
          </cell>
          <cell r="M14525" t="str">
            <v>免稅</v>
          </cell>
          <cell r="N14525" t="str">
            <v>9787537175852</v>
          </cell>
        </row>
        <row r="14526">
          <cell r="A14526" t="str">
            <v>53717586</v>
          </cell>
          <cell r="B14526" t="str">
            <v>《阿凡提益智叢書.寶貝全腦開發》（7歲）</v>
          </cell>
          <cell r="C14526" t="str">
            <v>未建檔</v>
          </cell>
          <cell r="D14526">
            <v>108</v>
          </cell>
          <cell r="E14526">
            <v>0</v>
          </cell>
          <cell r="F14526" t="str">
            <v>平裝</v>
          </cell>
          <cell r="G14526" t="str">
            <v>新疆青少年</v>
          </cell>
          <cell r="H14526">
            <v>18</v>
          </cell>
          <cell r="I14526" t="str">
            <v/>
          </cell>
          <cell r="J14526" t="str">
            <v/>
          </cell>
          <cell r="K14526" t="str">
            <v/>
          </cell>
          <cell r="L14526" t="str">
            <v/>
          </cell>
          <cell r="M14526" t="str">
            <v>免稅</v>
          </cell>
          <cell r="N14526" t="str">
            <v>9787537175869</v>
          </cell>
        </row>
        <row r="14527">
          <cell r="A14527" t="str">
            <v>53717633</v>
          </cell>
          <cell r="B14527" t="str">
            <v>中國新疆</v>
          </cell>
          <cell r="C14527" t="str">
            <v>未建檔</v>
          </cell>
          <cell r="D14527">
            <v>360</v>
          </cell>
          <cell r="E14527">
            <v>0</v>
          </cell>
          <cell r="F14527" t="str">
            <v>平裝</v>
          </cell>
          <cell r="G14527" t="str">
            <v>新疆青少年</v>
          </cell>
          <cell r="H14527">
            <v>60</v>
          </cell>
          <cell r="I14527" t="str">
            <v/>
          </cell>
          <cell r="J14527" t="str">
            <v/>
          </cell>
          <cell r="K14527" t="str">
            <v/>
          </cell>
          <cell r="L14527" t="str">
            <v/>
          </cell>
          <cell r="M14527" t="str">
            <v>免稅</v>
          </cell>
          <cell r="N14527" t="str">
            <v>9787537176330</v>
          </cell>
        </row>
        <row r="14528">
          <cell r="A14528" t="str">
            <v>53717703</v>
          </cell>
          <cell r="B14528" t="str">
            <v>貝貝熊系列叢書(62)森林裡的幽靈</v>
          </cell>
          <cell r="C14528" t="str">
            <v>未建檔</v>
          </cell>
          <cell r="D14528">
            <v>47</v>
          </cell>
          <cell r="E14528">
            <v>1</v>
          </cell>
          <cell r="F14528" t="str">
            <v>平裝</v>
          </cell>
          <cell r="G14528" t="str">
            <v>新疆青少年</v>
          </cell>
          <cell r="H14528">
            <v>7.8</v>
          </cell>
          <cell r="I14528" t="str">
            <v/>
          </cell>
          <cell r="J14528" t="str">
            <v/>
          </cell>
          <cell r="K14528" t="str">
            <v/>
          </cell>
          <cell r="L14528" t="str">
            <v/>
          </cell>
          <cell r="M14528" t="str">
            <v>免稅</v>
          </cell>
          <cell r="N14528" t="str">
            <v>9787537177030</v>
          </cell>
        </row>
        <row r="14529">
          <cell r="A14529" t="str">
            <v>53717704</v>
          </cell>
          <cell r="B14529" t="str">
            <v>貝貝熊系列叢書(54)不給糖果就搗蛋</v>
          </cell>
          <cell r="C14529" t="str">
            <v>未建檔</v>
          </cell>
          <cell r="D14529">
            <v>47</v>
          </cell>
          <cell r="E14529">
            <v>1</v>
          </cell>
          <cell r="F14529" t="str">
            <v>平裝</v>
          </cell>
          <cell r="G14529" t="str">
            <v>新疆青少年</v>
          </cell>
          <cell r="H14529">
            <v>7.8</v>
          </cell>
          <cell r="I14529" t="str">
            <v/>
          </cell>
          <cell r="J14529" t="str">
            <v/>
          </cell>
          <cell r="K14529" t="str">
            <v/>
          </cell>
          <cell r="L14529" t="str">
            <v/>
          </cell>
          <cell r="M14529" t="str">
            <v>免稅</v>
          </cell>
          <cell r="N14529" t="str">
            <v>9787537177047</v>
          </cell>
        </row>
        <row r="14530">
          <cell r="A14530" t="str">
            <v>53717705</v>
          </cell>
          <cell r="B14530" t="str">
            <v>貝貝熊系列叢書(55)蜂蜜不見了</v>
          </cell>
          <cell r="C14530" t="str">
            <v>未建檔</v>
          </cell>
          <cell r="D14530">
            <v>47</v>
          </cell>
          <cell r="E14530">
            <v>1</v>
          </cell>
          <cell r="F14530" t="str">
            <v>平裝</v>
          </cell>
          <cell r="G14530" t="str">
            <v>新疆青少年</v>
          </cell>
          <cell r="H14530">
            <v>7.8</v>
          </cell>
          <cell r="I14530" t="str">
            <v/>
          </cell>
          <cell r="J14530" t="str">
            <v/>
          </cell>
          <cell r="K14530" t="str">
            <v/>
          </cell>
          <cell r="L14530" t="str">
            <v/>
          </cell>
          <cell r="M14530" t="str">
            <v>免稅</v>
          </cell>
          <cell r="N14530" t="str">
            <v>9787537177054</v>
          </cell>
        </row>
        <row r="14531">
          <cell r="A14531" t="str">
            <v>53717706</v>
          </cell>
          <cell r="B14531" t="str">
            <v>貝貝熊系列叢書(59)媽媽的新工作</v>
          </cell>
          <cell r="C14531" t="str">
            <v>未建檔</v>
          </cell>
          <cell r="D14531">
            <v>47</v>
          </cell>
          <cell r="E14531">
            <v>0</v>
          </cell>
          <cell r="F14531" t="str">
            <v>平裝</v>
          </cell>
          <cell r="G14531" t="str">
            <v>新疆青少年</v>
          </cell>
          <cell r="H14531">
            <v>7.8</v>
          </cell>
          <cell r="I14531" t="str">
            <v/>
          </cell>
          <cell r="J14531" t="str">
            <v/>
          </cell>
          <cell r="K14531" t="str">
            <v/>
          </cell>
          <cell r="L14531" t="str">
            <v/>
          </cell>
          <cell r="M14531" t="str">
            <v>免稅</v>
          </cell>
          <cell r="N14531" t="str">
            <v>9787537177061</v>
          </cell>
        </row>
        <row r="14532">
          <cell r="A14532" t="str">
            <v>53717707</v>
          </cell>
          <cell r="B14532" t="str">
            <v>貝貝熊系列叢書(61)去野營</v>
          </cell>
          <cell r="C14532" t="str">
            <v>未建檔</v>
          </cell>
          <cell r="D14532">
            <v>47</v>
          </cell>
          <cell r="E14532">
            <v>1</v>
          </cell>
          <cell r="F14532" t="str">
            <v>平裝</v>
          </cell>
          <cell r="G14532" t="str">
            <v>新疆青少年</v>
          </cell>
          <cell r="H14532">
            <v>7.8</v>
          </cell>
          <cell r="I14532" t="str">
            <v/>
          </cell>
          <cell r="J14532" t="str">
            <v/>
          </cell>
          <cell r="K14532" t="str">
            <v/>
          </cell>
          <cell r="L14532" t="str">
            <v/>
          </cell>
          <cell r="M14532" t="str">
            <v>免稅</v>
          </cell>
          <cell r="N14532" t="str">
            <v>9787537177078</v>
          </cell>
        </row>
        <row r="14533">
          <cell r="A14533" t="str">
            <v>53717870</v>
          </cell>
          <cell r="B14533" t="str">
            <v>奇哥．蹦蹦和他的工具帶</v>
          </cell>
          <cell r="C14533" t="str">
            <v>未建檔</v>
          </cell>
          <cell r="D14533">
            <v>168</v>
          </cell>
          <cell r="E14533">
            <v>0</v>
          </cell>
          <cell r="F14533" t="str">
            <v>平裝</v>
          </cell>
          <cell r="G14533" t="str">
            <v>新疆青少年</v>
          </cell>
          <cell r="H14533">
            <v>28</v>
          </cell>
          <cell r="I14533" t="str">
            <v/>
          </cell>
          <cell r="J14533" t="str">
            <v/>
          </cell>
          <cell r="K14533" t="str">
            <v/>
          </cell>
          <cell r="L14533" t="str">
            <v/>
          </cell>
          <cell r="M14533" t="str">
            <v>免稅</v>
          </cell>
          <cell r="N14533" t="str">
            <v>9787537178709</v>
          </cell>
        </row>
        <row r="14534">
          <cell r="A14534" t="str">
            <v>53717871</v>
          </cell>
          <cell r="B14534" t="str">
            <v>貝貝熊系列叢書(51)安全第一</v>
          </cell>
          <cell r="C14534" t="str">
            <v>未建檔</v>
          </cell>
          <cell r="D14534">
            <v>47</v>
          </cell>
          <cell r="E14534">
            <v>1</v>
          </cell>
          <cell r="F14534" t="str">
            <v>平裝</v>
          </cell>
          <cell r="G14534" t="str">
            <v>新疆青少年</v>
          </cell>
          <cell r="H14534">
            <v>7.8</v>
          </cell>
          <cell r="I14534" t="str">
            <v/>
          </cell>
          <cell r="J14534" t="str">
            <v/>
          </cell>
          <cell r="K14534" t="str">
            <v/>
          </cell>
          <cell r="L14534" t="str">
            <v/>
          </cell>
          <cell r="M14534" t="str">
            <v>免稅</v>
          </cell>
          <cell r="N14534" t="str">
            <v>9787537178716</v>
          </cell>
        </row>
        <row r="14535">
          <cell r="A14535" t="str">
            <v>53717872</v>
          </cell>
          <cell r="B14535" t="str">
            <v>貝貝熊系列叢書(67)新朋友</v>
          </cell>
          <cell r="C14535" t="str">
            <v>未建檔</v>
          </cell>
          <cell r="D14535">
            <v>47</v>
          </cell>
          <cell r="E14535">
            <v>1</v>
          </cell>
          <cell r="F14535" t="str">
            <v>平裝</v>
          </cell>
          <cell r="G14535" t="str">
            <v>新疆青少年</v>
          </cell>
          <cell r="H14535">
            <v>7.8</v>
          </cell>
          <cell r="I14535" t="str">
            <v/>
          </cell>
          <cell r="J14535" t="str">
            <v/>
          </cell>
          <cell r="K14535" t="str">
            <v/>
          </cell>
          <cell r="L14535" t="str">
            <v/>
          </cell>
          <cell r="M14535" t="str">
            <v>免稅</v>
          </cell>
          <cell r="N14535" t="str">
            <v>9787537178723</v>
          </cell>
        </row>
        <row r="14536">
          <cell r="A14536" t="str">
            <v>53717873</v>
          </cell>
          <cell r="B14536" t="str">
            <v>貝貝熊系列叢書(64)我愛小金魚</v>
          </cell>
          <cell r="C14536" t="str">
            <v>未建檔</v>
          </cell>
          <cell r="D14536">
            <v>47</v>
          </cell>
          <cell r="E14536">
            <v>1</v>
          </cell>
          <cell r="F14536" t="str">
            <v>平裝</v>
          </cell>
          <cell r="G14536" t="str">
            <v>新疆青少年</v>
          </cell>
          <cell r="H14536">
            <v>7.8</v>
          </cell>
          <cell r="I14536" t="str">
            <v/>
          </cell>
          <cell r="J14536" t="str">
            <v/>
          </cell>
          <cell r="K14536" t="str">
            <v/>
          </cell>
          <cell r="L14536" t="str">
            <v/>
          </cell>
          <cell r="M14536" t="str">
            <v>免稅</v>
          </cell>
          <cell r="N14536" t="str">
            <v>9787537178730</v>
          </cell>
        </row>
        <row r="14537">
          <cell r="A14537" t="str">
            <v>53717874</v>
          </cell>
          <cell r="B14537" t="str">
            <v>貝貝熊系列叢書(57)廣告的誘惑</v>
          </cell>
          <cell r="C14537" t="str">
            <v>未建檔</v>
          </cell>
          <cell r="D14537">
            <v>47</v>
          </cell>
          <cell r="E14537">
            <v>0</v>
          </cell>
          <cell r="F14537" t="str">
            <v>平裝</v>
          </cell>
          <cell r="G14537" t="str">
            <v>新疆青少年</v>
          </cell>
          <cell r="H14537">
            <v>7.8</v>
          </cell>
          <cell r="I14537" t="str">
            <v/>
          </cell>
          <cell r="J14537" t="str">
            <v/>
          </cell>
          <cell r="K14537" t="str">
            <v/>
          </cell>
          <cell r="L14537" t="str">
            <v/>
          </cell>
          <cell r="M14537" t="str">
            <v>免稅</v>
          </cell>
          <cell r="N14537" t="str">
            <v>9787537178747</v>
          </cell>
        </row>
        <row r="14538">
          <cell r="A14538" t="str">
            <v>53717875</v>
          </cell>
          <cell r="B14538" t="str">
            <v>貝貝熊系列叢書(56)父親節的驚喜</v>
          </cell>
          <cell r="C14538" t="str">
            <v>未建檔</v>
          </cell>
          <cell r="D14538">
            <v>47</v>
          </cell>
          <cell r="E14538">
            <v>1</v>
          </cell>
          <cell r="F14538" t="str">
            <v>平裝</v>
          </cell>
          <cell r="G14538" t="str">
            <v>新疆青少年</v>
          </cell>
          <cell r="H14538">
            <v>7.8</v>
          </cell>
          <cell r="I14538" t="str">
            <v/>
          </cell>
          <cell r="J14538" t="str">
            <v/>
          </cell>
          <cell r="K14538" t="str">
            <v/>
          </cell>
          <cell r="L14538" t="str">
            <v/>
          </cell>
          <cell r="M14538" t="str">
            <v>免稅</v>
          </cell>
          <cell r="N14538" t="str">
            <v>9787537178754</v>
          </cell>
        </row>
        <row r="14539">
          <cell r="A14539" t="str">
            <v>53717876</v>
          </cell>
          <cell r="B14539" t="str">
            <v>貝貝熊系列叢書(69)意外的情人節</v>
          </cell>
          <cell r="C14539" t="str">
            <v>未建檔</v>
          </cell>
          <cell r="D14539">
            <v>47</v>
          </cell>
          <cell r="E14539">
            <v>1</v>
          </cell>
          <cell r="F14539" t="str">
            <v>平裝</v>
          </cell>
          <cell r="G14539" t="str">
            <v>新疆青少年</v>
          </cell>
          <cell r="H14539">
            <v>7.8</v>
          </cell>
          <cell r="I14539" t="str">
            <v/>
          </cell>
          <cell r="J14539" t="str">
            <v/>
          </cell>
          <cell r="K14539" t="str">
            <v/>
          </cell>
          <cell r="L14539" t="str">
            <v/>
          </cell>
          <cell r="M14539" t="str">
            <v>免稅</v>
          </cell>
          <cell r="N14539" t="str">
            <v>9787537178761</v>
          </cell>
        </row>
        <row r="14540">
          <cell r="A14540" t="str">
            <v>53717877</v>
          </cell>
          <cell r="B14540" t="str">
            <v>貝貝熊系列叢書(70)鸚鵡學舌</v>
          </cell>
          <cell r="C14540" t="str">
            <v>未建檔</v>
          </cell>
          <cell r="D14540">
            <v>47</v>
          </cell>
          <cell r="E14540">
            <v>1</v>
          </cell>
          <cell r="F14540" t="str">
            <v>平裝</v>
          </cell>
          <cell r="G14540" t="str">
            <v>新疆青少年</v>
          </cell>
          <cell r="H14540">
            <v>7.8</v>
          </cell>
          <cell r="I14540" t="str">
            <v/>
          </cell>
          <cell r="J14540" t="str">
            <v/>
          </cell>
          <cell r="K14540" t="str">
            <v/>
          </cell>
          <cell r="L14540" t="str">
            <v/>
          </cell>
          <cell r="M14540" t="str">
            <v>免稅</v>
          </cell>
          <cell r="N14540" t="str">
            <v>9787537178778</v>
          </cell>
        </row>
        <row r="14541">
          <cell r="A14541" t="str">
            <v>53717878</v>
          </cell>
          <cell r="B14541" t="str">
            <v>貝貝熊系列叢書(66)想想需要它們的人</v>
          </cell>
          <cell r="C14541" t="str">
            <v>未建檔</v>
          </cell>
          <cell r="D14541">
            <v>47</v>
          </cell>
          <cell r="E14541">
            <v>0</v>
          </cell>
          <cell r="F14541" t="str">
            <v>平裝</v>
          </cell>
          <cell r="G14541" t="str">
            <v>新疆青少年</v>
          </cell>
          <cell r="H14541">
            <v>7.8</v>
          </cell>
          <cell r="I14541" t="str">
            <v/>
          </cell>
          <cell r="J14541" t="str">
            <v/>
          </cell>
          <cell r="K14541" t="str">
            <v/>
          </cell>
          <cell r="L14541" t="str">
            <v/>
          </cell>
          <cell r="M14541" t="str">
            <v>免稅</v>
          </cell>
          <cell r="N14541" t="str">
            <v>9787537178785</v>
          </cell>
        </row>
        <row r="14542">
          <cell r="A14542" t="str">
            <v>53717879</v>
          </cell>
          <cell r="B14542" t="str">
            <v>貝貝熊系列叢書(65)我來幫幫你</v>
          </cell>
          <cell r="C14542" t="str">
            <v>未建檔</v>
          </cell>
          <cell r="D14542">
            <v>47</v>
          </cell>
          <cell r="E14542">
            <v>1</v>
          </cell>
          <cell r="F14542" t="str">
            <v>平裝</v>
          </cell>
          <cell r="G14542" t="str">
            <v>新疆青少年</v>
          </cell>
          <cell r="H14542">
            <v>7.8</v>
          </cell>
          <cell r="I14542" t="str">
            <v/>
          </cell>
          <cell r="J14542" t="str">
            <v/>
          </cell>
          <cell r="K14542" t="str">
            <v/>
          </cell>
          <cell r="L14542" t="str">
            <v/>
          </cell>
          <cell r="M14542" t="str">
            <v>免稅</v>
          </cell>
          <cell r="N14542" t="str">
            <v>9787537178792</v>
          </cell>
        </row>
        <row r="14543">
          <cell r="A14543" t="str">
            <v>53717880</v>
          </cell>
          <cell r="B14543" t="str">
            <v>貝貝熊系列叢書(52)愛上足球</v>
          </cell>
          <cell r="C14543" t="str">
            <v>未建檔</v>
          </cell>
          <cell r="D14543">
            <v>47</v>
          </cell>
          <cell r="E14543">
            <v>1</v>
          </cell>
          <cell r="F14543" t="str">
            <v>平裝</v>
          </cell>
          <cell r="G14543" t="str">
            <v>新疆青少年</v>
          </cell>
          <cell r="H14543">
            <v>7.8</v>
          </cell>
          <cell r="I14543" t="str">
            <v/>
          </cell>
          <cell r="J14543" t="str">
            <v/>
          </cell>
          <cell r="K14543" t="str">
            <v/>
          </cell>
          <cell r="L14543" t="str">
            <v/>
          </cell>
          <cell r="M14543" t="str">
            <v>免稅</v>
          </cell>
          <cell r="N14543" t="str">
            <v>9787537178808</v>
          </cell>
        </row>
        <row r="14544">
          <cell r="A14544" t="str">
            <v>53717881</v>
          </cell>
          <cell r="B14544" t="str">
            <v>貝貝熊系列叢書(63)誰的錯</v>
          </cell>
          <cell r="C14544" t="str">
            <v>未建檔</v>
          </cell>
          <cell r="D14544">
            <v>47</v>
          </cell>
          <cell r="E14544">
            <v>1</v>
          </cell>
          <cell r="F14544" t="str">
            <v>平裝</v>
          </cell>
          <cell r="G14544" t="str">
            <v>新疆青少年</v>
          </cell>
          <cell r="H14544">
            <v>7.8</v>
          </cell>
          <cell r="I14544" t="str">
            <v/>
          </cell>
          <cell r="J14544" t="str">
            <v/>
          </cell>
          <cell r="K14544" t="str">
            <v/>
          </cell>
          <cell r="L14544" t="str">
            <v/>
          </cell>
          <cell r="M14544" t="str">
            <v>免稅</v>
          </cell>
          <cell r="N14544" t="str">
            <v>9787537178815</v>
          </cell>
        </row>
        <row r="14545">
          <cell r="A14545" t="str">
            <v>53717882</v>
          </cell>
          <cell r="B14545" t="str">
            <v>貝貝熊系列叢書(58)臨時媽媽</v>
          </cell>
          <cell r="C14545" t="str">
            <v>未建檔</v>
          </cell>
          <cell r="D14545">
            <v>47</v>
          </cell>
          <cell r="E14545">
            <v>1</v>
          </cell>
          <cell r="F14545" t="str">
            <v>平裝</v>
          </cell>
          <cell r="G14545" t="str">
            <v>新疆青少年</v>
          </cell>
          <cell r="H14545">
            <v>7.8</v>
          </cell>
          <cell r="I14545" t="str">
            <v/>
          </cell>
          <cell r="J14545" t="str">
            <v/>
          </cell>
          <cell r="K14545" t="str">
            <v/>
          </cell>
          <cell r="L14545" t="str">
            <v/>
          </cell>
          <cell r="M14545" t="str">
            <v>免稅</v>
          </cell>
          <cell r="N14545" t="str">
            <v>9787537178822</v>
          </cell>
        </row>
        <row r="14546">
          <cell r="A14546" t="str">
            <v>53717883</v>
          </cell>
          <cell r="B14546" t="str">
            <v>貝貝熊系列叢書(68)熊王國的工作</v>
          </cell>
          <cell r="C14546" t="str">
            <v>未建檔</v>
          </cell>
          <cell r="D14546">
            <v>47</v>
          </cell>
          <cell r="E14546">
            <v>1</v>
          </cell>
          <cell r="F14546" t="str">
            <v>平裝</v>
          </cell>
          <cell r="G14546" t="str">
            <v>新疆青少年</v>
          </cell>
          <cell r="H14546">
            <v>7.8</v>
          </cell>
          <cell r="I14546" t="str">
            <v/>
          </cell>
          <cell r="J14546" t="str">
            <v/>
          </cell>
          <cell r="K14546" t="str">
            <v/>
          </cell>
          <cell r="L14546" t="str">
            <v/>
          </cell>
          <cell r="M14546" t="str">
            <v>免稅</v>
          </cell>
          <cell r="N14546" t="str">
            <v>9787537178839</v>
          </cell>
        </row>
        <row r="14547">
          <cell r="A14547" t="str">
            <v>53717884</v>
          </cell>
          <cell r="B14547" t="str">
            <v>貝貝熊系列叢書(53)棒球選拔賽</v>
          </cell>
          <cell r="C14547" t="str">
            <v>未建檔</v>
          </cell>
          <cell r="D14547">
            <v>47</v>
          </cell>
          <cell r="E14547">
            <v>1</v>
          </cell>
          <cell r="F14547" t="str">
            <v>平裝</v>
          </cell>
          <cell r="G14547" t="str">
            <v>新疆青少年</v>
          </cell>
          <cell r="H14547">
            <v>7.8</v>
          </cell>
          <cell r="I14547" t="str">
            <v/>
          </cell>
          <cell r="J14547" t="str">
            <v/>
          </cell>
          <cell r="K14547" t="str">
            <v/>
          </cell>
          <cell r="L14547" t="str">
            <v/>
          </cell>
          <cell r="M14547" t="str">
            <v>免稅</v>
          </cell>
          <cell r="N14547" t="str">
            <v>9787537178846</v>
          </cell>
        </row>
        <row r="14548">
          <cell r="A14548" t="str">
            <v>53717885</v>
          </cell>
          <cell r="B14548" t="str">
            <v>貝貝熊系列叢書(60)鬧彆扭</v>
          </cell>
          <cell r="C14548" t="str">
            <v>未建檔</v>
          </cell>
          <cell r="D14548">
            <v>47</v>
          </cell>
          <cell r="E14548">
            <v>1</v>
          </cell>
          <cell r="F14548" t="str">
            <v>平裝</v>
          </cell>
          <cell r="G14548" t="str">
            <v>新疆青少年</v>
          </cell>
          <cell r="H14548">
            <v>7.8</v>
          </cell>
          <cell r="I14548" t="str">
            <v/>
          </cell>
          <cell r="J14548" t="str">
            <v/>
          </cell>
          <cell r="K14548" t="str">
            <v/>
          </cell>
          <cell r="L14548" t="str">
            <v/>
          </cell>
          <cell r="M14548" t="str">
            <v>免稅</v>
          </cell>
          <cell r="N14548" t="str">
            <v>9787537178853</v>
          </cell>
        </row>
        <row r="14549">
          <cell r="A14549" t="str">
            <v>53718029</v>
          </cell>
          <cell r="B14549" t="str">
            <v>貝貝熊-海邊假期</v>
          </cell>
          <cell r="C14549" t="str">
            <v/>
          </cell>
          <cell r="D14549">
            <v>47</v>
          </cell>
          <cell r="E14549">
            <v>1</v>
          </cell>
          <cell r="F14549" t="str">
            <v>平裝</v>
          </cell>
          <cell r="G14549" t="str">
            <v>新疆青少年</v>
          </cell>
          <cell r="H14549">
            <v>7.8</v>
          </cell>
          <cell r="I14549" t="str">
            <v/>
          </cell>
          <cell r="J14549" t="str">
            <v/>
          </cell>
          <cell r="K14549" t="str">
            <v/>
          </cell>
          <cell r="L14549" t="str">
            <v/>
          </cell>
          <cell r="M14549" t="str">
            <v>免稅</v>
          </cell>
          <cell r="N14549" t="str">
            <v>9787537180290</v>
          </cell>
        </row>
        <row r="14550">
          <cell r="A14550" t="str">
            <v>53718030</v>
          </cell>
          <cell r="B14550" t="str">
            <v>貝貝熊開心父子系列----小熊童子軍</v>
          </cell>
          <cell r="C14550" t="str">
            <v>未建檔</v>
          </cell>
          <cell r="D14550">
            <v>72</v>
          </cell>
          <cell r="E14550">
            <v>1</v>
          </cell>
          <cell r="F14550" t="str">
            <v>平裝</v>
          </cell>
          <cell r="G14550" t="str">
            <v>新疆青少年</v>
          </cell>
          <cell r="H14550">
            <v>12</v>
          </cell>
          <cell r="I14550" t="str">
            <v/>
          </cell>
          <cell r="J14550" t="str">
            <v/>
          </cell>
          <cell r="K14550" t="str">
            <v/>
          </cell>
          <cell r="L14550" t="str">
            <v/>
          </cell>
          <cell r="M14550" t="str">
            <v>免稅</v>
          </cell>
          <cell r="N14550" t="str">
            <v>9787537180306</v>
          </cell>
        </row>
        <row r="14551">
          <cell r="A14551" t="str">
            <v>53718031</v>
          </cell>
          <cell r="B14551" t="str">
            <v>貝貝熊咿呀學語系列----小熊在夜裡</v>
          </cell>
          <cell r="C14551" t="str">
            <v>未建檔</v>
          </cell>
          <cell r="D14551">
            <v>45</v>
          </cell>
          <cell r="E14551">
            <v>2</v>
          </cell>
          <cell r="F14551" t="str">
            <v>平裝</v>
          </cell>
          <cell r="G14551" t="str">
            <v>新疆青少年</v>
          </cell>
          <cell r="H14551">
            <v>7.5</v>
          </cell>
          <cell r="I14551" t="str">
            <v/>
          </cell>
          <cell r="J14551" t="str">
            <v/>
          </cell>
          <cell r="K14551" t="str">
            <v/>
          </cell>
          <cell r="L14551" t="str">
            <v/>
          </cell>
          <cell r="M14551" t="str">
            <v>免稅</v>
          </cell>
          <cell r="N14551" t="str">
            <v>9787537180313</v>
          </cell>
        </row>
        <row r="14552">
          <cell r="A14552" t="str">
            <v>53718033</v>
          </cell>
          <cell r="B14552" t="str">
            <v>貝貝熊咿呀學語系列----裡面外面倒過來</v>
          </cell>
          <cell r="C14552" t="str">
            <v>未建檔</v>
          </cell>
          <cell r="D14552">
            <v>41</v>
          </cell>
          <cell r="E14552">
            <v>1</v>
          </cell>
          <cell r="F14552" t="str">
            <v>平裝</v>
          </cell>
          <cell r="G14552" t="str">
            <v>新疆青少年</v>
          </cell>
          <cell r="H14552">
            <v>6.8</v>
          </cell>
          <cell r="I14552" t="str">
            <v/>
          </cell>
          <cell r="J14552" t="str">
            <v/>
          </cell>
          <cell r="K14552" t="str">
            <v/>
          </cell>
          <cell r="L14552" t="str">
            <v/>
          </cell>
          <cell r="M14552" t="str">
            <v>免稅</v>
          </cell>
          <cell r="N14552" t="str">
            <v>9787537180337</v>
          </cell>
        </row>
        <row r="14553">
          <cell r="A14553" t="str">
            <v>53718034</v>
          </cell>
          <cell r="B14553" t="str">
            <v>貝貝熊咿呀學語系列----去月球</v>
          </cell>
          <cell r="C14553" t="str">
            <v>未建檔</v>
          </cell>
          <cell r="D14553">
            <v>53</v>
          </cell>
          <cell r="E14553">
            <v>1</v>
          </cell>
          <cell r="F14553" t="str">
            <v>平裝</v>
          </cell>
          <cell r="G14553" t="str">
            <v>新疆青少年</v>
          </cell>
          <cell r="H14553">
            <v>8.8000000000000007</v>
          </cell>
          <cell r="I14553" t="str">
            <v/>
          </cell>
          <cell r="J14553" t="str">
            <v/>
          </cell>
          <cell r="K14553" t="str">
            <v/>
          </cell>
          <cell r="L14553" t="str">
            <v/>
          </cell>
          <cell r="M14553" t="str">
            <v>免稅</v>
          </cell>
          <cell r="N14553" t="str">
            <v>9787537180344</v>
          </cell>
        </row>
        <row r="14554">
          <cell r="A14554" t="str">
            <v>53718035</v>
          </cell>
          <cell r="B14554" t="str">
            <v>貝貝熊咿呀學語系列----他和她</v>
          </cell>
          <cell r="C14554" t="str">
            <v>未建檔</v>
          </cell>
          <cell r="D14554">
            <v>48</v>
          </cell>
          <cell r="E14554">
            <v>2</v>
          </cell>
          <cell r="F14554" t="str">
            <v>平裝</v>
          </cell>
          <cell r="G14554" t="str">
            <v>新疆青少年</v>
          </cell>
          <cell r="H14554">
            <v>8</v>
          </cell>
          <cell r="I14554" t="str">
            <v/>
          </cell>
          <cell r="J14554" t="str">
            <v/>
          </cell>
          <cell r="K14554" t="str">
            <v/>
          </cell>
          <cell r="L14554" t="str">
            <v/>
          </cell>
          <cell r="M14554" t="str">
            <v>免稅</v>
          </cell>
          <cell r="N14554" t="str">
            <v>9787537180351</v>
          </cell>
        </row>
        <row r="14555">
          <cell r="A14555" t="str">
            <v>53718037</v>
          </cell>
          <cell r="B14555" t="str">
            <v>貝貝熊咿呀學語系列----車輪上的熊</v>
          </cell>
          <cell r="C14555" t="str">
            <v>未建檔</v>
          </cell>
          <cell r="D14555">
            <v>45</v>
          </cell>
          <cell r="E14555">
            <v>1</v>
          </cell>
          <cell r="F14555" t="str">
            <v>平裝</v>
          </cell>
          <cell r="G14555" t="str">
            <v>新疆青少年</v>
          </cell>
          <cell r="H14555">
            <v>7.5</v>
          </cell>
          <cell r="I14555" t="str">
            <v/>
          </cell>
          <cell r="J14555" t="str">
            <v/>
          </cell>
          <cell r="K14555" t="str">
            <v/>
          </cell>
          <cell r="L14555" t="str">
            <v/>
          </cell>
          <cell r="M14555" t="str">
            <v>免稅</v>
          </cell>
          <cell r="N14555" t="str">
            <v>9787537180375</v>
          </cell>
        </row>
        <row r="14556">
          <cell r="A14556" t="str">
            <v>53718038</v>
          </cell>
          <cell r="B14556" t="str">
            <v>貝貝熊咿呀學語系列----恐龍骨頭不見了</v>
          </cell>
          <cell r="C14556" t="str">
            <v>未建檔</v>
          </cell>
          <cell r="D14556">
            <v>53</v>
          </cell>
          <cell r="E14556">
            <v>1</v>
          </cell>
          <cell r="F14556" t="str">
            <v>平裝</v>
          </cell>
          <cell r="G14556" t="str">
            <v>新疆青少年</v>
          </cell>
          <cell r="H14556">
            <v>8.8000000000000007</v>
          </cell>
          <cell r="I14556" t="str">
            <v/>
          </cell>
          <cell r="J14556" t="str">
            <v/>
          </cell>
          <cell r="K14556" t="str">
            <v/>
          </cell>
          <cell r="L14556" t="str">
            <v/>
          </cell>
          <cell r="M14556" t="str">
            <v>免稅</v>
          </cell>
          <cell r="N14556" t="str">
            <v>9787537180382</v>
          </cell>
        </row>
        <row r="14557">
          <cell r="A14557" t="str">
            <v>53718039</v>
          </cell>
          <cell r="B14557" t="str">
            <v>貝貝熊開心父子系列----尋找蜂蜜</v>
          </cell>
          <cell r="C14557" t="str">
            <v>未建檔</v>
          </cell>
          <cell r="D14557">
            <v>72</v>
          </cell>
          <cell r="E14557">
            <v>1</v>
          </cell>
          <cell r="F14557" t="str">
            <v>平裝</v>
          </cell>
          <cell r="G14557" t="str">
            <v>新疆青少年</v>
          </cell>
          <cell r="H14557">
            <v>12</v>
          </cell>
          <cell r="I14557" t="str">
            <v/>
          </cell>
          <cell r="J14557" t="str">
            <v/>
          </cell>
          <cell r="K14557" t="str">
            <v/>
          </cell>
          <cell r="L14557" t="str">
            <v/>
          </cell>
          <cell r="M14557" t="str">
            <v>免稅</v>
          </cell>
          <cell r="N14557" t="str">
            <v>9787537180399</v>
          </cell>
        </row>
        <row r="14558">
          <cell r="A14558" t="str">
            <v>53718040</v>
          </cell>
          <cell r="B14558" t="str">
            <v>貝貝熊開心父子系列----學騎車</v>
          </cell>
          <cell r="C14558" t="str">
            <v>未建檔</v>
          </cell>
          <cell r="D14558">
            <v>72</v>
          </cell>
          <cell r="E14558">
            <v>1</v>
          </cell>
          <cell r="F14558" t="str">
            <v>平裝</v>
          </cell>
          <cell r="G14558" t="str">
            <v>新疆青少年</v>
          </cell>
          <cell r="H14558">
            <v>12</v>
          </cell>
          <cell r="I14558" t="str">
            <v/>
          </cell>
          <cell r="J14558" t="str">
            <v/>
          </cell>
          <cell r="K14558" t="str">
            <v/>
          </cell>
          <cell r="L14558" t="str">
            <v/>
          </cell>
          <cell r="M14558" t="str">
            <v>免稅</v>
          </cell>
          <cell r="N14558" t="str">
            <v>9787537180405</v>
          </cell>
        </row>
        <row r="14559">
          <cell r="A14559" t="str">
            <v>53718047</v>
          </cell>
          <cell r="B14559" t="str">
            <v>大師筆端的天使─老舍、冰心</v>
          </cell>
          <cell r="C14559" t="str">
            <v>未建檔</v>
          </cell>
          <cell r="D14559">
            <v>119</v>
          </cell>
          <cell r="E14559">
            <v>1</v>
          </cell>
          <cell r="F14559" t="str">
            <v>平裝</v>
          </cell>
          <cell r="G14559" t="str">
            <v>新疆青少年</v>
          </cell>
          <cell r="H14559">
            <v>19.8</v>
          </cell>
          <cell r="I14559" t="str">
            <v/>
          </cell>
          <cell r="J14559" t="str">
            <v/>
          </cell>
          <cell r="K14559" t="str">
            <v/>
          </cell>
          <cell r="L14559" t="str">
            <v/>
          </cell>
          <cell r="M14559" t="str">
            <v>免稅</v>
          </cell>
          <cell r="N14559" t="str">
            <v>9787537180474</v>
          </cell>
        </row>
        <row r="14560">
          <cell r="A14560" t="str">
            <v>53718048</v>
          </cell>
          <cell r="B14560" t="str">
            <v>大師筆端的天使-魯迅.巴金卷</v>
          </cell>
          <cell r="C14560" t="str">
            <v>未建檔</v>
          </cell>
          <cell r="D14560">
            <v>119</v>
          </cell>
          <cell r="E14560">
            <v>0</v>
          </cell>
          <cell r="F14560" t="str">
            <v>平裝</v>
          </cell>
          <cell r="G14560" t="str">
            <v>新疆青少年</v>
          </cell>
          <cell r="H14560">
            <v>19.8</v>
          </cell>
          <cell r="I14560" t="str">
            <v/>
          </cell>
          <cell r="J14560" t="str">
            <v/>
          </cell>
          <cell r="K14560" t="str">
            <v/>
          </cell>
          <cell r="L14560" t="str">
            <v/>
          </cell>
          <cell r="M14560" t="str">
            <v>免稅</v>
          </cell>
          <cell r="N14560" t="str">
            <v>9787537180481</v>
          </cell>
        </row>
        <row r="14561">
          <cell r="A14561" t="str">
            <v>53718049</v>
          </cell>
          <cell r="B14561" t="str">
            <v>大師筆端的天使─葉聖陶、豐子愷</v>
          </cell>
          <cell r="C14561" t="str">
            <v>未建檔</v>
          </cell>
          <cell r="D14561">
            <v>119</v>
          </cell>
          <cell r="E14561">
            <v>0</v>
          </cell>
          <cell r="F14561" t="str">
            <v>平裝</v>
          </cell>
          <cell r="G14561" t="str">
            <v>新疆青少年</v>
          </cell>
          <cell r="H14561">
            <v>19.8</v>
          </cell>
          <cell r="I14561" t="str">
            <v/>
          </cell>
          <cell r="J14561" t="str">
            <v/>
          </cell>
          <cell r="K14561" t="str">
            <v/>
          </cell>
          <cell r="L14561" t="str">
            <v/>
          </cell>
          <cell r="M14561" t="str">
            <v>免稅</v>
          </cell>
          <cell r="N14561" t="str">
            <v>9787537180498</v>
          </cell>
        </row>
        <row r="14562">
          <cell r="A14562" t="str">
            <v>53718058</v>
          </cell>
          <cell r="B14562" t="str">
            <v>動物小鎮下雪了</v>
          </cell>
          <cell r="C14562" t="str">
            <v>未建檔</v>
          </cell>
          <cell r="D14562">
            <v>156</v>
          </cell>
          <cell r="E14562">
            <v>1</v>
          </cell>
          <cell r="F14562" t="str">
            <v>平裝</v>
          </cell>
          <cell r="G14562" t="str">
            <v>新疆青少年</v>
          </cell>
          <cell r="H14562">
            <v>26</v>
          </cell>
          <cell r="I14562" t="str">
            <v/>
          </cell>
          <cell r="J14562" t="str">
            <v/>
          </cell>
          <cell r="K14562" t="str">
            <v/>
          </cell>
          <cell r="L14562" t="str">
            <v/>
          </cell>
          <cell r="M14562" t="str">
            <v>免稅</v>
          </cell>
          <cell r="N14562" t="str">
            <v>9787537180580</v>
          </cell>
        </row>
        <row r="14563">
          <cell r="A14563" t="str">
            <v>53718059</v>
          </cell>
          <cell r="B14563" t="str">
            <v>小鎮動物去旅行</v>
          </cell>
          <cell r="C14563" t="str">
            <v>未建檔</v>
          </cell>
          <cell r="D14563">
            <v>156</v>
          </cell>
          <cell r="E14563">
            <v>1</v>
          </cell>
          <cell r="F14563" t="str">
            <v>平裝</v>
          </cell>
          <cell r="G14563" t="str">
            <v>新疆青少年</v>
          </cell>
          <cell r="H14563">
            <v>26</v>
          </cell>
          <cell r="I14563" t="str">
            <v/>
          </cell>
          <cell r="J14563" t="str">
            <v/>
          </cell>
          <cell r="K14563" t="str">
            <v/>
          </cell>
          <cell r="L14563" t="str">
            <v/>
          </cell>
          <cell r="M14563" t="str">
            <v>免稅</v>
          </cell>
          <cell r="N14563" t="str">
            <v>9787537180597</v>
          </cell>
        </row>
        <row r="14564">
          <cell r="A14564" t="str">
            <v>53718061</v>
          </cell>
          <cell r="B14564" t="str">
            <v>孩子最愛讀的中國神話故事（美繪本）</v>
          </cell>
          <cell r="C14564" t="str">
            <v>未建檔</v>
          </cell>
          <cell r="D14564">
            <v>108</v>
          </cell>
          <cell r="E14564">
            <v>0</v>
          </cell>
          <cell r="F14564" t="str">
            <v>平裝</v>
          </cell>
          <cell r="G14564" t="str">
            <v>新疆青少年</v>
          </cell>
          <cell r="H14564">
            <v>18</v>
          </cell>
          <cell r="I14564" t="str">
            <v/>
          </cell>
          <cell r="J14564" t="str">
            <v/>
          </cell>
          <cell r="K14564" t="str">
            <v/>
          </cell>
          <cell r="L14564" t="str">
            <v/>
          </cell>
          <cell r="M14564" t="str">
            <v>免稅</v>
          </cell>
          <cell r="N14564" t="str">
            <v>9787537180610</v>
          </cell>
        </row>
        <row r="14565">
          <cell r="A14565" t="str">
            <v>53718062</v>
          </cell>
          <cell r="B14565" t="str">
            <v>孩子最愛讀的中國歷史故事（美繪本）</v>
          </cell>
          <cell r="C14565" t="str">
            <v>未建檔</v>
          </cell>
          <cell r="D14565">
            <v>108</v>
          </cell>
          <cell r="E14565">
            <v>0</v>
          </cell>
          <cell r="F14565" t="str">
            <v>平裝</v>
          </cell>
          <cell r="G14565" t="str">
            <v>新疆青少年</v>
          </cell>
          <cell r="H14565">
            <v>18</v>
          </cell>
          <cell r="I14565" t="str">
            <v/>
          </cell>
          <cell r="J14565" t="str">
            <v/>
          </cell>
          <cell r="K14565" t="str">
            <v/>
          </cell>
          <cell r="L14565" t="str">
            <v/>
          </cell>
          <cell r="M14565" t="str">
            <v>免稅</v>
          </cell>
          <cell r="N14565" t="str">
            <v>9787537180627</v>
          </cell>
        </row>
        <row r="14566">
          <cell r="A14566" t="str">
            <v>53718063</v>
          </cell>
          <cell r="B14566" t="str">
            <v>孩子最愛讀的中國民間故事（美繪本）</v>
          </cell>
          <cell r="C14566" t="str">
            <v>未建檔</v>
          </cell>
          <cell r="D14566">
            <v>108</v>
          </cell>
          <cell r="E14566">
            <v>0</v>
          </cell>
          <cell r="F14566" t="str">
            <v>平裝</v>
          </cell>
          <cell r="G14566" t="str">
            <v>新疆青少年</v>
          </cell>
          <cell r="H14566">
            <v>18</v>
          </cell>
          <cell r="I14566" t="str">
            <v/>
          </cell>
          <cell r="J14566" t="str">
            <v/>
          </cell>
          <cell r="K14566" t="str">
            <v/>
          </cell>
          <cell r="L14566" t="str">
            <v/>
          </cell>
          <cell r="M14566" t="str">
            <v>免稅</v>
          </cell>
          <cell r="N14566" t="str">
            <v>9787537180634</v>
          </cell>
        </row>
        <row r="14567">
          <cell r="A14567" t="str">
            <v>53718064</v>
          </cell>
          <cell r="B14567" t="str">
            <v>孩子最愛讀的中國寓言故事（美繪本）</v>
          </cell>
          <cell r="C14567" t="str">
            <v>未建檔</v>
          </cell>
          <cell r="D14567">
            <v>108</v>
          </cell>
          <cell r="E14567">
            <v>0</v>
          </cell>
          <cell r="F14567" t="str">
            <v>平裝</v>
          </cell>
          <cell r="G14567" t="str">
            <v>新疆青少年</v>
          </cell>
          <cell r="H14567">
            <v>18</v>
          </cell>
          <cell r="I14567" t="str">
            <v/>
          </cell>
          <cell r="J14567" t="str">
            <v/>
          </cell>
          <cell r="K14567" t="str">
            <v/>
          </cell>
          <cell r="L14567" t="str">
            <v/>
          </cell>
          <cell r="M14567" t="str">
            <v>免稅</v>
          </cell>
          <cell r="N14567" t="str">
            <v>9787537180641</v>
          </cell>
        </row>
        <row r="14568">
          <cell r="A14568" t="str">
            <v>53718085</v>
          </cell>
          <cell r="B14568" t="str">
            <v>阿凡提故事COMIC版8--太陽衣</v>
          </cell>
          <cell r="C14568" t="str">
            <v>未建檔</v>
          </cell>
          <cell r="D14568">
            <v>60</v>
          </cell>
          <cell r="E14568">
            <v>0</v>
          </cell>
          <cell r="F14568" t="str">
            <v>平裝</v>
          </cell>
          <cell r="G14568" t="str">
            <v>新疆青少年</v>
          </cell>
          <cell r="H14568">
            <v>10</v>
          </cell>
          <cell r="I14568" t="str">
            <v/>
          </cell>
          <cell r="J14568" t="str">
            <v/>
          </cell>
          <cell r="K14568" t="str">
            <v/>
          </cell>
          <cell r="L14568" t="str">
            <v/>
          </cell>
          <cell r="M14568" t="str">
            <v>免稅</v>
          </cell>
          <cell r="N14568" t="str">
            <v>9787537180856</v>
          </cell>
        </row>
        <row r="14569">
          <cell r="A14569" t="str">
            <v>53718142</v>
          </cell>
          <cell r="B14569" t="str">
            <v>跟看姥姥去遛彎兒</v>
          </cell>
          <cell r="C14569" t="str">
            <v>未建檔</v>
          </cell>
          <cell r="D14569">
            <v>90</v>
          </cell>
          <cell r="E14569">
            <v>0</v>
          </cell>
          <cell r="F14569" t="str">
            <v>平裝</v>
          </cell>
          <cell r="G14569" t="str">
            <v>新疆青少年</v>
          </cell>
          <cell r="H14569">
            <v>15</v>
          </cell>
          <cell r="I14569" t="str">
            <v/>
          </cell>
          <cell r="J14569" t="str">
            <v/>
          </cell>
          <cell r="K14569" t="str">
            <v/>
          </cell>
          <cell r="L14569" t="str">
            <v/>
          </cell>
          <cell r="M14569" t="str">
            <v>免稅</v>
          </cell>
          <cell r="N14569" t="str">
            <v>9787537181426</v>
          </cell>
        </row>
        <row r="14570">
          <cell r="A14570" t="str">
            <v>53718143</v>
          </cell>
          <cell r="B14570" t="str">
            <v>水牛兒</v>
          </cell>
          <cell r="C14570" t="str">
            <v>未建檔</v>
          </cell>
          <cell r="D14570">
            <v>90</v>
          </cell>
          <cell r="E14570">
            <v>0</v>
          </cell>
          <cell r="F14570" t="str">
            <v>平裝</v>
          </cell>
          <cell r="G14570" t="str">
            <v>新疆青少年</v>
          </cell>
          <cell r="H14570">
            <v>15</v>
          </cell>
          <cell r="I14570" t="str">
            <v/>
          </cell>
          <cell r="J14570" t="str">
            <v/>
          </cell>
          <cell r="K14570" t="str">
            <v/>
          </cell>
          <cell r="L14570" t="str">
            <v/>
          </cell>
          <cell r="M14570" t="str">
            <v>免稅</v>
          </cell>
          <cell r="N14570" t="str">
            <v>9787537181433</v>
          </cell>
        </row>
        <row r="14571">
          <cell r="A14571" t="str">
            <v>53718144</v>
          </cell>
          <cell r="B14571" t="str">
            <v>鐵門胡同</v>
          </cell>
          <cell r="C14571" t="str">
            <v>未建檔</v>
          </cell>
          <cell r="D14571">
            <v>90</v>
          </cell>
          <cell r="E14571">
            <v>0</v>
          </cell>
          <cell r="F14571" t="str">
            <v>平裝</v>
          </cell>
          <cell r="G14571" t="str">
            <v>新疆青少年</v>
          </cell>
          <cell r="H14571">
            <v>15</v>
          </cell>
          <cell r="I14571" t="str">
            <v/>
          </cell>
          <cell r="J14571" t="str">
            <v/>
          </cell>
          <cell r="K14571" t="str">
            <v/>
          </cell>
          <cell r="L14571" t="str">
            <v/>
          </cell>
          <cell r="M14571" t="str">
            <v>免稅</v>
          </cell>
          <cell r="N14571" t="str">
            <v>9787537181440</v>
          </cell>
        </row>
        <row r="14572">
          <cell r="A14572" t="str">
            <v>53718145</v>
          </cell>
          <cell r="B14572" t="str">
            <v>小金魚兒</v>
          </cell>
          <cell r="C14572" t="str">
            <v>未建檔</v>
          </cell>
          <cell r="D14572">
            <v>90</v>
          </cell>
          <cell r="E14572">
            <v>0</v>
          </cell>
          <cell r="F14572" t="str">
            <v>平裝</v>
          </cell>
          <cell r="G14572" t="str">
            <v>新疆青少年</v>
          </cell>
          <cell r="H14572">
            <v>15</v>
          </cell>
          <cell r="I14572" t="str">
            <v/>
          </cell>
          <cell r="J14572" t="str">
            <v/>
          </cell>
          <cell r="K14572" t="str">
            <v/>
          </cell>
          <cell r="L14572" t="str">
            <v/>
          </cell>
          <cell r="M14572" t="str">
            <v>免稅</v>
          </cell>
          <cell r="N14572" t="str">
            <v>9787537181457</v>
          </cell>
        </row>
        <row r="14573">
          <cell r="A14573" t="str">
            <v>53718400</v>
          </cell>
          <cell r="B14573" t="str">
            <v>天之搖籃-劉湘晨攝影集</v>
          </cell>
          <cell r="C14573" t="str">
            <v>未建檔</v>
          </cell>
          <cell r="D14573">
            <v>1920</v>
          </cell>
          <cell r="E14573">
            <v>0</v>
          </cell>
          <cell r="F14573" t="str">
            <v>精裝</v>
          </cell>
          <cell r="G14573" t="str">
            <v>新疆青少年</v>
          </cell>
          <cell r="H14573">
            <v>320</v>
          </cell>
          <cell r="I14573" t="str">
            <v/>
          </cell>
          <cell r="J14573" t="str">
            <v/>
          </cell>
          <cell r="K14573" t="str">
            <v/>
          </cell>
          <cell r="L14573" t="str">
            <v/>
          </cell>
          <cell r="M14573" t="str">
            <v>免稅</v>
          </cell>
          <cell r="N14573" t="str">
            <v>9787537184007</v>
          </cell>
        </row>
        <row r="14574">
          <cell r="A14574" t="str">
            <v>53718543</v>
          </cell>
          <cell r="B14574" t="str">
            <v>埃及王后的墓室</v>
          </cell>
          <cell r="C14574" t="str">
            <v>未建檔</v>
          </cell>
          <cell r="D14574">
            <v>96</v>
          </cell>
          <cell r="E14574">
            <v>0</v>
          </cell>
          <cell r="F14574" t="str">
            <v>平裝</v>
          </cell>
          <cell r="G14574" t="str">
            <v>新疆青少年</v>
          </cell>
          <cell r="H14574">
            <v>16</v>
          </cell>
          <cell r="I14574" t="str">
            <v/>
          </cell>
          <cell r="J14574" t="str">
            <v/>
          </cell>
          <cell r="K14574" t="str">
            <v/>
          </cell>
          <cell r="L14574" t="str">
            <v/>
          </cell>
          <cell r="M14574" t="str">
            <v>免稅</v>
          </cell>
          <cell r="N14574" t="str">
            <v>9787537185431</v>
          </cell>
        </row>
        <row r="14575">
          <cell r="A14575" t="str">
            <v>53718544</v>
          </cell>
          <cell r="B14575" t="str">
            <v>迷宮裡的牛頭怪</v>
          </cell>
          <cell r="C14575" t="str">
            <v>未建檔</v>
          </cell>
          <cell r="D14575">
            <v>96</v>
          </cell>
          <cell r="E14575">
            <v>1</v>
          </cell>
          <cell r="F14575" t="str">
            <v>平裝</v>
          </cell>
          <cell r="G14575" t="str">
            <v>新疆青少年</v>
          </cell>
          <cell r="H14575">
            <v>16</v>
          </cell>
          <cell r="I14575" t="str">
            <v/>
          </cell>
          <cell r="J14575" t="str">
            <v/>
          </cell>
          <cell r="K14575" t="str">
            <v/>
          </cell>
          <cell r="L14575" t="str">
            <v/>
          </cell>
          <cell r="M14575" t="str">
            <v>免稅</v>
          </cell>
          <cell r="N14575" t="str">
            <v>9787537185448</v>
          </cell>
        </row>
        <row r="14576">
          <cell r="A14576" t="str">
            <v>53718545</v>
          </cell>
          <cell r="B14576" t="str">
            <v>岩洞壁畫的秘密</v>
          </cell>
          <cell r="C14576" t="str">
            <v>未建檔</v>
          </cell>
          <cell r="D14576">
            <v>96</v>
          </cell>
          <cell r="E14576">
            <v>0</v>
          </cell>
          <cell r="F14576" t="str">
            <v>平裝</v>
          </cell>
          <cell r="G14576" t="str">
            <v>新疆青少年</v>
          </cell>
          <cell r="H14576">
            <v>16</v>
          </cell>
          <cell r="I14576" t="str">
            <v/>
          </cell>
          <cell r="J14576" t="str">
            <v/>
          </cell>
          <cell r="K14576" t="str">
            <v/>
          </cell>
          <cell r="L14576" t="str">
            <v/>
          </cell>
          <cell r="M14576" t="str">
            <v>免稅</v>
          </cell>
          <cell r="N14576" t="str">
            <v>9787537185455</v>
          </cell>
        </row>
        <row r="14577">
          <cell r="A14577" t="str">
            <v>53718546</v>
          </cell>
          <cell r="B14577" t="str">
            <v>神秘的吹笛人</v>
          </cell>
          <cell r="C14577" t="str">
            <v>未建檔</v>
          </cell>
          <cell r="D14577">
            <v>96</v>
          </cell>
          <cell r="E14577">
            <v>1</v>
          </cell>
          <cell r="F14577" t="str">
            <v>平裝</v>
          </cell>
          <cell r="G14577" t="str">
            <v>新疆青少年</v>
          </cell>
          <cell r="H14577">
            <v>16</v>
          </cell>
          <cell r="I14577" t="str">
            <v/>
          </cell>
          <cell r="J14577" t="str">
            <v/>
          </cell>
          <cell r="K14577" t="str">
            <v/>
          </cell>
          <cell r="L14577" t="str">
            <v/>
          </cell>
          <cell r="M14577" t="str">
            <v>免稅</v>
          </cell>
          <cell r="N14577" t="str">
            <v>9787537185462</v>
          </cell>
        </row>
        <row r="14578">
          <cell r="A14578" t="str">
            <v>53718796</v>
          </cell>
          <cell r="B14578" t="str">
            <v>葛翠琳作品賞析叢書(野葡萄)</v>
          </cell>
          <cell r="C14578" t="str">
            <v>未建檔</v>
          </cell>
          <cell r="D14578">
            <v>108</v>
          </cell>
          <cell r="E14578">
            <v>1</v>
          </cell>
          <cell r="F14578" t="str">
            <v>平裝</v>
          </cell>
          <cell r="G14578" t="str">
            <v>新疆青少年</v>
          </cell>
          <cell r="H14578">
            <v>18</v>
          </cell>
          <cell r="I14578" t="str">
            <v/>
          </cell>
          <cell r="J14578" t="str">
            <v/>
          </cell>
          <cell r="K14578" t="str">
            <v/>
          </cell>
          <cell r="L14578" t="str">
            <v/>
          </cell>
          <cell r="M14578" t="str">
            <v>免稅</v>
          </cell>
          <cell r="N14578" t="str">
            <v>9787537187961</v>
          </cell>
        </row>
        <row r="14579">
          <cell r="A14579" t="str">
            <v>53718803</v>
          </cell>
          <cell r="B14579" t="str">
            <v>葛翠琳作品賞析叢書(飛上天的魚)</v>
          </cell>
          <cell r="C14579" t="str">
            <v>未建檔</v>
          </cell>
          <cell r="D14579">
            <v>108</v>
          </cell>
          <cell r="E14579">
            <v>2</v>
          </cell>
          <cell r="F14579" t="str">
            <v>平裝</v>
          </cell>
          <cell r="G14579" t="str">
            <v>新疆青少年</v>
          </cell>
          <cell r="H14579">
            <v>18</v>
          </cell>
          <cell r="I14579" t="str">
            <v/>
          </cell>
          <cell r="J14579" t="str">
            <v/>
          </cell>
          <cell r="K14579" t="str">
            <v/>
          </cell>
          <cell r="L14579" t="str">
            <v/>
          </cell>
          <cell r="M14579" t="str">
            <v>免稅</v>
          </cell>
          <cell r="N14579" t="str">
            <v>9787537188036</v>
          </cell>
        </row>
        <row r="14580">
          <cell r="A14580" t="str">
            <v>53718804</v>
          </cell>
          <cell r="B14580" t="str">
            <v>洪汛濤作品賞析叢書(神筆馬良)</v>
          </cell>
          <cell r="C14580" t="str">
            <v>未建檔</v>
          </cell>
          <cell r="D14580">
            <v>168</v>
          </cell>
          <cell r="E14580">
            <v>1</v>
          </cell>
          <cell r="F14580" t="str">
            <v>平裝</v>
          </cell>
          <cell r="G14580" t="str">
            <v>新疆青少年</v>
          </cell>
          <cell r="H14580">
            <v>28</v>
          </cell>
          <cell r="I14580" t="str">
            <v/>
          </cell>
          <cell r="J14580" t="str">
            <v/>
          </cell>
          <cell r="K14580" t="str">
            <v/>
          </cell>
          <cell r="L14580" t="str">
            <v/>
          </cell>
          <cell r="M14580" t="str">
            <v>免稅</v>
          </cell>
          <cell r="N14580" t="str">
            <v>9787537188043</v>
          </cell>
        </row>
        <row r="14581">
          <cell r="A14581" t="str">
            <v>53718861</v>
          </cell>
          <cell r="B14581" t="str">
            <v>喀納斯時光之旅</v>
          </cell>
          <cell r="C14581" t="str">
            <v>未建檔</v>
          </cell>
          <cell r="D14581">
            <v>228</v>
          </cell>
          <cell r="E14581">
            <v>0</v>
          </cell>
          <cell r="F14581" t="str">
            <v>平裝</v>
          </cell>
          <cell r="G14581" t="str">
            <v>新疆青少年</v>
          </cell>
          <cell r="H14581">
            <v>38</v>
          </cell>
          <cell r="I14581" t="str">
            <v/>
          </cell>
          <cell r="J14581" t="str">
            <v/>
          </cell>
          <cell r="K14581" t="str">
            <v/>
          </cell>
          <cell r="L14581" t="str">
            <v/>
          </cell>
          <cell r="M14581" t="str">
            <v>免稅</v>
          </cell>
          <cell r="N14581" t="str">
            <v>9787537188616</v>
          </cell>
        </row>
        <row r="14582">
          <cell r="A14582" t="str">
            <v>53718899</v>
          </cell>
          <cell r="B14582" t="str">
            <v>苦澀的蜂蜜</v>
          </cell>
          <cell r="C14582" t="str">
            <v>未建檔</v>
          </cell>
          <cell r="D14582">
            <v>138</v>
          </cell>
          <cell r="E14582">
            <v>0</v>
          </cell>
          <cell r="F14582" t="str">
            <v>平裝</v>
          </cell>
          <cell r="G14582" t="str">
            <v>新疆青少年</v>
          </cell>
          <cell r="H14582">
            <v>23</v>
          </cell>
          <cell r="I14582" t="str">
            <v/>
          </cell>
          <cell r="J14582" t="str">
            <v/>
          </cell>
          <cell r="K14582" t="str">
            <v/>
          </cell>
          <cell r="L14582" t="str">
            <v/>
          </cell>
          <cell r="M14582" t="str">
            <v>免稅</v>
          </cell>
          <cell r="N14582" t="str">
            <v>9787537188999</v>
          </cell>
        </row>
        <row r="14583">
          <cell r="A14583" t="str">
            <v>53718934</v>
          </cell>
          <cell r="B14583" t="str">
            <v>漫話職場西游</v>
          </cell>
          <cell r="C14583" t="str">
            <v>未建檔</v>
          </cell>
          <cell r="D14583">
            <v>192</v>
          </cell>
          <cell r="E14583">
            <v>2</v>
          </cell>
          <cell r="F14583" t="str">
            <v>平裝</v>
          </cell>
          <cell r="G14583" t="str">
            <v>新疆青少年</v>
          </cell>
          <cell r="H14583">
            <v>32</v>
          </cell>
          <cell r="I14583" t="str">
            <v/>
          </cell>
          <cell r="J14583" t="str">
            <v/>
          </cell>
          <cell r="K14583" t="str">
            <v/>
          </cell>
          <cell r="L14583" t="str">
            <v/>
          </cell>
          <cell r="M14583" t="str">
            <v>免稅</v>
          </cell>
          <cell r="N14583" t="str">
            <v>9787537189347</v>
          </cell>
        </row>
        <row r="14584">
          <cell r="A14584" t="str">
            <v>53719058</v>
          </cell>
          <cell r="B14584" t="str">
            <v>老鬼話新疆</v>
          </cell>
          <cell r="C14584" t="str">
            <v>未建檔</v>
          </cell>
          <cell r="D14584">
            <v>179</v>
          </cell>
          <cell r="E14584">
            <v>0</v>
          </cell>
          <cell r="F14584" t="str">
            <v>平裝</v>
          </cell>
          <cell r="G14584" t="str">
            <v>新疆青少年</v>
          </cell>
          <cell r="H14584">
            <v>29.8</v>
          </cell>
          <cell r="I14584" t="str">
            <v/>
          </cell>
          <cell r="J14584" t="str">
            <v/>
          </cell>
          <cell r="K14584" t="str">
            <v/>
          </cell>
          <cell r="L14584" t="str">
            <v/>
          </cell>
          <cell r="M14584" t="str">
            <v>免稅</v>
          </cell>
          <cell r="N14584" t="str">
            <v>9787537190589</v>
          </cell>
        </row>
        <row r="14585">
          <cell r="A14585" t="str">
            <v>53719059</v>
          </cell>
          <cell r="B14585" t="str">
            <v>秘境</v>
          </cell>
          <cell r="C14585" t="str">
            <v>未建檔</v>
          </cell>
          <cell r="D14585">
            <v>288</v>
          </cell>
          <cell r="E14585">
            <v>0</v>
          </cell>
          <cell r="F14585" t="str">
            <v>平裝</v>
          </cell>
          <cell r="G14585" t="str">
            <v>新疆青少年</v>
          </cell>
          <cell r="H14585">
            <v>48</v>
          </cell>
          <cell r="I14585" t="str">
            <v/>
          </cell>
          <cell r="J14585" t="str">
            <v/>
          </cell>
          <cell r="K14585" t="str">
            <v/>
          </cell>
          <cell r="L14585" t="str">
            <v/>
          </cell>
          <cell r="M14585" t="str">
            <v>免稅</v>
          </cell>
          <cell r="N14585" t="str">
            <v>9787537190596</v>
          </cell>
        </row>
        <row r="14586">
          <cell r="A14586" t="str">
            <v>53719114</v>
          </cell>
          <cell r="B14586" t="str">
            <v>貝貝熊系列-小小足球星</v>
          </cell>
          <cell r="C14586" t="str">
            <v/>
          </cell>
          <cell r="D14586">
            <v>48</v>
          </cell>
          <cell r="E14586">
            <v>1</v>
          </cell>
          <cell r="F14586" t="str">
            <v>平裝</v>
          </cell>
          <cell r="G14586" t="str">
            <v>新疆青少年</v>
          </cell>
          <cell r="H14586">
            <v>8</v>
          </cell>
          <cell r="I14586" t="str">
            <v/>
          </cell>
          <cell r="J14586" t="str">
            <v/>
          </cell>
          <cell r="K14586" t="str">
            <v/>
          </cell>
          <cell r="L14586" t="str">
            <v/>
          </cell>
          <cell r="M14586" t="str">
            <v>免稅</v>
          </cell>
          <cell r="N14586" t="str">
            <v>9787537191142</v>
          </cell>
        </row>
        <row r="14587">
          <cell r="A14587" t="str">
            <v>53719115</v>
          </cell>
          <cell r="B14587" t="str">
            <v>貝貝熊系列-燈塔鬧鬼記</v>
          </cell>
          <cell r="C14587" t="str">
            <v/>
          </cell>
          <cell r="D14587">
            <v>48</v>
          </cell>
          <cell r="E14587">
            <v>1</v>
          </cell>
          <cell r="F14587" t="str">
            <v>平裝</v>
          </cell>
          <cell r="G14587" t="str">
            <v>新疆青少年</v>
          </cell>
          <cell r="H14587">
            <v>8</v>
          </cell>
          <cell r="I14587" t="str">
            <v/>
          </cell>
          <cell r="J14587" t="str">
            <v/>
          </cell>
          <cell r="K14587" t="str">
            <v/>
          </cell>
          <cell r="L14587" t="str">
            <v/>
          </cell>
          <cell r="M14587" t="str">
            <v>免稅</v>
          </cell>
          <cell r="N14587" t="str">
            <v>9787537191159</v>
          </cell>
        </row>
        <row r="14588">
          <cell r="A14588" t="str">
            <v>53719116</v>
          </cell>
          <cell r="B14588" t="str">
            <v>貝貝熊系列-超級狗狗秀</v>
          </cell>
          <cell r="C14588" t="str">
            <v/>
          </cell>
          <cell r="D14588">
            <v>48</v>
          </cell>
          <cell r="E14588">
            <v>1</v>
          </cell>
          <cell r="F14588" t="str">
            <v>平裝</v>
          </cell>
          <cell r="G14588" t="str">
            <v>新疆青少年</v>
          </cell>
          <cell r="H14588">
            <v>8</v>
          </cell>
          <cell r="I14588" t="str">
            <v/>
          </cell>
          <cell r="J14588" t="str">
            <v/>
          </cell>
          <cell r="K14588" t="str">
            <v/>
          </cell>
          <cell r="L14588" t="str">
            <v/>
          </cell>
          <cell r="M14588" t="str">
            <v>免稅</v>
          </cell>
          <cell r="N14588" t="str">
            <v>9787537191166</v>
          </cell>
        </row>
        <row r="14589">
          <cell r="A14589" t="str">
            <v>53719117</v>
          </cell>
          <cell r="B14589" t="str">
            <v>貝貝熊系列-拜拜壞小子</v>
          </cell>
          <cell r="C14589" t="str">
            <v/>
          </cell>
          <cell r="D14589">
            <v>48</v>
          </cell>
          <cell r="E14589">
            <v>1</v>
          </cell>
          <cell r="F14589" t="str">
            <v>平裝</v>
          </cell>
          <cell r="G14589" t="str">
            <v>新疆青少年</v>
          </cell>
          <cell r="H14589">
            <v>8</v>
          </cell>
          <cell r="I14589" t="str">
            <v/>
          </cell>
          <cell r="J14589" t="str">
            <v/>
          </cell>
          <cell r="K14589" t="str">
            <v/>
          </cell>
          <cell r="L14589" t="str">
            <v/>
          </cell>
          <cell r="M14589" t="str">
            <v>免稅</v>
          </cell>
          <cell r="N14589" t="str">
            <v>9787537191173</v>
          </cell>
        </row>
        <row r="14590">
          <cell r="A14590" t="str">
            <v>53719118</v>
          </cell>
          <cell r="B14590" t="str">
            <v>貝貝熊系列-呆呆傻傻熊</v>
          </cell>
          <cell r="C14590" t="str">
            <v/>
          </cell>
          <cell r="D14590">
            <v>48</v>
          </cell>
          <cell r="E14590">
            <v>1</v>
          </cell>
          <cell r="F14590" t="str">
            <v>平裝</v>
          </cell>
          <cell r="G14590" t="str">
            <v>新疆青少年</v>
          </cell>
          <cell r="H14590">
            <v>8</v>
          </cell>
          <cell r="I14590" t="str">
            <v/>
          </cell>
          <cell r="J14590" t="str">
            <v/>
          </cell>
          <cell r="K14590" t="str">
            <v/>
          </cell>
          <cell r="L14590" t="str">
            <v/>
          </cell>
          <cell r="M14590" t="str">
            <v>免稅</v>
          </cell>
          <cell r="N14590" t="str">
            <v>9787537191180</v>
          </cell>
        </row>
        <row r="14591">
          <cell r="A14591" t="str">
            <v>53719119</v>
          </cell>
          <cell r="B14591" t="str">
            <v>羊皮鼓譯叢-金隅</v>
          </cell>
          <cell r="C14591" t="str">
            <v>未建檔</v>
          </cell>
          <cell r="D14591">
            <v>156</v>
          </cell>
          <cell r="E14591">
            <v>1</v>
          </cell>
          <cell r="F14591" t="str">
            <v>平裝</v>
          </cell>
          <cell r="G14591" t="str">
            <v>新疆青少年</v>
          </cell>
          <cell r="H14591">
            <v>26</v>
          </cell>
          <cell r="I14591" t="str">
            <v/>
          </cell>
          <cell r="J14591" t="str">
            <v/>
          </cell>
          <cell r="K14591" t="str">
            <v/>
          </cell>
          <cell r="L14591" t="str">
            <v/>
          </cell>
          <cell r="M14591" t="str">
            <v>免稅</v>
          </cell>
          <cell r="N14591" t="str">
            <v>9787537191197</v>
          </cell>
        </row>
        <row r="14592">
          <cell r="A14592" t="str">
            <v>53719219</v>
          </cell>
          <cell r="B14592" t="str">
            <v>國粹戲劇圖畫書‧三岔口</v>
          </cell>
          <cell r="C14592" t="str">
            <v>未建檔</v>
          </cell>
          <cell r="D14592">
            <v>96</v>
          </cell>
          <cell r="E14592">
            <v>0</v>
          </cell>
          <cell r="F14592" t="str">
            <v>平裝</v>
          </cell>
          <cell r="G14592" t="str">
            <v>新疆青少年</v>
          </cell>
          <cell r="H14592">
            <v>16</v>
          </cell>
          <cell r="I14592" t="str">
            <v/>
          </cell>
          <cell r="J14592" t="str">
            <v/>
          </cell>
          <cell r="K14592" t="str">
            <v/>
          </cell>
          <cell r="L14592" t="str">
            <v/>
          </cell>
          <cell r="M14592" t="str">
            <v>免稅</v>
          </cell>
          <cell r="N14592" t="str">
            <v>9787537192194</v>
          </cell>
        </row>
        <row r="14593">
          <cell r="A14593" t="str">
            <v>53719220</v>
          </cell>
          <cell r="B14593" t="str">
            <v>國粹戲劇圖畫書‧竇娥冤</v>
          </cell>
          <cell r="C14593" t="str">
            <v>未建檔</v>
          </cell>
          <cell r="D14593">
            <v>96</v>
          </cell>
          <cell r="E14593">
            <v>0</v>
          </cell>
          <cell r="F14593" t="str">
            <v>平裝</v>
          </cell>
          <cell r="G14593" t="str">
            <v>新疆青少年</v>
          </cell>
          <cell r="H14593">
            <v>16</v>
          </cell>
          <cell r="I14593" t="str">
            <v/>
          </cell>
          <cell r="J14593" t="str">
            <v/>
          </cell>
          <cell r="K14593" t="str">
            <v/>
          </cell>
          <cell r="L14593" t="str">
            <v/>
          </cell>
          <cell r="M14593" t="str">
            <v>免稅</v>
          </cell>
          <cell r="N14593" t="str">
            <v>9787537192200</v>
          </cell>
        </row>
        <row r="14594">
          <cell r="A14594" t="str">
            <v>53719221</v>
          </cell>
          <cell r="B14594" t="str">
            <v>森林報 美繪版  春 夏 秋 冬 (共四冊)</v>
          </cell>
          <cell r="C14594" t="str">
            <v>未建檔</v>
          </cell>
          <cell r="D14594">
            <v>324</v>
          </cell>
          <cell r="E14594">
            <v>0</v>
          </cell>
          <cell r="F14594" t="str">
            <v>平裝</v>
          </cell>
          <cell r="G14594" t="str">
            <v>新疆青少年</v>
          </cell>
          <cell r="H14594">
            <v>54</v>
          </cell>
          <cell r="I14594" t="str">
            <v/>
          </cell>
          <cell r="J14594" t="str">
            <v/>
          </cell>
          <cell r="K14594" t="str">
            <v/>
          </cell>
          <cell r="L14594" t="str">
            <v/>
          </cell>
          <cell r="M14594" t="str">
            <v>免稅</v>
          </cell>
          <cell r="N14594" t="str">
            <v>9787537192217</v>
          </cell>
        </row>
        <row r="14595">
          <cell r="A14595" t="str">
            <v>53719224</v>
          </cell>
          <cell r="B14595" t="str">
            <v>森林報(一套四冊)</v>
          </cell>
          <cell r="C14595" t="str">
            <v>未建檔</v>
          </cell>
          <cell r="D14595">
            <v>324</v>
          </cell>
          <cell r="E14595">
            <v>1</v>
          </cell>
          <cell r="F14595" t="str">
            <v>平裝</v>
          </cell>
          <cell r="G14595" t="str">
            <v>新疆青少年</v>
          </cell>
          <cell r="H14595">
            <v>54</v>
          </cell>
          <cell r="I14595" t="str">
            <v/>
          </cell>
          <cell r="J14595" t="str">
            <v/>
          </cell>
          <cell r="K14595" t="str">
            <v/>
          </cell>
          <cell r="L14595" t="str">
            <v/>
          </cell>
          <cell r="M14595" t="str">
            <v>免稅</v>
          </cell>
          <cell r="N14595" t="str">
            <v>9787537192248</v>
          </cell>
        </row>
        <row r="14596">
          <cell r="A14596" t="str">
            <v>53719224A</v>
          </cell>
          <cell r="B14596" t="str">
            <v>森林報(春)</v>
          </cell>
          <cell r="C14596" t="str">
            <v/>
          </cell>
          <cell r="D14596">
            <v>90</v>
          </cell>
          <cell r="E14596">
            <v>0</v>
          </cell>
          <cell r="F14596" t="str">
            <v>平裝</v>
          </cell>
          <cell r="G14596" t="str">
            <v>新疆青少年</v>
          </cell>
          <cell r="H14596">
            <v>15</v>
          </cell>
          <cell r="I14596" t="str">
            <v/>
          </cell>
          <cell r="J14596" t="str">
            <v/>
          </cell>
          <cell r="K14596" t="str">
            <v/>
          </cell>
          <cell r="L14596" t="str">
            <v/>
          </cell>
          <cell r="M14596" t="str">
            <v>免稅</v>
          </cell>
          <cell r="N14596" t="str">
            <v>9787537192248</v>
          </cell>
        </row>
        <row r="14597">
          <cell r="A14597" t="str">
            <v>53719224B</v>
          </cell>
          <cell r="B14597" t="str">
            <v>森林報(夏)</v>
          </cell>
          <cell r="C14597" t="str">
            <v/>
          </cell>
          <cell r="D14597">
            <v>90</v>
          </cell>
          <cell r="E14597">
            <v>1</v>
          </cell>
          <cell r="F14597" t="str">
            <v>平裝</v>
          </cell>
          <cell r="G14597" t="str">
            <v>新疆青少年</v>
          </cell>
          <cell r="H14597">
            <v>15</v>
          </cell>
          <cell r="I14597" t="str">
            <v/>
          </cell>
          <cell r="J14597" t="str">
            <v/>
          </cell>
          <cell r="K14597" t="str">
            <v/>
          </cell>
          <cell r="L14597" t="str">
            <v/>
          </cell>
          <cell r="M14597" t="str">
            <v>免稅</v>
          </cell>
          <cell r="N14597" t="str">
            <v>9787537192248</v>
          </cell>
        </row>
        <row r="14598">
          <cell r="A14598" t="str">
            <v>53719224C</v>
          </cell>
          <cell r="B14598" t="str">
            <v>森林報(秋)</v>
          </cell>
          <cell r="C14598" t="str">
            <v/>
          </cell>
          <cell r="D14598">
            <v>72</v>
          </cell>
          <cell r="E14598">
            <v>1</v>
          </cell>
          <cell r="F14598" t="str">
            <v>平裝</v>
          </cell>
          <cell r="G14598" t="str">
            <v>新疆青少年</v>
          </cell>
          <cell r="H14598">
            <v>12</v>
          </cell>
          <cell r="I14598" t="str">
            <v/>
          </cell>
          <cell r="J14598" t="str">
            <v/>
          </cell>
          <cell r="K14598" t="str">
            <v/>
          </cell>
          <cell r="L14598" t="str">
            <v/>
          </cell>
          <cell r="M14598" t="str">
            <v>免稅</v>
          </cell>
          <cell r="N14598" t="str">
            <v>9787537192248</v>
          </cell>
        </row>
        <row r="14599">
          <cell r="A14599" t="str">
            <v>53719224D</v>
          </cell>
          <cell r="B14599" t="str">
            <v>森林報(冬)</v>
          </cell>
          <cell r="C14599" t="str">
            <v/>
          </cell>
          <cell r="D14599">
            <v>72</v>
          </cell>
          <cell r="E14599">
            <v>1</v>
          </cell>
          <cell r="F14599" t="str">
            <v>平裝</v>
          </cell>
          <cell r="G14599" t="str">
            <v>新疆青少年</v>
          </cell>
          <cell r="H14599">
            <v>12</v>
          </cell>
          <cell r="I14599" t="str">
            <v/>
          </cell>
          <cell r="J14599" t="str">
            <v/>
          </cell>
          <cell r="K14599" t="str">
            <v/>
          </cell>
          <cell r="L14599" t="str">
            <v/>
          </cell>
          <cell r="M14599" t="str">
            <v>免稅</v>
          </cell>
          <cell r="N14599" t="str">
            <v>9787537192248</v>
          </cell>
        </row>
        <row r="14600">
          <cell r="A14600" t="str">
            <v>53719239</v>
          </cell>
          <cell r="B14600" t="str">
            <v>貝貝熊迷你書系列（全8冊）</v>
          </cell>
          <cell r="C14600" t="str">
            <v>未建檔</v>
          </cell>
          <cell r="D14600">
            <v>216</v>
          </cell>
          <cell r="E14600">
            <v>0</v>
          </cell>
          <cell r="F14600" t="str">
            <v>平裝</v>
          </cell>
          <cell r="G14600" t="str">
            <v>新疆青少年</v>
          </cell>
          <cell r="H14600">
            <v>36</v>
          </cell>
          <cell r="I14600" t="str">
            <v/>
          </cell>
          <cell r="J14600" t="str">
            <v/>
          </cell>
          <cell r="K14600" t="str">
            <v/>
          </cell>
          <cell r="L14600" t="str">
            <v/>
          </cell>
          <cell r="M14600" t="str">
            <v>免稅</v>
          </cell>
          <cell r="N14600" t="str">
            <v>9787537192392</v>
          </cell>
        </row>
        <row r="14601">
          <cell r="A14601" t="str">
            <v>53719240</v>
          </cell>
          <cell r="B14601" t="str">
            <v>少兒紅色經典叢書‧小馬倌和“大皮靴”叔叔</v>
          </cell>
          <cell r="C14601" t="str">
            <v>未建檔</v>
          </cell>
          <cell r="D14601">
            <v>72</v>
          </cell>
          <cell r="E14601">
            <v>1</v>
          </cell>
          <cell r="F14601" t="str">
            <v>平裝</v>
          </cell>
          <cell r="G14601" t="str">
            <v>新疆青少年</v>
          </cell>
          <cell r="H14601">
            <v>12</v>
          </cell>
          <cell r="I14601" t="str">
            <v/>
          </cell>
          <cell r="J14601" t="str">
            <v/>
          </cell>
          <cell r="K14601" t="str">
            <v/>
          </cell>
          <cell r="L14601" t="str">
            <v/>
          </cell>
          <cell r="M14601" t="str">
            <v>免稅</v>
          </cell>
          <cell r="N14601" t="str">
            <v>9787537192408</v>
          </cell>
        </row>
        <row r="14602">
          <cell r="A14602" t="str">
            <v>53719241</v>
          </cell>
          <cell r="B14602" t="str">
            <v>少兒紅色經典叢書‧長長的流水</v>
          </cell>
          <cell r="C14602" t="str">
            <v>未建檔</v>
          </cell>
          <cell r="D14602">
            <v>72</v>
          </cell>
          <cell r="E14602">
            <v>1</v>
          </cell>
          <cell r="F14602" t="str">
            <v>平裝</v>
          </cell>
          <cell r="G14602" t="str">
            <v>新疆青少年</v>
          </cell>
          <cell r="H14602">
            <v>12</v>
          </cell>
          <cell r="I14602" t="str">
            <v/>
          </cell>
          <cell r="J14602" t="str">
            <v/>
          </cell>
          <cell r="K14602" t="str">
            <v/>
          </cell>
          <cell r="L14602" t="str">
            <v/>
          </cell>
          <cell r="M14602" t="str">
            <v>免稅</v>
          </cell>
          <cell r="N14602" t="str">
            <v>9787537192415</v>
          </cell>
        </row>
        <row r="14603">
          <cell r="A14603" t="str">
            <v>53719242</v>
          </cell>
          <cell r="B14603" t="str">
            <v>少兒紅色經典叢書‧小英雄雨來</v>
          </cell>
          <cell r="C14603" t="str">
            <v>未建檔</v>
          </cell>
          <cell r="D14603">
            <v>72</v>
          </cell>
          <cell r="E14603">
            <v>1</v>
          </cell>
          <cell r="F14603" t="str">
            <v>平裝</v>
          </cell>
          <cell r="G14603" t="str">
            <v>新疆青少年</v>
          </cell>
          <cell r="H14603">
            <v>12</v>
          </cell>
          <cell r="I14603" t="str">
            <v/>
          </cell>
          <cell r="J14603" t="str">
            <v/>
          </cell>
          <cell r="K14603" t="str">
            <v/>
          </cell>
          <cell r="L14603" t="str">
            <v/>
          </cell>
          <cell r="M14603" t="str">
            <v>免稅</v>
          </cell>
          <cell r="N14603" t="str">
            <v>9787537192422</v>
          </cell>
        </row>
        <row r="14604">
          <cell r="A14604" t="str">
            <v>53719243</v>
          </cell>
          <cell r="B14604" t="str">
            <v>少兒紅色經典叢書‧閃閃的紅星</v>
          </cell>
          <cell r="C14604" t="str">
            <v>未建檔</v>
          </cell>
          <cell r="D14604">
            <v>72</v>
          </cell>
          <cell r="E14604">
            <v>0</v>
          </cell>
          <cell r="F14604" t="str">
            <v>平裝</v>
          </cell>
          <cell r="G14604" t="str">
            <v>新疆青少年</v>
          </cell>
          <cell r="H14604">
            <v>12</v>
          </cell>
          <cell r="I14604" t="str">
            <v/>
          </cell>
          <cell r="J14604" t="str">
            <v/>
          </cell>
          <cell r="K14604" t="str">
            <v/>
          </cell>
          <cell r="L14604" t="str">
            <v/>
          </cell>
          <cell r="M14604" t="str">
            <v>免稅</v>
          </cell>
          <cell r="N14604" t="str">
            <v>9787537192439</v>
          </cell>
        </row>
        <row r="14605">
          <cell r="A14605" t="str">
            <v>53719299</v>
          </cell>
          <cell r="B14605" t="str">
            <v>奇哥．蹦蹦和噪音的困擾</v>
          </cell>
          <cell r="C14605" t="str">
            <v>未建檔</v>
          </cell>
          <cell r="D14605">
            <v>168</v>
          </cell>
          <cell r="E14605">
            <v>0</v>
          </cell>
          <cell r="F14605" t="str">
            <v>平裝</v>
          </cell>
          <cell r="G14605" t="str">
            <v>新疆青少年</v>
          </cell>
          <cell r="H14605">
            <v>28</v>
          </cell>
          <cell r="I14605" t="str">
            <v/>
          </cell>
          <cell r="J14605" t="str">
            <v/>
          </cell>
          <cell r="K14605" t="str">
            <v/>
          </cell>
          <cell r="L14605" t="str">
            <v/>
          </cell>
          <cell r="M14605" t="str">
            <v>免稅</v>
          </cell>
          <cell r="N14605" t="str">
            <v>9787537192996</v>
          </cell>
        </row>
        <row r="14606">
          <cell r="A14606" t="str">
            <v>53719304</v>
          </cell>
          <cell r="B14606" t="str">
            <v>貝貝熊系列叢書(86)萬聖節幽靈</v>
          </cell>
          <cell r="C14606" t="str">
            <v>未建檔</v>
          </cell>
          <cell r="D14606">
            <v>47</v>
          </cell>
          <cell r="E14606">
            <v>1</v>
          </cell>
          <cell r="F14606" t="str">
            <v>平裝</v>
          </cell>
          <cell r="G14606" t="str">
            <v>新疆青少年</v>
          </cell>
          <cell r="H14606">
            <v>7.8</v>
          </cell>
          <cell r="I14606" t="str">
            <v/>
          </cell>
          <cell r="J14606" t="str">
            <v/>
          </cell>
          <cell r="K14606" t="str">
            <v/>
          </cell>
          <cell r="L14606" t="str">
            <v/>
          </cell>
          <cell r="M14606" t="str">
            <v>免稅</v>
          </cell>
          <cell r="N14606" t="str">
            <v>9787537193047</v>
          </cell>
        </row>
        <row r="14607">
          <cell r="A14607" t="str">
            <v>53719305</v>
          </cell>
          <cell r="B14607" t="str">
            <v>貝貝熊系列叢書(80)甜蜜的晚餐</v>
          </cell>
          <cell r="C14607" t="str">
            <v>未建檔</v>
          </cell>
          <cell r="D14607">
            <v>47</v>
          </cell>
          <cell r="E14607">
            <v>0</v>
          </cell>
          <cell r="F14607" t="str">
            <v>平裝</v>
          </cell>
          <cell r="G14607" t="str">
            <v>新疆青少年</v>
          </cell>
          <cell r="H14607">
            <v>7.8</v>
          </cell>
          <cell r="I14607" t="str">
            <v/>
          </cell>
          <cell r="J14607" t="str">
            <v/>
          </cell>
          <cell r="K14607" t="str">
            <v/>
          </cell>
          <cell r="L14607" t="str">
            <v/>
          </cell>
          <cell r="M14607" t="str">
            <v>免稅</v>
          </cell>
          <cell r="N14607" t="str">
            <v>9787537193054</v>
          </cell>
        </row>
        <row r="14608">
          <cell r="A14608" t="str">
            <v>53719306</v>
          </cell>
          <cell r="B14608" t="str">
            <v>貝貝熊系列叢書(78)生病的日子</v>
          </cell>
          <cell r="C14608" t="str">
            <v>未建檔</v>
          </cell>
          <cell r="D14608">
            <v>47</v>
          </cell>
          <cell r="E14608">
            <v>1</v>
          </cell>
          <cell r="F14608" t="str">
            <v>平裝</v>
          </cell>
          <cell r="G14608" t="str">
            <v>新疆青少年</v>
          </cell>
          <cell r="H14608">
            <v>7.8</v>
          </cell>
          <cell r="I14608" t="str">
            <v/>
          </cell>
          <cell r="J14608" t="str">
            <v/>
          </cell>
          <cell r="K14608" t="str">
            <v/>
          </cell>
          <cell r="L14608" t="str">
            <v/>
          </cell>
          <cell r="M14608" t="str">
            <v>免稅</v>
          </cell>
          <cell r="N14608" t="str">
            <v>9787537193061</v>
          </cell>
        </row>
        <row r="14609">
          <cell r="A14609" t="str">
            <v>53719307</v>
          </cell>
          <cell r="B14609" t="str">
            <v>貝貝熊系列叢書(77)森林大冒險</v>
          </cell>
          <cell r="C14609" t="str">
            <v>未建檔</v>
          </cell>
          <cell r="D14609">
            <v>47</v>
          </cell>
          <cell r="E14609">
            <v>1</v>
          </cell>
          <cell r="F14609" t="str">
            <v>平裝</v>
          </cell>
          <cell r="G14609" t="str">
            <v>新疆青少年</v>
          </cell>
          <cell r="H14609">
            <v>7.8</v>
          </cell>
          <cell r="I14609" t="str">
            <v/>
          </cell>
          <cell r="J14609" t="str">
            <v/>
          </cell>
          <cell r="K14609" t="str">
            <v/>
          </cell>
          <cell r="L14609" t="str">
            <v/>
          </cell>
          <cell r="M14609" t="str">
            <v>免稅</v>
          </cell>
          <cell r="N14609" t="str">
            <v>9787537193078</v>
          </cell>
        </row>
        <row r="14610">
          <cell r="A14610" t="str">
            <v>53719308</v>
          </cell>
          <cell r="B14610" t="str">
            <v>貝貝熊系列叢書(76)賽車冠軍</v>
          </cell>
          <cell r="C14610" t="str">
            <v>未建檔</v>
          </cell>
          <cell r="D14610">
            <v>47</v>
          </cell>
          <cell r="E14610">
            <v>1</v>
          </cell>
          <cell r="F14610" t="str">
            <v>平裝</v>
          </cell>
          <cell r="G14610" t="str">
            <v>新疆青少年</v>
          </cell>
          <cell r="H14610">
            <v>7.8</v>
          </cell>
          <cell r="I14610" t="str">
            <v/>
          </cell>
          <cell r="J14610" t="str">
            <v/>
          </cell>
          <cell r="K14610" t="str">
            <v/>
          </cell>
          <cell r="L14610" t="str">
            <v/>
          </cell>
          <cell r="M14610" t="str">
            <v>免稅</v>
          </cell>
          <cell r="N14610" t="str">
            <v>9787537193085</v>
          </cell>
        </row>
        <row r="14611">
          <cell r="A14611" t="str">
            <v>53719309</v>
          </cell>
          <cell r="B14611" t="str">
            <v>貝貝熊系列叢書(75)勤勞的新鄰居</v>
          </cell>
          <cell r="C14611" t="str">
            <v>未建檔</v>
          </cell>
          <cell r="D14611">
            <v>47</v>
          </cell>
          <cell r="E14611">
            <v>1</v>
          </cell>
          <cell r="F14611" t="str">
            <v>平裝</v>
          </cell>
          <cell r="G14611" t="str">
            <v>新疆青少年</v>
          </cell>
          <cell r="H14611">
            <v>7.8</v>
          </cell>
          <cell r="I14611" t="str">
            <v/>
          </cell>
          <cell r="J14611" t="str">
            <v/>
          </cell>
          <cell r="K14611" t="str">
            <v/>
          </cell>
          <cell r="L14611" t="str">
            <v/>
          </cell>
          <cell r="M14611" t="str">
            <v>免稅</v>
          </cell>
          <cell r="N14611" t="str">
            <v>9787537193092</v>
          </cell>
        </row>
        <row r="14612">
          <cell r="A14612" t="str">
            <v>53719310</v>
          </cell>
          <cell r="B14612" t="str">
            <v>貝貝熊系列叢書(74)媽媽不在家</v>
          </cell>
          <cell r="C14612" t="str">
            <v>未建檔</v>
          </cell>
          <cell r="D14612">
            <v>47</v>
          </cell>
          <cell r="E14612">
            <v>1</v>
          </cell>
          <cell r="F14612" t="str">
            <v>平裝</v>
          </cell>
          <cell r="G14612" t="str">
            <v>新疆青少年</v>
          </cell>
          <cell r="H14612">
            <v>7.8</v>
          </cell>
          <cell r="I14612" t="str">
            <v/>
          </cell>
          <cell r="J14612" t="str">
            <v/>
          </cell>
          <cell r="K14612" t="str">
            <v/>
          </cell>
          <cell r="L14612" t="str">
            <v/>
          </cell>
          <cell r="M14612" t="str">
            <v>免稅</v>
          </cell>
          <cell r="N14612" t="str">
            <v>9787537193108</v>
          </cell>
        </row>
        <row r="14613">
          <cell r="A14613" t="str">
            <v>53719311</v>
          </cell>
          <cell r="B14613" t="str">
            <v>貝貝熊系列叢書(73)開車去旅行</v>
          </cell>
          <cell r="C14613" t="str">
            <v>未建檔</v>
          </cell>
          <cell r="D14613">
            <v>47</v>
          </cell>
          <cell r="E14613">
            <v>1</v>
          </cell>
          <cell r="F14613" t="str">
            <v>平裝</v>
          </cell>
          <cell r="G14613" t="str">
            <v>新疆青少年</v>
          </cell>
          <cell r="H14613">
            <v>7.8</v>
          </cell>
          <cell r="I14613" t="str">
            <v/>
          </cell>
          <cell r="J14613" t="str">
            <v/>
          </cell>
          <cell r="K14613" t="str">
            <v/>
          </cell>
          <cell r="L14613" t="str">
            <v/>
          </cell>
          <cell r="M14613" t="str">
            <v>免稅</v>
          </cell>
          <cell r="N14613" t="str">
            <v>9787537193115</v>
          </cell>
        </row>
        <row r="14614">
          <cell r="A14614" t="str">
            <v>53719312</v>
          </cell>
          <cell r="B14614" t="str">
            <v>貝貝熊系列叢書(85)家庭運動會</v>
          </cell>
          <cell r="C14614" t="str">
            <v>未建檔</v>
          </cell>
          <cell r="D14614">
            <v>47</v>
          </cell>
          <cell r="E14614">
            <v>0</v>
          </cell>
          <cell r="F14614" t="str">
            <v>平裝</v>
          </cell>
          <cell r="G14614" t="str">
            <v>新疆青少年</v>
          </cell>
          <cell r="H14614">
            <v>7.8</v>
          </cell>
          <cell r="I14614" t="str">
            <v/>
          </cell>
          <cell r="J14614" t="str">
            <v/>
          </cell>
          <cell r="K14614" t="str">
            <v/>
          </cell>
          <cell r="L14614" t="str">
            <v/>
          </cell>
          <cell r="M14614" t="str">
            <v>免稅</v>
          </cell>
          <cell r="N14614" t="str">
            <v>9787537193122</v>
          </cell>
        </row>
        <row r="14615">
          <cell r="A14615" t="str">
            <v>53719313</v>
          </cell>
          <cell r="B14615" t="str">
            <v>貝貝熊系列叢書(72)家庭新成員</v>
          </cell>
          <cell r="C14615" t="str">
            <v>未建檔</v>
          </cell>
          <cell r="D14615">
            <v>47</v>
          </cell>
          <cell r="E14615">
            <v>1</v>
          </cell>
          <cell r="F14615" t="str">
            <v>平裝</v>
          </cell>
          <cell r="G14615" t="str">
            <v>新疆青少年</v>
          </cell>
          <cell r="H14615">
            <v>7.8</v>
          </cell>
          <cell r="I14615" t="str">
            <v/>
          </cell>
          <cell r="J14615" t="str">
            <v/>
          </cell>
          <cell r="K14615" t="str">
            <v/>
          </cell>
          <cell r="L14615" t="str">
            <v/>
          </cell>
          <cell r="M14615" t="str">
            <v>免稅</v>
          </cell>
          <cell r="N14615" t="str">
            <v>9787537193139</v>
          </cell>
        </row>
        <row r="14616">
          <cell r="A14616" t="str">
            <v>53719314</v>
          </cell>
          <cell r="B14616" t="str">
            <v>貝貝熊系列叢書(71)閣樓裡的寶藏</v>
          </cell>
          <cell r="C14616" t="str">
            <v>未建檔</v>
          </cell>
          <cell r="D14616">
            <v>47</v>
          </cell>
          <cell r="E14616">
            <v>1</v>
          </cell>
          <cell r="F14616" t="str">
            <v>平裝</v>
          </cell>
          <cell r="G14616" t="str">
            <v>新疆青少年</v>
          </cell>
          <cell r="H14616">
            <v>7.8</v>
          </cell>
          <cell r="I14616" t="str">
            <v/>
          </cell>
          <cell r="J14616" t="str">
            <v/>
          </cell>
          <cell r="K14616" t="str">
            <v/>
          </cell>
          <cell r="L14616" t="str">
            <v/>
          </cell>
          <cell r="M14616" t="str">
            <v>免稅</v>
          </cell>
          <cell r="N14616" t="str">
            <v>9787537193146</v>
          </cell>
        </row>
        <row r="14617">
          <cell r="A14617" t="str">
            <v>53719315</v>
          </cell>
          <cell r="B14617" t="str">
            <v>貝貝熊系列叢書(84)復活節彩蛋</v>
          </cell>
          <cell r="C14617" t="str">
            <v>未建檔</v>
          </cell>
          <cell r="D14617">
            <v>47</v>
          </cell>
          <cell r="E14617">
            <v>1</v>
          </cell>
          <cell r="F14617" t="str">
            <v>平裝</v>
          </cell>
          <cell r="G14617" t="str">
            <v>新疆青少年</v>
          </cell>
          <cell r="H14617">
            <v>7.8</v>
          </cell>
          <cell r="I14617" t="str">
            <v/>
          </cell>
          <cell r="J14617" t="str">
            <v/>
          </cell>
          <cell r="K14617" t="str">
            <v/>
          </cell>
          <cell r="L14617" t="str">
            <v/>
          </cell>
          <cell r="M14617" t="str">
            <v>免稅</v>
          </cell>
          <cell r="N14617" t="str">
            <v>9787537193153</v>
          </cell>
        </row>
        <row r="14618">
          <cell r="A14618" t="str">
            <v>53719316</v>
          </cell>
          <cell r="B14618" t="str">
            <v>貝貝熊系列叢書(83)電腦大麻煩</v>
          </cell>
          <cell r="C14618" t="str">
            <v>未建檔</v>
          </cell>
          <cell r="D14618">
            <v>47</v>
          </cell>
          <cell r="E14618">
            <v>1</v>
          </cell>
          <cell r="F14618" t="str">
            <v>平裝</v>
          </cell>
          <cell r="G14618" t="str">
            <v>新疆青少年</v>
          </cell>
          <cell r="H14618">
            <v>7.8</v>
          </cell>
          <cell r="I14618" t="str">
            <v/>
          </cell>
          <cell r="J14618" t="str">
            <v/>
          </cell>
          <cell r="K14618" t="str">
            <v/>
          </cell>
          <cell r="L14618" t="str">
            <v/>
          </cell>
          <cell r="M14618" t="str">
            <v>免稅</v>
          </cell>
          <cell r="N14618" t="str">
            <v>9787537193160</v>
          </cell>
        </row>
        <row r="14619">
          <cell r="A14619" t="str">
            <v>53719317</v>
          </cell>
          <cell r="B14619" t="str">
            <v>貝貝熊系列叢書(82)代課老師</v>
          </cell>
          <cell r="C14619" t="str">
            <v>未建檔</v>
          </cell>
          <cell r="D14619">
            <v>47</v>
          </cell>
          <cell r="E14619">
            <v>1</v>
          </cell>
          <cell r="F14619" t="str">
            <v>平裝</v>
          </cell>
          <cell r="G14619" t="str">
            <v>新疆青少年</v>
          </cell>
          <cell r="H14619">
            <v>7.8</v>
          </cell>
          <cell r="I14619" t="str">
            <v/>
          </cell>
          <cell r="J14619" t="str">
            <v/>
          </cell>
          <cell r="K14619" t="str">
            <v/>
          </cell>
          <cell r="L14619" t="str">
            <v/>
          </cell>
          <cell r="M14619" t="str">
            <v>免稅</v>
          </cell>
          <cell r="N14619" t="str">
            <v>9787537193177</v>
          </cell>
        </row>
        <row r="14620">
          <cell r="A14620" t="str">
            <v>53719318</v>
          </cell>
          <cell r="B14620" t="str">
            <v>貝貝熊系列叢書(81)寵物總動員</v>
          </cell>
          <cell r="C14620" t="str">
            <v>未建檔</v>
          </cell>
          <cell r="D14620">
            <v>47</v>
          </cell>
          <cell r="E14620">
            <v>1</v>
          </cell>
          <cell r="F14620" t="str">
            <v>平裝</v>
          </cell>
          <cell r="G14620" t="str">
            <v>新疆青少年</v>
          </cell>
          <cell r="H14620">
            <v>7.8</v>
          </cell>
          <cell r="I14620" t="str">
            <v/>
          </cell>
          <cell r="J14620" t="str">
            <v/>
          </cell>
          <cell r="K14620" t="str">
            <v/>
          </cell>
          <cell r="L14620" t="str">
            <v/>
          </cell>
          <cell r="M14620" t="str">
            <v>免稅</v>
          </cell>
          <cell r="N14620" t="str">
            <v>9787537193184</v>
          </cell>
        </row>
        <row r="14621">
          <cell r="A14621" t="str">
            <v>53719319</v>
          </cell>
          <cell r="B14621" t="str">
            <v>貝貝熊系列叢書(79)爸爸講故事</v>
          </cell>
          <cell r="C14621" t="str">
            <v>未建檔</v>
          </cell>
          <cell r="D14621">
            <v>47</v>
          </cell>
          <cell r="E14621">
            <v>0</v>
          </cell>
          <cell r="F14621" t="str">
            <v>平裝</v>
          </cell>
          <cell r="G14621" t="str">
            <v>新疆青少年</v>
          </cell>
          <cell r="H14621">
            <v>7.8</v>
          </cell>
          <cell r="I14621" t="str">
            <v/>
          </cell>
          <cell r="J14621" t="str">
            <v/>
          </cell>
          <cell r="K14621" t="str">
            <v/>
          </cell>
          <cell r="L14621" t="str">
            <v/>
          </cell>
          <cell r="M14621" t="str">
            <v>免稅</v>
          </cell>
          <cell r="N14621" t="str">
            <v>9787537193191</v>
          </cell>
        </row>
        <row r="14622">
          <cell r="A14622" t="str">
            <v>53719320</v>
          </cell>
          <cell r="B14622" t="str">
            <v>阿凡提故事Comic版9-- 一物三吃</v>
          </cell>
          <cell r="C14622" t="str">
            <v>未建檔</v>
          </cell>
          <cell r="D14622">
            <v>60</v>
          </cell>
          <cell r="E14622">
            <v>0</v>
          </cell>
          <cell r="F14622" t="str">
            <v>平裝</v>
          </cell>
          <cell r="G14622" t="str">
            <v>新疆青少年</v>
          </cell>
          <cell r="H14622">
            <v>10</v>
          </cell>
          <cell r="I14622" t="str">
            <v/>
          </cell>
          <cell r="J14622" t="str">
            <v/>
          </cell>
          <cell r="K14622" t="str">
            <v/>
          </cell>
          <cell r="L14622" t="str">
            <v/>
          </cell>
          <cell r="M14622" t="str">
            <v>免稅</v>
          </cell>
          <cell r="N14622" t="str">
            <v>9787537193207</v>
          </cell>
        </row>
        <row r="14623">
          <cell r="A14623" t="str">
            <v>53719322</v>
          </cell>
          <cell r="B14623" t="str">
            <v>大野狼和他的魔術演出</v>
          </cell>
          <cell r="C14623" t="str">
            <v>未建檔</v>
          </cell>
          <cell r="D14623">
            <v>78</v>
          </cell>
          <cell r="E14623">
            <v>1</v>
          </cell>
          <cell r="F14623" t="str">
            <v>平裝</v>
          </cell>
          <cell r="G14623" t="str">
            <v>新疆青少年</v>
          </cell>
          <cell r="H14623">
            <v>13</v>
          </cell>
          <cell r="I14623" t="str">
            <v/>
          </cell>
          <cell r="J14623" t="str">
            <v/>
          </cell>
          <cell r="K14623" t="str">
            <v/>
          </cell>
          <cell r="L14623" t="str">
            <v/>
          </cell>
          <cell r="M14623" t="str">
            <v>免稅</v>
          </cell>
          <cell r="N14623" t="str">
            <v>9787537193221</v>
          </cell>
        </row>
        <row r="14624">
          <cell r="A14624" t="str">
            <v>53719327</v>
          </cell>
          <cell r="B14624" t="str">
            <v>命運之書－最後一個艾提琳人</v>
          </cell>
          <cell r="C14624" t="str">
            <v>未建檔</v>
          </cell>
          <cell r="D14624">
            <v>179</v>
          </cell>
          <cell r="E14624">
            <v>1</v>
          </cell>
          <cell r="F14624" t="str">
            <v>平裝</v>
          </cell>
          <cell r="G14624" t="str">
            <v>新疆青少年</v>
          </cell>
          <cell r="H14624">
            <v>29.8</v>
          </cell>
          <cell r="I14624" t="str">
            <v/>
          </cell>
          <cell r="J14624" t="str">
            <v/>
          </cell>
          <cell r="K14624" t="str">
            <v/>
          </cell>
          <cell r="L14624" t="str">
            <v/>
          </cell>
          <cell r="M14624" t="str">
            <v>免稅</v>
          </cell>
          <cell r="N14624" t="str">
            <v>9787537193276</v>
          </cell>
        </row>
        <row r="14625">
          <cell r="A14625" t="str">
            <v>53719328</v>
          </cell>
          <cell r="B14625" t="str">
            <v>大野狼和三隻小?的化裝舞會</v>
          </cell>
          <cell r="C14625" t="str">
            <v>未建檔</v>
          </cell>
          <cell r="D14625">
            <v>78</v>
          </cell>
          <cell r="E14625">
            <v>1</v>
          </cell>
          <cell r="F14625" t="str">
            <v>平裝</v>
          </cell>
          <cell r="G14625" t="str">
            <v>新疆青少年</v>
          </cell>
          <cell r="H14625">
            <v>13</v>
          </cell>
          <cell r="I14625" t="str">
            <v/>
          </cell>
          <cell r="J14625" t="str">
            <v/>
          </cell>
          <cell r="K14625" t="str">
            <v/>
          </cell>
          <cell r="L14625" t="str">
            <v/>
          </cell>
          <cell r="M14625" t="str">
            <v>免稅</v>
          </cell>
          <cell r="N14625" t="str">
            <v>9787537193283</v>
          </cell>
        </row>
        <row r="14626">
          <cell r="A14626" t="str">
            <v>53719370</v>
          </cell>
          <cell r="B14626" t="str">
            <v>少兒紅色經典叢書—雷鋒日記</v>
          </cell>
          <cell r="C14626" t="str">
            <v>未建檔</v>
          </cell>
          <cell r="D14626">
            <v>78</v>
          </cell>
          <cell r="E14626">
            <v>0</v>
          </cell>
          <cell r="F14626" t="str">
            <v>平裝</v>
          </cell>
          <cell r="G14626" t="str">
            <v>新疆青少年</v>
          </cell>
          <cell r="H14626">
            <v>13</v>
          </cell>
          <cell r="I14626" t="str">
            <v/>
          </cell>
          <cell r="J14626" t="str">
            <v/>
          </cell>
          <cell r="K14626" t="str">
            <v/>
          </cell>
          <cell r="L14626" t="str">
            <v/>
          </cell>
          <cell r="M14626" t="str">
            <v>免稅</v>
          </cell>
          <cell r="N14626" t="str">
            <v>9787537193702</v>
          </cell>
        </row>
        <row r="14627">
          <cell r="A14627" t="str">
            <v>53719413</v>
          </cell>
          <cell r="B14627" t="str">
            <v>單眼皮</v>
          </cell>
          <cell r="C14627" t="str">
            <v>鹿童</v>
          </cell>
          <cell r="D14627">
            <v>95</v>
          </cell>
          <cell r="E14627">
            <v>1</v>
          </cell>
          <cell r="F14627" t="str">
            <v>平裝</v>
          </cell>
          <cell r="G14627" t="str">
            <v>新疆青少年</v>
          </cell>
          <cell r="H14627">
            <v>15.8</v>
          </cell>
          <cell r="I14627" t="str">
            <v/>
          </cell>
          <cell r="J14627" t="str">
            <v/>
          </cell>
          <cell r="K14627" t="str">
            <v/>
          </cell>
          <cell r="L14627" t="str">
            <v/>
          </cell>
          <cell r="M14627" t="str">
            <v>免稅</v>
          </cell>
          <cell r="N14627" t="str">
            <v>9787537194136</v>
          </cell>
        </row>
        <row r="14628">
          <cell r="A14628" t="str">
            <v>53719569</v>
          </cell>
          <cell r="B14628" t="str">
            <v>中國文學經典名著—史記（美繪少年版）</v>
          </cell>
          <cell r="C14628" t="str">
            <v>未建檔</v>
          </cell>
          <cell r="D14628">
            <v>119</v>
          </cell>
          <cell r="E14628">
            <v>0</v>
          </cell>
          <cell r="F14628" t="str">
            <v>平裝</v>
          </cell>
          <cell r="G14628" t="str">
            <v>新疆青少年</v>
          </cell>
          <cell r="H14628">
            <v>19.8</v>
          </cell>
          <cell r="I14628" t="str">
            <v/>
          </cell>
          <cell r="J14628" t="str">
            <v/>
          </cell>
          <cell r="K14628" t="str">
            <v/>
          </cell>
          <cell r="L14628" t="str">
            <v/>
          </cell>
          <cell r="M14628" t="str">
            <v>免稅</v>
          </cell>
          <cell r="N14628" t="str">
            <v>9787537195690</v>
          </cell>
        </row>
        <row r="14629">
          <cell r="A14629" t="str">
            <v>53719570</v>
          </cell>
          <cell r="B14629" t="str">
            <v>中國文學經典名著—東周列國志（美繪少年版）</v>
          </cell>
          <cell r="C14629" t="str">
            <v>未建檔</v>
          </cell>
          <cell r="D14629">
            <v>119</v>
          </cell>
          <cell r="E14629">
            <v>0</v>
          </cell>
          <cell r="F14629" t="str">
            <v>平裝</v>
          </cell>
          <cell r="G14629" t="str">
            <v>新疆青少年</v>
          </cell>
          <cell r="H14629">
            <v>19.8</v>
          </cell>
          <cell r="I14629" t="str">
            <v/>
          </cell>
          <cell r="J14629" t="str">
            <v/>
          </cell>
          <cell r="K14629" t="str">
            <v/>
          </cell>
          <cell r="L14629" t="str">
            <v/>
          </cell>
          <cell r="M14629" t="str">
            <v>免稅</v>
          </cell>
          <cell r="N14629" t="str">
            <v>9787537195706</v>
          </cell>
        </row>
        <row r="14630">
          <cell r="A14630" t="str">
            <v>53719571</v>
          </cell>
          <cell r="B14630" t="str">
            <v>中國文學經典名著—封神演義（美繪少年版）</v>
          </cell>
          <cell r="C14630" t="str">
            <v>未建檔</v>
          </cell>
          <cell r="D14630">
            <v>119</v>
          </cell>
          <cell r="E14630">
            <v>0</v>
          </cell>
          <cell r="F14630" t="str">
            <v>平裝</v>
          </cell>
          <cell r="G14630" t="str">
            <v>新疆青少年</v>
          </cell>
          <cell r="H14630">
            <v>19.8</v>
          </cell>
          <cell r="I14630" t="str">
            <v/>
          </cell>
          <cell r="J14630" t="str">
            <v/>
          </cell>
          <cell r="K14630" t="str">
            <v/>
          </cell>
          <cell r="L14630" t="str">
            <v/>
          </cell>
          <cell r="M14630" t="str">
            <v>免稅</v>
          </cell>
          <cell r="N14630" t="str">
            <v>9787537195713</v>
          </cell>
        </row>
        <row r="14631">
          <cell r="A14631" t="str">
            <v>53719572</v>
          </cell>
          <cell r="B14631" t="str">
            <v>中國文學經典名著—聊齋志異（美繪少年版）</v>
          </cell>
          <cell r="C14631" t="str">
            <v>未建檔</v>
          </cell>
          <cell r="D14631">
            <v>119</v>
          </cell>
          <cell r="E14631">
            <v>0</v>
          </cell>
          <cell r="F14631" t="str">
            <v>平裝</v>
          </cell>
          <cell r="G14631" t="str">
            <v>新疆青少年</v>
          </cell>
          <cell r="H14631">
            <v>19.8</v>
          </cell>
          <cell r="I14631" t="str">
            <v/>
          </cell>
          <cell r="J14631" t="str">
            <v/>
          </cell>
          <cell r="K14631" t="str">
            <v/>
          </cell>
          <cell r="L14631" t="str">
            <v/>
          </cell>
          <cell r="M14631" t="str">
            <v>免稅</v>
          </cell>
          <cell r="N14631" t="str">
            <v>9787537195720</v>
          </cell>
        </row>
        <row r="14632">
          <cell r="A14632" t="str">
            <v>53719573</v>
          </cell>
          <cell r="B14632" t="str">
            <v>中國文學經典名著—隋唐演義（美繪少年版）</v>
          </cell>
          <cell r="C14632" t="str">
            <v>未建檔</v>
          </cell>
          <cell r="D14632">
            <v>119</v>
          </cell>
          <cell r="E14632">
            <v>0</v>
          </cell>
          <cell r="F14632" t="str">
            <v>平裝</v>
          </cell>
          <cell r="G14632" t="str">
            <v>新疆青少年</v>
          </cell>
          <cell r="H14632">
            <v>19.8</v>
          </cell>
          <cell r="I14632" t="str">
            <v/>
          </cell>
          <cell r="J14632" t="str">
            <v/>
          </cell>
          <cell r="K14632" t="str">
            <v/>
          </cell>
          <cell r="L14632" t="str">
            <v/>
          </cell>
          <cell r="M14632" t="str">
            <v>免稅</v>
          </cell>
          <cell r="N14632" t="str">
            <v>9787537195737</v>
          </cell>
        </row>
        <row r="14633">
          <cell r="A14633" t="str">
            <v>53719815</v>
          </cell>
          <cell r="B14633" t="str">
            <v>少兒紅色經典叢書：兩個小八路</v>
          </cell>
          <cell r="C14633" t="str">
            <v>未建檔</v>
          </cell>
          <cell r="D14633">
            <v>78</v>
          </cell>
          <cell r="E14633">
            <v>1</v>
          </cell>
          <cell r="F14633" t="str">
            <v>平裝</v>
          </cell>
          <cell r="G14633" t="str">
            <v>新疆青少年</v>
          </cell>
          <cell r="H14633">
            <v>13</v>
          </cell>
          <cell r="I14633" t="str">
            <v/>
          </cell>
          <cell r="J14633" t="str">
            <v/>
          </cell>
          <cell r="K14633" t="str">
            <v/>
          </cell>
          <cell r="L14633" t="str">
            <v/>
          </cell>
          <cell r="M14633" t="str">
            <v>免稅</v>
          </cell>
          <cell r="N14633" t="str">
            <v>9787537198158</v>
          </cell>
        </row>
        <row r="14634">
          <cell r="A14634" t="str">
            <v>53719818</v>
          </cell>
          <cell r="B14634" t="str">
            <v>慕士塔格文叢  凝曙之下</v>
          </cell>
          <cell r="C14634" t="str">
            <v>未建檔</v>
          </cell>
          <cell r="D14634">
            <v>239</v>
          </cell>
          <cell r="E14634">
            <v>1</v>
          </cell>
          <cell r="F14634" t="str">
            <v>平裝</v>
          </cell>
          <cell r="G14634" t="str">
            <v>新疆青少年</v>
          </cell>
          <cell r="H14634">
            <v>39.799999999999997</v>
          </cell>
          <cell r="I14634" t="str">
            <v/>
          </cell>
          <cell r="J14634" t="str">
            <v/>
          </cell>
          <cell r="K14634" t="str">
            <v/>
          </cell>
          <cell r="L14634" t="str">
            <v/>
          </cell>
          <cell r="M14634" t="str">
            <v>免稅</v>
          </cell>
          <cell r="N14634" t="str">
            <v>9787537198189</v>
          </cell>
        </row>
        <row r="14635">
          <cell r="A14635" t="str">
            <v>53719819</v>
          </cell>
          <cell r="B14635" t="str">
            <v>慕士塔格文叢  南疆</v>
          </cell>
          <cell r="C14635" t="str">
            <v>未建檔</v>
          </cell>
          <cell r="D14635">
            <v>239</v>
          </cell>
          <cell r="E14635">
            <v>0</v>
          </cell>
          <cell r="F14635" t="str">
            <v>平裝</v>
          </cell>
          <cell r="G14635" t="str">
            <v>新疆青少年</v>
          </cell>
          <cell r="H14635">
            <v>39.799999999999997</v>
          </cell>
          <cell r="I14635" t="str">
            <v/>
          </cell>
          <cell r="J14635" t="str">
            <v/>
          </cell>
          <cell r="K14635" t="str">
            <v/>
          </cell>
          <cell r="L14635" t="str">
            <v/>
          </cell>
          <cell r="M14635" t="str">
            <v>免稅</v>
          </cell>
          <cell r="N14635" t="str">
            <v>9787537198196</v>
          </cell>
        </row>
        <row r="14636">
          <cell r="A14636" t="str">
            <v>53719820</v>
          </cell>
          <cell r="B14636" t="str">
            <v>慕士塔格文叢  守望綠洲</v>
          </cell>
          <cell r="C14636" t="str">
            <v>未建檔</v>
          </cell>
          <cell r="D14636">
            <v>239</v>
          </cell>
          <cell r="E14636">
            <v>0</v>
          </cell>
          <cell r="F14636" t="str">
            <v>平裝</v>
          </cell>
          <cell r="G14636" t="str">
            <v>新疆青少年</v>
          </cell>
          <cell r="H14636">
            <v>39.799999999999997</v>
          </cell>
          <cell r="I14636" t="str">
            <v/>
          </cell>
          <cell r="J14636" t="str">
            <v/>
          </cell>
          <cell r="K14636" t="str">
            <v/>
          </cell>
          <cell r="L14636" t="str">
            <v/>
          </cell>
          <cell r="M14636" t="str">
            <v>免稅</v>
          </cell>
          <cell r="N14636" t="str">
            <v>9787537198202</v>
          </cell>
        </row>
        <row r="14637">
          <cell r="A14637" t="str">
            <v>53719911</v>
          </cell>
          <cell r="B14637" t="str">
            <v>拉魯斯經典睡前故事世界童話卷</v>
          </cell>
          <cell r="C14637" t="str">
            <v>未建檔</v>
          </cell>
          <cell r="D14637">
            <v>348</v>
          </cell>
          <cell r="E14637">
            <v>0</v>
          </cell>
          <cell r="F14637" t="str">
            <v>平裝</v>
          </cell>
          <cell r="G14637" t="str">
            <v>新疆青少年</v>
          </cell>
          <cell r="H14637">
            <v>58</v>
          </cell>
          <cell r="I14637" t="str">
            <v/>
          </cell>
          <cell r="J14637" t="str">
            <v/>
          </cell>
          <cell r="K14637" t="str">
            <v/>
          </cell>
          <cell r="L14637" t="str">
            <v/>
          </cell>
          <cell r="M14637" t="str">
            <v>免稅</v>
          </cell>
          <cell r="N14637" t="str">
            <v>9787537199117</v>
          </cell>
        </row>
        <row r="14638">
          <cell r="A14638" t="str">
            <v>53719912</v>
          </cell>
          <cell r="B14638" t="str">
            <v>拉魯斯經典睡前故事王子公主卷</v>
          </cell>
          <cell r="C14638" t="str">
            <v>未建檔</v>
          </cell>
          <cell r="D14638">
            <v>348</v>
          </cell>
          <cell r="E14638">
            <v>0</v>
          </cell>
          <cell r="F14638" t="str">
            <v>平裝</v>
          </cell>
          <cell r="G14638" t="str">
            <v>新疆青少年</v>
          </cell>
          <cell r="H14638">
            <v>58</v>
          </cell>
          <cell r="I14638" t="str">
            <v/>
          </cell>
          <cell r="J14638" t="str">
            <v/>
          </cell>
          <cell r="K14638" t="str">
            <v/>
          </cell>
          <cell r="L14638" t="str">
            <v/>
          </cell>
          <cell r="M14638" t="str">
            <v>免稅</v>
          </cell>
          <cell r="N14638" t="str">
            <v>9787537199124</v>
          </cell>
        </row>
        <row r="14639">
          <cell r="A14639" t="str">
            <v>53719913</v>
          </cell>
          <cell r="B14639" t="str">
            <v>拉魯斯經典睡前故事動物故事卷</v>
          </cell>
          <cell r="C14639" t="str">
            <v>未建檔</v>
          </cell>
          <cell r="D14639">
            <v>348</v>
          </cell>
          <cell r="E14639">
            <v>0</v>
          </cell>
          <cell r="F14639" t="str">
            <v>平裝</v>
          </cell>
          <cell r="G14639" t="str">
            <v>新疆青少年</v>
          </cell>
          <cell r="H14639">
            <v>58</v>
          </cell>
          <cell r="I14639" t="str">
            <v/>
          </cell>
          <cell r="J14639" t="str">
            <v/>
          </cell>
          <cell r="K14639" t="str">
            <v/>
          </cell>
          <cell r="L14639" t="str">
            <v/>
          </cell>
          <cell r="M14639" t="str">
            <v>免稅</v>
          </cell>
          <cell r="N14639" t="str">
            <v>9787537199131</v>
          </cell>
        </row>
        <row r="14640">
          <cell r="A14640" t="str">
            <v>53719932</v>
          </cell>
          <cell r="B14640" t="str">
            <v>阿凡提故事Comic版10--智擒強盜</v>
          </cell>
          <cell r="C14640" t="str">
            <v>未建檔</v>
          </cell>
          <cell r="D14640">
            <v>60</v>
          </cell>
          <cell r="E14640">
            <v>0</v>
          </cell>
          <cell r="F14640" t="str">
            <v>平裝</v>
          </cell>
          <cell r="G14640" t="str">
            <v>新疆青少年</v>
          </cell>
          <cell r="H14640">
            <v>10</v>
          </cell>
          <cell r="I14640" t="str">
            <v/>
          </cell>
          <cell r="J14640" t="str">
            <v/>
          </cell>
          <cell r="K14640" t="str">
            <v/>
          </cell>
          <cell r="L14640" t="str">
            <v/>
          </cell>
          <cell r="M14640" t="str">
            <v>免稅</v>
          </cell>
          <cell r="N14640" t="str">
            <v>9787537199322</v>
          </cell>
        </row>
        <row r="14641">
          <cell r="A14641" t="str">
            <v>53719994</v>
          </cell>
          <cell r="B14641" t="str">
            <v>少兒紅色經典叢書—董存瑞</v>
          </cell>
          <cell r="C14641" t="str">
            <v>未建檔</v>
          </cell>
          <cell r="D14641">
            <v>78</v>
          </cell>
          <cell r="E14641">
            <v>1</v>
          </cell>
          <cell r="F14641" t="str">
            <v>平裝</v>
          </cell>
          <cell r="G14641" t="str">
            <v>新疆青少年</v>
          </cell>
          <cell r="H14641">
            <v>13</v>
          </cell>
          <cell r="I14641" t="str">
            <v/>
          </cell>
          <cell r="J14641" t="str">
            <v/>
          </cell>
          <cell r="K14641" t="str">
            <v/>
          </cell>
          <cell r="L14641" t="str">
            <v/>
          </cell>
          <cell r="M14641" t="str">
            <v>免稅</v>
          </cell>
          <cell r="N14641" t="str">
            <v>9787537199940</v>
          </cell>
        </row>
        <row r="14642">
          <cell r="A14642" t="str">
            <v>53721547</v>
          </cell>
          <cell r="B14642" t="str">
            <v>中國殺蟲 植物志</v>
          </cell>
          <cell r="C14642" t="str">
            <v>未建檔</v>
          </cell>
          <cell r="D14642">
            <v>528</v>
          </cell>
          <cell r="E14642">
            <v>0</v>
          </cell>
          <cell r="F14642" t="str">
            <v>平裝</v>
          </cell>
          <cell r="G14642" t="str">
            <v>新疆科衛</v>
          </cell>
          <cell r="H14642">
            <v>88</v>
          </cell>
          <cell r="I14642" t="str">
            <v/>
          </cell>
          <cell r="J14642" t="str">
            <v/>
          </cell>
          <cell r="K14642" t="str">
            <v/>
          </cell>
          <cell r="L14642" t="str">
            <v/>
          </cell>
          <cell r="M14642" t="str">
            <v>免稅</v>
          </cell>
          <cell r="N14642" t="str">
            <v>7537215472</v>
          </cell>
        </row>
        <row r="14643">
          <cell r="A14643" t="str">
            <v>53724841</v>
          </cell>
          <cell r="B14643" t="str">
            <v>新疆維吾爾自治區維吾爾藥材標準1</v>
          </cell>
          <cell r="C14643" t="str">
            <v>未建檔</v>
          </cell>
          <cell r="D14643">
            <v>588</v>
          </cell>
          <cell r="E14643">
            <v>0</v>
          </cell>
          <cell r="F14643" t="str">
            <v>平裝</v>
          </cell>
          <cell r="G14643" t="str">
            <v>新疆人民</v>
          </cell>
          <cell r="H14643">
            <v>98</v>
          </cell>
          <cell r="I14643" t="str">
            <v/>
          </cell>
          <cell r="J14643" t="str">
            <v/>
          </cell>
          <cell r="K14643" t="str">
            <v/>
          </cell>
          <cell r="L14643" t="str">
            <v/>
          </cell>
          <cell r="M14643" t="str">
            <v>免稅</v>
          </cell>
          <cell r="N14643" t="str">
            <v>9787537248419</v>
          </cell>
        </row>
        <row r="14644">
          <cell r="A14644" t="str">
            <v>53724842</v>
          </cell>
          <cell r="B14644" t="str">
            <v>新疆維吾爾自治區中藥維吾爾藥飲炮制規範</v>
          </cell>
          <cell r="C14644" t="str">
            <v>未建檔</v>
          </cell>
          <cell r="D14644">
            <v>1080</v>
          </cell>
          <cell r="E14644">
            <v>0</v>
          </cell>
          <cell r="F14644" t="str">
            <v>平裝</v>
          </cell>
          <cell r="G14644" t="str">
            <v>新疆人民</v>
          </cell>
          <cell r="H14644">
            <v>180</v>
          </cell>
          <cell r="I14644" t="str">
            <v/>
          </cell>
          <cell r="J14644" t="str">
            <v/>
          </cell>
          <cell r="K14644" t="str">
            <v/>
          </cell>
          <cell r="L14644" t="str">
            <v/>
          </cell>
          <cell r="M14644" t="str">
            <v>免稅</v>
          </cell>
          <cell r="N14644" t="str">
            <v>9787537248426</v>
          </cell>
        </row>
        <row r="14645">
          <cell r="A14645" t="str">
            <v>53731376</v>
          </cell>
          <cell r="B14645" t="str">
            <v>維吾爾房屋裝飾</v>
          </cell>
          <cell r="C14645" t="str">
            <v>未建檔</v>
          </cell>
          <cell r="D14645">
            <v>588</v>
          </cell>
          <cell r="E14645">
            <v>0</v>
          </cell>
          <cell r="F14645" t="str">
            <v>平裝</v>
          </cell>
          <cell r="G14645" t="str">
            <v>維吾爾文</v>
          </cell>
          <cell r="H14645">
            <v>98</v>
          </cell>
          <cell r="I14645" t="str">
            <v/>
          </cell>
          <cell r="J14645" t="str">
            <v/>
          </cell>
          <cell r="K14645" t="str">
            <v/>
          </cell>
          <cell r="L14645" t="str">
            <v/>
          </cell>
          <cell r="M14645" t="str">
            <v>免稅</v>
          </cell>
          <cell r="N14645" t="str">
            <v>9787537313766</v>
          </cell>
        </row>
        <row r="14646">
          <cell r="A14646" t="str">
            <v>53740707</v>
          </cell>
          <cell r="B14646" t="str">
            <v>中國新疆達斡爾族</v>
          </cell>
          <cell r="C14646" t="str">
            <v>未建檔</v>
          </cell>
          <cell r="D14646">
            <v>960</v>
          </cell>
          <cell r="E14646">
            <v>0</v>
          </cell>
          <cell r="F14646" t="str">
            <v>平裝</v>
          </cell>
          <cell r="G14646" t="str">
            <v>新疆美攝</v>
          </cell>
          <cell r="H14646">
            <v>160</v>
          </cell>
          <cell r="I14646" t="str">
            <v/>
          </cell>
          <cell r="J14646" t="str">
            <v/>
          </cell>
          <cell r="K14646" t="str">
            <v/>
          </cell>
          <cell r="L14646" t="str">
            <v/>
          </cell>
          <cell r="M14646" t="str">
            <v>免稅</v>
          </cell>
          <cell r="N14646" t="str">
            <v>9787537407076</v>
          </cell>
        </row>
        <row r="14647">
          <cell r="A14647" t="str">
            <v>53741313</v>
          </cell>
          <cell r="B14647" t="str">
            <v>帕米爾神韻</v>
          </cell>
          <cell r="C14647" t="str">
            <v>未建檔</v>
          </cell>
          <cell r="D14647">
            <v>2340</v>
          </cell>
          <cell r="E14647">
            <v>0</v>
          </cell>
          <cell r="F14647" t="str">
            <v>平裝</v>
          </cell>
          <cell r="G14647" t="str">
            <v>克孜勒蘇</v>
          </cell>
          <cell r="H14647">
            <v>390</v>
          </cell>
          <cell r="I14647" t="str">
            <v/>
          </cell>
          <cell r="J14647" t="str">
            <v/>
          </cell>
          <cell r="K14647" t="str">
            <v/>
          </cell>
          <cell r="L14647" t="str">
            <v/>
          </cell>
          <cell r="M14647" t="str">
            <v>免稅</v>
          </cell>
          <cell r="N14647" t="str">
            <v>9787537413138</v>
          </cell>
        </row>
        <row r="14648">
          <cell r="A14648" t="str">
            <v>53753073</v>
          </cell>
          <cell r="B14648" t="str">
            <v>十月懷胎飲食寶典</v>
          </cell>
          <cell r="C14648" t="str">
            <v>陳紅燕</v>
          </cell>
          <cell r="D14648">
            <v>124</v>
          </cell>
          <cell r="E14648">
            <v>0</v>
          </cell>
          <cell r="F14648" t="str">
            <v>平裝</v>
          </cell>
          <cell r="G14648" t="str">
            <v>河北科技</v>
          </cell>
          <cell r="H14648">
            <v>24.8</v>
          </cell>
          <cell r="I14648" t="str">
            <v/>
          </cell>
          <cell r="J14648" t="str">
            <v/>
          </cell>
          <cell r="K14648" t="str">
            <v/>
          </cell>
          <cell r="L14648" t="str">
            <v/>
          </cell>
          <cell r="M14648" t="str">
            <v>免稅</v>
          </cell>
          <cell r="N14648" t="str">
            <v>7537530734</v>
          </cell>
        </row>
        <row r="14649">
          <cell r="A14649" t="str">
            <v>53753082</v>
          </cell>
          <cell r="B14649" t="str">
            <v>決定一生健康的最佳營養飲食</v>
          </cell>
          <cell r="C14649" t="str">
            <v>施順芝</v>
          </cell>
          <cell r="D14649">
            <v>124</v>
          </cell>
          <cell r="E14649">
            <v>0</v>
          </cell>
          <cell r="F14649" t="str">
            <v>平裝</v>
          </cell>
          <cell r="G14649" t="str">
            <v>河北科技</v>
          </cell>
          <cell r="H14649">
            <v>24.8</v>
          </cell>
          <cell r="I14649" t="str">
            <v/>
          </cell>
          <cell r="J14649" t="str">
            <v/>
          </cell>
          <cell r="K14649" t="str">
            <v/>
          </cell>
          <cell r="L14649" t="str">
            <v/>
          </cell>
          <cell r="M14649" t="str">
            <v>免稅</v>
          </cell>
          <cell r="N14649" t="str">
            <v>7537530823</v>
          </cell>
        </row>
        <row r="14650">
          <cell r="A14650" t="str">
            <v>53753314</v>
          </cell>
          <cell r="B14650" t="str">
            <v>新編飲食本草</v>
          </cell>
          <cell r="C14650" t="str">
            <v>良石</v>
          </cell>
          <cell r="D14650">
            <v>144</v>
          </cell>
          <cell r="E14650">
            <v>0</v>
          </cell>
          <cell r="F14650" t="str">
            <v>平裝</v>
          </cell>
          <cell r="G14650" t="str">
            <v>河北科技</v>
          </cell>
          <cell r="H14650">
            <v>28.8</v>
          </cell>
          <cell r="I14650" t="str">
            <v/>
          </cell>
          <cell r="J14650" t="str">
            <v/>
          </cell>
          <cell r="K14650" t="str">
            <v/>
          </cell>
          <cell r="L14650" t="str">
            <v/>
          </cell>
          <cell r="M14650" t="str">
            <v>免稅</v>
          </cell>
          <cell r="N14650" t="str">
            <v>7537533148</v>
          </cell>
        </row>
        <row r="14651">
          <cell r="A14651" t="str">
            <v>53753435</v>
          </cell>
          <cell r="B14651" t="str">
            <v>飲食本草1000問</v>
          </cell>
          <cell r="C14651" t="str">
            <v>周建軍</v>
          </cell>
          <cell r="D14651">
            <v>124</v>
          </cell>
          <cell r="E14651">
            <v>0</v>
          </cell>
          <cell r="F14651" t="str">
            <v>平裝</v>
          </cell>
          <cell r="G14651" t="str">
            <v>河北科技</v>
          </cell>
          <cell r="H14651">
            <v>24.8</v>
          </cell>
          <cell r="I14651" t="str">
            <v/>
          </cell>
          <cell r="J14651" t="str">
            <v/>
          </cell>
          <cell r="K14651" t="str">
            <v/>
          </cell>
          <cell r="L14651" t="str">
            <v/>
          </cell>
          <cell r="M14651" t="str">
            <v>免稅</v>
          </cell>
          <cell r="N14651" t="str">
            <v>7537534357</v>
          </cell>
        </row>
        <row r="14652">
          <cell r="A14652" t="str">
            <v>53753620</v>
          </cell>
          <cell r="B14652" t="str">
            <v>少女必備私房書</v>
          </cell>
          <cell r="C14652" t="str">
            <v>陳紅玉</v>
          </cell>
          <cell r="D14652">
            <v>173</v>
          </cell>
          <cell r="E14652">
            <v>0</v>
          </cell>
          <cell r="F14652" t="str">
            <v>平裝</v>
          </cell>
          <cell r="G14652" t="str">
            <v>河北科技</v>
          </cell>
          <cell r="H14652">
            <v>28.8</v>
          </cell>
          <cell r="I14652" t="str">
            <v/>
          </cell>
          <cell r="J14652" t="str">
            <v/>
          </cell>
          <cell r="K14652" t="str">
            <v/>
          </cell>
          <cell r="L14652" t="str">
            <v/>
          </cell>
          <cell r="M14652" t="str">
            <v>免稅</v>
          </cell>
          <cell r="N14652" t="str">
            <v>9787537536202</v>
          </cell>
        </row>
        <row r="14653">
          <cell r="A14653" t="str">
            <v>53762851</v>
          </cell>
          <cell r="B14653" t="str">
            <v>民間皮影</v>
          </cell>
          <cell r="C14653" t="str">
            <v>吳霺</v>
          </cell>
          <cell r="D14653">
            <v>125</v>
          </cell>
          <cell r="E14653">
            <v>0</v>
          </cell>
          <cell r="F14653" t="str">
            <v>平裝</v>
          </cell>
          <cell r="G14653" t="str">
            <v>河北少兒</v>
          </cell>
          <cell r="H14653">
            <v>25</v>
          </cell>
          <cell r="I14653" t="str">
            <v/>
          </cell>
          <cell r="J14653" t="str">
            <v/>
          </cell>
          <cell r="K14653" t="str">
            <v/>
          </cell>
          <cell r="L14653" t="str">
            <v/>
          </cell>
          <cell r="M14653" t="str">
            <v>免稅</v>
          </cell>
          <cell r="N14653" t="str">
            <v>7537628513</v>
          </cell>
        </row>
        <row r="14654">
          <cell r="A14654" t="str">
            <v>53772495</v>
          </cell>
          <cell r="B14654" t="str">
            <v>雲岡石窟與北魏時代（中文版）</v>
          </cell>
          <cell r="C14654" t="str">
            <v>李恒成</v>
          </cell>
          <cell r="D14654">
            <v>140</v>
          </cell>
          <cell r="E14654">
            <v>0</v>
          </cell>
          <cell r="F14654" t="str">
            <v>平裝</v>
          </cell>
          <cell r="G14654" t="str">
            <v>山西科技</v>
          </cell>
          <cell r="H14654">
            <v>28</v>
          </cell>
          <cell r="I14654" t="str">
            <v/>
          </cell>
          <cell r="J14654" t="str">
            <v/>
          </cell>
          <cell r="K14654" t="str">
            <v/>
          </cell>
          <cell r="L14654" t="str">
            <v/>
          </cell>
          <cell r="M14654" t="str">
            <v>免稅</v>
          </cell>
          <cell r="N14654" t="str">
            <v>9787537724951</v>
          </cell>
        </row>
        <row r="14655">
          <cell r="A14655" t="str">
            <v>53772511</v>
          </cell>
          <cell r="B14655" t="str">
            <v>青春期悄悄話:女孩關心的問題</v>
          </cell>
          <cell r="C14655" t="str">
            <v>楊恩來</v>
          </cell>
          <cell r="D14655">
            <v>100</v>
          </cell>
          <cell r="E14655">
            <v>0</v>
          </cell>
          <cell r="F14655" t="str">
            <v>平裝</v>
          </cell>
          <cell r="G14655" t="str">
            <v>山西科技</v>
          </cell>
          <cell r="H14655">
            <v>20</v>
          </cell>
          <cell r="I14655" t="str">
            <v/>
          </cell>
          <cell r="J14655" t="str">
            <v/>
          </cell>
          <cell r="K14655" t="str">
            <v/>
          </cell>
          <cell r="L14655" t="str">
            <v/>
          </cell>
          <cell r="M14655" t="str">
            <v>免稅</v>
          </cell>
          <cell r="N14655" t="str">
            <v>753772511X</v>
          </cell>
        </row>
        <row r="14656">
          <cell r="A14656" t="str">
            <v>53772662</v>
          </cell>
          <cell r="B14656" t="str">
            <v>周易文化的科學探索</v>
          </cell>
          <cell r="C14656" t="str">
            <v>田合祿</v>
          </cell>
          <cell r="D14656">
            <v>132</v>
          </cell>
          <cell r="E14656">
            <v>0</v>
          </cell>
          <cell r="F14656" t="str">
            <v>平裝</v>
          </cell>
          <cell r="G14656" t="str">
            <v>山西科技</v>
          </cell>
          <cell r="H14656">
            <v>22</v>
          </cell>
          <cell r="I14656" t="str">
            <v/>
          </cell>
          <cell r="J14656" t="str">
            <v/>
          </cell>
          <cell r="K14656" t="str">
            <v/>
          </cell>
          <cell r="L14656" t="str">
            <v/>
          </cell>
          <cell r="M14656" t="str">
            <v>免稅</v>
          </cell>
          <cell r="N14656" t="str">
            <v>9787537726627</v>
          </cell>
        </row>
        <row r="14657">
          <cell r="A14657" t="str">
            <v>53772669</v>
          </cell>
          <cell r="B14657" t="str">
            <v>經典名著必讀</v>
          </cell>
          <cell r="C14657" t="str">
            <v>馮明</v>
          </cell>
          <cell r="D14657">
            <v>199</v>
          </cell>
          <cell r="E14657">
            <v>0</v>
          </cell>
          <cell r="F14657" t="str">
            <v>平裝</v>
          </cell>
          <cell r="G14657" t="str">
            <v>山西科技</v>
          </cell>
          <cell r="H14657">
            <v>39.799999999999997</v>
          </cell>
          <cell r="I14657" t="str">
            <v/>
          </cell>
          <cell r="J14657" t="str">
            <v/>
          </cell>
          <cell r="K14657" t="str">
            <v/>
          </cell>
          <cell r="L14657" t="str">
            <v/>
          </cell>
          <cell r="M14657" t="str">
            <v>免稅</v>
          </cell>
          <cell r="N14657" t="str">
            <v>9787537726696</v>
          </cell>
        </row>
        <row r="14658">
          <cell r="A14658" t="str">
            <v>53772727</v>
          </cell>
          <cell r="B14658" t="str">
            <v>陳氏太極拳圖說(簡體版)</v>
          </cell>
          <cell r="C14658" t="str">
            <v>陳鑫</v>
          </cell>
          <cell r="D14658">
            <v>200</v>
          </cell>
          <cell r="E14658">
            <v>0</v>
          </cell>
          <cell r="F14658" t="str">
            <v>平裝</v>
          </cell>
          <cell r="G14658" t="str">
            <v>山西科技</v>
          </cell>
          <cell r="H14658">
            <v>40</v>
          </cell>
          <cell r="I14658" t="str">
            <v/>
          </cell>
          <cell r="J14658" t="str">
            <v/>
          </cell>
          <cell r="K14658" t="str">
            <v/>
          </cell>
          <cell r="L14658" t="str">
            <v/>
          </cell>
          <cell r="M14658" t="str">
            <v>免稅</v>
          </cell>
          <cell r="N14658" t="str">
            <v>7537727279</v>
          </cell>
        </row>
        <row r="14659">
          <cell r="A14659" t="str">
            <v>53772865</v>
          </cell>
          <cell r="B14659" t="str">
            <v>傳統中醫啟蒙讀物</v>
          </cell>
          <cell r="C14659" t="str">
            <v>馮明</v>
          </cell>
          <cell r="D14659">
            <v>180</v>
          </cell>
          <cell r="E14659">
            <v>0</v>
          </cell>
          <cell r="F14659" t="str">
            <v>平裝</v>
          </cell>
          <cell r="G14659" t="str">
            <v>山西科技</v>
          </cell>
          <cell r="H14659">
            <v>36</v>
          </cell>
          <cell r="I14659" t="str">
            <v/>
          </cell>
          <cell r="J14659" t="str">
            <v/>
          </cell>
          <cell r="K14659" t="str">
            <v/>
          </cell>
          <cell r="L14659" t="str">
            <v/>
          </cell>
          <cell r="M14659" t="str">
            <v>免稅</v>
          </cell>
          <cell r="N14659" t="str">
            <v>9787537728652</v>
          </cell>
        </row>
        <row r="14660">
          <cell r="A14660" t="str">
            <v>53772868</v>
          </cell>
          <cell r="B14660" t="str">
            <v>經典史著入門必讀</v>
          </cell>
          <cell r="C14660" t="str">
            <v>馮明</v>
          </cell>
          <cell r="D14660">
            <v>149</v>
          </cell>
          <cell r="E14660">
            <v>0</v>
          </cell>
          <cell r="F14660" t="str">
            <v>平裝</v>
          </cell>
          <cell r="G14660" t="str">
            <v>山西科技</v>
          </cell>
          <cell r="H14660">
            <v>29.8</v>
          </cell>
          <cell r="I14660" t="str">
            <v/>
          </cell>
          <cell r="J14660" t="str">
            <v/>
          </cell>
          <cell r="K14660" t="str">
            <v/>
          </cell>
          <cell r="L14660" t="str">
            <v/>
          </cell>
          <cell r="M14660" t="str">
            <v>免稅</v>
          </cell>
          <cell r="N14660" t="str">
            <v>9787537728683</v>
          </cell>
        </row>
        <row r="14661">
          <cell r="A14661" t="str">
            <v>53772870</v>
          </cell>
          <cell r="B14661" t="str">
            <v>醫案醫話入門必讀</v>
          </cell>
          <cell r="C14661" t="str">
            <v>馮明</v>
          </cell>
          <cell r="D14661">
            <v>239</v>
          </cell>
          <cell r="E14661">
            <v>0</v>
          </cell>
          <cell r="F14661" t="str">
            <v>平裝</v>
          </cell>
          <cell r="G14661" t="str">
            <v>山西科技</v>
          </cell>
          <cell r="H14661">
            <v>39.799999999999997</v>
          </cell>
          <cell r="I14661" t="str">
            <v/>
          </cell>
          <cell r="J14661" t="str">
            <v/>
          </cell>
          <cell r="K14661" t="str">
            <v/>
          </cell>
          <cell r="L14661" t="str">
            <v/>
          </cell>
          <cell r="M14661" t="str">
            <v>免稅</v>
          </cell>
          <cell r="N14661" t="str">
            <v>9787537728706</v>
          </cell>
        </row>
        <row r="14662">
          <cell r="A14662" t="str">
            <v>53772939</v>
          </cell>
          <cell r="B14662" t="str">
            <v>教您學養生</v>
          </cell>
          <cell r="C14662" t="str">
            <v>薛星</v>
          </cell>
          <cell r="D14662">
            <v>89</v>
          </cell>
          <cell r="E14662">
            <v>0</v>
          </cell>
          <cell r="F14662" t="str">
            <v>平裝</v>
          </cell>
          <cell r="G14662" t="str">
            <v>山西科技</v>
          </cell>
          <cell r="H14662">
            <v>17.8</v>
          </cell>
          <cell r="I14662" t="str">
            <v/>
          </cell>
          <cell r="J14662" t="str">
            <v/>
          </cell>
          <cell r="K14662" t="str">
            <v/>
          </cell>
          <cell r="L14662" t="str">
            <v/>
          </cell>
          <cell r="M14662" t="str">
            <v>免稅</v>
          </cell>
          <cell r="N14662" t="str">
            <v>9787537729390</v>
          </cell>
        </row>
        <row r="14663">
          <cell r="A14663" t="str">
            <v>53772970</v>
          </cell>
          <cell r="B14663" t="str">
            <v>太極拳講義</v>
          </cell>
          <cell r="C14663" t="str">
            <v>姜容樵</v>
          </cell>
          <cell r="D14663">
            <v>200</v>
          </cell>
          <cell r="E14663">
            <v>0</v>
          </cell>
          <cell r="F14663" t="str">
            <v>平裝</v>
          </cell>
          <cell r="G14663" t="str">
            <v>山西科技</v>
          </cell>
          <cell r="H14663">
            <v>40</v>
          </cell>
          <cell r="I14663" t="str">
            <v/>
          </cell>
          <cell r="J14663" t="str">
            <v/>
          </cell>
          <cell r="K14663" t="str">
            <v/>
          </cell>
          <cell r="L14663" t="str">
            <v/>
          </cell>
          <cell r="M14663" t="str">
            <v>免稅</v>
          </cell>
          <cell r="N14663" t="str">
            <v>9787537729703</v>
          </cell>
        </row>
        <row r="14664">
          <cell r="A14664" t="str">
            <v>53773045</v>
          </cell>
          <cell r="B14664" t="str">
            <v>常用中藥特殊配伍精要</v>
          </cell>
          <cell r="C14664" t="str">
            <v>周德生</v>
          </cell>
          <cell r="D14664">
            <v>225</v>
          </cell>
          <cell r="E14664">
            <v>0</v>
          </cell>
          <cell r="F14664" t="str">
            <v>平裝</v>
          </cell>
          <cell r="G14664" t="str">
            <v>山西科技</v>
          </cell>
          <cell r="H14664">
            <v>45</v>
          </cell>
          <cell r="I14664" t="str">
            <v/>
          </cell>
          <cell r="J14664" t="str">
            <v/>
          </cell>
          <cell r="K14664" t="str">
            <v/>
          </cell>
          <cell r="L14664" t="str">
            <v/>
          </cell>
          <cell r="M14664" t="str">
            <v>免稅</v>
          </cell>
          <cell r="N14664" t="str">
            <v>9787537730457</v>
          </cell>
        </row>
        <row r="14665">
          <cell r="A14665" t="str">
            <v>53773086</v>
          </cell>
          <cell r="B14665" t="str">
            <v>中醫四部經典</v>
          </cell>
          <cell r="C14665" t="str">
            <v>本社</v>
          </cell>
          <cell r="D14665">
            <v>90</v>
          </cell>
          <cell r="E14665">
            <v>0</v>
          </cell>
          <cell r="F14665" t="str">
            <v>平裝</v>
          </cell>
          <cell r="G14665" t="str">
            <v>山西科技</v>
          </cell>
          <cell r="H14665">
            <v>15</v>
          </cell>
          <cell r="I14665" t="str">
            <v/>
          </cell>
          <cell r="J14665" t="str">
            <v/>
          </cell>
          <cell r="K14665" t="str">
            <v/>
          </cell>
          <cell r="L14665" t="str">
            <v/>
          </cell>
          <cell r="M14665" t="str">
            <v>免稅</v>
          </cell>
          <cell r="N14665" t="str">
            <v>9787537730860</v>
          </cell>
        </row>
        <row r="14666">
          <cell r="A14666" t="str">
            <v>53773133</v>
          </cell>
          <cell r="B14666" t="str">
            <v>實用道家養生與現代生命科學</v>
          </cell>
          <cell r="C14666" t="str">
            <v>蘇華仁</v>
          </cell>
          <cell r="D14666">
            <v>252</v>
          </cell>
          <cell r="E14666">
            <v>0</v>
          </cell>
          <cell r="F14666" t="str">
            <v>平裝</v>
          </cell>
          <cell r="G14666" t="str">
            <v>山西科技</v>
          </cell>
          <cell r="H14666">
            <v>42</v>
          </cell>
          <cell r="I14666" t="str">
            <v/>
          </cell>
          <cell r="J14666" t="str">
            <v/>
          </cell>
          <cell r="K14666" t="str">
            <v/>
          </cell>
          <cell r="L14666" t="str">
            <v/>
          </cell>
          <cell r="M14666" t="str">
            <v>免稅</v>
          </cell>
          <cell r="N14666" t="str">
            <v>9787537731331</v>
          </cell>
        </row>
        <row r="14667">
          <cell r="A14667" t="str">
            <v>53773135</v>
          </cell>
          <cell r="B14667" t="str">
            <v>藥王孫思邈道醫養生</v>
          </cell>
          <cell r="C14667" t="str">
            <v>蘇華仁</v>
          </cell>
          <cell r="D14667">
            <v>276</v>
          </cell>
          <cell r="E14667">
            <v>0</v>
          </cell>
          <cell r="F14667" t="str">
            <v>平裝</v>
          </cell>
          <cell r="G14667" t="str">
            <v>山西科技</v>
          </cell>
          <cell r="H14667">
            <v>46</v>
          </cell>
          <cell r="I14667" t="str">
            <v/>
          </cell>
          <cell r="J14667" t="str">
            <v/>
          </cell>
          <cell r="K14667" t="str">
            <v/>
          </cell>
          <cell r="L14667" t="str">
            <v/>
          </cell>
          <cell r="M14667" t="str">
            <v>免稅</v>
          </cell>
          <cell r="N14667" t="str">
            <v>9787537731355</v>
          </cell>
        </row>
        <row r="14668">
          <cell r="A14668" t="str">
            <v>53773202</v>
          </cell>
          <cell r="B14668" t="str">
            <v>孫子兵法與疑難疾病的治療</v>
          </cell>
          <cell r="C14668" t="str">
            <v>張澤全</v>
          </cell>
          <cell r="D14668">
            <v>348</v>
          </cell>
          <cell r="E14668">
            <v>0</v>
          </cell>
          <cell r="F14668" t="str">
            <v>平裝</v>
          </cell>
          <cell r="G14668" t="str">
            <v>山西科技</v>
          </cell>
          <cell r="H14668">
            <v>58</v>
          </cell>
          <cell r="I14668" t="str">
            <v/>
          </cell>
          <cell r="J14668" t="str">
            <v/>
          </cell>
          <cell r="K14668" t="str">
            <v/>
          </cell>
          <cell r="L14668" t="str">
            <v/>
          </cell>
          <cell r="M14668" t="str">
            <v>免稅</v>
          </cell>
          <cell r="N14668" t="str">
            <v>9787537732024</v>
          </cell>
        </row>
        <row r="14669">
          <cell r="A14669" t="str">
            <v>53773207</v>
          </cell>
          <cell r="B14669" t="str">
            <v>中國傳統醫學神針妙手奇方</v>
          </cell>
          <cell r="C14669" t="str">
            <v>王學良</v>
          </cell>
          <cell r="D14669">
            <v>330</v>
          </cell>
          <cell r="E14669">
            <v>0</v>
          </cell>
          <cell r="F14669" t="str">
            <v>平裝</v>
          </cell>
          <cell r="G14669" t="str">
            <v>山西科技</v>
          </cell>
          <cell r="H14669">
            <v>55</v>
          </cell>
          <cell r="I14669" t="str">
            <v/>
          </cell>
          <cell r="J14669" t="str">
            <v/>
          </cell>
          <cell r="K14669" t="str">
            <v/>
          </cell>
          <cell r="L14669" t="str">
            <v/>
          </cell>
          <cell r="M14669" t="str">
            <v>免稅</v>
          </cell>
          <cell r="N14669" t="str">
            <v>9787537732079</v>
          </cell>
        </row>
        <row r="14670">
          <cell r="A14670" t="str">
            <v>53773309</v>
          </cell>
          <cell r="B14670" t="str">
            <v>傷寒論機理</v>
          </cell>
          <cell r="C14670" t="str">
            <v>張仲景</v>
          </cell>
          <cell r="D14670">
            <v>72</v>
          </cell>
          <cell r="E14670">
            <v>0</v>
          </cell>
          <cell r="F14670" t="str">
            <v>平裝</v>
          </cell>
          <cell r="G14670" t="str">
            <v>山西科技</v>
          </cell>
          <cell r="H14670">
            <v>12</v>
          </cell>
          <cell r="I14670" t="str">
            <v/>
          </cell>
          <cell r="J14670" t="str">
            <v/>
          </cell>
          <cell r="K14670" t="str">
            <v/>
          </cell>
          <cell r="L14670" t="str">
            <v/>
          </cell>
          <cell r="M14670" t="str">
            <v>免稅</v>
          </cell>
          <cell r="N14670" t="str">
            <v>9787537733090</v>
          </cell>
        </row>
        <row r="14671">
          <cell r="A14671" t="str">
            <v>53773310</v>
          </cell>
          <cell r="B14671" t="str">
            <v>醫學衷中參西錄</v>
          </cell>
          <cell r="C14671" t="str">
            <v>張錫純</v>
          </cell>
          <cell r="D14671">
            <v>450</v>
          </cell>
          <cell r="E14671">
            <v>0</v>
          </cell>
          <cell r="F14671" t="str">
            <v>平裝</v>
          </cell>
          <cell r="G14671" t="str">
            <v>山西科技</v>
          </cell>
          <cell r="H14671">
            <v>75</v>
          </cell>
          <cell r="I14671" t="str">
            <v/>
          </cell>
          <cell r="J14671" t="str">
            <v/>
          </cell>
          <cell r="K14671" t="str">
            <v/>
          </cell>
          <cell r="L14671" t="str">
            <v/>
          </cell>
          <cell r="M14671" t="str">
            <v>免稅</v>
          </cell>
          <cell r="N14671" t="str">
            <v>9787537733106</v>
          </cell>
        </row>
        <row r="14672">
          <cell r="A14672" t="str">
            <v>53773329</v>
          </cell>
          <cell r="B14672" t="str">
            <v>求醫先求己</v>
          </cell>
          <cell r="C14672" t="str">
            <v>編者</v>
          </cell>
          <cell r="D14672">
            <v>138</v>
          </cell>
          <cell r="E14672">
            <v>0</v>
          </cell>
          <cell r="F14672" t="str">
            <v>平裝</v>
          </cell>
          <cell r="G14672" t="str">
            <v>山西科技</v>
          </cell>
          <cell r="H14672">
            <v>23</v>
          </cell>
          <cell r="I14672" t="str">
            <v/>
          </cell>
          <cell r="J14672" t="str">
            <v/>
          </cell>
          <cell r="K14672" t="str">
            <v/>
          </cell>
          <cell r="L14672" t="str">
            <v/>
          </cell>
          <cell r="M14672" t="str">
            <v>免稅</v>
          </cell>
          <cell r="N14672" t="str">
            <v>9787537733298</v>
          </cell>
        </row>
        <row r="14673">
          <cell r="A14673" t="str">
            <v>53773430</v>
          </cell>
          <cell r="B14673" t="str">
            <v>周易科學探索</v>
          </cell>
          <cell r="C14673" t="str">
            <v>秦貴森編著</v>
          </cell>
          <cell r="D14673">
            <v>420</v>
          </cell>
          <cell r="E14673">
            <v>0</v>
          </cell>
          <cell r="F14673" t="str">
            <v>平裝</v>
          </cell>
          <cell r="G14673" t="str">
            <v>山西科技</v>
          </cell>
          <cell r="H14673">
            <v>70</v>
          </cell>
          <cell r="I14673" t="str">
            <v/>
          </cell>
          <cell r="J14673" t="str">
            <v/>
          </cell>
          <cell r="K14673" t="str">
            <v/>
          </cell>
          <cell r="L14673" t="str">
            <v/>
          </cell>
          <cell r="M14673" t="str">
            <v>免稅</v>
          </cell>
          <cell r="N14673" t="str">
            <v>9787537734301</v>
          </cell>
        </row>
        <row r="14674">
          <cell r="A14674" t="str">
            <v>53773463</v>
          </cell>
          <cell r="B14674" t="str">
            <v>周易基礎十五講</v>
          </cell>
          <cell r="C14674" t="str">
            <v>田合祿.田峰著</v>
          </cell>
          <cell r="D14674">
            <v>120</v>
          </cell>
          <cell r="E14674">
            <v>0</v>
          </cell>
          <cell r="F14674" t="str">
            <v>平裝</v>
          </cell>
          <cell r="G14674" t="str">
            <v>山西科技</v>
          </cell>
          <cell r="H14674">
            <v>20</v>
          </cell>
          <cell r="I14674" t="str">
            <v/>
          </cell>
          <cell r="J14674" t="str">
            <v/>
          </cell>
          <cell r="K14674" t="str">
            <v/>
          </cell>
          <cell r="L14674" t="str">
            <v/>
          </cell>
          <cell r="M14674" t="str">
            <v>免稅</v>
          </cell>
          <cell r="N14674" t="str">
            <v>9787537734639</v>
          </cell>
        </row>
        <row r="14675">
          <cell r="A14675" t="str">
            <v>53773527</v>
          </cell>
          <cell r="B14675" t="str">
            <v>古易今詁</v>
          </cell>
          <cell r="C14675" t="str">
            <v>周洪太著</v>
          </cell>
          <cell r="D14675">
            <v>210</v>
          </cell>
          <cell r="E14675">
            <v>0</v>
          </cell>
          <cell r="F14675" t="str">
            <v/>
          </cell>
          <cell r="G14675" t="str">
            <v>山西科技</v>
          </cell>
          <cell r="H14675">
            <v>35</v>
          </cell>
          <cell r="I14675" t="str">
            <v/>
          </cell>
          <cell r="J14675" t="str">
            <v/>
          </cell>
          <cell r="K14675" t="str">
            <v/>
          </cell>
          <cell r="L14675" t="str">
            <v/>
          </cell>
          <cell r="M14675" t="str">
            <v>免稅</v>
          </cell>
          <cell r="N14675" t="str">
            <v>9787537735278</v>
          </cell>
        </row>
        <row r="14676">
          <cell r="A14676" t="str">
            <v>53773586</v>
          </cell>
          <cell r="B14676" t="str">
            <v>名老中醫閻鏞疑難病醫案醫話</v>
          </cell>
          <cell r="C14676" t="str">
            <v>閻鏞著</v>
          </cell>
          <cell r="D14676">
            <v>72</v>
          </cell>
          <cell r="E14676">
            <v>0</v>
          </cell>
          <cell r="F14676" t="str">
            <v>平裝</v>
          </cell>
          <cell r="G14676" t="str">
            <v>山西科技</v>
          </cell>
          <cell r="H14676">
            <v>12</v>
          </cell>
          <cell r="I14676" t="str">
            <v/>
          </cell>
          <cell r="J14676" t="str">
            <v/>
          </cell>
          <cell r="K14676" t="str">
            <v/>
          </cell>
          <cell r="L14676" t="str">
            <v/>
          </cell>
          <cell r="M14676" t="str">
            <v>免稅</v>
          </cell>
          <cell r="N14676" t="str">
            <v>9787537735865</v>
          </cell>
        </row>
        <row r="14677">
          <cell r="A14677" t="str">
            <v>53773627</v>
          </cell>
          <cell r="B14677" t="str">
            <v>中藥模擬歌訣</v>
          </cell>
          <cell r="C14677" t="str">
            <v>胡心藻編著</v>
          </cell>
          <cell r="D14677">
            <v>138</v>
          </cell>
          <cell r="E14677">
            <v>0</v>
          </cell>
          <cell r="F14677" t="str">
            <v>平裝</v>
          </cell>
          <cell r="G14677" t="str">
            <v>山西科技</v>
          </cell>
          <cell r="H14677">
            <v>23</v>
          </cell>
          <cell r="I14677" t="str">
            <v/>
          </cell>
          <cell r="J14677" t="str">
            <v/>
          </cell>
          <cell r="K14677" t="str">
            <v/>
          </cell>
          <cell r="L14677" t="str">
            <v/>
          </cell>
          <cell r="M14677" t="str">
            <v>免稅</v>
          </cell>
          <cell r="N14677" t="str">
            <v>9787537736275</v>
          </cell>
        </row>
        <row r="14678">
          <cell r="A14678" t="str">
            <v>53773666</v>
          </cell>
          <cell r="B14678" t="str">
            <v>醫林改錯</v>
          </cell>
          <cell r="C14678" t="str">
            <v>(清) 王清任. 撰</v>
          </cell>
          <cell r="D14678">
            <v>36</v>
          </cell>
          <cell r="E14678">
            <v>0</v>
          </cell>
          <cell r="F14678" t="str">
            <v>平裝</v>
          </cell>
          <cell r="G14678" t="str">
            <v>山西科技</v>
          </cell>
          <cell r="H14678">
            <v>6</v>
          </cell>
          <cell r="I14678" t="str">
            <v/>
          </cell>
          <cell r="J14678" t="str">
            <v/>
          </cell>
          <cell r="K14678" t="str">
            <v/>
          </cell>
          <cell r="L14678" t="str">
            <v/>
          </cell>
          <cell r="M14678" t="str">
            <v>免稅</v>
          </cell>
          <cell r="N14678" t="str">
            <v>9787537736664</v>
          </cell>
        </row>
        <row r="14679">
          <cell r="A14679" t="str">
            <v>53782381</v>
          </cell>
          <cell r="B14679" t="str">
            <v>圖說河南文學史(全二冊)</v>
          </cell>
          <cell r="C14679" t="str">
            <v/>
          </cell>
          <cell r="D14679">
            <v>400</v>
          </cell>
          <cell r="E14679">
            <v>0</v>
          </cell>
          <cell r="F14679" t="str">
            <v>平裝</v>
          </cell>
          <cell r="G14679" t="str">
            <v/>
          </cell>
          <cell r="H14679">
            <v>0</v>
          </cell>
          <cell r="I14679" t="str">
            <v/>
          </cell>
          <cell r="J14679" t="str">
            <v/>
          </cell>
          <cell r="K14679" t="str">
            <v/>
          </cell>
          <cell r="L14679" t="str">
            <v/>
          </cell>
          <cell r="M14679" t="str">
            <v>應稅</v>
          </cell>
          <cell r="N14679" t="str">
            <v/>
          </cell>
        </row>
        <row r="14680">
          <cell r="A14680" t="str">
            <v>53782792</v>
          </cell>
          <cell r="B14680" t="str">
            <v>女人,比瞭解上帝都難</v>
          </cell>
          <cell r="C14680" t="str">
            <v>本社</v>
          </cell>
          <cell r="D14680">
            <v>120</v>
          </cell>
          <cell r="E14680">
            <v>0</v>
          </cell>
          <cell r="F14680" t="str">
            <v>平裝</v>
          </cell>
          <cell r="G14680" t="str">
            <v>北嶽文藝</v>
          </cell>
          <cell r="H14680">
            <v>0</v>
          </cell>
          <cell r="I14680" t="str">
            <v/>
          </cell>
          <cell r="J14680" t="str">
            <v/>
          </cell>
          <cell r="K14680" t="str">
            <v/>
          </cell>
          <cell r="L14680" t="str">
            <v/>
          </cell>
          <cell r="M14680" t="str">
            <v>免稅</v>
          </cell>
          <cell r="N14680" t="str">
            <v>7537827923</v>
          </cell>
        </row>
        <row r="14681">
          <cell r="A14681" t="str">
            <v>53782793</v>
          </cell>
          <cell r="B14681" t="str">
            <v>女人,危險的投資</v>
          </cell>
          <cell r="C14681" t="str">
            <v>本社</v>
          </cell>
          <cell r="D14681">
            <v>115</v>
          </cell>
          <cell r="E14681">
            <v>0</v>
          </cell>
          <cell r="F14681" t="str">
            <v>平裝</v>
          </cell>
          <cell r="G14681" t="str">
            <v>北嶽文藝</v>
          </cell>
          <cell r="H14681">
            <v>0</v>
          </cell>
          <cell r="I14681" t="str">
            <v/>
          </cell>
          <cell r="J14681" t="str">
            <v/>
          </cell>
          <cell r="K14681" t="str">
            <v/>
          </cell>
          <cell r="L14681" t="str">
            <v/>
          </cell>
          <cell r="M14681" t="str">
            <v>免稅</v>
          </cell>
          <cell r="N14681" t="str">
            <v>7537827931</v>
          </cell>
        </row>
        <row r="14682">
          <cell r="A14682" t="str">
            <v>53782794</v>
          </cell>
          <cell r="B14682" t="str">
            <v>女人,天生是尤物</v>
          </cell>
          <cell r="C14682" t="str">
            <v>本社</v>
          </cell>
          <cell r="D14682">
            <v>120</v>
          </cell>
          <cell r="E14682">
            <v>0</v>
          </cell>
          <cell r="F14682" t="str">
            <v>平裝</v>
          </cell>
          <cell r="G14682" t="str">
            <v>北嶽文藝</v>
          </cell>
          <cell r="H14682">
            <v>0</v>
          </cell>
          <cell r="I14682" t="str">
            <v/>
          </cell>
          <cell r="J14682" t="str">
            <v/>
          </cell>
          <cell r="K14682" t="str">
            <v/>
          </cell>
          <cell r="L14682" t="str">
            <v/>
          </cell>
          <cell r="M14682" t="str">
            <v>免稅</v>
          </cell>
          <cell r="N14682" t="str">
            <v>753782794X</v>
          </cell>
        </row>
        <row r="14683">
          <cell r="A14683" t="str">
            <v>53782822</v>
          </cell>
          <cell r="B14683" t="str">
            <v>天涯故事</v>
          </cell>
          <cell r="C14683" t="str">
            <v>本社</v>
          </cell>
          <cell r="D14683">
            <v>130</v>
          </cell>
          <cell r="E14683">
            <v>0</v>
          </cell>
          <cell r="F14683" t="str">
            <v>平裝</v>
          </cell>
          <cell r="G14683" t="str">
            <v>北嶽文藝</v>
          </cell>
          <cell r="H14683">
            <v>0</v>
          </cell>
          <cell r="I14683" t="str">
            <v/>
          </cell>
          <cell r="J14683" t="str">
            <v/>
          </cell>
          <cell r="K14683" t="str">
            <v/>
          </cell>
          <cell r="L14683" t="str">
            <v/>
          </cell>
          <cell r="M14683" t="str">
            <v>免稅</v>
          </cell>
          <cell r="N14683" t="str">
            <v>7537828229</v>
          </cell>
        </row>
        <row r="14684">
          <cell r="A14684" t="str">
            <v>53782836</v>
          </cell>
          <cell r="B14684" t="str">
            <v>人與永恆</v>
          </cell>
          <cell r="C14684" t="str">
            <v>周國平</v>
          </cell>
          <cell r="D14684">
            <v>90</v>
          </cell>
          <cell r="E14684">
            <v>0</v>
          </cell>
          <cell r="F14684" t="str">
            <v>平裝</v>
          </cell>
          <cell r="G14684" t="str">
            <v>北嶽文藝</v>
          </cell>
          <cell r="H14684">
            <v>18</v>
          </cell>
          <cell r="I14684" t="str">
            <v/>
          </cell>
          <cell r="J14684" t="str">
            <v/>
          </cell>
          <cell r="K14684" t="str">
            <v/>
          </cell>
          <cell r="L14684" t="str">
            <v/>
          </cell>
          <cell r="M14684" t="str">
            <v>免稅</v>
          </cell>
          <cell r="N14684" t="str">
            <v>7537828369</v>
          </cell>
        </row>
        <row r="14685">
          <cell r="A14685" t="str">
            <v>53782837</v>
          </cell>
          <cell r="B14685" t="str">
            <v>風中的紙屑</v>
          </cell>
          <cell r="C14685" t="str">
            <v>周國平</v>
          </cell>
          <cell r="D14685">
            <v>85</v>
          </cell>
          <cell r="E14685">
            <v>0</v>
          </cell>
          <cell r="F14685" t="str">
            <v>平裝</v>
          </cell>
          <cell r="G14685" t="str">
            <v>北嶽文藝</v>
          </cell>
          <cell r="H14685">
            <v>17</v>
          </cell>
          <cell r="I14685" t="str">
            <v/>
          </cell>
          <cell r="J14685" t="str">
            <v/>
          </cell>
          <cell r="K14685" t="str">
            <v/>
          </cell>
          <cell r="L14685" t="str">
            <v/>
          </cell>
          <cell r="M14685" t="str">
            <v>免稅</v>
          </cell>
          <cell r="N14685" t="str">
            <v>7537828377</v>
          </cell>
        </row>
        <row r="14686">
          <cell r="A14686" t="str">
            <v>53782843</v>
          </cell>
          <cell r="B14686" t="str">
            <v>紅樓夢的奴婢世界</v>
          </cell>
          <cell r="C14686" t="str">
            <v>周錫山</v>
          </cell>
          <cell r="D14686">
            <v>115</v>
          </cell>
          <cell r="E14686">
            <v>0</v>
          </cell>
          <cell r="F14686" t="str">
            <v>平裝</v>
          </cell>
          <cell r="G14686" t="str">
            <v>北嶽文藝</v>
          </cell>
          <cell r="H14686">
            <v>23</v>
          </cell>
          <cell r="I14686" t="str">
            <v/>
          </cell>
          <cell r="J14686" t="str">
            <v/>
          </cell>
          <cell r="K14686" t="str">
            <v/>
          </cell>
          <cell r="L14686" t="str">
            <v/>
          </cell>
          <cell r="M14686" t="str">
            <v>免稅</v>
          </cell>
          <cell r="N14686" t="str">
            <v>7537828431</v>
          </cell>
        </row>
        <row r="14687">
          <cell r="A14687" t="str">
            <v>53782985</v>
          </cell>
          <cell r="B14687" t="str">
            <v>杜工部集(一函六冊)</v>
          </cell>
          <cell r="C14687" t="str">
            <v>杜甫</v>
          </cell>
          <cell r="D14687">
            <v>4140</v>
          </cell>
          <cell r="E14687">
            <v>0</v>
          </cell>
          <cell r="F14687" t="str">
            <v>線裝</v>
          </cell>
          <cell r="G14687" t="str">
            <v>中州古籍</v>
          </cell>
          <cell r="H14687">
            <v>690</v>
          </cell>
          <cell r="I14687" t="str">
            <v/>
          </cell>
          <cell r="J14687" t="str">
            <v/>
          </cell>
          <cell r="K14687" t="str">
            <v/>
          </cell>
          <cell r="L14687" t="str">
            <v/>
          </cell>
          <cell r="M14687" t="str">
            <v>免稅</v>
          </cell>
          <cell r="N14687" t="str">
            <v>9787537829857</v>
          </cell>
        </row>
        <row r="14688">
          <cell r="A14688" t="str">
            <v>53783066</v>
          </cell>
          <cell r="B14688" t="str">
            <v>穿越與反穿越(Xiron)</v>
          </cell>
          <cell r="C14688" t="str">
            <v>桃之舟</v>
          </cell>
          <cell r="D14688">
            <v>161</v>
          </cell>
          <cell r="E14688">
            <v>0</v>
          </cell>
          <cell r="F14688" t="str">
            <v>平裝</v>
          </cell>
          <cell r="G14688" t="str">
            <v>北嶽文藝</v>
          </cell>
          <cell r="H14688">
            <v>26.8</v>
          </cell>
          <cell r="I14688" t="str">
            <v/>
          </cell>
          <cell r="J14688" t="str">
            <v/>
          </cell>
          <cell r="K14688" t="str">
            <v/>
          </cell>
          <cell r="L14688" t="str">
            <v/>
          </cell>
          <cell r="M14688" t="str">
            <v>免稅</v>
          </cell>
          <cell r="N14688" t="str">
            <v>9787537830669</v>
          </cell>
        </row>
        <row r="14689">
          <cell r="A14689" t="str">
            <v>53783099</v>
          </cell>
          <cell r="B14689" t="str">
            <v>貧窮貴公主(Xiron)</v>
          </cell>
          <cell r="C14689" t="str">
            <v>李羊羊</v>
          </cell>
          <cell r="D14689">
            <v>137</v>
          </cell>
          <cell r="E14689">
            <v>0</v>
          </cell>
          <cell r="F14689" t="str">
            <v>平裝</v>
          </cell>
          <cell r="G14689" t="str">
            <v>北嶽文藝</v>
          </cell>
          <cell r="H14689">
            <v>22.8</v>
          </cell>
          <cell r="I14689" t="str">
            <v/>
          </cell>
          <cell r="J14689" t="str">
            <v/>
          </cell>
          <cell r="K14689" t="str">
            <v/>
          </cell>
          <cell r="L14689" t="str">
            <v/>
          </cell>
          <cell r="M14689" t="str">
            <v>免稅</v>
          </cell>
          <cell r="N14689" t="str">
            <v>9787537830997</v>
          </cell>
        </row>
        <row r="14690">
          <cell r="A14690" t="str">
            <v>53783310</v>
          </cell>
          <cell r="B14690" t="str">
            <v>輕鬆讀易經</v>
          </cell>
          <cell r="C14690" t="str">
            <v>本社</v>
          </cell>
          <cell r="D14690">
            <v>150</v>
          </cell>
          <cell r="E14690">
            <v>0</v>
          </cell>
          <cell r="F14690" t="str">
            <v>平裝</v>
          </cell>
          <cell r="G14690" t="str">
            <v>北嶽文藝</v>
          </cell>
          <cell r="H14690">
            <v>25</v>
          </cell>
          <cell r="I14690" t="str">
            <v/>
          </cell>
          <cell r="J14690" t="str">
            <v/>
          </cell>
          <cell r="K14690" t="str">
            <v/>
          </cell>
          <cell r="L14690" t="str">
            <v/>
          </cell>
          <cell r="M14690" t="str">
            <v>免稅</v>
          </cell>
          <cell r="N14690" t="str">
            <v>9787537833103</v>
          </cell>
        </row>
        <row r="14691">
          <cell r="A14691" t="str">
            <v>53792881</v>
          </cell>
          <cell r="B14691" t="str">
            <v>文言文啟蒙讀本</v>
          </cell>
          <cell r="C14691" t="str">
            <v>揚振中</v>
          </cell>
          <cell r="D14691">
            <v>90</v>
          </cell>
          <cell r="E14691">
            <v>0</v>
          </cell>
          <cell r="F14691" t="str">
            <v>平裝</v>
          </cell>
          <cell r="G14691" t="str">
            <v>希望</v>
          </cell>
          <cell r="H14691">
            <v>18</v>
          </cell>
          <cell r="I14691" t="str">
            <v/>
          </cell>
          <cell r="J14691" t="str">
            <v/>
          </cell>
          <cell r="K14691" t="str">
            <v/>
          </cell>
          <cell r="L14691" t="str">
            <v/>
          </cell>
          <cell r="M14691" t="str">
            <v>免稅</v>
          </cell>
          <cell r="N14691" t="str">
            <v>7537928819</v>
          </cell>
        </row>
        <row r="14692">
          <cell r="A14692" t="str">
            <v>53793698</v>
          </cell>
          <cell r="B14692" t="str">
            <v>古中國生活</v>
          </cell>
          <cell r="C14692" t="str">
            <v>(英)哈裏斯</v>
          </cell>
          <cell r="D14692">
            <v>190</v>
          </cell>
          <cell r="E14692">
            <v>0</v>
          </cell>
          <cell r="F14692" t="str">
            <v>平裝</v>
          </cell>
          <cell r="G14692" t="str">
            <v>希望</v>
          </cell>
          <cell r="H14692">
            <v>38</v>
          </cell>
          <cell r="I14692" t="str">
            <v/>
          </cell>
          <cell r="J14692" t="str">
            <v/>
          </cell>
          <cell r="K14692" t="str">
            <v/>
          </cell>
          <cell r="L14692" t="str">
            <v/>
          </cell>
          <cell r="M14692" t="str">
            <v>免稅</v>
          </cell>
          <cell r="N14692" t="str">
            <v>9787537936989</v>
          </cell>
        </row>
        <row r="14693">
          <cell r="A14693" t="str">
            <v>53793972</v>
          </cell>
          <cell r="B14693" t="str">
            <v>彩色人文歷史：旅行的歷史</v>
          </cell>
          <cell r="C14693" t="str">
            <v>林英勇</v>
          </cell>
          <cell r="D14693">
            <v>175</v>
          </cell>
          <cell r="E14693">
            <v>0</v>
          </cell>
          <cell r="F14693" t="str">
            <v>平裝</v>
          </cell>
          <cell r="G14693" t="str">
            <v>希望</v>
          </cell>
          <cell r="H14693">
            <v>35</v>
          </cell>
          <cell r="I14693" t="str">
            <v/>
          </cell>
          <cell r="J14693" t="str">
            <v/>
          </cell>
          <cell r="K14693" t="str">
            <v/>
          </cell>
          <cell r="L14693" t="str">
            <v/>
          </cell>
          <cell r="M14693" t="str">
            <v>免稅</v>
          </cell>
          <cell r="N14693" t="str">
            <v>9787537939720</v>
          </cell>
        </row>
        <row r="14694">
          <cell r="A14694" t="str">
            <v>53793973</v>
          </cell>
          <cell r="B14694" t="str">
            <v>彩色人文歷史：宴飲的歷史</v>
          </cell>
          <cell r="C14694" t="str">
            <v>[德]梅克勒</v>
          </cell>
          <cell r="D14694">
            <v>175</v>
          </cell>
          <cell r="E14694">
            <v>0</v>
          </cell>
          <cell r="F14694" t="str">
            <v>平裝</v>
          </cell>
          <cell r="G14694" t="str">
            <v>希望</v>
          </cell>
          <cell r="H14694">
            <v>35</v>
          </cell>
          <cell r="I14694" t="str">
            <v/>
          </cell>
          <cell r="J14694" t="str">
            <v/>
          </cell>
          <cell r="K14694" t="str">
            <v/>
          </cell>
          <cell r="L14694" t="str">
            <v/>
          </cell>
          <cell r="M14694" t="str">
            <v>免稅</v>
          </cell>
          <cell r="N14694" t="str">
            <v>9787537939737</v>
          </cell>
        </row>
        <row r="14695">
          <cell r="A14695" t="str">
            <v>53801074</v>
          </cell>
          <cell r="B14695" t="str">
            <v>飲食營養搭配與禁忌500例</v>
          </cell>
          <cell r="C14695" t="str">
            <v>張家林</v>
          </cell>
          <cell r="D14695">
            <v>74</v>
          </cell>
          <cell r="E14695">
            <v>0</v>
          </cell>
          <cell r="F14695" t="str">
            <v>平裝</v>
          </cell>
          <cell r="G14695" t="str">
            <v>內蒙科技</v>
          </cell>
          <cell r="H14695">
            <v>14.8</v>
          </cell>
          <cell r="I14695" t="str">
            <v/>
          </cell>
          <cell r="J14695" t="str">
            <v/>
          </cell>
          <cell r="K14695" t="str">
            <v/>
          </cell>
          <cell r="L14695" t="str">
            <v/>
          </cell>
          <cell r="M14695" t="str">
            <v>免稅</v>
          </cell>
          <cell r="N14695" t="str">
            <v>7538010742</v>
          </cell>
        </row>
        <row r="14696">
          <cell r="A14696" t="str">
            <v>53801304</v>
          </cell>
          <cell r="B14696" t="str">
            <v>飲食養生保健</v>
          </cell>
          <cell r="C14696" t="str">
            <v>王煜</v>
          </cell>
          <cell r="D14696">
            <v>119</v>
          </cell>
          <cell r="E14696">
            <v>0</v>
          </cell>
          <cell r="F14696" t="str">
            <v>平裝</v>
          </cell>
          <cell r="G14696" t="str">
            <v>內蒙科技</v>
          </cell>
          <cell r="H14696">
            <v>23.8</v>
          </cell>
          <cell r="I14696" t="str">
            <v/>
          </cell>
          <cell r="J14696" t="str">
            <v/>
          </cell>
          <cell r="K14696" t="str">
            <v/>
          </cell>
          <cell r="L14696" t="str">
            <v/>
          </cell>
          <cell r="M14696" t="str">
            <v>免稅</v>
          </cell>
          <cell r="N14696" t="str">
            <v>7538013040</v>
          </cell>
        </row>
        <row r="14697">
          <cell r="A14697" t="str">
            <v>53801382</v>
          </cell>
          <cell r="B14697" t="str">
            <v>少女生活枕邊書</v>
          </cell>
          <cell r="C14697" t="str">
            <v>叢叢</v>
          </cell>
          <cell r="D14697">
            <v>125</v>
          </cell>
          <cell r="E14697">
            <v>0</v>
          </cell>
          <cell r="F14697" t="str">
            <v>平裝</v>
          </cell>
          <cell r="G14697" t="str">
            <v>內蒙科技</v>
          </cell>
          <cell r="H14697">
            <v>25</v>
          </cell>
          <cell r="I14697" t="str">
            <v/>
          </cell>
          <cell r="J14697" t="str">
            <v/>
          </cell>
          <cell r="K14697" t="str">
            <v/>
          </cell>
          <cell r="L14697" t="str">
            <v/>
          </cell>
          <cell r="M14697" t="str">
            <v>免稅</v>
          </cell>
          <cell r="N14697" t="str">
            <v>7538013822</v>
          </cell>
        </row>
        <row r="14698">
          <cell r="A14698" t="str">
            <v>53801384</v>
          </cell>
          <cell r="B14698" t="str">
            <v>反經</v>
          </cell>
          <cell r="C14698" t="str">
            <v>本社</v>
          </cell>
          <cell r="D14698">
            <v>169</v>
          </cell>
          <cell r="E14698">
            <v>0</v>
          </cell>
          <cell r="F14698" t="str">
            <v>平裝</v>
          </cell>
          <cell r="G14698" t="str">
            <v>內蒙科技</v>
          </cell>
          <cell r="H14698">
            <v>33.799999999999997</v>
          </cell>
          <cell r="I14698" t="str">
            <v/>
          </cell>
          <cell r="J14698" t="str">
            <v/>
          </cell>
          <cell r="K14698" t="str">
            <v/>
          </cell>
          <cell r="L14698" t="str">
            <v/>
          </cell>
          <cell r="M14698" t="str">
            <v>免稅</v>
          </cell>
          <cell r="N14698" t="str">
            <v>7538013849</v>
          </cell>
        </row>
        <row r="14699">
          <cell r="A14699" t="str">
            <v>53801385</v>
          </cell>
          <cell r="B14699" t="str">
            <v>容齋隨筆</v>
          </cell>
          <cell r="C14699" t="str">
            <v>洪邁</v>
          </cell>
          <cell r="D14699">
            <v>169</v>
          </cell>
          <cell r="E14699">
            <v>0</v>
          </cell>
          <cell r="F14699" t="str">
            <v>平裝</v>
          </cell>
          <cell r="G14699" t="str">
            <v>內蒙科技</v>
          </cell>
          <cell r="H14699">
            <v>33.799999999999997</v>
          </cell>
          <cell r="I14699" t="str">
            <v/>
          </cell>
          <cell r="J14699" t="str">
            <v/>
          </cell>
          <cell r="K14699" t="str">
            <v/>
          </cell>
          <cell r="L14699" t="str">
            <v/>
          </cell>
          <cell r="M14699" t="str">
            <v>免稅</v>
          </cell>
          <cell r="N14699" t="str">
            <v>7538013857</v>
          </cell>
        </row>
        <row r="14700">
          <cell r="A14700" t="str">
            <v>53801406</v>
          </cell>
          <cell r="B14700" t="str">
            <v>中國偏方全書</v>
          </cell>
          <cell r="C14700" t="str">
            <v>王維</v>
          </cell>
          <cell r="D14700">
            <v>140</v>
          </cell>
          <cell r="E14700">
            <v>0</v>
          </cell>
          <cell r="F14700" t="str">
            <v>平裝</v>
          </cell>
          <cell r="G14700" t="str">
            <v>內蒙科技</v>
          </cell>
          <cell r="H14700">
            <v>28</v>
          </cell>
          <cell r="I14700" t="str">
            <v/>
          </cell>
          <cell r="J14700" t="str">
            <v/>
          </cell>
          <cell r="K14700" t="str">
            <v/>
          </cell>
          <cell r="L14700" t="str">
            <v/>
          </cell>
          <cell r="M14700" t="str">
            <v>免稅</v>
          </cell>
          <cell r="N14700" t="str">
            <v>7538014063</v>
          </cell>
        </row>
        <row r="14701">
          <cell r="A14701" t="str">
            <v>53801407</v>
          </cell>
          <cell r="B14701" t="str">
            <v>中國驗方全書</v>
          </cell>
          <cell r="C14701" t="str">
            <v>王維</v>
          </cell>
          <cell r="D14701">
            <v>140</v>
          </cell>
          <cell r="E14701">
            <v>0</v>
          </cell>
          <cell r="F14701" t="str">
            <v>平裝</v>
          </cell>
          <cell r="G14701" t="str">
            <v>內蒙科技</v>
          </cell>
          <cell r="H14701">
            <v>28</v>
          </cell>
          <cell r="I14701" t="str">
            <v/>
          </cell>
          <cell r="J14701" t="str">
            <v/>
          </cell>
          <cell r="K14701" t="str">
            <v/>
          </cell>
          <cell r="L14701" t="str">
            <v/>
          </cell>
          <cell r="M14701" t="str">
            <v>免稅</v>
          </cell>
          <cell r="N14701" t="str">
            <v>7538014071</v>
          </cell>
        </row>
        <row r="14702">
          <cell r="A14702" t="str">
            <v>53801408</v>
          </cell>
          <cell r="B14702" t="str">
            <v>中國百草全書</v>
          </cell>
          <cell r="C14702" t="str">
            <v>王維</v>
          </cell>
          <cell r="D14702">
            <v>140</v>
          </cell>
          <cell r="E14702">
            <v>0</v>
          </cell>
          <cell r="F14702" t="str">
            <v>平裝</v>
          </cell>
          <cell r="G14702" t="str">
            <v>內蒙科技</v>
          </cell>
          <cell r="H14702">
            <v>28</v>
          </cell>
          <cell r="I14702" t="str">
            <v/>
          </cell>
          <cell r="J14702" t="str">
            <v/>
          </cell>
          <cell r="K14702" t="str">
            <v/>
          </cell>
          <cell r="L14702" t="str">
            <v/>
          </cell>
          <cell r="M14702" t="str">
            <v>免稅</v>
          </cell>
          <cell r="N14702" t="str">
            <v>753801408X</v>
          </cell>
        </row>
        <row r="14703">
          <cell r="A14703" t="str">
            <v>53801683</v>
          </cell>
          <cell r="B14703" t="str">
            <v>廚房竅門一籮筐</v>
          </cell>
          <cell r="C14703" t="str">
            <v>申石</v>
          </cell>
          <cell r="D14703">
            <v>159</v>
          </cell>
          <cell r="E14703">
            <v>0</v>
          </cell>
          <cell r="F14703" t="str">
            <v>平裝</v>
          </cell>
          <cell r="G14703" t="str">
            <v>內蒙科技</v>
          </cell>
          <cell r="H14703">
            <v>31.8</v>
          </cell>
          <cell r="I14703" t="str">
            <v/>
          </cell>
          <cell r="J14703" t="str">
            <v/>
          </cell>
          <cell r="K14703" t="str">
            <v/>
          </cell>
          <cell r="L14703" t="str">
            <v/>
          </cell>
          <cell r="M14703" t="str">
            <v>免稅</v>
          </cell>
          <cell r="N14703" t="str">
            <v>9787538016833</v>
          </cell>
        </row>
        <row r="14704">
          <cell r="A14704" t="str">
            <v>53801949</v>
          </cell>
          <cell r="B14704" t="str">
            <v>酷短信之至理名言</v>
          </cell>
          <cell r="C14704" t="str">
            <v>斌斌. 編著</v>
          </cell>
          <cell r="D14704">
            <v>83</v>
          </cell>
          <cell r="E14704">
            <v>0</v>
          </cell>
          <cell r="F14704" t="str">
            <v>平裝</v>
          </cell>
          <cell r="G14704" t="str">
            <v>內蒙科技</v>
          </cell>
          <cell r="H14704">
            <v>13.8</v>
          </cell>
          <cell r="I14704" t="str">
            <v/>
          </cell>
          <cell r="J14704" t="str">
            <v/>
          </cell>
          <cell r="K14704" t="str">
            <v/>
          </cell>
          <cell r="L14704" t="str">
            <v/>
          </cell>
          <cell r="M14704" t="str">
            <v>免稅</v>
          </cell>
          <cell r="N14704" t="str">
            <v>9787538019490</v>
          </cell>
        </row>
        <row r="14705">
          <cell r="A14705" t="str">
            <v>53814176</v>
          </cell>
          <cell r="B14705" t="str">
            <v>小女生的秘密書信</v>
          </cell>
          <cell r="C14705" t="str">
            <v>安明玉</v>
          </cell>
          <cell r="D14705">
            <v>120</v>
          </cell>
          <cell r="E14705">
            <v>0</v>
          </cell>
          <cell r="F14705" t="str">
            <v>平裝</v>
          </cell>
          <cell r="G14705" t="str">
            <v>遼寧科技</v>
          </cell>
          <cell r="H14705">
            <v>24</v>
          </cell>
          <cell r="I14705" t="str">
            <v/>
          </cell>
          <cell r="J14705" t="str">
            <v/>
          </cell>
          <cell r="K14705" t="str">
            <v/>
          </cell>
          <cell r="L14705" t="str">
            <v/>
          </cell>
          <cell r="M14705" t="str">
            <v>免稅</v>
          </cell>
          <cell r="N14705" t="str">
            <v>7538141766</v>
          </cell>
        </row>
        <row r="14706">
          <cell r="A14706" t="str">
            <v>53814467</v>
          </cell>
          <cell r="B14706" t="str">
            <v>中老年飲食宜忌全書</v>
          </cell>
          <cell r="C14706" t="str">
            <v>何賽萍</v>
          </cell>
          <cell r="D14706">
            <v>125</v>
          </cell>
          <cell r="E14706">
            <v>0</v>
          </cell>
          <cell r="F14706" t="str">
            <v>平裝</v>
          </cell>
          <cell r="G14706" t="str">
            <v>遼寧科技</v>
          </cell>
          <cell r="H14706">
            <v>25</v>
          </cell>
          <cell r="I14706" t="str">
            <v/>
          </cell>
          <cell r="J14706" t="str">
            <v/>
          </cell>
          <cell r="K14706" t="str">
            <v/>
          </cell>
          <cell r="L14706" t="str">
            <v/>
          </cell>
          <cell r="M14706" t="str">
            <v>免稅</v>
          </cell>
          <cell r="N14706" t="str">
            <v>7538144676</v>
          </cell>
        </row>
        <row r="14707">
          <cell r="A14707" t="str">
            <v>53814611</v>
          </cell>
          <cell r="B14707" t="str">
            <v>別說你懂健康：大女生的生理保健指導</v>
          </cell>
          <cell r="C14707" t="str">
            <v>於雨</v>
          </cell>
          <cell r="D14707">
            <v>60</v>
          </cell>
          <cell r="E14707">
            <v>0</v>
          </cell>
          <cell r="F14707" t="str">
            <v>平裝</v>
          </cell>
          <cell r="G14707" t="str">
            <v>遼寧科技</v>
          </cell>
          <cell r="H14707">
            <v>12</v>
          </cell>
          <cell r="I14707" t="str">
            <v/>
          </cell>
          <cell r="J14707" t="str">
            <v/>
          </cell>
          <cell r="K14707" t="str">
            <v/>
          </cell>
          <cell r="L14707" t="str">
            <v/>
          </cell>
          <cell r="M14707" t="str">
            <v>免稅</v>
          </cell>
          <cell r="N14707" t="str">
            <v>7538146113</v>
          </cell>
        </row>
        <row r="14708">
          <cell r="A14708" t="str">
            <v>53814733</v>
          </cell>
          <cell r="B14708" t="str">
            <v>飲食禁忌</v>
          </cell>
          <cell r="C14708" t="str">
            <v>王緒前</v>
          </cell>
          <cell r="D14708">
            <v>69</v>
          </cell>
          <cell r="E14708">
            <v>0</v>
          </cell>
          <cell r="F14708" t="str">
            <v>平裝</v>
          </cell>
          <cell r="G14708" t="str">
            <v>遼寧科技</v>
          </cell>
          <cell r="H14708">
            <v>13.8</v>
          </cell>
          <cell r="I14708" t="str">
            <v/>
          </cell>
          <cell r="J14708" t="str">
            <v/>
          </cell>
          <cell r="K14708" t="str">
            <v/>
          </cell>
          <cell r="L14708" t="str">
            <v/>
          </cell>
          <cell r="M14708" t="str">
            <v>免稅</v>
          </cell>
          <cell r="N14708" t="str">
            <v>7538147330</v>
          </cell>
        </row>
        <row r="14709">
          <cell r="A14709" t="str">
            <v>53814774</v>
          </cell>
          <cell r="B14709" t="str">
            <v>世界博物館建築</v>
          </cell>
          <cell r="C14709" t="str">
            <v/>
          </cell>
          <cell r="D14709">
            <v>900</v>
          </cell>
          <cell r="E14709">
            <v>0</v>
          </cell>
          <cell r="F14709" t="str">
            <v>精裝</v>
          </cell>
          <cell r="G14709" t="str">
            <v>遼寧科技</v>
          </cell>
          <cell r="H14709">
            <v>0</v>
          </cell>
          <cell r="I14709" t="str">
            <v/>
          </cell>
          <cell r="J14709" t="str">
            <v/>
          </cell>
          <cell r="K14709" t="str">
            <v/>
          </cell>
          <cell r="L14709" t="str">
            <v/>
          </cell>
          <cell r="M14709" t="str">
            <v>免稅</v>
          </cell>
          <cell r="N14709" t="str">
            <v>7538147748</v>
          </cell>
        </row>
        <row r="14710">
          <cell r="A14710" t="str">
            <v>53815087</v>
          </cell>
          <cell r="B14710" t="str">
            <v>清歷朝瓷器真偽鑒別與價值評估：瓷瓶、瓷罐卷</v>
          </cell>
          <cell r="C14710" t="str">
            <v>甯雲龍</v>
          </cell>
          <cell r="D14710">
            <v>228</v>
          </cell>
          <cell r="E14710">
            <v>0</v>
          </cell>
          <cell r="F14710" t="str">
            <v>平裝</v>
          </cell>
          <cell r="G14710" t="str">
            <v>遼寧科技</v>
          </cell>
          <cell r="H14710">
            <v>38</v>
          </cell>
          <cell r="I14710" t="str">
            <v/>
          </cell>
          <cell r="J14710" t="str">
            <v/>
          </cell>
          <cell r="K14710" t="str">
            <v/>
          </cell>
          <cell r="L14710" t="str">
            <v/>
          </cell>
          <cell r="M14710" t="str">
            <v>免稅</v>
          </cell>
          <cell r="N14710" t="str">
            <v>9787538150872</v>
          </cell>
        </row>
        <row r="14711">
          <cell r="A14711" t="str">
            <v>53815088</v>
          </cell>
          <cell r="B14711" t="str">
            <v>清歷朝瓷器真偽鑒別與價值評估：瓷盤、瓷碗卷</v>
          </cell>
          <cell r="C14711" t="str">
            <v>甯雲龍</v>
          </cell>
          <cell r="D14711">
            <v>228</v>
          </cell>
          <cell r="E14711">
            <v>0</v>
          </cell>
          <cell r="F14711" t="str">
            <v>平裝</v>
          </cell>
          <cell r="G14711" t="str">
            <v>遼寧科技</v>
          </cell>
          <cell r="H14711">
            <v>38</v>
          </cell>
          <cell r="I14711" t="str">
            <v/>
          </cell>
          <cell r="J14711" t="str">
            <v/>
          </cell>
          <cell r="K14711" t="str">
            <v/>
          </cell>
          <cell r="L14711" t="str">
            <v/>
          </cell>
          <cell r="M14711" t="str">
            <v>免稅</v>
          </cell>
          <cell r="N14711" t="str">
            <v>9787538150889</v>
          </cell>
        </row>
        <row r="14712">
          <cell r="A14712" t="str">
            <v>53815197</v>
          </cell>
          <cell r="B14712" t="str">
            <v>解析人體健康密碼</v>
          </cell>
          <cell r="C14712" t="str">
            <v>丁豔萍</v>
          </cell>
          <cell r="D14712">
            <v>290</v>
          </cell>
          <cell r="E14712">
            <v>0</v>
          </cell>
          <cell r="F14712" t="str">
            <v>平裝</v>
          </cell>
          <cell r="G14712" t="str">
            <v>遼寧科技</v>
          </cell>
          <cell r="H14712">
            <v>58</v>
          </cell>
          <cell r="I14712" t="str">
            <v/>
          </cell>
          <cell r="J14712" t="str">
            <v/>
          </cell>
          <cell r="K14712" t="str">
            <v/>
          </cell>
          <cell r="L14712" t="str">
            <v/>
          </cell>
          <cell r="M14712" t="str">
            <v>免稅</v>
          </cell>
          <cell r="N14712" t="str">
            <v>9787538151978</v>
          </cell>
        </row>
        <row r="14713">
          <cell r="A14713" t="str">
            <v>53815664</v>
          </cell>
          <cell r="B14713" t="str">
            <v>傷寒論白話圖解</v>
          </cell>
          <cell r="C14713" t="str">
            <v>本社編</v>
          </cell>
          <cell r="D14713">
            <v>168</v>
          </cell>
          <cell r="E14713">
            <v>0</v>
          </cell>
          <cell r="F14713" t="str">
            <v>平裝</v>
          </cell>
          <cell r="G14713" t="str">
            <v>遼寧科技</v>
          </cell>
          <cell r="H14713">
            <v>28</v>
          </cell>
          <cell r="I14713" t="str">
            <v/>
          </cell>
          <cell r="J14713" t="str">
            <v/>
          </cell>
          <cell r="K14713" t="str">
            <v/>
          </cell>
          <cell r="L14713" t="str">
            <v/>
          </cell>
          <cell r="M14713" t="str">
            <v>免稅</v>
          </cell>
          <cell r="N14713" t="str">
            <v>9787538156645</v>
          </cell>
        </row>
        <row r="14714">
          <cell r="A14714" t="str">
            <v>53815665</v>
          </cell>
          <cell r="B14714" t="str">
            <v>湯頭歌訣應用新解</v>
          </cell>
          <cell r="C14714" t="str">
            <v>張存悌</v>
          </cell>
          <cell r="D14714">
            <v>150</v>
          </cell>
          <cell r="E14714">
            <v>0</v>
          </cell>
          <cell r="F14714" t="str">
            <v>平裝</v>
          </cell>
          <cell r="G14714" t="str">
            <v>遼寧科技</v>
          </cell>
          <cell r="H14714">
            <v>25</v>
          </cell>
          <cell r="I14714" t="str">
            <v/>
          </cell>
          <cell r="J14714" t="str">
            <v/>
          </cell>
          <cell r="K14714" t="str">
            <v/>
          </cell>
          <cell r="L14714" t="str">
            <v/>
          </cell>
          <cell r="M14714" t="str">
            <v>免稅</v>
          </cell>
          <cell r="N14714" t="str">
            <v>9787538156652</v>
          </cell>
        </row>
        <row r="14715">
          <cell r="A14715" t="str">
            <v>53815740</v>
          </cell>
          <cell r="B14715" t="str">
            <v>黃帝內經白話詳解</v>
          </cell>
          <cell r="C14715" t="str">
            <v>鄭紅斌 編</v>
          </cell>
          <cell r="D14715">
            <v>228</v>
          </cell>
          <cell r="E14715">
            <v>0</v>
          </cell>
          <cell r="F14715" t="str">
            <v>平裝</v>
          </cell>
          <cell r="G14715" t="str">
            <v>遼寧科技</v>
          </cell>
          <cell r="H14715">
            <v>38</v>
          </cell>
          <cell r="I14715" t="str">
            <v/>
          </cell>
          <cell r="J14715" t="str">
            <v/>
          </cell>
          <cell r="K14715" t="str">
            <v/>
          </cell>
          <cell r="L14715" t="str">
            <v/>
          </cell>
          <cell r="M14715" t="str">
            <v>免稅</v>
          </cell>
          <cell r="N14715" t="str">
            <v>9787538157406</v>
          </cell>
        </row>
        <row r="14716">
          <cell r="A14716" t="str">
            <v>53816383</v>
          </cell>
          <cell r="B14716" t="str">
            <v>視覺設計方法</v>
          </cell>
          <cell r="C14716" t="str">
            <v>(英)伊恩‧諾布林</v>
          </cell>
          <cell r="D14716">
            <v>528</v>
          </cell>
          <cell r="E14716">
            <v>0</v>
          </cell>
          <cell r="F14716" t="str">
            <v>平裝</v>
          </cell>
          <cell r="G14716" t="str">
            <v>遼寧科技</v>
          </cell>
          <cell r="H14716">
            <v>88</v>
          </cell>
          <cell r="I14716" t="str">
            <v/>
          </cell>
          <cell r="J14716" t="str">
            <v/>
          </cell>
          <cell r="K14716" t="str">
            <v/>
          </cell>
          <cell r="L14716" t="str">
            <v/>
          </cell>
          <cell r="M14716" t="str">
            <v>免稅</v>
          </cell>
          <cell r="N14716" t="str">
            <v>9787538163834</v>
          </cell>
        </row>
        <row r="14717">
          <cell r="A14717" t="str">
            <v>53816387</v>
          </cell>
          <cell r="B14717" t="str">
            <v>從文字到圖像</v>
          </cell>
          <cell r="C14717" t="str">
            <v>(英)大衛‧柯羅</v>
          </cell>
          <cell r="D14717">
            <v>528</v>
          </cell>
          <cell r="E14717">
            <v>0</v>
          </cell>
          <cell r="F14717" t="str">
            <v>平裝</v>
          </cell>
          <cell r="G14717" t="str">
            <v>遼寧科技</v>
          </cell>
          <cell r="H14717">
            <v>88</v>
          </cell>
          <cell r="I14717" t="str">
            <v/>
          </cell>
          <cell r="J14717" t="str">
            <v/>
          </cell>
          <cell r="K14717" t="str">
            <v/>
          </cell>
          <cell r="L14717" t="str">
            <v/>
          </cell>
          <cell r="M14717" t="str">
            <v>免稅</v>
          </cell>
          <cell r="N14717" t="str">
            <v>9787538163872</v>
          </cell>
        </row>
        <row r="14718">
          <cell r="A14718" t="str">
            <v>53821669</v>
          </cell>
          <cell r="B14718" t="str">
            <v>西遊記新話</v>
          </cell>
          <cell r="C14718" t="str">
            <v>鍾嬰</v>
          </cell>
          <cell r="D14718">
            <v>23</v>
          </cell>
          <cell r="E14718">
            <v>0</v>
          </cell>
          <cell r="F14718" t="str">
            <v>平裝</v>
          </cell>
          <cell r="G14718" t="str">
            <v>遼寧教育</v>
          </cell>
          <cell r="H14718">
            <v>4.5</v>
          </cell>
          <cell r="I14718" t="str">
            <v/>
          </cell>
          <cell r="J14718" t="str">
            <v/>
          </cell>
          <cell r="K14718" t="str">
            <v/>
          </cell>
          <cell r="L14718" t="str">
            <v/>
          </cell>
          <cell r="M14718" t="str">
            <v>免稅</v>
          </cell>
          <cell r="N14718" t="str">
            <v>7538216693</v>
          </cell>
        </row>
        <row r="14719">
          <cell r="A14719" t="str">
            <v>53821871</v>
          </cell>
          <cell r="B14719" t="str">
            <v>草莽文化</v>
          </cell>
          <cell r="C14719" t="str">
            <v>李海生</v>
          </cell>
          <cell r="D14719">
            <v>63</v>
          </cell>
          <cell r="E14719">
            <v>0</v>
          </cell>
          <cell r="F14719" t="str">
            <v>平裝</v>
          </cell>
          <cell r="G14719" t="str">
            <v/>
          </cell>
          <cell r="H14719">
            <v>0</v>
          </cell>
          <cell r="I14719" t="str">
            <v/>
          </cell>
          <cell r="J14719" t="str">
            <v/>
          </cell>
          <cell r="K14719" t="str">
            <v/>
          </cell>
          <cell r="L14719" t="str">
            <v/>
          </cell>
          <cell r="M14719" t="str">
            <v>免稅</v>
          </cell>
          <cell r="N14719" t="str">
            <v>7538218718</v>
          </cell>
        </row>
        <row r="14720">
          <cell r="A14720" t="str">
            <v>53821872</v>
          </cell>
          <cell r="B14720" t="str">
            <v>戎馬文化</v>
          </cell>
          <cell r="C14720" t="str">
            <v>越客</v>
          </cell>
          <cell r="D14720">
            <v>54</v>
          </cell>
          <cell r="E14720">
            <v>0</v>
          </cell>
          <cell r="F14720" t="str">
            <v>平裝</v>
          </cell>
          <cell r="G14720" t="str">
            <v/>
          </cell>
          <cell r="H14720">
            <v>0</v>
          </cell>
          <cell r="I14720" t="str">
            <v/>
          </cell>
          <cell r="J14720" t="str">
            <v/>
          </cell>
          <cell r="K14720" t="str">
            <v/>
          </cell>
          <cell r="L14720" t="str">
            <v/>
          </cell>
          <cell r="M14720" t="str">
            <v>免稅</v>
          </cell>
          <cell r="N14720" t="str">
            <v>7538218726</v>
          </cell>
        </row>
        <row r="14721">
          <cell r="A14721" t="str">
            <v>53821878</v>
          </cell>
          <cell r="B14721" t="str">
            <v>宮廷文化</v>
          </cell>
          <cell r="C14721" t="str">
            <v>龔斌</v>
          </cell>
          <cell r="D14721">
            <v>68</v>
          </cell>
          <cell r="E14721">
            <v>0</v>
          </cell>
          <cell r="F14721" t="str">
            <v>平裝</v>
          </cell>
          <cell r="G14721" t="str">
            <v/>
          </cell>
          <cell r="H14721">
            <v>0</v>
          </cell>
          <cell r="I14721" t="str">
            <v/>
          </cell>
          <cell r="J14721" t="str">
            <v/>
          </cell>
          <cell r="K14721" t="str">
            <v/>
          </cell>
          <cell r="L14721" t="str">
            <v/>
          </cell>
          <cell r="M14721" t="str">
            <v>免稅</v>
          </cell>
          <cell r="N14721" t="str">
            <v>7538218785</v>
          </cell>
        </row>
        <row r="14722">
          <cell r="A14722" t="str">
            <v>53821887</v>
          </cell>
          <cell r="B14722" t="str">
            <v>市井文化</v>
          </cell>
          <cell r="C14722" t="str">
            <v>魯威</v>
          </cell>
          <cell r="D14722">
            <v>64</v>
          </cell>
          <cell r="E14722">
            <v>0</v>
          </cell>
          <cell r="F14722" t="str">
            <v>平裝</v>
          </cell>
          <cell r="G14722" t="str">
            <v/>
          </cell>
          <cell r="H14722">
            <v>0</v>
          </cell>
          <cell r="I14722" t="str">
            <v/>
          </cell>
          <cell r="J14722" t="str">
            <v/>
          </cell>
          <cell r="K14722" t="str">
            <v/>
          </cell>
          <cell r="L14722" t="str">
            <v/>
          </cell>
          <cell r="M14722" t="str">
            <v>應稅</v>
          </cell>
          <cell r="N14722" t="str">
            <v/>
          </cell>
        </row>
        <row r="14723">
          <cell r="A14723" t="str">
            <v>53821891</v>
          </cell>
          <cell r="B14723" t="str">
            <v>村野文化</v>
          </cell>
          <cell r="C14723" t="str">
            <v>周山</v>
          </cell>
          <cell r="D14723">
            <v>57</v>
          </cell>
          <cell r="E14723">
            <v>0</v>
          </cell>
          <cell r="F14723" t="str">
            <v>平裝</v>
          </cell>
          <cell r="G14723" t="str">
            <v/>
          </cell>
          <cell r="H14723">
            <v>0</v>
          </cell>
          <cell r="I14723" t="str">
            <v/>
          </cell>
          <cell r="J14723" t="str">
            <v/>
          </cell>
          <cell r="K14723" t="str">
            <v/>
          </cell>
          <cell r="L14723" t="str">
            <v/>
          </cell>
          <cell r="M14723" t="str">
            <v>免稅</v>
          </cell>
          <cell r="N14723" t="str">
            <v>7538218912</v>
          </cell>
        </row>
        <row r="14724">
          <cell r="A14724" t="str">
            <v>53825915</v>
          </cell>
          <cell r="B14724" t="str">
            <v>五雜組（共二冊）</v>
          </cell>
          <cell r="C14724" t="str">
            <v>[明]郭熙途</v>
          </cell>
          <cell r="D14724">
            <v>70</v>
          </cell>
          <cell r="E14724">
            <v>0</v>
          </cell>
          <cell r="F14724" t="str">
            <v>平裝</v>
          </cell>
          <cell r="G14724" t="str">
            <v>遼寧教育</v>
          </cell>
          <cell r="H14724">
            <v>14</v>
          </cell>
          <cell r="I14724" t="str">
            <v/>
          </cell>
          <cell r="J14724" t="str">
            <v/>
          </cell>
          <cell r="K14724" t="str">
            <v/>
          </cell>
          <cell r="L14724" t="str">
            <v/>
          </cell>
          <cell r="M14724" t="str">
            <v>免稅</v>
          </cell>
          <cell r="N14724" t="str">
            <v>7538259155</v>
          </cell>
        </row>
        <row r="14725">
          <cell r="A14725" t="str">
            <v>53826404</v>
          </cell>
          <cell r="B14725" t="str">
            <v>健康飲食</v>
          </cell>
          <cell r="C14725" t="str">
            <v>[英]蘇利範</v>
          </cell>
          <cell r="D14725">
            <v>60</v>
          </cell>
          <cell r="E14725">
            <v>0</v>
          </cell>
          <cell r="F14725" t="str">
            <v>平裝</v>
          </cell>
          <cell r="G14725" t="str">
            <v>遼寧教育</v>
          </cell>
          <cell r="H14725">
            <v>12</v>
          </cell>
          <cell r="I14725" t="str">
            <v/>
          </cell>
          <cell r="J14725" t="str">
            <v/>
          </cell>
          <cell r="K14725" t="str">
            <v/>
          </cell>
          <cell r="L14725" t="str">
            <v/>
          </cell>
          <cell r="M14725" t="str">
            <v>免稅</v>
          </cell>
          <cell r="N14725" t="str">
            <v>7538264043</v>
          </cell>
        </row>
        <row r="14726">
          <cell r="A14726" t="str">
            <v>53826477</v>
          </cell>
          <cell r="B14726" t="str">
            <v>鑒寶:藝術鑒賞</v>
          </cell>
          <cell r="C14726" t="str">
            <v>霍文</v>
          </cell>
          <cell r="D14726">
            <v>148</v>
          </cell>
          <cell r="E14726">
            <v>0</v>
          </cell>
          <cell r="F14726" t="str">
            <v>平裝</v>
          </cell>
          <cell r="G14726" t="str">
            <v>遼寧教育</v>
          </cell>
          <cell r="H14726">
            <v>29.5</v>
          </cell>
          <cell r="I14726" t="str">
            <v/>
          </cell>
          <cell r="J14726" t="str">
            <v/>
          </cell>
          <cell r="K14726" t="str">
            <v/>
          </cell>
          <cell r="L14726" t="str">
            <v/>
          </cell>
          <cell r="M14726" t="str">
            <v>免稅</v>
          </cell>
          <cell r="N14726" t="str">
            <v>7538264779</v>
          </cell>
        </row>
        <row r="14727">
          <cell r="A14727" t="str">
            <v>53826513</v>
          </cell>
          <cell r="B14727" t="str">
            <v>西遊散墨</v>
          </cell>
          <cell r="C14727" t="str">
            <v>桑簡流著</v>
          </cell>
          <cell r="D14727">
            <v>85</v>
          </cell>
          <cell r="E14727">
            <v>0</v>
          </cell>
          <cell r="F14727" t="str">
            <v>平裝</v>
          </cell>
          <cell r="G14727" t="str">
            <v>遼寧教育</v>
          </cell>
          <cell r="H14727">
            <v>17</v>
          </cell>
          <cell r="I14727" t="str">
            <v/>
          </cell>
          <cell r="J14727" t="str">
            <v/>
          </cell>
          <cell r="K14727" t="str">
            <v/>
          </cell>
          <cell r="L14727" t="str">
            <v/>
          </cell>
          <cell r="M14727" t="str">
            <v>免稅</v>
          </cell>
          <cell r="N14727" t="str">
            <v>7538265139</v>
          </cell>
        </row>
        <row r="14728">
          <cell r="A14728" t="str">
            <v>53826618</v>
          </cell>
          <cell r="B14728" t="str">
            <v>飲食防癌</v>
          </cell>
          <cell r="C14728" t="str">
            <v>[美]哈瑟裏爾</v>
          </cell>
          <cell r="D14728">
            <v>80</v>
          </cell>
          <cell r="E14728">
            <v>0</v>
          </cell>
          <cell r="F14728" t="str">
            <v>平裝</v>
          </cell>
          <cell r="G14728" t="str">
            <v>遼寧教育</v>
          </cell>
          <cell r="H14728">
            <v>16</v>
          </cell>
          <cell r="I14728" t="str">
            <v/>
          </cell>
          <cell r="J14728" t="str">
            <v/>
          </cell>
          <cell r="K14728" t="str">
            <v/>
          </cell>
          <cell r="L14728" t="str">
            <v/>
          </cell>
          <cell r="M14728" t="str">
            <v>免稅</v>
          </cell>
          <cell r="N14728" t="str">
            <v>7538266186</v>
          </cell>
        </row>
        <row r="14729">
          <cell r="A14729" t="str">
            <v>53827814</v>
          </cell>
          <cell r="B14729" t="str">
            <v>北京三百六十行</v>
          </cell>
          <cell r="C14729" t="str">
            <v>齊如山</v>
          </cell>
          <cell r="D14729">
            <v>150</v>
          </cell>
          <cell r="E14729">
            <v>0</v>
          </cell>
          <cell r="F14729" t="str">
            <v>線裝</v>
          </cell>
          <cell r="G14729" t="str">
            <v>遼寧教育</v>
          </cell>
          <cell r="H14729">
            <v>30</v>
          </cell>
          <cell r="I14729" t="str">
            <v/>
          </cell>
          <cell r="J14729" t="str">
            <v/>
          </cell>
          <cell r="K14729" t="str">
            <v/>
          </cell>
          <cell r="L14729" t="str">
            <v/>
          </cell>
          <cell r="M14729" t="str">
            <v>免稅</v>
          </cell>
          <cell r="N14729" t="str">
            <v>7538278141</v>
          </cell>
        </row>
        <row r="14730">
          <cell r="A14730" t="str">
            <v>53827846</v>
          </cell>
          <cell r="B14730" t="str">
            <v>北平懷舊</v>
          </cell>
          <cell r="C14730" t="str">
            <v>齊如山</v>
          </cell>
          <cell r="D14730">
            <v>145</v>
          </cell>
          <cell r="E14730">
            <v>0</v>
          </cell>
          <cell r="F14730" t="str">
            <v>平裝</v>
          </cell>
          <cell r="G14730" t="str">
            <v>遼寧教育</v>
          </cell>
          <cell r="H14730">
            <v>29</v>
          </cell>
          <cell r="I14730" t="str">
            <v/>
          </cell>
          <cell r="J14730" t="str">
            <v/>
          </cell>
          <cell r="K14730" t="str">
            <v/>
          </cell>
          <cell r="L14730" t="str">
            <v/>
          </cell>
          <cell r="M14730" t="str">
            <v>免稅</v>
          </cell>
          <cell r="N14730" t="str">
            <v>753827846X</v>
          </cell>
        </row>
        <row r="14731">
          <cell r="A14731" t="str">
            <v>53828005</v>
          </cell>
          <cell r="B14731" t="str">
            <v>諺語錄:2007版</v>
          </cell>
          <cell r="C14731" t="str">
            <v>齊如山</v>
          </cell>
          <cell r="D14731">
            <v>145</v>
          </cell>
          <cell r="E14731">
            <v>0</v>
          </cell>
          <cell r="F14731" t="str">
            <v>平裝</v>
          </cell>
          <cell r="G14731" t="str">
            <v>遼寧教育</v>
          </cell>
          <cell r="H14731">
            <v>29</v>
          </cell>
          <cell r="I14731" t="str">
            <v/>
          </cell>
          <cell r="J14731" t="str">
            <v/>
          </cell>
          <cell r="K14731" t="str">
            <v/>
          </cell>
          <cell r="L14731" t="str">
            <v/>
          </cell>
          <cell r="M14731" t="str">
            <v>免稅</v>
          </cell>
          <cell r="N14731" t="str">
            <v>9787538280050</v>
          </cell>
        </row>
        <row r="14732">
          <cell r="A14732" t="str">
            <v>53828097</v>
          </cell>
          <cell r="B14732" t="str">
            <v>京劇之變遷</v>
          </cell>
          <cell r="C14732" t="str">
            <v>齊如山</v>
          </cell>
          <cell r="D14732">
            <v>210</v>
          </cell>
          <cell r="E14732">
            <v>0</v>
          </cell>
          <cell r="F14732" t="str">
            <v/>
          </cell>
          <cell r="G14732" t="str">
            <v>遼寧教育</v>
          </cell>
          <cell r="H14732">
            <v>35</v>
          </cell>
          <cell r="I14732" t="str">
            <v/>
          </cell>
          <cell r="J14732" t="str">
            <v/>
          </cell>
          <cell r="K14732" t="str">
            <v/>
          </cell>
          <cell r="L14732" t="str">
            <v/>
          </cell>
          <cell r="M14732" t="str">
            <v>免稅</v>
          </cell>
          <cell r="N14732" t="str">
            <v>9787538280975</v>
          </cell>
        </row>
        <row r="14733">
          <cell r="A14733" t="str">
            <v>53828170</v>
          </cell>
          <cell r="B14733" t="str">
            <v>唐史並不如煙(第一部)-大唐開國</v>
          </cell>
          <cell r="C14733" t="str">
            <v>曲昌春</v>
          </cell>
          <cell r="D14733">
            <v>179</v>
          </cell>
          <cell r="E14733">
            <v>0</v>
          </cell>
          <cell r="F14733" t="str">
            <v/>
          </cell>
          <cell r="G14733" t="str">
            <v>遼寧教育</v>
          </cell>
          <cell r="H14733">
            <v>29.8</v>
          </cell>
          <cell r="I14733" t="str">
            <v/>
          </cell>
          <cell r="J14733" t="str">
            <v/>
          </cell>
          <cell r="K14733" t="str">
            <v/>
          </cell>
          <cell r="L14733" t="str">
            <v/>
          </cell>
          <cell r="M14733" t="str">
            <v>免稅</v>
          </cell>
          <cell r="N14733" t="str">
            <v>9787538281705</v>
          </cell>
        </row>
        <row r="14734">
          <cell r="A14734" t="str">
            <v>53828172</v>
          </cell>
          <cell r="B14734" t="str">
            <v>衣錦媚行-在古代首飾中且歌且行</v>
          </cell>
          <cell r="C14734" t="str">
            <v>戲子</v>
          </cell>
          <cell r="D14734">
            <v>228</v>
          </cell>
          <cell r="E14734">
            <v>0</v>
          </cell>
          <cell r="F14734" t="str">
            <v/>
          </cell>
          <cell r="G14734" t="str">
            <v>遼寧教育</v>
          </cell>
          <cell r="H14734">
            <v>38</v>
          </cell>
          <cell r="I14734" t="str">
            <v/>
          </cell>
          <cell r="J14734" t="str">
            <v/>
          </cell>
          <cell r="K14734" t="str">
            <v/>
          </cell>
          <cell r="L14734" t="str">
            <v/>
          </cell>
          <cell r="M14734" t="str">
            <v>免稅</v>
          </cell>
          <cell r="N14734" t="str">
            <v>9787538281729</v>
          </cell>
        </row>
        <row r="14735">
          <cell r="A14735" t="str">
            <v>53828431</v>
          </cell>
          <cell r="B14735" t="str">
            <v>陌上香錦薔薇織</v>
          </cell>
          <cell r="C14735" t="str">
            <v>王臣</v>
          </cell>
          <cell r="D14735">
            <v>150</v>
          </cell>
          <cell r="E14735">
            <v>0</v>
          </cell>
          <cell r="F14735" t="str">
            <v>平裝</v>
          </cell>
          <cell r="G14735" t="str">
            <v>遼寧教育</v>
          </cell>
          <cell r="H14735">
            <v>25</v>
          </cell>
          <cell r="I14735" t="str">
            <v/>
          </cell>
          <cell r="J14735" t="str">
            <v/>
          </cell>
          <cell r="K14735" t="str">
            <v/>
          </cell>
          <cell r="L14735" t="str">
            <v/>
          </cell>
          <cell r="M14735" t="str">
            <v>免稅</v>
          </cell>
          <cell r="N14735" t="str">
            <v>9787538284317</v>
          </cell>
        </row>
        <row r="14736">
          <cell r="A14736" t="str">
            <v>53828758</v>
          </cell>
          <cell r="B14736" t="str">
            <v>佳期如夢，愛如胭紅</v>
          </cell>
          <cell r="C14736" t="str">
            <v>王臣</v>
          </cell>
          <cell r="D14736">
            <v>156</v>
          </cell>
          <cell r="E14736">
            <v>0</v>
          </cell>
          <cell r="F14736" t="str">
            <v>平裝</v>
          </cell>
          <cell r="G14736" t="str">
            <v>遼寧教育</v>
          </cell>
          <cell r="H14736">
            <v>26</v>
          </cell>
          <cell r="I14736" t="str">
            <v/>
          </cell>
          <cell r="J14736" t="str">
            <v/>
          </cell>
          <cell r="K14736" t="str">
            <v/>
          </cell>
          <cell r="L14736" t="str">
            <v/>
          </cell>
          <cell r="M14736" t="str">
            <v>免稅</v>
          </cell>
          <cell r="N14736" t="str">
            <v>9787538287585</v>
          </cell>
        </row>
        <row r="14737">
          <cell r="A14737" t="str">
            <v>53828834</v>
          </cell>
          <cell r="B14737" t="str">
            <v>竊明第二部虎郎</v>
          </cell>
          <cell r="C14737" t="str">
            <v>灰熊貓</v>
          </cell>
          <cell r="D14737">
            <v>179</v>
          </cell>
          <cell r="E14737">
            <v>0</v>
          </cell>
          <cell r="F14737" t="str">
            <v>平裝</v>
          </cell>
          <cell r="G14737" t="str">
            <v>遼寧教育</v>
          </cell>
          <cell r="H14737">
            <v>29.8</v>
          </cell>
          <cell r="I14737" t="str">
            <v/>
          </cell>
          <cell r="J14737" t="str">
            <v/>
          </cell>
          <cell r="K14737" t="str">
            <v/>
          </cell>
          <cell r="L14737" t="str">
            <v/>
          </cell>
          <cell r="M14737" t="str">
            <v>免稅</v>
          </cell>
          <cell r="N14737" t="str">
            <v>9787538288346</v>
          </cell>
        </row>
        <row r="14738">
          <cell r="A14738" t="str">
            <v>53828835</v>
          </cell>
          <cell r="B14738" t="str">
            <v>茶靡花間惹塵埃</v>
          </cell>
          <cell r="C14738" t="str">
            <v>王臣</v>
          </cell>
          <cell r="D14738">
            <v>156</v>
          </cell>
          <cell r="E14738">
            <v>0</v>
          </cell>
          <cell r="F14738" t="str">
            <v>平裝</v>
          </cell>
          <cell r="G14738" t="str">
            <v>遼寧教育</v>
          </cell>
          <cell r="H14738">
            <v>26</v>
          </cell>
          <cell r="I14738" t="str">
            <v/>
          </cell>
          <cell r="J14738" t="str">
            <v/>
          </cell>
          <cell r="K14738" t="str">
            <v/>
          </cell>
          <cell r="L14738" t="str">
            <v/>
          </cell>
          <cell r="M14738" t="str">
            <v>免稅</v>
          </cell>
          <cell r="N14738" t="str">
            <v>9787538288353</v>
          </cell>
        </row>
        <row r="14739">
          <cell r="A14739" t="str">
            <v>53828949</v>
          </cell>
          <cell r="B14739" t="str">
            <v>竊明第二部虎郎2</v>
          </cell>
          <cell r="C14739" t="str">
            <v>灰熊貓</v>
          </cell>
          <cell r="D14739">
            <v>179</v>
          </cell>
          <cell r="E14739">
            <v>0</v>
          </cell>
          <cell r="F14739" t="str">
            <v>平裝</v>
          </cell>
          <cell r="G14739" t="str">
            <v>遼寧教育</v>
          </cell>
          <cell r="H14739">
            <v>29.8</v>
          </cell>
          <cell r="I14739" t="str">
            <v/>
          </cell>
          <cell r="J14739" t="str">
            <v/>
          </cell>
          <cell r="K14739" t="str">
            <v/>
          </cell>
          <cell r="L14739" t="str">
            <v/>
          </cell>
          <cell r="M14739" t="str">
            <v>免稅</v>
          </cell>
          <cell r="N14739" t="str">
            <v>9787538289497</v>
          </cell>
        </row>
        <row r="14740">
          <cell r="A14740" t="str">
            <v>53828966</v>
          </cell>
          <cell r="B14740" t="str">
            <v>歷史色盲講故事—從戰國一直寫到東漢2</v>
          </cell>
          <cell r="C14740" t="str">
            <v>江南水</v>
          </cell>
          <cell r="D14740">
            <v>179</v>
          </cell>
          <cell r="E14740">
            <v>1</v>
          </cell>
          <cell r="F14740" t="str">
            <v>平裝</v>
          </cell>
          <cell r="G14740" t="str">
            <v>遼寧教育</v>
          </cell>
          <cell r="H14740">
            <v>29.8</v>
          </cell>
          <cell r="I14740" t="str">
            <v/>
          </cell>
          <cell r="J14740" t="str">
            <v/>
          </cell>
          <cell r="K14740" t="str">
            <v/>
          </cell>
          <cell r="L14740" t="str">
            <v/>
          </cell>
          <cell r="M14740" t="str">
            <v>免稅</v>
          </cell>
          <cell r="N14740" t="str">
            <v>9787538289664</v>
          </cell>
        </row>
        <row r="14741">
          <cell r="A14741" t="str">
            <v>53832646</v>
          </cell>
          <cell r="B14741" t="str">
            <v>中國詩歌史論叢書.隋唐五代詩歌史論</v>
          </cell>
          <cell r="C14741" t="str">
            <v>霍然</v>
          </cell>
          <cell r="D14741">
            <v>110</v>
          </cell>
          <cell r="E14741">
            <v>0</v>
          </cell>
          <cell r="F14741" t="str">
            <v>平裝</v>
          </cell>
          <cell r="G14741" t="str">
            <v>吉林教育</v>
          </cell>
          <cell r="H14741">
            <v>22</v>
          </cell>
          <cell r="I14741" t="str">
            <v/>
          </cell>
          <cell r="J14741" t="str">
            <v/>
          </cell>
          <cell r="K14741" t="str">
            <v/>
          </cell>
          <cell r="L14741" t="str">
            <v/>
          </cell>
          <cell r="M14741" t="str">
            <v>免稅</v>
          </cell>
          <cell r="N14741" t="str">
            <v>7538326464</v>
          </cell>
        </row>
        <row r="14742">
          <cell r="A14742" t="str">
            <v>53832647</v>
          </cell>
          <cell r="B14742" t="str">
            <v>中國詩歌史論叢書.宋代詩歌史論</v>
          </cell>
          <cell r="C14742" t="str">
            <v>韓經太</v>
          </cell>
          <cell r="D14742">
            <v>110</v>
          </cell>
          <cell r="E14742">
            <v>0</v>
          </cell>
          <cell r="F14742" t="str">
            <v>平裝</v>
          </cell>
          <cell r="G14742" t="str">
            <v>吉林教育</v>
          </cell>
          <cell r="H14742">
            <v>22</v>
          </cell>
          <cell r="I14742" t="str">
            <v/>
          </cell>
          <cell r="J14742" t="str">
            <v/>
          </cell>
          <cell r="K14742" t="str">
            <v/>
          </cell>
          <cell r="L14742" t="str">
            <v/>
          </cell>
          <cell r="M14742" t="str">
            <v>免稅</v>
          </cell>
          <cell r="N14742" t="str">
            <v>7538326472</v>
          </cell>
        </row>
        <row r="14743">
          <cell r="A14743" t="str">
            <v>53832677</v>
          </cell>
          <cell r="B14743" t="str">
            <v>中國詩歌史論叢書.明清詩歌史論</v>
          </cell>
          <cell r="C14743" t="str">
            <v>周偉民</v>
          </cell>
          <cell r="D14743">
            <v>140</v>
          </cell>
          <cell r="E14743">
            <v>0</v>
          </cell>
          <cell r="F14743" t="str">
            <v>平裝</v>
          </cell>
          <cell r="G14743" t="str">
            <v>吉林教育</v>
          </cell>
          <cell r="H14743">
            <v>28</v>
          </cell>
          <cell r="I14743" t="str">
            <v/>
          </cell>
          <cell r="J14743" t="str">
            <v/>
          </cell>
          <cell r="K14743" t="str">
            <v/>
          </cell>
          <cell r="L14743" t="str">
            <v/>
          </cell>
          <cell r="M14743" t="str">
            <v>免稅</v>
          </cell>
          <cell r="N14743" t="str">
            <v>7538326774</v>
          </cell>
        </row>
        <row r="14744">
          <cell r="A14744" t="str">
            <v>53841212</v>
          </cell>
          <cell r="B14744" t="str">
            <v>金銀器鑒藏_古董鑒藏叢書</v>
          </cell>
          <cell r="C14744" t="str">
            <v>胡曉</v>
          </cell>
          <cell r="D14744">
            <v>60</v>
          </cell>
          <cell r="E14744">
            <v>0</v>
          </cell>
          <cell r="F14744" t="str">
            <v>平裝</v>
          </cell>
          <cell r="G14744" t="str">
            <v>吉林科技</v>
          </cell>
          <cell r="H14744">
            <v>12</v>
          </cell>
          <cell r="I14744" t="str">
            <v/>
          </cell>
          <cell r="J14744" t="str">
            <v/>
          </cell>
          <cell r="K14744" t="str">
            <v/>
          </cell>
          <cell r="L14744" t="str">
            <v/>
          </cell>
          <cell r="M14744" t="str">
            <v>免稅</v>
          </cell>
          <cell r="N14744" t="str">
            <v>7538412123</v>
          </cell>
        </row>
        <row r="14745">
          <cell r="A14745" t="str">
            <v>53842795</v>
          </cell>
          <cell r="B14745" t="str">
            <v>更年期飲食宜忌</v>
          </cell>
          <cell r="C14745" t="str">
            <v>董瑞雪</v>
          </cell>
          <cell r="D14745">
            <v>70</v>
          </cell>
          <cell r="E14745">
            <v>0</v>
          </cell>
          <cell r="F14745" t="str">
            <v>平裝</v>
          </cell>
          <cell r="G14745" t="str">
            <v>吉林科技</v>
          </cell>
          <cell r="H14745">
            <v>14</v>
          </cell>
          <cell r="I14745" t="str">
            <v/>
          </cell>
          <cell r="J14745" t="str">
            <v/>
          </cell>
          <cell r="K14745" t="str">
            <v/>
          </cell>
          <cell r="L14745" t="str">
            <v/>
          </cell>
          <cell r="M14745" t="str">
            <v>免稅</v>
          </cell>
          <cell r="N14745" t="str">
            <v>7538427953</v>
          </cell>
        </row>
        <row r="14746">
          <cell r="A14746" t="str">
            <v>53843076</v>
          </cell>
          <cell r="B14746" t="str">
            <v>孕婦飲食宜忌</v>
          </cell>
          <cell r="C14746" t="str">
            <v>董瑞雪</v>
          </cell>
          <cell r="D14746">
            <v>50</v>
          </cell>
          <cell r="E14746">
            <v>0</v>
          </cell>
          <cell r="F14746" t="str">
            <v>平裝</v>
          </cell>
          <cell r="G14746" t="str">
            <v>吉林科技</v>
          </cell>
          <cell r="H14746">
            <v>10</v>
          </cell>
          <cell r="I14746" t="str">
            <v/>
          </cell>
          <cell r="J14746" t="str">
            <v/>
          </cell>
          <cell r="K14746" t="str">
            <v/>
          </cell>
          <cell r="L14746" t="str">
            <v/>
          </cell>
          <cell r="M14746" t="str">
            <v>免稅</v>
          </cell>
          <cell r="N14746" t="str">
            <v>7538430768</v>
          </cell>
        </row>
        <row r="14747">
          <cell r="A14747" t="str">
            <v>53843101</v>
          </cell>
          <cell r="B14747" t="str">
            <v>調味品與食物相克</v>
          </cell>
          <cell r="C14747" t="str">
            <v>本社</v>
          </cell>
          <cell r="D14747">
            <v>60</v>
          </cell>
          <cell r="E14747">
            <v>0</v>
          </cell>
          <cell r="F14747" t="str">
            <v>平裝</v>
          </cell>
          <cell r="G14747" t="str">
            <v>吉林科技</v>
          </cell>
          <cell r="H14747">
            <v>12</v>
          </cell>
          <cell r="I14747" t="str">
            <v/>
          </cell>
          <cell r="J14747" t="str">
            <v/>
          </cell>
          <cell r="K14747" t="str">
            <v/>
          </cell>
          <cell r="L14747" t="str">
            <v/>
          </cell>
          <cell r="M14747" t="str">
            <v>免稅</v>
          </cell>
          <cell r="N14747" t="str">
            <v>7538431012</v>
          </cell>
        </row>
        <row r="14748">
          <cell r="A14748" t="str">
            <v>53843102</v>
          </cell>
          <cell r="B14748" t="str">
            <v>藥物與食物相克</v>
          </cell>
          <cell r="C14748" t="str">
            <v>本社</v>
          </cell>
          <cell r="D14748">
            <v>60</v>
          </cell>
          <cell r="E14748">
            <v>0</v>
          </cell>
          <cell r="F14748" t="str">
            <v>平裝</v>
          </cell>
          <cell r="G14748" t="str">
            <v>吉林科技</v>
          </cell>
          <cell r="H14748">
            <v>12</v>
          </cell>
          <cell r="I14748" t="str">
            <v/>
          </cell>
          <cell r="J14748" t="str">
            <v/>
          </cell>
          <cell r="K14748" t="str">
            <v/>
          </cell>
          <cell r="L14748" t="str">
            <v/>
          </cell>
          <cell r="M14748" t="str">
            <v>免稅</v>
          </cell>
          <cell r="N14748" t="str">
            <v>7538431020</v>
          </cell>
        </row>
        <row r="14749">
          <cell r="A14749" t="str">
            <v>53843271</v>
          </cell>
          <cell r="B14749" t="str">
            <v>糖尿病飲食熱量速查</v>
          </cell>
          <cell r="C14749" t="str">
            <v>于康</v>
          </cell>
          <cell r="D14749">
            <v>80</v>
          </cell>
          <cell r="E14749">
            <v>0</v>
          </cell>
          <cell r="F14749" t="str">
            <v>平裝</v>
          </cell>
          <cell r="G14749" t="str">
            <v>吉林科技</v>
          </cell>
          <cell r="H14749">
            <v>16</v>
          </cell>
          <cell r="I14749" t="str">
            <v/>
          </cell>
          <cell r="J14749" t="str">
            <v/>
          </cell>
          <cell r="K14749" t="str">
            <v/>
          </cell>
          <cell r="L14749" t="str">
            <v/>
          </cell>
          <cell r="M14749" t="str">
            <v>免稅</v>
          </cell>
          <cell r="N14749" t="str">
            <v>753843271X</v>
          </cell>
        </row>
        <row r="14750">
          <cell r="A14750" t="str">
            <v>53843296</v>
          </cell>
          <cell r="B14750" t="str">
            <v>孕產婦全營養方案</v>
          </cell>
          <cell r="C14750" t="str">
            <v>滕紅</v>
          </cell>
          <cell r="D14750">
            <v>99</v>
          </cell>
          <cell r="E14750">
            <v>0</v>
          </cell>
          <cell r="F14750" t="str">
            <v>平裝</v>
          </cell>
          <cell r="G14750" t="str">
            <v>吉林科技</v>
          </cell>
          <cell r="H14750">
            <v>19.8</v>
          </cell>
          <cell r="I14750" t="str">
            <v/>
          </cell>
          <cell r="J14750" t="str">
            <v/>
          </cell>
          <cell r="K14750" t="str">
            <v/>
          </cell>
          <cell r="L14750" t="str">
            <v/>
          </cell>
          <cell r="M14750" t="str">
            <v>免稅</v>
          </cell>
          <cell r="N14750" t="str">
            <v>7538432965</v>
          </cell>
        </row>
        <row r="14751">
          <cell r="A14751" t="str">
            <v>53843305</v>
          </cell>
          <cell r="B14751" t="str">
            <v>清真美味365（民族菜譜普及版）</v>
          </cell>
          <cell r="C14751" t="str">
            <v/>
          </cell>
          <cell r="D14751">
            <v>84</v>
          </cell>
          <cell r="E14751">
            <v>0</v>
          </cell>
          <cell r="F14751" t="str">
            <v>平裝</v>
          </cell>
          <cell r="G14751" t="str">
            <v>吉林科技</v>
          </cell>
          <cell r="H14751">
            <v>16.8</v>
          </cell>
          <cell r="I14751" t="str">
            <v/>
          </cell>
          <cell r="J14751" t="str">
            <v/>
          </cell>
          <cell r="K14751" t="str">
            <v/>
          </cell>
          <cell r="L14751" t="str">
            <v/>
          </cell>
          <cell r="M14751" t="str">
            <v>免稅</v>
          </cell>
          <cell r="N14751" t="str">
            <v>7538433058</v>
          </cell>
        </row>
        <row r="14752">
          <cell r="A14752" t="str">
            <v>53843745</v>
          </cell>
          <cell r="B14752" t="str">
            <v>國家級名醫秘驗方</v>
          </cell>
          <cell r="C14752" t="str">
            <v>隋殿軍</v>
          </cell>
          <cell r="D14752">
            <v>210</v>
          </cell>
          <cell r="E14752">
            <v>0</v>
          </cell>
          <cell r="F14752" t="str">
            <v>平裝</v>
          </cell>
          <cell r="G14752" t="str">
            <v>吉林科技</v>
          </cell>
          <cell r="H14752">
            <v>42</v>
          </cell>
          <cell r="I14752" t="str">
            <v/>
          </cell>
          <cell r="J14752" t="str">
            <v/>
          </cell>
          <cell r="K14752" t="str">
            <v/>
          </cell>
          <cell r="L14752" t="str">
            <v/>
          </cell>
          <cell r="M14752" t="str">
            <v>免稅</v>
          </cell>
          <cell r="N14752" t="str">
            <v>9787538437454</v>
          </cell>
        </row>
        <row r="14753">
          <cell r="A14753" t="str">
            <v>53843769</v>
          </cell>
          <cell r="B14753" t="str">
            <v>不吃藥的養生智慧</v>
          </cell>
          <cell r="C14753" t="str">
            <v>許潤三</v>
          </cell>
          <cell r="D14753">
            <v>150</v>
          </cell>
          <cell r="E14753">
            <v>0</v>
          </cell>
          <cell r="F14753" t="str">
            <v>平裝</v>
          </cell>
          <cell r="G14753" t="str">
            <v>吉林科技</v>
          </cell>
          <cell r="H14753">
            <v>29.9</v>
          </cell>
          <cell r="I14753" t="str">
            <v/>
          </cell>
          <cell r="J14753" t="str">
            <v/>
          </cell>
          <cell r="K14753" t="str">
            <v/>
          </cell>
          <cell r="L14753" t="str">
            <v/>
          </cell>
          <cell r="M14753" t="str">
            <v>免稅</v>
          </cell>
          <cell r="N14753" t="str">
            <v>9787538437690</v>
          </cell>
        </row>
        <row r="14754">
          <cell r="A14754" t="str">
            <v>53843776</v>
          </cell>
          <cell r="B14754" t="str">
            <v>尋找紫砂之源</v>
          </cell>
          <cell r="C14754" t="str">
            <v>徐鳳龍</v>
          </cell>
          <cell r="D14754">
            <v>199</v>
          </cell>
          <cell r="E14754">
            <v>0</v>
          </cell>
          <cell r="F14754" t="str">
            <v>平裝</v>
          </cell>
          <cell r="G14754" t="str">
            <v>吉林科技</v>
          </cell>
          <cell r="H14754">
            <v>39.799999999999997</v>
          </cell>
          <cell r="I14754" t="str">
            <v/>
          </cell>
          <cell r="J14754" t="str">
            <v/>
          </cell>
          <cell r="K14754" t="str">
            <v/>
          </cell>
          <cell r="L14754" t="str">
            <v/>
          </cell>
          <cell r="M14754" t="str">
            <v>免稅</v>
          </cell>
          <cell r="N14754" t="str">
            <v>9787538437768</v>
          </cell>
        </row>
        <row r="14755">
          <cell r="A14755" t="str">
            <v>53844957</v>
          </cell>
          <cell r="B14755" t="str">
            <v>四季養生茶飲</v>
          </cell>
          <cell r="C14755" t="str">
            <v>廖江川. 著</v>
          </cell>
          <cell r="D14755">
            <v>137</v>
          </cell>
          <cell r="E14755">
            <v>0</v>
          </cell>
          <cell r="F14755" t="str">
            <v>平裝</v>
          </cell>
          <cell r="G14755" t="str">
            <v>吉林科技</v>
          </cell>
          <cell r="H14755">
            <v>22.8</v>
          </cell>
          <cell r="I14755" t="str">
            <v/>
          </cell>
          <cell r="J14755" t="str">
            <v/>
          </cell>
          <cell r="K14755" t="str">
            <v/>
          </cell>
          <cell r="L14755" t="str">
            <v/>
          </cell>
          <cell r="M14755" t="str">
            <v>免稅</v>
          </cell>
          <cell r="N14755" t="str">
            <v>9787538449570</v>
          </cell>
        </row>
        <row r="14756">
          <cell r="A14756" t="str">
            <v>53853487</v>
          </cell>
          <cell r="B14756" t="str">
            <v>兒童簡筆劃創意大全.人物</v>
          </cell>
          <cell r="C14756" t="str">
            <v>趙春香</v>
          </cell>
          <cell r="D14756">
            <v>65</v>
          </cell>
          <cell r="E14756">
            <v>0</v>
          </cell>
          <cell r="F14756" t="str">
            <v/>
          </cell>
          <cell r="G14756" t="str">
            <v>北方婦兒</v>
          </cell>
          <cell r="H14756">
            <v>10.8</v>
          </cell>
          <cell r="I14756" t="str">
            <v/>
          </cell>
          <cell r="J14756" t="str">
            <v/>
          </cell>
          <cell r="K14756" t="str">
            <v/>
          </cell>
          <cell r="L14756" t="str">
            <v/>
          </cell>
          <cell r="M14756" t="str">
            <v>免稅</v>
          </cell>
          <cell r="N14756" t="str">
            <v>9787538534870</v>
          </cell>
        </row>
        <row r="14757">
          <cell r="A14757" t="str">
            <v>53853625</v>
          </cell>
          <cell r="B14757" t="str">
            <v>歷史上的今天-探索發現之旅-全4冊</v>
          </cell>
          <cell r="C14757" t="str">
            <v>佘田. 李晶. 編著</v>
          </cell>
          <cell r="D14757">
            <v>480</v>
          </cell>
          <cell r="E14757">
            <v>0</v>
          </cell>
          <cell r="F14757" t="str">
            <v>平裝</v>
          </cell>
          <cell r="G14757" t="str">
            <v>北方婦兒</v>
          </cell>
          <cell r="H14757">
            <v>80</v>
          </cell>
          <cell r="I14757" t="str">
            <v/>
          </cell>
          <cell r="J14757" t="str">
            <v/>
          </cell>
          <cell r="K14757" t="str">
            <v/>
          </cell>
          <cell r="L14757" t="str">
            <v/>
          </cell>
          <cell r="M14757" t="str">
            <v>免稅</v>
          </cell>
          <cell r="N14757" t="str">
            <v>9787538536256</v>
          </cell>
        </row>
        <row r="14758">
          <cell r="A14758" t="str">
            <v>53854334</v>
          </cell>
          <cell r="B14758" t="str">
            <v>職場潛伏心理學- 全世界最權威的88個心理學定律</v>
          </cell>
          <cell r="C14758" t="str">
            <v>張超</v>
          </cell>
          <cell r="D14758">
            <v>149</v>
          </cell>
          <cell r="E14758">
            <v>0</v>
          </cell>
          <cell r="F14758" t="str">
            <v>平裝</v>
          </cell>
          <cell r="G14758" t="str">
            <v>北方婦兒</v>
          </cell>
          <cell r="H14758">
            <v>24.8</v>
          </cell>
          <cell r="I14758" t="str">
            <v/>
          </cell>
          <cell r="J14758" t="str">
            <v/>
          </cell>
          <cell r="K14758" t="str">
            <v/>
          </cell>
          <cell r="L14758" t="str">
            <v/>
          </cell>
          <cell r="M14758" t="str">
            <v>免稅</v>
          </cell>
          <cell r="N14758" t="str">
            <v>9787538543346</v>
          </cell>
        </row>
        <row r="14759">
          <cell r="A14759" t="str">
            <v>53854366</v>
          </cell>
          <cell r="B14759" t="str">
            <v>榜樣的力量-托爾斯泰的故事</v>
          </cell>
          <cell r="C14759" t="str">
            <v>王豔娥</v>
          </cell>
          <cell r="D14759">
            <v>95</v>
          </cell>
          <cell r="E14759">
            <v>0</v>
          </cell>
          <cell r="F14759" t="str">
            <v>平裝</v>
          </cell>
          <cell r="G14759" t="str">
            <v>北方婦兒</v>
          </cell>
          <cell r="H14759">
            <v>15.8</v>
          </cell>
          <cell r="I14759" t="str">
            <v/>
          </cell>
          <cell r="J14759" t="str">
            <v/>
          </cell>
          <cell r="K14759" t="str">
            <v/>
          </cell>
          <cell r="L14759" t="str">
            <v/>
          </cell>
          <cell r="M14759" t="str">
            <v>免稅</v>
          </cell>
          <cell r="N14759" t="str">
            <v>9787538543667</v>
          </cell>
        </row>
        <row r="14760">
          <cell r="A14760" t="str">
            <v>53854422</v>
          </cell>
          <cell r="B14760" t="str">
            <v>100個影響歷史進程的中國歷史故事</v>
          </cell>
          <cell r="C14760" t="str">
            <v>孟令哉. 主編</v>
          </cell>
          <cell r="D14760">
            <v>119</v>
          </cell>
          <cell r="E14760">
            <v>0</v>
          </cell>
          <cell r="F14760" t="str">
            <v>平裝</v>
          </cell>
          <cell r="G14760" t="str">
            <v>北方婦兒</v>
          </cell>
          <cell r="H14760">
            <v>19.8</v>
          </cell>
          <cell r="I14760" t="str">
            <v/>
          </cell>
          <cell r="J14760" t="str">
            <v/>
          </cell>
          <cell r="K14760" t="str">
            <v/>
          </cell>
          <cell r="L14760" t="str">
            <v/>
          </cell>
          <cell r="M14760" t="str">
            <v>免稅</v>
          </cell>
          <cell r="N14760" t="str">
            <v>9787538544220</v>
          </cell>
        </row>
        <row r="14761">
          <cell r="A14761" t="str">
            <v>53854464</v>
          </cell>
          <cell r="B14761" t="str">
            <v>曹操的故事</v>
          </cell>
          <cell r="C14761" t="str">
            <v>王豔娥. 編著</v>
          </cell>
          <cell r="D14761">
            <v>95</v>
          </cell>
          <cell r="E14761">
            <v>0</v>
          </cell>
          <cell r="F14761" t="str">
            <v>平裝</v>
          </cell>
          <cell r="G14761" t="str">
            <v>北方婦兒</v>
          </cell>
          <cell r="H14761">
            <v>15.8</v>
          </cell>
          <cell r="I14761" t="str">
            <v/>
          </cell>
          <cell r="J14761" t="str">
            <v/>
          </cell>
          <cell r="K14761" t="str">
            <v/>
          </cell>
          <cell r="L14761" t="str">
            <v/>
          </cell>
          <cell r="M14761" t="str">
            <v>免稅</v>
          </cell>
          <cell r="N14761" t="str">
            <v>9787538544640</v>
          </cell>
        </row>
        <row r="14762">
          <cell r="A14762" t="str">
            <v>53854472</v>
          </cell>
          <cell r="B14762" t="str">
            <v>榜樣的力--列寧的故事</v>
          </cell>
          <cell r="C14762" t="str">
            <v>王豔娥</v>
          </cell>
          <cell r="D14762">
            <v>95</v>
          </cell>
          <cell r="E14762">
            <v>0</v>
          </cell>
          <cell r="F14762" t="str">
            <v>平裝</v>
          </cell>
          <cell r="G14762" t="str">
            <v>北方婦兒</v>
          </cell>
          <cell r="H14762">
            <v>15.8</v>
          </cell>
          <cell r="I14762" t="str">
            <v/>
          </cell>
          <cell r="J14762" t="str">
            <v/>
          </cell>
          <cell r="K14762" t="str">
            <v/>
          </cell>
          <cell r="L14762" t="str">
            <v/>
          </cell>
          <cell r="M14762" t="str">
            <v>免稅</v>
          </cell>
          <cell r="N14762" t="str">
            <v>9787538544725</v>
          </cell>
        </row>
        <row r="14763">
          <cell r="A14763" t="str">
            <v>53854878</v>
          </cell>
          <cell r="B14763" t="str">
            <v>月亮看見了</v>
          </cell>
          <cell r="C14763" t="str">
            <v>安徒生</v>
          </cell>
          <cell r="D14763">
            <v>197</v>
          </cell>
          <cell r="E14763">
            <v>0</v>
          </cell>
          <cell r="F14763" t="str">
            <v>平裝</v>
          </cell>
          <cell r="G14763" t="str">
            <v>北方婦兒</v>
          </cell>
          <cell r="H14763">
            <v>32.799999999999997</v>
          </cell>
          <cell r="I14763" t="str">
            <v/>
          </cell>
          <cell r="J14763" t="str">
            <v/>
          </cell>
          <cell r="K14763" t="str">
            <v/>
          </cell>
          <cell r="L14763" t="str">
            <v/>
          </cell>
          <cell r="M14763" t="str">
            <v>免稅</v>
          </cell>
          <cell r="N14763" t="str">
            <v>9787538548785</v>
          </cell>
        </row>
        <row r="14764">
          <cell r="A14764" t="str">
            <v>53860740</v>
          </cell>
          <cell r="B14764" t="str">
            <v>中國書畫美學史綱</v>
          </cell>
          <cell r="C14764" t="str">
            <v>樊波</v>
          </cell>
          <cell r="D14764">
            <v>200</v>
          </cell>
          <cell r="E14764">
            <v>0</v>
          </cell>
          <cell r="F14764" t="str">
            <v>平裝</v>
          </cell>
          <cell r="G14764" t="str">
            <v>吉林美術</v>
          </cell>
          <cell r="H14764">
            <v>40</v>
          </cell>
          <cell r="I14764" t="str">
            <v/>
          </cell>
          <cell r="J14764" t="str">
            <v/>
          </cell>
          <cell r="K14764" t="str">
            <v/>
          </cell>
          <cell r="L14764" t="str">
            <v/>
          </cell>
          <cell r="M14764" t="str">
            <v>免稅</v>
          </cell>
          <cell r="N14764" t="str">
            <v>7538607404</v>
          </cell>
        </row>
        <row r="14765">
          <cell r="A14765" t="str">
            <v>53861347</v>
          </cell>
          <cell r="B14765" t="str">
            <v>吳門畫派_中國畫派研究叢書</v>
          </cell>
          <cell r="C14765" t="str">
            <v>賀野</v>
          </cell>
          <cell r="D14765">
            <v>115</v>
          </cell>
          <cell r="E14765">
            <v>0</v>
          </cell>
          <cell r="F14765" t="str">
            <v>平裝</v>
          </cell>
          <cell r="G14765" t="str">
            <v>吉林美術</v>
          </cell>
          <cell r="H14765">
            <v>23</v>
          </cell>
          <cell r="I14765" t="str">
            <v/>
          </cell>
          <cell r="J14765" t="str">
            <v/>
          </cell>
          <cell r="K14765" t="str">
            <v/>
          </cell>
          <cell r="L14765" t="str">
            <v/>
          </cell>
          <cell r="M14765" t="str">
            <v>免稅</v>
          </cell>
          <cell r="N14765" t="str">
            <v>7538613471</v>
          </cell>
        </row>
        <row r="14766">
          <cell r="A14766" t="str">
            <v>53861347A</v>
          </cell>
          <cell r="B14766" t="str">
            <v>常州畫派_中國畫派研究叢書</v>
          </cell>
          <cell r="C14766" t="str">
            <v>潘茂</v>
          </cell>
          <cell r="D14766">
            <v>115</v>
          </cell>
          <cell r="E14766">
            <v>0</v>
          </cell>
          <cell r="F14766" t="str">
            <v>平裝</v>
          </cell>
          <cell r="G14766" t="str">
            <v>吉林美術</v>
          </cell>
          <cell r="H14766">
            <v>23</v>
          </cell>
          <cell r="I14766" t="str">
            <v/>
          </cell>
          <cell r="J14766" t="str">
            <v/>
          </cell>
          <cell r="K14766" t="str">
            <v/>
          </cell>
          <cell r="L14766" t="str">
            <v/>
          </cell>
          <cell r="M14766" t="str">
            <v>免稅</v>
          </cell>
          <cell r="N14766" t="str">
            <v>7538613471</v>
          </cell>
        </row>
        <row r="14767">
          <cell r="A14767" t="str">
            <v>53861347B</v>
          </cell>
          <cell r="B14767" t="str">
            <v>婁東畫派_中國畫派研究叢書</v>
          </cell>
          <cell r="C14767" t="str">
            <v>蕭平</v>
          </cell>
          <cell r="D14767">
            <v>115</v>
          </cell>
          <cell r="E14767">
            <v>0</v>
          </cell>
          <cell r="F14767" t="str">
            <v>平裝</v>
          </cell>
          <cell r="G14767" t="str">
            <v>吉林美術</v>
          </cell>
          <cell r="H14767">
            <v>23</v>
          </cell>
          <cell r="I14767" t="str">
            <v/>
          </cell>
          <cell r="J14767" t="str">
            <v/>
          </cell>
          <cell r="K14767" t="str">
            <v/>
          </cell>
          <cell r="L14767" t="str">
            <v/>
          </cell>
          <cell r="M14767" t="str">
            <v>免稅</v>
          </cell>
          <cell r="N14767" t="str">
            <v>7538613471</v>
          </cell>
        </row>
        <row r="14768">
          <cell r="A14768" t="str">
            <v>53861347C</v>
          </cell>
          <cell r="B14768" t="str">
            <v>浙江畫派_中國畫派研究叢書</v>
          </cell>
          <cell r="C14768" t="str">
            <v>馮慧芬</v>
          </cell>
          <cell r="D14768">
            <v>115</v>
          </cell>
          <cell r="E14768">
            <v>0</v>
          </cell>
          <cell r="F14768" t="str">
            <v>平裝</v>
          </cell>
          <cell r="G14768" t="str">
            <v>吉林美術</v>
          </cell>
          <cell r="H14768">
            <v>23</v>
          </cell>
          <cell r="I14768" t="str">
            <v/>
          </cell>
          <cell r="J14768" t="str">
            <v/>
          </cell>
          <cell r="K14768" t="str">
            <v/>
          </cell>
          <cell r="L14768" t="str">
            <v/>
          </cell>
          <cell r="M14768" t="str">
            <v>免稅</v>
          </cell>
          <cell r="N14768" t="str">
            <v>7538613471</v>
          </cell>
        </row>
        <row r="14769">
          <cell r="A14769" t="str">
            <v>53862795</v>
          </cell>
          <cell r="B14769" t="str">
            <v>絕版鏡頭：復活160年世界名人影像(上下)</v>
          </cell>
          <cell r="C14769" t="str">
            <v>編委</v>
          </cell>
          <cell r="D14769">
            <v>408</v>
          </cell>
          <cell r="E14769">
            <v>0</v>
          </cell>
          <cell r="F14769" t="str">
            <v/>
          </cell>
          <cell r="G14769" t="str">
            <v>吉林美術</v>
          </cell>
          <cell r="H14769">
            <v>68</v>
          </cell>
          <cell r="I14769" t="str">
            <v/>
          </cell>
          <cell r="J14769" t="str">
            <v/>
          </cell>
          <cell r="K14769" t="str">
            <v/>
          </cell>
          <cell r="L14769" t="str">
            <v/>
          </cell>
          <cell r="M14769" t="str">
            <v>免稅</v>
          </cell>
          <cell r="N14769" t="str">
            <v>9787538627954</v>
          </cell>
        </row>
        <row r="14770">
          <cell r="A14770" t="str">
            <v>53871355</v>
          </cell>
          <cell r="B14770" t="str">
            <v>中國性史圖鑒</v>
          </cell>
          <cell r="C14770" t="str">
            <v>劉達臨</v>
          </cell>
          <cell r="D14770">
            <v>290</v>
          </cell>
          <cell r="E14770">
            <v>0</v>
          </cell>
          <cell r="F14770" t="str">
            <v>平裝</v>
          </cell>
          <cell r="G14770" t="str">
            <v>時代文藝</v>
          </cell>
          <cell r="H14770">
            <v>0</v>
          </cell>
          <cell r="I14770" t="str">
            <v/>
          </cell>
          <cell r="J14770" t="str">
            <v/>
          </cell>
          <cell r="K14770" t="str">
            <v/>
          </cell>
          <cell r="L14770" t="str">
            <v/>
          </cell>
          <cell r="M14770" t="str">
            <v>免稅</v>
          </cell>
          <cell r="N14770" t="str">
            <v>7538713557</v>
          </cell>
        </row>
        <row r="14771">
          <cell r="A14771" t="str">
            <v>53872133</v>
          </cell>
          <cell r="B14771" t="str">
            <v>我眼裏的健康人生</v>
          </cell>
          <cell r="C14771" t="str">
            <v>洪昭光</v>
          </cell>
          <cell r="D14771">
            <v>110</v>
          </cell>
          <cell r="E14771">
            <v>0</v>
          </cell>
          <cell r="F14771" t="str">
            <v>平裝</v>
          </cell>
          <cell r="G14771" t="str">
            <v>時代文藝</v>
          </cell>
          <cell r="H14771">
            <v>22</v>
          </cell>
          <cell r="I14771" t="str">
            <v/>
          </cell>
          <cell r="J14771" t="str">
            <v/>
          </cell>
          <cell r="K14771" t="str">
            <v/>
          </cell>
          <cell r="L14771" t="str">
            <v/>
          </cell>
          <cell r="M14771" t="str">
            <v>免稅</v>
          </cell>
          <cell r="N14771" t="str">
            <v>7538721339</v>
          </cell>
        </row>
        <row r="14772">
          <cell r="A14772" t="str">
            <v>53872150</v>
          </cell>
          <cell r="B14772" t="str">
            <v>尋找張愛玲(西嶺雪人鬼情系列叢書)</v>
          </cell>
          <cell r="C14772" t="str">
            <v>西嶺雪著</v>
          </cell>
          <cell r="D14772">
            <v>80</v>
          </cell>
          <cell r="E14772">
            <v>0</v>
          </cell>
          <cell r="F14772" t="str">
            <v>平裝</v>
          </cell>
          <cell r="G14772" t="str">
            <v>時代文藝</v>
          </cell>
          <cell r="H14772">
            <v>16</v>
          </cell>
          <cell r="I14772" t="str">
            <v/>
          </cell>
          <cell r="J14772" t="str">
            <v/>
          </cell>
          <cell r="K14772" t="str">
            <v/>
          </cell>
          <cell r="L14772" t="str">
            <v/>
          </cell>
          <cell r="M14772" t="str">
            <v>免稅</v>
          </cell>
          <cell r="N14772" t="str">
            <v>7538721509</v>
          </cell>
        </row>
        <row r="14773">
          <cell r="A14773" t="str">
            <v>53872263</v>
          </cell>
          <cell r="B14773" t="str">
            <v>女人健康養生方案</v>
          </cell>
          <cell r="C14773" t="str">
            <v>楊力</v>
          </cell>
          <cell r="D14773">
            <v>132</v>
          </cell>
          <cell r="E14773">
            <v>0</v>
          </cell>
          <cell r="F14773" t="str">
            <v>平裝</v>
          </cell>
          <cell r="G14773" t="str">
            <v>時代文藝</v>
          </cell>
          <cell r="H14773">
            <v>22</v>
          </cell>
          <cell r="I14773" t="str">
            <v/>
          </cell>
          <cell r="J14773" t="str">
            <v/>
          </cell>
          <cell r="K14773" t="str">
            <v/>
          </cell>
          <cell r="L14773" t="str">
            <v/>
          </cell>
          <cell r="M14773" t="str">
            <v>免稅</v>
          </cell>
          <cell r="N14773" t="str">
            <v>9787538722635</v>
          </cell>
        </row>
        <row r="14774">
          <cell r="A14774" t="str">
            <v>53872302</v>
          </cell>
          <cell r="B14774" t="str">
            <v>男人健康養生方案</v>
          </cell>
          <cell r="C14774" t="str">
            <v>楊力</v>
          </cell>
          <cell r="D14774">
            <v>150</v>
          </cell>
          <cell r="E14774">
            <v>0</v>
          </cell>
          <cell r="F14774" t="str">
            <v/>
          </cell>
          <cell r="G14774" t="str">
            <v>時代文藝</v>
          </cell>
          <cell r="H14774">
            <v>25</v>
          </cell>
          <cell r="I14774" t="str">
            <v/>
          </cell>
          <cell r="J14774" t="str">
            <v/>
          </cell>
          <cell r="K14774" t="str">
            <v/>
          </cell>
          <cell r="L14774" t="str">
            <v/>
          </cell>
          <cell r="M14774" t="str">
            <v>免稅</v>
          </cell>
          <cell r="N14774" t="str">
            <v>9787538723021</v>
          </cell>
        </row>
        <row r="14775">
          <cell r="A14775" t="str">
            <v>53872341</v>
          </cell>
          <cell r="B14775" t="str">
            <v>中國古代文化全閱讀 第一輯22：茶經</v>
          </cell>
          <cell r="C14775" t="str">
            <v>[清]朱琰</v>
          </cell>
          <cell r="D14775">
            <v>111</v>
          </cell>
          <cell r="E14775">
            <v>1</v>
          </cell>
          <cell r="F14775" t="str">
            <v>平裝</v>
          </cell>
          <cell r="G14775" t="str">
            <v>時代文藝</v>
          </cell>
          <cell r="H14775">
            <v>18.5</v>
          </cell>
          <cell r="I14775" t="str">
            <v/>
          </cell>
          <cell r="J14775" t="str">
            <v/>
          </cell>
          <cell r="K14775" t="str">
            <v/>
          </cell>
          <cell r="L14775" t="str">
            <v/>
          </cell>
          <cell r="M14775" t="str">
            <v>免稅</v>
          </cell>
          <cell r="N14775" t="str">
            <v>9787538723410</v>
          </cell>
        </row>
        <row r="14776">
          <cell r="A14776" t="str">
            <v>53872342</v>
          </cell>
          <cell r="B14776" t="str">
            <v>中國古代文化全閱讀 第一輯54：大唐西域記</v>
          </cell>
          <cell r="C14776" t="str">
            <v>[唐]玄奘</v>
          </cell>
          <cell r="D14776">
            <v>282</v>
          </cell>
          <cell r="E14776">
            <v>0</v>
          </cell>
          <cell r="F14776" t="str">
            <v>平裝</v>
          </cell>
          <cell r="G14776" t="str">
            <v>時代文藝</v>
          </cell>
          <cell r="H14776">
            <v>47</v>
          </cell>
          <cell r="I14776" t="str">
            <v/>
          </cell>
          <cell r="J14776" t="str">
            <v/>
          </cell>
          <cell r="K14776" t="str">
            <v/>
          </cell>
          <cell r="L14776" t="str">
            <v/>
          </cell>
          <cell r="M14776" t="str">
            <v>免稅</v>
          </cell>
          <cell r="N14776" t="str">
            <v>9787538723427</v>
          </cell>
        </row>
        <row r="14777">
          <cell r="A14777" t="str">
            <v>53872343</v>
          </cell>
          <cell r="B14777" t="str">
            <v>中國古代文化全閱讀 第一輯21：大同書</v>
          </cell>
          <cell r="C14777" t="str">
            <v>康有為</v>
          </cell>
          <cell r="D14777">
            <v>327</v>
          </cell>
          <cell r="E14777">
            <v>0</v>
          </cell>
          <cell r="F14777" t="str">
            <v>平裝</v>
          </cell>
          <cell r="G14777" t="str">
            <v>時代文藝</v>
          </cell>
          <cell r="H14777">
            <v>54.5</v>
          </cell>
          <cell r="I14777" t="str">
            <v/>
          </cell>
          <cell r="J14777" t="str">
            <v/>
          </cell>
          <cell r="K14777" t="str">
            <v/>
          </cell>
          <cell r="L14777" t="str">
            <v/>
          </cell>
          <cell r="M14777" t="str">
            <v>免稅</v>
          </cell>
          <cell r="N14777" t="str">
            <v>9787538723434</v>
          </cell>
        </row>
        <row r="14778">
          <cell r="A14778" t="str">
            <v>53872346</v>
          </cell>
          <cell r="B14778" t="str">
            <v>中國古代文化全閱讀 第一輯10：公孫龍子</v>
          </cell>
          <cell r="C14778" t="str">
            <v>[戰國]公孫龍</v>
          </cell>
          <cell r="D14778">
            <v>51</v>
          </cell>
          <cell r="E14778">
            <v>0</v>
          </cell>
          <cell r="F14778" t="str">
            <v>平裝</v>
          </cell>
          <cell r="G14778" t="str">
            <v>時代文藝</v>
          </cell>
          <cell r="H14778">
            <v>8.5</v>
          </cell>
          <cell r="I14778" t="str">
            <v/>
          </cell>
          <cell r="J14778" t="str">
            <v/>
          </cell>
          <cell r="K14778" t="str">
            <v/>
          </cell>
          <cell r="L14778" t="str">
            <v/>
          </cell>
          <cell r="M14778" t="str">
            <v>免稅</v>
          </cell>
          <cell r="N14778" t="str">
            <v>9787538723465</v>
          </cell>
        </row>
        <row r="14779">
          <cell r="A14779" t="str">
            <v>53872347</v>
          </cell>
          <cell r="B14779" t="str">
            <v>中國古代文化全閱讀 第一輯13：管子</v>
          </cell>
          <cell r="C14779" t="str">
            <v>[春秋]管仲</v>
          </cell>
          <cell r="D14779">
            <v>288</v>
          </cell>
          <cell r="E14779">
            <v>0</v>
          </cell>
          <cell r="F14779" t="str">
            <v>平裝</v>
          </cell>
          <cell r="G14779" t="str">
            <v>時代文藝</v>
          </cell>
          <cell r="H14779">
            <v>48</v>
          </cell>
          <cell r="I14779" t="str">
            <v/>
          </cell>
          <cell r="J14779" t="str">
            <v/>
          </cell>
          <cell r="K14779" t="str">
            <v/>
          </cell>
          <cell r="L14779" t="str">
            <v/>
          </cell>
          <cell r="M14779" t="str">
            <v>免稅</v>
          </cell>
          <cell r="N14779" t="str">
            <v>9787538723472</v>
          </cell>
        </row>
        <row r="14780">
          <cell r="A14780" t="str">
            <v>53872348</v>
          </cell>
          <cell r="B14780" t="str">
            <v>中國古代文化全閱讀 第一輯45：國語</v>
          </cell>
          <cell r="C14780" t="str">
            <v>[春秋]左丘明</v>
          </cell>
          <cell r="D14780">
            <v>186</v>
          </cell>
          <cell r="E14780">
            <v>0</v>
          </cell>
          <cell r="F14780" t="str">
            <v>平裝</v>
          </cell>
          <cell r="G14780" t="str">
            <v>時代文藝</v>
          </cell>
          <cell r="H14780">
            <v>31</v>
          </cell>
          <cell r="I14780" t="str">
            <v/>
          </cell>
          <cell r="J14780" t="str">
            <v/>
          </cell>
          <cell r="K14780" t="str">
            <v/>
          </cell>
          <cell r="L14780" t="str">
            <v/>
          </cell>
          <cell r="M14780" t="str">
            <v>免稅</v>
          </cell>
          <cell r="N14780" t="str">
            <v>9787538723489</v>
          </cell>
        </row>
        <row r="14781">
          <cell r="A14781" t="str">
            <v>53872349</v>
          </cell>
          <cell r="B14781" t="str">
            <v>中國古代文化全閱讀 第一輯8：韓非子</v>
          </cell>
          <cell r="C14781" t="str">
            <v>[戰國]韓非</v>
          </cell>
          <cell r="D14781">
            <v>258</v>
          </cell>
          <cell r="E14781">
            <v>0</v>
          </cell>
          <cell r="F14781" t="str">
            <v>平裝</v>
          </cell>
          <cell r="G14781" t="str">
            <v>時代文藝</v>
          </cell>
          <cell r="H14781">
            <v>43</v>
          </cell>
          <cell r="I14781" t="str">
            <v/>
          </cell>
          <cell r="J14781" t="str">
            <v/>
          </cell>
          <cell r="K14781" t="str">
            <v/>
          </cell>
          <cell r="L14781" t="str">
            <v/>
          </cell>
          <cell r="M14781" t="str">
            <v>免稅</v>
          </cell>
          <cell r="N14781" t="str">
            <v>9787538723496</v>
          </cell>
        </row>
        <row r="14782">
          <cell r="A14782" t="str">
            <v>53872351</v>
          </cell>
          <cell r="B14782" t="str">
            <v>中國古代文化全閱讀 第一輯15：鶡冠子</v>
          </cell>
          <cell r="C14782" t="str">
            <v>[春秋]歇冠子</v>
          </cell>
          <cell r="D14782">
            <v>84</v>
          </cell>
          <cell r="E14782">
            <v>0</v>
          </cell>
          <cell r="F14782" t="str">
            <v>平裝</v>
          </cell>
          <cell r="G14782" t="str">
            <v>時代文藝</v>
          </cell>
          <cell r="H14782">
            <v>14</v>
          </cell>
          <cell r="I14782" t="str">
            <v/>
          </cell>
          <cell r="J14782" t="str">
            <v/>
          </cell>
          <cell r="K14782" t="str">
            <v/>
          </cell>
          <cell r="L14782" t="str">
            <v/>
          </cell>
          <cell r="M14782" t="str">
            <v>免稅</v>
          </cell>
          <cell r="N14782" t="str">
            <v>9787538723519</v>
          </cell>
        </row>
        <row r="14783">
          <cell r="A14783" t="str">
            <v>53872353</v>
          </cell>
          <cell r="B14783" t="str">
            <v>中國古代文化全閱讀 第一輯20：賈誼新書</v>
          </cell>
          <cell r="C14783" t="str">
            <v>[西漢]賈誼</v>
          </cell>
          <cell r="D14783">
            <v>108</v>
          </cell>
          <cell r="E14783">
            <v>0</v>
          </cell>
          <cell r="F14783" t="str">
            <v>平裝</v>
          </cell>
          <cell r="G14783" t="str">
            <v>時代文藝</v>
          </cell>
          <cell r="H14783">
            <v>18</v>
          </cell>
          <cell r="I14783" t="str">
            <v/>
          </cell>
          <cell r="J14783" t="str">
            <v/>
          </cell>
          <cell r="K14783" t="str">
            <v/>
          </cell>
          <cell r="L14783" t="str">
            <v/>
          </cell>
          <cell r="M14783" t="str">
            <v>免稅</v>
          </cell>
          <cell r="N14783" t="str">
            <v>9787538723533</v>
          </cell>
        </row>
        <row r="14784">
          <cell r="A14784" t="str">
            <v>53872355</v>
          </cell>
          <cell r="B14784" t="str">
            <v>中國古代文化全閱讀 第一輯1：孔子集語</v>
          </cell>
          <cell r="C14784" t="str">
            <v>[清]孫星衍</v>
          </cell>
          <cell r="D14784">
            <v>252</v>
          </cell>
          <cell r="E14784">
            <v>0</v>
          </cell>
          <cell r="F14784" t="str">
            <v>平裝</v>
          </cell>
          <cell r="G14784" t="str">
            <v>時代文藝</v>
          </cell>
          <cell r="H14784">
            <v>42</v>
          </cell>
          <cell r="I14784" t="str">
            <v/>
          </cell>
          <cell r="J14784" t="str">
            <v/>
          </cell>
          <cell r="K14784" t="str">
            <v/>
          </cell>
          <cell r="L14784" t="str">
            <v/>
          </cell>
          <cell r="M14784" t="str">
            <v>免稅</v>
          </cell>
          <cell r="N14784" t="str">
            <v>9787538723557</v>
          </cell>
        </row>
        <row r="14785">
          <cell r="A14785" t="str">
            <v>53872356</v>
          </cell>
          <cell r="B14785" t="str">
            <v>中國古代文化全閱讀 第一輯2：孔子家語</v>
          </cell>
          <cell r="C14785" t="str">
            <v>[魏]王肅</v>
          </cell>
          <cell r="D14785">
            <v>132</v>
          </cell>
          <cell r="E14785">
            <v>0</v>
          </cell>
          <cell r="F14785" t="str">
            <v>平裝</v>
          </cell>
          <cell r="G14785" t="str">
            <v>時代文藝</v>
          </cell>
          <cell r="H14785">
            <v>22</v>
          </cell>
          <cell r="I14785" t="str">
            <v/>
          </cell>
          <cell r="J14785" t="str">
            <v/>
          </cell>
          <cell r="K14785" t="str">
            <v/>
          </cell>
          <cell r="L14785" t="str">
            <v/>
          </cell>
          <cell r="M14785" t="str">
            <v>免稅</v>
          </cell>
          <cell r="N14785" t="str">
            <v>9787538723564</v>
          </cell>
        </row>
        <row r="14786">
          <cell r="A14786" t="str">
            <v>53872357</v>
          </cell>
          <cell r="B14786" t="str">
            <v>中國古代文化全閱讀 第一輯4：老子</v>
          </cell>
          <cell r="C14786" t="str">
            <v>[春秋]老子</v>
          </cell>
          <cell r="D14786">
            <v>102</v>
          </cell>
          <cell r="E14786">
            <v>0</v>
          </cell>
          <cell r="F14786" t="str">
            <v>平裝</v>
          </cell>
          <cell r="G14786" t="str">
            <v>時代文藝</v>
          </cell>
          <cell r="H14786">
            <v>17</v>
          </cell>
          <cell r="I14786" t="str">
            <v/>
          </cell>
          <cell r="J14786" t="str">
            <v/>
          </cell>
          <cell r="K14786" t="str">
            <v/>
          </cell>
          <cell r="L14786" t="str">
            <v/>
          </cell>
          <cell r="M14786" t="str">
            <v>免稅</v>
          </cell>
          <cell r="N14786" t="str">
            <v>9787538723571</v>
          </cell>
        </row>
        <row r="14787">
          <cell r="A14787" t="str">
            <v>53872358</v>
          </cell>
          <cell r="B14787" t="str">
            <v>中國古代文化全閱讀 第一輯12：列子</v>
          </cell>
          <cell r="C14787" t="str">
            <v>[戰國]列禦</v>
          </cell>
          <cell r="D14787">
            <v>78</v>
          </cell>
          <cell r="E14787">
            <v>0</v>
          </cell>
          <cell r="F14787" t="str">
            <v>平裝</v>
          </cell>
          <cell r="G14787" t="str">
            <v>時代文藝</v>
          </cell>
          <cell r="H14787">
            <v>13</v>
          </cell>
          <cell r="I14787" t="str">
            <v/>
          </cell>
          <cell r="J14787" t="str">
            <v/>
          </cell>
          <cell r="K14787" t="str">
            <v/>
          </cell>
          <cell r="L14787" t="str">
            <v/>
          </cell>
          <cell r="M14787" t="str">
            <v>免稅</v>
          </cell>
          <cell r="N14787" t="str">
            <v>9787538723588</v>
          </cell>
        </row>
        <row r="14788">
          <cell r="A14788" t="str">
            <v>53872360</v>
          </cell>
          <cell r="B14788" t="str">
            <v>中國古代文化全閱讀 第一輯26：六韜</v>
          </cell>
          <cell r="C14788" t="str">
            <v>[周]姜尚</v>
          </cell>
          <cell r="D14788">
            <v>66</v>
          </cell>
          <cell r="E14788">
            <v>0</v>
          </cell>
          <cell r="F14788" t="str">
            <v>平裝</v>
          </cell>
          <cell r="G14788" t="str">
            <v>時代文藝</v>
          </cell>
          <cell r="H14788">
            <v>11</v>
          </cell>
          <cell r="I14788" t="str">
            <v/>
          </cell>
          <cell r="J14788" t="str">
            <v/>
          </cell>
          <cell r="K14788" t="str">
            <v/>
          </cell>
          <cell r="L14788" t="str">
            <v/>
          </cell>
          <cell r="M14788" t="str">
            <v>免稅</v>
          </cell>
          <cell r="N14788" t="str">
            <v>9787538723601</v>
          </cell>
        </row>
        <row r="14789">
          <cell r="A14789" t="str">
            <v>53872362</v>
          </cell>
          <cell r="B14789" t="str">
            <v>中國古代文化全閱讀 第一輯19：論衡 上下</v>
          </cell>
          <cell r="C14789" t="str">
            <v>[漢]王充</v>
          </cell>
          <cell r="D14789">
            <v>459</v>
          </cell>
          <cell r="E14789">
            <v>0</v>
          </cell>
          <cell r="F14789" t="str">
            <v>平裝</v>
          </cell>
          <cell r="G14789" t="str">
            <v>時代文藝</v>
          </cell>
          <cell r="H14789">
            <v>76.5</v>
          </cell>
          <cell r="I14789" t="str">
            <v/>
          </cell>
          <cell r="J14789" t="str">
            <v/>
          </cell>
          <cell r="K14789" t="str">
            <v/>
          </cell>
          <cell r="L14789" t="str">
            <v/>
          </cell>
          <cell r="M14789" t="str">
            <v>免稅</v>
          </cell>
          <cell r="N14789" t="str">
            <v>9787538723625</v>
          </cell>
        </row>
        <row r="14790">
          <cell r="A14790" t="str">
            <v>53872363</v>
          </cell>
          <cell r="B14790" t="str">
            <v>中國古代文化全閱讀 第一輯53：洛陽伽藍記</v>
          </cell>
          <cell r="C14790" t="str">
            <v>[北魏]楊衒之</v>
          </cell>
          <cell r="D14790">
            <v>84</v>
          </cell>
          <cell r="E14790">
            <v>0</v>
          </cell>
          <cell r="F14790" t="str">
            <v>平裝</v>
          </cell>
          <cell r="G14790" t="str">
            <v>時代文藝</v>
          </cell>
          <cell r="H14790">
            <v>14</v>
          </cell>
          <cell r="I14790" t="str">
            <v/>
          </cell>
          <cell r="J14790" t="str">
            <v/>
          </cell>
          <cell r="K14790" t="str">
            <v/>
          </cell>
          <cell r="L14790" t="str">
            <v/>
          </cell>
          <cell r="M14790" t="str">
            <v>免稅</v>
          </cell>
          <cell r="N14790" t="str">
            <v>9787538723632</v>
          </cell>
        </row>
        <row r="14791">
          <cell r="A14791" t="str">
            <v>53872364</v>
          </cell>
          <cell r="B14791" t="str">
            <v>中國古代文化全閱讀 第一輯6：孟子</v>
          </cell>
          <cell r="C14791" t="str">
            <v>[戰國]孟柯</v>
          </cell>
          <cell r="D14791">
            <v>96</v>
          </cell>
          <cell r="E14791">
            <v>0</v>
          </cell>
          <cell r="F14791" t="str">
            <v>平裝</v>
          </cell>
          <cell r="G14791" t="str">
            <v>時代文藝</v>
          </cell>
          <cell r="H14791">
            <v>16</v>
          </cell>
          <cell r="I14791" t="str">
            <v/>
          </cell>
          <cell r="J14791" t="str">
            <v/>
          </cell>
          <cell r="K14791" t="str">
            <v/>
          </cell>
          <cell r="L14791" t="str">
            <v/>
          </cell>
          <cell r="M14791" t="str">
            <v>免稅</v>
          </cell>
          <cell r="N14791" t="str">
            <v>9787538723649</v>
          </cell>
        </row>
        <row r="14792">
          <cell r="A14792" t="str">
            <v>53872366</v>
          </cell>
          <cell r="B14792" t="str">
            <v>中國古代文化全閱讀 第一輯7：墨子</v>
          </cell>
          <cell r="C14792" t="str">
            <v>[戰國]墨翟</v>
          </cell>
          <cell r="D14792">
            <v>195</v>
          </cell>
          <cell r="E14792">
            <v>0</v>
          </cell>
          <cell r="F14792" t="str">
            <v>平裝</v>
          </cell>
          <cell r="G14792" t="str">
            <v>時代文藝</v>
          </cell>
          <cell r="H14792">
            <v>32.5</v>
          </cell>
          <cell r="I14792" t="str">
            <v/>
          </cell>
          <cell r="J14792" t="str">
            <v/>
          </cell>
          <cell r="K14792" t="str">
            <v/>
          </cell>
          <cell r="L14792" t="str">
            <v/>
          </cell>
          <cell r="M14792" t="str">
            <v>免稅</v>
          </cell>
          <cell r="N14792" t="str">
            <v>9787538723663</v>
          </cell>
        </row>
        <row r="14793">
          <cell r="A14793" t="str">
            <v>53872369</v>
          </cell>
          <cell r="B14793" t="str">
            <v>中國古代文化全閱讀 第一輯14：申子</v>
          </cell>
          <cell r="C14793" t="str">
            <v>[戰國]申不害</v>
          </cell>
          <cell r="D14793">
            <v>90</v>
          </cell>
          <cell r="E14793">
            <v>0</v>
          </cell>
          <cell r="F14793" t="str">
            <v>平裝</v>
          </cell>
          <cell r="G14793" t="str">
            <v>時代文藝</v>
          </cell>
          <cell r="H14793">
            <v>15</v>
          </cell>
          <cell r="I14793" t="str">
            <v/>
          </cell>
          <cell r="J14793" t="str">
            <v/>
          </cell>
          <cell r="K14793" t="str">
            <v/>
          </cell>
          <cell r="L14793" t="str">
            <v/>
          </cell>
          <cell r="M14793" t="str">
            <v>免稅</v>
          </cell>
          <cell r="N14793" t="str">
            <v>9787538723694</v>
          </cell>
        </row>
        <row r="14794">
          <cell r="A14794" t="str">
            <v>53872371</v>
          </cell>
          <cell r="B14794" t="str">
            <v>中國古代文化全閱讀 第一輯51：史通</v>
          </cell>
          <cell r="C14794" t="str">
            <v>[唐]劉知幾</v>
          </cell>
          <cell r="D14794">
            <v>213</v>
          </cell>
          <cell r="E14794">
            <v>0</v>
          </cell>
          <cell r="F14794" t="str">
            <v>平裝</v>
          </cell>
          <cell r="G14794" t="str">
            <v>時代文藝</v>
          </cell>
          <cell r="H14794">
            <v>35.5</v>
          </cell>
          <cell r="I14794" t="str">
            <v/>
          </cell>
          <cell r="J14794" t="str">
            <v/>
          </cell>
          <cell r="K14794" t="str">
            <v/>
          </cell>
          <cell r="L14794" t="str">
            <v/>
          </cell>
          <cell r="M14794" t="str">
            <v>免稅</v>
          </cell>
          <cell r="N14794" t="str">
            <v>9787538723717</v>
          </cell>
        </row>
        <row r="14795">
          <cell r="A14795" t="str">
            <v>53872372</v>
          </cell>
          <cell r="B14795" t="str">
            <v>中國古代文化全閱讀 第一輯48：世本</v>
          </cell>
          <cell r="C14795" t="str">
            <v>[漢]宋衷</v>
          </cell>
          <cell r="D14795">
            <v>81</v>
          </cell>
          <cell r="E14795">
            <v>0</v>
          </cell>
          <cell r="F14795" t="str">
            <v>平裝</v>
          </cell>
          <cell r="G14795" t="str">
            <v>時代文藝</v>
          </cell>
          <cell r="H14795">
            <v>13.5</v>
          </cell>
          <cell r="I14795" t="str">
            <v/>
          </cell>
          <cell r="J14795" t="str">
            <v/>
          </cell>
          <cell r="K14795" t="str">
            <v/>
          </cell>
          <cell r="L14795" t="str">
            <v/>
          </cell>
          <cell r="M14795" t="str">
            <v>免稅</v>
          </cell>
          <cell r="N14795" t="str">
            <v>9787538723724</v>
          </cell>
        </row>
        <row r="14796">
          <cell r="A14796" t="str">
            <v>53872380</v>
          </cell>
          <cell r="B14796" t="str">
            <v>中國古代文化全閱讀 第一輯24：文房四譜</v>
          </cell>
          <cell r="C14796" t="str">
            <v>[宋]蘇易簡</v>
          </cell>
          <cell r="D14796">
            <v>99</v>
          </cell>
          <cell r="E14796">
            <v>0</v>
          </cell>
          <cell r="F14796" t="str">
            <v>平裝</v>
          </cell>
          <cell r="G14796" t="str">
            <v>時代文藝</v>
          </cell>
          <cell r="H14796">
            <v>16.5</v>
          </cell>
          <cell r="I14796" t="str">
            <v/>
          </cell>
          <cell r="J14796" t="str">
            <v/>
          </cell>
          <cell r="K14796" t="str">
            <v/>
          </cell>
          <cell r="L14796" t="str">
            <v/>
          </cell>
          <cell r="M14796" t="str">
            <v>免稅</v>
          </cell>
          <cell r="N14796" t="str">
            <v>9787538723809</v>
          </cell>
        </row>
        <row r="14797">
          <cell r="A14797" t="str">
            <v>53872382</v>
          </cell>
          <cell r="B14797" t="str">
            <v>中國古代文化全閱讀 第一輯9：文子</v>
          </cell>
          <cell r="C14797" t="str">
            <v>[周]文子</v>
          </cell>
          <cell r="D14797">
            <v>96</v>
          </cell>
          <cell r="E14797">
            <v>0</v>
          </cell>
          <cell r="F14797" t="str">
            <v>平裝</v>
          </cell>
          <cell r="G14797" t="str">
            <v>時代文藝</v>
          </cell>
          <cell r="H14797">
            <v>16</v>
          </cell>
          <cell r="I14797" t="str">
            <v/>
          </cell>
          <cell r="J14797" t="str">
            <v/>
          </cell>
          <cell r="K14797" t="str">
            <v/>
          </cell>
          <cell r="L14797" t="str">
            <v/>
          </cell>
          <cell r="M14797" t="str">
            <v>免稅</v>
          </cell>
          <cell r="N14797" t="str">
            <v>9787538723823</v>
          </cell>
        </row>
        <row r="14798">
          <cell r="A14798" t="str">
            <v>53872383</v>
          </cell>
          <cell r="B14798" t="str">
            <v>中國古代文化全閱讀 第一輯46：吳越春秋</v>
          </cell>
          <cell r="C14798" t="str">
            <v>[東漢]趙曄</v>
          </cell>
          <cell r="D14798">
            <v>99</v>
          </cell>
          <cell r="E14798">
            <v>0</v>
          </cell>
          <cell r="F14798" t="str">
            <v>平裝</v>
          </cell>
          <cell r="G14798" t="str">
            <v>時代文藝</v>
          </cell>
          <cell r="H14798">
            <v>16.5</v>
          </cell>
          <cell r="I14798" t="str">
            <v/>
          </cell>
          <cell r="J14798" t="str">
            <v/>
          </cell>
          <cell r="K14798" t="str">
            <v/>
          </cell>
          <cell r="L14798" t="str">
            <v/>
          </cell>
          <cell r="M14798" t="str">
            <v>免稅</v>
          </cell>
          <cell r="N14798" t="str">
            <v>9787538723830</v>
          </cell>
        </row>
        <row r="14799">
          <cell r="A14799" t="str">
            <v>53872385</v>
          </cell>
          <cell r="B14799" t="str">
            <v>中國古代文化全閱讀 第一輯11：荀子</v>
          </cell>
          <cell r="C14799" t="str">
            <v>[唐]杜佑</v>
          </cell>
          <cell r="D14799">
            <v>177</v>
          </cell>
          <cell r="E14799">
            <v>0</v>
          </cell>
          <cell r="F14799" t="str">
            <v>平裝</v>
          </cell>
          <cell r="G14799" t="str">
            <v>時代文藝</v>
          </cell>
          <cell r="H14799">
            <v>29.5</v>
          </cell>
          <cell r="I14799" t="str">
            <v/>
          </cell>
          <cell r="J14799" t="str">
            <v/>
          </cell>
          <cell r="K14799" t="str">
            <v/>
          </cell>
          <cell r="L14799" t="str">
            <v/>
          </cell>
          <cell r="M14799" t="str">
            <v>免稅</v>
          </cell>
          <cell r="N14799" t="str">
            <v>9787538723854</v>
          </cell>
        </row>
        <row r="14800">
          <cell r="A14800" t="str">
            <v>53872386</v>
          </cell>
          <cell r="B14800" t="str">
            <v>中國古代文化全閱讀 第一輯23：硯箋</v>
          </cell>
          <cell r="C14800" t="str">
            <v>[元]陸友</v>
          </cell>
          <cell r="D14800">
            <v>90</v>
          </cell>
          <cell r="E14800">
            <v>3</v>
          </cell>
          <cell r="F14800" t="str">
            <v>平裝</v>
          </cell>
          <cell r="G14800" t="str">
            <v>時代文藝</v>
          </cell>
          <cell r="H14800">
            <v>15</v>
          </cell>
          <cell r="I14800" t="str">
            <v/>
          </cell>
          <cell r="J14800" t="str">
            <v/>
          </cell>
          <cell r="K14800" t="str">
            <v/>
          </cell>
          <cell r="L14800" t="str">
            <v/>
          </cell>
          <cell r="M14800" t="str">
            <v>免稅</v>
          </cell>
          <cell r="N14800" t="str">
            <v>9787538723861</v>
          </cell>
        </row>
        <row r="14801">
          <cell r="A14801" t="str">
            <v>53872387</v>
          </cell>
          <cell r="B14801" t="str">
            <v>中國古代文化全閱讀 第一輯17：揚子法言</v>
          </cell>
          <cell r="C14801" t="str">
            <v>[西漢]揚雄</v>
          </cell>
          <cell r="D14801">
            <v>90</v>
          </cell>
          <cell r="E14801">
            <v>0</v>
          </cell>
          <cell r="F14801" t="str">
            <v>平裝</v>
          </cell>
          <cell r="G14801" t="str">
            <v>時代文藝</v>
          </cell>
          <cell r="H14801">
            <v>15</v>
          </cell>
          <cell r="I14801" t="str">
            <v/>
          </cell>
          <cell r="J14801" t="str">
            <v/>
          </cell>
          <cell r="K14801" t="str">
            <v/>
          </cell>
          <cell r="L14801" t="str">
            <v/>
          </cell>
          <cell r="M14801" t="str">
            <v>免稅</v>
          </cell>
          <cell r="N14801" t="str">
            <v>9787538723878</v>
          </cell>
        </row>
        <row r="14802">
          <cell r="A14802" t="str">
            <v>53872389</v>
          </cell>
          <cell r="B14802" t="str">
            <v>中國古代文化全閱讀 第一輯44：越絕書</v>
          </cell>
          <cell r="C14802" t="str">
            <v>[東漢]袁康</v>
          </cell>
          <cell r="D14802">
            <v>81</v>
          </cell>
          <cell r="E14802">
            <v>0</v>
          </cell>
          <cell r="F14802" t="str">
            <v>平裝</v>
          </cell>
          <cell r="G14802" t="str">
            <v>時代文藝</v>
          </cell>
          <cell r="H14802">
            <v>13.5</v>
          </cell>
          <cell r="I14802" t="str">
            <v/>
          </cell>
          <cell r="J14802" t="str">
            <v/>
          </cell>
          <cell r="K14802" t="str">
            <v/>
          </cell>
          <cell r="L14802" t="str">
            <v/>
          </cell>
          <cell r="M14802" t="str">
            <v>免稅</v>
          </cell>
          <cell r="N14802" t="str">
            <v>9787538723892</v>
          </cell>
        </row>
        <row r="14803">
          <cell r="A14803" t="str">
            <v>53872391</v>
          </cell>
          <cell r="B14803" t="str">
            <v>中國古代文化全閱讀 第一輯43：戰國策</v>
          </cell>
          <cell r="C14803" t="str">
            <v>劉向[西漢]</v>
          </cell>
          <cell r="D14803">
            <v>330</v>
          </cell>
          <cell r="E14803">
            <v>0</v>
          </cell>
          <cell r="F14803" t="str">
            <v>平裝</v>
          </cell>
          <cell r="G14803" t="str">
            <v>時代文藝</v>
          </cell>
          <cell r="H14803">
            <v>55</v>
          </cell>
          <cell r="I14803" t="str">
            <v/>
          </cell>
          <cell r="J14803" t="str">
            <v/>
          </cell>
          <cell r="K14803" t="str">
            <v/>
          </cell>
          <cell r="L14803" t="str">
            <v/>
          </cell>
          <cell r="M14803" t="str">
            <v>免稅</v>
          </cell>
          <cell r="N14803" t="str">
            <v>9787538723915</v>
          </cell>
        </row>
        <row r="14804">
          <cell r="A14804" t="str">
            <v>53872394</v>
          </cell>
          <cell r="B14804" t="str">
            <v>中國古代文化全閱讀 第一輯18：中說</v>
          </cell>
          <cell r="C14804" t="str">
            <v>[隋]王通</v>
          </cell>
          <cell r="D14804">
            <v>78</v>
          </cell>
          <cell r="E14804">
            <v>0</v>
          </cell>
          <cell r="F14804" t="str">
            <v>平裝</v>
          </cell>
          <cell r="G14804" t="str">
            <v>時代文藝</v>
          </cell>
          <cell r="H14804">
            <v>13</v>
          </cell>
          <cell r="I14804" t="str">
            <v/>
          </cell>
          <cell r="J14804" t="str">
            <v/>
          </cell>
          <cell r="K14804" t="str">
            <v/>
          </cell>
          <cell r="L14804" t="str">
            <v/>
          </cell>
          <cell r="M14804" t="str">
            <v>免稅</v>
          </cell>
          <cell r="N14804" t="str">
            <v>9787538723946</v>
          </cell>
        </row>
        <row r="14805">
          <cell r="A14805" t="str">
            <v>53872395</v>
          </cell>
          <cell r="B14805" t="str">
            <v>中國古代文化全閱讀 第一輯3：周易正義 上下</v>
          </cell>
          <cell r="C14805" t="str">
            <v>[魏]王弼</v>
          </cell>
          <cell r="D14805">
            <v>540</v>
          </cell>
          <cell r="E14805">
            <v>0</v>
          </cell>
          <cell r="F14805" t="str">
            <v>平裝</v>
          </cell>
          <cell r="G14805" t="str">
            <v>時代文藝</v>
          </cell>
          <cell r="H14805">
            <v>90</v>
          </cell>
          <cell r="I14805" t="str">
            <v/>
          </cell>
          <cell r="J14805" t="str">
            <v/>
          </cell>
          <cell r="K14805" t="str">
            <v/>
          </cell>
          <cell r="L14805" t="str">
            <v/>
          </cell>
          <cell r="M14805" t="str">
            <v>免稅</v>
          </cell>
          <cell r="N14805" t="str">
            <v>9787538723953</v>
          </cell>
        </row>
        <row r="14806">
          <cell r="A14806" t="str">
            <v>53872396</v>
          </cell>
          <cell r="B14806" t="str">
            <v>中國古代文化全閱讀 第一輯49：竹書紀年</v>
          </cell>
          <cell r="C14806" t="str">
            <v>&lt;竹書紀年&gt;古本整理版本</v>
          </cell>
          <cell r="D14806">
            <v>108</v>
          </cell>
          <cell r="E14806">
            <v>0</v>
          </cell>
          <cell r="F14806" t="str">
            <v>平裝</v>
          </cell>
          <cell r="G14806" t="str">
            <v>時代文藝</v>
          </cell>
          <cell r="H14806">
            <v>18</v>
          </cell>
          <cell r="I14806" t="str">
            <v/>
          </cell>
          <cell r="J14806" t="str">
            <v/>
          </cell>
          <cell r="K14806" t="str">
            <v/>
          </cell>
          <cell r="L14806" t="str">
            <v/>
          </cell>
          <cell r="M14806" t="str">
            <v>免稅</v>
          </cell>
          <cell r="N14806" t="str">
            <v>9787538723960</v>
          </cell>
        </row>
        <row r="14807">
          <cell r="A14807" t="str">
            <v>53872397</v>
          </cell>
          <cell r="B14807" t="str">
            <v>中國古代文化全閱讀 第一輯5：莊子</v>
          </cell>
          <cell r="C14807" t="str">
            <v>[戰國]莊周</v>
          </cell>
          <cell r="D14807">
            <v>153</v>
          </cell>
          <cell r="E14807">
            <v>0</v>
          </cell>
          <cell r="F14807" t="str">
            <v>平裝</v>
          </cell>
          <cell r="G14807" t="str">
            <v>時代文藝</v>
          </cell>
          <cell r="H14807">
            <v>25.5</v>
          </cell>
          <cell r="I14807" t="str">
            <v/>
          </cell>
          <cell r="J14807" t="str">
            <v/>
          </cell>
          <cell r="K14807" t="str">
            <v/>
          </cell>
          <cell r="L14807" t="str">
            <v/>
          </cell>
          <cell r="M14807" t="str">
            <v>免稅</v>
          </cell>
          <cell r="N14807" t="str">
            <v>9787538723977</v>
          </cell>
        </row>
        <row r="14808">
          <cell r="A14808" t="str">
            <v>53872398</v>
          </cell>
          <cell r="B14808" t="str">
            <v>中國古代文化全閱讀 第一輯16：子思子全書</v>
          </cell>
          <cell r="C14808" t="str">
            <v>[宋]汪?</v>
          </cell>
          <cell r="D14808">
            <v>123</v>
          </cell>
          <cell r="E14808">
            <v>0</v>
          </cell>
          <cell r="F14808" t="str">
            <v>平裝</v>
          </cell>
          <cell r="G14808" t="str">
            <v>時代文藝</v>
          </cell>
          <cell r="H14808">
            <v>20.5</v>
          </cell>
          <cell r="I14808" t="str">
            <v/>
          </cell>
          <cell r="J14808" t="str">
            <v/>
          </cell>
          <cell r="K14808" t="str">
            <v/>
          </cell>
          <cell r="L14808" t="str">
            <v/>
          </cell>
          <cell r="M14808" t="str">
            <v>免稅</v>
          </cell>
          <cell r="N14808" t="str">
            <v>9787538723984</v>
          </cell>
        </row>
        <row r="14809">
          <cell r="A14809" t="str">
            <v>53872451</v>
          </cell>
          <cell r="B14809" t="str">
            <v>周作人人生筆記(時文閱讀)</v>
          </cell>
          <cell r="C14809" t="str">
            <v>周作人原著,大東編</v>
          </cell>
          <cell r="D14809">
            <v>132</v>
          </cell>
          <cell r="E14809">
            <v>0</v>
          </cell>
          <cell r="F14809" t="str">
            <v>平裝</v>
          </cell>
          <cell r="G14809" t="str">
            <v>時代文藝</v>
          </cell>
          <cell r="H14809">
            <v>22</v>
          </cell>
          <cell r="I14809" t="str">
            <v/>
          </cell>
          <cell r="J14809" t="str">
            <v/>
          </cell>
          <cell r="K14809" t="str">
            <v/>
          </cell>
          <cell r="L14809" t="str">
            <v/>
          </cell>
          <cell r="M14809" t="str">
            <v>免稅</v>
          </cell>
          <cell r="N14809" t="str">
            <v>9787538724516</v>
          </cell>
        </row>
        <row r="14810">
          <cell r="A14810" t="str">
            <v>53872510</v>
          </cell>
          <cell r="B14810" t="str">
            <v>三國大傳</v>
          </cell>
          <cell r="C14810" t="str">
            <v>周殿富著</v>
          </cell>
          <cell r="D14810">
            <v>528</v>
          </cell>
          <cell r="E14810">
            <v>0</v>
          </cell>
          <cell r="F14810" t="str">
            <v>平裝</v>
          </cell>
          <cell r="G14810" t="str">
            <v>時代文藝</v>
          </cell>
          <cell r="H14810">
            <v>88</v>
          </cell>
          <cell r="I14810" t="str">
            <v/>
          </cell>
          <cell r="J14810" t="str">
            <v/>
          </cell>
          <cell r="K14810" t="str">
            <v/>
          </cell>
          <cell r="L14810" t="str">
            <v/>
          </cell>
          <cell r="M14810" t="str">
            <v>免稅</v>
          </cell>
          <cell r="N14810" t="str">
            <v>9787538725100</v>
          </cell>
        </row>
        <row r="14811">
          <cell r="A14811" t="str">
            <v>53872512</v>
          </cell>
          <cell r="B14811" t="str">
            <v>中醫教你怎麼吃</v>
          </cell>
          <cell r="C14811" t="str">
            <v>馬琴</v>
          </cell>
          <cell r="D14811">
            <v>150</v>
          </cell>
          <cell r="E14811">
            <v>0</v>
          </cell>
          <cell r="F14811" t="str">
            <v>平裝</v>
          </cell>
          <cell r="G14811" t="str">
            <v>時代文藝</v>
          </cell>
          <cell r="H14811">
            <v>25</v>
          </cell>
          <cell r="I14811" t="str">
            <v/>
          </cell>
          <cell r="J14811" t="str">
            <v/>
          </cell>
          <cell r="K14811" t="str">
            <v/>
          </cell>
          <cell r="L14811" t="str">
            <v/>
          </cell>
          <cell r="M14811" t="str">
            <v>免稅</v>
          </cell>
          <cell r="N14811" t="str">
            <v>9787538725124</v>
          </cell>
        </row>
        <row r="14812">
          <cell r="A14812" t="str">
            <v>53872518</v>
          </cell>
          <cell r="B14812" t="str">
            <v>中國詩典 : 1978—2008</v>
          </cell>
          <cell r="C14812" t="str">
            <v>徐敬亞主編</v>
          </cell>
          <cell r="D14812">
            <v>300</v>
          </cell>
          <cell r="E14812">
            <v>0</v>
          </cell>
          <cell r="F14812" t="str">
            <v>平裝</v>
          </cell>
          <cell r="G14812" t="str">
            <v>時代文藝</v>
          </cell>
          <cell r="H14812">
            <v>50</v>
          </cell>
          <cell r="I14812" t="str">
            <v/>
          </cell>
          <cell r="J14812" t="str">
            <v/>
          </cell>
          <cell r="K14812" t="str">
            <v/>
          </cell>
          <cell r="L14812" t="str">
            <v/>
          </cell>
          <cell r="M14812" t="str">
            <v>免稅</v>
          </cell>
          <cell r="N14812" t="str">
            <v>9787538725186</v>
          </cell>
        </row>
        <row r="14813">
          <cell r="A14813" t="str">
            <v>53872527</v>
          </cell>
          <cell r="B14813" t="str">
            <v>流血的後宮</v>
          </cell>
          <cell r="C14813" t="str">
            <v>趙東雲</v>
          </cell>
          <cell r="D14813">
            <v>150</v>
          </cell>
          <cell r="E14813">
            <v>0</v>
          </cell>
          <cell r="F14813" t="str">
            <v>平裝</v>
          </cell>
          <cell r="G14813" t="str">
            <v>時代文藝</v>
          </cell>
          <cell r="H14813">
            <v>25</v>
          </cell>
          <cell r="I14813" t="str">
            <v/>
          </cell>
          <cell r="J14813" t="str">
            <v/>
          </cell>
          <cell r="K14813" t="str">
            <v/>
          </cell>
          <cell r="L14813" t="str">
            <v/>
          </cell>
          <cell r="M14813" t="str">
            <v>免稅</v>
          </cell>
          <cell r="N14813" t="str">
            <v>9787538725278</v>
          </cell>
        </row>
        <row r="14814">
          <cell r="A14814" t="str">
            <v>53872554</v>
          </cell>
          <cell r="B14814" t="str">
            <v>史記探源(老北大講義)</v>
          </cell>
          <cell r="C14814" t="str">
            <v>崔適著</v>
          </cell>
          <cell r="D14814">
            <v>78</v>
          </cell>
          <cell r="E14814">
            <v>0</v>
          </cell>
          <cell r="F14814" t="str">
            <v>平裝</v>
          </cell>
          <cell r="G14814" t="str">
            <v>時代文藝</v>
          </cell>
          <cell r="H14814">
            <v>13</v>
          </cell>
          <cell r="I14814" t="str">
            <v/>
          </cell>
          <cell r="J14814" t="str">
            <v/>
          </cell>
          <cell r="K14814" t="str">
            <v/>
          </cell>
          <cell r="L14814" t="str">
            <v/>
          </cell>
          <cell r="M14814" t="str">
            <v>免稅</v>
          </cell>
          <cell r="N14814" t="str">
            <v>9787538725544</v>
          </cell>
        </row>
        <row r="14815">
          <cell r="A14815" t="str">
            <v>53872556</v>
          </cell>
          <cell r="B14815" t="str">
            <v>中國中古文學史講義(老北大講義)</v>
          </cell>
          <cell r="C14815" t="str">
            <v>劉師培著</v>
          </cell>
          <cell r="D14815">
            <v>138</v>
          </cell>
          <cell r="E14815">
            <v>0</v>
          </cell>
          <cell r="F14815" t="str">
            <v>平裝</v>
          </cell>
          <cell r="G14815" t="str">
            <v>時代文藝</v>
          </cell>
          <cell r="H14815">
            <v>23</v>
          </cell>
          <cell r="I14815" t="str">
            <v/>
          </cell>
          <cell r="J14815" t="str">
            <v/>
          </cell>
          <cell r="K14815" t="str">
            <v/>
          </cell>
          <cell r="L14815" t="str">
            <v/>
          </cell>
          <cell r="M14815" t="str">
            <v>免稅</v>
          </cell>
          <cell r="N14815" t="str">
            <v>9787538725568</v>
          </cell>
        </row>
        <row r="14816">
          <cell r="A14816" t="str">
            <v>53872558</v>
          </cell>
          <cell r="B14816" t="str">
            <v>中國小說史略(老北大講義)</v>
          </cell>
          <cell r="C14816" t="str">
            <v>魯迅著</v>
          </cell>
          <cell r="D14816">
            <v>84</v>
          </cell>
          <cell r="E14816">
            <v>0</v>
          </cell>
          <cell r="F14816" t="str">
            <v>平裝</v>
          </cell>
          <cell r="G14816" t="str">
            <v>時代文藝</v>
          </cell>
          <cell r="H14816">
            <v>14</v>
          </cell>
          <cell r="I14816" t="str">
            <v/>
          </cell>
          <cell r="J14816" t="str">
            <v/>
          </cell>
          <cell r="K14816" t="str">
            <v/>
          </cell>
          <cell r="L14816" t="str">
            <v/>
          </cell>
          <cell r="M14816" t="str">
            <v>免稅</v>
          </cell>
          <cell r="N14816" t="str">
            <v>9787538725582</v>
          </cell>
        </row>
        <row r="14817">
          <cell r="A14817" t="str">
            <v>53872560</v>
          </cell>
          <cell r="B14817" t="str">
            <v>老北大講義:目錄學發微</v>
          </cell>
          <cell r="C14817" t="str">
            <v>餘嘉錫</v>
          </cell>
          <cell r="D14817">
            <v>84</v>
          </cell>
          <cell r="E14817">
            <v>1</v>
          </cell>
          <cell r="F14817" t="str">
            <v>平裝</v>
          </cell>
          <cell r="G14817" t="str">
            <v>時代文藝</v>
          </cell>
          <cell r="H14817">
            <v>14</v>
          </cell>
          <cell r="I14817" t="str">
            <v/>
          </cell>
          <cell r="J14817" t="str">
            <v/>
          </cell>
          <cell r="K14817" t="str">
            <v/>
          </cell>
          <cell r="L14817" t="str">
            <v/>
          </cell>
          <cell r="M14817" t="str">
            <v>免稅</v>
          </cell>
          <cell r="N14817" t="str">
            <v>9787538725605</v>
          </cell>
        </row>
        <row r="14818">
          <cell r="A14818" t="str">
            <v>53872561</v>
          </cell>
          <cell r="B14818" t="str">
            <v>中國戲劇概論(老北大講義)</v>
          </cell>
          <cell r="C14818" t="str">
            <v>吳梅</v>
          </cell>
          <cell r="D14818">
            <v>90</v>
          </cell>
          <cell r="E14818">
            <v>0</v>
          </cell>
          <cell r="F14818" t="str">
            <v>平裝</v>
          </cell>
          <cell r="G14818" t="str">
            <v>時代文藝</v>
          </cell>
          <cell r="H14818">
            <v>15</v>
          </cell>
          <cell r="I14818" t="str">
            <v/>
          </cell>
          <cell r="J14818" t="str">
            <v/>
          </cell>
          <cell r="K14818" t="str">
            <v/>
          </cell>
          <cell r="L14818" t="str">
            <v/>
          </cell>
          <cell r="M14818" t="str">
            <v>免稅</v>
          </cell>
          <cell r="N14818" t="str">
            <v>9787538725612</v>
          </cell>
        </row>
        <row r="14819">
          <cell r="A14819" t="str">
            <v>53872562</v>
          </cell>
          <cell r="B14819" t="str">
            <v>詩學詩律講義(老北大講義)</v>
          </cell>
          <cell r="C14819" t="str">
            <v>黃節著</v>
          </cell>
          <cell r="D14819">
            <v>120</v>
          </cell>
          <cell r="E14819">
            <v>0</v>
          </cell>
          <cell r="F14819" t="str">
            <v>平裝</v>
          </cell>
          <cell r="G14819" t="str">
            <v>時代文藝</v>
          </cell>
          <cell r="H14819">
            <v>20</v>
          </cell>
          <cell r="I14819" t="str">
            <v/>
          </cell>
          <cell r="J14819" t="str">
            <v/>
          </cell>
          <cell r="K14819" t="str">
            <v/>
          </cell>
          <cell r="L14819" t="str">
            <v/>
          </cell>
          <cell r="M14819" t="str">
            <v>免稅</v>
          </cell>
          <cell r="N14819" t="str">
            <v>9787538725629</v>
          </cell>
        </row>
        <row r="14820">
          <cell r="A14820" t="str">
            <v>53872563</v>
          </cell>
          <cell r="B14820" t="str">
            <v>老北大講義:文學研究法:史學研究法</v>
          </cell>
          <cell r="C14820" t="str">
            <v>姚永樸</v>
          </cell>
          <cell r="D14820">
            <v>84</v>
          </cell>
          <cell r="E14820">
            <v>0</v>
          </cell>
          <cell r="F14820" t="str">
            <v>平裝</v>
          </cell>
          <cell r="G14820" t="str">
            <v>時代文藝</v>
          </cell>
          <cell r="H14820">
            <v>14</v>
          </cell>
          <cell r="I14820" t="str">
            <v/>
          </cell>
          <cell r="J14820" t="str">
            <v/>
          </cell>
          <cell r="K14820" t="str">
            <v/>
          </cell>
          <cell r="L14820" t="str">
            <v/>
          </cell>
          <cell r="M14820" t="str">
            <v>免稅</v>
          </cell>
          <cell r="N14820" t="str">
            <v>9787538725636</v>
          </cell>
        </row>
        <row r="14821">
          <cell r="A14821" t="str">
            <v>53872568</v>
          </cell>
          <cell r="B14821" t="str">
            <v>明史講義(老北大講義)</v>
          </cell>
          <cell r="C14821" t="str">
            <v>孟森著</v>
          </cell>
          <cell r="D14821">
            <v>120</v>
          </cell>
          <cell r="E14821">
            <v>0</v>
          </cell>
          <cell r="F14821" t="str">
            <v>平裝</v>
          </cell>
          <cell r="G14821" t="str">
            <v>時代文藝</v>
          </cell>
          <cell r="H14821">
            <v>20</v>
          </cell>
          <cell r="I14821" t="str">
            <v/>
          </cell>
          <cell r="J14821" t="str">
            <v/>
          </cell>
          <cell r="K14821" t="str">
            <v/>
          </cell>
          <cell r="L14821" t="str">
            <v/>
          </cell>
          <cell r="M14821" t="str">
            <v>免稅</v>
          </cell>
          <cell r="N14821" t="str">
            <v>9787538725681</v>
          </cell>
        </row>
        <row r="14822">
          <cell r="A14822" t="str">
            <v>53872569</v>
          </cell>
          <cell r="B14822" t="str">
            <v>清史講義(老北大講義)</v>
          </cell>
          <cell r="C14822" t="str">
            <v>孟森著</v>
          </cell>
          <cell r="D14822">
            <v>156</v>
          </cell>
          <cell r="E14822">
            <v>0</v>
          </cell>
          <cell r="F14822" t="str">
            <v>平裝</v>
          </cell>
          <cell r="G14822" t="str">
            <v>時代文藝</v>
          </cell>
          <cell r="H14822">
            <v>26</v>
          </cell>
          <cell r="I14822" t="str">
            <v/>
          </cell>
          <cell r="J14822" t="str">
            <v/>
          </cell>
          <cell r="K14822" t="str">
            <v/>
          </cell>
          <cell r="L14822" t="str">
            <v/>
          </cell>
          <cell r="M14822" t="str">
            <v>免稅</v>
          </cell>
          <cell r="N14822" t="str">
            <v>9787538725698</v>
          </cell>
        </row>
        <row r="14823">
          <cell r="A14823" t="str">
            <v>53872570</v>
          </cell>
          <cell r="B14823" t="str">
            <v>中國金石學概論(老北大講義)</v>
          </cell>
          <cell r="C14823" t="str">
            <v>馬衡著</v>
          </cell>
          <cell r="D14823">
            <v>132</v>
          </cell>
          <cell r="E14823">
            <v>0</v>
          </cell>
          <cell r="F14823" t="str">
            <v>平裝</v>
          </cell>
          <cell r="G14823" t="str">
            <v>時代文藝</v>
          </cell>
          <cell r="H14823">
            <v>22</v>
          </cell>
          <cell r="I14823" t="str">
            <v/>
          </cell>
          <cell r="J14823" t="str">
            <v/>
          </cell>
          <cell r="K14823" t="str">
            <v/>
          </cell>
          <cell r="L14823" t="str">
            <v/>
          </cell>
          <cell r="M14823" t="str">
            <v>免稅</v>
          </cell>
          <cell r="N14823" t="str">
            <v>9787538725704</v>
          </cell>
        </row>
        <row r="14824">
          <cell r="A14824" t="str">
            <v>53872571</v>
          </cell>
          <cell r="B14824" t="str">
            <v>史學方法導論(老北大講義)</v>
          </cell>
          <cell r="C14824" t="str">
            <v>傅斯年著</v>
          </cell>
          <cell r="D14824">
            <v>198</v>
          </cell>
          <cell r="E14824">
            <v>0</v>
          </cell>
          <cell r="F14824" t="str">
            <v>平裝</v>
          </cell>
          <cell r="G14824" t="str">
            <v>時代文藝</v>
          </cell>
          <cell r="H14824">
            <v>33</v>
          </cell>
          <cell r="I14824" t="str">
            <v/>
          </cell>
          <cell r="J14824" t="str">
            <v/>
          </cell>
          <cell r="K14824" t="str">
            <v/>
          </cell>
          <cell r="L14824" t="str">
            <v/>
          </cell>
          <cell r="M14824" t="str">
            <v>免稅</v>
          </cell>
          <cell r="N14824" t="str">
            <v>9787538725711</v>
          </cell>
        </row>
        <row r="14825">
          <cell r="A14825" t="str">
            <v>53872572</v>
          </cell>
          <cell r="B14825" t="str">
            <v>中國古代文學史講義(老北大講義)</v>
          </cell>
          <cell r="C14825" t="str">
            <v>傅斯年著</v>
          </cell>
          <cell r="D14825">
            <v>102</v>
          </cell>
          <cell r="E14825">
            <v>0</v>
          </cell>
          <cell r="F14825" t="str">
            <v>平裝</v>
          </cell>
          <cell r="G14825" t="str">
            <v>時代文藝</v>
          </cell>
          <cell r="H14825">
            <v>17</v>
          </cell>
          <cell r="I14825" t="str">
            <v/>
          </cell>
          <cell r="J14825" t="str">
            <v/>
          </cell>
          <cell r="K14825" t="str">
            <v/>
          </cell>
          <cell r="L14825" t="str">
            <v/>
          </cell>
          <cell r="M14825" t="str">
            <v>免稅</v>
          </cell>
          <cell r="N14825" t="str">
            <v>9787538725728</v>
          </cell>
        </row>
        <row r="14826">
          <cell r="A14826" t="str">
            <v>53872629</v>
          </cell>
          <cell r="B14826" t="str">
            <v>《通史新義》·《歷史研究法》(老北大講義)</v>
          </cell>
          <cell r="C14826" t="str">
            <v>何炳松著</v>
          </cell>
          <cell r="D14826">
            <v>96</v>
          </cell>
          <cell r="E14826">
            <v>0</v>
          </cell>
          <cell r="F14826" t="str">
            <v>平裝</v>
          </cell>
          <cell r="G14826" t="str">
            <v>時代文藝</v>
          </cell>
          <cell r="H14826">
            <v>16</v>
          </cell>
          <cell r="I14826" t="str">
            <v/>
          </cell>
          <cell r="J14826" t="str">
            <v/>
          </cell>
          <cell r="K14826" t="str">
            <v/>
          </cell>
          <cell r="L14826" t="str">
            <v/>
          </cell>
          <cell r="M14826" t="str">
            <v>免稅</v>
          </cell>
          <cell r="N14826" t="str">
            <v>9787538726299</v>
          </cell>
        </row>
        <row r="14827">
          <cell r="A14827" t="str">
            <v>53872678</v>
          </cell>
          <cell r="B14827" t="str">
            <v>中國歷史文化未解之謎</v>
          </cell>
          <cell r="C14827" t="str">
            <v>淑子</v>
          </cell>
          <cell r="D14827">
            <v>132</v>
          </cell>
          <cell r="E14827">
            <v>0</v>
          </cell>
          <cell r="F14827" t="str">
            <v/>
          </cell>
          <cell r="G14827" t="str">
            <v>時代文藝</v>
          </cell>
          <cell r="H14827">
            <v>22</v>
          </cell>
          <cell r="I14827" t="str">
            <v/>
          </cell>
          <cell r="J14827" t="str">
            <v/>
          </cell>
          <cell r="K14827" t="str">
            <v/>
          </cell>
          <cell r="L14827" t="str">
            <v/>
          </cell>
          <cell r="M14827" t="str">
            <v>免稅</v>
          </cell>
          <cell r="N14827" t="str">
            <v>9787538726787</v>
          </cell>
        </row>
        <row r="14828">
          <cell r="A14828" t="str">
            <v>53872736</v>
          </cell>
          <cell r="B14828" t="str">
            <v>中國畫學全史</v>
          </cell>
          <cell r="C14828" t="str">
            <v>鄭午昌</v>
          </cell>
          <cell r="D14828">
            <v>348</v>
          </cell>
          <cell r="E14828">
            <v>0</v>
          </cell>
          <cell r="F14828" t="str">
            <v>平裝</v>
          </cell>
          <cell r="G14828" t="str">
            <v>時代文藝</v>
          </cell>
          <cell r="H14828">
            <v>58</v>
          </cell>
          <cell r="I14828" t="str">
            <v/>
          </cell>
          <cell r="J14828" t="str">
            <v/>
          </cell>
          <cell r="K14828" t="str">
            <v/>
          </cell>
          <cell r="L14828" t="str">
            <v/>
          </cell>
          <cell r="M14828" t="str">
            <v>免稅</v>
          </cell>
          <cell r="N14828" t="str">
            <v>9787538727364</v>
          </cell>
        </row>
        <row r="14829">
          <cell r="A14829" t="str">
            <v>53872737</v>
          </cell>
          <cell r="B14829" t="str">
            <v>1880年-1942年-弘一大師年譜與遺墨</v>
          </cell>
          <cell r="C14829" t="str">
            <v>林子青編</v>
          </cell>
          <cell r="D14829">
            <v>168</v>
          </cell>
          <cell r="E14829">
            <v>0</v>
          </cell>
          <cell r="F14829" t="str">
            <v/>
          </cell>
          <cell r="G14829" t="str">
            <v>時代文藝</v>
          </cell>
          <cell r="H14829">
            <v>28</v>
          </cell>
          <cell r="I14829" t="str">
            <v/>
          </cell>
          <cell r="J14829" t="str">
            <v/>
          </cell>
          <cell r="K14829" t="str">
            <v/>
          </cell>
          <cell r="L14829" t="str">
            <v/>
          </cell>
          <cell r="M14829" t="str">
            <v>免稅</v>
          </cell>
          <cell r="N14829" t="str">
            <v>9787538727371</v>
          </cell>
        </row>
        <row r="14830">
          <cell r="A14830" t="str">
            <v>53872754</v>
          </cell>
          <cell r="B14830" t="str">
            <v>偉人的青少年時代-史達林</v>
          </cell>
          <cell r="C14830" t="str">
            <v>鄭春興</v>
          </cell>
          <cell r="D14830">
            <v>72</v>
          </cell>
          <cell r="E14830">
            <v>0</v>
          </cell>
          <cell r="F14830" t="str">
            <v>平裝</v>
          </cell>
          <cell r="G14830" t="str">
            <v>時代文藝</v>
          </cell>
          <cell r="H14830">
            <v>12</v>
          </cell>
          <cell r="I14830" t="str">
            <v/>
          </cell>
          <cell r="J14830" t="str">
            <v/>
          </cell>
          <cell r="K14830" t="str">
            <v/>
          </cell>
          <cell r="L14830" t="str">
            <v/>
          </cell>
          <cell r="M14830" t="str">
            <v>免稅</v>
          </cell>
          <cell r="N14830" t="str">
            <v>9787538727548</v>
          </cell>
        </row>
        <row r="14831">
          <cell r="A14831" t="str">
            <v>53872755</v>
          </cell>
          <cell r="B14831" t="str">
            <v>偉人的青少年時代列寧</v>
          </cell>
          <cell r="C14831" t="str">
            <v>鄭春興</v>
          </cell>
          <cell r="D14831">
            <v>72</v>
          </cell>
          <cell r="E14831">
            <v>0</v>
          </cell>
          <cell r="F14831" t="str">
            <v>平裝</v>
          </cell>
          <cell r="G14831" t="str">
            <v>時代文藝</v>
          </cell>
          <cell r="H14831">
            <v>12</v>
          </cell>
          <cell r="I14831" t="str">
            <v/>
          </cell>
          <cell r="J14831" t="str">
            <v/>
          </cell>
          <cell r="K14831" t="str">
            <v/>
          </cell>
          <cell r="L14831" t="str">
            <v/>
          </cell>
          <cell r="M14831" t="str">
            <v>免稅</v>
          </cell>
          <cell r="N14831" t="str">
            <v>9787538727555</v>
          </cell>
        </row>
        <row r="14832">
          <cell r="A14832" t="str">
            <v>53872924</v>
          </cell>
          <cell r="B14832" t="str">
            <v>真宗英宗仁宗神宗卷-這才是宋史-貳</v>
          </cell>
          <cell r="C14832" t="str">
            <v>余耀華著</v>
          </cell>
          <cell r="D14832">
            <v>179</v>
          </cell>
          <cell r="E14832">
            <v>0</v>
          </cell>
          <cell r="F14832" t="str">
            <v>平裝</v>
          </cell>
          <cell r="G14832" t="str">
            <v>時代文藝</v>
          </cell>
          <cell r="H14832">
            <v>29.8</v>
          </cell>
          <cell r="I14832" t="str">
            <v/>
          </cell>
          <cell r="J14832" t="str">
            <v/>
          </cell>
          <cell r="K14832" t="str">
            <v/>
          </cell>
          <cell r="L14832" t="str">
            <v/>
          </cell>
          <cell r="M14832" t="str">
            <v>免稅</v>
          </cell>
          <cell r="N14832" t="str">
            <v>9787538729245</v>
          </cell>
        </row>
        <row r="14833">
          <cell r="A14833" t="str">
            <v>53872979</v>
          </cell>
          <cell r="B14833" t="str">
            <v>絕地勘探-大漠蒼狼</v>
          </cell>
          <cell r="C14833" t="str">
            <v>南派三叔</v>
          </cell>
          <cell r="D14833">
            <v>161</v>
          </cell>
          <cell r="E14833">
            <v>6</v>
          </cell>
          <cell r="F14833" t="str">
            <v>平裝</v>
          </cell>
          <cell r="G14833" t="str">
            <v>時代文藝</v>
          </cell>
          <cell r="H14833">
            <v>26.8</v>
          </cell>
          <cell r="I14833" t="str">
            <v/>
          </cell>
          <cell r="J14833" t="str">
            <v/>
          </cell>
          <cell r="K14833" t="str">
            <v/>
          </cell>
          <cell r="L14833" t="str">
            <v/>
          </cell>
          <cell r="M14833" t="str">
            <v>免稅</v>
          </cell>
          <cell r="N14833" t="str">
            <v>9787538729795</v>
          </cell>
        </row>
        <row r="14834">
          <cell r="A14834" t="str">
            <v>53872983</v>
          </cell>
          <cell r="B14834" t="str">
            <v>名人名言 人生與命運 行書 精裝版</v>
          </cell>
          <cell r="C14834" t="str">
            <v>龐中華</v>
          </cell>
          <cell r="D14834">
            <v>60</v>
          </cell>
          <cell r="E14834">
            <v>0</v>
          </cell>
          <cell r="F14834" t="str">
            <v>平裝</v>
          </cell>
          <cell r="G14834" t="str">
            <v>時代文藝</v>
          </cell>
          <cell r="H14834">
            <v>10</v>
          </cell>
          <cell r="I14834" t="str">
            <v/>
          </cell>
          <cell r="J14834" t="str">
            <v/>
          </cell>
          <cell r="K14834" t="str">
            <v/>
          </cell>
          <cell r="L14834" t="str">
            <v/>
          </cell>
          <cell r="M14834" t="str">
            <v>免稅</v>
          </cell>
          <cell r="N14834" t="str">
            <v>9787538729832</v>
          </cell>
        </row>
        <row r="14835">
          <cell r="A14835" t="str">
            <v>53873045</v>
          </cell>
          <cell r="B14835" t="str">
            <v>中國療效中草藥-320種對症中藥圖鑒</v>
          </cell>
          <cell r="C14835" t="str">
            <v>郝婭. 編著</v>
          </cell>
          <cell r="D14835">
            <v>408</v>
          </cell>
          <cell r="E14835">
            <v>0</v>
          </cell>
          <cell r="F14835" t="str">
            <v>平裝</v>
          </cell>
          <cell r="G14835" t="str">
            <v>時代文藝</v>
          </cell>
          <cell r="H14835">
            <v>68</v>
          </cell>
          <cell r="I14835" t="str">
            <v/>
          </cell>
          <cell r="J14835" t="str">
            <v/>
          </cell>
          <cell r="K14835" t="str">
            <v/>
          </cell>
          <cell r="L14835" t="str">
            <v/>
          </cell>
          <cell r="M14835" t="str">
            <v>免稅</v>
          </cell>
          <cell r="N14835" t="str">
            <v>9787538730456</v>
          </cell>
        </row>
        <row r="14836">
          <cell r="A14836" t="str">
            <v>53873065</v>
          </cell>
          <cell r="B14836" t="str">
            <v>嗜血的皇冠：光武皇帝之劉秀的秀</v>
          </cell>
          <cell r="C14836" t="str">
            <v>曹升</v>
          </cell>
          <cell r="D14836">
            <v>179</v>
          </cell>
          <cell r="E14836">
            <v>0</v>
          </cell>
          <cell r="F14836" t="str">
            <v>平裝</v>
          </cell>
          <cell r="G14836" t="str">
            <v>時代文藝</v>
          </cell>
          <cell r="H14836">
            <v>29.8</v>
          </cell>
          <cell r="I14836" t="str">
            <v/>
          </cell>
          <cell r="J14836" t="str">
            <v/>
          </cell>
          <cell r="K14836" t="str">
            <v/>
          </cell>
          <cell r="L14836" t="str">
            <v/>
          </cell>
          <cell r="M14836" t="str">
            <v>免稅</v>
          </cell>
          <cell r="N14836" t="str">
            <v>9787538730654</v>
          </cell>
        </row>
        <row r="14837">
          <cell r="A14837" t="str">
            <v>53873086</v>
          </cell>
          <cell r="B14837" t="str">
            <v>療效茶飲輕圖典</v>
          </cell>
          <cell r="C14837" t="str">
            <v>蘇黎. 著</v>
          </cell>
          <cell r="D14837">
            <v>288</v>
          </cell>
          <cell r="E14837">
            <v>0</v>
          </cell>
          <cell r="F14837" t="str">
            <v>平裝</v>
          </cell>
          <cell r="G14837" t="str">
            <v>時代文藝</v>
          </cell>
          <cell r="H14837">
            <v>48</v>
          </cell>
          <cell r="I14837" t="str">
            <v/>
          </cell>
          <cell r="J14837" t="str">
            <v/>
          </cell>
          <cell r="K14837" t="str">
            <v/>
          </cell>
          <cell r="L14837" t="str">
            <v/>
          </cell>
          <cell r="M14837" t="str">
            <v>免稅</v>
          </cell>
          <cell r="N14837" t="str">
            <v>9787538730869</v>
          </cell>
        </row>
        <row r="14838">
          <cell r="A14838" t="str">
            <v>53873091</v>
          </cell>
          <cell r="B14838" t="str">
            <v>紅樓夢中的國學智能</v>
          </cell>
          <cell r="C14838" t="str">
            <v>赤雷</v>
          </cell>
          <cell r="D14838">
            <v>150</v>
          </cell>
          <cell r="E14838">
            <v>0</v>
          </cell>
          <cell r="F14838" t="str">
            <v>平裝</v>
          </cell>
          <cell r="G14838" t="str">
            <v>時代文藝</v>
          </cell>
          <cell r="H14838">
            <v>25</v>
          </cell>
          <cell r="I14838" t="str">
            <v/>
          </cell>
          <cell r="J14838" t="str">
            <v/>
          </cell>
          <cell r="K14838" t="str">
            <v/>
          </cell>
          <cell r="L14838" t="str">
            <v/>
          </cell>
          <cell r="M14838" t="str">
            <v>免稅</v>
          </cell>
          <cell r="N14838" t="str">
            <v>9787538730913</v>
          </cell>
        </row>
        <row r="14839">
          <cell r="A14839" t="str">
            <v>53873159</v>
          </cell>
          <cell r="B14839" t="str">
            <v>紅樓夢中人：一人一個紅樓夢</v>
          </cell>
          <cell r="C14839" t="str">
            <v>靜樺</v>
          </cell>
          <cell r="D14839">
            <v>150</v>
          </cell>
          <cell r="E14839">
            <v>0</v>
          </cell>
          <cell r="F14839" t="str">
            <v>平裝</v>
          </cell>
          <cell r="G14839" t="str">
            <v>時代文藝</v>
          </cell>
          <cell r="H14839">
            <v>25</v>
          </cell>
          <cell r="I14839" t="str">
            <v/>
          </cell>
          <cell r="J14839" t="str">
            <v/>
          </cell>
          <cell r="K14839" t="str">
            <v/>
          </cell>
          <cell r="L14839" t="str">
            <v/>
          </cell>
          <cell r="M14839" t="str">
            <v>免稅</v>
          </cell>
          <cell r="N14839" t="str">
            <v>9787538731590</v>
          </cell>
        </row>
        <row r="14840">
          <cell r="A14840" t="str">
            <v>53873206</v>
          </cell>
          <cell r="B14840" t="str">
            <v>上班做儒家 下班做道家</v>
          </cell>
          <cell r="C14840" t="str">
            <v>王永軍. 著</v>
          </cell>
          <cell r="D14840">
            <v>179</v>
          </cell>
          <cell r="E14840">
            <v>0</v>
          </cell>
          <cell r="F14840" t="str">
            <v>平裝</v>
          </cell>
          <cell r="G14840" t="str">
            <v>時代文藝</v>
          </cell>
          <cell r="H14840">
            <v>29.8</v>
          </cell>
          <cell r="I14840" t="str">
            <v/>
          </cell>
          <cell r="J14840" t="str">
            <v/>
          </cell>
          <cell r="K14840" t="str">
            <v/>
          </cell>
          <cell r="L14840" t="str">
            <v/>
          </cell>
          <cell r="M14840" t="str">
            <v>免稅</v>
          </cell>
          <cell r="N14840" t="str">
            <v>9787538732061</v>
          </cell>
        </row>
        <row r="14841">
          <cell r="A14841" t="str">
            <v>53884737</v>
          </cell>
          <cell r="B14841" t="str">
            <v>性與健康</v>
          </cell>
          <cell r="C14841" t="str">
            <v>王玉學</v>
          </cell>
          <cell r="D14841">
            <v>147</v>
          </cell>
          <cell r="E14841">
            <v>0</v>
          </cell>
          <cell r="F14841" t="str">
            <v>平裝</v>
          </cell>
          <cell r="G14841" t="str">
            <v>黑科技</v>
          </cell>
          <cell r="H14841">
            <v>24.5</v>
          </cell>
          <cell r="I14841" t="str">
            <v/>
          </cell>
          <cell r="J14841" t="str">
            <v/>
          </cell>
          <cell r="K14841" t="str">
            <v/>
          </cell>
          <cell r="L14841" t="str">
            <v/>
          </cell>
          <cell r="M14841" t="str">
            <v>免稅</v>
          </cell>
          <cell r="N14841" t="str">
            <v>7538847375</v>
          </cell>
        </row>
        <row r="14842">
          <cell r="A14842" t="str">
            <v>53885091</v>
          </cell>
          <cell r="B14842" t="str">
            <v>家庭飲食健康百科</v>
          </cell>
          <cell r="C14842" t="str">
            <v>王若會</v>
          </cell>
          <cell r="D14842">
            <v>140</v>
          </cell>
          <cell r="E14842">
            <v>0</v>
          </cell>
          <cell r="F14842" t="str">
            <v>平裝</v>
          </cell>
          <cell r="G14842" t="str">
            <v>黑科技</v>
          </cell>
          <cell r="H14842">
            <v>28</v>
          </cell>
          <cell r="I14842" t="str">
            <v/>
          </cell>
          <cell r="J14842" t="str">
            <v/>
          </cell>
          <cell r="K14842" t="str">
            <v/>
          </cell>
          <cell r="L14842" t="str">
            <v/>
          </cell>
          <cell r="M14842" t="str">
            <v>免稅</v>
          </cell>
          <cell r="N14842" t="str">
            <v>7538850910</v>
          </cell>
        </row>
        <row r="14843">
          <cell r="A14843" t="str">
            <v>53885095</v>
          </cell>
          <cell r="B14843" t="str">
            <v>孕產婦嬰幼兒飲食與健康百科</v>
          </cell>
          <cell r="C14843" t="str">
            <v>羅熙蔭</v>
          </cell>
          <cell r="D14843">
            <v>168</v>
          </cell>
          <cell r="E14843">
            <v>1</v>
          </cell>
          <cell r="F14843" t="str">
            <v>平裝</v>
          </cell>
          <cell r="G14843" t="str">
            <v>黑科技</v>
          </cell>
          <cell r="H14843">
            <v>28</v>
          </cell>
          <cell r="I14843" t="str">
            <v/>
          </cell>
          <cell r="J14843" t="str">
            <v/>
          </cell>
          <cell r="K14843" t="str">
            <v/>
          </cell>
          <cell r="L14843" t="str">
            <v/>
          </cell>
          <cell r="M14843" t="str">
            <v>免稅</v>
          </cell>
          <cell r="N14843" t="str">
            <v>7538850953</v>
          </cell>
        </row>
        <row r="14844">
          <cell r="A14844" t="str">
            <v>53885298</v>
          </cell>
          <cell r="B14844" t="str">
            <v>花季少女登上成功快車</v>
          </cell>
          <cell r="C14844" t="str">
            <v>餘可</v>
          </cell>
          <cell r="D14844">
            <v>161</v>
          </cell>
          <cell r="E14844">
            <v>0</v>
          </cell>
          <cell r="F14844" t="str">
            <v>平裝</v>
          </cell>
          <cell r="G14844" t="str">
            <v>黑科技</v>
          </cell>
          <cell r="H14844">
            <v>26.8</v>
          </cell>
          <cell r="I14844" t="str">
            <v/>
          </cell>
          <cell r="J14844" t="str">
            <v/>
          </cell>
          <cell r="K14844" t="str">
            <v/>
          </cell>
          <cell r="L14844" t="str">
            <v/>
          </cell>
          <cell r="M14844" t="str">
            <v>免稅</v>
          </cell>
          <cell r="N14844" t="str">
            <v>9787538852981</v>
          </cell>
        </row>
        <row r="14845">
          <cell r="A14845" t="str">
            <v>53885314</v>
          </cell>
          <cell r="B14845" t="str">
            <v>世界通史（上下）</v>
          </cell>
          <cell r="C14845" t="str">
            <v>賈娟</v>
          </cell>
          <cell r="D14845">
            <v>290</v>
          </cell>
          <cell r="E14845">
            <v>0</v>
          </cell>
          <cell r="F14845" t="str">
            <v>平裝</v>
          </cell>
          <cell r="G14845" t="str">
            <v>黑科技</v>
          </cell>
          <cell r="H14845">
            <v>58</v>
          </cell>
          <cell r="I14845" t="str">
            <v/>
          </cell>
          <cell r="J14845" t="str">
            <v/>
          </cell>
          <cell r="K14845" t="str">
            <v/>
          </cell>
          <cell r="L14845" t="str">
            <v/>
          </cell>
          <cell r="M14845" t="str">
            <v>免稅</v>
          </cell>
          <cell r="N14845" t="str">
            <v>7538853146</v>
          </cell>
        </row>
        <row r="14846">
          <cell r="A14846" t="str">
            <v>53885315</v>
          </cell>
          <cell r="B14846" t="str">
            <v>中國通史（上下）</v>
          </cell>
          <cell r="C14846" t="str">
            <v>於海娣</v>
          </cell>
          <cell r="D14846">
            <v>340</v>
          </cell>
          <cell r="E14846">
            <v>0</v>
          </cell>
          <cell r="F14846" t="str">
            <v>平裝</v>
          </cell>
          <cell r="G14846" t="str">
            <v>黑科技</v>
          </cell>
          <cell r="H14846">
            <v>68</v>
          </cell>
          <cell r="I14846" t="str">
            <v/>
          </cell>
          <cell r="J14846" t="str">
            <v/>
          </cell>
          <cell r="K14846" t="str">
            <v/>
          </cell>
          <cell r="L14846" t="str">
            <v/>
          </cell>
          <cell r="M14846" t="str">
            <v>免稅</v>
          </cell>
          <cell r="N14846" t="str">
            <v>7538853154</v>
          </cell>
        </row>
        <row r="14847">
          <cell r="A14847" t="str">
            <v>53885574</v>
          </cell>
          <cell r="B14847" t="str">
            <v>治病不如防病</v>
          </cell>
          <cell r="C14847" t="str">
            <v>王益澤</v>
          </cell>
          <cell r="D14847">
            <v>145</v>
          </cell>
          <cell r="E14847">
            <v>0</v>
          </cell>
          <cell r="F14847" t="str">
            <v>平裝</v>
          </cell>
          <cell r="G14847" t="str">
            <v>黑科技</v>
          </cell>
          <cell r="H14847">
            <v>29</v>
          </cell>
          <cell r="I14847" t="str">
            <v/>
          </cell>
          <cell r="J14847" t="str">
            <v/>
          </cell>
          <cell r="K14847" t="str">
            <v/>
          </cell>
          <cell r="L14847" t="str">
            <v/>
          </cell>
          <cell r="M14847" t="str">
            <v>免稅</v>
          </cell>
          <cell r="N14847" t="str">
            <v>9787538855746</v>
          </cell>
        </row>
        <row r="14848">
          <cell r="A14848" t="str">
            <v>53885615</v>
          </cell>
          <cell r="B14848" t="str">
            <v>中醫話茶療</v>
          </cell>
          <cell r="C14848" t="str">
            <v>良石</v>
          </cell>
          <cell r="D14848">
            <v>164</v>
          </cell>
          <cell r="E14848">
            <v>0</v>
          </cell>
          <cell r="F14848" t="str">
            <v>平裝</v>
          </cell>
          <cell r="G14848" t="str">
            <v>黑科技</v>
          </cell>
          <cell r="H14848">
            <v>32.799999999999997</v>
          </cell>
          <cell r="I14848" t="str">
            <v/>
          </cell>
          <cell r="J14848" t="str">
            <v/>
          </cell>
          <cell r="K14848" t="str">
            <v/>
          </cell>
          <cell r="L14848" t="str">
            <v/>
          </cell>
          <cell r="M14848" t="str">
            <v>免稅</v>
          </cell>
          <cell r="N14848" t="str">
            <v>9787538856156</v>
          </cell>
        </row>
        <row r="14849">
          <cell r="A14849" t="str">
            <v>53885630</v>
          </cell>
          <cell r="B14849" t="str">
            <v>八卦與健康</v>
          </cell>
          <cell r="C14849" t="str">
            <v>良石</v>
          </cell>
          <cell r="D14849">
            <v>119</v>
          </cell>
          <cell r="E14849">
            <v>0</v>
          </cell>
          <cell r="F14849" t="str">
            <v>平裝</v>
          </cell>
          <cell r="G14849" t="str">
            <v>黑科技</v>
          </cell>
          <cell r="H14849">
            <v>23.8</v>
          </cell>
          <cell r="I14849" t="str">
            <v/>
          </cell>
          <cell r="J14849" t="str">
            <v/>
          </cell>
          <cell r="K14849" t="str">
            <v/>
          </cell>
          <cell r="L14849" t="str">
            <v/>
          </cell>
          <cell r="M14849" t="str">
            <v>免稅</v>
          </cell>
          <cell r="N14849" t="str">
            <v>9787538856309</v>
          </cell>
        </row>
        <row r="14850">
          <cell r="A14850" t="str">
            <v>53885631</v>
          </cell>
          <cell r="B14850" t="str">
            <v>道教與健康</v>
          </cell>
          <cell r="C14850" t="str">
            <v>良石</v>
          </cell>
          <cell r="D14850">
            <v>125</v>
          </cell>
          <cell r="E14850">
            <v>0</v>
          </cell>
          <cell r="F14850" t="str">
            <v>平裝</v>
          </cell>
          <cell r="G14850" t="str">
            <v>黑科技</v>
          </cell>
          <cell r="H14850">
            <v>25</v>
          </cell>
          <cell r="I14850" t="str">
            <v/>
          </cell>
          <cell r="J14850" t="str">
            <v/>
          </cell>
          <cell r="K14850" t="str">
            <v/>
          </cell>
          <cell r="L14850" t="str">
            <v/>
          </cell>
          <cell r="M14850" t="str">
            <v>免稅</v>
          </cell>
          <cell r="N14850" t="str">
            <v>9787538856316</v>
          </cell>
        </row>
        <row r="14851">
          <cell r="A14851" t="str">
            <v>53886278</v>
          </cell>
          <cell r="B14851" t="str">
            <v>失眠症用藥宜忌與日常調養</v>
          </cell>
          <cell r="C14851" t="str">
            <v>陳京. 編著</v>
          </cell>
          <cell r="D14851">
            <v>119</v>
          </cell>
          <cell r="E14851">
            <v>0</v>
          </cell>
          <cell r="F14851" t="str">
            <v>平裝</v>
          </cell>
          <cell r="G14851" t="str">
            <v>黑科技</v>
          </cell>
          <cell r="H14851">
            <v>19.8</v>
          </cell>
          <cell r="I14851" t="str">
            <v/>
          </cell>
          <cell r="J14851" t="str">
            <v/>
          </cell>
          <cell r="K14851" t="str">
            <v/>
          </cell>
          <cell r="L14851" t="str">
            <v/>
          </cell>
          <cell r="M14851" t="str">
            <v>免稅</v>
          </cell>
          <cell r="N14851" t="str">
            <v>9787538862782</v>
          </cell>
        </row>
        <row r="14852">
          <cell r="A14852" t="str">
            <v>53901437</v>
          </cell>
          <cell r="B14852" t="str">
            <v>中國風水羅盤</v>
          </cell>
          <cell r="C14852" t="str">
            <v>程建軍</v>
          </cell>
          <cell r="D14852">
            <v>200</v>
          </cell>
          <cell r="E14852">
            <v>0</v>
          </cell>
          <cell r="F14852" t="str">
            <v>平裝</v>
          </cell>
          <cell r="G14852" t="str">
            <v>江西科技</v>
          </cell>
          <cell r="H14852">
            <v>40</v>
          </cell>
          <cell r="I14852" t="str">
            <v/>
          </cell>
          <cell r="J14852" t="str">
            <v/>
          </cell>
          <cell r="K14852" t="str">
            <v/>
          </cell>
          <cell r="L14852" t="str">
            <v/>
          </cell>
          <cell r="M14852" t="str">
            <v>免稅</v>
          </cell>
          <cell r="N14852" t="str">
            <v>7539014377</v>
          </cell>
        </row>
        <row r="14853">
          <cell r="A14853" t="str">
            <v>53902787</v>
          </cell>
          <cell r="B14853" t="str">
            <v>兒童飲食營養宜與忌</v>
          </cell>
          <cell r="C14853" t="str">
            <v>楊瑞珍</v>
          </cell>
          <cell r="D14853">
            <v>50</v>
          </cell>
          <cell r="E14853">
            <v>0</v>
          </cell>
          <cell r="F14853" t="str">
            <v>平裝</v>
          </cell>
          <cell r="G14853" t="str">
            <v>江西科技</v>
          </cell>
          <cell r="H14853">
            <v>10</v>
          </cell>
          <cell r="I14853" t="str">
            <v/>
          </cell>
          <cell r="J14853" t="str">
            <v/>
          </cell>
          <cell r="K14853" t="str">
            <v/>
          </cell>
          <cell r="L14853" t="str">
            <v/>
          </cell>
          <cell r="M14853" t="str">
            <v>免稅</v>
          </cell>
          <cell r="N14853" t="str">
            <v>7539027878</v>
          </cell>
        </row>
        <row r="14854">
          <cell r="A14854" t="str">
            <v>53902861</v>
          </cell>
          <cell r="B14854" t="str">
            <v>常見慢性病飲食調養法</v>
          </cell>
          <cell r="C14854" t="str">
            <v>劉正才</v>
          </cell>
          <cell r="D14854">
            <v>100</v>
          </cell>
          <cell r="E14854">
            <v>0</v>
          </cell>
          <cell r="F14854" t="str">
            <v>平裝</v>
          </cell>
          <cell r="G14854" t="str">
            <v>江西科技</v>
          </cell>
          <cell r="H14854">
            <v>20</v>
          </cell>
          <cell r="I14854" t="str">
            <v/>
          </cell>
          <cell r="J14854" t="str">
            <v/>
          </cell>
          <cell r="K14854" t="str">
            <v/>
          </cell>
          <cell r="L14854" t="str">
            <v/>
          </cell>
          <cell r="M14854" t="str">
            <v>免稅</v>
          </cell>
          <cell r="N14854" t="str">
            <v>7539028610</v>
          </cell>
        </row>
        <row r="14855">
          <cell r="A14855" t="str">
            <v>53912987</v>
          </cell>
          <cell r="B14855" t="str">
            <v>張愛玲傳奇：舊上海的最後一個貴族</v>
          </cell>
          <cell r="C14855" t="str">
            <v>胡辛</v>
          </cell>
          <cell r="D14855">
            <v>190</v>
          </cell>
          <cell r="E14855">
            <v>0</v>
          </cell>
          <cell r="F14855" t="str">
            <v>平裝</v>
          </cell>
          <cell r="G14855" t="str">
            <v>21世紀</v>
          </cell>
          <cell r="H14855">
            <v>38</v>
          </cell>
          <cell r="I14855" t="str">
            <v/>
          </cell>
          <cell r="J14855" t="str">
            <v/>
          </cell>
          <cell r="K14855" t="str">
            <v/>
          </cell>
          <cell r="L14855" t="str">
            <v/>
          </cell>
          <cell r="M14855" t="str">
            <v>免稅</v>
          </cell>
          <cell r="N14855" t="str">
            <v>7539129875</v>
          </cell>
        </row>
        <row r="14856">
          <cell r="A14856" t="str">
            <v>53913498</v>
          </cell>
          <cell r="B14856" t="str">
            <v>知道點中國文化</v>
          </cell>
          <cell r="C14856" t="str">
            <v>徐亮</v>
          </cell>
          <cell r="D14856">
            <v>124</v>
          </cell>
          <cell r="E14856">
            <v>0</v>
          </cell>
          <cell r="F14856" t="str">
            <v>平裝</v>
          </cell>
          <cell r="G14856" t="str">
            <v>21世紀</v>
          </cell>
          <cell r="H14856">
            <v>24.8</v>
          </cell>
          <cell r="I14856" t="str">
            <v/>
          </cell>
          <cell r="J14856" t="str">
            <v/>
          </cell>
          <cell r="K14856" t="str">
            <v/>
          </cell>
          <cell r="L14856" t="str">
            <v/>
          </cell>
          <cell r="M14856" t="str">
            <v>免稅</v>
          </cell>
          <cell r="N14856" t="str">
            <v>7539134984</v>
          </cell>
        </row>
        <row r="14857">
          <cell r="A14857" t="str">
            <v>53913499</v>
          </cell>
          <cell r="B14857" t="str">
            <v>知道點中國歷史</v>
          </cell>
          <cell r="C14857" t="str">
            <v>邱立坤</v>
          </cell>
          <cell r="D14857">
            <v>149</v>
          </cell>
          <cell r="E14857">
            <v>0</v>
          </cell>
          <cell r="F14857" t="str">
            <v>平裝</v>
          </cell>
          <cell r="G14857" t="str">
            <v>21世紀</v>
          </cell>
          <cell r="H14857">
            <v>24.8</v>
          </cell>
          <cell r="I14857" t="str">
            <v/>
          </cell>
          <cell r="J14857" t="str">
            <v/>
          </cell>
          <cell r="K14857" t="str">
            <v/>
          </cell>
          <cell r="L14857" t="str">
            <v/>
          </cell>
          <cell r="M14857" t="str">
            <v>免稅</v>
          </cell>
          <cell r="N14857" t="str">
            <v>7539134992</v>
          </cell>
        </row>
        <row r="14858">
          <cell r="A14858" t="str">
            <v>53913500</v>
          </cell>
          <cell r="B14858" t="str">
            <v>知道點中國名人</v>
          </cell>
          <cell r="C14858" t="str">
            <v>方明</v>
          </cell>
          <cell r="D14858">
            <v>124</v>
          </cell>
          <cell r="E14858">
            <v>0</v>
          </cell>
          <cell r="F14858" t="str">
            <v>平裝</v>
          </cell>
          <cell r="G14858" t="str">
            <v>21世紀</v>
          </cell>
          <cell r="H14858">
            <v>24.8</v>
          </cell>
          <cell r="I14858" t="str">
            <v/>
          </cell>
          <cell r="J14858" t="str">
            <v/>
          </cell>
          <cell r="K14858" t="str">
            <v/>
          </cell>
          <cell r="L14858" t="str">
            <v/>
          </cell>
          <cell r="M14858" t="str">
            <v>免稅</v>
          </cell>
          <cell r="N14858" t="str">
            <v>753913500X</v>
          </cell>
        </row>
        <row r="14859">
          <cell r="A14859" t="str">
            <v>53913501</v>
          </cell>
          <cell r="B14859" t="str">
            <v>知道點中國文學</v>
          </cell>
          <cell r="C14859" t="str">
            <v>薑贇</v>
          </cell>
          <cell r="D14859">
            <v>124</v>
          </cell>
          <cell r="E14859">
            <v>0</v>
          </cell>
          <cell r="F14859" t="str">
            <v>平裝</v>
          </cell>
          <cell r="G14859" t="str">
            <v>21世紀</v>
          </cell>
          <cell r="H14859">
            <v>24.8</v>
          </cell>
          <cell r="I14859" t="str">
            <v/>
          </cell>
          <cell r="J14859" t="str">
            <v/>
          </cell>
          <cell r="K14859" t="str">
            <v/>
          </cell>
          <cell r="L14859" t="str">
            <v/>
          </cell>
          <cell r="M14859" t="str">
            <v>免稅</v>
          </cell>
          <cell r="N14859" t="str">
            <v>7539135018</v>
          </cell>
        </row>
        <row r="14860">
          <cell r="A14860" t="str">
            <v>53913502</v>
          </cell>
          <cell r="B14860" t="str">
            <v>知道點中國哲學</v>
          </cell>
          <cell r="C14860" t="str">
            <v>田小飛</v>
          </cell>
          <cell r="D14860">
            <v>124</v>
          </cell>
          <cell r="E14860">
            <v>0</v>
          </cell>
          <cell r="F14860" t="str">
            <v>平裝</v>
          </cell>
          <cell r="G14860" t="str">
            <v>21世紀</v>
          </cell>
          <cell r="H14860">
            <v>24.8</v>
          </cell>
          <cell r="I14860" t="str">
            <v/>
          </cell>
          <cell r="J14860" t="str">
            <v/>
          </cell>
          <cell r="K14860" t="str">
            <v/>
          </cell>
          <cell r="L14860" t="str">
            <v/>
          </cell>
          <cell r="M14860" t="str">
            <v>免稅</v>
          </cell>
          <cell r="N14860" t="str">
            <v>7539135026</v>
          </cell>
        </row>
        <row r="14861">
          <cell r="A14861" t="str">
            <v>53913601</v>
          </cell>
          <cell r="B14861" t="str">
            <v>大清神斷</v>
          </cell>
          <cell r="C14861" t="str">
            <v>張軍</v>
          </cell>
          <cell r="D14861">
            <v>110</v>
          </cell>
          <cell r="E14861">
            <v>0</v>
          </cell>
          <cell r="F14861" t="str">
            <v>平裝</v>
          </cell>
          <cell r="G14861" t="str">
            <v>21世紀</v>
          </cell>
          <cell r="H14861">
            <v>22</v>
          </cell>
          <cell r="I14861" t="str">
            <v/>
          </cell>
          <cell r="J14861" t="str">
            <v/>
          </cell>
          <cell r="K14861" t="str">
            <v/>
          </cell>
          <cell r="L14861" t="str">
            <v/>
          </cell>
          <cell r="M14861" t="str">
            <v>免稅</v>
          </cell>
          <cell r="N14861" t="str">
            <v>7539136014</v>
          </cell>
        </row>
        <row r="14862">
          <cell r="A14862" t="str">
            <v>53914363</v>
          </cell>
          <cell r="B14862" t="str">
            <v>至高粉絲指令 1</v>
          </cell>
          <cell r="C14862" t="str">
            <v>十字貝</v>
          </cell>
          <cell r="D14862">
            <v>144</v>
          </cell>
          <cell r="E14862">
            <v>0</v>
          </cell>
          <cell r="F14862" t="str">
            <v>平裝</v>
          </cell>
          <cell r="G14862" t="str">
            <v>21世紀</v>
          </cell>
          <cell r="H14862">
            <v>24</v>
          </cell>
          <cell r="I14862" t="str">
            <v/>
          </cell>
          <cell r="J14862" t="str">
            <v/>
          </cell>
          <cell r="K14862" t="str">
            <v/>
          </cell>
          <cell r="L14862" t="str">
            <v/>
          </cell>
          <cell r="M14862" t="str">
            <v>免稅</v>
          </cell>
          <cell r="N14862" t="str">
            <v>9787539143637</v>
          </cell>
        </row>
        <row r="14863">
          <cell r="A14863" t="str">
            <v>53914542</v>
          </cell>
          <cell r="B14863" t="str">
            <v>食霸天下</v>
          </cell>
          <cell r="C14863" t="str">
            <v>林芝</v>
          </cell>
          <cell r="D14863">
            <v>161</v>
          </cell>
          <cell r="E14863">
            <v>0</v>
          </cell>
          <cell r="F14863" t="str">
            <v>平裝</v>
          </cell>
          <cell r="G14863" t="str">
            <v>21世紀</v>
          </cell>
          <cell r="H14863">
            <v>26.8</v>
          </cell>
          <cell r="I14863" t="str">
            <v/>
          </cell>
          <cell r="J14863" t="str">
            <v/>
          </cell>
          <cell r="K14863" t="str">
            <v/>
          </cell>
          <cell r="L14863" t="str">
            <v/>
          </cell>
          <cell r="M14863" t="str">
            <v>免稅</v>
          </cell>
          <cell r="N14863" t="str">
            <v>9787539145426</v>
          </cell>
        </row>
        <row r="14864">
          <cell r="A14864" t="str">
            <v>53914782</v>
          </cell>
          <cell r="B14864" t="str">
            <v>食霸天下（完結篇）</v>
          </cell>
          <cell r="C14864" t="str">
            <v>林芝</v>
          </cell>
          <cell r="D14864">
            <v>150</v>
          </cell>
          <cell r="E14864">
            <v>0</v>
          </cell>
          <cell r="F14864" t="str">
            <v/>
          </cell>
          <cell r="G14864" t="str">
            <v>21世紀</v>
          </cell>
          <cell r="H14864">
            <v>25</v>
          </cell>
          <cell r="I14864" t="str">
            <v/>
          </cell>
          <cell r="J14864" t="str">
            <v/>
          </cell>
          <cell r="K14864" t="str">
            <v/>
          </cell>
          <cell r="L14864" t="str">
            <v/>
          </cell>
          <cell r="M14864" t="str">
            <v>免稅</v>
          </cell>
          <cell r="N14864" t="str">
            <v>9787539147826</v>
          </cell>
        </row>
        <row r="14865">
          <cell r="A14865" t="str">
            <v>53915564</v>
          </cell>
          <cell r="B14865" t="str">
            <v>21世紀考古大發現</v>
          </cell>
          <cell r="C14865" t="str">
            <v>秀娥. 張翅. 編著</v>
          </cell>
          <cell r="D14865">
            <v>210</v>
          </cell>
          <cell r="E14865">
            <v>0</v>
          </cell>
          <cell r="F14865" t="str">
            <v>平裝</v>
          </cell>
          <cell r="G14865" t="str">
            <v>21世紀</v>
          </cell>
          <cell r="H14865">
            <v>35</v>
          </cell>
          <cell r="I14865" t="str">
            <v/>
          </cell>
          <cell r="J14865" t="str">
            <v/>
          </cell>
          <cell r="K14865" t="str">
            <v/>
          </cell>
          <cell r="L14865" t="str">
            <v/>
          </cell>
          <cell r="M14865" t="str">
            <v>免稅</v>
          </cell>
          <cell r="N14865" t="str">
            <v>9787539155647</v>
          </cell>
        </row>
        <row r="14866">
          <cell r="A14866" t="str">
            <v>53915565</v>
          </cell>
          <cell r="B14866" t="str">
            <v>地球禁地之旅</v>
          </cell>
          <cell r="C14866" t="str">
            <v>秀娥. 張翅. 編著</v>
          </cell>
          <cell r="D14866">
            <v>234</v>
          </cell>
          <cell r="E14866">
            <v>0</v>
          </cell>
          <cell r="F14866" t="str">
            <v>平裝</v>
          </cell>
          <cell r="G14866" t="str">
            <v>21世紀</v>
          </cell>
          <cell r="H14866">
            <v>39</v>
          </cell>
          <cell r="I14866" t="str">
            <v/>
          </cell>
          <cell r="J14866" t="str">
            <v/>
          </cell>
          <cell r="K14866" t="str">
            <v/>
          </cell>
          <cell r="L14866" t="str">
            <v/>
          </cell>
          <cell r="M14866" t="str">
            <v>免稅</v>
          </cell>
          <cell r="N14866" t="str">
            <v>9787539155654</v>
          </cell>
        </row>
        <row r="14867">
          <cell r="A14867" t="str">
            <v>53915566</v>
          </cell>
          <cell r="B14867" t="str">
            <v>世界遺產懸疑</v>
          </cell>
          <cell r="C14867" t="str">
            <v>秀娥. 張翅. 編著</v>
          </cell>
          <cell r="D14867">
            <v>234</v>
          </cell>
          <cell r="E14867">
            <v>0</v>
          </cell>
          <cell r="F14867" t="str">
            <v>平裝</v>
          </cell>
          <cell r="G14867" t="str">
            <v>21世紀</v>
          </cell>
          <cell r="H14867">
            <v>39</v>
          </cell>
          <cell r="I14867" t="str">
            <v/>
          </cell>
          <cell r="J14867" t="str">
            <v/>
          </cell>
          <cell r="K14867" t="str">
            <v/>
          </cell>
          <cell r="L14867" t="str">
            <v/>
          </cell>
          <cell r="M14867" t="str">
            <v>免稅</v>
          </cell>
          <cell r="N14867" t="str">
            <v>9787539155661</v>
          </cell>
        </row>
        <row r="14868">
          <cell r="A14868" t="str">
            <v>53915590</v>
          </cell>
          <cell r="B14868" t="str">
            <v>民國風流</v>
          </cell>
          <cell r="C14868" t="str">
            <v>汪修榮. 著</v>
          </cell>
          <cell r="D14868">
            <v>180</v>
          </cell>
          <cell r="E14868">
            <v>0</v>
          </cell>
          <cell r="F14868" t="str">
            <v>平裝</v>
          </cell>
          <cell r="G14868" t="str">
            <v>21世紀</v>
          </cell>
          <cell r="H14868">
            <v>30</v>
          </cell>
          <cell r="I14868" t="str">
            <v/>
          </cell>
          <cell r="J14868" t="str">
            <v/>
          </cell>
          <cell r="K14868" t="str">
            <v/>
          </cell>
          <cell r="L14868" t="str">
            <v/>
          </cell>
          <cell r="M14868" t="str">
            <v>免稅</v>
          </cell>
          <cell r="N14868" t="str">
            <v>9787539155906</v>
          </cell>
        </row>
        <row r="14869">
          <cell r="A14869" t="str">
            <v>53915856</v>
          </cell>
          <cell r="B14869" t="str">
            <v>毒計-中華謀略大觀</v>
          </cell>
          <cell r="C14869" t="str">
            <v>姚遠</v>
          </cell>
          <cell r="D14869">
            <v>90</v>
          </cell>
          <cell r="E14869">
            <v>0</v>
          </cell>
          <cell r="F14869" t="str">
            <v>平裝</v>
          </cell>
          <cell r="G14869" t="str">
            <v>21世紀</v>
          </cell>
          <cell r="H14869">
            <v>15</v>
          </cell>
          <cell r="I14869" t="str">
            <v/>
          </cell>
          <cell r="J14869" t="str">
            <v/>
          </cell>
          <cell r="K14869" t="str">
            <v/>
          </cell>
          <cell r="L14869" t="str">
            <v/>
          </cell>
          <cell r="M14869" t="str">
            <v>免稅</v>
          </cell>
          <cell r="N14869" t="str">
            <v>9787539158563</v>
          </cell>
        </row>
        <row r="14870">
          <cell r="A14870" t="str">
            <v>53915857</v>
          </cell>
          <cell r="B14870" t="str">
            <v>色計-中華謀略大觀</v>
          </cell>
          <cell r="C14870" t="str">
            <v>姚遠</v>
          </cell>
          <cell r="D14870">
            <v>90</v>
          </cell>
          <cell r="E14870">
            <v>0</v>
          </cell>
          <cell r="F14870" t="str">
            <v>平裝</v>
          </cell>
          <cell r="G14870" t="str">
            <v>21世紀</v>
          </cell>
          <cell r="H14870">
            <v>15</v>
          </cell>
          <cell r="I14870" t="str">
            <v/>
          </cell>
          <cell r="J14870" t="str">
            <v/>
          </cell>
          <cell r="K14870" t="str">
            <v/>
          </cell>
          <cell r="L14870" t="str">
            <v/>
          </cell>
          <cell r="M14870" t="str">
            <v>免稅</v>
          </cell>
          <cell r="N14870" t="str">
            <v>9787539158570</v>
          </cell>
        </row>
        <row r="14871">
          <cell r="A14871" t="str">
            <v>53915858</v>
          </cell>
          <cell r="B14871" t="str">
            <v>險計-中華謀略大觀</v>
          </cell>
          <cell r="C14871" t="str">
            <v>姚遠</v>
          </cell>
          <cell r="D14871">
            <v>90</v>
          </cell>
          <cell r="E14871">
            <v>0</v>
          </cell>
          <cell r="F14871" t="str">
            <v>平裝</v>
          </cell>
          <cell r="G14871" t="str">
            <v>21世紀</v>
          </cell>
          <cell r="H14871">
            <v>15</v>
          </cell>
          <cell r="I14871" t="str">
            <v/>
          </cell>
          <cell r="J14871" t="str">
            <v/>
          </cell>
          <cell r="K14871" t="str">
            <v/>
          </cell>
          <cell r="L14871" t="str">
            <v/>
          </cell>
          <cell r="M14871" t="str">
            <v>免稅</v>
          </cell>
          <cell r="N14871" t="str">
            <v>9787539158587</v>
          </cell>
        </row>
        <row r="14872">
          <cell r="A14872" t="str">
            <v>53915859</v>
          </cell>
          <cell r="B14872" t="str">
            <v>奇計-中華謀略大觀</v>
          </cell>
          <cell r="C14872" t="str">
            <v>姚遠</v>
          </cell>
          <cell r="D14872">
            <v>90</v>
          </cell>
          <cell r="E14872">
            <v>0</v>
          </cell>
          <cell r="F14872" t="str">
            <v>平裝</v>
          </cell>
          <cell r="G14872" t="str">
            <v>21世紀</v>
          </cell>
          <cell r="H14872">
            <v>15</v>
          </cell>
          <cell r="I14872" t="str">
            <v/>
          </cell>
          <cell r="J14872" t="str">
            <v/>
          </cell>
          <cell r="K14872" t="str">
            <v/>
          </cell>
          <cell r="L14872" t="str">
            <v/>
          </cell>
          <cell r="M14872" t="str">
            <v>免稅</v>
          </cell>
          <cell r="N14872" t="str">
            <v>9787539158594</v>
          </cell>
        </row>
        <row r="14873">
          <cell r="A14873" t="str">
            <v>53915860</v>
          </cell>
          <cell r="B14873" t="str">
            <v>苦計-中華謀略大觀</v>
          </cell>
          <cell r="C14873" t="str">
            <v>姚遠</v>
          </cell>
          <cell r="D14873">
            <v>90</v>
          </cell>
          <cell r="E14873">
            <v>0</v>
          </cell>
          <cell r="F14873" t="str">
            <v>平裝</v>
          </cell>
          <cell r="G14873" t="str">
            <v>21世紀</v>
          </cell>
          <cell r="H14873">
            <v>15</v>
          </cell>
          <cell r="I14873" t="str">
            <v/>
          </cell>
          <cell r="J14873" t="str">
            <v/>
          </cell>
          <cell r="K14873" t="str">
            <v/>
          </cell>
          <cell r="L14873" t="str">
            <v/>
          </cell>
          <cell r="M14873" t="str">
            <v>免稅</v>
          </cell>
          <cell r="N14873" t="str">
            <v>9787539158600</v>
          </cell>
        </row>
        <row r="14874">
          <cell r="A14874" t="str">
            <v>53915861</v>
          </cell>
          <cell r="B14874" t="str">
            <v>詐計-中華謀略大觀</v>
          </cell>
          <cell r="C14874" t="str">
            <v>姚遠</v>
          </cell>
          <cell r="D14874">
            <v>90</v>
          </cell>
          <cell r="E14874">
            <v>0</v>
          </cell>
          <cell r="F14874" t="str">
            <v>平裝</v>
          </cell>
          <cell r="G14874" t="str">
            <v>21世紀</v>
          </cell>
          <cell r="H14874">
            <v>15</v>
          </cell>
          <cell r="I14874" t="str">
            <v/>
          </cell>
          <cell r="J14874" t="str">
            <v/>
          </cell>
          <cell r="K14874" t="str">
            <v/>
          </cell>
          <cell r="L14874" t="str">
            <v/>
          </cell>
          <cell r="M14874" t="str">
            <v>免稅</v>
          </cell>
          <cell r="N14874" t="str">
            <v>9787539158617</v>
          </cell>
        </row>
        <row r="14875">
          <cell r="A14875" t="str">
            <v>53915862</v>
          </cell>
          <cell r="B14875" t="str">
            <v>詭計-中華謀略大觀</v>
          </cell>
          <cell r="C14875" t="str">
            <v>姚遠</v>
          </cell>
          <cell r="D14875">
            <v>90</v>
          </cell>
          <cell r="E14875">
            <v>0</v>
          </cell>
          <cell r="F14875" t="str">
            <v>平裝</v>
          </cell>
          <cell r="G14875" t="str">
            <v>21世紀</v>
          </cell>
          <cell r="H14875">
            <v>15</v>
          </cell>
          <cell r="I14875" t="str">
            <v/>
          </cell>
          <cell r="J14875" t="str">
            <v/>
          </cell>
          <cell r="K14875" t="str">
            <v/>
          </cell>
          <cell r="L14875" t="str">
            <v/>
          </cell>
          <cell r="M14875" t="str">
            <v>免稅</v>
          </cell>
          <cell r="N14875" t="str">
            <v>9787539158624</v>
          </cell>
        </row>
        <row r="14876">
          <cell r="A14876" t="str">
            <v>53915863</v>
          </cell>
          <cell r="B14876" t="str">
            <v>妙計-中華謀略大觀</v>
          </cell>
          <cell r="C14876" t="str">
            <v>姚遠</v>
          </cell>
          <cell r="D14876">
            <v>90</v>
          </cell>
          <cell r="E14876">
            <v>0</v>
          </cell>
          <cell r="F14876" t="str">
            <v>平裝</v>
          </cell>
          <cell r="G14876" t="str">
            <v>21世紀</v>
          </cell>
          <cell r="H14876">
            <v>15</v>
          </cell>
          <cell r="I14876" t="str">
            <v/>
          </cell>
          <cell r="J14876" t="str">
            <v/>
          </cell>
          <cell r="K14876" t="str">
            <v/>
          </cell>
          <cell r="L14876" t="str">
            <v/>
          </cell>
          <cell r="M14876" t="str">
            <v>免稅</v>
          </cell>
          <cell r="N14876" t="str">
            <v>9787539158631</v>
          </cell>
        </row>
        <row r="14877">
          <cell r="A14877" t="str">
            <v>53923086</v>
          </cell>
          <cell r="B14877" t="str">
            <v>說文解字今注</v>
          </cell>
          <cell r="C14877" t="str">
            <v>宋易麟編注</v>
          </cell>
          <cell r="D14877">
            <v>360</v>
          </cell>
          <cell r="E14877">
            <v>0</v>
          </cell>
          <cell r="F14877" t="str">
            <v>平裝</v>
          </cell>
          <cell r="G14877" t="str">
            <v>江西教育</v>
          </cell>
          <cell r="H14877">
            <v>72</v>
          </cell>
          <cell r="I14877" t="str">
            <v/>
          </cell>
          <cell r="J14877" t="str">
            <v/>
          </cell>
          <cell r="K14877" t="str">
            <v/>
          </cell>
          <cell r="L14877" t="str">
            <v/>
          </cell>
          <cell r="M14877" t="str">
            <v>免稅</v>
          </cell>
          <cell r="N14877" t="str">
            <v>753923086X</v>
          </cell>
        </row>
        <row r="14878">
          <cell r="A14878" t="str">
            <v>53923497</v>
          </cell>
          <cell r="B14878" t="str">
            <v>詩經別裁</v>
          </cell>
          <cell r="C14878" t="str">
            <v>揚之水</v>
          </cell>
          <cell r="D14878">
            <v>70</v>
          </cell>
          <cell r="E14878">
            <v>0</v>
          </cell>
          <cell r="F14878" t="str">
            <v>平裝</v>
          </cell>
          <cell r="G14878" t="str">
            <v>江西教育</v>
          </cell>
          <cell r="H14878">
            <v>14</v>
          </cell>
          <cell r="I14878" t="str">
            <v/>
          </cell>
          <cell r="J14878" t="str">
            <v/>
          </cell>
          <cell r="K14878" t="str">
            <v/>
          </cell>
          <cell r="L14878" t="str">
            <v/>
          </cell>
          <cell r="M14878" t="str">
            <v>免稅</v>
          </cell>
          <cell r="N14878" t="str">
            <v>7539234970</v>
          </cell>
        </row>
        <row r="14879">
          <cell r="A14879" t="str">
            <v>53924715</v>
          </cell>
          <cell r="B14879" t="str">
            <v>季羨林：清華其神，北大其魂</v>
          </cell>
          <cell r="C14879" t="str">
            <v>卞毓方</v>
          </cell>
          <cell r="D14879">
            <v>140</v>
          </cell>
          <cell r="E14879">
            <v>0</v>
          </cell>
          <cell r="F14879" t="str">
            <v>平裝</v>
          </cell>
          <cell r="G14879" t="str">
            <v>江西教育</v>
          </cell>
          <cell r="H14879">
            <v>28</v>
          </cell>
          <cell r="I14879" t="str">
            <v/>
          </cell>
          <cell r="J14879" t="str">
            <v/>
          </cell>
          <cell r="K14879" t="str">
            <v/>
          </cell>
          <cell r="L14879" t="str">
            <v/>
          </cell>
          <cell r="M14879" t="str">
            <v>免稅</v>
          </cell>
          <cell r="N14879" t="str">
            <v>9787539247151</v>
          </cell>
        </row>
        <row r="14880">
          <cell r="A14880" t="str">
            <v>53924958</v>
          </cell>
          <cell r="B14880" t="str">
            <v>帝國的凋零:晚清的最後十年</v>
          </cell>
          <cell r="C14880" t="str">
            <v>金滿樓</v>
          </cell>
          <cell r="D14880">
            <v>160</v>
          </cell>
          <cell r="E14880">
            <v>0</v>
          </cell>
          <cell r="F14880" t="str">
            <v>平裝</v>
          </cell>
          <cell r="G14880" t="str">
            <v>江西教育</v>
          </cell>
          <cell r="H14880">
            <v>32</v>
          </cell>
          <cell r="I14880" t="str">
            <v/>
          </cell>
          <cell r="J14880" t="str">
            <v/>
          </cell>
          <cell r="K14880" t="str">
            <v/>
          </cell>
          <cell r="L14880" t="str">
            <v/>
          </cell>
          <cell r="M14880" t="str">
            <v>免稅</v>
          </cell>
          <cell r="N14880" t="str">
            <v>9787539249582</v>
          </cell>
        </row>
        <row r="14881">
          <cell r="A14881" t="str">
            <v>53925064</v>
          </cell>
          <cell r="B14881" t="str">
            <v>明清通俗小說語彙研究</v>
          </cell>
          <cell r="C14881" t="str">
            <v>曾良著</v>
          </cell>
          <cell r="D14881">
            <v>348</v>
          </cell>
          <cell r="E14881">
            <v>0</v>
          </cell>
          <cell r="F14881" t="str">
            <v>平裝</v>
          </cell>
          <cell r="G14881" t="str">
            <v>江西教育</v>
          </cell>
          <cell r="H14881">
            <v>58</v>
          </cell>
          <cell r="I14881" t="str">
            <v/>
          </cell>
          <cell r="J14881" t="str">
            <v/>
          </cell>
          <cell r="K14881" t="str">
            <v/>
          </cell>
          <cell r="L14881" t="str">
            <v/>
          </cell>
          <cell r="M14881" t="str">
            <v>免稅</v>
          </cell>
          <cell r="N14881" t="str">
            <v>9787539250649</v>
          </cell>
        </row>
        <row r="14882">
          <cell r="A14882" t="str">
            <v>53925292</v>
          </cell>
          <cell r="B14882" t="str">
            <v>昔日摩登女郎(煙畫中國)</v>
          </cell>
          <cell r="C14882" t="str">
            <v>李德生著</v>
          </cell>
          <cell r="D14882">
            <v>228</v>
          </cell>
          <cell r="E14882">
            <v>0</v>
          </cell>
          <cell r="F14882" t="str">
            <v>平裝</v>
          </cell>
          <cell r="G14882" t="str">
            <v>江西教育</v>
          </cell>
          <cell r="H14882">
            <v>38</v>
          </cell>
          <cell r="I14882" t="str">
            <v/>
          </cell>
          <cell r="J14882" t="str">
            <v/>
          </cell>
          <cell r="K14882" t="str">
            <v/>
          </cell>
          <cell r="L14882" t="str">
            <v/>
          </cell>
          <cell r="M14882" t="str">
            <v>免稅</v>
          </cell>
          <cell r="N14882" t="str">
            <v>9787539252926</v>
          </cell>
        </row>
        <row r="14883">
          <cell r="A14883" t="str">
            <v>53925503</v>
          </cell>
          <cell r="B14883" t="str">
            <v>阿裏</v>
          </cell>
          <cell r="C14883" t="str">
            <v>畢淑敏</v>
          </cell>
          <cell r="D14883">
            <v>168</v>
          </cell>
          <cell r="E14883">
            <v>0</v>
          </cell>
          <cell r="F14883" t="str">
            <v>平裝</v>
          </cell>
          <cell r="G14883" t="str">
            <v>江西教育</v>
          </cell>
          <cell r="H14883">
            <v>28</v>
          </cell>
          <cell r="I14883" t="str">
            <v/>
          </cell>
          <cell r="J14883" t="str">
            <v/>
          </cell>
          <cell r="K14883" t="str">
            <v/>
          </cell>
          <cell r="L14883" t="str">
            <v/>
          </cell>
          <cell r="M14883" t="str">
            <v>免稅</v>
          </cell>
          <cell r="N14883" t="str">
            <v>9787539255033</v>
          </cell>
        </row>
        <row r="14884">
          <cell r="A14884" t="str">
            <v>53931064</v>
          </cell>
          <cell r="B14884" t="str">
            <v>民間秘藏中國古陶瓷鑒賞</v>
          </cell>
          <cell r="C14884" t="str">
            <v>裴光輝</v>
          </cell>
          <cell r="D14884">
            <v>750</v>
          </cell>
          <cell r="E14884">
            <v>0</v>
          </cell>
          <cell r="F14884" t="str">
            <v>平裝</v>
          </cell>
          <cell r="G14884" t="str">
            <v>福建美術</v>
          </cell>
          <cell r="H14884">
            <v>150</v>
          </cell>
          <cell r="I14884" t="str">
            <v/>
          </cell>
          <cell r="J14884" t="str">
            <v/>
          </cell>
          <cell r="K14884" t="str">
            <v/>
          </cell>
          <cell r="L14884" t="str">
            <v/>
          </cell>
          <cell r="M14884" t="str">
            <v>免稅</v>
          </cell>
          <cell r="N14884" t="str">
            <v>7539310642</v>
          </cell>
        </row>
        <row r="14885">
          <cell r="A14885" t="str">
            <v>53931246</v>
          </cell>
          <cell r="B14885" t="str">
            <v>中國漆器精華</v>
          </cell>
          <cell r="C14885" t="str">
            <v>本社</v>
          </cell>
          <cell r="D14885">
            <v>1490</v>
          </cell>
          <cell r="E14885">
            <v>0</v>
          </cell>
          <cell r="F14885" t="str">
            <v>平裝</v>
          </cell>
          <cell r="G14885" t="str">
            <v>福建美術</v>
          </cell>
          <cell r="H14885">
            <v>298</v>
          </cell>
          <cell r="I14885" t="str">
            <v/>
          </cell>
          <cell r="J14885" t="str">
            <v/>
          </cell>
          <cell r="K14885" t="str">
            <v/>
          </cell>
          <cell r="L14885" t="str">
            <v/>
          </cell>
          <cell r="M14885" t="str">
            <v>免稅</v>
          </cell>
          <cell r="N14885" t="str">
            <v>7539312467</v>
          </cell>
        </row>
        <row r="14886">
          <cell r="A14886" t="str">
            <v>53931361</v>
          </cell>
          <cell r="B14886" t="str">
            <v>二十四孝書畫</v>
          </cell>
          <cell r="C14886" t="str">
            <v>(清)王素繪</v>
          </cell>
          <cell r="D14886">
            <v>168</v>
          </cell>
          <cell r="E14886">
            <v>0</v>
          </cell>
          <cell r="F14886" t="str">
            <v>平裝</v>
          </cell>
          <cell r="G14886" t="str">
            <v>福建美術</v>
          </cell>
          <cell r="H14886">
            <v>28</v>
          </cell>
          <cell r="I14886" t="str">
            <v/>
          </cell>
          <cell r="J14886" t="str">
            <v/>
          </cell>
          <cell r="K14886" t="str">
            <v/>
          </cell>
          <cell r="L14886" t="str">
            <v/>
          </cell>
          <cell r="M14886" t="str">
            <v>免稅</v>
          </cell>
          <cell r="N14886" t="str">
            <v>9787539313610</v>
          </cell>
        </row>
        <row r="14887">
          <cell r="A14887" t="str">
            <v>53931674</v>
          </cell>
          <cell r="B14887" t="str">
            <v>巧剪百壽</v>
          </cell>
          <cell r="C14887" t="str">
            <v>秦石蛟</v>
          </cell>
          <cell r="D14887">
            <v>75</v>
          </cell>
          <cell r="E14887">
            <v>0</v>
          </cell>
          <cell r="F14887" t="str">
            <v>平裝</v>
          </cell>
          <cell r="G14887" t="str">
            <v>福建美術</v>
          </cell>
          <cell r="H14887">
            <v>15</v>
          </cell>
          <cell r="I14887" t="str">
            <v/>
          </cell>
          <cell r="J14887" t="str">
            <v/>
          </cell>
          <cell r="K14887" t="str">
            <v/>
          </cell>
          <cell r="L14887" t="str">
            <v/>
          </cell>
          <cell r="M14887" t="str">
            <v>免稅</v>
          </cell>
          <cell r="N14887" t="str">
            <v>7539316748</v>
          </cell>
        </row>
        <row r="14888">
          <cell r="A14888" t="str">
            <v>53931675</v>
          </cell>
          <cell r="B14888" t="str">
            <v>巧剪百福</v>
          </cell>
          <cell r="C14888" t="str">
            <v>秦石蛟</v>
          </cell>
          <cell r="D14888">
            <v>75</v>
          </cell>
          <cell r="E14888">
            <v>0</v>
          </cell>
          <cell r="F14888" t="str">
            <v>平裝</v>
          </cell>
          <cell r="G14888" t="str">
            <v>福建美術</v>
          </cell>
          <cell r="H14888">
            <v>15</v>
          </cell>
          <cell r="I14888" t="str">
            <v/>
          </cell>
          <cell r="J14888" t="str">
            <v/>
          </cell>
          <cell r="K14888" t="str">
            <v/>
          </cell>
          <cell r="L14888" t="str">
            <v/>
          </cell>
          <cell r="M14888" t="str">
            <v>免稅</v>
          </cell>
          <cell r="N14888" t="str">
            <v>7539316756</v>
          </cell>
        </row>
        <row r="14889">
          <cell r="A14889" t="str">
            <v>53931790</v>
          </cell>
          <cell r="B14889" t="str">
            <v>古玩品鑒秘要:古籍善本</v>
          </cell>
          <cell r="C14889" t="str">
            <v>韋力</v>
          </cell>
          <cell r="D14889">
            <v>240</v>
          </cell>
          <cell r="E14889">
            <v>0</v>
          </cell>
          <cell r="F14889" t="str">
            <v>平裝</v>
          </cell>
          <cell r="G14889" t="str">
            <v>福建美術</v>
          </cell>
          <cell r="H14889">
            <v>48</v>
          </cell>
          <cell r="I14889" t="str">
            <v/>
          </cell>
          <cell r="J14889" t="str">
            <v/>
          </cell>
          <cell r="K14889" t="str">
            <v/>
          </cell>
          <cell r="L14889" t="str">
            <v/>
          </cell>
          <cell r="M14889" t="str">
            <v>免稅</v>
          </cell>
          <cell r="N14889" t="str">
            <v>9787539317908</v>
          </cell>
        </row>
        <row r="14890">
          <cell r="A14890" t="str">
            <v>53931791</v>
          </cell>
          <cell r="B14890" t="str">
            <v>古玩品鑒秘要:明清瓷器</v>
          </cell>
          <cell r="C14890" t="str">
            <v>張躍進</v>
          </cell>
          <cell r="D14890">
            <v>210</v>
          </cell>
          <cell r="E14890">
            <v>0</v>
          </cell>
          <cell r="F14890" t="str">
            <v>平裝</v>
          </cell>
          <cell r="G14890" t="str">
            <v>福建美術</v>
          </cell>
          <cell r="H14890">
            <v>42</v>
          </cell>
          <cell r="I14890" t="str">
            <v/>
          </cell>
          <cell r="J14890" t="str">
            <v/>
          </cell>
          <cell r="K14890" t="str">
            <v/>
          </cell>
          <cell r="L14890" t="str">
            <v/>
          </cell>
          <cell r="M14890" t="str">
            <v>免稅</v>
          </cell>
          <cell r="N14890" t="str">
            <v>9787539317915</v>
          </cell>
        </row>
        <row r="14891">
          <cell r="A14891" t="str">
            <v>53931801</v>
          </cell>
          <cell r="B14891" t="str">
            <v>紫砂之謎</v>
          </cell>
          <cell r="C14891" t="str">
            <v>吳達如</v>
          </cell>
          <cell r="D14891">
            <v>390</v>
          </cell>
          <cell r="E14891">
            <v>0</v>
          </cell>
          <cell r="F14891" t="str">
            <v>平裝</v>
          </cell>
          <cell r="G14891" t="str">
            <v>福建美術</v>
          </cell>
          <cell r="H14891">
            <v>78</v>
          </cell>
          <cell r="I14891" t="str">
            <v/>
          </cell>
          <cell r="J14891" t="str">
            <v/>
          </cell>
          <cell r="K14891" t="str">
            <v/>
          </cell>
          <cell r="L14891" t="str">
            <v/>
          </cell>
          <cell r="M14891" t="str">
            <v>免稅</v>
          </cell>
          <cell r="N14891" t="str">
            <v>9787539318011</v>
          </cell>
        </row>
        <row r="14892">
          <cell r="A14892" t="str">
            <v>53931833</v>
          </cell>
          <cell r="B14892" t="str">
            <v>中國名石原石鑒賞:壽山石</v>
          </cell>
          <cell r="C14892" t="str">
            <v>鄭婧</v>
          </cell>
          <cell r="D14892">
            <v>40</v>
          </cell>
          <cell r="E14892">
            <v>0</v>
          </cell>
          <cell r="F14892" t="str">
            <v>平裝</v>
          </cell>
          <cell r="G14892" t="str">
            <v>福建美術</v>
          </cell>
          <cell r="H14892">
            <v>8</v>
          </cell>
          <cell r="I14892" t="str">
            <v/>
          </cell>
          <cell r="J14892" t="str">
            <v/>
          </cell>
          <cell r="K14892" t="str">
            <v/>
          </cell>
          <cell r="L14892" t="str">
            <v/>
          </cell>
          <cell r="M14892" t="str">
            <v>免稅</v>
          </cell>
          <cell r="N14892" t="str">
            <v>9787539318332</v>
          </cell>
        </row>
        <row r="14893">
          <cell r="A14893" t="str">
            <v>53931849</v>
          </cell>
          <cell r="B14893" t="str">
            <v>古玩品鑒秘要系列 近現代名人尺牘</v>
          </cell>
          <cell r="C14893" t="str">
            <v>唐吟方</v>
          </cell>
          <cell r="D14893">
            <v>240</v>
          </cell>
          <cell r="E14893">
            <v>0</v>
          </cell>
          <cell r="F14893" t="str">
            <v>平裝</v>
          </cell>
          <cell r="G14893" t="str">
            <v>福建美術</v>
          </cell>
          <cell r="H14893">
            <v>48</v>
          </cell>
          <cell r="I14893" t="str">
            <v/>
          </cell>
          <cell r="J14893" t="str">
            <v/>
          </cell>
          <cell r="K14893" t="str">
            <v/>
          </cell>
          <cell r="L14893" t="str">
            <v/>
          </cell>
          <cell r="M14893" t="str">
            <v>免稅</v>
          </cell>
          <cell r="N14893" t="str">
            <v>9787539318493</v>
          </cell>
        </row>
        <row r="14894">
          <cell r="A14894" t="str">
            <v>53931851</v>
          </cell>
          <cell r="B14894" t="str">
            <v>中國名石原石鑒賞:青田石</v>
          </cell>
          <cell r="C14894" t="str">
            <v>夏法起</v>
          </cell>
          <cell r="D14894">
            <v>40</v>
          </cell>
          <cell r="E14894">
            <v>0</v>
          </cell>
          <cell r="F14894" t="str">
            <v>平裝</v>
          </cell>
          <cell r="G14894" t="str">
            <v>福建美術</v>
          </cell>
          <cell r="H14894">
            <v>8</v>
          </cell>
          <cell r="I14894" t="str">
            <v/>
          </cell>
          <cell r="J14894" t="str">
            <v/>
          </cell>
          <cell r="K14894" t="str">
            <v/>
          </cell>
          <cell r="L14894" t="str">
            <v/>
          </cell>
          <cell r="M14894" t="str">
            <v>免稅</v>
          </cell>
          <cell r="N14894" t="str">
            <v>9787539318516</v>
          </cell>
        </row>
        <row r="14895">
          <cell r="A14895" t="str">
            <v>53931852</v>
          </cell>
          <cell r="B14895" t="str">
            <v>中國名石原石鑒賞:昌化雞血石</v>
          </cell>
          <cell r="C14895" t="str">
            <v>錢高潮</v>
          </cell>
          <cell r="D14895">
            <v>40</v>
          </cell>
          <cell r="E14895">
            <v>0</v>
          </cell>
          <cell r="F14895" t="str">
            <v>平裝</v>
          </cell>
          <cell r="G14895" t="str">
            <v>福建美術</v>
          </cell>
          <cell r="H14895">
            <v>8</v>
          </cell>
          <cell r="I14895" t="str">
            <v/>
          </cell>
          <cell r="J14895" t="str">
            <v/>
          </cell>
          <cell r="K14895" t="str">
            <v/>
          </cell>
          <cell r="L14895" t="str">
            <v/>
          </cell>
          <cell r="M14895" t="str">
            <v>免稅</v>
          </cell>
          <cell r="N14895" t="str">
            <v>9787539318523</v>
          </cell>
        </row>
        <row r="14896">
          <cell r="A14896" t="str">
            <v>53931853</v>
          </cell>
          <cell r="B14896" t="str">
            <v>中國名石原石鑒賞:巴林石</v>
          </cell>
          <cell r="C14896" t="str">
            <v>曲萬軍</v>
          </cell>
          <cell r="D14896">
            <v>40</v>
          </cell>
          <cell r="E14896">
            <v>0</v>
          </cell>
          <cell r="F14896" t="str">
            <v>平裝</v>
          </cell>
          <cell r="G14896" t="str">
            <v>福建美術</v>
          </cell>
          <cell r="H14896">
            <v>8</v>
          </cell>
          <cell r="I14896" t="str">
            <v/>
          </cell>
          <cell r="J14896" t="str">
            <v/>
          </cell>
          <cell r="K14896" t="str">
            <v/>
          </cell>
          <cell r="L14896" t="str">
            <v/>
          </cell>
          <cell r="M14896" t="str">
            <v>免稅</v>
          </cell>
          <cell r="N14896" t="str">
            <v>9787539318530</v>
          </cell>
        </row>
        <row r="14897">
          <cell r="A14897" t="str">
            <v>53931925</v>
          </cell>
          <cell r="B14897" t="str">
            <v>篆刻大圖解</v>
          </cell>
          <cell r="C14897" t="str">
            <v>李羊民</v>
          </cell>
          <cell r="D14897">
            <v>160</v>
          </cell>
          <cell r="E14897">
            <v>0</v>
          </cell>
          <cell r="F14897" t="str">
            <v>平裝</v>
          </cell>
          <cell r="G14897" t="str">
            <v>福建美術</v>
          </cell>
          <cell r="H14897">
            <v>32</v>
          </cell>
          <cell r="I14897" t="str">
            <v/>
          </cell>
          <cell r="J14897" t="str">
            <v/>
          </cell>
          <cell r="K14897" t="str">
            <v/>
          </cell>
          <cell r="L14897" t="str">
            <v/>
          </cell>
          <cell r="M14897" t="str">
            <v>免稅</v>
          </cell>
          <cell r="N14897" t="str">
            <v>9787539319254</v>
          </cell>
        </row>
        <row r="14898">
          <cell r="A14898" t="str">
            <v>53932126</v>
          </cell>
          <cell r="B14898" t="str">
            <v>中國畫技法 絲瓜葫蘆</v>
          </cell>
          <cell r="C14898" t="str">
            <v>李正東</v>
          </cell>
          <cell r="D14898">
            <v>108</v>
          </cell>
          <cell r="E14898">
            <v>0</v>
          </cell>
          <cell r="F14898" t="str">
            <v>平裝</v>
          </cell>
          <cell r="G14898" t="str">
            <v>福建美術</v>
          </cell>
          <cell r="H14898">
            <v>18</v>
          </cell>
          <cell r="I14898" t="str">
            <v/>
          </cell>
          <cell r="J14898" t="str">
            <v/>
          </cell>
          <cell r="K14898" t="str">
            <v/>
          </cell>
          <cell r="L14898" t="str">
            <v/>
          </cell>
          <cell r="M14898" t="str">
            <v>免稅</v>
          </cell>
          <cell r="N14898" t="str">
            <v>9787539321264</v>
          </cell>
        </row>
        <row r="14899">
          <cell r="A14899" t="str">
            <v>53932494</v>
          </cell>
          <cell r="B14899" t="str">
            <v>花鳥魚蟲百圖 : 中國壽山石</v>
          </cell>
          <cell r="C14899" t="str">
            <v>本社</v>
          </cell>
          <cell r="D14899">
            <v>210</v>
          </cell>
          <cell r="E14899">
            <v>0</v>
          </cell>
          <cell r="F14899" t="str">
            <v>平裝</v>
          </cell>
          <cell r="G14899" t="str">
            <v>福建美術</v>
          </cell>
          <cell r="H14899">
            <v>35</v>
          </cell>
          <cell r="I14899" t="str">
            <v/>
          </cell>
          <cell r="J14899" t="str">
            <v/>
          </cell>
          <cell r="K14899" t="str">
            <v/>
          </cell>
          <cell r="L14899" t="str">
            <v/>
          </cell>
          <cell r="M14899" t="str">
            <v>免稅</v>
          </cell>
          <cell r="N14899" t="str">
            <v>9787539324944</v>
          </cell>
        </row>
        <row r="14900">
          <cell r="A14900" t="str">
            <v>53932498</v>
          </cell>
          <cell r="B14900" t="str">
            <v>動物百圖 : 中國壽山石</v>
          </cell>
          <cell r="C14900" t="str">
            <v>本社</v>
          </cell>
          <cell r="D14900">
            <v>210</v>
          </cell>
          <cell r="E14900">
            <v>0</v>
          </cell>
          <cell r="F14900" t="str">
            <v>平裝</v>
          </cell>
          <cell r="G14900" t="str">
            <v>福建美術</v>
          </cell>
          <cell r="H14900">
            <v>35</v>
          </cell>
          <cell r="I14900" t="str">
            <v/>
          </cell>
          <cell r="J14900" t="str">
            <v/>
          </cell>
          <cell r="K14900" t="str">
            <v/>
          </cell>
          <cell r="L14900" t="str">
            <v/>
          </cell>
          <cell r="M14900" t="str">
            <v>免稅</v>
          </cell>
          <cell r="N14900" t="str">
            <v>9787539324982</v>
          </cell>
        </row>
        <row r="14901">
          <cell r="A14901" t="str">
            <v>53932503</v>
          </cell>
          <cell r="B14901" t="str">
            <v>仙佛人物百圖 : 中國壽山石</v>
          </cell>
          <cell r="C14901" t="str">
            <v>本社</v>
          </cell>
          <cell r="D14901">
            <v>234</v>
          </cell>
          <cell r="E14901">
            <v>0</v>
          </cell>
          <cell r="F14901" t="str">
            <v>平裝</v>
          </cell>
          <cell r="G14901" t="str">
            <v>福建美術</v>
          </cell>
          <cell r="H14901">
            <v>39</v>
          </cell>
          <cell r="I14901" t="str">
            <v/>
          </cell>
          <cell r="J14901" t="str">
            <v/>
          </cell>
          <cell r="K14901" t="str">
            <v/>
          </cell>
          <cell r="L14901" t="str">
            <v/>
          </cell>
          <cell r="M14901" t="str">
            <v>免稅</v>
          </cell>
          <cell r="N14901" t="str">
            <v>9787539325033</v>
          </cell>
        </row>
        <row r="14902">
          <cell r="A14902" t="str">
            <v>53940283</v>
          </cell>
          <cell r="B14902" t="str">
            <v>常用篆書速查手冊</v>
          </cell>
          <cell r="C14902" t="str">
            <v>樊中嶽</v>
          </cell>
          <cell r="D14902">
            <v>69</v>
          </cell>
          <cell r="E14902">
            <v>0</v>
          </cell>
          <cell r="F14902" t="str">
            <v>平裝</v>
          </cell>
          <cell r="G14902" t="str">
            <v>湖北美術</v>
          </cell>
          <cell r="H14902">
            <v>13.8</v>
          </cell>
          <cell r="I14902" t="str">
            <v/>
          </cell>
          <cell r="J14902" t="str">
            <v/>
          </cell>
          <cell r="K14902" t="str">
            <v/>
          </cell>
          <cell r="L14902" t="str">
            <v/>
          </cell>
          <cell r="M14902" t="str">
            <v>免稅</v>
          </cell>
          <cell r="N14902" t="str">
            <v>7539402830</v>
          </cell>
        </row>
        <row r="14903">
          <cell r="A14903" t="str">
            <v>53940513</v>
          </cell>
          <cell r="B14903" t="str">
            <v>常用隸書速查手冊</v>
          </cell>
          <cell r="C14903" t="str">
            <v>樊中嶽</v>
          </cell>
          <cell r="D14903">
            <v>69</v>
          </cell>
          <cell r="E14903">
            <v>0</v>
          </cell>
          <cell r="F14903" t="str">
            <v>平裝</v>
          </cell>
          <cell r="G14903" t="str">
            <v>湖北美術</v>
          </cell>
          <cell r="H14903">
            <v>13.8</v>
          </cell>
          <cell r="I14903" t="str">
            <v/>
          </cell>
          <cell r="J14903" t="str">
            <v/>
          </cell>
          <cell r="K14903" t="str">
            <v/>
          </cell>
          <cell r="L14903" t="str">
            <v/>
          </cell>
          <cell r="M14903" t="str">
            <v>免稅</v>
          </cell>
          <cell r="N14903" t="str">
            <v>7539405139</v>
          </cell>
        </row>
        <row r="14904">
          <cell r="A14904" t="str">
            <v>53940832</v>
          </cell>
          <cell r="B14904" t="str">
            <v>民間美術_湖北桃花.土錦.藍印花</v>
          </cell>
          <cell r="C14904" t="str">
            <v/>
          </cell>
          <cell r="D14904">
            <v>340</v>
          </cell>
          <cell r="E14904">
            <v>0</v>
          </cell>
          <cell r="F14904" t="str">
            <v>精裝</v>
          </cell>
          <cell r="G14904" t="str">
            <v/>
          </cell>
          <cell r="H14904">
            <v>0</v>
          </cell>
          <cell r="I14904" t="str">
            <v/>
          </cell>
          <cell r="J14904" t="str">
            <v/>
          </cell>
          <cell r="K14904" t="str">
            <v/>
          </cell>
          <cell r="L14904" t="str">
            <v/>
          </cell>
          <cell r="M14904" t="str">
            <v/>
          </cell>
          <cell r="N14904" t="str">
            <v/>
          </cell>
        </row>
        <row r="14905">
          <cell r="A14905" t="str">
            <v>53940944</v>
          </cell>
          <cell r="B14905" t="str">
            <v>五代·丹楓呦鹿圖</v>
          </cell>
          <cell r="C14905" t="str">
            <v>丘挺</v>
          </cell>
          <cell r="D14905">
            <v>125</v>
          </cell>
          <cell r="E14905">
            <v>0</v>
          </cell>
          <cell r="F14905" t="str">
            <v>平裝</v>
          </cell>
          <cell r="G14905" t="str">
            <v>湖北美術</v>
          </cell>
          <cell r="H14905">
            <v>25</v>
          </cell>
          <cell r="I14905" t="str">
            <v/>
          </cell>
          <cell r="J14905" t="str">
            <v/>
          </cell>
          <cell r="K14905" t="str">
            <v/>
          </cell>
          <cell r="L14905" t="str">
            <v/>
          </cell>
          <cell r="M14905" t="str">
            <v>免稅</v>
          </cell>
          <cell r="N14905" t="str">
            <v>7539409444</v>
          </cell>
        </row>
        <row r="14906">
          <cell r="A14906" t="str">
            <v>53940946</v>
          </cell>
          <cell r="B14906" t="str">
            <v>民間玩具_中國民間美術叢書</v>
          </cell>
          <cell r="C14906" t="str">
            <v>王連海</v>
          </cell>
          <cell r="D14906">
            <v>110</v>
          </cell>
          <cell r="E14906">
            <v>0</v>
          </cell>
          <cell r="F14906" t="str">
            <v>平裝</v>
          </cell>
          <cell r="G14906" t="str">
            <v>湖北美術</v>
          </cell>
          <cell r="H14906">
            <v>22</v>
          </cell>
          <cell r="I14906" t="str">
            <v/>
          </cell>
          <cell r="J14906" t="str">
            <v/>
          </cell>
          <cell r="K14906" t="str">
            <v/>
          </cell>
          <cell r="L14906" t="str">
            <v/>
          </cell>
          <cell r="M14906" t="str">
            <v>免稅</v>
          </cell>
          <cell r="N14906" t="str">
            <v>7539409460</v>
          </cell>
        </row>
        <row r="14907">
          <cell r="A14907" t="str">
            <v>53940950</v>
          </cell>
          <cell r="B14907" t="str">
            <v>民間編結_中國民間美術叢書</v>
          </cell>
          <cell r="C14907" t="str">
            <v>魯漢</v>
          </cell>
          <cell r="D14907">
            <v>110</v>
          </cell>
          <cell r="E14907">
            <v>0</v>
          </cell>
          <cell r="F14907" t="str">
            <v>平裝</v>
          </cell>
          <cell r="G14907" t="str">
            <v>湖北美術</v>
          </cell>
          <cell r="H14907">
            <v>22</v>
          </cell>
          <cell r="I14907" t="str">
            <v/>
          </cell>
          <cell r="J14907" t="str">
            <v/>
          </cell>
          <cell r="K14907" t="str">
            <v/>
          </cell>
          <cell r="L14907" t="str">
            <v/>
          </cell>
          <cell r="M14907" t="str">
            <v>免稅</v>
          </cell>
          <cell r="N14907" t="str">
            <v>7539409509</v>
          </cell>
        </row>
        <row r="14908">
          <cell r="A14908" t="str">
            <v>53940952</v>
          </cell>
          <cell r="B14908" t="str">
            <v>民間壺具_中國民間美術叢書</v>
          </cell>
          <cell r="C14908" t="str">
            <v>丘斌</v>
          </cell>
          <cell r="D14908">
            <v>110</v>
          </cell>
          <cell r="E14908">
            <v>0</v>
          </cell>
          <cell r="F14908" t="str">
            <v>平裝</v>
          </cell>
          <cell r="G14908" t="str">
            <v>湖北美術</v>
          </cell>
          <cell r="H14908">
            <v>22</v>
          </cell>
          <cell r="I14908" t="str">
            <v/>
          </cell>
          <cell r="J14908" t="str">
            <v/>
          </cell>
          <cell r="K14908" t="str">
            <v/>
          </cell>
          <cell r="L14908" t="str">
            <v/>
          </cell>
          <cell r="M14908" t="str">
            <v>免稅</v>
          </cell>
          <cell r="N14908" t="str">
            <v>7539409525</v>
          </cell>
        </row>
        <row r="14909">
          <cell r="A14909" t="str">
            <v>53940986</v>
          </cell>
          <cell r="B14909" t="str">
            <v>中外藏書票</v>
          </cell>
          <cell r="C14909" t="str">
            <v/>
          </cell>
          <cell r="D14909">
            <v>390</v>
          </cell>
          <cell r="E14909">
            <v>0</v>
          </cell>
          <cell r="F14909" t="str">
            <v>平裝</v>
          </cell>
          <cell r="G14909" t="str">
            <v>未建檔</v>
          </cell>
          <cell r="H14909">
            <v>78</v>
          </cell>
          <cell r="I14909" t="str">
            <v/>
          </cell>
          <cell r="J14909" t="str">
            <v/>
          </cell>
          <cell r="K14909" t="str">
            <v/>
          </cell>
          <cell r="L14909" t="str">
            <v/>
          </cell>
          <cell r="M14909" t="str">
            <v>免稅</v>
          </cell>
          <cell r="N14909" t="str">
            <v>753940986X</v>
          </cell>
        </row>
        <row r="14910">
          <cell r="A14910" t="str">
            <v>53941218</v>
          </cell>
          <cell r="B14910" t="str">
            <v>民間繪畫_中國民間美術叢書</v>
          </cell>
          <cell r="C14910" t="str">
            <v>孫欣</v>
          </cell>
          <cell r="D14910">
            <v>110</v>
          </cell>
          <cell r="E14910">
            <v>0</v>
          </cell>
          <cell r="F14910" t="str">
            <v>平裝</v>
          </cell>
          <cell r="G14910" t="str">
            <v>湖北美術</v>
          </cell>
          <cell r="H14910">
            <v>22</v>
          </cell>
          <cell r="I14910" t="str">
            <v/>
          </cell>
          <cell r="J14910" t="str">
            <v/>
          </cell>
          <cell r="K14910" t="str">
            <v/>
          </cell>
          <cell r="L14910" t="str">
            <v/>
          </cell>
          <cell r="M14910" t="str">
            <v>免稅</v>
          </cell>
          <cell r="N14910" t="str">
            <v>7539412186</v>
          </cell>
        </row>
        <row r="14911">
          <cell r="A14911" t="str">
            <v>53941218A</v>
          </cell>
          <cell r="B14911" t="str">
            <v>民間面具_中國民間美術叢書</v>
          </cell>
          <cell r="C14911" t="str">
            <v>孫建君</v>
          </cell>
          <cell r="D14911">
            <v>110</v>
          </cell>
          <cell r="E14911">
            <v>0</v>
          </cell>
          <cell r="F14911" t="str">
            <v>平裝</v>
          </cell>
          <cell r="G14911" t="str">
            <v>湖北美術</v>
          </cell>
          <cell r="H14911">
            <v>22</v>
          </cell>
          <cell r="I14911" t="str">
            <v/>
          </cell>
          <cell r="J14911" t="str">
            <v/>
          </cell>
          <cell r="K14911" t="str">
            <v/>
          </cell>
          <cell r="L14911" t="str">
            <v/>
          </cell>
          <cell r="M14911" t="str">
            <v>免稅</v>
          </cell>
          <cell r="N14911" t="str">
            <v>7539412186</v>
          </cell>
        </row>
        <row r="14912">
          <cell r="A14912" t="str">
            <v>53941218B</v>
          </cell>
          <cell r="B14912" t="str">
            <v>民間燈彩_中國民間美術叢書</v>
          </cell>
          <cell r="C14912" t="str">
            <v>呂品田</v>
          </cell>
          <cell r="D14912">
            <v>110</v>
          </cell>
          <cell r="E14912">
            <v>0</v>
          </cell>
          <cell r="F14912" t="str">
            <v>平裝</v>
          </cell>
          <cell r="G14912" t="str">
            <v>湖北美術</v>
          </cell>
          <cell r="H14912">
            <v>22</v>
          </cell>
          <cell r="I14912" t="str">
            <v/>
          </cell>
          <cell r="J14912" t="str">
            <v/>
          </cell>
          <cell r="K14912" t="str">
            <v/>
          </cell>
          <cell r="L14912" t="str">
            <v/>
          </cell>
          <cell r="M14912" t="str">
            <v>免稅</v>
          </cell>
          <cell r="N14912" t="str">
            <v>7539412186</v>
          </cell>
        </row>
        <row r="14913">
          <cell r="A14913" t="str">
            <v>53941218C</v>
          </cell>
          <cell r="B14913" t="str">
            <v>民間枕具_中國民間美術叢書</v>
          </cell>
          <cell r="C14913" t="str">
            <v>王連海</v>
          </cell>
          <cell r="D14913">
            <v>110</v>
          </cell>
          <cell r="E14913">
            <v>0</v>
          </cell>
          <cell r="F14913" t="str">
            <v>平裝</v>
          </cell>
          <cell r="G14913" t="str">
            <v>湖北美術</v>
          </cell>
          <cell r="H14913">
            <v>22</v>
          </cell>
          <cell r="I14913" t="str">
            <v/>
          </cell>
          <cell r="J14913" t="str">
            <v/>
          </cell>
          <cell r="K14913" t="str">
            <v/>
          </cell>
          <cell r="L14913" t="str">
            <v/>
          </cell>
          <cell r="M14913" t="str">
            <v>免稅</v>
          </cell>
          <cell r="N14913" t="str">
            <v>7539412186</v>
          </cell>
        </row>
        <row r="14914">
          <cell r="A14914" t="str">
            <v>53941258</v>
          </cell>
          <cell r="B14914" t="str">
            <v>斯達克的設計</v>
          </cell>
          <cell r="C14914" t="str">
            <v>謝躍</v>
          </cell>
          <cell r="D14914">
            <v>130</v>
          </cell>
          <cell r="E14914">
            <v>0</v>
          </cell>
          <cell r="F14914" t="str">
            <v>平裝</v>
          </cell>
          <cell r="G14914" t="str">
            <v>湖北美術</v>
          </cell>
          <cell r="H14914">
            <v>26</v>
          </cell>
          <cell r="I14914" t="str">
            <v/>
          </cell>
          <cell r="J14914" t="str">
            <v/>
          </cell>
          <cell r="K14914" t="str">
            <v/>
          </cell>
          <cell r="L14914" t="str">
            <v/>
          </cell>
          <cell r="M14914" t="str">
            <v>免稅</v>
          </cell>
          <cell r="N14914" t="str">
            <v>7539412585</v>
          </cell>
        </row>
        <row r="14915">
          <cell r="A14915" t="str">
            <v>53941810</v>
          </cell>
          <cell r="B14915" t="str">
            <v>手工編織藝術</v>
          </cell>
          <cell r="C14915" t="str">
            <v>歐陽巨波</v>
          </cell>
          <cell r="D14915">
            <v>125</v>
          </cell>
          <cell r="E14915">
            <v>0</v>
          </cell>
          <cell r="F14915" t="str">
            <v>平裝</v>
          </cell>
          <cell r="G14915" t="str">
            <v>湖北美術</v>
          </cell>
          <cell r="H14915">
            <v>25</v>
          </cell>
          <cell r="I14915" t="str">
            <v/>
          </cell>
          <cell r="J14915" t="str">
            <v/>
          </cell>
          <cell r="K14915" t="str">
            <v/>
          </cell>
          <cell r="L14915" t="str">
            <v/>
          </cell>
          <cell r="M14915" t="str">
            <v>免稅</v>
          </cell>
          <cell r="N14915" t="str">
            <v>7539418109</v>
          </cell>
        </row>
        <row r="14916">
          <cell r="A14916" t="str">
            <v>53941882</v>
          </cell>
          <cell r="B14916" t="str">
            <v>景德鎮樞府窯作品集</v>
          </cell>
          <cell r="C14916" t="str">
            <v>肖發標</v>
          </cell>
          <cell r="D14916">
            <v>240</v>
          </cell>
          <cell r="E14916">
            <v>0</v>
          </cell>
          <cell r="F14916" t="str">
            <v>平裝</v>
          </cell>
          <cell r="G14916" t="str">
            <v>湖北美術</v>
          </cell>
          <cell r="H14916">
            <v>48</v>
          </cell>
          <cell r="I14916" t="str">
            <v/>
          </cell>
          <cell r="J14916" t="str">
            <v/>
          </cell>
          <cell r="K14916" t="str">
            <v/>
          </cell>
          <cell r="L14916" t="str">
            <v/>
          </cell>
          <cell r="M14916" t="str">
            <v>免稅</v>
          </cell>
          <cell r="N14916" t="str">
            <v>7539418826</v>
          </cell>
        </row>
        <row r="14917">
          <cell r="A14917" t="str">
            <v>53941981</v>
          </cell>
          <cell r="B14917" t="str">
            <v>中國工藝美術史</v>
          </cell>
          <cell r="C14917" t="str">
            <v>張昕</v>
          </cell>
          <cell r="D14917">
            <v>140</v>
          </cell>
          <cell r="E14917">
            <v>0</v>
          </cell>
          <cell r="F14917" t="str">
            <v>平裝</v>
          </cell>
          <cell r="G14917" t="str">
            <v>湖北美術</v>
          </cell>
          <cell r="H14917">
            <v>28</v>
          </cell>
          <cell r="I14917" t="str">
            <v/>
          </cell>
          <cell r="J14917" t="str">
            <v/>
          </cell>
          <cell r="K14917" t="str">
            <v/>
          </cell>
          <cell r="L14917" t="str">
            <v/>
          </cell>
          <cell r="M14917" t="str">
            <v>免稅</v>
          </cell>
          <cell r="N14917" t="str">
            <v>9787539419817</v>
          </cell>
        </row>
        <row r="14918">
          <cell r="A14918" t="str">
            <v>53941987A</v>
          </cell>
          <cell r="B14918" t="str">
            <v>名家教你寫楷書</v>
          </cell>
          <cell r="C14918" t="str">
            <v>張秀</v>
          </cell>
          <cell r="D14918">
            <v>40</v>
          </cell>
          <cell r="E14918">
            <v>0</v>
          </cell>
          <cell r="F14918" t="str">
            <v>平裝</v>
          </cell>
          <cell r="G14918" t="str">
            <v>湖北美術</v>
          </cell>
          <cell r="H14918">
            <v>8</v>
          </cell>
          <cell r="I14918" t="str">
            <v/>
          </cell>
          <cell r="J14918" t="str">
            <v/>
          </cell>
          <cell r="K14918" t="str">
            <v/>
          </cell>
          <cell r="L14918" t="str">
            <v/>
          </cell>
          <cell r="M14918" t="str">
            <v>免稅</v>
          </cell>
          <cell r="N14918" t="str">
            <v>9787539419879</v>
          </cell>
        </row>
        <row r="14919">
          <cell r="A14919" t="str">
            <v>53941987B</v>
          </cell>
          <cell r="B14919" t="str">
            <v>鋼筆自學教程 名家教你寫行楷</v>
          </cell>
          <cell r="C14919" t="str">
            <v>張秀</v>
          </cell>
          <cell r="D14919">
            <v>40</v>
          </cell>
          <cell r="E14919">
            <v>0</v>
          </cell>
          <cell r="F14919" t="str">
            <v>平裝</v>
          </cell>
          <cell r="G14919" t="str">
            <v>湖北美術</v>
          </cell>
          <cell r="H14919">
            <v>8</v>
          </cell>
          <cell r="I14919" t="str">
            <v/>
          </cell>
          <cell r="J14919" t="str">
            <v/>
          </cell>
          <cell r="K14919" t="str">
            <v/>
          </cell>
          <cell r="L14919" t="str">
            <v/>
          </cell>
          <cell r="M14919" t="str">
            <v>免稅</v>
          </cell>
          <cell r="N14919" t="str">
            <v>9787539419879</v>
          </cell>
        </row>
        <row r="14920">
          <cell r="A14920" t="str">
            <v>53941987C</v>
          </cell>
          <cell r="B14920" t="str">
            <v>鋼筆自學教程 名家教你寫行書</v>
          </cell>
          <cell r="C14920" t="str">
            <v>張秀</v>
          </cell>
          <cell r="D14920">
            <v>40</v>
          </cell>
          <cell r="E14920">
            <v>0</v>
          </cell>
          <cell r="F14920" t="str">
            <v>平裝</v>
          </cell>
          <cell r="G14920" t="str">
            <v>湖北美術</v>
          </cell>
          <cell r="H14920">
            <v>8</v>
          </cell>
          <cell r="I14920" t="str">
            <v/>
          </cell>
          <cell r="J14920" t="str">
            <v/>
          </cell>
          <cell r="K14920" t="str">
            <v/>
          </cell>
          <cell r="L14920" t="str">
            <v/>
          </cell>
          <cell r="M14920" t="str">
            <v>免稅</v>
          </cell>
          <cell r="N14920" t="str">
            <v>9787539419879</v>
          </cell>
        </row>
        <row r="14921">
          <cell r="A14921" t="str">
            <v>53942002A</v>
          </cell>
          <cell r="B14921" t="str">
            <v>1CD-曹國鑒花鳥畫教學.下</v>
          </cell>
          <cell r="C14921" t="str">
            <v>曹國鑒</v>
          </cell>
          <cell r="D14921">
            <v>150</v>
          </cell>
          <cell r="E14921">
            <v>0</v>
          </cell>
          <cell r="F14921" t="str">
            <v>平裝</v>
          </cell>
          <cell r="G14921" t="str">
            <v>湖北美術</v>
          </cell>
          <cell r="H14921">
            <v>30</v>
          </cell>
          <cell r="I14921" t="str">
            <v/>
          </cell>
          <cell r="J14921" t="str">
            <v/>
          </cell>
          <cell r="K14921" t="str">
            <v/>
          </cell>
          <cell r="L14921" t="str">
            <v/>
          </cell>
          <cell r="M14921" t="str">
            <v>免稅</v>
          </cell>
          <cell r="N14921" t="str">
            <v>9787539420028</v>
          </cell>
        </row>
        <row r="14922">
          <cell r="A14922" t="str">
            <v>53942002B</v>
          </cell>
          <cell r="B14922" t="str">
            <v>1CD-曹國鑒花鳥畫教學.上</v>
          </cell>
          <cell r="C14922" t="str">
            <v>曹國鑒</v>
          </cell>
          <cell r="D14922">
            <v>150</v>
          </cell>
          <cell r="E14922">
            <v>0</v>
          </cell>
          <cell r="F14922" t="str">
            <v>平裝</v>
          </cell>
          <cell r="G14922" t="str">
            <v>湖北美術</v>
          </cell>
          <cell r="H14922">
            <v>30</v>
          </cell>
          <cell r="I14922" t="str">
            <v/>
          </cell>
          <cell r="J14922" t="str">
            <v/>
          </cell>
          <cell r="K14922" t="str">
            <v/>
          </cell>
          <cell r="L14922" t="str">
            <v/>
          </cell>
          <cell r="M14922" t="str">
            <v>免稅</v>
          </cell>
          <cell r="N14922" t="str">
            <v>9787539420028</v>
          </cell>
        </row>
        <row r="14923">
          <cell r="A14923" t="str">
            <v>53942002C</v>
          </cell>
          <cell r="B14923" t="str">
            <v>1CD-劉松岩山水畫教學</v>
          </cell>
          <cell r="C14923" t="str">
            <v>劉松岩</v>
          </cell>
          <cell r="D14923">
            <v>150</v>
          </cell>
          <cell r="E14923">
            <v>0</v>
          </cell>
          <cell r="F14923" t="str">
            <v>平裝</v>
          </cell>
          <cell r="G14923" t="str">
            <v>湖北美術</v>
          </cell>
          <cell r="H14923">
            <v>30</v>
          </cell>
          <cell r="I14923" t="str">
            <v/>
          </cell>
          <cell r="J14923" t="str">
            <v/>
          </cell>
          <cell r="K14923" t="str">
            <v/>
          </cell>
          <cell r="L14923" t="str">
            <v/>
          </cell>
          <cell r="M14923" t="str">
            <v>免稅</v>
          </cell>
          <cell r="N14923" t="str">
            <v>9787539420028</v>
          </cell>
        </row>
        <row r="14924">
          <cell r="A14924" t="str">
            <v>53942191A</v>
          </cell>
          <cell r="B14924" t="str">
            <v>中國花鳥畫題辭顧問</v>
          </cell>
          <cell r="C14924" t="str">
            <v>金忠群</v>
          </cell>
          <cell r="D14924">
            <v>120</v>
          </cell>
          <cell r="E14924">
            <v>0</v>
          </cell>
          <cell r="F14924" t="str">
            <v>平裝</v>
          </cell>
          <cell r="G14924" t="str">
            <v>湖北長江</v>
          </cell>
          <cell r="H14924">
            <v>20</v>
          </cell>
          <cell r="I14924" t="str">
            <v/>
          </cell>
          <cell r="J14924" t="str">
            <v/>
          </cell>
          <cell r="K14924" t="str">
            <v/>
          </cell>
          <cell r="L14924" t="str">
            <v/>
          </cell>
          <cell r="M14924" t="str">
            <v>免稅</v>
          </cell>
          <cell r="N14924" t="str">
            <v>9787539421919</v>
          </cell>
        </row>
        <row r="14925">
          <cell r="A14925" t="str">
            <v>53942191B</v>
          </cell>
          <cell r="B14925" t="str">
            <v>中國人物畫題辭顧問</v>
          </cell>
          <cell r="C14925" t="str">
            <v>金忠群</v>
          </cell>
          <cell r="D14925">
            <v>120</v>
          </cell>
          <cell r="E14925">
            <v>0</v>
          </cell>
          <cell r="F14925" t="str">
            <v>平裝</v>
          </cell>
          <cell r="G14925" t="str">
            <v>湖北長江</v>
          </cell>
          <cell r="H14925">
            <v>20</v>
          </cell>
          <cell r="I14925" t="str">
            <v/>
          </cell>
          <cell r="J14925" t="str">
            <v/>
          </cell>
          <cell r="K14925" t="str">
            <v/>
          </cell>
          <cell r="L14925" t="str">
            <v/>
          </cell>
          <cell r="M14925" t="str">
            <v>免稅</v>
          </cell>
          <cell r="N14925" t="str">
            <v>9787539421919</v>
          </cell>
        </row>
        <row r="14926">
          <cell r="A14926" t="str">
            <v>53942191C</v>
          </cell>
          <cell r="B14926" t="str">
            <v>中國山水畫題辭顧問</v>
          </cell>
          <cell r="C14926" t="str">
            <v>金忠群</v>
          </cell>
          <cell r="D14926">
            <v>120</v>
          </cell>
          <cell r="E14926">
            <v>0</v>
          </cell>
          <cell r="F14926" t="str">
            <v>平裝</v>
          </cell>
          <cell r="G14926" t="str">
            <v>湖北長江</v>
          </cell>
          <cell r="H14926">
            <v>20</v>
          </cell>
          <cell r="I14926" t="str">
            <v/>
          </cell>
          <cell r="J14926" t="str">
            <v/>
          </cell>
          <cell r="K14926" t="str">
            <v/>
          </cell>
          <cell r="L14926" t="str">
            <v/>
          </cell>
          <cell r="M14926" t="str">
            <v>免稅</v>
          </cell>
          <cell r="N14926" t="str">
            <v>9787539421919</v>
          </cell>
        </row>
        <row r="14927">
          <cell r="A14927" t="str">
            <v>53943101</v>
          </cell>
          <cell r="B14927" t="str">
            <v>隋唐五代卷-中國歷代繪畫理論評注</v>
          </cell>
          <cell r="C14927" t="str">
            <v>湯麟</v>
          </cell>
          <cell r="D14927">
            <v>126</v>
          </cell>
          <cell r="E14927">
            <v>0</v>
          </cell>
          <cell r="F14927" t="str">
            <v>平裝</v>
          </cell>
          <cell r="G14927" t="str">
            <v>湖北美術</v>
          </cell>
          <cell r="H14927">
            <v>21</v>
          </cell>
          <cell r="I14927" t="str">
            <v/>
          </cell>
          <cell r="J14927" t="str">
            <v/>
          </cell>
          <cell r="K14927" t="str">
            <v/>
          </cell>
          <cell r="L14927" t="str">
            <v/>
          </cell>
          <cell r="M14927" t="str">
            <v>免稅</v>
          </cell>
          <cell r="N14927" t="str">
            <v>9787539431017</v>
          </cell>
        </row>
        <row r="14928">
          <cell r="A14928" t="str">
            <v>53943102</v>
          </cell>
          <cell r="B14928" t="str">
            <v>宋代卷-中國歷代繪畫理論評注</v>
          </cell>
          <cell r="C14928" t="str">
            <v>楊成寅</v>
          </cell>
          <cell r="D14928">
            <v>198</v>
          </cell>
          <cell r="E14928">
            <v>0</v>
          </cell>
          <cell r="F14928" t="str">
            <v>平裝</v>
          </cell>
          <cell r="G14928" t="str">
            <v>湖北美術</v>
          </cell>
          <cell r="H14928">
            <v>33</v>
          </cell>
          <cell r="I14928" t="str">
            <v/>
          </cell>
          <cell r="J14928" t="str">
            <v/>
          </cell>
          <cell r="K14928" t="str">
            <v/>
          </cell>
          <cell r="L14928" t="str">
            <v/>
          </cell>
          <cell r="M14928" t="str">
            <v>免稅</v>
          </cell>
          <cell r="N14928" t="str">
            <v>9787539431024</v>
          </cell>
        </row>
        <row r="14929">
          <cell r="A14929" t="str">
            <v>53943104</v>
          </cell>
          <cell r="B14929" t="str">
            <v>明代卷-中國歷代繪畫理論評注</v>
          </cell>
          <cell r="C14929" t="str">
            <v>程至的</v>
          </cell>
          <cell r="D14929">
            <v>186</v>
          </cell>
          <cell r="E14929">
            <v>0</v>
          </cell>
          <cell r="F14929" t="str">
            <v>平裝</v>
          </cell>
          <cell r="G14929" t="str">
            <v>湖北美術</v>
          </cell>
          <cell r="H14929">
            <v>31</v>
          </cell>
          <cell r="I14929" t="str">
            <v/>
          </cell>
          <cell r="J14929" t="str">
            <v/>
          </cell>
          <cell r="K14929" t="str">
            <v/>
          </cell>
          <cell r="L14929" t="str">
            <v/>
          </cell>
          <cell r="M14929" t="str">
            <v>免稅</v>
          </cell>
          <cell r="N14929" t="str">
            <v>9787539431048</v>
          </cell>
        </row>
        <row r="14930">
          <cell r="A14930" t="str">
            <v>53943106</v>
          </cell>
          <cell r="B14930" t="str">
            <v>清代卷-中國歷代繪畫理論評注-下</v>
          </cell>
          <cell r="C14930" t="str">
            <v>潘耀昌</v>
          </cell>
          <cell r="D14930">
            <v>180</v>
          </cell>
          <cell r="E14930">
            <v>3</v>
          </cell>
          <cell r="F14930" t="str">
            <v>平裝</v>
          </cell>
          <cell r="G14930" t="str">
            <v>湖北美術</v>
          </cell>
          <cell r="H14930">
            <v>30</v>
          </cell>
          <cell r="I14930" t="str">
            <v/>
          </cell>
          <cell r="J14930" t="str">
            <v/>
          </cell>
          <cell r="K14930" t="str">
            <v/>
          </cell>
          <cell r="L14930" t="str">
            <v/>
          </cell>
          <cell r="M14930" t="str">
            <v>免稅</v>
          </cell>
          <cell r="N14930" t="str">
            <v>9787539431062</v>
          </cell>
        </row>
        <row r="14931">
          <cell r="A14931" t="str">
            <v>53943264</v>
          </cell>
          <cell r="B14931" t="str">
            <v>何紹基書法字典-歷代名家書法字典</v>
          </cell>
          <cell r="C14931" t="str">
            <v>湖北美術出版社. 編</v>
          </cell>
          <cell r="D14931">
            <v>174</v>
          </cell>
          <cell r="E14931">
            <v>0</v>
          </cell>
          <cell r="F14931" t="str">
            <v>平裝</v>
          </cell>
          <cell r="G14931" t="str">
            <v>湖北美術</v>
          </cell>
          <cell r="H14931">
            <v>29</v>
          </cell>
          <cell r="I14931" t="str">
            <v/>
          </cell>
          <cell r="J14931" t="str">
            <v/>
          </cell>
          <cell r="K14931" t="str">
            <v/>
          </cell>
          <cell r="L14931" t="str">
            <v/>
          </cell>
          <cell r="M14931" t="str">
            <v>免稅</v>
          </cell>
          <cell r="N14931" t="str">
            <v>9787539432649</v>
          </cell>
        </row>
        <row r="14932">
          <cell r="A14932" t="str">
            <v>53943403</v>
          </cell>
          <cell r="B14932" t="str">
            <v>王羲之&lt;&lt;蘭亭序&gt;&gt;五種-歷代碑帖萃編</v>
          </cell>
          <cell r="C14932" t="str">
            <v>蘇睿. 編</v>
          </cell>
          <cell r="D14932">
            <v>48</v>
          </cell>
          <cell r="E14932">
            <v>0</v>
          </cell>
          <cell r="F14932" t="str">
            <v>平裝</v>
          </cell>
          <cell r="G14932" t="str">
            <v>湖北美術</v>
          </cell>
          <cell r="H14932">
            <v>8</v>
          </cell>
          <cell r="I14932" t="str">
            <v/>
          </cell>
          <cell r="J14932" t="str">
            <v/>
          </cell>
          <cell r="K14932" t="str">
            <v/>
          </cell>
          <cell r="L14932" t="str">
            <v/>
          </cell>
          <cell r="M14932" t="str">
            <v>免稅</v>
          </cell>
          <cell r="N14932" t="str">
            <v>9787539434032</v>
          </cell>
        </row>
        <row r="14933">
          <cell r="A14933" t="str">
            <v>53944370</v>
          </cell>
          <cell r="B14933" t="str">
            <v>史晨碑 : 歷代書法名跡技法選講</v>
          </cell>
          <cell r="C14933" t="str">
            <v>編委會</v>
          </cell>
          <cell r="D14933">
            <v>90</v>
          </cell>
          <cell r="E14933">
            <v>0</v>
          </cell>
          <cell r="F14933" t="str">
            <v>平裝</v>
          </cell>
          <cell r="G14933" t="str">
            <v>湖北美術</v>
          </cell>
          <cell r="H14933">
            <v>15</v>
          </cell>
          <cell r="I14933" t="str">
            <v/>
          </cell>
          <cell r="J14933" t="str">
            <v/>
          </cell>
          <cell r="K14933" t="str">
            <v/>
          </cell>
          <cell r="L14933" t="str">
            <v/>
          </cell>
          <cell r="M14933" t="str">
            <v>免稅</v>
          </cell>
          <cell r="N14933" t="str">
            <v>9787539443706</v>
          </cell>
        </row>
        <row r="14934">
          <cell r="A14934" t="str">
            <v>53944371</v>
          </cell>
          <cell r="B14934" t="str">
            <v>張遷碑 : 歷代書法名跡技法選講</v>
          </cell>
          <cell r="C14934" t="str">
            <v>編委會</v>
          </cell>
          <cell r="D14934">
            <v>90</v>
          </cell>
          <cell r="E14934">
            <v>0</v>
          </cell>
          <cell r="F14934" t="str">
            <v>平裝</v>
          </cell>
          <cell r="G14934" t="str">
            <v>湖北美術</v>
          </cell>
          <cell r="H14934">
            <v>15</v>
          </cell>
          <cell r="I14934" t="str">
            <v/>
          </cell>
          <cell r="J14934" t="str">
            <v/>
          </cell>
          <cell r="K14934" t="str">
            <v/>
          </cell>
          <cell r="L14934" t="str">
            <v/>
          </cell>
          <cell r="M14934" t="str">
            <v>免稅</v>
          </cell>
          <cell r="N14934" t="str">
            <v>9787539443713</v>
          </cell>
        </row>
        <row r="14935">
          <cell r="A14935" t="str">
            <v>53944372</v>
          </cell>
          <cell r="B14935" t="str">
            <v>曹全碑 : 歷代書法名跡技法選講</v>
          </cell>
          <cell r="C14935" t="str">
            <v>毛澤東</v>
          </cell>
          <cell r="D14935">
            <v>90</v>
          </cell>
          <cell r="E14935">
            <v>0</v>
          </cell>
          <cell r="F14935" t="str">
            <v>平裝</v>
          </cell>
          <cell r="G14935" t="str">
            <v>湖北美術</v>
          </cell>
          <cell r="H14935">
            <v>15</v>
          </cell>
          <cell r="I14935" t="str">
            <v/>
          </cell>
          <cell r="J14935" t="str">
            <v/>
          </cell>
          <cell r="K14935" t="str">
            <v/>
          </cell>
          <cell r="L14935" t="str">
            <v/>
          </cell>
          <cell r="M14935" t="str">
            <v>免稅</v>
          </cell>
          <cell r="N14935" t="str">
            <v>9787539443720</v>
          </cell>
        </row>
        <row r="14936">
          <cell r="A14936" t="str">
            <v>53944373</v>
          </cell>
          <cell r="B14936" t="str">
            <v>孫過庭書譜序 : 歷代書法名跡技法選講</v>
          </cell>
          <cell r="C14936" t="str">
            <v>保利藝術博物館</v>
          </cell>
          <cell r="D14936">
            <v>90</v>
          </cell>
          <cell r="E14936">
            <v>0</v>
          </cell>
          <cell r="F14936" t="str">
            <v>平裝</v>
          </cell>
          <cell r="G14936" t="str">
            <v>湖北美術</v>
          </cell>
          <cell r="H14936">
            <v>15</v>
          </cell>
          <cell r="I14936" t="str">
            <v/>
          </cell>
          <cell r="J14936" t="str">
            <v/>
          </cell>
          <cell r="K14936" t="str">
            <v/>
          </cell>
          <cell r="L14936" t="str">
            <v/>
          </cell>
          <cell r="M14936" t="str">
            <v>免稅</v>
          </cell>
          <cell r="N14936" t="str">
            <v>9787539443737</v>
          </cell>
        </row>
        <row r="14937">
          <cell r="A14937" t="str">
            <v>53944374</v>
          </cell>
          <cell r="B14937" t="str">
            <v>王鐸詩卷 : 歷代書法名跡技法選講</v>
          </cell>
          <cell r="C14937" t="str">
            <v>蘅墉退士</v>
          </cell>
          <cell r="D14937">
            <v>90</v>
          </cell>
          <cell r="E14937">
            <v>0</v>
          </cell>
          <cell r="F14937" t="str">
            <v>平裝</v>
          </cell>
          <cell r="G14937" t="str">
            <v>湖北美術</v>
          </cell>
          <cell r="H14937">
            <v>15</v>
          </cell>
          <cell r="I14937" t="str">
            <v/>
          </cell>
          <cell r="J14937" t="str">
            <v/>
          </cell>
          <cell r="K14937" t="str">
            <v/>
          </cell>
          <cell r="L14937" t="str">
            <v/>
          </cell>
          <cell r="M14937" t="str">
            <v>免稅</v>
          </cell>
          <cell r="N14937" t="str">
            <v>9787539443744</v>
          </cell>
        </row>
        <row r="14938">
          <cell r="A14938" t="str">
            <v>53944375</v>
          </cell>
          <cell r="B14938" t="str">
            <v>張猛龍碑 : 歷代書法名跡技法選講</v>
          </cell>
          <cell r="C14938" t="str">
            <v>趙萬里</v>
          </cell>
          <cell r="D14938">
            <v>90</v>
          </cell>
          <cell r="E14938">
            <v>0</v>
          </cell>
          <cell r="F14938" t="str">
            <v>平裝</v>
          </cell>
          <cell r="G14938" t="str">
            <v>湖北美術</v>
          </cell>
          <cell r="H14938">
            <v>15</v>
          </cell>
          <cell r="I14938" t="str">
            <v/>
          </cell>
          <cell r="J14938" t="str">
            <v/>
          </cell>
          <cell r="K14938" t="str">
            <v/>
          </cell>
          <cell r="L14938" t="str">
            <v/>
          </cell>
          <cell r="M14938" t="str">
            <v>免稅</v>
          </cell>
          <cell r="N14938" t="str">
            <v>9787539443751</v>
          </cell>
        </row>
        <row r="14939">
          <cell r="A14939" t="str">
            <v>53944376</v>
          </cell>
          <cell r="B14939" t="str">
            <v>顏真卿多寶塔碑 : 歷代書法名跡技法選講</v>
          </cell>
          <cell r="C14939" t="str">
            <v>楊清之</v>
          </cell>
          <cell r="D14939">
            <v>90</v>
          </cell>
          <cell r="E14939">
            <v>0</v>
          </cell>
          <cell r="F14939" t="str">
            <v>平裝</v>
          </cell>
          <cell r="G14939" t="str">
            <v>湖北美術</v>
          </cell>
          <cell r="H14939">
            <v>15</v>
          </cell>
          <cell r="I14939" t="str">
            <v/>
          </cell>
          <cell r="J14939" t="str">
            <v/>
          </cell>
          <cell r="K14939" t="str">
            <v/>
          </cell>
          <cell r="L14939" t="str">
            <v/>
          </cell>
          <cell r="M14939" t="str">
            <v>免稅</v>
          </cell>
          <cell r="N14939" t="str">
            <v>9787539443768</v>
          </cell>
        </row>
        <row r="14940">
          <cell r="A14940" t="str">
            <v>53944377</v>
          </cell>
          <cell r="B14940" t="str">
            <v>柳公權神策軍碑 : 歷代書法名跡技法選講</v>
          </cell>
          <cell r="C14940" t="str">
            <v>編委會</v>
          </cell>
          <cell r="D14940">
            <v>90</v>
          </cell>
          <cell r="E14940">
            <v>0</v>
          </cell>
          <cell r="F14940" t="str">
            <v>平裝</v>
          </cell>
          <cell r="G14940" t="str">
            <v>湖北美術</v>
          </cell>
          <cell r="H14940">
            <v>15</v>
          </cell>
          <cell r="I14940" t="str">
            <v/>
          </cell>
          <cell r="J14940" t="str">
            <v/>
          </cell>
          <cell r="K14940" t="str">
            <v/>
          </cell>
          <cell r="L14940" t="str">
            <v/>
          </cell>
          <cell r="M14940" t="str">
            <v>免稅</v>
          </cell>
          <cell r="N14940" t="str">
            <v>9787539443775</v>
          </cell>
        </row>
        <row r="14941">
          <cell r="A14941" t="str">
            <v>53944378</v>
          </cell>
          <cell r="B14941" t="str">
            <v>王羲之蘭亭序 : 歷代書法名跡技法選講</v>
          </cell>
          <cell r="C14941" t="str">
            <v>戴山青</v>
          </cell>
          <cell r="D14941">
            <v>90</v>
          </cell>
          <cell r="E14941">
            <v>0</v>
          </cell>
          <cell r="F14941" t="str">
            <v>平裝</v>
          </cell>
          <cell r="G14941" t="str">
            <v>湖北美術</v>
          </cell>
          <cell r="H14941">
            <v>15</v>
          </cell>
          <cell r="I14941" t="str">
            <v/>
          </cell>
          <cell r="J14941" t="str">
            <v/>
          </cell>
          <cell r="K14941" t="str">
            <v/>
          </cell>
          <cell r="L14941" t="str">
            <v/>
          </cell>
          <cell r="M14941" t="str">
            <v>免稅</v>
          </cell>
          <cell r="N14941" t="str">
            <v>9787539443782</v>
          </cell>
        </row>
        <row r="14942">
          <cell r="A14942" t="str">
            <v>53944379</v>
          </cell>
          <cell r="B14942" t="str">
            <v>鐘繇薦季直表 : 歷代書法名跡技法選講</v>
          </cell>
          <cell r="C14942" t="str">
            <v>莫礪鋒</v>
          </cell>
          <cell r="D14942">
            <v>90</v>
          </cell>
          <cell r="E14942">
            <v>0</v>
          </cell>
          <cell r="F14942" t="str">
            <v>平裝</v>
          </cell>
          <cell r="G14942" t="str">
            <v>湖北美術</v>
          </cell>
          <cell r="H14942">
            <v>15</v>
          </cell>
          <cell r="I14942" t="str">
            <v/>
          </cell>
          <cell r="J14942" t="str">
            <v/>
          </cell>
          <cell r="K14942" t="str">
            <v/>
          </cell>
          <cell r="L14942" t="str">
            <v/>
          </cell>
          <cell r="M14942" t="str">
            <v>免稅</v>
          </cell>
          <cell r="N14942" t="str">
            <v>9787539443799</v>
          </cell>
        </row>
        <row r="14943">
          <cell r="A14943" t="str">
            <v>53944380</v>
          </cell>
          <cell r="B14943" t="str">
            <v>蘇軾寒食帖 : 歷代書法名跡技法選講</v>
          </cell>
          <cell r="C14943" t="str">
            <v>編委會</v>
          </cell>
          <cell r="D14943">
            <v>90</v>
          </cell>
          <cell r="E14943">
            <v>0</v>
          </cell>
          <cell r="F14943" t="str">
            <v>平裝</v>
          </cell>
          <cell r="G14943" t="str">
            <v>湖北美術</v>
          </cell>
          <cell r="H14943">
            <v>15</v>
          </cell>
          <cell r="I14943" t="str">
            <v/>
          </cell>
          <cell r="J14943" t="str">
            <v/>
          </cell>
          <cell r="K14943" t="str">
            <v/>
          </cell>
          <cell r="L14943" t="str">
            <v/>
          </cell>
          <cell r="M14943" t="str">
            <v>免稅</v>
          </cell>
          <cell r="N14943" t="str">
            <v>9787539443805</v>
          </cell>
        </row>
        <row r="14944">
          <cell r="A14944" t="str">
            <v>53944381</v>
          </cell>
          <cell r="B14944" t="str">
            <v>米芾苕溪帖 : 歷代書法名跡技法選講</v>
          </cell>
          <cell r="C14944" t="str">
            <v>張萬鐘</v>
          </cell>
          <cell r="D14944">
            <v>90</v>
          </cell>
          <cell r="E14944">
            <v>0</v>
          </cell>
          <cell r="F14944" t="str">
            <v>平裝</v>
          </cell>
          <cell r="G14944" t="str">
            <v>湖北美術</v>
          </cell>
          <cell r="H14944">
            <v>15</v>
          </cell>
          <cell r="I14944" t="str">
            <v/>
          </cell>
          <cell r="J14944" t="str">
            <v/>
          </cell>
          <cell r="K14944" t="str">
            <v/>
          </cell>
          <cell r="L14944" t="str">
            <v/>
          </cell>
          <cell r="M14944" t="str">
            <v>免稅</v>
          </cell>
          <cell r="N14944" t="str">
            <v>9787539443812</v>
          </cell>
        </row>
        <row r="14945">
          <cell r="A14945" t="str">
            <v>53944383</v>
          </cell>
          <cell r="B14945" t="str">
            <v>西塞神舟會 : 楚風藝叢</v>
          </cell>
          <cell r="C14945" t="str">
            <v>編委會</v>
          </cell>
          <cell r="D14945">
            <v>768</v>
          </cell>
          <cell r="E14945">
            <v>0</v>
          </cell>
          <cell r="F14945" t="str">
            <v>平裝</v>
          </cell>
          <cell r="G14945" t="str">
            <v>湖北美術</v>
          </cell>
          <cell r="H14945">
            <v>128</v>
          </cell>
          <cell r="I14945" t="str">
            <v/>
          </cell>
          <cell r="J14945" t="str">
            <v/>
          </cell>
          <cell r="K14945" t="str">
            <v/>
          </cell>
          <cell r="L14945" t="str">
            <v/>
          </cell>
          <cell r="M14945" t="str">
            <v>免稅</v>
          </cell>
          <cell r="N14945" t="str">
            <v>9787539443836</v>
          </cell>
        </row>
        <row r="14946">
          <cell r="A14946" t="str">
            <v>53952935</v>
          </cell>
          <cell r="B14946" t="str">
            <v>我的哥哥是校花</v>
          </cell>
          <cell r="C14946" t="str">
            <v>Cathy</v>
          </cell>
          <cell r="D14946">
            <v>78</v>
          </cell>
          <cell r="E14946">
            <v>0</v>
          </cell>
          <cell r="F14946" t="str">
            <v>平裝</v>
          </cell>
          <cell r="G14946" t="str">
            <v>福建少兒</v>
          </cell>
          <cell r="H14946">
            <v>13</v>
          </cell>
          <cell r="I14946" t="str">
            <v/>
          </cell>
          <cell r="J14946" t="str">
            <v/>
          </cell>
          <cell r="K14946" t="str">
            <v/>
          </cell>
          <cell r="L14946" t="str">
            <v/>
          </cell>
          <cell r="M14946" t="str">
            <v>免稅</v>
          </cell>
          <cell r="N14946" t="str">
            <v>9787539529356</v>
          </cell>
        </row>
        <row r="14947">
          <cell r="A14947" t="str">
            <v>53962526</v>
          </cell>
          <cell r="B14947" t="str">
            <v>好逑傳</v>
          </cell>
          <cell r="C14947" t="str">
            <v>名教中人</v>
          </cell>
          <cell r="D14947">
            <v>28</v>
          </cell>
          <cell r="E14947">
            <v>0</v>
          </cell>
          <cell r="F14947" t="str">
            <v>平裝</v>
          </cell>
          <cell r="G14947" t="str">
            <v>安徽文藝</v>
          </cell>
          <cell r="H14947">
            <v>5.5</v>
          </cell>
          <cell r="I14947" t="str">
            <v/>
          </cell>
          <cell r="J14947" t="str">
            <v/>
          </cell>
          <cell r="K14947" t="str">
            <v/>
          </cell>
          <cell r="L14947" t="str">
            <v/>
          </cell>
          <cell r="M14947" t="str">
            <v>免稅</v>
          </cell>
          <cell r="N14947" t="str">
            <v>7539625260</v>
          </cell>
        </row>
        <row r="14948">
          <cell r="A14948" t="str">
            <v>53962604</v>
          </cell>
          <cell r="B14948" t="str">
            <v>跟著泰戈爾去旅行</v>
          </cell>
          <cell r="C14948" t="str">
            <v>白開元</v>
          </cell>
          <cell r="D14948">
            <v>160</v>
          </cell>
          <cell r="E14948">
            <v>0</v>
          </cell>
          <cell r="F14948" t="str">
            <v>平裝</v>
          </cell>
          <cell r="G14948" t="str">
            <v>安徽文藝</v>
          </cell>
          <cell r="H14948">
            <v>32</v>
          </cell>
          <cell r="I14948" t="str">
            <v/>
          </cell>
          <cell r="J14948" t="str">
            <v/>
          </cell>
          <cell r="K14948" t="str">
            <v/>
          </cell>
          <cell r="L14948" t="str">
            <v/>
          </cell>
          <cell r="M14948" t="str">
            <v>免稅</v>
          </cell>
          <cell r="N14948" t="str">
            <v>7539626046</v>
          </cell>
        </row>
        <row r="14949">
          <cell r="A14949" t="str">
            <v>53962610</v>
          </cell>
          <cell r="B14949" t="str">
            <v>包麗英－蒙古帝國1 成吉思汗</v>
          </cell>
          <cell r="C14949" t="str">
            <v>包麗英</v>
          </cell>
          <cell r="D14949">
            <v>179</v>
          </cell>
          <cell r="E14949">
            <v>0</v>
          </cell>
          <cell r="F14949" t="str">
            <v>平裝</v>
          </cell>
          <cell r="G14949" t="str">
            <v>安徽文藝</v>
          </cell>
          <cell r="H14949">
            <v>29.8</v>
          </cell>
          <cell r="I14949" t="str">
            <v/>
          </cell>
          <cell r="J14949" t="str">
            <v/>
          </cell>
          <cell r="K14949" t="str">
            <v/>
          </cell>
          <cell r="L14949" t="str">
            <v/>
          </cell>
          <cell r="M14949" t="str">
            <v>免稅</v>
          </cell>
          <cell r="N14949" t="str">
            <v>9787539626109</v>
          </cell>
        </row>
        <row r="14950">
          <cell r="A14950" t="str">
            <v>53962663</v>
          </cell>
          <cell r="B14950" t="str">
            <v>財富中國之財富魔杖</v>
          </cell>
          <cell r="C14950" t="str">
            <v>陳平</v>
          </cell>
          <cell r="D14950">
            <v>150</v>
          </cell>
          <cell r="E14950">
            <v>2</v>
          </cell>
          <cell r="F14950" t="str">
            <v>平裝</v>
          </cell>
          <cell r="G14950" t="str">
            <v>安徽文藝</v>
          </cell>
          <cell r="H14950">
            <v>25</v>
          </cell>
          <cell r="I14950" t="str">
            <v/>
          </cell>
          <cell r="J14950" t="str">
            <v/>
          </cell>
          <cell r="K14950" t="str">
            <v/>
          </cell>
          <cell r="L14950" t="str">
            <v/>
          </cell>
          <cell r="M14950" t="str">
            <v>免稅</v>
          </cell>
          <cell r="N14950" t="str">
            <v>9787539626635</v>
          </cell>
        </row>
        <row r="14951">
          <cell r="A14951" t="str">
            <v>53962664</v>
          </cell>
          <cell r="B14951" t="str">
            <v>財富中國之財富英雄</v>
          </cell>
          <cell r="C14951" t="str">
            <v>陳平</v>
          </cell>
          <cell r="D14951">
            <v>150</v>
          </cell>
          <cell r="E14951">
            <v>0</v>
          </cell>
          <cell r="F14951" t="str">
            <v>平裝</v>
          </cell>
          <cell r="G14951" t="str">
            <v>安徽文藝</v>
          </cell>
          <cell r="H14951">
            <v>25</v>
          </cell>
          <cell r="I14951" t="str">
            <v/>
          </cell>
          <cell r="J14951" t="str">
            <v/>
          </cell>
          <cell r="K14951" t="str">
            <v/>
          </cell>
          <cell r="L14951" t="str">
            <v/>
          </cell>
          <cell r="M14951" t="str">
            <v>免稅</v>
          </cell>
          <cell r="N14951" t="str">
            <v>753962664X</v>
          </cell>
        </row>
        <row r="14952">
          <cell r="A14952" t="str">
            <v>53962668</v>
          </cell>
          <cell r="B14952" t="str">
            <v>西藏風情-影像手記</v>
          </cell>
          <cell r="C14952" t="str">
            <v>李衛文</v>
          </cell>
          <cell r="D14952">
            <v>110</v>
          </cell>
          <cell r="E14952">
            <v>0</v>
          </cell>
          <cell r="F14952" t="str">
            <v>平裝</v>
          </cell>
          <cell r="G14952" t="str">
            <v>安徽文藝</v>
          </cell>
          <cell r="H14952">
            <v>22</v>
          </cell>
          <cell r="I14952" t="str">
            <v/>
          </cell>
          <cell r="J14952" t="str">
            <v/>
          </cell>
          <cell r="K14952" t="str">
            <v/>
          </cell>
          <cell r="L14952" t="str">
            <v/>
          </cell>
          <cell r="M14952" t="str">
            <v>免稅</v>
          </cell>
          <cell r="N14952" t="str">
            <v>7539626682</v>
          </cell>
        </row>
        <row r="14953">
          <cell r="A14953" t="str">
            <v>53962669</v>
          </cell>
          <cell r="B14953" t="str">
            <v>雕天下:雲南邊城一個天才木匠的傳奇</v>
          </cell>
          <cell r="C14953" t="str">
            <v>楊楊</v>
          </cell>
          <cell r="D14953">
            <v>149</v>
          </cell>
          <cell r="E14953">
            <v>0</v>
          </cell>
          <cell r="F14953" t="str">
            <v>平裝</v>
          </cell>
          <cell r="G14953" t="str">
            <v>安徽文藝</v>
          </cell>
          <cell r="H14953">
            <v>29.8</v>
          </cell>
          <cell r="I14953" t="str">
            <v/>
          </cell>
          <cell r="J14953" t="str">
            <v/>
          </cell>
          <cell r="K14953" t="str">
            <v/>
          </cell>
          <cell r="L14953" t="str">
            <v/>
          </cell>
          <cell r="M14953" t="str">
            <v>免稅</v>
          </cell>
          <cell r="N14953" t="str">
            <v>7539626690</v>
          </cell>
        </row>
        <row r="14954">
          <cell r="A14954" t="str">
            <v>53962697</v>
          </cell>
          <cell r="B14954" t="str">
            <v>財富中國之財富傳奇</v>
          </cell>
          <cell r="C14954" t="str">
            <v>陳平</v>
          </cell>
          <cell r="D14954">
            <v>150</v>
          </cell>
          <cell r="E14954">
            <v>0</v>
          </cell>
          <cell r="F14954" t="str">
            <v>平裝</v>
          </cell>
          <cell r="G14954" t="str">
            <v>安徽文藝</v>
          </cell>
          <cell r="H14954">
            <v>25</v>
          </cell>
          <cell r="I14954" t="str">
            <v/>
          </cell>
          <cell r="J14954" t="str">
            <v/>
          </cell>
          <cell r="K14954" t="str">
            <v/>
          </cell>
          <cell r="L14954" t="str">
            <v/>
          </cell>
          <cell r="M14954" t="str">
            <v>免稅</v>
          </cell>
          <cell r="N14954" t="str">
            <v>7539626976</v>
          </cell>
        </row>
        <row r="14955">
          <cell r="A14955" t="str">
            <v>53962778</v>
          </cell>
          <cell r="B14955" t="str">
            <v>夜來香:三四十年代流行歌曲精選</v>
          </cell>
          <cell r="C14955" t="str">
            <v>劉光華</v>
          </cell>
          <cell r="D14955">
            <v>98</v>
          </cell>
          <cell r="E14955">
            <v>0</v>
          </cell>
          <cell r="F14955" t="str">
            <v>平裝</v>
          </cell>
          <cell r="G14955" t="str">
            <v>安徽文藝</v>
          </cell>
          <cell r="H14955">
            <v>19.5</v>
          </cell>
          <cell r="I14955" t="str">
            <v/>
          </cell>
          <cell r="J14955" t="str">
            <v/>
          </cell>
          <cell r="K14955" t="str">
            <v/>
          </cell>
          <cell r="L14955" t="str">
            <v/>
          </cell>
          <cell r="M14955" t="str">
            <v>免稅</v>
          </cell>
          <cell r="N14955" t="str">
            <v>7539627786</v>
          </cell>
        </row>
        <row r="14956">
          <cell r="A14956" t="str">
            <v>53962804</v>
          </cell>
          <cell r="B14956" t="str">
            <v>鬼吹燈之精絕古城</v>
          </cell>
          <cell r="C14956" t="str">
            <v>天下霸唱</v>
          </cell>
          <cell r="D14956">
            <v>100</v>
          </cell>
          <cell r="E14956">
            <v>0</v>
          </cell>
          <cell r="F14956" t="str">
            <v>平裝</v>
          </cell>
          <cell r="G14956" t="str">
            <v>安徽文藝</v>
          </cell>
          <cell r="H14956">
            <v>25</v>
          </cell>
          <cell r="I14956" t="str">
            <v/>
          </cell>
          <cell r="J14956" t="str">
            <v/>
          </cell>
          <cell r="K14956" t="str">
            <v/>
          </cell>
          <cell r="L14956" t="str">
            <v/>
          </cell>
          <cell r="M14956" t="str">
            <v>免稅</v>
          </cell>
          <cell r="N14956" t="str">
            <v>7539628049</v>
          </cell>
        </row>
        <row r="14957">
          <cell r="A14957" t="str">
            <v>53962822</v>
          </cell>
          <cell r="B14957" t="str">
            <v>鬼吹燈之龍嶺迷窟</v>
          </cell>
          <cell r="C14957" t="str">
            <v>天下霸唱</v>
          </cell>
          <cell r="D14957">
            <v>100</v>
          </cell>
          <cell r="E14957">
            <v>0</v>
          </cell>
          <cell r="F14957" t="str">
            <v>平裝</v>
          </cell>
          <cell r="G14957" t="str">
            <v>安徽文藝</v>
          </cell>
          <cell r="H14957">
            <v>25</v>
          </cell>
          <cell r="I14957" t="str">
            <v/>
          </cell>
          <cell r="J14957" t="str">
            <v/>
          </cell>
          <cell r="K14957" t="str">
            <v/>
          </cell>
          <cell r="L14957" t="str">
            <v/>
          </cell>
          <cell r="M14957" t="str">
            <v>免稅</v>
          </cell>
          <cell r="N14957" t="str">
            <v>7539628227</v>
          </cell>
        </row>
        <row r="14958">
          <cell r="A14958" t="str">
            <v>53962831</v>
          </cell>
          <cell r="B14958" t="str">
            <v>鬼吹燈之雲南蟲穀</v>
          </cell>
          <cell r="C14958" t="str">
            <v>天下霸唱</v>
          </cell>
          <cell r="D14958">
            <v>134</v>
          </cell>
          <cell r="E14958">
            <v>0</v>
          </cell>
          <cell r="F14958" t="str">
            <v>平裝</v>
          </cell>
          <cell r="G14958" t="str">
            <v>安徽文藝</v>
          </cell>
          <cell r="H14958">
            <v>26.8</v>
          </cell>
          <cell r="I14958" t="str">
            <v/>
          </cell>
          <cell r="J14958" t="str">
            <v/>
          </cell>
          <cell r="K14958" t="str">
            <v/>
          </cell>
          <cell r="L14958" t="str">
            <v/>
          </cell>
          <cell r="M14958" t="str">
            <v>免稅</v>
          </cell>
          <cell r="N14958" t="str">
            <v>7539628316</v>
          </cell>
        </row>
        <row r="14959">
          <cell r="A14959" t="str">
            <v>53962836</v>
          </cell>
          <cell r="B14959" t="str">
            <v>鬼吹燈之昆崙神宮</v>
          </cell>
          <cell r="C14959" t="str">
            <v>天下霸唱</v>
          </cell>
          <cell r="D14959">
            <v>140</v>
          </cell>
          <cell r="E14959">
            <v>0</v>
          </cell>
          <cell r="F14959" t="str">
            <v>平裝</v>
          </cell>
          <cell r="G14959" t="str">
            <v>安徽文藝</v>
          </cell>
          <cell r="H14959">
            <v>28</v>
          </cell>
          <cell r="I14959" t="str">
            <v/>
          </cell>
          <cell r="J14959" t="str">
            <v/>
          </cell>
          <cell r="K14959" t="str">
            <v/>
          </cell>
          <cell r="L14959" t="str">
            <v/>
          </cell>
          <cell r="M14959" t="str">
            <v>免稅</v>
          </cell>
          <cell r="N14959" t="str">
            <v>7539628367</v>
          </cell>
        </row>
        <row r="14960">
          <cell r="A14960" t="str">
            <v>53962885</v>
          </cell>
          <cell r="B14960" t="str">
            <v>京劇現代劇經典唱段100首</v>
          </cell>
          <cell r="C14960" t="str">
            <v>連波</v>
          </cell>
          <cell r="D14960">
            <v>240</v>
          </cell>
          <cell r="E14960">
            <v>0</v>
          </cell>
          <cell r="F14960" t="str">
            <v>平裝</v>
          </cell>
          <cell r="G14960" t="str">
            <v>安徽文藝</v>
          </cell>
          <cell r="H14960">
            <v>48</v>
          </cell>
          <cell r="I14960" t="str">
            <v/>
          </cell>
          <cell r="J14960" t="str">
            <v/>
          </cell>
          <cell r="K14960" t="str">
            <v/>
          </cell>
          <cell r="L14960" t="str">
            <v/>
          </cell>
          <cell r="M14960" t="str">
            <v>免稅</v>
          </cell>
          <cell r="N14960" t="str">
            <v>9787539628851</v>
          </cell>
        </row>
        <row r="14961">
          <cell r="A14961" t="str">
            <v>53962924</v>
          </cell>
          <cell r="B14961" t="str">
            <v>圖說五福</v>
          </cell>
          <cell r="C14961" t="str">
            <v>殷偉</v>
          </cell>
          <cell r="D14961">
            <v>90</v>
          </cell>
          <cell r="E14961">
            <v>0</v>
          </cell>
          <cell r="F14961" t="str">
            <v>平裝</v>
          </cell>
          <cell r="G14961" t="str">
            <v>安徽文藝</v>
          </cell>
          <cell r="H14961">
            <v>18</v>
          </cell>
          <cell r="I14961" t="str">
            <v/>
          </cell>
          <cell r="J14961" t="str">
            <v/>
          </cell>
          <cell r="K14961" t="str">
            <v/>
          </cell>
          <cell r="L14961" t="str">
            <v/>
          </cell>
          <cell r="M14961" t="str">
            <v>免稅</v>
          </cell>
          <cell r="N14961" t="str">
            <v>9787539629247</v>
          </cell>
        </row>
        <row r="14962">
          <cell r="A14962" t="str">
            <v>53962935</v>
          </cell>
          <cell r="B14962" t="str">
            <v>大清重臣李鴻章(上、下)</v>
          </cell>
          <cell r="C14962" t="str">
            <v>裴章傳著</v>
          </cell>
          <cell r="D14962">
            <v>648</v>
          </cell>
          <cell r="E14962">
            <v>0</v>
          </cell>
          <cell r="F14962" t="str">
            <v>平裝</v>
          </cell>
          <cell r="G14962" t="str">
            <v>安徽文藝</v>
          </cell>
          <cell r="H14962">
            <v>108</v>
          </cell>
          <cell r="I14962" t="str">
            <v/>
          </cell>
          <cell r="J14962" t="str">
            <v/>
          </cell>
          <cell r="K14962" t="str">
            <v/>
          </cell>
          <cell r="L14962" t="str">
            <v/>
          </cell>
          <cell r="M14962" t="str">
            <v>免稅</v>
          </cell>
          <cell r="N14962" t="str">
            <v>9787539629353</v>
          </cell>
        </row>
        <row r="14963">
          <cell r="A14963" t="str">
            <v>53963079</v>
          </cell>
          <cell r="B14963" t="str">
            <v>聆聽大家·悲情晚清四十年</v>
          </cell>
          <cell r="C14963" t="str">
            <v>傅光明</v>
          </cell>
          <cell r="D14963">
            <v>150</v>
          </cell>
          <cell r="E14963">
            <v>0</v>
          </cell>
          <cell r="F14963" t="str">
            <v>平裝</v>
          </cell>
          <cell r="G14963" t="str">
            <v>安徽文藝</v>
          </cell>
          <cell r="H14963">
            <v>25</v>
          </cell>
          <cell r="I14963" t="str">
            <v/>
          </cell>
          <cell r="J14963" t="str">
            <v/>
          </cell>
          <cell r="K14963" t="str">
            <v/>
          </cell>
          <cell r="L14963" t="str">
            <v/>
          </cell>
          <cell r="M14963" t="str">
            <v>免稅</v>
          </cell>
          <cell r="N14963" t="str">
            <v>9787539630793</v>
          </cell>
        </row>
        <row r="14964">
          <cell r="A14964" t="str">
            <v>53963307</v>
          </cell>
          <cell r="B14964" t="str">
            <v>莫礪鋒評說白居易</v>
          </cell>
          <cell r="C14964" t="str">
            <v>莫礪鋒</v>
          </cell>
          <cell r="D14964">
            <v>120</v>
          </cell>
          <cell r="E14964">
            <v>0</v>
          </cell>
          <cell r="F14964" t="str">
            <v>平裝</v>
          </cell>
          <cell r="G14964" t="str">
            <v>安徽文藝</v>
          </cell>
          <cell r="H14964">
            <v>20</v>
          </cell>
          <cell r="I14964" t="str">
            <v/>
          </cell>
          <cell r="J14964" t="str">
            <v/>
          </cell>
          <cell r="K14964" t="str">
            <v/>
          </cell>
          <cell r="L14964" t="str">
            <v/>
          </cell>
          <cell r="M14964" t="str">
            <v>免稅</v>
          </cell>
          <cell r="N14964" t="str">
            <v>9787539633077</v>
          </cell>
        </row>
        <row r="14965">
          <cell r="A14965" t="str">
            <v>53963334</v>
          </cell>
          <cell r="B14965" t="str">
            <v>清明上河圖</v>
          </cell>
          <cell r="C14965" t="str">
            <v>北極蒼狼</v>
          </cell>
          <cell r="D14965">
            <v>179</v>
          </cell>
          <cell r="E14965">
            <v>0</v>
          </cell>
          <cell r="F14965" t="str">
            <v>平裝</v>
          </cell>
          <cell r="G14965" t="str">
            <v>安徽文藝</v>
          </cell>
          <cell r="H14965">
            <v>29.8</v>
          </cell>
          <cell r="I14965" t="str">
            <v/>
          </cell>
          <cell r="J14965" t="str">
            <v/>
          </cell>
          <cell r="K14965" t="str">
            <v/>
          </cell>
          <cell r="L14965" t="str">
            <v/>
          </cell>
          <cell r="M14965" t="str">
            <v>免稅</v>
          </cell>
          <cell r="N14965" t="str">
            <v>9787539633343</v>
          </cell>
        </row>
        <row r="14966">
          <cell r="A14966" t="str">
            <v>53963378</v>
          </cell>
          <cell r="B14966" t="str">
            <v>笑林廣記</v>
          </cell>
          <cell r="C14966" t="str">
            <v>(清) 遊戲主人. 編</v>
          </cell>
          <cell r="D14966">
            <v>60</v>
          </cell>
          <cell r="E14966">
            <v>0</v>
          </cell>
          <cell r="F14966" t="str">
            <v>平裝</v>
          </cell>
          <cell r="G14966" t="str">
            <v>安徽文藝</v>
          </cell>
          <cell r="H14966">
            <v>10</v>
          </cell>
          <cell r="I14966" t="str">
            <v/>
          </cell>
          <cell r="J14966" t="str">
            <v/>
          </cell>
          <cell r="K14966" t="str">
            <v/>
          </cell>
          <cell r="L14966" t="str">
            <v/>
          </cell>
          <cell r="M14966" t="str">
            <v>免稅</v>
          </cell>
          <cell r="N14966" t="str">
            <v>9787539633787</v>
          </cell>
        </row>
        <row r="14967">
          <cell r="A14967" t="str">
            <v>53963417</v>
          </cell>
          <cell r="B14967" t="str">
            <v>梁武帝</v>
          </cell>
          <cell r="C14967" t="str">
            <v>黃複彩. 著</v>
          </cell>
          <cell r="D14967">
            <v>221</v>
          </cell>
          <cell r="E14967">
            <v>0</v>
          </cell>
          <cell r="F14967" t="str">
            <v>平裝</v>
          </cell>
          <cell r="G14967" t="str">
            <v>安徽文藝</v>
          </cell>
          <cell r="H14967">
            <v>36.799999999999997</v>
          </cell>
          <cell r="I14967" t="str">
            <v/>
          </cell>
          <cell r="J14967" t="str">
            <v/>
          </cell>
          <cell r="K14967" t="str">
            <v/>
          </cell>
          <cell r="L14967" t="str">
            <v/>
          </cell>
          <cell r="M14967" t="str">
            <v>免稅</v>
          </cell>
          <cell r="N14967" t="str">
            <v>9787539634173</v>
          </cell>
        </row>
        <row r="14968">
          <cell r="A14968" t="str">
            <v>53963424</v>
          </cell>
          <cell r="B14968" t="str">
            <v>北京致命誘惑</v>
          </cell>
          <cell r="C14968" t="str">
            <v>夕琳. 著</v>
          </cell>
          <cell r="D14968">
            <v>168</v>
          </cell>
          <cell r="E14968">
            <v>0</v>
          </cell>
          <cell r="F14968" t="str">
            <v>平裝</v>
          </cell>
          <cell r="G14968" t="str">
            <v>安徽文藝</v>
          </cell>
          <cell r="H14968">
            <v>28</v>
          </cell>
          <cell r="I14968" t="str">
            <v/>
          </cell>
          <cell r="J14968" t="str">
            <v/>
          </cell>
          <cell r="K14968" t="str">
            <v/>
          </cell>
          <cell r="L14968" t="str">
            <v/>
          </cell>
          <cell r="M14968" t="str">
            <v>免稅</v>
          </cell>
          <cell r="N14968" t="str">
            <v>9787539634241</v>
          </cell>
        </row>
        <row r="14969">
          <cell r="A14969" t="str">
            <v>53963591</v>
          </cell>
          <cell r="B14969" t="str">
            <v>突襲蘇維埃</v>
          </cell>
          <cell r="C14969" t="str">
            <v>葉皮凡.馬卡列夫</v>
          </cell>
          <cell r="D14969">
            <v>203</v>
          </cell>
          <cell r="E14969">
            <v>0</v>
          </cell>
          <cell r="F14969" t="str">
            <v>平裝</v>
          </cell>
          <cell r="G14969" t="str">
            <v>安徽文藝</v>
          </cell>
          <cell r="H14969">
            <v>34</v>
          </cell>
          <cell r="I14969" t="str">
            <v/>
          </cell>
          <cell r="J14969" t="str">
            <v/>
          </cell>
          <cell r="K14969" t="str">
            <v/>
          </cell>
          <cell r="L14969" t="str">
            <v/>
          </cell>
          <cell r="M14969" t="str">
            <v>免稅</v>
          </cell>
          <cell r="N14969" t="str">
            <v>9787539635910</v>
          </cell>
        </row>
        <row r="14970">
          <cell r="A14970" t="str">
            <v>53963595</v>
          </cell>
          <cell r="B14970" t="str">
            <v>血悍莫斯科</v>
          </cell>
          <cell r="C14970" t="str">
            <v>科濟列夫斯基</v>
          </cell>
          <cell r="D14970">
            <v>221</v>
          </cell>
          <cell r="E14970">
            <v>0</v>
          </cell>
          <cell r="F14970" t="str">
            <v>平裝</v>
          </cell>
          <cell r="G14970" t="str">
            <v>安徽文藝</v>
          </cell>
          <cell r="H14970">
            <v>37</v>
          </cell>
          <cell r="I14970" t="str">
            <v/>
          </cell>
          <cell r="J14970" t="str">
            <v/>
          </cell>
          <cell r="K14970" t="str">
            <v/>
          </cell>
          <cell r="L14970" t="str">
            <v/>
          </cell>
          <cell r="M14970" t="str">
            <v>免稅</v>
          </cell>
          <cell r="N14970" t="str">
            <v>9787539635958</v>
          </cell>
        </row>
        <row r="14971">
          <cell r="A14971" t="str">
            <v>53963597</v>
          </cell>
          <cell r="B14971" t="str">
            <v>決戰斯大林格勒</v>
          </cell>
          <cell r="C14971" t="str">
            <v>謝韋裏安</v>
          </cell>
          <cell r="D14971">
            <v>221</v>
          </cell>
          <cell r="E14971">
            <v>0</v>
          </cell>
          <cell r="F14971" t="str">
            <v>平裝</v>
          </cell>
          <cell r="G14971" t="str">
            <v>安徽文藝</v>
          </cell>
          <cell r="H14971">
            <v>37</v>
          </cell>
          <cell r="I14971" t="str">
            <v/>
          </cell>
          <cell r="J14971" t="str">
            <v/>
          </cell>
          <cell r="K14971" t="str">
            <v/>
          </cell>
          <cell r="L14971" t="str">
            <v/>
          </cell>
          <cell r="M14971" t="str">
            <v>免稅</v>
          </cell>
          <cell r="N14971" t="str">
            <v>9787539635972</v>
          </cell>
        </row>
        <row r="14972">
          <cell r="A14972" t="str">
            <v>53963604</v>
          </cell>
          <cell r="B14972" t="str">
            <v>對決庫爾斯克</v>
          </cell>
          <cell r="C14972" t="str">
            <v>多姆寧</v>
          </cell>
          <cell r="D14972">
            <v>203</v>
          </cell>
          <cell r="E14972">
            <v>0</v>
          </cell>
          <cell r="F14972" t="str">
            <v>平裝</v>
          </cell>
          <cell r="G14972" t="str">
            <v>安徽文藝</v>
          </cell>
          <cell r="H14972">
            <v>34</v>
          </cell>
          <cell r="I14972" t="str">
            <v/>
          </cell>
          <cell r="J14972" t="str">
            <v/>
          </cell>
          <cell r="K14972" t="str">
            <v/>
          </cell>
          <cell r="L14972" t="str">
            <v/>
          </cell>
          <cell r="M14972" t="str">
            <v>免稅</v>
          </cell>
          <cell r="N14972" t="str">
            <v>9787539636047</v>
          </cell>
        </row>
        <row r="14973">
          <cell r="A14973" t="str">
            <v>53963607</v>
          </cell>
          <cell r="B14973" t="str">
            <v>攻克柏林</v>
          </cell>
          <cell r="C14973" t="str">
            <v>比比克</v>
          </cell>
          <cell r="D14973">
            <v>221</v>
          </cell>
          <cell r="E14973">
            <v>0</v>
          </cell>
          <cell r="F14973" t="str">
            <v>平裝</v>
          </cell>
          <cell r="G14973" t="str">
            <v>安徽文藝</v>
          </cell>
          <cell r="H14973">
            <v>37</v>
          </cell>
          <cell r="I14973" t="str">
            <v/>
          </cell>
          <cell r="J14973" t="str">
            <v/>
          </cell>
          <cell r="K14973" t="str">
            <v/>
          </cell>
          <cell r="L14973" t="str">
            <v/>
          </cell>
          <cell r="M14973" t="str">
            <v>免稅</v>
          </cell>
          <cell r="N14973" t="str">
            <v>9787539636078</v>
          </cell>
        </row>
        <row r="14974">
          <cell r="A14974" t="str">
            <v>53973416</v>
          </cell>
          <cell r="B14974" t="str">
            <v>超酷版時尚蒙紙描畫：靚裝新娘</v>
          </cell>
          <cell r="C14974" t="str">
            <v>.</v>
          </cell>
          <cell r="D14974">
            <v>51</v>
          </cell>
          <cell r="E14974">
            <v>1</v>
          </cell>
          <cell r="F14974" t="str">
            <v>平裝</v>
          </cell>
          <cell r="G14974" t="str">
            <v>安徽少兒</v>
          </cell>
          <cell r="H14974">
            <v>8.5</v>
          </cell>
          <cell r="I14974" t="str">
            <v/>
          </cell>
          <cell r="J14974" t="str">
            <v/>
          </cell>
          <cell r="K14974" t="str">
            <v/>
          </cell>
          <cell r="L14974" t="str">
            <v/>
          </cell>
          <cell r="M14974" t="str">
            <v>免稅</v>
          </cell>
          <cell r="N14974" t="str">
            <v>9787539734163</v>
          </cell>
        </row>
        <row r="14975">
          <cell r="A14975" t="str">
            <v>53973639</v>
          </cell>
          <cell r="B14975" t="str">
            <v>囚嬌龍</v>
          </cell>
          <cell r="C14975" t="str">
            <v>十字貝</v>
          </cell>
          <cell r="D14975">
            <v>120</v>
          </cell>
          <cell r="E14975">
            <v>0</v>
          </cell>
          <cell r="F14975" t="str">
            <v>平裝</v>
          </cell>
          <cell r="G14975" t="str">
            <v>安徽少兒</v>
          </cell>
          <cell r="H14975">
            <v>20</v>
          </cell>
          <cell r="I14975" t="str">
            <v/>
          </cell>
          <cell r="J14975" t="str">
            <v/>
          </cell>
          <cell r="K14975" t="str">
            <v/>
          </cell>
          <cell r="L14975" t="str">
            <v/>
          </cell>
          <cell r="M14975" t="str">
            <v>免稅</v>
          </cell>
          <cell r="N14975" t="str">
            <v>9787539736396</v>
          </cell>
        </row>
        <row r="14976">
          <cell r="A14976" t="str">
            <v>53973640</v>
          </cell>
          <cell r="B14976" t="str">
            <v>紅塵劫</v>
          </cell>
          <cell r="C14976" t="str">
            <v>緣非月</v>
          </cell>
          <cell r="D14976">
            <v>120</v>
          </cell>
          <cell r="E14976">
            <v>0</v>
          </cell>
          <cell r="F14976" t="str">
            <v>平裝</v>
          </cell>
          <cell r="G14976" t="str">
            <v>安徽少兒</v>
          </cell>
          <cell r="H14976">
            <v>20</v>
          </cell>
          <cell r="I14976" t="str">
            <v/>
          </cell>
          <cell r="J14976" t="str">
            <v/>
          </cell>
          <cell r="K14976" t="str">
            <v/>
          </cell>
          <cell r="L14976" t="str">
            <v/>
          </cell>
          <cell r="M14976" t="str">
            <v>免稅</v>
          </cell>
          <cell r="N14976" t="str">
            <v>9787539736402</v>
          </cell>
        </row>
        <row r="14977">
          <cell r="A14977" t="str">
            <v>53973641</v>
          </cell>
          <cell r="B14977" t="str">
            <v>玻璃灰姑娘</v>
          </cell>
          <cell r="C14977" t="str">
            <v>池小凡</v>
          </cell>
          <cell r="D14977">
            <v>120</v>
          </cell>
          <cell r="E14977">
            <v>0</v>
          </cell>
          <cell r="F14977" t="str">
            <v>平裝</v>
          </cell>
          <cell r="G14977" t="str">
            <v>安徽少兒</v>
          </cell>
          <cell r="H14977">
            <v>20</v>
          </cell>
          <cell r="I14977" t="str">
            <v/>
          </cell>
          <cell r="J14977" t="str">
            <v/>
          </cell>
          <cell r="K14977" t="str">
            <v/>
          </cell>
          <cell r="L14977" t="str">
            <v/>
          </cell>
          <cell r="M14977" t="str">
            <v>免稅</v>
          </cell>
          <cell r="N14977" t="str">
            <v>9787539736419</v>
          </cell>
        </row>
        <row r="14978">
          <cell r="A14978" t="str">
            <v>53973738</v>
          </cell>
          <cell r="B14978" t="str">
            <v>DOki戀魔咒</v>
          </cell>
          <cell r="C14978" t="str">
            <v>小愁齋</v>
          </cell>
          <cell r="D14978">
            <v>144</v>
          </cell>
          <cell r="E14978">
            <v>0</v>
          </cell>
          <cell r="F14978" t="str">
            <v>平裝</v>
          </cell>
          <cell r="G14978" t="str">
            <v>安徽少兒</v>
          </cell>
          <cell r="H14978">
            <v>24</v>
          </cell>
          <cell r="I14978" t="str">
            <v/>
          </cell>
          <cell r="J14978" t="str">
            <v/>
          </cell>
          <cell r="K14978" t="str">
            <v/>
          </cell>
          <cell r="L14978" t="str">
            <v/>
          </cell>
          <cell r="M14978" t="str">
            <v>免稅</v>
          </cell>
          <cell r="N14978" t="str">
            <v>9787539737386</v>
          </cell>
        </row>
        <row r="14979">
          <cell r="A14979" t="str">
            <v>53973739</v>
          </cell>
          <cell r="B14979" t="str">
            <v>魔法特優生</v>
          </cell>
          <cell r="C14979" t="str">
            <v>池小凡</v>
          </cell>
          <cell r="D14979">
            <v>144</v>
          </cell>
          <cell r="E14979">
            <v>0</v>
          </cell>
          <cell r="F14979" t="str">
            <v>平裝</v>
          </cell>
          <cell r="G14979" t="str">
            <v>安徽少兒</v>
          </cell>
          <cell r="H14979">
            <v>24</v>
          </cell>
          <cell r="I14979" t="str">
            <v/>
          </cell>
          <cell r="J14979" t="str">
            <v/>
          </cell>
          <cell r="K14979" t="str">
            <v/>
          </cell>
          <cell r="L14979" t="str">
            <v/>
          </cell>
          <cell r="M14979" t="str">
            <v>免稅</v>
          </cell>
          <cell r="N14979" t="str">
            <v>9787539737393</v>
          </cell>
        </row>
        <row r="14980">
          <cell r="A14980" t="str">
            <v>53980540</v>
          </cell>
          <cell r="B14980" t="str">
            <v>新芥子園畫譜：第三集.人物卷</v>
          </cell>
          <cell r="C14980" t="str">
            <v>蔣正萌</v>
          </cell>
          <cell r="D14980">
            <v>440</v>
          </cell>
          <cell r="E14980">
            <v>0</v>
          </cell>
          <cell r="F14980" t="str">
            <v>精裝</v>
          </cell>
          <cell r="G14980" t="str">
            <v>安徽美術</v>
          </cell>
          <cell r="H14980">
            <v>88</v>
          </cell>
          <cell r="I14980" t="str">
            <v/>
          </cell>
          <cell r="J14980" t="str">
            <v/>
          </cell>
          <cell r="K14980" t="str">
            <v/>
          </cell>
          <cell r="L14980" t="str">
            <v/>
          </cell>
          <cell r="M14980" t="str">
            <v>免稅</v>
          </cell>
          <cell r="N14980" t="str">
            <v>7539805404</v>
          </cell>
        </row>
        <row r="14981">
          <cell r="A14981" t="str">
            <v>53980903</v>
          </cell>
          <cell r="B14981" t="str">
            <v>中國人物畫典</v>
          </cell>
          <cell r="C14981" t="str">
            <v>殷雪炎主編</v>
          </cell>
          <cell r="D14981">
            <v>190</v>
          </cell>
          <cell r="E14981">
            <v>0</v>
          </cell>
          <cell r="F14981" t="str">
            <v>平裝</v>
          </cell>
          <cell r="G14981" t="str">
            <v>安徽美術</v>
          </cell>
          <cell r="H14981">
            <v>38</v>
          </cell>
          <cell r="I14981" t="str">
            <v/>
          </cell>
          <cell r="J14981" t="str">
            <v/>
          </cell>
          <cell r="K14981" t="str">
            <v/>
          </cell>
          <cell r="L14981" t="str">
            <v/>
          </cell>
          <cell r="M14981" t="str">
            <v>免稅</v>
          </cell>
          <cell r="N14981" t="str">
            <v>7539809035</v>
          </cell>
        </row>
        <row r="14982">
          <cell r="A14982" t="str">
            <v>53981107</v>
          </cell>
          <cell r="B14982" t="str">
            <v>服裝藝術_衣品如人品_大學生藝術素質拓展叢書</v>
          </cell>
          <cell r="C14982" t="str">
            <v>張競瓊</v>
          </cell>
          <cell r="D14982">
            <v>58</v>
          </cell>
          <cell r="E14982">
            <v>0</v>
          </cell>
          <cell r="F14982" t="str">
            <v>平裝</v>
          </cell>
          <cell r="G14982" t="str">
            <v/>
          </cell>
          <cell r="H14982">
            <v>11.6</v>
          </cell>
          <cell r="I14982" t="str">
            <v/>
          </cell>
          <cell r="J14982" t="str">
            <v/>
          </cell>
          <cell r="K14982" t="str">
            <v/>
          </cell>
          <cell r="L14982" t="str">
            <v/>
          </cell>
          <cell r="M14982" t="str">
            <v>免稅</v>
          </cell>
          <cell r="N14982" t="str">
            <v>7539811072</v>
          </cell>
        </row>
        <row r="14983">
          <cell r="A14983" t="str">
            <v>53981120</v>
          </cell>
          <cell r="B14983" t="str">
            <v>怎樣學花鳥畫(筆墨)</v>
          </cell>
          <cell r="C14983" t="str">
            <v>史如源編著</v>
          </cell>
          <cell r="D14983">
            <v>75</v>
          </cell>
          <cell r="E14983">
            <v>0</v>
          </cell>
          <cell r="F14983" t="str">
            <v>平裝</v>
          </cell>
          <cell r="G14983" t="str">
            <v>安徽美術</v>
          </cell>
          <cell r="H14983">
            <v>15</v>
          </cell>
          <cell r="I14983" t="str">
            <v/>
          </cell>
          <cell r="J14983" t="str">
            <v/>
          </cell>
          <cell r="K14983" t="str">
            <v/>
          </cell>
          <cell r="L14983" t="str">
            <v/>
          </cell>
          <cell r="M14983" t="str">
            <v>免稅</v>
          </cell>
          <cell r="N14983" t="str">
            <v>753981120X</v>
          </cell>
        </row>
        <row r="14984">
          <cell r="A14984" t="str">
            <v>53981181</v>
          </cell>
          <cell r="B14984" t="str">
            <v>談民族民間美術</v>
          </cell>
          <cell r="C14984" t="str">
            <v>李錦璐</v>
          </cell>
          <cell r="D14984">
            <v>108</v>
          </cell>
          <cell r="E14984">
            <v>0</v>
          </cell>
          <cell r="F14984" t="str">
            <v>平裝</v>
          </cell>
          <cell r="G14984" t="str">
            <v/>
          </cell>
          <cell r="H14984">
            <v>18</v>
          </cell>
          <cell r="I14984" t="str">
            <v/>
          </cell>
          <cell r="J14984" t="str">
            <v/>
          </cell>
          <cell r="K14984" t="str">
            <v/>
          </cell>
          <cell r="L14984" t="str">
            <v/>
          </cell>
          <cell r="M14984" t="str">
            <v>免稅</v>
          </cell>
          <cell r="N14984" t="str">
            <v>7539811811</v>
          </cell>
        </row>
        <row r="14985">
          <cell r="A14985" t="str">
            <v>53981201</v>
          </cell>
          <cell r="B14985" t="str">
            <v>東晉王羲之(十七帖)</v>
          </cell>
          <cell r="C14985" t="str">
            <v>李正庚</v>
          </cell>
          <cell r="D14985">
            <v>75</v>
          </cell>
          <cell r="E14985">
            <v>0</v>
          </cell>
          <cell r="F14985" t="str">
            <v>平裝</v>
          </cell>
          <cell r="G14985" t="str">
            <v>安徽美術</v>
          </cell>
          <cell r="H14985">
            <v>15</v>
          </cell>
          <cell r="I14985" t="str">
            <v/>
          </cell>
          <cell r="J14985" t="str">
            <v/>
          </cell>
          <cell r="K14985" t="str">
            <v/>
          </cell>
          <cell r="L14985" t="str">
            <v/>
          </cell>
          <cell r="M14985" t="str">
            <v>免稅</v>
          </cell>
          <cell r="N14985" t="str">
            <v>753981201X</v>
          </cell>
        </row>
        <row r="14986">
          <cell r="A14986" t="str">
            <v>53981202</v>
          </cell>
          <cell r="B14986" t="str">
            <v>唐孫過庭(書譜)</v>
          </cell>
          <cell r="C14986" t="str">
            <v>張百軍</v>
          </cell>
          <cell r="D14986">
            <v>75</v>
          </cell>
          <cell r="E14986">
            <v>0</v>
          </cell>
          <cell r="F14986" t="str">
            <v>平裝</v>
          </cell>
          <cell r="G14986" t="str">
            <v>安徽美術</v>
          </cell>
          <cell r="H14986">
            <v>15</v>
          </cell>
          <cell r="I14986" t="str">
            <v/>
          </cell>
          <cell r="J14986" t="str">
            <v/>
          </cell>
          <cell r="K14986" t="str">
            <v/>
          </cell>
          <cell r="L14986" t="str">
            <v/>
          </cell>
          <cell r="M14986" t="str">
            <v>免稅</v>
          </cell>
          <cell r="N14986" t="str">
            <v>7539812028</v>
          </cell>
        </row>
        <row r="14987">
          <cell r="A14987" t="str">
            <v>53981203</v>
          </cell>
          <cell r="B14987" t="str">
            <v>唐懹素小草(千字文)</v>
          </cell>
          <cell r="C14987" t="str">
            <v>向彬</v>
          </cell>
          <cell r="D14987">
            <v>75</v>
          </cell>
          <cell r="E14987">
            <v>0</v>
          </cell>
          <cell r="F14987" t="str">
            <v>平裝</v>
          </cell>
          <cell r="G14987" t="str">
            <v>安徽美術</v>
          </cell>
          <cell r="H14987">
            <v>15</v>
          </cell>
          <cell r="I14987" t="str">
            <v/>
          </cell>
          <cell r="J14987" t="str">
            <v/>
          </cell>
          <cell r="K14987" t="str">
            <v/>
          </cell>
          <cell r="L14987" t="str">
            <v/>
          </cell>
          <cell r="M14987" t="str">
            <v>免稅</v>
          </cell>
          <cell r="N14987" t="str">
            <v>7539812036</v>
          </cell>
        </row>
        <row r="14988">
          <cell r="A14988" t="str">
            <v>53981204</v>
          </cell>
          <cell r="B14988" t="str">
            <v>北宋黃庭堅(諸上座帖)</v>
          </cell>
          <cell r="C14988" t="str">
            <v>邵鑫</v>
          </cell>
          <cell r="D14988">
            <v>75</v>
          </cell>
          <cell r="E14988">
            <v>0</v>
          </cell>
          <cell r="F14988" t="str">
            <v>平裝</v>
          </cell>
          <cell r="G14988" t="str">
            <v>安徽美術</v>
          </cell>
          <cell r="H14988">
            <v>15</v>
          </cell>
          <cell r="I14988" t="str">
            <v/>
          </cell>
          <cell r="J14988" t="str">
            <v/>
          </cell>
          <cell r="K14988" t="str">
            <v/>
          </cell>
          <cell r="L14988" t="str">
            <v/>
          </cell>
          <cell r="M14988" t="str">
            <v>免稅</v>
          </cell>
          <cell r="N14988" t="str">
            <v>7539812044</v>
          </cell>
        </row>
        <row r="14989">
          <cell r="A14989" t="str">
            <v>53981205</v>
          </cell>
          <cell r="B14989" t="str">
            <v>明祝允明(赤壁賦)</v>
          </cell>
          <cell r="C14989" t="str">
            <v>陳若海</v>
          </cell>
          <cell r="D14989">
            <v>75</v>
          </cell>
          <cell r="E14989">
            <v>0</v>
          </cell>
          <cell r="F14989" t="str">
            <v>平裝</v>
          </cell>
          <cell r="G14989" t="str">
            <v>安徽美術</v>
          </cell>
          <cell r="H14989">
            <v>15</v>
          </cell>
          <cell r="I14989" t="str">
            <v/>
          </cell>
          <cell r="J14989" t="str">
            <v/>
          </cell>
          <cell r="K14989" t="str">
            <v/>
          </cell>
          <cell r="L14989" t="str">
            <v/>
          </cell>
          <cell r="M14989" t="str">
            <v>免稅</v>
          </cell>
          <cell r="N14989" t="str">
            <v>7539812052</v>
          </cell>
        </row>
        <row r="14990">
          <cell r="A14990" t="str">
            <v>53981315</v>
          </cell>
          <cell r="B14990" t="str">
            <v>東漢(張遷碑)</v>
          </cell>
          <cell r="C14990" t="str">
            <v>劉雲鶴</v>
          </cell>
          <cell r="D14990">
            <v>75</v>
          </cell>
          <cell r="E14990">
            <v>0</v>
          </cell>
          <cell r="F14990" t="str">
            <v>平裝</v>
          </cell>
          <cell r="G14990" t="str">
            <v>安徽美術</v>
          </cell>
          <cell r="H14990">
            <v>15</v>
          </cell>
          <cell r="I14990" t="str">
            <v/>
          </cell>
          <cell r="J14990" t="str">
            <v/>
          </cell>
          <cell r="K14990" t="str">
            <v/>
          </cell>
          <cell r="L14990" t="str">
            <v/>
          </cell>
          <cell r="M14990" t="str">
            <v>免稅</v>
          </cell>
          <cell r="N14990" t="str">
            <v>7539813156</v>
          </cell>
        </row>
        <row r="14991">
          <cell r="A14991" t="str">
            <v>53981316</v>
          </cell>
          <cell r="B14991" t="str">
            <v>東漢(曹全碑)</v>
          </cell>
          <cell r="C14991" t="str">
            <v>李正庚</v>
          </cell>
          <cell r="D14991">
            <v>75</v>
          </cell>
          <cell r="E14991">
            <v>0</v>
          </cell>
          <cell r="F14991" t="str">
            <v>平裝</v>
          </cell>
          <cell r="G14991" t="str">
            <v>安徽美術</v>
          </cell>
          <cell r="H14991">
            <v>15</v>
          </cell>
          <cell r="I14991" t="str">
            <v/>
          </cell>
          <cell r="J14991" t="str">
            <v/>
          </cell>
          <cell r="K14991" t="str">
            <v/>
          </cell>
          <cell r="L14991" t="str">
            <v/>
          </cell>
          <cell r="M14991" t="str">
            <v>免稅</v>
          </cell>
          <cell r="N14991" t="str">
            <v>7539813164</v>
          </cell>
        </row>
        <row r="14992">
          <cell r="A14992" t="str">
            <v>53981317</v>
          </cell>
          <cell r="B14992" t="str">
            <v>東漢(史晨碑)</v>
          </cell>
          <cell r="C14992" t="str">
            <v>陳智</v>
          </cell>
          <cell r="D14992">
            <v>75</v>
          </cell>
          <cell r="E14992">
            <v>0</v>
          </cell>
          <cell r="F14992" t="str">
            <v>平裝</v>
          </cell>
          <cell r="G14992" t="str">
            <v>安徽美術</v>
          </cell>
          <cell r="H14992">
            <v>15</v>
          </cell>
          <cell r="I14992" t="str">
            <v/>
          </cell>
          <cell r="J14992" t="str">
            <v/>
          </cell>
          <cell r="K14992" t="str">
            <v/>
          </cell>
          <cell r="L14992" t="str">
            <v/>
          </cell>
          <cell r="M14992" t="str">
            <v>免稅</v>
          </cell>
          <cell r="N14992" t="str">
            <v>7539813172</v>
          </cell>
        </row>
        <row r="14993">
          <cell r="A14993" t="str">
            <v>53981318</v>
          </cell>
          <cell r="B14993" t="str">
            <v>東漢(西嶽華山廟碑)</v>
          </cell>
          <cell r="C14993" t="str">
            <v/>
          </cell>
          <cell r="D14993">
            <v>75</v>
          </cell>
          <cell r="E14993">
            <v>0</v>
          </cell>
          <cell r="F14993" t="str">
            <v>平裝</v>
          </cell>
          <cell r="G14993" t="str">
            <v>安徽美術</v>
          </cell>
          <cell r="H14993">
            <v>15</v>
          </cell>
          <cell r="I14993" t="str">
            <v/>
          </cell>
          <cell r="J14993" t="str">
            <v/>
          </cell>
          <cell r="K14993" t="str">
            <v/>
          </cell>
          <cell r="L14993" t="str">
            <v/>
          </cell>
          <cell r="M14993" t="str">
            <v>免稅</v>
          </cell>
          <cell r="N14993" t="str">
            <v>7539813180</v>
          </cell>
        </row>
        <row r="14994">
          <cell r="A14994" t="str">
            <v>53981319</v>
          </cell>
          <cell r="B14994" t="str">
            <v>北宋米芾(蜀素帖)</v>
          </cell>
          <cell r="C14994" t="str">
            <v>華其彬</v>
          </cell>
          <cell r="D14994">
            <v>90</v>
          </cell>
          <cell r="E14994">
            <v>0</v>
          </cell>
          <cell r="F14994" t="str">
            <v>平裝</v>
          </cell>
          <cell r="G14994" t="str">
            <v>安徽美術</v>
          </cell>
          <cell r="H14994">
            <v>15</v>
          </cell>
          <cell r="I14994" t="str">
            <v/>
          </cell>
          <cell r="J14994" t="str">
            <v/>
          </cell>
          <cell r="K14994" t="str">
            <v/>
          </cell>
          <cell r="L14994" t="str">
            <v/>
          </cell>
          <cell r="M14994" t="str">
            <v>免稅</v>
          </cell>
          <cell r="N14994" t="str">
            <v>7539813199</v>
          </cell>
        </row>
        <row r="14995">
          <cell r="A14995" t="str">
            <v>53981320</v>
          </cell>
          <cell r="B14995" t="str">
            <v>唐懷仁(集王書聖教序)</v>
          </cell>
          <cell r="C14995" t="str">
            <v>張百軍</v>
          </cell>
          <cell r="D14995">
            <v>75</v>
          </cell>
          <cell r="E14995">
            <v>0</v>
          </cell>
          <cell r="F14995" t="str">
            <v>平裝</v>
          </cell>
          <cell r="G14995" t="str">
            <v>安徽美術</v>
          </cell>
          <cell r="H14995">
            <v>15</v>
          </cell>
          <cell r="I14995" t="str">
            <v/>
          </cell>
          <cell r="J14995" t="str">
            <v/>
          </cell>
          <cell r="K14995" t="str">
            <v/>
          </cell>
          <cell r="L14995" t="str">
            <v/>
          </cell>
          <cell r="M14995" t="str">
            <v>免稅</v>
          </cell>
          <cell r="N14995" t="str">
            <v>7539813202</v>
          </cell>
        </row>
        <row r="14996">
          <cell r="A14996" t="str">
            <v>53981321</v>
          </cell>
          <cell r="B14996" t="str">
            <v>東晉王羲之(蘭亭序)</v>
          </cell>
          <cell r="C14996" t="str">
            <v>邵鑫</v>
          </cell>
          <cell r="D14996">
            <v>75</v>
          </cell>
          <cell r="E14996">
            <v>0</v>
          </cell>
          <cell r="F14996" t="str">
            <v>平裝</v>
          </cell>
          <cell r="G14996" t="str">
            <v>安徽美術</v>
          </cell>
          <cell r="H14996">
            <v>15</v>
          </cell>
          <cell r="I14996" t="str">
            <v/>
          </cell>
          <cell r="J14996" t="str">
            <v/>
          </cell>
          <cell r="K14996" t="str">
            <v/>
          </cell>
          <cell r="L14996" t="str">
            <v/>
          </cell>
          <cell r="M14996" t="str">
            <v>免稅</v>
          </cell>
          <cell r="N14996" t="str">
            <v>7539813210</v>
          </cell>
        </row>
        <row r="14997">
          <cell r="A14997" t="str">
            <v>53981322</v>
          </cell>
          <cell r="B14997" t="str">
            <v>元趙孟頫(妙嚴寺記)</v>
          </cell>
          <cell r="C14997" t="str">
            <v/>
          </cell>
          <cell r="D14997">
            <v>75</v>
          </cell>
          <cell r="E14997">
            <v>0</v>
          </cell>
          <cell r="F14997" t="str">
            <v>平裝</v>
          </cell>
          <cell r="G14997" t="str">
            <v>安徽美術</v>
          </cell>
          <cell r="H14997">
            <v>15</v>
          </cell>
          <cell r="I14997" t="str">
            <v/>
          </cell>
          <cell r="J14997" t="str">
            <v/>
          </cell>
          <cell r="K14997" t="str">
            <v/>
          </cell>
          <cell r="L14997" t="str">
            <v/>
          </cell>
          <cell r="M14997" t="str">
            <v>免稅</v>
          </cell>
          <cell r="N14997" t="str">
            <v>7539813229</v>
          </cell>
        </row>
        <row r="14998">
          <cell r="A14998" t="str">
            <v>53981323</v>
          </cell>
          <cell r="B14998" t="str">
            <v>唐柳公權(玄秘塔碑)</v>
          </cell>
          <cell r="C14998" t="str">
            <v>崔偉</v>
          </cell>
          <cell r="D14998">
            <v>75</v>
          </cell>
          <cell r="E14998">
            <v>0</v>
          </cell>
          <cell r="F14998" t="str">
            <v>平裝</v>
          </cell>
          <cell r="G14998" t="str">
            <v>安徽美術</v>
          </cell>
          <cell r="H14998">
            <v>15</v>
          </cell>
          <cell r="I14998" t="str">
            <v/>
          </cell>
          <cell r="J14998" t="str">
            <v/>
          </cell>
          <cell r="K14998" t="str">
            <v/>
          </cell>
          <cell r="L14998" t="str">
            <v/>
          </cell>
          <cell r="M14998" t="str">
            <v>免稅</v>
          </cell>
          <cell r="N14998" t="str">
            <v>7539813237</v>
          </cell>
        </row>
        <row r="14999">
          <cell r="A14999" t="str">
            <v>53981324</v>
          </cell>
          <cell r="B14999" t="str">
            <v>唐顏真卿(顏勤禮碑)</v>
          </cell>
          <cell r="C14999" t="str">
            <v>張百軍</v>
          </cell>
          <cell r="D14999">
            <v>75</v>
          </cell>
          <cell r="E14999">
            <v>0</v>
          </cell>
          <cell r="F14999" t="str">
            <v>平裝</v>
          </cell>
          <cell r="G14999" t="str">
            <v>安徽美術</v>
          </cell>
          <cell r="H14999">
            <v>15</v>
          </cell>
          <cell r="I14999" t="str">
            <v/>
          </cell>
          <cell r="J14999" t="str">
            <v/>
          </cell>
          <cell r="K14999" t="str">
            <v/>
          </cell>
          <cell r="L14999" t="str">
            <v/>
          </cell>
          <cell r="M14999" t="str">
            <v>免稅</v>
          </cell>
          <cell r="N14999" t="str">
            <v>7539813245</v>
          </cell>
        </row>
        <row r="15000">
          <cell r="A15000" t="str">
            <v>53981325</v>
          </cell>
          <cell r="B15000" t="str">
            <v>唐顏真卿(多寶塔碑)</v>
          </cell>
          <cell r="C15000" t="str">
            <v>李正庚</v>
          </cell>
          <cell r="D15000">
            <v>75</v>
          </cell>
          <cell r="E15000">
            <v>0</v>
          </cell>
          <cell r="F15000" t="str">
            <v>平裝</v>
          </cell>
          <cell r="G15000" t="str">
            <v>安徽美術</v>
          </cell>
          <cell r="H15000">
            <v>15</v>
          </cell>
          <cell r="I15000" t="str">
            <v/>
          </cell>
          <cell r="J15000" t="str">
            <v/>
          </cell>
          <cell r="K15000" t="str">
            <v/>
          </cell>
          <cell r="L15000" t="str">
            <v/>
          </cell>
          <cell r="M15000" t="str">
            <v>免稅</v>
          </cell>
          <cell r="N15000" t="str">
            <v>7539813253</v>
          </cell>
        </row>
        <row r="15001">
          <cell r="A15001" t="str">
            <v>53981326</v>
          </cell>
          <cell r="B15001" t="str">
            <v>唐褚遂良(雁塔聖教序)</v>
          </cell>
          <cell r="C15001" t="str">
            <v>陳若海</v>
          </cell>
          <cell r="D15001">
            <v>75</v>
          </cell>
          <cell r="E15001">
            <v>0</v>
          </cell>
          <cell r="F15001" t="str">
            <v>平裝</v>
          </cell>
          <cell r="G15001" t="str">
            <v>安徽美術</v>
          </cell>
          <cell r="H15001">
            <v>15</v>
          </cell>
          <cell r="I15001" t="str">
            <v/>
          </cell>
          <cell r="J15001" t="str">
            <v/>
          </cell>
          <cell r="K15001" t="str">
            <v/>
          </cell>
          <cell r="L15001" t="str">
            <v/>
          </cell>
          <cell r="M15001" t="str">
            <v>免稅</v>
          </cell>
          <cell r="N15001" t="str">
            <v>7539813261</v>
          </cell>
        </row>
        <row r="15002">
          <cell r="A15002" t="str">
            <v>53981327</v>
          </cell>
          <cell r="B15002" t="str">
            <v>唐歐陽詢(九成宮醴泉銘)</v>
          </cell>
          <cell r="C15002" t="str">
            <v>陳若海</v>
          </cell>
          <cell r="D15002">
            <v>75</v>
          </cell>
          <cell r="E15002">
            <v>0</v>
          </cell>
          <cell r="F15002" t="str">
            <v>平裝</v>
          </cell>
          <cell r="G15002" t="str">
            <v>安徽美術</v>
          </cell>
          <cell r="H15002">
            <v>15</v>
          </cell>
          <cell r="I15002" t="str">
            <v/>
          </cell>
          <cell r="J15002" t="str">
            <v/>
          </cell>
          <cell r="K15002" t="str">
            <v/>
          </cell>
          <cell r="L15002" t="str">
            <v/>
          </cell>
          <cell r="M15002" t="str">
            <v>免稅</v>
          </cell>
          <cell r="N15002" t="str">
            <v>753981327X</v>
          </cell>
        </row>
        <row r="15003">
          <cell r="A15003" t="str">
            <v>53981328</v>
          </cell>
          <cell r="B15003" t="str">
            <v>北魏(張黑女墓誌)</v>
          </cell>
          <cell r="C15003" t="str">
            <v>謝道佑</v>
          </cell>
          <cell r="D15003">
            <v>75</v>
          </cell>
          <cell r="E15003">
            <v>0</v>
          </cell>
          <cell r="F15003" t="str">
            <v>平裝</v>
          </cell>
          <cell r="G15003" t="str">
            <v>安徽美術</v>
          </cell>
          <cell r="H15003">
            <v>15</v>
          </cell>
          <cell r="I15003" t="str">
            <v/>
          </cell>
          <cell r="J15003" t="str">
            <v/>
          </cell>
          <cell r="K15003" t="str">
            <v/>
          </cell>
          <cell r="L15003" t="str">
            <v/>
          </cell>
          <cell r="M15003" t="str">
            <v>免稅</v>
          </cell>
          <cell r="N15003" t="str">
            <v>7539813288</v>
          </cell>
        </row>
        <row r="15004">
          <cell r="A15004" t="str">
            <v>53981329</v>
          </cell>
          <cell r="B15004" t="str">
            <v>北魏(張猛龍碑)</v>
          </cell>
          <cell r="C15004" t="str">
            <v>吳慧平</v>
          </cell>
          <cell r="D15004">
            <v>75</v>
          </cell>
          <cell r="E15004">
            <v>0</v>
          </cell>
          <cell r="F15004" t="str">
            <v>平裝</v>
          </cell>
          <cell r="G15004" t="str">
            <v/>
          </cell>
          <cell r="H15004">
            <v>15</v>
          </cell>
          <cell r="I15004" t="str">
            <v/>
          </cell>
          <cell r="J15004" t="str">
            <v/>
          </cell>
          <cell r="K15004" t="str">
            <v/>
          </cell>
          <cell r="L15004" t="str">
            <v/>
          </cell>
          <cell r="M15004" t="str">
            <v>免稅</v>
          </cell>
          <cell r="N15004" t="str">
            <v>7539813296</v>
          </cell>
        </row>
        <row r="15005">
          <cell r="A15005" t="str">
            <v>53981356</v>
          </cell>
          <cell r="B15005" t="str">
            <v>怎樣學山水畫構圖</v>
          </cell>
          <cell r="C15005" t="str">
            <v>呂雲所</v>
          </cell>
          <cell r="D15005">
            <v>75</v>
          </cell>
          <cell r="E15005">
            <v>0</v>
          </cell>
          <cell r="F15005" t="str">
            <v>平裝</v>
          </cell>
          <cell r="G15005" t="str">
            <v>安徽美術</v>
          </cell>
          <cell r="H15005">
            <v>15</v>
          </cell>
          <cell r="I15005" t="str">
            <v/>
          </cell>
          <cell r="J15005" t="str">
            <v/>
          </cell>
          <cell r="K15005" t="str">
            <v/>
          </cell>
          <cell r="L15005" t="str">
            <v/>
          </cell>
          <cell r="M15005" t="str">
            <v>免稅</v>
          </cell>
          <cell r="N15005" t="str">
            <v>7539813563</v>
          </cell>
        </row>
        <row r="15006">
          <cell r="A15006" t="str">
            <v>53981357</v>
          </cell>
          <cell r="B15006" t="str">
            <v>怎樣學山水畫筆墨</v>
          </cell>
          <cell r="C15006" t="str">
            <v>呂雲所</v>
          </cell>
          <cell r="D15006">
            <v>75</v>
          </cell>
          <cell r="E15006">
            <v>0</v>
          </cell>
          <cell r="F15006" t="str">
            <v>平裝</v>
          </cell>
          <cell r="G15006" t="str">
            <v>安徽美術</v>
          </cell>
          <cell r="H15006">
            <v>15</v>
          </cell>
          <cell r="I15006" t="str">
            <v/>
          </cell>
          <cell r="J15006" t="str">
            <v/>
          </cell>
          <cell r="K15006" t="str">
            <v/>
          </cell>
          <cell r="L15006" t="str">
            <v/>
          </cell>
          <cell r="M15006" t="str">
            <v>免稅</v>
          </cell>
          <cell r="N15006" t="str">
            <v>7539813571</v>
          </cell>
        </row>
        <row r="15007">
          <cell r="A15007" t="str">
            <v>53981388</v>
          </cell>
          <cell r="B15007" t="str">
            <v>黃自元楷書字譜</v>
          </cell>
          <cell r="C15007" t="str">
            <v>方放</v>
          </cell>
          <cell r="D15007">
            <v>140</v>
          </cell>
          <cell r="E15007">
            <v>0</v>
          </cell>
          <cell r="F15007" t="str">
            <v>平裝</v>
          </cell>
          <cell r="G15007" t="str">
            <v>安徽美術</v>
          </cell>
          <cell r="H15007">
            <v>28</v>
          </cell>
          <cell r="I15007" t="str">
            <v/>
          </cell>
          <cell r="J15007" t="str">
            <v/>
          </cell>
          <cell r="K15007" t="str">
            <v/>
          </cell>
          <cell r="L15007" t="str">
            <v/>
          </cell>
          <cell r="M15007" t="str">
            <v>免稅</v>
          </cell>
          <cell r="N15007" t="str">
            <v>7539813881</v>
          </cell>
        </row>
        <row r="15008">
          <cell r="A15008" t="str">
            <v>53981575</v>
          </cell>
          <cell r="B15008" t="str">
            <v>國畫入門訓練 蘭花(寫意篇)</v>
          </cell>
          <cell r="C15008" t="str">
            <v>蔡白</v>
          </cell>
          <cell r="D15008">
            <v>60</v>
          </cell>
          <cell r="E15008">
            <v>0</v>
          </cell>
          <cell r="F15008" t="str">
            <v>平裝</v>
          </cell>
          <cell r="G15008" t="str">
            <v>安徽美術</v>
          </cell>
          <cell r="H15008">
            <v>12</v>
          </cell>
          <cell r="I15008" t="str">
            <v/>
          </cell>
          <cell r="J15008" t="str">
            <v/>
          </cell>
          <cell r="K15008" t="str">
            <v/>
          </cell>
          <cell r="L15008" t="str">
            <v/>
          </cell>
          <cell r="M15008" t="str">
            <v>免稅</v>
          </cell>
          <cell r="N15008" t="str">
            <v>7539815752</v>
          </cell>
        </row>
        <row r="15009">
          <cell r="A15009" t="str">
            <v>53981576</v>
          </cell>
          <cell r="B15009" t="str">
            <v>國畫入門訓練(寫意篇) 荷花</v>
          </cell>
          <cell r="C15009" t="str">
            <v>楊乾亮</v>
          </cell>
          <cell r="D15009">
            <v>60</v>
          </cell>
          <cell r="E15009">
            <v>0</v>
          </cell>
          <cell r="F15009" t="str">
            <v>平裝</v>
          </cell>
          <cell r="G15009" t="str">
            <v>安徽美術</v>
          </cell>
          <cell r="H15009">
            <v>12</v>
          </cell>
          <cell r="I15009" t="str">
            <v/>
          </cell>
          <cell r="J15009" t="str">
            <v/>
          </cell>
          <cell r="K15009" t="str">
            <v/>
          </cell>
          <cell r="L15009" t="str">
            <v/>
          </cell>
          <cell r="M15009" t="str">
            <v>免稅</v>
          </cell>
          <cell r="N15009" t="str">
            <v>7539815760</v>
          </cell>
        </row>
        <row r="15010">
          <cell r="A15010" t="str">
            <v>53981577</v>
          </cell>
          <cell r="B15010" t="str">
            <v>國畫入門訓練(寫意篇) 牡丹</v>
          </cell>
          <cell r="C15010" t="str">
            <v>楊乾亮</v>
          </cell>
          <cell r="D15010">
            <v>60</v>
          </cell>
          <cell r="E15010">
            <v>0</v>
          </cell>
          <cell r="F15010" t="str">
            <v>平裝</v>
          </cell>
          <cell r="G15010" t="str">
            <v>安徽美術</v>
          </cell>
          <cell r="H15010">
            <v>12</v>
          </cell>
          <cell r="I15010" t="str">
            <v/>
          </cell>
          <cell r="J15010" t="str">
            <v/>
          </cell>
          <cell r="K15010" t="str">
            <v/>
          </cell>
          <cell r="L15010" t="str">
            <v/>
          </cell>
          <cell r="M15010" t="str">
            <v>免稅</v>
          </cell>
          <cell r="N15010" t="str">
            <v>7539815779</v>
          </cell>
        </row>
        <row r="15011">
          <cell r="A15011" t="str">
            <v>53981578</v>
          </cell>
          <cell r="B15011" t="str">
            <v>國畫入門訓練(寫意篇) 鳥</v>
          </cell>
          <cell r="C15011" t="str">
            <v>王瑤</v>
          </cell>
          <cell r="D15011">
            <v>60</v>
          </cell>
          <cell r="E15011">
            <v>0</v>
          </cell>
          <cell r="F15011" t="str">
            <v>平裝</v>
          </cell>
          <cell r="G15011" t="str">
            <v>安徽美術</v>
          </cell>
          <cell r="H15011">
            <v>12</v>
          </cell>
          <cell r="I15011" t="str">
            <v/>
          </cell>
          <cell r="J15011" t="str">
            <v/>
          </cell>
          <cell r="K15011" t="str">
            <v/>
          </cell>
          <cell r="L15011" t="str">
            <v/>
          </cell>
          <cell r="M15011" t="str">
            <v>免稅</v>
          </cell>
          <cell r="N15011" t="str">
            <v>7539815787</v>
          </cell>
        </row>
        <row r="15012">
          <cell r="A15012" t="str">
            <v>53981579</v>
          </cell>
          <cell r="B15012" t="str">
            <v>國畫人門訓練(寫意篇) 竹</v>
          </cell>
          <cell r="C15012" t="str">
            <v>霍岩</v>
          </cell>
          <cell r="D15012">
            <v>60</v>
          </cell>
          <cell r="E15012">
            <v>0</v>
          </cell>
          <cell r="F15012" t="str">
            <v>平裝</v>
          </cell>
          <cell r="G15012" t="str">
            <v>安徽美術</v>
          </cell>
          <cell r="H15012">
            <v>12</v>
          </cell>
          <cell r="I15012" t="str">
            <v/>
          </cell>
          <cell r="J15012" t="str">
            <v/>
          </cell>
          <cell r="K15012" t="str">
            <v/>
          </cell>
          <cell r="L15012" t="str">
            <v/>
          </cell>
          <cell r="M15012" t="str">
            <v>免稅</v>
          </cell>
          <cell r="N15012" t="str">
            <v>7539815795</v>
          </cell>
        </row>
        <row r="15013">
          <cell r="A15013" t="str">
            <v>53981580</v>
          </cell>
          <cell r="B15013" t="str">
            <v>國畫入門訓練(寫意篇) 菊花</v>
          </cell>
          <cell r="C15013" t="str">
            <v>霍岩</v>
          </cell>
          <cell r="D15013">
            <v>60</v>
          </cell>
          <cell r="E15013">
            <v>0</v>
          </cell>
          <cell r="F15013" t="str">
            <v>平裝</v>
          </cell>
          <cell r="G15013" t="str">
            <v>安徽美術</v>
          </cell>
          <cell r="H15013">
            <v>12</v>
          </cell>
          <cell r="I15013" t="str">
            <v/>
          </cell>
          <cell r="J15013" t="str">
            <v/>
          </cell>
          <cell r="K15013" t="str">
            <v/>
          </cell>
          <cell r="L15013" t="str">
            <v/>
          </cell>
          <cell r="M15013" t="str">
            <v>免稅</v>
          </cell>
          <cell r="N15013" t="str">
            <v>7539815809</v>
          </cell>
        </row>
        <row r="15014">
          <cell r="A15014" t="str">
            <v>53981581</v>
          </cell>
          <cell r="B15014" t="str">
            <v>國畫入門訓練(寫意篇) 梅花</v>
          </cell>
          <cell r="C15014" t="str">
            <v>任明</v>
          </cell>
          <cell r="D15014">
            <v>60</v>
          </cell>
          <cell r="E15014">
            <v>0</v>
          </cell>
          <cell r="F15014" t="str">
            <v>平裝</v>
          </cell>
          <cell r="G15014" t="str">
            <v>安徽美術</v>
          </cell>
          <cell r="H15014">
            <v>12</v>
          </cell>
          <cell r="I15014" t="str">
            <v/>
          </cell>
          <cell r="J15014" t="str">
            <v/>
          </cell>
          <cell r="K15014" t="str">
            <v/>
          </cell>
          <cell r="L15014" t="str">
            <v/>
          </cell>
          <cell r="M15014" t="str">
            <v>免稅</v>
          </cell>
          <cell r="N15014" t="str">
            <v>7539815817</v>
          </cell>
        </row>
        <row r="15015">
          <cell r="A15015" t="str">
            <v>53981582</v>
          </cell>
          <cell r="B15015" t="str">
            <v>國畫入門訓練(寫意篇) 樹</v>
          </cell>
          <cell r="C15015" t="str">
            <v>方勇</v>
          </cell>
          <cell r="D15015">
            <v>60</v>
          </cell>
          <cell r="E15015">
            <v>0</v>
          </cell>
          <cell r="F15015" t="str">
            <v>平裝</v>
          </cell>
          <cell r="G15015" t="str">
            <v>安徽美術</v>
          </cell>
          <cell r="H15015">
            <v>12</v>
          </cell>
          <cell r="I15015" t="str">
            <v/>
          </cell>
          <cell r="J15015" t="str">
            <v/>
          </cell>
          <cell r="K15015" t="str">
            <v/>
          </cell>
          <cell r="L15015" t="str">
            <v/>
          </cell>
          <cell r="M15015" t="str">
            <v>免稅</v>
          </cell>
          <cell r="N15015" t="str">
            <v>7539815825</v>
          </cell>
        </row>
        <row r="15016">
          <cell r="A15016" t="str">
            <v>53981583</v>
          </cell>
          <cell r="B15016" t="str">
            <v>國畫入門訓練(工筆篇) 牡丹</v>
          </cell>
          <cell r="C15016" t="str">
            <v>唐木柱</v>
          </cell>
          <cell r="D15016">
            <v>60</v>
          </cell>
          <cell r="E15016">
            <v>0</v>
          </cell>
          <cell r="F15016" t="str">
            <v>平裝</v>
          </cell>
          <cell r="G15016" t="str">
            <v>安徽美術</v>
          </cell>
          <cell r="H15016">
            <v>12</v>
          </cell>
          <cell r="I15016" t="str">
            <v/>
          </cell>
          <cell r="J15016" t="str">
            <v/>
          </cell>
          <cell r="K15016" t="str">
            <v/>
          </cell>
          <cell r="L15016" t="str">
            <v/>
          </cell>
          <cell r="M15016" t="str">
            <v>免稅</v>
          </cell>
          <cell r="N15016" t="str">
            <v>7539815833</v>
          </cell>
        </row>
        <row r="15017">
          <cell r="A15017" t="str">
            <v>53981584</v>
          </cell>
          <cell r="B15017" t="str">
            <v>國畫入門訓練(工筆篇) 荷花</v>
          </cell>
          <cell r="C15017" t="str">
            <v>楊佐</v>
          </cell>
          <cell r="D15017">
            <v>60</v>
          </cell>
          <cell r="E15017">
            <v>0</v>
          </cell>
          <cell r="F15017" t="str">
            <v>平裝</v>
          </cell>
          <cell r="G15017" t="str">
            <v>安徽美術</v>
          </cell>
          <cell r="H15017">
            <v>12</v>
          </cell>
          <cell r="I15017" t="str">
            <v/>
          </cell>
          <cell r="J15017" t="str">
            <v/>
          </cell>
          <cell r="K15017" t="str">
            <v/>
          </cell>
          <cell r="L15017" t="str">
            <v/>
          </cell>
          <cell r="M15017" t="str">
            <v>免稅</v>
          </cell>
          <cell r="N15017" t="str">
            <v>7539815841</v>
          </cell>
        </row>
        <row r="15018">
          <cell r="A15018" t="str">
            <v>53981738</v>
          </cell>
          <cell r="B15018" t="str">
            <v>國畫入門訓練(寫意篇) 松</v>
          </cell>
          <cell r="C15018" t="str">
            <v>吳華林</v>
          </cell>
          <cell r="D15018">
            <v>60</v>
          </cell>
          <cell r="E15018">
            <v>0</v>
          </cell>
          <cell r="F15018" t="str">
            <v>平裝</v>
          </cell>
          <cell r="G15018" t="str">
            <v>安徽美術</v>
          </cell>
          <cell r="H15018">
            <v>12</v>
          </cell>
          <cell r="I15018" t="str">
            <v/>
          </cell>
          <cell r="J15018" t="str">
            <v/>
          </cell>
          <cell r="K15018" t="str">
            <v/>
          </cell>
          <cell r="L15018" t="str">
            <v/>
          </cell>
          <cell r="M15018" t="str">
            <v>免稅</v>
          </cell>
          <cell r="N15018" t="str">
            <v>9787539817385</v>
          </cell>
        </row>
        <row r="15019">
          <cell r="A15019" t="str">
            <v>53981739</v>
          </cell>
          <cell r="B15019" t="str">
            <v>國畫入門訓練(寫意篇) 蔬果</v>
          </cell>
          <cell r="C15019" t="str">
            <v>吳華林</v>
          </cell>
          <cell r="D15019">
            <v>60</v>
          </cell>
          <cell r="E15019">
            <v>0</v>
          </cell>
          <cell r="F15019" t="str">
            <v>平裝</v>
          </cell>
          <cell r="G15019" t="str">
            <v>安徽美術</v>
          </cell>
          <cell r="H15019">
            <v>12</v>
          </cell>
          <cell r="I15019" t="str">
            <v/>
          </cell>
          <cell r="J15019" t="str">
            <v/>
          </cell>
          <cell r="K15019" t="str">
            <v/>
          </cell>
          <cell r="L15019" t="str">
            <v/>
          </cell>
          <cell r="M15019" t="str">
            <v>免稅</v>
          </cell>
          <cell r="N15019" t="str">
            <v>9787539817392</v>
          </cell>
        </row>
        <row r="15020">
          <cell r="A15020" t="str">
            <v>53981740</v>
          </cell>
          <cell r="B15020" t="str">
            <v>國畫入門練：青綠山水</v>
          </cell>
          <cell r="C15020" t="str">
            <v>張筱膺</v>
          </cell>
          <cell r="D15020">
            <v>60</v>
          </cell>
          <cell r="E15020">
            <v>0</v>
          </cell>
          <cell r="F15020" t="str">
            <v>平裝</v>
          </cell>
          <cell r="G15020" t="str">
            <v>安徽美術</v>
          </cell>
          <cell r="H15020">
            <v>12</v>
          </cell>
          <cell r="I15020" t="str">
            <v/>
          </cell>
          <cell r="J15020" t="str">
            <v/>
          </cell>
          <cell r="K15020" t="str">
            <v/>
          </cell>
          <cell r="L15020" t="str">
            <v/>
          </cell>
          <cell r="M15020" t="str">
            <v>免稅</v>
          </cell>
          <cell r="N15020" t="str">
            <v>9787539817408</v>
          </cell>
        </row>
        <row r="15021">
          <cell r="A15021" t="str">
            <v>53981741</v>
          </cell>
          <cell r="B15021" t="str">
            <v>國畫入門訓練：寫意山水</v>
          </cell>
          <cell r="C15021" t="str">
            <v>張筱膺</v>
          </cell>
          <cell r="D15021">
            <v>60</v>
          </cell>
          <cell r="E15021">
            <v>0</v>
          </cell>
          <cell r="F15021" t="str">
            <v>平裝</v>
          </cell>
          <cell r="G15021" t="str">
            <v>安徽美術</v>
          </cell>
          <cell r="H15021">
            <v>12</v>
          </cell>
          <cell r="I15021" t="str">
            <v/>
          </cell>
          <cell r="J15021" t="str">
            <v/>
          </cell>
          <cell r="K15021" t="str">
            <v/>
          </cell>
          <cell r="L15021" t="str">
            <v/>
          </cell>
          <cell r="M15021" t="str">
            <v>免稅</v>
          </cell>
          <cell r="N15021" t="str">
            <v>9787539817415</v>
          </cell>
        </row>
        <row r="15022">
          <cell r="A15022" t="str">
            <v>53981931</v>
          </cell>
          <cell r="B15022" t="str">
            <v>行書技法41例</v>
          </cell>
          <cell r="C15022" t="str">
            <v>張傳進</v>
          </cell>
          <cell r="D15022">
            <v>135</v>
          </cell>
          <cell r="E15022">
            <v>0</v>
          </cell>
          <cell r="F15022" t="str">
            <v>平裝</v>
          </cell>
          <cell r="G15022" t="str">
            <v>安徽美術</v>
          </cell>
          <cell r="H15022">
            <v>22.5</v>
          </cell>
          <cell r="I15022" t="str">
            <v/>
          </cell>
          <cell r="J15022" t="str">
            <v/>
          </cell>
          <cell r="K15022" t="str">
            <v/>
          </cell>
          <cell r="L15022" t="str">
            <v/>
          </cell>
          <cell r="M15022" t="str">
            <v>免稅</v>
          </cell>
          <cell r="N15022" t="str">
            <v>9787539819310</v>
          </cell>
        </row>
        <row r="15023">
          <cell r="A15023" t="str">
            <v>53981933</v>
          </cell>
          <cell r="B15023" t="str">
            <v>篆書技法42例</v>
          </cell>
          <cell r="C15023" t="str">
            <v>楊金榜</v>
          </cell>
          <cell r="D15023">
            <v>140</v>
          </cell>
          <cell r="E15023">
            <v>0</v>
          </cell>
          <cell r="F15023" t="str">
            <v>平裝</v>
          </cell>
          <cell r="G15023" t="str">
            <v>安徽美術</v>
          </cell>
          <cell r="H15023">
            <v>23.3</v>
          </cell>
          <cell r="I15023" t="str">
            <v/>
          </cell>
          <cell r="J15023" t="str">
            <v/>
          </cell>
          <cell r="K15023" t="str">
            <v/>
          </cell>
          <cell r="L15023" t="str">
            <v/>
          </cell>
          <cell r="M15023" t="str">
            <v>免稅</v>
          </cell>
          <cell r="N15023" t="str">
            <v>9787539819334</v>
          </cell>
        </row>
        <row r="15024">
          <cell r="A15024" t="str">
            <v>53981934</v>
          </cell>
          <cell r="B15024" t="str">
            <v>草書技法49例</v>
          </cell>
          <cell r="C15024" t="str">
            <v>歐陽志輝</v>
          </cell>
          <cell r="D15024">
            <v>126</v>
          </cell>
          <cell r="E15024">
            <v>0</v>
          </cell>
          <cell r="F15024" t="str">
            <v>平裝</v>
          </cell>
          <cell r="G15024" t="str">
            <v>安徽美術</v>
          </cell>
          <cell r="H15024">
            <v>21</v>
          </cell>
          <cell r="I15024" t="str">
            <v/>
          </cell>
          <cell r="J15024" t="str">
            <v/>
          </cell>
          <cell r="K15024" t="str">
            <v/>
          </cell>
          <cell r="L15024" t="str">
            <v/>
          </cell>
          <cell r="M15024" t="str">
            <v>免稅</v>
          </cell>
          <cell r="N15024" t="str">
            <v>9787539819341</v>
          </cell>
        </row>
        <row r="15025">
          <cell r="A15025" t="str">
            <v>53982010</v>
          </cell>
          <cell r="B15025" t="str">
            <v>明清戲曲版畫-上下</v>
          </cell>
          <cell r="C15025" t="str">
            <v>周亮編著</v>
          </cell>
          <cell r="D15025">
            <v>1680</v>
          </cell>
          <cell r="E15025">
            <v>0</v>
          </cell>
          <cell r="F15025" t="str">
            <v>平裝</v>
          </cell>
          <cell r="G15025" t="str">
            <v>安徽美術</v>
          </cell>
          <cell r="H15025">
            <v>280</v>
          </cell>
          <cell r="I15025" t="str">
            <v/>
          </cell>
          <cell r="J15025" t="str">
            <v/>
          </cell>
          <cell r="K15025" t="str">
            <v/>
          </cell>
          <cell r="L15025" t="str">
            <v/>
          </cell>
          <cell r="M15025" t="str">
            <v>免稅</v>
          </cell>
          <cell r="N15025" t="str">
            <v>9787539820101</v>
          </cell>
        </row>
        <row r="15026">
          <cell r="A15026" t="str">
            <v>53982192</v>
          </cell>
          <cell r="B15026" t="str">
            <v>三借芭蕉扇-西遊記-15</v>
          </cell>
          <cell r="C15026" t="str">
            <v>（明）吳承恩原著</v>
          </cell>
          <cell r="D15026">
            <v>59</v>
          </cell>
          <cell r="E15026">
            <v>0</v>
          </cell>
          <cell r="F15026" t="str">
            <v>平裝</v>
          </cell>
          <cell r="G15026" t="str">
            <v>安徽美術</v>
          </cell>
          <cell r="H15026">
            <v>9.8000000000000007</v>
          </cell>
          <cell r="I15026" t="str">
            <v/>
          </cell>
          <cell r="J15026" t="str">
            <v/>
          </cell>
          <cell r="K15026" t="str">
            <v/>
          </cell>
          <cell r="L15026" t="str">
            <v/>
          </cell>
          <cell r="M15026" t="str">
            <v>免稅</v>
          </cell>
          <cell r="N15026" t="str">
            <v>9787539821924</v>
          </cell>
        </row>
        <row r="15027">
          <cell r="A15027" t="str">
            <v>53982209</v>
          </cell>
          <cell r="B15027" t="str">
            <v>王羲之行書技法50例</v>
          </cell>
          <cell r="C15027" t="str">
            <v>杜萌若著</v>
          </cell>
          <cell r="D15027">
            <v>135</v>
          </cell>
          <cell r="E15027">
            <v>0</v>
          </cell>
          <cell r="F15027" t="str">
            <v>平裝</v>
          </cell>
          <cell r="G15027" t="str">
            <v>安徽美術</v>
          </cell>
          <cell r="H15027">
            <v>22.5</v>
          </cell>
          <cell r="I15027" t="str">
            <v/>
          </cell>
          <cell r="J15027" t="str">
            <v/>
          </cell>
          <cell r="K15027" t="str">
            <v/>
          </cell>
          <cell r="L15027" t="str">
            <v/>
          </cell>
          <cell r="M15027" t="str">
            <v>免稅</v>
          </cell>
          <cell r="N15027" t="str">
            <v>9787539822099</v>
          </cell>
        </row>
        <row r="15028">
          <cell r="A15028" t="str">
            <v>53982278</v>
          </cell>
          <cell r="B15028" t="str">
            <v>王鐸行草技法40例</v>
          </cell>
          <cell r="C15028" t="str">
            <v>元國霞. 著</v>
          </cell>
          <cell r="D15028">
            <v>204</v>
          </cell>
          <cell r="E15028">
            <v>0</v>
          </cell>
          <cell r="F15028" t="str">
            <v>平裝</v>
          </cell>
          <cell r="G15028" t="str">
            <v>安徽美術</v>
          </cell>
          <cell r="H15028">
            <v>34</v>
          </cell>
          <cell r="I15028" t="str">
            <v/>
          </cell>
          <cell r="J15028" t="str">
            <v/>
          </cell>
          <cell r="K15028" t="str">
            <v/>
          </cell>
          <cell r="L15028" t="str">
            <v/>
          </cell>
          <cell r="M15028" t="str">
            <v>免稅</v>
          </cell>
          <cell r="N15028" t="str">
            <v>9787539822785</v>
          </cell>
        </row>
        <row r="15029">
          <cell r="A15029" t="str">
            <v>53982284</v>
          </cell>
          <cell r="B15029" t="str">
            <v>青綠山水-國畫入門訓練新編</v>
          </cell>
          <cell r="C15029" t="str">
            <v>劉建新. 編著</v>
          </cell>
          <cell r="D15029">
            <v>101</v>
          </cell>
          <cell r="E15029">
            <v>0</v>
          </cell>
          <cell r="F15029" t="str">
            <v>平裝</v>
          </cell>
          <cell r="G15029" t="str">
            <v>安徽美術</v>
          </cell>
          <cell r="H15029">
            <v>16.8</v>
          </cell>
          <cell r="I15029" t="str">
            <v/>
          </cell>
          <cell r="J15029" t="str">
            <v/>
          </cell>
          <cell r="K15029" t="str">
            <v/>
          </cell>
          <cell r="L15029" t="str">
            <v/>
          </cell>
          <cell r="M15029" t="str">
            <v>免稅</v>
          </cell>
          <cell r="N15029" t="str">
            <v>9787539822846</v>
          </cell>
        </row>
        <row r="15030">
          <cell r="A15030" t="str">
            <v>53982287</v>
          </cell>
          <cell r="B15030" t="str">
            <v>松-國畫入門訓練新編</v>
          </cell>
          <cell r="C15030" t="str">
            <v>吳華林. 編著</v>
          </cell>
          <cell r="D15030">
            <v>101</v>
          </cell>
          <cell r="E15030">
            <v>0</v>
          </cell>
          <cell r="F15030" t="str">
            <v>平裝</v>
          </cell>
          <cell r="G15030" t="str">
            <v>安徽美術</v>
          </cell>
          <cell r="H15030">
            <v>16.8</v>
          </cell>
          <cell r="I15030" t="str">
            <v/>
          </cell>
          <cell r="J15030" t="str">
            <v/>
          </cell>
          <cell r="K15030" t="str">
            <v/>
          </cell>
          <cell r="L15030" t="str">
            <v/>
          </cell>
          <cell r="M15030" t="str">
            <v>免稅</v>
          </cell>
          <cell r="N15030" t="str">
            <v>9787539822877</v>
          </cell>
        </row>
        <row r="15031">
          <cell r="A15031" t="str">
            <v>53982288</v>
          </cell>
          <cell r="B15031" t="str">
            <v>洪丕謨說文房四寶-藝術品鑒藏大家講壇</v>
          </cell>
          <cell r="C15031" t="str">
            <v>洪丕謨. 著</v>
          </cell>
          <cell r="D15031">
            <v>468</v>
          </cell>
          <cell r="E15031">
            <v>0</v>
          </cell>
          <cell r="F15031" t="str">
            <v>平裝</v>
          </cell>
          <cell r="G15031" t="str">
            <v>安徽美術</v>
          </cell>
          <cell r="H15031">
            <v>78</v>
          </cell>
          <cell r="I15031" t="str">
            <v/>
          </cell>
          <cell r="J15031" t="str">
            <v/>
          </cell>
          <cell r="K15031" t="str">
            <v/>
          </cell>
          <cell r="L15031" t="str">
            <v/>
          </cell>
          <cell r="M15031" t="str">
            <v>免稅</v>
          </cell>
          <cell r="N15031" t="str">
            <v>9787539822884</v>
          </cell>
        </row>
        <row r="15032">
          <cell r="A15032" t="str">
            <v>53982351</v>
          </cell>
          <cell r="B15032" t="str">
            <v>名家教你畫動物-國畫技法講堂</v>
          </cell>
          <cell r="C15032" t="str">
            <v>楊乾亮. 編著</v>
          </cell>
          <cell r="D15032">
            <v>204</v>
          </cell>
          <cell r="E15032">
            <v>0</v>
          </cell>
          <cell r="F15032" t="str">
            <v>平裝</v>
          </cell>
          <cell r="G15032" t="str">
            <v>安徽美術</v>
          </cell>
          <cell r="H15032">
            <v>34</v>
          </cell>
          <cell r="I15032" t="str">
            <v/>
          </cell>
          <cell r="J15032" t="str">
            <v/>
          </cell>
          <cell r="K15032" t="str">
            <v/>
          </cell>
          <cell r="L15032" t="str">
            <v/>
          </cell>
          <cell r="M15032" t="str">
            <v>免稅</v>
          </cell>
          <cell r="N15032" t="str">
            <v>9787539823515</v>
          </cell>
        </row>
        <row r="15033">
          <cell r="A15033" t="str">
            <v>53982352</v>
          </cell>
          <cell r="B15033" t="str">
            <v>寫意山水篇.雲水-國畫入門訓練新編</v>
          </cell>
          <cell r="C15033" t="str">
            <v>隋鴻君. 編著</v>
          </cell>
          <cell r="D15033">
            <v>101</v>
          </cell>
          <cell r="E15033">
            <v>0</v>
          </cell>
          <cell r="F15033" t="str">
            <v>平裝</v>
          </cell>
          <cell r="G15033" t="str">
            <v>安徽美術</v>
          </cell>
          <cell r="H15033">
            <v>16.8</v>
          </cell>
          <cell r="I15033" t="str">
            <v/>
          </cell>
          <cell r="J15033" t="str">
            <v/>
          </cell>
          <cell r="K15033" t="str">
            <v/>
          </cell>
          <cell r="L15033" t="str">
            <v/>
          </cell>
          <cell r="M15033" t="str">
            <v>免稅</v>
          </cell>
          <cell r="N15033" t="str">
            <v>9787539823522</v>
          </cell>
        </row>
        <row r="15034">
          <cell r="A15034" t="str">
            <v>53982353</v>
          </cell>
          <cell r="B15034" t="str">
            <v>寫意山水篇. 山石-國畫入門訓練新編</v>
          </cell>
          <cell r="C15034" t="str">
            <v>隋鴻君. 編著</v>
          </cell>
          <cell r="D15034">
            <v>101</v>
          </cell>
          <cell r="E15034">
            <v>0</v>
          </cell>
          <cell r="F15034" t="str">
            <v>平裝</v>
          </cell>
          <cell r="G15034" t="str">
            <v>安徽美術</v>
          </cell>
          <cell r="H15034">
            <v>16.8</v>
          </cell>
          <cell r="I15034" t="str">
            <v/>
          </cell>
          <cell r="J15034" t="str">
            <v/>
          </cell>
          <cell r="K15034" t="str">
            <v/>
          </cell>
          <cell r="L15034" t="str">
            <v/>
          </cell>
          <cell r="M15034" t="str">
            <v>免稅</v>
          </cell>
          <cell r="N15034" t="str">
            <v>9787539823539</v>
          </cell>
        </row>
        <row r="15035">
          <cell r="A15035" t="str">
            <v>53982384</v>
          </cell>
          <cell r="B15035" t="str">
            <v>名家教你畫花卉-國畫技法講堂</v>
          </cell>
          <cell r="C15035" t="str">
            <v>高占國. 著</v>
          </cell>
          <cell r="D15035">
            <v>204</v>
          </cell>
          <cell r="E15035">
            <v>0</v>
          </cell>
          <cell r="F15035" t="str">
            <v>平裝</v>
          </cell>
          <cell r="G15035" t="str">
            <v>安徽美術</v>
          </cell>
          <cell r="H15035">
            <v>34</v>
          </cell>
          <cell r="I15035" t="str">
            <v/>
          </cell>
          <cell r="J15035" t="str">
            <v/>
          </cell>
          <cell r="K15035" t="str">
            <v/>
          </cell>
          <cell r="L15035" t="str">
            <v/>
          </cell>
          <cell r="M15035" t="str">
            <v>免稅</v>
          </cell>
          <cell r="N15035" t="str">
            <v>9787539823843</v>
          </cell>
        </row>
        <row r="15036">
          <cell r="A15036" t="str">
            <v>53982385</v>
          </cell>
          <cell r="B15036" t="str">
            <v>隸書卷-中國書法經典20品</v>
          </cell>
          <cell r="C15036" t="str">
            <v>周國亮. 朱巽華. 著</v>
          </cell>
          <cell r="D15036">
            <v>162</v>
          </cell>
          <cell r="E15036">
            <v>0</v>
          </cell>
          <cell r="F15036" t="str">
            <v>平裝</v>
          </cell>
          <cell r="G15036" t="str">
            <v>安徽美術</v>
          </cell>
          <cell r="H15036">
            <v>27</v>
          </cell>
          <cell r="I15036" t="str">
            <v/>
          </cell>
          <cell r="J15036" t="str">
            <v/>
          </cell>
          <cell r="K15036" t="str">
            <v/>
          </cell>
          <cell r="L15036" t="str">
            <v/>
          </cell>
          <cell r="M15036" t="str">
            <v>免稅</v>
          </cell>
          <cell r="N15036" t="str">
            <v>9787539823850</v>
          </cell>
        </row>
        <row r="15037">
          <cell r="A15037" t="str">
            <v>53982391</v>
          </cell>
          <cell r="B15037" t="str">
            <v>名家教你畫蔬果-國畫技法講堂</v>
          </cell>
          <cell r="C15037" t="str">
            <v>高占國. 著</v>
          </cell>
          <cell r="D15037">
            <v>204</v>
          </cell>
          <cell r="E15037">
            <v>0</v>
          </cell>
          <cell r="F15037" t="str">
            <v>平裝</v>
          </cell>
          <cell r="G15037" t="str">
            <v>安徽美術</v>
          </cell>
          <cell r="H15037">
            <v>34</v>
          </cell>
          <cell r="I15037" t="str">
            <v/>
          </cell>
          <cell r="J15037" t="str">
            <v/>
          </cell>
          <cell r="K15037" t="str">
            <v/>
          </cell>
          <cell r="L15037" t="str">
            <v/>
          </cell>
          <cell r="M15037" t="str">
            <v>免稅</v>
          </cell>
          <cell r="N15037" t="str">
            <v>9787539823911</v>
          </cell>
        </row>
        <row r="15038">
          <cell r="A15038" t="str">
            <v>53982746</v>
          </cell>
          <cell r="B15038" t="str">
            <v>契丹文珍稀符牌考釋圖說</v>
          </cell>
          <cell r="C15038" t="str">
            <v>裴元博, 陳傳江著</v>
          </cell>
          <cell r="D15038">
            <v>468</v>
          </cell>
          <cell r="E15038">
            <v>0</v>
          </cell>
          <cell r="F15038" t="str">
            <v>平裝</v>
          </cell>
          <cell r="G15038" t="str">
            <v>安徽美術</v>
          </cell>
          <cell r="H15038">
            <v>78</v>
          </cell>
          <cell r="I15038" t="str">
            <v/>
          </cell>
          <cell r="J15038" t="str">
            <v/>
          </cell>
          <cell r="K15038" t="str">
            <v/>
          </cell>
          <cell r="L15038" t="str">
            <v/>
          </cell>
          <cell r="M15038" t="str">
            <v>免稅</v>
          </cell>
          <cell r="N15038" t="str">
            <v>9787539827469</v>
          </cell>
        </row>
        <row r="15039">
          <cell r="A15039" t="str">
            <v>53990956</v>
          </cell>
          <cell r="B15039" t="str">
            <v>郁達夫自傳</v>
          </cell>
          <cell r="C15039" t="str">
            <v/>
          </cell>
          <cell r="D15039">
            <v>60</v>
          </cell>
          <cell r="E15039">
            <v>0</v>
          </cell>
          <cell r="F15039" t="str">
            <v>平裝</v>
          </cell>
          <cell r="G15039" t="str">
            <v/>
          </cell>
          <cell r="H15039">
            <v>0</v>
          </cell>
          <cell r="I15039" t="str">
            <v/>
          </cell>
          <cell r="J15039" t="str">
            <v/>
          </cell>
          <cell r="K15039" t="str">
            <v/>
          </cell>
          <cell r="L15039" t="str">
            <v/>
          </cell>
          <cell r="M15039" t="str">
            <v>免稅</v>
          </cell>
          <cell r="N15039" t="str">
            <v>7539909560</v>
          </cell>
        </row>
        <row r="15040">
          <cell r="A15040" t="str">
            <v>53991006</v>
          </cell>
          <cell r="B15040" t="str">
            <v>曹禺自傳</v>
          </cell>
          <cell r="C15040" t="str">
            <v/>
          </cell>
          <cell r="D15040">
            <v>50</v>
          </cell>
          <cell r="E15040">
            <v>0</v>
          </cell>
          <cell r="F15040" t="str">
            <v>平裝</v>
          </cell>
          <cell r="G15040" t="str">
            <v/>
          </cell>
          <cell r="H15040">
            <v>0</v>
          </cell>
          <cell r="I15040" t="str">
            <v/>
          </cell>
          <cell r="J15040" t="str">
            <v/>
          </cell>
          <cell r="K15040" t="str">
            <v/>
          </cell>
          <cell r="L15040" t="str">
            <v/>
          </cell>
          <cell r="M15040" t="str">
            <v>免稅</v>
          </cell>
          <cell r="N15040" t="str">
            <v>7539910062</v>
          </cell>
        </row>
        <row r="15041">
          <cell r="A15041" t="str">
            <v>53991588</v>
          </cell>
          <cell r="B15041" t="str">
            <v>不裁</v>
          </cell>
          <cell r="C15041" t="str">
            <v>古十九</v>
          </cell>
          <cell r="D15041">
            <v>140</v>
          </cell>
          <cell r="E15041">
            <v>0</v>
          </cell>
          <cell r="F15041" t="str">
            <v>平裝</v>
          </cell>
          <cell r="G15041" t="str">
            <v>江蘇文藝</v>
          </cell>
          <cell r="H15041">
            <v>28</v>
          </cell>
          <cell r="I15041" t="str">
            <v/>
          </cell>
          <cell r="J15041" t="str">
            <v/>
          </cell>
          <cell r="K15041" t="str">
            <v/>
          </cell>
          <cell r="L15041" t="str">
            <v/>
          </cell>
          <cell r="M15041" t="str">
            <v>免稅</v>
          </cell>
          <cell r="N15041" t="str">
            <v>7539915889</v>
          </cell>
        </row>
        <row r="15042">
          <cell r="A15042" t="str">
            <v>53991893</v>
          </cell>
          <cell r="B15042" t="str">
            <v>人體自有大藥</v>
          </cell>
          <cell r="C15042" t="str">
            <v>武國忠</v>
          </cell>
          <cell r="D15042">
            <v>174</v>
          </cell>
          <cell r="E15042">
            <v>0</v>
          </cell>
          <cell r="F15042" t="str">
            <v/>
          </cell>
          <cell r="G15042" t="str">
            <v>江蘇文藝</v>
          </cell>
          <cell r="H15042">
            <v>29</v>
          </cell>
          <cell r="I15042" t="str">
            <v/>
          </cell>
          <cell r="J15042" t="str">
            <v/>
          </cell>
          <cell r="K15042" t="str">
            <v/>
          </cell>
          <cell r="L15042" t="str">
            <v/>
          </cell>
          <cell r="M15042" t="str">
            <v>免稅</v>
          </cell>
          <cell r="N15042" t="str">
            <v>9787539918938</v>
          </cell>
        </row>
        <row r="15043">
          <cell r="A15043" t="str">
            <v>53992256</v>
          </cell>
          <cell r="B15043" t="str">
            <v>大智若愚</v>
          </cell>
          <cell r="C15043" t="str">
            <v>老舍</v>
          </cell>
          <cell r="D15043">
            <v>120</v>
          </cell>
          <cell r="E15043">
            <v>0</v>
          </cell>
          <cell r="F15043" t="str">
            <v>平裝</v>
          </cell>
          <cell r="G15043" t="str">
            <v>江蘇文藝</v>
          </cell>
          <cell r="H15043">
            <v>20</v>
          </cell>
          <cell r="I15043" t="str">
            <v/>
          </cell>
          <cell r="J15043" t="str">
            <v/>
          </cell>
          <cell r="K15043" t="str">
            <v/>
          </cell>
          <cell r="L15043" t="str">
            <v/>
          </cell>
          <cell r="M15043" t="str">
            <v>免稅</v>
          </cell>
          <cell r="N15043" t="str">
            <v>7539922567</v>
          </cell>
        </row>
        <row r="15044">
          <cell r="A15044" t="str">
            <v>53992257</v>
          </cell>
          <cell r="B15044" t="str">
            <v>懷舊</v>
          </cell>
          <cell r="C15044" t="str">
            <v>周作人</v>
          </cell>
          <cell r="D15044">
            <v>120</v>
          </cell>
          <cell r="E15044">
            <v>0</v>
          </cell>
          <cell r="F15044" t="str">
            <v>平裝</v>
          </cell>
          <cell r="G15044" t="str">
            <v>江蘇文藝</v>
          </cell>
          <cell r="H15044">
            <v>20</v>
          </cell>
          <cell r="I15044" t="str">
            <v/>
          </cell>
          <cell r="J15044" t="str">
            <v/>
          </cell>
          <cell r="K15044" t="str">
            <v/>
          </cell>
          <cell r="L15044" t="str">
            <v/>
          </cell>
          <cell r="M15044" t="str">
            <v>免稅</v>
          </cell>
          <cell r="N15044" t="str">
            <v>7539922575</v>
          </cell>
        </row>
        <row r="15045">
          <cell r="A15045" t="str">
            <v>53992294</v>
          </cell>
          <cell r="B15045" t="str">
            <v>往往醉後</v>
          </cell>
          <cell r="C15045" t="str">
            <v>傅抱石</v>
          </cell>
          <cell r="D15045">
            <v>120</v>
          </cell>
          <cell r="E15045">
            <v>0</v>
          </cell>
          <cell r="F15045" t="str">
            <v>平裝</v>
          </cell>
          <cell r="G15045" t="str">
            <v>江蘇文藝</v>
          </cell>
          <cell r="H15045">
            <v>20</v>
          </cell>
          <cell r="I15045" t="str">
            <v/>
          </cell>
          <cell r="J15045" t="str">
            <v/>
          </cell>
          <cell r="K15045" t="str">
            <v/>
          </cell>
          <cell r="L15045" t="str">
            <v/>
          </cell>
          <cell r="M15045" t="str">
            <v>免稅</v>
          </cell>
          <cell r="N15045" t="str">
            <v>753992294X</v>
          </cell>
        </row>
        <row r="15046">
          <cell r="A15046" t="str">
            <v>53992298</v>
          </cell>
          <cell r="B15046" t="str">
            <v>槐園夢憶</v>
          </cell>
          <cell r="C15046" t="str">
            <v>梁實秋</v>
          </cell>
          <cell r="D15046">
            <v>100</v>
          </cell>
          <cell r="E15046">
            <v>0</v>
          </cell>
          <cell r="F15046" t="str">
            <v>平裝</v>
          </cell>
          <cell r="G15046" t="str">
            <v>江蘇文藝</v>
          </cell>
          <cell r="H15046">
            <v>20</v>
          </cell>
          <cell r="I15046" t="str">
            <v/>
          </cell>
          <cell r="J15046" t="str">
            <v/>
          </cell>
          <cell r="K15046" t="str">
            <v/>
          </cell>
          <cell r="L15046" t="str">
            <v/>
          </cell>
          <cell r="M15046" t="str">
            <v>免稅</v>
          </cell>
          <cell r="N15046" t="str">
            <v>7539922982</v>
          </cell>
        </row>
        <row r="15047">
          <cell r="A15047" t="str">
            <v>53992313</v>
          </cell>
          <cell r="B15047" t="str">
            <v>趙宋王朝-火德宏基（上下）</v>
          </cell>
          <cell r="C15047" t="str">
            <v>李之亮</v>
          </cell>
          <cell r="D15047">
            <v>348</v>
          </cell>
          <cell r="E15047">
            <v>0</v>
          </cell>
          <cell r="F15047" t="str">
            <v>平裝</v>
          </cell>
          <cell r="G15047" t="str">
            <v>江蘇文藝</v>
          </cell>
          <cell r="H15047">
            <v>58</v>
          </cell>
          <cell r="I15047" t="str">
            <v/>
          </cell>
          <cell r="J15047" t="str">
            <v/>
          </cell>
          <cell r="K15047" t="str">
            <v/>
          </cell>
          <cell r="L15047" t="str">
            <v/>
          </cell>
          <cell r="M15047" t="str">
            <v>免稅</v>
          </cell>
          <cell r="N15047" t="str">
            <v>9787539923130</v>
          </cell>
        </row>
        <row r="15048">
          <cell r="A15048" t="str">
            <v>53992314</v>
          </cell>
          <cell r="B15048" t="str">
            <v>趙宋王朝-烽戎底定（上下）</v>
          </cell>
          <cell r="C15048" t="str">
            <v>李之亮</v>
          </cell>
          <cell r="D15048">
            <v>348</v>
          </cell>
          <cell r="E15048">
            <v>0</v>
          </cell>
          <cell r="F15048" t="str">
            <v>平裝</v>
          </cell>
          <cell r="G15048" t="str">
            <v>江蘇文藝</v>
          </cell>
          <cell r="H15048">
            <v>58</v>
          </cell>
          <cell r="I15048" t="str">
            <v/>
          </cell>
          <cell r="J15048" t="str">
            <v/>
          </cell>
          <cell r="K15048" t="str">
            <v/>
          </cell>
          <cell r="L15048" t="str">
            <v/>
          </cell>
          <cell r="M15048" t="str">
            <v>免稅</v>
          </cell>
          <cell r="N15048" t="str">
            <v>9787539923147</v>
          </cell>
        </row>
        <row r="15049">
          <cell r="A15049" t="str">
            <v>53992323</v>
          </cell>
          <cell r="B15049" t="str">
            <v>黃雀</v>
          </cell>
          <cell r="C15049" t="str">
            <v>趙天河</v>
          </cell>
          <cell r="D15049">
            <v>100</v>
          </cell>
          <cell r="E15049">
            <v>0</v>
          </cell>
          <cell r="F15049" t="str">
            <v>平裝</v>
          </cell>
          <cell r="G15049" t="str">
            <v>江蘇文藝</v>
          </cell>
          <cell r="H15049">
            <v>20</v>
          </cell>
          <cell r="I15049" t="str">
            <v/>
          </cell>
          <cell r="J15049" t="str">
            <v/>
          </cell>
          <cell r="K15049" t="str">
            <v/>
          </cell>
          <cell r="L15049" t="str">
            <v/>
          </cell>
          <cell r="M15049" t="str">
            <v>免稅</v>
          </cell>
          <cell r="N15049" t="str">
            <v>7539923237</v>
          </cell>
        </row>
        <row r="15050">
          <cell r="A15050" t="str">
            <v>53992331</v>
          </cell>
          <cell r="B15050" t="str">
            <v>藝術叛徒</v>
          </cell>
          <cell r="C15050" t="str">
            <v>李芹</v>
          </cell>
          <cell r="D15050">
            <v>120</v>
          </cell>
          <cell r="E15050">
            <v>0</v>
          </cell>
          <cell r="F15050" t="str">
            <v>平裝</v>
          </cell>
          <cell r="G15050" t="str">
            <v>江蘇文藝</v>
          </cell>
          <cell r="H15050">
            <v>20</v>
          </cell>
          <cell r="I15050" t="str">
            <v/>
          </cell>
          <cell r="J15050" t="str">
            <v/>
          </cell>
          <cell r="K15050" t="str">
            <v/>
          </cell>
          <cell r="L15050" t="str">
            <v/>
          </cell>
          <cell r="M15050" t="str">
            <v>免稅</v>
          </cell>
          <cell r="N15050" t="str">
            <v>9787539923314</v>
          </cell>
        </row>
        <row r="15051">
          <cell r="A15051" t="str">
            <v>53992348</v>
          </cell>
          <cell r="B15051" t="str">
            <v>歲除的哀傷</v>
          </cell>
          <cell r="C15051" t="str">
            <v>夏志清</v>
          </cell>
          <cell r="D15051">
            <v>100</v>
          </cell>
          <cell r="E15051">
            <v>0</v>
          </cell>
          <cell r="F15051" t="str">
            <v>平裝</v>
          </cell>
          <cell r="G15051" t="str">
            <v>江蘇文藝</v>
          </cell>
          <cell r="H15051">
            <v>20</v>
          </cell>
          <cell r="I15051" t="str">
            <v/>
          </cell>
          <cell r="J15051" t="str">
            <v/>
          </cell>
          <cell r="K15051" t="str">
            <v/>
          </cell>
          <cell r="L15051" t="str">
            <v/>
          </cell>
          <cell r="M15051" t="str">
            <v>免稅</v>
          </cell>
          <cell r="N15051" t="str">
            <v>7539923482</v>
          </cell>
        </row>
        <row r="15052">
          <cell r="A15052" t="str">
            <v>53992401</v>
          </cell>
          <cell r="B15052" t="str">
            <v>什?海夢憶</v>
          </cell>
          <cell r="C15052" t="str">
            <v>朱家晉</v>
          </cell>
          <cell r="D15052">
            <v>100</v>
          </cell>
          <cell r="E15052">
            <v>0</v>
          </cell>
          <cell r="F15052" t="str">
            <v>平裝</v>
          </cell>
          <cell r="G15052" t="str">
            <v>江蘇文藝</v>
          </cell>
          <cell r="H15052">
            <v>20</v>
          </cell>
          <cell r="I15052" t="str">
            <v/>
          </cell>
          <cell r="J15052" t="str">
            <v/>
          </cell>
          <cell r="K15052" t="str">
            <v/>
          </cell>
          <cell r="L15052" t="str">
            <v/>
          </cell>
          <cell r="M15052" t="str">
            <v>免稅</v>
          </cell>
          <cell r="N15052" t="str">
            <v>7539924012</v>
          </cell>
        </row>
        <row r="15053">
          <cell r="A15053" t="str">
            <v>53992424</v>
          </cell>
          <cell r="B15053" t="str">
            <v>仁宗皇帝（上下）</v>
          </cell>
          <cell r="C15053" t="str">
            <v>李之亮</v>
          </cell>
          <cell r="D15053">
            <v>360</v>
          </cell>
          <cell r="E15053">
            <v>0</v>
          </cell>
          <cell r="F15053" t="str">
            <v>平裝</v>
          </cell>
          <cell r="G15053" t="str">
            <v>江蘇文藝</v>
          </cell>
          <cell r="H15053">
            <v>60</v>
          </cell>
          <cell r="I15053" t="str">
            <v/>
          </cell>
          <cell r="J15053" t="str">
            <v/>
          </cell>
          <cell r="K15053" t="str">
            <v/>
          </cell>
          <cell r="L15053" t="str">
            <v/>
          </cell>
          <cell r="M15053" t="str">
            <v>免稅</v>
          </cell>
          <cell r="N15053" t="str">
            <v>9787539924243</v>
          </cell>
        </row>
        <row r="15054">
          <cell r="A15054" t="str">
            <v>53992425</v>
          </cell>
          <cell r="B15054" t="str">
            <v>國學講演錄</v>
          </cell>
          <cell r="C15054" t="str">
            <v>張炳鱗</v>
          </cell>
          <cell r="D15054">
            <v>108</v>
          </cell>
          <cell r="E15054">
            <v>0</v>
          </cell>
          <cell r="F15054" t="str">
            <v>平裝</v>
          </cell>
          <cell r="G15054" t="str">
            <v>江蘇文藝</v>
          </cell>
          <cell r="H15054">
            <v>18</v>
          </cell>
          <cell r="I15054" t="str">
            <v/>
          </cell>
          <cell r="J15054" t="str">
            <v/>
          </cell>
          <cell r="K15054" t="str">
            <v/>
          </cell>
          <cell r="L15054" t="str">
            <v/>
          </cell>
          <cell r="M15054" t="str">
            <v>免稅</v>
          </cell>
          <cell r="N15054" t="str">
            <v>9787539924250</v>
          </cell>
        </row>
        <row r="15055">
          <cell r="A15055" t="str">
            <v>53992437</v>
          </cell>
          <cell r="B15055" t="str">
            <v>解讀蘇東坡:女性.情感</v>
          </cell>
          <cell r="C15055" t="str">
            <v>東方龍吟</v>
          </cell>
          <cell r="D15055">
            <v>175</v>
          </cell>
          <cell r="E15055">
            <v>0</v>
          </cell>
          <cell r="F15055" t="str">
            <v>平裝</v>
          </cell>
          <cell r="G15055" t="str">
            <v>江蘇文藝</v>
          </cell>
          <cell r="H15055">
            <v>35</v>
          </cell>
          <cell r="I15055" t="str">
            <v/>
          </cell>
          <cell r="J15055" t="str">
            <v/>
          </cell>
          <cell r="K15055" t="str">
            <v/>
          </cell>
          <cell r="L15055" t="str">
            <v/>
          </cell>
          <cell r="M15055" t="str">
            <v>免稅</v>
          </cell>
          <cell r="N15055" t="str">
            <v>7539924373</v>
          </cell>
        </row>
        <row r="15056">
          <cell r="A15056" t="str">
            <v>53992459</v>
          </cell>
          <cell r="B15056" t="str">
            <v>經典常談</v>
          </cell>
          <cell r="C15056" t="str">
            <v>朱自清</v>
          </cell>
          <cell r="D15056">
            <v>72</v>
          </cell>
          <cell r="E15056">
            <v>0</v>
          </cell>
          <cell r="F15056" t="str">
            <v>平裝</v>
          </cell>
          <cell r="G15056" t="str">
            <v>江蘇文藝</v>
          </cell>
          <cell r="H15056">
            <v>12</v>
          </cell>
          <cell r="I15056" t="str">
            <v/>
          </cell>
          <cell r="J15056" t="str">
            <v/>
          </cell>
          <cell r="K15056" t="str">
            <v/>
          </cell>
          <cell r="L15056" t="str">
            <v/>
          </cell>
          <cell r="M15056" t="str">
            <v>免稅</v>
          </cell>
          <cell r="N15056" t="str">
            <v>9787539924595</v>
          </cell>
        </row>
        <row r="15057">
          <cell r="A15057" t="str">
            <v>53992460</v>
          </cell>
          <cell r="B15057" t="str">
            <v>鄉土中國</v>
          </cell>
          <cell r="C15057" t="str">
            <v>費孝通</v>
          </cell>
          <cell r="D15057">
            <v>60</v>
          </cell>
          <cell r="E15057">
            <v>0</v>
          </cell>
          <cell r="F15057" t="str">
            <v>平裝</v>
          </cell>
          <cell r="G15057" t="str">
            <v>江蘇文藝</v>
          </cell>
          <cell r="H15057">
            <v>10</v>
          </cell>
          <cell r="I15057" t="str">
            <v/>
          </cell>
          <cell r="J15057" t="str">
            <v/>
          </cell>
          <cell r="K15057" t="str">
            <v/>
          </cell>
          <cell r="L15057" t="str">
            <v/>
          </cell>
          <cell r="M15057" t="str">
            <v>免稅</v>
          </cell>
          <cell r="N15057" t="str">
            <v>9787539924601</v>
          </cell>
        </row>
        <row r="15058">
          <cell r="A15058" t="str">
            <v>53992462</v>
          </cell>
          <cell r="B15058" t="str">
            <v>唐詩雜論(鳳凰讀者文庫)</v>
          </cell>
          <cell r="C15058" t="str">
            <v>聞一多著</v>
          </cell>
          <cell r="D15058">
            <v>96</v>
          </cell>
          <cell r="E15058">
            <v>1</v>
          </cell>
          <cell r="F15058" t="str">
            <v>平裝</v>
          </cell>
          <cell r="G15058" t="str">
            <v>江蘇文藝</v>
          </cell>
          <cell r="H15058">
            <v>16</v>
          </cell>
          <cell r="I15058" t="str">
            <v/>
          </cell>
          <cell r="J15058" t="str">
            <v/>
          </cell>
          <cell r="K15058" t="str">
            <v/>
          </cell>
          <cell r="L15058" t="str">
            <v/>
          </cell>
          <cell r="M15058" t="str">
            <v>免稅</v>
          </cell>
          <cell r="N15058" t="str">
            <v>9787539924625</v>
          </cell>
        </row>
        <row r="15059">
          <cell r="A15059" t="str">
            <v>53992463</v>
          </cell>
          <cell r="B15059" t="str">
            <v>清代學術概論(鳳凰讀者文庫)</v>
          </cell>
          <cell r="C15059" t="str">
            <v>梁啟超著</v>
          </cell>
          <cell r="D15059">
            <v>108</v>
          </cell>
          <cell r="E15059">
            <v>0</v>
          </cell>
          <cell r="F15059" t="str">
            <v>平裝</v>
          </cell>
          <cell r="G15059" t="str">
            <v>江蘇文藝</v>
          </cell>
          <cell r="H15059">
            <v>18</v>
          </cell>
          <cell r="I15059" t="str">
            <v/>
          </cell>
          <cell r="J15059" t="str">
            <v/>
          </cell>
          <cell r="K15059" t="str">
            <v/>
          </cell>
          <cell r="L15059" t="str">
            <v/>
          </cell>
          <cell r="M15059" t="str">
            <v>免稅</v>
          </cell>
          <cell r="N15059" t="str">
            <v>9787539924632</v>
          </cell>
        </row>
        <row r="15060">
          <cell r="A15060" t="str">
            <v>53992476</v>
          </cell>
          <cell r="B15060" t="str">
            <v>悲鴻隨筆</v>
          </cell>
          <cell r="C15060" t="str">
            <v>徐悲鴻</v>
          </cell>
          <cell r="D15060">
            <v>120</v>
          </cell>
          <cell r="E15060">
            <v>0</v>
          </cell>
          <cell r="F15060" t="str">
            <v>平裝</v>
          </cell>
          <cell r="G15060" t="str">
            <v>江蘇文藝</v>
          </cell>
          <cell r="H15060">
            <v>20</v>
          </cell>
          <cell r="I15060" t="str">
            <v/>
          </cell>
          <cell r="J15060" t="str">
            <v/>
          </cell>
          <cell r="K15060" t="str">
            <v/>
          </cell>
          <cell r="L15060" t="str">
            <v/>
          </cell>
          <cell r="M15060" t="str">
            <v>免稅</v>
          </cell>
          <cell r="N15060" t="str">
            <v>9787539924762</v>
          </cell>
        </row>
        <row r="15061">
          <cell r="A15061" t="str">
            <v>53992477</v>
          </cell>
          <cell r="B15061" t="str">
            <v>頑石樓畫語</v>
          </cell>
          <cell r="C15061" t="str">
            <v>錢松癌</v>
          </cell>
          <cell r="D15061">
            <v>120</v>
          </cell>
          <cell r="E15061">
            <v>0</v>
          </cell>
          <cell r="F15061" t="str">
            <v>平裝</v>
          </cell>
          <cell r="G15061" t="str">
            <v>江蘇文藝</v>
          </cell>
          <cell r="H15061">
            <v>20</v>
          </cell>
          <cell r="I15061" t="str">
            <v/>
          </cell>
          <cell r="J15061" t="str">
            <v/>
          </cell>
          <cell r="K15061" t="str">
            <v/>
          </cell>
          <cell r="L15061" t="str">
            <v/>
          </cell>
          <cell r="M15061" t="str">
            <v>免稅</v>
          </cell>
          <cell r="N15061" t="str">
            <v>9787539924779</v>
          </cell>
        </row>
        <row r="15062">
          <cell r="A15062" t="str">
            <v>53992525</v>
          </cell>
          <cell r="B15062" t="str">
            <v>歷史上的紀曉蘭</v>
          </cell>
          <cell r="C15062" t="str">
            <v>吳波</v>
          </cell>
          <cell r="D15062">
            <v>78</v>
          </cell>
          <cell r="E15062">
            <v>0</v>
          </cell>
          <cell r="F15062" t="str">
            <v>平裝</v>
          </cell>
          <cell r="G15062" t="str">
            <v>江蘇文藝</v>
          </cell>
          <cell r="H15062">
            <v>13</v>
          </cell>
          <cell r="I15062" t="str">
            <v/>
          </cell>
          <cell r="J15062" t="str">
            <v/>
          </cell>
          <cell r="K15062" t="str">
            <v/>
          </cell>
          <cell r="L15062" t="str">
            <v/>
          </cell>
          <cell r="M15062" t="str">
            <v>免稅</v>
          </cell>
          <cell r="N15062" t="str">
            <v>9787539925257</v>
          </cell>
        </row>
        <row r="15063">
          <cell r="A15063" t="str">
            <v>53992526</v>
          </cell>
          <cell r="B15063" t="str">
            <v>歷史上的唐僧</v>
          </cell>
          <cell r="C15063" t="str">
            <v>馮保善編著</v>
          </cell>
          <cell r="D15063">
            <v>72</v>
          </cell>
          <cell r="E15063">
            <v>0</v>
          </cell>
          <cell r="F15063" t="str">
            <v>平裝</v>
          </cell>
          <cell r="G15063" t="str">
            <v>江蘇文藝</v>
          </cell>
          <cell r="H15063">
            <v>12</v>
          </cell>
          <cell r="I15063" t="str">
            <v/>
          </cell>
          <cell r="J15063" t="str">
            <v/>
          </cell>
          <cell r="K15063" t="str">
            <v/>
          </cell>
          <cell r="L15063" t="str">
            <v/>
          </cell>
          <cell r="M15063" t="str">
            <v>免稅</v>
          </cell>
          <cell r="N15063" t="str">
            <v>9787539925264</v>
          </cell>
        </row>
        <row r="15064">
          <cell r="A15064" t="str">
            <v>53992535</v>
          </cell>
          <cell r="B15064" t="str">
            <v>聽大師講莊子</v>
          </cell>
          <cell r="C15064" t="str">
            <v>馬志明</v>
          </cell>
          <cell r="D15064">
            <v>100</v>
          </cell>
          <cell r="E15064">
            <v>0</v>
          </cell>
          <cell r="F15064" t="str">
            <v>平裝</v>
          </cell>
          <cell r="G15064" t="str">
            <v>江蘇文藝</v>
          </cell>
          <cell r="H15064">
            <v>20</v>
          </cell>
          <cell r="I15064" t="str">
            <v/>
          </cell>
          <cell r="J15064" t="str">
            <v/>
          </cell>
          <cell r="K15064" t="str">
            <v/>
          </cell>
          <cell r="L15064" t="str">
            <v/>
          </cell>
          <cell r="M15064" t="str">
            <v>免稅</v>
          </cell>
          <cell r="N15064" t="str">
            <v>7539925353</v>
          </cell>
        </row>
        <row r="15065">
          <cell r="A15065" t="str">
            <v>53992598</v>
          </cell>
          <cell r="B15065" t="str">
            <v>煮畫多年——藝術大家隨筆</v>
          </cell>
          <cell r="C15065" t="str">
            <v>齊白石</v>
          </cell>
          <cell r="D15065">
            <v>114</v>
          </cell>
          <cell r="E15065">
            <v>0</v>
          </cell>
          <cell r="F15065" t="str">
            <v>平裝</v>
          </cell>
          <cell r="G15065" t="str">
            <v>江蘇文藝</v>
          </cell>
          <cell r="H15065">
            <v>19</v>
          </cell>
          <cell r="I15065" t="str">
            <v/>
          </cell>
          <cell r="J15065" t="str">
            <v/>
          </cell>
          <cell r="K15065" t="str">
            <v/>
          </cell>
          <cell r="L15065" t="str">
            <v/>
          </cell>
          <cell r="M15065" t="str">
            <v>免稅</v>
          </cell>
          <cell r="N15065" t="str">
            <v>9787539925981</v>
          </cell>
        </row>
        <row r="15066">
          <cell r="A15066" t="str">
            <v>53992626</v>
          </cell>
          <cell r="B15066" t="str">
            <v>特效穴位使用手冊(贈送標準經穴部位掛圖)(GHLD)</v>
          </cell>
          <cell r="C15066" t="str">
            <v>蕭言生</v>
          </cell>
          <cell r="D15066">
            <v>145</v>
          </cell>
          <cell r="E15066">
            <v>0</v>
          </cell>
          <cell r="F15066" t="str">
            <v>平裝</v>
          </cell>
          <cell r="G15066" t="str">
            <v>江蘇文藝</v>
          </cell>
          <cell r="H15066">
            <v>29</v>
          </cell>
          <cell r="I15066" t="str">
            <v/>
          </cell>
          <cell r="J15066" t="str">
            <v/>
          </cell>
          <cell r="K15066" t="str">
            <v/>
          </cell>
          <cell r="L15066" t="str">
            <v/>
          </cell>
          <cell r="M15066" t="str">
            <v>免稅</v>
          </cell>
          <cell r="N15066" t="str">
            <v>9787539926261</v>
          </cell>
        </row>
        <row r="15067">
          <cell r="A15067" t="str">
            <v>53992635</v>
          </cell>
          <cell r="B15067" t="str">
            <v>中國史綱：張蔭麟</v>
          </cell>
          <cell r="C15067" t="str">
            <v>張蔭鱗</v>
          </cell>
          <cell r="D15067">
            <v>132</v>
          </cell>
          <cell r="E15067">
            <v>1</v>
          </cell>
          <cell r="F15067" t="str">
            <v>平裝</v>
          </cell>
          <cell r="G15067" t="str">
            <v>江蘇文藝</v>
          </cell>
          <cell r="H15067">
            <v>22</v>
          </cell>
          <cell r="I15067" t="str">
            <v/>
          </cell>
          <cell r="J15067" t="str">
            <v/>
          </cell>
          <cell r="K15067" t="str">
            <v/>
          </cell>
          <cell r="L15067" t="str">
            <v/>
          </cell>
          <cell r="M15067" t="str">
            <v>免稅</v>
          </cell>
          <cell r="N15067" t="str">
            <v>9787539926353</v>
          </cell>
        </row>
        <row r="15068">
          <cell r="A15068" t="str">
            <v>53992660</v>
          </cell>
          <cell r="B15068" t="str">
            <v>山楂樹之戀</v>
          </cell>
          <cell r="C15068" t="str">
            <v>艾米</v>
          </cell>
          <cell r="D15068">
            <v>125</v>
          </cell>
          <cell r="E15068">
            <v>0</v>
          </cell>
          <cell r="F15068" t="str">
            <v>平裝</v>
          </cell>
          <cell r="G15068" t="str">
            <v>江蘇文藝</v>
          </cell>
          <cell r="H15068">
            <v>25</v>
          </cell>
          <cell r="I15068" t="str">
            <v/>
          </cell>
          <cell r="J15068" t="str">
            <v/>
          </cell>
          <cell r="K15068" t="str">
            <v/>
          </cell>
          <cell r="L15068" t="str">
            <v/>
          </cell>
          <cell r="M15068" t="str">
            <v>免稅</v>
          </cell>
          <cell r="N15068" t="str">
            <v>9787539926605</v>
          </cell>
        </row>
        <row r="15069">
          <cell r="A15069" t="str">
            <v>53992667</v>
          </cell>
          <cell r="B15069" t="str">
            <v>不生病的智慧（特別贈送 全彩國家標準經穴部位掛圖）</v>
          </cell>
          <cell r="C15069" t="str">
            <v>馬悅淩</v>
          </cell>
          <cell r="D15069">
            <v>145</v>
          </cell>
          <cell r="E15069">
            <v>0</v>
          </cell>
          <cell r="F15069" t="str">
            <v>平裝</v>
          </cell>
          <cell r="G15069" t="str">
            <v>江蘇文藝</v>
          </cell>
          <cell r="H15069">
            <v>29</v>
          </cell>
          <cell r="I15069" t="str">
            <v/>
          </cell>
          <cell r="J15069" t="str">
            <v/>
          </cell>
          <cell r="K15069" t="str">
            <v/>
          </cell>
          <cell r="L15069" t="str">
            <v/>
          </cell>
          <cell r="M15069" t="str">
            <v>免稅</v>
          </cell>
          <cell r="N15069" t="str">
            <v>9787539926674</v>
          </cell>
        </row>
        <row r="15070">
          <cell r="A15070" t="str">
            <v>53992668</v>
          </cell>
          <cell r="B15070" t="str">
            <v>梁啟超：佛學研究十八篇</v>
          </cell>
          <cell r="C15070" t="str">
            <v>梁啟超</v>
          </cell>
          <cell r="D15070">
            <v>145</v>
          </cell>
          <cell r="E15070">
            <v>0</v>
          </cell>
          <cell r="F15070" t="str">
            <v>平裝</v>
          </cell>
          <cell r="G15070" t="str">
            <v>江蘇文藝</v>
          </cell>
          <cell r="H15070">
            <v>29</v>
          </cell>
          <cell r="I15070" t="str">
            <v/>
          </cell>
          <cell r="J15070" t="str">
            <v/>
          </cell>
          <cell r="K15070" t="str">
            <v/>
          </cell>
          <cell r="L15070" t="str">
            <v/>
          </cell>
          <cell r="M15070" t="str">
            <v>免稅</v>
          </cell>
          <cell r="N15070" t="str">
            <v>9787539926681</v>
          </cell>
        </row>
        <row r="15071">
          <cell r="A15071" t="str">
            <v>53992669</v>
          </cell>
          <cell r="B15071" t="str">
            <v>詩論(北斗叢書)</v>
          </cell>
          <cell r="C15071" t="str">
            <v>朱光潛</v>
          </cell>
          <cell r="D15071">
            <v>120</v>
          </cell>
          <cell r="E15071">
            <v>0</v>
          </cell>
          <cell r="F15071" t="str">
            <v>平裝</v>
          </cell>
          <cell r="G15071" t="str">
            <v>江蘇文藝</v>
          </cell>
          <cell r="H15071">
            <v>20</v>
          </cell>
          <cell r="I15071" t="str">
            <v/>
          </cell>
          <cell r="J15071" t="str">
            <v/>
          </cell>
          <cell r="K15071" t="str">
            <v/>
          </cell>
          <cell r="L15071" t="str">
            <v/>
          </cell>
          <cell r="M15071" t="str">
            <v>免稅</v>
          </cell>
          <cell r="N15071" t="str">
            <v>9787539926698</v>
          </cell>
        </row>
        <row r="15072">
          <cell r="A15072" t="str">
            <v>53992673</v>
          </cell>
          <cell r="B15072" t="str">
            <v>求醫不如求己 2</v>
          </cell>
          <cell r="C15072" t="str">
            <v>中裏巴人</v>
          </cell>
          <cell r="D15072">
            <v>145</v>
          </cell>
          <cell r="E15072">
            <v>0</v>
          </cell>
          <cell r="F15072" t="str">
            <v>平裝</v>
          </cell>
          <cell r="G15072" t="str">
            <v>江蘇文藝</v>
          </cell>
          <cell r="H15072">
            <v>29</v>
          </cell>
          <cell r="I15072" t="str">
            <v/>
          </cell>
          <cell r="J15072" t="str">
            <v/>
          </cell>
          <cell r="K15072" t="str">
            <v/>
          </cell>
          <cell r="L15072" t="str">
            <v/>
          </cell>
          <cell r="M15072" t="str">
            <v>免稅</v>
          </cell>
          <cell r="N15072" t="str">
            <v>9787539926735</v>
          </cell>
        </row>
        <row r="15073">
          <cell r="A15073" t="str">
            <v>53992688</v>
          </cell>
          <cell r="B15073" t="str">
            <v>繡枕</v>
          </cell>
          <cell r="C15073" t="str">
            <v>淩叔華</v>
          </cell>
          <cell r="D15073">
            <v>150</v>
          </cell>
          <cell r="E15073">
            <v>0</v>
          </cell>
          <cell r="F15073" t="str">
            <v>平裝</v>
          </cell>
          <cell r="G15073" t="str">
            <v>江蘇文藝</v>
          </cell>
          <cell r="H15073">
            <v>25</v>
          </cell>
          <cell r="I15073" t="str">
            <v/>
          </cell>
          <cell r="J15073" t="str">
            <v/>
          </cell>
          <cell r="K15073" t="str">
            <v/>
          </cell>
          <cell r="L15073" t="str">
            <v/>
          </cell>
          <cell r="M15073" t="str">
            <v>免稅</v>
          </cell>
          <cell r="N15073" t="str">
            <v>9787539926889</v>
          </cell>
        </row>
        <row r="15074">
          <cell r="A15074" t="str">
            <v>53992697</v>
          </cell>
          <cell r="B15074" t="str">
            <v>從星空到心靈：易中天、於丹演講對談錄</v>
          </cell>
          <cell r="C15074" t="str">
            <v>易中天 於丹</v>
          </cell>
          <cell r="D15074">
            <v>125</v>
          </cell>
          <cell r="E15074">
            <v>0</v>
          </cell>
          <cell r="F15074" t="str">
            <v>平裝</v>
          </cell>
          <cell r="G15074" t="str">
            <v>江蘇文藝</v>
          </cell>
          <cell r="H15074">
            <v>25</v>
          </cell>
          <cell r="I15074" t="str">
            <v/>
          </cell>
          <cell r="J15074" t="str">
            <v/>
          </cell>
          <cell r="K15074" t="str">
            <v/>
          </cell>
          <cell r="L15074" t="str">
            <v/>
          </cell>
          <cell r="M15074" t="str">
            <v>免稅</v>
          </cell>
          <cell r="N15074" t="str">
            <v>9787539926971</v>
          </cell>
        </row>
        <row r="15075">
          <cell r="A15075" t="str">
            <v>53992701</v>
          </cell>
          <cell r="B15075" t="str">
            <v>萬曆首輔張居正</v>
          </cell>
          <cell r="C15075" t="str">
            <v>熊召政</v>
          </cell>
          <cell r="D15075">
            <v>225</v>
          </cell>
          <cell r="E15075">
            <v>0</v>
          </cell>
          <cell r="F15075" t="str">
            <v>平裝</v>
          </cell>
          <cell r="G15075" t="str">
            <v>江蘇文藝</v>
          </cell>
          <cell r="H15075">
            <v>45</v>
          </cell>
          <cell r="I15075" t="str">
            <v/>
          </cell>
          <cell r="J15075" t="str">
            <v/>
          </cell>
          <cell r="K15075" t="str">
            <v/>
          </cell>
          <cell r="L15075" t="str">
            <v/>
          </cell>
          <cell r="M15075" t="str">
            <v>免稅</v>
          </cell>
          <cell r="N15075" t="str">
            <v>9787539927015</v>
          </cell>
        </row>
        <row r="15076">
          <cell r="A15076" t="str">
            <v>53992759</v>
          </cell>
          <cell r="B15076" t="str">
            <v>愛你為性</v>
          </cell>
          <cell r="C15076" t="str">
            <v>鄧軍</v>
          </cell>
          <cell r="D15076">
            <v>120</v>
          </cell>
          <cell r="E15076">
            <v>0</v>
          </cell>
          <cell r="F15076" t="str">
            <v>平裝</v>
          </cell>
          <cell r="G15076" t="str">
            <v>江蘇文藝</v>
          </cell>
          <cell r="H15076">
            <v>20</v>
          </cell>
          <cell r="I15076" t="str">
            <v/>
          </cell>
          <cell r="J15076" t="str">
            <v/>
          </cell>
          <cell r="K15076" t="str">
            <v/>
          </cell>
          <cell r="L15076" t="str">
            <v/>
          </cell>
          <cell r="M15076" t="str">
            <v>免稅</v>
          </cell>
          <cell r="N15076" t="str">
            <v>9787539927596</v>
          </cell>
        </row>
        <row r="15077">
          <cell r="A15077" t="str">
            <v>53992791</v>
          </cell>
          <cell r="B15077" t="str">
            <v>中國古典小說.夏志清(北斗叢書)</v>
          </cell>
          <cell r="C15077" t="str">
            <v>夏志清</v>
          </cell>
          <cell r="D15077">
            <v>174</v>
          </cell>
          <cell r="E15077">
            <v>0</v>
          </cell>
          <cell r="F15077" t="str">
            <v>平裝</v>
          </cell>
          <cell r="G15077" t="str">
            <v>江蘇文藝</v>
          </cell>
          <cell r="H15077">
            <v>29</v>
          </cell>
          <cell r="I15077" t="str">
            <v/>
          </cell>
          <cell r="J15077" t="str">
            <v/>
          </cell>
          <cell r="K15077" t="str">
            <v/>
          </cell>
          <cell r="L15077" t="str">
            <v/>
          </cell>
          <cell r="M15077" t="str">
            <v>免稅</v>
          </cell>
          <cell r="N15077" t="str">
            <v>9787539927916</v>
          </cell>
        </row>
        <row r="15078">
          <cell r="A15078" t="str">
            <v>53992793</v>
          </cell>
          <cell r="B15078" t="str">
            <v>水滸人物論贊(北斗叢書)</v>
          </cell>
          <cell r="C15078" t="str">
            <v>張恨水</v>
          </cell>
          <cell r="D15078">
            <v>90</v>
          </cell>
          <cell r="E15078">
            <v>0</v>
          </cell>
          <cell r="F15078" t="str">
            <v>平裝</v>
          </cell>
          <cell r="G15078" t="str">
            <v>江蘇文藝</v>
          </cell>
          <cell r="H15078">
            <v>15</v>
          </cell>
          <cell r="I15078" t="str">
            <v/>
          </cell>
          <cell r="J15078" t="str">
            <v/>
          </cell>
          <cell r="K15078" t="str">
            <v/>
          </cell>
          <cell r="L15078" t="str">
            <v/>
          </cell>
          <cell r="M15078" t="str">
            <v>免稅</v>
          </cell>
          <cell r="N15078" t="str">
            <v>9787539927930</v>
          </cell>
        </row>
        <row r="15079">
          <cell r="A15079" t="str">
            <v>53992802</v>
          </cell>
          <cell r="B15079" t="str">
            <v>月下小景</v>
          </cell>
          <cell r="C15079" t="str">
            <v>沈從文</v>
          </cell>
          <cell r="D15079">
            <v>150</v>
          </cell>
          <cell r="E15079">
            <v>0</v>
          </cell>
          <cell r="F15079" t="str">
            <v/>
          </cell>
          <cell r="G15079" t="str">
            <v>江蘇文藝</v>
          </cell>
          <cell r="H15079">
            <v>25</v>
          </cell>
          <cell r="I15079" t="str">
            <v/>
          </cell>
          <cell r="J15079" t="str">
            <v/>
          </cell>
          <cell r="K15079" t="str">
            <v/>
          </cell>
          <cell r="L15079" t="str">
            <v/>
          </cell>
          <cell r="M15079" t="str">
            <v>免稅</v>
          </cell>
          <cell r="N15079" t="str">
            <v>9787539928029</v>
          </cell>
        </row>
        <row r="15080">
          <cell r="A15080" t="str">
            <v>53992803</v>
          </cell>
          <cell r="B15080" t="str">
            <v>明史講義</v>
          </cell>
          <cell r="C15080" t="str">
            <v>孟森</v>
          </cell>
          <cell r="D15080">
            <v>174</v>
          </cell>
          <cell r="E15080">
            <v>0</v>
          </cell>
          <cell r="F15080" t="str">
            <v>平裝</v>
          </cell>
          <cell r="G15080" t="str">
            <v>江蘇文藝</v>
          </cell>
          <cell r="H15080">
            <v>29</v>
          </cell>
          <cell r="I15080" t="str">
            <v/>
          </cell>
          <cell r="J15080" t="str">
            <v/>
          </cell>
          <cell r="K15080" t="str">
            <v/>
          </cell>
          <cell r="L15080" t="str">
            <v/>
          </cell>
          <cell r="M15080" t="str">
            <v>免稅</v>
          </cell>
          <cell r="N15080" t="str">
            <v>9787539928036</v>
          </cell>
        </row>
        <row r="15081">
          <cell r="A15081" t="str">
            <v>53992804</v>
          </cell>
          <cell r="B15081" t="str">
            <v>中國散文史</v>
          </cell>
          <cell r="C15081" t="str">
            <v>陳柱</v>
          </cell>
          <cell r="D15081">
            <v>132</v>
          </cell>
          <cell r="E15081">
            <v>0</v>
          </cell>
          <cell r="F15081" t="str">
            <v>平裝</v>
          </cell>
          <cell r="G15081" t="str">
            <v>江蘇文藝</v>
          </cell>
          <cell r="H15081">
            <v>22</v>
          </cell>
          <cell r="I15081" t="str">
            <v/>
          </cell>
          <cell r="J15081" t="str">
            <v/>
          </cell>
          <cell r="K15081" t="str">
            <v/>
          </cell>
          <cell r="L15081" t="str">
            <v/>
          </cell>
          <cell r="M15081" t="str">
            <v>免稅</v>
          </cell>
          <cell r="N15081" t="str">
            <v>9787539928043</v>
          </cell>
        </row>
        <row r="15082">
          <cell r="A15082" t="str">
            <v>53992805</v>
          </cell>
          <cell r="B15082" t="str">
            <v>宋詞通論</v>
          </cell>
          <cell r="C15082" t="str">
            <v>薛勵若</v>
          </cell>
          <cell r="D15082">
            <v>168</v>
          </cell>
          <cell r="E15082">
            <v>0</v>
          </cell>
          <cell r="F15082" t="str">
            <v>平裝</v>
          </cell>
          <cell r="G15082" t="str">
            <v>江蘇文藝</v>
          </cell>
          <cell r="H15082">
            <v>28</v>
          </cell>
          <cell r="I15082" t="str">
            <v/>
          </cell>
          <cell r="J15082" t="str">
            <v/>
          </cell>
          <cell r="K15082" t="str">
            <v/>
          </cell>
          <cell r="L15082" t="str">
            <v/>
          </cell>
          <cell r="M15082" t="str">
            <v>免稅</v>
          </cell>
          <cell r="N15082" t="str">
            <v>9787539928050</v>
          </cell>
        </row>
        <row r="15083">
          <cell r="A15083" t="str">
            <v>53992806</v>
          </cell>
          <cell r="B15083" t="str">
            <v>中國戲曲概論(北斗叢書)</v>
          </cell>
          <cell r="C15083" t="str">
            <v>吳梅</v>
          </cell>
          <cell r="D15083">
            <v>132</v>
          </cell>
          <cell r="E15083">
            <v>0</v>
          </cell>
          <cell r="F15083" t="str">
            <v>平裝</v>
          </cell>
          <cell r="G15083" t="str">
            <v>江蘇文藝</v>
          </cell>
          <cell r="H15083">
            <v>22</v>
          </cell>
          <cell r="I15083" t="str">
            <v/>
          </cell>
          <cell r="J15083" t="str">
            <v/>
          </cell>
          <cell r="K15083" t="str">
            <v/>
          </cell>
          <cell r="L15083" t="str">
            <v/>
          </cell>
          <cell r="M15083" t="str">
            <v>免稅</v>
          </cell>
          <cell r="N15083" t="str">
            <v>9787539928067</v>
          </cell>
        </row>
        <row r="15084">
          <cell r="A15084" t="str">
            <v>53992807</v>
          </cell>
          <cell r="B15084" t="str">
            <v>中國畫學全史</v>
          </cell>
          <cell r="C15084" t="str">
            <v>鄭午昌</v>
          </cell>
          <cell r="D15084">
            <v>204</v>
          </cell>
          <cell r="E15084">
            <v>0</v>
          </cell>
          <cell r="F15084" t="str">
            <v>平裝</v>
          </cell>
          <cell r="G15084" t="str">
            <v>江蘇文藝</v>
          </cell>
          <cell r="H15084">
            <v>34</v>
          </cell>
          <cell r="I15084" t="str">
            <v/>
          </cell>
          <cell r="J15084" t="str">
            <v/>
          </cell>
          <cell r="K15084" t="str">
            <v/>
          </cell>
          <cell r="L15084" t="str">
            <v/>
          </cell>
          <cell r="M15084" t="str">
            <v>免稅</v>
          </cell>
          <cell r="N15084" t="str">
            <v>9787539928074</v>
          </cell>
        </row>
        <row r="15085">
          <cell r="A15085" t="str">
            <v>53992808</v>
          </cell>
          <cell r="B15085" t="str">
            <v>詞曲史</v>
          </cell>
          <cell r="C15085" t="str">
            <v>王易</v>
          </cell>
          <cell r="D15085">
            <v>174</v>
          </cell>
          <cell r="E15085">
            <v>0</v>
          </cell>
          <cell r="F15085" t="str">
            <v>平裝</v>
          </cell>
          <cell r="G15085" t="str">
            <v>江蘇文藝</v>
          </cell>
          <cell r="H15085">
            <v>29</v>
          </cell>
          <cell r="I15085" t="str">
            <v/>
          </cell>
          <cell r="J15085" t="str">
            <v/>
          </cell>
          <cell r="K15085" t="str">
            <v/>
          </cell>
          <cell r="L15085" t="str">
            <v/>
          </cell>
          <cell r="M15085" t="str">
            <v>免稅</v>
          </cell>
          <cell r="N15085" t="str">
            <v>9787539928081</v>
          </cell>
        </row>
        <row r="15086">
          <cell r="A15086" t="str">
            <v>53992809</v>
          </cell>
          <cell r="B15086" t="str">
            <v>理學綱要</v>
          </cell>
          <cell r="C15086" t="str">
            <v>呂思勉</v>
          </cell>
          <cell r="D15086">
            <v>120</v>
          </cell>
          <cell r="E15086">
            <v>0</v>
          </cell>
          <cell r="F15086" t="str">
            <v>平裝</v>
          </cell>
          <cell r="G15086" t="str">
            <v>江蘇文藝</v>
          </cell>
          <cell r="H15086">
            <v>20</v>
          </cell>
          <cell r="I15086" t="str">
            <v/>
          </cell>
          <cell r="J15086" t="str">
            <v/>
          </cell>
          <cell r="K15086" t="str">
            <v/>
          </cell>
          <cell r="L15086" t="str">
            <v/>
          </cell>
          <cell r="M15086" t="str">
            <v>免稅</v>
          </cell>
          <cell r="N15086" t="str">
            <v>9787539928098</v>
          </cell>
        </row>
        <row r="15087">
          <cell r="A15087" t="str">
            <v>53992810</v>
          </cell>
          <cell r="B15087" t="str">
            <v>諸子概論</v>
          </cell>
          <cell r="C15087" t="str">
            <v>陳柱</v>
          </cell>
          <cell r="D15087">
            <v>84</v>
          </cell>
          <cell r="E15087">
            <v>0</v>
          </cell>
          <cell r="F15087" t="str">
            <v>平裝</v>
          </cell>
          <cell r="G15087" t="str">
            <v>江蘇文藝</v>
          </cell>
          <cell r="H15087">
            <v>14</v>
          </cell>
          <cell r="I15087" t="str">
            <v/>
          </cell>
          <cell r="J15087" t="str">
            <v/>
          </cell>
          <cell r="K15087" t="str">
            <v/>
          </cell>
          <cell r="L15087" t="str">
            <v/>
          </cell>
          <cell r="M15087" t="str">
            <v>免稅</v>
          </cell>
          <cell r="N15087" t="str">
            <v>9787539928104</v>
          </cell>
        </row>
        <row r="15088">
          <cell r="A15088" t="str">
            <v>53992811</v>
          </cell>
          <cell r="B15088" t="str">
            <v>漢文學史綱要</v>
          </cell>
          <cell r="C15088" t="str">
            <v>魯迅</v>
          </cell>
          <cell r="D15088">
            <v>90</v>
          </cell>
          <cell r="E15088">
            <v>0</v>
          </cell>
          <cell r="F15088" t="str">
            <v>平裝</v>
          </cell>
          <cell r="G15088" t="str">
            <v>江蘇文藝</v>
          </cell>
          <cell r="H15088">
            <v>15</v>
          </cell>
          <cell r="I15088" t="str">
            <v/>
          </cell>
          <cell r="J15088" t="str">
            <v/>
          </cell>
          <cell r="K15088" t="str">
            <v/>
          </cell>
          <cell r="L15088" t="str">
            <v/>
          </cell>
          <cell r="M15088" t="str">
            <v>免稅</v>
          </cell>
          <cell r="N15088" t="str">
            <v>9787539928111</v>
          </cell>
        </row>
        <row r="15089">
          <cell r="A15089" t="str">
            <v>53992812</v>
          </cell>
          <cell r="B15089" t="str">
            <v>中國詩史(北斗叢書)</v>
          </cell>
          <cell r="C15089" t="str">
            <v>李維</v>
          </cell>
          <cell r="D15089">
            <v>132</v>
          </cell>
          <cell r="E15089">
            <v>0</v>
          </cell>
          <cell r="F15089" t="str">
            <v>平裝</v>
          </cell>
          <cell r="G15089" t="str">
            <v>江蘇文藝</v>
          </cell>
          <cell r="H15089">
            <v>22</v>
          </cell>
          <cell r="I15089" t="str">
            <v/>
          </cell>
          <cell r="J15089" t="str">
            <v/>
          </cell>
          <cell r="K15089" t="str">
            <v/>
          </cell>
          <cell r="L15089" t="str">
            <v/>
          </cell>
          <cell r="M15089" t="str">
            <v>免稅</v>
          </cell>
          <cell r="N15089" t="str">
            <v>9787539928128</v>
          </cell>
        </row>
        <row r="15090">
          <cell r="A15090" t="str">
            <v>53992813</v>
          </cell>
          <cell r="B15090" t="str">
            <v>中國純文學史</v>
          </cell>
          <cell r="C15090" t="str">
            <v>劉經庵</v>
          </cell>
          <cell r="D15090">
            <v>150</v>
          </cell>
          <cell r="E15090">
            <v>0</v>
          </cell>
          <cell r="F15090" t="str">
            <v>平裝</v>
          </cell>
          <cell r="G15090" t="str">
            <v>江蘇文藝</v>
          </cell>
          <cell r="H15090">
            <v>25</v>
          </cell>
          <cell r="I15090" t="str">
            <v/>
          </cell>
          <cell r="J15090" t="str">
            <v/>
          </cell>
          <cell r="K15090" t="str">
            <v/>
          </cell>
          <cell r="L15090" t="str">
            <v/>
          </cell>
          <cell r="M15090" t="str">
            <v>免稅</v>
          </cell>
          <cell r="N15090" t="str">
            <v>9787539928135</v>
          </cell>
        </row>
        <row r="15091">
          <cell r="A15091" t="str">
            <v>53992814</v>
          </cell>
          <cell r="B15091" t="str">
            <v>中國美術史：鄭昶</v>
          </cell>
          <cell r="C15091" t="str">
            <v>鄭昶</v>
          </cell>
          <cell r="D15091">
            <v>72</v>
          </cell>
          <cell r="E15091">
            <v>0</v>
          </cell>
          <cell r="F15091" t="str">
            <v>平裝</v>
          </cell>
          <cell r="G15091" t="str">
            <v>江蘇文藝</v>
          </cell>
          <cell r="H15091">
            <v>12</v>
          </cell>
          <cell r="I15091" t="str">
            <v/>
          </cell>
          <cell r="J15091" t="str">
            <v/>
          </cell>
          <cell r="K15091" t="str">
            <v/>
          </cell>
          <cell r="L15091" t="str">
            <v/>
          </cell>
          <cell r="M15091" t="str">
            <v>免稅</v>
          </cell>
          <cell r="N15091" t="str">
            <v>9787539928142</v>
          </cell>
        </row>
        <row r="15092">
          <cell r="A15092" t="str">
            <v>53992834</v>
          </cell>
          <cell r="B15092" t="str">
            <v>中國歷史研究法(北斗叢書)</v>
          </cell>
          <cell r="C15092" t="str">
            <v>梁啟超</v>
          </cell>
          <cell r="D15092">
            <v>180</v>
          </cell>
          <cell r="E15092">
            <v>1</v>
          </cell>
          <cell r="F15092" t="str">
            <v>平裝</v>
          </cell>
          <cell r="G15092" t="str">
            <v>江蘇文藝</v>
          </cell>
          <cell r="H15092">
            <v>30</v>
          </cell>
          <cell r="I15092" t="str">
            <v/>
          </cell>
          <cell r="J15092" t="str">
            <v/>
          </cell>
          <cell r="K15092" t="str">
            <v/>
          </cell>
          <cell r="L15092" t="str">
            <v/>
          </cell>
          <cell r="M15092" t="str">
            <v>免稅</v>
          </cell>
          <cell r="N15092" t="str">
            <v>9787539928340</v>
          </cell>
        </row>
        <row r="15093">
          <cell r="A15093" t="str">
            <v>53992835</v>
          </cell>
          <cell r="B15093" t="str">
            <v>中國中古文學史講義(北斗叢書)</v>
          </cell>
          <cell r="C15093" t="str">
            <v>劉師培</v>
          </cell>
          <cell r="D15093">
            <v>120</v>
          </cell>
          <cell r="E15093">
            <v>0</v>
          </cell>
          <cell r="F15093" t="str">
            <v>平裝</v>
          </cell>
          <cell r="G15093" t="str">
            <v>江蘇文藝</v>
          </cell>
          <cell r="H15093">
            <v>20</v>
          </cell>
          <cell r="I15093" t="str">
            <v/>
          </cell>
          <cell r="J15093" t="str">
            <v/>
          </cell>
          <cell r="K15093" t="str">
            <v/>
          </cell>
          <cell r="L15093" t="str">
            <v/>
          </cell>
          <cell r="M15093" t="str">
            <v>免稅</v>
          </cell>
          <cell r="N15093" t="str">
            <v>9787539928357</v>
          </cell>
        </row>
        <row r="15094">
          <cell r="A15094" t="str">
            <v>53992842</v>
          </cell>
          <cell r="B15094" t="str">
            <v>不生病的智慧 2(GHLD)</v>
          </cell>
          <cell r="C15094" t="str">
            <v>易醫</v>
          </cell>
          <cell r="D15094">
            <v>174</v>
          </cell>
          <cell r="E15094">
            <v>0</v>
          </cell>
          <cell r="F15094" t="str">
            <v>平裝</v>
          </cell>
          <cell r="G15094" t="str">
            <v>江蘇文藝</v>
          </cell>
          <cell r="H15094">
            <v>29</v>
          </cell>
          <cell r="I15094" t="str">
            <v/>
          </cell>
          <cell r="J15094" t="str">
            <v/>
          </cell>
          <cell r="K15094" t="str">
            <v/>
          </cell>
          <cell r="L15094" t="str">
            <v/>
          </cell>
          <cell r="M15094" t="str">
            <v>免稅</v>
          </cell>
          <cell r="N15094" t="str">
            <v>9787539928425</v>
          </cell>
        </row>
        <row r="15095">
          <cell r="A15095" t="str">
            <v>53992848</v>
          </cell>
          <cell r="B15095" t="str">
            <v>宋神宗（上下）</v>
          </cell>
          <cell r="C15095" t="str">
            <v>李之亮</v>
          </cell>
          <cell r="D15095">
            <v>360</v>
          </cell>
          <cell r="E15095">
            <v>0</v>
          </cell>
          <cell r="F15095" t="str">
            <v>平裝</v>
          </cell>
          <cell r="G15095" t="str">
            <v>江蘇文藝</v>
          </cell>
          <cell r="H15095">
            <v>60</v>
          </cell>
          <cell r="I15095" t="str">
            <v/>
          </cell>
          <cell r="J15095" t="str">
            <v/>
          </cell>
          <cell r="K15095" t="str">
            <v/>
          </cell>
          <cell r="L15095" t="str">
            <v/>
          </cell>
          <cell r="M15095" t="str">
            <v>免稅</v>
          </cell>
          <cell r="N15095" t="str">
            <v>9787539928487</v>
          </cell>
        </row>
        <row r="15096">
          <cell r="A15096" t="str">
            <v>53992893</v>
          </cell>
          <cell r="B15096" t="str">
            <v>人體自有大藥</v>
          </cell>
          <cell r="C15096" t="str">
            <v>武國忠</v>
          </cell>
          <cell r="D15096">
            <v>174</v>
          </cell>
          <cell r="E15096">
            <v>0</v>
          </cell>
          <cell r="F15096" t="str">
            <v/>
          </cell>
          <cell r="G15096" t="str">
            <v>江蘇文藝</v>
          </cell>
          <cell r="H15096">
            <v>29</v>
          </cell>
          <cell r="I15096" t="str">
            <v/>
          </cell>
          <cell r="J15096" t="str">
            <v/>
          </cell>
          <cell r="K15096" t="str">
            <v/>
          </cell>
          <cell r="L15096" t="str">
            <v/>
          </cell>
          <cell r="M15096" t="str">
            <v>免稅</v>
          </cell>
          <cell r="N15096" t="str">
            <v>9787539928937</v>
          </cell>
        </row>
        <row r="15097">
          <cell r="A15097" t="str">
            <v>53992913</v>
          </cell>
          <cell r="B15097" t="str">
            <v>沒有秋蟲的地方</v>
          </cell>
          <cell r="C15097" t="str">
            <v>葉聖陶</v>
          </cell>
          <cell r="D15097">
            <v>120</v>
          </cell>
          <cell r="E15097">
            <v>0</v>
          </cell>
          <cell r="F15097" t="str">
            <v>平裝</v>
          </cell>
          <cell r="G15097" t="str">
            <v>江蘇文藝</v>
          </cell>
          <cell r="H15097">
            <v>20</v>
          </cell>
          <cell r="I15097" t="str">
            <v/>
          </cell>
          <cell r="J15097" t="str">
            <v/>
          </cell>
          <cell r="K15097" t="str">
            <v/>
          </cell>
          <cell r="L15097" t="str">
            <v/>
          </cell>
          <cell r="M15097" t="str">
            <v>免稅</v>
          </cell>
          <cell r="N15097" t="str">
            <v>9787539929132</v>
          </cell>
        </row>
        <row r="15098">
          <cell r="A15098" t="str">
            <v>53992982</v>
          </cell>
          <cell r="B15098" t="str">
            <v>梅蘭芳和孟小冬</v>
          </cell>
          <cell r="C15098" t="str">
            <v>李伶伶</v>
          </cell>
          <cell r="D15098">
            <v>174</v>
          </cell>
          <cell r="E15098">
            <v>0</v>
          </cell>
          <cell r="F15098" t="str">
            <v>平裝</v>
          </cell>
          <cell r="G15098" t="str">
            <v>江蘇文藝</v>
          </cell>
          <cell r="H15098">
            <v>29</v>
          </cell>
          <cell r="I15098" t="str">
            <v/>
          </cell>
          <cell r="J15098" t="str">
            <v/>
          </cell>
          <cell r="K15098" t="str">
            <v/>
          </cell>
          <cell r="L15098" t="str">
            <v/>
          </cell>
          <cell r="M15098" t="str">
            <v>免稅</v>
          </cell>
          <cell r="N15098" t="str">
            <v>9787539929828</v>
          </cell>
        </row>
        <row r="15099">
          <cell r="A15099" t="str">
            <v>53992984</v>
          </cell>
          <cell r="B15099" t="str">
            <v>顧城的詩 顧城的畫</v>
          </cell>
          <cell r="C15099" t="str">
            <v>顧城</v>
          </cell>
          <cell r="D15099">
            <v>132</v>
          </cell>
          <cell r="E15099">
            <v>0</v>
          </cell>
          <cell r="F15099" t="str">
            <v>平裝</v>
          </cell>
          <cell r="G15099" t="str">
            <v>江蘇文藝</v>
          </cell>
          <cell r="H15099">
            <v>22</v>
          </cell>
          <cell r="I15099" t="str">
            <v/>
          </cell>
          <cell r="J15099" t="str">
            <v/>
          </cell>
          <cell r="K15099" t="str">
            <v/>
          </cell>
          <cell r="L15099" t="str">
            <v/>
          </cell>
          <cell r="M15099" t="str">
            <v>免稅</v>
          </cell>
          <cell r="N15099" t="str">
            <v>9787539929842</v>
          </cell>
        </row>
        <row r="15100">
          <cell r="A15100" t="str">
            <v>53992999</v>
          </cell>
          <cell r="B15100" t="str">
            <v>唐詩密碼</v>
          </cell>
          <cell r="C15100" t="str">
            <v>常華</v>
          </cell>
          <cell r="D15100">
            <v>192</v>
          </cell>
          <cell r="E15100">
            <v>0</v>
          </cell>
          <cell r="F15100" t="str">
            <v>平裝</v>
          </cell>
          <cell r="G15100" t="str">
            <v>江蘇文藝</v>
          </cell>
          <cell r="H15100">
            <v>32</v>
          </cell>
          <cell r="I15100" t="str">
            <v/>
          </cell>
          <cell r="J15100" t="str">
            <v/>
          </cell>
          <cell r="K15100" t="str">
            <v/>
          </cell>
          <cell r="L15100" t="str">
            <v/>
          </cell>
          <cell r="M15100" t="str">
            <v>免稅</v>
          </cell>
          <cell r="N15100" t="str">
            <v>9787539929996</v>
          </cell>
        </row>
        <row r="15101">
          <cell r="A15101" t="str">
            <v>53993000</v>
          </cell>
          <cell r="B15101" t="str">
            <v>黃土-張承志的放浪筆記</v>
          </cell>
          <cell r="C15101" t="str">
            <v>張承志</v>
          </cell>
          <cell r="D15101">
            <v>108</v>
          </cell>
          <cell r="E15101">
            <v>1</v>
          </cell>
          <cell r="F15101" t="str">
            <v>平裝</v>
          </cell>
          <cell r="G15101" t="str">
            <v>江蘇文藝</v>
          </cell>
          <cell r="H15101">
            <v>18</v>
          </cell>
          <cell r="I15101" t="str">
            <v/>
          </cell>
          <cell r="J15101" t="str">
            <v/>
          </cell>
          <cell r="K15101" t="str">
            <v/>
          </cell>
          <cell r="L15101" t="str">
            <v/>
          </cell>
          <cell r="M15101" t="str">
            <v>免稅</v>
          </cell>
          <cell r="N15101" t="str">
            <v>9787539930008</v>
          </cell>
        </row>
        <row r="15102">
          <cell r="A15102" t="str">
            <v>53993003</v>
          </cell>
          <cell r="B15102" t="str">
            <v>重視─韓少功讀史筆記</v>
          </cell>
          <cell r="C15102" t="str">
            <v>韓少功</v>
          </cell>
          <cell r="D15102">
            <v>96</v>
          </cell>
          <cell r="E15102">
            <v>0</v>
          </cell>
          <cell r="F15102" t="str">
            <v/>
          </cell>
          <cell r="G15102" t="str">
            <v>江蘇文藝</v>
          </cell>
          <cell r="H15102">
            <v>16</v>
          </cell>
          <cell r="I15102" t="str">
            <v/>
          </cell>
          <cell r="J15102" t="str">
            <v/>
          </cell>
          <cell r="K15102" t="str">
            <v/>
          </cell>
          <cell r="L15102" t="str">
            <v/>
          </cell>
          <cell r="M15102" t="str">
            <v>免稅</v>
          </cell>
          <cell r="N15102" t="str">
            <v>9787539930039</v>
          </cell>
        </row>
        <row r="15103">
          <cell r="A15103" t="str">
            <v>53993012</v>
          </cell>
          <cell r="B15103" t="str">
            <v>一方陽光</v>
          </cell>
          <cell r="C15103" t="str">
            <v>王鼎均</v>
          </cell>
          <cell r="D15103">
            <v>120</v>
          </cell>
          <cell r="E15103">
            <v>0</v>
          </cell>
          <cell r="F15103" t="str">
            <v>平裝</v>
          </cell>
          <cell r="G15103" t="str">
            <v>江蘇文藝</v>
          </cell>
          <cell r="H15103">
            <v>20</v>
          </cell>
          <cell r="I15103" t="str">
            <v/>
          </cell>
          <cell r="J15103" t="str">
            <v/>
          </cell>
          <cell r="K15103" t="str">
            <v/>
          </cell>
          <cell r="L15103" t="str">
            <v/>
          </cell>
          <cell r="M15103" t="str">
            <v>免稅</v>
          </cell>
          <cell r="N15103" t="str">
            <v>9787539930121</v>
          </cell>
        </row>
        <row r="15104">
          <cell r="A15104" t="str">
            <v>53993030</v>
          </cell>
          <cell r="B15104" t="str">
            <v>國學六法</v>
          </cell>
          <cell r="C15104" t="str">
            <v>趙士林</v>
          </cell>
          <cell r="D15104">
            <v>192</v>
          </cell>
          <cell r="E15104">
            <v>0</v>
          </cell>
          <cell r="F15104" t="str">
            <v>平裝</v>
          </cell>
          <cell r="G15104" t="str">
            <v>江蘇文藝</v>
          </cell>
          <cell r="H15104">
            <v>32</v>
          </cell>
          <cell r="I15104" t="str">
            <v/>
          </cell>
          <cell r="J15104" t="str">
            <v/>
          </cell>
          <cell r="K15104" t="str">
            <v/>
          </cell>
          <cell r="L15104" t="str">
            <v/>
          </cell>
          <cell r="M15104" t="str">
            <v>免稅</v>
          </cell>
          <cell r="N15104" t="str">
            <v>9787539930305</v>
          </cell>
        </row>
        <row r="15105">
          <cell r="A15105" t="str">
            <v>53993033</v>
          </cell>
          <cell r="B15105" t="str">
            <v>重視─韓少功讀史筆記</v>
          </cell>
          <cell r="C15105" t="str">
            <v>韓少功</v>
          </cell>
          <cell r="D15105">
            <v>96</v>
          </cell>
          <cell r="E15105">
            <v>0</v>
          </cell>
          <cell r="F15105" t="str">
            <v/>
          </cell>
          <cell r="G15105" t="str">
            <v>江蘇文藝</v>
          </cell>
          <cell r="H15105">
            <v>16</v>
          </cell>
          <cell r="I15105" t="str">
            <v/>
          </cell>
          <cell r="J15105" t="str">
            <v/>
          </cell>
          <cell r="K15105" t="str">
            <v/>
          </cell>
          <cell r="L15105" t="str">
            <v/>
          </cell>
          <cell r="M15105" t="str">
            <v>免稅</v>
          </cell>
          <cell r="N15105" t="str">
            <v>9787539930336</v>
          </cell>
        </row>
        <row r="15106">
          <cell r="A15106" t="str">
            <v>53993040</v>
          </cell>
          <cell r="B15106" t="str">
            <v>白馬湖之冬</v>
          </cell>
          <cell r="C15106" t="str">
            <v>夏丐尊</v>
          </cell>
          <cell r="D15106">
            <v>120</v>
          </cell>
          <cell r="E15106">
            <v>0</v>
          </cell>
          <cell r="F15106" t="str">
            <v>平裝</v>
          </cell>
          <cell r="G15106" t="str">
            <v>江蘇文藝</v>
          </cell>
          <cell r="H15106">
            <v>20</v>
          </cell>
          <cell r="I15106" t="str">
            <v/>
          </cell>
          <cell r="J15106" t="str">
            <v/>
          </cell>
          <cell r="K15106" t="str">
            <v/>
          </cell>
          <cell r="L15106" t="str">
            <v/>
          </cell>
          <cell r="M15106" t="str">
            <v>免稅</v>
          </cell>
          <cell r="N15106" t="str">
            <v>9787539930404</v>
          </cell>
        </row>
        <row r="15107">
          <cell r="A15107" t="str">
            <v>53993046</v>
          </cell>
          <cell r="B15107" t="str">
            <v>間奏</v>
          </cell>
          <cell r="C15107" t="str">
            <v>余華</v>
          </cell>
          <cell r="D15107">
            <v>96</v>
          </cell>
          <cell r="E15107">
            <v>0</v>
          </cell>
          <cell r="F15107" t="str">
            <v>平裝</v>
          </cell>
          <cell r="G15107" t="str">
            <v>江蘇文藝</v>
          </cell>
          <cell r="H15107">
            <v>16</v>
          </cell>
          <cell r="I15107" t="str">
            <v/>
          </cell>
          <cell r="J15107" t="str">
            <v/>
          </cell>
          <cell r="K15107" t="str">
            <v/>
          </cell>
          <cell r="L15107" t="str">
            <v/>
          </cell>
          <cell r="M15107" t="str">
            <v>免稅</v>
          </cell>
          <cell r="N15107" t="str">
            <v>9787539930466</v>
          </cell>
        </row>
        <row r="15108">
          <cell r="A15108" t="str">
            <v>53993047</v>
          </cell>
          <cell r="B15108" t="str">
            <v>看書-葉兆言的品書筆記</v>
          </cell>
          <cell r="C15108" t="str">
            <v>葉兆言</v>
          </cell>
          <cell r="D15108">
            <v>120</v>
          </cell>
          <cell r="E15108">
            <v>0</v>
          </cell>
          <cell r="F15108" t="str">
            <v>平裝</v>
          </cell>
          <cell r="G15108" t="str">
            <v>江蘇文藝</v>
          </cell>
          <cell r="H15108">
            <v>20</v>
          </cell>
          <cell r="I15108" t="str">
            <v/>
          </cell>
          <cell r="J15108" t="str">
            <v/>
          </cell>
          <cell r="K15108" t="str">
            <v/>
          </cell>
          <cell r="L15108" t="str">
            <v/>
          </cell>
          <cell r="M15108" t="str">
            <v>免稅</v>
          </cell>
          <cell r="N15108" t="str">
            <v>9787539930473</v>
          </cell>
        </row>
        <row r="15109">
          <cell r="A15109" t="str">
            <v>53993048</v>
          </cell>
          <cell r="B15109" t="str">
            <v>大淖記事</v>
          </cell>
          <cell r="C15109" t="str">
            <v>汪曾祺</v>
          </cell>
          <cell r="D15109">
            <v>150</v>
          </cell>
          <cell r="E15109">
            <v>0</v>
          </cell>
          <cell r="F15109" t="str">
            <v>平裝</v>
          </cell>
          <cell r="G15109" t="str">
            <v>江蘇文藝</v>
          </cell>
          <cell r="H15109">
            <v>25</v>
          </cell>
          <cell r="I15109" t="str">
            <v/>
          </cell>
          <cell r="J15109" t="str">
            <v/>
          </cell>
          <cell r="K15109" t="str">
            <v/>
          </cell>
          <cell r="L15109" t="str">
            <v/>
          </cell>
          <cell r="M15109" t="str">
            <v>免稅</v>
          </cell>
          <cell r="N15109" t="str">
            <v>9787539930480</v>
          </cell>
        </row>
        <row r="15110">
          <cell r="A15110" t="str">
            <v>53993049</v>
          </cell>
          <cell r="B15110" t="str">
            <v>城南舊事</v>
          </cell>
          <cell r="C15110" t="str">
            <v>林海因</v>
          </cell>
          <cell r="D15110">
            <v>150</v>
          </cell>
          <cell r="E15110">
            <v>0</v>
          </cell>
          <cell r="F15110" t="str">
            <v>平裝</v>
          </cell>
          <cell r="G15110" t="str">
            <v>江蘇文藝</v>
          </cell>
          <cell r="H15110">
            <v>25</v>
          </cell>
          <cell r="I15110" t="str">
            <v/>
          </cell>
          <cell r="J15110" t="str">
            <v/>
          </cell>
          <cell r="K15110" t="str">
            <v/>
          </cell>
          <cell r="L15110" t="str">
            <v/>
          </cell>
          <cell r="M15110" t="str">
            <v>免稅</v>
          </cell>
          <cell r="N15110" t="str">
            <v>9787539930497</v>
          </cell>
        </row>
        <row r="15111">
          <cell r="A15111" t="str">
            <v>53993165</v>
          </cell>
          <cell r="B15111" t="str">
            <v>日日新-我的唐詩生活與閱讀</v>
          </cell>
          <cell r="C15111" t="str">
            <v>柏樺</v>
          </cell>
          <cell r="D15111">
            <v>239</v>
          </cell>
          <cell r="E15111">
            <v>0</v>
          </cell>
          <cell r="F15111" t="str">
            <v>平裝</v>
          </cell>
          <cell r="G15111" t="str">
            <v>江蘇文藝</v>
          </cell>
          <cell r="H15111">
            <v>39.799999999999997</v>
          </cell>
          <cell r="I15111" t="str">
            <v/>
          </cell>
          <cell r="J15111" t="str">
            <v/>
          </cell>
          <cell r="K15111" t="str">
            <v/>
          </cell>
          <cell r="L15111" t="str">
            <v/>
          </cell>
          <cell r="M15111" t="str">
            <v>免稅</v>
          </cell>
          <cell r="N15111" t="str">
            <v>9787539931654</v>
          </cell>
        </row>
        <row r="15112">
          <cell r="A15112" t="str">
            <v>53993166</v>
          </cell>
          <cell r="B15112" t="str">
            <v>左邊毛澤東時代的抒情詩人</v>
          </cell>
          <cell r="C15112" t="str">
            <v>柏樺</v>
          </cell>
          <cell r="D15112">
            <v>168</v>
          </cell>
          <cell r="E15112">
            <v>1</v>
          </cell>
          <cell r="F15112" t="str">
            <v>平裝</v>
          </cell>
          <cell r="G15112" t="str">
            <v>江蘇文藝</v>
          </cell>
          <cell r="H15112">
            <v>28</v>
          </cell>
          <cell r="I15112" t="str">
            <v/>
          </cell>
          <cell r="J15112" t="str">
            <v/>
          </cell>
          <cell r="K15112" t="str">
            <v/>
          </cell>
          <cell r="L15112" t="str">
            <v/>
          </cell>
          <cell r="M15112" t="str">
            <v>免稅</v>
          </cell>
          <cell r="N15112" t="str">
            <v>9787539931661</v>
          </cell>
        </row>
        <row r="15113">
          <cell r="A15113" t="str">
            <v>53993240</v>
          </cell>
          <cell r="B15113" t="str">
            <v>武則天正傳（插圖典藏版）</v>
          </cell>
          <cell r="C15113" t="str">
            <v>本社</v>
          </cell>
          <cell r="D15113">
            <v>149</v>
          </cell>
          <cell r="E15113">
            <v>0</v>
          </cell>
          <cell r="F15113" t="str">
            <v>平裝</v>
          </cell>
          <cell r="G15113" t="str">
            <v>江蘇文藝</v>
          </cell>
          <cell r="H15113">
            <v>24.8</v>
          </cell>
          <cell r="I15113" t="str">
            <v/>
          </cell>
          <cell r="J15113" t="str">
            <v/>
          </cell>
          <cell r="K15113" t="str">
            <v/>
          </cell>
          <cell r="L15113" t="str">
            <v/>
          </cell>
          <cell r="M15113" t="str">
            <v>免稅</v>
          </cell>
          <cell r="N15113" t="str">
            <v>9787539932408</v>
          </cell>
        </row>
        <row r="15114">
          <cell r="A15114" t="str">
            <v>53993295</v>
          </cell>
          <cell r="B15114" t="str">
            <v>豔歌行-三重戀-全兩冊</v>
          </cell>
          <cell r="C15114" t="str">
            <v>蝴蝶盅著</v>
          </cell>
          <cell r="D15114">
            <v>312</v>
          </cell>
          <cell r="E15114">
            <v>1</v>
          </cell>
          <cell r="F15114" t="str">
            <v>平裝</v>
          </cell>
          <cell r="G15114" t="str">
            <v>江蘇文藝</v>
          </cell>
          <cell r="H15114">
            <v>52</v>
          </cell>
          <cell r="I15114" t="str">
            <v/>
          </cell>
          <cell r="J15114" t="str">
            <v/>
          </cell>
          <cell r="K15114" t="str">
            <v/>
          </cell>
          <cell r="L15114" t="str">
            <v/>
          </cell>
          <cell r="M15114" t="str">
            <v>免稅</v>
          </cell>
          <cell r="N15114" t="str">
            <v>9787539932958</v>
          </cell>
        </row>
        <row r="15115">
          <cell r="A15115" t="str">
            <v>53993321</v>
          </cell>
          <cell r="B15115" t="str">
            <v>納蘭容若詞傳(BJTJ)</v>
          </cell>
          <cell r="C15115" t="str">
            <v>蘇纓</v>
          </cell>
          <cell r="D15115">
            <v>168</v>
          </cell>
          <cell r="E15115">
            <v>0</v>
          </cell>
          <cell r="F15115" t="str">
            <v>平裝</v>
          </cell>
          <cell r="G15115" t="str">
            <v>江蘇文藝</v>
          </cell>
          <cell r="H15115">
            <v>28</v>
          </cell>
          <cell r="I15115" t="str">
            <v/>
          </cell>
          <cell r="J15115" t="str">
            <v/>
          </cell>
          <cell r="K15115" t="str">
            <v/>
          </cell>
          <cell r="L15115" t="str">
            <v/>
          </cell>
          <cell r="M15115" t="str">
            <v>免稅</v>
          </cell>
          <cell r="N15115" t="str">
            <v>9787539933214</v>
          </cell>
        </row>
        <row r="15116">
          <cell r="A15116" t="str">
            <v>53993534</v>
          </cell>
          <cell r="B15116" t="str">
            <v>二十四番花信</v>
          </cell>
          <cell r="C15116" t="str">
            <v>宗璞著</v>
          </cell>
          <cell r="D15116">
            <v>168</v>
          </cell>
          <cell r="E15116">
            <v>0</v>
          </cell>
          <cell r="F15116" t="str">
            <v>平裝</v>
          </cell>
          <cell r="G15116" t="str">
            <v>江蘇文藝</v>
          </cell>
          <cell r="H15116">
            <v>28</v>
          </cell>
          <cell r="I15116" t="str">
            <v/>
          </cell>
          <cell r="J15116" t="str">
            <v/>
          </cell>
          <cell r="K15116" t="str">
            <v/>
          </cell>
          <cell r="L15116" t="str">
            <v/>
          </cell>
          <cell r="M15116" t="str">
            <v>免稅</v>
          </cell>
          <cell r="N15116" t="str">
            <v>9787539935348</v>
          </cell>
        </row>
        <row r="15117">
          <cell r="A15117" t="str">
            <v>53993554</v>
          </cell>
          <cell r="B15117" t="str">
            <v>喚醒身體自癒的潛能</v>
          </cell>
          <cell r="C15117" t="str">
            <v>程雲林</v>
          </cell>
          <cell r="D15117">
            <v>179</v>
          </cell>
          <cell r="E15117">
            <v>0</v>
          </cell>
          <cell r="F15117" t="str">
            <v>平裝</v>
          </cell>
          <cell r="G15117" t="str">
            <v>江蘇文藝</v>
          </cell>
          <cell r="H15117">
            <v>29.8</v>
          </cell>
          <cell r="I15117" t="str">
            <v/>
          </cell>
          <cell r="J15117" t="str">
            <v/>
          </cell>
          <cell r="K15117" t="str">
            <v/>
          </cell>
          <cell r="L15117" t="str">
            <v/>
          </cell>
          <cell r="M15117" t="str">
            <v>免稅</v>
          </cell>
          <cell r="N15117" t="str">
            <v>9787539935546</v>
          </cell>
        </row>
        <row r="15118">
          <cell r="A15118" t="str">
            <v>53993561</v>
          </cell>
          <cell r="B15118" t="str">
            <v>神偷俏王妃</v>
          </cell>
          <cell r="C15118" t="str">
            <v>安以陌</v>
          </cell>
          <cell r="D15118">
            <v>161</v>
          </cell>
          <cell r="E15118">
            <v>0</v>
          </cell>
          <cell r="F15118" t="str">
            <v>平裝</v>
          </cell>
          <cell r="G15118" t="str">
            <v>江蘇文藝</v>
          </cell>
          <cell r="H15118">
            <v>26.8</v>
          </cell>
          <cell r="I15118" t="str">
            <v/>
          </cell>
          <cell r="J15118" t="str">
            <v/>
          </cell>
          <cell r="K15118" t="str">
            <v/>
          </cell>
          <cell r="L15118" t="str">
            <v/>
          </cell>
          <cell r="M15118" t="str">
            <v>免稅</v>
          </cell>
          <cell r="N15118" t="str">
            <v>9787539935614</v>
          </cell>
        </row>
        <row r="15119">
          <cell r="A15119" t="str">
            <v>53993630</v>
          </cell>
          <cell r="B15119" t="str">
            <v>24節氣養生食方</v>
          </cell>
          <cell r="C15119" t="str">
            <v>臺灣食生文化研究中心</v>
          </cell>
          <cell r="D15119">
            <v>144</v>
          </cell>
          <cell r="E15119">
            <v>0</v>
          </cell>
          <cell r="F15119" t="str">
            <v>平裝</v>
          </cell>
          <cell r="G15119" t="str">
            <v>江蘇文藝</v>
          </cell>
          <cell r="H15119">
            <v>24</v>
          </cell>
          <cell r="I15119" t="str">
            <v/>
          </cell>
          <cell r="J15119" t="str">
            <v/>
          </cell>
          <cell r="K15119" t="str">
            <v/>
          </cell>
          <cell r="L15119" t="str">
            <v/>
          </cell>
          <cell r="M15119" t="str">
            <v>免稅</v>
          </cell>
          <cell r="N15119" t="str">
            <v>9787539936307</v>
          </cell>
        </row>
        <row r="15120">
          <cell r="A15120" t="str">
            <v>53993658</v>
          </cell>
          <cell r="B15120" t="str">
            <v>荷影劍魂</v>
          </cell>
          <cell r="C15120" t="str">
            <v>真真國女兒</v>
          </cell>
          <cell r="D15120">
            <v>156</v>
          </cell>
          <cell r="E15120">
            <v>0</v>
          </cell>
          <cell r="F15120" t="str">
            <v>平裝</v>
          </cell>
          <cell r="G15120" t="str">
            <v>江蘇文藝</v>
          </cell>
          <cell r="H15120">
            <v>26</v>
          </cell>
          <cell r="I15120" t="str">
            <v/>
          </cell>
          <cell r="J15120" t="str">
            <v/>
          </cell>
          <cell r="K15120" t="str">
            <v/>
          </cell>
          <cell r="L15120" t="str">
            <v/>
          </cell>
          <cell r="M15120" t="str">
            <v>免稅</v>
          </cell>
          <cell r="N15120" t="str">
            <v>9787539936581</v>
          </cell>
        </row>
        <row r="15121">
          <cell r="A15121" t="str">
            <v>53994545</v>
          </cell>
          <cell r="B15121" t="str">
            <v>日本!日本!中日歷史上的歷次死磕</v>
          </cell>
          <cell r="C15121" t="str">
            <v>王浩</v>
          </cell>
          <cell r="D15121">
            <v>179</v>
          </cell>
          <cell r="E15121">
            <v>0</v>
          </cell>
          <cell r="F15121" t="str">
            <v>平裝</v>
          </cell>
          <cell r="G15121" t="str">
            <v>江蘇文藝</v>
          </cell>
          <cell r="H15121">
            <v>29.8</v>
          </cell>
          <cell r="I15121" t="str">
            <v/>
          </cell>
          <cell r="J15121" t="str">
            <v/>
          </cell>
          <cell r="K15121" t="str">
            <v/>
          </cell>
          <cell r="L15121" t="str">
            <v/>
          </cell>
          <cell r="M15121" t="str">
            <v>應稅</v>
          </cell>
          <cell r="N15121" t="str">
            <v/>
          </cell>
        </row>
        <row r="15122">
          <cell r="A15122" t="str">
            <v>54010962</v>
          </cell>
          <cell r="B15122" t="str">
            <v>中國篆刻創作解讀(漢印卷)</v>
          </cell>
          <cell r="C15122" t="str">
            <v>谷松章</v>
          </cell>
          <cell r="D15122">
            <v>160</v>
          </cell>
          <cell r="E15122">
            <v>0</v>
          </cell>
          <cell r="F15122" t="str">
            <v>平裝</v>
          </cell>
          <cell r="G15122" t="str">
            <v>河南美術</v>
          </cell>
          <cell r="H15122">
            <v>32</v>
          </cell>
          <cell r="I15122" t="str">
            <v/>
          </cell>
          <cell r="J15122" t="str">
            <v/>
          </cell>
          <cell r="K15122" t="str">
            <v/>
          </cell>
          <cell r="L15122" t="str">
            <v/>
          </cell>
          <cell r="M15122" t="str">
            <v>免稅</v>
          </cell>
          <cell r="N15122" t="str">
            <v>7540109629</v>
          </cell>
        </row>
        <row r="15123">
          <cell r="A15123" t="str">
            <v>54010963</v>
          </cell>
          <cell r="B15123" t="str">
            <v>中國篆刻創作解讀(古璽.秦印卷)</v>
          </cell>
          <cell r="C15123" t="str">
            <v>趙明</v>
          </cell>
          <cell r="D15123">
            <v>140</v>
          </cell>
          <cell r="E15123">
            <v>0</v>
          </cell>
          <cell r="F15123" t="str">
            <v>平裝</v>
          </cell>
          <cell r="G15123" t="str">
            <v>河南美術</v>
          </cell>
          <cell r="H15123">
            <v>28</v>
          </cell>
          <cell r="I15123" t="str">
            <v/>
          </cell>
          <cell r="J15123" t="str">
            <v/>
          </cell>
          <cell r="K15123" t="str">
            <v/>
          </cell>
          <cell r="L15123" t="str">
            <v/>
          </cell>
          <cell r="M15123" t="str">
            <v>免稅</v>
          </cell>
          <cell r="N15123" t="str">
            <v>7540109637</v>
          </cell>
        </row>
        <row r="15124">
          <cell r="A15124" t="str">
            <v>54010964</v>
          </cell>
          <cell r="B15124" t="str">
            <v>中國篆刻創作解讀(流派印卷)</v>
          </cell>
          <cell r="C15124" t="str">
            <v>楊中良</v>
          </cell>
          <cell r="D15124">
            <v>160</v>
          </cell>
          <cell r="E15124">
            <v>0</v>
          </cell>
          <cell r="F15124" t="str">
            <v>平裝</v>
          </cell>
          <cell r="G15124" t="str">
            <v>河南美術</v>
          </cell>
          <cell r="H15124">
            <v>32</v>
          </cell>
          <cell r="I15124" t="str">
            <v/>
          </cell>
          <cell r="J15124" t="str">
            <v/>
          </cell>
          <cell r="K15124" t="str">
            <v/>
          </cell>
          <cell r="L15124" t="str">
            <v/>
          </cell>
          <cell r="M15124" t="str">
            <v>免稅</v>
          </cell>
          <cell r="N15124" t="str">
            <v>7540109645</v>
          </cell>
        </row>
        <row r="15125">
          <cell r="A15125" t="str">
            <v>54011235</v>
          </cell>
          <cell r="B15125" t="str">
            <v>篆書異體字字典</v>
          </cell>
          <cell r="C15125" t="str">
            <v>張玉英</v>
          </cell>
          <cell r="D15125">
            <v>125</v>
          </cell>
          <cell r="E15125">
            <v>0</v>
          </cell>
          <cell r="F15125" t="str">
            <v>平裝</v>
          </cell>
          <cell r="G15125" t="str">
            <v>河南美術</v>
          </cell>
          <cell r="H15125">
            <v>25</v>
          </cell>
          <cell r="I15125" t="str">
            <v/>
          </cell>
          <cell r="J15125" t="str">
            <v/>
          </cell>
          <cell r="K15125" t="str">
            <v/>
          </cell>
          <cell r="L15125" t="str">
            <v/>
          </cell>
          <cell r="M15125" t="str">
            <v>免稅</v>
          </cell>
          <cell r="N15125" t="str">
            <v>7540112352</v>
          </cell>
        </row>
        <row r="15126">
          <cell r="A15126" t="str">
            <v>54011236</v>
          </cell>
          <cell r="B15126" t="str">
            <v>隸書異體字字典</v>
          </cell>
          <cell r="C15126" t="str">
            <v>張同標</v>
          </cell>
          <cell r="D15126">
            <v>125</v>
          </cell>
          <cell r="E15126">
            <v>0</v>
          </cell>
          <cell r="F15126" t="str">
            <v>平裝</v>
          </cell>
          <cell r="G15126" t="str">
            <v>河南美術</v>
          </cell>
          <cell r="H15126">
            <v>25</v>
          </cell>
          <cell r="I15126" t="str">
            <v/>
          </cell>
          <cell r="J15126" t="str">
            <v/>
          </cell>
          <cell r="K15126" t="str">
            <v/>
          </cell>
          <cell r="L15126" t="str">
            <v/>
          </cell>
          <cell r="M15126" t="str">
            <v>免稅</v>
          </cell>
          <cell r="N15126" t="str">
            <v>7540112360</v>
          </cell>
        </row>
        <row r="15127">
          <cell r="A15127" t="str">
            <v>54011238</v>
          </cell>
          <cell r="B15127" t="str">
            <v>楷書異體字字典</v>
          </cell>
          <cell r="C15127" t="str">
            <v>張同標</v>
          </cell>
          <cell r="D15127">
            <v>125</v>
          </cell>
          <cell r="E15127">
            <v>0</v>
          </cell>
          <cell r="F15127" t="str">
            <v>平裝</v>
          </cell>
          <cell r="G15127" t="str">
            <v>河南美術</v>
          </cell>
          <cell r="H15127">
            <v>25</v>
          </cell>
          <cell r="I15127" t="str">
            <v/>
          </cell>
          <cell r="J15127" t="str">
            <v/>
          </cell>
          <cell r="K15127" t="str">
            <v/>
          </cell>
          <cell r="L15127" t="str">
            <v/>
          </cell>
          <cell r="M15127" t="str">
            <v>免稅</v>
          </cell>
          <cell r="N15127" t="str">
            <v>7540112387</v>
          </cell>
        </row>
        <row r="15128">
          <cell r="A15128" t="str">
            <v>54011291</v>
          </cell>
          <cell r="B15128" t="str">
            <v>王鐸草書卷精典.贈張抱一草書詩卷</v>
          </cell>
          <cell r="C15128" t="str">
            <v>劉燦章</v>
          </cell>
          <cell r="D15128">
            <v>160</v>
          </cell>
          <cell r="E15128">
            <v>0</v>
          </cell>
          <cell r="F15128" t="str">
            <v>平裝</v>
          </cell>
          <cell r="G15128" t="str">
            <v>河南美術</v>
          </cell>
          <cell r="H15128">
            <v>32</v>
          </cell>
          <cell r="I15128" t="str">
            <v/>
          </cell>
          <cell r="J15128" t="str">
            <v/>
          </cell>
          <cell r="K15128" t="str">
            <v/>
          </cell>
          <cell r="L15128" t="str">
            <v/>
          </cell>
          <cell r="M15128" t="str">
            <v>免稅</v>
          </cell>
          <cell r="N15128" t="str">
            <v>7540112913</v>
          </cell>
        </row>
        <row r="15129">
          <cell r="A15129" t="str">
            <v>54011292</v>
          </cell>
          <cell r="B15129" t="str">
            <v>王鐸草書卷精典.行草書五律詩五首</v>
          </cell>
          <cell r="C15129" t="str">
            <v>劉燦章</v>
          </cell>
          <cell r="D15129">
            <v>180</v>
          </cell>
          <cell r="E15129">
            <v>0</v>
          </cell>
          <cell r="F15129" t="str">
            <v>平裝</v>
          </cell>
          <cell r="G15129" t="str">
            <v>河南美術</v>
          </cell>
          <cell r="H15129">
            <v>36</v>
          </cell>
          <cell r="I15129" t="str">
            <v/>
          </cell>
          <cell r="J15129" t="str">
            <v/>
          </cell>
          <cell r="K15129" t="str">
            <v/>
          </cell>
          <cell r="L15129" t="str">
            <v/>
          </cell>
          <cell r="M15129" t="str">
            <v>免稅</v>
          </cell>
          <cell r="N15129" t="str">
            <v>7540112921</v>
          </cell>
        </row>
        <row r="15130">
          <cell r="A15130" t="str">
            <v>54011293</v>
          </cell>
          <cell r="B15130" t="str">
            <v>王鐸草書卷精典.贈鄭公度草書詩卷</v>
          </cell>
          <cell r="C15130" t="str">
            <v>劉燦章</v>
          </cell>
          <cell r="D15130">
            <v>160</v>
          </cell>
          <cell r="E15130">
            <v>0</v>
          </cell>
          <cell r="F15130" t="str">
            <v>平裝</v>
          </cell>
          <cell r="G15130" t="str">
            <v>河南美術</v>
          </cell>
          <cell r="H15130">
            <v>32</v>
          </cell>
          <cell r="I15130" t="str">
            <v/>
          </cell>
          <cell r="J15130" t="str">
            <v/>
          </cell>
          <cell r="K15130" t="str">
            <v/>
          </cell>
          <cell r="L15130" t="str">
            <v/>
          </cell>
          <cell r="M15130" t="str">
            <v>免稅</v>
          </cell>
          <cell r="N15130" t="str">
            <v>754011293X</v>
          </cell>
        </row>
        <row r="15131">
          <cell r="A15131" t="str">
            <v>54011295</v>
          </cell>
          <cell r="B15131" t="str">
            <v>王鐸草書卷精典.杜陵秋興詩卷</v>
          </cell>
          <cell r="C15131" t="str">
            <v>劉燦章</v>
          </cell>
          <cell r="D15131">
            <v>140</v>
          </cell>
          <cell r="E15131">
            <v>0</v>
          </cell>
          <cell r="F15131" t="str">
            <v>平裝</v>
          </cell>
          <cell r="G15131" t="str">
            <v>河南美術</v>
          </cell>
          <cell r="H15131">
            <v>28</v>
          </cell>
          <cell r="I15131" t="str">
            <v/>
          </cell>
          <cell r="J15131" t="str">
            <v/>
          </cell>
          <cell r="K15131" t="str">
            <v/>
          </cell>
          <cell r="L15131" t="str">
            <v/>
          </cell>
          <cell r="M15131" t="str">
            <v>免稅</v>
          </cell>
          <cell r="N15131" t="str">
            <v>7540112956</v>
          </cell>
        </row>
        <row r="15132">
          <cell r="A15132" t="str">
            <v>54011296</v>
          </cell>
          <cell r="B15132" t="str">
            <v>王鐸草書卷精典.草書杜律卷、杜甫鳳林戈未息詩卷</v>
          </cell>
          <cell r="C15132" t="str">
            <v>劉燦章</v>
          </cell>
          <cell r="D15132">
            <v>140</v>
          </cell>
          <cell r="E15132">
            <v>0</v>
          </cell>
          <cell r="F15132" t="str">
            <v>平裝</v>
          </cell>
          <cell r="G15132" t="str">
            <v>河南美術</v>
          </cell>
          <cell r="H15132">
            <v>28</v>
          </cell>
          <cell r="I15132" t="str">
            <v/>
          </cell>
          <cell r="J15132" t="str">
            <v/>
          </cell>
          <cell r="K15132" t="str">
            <v/>
          </cell>
          <cell r="L15132" t="str">
            <v/>
          </cell>
          <cell r="M15132" t="str">
            <v>免稅</v>
          </cell>
          <cell r="N15132" t="str">
            <v>7540112964</v>
          </cell>
        </row>
        <row r="15133">
          <cell r="A15133" t="str">
            <v>54011298</v>
          </cell>
          <cell r="B15133" t="str">
            <v>王鐸草書卷精典.贈子房公草書卷</v>
          </cell>
          <cell r="C15133" t="str">
            <v>劉燦章</v>
          </cell>
          <cell r="D15133">
            <v>120</v>
          </cell>
          <cell r="E15133">
            <v>0</v>
          </cell>
          <cell r="F15133" t="str">
            <v>平裝</v>
          </cell>
          <cell r="G15133" t="str">
            <v>河南美術</v>
          </cell>
          <cell r="H15133">
            <v>24</v>
          </cell>
          <cell r="I15133" t="str">
            <v/>
          </cell>
          <cell r="J15133" t="str">
            <v/>
          </cell>
          <cell r="K15133" t="str">
            <v/>
          </cell>
          <cell r="L15133" t="str">
            <v/>
          </cell>
          <cell r="M15133" t="str">
            <v>免稅</v>
          </cell>
          <cell r="N15133" t="str">
            <v>7540112980</v>
          </cell>
        </row>
        <row r="15134">
          <cell r="A15134" t="str">
            <v>54011417</v>
          </cell>
          <cell r="B15134" t="str">
            <v>玉鴻玉篆書千字文</v>
          </cell>
          <cell r="C15134" t="str">
            <v>王鴻玉</v>
          </cell>
          <cell r="D15134">
            <v>500</v>
          </cell>
          <cell r="E15134">
            <v>0</v>
          </cell>
          <cell r="F15134" t="str">
            <v>平裝</v>
          </cell>
          <cell r="G15134" t="str">
            <v>河南美術</v>
          </cell>
          <cell r="H15134">
            <v>100</v>
          </cell>
          <cell r="I15134" t="str">
            <v/>
          </cell>
          <cell r="J15134" t="str">
            <v/>
          </cell>
          <cell r="K15134" t="str">
            <v/>
          </cell>
          <cell r="L15134" t="str">
            <v/>
          </cell>
          <cell r="M15134" t="str">
            <v>免稅</v>
          </cell>
          <cell r="N15134" t="str">
            <v>7540114177</v>
          </cell>
        </row>
        <row r="15135">
          <cell r="A15135" t="str">
            <v>54011440</v>
          </cell>
          <cell r="B15135" t="str">
            <v>鑒印山房藏古璽印菁華</v>
          </cell>
          <cell r="C15135" t="str">
            <v>許雄志</v>
          </cell>
          <cell r="D15135">
            <v>500</v>
          </cell>
          <cell r="E15135">
            <v>0</v>
          </cell>
          <cell r="F15135" t="str">
            <v>平裝</v>
          </cell>
          <cell r="G15135" t="str">
            <v>河南美術</v>
          </cell>
          <cell r="H15135">
            <v>100</v>
          </cell>
          <cell r="I15135" t="str">
            <v/>
          </cell>
          <cell r="J15135" t="str">
            <v/>
          </cell>
          <cell r="K15135" t="str">
            <v/>
          </cell>
          <cell r="L15135" t="str">
            <v/>
          </cell>
          <cell r="M15135" t="str">
            <v>免稅</v>
          </cell>
          <cell r="N15135" t="str">
            <v>7540114401</v>
          </cell>
        </row>
        <row r="15136">
          <cell r="A15136" t="str">
            <v>54011443</v>
          </cell>
          <cell r="B15136" t="str">
            <v>篆刻篆法百講</v>
          </cell>
          <cell r="C15136" t="str">
            <v>李剛田</v>
          </cell>
          <cell r="D15136">
            <v>190</v>
          </cell>
          <cell r="E15136">
            <v>0</v>
          </cell>
          <cell r="F15136" t="str">
            <v>平裝</v>
          </cell>
          <cell r="G15136" t="str">
            <v>河南美術</v>
          </cell>
          <cell r="H15136">
            <v>38</v>
          </cell>
          <cell r="I15136" t="str">
            <v/>
          </cell>
          <cell r="J15136" t="str">
            <v/>
          </cell>
          <cell r="K15136" t="str">
            <v/>
          </cell>
          <cell r="L15136" t="str">
            <v/>
          </cell>
          <cell r="M15136" t="str">
            <v>免稅</v>
          </cell>
          <cell r="N15136" t="str">
            <v>7540114436</v>
          </cell>
        </row>
        <row r="15137">
          <cell r="A15137" t="str">
            <v>54011444</v>
          </cell>
          <cell r="B15137" t="str">
            <v>篆刻章法百講</v>
          </cell>
          <cell r="C15137" t="str">
            <v>谷松章</v>
          </cell>
          <cell r="D15137">
            <v>160</v>
          </cell>
          <cell r="E15137">
            <v>0</v>
          </cell>
          <cell r="F15137" t="str">
            <v>平裝</v>
          </cell>
          <cell r="G15137" t="str">
            <v>河南美術</v>
          </cell>
          <cell r="H15137">
            <v>32</v>
          </cell>
          <cell r="I15137" t="str">
            <v/>
          </cell>
          <cell r="J15137" t="str">
            <v/>
          </cell>
          <cell r="K15137" t="str">
            <v/>
          </cell>
          <cell r="L15137" t="str">
            <v/>
          </cell>
          <cell r="M15137" t="str">
            <v>免稅</v>
          </cell>
          <cell r="N15137" t="str">
            <v>7540114444</v>
          </cell>
        </row>
        <row r="15138">
          <cell r="A15138" t="str">
            <v>54011445</v>
          </cell>
          <cell r="B15138" t="str">
            <v>篆刻刀法百講</v>
          </cell>
          <cell r="C15138" t="str">
            <v>張華飆</v>
          </cell>
          <cell r="D15138">
            <v>160</v>
          </cell>
          <cell r="E15138">
            <v>0</v>
          </cell>
          <cell r="F15138" t="str">
            <v>平裝</v>
          </cell>
          <cell r="G15138" t="str">
            <v>河南美術</v>
          </cell>
          <cell r="H15138">
            <v>32</v>
          </cell>
          <cell r="I15138" t="str">
            <v/>
          </cell>
          <cell r="J15138" t="str">
            <v/>
          </cell>
          <cell r="K15138" t="str">
            <v/>
          </cell>
          <cell r="L15138" t="str">
            <v/>
          </cell>
          <cell r="M15138" t="str">
            <v>免稅</v>
          </cell>
          <cell r="N15138" t="str">
            <v>7540114452</v>
          </cell>
        </row>
        <row r="15139">
          <cell r="A15139" t="str">
            <v>54011512</v>
          </cell>
          <cell r="B15139" t="str">
            <v>張遷碑-中國歷代名碑名帖精選系列</v>
          </cell>
          <cell r="C15139" t="str">
            <v>劉文華</v>
          </cell>
          <cell r="D15139">
            <v>210</v>
          </cell>
          <cell r="E15139">
            <v>0</v>
          </cell>
          <cell r="F15139" t="str">
            <v>平裝</v>
          </cell>
          <cell r="G15139" t="str">
            <v>河南美術</v>
          </cell>
          <cell r="H15139">
            <v>42</v>
          </cell>
          <cell r="I15139" t="str">
            <v/>
          </cell>
          <cell r="J15139" t="str">
            <v/>
          </cell>
          <cell r="K15139" t="str">
            <v/>
          </cell>
          <cell r="L15139" t="str">
            <v/>
          </cell>
          <cell r="M15139" t="str">
            <v>免稅</v>
          </cell>
          <cell r="N15139" t="str">
            <v>9787540115128</v>
          </cell>
        </row>
        <row r="15140">
          <cell r="A15140" t="str">
            <v>54011513</v>
          </cell>
          <cell r="B15140" t="str">
            <v>石門頌-中國歷代名碑名帖精選系列</v>
          </cell>
          <cell r="C15140" t="str">
            <v>馬亞</v>
          </cell>
          <cell r="D15140">
            <v>348</v>
          </cell>
          <cell r="E15140">
            <v>0</v>
          </cell>
          <cell r="F15140" t="str">
            <v>平裝</v>
          </cell>
          <cell r="G15140" t="str">
            <v>河南美術</v>
          </cell>
          <cell r="H15140">
            <v>58</v>
          </cell>
          <cell r="I15140" t="str">
            <v/>
          </cell>
          <cell r="J15140" t="str">
            <v/>
          </cell>
          <cell r="K15140" t="str">
            <v/>
          </cell>
          <cell r="L15140" t="str">
            <v/>
          </cell>
          <cell r="M15140" t="str">
            <v>免稅</v>
          </cell>
          <cell r="N15140" t="str">
            <v>9787540115135</v>
          </cell>
        </row>
        <row r="15141">
          <cell r="A15141" t="str">
            <v>54011514</v>
          </cell>
          <cell r="B15141" t="str">
            <v>西狹頌-中國歷代名碑名帖精選系列</v>
          </cell>
          <cell r="C15141" t="str">
            <v>陳娟</v>
          </cell>
          <cell r="D15141">
            <v>200</v>
          </cell>
          <cell r="E15141">
            <v>0</v>
          </cell>
          <cell r="F15141" t="str">
            <v>平裝</v>
          </cell>
          <cell r="G15141" t="str">
            <v>河南美術</v>
          </cell>
          <cell r="H15141">
            <v>40</v>
          </cell>
          <cell r="I15141" t="str">
            <v/>
          </cell>
          <cell r="J15141" t="str">
            <v/>
          </cell>
          <cell r="K15141" t="str">
            <v/>
          </cell>
          <cell r="L15141" t="str">
            <v/>
          </cell>
          <cell r="M15141" t="str">
            <v>免稅</v>
          </cell>
          <cell r="N15141" t="str">
            <v>9787540115142</v>
          </cell>
        </row>
        <row r="15142">
          <cell r="A15142" t="str">
            <v>54011516</v>
          </cell>
          <cell r="B15142" t="str">
            <v>西嶽華山廟碑</v>
          </cell>
          <cell r="C15142" t="str">
            <v>劉文華</v>
          </cell>
          <cell r="D15142">
            <v>150</v>
          </cell>
          <cell r="E15142">
            <v>0</v>
          </cell>
          <cell r="F15142" t="str">
            <v>平裝</v>
          </cell>
          <cell r="G15142" t="str">
            <v>河南美術</v>
          </cell>
          <cell r="H15142">
            <v>30</v>
          </cell>
          <cell r="I15142" t="str">
            <v/>
          </cell>
          <cell r="J15142" t="str">
            <v/>
          </cell>
          <cell r="K15142" t="str">
            <v/>
          </cell>
          <cell r="L15142" t="str">
            <v/>
          </cell>
          <cell r="M15142" t="str">
            <v>免稅</v>
          </cell>
          <cell r="N15142" t="str">
            <v>9787540115166</v>
          </cell>
        </row>
        <row r="15143">
          <cell r="A15143" t="str">
            <v>54011517</v>
          </cell>
          <cell r="B15143" t="str">
            <v>袁安碑-中國歷代名碑名帖精選系列</v>
          </cell>
          <cell r="C15143" t="str">
            <v>劉文華</v>
          </cell>
          <cell r="D15143">
            <v>110</v>
          </cell>
          <cell r="E15143">
            <v>0</v>
          </cell>
          <cell r="F15143" t="str">
            <v>平裝</v>
          </cell>
          <cell r="G15143" t="str">
            <v>河南美術</v>
          </cell>
          <cell r="H15143">
            <v>22</v>
          </cell>
          <cell r="I15143" t="str">
            <v/>
          </cell>
          <cell r="J15143" t="str">
            <v/>
          </cell>
          <cell r="K15143" t="str">
            <v/>
          </cell>
          <cell r="L15143" t="str">
            <v/>
          </cell>
          <cell r="M15143" t="str">
            <v>免稅</v>
          </cell>
          <cell r="N15143" t="str">
            <v>9787540115173</v>
          </cell>
        </row>
        <row r="15144">
          <cell r="A15144" t="str">
            <v>54011518</v>
          </cell>
          <cell r="B15144" t="str">
            <v>天下三大行書</v>
          </cell>
          <cell r="C15144" t="str">
            <v>李國強</v>
          </cell>
          <cell r="D15144">
            <v>150</v>
          </cell>
          <cell r="E15144">
            <v>0</v>
          </cell>
          <cell r="F15144" t="str">
            <v>平裝</v>
          </cell>
          <cell r="G15144" t="str">
            <v>河南美術</v>
          </cell>
          <cell r="H15144">
            <v>30</v>
          </cell>
          <cell r="I15144" t="str">
            <v/>
          </cell>
          <cell r="J15144" t="str">
            <v/>
          </cell>
          <cell r="K15144" t="str">
            <v/>
          </cell>
          <cell r="L15144" t="str">
            <v/>
          </cell>
          <cell r="M15144" t="str">
            <v>免稅</v>
          </cell>
          <cell r="N15144" t="str">
            <v>9787540115180</v>
          </cell>
        </row>
        <row r="15145">
          <cell r="A15145" t="str">
            <v>54011519</v>
          </cell>
          <cell r="B15145" t="str">
            <v>懷素自?帖</v>
          </cell>
          <cell r="C15145" t="str">
            <v>馬亞</v>
          </cell>
          <cell r="D15145">
            <v>190</v>
          </cell>
          <cell r="E15145">
            <v>0</v>
          </cell>
          <cell r="F15145" t="str">
            <v>平裝</v>
          </cell>
          <cell r="G15145" t="str">
            <v>河南美術</v>
          </cell>
          <cell r="H15145">
            <v>38</v>
          </cell>
          <cell r="I15145" t="str">
            <v/>
          </cell>
          <cell r="J15145" t="str">
            <v/>
          </cell>
          <cell r="K15145" t="str">
            <v/>
          </cell>
          <cell r="L15145" t="str">
            <v/>
          </cell>
          <cell r="M15145" t="str">
            <v>免稅</v>
          </cell>
          <cell r="N15145" t="str">
            <v>9787540115197</v>
          </cell>
        </row>
        <row r="15146">
          <cell r="A15146" t="str">
            <v>54011520</v>
          </cell>
          <cell r="B15146" t="str">
            <v>懷素小草千字文</v>
          </cell>
          <cell r="C15146" t="str">
            <v>薛海洋</v>
          </cell>
          <cell r="D15146">
            <v>110</v>
          </cell>
          <cell r="E15146">
            <v>0</v>
          </cell>
          <cell r="F15146" t="str">
            <v>平裝</v>
          </cell>
          <cell r="G15146" t="str">
            <v>河南美術</v>
          </cell>
          <cell r="H15146">
            <v>22</v>
          </cell>
          <cell r="I15146" t="str">
            <v/>
          </cell>
          <cell r="J15146" t="str">
            <v/>
          </cell>
          <cell r="K15146" t="str">
            <v/>
          </cell>
          <cell r="L15146" t="str">
            <v/>
          </cell>
          <cell r="M15146" t="str">
            <v>免稅</v>
          </cell>
          <cell r="N15146" t="str">
            <v>9787540115203</v>
          </cell>
        </row>
        <row r="15147">
          <cell r="A15147" t="str">
            <v>54011521</v>
          </cell>
          <cell r="B15147" t="str">
            <v>趙孟頫前後赤壁賦-中國歷代名碑名帖精選系列</v>
          </cell>
          <cell r="C15147" t="str">
            <v>薛海洋</v>
          </cell>
          <cell r="D15147">
            <v>80</v>
          </cell>
          <cell r="E15147">
            <v>0</v>
          </cell>
          <cell r="F15147" t="str">
            <v>平裝</v>
          </cell>
          <cell r="G15147" t="str">
            <v>河南美術</v>
          </cell>
          <cell r="H15147">
            <v>16</v>
          </cell>
          <cell r="I15147" t="str">
            <v/>
          </cell>
          <cell r="J15147" t="str">
            <v/>
          </cell>
          <cell r="K15147" t="str">
            <v/>
          </cell>
          <cell r="L15147" t="str">
            <v/>
          </cell>
          <cell r="M15147" t="str">
            <v>免稅</v>
          </cell>
          <cell r="N15147" t="str">
            <v>9787540115210</v>
          </cell>
        </row>
        <row r="15148">
          <cell r="A15148" t="str">
            <v>54011522</v>
          </cell>
          <cell r="B15148" t="str">
            <v>蘇軾書法精選</v>
          </cell>
          <cell r="C15148" t="str">
            <v>白馬</v>
          </cell>
          <cell r="D15148">
            <v>140</v>
          </cell>
          <cell r="E15148">
            <v>0</v>
          </cell>
          <cell r="F15148" t="str">
            <v>平裝</v>
          </cell>
          <cell r="G15148" t="str">
            <v>河南美術</v>
          </cell>
          <cell r="H15148">
            <v>28</v>
          </cell>
          <cell r="I15148" t="str">
            <v/>
          </cell>
          <cell r="J15148" t="str">
            <v/>
          </cell>
          <cell r="K15148" t="str">
            <v/>
          </cell>
          <cell r="L15148" t="str">
            <v/>
          </cell>
          <cell r="M15148" t="str">
            <v>免稅</v>
          </cell>
          <cell r="N15148" t="str">
            <v>9787540115227</v>
          </cell>
        </row>
        <row r="15149">
          <cell r="A15149" t="str">
            <v>54011523</v>
          </cell>
          <cell r="B15149" t="str">
            <v>黃庭堅書法精選</v>
          </cell>
          <cell r="C15149" t="str">
            <v>白立獻</v>
          </cell>
          <cell r="D15149">
            <v>140</v>
          </cell>
          <cell r="E15149">
            <v>0</v>
          </cell>
          <cell r="F15149" t="str">
            <v>平裝</v>
          </cell>
          <cell r="G15149" t="str">
            <v>河南美術</v>
          </cell>
          <cell r="H15149">
            <v>28</v>
          </cell>
          <cell r="I15149" t="str">
            <v/>
          </cell>
          <cell r="J15149" t="str">
            <v/>
          </cell>
          <cell r="K15149" t="str">
            <v/>
          </cell>
          <cell r="L15149" t="str">
            <v/>
          </cell>
          <cell r="M15149" t="str">
            <v>免稅</v>
          </cell>
          <cell r="N15149" t="str">
            <v>9787540115234</v>
          </cell>
        </row>
        <row r="15150">
          <cell r="A15150" t="str">
            <v>54011524</v>
          </cell>
          <cell r="B15150" t="str">
            <v>米芾書法精選</v>
          </cell>
          <cell r="C15150" t="str">
            <v>.</v>
          </cell>
          <cell r="D15150">
            <v>140</v>
          </cell>
          <cell r="E15150">
            <v>0</v>
          </cell>
          <cell r="F15150" t="str">
            <v>平裝</v>
          </cell>
          <cell r="G15150" t="str">
            <v>河南美術</v>
          </cell>
          <cell r="H15150">
            <v>28</v>
          </cell>
          <cell r="I15150" t="str">
            <v/>
          </cell>
          <cell r="J15150" t="str">
            <v/>
          </cell>
          <cell r="K15150" t="str">
            <v/>
          </cell>
          <cell r="L15150" t="str">
            <v/>
          </cell>
          <cell r="M15150" t="str">
            <v>免稅</v>
          </cell>
          <cell r="N15150" t="str">
            <v>9787540115241</v>
          </cell>
        </row>
        <row r="15151">
          <cell r="A15151" t="str">
            <v>54011525</v>
          </cell>
          <cell r="B15151" t="str">
            <v>董其昌書法精選</v>
          </cell>
          <cell r="C15151" t="str">
            <v>白立獻</v>
          </cell>
          <cell r="D15151">
            <v>140</v>
          </cell>
          <cell r="E15151">
            <v>0</v>
          </cell>
          <cell r="F15151" t="str">
            <v>平裝</v>
          </cell>
          <cell r="G15151" t="str">
            <v>河南美術</v>
          </cell>
          <cell r="H15151">
            <v>28</v>
          </cell>
          <cell r="I15151" t="str">
            <v/>
          </cell>
          <cell r="J15151" t="str">
            <v/>
          </cell>
          <cell r="K15151" t="str">
            <v/>
          </cell>
          <cell r="L15151" t="str">
            <v/>
          </cell>
          <cell r="M15151" t="str">
            <v>免稅</v>
          </cell>
          <cell r="N15151" t="str">
            <v>9787540115258</v>
          </cell>
        </row>
        <row r="15152">
          <cell r="A15152" t="str">
            <v>54011530</v>
          </cell>
          <cell r="B15152" t="str">
            <v>康有為書法精選</v>
          </cell>
          <cell r="C15152" t="str">
            <v>康有為</v>
          </cell>
          <cell r="D15152">
            <v>140</v>
          </cell>
          <cell r="E15152">
            <v>0</v>
          </cell>
          <cell r="F15152" t="str">
            <v>平裝</v>
          </cell>
          <cell r="G15152" t="str">
            <v>河南美術</v>
          </cell>
          <cell r="H15152">
            <v>28</v>
          </cell>
          <cell r="I15152" t="str">
            <v/>
          </cell>
          <cell r="J15152" t="str">
            <v/>
          </cell>
          <cell r="K15152" t="str">
            <v/>
          </cell>
          <cell r="L15152" t="str">
            <v/>
          </cell>
          <cell r="M15152" t="str">
            <v>免稅</v>
          </cell>
          <cell r="N15152" t="str">
            <v>9787540115302</v>
          </cell>
        </row>
        <row r="15153">
          <cell r="A15153" t="str">
            <v>54011531</v>
          </cell>
          <cell r="B15153" t="str">
            <v>文徵明離騷經臨寫指南</v>
          </cell>
          <cell r="C15153" t="str">
            <v>西中文</v>
          </cell>
          <cell r="D15153">
            <v>50</v>
          </cell>
          <cell r="E15153">
            <v>0</v>
          </cell>
          <cell r="F15153" t="str">
            <v>平裝</v>
          </cell>
          <cell r="G15153" t="str">
            <v>河南美術</v>
          </cell>
          <cell r="H15153">
            <v>10</v>
          </cell>
          <cell r="I15153" t="str">
            <v/>
          </cell>
          <cell r="J15153" t="str">
            <v/>
          </cell>
          <cell r="K15153" t="str">
            <v/>
          </cell>
          <cell r="L15153" t="str">
            <v/>
          </cell>
          <cell r="M15153" t="str">
            <v>免稅</v>
          </cell>
          <cell r="N15153" t="str">
            <v>9787540115319</v>
          </cell>
        </row>
        <row r="15154">
          <cell r="A15154" t="str">
            <v>54011532</v>
          </cell>
          <cell r="B15154" t="str">
            <v>靈飛經臨寫指南</v>
          </cell>
          <cell r="C15154" t="str">
            <v>西中文</v>
          </cell>
          <cell r="D15154">
            <v>50</v>
          </cell>
          <cell r="E15154">
            <v>0</v>
          </cell>
          <cell r="F15154" t="str">
            <v>平裝</v>
          </cell>
          <cell r="G15154" t="str">
            <v>河南美術</v>
          </cell>
          <cell r="H15154">
            <v>10</v>
          </cell>
          <cell r="I15154" t="str">
            <v/>
          </cell>
          <cell r="J15154" t="str">
            <v/>
          </cell>
          <cell r="K15154" t="str">
            <v/>
          </cell>
          <cell r="L15154" t="str">
            <v/>
          </cell>
          <cell r="M15154" t="str">
            <v>免稅</v>
          </cell>
          <cell r="N15154" t="str">
            <v>9787540115326</v>
          </cell>
        </row>
        <row r="15155">
          <cell r="A15155" t="str">
            <v>54011537</v>
          </cell>
          <cell r="B15155" t="str">
            <v>曹全碑臨寫指南</v>
          </cell>
          <cell r="C15155" t="str">
            <v>趙鑒鉞</v>
          </cell>
          <cell r="D15155">
            <v>50</v>
          </cell>
          <cell r="E15155">
            <v>0</v>
          </cell>
          <cell r="F15155" t="str">
            <v>平裝</v>
          </cell>
          <cell r="G15155" t="str">
            <v>河南美術</v>
          </cell>
          <cell r="H15155">
            <v>10</v>
          </cell>
          <cell r="I15155" t="str">
            <v/>
          </cell>
          <cell r="J15155" t="str">
            <v/>
          </cell>
          <cell r="K15155" t="str">
            <v/>
          </cell>
          <cell r="L15155" t="str">
            <v/>
          </cell>
          <cell r="M15155" t="str">
            <v>免稅</v>
          </cell>
          <cell r="N15155" t="str">
            <v>9787540115371</v>
          </cell>
        </row>
        <row r="15156">
          <cell r="A15156" t="str">
            <v>54011538</v>
          </cell>
          <cell r="B15156" t="str">
            <v>二王書法精選</v>
          </cell>
          <cell r="C15156" t="str">
            <v>白馬</v>
          </cell>
          <cell r="D15156">
            <v>168</v>
          </cell>
          <cell r="E15156">
            <v>0</v>
          </cell>
          <cell r="F15156" t="str">
            <v>平裝</v>
          </cell>
          <cell r="G15156" t="str">
            <v>河南美術</v>
          </cell>
          <cell r="H15156">
            <v>28</v>
          </cell>
          <cell r="I15156" t="str">
            <v/>
          </cell>
          <cell r="J15156" t="str">
            <v/>
          </cell>
          <cell r="K15156" t="str">
            <v/>
          </cell>
          <cell r="L15156" t="str">
            <v/>
          </cell>
          <cell r="M15156" t="str">
            <v>免稅</v>
          </cell>
          <cell r="N15156" t="str">
            <v>9787540115388</v>
          </cell>
        </row>
        <row r="15157">
          <cell r="A15157" t="str">
            <v>54011539</v>
          </cell>
          <cell r="B15157" t="str">
            <v>乙瑛碑臨寫指南</v>
          </cell>
          <cell r="C15157" t="str">
            <v>曾廣</v>
          </cell>
          <cell r="D15157">
            <v>50</v>
          </cell>
          <cell r="E15157">
            <v>0</v>
          </cell>
          <cell r="F15157" t="str">
            <v>平裝</v>
          </cell>
          <cell r="G15157" t="str">
            <v>河南美術</v>
          </cell>
          <cell r="H15157">
            <v>10</v>
          </cell>
          <cell r="I15157" t="str">
            <v/>
          </cell>
          <cell r="J15157" t="str">
            <v/>
          </cell>
          <cell r="K15157" t="str">
            <v/>
          </cell>
          <cell r="L15157" t="str">
            <v/>
          </cell>
          <cell r="M15157" t="str">
            <v>免稅</v>
          </cell>
          <cell r="N15157" t="str">
            <v>9787540115395</v>
          </cell>
        </row>
        <row r="15158">
          <cell r="A15158" t="str">
            <v>54011541</v>
          </cell>
          <cell r="B15158" t="str">
            <v>漢碑殘石五十品</v>
          </cell>
          <cell r="C15158" t="str">
            <v>徐玉立</v>
          </cell>
          <cell r="D15158">
            <v>1300</v>
          </cell>
          <cell r="E15158">
            <v>0</v>
          </cell>
          <cell r="F15158" t="str">
            <v>精裝</v>
          </cell>
          <cell r="G15158" t="str">
            <v>河南美術</v>
          </cell>
          <cell r="H15158">
            <v>260</v>
          </cell>
          <cell r="I15158" t="str">
            <v/>
          </cell>
          <cell r="J15158" t="str">
            <v/>
          </cell>
          <cell r="K15158" t="str">
            <v/>
          </cell>
          <cell r="L15158" t="str">
            <v/>
          </cell>
          <cell r="M15158" t="str">
            <v>免稅</v>
          </cell>
          <cell r="N15158" t="str">
            <v>9787540115418</v>
          </cell>
        </row>
        <row r="15159">
          <cell r="A15159" t="str">
            <v>54011543</v>
          </cell>
          <cell r="B15159" t="str">
            <v>周俊傑草書古詩百首</v>
          </cell>
          <cell r="C15159" t="str">
            <v>周俊傑</v>
          </cell>
          <cell r="D15159">
            <v>125</v>
          </cell>
          <cell r="E15159">
            <v>0</v>
          </cell>
          <cell r="F15159" t="str">
            <v>平裝</v>
          </cell>
          <cell r="G15159" t="str">
            <v>河南美術</v>
          </cell>
          <cell r="H15159">
            <v>25</v>
          </cell>
          <cell r="I15159" t="str">
            <v/>
          </cell>
          <cell r="J15159" t="str">
            <v/>
          </cell>
          <cell r="K15159" t="str">
            <v/>
          </cell>
          <cell r="L15159" t="str">
            <v/>
          </cell>
          <cell r="M15159" t="str">
            <v>免稅</v>
          </cell>
          <cell r="N15159" t="str">
            <v>9787540115432</v>
          </cell>
        </row>
        <row r="15160">
          <cell r="A15160" t="str">
            <v>54011544</v>
          </cell>
          <cell r="B15160" t="str">
            <v>宋華平行書古詩百首</v>
          </cell>
          <cell r="C15160" t="str">
            <v>宋華平</v>
          </cell>
          <cell r="D15160">
            <v>125</v>
          </cell>
          <cell r="E15160">
            <v>0</v>
          </cell>
          <cell r="F15160" t="str">
            <v>平裝</v>
          </cell>
          <cell r="G15160" t="str">
            <v>河南美術</v>
          </cell>
          <cell r="H15160">
            <v>25</v>
          </cell>
          <cell r="I15160" t="str">
            <v/>
          </cell>
          <cell r="J15160" t="str">
            <v/>
          </cell>
          <cell r="K15160" t="str">
            <v/>
          </cell>
          <cell r="L15160" t="str">
            <v/>
          </cell>
          <cell r="M15160" t="str">
            <v>免稅</v>
          </cell>
          <cell r="N15160" t="str">
            <v>9787540115449</v>
          </cell>
        </row>
        <row r="15161">
          <cell r="A15161" t="str">
            <v>54011545</v>
          </cell>
          <cell r="B15161" t="str">
            <v>李強田篆書古詩百首</v>
          </cell>
          <cell r="C15161" t="str">
            <v>李剛田</v>
          </cell>
          <cell r="D15161">
            <v>125</v>
          </cell>
          <cell r="E15161">
            <v>0</v>
          </cell>
          <cell r="F15161" t="str">
            <v>平裝</v>
          </cell>
          <cell r="G15161" t="str">
            <v>河南美術</v>
          </cell>
          <cell r="H15161">
            <v>25</v>
          </cell>
          <cell r="I15161" t="str">
            <v/>
          </cell>
          <cell r="J15161" t="str">
            <v/>
          </cell>
          <cell r="K15161" t="str">
            <v/>
          </cell>
          <cell r="L15161" t="str">
            <v/>
          </cell>
          <cell r="M15161" t="str">
            <v>免稅</v>
          </cell>
          <cell r="N15161" t="str">
            <v>9787540115456</v>
          </cell>
        </row>
        <row r="15162">
          <cell r="A15162" t="str">
            <v>54011546</v>
          </cell>
          <cell r="B15162" t="str">
            <v>李強隸書古詩百首</v>
          </cell>
          <cell r="C15162" t="str">
            <v>李強</v>
          </cell>
          <cell r="D15162">
            <v>125</v>
          </cell>
          <cell r="E15162">
            <v>0</v>
          </cell>
          <cell r="F15162" t="str">
            <v>平裝</v>
          </cell>
          <cell r="G15162" t="str">
            <v>河南美術</v>
          </cell>
          <cell r="H15162">
            <v>25</v>
          </cell>
          <cell r="I15162" t="str">
            <v/>
          </cell>
          <cell r="J15162" t="str">
            <v/>
          </cell>
          <cell r="K15162" t="str">
            <v/>
          </cell>
          <cell r="L15162" t="str">
            <v/>
          </cell>
          <cell r="M15162" t="str">
            <v>免稅</v>
          </cell>
          <cell r="N15162" t="str">
            <v>9787540115463</v>
          </cell>
        </row>
        <row r="15163">
          <cell r="A15163" t="str">
            <v>54011547</v>
          </cell>
          <cell r="B15163" t="str">
            <v>雲平楷書古詩百首</v>
          </cell>
          <cell r="C15163" t="str">
            <v>雲平書</v>
          </cell>
          <cell r="D15163">
            <v>125</v>
          </cell>
          <cell r="E15163">
            <v>0</v>
          </cell>
          <cell r="F15163" t="str">
            <v>平裝</v>
          </cell>
          <cell r="G15163" t="str">
            <v>河南美術</v>
          </cell>
          <cell r="H15163">
            <v>25</v>
          </cell>
          <cell r="I15163" t="str">
            <v/>
          </cell>
          <cell r="J15163" t="str">
            <v/>
          </cell>
          <cell r="K15163" t="str">
            <v/>
          </cell>
          <cell r="L15163" t="str">
            <v/>
          </cell>
          <cell r="M15163" t="str">
            <v>免稅</v>
          </cell>
          <cell r="N15163" t="str">
            <v>9787540115470</v>
          </cell>
        </row>
        <row r="15164">
          <cell r="A15164" t="str">
            <v>54011591</v>
          </cell>
          <cell r="B15164" t="str">
            <v>曹全碑-中國歷代名碑名帖精選系列</v>
          </cell>
          <cell r="C15164" t="str">
            <v>薛海洋</v>
          </cell>
          <cell r="D15164">
            <v>200</v>
          </cell>
          <cell r="E15164">
            <v>0</v>
          </cell>
          <cell r="F15164" t="str">
            <v>平裝</v>
          </cell>
          <cell r="G15164" t="str">
            <v>河南美術</v>
          </cell>
          <cell r="H15164">
            <v>40</v>
          </cell>
          <cell r="I15164" t="str">
            <v/>
          </cell>
          <cell r="J15164" t="str">
            <v/>
          </cell>
          <cell r="K15164" t="str">
            <v/>
          </cell>
          <cell r="L15164" t="str">
            <v/>
          </cell>
          <cell r="M15164" t="str">
            <v>免稅</v>
          </cell>
          <cell r="N15164" t="str">
            <v>9787540115913</v>
          </cell>
        </row>
        <row r="15165">
          <cell r="A15165" t="str">
            <v>54011592</v>
          </cell>
          <cell r="B15165" t="str">
            <v>乙瑛碑-中國歷代名碑名帖精選系列</v>
          </cell>
          <cell r="C15165" t="str">
            <v>劉文秋</v>
          </cell>
          <cell r="D15165">
            <v>150</v>
          </cell>
          <cell r="E15165">
            <v>0</v>
          </cell>
          <cell r="F15165" t="str">
            <v>平裝</v>
          </cell>
          <cell r="G15165" t="str">
            <v>河南美術</v>
          </cell>
          <cell r="H15165">
            <v>30</v>
          </cell>
          <cell r="I15165" t="str">
            <v/>
          </cell>
          <cell r="J15165" t="str">
            <v/>
          </cell>
          <cell r="K15165" t="str">
            <v/>
          </cell>
          <cell r="L15165" t="str">
            <v/>
          </cell>
          <cell r="M15165" t="str">
            <v>免稅</v>
          </cell>
          <cell r="N15165" t="str">
            <v>9787540115920</v>
          </cell>
        </row>
        <row r="15166">
          <cell r="A15166" t="str">
            <v>54011593</v>
          </cell>
          <cell r="B15166" t="str">
            <v>鮮於璜碑-中國歷代名碑名帖精選系列</v>
          </cell>
          <cell r="C15166" t="str">
            <v>侯學書</v>
          </cell>
          <cell r="D15166">
            <v>180</v>
          </cell>
          <cell r="E15166">
            <v>0</v>
          </cell>
          <cell r="F15166" t="str">
            <v>平裝</v>
          </cell>
          <cell r="G15166" t="str">
            <v>河南美術</v>
          </cell>
          <cell r="H15166">
            <v>36</v>
          </cell>
          <cell r="I15166" t="str">
            <v/>
          </cell>
          <cell r="J15166" t="str">
            <v/>
          </cell>
          <cell r="K15166" t="str">
            <v/>
          </cell>
          <cell r="L15166" t="str">
            <v/>
          </cell>
          <cell r="M15166" t="str">
            <v>免稅</v>
          </cell>
          <cell r="N15166" t="str">
            <v>9787540115937</v>
          </cell>
        </row>
        <row r="15167">
          <cell r="A15167" t="str">
            <v>54011594</v>
          </cell>
          <cell r="B15167" t="str">
            <v>禮器碑-中國歷代名碑名帖精選系列</v>
          </cell>
          <cell r="C15167" t="str">
            <v>劉文華</v>
          </cell>
          <cell r="D15167">
            <v>260</v>
          </cell>
          <cell r="E15167">
            <v>0</v>
          </cell>
          <cell r="F15167" t="str">
            <v>平裝</v>
          </cell>
          <cell r="G15167" t="str">
            <v>河南美術</v>
          </cell>
          <cell r="H15167">
            <v>52</v>
          </cell>
          <cell r="I15167" t="str">
            <v/>
          </cell>
          <cell r="J15167" t="str">
            <v/>
          </cell>
          <cell r="K15167" t="str">
            <v/>
          </cell>
          <cell r="L15167" t="str">
            <v/>
          </cell>
          <cell r="M15167" t="str">
            <v>免稅</v>
          </cell>
          <cell r="N15167" t="str">
            <v>9787540115944</v>
          </cell>
        </row>
        <row r="15168">
          <cell r="A15168" t="str">
            <v>54011595</v>
          </cell>
          <cell r="B15168" t="str">
            <v>史晨碑-中國歷代名碑名帖精選系列</v>
          </cell>
          <cell r="C15168" t="str">
            <v>劉文華</v>
          </cell>
          <cell r="D15168">
            <v>225</v>
          </cell>
          <cell r="E15168">
            <v>0</v>
          </cell>
          <cell r="F15168" t="str">
            <v>平裝</v>
          </cell>
          <cell r="G15168" t="str">
            <v>河南美術</v>
          </cell>
          <cell r="H15168">
            <v>45</v>
          </cell>
          <cell r="I15168" t="str">
            <v/>
          </cell>
          <cell r="J15168" t="str">
            <v/>
          </cell>
          <cell r="K15168" t="str">
            <v/>
          </cell>
          <cell r="L15168" t="str">
            <v/>
          </cell>
          <cell r="M15168" t="str">
            <v>免稅</v>
          </cell>
          <cell r="N15168" t="str">
            <v>9787540115951</v>
          </cell>
        </row>
        <row r="15169">
          <cell r="A15169" t="str">
            <v>54011601</v>
          </cell>
          <cell r="B15169" t="str">
            <v>丹楓閣記</v>
          </cell>
          <cell r="C15169" t="str">
            <v>陳培站</v>
          </cell>
          <cell r="D15169">
            <v>120</v>
          </cell>
          <cell r="E15169">
            <v>0</v>
          </cell>
          <cell r="F15169" t="str">
            <v>平裝</v>
          </cell>
          <cell r="G15169" t="str">
            <v>河南美術</v>
          </cell>
          <cell r="H15169">
            <v>24</v>
          </cell>
          <cell r="I15169" t="str">
            <v/>
          </cell>
          <cell r="J15169" t="str">
            <v/>
          </cell>
          <cell r="K15169" t="str">
            <v/>
          </cell>
          <cell r="L15169" t="str">
            <v/>
          </cell>
          <cell r="M15169" t="str">
            <v>免稅</v>
          </cell>
          <cell r="N15169" t="str">
            <v>9787540116019</v>
          </cell>
        </row>
        <row r="15170">
          <cell r="A15170" t="str">
            <v>54011602</v>
          </cell>
          <cell r="B15170" t="str">
            <v>賀毓青丈五十二得子詩</v>
          </cell>
          <cell r="C15170" t="str">
            <v>陳培站</v>
          </cell>
          <cell r="D15170">
            <v>120</v>
          </cell>
          <cell r="E15170">
            <v>0</v>
          </cell>
          <cell r="F15170" t="str">
            <v>平裝</v>
          </cell>
          <cell r="G15170" t="str">
            <v>河南美術</v>
          </cell>
          <cell r="H15170">
            <v>24</v>
          </cell>
          <cell r="I15170" t="str">
            <v/>
          </cell>
          <cell r="J15170" t="str">
            <v/>
          </cell>
          <cell r="K15170" t="str">
            <v/>
          </cell>
          <cell r="L15170" t="str">
            <v/>
          </cell>
          <cell r="M15170" t="str">
            <v>免稅</v>
          </cell>
          <cell r="N15170" t="str">
            <v>9787540116026</v>
          </cell>
        </row>
        <row r="15171">
          <cell r="A15171" t="str">
            <v>54011603</v>
          </cell>
          <cell r="B15171" t="str">
            <v>傅山草書千字文</v>
          </cell>
          <cell r="C15171" t="str">
            <v>陳培站</v>
          </cell>
          <cell r="D15171">
            <v>180</v>
          </cell>
          <cell r="E15171">
            <v>0</v>
          </cell>
          <cell r="F15171" t="str">
            <v>平裝</v>
          </cell>
          <cell r="G15171" t="str">
            <v>河南美術</v>
          </cell>
          <cell r="H15171">
            <v>36</v>
          </cell>
          <cell r="I15171" t="str">
            <v/>
          </cell>
          <cell r="J15171" t="str">
            <v/>
          </cell>
          <cell r="K15171" t="str">
            <v/>
          </cell>
          <cell r="L15171" t="str">
            <v/>
          </cell>
          <cell r="M15171" t="str">
            <v>免稅</v>
          </cell>
          <cell r="N15171" t="str">
            <v>9787540116033</v>
          </cell>
        </row>
        <row r="15172">
          <cell r="A15172" t="str">
            <v>54011604</v>
          </cell>
          <cell r="B15172" t="str">
            <v>祝錫予六十壽十二條屏</v>
          </cell>
          <cell r="C15172" t="str">
            <v>陳培站</v>
          </cell>
          <cell r="D15172">
            <v>75</v>
          </cell>
          <cell r="E15172">
            <v>0</v>
          </cell>
          <cell r="F15172" t="str">
            <v>平裝</v>
          </cell>
          <cell r="G15172" t="str">
            <v>河南美術</v>
          </cell>
          <cell r="H15172">
            <v>15</v>
          </cell>
          <cell r="I15172" t="str">
            <v/>
          </cell>
          <cell r="J15172" t="str">
            <v/>
          </cell>
          <cell r="K15172" t="str">
            <v/>
          </cell>
          <cell r="L15172" t="str">
            <v/>
          </cell>
          <cell r="M15172" t="str">
            <v>免稅</v>
          </cell>
          <cell r="N15172" t="str">
            <v>9787540116040</v>
          </cell>
        </row>
        <row r="15173">
          <cell r="A15173" t="str">
            <v>54011605</v>
          </cell>
          <cell r="B15173" t="str">
            <v>魯仲連傳鈔本</v>
          </cell>
          <cell r="C15173" t="str">
            <v>陳培站</v>
          </cell>
          <cell r="D15173">
            <v>120</v>
          </cell>
          <cell r="E15173">
            <v>0</v>
          </cell>
          <cell r="F15173" t="str">
            <v>平裝</v>
          </cell>
          <cell r="G15173" t="str">
            <v>河南美術</v>
          </cell>
          <cell r="H15173">
            <v>24</v>
          </cell>
          <cell r="I15173" t="str">
            <v/>
          </cell>
          <cell r="J15173" t="str">
            <v/>
          </cell>
          <cell r="K15173" t="str">
            <v/>
          </cell>
          <cell r="L15173" t="str">
            <v/>
          </cell>
          <cell r="M15173" t="str">
            <v>免稅</v>
          </cell>
          <cell r="N15173" t="str">
            <v>9787540116057</v>
          </cell>
        </row>
        <row r="15174">
          <cell r="A15174" t="str">
            <v>54011612</v>
          </cell>
          <cell r="B15174" t="str">
            <v>趙孟頫閒居賦-中國歷代名碑名帖精選系列</v>
          </cell>
          <cell r="C15174" t="str">
            <v>薛海洋</v>
          </cell>
          <cell r="D15174">
            <v>80</v>
          </cell>
          <cell r="E15174">
            <v>0</v>
          </cell>
          <cell r="F15174" t="str">
            <v>平裝</v>
          </cell>
          <cell r="G15174" t="str">
            <v>河南美術</v>
          </cell>
          <cell r="H15174">
            <v>16</v>
          </cell>
          <cell r="I15174" t="str">
            <v/>
          </cell>
          <cell r="J15174" t="str">
            <v/>
          </cell>
          <cell r="K15174" t="str">
            <v/>
          </cell>
          <cell r="L15174" t="str">
            <v/>
          </cell>
          <cell r="M15174" t="str">
            <v>免稅</v>
          </cell>
          <cell r="N15174" t="str">
            <v>9787540116125</v>
          </cell>
        </row>
        <row r="15175">
          <cell r="A15175" t="str">
            <v>54011624</v>
          </cell>
          <cell r="B15175" t="str">
            <v>印章異體字字典</v>
          </cell>
          <cell r="C15175" t="str">
            <v>張同標</v>
          </cell>
          <cell r="D15175">
            <v>125</v>
          </cell>
          <cell r="E15175">
            <v>0</v>
          </cell>
          <cell r="F15175" t="str">
            <v>平裝</v>
          </cell>
          <cell r="G15175" t="str">
            <v>河南美術</v>
          </cell>
          <cell r="H15175">
            <v>25</v>
          </cell>
          <cell r="I15175" t="str">
            <v/>
          </cell>
          <cell r="J15175" t="str">
            <v/>
          </cell>
          <cell r="K15175" t="str">
            <v/>
          </cell>
          <cell r="L15175" t="str">
            <v/>
          </cell>
          <cell r="M15175" t="str">
            <v>免稅</v>
          </cell>
          <cell r="N15175" t="str">
            <v>9787540116248</v>
          </cell>
        </row>
        <row r="15176">
          <cell r="A15176" t="str">
            <v>54011636</v>
          </cell>
          <cell r="B15176" t="str">
            <v>黃庭堅書法大字典</v>
          </cell>
          <cell r="C15176" t="str">
            <v>李志賢[主編]</v>
          </cell>
          <cell r="D15176">
            <v>600</v>
          </cell>
          <cell r="E15176">
            <v>0</v>
          </cell>
          <cell r="F15176" t="str">
            <v>精裝</v>
          </cell>
          <cell r="G15176" t="str">
            <v>河南美術</v>
          </cell>
          <cell r="H15176">
            <v>120</v>
          </cell>
          <cell r="I15176" t="str">
            <v/>
          </cell>
          <cell r="J15176" t="str">
            <v/>
          </cell>
          <cell r="K15176" t="str">
            <v/>
          </cell>
          <cell r="L15176" t="str">
            <v/>
          </cell>
          <cell r="M15176" t="str">
            <v>免稅</v>
          </cell>
          <cell r="N15176" t="str">
            <v>9787540116361</v>
          </cell>
        </row>
        <row r="15177">
          <cell r="A15177" t="str">
            <v>54011637</v>
          </cell>
          <cell r="B15177" t="str">
            <v>米芾書法大字典</v>
          </cell>
          <cell r="C15177" t="str">
            <v>李志賢[主編]</v>
          </cell>
          <cell r="D15177">
            <v>790</v>
          </cell>
          <cell r="E15177">
            <v>0</v>
          </cell>
          <cell r="F15177" t="str">
            <v>精裝</v>
          </cell>
          <cell r="G15177" t="str">
            <v>河南美術</v>
          </cell>
          <cell r="H15177">
            <v>158</v>
          </cell>
          <cell r="I15177" t="str">
            <v/>
          </cell>
          <cell r="J15177" t="str">
            <v/>
          </cell>
          <cell r="K15177" t="str">
            <v/>
          </cell>
          <cell r="L15177" t="str">
            <v/>
          </cell>
          <cell r="M15177" t="str">
            <v>免稅</v>
          </cell>
          <cell r="N15177" t="str">
            <v>9787540116378</v>
          </cell>
        </row>
        <row r="15178">
          <cell r="A15178" t="str">
            <v>54011638</v>
          </cell>
          <cell r="B15178" t="str">
            <v>蔡襄蔡京書法大字典</v>
          </cell>
          <cell r="C15178" t="str">
            <v>李志賢[主編]</v>
          </cell>
          <cell r="D15178">
            <v>700</v>
          </cell>
          <cell r="E15178">
            <v>0</v>
          </cell>
          <cell r="F15178" t="str">
            <v>精裝</v>
          </cell>
          <cell r="G15178" t="str">
            <v>河南美術</v>
          </cell>
          <cell r="H15178">
            <v>140</v>
          </cell>
          <cell r="I15178" t="str">
            <v/>
          </cell>
          <cell r="J15178" t="str">
            <v/>
          </cell>
          <cell r="K15178" t="str">
            <v/>
          </cell>
          <cell r="L15178" t="str">
            <v/>
          </cell>
          <cell r="M15178" t="str">
            <v>免稅</v>
          </cell>
          <cell r="N15178" t="str">
            <v>9787540116385</v>
          </cell>
        </row>
        <row r="15179">
          <cell r="A15179" t="str">
            <v>54011639</v>
          </cell>
          <cell r="B15179" t="str">
            <v>蘇軾書法大字典</v>
          </cell>
          <cell r="C15179" t="str">
            <v>李志賢[主編]</v>
          </cell>
          <cell r="D15179">
            <v>750</v>
          </cell>
          <cell r="E15179">
            <v>0</v>
          </cell>
          <cell r="F15179" t="str">
            <v>精裝</v>
          </cell>
          <cell r="G15179" t="str">
            <v>河南美術</v>
          </cell>
          <cell r="H15179">
            <v>150</v>
          </cell>
          <cell r="I15179" t="str">
            <v/>
          </cell>
          <cell r="J15179" t="str">
            <v/>
          </cell>
          <cell r="K15179" t="str">
            <v/>
          </cell>
          <cell r="L15179" t="str">
            <v/>
          </cell>
          <cell r="M15179" t="str">
            <v>免稅</v>
          </cell>
          <cell r="N15179" t="str">
            <v>9787540116392</v>
          </cell>
        </row>
        <row r="15180">
          <cell r="A15180" t="str">
            <v>54011672</v>
          </cell>
          <cell r="B15180" t="str">
            <v>傅山草書經典：晉公千古一快四條屏</v>
          </cell>
          <cell r="C15180" t="str">
            <v>李國強[主編]</v>
          </cell>
          <cell r="D15180">
            <v>80</v>
          </cell>
          <cell r="E15180">
            <v>0</v>
          </cell>
          <cell r="F15180" t="str">
            <v>平裝</v>
          </cell>
          <cell r="G15180" t="str">
            <v>河南美術</v>
          </cell>
          <cell r="H15180">
            <v>16</v>
          </cell>
          <cell r="I15180" t="str">
            <v/>
          </cell>
          <cell r="J15180" t="str">
            <v/>
          </cell>
          <cell r="K15180" t="str">
            <v/>
          </cell>
          <cell r="L15180" t="str">
            <v/>
          </cell>
          <cell r="M15180" t="str">
            <v>免稅</v>
          </cell>
          <cell r="N15180" t="str">
            <v>9787540116729</v>
          </cell>
        </row>
        <row r="15181">
          <cell r="A15181" t="str">
            <v>54011673</v>
          </cell>
          <cell r="B15181" t="str">
            <v>傅山草書經典：張融海賦冊頁</v>
          </cell>
          <cell r="C15181" t="str">
            <v>李國強[主編]</v>
          </cell>
          <cell r="D15181">
            <v>100</v>
          </cell>
          <cell r="E15181">
            <v>0</v>
          </cell>
          <cell r="F15181" t="str">
            <v>平裝</v>
          </cell>
          <cell r="G15181" t="str">
            <v>河南美術</v>
          </cell>
          <cell r="H15181">
            <v>20</v>
          </cell>
          <cell r="I15181" t="str">
            <v/>
          </cell>
          <cell r="J15181" t="str">
            <v/>
          </cell>
          <cell r="K15181" t="str">
            <v/>
          </cell>
          <cell r="L15181" t="str">
            <v/>
          </cell>
          <cell r="M15181" t="str">
            <v>免稅</v>
          </cell>
          <cell r="N15181" t="str">
            <v>9787540116736</v>
          </cell>
        </row>
        <row r="15182">
          <cell r="A15182" t="str">
            <v>54011674</v>
          </cell>
          <cell r="B15182" t="str">
            <v>傅山草書經典：壽王錫予四十韻十二條屏</v>
          </cell>
          <cell r="C15182" t="str">
            <v>李國強[主編]</v>
          </cell>
          <cell r="D15182">
            <v>120</v>
          </cell>
          <cell r="E15182">
            <v>0</v>
          </cell>
          <cell r="F15182" t="str">
            <v>平裝</v>
          </cell>
          <cell r="G15182" t="str">
            <v>河南美術</v>
          </cell>
          <cell r="H15182">
            <v>24</v>
          </cell>
          <cell r="I15182" t="str">
            <v/>
          </cell>
          <cell r="J15182" t="str">
            <v/>
          </cell>
          <cell r="K15182" t="str">
            <v/>
          </cell>
          <cell r="L15182" t="str">
            <v/>
          </cell>
          <cell r="M15182" t="str">
            <v>免稅</v>
          </cell>
          <cell r="N15182" t="str">
            <v>9787540116743</v>
          </cell>
        </row>
        <row r="15183">
          <cell r="A15183" t="str">
            <v>54011675</v>
          </cell>
          <cell r="B15183" t="str">
            <v>傅山草書經典：孟浩然詩十八首手卷</v>
          </cell>
          <cell r="C15183" t="str">
            <v>李國強[主編]</v>
          </cell>
          <cell r="D15183">
            <v>120</v>
          </cell>
          <cell r="E15183">
            <v>0</v>
          </cell>
          <cell r="F15183" t="str">
            <v>平裝</v>
          </cell>
          <cell r="G15183" t="str">
            <v>河南美術</v>
          </cell>
          <cell r="H15183">
            <v>24</v>
          </cell>
          <cell r="I15183" t="str">
            <v/>
          </cell>
          <cell r="J15183" t="str">
            <v/>
          </cell>
          <cell r="K15183" t="str">
            <v/>
          </cell>
          <cell r="L15183" t="str">
            <v/>
          </cell>
          <cell r="M15183" t="str">
            <v>免稅</v>
          </cell>
          <cell r="N15183" t="str">
            <v>9787540116750</v>
          </cell>
        </row>
        <row r="15184">
          <cell r="A15184" t="str">
            <v>54011676</v>
          </cell>
          <cell r="B15184" t="str">
            <v>傅山草書經典：杜甫秋與八首手卷</v>
          </cell>
          <cell r="C15184" t="str">
            <v>李國強[主編]</v>
          </cell>
          <cell r="D15184">
            <v>80</v>
          </cell>
          <cell r="E15184">
            <v>0</v>
          </cell>
          <cell r="F15184" t="str">
            <v>平裝</v>
          </cell>
          <cell r="G15184" t="str">
            <v>河南美術</v>
          </cell>
          <cell r="H15184">
            <v>16</v>
          </cell>
          <cell r="I15184" t="str">
            <v/>
          </cell>
          <cell r="J15184" t="str">
            <v/>
          </cell>
          <cell r="K15184" t="str">
            <v/>
          </cell>
          <cell r="L15184" t="str">
            <v/>
          </cell>
          <cell r="M15184" t="str">
            <v>免稅</v>
          </cell>
          <cell r="N15184" t="str">
            <v>9787540116767</v>
          </cell>
        </row>
        <row r="15185">
          <cell r="A15185" t="str">
            <v>54011698</v>
          </cell>
          <cell r="B15185" t="str">
            <v>吳昌碩書法精選</v>
          </cell>
          <cell r="C15185" t="str">
            <v>白立獻</v>
          </cell>
          <cell r="D15185">
            <v>168</v>
          </cell>
          <cell r="E15185">
            <v>0</v>
          </cell>
          <cell r="F15185" t="str">
            <v>平裝</v>
          </cell>
          <cell r="G15185" t="str">
            <v>河南美術</v>
          </cell>
          <cell r="H15185">
            <v>28</v>
          </cell>
          <cell r="I15185" t="str">
            <v/>
          </cell>
          <cell r="J15185" t="str">
            <v/>
          </cell>
          <cell r="K15185" t="str">
            <v/>
          </cell>
          <cell r="L15185" t="str">
            <v/>
          </cell>
          <cell r="M15185" t="str">
            <v>免稅</v>
          </cell>
          <cell r="N15185" t="str">
            <v>9787540116989</v>
          </cell>
        </row>
        <row r="15186">
          <cell r="A15186" t="str">
            <v>54011699</v>
          </cell>
          <cell r="B15186" t="str">
            <v>楊維禎書法精選</v>
          </cell>
          <cell r="C15186" t="str">
            <v>白立默</v>
          </cell>
          <cell r="D15186">
            <v>168</v>
          </cell>
          <cell r="E15186">
            <v>0</v>
          </cell>
          <cell r="F15186" t="str">
            <v>平裝</v>
          </cell>
          <cell r="G15186" t="str">
            <v>河南美術</v>
          </cell>
          <cell r="H15186">
            <v>28</v>
          </cell>
          <cell r="I15186" t="str">
            <v/>
          </cell>
          <cell r="J15186" t="str">
            <v/>
          </cell>
          <cell r="K15186" t="str">
            <v/>
          </cell>
          <cell r="L15186" t="str">
            <v/>
          </cell>
          <cell r="M15186" t="str">
            <v>免稅</v>
          </cell>
          <cell r="N15186" t="str">
            <v>9787540116996</v>
          </cell>
        </row>
        <row r="15187">
          <cell r="A15187" t="str">
            <v>54011701</v>
          </cell>
          <cell r="B15187" t="str">
            <v>張猛龍碑</v>
          </cell>
          <cell r="C15187" t="str">
            <v>薛海洋</v>
          </cell>
          <cell r="D15187">
            <v>228</v>
          </cell>
          <cell r="E15187">
            <v>0</v>
          </cell>
          <cell r="F15187" t="str">
            <v>平裝</v>
          </cell>
          <cell r="G15187" t="str">
            <v>河南美術</v>
          </cell>
          <cell r="H15187">
            <v>38</v>
          </cell>
          <cell r="I15187" t="str">
            <v/>
          </cell>
          <cell r="J15187" t="str">
            <v/>
          </cell>
          <cell r="K15187" t="str">
            <v/>
          </cell>
          <cell r="L15187" t="str">
            <v/>
          </cell>
          <cell r="M15187" t="str">
            <v>免稅</v>
          </cell>
          <cell r="N15187" t="str">
            <v>9787540117016</v>
          </cell>
        </row>
        <row r="15188">
          <cell r="A15188" t="str">
            <v>54011722</v>
          </cell>
          <cell r="B15188" t="str">
            <v>蘭-中國歷代繪畫經典</v>
          </cell>
          <cell r="C15188" t="str">
            <v>陳寧</v>
          </cell>
          <cell r="D15188">
            <v>168</v>
          </cell>
          <cell r="E15188">
            <v>0</v>
          </cell>
          <cell r="F15188" t="str">
            <v>平裝</v>
          </cell>
          <cell r="G15188" t="str">
            <v>河南美術</v>
          </cell>
          <cell r="H15188">
            <v>28</v>
          </cell>
          <cell r="I15188" t="str">
            <v/>
          </cell>
          <cell r="J15188" t="str">
            <v/>
          </cell>
          <cell r="K15188" t="str">
            <v/>
          </cell>
          <cell r="L15188" t="str">
            <v/>
          </cell>
          <cell r="M15188" t="str">
            <v>免稅</v>
          </cell>
          <cell r="N15188" t="str">
            <v>9787540117221</v>
          </cell>
        </row>
        <row r="15189">
          <cell r="A15189" t="str">
            <v>54011723</v>
          </cell>
          <cell r="B15189" t="str">
            <v>荷花-中國歷代繪畫經典</v>
          </cell>
          <cell r="C15189" t="str">
            <v>陳寧</v>
          </cell>
          <cell r="D15189">
            <v>168</v>
          </cell>
          <cell r="E15189">
            <v>0</v>
          </cell>
          <cell r="F15189" t="str">
            <v>平裝</v>
          </cell>
          <cell r="G15189" t="str">
            <v>河南美術</v>
          </cell>
          <cell r="H15189">
            <v>28</v>
          </cell>
          <cell r="I15189" t="str">
            <v/>
          </cell>
          <cell r="J15189" t="str">
            <v/>
          </cell>
          <cell r="K15189" t="str">
            <v/>
          </cell>
          <cell r="L15189" t="str">
            <v/>
          </cell>
          <cell r="M15189" t="str">
            <v>免稅</v>
          </cell>
          <cell r="N15189" t="str">
            <v>9787540117238</v>
          </cell>
        </row>
        <row r="15190">
          <cell r="A15190" t="str">
            <v>54011724</v>
          </cell>
          <cell r="B15190" t="str">
            <v>梅(中國歷代繪畫經典)</v>
          </cell>
          <cell r="C15190" t="str">
            <v>郭貴興，陳寧編</v>
          </cell>
          <cell r="D15190">
            <v>168</v>
          </cell>
          <cell r="E15190">
            <v>0</v>
          </cell>
          <cell r="F15190" t="str">
            <v>平裝</v>
          </cell>
          <cell r="G15190" t="str">
            <v>天津人民</v>
          </cell>
          <cell r="H15190">
            <v>28</v>
          </cell>
          <cell r="I15190" t="str">
            <v/>
          </cell>
          <cell r="J15190" t="str">
            <v/>
          </cell>
          <cell r="K15190" t="str">
            <v/>
          </cell>
          <cell r="L15190" t="str">
            <v/>
          </cell>
          <cell r="M15190" t="str">
            <v>免稅</v>
          </cell>
          <cell r="N15190" t="str">
            <v>9787540117245</v>
          </cell>
        </row>
        <row r="15191">
          <cell r="A15191" t="str">
            <v>54011821</v>
          </cell>
          <cell r="B15191" t="str">
            <v>做印技法百講</v>
          </cell>
          <cell r="C15191" t="str">
            <v>趙明</v>
          </cell>
          <cell r="D15191">
            <v>252</v>
          </cell>
          <cell r="E15191">
            <v>0</v>
          </cell>
          <cell r="F15191" t="str">
            <v>平裝</v>
          </cell>
          <cell r="G15191" t="str">
            <v>河南美術</v>
          </cell>
          <cell r="H15191">
            <v>42</v>
          </cell>
          <cell r="I15191" t="str">
            <v/>
          </cell>
          <cell r="J15191" t="str">
            <v/>
          </cell>
          <cell r="K15191" t="str">
            <v/>
          </cell>
          <cell r="L15191" t="str">
            <v/>
          </cell>
          <cell r="M15191" t="str">
            <v>免稅</v>
          </cell>
          <cell r="N15191" t="str">
            <v>9787540118211</v>
          </cell>
        </row>
        <row r="15192">
          <cell r="A15192" t="str">
            <v>54011834</v>
          </cell>
          <cell r="B15192" t="str">
            <v>牡丹構圖 100 例</v>
          </cell>
          <cell r="C15192" t="str">
            <v>王繡，郭貴興編著</v>
          </cell>
          <cell r="D15192">
            <v>150</v>
          </cell>
          <cell r="E15192">
            <v>0</v>
          </cell>
          <cell r="F15192" t="str">
            <v>平裝</v>
          </cell>
          <cell r="G15192" t="str">
            <v>河南美術</v>
          </cell>
          <cell r="H15192">
            <v>25</v>
          </cell>
          <cell r="I15192" t="str">
            <v/>
          </cell>
          <cell r="J15192" t="str">
            <v/>
          </cell>
          <cell r="K15192" t="str">
            <v/>
          </cell>
          <cell r="L15192" t="str">
            <v/>
          </cell>
          <cell r="M15192" t="str">
            <v>免稅</v>
          </cell>
          <cell r="N15192" t="str">
            <v>9787540118341</v>
          </cell>
        </row>
        <row r="15193">
          <cell r="A15193" t="str">
            <v>54011837</v>
          </cell>
          <cell r="B15193" t="str">
            <v>文徵明行書天平山詩：初拓本(中國歷代名碑名帖精選系列)</v>
          </cell>
          <cell r="C15193" t="str">
            <v>白立獻編</v>
          </cell>
          <cell r="D15193">
            <v>120</v>
          </cell>
          <cell r="E15193">
            <v>0</v>
          </cell>
          <cell r="F15193" t="str">
            <v>平裝</v>
          </cell>
          <cell r="G15193" t="str">
            <v>河南美術</v>
          </cell>
          <cell r="H15193">
            <v>20</v>
          </cell>
          <cell r="I15193" t="str">
            <v/>
          </cell>
          <cell r="J15193" t="str">
            <v/>
          </cell>
          <cell r="K15193" t="str">
            <v/>
          </cell>
          <cell r="L15193" t="str">
            <v/>
          </cell>
          <cell r="M15193" t="str">
            <v>免稅</v>
          </cell>
          <cell r="N15193" t="str">
            <v>9787540118372</v>
          </cell>
        </row>
        <row r="15194">
          <cell r="A15194" t="str">
            <v>54011866</v>
          </cell>
          <cell r="B15194" t="str">
            <v>趙孟頫小楷汲黯傳：初拓本(中國歷代名碑名帖精選系列)</v>
          </cell>
          <cell r="C15194" t="str">
            <v>白立獻編</v>
          </cell>
          <cell r="D15194">
            <v>84</v>
          </cell>
          <cell r="E15194">
            <v>0</v>
          </cell>
          <cell r="F15194" t="str">
            <v>平裝</v>
          </cell>
          <cell r="G15194" t="str">
            <v>河南美術</v>
          </cell>
          <cell r="H15194">
            <v>14</v>
          </cell>
          <cell r="I15194" t="str">
            <v/>
          </cell>
          <cell r="J15194" t="str">
            <v/>
          </cell>
          <cell r="K15194" t="str">
            <v/>
          </cell>
          <cell r="L15194" t="str">
            <v/>
          </cell>
          <cell r="M15194" t="str">
            <v>免稅</v>
          </cell>
          <cell r="N15194" t="str">
            <v>9787540118662</v>
          </cell>
        </row>
        <row r="15195">
          <cell r="A15195" t="str">
            <v>54011873</v>
          </cell>
          <cell r="B15195" t="str">
            <v>北魏李暉儀墓誌</v>
          </cell>
          <cell r="C15195" t="str">
            <v>尚曉周. 主編</v>
          </cell>
          <cell r="D15195">
            <v>144</v>
          </cell>
          <cell r="E15195">
            <v>0</v>
          </cell>
          <cell r="F15195" t="str">
            <v>平裝</v>
          </cell>
          <cell r="G15195" t="str">
            <v>河南美術</v>
          </cell>
          <cell r="H15195">
            <v>24</v>
          </cell>
          <cell r="I15195" t="str">
            <v/>
          </cell>
          <cell r="J15195" t="str">
            <v/>
          </cell>
          <cell r="K15195" t="str">
            <v/>
          </cell>
          <cell r="L15195" t="str">
            <v/>
          </cell>
          <cell r="M15195" t="str">
            <v>免稅</v>
          </cell>
          <cell r="N15195" t="str">
            <v>9787540118730</v>
          </cell>
        </row>
        <row r="15196">
          <cell r="A15196" t="str">
            <v>54011875</v>
          </cell>
          <cell r="B15196" t="str">
            <v>黃庭堅書寒山子龐居士詩(初拓本)(中國歷代名碑名帖精選系列)</v>
          </cell>
          <cell r="C15196" t="str">
            <v>薛海洋編</v>
          </cell>
          <cell r="D15196">
            <v>108</v>
          </cell>
          <cell r="E15196">
            <v>0</v>
          </cell>
          <cell r="F15196" t="str">
            <v>平裝</v>
          </cell>
          <cell r="G15196" t="str">
            <v>河南美術</v>
          </cell>
          <cell r="H15196">
            <v>18</v>
          </cell>
          <cell r="I15196" t="str">
            <v/>
          </cell>
          <cell r="J15196" t="str">
            <v/>
          </cell>
          <cell r="K15196" t="str">
            <v/>
          </cell>
          <cell r="L15196" t="str">
            <v/>
          </cell>
          <cell r="M15196" t="str">
            <v>免稅</v>
          </cell>
          <cell r="N15196" t="str">
            <v>9787540118754</v>
          </cell>
        </row>
        <row r="15197">
          <cell r="A15197" t="str">
            <v>54011876</v>
          </cell>
          <cell r="B15197" t="str">
            <v>天津年畫史圖錄</v>
          </cell>
          <cell r="C15197" t="str">
            <v>馮驥才</v>
          </cell>
          <cell r="D15197">
            <v>1008</v>
          </cell>
          <cell r="E15197">
            <v>0</v>
          </cell>
          <cell r="F15197" t="str">
            <v>平裝</v>
          </cell>
          <cell r="G15197" t="str">
            <v>天津人民</v>
          </cell>
          <cell r="H15197">
            <v>168</v>
          </cell>
          <cell r="I15197" t="str">
            <v/>
          </cell>
          <cell r="J15197" t="str">
            <v/>
          </cell>
          <cell r="K15197" t="str">
            <v/>
          </cell>
          <cell r="L15197" t="str">
            <v/>
          </cell>
          <cell r="M15197" t="str">
            <v>免稅</v>
          </cell>
          <cell r="N15197" t="str">
            <v>9787540118761</v>
          </cell>
        </row>
        <row r="15198">
          <cell r="A15198" t="str">
            <v>54011964</v>
          </cell>
          <cell r="B15198" t="str">
            <v>淺囗山水-中國畫學譜.山水卷</v>
          </cell>
          <cell r="C15198" t="str">
            <v>李明繪</v>
          </cell>
          <cell r="D15198">
            <v>60</v>
          </cell>
          <cell r="E15198">
            <v>0</v>
          </cell>
          <cell r="F15198" t="str">
            <v>平裝</v>
          </cell>
          <cell r="G15198" t="str">
            <v>河南美術</v>
          </cell>
          <cell r="H15198">
            <v>10</v>
          </cell>
          <cell r="I15198" t="str">
            <v/>
          </cell>
          <cell r="J15198" t="str">
            <v/>
          </cell>
          <cell r="K15198" t="str">
            <v/>
          </cell>
          <cell r="L15198" t="str">
            <v/>
          </cell>
          <cell r="M15198" t="str">
            <v>免稅</v>
          </cell>
          <cell r="N15198" t="str">
            <v>9787540119645</v>
          </cell>
        </row>
        <row r="15199">
          <cell r="A15199" t="str">
            <v>54011965</v>
          </cell>
          <cell r="B15199" t="str">
            <v>雜樹-中國畫學譜.山水卷</v>
          </cell>
          <cell r="C15199" t="str">
            <v>劉樸繪</v>
          </cell>
          <cell r="D15199">
            <v>60</v>
          </cell>
          <cell r="E15199">
            <v>0</v>
          </cell>
          <cell r="F15199" t="str">
            <v>平裝</v>
          </cell>
          <cell r="G15199" t="str">
            <v>河南美術</v>
          </cell>
          <cell r="H15199">
            <v>10</v>
          </cell>
          <cell r="I15199" t="str">
            <v/>
          </cell>
          <cell r="J15199" t="str">
            <v/>
          </cell>
          <cell r="K15199" t="str">
            <v/>
          </cell>
          <cell r="L15199" t="str">
            <v/>
          </cell>
          <cell r="M15199" t="str">
            <v>免稅</v>
          </cell>
          <cell r="N15199" t="str">
            <v>9787540119652</v>
          </cell>
        </row>
        <row r="15200">
          <cell r="A15200" t="str">
            <v>54011966</v>
          </cell>
          <cell r="B15200" t="str">
            <v>雲煙霧靄-中國畫學譜.山水卷</v>
          </cell>
          <cell r="C15200" t="str">
            <v>施雲翔繪</v>
          </cell>
          <cell r="D15200">
            <v>60</v>
          </cell>
          <cell r="E15200">
            <v>0</v>
          </cell>
          <cell r="F15200" t="str">
            <v>平裝</v>
          </cell>
          <cell r="G15200" t="str">
            <v>河南美術</v>
          </cell>
          <cell r="H15200">
            <v>10</v>
          </cell>
          <cell r="I15200" t="str">
            <v/>
          </cell>
          <cell r="J15200" t="str">
            <v/>
          </cell>
          <cell r="K15200" t="str">
            <v/>
          </cell>
          <cell r="L15200" t="str">
            <v/>
          </cell>
          <cell r="M15200" t="str">
            <v>免稅</v>
          </cell>
          <cell r="N15200" t="str">
            <v>9787540119669</v>
          </cell>
        </row>
        <row r="15201">
          <cell r="A15201" t="str">
            <v>54011967</v>
          </cell>
          <cell r="B15201" t="str">
            <v>瀑布溪流-中國畫學譜.山水卷</v>
          </cell>
          <cell r="C15201" t="str">
            <v>林之本繪</v>
          </cell>
          <cell r="D15201">
            <v>60</v>
          </cell>
          <cell r="E15201">
            <v>0</v>
          </cell>
          <cell r="F15201" t="str">
            <v>平裝</v>
          </cell>
          <cell r="G15201" t="str">
            <v>河南美術</v>
          </cell>
          <cell r="H15201">
            <v>10</v>
          </cell>
          <cell r="I15201" t="str">
            <v/>
          </cell>
          <cell r="J15201" t="str">
            <v/>
          </cell>
          <cell r="K15201" t="str">
            <v/>
          </cell>
          <cell r="L15201" t="str">
            <v/>
          </cell>
          <cell r="M15201" t="str">
            <v>免稅</v>
          </cell>
          <cell r="N15201" t="str">
            <v>9787540119676</v>
          </cell>
        </row>
        <row r="15202">
          <cell r="A15202" t="str">
            <v>54011968</v>
          </cell>
          <cell r="B15202" t="str">
            <v>潑彩山水-中國畫學譜.山水卷</v>
          </cell>
          <cell r="C15202" t="str">
            <v>賀萬里繪</v>
          </cell>
          <cell r="D15202">
            <v>60</v>
          </cell>
          <cell r="E15202">
            <v>0</v>
          </cell>
          <cell r="F15202" t="str">
            <v>平裝</v>
          </cell>
          <cell r="G15202" t="str">
            <v>河南美術</v>
          </cell>
          <cell r="H15202">
            <v>10</v>
          </cell>
          <cell r="I15202" t="str">
            <v/>
          </cell>
          <cell r="J15202" t="str">
            <v/>
          </cell>
          <cell r="K15202" t="str">
            <v/>
          </cell>
          <cell r="L15202" t="str">
            <v/>
          </cell>
          <cell r="M15202" t="str">
            <v>免稅</v>
          </cell>
          <cell r="N15202" t="str">
            <v>9787540119683</v>
          </cell>
        </row>
        <row r="15203">
          <cell r="A15203" t="str">
            <v>54011969</v>
          </cell>
          <cell r="B15203" t="str">
            <v>松樹-中國畫學譜.山水卷</v>
          </cell>
          <cell r="C15203" t="str">
            <v>劉樸繪</v>
          </cell>
          <cell r="D15203">
            <v>60</v>
          </cell>
          <cell r="E15203">
            <v>0</v>
          </cell>
          <cell r="F15203" t="str">
            <v>平裝</v>
          </cell>
          <cell r="G15203" t="str">
            <v>河南美術</v>
          </cell>
          <cell r="H15203">
            <v>10</v>
          </cell>
          <cell r="I15203" t="str">
            <v/>
          </cell>
          <cell r="J15203" t="str">
            <v/>
          </cell>
          <cell r="K15203" t="str">
            <v/>
          </cell>
          <cell r="L15203" t="str">
            <v/>
          </cell>
          <cell r="M15203" t="str">
            <v>免稅</v>
          </cell>
          <cell r="N15203" t="str">
            <v>9787540119690</v>
          </cell>
        </row>
        <row r="15204">
          <cell r="A15204" t="str">
            <v>54011970</v>
          </cell>
          <cell r="B15204" t="str">
            <v>山石-中國畫學譜.山水卷</v>
          </cell>
          <cell r="C15204" t="str">
            <v>王健爾繪</v>
          </cell>
          <cell r="D15204">
            <v>60</v>
          </cell>
          <cell r="E15204">
            <v>0</v>
          </cell>
          <cell r="F15204" t="str">
            <v>平裝</v>
          </cell>
          <cell r="G15204" t="str">
            <v>河南美術</v>
          </cell>
          <cell r="H15204">
            <v>10</v>
          </cell>
          <cell r="I15204" t="str">
            <v/>
          </cell>
          <cell r="J15204" t="str">
            <v/>
          </cell>
          <cell r="K15204" t="str">
            <v/>
          </cell>
          <cell r="L15204" t="str">
            <v/>
          </cell>
          <cell r="M15204" t="str">
            <v>免稅</v>
          </cell>
          <cell r="N15204" t="str">
            <v>9787540119706</v>
          </cell>
        </row>
        <row r="15205">
          <cell r="A15205" t="str">
            <v>54011971</v>
          </cell>
          <cell r="B15205" t="str">
            <v>點景-中國畫學譜.山水卷</v>
          </cell>
          <cell r="C15205" t="str">
            <v>王寶安</v>
          </cell>
          <cell r="D15205">
            <v>60</v>
          </cell>
          <cell r="E15205">
            <v>0</v>
          </cell>
          <cell r="F15205" t="str">
            <v>平裝</v>
          </cell>
          <cell r="G15205" t="str">
            <v>河南美術</v>
          </cell>
          <cell r="H15205">
            <v>10</v>
          </cell>
          <cell r="I15205" t="str">
            <v/>
          </cell>
          <cell r="J15205" t="str">
            <v/>
          </cell>
          <cell r="K15205" t="str">
            <v/>
          </cell>
          <cell r="L15205" t="str">
            <v/>
          </cell>
          <cell r="M15205" t="str">
            <v>免稅</v>
          </cell>
          <cell r="N15205" t="str">
            <v>9787540119713</v>
          </cell>
        </row>
        <row r="15206">
          <cell r="A15206" t="str">
            <v>54011972</v>
          </cell>
          <cell r="B15206" t="str">
            <v>山水寫生-中國畫學譜.山水卷</v>
          </cell>
          <cell r="C15206" t="str">
            <v>崔曉東繪</v>
          </cell>
          <cell r="D15206">
            <v>60</v>
          </cell>
          <cell r="E15206">
            <v>0</v>
          </cell>
          <cell r="F15206" t="str">
            <v>平裝</v>
          </cell>
          <cell r="G15206" t="str">
            <v>河南美術</v>
          </cell>
          <cell r="H15206">
            <v>10</v>
          </cell>
          <cell r="I15206" t="str">
            <v/>
          </cell>
          <cell r="J15206" t="str">
            <v/>
          </cell>
          <cell r="K15206" t="str">
            <v/>
          </cell>
          <cell r="L15206" t="str">
            <v/>
          </cell>
          <cell r="M15206" t="str">
            <v>免稅</v>
          </cell>
          <cell r="N15206" t="str">
            <v>9787540119720</v>
          </cell>
        </row>
        <row r="15207">
          <cell r="A15207" t="str">
            <v>54011973</v>
          </cell>
          <cell r="B15207" t="str">
            <v>青綠山水-中國畫學譜.山水卷</v>
          </cell>
          <cell r="C15207" t="str">
            <v>祁思進繪</v>
          </cell>
          <cell r="D15207">
            <v>60</v>
          </cell>
          <cell r="E15207">
            <v>0</v>
          </cell>
          <cell r="F15207" t="str">
            <v>平裝</v>
          </cell>
          <cell r="G15207" t="str">
            <v>河南美術</v>
          </cell>
          <cell r="H15207">
            <v>10</v>
          </cell>
          <cell r="I15207" t="str">
            <v/>
          </cell>
          <cell r="J15207" t="str">
            <v/>
          </cell>
          <cell r="K15207" t="str">
            <v/>
          </cell>
          <cell r="L15207" t="str">
            <v/>
          </cell>
          <cell r="M15207" t="str">
            <v>免稅</v>
          </cell>
          <cell r="N15207" t="str">
            <v>9787540119737</v>
          </cell>
        </row>
        <row r="15208">
          <cell r="A15208" t="str">
            <v>54012010</v>
          </cell>
          <cell r="B15208" t="str">
            <v>青綠山水</v>
          </cell>
          <cell r="C15208" t="str">
            <v>郭貴興. 編</v>
          </cell>
          <cell r="D15208">
            <v>276</v>
          </cell>
          <cell r="E15208">
            <v>0</v>
          </cell>
          <cell r="F15208" t="str">
            <v>平裝</v>
          </cell>
          <cell r="G15208" t="str">
            <v>河南美術</v>
          </cell>
          <cell r="H15208">
            <v>46</v>
          </cell>
          <cell r="I15208" t="str">
            <v/>
          </cell>
          <cell r="J15208" t="str">
            <v/>
          </cell>
          <cell r="K15208" t="str">
            <v/>
          </cell>
          <cell r="L15208" t="str">
            <v/>
          </cell>
          <cell r="M15208" t="str">
            <v>免稅</v>
          </cell>
          <cell r="N15208" t="str">
            <v>9787540120108</v>
          </cell>
        </row>
        <row r="15209">
          <cell r="A15209" t="str">
            <v>54012011</v>
          </cell>
          <cell r="B15209" t="str">
            <v>扇畫</v>
          </cell>
          <cell r="C15209" t="str">
            <v>郭貴興. 編</v>
          </cell>
          <cell r="D15209">
            <v>276</v>
          </cell>
          <cell r="E15209">
            <v>0</v>
          </cell>
          <cell r="F15209" t="str">
            <v>平裝</v>
          </cell>
          <cell r="G15209" t="str">
            <v>河南美術</v>
          </cell>
          <cell r="H15209">
            <v>46</v>
          </cell>
          <cell r="I15209" t="str">
            <v/>
          </cell>
          <cell r="J15209" t="str">
            <v/>
          </cell>
          <cell r="K15209" t="str">
            <v/>
          </cell>
          <cell r="L15209" t="str">
            <v/>
          </cell>
          <cell r="M15209" t="str">
            <v>免稅</v>
          </cell>
          <cell r="N15209" t="str">
            <v>9787540120115</v>
          </cell>
        </row>
        <row r="15210">
          <cell r="A15210" t="str">
            <v>54012014</v>
          </cell>
          <cell r="B15210" t="str">
            <v>花鳥畫特寫-中國歷代繪畫精選</v>
          </cell>
          <cell r="C15210" t="str">
            <v>陳寧. 李豐原. 編</v>
          </cell>
          <cell r="D15210">
            <v>228</v>
          </cell>
          <cell r="E15210">
            <v>0</v>
          </cell>
          <cell r="F15210" t="str">
            <v>平裝</v>
          </cell>
          <cell r="G15210" t="str">
            <v>河南美術</v>
          </cell>
          <cell r="H15210">
            <v>38</v>
          </cell>
          <cell r="I15210" t="str">
            <v/>
          </cell>
          <cell r="J15210" t="str">
            <v/>
          </cell>
          <cell r="K15210" t="str">
            <v/>
          </cell>
          <cell r="L15210" t="str">
            <v/>
          </cell>
          <cell r="M15210" t="str">
            <v>免稅</v>
          </cell>
          <cell r="N15210" t="str">
            <v>9787540120146</v>
          </cell>
        </row>
        <row r="15211">
          <cell r="A15211" t="str">
            <v>54012023</v>
          </cell>
          <cell r="B15211" t="str">
            <v>北魏穆景胄墓誌</v>
          </cell>
          <cell r="C15211" t="str">
            <v>尚曉周. 主編</v>
          </cell>
          <cell r="D15211">
            <v>144</v>
          </cell>
          <cell r="E15211">
            <v>0</v>
          </cell>
          <cell r="F15211" t="str">
            <v>平裝</v>
          </cell>
          <cell r="G15211" t="str">
            <v>河南美術</v>
          </cell>
          <cell r="H15211">
            <v>24</v>
          </cell>
          <cell r="I15211" t="str">
            <v/>
          </cell>
          <cell r="J15211" t="str">
            <v/>
          </cell>
          <cell r="K15211" t="str">
            <v/>
          </cell>
          <cell r="L15211" t="str">
            <v/>
          </cell>
          <cell r="M15211" t="str">
            <v>免稅</v>
          </cell>
          <cell r="N15211" t="str">
            <v>9787540120238</v>
          </cell>
        </row>
        <row r="15212">
          <cell r="A15212" t="str">
            <v>54012024</v>
          </cell>
          <cell r="B15212" t="str">
            <v>東魏田洛墓誌 北魏元勰墓誌殘石</v>
          </cell>
          <cell r="C15212" t="str">
            <v>尚曉周. 主編</v>
          </cell>
          <cell r="D15212">
            <v>144</v>
          </cell>
          <cell r="E15212">
            <v>0</v>
          </cell>
          <cell r="F15212" t="str">
            <v>平裝</v>
          </cell>
          <cell r="G15212" t="str">
            <v>河南美術</v>
          </cell>
          <cell r="H15212">
            <v>24</v>
          </cell>
          <cell r="I15212" t="str">
            <v/>
          </cell>
          <cell r="J15212" t="str">
            <v/>
          </cell>
          <cell r="K15212" t="str">
            <v/>
          </cell>
          <cell r="L15212" t="str">
            <v/>
          </cell>
          <cell r="M15212" t="str">
            <v>免稅</v>
          </cell>
          <cell r="N15212" t="str">
            <v>9787540120245</v>
          </cell>
        </row>
        <row r="15213">
          <cell r="A15213" t="str">
            <v>54012025</v>
          </cell>
          <cell r="B15213" t="str">
            <v>北魏趙盛夫妻墓誌 唐呂府君墓誌</v>
          </cell>
          <cell r="C15213" t="str">
            <v>尚曉周. 主編</v>
          </cell>
          <cell r="D15213">
            <v>144</v>
          </cell>
          <cell r="E15213">
            <v>0</v>
          </cell>
          <cell r="F15213" t="str">
            <v>平裝</v>
          </cell>
          <cell r="G15213" t="str">
            <v>河南美術</v>
          </cell>
          <cell r="H15213">
            <v>24</v>
          </cell>
          <cell r="I15213" t="str">
            <v/>
          </cell>
          <cell r="J15213" t="str">
            <v/>
          </cell>
          <cell r="K15213" t="str">
            <v/>
          </cell>
          <cell r="L15213" t="str">
            <v/>
          </cell>
          <cell r="M15213" t="str">
            <v>免稅</v>
          </cell>
          <cell r="N15213" t="str">
            <v>9787540120252</v>
          </cell>
        </row>
        <row r="15214">
          <cell r="A15214" t="str">
            <v>54012026</v>
          </cell>
          <cell r="B15214" t="str">
            <v>北齊天保五年題記 東魏李光顯墓誌</v>
          </cell>
          <cell r="C15214" t="str">
            <v>尚曉周. 編</v>
          </cell>
          <cell r="D15214">
            <v>144</v>
          </cell>
          <cell r="E15214">
            <v>0</v>
          </cell>
          <cell r="F15214" t="str">
            <v>平裝</v>
          </cell>
          <cell r="G15214" t="str">
            <v>河南美術</v>
          </cell>
          <cell r="H15214">
            <v>24</v>
          </cell>
          <cell r="I15214" t="str">
            <v/>
          </cell>
          <cell r="J15214" t="str">
            <v/>
          </cell>
          <cell r="K15214" t="str">
            <v/>
          </cell>
          <cell r="L15214" t="str">
            <v/>
          </cell>
          <cell r="M15214" t="str">
            <v>免稅</v>
          </cell>
          <cell r="N15214" t="str">
            <v>9787540120269</v>
          </cell>
        </row>
        <row r="15215">
          <cell r="A15215" t="str">
            <v>54012028</v>
          </cell>
          <cell r="B15215" t="str">
            <v>北魏元華光墓誌殘石 唐大周梁玉墓誌</v>
          </cell>
          <cell r="C15215" t="str">
            <v>鄭志剛. 尚曉周. 夏京周. 編</v>
          </cell>
          <cell r="D15215">
            <v>144</v>
          </cell>
          <cell r="E15215">
            <v>0</v>
          </cell>
          <cell r="F15215" t="str">
            <v>平裝</v>
          </cell>
          <cell r="G15215" t="str">
            <v>河南美術</v>
          </cell>
          <cell r="H15215">
            <v>24</v>
          </cell>
          <cell r="I15215" t="str">
            <v/>
          </cell>
          <cell r="J15215" t="str">
            <v/>
          </cell>
          <cell r="K15215" t="str">
            <v/>
          </cell>
          <cell r="L15215" t="str">
            <v/>
          </cell>
          <cell r="M15215" t="str">
            <v>免稅</v>
          </cell>
          <cell r="N15215" t="str">
            <v>9787540120283</v>
          </cell>
        </row>
        <row r="15216">
          <cell r="A15216" t="str">
            <v>54012030</v>
          </cell>
          <cell r="B15216" t="str">
            <v>隋大集經題記</v>
          </cell>
          <cell r="C15216" t="str">
            <v>尚曉周. 主編</v>
          </cell>
          <cell r="D15216">
            <v>144</v>
          </cell>
          <cell r="E15216">
            <v>0</v>
          </cell>
          <cell r="F15216" t="str">
            <v>平裝</v>
          </cell>
          <cell r="G15216" t="str">
            <v>河南美術</v>
          </cell>
          <cell r="H15216">
            <v>24</v>
          </cell>
          <cell r="I15216" t="str">
            <v/>
          </cell>
          <cell r="J15216" t="str">
            <v/>
          </cell>
          <cell r="K15216" t="str">
            <v/>
          </cell>
          <cell r="L15216" t="str">
            <v/>
          </cell>
          <cell r="M15216" t="str">
            <v>免稅</v>
          </cell>
          <cell r="N15216" t="str">
            <v>9787540120306</v>
          </cell>
        </row>
        <row r="15217">
          <cell r="A15217" t="str">
            <v>54012031</v>
          </cell>
          <cell r="B15217" t="str">
            <v>晉趙仲南墓誌</v>
          </cell>
          <cell r="C15217" t="str">
            <v>周俊傑. 編</v>
          </cell>
          <cell r="D15217">
            <v>132</v>
          </cell>
          <cell r="E15217">
            <v>0</v>
          </cell>
          <cell r="F15217" t="str">
            <v>平裝</v>
          </cell>
          <cell r="G15217" t="str">
            <v>河南美術</v>
          </cell>
          <cell r="H15217">
            <v>22</v>
          </cell>
          <cell r="I15217" t="str">
            <v/>
          </cell>
          <cell r="J15217" t="str">
            <v/>
          </cell>
          <cell r="K15217" t="str">
            <v/>
          </cell>
          <cell r="L15217" t="str">
            <v/>
          </cell>
          <cell r="M15217" t="str">
            <v>免稅</v>
          </cell>
          <cell r="N15217" t="str">
            <v>9787540120313</v>
          </cell>
        </row>
        <row r="15218">
          <cell r="A15218" t="str">
            <v>54012032</v>
          </cell>
          <cell r="B15218" t="str">
            <v>北魏緱靜墓誌</v>
          </cell>
          <cell r="C15218" t="str">
            <v>周俊傑. 編</v>
          </cell>
          <cell r="D15218">
            <v>96</v>
          </cell>
          <cell r="E15218">
            <v>0</v>
          </cell>
          <cell r="F15218" t="str">
            <v>平裝</v>
          </cell>
          <cell r="G15218" t="str">
            <v>河南美術</v>
          </cell>
          <cell r="H15218">
            <v>16</v>
          </cell>
          <cell r="I15218" t="str">
            <v/>
          </cell>
          <cell r="J15218" t="str">
            <v/>
          </cell>
          <cell r="K15218" t="str">
            <v/>
          </cell>
          <cell r="L15218" t="str">
            <v/>
          </cell>
          <cell r="M15218" t="str">
            <v>免稅</v>
          </cell>
          <cell r="N15218" t="str">
            <v>9787540120320</v>
          </cell>
        </row>
        <row r="15219">
          <cell r="A15219" t="str">
            <v>54012033</v>
          </cell>
          <cell r="B15219" t="str">
            <v>北魏源延伯墓誌</v>
          </cell>
          <cell r="C15219" t="str">
            <v>周俊傑. 編</v>
          </cell>
          <cell r="D15219">
            <v>108</v>
          </cell>
          <cell r="E15219">
            <v>0</v>
          </cell>
          <cell r="F15219" t="str">
            <v>平裝</v>
          </cell>
          <cell r="G15219" t="str">
            <v>河南美術</v>
          </cell>
          <cell r="H15219">
            <v>18</v>
          </cell>
          <cell r="I15219" t="str">
            <v/>
          </cell>
          <cell r="J15219" t="str">
            <v/>
          </cell>
          <cell r="K15219" t="str">
            <v/>
          </cell>
          <cell r="L15219" t="str">
            <v/>
          </cell>
          <cell r="M15219" t="str">
            <v>免稅</v>
          </cell>
          <cell r="N15219" t="str">
            <v>9787540120337</v>
          </cell>
        </row>
        <row r="15220">
          <cell r="A15220" t="str">
            <v>54012036</v>
          </cell>
          <cell r="B15220" t="str">
            <v>唐寅</v>
          </cell>
          <cell r="C15220" t="str">
            <v>遲慶國. 易東升. 編</v>
          </cell>
          <cell r="D15220">
            <v>120</v>
          </cell>
          <cell r="E15220">
            <v>0</v>
          </cell>
          <cell r="F15220" t="str">
            <v>平裝</v>
          </cell>
          <cell r="G15220" t="str">
            <v>河南美術</v>
          </cell>
          <cell r="H15220">
            <v>20</v>
          </cell>
          <cell r="I15220" t="str">
            <v/>
          </cell>
          <cell r="J15220" t="str">
            <v/>
          </cell>
          <cell r="K15220" t="str">
            <v/>
          </cell>
          <cell r="L15220" t="str">
            <v/>
          </cell>
          <cell r="M15220" t="str">
            <v>免稅</v>
          </cell>
          <cell r="N15220" t="str">
            <v>9787540120368</v>
          </cell>
        </row>
        <row r="15221">
          <cell r="A15221" t="str">
            <v>54012043</v>
          </cell>
          <cell r="B15221" t="str">
            <v>明瓚-品墨</v>
          </cell>
          <cell r="C15221" t="str">
            <v>明瓚. 著</v>
          </cell>
          <cell r="D15221">
            <v>348</v>
          </cell>
          <cell r="E15221">
            <v>4</v>
          </cell>
          <cell r="F15221" t="str">
            <v>平裝</v>
          </cell>
          <cell r="G15221" t="str">
            <v>河南美術</v>
          </cell>
          <cell r="H15221">
            <v>58</v>
          </cell>
          <cell r="I15221" t="str">
            <v/>
          </cell>
          <cell r="J15221" t="str">
            <v/>
          </cell>
          <cell r="K15221" t="str">
            <v/>
          </cell>
          <cell r="L15221" t="str">
            <v/>
          </cell>
          <cell r="M15221" t="str">
            <v>免稅</v>
          </cell>
          <cell r="N15221" t="str">
            <v>9787540120436</v>
          </cell>
        </row>
        <row r="15222">
          <cell r="A15222" t="str">
            <v>54020008</v>
          </cell>
          <cell r="B15222" t="str">
            <v>金剛經心經華嚴經獅子章</v>
          </cell>
          <cell r="C15222" t="str">
            <v>張文修等</v>
          </cell>
          <cell r="D15222">
            <v>161</v>
          </cell>
          <cell r="E15222">
            <v>0</v>
          </cell>
          <cell r="F15222" t="str">
            <v>平裝</v>
          </cell>
          <cell r="G15222" t="str">
            <v>北京燕山</v>
          </cell>
          <cell r="H15222">
            <v>26.8</v>
          </cell>
          <cell r="I15222" t="str">
            <v/>
          </cell>
          <cell r="J15222" t="str">
            <v/>
          </cell>
          <cell r="K15222" t="str">
            <v/>
          </cell>
          <cell r="L15222" t="str">
            <v/>
          </cell>
          <cell r="M15222" t="str">
            <v>免稅</v>
          </cell>
          <cell r="N15222" t="str">
            <v>9787540200084</v>
          </cell>
        </row>
        <row r="15223">
          <cell r="A15223" t="str">
            <v>54020009</v>
          </cell>
          <cell r="B15223" t="str">
            <v>管子</v>
          </cell>
          <cell r="C15223" t="str">
            <v>管仲</v>
          </cell>
          <cell r="D15223">
            <v>161</v>
          </cell>
          <cell r="E15223">
            <v>0</v>
          </cell>
          <cell r="F15223" t="str">
            <v>平裝</v>
          </cell>
          <cell r="G15223" t="str">
            <v>北京燕山</v>
          </cell>
          <cell r="H15223">
            <v>26.8</v>
          </cell>
          <cell r="I15223" t="str">
            <v/>
          </cell>
          <cell r="J15223" t="str">
            <v/>
          </cell>
          <cell r="K15223" t="str">
            <v/>
          </cell>
          <cell r="L15223" t="str">
            <v/>
          </cell>
          <cell r="M15223" t="str">
            <v>免稅</v>
          </cell>
          <cell r="N15223" t="str">
            <v>9787540200091</v>
          </cell>
        </row>
        <row r="15224">
          <cell r="A15224" t="str">
            <v>54020052</v>
          </cell>
          <cell r="B15224" t="str">
            <v>孫臏兵法</v>
          </cell>
          <cell r="C15224" t="str">
            <v>孫臏</v>
          </cell>
          <cell r="D15224">
            <v>161</v>
          </cell>
          <cell r="E15224">
            <v>0</v>
          </cell>
          <cell r="F15224" t="str">
            <v>平裝</v>
          </cell>
          <cell r="G15224" t="str">
            <v>北京燕山</v>
          </cell>
          <cell r="H15224">
            <v>26.8</v>
          </cell>
          <cell r="I15224" t="str">
            <v/>
          </cell>
          <cell r="J15224" t="str">
            <v/>
          </cell>
          <cell r="K15224" t="str">
            <v/>
          </cell>
          <cell r="L15224" t="str">
            <v/>
          </cell>
          <cell r="M15224" t="str">
            <v>免稅</v>
          </cell>
          <cell r="N15224" t="str">
            <v>9787540200527</v>
          </cell>
        </row>
        <row r="15225">
          <cell r="A15225" t="str">
            <v>54020190</v>
          </cell>
          <cell r="B15225" t="str">
            <v>孫子兵法</v>
          </cell>
          <cell r="C15225" t="str">
            <v>孫武（春秋）</v>
          </cell>
          <cell r="D15225">
            <v>161</v>
          </cell>
          <cell r="E15225">
            <v>0</v>
          </cell>
          <cell r="F15225" t="str">
            <v>平裝</v>
          </cell>
          <cell r="G15225" t="str">
            <v>北京燕山</v>
          </cell>
          <cell r="H15225">
            <v>26.8</v>
          </cell>
          <cell r="I15225" t="str">
            <v/>
          </cell>
          <cell r="J15225" t="str">
            <v/>
          </cell>
          <cell r="K15225" t="str">
            <v/>
          </cell>
          <cell r="L15225" t="str">
            <v/>
          </cell>
          <cell r="M15225" t="str">
            <v>免稅</v>
          </cell>
          <cell r="N15225" t="str">
            <v>9787540201906</v>
          </cell>
        </row>
        <row r="15226">
          <cell r="A15226" t="str">
            <v>54020373</v>
          </cell>
          <cell r="B15226" t="str">
            <v>冰心精選集</v>
          </cell>
          <cell r="C15226" t="str">
            <v>冰心</v>
          </cell>
          <cell r="D15226">
            <v>150</v>
          </cell>
          <cell r="E15226">
            <v>0</v>
          </cell>
          <cell r="F15226" t="str">
            <v>平裝</v>
          </cell>
          <cell r="G15226" t="str">
            <v>北京燕山</v>
          </cell>
          <cell r="H15226">
            <v>25</v>
          </cell>
          <cell r="I15226" t="str">
            <v/>
          </cell>
          <cell r="J15226" t="str">
            <v/>
          </cell>
          <cell r="K15226" t="str">
            <v/>
          </cell>
          <cell r="L15226" t="str">
            <v/>
          </cell>
          <cell r="M15226" t="str">
            <v>免稅</v>
          </cell>
          <cell r="N15226" t="str">
            <v>7540203730</v>
          </cell>
        </row>
        <row r="15227">
          <cell r="A15227" t="str">
            <v>54020481</v>
          </cell>
          <cell r="B15227" t="str">
            <v>孟子</v>
          </cell>
          <cell r="C15227" t="str">
            <v>孟軻</v>
          </cell>
          <cell r="D15227">
            <v>161</v>
          </cell>
          <cell r="E15227">
            <v>0</v>
          </cell>
          <cell r="F15227" t="str">
            <v>平裝</v>
          </cell>
          <cell r="G15227" t="str">
            <v>北京燕山</v>
          </cell>
          <cell r="H15227">
            <v>26.8</v>
          </cell>
          <cell r="I15227" t="str">
            <v/>
          </cell>
          <cell r="J15227" t="str">
            <v/>
          </cell>
          <cell r="K15227" t="str">
            <v/>
          </cell>
          <cell r="L15227" t="str">
            <v/>
          </cell>
          <cell r="M15227" t="str">
            <v>免稅</v>
          </cell>
          <cell r="N15227" t="str">
            <v>9787540204815</v>
          </cell>
        </row>
        <row r="15228">
          <cell r="A15228" t="str">
            <v>54020490</v>
          </cell>
          <cell r="B15228" t="str">
            <v>荀子</v>
          </cell>
          <cell r="C15228" t="str">
            <v>游時敏</v>
          </cell>
          <cell r="D15228">
            <v>161</v>
          </cell>
          <cell r="E15228">
            <v>0</v>
          </cell>
          <cell r="F15228" t="str">
            <v>平裝</v>
          </cell>
          <cell r="G15228" t="str">
            <v>北京燕山</v>
          </cell>
          <cell r="H15228">
            <v>26.8</v>
          </cell>
          <cell r="I15228" t="str">
            <v/>
          </cell>
          <cell r="J15228" t="str">
            <v/>
          </cell>
          <cell r="K15228" t="str">
            <v/>
          </cell>
          <cell r="L15228" t="str">
            <v/>
          </cell>
          <cell r="M15228" t="str">
            <v>免稅</v>
          </cell>
          <cell r="N15228" t="str">
            <v>9787540204907</v>
          </cell>
        </row>
        <row r="15229">
          <cell r="A15229" t="str">
            <v>54020615</v>
          </cell>
          <cell r="B15229" t="str">
            <v>楚辭要藉選刊（全19冊）</v>
          </cell>
          <cell r="C15229" t="str">
            <v>編委</v>
          </cell>
          <cell r="D15229">
            <v>51000</v>
          </cell>
          <cell r="E15229">
            <v>0</v>
          </cell>
          <cell r="F15229" t="str">
            <v/>
          </cell>
          <cell r="G15229" t="str">
            <v>北京燕山</v>
          </cell>
          <cell r="H15229">
            <v>8500</v>
          </cell>
          <cell r="I15229" t="str">
            <v/>
          </cell>
          <cell r="J15229" t="str">
            <v/>
          </cell>
          <cell r="K15229" t="str">
            <v/>
          </cell>
          <cell r="L15229" t="str">
            <v/>
          </cell>
          <cell r="M15229" t="str">
            <v>免稅</v>
          </cell>
          <cell r="N15229" t="str">
            <v>9787540206154</v>
          </cell>
        </row>
        <row r="15230">
          <cell r="A15230" t="str">
            <v>54020692</v>
          </cell>
          <cell r="B15230" t="str">
            <v>曾國藩家書</v>
          </cell>
          <cell r="C15230" t="str">
            <v>曾國藩</v>
          </cell>
          <cell r="D15230">
            <v>161</v>
          </cell>
          <cell r="E15230">
            <v>0</v>
          </cell>
          <cell r="F15230" t="str">
            <v>平裝</v>
          </cell>
          <cell r="G15230" t="str">
            <v>北京燕山</v>
          </cell>
          <cell r="H15230">
            <v>26.8</v>
          </cell>
          <cell r="I15230" t="str">
            <v/>
          </cell>
          <cell r="J15230" t="str">
            <v/>
          </cell>
          <cell r="K15230" t="str">
            <v/>
          </cell>
          <cell r="L15230" t="str">
            <v/>
          </cell>
          <cell r="M15230" t="str">
            <v>免稅</v>
          </cell>
          <cell r="N15230" t="str">
            <v>9787540206925</v>
          </cell>
        </row>
        <row r="15231">
          <cell r="A15231" t="str">
            <v>54021109</v>
          </cell>
          <cell r="B15231" t="str">
            <v>菜根譚</v>
          </cell>
          <cell r="C15231" t="str">
            <v>江雲</v>
          </cell>
          <cell r="D15231">
            <v>161</v>
          </cell>
          <cell r="E15231">
            <v>0</v>
          </cell>
          <cell r="F15231" t="str">
            <v>平裝</v>
          </cell>
          <cell r="G15231" t="str">
            <v>北京燕山</v>
          </cell>
          <cell r="H15231">
            <v>26.8</v>
          </cell>
          <cell r="I15231" t="str">
            <v/>
          </cell>
          <cell r="J15231" t="str">
            <v/>
          </cell>
          <cell r="K15231" t="str">
            <v/>
          </cell>
          <cell r="L15231" t="str">
            <v/>
          </cell>
          <cell r="M15231" t="str">
            <v>免稅</v>
          </cell>
          <cell r="N15231" t="str">
            <v>9787540211097</v>
          </cell>
        </row>
        <row r="15232">
          <cell r="A15232" t="str">
            <v>54021450</v>
          </cell>
          <cell r="B15232" t="str">
            <v>宋詞三百首-最新繡像版</v>
          </cell>
          <cell r="C15232" t="str">
            <v>王太閣</v>
          </cell>
          <cell r="D15232">
            <v>150</v>
          </cell>
          <cell r="E15232">
            <v>0</v>
          </cell>
          <cell r="F15232" t="str">
            <v>平裝</v>
          </cell>
          <cell r="G15232" t="str">
            <v>北京燕山</v>
          </cell>
          <cell r="H15232">
            <v>25</v>
          </cell>
          <cell r="I15232" t="str">
            <v/>
          </cell>
          <cell r="J15232" t="str">
            <v/>
          </cell>
          <cell r="K15232" t="str">
            <v/>
          </cell>
          <cell r="L15232" t="str">
            <v/>
          </cell>
          <cell r="M15232" t="str">
            <v>免稅</v>
          </cell>
          <cell r="N15232" t="str">
            <v>9787540214500</v>
          </cell>
        </row>
        <row r="15233">
          <cell r="A15233" t="str">
            <v>54021451</v>
          </cell>
          <cell r="B15233" t="str">
            <v>唐詩三百首-最新繡像版</v>
          </cell>
          <cell r="C15233" t="str">
            <v>程季平</v>
          </cell>
          <cell r="D15233">
            <v>150</v>
          </cell>
          <cell r="E15233">
            <v>0</v>
          </cell>
          <cell r="F15233" t="str">
            <v>平裝</v>
          </cell>
          <cell r="G15233" t="str">
            <v>北京燕山</v>
          </cell>
          <cell r="H15233">
            <v>25</v>
          </cell>
          <cell r="I15233" t="str">
            <v/>
          </cell>
          <cell r="J15233" t="str">
            <v/>
          </cell>
          <cell r="K15233" t="str">
            <v/>
          </cell>
          <cell r="L15233" t="str">
            <v/>
          </cell>
          <cell r="M15233" t="str">
            <v>免稅</v>
          </cell>
          <cell r="N15233" t="str">
            <v>9787540214517</v>
          </cell>
        </row>
        <row r="15234">
          <cell r="A15234" t="str">
            <v>54021663</v>
          </cell>
          <cell r="B15234" t="str">
            <v>說茶-日本茶道</v>
          </cell>
          <cell r="C15234" t="str">
            <v>本社</v>
          </cell>
          <cell r="D15234">
            <v>125</v>
          </cell>
          <cell r="E15234">
            <v>0</v>
          </cell>
          <cell r="F15234" t="str">
            <v>平裝</v>
          </cell>
          <cell r="G15234" t="str">
            <v>未建檔</v>
          </cell>
          <cell r="H15234">
            <v>25</v>
          </cell>
          <cell r="I15234" t="str">
            <v/>
          </cell>
          <cell r="J15234" t="str">
            <v/>
          </cell>
          <cell r="K15234" t="str">
            <v/>
          </cell>
          <cell r="L15234" t="str">
            <v/>
          </cell>
          <cell r="M15234" t="str">
            <v>免稅</v>
          </cell>
          <cell r="N15234" t="str">
            <v>7540216638</v>
          </cell>
        </row>
        <row r="15235">
          <cell r="A15235" t="str">
            <v>54021663A</v>
          </cell>
          <cell r="B15235" t="str">
            <v>說茶-陸羽茶道</v>
          </cell>
          <cell r="C15235" t="str">
            <v>本社</v>
          </cell>
          <cell r="D15235">
            <v>125</v>
          </cell>
          <cell r="E15235">
            <v>0</v>
          </cell>
          <cell r="F15235" t="str">
            <v>平裝</v>
          </cell>
          <cell r="G15235" t="str">
            <v>未建檔</v>
          </cell>
          <cell r="H15235">
            <v>25</v>
          </cell>
          <cell r="I15235" t="str">
            <v/>
          </cell>
          <cell r="J15235" t="str">
            <v/>
          </cell>
          <cell r="K15235" t="str">
            <v/>
          </cell>
          <cell r="L15235" t="str">
            <v/>
          </cell>
          <cell r="M15235" t="str">
            <v>免稅</v>
          </cell>
          <cell r="N15235" t="str">
            <v>7540216638</v>
          </cell>
        </row>
        <row r="15236">
          <cell r="A15236" t="str">
            <v>54021673</v>
          </cell>
          <cell r="B15236" t="str">
            <v>旺宅寶典_現代家居與風水</v>
          </cell>
          <cell r="C15236" t="str">
            <v>鍾鼎安</v>
          </cell>
          <cell r="D15236">
            <v>160</v>
          </cell>
          <cell r="E15236">
            <v>0</v>
          </cell>
          <cell r="F15236" t="str">
            <v>平裝</v>
          </cell>
          <cell r="G15236" t="str">
            <v>北京燕山</v>
          </cell>
          <cell r="H15236">
            <v>0</v>
          </cell>
          <cell r="I15236" t="str">
            <v/>
          </cell>
          <cell r="J15236" t="str">
            <v/>
          </cell>
          <cell r="K15236" t="str">
            <v/>
          </cell>
          <cell r="L15236" t="str">
            <v/>
          </cell>
          <cell r="M15236" t="str">
            <v>免稅</v>
          </cell>
          <cell r="N15236" t="str">
            <v>7540216735</v>
          </cell>
        </row>
        <row r="15237">
          <cell r="A15237" t="str">
            <v>54021697</v>
          </cell>
          <cell r="B15237" t="str">
            <v>皇都京韻</v>
          </cell>
          <cell r="C15237" t="str">
            <v/>
          </cell>
          <cell r="D15237">
            <v>149</v>
          </cell>
          <cell r="E15237">
            <v>0</v>
          </cell>
          <cell r="F15237" t="str">
            <v>平裝</v>
          </cell>
          <cell r="G15237" t="str">
            <v/>
          </cell>
          <cell r="H15237">
            <v>0</v>
          </cell>
          <cell r="I15237" t="str">
            <v/>
          </cell>
          <cell r="J15237" t="str">
            <v/>
          </cell>
          <cell r="K15237" t="str">
            <v/>
          </cell>
          <cell r="L15237" t="str">
            <v/>
          </cell>
          <cell r="M15237" t="str">
            <v>應稅</v>
          </cell>
          <cell r="N15237" t="str">
            <v/>
          </cell>
        </row>
        <row r="15238">
          <cell r="A15238" t="str">
            <v>54021772</v>
          </cell>
          <cell r="B15238" t="str">
            <v>曹禺精選集</v>
          </cell>
          <cell r="C15238" t="str">
            <v>曹禺</v>
          </cell>
          <cell r="D15238">
            <v>150</v>
          </cell>
          <cell r="E15238">
            <v>0</v>
          </cell>
          <cell r="F15238" t="str">
            <v>平裝</v>
          </cell>
          <cell r="G15238" t="str">
            <v>北京燕山</v>
          </cell>
          <cell r="H15238">
            <v>25</v>
          </cell>
          <cell r="I15238" t="str">
            <v/>
          </cell>
          <cell r="J15238" t="str">
            <v/>
          </cell>
          <cell r="K15238" t="str">
            <v/>
          </cell>
          <cell r="L15238" t="str">
            <v/>
          </cell>
          <cell r="M15238" t="str">
            <v>免稅</v>
          </cell>
          <cell r="N15238" t="str">
            <v>7540217723</v>
          </cell>
        </row>
        <row r="15239">
          <cell r="A15239" t="str">
            <v>54021775</v>
          </cell>
          <cell r="B15239" t="str">
            <v>夜凝夕</v>
          </cell>
          <cell r="C15239" t="str">
            <v>飛煙著</v>
          </cell>
          <cell r="D15239">
            <v>168</v>
          </cell>
          <cell r="E15239">
            <v>1</v>
          </cell>
          <cell r="F15239" t="str">
            <v>平裝</v>
          </cell>
          <cell r="G15239" t="str">
            <v>北京燕山</v>
          </cell>
          <cell r="H15239">
            <v>28</v>
          </cell>
          <cell r="I15239" t="str">
            <v/>
          </cell>
          <cell r="J15239" t="str">
            <v/>
          </cell>
          <cell r="K15239" t="str">
            <v/>
          </cell>
          <cell r="L15239" t="str">
            <v/>
          </cell>
          <cell r="M15239" t="str">
            <v>免稅</v>
          </cell>
          <cell r="N15239" t="str">
            <v>9787540217754</v>
          </cell>
        </row>
        <row r="15240">
          <cell r="A15240" t="str">
            <v>54021778</v>
          </cell>
          <cell r="B15240" t="str">
            <v>巴金精選集</v>
          </cell>
          <cell r="C15240" t="str">
            <v>巴金</v>
          </cell>
          <cell r="D15240">
            <v>150</v>
          </cell>
          <cell r="E15240">
            <v>0</v>
          </cell>
          <cell r="F15240" t="str">
            <v>平裝</v>
          </cell>
          <cell r="G15240" t="str">
            <v>北京燕山</v>
          </cell>
          <cell r="H15240">
            <v>25</v>
          </cell>
          <cell r="I15240" t="str">
            <v/>
          </cell>
          <cell r="J15240" t="str">
            <v/>
          </cell>
          <cell r="K15240" t="str">
            <v/>
          </cell>
          <cell r="L15240" t="str">
            <v/>
          </cell>
          <cell r="M15240" t="str">
            <v>免稅</v>
          </cell>
          <cell r="N15240" t="str">
            <v>7540217782</v>
          </cell>
        </row>
        <row r="15241">
          <cell r="A15241" t="str">
            <v>54021914A</v>
          </cell>
          <cell r="B15241" t="str">
            <v>皇城內外--北京市非物質文化遺產資源彙編</v>
          </cell>
          <cell r="C15241" t="str">
            <v>石振懷</v>
          </cell>
          <cell r="D15241">
            <v>150</v>
          </cell>
          <cell r="E15241">
            <v>1</v>
          </cell>
          <cell r="F15241" t="str">
            <v>平裝</v>
          </cell>
          <cell r="G15241" t="str">
            <v>北京燕山</v>
          </cell>
          <cell r="H15241">
            <v>25</v>
          </cell>
          <cell r="I15241" t="str">
            <v/>
          </cell>
          <cell r="J15241" t="str">
            <v/>
          </cell>
          <cell r="K15241" t="str">
            <v/>
          </cell>
          <cell r="L15241" t="str">
            <v/>
          </cell>
          <cell r="M15241" t="str">
            <v>免稅</v>
          </cell>
          <cell r="N15241" t="str">
            <v>9787540219147</v>
          </cell>
        </row>
        <row r="15242">
          <cell r="A15242" t="str">
            <v>54021914B</v>
          </cell>
          <cell r="B15242" t="str">
            <v>媯川述往--北京市非物質文化遺產資源彙編</v>
          </cell>
          <cell r="C15242" t="str">
            <v>石振懷</v>
          </cell>
          <cell r="D15242">
            <v>150</v>
          </cell>
          <cell r="E15242">
            <v>0</v>
          </cell>
          <cell r="F15242" t="str">
            <v>平裝</v>
          </cell>
          <cell r="G15242" t="str">
            <v>北京燕山</v>
          </cell>
          <cell r="H15242">
            <v>25</v>
          </cell>
          <cell r="I15242" t="str">
            <v/>
          </cell>
          <cell r="J15242" t="str">
            <v/>
          </cell>
          <cell r="K15242" t="str">
            <v/>
          </cell>
          <cell r="L15242" t="str">
            <v/>
          </cell>
          <cell r="M15242" t="str">
            <v>免稅</v>
          </cell>
          <cell r="N15242" t="str">
            <v>9787540219147</v>
          </cell>
        </row>
        <row r="15243">
          <cell r="A15243" t="str">
            <v>54021914C</v>
          </cell>
          <cell r="B15243" t="str">
            <v>漁陽古風--北京市非物質文化遺產資源彙編</v>
          </cell>
          <cell r="C15243" t="str">
            <v>石振懷</v>
          </cell>
          <cell r="D15243">
            <v>150</v>
          </cell>
          <cell r="E15243">
            <v>2</v>
          </cell>
          <cell r="F15243" t="str">
            <v>平裝</v>
          </cell>
          <cell r="G15243" t="str">
            <v>北京燕山</v>
          </cell>
          <cell r="H15243">
            <v>25</v>
          </cell>
          <cell r="I15243" t="str">
            <v/>
          </cell>
          <cell r="J15243" t="str">
            <v/>
          </cell>
          <cell r="K15243" t="str">
            <v/>
          </cell>
          <cell r="L15243" t="str">
            <v/>
          </cell>
          <cell r="M15243" t="str">
            <v>免稅</v>
          </cell>
          <cell r="N15243" t="str">
            <v>9787540219147</v>
          </cell>
        </row>
        <row r="15244">
          <cell r="A15244" t="str">
            <v>54021922</v>
          </cell>
          <cell r="B15244" t="str">
            <v>戀戀愛之神</v>
          </cell>
          <cell r="C15244" t="str">
            <v>輕寒</v>
          </cell>
          <cell r="D15244">
            <v>120</v>
          </cell>
          <cell r="E15244">
            <v>0</v>
          </cell>
          <cell r="F15244" t="str">
            <v>平裝</v>
          </cell>
          <cell r="G15244" t="str">
            <v>北京燕山</v>
          </cell>
          <cell r="H15244">
            <v>20</v>
          </cell>
          <cell r="I15244" t="str">
            <v/>
          </cell>
          <cell r="J15244" t="str">
            <v/>
          </cell>
          <cell r="K15244" t="str">
            <v/>
          </cell>
          <cell r="L15244" t="str">
            <v/>
          </cell>
          <cell r="M15244" t="str">
            <v>免稅</v>
          </cell>
          <cell r="N15244" t="str">
            <v>9787540219222</v>
          </cell>
        </row>
        <row r="15245">
          <cell r="A15245" t="str">
            <v>54022048</v>
          </cell>
          <cell r="B15245" t="str">
            <v>中國歷史未解之謎--傳說與真相(中國歷史全知道圖文典藏版)</v>
          </cell>
          <cell r="C15245" t="str">
            <v>張豔玲</v>
          </cell>
          <cell r="D15245">
            <v>179</v>
          </cell>
          <cell r="E15245">
            <v>0</v>
          </cell>
          <cell r="F15245" t="str">
            <v>平裝</v>
          </cell>
          <cell r="G15245" t="str">
            <v>北京燕山</v>
          </cell>
          <cell r="H15245">
            <v>29.8</v>
          </cell>
          <cell r="I15245" t="str">
            <v/>
          </cell>
          <cell r="J15245" t="str">
            <v/>
          </cell>
          <cell r="K15245" t="str">
            <v/>
          </cell>
          <cell r="L15245" t="str">
            <v/>
          </cell>
          <cell r="M15245" t="str">
            <v>免稅</v>
          </cell>
          <cell r="N15245" t="str">
            <v>9787540220488</v>
          </cell>
        </row>
        <row r="15246">
          <cell r="A15246" t="str">
            <v>54022048A</v>
          </cell>
          <cell r="B15246" t="str">
            <v>影響中國歷史的100大事（文明卷）</v>
          </cell>
          <cell r="C15246" t="str">
            <v>張豔玲</v>
          </cell>
          <cell r="D15246">
            <v>179</v>
          </cell>
          <cell r="E15246">
            <v>0</v>
          </cell>
          <cell r="F15246" t="str">
            <v>平裝</v>
          </cell>
          <cell r="G15246" t="str">
            <v>北京燕山</v>
          </cell>
          <cell r="H15246">
            <v>29.8</v>
          </cell>
          <cell r="I15246" t="str">
            <v/>
          </cell>
          <cell r="J15246" t="str">
            <v/>
          </cell>
          <cell r="K15246" t="str">
            <v/>
          </cell>
          <cell r="L15246" t="str">
            <v/>
          </cell>
          <cell r="M15246" t="str">
            <v>免稅</v>
          </cell>
          <cell r="N15246" t="str">
            <v>9787540220488</v>
          </cell>
        </row>
        <row r="15247">
          <cell r="A15247" t="str">
            <v>54022048B</v>
          </cell>
          <cell r="B15247" t="str">
            <v>影響中國歷史的100名人（偉人卷）</v>
          </cell>
          <cell r="C15247" t="str">
            <v>張豔玲</v>
          </cell>
          <cell r="D15247">
            <v>179</v>
          </cell>
          <cell r="E15247">
            <v>1</v>
          </cell>
          <cell r="F15247" t="str">
            <v>平裝</v>
          </cell>
          <cell r="G15247" t="str">
            <v>北京燕山</v>
          </cell>
          <cell r="H15247">
            <v>29.8</v>
          </cell>
          <cell r="I15247" t="str">
            <v/>
          </cell>
          <cell r="J15247" t="str">
            <v/>
          </cell>
          <cell r="K15247" t="str">
            <v/>
          </cell>
          <cell r="L15247" t="str">
            <v/>
          </cell>
          <cell r="M15247" t="str">
            <v>免稅</v>
          </cell>
          <cell r="N15247" t="str">
            <v>9787540220488</v>
          </cell>
        </row>
        <row r="15248">
          <cell r="A15248" t="str">
            <v>54022048C</v>
          </cell>
          <cell r="B15248" t="str">
            <v>影響中國歷史的100名人（梟雄卷）</v>
          </cell>
          <cell r="C15248" t="str">
            <v>張豔玲</v>
          </cell>
          <cell r="D15248">
            <v>179</v>
          </cell>
          <cell r="E15248">
            <v>0</v>
          </cell>
          <cell r="F15248" t="str">
            <v>平裝</v>
          </cell>
          <cell r="G15248" t="str">
            <v>北京燕山</v>
          </cell>
          <cell r="H15248">
            <v>29.8</v>
          </cell>
          <cell r="I15248" t="str">
            <v/>
          </cell>
          <cell r="J15248" t="str">
            <v/>
          </cell>
          <cell r="K15248" t="str">
            <v/>
          </cell>
          <cell r="L15248" t="str">
            <v/>
          </cell>
          <cell r="M15248" t="str">
            <v>免稅</v>
          </cell>
          <cell r="N15248" t="str">
            <v>9787540220488</v>
          </cell>
        </row>
        <row r="15249">
          <cell r="A15249" t="str">
            <v>54022048D</v>
          </cell>
          <cell r="B15249" t="str">
            <v>中國歷代帝王將相謀略</v>
          </cell>
          <cell r="C15249" t="str">
            <v>張豔玲</v>
          </cell>
          <cell r="D15249">
            <v>179</v>
          </cell>
          <cell r="E15249">
            <v>0</v>
          </cell>
          <cell r="F15249" t="str">
            <v>平裝</v>
          </cell>
          <cell r="G15249" t="str">
            <v>北京燕山</v>
          </cell>
          <cell r="H15249">
            <v>29.8</v>
          </cell>
          <cell r="I15249" t="str">
            <v/>
          </cell>
          <cell r="J15249" t="str">
            <v/>
          </cell>
          <cell r="K15249" t="str">
            <v/>
          </cell>
          <cell r="L15249" t="str">
            <v/>
          </cell>
          <cell r="M15249" t="str">
            <v>免稅</v>
          </cell>
          <cell r="N15249" t="str">
            <v>9787540220488</v>
          </cell>
        </row>
        <row r="15250">
          <cell r="A15250" t="str">
            <v>54022048E</v>
          </cell>
          <cell r="B15250" t="str">
            <v>中國歷史未解之謎--傳說與真相</v>
          </cell>
          <cell r="C15250" t="str">
            <v>張豔玲</v>
          </cell>
          <cell r="D15250">
            <v>179</v>
          </cell>
          <cell r="E15250">
            <v>0</v>
          </cell>
          <cell r="F15250" t="str">
            <v>平裝</v>
          </cell>
          <cell r="G15250" t="str">
            <v>北京燕山</v>
          </cell>
          <cell r="H15250">
            <v>29.8</v>
          </cell>
          <cell r="I15250" t="str">
            <v/>
          </cell>
          <cell r="J15250" t="str">
            <v/>
          </cell>
          <cell r="K15250" t="str">
            <v/>
          </cell>
          <cell r="L15250" t="str">
            <v/>
          </cell>
          <cell r="M15250" t="str">
            <v>免稅</v>
          </cell>
          <cell r="N15250" t="str">
            <v>9787540220488</v>
          </cell>
        </row>
        <row r="15251">
          <cell r="A15251" t="str">
            <v>54022048F</v>
          </cell>
          <cell r="B15251" t="str">
            <v>影響中國歷史的100大事（復興卷）</v>
          </cell>
          <cell r="C15251" t="str">
            <v>張豔玲</v>
          </cell>
          <cell r="D15251">
            <v>179</v>
          </cell>
          <cell r="E15251">
            <v>1</v>
          </cell>
          <cell r="F15251" t="str">
            <v>平裝</v>
          </cell>
          <cell r="G15251" t="str">
            <v>北京燕山</v>
          </cell>
          <cell r="H15251">
            <v>29.8</v>
          </cell>
          <cell r="I15251" t="str">
            <v/>
          </cell>
          <cell r="J15251" t="str">
            <v/>
          </cell>
          <cell r="K15251" t="str">
            <v/>
          </cell>
          <cell r="L15251" t="str">
            <v/>
          </cell>
          <cell r="M15251" t="str">
            <v>免稅</v>
          </cell>
          <cell r="N15251" t="str">
            <v>9787540220488</v>
          </cell>
        </row>
        <row r="15252">
          <cell r="A15252" t="str">
            <v>54022048G</v>
          </cell>
          <cell r="B15252" t="str">
            <v>中國古代神話精粹</v>
          </cell>
          <cell r="C15252" t="str">
            <v>張豔玲</v>
          </cell>
          <cell r="D15252">
            <v>179</v>
          </cell>
          <cell r="E15252">
            <v>0</v>
          </cell>
          <cell r="F15252" t="str">
            <v>平裝</v>
          </cell>
          <cell r="G15252" t="str">
            <v>北京燕山</v>
          </cell>
          <cell r="H15252">
            <v>29.8</v>
          </cell>
          <cell r="I15252" t="str">
            <v/>
          </cell>
          <cell r="J15252" t="str">
            <v/>
          </cell>
          <cell r="K15252" t="str">
            <v/>
          </cell>
          <cell r="L15252" t="str">
            <v/>
          </cell>
          <cell r="M15252" t="str">
            <v>免稅</v>
          </cell>
          <cell r="N15252" t="str">
            <v>9787540220488</v>
          </cell>
        </row>
        <row r="15253">
          <cell r="A15253" t="str">
            <v>54022048H</v>
          </cell>
          <cell r="B15253" t="str">
            <v>中國歷史全知道歷史古跡傳說與由來</v>
          </cell>
          <cell r="C15253" t="str">
            <v>張豔玲</v>
          </cell>
          <cell r="D15253">
            <v>179</v>
          </cell>
          <cell r="E15253">
            <v>0</v>
          </cell>
          <cell r="F15253" t="str">
            <v>平裝</v>
          </cell>
          <cell r="G15253" t="str">
            <v>北京燕山</v>
          </cell>
          <cell r="H15253">
            <v>29.8</v>
          </cell>
          <cell r="I15253" t="str">
            <v/>
          </cell>
          <cell r="J15253" t="str">
            <v/>
          </cell>
          <cell r="K15253" t="str">
            <v/>
          </cell>
          <cell r="L15253" t="str">
            <v/>
          </cell>
          <cell r="M15253" t="str">
            <v>免稅</v>
          </cell>
          <cell r="N15253" t="str">
            <v>9787540220488</v>
          </cell>
        </row>
        <row r="15254">
          <cell r="A15254" t="str">
            <v>54022048I</v>
          </cell>
          <cell r="B15254" t="str">
            <v>最該知道的歷史文學藝術</v>
          </cell>
          <cell r="C15254" t="str">
            <v>張豔玲</v>
          </cell>
          <cell r="D15254">
            <v>179</v>
          </cell>
          <cell r="E15254">
            <v>0</v>
          </cell>
          <cell r="F15254" t="str">
            <v>平裝</v>
          </cell>
          <cell r="G15254" t="str">
            <v>北京燕山</v>
          </cell>
          <cell r="H15254">
            <v>29.8</v>
          </cell>
          <cell r="I15254" t="str">
            <v/>
          </cell>
          <cell r="J15254" t="str">
            <v/>
          </cell>
          <cell r="K15254" t="str">
            <v/>
          </cell>
          <cell r="L15254" t="str">
            <v/>
          </cell>
          <cell r="M15254" t="str">
            <v>免稅</v>
          </cell>
          <cell r="N15254" t="str">
            <v>9787540220488</v>
          </cell>
        </row>
        <row r="15255">
          <cell r="A15255" t="str">
            <v>54022055</v>
          </cell>
          <cell r="B15255" t="str">
            <v>民國遺跡在北京</v>
          </cell>
          <cell r="C15255" t="str">
            <v>李玉蘭</v>
          </cell>
          <cell r="D15255">
            <v>156</v>
          </cell>
          <cell r="E15255">
            <v>0</v>
          </cell>
          <cell r="F15255" t="str">
            <v>平裝</v>
          </cell>
          <cell r="G15255" t="str">
            <v>北京燕山</v>
          </cell>
          <cell r="H15255">
            <v>26</v>
          </cell>
          <cell r="I15255" t="str">
            <v/>
          </cell>
          <cell r="J15255" t="str">
            <v/>
          </cell>
          <cell r="K15255" t="str">
            <v/>
          </cell>
          <cell r="L15255" t="str">
            <v/>
          </cell>
          <cell r="M15255" t="str">
            <v>免稅</v>
          </cell>
          <cell r="N15255" t="str">
            <v>9787540220556</v>
          </cell>
        </row>
        <row r="15256">
          <cell r="A15256" t="str">
            <v>54022291</v>
          </cell>
          <cell r="B15256" t="str">
            <v>周易文化集萃-全二冊(周易解字、話說風水)</v>
          </cell>
          <cell r="C15256" t="str">
            <v>茹呈智、龐鈺龍</v>
          </cell>
          <cell r="D15256">
            <v>298</v>
          </cell>
          <cell r="E15256">
            <v>0</v>
          </cell>
          <cell r="F15256" t="str">
            <v>平裝</v>
          </cell>
          <cell r="G15256" t="str">
            <v>北京燕山</v>
          </cell>
          <cell r="H15256">
            <v>49.6</v>
          </cell>
          <cell r="I15256" t="str">
            <v/>
          </cell>
          <cell r="J15256" t="str">
            <v/>
          </cell>
          <cell r="K15256" t="str">
            <v/>
          </cell>
          <cell r="L15256" t="str">
            <v/>
          </cell>
          <cell r="M15256" t="str">
            <v>免稅</v>
          </cell>
          <cell r="N15256" t="str">
            <v>9787540222918</v>
          </cell>
        </row>
        <row r="15257">
          <cell r="A15257" t="str">
            <v>54022410</v>
          </cell>
          <cell r="B15257" t="str">
            <v>中國人民大學圖書館藏古籍珍本叢刊</v>
          </cell>
          <cell r="C15257" t="str">
            <v>佚名</v>
          </cell>
          <cell r="D15257">
            <v>52368</v>
          </cell>
          <cell r="E15257">
            <v>0</v>
          </cell>
          <cell r="F15257" t="str">
            <v>平裝</v>
          </cell>
          <cell r="G15257" t="str">
            <v>北京燕山</v>
          </cell>
          <cell r="H15257">
            <v>139800</v>
          </cell>
          <cell r="I15257" t="str">
            <v/>
          </cell>
          <cell r="J15257" t="str">
            <v/>
          </cell>
          <cell r="K15257" t="str">
            <v/>
          </cell>
          <cell r="L15257" t="str">
            <v/>
          </cell>
          <cell r="M15257" t="str">
            <v>免稅</v>
          </cell>
          <cell r="N15257" t="str">
            <v>9787540224103</v>
          </cell>
        </row>
        <row r="15258">
          <cell r="A15258" t="str">
            <v>54030111</v>
          </cell>
          <cell r="B15258" t="str">
            <v>歷代小品妙語</v>
          </cell>
          <cell r="C15258" t="str">
            <v>唐富齡</v>
          </cell>
          <cell r="D15258">
            <v>198</v>
          </cell>
          <cell r="E15258">
            <v>0</v>
          </cell>
          <cell r="F15258" t="str">
            <v>平裝</v>
          </cell>
          <cell r="G15258" t="str">
            <v>崇文書局</v>
          </cell>
          <cell r="H15258">
            <v>33</v>
          </cell>
          <cell r="I15258" t="str">
            <v/>
          </cell>
          <cell r="J15258" t="str">
            <v/>
          </cell>
          <cell r="K15258" t="str">
            <v/>
          </cell>
          <cell r="L15258" t="str">
            <v/>
          </cell>
          <cell r="M15258" t="str">
            <v>免稅</v>
          </cell>
          <cell r="N15258" t="str">
            <v>7540301112</v>
          </cell>
        </row>
        <row r="15259">
          <cell r="A15259" t="str">
            <v>54030112</v>
          </cell>
          <cell r="B15259" t="str">
            <v>歷代小品幽默</v>
          </cell>
          <cell r="C15259" t="str">
            <v>.</v>
          </cell>
          <cell r="D15259">
            <v>198</v>
          </cell>
          <cell r="E15259">
            <v>0</v>
          </cell>
          <cell r="F15259" t="str">
            <v>平裝</v>
          </cell>
          <cell r="G15259" t="str">
            <v>崇文書局</v>
          </cell>
          <cell r="H15259">
            <v>33</v>
          </cell>
          <cell r="I15259" t="str">
            <v/>
          </cell>
          <cell r="J15259" t="str">
            <v/>
          </cell>
          <cell r="K15259" t="str">
            <v/>
          </cell>
          <cell r="L15259" t="str">
            <v/>
          </cell>
          <cell r="M15259" t="str">
            <v>免稅</v>
          </cell>
          <cell r="N15259" t="str">
            <v>7540301120</v>
          </cell>
        </row>
        <row r="15260">
          <cell r="A15260" t="str">
            <v>54030113</v>
          </cell>
          <cell r="B15260" t="str">
            <v>歷代小品清言</v>
          </cell>
          <cell r="C15260" t="str">
            <v>程不識</v>
          </cell>
          <cell r="D15260">
            <v>174</v>
          </cell>
          <cell r="E15260">
            <v>0</v>
          </cell>
          <cell r="F15260" t="str">
            <v>平裝</v>
          </cell>
          <cell r="G15260" t="str">
            <v>崇文書局</v>
          </cell>
          <cell r="H15260">
            <v>29</v>
          </cell>
          <cell r="I15260" t="str">
            <v/>
          </cell>
          <cell r="J15260" t="str">
            <v/>
          </cell>
          <cell r="K15260" t="str">
            <v/>
          </cell>
          <cell r="L15260" t="str">
            <v/>
          </cell>
          <cell r="M15260" t="str">
            <v>免稅</v>
          </cell>
          <cell r="N15260" t="str">
            <v>7540301139</v>
          </cell>
        </row>
        <row r="15261">
          <cell r="A15261" t="str">
            <v>54030114</v>
          </cell>
          <cell r="B15261" t="str">
            <v>歷代小品尺牘</v>
          </cell>
          <cell r="C15261" t="str">
            <v>譚邦和</v>
          </cell>
          <cell r="D15261">
            <v>174</v>
          </cell>
          <cell r="E15261">
            <v>0</v>
          </cell>
          <cell r="F15261" t="str">
            <v>平裝</v>
          </cell>
          <cell r="G15261" t="str">
            <v>崇文書局</v>
          </cell>
          <cell r="H15261">
            <v>29</v>
          </cell>
          <cell r="I15261" t="str">
            <v/>
          </cell>
          <cell r="J15261" t="str">
            <v/>
          </cell>
          <cell r="K15261" t="str">
            <v/>
          </cell>
          <cell r="L15261" t="str">
            <v/>
          </cell>
          <cell r="M15261" t="str">
            <v>免稅</v>
          </cell>
          <cell r="N15261" t="str">
            <v>7540301147</v>
          </cell>
        </row>
        <row r="15262">
          <cell r="A15262" t="str">
            <v>54030115</v>
          </cell>
          <cell r="B15262" t="str">
            <v>歷代小品寓言</v>
          </cell>
          <cell r="C15262" t="str">
            <v>本社</v>
          </cell>
          <cell r="D15262">
            <v>198</v>
          </cell>
          <cell r="E15262">
            <v>0</v>
          </cell>
          <cell r="F15262" t="str">
            <v>平裝</v>
          </cell>
          <cell r="G15262" t="str">
            <v>崇文書局</v>
          </cell>
          <cell r="H15262">
            <v>33</v>
          </cell>
          <cell r="I15262" t="str">
            <v/>
          </cell>
          <cell r="J15262" t="str">
            <v/>
          </cell>
          <cell r="K15262" t="str">
            <v/>
          </cell>
          <cell r="L15262" t="str">
            <v/>
          </cell>
          <cell r="M15262" t="str">
            <v>免稅</v>
          </cell>
          <cell r="N15262" t="str">
            <v>7540301155</v>
          </cell>
        </row>
        <row r="15263">
          <cell r="A15263" t="str">
            <v>54030142</v>
          </cell>
          <cell r="B15263" t="str">
            <v>歷代小品山水</v>
          </cell>
          <cell r="C15263" t="str">
            <v>蔣松源</v>
          </cell>
          <cell r="D15263">
            <v>179</v>
          </cell>
          <cell r="E15263">
            <v>0</v>
          </cell>
          <cell r="F15263" t="str">
            <v>平裝</v>
          </cell>
          <cell r="G15263" t="str">
            <v>崇文書局</v>
          </cell>
          <cell r="H15263">
            <v>29.8</v>
          </cell>
          <cell r="I15263" t="str">
            <v/>
          </cell>
          <cell r="J15263" t="str">
            <v/>
          </cell>
          <cell r="K15263" t="str">
            <v/>
          </cell>
          <cell r="L15263" t="str">
            <v/>
          </cell>
          <cell r="M15263" t="str">
            <v>免稅</v>
          </cell>
          <cell r="N15263" t="str">
            <v>7540301422</v>
          </cell>
        </row>
        <row r="15264">
          <cell r="A15264" t="str">
            <v>54030143</v>
          </cell>
          <cell r="B15264" t="str">
            <v>歷代小品詩話</v>
          </cell>
          <cell r="C15264" t="str">
            <v>輕言</v>
          </cell>
          <cell r="D15264">
            <v>174</v>
          </cell>
          <cell r="E15264">
            <v>0</v>
          </cell>
          <cell r="F15264" t="str">
            <v>平裝</v>
          </cell>
          <cell r="G15264" t="str">
            <v>崇文書局</v>
          </cell>
          <cell r="H15264">
            <v>29</v>
          </cell>
          <cell r="I15264" t="str">
            <v/>
          </cell>
          <cell r="J15264" t="str">
            <v/>
          </cell>
          <cell r="K15264" t="str">
            <v/>
          </cell>
          <cell r="L15264" t="str">
            <v/>
          </cell>
          <cell r="M15264" t="str">
            <v>免稅</v>
          </cell>
          <cell r="N15264" t="str">
            <v>7540301430</v>
          </cell>
        </row>
        <row r="15265">
          <cell r="A15265" t="str">
            <v>54030165</v>
          </cell>
          <cell r="B15265" t="str">
            <v>歷代小品筆記</v>
          </cell>
          <cell r="C15265" t="str">
            <v>範軍</v>
          </cell>
          <cell r="D15265">
            <v>179</v>
          </cell>
          <cell r="E15265">
            <v>0</v>
          </cell>
          <cell r="F15265" t="str">
            <v>平裝</v>
          </cell>
          <cell r="G15265" t="str">
            <v>崇文書局</v>
          </cell>
          <cell r="H15265">
            <v>29.8</v>
          </cell>
          <cell r="I15265" t="str">
            <v/>
          </cell>
          <cell r="J15265" t="str">
            <v/>
          </cell>
          <cell r="K15265" t="str">
            <v/>
          </cell>
          <cell r="L15265" t="str">
            <v/>
          </cell>
          <cell r="M15265" t="str">
            <v>免稅</v>
          </cell>
          <cell r="N15265" t="str">
            <v>7540301651</v>
          </cell>
        </row>
        <row r="15266">
          <cell r="A15266" t="str">
            <v>54030166</v>
          </cell>
          <cell r="B15266" t="str">
            <v>歷代小品禪語</v>
          </cell>
          <cell r="C15266" t="str">
            <v>許蘇民</v>
          </cell>
          <cell r="D15266">
            <v>174</v>
          </cell>
          <cell r="E15266">
            <v>0</v>
          </cell>
          <cell r="F15266" t="str">
            <v>平裝</v>
          </cell>
          <cell r="G15266" t="str">
            <v>崇文書局</v>
          </cell>
          <cell r="H15266">
            <v>29</v>
          </cell>
          <cell r="I15266" t="str">
            <v/>
          </cell>
          <cell r="J15266" t="str">
            <v/>
          </cell>
          <cell r="K15266" t="str">
            <v/>
          </cell>
          <cell r="L15266" t="str">
            <v/>
          </cell>
          <cell r="M15266" t="str">
            <v>免稅</v>
          </cell>
          <cell r="N15266" t="str">
            <v>754030166X</v>
          </cell>
        </row>
        <row r="15267">
          <cell r="A15267" t="str">
            <v>54030167</v>
          </cell>
          <cell r="B15267" t="str">
            <v>品書四絕</v>
          </cell>
          <cell r="C15267" t="str">
            <v>夏  樗主編</v>
          </cell>
          <cell r="D15267">
            <v>204</v>
          </cell>
          <cell r="E15267">
            <v>0</v>
          </cell>
          <cell r="F15267" t="str">
            <v>平裝</v>
          </cell>
          <cell r="G15267" t="str">
            <v>崇文書局</v>
          </cell>
          <cell r="H15267">
            <v>34</v>
          </cell>
          <cell r="I15267" t="str">
            <v/>
          </cell>
          <cell r="J15267" t="str">
            <v/>
          </cell>
          <cell r="K15267" t="str">
            <v/>
          </cell>
          <cell r="L15267" t="str">
            <v/>
          </cell>
          <cell r="M15267" t="str">
            <v>免稅</v>
          </cell>
          <cell r="N15267" t="str">
            <v>7540301678</v>
          </cell>
        </row>
        <row r="15268">
          <cell r="A15268" t="str">
            <v>54030182</v>
          </cell>
          <cell r="B15268" t="str">
            <v>閒書四種</v>
          </cell>
          <cell r="C15268" t="str">
            <v>宋凝</v>
          </cell>
          <cell r="D15268">
            <v>174</v>
          </cell>
          <cell r="E15268">
            <v>0</v>
          </cell>
          <cell r="F15268" t="str">
            <v>平裝</v>
          </cell>
          <cell r="G15268" t="str">
            <v>崇文書局</v>
          </cell>
          <cell r="H15268">
            <v>29</v>
          </cell>
          <cell r="I15268" t="str">
            <v/>
          </cell>
          <cell r="J15268" t="str">
            <v/>
          </cell>
          <cell r="K15268" t="str">
            <v/>
          </cell>
          <cell r="L15268" t="str">
            <v/>
          </cell>
          <cell r="M15268" t="str">
            <v>免稅</v>
          </cell>
          <cell r="N15268" t="str">
            <v>7540301821</v>
          </cell>
        </row>
        <row r="15269">
          <cell r="A15269" t="str">
            <v>54030207</v>
          </cell>
          <cell r="B15269" t="str">
            <v>奇書四評</v>
          </cell>
          <cell r="C15269" t="str">
            <v>宋儉</v>
          </cell>
          <cell r="D15269">
            <v>174</v>
          </cell>
          <cell r="E15269">
            <v>0</v>
          </cell>
          <cell r="F15269" t="str">
            <v>平裝</v>
          </cell>
          <cell r="G15269" t="str">
            <v>崇文書局</v>
          </cell>
          <cell r="H15269">
            <v>29</v>
          </cell>
          <cell r="I15269" t="str">
            <v/>
          </cell>
          <cell r="J15269" t="str">
            <v/>
          </cell>
          <cell r="K15269" t="str">
            <v/>
          </cell>
          <cell r="L15269" t="str">
            <v/>
          </cell>
          <cell r="M15269" t="str">
            <v>免稅</v>
          </cell>
          <cell r="N15269" t="str">
            <v>7540302070</v>
          </cell>
        </row>
        <row r="15270">
          <cell r="A15270" t="str">
            <v>54030221</v>
          </cell>
          <cell r="B15270" t="str">
            <v>讀書四觀</v>
          </cell>
          <cell r="C15270" t="str">
            <v>王餘光等譯注</v>
          </cell>
          <cell r="D15270">
            <v>192</v>
          </cell>
          <cell r="E15270">
            <v>0</v>
          </cell>
          <cell r="F15270" t="str">
            <v>平裝</v>
          </cell>
          <cell r="G15270" t="str">
            <v>崇文書局</v>
          </cell>
          <cell r="H15270">
            <v>32</v>
          </cell>
          <cell r="I15270" t="str">
            <v/>
          </cell>
          <cell r="J15270" t="str">
            <v/>
          </cell>
          <cell r="K15270" t="str">
            <v/>
          </cell>
          <cell r="L15270" t="str">
            <v/>
          </cell>
          <cell r="M15270" t="str">
            <v>免稅</v>
          </cell>
          <cell r="N15270" t="str">
            <v>7540302216</v>
          </cell>
        </row>
        <row r="15271">
          <cell r="A15271" t="str">
            <v>54030222</v>
          </cell>
          <cell r="B15271" t="str">
            <v>日記四種</v>
          </cell>
          <cell r="C15271" t="str">
            <v>陳文新譯注</v>
          </cell>
          <cell r="D15271">
            <v>198</v>
          </cell>
          <cell r="E15271">
            <v>0</v>
          </cell>
          <cell r="F15271" t="str">
            <v>平裝</v>
          </cell>
          <cell r="G15271" t="str">
            <v>崇文書局</v>
          </cell>
          <cell r="H15271">
            <v>33</v>
          </cell>
          <cell r="I15271" t="str">
            <v/>
          </cell>
          <cell r="J15271" t="str">
            <v/>
          </cell>
          <cell r="K15271" t="str">
            <v/>
          </cell>
          <cell r="L15271" t="str">
            <v/>
          </cell>
          <cell r="M15271" t="str">
            <v>免稅</v>
          </cell>
          <cell r="N15271" t="str">
            <v>7540302224</v>
          </cell>
        </row>
        <row r="15272">
          <cell r="A15272" t="str">
            <v>54030223</v>
          </cell>
          <cell r="B15272" t="str">
            <v>語錄四種</v>
          </cell>
          <cell r="C15272" t="str">
            <v>童雪</v>
          </cell>
          <cell r="D15272">
            <v>115</v>
          </cell>
          <cell r="E15272">
            <v>0</v>
          </cell>
          <cell r="F15272" t="str">
            <v>平裝</v>
          </cell>
          <cell r="G15272" t="str">
            <v>崇文書局</v>
          </cell>
          <cell r="H15272">
            <v>23</v>
          </cell>
          <cell r="I15272" t="str">
            <v/>
          </cell>
          <cell r="J15272" t="str">
            <v/>
          </cell>
          <cell r="K15272" t="str">
            <v/>
          </cell>
          <cell r="L15272" t="str">
            <v/>
          </cell>
          <cell r="M15272" t="str">
            <v>免稅</v>
          </cell>
          <cell r="N15272" t="str">
            <v>7540302232</v>
          </cell>
        </row>
        <row r="15273">
          <cell r="A15273" t="str">
            <v>54030224</v>
          </cell>
          <cell r="B15273" t="str">
            <v>才子四書</v>
          </cell>
          <cell r="C15273" t="str">
            <v>王雅紅</v>
          </cell>
          <cell r="D15273">
            <v>174</v>
          </cell>
          <cell r="E15273">
            <v>0</v>
          </cell>
          <cell r="F15273" t="str">
            <v>平裝</v>
          </cell>
          <cell r="G15273" t="str">
            <v>崇文書局</v>
          </cell>
          <cell r="H15273">
            <v>29</v>
          </cell>
          <cell r="I15273" t="str">
            <v/>
          </cell>
          <cell r="J15273" t="str">
            <v/>
          </cell>
          <cell r="K15273" t="str">
            <v/>
          </cell>
          <cell r="L15273" t="str">
            <v/>
          </cell>
          <cell r="M15273" t="str">
            <v>免稅</v>
          </cell>
          <cell r="N15273" t="str">
            <v>7540302240</v>
          </cell>
        </row>
        <row r="15274">
          <cell r="A15274" t="str">
            <v>54030225</v>
          </cell>
          <cell r="B15274" t="str">
            <v>怡情四書</v>
          </cell>
          <cell r="C15274" t="str">
            <v>薛友</v>
          </cell>
          <cell r="D15274">
            <v>174</v>
          </cell>
          <cell r="E15274">
            <v>0</v>
          </cell>
          <cell r="F15274" t="str">
            <v>平裝</v>
          </cell>
          <cell r="G15274" t="str">
            <v>崇文書局</v>
          </cell>
          <cell r="H15274">
            <v>29</v>
          </cell>
          <cell r="I15274" t="str">
            <v/>
          </cell>
          <cell r="J15274" t="str">
            <v/>
          </cell>
          <cell r="K15274" t="str">
            <v/>
          </cell>
          <cell r="L15274" t="str">
            <v/>
          </cell>
          <cell r="M15274" t="str">
            <v>免稅</v>
          </cell>
          <cell r="N15274" t="str">
            <v>7540302259</v>
          </cell>
        </row>
        <row r="15275">
          <cell r="A15275" t="str">
            <v>54030245</v>
          </cell>
          <cell r="B15275" t="str">
            <v>雅趣四書</v>
          </cell>
          <cell r="C15275" t="str">
            <v>陳文新</v>
          </cell>
          <cell r="D15275">
            <v>100</v>
          </cell>
          <cell r="E15275">
            <v>0</v>
          </cell>
          <cell r="F15275" t="str">
            <v>平裝</v>
          </cell>
          <cell r="G15275" t="str">
            <v>崇文書局</v>
          </cell>
          <cell r="H15275">
            <v>20</v>
          </cell>
          <cell r="I15275" t="str">
            <v/>
          </cell>
          <cell r="J15275" t="str">
            <v/>
          </cell>
          <cell r="K15275" t="str">
            <v/>
          </cell>
          <cell r="L15275" t="str">
            <v/>
          </cell>
          <cell r="M15275" t="str">
            <v>免稅</v>
          </cell>
          <cell r="N15275" t="str">
            <v>7540302453</v>
          </cell>
        </row>
        <row r="15276">
          <cell r="A15276" t="str">
            <v>54030265</v>
          </cell>
          <cell r="B15276" t="str">
            <v>禪林四書</v>
          </cell>
          <cell r="C15276" t="str">
            <v>於亭</v>
          </cell>
          <cell r="D15276">
            <v>198</v>
          </cell>
          <cell r="E15276">
            <v>0</v>
          </cell>
          <cell r="F15276" t="str">
            <v>平裝</v>
          </cell>
          <cell r="G15276" t="str">
            <v>崇文書局</v>
          </cell>
          <cell r="H15276">
            <v>33</v>
          </cell>
          <cell r="I15276" t="str">
            <v/>
          </cell>
          <cell r="J15276" t="str">
            <v/>
          </cell>
          <cell r="K15276" t="str">
            <v/>
          </cell>
          <cell r="L15276" t="str">
            <v/>
          </cell>
          <cell r="M15276" t="str">
            <v>免稅</v>
          </cell>
          <cell r="N15276" t="str">
            <v>7540302658</v>
          </cell>
        </row>
        <row r="15277">
          <cell r="A15277" t="str">
            <v>54030266</v>
          </cell>
          <cell r="B15277" t="str">
            <v>養生四書</v>
          </cell>
          <cell r="C15277" t="str">
            <v>陳克炯</v>
          </cell>
          <cell r="D15277">
            <v>90</v>
          </cell>
          <cell r="E15277">
            <v>0</v>
          </cell>
          <cell r="F15277" t="str">
            <v>平裝</v>
          </cell>
          <cell r="G15277" t="str">
            <v>崇文書局</v>
          </cell>
          <cell r="H15277">
            <v>18</v>
          </cell>
          <cell r="I15277" t="str">
            <v/>
          </cell>
          <cell r="J15277" t="str">
            <v/>
          </cell>
          <cell r="K15277" t="str">
            <v/>
          </cell>
          <cell r="L15277" t="str">
            <v/>
          </cell>
          <cell r="M15277" t="str">
            <v>免稅</v>
          </cell>
          <cell r="N15277" t="str">
            <v>7540302666</v>
          </cell>
        </row>
        <row r="15278">
          <cell r="A15278" t="str">
            <v>54030267</v>
          </cell>
          <cell r="B15278" t="str">
            <v>快談四書</v>
          </cell>
          <cell r="C15278" t="str">
            <v>陳文新</v>
          </cell>
          <cell r="D15278">
            <v>174</v>
          </cell>
          <cell r="E15278">
            <v>0</v>
          </cell>
          <cell r="F15278" t="str">
            <v>平裝</v>
          </cell>
          <cell r="G15278" t="str">
            <v>崇文書局</v>
          </cell>
          <cell r="H15278">
            <v>29</v>
          </cell>
          <cell r="I15278" t="str">
            <v/>
          </cell>
          <cell r="J15278" t="str">
            <v/>
          </cell>
          <cell r="K15278" t="str">
            <v/>
          </cell>
          <cell r="L15278" t="str">
            <v/>
          </cell>
          <cell r="M15278" t="str">
            <v>免稅</v>
          </cell>
          <cell r="N15278" t="str">
            <v>7540302674</v>
          </cell>
        </row>
        <row r="15279">
          <cell r="A15279" t="str">
            <v>54030268</v>
          </cell>
          <cell r="B15279" t="str">
            <v>格言四種</v>
          </cell>
          <cell r="C15279" t="str">
            <v>袁朝</v>
          </cell>
          <cell r="D15279">
            <v>115</v>
          </cell>
          <cell r="E15279">
            <v>0</v>
          </cell>
          <cell r="F15279" t="str">
            <v>平裝</v>
          </cell>
          <cell r="G15279" t="str">
            <v>崇文書局</v>
          </cell>
          <cell r="H15279">
            <v>23</v>
          </cell>
          <cell r="I15279" t="str">
            <v/>
          </cell>
          <cell r="J15279" t="str">
            <v/>
          </cell>
          <cell r="K15279" t="str">
            <v/>
          </cell>
          <cell r="L15279" t="str">
            <v/>
          </cell>
          <cell r="M15279" t="str">
            <v>免稅</v>
          </cell>
          <cell r="N15279" t="str">
            <v>7540302682</v>
          </cell>
        </row>
        <row r="15280">
          <cell r="A15280" t="str">
            <v>54030643</v>
          </cell>
          <cell r="B15280" t="str">
            <v>中國美學與藝術學探微</v>
          </cell>
          <cell r="C15280" t="str">
            <v>鄒其昌</v>
          </cell>
          <cell r="D15280">
            <v>75</v>
          </cell>
          <cell r="E15280">
            <v>0</v>
          </cell>
          <cell r="F15280" t="str">
            <v>平裝</v>
          </cell>
          <cell r="G15280" t="str">
            <v/>
          </cell>
          <cell r="H15280">
            <v>15</v>
          </cell>
          <cell r="I15280" t="str">
            <v/>
          </cell>
          <cell r="J15280" t="str">
            <v/>
          </cell>
          <cell r="K15280" t="str">
            <v/>
          </cell>
          <cell r="L15280" t="str">
            <v/>
          </cell>
          <cell r="M15280" t="str">
            <v>免稅</v>
          </cell>
          <cell r="N15280" t="str">
            <v>7540306432</v>
          </cell>
        </row>
        <row r="15281">
          <cell r="A15281" t="str">
            <v>54030714</v>
          </cell>
          <cell r="B15281" t="str">
            <v>論語</v>
          </cell>
          <cell r="C15281" t="str">
            <v>鮑思陶</v>
          </cell>
          <cell r="D15281">
            <v>90</v>
          </cell>
          <cell r="E15281">
            <v>0</v>
          </cell>
          <cell r="F15281" t="str">
            <v>精裝</v>
          </cell>
          <cell r="G15281" t="str">
            <v>崇文書局</v>
          </cell>
          <cell r="H15281">
            <v>18</v>
          </cell>
          <cell r="I15281" t="str">
            <v/>
          </cell>
          <cell r="J15281" t="str">
            <v/>
          </cell>
          <cell r="K15281" t="str">
            <v/>
          </cell>
          <cell r="L15281" t="str">
            <v/>
          </cell>
          <cell r="M15281" t="str">
            <v>免稅</v>
          </cell>
          <cell r="N15281" t="str">
            <v>9787540307141</v>
          </cell>
        </row>
        <row r="15282">
          <cell r="A15282" t="str">
            <v>54030970</v>
          </cell>
          <cell r="B15282" t="str">
            <v>少女生活全書</v>
          </cell>
          <cell r="C15282" t="str">
            <v>任超奇</v>
          </cell>
          <cell r="D15282">
            <v>156</v>
          </cell>
          <cell r="E15282">
            <v>0</v>
          </cell>
          <cell r="F15282" t="str">
            <v>精裝</v>
          </cell>
          <cell r="G15282" t="str">
            <v>崇文書局</v>
          </cell>
          <cell r="H15282">
            <v>26</v>
          </cell>
          <cell r="I15282" t="str">
            <v/>
          </cell>
          <cell r="J15282" t="str">
            <v/>
          </cell>
          <cell r="K15282" t="str">
            <v/>
          </cell>
          <cell r="L15282" t="str">
            <v/>
          </cell>
          <cell r="M15282" t="str">
            <v>免稅</v>
          </cell>
          <cell r="N15282" t="str">
            <v>7540309709</v>
          </cell>
        </row>
        <row r="15283">
          <cell r="A15283" t="str">
            <v>54031085</v>
          </cell>
          <cell r="B15283" t="str">
            <v>幼學瓊林</v>
          </cell>
          <cell r="C15283" t="str">
            <v>[明]程登吉</v>
          </cell>
          <cell r="D15283">
            <v>105</v>
          </cell>
          <cell r="E15283">
            <v>0</v>
          </cell>
          <cell r="F15283" t="str">
            <v>精裝</v>
          </cell>
          <cell r="G15283" t="str">
            <v>未建檔</v>
          </cell>
          <cell r="H15283">
            <v>21</v>
          </cell>
          <cell r="I15283" t="str">
            <v/>
          </cell>
          <cell r="J15283" t="str">
            <v/>
          </cell>
          <cell r="K15283" t="str">
            <v/>
          </cell>
          <cell r="L15283" t="str">
            <v/>
          </cell>
          <cell r="M15283" t="str">
            <v>免稅</v>
          </cell>
          <cell r="N15283" t="str">
            <v>7540310855</v>
          </cell>
        </row>
        <row r="15284">
          <cell r="A15284" t="str">
            <v>54031109</v>
          </cell>
          <cell r="B15284" t="str">
            <v>幾度東風吹世換:天涯社區煮酒論史精選</v>
          </cell>
          <cell r="C15284" t="str">
            <v>琉璃鍾</v>
          </cell>
          <cell r="D15284">
            <v>140</v>
          </cell>
          <cell r="E15284">
            <v>0</v>
          </cell>
          <cell r="F15284" t="str">
            <v>平裝</v>
          </cell>
          <cell r="G15284" t="str">
            <v>崇文書局</v>
          </cell>
          <cell r="H15284">
            <v>28</v>
          </cell>
          <cell r="I15284" t="str">
            <v/>
          </cell>
          <cell r="J15284" t="str">
            <v/>
          </cell>
          <cell r="K15284" t="str">
            <v/>
          </cell>
          <cell r="L15284" t="str">
            <v/>
          </cell>
          <cell r="M15284" t="str">
            <v>免稅</v>
          </cell>
          <cell r="N15284" t="str">
            <v>7540311096</v>
          </cell>
        </row>
        <row r="15285">
          <cell r="A15285" t="str">
            <v>54031110</v>
          </cell>
          <cell r="B15285" t="str">
            <v>笑話盈盈暗香來:讀史隨筆之紅妝篇</v>
          </cell>
          <cell r="C15285" t="str">
            <v>盧勇</v>
          </cell>
          <cell r="D15285">
            <v>110</v>
          </cell>
          <cell r="E15285">
            <v>0</v>
          </cell>
          <cell r="F15285" t="str">
            <v>平裝</v>
          </cell>
          <cell r="G15285" t="str">
            <v>崇文書局</v>
          </cell>
          <cell r="H15285">
            <v>22</v>
          </cell>
          <cell r="I15285" t="str">
            <v/>
          </cell>
          <cell r="J15285" t="str">
            <v/>
          </cell>
          <cell r="K15285" t="str">
            <v/>
          </cell>
          <cell r="L15285" t="str">
            <v/>
          </cell>
          <cell r="M15285" t="str">
            <v>免稅</v>
          </cell>
          <cell r="N15285" t="str">
            <v>754031110X</v>
          </cell>
        </row>
        <row r="15286">
          <cell r="A15286" t="str">
            <v>54031111</v>
          </cell>
          <cell r="B15286" t="str">
            <v>江山代有才人出:讀史隨筆之名士篇</v>
          </cell>
          <cell r="C15286" t="str">
            <v>劉曉莉</v>
          </cell>
          <cell r="D15286">
            <v>130</v>
          </cell>
          <cell r="E15286">
            <v>0</v>
          </cell>
          <cell r="F15286" t="str">
            <v>平裝</v>
          </cell>
          <cell r="G15286" t="str">
            <v>崇文書局</v>
          </cell>
          <cell r="H15286">
            <v>26</v>
          </cell>
          <cell r="I15286" t="str">
            <v/>
          </cell>
          <cell r="J15286" t="str">
            <v/>
          </cell>
          <cell r="K15286" t="str">
            <v/>
          </cell>
          <cell r="L15286" t="str">
            <v/>
          </cell>
          <cell r="M15286" t="str">
            <v>免稅</v>
          </cell>
          <cell r="N15286" t="str">
            <v>7540311118</v>
          </cell>
        </row>
        <row r="15287">
          <cell r="A15287" t="str">
            <v>54031112</v>
          </cell>
          <cell r="B15287" t="str">
            <v>冷眼旁觀南面術:讀史隨筆之帝王篇</v>
          </cell>
          <cell r="C15287" t="str">
            <v>徐斌</v>
          </cell>
          <cell r="D15287">
            <v>115</v>
          </cell>
          <cell r="E15287">
            <v>0</v>
          </cell>
          <cell r="F15287" t="str">
            <v>平裝</v>
          </cell>
          <cell r="G15287" t="str">
            <v>崇文書局</v>
          </cell>
          <cell r="H15287">
            <v>23</v>
          </cell>
          <cell r="I15287" t="str">
            <v/>
          </cell>
          <cell r="J15287" t="str">
            <v/>
          </cell>
          <cell r="K15287" t="str">
            <v/>
          </cell>
          <cell r="L15287" t="str">
            <v/>
          </cell>
          <cell r="M15287" t="str">
            <v>免稅</v>
          </cell>
          <cell r="N15287" t="str">
            <v>9787540311124</v>
          </cell>
        </row>
        <row r="15288">
          <cell r="A15288" t="str">
            <v>54031113</v>
          </cell>
          <cell r="B15288" t="str">
            <v>千古功名浮雲事:讀史隨筆之官史篇</v>
          </cell>
          <cell r="C15288" t="str">
            <v>卞秀瑜</v>
          </cell>
          <cell r="D15288">
            <v>115</v>
          </cell>
          <cell r="E15288">
            <v>0</v>
          </cell>
          <cell r="F15288" t="str">
            <v>平裝</v>
          </cell>
          <cell r="G15288" t="str">
            <v>崇文書局</v>
          </cell>
          <cell r="H15288">
            <v>23</v>
          </cell>
          <cell r="I15288" t="str">
            <v/>
          </cell>
          <cell r="J15288" t="str">
            <v/>
          </cell>
          <cell r="K15288" t="str">
            <v/>
          </cell>
          <cell r="L15288" t="str">
            <v/>
          </cell>
          <cell r="M15288" t="str">
            <v>免稅</v>
          </cell>
          <cell r="N15288" t="str">
            <v>7540311134</v>
          </cell>
        </row>
        <row r="15289">
          <cell r="A15289" t="str">
            <v>54031164</v>
          </cell>
          <cell r="B15289" t="str">
            <v>趣讀史記:不可不知的十九類&lt;史記&gt;事件</v>
          </cell>
          <cell r="C15289" t="str">
            <v>許暉</v>
          </cell>
          <cell r="D15289">
            <v>100</v>
          </cell>
          <cell r="E15289">
            <v>0</v>
          </cell>
          <cell r="F15289" t="str">
            <v>平裝</v>
          </cell>
          <cell r="G15289" t="str">
            <v>崇文書局</v>
          </cell>
          <cell r="H15289">
            <v>20</v>
          </cell>
          <cell r="I15289" t="str">
            <v/>
          </cell>
          <cell r="J15289" t="str">
            <v/>
          </cell>
          <cell r="K15289" t="str">
            <v/>
          </cell>
          <cell r="L15289" t="str">
            <v/>
          </cell>
          <cell r="M15289" t="str">
            <v>免稅</v>
          </cell>
          <cell r="N15289" t="str">
            <v>9787540311643</v>
          </cell>
        </row>
        <row r="15290">
          <cell r="A15290" t="str">
            <v>54031220</v>
          </cell>
          <cell r="B15290" t="str">
            <v>中華國粹經典文庫：古代戲曲名句賞析</v>
          </cell>
          <cell r="C15290" t="str">
            <v>範麗敏</v>
          </cell>
          <cell r="D15290">
            <v>108</v>
          </cell>
          <cell r="E15290">
            <v>0</v>
          </cell>
          <cell r="F15290" t="str">
            <v>精裝</v>
          </cell>
          <cell r="G15290" t="str">
            <v>崇文書局</v>
          </cell>
          <cell r="H15290">
            <v>18</v>
          </cell>
          <cell r="I15290" t="str">
            <v/>
          </cell>
          <cell r="J15290" t="str">
            <v/>
          </cell>
          <cell r="K15290" t="str">
            <v/>
          </cell>
          <cell r="L15290" t="str">
            <v/>
          </cell>
          <cell r="M15290" t="str">
            <v>免稅</v>
          </cell>
          <cell r="N15290" t="str">
            <v>9787540312206</v>
          </cell>
        </row>
        <row r="15291">
          <cell r="A15291" t="str">
            <v>54031288</v>
          </cell>
          <cell r="B15291" t="str">
            <v>李國文讀史</v>
          </cell>
          <cell r="C15291" t="str">
            <v>李國文</v>
          </cell>
          <cell r="D15291">
            <v>216</v>
          </cell>
          <cell r="E15291">
            <v>0</v>
          </cell>
          <cell r="F15291" t="str">
            <v>平裝</v>
          </cell>
          <cell r="G15291" t="str">
            <v>崇文書局</v>
          </cell>
          <cell r="H15291">
            <v>36</v>
          </cell>
          <cell r="I15291" t="str">
            <v/>
          </cell>
          <cell r="J15291" t="str">
            <v/>
          </cell>
          <cell r="K15291" t="str">
            <v/>
          </cell>
          <cell r="L15291" t="str">
            <v/>
          </cell>
          <cell r="M15291" t="str">
            <v>免稅</v>
          </cell>
          <cell r="N15291" t="str">
            <v>9787540312886</v>
          </cell>
        </row>
        <row r="15292">
          <cell r="A15292" t="str">
            <v>54031312</v>
          </cell>
          <cell r="B15292" t="str">
            <v>唐宋才子的真實生活</v>
          </cell>
          <cell r="C15292" t="str">
            <v>閔澤平</v>
          </cell>
          <cell r="D15292">
            <v>192</v>
          </cell>
          <cell r="E15292">
            <v>0</v>
          </cell>
          <cell r="F15292" t="str">
            <v>平裝</v>
          </cell>
          <cell r="G15292" t="str">
            <v>崇文書局</v>
          </cell>
          <cell r="H15292">
            <v>32</v>
          </cell>
          <cell r="I15292" t="str">
            <v/>
          </cell>
          <cell r="J15292" t="str">
            <v/>
          </cell>
          <cell r="K15292" t="str">
            <v/>
          </cell>
          <cell r="L15292" t="str">
            <v/>
          </cell>
          <cell r="M15292" t="str">
            <v>免稅</v>
          </cell>
          <cell r="N15292" t="str">
            <v>9787540313128</v>
          </cell>
        </row>
        <row r="15293">
          <cell r="A15293" t="str">
            <v>54031403</v>
          </cell>
          <cell r="B15293" t="str">
            <v>只有香如故：歷史上那些動人的女人們</v>
          </cell>
          <cell r="C15293" t="str">
            <v>楊聞宇</v>
          </cell>
          <cell r="D15293">
            <v>132</v>
          </cell>
          <cell r="E15293">
            <v>0</v>
          </cell>
          <cell r="F15293" t="str">
            <v>平裝</v>
          </cell>
          <cell r="G15293" t="str">
            <v>崇文書局</v>
          </cell>
          <cell r="H15293">
            <v>22</v>
          </cell>
          <cell r="I15293" t="str">
            <v/>
          </cell>
          <cell r="J15293" t="str">
            <v/>
          </cell>
          <cell r="K15293" t="str">
            <v/>
          </cell>
          <cell r="L15293" t="str">
            <v/>
          </cell>
          <cell r="M15293" t="str">
            <v>免稅</v>
          </cell>
          <cell r="N15293" t="str">
            <v>9787540314033</v>
          </cell>
        </row>
        <row r="15294">
          <cell r="A15294" t="str">
            <v>54031458</v>
          </cell>
          <cell r="B15294" t="str">
            <v>西漢帝國往事</v>
          </cell>
          <cell r="C15294" t="str">
            <v>紅袖磨劍</v>
          </cell>
          <cell r="D15294">
            <v>216</v>
          </cell>
          <cell r="E15294">
            <v>0</v>
          </cell>
          <cell r="F15294" t="str">
            <v>平裝</v>
          </cell>
          <cell r="G15294" t="str">
            <v>崇文書局</v>
          </cell>
          <cell r="H15294">
            <v>36</v>
          </cell>
          <cell r="I15294" t="str">
            <v/>
          </cell>
          <cell r="J15294" t="str">
            <v/>
          </cell>
          <cell r="K15294" t="str">
            <v/>
          </cell>
          <cell r="L15294" t="str">
            <v/>
          </cell>
          <cell r="M15294" t="str">
            <v>免稅</v>
          </cell>
          <cell r="N15294" t="str">
            <v>9787540314583</v>
          </cell>
        </row>
        <row r="15295">
          <cell r="A15295" t="str">
            <v>54031483</v>
          </cell>
          <cell r="B15295" t="str">
            <v>千古一相——管仲</v>
          </cell>
          <cell r="C15295" t="str">
            <v>余耀華</v>
          </cell>
          <cell r="D15295">
            <v>210</v>
          </cell>
          <cell r="E15295">
            <v>0</v>
          </cell>
          <cell r="F15295" t="str">
            <v>平裝</v>
          </cell>
          <cell r="G15295" t="str">
            <v>崇文書局</v>
          </cell>
          <cell r="H15295">
            <v>35</v>
          </cell>
          <cell r="I15295" t="str">
            <v/>
          </cell>
          <cell r="J15295" t="str">
            <v/>
          </cell>
          <cell r="K15295" t="str">
            <v/>
          </cell>
          <cell r="L15295" t="str">
            <v/>
          </cell>
          <cell r="M15295" t="str">
            <v>免稅</v>
          </cell>
          <cell r="N15295" t="str">
            <v>9787540314835</v>
          </cell>
        </row>
        <row r="15296">
          <cell r="A15296" t="str">
            <v>54031493</v>
          </cell>
          <cell r="B15296" t="str">
            <v>蒼狼秘史</v>
          </cell>
          <cell r="C15296" t="str">
            <v>林?著</v>
          </cell>
          <cell r="D15296">
            <v>197</v>
          </cell>
          <cell r="E15296">
            <v>4</v>
          </cell>
          <cell r="F15296" t="str">
            <v>平裝</v>
          </cell>
          <cell r="G15296" t="str">
            <v>崇文書局</v>
          </cell>
          <cell r="H15296">
            <v>32.799999999999997</v>
          </cell>
          <cell r="I15296" t="str">
            <v/>
          </cell>
          <cell r="J15296" t="str">
            <v/>
          </cell>
          <cell r="K15296" t="str">
            <v/>
          </cell>
          <cell r="L15296" t="str">
            <v/>
          </cell>
          <cell r="M15296" t="str">
            <v>免稅</v>
          </cell>
          <cell r="N15296" t="str">
            <v>9787540314934</v>
          </cell>
        </row>
        <row r="15297">
          <cell r="A15297" t="str">
            <v>54031581</v>
          </cell>
          <cell r="B15297" t="str">
            <v>&lt;&lt;孝經&gt;&gt;與孝文化研究</v>
          </cell>
          <cell r="C15297" t="str">
            <v>王玉德著</v>
          </cell>
          <cell r="D15297">
            <v>150</v>
          </cell>
          <cell r="E15297">
            <v>0</v>
          </cell>
          <cell r="F15297" t="str">
            <v>平裝</v>
          </cell>
          <cell r="G15297" t="str">
            <v>崇文書局</v>
          </cell>
          <cell r="H15297">
            <v>25</v>
          </cell>
          <cell r="I15297" t="str">
            <v/>
          </cell>
          <cell r="J15297" t="str">
            <v/>
          </cell>
          <cell r="K15297" t="str">
            <v/>
          </cell>
          <cell r="L15297" t="str">
            <v/>
          </cell>
          <cell r="M15297" t="str">
            <v>免稅</v>
          </cell>
          <cell r="N15297" t="str">
            <v>9787540315818</v>
          </cell>
        </row>
        <row r="15298">
          <cell r="A15298" t="str">
            <v>54031585</v>
          </cell>
          <cell r="B15298" t="str">
            <v>追尋文明遺蹤</v>
          </cell>
          <cell r="C15298" t="str">
            <v>王曉華</v>
          </cell>
          <cell r="D15298">
            <v>119</v>
          </cell>
          <cell r="E15298">
            <v>3</v>
          </cell>
          <cell r="F15298" t="str">
            <v>平裝</v>
          </cell>
          <cell r="G15298" t="str">
            <v>崇文書局</v>
          </cell>
          <cell r="H15298">
            <v>19.8</v>
          </cell>
          <cell r="I15298" t="str">
            <v/>
          </cell>
          <cell r="J15298" t="str">
            <v/>
          </cell>
          <cell r="K15298" t="str">
            <v/>
          </cell>
          <cell r="L15298" t="str">
            <v/>
          </cell>
          <cell r="M15298" t="str">
            <v>免稅</v>
          </cell>
          <cell r="N15298" t="str">
            <v>9787540315856</v>
          </cell>
        </row>
        <row r="15299">
          <cell r="A15299" t="str">
            <v>54031586</v>
          </cell>
          <cell r="B15299" t="str">
            <v>探尋地理妙境</v>
          </cell>
          <cell r="C15299" t="str">
            <v>王曉華</v>
          </cell>
          <cell r="D15299">
            <v>119</v>
          </cell>
          <cell r="E15299">
            <v>2</v>
          </cell>
          <cell r="F15299" t="str">
            <v>平裝</v>
          </cell>
          <cell r="G15299" t="str">
            <v>崇文書局</v>
          </cell>
          <cell r="H15299">
            <v>19.8</v>
          </cell>
          <cell r="I15299" t="str">
            <v/>
          </cell>
          <cell r="J15299" t="str">
            <v/>
          </cell>
          <cell r="K15299" t="str">
            <v/>
          </cell>
          <cell r="L15299" t="str">
            <v/>
          </cell>
          <cell r="M15299" t="str">
            <v>免稅</v>
          </cell>
          <cell r="N15299" t="str">
            <v>9787540315863</v>
          </cell>
        </row>
        <row r="15300">
          <cell r="A15300" t="str">
            <v>54031587</v>
          </cell>
          <cell r="B15300" t="str">
            <v>歷史事件解讀</v>
          </cell>
          <cell r="C15300" t="str">
            <v>王曉華</v>
          </cell>
          <cell r="D15300">
            <v>119</v>
          </cell>
          <cell r="E15300">
            <v>1</v>
          </cell>
          <cell r="F15300" t="str">
            <v>平裝</v>
          </cell>
          <cell r="G15300" t="str">
            <v>崇文書局</v>
          </cell>
          <cell r="H15300">
            <v>19.8</v>
          </cell>
          <cell r="I15300" t="str">
            <v/>
          </cell>
          <cell r="J15300" t="str">
            <v/>
          </cell>
          <cell r="K15300" t="str">
            <v/>
          </cell>
          <cell r="L15300" t="str">
            <v/>
          </cell>
          <cell r="M15300" t="str">
            <v>免稅</v>
          </cell>
          <cell r="N15300" t="str">
            <v>9787540315870</v>
          </cell>
        </row>
        <row r="15301">
          <cell r="A15301" t="str">
            <v>54031590</v>
          </cell>
          <cell r="B15301" t="str">
            <v>禪宗大詞典</v>
          </cell>
          <cell r="C15301" t="str">
            <v>袁賓. 康健. 主編</v>
          </cell>
          <cell r="D15301">
            <v>768</v>
          </cell>
          <cell r="E15301">
            <v>0</v>
          </cell>
          <cell r="F15301" t="str">
            <v>平裝</v>
          </cell>
          <cell r="G15301" t="str">
            <v>崇文書局</v>
          </cell>
          <cell r="H15301">
            <v>128</v>
          </cell>
          <cell r="I15301" t="str">
            <v/>
          </cell>
          <cell r="J15301" t="str">
            <v/>
          </cell>
          <cell r="K15301" t="str">
            <v/>
          </cell>
          <cell r="L15301" t="str">
            <v/>
          </cell>
          <cell r="M15301" t="str">
            <v>免稅</v>
          </cell>
          <cell r="N15301" t="str">
            <v>9787540315900</v>
          </cell>
        </row>
        <row r="15302">
          <cell r="A15302" t="str">
            <v>54031727</v>
          </cell>
          <cell r="B15302" t="str">
            <v>凋落的曇花-新莽王朝興亡往事</v>
          </cell>
          <cell r="C15302" t="str">
            <v>雪域桃源. 著</v>
          </cell>
          <cell r="D15302">
            <v>168</v>
          </cell>
          <cell r="E15302">
            <v>0</v>
          </cell>
          <cell r="F15302" t="str">
            <v>平裝</v>
          </cell>
          <cell r="G15302" t="str">
            <v>崇文書局</v>
          </cell>
          <cell r="H15302">
            <v>28</v>
          </cell>
          <cell r="I15302" t="str">
            <v/>
          </cell>
          <cell r="J15302" t="str">
            <v/>
          </cell>
          <cell r="K15302" t="str">
            <v/>
          </cell>
          <cell r="L15302" t="str">
            <v/>
          </cell>
          <cell r="M15302" t="str">
            <v>免稅</v>
          </cell>
          <cell r="N15302" t="str">
            <v>9787540317270</v>
          </cell>
        </row>
        <row r="15303">
          <cell r="A15303" t="str">
            <v>54031741</v>
          </cell>
          <cell r="B15303" t="str">
            <v>歷代才子才女的生活碎影</v>
          </cell>
          <cell r="C15303" t="str">
            <v>陳雄. 著</v>
          </cell>
          <cell r="D15303">
            <v>159</v>
          </cell>
          <cell r="E15303">
            <v>0</v>
          </cell>
          <cell r="F15303" t="str">
            <v>平裝</v>
          </cell>
          <cell r="G15303" t="str">
            <v>崇文書局</v>
          </cell>
          <cell r="H15303">
            <v>26.5</v>
          </cell>
          <cell r="I15303" t="str">
            <v/>
          </cell>
          <cell r="J15303" t="str">
            <v/>
          </cell>
          <cell r="K15303" t="str">
            <v/>
          </cell>
          <cell r="L15303" t="str">
            <v/>
          </cell>
          <cell r="M15303" t="str">
            <v>免稅</v>
          </cell>
          <cell r="N15303" t="str">
            <v>9787540317416</v>
          </cell>
        </row>
        <row r="15304">
          <cell r="A15304" t="str">
            <v>54031798</v>
          </cell>
          <cell r="B15304" t="str">
            <v>老子到底說什麼</v>
          </cell>
          <cell r="C15304" t="str">
            <v>陳清華. 編著</v>
          </cell>
          <cell r="D15304">
            <v>132</v>
          </cell>
          <cell r="E15304">
            <v>0</v>
          </cell>
          <cell r="F15304" t="str">
            <v>平裝</v>
          </cell>
          <cell r="G15304" t="str">
            <v>崇文書局</v>
          </cell>
          <cell r="H15304">
            <v>22</v>
          </cell>
          <cell r="I15304" t="str">
            <v/>
          </cell>
          <cell r="J15304" t="str">
            <v/>
          </cell>
          <cell r="K15304" t="str">
            <v/>
          </cell>
          <cell r="L15304" t="str">
            <v/>
          </cell>
          <cell r="M15304" t="str">
            <v>免稅</v>
          </cell>
          <cell r="N15304" t="str">
            <v>9787540317980</v>
          </cell>
        </row>
        <row r="15305">
          <cell r="A15305" t="str">
            <v>54042745</v>
          </cell>
          <cell r="B15305" t="str">
            <v>斯特拉文斯基-火鳥1945年所做芭蕾組曲</v>
          </cell>
          <cell r="C15305" t="str">
            <v>孫佳</v>
          </cell>
          <cell r="D15305">
            <v>69</v>
          </cell>
          <cell r="E15305">
            <v>0</v>
          </cell>
          <cell r="F15305" t="str">
            <v>平裝</v>
          </cell>
          <cell r="G15305" t="str">
            <v>湖南文藝</v>
          </cell>
          <cell r="H15305">
            <v>11.5</v>
          </cell>
          <cell r="I15305" t="str">
            <v/>
          </cell>
          <cell r="J15305" t="str">
            <v/>
          </cell>
          <cell r="K15305" t="str">
            <v/>
          </cell>
          <cell r="L15305" t="str">
            <v/>
          </cell>
          <cell r="M15305" t="str">
            <v>應稅</v>
          </cell>
          <cell r="N15305" t="str">
            <v/>
          </cell>
        </row>
        <row r="15306">
          <cell r="A15306" t="str">
            <v>54042833</v>
          </cell>
          <cell r="B15306" t="str">
            <v>1CD--少兒舞蹈</v>
          </cell>
          <cell r="C15306" t="str">
            <v>王淑月</v>
          </cell>
          <cell r="D15306">
            <v>95</v>
          </cell>
          <cell r="E15306">
            <v>0</v>
          </cell>
          <cell r="F15306" t="str">
            <v>平裝</v>
          </cell>
          <cell r="G15306" t="str">
            <v>湖南文藝</v>
          </cell>
          <cell r="H15306">
            <v>19</v>
          </cell>
          <cell r="I15306" t="str">
            <v/>
          </cell>
          <cell r="J15306" t="str">
            <v/>
          </cell>
          <cell r="K15306" t="str">
            <v/>
          </cell>
          <cell r="L15306" t="str">
            <v/>
          </cell>
          <cell r="M15306" t="str">
            <v>免稅</v>
          </cell>
          <cell r="N15306" t="str">
            <v>7540428333</v>
          </cell>
        </row>
        <row r="15307">
          <cell r="A15307" t="str">
            <v>54043274</v>
          </cell>
          <cell r="B15307" t="str">
            <v>黃土地上信天游-陝北深度自助旅</v>
          </cell>
          <cell r="C15307" t="str">
            <v/>
          </cell>
          <cell r="D15307">
            <v>190</v>
          </cell>
          <cell r="E15307">
            <v>0</v>
          </cell>
          <cell r="F15307" t="str">
            <v>平裝</v>
          </cell>
          <cell r="G15307" t="str">
            <v/>
          </cell>
          <cell r="H15307">
            <v>0</v>
          </cell>
          <cell r="I15307" t="str">
            <v/>
          </cell>
          <cell r="J15307" t="str">
            <v/>
          </cell>
          <cell r="K15307" t="str">
            <v/>
          </cell>
          <cell r="L15307" t="str">
            <v/>
          </cell>
          <cell r="M15307" t="str">
            <v>免稅</v>
          </cell>
          <cell r="N15307" t="str">
            <v>7540432748</v>
          </cell>
        </row>
        <row r="15308">
          <cell r="A15308" t="str">
            <v>54043412</v>
          </cell>
          <cell r="B15308" t="str">
            <v>書香三千年</v>
          </cell>
          <cell r="C15308" t="str">
            <v/>
          </cell>
          <cell r="D15308">
            <v>210</v>
          </cell>
          <cell r="E15308">
            <v>0</v>
          </cell>
          <cell r="F15308" t="str">
            <v>平裝</v>
          </cell>
          <cell r="G15308" t="str">
            <v/>
          </cell>
          <cell r="H15308">
            <v>0</v>
          </cell>
          <cell r="I15308" t="str">
            <v/>
          </cell>
          <cell r="J15308" t="str">
            <v/>
          </cell>
          <cell r="K15308" t="str">
            <v/>
          </cell>
          <cell r="L15308" t="str">
            <v/>
          </cell>
          <cell r="M15308" t="str">
            <v>免稅</v>
          </cell>
          <cell r="N15308" t="str">
            <v>7540434120</v>
          </cell>
        </row>
        <row r="15309">
          <cell r="A15309" t="str">
            <v>54043595</v>
          </cell>
          <cell r="B15309" t="str">
            <v>青瓷</v>
          </cell>
          <cell r="C15309" t="str">
            <v>浮石</v>
          </cell>
          <cell r="D15309">
            <v>160</v>
          </cell>
          <cell r="E15309">
            <v>0</v>
          </cell>
          <cell r="F15309" t="str">
            <v>平裝</v>
          </cell>
          <cell r="G15309" t="str">
            <v>湖南文藝</v>
          </cell>
          <cell r="H15309">
            <v>32</v>
          </cell>
          <cell r="I15309" t="str">
            <v/>
          </cell>
          <cell r="J15309" t="str">
            <v/>
          </cell>
          <cell r="K15309" t="str">
            <v/>
          </cell>
          <cell r="L15309" t="str">
            <v/>
          </cell>
          <cell r="M15309" t="str">
            <v>免稅</v>
          </cell>
          <cell r="N15309" t="str">
            <v>754043595X</v>
          </cell>
        </row>
        <row r="15310">
          <cell r="A15310" t="str">
            <v>54043743</v>
          </cell>
          <cell r="B15310" t="str">
            <v>等待戈多【貝克特選集3】</v>
          </cell>
          <cell r="C15310" t="str">
            <v>(法)貝克特</v>
          </cell>
          <cell r="D15310">
            <v>120</v>
          </cell>
          <cell r="E15310">
            <v>0</v>
          </cell>
          <cell r="F15310" t="str">
            <v>假精裝</v>
          </cell>
          <cell r="G15310" t="str">
            <v>湖南文藝</v>
          </cell>
          <cell r="H15310">
            <v>24</v>
          </cell>
          <cell r="I15310" t="str">
            <v/>
          </cell>
          <cell r="J15310" t="str">
            <v/>
          </cell>
          <cell r="K15310" t="str">
            <v/>
          </cell>
          <cell r="L15310" t="str">
            <v/>
          </cell>
          <cell r="M15310" t="str">
            <v>免稅</v>
          </cell>
          <cell r="N15310" t="str">
            <v>754043743X</v>
          </cell>
        </row>
        <row r="15311">
          <cell r="A15311" t="str">
            <v>54043817</v>
          </cell>
          <cell r="B15311" t="str">
            <v>伶人往事</v>
          </cell>
          <cell r="C15311" t="str">
            <v>章詒和</v>
          </cell>
          <cell r="D15311">
            <v>190</v>
          </cell>
          <cell r="E15311">
            <v>0</v>
          </cell>
          <cell r="F15311" t="str">
            <v>平裝</v>
          </cell>
          <cell r="G15311" t="str">
            <v>湖南文藝</v>
          </cell>
          <cell r="H15311">
            <v>38</v>
          </cell>
          <cell r="I15311" t="str">
            <v/>
          </cell>
          <cell r="J15311" t="str">
            <v/>
          </cell>
          <cell r="K15311" t="str">
            <v/>
          </cell>
          <cell r="L15311" t="str">
            <v/>
          </cell>
          <cell r="M15311" t="str">
            <v>免稅</v>
          </cell>
          <cell r="N15311" t="str">
            <v>7540438177</v>
          </cell>
        </row>
        <row r="15312">
          <cell r="A15312" t="str">
            <v>54043924</v>
          </cell>
          <cell r="B15312" t="str">
            <v>不再饑餓：世界的袁隆平</v>
          </cell>
          <cell r="C15312" t="str">
            <v>鄧湘子</v>
          </cell>
          <cell r="D15312">
            <v>130</v>
          </cell>
          <cell r="E15312">
            <v>0</v>
          </cell>
          <cell r="F15312" t="str">
            <v>平裝</v>
          </cell>
          <cell r="G15312" t="str">
            <v>湖南文藝</v>
          </cell>
          <cell r="H15312">
            <v>26</v>
          </cell>
          <cell r="I15312" t="str">
            <v/>
          </cell>
          <cell r="J15312" t="str">
            <v/>
          </cell>
          <cell r="K15312" t="str">
            <v/>
          </cell>
          <cell r="L15312" t="str">
            <v/>
          </cell>
          <cell r="M15312" t="str">
            <v>免稅</v>
          </cell>
          <cell r="N15312" t="str">
            <v>7540439246</v>
          </cell>
        </row>
        <row r="15313">
          <cell r="A15313" t="str">
            <v>54043955</v>
          </cell>
          <cell r="B15313" t="str">
            <v>歇後語一本通</v>
          </cell>
          <cell r="C15313" t="str">
            <v>賢才文化編著</v>
          </cell>
          <cell r="D15313">
            <v>84</v>
          </cell>
          <cell r="E15313">
            <v>0</v>
          </cell>
          <cell r="F15313" t="str">
            <v>平裝</v>
          </cell>
          <cell r="G15313" t="str">
            <v>湖南文藝</v>
          </cell>
          <cell r="H15313">
            <v>16.8</v>
          </cell>
          <cell r="I15313" t="str">
            <v/>
          </cell>
          <cell r="J15313" t="str">
            <v/>
          </cell>
          <cell r="K15313" t="str">
            <v/>
          </cell>
          <cell r="L15313" t="str">
            <v/>
          </cell>
          <cell r="M15313" t="str">
            <v>免稅</v>
          </cell>
          <cell r="N15313" t="str">
            <v>7540439552</v>
          </cell>
        </row>
        <row r="15314">
          <cell r="A15314" t="str">
            <v>54043956</v>
          </cell>
          <cell r="B15314" t="str">
            <v>成語一本通</v>
          </cell>
          <cell r="C15314" t="str">
            <v>賢才文化編著</v>
          </cell>
          <cell r="D15314">
            <v>84</v>
          </cell>
          <cell r="E15314">
            <v>0</v>
          </cell>
          <cell r="F15314" t="str">
            <v>平裝</v>
          </cell>
          <cell r="G15314" t="str">
            <v>湖南文藝</v>
          </cell>
          <cell r="H15314">
            <v>16.8</v>
          </cell>
          <cell r="I15314" t="str">
            <v/>
          </cell>
          <cell r="J15314" t="str">
            <v/>
          </cell>
          <cell r="K15314" t="str">
            <v/>
          </cell>
          <cell r="L15314" t="str">
            <v/>
          </cell>
          <cell r="M15314" t="str">
            <v>免稅</v>
          </cell>
          <cell r="N15314" t="str">
            <v>7540439564</v>
          </cell>
        </row>
        <row r="15315">
          <cell r="A15315" t="str">
            <v>54044128</v>
          </cell>
          <cell r="B15315" t="str">
            <v>權力圖騰</v>
          </cell>
          <cell r="C15315" t="str">
            <v>王文元</v>
          </cell>
          <cell r="D15315">
            <v>180</v>
          </cell>
          <cell r="E15315">
            <v>2</v>
          </cell>
          <cell r="F15315" t="str">
            <v>平裝</v>
          </cell>
          <cell r="G15315" t="str">
            <v>湖南文藝</v>
          </cell>
          <cell r="H15315">
            <v>30</v>
          </cell>
          <cell r="I15315" t="str">
            <v/>
          </cell>
          <cell r="J15315" t="str">
            <v/>
          </cell>
          <cell r="K15315" t="str">
            <v/>
          </cell>
          <cell r="L15315" t="str">
            <v/>
          </cell>
          <cell r="M15315" t="str">
            <v>免稅</v>
          </cell>
          <cell r="N15315" t="str">
            <v>9787540441289</v>
          </cell>
        </row>
        <row r="15316">
          <cell r="A15316" t="str">
            <v>54044130</v>
          </cell>
          <cell r="B15316" t="str">
            <v>相遇詩經</v>
          </cell>
          <cell r="C15316" t="str">
            <v>劉冬穎</v>
          </cell>
          <cell r="D15316">
            <v>120</v>
          </cell>
          <cell r="E15316">
            <v>0</v>
          </cell>
          <cell r="F15316" t="str">
            <v>平裝</v>
          </cell>
          <cell r="G15316" t="str">
            <v>湖南文藝</v>
          </cell>
          <cell r="H15316">
            <v>24</v>
          </cell>
          <cell r="I15316" t="str">
            <v/>
          </cell>
          <cell r="J15316" t="str">
            <v/>
          </cell>
          <cell r="K15316" t="str">
            <v/>
          </cell>
          <cell r="L15316" t="str">
            <v/>
          </cell>
          <cell r="M15316" t="str">
            <v>免稅</v>
          </cell>
          <cell r="N15316" t="str">
            <v>9787540441302</v>
          </cell>
        </row>
        <row r="15317">
          <cell r="A15317" t="str">
            <v>54044192</v>
          </cell>
          <cell r="B15317" t="str">
            <v>我的大明王朝</v>
          </cell>
          <cell r="C15317" t="str">
            <v>董永</v>
          </cell>
          <cell r="D15317">
            <v>161</v>
          </cell>
          <cell r="E15317">
            <v>1</v>
          </cell>
          <cell r="F15317" t="str">
            <v/>
          </cell>
          <cell r="G15317" t="str">
            <v>湖南文藝</v>
          </cell>
          <cell r="H15317">
            <v>26.8</v>
          </cell>
          <cell r="I15317" t="str">
            <v/>
          </cell>
          <cell r="J15317" t="str">
            <v/>
          </cell>
          <cell r="K15317" t="str">
            <v/>
          </cell>
          <cell r="L15317" t="str">
            <v/>
          </cell>
          <cell r="M15317" t="str">
            <v>免稅</v>
          </cell>
          <cell r="N15317" t="str">
            <v>9787540441920</v>
          </cell>
        </row>
        <row r="15318">
          <cell r="A15318" t="str">
            <v>54053482</v>
          </cell>
          <cell r="B15318" t="str">
            <v>半月國物語</v>
          </cell>
          <cell r="C15318" t="str">
            <v/>
          </cell>
          <cell r="D15318">
            <v>132</v>
          </cell>
          <cell r="E15318">
            <v>0</v>
          </cell>
          <cell r="F15318" t="str">
            <v>平裝</v>
          </cell>
          <cell r="G15318" t="str">
            <v>新世紀</v>
          </cell>
          <cell r="H15318">
            <v>22</v>
          </cell>
          <cell r="I15318" t="str">
            <v/>
          </cell>
          <cell r="J15318" t="str">
            <v/>
          </cell>
          <cell r="K15318" t="str">
            <v/>
          </cell>
          <cell r="L15318" t="str">
            <v/>
          </cell>
          <cell r="M15318" t="str">
            <v>免稅</v>
          </cell>
          <cell r="N15318" t="str">
            <v>9787540534820</v>
          </cell>
        </row>
        <row r="15319">
          <cell r="A15319" t="str">
            <v>54066584</v>
          </cell>
          <cell r="B15319" t="str">
            <v>梁實秋圖傳</v>
          </cell>
          <cell r="C15319" t="str">
            <v>朱壽桐</v>
          </cell>
          <cell r="D15319">
            <v>169</v>
          </cell>
          <cell r="E15319">
            <v>0</v>
          </cell>
          <cell r="F15319" t="str">
            <v>平裝</v>
          </cell>
          <cell r="G15319" t="str">
            <v>廣東教育</v>
          </cell>
          <cell r="H15319">
            <v>33.799999999999997</v>
          </cell>
          <cell r="I15319" t="str">
            <v/>
          </cell>
          <cell r="J15319" t="str">
            <v/>
          </cell>
          <cell r="K15319" t="str">
            <v/>
          </cell>
          <cell r="L15319" t="str">
            <v/>
          </cell>
          <cell r="M15319" t="str">
            <v>免稅</v>
          </cell>
          <cell r="N15319" t="str">
            <v>9787540665845</v>
          </cell>
        </row>
        <row r="15320">
          <cell r="A15320" t="str">
            <v>54066590</v>
          </cell>
          <cell r="B15320" t="str">
            <v>緣緣堂散文:配圖珍藏本</v>
          </cell>
          <cell r="C15320" t="str">
            <v>豐子愷</v>
          </cell>
          <cell r="D15320">
            <v>175</v>
          </cell>
          <cell r="E15320">
            <v>0</v>
          </cell>
          <cell r="F15320" t="str">
            <v>平裝</v>
          </cell>
          <cell r="G15320" t="str">
            <v>廣東教育</v>
          </cell>
          <cell r="H15320">
            <v>35</v>
          </cell>
          <cell r="I15320" t="str">
            <v/>
          </cell>
          <cell r="J15320" t="str">
            <v/>
          </cell>
          <cell r="K15320" t="str">
            <v/>
          </cell>
          <cell r="L15320" t="str">
            <v/>
          </cell>
          <cell r="M15320" t="str">
            <v>免稅</v>
          </cell>
          <cell r="N15320" t="str">
            <v>9787540665906</v>
          </cell>
        </row>
        <row r="15321">
          <cell r="A15321" t="str">
            <v>54066591</v>
          </cell>
          <cell r="B15321" t="str">
            <v>魯迅學：在中國，在東亞</v>
          </cell>
          <cell r="C15321" t="str">
            <v>張夢陽</v>
          </cell>
          <cell r="D15321">
            <v>153</v>
          </cell>
          <cell r="E15321">
            <v>0</v>
          </cell>
          <cell r="F15321" t="str">
            <v>平裝</v>
          </cell>
          <cell r="G15321" t="str">
            <v>廣東教育</v>
          </cell>
          <cell r="H15321">
            <v>30.5</v>
          </cell>
          <cell r="I15321" t="str">
            <v/>
          </cell>
          <cell r="J15321" t="str">
            <v/>
          </cell>
          <cell r="K15321" t="str">
            <v/>
          </cell>
          <cell r="L15321" t="str">
            <v/>
          </cell>
          <cell r="M15321" t="str">
            <v>免稅</v>
          </cell>
          <cell r="N15321" t="str">
            <v>9787540665913</v>
          </cell>
        </row>
        <row r="15322">
          <cell r="A15322" t="str">
            <v>54066594</v>
          </cell>
          <cell r="B15322" t="str">
            <v>世紀之交中國古代文學研究問題聚集</v>
          </cell>
          <cell r="C15322" t="str">
            <v>王國健</v>
          </cell>
          <cell r="D15322">
            <v>160</v>
          </cell>
          <cell r="E15322">
            <v>0</v>
          </cell>
          <cell r="F15322" t="str">
            <v>平裝</v>
          </cell>
          <cell r="G15322" t="str">
            <v>廣東教育</v>
          </cell>
          <cell r="H15322">
            <v>32</v>
          </cell>
          <cell r="I15322" t="str">
            <v/>
          </cell>
          <cell r="J15322" t="str">
            <v/>
          </cell>
          <cell r="K15322" t="str">
            <v/>
          </cell>
          <cell r="L15322" t="str">
            <v/>
          </cell>
          <cell r="M15322" t="str">
            <v>免稅</v>
          </cell>
          <cell r="N15322" t="str">
            <v>9787540665944</v>
          </cell>
        </row>
        <row r="15323">
          <cell r="A15323" t="str">
            <v>54066635</v>
          </cell>
          <cell r="B15323" t="str">
            <v>20世紀俄羅斯文藝學與中小學文學教育</v>
          </cell>
          <cell r="C15323" t="str">
            <v>張冰</v>
          </cell>
          <cell r="D15323">
            <v>85</v>
          </cell>
          <cell r="E15323">
            <v>0</v>
          </cell>
          <cell r="F15323" t="str">
            <v>平裝</v>
          </cell>
          <cell r="G15323" t="str">
            <v>廣東教育</v>
          </cell>
          <cell r="H15323">
            <v>17</v>
          </cell>
          <cell r="I15323" t="str">
            <v/>
          </cell>
          <cell r="J15323" t="str">
            <v/>
          </cell>
          <cell r="K15323" t="str">
            <v/>
          </cell>
          <cell r="L15323" t="str">
            <v/>
          </cell>
          <cell r="M15323" t="str">
            <v>免稅</v>
          </cell>
          <cell r="N15323" t="str">
            <v>9787540666354</v>
          </cell>
        </row>
        <row r="15324">
          <cell r="A15324" t="str">
            <v>54066638</v>
          </cell>
          <cell r="B15324" t="str">
            <v>老子莊子妙語解讀</v>
          </cell>
          <cell r="C15324" t="str">
            <v>賀遠寧</v>
          </cell>
          <cell r="D15324">
            <v>51</v>
          </cell>
          <cell r="E15324">
            <v>0</v>
          </cell>
          <cell r="F15324" t="str">
            <v>平裝</v>
          </cell>
          <cell r="G15324" t="str">
            <v>廣東教育</v>
          </cell>
          <cell r="H15324">
            <v>10.199999999999999</v>
          </cell>
          <cell r="I15324" t="str">
            <v/>
          </cell>
          <cell r="J15324" t="str">
            <v/>
          </cell>
          <cell r="K15324" t="str">
            <v/>
          </cell>
          <cell r="L15324" t="str">
            <v/>
          </cell>
          <cell r="M15324" t="str">
            <v>免稅</v>
          </cell>
          <cell r="N15324" t="str">
            <v>9787540666385</v>
          </cell>
        </row>
        <row r="15325">
          <cell r="A15325" t="str">
            <v>54066817</v>
          </cell>
          <cell r="B15325" t="str">
            <v>孫中山與辛亥革命史研究的新審視</v>
          </cell>
          <cell r="C15325" t="str">
            <v>林家有</v>
          </cell>
          <cell r="D15325">
            <v>168</v>
          </cell>
          <cell r="E15325">
            <v>0</v>
          </cell>
          <cell r="F15325" t="str">
            <v>平裝</v>
          </cell>
          <cell r="G15325" t="str">
            <v>廣東教育</v>
          </cell>
          <cell r="H15325">
            <v>28</v>
          </cell>
          <cell r="I15325" t="str">
            <v/>
          </cell>
          <cell r="J15325" t="str">
            <v/>
          </cell>
          <cell r="K15325" t="str">
            <v/>
          </cell>
          <cell r="L15325" t="str">
            <v/>
          </cell>
          <cell r="M15325" t="str">
            <v>免稅</v>
          </cell>
          <cell r="N15325" t="str">
            <v>9787540668174</v>
          </cell>
        </row>
        <row r="15326">
          <cell r="A15326" t="str">
            <v>54067168</v>
          </cell>
          <cell r="B15326" t="str">
            <v>圖解人體經絡使用手冊</v>
          </cell>
          <cell r="C15326" t="str">
            <v>蔡聖朝</v>
          </cell>
          <cell r="D15326">
            <v>90</v>
          </cell>
          <cell r="E15326">
            <v>0</v>
          </cell>
          <cell r="F15326" t="str">
            <v>平裝</v>
          </cell>
          <cell r="G15326" t="str">
            <v>廣東教育</v>
          </cell>
          <cell r="H15326">
            <v>15</v>
          </cell>
          <cell r="I15326" t="str">
            <v/>
          </cell>
          <cell r="J15326" t="str">
            <v/>
          </cell>
          <cell r="K15326" t="str">
            <v/>
          </cell>
          <cell r="L15326" t="str">
            <v/>
          </cell>
          <cell r="M15326" t="str">
            <v>免稅</v>
          </cell>
          <cell r="N15326" t="str">
            <v>9787540671686</v>
          </cell>
        </row>
        <row r="15327">
          <cell r="A15327" t="str">
            <v>54067720</v>
          </cell>
          <cell r="B15327" t="str">
            <v>嶺表尋春-廣東清明節</v>
          </cell>
          <cell r="C15327" t="str">
            <v>淩遠清. 著</v>
          </cell>
          <cell r="D15327">
            <v>153</v>
          </cell>
          <cell r="E15327">
            <v>1</v>
          </cell>
          <cell r="F15327" t="str">
            <v>平裝</v>
          </cell>
          <cell r="G15327" t="str">
            <v>廣東教育</v>
          </cell>
          <cell r="H15327">
            <v>25.5</v>
          </cell>
          <cell r="I15327" t="str">
            <v/>
          </cell>
          <cell r="J15327" t="str">
            <v/>
          </cell>
          <cell r="K15327" t="str">
            <v/>
          </cell>
          <cell r="L15327" t="str">
            <v/>
          </cell>
          <cell r="M15327" t="str">
            <v>免稅</v>
          </cell>
          <cell r="N15327" t="str">
            <v>9787540677206</v>
          </cell>
        </row>
        <row r="15328">
          <cell r="A15328" t="str">
            <v>54067721</v>
          </cell>
          <cell r="B15328" t="str">
            <v>鵲橋七夕-廣東乞巧節</v>
          </cell>
          <cell r="C15328" t="str">
            <v>儲冬愛. 著</v>
          </cell>
          <cell r="D15328">
            <v>174</v>
          </cell>
          <cell r="E15328">
            <v>3</v>
          </cell>
          <cell r="F15328" t="str">
            <v>平裝</v>
          </cell>
          <cell r="G15328" t="str">
            <v>廣東教育</v>
          </cell>
          <cell r="H15328">
            <v>29</v>
          </cell>
          <cell r="I15328" t="str">
            <v/>
          </cell>
          <cell r="J15328" t="str">
            <v/>
          </cell>
          <cell r="K15328" t="str">
            <v/>
          </cell>
          <cell r="L15328" t="str">
            <v/>
          </cell>
          <cell r="M15328" t="str">
            <v>免稅</v>
          </cell>
          <cell r="N15328" t="str">
            <v>9787540677213</v>
          </cell>
        </row>
        <row r="15329">
          <cell r="A15329" t="str">
            <v>54067722</v>
          </cell>
          <cell r="B15329" t="str">
            <v>葡國駐廣州總領事館檔案</v>
          </cell>
          <cell r="C15329" t="str">
            <v>忽思慧</v>
          </cell>
          <cell r="D15329">
            <v>24464</v>
          </cell>
          <cell r="E15329">
            <v>0</v>
          </cell>
          <cell r="F15329" t="str">
            <v>平裝</v>
          </cell>
          <cell r="G15329" t="str">
            <v>廣東教育</v>
          </cell>
          <cell r="H15329">
            <v>15000</v>
          </cell>
          <cell r="I15329" t="str">
            <v/>
          </cell>
          <cell r="J15329" t="str">
            <v/>
          </cell>
          <cell r="K15329" t="str">
            <v/>
          </cell>
          <cell r="L15329" t="str">
            <v/>
          </cell>
          <cell r="M15329" t="str">
            <v>免稅</v>
          </cell>
          <cell r="N15329" t="str">
            <v>9787540677220</v>
          </cell>
        </row>
        <row r="15330">
          <cell r="A15330" t="str">
            <v>54067731</v>
          </cell>
          <cell r="B15330" t="str">
            <v>莊子寓言鑒賞</v>
          </cell>
          <cell r="C15330" t="str">
            <v>李明珠著</v>
          </cell>
          <cell r="D15330">
            <v>138</v>
          </cell>
          <cell r="E15330">
            <v>0</v>
          </cell>
          <cell r="F15330" t="str">
            <v>平裝</v>
          </cell>
          <cell r="G15330" t="str">
            <v>廣東教育</v>
          </cell>
          <cell r="H15330">
            <v>23</v>
          </cell>
          <cell r="I15330" t="str">
            <v/>
          </cell>
          <cell r="J15330" t="str">
            <v/>
          </cell>
          <cell r="K15330" t="str">
            <v/>
          </cell>
          <cell r="L15330" t="str">
            <v/>
          </cell>
          <cell r="M15330" t="str">
            <v>免稅</v>
          </cell>
          <cell r="N15330" t="str">
            <v>9787540677312</v>
          </cell>
        </row>
        <row r="15331">
          <cell r="A15331" t="str">
            <v>54067822</v>
          </cell>
          <cell r="B15331" t="str">
            <v>集藏齋話：藝術收藏與鑒賞</v>
          </cell>
          <cell r="C15331" t="str">
            <v>趙利平</v>
          </cell>
          <cell r="D15331">
            <v>312</v>
          </cell>
          <cell r="E15331">
            <v>0</v>
          </cell>
          <cell r="F15331" t="str">
            <v>平裝</v>
          </cell>
          <cell r="G15331" t="str">
            <v>廣東教育</v>
          </cell>
          <cell r="H15331">
            <v>52</v>
          </cell>
          <cell r="I15331" t="str">
            <v/>
          </cell>
          <cell r="J15331" t="str">
            <v/>
          </cell>
          <cell r="K15331" t="str">
            <v/>
          </cell>
          <cell r="L15331" t="str">
            <v/>
          </cell>
          <cell r="M15331" t="str">
            <v>免稅</v>
          </cell>
          <cell r="N15331" t="str">
            <v>9787540678227</v>
          </cell>
        </row>
        <row r="15332">
          <cell r="A15332" t="str">
            <v>54073003</v>
          </cell>
          <cell r="B15332" t="str">
            <v>蔡義江解讀紅樓</v>
          </cell>
          <cell r="C15332" t="str">
            <v>蔡義江</v>
          </cell>
          <cell r="D15332">
            <v>124</v>
          </cell>
          <cell r="E15332">
            <v>0</v>
          </cell>
          <cell r="F15332" t="str">
            <v>平裝</v>
          </cell>
          <cell r="G15332" t="str">
            <v>灕江</v>
          </cell>
          <cell r="H15332">
            <v>24.8</v>
          </cell>
          <cell r="I15332" t="str">
            <v/>
          </cell>
          <cell r="J15332" t="str">
            <v/>
          </cell>
          <cell r="K15332" t="str">
            <v/>
          </cell>
          <cell r="L15332" t="str">
            <v/>
          </cell>
          <cell r="M15332" t="str">
            <v>免稅</v>
          </cell>
          <cell r="N15332" t="str">
            <v>754073003X</v>
          </cell>
        </row>
        <row r="15333">
          <cell r="A15333" t="str">
            <v>54073326</v>
          </cell>
          <cell r="B15333" t="str">
            <v>周汝昌夢解紅樓</v>
          </cell>
          <cell r="C15333" t="str">
            <v/>
          </cell>
          <cell r="D15333">
            <v>110</v>
          </cell>
          <cell r="E15333">
            <v>0</v>
          </cell>
          <cell r="F15333" t="str">
            <v>平裝</v>
          </cell>
          <cell r="G15333" t="str">
            <v/>
          </cell>
          <cell r="H15333">
            <v>0</v>
          </cell>
          <cell r="I15333" t="str">
            <v/>
          </cell>
          <cell r="J15333" t="str">
            <v/>
          </cell>
          <cell r="K15333" t="str">
            <v/>
          </cell>
          <cell r="L15333" t="str">
            <v/>
          </cell>
          <cell r="M15333" t="str">
            <v>免稅</v>
          </cell>
          <cell r="N15333" t="str">
            <v>7540733268</v>
          </cell>
        </row>
        <row r="15334">
          <cell r="A15334" t="str">
            <v>54073332</v>
          </cell>
          <cell r="B15334" t="str">
            <v>好父母好孩子--盧勤30年家教精華</v>
          </cell>
          <cell r="C15334" t="str">
            <v>盧勤</v>
          </cell>
          <cell r="D15334">
            <v>124</v>
          </cell>
          <cell r="E15334">
            <v>0</v>
          </cell>
          <cell r="F15334" t="str">
            <v>平裝</v>
          </cell>
          <cell r="G15334" t="str">
            <v>灕江</v>
          </cell>
          <cell r="H15334">
            <v>0</v>
          </cell>
          <cell r="I15334" t="str">
            <v/>
          </cell>
          <cell r="J15334" t="str">
            <v/>
          </cell>
          <cell r="K15334" t="str">
            <v/>
          </cell>
          <cell r="L15334" t="str">
            <v/>
          </cell>
          <cell r="M15334" t="str">
            <v>免稅</v>
          </cell>
          <cell r="N15334" t="str">
            <v>7540733322</v>
          </cell>
        </row>
        <row r="15335">
          <cell r="A15335" t="str">
            <v>54073428</v>
          </cell>
          <cell r="B15335" t="str">
            <v>我與胡適先生</v>
          </cell>
          <cell r="C15335" t="str">
            <v>周汝昌</v>
          </cell>
          <cell r="D15335">
            <v>174</v>
          </cell>
          <cell r="E15335">
            <v>0</v>
          </cell>
          <cell r="F15335" t="str">
            <v>平裝</v>
          </cell>
          <cell r="G15335" t="str">
            <v>灕江</v>
          </cell>
          <cell r="H15335">
            <v>0</v>
          </cell>
          <cell r="I15335" t="str">
            <v/>
          </cell>
          <cell r="J15335" t="str">
            <v/>
          </cell>
          <cell r="K15335" t="str">
            <v/>
          </cell>
          <cell r="L15335" t="str">
            <v/>
          </cell>
          <cell r="M15335" t="str">
            <v>免稅</v>
          </cell>
          <cell r="N15335" t="str">
            <v>7540734280</v>
          </cell>
        </row>
        <row r="15336">
          <cell r="A15336" t="str">
            <v>54073431</v>
          </cell>
          <cell r="B15336" t="str">
            <v>懷大愛心做小事情</v>
          </cell>
          <cell r="C15336" t="str">
            <v>曹文智</v>
          </cell>
          <cell r="D15336">
            <v>84</v>
          </cell>
          <cell r="E15336">
            <v>0</v>
          </cell>
          <cell r="F15336" t="str">
            <v>平裝</v>
          </cell>
          <cell r="G15336" t="str">
            <v>灕江</v>
          </cell>
          <cell r="H15336">
            <v>0</v>
          </cell>
          <cell r="I15336" t="str">
            <v/>
          </cell>
          <cell r="J15336" t="str">
            <v/>
          </cell>
          <cell r="K15336" t="str">
            <v/>
          </cell>
          <cell r="L15336" t="str">
            <v/>
          </cell>
          <cell r="M15336" t="str">
            <v>免稅</v>
          </cell>
          <cell r="N15336" t="str">
            <v>7540734310</v>
          </cell>
        </row>
        <row r="15337">
          <cell r="A15337" t="str">
            <v>54073547</v>
          </cell>
          <cell r="B15337" t="str">
            <v>銀狐</v>
          </cell>
          <cell r="C15337" t="str">
            <v>郭雪波</v>
          </cell>
          <cell r="D15337">
            <v>110</v>
          </cell>
          <cell r="E15337">
            <v>0</v>
          </cell>
          <cell r="F15337" t="str">
            <v>平裝</v>
          </cell>
          <cell r="G15337" t="str">
            <v>灕江</v>
          </cell>
          <cell r="H15337">
            <v>0</v>
          </cell>
          <cell r="I15337" t="str">
            <v/>
          </cell>
          <cell r="J15337" t="str">
            <v/>
          </cell>
          <cell r="K15337" t="str">
            <v/>
          </cell>
          <cell r="L15337" t="str">
            <v/>
          </cell>
          <cell r="M15337" t="str">
            <v>免稅</v>
          </cell>
          <cell r="N15337" t="str">
            <v>7540735473</v>
          </cell>
        </row>
        <row r="15338">
          <cell r="A15338" t="str">
            <v>54073548</v>
          </cell>
          <cell r="B15338" t="str">
            <v>像天一樣高</v>
          </cell>
          <cell r="C15338" t="str">
            <v>姚鄂梅</v>
          </cell>
          <cell r="D15338">
            <v>110</v>
          </cell>
          <cell r="E15338">
            <v>0</v>
          </cell>
          <cell r="F15338" t="str">
            <v>平裝</v>
          </cell>
          <cell r="G15338" t="str">
            <v>灕江</v>
          </cell>
          <cell r="H15338">
            <v>0</v>
          </cell>
          <cell r="I15338" t="str">
            <v/>
          </cell>
          <cell r="J15338" t="str">
            <v/>
          </cell>
          <cell r="K15338" t="str">
            <v/>
          </cell>
          <cell r="L15338" t="str">
            <v/>
          </cell>
          <cell r="M15338" t="str">
            <v>免稅</v>
          </cell>
          <cell r="N15338" t="str">
            <v>7540735481</v>
          </cell>
        </row>
        <row r="15339">
          <cell r="A15339" t="str">
            <v>54073554</v>
          </cell>
          <cell r="B15339" t="str">
            <v>40歲登上健康快車</v>
          </cell>
          <cell r="C15339" t="str">
            <v>洪昭光</v>
          </cell>
          <cell r="D15339">
            <v>124</v>
          </cell>
          <cell r="E15339">
            <v>0</v>
          </cell>
          <cell r="F15339" t="str">
            <v>平裝</v>
          </cell>
          <cell r="G15339" t="str">
            <v>廣西教育</v>
          </cell>
          <cell r="H15339">
            <v>0</v>
          </cell>
          <cell r="I15339" t="str">
            <v/>
          </cell>
          <cell r="J15339" t="str">
            <v/>
          </cell>
          <cell r="K15339" t="str">
            <v/>
          </cell>
          <cell r="L15339" t="str">
            <v/>
          </cell>
          <cell r="M15339" t="str">
            <v>免稅</v>
          </cell>
          <cell r="N15339" t="str">
            <v>7540735546</v>
          </cell>
        </row>
        <row r="15340">
          <cell r="A15340" t="str">
            <v>54073648</v>
          </cell>
          <cell r="B15340" t="str">
            <v>好父母好方法--孫云曉23年家教精華</v>
          </cell>
          <cell r="C15340" t="str">
            <v>孫雲曉</v>
          </cell>
          <cell r="D15340">
            <v>100</v>
          </cell>
          <cell r="E15340">
            <v>0</v>
          </cell>
          <cell r="F15340" t="str">
            <v>平裝</v>
          </cell>
          <cell r="G15340" t="str">
            <v>灕江</v>
          </cell>
          <cell r="H15340">
            <v>0</v>
          </cell>
          <cell r="I15340" t="str">
            <v/>
          </cell>
          <cell r="J15340" t="str">
            <v/>
          </cell>
          <cell r="K15340" t="str">
            <v/>
          </cell>
          <cell r="L15340" t="str">
            <v/>
          </cell>
          <cell r="M15340" t="str">
            <v>免稅</v>
          </cell>
          <cell r="N15340" t="str">
            <v>7540736488</v>
          </cell>
        </row>
        <row r="15341">
          <cell r="A15341" t="str">
            <v>54073649</v>
          </cell>
          <cell r="B15341" t="str">
            <v>好孩子好習慣--孫云曉23年家教精華</v>
          </cell>
          <cell r="C15341" t="str">
            <v>孫雲曉</v>
          </cell>
          <cell r="D15341">
            <v>100</v>
          </cell>
          <cell r="E15341">
            <v>0</v>
          </cell>
          <cell r="F15341" t="str">
            <v>平裝</v>
          </cell>
          <cell r="G15341" t="str">
            <v>灕江</v>
          </cell>
          <cell r="H15341">
            <v>0</v>
          </cell>
          <cell r="I15341" t="str">
            <v/>
          </cell>
          <cell r="J15341" t="str">
            <v/>
          </cell>
          <cell r="K15341" t="str">
            <v/>
          </cell>
          <cell r="L15341" t="str">
            <v/>
          </cell>
          <cell r="M15341" t="str">
            <v>免稅</v>
          </cell>
          <cell r="N15341" t="str">
            <v>7540736496</v>
          </cell>
        </row>
        <row r="15342">
          <cell r="A15342" t="str">
            <v>54073668</v>
          </cell>
          <cell r="B15342" t="str">
            <v>狼孩</v>
          </cell>
          <cell r="C15342" t="str">
            <v>郭雪波</v>
          </cell>
          <cell r="D15342">
            <v>124</v>
          </cell>
          <cell r="E15342">
            <v>0</v>
          </cell>
          <cell r="F15342" t="str">
            <v>平裝</v>
          </cell>
          <cell r="G15342" t="str">
            <v>接力</v>
          </cell>
          <cell r="H15342">
            <v>0</v>
          </cell>
          <cell r="I15342" t="str">
            <v/>
          </cell>
          <cell r="J15342" t="str">
            <v/>
          </cell>
          <cell r="K15342" t="str">
            <v/>
          </cell>
          <cell r="L15342" t="str">
            <v/>
          </cell>
          <cell r="M15342" t="str">
            <v>免稅</v>
          </cell>
          <cell r="N15342" t="str">
            <v>7540736682</v>
          </cell>
        </row>
        <row r="15343">
          <cell r="A15343" t="str">
            <v>54073683</v>
          </cell>
          <cell r="B15343" t="str">
            <v>飲食決定健康</v>
          </cell>
          <cell r="C15343" t="str">
            <v>于康</v>
          </cell>
          <cell r="D15343">
            <v>124</v>
          </cell>
          <cell r="E15343">
            <v>0</v>
          </cell>
          <cell r="F15343" t="str">
            <v>平裝</v>
          </cell>
          <cell r="G15343" t="str">
            <v>廣西教育</v>
          </cell>
          <cell r="H15343">
            <v>0</v>
          </cell>
          <cell r="I15343" t="str">
            <v/>
          </cell>
          <cell r="J15343" t="str">
            <v/>
          </cell>
          <cell r="K15343" t="str">
            <v/>
          </cell>
          <cell r="L15343" t="str">
            <v/>
          </cell>
          <cell r="M15343" t="str">
            <v>免稅</v>
          </cell>
          <cell r="N15343" t="str">
            <v>7540736836</v>
          </cell>
        </row>
        <row r="15344">
          <cell r="A15344" t="str">
            <v>54073684</v>
          </cell>
          <cell r="B15344" t="str">
            <v>黃永玉八十</v>
          </cell>
          <cell r="C15344" t="str">
            <v>陳履生</v>
          </cell>
          <cell r="D15344">
            <v>190</v>
          </cell>
          <cell r="E15344">
            <v>0</v>
          </cell>
          <cell r="F15344" t="str">
            <v>平裝</v>
          </cell>
          <cell r="G15344" t="str">
            <v>灕江</v>
          </cell>
          <cell r="H15344">
            <v>0</v>
          </cell>
          <cell r="I15344" t="str">
            <v/>
          </cell>
          <cell r="J15344" t="str">
            <v/>
          </cell>
          <cell r="K15344" t="str">
            <v/>
          </cell>
          <cell r="L15344" t="str">
            <v/>
          </cell>
          <cell r="M15344" t="str">
            <v>免稅</v>
          </cell>
          <cell r="N15344" t="str">
            <v>7540736844</v>
          </cell>
        </row>
        <row r="15345">
          <cell r="A15345" t="str">
            <v>54073685</v>
          </cell>
          <cell r="B15345" t="str">
            <v>周汝昌傳</v>
          </cell>
          <cell r="C15345" t="str">
            <v>梁歸智</v>
          </cell>
          <cell r="D15345">
            <v>174</v>
          </cell>
          <cell r="E15345">
            <v>0</v>
          </cell>
          <cell r="F15345" t="str">
            <v>平裝</v>
          </cell>
          <cell r="G15345" t="str">
            <v>灕江</v>
          </cell>
          <cell r="H15345">
            <v>0</v>
          </cell>
          <cell r="I15345" t="str">
            <v/>
          </cell>
          <cell r="J15345" t="str">
            <v/>
          </cell>
          <cell r="K15345" t="str">
            <v/>
          </cell>
          <cell r="L15345" t="str">
            <v/>
          </cell>
          <cell r="M15345" t="str">
            <v>免稅</v>
          </cell>
          <cell r="N15345" t="str">
            <v>7540736852</v>
          </cell>
        </row>
        <row r="15346">
          <cell r="A15346" t="str">
            <v>54073686</v>
          </cell>
          <cell r="B15346" t="str">
            <v>60歲登上健康之路</v>
          </cell>
          <cell r="C15346" t="str">
            <v>洪昭光</v>
          </cell>
          <cell r="D15346">
            <v>99</v>
          </cell>
          <cell r="E15346">
            <v>0</v>
          </cell>
          <cell r="F15346" t="str">
            <v>平裝</v>
          </cell>
          <cell r="G15346" t="str">
            <v>灕江</v>
          </cell>
          <cell r="H15346">
            <v>19.8</v>
          </cell>
          <cell r="I15346" t="str">
            <v/>
          </cell>
          <cell r="J15346" t="str">
            <v/>
          </cell>
          <cell r="K15346" t="str">
            <v/>
          </cell>
          <cell r="L15346" t="str">
            <v/>
          </cell>
          <cell r="M15346" t="str">
            <v>免稅</v>
          </cell>
          <cell r="N15346" t="str">
            <v>7540736860</v>
          </cell>
        </row>
        <row r="15347">
          <cell r="A15347" t="str">
            <v>54073687</v>
          </cell>
          <cell r="B15347" t="str">
            <v>做最好的家長--著名教育家李鎮西家教攻略</v>
          </cell>
          <cell r="C15347" t="str">
            <v>李鎮西</v>
          </cell>
          <cell r="D15347">
            <v>114</v>
          </cell>
          <cell r="E15347">
            <v>0</v>
          </cell>
          <cell r="F15347" t="str">
            <v>平裝</v>
          </cell>
          <cell r="G15347" t="str">
            <v>廣西教育</v>
          </cell>
          <cell r="H15347">
            <v>22.8</v>
          </cell>
          <cell r="I15347" t="str">
            <v/>
          </cell>
          <cell r="J15347" t="str">
            <v/>
          </cell>
          <cell r="K15347" t="str">
            <v/>
          </cell>
          <cell r="L15347" t="str">
            <v/>
          </cell>
          <cell r="M15347" t="str">
            <v>免稅</v>
          </cell>
          <cell r="N15347" t="str">
            <v>7540736879</v>
          </cell>
        </row>
        <row r="15348">
          <cell r="A15348" t="str">
            <v>54073688</v>
          </cell>
          <cell r="B15348" t="str">
            <v>做最好的老師--著名教育家李鎮西25年教育學精華</v>
          </cell>
          <cell r="C15348" t="str">
            <v>李鎮西</v>
          </cell>
          <cell r="D15348">
            <v>124</v>
          </cell>
          <cell r="E15348">
            <v>0</v>
          </cell>
          <cell r="F15348" t="str">
            <v>平裝</v>
          </cell>
          <cell r="G15348" t="str">
            <v>廣西教育</v>
          </cell>
          <cell r="H15348">
            <v>0</v>
          </cell>
          <cell r="I15348" t="str">
            <v/>
          </cell>
          <cell r="J15348" t="str">
            <v/>
          </cell>
          <cell r="K15348" t="str">
            <v/>
          </cell>
          <cell r="L15348" t="str">
            <v/>
          </cell>
          <cell r="M15348" t="str">
            <v>免稅</v>
          </cell>
          <cell r="N15348" t="str">
            <v>7540736887</v>
          </cell>
        </row>
        <row r="15349">
          <cell r="A15349" t="str">
            <v>54073727</v>
          </cell>
          <cell r="B15349" t="str">
            <v>品讀三國</v>
          </cell>
          <cell r="C15349" t="str">
            <v>丘振聲</v>
          </cell>
          <cell r="D15349">
            <v>124</v>
          </cell>
          <cell r="E15349">
            <v>0</v>
          </cell>
          <cell r="F15349" t="str">
            <v>平裝</v>
          </cell>
          <cell r="G15349" t="str">
            <v>灕江</v>
          </cell>
          <cell r="H15349">
            <v>24.8</v>
          </cell>
          <cell r="I15349" t="str">
            <v/>
          </cell>
          <cell r="J15349" t="str">
            <v/>
          </cell>
          <cell r="K15349" t="str">
            <v/>
          </cell>
          <cell r="L15349" t="str">
            <v/>
          </cell>
          <cell r="M15349" t="str">
            <v>免稅</v>
          </cell>
          <cell r="N15349" t="str">
            <v>7540737271</v>
          </cell>
        </row>
        <row r="15350">
          <cell r="A15350" t="str">
            <v>54073840</v>
          </cell>
          <cell r="B15350" t="str">
            <v>我與悲鴻</v>
          </cell>
          <cell r="C15350" t="str">
            <v>蔣碧微</v>
          </cell>
          <cell r="D15350">
            <v>149</v>
          </cell>
          <cell r="E15350">
            <v>0</v>
          </cell>
          <cell r="F15350" t="str">
            <v>平裝</v>
          </cell>
          <cell r="G15350" t="str">
            <v>灕江</v>
          </cell>
          <cell r="H15350">
            <v>29.8</v>
          </cell>
          <cell r="I15350" t="str">
            <v/>
          </cell>
          <cell r="J15350" t="str">
            <v/>
          </cell>
          <cell r="K15350" t="str">
            <v/>
          </cell>
          <cell r="L15350" t="str">
            <v/>
          </cell>
          <cell r="M15350" t="str">
            <v>免稅</v>
          </cell>
          <cell r="N15350" t="str">
            <v>9787540738402</v>
          </cell>
        </row>
        <row r="15351">
          <cell r="A15351" t="str">
            <v>54073878</v>
          </cell>
          <cell r="B15351" t="str">
            <v>天下三國</v>
          </cell>
          <cell r="C15351" t="str">
            <v>李國文</v>
          </cell>
          <cell r="D15351">
            <v>124</v>
          </cell>
          <cell r="E15351">
            <v>0</v>
          </cell>
          <cell r="F15351" t="str">
            <v>平裝</v>
          </cell>
          <cell r="G15351" t="str">
            <v>灕江</v>
          </cell>
          <cell r="H15351">
            <v>24.8</v>
          </cell>
          <cell r="I15351" t="str">
            <v/>
          </cell>
          <cell r="J15351" t="str">
            <v/>
          </cell>
          <cell r="K15351" t="str">
            <v/>
          </cell>
          <cell r="L15351" t="str">
            <v/>
          </cell>
          <cell r="M15351" t="str">
            <v>免稅</v>
          </cell>
          <cell r="N15351" t="str">
            <v>7540738782</v>
          </cell>
        </row>
        <row r="15352">
          <cell r="A15352" t="str">
            <v>54073970</v>
          </cell>
          <cell r="B15352" t="str">
            <v>芳園築向帝城西--恭王府與《紅樓夢》</v>
          </cell>
          <cell r="C15352" t="str">
            <v>周汝昌</v>
          </cell>
          <cell r="D15352">
            <v>174</v>
          </cell>
          <cell r="E15352">
            <v>0</v>
          </cell>
          <cell r="F15352" t="str">
            <v>平裝</v>
          </cell>
          <cell r="G15352" t="str">
            <v>灕江</v>
          </cell>
          <cell r="H15352">
            <v>34.799999999999997</v>
          </cell>
          <cell r="I15352" t="str">
            <v/>
          </cell>
          <cell r="J15352" t="str">
            <v/>
          </cell>
          <cell r="K15352" t="str">
            <v/>
          </cell>
          <cell r="L15352" t="str">
            <v/>
          </cell>
          <cell r="M15352" t="str">
            <v>免稅</v>
          </cell>
          <cell r="N15352" t="str">
            <v>9787540739706</v>
          </cell>
        </row>
        <row r="15353">
          <cell r="A15353" t="str">
            <v>54074111</v>
          </cell>
          <cell r="B15353" t="str">
            <v>絕版中國:受傷的城市和它們的文化孤本</v>
          </cell>
          <cell r="C15353" t="str">
            <v>.</v>
          </cell>
          <cell r="D15353">
            <v>190</v>
          </cell>
          <cell r="E15353">
            <v>0</v>
          </cell>
          <cell r="F15353" t="str">
            <v>平裝</v>
          </cell>
          <cell r="G15353" t="str">
            <v>灕江</v>
          </cell>
          <cell r="H15353">
            <v>38</v>
          </cell>
          <cell r="I15353" t="str">
            <v/>
          </cell>
          <cell r="J15353" t="str">
            <v/>
          </cell>
          <cell r="K15353" t="str">
            <v/>
          </cell>
          <cell r="L15353" t="str">
            <v/>
          </cell>
          <cell r="M15353" t="str">
            <v>免稅</v>
          </cell>
          <cell r="N15353" t="str">
            <v>9787540741112</v>
          </cell>
        </row>
        <row r="15354">
          <cell r="A15354" t="str">
            <v>54074113</v>
          </cell>
          <cell r="B15354" t="str">
            <v>我與道藩</v>
          </cell>
          <cell r="C15354" t="str">
            <v>蔣碧微</v>
          </cell>
          <cell r="D15354">
            <v>240</v>
          </cell>
          <cell r="E15354">
            <v>0</v>
          </cell>
          <cell r="F15354" t="str">
            <v>平裝</v>
          </cell>
          <cell r="G15354" t="str">
            <v>灕江</v>
          </cell>
          <cell r="H15354">
            <v>48</v>
          </cell>
          <cell r="I15354" t="str">
            <v/>
          </cell>
          <cell r="J15354" t="str">
            <v/>
          </cell>
          <cell r="K15354" t="str">
            <v/>
          </cell>
          <cell r="L15354" t="str">
            <v/>
          </cell>
          <cell r="M15354" t="str">
            <v>免稅</v>
          </cell>
          <cell r="N15354" t="str">
            <v>9787540741136</v>
          </cell>
        </row>
        <row r="15355">
          <cell r="A15355" t="str">
            <v>54074847</v>
          </cell>
          <cell r="B15355" t="str">
            <v>紅樓那些人兒</v>
          </cell>
          <cell r="C15355" t="str">
            <v>彭匈</v>
          </cell>
          <cell r="D15355">
            <v>150</v>
          </cell>
          <cell r="E15355">
            <v>0</v>
          </cell>
          <cell r="F15355" t="str">
            <v>平裝</v>
          </cell>
          <cell r="G15355" t="str">
            <v>灕江</v>
          </cell>
          <cell r="H15355">
            <v>25</v>
          </cell>
          <cell r="I15355" t="str">
            <v/>
          </cell>
          <cell r="J15355" t="str">
            <v/>
          </cell>
          <cell r="K15355" t="str">
            <v/>
          </cell>
          <cell r="L15355" t="str">
            <v/>
          </cell>
          <cell r="M15355" t="str">
            <v>免稅</v>
          </cell>
          <cell r="N15355" t="str">
            <v>9787540748470</v>
          </cell>
        </row>
        <row r="15356">
          <cell r="A15356" t="str">
            <v>54092692</v>
          </cell>
          <cell r="B15356" t="str">
            <v>中國少數民族古籍集成（全100冊）</v>
          </cell>
          <cell r="C15356" t="str">
            <v>民委全國少數民族古籍整理研究室</v>
          </cell>
          <cell r="D15356">
            <v>56784</v>
          </cell>
          <cell r="E15356">
            <v>0</v>
          </cell>
          <cell r="F15356" t="str">
            <v>平裝</v>
          </cell>
          <cell r="G15356" t="str">
            <v>四川民族</v>
          </cell>
          <cell r="H15356">
            <v>75000</v>
          </cell>
          <cell r="I15356" t="str">
            <v/>
          </cell>
          <cell r="J15356" t="str">
            <v/>
          </cell>
          <cell r="K15356" t="str">
            <v/>
          </cell>
          <cell r="L15356" t="str">
            <v/>
          </cell>
          <cell r="M15356" t="str">
            <v>免稅</v>
          </cell>
          <cell r="N15356" t="str">
            <v>9787540926922</v>
          </cell>
        </row>
        <row r="15357">
          <cell r="A15357" t="str">
            <v>54093844</v>
          </cell>
          <cell r="B15357" t="str">
            <v>四川藏區的文化藝術</v>
          </cell>
          <cell r="C15357" t="str">
            <v/>
          </cell>
          <cell r="D15357">
            <v>279</v>
          </cell>
          <cell r="E15357">
            <v>0</v>
          </cell>
          <cell r="F15357" t="str">
            <v>平裝</v>
          </cell>
          <cell r="G15357" t="str">
            <v>四川民族</v>
          </cell>
          <cell r="H15357">
            <v>46.5</v>
          </cell>
          <cell r="I15357" t="str">
            <v/>
          </cell>
          <cell r="J15357" t="str">
            <v/>
          </cell>
          <cell r="K15357" t="str">
            <v/>
          </cell>
          <cell r="L15357" t="str">
            <v/>
          </cell>
          <cell r="M15357" t="str">
            <v>免稅</v>
          </cell>
          <cell r="N15357" t="str">
            <v>9787540938444</v>
          </cell>
        </row>
        <row r="15358">
          <cell r="A15358" t="str">
            <v>54102555</v>
          </cell>
          <cell r="B15358" t="str">
            <v>畫妝:中國戲曲主題藝術大展-精品集</v>
          </cell>
          <cell r="C15358" t="str">
            <v>范迪安</v>
          </cell>
          <cell r="D15358">
            <v>1080</v>
          </cell>
          <cell r="E15358">
            <v>0</v>
          </cell>
          <cell r="F15358" t="str">
            <v>平裝</v>
          </cell>
          <cell r="G15358" t="str">
            <v>四川美術</v>
          </cell>
          <cell r="H15358">
            <v>180</v>
          </cell>
          <cell r="I15358" t="str">
            <v/>
          </cell>
          <cell r="J15358" t="str">
            <v/>
          </cell>
          <cell r="K15358" t="str">
            <v/>
          </cell>
          <cell r="L15358" t="str">
            <v/>
          </cell>
          <cell r="M15358" t="str">
            <v>免稅</v>
          </cell>
          <cell r="N15358" t="str">
            <v>7541025550</v>
          </cell>
        </row>
        <row r="15359">
          <cell r="A15359" t="str">
            <v>54102623</v>
          </cell>
          <cell r="B15359" t="str">
            <v>塵封的老照片70年前外國人鏡頭中</v>
          </cell>
          <cell r="C15359" t="str">
            <v/>
          </cell>
          <cell r="D15359">
            <v>175</v>
          </cell>
          <cell r="E15359">
            <v>0</v>
          </cell>
          <cell r="F15359" t="str">
            <v>平裝</v>
          </cell>
          <cell r="G15359" t="str">
            <v/>
          </cell>
          <cell r="H15359">
            <v>0</v>
          </cell>
          <cell r="I15359" t="str">
            <v/>
          </cell>
          <cell r="J15359" t="str">
            <v/>
          </cell>
          <cell r="K15359" t="str">
            <v/>
          </cell>
          <cell r="L15359" t="str">
            <v/>
          </cell>
          <cell r="M15359" t="str">
            <v>應稅</v>
          </cell>
          <cell r="N15359" t="str">
            <v/>
          </cell>
        </row>
        <row r="15360">
          <cell r="A15360" t="str">
            <v>54102679</v>
          </cell>
          <cell r="B15360" t="str">
            <v>角色:設計.以教育的名義_中央美院設計學院課堂教學典</v>
          </cell>
          <cell r="C15360" t="str">
            <v/>
          </cell>
          <cell r="D15360">
            <v>330</v>
          </cell>
          <cell r="E15360">
            <v>1</v>
          </cell>
          <cell r="F15360" t="str">
            <v>平裝</v>
          </cell>
          <cell r="G15360" t="str">
            <v>四川美術</v>
          </cell>
          <cell r="H15360">
            <v>55</v>
          </cell>
          <cell r="I15360" t="str">
            <v/>
          </cell>
          <cell r="J15360" t="str">
            <v/>
          </cell>
          <cell r="K15360" t="str">
            <v/>
          </cell>
          <cell r="L15360" t="str">
            <v/>
          </cell>
          <cell r="M15360" t="str">
            <v>免稅</v>
          </cell>
          <cell r="N15360" t="str">
            <v>7541026794</v>
          </cell>
        </row>
        <row r="15361">
          <cell r="A15361" t="str">
            <v>54102692</v>
          </cell>
          <cell r="B15361" t="str">
            <v>藝術美學</v>
          </cell>
          <cell r="C15361" t="str">
            <v>郭道榮</v>
          </cell>
          <cell r="D15361">
            <v>205</v>
          </cell>
          <cell r="E15361">
            <v>0</v>
          </cell>
          <cell r="F15361" t="str">
            <v>平裝</v>
          </cell>
          <cell r="G15361" t="str">
            <v>四川美術</v>
          </cell>
          <cell r="H15361">
            <v>41</v>
          </cell>
          <cell r="I15361" t="str">
            <v/>
          </cell>
          <cell r="J15361" t="str">
            <v/>
          </cell>
          <cell r="K15361" t="str">
            <v/>
          </cell>
          <cell r="L15361" t="str">
            <v/>
          </cell>
          <cell r="M15361" t="str">
            <v>免稅</v>
          </cell>
          <cell r="N15361" t="str">
            <v>7541026921</v>
          </cell>
        </row>
        <row r="15362">
          <cell r="A15362" t="str">
            <v>54102804</v>
          </cell>
          <cell r="B15362" t="str">
            <v>國畫指要</v>
          </cell>
          <cell r="C15362" t="str">
            <v>陳綏祥</v>
          </cell>
          <cell r="D15362">
            <v>174</v>
          </cell>
          <cell r="E15362">
            <v>2</v>
          </cell>
          <cell r="F15362" t="str">
            <v>平裝</v>
          </cell>
          <cell r="G15362" t="str">
            <v>四川美術</v>
          </cell>
          <cell r="H15362">
            <v>29</v>
          </cell>
          <cell r="I15362" t="str">
            <v/>
          </cell>
          <cell r="J15362" t="str">
            <v/>
          </cell>
          <cell r="K15362" t="str">
            <v/>
          </cell>
          <cell r="L15362" t="str">
            <v/>
          </cell>
          <cell r="M15362" t="str">
            <v>免稅</v>
          </cell>
          <cell r="N15362" t="str">
            <v>7541028045</v>
          </cell>
        </row>
        <row r="15363">
          <cell r="A15363" t="str">
            <v>54102837</v>
          </cell>
          <cell r="B15363" t="str">
            <v>國畫教學</v>
          </cell>
          <cell r="C15363" t="str">
            <v>董立軍</v>
          </cell>
          <cell r="D15363">
            <v>288</v>
          </cell>
          <cell r="E15363">
            <v>1</v>
          </cell>
          <cell r="F15363" t="str">
            <v>平裝</v>
          </cell>
          <cell r="G15363" t="str">
            <v>四川美術</v>
          </cell>
          <cell r="H15363">
            <v>48</v>
          </cell>
          <cell r="I15363" t="str">
            <v/>
          </cell>
          <cell r="J15363" t="str">
            <v/>
          </cell>
          <cell r="K15363" t="str">
            <v/>
          </cell>
          <cell r="L15363" t="str">
            <v/>
          </cell>
          <cell r="M15363" t="str">
            <v>免稅</v>
          </cell>
          <cell r="N15363" t="str">
            <v>7541028371</v>
          </cell>
        </row>
        <row r="15364">
          <cell r="A15364" t="str">
            <v>54102844</v>
          </cell>
          <cell r="B15364" t="str">
            <v>國畫與禪</v>
          </cell>
          <cell r="C15364" t="str">
            <v/>
          </cell>
          <cell r="D15364">
            <v>155</v>
          </cell>
          <cell r="E15364">
            <v>0</v>
          </cell>
          <cell r="F15364" t="str">
            <v>平裝</v>
          </cell>
          <cell r="G15364" t="str">
            <v/>
          </cell>
          <cell r="H15364">
            <v>31</v>
          </cell>
          <cell r="I15364" t="str">
            <v/>
          </cell>
          <cell r="J15364" t="str">
            <v/>
          </cell>
          <cell r="K15364" t="str">
            <v/>
          </cell>
          <cell r="L15364" t="str">
            <v/>
          </cell>
          <cell r="M15364" t="str">
            <v>免稅</v>
          </cell>
          <cell r="N15364" t="str">
            <v>7541028444</v>
          </cell>
        </row>
        <row r="15365">
          <cell r="A15365" t="str">
            <v>54102874</v>
          </cell>
          <cell r="B15365" t="str">
            <v>中國書畫與文人意識</v>
          </cell>
          <cell r="C15365" t="str">
            <v>陳滯東</v>
          </cell>
          <cell r="D15365">
            <v>125</v>
          </cell>
          <cell r="E15365">
            <v>0</v>
          </cell>
          <cell r="F15365" t="str">
            <v>平裝</v>
          </cell>
          <cell r="G15365" t="str">
            <v>四川美術</v>
          </cell>
          <cell r="H15365">
            <v>25</v>
          </cell>
          <cell r="I15365" t="str">
            <v/>
          </cell>
          <cell r="J15365" t="str">
            <v/>
          </cell>
          <cell r="K15365" t="str">
            <v/>
          </cell>
          <cell r="L15365" t="str">
            <v/>
          </cell>
          <cell r="M15365" t="str">
            <v>免稅</v>
          </cell>
          <cell r="N15365" t="str">
            <v>7541028746</v>
          </cell>
        </row>
        <row r="15366">
          <cell r="A15366" t="str">
            <v>54103048</v>
          </cell>
          <cell r="B15366" t="str">
            <v>市井</v>
          </cell>
          <cell r="C15366" t="str">
            <v>陳錦</v>
          </cell>
          <cell r="D15366">
            <v>4080</v>
          </cell>
          <cell r="E15366">
            <v>2</v>
          </cell>
          <cell r="F15366" t="str">
            <v>盒裝</v>
          </cell>
          <cell r="G15366" t="str">
            <v>四川美術</v>
          </cell>
          <cell r="H15366">
            <v>680</v>
          </cell>
          <cell r="I15366" t="str">
            <v/>
          </cell>
          <cell r="J15366" t="str">
            <v/>
          </cell>
          <cell r="K15366" t="str">
            <v/>
          </cell>
          <cell r="L15366" t="str">
            <v/>
          </cell>
          <cell r="M15366" t="str">
            <v>免稅</v>
          </cell>
          <cell r="N15366" t="str">
            <v>9787541030482</v>
          </cell>
        </row>
        <row r="15367">
          <cell r="A15367" t="str">
            <v>54103079</v>
          </cell>
          <cell r="B15367" t="str">
            <v>槐南雜記</v>
          </cell>
          <cell r="C15367" t="str">
            <v>韓羽</v>
          </cell>
          <cell r="D15367">
            <v>185</v>
          </cell>
          <cell r="E15367">
            <v>0</v>
          </cell>
          <cell r="F15367" t="str">
            <v>平裝</v>
          </cell>
          <cell r="G15367" t="str">
            <v>四川美術</v>
          </cell>
          <cell r="H15367">
            <v>37</v>
          </cell>
          <cell r="I15367" t="str">
            <v/>
          </cell>
          <cell r="J15367" t="str">
            <v/>
          </cell>
          <cell r="K15367" t="str">
            <v/>
          </cell>
          <cell r="L15367" t="str">
            <v/>
          </cell>
          <cell r="M15367" t="str">
            <v>免稅</v>
          </cell>
          <cell r="N15367" t="str">
            <v>7541030791</v>
          </cell>
        </row>
        <row r="15368">
          <cell r="A15368" t="str">
            <v>54103081</v>
          </cell>
          <cell r="B15368" t="str">
            <v>國畫演進</v>
          </cell>
          <cell r="C15368" t="str">
            <v>雷子</v>
          </cell>
          <cell r="D15368">
            <v>210</v>
          </cell>
          <cell r="E15368">
            <v>2</v>
          </cell>
          <cell r="F15368" t="str">
            <v>平裝</v>
          </cell>
          <cell r="G15368" t="str">
            <v>四川美術</v>
          </cell>
          <cell r="H15368">
            <v>35</v>
          </cell>
          <cell r="I15368" t="str">
            <v/>
          </cell>
          <cell r="J15368" t="str">
            <v/>
          </cell>
          <cell r="K15368" t="str">
            <v/>
          </cell>
          <cell r="L15368" t="str">
            <v/>
          </cell>
          <cell r="M15368" t="str">
            <v>免稅</v>
          </cell>
          <cell r="N15368" t="str">
            <v>7541030813</v>
          </cell>
        </row>
        <row r="15369">
          <cell r="A15369" t="str">
            <v>54103104</v>
          </cell>
          <cell r="B15369" t="str">
            <v>畫裏畫外</v>
          </cell>
          <cell r="C15369" t="str">
            <v>劉二剛</v>
          </cell>
          <cell r="D15369">
            <v>210</v>
          </cell>
          <cell r="E15369">
            <v>3</v>
          </cell>
          <cell r="F15369" t="str">
            <v>平裝</v>
          </cell>
          <cell r="G15369" t="str">
            <v>四川美術</v>
          </cell>
          <cell r="H15369">
            <v>35</v>
          </cell>
          <cell r="I15369" t="str">
            <v/>
          </cell>
          <cell r="J15369" t="str">
            <v/>
          </cell>
          <cell r="K15369" t="str">
            <v/>
          </cell>
          <cell r="L15369" t="str">
            <v/>
          </cell>
          <cell r="M15369" t="str">
            <v>免稅</v>
          </cell>
          <cell r="N15369" t="str">
            <v>7541031046</v>
          </cell>
        </row>
        <row r="15370">
          <cell r="A15370" t="str">
            <v>54103105</v>
          </cell>
          <cell r="B15370" t="str">
            <v>大豐談藝</v>
          </cell>
          <cell r="C15370" t="str">
            <v>朱新建</v>
          </cell>
          <cell r="D15370">
            <v>222</v>
          </cell>
          <cell r="E15370">
            <v>0</v>
          </cell>
          <cell r="F15370" t="str">
            <v>平裝</v>
          </cell>
          <cell r="G15370" t="str">
            <v>四川美術</v>
          </cell>
          <cell r="H15370">
            <v>37</v>
          </cell>
          <cell r="I15370" t="str">
            <v/>
          </cell>
          <cell r="J15370" t="str">
            <v/>
          </cell>
          <cell r="K15370" t="str">
            <v/>
          </cell>
          <cell r="L15370" t="str">
            <v/>
          </cell>
          <cell r="M15370" t="str">
            <v>免稅</v>
          </cell>
          <cell r="N15370" t="str">
            <v>7541031054</v>
          </cell>
        </row>
        <row r="15371">
          <cell r="A15371" t="str">
            <v>54103182</v>
          </cell>
          <cell r="B15371" t="str">
            <v>禪的人生與藝術</v>
          </cell>
          <cell r="C15371" t="str">
            <v>李哲良</v>
          </cell>
          <cell r="D15371">
            <v>160</v>
          </cell>
          <cell r="E15371">
            <v>0</v>
          </cell>
          <cell r="F15371" t="str">
            <v>平裝</v>
          </cell>
          <cell r="G15371" t="str">
            <v>四川美術</v>
          </cell>
          <cell r="H15371">
            <v>32</v>
          </cell>
          <cell r="I15371" t="str">
            <v/>
          </cell>
          <cell r="J15371" t="str">
            <v/>
          </cell>
          <cell r="K15371" t="str">
            <v/>
          </cell>
          <cell r="L15371" t="str">
            <v/>
          </cell>
          <cell r="M15371" t="str">
            <v>免稅</v>
          </cell>
          <cell r="N15371" t="str">
            <v>7541031828</v>
          </cell>
        </row>
        <row r="15372">
          <cell r="A15372" t="str">
            <v>54103190</v>
          </cell>
          <cell r="B15372" t="str">
            <v>川劇絕洛</v>
          </cell>
          <cell r="C15372" t="str">
            <v>王定歐</v>
          </cell>
          <cell r="D15372">
            <v>490</v>
          </cell>
          <cell r="E15372">
            <v>0</v>
          </cell>
          <cell r="F15372" t="str">
            <v>平裝</v>
          </cell>
          <cell r="G15372" t="str">
            <v>四川美術</v>
          </cell>
          <cell r="H15372">
            <v>98</v>
          </cell>
          <cell r="I15372" t="str">
            <v/>
          </cell>
          <cell r="J15372" t="str">
            <v/>
          </cell>
          <cell r="K15372" t="str">
            <v/>
          </cell>
          <cell r="L15372" t="str">
            <v/>
          </cell>
          <cell r="M15372" t="str">
            <v>免稅</v>
          </cell>
          <cell r="N15372" t="str">
            <v>9787541031908</v>
          </cell>
        </row>
        <row r="15373">
          <cell r="A15373" t="str">
            <v>54103426</v>
          </cell>
          <cell r="B15373" t="str">
            <v>柳公權楷書間架結構九十二法</v>
          </cell>
          <cell r="C15373" t="str">
            <v>蘇杭</v>
          </cell>
          <cell r="D15373">
            <v>49</v>
          </cell>
          <cell r="E15373">
            <v>0</v>
          </cell>
          <cell r="F15373" t="str">
            <v>平裝</v>
          </cell>
          <cell r="G15373" t="str">
            <v>四川美術</v>
          </cell>
          <cell r="H15373">
            <v>9.8000000000000007</v>
          </cell>
          <cell r="I15373" t="str">
            <v/>
          </cell>
          <cell r="J15373" t="str">
            <v/>
          </cell>
          <cell r="K15373" t="str">
            <v/>
          </cell>
          <cell r="L15373" t="str">
            <v/>
          </cell>
          <cell r="M15373" t="str">
            <v>免稅</v>
          </cell>
          <cell r="N15373" t="str">
            <v>9787541034268</v>
          </cell>
        </row>
        <row r="15374">
          <cell r="A15374" t="str">
            <v>54103427</v>
          </cell>
          <cell r="B15374" t="str">
            <v>顏真卿楷書間架結構九十二法</v>
          </cell>
          <cell r="C15374" t="str">
            <v>蘇杭</v>
          </cell>
          <cell r="D15374">
            <v>49</v>
          </cell>
          <cell r="E15374">
            <v>0</v>
          </cell>
          <cell r="F15374" t="str">
            <v>平裝</v>
          </cell>
          <cell r="G15374" t="str">
            <v>四川美術</v>
          </cell>
          <cell r="H15374">
            <v>9.8000000000000007</v>
          </cell>
          <cell r="I15374" t="str">
            <v/>
          </cell>
          <cell r="J15374" t="str">
            <v/>
          </cell>
          <cell r="K15374" t="str">
            <v/>
          </cell>
          <cell r="L15374" t="str">
            <v/>
          </cell>
          <cell r="M15374" t="str">
            <v>免稅</v>
          </cell>
          <cell r="N15374" t="str">
            <v>9787541034275</v>
          </cell>
        </row>
        <row r="15375">
          <cell r="A15375" t="str">
            <v>54103428</v>
          </cell>
          <cell r="B15375" t="str">
            <v>趙孟俯楷書間架結構九十二法</v>
          </cell>
          <cell r="C15375" t="str">
            <v>蘇杭</v>
          </cell>
          <cell r="D15375">
            <v>59</v>
          </cell>
          <cell r="E15375">
            <v>0</v>
          </cell>
          <cell r="F15375" t="str">
            <v>平裝</v>
          </cell>
          <cell r="G15375" t="str">
            <v>四川美術</v>
          </cell>
          <cell r="H15375">
            <v>9.8000000000000007</v>
          </cell>
          <cell r="I15375" t="str">
            <v/>
          </cell>
          <cell r="J15375" t="str">
            <v/>
          </cell>
          <cell r="K15375" t="str">
            <v/>
          </cell>
          <cell r="L15375" t="str">
            <v/>
          </cell>
          <cell r="M15375" t="str">
            <v>免稅</v>
          </cell>
          <cell r="N15375" t="str">
            <v>9787541034282</v>
          </cell>
        </row>
        <row r="15376">
          <cell r="A15376" t="str">
            <v>54103429</v>
          </cell>
          <cell r="B15376" t="str">
            <v>歐陽詢楷書間架結構九十二法</v>
          </cell>
          <cell r="C15376" t="str">
            <v>蘇杭</v>
          </cell>
          <cell r="D15376">
            <v>59</v>
          </cell>
          <cell r="E15376">
            <v>0</v>
          </cell>
          <cell r="F15376" t="str">
            <v>平裝</v>
          </cell>
          <cell r="G15376" t="str">
            <v>四川美術</v>
          </cell>
          <cell r="H15376">
            <v>9.8000000000000007</v>
          </cell>
          <cell r="I15376" t="str">
            <v/>
          </cell>
          <cell r="J15376" t="str">
            <v/>
          </cell>
          <cell r="K15376" t="str">
            <v/>
          </cell>
          <cell r="L15376" t="str">
            <v/>
          </cell>
          <cell r="M15376" t="str">
            <v>免稅</v>
          </cell>
          <cell r="N15376" t="str">
            <v>9787541034299</v>
          </cell>
        </row>
        <row r="15377">
          <cell r="A15377" t="str">
            <v>54103461</v>
          </cell>
          <cell r="B15377" t="str">
            <v>顏真卿楷書.勤禮碑</v>
          </cell>
          <cell r="C15377" t="str">
            <v>蘇杭</v>
          </cell>
          <cell r="D15377">
            <v>49</v>
          </cell>
          <cell r="E15377">
            <v>0</v>
          </cell>
          <cell r="F15377" t="str">
            <v>平裝</v>
          </cell>
          <cell r="G15377" t="str">
            <v>四川美術</v>
          </cell>
          <cell r="H15377">
            <v>9.8000000000000007</v>
          </cell>
          <cell r="I15377" t="str">
            <v/>
          </cell>
          <cell r="J15377" t="str">
            <v/>
          </cell>
          <cell r="K15377" t="str">
            <v/>
          </cell>
          <cell r="L15377" t="str">
            <v/>
          </cell>
          <cell r="M15377" t="str">
            <v>免稅</v>
          </cell>
          <cell r="N15377" t="str">
            <v>9787541034619</v>
          </cell>
        </row>
        <row r="15378">
          <cell r="A15378" t="str">
            <v>54103471</v>
          </cell>
          <cell r="B15378" t="str">
            <v>書法經典教程:文徵明行書.騰王閣序</v>
          </cell>
          <cell r="C15378" t="str">
            <v>蘇杭</v>
          </cell>
          <cell r="D15378">
            <v>49</v>
          </cell>
          <cell r="E15378">
            <v>0</v>
          </cell>
          <cell r="F15378" t="str">
            <v>平裝</v>
          </cell>
          <cell r="G15378" t="str">
            <v>四川美術</v>
          </cell>
          <cell r="H15378">
            <v>9.8000000000000007</v>
          </cell>
          <cell r="I15378" t="str">
            <v/>
          </cell>
          <cell r="J15378" t="str">
            <v/>
          </cell>
          <cell r="K15378" t="str">
            <v/>
          </cell>
          <cell r="L15378" t="str">
            <v/>
          </cell>
          <cell r="M15378" t="str">
            <v>免稅</v>
          </cell>
          <cell r="N15378" t="str">
            <v>9787541034718</v>
          </cell>
        </row>
        <row r="15379">
          <cell r="A15379" t="str">
            <v>54103524</v>
          </cell>
          <cell r="B15379" t="str">
            <v>張大千的世界(共3冊)</v>
          </cell>
          <cell r="C15379" t="str">
            <v>汪毅著</v>
          </cell>
          <cell r="D15379">
            <v>1440</v>
          </cell>
          <cell r="E15379">
            <v>0</v>
          </cell>
          <cell r="F15379" t="str">
            <v>平裝</v>
          </cell>
          <cell r="G15379" t="str">
            <v>四川美術</v>
          </cell>
          <cell r="H15379">
            <v>240</v>
          </cell>
          <cell r="I15379" t="str">
            <v/>
          </cell>
          <cell r="J15379" t="str">
            <v/>
          </cell>
          <cell r="K15379" t="str">
            <v/>
          </cell>
          <cell r="L15379" t="str">
            <v/>
          </cell>
          <cell r="M15379" t="str">
            <v>免稅</v>
          </cell>
          <cell r="N15379" t="str">
            <v>9787541035241</v>
          </cell>
        </row>
        <row r="15380">
          <cell r="A15380" t="str">
            <v>54112245</v>
          </cell>
          <cell r="B15380" t="str">
            <v>琴鍵的芭蕾-鋼琴</v>
          </cell>
          <cell r="C15380" t="str">
            <v>吳冉</v>
          </cell>
          <cell r="D15380">
            <v>168</v>
          </cell>
          <cell r="E15380">
            <v>1</v>
          </cell>
          <cell r="F15380" t="str">
            <v>平裝</v>
          </cell>
          <cell r="G15380" t="str">
            <v>四川文藝</v>
          </cell>
          <cell r="H15380">
            <v>28</v>
          </cell>
          <cell r="I15380" t="str">
            <v/>
          </cell>
          <cell r="J15380" t="str">
            <v/>
          </cell>
          <cell r="K15380" t="str">
            <v/>
          </cell>
          <cell r="L15380" t="str">
            <v/>
          </cell>
          <cell r="M15380" t="str">
            <v>免稅</v>
          </cell>
          <cell r="N15380" t="str">
            <v>7541122459</v>
          </cell>
        </row>
        <row r="15381">
          <cell r="A15381" t="str">
            <v>54112361</v>
          </cell>
          <cell r="B15381" t="str">
            <v>塵埃飛揚</v>
          </cell>
          <cell r="C15381" t="str">
            <v>本社</v>
          </cell>
          <cell r="D15381">
            <v>145</v>
          </cell>
          <cell r="E15381">
            <v>0</v>
          </cell>
          <cell r="F15381" t="str">
            <v>平裝</v>
          </cell>
          <cell r="G15381" t="str">
            <v>四川文藝</v>
          </cell>
          <cell r="H15381">
            <v>0</v>
          </cell>
          <cell r="I15381" t="str">
            <v/>
          </cell>
          <cell r="J15381" t="str">
            <v/>
          </cell>
          <cell r="K15381" t="str">
            <v/>
          </cell>
          <cell r="L15381" t="str">
            <v/>
          </cell>
          <cell r="M15381" t="str">
            <v>免稅</v>
          </cell>
          <cell r="N15381" t="str">
            <v>7541123617</v>
          </cell>
        </row>
        <row r="15382">
          <cell r="A15382" t="str">
            <v>54112381</v>
          </cell>
          <cell r="B15382" t="str">
            <v>林徽因文存:詩歌.小說.戲劇</v>
          </cell>
          <cell r="C15382" t="str">
            <v>本社</v>
          </cell>
          <cell r="D15382">
            <v>245</v>
          </cell>
          <cell r="E15382">
            <v>0</v>
          </cell>
          <cell r="F15382" t="str">
            <v>平裝</v>
          </cell>
          <cell r="G15382" t="str">
            <v>四川文藝</v>
          </cell>
          <cell r="H15382">
            <v>0</v>
          </cell>
          <cell r="I15382" t="str">
            <v/>
          </cell>
          <cell r="J15382" t="str">
            <v/>
          </cell>
          <cell r="K15382" t="str">
            <v/>
          </cell>
          <cell r="L15382" t="str">
            <v/>
          </cell>
          <cell r="M15382" t="str">
            <v>免稅</v>
          </cell>
          <cell r="N15382" t="str">
            <v>7541123811</v>
          </cell>
        </row>
        <row r="15383">
          <cell r="A15383" t="str">
            <v>54112382</v>
          </cell>
          <cell r="B15383" t="str">
            <v>林徽因文存:建築</v>
          </cell>
          <cell r="C15383" t="str">
            <v>本社</v>
          </cell>
          <cell r="D15383">
            <v>245</v>
          </cell>
          <cell r="E15383">
            <v>0</v>
          </cell>
          <cell r="F15383" t="str">
            <v>平裝</v>
          </cell>
          <cell r="G15383" t="str">
            <v>四川文藝</v>
          </cell>
          <cell r="H15383">
            <v>0</v>
          </cell>
          <cell r="I15383" t="str">
            <v/>
          </cell>
          <cell r="J15383" t="str">
            <v/>
          </cell>
          <cell r="K15383" t="str">
            <v/>
          </cell>
          <cell r="L15383" t="str">
            <v/>
          </cell>
          <cell r="M15383" t="str">
            <v>免稅</v>
          </cell>
          <cell r="N15383" t="str">
            <v>754112382X</v>
          </cell>
        </row>
        <row r="15384">
          <cell r="A15384" t="str">
            <v>54112383</v>
          </cell>
          <cell r="B15384" t="str">
            <v>林徽因文存:散文.書信.評論.翻譯</v>
          </cell>
          <cell r="C15384" t="str">
            <v>本社</v>
          </cell>
          <cell r="D15384">
            <v>245</v>
          </cell>
          <cell r="E15384">
            <v>0</v>
          </cell>
          <cell r="F15384" t="str">
            <v>平裝</v>
          </cell>
          <cell r="G15384" t="str">
            <v>四川文藝</v>
          </cell>
          <cell r="H15384">
            <v>0</v>
          </cell>
          <cell r="I15384" t="str">
            <v/>
          </cell>
          <cell r="J15384" t="str">
            <v/>
          </cell>
          <cell r="K15384" t="str">
            <v/>
          </cell>
          <cell r="L15384" t="str">
            <v/>
          </cell>
          <cell r="M15384" t="str">
            <v>免稅</v>
          </cell>
          <cell r="N15384" t="str">
            <v>7541123838</v>
          </cell>
        </row>
        <row r="15385">
          <cell r="A15385" t="str">
            <v>54112384</v>
          </cell>
          <cell r="B15385" t="str">
            <v>青山自在紅:熊召政悟禪讀史隨筆</v>
          </cell>
          <cell r="C15385" t="str">
            <v>熊召政</v>
          </cell>
          <cell r="D15385">
            <v>132</v>
          </cell>
          <cell r="E15385">
            <v>0</v>
          </cell>
          <cell r="F15385" t="str">
            <v>平裝</v>
          </cell>
          <cell r="G15385" t="str">
            <v>四川文藝</v>
          </cell>
          <cell r="H15385">
            <v>22</v>
          </cell>
          <cell r="I15385" t="str">
            <v/>
          </cell>
          <cell r="J15385" t="str">
            <v/>
          </cell>
          <cell r="K15385" t="str">
            <v/>
          </cell>
          <cell r="L15385" t="str">
            <v/>
          </cell>
          <cell r="M15385" t="str">
            <v>免稅</v>
          </cell>
          <cell r="N15385" t="str">
            <v>7541123846</v>
          </cell>
        </row>
        <row r="15386">
          <cell r="A15386" t="str">
            <v>54112442</v>
          </cell>
          <cell r="B15386" t="str">
            <v>快讀中國音樂名作</v>
          </cell>
          <cell r="C15386" t="str">
            <v>韓萬齋主編</v>
          </cell>
          <cell r="D15386">
            <v>150</v>
          </cell>
          <cell r="E15386">
            <v>0</v>
          </cell>
          <cell r="F15386" t="str">
            <v>平裝</v>
          </cell>
          <cell r="G15386" t="str">
            <v>四川文藝</v>
          </cell>
          <cell r="H15386">
            <v>25</v>
          </cell>
          <cell r="I15386" t="str">
            <v/>
          </cell>
          <cell r="J15386" t="str">
            <v/>
          </cell>
          <cell r="K15386" t="str">
            <v/>
          </cell>
          <cell r="L15386" t="str">
            <v/>
          </cell>
          <cell r="M15386" t="str">
            <v>免稅</v>
          </cell>
          <cell r="N15386" t="str">
            <v>9787541124426</v>
          </cell>
        </row>
        <row r="15387">
          <cell r="A15387" t="str">
            <v>54112514</v>
          </cell>
          <cell r="B15387" t="str">
            <v>張恨水說北京</v>
          </cell>
          <cell r="C15387" t="str">
            <v>張恨水</v>
          </cell>
          <cell r="D15387">
            <v>156</v>
          </cell>
          <cell r="E15387">
            <v>0</v>
          </cell>
          <cell r="F15387" t="str">
            <v>平裝</v>
          </cell>
          <cell r="G15387" t="str">
            <v>光明日報</v>
          </cell>
          <cell r="H15387">
            <v>26</v>
          </cell>
          <cell r="I15387" t="str">
            <v/>
          </cell>
          <cell r="J15387" t="str">
            <v/>
          </cell>
          <cell r="K15387" t="str">
            <v/>
          </cell>
          <cell r="L15387" t="str">
            <v/>
          </cell>
          <cell r="M15387" t="str">
            <v>免稅</v>
          </cell>
          <cell r="N15387" t="str">
            <v>7541125148</v>
          </cell>
        </row>
        <row r="15388">
          <cell r="A15388" t="str">
            <v>54112549</v>
          </cell>
          <cell r="B15388" t="str">
            <v>林徽因美文</v>
          </cell>
          <cell r="C15388" t="str">
            <v>.</v>
          </cell>
          <cell r="D15388">
            <v>100</v>
          </cell>
          <cell r="E15388">
            <v>0</v>
          </cell>
          <cell r="F15388" t="str">
            <v>平裝</v>
          </cell>
          <cell r="G15388" t="str">
            <v>四川文藝</v>
          </cell>
          <cell r="H15388">
            <v>20</v>
          </cell>
          <cell r="I15388" t="str">
            <v/>
          </cell>
          <cell r="J15388" t="str">
            <v/>
          </cell>
          <cell r="K15388" t="str">
            <v/>
          </cell>
          <cell r="L15388" t="str">
            <v/>
          </cell>
          <cell r="M15388" t="str">
            <v>免稅</v>
          </cell>
          <cell r="N15388" t="str">
            <v>7541125490</v>
          </cell>
        </row>
        <row r="15389">
          <cell r="A15389" t="str">
            <v>54112590</v>
          </cell>
          <cell r="B15389" t="str">
            <v>校園炫裝系列·花樣少女1：春日賞花會</v>
          </cell>
          <cell r="C15389" t="str">
            <v>朱韻</v>
          </cell>
          <cell r="D15389">
            <v>36</v>
          </cell>
          <cell r="E15389">
            <v>0</v>
          </cell>
          <cell r="F15389" t="str">
            <v>平裝</v>
          </cell>
          <cell r="G15389" t="str">
            <v>四川文藝</v>
          </cell>
          <cell r="H15389">
            <v>6</v>
          </cell>
          <cell r="I15389" t="str">
            <v/>
          </cell>
          <cell r="J15389" t="str">
            <v/>
          </cell>
          <cell r="K15389" t="str">
            <v/>
          </cell>
          <cell r="L15389" t="str">
            <v/>
          </cell>
          <cell r="M15389" t="str">
            <v>免稅</v>
          </cell>
          <cell r="N15389" t="str">
            <v>9787541125904</v>
          </cell>
        </row>
        <row r="15390">
          <cell r="A15390" t="str">
            <v>54112608</v>
          </cell>
          <cell r="B15390" t="str">
            <v>宏一法師--李叔同</v>
          </cell>
          <cell r="C15390" t="str">
            <v>聞逸叔</v>
          </cell>
          <cell r="D15390">
            <v>150</v>
          </cell>
          <cell r="E15390">
            <v>0</v>
          </cell>
          <cell r="F15390" t="str">
            <v>平裝</v>
          </cell>
          <cell r="G15390" t="str">
            <v>四川文藝</v>
          </cell>
          <cell r="H15390">
            <v>25</v>
          </cell>
          <cell r="I15390" t="str">
            <v/>
          </cell>
          <cell r="J15390" t="str">
            <v/>
          </cell>
          <cell r="K15390" t="str">
            <v/>
          </cell>
          <cell r="L15390" t="str">
            <v/>
          </cell>
          <cell r="M15390" t="str">
            <v>免稅</v>
          </cell>
          <cell r="N15390" t="str">
            <v>9787541126086</v>
          </cell>
        </row>
        <row r="15391">
          <cell r="A15391" t="str">
            <v>54112656</v>
          </cell>
          <cell r="B15391" t="str">
            <v>紋道</v>
          </cell>
          <cell r="C15391" t="str">
            <v>凹凸</v>
          </cell>
          <cell r="D15391">
            <v>168</v>
          </cell>
          <cell r="E15391">
            <v>0</v>
          </cell>
          <cell r="F15391" t="str">
            <v>平裝</v>
          </cell>
          <cell r="G15391" t="str">
            <v>四川文藝</v>
          </cell>
          <cell r="H15391">
            <v>28</v>
          </cell>
          <cell r="I15391" t="str">
            <v/>
          </cell>
          <cell r="J15391" t="str">
            <v/>
          </cell>
          <cell r="K15391" t="str">
            <v/>
          </cell>
          <cell r="L15391" t="str">
            <v/>
          </cell>
          <cell r="M15391" t="str">
            <v>免稅</v>
          </cell>
          <cell r="N15391" t="str">
            <v>9787541126567</v>
          </cell>
        </row>
        <row r="15392">
          <cell r="A15392" t="str">
            <v>54112661</v>
          </cell>
          <cell r="B15392" t="str">
            <v>窄門</v>
          </cell>
          <cell r="C15392" t="str">
            <v>章夫</v>
          </cell>
          <cell r="D15392">
            <v>180</v>
          </cell>
          <cell r="E15392">
            <v>0</v>
          </cell>
          <cell r="F15392" t="str">
            <v>平裝</v>
          </cell>
          <cell r="G15392" t="str">
            <v>四川文藝</v>
          </cell>
          <cell r="H15392">
            <v>30</v>
          </cell>
          <cell r="I15392" t="str">
            <v/>
          </cell>
          <cell r="J15392" t="str">
            <v/>
          </cell>
          <cell r="K15392" t="str">
            <v/>
          </cell>
          <cell r="L15392" t="str">
            <v/>
          </cell>
          <cell r="M15392" t="str">
            <v>免稅</v>
          </cell>
          <cell r="N15392" t="str">
            <v>9787541126611</v>
          </cell>
        </row>
        <row r="15393">
          <cell r="A15393" t="str">
            <v>54112664</v>
          </cell>
          <cell r="B15393" t="str">
            <v>少城</v>
          </cell>
          <cell r="C15393" t="str">
            <v>章夫</v>
          </cell>
          <cell r="D15393">
            <v>192</v>
          </cell>
          <cell r="E15393">
            <v>0</v>
          </cell>
          <cell r="F15393" t="str">
            <v>平裝</v>
          </cell>
          <cell r="G15393" t="str">
            <v>四川文藝</v>
          </cell>
          <cell r="H15393">
            <v>32</v>
          </cell>
          <cell r="I15393" t="str">
            <v/>
          </cell>
          <cell r="J15393" t="str">
            <v/>
          </cell>
          <cell r="K15393" t="str">
            <v/>
          </cell>
          <cell r="L15393" t="str">
            <v/>
          </cell>
          <cell r="M15393" t="str">
            <v>免稅</v>
          </cell>
          <cell r="N15393" t="str">
            <v>9787541126642</v>
          </cell>
        </row>
        <row r="15394">
          <cell r="A15394" t="str">
            <v>54112758</v>
          </cell>
          <cell r="B15394" t="str">
            <v>中國藝術簡史</v>
          </cell>
          <cell r="C15394" t="str">
            <v>何平</v>
          </cell>
          <cell r="D15394">
            <v>168</v>
          </cell>
          <cell r="E15394">
            <v>0</v>
          </cell>
          <cell r="F15394" t="str">
            <v>平裝</v>
          </cell>
          <cell r="G15394" t="str">
            <v>四川文藝</v>
          </cell>
          <cell r="H15394">
            <v>28</v>
          </cell>
          <cell r="I15394" t="str">
            <v/>
          </cell>
          <cell r="J15394" t="str">
            <v/>
          </cell>
          <cell r="K15394" t="str">
            <v/>
          </cell>
          <cell r="L15394" t="str">
            <v/>
          </cell>
          <cell r="M15394" t="str">
            <v>免稅</v>
          </cell>
          <cell r="N15394" t="str">
            <v>9787541127588</v>
          </cell>
        </row>
        <row r="15395">
          <cell r="A15395" t="str">
            <v>54112764</v>
          </cell>
          <cell r="B15395" t="str">
            <v>中國知青終結</v>
          </cell>
          <cell r="C15395" t="str">
            <v>鄧惠</v>
          </cell>
          <cell r="D15395">
            <v>150</v>
          </cell>
          <cell r="E15395">
            <v>0</v>
          </cell>
          <cell r="F15395" t="str">
            <v>平裝</v>
          </cell>
          <cell r="G15395" t="str">
            <v>四川文藝</v>
          </cell>
          <cell r="H15395">
            <v>25</v>
          </cell>
          <cell r="I15395" t="str">
            <v/>
          </cell>
          <cell r="J15395" t="str">
            <v/>
          </cell>
          <cell r="K15395" t="str">
            <v/>
          </cell>
          <cell r="L15395" t="str">
            <v/>
          </cell>
          <cell r="M15395" t="str">
            <v>免稅</v>
          </cell>
          <cell r="N15395" t="str">
            <v>9787541127649</v>
          </cell>
        </row>
        <row r="15396">
          <cell r="A15396" t="str">
            <v>54112781</v>
          </cell>
          <cell r="B15396" t="str">
            <v>尋找張愛玲的上海</v>
          </cell>
          <cell r="C15396" t="str">
            <v>文林</v>
          </cell>
          <cell r="D15396">
            <v>168</v>
          </cell>
          <cell r="E15396">
            <v>0</v>
          </cell>
          <cell r="F15396" t="str">
            <v>平裝</v>
          </cell>
          <cell r="G15396" t="str">
            <v>四川文藝</v>
          </cell>
          <cell r="H15396">
            <v>28</v>
          </cell>
          <cell r="I15396" t="str">
            <v/>
          </cell>
          <cell r="J15396" t="str">
            <v/>
          </cell>
          <cell r="K15396" t="str">
            <v/>
          </cell>
          <cell r="L15396" t="str">
            <v/>
          </cell>
          <cell r="M15396" t="str">
            <v>免稅</v>
          </cell>
          <cell r="N15396" t="str">
            <v>9787541127816</v>
          </cell>
        </row>
        <row r="15397">
          <cell r="A15397" t="str">
            <v>54112785</v>
          </cell>
          <cell r="B15397" t="str">
            <v>中國音樂簡史</v>
          </cell>
          <cell r="C15397" t="str">
            <v>黎孟德</v>
          </cell>
          <cell r="D15397">
            <v>192</v>
          </cell>
          <cell r="E15397">
            <v>0</v>
          </cell>
          <cell r="F15397" t="str">
            <v>平裝</v>
          </cell>
          <cell r="G15397" t="str">
            <v>四川文藝</v>
          </cell>
          <cell r="H15397">
            <v>32</v>
          </cell>
          <cell r="I15397" t="str">
            <v/>
          </cell>
          <cell r="J15397" t="str">
            <v/>
          </cell>
          <cell r="K15397" t="str">
            <v/>
          </cell>
          <cell r="L15397" t="str">
            <v/>
          </cell>
          <cell r="M15397" t="str">
            <v>免稅</v>
          </cell>
          <cell r="N15397" t="str">
            <v>9787541127854</v>
          </cell>
        </row>
        <row r="15398">
          <cell r="A15398" t="str">
            <v>54113036</v>
          </cell>
          <cell r="B15398" t="str">
            <v>帶你去看俄羅斯</v>
          </cell>
          <cell r="C15398" t="str">
            <v>羅順江</v>
          </cell>
          <cell r="D15398">
            <v>180</v>
          </cell>
          <cell r="E15398">
            <v>0</v>
          </cell>
          <cell r="F15398" t="str">
            <v>平裝</v>
          </cell>
          <cell r="G15398" t="str">
            <v>四川文藝</v>
          </cell>
          <cell r="H15398">
            <v>30</v>
          </cell>
          <cell r="I15398" t="str">
            <v/>
          </cell>
          <cell r="J15398" t="str">
            <v/>
          </cell>
          <cell r="K15398" t="str">
            <v/>
          </cell>
          <cell r="L15398" t="str">
            <v/>
          </cell>
          <cell r="M15398" t="str">
            <v>免稅</v>
          </cell>
          <cell r="N15398" t="str">
            <v>9787541130366</v>
          </cell>
        </row>
        <row r="15399">
          <cell r="A15399" t="str">
            <v>54120174</v>
          </cell>
          <cell r="B15399" t="str">
            <v>儺戲面具藝術</v>
          </cell>
          <cell r="C15399" t="str">
            <v>顧樸光</v>
          </cell>
          <cell r="D15399">
            <v>1000</v>
          </cell>
          <cell r="E15399">
            <v>0</v>
          </cell>
          <cell r="F15399" t="str">
            <v>平裝</v>
          </cell>
          <cell r="G15399" t="str">
            <v>貴州民族</v>
          </cell>
          <cell r="H15399">
            <v>200</v>
          </cell>
          <cell r="I15399" t="str">
            <v/>
          </cell>
          <cell r="J15399" t="str">
            <v/>
          </cell>
          <cell r="K15399" t="str">
            <v/>
          </cell>
          <cell r="L15399" t="str">
            <v/>
          </cell>
          <cell r="M15399" t="str">
            <v>免稅</v>
          </cell>
          <cell r="N15399" t="str">
            <v>754120174X</v>
          </cell>
        </row>
        <row r="15400">
          <cell r="A15400" t="str">
            <v>54121061</v>
          </cell>
          <cell r="B15400" t="str">
            <v>貴州蠟染</v>
          </cell>
          <cell r="C15400" t="str">
            <v>馬正榮</v>
          </cell>
          <cell r="D15400">
            <v>240</v>
          </cell>
          <cell r="E15400">
            <v>0</v>
          </cell>
          <cell r="F15400" t="str">
            <v>平裝</v>
          </cell>
          <cell r="G15400" t="str">
            <v>貴州民族</v>
          </cell>
          <cell r="H15400">
            <v>48</v>
          </cell>
          <cell r="I15400" t="str">
            <v/>
          </cell>
          <cell r="J15400" t="str">
            <v/>
          </cell>
          <cell r="K15400" t="str">
            <v/>
          </cell>
          <cell r="L15400" t="str">
            <v/>
          </cell>
          <cell r="M15400" t="str">
            <v>免稅</v>
          </cell>
          <cell r="N15400" t="str">
            <v>7541210617</v>
          </cell>
        </row>
        <row r="15401">
          <cell r="A15401" t="str">
            <v>54121222</v>
          </cell>
          <cell r="B15401" t="str">
            <v>黔西南苗族服飾</v>
          </cell>
          <cell r="C15401" t="str">
            <v>嚴世濤</v>
          </cell>
          <cell r="D15401">
            <v>730</v>
          </cell>
          <cell r="E15401">
            <v>0</v>
          </cell>
          <cell r="F15401" t="str">
            <v>平裝</v>
          </cell>
          <cell r="G15401" t="str">
            <v>貴州民族</v>
          </cell>
          <cell r="H15401">
            <v>146</v>
          </cell>
          <cell r="I15401" t="str">
            <v/>
          </cell>
          <cell r="J15401" t="str">
            <v/>
          </cell>
          <cell r="K15401" t="str">
            <v/>
          </cell>
          <cell r="L15401" t="str">
            <v/>
          </cell>
          <cell r="M15401" t="str">
            <v>免稅</v>
          </cell>
          <cell r="N15401" t="str">
            <v>7541212229</v>
          </cell>
        </row>
        <row r="15402">
          <cell r="A15402" t="str">
            <v>54121276</v>
          </cell>
          <cell r="B15402" t="str">
            <v>中華扇文化漫談</v>
          </cell>
          <cell r="C15402" t="str">
            <v>陳耀卿</v>
          </cell>
          <cell r="D15402">
            <v>100</v>
          </cell>
          <cell r="E15402">
            <v>0</v>
          </cell>
          <cell r="F15402" t="str">
            <v>平裝</v>
          </cell>
          <cell r="G15402" t="str">
            <v>貴州民族</v>
          </cell>
          <cell r="H15402">
            <v>20</v>
          </cell>
          <cell r="I15402" t="str">
            <v/>
          </cell>
          <cell r="J15402" t="str">
            <v/>
          </cell>
          <cell r="K15402" t="str">
            <v/>
          </cell>
          <cell r="L15402" t="str">
            <v/>
          </cell>
          <cell r="M15402" t="str">
            <v>免稅</v>
          </cell>
          <cell r="N15402" t="str">
            <v>7541212768</v>
          </cell>
        </row>
        <row r="15403">
          <cell r="A15403" t="str">
            <v>54121380</v>
          </cell>
          <cell r="B15403" t="str">
            <v>貴州民族民間瑰寶─吊腳樓</v>
          </cell>
          <cell r="C15403" t="str">
            <v>麻勇斌</v>
          </cell>
          <cell r="D15403">
            <v>348</v>
          </cell>
          <cell r="E15403">
            <v>0</v>
          </cell>
          <cell r="F15403" t="str">
            <v>平裝</v>
          </cell>
          <cell r="G15403" t="str">
            <v>貴州民族</v>
          </cell>
          <cell r="H15403">
            <v>58</v>
          </cell>
          <cell r="I15403" t="str">
            <v/>
          </cell>
          <cell r="J15403" t="str">
            <v/>
          </cell>
          <cell r="K15403" t="str">
            <v/>
          </cell>
          <cell r="L15403" t="str">
            <v/>
          </cell>
          <cell r="M15403" t="str">
            <v>免稅</v>
          </cell>
          <cell r="N15403" t="str">
            <v>9787541213809</v>
          </cell>
        </row>
        <row r="15404">
          <cell r="A15404" t="str">
            <v>54121381</v>
          </cell>
          <cell r="B15404" t="str">
            <v>貴州民族民間瑰寶─鼓樓．風雨橋</v>
          </cell>
          <cell r="C15404" t="str">
            <v>石開忠</v>
          </cell>
          <cell r="D15404">
            <v>348</v>
          </cell>
          <cell r="E15404">
            <v>0</v>
          </cell>
          <cell r="F15404" t="str">
            <v>平裝</v>
          </cell>
          <cell r="G15404" t="str">
            <v>貴州民族</v>
          </cell>
          <cell r="H15404">
            <v>58</v>
          </cell>
          <cell r="I15404" t="str">
            <v/>
          </cell>
          <cell r="J15404" t="str">
            <v/>
          </cell>
          <cell r="K15404" t="str">
            <v/>
          </cell>
          <cell r="L15404" t="str">
            <v/>
          </cell>
          <cell r="M15404" t="str">
            <v>免稅</v>
          </cell>
          <cell r="N15404" t="str">
            <v>9787541213816</v>
          </cell>
        </row>
        <row r="15405">
          <cell r="A15405" t="str">
            <v>54121382</v>
          </cell>
          <cell r="B15405" t="str">
            <v>貴州民族民間瑰寶─石板房</v>
          </cell>
          <cell r="C15405" t="str">
            <v>馬啟忠</v>
          </cell>
          <cell r="D15405">
            <v>348</v>
          </cell>
          <cell r="E15405">
            <v>0</v>
          </cell>
          <cell r="F15405" t="str">
            <v>平裝</v>
          </cell>
          <cell r="G15405" t="str">
            <v>貴州民族</v>
          </cell>
          <cell r="H15405">
            <v>58</v>
          </cell>
          <cell r="I15405" t="str">
            <v/>
          </cell>
          <cell r="J15405" t="str">
            <v/>
          </cell>
          <cell r="K15405" t="str">
            <v/>
          </cell>
          <cell r="L15405" t="str">
            <v/>
          </cell>
          <cell r="M15405" t="str">
            <v>免稅</v>
          </cell>
          <cell r="N15405" t="str">
            <v>9787541213823</v>
          </cell>
        </row>
        <row r="15406">
          <cell r="A15406" t="str">
            <v>54121526</v>
          </cell>
          <cell r="B15406" t="str">
            <v>貴州少數民族面具文化</v>
          </cell>
          <cell r="C15406" t="str">
            <v>顧樸光</v>
          </cell>
          <cell r="D15406">
            <v>228</v>
          </cell>
          <cell r="E15406">
            <v>0</v>
          </cell>
          <cell r="F15406" t="str">
            <v>平裝</v>
          </cell>
          <cell r="G15406" t="str">
            <v>貴州民族</v>
          </cell>
          <cell r="H15406">
            <v>38</v>
          </cell>
          <cell r="I15406" t="str">
            <v/>
          </cell>
          <cell r="J15406" t="str">
            <v/>
          </cell>
          <cell r="K15406" t="str">
            <v/>
          </cell>
          <cell r="L15406" t="str">
            <v/>
          </cell>
          <cell r="M15406" t="str">
            <v>免稅</v>
          </cell>
          <cell r="N15406" t="str">
            <v>9787541215261</v>
          </cell>
        </row>
        <row r="15407">
          <cell r="A15407" t="str">
            <v>54121558</v>
          </cell>
          <cell r="B15407" t="str">
            <v>神奇的節俗</v>
          </cell>
          <cell r="C15407" t="str">
            <v>劉必強</v>
          </cell>
          <cell r="D15407">
            <v>210</v>
          </cell>
          <cell r="E15407">
            <v>0</v>
          </cell>
          <cell r="F15407" t="str">
            <v>平裝</v>
          </cell>
          <cell r="G15407" t="str">
            <v>貴州民族</v>
          </cell>
          <cell r="H15407">
            <v>35</v>
          </cell>
          <cell r="I15407" t="str">
            <v/>
          </cell>
          <cell r="J15407" t="str">
            <v/>
          </cell>
          <cell r="K15407" t="str">
            <v/>
          </cell>
          <cell r="L15407" t="str">
            <v/>
          </cell>
          <cell r="M15407" t="str">
            <v>免稅</v>
          </cell>
          <cell r="N15407" t="str">
            <v>9787541215582</v>
          </cell>
        </row>
        <row r="15408">
          <cell r="A15408" t="str">
            <v>54121572</v>
          </cell>
          <cell r="B15408" t="str">
            <v>國之寶楨</v>
          </cell>
          <cell r="C15408" t="str">
            <v>吳勇</v>
          </cell>
          <cell r="D15408">
            <v>348</v>
          </cell>
          <cell r="E15408">
            <v>0</v>
          </cell>
          <cell r="F15408" t="str">
            <v>平裝</v>
          </cell>
          <cell r="G15408" t="str">
            <v>貴州民族</v>
          </cell>
          <cell r="H15408">
            <v>58</v>
          </cell>
          <cell r="I15408" t="str">
            <v/>
          </cell>
          <cell r="J15408" t="str">
            <v/>
          </cell>
          <cell r="K15408" t="str">
            <v/>
          </cell>
          <cell r="L15408" t="str">
            <v/>
          </cell>
          <cell r="M15408" t="str">
            <v>免稅</v>
          </cell>
          <cell r="N15408" t="str">
            <v>9787541215728</v>
          </cell>
        </row>
        <row r="15409">
          <cell r="A15409" t="str">
            <v>54121582</v>
          </cell>
          <cell r="B15409" t="str">
            <v>名勝楹聯大觀</v>
          </cell>
          <cell r="C15409" t="str">
            <v>堯雲開</v>
          </cell>
          <cell r="D15409">
            <v>150</v>
          </cell>
          <cell r="E15409">
            <v>0</v>
          </cell>
          <cell r="F15409" t="str">
            <v>平裝</v>
          </cell>
          <cell r="G15409" t="str">
            <v>貴州民族</v>
          </cell>
          <cell r="H15409">
            <v>25</v>
          </cell>
          <cell r="I15409" t="str">
            <v/>
          </cell>
          <cell r="J15409" t="str">
            <v/>
          </cell>
          <cell r="K15409" t="str">
            <v/>
          </cell>
          <cell r="L15409" t="str">
            <v/>
          </cell>
          <cell r="M15409" t="str">
            <v>免稅</v>
          </cell>
          <cell r="N15409" t="str">
            <v>9787541215827</v>
          </cell>
        </row>
        <row r="15410">
          <cell r="A15410" t="str">
            <v>54121585</v>
          </cell>
          <cell r="B15410" t="str">
            <v>夜郎民間故事</v>
          </cell>
          <cell r="C15410" t="str">
            <v>編委</v>
          </cell>
          <cell r="D15410">
            <v>168</v>
          </cell>
          <cell r="E15410">
            <v>0</v>
          </cell>
          <cell r="F15410" t="str">
            <v>平裝</v>
          </cell>
          <cell r="G15410" t="str">
            <v>貴州民族</v>
          </cell>
          <cell r="H15410">
            <v>28</v>
          </cell>
          <cell r="I15410" t="str">
            <v/>
          </cell>
          <cell r="J15410" t="str">
            <v/>
          </cell>
          <cell r="K15410" t="str">
            <v/>
          </cell>
          <cell r="L15410" t="str">
            <v/>
          </cell>
          <cell r="M15410" t="str">
            <v>免稅</v>
          </cell>
          <cell r="N15410" t="str">
            <v>9787541215858</v>
          </cell>
        </row>
        <row r="15411">
          <cell r="A15411" t="str">
            <v>54121655</v>
          </cell>
          <cell r="B15411" t="str">
            <v>貴州歷史文化與旅遊</v>
          </cell>
          <cell r="C15411" t="str">
            <v>張立新</v>
          </cell>
          <cell r="D15411">
            <v>132</v>
          </cell>
          <cell r="E15411">
            <v>0</v>
          </cell>
          <cell r="F15411" t="str">
            <v>平裝</v>
          </cell>
          <cell r="G15411" t="str">
            <v>貴州民族</v>
          </cell>
          <cell r="H15411">
            <v>22</v>
          </cell>
          <cell r="I15411" t="str">
            <v/>
          </cell>
          <cell r="J15411" t="str">
            <v/>
          </cell>
          <cell r="K15411" t="str">
            <v/>
          </cell>
          <cell r="L15411" t="str">
            <v/>
          </cell>
          <cell r="M15411" t="str">
            <v>免稅</v>
          </cell>
          <cell r="N15411" t="str">
            <v>9787541216558</v>
          </cell>
        </row>
        <row r="15412">
          <cell r="A15412" t="str">
            <v>54121679</v>
          </cell>
          <cell r="B15412" t="str">
            <v>巫儺文化與儀式戲劇研究</v>
          </cell>
          <cell r="C15412" t="str">
            <v>庹修明</v>
          </cell>
          <cell r="D15412">
            <v>132</v>
          </cell>
          <cell r="E15412">
            <v>0</v>
          </cell>
          <cell r="F15412" t="str">
            <v>平裝</v>
          </cell>
          <cell r="G15412" t="str">
            <v>貴州民族</v>
          </cell>
          <cell r="H15412">
            <v>22</v>
          </cell>
          <cell r="I15412" t="str">
            <v/>
          </cell>
          <cell r="J15412" t="str">
            <v/>
          </cell>
          <cell r="K15412" t="str">
            <v/>
          </cell>
          <cell r="L15412" t="str">
            <v/>
          </cell>
          <cell r="M15412" t="str">
            <v>免稅</v>
          </cell>
          <cell r="N15412" t="str">
            <v>9787541216794</v>
          </cell>
        </row>
        <row r="15413">
          <cell r="A15413" t="str">
            <v>54142459</v>
          </cell>
          <cell r="B15413" t="str">
            <v>鄭和畫傳（英文）</v>
          </cell>
          <cell r="C15413" t="str">
            <v>孔令文編文</v>
          </cell>
          <cell r="D15413">
            <v>110</v>
          </cell>
          <cell r="E15413">
            <v>0</v>
          </cell>
          <cell r="F15413" t="str">
            <v>平裝</v>
          </cell>
          <cell r="G15413" t="str">
            <v/>
          </cell>
          <cell r="H15413">
            <v>0</v>
          </cell>
          <cell r="I15413" t="str">
            <v/>
          </cell>
          <cell r="J15413" t="str">
            <v/>
          </cell>
          <cell r="K15413" t="str">
            <v/>
          </cell>
          <cell r="L15413" t="str">
            <v/>
          </cell>
          <cell r="M15413" t="str">
            <v>免稅</v>
          </cell>
          <cell r="N15413" t="str">
            <v>7541424595</v>
          </cell>
        </row>
        <row r="15414">
          <cell r="A15414" t="str">
            <v>54152993</v>
          </cell>
          <cell r="B15414" t="str">
            <v>中國茶文化藝術論（精）</v>
          </cell>
          <cell r="C15414" t="str">
            <v>楊昆寧</v>
          </cell>
          <cell r="D15414">
            <v>594</v>
          </cell>
          <cell r="E15414">
            <v>0</v>
          </cell>
          <cell r="F15414" t="str">
            <v>平裝</v>
          </cell>
          <cell r="G15414" t="str">
            <v>雲南教育</v>
          </cell>
          <cell r="H15414">
            <v>99</v>
          </cell>
          <cell r="I15414" t="str">
            <v/>
          </cell>
          <cell r="J15414" t="str">
            <v/>
          </cell>
          <cell r="K15414" t="str">
            <v/>
          </cell>
          <cell r="L15414" t="str">
            <v/>
          </cell>
          <cell r="M15414" t="str">
            <v>免稅</v>
          </cell>
          <cell r="N15414" t="str">
            <v>9787541529931</v>
          </cell>
        </row>
        <row r="15415">
          <cell r="A15415" t="str">
            <v>54152993A</v>
          </cell>
          <cell r="B15415" t="str">
            <v>中國茶文化藝術論（平）</v>
          </cell>
          <cell r="C15415" t="str">
            <v>楊昆寧</v>
          </cell>
          <cell r="D15415">
            <v>348</v>
          </cell>
          <cell r="E15415">
            <v>0</v>
          </cell>
          <cell r="F15415" t="str">
            <v>平裝</v>
          </cell>
          <cell r="G15415" t="str">
            <v>雲南教育</v>
          </cell>
          <cell r="H15415">
            <v>58</v>
          </cell>
          <cell r="I15415" t="str">
            <v/>
          </cell>
          <cell r="J15415" t="str">
            <v/>
          </cell>
          <cell r="K15415" t="str">
            <v/>
          </cell>
          <cell r="L15415" t="str">
            <v/>
          </cell>
          <cell r="M15415" t="str">
            <v>免稅</v>
          </cell>
          <cell r="N15415" t="str">
            <v>9787541529931</v>
          </cell>
        </row>
        <row r="15416">
          <cell r="A15416" t="str">
            <v>54153255</v>
          </cell>
          <cell r="B15416" t="str">
            <v>中國民族文化走廊叢書·河西走廊：西部神話與華夏源流</v>
          </cell>
          <cell r="C15416" t="str">
            <v>葉舒憲</v>
          </cell>
          <cell r="D15416">
            <v>324</v>
          </cell>
          <cell r="E15416">
            <v>0</v>
          </cell>
          <cell r="F15416" t="str">
            <v>平裝</v>
          </cell>
          <cell r="G15416" t="str">
            <v>雲南教育</v>
          </cell>
          <cell r="H15416">
            <v>54</v>
          </cell>
          <cell r="I15416" t="str">
            <v/>
          </cell>
          <cell r="J15416" t="str">
            <v/>
          </cell>
          <cell r="K15416" t="str">
            <v/>
          </cell>
          <cell r="L15416" t="str">
            <v/>
          </cell>
          <cell r="M15416" t="str">
            <v>免稅</v>
          </cell>
          <cell r="N15416" t="str">
            <v>9787541532559</v>
          </cell>
        </row>
        <row r="15417">
          <cell r="A15417" t="str">
            <v>54153256</v>
          </cell>
          <cell r="B15417" t="str">
            <v>中國民族文化走廊叢書·橫斷走廊：高原山地的生態與族群</v>
          </cell>
          <cell r="C15417" t="str">
            <v>徐新建</v>
          </cell>
          <cell r="D15417">
            <v>312</v>
          </cell>
          <cell r="E15417">
            <v>0</v>
          </cell>
          <cell r="F15417" t="str">
            <v>平裝</v>
          </cell>
          <cell r="G15417" t="str">
            <v>雲南教育</v>
          </cell>
          <cell r="H15417">
            <v>52</v>
          </cell>
          <cell r="I15417" t="str">
            <v/>
          </cell>
          <cell r="J15417" t="str">
            <v/>
          </cell>
          <cell r="K15417" t="str">
            <v/>
          </cell>
          <cell r="L15417" t="str">
            <v/>
          </cell>
          <cell r="M15417" t="str">
            <v>免稅</v>
          </cell>
          <cell r="N15417" t="str">
            <v>9787541532566</v>
          </cell>
        </row>
        <row r="15418">
          <cell r="A15418" t="str">
            <v>54153257</v>
          </cell>
          <cell r="B15418" t="str">
            <v>中國民族文化走廊叢書·嶺南走廊：帝國邊緣的地理和政治</v>
          </cell>
          <cell r="C15418" t="str">
            <v>彭兆榮</v>
          </cell>
          <cell r="D15418">
            <v>336</v>
          </cell>
          <cell r="E15418">
            <v>0</v>
          </cell>
          <cell r="F15418" t="str">
            <v>平裝</v>
          </cell>
          <cell r="G15418" t="str">
            <v>雲南教育</v>
          </cell>
          <cell r="H15418">
            <v>56</v>
          </cell>
          <cell r="I15418" t="str">
            <v/>
          </cell>
          <cell r="J15418" t="str">
            <v/>
          </cell>
          <cell r="K15418" t="str">
            <v/>
          </cell>
          <cell r="L15418" t="str">
            <v/>
          </cell>
          <cell r="M15418" t="str">
            <v>免稅</v>
          </cell>
          <cell r="N15418" t="str">
            <v>9787541532573</v>
          </cell>
        </row>
        <row r="15419">
          <cell r="A15419" t="str">
            <v>54153489</v>
          </cell>
          <cell r="B15419" t="str">
            <v>呂留良-大家精要</v>
          </cell>
          <cell r="C15419" t="str">
            <v>徐宇宏</v>
          </cell>
          <cell r="D15419">
            <v>101</v>
          </cell>
          <cell r="E15419">
            <v>1</v>
          </cell>
          <cell r="F15419" t="str">
            <v>平裝</v>
          </cell>
          <cell r="G15419" t="str">
            <v>雲南教育</v>
          </cell>
          <cell r="H15419">
            <v>16.8</v>
          </cell>
          <cell r="I15419" t="str">
            <v/>
          </cell>
          <cell r="J15419" t="str">
            <v/>
          </cell>
          <cell r="K15419" t="str">
            <v/>
          </cell>
          <cell r="L15419" t="str">
            <v/>
          </cell>
          <cell r="M15419" t="str">
            <v>免稅</v>
          </cell>
          <cell r="N15419" t="str">
            <v>9787541534898</v>
          </cell>
        </row>
        <row r="15420">
          <cell r="A15420" t="str">
            <v>54153666</v>
          </cell>
          <cell r="B15420" t="str">
            <v>王念孫 王引之-大家精要</v>
          </cell>
          <cell r="C15420" t="str">
            <v>王章濤著</v>
          </cell>
          <cell r="D15420">
            <v>101</v>
          </cell>
          <cell r="E15420">
            <v>0</v>
          </cell>
          <cell r="F15420" t="str">
            <v>平裝</v>
          </cell>
          <cell r="G15420" t="str">
            <v>雲南教育</v>
          </cell>
          <cell r="H15420">
            <v>16.8</v>
          </cell>
          <cell r="I15420" t="str">
            <v/>
          </cell>
          <cell r="J15420" t="str">
            <v/>
          </cell>
          <cell r="K15420" t="str">
            <v/>
          </cell>
          <cell r="L15420" t="str">
            <v/>
          </cell>
          <cell r="M15420" t="str">
            <v>免稅</v>
          </cell>
          <cell r="N15420" t="str">
            <v>9787541536663</v>
          </cell>
        </row>
        <row r="15421">
          <cell r="A15421" t="str">
            <v>54153672</v>
          </cell>
          <cell r="B15421" t="str">
            <v>王充-大家精要</v>
          </cell>
          <cell r="C15421" t="str">
            <v>謝世誠著</v>
          </cell>
          <cell r="D15421">
            <v>101</v>
          </cell>
          <cell r="E15421">
            <v>0</v>
          </cell>
          <cell r="F15421" t="str">
            <v>平裝</v>
          </cell>
          <cell r="G15421" t="str">
            <v>雲南教育</v>
          </cell>
          <cell r="H15421">
            <v>16.8</v>
          </cell>
          <cell r="I15421" t="str">
            <v/>
          </cell>
          <cell r="J15421" t="str">
            <v/>
          </cell>
          <cell r="K15421" t="str">
            <v/>
          </cell>
          <cell r="L15421" t="str">
            <v/>
          </cell>
          <cell r="M15421" t="str">
            <v>免稅</v>
          </cell>
          <cell r="N15421" t="str">
            <v>9787541536724</v>
          </cell>
        </row>
        <row r="15422">
          <cell r="A15422" t="str">
            <v>54153750</v>
          </cell>
          <cell r="B15422" t="str">
            <v>劉基-大家精要</v>
          </cell>
          <cell r="C15422" t="str">
            <v>周群</v>
          </cell>
          <cell r="D15422">
            <v>101</v>
          </cell>
          <cell r="E15422">
            <v>0</v>
          </cell>
          <cell r="F15422" t="str">
            <v>平裝</v>
          </cell>
          <cell r="G15422" t="str">
            <v>雲南教育</v>
          </cell>
          <cell r="H15422">
            <v>16.8</v>
          </cell>
          <cell r="I15422" t="str">
            <v/>
          </cell>
          <cell r="J15422" t="str">
            <v/>
          </cell>
          <cell r="K15422" t="str">
            <v/>
          </cell>
          <cell r="L15422" t="str">
            <v/>
          </cell>
          <cell r="M15422" t="str">
            <v>免稅</v>
          </cell>
          <cell r="N15422" t="str">
            <v>9787541537509</v>
          </cell>
        </row>
        <row r="15423">
          <cell r="A15423" t="str">
            <v>54153806</v>
          </cell>
          <cell r="B15423" t="str">
            <v>難以消逝的思想煙雲</v>
          </cell>
          <cell r="C15423" t="str">
            <v>張翼新</v>
          </cell>
          <cell r="D15423">
            <v>168</v>
          </cell>
          <cell r="E15423">
            <v>2</v>
          </cell>
          <cell r="F15423" t="str">
            <v>平裝</v>
          </cell>
          <cell r="G15423" t="str">
            <v>雲南教育</v>
          </cell>
          <cell r="H15423">
            <v>28</v>
          </cell>
          <cell r="I15423" t="str">
            <v/>
          </cell>
          <cell r="J15423" t="str">
            <v/>
          </cell>
          <cell r="K15423" t="str">
            <v/>
          </cell>
          <cell r="L15423" t="str">
            <v/>
          </cell>
          <cell r="M15423" t="str">
            <v>免稅</v>
          </cell>
          <cell r="N15423" t="str">
            <v>9787541538063</v>
          </cell>
        </row>
        <row r="15424">
          <cell r="A15424" t="str">
            <v>54153998</v>
          </cell>
          <cell r="B15424" t="str">
            <v>翁同龢-大家精要</v>
          </cell>
          <cell r="C15424" t="str">
            <v>謝俊美</v>
          </cell>
          <cell r="D15424">
            <v>101</v>
          </cell>
          <cell r="E15424">
            <v>0</v>
          </cell>
          <cell r="F15424" t="str">
            <v>平裝</v>
          </cell>
          <cell r="G15424" t="str">
            <v>雲南教育</v>
          </cell>
          <cell r="H15424">
            <v>16.8</v>
          </cell>
          <cell r="I15424" t="str">
            <v/>
          </cell>
          <cell r="J15424" t="str">
            <v/>
          </cell>
          <cell r="K15424" t="str">
            <v/>
          </cell>
          <cell r="L15424" t="str">
            <v/>
          </cell>
          <cell r="M15424" t="str">
            <v>免稅</v>
          </cell>
          <cell r="N15424" t="str">
            <v>9787541539985</v>
          </cell>
        </row>
        <row r="15425">
          <cell r="A15425" t="str">
            <v>54153999</v>
          </cell>
          <cell r="B15425" t="str">
            <v>王安石-大家精要</v>
          </cell>
          <cell r="C15425" t="str">
            <v>顧友仁</v>
          </cell>
          <cell r="D15425">
            <v>101</v>
          </cell>
          <cell r="E15425">
            <v>0</v>
          </cell>
          <cell r="F15425" t="str">
            <v>平裝</v>
          </cell>
          <cell r="G15425" t="str">
            <v>雲南教育</v>
          </cell>
          <cell r="H15425">
            <v>16.8</v>
          </cell>
          <cell r="I15425" t="str">
            <v/>
          </cell>
          <cell r="J15425" t="str">
            <v/>
          </cell>
          <cell r="K15425" t="str">
            <v/>
          </cell>
          <cell r="L15425" t="str">
            <v/>
          </cell>
          <cell r="M15425" t="str">
            <v>免稅</v>
          </cell>
          <cell r="N15425" t="str">
            <v>9787541539992</v>
          </cell>
        </row>
        <row r="15426">
          <cell r="A15426" t="str">
            <v>54154073</v>
          </cell>
          <cell r="B15426" t="str">
            <v>春秋爭霸-尊王旗下爭雄長</v>
          </cell>
          <cell r="C15426" t="str">
            <v>童超</v>
          </cell>
          <cell r="D15426">
            <v>168</v>
          </cell>
          <cell r="E15426">
            <v>0</v>
          </cell>
          <cell r="F15426" t="str">
            <v/>
          </cell>
          <cell r="G15426" t="str">
            <v>雲南教育</v>
          </cell>
          <cell r="H15426">
            <v>28</v>
          </cell>
          <cell r="I15426" t="str">
            <v/>
          </cell>
          <cell r="J15426" t="str">
            <v/>
          </cell>
          <cell r="K15426" t="str">
            <v/>
          </cell>
          <cell r="L15426" t="str">
            <v/>
          </cell>
          <cell r="M15426" t="str">
            <v>免稅</v>
          </cell>
          <cell r="N15426" t="str">
            <v>9787541540738</v>
          </cell>
        </row>
        <row r="15427">
          <cell r="A15427" t="str">
            <v>54154074</v>
          </cell>
          <cell r="B15427" t="str">
            <v>戰國七雄-諸侯逐鹿競中原</v>
          </cell>
          <cell r="C15427" t="str">
            <v>童超</v>
          </cell>
          <cell r="D15427">
            <v>168</v>
          </cell>
          <cell r="E15427">
            <v>0</v>
          </cell>
          <cell r="F15427" t="str">
            <v/>
          </cell>
          <cell r="G15427" t="str">
            <v>雲南教育</v>
          </cell>
          <cell r="H15427">
            <v>28</v>
          </cell>
          <cell r="I15427" t="str">
            <v/>
          </cell>
          <cell r="J15427" t="str">
            <v/>
          </cell>
          <cell r="K15427" t="str">
            <v/>
          </cell>
          <cell r="L15427" t="str">
            <v/>
          </cell>
          <cell r="M15427" t="str">
            <v>免稅</v>
          </cell>
          <cell r="N15427" t="str">
            <v>9787541540745</v>
          </cell>
        </row>
        <row r="15428">
          <cell r="A15428" t="str">
            <v>54154075</v>
          </cell>
          <cell r="B15428" t="str">
            <v>大秦帝國-鐵血鑄就的一統江山</v>
          </cell>
          <cell r="C15428" t="str">
            <v>童超</v>
          </cell>
          <cell r="D15428">
            <v>168</v>
          </cell>
          <cell r="E15428">
            <v>0</v>
          </cell>
          <cell r="F15428" t="str">
            <v/>
          </cell>
          <cell r="G15428" t="str">
            <v>雲南教育</v>
          </cell>
          <cell r="H15428">
            <v>28</v>
          </cell>
          <cell r="I15428" t="str">
            <v/>
          </cell>
          <cell r="J15428" t="str">
            <v/>
          </cell>
          <cell r="K15428" t="str">
            <v/>
          </cell>
          <cell r="L15428" t="str">
            <v/>
          </cell>
          <cell r="M15428" t="str">
            <v>免稅</v>
          </cell>
          <cell r="N15428" t="str">
            <v>9787541540752</v>
          </cell>
        </row>
        <row r="15429">
          <cell r="A15429" t="str">
            <v>54154076</v>
          </cell>
          <cell r="B15429" t="str">
            <v>漢武王朝-惠澤千秋的宏圖偉業</v>
          </cell>
          <cell r="C15429" t="str">
            <v>童超</v>
          </cell>
          <cell r="D15429">
            <v>168</v>
          </cell>
          <cell r="E15429">
            <v>0</v>
          </cell>
          <cell r="F15429" t="str">
            <v/>
          </cell>
          <cell r="G15429" t="str">
            <v>雲南教育</v>
          </cell>
          <cell r="H15429">
            <v>28</v>
          </cell>
          <cell r="I15429" t="str">
            <v/>
          </cell>
          <cell r="J15429" t="str">
            <v/>
          </cell>
          <cell r="K15429" t="str">
            <v/>
          </cell>
          <cell r="L15429" t="str">
            <v/>
          </cell>
          <cell r="M15429" t="str">
            <v>免稅</v>
          </cell>
          <cell r="N15429" t="str">
            <v>9787541540769</v>
          </cell>
        </row>
        <row r="15430">
          <cell r="A15430" t="str">
            <v>54154077</v>
          </cell>
          <cell r="B15430" t="str">
            <v>三國風雲-群英雲集的智勇較量</v>
          </cell>
          <cell r="C15430" t="str">
            <v>童超</v>
          </cell>
          <cell r="D15430">
            <v>168</v>
          </cell>
          <cell r="E15430">
            <v>0</v>
          </cell>
          <cell r="F15430" t="str">
            <v/>
          </cell>
          <cell r="G15430" t="str">
            <v>雲南教育</v>
          </cell>
          <cell r="H15430">
            <v>28</v>
          </cell>
          <cell r="I15430" t="str">
            <v/>
          </cell>
          <cell r="J15430" t="str">
            <v/>
          </cell>
          <cell r="K15430" t="str">
            <v/>
          </cell>
          <cell r="L15430" t="str">
            <v/>
          </cell>
          <cell r="M15430" t="str">
            <v>免稅</v>
          </cell>
          <cell r="N15430" t="str">
            <v>9787541540776</v>
          </cell>
        </row>
        <row r="15431">
          <cell r="A15431" t="str">
            <v>54154078</v>
          </cell>
          <cell r="B15431" t="str">
            <v>洪武王朝-開國帝業施鐵腕</v>
          </cell>
          <cell r="C15431" t="str">
            <v>童超</v>
          </cell>
          <cell r="D15431">
            <v>168</v>
          </cell>
          <cell r="E15431">
            <v>0</v>
          </cell>
          <cell r="F15431" t="str">
            <v/>
          </cell>
          <cell r="G15431" t="str">
            <v>雲南教育</v>
          </cell>
          <cell r="H15431">
            <v>28</v>
          </cell>
          <cell r="I15431" t="str">
            <v/>
          </cell>
          <cell r="J15431" t="str">
            <v/>
          </cell>
          <cell r="K15431" t="str">
            <v/>
          </cell>
          <cell r="L15431" t="str">
            <v/>
          </cell>
          <cell r="M15431" t="str">
            <v>免稅</v>
          </cell>
          <cell r="N15431" t="str">
            <v>9787541540783</v>
          </cell>
        </row>
        <row r="15432">
          <cell r="A15432" t="str">
            <v>54154079</v>
          </cell>
          <cell r="B15432" t="str">
            <v>康幹盛世-天朝上國的黃金時代</v>
          </cell>
          <cell r="C15432" t="str">
            <v>童超</v>
          </cell>
          <cell r="D15432">
            <v>168</v>
          </cell>
          <cell r="E15432">
            <v>0</v>
          </cell>
          <cell r="F15432" t="str">
            <v/>
          </cell>
          <cell r="G15432" t="str">
            <v>雲南教育</v>
          </cell>
          <cell r="H15432">
            <v>28</v>
          </cell>
          <cell r="I15432" t="str">
            <v/>
          </cell>
          <cell r="J15432" t="str">
            <v/>
          </cell>
          <cell r="K15432" t="str">
            <v/>
          </cell>
          <cell r="L15432" t="str">
            <v/>
          </cell>
          <cell r="M15432" t="str">
            <v>免稅</v>
          </cell>
          <cell r="N15432" t="str">
            <v>9787541540790</v>
          </cell>
        </row>
        <row r="15433">
          <cell r="A15433" t="str">
            <v>54154080</v>
          </cell>
          <cell r="B15433" t="str">
            <v>晚清五十年-嬗變中的王朝末日</v>
          </cell>
          <cell r="C15433" t="str">
            <v>童超</v>
          </cell>
          <cell r="D15433">
            <v>168</v>
          </cell>
          <cell r="E15433">
            <v>0</v>
          </cell>
          <cell r="F15433" t="str">
            <v/>
          </cell>
          <cell r="G15433" t="str">
            <v>雲南教育</v>
          </cell>
          <cell r="H15433">
            <v>28</v>
          </cell>
          <cell r="I15433" t="str">
            <v/>
          </cell>
          <cell r="J15433" t="str">
            <v/>
          </cell>
          <cell r="K15433" t="str">
            <v/>
          </cell>
          <cell r="L15433" t="str">
            <v/>
          </cell>
          <cell r="M15433" t="str">
            <v>免稅</v>
          </cell>
          <cell r="N15433" t="str">
            <v>9787541540806</v>
          </cell>
        </row>
        <row r="15434">
          <cell r="A15434" t="str">
            <v>54154081</v>
          </cell>
          <cell r="B15434" t="str">
            <v>宮廷政變-權力祭壇的角逐</v>
          </cell>
          <cell r="C15434" t="str">
            <v>童超</v>
          </cell>
          <cell r="D15434">
            <v>168</v>
          </cell>
          <cell r="E15434">
            <v>0</v>
          </cell>
          <cell r="F15434" t="str">
            <v/>
          </cell>
          <cell r="G15434" t="str">
            <v>雲南教育</v>
          </cell>
          <cell r="H15434">
            <v>28</v>
          </cell>
          <cell r="I15434" t="str">
            <v/>
          </cell>
          <cell r="J15434" t="str">
            <v/>
          </cell>
          <cell r="K15434" t="str">
            <v/>
          </cell>
          <cell r="L15434" t="str">
            <v/>
          </cell>
          <cell r="M15434" t="str">
            <v>免稅</v>
          </cell>
          <cell r="N15434" t="str">
            <v>9787541540813</v>
          </cell>
        </row>
        <row r="15435">
          <cell r="A15435" t="str">
            <v>54154082</v>
          </cell>
          <cell r="B15435" t="str">
            <v>帝相之爭-皇權與相權的博弈</v>
          </cell>
          <cell r="C15435" t="str">
            <v>童超</v>
          </cell>
          <cell r="D15435">
            <v>168</v>
          </cell>
          <cell r="E15435">
            <v>0</v>
          </cell>
          <cell r="F15435" t="str">
            <v/>
          </cell>
          <cell r="G15435" t="str">
            <v>雲南教育</v>
          </cell>
          <cell r="H15435">
            <v>28</v>
          </cell>
          <cell r="I15435" t="str">
            <v/>
          </cell>
          <cell r="J15435" t="str">
            <v/>
          </cell>
          <cell r="K15435" t="str">
            <v/>
          </cell>
          <cell r="L15435" t="str">
            <v/>
          </cell>
          <cell r="M15435" t="str">
            <v>免稅</v>
          </cell>
          <cell r="N15435" t="str">
            <v>9787541540820</v>
          </cell>
        </row>
        <row r="15436">
          <cell r="A15436" t="str">
            <v>54154083</v>
          </cell>
          <cell r="B15436" t="str">
            <v>天子家奴-深宮裏的另類人群</v>
          </cell>
          <cell r="C15436" t="str">
            <v>童超</v>
          </cell>
          <cell r="D15436">
            <v>168</v>
          </cell>
          <cell r="E15436">
            <v>0</v>
          </cell>
          <cell r="F15436" t="str">
            <v/>
          </cell>
          <cell r="G15436" t="str">
            <v>雲南教育</v>
          </cell>
          <cell r="H15436">
            <v>28</v>
          </cell>
          <cell r="I15436" t="str">
            <v/>
          </cell>
          <cell r="J15436" t="str">
            <v/>
          </cell>
          <cell r="K15436" t="str">
            <v/>
          </cell>
          <cell r="L15436" t="str">
            <v/>
          </cell>
          <cell r="M15436" t="str">
            <v>免稅</v>
          </cell>
          <cell r="N15436" t="str">
            <v>9787541540837</v>
          </cell>
        </row>
        <row r="15437">
          <cell r="A15437" t="str">
            <v>54154084</v>
          </cell>
          <cell r="B15437" t="str">
            <v>刺客列傳-陽光下的魅影</v>
          </cell>
          <cell r="C15437" t="str">
            <v>童超</v>
          </cell>
          <cell r="D15437">
            <v>168</v>
          </cell>
          <cell r="E15437">
            <v>0</v>
          </cell>
          <cell r="F15437" t="str">
            <v/>
          </cell>
          <cell r="G15437" t="str">
            <v>雲南教育</v>
          </cell>
          <cell r="H15437">
            <v>28</v>
          </cell>
          <cell r="I15437" t="str">
            <v/>
          </cell>
          <cell r="J15437" t="str">
            <v/>
          </cell>
          <cell r="K15437" t="str">
            <v/>
          </cell>
          <cell r="L15437" t="str">
            <v/>
          </cell>
          <cell r="M15437" t="str">
            <v>免稅</v>
          </cell>
          <cell r="N15437" t="str">
            <v>9787541540844</v>
          </cell>
        </row>
        <row r="15438">
          <cell r="A15438" t="str">
            <v>54154107</v>
          </cell>
          <cell r="B15438" t="str">
            <v>戰國策 左傳-呂氏春秋-線裝經典</v>
          </cell>
          <cell r="C15438" t="str">
            <v>左丘明</v>
          </cell>
          <cell r="D15438">
            <v>150</v>
          </cell>
          <cell r="E15438">
            <v>0</v>
          </cell>
          <cell r="F15438" t="str">
            <v>平裝</v>
          </cell>
          <cell r="G15438" t="str">
            <v>雲南教育</v>
          </cell>
          <cell r="H15438">
            <v>24.9</v>
          </cell>
          <cell r="I15438" t="str">
            <v/>
          </cell>
          <cell r="J15438" t="str">
            <v/>
          </cell>
          <cell r="K15438" t="str">
            <v/>
          </cell>
          <cell r="L15438" t="str">
            <v/>
          </cell>
          <cell r="M15438" t="str">
            <v>免稅</v>
          </cell>
          <cell r="N15438" t="str">
            <v>9787541541070</v>
          </cell>
        </row>
        <row r="15439">
          <cell r="A15439" t="str">
            <v>54154108</v>
          </cell>
          <cell r="B15439" t="str">
            <v>曾國藩傳世文典-線裝經典</v>
          </cell>
          <cell r="C15439" t="str">
            <v>曾國藩</v>
          </cell>
          <cell r="D15439">
            <v>149</v>
          </cell>
          <cell r="E15439">
            <v>0</v>
          </cell>
          <cell r="F15439" t="str">
            <v>平裝</v>
          </cell>
          <cell r="G15439" t="str">
            <v>雲南教育</v>
          </cell>
          <cell r="H15439">
            <v>24.9</v>
          </cell>
          <cell r="I15439" t="str">
            <v/>
          </cell>
          <cell r="J15439" t="str">
            <v/>
          </cell>
          <cell r="K15439" t="str">
            <v/>
          </cell>
          <cell r="L15439" t="str">
            <v/>
          </cell>
          <cell r="M15439" t="str">
            <v>免稅</v>
          </cell>
          <cell r="N15439" t="str">
            <v>9787541541087</v>
          </cell>
        </row>
        <row r="15440">
          <cell r="A15440" t="str">
            <v>54154109</v>
          </cell>
          <cell r="B15440" t="str">
            <v>朱自清經典散文-線裝經典</v>
          </cell>
          <cell r="C15440" t="str">
            <v>朱自清</v>
          </cell>
          <cell r="D15440">
            <v>149</v>
          </cell>
          <cell r="E15440">
            <v>0</v>
          </cell>
          <cell r="F15440" t="str">
            <v>平裝</v>
          </cell>
          <cell r="G15440" t="str">
            <v>雲南教育</v>
          </cell>
          <cell r="H15440">
            <v>24.9</v>
          </cell>
          <cell r="I15440" t="str">
            <v/>
          </cell>
          <cell r="J15440" t="str">
            <v/>
          </cell>
          <cell r="K15440" t="str">
            <v/>
          </cell>
          <cell r="L15440" t="str">
            <v/>
          </cell>
          <cell r="M15440" t="str">
            <v>免稅</v>
          </cell>
          <cell r="N15440" t="str">
            <v>9787541541094</v>
          </cell>
        </row>
        <row r="15441">
          <cell r="A15441" t="str">
            <v>54154116</v>
          </cell>
          <cell r="B15441" t="str">
            <v>四庫全書精華</v>
          </cell>
          <cell r="C15441" t="str">
            <v>本社</v>
          </cell>
          <cell r="D15441">
            <v>149</v>
          </cell>
          <cell r="E15441">
            <v>0</v>
          </cell>
          <cell r="F15441" t="str">
            <v>平裝</v>
          </cell>
          <cell r="G15441" t="str">
            <v>雲南教育</v>
          </cell>
          <cell r="H15441">
            <v>24.9</v>
          </cell>
          <cell r="I15441" t="str">
            <v/>
          </cell>
          <cell r="J15441" t="str">
            <v/>
          </cell>
          <cell r="K15441" t="str">
            <v/>
          </cell>
          <cell r="L15441" t="str">
            <v/>
          </cell>
          <cell r="M15441" t="str">
            <v>免稅</v>
          </cell>
          <cell r="N15441" t="str">
            <v>9787541541162</v>
          </cell>
        </row>
        <row r="15442">
          <cell r="A15442" t="str">
            <v>54154123</v>
          </cell>
          <cell r="B15442" t="str">
            <v>二十四史精華-線裝經典</v>
          </cell>
          <cell r="C15442" t="str">
            <v>司馬遷</v>
          </cell>
          <cell r="D15442">
            <v>150</v>
          </cell>
          <cell r="E15442">
            <v>0</v>
          </cell>
          <cell r="F15442" t="str">
            <v>平裝</v>
          </cell>
          <cell r="G15442" t="str">
            <v>雲南教育</v>
          </cell>
          <cell r="H15442">
            <v>24.9</v>
          </cell>
          <cell r="I15442" t="str">
            <v/>
          </cell>
          <cell r="J15442" t="str">
            <v/>
          </cell>
          <cell r="K15442" t="str">
            <v/>
          </cell>
          <cell r="L15442" t="str">
            <v/>
          </cell>
          <cell r="M15442" t="str">
            <v>免稅</v>
          </cell>
          <cell r="N15442" t="str">
            <v>9787541541230</v>
          </cell>
        </row>
        <row r="15443">
          <cell r="A15443" t="str">
            <v>54154128</v>
          </cell>
          <cell r="B15443" t="str">
            <v>孫子兵法-線裝經典</v>
          </cell>
          <cell r="C15443" t="str">
            <v>孫武</v>
          </cell>
          <cell r="D15443">
            <v>149</v>
          </cell>
          <cell r="E15443">
            <v>0</v>
          </cell>
          <cell r="F15443" t="str">
            <v>平裝</v>
          </cell>
          <cell r="G15443" t="str">
            <v>雲南教育</v>
          </cell>
          <cell r="H15443">
            <v>24.9</v>
          </cell>
          <cell r="I15443" t="str">
            <v/>
          </cell>
          <cell r="J15443" t="str">
            <v/>
          </cell>
          <cell r="K15443" t="str">
            <v/>
          </cell>
          <cell r="L15443" t="str">
            <v/>
          </cell>
          <cell r="M15443" t="str">
            <v>免稅</v>
          </cell>
          <cell r="N15443" t="str">
            <v>9787541541285</v>
          </cell>
        </row>
        <row r="15444">
          <cell r="A15444" t="str">
            <v>54154131</v>
          </cell>
          <cell r="B15444" t="str">
            <v>清帝全傳-線裝經典</v>
          </cell>
          <cell r="C15444" t="str">
            <v>本社</v>
          </cell>
          <cell r="D15444">
            <v>150</v>
          </cell>
          <cell r="E15444">
            <v>0</v>
          </cell>
          <cell r="F15444" t="str">
            <v>平裝</v>
          </cell>
          <cell r="G15444" t="str">
            <v>雲南教育</v>
          </cell>
          <cell r="H15444">
            <v>29.4</v>
          </cell>
          <cell r="I15444" t="str">
            <v/>
          </cell>
          <cell r="J15444" t="str">
            <v/>
          </cell>
          <cell r="K15444" t="str">
            <v/>
          </cell>
          <cell r="L15444" t="str">
            <v/>
          </cell>
          <cell r="M15444" t="str">
            <v>免稅</v>
          </cell>
          <cell r="N15444" t="str">
            <v>9787541541315</v>
          </cell>
        </row>
        <row r="15445">
          <cell r="A15445" t="str">
            <v>54154135</v>
          </cell>
          <cell r="B15445" t="str">
            <v>夏商周-中國那些事兒-線裝經典</v>
          </cell>
          <cell r="C15445" t="str">
            <v>本社</v>
          </cell>
          <cell r="D15445">
            <v>150</v>
          </cell>
          <cell r="E15445">
            <v>0</v>
          </cell>
          <cell r="F15445" t="str">
            <v>平裝</v>
          </cell>
          <cell r="G15445" t="str">
            <v>雲南教育</v>
          </cell>
          <cell r="H15445">
            <v>24.9</v>
          </cell>
          <cell r="I15445" t="str">
            <v/>
          </cell>
          <cell r="J15445" t="str">
            <v/>
          </cell>
          <cell r="K15445" t="str">
            <v/>
          </cell>
          <cell r="L15445" t="str">
            <v/>
          </cell>
          <cell r="M15445" t="str">
            <v>免稅</v>
          </cell>
          <cell r="N15445" t="str">
            <v>9787541541353</v>
          </cell>
        </row>
        <row r="15446">
          <cell r="A15446" t="str">
            <v>54154136</v>
          </cell>
          <cell r="B15446" t="str">
            <v>春秋戰國-中國那些事兒-線裝經典</v>
          </cell>
          <cell r="C15446" t="str">
            <v>本社</v>
          </cell>
          <cell r="D15446">
            <v>150</v>
          </cell>
          <cell r="E15446">
            <v>0</v>
          </cell>
          <cell r="F15446" t="str">
            <v>平裝</v>
          </cell>
          <cell r="G15446" t="str">
            <v>雲南教育</v>
          </cell>
          <cell r="H15446">
            <v>24.9</v>
          </cell>
          <cell r="I15446" t="str">
            <v/>
          </cell>
          <cell r="J15446" t="str">
            <v/>
          </cell>
          <cell r="K15446" t="str">
            <v/>
          </cell>
          <cell r="L15446" t="str">
            <v/>
          </cell>
          <cell r="M15446" t="str">
            <v>免稅</v>
          </cell>
          <cell r="N15446" t="str">
            <v>9787541541360</v>
          </cell>
        </row>
        <row r="15447">
          <cell r="A15447" t="str">
            <v>54154138</v>
          </cell>
          <cell r="B15447" t="str">
            <v>宋元-中國那些事兒-線裝經典</v>
          </cell>
          <cell r="C15447" t="str">
            <v>本社</v>
          </cell>
          <cell r="D15447">
            <v>150</v>
          </cell>
          <cell r="E15447">
            <v>0</v>
          </cell>
          <cell r="F15447" t="str">
            <v>平裝</v>
          </cell>
          <cell r="G15447" t="str">
            <v>雲南教育</v>
          </cell>
          <cell r="H15447">
            <v>24.9</v>
          </cell>
          <cell r="I15447" t="str">
            <v/>
          </cell>
          <cell r="J15447" t="str">
            <v/>
          </cell>
          <cell r="K15447" t="str">
            <v/>
          </cell>
          <cell r="L15447" t="str">
            <v/>
          </cell>
          <cell r="M15447" t="str">
            <v>免稅</v>
          </cell>
          <cell r="N15447" t="str">
            <v>9787541541384</v>
          </cell>
        </row>
        <row r="15448">
          <cell r="A15448" t="str">
            <v>54154145</v>
          </cell>
          <cell r="B15448" t="str">
            <v>中國歷史文化常識通典-線裝經典</v>
          </cell>
          <cell r="C15448" t="str">
            <v>本社</v>
          </cell>
          <cell r="D15448">
            <v>150</v>
          </cell>
          <cell r="E15448">
            <v>0</v>
          </cell>
          <cell r="F15448" t="str">
            <v>平裝</v>
          </cell>
          <cell r="G15448" t="str">
            <v>雲南教育</v>
          </cell>
          <cell r="H15448">
            <v>24.9</v>
          </cell>
          <cell r="I15448" t="str">
            <v/>
          </cell>
          <cell r="J15448" t="str">
            <v/>
          </cell>
          <cell r="K15448" t="str">
            <v/>
          </cell>
          <cell r="L15448" t="str">
            <v/>
          </cell>
          <cell r="M15448" t="str">
            <v>免稅</v>
          </cell>
          <cell r="N15448" t="str">
            <v>9787541541452</v>
          </cell>
        </row>
        <row r="15449">
          <cell r="A15449" t="str">
            <v>54154206</v>
          </cell>
          <cell r="B15449" t="str">
            <v>隋唐-中國那些事兒-線裝經典</v>
          </cell>
          <cell r="C15449" t="str">
            <v>《線裝經典》編委會. 編</v>
          </cell>
          <cell r="D15449">
            <v>150</v>
          </cell>
          <cell r="E15449">
            <v>0</v>
          </cell>
          <cell r="F15449" t="str">
            <v>平裝</v>
          </cell>
          <cell r="G15449" t="str">
            <v>雲南教育</v>
          </cell>
          <cell r="H15449">
            <v>24.9</v>
          </cell>
          <cell r="I15449" t="str">
            <v/>
          </cell>
          <cell r="J15449" t="str">
            <v/>
          </cell>
          <cell r="K15449" t="str">
            <v/>
          </cell>
          <cell r="L15449" t="str">
            <v/>
          </cell>
          <cell r="M15449" t="str">
            <v>免稅</v>
          </cell>
          <cell r="N15449" t="str">
            <v>9787541542060</v>
          </cell>
        </row>
        <row r="15450">
          <cell r="A15450" t="str">
            <v>54154207</v>
          </cell>
          <cell r="B15450" t="str">
            <v>明清-中國那些事兒-線裝經典</v>
          </cell>
          <cell r="C15450" t="str">
            <v>褚斌傑主編</v>
          </cell>
          <cell r="D15450">
            <v>149</v>
          </cell>
          <cell r="E15450">
            <v>0</v>
          </cell>
          <cell r="F15450" t="str">
            <v>線裝</v>
          </cell>
          <cell r="G15450" t="str">
            <v>雲南教育</v>
          </cell>
          <cell r="H15450">
            <v>24.9</v>
          </cell>
          <cell r="I15450" t="str">
            <v/>
          </cell>
          <cell r="J15450" t="str">
            <v/>
          </cell>
          <cell r="K15450" t="str">
            <v/>
          </cell>
          <cell r="L15450" t="str">
            <v/>
          </cell>
          <cell r="M15450" t="str">
            <v>免稅</v>
          </cell>
          <cell r="N15450" t="str">
            <v>9787541542077</v>
          </cell>
        </row>
        <row r="15451">
          <cell r="A15451" t="str">
            <v>54154209</v>
          </cell>
          <cell r="B15451" t="str">
            <v>朝花夕拾-親近經典-美繪版</v>
          </cell>
          <cell r="C15451" t="str">
            <v>魯迅</v>
          </cell>
          <cell r="D15451">
            <v>72</v>
          </cell>
          <cell r="E15451">
            <v>0</v>
          </cell>
          <cell r="F15451" t="str">
            <v>平裝</v>
          </cell>
          <cell r="G15451" t="str">
            <v>雲南教育</v>
          </cell>
          <cell r="H15451">
            <v>12</v>
          </cell>
          <cell r="I15451" t="str">
            <v/>
          </cell>
          <cell r="J15451" t="str">
            <v/>
          </cell>
          <cell r="K15451" t="str">
            <v/>
          </cell>
          <cell r="L15451" t="str">
            <v/>
          </cell>
          <cell r="M15451" t="str">
            <v>免稅</v>
          </cell>
          <cell r="N15451" t="str">
            <v>9787541542091</v>
          </cell>
        </row>
        <row r="15452">
          <cell r="A15452" t="str">
            <v>54154269</v>
          </cell>
          <cell r="B15452" t="str">
            <v>三十六計-線裝經典</v>
          </cell>
          <cell r="C15452" t="str">
            <v>《線裝經典》編委會. 編</v>
          </cell>
          <cell r="D15452">
            <v>149</v>
          </cell>
          <cell r="E15452">
            <v>0</v>
          </cell>
          <cell r="F15452" t="str">
            <v>平裝</v>
          </cell>
          <cell r="G15452" t="str">
            <v>雲南教育</v>
          </cell>
          <cell r="H15452">
            <v>24.9</v>
          </cell>
          <cell r="I15452" t="str">
            <v/>
          </cell>
          <cell r="J15452" t="str">
            <v/>
          </cell>
          <cell r="K15452" t="str">
            <v/>
          </cell>
          <cell r="L15452" t="str">
            <v/>
          </cell>
          <cell r="M15452" t="str">
            <v>免稅</v>
          </cell>
          <cell r="N15452" t="str">
            <v>9787541542695</v>
          </cell>
        </row>
        <row r="15453">
          <cell r="A15453" t="str">
            <v>54154271</v>
          </cell>
          <cell r="B15453" t="str">
            <v>三國兩晉南北朝-中國那些事兒-線裝經典</v>
          </cell>
          <cell r="C15453" t="str">
            <v/>
          </cell>
          <cell r="D15453">
            <v>150</v>
          </cell>
          <cell r="E15453">
            <v>0</v>
          </cell>
          <cell r="F15453" t="str">
            <v>平裝</v>
          </cell>
          <cell r="G15453" t="str">
            <v>雲南教育</v>
          </cell>
          <cell r="H15453">
            <v>24.9</v>
          </cell>
          <cell r="I15453" t="str">
            <v/>
          </cell>
          <cell r="J15453" t="str">
            <v/>
          </cell>
          <cell r="K15453" t="str">
            <v/>
          </cell>
          <cell r="L15453" t="str">
            <v/>
          </cell>
          <cell r="M15453" t="str">
            <v>免稅</v>
          </cell>
          <cell r="N15453" t="str">
            <v>9787541542718</v>
          </cell>
        </row>
        <row r="15454">
          <cell r="A15454" t="str">
            <v>54154277</v>
          </cell>
          <cell r="B15454" t="str">
            <v>陳壽-大家精要</v>
          </cell>
          <cell r="C15454" t="str">
            <v>潘曉玲. 著</v>
          </cell>
          <cell r="D15454">
            <v>101</v>
          </cell>
          <cell r="E15454">
            <v>0</v>
          </cell>
          <cell r="F15454" t="str">
            <v>平裝</v>
          </cell>
          <cell r="G15454" t="str">
            <v>雲南教育</v>
          </cell>
          <cell r="H15454">
            <v>16.8</v>
          </cell>
          <cell r="I15454" t="str">
            <v/>
          </cell>
          <cell r="J15454" t="str">
            <v/>
          </cell>
          <cell r="K15454" t="str">
            <v/>
          </cell>
          <cell r="L15454" t="str">
            <v/>
          </cell>
          <cell r="M15454" t="str">
            <v>免稅</v>
          </cell>
          <cell r="N15454" t="str">
            <v>9787541542770</v>
          </cell>
        </row>
        <row r="15455">
          <cell r="A15455" t="str">
            <v>54154278</v>
          </cell>
          <cell r="B15455" t="str">
            <v>方孝孺-大家精要</v>
          </cell>
          <cell r="C15455" t="str">
            <v>吳林. 著</v>
          </cell>
          <cell r="D15455">
            <v>101</v>
          </cell>
          <cell r="E15455">
            <v>0</v>
          </cell>
          <cell r="F15455" t="str">
            <v>平裝</v>
          </cell>
          <cell r="G15455" t="str">
            <v>雲南教育</v>
          </cell>
          <cell r="H15455">
            <v>16.8</v>
          </cell>
          <cell r="I15455" t="str">
            <v/>
          </cell>
          <cell r="J15455" t="str">
            <v/>
          </cell>
          <cell r="K15455" t="str">
            <v/>
          </cell>
          <cell r="L15455" t="str">
            <v/>
          </cell>
          <cell r="M15455" t="str">
            <v>免稅</v>
          </cell>
          <cell r="N15455" t="str">
            <v>9787541542787</v>
          </cell>
        </row>
        <row r="15456">
          <cell r="A15456" t="str">
            <v>54154508</v>
          </cell>
          <cell r="B15456" t="str">
            <v>朱熹-大家精要</v>
          </cell>
          <cell r="C15456" t="str">
            <v>李甦平. 著</v>
          </cell>
          <cell r="D15456">
            <v>101</v>
          </cell>
          <cell r="E15456">
            <v>0</v>
          </cell>
          <cell r="F15456" t="str">
            <v>平裝</v>
          </cell>
          <cell r="G15456" t="str">
            <v>雲南教育</v>
          </cell>
          <cell r="H15456">
            <v>16.8</v>
          </cell>
          <cell r="I15456" t="str">
            <v/>
          </cell>
          <cell r="J15456" t="str">
            <v/>
          </cell>
          <cell r="K15456" t="str">
            <v/>
          </cell>
          <cell r="L15456" t="str">
            <v/>
          </cell>
          <cell r="M15456" t="str">
            <v>免稅</v>
          </cell>
          <cell r="N15456" t="str">
            <v>9787541545085</v>
          </cell>
        </row>
        <row r="15457">
          <cell r="A15457" t="str">
            <v>54154509</v>
          </cell>
          <cell r="B15457" t="str">
            <v>傅山-大家精要</v>
          </cell>
          <cell r="C15457" t="str">
            <v>謝建華. 著</v>
          </cell>
          <cell r="D15457">
            <v>101</v>
          </cell>
          <cell r="E15457">
            <v>0</v>
          </cell>
          <cell r="F15457" t="str">
            <v>平裝</v>
          </cell>
          <cell r="G15457" t="str">
            <v>雲南教育</v>
          </cell>
          <cell r="H15457">
            <v>16.8</v>
          </cell>
          <cell r="I15457" t="str">
            <v/>
          </cell>
          <cell r="J15457" t="str">
            <v/>
          </cell>
          <cell r="K15457" t="str">
            <v/>
          </cell>
          <cell r="L15457" t="str">
            <v/>
          </cell>
          <cell r="M15457" t="str">
            <v>免稅</v>
          </cell>
          <cell r="N15457" t="str">
            <v>9787541545092</v>
          </cell>
        </row>
        <row r="15458">
          <cell r="A15458" t="str">
            <v>54154510</v>
          </cell>
          <cell r="B15458" t="str">
            <v>徐渭-大家精要</v>
          </cell>
          <cell r="C15458" t="str">
            <v>周群. 著</v>
          </cell>
          <cell r="D15458">
            <v>101</v>
          </cell>
          <cell r="E15458">
            <v>0</v>
          </cell>
          <cell r="F15458" t="str">
            <v>平裝</v>
          </cell>
          <cell r="G15458" t="str">
            <v>雲南教育</v>
          </cell>
          <cell r="H15458">
            <v>16.8</v>
          </cell>
          <cell r="I15458" t="str">
            <v/>
          </cell>
          <cell r="J15458" t="str">
            <v/>
          </cell>
          <cell r="K15458" t="str">
            <v/>
          </cell>
          <cell r="L15458" t="str">
            <v/>
          </cell>
          <cell r="M15458" t="str">
            <v>免稅</v>
          </cell>
          <cell r="N15458" t="str">
            <v>9787541545108</v>
          </cell>
        </row>
        <row r="15459">
          <cell r="A15459" t="str">
            <v>54154556</v>
          </cell>
          <cell r="B15459" t="str">
            <v>明清-中國大典</v>
          </cell>
          <cell r="C15459" t="str">
            <v>編委</v>
          </cell>
          <cell r="D15459">
            <v>239</v>
          </cell>
          <cell r="E15459">
            <v>0</v>
          </cell>
          <cell r="F15459" t="str">
            <v>平裝</v>
          </cell>
          <cell r="G15459" t="str">
            <v>雲南教育</v>
          </cell>
          <cell r="H15459">
            <v>39.9</v>
          </cell>
          <cell r="I15459" t="str">
            <v/>
          </cell>
          <cell r="J15459" t="str">
            <v/>
          </cell>
          <cell r="K15459" t="str">
            <v/>
          </cell>
          <cell r="L15459" t="str">
            <v/>
          </cell>
          <cell r="M15459" t="str">
            <v>免稅</v>
          </cell>
          <cell r="N15459" t="str">
            <v>9787541545566</v>
          </cell>
        </row>
        <row r="15460">
          <cell r="A15460" t="str">
            <v>54154557</v>
          </cell>
          <cell r="B15460" t="str">
            <v>隋唐-中國大典</v>
          </cell>
          <cell r="C15460" t="str">
            <v>《中國大典》編委會. 編著</v>
          </cell>
          <cell r="D15460">
            <v>239</v>
          </cell>
          <cell r="E15460">
            <v>0</v>
          </cell>
          <cell r="F15460" t="str">
            <v>平裝</v>
          </cell>
          <cell r="G15460" t="str">
            <v>雲南教育</v>
          </cell>
          <cell r="H15460">
            <v>39.9</v>
          </cell>
          <cell r="I15460" t="str">
            <v/>
          </cell>
          <cell r="J15460" t="str">
            <v/>
          </cell>
          <cell r="K15460" t="str">
            <v/>
          </cell>
          <cell r="L15460" t="str">
            <v/>
          </cell>
          <cell r="M15460" t="str">
            <v>免稅</v>
          </cell>
          <cell r="N15460" t="str">
            <v>9787541545573</v>
          </cell>
        </row>
        <row r="15461">
          <cell r="A15461" t="str">
            <v>54154558</v>
          </cell>
          <cell r="B15461" t="str">
            <v>三國兩晉南北朝-中國大典</v>
          </cell>
          <cell r="C15461" t="str">
            <v>編委</v>
          </cell>
          <cell r="D15461">
            <v>239</v>
          </cell>
          <cell r="E15461">
            <v>0</v>
          </cell>
          <cell r="F15461" t="str">
            <v>平裝</v>
          </cell>
          <cell r="G15461" t="str">
            <v>雲南教育</v>
          </cell>
          <cell r="H15461">
            <v>39.9</v>
          </cell>
          <cell r="I15461" t="str">
            <v/>
          </cell>
          <cell r="J15461" t="str">
            <v/>
          </cell>
          <cell r="K15461" t="str">
            <v/>
          </cell>
          <cell r="L15461" t="str">
            <v/>
          </cell>
          <cell r="M15461" t="str">
            <v>免稅</v>
          </cell>
          <cell r="N15461" t="str">
            <v>9787541545580</v>
          </cell>
        </row>
        <row r="15462">
          <cell r="A15462" t="str">
            <v>54154559</v>
          </cell>
          <cell r="B15462" t="str">
            <v>秦漢-中國大典</v>
          </cell>
          <cell r="C15462" t="str">
            <v>編委</v>
          </cell>
          <cell r="D15462">
            <v>239</v>
          </cell>
          <cell r="E15462">
            <v>0</v>
          </cell>
          <cell r="F15462" t="str">
            <v>平裝</v>
          </cell>
          <cell r="G15462" t="str">
            <v>雲南教育</v>
          </cell>
          <cell r="H15462">
            <v>39.9</v>
          </cell>
          <cell r="I15462" t="str">
            <v/>
          </cell>
          <cell r="J15462" t="str">
            <v/>
          </cell>
          <cell r="K15462" t="str">
            <v/>
          </cell>
          <cell r="L15462" t="str">
            <v/>
          </cell>
          <cell r="M15462" t="str">
            <v>免稅</v>
          </cell>
          <cell r="N15462" t="str">
            <v>9787541545597</v>
          </cell>
        </row>
        <row r="15463">
          <cell r="A15463" t="str">
            <v>54154560</v>
          </cell>
          <cell r="B15463" t="str">
            <v>春秋戰國-中國大典</v>
          </cell>
          <cell r="C15463" t="str">
            <v>編委</v>
          </cell>
          <cell r="D15463">
            <v>239</v>
          </cell>
          <cell r="E15463">
            <v>0</v>
          </cell>
          <cell r="F15463" t="str">
            <v>平裝</v>
          </cell>
          <cell r="G15463" t="str">
            <v>雲南教育</v>
          </cell>
          <cell r="H15463">
            <v>39.9</v>
          </cell>
          <cell r="I15463" t="str">
            <v/>
          </cell>
          <cell r="J15463" t="str">
            <v/>
          </cell>
          <cell r="K15463" t="str">
            <v/>
          </cell>
          <cell r="L15463" t="str">
            <v/>
          </cell>
          <cell r="M15463" t="str">
            <v>免稅</v>
          </cell>
          <cell r="N15463" t="str">
            <v>9787541545603</v>
          </cell>
        </row>
        <row r="15464">
          <cell r="A15464" t="str">
            <v>54154561</v>
          </cell>
          <cell r="B15464" t="str">
            <v>夏商周-中國大典</v>
          </cell>
          <cell r="C15464" t="str">
            <v>編委</v>
          </cell>
          <cell r="D15464">
            <v>239</v>
          </cell>
          <cell r="E15464">
            <v>0</v>
          </cell>
          <cell r="F15464" t="str">
            <v>平裝</v>
          </cell>
          <cell r="G15464" t="str">
            <v>雲南教育</v>
          </cell>
          <cell r="H15464">
            <v>39.9</v>
          </cell>
          <cell r="I15464" t="str">
            <v/>
          </cell>
          <cell r="J15464" t="str">
            <v/>
          </cell>
          <cell r="K15464" t="str">
            <v/>
          </cell>
          <cell r="L15464" t="str">
            <v/>
          </cell>
          <cell r="M15464" t="str">
            <v>免稅</v>
          </cell>
          <cell r="N15464" t="str">
            <v>9787541545610</v>
          </cell>
        </row>
        <row r="15465">
          <cell r="A15465" t="str">
            <v>54154599</v>
          </cell>
          <cell r="B15465" t="str">
            <v>宋元-中國大典</v>
          </cell>
          <cell r="C15465" t="str">
            <v>編委</v>
          </cell>
          <cell r="D15465">
            <v>239</v>
          </cell>
          <cell r="E15465">
            <v>0</v>
          </cell>
          <cell r="F15465" t="str">
            <v>平裝</v>
          </cell>
          <cell r="G15465" t="str">
            <v>雲南教育</v>
          </cell>
          <cell r="H15465">
            <v>39.9</v>
          </cell>
          <cell r="I15465" t="str">
            <v/>
          </cell>
          <cell r="J15465" t="str">
            <v/>
          </cell>
          <cell r="K15465" t="str">
            <v/>
          </cell>
          <cell r="L15465" t="str">
            <v/>
          </cell>
          <cell r="M15465" t="str">
            <v>免稅</v>
          </cell>
          <cell r="N15465" t="str">
            <v>9787541545993</v>
          </cell>
        </row>
        <row r="15466">
          <cell r="A15466" t="str">
            <v>54161914</v>
          </cell>
          <cell r="B15466" t="str">
            <v>茶經譯釋</v>
          </cell>
          <cell r="C15466" t="str">
            <v>陸羽</v>
          </cell>
          <cell r="D15466">
            <v>50</v>
          </cell>
          <cell r="E15466">
            <v>0</v>
          </cell>
          <cell r="F15466" t="str">
            <v>平裝</v>
          </cell>
          <cell r="G15466" t="str">
            <v>雲南科技</v>
          </cell>
          <cell r="H15466">
            <v>10</v>
          </cell>
          <cell r="I15466" t="str">
            <v/>
          </cell>
          <cell r="J15466" t="str">
            <v/>
          </cell>
          <cell r="K15466" t="str">
            <v/>
          </cell>
          <cell r="L15466" t="str">
            <v/>
          </cell>
          <cell r="M15466" t="str">
            <v>免稅</v>
          </cell>
          <cell r="N15466" t="str">
            <v>7541619140</v>
          </cell>
        </row>
        <row r="15467">
          <cell r="A15467" t="str">
            <v>54173751</v>
          </cell>
          <cell r="B15467" t="str">
            <v>商道-意林 撥動智慧之弦的185個商業故事</v>
          </cell>
          <cell r="C15467" t="str">
            <v>秉禮</v>
          </cell>
          <cell r="D15467">
            <v>161</v>
          </cell>
          <cell r="E15467">
            <v>0</v>
          </cell>
          <cell r="F15467" t="str">
            <v>平裝</v>
          </cell>
          <cell r="G15467" t="str">
            <v>未來</v>
          </cell>
          <cell r="H15467">
            <v>26.8</v>
          </cell>
          <cell r="I15467" t="str">
            <v/>
          </cell>
          <cell r="J15467" t="str">
            <v/>
          </cell>
          <cell r="K15467" t="str">
            <v/>
          </cell>
          <cell r="L15467" t="str">
            <v/>
          </cell>
          <cell r="M15467" t="str">
            <v>免稅</v>
          </cell>
          <cell r="N15467" t="str">
            <v>9787541737510</v>
          </cell>
        </row>
        <row r="15468">
          <cell r="A15468" t="str">
            <v>54181216</v>
          </cell>
          <cell r="B15468" t="str">
            <v>叢書(10)-雅舍小物</v>
          </cell>
          <cell r="C15468" t="str">
            <v>南海</v>
          </cell>
          <cell r="D15468">
            <v>149</v>
          </cell>
          <cell r="E15468">
            <v>2</v>
          </cell>
          <cell r="F15468" t="str">
            <v>平裝</v>
          </cell>
          <cell r="G15468" t="str">
            <v>陝西旅遊</v>
          </cell>
          <cell r="H15468">
            <v>24.8</v>
          </cell>
          <cell r="I15468" t="str">
            <v/>
          </cell>
          <cell r="J15468" t="str">
            <v/>
          </cell>
          <cell r="K15468" t="str">
            <v/>
          </cell>
          <cell r="L15468" t="str">
            <v/>
          </cell>
          <cell r="M15468" t="str">
            <v>免稅</v>
          </cell>
          <cell r="N15468" t="str">
            <v>7541812161</v>
          </cell>
        </row>
        <row r="15469">
          <cell r="A15469" t="str">
            <v>54181216A</v>
          </cell>
          <cell r="B15469" t="str">
            <v>叢書(6)-春夏秋冬</v>
          </cell>
          <cell r="C15469" t="str">
            <v>南海</v>
          </cell>
          <cell r="D15469">
            <v>124</v>
          </cell>
          <cell r="E15469">
            <v>0</v>
          </cell>
          <cell r="F15469" t="str">
            <v>平裝</v>
          </cell>
          <cell r="G15469" t="str">
            <v>陝西旅遊</v>
          </cell>
          <cell r="H15469">
            <v>24.8</v>
          </cell>
          <cell r="I15469" t="str">
            <v/>
          </cell>
          <cell r="J15469" t="str">
            <v/>
          </cell>
          <cell r="K15469" t="str">
            <v/>
          </cell>
          <cell r="L15469" t="str">
            <v/>
          </cell>
          <cell r="M15469" t="str">
            <v>免稅</v>
          </cell>
          <cell r="N15469" t="str">
            <v>7541812161</v>
          </cell>
        </row>
        <row r="15470">
          <cell r="A15470" t="str">
            <v>54181216B</v>
          </cell>
          <cell r="B15470" t="str">
            <v>叢書(4)-壁飾小品</v>
          </cell>
          <cell r="C15470" t="str">
            <v>南海</v>
          </cell>
          <cell r="D15470">
            <v>149</v>
          </cell>
          <cell r="E15470">
            <v>1</v>
          </cell>
          <cell r="F15470" t="str">
            <v>平裝</v>
          </cell>
          <cell r="G15470" t="str">
            <v>陝西旅遊</v>
          </cell>
          <cell r="H15470">
            <v>24.8</v>
          </cell>
          <cell r="I15470" t="str">
            <v/>
          </cell>
          <cell r="J15470" t="str">
            <v/>
          </cell>
          <cell r="K15470" t="str">
            <v/>
          </cell>
          <cell r="L15470" t="str">
            <v/>
          </cell>
          <cell r="M15470" t="str">
            <v>免稅</v>
          </cell>
          <cell r="N15470" t="str">
            <v>7541812161</v>
          </cell>
        </row>
        <row r="15471">
          <cell r="A15471" t="str">
            <v>54181216C</v>
          </cell>
          <cell r="B15471" t="str">
            <v>&lt;美化廣場&gt;叢書(6)-服飾點綴</v>
          </cell>
          <cell r="C15471" t="str">
            <v>南海</v>
          </cell>
          <cell r="D15471">
            <v>149</v>
          </cell>
          <cell r="E15471">
            <v>0</v>
          </cell>
          <cell r="F15471" t="str">
            <v>平裝</v>
          </cell>
          <cell r="G15471" t="str">
            <v>陝西旅遊</v>
          </cell>
          <cell r="H15471">
            <v>24.8</v>
          </cell>
          <cell r="I15471" t="str">
            <v/>
          </cell>
          <cell r="J15471" t="str">
            <v/>
          </cell>
          <cell r="K15471" t="str">
            <v/>
          </cell>
          <cell r="L15471" t="str">
            <v/>
          </cell>
          <cell r="M15471" t="str">
            <v>免稅</v>
          </cell>
          <cell r="N15471" t="str">
            <v>7541812161</v>
          </cell>
        </row>
        <row r="15472">
          <cell r="A15472" t="str">
            <v>54182294A</v>
          </cell>
          <cell r="B15472" t="str">
            <v>小芭蕾舞演員</v>
          </cell>
          <cell r="C15472" t="str">
            <v>榮信文化</v>
          </cell>
          <cell r="D15472">
            <v>293</v>
          </cell>
          <cell r="E15472">
            <v>0</v>
          </cell>
          <cell r="F15472" t="str">
            <v>平裝</v>
          </cell>
          <cell r="G15472" t="str">
            <v>陝西旅遊</v>
          </cell>
          <cell r="H15472">
            <v>48.8</v>
          </cell>
          <cell r="I15472" t="str">
            <v/>
          </cell>
          <cell r="J15472" t="str">
            <v/>
          </cell>
          <cell r="K15472" t="str">
            <v/>
          </cell>
          <cell r="L15472" t="str">
            <v/>
          </cell>
          <cell r="M15472" t="str">
            <v>應稅</v>
          </cell>
          <cell r="N15472" t="str">
            <v/>
          </cell>
        </row>
        <row r="15473">
          <cell r="A15473" t="str">
            <v>54182294B</v>
          </cell>
          <cell r="B15473" t="str">
            <v>美人魚的手鍊</v>
          </cell>
          <cell r="C15473" t="str">
            <v>榮信文化</v>
          </cell>
          <cell r="D15473">
            <v>293</v>
          </cell>
          <cell r="E15473">
            <v>0</v>
          </cell>
          <cell r="F15473" t="str">
            <v>平裝</v>
          </cell>
          <cell r="G15473" t="str">
            <v>陝西旅遊</v>
          </cell>
          <cell r="H15473">
            <v>48.8</v>
          </cell>
          <cell r="I15473" t="str">
            <v/>
          </cell>
          <cell r="J15473" t="str">
            <v/>
          </cell>
          <cell r="K15473" t="str">
            <v/>
          </cell>
          <cell r="L15473" t="str">
            <v/>
          </cell>
          <cell r="M15473" t="str">
            <v>應稅</v>
          </cell>
          <cell r="N15473" t="str">
            <v/>
          </cell>
        </row>
        <row r="15474">
          <cell r="A15474" t="str">
            <v>54211063</v>
          </cell>
          <cell r="B15474" t="str">
            <v>菩提道次第心傳錄：一位元西藏著名修行者的筆記</v>
          </cell>
          <cell r="C15474" t="str">
            <v>蘭仁巴大師</v>
          </cell>
          <cell r="D15474">
            <v>140</v>
          </cell>
          <cell r="E15474">
            <v>0</v>
          </cell>
          <cell r="F15474" t="str">
            <v>平裝</v>
          </cell>
          <cell r="G15474" t="str">
            <v>甘肅民族</v>
          </cell>
          <cell r="H15474">
            <v>28</v>
          </cell>
          <cell r="I15474" t="str">
            <v/>
          </cell>
          <cell r="J15474" t="str">
            <v/>
          </cell>
          <cell r="K15474" t="str">
            <v/>
          </cell>
          <cell r="L15474" t="str">
            <v/>
          </cell>
          <cell r="M15474" t="str">
            <v>免稅</v>
          </cell>
          <cell r="N15474" t="str">
            <v>7542110632</v>
          </cell>
        </row>
        <row r="15475">
          <cell r="A15475" t="str">
            <v>54211064</v>
          </cell>
          <cell r="B15475" t="str">
            <v>樂空不二：上師供儀講記</v>
          </cell>
          <cell r="C15475" t="str">
            <v>多識仁波切</v>
          </cell>
          <cell r="D15475">
            <v>125</v>
          </cell>
          <cell r="E15475">
            <v>0</v>
          </cell>
          <cell r="F15475" t="str">
            <v>平裝</v>
          </cell>
          <cell r="G15475" t="str">
            <v>甘肅民族</v>
          </cell>
          <cell r="H15475">
            <v>25</v>
          </cell>
          <cell r="I15475" t="str">
            <v/>
          </cell>
          <cell r="J15475" t="str">
            <v/>
          </cell>
          <cell r="K15475" t="str">
            <v/>
          </cell>
          <cell r="L15475" t="str">
            <v/>
          </cell>
          <cell r="M15475" t="str">
            <v>免稅</v>
          </cell>
          <cell r="N15475" t="str">
            <v>7542110640</v>
          </cell>
        </row>
        <row r="15476">
          <cell r="A15476" t="str">
            <v>54211284</v>
          </cell>
          <cell r="B15476" t="str">
            <v>藏傳佛教文化</v>
          </cell>
          <cell r="C15476" t="str">
            <v>尕藏才旦</v>
          </cell>
          <cell r="D15476">
            <v>210</v>
          </cell>
          <cell r="E15476">
            <v>0</v>
          </cell>
          <cell r="F15476" t="str">
            <v>平裝</v>
          </cell>
          <cell r="G15476" t="str">
            <v>甘肅民族</v>
          </cell>
          <cell r="H15476">
            <v>35</v>
          </cell>
          <cell r="I15476" t="str">
            <v/>
          </cell>
          <cell r="J15476" t="str">
            <v/>
          </cell>
          <cell r="K15476" t="str">
            <v/>
          </cell>
          <cell r="L15476" t="str">
            <v/>
          </cell>
          <cell r="M15476" t="str">
            <v>免稅</v>
          </cell>
          <cell r="N15476" t="str">
            <v>9787542112842</v>
          </cell>
        </row>
        <row r="15477">
          <cell r="A15477" t="str">
            <v>54230367</v>
          </cell>
          <cell r="B15477" t="str">
            <v>古代祭文精華</v>
          </cell>
          <cell r="C15477" t="str">
            <v>王人恩</v>
          </cell>
          <cell r="D15477">
            <v>168</v>
          </cell>
          <cell r="E15477">
            <v>0</v>
          </cell>
          <cell r="F15477" t="str">
            <v>平裝</v>
          </cell>
          <cell r="G15477" t="str">
            <v>甘肅教育</v>
          </cell>
          <cell r="H15477">
            <v>28</v>
          </cell>
          <cell r="I15477" t="str">
            <v/>
          </cell>
          <cell r="J15477" t="str">
            <v/>
          </cell>
          <cell r="K15477" t="str">
            <v/>
          </cell>
          <cell r="L15477" t="str">
            <v/>
          </cell>
          <cell r="M15477" t="str">
            <v>免稅</v>
          </cell>
          <cell r="N15477" t="str">
            <v>7542303678</v>
          </cell>
        </row>
        <row r="15478">
          <cell r="A15478" t="str">
            <v>54230756</v>
          </cell>
          <cell r="B15478" t="str">
            <v>古代家訓精華</v>
          </cell>
          <cell r="C15478" t="str">
            <v>王人恩</v>
          </cell>
          <cell r="D15478">
            <v>120</v>
          </cell>
          <cell r="E15478">
            <v>0</v>
          </cell>
          <cell r="F15478" t="str">
            <v>平裝</v>
          </cell>
          <cell r="G15478" t="str">
            <v>甘肅教育</v>
          </cell>
          <cell r="H15478">
            <v>20</v>
          </cell>
          <cell r="I15478" t="str">
            <v/>
          </cell>
          <cell r="J15478" t="str">
            <v/>
          </cell>
          <cell r="K15478" t="str">
            <v/>
          </cell>
          <cell r="L15478" t="str">
            <v/>
          </cell>
          <cell r="M15478" t="str">
            <v>免稅</v>
          </cell>
          <cell r="N15478" t="str">
            <v>9787542307569</v>
          </cell>
        </row>
        <row r="15479">
          <cell r="A15479" t="str">
            <v>54230856</v>
          </cell>
          <cell r="B15479" t="str">
            <v>翰海鴕鈴－－絲綢之路的人物往來與文化交流</v>
          </cell>
          <cell r="C15479" t="str">
            <v>楊曉藹</v>
          </cell>
          <cell r="D15479">
            <v>120</v>
          </cell>
          <cell r="E15479">
            <v>0</v>
          </cell>
          <cell r="F15479" t="str">
            <v>平裝</v>
          </cell>
          <cell r="G15479" t="str">
            <v>甘肅教育</v>
          </cell>
          <cell r="H15479">
            <v>20</v>
          </cell>
          <cell r="I15479" t="str">
            <v/>
          </cell>
          <cell r="J15479" t="str">
            <v/>
          </cell>
          <cell r="K15479" t="str">
            <v/>
          </cell>
          <cell r="L15479" t="str">
            <v/>
          </cell>
          <cell r="M15479" t="str">
            <v>免稅</v>
          </cell>
          <cell r="N15479" t="str">
            <v>7542308564</v>
          </cell>
        </row>
        <row r="15480">
          <cell r="A15480" t="str">
            <v>54230858</v>
          </cell>
          <cell r="B15480" t="str">
            <v>竹木春秋－－甘肅秦漢簡牘（隴文化叢書）</v>
          </cell>
          <cell r="C15480" t="str">
            <v>王震亞</v>
          </cell>
          <cell r="D15480">
            <v>102</v>
          </cell>
          <cell r="E15480">
            <v>0</v>
          </cell>
          <cell r="F15480" t="str">
            <v>平裝</v>
          </cell>
          <cell r="G15480" t="str">
            <v>甘肅教育</v>
          </cell>
          <cell r="H15480">
            <v>17</v>
          </cell>
          <cell r="I15480" t="str">
            <v/>
          </cell>
          <cell r="J15480" t="str">
            <v/>
          </cell>
          <cell r="K15480" t="str">
            <v/>
          </cell>
          <cell r="L15480" t="str">
            <v/>
          </cell>
          <cell r="M15480" t="str">
            <v>免稅</v>
          </cell>
          <cell r="N15480" t="str">
            <v>7542308580</v>
          </cell>
        </row>
        <row r="15481">
          <cell r="A15481" t="str">
            <v>54230859</v>
          </cell>
          <cell r="B15481" t="str">
            <v>說苑奇葩－－晉唐隴右小說（隴文文化叢書）</v>
          </cell>
          <cell r="C15481" t="str">
            <v>邵甯寧</v>
          </cell>
          <cell r="D15481">
            <v>108</v>
          </cell>
          <cell r="E15481">
            <v>0</v>
          </cell>
          <cell r="F15481" t="str">
            <v>平裝</v>
          </cell>
          <cell r="G15481" t="str">
            <v>甘肅教育</v>
          </cell>
          <cell r="H15481">
            <v>18</v>
          </cell>
          <cell r="I15481" t="str">
            <v/>
          </cell>
          <cell r="J15481" t="str">
            <v/>
          </cell>
          <cell r="K15481" t="str">
            <v/>
          </cell>
          <cell r="L15481" t="str">
            <v/>
          </cell>
          <cell r="M15481" t="str">
            <v>免稅</v>
          </cell>
          <cell r="N15481" t="str">
            <v>7542308599</v>
          </cell>
        </row>
        <row r="15482">
          <cell r="A15482" t="str">
            <v>54230860</v>
          </cell>
          <cell r="B15482" t="str">
            <v>洪荒燧影－－甘肅彩陶的文化意蘊（隴文化叢</v>
          </cell>
          <cell r="C15482" t="str">
            <v>林少雄</v>
          </cell>
          <cell r="D15482">
            <v>96</v>
          </cell>
          <cell r="E15482">
            <v>0</v>
          </cell>
          <cell r="F15482" t="str">
            <v>平裝</v>
          </cell>
          <cell r="G15482" t="str">
            <v>甘肅教育</v>
          </cell>
          <cell r="H15482">
            <v>16</v>
          </cell>
          <cell r="I15482" t="str">
            <v/>
          </cell>
          <cell r="J15482" t="str">
            <v/>
          </cell>
          <cell r="K15482" t="str">
            <v/>
          </cell>
          <cell r="L15482" t="str">
            <v/>
          </cell>
          <cell r="M15482" t="str">
            <v>免稅</v>
          </cell>
          <cell r="N15482" t="str">
            <v>7542308602</v>
          </cell>
        </row>
        <row r="15483">
          <cell r="A15483" t="str">
            <v>54230861</v>
          </cell>
          <cell r="B15483" t="str">
            <v>曠古逸史－－隴右神話與古史傳說（隴文化叢</v>
          </cell>
          <cell r="C15483" t="str">
            <v>範三畏</v>
          </cell>
          <cell r="D15483">
            <v>144</v>
          </cell>
          <cell r="E15483">
            <v>0</v>
          </cell>
          <cell r="F15483" t="str">
            <v>平裝</v>
          </cell>
          <cell r="G15483" t="str">
            <v>甘肅教育</v>
          </cell>
          <cell r="H15483">
            <v>24</v>
          </cell>
          <cell r="I15483" t="str">
            <v/>
          </cell>
          <cell r="J15483" t="str">
            <v/>
          </cell>
          <cell r="K15483" t="str">
            <v/>
          </cell>
          <cell r="L15483" t="str">
            <v/>
          </cell>
          <cell r="M15483" t="str">
            <v>免稅</v>
          </cell>
          <cell r="N15483" t="str">
            <v>7542308610</v>
          </cell>
        </row>
        <row r="15484">
          <cell r="A15484" t="str">
            <v>54230862</v>
          </cell>
          <cell r="B15484" t="str">
            <v>古塚丹青－－河西走廊魏晉墓葬畫（隴文化叢</v>
          </cell>
          <cell r="C15484" t="str">
            <v>王震亞</v>
          </cell>
          <cell r="D15484">
            <v>96</v>
          </cell>
          <cell r="E15484">
            <v>0</v>
          </cell>
          <cell r="F15484" t="str">
            <v>平裝</v>
          </cell>
          <cell r="G15484" t="str">
            <v>甘肅教育</v>
          </cell>
          <cell r="H15484">
            <v>16</v>
          </cell>
          <cell r="I15484" t="str">
            <v/>
          </cell>
          <cell r="J15484" t="str">
            <v/>
          </cell>
          <cell r="K15484" t="str">
            <v/>
          </cell>
          <cell r="L15484" t="str">
            <v/>
          </cell>
          <cell r="M15484" t="str">
            <v>免稅</v>
          </cell>
          <cell r="N15484" t="str">
            <v>7542308629</v>
          </cell>
        </row>
        <row r="15485">
          <cell r="A15485" t="str">
            <v>54230864</v>
          </cell>
          <cell r="B15485" t="str">
            <v>西塞雄風－－隴右長城文化（隴文化叢書）</v>
          </cell>
          <cell r="C15485" t="str">
            <v>薛長年</v>
          </cell>
          <cell r="D15485">
            <v>156</v>
          </cell>
          <cell r="E15485">
            <v>0</v>
          </cell>
          <cell r="F15485" t="str">
            <v>平裝</v>
          </cell>
          <cell r="G15485" t="str">
            <v>甘肅教育</v>
          </cell>
          <cell r="H15485">
            <v>26</v>
          </cell>
          <cell r="I15485" t="str">
            <v/>
          </cell>
          <cell r="J15485" t="str">
            <v/>
          </cell>
          <cell r="K15485" t="str">
            <v/>
          </cell>
          <cell r="L15485" t="str">
            <v/>
          </cell>
          <cell r="M15485" t="str">
            <v>免稅</v>
          </cell>
          <cell r="N15485" t="str">
            <v>7542308645</v>
          </cell>
        </row>
        <row r="15486">
          <cell r="A15486" t="str">
            <v>54230865</v>
          </cell>
          <cell r="B15486" t="str">
            <v>風鳴隴山－－甘肅民族文化（隴文文化叢書）</v>
          </cell>
          <cell r="C15486" t="str">
            <v>鄭連吉</v>
          </cell>
          <cell r="D15486">
            <v>114</v>
          </cell>
          <cell r="E15486">
            <v>0</v>
          </cell>
          <cell r="F15486" t="str">
            <v>平裝</v>
          </cell>
          <cell r="G15486" t="str">
            <v>甘肅教育</v>
          </cell>
          <cell r="H15486">
            <v>19</v>
          </cell>
          <cell r="I15486" t="str">
            <v/>
          </cell>
          <cell r="J15486" t="str">
            <v/>
          </cell>
          <cell r="K15486" t="str">
            <v/>
          </cell>
          <cell r="L15486" t="str">
            <v/>
          </cell>
          <cell r="M15486" t="str">
            <v>免稅</v>
          </cell>
          <cell r="N15486" t="str">
            <v>7542308653</v>
          </cell>
        </row>
        <row r="15487">
          <cell r="A15487" t="str">
            <v>54231001</v>
          </cell>
          <cell r="B15487" t="str">
            <v>古代家書精華</v>
          </cell>
          <cell r="C15487" t="str">
            <v>王人恩</v>
          </cell>
          <cell r="D15487">
            <v>132</v>
          </cell>
          <cell r="E15487">
            <v>0</v>
          </cell>
          <cell r="F15487" t="str">
            <v>平裝</v>
          </cell>
          <cell r="G15487" t="str">
            <v>甘肅教育</v>
          </cell>
          <cell r="H15487">
            <v>22</v>
          </cell>
          <cell r="I15487" t="str">
            <v/>
          </cell>
          <cell r="J15487" t="str">
            <v/>
          </cell>
          <cell r="K15487" t="str">
            <v/>
          </cell>
          <cell r="L15487" t="str">
            <v/>
          </cell>
          <cell r="M15487" t="str">
            <v>免稅</v>
          </cell>
          <cell r="N15487" t="str">
            <v>7542310011</v>
          </cell>
        </row>
        <row r="15488">
          <cell r="A15488" t="str">
            <v>54231002</v>
          </cell>
          <cell r="B15488" t="str">
            <v>敦煌歷史與莫高窟藝術研究</v>
          </cell>
          <cell r="C15488" t="str">
            <v>史葦湘著</v>
          </cell>
          <cell r="D15488">
            <v>290</v>
          </cell>
          <cell r="E15488">
            <v>0</v>
          </cell>
          <cell r="F15488" t="str">
            <v>平裝</v>
          </cell>
          <cell r="G15488" t="str">
            <v>甘肅人民</v>
          </cell>
          <cell r="H15488">
            <v>58</v>
          </cell>
          <cell r="I15488" t="str">
            <v/>
          </cell>
          <cell r="J15488" t="str">
            <v/>
          </cell>
          <cell r="K15488" t="str">
            <v/>
          </cell>
          <cell r="L15488" t="str">
            <v/>
          </cell>
          <cell r="M15488" t="str">
            <v>免稅</v>
          </cell>
          <cell r="N15488" t="str">
            <v>754231002X</v>
          </cell>
        </row>
        <row r="15489">
          <cell r="A15489" t="str">
            <v>54231019</v>
          </cell>
          <cell r="B15489" t="str">
            <v>敦煌俗文學研究</v>
          </cell>
          <cell r="C15489" t="str">
            <v>張鴻勳著</v>
          </cell>
          <cell r="D15489">
            <v>190</v>
          </cell>
          <cell r="E15489">
            <v>0</v>
          </cell>
          <cell r="F15489" t="str">
            <v>平裝</v>
          </cell>
          <cell r="G15489" t="str">
            <v>甘肅人民</v>
          </cell>
          <cell r="H15489">
            <v>38</v>
          </cell>
          <cell r="I15489" t="str">
            <v/>
          </cell>
          <cell r="J15489" t="str">
            <v/>
          </cell>
          <cell r="K15489" t="str">
            <v/>
          </cell>
          <cell r="L15489" t="str">
            <v/>
          </cell>
          <cell r="M15489" t="str">
            <v>免稅</v>
          </cell>
          <cell r="N15489" t="str">
            <v>7542310194</v>
          </cell>
        </row>
        <row r="15490">
          <cell r="A15490" t="str">
            <v>54231025</v>
          </cell>
          <cell r="B15490" t="str">
            <v>敦煌學研究叢書.敦煌壁畫樂舞研究</v>
          </cell>
          <cell r="C15490" t="str">
            <v>鄭汝中著</v>
          </cell>
          <cell r="D15490">
            <v>125</v>
          </cell>
          <cell r="E15490">
            <v>0</v>
          </cell>
          <cell r="F15490" t="str">
            <v>平裝</v>
          </cell>
          <cell r="G15490" t="str">
            <v>甘肅教育</v>
          </cell>
          <cell r="H15490">
            <v>25</v>
          </cell>
          <cell r="I15490" t="str">
            <v/>
          </cell>
          <cell r="J15490" t="str">
            <v/>
          </cell>
          <cell r="K15490" t="str">
            <v/>
          </cell>
          <cell r="L15490" t="str">
            <v/>
          </cell>
          <cell r="M15490" t="str">
            <v>免稅</v>
          </cell>
          <cell r="N15490" t="str">
            <v>7542310259</v>
          </cell>
        </row>
        <row r="15491">
          <cell r="A15491" t="str">
            <v>54231155</v>
          </cell>
          <cell r="B15491" t="str">
            <v>論語新編</v>
          </cell>
          <cell r="C15491" t="str">
            <v>蘇宰西</v>
          </cell>
          <cell r="D15491">
            <v>239</v>
          </cell>
          <cell r="E15491">
            <v>0</v>
          </cell>
          <cell r="F15491" t="str">
            <v>平裝</v>
          </cell>
          <cell r="G15491" t="str">
            <v>甘肅教育</v>
          </cell>
          <cell r="H15491">
            <v>39.799999999999997</v>
          </cell>
          <cell r="I15491" t="str">
            <v/>
          </cell>
          <cell r="J15491" t="str">
            <v/>
          </cell>
          <cell r="K15491" t="str">
            <v/>
          </cell>
          <cell r="L15491" t="str">
            <v/>
          </cell>
          <cell r="M15491" t="str">
            <v>免稅</v>
          </cell>
          <cell r="N15491" t="str">
            <v>9787542311559</v>
          </cell>
        </row>
        <row r="15492">
          <cell r="A15492" t="str">
            <v>54231264</v>
          </cell>
          <cell r="B15492" t="str">
            <v>老子別解</v>
          </cell>
          <cell r="C15492" t="str">
            <v>蘇宰西編著</v>
          </cell>
          <cell r="D15492">
            <v>231</v>
          </cell>
          <cell r="E15492">
            <v>0</v>
          </cell>
          <cell r="F15492" t="str">
            <v>平裝</v>
          </cell>
          <cell r="G15492" t="str">
            <v>甘肅教育</v>
          </cell>
          <cell r="H15492">
            <v>38.5</v>
          </cell>
          <cell r="I15492" t="str">
            <v/>
          </cell>
          <cell r="J15492" t="str">
            <v/>
          </cell>
          <cell r="K15492" t="str">
            <v/>
          </cell>
          <cell r="L15492" t="str">
            <v/>
          </cell>
          <cell r="M15492" t="str">
            <v>免稅</v>
          </cell>
          <cell r="N15492" t="str">
            <v>7542312642</v>
          </cell>
        </row>
        <row r="15493">
          <cell r="A15493" t="str">
            <v>54231506</v>
          </cell>
          <cell r="B15493" t="str">
            <v>絲路明珠</v>
          </cell>
          <cell r="C15493" t="str">
            <v>李軍</v>
          </cell>
          <cell r="D15493">
            <v>228</v>
          </cell>
          <cell r="E15493">
            <v>0</v>
          </cell>
          <cell r="F15493" t="str">
            <v>平裝</v>
          </cell>
          <cell r="G15493" t="str">
            <v>甘肅教育</v>
          </cell>
          <cell r="H15493">
            <v>38</v>
          </cell>
          <cell r="I15493" t="str">
            <v/>
          </cell>
          <cell r="J15493" t="str">
            <v/>
          </cell>
          <cell r="K15493" t="str">
            <v/>
          </cell>
          <cell r="L15493" t="str">
            <v/>
          </cell>
          <cell r="M15493" t="str">
            <v>免稅</v>
          </cell>
          <cell r="N15493" t="str">
            <v>9787542315069</v>
          </cell>
        </row>
        <row r="15494">
          <cell r="A15494" t="str">
            <v>54231507</v>
          </cell>
          <cell r="B15494" t="str">
            <v>國寶流散：藏經洞紀事（走進敦煌叢書）</v>
          </cell>
          <cell r="C15494" t="str">
            <v>王冀青著</v>
          </cell>
          <cell r="D15494">
            <v>228</v>
          </cell>
          <cell r="E15494">
            <v>0</v>
          </cell>
          <cell r="F15494" t="str">
            <v>平裝</v>
          </cell>
          <cell r="G15494" t="str">
            <v>甘肅教育</v>
          </cell>
          <cell r="H15494">
            <v>38</v>
          </cell>
          <cell r="I15494" t="str">
            <v/>
          </cell>
          <cell r="J15494" t="str">
            <v/>
          </cell>
          <cell r="K15494" t="str">
            <v/>
          </cell>
          <cell r="L15494" t="str">
            <v/>
          </cell>
          <cell r="M15494" t="str">
            <v>免稅</v>
          </cell>
          <cell r="N15494" t="str">
            <v>9787542315076</v>
          </cell>
        </row>
        <row r="15495">
          <cell r="A15495" t="str">
            <v>54231508</v>
          </cell>
          <cell r="B15495" t="str">
            <v>華戒交彙</v>
          </cell>
          <cell r="C15495" t="str">
            <v>榮新江著</v>
          </cell>
          <cell r="D15495">
            <v>228</v>
          </cell>
          <cell r="E15495">
            <v>0</v>
          </cell>
          <cell r="F15495" t="str">
            <v>平裝</v>
          </cell>
          <cell r="G15495" t="str">
            <v>甘肅教育</v>
          </cell>
          <cell r="H15495">
            <v>38</v>
          </cell>
          <cell r="I15495" t="str">
            <v/>
          </cell>
          <cell r="J15495" t="str">
            <v/>
          </cell>
          <cell r="K15495" t="str">
            <v/>
          </cell>
          <cell r="L15495" t="str">
            <v/>
          </cell>
          <cell r="M15495" t="str">
            <v>免稅</v>
          </cell>
          <cell r="N15495" t="str">
            <v>9787542315083</v>
          </cell>
        </row>
        <row r="15496">
          <cell r="A15496" t="str">
            <v>54231509</v>
          </cell>
          <cell r="B15496" t="str">
            <v>三危佛光：莫高窟的營建（走進敦煌叢書）</v>
          </cell>
          <cell r="C15496" t="str">
            <v>王惠民著</v>
          </cell>
          <cell r="D15496">
            <v>228</v>
          </cell>
          <cell r="E15496">
            <v>0</v>
          </cell>
          <cell r="F15496" t="str">
            <v>平裝</v>
          </cell>
          <cell r="G15496" t="str">
            <v>甘肅教育</v>
          </cell>
          <cell r="H15496">
            <v>38</v>
          </cell>
          <cell r="I15496" t="str">
            <v/>
          </cell>
          <cell r="J15496" t="str">
            <v/>
          </cell>
          <cell r="K15496" t="str">
            <v/>
          </cell>
          <cell r="L15496" t="str">
            <v/>
          </cell>
          <cell r="M15496" t="str">
            <v>免稅</v>
          </cell>
          <cell r="N15496" t="str">
            <v>9787542315090</v>
          </cell>
        </row>
        <row r="15497">
          <cell r="A15497" t="str">
            <v>54231514</v>
          </cell>
          <cell r="B15497" t="str">
            <v>敦煌民俗:絲路明珠傳風情</v>
          </cell>
          <cell r="C15497" t="str">
            <v>譚蟬雪</v>
          </cell>
          <cell r="D15497">
            <v>200</v>
          </cell>
          <cell r="E15497">
            <v>0</v>
          </cell>
          <cell r="F15497" t="str">
            <v>平裝</v>
          </cell>
          <cell r="G15497" t="str">
            <v>甘肅教育</v>
          </cell>
          <cell r="H15497">
            <v>40</v>
          </cell>
          <cell r="I15497" t="str">
            <v/>
          </cell>
          <cell r="J15497" t="str">
            <v/>
          </cell>
          <cell r="K15497" t="str">
            <v/>
          </cell>
          <cell r="L15497" t="str">
            <v/>
          </cell>
          <cell r="M15497" t="str">
            <v>免稅</v>
          </cell>
          <cell r="N15497" t="str">
            <v>7542315145</v>
          </cell>
        </row>
        <row r="15498">
          <cell r="A15498" t="str">
            <v>54231515</v>
          </cell>
          <cell r="B15498" t="str">
            <v>敦煌圖像研究.十六國北朝卷</v>
          </cell>
          <cell r="C15498" t="str">
            <v>賀世哲</v>
          </cell>
          <cell r="D15498">
            <v>225</v>
          </cell>
          <cell r="E15498">
            <v>0</v>
          </cell>
          <cell r="F15498" t="str">
            <v>平裝</v>
          </cell>
          <cell r="G15498" t="str">
            <v>甘肅教育</v>
          </cell>
          <cell r="H15498">
            <v>45</v>
          </cell>
          <cell r="I15498" t="str">
            <v/>
          </cell>
          <cell r="J15498" t="str">
            <v/>
          </cell>
          <cell r="K15498" t="str">
            <v/>
          </cell>
          <cell r="L15498" t="str">
            <v/>
          </cell>
          <cell r="M15498" t="str">
            <v>免稅</v>
          </cell>
          <cell r="N15498" t="str">
            <v>7542315153</v>
          </cell>
        </row>
        <row r="15499">
          <cell r="A15499" t="str">
            <v>54231519</v>
          </cell>
          <cell r="B15499" t="str">
            <v>石室寫經:敦煌遺書(走進敦煌叢書)</v>
          </cell>
          <cell r="C15499" t="str">
            <v>郝春文著</v>
          </cell>
          <cell r="D15499">
            <v>228</v>
          </cell>
          <cell r="E15499">
            <v>0</v>
          </cell>
          <cell r="F15499" t="str">
            <v>平裝</v>
          </cell>
          <cell r="G15499" t="str">
            <v>甘肅教育</v>
          </cell>
          <cell r="H15499">
            <v>38</v>
          </cell>
          <cell r="I15499" t="str">
            <v/>
          </cell>
          <cell r="J15499" t="str">
            <v/>
          </cell>
          <cell r="K15499" t="str">
            <v/>
          </cell>
          <cell r="L15499" t="str">
            <v/>
          </cell>
          <cell r="M15499" t="str">
            <v>免稅</v>
          </cell>
          <cell r="N15499" t="str">
            <v>9787542315199</v>
          </cell>
        </row>
        <row r="15500">
          <cell r="A15500" t="str">
            <v>54231520</v>
          </cell>
          <cell r="B15500" t="str">
            <v>藝苑瑰寶：莫高窟壁畫與彩塑（走進敦煌叢書）</v>
          </cell>
          <cell r="C15500" t="str">
            <v>趙聲良著</v>
          </cell>
          <cell r="D15500">
            <v>228</v>
          </cell>
          <cell r="E15500">
            <v>0</v>
          </cell>
          <cell r="F15500" t="str">
            <v>平裝</v>
          </cell>
          <cell r="G15500" t="str">
            <v>甘肅教育</v>
          </cell>
          <cell r="H15500">
            <v>38</v>
          </cell>
          <cell r="I15500" t="str">
            <v/>
          </cell>
          <cell r="J15500" t="str">
            <v/>
          </cell>
          <cell r="K15500" t="str">
            <v/>
          </cell>
          <cell r="L15500" t="str">
            <v/>
          </cell>
          <cell r="M15500" t="str">
            <v>免稅</v>
          </cell>
          <cell r="N15500" t="str">
            <v>9787542315205</v>
          </cell>
        </row>
        <row r="15501">
          <cell r="A15501" t="str">
            <v>54231521</v>
          </cell>
          <cell r="B15501" t="str">
            <v>蕭管霓裳：敦煌樂舞（走進敦煌叢書）</v>
          </cell>
          <cell r="C15501" t="str">
            <v>柴劍虹，王克芬著</v>
          </cell>
          <cell r="D15501">
            <v>228</v>
          </cell>
          <cell r="E15501">
            <v>0</v>
          </cell>
          <cell r="F15501" t="str">
            <v>平裝</v>
          </cell>
          <cell r="G15501" t="str">
            <v>甘肅教育</v>
          </cell>
          <cell r="H15501">
            <v>38</v>
          </cell>
          <cell r="I15501" t="str">
            <v/>
          </cell>
          <cell r="J15501" t="str">
            <v/>
          </cell>
          <cell r="K15501" t="str">
            <v/>
          </cell>
          <cell r="L15501" t="str">
            <v/>
          </cell>
          <cell r="M15501" t="str">
            <v>免稅</v>
          </cell>
          <cell r="N15501" t="str">
            <v>9787542315212</v>
          </cell>
        </row>
        <row r="15502">
          <cell r="A15502" t="str">
            <v>54231522</v>
          </cell>
          <cell r="B15502" t="str">
            <v>盛世遺風：敦煌的民俗</v>
          </cell>
          <cell r="C15502" t="str">
            <v>譚蟬雪編著</v>
          </cell>
          <cell r="D15502">
            <v>228</v>
          </cell>
          <cell r="E15502">
            <v>0</v>
          </cell>
          <cell r="F15502" t="str">
            <v>平裝</v>
          </cell>
          <cell r="G15502" t="str">
            <v>甘肅教育</v>
          </cell>
          <cell r="H15502">
            <v>38</v>
          </cell>
          <cell r="I15502" t="str">
            <v/>
          </cell>
          <cell r="J15502" t="str">
            <v/>
          </cell>
          <cell r="K15502" t="str">
            <v/>
          </cell>
          <cell r="L15502" t="str">
            <v/>
          </cell>
          <cell r="M15502" t="str">
            <v>免稅</v>
          </cell>
          <cell r="N15502" t="str">
            <v>9787542315229</v>
          </cell>
        </row>
        <row r="15503">
          <cell r="A15503" t="str">
            <v>54231523</v>
          </cell>
          <cell r="B15503" t="str">
            <v>旨酒羔羊：敦煌的飲食</v>
          </cell>
          <cell r="C15503" t="str">
            <v>高啟安</v>
          </cell>
          <cell r="D15503">
            <v>228</v>
          </cell>
          <cell r="E15503">
            <v>0</v>
          </cell>
          <cell r="F15503" t="str">
            <v>平裝</v>
          </cell>
          <cell r="G15503" t="str">
            <v>甘肅教育</v>
          </cell>
          <cell r="H15503">
            <v>38</v>
          </cell>
          <cell r="I15503" t="str">
            <v/>
          </cell>
          <cell r="J15503" t="str">
            <v/>
          </cell>
          <cell r="K15503" t="str">
            <v/>
          </cell>
          <cell r="L15503" t="str">
            <v/>
          </cell>
          <cell r="M15503" t="str">
            <v>免稅</v>
          </cell>
          <cell r="N15503" t="str">
            <v>9787542315236</v>
          </cell>
        </row>
        <row r="15504">
          <cell r="A15504" t="str">
            <v>54231526</v>
          </cell>
          <cell r="B15504" t="str">
            <v>開蒙養正</v>
          </cell>
          <cell r="C15504" t="str">
            <v>朱玉鳳</v>
          </cell>
          <cell r="D15504">
            <v>228</v>
          </cell>
          <cell r="E15504">
            <v>0</v>
          </cell>
          <cell r="F15504" t="str">
            <v>平裝</v>
          </cell>
          <cell r="G15504" t="str">
            <v>甘肅教育</v>
          </cell>
          <cell r="H15504">
            <v>38</v>
          </cell>
          <cell r="I15504" t="str">
            <v/>
          </cell>
          <cell r="J15504" t="str">
            <v/>
          </cell>
          <cell r="K15504" t="str">
            <v/>
          </cell>
          <cell r="L15504" t="str">
            <v/>
          </cell>
          <cell r="M15504" t="str">
            <v>免稅</v>
          </cell>
          <cell r="N15504" t="str">
            <v>9787542315267</v>
          </cell>
        </row>
        <row r="15505">
          <cell r="A15505" t="str">
            <v>54231533</v>
          </cell>
          <cell r="B15505" t="str">
            <v>遺響千年：敦煌的影響（走進敦煌叢書）</v>
          </cell>
          <cell r="C15505" t="str">
            <v>劉進寶著</v>
          </cell>
          <cell r="D15505">
            <v>228</v>
          </cell>
          <cell r="E15505">
            <v>0</v>
          </cell>
          <cell r="F15505" t="str">
            <v>平裝</v>
          </cell>
          <cell r="G15505" t="str">
            <v>甘肅教育</v>
          </cell>
          <cell r="H15505">
            <v>38</v>
          </cell>
          <cell r="I15505" t="str">
            <v/>
          </cell>
          <cell r="J15505" t="str">
            <v/>
          </cell>
          <cell r="K15505" t="str">
            <v/>
          </cell>
          <cell r="L15505" t="str">
            <v/>
          </cell>
          <cell r="M15505" t="str">
            <v>免稅</v>
          </cell>
          <cell r="N15505" t="str">
            <v>9787542315335</v>
          </cell>
        </row>
        <row r="15506">
          <cell r="A15506" t="str">
            <v>54231545</v>
          </cell>
          <cell r="B15506" t="str">
            <v>忘憂清樂</v>
          </cell>
          <cell r="C15506" t="str">
            <v>李重申</v>
          </cell>
          <cell r="D15506">
            <v>228</v>
          </cell>
          <cell r="E15506">
            <v>0</v>
          </cell>
          <cell r="F15506" t="str">
            <v>平裝</v>
          </cell>
          <cell r="G15506" t="str">
            <v>甘肅教育</v>
          </cell>
          <cell r="H15506">
            <v>38</v>
          </cell>
          <cell r="I15506" t="str">
            <v/>
          </cell>
          <cell r="J15506" t="str">
            <v/>
          </cell>
          <cell r="K15506" t="str">
            <v/>
          </cell>
          <cell r="L15506" t="str">
            <v/>
          </cell>
          <cell r="M15506" t="str">
            <v>免稅</v>
          </cell>
          <cell r="N15506" t="str">
            <v>9787542315458</v>
          </cell>
        </row>
        <row r="15507">
          <cell r="A15507" t="str">
            <v>54231585</v>
          </cell>
          <cell r="B15507" t="str">
            <v>佛教與西藏古代社會</v>
          </cell>
          <cell r="C15507" t="str">
            <v>朱麗霞</v>
          </cell>
          <cell r="D15507">
            <v>75</v>
          </cell>
          <cell r="E15507">
            <v>0</v>
          </cell>
          <cell r="F15507" t="str">
            <v>平裝</v>
          </cell>
          <cell r="G15507" t="str">
            <v>甘肅人民</v>
          </cell>
          <cell r="H15507">
            <v>15</v>
          </cell>
          <cell r="I15507" t="str">
            <v/>
          </cell>
          <cell r="J15507" t="str">
            <v/>
          </cell>
          <cell r="K15507" t="str">
            <v/>
          </cell>
          <cell r="L15507" t="str">
            <v/>
          </cell>
          <cell r="M15507" t="str">
            <v>免稅</v>
          </cell>
          <cell r="N15507" t="str">
            <v>7542315854</v>
          </cell>
        </row>
        <row r="15508">
          <cell r="A15508" t="str">
            <v>54231642</v>
          </cell>
          <cell r="B15508" t="str">
            <v>敦煌邊塞文學研究</v>
          </cell>
          <cell r="C15508" t="str">
            <v>邵文實</v>
          </cell>
          <cell r="D15508">
            <v>180</v>
          </cell>
          <cell r="E15508">
            <v>0</v>
          </cell>
          <cell r="F15508" t="str">
            <v>平裝</v>
          </cell>
          <cell r="G15508" t="str">
            <v>甘肅人民</v>
          </cell>
          <cell r="H15508">
            <v>36</v>
          </cell>
          <cell r="I15508" t="str">
            <v/>
          </cell>
          <cell r="J15508" t="str">
            <v/>
          </cell>
          <cell r="K15508" t="str">
            <v/>
          </cell>
          <cell r="L15508" t="str">
            <v/>
          </cell>
          <cell r="M15508" t="str">
            <v>免稅</v>
          </cell>
          <cell r="N15508" t="str">
            <v>7542316427</v>
          </cell>
        </row>
        <row r="15509">
          <cell r="A15509" t="str">
            <v>54231731</v>
          </cell>
          <cell r="B15509" t="str">
            <v>絲綢之路體育圖錄</v>
          </cell>
          <cell r="C15509" t="str">
            <v>李金梅</v>
          </cell>
          <cell r="D15509">
            <v>720</v>
          </cell>
          <cell r="E15509">
            <v>0</v>
          </cell>
          <cell r="F15509" t="str">
            <v>平裝</v>
          </cell>
          <cell r="G15509" t="str">
            <v>甘肅教育</v>
          </cell>
          <cell r="H15509">
            <v>120</v>
          </cell>
          <cell r="I15509" t="str">
            <v/>
          </cell>
          <cell r="J15509" t="str">
            <v/>
          </cell>
          <cell r="K15509" t="str">
            <v/>
          </cell>
          <cell r="L15509" t="str">
            <v/>
          </cell>
          <cell r="M15509" t="str">
            <v>免稅</v>
          </cell>
          <cell r="N15509" t="str">
            <v>9787542317315</v>
          </cell>
        </row>
        <row r="15510">
          <cell r="A15510" t="str">
            <v>54231899</v>
          </cell>
          <cell r="B15510" t="str">
            <v>品書錄</v>
          </cell>
          <cell r="C15510" t="str">
            <v>柴劍虹著</v>
          </cell>
          <cell r="D15510">
            <v>120</v>
          </cell>
          <cell r="E15510">
            <v>0</v>
          </cell>
          <cell r="F15510" t="str">
            <v>平裝</v>
          </cell>
          <cell r="G15510" t="str">
            <v>甘肅教育</v>
          </cell>
          <cell r="H15510">
            <v>20</v>
          </cell>
          <cell r="I15510" t="str">
            <v/>
          </cell>
          <cell r="J15510" t="str">
            <v/>
          </cell>
          <cell r="K15510" t="str">
            <v/>
          </cell>
          <cell r="L15510" t="str">
            <v/>
          </cell>
          <cell r="M15510" t="str">
            <v>免稅</v>
          </cell>
          <cell r="N15510" t="str">
            <v>9787542318992</v>
          </cell>
        </row>
        <row r="15511">
          <cell r="A15511" t="str">
            <v>54241118</v>
          </cell>
          <cell r="B15511" t="str">
            <v>實用醫學敦煌</v>
          </cell>
          <cell r="C15511" t="str">
            <v>李應存</v>
          </cell>
          <cell r="D15511">
            <v>156</v>
          </cell>
          <cell r="E15511">
            <v>0</v>
          </cell>
          <cell r="F15511" t="str">
            <v>平裝</v>
          </cell>
          <cell r="G15511" t="str">
            <v>甘肅科技</v>
          </cell>
          <cell r="H15511">
            <v>26</v>
          </cell>
          <cell r="I15511" t="str">
            <v/>
          </cell>
          <cell r="J15511" t="str">
            <v/>
          </cell>
          <cell r="K15511" t="str">
            <v/>
          </cell>
          <cell r="L15511" t="str">
            <v/>
          </cell>
          <cell r="M15511" t="str">
            <v>免稅</v>
          </cell>
          <cell r="N15511" t="str">
            <v>9787542411181</v>
          </cell>
        </row>
        <row r="15512">
          <cell r="A15512" t="str">
            <v>54241137</v>
          </cell>
          <cell r="B15512" t="str">
            <v>活人璽丹針灸秘要</v>
          </cell>
          <cell r="C15512" t="str">
            <v>張鴻某</v>
          </cell>
          <cell r="D15512">
            <v>108</v>
          </cell>
          <cell r="E15512">
            <v>0</v>
          </cell>
          <cell r="F15512" t="str">
            <v>平裝</v>
          </cell>
          <cell r="G15512" t="str">
            <v>甘肅科技</v>
          </cell>
          <cell r="H15512">
            <v>18</v>
          </cell>
          <cell r="I15512" t="str">
            <v/>
          </cell>
          <cell r="J15512" t="str">
            <v/>
          </cell>
          <cell r="K15512" t="str">
            <v/>
          </cell>
          <cell r="L15512" t="str">
            <v/>
          </cell>
          <cell r="M15512" t="str">
            <v>免稅</v>
          </cell>
          <cell r="N15512" t="str">
            <v>9787542411372</v>
          </cell>
        </row>
        <row r="15513">
          <cell r="A15513" t="str">
            <v>54241138</v>
          </cell>
          <cell r="B15513" t="str">
            <v>五運六氣詳解與應用</v>
          </cell>
          <cell r="C15513" t="str">
            <v>李民聽</v>
          </cell>
          <cell r="D15513">
            <v>108</v>
          </cell>
          <cell r="E15513">
            <v>0</v>
          </cell>
          <cell r="F15513" t="str">
            <v>平裝</v>
          </cell>
          <cell r="G15513" t="str">
            <v>甘肅科技</v>
          </cell>
          <cell r="H15513">
            <v>18</v>
          </cell>
          <cell r="I15513" t="str">
            <v/>
          </cell>
          <cell r="J15513" t="str">
            <v/>
          </cell>
          <cell r="K15513" t="str">
            <v/>
          </cell>
          <cell r="L15513" t="str">
            <v/>
          </cell>
          <cell r="M15513" t="str">
            <v>免稅</v>
          </cell>
          <cell r="N15513" t="str">
            <v>9787542411389</v>
          </cell>
        </row>
        <row r="15514">
          <cell r="A15514" t="str">
            <v>54241139</v>
          </cell>
          <cell r="B15514" t="str">
            <v>子午流注與靈龜八法</v>
          </cell>
          <cell r="C15514" t="str">
            <v>鄭魁山</v>
          </cell>
          <cell r="D15514">
            <v>108</v>
          </cell>
          <cell r="E15514">
            <v>0</v>
          </cell>
          <cell r="F15514" t="str">
            <v>平裝</v>
          </cell>
          <cell r="G15514" t="str">
            <v>甘肅科技</v>
          </cell>
          <cell r="H15514">
            <v>18</v>
          </cell>
          <cell r="I15514" t="str">
            <v/>
          </cell>
          <cell r="J15514" t="str">
            <v/>
          </cell>
          <cell r="K15514" t="str">
            <v/>
          </cell>
          <cell r="L15514" t="str">
            <v/>
          </cell>
          <cell r="M15514" t="str">
            <v>免稅</v>
          </cell>
          <cell r="N15514" t="str">
            <v>9787542411396</v>
          </cell>
        </row>
        <row r="15515">
          <cell r="A15515" t="str">
            <v>54241140</v>
          </cell>
          <cell r="B15515" t="str">
            <v>決生死秘要</v>
          </cell>
          <cell r="C15515" t="str">
            <v>周有信</v>
          </cell>
          <cell r="D15515">
            <v>108</v>
          </cell>
          <cell r="E15515">
            <v>0</v>
          </cell>
          <cell r="F15515" t="str">
            <v>平裝</v>
          </cell>
          <cell r="G15515" t="str">
            <v>甘肅科技</v>
          </cell>
          <cell r="H15515">
            <v>18</v>
          </cell>
          <cell r="I15515" t="str">
            <v/>
          </cell>
          <cell r="J15515" t="str">
            <v/>
          </cell>
          <cell r="K15515" t="str">
            <v/>
          </cell>
          <cell r="L15515" t="str">
            <v/>
          </cell>
          <cell r="M15515" t="str">
            <v>免稅</v>
          </cell>
          <cell r="N15515" t="str">
            <v>9787542411402</v>
          </cell>
        </row>
        <row r="15516">
          <cell r="A15516" t="str">
            <v>54250821</v>
          </cell>
          <cell r="B15516" t="str">
            <v>哈薩克族建築藝術</v>
          </cell>
          <cell r="C15516" t="str">
            <v>未建檔</v>
          </cell>
          <cell r="D15516">
            <v>72</v>
          </cell>
          <cell r="E15516">
            <v>0</v>
          </cell>
          <cell r="F15516" t="str">
            <v>平裝</v>
          </cell>
          <cell r="G15516" t="str">
            <v>伊犁人民</v>
          </cell>
          <cell r="H15516">
            <v>12</v>
          </cell>
          <cell r="I15516" t="str">
            <v/>
          </cell>
          <cell r="J15516" t="str">
            <v/>
          </cell>
          <cell r="K15516" t="str">
            <v/>
          </cell>
          <cell r="L15516" t="str">
            <v/>
          </cell>
          <cell r="M15516" t="str">
            <v>免稅</v>
          </cell>
          <cell r="N15516" t="str">
            <v>7542508210</v>
          </cell>
        </row>
        <row r="15517">
          <cell r="A15517" t="str">
            <v>54250823</v>
          </cell>
          <cell r="B15517" t="str">
            <v>哈薩克族服裝服飾</v>
          </cell>
          <cell r="C15517" t="str">
            <v>未建檔</v>
          </cell>
          <cell r="D15517">
            <v>72</v>
          </cell>
          <cell r="E15517">
            <v>0</v>
          </cell>
          <cell r="F15517" t="str">
            <v>平裝</v>
          </cell>
          <cell r="G15517" t="str">
            <v>伊犁人民</v>
          </cell>
          <cell r="H15517">
            <v>12</v>
          </cell>
          <cell r="I15517" t="str">
            <v/>
          </cell>
          <cell r="J15517" t="str">
            <v/>
          </cell>
          <cell r="K15517" t="str">
            <v/>
          </cell>
          <cell r="L15517" t="str">
            <v/>
          </cell>
          <cell r="M15517" t="str">
            <v>免稅</v>
          </cell>
          <cell r="N15517" t="str">
            <v>7542508237</v>
          </cell>
        </row>
        <row r="15518">
          <cell r="A15518" t="str">
            <v>54250910</v>
          </cell>
          <cell r="B15518" t="str">
            <v>哈薩克族阿肯彈唱</v>
          </cell>
          <cell r="C15518" t="str">
            <v>未建檔</v>
          </cell>
          <cell r="D15518">
            <v>60</v>
          </cell>
          <cell r="E15518">
            <v>0</v>
          </cell>
          <cell r="F15518" t="str">
            <v>平裝</v>
          </cell>
          <cell r="G15518" t="str">
            <v>伊犁人民</v>
          </cell>
          <cell r="H15518">
            <v>10</v>
          </cell>
          <cell r="I15518" t="str">
            <v/>
          </cell>
          <cell r="J15518" t="str">
            <v/>
          </cell>
          <cell r="K15518" t="str">
            <v/>
          </cell>
          <cell r="L15518" t="str">
            <v/>
          </cell>
          <cell r="M15518" t="str">
            <v>免稅</v>
          </cell>
          <cell r="N15518" t="str">
            <v>7542509101</v>
          </cell>
        </row>
        <row r="15519">
          <cell r="A15519" t="str">
            <v>54250911</v>
          </cell>
          <cell r="B15519" t="str">
            <v>哈薩克族馬上遊戲</v>
          </cell>
          <cell r="C15519" t="str">
            <v>未建檔</v>
          </cell>
          <cell r="D15519">
            <v>72</v>
          </cell>
          <cell r="E15519">
            <v>0</v>
          </cell>
          <cell r="F15519" t="str">
            <v>平裝</v>
          </cell>
          <cell r="G15519" t="str">
            <v>伊犁人民</v>
          </cell>
          <cell r="H15519">
            <v>12</v>
          </cell>
          <cell r="I15519" t="str">
            <v/>
          </cell>
          <cell r="J15519" t="str">
            <v/>
          </cell>
          <cell r="K15519" t="str">
            <v/>
          </cell>
          <cell r="L15519" t="str">
            <v/>
          </cell>
          <cell r="M15519" t="str">
            <v>免稅</v>
          </cell>
          <cell r="N15519" t="str">
            <v>754250911x</v>
          </cell>
        </row>
        <row r="15520">
          <cell r="A15520" t="str">
            <v>54250952</v>
          </cell>
          <cell r="B15520" t="str">
            <v>草原天馬遊牧人</v>
          </cell>
          <cell r="C15520" t="str">
            <v>未建檔</v>
          </cell>
          <cell r="D15520">
            <v>972</v>
          </cell>
          <cell r="E15520">
            <v>0</v>
          </cell>
          <cell r="F15520" t="str">
            <v>平裝</v>
          </cell>
          <cell r="G15520" t="str">
            <v>伊犁人民</v>
          </cell>
          <cell r="H15520">
            <v>162</v>
          </cell>
          <cell r="I15520" t="str">
            <v/>
          </cell>
          <cell r="J15520" t="str">
            <v/>
          </cell>
          <cell r="K15520" t="str">
            <v/>
          </cell>
          <cell r="L15520" t="str">
            <v/>
          </cell>
          <cell r="M15520" t="str">
            <v>免稅</v>
          </cell>
          <cell r="N15520" t="str">
            <v>9787542509529</v>
          </cell>
        </row>
        <row r="15521">
          <cell r="A15521" t="str">
            <v>54250953</v>
          </cell>
          <cell r="B15521" t="str">
            <v>岩畫回音</v>
          </cell>
          <cell r="C15521" t="str">
            <v>未建檔</v>
          </cell>
          <cell r="D15521">
            <v>1080</v>
          </cell>
          <cell r="E15521">
            <v>0</v>
          </cell>
          <cell r="F15521" t="str">
            <v>平裝</v>
          </cell>
          <cell r="G15521" t="str">
            <v>伊犁人民</v>
          </cell>
          <cell r="H15521">
            <v>180</v>
          </cell>
          <cell r="I15521" t="str">
            <v/>
          </cell>
          <cell r="J15521" t="str">
            <v/>
          </cell>
          <cell r="K15521" t="str">
            <v/>
          </cell>
          <cell r="L15521" t="str">
            <v/>
          </cell>
          <cell r="M15521" t="str">
            <v>免稅</v>
          </cell>
          <cell r="N15521" t="str">
            <v>9787542509536</v>
          </cell>
        </row>
        <row r="15522">
          <cell r="A15522" t="str">
            <v>54251006</v>
          </cell>
          <cell r="B15522" t="str">
            <v>橄欖綠蔭---蒼生大醫莊仕華</v>
          </cell>
          <cell r="C15522" t="str">
            <v>未建檔</v>
          </cell>
          <cell r="D15522">
            <v>228</v>
          </cell>
          <cell r="E15522">
            <v>1</v>
          </cell>
          <cell r="F15522" t="str">
            <v>平裝</v>
          </cell>
          <cell r="G15522" t="str">
            <v>伊犁人民</v>
          </cell>
          <cell r="H15522">
            <v>38</v>
          </cell>
          <cell r="I15522" t="str">
            <v/>
          </cell>
          <cell r="J15522" t="str">
            <v/>
          </cell>
          <cell r="K15522" t="str">
            <v/>
          </cell>
          <cell r="L15522" t="str">
            <v/>
          </cell>
          <cell r="M15522" t="str">
            <v>免稅</v>
          </cell>
          <cell r="N15522" t="str">
            <v>9787542510068</v>
          </cell>
        </row>
        <row r="15523">
          <cell r="A15523" t="str">
            <v>54251025</v>
          </cell>
          <cell r="B15523" t="str">
            <v>中國歷代酒詩詞選</v>
          </cell>
          <cell r="C15523" t="str">
            <v>未建檔</v>
          </cell>
          <cell r="D15523">
            <v>270</v>
          </cell>
          <cell r="E15523">
            <v>0</v>
          </cell>
          <cell r="F15523" t="str">
            <v>平裝</v>
          </cell>
          <cell r="G15523" t="str">
            <v>伊犁人民</v>
          </cell>
          <cell r="H15523">
            <v>45</v>
          </cell>
          <cell r="I15523" t="str">
            <v/>
          </cell>
          <cell r="J15523" t="str">
            <v/>
          </cell>
          <cell r="K15523" t="str">
            <v/>
          </cell>
          <cell r="L15523" t="str">
            <v/>
          </cell>
          <cell r="M15523" t="str">
            <v>免稅</v>
          </cell>
          <cell r="N15523" t="str">
            <v>9787542510259</v>
          </cell>
        </row>
        <row r="15524">
          <cell r="A15524" t="str">
            <v>54251035</v>
          </cell>
          <cell r="B15524" t="str">
            <v>阿尼帕的故事</v>
          </cell>
          <cell r="C15524" t="str">
            <v>未建檔</v>
          </cell>
          <cell r="D15524">
            <v>108</v>
          </cell>
          <cell r="E15524">
            <v>1</v>
          </cell>
          <cell r="F15524" t="str">
            <v>平裝</v>
          </cell>
          <cell r="G15524" t="str">
            <v>伊犁人民</v>
          </cell>
          <cell r="H15524">
            <v>18</v>
          </cell>
          <cell r="I15524" t="str">
            <v/>
          </cell>
          <cell r="J15524" t="str">
            <v/>
          </cell>
          <cell r="K15524" t="str">
            <v/>
          </cell>
          <cell r="L15524" t="str">
            <v/>
          </cell>
          <cell r="M15524" t="str">
            <v>免稅</v>
          </cell>
          <cell r="N15524" t="str">
            <v>9787542510358</v>
          </cell>
        </row>
        <row r="15525">
          <cell r="A15525" t="str">
            <v>54251037</v>
          </cell>
          <cell r="B15525" t="str">
            <v>塞外江南----走進伊犁</v>
          </cell>
          <cell r="C15525" t="str">
            <v>未建檔</v>
          </cell>
          <cell r="D15525">
            <v>108</v>
          </cell>
          <cell r="E15525">
            <v>0</v>
          </cell>
          <cell r="F15525" t="str">
            <v>平裝</v>
          </cell>
          <cell r="G15525" t="str">
            <v>伊犁人民</v>
          </cell>
          <cell r="H15525">
            <v>18</v>
          </cell>
          <cell r="I15525" t="str">
            <v/>
          </cell>
          <cell r="J15525" t="str">
            <v/>
          </cell>
          <cell r="K15525" t="str">
            <v/>
          </cell>
          <cell r="L15525" t="str">
            <v/>
          </cell>
          <cell r="M15525" t="str">
            <v>免稅</v>
          </cell>
          <cell r="N15525" t="str">
            <v>9787542510372</v>
          </cell>
        </row>
        <row r="15526">
          <cell r="A15526" t="str">
            <v>54261327</v>
          </cell>
          <cell r="B15526" t="str">
            <v>蘇州古典園林</v>
          </cell>
          <cell r="C15526" t="str">
            <v>蘇州市園林管理局</v>
          </cell>
          <cell r="D15526">
            <v>300</v>
          </cell>
          <cell r="E15526">
            <v>0</v>
          </cell>
          <cell r="F15526" t="str">
            <v>平裝</v>
          </cell>
          <cell r="G15526" t="str">
            <v>上海三聯</v>
          </cell>
          <cell r="H15526">
            <v>60</v>
          </cell>
          <cell r="I15526" t="str">
            <v/>
          </cell>
          <cell r="J15526" t="str">
            <v/>
          </cell>
          <cell r="K15526" t="str">
            <v/>
          </cell>
          <cell r="L15526" t="str">
            <v/>
          </cell>
          <cell r="M15526" t="str">
            <v>免稅</v>
          </cell>
          <cell r="N15526" t="str">
            <v>7542613278</v>
          </cell>
        </row>
        <row r="15527">
          <cell r="A15527" t="str">
            <v>54261930</v>
          </cell>
          <cell r="B15527" t="str">
            <v>飲食保健365妙計</v>
          </cell>
          <cell r="C15527" t="str">
            <v>本社</v>
          </cell>
          <cell r="D15527">
            <v>60</v>
          </cell>
          <cell r="E15527">
            <v>0</v>
          </cell>
          <cell r="F15527" t="str">
            <v>平裝</v>
          </cell>
          <cell r="G15527" t="str">
            <v>上海三聯</v>
          </cell>
          <cell r="H15527">
            <v>12</v>
          </cell>
          <cell r="I15527" t="str">
            <v/>
          </cell>
          <cell r="J15527" t="str">
            <v/>
          </cell>
          <cell r="K15527" t="str">
            <v/>
          </cell>
          <cell r="L15527" t="str">
            <v/>
          </cell>
          <cell r="M15527" t="str">
            <v>免稅</v>
          </cell>
          <cell r="N15527" t="str">
            <v>7542619306</v>
          </cell>
        </row>
        <row r="15528">
          <cell r="A15528" t="str">
            <v>54261934</v>
          </cell>
          <cell r="B15528" t="str">
            <v>說不盡的張愛玲</v>
          </cell>
          <cell r="C15528" t="str">
            <v>陳子善著</v>
          </cell>
          <cell r="D15528">
            <v>110</v>
          </cell>
          <cell r="E15528">
            <v>0</v>
          </cell>
          <cell r="F15528" t="str">
            <v>平裝</v>
          </cell>
          <cell r="G15528" t="str">
            <v>上海三聯</v>
          </cell>
          <cell r="H15528">
            <v>22</v>
          </cell>
          <cell r="I15528" t="str">
            <v/>
          </cell>
          <cell r="J15528" t="str">
            <v/>
          </cell>
          <cell r="K15528" t="str">
            <v/>
          </cell>
          <cell r="L15528" t="str">
            <v/>
          </cell>
          <cell r="M15528" t="str">
            <v>免稅</v>
          </cell>
          <cell r="N15528" t="str">
            <v>7542619349</v>
          </cell>
        </row>
        <row r="15529">
          <cell r="A15529" t="str">
            <v>54262022</v>
          </cell>
          <cell r="B15529" t="str">
            <v>哲學水滸一百單八將</v>
          </cell>
          <cell r="C15529" t="str">
            <v>七格</v>
          </cell>
          <cell r="D15529">
            <v>84</v>
          </cell>
          <cell r="E15529">
            <v>0</v>
          </cell>
          <cell r="F15529" t="str">
            <v>平裝</v>
          </cell>
          <cell r="G15529" t="str">
            <v>上海三聯</v>
          </cell>
          <cell r="H15529">
            <v>16.8</v>
          </cell>
          <cell r="I15529" t="str">
            <v/>
          </cell>
          <cell r="J15529" t="str">
            <v/>
          </cell>
          <cell r="K15529" t="str">
            <v/>
          </cell>
          <cell r="L15529" t="str">
            <v/>
          </cell>
          <cell r="M15529" t="str">
            <v>免稅</v>
          </cell>
          <cell r="N15529" t="str">
            <v>7542620223</v>
          </cell>
        </row>
        <row r="15530">
          <cell r="A15530" t="str">
            <v>54262078</v>
          </cell>
          <cell r="B15530" t="str">
            <v>古玉新經</v>
          </cell>
          <cell r="C15530" t="str">
            <v>余繼明</v>
          </cell>
          <cell r="D15530">
            <v>900</v>
          </cell>
          <cell r="E15530">
            <v>0</v>
          </cell>
          <cell r="F15530" t="str">
            <v>平裝</v>
          </cell>
          <cell r="G15530" t="str">
            <v/>
          </cell>
          <cell r="H15530">
            <v>0</v>
          </cell>
          <cell r="I15530" t="str">
            <v/>
          </cell>
          <cell r="J15530" t="str">
            <v/>
          </cell>
          <cell r="K15530" t="str">
            <v/>
          </cell>
          <cell r="L15530" t="str">
            <v/>
          </cell>
          <cell r="M15530" t="str">
            <v>免稅</v>
          </cell>
          <cell r="N15530" t="str">
            <v>7542620789</v>
          </cell>
        </row>
        <row r="15531">
          <cell r="A15531" t="str">
            <v>54262084</v>
          </cell>
          <cell r="B15531" t="str">
            <v>伊勢物語圖典</v>
          </cell>
          <cell r="C15531" t="str">
            <v>本社</v>
          </cell>
          <cell r="D15531">
            <v>175</v>
          </cell>
          <cell r="E15531">
            <v>0</v>
          </cell>
          <cell r="F15531" t="str">
            <v>平裝</v>
          </cell>
          <cell r="G15531" t="str">
            <v>上海三聯</v>
          </cell>
          <cell r="H15531">
            <v>35</v>
          </cell>
          <cell r="I15531" t="str">
            <v/>
          </cell>
          <cell r="J15531" t="str">
            <v/>
          </cell>
          <cell r="K15531" t="str">
            <v/>
          </cell>
          <cell r="L15531" t="str">
            <v/>
          </cell>
          <cell r="M15531" t="str">
            <v>免稅</v>
          </cell>
          <cell r="N15531" t="str">
            <v>7542620843</v>
          </cell>
        </row>
        <row r="15532">
          <cell r="A15532" t="str">
            <v>54262085</v>
          </cell>
          <cell r="B15532" t="str">
            <v>源氏物語圖典</v>
          </cell>
          <cell r="C15532" t="str">
            <v>本社</v>
          </cell>
          <cell r="D15532">
            <v>210</v>
          </cell>
          <cell r="E15532">
            <v>0</v>
          </cell>
          <cell r="F15532" t="str">
            <v>平裝</v>
          </cell>
          <cell r="G15532" t="str">
            <v>上海三聯</v>
          </cell>
          <cell r="H15532">
            <v>42</v>
          </cell>
          <cell r="I15532" t="str">
            <v/>
          </cell>
          <cell r="J15532" t="str">
            <v/>
          </cell>
          <cell r="K15532" t="str">
            <v/>
          </cell>
          <cell r="L15532" t="str">
            <v/>
          </cell>
          <cell r="M15532" t="str">
            <v>免稅</v>
          </cell>
          <cell r="N15532" t="str">
            <v>7542620851</v>
          </cell>
        </row>
        <row r="15533">
          <cell r="A15533" t="str">
            <v>54262086</v>
          </cell>
          <cell r="B15533" t="str">
            <v>平家物語圖典</v>
          </cell>
          <cell r="C15533" t="str">
            <v>本社</v>
          </cell>
          <cell r="D15533">
            <v>184</v>
          </cell>
          <cell r="E15533">
            <v>0</v>
          </cell>
          <cell r="F15533" t="str">
            <v>平裝</v>
          </cell>
          <cell r="G15533" t="str">
            <v>上海三聯</v>
          </cell>
          <cell r="H15533">
            <v>36.799999999999997</v>
          </cell>
          <cell r="I15533" t="str">
            <v/>
          </cell>
          <cell r="J15533" t="str">
            <v/>
          </cell>
          <cell r="K15533" t="str">
            <v/>
          </cell>
          <cell r="L15533" t="str">
            <v/>
          </cell>
          <cell r="M15533" t="str">
            <v>免稅</v>
          </cell>
          <cell r="N15533" t="str">
            <v>754262086X</v>
          </cell>
        </row>
        <row r="15534">
          <cell r="A15534" t="str">
            <v>54262087</v>
          </cell>
          <cell r="B15534" t="str">
            <v>竹取物語圖典</v>
          </cell>
          <cell r="C15534" t="str">
            <v>本社</v>
          </cell>
          <cell r="D15534">
            <v>125</v>
          </cell>
          <cell r="E15534">
            <v>0</v>
          </cell>
          <cell r="F15534" t="str">
            <v>平裝</v>
          </cell>
          <cell r="G15534" t="str">
            <v>上海三聯</v>
          </cell>
          <cell r="H15534">
            <v>25</v>
          </cell>
          <cell r="I15534" t="str">
            <v/>
          </cell>
          <cell r="J15534" t="str">
            <v/>
          </cell>
          <cell r="K15534" t="str">
            <v/>
          </cell>
          <cell r="L15534" t="str">
            <v/>
          </cell>
          <cell r="M15534" t="str">
            <v>免稅</v>
          </cell>
          <cell r="N15534" t="str">
            <v>7542620878</v>
          </cell>
        </row>
        <row r="15535">
          <cell r="A15535" t="str">
            <v>54262088</v>
          </cell>
          <cell r="B15535" t="str">
            <v>枕草子圖典</v>
          </cell>
          <cell r="C15535" t="str">
            <v>本社</v>
          </cell>
          <cell r="D15535">
            <v>194</v>
          </cell>
          <cell r="E15535">
            <v>0</v>
          </cell>
          <cell r="F15535" t="str">
            <v>平裝</v>
          </cell>
          <cell r="G15535" t="str">
            <v>上海三聯</v>
          </cell>
          <cell r="H15535">
            <v>38.799999999999997</v>
          </cell>
          <cell r="I15535" t="str">
            <v/>
          </cell>
          <cell r="J15535" t="str">
            <v/>
          </cell>
          <cell r="K15535" t="str">
            <v/>
          </cell>
          <cell r="L15535" t="str">
            <v/>
          </cell>
          <cell r="M15535" t="str">
            <v>免稅</v>
          </cell>
          <cell r="N15535" t="str">
            <v>7542620886</v>
          </cell>
        </row>
        <row r="15536">
          <cell r="A15536" t="str">
            <v>54262098</v>
          </cell>
          <cell r="B15536" t="str">
            <v>少年史</v>
          </cell>
          <cell r="C15536" t="str">
            <v>黃金明</v>
          </cell>
          <cell r="D15536">
            <v>140</v>
          </cell>
          <cell r="E15536">
            <v>0</v>
          </cell>
          <cell r="F15536" t="str">
            <v>平裝</v>
          </cell>
          <cell r="G15536" t="str">
            <v>上海三聯</v>
          </cell>
          <cell r="H15536">
            <v>28</v>
          </cell>
          <cell r="I15536" t="str">
            <v/>
          </cell>
          <cell r="J15536" t="str">
            <v/>
          </cell>
          <cell r="K15536" t="str">
            <v/>
          </cell>
          <cell r="L15536" t="str">
            <v/>
          </cell>
          <cell r="M15536" t="str">
            <v>免稅</v>
          </cell>
          <cell r="N15536" t="str">
            <v>7542620983</v>
          </cell>
        </row>
        <row r="15537">
          <cell r="A15537" t="str">
            <v>54262121</v>
          </cell>
          <cell r="B15537" t="str">
            <v>中國當代啟蒙文學思潮論</v>
          </cell>
          <cell r="C15537" t="str">
            <v>張光芒</v>
          </cell>
          <cell r="D15537">
            <v>140</v>
          </cell>
          <cell r="E15537">
            <v>0</v>
          </cell>
          <cell r="F15537" t="str">
            <v>平裝</v>
          </cell>
          <cell r="G15537" t="str">
            <v>上海三聯</v>
          </cell>
          <cell r="H15537">
            <v>28</v>
          </cell>
          <cell r="I15537" t="str">
            <v/>
          </cell>
          <cell r="J15537" t="str">
            <v/>
          </cell>
          <cell r="K15537" t="str">
            <v/>
          </cell>
          <cell r="L15537" t="str">
            <v/>
          </cell>
          <cell r="M15537" t="str">
            <v>免稅</v>
          </cell>
          <cell r="N15537" t="str">
            <v>7542621211</v>
          </cell>
        </row>
        <row r="15538">
          <cell r="A15538" t="str">
            <v>54262157</v>
          </cell>
          <cell r="B15538" t="str">
            <v>清初才子佳人小說敘事模式研-究_三聯文博論叢</v>
          </cell>
          <cell r="C15538" t="str">
            <v>邱江寧</v>
          </cell>
          <cell r="D15538">
            <v>95</v>
          </cell>
          <cell r="E15538">
            <v>0</v>
          </cell>
          <cell r="F15538" t="str">
            <v>平裝</v>
          </cell>
          <cell r="G15538" t="str">
            <v>上海三聯</v>
          </cell>
          <cell r="H15538">
            <v>19</v>
          </cell>
          <cell r="I15538" t="str">
            <v/>
          </cell>
          <cell r="J15538" t="str">
            <v/>
          </cell>
          <cell r="K15538" t="str">
            <v/>
          </cell>
          <cell r="L15538" t="str">
            <v/>
          </cell>
          <cell r="M15538" t="str">
            <v>免稅</v>
          </cell>
          <cell r="N15538" t="str">
            <v>7542621572</v>
          </cell>
        </row>
        <row r="15539">
          <cell r="A15539" t="str">
            <v>54262160</v>
          </cell>
          <cell r="B15539" t="str">
            <v>中國民居風水</v>
          </cell>
          <cell r="C15539" t="str">
            <v/>
          </cell>
          <cell r="D15539">
            <v>240</v>
          </cell>
          <cell r="E15539">
            <v>0</v>
          </cell>
          <cell r="F15539" t="str">
            <v>平裝</v>
          </cell>
          <cell r="G15539" t="str">
            <v/>
          </cell>
          <cell r="H15539">
            <v>0</v>
          </cell>
          <cell r="I15539" t="str">
            <v/>
          </cell>
          <cell r="J15539" t="str">
            <v/>
          </cell>
          <cell r="K15539" t="str">
            <v/>
          </cell>
          <cell r="L15539" t="str">
            <v/>
          </cell>
          <cell r="M15539" t="str">
            <v>免稅</v>
          </cell>
          <cell r="N15539" t="str">
            <v>7542621602</v>
          </cell>
        </row>
        <row r="15540">
          <cell r="A15540" t="str">
            <v>54262184</v>
          </cell>
          <cell r="B15540" t="str">
            <v>施特勞斯與尼采</v>
          </cell>
          <cell r="C15540" t="str">
            <v>朗佩特</v>
          </cell>
          <cell r="D15540">
            <v>149</v>
          </cell>
          <cell r="E15540">
            <v>0</v>
          </cell>
          <cell r="F15540" t="str">
            <v>平裝</v>
          </cell>
          <cell r="G15540" t="str">
            <v>上海三聯</v>
          </cell>
          <cell r="H15540">
            <v>29.8</v>
          </cell>
          <cell r="I15540" t="str">
            <v/>
          </cell>
          <cell r="J15540" t="str">
            <v/>
          </cell>
          <cell r="K15540" t="str">
            <v/>
          </cell>
          <cell r="L15540" t="str">
            <v/>
          </cell>
          <cell r="M15540" t="str">
            <v>免稅</v>
          </cell>
          <cell r="N15540" t="str">
            <v>754262184X</v>
          </cell>
        </row>
        <row r="15541">
          <cell r="A15541" t="str">
            <v>54262201</v>
          </cell>
          <cell r="B15541" t="str">
            <v>蘇州古典園林史</v>
          </cell>
          <cell r="C15541" t="str">
            <v>魏嘉瓚</v>
          </cell>
          <cell r="D15541">
            <v>280</v>
          </cell>
          <cell r="E15541">
            <v>0</v>
          </cell>
          <cell r="F15541" t="str">
            <v>平裝</v>
          </cell>
          <cell r="G15541" t="str">
            <v>上海三聯</v>
          </cell>
          <cell r="H15541">
            <v>56</v>
          </cell>
          <cell r="I15541" t="str">
            <v/>
          </cell>
          <cell r="J15541" t="str">
            <v/>
          </cell>
          <cell r="K15541" t="str">
            <v/>
          </cell>
          <cell r="L15541" t="str">
            <v/>
          </cell>
          <cell r="M15541" t="str">
            <v>免稅</v>
          </cell>
          <cell r="N15541" t="str">
            <v>7542622013</v>
          </cell>
        </row>
        <row r="15542">
          <cell r="A15542" t="str">
            <v>54262223</v>
          </cell>
          <cell r="B15542" t="str">
            <v>禪的智慧</v>
          </cell>
          <cell r="C15542" t="str">
            <v>王小平</v>
          </cell>
          <cell r="D15542">
            <v>210</v>
          </cell>
          <cell r="E15542">
            <v>0</v>
          </cell>
          <cell r="F15542" t="str">
            <v>平裝</v>
          </cell>
          <cell r="G15542" t="str">
            <v>上海三聯</v>
          </cell>
          <cell r="H15542">
            <v>42</v>
          </cell>
          <cell r="I15542" t="str">
            <v/>
          </cell>
          <cell r="J15542" t="str">
            <v/>
          </cell>
          <cell r="K15542" t="str">
            <v/>
          </cell>
          <cell r="L15542" t="str">
            <v/>
          </cell>
          <cell r="M15542" t="str">
            <v>免稅</v>
          </cell>
          <cell r="N15542" t="str">
            <v>7542622234</v>
          </cell>
        </row>
        <row r="15543">
          <cell r="A15543" t="str">
            <v>54262226</v>
          </cell>
          <cell r="B15543" t="str">
            <v>日本工藝美術</v>
          </cell>
          <cell r="C15543" t="str">
            <v>葉渭渠</v>
          </cell>
          <cell r="D15543">
            <v>125</v>
          </cell>
          <cell r="E15543">
            <v>0</v>
          </cell>
          <cell r="F15543" t="str">
            <v>平裝</v>
          </cell>
          <cell r="G15543" t="str">
            <v>上海三聯</v>
          </cell>
          <cell r="H15543">
            <v>25</v>
          </cell>
          <cell r="I15543" t="str">
            <v/>
          </cell>
          <cell r="J15543" t="str">
            <v/>
          </cell>
          <cell r="K15543" t="str">
            <v/>
          </cell>
          <cell r="L15543" t="str">
            <v/>
          </cell>
          <cell r="M15543" t="str">
            <v>免稅</v>
          </cell>
          <cell r="N15543" t="str">
            <v>7542622269</v>
          </cell>
        </row>
        <row r="15544">
          <cell r="A15544" t="str">
            <v>54262229</v>
          </cell>
          <cell r="B15544" t="str">
            <v>日本繪畫</v>
          </cell>
          <cell r="C15544" t="str">
            <v>葉渭渠</v>
          </cell>
          <cell r="D15544">
            <v>175</v>
          </cell>
          <cell r="E15544">
            <v>0</v>
          </cell>
          <cell r="F15544" t="str">
            <v>平裝</v>
          </cell>
          <cell r="G15544" t="str">
            <v>上海三聯</v>
          </cell>
          <cell r="H15544">
            <v>35</v>
          </cell>
          <cell r="I15544" t="str">
            <v/>
          </cell>
          <cell r="J15544" t="str">
            <v/>
          </cell>
          <cell r="K15544" t="str">
            <v/>
          </cell>
          <cell r="L15544" t="str">
            <v/>
          </cell>
          <cell r="M15544" t="str">
            <v>免稅</v>
          </cell>
          <cell r="N15544" t="str">
            <v>7542622293</v>
          </cell>
        </row>
        <row r="15545">
          <cell r="A15545" t="str">
            <v>54262231</v>
          </cell>
          <cell r="B15545" t="str">
            <v>禪的世界</v>
          </cell>
          <cell r="C15545" t="str">
            <v>聖嚴法師</v>
          </cell>
          <cell r="D15545">
            <v>215</v>
          </cell>
          <cell r="E15545">
            <v>0</v>
          </cell>
          <cell r="F15545" t="str">
            <v>平裝</v>
          </cell>
          <cell r="G15545" t="str">
            <v>上海三聯</v>
          </cell>
          <cell r="H15545">
            <v>43</v>
          </cell>
          <cell r="I15545" t="str">
            <v/>
          </cell>
          <cell r="J15545" t="str">
            <v/>
          </cell>
          <cell r="K15545" t="str">
            <v/>
          </cell>
          <cell r="L15545" t="str">
            <v/>
          </cell>
          <cell r="M15545" t="str">
            <v>免稅</v>
          </cell>
          <cell r="N15545" t="str">
            <v>7542622315</v>
          </cell>
        </row>
        <row r="15546">
          <cell r="A15546" t="str">
            <v>54262232</v>
          </cell>
          <cell r="B15546" t="str">
            <v>拈花微笑</v>
          </cell>
          <cell r="C15546" t="str">
            <v>聖嚴法師</v>
          </cell>
          <cell r="D15546">
            <v>200</v>
          </cell>
          <cell r="E15546">
            <v>0</v>
          </cell>
          <cell r="F15546" t="str">
            <v>平裝</v>
          </cell>
          <cell r="G15546" t="str">
            <v>上海三聯</v>
          </cell>
          <cell r="H15546">
            <v>40</v>
          </cell>
          <cell r="I15546" t="str">
            <v/>
          </cell>
          <cell r="J15546" t="str">
            <v/>
          </cell>
          <cell r="K15546" t="str">
            <v/>
          </cell>
          <cell r="L15546" t="str">
            <v/>
          </cell>
          <cell r="M15546" t="str">
            <v>免稅</v>
          </cell>
          <cell r="N15546" t="str">
            <v>7542622323</v>
          </cell>
        </row>
        <row r="15547">
          <cell r="A15547" t="str">
            <v>54262259</v>
          </cell>
          <cell r="B15547" t="str">
            <v>李小龍畫傳</v>
          </cell>
          <cell r="C15547" t="str">
            <v>江江</v>
          </cell>
          <cell r="D15547">
            <v>140</v>
          </cell>
          <cell r="E15547">
            <v>0</v>
          </cell>
          <cell r="F15547" t="str">
            <v>平裝</v>
          </cell>
          <cell r="G15547" t="str">
            <v>上海三聯</v>
          </cell>
          <cell r="H15547">
            <v>28</v>
          </cell>
          <cell r="I15547" t="str">
            <v/>
          </cell>
          <cell r="J15547" t="str">
            <v/>
          </cell>
          <cell r="K15547" t="str">
            <v/>
          </cell>
          <cell r="L15547" t="str">
            <v/>
          </cell>
          <cell r="M15547" t="str">
            <v>免稅</v>
          </cell>
          <cell r="N15547" t="str">
            <v>7542622595</v>
          </cell>
        </row>
        <row r="15548">
          <cell r="A15548" t="str">
            <v>54262279</v>
          </cell>
          <cell r="B15548" t="str">
            <v>希特勒身邊的女人們</v>
          </cell>
          <cell r="C15548" t="str">
            <v>翁崎</v>
          </cell>
          <cell r="D15548">
            <v>90</v>
          </cell>
          <cell r="E15548">
            <v>0</v>
          </cell>
          <cell r="F15548" t="str">
            <v>平裝</v>
          </cell>
          <cell r="G15548" t="str">
            <v>上海三聯</v>
          </cell>
          <cell r="H15548">
            <v>15</v>
          </cell>
          <cell r="I15548" t="str">
            <v/>
          </cell>
          <cell r="J15548" t="str">
            <v/>
          </cell>
          <cell r="K15548" t="str">
            <v/>
          </cell>
          <cell r="L15548" t="str">
            <v/>
          </cell>
          <cell r="M15548" t="str">
            <v>免稅</v>
          </cell>
          <cell r="N15548" t="str">
            <v>9787542622792</v>
          </cell>
        </row>
        <row r="15549">
          <cell r="A15549" t="str">
            <v>54262308</v>
          </cell>
          <cell r="B15549" t="str">
            <v>中國美學研究:第一輯</v>
          </cell>
          <cell r="C15549" t="str">
            <v>朱志榮</v>
          </cell>
          <cell r="D15549">
            <v>190</v>
          </cell>
          <cell r="E15549">
            <v>0</v>
          </cell>
          <cell r="F15549" t="str">
            <v>平裝</v>
          </cell>
          <cell r="G15549" t="str">
            <v>上海三聯</v>
          </cell>
          <cell r="H15549">
            <v>38</v>
          </cell>
          <cell r="I15549" t="str">
            <v/>
          </cell>
          <cell r="J15549" t="str">
            <v/>
          </cell>
          <cell r="K15549" t="str">
            <v/>
          </cell>
          <cell r="L15549" t="str">
            <v/>
          </cell>
          <cell r="M15549" t="str">
            <v>免稅</v>
          </cell>
          <cell r="N15549" t="str">
            <v>7542623087</v>
          </cell>
        </row>
        <row r="15550">
          <cell r="A15550" t="str">
            <v>54262329</v>
          </cell>
          <cell r="B15550" t="str">
            <v>紙人記;黃河流域民間藝術考-察手記</v>
          </cell>
          <cell r="C15550" t="str">
            <v>郭慶豐</v>
          </cell>
          <cell r="D15550">
            <v>190</v>
          </cell>
          <cell r="E15550">
            <v>0</v>
          </cell>
          <cell r="F15550" t="str">
            <v>平裝</v>
          </cell>
          <cell r="G15550" t="str">
            <v>上海三聯</v>
          </cell>
          <cell r="H15550">
            <v>38</v>
          </cell>
          <cell r="I15550" t="str">
            <v/>
          </cell>
          <cell r="J15550" t="str">
            <v/>
          </cell>
          <cell r="K15550" t="str">
            <v/>
          </cell>
          <cell r="L15550" t="str">
            <v/>
          </cell>
          <cell r="M15550" t="str">
            <v>免稅</v>
          </cell>
          <cell r="N15550" t="str">
            <v>754262329X</v>
          </cell>
        </row>
        <row r="15551">
          <cell r="A15551" t="str">
            <v>54262338</v>
          </cell>
          <cell r="B15551" t="str">
            <v>林徽因建築文萃</v>
          </cell>
          <cell r="C15551" t="str">
            <v>林徽因</v>
          </cell>
          <cell r="D15551">
            <v>160</v>
          </cell>
          <cell r="E15551">
            <v>0</v>
          </cell>
          <cell r="F15551" t="str">
            <v>平裝</v>
          </cell>
          <cell r="G15551" t="str">
            <v>上海三聯</v>
          </cell>
          <cell r="H15551">
            <v>32</v>
          </cell>
          <cell r="I15551" t="str">
            <v/>
          </cell>
          <cell r="J15551" t="str">
            <v/>
          </cell>
          <cell r="K15551" t="str">
            <v/>
          </cell>
          <cell r="L15551" t="str">
            <v/>
          </cell>
          <cell r="M15551" t="str">
            <v>免稅</v>
          </cell>
          <cell r="N15551" t="str">
            <v>7542623389</v>
          </cell>
        </row>
        <row r="15552">
          <cell r="A15552" t="str">
            <v>54262355</v>
          </cell>
          <cell r="B15552" t="str">
            <v>圖品三國</v>
          </cell>
          <cell r="C15552" t="str">
            <v>何滿子</v>
          </cell>
          <cell r="D15552">
            <v>180</v>
          </cell>
          <cell r="E15552">
            <v>0</v>
          </cell>
          <cell r="F15552" t="str">
            <v>平裝</v>
          </cell>
          <cell r="G15552" t="str">
            <v>上海三聯</v>
          </cell>
          <cell r="H15552">
            <v>36</v>
          </cell>
          <cell r="I15552" t="str">
            <v/>
          </cell>
          <cell r="J15552" t="str">
            <v/>
          </cell>
          <cell r="K15552" t="str">
            <v/>
          </cell>
          <cell r="L15552" t="str">
            <v/>
          </cell>
          <cell r="M15552" t="str">
            <v>免稅</v>
          </cell>
          <cell r="N15552" t="str">
            <v>7542623559</v>
          </cell>
        </row>
        <row r="15553">
          <cell r="A15553" t="str">
            <v>54262396</v>
          </cell>
          <cell r="B15553" t="str">
            <v>中國古代算命術</v>
          </cell>
          <cell r="C15553" t="str">
            <v>薑玉珍</v>
          </cell>
          <cell r="D15553">
            <v>225</v>
          </cell>
          <cell r="E15553">
            <v>0</v>
          </cell>
          <cell r="F15553" t="str">
            <v>平裝</v>
          </cell>
          <cell r="G15553" t="str">
            <v>上海三聯</v>
          </cell>
          <cell r="H15553">
            <v>45</v>
          </cell>
          <cell r="I15553" t="str">
            <v/>
          </cell>
          <cell r="J15553" t="str">
            <v/>
          </cell>
          <cell r="K15553" t="str">
            <v/>
          </cell>
          <cell r="L15553" t="str">
            <v/>
          </cell>
          <cell r="M15553" t="str">
            <v>免稅</v>
          </cell>
          <cell r="N15553" t="str">
            <v>7542623966</v>
          </cell>
        </row>
        <row r="15554">
          <cell r="A15554" t="str">
            <v>54262426</v>
          </cell>
          <cell r="B15554" t="str">
            <v>商鋪風水文化</v>
          </cell>
          <cell r="C15554" t="str">
            <v>孫景浩</v>
          </cell>
          <cell r="D15554">
            <v>230</v>
          </cell>
          <cell r="E15554">
            <v>0</v>
          </cell>
          <cell r="F15554" t="str">
            <v>平裝</v>
          </cell>
          <cell r="G15554" t="str">
            <v>上海三聯</v>
          </cell>
          <cell r="H15554">
            <v>46</v>
          </cell>
          <cell r="I15554" t="str">
            <v/>
          </cell>
          <cell r="J15554" t="str">
            <v/>
          </cell>
          <cell r="K15554" t="str">
            <v/>
          </cell>
          <cell r="L15554" t="str">
            <v/>
          </cell>
          <cell r="M15554" t="str">
            <v>免稅</v>
          </cell>
          <cell r="N15554" t="str">
            <v>7542624261</v>
          </cell>
        </row>
        <row r="15555">
          <cell r="A15555" t="str">
            <v>54262461</v>
          </cell>
          <cell r="B15555" t="str">
            <v>三大師談國學</v>
          </cell>
          <cell r="C15555" t="str">
            <v>梁啟超，章太炎，朱自清著</v>
          </cell>
          <cell r="D15555">
            <v>150</v>
          </cell>
          <cell r="E15555">
            <v>0</v>
          </cell>
          <cell r="F15555" t="str">
            <v>平裝</v>
          </cell>
          <cell r="G15555" t="str">
            <v>上海三聯</v>
          </cell>
          <cell r="H15555">
            <v>25</v>
          </cell>
          <cell r="I15555" t="str">
            <v/>
          </cell>
          <cell r="J15555" t="str">
            <v/>
          </cell>
          <cell r="K15555" t="str">
            <v/>
          </cell>
          <cell r="L15555" t="str">
            <v/>
          </cell>
          <cell r="M15555" t="str">
            <v>免稅</v>
          </cell>
          <cell r="N15555" t="str">
            <v>9787542624611</v>
          </cell>
        </row>
        <row r="15556">
          <cell r="A15556" t="str">
            <v>54262462</v>
          </cell>
          <cell r="B15556" t="str">
            <v>三大師談《紅樓夢》</v>
          </cell>
          <cell r="C15556" t="str">
            <v>王國維，胡適，蔡元培著</v>
          </cell>
          <cell r="D15556">
            <v>90</v>
          </cell>
          <cell r="E15556">
            <v>0</v>
          </cell>
          <cell r="F15556" t="str">
            <v>平裝</v>
          </cell>
          <cell r="G15556" t="str">
            <v>上海三聯</v>
          </cell>
          <cell r="H15556">
            <v>18</v>
          </cell>
          <cell r="I15556" t="str">
            <v/>
          </cell>
          <cell r="J15556" t="str">
            <v/>
          </cell>
          <cell r="K15556" t="str">
            <v/>
          </cell>
          <cell r="L15556" t="str">
            <v/>
          </cell>
          <cell r="M15556" t="str">
            <v>免稅</v>
          </cell>
          <cell r="N15556" t="str">
            <v>9787542624628</v>
          </cell>
        </row>
        <row r="15557">
          <cell r="A15557" t="str">
            <v>54262464</v>
          </cell>
          <cell r="B15557" t="str">
            <v>圖說中國三百神</v>
          </cell>
          <cell r="C15557" t="str">
            <v>馬書田</v>
          </cell>
          <cell r="D15557">
            <v>160</v>
          </cell>
          <cell r="E15557">
            <v>0</v>
          </cell>
          <cell r="F15557" t="str">
            <v>平裝</v>
          </cell>
          <cell r="G15557" t="str">
            <v>上海三聯</v>
          </cell>
          <cell r="H15557">
            <v>32</v>
          </cell>
          <cell r="I15557" t="str">
            <v/>
          </cell>
          <cell r="J15557" t="str">
            <v/>
          </cell>
          <cell r="K15557" t="str">
            <v/>
          </cell>
          <cell r="L15557" t="str">
            <v/>
          </cell>
          <cell r="M15557" t="str">
            <v>免稅</v>
          </cell>
          <cell r="N15557" t="str">
            <v>9787542624642</v>
          </cell>
        </row>
        <row r="15558">
          <cell r="A15558" t="str">
            <v>54262477</v>
          </cell>
          <cell r="B15558" t="str">
            <v>歷史的心智:亂世中的人性與命運</v>
          </cell>
          <cell r="C15558" t="str">
            <v>馮立鼇</v>
          </cell>
          <cell r="D15558">
            <v>234</v>
          </cell>
          <cell r="E15558">
            <v>0</v>
          </cell>
          <cell r="F15558" t="str">
            <v>平裝</v>
          </cell>
          <cell r="G15558" t="str">
            <v>上海三聯</v>
          </cell>
          <cell r="H15558">
            <v>39</v>
          </cell>
          <cell r="I15558" t="str">
            <v/>
          </cell>
          <cell r="J15558" t="str">
            <v/>
          </cell>
          <cell r="K15558" t="str">
            <v/>
          </cell>
          <cell r="L15558" t="str">
            <v/>
          </cell>
          <cell r="M15558" t="str">
            <v>免稅</v>
          </cell>
          <cell r="N15558" t="str">
            <v>7542624776</v>
          </cell>
        </row>
        <row r="15559">
          <cell r="A15559" t="str">
            <v>54262508</v>
          </cell>
          <cell r="B15559" t="str">
            <v>我的生平:吉亞科莫.卡薩諾瓦自傳</v>
          </cell>
          <cell r="C15559" t="str">
            <v>.</v>
          </cell>
          <cell r="D15559">
            <v>228</v>
          </cell>
          <cell r="E15559">
            <v>1</v>
          </cell>
          <cell r="F15559" t="str">
            <v>平裝</v>
          </cell>
          <cell r="G15559" t="str">
            <v>上海三聯</v>
          </cell>
          <cell r="H15559">
            <v>39</v>
          </cell>
          <cell r="I15559" t="str">
            <v/>
          </cell>
          <cell r="J15559" t="str">
            <v/>
          </cell>
          <cell r="K15559" t="str">
            <v/>
          </cell>
          <cell r="L15559" t="str">
            <v/>
          </cell>
          <cell r="M15559" t="str">
            <v>免稅</v>
          </cell>
          <cell r="N15559" t="str">
            <v>754262508X</v>
          </cell>
        </row>
        <row r="15560">
          <cell r="A15560" t="str">
            <v>54262511</v>
          </cell>
          <cell r="B15560" t="str">
            <v>心經摸象</v>
          </cell>
          <cell r="C15560" t="str">
            <v>沈善增</v>
          </cell>
          <cell r="D15560">
            <v>150</v>
          </cell>
          <cell r="E15560">
            <v>0</v>
          </cell>
          <cell r="F15560" t="str">
            <v>平裝</v>
          </cell>
          <cell r="G15560" t="str">
            <v>上海三聯</v>
          </cell>
          <cell r="H15560">
            <v>30</v>
          </cell>
          <cell r="I15560" t="str">
            <v/>
          </cell>
          <cell r="J15560" t="str">
            <v/>
          </cell>
          <cell r="K15560" t="str">
            <v/>
          </cell>
          <cell r="L15560" t="str">
            <v/>
          </cell>
          <cell r="M15560" t="str">
            <v>免稅</v>
          </cell>
          <cell r="N15560" t="str">
            <v>9787542625113</v>
          </cell>
        </row>
        <row r="15561">
          <cell r="A15561" t="str">
            <v>54262559</v>
          </cell>
          <cell r="B15561" t="str">
            <v>激蕩:文化講壇實錄 2</v>
          </cell>
          <cell r="C15561" t="str">
            <v>尹明華</v>
          </cell>
          <cell r="D15561">
            <v>200</v>
          </cell>
          <cell r="E15561">
            <v>0</v>
          </cell>
          <cell r="F15561" t="str">
            <v>平裝</v>
          </cell>
          <cell r="G15561" t="str">
            <v>上海三聯</v>
          </cell>
          <cell r="H15561">
            <v>40</v>
          </cell>
          <cell r="I15561" t="str">
            <v/>
          </cell>
          <cell r="J15561" t="str">
            <v/>
          </cell>
          <cell r="K15561" t="str">
            <v/>
          </cell>
          <cell r="L15561" t="str">
            <v/>
          </cell>
          <cell r="M15561" t="str">
            <v>免稅</v>
          </cell>
          <cell r="N15561" t="str">
            <v>7542625594</v>
          </cell>
        </row>
        <row r="15562">
          <cell r="A15562" t="str">
            <v>54262599</v>
          </cell>
          <cell r="B15562" t="str">
            <v>中國古典小說十二講</v>
          </cell>
          <cell r="C15562" t="str">
            <v>楊義著</v>
          </cell>
          <cell r="D15562">
            <v>195</v>
          </cell>
          <cell r="E15562">
            <v>0</v>
          </cell>
          <cell r="F15562" t="str">
            <v>平裝</v>
          </cell>
          <cell r="G15562" t="str">
            <v>上海三聯</v>
          </cell>
          <cell r="H15562">
            <v>39</v>
          </cell>
          <cell r="I15562" t="str">
            <v/>
          </cell>
          <cell r="J15562" t="str">
            <v/>
          </cell>
          <cell r="K15562" t="str">
            <v/>
          </cell>
          <cell r="L15562" t="str">
            <v/>
          </cell>
          <cell r="M15562" t="str">
            <v>免稅</v>
          </cell>
          <cell r="N15562" t="str">
            <v>9787542625991</v>
          </cell>
        </row>
        <row r="15563">
          <cell r="A15563" t="str">
            <v>54262650</v>
          </cell>
          <cell r="B15563" t="str">
            <v>易學與中國傳統文藝觀</v>
          </cell>
          <cell r="C15563" t="str">
            <v>黃黎星</v>
          </cell>
          <cell r="D15563">
            <v>110</v>
          </cell>
          <cell r="E15563">
            <v>0</v>
          </cell>
          <cell r="F15563" t="str">
            <v>平裝</v>
          </cell>
          <cell r="G15563" t="str">
            <v>上海三聯</v>
          </cell>
          <cell r="H15563">
            <v>22</v>
          </cell>
          <cell r="I15563" t="str">
            <v/>
          </cell>
          <cell r="J15563" t="str">
            <v/>
          </cell>
          <cell r="K15563" t="str">
            <v/>
          </cell>
          <cell r="L15563" t="str">
            <v/>
          </cell>
          <cell r="M15563" t="str">
            <v>免稅</v>
          </cell>
          <cell r="N15563" t="str">
            <v>9787542626509</v>
          </cell>
        </row>
        <row r="15564">
          <cell r="A15564" t="str">
            <v>54262709</v>
          </cell>
          <cell r="B15564" t="str">
            <v>閱讀俄羅斯</v>
          </cell>
          <cell r="C15564" t="str">
            <v>童道明</v>
          </cell>
          <cell r="D15564">
            <v>192</v>
          </cell>
          <cell r="E15564">
            <v>0</v>
          </cell>
          <cell r="F15564" t="str">
            <v>平裝</v>
          </cell>
          <cell r="G15564" t="str">
            <v>三聯韜奮</v>
          </cell>
          <cell r="H15564">
            <v>32</v>
          </cell>
          <cell r="I15564" t="str">
            <v/>
          </cell>
          <cell r="J15564" t="str">
            <v/>
          </cell>
          <cell r="K15564" t="str">
            <v/>
          </cell>
          <cell r="L15564" t="str">
            <v/>
          </cell>
          <cell r="M15564" t="str">
            <v>免稅</v>
          </cell>
          <cell r="N15564" t="str">
            <v>9787542627094</v>
          </cell>
        </row>
        <row r="15565">
          <cell r="A15565" t="str">
            <v>54262719</v>
          </cell>
          <cell r="B15565" t="str">
            <v>蘇州園林歷代文鈔</v>
          </cell>
          <cell r="C15565" t="str">
            <v>王稼句</v>
          </cell>
          <cell r="D15565">
            <v>300</v>
          </cell>
          <cell r="E15565">
            <v>0</v>
          </cell>
          <cell r="F15565" t="str">
            <v>平裝</v>
          </cell>
          <cell r="G15565" t="str">
            <v>上海三聯</v>
          </cell>
          <cell r="H15565">
            <v>60</v>
          </cell>
          <cell r="I15565" t="str">
            <v/>
          </cell>
          <cell r="J15565" t="str">
            <v/>
          </cell>
          <cell r="K15565" t="str">
            <v/>
          </cell>
          <cell r="L15565" t="str">
            <v/>
          </cell>
          <cell r="M15565" t="str">
            <v>免稅</v>
          </cell>
          <cell r="N15565" t="str">
            <v>9787542627193</v>
          </cell>
        </row>
        <row r="15566">
          <cell r="A15566" t="str">
            <v>54262770</v>
          </cell>
          <cell r="B15566" t="str">
            <v>一頭想要被吃掉的豬-100個讓人想破頭的哲學問題</v>
          </cell>
          <cell r="C15566" t="str">
            <v>巴吉尼</v>
          </cell>
          <cell r="D15566">
            <v>168</v>
          </cell>
          <cell r="E15566">
            <v>0</v>
          </cell>
          <cell r="F15566" t="str">
            <v>平裝</v>
          </cell>
          <cell r="G15566" t="str">
            <v>上海三聯</v>
          </cell>
          <cell r="H15566">
            <v>28</v>
          </cell>
          <cell r="I15566" t="str">
            <v/>
          </cell>
          <cell r="J15566" t="str">
            <v/>
          </cell>
          <cell r="K15566" t="str">
            <v/>
          </cell>
          <cell r="L15566" t="str">
            <v/>
          </cell>
          <cell r="M15566" t="str">
            <v>免稅</v>
          </cell>
          <cell r="N15566" t="str">
            <v>9787542627704</v>
          </cell>
        </row>
        <row r="15567">
          <cell r="A15567" t="str">
            <v>54262786</v>
          </cell>
          <cell r="B15567" t="str">
            <v>紅樓夢新證（1-3）</v>
          </cell>
          <cell r="C15567" t="str">
            <v>周汝昌</v>
          </cell>
          <cell r="D15567">
            <v>500</v>
          </cell>
          <cell r="E15567">
            <v>0</v>
          </cell>
          <cell r="F15567" t="str">
            <v>精裝</v>
          </cell>
          <cell r="G15567" t="str">
            <v>上海三聯</v>
          </cell>
          <cell r="H15567">
            <v>100</v>
          </cell>
          <cell r="I15567" t="str">
            <v/>
          </cell>
          <cell r="J15567" t="str">
            <v/>
          </cell>
          <cell r="K15567" t="str">
            <v/>
          </cell>
          <cell r="L15567" t="str">
            <v/>
          </cell>
          <cell r="M15567" t="str">
            <v>免稅</v>
          </cell>
          <cell r="N15567" t="str">
            <v>9787542627865</v>
          </cell>
        </row>
        <row r="15568">
          <cell r="A15568" t="str">
            <v>54262804</v>
          </cell>
          <cell r="B15568" t="str">
            <v>圖說中國繪畫藝術</v>
          </cell>
          <cell r="C15568" t="str">
            <v>伊麗達</v>
          </cell>
          <cell r="D15568">
            <v>180</v>
          </cell>
          <cell r="E15568">
            <v>0</v>
          </cell>
          <cell r="F15568" t="str">
            <v>平裝</v>
          </cell>
          <cell r="G15568" t="str">
            <v>上海三聯</v>
          </cell>
          <cell r="H15568">
            <v>30</v>
          </cell>
          <cell r="I15568" t="str">
            <v/>
          </cell>
          <cell r="J15568" t="str">
            <v/>
          </cell>
          <cell r="K15568" t="str">
            <v/>
          </cell>
          <cell r="L15568" t="str">
            <v/>
          </cell>
          <cell r="M15568" t="str">
            <v>免稅</v>
          </cell>
          <cell r="N15568" t="str">
            <v>9787542628046</v>
          </cell>
        </row>
        <row r="15569">
          <cell r="A15569" t="str">
            <v>54262805</v>
          </cell>
          <cell r="B15569" t="str">
            <v>圖說西方繪畫藝術</v>
          </cell>
          <cell r="C15569" t="str">
            <v>伊麗達</v>
          </cell>
          <cell r="D15569">
            <v>156</v>
          </cell>
          <cell r="E15569">
            <v>0</v>
          </cell>
          <cell r="F15569" t="str">
            <v>平裝</v>
          </cell>
          <cell r="G15569" t="str">
            <v>上海三聯</v>
          </cell>
          <cell r="H15569">
            <v>26</v>
          </cell>
          <cell r="I15569" t="str">
            <v/>
          </cell>
          <cell r="J15569" t="str">
            <v/>
          </cell>
          <cell r="K15569" t="str">
            <v/>
          </cell>
          <cell r="L15569" t="str">
            <v/>
          </cell>
          <cell r="M15569" t="str">
            <v>免稅</v>
          </cell>
          <cell r="N15569" t="str">
            <v>9787542628053</v>
          </cell>
        </row>
        <row r="15570">
          <cell r="A15570" t="str">
            <v>54262827</v>
          </cell>
          <cell r="B15570" t="str">
            <v>圖說中國建築藝術</v>
          </cell>
          <cell r="C15570" t="str">
            <v>呂洪波</v>
          </cell>
          <cell r="D15570">
            <v>174</v>
          </cell>
          <cell r="E15570">
            <v>0</v>
          </cell>
          <cell r="F15570" t="str">
            <v/>
          </cell>
          <cell r="G15570" t="str">
            <v>上海三聯</v>
          </cell>
          <cell r="H15570">
            <v>29</v>
          </cell>
          <cell r="I15570" t="str">
            <v/>
          </cell>
          <cell r="J15570" t="str">
            <v/>
          </cell>
          <cell r="K15570" t="str">
            <v/>
          </cell>
          <cell r="L15570" t="str">
            <v/>
          </cell>
          <cell r="M15570" t="str">
            <v>免稅</v>
          </cell>
          <cell r="N15570" t="str">
            <v>9787542628275</v>
          </cell>
        </row>
        <row r="15571">
          <cell r="A15571" t="str">
            <v>54262875</v>
          </cell>
          <cell r="B15571" t="str">
            <v>牡丹亭 : 案頭與場上</v>
          </cell>
          <cell r="C15571" t="str">
            <v>葉長海主編</v>
          </cell>
          <cell r="D15571">
            <v>240</v>
          </cell>
          <cell r="E15571">
            <v>0</v>
          </cell>
          <cell r="F15571" t="str">
            <v>平裝</v>
          </cell>
          <cell r="G15571" t="str">
            <v>上海三聯</v>
          </cell>
          <cell r="H15571">
            <v>48</v>
          </cell>
          <cell r="I15571" t="str">
            <v/>
          </cell>
          <cell r="J15571" t="str">
            <v/>
          </cell>
          <cell r="K15571" t="str">
            <v/>
          </cell>
          <cell r="L15571" t="str">
            <v/>
          </cell>
          <cell r="M15571" t="str">
            <v>免稅</v>
          </cell>
          <cell r="N15571" t="str">
            <v>9787542628756</v>
          </cell>
        </row>
        <row r="15572">
          <cell r="A15572" t="str">
            <v>54262913</v>
          </cell>
          <cell r="B15572" t="str">
            <v>中國古代養生術</v>
          </cell>
          <cell r="C15572" t="str">
            <v>洪丕謨</v>
          </cell>
          <cell r="D15572">
            <v>190</v>
          </cell>
          <cell r="E15572">
            <v>0</v>
          </cell>
          <cell r="F15572" t="str">
            <v>平裝</v>
          </cell>
          <cell r="G15572" t="str">
            <v>上海三聯</v>
          </cell>
          <cell r="H15572">
            <v>38</v>
          </cell>
          <cell r="I15572" t="str">
            <v/>
          </cell>
          <cell r="J15572" t="str">
            <v/>
          </cell>
          <cell r="K15572" t="str">
            <v/>
          </cell>
          <cell r="L15572" t="str">
            <v/>
          </cell>
          <cell r="M15572" t="str">
            <v>免稅</v>
          </cell>
          <cell r="N15572" t="str">
            <v>9787542629135</v>
          </cell>
        </row>
        <row r="15573">
          <cell r="A15573" t="str">
            <v>54262923</v>
          </cell>
          <cell r="B15573" t="str">
            <v>文學和語言 : 廣義修辭學的學術空間</v>
          </cell>
          <cell r="C15573" t="str">
            <v>譚學純著</v>
          </cell>
          <cell r="D15573">
            <v>144</v>
          </cell>
          <cell r="E15573">
            <v>0</v>
          </cell>
          <cell r="F15573" t="str">
            <v>平裝</v>
          </cell>
          <cell r="G15573" t="str">
            <v>上海三聯</v>
          </cell>
          <cell r="H15573">
            <v>24</v>
          </cell>
          <cell r="I15573" t="str">
            <v/>
          </cell>
          <cell r="J15573" t="str">
            <v/>
          </cell>
          <cell r="K15573" t="str">
            <v/>
          </cell>
          <cell r="L15573" t="str">
            <v/>
          </cell>
          <cell r="M15573" t="str">
            <v>免稅</v>
          </cell>
          <cell r="N15573" t="str">
            <v>9787542629234</v>
          </cell>
        </row>
        <row r="15574">
          <cell r="A15574" t="str">
            <v>54262990</v>
          </cell>
          <cell r="B15574" t="str">
            <v>琵琶記的場上演變研究</v>
          </cell>
          <cell r="C15574" t="str">
            <v>楊寶春著</v>
          </cell>
          <cell r="D15574">
            <v>138</v>
          </cell>
          <cell r="E15574">
            <v>2</v>
          </cell>
          <cell r="F15574" t="str">
            <v>平裝</v>
          </cell>
          <cell r="G15574" t="str">
            <v>上海三聯</v>
          </cell>
          <cell r="H15574">
            <v>23</v>
          </cell>
          <cell r="I15574" t="str">
            <v/>
          </cell>
          <cell r="J15574" t="str">
            <v/>
          </cell>
          <cell r="K15574" t="str">
            <v/>
          </cell>
          <cell r="L15574" t="str">
            <v/>
          </cell>
          <cell r="M15574" t="str">
            <v>免稅</v>
          </cell>
          <cell r="N15574" t="str">
            <v>9787542629906</v>
          </cell>
        </row>
        <row r="15575">
          <cell r="A15575" t="str">
            <v>54263017</v>
          </cell>
          <cell r="B15575" t="str">
            <v>圖說中國工藝美術</v>
          </cell>
          <cell r="C15575" t="str">
            <v>蘇華</v>
          </cell>
          <cell r="D15575">
            <v>228</v>
          </cell>
          <cell r="E15575">
            <v>0</v>
          </cell>
          <cell r="F15575" t="str">
            <v>平裝</v>
          </cell>
          <cell r="G15575" t="str">
            <v>上海三聯</v>
          </cell>
          <cell r="H15575">
            <v>38</v>
          </cell>
          <cell r="I15575" t="str">
            <v/>
          </cell>
          <cell r="J15575" t="str">
            <v/>
          </cell>
          <cell r="K15575" t="str">
            <v/>
          </cell>
          <cell r="L15575" t="str">
            <v/>
          </cell>
          <cell r="M15575" t="str">
            <v>免稅</v>
          </cell>
          <cell r="N15575" t="str">
            <v>9787542630179</v>
          </cell>
        </row>
        <row r="15576">
          <cell r="A15576" t="str">
            <v>54263019</v>
          </cell>
          <cell r="B15576" t="str">
            <v>圖說中國雕塑藝術</v>
          </cell>
          <cell r="C15576" t="str">
            <v>田野</v>
          </cell>
          <cell r="D15576">
            <v>210</v>
          </cell>
          <cell r="E15576">
            <v>0</v>
          </cell>
          <cell r="F15576" t="str">
            <v>平裝</v>
          </cell>
          <cell r="G15576" t="str">
            <v>上海三聯</v>
          </cell>
          <cell r="H15576">
            <v>35</v>
          </cell>
          <cell r="I15576" t="str">
            <v/>
          </cell>
          <cell r="J15576" t="str">
            <v/>
          </cell>
          <cell r="K15576" t="str">
            <v/>
          </cell>
          <cell r="L15576" t="str">
            <v/>
          </cell>
          <cell r="M15576" t="str">
            <v>免稅</v>
          </cell>
          <cell r="N15576" t="str">
            <v>9787542630193</v>
          </cell>
        </row>
        <row r="15577">
          <cell r="A15577" t="str">
            <v>54263055</v>
          </cell>
          <cell r="B15577" t="str">
            <v>中國宗教名勝事典</v>
          </cell>
          <cell r="C15577" t="str">
            <v>袁一鋒，鄭石平，馬立</v>
          </cell>
          <cell r="D15577">
            <v>768</v>
          </cell>
          <cell r="E15577">
            <v>0</v>
          </cell>
          <cell r="F15577" t="str">
            <v>平裝</v>
          </cell>
          <cell r="G15577" t="str">
            <v>上海三聯</v>
          </cell>
          <cell r="H15577">
            <v>128</v>
          </cell>
          <cell r="I15577" t="str">
            <v/>
          </cell>
          <cell r="J15577" t="str">
            <v/>
          </cell>
          <cell r="K15577" t="str">
            <v/>
          </cell>
          <cell r="L15577" t="str">
            <v/>
          </cell>
          <cell r="M15577" t="str">
            <v>免稅</v>
          </cell>
          <cell r="N15577" t="str">
            <v>9787542630551</v>
          </cell>
        </row>
        <row r="15578">
          <cell r="A15578" t="str">
            <v>54263058</v>
          </cell>
          <cell r="B15578" t="str">
            <v>榮格自傳</v>
          </cell>
          <cell r="C15578" t="str">
            <v>（瑞士）榮格著</v>
          </cell>
          <cell r="D15578">
            <v>240</v>
          </cell>
          <cell r="E15578">
            <v>0</v>
          </cell>
          <cell r="F15578" t="str">
            <v>平裝</v>
          </cell>
          <cell r="G15578" t="str">
            <v>上海三聯</v>
          </cell>
          <cell r="H15578">
            <v>40</v>
          </cell>
          <cell r="I15578" t="str">
            <v/>
          </cell>
          <cell r="J15578" t="str">
            <v/>
          </cell>
          <cell r="K15578" t="str">
            <v/>
          </cell>
          <cell r="L15578" t="str">
            <v/>
          </cell>
          <cell r="M15578" t="str">
            <v>免稅</v>
          </cell>
          <cell r="N15578" t="str">
            <v>9787542630582</v>
          </cell>
        </row>
        <row r="15579">
          <cell r="A15579" t="str">
            <v>54263068</v>
          </cell>
          <cell r="B15579" t="str">
            <v>思史之間: 《論語》的觀念史釋讀</v>
          </cell>
          <cell r="C15579" t="str">
            <v>陳少明</v>
          </cell>
          <cell r="D15579">
            <v>210</v>
          </cell>
          <cell r="E15579">
            <v>0</v>
          </cell>
          <cell r="F15579" t="str">
            <v>平裝</v>
          </cell>
          <cell r="G15579" t="str">
            <v>上海三聯</v>
          </cell>
          <cell r="H15579">
            <v>35</v>
          </cell>
          <cell r="I15579" t="str">
            <v/>
          </cell>
          <cell r="J15579" t="str">
            <v/>
          </cell>
          <cell r="K15579" t="str">
            <v/>
          </cell>
          <cell r="L15579" t="str">
            <v/>
          </cell>
          <cell r="M15579" t="str">
            <v>免稅</v>
          </cell>
          <cell r="N15579" t="str">
            <v>7542630681</v>
          </cell>
        </row>
        <row r="15580">
          <cell r="A15580" t="str">
            <v>54263138</v>
          </cell>
          <cell r="B15580" t="str">
            <v>民俗學與中國現代鄉土小說</v>
          </cell>
          <cell r="C15580" t="str">
            <v>張永. 著</v>
          </cell>
          <cell r="D15580">
            <v>168</v>
          </cell>
          <cell r="E15580">
            <v>0</v>
          </cell>
          <cell r="F15580" t="str">
            <v>平裝</v>
          </cell>
          <cell r="G15580" t="str">
            <v>上海三聯</v>
          </cell>
          <cell r="H15580">
            <v>28</v>
          </cell>
          <cell r="I15580" t="str">
            <v/>
          </cell>
          <cell r="J15580" t="str">
            <v/>
          </cell>
          <cell r="K15580" t="str">
            <v/>
          </cell>
          <cell r="L15580" t="str">
            <v/>
          </cell>
          <cell r="M15580" t="str">
            <v>免稅</v>
          </cell>
          <cell r="N15580" t="str">
            <v>9787542631381</v>
          </cell>
        </row>
        <row r="15581">
          <cell r="A15581" t="str">
            <v>54263279</v>
          </cell>
          <cell r="B15581" t="str">
            <v>蔣勳說紅樓夢</v>
          </cell>
          <cell r="C15581" t="str">
            <v>蔣勳</v>
          </cell>
          <cell r="D15581">
            <v>210</v>
          </cell>
          <cell r="E15581">
            <v>0</v>
          </cell>
          <cell r="F15581" t="str">
            <v>平裝</v>
          </cell>
          <cell r="G15581" t="str">
            <v>上海三聯</v>
          </cell>
          <cell r="H15581">
            <v>35</v>
          </cell>
          <cell r="I15581" t="str">
            <v/>
          </cell>
          <cell r="J15581" t="str">
            <v/>
          </cell>
          <cell r="K15581" t="str">
            <v/>
          </cell>
          <cell r="L15581" t="str">
            <v/>
          </cell>
          <cell r="M15581" t="str">
            <v>免稅</v>
          </cell>
          <cell r="N15581" t="str">
            <v>9787542632791</v>
          </cell>
        </row>
        <row r="15582">
          <cell r="A15582" t="str">
            <v>54263280</v>
          </cell>
          <cell r="B15582" t="str">
            <v>人與獸的糾葛-魯迅筆下的動物意象</v>
          </cell>
          <cell r="C15582" t="str">
            <v>靳新來. 著</v>
          </cell>
          <cell r="D15582">
            <v>120</v>
          </cell>
          <cell r="E15582">
            <v>0</v>
          </cell>
          <cell r="F15582" t="str">
            <v>平裝</v>
          </cell>
          <cell r="G15582" t="str">
            <v>上海三聯</v>
          </cell>
          <cell r="H15582">
            <v>20</v>
          </cell>
          <cell r="I15582" t="str">
            <v/>
          </cell>
          <cell r="J15582" t="str">
            <v/>
          </cell>
          <cell r="K15582" t="str">
            <v/>
          </cell>
          <cell r="L15582" t="str">
            <v/>
          </cell>
          <cell r="M15582" t="str">
            <v>免稅</v>
          </cell>
          <cell r="N15582" t="str">
            <v>9787542632807</v>
          </cell>
        </row>
        <row r="15583">
          <cell r="A15583" t="str">
            <v>54263281</v>
          </cell>
          <cell r="B15583" t="str">
            <v>風雅文房</v>
          </cell>
          <cell r="C15583" t="str">
            <v>蔡國聲</v>
          </cell>
          <cell r="D15583">
            <v>408</v>
          </cell>
          <cell r="E15583">
            <v>4</v>
          </cell>
          <cell r="F15583" t="str">
            <v>平裝</v>
          </cell>
          <cell r="G15583" t="str">
            <v>上海三聯</v>
          </cell>
          <cell r="H15583">
            <v>68</v>
          </cell>
          <cell r="I15583" t="str">
            <v/>
          </cell>
          <cell r="J15583" t="str">
            <v/>
          </cell>
          <cell r="K15583" t="str">
            <v/>
          </cell>
          <cell r="L15583" t="str">
            <v/>
          </cell>
          <cell r="M15583" t="str">
            <v>免稅</v>
          </cell>
          <cell r="N15583" t="str">
            <v>9787542632814</v>
          </cell>
        </row>
        <row r="15584">
          <cell r="A15584" t="str">
            <v>54263294</v>
          </cell>
          <cell r="B15584" t="str">
            <v>古文孝經解讀</v>
          </cell>
          <cell r="C15584" t="str">
            <v>邢祖援. 陳景新. 著</v>
          </cell>
          <cell r="D15584">
            <v>120</v>
          </cell>
          <cell r="E15584">
            <v>0</v>
          </cell>
          <cell r="F15584" t="str">
            <v>平裝</v>
          </cell>
          <cell r="G15584" t="str">
            <v>上海三聯</v>
          </cell>
          <cell r="H15584">
            <v>20</v>
          </cell>
          <cell r="I15584" t="str">
            <v/>
          </cell>
          <cell r="J15584" t="str">
            <v/>
          </cell>
          <cell r="K15584" t="str">
            <v/>
          </cell>
          <cell r="L15584" t="str">
            <v/>
          </cell>
          <cell r="M15584" t="str">
            <v>免稅</v>
          </cell>
          <cell r="N15584" t="str">
            <v>9787542632944</v>
          </cell>
        </row>
        <row r="15585">
          <cell r="A15585" t="str">
            <v>54263567</v>
          </cell>
          <cell r="B15585" t="str">
            <v>那些傷過痛過的往事：1946-1956中國最後一個秀才家庭的千封家書</v>
          </cell>
          <cell r="C15585" t="str">
            <v>魯衛著</v>
          </cell>
          <cell r="D15585">
            <v>168</v>
          </cell>
          <cell r="E15585">
            <v>1</v>
          </cell>
          <cell r="F15585" t="str">
            <v>平裝</v>
          </cell>
          <cell r="G15585" t="str">
            <v>上海三聯</v>
          </cell>
          <cell r="H15585">
            <v>28</v>
          </cell>
          <cell r="I15585" t="str">
            <v/>
          </cell>
          <cell r="J15585" t="str">
            <v/>
          </cell>
          <cell r="K15585" t="str">
            <v/>
          </cell>
          <cell r="L15585" t="str">
            <v/>
          </cell>
          <cell r="M15585" t="str">
            <v>免稅</v>
          </cell>
          <cell r="N15585" t="str">
            <v>9787542635679</v>
          </cell>
        </row>
        <row r="15586">
          <cell r="A15586" t="str">
            <v>54272171</v>
          </cell>
          <cell r="B15586" t="str">
            <v>中老年常見病飲食宜忌與食療妙方</v>
          </cell>
          <cell r="C15586" t="str">
            <v>吳寶康</v>
          </cell>
          <cell r="D15586">
            <v>80</v>
          </cell>
          <cell r="E15586">
            <v>0</v>
          </cell>
          <cell r="F15586" t="str">
            <v>平裝</v>
          </cell>
          <cell r="G15586" t="str">
            <v>上海科普</v>
          </cell>
          <cell r="H15586">
            <v>16</v>
          </cell>
          <cell r="I15586" t="str">
            <v/>
          </cell>
          <cell r="J15586" t="str">
            <v/>
          </cell>
          <cell r="K15586" t="str">
            <v/>
          </cell>
          <cell r="L15586" t="str">
            <v/>
          </cell>
          <cell r="M15586" t="str">
            <v>免稅</v>
          </cell>
          <cell r="N15586" t="str">
            <v>7542721712</v>
          </cell>
        </row>
        <row r="15587">
          <cell r="A15587" t="str">
            <v>54272425</v>
          </cell>
          <cell r="B15587" t="str">
            <v>圖解本草綱目</v>
          </cell>
          <cell r="C15587" t="str">
            <v>編委會</v>
          </cell>
          <cell r="D15587">
            <v>119</v>
          </cell>
          <cell r="E15587">
            <v>0</v>
          </cell>
          <cell r="F15587" t="str">
            <v>平裝</v>
          </cell>
          <cell r="G15587" t="str">
            <v>上海科普</v>
          </cell>
          <cell r="H15587">
            <v>19.8</v>
          </cell>
          <cell r="I15587" t="str">
            <v/>
          </cell>
          <cell r="J15587" t="str">
            <v/>
          </cell>
          <cell r="K15587" t="str">
            <v/>
          </cell>
          <cell r="L15587" t="str">
            <v/>
          </cell>
          <cell r="M15587" t="str">
            <v>免稅</v>
          </cell>
          <cell r="N15587" t="str">
            <v>9787542724250</v>
          </cell>
        </row>
        <row r="15588">
          <cell r="A15588" t="str">
            <v>54272574</v>
          </cell>
          <cell r="B15588" t="str">
            <v>糖尿病人的飲食調控與自我保健</v>
          </cell>
          <cell r="C15588" t="str">
            <v>鍾濟南</v>
          </cell>
          <cell r="D15588">
            <v>60</v>
          </cell>
          <cell r="E15588">
            <v>0</v>
          </cell>
          <cell r="F15588" t="str">
            <v>平裝</v>
          </cell>
          <cell r="G15588" t="str">
            <v>上海科普</v>
          </cell>
          <cell r="H15588">
            <v>12</v>
          </cell>
          <cell r="I15588" t="str">
            <v/>
          </cell>
          <cell r="J15588" t="str">
            <v/>
          </cell>
          <cell r="K15588" t="str">
            <v/>
          </cell>
          <cell r="L15588" t="str">
            <v/>
          </cell>
          <cell r="M15588" t="str">
            <v>免稅</v>
          </cell>
          <cell r="N15588" t="str">
            <v>7542725742</v>
          </cell>
        </row>
        <row r="15589">
          <cell r="A15589" t="str">
            <v>54273298</v>
          </cell>
          <cell r="B15589" t="str">
            <v>食悟</v>
          </cell>
          <cell r="C15589" t="str">
            <v>白石</v>
          </cell>
          <cell r="D15589">
            <v>160</v>
          </cell>
          <cell r="E15589">
            <v>0</v>
          </cell>
          <cell r="F15589" t="str">
            <v>平裝</v>
          </cell>
          <cell r="G15589" t="str">
            <v>上海科普</v>
          </cell>
          <cell r="H15589">
            <v>32</v>
          </cell>
          <cell r="I15589" t="str">
            <v/>
          </cell>
          <cell r="J15589" t="str">
            <v/>
          </cell>
          <cell r="K15589" t="str">
            <v/>
          </cell>
          <cell r="L15589" t="str">
            <v/>
          </cell>
          <cell r="M15589" t="str">
            <v>免稅</v>
          </cell>
          <cell r="N15589" t="str">
            <v>7542732986</v>
          </cell>
        </row>
        <row r="15590">
          <cell r="A15590" t="str">
            <v>54273445</v>
          </cell>
          <cell r="B15590" t="str">
            <v>飲食宜忌1001例</v>
          </cell>
          <cell r="C15590" t="str">
            <v/>
          </cell>
          <cell r="D15590">
            <v>150</v>
          </cell>
          <cell r="E15590">
            <v>0</v>
          </cell>
          <cell r="F15590" t="str">
            <v>平裝</v>
          </cell>
          <cell r="G15590" t="str">
            <v>上海科普</v>
          </cell>
          <cell r="H15590">
            <v>29.9</v>
          </cell>
          <cell r="I15590" t="str">
            <v/>
          </cell>
          <cell r="J15590" t="str">
            <v/>
          </cell>
          <cell r="K15590" t="str">
            <v/>
          </cell>
          <cell r="L15590" t="str">
            <v/>
          </cell>
          <cell r="M15590" t="str">
            <v>免稅</v>
          </cell>
          <cell r="N15590" t="str">
            <v>7542734458</v>
          </cell>
        </row>
        <row r="15591">
          <cell r="A15591" t="str">
            <v>54273475</v>
          </cell>
          <cell r="B15591" t="str">
            <v>滋補養生湯·粥1001例</v>
          </cell>
          <cell r="C15591" t="str">
            <v/>
          </cell>
          <cell r="D15591">
            <v>148</v>
          </cell>
          <cell r="E15591">
            <v>0</v>
          </cell>
          <cell r="F15591" t="str">
            <v>平裝</v>
          </cell>
          <cell r="G15591" t="str">
            <v>上海科普</v>
          </cell>
          <cell r="H15591">
            <v>29.9</v>
          </cell>
          <cell r="I15591" t="str">
            <v/>
          </cell>
          <cell r="J15591" t="str">
            <v/>
          </cell>
          <cell r="K15591" t="str">
            <v/>
          </cell>
          <cell r="L15591" t="str">
            <v/>
          </cell>
          <cell r="M15591" t="str">
            <v>免稅</v>
          </cell>
          <cell r="N15591" t="str">
            <v>754273475X</v>
          </cell>
        </row>
        <row r="15592">
          <cell r="A15592" t="str">
            <v>54283651</v>
          </cell>
          <cell r="B15592" t="str">
            <v>卡影萬象:卡品的收藏投資</v>
          </cell>
          <cell r="C15592" t="str">
            <v/>
          </cell>
          <cell r="D15592">
            <v>468</v>
          </cell>
          <cell r="E15592">
            <v>0</v>
          </cell>
          <cell r="F15592" t="str">
            <v>平裝</v>
          </cell>
          <cell r="G15592" t="str">
            <v/>
          </cell>
          <cell r="H15592">
            <v>78</v>
          </cell>
          <cell r="I15592" t="str">
            <v/>
          </cell>
          <cell r="J15592" t="str">
            <v/>
          </cell>
          <cell r="K15592" t="str">
            <v/>
          </cell>
          <cell r="L15592" t="str">
            <v/>
          </cell>
          <cell r="M15592" t="str">
            <v>免稅</v>
          </cell>
          <cell r="N15592" t="str">
            <v>754283651X</v>
          </cell>
        </row>
        <row r="15593">
          <cell r="A15593" t="str">
            <v>54283764</v>
          </cell>
          <cell r="B15593" t="str">
            <v>種花與養生</v>
          </cell>
          <cell r="C15593" t="str">
            <v>徐蕾</v>
          </cell>
          <cell r="D15593">
            <v>75</v>
          </cell>
          <cell r="E15593">
            <v>0</v>
          </cell>
          <cell r="F15593" t="str">
            <v>平裝</v>
          </cell>
          <cell r="G15593" t="str">
            <v>上海科教</v>
          </cell>
          <cell r="H15593">
            <v>15</v>
          </cell>
          <cell r="I15593" t="str">
            <v/>
          </cell>
          <cell r="J15593" t="str">
            <v/>
          </cell>
          <cell r="K15593" t="str">
            <v/>
          </cell>
          <cell r="L15593" t="str">
            <v/>
          </cell>
          <cell r="M15593" t="str">
            <v>免稅</v>
          </cell>
          <cell r="N15593" t="str">
            <v>7542837648</v>
          </cell>
        </row>
        <row r="15594">
          <cell r="A15594" t="str">
            <v>54284002</v>
          </cell>
          <cell r="B15594" t="str">
            <v>木雕:鏤琢纖巧</v>
          </cell>
          <cell r="C15594" t="str">
            <v>葉柏風</v>
          </cell>
          <cell r="D15594">
            <v>250</v>
          </cell>
          <cell r="E15594">
            <v>0</v>
          </cell>
          <cell r="F15594" t="str">
            <v>平裝</v>
          </cell>
          <cell r="G15594" t="str">
            <v>上海科教</v>
          </cell>
          <cell r="H15594">
            <v>50</v>
          </cell>
          <cell r="I15594" t="str">
            <v/>
          </cell>
          <cell r="J15594" t="str">
            <v/>
          </cell>
          <cell r="K15594" t="str">
            <v/>
          </cell>
          <cell r="L15594" t="str">
            <v/>
          </cell>
          <cell r="M15594" t="str">
            <v>免稅</v>
          </cell>
          <cell r="N15594" t="str">
            <v>7542840029</v>
          </cell>
        </row>
        <row r="15595">
          <cell r="A15595" t="str">
            <v>54284021</v>
          </cell>
          <cell r="B15595" t="str">
            <v>玻璃器:QIU琳琅軒</v>
          </cell>
          <cell r="C15595" t="str">
            <v>王敏</v>
          </cell>
          <cell r="D15595">
            <v>275</v>
          </cell>
          <cell r="E15595">
            <v>0</v>
          </cell>
          <cell r="F15595" t="str">
            <v>平裝</v>
          </cell>
          <cell r="G15595" t="str">
            <v>上海科教</v>
          </cell>
          <cell r="H15595">
            <v>55</v>
          </cell>
          <cell r="I15595" t="str">
            <v/>
          </cell>
          <cell r="J15595" t="str">
            <v/>
          </cell>
          <cell r="K15595" t="str">
            <v/>
          </cell>
          <cell r="L15595" t="str">
            <v/>
          </cell>
          <cell r="M15595" t="str">
            <v>免稅</v>
          </cell>
          <cell r="N15595" t="str">
            <v>7542840215</v>
          </cell>
        </row>
        <row r="15596">
          <cell r="A15596" t="str">
            <v>54284022</v>
          </cell>
          <cell r="B15596" t="str">
            <v>漆藝:千文萬華</v>
          </cell>
          <cell r="C15596" t="str">
            <v>翁紀軍</v>
          </cell>
          <cell r="D15596">
            <v>265</v>
          </cell>
          <cell r="E15596">
            <v>0</v>
          </cell>
          <cell r="F15596" t="str">
            <v>平裝</v>
          </cell>
          <cell r="G15596" t="str">
            <v>上海科教</v>
          </cell>
          <cell r="H15596">
            <v>53</v>
          </cell>
          <cell r="I15596" t="str">
            <v/>
          </cell>
          <cell r="J15596" t="str">
            <v/>
          </cell>
          <cell r="K15596" t="str">
            <v/>
          </cell>
          <cell r="L15596" t="str">
            <v/>
          </cell>
          <cell r="M15596" t="str">
            <v>免稅</v>
          </cell>
          <cell r="N15596" t="str">
            <v>7542840223</v>
          </cell>
        </row>
        <row r="15597">
          <cell r="A15597" t="str">
            <v>54284023</v>
          </cell>
          <cell r="B15597" t="str">
            <v>彩塑:塑形賦彩</v>
          </cell>
          <cell r="C15597" t="str">
            <v>陸君玖</v>
          </cell>
          <cell r="D15597">
            <v>250</v>
          </cell>
          <cell r="E15597">
            <v>0</v>
          </cell>
          <cell r="F15597" t="str">
            <v>平裝</v>
          </cell>
          <cell r="G15597" t="str">
            <v>上海科教</v>
          </cell>
          <cell r="H15597">
            <v>50</v>
          </cell>
          <cell r="I15597" t="str">
            <v/>
          </cell>
          <cell r="J15597" t="str">
            <v/>
          </cell>
          <cell r="K15597" t="str">
            <v/>
          </cell>
          <cell r="L15597" t="str">
            <v/>
          </cell>
          <cell r="M15597" t="str">
            <v>免稅</v>
          </cell>
          <cell r="N15597" t="str">
            <v>7542840231</v>
          </cell>
        </row>
        <row r="15598">
          <cell r="A15598" t="str">
            <v>54284153</v>
          </cell>
          <cell r="B15598" t="str">
            <v>特種刮痧運板技巧</v>
          </cell>
          <cell r="C15598" t="str">
            <v>李湘授</v>
          </cell>
          <cell r="D15598">
            <v>150</v>
          </cell>
          <cell r="E15598">
            <v>0</v>
          </cell>
          <cell r="F15598" t="str">
            <v>平裝</v>
          </cell>
          <cell r="G15598" t="str">
            <v>上海科教</v>
          </cell>
          <cell r="H15598">
            <v>30</v>
          </cell>
          <cell r="I15598" t="str">
            <v/>
          </cell>
          <cell r="J15598" t="str">
            <v/>
          </cell>
          <cell r="K15598" t="str">
            <v/>
          </cell>
          <cell r="L15598" t="str">
            <v/>
          </cell>
          <cell r="M15598" t="str">
            <v>免稅</v>
          </cell>
          <cell r="N15598" t="str">
            <v>754284153X</v>
          </cell>
        </row>
        <row r="15599">
          <cell r="A15599" t="str">
            <v>54284536</v>
          </cell>
          <cell r="B15599" t="str">
            <v>20世紀場論的概念發展</v>
          </cell>
          <cell r="C15599" t="str">
            <v>曹天予</v>
          </cell>
          <cell r="D15599">
            <v>330</v>
          </cell>
          <cell r="E15599">
            <v>0</v>
          </cell>
          <cell r="F15599" t="str">
            <v>平裝</v>
          </cell>
          <cell r="G15599" t="str">
            <v>上海科教</v>
          </cell>
          <cell r="H15599">
            <v>55</v>
          </cell>
          <cell r="I15599" t="str">
            <v/>
          </cell>
          <cell r="J15599" t="str">
            <v/>
          </cell>
          <cell r="K15599" t="str">
            <v/>
          </cell>
          <cell r="L15599" t="str">
            <v/>
          </cell>
          <cell r="M15599" t="str">
            <v>免稅</v>
          </cell>
          <cell r="N15599" t="str">
            <v>9787542845368</v>
          </cell>
        </row>
        <row r="15600">
          <cell r="A15600" t="str">
            <v>54290660</v>
          </cell>
          <cell r="B15600" t="str">
            <v>企業創新與金融分析</v>
          </cell>
          <cell r="C15600" t="str">
            <v>陳樂天</v>
          </cell>
          <cell r="D15600">
            <v>69</v>
          </cell>
          <cell r="E15600">
            <v>0</v>
          </cell>
          <cell r="F15600" t="str">
            <v/>
          </cell>
          <cell r="G15600" t="str">
            <v>立信會計</v>
          </cell>
          <cell r="H15600">
            <v>13.8</v>
          </cell>
          <cell r="I15600" t="str">
            <v/>
          </cell>
          <cell r="J15600" t="str">
            <v/>
          </cell>
          <cell r="K15600" t="str">
            <v/>
          </cell>
          <cell r="L15600" t="str">
            <v/>
          </cell>
          <cell r="M15600" t="str">
            <v>免稅</v>
          </cell>
          <cell r="N15600" t="str">
            <v>7542906607</v>
          </cell>
        </row>
        <row r="15601">
          <cell r="A15601" t="str">
            <v>54302676</v>
          </cell>
          <cell r="B15601" t="str">
            <v>第一卷 現代小說</v>
          </cell>
          <cell r="C15601" t="str">
            <v>劉川鄂</v>
          </cell>
          <cell r="D15601">
            <v>180</v>
          </cell>
          <cell r="E15601">
            <v>1</v>
          </cell>
          <cell r="F15601" t="str">
            <v>平裝</v>
          </cell>
          <cell r="G15601" t="str">
            <v>武漢</v>
          </cell>
          <cell r="H15601">
            <v>30</v>
          </cell>
          <cell r="I15601" t="str">
            <v/>
          </cell>
          <cell r="J15601" t="str">
            <v/>
          </cell>
          <cell r="K15601" t="str">
            <v/>
          </cell>
          <cell r="L15601" t="str">
            <v/>
          </cell>
          <cell r="M15601" t="str">
            <v>免稅</v>
          </cell>
          <cell r="N15601" t="str">
            <v>9787543026766</v>
          </cell>
        </row>
        <row r="15602">
          <cell r="A15602" t="str">
            <v>54302677</v>
          </cell>
          <cell r="B15602" t="str">
            <v>第二卷 現代詩歌.散文.戲劇</v>
          </cell>
          <cell r="C15602" t="str">
            <v>劉川鄂</v>
          </cell>
          <cell r="D15602">
            <v>174</v>
          </cell>
          <cell r="E15602">
            <v>0</v>
          </cell>
          <cell r="F15602" t="str">
            <v>平裝</v>
          </cell>
          <cell r="G15602" t="str">
            <v>武漢</v>
          </cell>
          <cell r="H15602">
            <v>29</v>
          </cell>
          <cell r="I15602" t="str">
            <v/>
          </cell>
          <cell r="J15602" t="str">
            <v/>
          </cell>
          <cell r="K15602" t="str">
            <v/>
          </cell>
          <cell r="L15602" t="str">
            <v/>
          </cell>
          <cell r="M15602" t="str">
            <v>免稅</v>
          </cell>
          <cell r="N15602" t="str">
            <v>9787543026775</v>
          </cell>
        </row>
        <row r="15603">
          <cell r="A15603" t="str">
            <v>54302678</v>
          </cell>
          <cell r="B15603" t="str">
            <v>第三卷 當代小說</v>
          </cell>
          <cell r="C15603" t="str">
            <v>劉川鄂</v>
          </cell>
          <cell r="D15603">
            <v>186</v>
          </cell>
          <cell r="E15603">
            <v>1</v>
          </cell>
          <cell r="F15603" t="str">
            <v>平裝</v>
          </cell>
          <cell r="G15603" t="str">
            <v>武漢</v>
          </cell>
          <cell r="H15603">
            <v>31</v>
          </cell>
          <cell r="I15603" t="str">
            <v/>
          </cell>
          <cell r="J15603" t="str">
            <v/>
          </cell>
          <cell r="K15603" t="str">
            <v/>
          </cell>
          <cell r="L15603" t="str">
            <v/>
          </cell>
          <cell r="M15603" t="str">
            <v>免稅</v>
          </cell>
          <cell r="N15603" t="str">
            <v>9787543026780</v>
          </cell>
        </row>
        <row r="15604">
          <cell r="A15604" t="str">
            <v>54302679</v>
          </cell>
          <cell r="B15604" t="str">
            <v>第四卷 當代詩歌.散文.戲劇</v>
          </cell>
          <cell r="C15604" t="str">
            <v>劉川鄂</v>
          </cell>
          <cell r="D15604">
            <v>180</v>
          </cell>
          <cell r="E15604">
            <v>1</v>
          </cell>
          <cell r="F15604" t="str">
            <v>平裝</v>
          </cell>
          <cell r="G15604" t="str">
            <v>武漢</v>
          </cell>
          <cell r="H15604">
            <v>30</v>
          </cell>
          <cell r="I15604" t="str">
            <v/>
          </cell>
          <cell r="J15604" t="str">
            <v/>
          </cell>
          <cell r="K15604" t="str">
            <v/>
          </cell>
          <cell r="L15604" t="str">
            <v/>
          </cell>
          <cell r="M15604" t="str">
            <v>免稅</v>
          </cell>
          <cell r="N15604" t="str">
            <v>9787543026797</v>
          </cell>
        </row>
        <row r="15605">
          <cell r="A15605" t="str">
            <v>54303036</v>
          </cell>
          <cell r="B15605" t="str">
            <v>中古詩人群體及其詩風演化</v>
          </cell>
          <cell r="C15605" t="str">
            <v>阮 忠著</v>
          </cell>
          <cell r="D15605">
            <v>110</v>
          </cell>
          <cell r="E15605">
            <v>0</v>
          </cell>
          <cell r="F15605" t="str">
            <v>平裝</v>
          </cell>
          <cell r="G15605" t="str">
            <v/>
          </cell>
          <cell r="H15605">
            <v>0</v>
          </cell>
          <cell r="I15605" t="str">
            <v/>
          </cell>
          <cell r="J15605" t="str">
            <v/>
          </cell>
          <cell r="K15605" t="str">
            <v/>
          </cell>
          <cell r="L15605" t="str">
            <v/>
          </cell>
          <cell r="M15605" t="str">
            <v>免稅</v>
          </cell>
          <cell r="N15605" t="str">
            <v>7543030365</v>
          </cell>
        </row>
        <row r="15606">
          <cell r="A15606" t="str">
            <v>54303038</v>
          </cell>
          <cell r="B15606" t="str">
            <v>不平衡的治理——明代政府運行研究</v>
          </cell>
          <cell r="C15606" t="str">
            <v>唐克軍著</v>
          </cell>
          <cell r="D15606">
            <v>135</v>
          </cell>
          <cell r="E15606">
            <v>0</v>
          </cell>
          <cell r="F15606" t="str">
            <v>平裝</v>
          </cell>
          <cell r="G15606" t="str">
            <v/>
          </cell>
          <cell r="H15606">
            <v>0</v>
          </cell>
          <cell r="I15606" t="str">
            <v/>
          </cell>
          <cell r="J15606" t="str">
            <v/>
          </cell>
          <cell r="K15606" t="str">
            <v/>
          </cell>
          <cell r="L15606" t="str">
            <v/>
          </cell>
          <cell r="M15606" t="str">
            <v>免稅</v>
          </cell>
          <cell r="N15606" t="str">
            <v>7543030381</v>
          </cell>
        </row>
        <row r="15607">
          <cell r="A15607" t="str">
            <v>54303143</v>
          </cell>
          <cell r="B15607" t="str">
            <v>周易正讀</v>
          </cell>
          <cell r="C15607" t="str">
            <v>徐叢</v>
          </cell>
          <cell r="D15607">
            <v>215</v>
          </cell>
          <cell r="E15607">
            <v>0</v>
          </cell>
          <cell r="F15607" t="str">
            <v>平裝</v>
          </cell>
          <cell r="G15607" t="str">
            <v>武漢</v>
          </cell>
          <cell r="H15607">
            <v>43</v>
          </cell>
          <cell r="I15607" t="str">
            <v/>
          </cell>
          <cell r="J15607" t="str">
            <v/>
          </cell>
          <cell r="K15607" t="str">
            <v/>
          </cell>
          <cell r="L15607" t="str">
            <v/>
          </cell>
          <cell r="M15607" t="str">
            <v>免稅</v>
          </cell>
          <cell r="N15607" t="str">
            <v>7543031434</v>
          </cell>
        </row>
        <row r="15608">
          <cell r="A15608" t="str">
            <v>54303176</v>
          </cell>
          <cell r="B15608" t="str">
            <v>宋代文學研究年鑒（2002-2003）</v>
          </cell>
          <cell r="C15608" t="str">
            <v>劉忠揚等編著</v>
          </cell>
          <cell r="D15608">
            <v>130</v>
          </cell>
          <cell r="E15608">
            <v>0</v>
          </cell>
          <cell r="F15608" t="str">
            <v>平裝</v>
          </cell>
          <cell r="G15608" t="str">
            <v/>
          </cell>
          <cell r="H15608">
            <v>0</v>
          </cell>
          <cell r="I15608" t="str">
            <v/>
          </cell>
          <cell r="J15608" t="str">
            <v/>
          </cell>
          <cell r="K15608" t="str">
            <v/>
          </cell>
          <cell r="L15608" t="str">
            <v/>
          </cell>
          <cell r="M15608" t="str">
            <v>免稅</v>
          </cell>
          <cell r="N15608" t="str">
            <v>7543031760</v>
          </cell>
        </row>
        <row r="15609">
          <cell r="A15609" t="str">
            <v>54303351</v>
          </cell>
          <cell r="B15609" t="str">
            <v>漢味之洞天：武漢食話</v>
          </cell>
          <cell r="C15609" t="str">
            <v>劉樸兵</v>
          </cell>
          <cell r="D15609">
            <v>72</v>
          </cell>
          <cell r="E15609">
            <v>0</v>
          </cell>
          <cell r="F15609" t="str">
            <v>平裝</v>
          </cell>
          <cell r="G15609" t="str">
            <v>武漢</v>
          </cell>
          <cell r="H15609">
            <v>12</v>
          </cell>
          <cell r="I15609" t="str">
            <v/>
          </cell>
          <cell r="J15609" t="str">
            <v/>
          </cell>
          <cell r="K15609" t="str">
            <v/>
          </cell>
          <cell r="L15609" t="str">
            <v/>
          </cell>
          <cell r="M15609" t="str">
            <v>免稅</v>
          </cell>
          <cell r="N15609" t="str">
            <v>9787543033511</v>
          </cell>
        </row>
        <row r="15610">
          <cell r="A15610" t="str">
            <v>54303566A</v>
          </cell>
          <cell r="B15610" t="str">
            <v>捨命的兒子(長篇小說)</v>
          </cell>
          <cell r="C15610" t="str">
            <v>何祚歡</v>
          </cell>
          <cell r="D15610">
            <v>192</v>
          </cell>
          <cell r="E15610">
            <v>1</v>
          </cell>
          <cell r="F15610" t="str">
            <v>平裝</v>
          </cell>
          <cell r="G15610" t="str">
            <v>武漢</v>
          </cell>
          <cell r="H15610">
            <v>32</v>
          </cell>
          <cell r="I15610" t="str">
            <v/>
          </cell>
          <cell r="J15610" t="str">
            <v/>
          </cell>
          <cell r="K15610" t="str">
            <v/>
          </cell>
          <cell r="L15610" t="str">
            <v/>
          </cell>
          <cell r="M15610" t="str">
            <v>免稅</v>
          </cell>
          <cell r="N15610" t="str">
            <v>9787543035669</v>
          </cell>
        </row>
        <row r="15611">
          <cell r="A15611" t="str">
            <v>54303566B</v>
          </cell>
          <cell r="B15611" t="str">
            <v>穆桂英休夫(戲劇集)</v>
          </cell>
          <cell r="C15611" t="str">
            <v>何祚歡</v>
          </cell>
          <cell r="D15611">
            <v>180</v>
          </cell>
          <cell r="E15611">
            <v>0</v>
          </cell>
          <cell r="F15611" t="str">
            <v>平裝</v>
          </cell>
          <cell r="G15611" t="str">
            <v>武漢</v>
          </cell>
          <cell r="H15611">
            <v>30</v>
          </cell>
          <cell r="I15611" t="str">
            <v/>
          </cell>
          <cell r="J15611" t="str">
            <v/>
          </cell>
          <cell r="K15611" t="str">
            <v/>
          </cell>
          <cell r="L15611" t="str">
            <v/>
          </cell>
          <cell r="M15611" t="str">
            <v>免稅</v>
          </cell>
          <cell r="N15611" t="str">
            <v>9787543035669</v>
          </cell>
        </row>
        <row r="15612">
          <cell r="A15612" t="str">
            <v>54303799</v>
          </cell>
          <cell r="B15612" t="str">
            <v>凝固的記憶：武漢老街巷</v>
          </cell>
          <cell r="C15612" t="str">
            <v>彭建新</v>
          </cell>
          <cell r="D15612">
            <v>78</v>
          </cell>
          <cell r="E15612">
            <v>0</v>
          </cell>
          <cell r="F15612" t="str">
            <v>平裝</v>
          </cell>
          <cell r="G15612" t="str">
            <v>武漢</v>
          </cell>
          <cell r="H15612">
            <v>13</v>
          </cell>
          <cell r="I15612" t="str">
            <v/>
          </cell>
          <cell r="J15612" t="str">
            <v/>
          </cell>
          <cell r="K15612" t="str">
            <v/>
          </cell>
          <cell r="L15612" t="str">
            <v/>
          </cell>
          <cell r="M15612" t="str">
            <v>免稅</v>
          </cell>
          <cell r="N15612" t="str">
            <v>9787543037991</v>
          </cell>
        </row>
        <row r="15613">
          <cell r="A15613" t="str">
            <v>54303844</v>
          </cell>
          <cell r="B15613" t="str">
            <v>現代文言</v>
          </cell>
          <cell r="C15613" t="str">
            <v>羅維揚</v>
          </cell>
          <cell r="D15613">
            <v>180</v>
          </cell>
          <cell r="E15613">
            <v>0</v>
          </cell>
          <cell r="F15613" t="str">
            <v>平裝</v>
          </cell>
          <cell r="G15613" t="str">
            <v>武漢</v>
          </cell>
          <cell r="H15613">
            <v>30</v>
          </cell>
          <cell r="I15613" t="str">
            <v/>
          </cell>
          <cell r="J15613" t="str">
            <v/>
          </cell>
          <cell r="K15613" t="str">
            <v/>
          </cell>
          <cell r="L15613" t="str">
            <v/>
          </cell>
          <cell r="M15613" t="str">
            <v>免稅</v>
          </cell>
          <cell r="N15613" t="str">
            <v>9787543038448</v>
          </cell>
        </row>
        <row r="15614">
          <cell r="A15614" t="str">
            <v>54303845</v>
          </cell>
          <cell r="B15614" t="str">
            <v>榮耀中華</v>
          </cell>
          <cell r="C15614" t="str">
            <v>肖明</v>
          </cell>
          <cell r="D15614">
            <v>228</v>
          </cell>
          <cell r="E15614">
            <v>0</v>
          </cell>
          <cell r="F15614" t="str">
            <v>平裝</v>
          </cell>
          <cell r="G15614" t="str">
            <v>武漢</v>
          </cell>
          <cell r="H15614">
            <v>38</v>
          </cell>
          <cell r="I15614" t="str">
            <v/>
          </cell>
          <cell r="J15614" t="str">
            <v/>
          </cell>
          <cell r="K15614" t="str">
            <v/>
          </cell>
          <cell r="L15614" t="str">
            <v/>
          </cell>
          <cell r="M15614" t="str">
            <v>免稅</v>
          </cell>
          <cell r="N15614" t="str">
            <v>9787543038455</v>
          </cell>
        </row>
        <row r="15615">
          <cell r="A15615" t="str">
            <v>54303846</v>
          </cell>
          <cell r="B15615" t="str">
            <v>歷史的印章：武漢老地名</v>
          </cell>
          <cell r="C15615" t="str">
            <v>董玉梅</v>
          </cell>
          <cell r="D15615">
            <v>78</v>
          </cell>
          <cell r="E15615">
            <v>0</v>
          </cell>
          <cell r="F15615" t="str">
            <v>平裝</v>
          </cell>
          <cell r="G15615" t="str">
            <v>武漢</v>
          </cell>
          <cell r="H15615">
            <v>13</v>
          </cell>
          <cell r="I15615" t="str">
            <v/>
          </cell>
          <cell r="J15615" t="str">
            <v/>
          </cell>
          <cell r="K15615" t="str">
            <v/>
          </cell>
          <cell r="L15615" t="str">
            <v/>
          </cell>
          <cell r="M15615" t="str">
            <v>免稅</v>
          </cell>
          <cell r="N15615" t="str">
            <v>9787543038462</v>
          </cell>
        </row>
        <row r="15616">
          <cell r="A15616" t="str">
            <v>54303847</v>
          </cell>
          <cell r="B15616" t="str">
            <v>模糊的背影：武漢老行當</v>
          </cell>
          <cell r="C15616" t="str">
            <v>彭建新</v>
          </cell>
          <cell r="D15616">
            <v>69</v>
          </cell>
          <cell r="E15616">
            <v>0</v>
          </cell>
          <cell r="F15616" t="str">
            <v>平裝</v>
          </cell>
          <cell r="G15616" t="str">
            <v>武漢</v>
          </cell>
          <cell r="H15616">
            <v>11.5</v>
          </cell>
          <cell r="I15616" t="str">
            <v/>
          </cell>
          <cell r="J15616" t="str">
            <v/>
          </cell>
          <cell r="K15616" t="str">
            <v/>
          </cell>
          <cell r="L15616" t="str">
            <v/>
          </cell>
          <cell r="M15616" t="str">
            <v>免稅</v>
          </cell>
          <cell r="N15616" t="str">
            <v>9787543038479</v>
          </cell>
        </row>
        <row r="15617">
          <cell r="A15617" t="str">
            <v>54303862</v>
          </cell>
          <cell r="B15617" t="str">
            <v>易之啟示</v>
          </cell>
          <cell r="C15617" t="str">
            <v>甘開萬</v>
          </cell>
          <cell r="D15617">
            <v>239</v>
          </cell>
          <cell r="E15617">
            <v>0</v>
          </cell>
          <cell r="F15617" t="str">
            <v>平裝</v>
          </cell>
          <cell r="G15617" t="str">
            <v>武漢</v>
          </cell>
          <cell r="H15617">
            <v>39.799999999999997</v>
          </cell>
          <cell r="I15617" t="str">
            <v/>
          </cell>
          <cell r="J15617" t="str">
            <v/>
          </cell>
          <cell r="K15617" t="str">
            <v/>
          </cell>
          <cell r="L15617" t="str">
            <v/>
          </cell>
          <cell r="M15617" t="str">
            <v>免稅</v>
          </cell>
          <cell r="N15617" t="str">
            <v>9787543038622</v>
          </cell>
        </row>
        <row r="15618">
          <cell r="A15618" t="str">
            <v>54303902</v>
          </cell>
          <cell r="B15618" t="str">
            <v>六朝士風研究</v>
          </cell>
          <cell r="C15618" t="str">
            <v>李磊</v>
          </cell>
          <cell r="D15618">
            <v>156</v>
          </cell>
          <cell r="E15618">
            <v>0</v>
          </cell>
          <cell r="F15618" t="str">
            <v>平裝</v>
          </cell>
          <cell r="G15618" t="str">
            <v>武漢</v>
          </cell>
          <cell r="H15618">
            <v>26</v>
          </cell>
          <cell r="I15618" t="str">
            <v/>
          </cell>
          <cell r="J15618" t="str">
            <v/>
          </cell>
          <cell r="K15618" t="str">
            <v/>
          </cell>
          <cell r="L15618" t="str">
            <v/>
          </cell>
          <cell r="M15618" t="str">
            <v>免稅</v>
          </cell>
          <cell r="N15618" t="str">
            <v>9787543039025</v>
          </cell>
        </row>
        <row r="15619">
          <cell r="A15619" t="str">
            <v>54303973</v>
          </cell>
          <cell r="B15619" t="str">
            <v>血染刀鋒八十年-屠唐梟雄卷</v>
          </cell>
          <cell r="C15619" t="str">
            <v>英雄旗主</v>
          </cell>
          <cell r="D15619">
            <v>156</v>
          </cell>
          <cell r="E15619">
            <v>1</v>
          </cell>
          <cell r="F15619" t="str">
            <v>平裝</v>
          </cell>
          <cell r="G15619" t="str">
            <v>武漢</v>
          </cell>
          <cell r="H15619">
            <v>26</v>
          </cell>
          <cell r="I15619" t="str">
            <v/>
          </cell>
          <cell r="J15619" t="str">
            <v/>
          </cell>
          <cell r="K15619" t="str">
            <v/>
          </cell>
          <cell r="L15619" t="str">
            <v/>
          </cell>
          <cell r="M15619" t="str">
            <v>免稅</v>
          </cell>
          <cell r="N15619" t="str">
            <v>9787543039735</v>
          </cell>
        </row>
        <row r="15620">
          <cell r="A15620" t="str">
            <v>54304097</v>
          </cell>
          <cell r="B15620" t="str">
            <v>中國人最常見的100種姓氏(XZXX)</v>
          </cell>
          <cell r="C15620" t="str">
            <v>陳倩</v>
          </cell>
          <cell r="D15620">
            <v>119</v>
          </cell>
          <cell r="E15620">
            <v>0</v>
          </cell>
          <cell r="F15620" t="str">
            <v>平裝</v>
          </cell>
          <cell r="G15620" t="str">
            <v>武漢</v>
          </cell>
          <cell r="H15620">
            <v>19.8</v>
          </cell>
          <cell r="I15620" t="str">
            <v/>
          </cell>
          <cell r="J15620" t="str">
            <v/>
          </cell>
          <cell r="K15620" t="str">
            <v/>
          </cell>
          <cell r="L15620" t="str">
            <v/>
          </cell>
          <cell r="M15620" t="str">
            <v>免稅</v>
          </cell>
          <cell r="N15620" t="str">
            <v>9787543040977</v>
          </cell>
        </row>
        <row r="15621">
          <cell r="A15621" t="str">
            <v>54304170</v>
          </cell>
          <cell r="B15621" t="str">
            <v>《三字經》圖文全解(HWTX)</v>
          </cell>
          <cell r="C15621" t="str">
            <v>王應麟</v>
          </cell>
          <cell r="D15621">
            <v>161</v>
          </cell>
          <cell r="E15621">
            <v>0</v>
          </cell>
          <cell r="F15621" t="str">
            <v>平裝</v>
          </cell>
          <cell r="G15621" t="str">
            <v>武漢</v>
          </cell>
          <cell r="H15621">
            <v>26.8</v>
          </cell>
          <cell r="I15621" t="str">
            <v/>
          </cell>
          <cell r="J15621" t="str">
            <v/>
          </cell>
          <cell r="K15621" t="str">
            <v/>
          </cell>
          <cell r="L15621" t="str">
            <v/>
          </cell>
          <cell r="M15621" t="str">
            <v>免稅</v>
          </cell>
          <cell r="N15621" t="str">
            <v>9787543041707</v>
          </cell>
        </row>
        <row r="15622">
          <cell r="A15622" t="str">
            <v>54304171</v>
          </cell>
          <cell r="B15622" t="str">
            <v>圖說漢字五千年</v>
          </cell>
          <cell r="C15622" t="str">
            <v>楊寒梅</v>
          </cell>
          <cell r="D15622">
            <v>143</v>
          </cell>
          <cell r="E15622">
            <v>0</v>
          </cell>
          <cell r="F15622" t="str">
            <v>平裝</v>
          </cell>
          <cell r="G15622" t="str">
            <v>武漢</v>
          </cell>
          <cell r="H15622">
            <v>23.8</v>
          </cell>
          <cell r="I15622" t="str">
            <v/>
          </cell>
          <cell r="J15622" t="str">
            <v/>
          </cell>
          <cell r="K15622" t="str">
            <v/>
          </cell>
          <cell r="L15622" t="str">
            <v/>
          </cell>
          <cell r="M15622" t="str">
            <v>免稅</v>
          </cell>
          <cell r="N15622" t="str">
            <v>9787543041714</v>
          </cell>
        </row>
        <row r="15623">
          <cell r="A15623" t="str">
            <v>54304273</v>
          </cell>
          <cell r="B15623" t="str">
            <v>人物志：彩色圖文版(HWTX)</v>
          </cell>
          <cell r="C15623" t="str">
            <v>(三國)劉劭</v>
          </cell>
          <cell r="D15623">
            <v>143</v>
          </cell>
          <cell r="E15623">
            <v>0</v>
          </cell>
          <cell r="F15623" t="str">
            <v>平裝</v>
          </cell>
          <cell r="G15623" t="str">
            <v>武漢</v>
          </cell>
          <cell r="H15623">
            <v>23.8</v>
          </cell>
          <cell r="I15623" t="str">
            <v/>
          </cell>
          <cell r="J15623" t="str">
            <v/>
          </cell>
          <cell r="K15623" t="str">
            <v/>
          </cell>
          <cell r="L15623" t="str">
            <v/>
          </cell>
          <cell r="M15623" t="str">
            <v>免稅</v>
          </cell>
          <cell r="N15623" t="str">
            <v>9787543042735</v>
          </cell>
        </row>
        <row r="15624">
          <cell r="A15624" t="str">
            <v>54304276</v>
          </cell>
          <cell r="B15624" t="str">
            <v>歷史真相-文明史上的100次轉折(HWTX)</v>
          </cell>
          <cell r="C15624" t="str">
            <v>裴蘅之</v>
          </cell>
          <cell r="D15624">
            <v>137</v>
          </cell>
          <cell r="E15624">
            <v>0</v>
          </cell>
          <cell r="F15624" t="str">
            <v>平裝</v>
          </cell>
          <cell r="G15624" t="str">
            <v>武漢</v>
          </cell>
          <cell r="H15624">
            <v>22.8</v>
          </cell>
          <cell r="I15624" t="str">
            <v/>
          </cell>
          <cell r="J15624" t="str">
            <v/>
          </cell>
          <cell r="K15624" t="str">
            <v/>
          </cell>
          <cell r="L15624" t="str">
            <v/>
          </cell>
          <cell r="M15624" t="str">
            <v>免稅</v>
          </cell>
          <cell r="N15624" t="str">
            <v>9787543042766</v>
          </cell>
        </row>
        <row r="15625">
          <cell r="A15625" t="str">
            <v>54304454</v>
          </cell>
          <cell r="B15625" t="str">
            <v>最牛的時代 最牛的人</v>
          </cell>
          <cell r="C15625" t="str">
            <v>易中天</v>
          </cell>
          <cell r="D15625">
            <v>137</v>
          </cell>
          <cell r="E15625">
            <v>0</v>
          </cell>
          <cell r="F15625" t="str">
            <v>平裝</v>
          </cell>
          <cell r="G15625" t="str">
            <v>武漢</v>
          </cell>
          <cell r="H15625">
            <v>22.8</v>
          </cell>
          <cell r="I15625" t="str">
            <v/>
          </cell>
          <cell r="J15625" t="str">
            <v/>
          </cell>
          <cell r="K15625" t="str">
            <v/>
          </cell>
          <cell r="L15625" t="str">
            <v/>
          </cell>
          <cell r="M15625" t="str">
            <v>免稅</v>
          </cell>
          <cell r="N15625" t="str">
            <v>9787543044548</v>
          </cell>
        </row>
        <row r="15626">
          <cell r="A15626" t="str">
            <v>54304455</v>
          </cell>
          <cell r="B15626" t="str">
            <v>中國的經典 經典的中國(HWTX)</v>
          </cell>
          <cell r="C15626" t="str">
            <v>錢文忠</v>
          </cell>
          <cell r="D15626">
            <v>137</v>
          </cell>
          <cell r="E15626">
            <v>0</v>
          </cell>
          <cell r="F15626" t="str">
            <v>平裝</v>
          </cell>
          <cell r="G15626" t="str">
            <v>武漢</v>
          </cell>
          <cell r="H15626">
            <v>22.8</v>
          </cell>
          <cell r="I15626" t="str">
            <v/>
          </cell>
          <cell r="J15626" t="str">
            <v/>
          </cell>
          <cell r="K15626" t="str">
            <v/>
          </cell>
          <cell r="L15626" t="str">
            <v/>
          </cell>
          <cell r="M15626" t="str">
            <v>免稅</v>
          </cell>
          <cell r="N15626" t="str">
            <v>9787543044555</v>
          </cell>
        </row>
        <row r="15627">
          <cell r="A15627" t="str">
            <v>54304469</v>
          </cell>
          <cell r="B15627" t="str">
            <v>天下狼煙</v>
          </cell>
          <cell r="C15627" t="str">
            <v>李健侯</v>
          </cell>
          <cell r="D15627">
            <v>161</v>
          </cell>
          <cell r="E15627">
            <v>0</v>
          </cell>
          <cell r="F15627" t="str">
            <v>平裝</v>
          </cell>
          <cell r="G15627" t="str">
            <v>武漢</v>
          </cell>
          <cell r="H15627">
            <v>26.8</v>
          </cell>
          <cell r="I15627" t="str">
            <v/>
          </cell>
          <cell r="J15627" t="str">
            <v/>
          </cell>
          <cell r="K15627" t="str">
            <v/>
          </cell>
          <cell r="L15627" t="str">
            <v/>
          </cell>
          <cell r="M15627" t="str">
            <v>免稅</v>
          </cell>
          <cell r="N15627" t="str">
            <v>9787543044692</v>
          </cell>
        </row>
        <row r="15628">
          <cell r="A15628" t="str">
            <v>54304493</v>
          </cell>
          <cell r="B15628" t="str">
            <v>世紀映象-衣食住行百年圖史</v>
          </cell>
          <cell r="C15628" t="str">
            <v>嚴昌洪</v>
          </cell>
          <cell r="D15628">
            <v>288</v>
          </cell>
          <cell r="E15628">
            <v>0</v>
          </cell>
          <cell r="F15628" t="str">
            <v>平裝</v>
          </cell>
          <cell r="G15628" t="str">
            <v>武漢</v>
          </cell>
          <cell r="H15628">
            <v>48</v>
          </cell>
          <cell r="I15628" t="str">
            <v/>
          </cell>
          <cell r="J15628" t="str">
            <v/>
          </cell>
          <cell r="K15628" t="str">
            <v/>
          </cell>
          <cell r="L15628" t="str">
            <v/>
          </cell>
          <cell r="M15628" t="str">
            <v>免稅</v>
          </cell>
          <cell r="N15628" t="str">
            <v>9787543044937</v>
          </cell>
        </row>
        <row r="15629">
          <cell r="A15629" t="str">
            <v>54304524</v>
          </cell>
          <cell r="B15629" t="str">
            <v>國學知識全讀本-白金版典藏本-超值附贈全彩國學精粹圖</v>
          </cell>
          <cell r="C15629" t="str">
            <v>張銘一編著</v>
          </cell>
          <cell r="D15629">
            <v>270</v>
          </cell>
          <cell r="E15629">
            <v>0</v>
          </cell>
          <cell r="F15629" t="str">
            <v/>
          </cell>
          <cell r="G15629" t="str">
            <v>武漢</v>
          </cell>
          <cell r="H15629">
            <v>45</v>
          </cell>
          <cell r="I15629" t="str">
            <v/>
          </cell>
          <cell r="J15629" t="str">
            <v/>
          </cell>
          <cell r="K15629" t="str">
            <v/>
          </cell>
          <cell r="L15629" t="str">
            <v/>
          </cell>
          <cell r="M15629" t="str">
            <v>免稅</v>
          </cell>
          <cell r="N15629" t="str">
            <v>9787543045248</v>
          </cell>
        </row>
        <row r="15630">
          <cell r="A15630" t="str">
            <v>54304557</v>
          </cell>
          <cell r="B15630" t="str">
            <v>聽老和尚解心經</v>
          </cell>
          <cell r="C15630" t="str">
            <v>盧志丹著</v>
          </cell>
          <cell r="D15630">
            <v>161</v>
          </cell>
          <cell r="E15630">
            <v>0</v>
          </cell>
          <cell r="F15630" t="str">
            <v/>
          </cell>
          <cell r="G15630" t="str">
            <v>武漢</v>
          </cell>
          <cell r="H15630">
            <v>26.8</v>
          </cell>
          <cell r="I15630" t="str">
            <v/>
          </cell>
          <cell r="J15630" t="str">
            <v/>
          </cell>
          <cell r="K15630" t="str">
            <v/>
          </cell>
          <cell r="L15630" t="str">
            <v/>
          </cell>
          <cell r="M15630" t="str">
            <v>免稅</v>
          </cell>
          <cell r="N15630" t="str">
            <v>9787543045576</v>
          </cell>
        </row>
        <row r="15631">
          <cell r="A15631" t="str">
            <v>54304584</v>
          </cell>
          <cell r="B15631" t="str">
            <v>百虎圖</v>
          </cell>
          <cell r="C15631" t="str">
            <v>李理</v>
          </cell>
          <cell r="D15631">
            <v>288</v>
          </cell>
          <cell r="E15631">
            <v>0</v>
          </cell>
          <cell r="F15631" t="str">
            <v>平裝</v>
          </cell>
          <cell r="G15631" t="str">
            <v>武漢</v>
          </cell>
          <cell r="H15631">
            <v>48</v>
          </cell>
          <cell r="I15631" t="str">
            <v/>
          </cell>
          <cell r="J15631" t="str">
            <v/>
          </cell>
          <cell r="K15631" t="str">
            <v/>
          </cell>
          <cell r="L15631" t="str">
            <v/>
          </cell>
          <cell r="M15631" t="str">
            <v>免稅</v>
          </cell>
          <cell r="N15631" t="str">
            <v>9787543045842</v>
          </cell>
        </row>
        <row r="15632">
          <cell r="A15632" t="str">
            <v>54304744</v>
          </cell>
          <cell r="B15632" t="str">
            <v>圖解易經</v>
          </cell>
          <cell r="C15632" t="str">
            <v>蒙巽. 編</v>
          </cell>
          <cell r="D15632">
            <v>336</v>
          </cell>
          <cell r="E15632">
            <v>0</v>
          </cell>
          <cell r="F15632" t="str">
            <v>平裝</v>
          </cell>
          <cell r="G15632" t="str">
            <v>武漢</v>
          </cell>
          <cell r="H15632">
            <v>56</v>
          </cell>
          <cell r="I15632" t="str">
            <v/>
          </cell>
          <cell r="J15632" t="str">
            <v/>
          </cell>
          <cell r="K15632" t="str">
            <v/>
          </cell>
          <cell r="L15632" t="str">
            <v/>
          </cell>
          <cell r="M15632" t="str">
            <v>免稅</v>
          </cell>
          <cell r="N15632" t="str">
            <v>9787543047440</v>
          </cell>
        </row>
        <row r="15633">
          <cell r="A15633" t="str">
            <v>54304953</v>
          </cell>
          <cell r="B15633" t="str">
            <v>別笑,這是大清正史</v>
          </cell>
          <cell r="C15633" t="str">
            <v>霧滿攔江</v>
          </cell>
          <cell r="D15633">
            <v>179</v>
          </cell>
          <cell r="E15633">
            <v>0</v>
          </cell>
          <cell r="F15633" t="str">
            <v>平裝</v>
          </cell>
          <cell r="G15633" t="str">
            <v>武漢</v>
          </cell>
          <cell r="H15633">
            <v>29.8</v>
          </cell>
          <cell r="I15633" t="str">
            <v/>
          </cell>
          <cell r="J15633" t="str">
            <v/>
          </cell>
          <cell r="K15633" t="str">
            <v/>
          </cell>
          <cell r="L15633" t="str">
            <v/>
          </cell>
          <cell r="M15633" t="str">
            <v>免稅</v>
          </cell>
          <cell r="N15633" t="str">
            <v>9787543049536</v>
          </cell>
        </row>
        <row r="15634">
          <cell r="A15634" t="str">
            <v>54320281</v>
          </cell>
          <cell r="B15634" t="str">
            <v>簡化字、繁體字對照字典</v>
          </cell>
          <cell r="C15634" t="str">
            <v>江蘭生 等</v>
          </cell>
          <cell r="D15634">
            <v>68</v>
          </cell>
          <cell r="E15634">
            <v>0</v>
          </cell>
          <cell r="F15634" t="str">
            <v>精裝</v>
          </cell>
          <cell r="G15634" t="str">
            <v>漢語大詞典</v>
          </cell>
          <cell r="H15634">
            <v>13.5</v>
          </cell>
          <cell r="I15634" t="str">
            <v/>
          </cell>
          <cell r="J15634" t="str">
            <v/>
          </cell>
          <cell r="K15634" t="str">
            <v/>
          </cell>
          <cell r="L15634" t="str">
            <v/>
          </cell>
          <cell r="M15634" t="str">
            <v>免稅</v>
          </cell>
          <cell r="N15634" t="str">
            <v>7543202816</v>
          </cell>
        </row>
        <row r="15635">
          <cell r="A15635" t="str">
            <v>54320672</v>
          </cell>
          <cell r="B15635" t="str">
            <v>中國茶文化大辭典</v>
          </cell>
          <cell r="C15635" t="str">
            <v>朱世英</v>
          </cell>
          <cell r="D15635">
            <v>475</v>
          </cell>
          <cell r="E15635">
            <v>0</v>
          </cell>
          <cell r="F15635" t="str">
            <v>精裝</v>
          </cell>
          <cell r="G15635" t="str">
            <v>漢語大詞典</v>
          </cell>
          <cell r="H15635">
            <v>95</v>
          </cell>
          <cell r="I15635" t="str">
            <v/>
          </cell>
          <cell r="J15635" t="str">
            <v/>
          </cell>
          <cell r="K15635" t="str">
            <v/>
          </cell>
          <cell r="L15635" t="str">
            <v/>
          </cell>
          <cell r="M15635" t="str">
            <v>免稅</v>
          </cell>
          <cell r="N15635" t="str">
            <v>7543206722</v>
          </cell>
        </row>
        <row r="15636">
          <cell r="A15636" t="str">
            <v>54320953</v>
          </cell>
          <cell r="B15636" t="str">
            <v>張愛玲地圖</v>
          </cell>
          <cell r="C15636" t="str">
            <v>淳子</v>
          </cell>
          <cell r="D15636">
            <v>125</v>
          </cell>
          <cell r="E15636">
            <v>0</v>
          </cell>
          <cell r="F15636" t="str">
            <v>平裝</v>
          </cell>
          <cell r="G15636" t="str">
            <v>漢語大詞典</v>
          </cell>
          <cell r="H15636">
            <v>25</v>
          </cell>
          <cell r="I15636" t="str">
            <v/>
          </cell>
          <cell r="J15636" t="str">
            <v/>
          </cell>
          <cell r="K15636" t="str">
            <v/>
          </cell>
          <cell r="L15636" t="str">
            <v/>
          </cell>
          <cell r="M15636" t="str">
            <v>免稅</v>
          </cell>
          <cell r="N15636" t="str">
            <v>7543209535</v>
          </cell>
        </row>
        <row r="15637">
          <cell r="A15637" t="str">
            <v>54320974</v>
          </cell>
          <cell r="B15637" t="str">
            <v>青春特區-女生</v>
          </cell>
          <cell r="C15637" t="str">
            <v>梁文燕</v>
          </cell>
          <cell r="D15637">
            <v>156</v>
          </cell>
          <cell r="E15637">
            <v>0</v>
          </cell>
          <cell r="F15637" t="str">
            <v>平裝</v>
          </cell>
          <cell r="G15637" t="str">
            <v>漢語大詞典</v>
          </cell>
          <cell r="H15637">
            <v>26</v>
          </cell>
          <cell r="I15637" t="str">
            <v/>
          </cell>
          <cell r="J15637" t="str">
            <v/>
          </cell>
          <cell r="K15637" t="str">
            <v/>
          </cell>
          <cell r="L15637" t="str">
            <v/>
          </cell>
          <cell r="M15637" t="str">
            <v>免稅</v>
          </cell>
          <cell r="N15637" t="str">
            <v>7543209748</v>
          </cell>
        </row>
        <row r="15638">
          <cell r="A15638" t="str">
            <v>54321128</v>
          </cell>
          <cell r="B15638" t="str">
            <v>紅樓夢鑑賞辭典</v>
          </cell>
          <cell r="C15638" t="str">
            <v>楊宗亮</v>
          </cell>
          <cell r="D15638">
            <v>300</v>
          </cell>
          <cell r="E15638">
            <v>0</v>
          </cell>
          <cell r="F15638" t="str">
            <v>平裝</v>
          </cell>
          <cell r="G15638" t="str">
            <v/>
          </cell>
          <cell r="H15638">
            <v>0</v>
          </cell>
          <cell r="I15638" t="str">
            <v/>
          </cell>
          <cell r="J15638" t="str">
            <v/>
          </cell>
          <cell r="K15638" t="str">
            <v/>
          </cell>
          <cell r="L15638" t="str">
            <v/>
          </cell>
          <cell r="M15638" t="str">
            <v>免稅</v>
          </cell>
          <cell r="N15638" t="str">
            <v>7543211289</v>
          </cell>
        </row>
        <row r="15639">
          <cell r="A15639" t="str">
            <v>54321134</v>
          </cell>
          <cell r="B15639" t="str">
            <v>管理經</v>
          </cell>
          <cell r="C15639" t="str">
            <v>張建雄</v>
          </cell>
          <cell r="D15639">
            <v>90</v>
          </cell>
          <cell r="E15639">
            <v>0</v>
          </cell>
          <cell r="F15639" t="str">
            <v>平裝</v>
          </cell>
          <cell r="G15639" t="str">
            <v>漢語大詞典</v>
          </cell>
          <cell r="H15639">
            <v>18</v>
          </cell>
          <cell r="I15639" t="str">
            <v/>
          </cell>
          <cell r="J15639" t="str">
            <v/>
          </cell>
          <cell r="K15639" t="str">
            <v/>
          </cell>
          <cell r="L15639" t="str">
            <v/>
          </cell>
          <cell r="M15639" t="str">
            <v>免稅</v>
          </cell>
          <cell r="N15639" t="str">
            <v>7543211343</v>
          </cell>
        </row>
        <row r="15640">
          <cell r="A15640" t="str">
            <v>54321135</v>
          </cell>
          <cell r="B15640" t="str">
            <v>休閒經</v>
          </cell>
          <cell r="C15640" t="str">
            <v>張建雄</v>
          </cell>
          <cell r="D15640">
            <v>80</v>
          </cell>
          <cell r="E15640">
            <v>0</v>
          </cell>
          <cell r="F15640" t="str">
            <v>平裝</v>
          </cell>
          <cell r="G15640" t="str">
            <v>漢語大詞典</v>
          </cell>
          <cell r="H15640">
            <v>16</v>
          </cell>
          <cell r="I15640" t="str">
            <v/>
          </cell>
          <cell r="J15640" t="str">
            <v/>
          </cell>
          <cell r="K15640" t="str">
            <v/>
          </cell>
          <cell r="L15640" t="str">
            <v/>
          </cell>
          <cell r="M15640" t="str">
            <v>免稅</v>
          </cell>
          <cell r="N15640" t="str">
            <v>7543211351</v>
          </cell>
        </row>
        <row r="15641">
          <cell r="A15641" t="str">
            <v>54321140</v>
          </cell>
          <cell r="B15641" t="str">
            <v>中國典故大辭典</v>
          </cell>
          <cell r="C15641" t="str">
            <v/>
          </cell>
          <cell r="D15641">
            <v>900</v>
          </cell>
          <cell r="E15641">
            <v>0</v>
          </cell>
          <cell r="F15641" t="str">
            <v>精裝</v>
          </cell>
          <cell r="G15641" t="str">
            <v>漢語大詞典</v>
          </cell>
          <cell r="H15641">
            <v>180</v>
          </cell>
          <cell r="I15641" t="str">
            <v/>
          </cell>
          <cell r="J15641" t="str">
            <v/>
          </cell>
          <cell r="K15641" t="str">
            <v/>
          </cell>
          <cell r="L15641" t="str">
            <v/>
          </cell>
          <cell r="M15641" t="str">
            <v>免稅</v>
          </cell>
          <cell r="N15641" t="str">
            <v>7543211408</v>
          </cell>
        </row>
        <row r="15642">
          <cell r="A15642" t="str">
            <v>54321165</v>
          </cell>
          <cell r="B15642" t="str">
            <v>康熙字典標點整理本</v>
          </cell>
          <cell r="C15642" t="str">
            <v/>
          </cell>
          <cell r="D15642">
            <v>400</v>
          </cell>
          <cell r="E15642">
            <v>0</v>
          </cell>
          <cell r="F15642" t="str">
            <v>精裝</v>
          </cell>
          <cell r="G15642" t="str">
            <v>漢語大詞典</v>
          </cell>
          <cell r="H15642">
            <v>80</v>
          </cell>
          <cell r="I15642" t="str">
            <v/>
          </cell>
          <cell r="J15642" t="str">
            <v/>
          </cell>
          <cell r="K15642" t="str">
            <v/>
          </cell>
          <cell r="L15642" t="str">
            <v/>
          </cell>
          <cell r="M15642" t="str">
            <v>免稅</v>
          </cell>
          <cell r="N15642" t="str">
            <v>7543211653</v>
          </cell>
        </row>
        <row r="15643">
          <cell r="A15643" t="str">
            <v>54321208</v>
          </cell>
          <cell r="B15643" t="str">
            <v>心理史上的76個經典故事</v>
          </cell>
          <cell r="C15643" t="str">
            <v>王耀廷</v>
          </cell>
          <cell r="D15643">
            <v>83</v>
          </cell>
          <cell r="E15643">
            <v>0</v>
          </cell>
          <cell r="F15643" t="str">
            <v>平裝</v>
          </cell>
          <cell r="G15643" t="str">
            <v>漢語大詞典</v>
          </cell>
          <cell r="H15643">
            <v>16.5</v>
          </cell>
          <cell r="I15643" t="str">
            <v/>
          </cell>
          <cell r="J15643" t="str">
            <v/>
          </cell>
          <cell r="K15643" t="str">
            <v/>
          </cell>
          <cell r="L15643" t="str">
            <v/>
          </cell>
          <cell r="M15643" t="str">
            <v>免稅</v>
          </cell>
          <cell r="N15643" t="str">
            <v>7543212080</v>
          </cell>
        </row>
        <row r="15644">
          <cell r="A15644" t="str">
            <v>54321214</v>
          </cell>
          <cell r="B15644" t="str">
            <v>上海生活原生態叢書—女人們</v>
          </cell>
          <cell r="C15644" t="str">
            <v/>
          </cell>
          <cell r="D15644">
            <v>80</v>
          </cell>
          <cell r="E15644">
            <v>0</v>
          </cell>
          <cell r="F15644" t="str">
            <v>平裝</v>
          </cell>
          <cell r="G15644" t="str">
            <v>漢語大詞典</v>
          </cell>
          <cell r="H15644">
            <v>16</v>
          </cell>
          <cell r="I15644" t="str">
            <v/>
          </cell>
          <cell r="J15644" t="str">
            <v/>
          </cell>
          <cell r="K15644" t="str">
            <v/>
          </cell>
          <cell r="L15644" t="str">
            <v/>
          </cell>
          <cell r="M15644" t="str">
            <v>免稅</v>
          </cell>
          <cell r="N15644" t="str">
            <v>7543212145</v>
          </cell>
        </row>
        <row r="15645">
          <cell r="A15645" t="str">
            <v>54321215</v>
          </cell>
          <cell r="B15645" t="str">
            <v>上海生活原生態叢書—經濟生活樣本</v>
          </cell>
          <cell r="C15645" t="str">
            <v/>
          </cell>
          <cell r="D15645">
            <v>114</v>
          </cell>
          <cell r="E15645">
            <v>1</v>
          </cell>
          <cell r="F15645" t="str">
            <v>平裝</v>
          </cell>
          <cell r="G15645" t="str">
            <v>漢語大詞典</v>
          </cell>
          <cell r="H15645">
            <v>19</v>
          </cell>
          <cell r="I15645" t="str">
            <v/>
          </cell>
          <cell r="J15645" t="str">
            <v/>
          </cell>
          <cell r="K15645" t="str">
            <v/>
          </cell>
          <cell r="L15645" t="str">
            <v/>
          </cell>
          <cell r="M15645" t="str">
            <v>免稅</v>
          </cell>
          <cell r="N15645" t="str">
            <v>7543212153</v>
          </cell>
        </row>
        <row r="15646">
          <cell r="A15646" t="str">
            <v>54321217</v>
          </cell>
          <cell r="B15646" t="str">
            <v>佛門典故（繪畫本通俗佛學叢書）</v>
          </cell>
          <cell r="C15646" t="str">
            <v>李明權</v>
          </cell>
          <cell r="D15646">
            <v>100</v>
          </cell>
          <cell r="E15646">
            <v>0</v>
          </cell>
          <cell r="F15646" t="str">
            <v>平裝</v>
          </cell>
          <cell r="G15646" t="str">
            <v>漢語大詞典</v>
          </cell>
          <cell r="H15646">
            <v>20</v>
          </cell>
          <cell r="I15646" t="str">
            <v/>
          </cell>
          <cell r="J15646" t="str">
            <v/>
          </cell>
          <cell r="K15646" t="str">
            <v/>
          </cell>
          <cell r="L15646" t="str">
            <v/>
          </cell>
          <cell r="M15646" t="str">
            <v>免稅</v>
          </cell>
          <cell r="N15646" t="str">
            <v>754321217X</v>
          </cell>
        </row>
        <row r="15647">
          <cell r="A15647" t="str">
            <v>54321218</v>
          </cell>
          <cell r="B15647" t="str">
            <v>佛經故事（繪畫本通俗佛學叢書）</v>
          </cell>
          <cell r="C15647" t="str">
            <v>朱瑞玫</v>
          </cell>
          <cell r="D15647">
            <v>90</v>
          </cell>
          <cell r="E15647">
            <v>0</v>
          </cell>
          <cell r="F15647" t="str">
            <v>平裝</v>
          </cell>
          <cell r="G15647" t="str">
            <v>漢語大詞典</v>
          </cell>
          <cell r="H15647">
            <v>18</v>
          </cell>
          <cell r="I15647" t="str">
            <v/>
          </cell>
          <cell r="J15647" t="str">
            <v/>
          </cell>
          <cell r="K15647" t="str">
            <v/>
          </cell>
          <cell r="L15647" t="str">
            <v/>
          </cell>
          <cell r="M15647" t="str">
            <v>免稅</v>
          </cell>
          <cell r="N15647" t="str">
            <v>7543212188</v>
          </cell>
        </row>
        <row r="15648">
          <cell r="A15648" t="str">
            <v>54321219</v>
          </cell>
          <cell r="B15648" t="str">
            <v>佛教成語（繪畫本通俗佛學叢書）</v>
          </cell>
          <cell r="C15648" t="str">
            <v>朱瑞玫</v>
          </cell>
          <cell r="D15648">
            <v>115</v>
          </cell>
          <cell r="E15648">
            <v>0</v>
          </cell>
          <cell r="F15648" t="str">
            <v>平裝</v>
          </cell>
          <cell r="G15648" t="str">
            <v>漢語大詞典</v>
          </cell>
          <cell r="H15648">
            <v>23</v>
          </cell>
          <cell r="I15648" t="str">
            <v/>
          </cell>
          <cell r="J15648" t="str">
            <v/>
          </cell>
          <cell r="K15648" t="str">
            <v/>
          </cell>
          <cell r="L15648" t="str">
            <v/>
          </cell>
          <cell r="M15648" t="str">
            <v>免稅</v>
          </cell>
          <cell r="N15648" t="str">
            <v>7543212196</v>
          </cell>
        </row>
        <row r="15649">
          <cell r="A15649" t="str">
            <v>54321223</v>
          </cell>
          <cell r="B15649" t="str">
            <v>中英對照上海話600句</v>
          </cell>
          <cell r="C15649" t="str">
            <v>錢乃芽</v>
          </cell>
          <cell r="D15649">
            <v>90</v>
          </cell>
          <cell r="E15649">
            <v>0</v>
          </cell>
          <cell r="F15649" t="str">
            <v>平裝</v>
          </cell>
          <cell r="G15649" t="str">
            <v>漢語大詞典</v>
          </cell>
          <cell r="H15649">
            <v>18</v>
          </cell>
          <cell r="I15649" t="str">
            <v/>
          </cell>
          <cell r="J15649" t="str">
            <v/>
          </cell>
          <cell r="K15649" t="str">
            <v/>
          </cell>
          <cell r="L15649" t="str">
            <v/>
          </cell>
          <cell r="M15649" t="str">
            <v>免稅</v>
          </cell>
          <cell r="N15649" t="str">
            <v>7543212234</v>
          </cell>
        </row>
        <row r="15650">
          <cell r="A15650" t="str">
            <v>54321225</v>
          </cell>
          <cell r="B15650" t="str">
            <v>上海話新流行語2500條</v>
          </cell>
          <cell r="C15650" t="str">
            <v>錢乃芽</v>
          </cell>
          <cell r="D15650">
            <v>90</v>
          </cell>
          <cell r="E15650">
            <v>0</v>
          </cell>
          <cell r="F15650" t="str">
            <v>平裝</v>
          </cell>
          <cell r="G15650" t="str">
            <v>漢語大詞典</v>
          </cell>
          <cell r="H15650">
            <v>18</v>
          </cell>
          <cell r="I15650" t="str">
            <v/>
          </cell>
          <cell r="J15650" t="str">
            <v/>
          </cell>
          <cell r="K15650" t="str">
            <v/>
          </cell>
          <cell r="L15650" t="str">
            <v/>
          </cell>
          <cell r="M15650" t="str">
            <v>免稅</v>
          </cell>
          <cell r="N15650" t="str">
            <v>7543212250</v>
          </cell>
        </row>
        <row r="15651">
          <cell r="A15651" t="str">
            <v>54321804</v>
          </cell>
          <cell r="B15651" t="str">
            <v>成語禪解</v>
          </cell>
          <cell r="C15651" t="str">
            <v>餘惕君</v>
          </cell>
          <cell r="D15651">
            <v>144</v>
          </cell>
          <cell r="E15651">
            <v>0</v>
          </cell>
          <cell r="F15651" t="str">
            <v>平裝</v>
          </cell>
          <cell r="G15651" t="str">
            <v>格致</v>
          </cell>
          <cell r="H15651">
            <v>24</v>
          </cell>
          <cell r="I15651" t="str">
            <v/>
          </cell>
          <cell r="J15651" t="str">
            <v/>
          </cell>
          <cell r="K15651" t="str">
            <v/>
          </cell>
          <cell r="L15651" t="str">
            <v/>
          </cell>
          <cell r="M15651" t="str">
            <v>免稅</v>
          </cell>
          <cell r="N15651" t="str">
            <v>9787543218048</v>
          </cell>
        </row>
        <row r="15652">
          <cell r="A15652" t="str">
            <v>54332106</v>
          </cell>
          <cell r="B15652" t="str">
            <v>安胎養胎飲食調養</v>
          </cell>
          <cell r="C15652" t="str">
            <v>王淑靜</v>
          </cell>
          <cell r="D15652">
            <v>108</v>
          </cell>
          <cell r="E15652">
            <v>2</v>
          </cell>
          <cell r="F15652" t="str">
            <v>平裝</v>
          </cell>
          <cell r="G15652" t="str">
            <v>天津科譯</v>
          </cell>
          <cell r="H15652">
            <v>18</v>
          </cell>
          <cell r="I15652" t="str">
            <v/>
          </cell>
          <cell r="J15652" t="str">
            <v/>
          </cell>
          <cell r="K15652" t="str">
            <v/>
          </cell>
          <cell r="L15652" t="str">
            <v/>
          </cell>
          <cell r="M15652" t="str">
            <v>免稅</v>
          </cell>
          <cell r="N15652" t="str">
            <v>7543321068</v>
          </cell>
        </row>
        <row r="15653">
          <cell r="A15653" t="str">
            <v>54332149</v>
          </cell>
          <cell r="B15653" t="str">
            <v>內經精讀</v>
          </cell>
          <cell r="C15653" t="str">
            <v>煙建華</v>
          </cell>
          <cell r="D15653">
            <v>120</v>
          </cell>
          <cell r="E15653">
            <v>0</v>
          </cell>
          <cell r="F15653" t="str">
            <v>平裝</v>
          </cell>
          <cell r="G15653" t="str">
            <v>天津科譯</v>
          </cell>
          <cell r="H15653">
            <v>24</v>
          </cell>
          <cell r="I15653" t="str">
            <v/>
          </cell>
          <cell r="J15653" t="str">
            <v/>
          </cell>
          <cell r="K15653" t="str">
            <v/>
          </cell>
          <cell r="L15653" t="str">
            <v/>
          </cell>
          <cell r="M15653" t="str">
            <v>免稅</v>
          </cell>
          <cell r="N15653" t="str">
            <v>9787543321496</v>
          </cell>
        </row>
        <row r="15654">
          <cell r="A15654" t="str">
            <v>54342941</v>
          </cell>
          <cell r="B15654" t="str">
            <v>唐宋詞十七講</v>
          </cell>
          <cell r="C15654" t="str">
            <v>葉嘉瑩</v>
          </cell>
          <cell r="D15654">
            <v>179</v>
          </cell>
          <cell r="E15654">
            <v>0</v>
          </cell>
          <cell r="F15654" t="str">
            <v>平裝</v>
          </cell>
          <cell r="G15654" t="str">
            <v>河北教育</v>
          </cell>
          <cell r="H15654">
            <v>35.700000000000003</v>
          </cell>
          <cell r="I15654" t="str">
            <v/>
          </cell>
          <cell r="J15654" t="str">
            <v/>
          </cell>
          <cell r="K15654" t="str">
            <v/>
          </cell>
          <cell r="L15654" t="str">
            <v/>
          </cell>
          <cell r="M15654" t="str">
            <v>免稅</v>
          </cell>
          <cell r="N15654" t="str">
            <v>7543429411</v>
          </cell>
        </row>
        <row r="15655">
          <cell r="A15655" t="str">
            <v>54343233</v>
          </cell>
          <cell r="B15655" t="str">
            <v>論衡校箋（上下）</v>
          </cell>
          <cell r="C15655" t="str">
            <v>楊寶忠</v>
          </cell>
          <cell r="D15655">
            <v>216</v>
          </cell>
          <cell r="E15655">
            <v>0</v>
          </cell>
          <cell r="F15655" t="str">
            <v>平裝</v>
          </cell>
          <cell r="G15655" t="str">
            <v>河北教育</v>
          </cell>
          <cell r="H15655">
            <v>43.2</v>
          </cell>
          <cell r="I15655" t="str">
            <v/>
          </cell>
          <cell r="J15655" t="str">
            <v/>
          </cell>
          <cell r="K15655" t="str">
            <v/>
          </cell>
          <cell r="L15655" t="str">
            <v/>
          </cell>
          <cell r="M15655" t="str">
            <v>免稅</v>
          </cell>
          <cell r="N15655" t="str">
            <v>7543432331</v>
          </cell>
        </row>
        <row r="15656">
          <cell r="A15656" t="str">
            <v>54343991</v>
          </cell>
          <cell r="B15656" t="str">
            <v>中國名畫家全集：傅抱石</v>
          </cell>
          <cell r="C15656" t="str">
            <v>陳傳席</v>
          </cell>
          <cell r="D15656">
            <v>290</v>
          </cell>
          <cell r="E15656">
            <v>0</v>
          </cell>
          <cell r="F15656" t="str">
            <v>平裝</v>
          </cell>
          <cell r="G15656" t="str">
            <v>河北教育</v>
          </cell>
          <cell r="H15656">
            <v>58</v>
          </cell>
          <cell r="I15656" t="str">
            <v/>
          </cell>
          <cell r="J15656" t="str">
            <v/>
          </cell>
          <cell r="K15656" t="str">
            <v/>
          </cell>
          <cell r="L15656" t="str">
            <v/>
          </cell>
          <cell r="M15656" t="str">
            <v>免稅</v>
          </cell>
          <cell r="N15656" t="str">
            <v>7543439913</v>
          </cell>
        </row>
        <row r="15657">
          <cell r="A15657" t="str">
            <v>54344043</v>
          </cell>
          <cell r="B15657" t="str">
            <v>中國民間諸神(上下)</v>
          </cell>
          <cell r="C15657" t="str">
            <v>呂宗力</v>
          </cell>
          <cell r="D15657">
            <v>363</v>
          </cell>
          <cell r="E15657">
            <v>0</v>
          </cell>
          <cell r="F15657" t="str">
            <v>平裝</v>
          </cell>
          <cell r="G15657" t="str">
            <v>河北教育</v>
          </cell>
          <cell r="H15657">
            <v>72.599999999999994</v>
          </cell>
          <cell r="I15657" t="str">
            <v/>
          </cell>
          <cell r="J15657" t="str">
            <v/>
          </cell>
          <cell r="K15657" t="str">
            <v/>
          </cell>
          <cell r="L15657" t="str">
            <v/>
          </cell>
          <cell r="M15657" t="str">
            <v>免稅</v>
          </cell>
          <cell r="N15657" t="str">
            <v>7543440431</v>
          </cell>
        </row>
        <row r="15658">
          <cell r="A15658" t="str">
            <v>54344302</v>
          </cell>
          <cell r="B15658" t="str">
            <v>清末的下層社會啟蒙運動:1901-1911</v>
          </cell>
          <cell r="C15658" t="str">
            <v>.</v>
          </cell>
          <cell r="D15658">
            <v>91</v>
          </cell>
          <cell r="E15658">
            <v>0</v>
          </cell>
          <cell r="F15658" t="str">
            <v>平裝</v>
          </cell>
          <cell r="G15658" t="str">
            <v>河北麥田</v>
          </cell>
          <cell r="H15658">
            <v>18.2</v>
          </cell>
          <cell r="I15658" t="str">
            <v/>
          </cell>
          <cell r="J15658" t="str">
            <v/>
          </cell>
          <cell r="K15658" t="str">
            <v/>
          </cell>
          <cell r="L15658" t="str">
            <v/>
          </cell>
          <cell r="M15658" t="str">
            <v>免稅</v>
          </cell>
          <cell r="N15658" t="str">
            <v>7543443023</v>
          </cell>
        </row>
        <row r="15659">
          <cell r="A15659" t="str">
            <v>54344451</v>
          </cell>
          <cell r="B15659" t="str">
            <v>中國名畫家全集：吳昌碩</v>
          </cell>
          <cell r="C15659" t="str">
            <v>梅墨生</v>
          </cell>
          <cell r="D15659">
            <v>290</v>
          </cell>
          <cell r="E15659">
            <v>0</v>
          </cell>
          <cell r="F15659" t="str">
            <v>平裝</v>
          </cell>
          <cell r="G15659" t="str">
            <v>河北教育</v>
          </cell>
          <cell r="H15659">
            <v>58</v>
          </cell>
          <cell r="I15659" t="str">
            <v/>
          </cell>
          <cell r="J15659" t="str">
            <v/>
          </cell>
          <cell r="K15659" t="str">
            <v/>
          </cell>
          <cell r="L15659" t="str">
            <v/>
          </cell>
          <cell r="M15659" t="str">
            <v>免稅</v>
          </cell>
          <cell r="N15659" t="str">
            <v>7543444518</v>
          </cell>
        </row>
        <row r="15660">
          <cell r="A15660" t="str">
            <v>54344457</v>
          </cell>
          <cell r="B15660" t="str">
            <v>中國名畫家全集:豐子愷</v>
          </cell>
          <cell r="C15660" t="str">
            <v>小蟬</v>
          </cell>
          <cell r="D15660">
            <v>290</v>
          </cell>
          <cell r="E15660">
            <v>0</v>
          </cell>
          <cell r="F15660" t="str">
            <v>平裝</v>
          </cell>
          <cell r="G15660" t="str">
            <v>河北教育</v>
          </cell>
          <cell r="H15660">
            <v>58</v>
          </cell>
          <cell r="I15660" t="str">
            <v/>
          </cell>
          <cell r="J15660" t="str">
            <v/>
          </cell>
          <cell r="K15660" t="str">
            <v/>
          </cell>
          <cell r="L15660" t="str">
            <v/>
          </cell>
          <cell r="M15660" t="str">
            <v>免稅</v>
          </cell>
          <cell r="N15660" t="str">
            <v>7543444577</v>
          </cell>
        </row>
        <row r="15661">
          <cell r="A15661" t="str">
            <v>54344593</v>
          </cell>
          <cell r="B15661" t="str">
            <v>中國書法家全集.董其昌</v>
          </cell>
          <cell r="C15661" t="str">
            <v>劉建龍著</v>
          </cell>
          <cell r="D15661">
            <v>240</v>
          </cell>
          <cell r="E15661">
            <v>0</v>
          </cell>
          <cell r="F15661" t="str">
            <v>平裝</v>
          </cell>
          <cell r="G15661" t="str">
            <v>河北教育</v>
          </cell>
          <cell r="H15661">
            <v>48</v>
          </cell>
          <cell r="I15661" t="str">
            <v/>
          </cell>
          <cell r="J15661" t="str">
            <v/>
          </cell>
          <cell r="K15661" t="str">
            <v/>
          </cell>
          <cell r="L15661" t="str">
            <v/>
          </cell>
          <cell r="M15661" t="str">
            <v>免稅</v>
          </cell>
          <cell r="N15661" t="str">
            <v>754344593X</v>
          </cell>
        </row>
        <row r="15662">
          <cell r="A15662" t="str">
            <v>54344595</v>
          </cell>
          <cell r="B15662" t="str">
            <v>郭沫若（中國書法家全集）</v>
          </cell>
          <cell r="C15662" t="str">
            <v>郭沫若</v>
          </cell>
          <cell r="D15662">
            <v>240</v>
          </cell>
          <cell r="E15662">
            <v>0</v>
          </cell>
          <cell r="F15662" t="str">
            <v>平裝</v>
          </cell>
          <cell r="G15662" t="str">
            <v>河北教育</v>
          </cell>
          <cell r="H15662">
            <v>48</v>
          </cell>
          <cell r="I15662" t="str">
            <v/>
          </cell>
          <cell r="J15662" t="str">
            <v/>
          </cell>
          <cell r="K15662" t="str">
            <v/>
          </cell>
          <cell r="L15662" t="str">
            <v/>
          </cell>
          <cell r="M15662" t="str">
            <v>免稅</v>
          </cell>
          <cell r="N15662" t="str">
            <v>7543445956</v>
          </cell>
        </row>
        <row r="15663">
          <cell r="A15663" t="str">
            <v>54344596</v>
          </cell>
          <cell r="B15663" t="str">
            <v>顏真卿_中國書法家全集</v>
          </cell>
          <cell r="C15663" t="str">
            <v>朱關田</v>
          </cell>
          <cell r="D15663">
            <v>240</v>
          </cell>
          <cell r="E15663">
            <v>0</v>
          </cell>
          <cell r="F15663" t="str">
            <v>平裝</v>
          </cell>
          <cell r="G15663" t="str">
            <v>河北教育</v>
          </cell>
          <cell r="H15663">
            <v>48</v>
          </cell>
          <cell r="I15663" t="str">
            <v/>
          </cell>
          <cell r="J15663" t="str">
            <v/>
          </cell>
          <cell r="K15663" t="str">
            <v/>
          </cell>
          <cell r="L15663" t="str">
            <v/>
          </cell>
          <cell r="M15663" t="str">
            <v>免稅</v>
          </cell>
          <cell r="N15663" t="str">
            <v>7543445964</v>
          </cell>
        </row>
        <row r="15664">
          <cell r="A15664" t="str">
            <v>54344599</v>
          </cell>
          <cell r="B15664" t="str">
            <v>王鐸_中國書法家全集</v>
          </cell>
          <cell r="C15664" t="str">
            <v>由智超</v>
          </cell>
          <cell r="D15664">
            <v>240</v>
          </cell>
          <cell r="E15664">
            <v>0</v>
          </cell>
          <cell r="F15664" t="str">
            <v>平裝</v>
          </cell>
          <cell r="G15664" t="str">
            <v>河北教育</v>
          </cell>
          <cell r="H15664">
            <v>48</v>
          </cell>
          <cell r="I15664" t="str">
            <v/>
          </cell>
          <cell r="J15664" t="str">
            <v/>
          </cell>
          <cell r="K15664" t="str">
            <v/>
          </cell>
          <cell r="L15664" t="str">
            <v/>
          </cell>
          <cell r="M15664" t="str">
            <v>免稅</v>
          </cell>
          <cell r="N15664" t="str">
            <v>7543445999</v>
          </cell>
        </row>
        <row r="15665">
          <cell r="A15665" t="str">
            <v>54344600</v>
          </cell>
          <cell r="B15665" t="str">
            <v>黃賓虹-中國書法家全集</v>
          </cell>
          <cell r="C15665" t="str">
            <v>黃賓虹</v>
          </cell>
          <cell r="D15665">
            <v>240</v>
          </cell>
          <cell r="E15665">
            <v>0</v>
          </cell>
          <cell r="F15665" t="str">
            <v>平裝</v>
          </cell>
          <cell r="G15665" t="str">
            <v>河北麥田</v>
          </cell>
          <cell r="H15665">
            <v>48</v>
          </cell>
          <cell r="I15665" t="str">
            <v/>
          </cell>
          <cell r="J15665" t="str">
            <v/>
          </cell>
          <cell r="K15665" t="str">
            <v/>
          </cell>
          <cell r="L15665" t="str">
            <v/>
          </cell>
          <cell r="M15665" t="str">
            <v>免稅</v>
          </cell>
          <cell r="N15665" t="str">
            <v>7543446006</v>
          </cell>
        </row>
        <row r="15666">
          <cell r="A15666" t="str">
            <v>54344601</v>
          </cell>
          <cell r="B15666" t="str">
            <v>文徵名</v>
          </cell>
          <cell r="C15666" t="str">
            <v>向彬</v>
          </cell>
          <cell r="D15666">
            <v>240</v>
          </cell>
          <cell r="E15666">
            <v>0</v>
          </cell>
          <cell r="F15666" t="str">
            <v>平裝</v>
          </cell>
          <cell r="G15666" t="str">
            <v>河北教育</v>
          </cell>
          <cell r="H15666">
            <v>48</v>
          </cell>
          <cell r="I15666" t="str">
            <v/>
          </cell>
          <cell r="J15666" t="str">
            <v/>
          </cell>
          <cell r="K15666" t="str">
            <v/>
          </cell>
          <cell r="L15666" t="str">
            <v/>
          </cell>
          <cell r="M15666" t="str">
            <v>免稅</v>
          </cell>
          <cell r="N15666" t="str">
            <v>7543446014</v>
          </cell>
        </row>
        <row r="15667">
          <cell r="A15667" t="str">
            <v>54344603</v>
          </cell>
          <cell r="B15667" t="str">
            <v>中國名畫家全集:王蒙</v>
          </cell>
          <cell r="C15667" t="str">
            <v>王克文</v>
          </cell>
          <cell r="D15667">
            <v>290</v>
          </cell>
          <cell r="E15667">
            <v>0</v>
          </cell>
          <cell r="F15667" t="str">
            <v>平裝</v>
          </cell>
          <cell r="G15667" t="str">
            <v>河北教育</v>
          </cell>
          <cell r="H15667">
            <v>58</v>
          </cell>
          <cell r="I15667" t="str">
            <v/>
          </cell>
          <cell r="J15667" t="str">
            <v/>
          </cell>
          <cell r="K15667" t="str">
            <v/>
          </cell>
          <cell r="L15667" t="str">
            <v/>
          </cell>
          <cell r="M15667" t="str">
            <v>免稅</v>
          </cell>
          <cell r="N15667" t="str">
            <v>7543446030</v>
          </cell>
        </row>
        <row r="15668">
          <cell r="A15668" t="str">
            <v>54344635</v>
          </cell>
          <cell r="B15668" t="str">
            <v>奧州小道</v>
          </cell>
          <cell r="C15668" t="str">
            <v>（日）松尾芭蕉著</v>
          </cell>
          <cell r="D15668">
            <v>72</v>
          </cell>
          <cell r="E15668">
            <v>0</v>
          </cell>
          <cell r="F15668" t="str">
            <v>平裝</v>
          </cell>
          <cell r="G15668" t="str">
            <v>河北麥田</v>
          </cell>
          <cell r="H15668">
            <v>14.4</v>
          </cell>
          <cell r="I15668" t="str">
            <v/>
          </cell>
          <cell r="J15668" t="str">
            <v/>
          </cell>
          <cell r="K15668" t="str">
            <v/>
          </cell>
          <cell r="L15668" t="str">
            <v/>
          </cell>
          <cell r="M15668" t="str">
            <v>免稅</v>
          </cell>
          <cell r="N15668" t="str">
            <v>7543446359</v>
          </cell>
        </row>
        <row r="15669">
          <cell r="A15669" t="str">
            <v>54344650</v>
          </cell>
          <cell r="B15669" t="str">
            <v>江南六鎮_小城故事叢書</v>
          </cell>
          <cell r="C15669" t="str">
            <v>際儀三</v>
          </cell>
          <cell r="D15669">
            <v>165</v>
          </cell>
          <cell r="E15669">
            <v>0</v>
          </cell>
          <cell r="F15669" t="str">
            <v>平裝</v>
          </cell>
          <cell r="G15669" t="str">
            <v>河北教育</v>
          </cell>
          <cell r="H15669">
            <v>33</v>
          </cell>
          <cell r="I15669" t="str">
            <v/>
          </cell>
          <cell r="J15669" t="str">
            <v/>
          </cell>
          <cell r="K15669" t="str">
            <v/>
          </cell>
          <cell r="L15669" t="str">
            <v/>
          </cell>
          <cell r="M15669" t="str">
            <v>免稅</v>
          </cell>
          <cell r="N15669" t="str">
            <v>7543446502</v>
          </cell>
        </row>
        <row r="15670">
          <cell r="A15670" t="str">
            <v>54344671</v>
          </cell>
          <cell r="B15670" t="str">
            <v>吳梅評傳</v>
          </cell>
          <cell r="C15670" t="str">
            <v>王衛民著</v>
          </cell>
          <cell r="D15670">
            <v>69</v>
          </cell>
          <cell r="E15670">
            <v>0</v>
          </cell>
          <cell r="F15670" t="str">
            <v>平裝</v>
          </cell>
          <cell r="G15670" t="str">
            <v>河北麥田</v>
          </cell>
          <cell r="H15670">
            <v>13.8</v>
          </cell>
          <cell r="I15670" t="str">
            <v/>
          </cell>
          <cell r="J15670" t="str">
            <v/>
          </cell>
          <cell r="K15670" t="str">
            <v/>
          </cell>
          <cell r="L15670" t="str">
            <v/>
          </cell>
          <cell r="M15670" t="str">
            <v>免稅</v>
          </cell>
          <cell r="N15670" t="str">
            <v>7543446715</v>
          </cell>
        </row>
        <row r="15671">
          <cell r="A15671" t="str">
            <v>54344747</v>
          </cell>
          <cell r="B15671" t="str">
            <v>俄羅斯與歐洲</v>
          </cell>
          <cell r="C15671" t="str">
            <v>索洛維約夫</v>
          </cell>
          <cell r="D15671">
            <v>89</v>
          </cell>
          <cell r="E15671">
            <v>0</v>
          </cell>
          <cell r="F15671" t="str">
            <v>平裝</v>
          </cell>
          <cell r="G15671" t="str">
            <v>河北教育</v>
          </cell>
          <cell r="H15671">
            <v>14.8</v>
          </cell>
          <cell r="I15671" t="str">
            <v/>
          </cell>
          <cell r="J15671" t="str">
            <v/>
          </cell>
          <cell r="K15671" t="str">
            <v/>
          </cell>
          <cell r="L15671" t="str">
            <v/>
          </cell>
          <cell r="M15671" t="str">
            <v>免稅</v>
          </cell>
          <cell r="N15671" t="str">
            <v>9787543447479</v>
          </cell>
        </row>
        <row r="15672">
          <cell r="A15672" t="str">
            <v>54344777</v>
          </cell>
          <cell r="B15672" t="str">
            <v>中國書法家全集--黃庭堅</v>
          </cell>
          <cell r="C15672" t="str">
            <v>黃庭堅</v>
          </cell>
          <cell r="D15672">
            <v>240</v>
          </cell>
          <cell r="E15672">
            <v>0</v>
          </cell>
          <cell r="F15672" t="str">
            <v>平裝</v>
          </cell>
          <cell r="G15672" t="str">
            <v>河北教育</v>
          </cell>
          <cell r="H15672">
            <v>48</v>
          </cell>
          <cell r="I15672" t="str">
            <v/>
          </cell>
          <cell r="J15672" t="str">
            <v/>
          </cell>
          <cell r="K15672" t="str">
            <v/>
          </cell>
          <cell r="L15672" t="str">
            <v/>
          </cell>
          <cell r="M15672" t="str">
            <v>免稅</v>
          </cell>
          <cell r="N15672" t="str">
            <v>7543447770</v>
          </cell>
        </row>
        <row r="15673">
          <cell r="A15673" t="str">
            <v>54344798</v>
          </cell>
          <cell r="B15673" t="str">
            <v>徐悲鴻十二生肖冊_中國名畫家全集</v>
          </cell>
          <cell r="C15673" t="str">
            <v>吳敢</v>
          </cell>
          <cell r="D15673">
            <v>290</v>
          </cell>
          <cell r="E15673">
            <v>0</v>
          </cell>
          <cell r="F15673" t="str">
            <v>平裝</v>
          </cell>
          <cell r="G15673" t="str">
            <v>河北教育</v>
          </cell>
          <cell r="H15673">
            <v>58</v>
          </cell>
          <cell r="I15673" t="str">
            <v/>
          </cell>
          <cell r="J15673" t="str">
            <v/>
          </cell>
          <cell r="K15673" t="str">
            <v/>
          </cell>
          <cell r="L15673" t="str">
            <v/>
          </cell>
          <cell r="M15673" t="str">
            <v>免稅</v>
          </cell>
          <cell r="N15673" t="str">
            <v>7543447983</v>
          </cell>
        </row>
        <row r="15674">
          <cell r="A15674" t="str">
            <v>54344798A</v>
          </cell>
          <cell r="B15674" t="str">
            <v>中國名畫家全集:沈周</v>
          </cell>
          <cell r="C15674" t="str">
            <v>吳敢</v>
          </cell>
          <cell r="D15674">
            <v>290</v>
          </cell>
          <cell r="E15674">
            <v>0</v>
          </cell>
          <cell r="F15674" t="str">
            <v>平裝</v>
          </cell>
          <cell r="G15674" t="str">
            <v>河北教育</v>
          </cell>
          <cell r="H15674">
            <v>58</v>
          </cell>
          <cell r="I15674" t="str">
            <v/>
          </cell>
          <cell r="J15674" t="str">
            <v/>
          </cell>
          <cell r="K15674" t="str">
            <v/>
          </cell>
          <cell r="L15674" t="str">
            <v/>
          </cell>
          <cell r="M15674" t="str">
            <v>免稅</v>
          </cell>
          <cell r="N15674" t="str">
            <v>7543447983</v>
          </cell>
        </row>
        <row r="15675">
          <cell r="A15675" t="str">
            <v>54344800A</v>
          </cell>
          <cell r="B15675" t="str">
            <v>日本浮世繪欣賞：美人風俗畫10（明信片）</v>
          </cell>
          <cell r="C15675" t="str">
            <v>吳貴玉</v>
          </cell>
          <cell r="D15675">
            <v>49</v>
          </cell>
          <cell r="E15675">
            <v>0</v>
          </cell>
          <cell r="F15675" t="str">
            <v>平裝</v>
          </cell>
          <cell r="G15675" t="str">
            <v>河北麥田</v>
          </cell>
          <cell r="H15675">
            <v>9.8000000000000007</v>
          </cell>
          <cell r="I15675" t="str">
            <v/>
          </cell>
          <cell r="J15675" t="str">
            <v/>
          </cell>
          <cell r="K15675" t="str">
            <v/>
          </cell>
          <cell r="L15675" t="str">
            <v/>
          </cell>
          <cell r="M15675" t="str">
            <v>免稅</v>
          </cell>
          <cell r="N15675" t="str">
            <v>7543448009</v>
          </cell>
        </row>
        <row r="15676">
          <cell r="A15676" t="str">
            <v>54344800B</v>
          </cell>
          <cell r="B15676" t="str">
            <v>日本浮世繪欣賞：美人風俗畫2（明信片）</v>
          </cell>
          <cell r="C15676" t="str">
            <v>吳貴玉</v>
          </cell>
          <cell r="D15676">
            <v>49</v>
          </cell>
          <cell r="E15676">
            <v>0</v>
          </cell>
          <cell r="F15676" t="str">
            <v>平裝</v>
          </cell>
          <cell r="G15676" t="str">
            <v>河北麥田</v>
          </cell>
          <cell r="H15676">
            <v>9.8000000000000007</v>
          </cell>
          <cell r="I15676" t="str">
            <v/>
          </cell>
          <cell r="J15676" t="str">
            <v/>
          </cell>
          <cell r="K15676" t="str">
            <v/>
          </cell>
          <cell r="L15676" t="str">
            <v/>
          </cell>
          <cell r="M15676" t="str">
            <v>免稅</v>
          </cell>
          <cell r="N15676" t="str">
            <v>7543448009</v>
          </cell>
        </row>
        <row r="15677">
          <cell r="A15677" t="str">
            <v>54344800C</v>
          </cell>
          <cell r="B15677" t="str">
            <v>日本浮世繪欣賞：美人風俗畫3（明信片）</v>
          </cell>
          <cell r="C15677" t="str">
            <v>吳貴玉</v>
          </cell>
          <cell r="D15677">
            <v>49</v>
          </cell>
          <cell r="E15677">
            <v>0</v>
          </cell>
          <cell r="F15677" t="str">
            <v>平裝</v>
          </cell>
          <cell r="G15677" t="str">
            <v>河北麥田</v>
          </cell>
          <cell r="H15677">
            <v>9.8000000000000007</v>
          </cell>
          <cell r="I15677" t="str">
            <v/>
          </cell>
          <cell r="J15677" t="str">
            <v/>
          </cell>
          <cell r="K15677" t="str">
            <v/>
          </cell>
          <cell r="L15677" t="str">
            <v/>
          </cell>
          <cell r="M15677" t="str">
            <v>免稅</v>
          </cell>
          <cell r="N15677" t="str">
            <v>7543448009</v>
          </cell>
        </row>
        <row r="15678">
          <cell r="A15678" t="str">
            <v>54344800D</v>
          </cell>
          <cell r="B15678" t="str">
            <v>日本浮世繪欣賞：美人風俗畫9（明信片）</v>
          </cell>
          <cell r="C15678" t="str">
            <v>吳貴玉</v>
          </cell>
          <cell r="D15678">
            <v>49</v>
          </cell>
          <cell r="E15678">
            <v>0</v>
          </cell>
          <cell r="F15678" t="str">
            <v>平裝</v>
          </cell>
          <cell r="G15678" t="str">
            <v>河北麥田</v>
          </cell>
          <cell r="H15678">
            <v>9.8000000000000007</v>
          </cell>
          <cell r="I15678" t="str">
            <v/>
          </cell>
          <cell r="J15678" t="str">
            <v/>
          </cell>
          <cell r="K15678" t="str">
            <v/>
          </cell>
          <cell r="L15678" t="str">
            <v/>
          </cell>
          <cell r="M15678" t="str">
            <v>免稅</v>
          </cell>
          <cell r="N15678" t="str">
            <v>7543448009</v>
          </cell>
        </row>
        <row r="15679">
          <cell r="A15679" t="str">
            <v>54344800E</v>
          </cell>
          <cell r="B15679" t="str">
            <v>美人風俗畫 1(明信片)</v>
          </cell>
          <cell r="C15679" t="str">
            <v>吳貴玉</v>
          </cell>
          <cell r="D15679">
            <v>49</v>
          </cell>
          <cell r="E15679">
            <v>0</v>
          </cell>
          <cell r="F15679" t="str">
            <v>平裝</v>
          </cell>
          <cell r="G15679" t="str">
            <v>河北麥田</v>
          </cell>
          <cell r="H15679">
            <v>9.8000000000000007</v>
          </cell>
          <cell r="I15679" t="str">
            <v/>
          </cell>
          <cell r="J15679" t="str">
            <v/>
          </cell>
          <cell r="K15679" t="str">
            <v/>
          </cell>
          <cell r="L15679" t="str">
            <v/>
          </cell>
          <cell r="M15679" t="str">
            <v>免稅</v>
          </cell>
          <cell r="N15679" t="str">
            <v>7543448009</v>
          </cell>
        </row>
        <row r="15680">
          <cell r="A15680" t="str">
            <v>54344800F</v>
          </cell>
          <cell r="B15680" t="str">
            <v>美人風俗畫 4(明信片)</v>
          </cell>
          <cell r="C15680" t="str">
            <v>吳貴玉</v>
          </cell>
          <cell r="D15680">
            <v>49</v>
          </cell>
          <cell r="E15680">
            <v>0</v>
          </cell>
          <cell r="F15680" t="str">
            <v>平裝</v>
          </cell>
          <cell r="G15680" t="str">
            <v>河北麥田</v>
          </cell>
          <cell r="H15680">
            <v>9.8000000000000007</v>
          </cell>
          <cell r="I15680" t="str">
            <v/>
          </cell>
          <cell r="J15680" t="str">
            <v/>
          </cell>
          <cell r="K15680" t="str">
            <v/>
          </cell>
          <cell r="L15680" t="str">
            <v/>
          </cell>
          <cell r="M15680" t="str">
            <v>免稅</v>
          </cell>
          <cell r="N15680" t="str">
            <v>7543448009</v>
          </cell>
        </row>
        <row r="15681">
          <cell r="A15681" t="str">
            <v>54344800G</v>
          </cell>
          <cell r="B15681" t="str">
            <v>美人風俗畫 5(明信片)</v>
          </cell>
          <cell r="C15681" t="str">
            <v>吳貴玉</v>
          </cell>
          <cell r="D15681">
            <v>49</v>
          </cell>
          <cell r="E15681">
            <v>0</v>
          </cell>
          <cell r="F15681" t="str">
            <v>平裝</v>
          </cell>
          <cell r="G15681" t="str">
            <v>河北麥田</v>
          </cell>
          <cell r="H15681">
            <v>9.8000000000000007</v>
          </cell>
          <cell r="I15681" t="str">
            <v/>
          </cell>
          <cell r="J15681" t="str">
            <v/>
          </cell>
          <cell r="K15681" t="str">
            <v/>
          </cell>
          <cell r="L15681" t="str">
            <v/>
          </cell>
          <cell r="M15681" t="str">
            <v>免稅</v>
          </cell>
          <cell r="N15681" t="str">
            <v>7543448009</v>
          </cell>
        </row>
        <row r="15682">
          <cell r="A15682" t="str">
            <v>54344800H</v>
          </cell>
          <cell r="B15682" t="str">
            <v>美人風俗畫 6(明信片)</v>
          </cell>
          <cell r="C15682" t="str">
            <v>吳貴玉</v>
          </cell>
          <cell r="D15682">
            <v>49</v>
          </cell>
          <cell r="E15682">
            <v>0</v>
          </cell>
          <cell r="F15682" t="str">
            <v>平裝</v>
          </cell>
          <cell r="G15682" t="str">
            <v>河北麥田</v>
          </cell>
          <cell r="H15682">
            <v>9.8000000000000007</v>
          </cell>
          <cell r="I15682" t="str">
            <v/>
          </cell>
          <cell r="J15682" t="str">
            <v/>
          </cell>
          <cell r="K15682" t="str">
            <v/>
          </cell>
          <cell r="L15682" t="str">
            <v/>
          </cell>
          <cell r="M15682" t="str">
            <v>免稅</v>
          </cell>
          <cell r="N15682" t="str">
            <v>7543448009</v>
          </cell>
        </row>
        <row r="15683">
          <cell r="A15683" t="str">
            <v>54344800I</v>
          </cell>
          <cell r="B15683" t="str">
            <v>美人風俗畫 7(明信片)</v>
          </cell>
          <cell r="C15683" t="str">
            <v>吳貴玉</v>
          </cell>
          <cell r="D15683">
            <v>49</v>
          </cell>
          <cell r="E15683">
            <v>0</v>
          </cell>
          <cell r="F15683" t="str">
            <v>平裝</v>
          </cell>
          <cell r="G15683" t="str">
            <v>河北麥田</v>
          </cell>
          <cell r="H15683">
            <v>9.8000000000000007</v>
          </cell>
          <cell r="I15683" t="str">
            <v/>
          </cell>
          <cell r="J15683" t="str">
            <v/>
          </cell>
          <cell r="K15683" t="str">
            <v/>
          </cell>
          <cell r="L15683" t="str">
            <v/>
          </cell>
          <cell r="M15683" t="str">
            <v>免稅</v>
          </cell>
          <cell r="N15683" t="str">
            <v>7543448009</v>
          </cell>
        </row>
        <row r="15684">
          <cell r="A15684" t="str">
            <v>54344800J</v>
          </cell>
          <cell r="B15684" t="str">
            <v>美人風俗畫 8(明信片)</v>
          </cell>
          <cell r="C15684" t="str">
            <v>吳貴玉</v>
          </cell>
          <cell r="D15684">
            <v>49</v>
          </cell>
          <cell r="E15684">
            <v>0</v>
          </cell>
          <cell r="F15684" t="str">
            <v>平裝</v>
          </cell>
          <cell r="G15684" t="str">
            <v>河北麥田</v>
          </cell>
          <cell r="H15684">
            <v>9.8000000000000007</v>
          </cell>
          <cell r="I15684" t="str">
            <v/>
          </cell>
          <cell r="J15684" t="str">
            <v/>
          </cell>
          <cell r="K15684" t="str">
            <v/>
          </cell>
          <cell r="L15684" t="str">
            <v/>
          </cell>
          <cell r="M15684" t="str">
            <v>免稅</v>
          </cell>
          <cell r="N15684" t="str">
            <v>7543448009</v>
          </cell>
        </row>
        <row r="15685">
          <cell r="A15685" t="str">
            <v>54344829</v>
          </cell>
          <cell r="B15685" t="str">
            <v>避暑山莊春秋</v>
          </cell>
          <cell r="C15685" t="str">
            <v>王立平</v>
          </cell>
          <cell r="D15685">
            <v>708</v>
          </cell>
          <cell r="E15685">
            <v>0</v>
          </cell>
          <cell r="F15685" t="str">
            <v>平裝</v>
          </cell>
          <cell r="G15685" t="str">
            <v>河北教育</v>
          </cell>
          <cell r="H15685">
            <v>118</v>
          </cell>
          <cell r="I15685" t="str">
            <v/>
          </cell>
          <cell r="J15685" t="str">
            <v/>
          </cell>
          <cell r="K15685" t="str">
            <v/>
          </cell>
          <cell r="L15685" t="str">
            <v/>
          </cell>
          <cell r="M15685" t="str">
            <v>免稅</v>
          </cell>
          <cell r="N15685" t="str">
            <v>9787543448292</v>
          </cell>
        </row>
        <row r="15686">
          <cell r="A15686" t="str">
            <v>54344831</v>
          </cell>
          <cell r="B15686" t="str">
            <v>中山國探秘</v>
          </cell>
          <cell r="C15686" t="str">
            <v>王素芳</v>
          </cell>
          <cell r="D15686">
            <v>708</v>
          </cell>
          <cell r="E15686">
            <v>0</v>
          </cell>
          <cell r="F15686" t="str">
            <v>平裝</v>
          </cell>
          <cell r="G15686" t="str">
            <v>河北教育</v>
          </cell>
          <cell r="H15686">
            <v>118</v>
          </cell>
          <cell r="I15686" t="str">
            <v/>
          </cell>
          <cell r="J15686" t="str">
            <v/>
          </cell>
          <cell r="K15686" t="str">
            <v/>
          </cell>
          <cell r="L15686" t="str">
            <v/>
          </cell>
          <cell r="M15686" t="str">
            <v>免稅</v>
          </cell>
          <cell r="N15686" t="str">
            <v>9787543448315</v>
          </cell>
        </row>
        <row r="15687">
          <cell r="A15687" t="str">
            <v>54344857</v>
          </cell>
          <cell r="B15687" t="str">
            <v>中國名畫家全集:徐悲鴻</v>
          </cell>
          <cell r="C15687" t="str">
            <v>陳傳席</v>
          </cell>
          <cell r="D15687">
            <v>290</v>
          </cell>
          <cell r="E15687">
            <v>0</v>
          </cell>
          <cell r="F15687" t="str">
            <v>平裝</v>
          </cell>
          <cell r="G15687" t="str">
            <v>河北教育</v>
          </cell>
          <cell r="H15687">
            <v>58</v>
          </cell>
          <cell r="I15687" t="str">
            <v/>
          </cell>
          <cell r="J15687" t="str">
            <v/>
          </cell>
          <cell r="K15687" t="str">
            <v/>
          </cell>
          <cell r="L15687" t="str">
            <v/>
          </cell>
          <cell r="M15687" t="str">
            <v>免稅</v>
          </cell>
          <cell r="N15687" t="str">
            <v>7543448572</v>
          </cell>
        </row>
        <row r="15688">
          <cell r="A15688" t="str">
            <v>54344861</v>
          </cell>
          <cell r="B15688" t="str">
            <v>中國名畫家全集--溥心佘</v>
          </cell>
          <cell r="C15688" t="str">
            <v>王彬</v>
          </cell>
          <cell r="D15688">
            <v>290</v>
          </cell>
          <cell r="E15688">
            <v>0</v>
          </cell>
          <cell r="F15688" t="str">
            <v>平裝</v>
          </cell>
          <cell r="G15688" t="str">
            <v>河北教育</v>
          </cell>
          <cell r="H15688">
            <v>58</v>
          </cell>
          <cell r="I15688" t="str">
            <v/>
          </cell>
          <cell r="J15688" t="str">
            <v/>
          </cell>
          <cell r="K15688" t="str">
            <v/>
          </cell>
          <cell r="L15688" t="str">
            <v/>
          </cell>
          <cell r="M15688" t="str">
            <v>免稅</v>
          </cell>
          <cell r="N15688" t="str">
            <v>7543448610</v>
          </cell>
        </row>
        <row r="15689">
          <cell r="A15689" t="str">
            <v>54344870</v>
          </cell>
          <cell r="B15689" t="str">
            <v>中國名畫家全集_趙孟頫</v>
          </cell>
          <cell r="C15689" t="str">
            <v>李廷華</v>
          </cell>
          <cell r="D15689">
            <v>290</v>
          </cell>
          <cell r="E15689">
            <v>0</v>
          </cell>
          <cell r="F15689" t="str">
            <v>平裝</v>
          </cell>
          <cell r="G15689" t="str">
            <v>河北教育</v>
          </cell>
          <cell r="H15689">
            <v>58</v>
          </cell>
          <cell r="I15689" t="str">
            <v/>
          </cell>
          <cell r="J15689" t="str">
            <v/>
          </cell>
          <cell r="K15689" t="str">
            <v/>
          </cell>
          <cell r="L15689" t="str">
            <v/>
          </cell>
          <cell r="M15689" t="str">
            <v>免稅</v>
          </cell>
          <cell r="N15689" t="str">
            <v>754344870X</v>
          </cell>
        </row>
        <row r="15690">
          <cell r="A15690" t="str">
            <v>54344871</v>
          </cell>
          <cell r="B15690" t="str">
            <v>中國名畫家全集_董其昌</v>
          </cell>
          <cell r="C15690" t="str">
            <v>陳辭</v>
          </cell>
          <cell r="D15690">
            <v>290</v>
          </cell>
          <cell r="E15690">
            <v>0</v>
          </cell>
          <cell r="F15690" t="str">
            <v>平裝</v>
          </cell>
          <cell r="G15690" t="str">
            <v>河北教育</v>
          </cell>
          <cell r="H15690">
            <v>58</v>
          </cell>
          <cell r="I15690" t="str">
            <v/>
          </cell>
          <cell r="J15690" t="str">
            <v/>
          </cell>
          <cell r="K15690" t="str">
            <v/>
          </cell>
          <cell r="L15690" t="str">
            <v/>
          </cell>
          <cell r="M15690" t="str">
            <v>免稅</v>
          </cell>
          <cell r="N15690" t="str">
            <v>7543448718</v>
          </cell>
        </row>
        <row r="15691">
          <cell r="A15691" t="str">
            <v>54344874</v>
          </cell>
          <cell r="B15691" t="str">
            <v>中國名畫家全集_文徵明</v>
          </cell>
          <cell r="C15691" t="str">
            <v>石莉</v>
          </cell>
          <cell r="D15691">
            <v>290</v>
          </cell>
          <cell r="E15691">
            <v>0</v>
          </cell>
          <cell r="F15691" t="str">
            <v>平裝</v>
          </cell>
          <cell r="G15691" t="str">
            <v>河北教育</v>
          </cell>
          <cell r="H15691">
            <v>58</v>
          </cell>
          <cell r="I15691" t="str">
            <v/>
          </cell>
          <cell r="J15691" t="str">
            <v/>
          </cell>
          <cell r="K15691" t="str">
            <v/>
          </cell>
          <cell r="L15691" t="str">
            <v/>
          </cell>
          <cell r="M15691" t="str">
            <v>免稅</v>
          </cell>
          <cell r="N15691" t="str">
            <v>7543448742</v>
          </cell>
        </row>
        <row r="15692">
          <cell r="A15692" t="str">
            <v>54344875</v>
          </cell>
          <cell r="B15692" t="str">
            <v>中國名畫家全集:八大山人</v>
          </cell>
          <cell r="C15692" t="str">
            <v>王朝聞</v>
          </cell>
          <cell r="D15692">
            <v>290</v>
          </cell>
          <cell r="E15692">
            <v>0</v>
          </cell>
          <cell r="F15692" t="str">
            <v>平裝</v>
          </cell>
          <cell r="G15692" t="str">
            <v>河北教育</v>
          </cell>
          <cell r="H15692">
            <v>58</v>
          </cell>
          <cell r="I15692" t="str">
            <v/>
          </cell>
          <cell r="J15692" t="str">
            <v/>
          </cell>
          <cell r="K15692" t="str">
            <v/>
          </cell>
          <cell r="L15692" t="str">
            <v/>
          </cell>
          <cell r="M15692" t="str">
            <v>免稅</v>
          </cell>
          <cell r="N15692" t="str">
            <v>7543448750</v>
          </cell>
        </row>
        <row r="15693">
          <cell r="A15693" t="str">
            <v>54344877</v>
          </cell>
          <cell r="B15693" t="str">
            <v>中國名畫家全集_袁江 袁耀</v>
          </cell>
          <cell r="C15693" t="str">
            <v>聶崇正</v>
          </cell>
          <cell r="D15693">
            <v>290</v>
          </cell>
          <cell r="E15693">
            <v>0</v>
          </cell>
          <cell r="F15693" t="str">
            <v>平裝</v>
          </cell>
          <cell r="G15693" t="str">
            <v>河北教育</v>
          </cell>
          <cell r="H15693">
            <v>58</v>
          </cell>
          <cell r="I15693" t="str">
            <v/>
          </cell>
          <cell r="J15693" t="str">
            <v/>
          </cell>
          <cell r="K15693" t="str">
            <v/>
          </cell>
          <cell r="L15693" t="str">
            <v/>
          </cell>
          <cell r="M15693" t="str">
            <v>免稅</v>
          </cell>
          <cell r="N15693" t="str">
            <v>7543448777</v>
          </cell>
        </row>
        <row r="15694">
          <cell r="A15694" t="str">
            <v>54344879</v>
          </cell>
          <cell r="B15694" t="str">
            <v>中國名畫家全集:唐寅</v>
          </cell>
          <cell r="C15694" t="str">
            <v>陳傳席，談晟廣著</v>
          </cell>
          <cell r="D15694">
            <v>290</v>
          </cell>
          <cell r="E15694">
            <v>0</v>
          </cell>
          <cell r="F15694" t="str">
            <v>平裝</v>
          </cell>
          <cell r="G15694" t="str">
            <v>河北教育</v>
          </cell>
          <cell r="H15694">
            <v>58</v>
          </cell>
          <cell r="I15694" t="str">
            <v/>
          </cell>
          <cell r="J15694" t="str">
            <v/>
          </cell>
          <cell r="K15694" t="str">
            <v/>
          </cell>
          <cell r="L15694" t="str">
            <v/>
          </cell>
          <cell r="M15694" t="str">
            <v>免稅</v>
          </cell>
          <cell r="N15694" t="str">
            <v>7543448793</v>
          </cell>
        </row>
        <row r="15695">
          <cell r="A15695" t="str">
            <v>54344880</v>
          </cell>
          <cell r="B15695" t="str">
            <v>中國名畫家全集_吳道子 王-維</v>
          </cell>
          <cell r="C15695" t="str">
            <v>洪惠鎮</v>
          </cell>
          <cell r="D15695">
            <v>290</v>
          </cell>
          <cell r="E15695">
            <v>0</v>
          </cell>
          <cell r="F15695" t="str">
            <v>平裝</v>
          </cell>
          <cell r="G15695" t="str">
            <v>河北教育</v>
          </cell>
          <cell r="H15695">
            <v>58</v>
          </cell>
          <cell r="I15695" t="str">
            <v/>
          </cell>
          <cell r="J15695" t="str">
            <v/>
          </cell>
          <cell r="K15695" t="str">
            <v/>
          </cell>
          <cell r="L15695" t="str">
            <v/>
          </cell>
          <cell r="M15695" t="str">
            <v>免稅</v>
          </cell>
          <cell r="N15695" t="str">
            <v>7543448807</v>
          </cell>
        </row>
        <row r="15696">
          <cell r="A15696" t="str">
            <v>54344882</v>
          </cell>
          <cell r="B15696" t="str">
            <v>虞世南-中國書法家全集</v>
          </cell>
          <cell r="C15696" t="str">
            <v>虞世南</v>
          </cell>
          <cell r="D15696">
            <v>288</v>
          </cell>
          <cell r="E15696">
            <v>0</v>
          </cell>
          <cell r="F15696" t="str">
            <v>平裝</v>
          </cell>
          <cell r="G15696" t="str">
            <v>河北教育</v>
          </cell>
          <cell r="H15696">
            <v>48</v>
          </cell>
          <cell r="I15696" t="str">
            <v/>
          </cell>
          <cell r="J15696" t="str">
            <v/>
          </cell>
          <cell r="K15696" t="str">
            <v/>
          </cell>
          <cell r="L15696" t="str">
            <v/>
          </cell>
          <cell r="M15696" t="str">
            <v>免稅</v>
          </cell>
          <cell r="N15696" t="str">
            <v>9787543448827</v>
          </cell>
        </row>
        <row r="15697">
          <cell r="A15697" t="str">
            <v>54344884</v>
          </cell>
          <cell r="B15697" t="str">
            <v>鮮於樞</v>
          </cell>
          <cell r="C15697" t="str">
            <v>[元]鮮於樞</v>
          </cell>
          <cell r="D15697">
            <v>240</v>
          </cell>
          <cell r="E15697">
            <v>0</v>
          </cell>
          <cell r="F15697" t="str">
            <v>平裝</v>
          </cell>
          <cell r="G15697" t="str">
            <v>河北教育</v>
          </cell>
          <cell r="H15697">
            <v>48</v>
          </cell>
          <cell r="I15697" t="str">
            <v/>
          </cell>
          <cell r="J15697" t="str">
            <v/>
          </cell>
          <cell r="K15697" t="str">
            <v/>
          </cell>
          <cell r="L15697" t="str">
            <v/>
          </cell>
          <cell r="M15697" t="str">
            <v>免稅</v>
          </cell>
          <cell r="N15697" t="str">
            <v>754344884X</v>
          </cell>
        </row>
        <row r="15698">
          <cell r="A15698" t="str">
            <v>54344893</v>
          </cell>
          <cell r="B15698" t="str">
            <v>向往樂山又樂水(全二冊)</v>
          </cell>
          <cell r="C15698" t="str">
            <v/>
          </cell>
          <cell r="D15698">
            <v>290</v>
          </cell>
          <cell r="E15698">
            <v>0</v>
          </cell>
          <cell r="F15698" t="str">
            <v>盒裝</v>
          </cell>
          <cell r="G15698" t="str">
            <v/>
          </cell>
          <cell r="H15698">
            <v>0</v>
          </cell>
          <cell r="I15698" t="str">
            <v/>
          </cell>
          <cell r="J15698" t="str">
            <v/>
          </cell>
          <cell r="K15698" t="str">
            <v/>
          </cell>
          <cell r="L15698" t="str">
            <v/>
          </cell>
          <cell r="M15698" t="str">
            <v>免稅</v>
          </cell>
          <cell r="N15698" t="str">
            <v>7543448939</v>
          </cell>
        </row>
        <row r="15699">
          <cell r="A15699" t="str">
            <v>54344893A</v>
          </cell>
          <cell r="B15699" t="str">
            <v>林泉高致(全二冊)</v>
          </cell>
          <cell r="C15699" t="str">
            <v/>
          </cell>
          <cell r="D15699">
            <v>290</v>
          </cell>
          <cell r="E15699">
            <v>0</v>
          </cell>
          <cell r="F15699" t="str">
            <v>盒裝</v>
          </cell>
          <cell r="G15699" t="str">
            <v/>
          </cell>
          <cell r="H15699">
            <v>0</v>
          </cell>
          <cell r="I15699" t="str">
            <v/>
          </cell>
          <cell r="J15699" t="str">
            <v/>
          </cell>
          <cell r="K15699" t="str">
            <v/>
          </cell>
          <cell r="L15699" t="str">
            <v/>
          </cell>
          <cell r="M15699" t="str">
            <v>免稅</v>
          </cell>
          <cell r="N15699" t="str">
            <v>7543448939</v>
          </cell>
        </row>
        <row r="15700">
          <cell r="A15700" t="str">
            <v>54344923</v>
          </cell>
          <cell r="B15700" t="str">
            <v>褚遂良_中國書法家全集</v>
          </cell>
          <cell r="C15700" t="str">
            <v>乙莊</v>
          </cell>
          <cell r="D15700">
            <v>240</v>
          </cell>
          <cell r="E15700">
            <v>0</v>
          </cell>
          <cell r="F15700" t="str">
            <v>平裝</v>
          </cell>
          <cell r="G15700" t="str">
            <v>廣西教育</v>
          </cell>
          <cell r="H15700">
            <v>48</v>
          </cell>
          <cell r="I15700" t="str">
            <v/>
          </cell>
          <cell r="J15700" t="str">
            <v/>
          </cell>
          <cell r="K15700" t="str">
            <v/>
          </cell>
          <cell r="L15700" t="str">
            <v/>
          </cell>
          <cell r="M15700" t="str">
            <v>免稅</v>
          </cell>
          <cell r="N15700" t="str">
            <v>7543449234</v>
          </cell>
        </row>
        <row r="15701">
          <cell r="A15701" t="str">
            <v>54344923A</v>
          </cell>
          <cell r="B15701" t="str">
            <v>齊白石_中國書法家全集</v>
          </cell>
          <cell r="C15701" t="str">
            <v>齊白石</v>
          </cell>
          <cell r="D15701">
            <v>240</v>
          </cell>
          <cell r="E15701">
            <v>0</v>
          </cell>
          <cell r="F15701" t="str">
            <v>平裝</v>
          </cell>
          <cell r="G15701" t="str">
            <v>河北教育</v>
          </cell>
          <cell r="H15701">
            <v>48</v>
          </cell>
          <cell r="I15701" t="str">
            <v/>
          </cell>
          <cell r="J15701" t="str">
            <v/>
          </cell>
          <cell r="K15701" t="str">
            <v/>
          </cell>
          <cell r="L15701" t="str">
            <v/>
          </cell>
          <cell r="M15701" t="str">
            <v>免稅</v>
          </cell>
          <cell r="N15701" t="str">
            <v>7543449234</v>
          </cell>
        </row>
        <row r="15702">
          <cell r="A15702" t="str">
            <v>54344923B</v>
          </cell>
          <cell r="B15702" t="str">
            <v>倪元璐_中國書法家全集</v>
          </cell>
          <cell r="C15702" t="str">
            <v>李廷華</v>
          </cell>
          <cell r="D15702">
            <v>240</v>
          </cell>
          <cell r="E15702">
            <v>0</v>
          </cell>
          <cell r="F15702" t="str">
            <v>平裝</v>
          </cell>
          <cell r="G15702" t="str">
            <v>廣西教育</v>
          </cell>
          <cell r="H15702">
            <v>48</v>
          </cell>
          <cell r="I15702" t="str">
            <v/>
          </cell>
          <cell r="J15702" t="str">
            <v/>
          </cell>
          <cell r="K15702" t="str">
            <v/>
          </cell>
          <cell r="L15702" t="str">
            <v/>
          </cell>
          <cell r="M15702" t="str">
            <v>免稅</v>
          </cell>
          <cell r="N15702" t="str">
            <v>7543449234</v>
          </cell>
        </row>
        <row r="15703">
          <cell r="A15703" t="str">
            <v>54344925</v>
          </cell>
          <cell r="B15703" t="str">
            <v>米芾（中國書法家全集）</v>
          </cell>
          <cell r="C15703" t="str">
            <v>米芾</v>
          </cell>
          <cell r="D15703">
            <v>240</v>
          </cell>
          <cell r="E15703">
            <v>0</v>
          </cell>
          <cell r="F15703" t="str">
            <v>平裝</v>
          </cell>
          <cell r="G15703" t="str">
            <v>河北教育</v>
          </cell>
          <cell r="H15703">
            <v>48</v>
          </cell>
          <cell r="I15703" t="str">
            <v/>
          </cell>
          <cell r="J15703" t="str">
            <v/>
          </cell>
          <cell r="K15703" t="str">
            <v/>
          </cell>
          <cell r="L15703" t="str">
            <v/>
          </cell>
          <cell r="M15703" t="str">
            <v>免稅</v>
          </cell>
          <cell r="N15703" t="str">
            <v>7543449250</v>
          </cell>
        </row>
        <row r="15704">
          <cell r="A15704" t="str">
            <v>54344931</v>
          </cell>
          <cell r="B15704" t="str">
            <v>林散之（中國書法家全集）</v>
          </cell>
          <cell r="C15704" t="str">
            <v>林散之</v>
          </cell>
          <cell r="D15704">
            <v>240</v>
          </cell>
          <cell r="E15704">
            <v>0</v>
          </cell>
          <cell r="F15704" t="str">
            <v>平裝</v>
          </cell>
          <cell r="G15704" t="str">
            <v>河北教育</v>
          </cell>
          <cell r="H15704">
            <v>48</v>
          </cell>
          <cell r="I15704" t="str">
            <v/>
          </cell>
          <cell r="J15704" t="str">
            <v/>
          </cell>
          <cell r="K15704" t="str">
            <v/>
          </cell>
          <cell r="L15704" t="str">
            <v/>
          </cell>
          <cell r="M15704" t="str">
            <v>免稅</v>
          </cell>
          <cell r="N15704" t="str">
            <v>7543449315</v>
          </cell>
        </row>
        <row r="15705">
          <cell r="A15705" t="str">
            <v>54344932</v>
          </cell>
          <cell r="B15705" t="str">
            <v>中國書法家全集—蘇軾</v>
          </cell>
          <cell r="C15705" t="str">
            <v>趙權利著</v>
          </cell>
          <cell r="D15705">
            <v>240</v>
          </cell>
          <cell r="E15705">
            <v>0</v>
          </cell>
          <cell r="F15705" t="str">
            <v>平裝</v>
          </cell>
          <cell r="G15705" t="str">
            <v>河北教育</v>
          </cell>
          <cell r="H15705">
            <v>48</v>
          </cell>
          <cell r="I15705" t="str">
            <v/>
          </cell>
          <cell r="J15705" t="str">
            <v/>
          </cell>
          <cell r="K15705" t="str">
            <v/>
          </cell>
          <cell r="L15705" t="str">
            <v/>
          </cell>
          <cell r="M15705" t="str">
            <v>免稅</v>
          </cell>
          <cell r="N15705" t="str">
            <v>7543449323</v>
          </cell>
        </row>
        <row r="15706">
          <cell r="A15706" t="str">
            <v>54344933</v>
          </cell>
          <cell r="B15706" t="str">
            <v>八大山人_中國書法家全集</v>
          </cell>
          <cell r="C15706" t="str">
            <v>李一</v>
          </cell>
          <cell r="D15706">
            <v>240</v>
          </cell>
          <cell r="E15706">
            <v>0</v>
          </cell>
          <cell r="F15706" t="str">
            <v>平裝</v>
          </cell>
          <cell r="G15706" t="str">
            <v>河北教育</v>
          </cell>
          <cell r="H15706">
            <v>48</v>
          </cell>
          <cell r="I15706" t="str">
            <v/>
          </cell>
          <cell r="J15706" t="str">
            <v/>
          </cell>
          <cell r="K15706" t="str">
            <v/>
          </cell>
          <cell r="L15706" t="str">
            <v/>
          </cell>
          <cell r="M15706" t="str">
            <v>免稅</v>
          </cell>
          <cell r="N15706" t="str">
            <v>7543449331</v>
          </cell>
        </row>
        <row r="15707">
          <cell r="A15707" t="str">
            <v>54344935</v>
          </cell>
          <cell r="B15707" t="str">
            <v>柳公權(中國書法家全集)</v>
          </cell>
          <cell r="C15707" t="str">
            <v>柳公權</v>
          </cell>
          <cell r="D15707">
            <v>240</v>
          </cell>
          <cell r="E15707">
            <v>0</v>
          </cell>
          <cell r="F15707" t="str">
            <v>平裝</v>
          </cell>
          <cell r="G15707" t="str">
            <v>河北教育</v>
          </cell>
          <cell r="H15707">
            <v>48</v>
          </cell>
          <cell r="I15707" t="str">
            <v/>
          </cell>
          <cell r="J15707" t="str">
            <v/>
          </cell>
          <cell r="K15707" t="str">
            <v/>
          </cell>
          <cell r="L15707" t="str">
            <v/>
          </cell>
          <cell r="M15707" t="str">
            <v>免稅</v>
          </cell>
          <cell r="N15707" t="str">
            <v>7543449358</v>
          </cell>
        </row>
        <row r="15708">
          <cell r="A15708" t="str">
            <v>54344983</v>
          </cell>
          <cell r="B15708" t="str">
            <v>豸峰村_中國古村落</v>
          </cell>
          <cell r="C15708" t="str">
            <v>龔愷</v>
          </cell>
          <cell r="D15708">
            <v>195</v>
          </cell>
          <cell r="E15708">
            <v>0</v>
          </cell>
          <cell r="F15708" t="str">
            <v>平裝</v>
          </cell>
          <cell r="G15708" t="str">
            <v>河北教育</v>
          </cell>
          <cell r="H15708">
            <v>39</v>
          </cell>
          <cell r="I15708" t="str">
            <v/>
          </cell>
          <cell r="J15708" t="str">
            <v/>
          </cell>
          <cell r="K15708" t="str">
            <v/>
          </cell>
          <cell r="L15708" t="str">
            <v/>
          </cell>
          <cell r="M15708" t="str">
            <v>免稅</v>
          </cell>
          <cell r="N15708" t="str">
            <v>7543449838</v>
          </cell>
        </row>
        <row r="15709">
          <cell r="A15709" t="str">
            <v>54345011A</v>
          </cell>
          <cell r="B15709" t="str">
            <v>卯兔</v>
          </cell>
          <cell r="C15709" t="str">
            <v>.</v>
          </cell>
          <cell r="D15709">
            <v>49</v>
          </cell>
          <cell r="E15709">
            <v>0</v>
          </cell>
          <cell r="F15709" t="str">
            <v>平裝</v>
          </cell>
          <cell r="G15709" t="str">
            <v>河北麥田</v>
          </cell>
          <cell r="H15709">
            <v>9.8000000000000007</v>
          </cell>
          <cell r="I15709" t="str">
            <v/>
          </cell>
          <cell r="J15709" t="str">
            <v/>
          </cell>
          <cell r="K15709" t="str">
            <v/>
          </cell>
          <cell r="L15709" t="str">
            <v/>
          </cell>
          <cell r="M15709" t="str">
            <v>免稅</v>
          </cell>
          <cell r="N15709" t="str">
            <v>7543450119</v>
          </cell>
        </row>
        <row r="15710">
          <cell r="A15710" t="str">
            <v>54345011B</v>
          </cell>
          <cell r="B15710" t="str">
            <v>午馬</v>
          </cell>
          <cell r="C15710" t="str">
            <v>.</v>
          </cell>
          <cell r="D15710">
            <v>49</v>
          </cell>
          <cell r="E15710">
            <v>0</v>
          </cell>
          <cell r="F15710" t="str">
            <v>平裝</v>
          </cell>
          <cell r="G15710" t="str">
            <v>河北麥田</v>
          </cell>
          <cell r="H15710">
            <v>9.8000000000000007</v>
          </cell>
          <cell r="I15710" t="str">
            <v/>
          </cell>
          <cell r="J15710" t="str">
            <v/>
          </cell>
          <cell r="K15710" t="str">
            <v/>
          </cell>
          <cell r="L15710" t="str">
            <v/>
          </cell>
          <cell r="M15710" t="str">
            <v>免稅</v>
          </cell>
          <cell r="N15710" t="str">
            <v>7543450119</v>
          </cell>
        </row>
        <row r="15711">
          <cell r="A15711" t="str">
            <v>54345011C</v>
          </cell>
          <cell r="B15711" t="str">
            <v>戌狗</v>
          </cell>
          <cell r="C15711" t="str">
            <v>.</v>
          </cell>
          <cell r="D15711">
            <v>49</v>
          </cell>
          <cell r="E15711">
            <v>0</v>
          </cell>
          <cell r="F15711" t="str">
            <v>平裝</v>
          </cell>
          <cell r="G15711" t="str">
            <v>河北麥田</v>
          </cell>
          <cell r="H15711">
            <v>9.8000000000000007</v>
          </cell>
          <cell r="I15711" t="str">
            <v/>
          </cell>
          <cell r="J15711" t="str">
            <v/>
          </cell>
          <cell r="K15711" t="str">
            <v/>
          </cell>
          <cell r="L15711" t="str">
            <v/>
          </cell>
          <cell r="M15711" t="str">
            <v>免稅</v>
          </cell>
          <cell r="N15711" t="str">
            <v>7543450119</v>
          </cell>
        </row>
        <row r="15712">
          <cell r="A15712" t="str">
            <v>54345011D</v>
          </cell>
          <cell r="B15712" t="str">
            <v>寅虎</v>
          </cell>
          <cell r="C15712" t="str">
            <v>.</v>
          </cell>
          <cell r="D15712">
            <v>49</v>
          </cell>
          <cell r="E15712">
            <v>0</v>
          </cell>
          <cell r="F15712" t="str">
            <v>平裝</v>
          </cell>
          <cell r="G15712" t="str">
            <v>河北麥田</v>
          </cell>
          <cell r="H15712">
            <v>9.8000000000000007</v>
          </cell>
          <cell r="I15712" t="str">
            <v/>
          </cell>
          <cell r="J15712" t="str">
            <v/>
          </cell>
          <cell r="K15712" t="str">
            <v/>
          </cell>
          <cell r="L15712" t="str">
            <v/>
          </cell>
          <cell r="M15712" t="str">
            <v>免稅</v>
          </cell>
          <cell r="N15712" t="str">
            <v>7543450119</v>
          </cell>
        </row>
        <row r="15713">
          <cell r="A15713" t="str">
            <v>54345011E</v>
          </cell>
          <cell r="B15713" t="str">
            <v>巳蛇</v>
          </cell>
          <cell r="C15713" t="str">
            <v>.</v>
          </cell>
          <cell r="D15713">
            <v>49</v>
          </cell>
          <cell r="E15713">
            <v>0</v>
          </cell>
          <cell r="F15713" t="str">
            <v>平裝</v>
          </cell>
          <cell r="G15713" t="str">
            <v>河北麥田</v>
          </cell>
          <cell r="H15713">
            <v>9.8000000000000007</v>
          </cell>
          <cell r="I15713" t="str">
            <v/>
          </cell>
          <cell r="J15713" t="str">
            <v/>
          </cell>
          <cell r="K15713" t="str">
            <v/>
          </cell>
          <cell r="L15713" t="str">
            <v/>
          </cell>
          <cell r="M15713" t="str">
            <v>免稅</v>
          </cell>
          <cell r="N15713" t="str">
            <v>7543450119</v>
          </cell>
        </row>
        <row r="15714">
          <cell r="A15714" t="str">
            <v>54345011F</v>
          </cell>
          <cell r="B15714" t="str">
            <v>辰龍</v>
          </cell>
          <cell r="C15714" t="str">
            <v>.</v>
          </cell>
          <cell r="D15714">
            <v>49</v>
          </cell>
          <cell r="E15714">
            <v>0</v>
          </cell>
          <cell r="F15714" t="str">
            <v>平裝</v>
          </cell>
          <cell r="G15714" t="str">
            <v>河北麥田</v>
          </cell>
          <cell r="H15714">
            <v>9.8000000000000007</v>
          </cell>
          <cell r="I15714" t="str">
            <v/>
          </cell>
          <cell r="J15714" t="str">
            <v/>
          </cell>
          <cell r="K15714" t="str">
            <v/>
          </cell>
          <cell r="L15714" t="str">
            <v/>
          </cell>
          <cell r="M15714" t="str">
            <v>免稅</v>
          </cell>
          <cell r="N15714" t="str">
            <v>7543450119</v>
          </cell>
        </row>
        <row r="15715">
          <cell r="A15715" t="str">
            <v>54345011G</v>
          </cell>
          <cell r="B15715" t="str">
            <v>未羊</v>
          </cell>
          <cell r="C15715" t="str">
            <v>.</v>
          </cell>
          <cell r="D15715">
            <v>49</v>
          </cell>
          <cell r="E15715">
            <v>0</v>
          </cell>
          <cell r="F15715" t="str">
            <v>平裝</v>
          </cell>
          <cell r="G15715" t="str">
            <v>河北麥田</v>
          </cell>
          <cell r="H15715">
            <v>9.8000000000000007</v>
          </cell>
          <cell r="I15715" t="str">
            <v/>
          </cell>
          <cell r="J15715" t="str">
            <v/>
          </cell>
          <cell r="K15715" t="str">
            <v/>
          </cell>
          <cell r="L15715" t="str">
            <v/>
          </cell>
          <cell r="M15715" t="str">
            <v>免稅</v>
          </cell>
          <cell r="N15715" t="str">
            <v>7543450119</v>
          </cell>
        </row>
        <row r="15716">
          <cell r="A15716" t="str">
            <v>54345011H</v>
          </cell>
          <cell r="B15716" t="str">
            <v>子鼠</v>
          </cell>
          <cell r="C15716" t="str">
            <v>.</v>
          </cell>
          <cell r="D15716">
            <v>49</v>
          </cell>
          <cell r="E15716">
            <v>0</v>
          </cell>
          <cell r="F15716" t="str">
            <v>平裝</v>
          </cell>
          <cell r="G15716" t="str">
            <v>河北麥田</v>
          </cell>
          <cell r="H15716">
            <v>9.8000000000000007</v>
          </cell>
          <cell r="I15716" t="str">
            <v/>
          </cell>
          <cell r="J15716" t="str">
            <v/>
          </cell>
          <cell r="K15716" t="str">
            <v/>
          </cell>
          <cell r="L15716" t="str">
            <v/>
          </cell>
          <cell r="M15716" t="str">
            <v>免稅</v>
          </cell>
          <cell r="N15716" t="str">
            <v>7543450119</v>
          </cell>
        </row>
        <row r="15717">
          <cell r="A15717" t="str">
            <v>54345011I</v>
          </cell>
          <cell r="B15717" t="str">
            <v>申猴</v>
          </cell>
          <cell r="C15717" t="str">
            <v>.</v>
          </cell>
          <cell r="D15717">
            <v>49</v>
          </cell>
          <cell r="E15717">
            <v>0</v>
          </cell>
          <cell r="F15717" t="str">
            <v>平裝</v>
          </cell>
          <cell r="G15717" t="str">
            <v>河北麥田</v>
          </cell>
          <cell r="H15717">
            <v>9.8000000000000007</v>
          </cell>
          <cell r="I15717" t="str">
            <v/>
          </cell>
          <cell r="J15717" t="str">
            <v/>
          </cell>
          <cell r="K15717" t="str">
            <v/>
          </cell>
          <cell r="L15717" t="str">
            <v/>
          </cell>
          <cell r="M15717" t="str">
            <v>免稅</v>
          </cell>
          <cell r="N15717" t="str">
            <v>7543450119</v>
          </cell>
        </row>
        <row r="15718">
          <cell r="A15718" t="str">
            <v>54345011J</v>
          </cell>
          <cell r="B15718" t="str">
            <v>酉雞</v>
          </cell>
          <cell r="C15718" t="str">
            <v>.</v>
          </cell>
          <cell r="D15718">
            <v>49</v>
          </cell>
          <cell r="E15718">
            <v>0</v>
          </cell>
          <cell r="F15718" t="str">
            <v>平裝</v>
          </cell>
          <cell r="G15718" t="str">
            <v>河北麥田</v>
          </cell>
          <cell r="H15718">
            <v>9.8000000000000007</v>
          </cell>
          <cell r="I15718" t="str">
            <v/>
          </cell>
          <cell r="J15718" t="str">
            <v/>
          </cell>
          <cell r="K15718" t="str">
            <v/>
          </cell>
          <cell r="L15718" t="str">
            <v/>
          </cell>
          <cell r="M15718" t="str">
            <v>免稅</v>
          </cell>
          <cell r="N15718" t="str">
            <v>7543450119</v>
          </cell>
        </row>
        <row r="15719">
          <cell r="A15719" t="str">
            <v>54345011K</v>
          </cell>
          <cell r="B15719" t="str">
            <v>丑牛</v>
          </cell>
          <cell r="C15719" t="str">
            <v>.</v>
          </cell>
          <cell r="D15719">
            <v>49</v>
          </cell>
          <cell r="E15719">
            <v>0</v>
          </cell>
          <cell r="F15719" t="str">
            <v>平裝</v>
          </cell>
          <cell r="G15719" t="str">
            <v>河北麥田</v>
          </cell>
          <cell r="H15719">
            <v>9.8000000000000007</v>
          </cell>
          <cell r="I15719" t="str">
            <v/>
          </cell>
          <cell r="J15719" t="str">
            <v/>
          </cell>
          <cell r="K15719" t="str">
            <v/>
          </cell>
          <cell r="L15719" t="str">
            <v/>
          </cell>
          <cell r="M15719" t="str">
            <v>免稅</v>
          </cell>
          <cell r="N15719" t="str">
            <v>7543450119</v>
          </cell>
        </row>
        <row r="15720">
          <cell r="A15720" t="str">
            <v>54345011L</v>
          </cell>
          <cell r="B15720" t="str">
            <v>亥豬</v>
          </cell>
          <cell r="C15720" t="str">
            <v>.</v>
          </cell>
          <cell r="D15720">
            <v>49</v>
          </cell>
          <cell r="E15720">
            <v>0</v>
          </cell>
          <cell r="F15720" t="str">
            <v>平裝</v>
          </cell>
          <cell r="G15720" t="str">
            <v>河北麥田</v>
          </cell>
          <cell r="H15720">
            <v>9.8000000000000007</v>
          </cell>
          <cell r="I15720" t="str">
            <v/>
          </cell>
          <cell r="J15720" t="str">
            <v/>
          </cell>
          <cell r="K15720" t="str">
            <v/>
          </cell>
          <cell r="L15720" t="str">
            <v/>
          </cell>
          <cell r="M15720" t="str">
            <v>免稅</v>
          </cell>
          <cell r="N15720" t="str">
            <v>7543450119</v>
          </cell>
        </row>
        <row r="15721">
          <cell r="A15721" t="str">
            <v>54345017</v>
          </cell>
          <cell r="B15721" t="str">
            <v>鄭板橋</v>
          </cell>
          <cell r="C15721" t="str">
            <v>鄭板橋</v>
          </cell>
          <cell r="D15721">
            <v>240</v>
          </cell>
          <cell r="E15721">
            <v>0</v>
          </cell>
          <cell r="F15721" t="str">
            <v>平裝</v>
          </cell>
          <cell r="G15721" t="str">
            <v>河北教育</v>
          </cell>
          <cell r="H15721">
            <v>48</v>
          </cell>
          <cell r="I15721" t="str">
            <v/>
          </cell>
          <cell r="J15721" t="str">
            <v/>
          </cell>
          <cell r="K15721" t="str">
            <v/>
          </cell>
          <cell r="L15721" t="str">
            <v/>
          </cell>
          <cell r="M15721" t="str">
            <v>免稅</v>
          </cell>
          <cell r="N15721" t="str">
            <v>7543450178</v>
          </cell>
        </row>
        <row r="15722">
          <cell r="A15722" t="str">
            <v>54345048</v>
          </cell>
          <cell r="B15722" t="str">
            <v>千古一帝--秦始皇嬴政(中國帝王系列)</v>
          </cell>
          <cell r="C15722" t="str">
            <v>黃茂初著</v>
          </cell>
          <cell r="D15722">
            <v>157</v>
          </cell>
          <cell r="E15722">
            <v>2</v>
          </cell>
          <cell r="F15722" t="str">
            <v>平裝</v>
          </cell>
          <cell r="G15722" t="str">
            <v>河北教育</v>
          </cell>
          <cell r="H15722">
            <v>26.1</v>
          </cell>
          <cell r="I15722" t="str">
            <v/>
          </cell>
          <cell r="J15722" t="str">
            <v/>
          </cell>
          <cell r="K15722" t="str">
            <v/>
          </cell>
          <cell r="L15722" t="str">
            <v/>
          </cell>
          <cell r="M15722" t="str">
            <v>免稅</v>
          </cell>
          <cell r="N15722" t="str">
            <v>7543450488</v>
          </cell>
        </row>
        <row r="15723">
          <cell r="A15723" t="str">
            <v>54345049</v>
          </cell>
          <cell r="B15723" t="str">
            <v>大風之歌--漢高祖劉邦(中國帝王系列)</v>
          </cell>
          <cell r="C15723" t="str">
            <v>張鳳洪著</v>
          </cell>
          <cell r="D15723">
            <v>144</v>
          </cell>
          <cell r="E15723">
            <v>2</v>
          </cell>
          <cell r="F15723" t="str">
            <v>平裝</v>
          </cell>
          <cell r="G15723" t="str">
            <v>河北教育</v>
          </cell>
          <cell r="H15723">
            <v>24</v>
          </cell>
          <cell r="I15723" t="str">
            <v/>
          </cell>
          <cell r="J15723" t="str">
            <v/>
          </cell>
          <cell r="K15723" t="str">
            <v/>
          </cell>
          <cell r="L15723" t="str">
            <v/>
          </cell>
          <cell r="M15723" t="str">
            <v>免稅</v>
          </cell>
          <cell r="N15723" t="str">
            <v>7543450496</v>
          </cell>
        </row>
        <row r="15724">
          <cell r="A15724" t="str">
            <v>54345050</v>
          </cell>
          <cell r="B15724" t="str">
            <v>雄才大略--漢武帝劉徹(中國帝王系列)</v>
          </cell>
          <cell r="C15724" t="str">
            <v>商彥梓著</v>
          </cell>
          <cell r="D15724">
            <v>182</v>
          </cell>
          <cell r="E15724">
            <v>2</v>
          </cell>
          <cell r="F15724" t="str">
            <v>平裝</v>
          </cell>
          <cell r="G15724" t="str">
            <v>河北教育</v>
          </cell>
          <cell r="H15724">
            <v>30.3</v>
          </cell>
          <cell r="I15724" t="str">
            <v/>
          </cell>
          <cell r="J15724" t="str">
            <v/>
          </cell>
          <cell r="K15724" t="str">
            <v/>
          </cell>
          <cell r="L15724" t="str">
            <v/>
          </cell>
          <cell r="M15724" t="str">
            <v>免稅</v>
          </cell>
          <cell r="N15724" t="str">
            <v>754345050X</v>
          </cell>
        </row>
        <row r="15725">
          <cell r="A15725" t="str">
            <v>54345051</v>
          </cell>
          <cell r="B15725" t="str">
            <v>新朝皇帝王莽(中國帝王系列)</v>
          </cell>
          <cell r="C15725" t="str">
            <v>栗叢森著</v>
          </cell>
          <cell r="D15725">
            <v>148</v>
          </cell>
          <cell r="E15725">
            <v>0</v>
          </cell>
          <cell r="F15725" t="str">
            <v>平裝</v>
          </cell>
          <cell r="G15725" t="str">
            <v>河北教育</v>
          </cell>
          <cell r="H15725">
            <v>24.7</v>
          </cell>
          <cell r="I15725" t="str">
            <v/>
          </cell>
          <cell r="J15725" t="str">
            <v/>
          </cell>
          <cell r="K15725" t="str">
            <v/>
          </cell>
          <cell r="L15725" t="str">
            <v/>
          </cell>
          <cell r="M15725" t="str">
            <v>免稅</v>
          </cell>
          <cell r="N15725" t="str">
            <v>7543450518</v>
          </cell>
        </row>
        <row r="15726">
          <cell r="A15726" t="str">
            <v>54345052</v>
          </cell>
          <cell r="B15726" t="str">
            <v>隋煬帝楊廣(中國帝王系列)</v>
          </cell>
          <cell r="C15726" t="str">
            <v>程邇冬，汪晴著</v>
          </cell>
          <cell r="D15726">
            <v>116</v>
          </cell>
          <cell r="E15726">
            <v>0</v>
          </cell>
          <cell r="F15726" t="str">
            <v>平裝</v>
          </cell>
          <cell r="G15726" t="str">
            <v>河北教育</v>
          </cell>
          <cell r="H15726">
            <v>19.399999999999999</v>
          </cell>
          <cell r="I15726" t="str">
            <v/>
          </cell>
          <cell r="J15726" t="str">
            <v/>
          </cell>
          <cell r="K15726" t="str">
            <v/>
          </cell>
          <cell r="L15726" t="str">
            <v/>
          </cell>
          <cell r="M15726" t="str">
            <v>免稅</v>
          </cell>
          <cell r="N15726" t="str">
            <v>7543450526</v>
          </cell>
        </row>
        <row r="15727">
          <cell r="A15727" t="str">
            <v>54345053</v>
          </cell>
          <cell r="B15727" t="str">
            <v>貞觀天子--唐太宗李世民(中國帝王系列)</v>
          </cell>
          <cell r="C15727" t="str">
            <v>常萬生著</v>
          </cell>
          <cell r="D15727">
            <v>170</v>
          </cell>
          <cell r="E15727">
            <v>1</v>
          </cell>
          <cell r="F15727" t="str">
            <v>平裝</v>
          </cell>
          <cell r="G15727" t="str">
            <v>河北教育</v>
          </cell>
          <cell r="H15727">
            <v>28.4</v>
          </cell>
          <cell r="I15727" t="str">
            <v/>
          </cell>
          <cell r="J15727" t="str">
            <v/>
          </cell>
          <cell r="K15727" t="str">
            <v/>
          </cell>
          <cell r="L15727" t="str">
            <v/>
          </cell>
          <cell r="M15727" t="str">
            <v>免稅</v>
          </cell>
          <cell r="N15727" t="str">
            <v>7543450534</v>
          </cell>
        </row>
        <row r="15728">
          <cell r="A15728" t="str">
            <v>54345054</v>
          </cell>
          <cell r="B15728" t="str">
            <v>風流天子--唐明皇李隆基(中國帝王系列)</v>
          </cell>
          <cell r="C15728" t="str">
            <v>左雲霖著</v>
          </cell>
          <cell r="D15728">
            <v>174</v>
          </cell>
          <cell r="E15728">
            <v>1</v>
          </cell>
          <cell r="F15728" t="str">
            <v>平裝</v>
          </cell>
          <cell r="G15728" t="str">
            <v>河北教育</v>
          </cell>
          <cell r="H15728">
            <v>29</v>
          </cell>
          <cell r="I15728" t="str">
            <v/>
          </cell>
          <cell r="J15728" t="str">
            <v/>
          </cell>
          <cell r="K15728" t="str">
            <v/>
          </cell>
          <cell r="L15728" t="str">
            <v/>
          </cell>
          <cell r="M15728" t="str">
            <v>免稅</v>
          </cell>
          <cell r="N15728" t="str">
            <v>7543450542</v>
          </cell>
        </row>
        <row r="15729">
          <cell r="A15729" t="str">
            <v>54345055</v>
          </cell>
          <cell r="B15729" t="str">
            <v>中國帝王系列-宋太祖趙匡胤</v>
          </cell>
          <cell r="C15729" t="str">
            <v>章栩，梅華著</v>
          </cell>
          <cell r="D15729">
            <v>137</v>
          </cell>
          <cell r="E15729">
            <v>0</v>
          </cell>
          <cell r="F15729" t="str">
            <v>平裝</v>
          </cell>
          <cell r="G15729" t="str">
            <v>河北教育</v>
          </cell>
          <cell r="H15729">
            <v>22.8</v>
          </cell>
          <cell r="I15729" t="str">
            <v/>
          </cell>
          <cell r="J15729" t="str">
            <v/>
          </cell>
          <cell r="K15729" t="str">
            <v/>
          </cell>
          <cell r="L15729" t="str">
            <v/>
          </cell>
          <cell r="M15729" t="str">
            <v>免稅</v>
          </cell>
          <cell r="N15729" t="str">
            <v>7543450550</v>
          </cell>
        </row>
        <row r="15730">
          <cell r="A15730" t="str">
            <v>54345056</v>
          </cell>
          <cell r="B15730" t="str">
            <v>黃金貴族--元太祖成吉思汗(中國帝王系列)</v>
          </cell>
          <cell r="C15730" t="str">
            <v>張鳳洪著</v>
          </cell>
          <cell r="D15730">
            <v>175</v>
          </cell>
          <cell r="E15730">
            <v>3</v>
          </cell>
          <cell r="F15730" t="str">
            <v>平裝</v>
          </cell>
          <cell r="G15730" t="str">
            <v>河北教育</v>
          </cell>
          <cell r="H15730">
            <v>29.2</v>
          </cell>
          <cell r="I15730" t="str">
            <v/>
          </cell>
          <cell r="J15730" t="str">
            <v/>
          </cell>
          <cell r="K15730" t="str">
            <v/>
          </cell>
          <cell r="L15730" t="str">
            <v/>
          </cell>
          <cell r="M15730" t="str">
            <v>免稅</v>
          </cell>
          <cell r="N15730" t="str">
            <v>7543450569</v>
          </cell>
        </row>
        <row r="15731">
          <cell r="A15731" t="str">
            <v>54345057</v>
          </cell>
          <cell r="B15731" t="str">
            <v>明太祖朱元璋(中國帝王系列)</v>
          </cell>
          <cell r="C15731" t="str">
            <v>孝廉著</v>
          </cell>
          <cell r="D15731">
            <v>155</v>
          </cell>
          <cell r="E15731">
            <v>0</v>
          </cell>
          <cell r="F15731" t="str">
            <v>平裝</v>
          </cell>
          <cell r="G15731" t="str">
            <v>河北教育</v>
          </cell>
          <cell r="H15731">
            <v>25.9</v>
          </cell>
          <cell r="I15731" t="str">
            <v/>
          </cell>
          <cell r="J15731" t="str">
            <v/>
          </cell>
          <cell r="K15731" t="str">
            <v/>
          </cell>
          <cell r="L15731" t="str">
            <v/>
          </cell>
          <cell r="M15731" t="str">
            <v>免稅</v>
          </cell>
          <cell r="N15731" t="str">
            <v>7543450577</v>
          </cell>
        </row>
        <row r="15732">
          <cell r="A15732" t="str">
            <v>54345058</v>
          </cell>
          <cell r="B15732" t="str">
            <v>明成祖朱棣(中國帝王系列)</v>
          </cell>
          <cell r="C15732" t="str">
            <v>樂聲遠著</v>
          </cell>
          <cell r="D15732">
            <v>188</v>
          </cell>
          <cell r="E15732">
            <v>0</v>
          </cell>
          <cell r="F15732" t="str">
            <v>平裝</v>
          </cell>
          <cell r="G15732" t="str">
            <v>河北教育</v>
          </cell>
          <cell r="H15732">
            <v>31.3</v>
          </cell>
          <cell r="I15732" t="str">
            <v/>
          </cell>
          <cell r="J15732" t="str">
            <v/>
          </cell>
          <cell r="K15732" t="str">
            <v/>
          </cell>
          <cell r="L15732" t="str">
            <v/>
          </cell>
          <cell r="M15732" t="str">
            <v>免稅</v>
          </cell>
          <cell r="N15732" t="str">
            <v>7543450585</v>
          </cell>
        </row>
        <row r="15733">
          <cell r="A15733" t="str">
            <v>54345059</v>
          </cell>
          <cell r="B15733" t="str">
            <v>盛世英主--清聖祖康熙(中國帝王系列)</v>
          </cell>
          <cell r="C15733" t="str">
            <v>羅恒廉編著</v>
          </cell>
          <cell r="D15733">
            <v>185</v>
          </cell>
          <cell r="E15733">
            <v>3</v>
          </cell>
          <cell r="F15733" t="str">
            <v>平裝</v>
          </cell>
          <cell r="G15733" t="str">
            <v>河北教育</v>
          </cell>
          <cell r="H15733">
            <v>30.8</v>
          </cell>
          <cell r="I15733" t="str">
            <v/>
          </cell>
          <cell r="J15733" t="str">
            <v/>
          </cell>
          <cell r="K15733" t="str">
            <v/>
          </cell>
          <cell r="L15733" t="str">
            <v/>
          </cell>
          <cell r="M15733" t="str">
            <v>免稅</v>
          </cell>
          <cell r="N15733" t="str">
            <v>7543450593</v>
          </cell>
        </row>
        <row r="15734">
          <cell r="A15734" t="str">
            <v>54345078</v>
          </cell>
          <cell r="B15734" t="str">
            <v>倪瓚 中國書法家全集</v>
          </cell>
          <cell r="C15734" t="str">
            <v>陳雨楊</v>
          </cell>
          <cell r="D15734">
            <v>240</v>
          </cell>
          <cell r="E15734">
            <v>0</v>
          </cell>
          <cell r="F15734" t="str">
            <v>平裝</v>
          </cell>
          <cell r="G15734" t="str">
            <v>河北麥田</v>
          </cell>
          <cell r="H15734">
            <v>48</v>
          </cell>
          <cell r="I15734" t="str">
            <v/>
          </cell>
          <cell r="J15734" t="str">
            <v/>
          </cell>
          <cell r="K15734" t="str">
            <v/>
          </cell>
          <cell r="L15734" t="str">
            <v/>
          </cell>
          <cell r="M15734" t="str">
            <v>免稅</v>
          </cell>
          <cell r="N15734" t="str">
            <v>754345078X</v>
          </cell>
        </row>
        <row r="15735">
          <cell r="A15735" t="str">
            <v>54345079</v>
          </cell>
          <cell r="B15735" t="str">
            <v>蔡襄</v>
          </cell>
          <cell r="C15735" t="str">
            <v>(宋)蔡襄</v>
          </cell>
          <cell r="D15735">
            <v>288</v>
          </cell>
          <cell r="E15735">
            <v>0</v>
          </cell>
          <cell r="F15735" t="str">
            <v>平裝</v>
          </cell>
          <cell r="G15735" t="str">
            <v>河北麥田</v>
          </cell>
          <cell r="H15735">
            <v>48</v>
          </cell>
          <cell r="I15735" t="str">
            <v/>
          </cell>
          <cell r="J15735" t="str">
            <v/>
          </cell>
          <cell r="K15735" t="str">
            <v/>
          </cell>
          <cell r="L15735" t="str">
            <v/>
          </cell>
          <cell r="M15735" t="str">
            <v>免稅</v>
          </cell>
          <cell r="N15735" t="str">
            <v>7543450798</v>
          </cell>
        </row>
        <row r="15736">
          <cell r="A15736" t="str">
            <v>54345184</v>
          </cell>
          <cell r="B15736" t="str">
            <v>阮元 包世臣 中國書法家全集</v>
          </cell>
          <cell r="C15736" t="str">
            <v>葉鵬飛</v>
          </cell>
          <cell r="D15736">
            <v>240</v>
          </cell>
          <cell r="E15736">
            <v>0</v>
          </cell>
          <cell r="F15736" t="str">
            <v>平裝</v>
          </cell>
          <cell r="G15736" t="str">
            <v>河北麥田</v>
          </cell>
          <cell r="H15736">
            <v>48</v>
          </cell>
          <cell r="I15736" t="str">
            <v/>
          </cell>
          <cell r="J15736" t="str">
            <v/>
          </cell>
          <cell r="K15736" t="str">
            <v/>
          </cell>
          <cell r="L15736" t="str">
            <v/>
          </cell>
          <cell r="M15736" t="str">
            <v>免稅</v>
          </cell>
          <cell r="N15736" t="str">
            <v>7543451840</v>
          </cell>
        </row>
        <row r="15737">
          <cell r="A15737" t="str">
            <v>54345207</v>
          </cell>
          <cell r="B15737" t="str">
            <v>郭峪村_中國古村落</v>
          </cell>
          <cell r="C15737" t="str">
            <v>李秋香</v>
          </cell>
          <cell r="D15737">
            <v>225</v>
          </cell>
          <cell r="E15737">
            <v>0</v>
          </cell>
          <cell r="F15737" t="str">
            <v>平裝</v>
          </cell>
          <cell r="G15737" t="str">
            <v>河北教育</v>
          </cell>
          <cell r="H15737">
            <v>45</v>
          </cell>
          <cell r="I15737" t="str">
            <v/>
          </cell>
          <cell r="J15737" t="str">
            <v/>
          </cell>
          <cell r="K15737" t="str">
            <v/>
          </cell>
          <cell r="L15737" t="str">
            <v/>
          </cell>
          <cell r="M15737" t="str">
            <v>免稅</v>
          </cell>
          <cell r="N15737" t="str">
            <v>7543452073</v>
          </cell>
        </row>
        <row r="15738">
          <cell r="A15738" t="str">
            <v>54345208</v>
          </cell>
          <cell r="B15738" t="str">
            <v>閑情偶寄-女人好色</v>
          </cell>
          <cell r="C15738" t="str">
            <v>孫昌建</v>
          </cell>
          <cell r="D15738">
            <v>148</v>
          </cell>
          <cell r="E15738">
            <v>0</v>
          </cell>
          <cell r="F15738" t="str">
            <v>平裝</v>
          </cell>
          <cell r="G15738" t="str">
            <v>河北麥田</v>
          </cell>
          <cell r="H15738">
            <v>29.6</v>
          </cell>
          <cell r="I15738" t="str">
            <v/>
          </cell>
          <cell r="J15738" t="str">
            <v/>
          </cell>
          <cell r="K15738" t="str">
            <v/>
          </cell>
          <cell r="L15738" t="str">
            <v/>
          </cell>
          <cell r="M15738" t="str">
            <v>免稅</v>
          </cell>
          <cell r="N15738" t="str">
            <v>7543452081</v>
          </cell>
        </row>
        <row r="15739">
          <cell r="A15739" t="str">
            <v>54345232</v>
          </cell>
          <cell r="B15739" t="str">
            <v>20世紀世界詩歌譯叢（第五輯）：德瑞克·沃爾科特詩選</v>
          </cell>
          <cell r="C15739" t="str">
            <v>德瑞克·沃爾科特</v>
          </cell>
          <cell r="D15739">
            <v>69</v>
          </cell>
          <cell r="E15739">
            <v>0</v>
          </cell>
          <cell r="F15739" t="str">
            <v>平裝</v>
          </cell>
          <cell r="G15739" t="str">
            <v>河北麥田</v>
          </cell>
          <cell r="H15739">
            <v>13.8</v>
          </cell>
          <cell r="I15739" t="str">
            <v/>
          </cell>
          <cell r="J15739" t="str">
            <v/>
          </cell>
          <cell r="K15739" t="str">
            <v/>
          </cell>
          <cell r="L15739" t="str">
            <v/>
          </cell>
          <cell r="M15739" t="str">
            <v>免稅</v>
          </cell>
          <cell r="N15739" t="str">
            <v>7543452324</v>
          </cell>
        </row>
        <row r="15740">
          <cell r="A15740" t="str">
            <v>54345264</v>
          </cell>
          <cell r="B15740" t="str">
            <v>明代繪畫（中國名畫賞析）</v>
          </cell>
          <cell r="C15740" t="str">
            <v>周林生</v>
          </cell>
          <cell r="D15740">
            <v>290</v>
          </cell>
          <cell r="E15740">
            <v>0</v>
          </cell>
          <cell r="F15740" t="str">
            <v>平裝</v>
          </cell>
          <cell r="G15740" t="str">
            <v>河北教育</v>
          </cell>
          <cell r="H15740">
            <v>58</v>
          </cell>
          <cell r="I15740" t="str">
            <v/>
          </cell>
          <cell r="J15740" t="str">
            <v/>
          </cell>
          <cell r="K15740" t="str">
            <v/>
          </cell>
          <cell r="L15740" t="str">
            <v/>
          </cell>
          <cell r="M15740" t="str">
            <v>免稅</v>
          </cell>
          <cell r="N15740" t="str">
            <v>7543452642</v>
          </cell>
        </row>
        <row r="15741">
          <cell r="A15741" t="str">
            <v>54345265</v>
          </cell>
          <cell r="B15741" t="str">
            <v>魏晉至五代繪畫</v>
          </cell>
          <cell r="C15741" t="str">
            <v/>
          </cell>
          <cell r="D15741">
            <v>240</v>
          </cell>
          <cell r="E15741">
            <v>0</v>
          </cell>
          <cell r="F15741" t="str">
            <v>平裝</v>
          </cell>
          <cell r="G15741" t="str">
            <v/>
          </cell>
          <cell r="H15741">
            <v>0</v>
          </cell>
          <cell r="I15741" t="str">
            <v/>
          </cell>
          <cell r="J15741" t="str">
            <v/>
          </cell>
          <cell r="K15741" t="str">
            <v/>
          </cell>
          <cell r="L15741" t="str">
            <v/>
          </cell>
          <cell r="M15741" t="str">
            <v>應稅</v>
          </cell>
          <cell r="N15741" t="str">
            <v/>
          </cell>
        </row>
        <row r="15742">
          <cell r="A15742" t="str">
            <v>54345266</v>
          </cell>
          <cell r="B15742" t="str">
            <v>清代繪畫（中國名畫賞析）</v>
          </cell>
          <cell r="C15742" t="str">
            <v>周林生</v>
          </cell>
          <cell r="D15742">
            <v>340</v>
          </cell>
          <cell r="E15742">
            <v>0</v>
          </cell>
          <cell r="F15742" t="str">
            <v>平裝</v>
          </cell>
          <cell r="G15742" t="str">
            <v>河北教育</v>
          </cell>
          <cell r="H15742">
            <v>68</v>
          </cell>
          <cell r="I15742" t="str">
            <v/>
          </cell>
          <cell r="J15742" t="str">
            <v/>
          </cell>
          <cell r="K15742" t="str">
            <v/>
          </cell>
          <cell r="L15742" t="str">
            <v/>
          </cell>
          <cell r="M15742" t="str">
            <v>免稅</v>
          </cell>
          <cell r="N15742" t="str">
            <v>7543452669</v>
          </cell>
        </row>
        <row r="15743">
          <cell r="A15743" t="str">
            <v>54345267</v>
          </cell>
          <cell r="B15743" t="str">
            <v>中國名畫賞析－宋元繪畫</v>
          </cell>
          <cell r="C15743" t="str">
            <v/>
          </cell>
          <cell r="D15743">
            <v>408</v>
          </cell>
          <cell r="E15743">
            <v>0</v>
          </cell>
          <cell r="F15743" t="str">
            <v>平裝</v>
          </cell>
          <cell r="G15743" t="str">
            <v/>
          </cell>
          <cell r="H15743">
            <v>0</v>
          </cell>
          <cell r="I15743" t="str">
            <v/>
          </cell>
          <cell r="J15743" t="str">
            <v/>
          </cell>
          <cell r="K15743" t="str">
            <v/>
          </cell>
          <cell r="L15743" t="str">
            <v/>
          </cell>
          <cell r="M15743" t="str">
            <v>應稅</v>
          </cell>
          <cell r="N15743" t="str">
            <v/>
          </cell>
        </row>
        <row r="15744">
          <cell r="A15744" t="str">
            <v>54345324</v>
          </cell>
          <cell r="B15744" t="str">
            <v>紅樓夢導讀</v>
          </cell>
          <cell r="C15744" t="str">
            <v>鄧雲鄉</v>
          </cell>
          <cell r="D15744">
            <v>85</v>
          </cell>
          <cell r="E15744">
            <v>0</v>
          </cell>
          <cell r="F15744" t="str">
            <v>平裝</v>
          </cell>
          <cell r="G15744" t="str">
            <v>河北麥田</v>
          </cell>
          <cell r="H15744">
            <v>17</v>
          </cell>
          <cell r="I15744" t="str">
            <v/>
          </cell>
          <cell r="J15744" t="str">
            <v/>
          </cell>
          <cell r="K15744" t="str">
            <v/>
          </cell>
          <cell r="L15744" t="str">
            <v/>
          </cell>
          <cell r="M15744" t="str">
            <v>免稅</v>
          </cell>
          <cell r="N15744" t="str">
            <v>754345324X</v>
          </cell>
        </row>
        <row r="15745">
          <cell r="A15745" t="str">
            <v>54345327</v>
          </cell>
          <cell r="B15745" t="str">
            <v>紅樓風俗譚</v>
          </cell>
          <cell r="C15745" t="str">
            <v>鄧雲鄉</v>
          </cell>
          <cell r="D15745">
            <v>135</v>
          </cell>
          <cell r="E15745">
            <v>0</v>
          </cell>
          <cell r="F15745" t="str">
            <v>平裝</v>
          </cell>
          <cell r="G15745" t="str">
            <v>河北麥田</v>
          </cell>
          <cell r="H15745">
            <v>27</v>
          </cell>
          <cell r="I15745" t="str">
            <v/>
          </cell>
          <cell r="J15745" t="str">
            <v/>
          </cell>
          <cell r="K15745" t="str">
            <v/>
          </cell>
          <cell r="L15745" t="str">
            <v/>
          </cell>
          <cell r="M15745" t="str">
            <v>免稅</v>
          </cell>
          <cell r="N15745" t="str">
            <v>7543453274</v>
          </cell>
        </row>
        <row r="15746">
          <cell r="A15746" t="str">
            <v>54345331</v>
          </cell>
          <cell r="B15746" t="str">
            <v>紅樓識小錄</v>
          </cell>
          <cell r="C15746" t="str">
            <v>鄧雲鄉</v>
          </cell>
          <cell r="D15746">
            <v>95</v>
          </cell>
          <cell r="E15746">
            <v>0</v>
          </cell>
          <cell r="F15746" t="str">
            <v>平裝</v>
          </cell>
          <cell r="G15746" t="str">
            <v>河北麥田</v>
          </cell>
          <cell r="H15746">
            <v>19</v>
          </cell>
          <cell r="I15746" t="str">
            <v/>
          </cell>
          <cell r="J15746" t="str">
            <v/>
          </cell>
          <cell r="K15746" t="str">
            <v/>
          </cell>
          <cell r="L15746" t="str">
            <v/>
          </cell>
          <cell r="M15746" t="str">
            <v>免稅</v>
          </cell>
          <cell r="N15746" t="str">
            <v>7543453312</v>
          </cell>
        </row>
        <row r="15747">
          <cell r="A15747" t="str">
            <v>54345363</v>
          </cell>
          <cell r="B15747" t="str">
            <v>隱藏的美味_深度探索法國美-食文化風景[陶陶叢書]</v>
          </cell>
          <cell r="C15747" t="str">
            <v>彭怡平</v>
          </cell>
          <cell r="D15747">
            <v>240</v>
          </cell>
          <cell r="E15747">
            <v>0</v>
          </cell>
          <cell r="F15747" t="str">
            <v>平裝</v>
          </cell>
          <cell r="G15747" t="str">
            <v>河北教育</v>
          </cell>
          <cell r="H15747">
            <v>48</v>
          </cell>
          <cell r="I15747" t="str">
            <v/>
          </cell>
          <cell r="J15747" t="str">
            <v/>
          </cell>
          <cell r="K15747" t="str">
            <v/>
          </cell>
          <cell r="L15747" t="str">
            <v/>
          </cell>
          <cell r="M15747" t="str">
            <v>免稅</v>
          </cell>
          <cell r="N15747" t="str">
            <v>7543453630</v>
          </cell>
        </row>
        <row r="15748">
          <cell r="A15748" t="str">
            <v>54345384</v>
          </cell>
          <cell r="B15748" t="str">
            <v>書法雜志.第伍期.2005-總第拾壹期</v>
          </cell>
          <cell r="C15748" t="str">
            <v>王鏞</v>
          </cell>
          <cell r="D15748">
            <v>240</v>
          </cell>
          <cell r="E15748">
            <v>0</v>
          </cell>
          <cell r="F15748" t="str">
            <v>平裝</v>
          </cell>
          <cell r="G15748" t="str">
            <v>河北教育</v>
          </cell>
          <cell r="H15748">
            <v>48</v>
          </cell>
          <cell r="I15748" t="str">
            <v/>
          </cell>
          <cell r="J15748" t="str">
            <v/>
          </cell>
          <cell r="K15748" t="str">
            <v/>
          </cell>
          <cell r="L15748" t="str">
            <v/>
          </cell>
          <cell r="M15748" t="str">
            <v>免稅</v>
          </cell>
          <cell r="N15748" t="str">
            <v>7543453843</v>
          </cell>
        </row>
        <row r="15749">
          <cell r="A15749" t="str">
            <v>54345384A</v>
          </cell>
          <cell r="B15749" t="str">
            <v>書法雜志.第肆期.2005-總第拾期</v>
          </cell>
          <cell r="C15749" t="str">
            <v>王鏞</v>
          </cell>
          <cell r="D15749">
            <v>240</v>
          </cell>
          <cell r="E15749">
            <v>0</v>
          </cell>
          <cell r="F15749" t="str">
            <v>平裝</v>
          </cell>
          <cell r="G15749" t="str">
            <v>河北教育</v>
          </cell>
          <cell r="H15749">
            <v>48</v>
          </cell>
          <cell r="I15749" t="str">
            <v/>
          </cell>
          <cell r="J15749" t="str">
            <v/>
          </cell>
          <cell r="K15749" t="str">
            <v/>
          </cell>
          <cell r="L15749" t="str">
            <v/>
          </cell>
          <cell r="M15749" t="str">
            <v>免稅</v>
          </cell>
          <cell r="N15749" t="str">
            <v>7543453843</v>
          </cell>
        </row>
        <row r="15750">
          <cell r="A15750" t="str">
            <v>54345384B</v>
          </cell>
          <cell r="B15750" t="str">
            <v>書法雜志.第三期.2005-總第玖期</v>
          </cell>
          <cell r="C15750" t="str">
            <v>王鏞</v>
          </cell>
          <cell r="D15750">
            <v>240</v>
          </cell>
          <cell r="E15750">
            <v>0</v>
          </cell>
          <cell r="F15750" t="str">
            <v>平裝</v>
          </cell>
          <cell r="G15750" t="str">
            <v>河北教育</v>
          </cell>
          <cell r="H15750">
            <v>48</v>
          </cell>
          <cell r="I15750" t="str">
            <v/>
          </cell>
          <cell r="J15750" t="str">
            <v/>
          </cell>
          <cell r="K15750" t="str">
            <v/>
          </cell>
          <cell r="L15750" t="str">
            <v/>
          </cell>
          <cell r="M15750" t="str">
            <v>免稅</v>
          </cell>
          <cell r="N15750" t="str">
            <v>7543453843</v>
          </cell>
        </row>
        <row r="15751">
          <cell r="A15751" t="str">
            <v>54345384C</v>
          </cell>
          <cell r="B15751" t="str">
            <v>書法雜志.第貳期.總第捌期</v>
          </cell>
          <cell r="C15751" t="str">
            <v>王鏞</v>
          </cell>
          <cell r="D15751">
            <v>240</v>
          </cell>
          <cell r="E15751">
            <v>0</v>
          </cell>
          <cell r="F15751" t="str">
            <v>平裝</v>
          </cell>
          <cell r="G15751" t="str">
            <v>河北教育</v>
          </cell>
          <cell r="H15751">
            <v>48</v>
          </cell>
          <cell r="I15751" t="str">
            <v/>
          </cell>
          <cell r="J15751" t="str">
            <v/>
          </cell>
          <cell r="K15751" t="str">
            <v/>
          </cell>
          <cell r="L15751" t="str">
            <v/>
          </cell>
          <cell r="M15751" t="str">
            <v>免稅</v>
          </cell>
          <cell r="N15751" t="str">
            <v>7543453843</v>
          </cell>
        </row>
        <row r="15752">
          <cell r="A15752" t="str">
            <v>54345442</v>
          </cell>
          <cell r="B15752" t="str">
            <v>高鳳翰-中國書法家全集</v>
          </cell>
          <cell r="C15752" t="str">
            <v>（清）高風翰</v>
          </cell>
          <cell r="D15752">
            <v>240</v>
          </cell>
          <cell r="E15752">
            <v>0</v>
          </cell>
          <cell r="F15752" t="str">
            <v>平裝</v>
          </cell>
          <cell r="G15752" t="str">
            <v>河北麥田</v>
          </cell>
          <cell r="H15752">
            <v>48</v>
          </cell>
          <cell r="I15752" t="str">
            <v/>
          </cell>
          <cell r="J15752" t="str">
            <v/>
          </cell>
          <cell r="K15752" t="str">
            <v/>
          </cell>
          <cell r="L15752" t="str">
            <v/>
          </cell>
          <cell r="M15752" t="str">
            <v>免稅</v>
          </cell>
          <cell r="N15752" t="str">
            <v>7543454424</v>
          </cell>
        </row>
        <row r="15753">
          <cell r="A15753" t="str">
            <v>54345450</v>
          </cell>
          <cell r="B15753" t="str">
            <v>楠溪江上游古村落(全二冊)-_中國古村洛</v>
          </cell>
          <cell r="C15753" t="str">
            <v>陳志華</v>
          </cell>
          <cell r="D15753">
            <v>240</v>
          </cell>
          <cell r="E15753">
            <v>0</v>
          </cell>
          <cell r="F15753" t="str">
            <v>平裝</v>
          </cell>
          <cell r="G15753" t="str">
            <v>河北教育</v>
          </cell>
          <cell r="H15753">
            <v>48</v>
          </cell>
          <cell r="I15753" t="str">
            <v/>
          </cell>
          <cell r="J15753" t="str">
            <v/>
          </cell>
          <cell r="K15753" t="str">
            <v/>
          </cell>
          <cell r="L15753" t="str">
            <v/>
          </cell>
          <cell r="M15753" t="str">
            <v>免稅</v>
          </cell>
          <cell r="N15753" t="str">
            <v>7543454505</v>
          </cell>
        </row>
        <row r="15754">
          <cell r="A15754" t="str">
            <v>54345627</v>
          </cell>
          <cell r="B15754" t="str">
            <v>文人遺韻:蒲華.吳昌碩書畫-作品集</v>
          </cell>
          <cell r="C15754" t="str">
            <v>龍瑞</v>
          </cell>
          <cell r="D15754">
            <v>640</v>
          </cell>
          <cell r="E15754">
            <v>0</v>
          </cell>
          <cell r="F15754" t="str">
            <v>平裝</v>
          </cell>
          <cell r="G15754" t="str">
            <v>河北教育</v>
          </cell>
          <cell r="H15754">
            <v>128</v>
          </cell>
          <cell r="I15754" t="str">
            <v/>
          </cell>
          <cell r="J15754" t="str">
            <v/>
          </cell>
          <cell r="K15754" t="str">
            <v/>
          </cell>
          <cell r="L15754" t="str">
            <v/>
          </cell>
          <cell r="M15754" t="str">
            <v>免稅</v>
          </cell>
          <cell r="N15754" t="str">
            <v>7543456273</v>
          </cell>
        </row>
        <row r="15755">
          <cell r="A15755" t="str">
            <v>54345631</v>
          </cell>
          <cell r="B15755" t="str">
            <v>中國書畫家經典作品集_曾鯨-嚴用晦像長卷考評</v>
          </cell>
          <cell r="C15755" t="str">
            <v>王驍主</v>
          </cell>
          <cell r="D15755">
            <v>768</v>
          </cell>
          <cell r="E15755">
            <v>1</v>
          </cell>
          <cell r="F15755" t="str">
            <v>平裝</v>
          </cell>
          <cell r="G15755" t="str">
            <v>河北教育</v>
          </cell>
          <cell r="H15755">
            <v>128</v>
          </cell>
          <cell r="I15755" t="str">
            <v/>
          </cell>
          <cell r="J15755" t="str">
            <v/>
          </cell>
          <cell r="K15755" t="str">
            <v/>
          </cell>
          <cell r="L15755" t="str">
            <v/>
          </cell>
          <cell r="M15755" t="str">
            <v>免稅</v>
          </cell>
          <cell r="N15755" t="str">
            <v>7543456311</v>
          </cell>
        </row>
        <row r="15756">
          <cell r="A15756" t="str">
            <v>54345671</v>
          </cell>
          <cell r="B15756" t="str">
            <v>行已之道_收藏界最關注的中-國畫家.王鏞</v>
          </cell>
          <cell r="C15756" t="str">
            <v>王鏞</v>
          </cell>
          <cell r="D15756">
            <v>348</v>
          </cell>
          <cell r="E15756">
            <v>1</v>
          </cell>
          <cell r="F15756" t="str">
            <v>平裝</v>
          </cell>
          <cell r="G15756" t="str">
            <v>河北教育</v>
          </cell>
          <cell r="H15756">
            <v>58</v>
          </cell>
          <cell r="I15756" t="str">
            <v/>
          </cell>
          <cell r="J15756" t="str">
            <v/>
          </cell>
          <cell r="K15756" t="str">
            <v/>
          </cell>
          <cell r="L15756" t="str">
            <v/>
          </cell>
          <cell r="M15756" t="str">
            <v>免稅</v>
          </cell>
          <cell r="N15756" t="str">
            <v>7543456710</v>
          </cell>
        </row>
        <row r="15757">
          <cell r="A15757" t="str">
            <v>54345677</v>
          </cell>
          <cell r="B15757" t="str">
            <v>古韻今情_寶熙齋藏品集</v>
          </cell>
          <cell r="C15757" t="str">
            <v>劉新惠</v>
          </cell>
          <cell r="D15757">
            <v>875</v>
          </cell>
          <cell r="E15757">
            <v>0</v>
          </cell>
          <cell r="F15757" t="str">
            <v>平裝</v>
          </cell>
          <cell r="G15757" t="str">
            <v>河北教育</v>
          </cell>
          <cell r="H15757">
            <v>175</v>
          </cell>
          <cell r="I15757" t="str">
            <v/>
          </cell>
          <cell r="J15757" t="str">
            <v/>
          </cell>
          <cell r="K15757" t="str">
            <v/>
          </cell>
          <cell r="L15757" t="str">
            <v/>
          </cell>
          <cell r="M15757" t="str">
            <v>免稅</v>
          </cell>
          <cell r="N15757" t="str">
            <v>754345677X</v>
          </cell>
        </row>
        <row r="15758">
          <cell r="A15758" t="str">
            <v>54345890</v>
          </cell>
          <cell r="B15758" t="str">
            <v>原來詩經可以這樣讀</v>
          </cell>
          <cell r="C15758" t="str">
            <v/>
          </cell>
          <cell r="D15758">
            <v>100</v>
          </cell>
          <cell r="E15758">
            <v>0</v>
          </cell>
          <cell r="F15758" t="str">
            <v>平裝</v>
          </cell>
          <cell r="G15758" t="str">
            <v/>
          </cell>
          <cell r="H15758">
            <v>0</v>
          </cell>
          <cell r="I15758" t="str">
            <v/>
          </cell>
          <cell r="J15758" t="str">
            <v/>
          </cell>
          <cell r="K15758" t="str">
            <v/>
          </cell>
          <cell r="L15758" t="str">
            <v/>
          </cell>
          <cell r="M15758" t="str">
            <v>應稅</v>
          </cell>
          <cell r="N15758" t="str">
            <v/>
          </cell>
        </row>
        <row r="15759">
          <cell r="A15759" t="str">
            <v>54346090</v>
          </cell>
          <cell r="B15759" t="str">
            <v>中國民間剪紙集成.蔚縣卷(含CD)</v>
          </cell>
          <cell r="C15759" t="str">
            <v/>
          </cell>
          <cell r="D15759">
            <v>3400</v>
          </cell>
          <cell r="E15759">
            <v>0</v>
          </cell>
          <cell r="F15759" t="str">
            <v>平裝</v>
          </cell>
          <cell r="G15759" t="str">
            <v>河北教育</v>
          </cell>
          <cell r="H15759">
            <v>0</v>
          </cell>
          <cell r="I15759" t="str">
            <v/>
          </cell>
          <cell r="J15759" t="str">
            <v/>
          </cell>
          <cell r="K15759" t="str">
            <v/>
          </cell>
          <cell r="L15759" t="str">
            <v/>
          </cell>
          <cell r="M15759" t="str">
            <v>免稅</v>
          </cell>
          <cell r="N15759" t="str">
            <v>7543460904</v>
          </cell>
        </row>
        <row r="15760">
          <cell r="A15760" t="str">
            <v>54346140</v>
          </cell>
          <cell r="B15760" t="str">
            <v>燕趙紅色之旅.石家莊這旅</v>
          </cell>
          <cell r="C15760" t="str">
            <v>栗永 梁勇</v>
          </cell>
          <cell r="D15760">
            <v>145</v>
          </cell>
          <cell r="E15760">
            <v>0</v>
          </cell>
          <cell r="F15760" t="str">
            <v>平裝</v>
          </cell>
          <cell r="G15760" t="str">
            <v>河北教育</v>
          </cell>
          <cell r="H15760">
            <v>29</v>
          </cell>
          <cell r="I15760" t="str">
            <v/>
          </cell>
          <cell r="J15760" t="str">
            <v/>
          </cell>
          <cell r="K15760" t="str">
            <v/>
          </cell>
          <cell r="L15760" t="str">
            <v/>
          </cell>
          <cell r="M15760" t="str">
            <v>免稅</v>
          </cell>
          <cell r="N15760" t="str">
            <v>7543461404</v>
          </cell>
        </row>
        <row r="15761">
          <cell r="A15761" t="str">
            <v>54346300</v>
          </cell>
          <cell r="B15761" t="str">
            <v>私家藏書風景</v>
          </cell>
          <cell r="C15761" t="str">
            <v>範鳳書</v>
          </cell>
          <cell r="D15761">
            <v>153</v>
          </cell>
          <cell r="E15761">
            <v>0</v>
          </cell>
          <cell r="F15761" t="str">
            <v>平裝</v>
          </cell>
          <cell r="G15761" t="str">
            <v>河北教育</v>
          </cell>
          <cell r="H15761">
            <v>30.6</v>
          </cell>
          <cell r="I15761" t="str">
            <v/>
          </cell>
          <cell r="J15761" t="str">
            <v/>
          </cell>
          <cell r="K15761" t="str">
            <v/>
          </cell>
          <cell r="L15761" t="str">
            <v/>
          </cell>
          <cell r="M15761" t="str">
            <v>免稅</v>
          </cell>
          <cell r="N15761" t="str">
            <v>7543463008</v>
          </cell>
        </row>
        <row r="15762">
          <cell r="A15762" t="str">
            <v>54346310</v>
          </cell>
          <cell r="B15762" t="str">
            <v>紅樓微言:曹雪芹到底在說什麼</v>
          </cell>
          <cell r="C15762" t="str">
            <v>雨後</v>
          </cell>
          <cell r="D15762">
            <v>124</v>
          </cell>
          <cell r="E15762">
            <v>0</v>
          </cell>
          <cell r="F15762" t="str">
            <v>平裝</v>
          </cell>
          <cell r="G15762" t="str">
            <v>河北麥田</v>
          </cell>
          <cell r="H15762">
            <v>24.7</v>
          </cell>
          <cell r="I15762" t="str">
            <v/>
          </cell>
          <cell r="J15762" t="str">
            <v/>
          </cell>
          <cell r="K15762" t="str">
            <v/>
          </cell>
          <cell r="L15762" t="str">
            <v/>
          </cell>
          <cell r="M15762" t="str">
            <v>免稅</v>
          </cell>
          <cell r="N15762" t="str">
            <v>7543463105</v>
          </cell>
        </row>
        <row r="15763">
          <cell r="A15763" t="str">
            <v>54346313</v>
          </cell>
          <cell r="B15763" t="str">
            <v>李長之書評(全五卷)</v>
          </cell>
          <cell r="C15763" t="str">
            <v>李長之</v>
          </cell>
          <cell r="D15763">
            <v>440</v>
          </cell>
          <cell r="E15763">
            <v>0</v>
          </cell>
          <cell r="F15763" t="str">
            <v>平裝</v>
          </cell>
          <cell r="G15763" t="str">
            <v>河北教育</v>
          </cell>
          <cell r="H15763">
            <v>88</v>
          </cell>
          <cell r="I15763" t="str">
            <v/>
          </cell>
          <cell r="J15763" t="str">
            <v/>
          </cell>
          <cell r="K15763" t="str">
            <v/>
          </cell>
          <cell r="L15763" t="str">
            <v/>
          </cell>
          <cell r="M15763" t="str">
            <v>免稅</v>
          </cell>
          <cell r="N15763" t="str">
            <v>754346313X</v>
          </cell>
        </row>
        <row r="15764">
          <cell r="A15764" t="str">
            <v>54346337</v>
          </cell>
          <cell r="B15764" t="str">
            <v>新刊大字魁本全相參增奇妙注釋西廂記(上.下)</v>
          </cell>
          <cell r="C15764" t="str">
            <v>(元)王實甫</v>
          </cell>
          <cell r="D15764">
            <v>490</v>
          </cell>
          <cell r="E15764">
            <v>0</v>
          </cell>
          <cell r="F15764" t="str">
            <v>平裝</v>
          </cell>
          <cell r="G15764" t="str">
            <v>河北麥田</v>
          </cell>
          <cell r="H15764">
            <v>98</v>
          </cell>
          <cell r="I15764" t="str">
            <v/>
          </cell>
          <cell r="J15764" t="str">
            <v/>
          </cell>
          <cell r="K15764" t="str">
            <v/>
          </cell>
          <cell r="L15764" t="str">
            <v/>
          </cell>
          <cell r="M15764" t="str">
            <v>免稅</v>
          </cell>
          <cell r="N15764" t="str">
            <v>7543463377</v>
          </cell>
        </row>
        <row r="15765">
          <cell r="A15765" t="str">
            <v>54346587</v>
          </cell>
          <cell r="B15765" t="str">
            <v>春秋戰國士人與政治</v>
          </cell>
          <cell r="C15765" t="str">
            <v>王長華</v>
          </cell>
          <cell r="D15765">
            <v>162</v>
          </cell>
          <cell r="E15765">
            <v>0</v>
          </cell>
          <cell r="F15765" t="str">
            <v>平裝</v>
          </cell>
          <cell r="G15765" t="str">
            <v>河北麥田</v>
          </cell>
          <cell r="H15765">
            <v>27</v>
          </cell>
          <cell r="I15765" t="str">
            <v/>
          </cell>
          <cell r="J15765" t="str">
            <v/>
          </cell>
          <cell r="K15765" t="str">
            <v/>
          </cell>
          <cell r="L15765" t="str">
            <v/>
          </cell>
          <cell r="M15765" t="str">
            <v>免稅</v>
          </cell>
          <cell r="N15765" t="str">
            <v>9787543465879</v>
          </cell>
        </row>
        <row r="15766">
          <cell r="A15766" t="str">
            <v>54346604</v>
          </cell>
          <cell r="B15766" t="str">
            <v>南畫北渡</v>
          </cell>
          <cell r="C15766" t="str">
            <v>劉金庫</v>
          </cell>
          <cell r="D15766">
            <v>288</v>
          </cell>
          <cell r="E15766">
            <v>0</v>
          </cell>
          <cell r="F15766" t="str">
            <v>平裝</v>
          </cell>
          <cell r="G15766" t="str">
            <v>河北教育</v>
          </cell>
          <cell r="H15766">
            <v>48</v>
          </cell>
          <cell r="I15766" t="str">
            <v/>
          </cell>
          <cell r="J15766" t="str">
            <v/>
          </cell>
          <cell r="K15766" t="str">
            <v/>
          </cell>
          <cell r="L15766" t="str">
            <v/>
          </cell>
          <cell r="M15766" t="str">
            <v>免稅</v>
          </cell>
          <cell r="N15766" t="str">
            <v>9787543466043</v>
          </cell>
        </row>
        <row r="15767">
          <cell r="A15767" t="str">
            <v>54346692</v>
          </cell>
          <cell r="B15767" t="str">
            <v>《荀子》語法研究</v>
          </cell>
          <cell r="C15767" t="str">
            <v>於峻嶸</v>
          </cell>
          <cell r="D15767">
            <v>161</v>
          </cell>
          <cell r="E15767">
            <v>0</v>
          </cell>
          <cell r="F15767" t="str">
            <v>平裝</v>
          </cell>
          <cell r="G15767" t="str">
            <v>河北麥田</v>
          </cell>
          <cell r="H15767">
            <v>26.8</v>
          </cell>
          <cell r="I15767" t="str">
            <v/>
          </cell>
          <cell r="J15767" t="str">
            <v/>
          </cell>
          <cell r="K15767" t="str">
            <v/>
          </cell>
          <cell r="L15767" t="str">
            <v/>
          </cell>
          <cell r="M15767" t="str">
            <v>免稅</v>
          </cell>
          <cell r="N15767" t="str">
            <v>9787543466920</v>
          </cell>
        </row>
        <row r="15768">
          <cell r="A15768" t="str">
            <v>54346781</v>
          </cell>
          <cell r="B15768" t="str">
            <v>黃庭堅書論全輯注</v>
          </cell>
          <cell r="C15768" t="str">
            <v>吳光田</v>
          </cell>
          <cell r="D15768">
            <v>239</v>
          </cell>
          <cell r="E15768">
            <v>0</v>
          </cell>
          <cell r="F15768" t="str">
            <v>平裝</v>
          </cell>
          <cell r="G15768" t="str">
            <v>河北麥田</v>
          </cell>
          <cell r="H15768">
            <v>39.799999999999997</v>
          </cell>
          <cell r="I15768" t="str">
            <v/>
          </cell>
          <cell r="J15768" t="str">
            <v/>
          </cell>
          <cell r="K15768" t="str">
            <v/>
          </cell>
          <cell r="L15768" t="str">
            <v/>
          </cell>
          <cell r="M15768" t="str">
            <v>免稅</v>
          </cell>
          <cell r="N15768" t="str">
            <v>9787543467811</v>
          </cell>
        </row>
        <row r="15769">
          <cell r="A15769" t="str">
            <v>54346862</v>
          </cell>
          <cell r="B15769" t="str">
            <v>中國民間文學史</v>
          </cell>
          <cell r="C15769" t="str">
            <v>祁連休</v>
          </cell>
          <cell r="D15769">
            <v>348</v>
          </cell>
          <cell r="E15769">
            <v>1</v>
          </cell>
          <cell r="F15769" t="str">
            <v>平裝</v>
          </cell>
          <cell r="G15769" t="str">
            <v>河北麥田</v>
          </cell>
          <cell r="H15769">
            <v>58</v>
          </cell>
          <cell r="I15769" t="str">
            <v/>
          </cell>
          <cell r="J15769" t="str">
            <v/>
          </cell>
          <cell r="K15769" t="str">
            <v/>
          </cell>
          <cell r="L15769" t="str">
            <v/>
          </cell>
          <cell r="M15769" t="str">
            <v>免稅</v>
          </cell>
          <cell r="N15769" t="str">
            <v>9787543468627</v>
          </cell>
        </row>
        <row r="15770">
          <cell r="A15770" t="str">
            <v>54347339</v>
          </cell>
          <cell r="B15770" t="str">
            <v>千古帝王與河北</v>
          </cell>
          <cell r="C15770" t="str">
            <v>範捷</v>
          </cell>
          <cell r="D15770">
            <v>156</v>
          </cell>
          <cell r="E15770">
            <v>0</v>
          </cell>
          <cell r="F15770" t="str">
            <v>平裝</v>
          </cell>
          <cell r="G15770" t="str">
            <v>河北麥田</v>
          </cell>
          <cell r="H15770">
            <v>26</v>
          </cell>
          <cell r="I15770" t="str">
            <v/>
          </cell>
          <cell r="J15770" t="str">
            <v/>
          </cell>
          <cell r="K15770" t="str">
            <v/>
          </cell>
          <cell r="L15770" t="str">
            <v/>
          </cell>
          <cell r="M15770" t="str">
            <v>免稅</v>
          </cell>
          <cell r="N15770" t="str">
            <v>9787543473393</v>
          </cell>
        </row>
        <row r="15771">
          <cell r="A15771" t="str">
            <v>54347343</v>
          </cell>
          <cell r="B15771" t="str">
            <v>旭宇藝術隨談</v>
          </cell>
          <cell r="C15771" t="str">
            <v>旭宇</v>
          </cell>
          <cell r="D15771">
            <v>288</v>
          </cell>
          <cell r="E15771">
            <v>0</v>
          </cell>
          <cell r="F15771" t="str">
            <v>平裝</v>
          </cell>
          <cell r="G15771" t="str">
            <v>河北教育</v>
          </cell>
          <cell r="H15771">
            <v>48</v>
          </cell>
          <cell r="I15771" t="str">
            <v/>
          </cell>
          <cell r="J15771" t="str">
            <v/>
          </cell>
          <cell r="K15771" t="str">
            <v/>
          </cell>
          <cell r="L15771" t="str">
            <v/>
          </cell>
          <cell r="M15771" t="str">
            <v>免稅</v>
          </cell>
          <cell r="N15771" t="str">
            <v>9787543473430</v>
          </cell>
        </row>
        <row r="15772">
          <cell r="A15772" t="str">
            <v>54352609</v>
          </cell>
          <cell r="B15772" t="str">
            <v>語法與修辭</v>
          </cell>
          <cell r="C15772" t="str">
            <v>馬宏蘭</v>
          </cell>
          <cell r="D15772">
            <v>75</v>
          </cell>
          <cell r="E15772">
            <v>0</v>
          </cell>
          <cell r="F15772" t="str">
            <v>平裝</v>
          </cell>
          <cell r="G15772" t="str">
            <v>廣西教育</v>
          </cell>
          <cell r="H15772">
            <v>15</v>
          </cell>
          <cell r="I15772" t="str">
            <v/>
          </cell>
          <cell r="J15772" t="str">
            <v/>
          </cell>
          <cell r="K15772" t="str">
            <v/>
          </cell>
          <cell r="L15772" t="str">
            <v/>
          </cell>
          <cell r="M15772" t="str">
            <v>免稅</v>
          </cell>
          <cell r="N15772" t="str">
            <v>7543526093</v>
          </cell>
        </row>
        <row r="15773">
          <cell r="A15773" t="str">
            <v>54353162</v>
          </cell>
          <cell r="B15773" t="str">
            <v>新語文讀本--初中卷1</v>
          </cell>
          <cell r="C15773" t="str">
            <v>王尚文、錢理群主編</v>
          </cell>
          <cell r="D15773">
            <v>50</v>
          </cell>
          <cell r="E15773">
            <v>0</v>
          </cell>
          <cell r="F15773" t="str">
            <v>平裝</v>
          </cell>
          <cell r="G15773" t="str">
            <v>廣西教育</v>
          </cell>
          <cell r="H15773">
            <v>0</v>
          </cell>
          <cell r="I15773" t="str">
            <v/>
          </cell>
          <cell r="J15773" t="str">
            <v/>
          </cell>
          <cell r="K15773" t="str">
            <v/>
          </cell>
          <cell r="L15773" t="str">
            <v/>
          </cell>
          <cell r="M15773" t="str">
            <v>免稅</v>
          </cell>
          <cell r="N15773" t="str">
            <v>7543531623</v>
          </cell>
        </row>
        <row r="15774">
          <cell r="A15774" t="str">
            <v>54353163</v>
          </cell>
          <cell r="B15774" t="str">
            <v>新語文讀本--初中卷2</v>
          </cell>
          <cell r="C15774" t="str">
            <v>王尚文、錢理群主編</v>
          </cell>
          <cell r="D15774">
            <v>45</v>
          </cell>
          <cell r="E15774">
            <v>0</v>
          </cell>
          <cell r="F15774" t="str">
            <v>平裝</v>
          </cell>
          <cell r="G15774" t="str">
            <v>廣西教育</v>
          </cell>
          <cell r="H15774">
            <v>0</v>
          </cell>
          <cell r="I15774" t="str">
            <v/>
          </cell>
          <cell r="J15774" t="str">
            <v/>
          </cell>
          <cell r="K15774" t="str">
            <v/>
          </cell>
          <cell r="L15774" t="str">
            <v/>
          </cell>
          <cell r="M15774" t="str">
            <v>免稅</v>
          </cell>
          <cell r="N15774" t="str">
            <v>7543531631</v>
          </cell>
        </row>
        <row r="15775">
          <cell r="A15775" t="str">
            <v>54353164</v>
          </cell>
          <cell r="B15775" t="str">
            <v>新語文讀本--初中卷3</v>
          </cell>
          <cell r="C15775" t="str">
            <v>王尚文、錢理群主編</v>
          </cell>
          <cell r="D15775">
            <v>45</v>
          </cell>
          <cell r="E15775">
            <v>0</v>
          </cell>
          <cell r="F15775" t="str">
            <v>平裝</v>
          </cell>
          <cell r="G15775" t="str">
            <v>廣西教育</v>
          </cell>
          <cell r="H15775">
            <v>0</v>
          </cell>
          <cell r="I15775" t="str">
            <v/>
          </cell>
          <cell r="J15775" t="str">
            <v/>
          </cell>
          <cell r="K15775" t="str">
            <v/>
          </cell>
          <cell r="L15775" t="str">
            <v/>
          </cell>
          <cell r="M15775" t="str">
            <v>免稅</v>
          </cell>
          <cell r="N15775" t="str">
            <v>754353164X</v>
          </cell>
        </row>
        <row r="15776">
          <cell r="A15776" t="str">
            <v>54353165</v>
          </cell>
          <cell r="B15776" t="str">
            <v>新語文讀本--初中卷4</v>
          </cell>
          <cell r="C15776" t="str">
            <v>王尚文、錢理群主編</v>
          </cell>
          <cell r="D15776">
            <v>55</v>
          </cell>
          <cell r="E15776">
            <v>0</v>
          </cell>
          <cell r="F15776" t="str">
            <v>平裝</v>
          </cell>
          <cell r="G15776" t="str">
            <v>廣西教育</v>
          </cell>
          <cell r="H15776">
            <v>0</v>
          </cell>
          <cell r="I15776" t="str">
            <v/>
          </cell>
          <cell r="J15776" t="str">
            <v/>
          </cell>
          <cell r="K15776" t="str">
            <v/>
          </cell>
          <cell r="L15776" t="str">
            <v/>
          </cell>
          <cell r="M15776" t="str">
            <v>免稅</v>
          </cell>
          <cell r="N15776" t="str">
            <v>7543531658</v>
          </cell>
        </row>
        <row r="15777">
          <cell r="A15777" t="str">
            <v>54353166</v>
          </cell>
          <cell r="B15777" t="str">
            <v>新語文讀本--初中卷5</v>
          </cell>
          <cell r="C15777" t="str">
            <v>王尚文、錢理群主編</v>
          </cell>
          <cell r="D15777">
            <v>45</v>
          </cell>
          <cell r="E15777">
            <v>0</v>
          </cell>
          <cell r="F15777" t="str">
            <v>平裝</v>
          </cell>
          <cell r="G15777" t="str">
            <v>廣西教育</v>
          </cell>
          <cell r="H15777">
            <v>0</v>
          </cell>
          <cell r="I15777" t="str">
            <v/>
          </cell>
          <cell r="J15777" t="str">
            <v/>
          </cell>
          <cell r="K15777" t="str">
            <v/>
          </cell>
          <cell r="L15777" t="str">
            <v/>
          </cell>
          <cell r="M15777" t="str">
            <v>免稅</v>
          </cell>
          <cell r="N15777" t="str">
            <v>7543531666</v>
          </cell>
        </row>
        <row r="15778">
          <cell r="A15778" t="str">
            <v>54353167</v>
          </cell>
          <cell r="B15778" t="str">
            <v>新語文讀本--初中卷6</v>
          </cell>
          <cell r="C15778" t="str">
            <v>王尚文、錢理群主編</v>
          </cell>
          <cell r="D15778">
            <v>60</v>
          </cell>
          <cell r="E15778">
            <v>0</v>
          </cell>
          <cell r="F15778" t="str">
            <v>平裝</v>
          </cell>
          <cell r="G15778" t="str">
            <v>廣西教育</v>
          </cell>
          <cell r="H15778">
            <v>0</v>
          </cell>
          <cell r="I15778" t="str">
            <v/>
          </cell>
          <cell r="J15778" t="str">
            <v/>
          </cell>
          <cell r="K15778" t="str">
            <v/>
          </cell>
          <cell r="L15778" t="str">
            <v/>
          </cell>
          <cell r="M15778" t="str">
            <v>免稅</v>
          </cell>
          <cell r="N15778" t="str">
            <v>7543531674</v>
          </cell>
        </row>
        <row r="15779">
          <cell r="A15779" t="str">
            <v>54353168</v>
          </cell>
          <cell r="B15779" t="str">
            <v>新語文讀本--高中卷１</v>
          </cell>
          <cell r="C15779" t="str">
            <v>錢理群、王尚文、吳福輝、王曉明主編</v>
          </cell>
          <cell r="D15779">
            <v>65</v>
          </cell>
          <cell r="E15779">
            <v>0</v>
          </cell>
          <cell r="F15779" t="str">
            <v>平裝</v>
          </cell>
          <cell r="G15779" t="str">
            <v>廣西教育</v>
          </cell>
          <cell r="H15779">
            <v>13</v>
          </cell>
          <cell r="I15779" t="str">
            <v/>
          </cell>
          <cell r="J15779" t="str">
            <v/>
          </cell>
          <cell r="K15779" t="str">
            <v/>
          </cell>
          <cell r="L15779" t="str">
            <v/>
          </cell>
          <cell r="M15779" t="str">
            <v>免稅</v>
          </cell>
          <cell r="N15779" t="str">
            <v>7543531682</v>
          </cell>
        </row>
        <row r="15780">
          <cell r="A15780" t="str">
            <v>54353169</v>
          </cell>
          <cell r="B15780" t="str">
            <v>新語文讀本--高中卷２</v>
          </cell>
          <cell r="C15780" t="str">
            <v>錢理群、王尚文、吳福輝、王曉明主編</v>
          </cell>
          <cell r="D15780">
            <v>58</v>
          </cell>
          <cell r="E15780">
            <v>0</v>
          </cell>
          <cell r="F15780" t="str">
            <v>平裝</v>
          </cell>
          <cell r="G15780" t="str">
            <v>廣西教育</v>
          </cell>
          <cell r="H15780">
            <v>11.5</v>
          </cell>
          <cell r="I15780" t="str">
            <v/>
          </cell>
          <cell r="J15780" t="str">
            <v/>
          </cell>
          <cell r="K15780" t="str">
            <v/>
          </cell>
          <cell r="L15780" t="str">
            <v/>
          </cell>
          <cell r="M15780" t="str">
            <v>免稅</v>
          </cell>
          <cell r="N15780" t="str">
            <v>7543531690</v>
          </cell>
        </row>
        <row r="15781">
          <cell r="A15781" t="str">
            <v>54353170</v>
          </cell>
          <cell r="B15781" t="str">
            <v>新語文讀本--高中卷３</v>
          </cell>
          <cell r="C15781" t="str">
            <v>錢理群、王尚文、吳福輝、王曉明主編</v>
          </cell>
          <cell r="D15781">
            <v>65</v>
          </cell>
          <cell r="E15781">
            <v>0</v>
          </cell>
          <cell r="F15781" t="str">
            <v>平裝</v>
          </cell>
          <cell r="G15781" t="str">
            <v>廣西教育</v>
          </cell>
          <cell r="H15781">
            <v>13</v>
          </cell>
          <cell r="I15781" t="str">
            <v/>
          </cell>
          <cell r="J15781" t="str">
            <v/>
          </cell>
          <cell r="K15781" t="str">
            <v/>
          </cell>
          <cell r="L15781" t="str">
            <v/>
          </cell>
          <cell r="M15781" t="str">
            <v>免稅</v>
          </cell>
          <cell r="N15781" t="str">
            <v>7543531704</v>
          </cell>
        </row>
        <row r="15782">
          <cell r="A15782" t="str">
            <v>54353171</v>
          </cell>
          <cell r="B15782" t="str">
            <v>新語文讀本--高中卷４</v>
          </cell>
          <cell r="C15782" t="str">
            <v>錢理群、王尚文、吳福輝、王曉明主編</v>
          </cell>
          <cell r="D15782">
            <v>65</v>
          </cell>
          <cell r="E15782">
            <v>0</v>
          </cell>
          <cell r="F15782" t="str">
            <v>平裝</v>
          </cell>
          <cell r="G15782" t="str">
            <v>廣西教育</v>
          </cell>
          <cell r="H15782">
            <v>13</v>
          </cell>
          <cell r="I15782" t="str">
            <v/>
          </cell>
          <cell r="J15782" t="str">
            <v/>
          </cell>
          <cell r="K15782" t="str">
            <v/>
          </cell>
          <cell r="L15782" t="str">
            <v/>
          </cell>
          <cell r="M15782" t="str">
            <v>免稅</v>
          </cell>
          <cell r="N15782" t="str">
            <v>7543531712</v>
          </cell>
        </row>
        <row r="15783">
          <cell r="A15783" t="str">
            <v>54353172</v>
          </cell>
          <cell r="B15783" t="str">
            <v>新語文讀本--高中卷５</v>
          </cell>
          <cell r="C15783" t="str">
            <v>錢理群、王尚文、吳福輝、王曉明主編</v>
          </cell>
          <cell r="D15783">
            <v>53</v>
          </cell>
          <cell r="E15783">
            <v>0</v>
          </cell>
          <cell r="F15783" t="str">
            <v>平裝</v>
          </cell>
          <cell r="G15783" t="str">
            <v>廣西教育</v>
          </cell>
          <cell r="H15783">
            <v>10.5</v>
          </cell>
          <cell r="I15783" t="str">
            <v/>
          </cell>
          <cell r="J15783" t="str">
            <v/>
          </cell>
          <cell r="K15783" t="str">
            <v/>
          </cell>
          <cell r="L15783" t="str">
            <v/>
          </cell>
          <cell r="M15783" t="str">
            <v>免稅</v>
          </cell>
          <cell r="N15783" t="str">
            <v>7543531720</v>
          </cell>
        </row>
        <row r="15784">
          <cell r="A15784" t="str">
            <v>54353173</v>
          </cell>
          <cell r="B15784" t="str">
            <v>新語文讀本--高中卷６</v>
          </cell>
          <cell r="C15784" t="str">
            <v>錢理群、王尚文、吳福輝、王曉明主編</v>
          </cell>
          <cell r="D15784">
            <v>55</v>
          </cell>
          <cell r="E15784">
            <v>0</v>
          </cell>
          <cell r="F15784" t="str">
            <v>平裝</v>
          </cell>
          <cell r="G15784" t="str">
            <v>廣西教育</v>
          </cell>
          <cell r="H15784">
            <v>11</v>
          </cell>
          <cell r="I15784" t="str">
            <v/>
          </cell>
          <cell r="J15784" t="str">
            <v/>
          </cell>
          <cell r="K15784" t="str">
            <v/>
          </cell>
          <cell r="L15784" t="str">
            <v/>
          </cell>
          <cell r="M15784" t="str">
            <v>免稅</v>
          </cell>
          <cell r="N15784" t="str">
            <v>7543531739</v>
          </cell>
        </row>
        <row r="15785">
          <cell r="A15785" t="str">
            <v>54353192</v>
          </cell>
          <cell r="B15785" t="str">
            <v>唐代詩歌評點(一)</v>
          </cell>
          <cell r="C15785" t="str">
            <v>徐中玉</v>
          </cell>
          <cell r="D15785">
            <v>65</v>
          </cell>
          <cell r="E15785">
            <v>0</v>
          </cell>
          <cell r="F15785" t="str">
            <v>平裝</v>
          </cell>
          <cell r="G15785" t="str">
            <v>廣西教育</v>
          </cell>
          <cell r="H15785">
            <v>0</v>
          </cell>
          <cell r="I15785" t="str">
            <v/>
          </cell>
          <cell r="J15785" t="str">
            <v/>
          </cell>
          <cell r="K15785" t="str">
            <v/>
          </cell>
          <cell r="L15785" t="str">
            <v/>
          </cell>
          <cell r="M15785" t="str">
            <v>免稅</v>
          </cell>
          <cell r="N15785" t="str">
            <v>7543531925</v>
          </cell>
        </row>
        <row r="15786">
          <cell r="A15786" t="str">
            <v>54353193</v>
          </cell>
          <cell r="B15786" t="str">
            <v>唐代詩歌評點(二)</v>
          </cell>
          <cell r="C15786" t="str">
            <v>徐中玉</v>
          </cell>
          <cell r="D15786">
            <v>60</v>
          </cell>
          <cell r="E15786">
            <v>0</v>
          </cell>
          <cell r="F15786" t="str">
            <v>平裝</v>
          </cell>
          <cell r="G15786" t="str">
            <v>廣西教育</v>
          </cell>
          <cell r="H15786">
            <v>0</v>
          </cell>
          <cell r="I15786" t="str">
            <v/>
          </cell>
          <cell r="J15786" t="str">
            <v/>
          </cell>
          <cell r="K15786" t="str">
            <v/>
          </cell>
          <cell r="L15786" t="str">
            <v/>
          </cell>
          <cell r="M15786" t="str">
            <v>免稅</v>
          </cell>
          <cell r="N15786" t="str">
            <v>7543531933</v>
          </cell>
        </row>
        <row r="15787">
          <cell r="A15787" t="str">
            <v>54353194</v>
          </cell>
          <cell r="B15787" t="str">
            <v>宋代詩歌評點</v>
          </cell>
          <cell r="C15787" t="str">
            <v>徐中玉</v>
          </cell>
          <cell r="D15787">
            <v>60</v>
          </cell>
          <cell r="E15787">
            <v>0</v>
          </cell>
          <cell r="F15787" t="str">
            <v>平裝</v>
          </cell>
          <cell r="G15787" t="str">
            <v>廣西教育</v>
          </cell>
          <cell r="H15787">
            <v>0</v>
          </cell>
          <cell r="I15787" t="str">
            <v/>
          </cell>
          <cell r="J15787" t="str">
            <v/>
          </cell>
          <cell r="K15787" t="str">
            <v/>
          </cell>
          <cell r="L15787" t="str">
            <v/>
          </cell>
          <cell r="M15787" t="str">
            <v>免稅</v>
          </cell>
          <cell r="N15787" t="str">
            <v>7543531941</v>
          </cell>
        </row>
        <row r="15788">
          <cell r="A15788" t="str">
            <v>54353195</v>
          </cell>
          <cell r="B15788" t="str">
            <v>宋詞評點</v>
          </cell>
          <cell r="C15788" t="str">
            <v>徐中玉</v>
          </cell>
          <cell r="D15788">
            <v>55</v>
          </cell>
          <cell r="E15788">
            <v>0</v>
          </cell>
          <cell r="F15788" t="str">
            <v>平裝</v>
          </cell>
          <cell r="G15788" t="str">
            <v>廣西教育</v>
          </cell>
          <cell r="H15788">
            <v>0</v>
          </cell>
          <cell r="I15788" t="str">
            <v/>
          </cell>
          <cell r="J15788" t="str">
            <v/>
          </cell>
          <cell r="K15788" t="str">
            <v/>
          </cell>
          <cell r="L15788" t="str">
            <v/>
          </cell>
          <cell r="M15788" t="str">
            <v>免稅</v>
          </cell>
          <cell r="N15788" t="str">
            <v>754353195X</v>
          </cell>
        </row>
        <row r="15789">
          <cell r="A15789" t="str">
            <v>54353196</v>
          </cell>
          <cell r="B15789" t="str">
            <v>宋代散文評點</v>
          </cell>
          <cell r="C15789" t="str">
            <v>徐中玉</v>
          </cell>
          <cell r="D15789">
            <v>48</v>
          </cell>
          <cell r="E15789">
            <v>0</v>
          </cell>
          <cell r="F15789" t="str">
            <v>平裝</v>
          </cell>
          <cell r="G15789" t="str">
            <v>廣西教育</v>
          </cell>
          <cell r="H15789">
            <v>0</v>
          </cell>
          <cell r="I15789" t="str">
            <v/>
          </cell>
          <cell r="J15789" t="str">
            <v/>
          </cell>
          <cell r="K15789" t="str">
            <v/>
          </cell>
          <cell r="L15789" t="str">
            <v/>
          </cell>
          <cell r="M15789" t="str">
            <v>免稅</v>
          </cell>
          <cell r="N15789" t="str">
            <v>7543531968</v>
          </cell>
        </row>
        <row r="15790">
          <cell r="A15790" t="str">
            <v>54353197</v>
          </cell>
          <cell r="B15790" t="str">
            <v>歷代小品文評點</v>
          </cell>
          <cell r="C15790" t="str">
            <v>徐中玉</v>
          </cell>
          <cell r="D15790">
            <v>60</v>
          </cell>
          <cell r="E15790">
            <v>0</v>
          </cell>
          <cell r="F15790" t="str">
            <v>平裝</v>
          </cell>
          <cell r="G15790" t="str">
            <v>廣西教育</v>
          </cell>
          <cell r="H15790">
            <v>0</v>
          </cell>
          <cell r="I15790" t="str">
            <v/>
          </cell>
          <cell r="J15790" t="str">
            <v/>
          </cell>
          <cell r="K15790" t="str">
            <v/>
          </cell>
          <cell r="L15790" t="str">
            <v/>
          </cell>
          <cell r="M15790" t="str">
            <v>免稅</v>
          </cell>
          <cell r="N15790" t="str">
            <v>7543531976</v>
          </cell>
        </row>
        <row r="15791">
          <cell r="A15791" t="str">
            <v>54353404</v>
          </cell>
          <cell r="B15791" t="str">
            <v>新語文讀本--小學卷1</v>
          </cell>
          <cell r="C15791" t="str">
            <v>王尚文、曹文軒主編</v>
          </cell>
          <cell r="D15791">
            <v>38</v>
          </cell>
          <cell r="E15791">
            <v>0</v>
          </cell>
          <cell r="F15791" t="str">
            <v>平裝</v>
          </cell>
          <cell r="G15791" t="str">
            <v>廣西教育</v>
          </cell>
          <cell r="H15791">
            <v>11</v>
          </cell>
          <cell r="I15791" t="str">
            <v/>
          </cell>
          <cell r="J15791" t="str">
            <v/>
          </cell>
          <cell r="K15791" t="str">
            <v/>
          </cell>
          <cell r="L15791" t="str">
            <v/>
          </cell>
          <cell r="M15791" t="str">
            <v>免稅</v>
          </cell>
          <cell r="N15791" t="str">
            <v>7543534045</v>
          </cell>
        </row>
        <row r="15792">
          <cell r="A15792" t="str">
            <v>54353405</v>
          </cell>
          <cell r="B15792" t="str">
            <v>新語文讀本--小學卷2</v>
          </cell>
          <cell r="C15792" t="str">
            <v>王尚文、曹文軒主編</v>
          </cell>
          <cell r="D15792">
            <v>40</v>
          </cell>
          <cell r="E15792">
            <v>0</v>
          </cell>
          <cell r="F15792" t="str">
            <v>平裝</v>
          </cell>
          <cell r="G15792" t="str">
            <v>廣西教育</v>
          </cell>
          <cell r="H15792">
            <v>11</v>
          </cell>
          <cell r="I15792" t="str">
            <v/>
          </cell>
          <cell r="J15792" t="str">
            <v/>
          </cell>
          <cell r="K15792" t="str">
            <v/>
          </cell>
          <cell r="L15792" t="str">
            <v/>
          </cell>
          <cell r="M15792" t="str">
            <v>免稅</v>
          </cell>
          <cell r="N15792" t="str">
            <v>7543534053</v>
          </cell>
        </row>
        <row r="15793">
          <cell r="A15793" t="str">
            <v>54353406</v>
          </cell>
          <cell r="B15793" t="str">
            <v>新語文讀本--小學卷3</v>
          </cell>
          <cell r="C15793" t="str">
            <v>王尚文、曹文軒主編</v>
          </cell>
          <cell r="D15793">
            <v>38</v>
          </cell>
          <cell r="E15793">
            <v>0</v>
          </cell>
          <cell r="F15793" t="str">
            <v>平裝</v>
          </cell>
          <cell r="G15793" t="str">
            <v>廣西教育</v>
          </cell>
          <cell r="H15793">
            <v>11</v>
          </cell>
          <cell r="I15793" t="str">
            <v/>
          </cell>
          <cell r="J15793" t="str">
            <v/>
          </cell>
          <cell r="K15793" t="str">
            <v/>
          </cell>
          <cell r="L15793" t="str">
            <v/>
          </cell>
          <cell r="M15793" t="str">
            <v>免稅</v>
          </cell>
          <cell r="N15793" t="str">
            <v>7543534061</v>
          </cell>
        </row>
        <row r="15794">
          <cell r="A15794" t="str">
            <v>54353407</v>
          </cell>
          <cell r="B15794" t="str">
            <v>新語文讀本--小學卷4</v>
          </cell>
          <cell r="C15794" t="str">
            <v>王尚文、曹文軒主編</v>
          </cell>
          <cell r="D15794">
            <v>40</v>
          </cell>
          <cell r="E15794">
            <v>0</v>
          </cell>
          <cell r="F15794" t="str">
            <v>平裝</v>
          </cell>
          <cell r="G15794" t="str">
            <v>廣西教育</v>
          </cell>
          <cell r="H15794">
            <v>11</v>
          </cell>
          <cell r="I15794" t="str">
            <v/>
          </cell>
          <cell r="J15794" t="str">
            <v/>
          </cell>
          <cell r="K15794" t="str">
            <v/>
          </cell>
          <cell r="L15794" t="str">
            <v/>
          </cell>
          <cell r="M15794" t="str">
            <v>免稅</v>
          </cell>
          <cell r="N15794" t="str">
            <v>754353407X</v>
          </cell>
        </row>
        <row r="15795">
          <cell r="A15795" t="str">
            <v>54353408</v>
          </cell>
          <cell r="B15795" t="str">
            <v>新語文讀本--小學卷5</v>
          </cell>
          <cell r="C15795" t="str">
            <v>王尚文、曹文軒主編</v>
          </cell>
          <cell r="D15795">
            <v>45</v>
          </cell>
          <cell r="E15795">
            <v>0</v>
          </cell>
          <cell r="F15795" t="str">
            <v>平裝</v>
          </cell>
          <cell r="G15795" t="str">
            <v>廣西教育</v>
          </cell>
          <cell r="H15795">
            <v>11</v>
          </cell>
          <cell r="I15795" t="str">
            <v/>
          </cell>
          <cell r="J15795" t="str">
            <v/>
          </cell>
          <cell r="K15795" t="str">
            <v/>
          </cell>
          <cell r="L15795" t="str">
            <v/>
          </cell>
          <cell r="M15795" t="str">
            <v>免稅</v>
          </cell>
          <cell r="N15795" t="str">
            <v>7543534088</v>
          </cell>
        </row>
        <row r="15796">
          <cell r="A15796" t="str">
            <v>54353409</v>
          </cell>
          <cell r="B15796" t="str">
            <v>新語文讀本--小學卷6</v>
          </cell>
          <cell r="C15796" t="str">
            <v>王尚文、曹文軒主編</v>
          </cell>
          <cell r="D15796">
            <v>48</v>
          </cell>
          <cell r="E15796">
            <v>0</v>
          </cell>
          <cell r="F15796" t="str">
            <v>平裝</v>
          </cell>
          <cell r="G15796" t="str">
            <v>廣西教育</v>
          </cell>
          <cell r="H15796">
            <v>0</v>
          </cell>
          <cell r="I15796" t="str">
            <v/>
          </cell>
          <cell r="J15796" t="str">
            <v/>
          </cell>
          <cell r="K15796" t="str">
            <v/>
          </cell>
          <cell r="L15796" t="str">
            <v/>
          </cell>
          <cell r="M15796" t="str">
            <v>免稅</v>
          </cell>
          <cell r="N15796" t="str">
            <v>7543534096</v>
          </cell>
        </row>
        <row r="15797">
          <cell r="A15797" t="str">
            <v>54353410</v>
          </cell>
          <cell r="B15797" t="str">
            <v>新語文讀本--小學卷7</v>
          </cell>
          <cell r="C15797" t="str">
            <v>王尚文、曹文軒主編</v>
          </cell>
          <cell r="D15797">
            <v>50</v>
          </cell>
          <cell r="E15797">
            <v>0</v>
          </cell>
          <cell r="F15797" t="str">
            <v>平裝</v>
          </cell>
          <cell r="G15797" t="str">
            <v>廣西教育</v>
          </cell>
          <cell r="H15797">
            <v>0</v>
          </cell>
          <cell r="I15797" t="str">
            <v/>
          </cell>
          <cell r="J15797" t="str">
            <v/>
          </cell>
          <cell r="K15797" t="str">
            <v/>
          </cell>
          <cell r="L15797" t="str">
            <v/>
          </cell>
          <cell r="M15797" t="str">
            <v>免稅</v>
          </cell>
          <cell r="N15797" t="str">
            <v>754353410X</v>
          </cell>
        </row>
        <row r="15798">
          <cell r="A15798" t="str">
            <v>54353411</v>
          </cell>
          <cell r="B15798" t="str">
            <v>新語文讀本--小學卷8</v>
          </cell>
          <cell r="C15798" t="str">
            <v>王尚文、曹文軒主編</v>
          </cell>
          <cell r="D15798">
            <v>50</v>
          </cell>
          <cell r="E15798">
            <v>0</v>
          </cell>
          <cell r="F15798" t="str">
            <v>平裝</v>
          </cell>
          <cell r="G15798" t="str">
            <v>廣西教育</v>
          </cell>
          <cell r="H15798">
            <v>0</v>
          </cell>
          <cell r="I15798" t="str">
            <v/>
          </cell>
          <cell r="J15798" t="str">
            <v/>
          </cell>
          <cell r="K15798" t="str">
            <v/>
          </cell>
          <cell r="L15798" t="str">
            <v/>
          </cell>
          <cell r="M15798" t="str">
            <v>免稅</v>
          </cell>
          <cell r="N15798" t="str">
            <v>7543534118</v>
          </cell>
        </row>
        <row r="15799">
          <cell r="A15799" t="str">
            <v>54353412</v>
          </cell>
          <cell r="B15799" t="str">
            <v>新語文讀本--小學卷9</v>
          </cell>
          <cell r="C15799" t="str">
            <v>王尚文、曹文軒主編</v>
          </cell>
          <cell r="D15799">
            <v>55</v>
          </cell>
          <cell r="E15799">
            <v>0</v>
          </cell>
          <cell r="F15799" t="str">
            <v>平裝</v>
          </cell>
          <cell r="G15799" t="str">
            <v>廣西教育</v>
          </cell>
          <cell r="H15799">
            <v>0</v>
          </cell>
          <cell r="I15799" t="str">
            <v/>
          </cell>
          <cell r="J15799" t="str">
            <v/>
          </cell>
          <cell r="K15799" t="str">
            <v/>
          </cell>
          <cell r="L15799" t="str">
            <v/>
          </cell>
          <cell r="M15799" t="str">
            <v>免稅</v>
          </cell>
          <cell r="N15799" t="str">
            <v>7543534126</v>
          </cell>
        </row>
        <row r="15800">
          <cell r="A15800" t="str">
            <v>54353413</v>
          </cell>
          <cell r="B15800" t="str">
            <v>新語文讀本--小學卷10</v>
          </cell>
          <cell r="C15800" t="str">
            <v>王尚文、曹文軒主編</v>
          </cell>
          <cell r="D15800">
            <v>50</v>
          </cell>
          <cell r="E15800">
            <v>0</v>
          </cell>
          <cell r="F15800" t="str">
            <v>平裝</v>
          </cell>
          <cell r="G15800" t="str">
            <v>廣西教育</v>
          </cell>
          <cell r="H15800">
            <v>0</v>
          </cell>
          <cell r="I15800" t="str">
            <v/>
          </cell>
          <cell r="J15800" t="str">
            <v/>
          </cell>
          <cell r="K15800" t="str">
            <v/>
          </cell>
          <cell r="L15800" t="str">
            <v/>
          </cell>
          <cell r="M15800" t="str">
            <v>免稅</v>
          </cell>
          <cell r="N15800" t="str">
            <v>7543534134</v>
          </cell>
        </row>
        <row r="15801">
          <cell r="A15801" t="str">
            <v>54353414</v>
          </cell>
          <cell r="B15801" t="str">
            <v>新語文讀本--小學卷11</v>
          </cell>
          <cell r="C15801" t="str">
            <v>王尚文、曹文軒主編</v>
          </cell>
          <cell r="D15801">
            <v>58</v>
          </cell>
          <cell r="E15801">
            <v>0</v>
          </cell>
          <cell r="F15801" t="str">
            <v>平裝</v>
          </cell>
          <cell r="G15801" t="str">
            <v>廣西教育</v>
          </cell>
          <cell r="H15801">
            <v>0</v>
          </cell>
          <cell r="I15801" t="str">
            <v/>
          </cell>
          <cell r="J15801" t="str">
            <v/>
          </cell>
          <cell r="K15801" t="str">
            <v/>
          </cell>
          <cell r="L15801" t="str">
            <v/>
          </cell>
          <cell r="M15801" t="str">
            <v>免稅</v>
          </cell>
          <cell r="N15801" t="str">
            <v>7543534142</v>
          </cell>
        </row>
        <row r="15802">
          <cell r="A15802" t="str">
            <v>54353415</v>
          </cell>
          <cell r="B15802" t="str">
            <v>新語文讀本--小學卷12</v>
          </cell>
          <cell r="C15802" t="str">
            <v>王尚文、曹文軒主編</v>
          </cell>
          <cell r="D15802">
            <v>50</v>
          </cell>
          <cell r="E15802">
            <v>0</v>
          </cell>
          <cell r="F15802" t="str">
            <v>平裝</v>
          </cell>
          <cell r="G15802" t="str">
            <v>廣西教育</v>
          </cell>
          <cell r="H15802">
            <v>0</v>
          </cell>
          <cell r="I15802" t="str">
            <v/>
          </cell>
          <cell r="J15802" t="str">
            <v/>
          </cell>
          <cell r="K15802" t="str">
            <v/>
          </cell>
          <cell r="L15802" t="str">
            <v/>
          </cell>
          <cell r="M15802" t="str">
            <v>免稅</v>
          </cell>
          <cell r="N15802" t="str">
            <v>7543534150</v>
          </cell>
        </row>
        <row r="15803">
          <cell r="A15803" t="str">
            <v>54353576</v>
          </cell>
          <cell r="B15803" t="str">
            <v>零距離數學交流--學法與解法(初中卷)</v>
          </cell>
          <cell r="C15803" t="str">
            <v>羅增儒</v>
          </cell>
          <cell r="D15803">
            <v>35</v>
          </cell>
          <cell r="E15803">
            <v>0</v>
          </cell>
          <cell r="F15803" t="str">
            <v>平裝</v>
          </cell>
          <cell r="G15803" t="str">
            <v>廣西教育</v>
          </cell>
          <cell r="H15803">
            <v>0</v>
          </cell>
          <cell r="I15803" t="str">
            <v/>
          </cell>
          <cell r="J15803" t="str">
            <v/>
          </cell>
          <cell r="K15803" t="str">
            <v/>
          </cell>
          <cell r="L15803" t="str">
            <v/>
          </cell>
          <cell r="M15803" t="str">
            <v>免稅</v>
          </cell>
          <cell r="N15803" t="str">
            <v>7543535769</v>
          </cell>
        </row>
        <row r="15804">
          <cell r="A15804" t="str">
            <v>54353595</v>
          </cell>
          <cell r="B15804" t="str">
            <v>零距離數學交流--體驗與探究(高中卷)</v>
          </cell>
          <cell r="C15804" t="str">
            <v>羅增儒</v>
          </cell>
          <cell r="D15804">
            <v>45</v>
          </cell>
          <cell r="E15804">
            <v>0</v>
          </cell>
          <cell r="F15804" t="str">
            <v>平裝</v>
          </cell>
          <cell r="G15804" t="str">
            <v>廣西教育</v>
          </cell>
          <cell r="H15804">
            <v>0</v>
          </cell>
          <cell r="I15804" t="str">
            <v/>
          </cell>
          <cell r="J15804" t="str">
            <v/>
          </cell>
          <cell r="K15804" t="str">
            <v/>
          </cell>
          <cell r="L15804" t="str">
            <v/>
          </cell>
          <cell r="M15804" t="str">
            <v>免稅</v>
          </cell>
          <cell r="N15804" t="str">
            <v>7543535955</v>
          </cell>
        </row>
        <row r="15805">
          <cell r="A15805" t="str">
            <v>54353775</v>
          </cell>
          <cell r="B15805" t="str">
            <v>漫畫小學英語必備短語</v>
          </cell>
          <cell r="C15805" t="str">
            <v>王維東</v>
          </cell>
          <cell r="D15805">
            <v>59</v>
          </cell>
          <cell r="E15805">
            <v>0</v>
          </cell>
          <cell r="F15805" t="str">
            <v>平裝</v>
          </cell>
          <cell r="G15805" t="str">
            <v>廣西教育</v>
          </cell>
          <cell r="H15805">
            <v>0</v>
          </cell>
          <cell r="I15805" t="str">
            <v/>
          </cell>
          <cell r="J15805" t="str">
            <v/>
          </cell>
          <cell r="K15805" t="str">
            <v/>
          </cell>
          <cell r="L15805" t="str">
            <v/>
          </cell>
          <cell r="M15805" t="str">
            <v>免稅</v>
          </cell>
          <cell r="N15805" t="str">
            <v>7543537753</v>
          </cell>
        </row>
        <row r="15806">
          <cell r="A15806" t="str">
            <v>54353776</v>
          </cell>
          <cell r="B15806" t="str">
            <v>漫畫初中英語必備短語</v>
          </cell>
          <cell r="C15806" t="str">
            <v>王維東</v>
          </cell>
          <cell r="D15806">
            <v>69</v>
          </cell>
          <cell r="E15806">
            <v>0</v>
          </cell>
          <cell r="F15806" t="str">
            <v>平裝</v>
          </cell>
          <cell r="G15806" t="str">
            <v>廣西教育</v>
          </cell>
          <cell r="H15806">
            <v>0</v>
          </cell>
          <cell r="I15806" t="str">
            <v/>
          </cell>
          <cell r="J15806" t="str">
            <v/>
          </cell>
          <cell r="K15806" t="str">
            <v/>
          </cell>
          <cell r="L15806" t="str">
            <v/>
          </cell>
          <cell r="M15806" t="str">
            <v>免稅</v>
          </cell>
          <cell r="N15806" t="str">
            <v>7543537761</v>
          </cell>
        </row>
        <row r="15807">
          <cell r="A15807" t="str">
            <v>54353777</v>
          </cell>
          <cell r="B15807" t="str">
            <v>漫畫高中英語必備短語</v>
          </cell>
          <cell r="C15807" t="str">
            <v>王維東</v>
          </cell>
          <cell r="D15807">
            <v>84</v>
          </cell>
          <cell r="E15807">
            <v>0</v>
          </cell>
          <cell r="F15807" t="str">
            <v>平裝</v>
          </cell>
          <cell r="G15807" t="str">
            <v>廣西教育</v>
          </cell>
          <cell r="H15807">
            <v>0</v>
          </cell>
          <cell r="I15807" t="str">
            <v/>
          </cell>
          <cell r="J15807" t="str">
            <v/>
          </cell>
          <cell r="K15807" t="str">
            <v/>
          </cell>
          <cell r="L15807" t="str">
            <v/>
          </cell>
          <cell r="M15807" t="str">
            <v>免稅</v>
          </cell>
          <cell r="N15807" t="str">
            <v>754353777X</v>
          </cell>
        </row>
        <row r="15808">
          <cell r="A15808" t="str">
            <v>54353819</v>
          </cell>
          <cell r="B15808" t="str">
            <v>新漢字讀本</v>
          </cell>
          <cell r="C15808" t="str">
            <v>劉志基</v>
          </cell>
          <cell r="D15808">
            <v>190</v>
          </cell>
          <cell r="E15808">
            <v>0</v>
          </cell>
          <cell r="F15808" t="str">
            <v>平裝</v>
          </cell>
          <cell r="G15808" t="str">
            <v>廣西教育</v>
          </cell>
          <cell r="H15808">
            <v>0</v>
          </cell>
          <cell r="I15808" t="str">
            <v/>
          </cell>
          <cell r="J15808" t="str">
            <v/>
          </cell>
          <cell r="K15808" t="str">
            <v/>
          </cell>
          <cell r="L15808" t="str">
            <v/>
          </cell>
          <cell r="M15808" t="str">
            <v>免稅</v>
          </cell>
          <cell r="N15808" t="str">
            <v>7543538199</v>
          </cell>
        </row>
        <row r="15809">
          <cell r="A15809" t="str">
            <v>54353886</v>
          </cell>
          <cell r="B15809" t="str">
            <v>配圖小學英漢雙色巧記詞典</v>
          </cell>
          <cell r="C15809" t="str">
            <v>孫梅</v>
          </cell>
          <cell r="D15809">
            <v>80</v>
          </cell>
          <cell r="E15809">
            <v>0</v>
          </cell>
          <cell r="F15809" t="str">
            <v>平裝</v>
          </cell>
          <cell r="G15809" t="str">
            <v>廣西教育</v>
          </cell>
          <cell r="H15809">
            <v>0</v>
          </cell>
          <cell r="I15809" t="str">
            <v/>
          </cell>
          <cell r="J15809" t="str">
            <v/>
          </cell>
          <cell r="K15809" t="str">
            <v/>
          </cell>
          <cell r="L15809" t="str">
            <v/>
          </cell>
          <cell r="M15809" t="str">
            <v>免稅</v>
          </cell>
          <cell r="N15809" t="str">
            <v>7543538865</v>
          </cell>
        </row>
        <row r="15810">
          <cell r="A15810" t="str">
            <v>54353887</v>
          </cell>
          <cell r="B15810" t="str">
            <v>配圖初中英漢雙色巧記詞典</v>
          </cell>
          <cell r="C15810" t="str">
            <v>孫梅</v>
          </cell>
          <cell r="D15810">
            <v>80</v>
          </cell>
          <cell r="E15810">
            <v>0</v>
          </cell>
          <cell r="F15810" t="str">
            <v>平裝</v>
          </cell>
          <cell r="G15810" t="str">
            <v>廣西教育</v>
          </cell>
          <cell r="H15810">
            <v>0</v>
          </cell>
          <cell r="I15810" t="str">
            <v/>
          </cell>
          <cell r="J15810" t="str">
            <v/>
          </cell>
          <cell r="K15810" t="str">
            <v/>
          </cell>
          <cell r="L15810" t="str">
            <v/>
          </cell>
          <cell r="M15810" t="str">
            <v>免稅</v>
          </cell>
          <cell r="N15810" t="str">
            <v>7543538873</v>
          </cell>
        </row>
        <row r="15811">
          <cell r="A15811" t="str">
            <v>54353929</v>
          </cell>
          <cell r="B15811" t="str">
            <v>我在美國教英語</v>
          </cell>
          <cell r="C15811" t="str">
            <v>帕特．唐林羽著</v>
          </cell>
          <cell r="D15811">
            <v>90</v>
          </cell>
          <cell r="E15811">
            <v>0</v>
          </cell>
          <cell r="F15811" t="str">
            <v>平裝</v>
          </cell>
          <cell r="G15811" t="str">
            <v>廣西教育</v>
          </cell>
          <cell r="H15811">
            <v>18</v>
          </cell>
          <cell r="I15811" t="str">
            <v/>
          </cell>
          <cell r="J15811" t="str">
            <v/>
          </cell>
          <cell r="K15811" t="str">
            <v/>
          </cell>
          <cell r="L15811" t="str">
            <v/>
          </cell>
          <cell r="M15811" t="str">
            <v>免稅</v>
          </cell>
          <cell r="N15811" t="str">
            <v>7543539292</v>
          </cell>
        </row>
        <row r="15812">
          <cell r="A15812" t="str">
            <v>54354141</v>
          </cell>
          <cell r="B15812" t="str">
            <v>徵婚交友網戀英語一本通</v>
          </cell>
          <cell r="C15812" t="str">
            <v>劉茜</v>
          </cell>
          <cell r="D15812">
            <v>140</v>
          </cell>
          <cell r="E15812">
            <v>0</v>
          </cell>
          <cell r="F15812" t="str">
            <v>平裝</v>
          </cell>
          <cell r="G15812" t="str">
            <v>廣西教育</v>
          </cell>
          <cell r="H15812">
            <v>0</v>
          </cell>
          <cell r="I15812" t="str">
            <v/>
          </cell>
          <cell r="J15812" t="str">
            <v/>
          </cell>
          <cell r="K15812" t="str">
            <v/>
          </cell>
          <cell r="L15812" t="str">
            <v/>
          </cell>
          <cell r="M15812" t="str">
            <v>免稅</v>
          </cell>
          <cell r="N15812" t="str">
            <v>7543541416</v>
          </cell>
        </row>
        <row r="15813">
          <cell r="A15813" t="str">
            <v>54354553</v>
          </cell>
          <cell r="B15813" t="str">
            <v>迷宮王中王--快樂遊戲</v>
          </cell>
          <cell r="C15813" t="str">
            <v>童樂工作室</v>
          </cell>
          <cell r="D15813">
            <v>50</v>
          </cell>
          <cell r="E15813">
            <v>0</v>
          </cell>
          <cell r="F15813" t="str">
            <v>平裝</v>
          </cell>
          <cell r="G15813" t="str">
            <v>廣西教育</v>
          </cell>
          <cell r="H15813">
            <v>0</v>
          </cell>
          <cell r="I15813" t="str">
            <v/>
          </cell>
          <cell r="J15813" t="str">
            <v/>
          </cell>
          <cell r="K15813" t="str">
            <v/>
          </cell>
          <cell r="L15813" t="str">
            <v/>
          </cell>
          <cell r="M15813" t="str">
            <v>免稅</v>
          </cell>
          <cell r="N15813" t="str">
            <v>7543545535</v>
          </cell>
        </row>
        <row r="15814">
          <cell r="A15814" t="str">
            <v>54354554</v>
          </cell>
          <cell r="B15814" t="str">
            <v>迷宮王中王--動物樂園</v>
          </cell>
          <cell r="C15814" t="str">
            <v>童樂工作室</v>
          </cell>
          <cell r="D15814">
            <v>50</v>
          </cell>
          <cell r="E15814">
            <v>0</v>
          </cell>
          <cell r="F15814" t="str">
            <v>平裝</v>
          </cell>
          <cell r="G15814" t="str">
            <v>廣西教育</v>
          </cell>
          <cell r="H15814">
            <v>0</v>
          </cell>
          <cell r="I15814" t="str">
            <v/>
          </cell>
          <cell r="J15814" t="str">
            <v/>
          </cell>
          <cell r="K15814" t="str">
            <v/>
          </cell>
          <cell r="L15814" t="str">
            <v/>
          </cell>
          <cell r="M15814" t="str">
            <v>免稅</v>
          </cell>
          <cell r="N15814" t="str">
            <v>7543545543</v>
          </cell>
        </row>
        <row r="15815">
          <cell r="A15815" t="str">
            <v>54354555</v>
          </cell>
          <cell r="B15815" t="str">
            <v>迷宮王中王--超級神探</v>
          </cell>
          <cell r="C15815" t="str">
            <v>童樂工作室</v>
          </cell>
          <cell r="D15815">
            <v>50</v>
          </cell>
          <cell r="E15815">
            <v>0</v>
          </cell>
          <cell r="F15815" t="str">
            <v>平裝</v>
          </cell>
          <cell r="G15815" t="str">
            <v>廣西教育</v>
          </cell>
          <cell r="H15815">
            <v>0</v>
          </cell>
          <cell r="I15815" t="str">
            <v/>
          </cell>
          <cell r="J15815" t="str">
            <v/>
          </cell>
          <cell r="K15815" t="str">
            <v/>
          </cell>
          <cell r="L15815" t="str">
            <v/>
          </cell>
          <cell r="M15815" t="str">
            <v>免稅</v>
          </cell>
          <cell r="N15815" t="str">
            <v>7543545551</v>
          </cell>
        </row>
        <row r="15816">
          <cell r="A15816" t="str">
            <v>54354556</v>
          </cell>
          <cell r="B15816" t="str">
            <v>迷宮王中王--未來機器人</v>
          </cell>
          <cell r="C15816" t="str">
            <v>童樂工作室</v>
          </cell>
          <cell r="D15816">
            <v>50</v>
          </cell>
          <cell r="E15816">
            <v>0</v>
          </cell>
          <cell r="F15816" t="str">
            <v>平裝</v>
          </cell>
          <cell r="G15816" t="str">
            <v>廣西教育</v>
          </cell>
          <cell r="H15816">
            <v>0</v>
          </cell>
          <cell r="I15816" t="str">
            <v/>
          </cell>
          <cell r="J15816" t="str">
            <v/>
          </cell>
          <cell r="K15816" t="str">
            <v/>
          </cell>
          <cell r="L15816" t="str">
            <v/>
          </cell>
          <cell r="M15816" t="str">
            <v>免稅</v>
          </cell>
          <cell r="N15816" t="str">
            <v>754354556X</v>
          </cell>
        </row>
        <row r="15817">
          <cell r="A15817" t="str">
            <v>54354557</v>
          </cell>
          <cell r="B15817" t="str">
            <v>迷宮王中王--恐龍世界</v>
          </cell>
          <cell r="C15817" t="str">
            <v>童樂工作室</v>
          </cell>
          <cell r="D15817">
            <v>50</v>
          </cell>
          <cell r="E15817">
            <v>0</v>
          </cell>
          <cell r="F15817" t="str">
            <v>平裝</v>
          </cell>
          <cell r="G15817" t="str">
            <v>廣西教育</v>
          </cell>
          <cell r="H15817">
            <v>0</v>
          </cell>
          <cell r="I15817" t="str">
            <v/>
          </cell>
          <cell r="J15817" t="str">
            <v/>
          </cell>
          <cell r="K15817" t="str">
            <v/>
          </cell>
          <cell r="L15817" t="str">
            <v/>
          </cell>
          <cell r="M15817" t="str">
            <v>免稅</v>
          </cell>
          <cell r="N15817" t="str">
            <v>7543545578</v>
          </cell>
        </row>
        <row r="15818">
          <cell r="A15818" t="str">
            <v>54354923</v>
          </cell>
          <cell r="B15818" t="str">
            <v>倪元璐</v>
          </cell>
          <cell r="C15818" t="str">
            <v/>
          </cell>
          <cell r="D15818">
            <v>240</v>
          </cell>
          <cell r="E15818">
            <v>0</v>
          </cell>
          <cell r="F15818" t="str">
            <v>平裝</v>
          </cell>
          <cell r="G15818" t="str">
            <v/>
          </cell>
          <cell r="H15818">
            <v>48</v>
          </cell>
          <cell r="I15818" t="str">
            <v/>
          </cell>
          <cell r="J15818" t="str">
            <v/>
          </cell>
          <cell r="K15818" t="str">
            <v/>
          </cell>
          <cell r="L15818" t="str">
            <v/>
          </cell>
          <cell r="M15818" t="str">
            <v>免稅</v>
          </cell>
          <cell r="N15818" t="str">
            <v>7543549239</v>
          </cell>
        </row>
        <row r="15819">
          <cell r="A15819" t="str">
            <v>54361579</v>
          </cell>
          <cell r="B15819" t="str">
            <v>終身的反對派——陳獨秀評傳</v>
          </cell>
          <cell r="C15819" t="str">
            <v>朱文華</v>
          </cell>
          <cell r="D15819">
            <v>140</v>
          </cell>
          <cell r="E15819">
            <v>0</v>
          </cell>
          <cell r="F15819" t="str">
            <v>平裝</v>
          </cell>
          <cell r="G15819" t="str">
            <v/>
          </cell>
          <cell r="H15819">
            <v>0</v>
          </cell>
          <cell r="I15819" t="str">
            <v/>
          </cell>
          <cell r="J15819" t="str">
            <v/>
          </cell>
          <cell r="K15819" t="str">
            <v/>
          </cell>
          <cell r="L15819" t="str">
            <v/>
          </cell>
          <cell r="M15819" t="str">
            <v>免稅</v>
          </cell>
          <cell r="N15819" t="str">
            <v>7543615797</v>
          </cell>
        </row>
        <row r="15820">
          <cell r="A15820" t="str">
            <v>54361641</v>
          </cell>
          <cell r="B15820" t="str">
            <v>漢武大帝</v>
          </cell>
          <cell r="C15820" t="str">
            <v>甯宣成</v>
          </cell>
          <cell r="D15820">
            <v>130</v>
          </cell>
          <cell r="E15820">
            <v>0</v>
          </cell>
          <cell r="F15820" t="str">
            <v>平裝</v>
          </cell>
          <cell r="G15820" t="str">
            <v>青島</v>
          </cell>
          <cell r="H15820">
            <v>26</v>
          </cell>
          <cell r="I15820" t="str">
            <v/>
          </cell>
          <cell r="J15820" t="str">
            <v/>
          </cell>
          <cell r="K15820" t="str">
            <v/>
          </cell>
          <cell r="L15820" t="str">
            <v/>
          </cell>
          <cell r="M15820" t="str">
            <v>免稅</v>
          </cell>
          <cell r="N15820" t="str">
            <v>7543616416</v>
          </cell>
        </row>
        <row r="15821">
          <cell r="A15821" t="str">
            <v>54362391</v>
          </cell>
          <cell r="B15821" t="str">
            <v>新飲食本草</v>
          </cell>
          <cell r="C15821" t="str">
            <v>彭銘泉</v>
          </cell>
          <cell r="D15821">
            <v>145</v>
          </cell>
          <cell r="E15821">
            <v>0</v>
          </cell>
          <cell r="F15821" t="str">
            <v>平裝</v>
          </cell>
          <cell r="G15821" t="str">
            <v>青島</v>
          </cell>
          <cell r="H15821">
            <v>29</v>
          </cell>
          <cell r="I15821" t="str">
            <v/>
          </cell>
          <cell r="J15821" t="str">
            <v/>
          </cell>
          <cell r="K15821" t="str">
            <v/>
          </cell>
          <cell r="L15821" t="str">
            <v/>
          </cell>
          <cell r="M15821" t="str">
            <v>免稅</v>
          </cell>
          <cell r="N15821" t="str">
            <v>7543623919</v>
          </cell>
        </row>
        <row r="15822">
          <cell r="A15822" t="str">
            <v>54362763</v>
          </cell>
          <cell r="B15822" t="str">
            <v>幽夢影</v>
          </cell>
          <cell r="C15822" t="str">
            <v>本社</v>
          </cell>
          <cell r="D15822">
            <v>150</v>
          </cell>
          <cell r="E15822">
            <v>0</v>
          </cell>
          <cell r="F15822" t="str">
            <v>平裝</v>
          </cell>
          <cell r="G15822" t="str">
            <v>青島</v>
          </cell>
          <cell r="H15822">
            <v>25</v>
          </cell>
          <cell r="I15822" t="str">
            <v/>
          </cell>
          <cell r="J15822" t="str">
            <v/>
          </cell>
          <cell r="K15822" t="str">
            <v/>
          </cell>
          <cell r="L15822" t="str">
            <v/>
          </cell>
          <cell r="M15822" t="str">
            <v>免稅</v>
          </cell>
          <cell r="N15822" t="str">
            <v>7543627639</v>
          </cell>
        </row>
        <row r="15823">
          <cell r="A15823" t="str">
            <v>54362764</v>
          </cell>
          <cell r="B15823" t="str">
            <v>板橋雜記</v>
          </cell>
          <cell r="C15823" t="str">
            <v>本社</v>
          </cell>
          <cell r="D15823">
            <v>90</v>
          </cell>
          <cell r="E15823">
            <v>0</v>
          </cell>
          <cell r="F15823" t="str">
            <v>平裝</v>
          </cell>
          <cell r="G15823" t="str">
            <v>青島</v>
          </cell>
          <cell r="H15823">
            <v>15</v>
          </cell>
          <cell r="I15823" t="str">
            <v/>
          </cell>
          <cell r="J15823" t="str">
            <v/>
          </cell>
          <cell r="K15823" t="str">
            <v/>
          </cell>
          <cell r="L15823" t="str">
            <v/>
          </cell>
          <cell r="M15823" t="str">
            <v>免稅</v>
          </cell>
          <cell r="N15823" t="str">
            <v>7543627647</v>
          </cell>
        </row>
        <row r="15824">
          <cell r="A15824" t="str">
            <v>54362767</v>
          </cell>
          <cell r="B15824" t="str">
            <v>東坡志林</v>
          </cell>
          <cell r="C15824" t="str">
            <v>本社</v>
          </cell>
          <cell r="D15824">
            <v>150</v>
          </cell>
          <cell r="E15824">
            <v>0</v>
          </cell>
          <cell r="F15824" t="str">
            <v>平裝</v>
          </cell>
          <cell r="G15824" t="str">
            <v>青島</v>
          </cell>
          <cell r="H15824">
            <v>25</v>
          </cell>
          <cell r="I15824" t="str">
            <v/>
          </cell>
          <cell r="J15824" t="str">
            <v/>
          </cell>
          <cell r="K15824" t="str">
            <v/>
          </cell>
          <cell r="L15824" t="str">
            <v/>
          </cell>
          <cell r="M15824" t="str">
            <v>免稅</v>
          </cell>
          <cell r="N15824" t="str">
            <v>7543627671</v>
          </cell>
        </row>
        <row r="15825">
          <cell r="A15825" t="str">
            <v>54363090</v>
          </cell>
          <cell r="B15825" t="str">
            <v>吃出健康來--提升免疫力的350個飲食智慧</v>
          </cell>
          <cell r="C15825" t="str">
            <v>王統正</v>
          </cell>
          <cell r="D15825">
            <v>130</v>
          </cell>
          <cell r="E15825">
            <v>0</v>
          </cell>
          <cell r="F15825" t="str">
            <v>平裝</v>
          </cell>
          <cell r="G15825" t="str">
            <v>青島</v>
          </cell>
          <cell r="H15825">
            <v>26</v>
          </cell>
          <cell r="I15825" t="str">
            <v/>
          </cell>
          <cell r="J15825" t="str">
            <v/>
          </cell>
          <cell r="K15825" t="str">
            <v/>
          </cell>
          <cell r="L15825" t="str">
            <v/>
          </cell>
          <cell r="M15825" t="str">
            <v>免稅</v>
          </cell>
          <cell r="N15825" t="str">
            <v>7543630907</v>
          </cell>
        </row>
        <row r="15826">
          <cell r="A15826" t="str">
            <v>54363251</v>
          </cell>
          <cell r="B15826" t="str">
            <v>浮生六記</v>
          </cell>
          <cell r="C15826" t="str">
            <v>沈複</v>
          </cell>
          <cell r="D15826">
            <v>108</v>
          </cell>
          <cell r="E15826">
            <v>0</v>
          </cell>
          <cell r="F15826" t="str">
            <v>平裝</v>
          </cell>
          <cell r="G15826" t="str">
            <v>青島</v>
          </cell>
          <cell r="H15826">
            <v>18</v>
          </cell>
          <cell r="I15826" t="str">
            <v/>
          </cell>
          <cell r="J15826" t="str">
            <v/>
          </cell>
          <cell r="K15826" t="str">
            <v/>
          </cell>
          <cell r="L15826" t="str">
            <v/>
          </cell>
          <cell r="M15826" t="str">
            <v>免稅</v>
          </cell>
          <cell r="N15826" t="str">
            <v>7543632519</v>
          </cell>
        </row>
        <row r="15827">
          <cell r="A15827" t="str">
            <v>54363258</v>
          </cell>
          <cell r="B15827" t="str">
            <v>陶庵夢憶</v>
          </cell>
          <cell r="C15827" t="str">
            <v>張貸</v>
          </cell>
          <cell r="D15827">
            <v>150</v>
          </cell>
          <cell r="E15827">
            <v>0</v>
          </cell>
          <cell r="F15827" t="str">
            <v>平裝</v>
          </cell>
          <cell r="G15827" t="str">
            <v>青島</v>
          </cell>
          <cell r="H15827">
            <v>25</v>
          </cell>
          <cell r="I15827" t="str">
            <v/>
          </cell>
          <cell r="J15827" t="str">
            <v/>
          </cell>
          <cell r="K15827" t="str">
            <v/>
          </cell>
          <cell r="L15827" t="str">
            <v/>
          </cell>
          <cell r="M15827" t="str">
            <v>免稅</v>
          </cell>
          <cell r="N15827" t="str">
            <v>7543632586</v>
          </cell>
        </row>
        <row r="15828">
          <cell r="A15828" t="str">
            <v>54363349</v>
          </cell>
          <cell r="B15828" t="str">
            <v>納粹德國的興亡</v>
          </cell>
          <cell r="C15828" t="str">
            <v>福爾蒂</v>
          </cell>
          <cell r="D15828">
            <v>468</v>
          </cell>
          <cell r="E15828">
            <v>0</v>
          </cell>
          <cell r="F15828" t="str">
            <v>平裝</v>
          </cell>
          <cell r="G15828" t="str">
            <v>青島</v>
          </cell>
          <cell r="H15828">
            <v>78</v>
          </cell>
          <cell r="I15828" t="str">
            <v/>
          </cell>
          <cell r="J15828" t="str">
            <v/>
          </cell>
          <cell r="K15828" t="str">
            <v/>
          </cell>
          <cell r="L15828" t="str">
            <v/>
          </cell>
          <cell r="M15828" t="str">
            <v>免稅</v>
          </cell>
          <cell r="N15828" t="str">
            <v>7543633493</v>
          </cell>
        </row>
        <row r="15829">
          <cell r="A15829" t="str">
            <v>54363362</v>
          </cell>
          <cell r="B15829" t="str">
            <v>思想者說·往事（思想者文叢）</v>
          </cell>
          <cell r="C15829" t="str">
            <v>季羨林</v>
          </cell>
          <cell r="D15829">
            <v>130</v>
          </cell>
          <cell r="E15829">
            <v>0</v>
          </cell>
          <cell r="F15829" t="str">
            <v>平裝</v>
          </cell>
          <cell r="G15829" t="str">
            <v/>
          </cell>
          <cell r="H15829">
            <v>0</v>
          </cell>
          <cell r="I15829" t="str">
            <v/>
          </cell>
          <cell r="J15829" t="str">
            <v/>
          </cell>
          <cell r="K15829" t="str">
            <v/>
          </cell>
          <cell r="L15829" t="str">
            <v/>
          </cell>
          <cell r="M15829" t="str">
            <v>免稅</v>
          </cell>
          <cell r="N15829" t="str">
            <v>7543633620</v>
          </cell>
        </row>
        <row r="15830">
          <cell r="A15830" t="str">
            <v>54363539</v>
          </cell>
          <cell r="B15830" t="str">
            <v>青島故事</v>
          </cell>
          <cell r="C15830" t="str">
            <v>薛原</v>
          </cell>
          <cell r="D15830">
            <v>156</v>
          </cell>
          <cell r="E15830">
            <v>0</v>
          </cell>
          <cell r="F15830" t="str">
            <v>平裝</v>
          </cell>
          <cell r="G15830" t="str">
            <v>青島</v>
          </cell>
          <cell r="H15830">
            <v>26</v>
          </cell>
          <cell r="I15830" t="str">
            <v/>
          </cell>
          <cell r="J15830" t="str">
            <v/>
          </cell>
          <cell r="K15830" t="str">
            <v/>
          </cell>
          <cell r="L15830" t="str">
            <v/>
          </cell>
          <cell r="M15830" t="str">
            <v>免稅</v>
          </cell>
          <cell r="N15830" t="str">
            <v>7543635399</v>
          </cell>
        </row>
        <row r="15831">
          <cell r="A15831" t="str">
            <v>54363610</v>
          </cell>
          <cell r="B15831" t="str">
            <v>青島掌故</v>
          </cell>
          <cell r="C15831" t="str">
            <v>王鐸</v>
          </cell>
          <cell r="D15831">
            <v>164</v>
          </cell>
          <cell r="E15831">
            <v>0</v>
          </cell>
          <cell r="F15831" t="str">
            <v>平裝</v>
          </cell>
          <cell r="G15831" t="str">
            <v>青島</v>
          </cell>
          <cell r="H15831">
            <v>32.799999999999997</v>
          </cell>
          <cell r="I15831" t="str">
            <v/>
          </cell>
          <cell r="J15831" t="str">
            <v/>
          </cell>
          <cell r="K15831" t="str">
            <v/>
          </cell>
          <cell r="L15831" t="str">
            <v/>
          </cell>
          <cell r="M15831" t="str">
            <v>免稅</v>
          </cell>
          <cell r="N15831" t="str">
            <v>7543636107</v>
          </cell>
        </row>
        <row r="15832">
          <cell r="A15832" t="str">
            <v>54363651</v>
          </cell>
          <cell r="B15832" t="str">
            <v>大豆主張</v>
          </cell>
          <cell r="C15832" t="str">
            <v>許世衛</v>
          </cell>
          <cell r="D15832">
            <v>90</v>
          </cell>
          <cell r="E15832">
            <v>0</v>
          </cell>
          <cell r="F15832" t="str">
            <v>平裝</v>
          </cell>
          <cell r="G15832" t="str">
            <v>青島</v>
          </cell>
          <cell r="H15832">
            <v>18</v>
          </cell>
          <cell r="I15832" t="str">
            <v/>
          </cell>
          <cell r="J15832" t="str">
            <v/>
          </cell>
          <cell r="K15832" t="str">
            <v/>
          </cell>
          <cell r="L15832" t="str">
            <v/>
          </cell>
          <cell r="M15832" t="str">
            <v>免稅</v>
          </cell>
          <cell r="N15832" t="str">
            <v>7543636514</v>
          </cell>
        </row>
        <row r="15833">
          <cell r="A15833" t="str">
            <v>54363654</v>
          </cell>
          <cell r="B15833" t="str">
            <v>胡蘿蔔主張</v>
          </cell>
          <cell r="C15833" t="str">
            <v>許世衛</v>
          </cell>
          <cell r="D15833">
            <v>90</v>
          </cell>
          <cell r="E15833">
            <v>0</v>
          </cell>
          <cell r="F15833" t="str">
            <v>平裝</v>
          </cell>
          <cell r="G15833" t="str">
            <v>青島</v>
          </cell>
          <cell r="H15833">
            <v>18</v>
          </cell>
          <cell r="I15833" t="str">
            <v/>
          </cell>
          <cell r="J15833" t="str">
            <v/>
          </cell>
          <cell r="K15833" t="str">
            <v/>
          </cell>
          <cell r="L15833" t="str">
            <v/>
          </cell>
          <cell r="M15833" t="str">
            <v>免稅</v>
          </cell>
          <cell r="N15833" t="str">
            <v>7543636549</v>
          </cell>
        </row>
        <row r="15834">
          <cell r="A15834" t="str">
            <v>54363856</v>
          </cell>
          <cell r="B15834" t="str">
            <v>中國式結婚</v>
          </cell>
          <cell r="C15834" t="str">
            <v>李楠</v>
          </cell>
          <cell r="D15834">
            <v>130</v>
          </cell>
          <cell r="E15834">
            <v>0</v>
          </cell>
          <cell r="F15834" t="str">
            <v>平裝</v>
          </cell>
          <cell r="G15834" t="str">
            <v>青島</v>
          </cell>
          <cell r="H15834">
            <v>26</v>
          </cell>
          <cell r="I15834" t="str">
            <v/>
          </cell>
          <cell r="J15834" t="str">
            <v/>
          </cell>
          <cell r="K15834" t="str">
            <v/>
          </cell>
          <cell r="L15834" t="str">
            <v/>
          </cell>
          <cell r="M15834" t="str">
            <v>免稅</v>
          </cell>
          <cell r="N15834" t="str">
            <v>7543638568</v>
          </cell>
        </row>
        <row r="15835">
          <cell r="A15835" t="str">
            <v>54363865</v>
          </cell>
          <cell r="B15835" t="str">
            <v>回歸中醫:中醫基礎理論的重新認識</v>
          </cell>
          <cell r="C15835" t="str">
            <v>張效霞</v>
          </cell>
          <cell r="D15835">
            <v>195</v>
          </cell>
          <cell r="E15835">
            <v>0</v>
          </cell>
          <cell r="F15835" t="str">
            <v>平裝</v>
          </cell>
          <cell r="G15835" t="str">
            <v>青島</v>
          </cell>
          <cell r="H15835">
            <v>39</v>
          </cell>
          <cell r="I15835" t="str">
            <v/>
          </cell>
          <cell r="J15835" t="str">
            <v/>
          </cell>
          <cell r="K15835" t="str">
            <v/>
          </cell>
          <cell r="L15835" t="str">
            <v/>
          </cell>
          <cell r="M15835" t="str">
            <v>免稅</v>
          </cell>
          <cell r="N15835" t="str">
            <v>7543638657</v>
          </cell>
        </row>
        <row r="15836">
          <cell r="A15836" t="str">
            <v>54363878</v>
          </cell>
          <cell r="B15836" t="str">
            <v>給老爸老媽的健康枕邊書：孝敬父母的第一本書</v>
          </cell>
          <cell r="C15836" t="str">
            <v>.</v>
          </cell>
          <cell r="D15836">
            <v>125</v>
          </cell>
          <cell r="E15836">
            <v>0</v>
          </cell>
          <cell r="F15836" t="str">
            <v>平裝</v>
          </cell>
          <cell r="G15836" t="str">
            <v>青島</v>
          </cell>
          <cell r="H15836">
            <v>25</v>
          </cell>
          <cell r="I15836" t="str">
            <v/>
          </cell>
          <cell r="J15836" t="str">
            <v/>
          </cell>
          <cell r="K15836" t="str">
            <v/>
          </cell>
          <cell r="L15836" t="str">
            <v/>
          </cell>
          <cell r="M15836" t="str">
            <v>免稅</v>
          </cell>
          <cell r="N15836" t="str">
            <v>7543638789</v>
          </cell>
        </row>
        <row r="15837">
          <cell r="A15837" t="str">
            <v>54364018</v>
          </cell>
          <cell r="B15837" t="str">
            <v>絕世珍存之中國民藝</v>
          </cell>
          <cell r="C15837" t="str">
            <v>週一渤</v>
          </cell>
          <cell r="D15837">
            <v>199</v>
          </cell>
          <cell r="E15837">
            <v>0</v>
          </cell>
          <cell r="F15837" t="str">
            <v>平裝</v>
          </cell>
          <cell r="G15837" t="str">
            <v>青島</v>
          </cell>
          <cell r="H15837">
            <v>39.799999999999997</v>
          </cell>
          <cell r="I15837" t="str">
            <v/>
          </cell>
          <cell r="J15837" t="str">
            <v/>
          </cell>
          <cell r="K15837" t="str">
            <v/>
          </cell>
          <cell r="L15837" t="str">
            <v/>
          </cell>
          <cell r="M15837" t="str">
            <v>免稅</v>
          </cell>
          <cell r="N15837" t="str">
            <v>9787543640184</v>
          </cell>
        </row>
        <row r="15838">
          <cell r="A15838" t="str">
            <v>54364197</v>
          </cell>
          <cell r="B15838" t="str">
            <v>梨園那人那事</v>
          </cell>
          <cell r="C15838" t="str">
            <v>蘇海坡</v>
          </cell>
          <cell r="D15838">
            <v>140</v>
          </cell>
          <cell r="E15838">
            <v>0</v>
          </cell>
          <cell r="F15838" t="str">
            <v>平裝</v>
          </cell>
          <cell r="G15838" t="str">
            <v>青島</v>
          </cell>
          <cell r="H15838">
            <v>28</v>
          </cell>
          <cell r="I15838" t="str">
            <v/>
          </cell>
          <cell r="J15838" t="str">
            <v/>
          </cell>
          <cell r="K15838" t="str">
            <v/>
          </cell>
          <cell r="L15838" t="str">
            <v/>
          </cell>
          <cell r="M15838" t="str">
            <v>免稅</v>
          </cell>
          <cell r="N15838" t="str">
            <v>9787543641976</v>
          </cell>
        </row>
        <row r="15839">
          <cell r="A15839" t="str">
            <v>54364203</v>
          </cell>
          <cell r="B15839" t="str">
            <v>中國古代散文史</v>
          </cell>
          <cell r="C15839" t="str">
            <v>李豔</v>
          </cell>
          <cell r="D15839">
            <v>120</v>
          </cell>
          <cell r="E15839">
            <v>0</v>
          </cell>
          <cell r="F15839" t="str">
            <v>平裝</v>
          </cell>
          <cell r="G15839" t="str">
            <v>青島</v>
          </cell>
          <cell r="H15839">
            <v>24</v>
          </cell>
          <cell r="I15839" t="str">
            <v/>
          </cell>
          <cell r="J15839" t="str">
            <v/>
          </cell>
          <cell r="K15839" t="str">
            <v/>
          </cell>
          <cell r="L15839" t="str">
            <v/>
          </cell>
          <cell r="M15839" t="str">
            <v>免稅</v>
          </cell>
          <cell r="N15839" t="str">
            <v>9787543642034</v>
          </cell>
        </row>
        <row r="15840">
          <cell r="A15840" t="str">
            <v>54364426</v>
          </cell>
          <cell r="B15840" t="str">
            <v>閱微草堂筆記</v>
          </cell>
          <cell r="C15840" t="str">
            <v>紀曉嵐</v>
          </cell>
          <cell r="D15840">
            <v>168</v>
          </cell>
          <cell r="E15840">
            <v>0</v>
          </cell>
          <cell r="F15840" t="str">
            <v>平裝</v>
          </cell>
          <cell r="G15840" t="str">
            <v>青島</v>
          </cell>
          <cell r="H15840">
            <v>28</v>
          </cell>
          <cell r="I15840" t="str">
            <v/>
          </cell>
          <cell r="J15840" t="str">
            <v/>
          </cell>
          <cell r="K15840" t="str">
            <v/>
          </cell>
          <cell r="L15840" t="str">
            <v/>
          </cell>
          <cell r="M15840" t="str">
            <v>免稅</v>
          </cell>
          <cell r="N15840" t="str">
            <v>9787543644267</v>
          </cell>
        </row>
        <row r="15841">
          <cell r="A15841" t="str">
            <v>54364427</v>
          </cell>
          <cell r="B15841" t="str">
            <v>世說新語</v>
          </cell>
          <cell r="C15841" t="str">
            <v>劉義慶</v>
          </cell>
          <cell r="D15841">
            <v>228</v>
          </cell>
          <cell r="E15841">
            <v>0</v>
          </cell>
          <cell r="F15841" t="str">
            <v>平裝</v>
          </cell>
          <cell r="G15841" t="str">
            <v>青島</v>
          </cell>
          <cell r="H15841">
            <v>38</v>
          </cell>
          <cell r="I15841" t="str">
            <v/>
          </cell>
          <cell r="J15841" t="str">
            <v/>
          </cell>
          <cell r="K15841" t="str">
            <v/>
          </cell>
          <cell r="L15841" t="str">
            <v/>
          </cell>
          <cell r="M15841" t="str">
            <v>免稅</v>
          </cell>
          <cell r="N15841" t="str">
            <v>9787543644274</v>
          </cell>
        </row>
        <row r="15842">
          <cell r="A15842" t="str">
            <v>54364598</v>
          </cell>
          <cell r="B15842" t="str">
            <v>美少女填色：希臘女神（金版）</v>
          </cell>
          <cell r="C15842" t="str">
            <v>天地動漫</v>
          </cell>
          <cell r="D15842">
            <v>41</v>
          </cell>
          <cell r="E15842">
            <v>0</v>
          </cell>
          <cell r="F15842" t="str">
            <v>平裝</v>
          </cell>
          <cell r="G15842" t="str">
            <v>青島</v>
          </cell>
          <cell r="H15842">
            <v>6.8</v>
          </cell>
          <cell r="I15842" t="str">
            <v/>
          </cell>
          <cell r="J15842" t="str">
            <v/>
          </cell>
          <cell r="K15842" t="str">
            <v/>
          </cell>
          <cell r="L15842" t="str">
            <v/>
          </cell>
          <cell r="M15842" t="str">
            <v>免稅</v>
          </cell>
          <cell r="N15842" t="str">
            <v>9787543645981</v>
          </cell>
        </row>
        <row r="15843">
          <cell r="A15843" t="str">
            <v>54364600</v>
          </cell>
          <cell r="B15843" t="str">
            <v>美少女填色：民族姑娘（金版）</v>
          </cell>
          <cell r="C15843" t="str">
            <v>天地動漫</v>
          </cell>
          <cell r="D15843">
            <v>34</v>
          </cell>
          <cell r="E15843">
            <v>0</v>
          </cell>
          <cell r="F15843" t="str">
            <v>平裝</v>
          </cell>
          <cell r="G15843" t="str">
            <v>青島</v>
          </cell>
          <cell r="H15843">
            <v>6.8</v>
          </cell>
          <cell r="I15843" t="str">
            <v/>
          </cell>
          <cell r="J15843" t="str">
            <v/>
          </cell>
          <cell r="K15843" t="str">
            <v/>
          </cell>
          <cell r="L15843" t="str">
            <v/>
          </cell>
          <cell r="M15843" t="str">
            <v>免稅</v>
          </cell>
          <cell r="N15843" t="str">
            <v>9787543646001</v>
          </cell>
        </row>
        <row r="15844">
          <cell r="A15844" t="str">
            <v>54364601</v>
          </cell>
          <cell r="B15844" t="str">
            <v>美少女填色：星座美女（金版）</v>
          </cell>
          <cell r="C15844" t="str">
            <v>天地動漫</v>
          </cell>
          <cell r="D15844">
            <v>41</v>
          </cell>
          <cell r="E15844">
            <v>0</v>
          </cell>
          <cell r="F15844" t="str">
            <v>平裝</v>
          </cell>
          <cell r="G15844" t="str">
            <v>青島</v>
          </cell>
          <cell r="H15844">
            <v>6.8</v>
          </cell>
          <cell r="I15844" t="str">
            <v/>
          </cell>
          <cell r="J15844" t="str">
            <v/>
          </cell>
          <cell r="K15844" t="str">
            <v/>
          </cell>
          <cell r="L15844" t="str">
            <v/>
          </cell>
          <cell r="M15844" t="str">
            <v>免稅</v>
          </cell>
          <cell r="N15844" t="str">
            <v>9787543646018</v>
          </cell>
        </row>
        <row r="15845">
          <cell r="A15845" t="str">
            <v>54365337</v>
          </cell>
          <cell r="B15845" t="str">
            <v>生意經中國卷</v>
          </cell>
          <cell r="C15845" t="str">
            <v>李文勇</v>
          </cell>
          <cell r="D15845">
            <v>168</v>
          </cell>
          <cell r="E15845">
            <v>0</v>
          </cell>
          <cell r="F15845" t="str">
            <v>平裝</v>
          </cell>
          <cell r="G15845" t="str">
            <v>青島</v>
          </cell>
          <cell r="H15845">
            <v>28</v>
          </cell>
          <cell r="I15845" t="str">
            <v/>
          </cell>
          <cell r="J15845" t="str">
            <v/>
          </cell>
          <cell r="K15845" t="str">
            <v/>
          </cell>
          <cell r="L15845" t="str">
            <v/>
          </cell>
          <cell r="M15845" t="str">
            <v>免稅</v>
          </cell>
          <cell r="N15845" t="str">
            <v>9787543653375</v>
          </cell>
        </row>
        <row r="15846">
          <cell r="A15846" t="str">
            <v>54365911</v>
          </cell>
          <cell r="B15846" t="str">
            <v>讀《論語》悟養生</v>
          </cell>
          <cell r="C15846" t="str">
            <v>張成博</v>
          </cell>
          <cell r="D15846">
            <v>119</v>
          </cell>
          <cell r="E15846">
            <v>0</v>
          </cell>
          <cell r="F15846" t="str">
            <v>平裝</v>
          </cell>
          <cell r="G15846" t="str">
            <v>青島</v>
          </cell>
          <cell r="H15846">
            <v>19.8</v>
          </cell>
          <cell r="I15846" t="str">
            <v/>
          </cell>
          <cell r="J15846" t="str">
            <v/>
          </cell>
          <cell r="K15846" t="str">
            <v/>
          </cell>
          <cell r="L15846" t="str">
            <v/>
          </cell>
          <cell r="M15846" t="str">
            <v>免稅</v>
          </cell>
          <cell r="N15846" t="str">
            <v>9787543659117</v>
          </cell>
        </row>
        <row r="15847">
          <cell r="A15847" t="str">
            <v>54365914</v>
          </cell>
          <cell r="B15847" t="str">
            <v>讀《周易》悟養生</v>
          </cell>
          <cell r="C15847" t="str">
            <v>張成博</v>
          </cell>
          <cell r="D15847">
            <v>119</v>
          </cell>
          <cell r="E15847">
            <v>0</v>
          </cell>
          <cell r="F15847" t="str">
            <v>平裝</v>
          </cell>
          <cell r="G15847" t="str">
            <v>青島</v>
          </cell>
          <cell r="H15847">
            <v>19.8</v>
          </cell>
          <cell r="I15847" t="str">
            <v/>
          </cell>
          <cell r="J15847" t="str">
            <v/>
          </cell>
          <cell r="K15847" t="str">
            <v/>
          </cell>
          <cell r="L15847" t="str">
            <v/>
          </cell>
          <cell r="M15847" t="str">
            <v>免稅</v>
          </cell>
          <cell r="N15847" t="str">
            <v>9787543659148</v>
          </cell>
        </row>
        <row r="15848">
          <cell r="A15848" t="str">
            <v>54365949</v>
          </cell>
          <cell r="B15848" t="str">
            <v>世界篇-不可不知的文史知識</v>
          </cell>
          <cell r="C15848" t="str">
            <v>張振鵬主編</v>
          </cell>
          <cell r="D15848">
            <v>156</v>
          </cell>
          <cell r="E15848">
            <v>0</v>
          </cell>
          <cell r="F15848" t="str">
            <v>平裝</v>
          </cell>
          <cell r="G15848" t="str">
            <v>青島</v>
          </cell>
          <cell r="H15848">
            <v>26</v>
          </cell>
          <cell r="I15848" t="str">
            <v/>
          </cell>
          <cell r="J15848" t="str">
            <v/>
          </cell>
          <cell r="K15848" t="str">
            <v/>
          </cell>
          <cell r="L15848" t="str">
            <v/>
          </cell>
          <cell r="M15848" t="str">
            <v>免稅</v>
          </cell>
          <cell r="N15848" t="str">
            <v>9787543659490</v>
          </cell>
        </row>
        <row r="15849">
          <cell r="A15849" t="str">
            <v>54365951</v>
          </cell>
          <cell r="B15849" t="str">
            <v>中國篇-不可不知的文史知識</v>
          </cell>
          <cell r="C15849" t="str">
            <v>張振鵬主編</v>
          </cell>
          <cell r="D15849">
            <v>216</v>
          </cell>
          <cell r="E15849">
            <v>0</v>
          </cell>
          <cell r="F15849" t="str">
            <v>平裝</v>
          </cell>
          <cell r="G15849" t="str">
            <v>青島</v>
          </cell>
          <cell r="H15849">
            <v>36</v>
          </cell>
          <cell r="I15849" t="str">
            <v/>
          </cell>
          <cell r="J15849" t="str">
            <v/>
          </cell>
          <cell r="K15849" t="str">
            <v/>
          </cell>
          <cell r="L15849" t="str">
            <v/>
          </cell>
          <cell r="M15849" t="str">
            <v>免稅</v>
          </cell>
          <cell r="N15849" t="str">
            <v>9787543659513</v>
          </cell>
        </row>
        <row r="15850">
          <cell r="A15850" t="str">
            <v>54366138</v>
          </cell>
          <cell r="B15850" t="str">
            <v>中外幽默笑話集錦——糊塗父親</v>
          </cell>
          <cell r="C15850" t="str">
            <v>譚虎</v>
          </cell>
          <cell r="D15850">
            <v>96</v>
          </cell>
          <cell r="E15850">
            <v>0</v>
          </cell>
          <cell r="F15850" t="str">
            <v>平裝</v>
          </cell>
          <cell r="G15850" t="str">
            <v>青島</v>
          </cell>
          <cell r="H15850">
            <v>16</v>
          </cell>
          <cell r="I15850" t="str">
            <v/>
          </cell>
          <cell r="J15850" t="str">
            <v/>
          </cell>
          <cell r="K15850" t="str">
            <v/>
          </cell>
          <cell r="L15850" t="str">
            <v/>
          </cell>
          <cell r="M15850" t="str">
            <v>免稅</v>
          </cell>
          <cell r="N15850" t="str">
            <v>9787543661387</v>
          </cell>
        </row>
        <row r="15851">
          <cell r="A15851" t="str">
            <v>54366139</v>
          </cell>
          <cell r="B15851" t="str">
            <v>中外幽默笑話集錦——針鋒相對</v>
          </cell>
          <cell r="C15851" t="str">
            <v>譚虎</v>
          </cell>
          <cell r="D15851">
            <v>96</v>
          </cell>
          <cell r="E15851">
            <v>0</v>
          </cell>
          <cell r="F15851" t="str">
            <v>平裝</v>
          </cell>
          <cell r="G15851" t="str">
            <v>青島</v>
          </cell>
          <cell r="H15851">
            <v>16</v>
          </cell>
          <cell r="I15851" t="str">
            <v/>
          </cell>
          <cell r="J15851" t="str">
            <v/>
          </cell>
          <cell r="K15851" t="str">
            <v/>
          </cell>
          <cell r="L15851" t="str">
            <v/>
          </cell>
          <cell r="M15851" t="str">
            <v>免稅</v>
          </cell>
          <cell r="N15851" t="str">
            <v>9787543661394</v>
          </cell>
        </row>
        <row r="15852">
          <cell r="A15852" t="str">
            <v>54366140</v>
          </cell>
          <cell r="B15852" t="str">
            <v>中外幽默笑話集錦——名人蠢話</v>
          </cell>
          <cell r="C15852" t="str">
            <v>沙丹</v>
          </cell>
          <cell r="D15852">
            <v>108</v>
          </cell>
          <cell r="E15852">
            <v>0</v>
          </cell>
          <cell r="F15852" t="str">
            <v>平裝</v>
          </cell>
          <cell r="G15852" t="str">
            <v>青島</v>
          </cell>
          <cell r="H15852">
            <v>18</v>
          </cell>
          <cell r="I15852" t="str">
            <v/>
          </cell>
          <cell r="J15852" t="str">
            <v/>
          </cell>
          <cell r="K15852" t="str">
            <v/>
          </cell>
          <cell r="L15852" t="str">
            <v/>
          </cell>
          <cell r="M15852" t="str">
            <v>免稅</v>
          </cell>
          <cell r="N15852" t="str">
            <v>9787543661400</v>
          </cell>
        </row>
        <row r="15853">
          <cell r="A15853" t="str">
            <v>54366143</v>
          </cell>
          <cell r="B15853" t="str">
            <v>讓你受益終生的名言警句人間真情</v>
          </cell>
          <cell r="C15853" t="str">
            <v>金曉</v>
          </cell>
          <cell r="D15853">
            <v>132</v>
          </cell>
          <cell r="E15853">
            <v>0</v>
          </cell>
          <cell r="F15853" t="str">
            <v>平裝</v>
          </cell>
          <cell r="G15853" t="str">
            <v>青島</v>
          </cell>
          <cell r="H15853">
            <v>22</v>
          </cell>
          <cell r="I15853" t="str">
            <v/>
          </cell>
          <cell r="J15853" t="str">
            <v/>
          </cell>
          <cell r="K15853" t="str">
            <v/>
          </cell>
          <cell r="L15853" t="str">
            <v/>
          </cell>
          <cell r="M15853" t="str">
            <v>免稅</v>
          </cell>
          <cell r="N15853" t="str">
            <v>9787543661431</v>
          </cell>
        </row>
        <row r="15854">
          <cell r="A15854" t="str">
            <v>54366171</v>
          </cell>
          <cell r="B15854" t="str">
            <v>幽默笑話集錦人仰馬翻</v>
          </cell>
          <cell r="C15854" t="str">
            <v>李奠然</v>
          </cell>
          <cell r="D15854">
            <v>96</v>
          </cell>
          <cell r="E15854">
            <v>0</v>
          </cell>
          <cell r="F15854" t="str">
            <v>平裝</v>
          </cell>
          <cell r="G15854" t="str">
            <v>青島</v>
          </cell>
          <cell r="H15854">
            <v>16</v>
          </cell>
          <cell r="I15854" t="str">
            <v/>
          </cell>
          <cell r="J15854" t="str">
            <v/>
          </cell>
          <cell r="K15854" t="str">
            <v/>
          </cell>
          <cell r="L15854" t="str">
            <v/>
          </cell>
          <cell r="M15854" t="str">
            <v>免稅</v>
          </cell>
          <cell r="N15854" t="str">
            <v>9787543661714</v>
          </cell>
        </row>
        <row r="15855">
          <cell r="A15855" t="str">
            <v>54366173</v>
          </cell>
          <cell r="B15855" t="str">
            <v>幽默笑話集錦 神氣十足</v>
          </cell>
          <cell r="C15855" t="str">
            <v>李奠然</v>
          </cell>
          <cell r="D15855">
            <v>96</v>
          </cell>
          <cell r="E15855">
            <v>0</v>
          </cell>
          <cell r="F15855" t="str">
            <v>平裝</v>
          </cell>
          <cell r="G15855" t="str">
            <v>青島</v>
          </cell>
          <cell r="H15855">
            <v>16</v>
          </cell>
          <cell r="I15855" t="str">
            <v/>
          </cell>
          <cell r="J15855" t="str">
            <v/>
          </cell>
          <cell r="K15855" t="str">
            <v/>
          </cell>
          <cell r="L15855" t="str">
            <v/>
          </cell>
          <cell r="M15855" t="str">
            <v>免稅</v>
          </cell>
          <cell r="N15855" t="str">
            <v>9787543661738</v>
          </cell>
        </row>
        <row r="15856">
          <cell r="A15856" t="str">
            <v>54366264</v>
          </cell>
          <cell r="B15856" t="str">
            <v>名言警句卷-品經典悟人生</v>
          </cell>
          <cell r="C15856" t="str">
            <v>王偉. 主編</v>
          </cell>
          <cell r="D15856">
            <v>150</v>
          </cell>
          <cell r="E15856">
            <v>0</v>
          </cell>
          <cell r="F15856" t="str">
            <v>平裝</v>
          </cell>
          <cell r="G15856" t="str">
            <v>青島</v>
          </cell>
          <cell r="H15856">
            <v>25</v>
          </cell>
          <cell r="I15856" t="str">
            <v/>
          </cell>
          <cell r="J15856" t="str">
            <v/>
          </cell>
          <cell r="K15856" t="str">
            <v/>
          </cell>
          <cell r="L15856" t="str">
            <v/>
          </cell>
          <cell r="M15856" t="str">
            <v>免稅</v>
          </cell>
          <cell r="N15856" t="str">
            <v>9787543662643</v>
          </cell>
        </row>
        <row r="15857">
          <cell r="A15857" t="str">
            <v>54366608</v>
          </cell>
          <cell r="B15857" t="str">
            <v>真韓信·心態榮辱</v>
          </cell>
          <cell r="C15857" t="str">
            <v>程步</v>
          </cell>
          <cell r="D15857">
            <v>156</v>
          </cell>
          <cell r="E15857">
            <v>0</v>
          </cell>
          <cell r="F15857" t="str">
            <v>平裝</v>
          </cell>
          <cell r="G15857" t="str">
            <v>青島</v>
          </cell>
          <cell r="H15857">
            <v>26</v>
          </cell>
          <cell r="I15857" t="str">
            <v/>
          </cell>
          <cell r="J15857" t="str">
            <v/>
          </cell>
          <cell r="K15857" t="str">
            <v/>
          </cell>
          <cell r="L15857" t="str">
            <v/>
          </cell>
          <cell r="M15857" t="str">
            <v>免稅</v>
          </cell>
          <cell r="N15857" t="str">
            <v>9787543666085</v>
          </cell>
        </row>
        <row r="15858">
          <cell r="A15858" t="str">
            <v>54366609</v>
          </cell>
          <cell r="B15858" t="str">
            <v>真李斯·包賺不賠</v>
          </cell>
          <cell r="C15858" t="str">
            <v>程步</v>
          </cell>
          <cell r="D15858">
            <v>156</v>
          </cell>
          <cell r="E15858">
            <v>0</v>
          </cell>
          <cell r="F15858" t="str">
            <v>平裝</v>
          </cell>
          <cell r="G15858" t="str">
            <v>青島</v>
          </cell>
          <cell r="H15858">
            <v>26</v>
          </cell>
          <cell r="I15858" t="str">
            <v/>
          </cell>
          <cell r="J15858" t="str">
            <v/>
          </cell>
          <cell r="K15858" t="str">
            <v/>
          </cell>
          <cell r="L15858" t="str">
            <v/>
          </cell>
          <cell r="M15858" t="str">
            <v>免稅</v>
          </cell>
          <cell r="N15858" t="str">
            <v>9787543666092</v>
          </cell>
        </row>
        <row r="15859">
          <cell r="A15859" t="str">
            <v>54380517</v>
          </cell>
          <cell r="B15859" t="str">
            <v>坊牆倒塌以後：宋代城市生活長卷</v>
          </cell>
          <cell r="C15859" t="str">
            <v>李春棠</v>
          </cell>
          <cell r="D15859">
            <v>149</v>
          </cell>
          <cell r="E15859">
            <v>0</v>
          </cell>
          <cell r="F15859" t="str">
            <v>平裝</v>
          </cell>
          <cell r="G15859" t="str">
            <v>湖南人民</v>
          </cell>
          <cell r="H15859">
            <v>29.8</v>
          </cell>
          <cell r="I15859" t="str">
            <v/>
          </cell>
          <cell r="J15859" t="str">
            <v/>
          </cell>
          <cell r="K15859" t="str">
            <v/>
          </cell>
          <cell r="L15859" t="str">
            <v/>
          </cell>
          <cell r="M15859" t="str">
            <v>免稅</v>
          </cell>
          <cell r="N15859" t="str">
            <v>7543805170</v>
          </cell>
        </row>
        <row r="15860">
          <cell r="A15860" t="str">
            <v>54381313</v>
          </cell>
          <cell r="B15860" t="str">
            <v>都市中的遊牧民：元代城市生活長卷</v>
          </cell>
          <cell r="C15860" t="str">
            <v>史衛民</v>
          </cell>
          <cell r="D15860">
            <v>149</v>
          </cell>
          <cell r="E15860">
            <v>0</v>
          </cell>
          <cell r="F15860" t="str">
            <v>平裝</v>
          </cell>
          <cell r="G15860" t="str">
            <v>湖南人民</v>
          </cell>
          <cell r="H15860">
            <v>29.8</v>
          </cell>
          <cell r="I15860" t="str">
            <v/>
          </cell>
          <cell r="J15860" t="str">
            <v/>
          </cell>
          <cell r="K15860" t="str">
            <v/>
          </cell>
          <cell r="L15860" t="str">
            <v/>
          </cell>
          <cell r="M15860" t="str">
            <v>免稅</v>
          </cell>
          <cell r="N15860" t="str">
            <v>7543813130</v>
          </cell>
        </row>
        <row r="15861">
          <cell r="A15861" t="str">
            <v>54381314</v>
          </cell>
          <cell r="B15861" t="str">
            <v>消逝的太陽：唐代城市生活長卷</v>
          </cell>
          <cell r="C15861" t="str">
            <v>黃新亞</v>
          </cell>
          <cell r="D15861">
            <v>145</v>
          </cell>
          <cell r="E15861">
            <v>0</v>
          </cell>
          <cell r="F15861" t="str">
            <v>平裝</v>
          </cell>
          <cell r="G15861" t="str">
            <v>湖南人民</v>
          </cell>
          <cell r="H15861">
            <v>29</v>
          </cell>
          <cell r="I15861" t="str">
            <v/>
          </cell>
          <cell r="J15861" t="str">
            <v/>
          </cell>
          <cell r="K15861" t="str">
            <v/>
          </cell>
          <cell r="L15861" t="str">
            <v/>
          </cell>
          <cell r="M15861" t="str">
            <v>免稅</v>
          </cell>
          <cell r="N15861" t="str">
            <v>7543813149</v>
          </cell>
        </row>
        <row r="15862">
          <cell r="A15862" t="str">
            <v>54381315</v>
          </cell>
          <cell r="B15862" t="str">
            <v>飄搖的傳統：明代城市生活長卷</v>
          </cell>
          <cell r="C15862" t="str">
            <v>陳寶良</v>
          </cell>
          <cell r="D15862">
            <v>165</v>
          </cell>
          <cell r="E15862">
            <v>0</v>
          </cell>
          <cell r="F15862" t="str">
            <v>平裝</v>
          </cell>
          <cell r="G15862" t="str">
            <v>湖南人民</v>
          </cell>
          <cell r="H15862">
            <v>33</v>
          </cell>
          <cell r="I15862" t="str">
            <v/>
          </cell>
          <cell r="J15862" t="str">
            <v/>
          </cell>
          <cell r="K15862" t="str">
            <v/>
          </cell>
          <cell r="L15862" t="str">
            <v/>
          </cell>
          <cell r="M15862" t="str">
            <v>免稅</v>
          </cell>
          <cell r="N15862" t="str">
            <v>7543813157</v>
          </cell>
        </row>
        <row r="15863">
          <cell r="A15863" t="str">
            <v>54381316</v>
          </cell>
          <cell r="B15863" t="str">
            <v>腐朽與神奇：清代城市生活長卷</v>
          </cell>
          <cell r="C15863" t="str">
            <v>趙世瑜</v>
          </cell>
          <cell r="D15863">
            <v>145</v>
          </cell>
          <cell r="E15863">
            <v>0</v>
          </cell>
          <cell r="F15863" t="str">
            <v>平裝</v>
          </cell>
          <cell r="G15863" t="str">
            <v>湖南人民</v>
          </cell>
          <cell r="H15863">
            <v>29</v>
          </cell>
          <cell r="I15863" t="str">
            <v/>
          </cell>
          <cell r="J15863" t="str">
            <v/>
          </cell>
          <cell r="K15863" t="str">
            <v/>
          </cell>
          <cell r="L15863" t="str">
            <v/>
          </cell>
          <cell r="M15863" t="str">
            <v>免稅</v>
          </cell>
          <cell r="N15863" t="str">
            <v>7543813165</v>
          </cell>
        </row>
        <row r="15864">
          <cell r="A15864" t="str">
            <v>54383535</v>
          </cell>
          <cell r="B15864" t="str">
            <v>中國古城古鎮古村古寨</v>
          </cell>
          <cell r="C15864" t="str">
            <v>王妮娜</v>
          </cell>
          <cell r="D15864">
            <v>200</v>
          </cell>
          <cell r="E15864">
            <v>0</v>
          </cell>
          <cell r="F15864" t="str">
            <v>平裝</v>
          </cell>
          <cell r="G15864" t="str">
            <v/>
          </cell>
          <cell r="H15864">
            <v>0</v>
          </cell>
          <cell r="I15864" t="str">
            <v/>
          </cell>
          <cell r="J15864" t="str">
            <v/>
          </cell>
          <cell r="K15864" t="str">
            <v/>
          </cell>
          <cell r="L15864" t="str">
            <v/>
          </cell>
          <cell r="M15864" t="str">
            <v>免稅</v>
          </cell>
          <cell r="N15864" t="str">
            <v>7543835355</v>
          </cell>
        </row>
        <row r="15865">
          <cell r="A15865" t="str">
            <v>54383995</v>
          </cell>
          <cell r="B15865" t="str">
            <v>尋找家園深處的珍藏</v>
          </cell>
          <cell r="C15865" t="str">
            <v/>
          </cell>
          <cell r="D15865">
            <v>210</v>
          </cell>
          <cell r="E15865">
            <v>0</v>
          </cell>
          <cell r="F15865" t="str">
            <v>平裝</v>
          </cell>
          <cell r="G15865" t="str">
            <v/>
          </cell>
          <cell r="H15865">
            <v>0</v>
          </cell>
          <cell r="I15865" t="str">
            <v/>
          </cell>
          <cell r="J15865" t="str">
            <v/>
          </cell>
          <cell r="K15865" t="str">
            <v/>
          </cell>
          <cell r="L15865" t="str">
            <v/>
          </cell>
          <cell r="M15865" t="str">
            <v>應稅</v>
          </cell>
          <cell r="N15865" t="str">
            <v/>
          </cell>
        </row>
        <row r="15866">
          <cell r="A15866" t="str">
            <v>54384195</v>
          </cell>
          <cell r="B15866" t="str">
            <v>虛實三國</v>
          </cell>
          <cell r="C15866" t="str">
            <v>胡斌</v>
          </cell>
          <cell r="D15866">
            <v>143</v>
          </cell>
          <cell r="E15866">
            <v>0</v>
          </cell>
          <cell r="F15866" t="str">
            <v>平裝</v>
          </cell>
          <cell r="G15866" t="str">
            <v>湖南人民</v>
          </cell>
          <cell r="H15866">
            <v>28.5</v>
          </cell>
          <cell r="I15866" t="str">
            <v/>
          </cell>
          <cell r="J15866" t="str">
            <v/>
          </cell>
          <cell r="K15866" t="str">
            <v/>
          </cell>
          <cell r="L15866" t="str">
            <v/>
          </cell>
          <cell r="M15866" t="str">
            <v>免稅</v>
          </cell>
          <cell r="N15866" t="str">
            <v>7543841959</v>
          </cell>
        </row>
        <row r="15867">
          <cell r="A15867" t="str">
            <v>54384291</v>
          </cell>
          <cell r="B15867" t="str">
            <v>中國銅元大集</v>
          </cell>
          <cell r="C15867" t="str">
            <v>戴曉波</v>
          </cell>
          <cell r="D15867">
            <v>198</v>
          </cell>
          <cell r="E15867">
            <v>0</v>
          </cell>
          <cell r="F15867" t="str">
            <v>平裝</v>
          </cell>
          <cell r="G15867" t="str">
            <v>湖南人民</v>
          </cell>
          <cell r="H15867">
            <v>39.6</v>
          </cell>
          <cell r="I15867" t="str">
            <v/>
          </cell>
          <cell r="J15867" t="str">
            <v/>
          </cell>
          <cell r="K15867" t="str">
            <v/>
          </cell>
          <cell r="L15867" t="str">
            <v/>
          </cell>
          <cell r="M15867" t="str">
            <v>免稅</v>
          </cell>
          <cell r="N15867" t="str">
            <v>7543842912</v>
          </cell>
        </row>
        <row r="15868">
          <cell r="A15868" t="str">
            <v>54384819</v>
          </cell>
          <cell r="B15868" t="str">
            <v>中國紅色官窯</v>
          </cell>
          <cell r="C15868" t="str">
            <v>張才軍</v>
          </cell>
          <cell r="D15868">
            <v>325</v>
          </cell>
          <cell r="E15868">
            <v>0</v>
          </cell>
          <cell r="F15868" t="str">
            <v>平裝</v>
          </cell>
          <cell r="G15868" t="str">
            <v>湖南人民</v>
          </cell>
          <cell r="H15868">
            <v>65</v>
          </cell>
          <cell r="I15868" t="str">
            <v/>
          </cell>
          <cell r="J15868" t="str">
            <v/>
          </cell>
          <cell r="K15868" t="str">
            <v/>
          </cell>
          <cell r="L15868" t="str">
            <v/>
          </cell>
          <cell r="M15868" t="str">
            <v>免稅</v>
          </cell>
          <cell r="N15868" t="str">
            <v>9787543848191</v>
          </cell>
        </row>
        <row r="15869">
          <cell r="A15869" t="str">
            <v>54385026</v>
          </cell>
          <cell r="B15869" t="str">
            <v>湖湘墓尋</v>
          </cell>
          <cell r="C15869" t="str">
            <v>陳書良</v>
          </cell>
          <cell r="D15869">
            <v>125</v>
          </cell>
          <cell r="E15869">
            <v>0</v>
          </cell>
          <cell r="F15869" t="str">
            <v>平裝</v>
          </cell>
          <cell r="G15869" t="str">
            <v>湖南人民</v>
          </cell>
          <cell r="H15869">
            <v>25</v>
          </cell>
          <cell r="I15869" t="str">
            <v/>
          </cell>
          <cell r="J15869" t="str">
            <v/>
          </cell>
          <cell r="K15869" t="str">
            <v/>
          </cell>
          <cell r="L15869" t="str">
            <v/>
          </cell>
          <cell r="M15869" t="str">
            <v>免稅</v>
          </cell>
          <cell r="N15869" t="str">
            <v>9787543850262</v>
          </cell>
        </row>
        <row r="15870">
          <cell r="A15870" t="str">
            <v>54385452</v>
          </cell>
          <cell r="B15870" t="str">
            <v>佛教與中國喪葬文化</v>
          </cell>
          <cell r="C15870" t="str">
            <v>江新建著</v>
          </cell>
          <cell r="D15870">
            <v>96</v>
          </cell>
          <cell r="E15870">
            <v>0</v>
          </cell>
          <cell r="F15870" t="str">
            <v>平裝</v>
          </cell>
          <cell r="G15870" t="str">
            <v>湖南人民</v>
          </cell>
          <cell r="H15870">
            <v>16</v>
          </cell>
          <cell r="I15870" t="str">
            <v/>
          </cell>
          <cell r="J15870" t="str">
            <v/>
          </cell>
          <cell r="K15870" t="str">
            <v/>
          </cell>
          <cell r="L15870" t="str">
            <v/>
          </cell>
          <cell r="M15870" t="str">
            <v>免稅</v>
          </cell>
          <cell r="N15870" t="str">
            <v>9787543854529</v>
          </cell>
        </row>
        <row r="15871">
          <cell r="A15871" t="str">
            <v>54385463</v>
          </cell>
          <cell r="B15871" t="str">
            <v>長恨此身非我有</v>
          </cell>
          <cell r="C15871" t="str">
            <v>王小天</v>
          </cell>
          <cell r="D15871">
            <v>168</v>
          </cell>
          <cell r="E15871">
            <v>0</v>
          </cell>
          <cell r="F15871" t="str">
            <v>平裝</v>
          </cell>
          <cell r="G15871" t="str">
            <v>湖南人民</v>
          </cell>
          <cell r="H15871">
            <v>28</v>
          </cell>
          <cell r="I15871" t="str">
            <v/>
          </cell>
          <cell r="J15871" t="str">
            <v/>
          </cell>
          <cell r="K15871" t="str">
            <v/>
          </cell>
          <cell r="L15871" t="str">
            <v/>
          </cell>
          <cell r="M15871" t="str">
            <v>免稅</v>
          </cell>
          <cell r="N15871" t="str">
            <v>9787543854635</v>
          </cell>
        </row>
        <row r="15872">
          <cell r="A15872" t="str">
            <v>54385468</v>
          </cell>
          <cell r="B15872" t="str">
            <v>中國古代士文化與知識份子現代化</v>
          </cell>
          <cell r="C15872" t="str">
            <v>孫適民</v>
          </cell>
          <cell r="D15872">
            <v>156</v>
          </cell>
          <cell r="E15872">
            <v>0</v>
          </cell>
          <cell r="F15872" t="str">
            <v/>
          </cell>
          <cell r="G15872" t="str">
            <v>湖南人民</v>
          </cell>
          <cell r="H15872">
            <v>26</v>
          </cell>
          <cell r="I15872" t="str">
            <v/>
          </cell>
          <cell r="J15872" t="str">
            <v/>
          </cell>
          <cell r="K15872" t="str">
            <v/>
          </cell>
          <cell r="L15872" t="str">
            <v/>
          </cell>
          <cell r="M15872" t="str">
            <v>免稅</v>
          </cell>
          <cell r="N15872" t="str">
            <v>9787543854680</v>
          </cell>
        </row>
        <row r="15873">
          <cell r="A15873" t="str">
            <v>54385573</v>
          </cell>
          <cell r="B15873" t="str">
            <v>條約特權制度下的醫療事業-基督教在華醫療事業研究(1835-1937)</v>
          </cell>
          <cell r="C15873" t="str">
            <v>李傳斌著</v>
          </cell>
          <cell r="D15873">
            <v>276</v>
          </cell>
          <cell r="E15873">
            <v>0</v>
          </cell>
          <cell r="F15873" t="str">
            <v>平裝</v>
          </cell>
          <cell r="G15873" t="str">
            <v>湖南人民</v>
          </cell>
          <cell r="H15873">
            <v>46</v>
          </cell>
          <cell r="I15873" t="str">
            <v/>
          </cell>
          <cell r="J15873" t="str">
            <v/>
          </cell>
          <cell r="K15873" t="str">
            <v/>
          </cell>
          <cell r="L15873" t="str">
            <v/>
          </cell>
          <cell r="M15873" t="str">
            <v>免稅</v>
          </cell>
          <cell r="N15873" t="str">
            <v>9787543855731</v>
          </cell>
        </row>
        <row r="15874">
          <cell r="A15874" t="str">
            <v>54385670</v>
          </cell>
          <cell r="B15874" t="str">
            <v>歷史的風骨:竹林七賢傳</v>
          </cell>
          <cell r="C15874" t="str">
            <v>如來伸掌</v>
          </cell>
          <cell r="D15874">
            <v>179</v>
          </cell>
          <cell r="E15874">
            <v>0</v>
          </cell>
          <cell r="F15874" t="str">
            <v/>
          </cell>
          <cell r="G15874" t="str">
            <v>湖南人民</v>
          </cell>
          <cell r="H15874">
            <v>29.8</v>
          </cell>
          <cell r="I15874" t="str">
            <v/>
          </cell>
          <cell r="J15874" t="str">
            <v/>
          </cell>
          <cell r="K15874" t="str">
            <v/>
          </cell>
          <cell r="L15874" t="str">
            <v/>
          </cell>
          <cell r="M15874" t="str">
            <v>免稅</v>
          </cell>
          <cell r="N15874" t="str">
            <v>9787543856707</v>
          </cell>
        </row>
        <row r="15875">
          <cell r="A15875" t="str">
            <v>54385680</v>
          </cell>
          <cell r="B15875" t="str">
            <v>長篇歷史小說 馮玉祥</v>
          </cell>
          <cell r="C15875" t="str">
            <v>毛斌</v>
          </cell>
          <cell r="D15875">
            <v>228</v>
          </cell>
          <cell r="E15875">
            <v>0</v>
          </cell>
          <cell r="F15875" t="str">
            <v>平裝</v>
          </cell>
          <cell r="G15875" t="str">
            <v>湖南人民</v>
          </cell>
          <cell r="H15875">
            <v>38</v>
          </cell>
          <cell r="I15875" t="str">
            <v/>
          </cell>
          <cell r="J15875" t="str">
            <v/>
          </cell>
          <cell r="K15875" t="str">
            <v/>
          </cell>
          <cell r="L15875" t="str">
            <v/>
          </cell>
          <cell r="M15875" t="str">
            <v>免稅</v>
          </cell>
          <cell r="N15875" t="str">
            <v>9787543856806</v>
          </cell>
        </row>
        <row r="15876">
          <cell r="A15876" t="str">
            <v>54385731</v>
          </cell>
          <cell r="B15876" t="str">
            <v>八卦：權利的面紗之外</v>
          </cell>
          <cell r="C15876" t="str">
            <v>田王兵</v>
          </cell>
          <cell r="D15876">
            <v>132</v>
          </cell>
          <cell r="E15876">
            <v>0</v>
          </cell>
          <cell r="F15876" t="str">
            <v>平裝</v>
          </cell>
          <cell r="G15876" t="str">
            <v>湖南人民</v>
          </cell>
          <cell r="H15876">
            <v>22</v>
          </cell>
          <cell r="I15876" t="str">
            <v/>
          </cell>
          <cell r="J15876" t="str">
            <v/>
          </cell>
          <cell r="K15876" t="str">
            <v/>
          </cell>
          <cell r="L15876" t="str">
            <v/>
          </cell>
          <cell r="M15876" t="str">
            <v>免稅</v>
          </cell>
          <cell r="N15876" t="str">
            <v>9787543857315</v>
          </cell>
        </row>
        <row r="15877">
          <cell r="A15877" t="str">
            <v>54385785</v>
          </cell>
          <cell r="B15877" t="str">
            <v>1CD--紅樓管理密碼：破解紅樓現代管理之夢</v>
          </cell>
          <cell r="C15877" t="str">
            <v>鈴鐺</v>
          </cell>
          <cell r="D15877">
            <v>192</v>
          </cell>
          <cell r="E15877">
            <v>0</v>
          </cell>
          <cell r="F15877" t="str">
            <v>平裝</v>
          </cell>
          <cell r="G15877" t="str">
            <v>湖南人民</v>
          </cell>
          <cell r="H15877">
            <v>32</v>
          </cell>
          <cell r="I15877" t="str">
            <v/>
          </cell>
          <cell r="J15877" t="str">
            <v/>
          </cell>
          <cell r="K15877" t="str">
            <v/>
          </cell>
          <cell r="L15877" t="str">
            <v/>
          </cell>
          <cell r="M15877" t="str">
            <v>免稅</v>
          </cell>
          <cell r="N15877" t="str">
            <v>9787543857858</v>
          </cell>
        </row>
        <row r="15878">
          <cell r="A15878" t="str">
            <v>54385803</v>
          </cell>
          <cell r="B15878" t="str">
            <v>中國識人學智慧大全</v>
          </cell>
          <cell r="C15878" t="str">
            <v>王永軍</v>
          </cell>
          <cell r="D15878">
            <v>192</v>
          </cell>
          <cell r="E15878">
            <v>0</v>
          </cell>
          <cell r="F15878" t="str">
            <v>平裝</v>
          </cell>
          <cell r="G15878" t="str">
            <v>湖南人民</v>
          </cell>
          <cell r="H15878">
            <v>32</v>
          </cell>
          <cell r="I15878" t="str">
            <v/>
          </cell>
          <cell r="J15878" t="str">
            <v/>
          </cell>
          <cell r="K15878" t="str">
            <v/>
          </cell>
          <cell r="L15878" t="str">
            <v/>
          </cell>
          <cell r="M15878" t="str">
            <v>免稅</v>
          </cell>
          <cell r="N15878" t="str">
            <v>9787543858039</v>
          </cell>
        </row>
        <row r="15879">
          <cell r="A15879" t="str">
            <v>54385882</v>
          </cell>
          <cell r="B15879" t="str">
            <v>煮酒探西游-吳閑雲詳解西遊記</v>
          </cell>
          <cell r="C15879" t="str">
            <v>吳閑雲著</v>
          </cell>
          <cell r="D15879">
            <v>168</v>
          </cell>
          <cell r="E15879">
            <v>0</v>
          </cell>
          <cell r="F15879" t="str">
            <v>平裝</v>
          </cell>
          <cell r="G15879" t="str">
            <v>湖南人民</v>
          </cell>
          <cell r="H15879">
            <v>28</v>
          </cell>
          <cell r="I15879" t="str">
            <v/>
          </cell>
          <cell r="J15879" t="str">
            <v/>
          </cell>
          <cell r="K15879" t="str">
            <v/>
          </cell>
          <cell r="L15879" t="str">
            <v/>
          </cell>
          <cell r="M15879" t="str">
            <v>免稅</v>
          </cell>
          <cell r="N15879" t="str">
            <v>9787543858824</v>
          </cell>
        </row>
        <row r="15880">
          <cell r="A15880" t="str">
            <v>54385892</v>
          </cell>
          <cell r="B15880" t="str">
            <v>詠物流變文化論</v>
          </cell>
          <cell r="C15880" t="str">
            <v>鄒巔著</v>
          </cell>
          <cell r="D15880">
            <v>168</v>
          </cell>
          <cell r="E15880">
            <v>1</v>
          </cell>
          <cell r="F15880" t="str">
            <v>平裝</v>
          </cell>
          <cell r="G15880" t="str">
            <v>湖南人民</v>
          </cell>
          <cell r="H15880">
            <v>28</v>
          </cell>
          <cell r="I15880" t="str">
            <v/>
          </cell>
          <cell r="J15880" t="str">
            <v/>
          </cell>
          <cell r="K15880" t="str">
            <v/>
          </cell>
          <cell r="L15880" t="str">
            <v/>
          </cell>
          <cell r="M15880" t="str">
            <v>免稅</v>
          </cell>
          <cell r="N15880" t="str">
            <v>9787543858923</v>
          </cell>
        </row>
        <row r="15881">
          <cell r="A15881" t="str">
            <v>54386022</v>
          </cell>
          <cell r="B15881" t="str">
            <v>先秦諸子思維研究</v>
          </cell>
          <cell r="C15881" t="str">
            <v>劉學</v>
          </cell>
          <cell r="D15881">
            <v>192</v>
          </cell>
          <cell r="E15881">
            <v>1</v>
          </cell>
          <cell r="F15881" t="str">
            <v>平裝</v>
          </cell>
          <cell r="G15881" t="str">
            <v>湖南人民</v>
          </cell>
          <cell r="H15881">
            <v>32</v>
          </cell>
          <cell r="I15881" t="str">
            <v/>
          </cell>
          <cell r="J15881" t="str">
            <v/>
          </cell>
          <cell r="K15881" t="str">
            <v/>
          </cell>
          <cell r="L15881" t="str">
            <v/>
          </cell>
          <cell r="M15881" t="str">
            <v>免稅</v>
          </cell>
          <cell r="N15881" t="str">
            <v>9787543860223</v>
          </cell>
        </row>
        <row r="15882">
          <cell r="A15882" t="str">
            <v>54386392</v>
          </cell>
          <cell r="B15882" t="str">
            <v>古今甲骨文書法集彙</v>
          </cell>
          <cell r="C15882" t="str">
            <v>田其湜. 編</v>
          </cell>
          <cell r="D15882">
            <v>120</v>
          </cell>
          <cell r="E15882">
            <v>0</v>
          </cell>
          <cell r="F15882" t="str">
            <v>平裝</v>
          </cell>
          <cell r="G15882" t="str">
            <v>湖南人民</v>
          </cell>
          <cell r="H15882">
            <v>20</v>
          </cell>
          <cell r="I15882" t="str">
            <v/>
          </cell>
          <cell r="J15882" t="str">
            <v/>
          </cell>
          <cell r="K15882" t="str">
            <v/>
          </cell>
          <cell r="L15882" t="str">
            <v/>
          </cell>
          <cell r="M15882" t="str">
            <v>免稅</v>
          </cell>
          <cell r="N15882" t="str">
            <v>9787543863927</v>
          </cell>
        </row>
        <row r="15883">
          <cell r="A15883" t="str">
            <v>54386422</v>
          </cell>
          <cell r="B15883" t="str">
            <v>心說漢字</v>
          </cell>
          <cell r="C15883" t="str">
            <v>韋國慶. 著</v>
          </cell>
          <cell r="D15883">
            <v>150</v>
          </cell>
          <cell r="E15883">
            <v>0</v>
          </cell>
          <cell r="F15883" t="str">
            <v>平裝</v>
          </cell>
          <cell r="G15883" t="str">
            <v>湖南人民</v>
          </cell>
          <cell r="H15883">
            <v>25</v>
          </cell>
          <cell r="I15883" t="str">
            <v/>
          </cell>
          <cell r="J15883" t="str">
            <v/>
          </cell>
          <cell r="K15883" t="str">
            <v/>
          </cell>
          <cell r="L15883" t="str">
            <v/>
          </cell>
          <cell r="M15883" t="str">
            <v>免稅</v>
          </cell>
          <cell r="N15883" t="str">
            <v>9787543864221</v>
          </cell>
        </row>
        <row r="15884">
          <cell r="A15884" t="str">
            <v>54386556</v>
          </cell>
          <cell r="B15884" t="str">
            <v>王羲之《蘭亭序》</v>
          </cell>
          <cell r="C15884" t="str">
            <v>萬應均</v>
          </cell>
          <cell r="D15884">
            <v>90</v>
          </cell>
          <cell r="E15884">
            <v>0</v>
          </cell>
          <cell r="F15884" t="str">
            <v>平裝</v>
          </cell>
          <cell r="G15884" t="str">
            <v>湖南人民</v>
          </cell>
          <cell r="H15884">
            <v>15</v>
          </cell>
          <cell r="I15884" t="str">
            <v/>
          </cell>
          <cell r="J15884" t="str">
            <v/>
          </cell>
          <cell r="K15884" t="str">
            <v/>
          </cell>
          <cell r="L15884" t="str">
            <v/>
          </cell>
          <cell r="M15884" t="str">
            <v>免稅</v>
          </cell>
          <cell r="N15884" t="str">
            <v>9787543865563</v>
          </cell>
        </row>
        <row r="15885">
          <cell r="A15885" t="str">
            <v>54386598</v>
          </cell>
          <cell r="B15885" t="str">
            <v>英雄-三國.不能戲說的歷史</v>
          </cell>
          <cell r="C15885" t="str">
            <v>沉忱. 著</v>
          </cell>
          <cell r="D15885">
            <v>192</v>
          </cell>
          <cell r="E15885">
            <v>0</v>
          </cell>
          <cell r="F15885" t="str">
            <v>平裝</v>
          </cell>
          <cell r="G15885" t="str">
            <v>湖南人民</v>
          </cell>
          <cell r="H15885">
            <v>32</v>
          </cell>
          <cell r="I15885" t="str">
            <v/>
          </cell>
          <cell r="J15885" t="str">
            <v/>
          </cell>
          <cell r="K15885" t="str">
            <v/>
          </cell>
          <cell r="L15885" t="str">
            <v/>
          </cell>
          <cell r="M15885" t="str">
            <v>免稅</v>
          </cell>
          <cell r="N15885" t="str">
            <v>9787543865983</v>
          </cell>
        </row>
        <row r="15886">
          <cell r="A15886" t="str">
            <v>54386599</v>
          </cell>
          <cell r="B15886" t="str">
            <v>諸侯-三國.不能戲說的歷史</v>
          </cell>
          <cell r="C15886" t="str">
            <v>沉忱. 著</v>
          </cell>
          <cell r="D15886">
            <v>198</v>
          </cell>
          <cell r="E15886">
            <v>0</v>
          </cell>
          <cell r="F15886" t="str">
            <v>平裝</v>
          </cell>
          <cell r="G15886" t="str">
            <v>湖南人民</v>
          </cell>
          <cell r="H15886">
            <v>33</v>
          </cell>
          <cell r="I15886" t="str">
            <v/>
          </cell>
          <cell r="J15886" t="str">
            <v/>
          </cell>
          <cell r="K15886" t="str">
            <v/>
          </cell>
          <cell r="L15886" t="str">
            <v/>
          </cell>
          <cell r="M15886" t="str">
            <v>免稅</v>
          </cell>
          <cell r="N15886" t="str">
            <v>9787543865990</v>
          </cell>
        </row>
        <row r="15887">
          <cell r="A15887" t="str">
            <v>54386618</v>
          </cell>
          <cell r="B15887" t="str">
            <v>思想.歷史與文化評論</v>
          </cell>
          <cell r="C15887" t="str">
            <v>鄭海麟. 著</v>
          </cell>
          <cell r="D15887">
            <v>228</v>
          </cell>
          <cell r="E15887">
            <v>3</v>
          </cell>
          <cell r="F15887" t="str">
            <v>平裝</v>
          </cell>
          <cell r="G15887" t="str">
            <v>湖南人民</v>
          </cell>
          <cell r="H15887">
            <v>38</v>
          </cell>
          <cell r="I15887" t="str">
            <v/>
          </cell>
          <cell r="J15887" t="str">
            <v/>
          </cell>
          <cell r="K15887" t="str">
            <v/>
          </cell>
          <cell r="L15887" t="str">
            <v/>
          </cell>
          <cell r="M15887" t="str">
            <v>免稅</v>
          </cell>
          <cell r="N15887" t="str">
            <v>9787543866188</v>
          </cell>
        </row>
        <row r="15888">
          <cell r="A15888" t="str">
            <v>54392221</v>
          </cell>
          <cell r="B15888" t="str">
            <v>飲食與癌症預防</v>
          </cell>
          <cell r="C15888" t="str">
            <v>許良中</v>
          </cell>
          <cell r="D15888">
            <v>70</v>
          </cell>
          <cell r="E15888">
            <v>0</v>
          </cell>
          <cell r="F15888" t="str">
            <v>平裝</v>
          </cell>
          <cell r="G15888" t="str">
            <v>上海文獻</v>
          </cell>
          <cell r="H15888">
            <v>14</v>
          </cell>
          <cell r="I15888" t="str">
            <v/>
          </cell>
          <cell r="J15888" t="str">
            <v/>
          </cell>
          <cell r="K15888" t="str">
            <v/>
          </cell>
          <cell r="L15888" t="str">
            <v/>
          </cell>
          <cell r="M15888" t="str">
            <v>免稅</v>
          </cell>
          <cell r="N15888" t="str">
            <v>7543922215</v>
          </cell>
        </row>
        <row r="15889">
          <cell r="A15889" t="str">
            <v>54392303</v>
          </cell>
          <cell r="B15889" t="str">
            <v>上海老弄堂</v>
          </cell>
          <cell r="C15889" t="str">
            <v>許洪新  主編</v>
          </cell>
          <cell r="D15889">
            <v>125</v>
          </cell>
          <cell r="E15889">
            <v>0</v>
          </cell>
          <cell r="F15889" t="str">
            <v>平裝</v>
          </cell>
          <cell r="G15889" t="str">
            <v>上海文獻</v>
          </cell>
          <cell r="H15889">
            <v>25</v>
          </cell>
          <cell r="I15889" t="str">
            <v/>
          </cell>
          <cell r="J15889" t="str">
            <v/>
          </cell>
          <cell r="K15889" t="str">
            <v/>
          </cell>
          <cell r="L15889" t="str">
            <v/>
          </cell>
          <cell r="M15889" t="str">
            <v>免稅</v>
          </cell>
          <cell r="N15889" t="str">
            <v>7543923033</v>
          </cell>
        </row>
        <row r="15890">
          <cell r="A15890" t="str">
            <v>54392471</v>
          </cell>
          <cell r="B15890" t="str">
            <v>唇槍舌劍的春秋時代─中國史話</v>
          </cell>
          <cell r="C15890" t="str">
            <v>本社</v>
          </cell>
          <cell r="D15890">
            <v>150</v>
          </cell>
          <cell r="E15890">
            <v>0</v>
          </cell>
          <cell r="F15890" t="str">
            <v>平裝</v>
          </cell>
          <cell r="G15890" t="str">
            <v>上海文獻</v>
          </cell>
          <cell r="H15890">
            <v>25</v>
          </cell>
          <cell r="I15890" t="str">
            <v/>
          </cell>
          <cell r="J15890" t="str">
            <v/>
          </cell>
          <cell r="K15890" t="str">
            <v/>
          </cell>
          <cell r="L15890" t="str">
            <v/>
          </cell>
          <cell r="M15890" t="str">
            <v>免稅</v>
          </cell>
          <cell r="N15890" t="str">
            <v>7543924714</v>
          </cell>
        </row>
        <row r="15891">
          <cell r="A15891" t="str">
            <v>54392472</v>
          </cell>
          <cell r="B15891" t="str">
            <v>氣吞山河的雄奇帝國─中國史話</v>
          </cell>
          <cell r="C15891" t="str">
            <v>本社</v>
          </cell>
          <cell r="D15891">
            <v>150</v>
          </cell>
          <cell r="E15891">
            <v>0</v>
          </cell>
          <cell r="F15891" t="str">
            <v>平裝</v>
          </cell>
          <cell r="G15891" t="str">
            <v>上海文獻</v>
          </cell>
          <cell r="H15891">
            <v>25</v>
          </cell>
          <cell r="I15891" t="str">
            <v/>
          </cell>
          <cell r="J15891" t="str">
            <v/>
          </cell>
          <cell r="K15891" t="str">
            <v/>
          </cell>
          <cell r="L15891" t="str">
            <v/>
          </cell>
          <cell r="M15891" t="str">
            <v>免稅</v>
          </cell>
          <cell r="N15891" t="str">
            <v>7543924722</v>
          </cell>
        </row>
        <row r="15892">
          <cell r="A15892" t="str">
            <v>54392473</v>
          </cell>
          <cell r="B15892" t="str">
            <v>塵封不住的絢麗王朝─中國史話</v>
          </cell>
          <cell r="C15892" t="str">
            <v>本社</v>
          </cell>
          <cell r="D15892">
            <v>150</v>
          </cell>
          <cell r="E15892">
            <v>0</v>
          </cell>
          <cell r="F15892" t="str">
            <v>平裝</v>
          </cell>
          <cell r="G15892" t="str">
            <v>上海文獻</v>
          </cell>
          <cell r="H15892">
            <v>25</v>
          </cell>
          <cell r="I15892" t="str">
            <v/>
          </cell>
          <cell r="J15892" t="str">
            <v/>
          </cell>
          <cell r="K15892" t="str">
            <v/>
          </cell>
          <cell r="L15892" t="str">
            <v/>
          </cell>
          <cell r="M15892" t="str">
            <v>免稅</v>
          </cell>
          <cell r="N15892" t="str">
            <v>7543924730</v>
          </cell>
        </row>
        <row r="15893">
          <cell r="A15893" t="str">
            <v>54392474</v>
          </cell>
          <cell r="B15893" t="str">
            <v>三朝上演的皇權沈浮─中國史話</v>
          </cell>
          <cell r="C15893" t="str">
            <v>本社</v>
          </cell>
          <cell r="D15893">
            <v>125</v>
          </cell>
          <cell r="E15893">
            <v>0</v>
          </cell>
          <cell r="F15893" t="str">
            <v>平裝</v>
          </cell>
          <cell r="G15893" t="str">
            <v>上海文獻</v>
          </cell>
          <cell r="H15893">
            <v>25</v>
          </cell>
          <cell r="I15893" t="str">
            <v/>
          </cell>
          <cell r="J15893" t="str">
            <v/>
          </cell>
          <cell r="K15893" t="str">
            <v/>
          </cell>
          <cell r="L15893" t="str">
            <v/>
          </cell>
          <cell r="M15893" t="str">
            <v>免稅</v>
          </cell>
          <cell r="N15893" t="str">
            <v>7543924749</v>
          </cell>
        </row>
        <row r="15894">
          <cell r="A15894" t="str">
            <v>54392475</v>
          </cell>
          <cell r="B15894" t="str">
            <v>吶喊聲中的圖強變革─中國史話</v>
          </cell>
          <cell r="C15894" t="str">
            <v>本社</v>
          </cell>
          <cell r="D15894">
            <v>125</v>
          </cell>
          <cell r="E15894">
            <v>0</v>
          </cell>
          <cell r="F15894" t="str">
            <v>平裝</v>
          </cell>
          <cell r="G15894" t="str">
            <v>上海文獻</v>
          </cell>
          <cell r="H15894">
            <v>25</v>
          </cell>
          <cell r="I15894" t="str">
            <v/>
          </cell>
          <cell r="J15894" t="str">
            <v/>
          </cell>
          <cell r="K15894" t="str">
            <v/>
          </cell>
          <cell r="L15894" t="str">
            <v/>
          </cell>
          <cell r="M15894" t="str">
            <v>免稅</v>
          </cell>
          <cell r="N15894" t="str">
            <v>7543924757</v>
          </cell>
        </row>
        <row r="15895">
          <cell r="A15895" t="str">
            <v>54392476</v>
          </cell>
          <cell r="B15895" t="str">
            <v>尋找失落的歷史年表─中國史話</v>
          </cell>
          <cell r="C15895" t="str">
            <v>本社</v>
          </cell>
          <cell r="D15895">
            <v>125</v>
          </cell>
          <cell r="E15895">
            <v>0</v>
          </cell>
          <cell r="F15895" t="str">
            <v>平裝</v>
          </cell>
          <cell r="G15895" t="str">
            <v>上海文獻</v>
          </cell>
          <cell r="H15895">
            <v>25</v>
          </cell>
          <cell r="I15895" t="str">
            <v/>
          </cell>
          <cell r="J15895" t="str">
            <v/>
          </cell>
          <cell r="K15895" t="str">
            <v/>
          </cell>
          <cell r="L15895" t="str">
            <v/>
          </cell>
          <cell r="M15895" t="str">
            <v>免稅</v>
          </cell>
          <cell r="N15895" t="str">
            <v>7543924765</v>
          </cell>
        </row>
        <row r="15896">
          <cell r="A15896" t="str">
            <v>54392484</v>
          </cell>
          <cell r="B15896" t="str">
            <v>商務國語教科書(上下)</v>
          </cell>
          <cell r="C15896" t="str">
            <v/>
          </cell>
          <cell r="D15896">
            <v>130</v>
          </cell>
          <cell r="E15896">
            <v>0</v>
          </cell>
          <cell r="F15896" t="str">
            <v>平裝</v>
          </cell>
          <cell r="G15896" t="str">
            <v>上海文獻</v>
          </cell>
          <cell r="H15896">
            <v>0</v>
          </cell>
          <cell r="I15896" t="str">
            <v/>
          </cell>
          <cell r="J15896" t="str">
            <v/>
          </cell>
          <cell r="K15896" t="str">
            <v/>
          </cell>
          <cell r="L15896" t="str">
            <v/>
          </cell>
          <cell r="M15896" t="str">
            <v>免稅</v>
          </cell>
          <cell r="N15896" t="str">
            <v>7543924846</v>
          </cell>
        </row>
        <row r="15897">
          <cell r="A15897" t="str">
            <v>54392485</v>
          </cell>
          <cell r="B15897" t="str">
            <v>開明國語課本(上下)</v>
          </cell>
          <cell r="C15897" t="str">
            <v/>
          </cell>
          <cell r="D15897">
            <v>130</v>
          </cell>
          <cell r="E15897">
            <v>0</v>
          </cell>
          <cell r="F15897" t="str">
            <v>平裝</v>
          </cell>
          <cell r="G15897" t="str">
            <v>上海文獻</v>
          </cell>
          <cell r="H15897">
            <v>0</v>
          </cell>
          <cell r="I15897" t="str">
            <v/>
          </cell>
          <cell r="J15897" t="str">
            <v/>
          </cell>
          <cell r="K15897" t="str">
            <v/>
          </cell>
          <cell r="L15897" t="str">
            <v/>
          </cell>
          <cell r="M15897" t="str">
            <v>免稅</v>
          </cell>
          <cell r="N15897" t="str">
            <v>7543924854</v>
          </cell>
        </row>
        <row r="15898">
          <cell r="A15898" t="str">
            <v>54392486</v>
          </cell>
          <cell r="B15898" t="str">
            <v>世界書局國語讀本(上下)</v>
          </cell>
          <cell r="C15898" t="str">
            <v/>
          </cell>
          <cell r="D15898">
            <v>130</v>
          </cell>
          <cell r="E15898">
            <v>0</v>
          </cell>
          <cell r="F15898" t="str">
            <v>平裝</v>
          </cell>
          <cell r="G15898" t="str">
            <v>上海文獻</v>
          </cell>
          <cell r="H15898">
            <v>0</v>
          </cell>
          <cell r="I15898" t="str">
            <v/>
          </cell>
          <cell r="J15898" t="str">
            <v/>
          </cell>
          <cell r="K15898" t="str">
            <v/>
          </cell>
          <cell r="L15898" t="str">
            <v/>
          </cell>
          <cell r="M15898" t="str">
            <v>免稅</v>
          </cell>
          <cell r="N15898" t="str">
            <v>7543924862</v>
          </cell>
        </row>
        <row r="15899">
          <cell r="A15899" t="str">
            <v>54392751</v>
          </cell>
          <cell r="B15899" t="str">
            <v>瑜珈七因</v>
          </cell>
          <cell r="C15899" t="str">
            <v>翟柒音</v>
          </cell>
          <cell r="D15899">
            <v>243</v>
          </cell>
          <cell r="E15899">
            <v>0</v>
          </cell>
          <cell r="F15899" t="str">
            <v>平裝</v>
          </cell>
          <cell r="G15899" t="str">
            <v>上海文獻</v>
          </cell>
          <cell r="H15899">
            <v>48.5</v>
          </cell>
          <cell r="I15899" t="str">
            <v/>
          </cell>
          <cell r="J15899" t="str">
            <v/>
          </cell>
          <cell r="K15899" t="str">
            <v/>
          </cell>
          <cell r="L15899" t="str">
            <v/>
          </cell>
          <cell r="M15899" t="str">
            <v>免稅</v>
          </cell>
          <cell r="N15899" t="str">
            <v>7543927519</v>
          </cell>
        </row>
        <row r="15900">
          <cell r="A15900" t="str">
            <v>54392811</v>
          </cell>
          <cell r="B15900" t="str">
            <v>品三國中的女人</v>
          </cell>
          <cell r="C15900" t="str">
            <v>盛巽昌</v>
          </cell>
          <cell r="D15900">
            <v>90</v>
          </cell>
          <cell r="E15900">
            <v>0</v>
          </cell>
          <cell r="F15900" t="str">
            <v>平裝</v>
          </cell>
          <cell r="G15900" t="str">
            <v>上海文獻</v>
          </cell>
          <cell r="H15900">
            <v>18</v>
          </cell>
          <cell r="I15900" t="str">
            <v/>
          </cell>
          <cell r="J15900" t="str">
            <v/>
          </cell>
          <cell r="K15900" t="str">
            <v/>
          </cell>
          <cell r="L15900" t="str">
            <v/>
          </cell>
          <cell r="M15900" t="str">
            <v>免稅</v>
          </cell>
          <cell r="N15900" t="str">
            <v>9787543928114</v>
          </cell>
        </row>
        <row r="15901">
          <cell r="A15901" t="str">
            <v>54392832</v>
          </cell>
          <cell r="B15901" t="str">
            <v>上海情調</v>
          </cell>
          <cell r="C15901" t="str">
            <v>王漢梁</v>
          </cell>
          <cell r="D15901">
            <v>110</v>
          </cell>
          <cell r="E15901">
            <v>0</v>
          </cell>
          <cell r="F15901" t="str">
            <v>平裝</v>
          </cell>
          <cell r="G15901" t="str">
            <v>上海文獻</v>
          </cell>
          <cell r="H15901">
            <v>22</v>
          </cell>
          <cell r="I15901" t="str">
            <v/>
          </cell>
          <cell r="J15901" t="str">
            <v/>
          </cell>
          <cell r="K15901" t="str">
            <v/>
          </cell>
          <cell r="L15901" t="str">
            <v/>
          </cell>
          <cell r="M15901" t="str">
            <v>免稅</v>
          </cell>
          <cell r="N15901" t="str">
            <v>7543928329</v>
          </cell>
        </row>
        <row r="15902">
          <cell r="A15902" t="str">
            <v>54392905</v>
          </cell>
          <cell r="B15902" t="str">
            <v>中華四百相</v>
          </cell>
          <cell r="C15902" t="str">
            <v>金歌主</v>
          </cell>
          <cell r="D15902">
            <v>225</v>
          </cell>
          <cell r="E15902">
            <v>0</v>
          </cell>
          <cell r="F15902" t="str">
            <v>平裝</v>
          </cell>
          <cell r="G15902" t="str">
            <v>上海文獻</v>
          </cell>
          <cell r="H15902">
            <v>45</v>
          </cell>
          <cell r="I15902" t="str">
            <v/>
          </cell>
          <cell r="J15902" t="str">
            <v/>
          </cell>
          <cell r="K15902" t="str">
            <v/>
          </cell>
          <cell r="L15902" t="str">
            <v/>
          </cell>
          <cell r="M15902" t="str">
            <v>免稅</v>
          </cell>
          <cell r="N15902" t="str">
            <v>7543929058</v>
          </cell>
        </row>
        <row r="15903">
          <cell r="A15903" t="str">
            <v>54392906</v>
          </cell>
          <cell r="B15903" t="str">
            <v>中華四百后</v>
          </cell>
          <cell r="C15903" t="str">
            <v>金歌主</v>
          </cell>
          <cell r="D15903">
            <v>225</v>
          </cell>
          <cell r="E15903">
            <v>0</v>
          </cell>
          <cell r="F15903" t="str">
            <v>平裝</v>
          </cell>
          <cell r="G15903" t="str">
            <v>上海文獻</v>
          </cell>
          <cell r="H15903">
            <v>45</v>
          </cell>
          <cell r="I15903" t="str">
            <v/>
          </cell>
          <cell r="J15903" t="str">
            <v/>
          </cell>
          <cell r="K15903" t="str">
            <v/>
          </cell>
          <cell r="L15903" t="str">
            <v/>
          </cell>
          <cell r="M15903" t="str">
            <v>免稅</v>
          </cell>
          <cell r="N15903" t="str">
            <v>7543929066</v>
          </cell>
        </row>
        <row r="15904">
          <cell r="A15904" t="str">
            <v>54392907</v>
          </cell>
          <cell r="B15904" t="str">
            <v>中華四百將</v>
          </cell>
          <cell r="C15904" t="str">
            <v>金歌主</v>
          </cell>
          <cell r="D15904">
            <v>225</v>
          </cell>
          <cell r="E15904">
            <v>0</v>
          </cell>
          <cell r="F15904" t="str">
            <v>平裝</v>
          </cell>
          <cell r="G15904" t="str">
            <v>上海文獻</v>
          </cell>
          <cell r="H15904">
            <v>45</v>
          </cell>
          <cell r="I15904" t="str">
            <v/>
          </cell>
          <cell r="J15904" t="str">
            <v/>
          </cell>
          <cell r="K15904" t="str">
            <v/>
          </cell>
          <cell r="L15904" t="str">
            <v/>
          </cell>
          <cell r="M15904" t="str">
            <v>免稅</v>
          </cell>
          <cell r="N15904" t="str">
            <v>7543929074</v>
          </cell>
        </row>
        <row r="15905">
          <cell r="A15905" t="str">
            <v>54392908</v>
          </cell>
          <cell r="B15905" t="str">
            <v>中華四百帝</v>
          </cell>
          <cell r="C15905" t="str">
            <v>金歌主</v>
          </cell>
          <cell r="D15905">
            <v>225</v>
          </cell>
          <cell r="E15905">
            <v>0</v>
          </cell>
          <cell r="F15905" t="str">
            <v>平裝</v>
          </cell>
          <cell r="G15905" t="str">
            <v>上海文獻</v>
          </cell>
          <cell r="H15905">
            <v>45</v>
          </cell>
          <cell r="I15905" t="str">
            <v/>
          </cell>
          <cell r="J15905" t="str">
            <v/>
          </cell>
          <cell r="K15905" t="str">
            <v/>
          </cell>
          <cell r="L15905" t="str">
            <v/>
          </cell>
          <cell r="M15905" t="str">
            <v>免稅</v>
          </cell>
          <cell r="N15905" t="str">
            <v>7543929082</v>
          </cell>
        </row>
        <row r="15906">
          <cell r="A15906" t="str">
            <v>54392939</v>
          </cell>
          <cell r="B15906" t="str">
            <v>再說長江</v>
          </cell>
          <cell r="C15906" t="str">
            <v>本社</v>
          </cell>
          <cell r="D15906">
            <v>340</v>
          </cell>
          <cell r="E15906">
            <v>0</v>
          </cell>
          <cell r="F15906" t="str">
            <v>平裝</v>
          </cell>
          <cell r="G15906" t="str">
            <v>上海文獻</v>
          </cell>
          <cell r="H15906">
            <v>68</v>
          </cell>
          <cell r="I15906" t="str">
            <v/>
          </cell>
          <cell r="J15906" t="str">
            <v/>
          </cell>
          <cell r="K15906" t="str">
            <v/>
          </cell>
          <cell r="L15906" t="str">
            <v/>
          </cell>
          <cell r="M15906" t="str">
            <v>免稅</v>
          </cell>
          <cell r="N15906" t="str">
            <v>7543929392</v>
          </cell>
        </row>
        <row r="15907">
          <cell r="A15907" t="str">
            <v>54392991</v>
          </cell>
          <cell r="B15907" t="str">
            <v>真真假假:仿冒與偽造的世界</v>
          </cell>
          <cell r="C15907" t="str">
            <v>(英)布萊恩.英尼斯</v>
          </cell>
          <cell r="D15907">
            <v>165</v>
          </cell>
          <cell r="E15907">
            <v>0</v>
          </cell>
          <cell r="F15907" t="str">
            <v>平裝</v>
          </cell>
          <cell r="G15907" t="str">
            <v>上海文獻</v>
          </cell>
          <cell r="H15907">
            <v>33</v>
          </cell>
          <cell r="I15907" t="str">
            <v/>
          </cell>
          <cell r="J15907" t="str">
            <v/>
          </cell>
          <cell r="K15907" t="str">
            <v/>
          </cell>
          <cell r="L15907" t="str">
            <v/>
          </cell>
          <cell r="M15907" t="str">
            <v>免稅</v>
          </cell>
          <cell r="N15907" t="str">
            <v>9787543929913</v>
          </cell>
        </row>
        <row r="15908">
          <cell r="A15908" t="str">
            <v>54393281</v>
          </cell>
          <cell r="B15908" t="str">
            <v>歐陽詢楷書《九成宮碑》</v>
          </cell>
          <cell r="C15908" t="str">
            <v>施志偉</v>
          </cell>
          <cell r="D15908">
            <v>60</v>
          </cell>
          <cell r="E15908">
            <v>0</v>
          </cell>
          <cell r="F15908" t="str">
            <v>平裝</v>
          </cell>
          <cell r="G15908" t="str">
            <v>上海科文</v>
          </cell>
          <cell r="H15908">
            <v>12</v>
          </cell>
          <cell r="I15908" t="str">
            <v/>
          </cell>
          <cell r="J15908" t="str">
            <v/>
          </cell>
          <cell r="K15908" t="str">
            <v/>
          </cell>
          <cell r="L15908" t="str">
            <v/>
          </cell>
          <cell r="M15908" t="str">
            <v>免稅</v>
          </cell>
          <cell r="N15908" t="str">
            <v>9787543932814</v>
          </cell>
        </row>
        <row r="15909">
          <cell r="A15909" t="str">
            <v>54393282</v>
          </cell>
          <cell r="B15909" t="str">
            <v>顏真卿楷書《多寶塔碑》</v>
          </cell>
          <cell r="C15909" t="str">
            <v>施志偉</v>
          </cell>
          <cell r="D15909">
            <v>60</v>
          </cell>
          <cell r="E15909">
            <v>0</v>
          </cell>
          <cell r="F15909" t="str">
            <v>平裝</v>
          </cell>
          <cell r="G15909" t="str">
            <v>上海科文</v>
          </cell>
          <cell r="H15909">
            <v>12</v>
          </cell>
          <cell r="I15909" t="str">
            <v/>
          </cell>
          <cell r="J15909" t="str">
            <v/>
          </cell>
          <cell r="K15909" t="str">
            <v/>
          </cell>
          <cell r="L15909" t="str">
            <v/>
          </cell>
          <cell r="M15909" t="str">
            <v>免稅</v>
          </cell>
          <cell r="N15909" t="str">
            <v>9787543932821</v>
          </cell>
        </row>
        <row r="15910">
          <cell r="A15910" t="str">
            <v>54393283</v>
          </cell>
          <cell r="B15910" t="str">
            <v>顏真卿《勤禮碑》</v>
          </cell>
          <cell r="C15910" t="str">
            <v>施志偉</v>
          </cell>
          <cell r="D15910">
            <v>60</v>
          </cell>
          <cell r="E15910">
            <v>0</v>
          </cell>
          <cell r="F15910" t="str">
            <v>平裝</v>
          </cell>
          <cell r="G15910" t="str">
            <v>上海科文</v>
          </cell>
          <cell r="H15910">
            <v>12</v>
          </cell>
          <cell r="I15910" t="str">
            <v/>
          </cell>
          <cell r="J15910" t="str">
            <v/>
          </cell>
          <cell r="K15910" t="str">
            <v/>
          </cell>
          <cell r="L15910" t="str">
            <v/>
          </cell>
          <cell r="M15910" t="str">
            <v>免稅</v>
          </cell>
          <cell r="N15910" t="str">
            <v>9787543932838</v>
          </cell>
        </row>
        <row r="15911">
          <cell r="A15911" t="str">
            <v>54393284</v>
          </cell>
          <cell r="B15911" t="str">
            <v>柳公權楷書《玄秘塔碑》</v>
          </cell>
          <cell r="C15911" t="str">
            <v>施志偉</v>
          </cell>
          <cell r="D15911">
            <v>60</v>
          </cell>
          <cell r="E15911">
            <v>0</v>
          </cell>
          <cell r="F15911" t="str">
            <v>平裝</v>
          </cell>
          <cell r="G15911" t="str">
            <v>上海科文</v>
          </cell>
          <cell r="H15911">
            <v>12</v>
          </cell>
          <cell r="I15911" t="str">
            <v/>
          </cell>
          <cell r="J15911" t="str">
            <v/>
          </cell>
          <cell r="K15911" t="str">
            <v/>
          </cell>
          <cell r="L15911" t="str">
            <v/>
          </cell>
          <cell r="M15911" t="str">
            <v>免稅</v>
          </cell>
          <cell r="N15911" t="str">
            <v>9787543932845</v>
          </cell>
        </row>
        <row r="15912">
          <cell r="A15912" t="str">
            <v>54393285</v>
          </cell>
          <cell r="B15912" t="str">
            <v>王羲之行書《蘭亭序》</v>
          </cell>
          <cell r="C15912" t="str">
            <v>施志偉</v>
          </cell>
          <cell r="D15912">
            <v>60</v>
          </cell>
          <cell r="E15912">
            <v>0</v>
          </cell>
          <cell r="F15912" t="str">
            <v>平裝</v>
          </cell>
          <cell r="G15912" t="str">
            <v>上海科文</v>
          </cell>
          <cell r="H15912">
            <v>12</v>
          </cell>
          <cell r="I15912" t="str">
            <v/>
          </cell>
          <cell r="J15912" t="str">
            <v/>
          </cell>
          <cell r="K15912" t="str">
            <v/>
          </cell>
          <cell r="L15912" t="str">
            <v/>
          </cell>
          <cell r="M15912" t="str">
            <v>免稅</v>
          </cell>
          <cell r="N15912" t="str">
            <v>9787543932852</v>
          </cell>
        </row>
        <row r="15913">
          <cell r="A15913" t="str">
            <v>54393286</v>
          </cell>
          <cell r="B15913" t="str">
            <v>漢隸《史晨碑》</v>
          </cell>
          <cell r="C15913" t="str">
            <v>施志偉</v>
          </cell>
          <cell r="D15913">
            <v>60</v>
          </cell>
          <cell r="E15913">
            <v>0</v>
          </cell>
          <cell r="F15913" t="str">
            <v>平裝</v>
          </cell>
          <cell r="G15913" t="str">
            <v>上海科文</v>
          </cell>
          <cell r="H15913">
            <v>12</v>
          </cell>
          <cell r="I15913" t="str">
            <v/>
          </cell>
          <cell r="J15913" t="str">
            <v/>
          </cell>
          <cell r="K15913" t="str">
            <v/>
          </cell>
          <cell r="L15913" t="str">
            <v/>
          </cell>
          <cell r="M15913" t="str">
            <v>免稅</v>
          </cell>
          <cell r="N15913" t="str">
            <v>9787543932869</v>
          </cell>
        </row>
        <row r="15914">
          <cell r="A15914" t="str">
            <v>54393287</v>
          </cell>
          <cell r="B15914" t="str">
            <v>漢隸《曹全碑》</v>
          </cell>
          <cell r="C15914" t="str">
            <v>施志偉</v>
          </cell>
          <cell r="D15914">
            <v>60</v>
          </cell>
          <cell r="E15914">
            <v>0</v>
          </cell>
          <cell r="F15914" t="str">
            <v>平裝</v>
          </cell>
          <cell r="G15914" t="str">
            <v>上海科文</v>
          </cell>
          <cell r="H15914">
            <v>12</v>
          </cell>
          <cell r="I15914" t="str">
            <v/>
          </cell>
          <cell r="J15914" t="str">
            <v/>
          </cell>
          <cell r="K15914" t="str">
            <v/>
          </cell>
          <cell r="L15914" t="str">
            <v/>
          </cell>
          <cell r="M15914" t="str">
            <v>免稅</v>
          </cell>
          <cell r="N15914" t="str">
            <v>9787543932876</v>
          </cell>
        </row>
        <row r="15915">
          <cell r="A15915" t="str">
            <v>54393288</v>
          </cell>
          <cell r="B15915" t="str">
            <v>趙孟頫楷書《膽巴碑》</v>
          </cell>
          <cell r="C15915" t="str">
            <v>施志偉</v>
          </cell>
          <cell r="D15915">
            <v>60</v>
          </cell>
          <cell r="E15915">
            <v>0</v>
          </cell>
          <cell r="F15915" t="str">
            <v>平裝</v>
          </cell>
          <cell r="G15915" t="str">
            <v>上海科文</v>
          </cell>
          <cell r="H15915">
            <v>12</v>
          </cell>
          <cell r="I15915" t="str">
            <v/>
          </cell>
          <cell r="J15915" t="str">
            <v/>
          </cell>
          <cell r="K15915" t="str">
            <v/>
          </cell>
          <cell r="L15915" t="str">
            <v/>
          </cell>
          <cell r="M15915" t="str">
            <v>免稅</v>
          </cell>
          <cell r="N15915" t="str">
            <v>9787543932883</v>
          </cell>
        </row>
        <row r="15916">
          <cell r="A15916" t="str">
            <v>54393329</v>
          </cell>
          <cell r="B15916" t="str">
            <v>上海圖書館講座：先秦諸子十二講</v>
          </cell>
          <cell r="C15916" t="str">
            <v>鮑鵬山</v>
          </cell>
          <cell r="D15916">
            <v>125</v>
          </cell>
          <cell r="E15916">
            <v>0</v>
          </cell>
          <cell r="F15916" t="str">
            <v>平裝</v>
          </cell>
          <cell r="G15916" t="str">
            <v>上海科文</v>
          </cell>
          <cell r="H15916">
            <v>25</v>
          </cell>
          <cell r="I15916" t="str">
            <v/>
          </cell>
          <cell r="J15916" t="str">
            <v/>
          </cell>
          <cell r="K15916" t="str">
            <v/>
          </cell>
          <cell r="L15916" t="str">
            <v/>
          </cell>
          <cell r="M15916" t="str">
            <v>免稅</v>
          </cell>
          <cell r="N15916" t="str">
            <v>9787543933293</v>
          </cell>
        </row>
        <row r="15917">
          <cell r="A15917" t="str">
            <v>54393482</v>
          </cell>
          <cell r="B15917" t="str">
            <v>器物紋飾圖典</v>
          </cell>
          <cell r="C15917" t="str">
            <v>錢永寧</v>
          </cell>
          <cell r="D15917">
            <v>600</v>
          </cell>
          <cell r="E15917">
            <v>0</v>
          </cell>
          <cell r="F15917" t="str">
            <v>平裝</v>
          </cell>
          <cell r="G15917" t="str">
            <v>上海科文</v>
          </cell>
          <cell r="H15917">
            <v>120</v>
          </cell>
          <cell r="I15917" t="str">
            <v/>
          </cell>
          <cell r="J15917" t="str">
            <v/>
          </cell>
          <cell r="K15917" t="str">
            <v/>
          </cell>
          <cell r="L15917" t="str">
            <v/>
          </cell>
          <cell r="M15917" t="str">
            <v>免稅</v>
          </cell>
          <cell r="N15917" t="str">
            <v>9787543934825</v>
          </cell>
        </row>
        <row r="15918">
          <cell r="A15918" t="str">
            <v>54393720</v>
          </cell>
          <cell r="B15918" t="str">
            <v>李學勤說先秦</v>
          </cell>
          <cell r="C15918" t="str">
            <v>李學勤</v>
          </cell>
          <cell r="D15918">
            <v>209</v>
          </cell>
          <cell r="E15918">
            <v>0</v>
          </cell>
          <cell r="F15918" t="str">
            <v/>
          </cell>
          <cell r="G15918" t="str">
            <v>上海文獻</v>
          </cell>
          <cell r="H15918">
            <v>34.799999999999997</v>
          </cell>
          <cell r="I15918" t="str">
            <v/>
          </cell>
          <cell r="J15918" t="str">
            <v/>
          </cell>
          <cell r="K15918" t="str">
            <v/>
          </cell>
          <cell r="L15918" t="str">
            <v/>
          </cell>
          <cell r="M15918" t="str">
            <v>免稅</v>
          </cell>
          <cell r="N15918" t="str">
            <v>7543937204</v>
          </cell>
        </row>
        <row r="15919">
          <cell r="A15919" t="str">
            <v>54393721</v>
          </cell>
          <cell r="B15919" t="str">
            <v>張傳璽說秦漢</v>
          </cell>
          <cell r="C15919" t="str">
            <v>張傳璽</v>
          </cell>
          <cell r="D15919">
            <v>161</v>
          </cell>
          <cell r="E15919">
            <v>0</v>
          </cell>
          <cell r="F15919" t="str">
            <v/>
          </cell>
          <cell r="G15919" t="str">
            <v>上海文獻</v>
          </cell>
          <cell r="H15919">
            <v>26.8</v>
          </cell>
          <cell r="I15919" t="str">
            <v/>
          </cell>
          <cell r="J15919" t="str">
            <v/>
          </cell>
          <cell r="K15919" t="str">
            <v/>
          </cell>
          <cell r="L15919" t="str">
            <v/>
          </cell>
          <cell r="M15919" t="str">
            <v>免稅</v>
          </cell>
          <cell r="N15919" t="str">
            <v>7543937212</v>
          </cell>
        </row>
        <row r="15920">
          <cell r="A15920" t="str">
            <v>54393722</v>
          </cell>
          <cell r="B15920" t="str">
            <v>朱大渭說魏晉南北朝</v>
          </cell>
          <cell r="C15920" t="str">
            <v>朱大渭</v>
          </cell>
          <cell r="D15920">
            <v>119</v>
          </cell>
          <cell r="E15920">
            <v>0</v>
          </cell>
          <cell r="F15920" t="str">
            <v/>
          </cell>
          <cell r="G15920" t="str">
            <v>上海文獻</v>
          </cell>
          <cell r="H15920">
            <v>19.8</v>
          </cell>
          <cell r="I15920" t="str">
            <v/>
          </cell>
          <cell r="J15920" t="str">
            <v/>
          </cell>
          <cell r="K15920" t="str">
            <v/>
          </cell>
          <cell r="L15920" t="str">
            <v/>
          </cell>
          <cell r="M15920" t="str">
            <v>免稅</v>
          </cell>
          <cell r="N15920" t="str">
            <v>7543937220</v>
          </cell>
        </row>
        <row r="15921">
          <cell r="A15921" t="str">
            <v>54393723</v>
          </cell>
          <cell r="B15921" t="str">
            <v>王曾瑜說遼宋夏金</v>
          </cell>
          <cell r="C15921" t="str">
            <v>王曾瑜</v>
          </cell>
          <cell r="D15921">
            <v>125</v>
          </cell>
          <cell r="E15921">
            <v>0</v>
          </cell>
          <cell r="F15921" t="str">
            <v/>
          </cell>
          <cell r="G15921" t="str">
            <v>上海文獻</v>
          </cell>
          <cell r="H15921">
            <v>20.8</v>
          </cell>
          <cell r="I15921" t="str">
            <v/>
          </cell>
          <cell r="J15921" t="str">
            <v/>
          </cell>
          <cell r="K15921" t="str">
            <v/>
          </cell>
          <cell r="L15921" t="str">
            <v/>
          </cell>
          <cell r="M15921" t="str">
            <v>免稅</v>
          </cell>
          <cell r="N15921" t="str">
            <v>7543937239</v>
          </cell>
        </row>
        <row r="15922">
          <cell r="A15922" t="str">
            <v>54393724</v>
          </cell>
          <cell r="B15922" t="str">
            <v>王永興說隋唐</v>
          </cell>
          <cell r="C15922" t="str">
            <v>王永興</v>
          </cell>
          <cell r="D15922">
            <v>173</v>
          </cell>
          <cell r="E15922">
            <v>0</v>
          </cell>
          <cell r="F15922" t="str">
            <v/>
          </cell>
          <cell r="G15922" t="str">
            <v>上海文獻</v>
          </cell>
          <cell r="H15922">
            <v>28.8</v>
          </cell>
          <cell r="I15922" t="str">
            <v/>
          </cell>
          <cell r="J15922" t="str">
            <v/>
          </cell>
          <cell r="K15922" t="str">
            <v/>
          </cell>
          <cell r="L15922" t="str">
            <v/>
          </cell>
          <cell r="M15922" t="str">
            <v>免稅</v>
          </cell>
          <cell r="N15922" t="str">
            <v>9787543937246</v>
          </cell>
        </row>
        <row r="15923">
          <cell r="A15923" t="str">
            <v>54393725</v>
          </cell>
          <cell r="B15923" t="str">
            <v>陳高華說元朝</v>
          </cell>
          <cell r="C15923" t="str">
            <v>陳高華</v>
          </cell>
          <cell r="D15923">
            <v>155</v>
          </cell>
          <cell r="E15923">
            <v>0</v>
          </cell>
          <cell r="F15923" t="str">
            <v/>
          </cell>
          <cell r="G15923" t="str">
            <v>上海文獻</v>
          </cell>
          <cell r="H15923">
            <v>25.8</v>
          </cell>
          <cell r="I15923" t="str">
            <v/>
          </cell>
          <cell r="J15923" t="str">
            <v/>
          </cell>
          <cell r="K15923" t="str">
            <v/>
          </cell>
          <cell r="L15923" t="str">
            <v/>
          </cell>
          <cell r="M15923" t="str">
            <v>免稅</v>
          </cell>
          <cell r="N15923" t="str">
            <v>7543937255</v>
          </cell>
        </row>
        <row r="15924">
          <cell r="A15924" t="str">
            <v>54393726</v>
          </cell>
          <cell r="B15924" t="str">
            <v>王春瑜說明史</v>
          </cell>
          <cell r="C15924" t="str">
            <v>王春瑜</v>
          </cell>
          <cell r="D15924">
            <v>119</v>
          </cell>
          <cell r="E15924">
            <v>0</v>
          </cell>
          <cell r="F15924" t="str">
            <v/>
          </cell>
          <cell r="G15924" t="str">
            <v>上海文獻</v>
          </cell>
          <cell r="H15924">
            <v>19.8</v>
          </cell>
          <cell r="I15924" t="str">
            <v/>
          </cell>
          <cell r="J15924" t="str">
            <v/>
          </cell>
          <cell r="K15924" t="str">
            <v/>
          </cell>
          <cell r="L15924" t="str">
            <v/>
          </cell>
          <cell r="M15924" t="str">
            <v>免稅</v>
          </cell>
          <cell r="N15924" t="str">
            <v>7543937260</v>
          </cell>
        </row>
        <row r="15925">
          <cell r="A15925" t="str">
            <v>54393727</v>
          </cell>
          <cell r="B15925" t="str">
            <v>王鍾翰說清朝</v>
          </cell>
          <cell r="C15925" t="str">
            <v>王鍾翰</v>
          </cell>
          <cell r="D15925">
            <v>131</v>
          </cell>
          <cell r="E15925">
            <v>0</v>
          </cell>
          <cell r="F15925" t="str">
            <v/>
          </cell>
          <cell r="G15925" t="str">
            <v>上海文獻</v>
          </cell>
          <cell r="H15925">
            <v>21.8</v>
          </cell>
          <cell r="I15925" t="str">
            <v/>
          </cell>
          <cell r="J15925" t="str">
            <v/>
          </cell>
          <cell r="K15925" t="str">
            <v/>
          </cell>
          <cell r="L15925" t="str">
            <v/>
          </cell>
          <cell r="M15925" t="str">
            <v>免稅</v>
          </cell>
          <cell r="N15925" t="str">
            <v>7543937271</v>
          </cell>
        </row>
        <row r="15926">
          <cell r="A15926" t="str">
            <v>54393733</v>
          </cell>
          <cell r="B15926" t="str">
            <v>破解乾陵怪圈</v>
          </cell>
          <cell r="C15926" t="str">
            <v>CCTV《走近科學》欄目編</v>
          </cell>
          <cell r="D15926">
            <v>156</v>
          </cell>
          <cell r="E15926">
            <v>0</v>
          </cell>
          <cell r="F15926" t="str">
            <v>平裝</v>
          </cell>
          <cell r="G15926" t="str">
            <v>上海科文</v>
          </cell>
          <cell r="H15926">
            <v>26</v>
          </cell>
          <cell r="I15926" t="str">
            <v/>
          </cell>
          <cell r="J15926" t="str">
            <v/>
          </cell>
          <cell r="K15926" t="str">
            <v/>
          </cell>
          <cell r="L15926" t="str">
            <v/>
          </cell>
          <cell r="M15926" t="str">
            <v>免稅</v>
          </cell>
          <cell r="N15926" t="str">
            <v>9787543937338</v>
          </cell>
        </row>
        <row r="15927">
          <cell r="A15927" t="str">
            <v>54393942</v>
          </cell>
          <cell r="B15927" t="str">
            <v>詩景長江</v>
          </cell>
          <cell r="C15927" t="str">
            <v>楊勇編著</v>
          </cell>
          <cell r="D15927">
            <v>180</v>
          </cell>
          <cell r="E15927">
            <v>0</v>
          </cell>
          <cell r="F15927" t="str">
            <v>平裝</v>
          </cell>
          <cell r="G15927" t="str">
            <v>上海文獻</v>
          </cell>
          <cell r="H15927">
            <v>30</v>
          </cell>
          <cell r="I15927" t="str">
            <v/>
          </cell>
          <cell r="J15927" t="str">
            <v/>
          </cell>
          <cell r="K15927" t="str">
            <v/>
          </cell>
          <cell r="L15927" t="str">
            <v/>
          </cell>
          <cell r="M15927" t="str">
            <v>免稅</v>
          </cell>
          <cell r="N15927" t="str">
            <v>9787543939424</v>
          </cell>
        </row>
        <row r="15928">
          <cell r="A15928" t="str">
            <v>54393953</v>
          </cell>
          <cell r="B15928" t="str">
            <v>中國民間崇拜：道教仙話</v>
          </cell>
          <cell r="C15928" t="str">
            <v>(法)祿是遒</v>
          </cell>
          <cell r="D15928">
            <v>210</v>
          </cell>
          <cell r="E15928">
            <v>0</v>
          </cell>
          <cell r="F15928" t="str">
            <v>平裝</v>
          </cell>
          <cell r="G15928" t="str">
            <v>上海文獻</v>
          </cell>
          <cell r="H15928">
            <v>35</v>
          </cell>
          <cell r="I15928" t="str">
            <v/>
          </cell>
          <cell r="J15928" t="str">
            <v/>
          </cell>
          <cell r="K15928" t="str">
            <v/>
          </cell>
          <cell r="L15928" t="str">
            <v/>
          </cell>
          <cell r="M15928" t="str">
            <v>免稅</v>
          </cell>
          <cell r="N15928" t="str">
            <v>9787543939530</v>
          </cell>
        </row>
        <row r="15929">
          <cell r="A15929" t="str">
            <v>54393954</v>
          </cell>
          <cell r="B15929" t="str">
            <v>中國民間崇拜(道界神袛)</v>
          </cell>
          <cell r="C15929" t="str">
            <v>(法)祿是遒</v>
          </cell>
          <cell r="D15929">
            <v>270</v>
          </cell>
          <cell r="E15929">
            <v>0</v>
          </cell>
          <cell r="F15929" t="str">
            <v>平裝</v>
          </cell>
          <cell r="G15929" t="str">
            <v>上海文獻</v>
          </cell>
          <cell r="H15929">
            <v>45</v>
          </cell>
          <cell r="I15929" t="str">
            <v/>
          </cell>
          <cell r="J15929" t="str">
            <v/>
          </cell>
          <cell r="K15929" t="str">
            <v/>
          </cell>
          <cell r="L15929" t="str">
            <v/>
          </cell>
          <cell r="M15929" t="str">
            <v>免稅</v>
          </cell>
          <cell r="N15929" t="str">
            <v>9787543939547</v>
          </cell>
        </row>
        <row r="15930">
          <cell r="A15930" t="str">
            <v>54393955</v>
          </cell>
          <cell r="B15930" t="str">
            <v>中國民間崇拜(佛界神袛)</v>
          </cell>
          <cell r="C15930" t="str">
            <v>(法)祿是遒</v>
          </cell>
          <cell r="D15930">
            <v>210</v>
          </cell>
          <cell r="E15930">
            <v>0</v>
          </cell>
          <cell r="F15930" t="str">
            <v>平裝</v>
          </cell>
          <cell r="G15930" t="str">
            <v>上海文獻</v>
          </cell>
          <cell r="H15930">
            <v>35</v>
          </cell>
          <cell r="I15930" t="str">
            <v/>
          </cell>
          <cell r="J15930" t="str">
            <v/>
          </cell>
          <cell r="K15930" t="str">
            <v/>
          </cell>
          <cell r="L15930" t="str">
            <v/>
          </cell>
          <cell r="M15930" t="str">
            <v>免稅</v>
          </cell>
          <cell r="N15930" t="str">
            <v>9787543939554</v>
          </cell>
        </row>
        <row r="15931">
          <cell r="A15931" t="str">
            <v>54393956</v>
          </cell>
          <cell r="B15931" t="str">
            <v>中國民間崇拜(佛教傳說)</v>
          </cell>
          <cell r="C15931" t="str">
            <v>(法)祿是遒</v>
          </cell>
          <cell r="D15931">
            <v>270</v>
          </cell>
          <cell r="E15931">
            <v>0</v>
          </cell>
          <cell r="F15931" t="str">
            <v>平裝</v>
          </cell>
          <cell r="G15931" t="str">
            <v>上海文獻</v>
          </cell>
          <cell r="H15931">
            <v>45</v>
          </cell>
          <cell r="I15931" t="str">
            <v/>
          </cell>
          <cell r="J15931" t="str">
            <v/>
          </cell>
          <cell r="K15931" t="str">
            <v/>
          </cell>
          <cell r="L15931" t="str">
            <v/>
          </cell>
          <cell r="M15931" t="str">
            <v>免稅</v>
          </cell>
          <cell r="N15931" t="str">
            <v>9787543939561</v>
          </cell>
        </row>
        <row r="15932">
          <cell r="A15932" t="str">
            <v>54393957</v>
          </cell>
          <cell r="B15932" t="str">
            <v>中國民間崇拜：中國眾神</v>
          </cell>
          <cell r="C15932" t="str">
            <v>(法)祿是遒</v>
          </cell>
          <cell r="D15932">
            <v>240</v>
          </cell>
          <cell r="E15932">
            <v>0</v>
          </cell>
          <cell r="F15932" t="str">
            <v>平裝</v>
          </cell>
          <cell r="G15932" t="str">
            <v>上海文獻</v>
          </cell>
          <cell r="H15932">
            <v>40</v>
          </cell>
          <cell r="I15932" t="str">
            <v/>
          </cell>
          <cell r="J15932" t="str">
            <v/>
          </cell>
          <cell r="K15932" t="str">
            <v/>
          </cell>
          <cell r="L15932" t="str">
            <v/>
          </cell>
          <cell r="M15932" t="str">
            <v>免稅</v>
          </cell>
          <cell r="N15932" t="str">
            <v>9787543939578</v>
          </cell>
        </row>
        <row r="15933">
          <cell r="A15933" t="str">
            <v>54393958</v>
          </cell>
          <cell r="B15933" t="str">
            <v>中國民間崇拜(歲時習俗)</v>
          </cell>
          <cell r="C15933" t="str">
            <v>(法)祿是遒</v>
          </cell>
          <cell r="D15933">
            <v>270</v>
          </cell>
          <cell r="E15933">
            <v>0</v>
          </cell>
          <cell r="F15933" t="str">
            <v>平裝</v>
          </cell>
          <cell r="G15933" t="str">
            <v>上海文獻</v>
          </cell>
          <cell r="H15933">
            <v>45</v>
          </cell>
          <cell r="I15933" t="str">
            <v/>
          </cell>
          <cell r="J15933" t="str">
            <v/>
          </cell>
          <cell r="K15933" t="str">
            <v/>
          </cell>
          <cell r="L15933" t="str">
            <v/>
          </cell>
          <cell r="M15933" t="str">
            <v>免稅</v>
          </cell>
          <cell r="N15933" t="str">
            <v>9787543939585</v>
          </cell>
        </row>
        <row r="15934">
          <cell r="A15934" t="str">
            <v>54393959</v>
          </cell>
          <cell r="B15934" t="str">
            <v>中國民間崇拜：命相占卜</v>
          </cell>
          <cell r="C15934" t="str">
            <v>(法)祿是遒</v>
          </cell>
          <cell r="D15934">
            <v>180</v>
          </cell>
          <cell r="E15934">
            <v>0</v>
          </cell>
          <cell r="F15934" t="str">
            <v>平裝</v>
          </cell>
          <cell r="G15934" t="str">
            <v>上海文獻</v>
          </cell>
          <cell r="H15934">
            <v>30</v>
          </cell>
          <cell r="I15934" t="str">
            <v/>
          </cell>
          <cell r="J15934" t="str">
            <v/>
          </cell>
          <cell r="K15934" t="str">
            <v/>
          </cell>
          <cell r="L15934" t="str">
            <v/>
          </cell>
          <cell r="M15934" t="str">
            <v>免稅</v>
          </cell>
          <cell r="N15934" t="str">
            <v>9787543939592</v>
          </cell>
        </row>
        <row r="15935">
          <cell r="A15935" t="str">
            <v>54393960</v>
          </cell>
          <cell r="B15935" t="str">
            <v>中國民間崇拜：符咒說文</v>
          </cell>
          <cell r="C15935" t="str">
            <v>(法)祿是遒</v>
          </cell>
          <cell r="D15935">
            <v>210</v>
          </cell>
          <cell r="E15935">
            <v>0</v>
          </cell>
          <cell r="F15935" t="str">
            <v>平裝</v>
          </cell>
          <cell r="G15935" t="str">
            <v>上海文獻</v>
          </cell>
          <cell r="H15935">
            <v>35</v>
          </cell>
          <cell r="I15935" t="str">
            <v/>
          </cell>
          <cell r="J15935" t="str">
            <v/>
          </cell>
          <cell r="K15935" t="str">
            <v/>
          </cell>
          <cell r="L15935" t="str">
            <v/>
          </cell>
          <cell r="M15935" t="str">
            <v>免稅</v>
          </cell>
          <cell r="N15935" t="str">
            <v>9787543939608</v>
          </cell>
        </row>
        <row r="15936">
          <cell r="A15936" t="str">
            <v>54393961</v>
          </cell>
          <cell r="B15936" t="str">
            <v>中國民間崇拜：咒術概觀</v>
          </cell>
          <cell r="C15936" t="str">
            <v>(法)祿是遒</v>
          </cell>
          <cell r="D15936">
            <v>210</v>
          </cell>
          <cell r="E15936">
            <v>0</v>
          </cell>
          <cell r="F15936" t="str">
            <v>平裝</v>
          </cell>
          <cell r="G15936" t="str">
            <v>上海文獻</v>
          </cell>
          <cell r="H15936">
            <v>35</v>
          </cell>
          <cell r="I15936" t="str">
            <v/>
          </cell>
          <cell r="J15936" t="str">
            <v/>
          </cell>
          <cell r="K15936" t="str">
            <v/>
          </cell>
          <cell r="L15936" t="str">
            <v/>
          </cell>
          <cell r="M15936" t="str">
            <v>免稅</v>
          </cell>
          <cell r="N15936" t="str">
            <v>9787543939615</v>
          </cell>
        </row>
        <row r="15937">
          <cell r="A15937" t="str">
            <v>54393962</v>
          </cell>
          <cell r="B15937" t="str">
            <v>中國民間崇拜：婚喪習俗</v>
          </cell>
          <cell r="C15937" t="str">
            <v>(法)祿是遒</v>
          </cell>
          <cell r="D15937">
            <v>210</v>
          </cell>
          <cell r="E15937">
            <v>0</v>
          </cell>
          <cell r="F15937" t="str">
            <v>平裝</v>
          </cell>
          <cell r="G15937" t="str">
            <v>上海文獻</v>
          </cell>
          <cell r="H15937">
            <v>35</v>
          </cell>
          <cell r="I15937" t="str">
            <v/>
          </cell>
          <cell r="J15937" t="str">
            <v/>
          </cell>
          <cell r="K15937" t="str">
            <v/>
          </cell>
          <cell r="L15937" t="str">
            <v/>
          </cell>
          <cell r="M15937" t="str">
            <v>免稅</v>
          </cell>
          <cell r="N15937" t="str">
            <v>9787543939622</v>
          </cell>
        </row>
        <row r="15938">
          <cell r="A15938" t="str">
            <v>54394079</v>
          </cell>
          <cell r="B15938" t="str">
            <v>出土易學文獻（全四冊）（百年易學菁華集成）</v>
          </cell>
          <cell r="C15938" t="str">
            <v>編委會</v>
          </cell>
          <cell r="D15938">
            <v>8400</v>
          </cell>
          <cell r="E15938">
            <v>0</v>
          </cell>
          <cell r="F15938" t="str">
            <v>精裝</v>
          </cell>
          <cell r="G15938" t="str">
            <v>上海文獻</v>
          </cell>
          <cell r="H15938">
            <v>1400</v>
          </cell>
          <cell r="I15938" t="str">
            <v/>
          </cell>
          <cell r="J15938" t="str">
            <v/>
          </cell>
          <cell r="K15938" t="str">
            <v/>
          </cell>
          <cell r="L15938" t="str">
            <v/>
          </cell>
          <cell r="M15938" t="str">
            <v>免稅</v>
          </cell>
          <cell r="N15938" t="str">
            <v>9787543940796</v>
          </cell>
        </row>
        <row r="15939">
          <cell r="A15939" t="str">
            <v>54394080</v>
          </cell>
          <cell r="B15939" t="str">
            <v>《周易》易學史（全七冊）（百年易學菁華集成）</v>
          </cell>
          <cell r="C15939" t="str">
            <v>編委會</v>
          </cell>
          <cell r="D15939">
            <v>14100</v>
          </cell>
          <cell r="E15939">
            <v>0</v>
          </cell>
          <cell r="F15939" t="str">
            <v>精裝</v>
          </cell>
          <cell r="G15939" t="str">
            <v>上海文獻</v>
          </cell>
          <cell r="H15939">
            <v>2350</v>
          </cell>
          <cell r="I15939" t="str">
            <v/>
          </cell>
          <cell r="J15939" t="str">
            <v/>
          </cell>
          <cell r="K15939" t="str">
            <v/>
          </cell>
          <cell r="L15939" t="str">
            <v/>
          </cell>
          <cell r="M15939" t="str">
            <v>免稅</v>
          </cell>
          <cell r="N15939" t="str">
            <v>9787543940802</v>
          </cell>
        </row>
        <row r="15940">
          <cell r="A15940" t="str">
            <v>54394081</v>
          </cell>
          <cell r="B15940" t="str">
            <v>《周易》象數（全二冊）（百年易學菁華集成）</v>
          </cell>
          <cell r="C15940" t="str">
            <v>編委會</v>
          </cell>
          <cell r="D15940">
            <v>3900</v>
          </cell>
          <cell r="E15940">
            <v>0</v>
          </cell>
          <cell r="F15940" t="str">
            <v>精裝</v>
          </cell>
          <cell r="G15940" t="str">
            <v>上海文獻</v>
          </cell>
          <cell r="H15940">
            <v>650</v>
          </cell>
          <cell r="I15940" t="str">
            <v/>
          </cell>
          <cell r="J15940" t="str">
            <v/>
          </cell>
          <cell r="K15940" t="str">
            <v/>
          </cell>
          <cell r="L15940" t="str">
            <v/>
          </cell>
          <cell r="M15940" t="str">
            <v>免稅</v>
          </cell>
          <cell r="N15940" t="str">
            <v>9787543940819</v>
          </cell>
        </row>
        <row r="15941">
          <cell r="A15941" t="str">
            <v>54394082</v>
          </cell>
          <cell r="B15941" t="str">
            <v>《周易》哲學（全三冊）（百年易學菁華集成）</v>
          </cell>
          <cell r="C15941" t="str">
            <v>編委會</v>
          </cell>
          <cell r="D15941">
            <v>5700</v>
          </cell>
          <cell r="E15941">
            <v>0</v>
          </cell>
          <cell r="F15941" t="str">
            <v>精裝</v>
          </cell>
          <cell r="G15941" t="str">
            <v>上海文獻</v>
          </cell>
          <cell r="H15941">
            <v>950</v>
          </cell>
          <cell r="I15941" t="str">
            <v/>
          </cell>
          <cell r="J15941" t="str">
            <v/>
          </cell>
          <cell r="K15941" t="str">
            <v/>
          </cell>
          <cell r="L15941" t="str">
            <v/>
          </cell>
          <cell r="M15941" t="str">
            <v>免稅</v>
          </cell>
          <cell r="N15941" t="str">
            <v>9787543940826</v>
          </cell>
        </row>
        <row r="15942">
          <cell r="A15942" t="str">
            <v>54394083</v>
          </cell>
          <cell r="B15942" t="str">
            <v>《周易》與學術（全三冊）（百年易學菁華集成）</v>
          </cell>
          <cell r="C15942" t="str">
            <v>編委會</v>
          </cell>
          <cell r="D15942">
            <v>5700</v>
          </cell>
          <cell r="E15942">
            <v>0</v>
          </cell>
          <cell r="F15942" t="str">
            <v>精裝</v>
          </cell>
          <cell r="G15942" t="str">
            <v>上海文獻</v>
          </cell>
          <cell r="H15942">
            <v>950</v>
          </cell>
          <cell r="I15942" t="str">
            <v/>
          </cell>
          <cell r="J15942" t="str">
            <v/>
          </cell>
          <cell r="K15942" t="str">
            <v/>
          </cell>
          <cell r="L15942" t="str">
            <v/>
          </cell>
          <cell r="M15942" t="str">
            <v>免稅</v>
          </cell>
          <cell r="N15942" t="str">
            <v>9787543940833</v>
          </cell>
        </row>
        <row r="15943">
          <cell r="A15943" t="str">
            <v>54394084</v>
          </cell>
          <cell r="B15943" t="str">
            <v>《周易》與中國文化（全四冊）（百年易學菁華集成）</v>
          </cell>
          <cell r="C15943" t="str">
            <v>編委會</v>
          </cell>
          <cell r="D15943">
            <v>7800</v>
          </cell>
          <cell r="E15943">
            <v>0</v>
          </cell>
          <cell r="F15943" t="str">
            <v>精裝</v>
          </cell>
          <cell r="G15943" t="str">
            <v>上海文獻</v>
          </cell>
          <cell r="H15943">
            <v>1300</v>
          </cell>
          <cell r="I15943" t="str">
            <v/>
          </cell>
          <cell r="J15943" t="str">
            <v/>
          </cell>
          <cell r="K15943" t="str">
            <v/>
          </cell>
          <cell r="L15943" t="str">
            <v/>
          </cell>
          <cell r="M15943" t="str">
            <v>免稅</v>
          </cell>
          <cell r="N15943" t="str">
            <v>9787543940840</v>
          </cell>
        </row>
        <row r="15944">
          <cell r="A15944" t="str">
            <v>54394085</v>
          </cell>
          <cell r="B15944" t="str">
            <v>《周易》與自然科學（全二冊）（百年易學菁華集成）</v>
          </cell>
          <cell r="C15944" t="str">
            <v>編委會</v>
          </cell>
          <cell r="D15944">
            <v>3600</v>
          </cell>
          <cell r="E15944">
            <v>0</v>
          </cell>
          <cell r="F15944" t="str">
            <v>精裝</v>
          </cell>
          <cell r="G15944" t="str">
            <v>上海文獻</v>
          </cell>
          <cell r="H15944">
            <v>600</v>
          </cell>
          <cell r="I15944" t="str">
            <v/>
          </cell>
          <cell r="J15944" t="str">
            <v/>
          </cell>
          <cell r="K15944" t="str">
            <v/>
          </cell>
          <cell r="L15944" t="str">
            <v/>
          </cell>
          <cell r="M15944" t="str">
            <v>免稅</v>
          </cell>
          <cell r="N15944" t="str">
            <v>9787543940857</v>
          </cell>
        </row>
        <row r="15945">
          <cell r="A15945" t="str">
            <v>54394086</v>
          </cell>
          <cell r="B15945" t="str">
            <v>《周易》經傳（全五冊）（百年易學菁華集成）</v>
          </cell>
          <cell r="C15945" t="str">
            <v>編委會</v>
          </cell>
          <cell r="D15945">
            <v>9600</v>
          </cell>
          <cell r="E15945">
            <v>0</v>
          </cell>
          <cell r="F15945" t="str">
            <v>精裝</v>
          </cell>
          <cell r="G15945" t="str">
            <v>上海文獻</v>
          </cell>
          <cell r="H15945">
            <v>1600</v>
          </cell>
          <cell r="I15945" t="str">
            <v/>
          </cell>
          <cell r="J15945" t="str">
            <v/>
          </cell>
          <cell r="K15945" t="str">
            <v/>
          </cell>
          <cell r="L15945" t="str">
            <v/>
          </cell>
          <cell r="M15945" t="str">
            <v>免稅</v>
          </cell>
          <cell r="N15945" t="str">
            <v>9787543940864</v>
          </cell>
        </row>
        <row r="15946">
          <cell r="A15946" t="str">
            <v>54394151</v>
          </cell>
          <cell r="B15946" t="str">
            <v>道教征略：外14種</v>
          </cell>
          <cell r="C15946" t="str">
            <v>劉鹹炘著</v>
          </cell>
          <cell r="D15946">
            <v>180</v>
          </cell>
          <cell r="E15946">
            <v>0</v>
          </cell>
          <cell r="F15946" t="str">
            <v>平裝</v>
          </cell>
          <cell r="G15946" t="str">
            <v>上海科文</v>
          </cell>
          <cell r="H15946">
            <v>30</v>
          </cell>
          <cell r="I15946" t="str">
            <v/>
          </cell>
          <cell r="J15946" t="str">
            <v/>
          </cell>
          <cell r="K15946" t="str">
            <v/>
          </cell>
          <cell r="L15946" t="str">
            <v/>
          </cell>
          <cell r="M15946" t="str">
            <v>免稅</v>
          </cell>
          <cell r="N15946" t="str">
            <v>9787543941519</v>
          </cell>
        </row>
        <row r="15947">
          <cell r="A15947" t="str">
            <v>54394193</v>
          </cell>
          <cell r="B15947" t="str">
            <v>中國俗神-壹白位老百姓敬仰的神</v>
          </cell>
          <cell r="C15947" t="str">
            <v>徐徹編</v>
          </cell>
          <cell r="D15947">
            <v>210</v>
          </cell>
          <cell r="E15947">
            <v>0</v>
          </cell>
          <cell r="F15947" t="str">
            <v>平裝</v>
          </cell>
          <cell r="G15947" t="str">
            <v>上海科文</v>
          </cell>
          <cell r="H15947">
            <v>35</v>
          </cell>
          <cell r="I15947" t="str">
            <v/>
          </cell>
          <cell r="J15947" t="str">
            <v/>
          </cell>
          <cell r="K15947" t="str">
            <v/>
          </cell>
          <cell r="L15947" t="str">
            <v/>
          </cell>
          <cell r="M15947" t="str">
            <v>免稅</v>
          </cell>
          <cell r="N15947" t="str">
            <v>9787543941939</v>
          </cell>
        </row>
        <row r="15948">
          <cell r="A15948" t="str">
            <v>54394194</v>
          </cell>
          <cell r="B15948" t="str">
            <v>清宮謎案</v>
          </cell>
          <cell r="C15948" t="str">
            <v>徐徹編</v>
          </cell>
          <cell r="D15948">
            <v>270</v>
          </cell>
          <cell r="E15948">
            <v>0</v>
          </cell>
          <cell r="F15948" t="str">
            <v>平裝</v>
          </cell>
          <cell r="G15948" t="str">
            <v>上海科文</v>
          </cell>
          <cell r="H15948">
            <v>45</v>
          </cell>
          <cell r="I15948" t="str">
            <v/>
          </cell>
          <cell r="J15948" t="str">
            <v/>
          </cell>
          <cell r="K15948" t="str">
            <v/>
          </cell>
          <cell r="L15948" t="str">
            <v/>
          </cell>
          <cell r="M15948" t="str">
            <v>免稅</v>
          </cell>
          <cell r="N15948" t="str">
            <v>9787543941946</v>
          </cell>
        </row>
        <row r="15949">
          <cell r="A15949" t="str">
            <v>54394484</v>
          </cell>
          <cell r="B15949" t="str">
            <v>探秘曹操墓-CCTV中國記憶</v>
          </cell>
          <cell r="C15949" t="str">
            <v>CCTV《中國記憶》攝製組. 編</v>
          </cell>
          <cell r="D15949">
            <v>210</v>
          </cell>
          <cell r="E15949">
            <v>0</v>
          </cell>
          <cell r="F15949" t="str">
            <v>平裝</v>
          </cell>
          <cell r="G15949" t="str">
            <v>上海科文</v>
          </cell>
          <cell r="H15949">
            <v>35</v>
          </cell>
          <cell r="I15949" t="str">
            <v/>
          </cell>
          <cell r="J15949" t="str">
            <v/>
          </cell>
          <cell r="K15949" t="str">
            <v/>
          </cell>
          <cell r="L15949" t="str">
            <v/>
          </cell>
          <cell r="M15949" t="str">
            <v>免稅</v>
          </cell>
          <cell r="N15949" t="str">
            <v>9787543944848</v>
          </cell>
        </row>
        <row r="15950">
          <cell r="A15950" t="str">
            <v>54402218</v>
          </cell>
          <cell r="B15950" t="str">
            <v>中國服飾藝術論</v>
          </cell>
          <cell r="C15950" t="str">
            <v>徐清泉</v>
          </cell>
          <cell r="D15950">
            <v>85</v>
          </cell>
          <cell r="E15950">
            <v>0</v>
          </cell>
          <cell r="F15950" t="str">
            <v>平裝</v>
          </cell>
          <cell r="G15950" t="str">
            <v>山西教育</v>
          </cell>
          <cell r="H15950">
            <v>17</v>
          </cell>
          <cell r="I15950" t="str">
            <v/>
          </cell>
          <cell r="J15950" t="str">
            <v/>
          </cell>
          <cell r="K15950" t="str">
            <v/>
          </cell>
          <cell r="L15950" t="str">
            <v/>
          </cell>
          <cell r="M15950" t="str">
            <v>免稅</v>
          </cell>
          <cell r="N15950" t="str">
            <v>7544022188</v>
          </cell>
        </row>
        <row r="15951">
          <cell r="A15951" t="str">
            <v>54402527</v>
          </cell>
          <cell r="B15951" t="str">
            <v>中國美學原理</v>
          </cell>
          <cell r="C15951" t="str">
            <v>祁志祥</v>
          </cell>
          <cell r="D15951">
            <v>160</v>
          </cell>
          <cell r="E15951">
            <v>0</v>
          </cell>
          <cell r="F15951" t="str">
            <v>平裝</v>
          </cell>
          <cell r="G15951" t="str">
            <v>山西教育</v>
          </cell>
          <cell r="H15951">
            <v>32</v>
          </cell>
          <cell r="I15951" t="str">
            <v/>
          </cell>
          <cell r="J15951" t="str">
            <v/>
          </cell>
          <cell r="K15951" t="str">
            <v/>
          </cell>
          <cell r="L15951" t="str">
            <v/>
          </cell>
          <cell r="M15951" t="str">
            <v>免稅</v>
          </cell>
          <cell r="N15951" t="str">
            <v>7544025276</v>
          </cell>
        </row>
        <row r="15952">
          <cell r="A15952" t="str">
            <v>54402968</v>
          </cell>
          <cell r="B15952" t="str">
            <v>中國美學範疇史(共三卷)</v>
          </cell>
          <cell r="C15952" t="str">
            <v>王振複</v>
          </cell>
          <cell r="D15952">
            <v>790</v>
          </cell>
          <cell r="E15952">
            <v>0</v>
          </cell>
          <cell r="F15952" t="str">
            <v>平裝</v>
          </cell>
          <cell r="G15952" t="str">
            <v>山西教育</v>
          </cell>
          <cell r="H15952">
            <v>158</v>
          </cell>
          <cell r="I15952" t="str">
            <v/>
          </cell>
          <cell r="J15952" t="str">
            <v/>
          </cell>
          <cell r="K15952" t="str">
            <v/>
          </cell>
          <cell r="L15952" t="str">
            <v/>
          </cell>
          <cell r="M15952" t="str">
            <v>免稅</v>
          </cell>
          <cell r="N15952" t="str">
            <v>7544029689</v>
          </cell>
        </row>
        <row r="15953">
          <cell r="A15953" t="str">
            <v>54403494</v>
          </cell>
          <cell r="B15953" t="str">
            <v>季羨林佛教論集</v>
          </cell>
          <cell r="C15953" t="str">
            <v>湯一介</v>
          </cell>
          <cell r="D15953">
            <v>216</v>
          </cell>
          <cell r="E15953">
            <v>0</v>
          </cell>
          <cell r="F15953" t="str">
            <v>平裝</v>
          </cell>
          <cell r="G15953" t="str">
            <v>山西教育</v>
          </cell>
          <cell r="H15953">
            <v>36</v>
          </cell>
          <cell r="I15953" t="str">
            <v/>
          </cell>
          <cell r="J15953" t="str">
            <v/>
          </cell>
          <cell r="K15953" t="str">
            <v/>
          </cell>
          <cell r="L15953" t="str">
            <v/>
          </cell>
          <cell r="M15953" t="str">
            <v>免稅</v>
          </cell>
          <cell r="N15953" t="str">
            <v>9787544034944</v>
          </cell>
        </row>
        <row r="15954">
          <cell r="A15954" t="str">
            <v>54404114</v>
          </cell>
          <cell r="B15954" t="str">
            <v>講述清朝-中國往事-下</v>
          </cell>
          <cell r="C15954" t="str">
            <v>王連升</v>
          </cell>
          <cell r="D15954">
            <v>96</v>
          </cell>
          <cell r="E15954">
            <v>0</v>
          </cell>
          <cell r="F15954" t="str">
            <v>平裝</v>
          </cell>
          <cell r="G15954" t="str">
            <v>山西教育</v>
          </cell>
          <cell r="H15954">
            <v>16</v>
          </cell>
          <cell r="I15954" t="str">
            <v/>
          </cell>
          <cell r="J15954" t="str">
            <v/>
          </cell>
          <cell r="K15954" t="str">
            <v/>
          </cell>
          <cell r="L15954" t="str">
            <v/>
          </cell>
          <cell r="M15954" t="str">
            <v>免稅</v>
          </cell>
          <cell r="N15954" t="str">
            <v>9787544041140</v>
          </cell>
        </row>
        <row r="15955">
          <cell r="A15955" t="str">
            <v>54404115</v>
          </cell>
          <cell r="B15955" t="str">
            <v>講述清朝-中國往事-上</v>
          </cell>
          <cell r="C15955" t="str">
            <v>王連升</v>
          </cell>
          <cell r="D15955">
            <v>96</v>
          </cell>
          <cell r="E15955">
            <v>0</v>
          </cell>
          <cell r="F15955" t="str">
            <v>平裝</v>
          </cell>
          <cell r="G15955" t="str">
            <v>山西教育</v>
          </cell>
          <cell r="H15955">
            <v>16</v>
          </cell>
          <cell r="I15955" t="str">
            <v/>
          </cell>
          <cell r="J15955" t="str">
            <v/>
          </cell>
          <cell r="K15955" t="str">
            <v/>
          </cell>
          <cell r="L15955" t="str">
            <v/>
          </cell>
          <cell r="M15955" t="str">
            <v>免稅</v>
          </cell>
          <cell r="N15955" t="str">
            <v>9787544041157</v>
          </cell>
        </row>
        <row r="15956">
          <cell r="A15956" t="str">
            <v>54404116</v>
          </cell>
          <cell r="B15956" t="str">
            <v>中國往事：講述明朝</v>
          </cell>
          <cell r="C15956" t="str">
            <v>王連升</v>
          </cell>
          <cell r="D15956">
            <v>96</v>
          </cell>
          <cell r="E15956">
            <v>1</v>
          </cell>
          <cell r="F15956" t="str">
            <v>平裝</v>
          </cell>
          <cell r="G15956" t="str">
            <v>山西教育</v>
          </cell>
          <cell r="H15956">
            <v>16</v>
          </cell>
          <cell r="I15956" t="str">
            <v/>
          </cell>
          <cell r="J15956" t="str">
            <v/>
          </cell>
          <cell r="K15956" t="str">
            <v/>
          </cell>
          <cell r="L15956" t="str">
            <v/>
          </cell>
          <cell r="M15956" t="str">
            <v>免稅</v>
          </cell>
          <cell r="N15956" t="str">
            <v>9787544041164</v>
          </cell>
        </row>
        <row r="15957">
          <cell r="A15957" t="str">
            <v>54404117</v>
          </cell>
          <cell r="B15957" t="str">
            <v>講述元朝-中國往事</v>
          </cell>
          <cell r="C15957" t="str">
            <v>王連升</v>
          </cell>
          <cell r="D15957">
            <v>96</v>
          </cell>
          <cell r="E15957">
            <v>0</v>
          </cell>
          <cell r="F15957" t="str">
            <v>平裝</v>
          </cell>
          <cell r="G15957" t="str">
            <v>山西教育</v>
          </cell>
          <cell r="H15957">
            <v>16</v>
          </cell>
          <cell r="I15957" t="str">
            <v/>
          </cell>
          <cell r="J15957" t="str">
            <v/>
          </cell>
          <cell r="K15957" t="str">
            <v/>
          </cell>
          <cell r="L15957" t="str">
            <v/>
          </cell>
          <cell r="M15957" t="str">
            <v>免稅</v>
          </cell>
          <cell r="N15957" t="str">
            <v>9787544041171</v>
          </cell>
        </row>
        <row r="15958">
          <cell r="A15958" t="str">
            <v>54404118</v>
          </cell>
          <cell r="B15958" t="str">
            <v>講述遼金夏-中國往事</v>
          </cell>
          <cell r="C15958" t="str">
            <v>王連升</v>
          </cell>
          <cell r="D15958">
            <v>96</v>
          </cell>
          <cell r="E15958">
            <v>0</v>
          </cell>
          <cell r="F15958" t="str">
            <v>平裝</v>
          </cell>
          <cell r="G15958" t="str">
            <v>山西教育</v>
          </cell>
          <cell r="H15958">
            <v>16</v>
          </cell>
          <cell r="I15958" t="str">
            <v/>
          </cell>
          <cell r="J15958" t="str">
            <v/>
          </cell>
          <cell r="K15958" t="str">
            <v/>
          </cell>
          <cell r="L15958" t="str">
            <v/>
          </cell>
          <cell r="M15958" t="str">
            <v>免稅</v>
          </cell>
          <cell r="N15958" t="str">
            <v>9787544041188</v>
          </cell>
        </row>
        <row r="15959">
          <cell r="A15959" t="str">
            <v>54404119</v>
          </cell>
          <cell r="B15959" t="str">
            <v>講述宋朝-中國往事</v>
          </cell>
          <cell r="C15959" t="str">
            <v>王連升</v>
          </cell>
          <cell r="D15959">
            <v>96</v>
          </cell>
          <cell r="E15959">
            <v>0</v>
          </cell>
          <cell r="F15959" t="str">
            <v>平裝</v>
          </cell>
          <cell r="G15959" t="str">
            <v>山西教育</v>
          </cell>
          <cell r="H15959">
            <v>16</v>
          </cell>
          <cell r="I15959" t="str">
            <v/>
          </cell>
          <cell r="J15959" t="str">
            <v/>
          </cell>
          <cell r="K15959" t="str">
            <v/>
          </cell>
          <cell r="L15959" t="str">
            <v/>
          </cell>
          <cell r="M15959" t="str">
            <v>免稅</v>
          </cell>
          <cell r="N15959" t="str">
            <v>9787544041195</v>
          </cell>
        </row>
        <row r="15960">
          <cell r="A15960" t="str">
            <v>54404120</v>
          </cell>
          <cell r="B15960" t="str">
            <v>講述五代十國-中國往事</v>
          </cell>
          <cell r="C15960" t="str">
            <v>王連升</v>
          </cell>
          <cell r="D15960">
            <v>96</v>
          </cell>
          <cell r="E15960">
            <v>0</v>
          </cell>
          <cell r="F15960" t="str">
            <v>平裝</v>
          </cell>
          <cell r="G15960" t="str">
            <v>山西教育</v>
          </cell>
          <cell r="H15960">
            <v>16</v>
          </cell>
          <cell r="I15960" t="str">
            <v/>
          </cell>
          <cell r="J15960" t="str">
            <v/>
          </cell>
          <cell r="K15960" t="str">
            <v/>
          </cell>
          <cell r="L15960" t="str">
            <v/>
          </cell>
          <cell r="M15960" t="str">
            <v>免稅</v>
          </cell>
          <cell r="N15960" t="str">
            <v>9787544041201</v>
          </cell>
        </row>
        <row r="15961">
          <cell r="A15961" t="str">
            <v>54404121</v>
          </cell>
          <cell r="B15961" t="str">
            <v>講述隋唐-中國往事-下</v>
          </cell>
          <cell r="C15961" t="str">
            <v>王連升</v>
          </cell>
          <cell r="D15961">
            <v>96</v>
          </cell>
          <cell r="E15961">
            <v>0</v>
          </cell>
          <cell r="F15961" t="str">
            <v>平裝</v>
          </cell>
          <cell r="G15961" t="str">
            <v>山西教育</v>
          </cell>
          <cell r="H15961">
            <v>16</v>
          </cell>
          <cell r="I15961" t="str">
            <v/>
          </cell>
          <cell r="J15961" t="str">
            <v/>
          </cell>
          <cell r="K15961" t="str">
            <v/>
          </cell>
          <cell r="L15961" t="str">
            <v/>
          </cell>
          <cell r="M15961" t="str">
            <v>免稅</v>
          </cell>
          <cell r="N15961" t="str">
            <v>9787544041218</v>
          </cell>
        </row>
        <row r="15962">
          <cell r="A15962" t="str">
            <v>54404122</v>
          </cell>
          <cell r="B15962" t="str">
            <v>講述先秦-中國往事-下</v>
          </cell>
          <cell r="C15962" t="str">
            <v>王連升</v>
          </cell>
          <cell r="D15962">
            <v>96</v>
          </cell>
          <cell r="E15962">
            <v>0</v>
          </cell>
          <cell r="F15962" t="str">
            <v>平裝</v>
          </cell>
          <cell r="G15962" t="str">
            <v>山西教育</v>
          </cell>
          <cell r="H15962">
            <v>16</v>
          </cell>
          <cell r="I15962" t="str">
            <v/>
          </cell>
          <cell r="J15962" t="str">
            <v/>
          </cell>
          <cell r="K15962" t="str">
            <v/>
          </cell>
          <cell r="L15962" t="str">
            <v/>
          </cell>
          <cell r="M15962" t="str">
            <v>免稅</v>
          </cell>
          <cell r="N15962" t="str">
            <v>9787544041225</v>
          </cell>
        </row>
        <row r="15963">
          <cell r="A15963" t="str">
            <v>54404123</v>
          </cell>
          <cell r="B15963" t="str">
            <v>講述隋唐-中國往事-上</v>
          </cell>
          <cell r="C15963" t="str">
            <v>王連升</v>
          </cell>
          <cell r="D15963">
            <v>96</v>
          </cell>
          <cell r="E15963">
            <v>0</v>
          </cell>
          <cell r="F15963" t="str">
            <v>平裝</v>
          </cell>
          <cell r="G15963" t="str">
            <v>山西教育</v>
          </cell>
          <cell r="H15963">
            <v>16</v>
          </cell>
          <cell r="I15963" t="str">
            <v/>
          </cell>
          <cell r="J15963" t="str">
            <v/>
          </cell>
          <cell r="K15963" t="str">
            <v/>
          </cell>
          <cell r="L15963" t="str">
            <v/>
          </cell>
          <cell r="M15963" t="str">
            <v>免稅</v>
          </cell>
          <cell r="N15963" t="str">
            <v>9787544041232</v>
          </cell>
        </row>
        <row r="15964">
          <cell r="A15964" t="str">
            <v>54404124</v>
          </cell>
          <cell r="B15964" t="str">
            <v>講述南北朝-中國往事</v>
          </cell>
          <cell r="C15964" t="str">
            <v>王連升</v>
          </cell>
          <cell r="D15964">
            <v>96</v>
          </cell>
          <cell r="E15964">
            <v>0</v>
          </cell>
          <cell r="F15964" t="str">
            <v>平裝</v>
          </cell>
          <cell r="G15964" t="str">
            <v>山西教育</v>
          </cell>
          <cell r="H15964">
            <v>16</v>
          </cell>
          <cell r="I15964" t="str">
            <v/>
          </cell>
          <cell r="J15964" t="str">
            <v/>
          </cell>
          <cell r="K15964" t="str">
            <v/>
          </cell>
          <cell r="L15964" t="str">
            <v/>
          </cell>
          <cell r="M15964" t="str">
            <v>免稅</v>
          </cell>
          <cell r="N15964" t="str">
            <v>9787544041249</v>
          </cell>
        </row>
        <row r="15965">
          <cell r="A15965" t="str">
            <v>54404125</v>
          </cell>
          <cell r="B15965" t="str">
            <v>講述晉朝-中國往事</v>
          </cell>
          <cell r="C15965" t="str">
            <v>王連升</v>
          </cell>
          <cell r="D15965">
            <v>96</v>
          </cell>
          <cell r="E15965">
            <v>0</v>
          </cell>
          <cell r="F15965" t="str">
            <v>平裝</v>
          </cell>
          <cell r="G15965" t="str">
            <v>山西教育</v>
          </cell>
          <cell r="H15965">
            <v>16</v>
          </cell>
          <cell r="I15965" t="str">
            <v/>
          </cell>
          <cell r="J15965" t="str">
            <v/>
          </cell>
          <cell r="K15965" t="str">
            <v/>
          </cell>
          <cell r="L15965" t="str">
            <v/>
          </cell>
          <cell r="M15965" t="str">
            <v>免稅</v>
          </cell>
          <cell r="N15965" t="str">
            <v>9787544041256</v>
          </cell>
        </row>
        <row r="15966">
          <cell r="A15966" t="str">
            <v>54404126</v>
          </cell>
          <cell r="B15966" t="str">
            <v>講述三國-中國往事</v>
          </cell>
          <cell r="C15966" t="str">
            <v>王連升</v>
          </cell>
          <cell r="D15966">
            <v>96</v>
          </cell>
          <cell r="E15966">
            <v>0</v>
          </cell>
          <cell r="F15966" t="str">
            <v>平裝</v>
          </cell>
          <cell r="G15966" t="str">
            <v>山西教育</v>
          </cell>
          <cell r="H15966">
            <v>16</v>
          </cell>
          <cell r="I15966" t="str">
            <v/>
          </cell>
          <cell r="J15966" t="str">
            <v/>
          </cell>
          <cell r="K15966" t="str">
            <v/>
          </cell>
          <cell r="L15966" t="str">
            <v/>
          </cell>
          <cell r="M15966" t="str">
            <v>免稅</v>
          </cell>
          <cell r="N15966" t="str">
            <v>9787544041263</v>
          </cell>
        </row>
        <row r="15967">
          <cell r="A15967" t="str">
            <v>54404127</v>
          </cell>
          <cell r="B15967" t="str">
            <v>中國往事：講述秦漢(下)</v>
          </cell>
          <cell r="C15967" t="str">
            <v>王連升</v>
          </cell>
          <cell r="D15967">
            <v>96</v>
          </cell>
          <cell r="E15967">
            <v>1</v>
          </cell>
          <cell r="F15967" t="str">
            <v>平裝</v>
          </cell>
          <cell r="G15967" t="str">
            <v>山西教育</v>
          </cell>
          <cell r="H15967">
            <v>16</v>
          </cell>
          <cell r="I15967" t="str">
            <v/>
          </cell>
          <cell r="J15967" t="str">
            <v/>
          </cell>
          <cell r="K15967" t="str">
            <v/>
          </cell>
          <cell r="L15967" t="str">
            <v/>
          </cell>
          <cell r="M15967" t="str">
            <v>免稅</v>
          </cell>
          <cell r="N15967" t="str">
            <v>9787544041270</v>
          </cell>
        </row>
        <row r="15968">
          <cell r="A15968" t="str">
            <v>54404128</v>
          </cell>
          <cell r="B15968" t="str">
            <v>中國往事：講述秦漢(上)</v>
          </cell>
          <cell r="C15968" t="str">
            <v>王連升</v>
          </cell>
          <cell r="D15968">
            <v>96</v>
          </cell>
          <cell r="E15968">
            <v>1</v>
          </cell>
          <cell r="F15968" t="str">
            <v>平裝</v>
          </cell>
          <cell r="G15968" t="str">
            <v>山西教育</v>
          </cell>
          <cell r="H15968">
            <v>16</v>
          </cell>
          <cell r="I15968" t="str">
            <v/>
          </cell>
          <cell r="J15968" t="str">
            <v/>
          </cell>
          <cell r="K15968" t="str">
            <v/>
          </cell>
          <cell r="L15968" t="str">
            <v/>
          </cell>
          <cell r="M15968" t="str">
            <v>免稅</v>
          </cell>
          <cell r="N15968" t="str">
            <v>9787544041287</v>
          </cell>
        </row>
        <row r="15969">
          <cell r="A15969" t="str">
            <v>54404129</v>
          </cell>
          <cell r="B15969" t="str">
            <v>講述先秦-中國往事-上</v>
          </cell>
          <cell r="C15969" t="str">
            <v>王連升</v>
          </cell>
          <cell r="D15969">
            <v>96</v>
          </cell>
          <cell r="E15969">
            <v>0</v>
          </cell>
          <cell r="F15969" t="str">
            <v>平裝</v>
          </cell>
          <cell r="G15969" t="str">
            <v>山西教育</v>
          </cell>
          <cell r="H15969">
            <v>16</v>
          </cell>
          <cell r="I15969" t="str">
            <v/>
          </cell>
          <cell r="J15969" t="str">
            <v/>
          </cell>
          <cell r="K15969" t="str">
            <v/>
          </cell>
          <cell r="L15969" t="str">
            <v/>
          </cell>
          <cell r="M15969" t="str">
            <v>免稅</v>
          </cell>
          <cell r="N15969" t="str">
            <v>9787544041294</v>
          </cell>
        </row>
        <row r="15970">
          <cell r="A15970" t="str">
            <v>54404654</v>
          </cell>
          <cell r="B15970" t="str">
            <v>央企真相</v>
          </cell>
          <cell r="C15970" t="str">
            <v>未建檔</v>
          </cell>
          <cell r="D15970">
            <v>348</v>
          </cell>
          <cell r="E15970">
            <v>0</v>
          </cell>
          <cell r="F15970" t="str">
            <v>平裝</v>
          </cell>
          <cell r="G15970" t="str">
            <v>山西教育</v>
          </cell>
          <cell r="H15970">
            <v>58</v>
          </cell>
          <cell r="I15970" t="str">
            <v/>
          </cell>
          <cell r="J15970" t="str">
            <v/>
          </cell>
          <cell r="K15970" t="str">
            <v/>
          </cell>
          <cell r="L15970" t="str">
            <v/>
          </cell>
          <cell r="M15970" t="str">
            <v>免稅</v>
          </cell>
          <cell r="N15970" t="str">
            <v>9787544046541</v>
          </cell>
        </row>
        <row r="15971">
          <cell r="A15971" t="str">
            <v>54412615</v>
          </cell>
          <cell r="B15971" t="str">
            <v>盛京老街巷_清文化叢書</v>
          </cell>
          <cell r="C15971" t="str">
            <v/>
          </cell>
          <cell r="D15971">
            <v>30</v>
          </cell>
          <cell r="E15971">
            <v>0</v>
          </cell>
          <cell r="F15971" t="str">
            <v>平裝</v>
          </cell>
          <cell r="G15971" t="str">
            <v/>
          </cell>
          <cell r="H15971">
            <v>0</v>
          </cell>
          <cell r="I15971" t="str">
            <v/>
          </cell>
          <cell r="J15971" t="str">
            <v/>
          </cell>
          <cell r="K15971" t="str">
            <v/>
          </cell>
          <cell r="L15971" t="str">
            <v/>
          </cell>
          <cell r="M15971" t="str">
            <v>應稅</v>
          </cell>
          <cell r="N15971" t="str">
            <v/>
          </cell>
        </row>
        <row r="15972">
          <cell r="A15972" t="str">
            <v>54412616</v>
          </cell>
          <cell r="B15972" t="str">
            <v>盛京人物掌故_清文化叢書</v>
          </cell>
          <cell r="C15972" t="str">
            <v/>
          </cell>
          <cell r="D15972">
            <v>30</v>
          </cell>
          <cell r="E15972">
            <v>0</v>
          </cell>
          <cell r="F15972" t="str">
            <v>平裝</v>
          </cell>
          <cell r="G15972" t="str">
            <v/>
          </cell>
          <cell r="H15972">
            <v>0</v>
          </cell>
          <cell r="I15972" t="str">
            <v/>
          </cell>
          <cell r="J15972" t="str">
            <v/>
          </cell>
          <cell r="K15972" t="str">
            <v/>
          </cell>
          <cell r="L15972" t="str">
            <v/>
          </cell>
          <cell r="M15972" t="str">
            <v>應稅</v>
          </cell>
          <cell r="N15972" t="str">
            <v/>
          </cell>
        </row>
        <row r="15973">
          <cell r="A15973" t="str">
            <v>54412618</v>
          </cell>
          <cell r="B15973" t="str">
            <v>滿族民間禮儀_清文化叢書</v>
          </cell>
          <cell r="C15973" t="str">
            <v/>
          </cell>
          <cell r="D15973">
            <v>30</v>
          </cell>
          <cell r="E15973">
            <v>0</v>
          </cell>
          <cell r="F15973" t="str">
            <v>平裝</v>
          </cell>
          <cell r="G15973" t="str">
            <v/>
          </cell>
          <cell r="H15973">
            <v>0</v>
          </cell>
          <cell r="I15973" t="str">
            <v/>
          </cell>
          <cell r="J15973" t="str">
            <v/>
          </cell>
          <cell r="K15973" t="str">
            <v/>
          </cell>
          <cell r="L15973" t="str">
            <v/>
          </cell>
          <cell r="M15973" t="str">
            <v/>
          </cell>
          <cell r="N15973" t="str">
            <v/>
          </cell>
        </row>
        <row r="15974">
          <cell r="A15974" t="str">
            <v>54412619</v>
          </cell>
          <cell r="B15974" t="str">
            <v>盛京昭陵_清文化叢書</v>
          </cell>
          <cell r="C15974" t="str">
            <v/>
          </cell>
          <cell r="D15974">
            <v>30</v>
          </cell>
          <cell r="E15974">
            <v>0</v>
          </cell>
          <cell r="F15974" t="str">
            <v>平裝</v>
          </cell>
          <cell r="G15974" t="str">
            <v/>
          </cell>
          <cell r="H15974">
            <v>0</v>
          </cell>
          <cell r="I15974" t="str">
            <v/>
          </cell>
          <cell r="J15974" t="str">
            <v/>
          </cell>
          <cell r="K15974" t="str">
            <v/>
          </cell>
          <cell r="L15974" t="str">
            <v/>
          </cell>
          <cell r="M15974" t="str">
            <v>應稅</v>
          </cell>
          <cell r="N15974" t="str">
            <v/>
          </cell>
        </row>
        <row r="15975">
          <cell r="A15975" t="str">
            <v>54412620</v>
          </cell>
          <cell r="B15975" t="str">
            <v>盛京福陵_清文化叢書</v>
          </cell>
          <cell r="C15975" t="str">
            <v/>
          </cell>
          <cell r="D15975">
            <v>30</v>
          </cell>
          <cell r="E15975">
            <v>0</v>
          </cell>
          <cell r="F15975" t="str">
            <v>平裝</v>
          </cell>
          <cell r="G15975" t="str">
            <v/>
          </cell>
          <cell r="H15975">
            <v>0</v>
          </cell>
          <cell r="I15975" t="str">
            <v/>
          </cell>
          <cell r="J15975" t="str">
            <v/>
          </cell>
          <cell r="K15975" t="str">
            <v/>
          </cell>
          <cell r="L15975" t="str">
            <v/>
          </cell>
          <cell r="M15975" t="str">
            <v>免稅</v>
          </cell>
          <cell r="N15975" t="str">
            <v>754412620X</v>
          </cell>
        </row>
        <row r="15976">
          <cell r="A15976" t="str">
            <v>54412621</v>
          </cell>
          <cell r="B15976" t="str">
            <v>大清太祖:努爾哈赤_清文化叢書</v>
          </cell>
          <cell r="C15976" t="str">
            <v/>
          </cell>
          <cell r="D15976">
            <v>30</v>
          </cell>
          <cell r="E15976">
            <v>0</v>
          </cell>
          <cell r="F15976" t="str">
            <v>平裝</v>
          </cell>
          <cell r="G15976" t="str">
            <v/>
          </cell>
          <cell r="H15976">
            <v>0</v>
          </cell>
          <cell r="I15976" t="str">
            <v/>
          </cell>
          <cell r="J15976" t="str">
            <v/>
          </cell>
          <cell r="K15976" t="str">
            <v/>
          </cell>
          <cell r="L15976" t="str">
            <v/>
          </cell>
          <cell r="M15976" t="str">
            <v/>
          </cell>
          <cell r="N15976" t="str">
            <v/>
          </cell>
        </row>
        <row r="15977">
          <cell r="A15977" t="str">
            <v>54412622</v>
          </cell>
          <cell r="B15977" t="str">
            <v>沈陽故宮_清文化叢書</v>
          </cell>
          <cell r="C15977" t="str">
            <v/>
          </cell>
          <cell r="D15977">
            <v>30</v>
          </cell>
          <cell r="E15977">
            <v>0</v>
          </cell>
          <cell r="F15977" t="str">
            <v>平裝</v>
          </cell>
          <cell r="G15977" t="str">
            <v/>
          </cell>
          <cell r="H15977">
            <v>0</v>
          </cell>
          <cell r="I15977" t="str">
            <v/>
          </cell>
          <cell r="J15977" t="str">
            <v/>
          </cell>
          <cell r="K15977" t="str">
            <v/>
          </cell>
          <cell r="L15977" t="str">
            <v/>
          </cell>
          <cell r="M15977" t="str">
            <v>應稅</v>
          </cell>
          <cell r="N15977" t="str">
            <v/>
          </cell>
        </row>
        <row r="15978">
          <cell r="A15978" t="str">
            <v>54412623</v>
          </cell>
          <cell r="B15978" t="str">
            <v>關東樂舞_清文化叢書</v>
          </cell>
          <cell r="C15978" t="str">
            <v/>
          </cell>
          <cell r="D15978">
            <v>30</v>
          </cell>
          <cell r="E15978">
            <v>0</v>
          </cell>
          <cell r="F15978" t="str">
            <v>平裝</v>
          </cell>
          <cell r="G15978" t="str">
            <v/>
          </cell>
          <cell r="H15978">
            <v>0</v>
          </cell>
          <cell r="I15978" t="str">
            <v/>
          </cell>
          <cell r="J15978" t="str">
            <v/>
          </cell>
          <cell r="K15978" t="str">
            <v/>
          </cell>
          <cell r="L15978" t="str">
            <v/>
          </cell>
          <cell r="M15978" t="str">
            <v>應稅</v>
          </cell>
          <cell r="N15978" t="str">
            <v/>
          </cell>
        </row>
        <row r="15979">
          <cell r="A15979" t="str">
            <v>54412624</v>
          </cell>
          <cell r="B15979" t="str">
            <v>盛京老字號_清文化叢書</v>
          </cell>
          <cell r="C15979" t="str">
            <v/>
          </cell>
          <cell r="D15979">
            <v>30</v>
          </cell>
          <cell r="E15979">
            <v>0</v>
          </cell>
          <cell r="F15979" t="str">
            <v>平裝</v>
          </cell>
          <cell r="G15979" t="str">
            <v/>
          </cell>
          <cell r="H15979">
            <v>0</v>
          </cell>
          <cell r="I15979" t="str">
            <v/>
          </cell>
          <cell r="J15979" t="str">
            <v/>
          </cell>
          <cell r="K15979" t="str">
            <v/>
          </cell>
          <cell r="L15979" t="str">
            <v/>
          </cell>
          <cell r="M15979" t="str">
            <v/>
          </cell>
          <cell r="N15979" t="str">
            <v/>
          </cell>
        </row>
        <row r="15980">
          <cell r="A15980" t="str">
            <v>54412626</v>
          </cell>
          <cell r="B15980" t="str">
            <v>關東節令習俗_清文化叢書</v>
          </cell>
          <cell r="C15980" t="str">
            <v/>
          </cell>
          <cell r="D15980">
            <v>30</v>
          </cell>
          <cell r="E15980">
            <v>0</v>
          </cell>
          <cell r="F15980" t="str">
            <v>平裝</v>
          </cell>
          <cell r="G15980" t="str">
            <v/>
          </cell>
          <cell r="H15980">
            <v>0</v>
          </cell>
          <cell r="I15980" t="str">
            <v/>
          </cell>
          <cell r="J15980" t="str">
            <v/>
          </cell>
          <cell r="K15980" t="str">
            <v/>
          </cell>
          <cell r="L15980" t="str">
            <v/>
          </cell>
          <cell r="M15980" t="str">
            <v>應稅</v>
          </cell>
          <cell r="N15980" t="str">
            <v/>
          </cell>
        </row>
        <row r="15981">
          <cell r="A15981" t="str">
            <v>54412628</v>
          </cell>
          <cell r="B15981" t="str">
            <v>沈陽故宮珍寶_清文化叢書</v>
          </cell>
          <cell r="C15981" t="str">
            <v/>
          </cell>
          <cell r="D15981">
            <v>30</v>
          </cell>
          <cell r="E15981">
            <v>0</v>
          </cell>
          <cell r="F15981" t="str">
            <v>平裝</v>
          </cell>
          <cell r="G15981" t="str">
            <v/>
          </cell>
          <cell r="H15981">
            <v>0</v>
          </cell>
          <cell r="I15981" t="str">
            <v/>
          </cell>
          <cell r="J15981" t="str">
            <v/>
          </cell>
          <cell r="K15981" t="str">
            <v/>
          </cell>
          <cell r="L15981" t="str">
            <v/>
          </cell>
          <cell r="M15981" t="str">
            <v>免稅</v>
          </cell>
          <cell r="N15981" t="str">
            <v>7544126285</v>
          </cell>
        </row>
        <row r="15982">
          <cell r="A15982" t="str">
            <v>54412630</v>
          </cell>
          <cell r="B15982" t="str">
            <v>盛京古城風貌_清文化叢書</v>
          </cell>
          <cell r="C15982" t="str">
            <v/>
          </cell>
          <cell r="D15982">
            <v>30</v>
          </cell>
          <cell r="E15982">
            <v>0</v>
          </cell>
          <cell r="F15982" t="str">
            <v>平裝</v>
          </cell>
          <cell r="G15982" t="str">
            <v/>
          </cell>
          <cell r="H15982">
            <v>0</v>
          </cell>
          <cell r="I15982" t="str">
            <v/>
          </cell>
          <cell r="J15982" t="str">
            <v/>
          </cell>
          <cell r="K15982" t="str">
            <v/>
          </cell>
          <cell r="L15982" t="str">
            <v/>
          </cell>
          <cell r="M15982" t="str">
            <v>應稅</v>
          </cell>
          <cell r="N15982" t="str">
            <v/>
          </cell>
        </row>
        <row r="15983">
          <cell r="A15983" t="str">
            <v>54412631</v>
          </cell>
          <cell r="B15983" t="str">
            <v>盛京永陵_清文化叢書</v>
          </cell>
          <cell r="C15983" t="str">
            <v/>
          </cell>
          <cell r="D15983">
            <v>30</v>
          </cell>
          <cell r="E15983">
            <v>0</v>
          </cell>
          <cell r="F15983" t="str">
            <v>平裝</v>
          </cell>
          <cell r="G15983" t="str">
            <v/>
          </cell>
          <cell r="H15983">
            <v>0</v>
          </cell>
          <cell r="I15983" t="str">
            <v/>
          </cell>
          <cell r="J15983" t="str">
            <v/>
          </cell>
          <cell r="K15983" t="str">
            <v/>
          </cell>
          <cell r="L15983" t="str">
            <v/>
          </cell>
          <cell r="M15983" t="str">
            <v>應稅</v>
          </cell>
          <cell r="N15983" t="str">
            <v/>
          </cell>
        </row>
        <row r="15984">
          <cell r="A15984" t="str">
            <v>54412633</v>
          </cell>
          <cell r="B15984" t="str">
            <v>盛京景物傳說_清文化叢書</v>
          </cell>
          <cell r="C15984" t="str">
            <v/>
          </cell>
          <cell r="D15984">
            <v>30</v>
          </cell>
          <cell r="E15984">
            <v>0</v>
          </cell>
          <cell r="F15984" t="str">
            <v>平裝</v>
          </cell>
          <cell r="G15984" t="str">
            <v/>
          </cell>
          <cell r="H15984">
            <v>0</v>
          </cell>
          <cell r="I15984" t="str">
            <v/>
          </cell>
          <cell r="J15984" t="str">
            <v/>
          </cell>
          <cell r="K15984" t="str">
            <v/>
          </cell>
          <cell r="L15984" t="str">
            <v/>
          </cell>
          <cell r="M15984" t="str">
            <v>應稅</v>
          </cell>
          <cell r="N15984" t="str">
            <v/>
          </cell>
        </row>
        <row r="15985">
          <cell r="A15985" t="str">
            <v>54412634</v>
          </cell>
          <cell r="B15985" t="str">
            <v>盛京雜巴地兒_清文化叢書</v>
          </cell>
          <cell r="C15985" t="str">
            <v/>
          </cell>
          <cell r="D15985">
            <v>30</v>
          </cell>
          <cell r="E15985">
            <v>0</v>
          </cell>
          <cell r="F15985" t="str">
            <v>平裝</v>
          </cell>
          <cell r="G15985" t="str">
            <v/>
          </cell>
          <cell r="H15985">
            <v>0</v>
          </cell>
          <cell r="I15985" t="str">
            <v/>
          </cell>
          <cell r="J15985" t="str">
            <v/>
          </cell>
          <cell r="K15985" t="str">
            <v/>
          </cell>
          <cell r="L15985" t="str">
            <v/>
          </cell>
          <cell r="M15985" t="str">
            <v>應稅</v>
          </cell>
          <cell r="N15985" t="str">
            <v/>
          </cell>
        </row>
        <row r="15986">
          <cell r="A15986" t="str">
            <v>54412635</v>
          </cell>
          <cell r="B15986" t="str">
            <v>清帝東巡_清文化叢書</v>
          </cell>
          <cell r="C15986" t="str">
            <v/>
          </cell>
          <cell r="D15986">
            <v>30</v>
          </cell>
          <cell r="E15986">
            <v>0</v>
          </cell>
          <cell r="F15986" t="str">
            <v>平裝</v>
          </cell>
          <cell r="G15986" t="str">
            <v/>
          </cell>
          <cell r="H15986">
            <v>0</v>
          </cell>
          <cell r="I15986" t="str">
            <v/>
          </cell>
          <cell r="J15986" t="str">
            <v/>
          </cell>
          <cell r="K15986" t="str">
            <v/>
          </cell>
          <cell r="L15986" t="str">
            <v/>
          </cell>
          <cell r="M15986" t="str">
            <v>應稅</v>
          </cell>
          <cell r="N15986" t="str">
            <v/>
          </cell>
        </row>
        <row r="15987">
          <cell r="A15987" t="str">
            <v>54412636</v>
          </cell>
          <cell r="B15987" t="str">
            <v>關東方言土語_清文化叢書</v>
          </cell>
          <cell r="C15987" t="str">
            <v/>
          </cell>
          <cell r="D15987">
            <v>30</v>
          </cell>
          <cell r="E15987">
            <v>0</v>
          </cell>
          <cell r="F15987" t="str">
            <v>平裝</v>
          </cell>
          <cell r="G15987" t="str">
            <v/>
          </cell>
          <cell r="H15987">
            <v>0</v>
          </cell>
          <cell r="I15987" t="str">
            <v/>
          </cell>
          <cell r="J15987" t="str">
            <v/>
          </cell>
          <cell r="K15987" t="str">
            <v/>
          </cell>
          <cell r="L15987" t="str">
            <v/>
          </cell>
          <cell r="M15987" t="str">
            <v/>
          </cell>
          <cell r="N15987" t="str">
            <v/>
          </cell>
        </row>
        <row r="15988">
          <cell r="A15988" t="str">
            <v>54412639</v>
          </cell>
          <cell r="B15988" t="str">
            <v>滿族服飾_清文化叢書</v>
          </cell>
          <cell r="C15988" t="str">
            <v>徐海燕</v>
          </cell>
          <cell r="D15988">
            <v>30</v>
          </cell>
          <cell r="E15988">
            <v>0</v>
          </cell>
          <cell r="F15988" t="str">
            <v>平裝</v>
          </cell>
          <cell r="G15988" t="str">
            <v/>
          </cell>
          <cell r="H15988">
            <v>0</v>
          </cell>
          <cell r="I15988" t="str">
            <v/>
          </cell>
          <cell r="J15988" t="str">
            <v/>
          </cell>
          <cell r="K15988" t="str">
            <v/>
          </cell>
          <cell r="L15988" t="str">
            <v/>
          </cell>
          <cell r="M15988" t="str">
            <v>免稅</v>
          </cell>
          <cell r="N15988" t="str">
            <v>7544126390</v>
          </cell>
        </row>
        <row r="15989">
          <cell r="A15989" t="str">
            <v>54412640</v>
          </cell>
          <cell r="B15989" t="str">
            <v>滿族民居民俗_清文化叢書</v>
          </cell>
          <cell r="C15989" t="str">
            <v/>
          </cell>
          <cell r="D15989">
            <v>30</v>
          </cell>
          <cell r="E15989">
            <v>0</v>
          </cell>
          <cell r="F15989" t="str">
            <v>平裝</v>
          </cell>
          <cell r="G15989" t="str">
            <v/>
          </cell>
          <cell r="H15989">
            <v>0</v>
          </cell>
          <cell r="I15989" t="str">
            <v/>
          </cell>
          <cell r="J15989" t="str">
            <v/>
          </cell>
          <cell r="K15989" t="str">
            <v/>
          </cell>
          <cell r="L15989" t="str">
            <v/>
          </cell>
          <cell r="M15989" t="str">
            <v>應稅</v>
          </cell>
          <cell r="N15989" t="str">
            <v/>
          </cell>
        </row>
        <row r="15990">
          <cell r="A15990" t="str">
            <v>54412641</v>
          </cell>
          <cell r="B15990" t="str">
            <v>盛京史跡風?_清文化叢書</v>
          </cell>
          <cell r="C15990" t="str">
            <v/>
          </cell>
          <cell r="D15990">
            <v>30</v>
          </cell>
          <cell r="E15990">
            <v>0</v>
          </cell>
          <cell r="F15990" t="str">
            <v>平裝</v>
          </cell>
          <cell r="G15990" t="str">
            <v/>
          </cell>
          <cell r="H15990">
            <v>0</v>
          </cell>
          <cell r="I15990" t="str">
            <v/>
          </cell>
          <cell r="J15990" t="str">
            <v/>
          </cell>
          <cell r="K15990" t="str">
            <v/>
          </cell>
          <cell r="L15990" t="str">
            <v/>
          </cell>
          <cell r="M15990" t="str">
            <v/>
          </cell>
          <cell r="N15990" t="str">
            <v/>
          </cell>
        </row>
        <row r="15991">
          <cell r="A15991" t="str">
            <v>54412642</v>
          </cell>
          <cell r="B15991" t="str">
            <v>盛京民族風情_清文化叢書</v>
          </cell>
          <cell r="C15991" t="str">
            <v/>
          </cell>
          <cell r="D15991">
            <v>30</v>
          </cell>
          <cell r="E15991">
            <v>0</v>
          </cell>
          <cell r="F15991" t="str">
            <v>平裝</v>
          </cell>
          <cell r="G15991" t="str">
            <v/>
          </cell>
          <cell r="H15991">
            <v>0</v>
          </cell>
          <cell r="I15991" t="str">
            <v/>
          </cell>
          <cell r="J15991" t="str">
            <v/>
          </cell>
          <cell r="K15991" t="str">
            <v/>
          </cell>
          <cell r="L15991" t="str">
            <v/>
          </cell>
          <cell r="M15991" t="str">
            <v/>
          </cell>
          <cell r="N15991" t="str">
            <v/>
          </cell>
        </row>
        <row r="15992">
          <cell r="A15992" t="str">
            <v>54412643</v>
          </cell>
          <cell r="B15992" t="str">
            <v>盛京寺觀廟堂_清文化叢書</v>
          </cell>
          <cell r="C15992" t="str">
            <v/>
          </cell>
          <cell r="D15992">
            <v>30</v>
          </cell>
          <cell r="E15992">
            <v>0</v>
          </cell>
          <cell r="F15992" t="str">
            <v>平裝</v>
          </cell>
          <cell r="G15992" t="str">
            <v/>
          </cell>
          <cell r="H15992">
            <v>0</v>
          </cell>
          <cell r="I15992" t="str">
            <v/>
          </cell>
          <cell r="J15992" t="str">
            <v/>
          </cell>
          <cell r="K15992" t="str">
            <v/>
          </cell>
          <cell r="L15992" t="str">
            <v/>
          </cell>
          <cell r="M15992" t="str">
            <v/>
          </cell>
          <cell r="N15992" t="str">
            <v/>
          </cell>
        </row>
        <row r="15993">
          <cell r="A15993" t="str">
            <v>54412645</v>
          </cell>
          <cell r="B15993" t="str">
            <v>關外三都_清文化叢書</v>
          </cell>
          <cell r="C15993" t="str">
            <v/>
          </cell>
          <cell r="D15993">
            <v>30</v>
          </cell>
          <cell r="E15993">
            <v>0</v>
          </cell>
          <cell r="F15993" t="str">
            <v>平裝</v>
          </cell>
          <cell r="G15993" t="str">
            <v/>
          </cell>
          <cell r="H15993">
            <v>0</v>
          </cell>
          <cell r="I15993" t="str">
            <v/>
          </cell>
          <cell r="J15993" t="str">
            <v/>
          </cell>
          <cell r="K15993" t="str">
            <v/>
          </cell>
          <cell r="L15993" t="str">
            <v/>
          </cell>
          <cell r="M15993" t="str">
            <v/>
          </cell>
          <cell r="N15993" t="str">
            <v/>
          </cell>
        </row>
        <row r="15994">
          <cell r="A15994" t="str">
            <v>54412831</v>
          </cell>
          <cell r="B15994" t="str">
            <v>三國妙計</v>
          </cell>
          <cell r="C15994" t="str">
            <v>龐相彬</v>
          </cell>
          <cell r="D15994">
            <v>119</v>
          </cell>
          <cell r="E15994">
            <v>0</v>
          </cell>
          <cell r="F15994" t="str">
            <v>平裝</v>
          </cell>
          <cell r="G15994" t="str">
            <v/>
          </cell>
          <cell r="H15994">
            <v>0</v>
          </cell>
          <cell r="I15994" t="str">
            <v/>
          </cell>
          <cell r="J15994" t="str">
            <v/>
          </cell>
          <cell r="K15994" t="str">
            <v/>
          </cell>
          <cell r="L15994" t="str">
            <v/>
          </cell>
          <cell r="M15994" t="str">
            <v>免稅</v>
          </cell>
          <cell r="N15994" t="str">
            <v>7544128318</v>
          </cell>
        </row>
        <row r="15995">
          <cell r="A15995" t="str">
            <v>54413327</v>
          </cell>
          <cell r="B15995" t="str">
            <v>「紅樓夢」辯偽</v>
          </cell>
          <cell r="C15995" t="str">
            <v>張福昌</v>
          </cell>
          <cell r="D15995">
            <v>200</v>
          </cell>
          <cell r="E15995">
            <v>0</v>
          </cell>
          <cell r="F15995" t="str">
            <v>平裝</v>
          </cell>
          <cell r="G15995" t="str">
            <v>瀋陽</v>
          </cell>
          <cell r="H15995">
            <v>40</v>
          </cell>
          <cell r="I15995" t="str">
            <v/>
          </cell>
          <cell r="J15995" t="str">
            <v/>
          </cell>
          <cell r="K15995" t="str">
            <v/>
          </cell>
          <cell r="L15995" t="str">
            <v/>
          </cell>
          <cell r="M15995" t="str">
            <v>免稅</v>
          </cell>
          <cell r="N15995" t="str">
            <v>9787544133272</v>
          </cell>
        </row>
        <row r="15996">
          <cell r="A15996" t="str">
            <v>54413731</v>
          </cell>
          <cell r="B15996" t="str">
            <v>大小姐逃婚記</v>
          </cell>
          <cell r="C15996" t="str">
            <v>夢涵</v>
          </cell>
          <cell r="D15996">
            <v>149</v>
          </cell>
          <cell r="E15996">
            <v>0</v>
          </cell>
          <cell r="F15996" t="str">
            <v>平裝</v>
          </cell>
          <cell r="G15996" t="str">
            <v>瀋陽</v>
          </cell>
          <cell r="H15996">
            <v>24.8</v>
          </cell>
          <cell r="I15996" t="str">
            <v/>
          </cell>
          <cell r="J15996" t="str">
            <v/>
          </cell>
          <cell r="K15996" t="str">
            <v/>
          </cell>
          <cell r="L15996" t="str">
            <v/>
          </cell>
          <cell r="M15996" t="str">
            <v>免稅</v>
          </cell>
          <cell r="N15996" t="str">
            <v>9787544137317</v>
          </cell>
        </row>
        <row r="15997">
          <cell r="A15997" t="str">
            <v>54413874</v>
          </cell>
          <cell r="B15997" t="str">
            <v>農曆六月初四：玄武門之變</v>
          </cell>
          <cell r="C15997" t="str">
            <v>司馬非馬</v>
          </cell>
          <cell r="D15997">
            <v>144</v>
          </cell>
          <cell r="E15997">
            <v>0</v>
          </cell>
          <cell r="F15997" t="str">
            <v>平裝</v>
          </cell>
          <cell r="G15997" t="str">
            <v>瀋陽</v>
          </cell>
          <cell r="H15997">
            <v>24</v>
          </cell>
          <cell r="I15997" t="str">
            <v/>
          </cell>
          <cell r="J15997" t="str">
            <v/>
          </cell>
          <cell r="K15997" t="str">
            <v/>
          </cell>
          <cell r="L15997" t="str">
            <v/>
          </cell>
          <cell r="M15997" t="str">
            <v>免稅</v>
          </cell>
          <cell r="N15997" t="str">
            <v>9787544138741</v>
          </cell>
        </row>
        <row r="15998">
          <cell r="A15998" t="str">
            <v>54413989</v>
          </cell>
          <cell r="B15998" t="str">
            <v>一生最愛詩經</v>
          </cell>
          <cell r="C15998" t="str">
            <v>陳忠濤</v>
          </cell>
          <cell r="D15998">
            <v>179</v>
          </cell>
          <cell r="E15998">
            <v>0</v>
          </cell>
          <cell r="F15998" t="str">
            <v>平裝</v>
          </cell>
          <cell r="G15998" t="str">
            <v>瀋陽</v>
          </cell>
          <cell r="H15998">
            <v>29.8</v>
          </cell>
          <cell r="I15998" t="str">
            <v/>
          </cell>
          <cell r="J15998" t="str">
            <v/>
          </cell>
          <cell r="K15998" t="str">
            <v/>
          </cell>
          <cell r="L15998" t="str">
            <v/>
          </cell>
          <cell r="M15998" t="str">
            <v>免稅</v>
          </cell>
          <cell r="N15998" t="str">
            <v>9787544139892</v>
          </cell>
        </row>
        <row r="15999">
          <cell r="A15999" t="str">
            <v>54414204</v>
          </cell>
          <cell r="B15999" t="str">
            <v>品本草不生病</v>
          </cell>
          <cell r="C15999" t="str">
            <v>君子. 著</v>
          </cell>
          <cell r="D15999">
            <v>203</v>
          </cell>
          <cell r="E15999">
            <v>0</v>
          </cell>
          <cell r="F15999" t="str">
            <v>平裝</v>
          </cell>
          <cell r="G15999" t="str">
            <v>瀋陽</v>
          </cell>
          <cell r="H15999">
            <v>33.799999999999997</v>
          </cell>
          <cell r="I15999" t="str">
            <v/>
          </cell>
          <cell r="J15999" t="str">
            <v/>
          </cell>
          <cell r="K15999" t="str">
            <v/>
          </cell>
          <cell r="L15999" t="str">
            <v/>
          </cell>
          <cell r="M15999" t="str">
            <v>免稅</v>
          </cell>
          <cell r="N15999" t="str">
            <v>9787544142045</v>
          </cell>
        </row>
        <row r="16000">
          <cell r="A16000" t="str">
            <v>54414314</v>
          </cell>
          <cell r="B16000" t="str">
            <v>預言殺意的宋詞</v>
          </cell>
          <cell r="C16000" t="str">
            <v>南宗丘. 著</v>
          </cell>
          <cell r="D16000">
            <v>149</v>
          </cell>
          <cell r="E16000">
            <v>4</v>
          </cell>
          <cell r="F16000" t="str">
            <v>平裝</v>
          </cell>
          <cell r="G16000" t="str">
            <v>瀋陽</v>
          </cell>
          <cell r="H16000">
            <v>24.8</v>
          </cell>
          <cell r="I16000" t="str">
            <v/>
          </cell>
          <cell r="J16000" t="str">
            <v/>
          </cell>
          <cell r="K16000" t="str">
            <v/>
          </cell>
          <cell r="L16000" t="str">
            <v/>
          </cell>
          <cell r="M16000" t="str">
            <v>免稅</v>
          </cell>
          <cell r="N16000" t="str">
            <v>9787544143141</v>
          </cell>
        </row>
        <row r="16001">
          <cell r="A16001" t="str">
            <v>54421369</v>
          </cell>
          <cell r="B16001" t="str">
            <v>連環圖畫三國志(全6冊)</v>
          </cell>
          <cell r="C16001" t="str">
            <v/>
          </cell>
          <cell r="D16001">
            <v>695</v>
          </cell>
          <cell r="E16001">
            <v>0</v>
          </cell>
          <cell r="F16001" t="str">
            <v>盒裝</v>
          </cell>
          <cell r="G16001" t="str">
            <v/>
          </cell>
          <cell r="H16001">
            <v>0</v>
          </cell>
          <cell r="I16001" t="str">
            <v/>
          </cell>
          <cell r="J16001" t="str">
            <v/>
          </cell>
          <cell r="K16001" t="str">
            <v/>
          </cell>
          <cell r="L16001" t="str">
            <v/>
          </cell>
          <cell r="M16001" t="str">
            <v>免稅</v>
          </cell>
          <cell r="N16001" t="str">
            <v>7544213692</v>
          </cell>
        </row>
        <row r="16002">
          <cell r="A16002" t="str">
            <v>54422297</v>
          </cell>
          <cell r="B16002" t="str">
            <v>窗邊的小豆豆(XJD)</v>
          </cell>
          <cell r="C16002" t="str">
            <v>（日）黑柳徹子著</v>
          </cell>
          <cell r="D16002">
            <v>100</v>
          </cell>
          <cell r="E16002">
            <v>0</v>
          </cell>
          <cell r="F16002" t="str">
            <v>平裝</v>
          </cell>
          <cell r="G16002" t="str">
            <v>南海</v>
          </cell>
          <cell r="H16002">
            <v>20</v>
          </cell>
          <cell r="I16002" t="str">
            <v/>
          </cell>
          <cell r="J16002" t="str">
            <v/>
          </cell>
          <cell r="K16002" t="str">
            <v/>
          </cell>
          <cell r="L16002" t="str">
            <v/>
          </cell>
          <cell r="M16002" t="str">
            <v>免稅</v>
          </cell>
          <cell r="N16002" t="str">
            <v>7544222977</v>
          </cell>
        </row>
        <row r="16003">
          <cell r="A16003" t="str">
            <v>54422741</v>
          </cell>
          <cell r="B16003" t="str">
            <v>江蘇上海古鎮書</v>
          </cell>
          <cell r="C16003" t="str">
            <v>江蘇上海古鎮書編輯部</v>
          </cell>
          <cell r="D16003">
            <v>190</v>
          </cell>
          <cell r="E16003">
            <v>0</v>
          </cell>
          <cell r="F16003" t="str">
            <v>平裝</v>
          </cell>
          <cell r="G16003" t="str">
            <v>南海</v>
          </cell>
          <cell r="H16003">
            <v>38</v>
          </cell>
          <cell r="I16003" t="str">
            <v/>
          </cell>
          <cell r="J16003" t="str">
            <v/>
          </cell>
          <cell r="K16003" t="str">
            <v/>
          </cell>
          <cell r="L16003" t="str">
            <v/>
          </cell>
          <cell r="M16003" t="str">
            <v>免稅</v>
          </cell>
          <cell r="N16003" t="str">
            <v>7544227413</v>
          </cell>
        </row>
        <row r="16004">
          <cell r="A16004" t="str">
            <v>54422757</v>
          </cell>
          <cell r="B16004" t="str">
            <v>飲食竅門300例</v>
          </cell>
          <cell r="C16004" t="str">
            <v>本社</v>
          </cell>
          <cell r="D16004">
            <v>99</v>
          </cell>
          <cell r="E16004">
            <v>0</v>
          </cell>
          <cell r="F16004" t="str">
            <v>平裝</v>
          </cell>
          <cell r="G16004" t="str">
            <v>南海</v>
          </cell>
          <cell r="H16004">
            <v>19.8</v>
          </cell>
          <cell r="I16004" t="str">
            <v/>
          </cell>
          <cell r="J16004" t="str">
            <v/>
          </cell>
          <cell r="K16004" t="str">
            <v/>
          </cell>
          <cell r="L16004" t="str">
            <v/>
          </cell>
          <cell r="M16004" t="str">
            <v>免稅</v>
          </cell>
          <cell r="N16004" t="str">
            <v>754422757X</v>
          </cell>
        </row>
        <row r="16005">
          <cell r="A16005" t="str">
            <v>54422777</v>
          </cell>
          <cell r="B16005" t="str">
            <v>兩性健康忌1000例(SZJB)</v>
          </cell>
          <cell r="C16005" t="str">
            <v>深圳市金版文化發展有限公司</v>
          </cell>
          <cell r="D16005">
            <v>99</v>
          </cell>
          <cell r="E16005">
            <v>0</v>
          </cell>
          <cell r="F16005" t="str">
            <v>平裝</v>
          </cell>
          <cell r="G16005" t="str">
            <v>南海</v>
          </cell>
          <cell r="H16005">
            <v>19.8</v>
          </cell>
          <cell r="I16005" t="str">
            <v/>
          </cell>
          <cell r="J16005" t="str">
            <v/>
          </cell>
          <cell r="K16005" t="str">
            <v/>
          </cell>
          <cell r="L16005" t="str">
            <v/>
          </cell>
          <cell r="M16005" t="str">
            <v>免稅</v>
          </cell>
          <cell r="N16005" t="str">
            <v>9787544227773</v>
          </cell>
        </row>
        <row r="16006">
          <cell r="A16006" t="str">
            <v>54423385</v>
          </cell>
          <cell r="B16006" t="str">
            <v>AB型人說明書</v>
          </cell>
          <cell r="C16006" t="str">
            <v>雅梅</v>
          </cell>
          <cell r="D16006">
            <v>108</v>
          </cell>
          <cell r="E16006">
            <v>0</v>
          </cell>
          <cell r="F16006" t="str">
            <v>平裝</v>
          </cell>
          <cell r="G16006" t="str">
            <v>南海</v>
          </cell>
          <cell r="H16006">
            <v>18</v>
          </cell>
          <cell r="I16006" t="str">
            <v/>
          </cell>
          <cell r="J16006" t="str">
            <v/>
          </cell>
          <cell r="K16006" t="str">
            <v/>
          </cell>
          <cell r="L16006" t="str">
            <v/>
          </cell>
          <cell r="M16006" t="str">
            <v>免稅</v>
          </cell>
          <cell r="N16006" t="str">
            <v>9787544233859</v>
          </cell>
        </row>
        <row r="16007">
          <cell r="A16007" t="str">
            <v>54423737</v>
          </cell>
          <cell r="B16007" t="str">
            <v>圖解經典.12 - 圖解茶經：認識中國茶道(紫圖)</v>
          </cell>
          <cell r="C16007" t="str">
            <v>(唐)陸羽原</v>
          </cell>
          <cell r="D16007">
            <v>340</v>
          </cell>
          <cell r="E16007">
            <v>0</v>
          </cell>
          <cell r="F16007" t="str">
            <v>平裝</v>
          </cell>
          <cell r="G16007" t="str">
            <v>南海</v>
          </cell>
          <cell r="H16007">
            <v>68</v>
          </cell>
          <cell r="I16007" t="str">
            <v/>
          </cell>
          <cell r="J16007" t="str">
            <v/>
          </cell>
          <cell r="K16007" t="str">
            <v/>
          </cell>
          <cell r="L16007" t="str">
            <v/>
          </cell>
          <cell r="M16007" t="str">
            <v>免稅</v>
          </cell>
          <cell r="N16007" t="str">
            <v>9787544237376</v>
          </cell>
        </row>
        <row r="16008">
          <cell r="A16008" t="str">
            <v>54423738</v>
          </cell>
          <cell r="B16008" t="str">
            <v>圖解莊子</v>
          </cell>
          <cell r="C16008" t="str">
            <v>(戰國)莊子</v>
          </cell>
          <cell r="D16008">
            <v>340</v>
          </cell>
          <cell r="E16008">
            <v>0</v>
          </cell>
          <cell r="F16008" t="str">
            <v>平裝</v>
          </cell>
          <cell r="G16008" t="str">
            <v>南海</v>
          </cell>
          <cell r="H16008">
            <v>68</v>
          </cell>
          <cell r="I16008" t="str">
            <v/>
          </cell>
          <cell r="J16008" t="str">
            <v/>
          </cell>
          <cell r="K16008" t="str">
            <v/>
          </cell>
          <cell r="L16008" t="str">
            <v/>
          </cell>
          <cell r="M16008" t="str">
            <v>免稅</v>
          </cell>
          <cell r="N16008" t="str">
            <v>9787544237383</v>
          </cell>
        </row>
        <row r="16009">
          <cell r="A16009" t="str">
            <v>54423872</v>
          </cell>
          <cell r="B16009" t="str">
            <v>圖解山海經-彩色超值白金版</v>
          </cell>
          <cell r="C16009" t="str">
            <v>念靈波編</v>
          </cell>
          <cell r="D16009">
            <v>179</v>
          </cell>
          <cell r="E16009">
            <v>0</v>
          </cell>
          <cell r="F16009" t="str">
            <v>平裝</v>
          </cell>
          <cell r="G16009" t="str">
            <v>西苑</v>
          </cell>
          <cell r="H16009">
            <v>29.8</v>
          </cell>
          <cell r="I16009" t="str">
            <v/>
          </cell>
          <cell r="J16009" t="str">
            <v/>
          </cell>
          <cell r="K16009" t="str">
            <v/>
          </cell>
          <cell r="L16009" t="str">
            <v/>
          </cell>
          <cell r="M16009" t="str">
            <v>免稅</v>
          </cell>
          <cell r="N16009" t="str">
            <v>9787544238724</v>
          </cell>
        </row>
        <row r="16010">
          <cell r="A16010" t="str">
            <v>54423875</v>
          </cell>
          <cell r="B16010" t="str">
            <v>圖解天工開物：中國古代工藝大全</v>
          </cell>
          <cell r="C16010" t="str">
            <v>宋應星[明]</v>
          </cell>
          <cell r="D16010">
            <v>340</v>
          </cell>
          <cell r="E16010">
            <v>0</v>
          </cell>
          <cell r="F16010" t="str">
            <v>平裝</v>
          </cell>
          <cell r="G16010" t="str">
            <v>南海</v>
          </cell>
          <cell r="H16010">
            <v>68</v>
          </cell>
          <cell r="I16010" t="str">
            <v/>
          </cell>
          <cell r="J16010" t="str">
            <v/>
          </cell>
          <cell r="K16010" t="str">
            <v/>
          </cell>
          <cell r="L16010" t="str">
            <v/>
          </cell>
          <cell r="M16010" t="str">
            <v>免稅</v>
          </cell>
          <cell r="N16010" t="str">
            <v>9787544238755</v>
          </cell>
        </row>
        <row r="16011">
          <cell r="A16011" t="str">
            <v>54423912</v>
          </cell>
          <cell r="B16011" t="str">
            <v>圖解中醫</v>
          </cell>
          <cell r="C16011" t="str">
            <v>(日)平馬直樹</v>
          </cell>
          <cell r="D16011">
            <v>110</v>
          </cell>
          <cell r="E16011">
            <v>0</v>
          </cell>
          <cell r="F16011" t="str">
            <v>平裝</v>
          </cell>
          <cell r="G16011" t="str">
            <v>南海</v>
          </cell>
          <cell r="H16011">
            <v>22</v>
          </cell>
          <cell r="I16011" t="str">
            <v/>
          </cell>
          <cell r="J16011" t="str">
            <v/>
          </cell>
          <cell r="K16011" t="str">
            <v/>
          </cell>
          <cell r="L16011" t="str">
            <v/>
          </cell>
          <cell r="M16011" t="str">
            <v>免稅</v>
          </cell>
          <cell r="N16011" t="str">
            <v>9787544239127</v>
          </cell>
        </row>
        <row r="16012">
          <cell r="A16012" t="str">
            <v>54423913</v>
          </cell>
          <cell r="B16012" t="str">
            <v>速通古典音樂</v>
          </cell>
          <cell r="C16012" t="str">
            <v>[美]雅可布遜二世</v>
          </cell>
          <cell r="D16012">
            <v>125</v>
          </cell>
          <cell r="E16012">
            <v>0</v>
          </cell>
          <cell r="F16012" t="str">
            <v>平裝</v>
          </cell>
          <cell r="G16012" t="str">
            <v>南海</v>
          </cell>
          <cell r="H16012">
            <v>25</v>
          </cell>
          <cell r="I16012" t="str">
            <v/>
          </cell>
          <cell r="J16012" t="str">
            <v/>
          </cell>
          <cell r="K16012" t="str">
            <v/>
          </cell>
          <cell r="L16012" t="str">
            <v/>
          </cell>
          <cell r="M16012" t="str">
            <v>免稅</v>
          </cell>
          <cell r="N16012" t="str">
            <v>9787544239134</v>
          </cell>
        </row>
        <row r="16013">
          <cell r="A16013" t="str">
            <v>54423969</v>
          </cell>
          <cell r="B16013" t="str">
            <v>圖解系列.28 - 圖解西遊記：解讀中國式魔幻小說(紫圖)</v>
          </cell>
          <cell r="C16013" t="str">
            <v>[明]吳承恩</v>
          </cell>
          <cell r="D16013">
            <v>340</v>
          </cell>
          <cell r="E16013">
            <v>0</v>
          </cell>
          <cell r="F16013" t="str">
            <v>平裝</v>
          </cell>
          <cell r="G16013" t="str">
            <v>南海</v>
          </cell>
          <cell r="H16013">
            <v>68</v>
          </cell>
          <cell r="I16013" t="str">
            <v/>
          </cell>
          <cell r="J16013" t="str">
            <v/>
          </cell>
          <cell r="K16013" t="str">
            <v/>
          </cell>
          <cell r="L16013" t="str">
            <v/>
          </cell>
          <cell r="M16013" t="str">
            <v>免稅</v>
          </cell>
          <cell r="N16013" t="str">
            <v>9787544239691</v>
          </cell>
        </row>
        <row r="16014">
          <cell r="A16014" t="str">
            <v>54423970</v>
          </cell>
          <cell r="B16014" t="str">
            <v>圖解系列.27 - 圖解三國演義：暢讀三國智慧(紫圖)</v>
          </cell>
          <cell r="C16014" t="str">
            <v>[明]羅貫中</v>
          </cell>
          <cell r="D16014">
            <v>340</v>
          </cell>
          <cell r="E16014">
            <v>0</v>
          </cell>
          <cell r="F16014" t="str">
            <v>平裝</v>
          </cell>
          <cell r="G16014" t="str">
            <v>南海</v>
          </cell>
          <cell r="H16014">
            <v>68</v>
          </cell>
          <cell r="I16014" t="str">
            <v/>
          </cell>
          <cell r="J16014" t="str">
            <v/>
          </cell>
          <cell r="K16014" t="str">
            <v/>
          </cell>
          <cell r="L16014" t="str">
            <v/>
          </cell>
          <cell r="M16014" t="str">
            <v>免稅</v>
          </cell>
          <cell r="N16014" t="str">
            <v>9787544239707</v>
          </cell>
        </row>
        <row r="16015">
          <cell r="A16015" t="str">
            <v>54423971</v>
          </cell>
          <cell r="B16015" t="str">
            <v>圖解系列.25 - 圖解紅樓夢：中國古典文化的百科全書(紫圖)</v>
          </cell>
          <cell r="C16015" t="str">
            <v>[清]曹雪芹</v>
          </cell>
          <cell r="D16015">
            <v>340</v>
          </cell>
          <cell r="E16015">
            <v>0</v>
          </cell>
          <cell r="F16015" t="str">
            <v>平裝</v>
          </cell>
          <cell r="G16015" t="str">
            <v>南海</v>
          </cell>
          <cell r="H16015">
            <v>68</v>
          </cell>
          <cell r="I16015" t="str">
            <v/>
          </cell>
          <cell r="J16015" t="str">
            <v/>
          </cell>
          <cell r="K16015" t="str">
            <v/>
          </cell>
          <cell r="L16015" t="str">
            <v/>
          </cell>
          <cell r="M16015" t="str">
            <v>免稅</v>
          </cell>
          <cell r="N16015" t="str">
            <v>9787544239714</v>
          </cell>
        </row>
        <row r="16016">
          <cell r="A16016" t="str">
            <v>54423972</v>
          </cell>
          <cell r="B16016" t="str">
            <v>圖解經典.26 - 圖解水滸傳：看懂中國江湖文化(紫圖)</v>
          </cell>
          <cell r="C16016" t="str">
            <v>[明]施耐庵</v>
          </cell>
          <cell r="D16016">
            <v>340</v>
          </cell>
          <cell r="E16016">
            <v>0</v>
          </cell>
          <cell r="F16016" t="str">
            <v>平裝</v>
          </cell>
          <cell r="G16016" t="str">
            <v>南海</v>
          </cell>
          <cell r="H16016">
            <v>68</v>
          </cell>
          <cell r="I16016" t="str">
            <v/>
          </cell>
          <cell r="J16016" t="str">
            <v/>
          </cell>
          <cell r="K16016" t="str">
            <v/>
          </cell>
          <cell r="L16016" t="str">
            <v/>
          </cell>
          <cell r="M16016" t="str">
            <v>免稅</v>
          </cell>
          <cell r="N16016" t="str">
            <v>9787544239721</v>
          </cell>
        </row>
        <row r="16017">
          <cell r="A16017" t="str">
            <v>54423984</v>
          </cell>
          <cell r="B16017" t="str">
            <v>不生病不等於健康</v>
          </cell>
          <cell r="C16017" t="str">
            <v>[英]霍爾福德</v>
          </cell>
          <cell r="D16017">
            <v>140</v>
          </cell>
          <cell r="E16017">
            <v>0</v>
          </cell>
          <cell r="F16017" t="str">
            <v>平裝</v>
          </cell>
          <cell r="G16017" t="str">
            <v>南海</v>
          </cell>
          <cell r="H16017">
            <v>28</v>
          </cell>
          <cell r="I16017" t="str">
            <v/>
          </cell>
          <cell r="J16017" t="str">
            <v/>
          </cell>
          <cell r="K16017" t="str">
            <v/>
          </cell>
          <cell r="L16017" t="str">
            <v/>
          </cell>
          <cell r="M16017" t="str">
            <v>免稅</v>
          </cell>
          <cell r="N16017" t="str">
            <v>9787544239844</v>
          </cell>
        </row>
        <row r="16018">
          <cell r="A16018" t="str">
            <v>54424015</v>
          </cell>
          <cell r="B16018" t="str">
            <v>圖解心理學(紫圖)</v>
          </cell>
          <cell r="C16018" t="str">
            <v>王美緒[編]</v>
          </cell>
          <cell r="D16018">
            <v>340</v>
          </cell>
          <cell r="E16018">
            <v>0</v>
          </cell>
          <cell r="F16018" t="str">
            <v>平裝</v>
          </cell>
          <cell r="G16018" t="str">
            <v>南海</v>
          </cell>
          <cell r="H16018">
            <v>68</v>
          </cell>
          <cell r="I16018" t="str">
            <v/>
          </cell>
          <cell r="J16018" t="str">
            <v/>
          </cell>
          <cell r="K16018" t="str">
            <v/>
          </cell>
          <cell r="L16018" t="str">
            <v/>
          </cell>
          <cell r="M16018" t="str">
            <v>免稅</v>
          </cell>
          <cell r="N16018" t="str">
            <v>9787544240154</v>
          </cell>
        </row>
        <row r="16019">
          <cell r="A16019" t="str">
            <v>54424020</v>
          </cell>
          <cell r="B16019" t="str">
            <v>圖解經濟學(紫圖)</v>
          </cell>
          <cell r="C16019" t="str">
            <v>柳守平</v>
          </cell>
          <cell r="D16019">
            <v>340</v>
          </cell>
          <cell r="E16019">
            <v>0</v>
          </cell>
          <cell r="F16019" t="str">
            <v>平裝</v>
          </cell>
          <cell r="G16019" t="str">
            <v>南海</v>
          </cell>
          <cell r="H16019">
            <v>68</v>
          </cell>
          <cell r="I16019" t="str">
            <v/>
          </cell>
          <cell r="J16019" t="str">
            <v/>
          </cell>
          <cell r="K16019" t="str">
            <v/>
          </cell>
          <cell r="L16019" t="str">
            <v/>
          </cell>
          <cell r="M16019" t="str">
            <v>免稅</v>
          </cell>
          <cell r="N16019" t="str">
            <v>9787544240208</v>
          </cell>
        </row>
        <row r="16020">
          <cell r="A16020" t="str">
            <v>54424022</v>
          </cell>
          <cell r="B16020" t="str">
            <v>圖解皇帝八十一難經(紫圖)</v>
          </cell>
          <cell r="C16020" t="str">
            <v>秦越人[戰國]</v>
          </cell>
          <cell r="D16020">
            <v>340</v>
          </cell>
          <cell r="E16020">
            <v>0</v>
          </cell>
          <cell r="F16020" t="str">
            <v>平裝</v>
          </cell>
          <cell r="G16020" t="str">
            <v>南海</v>
          </cell>
          <cell r="H16020">
            <v>68</v>
          </cell>
          <cell r="I16020" t="str">
            <v/>
          </cell>
          <cell r="J16020" t="str">
            <v/>
          </cell>
          <cell r="K16020" t="str">
            <v/>
          </cell>
          <cell r="L16020" t="str">
            <v/>
          </cell>
          <cell r="M16020" t="str">
            <v>免稅</v>
          </cell>
          <cell r="N16020" t="str">
            <v>9787544240222</v>
          </cell>
        </row>
        <row r="16021">
          <cell r="A16021" t="str">
            <v>54424030</v>
          </cell>
          <cell r="B16021" t="str">
            <v>圖解千金方：中國醫學養生方劑大全</v>
          </cell>
          <cell r="C16021" t="str">
            <v>孫思邈[唐]</v>
          </cell>
          <cell r="D16021">
            <v>340</v>
          </cell>
          <cell r="E16021">
            <v>0</v>
          </cell>
          <cell r="F16021" t="str">
            <v>平裝</v>
          </cell>
          <cell r="G16021" t="str">
            <v>南海</v>
          </cell>
          <cell r="H16021">
            <v>68</v>
          </cell>
          <cell r="I16021" t="str">
            <v/>
          </cell>
          <cell r="J16021" t="str">
            <v/>
          </cell>
          <cell r="K16021" t="str">
            <v/>
          </cell>
          <cell r="L16021" t="str">
            <v/>
          </cell>
          <cell r="M16021" t="str">
            <v>免稅</v>
          </cell>
          <cell r="N16021" t="str">
            <v>9787544240307</v>
          </cell>
        </row>
        <row r="16022">
          <cell r="A16022" t="str">
            <v>54424038</v>
          </cell>
          <cell r="B16022" t="str">
            <v>竊明</v>
          </cell>
          <cell r="C16022" t="str">
            <v>灰熊貓</v>
          </cell>
          <cell r="D16022">
            <v>179</v>
          </cell>
          <cell r="E16022">
            <v>0</v>
          </cell>
          <cell r="F16022" t="str">
            <v/>
          </cell>
          <cell r="G16022" t="str">
            <v>南海</v>
          </cell>
          <cell r="H16022">
            <v>29.8</v>
          </cell>
          <cell r="I16022" t="str">
            <v/>
          </cell>
          <cell r="J16022" t="str">
            <v/>
          </cell>
          <cell r="K16022" t="str">
            <v/>
          </cell>
          <cell r="L16022" t="str">
            <v/>
          </cell>
          <cell r="M16022" t="str">
            <v>免稅</v>
          </cell>
          <cell r="N16022" t="str">
            <v>9787544240383</v>
          </cell>
        </row>
        <row r="16023">
          <cell r="A16023" t="str">
            <v>54424039</v>
          </cell>
          <cell r="B16023" t="str">
            <v>竊明2</v>
          </cell>
          <cell r="C16023" t="str">
            <v>灰熊貓</v>
          </cell>
          <cell r="D16023">
            <v>179</v>
          </cell>
          <cell r="E16023">
            <v>0</v>
          </cell>
          <cell r="F16023" t="str">
            <v/>
          </cell>
          <cell r="G16023" t="str">
            <v>南海</v>
          </cell>
          <cell r="H16023">
            <v>29.8</v>
          </cell>
          <cell r="I16023" t="str">
            <v/>
          </cell>
          <cell r="J16023" t="str">
            <v/>
          </cell>
          <cell r="K16023" t="str">
            <v/>
          </cell>
          <cell r="L16023" t="str">
            <v/>
          </cell>
          <cell r="M16023" t="str">
            <v>免稅</v>
          </cell>
          <cell r="N16023" t="str">
            <v>9787544240390</v>
          </cell>
        </row>
        <row r="16024">
          <cell r="A16024" t="str">
            <v>54424054</v>
          </cell>
          <cell r="B16024" t="str">
            <v>完全圖解諸子百家(紫圖)</v>
          </cell>
          <cell r="C16024" t="str">
            <v>嚴超</v>
          </cell>
          <cell r="D16024">
            <v>140</v>
          </cell>
          <cell r="E16024">
            <v>0</v>
          </cell>
          <cell r="F16024" t="str">
            <v>平裝</v>
          </cell>
          <cell r="G16024" t="str">
            <v>南海</v>
          </cell>
          <cell r="H16024">
            <v>28</v>
          </cell>
          <cell r="I16024" t="str">
            <v/>
          </cell>
          <cell r="J16024" t="str">
            <v/>
          </cell>
          <cell r="K16024" t="str">
            <v/>
          </cell>
          <cell r="L16024" t="str">
            <v/>
          </cell>
          <cell r="M16024" t="str">
            <v>免稅</v>
          </cell>
          <cell r="N16024" t="str">
            <v>9787544240543</v>
          </cell>
        </row>
        <row r="16025">
          <cell r="A16025" t="str">
            <v>54424082</v>
          </cell>
          <cell r="B16025" t="str">
            <v>藏在書包裏的青春(SZJB)</v>
          </cell>
          <cell r="C16025" t="str">
            <v>劉海平</v>
          </cell>
          <cell r="D16025">
            <v>113</v>
          </cell>
          <cell r="E16025">
            <v>0</v>
          </cell>
          <cell r="F16025" t="str">
            <v>平裝</v>
          </cell>
          <cell r="G16025" t="str">
            <v>南海</v>
          </cell>
          <cell r="H16025">
            <v>18.8</v>
          </cell>
          <cell r="I16025" t="str">
            <v/>
          </cell>
          <cell r="J16025" t="str">
            <v/>
          </cell>
          <cell r="K16025" t="str">
            <v/>
          </cell>
          <cell r="L16025" t="str">
            <v/>
          </cell>
          <cell r="M16025" t="str">
            <v>免稅</v>
          </cell>
          <cell r="N16025" t="str">
            <v>9787544240826</v>
          </cell>
        </row>
        <row r="16026">
          <cell r="A16026" t="str">
            <v>54424120</v>
          </cell>
          <cell r="B16026" t="str">
            <v>醉遊記Ⅰ</v>
          </cell>
          <cell r="C16026" t="str">
            <v>八喜</v>
          </cell>
          <cell r="D16026">
            <v>161</v>
          </cell>
          <cell r="E16026">
            <v>0</v>
          </cell>
          <cell r="F16026" t="str">
            <v>平裝</v>
          </cell>
          <cell r="G16026" t="str">
            <v>南海</v>
          </cell>
          <cell r="H16026">
            <v>26.8</v>
          </cell>
          <cell r="I16026" t="str">
            <v/>
          </cell>
          <cell r="J16026" t="str">
            <v/>
          </cell>
          <cell r="K16026" t="str">
            <v/>
          </cell>
          <cell r="L16026" t="str">
            <v/>
          </cell>
          <cell r="M16026" t="str">
            <v>免稅</v>
          </cell>
          <cell r="N16026" t="str">
            <v>9787544241205</v>
          </cell>
        </row>
        <row r="16027">
          <cell r="A16027" t="str">
            <v>54424145</v>
          </cell>
          <cell r="B16027" t="str">
            <v>醉遊記Ⅱ</v>
          </cell>
          <cell r="C16027" t="str">
            <v>八喜</v>
          </cell>
          <cell r="D16027">
            <v>161</v>
          </cell>
          <cell r="E16027">
            <v>0</v>
          </cell>
          <cell r="F16027" t="str">
            <v>平裝</v>
          </cell>
          <cell r="G16027" t="str">
            <v>南海</v>
          </cell>
          <cell r="H16027">
            <v>26.8</v>
          </cell>
          <cell r="I16027" t="str">
            <v/>
          </cell>
          <cell r="J16027" t="str">
            <v/>
          </cell>
          <cell r="K16027" t="str">
            <v/>
          </cell>
          <cell r="L16027" t="str">
            <v/>
          </cell>
          <cell r="M16027" t="str">
            <v>免稅</v>
          </cell>
          <cell r="N16027" t="str">
            <v>9787544241458</v>
          </cell>
        </row>
        <row r="16028">
          <cell r="A16028" t="str">
            <v>54424146</v>
          </cell>
          <cell r="B16028" t="str">
            <v>醉遊記Ⅲ</v>
          </cell>
          <cell r="C16028" t="str">
            <v>八喜</v>
          </cell>
          <cell r="D16028">
            <v>161</v>
          </cell>
          <cell r="E16028">
            <v>0</v>
          </cell>
          <cell r="F16028" t="str">
            <v>平裝</v>
          </cell>
          <cell r="G16028" t="str">
            <v>南海</v>
          </cell>
          <cell r="H16028">
            <v>26.8</v>
          </cell>
          <cell r="I16028" t="str">
            <v/>
          </cell>
          <cell r="J16028" t="str">
            <v/>
          </cell>
          <cell r="K16028" t="str">
            <v/>
          </cell>
          <cell r="L16028" t="str">
            <v/>
          </cell>
          <cell r="M16028" t="str">
            <v>免稅</v>
          </cell>
          <cell r="N16028" t="str">
            <v>9787544241465</v>
          </cell>
        </row>
        <row r="16029">
          <cell r="A16029" t="str">
            <v>54424391</v>
          </cell>
          <cell r="B16029" t="str">
            <v>首席女法醫(新經典文庫)</v>
          </cell>
          <cell r="C16029" t="str">
            <v>(美)派特麗夏·康薇</v>
          </cell>
          <cell r="D16029">
            <v>150</v>
          </cell>
          <cell r="E16029">
            <v>1</v>
          </cell>
          <cell r="F16029" t="str">
            <v>平裝</v>
          </cell>
          <cell r="G16029" t="str">
            <v>南海</v>
          </cell>
          <cell r="H16029">
            <v>25</v>
          </cell>
          <cell r="I16029" t="str">
            <v/>
          </cell>
          <cell r="J16029" t="str">
            <v/>
          </cell>
          <cell r="K16029" t="str">
            <v/>
          </cell>
          <cell r="L16029" t="str">
            <v/>
          </cell>
          <cell r="M16029" t="str">
            <v>免稅</v>
          </cell>
          <cell r="N16029" t="str">
            <v>9787544243919</v>
          </cell>
        </row>
        <row r="16030">
          <cell r="A16030" t="str">
            <v>54424393</v>
          </cell>
          <cell r="B16030" t="str">
            <v>逝去的武林：一代形意拳大師口述歷史</v>
          </cell>
          <cell r="C16030" t="str">
            <v>李仲軒</v>
          </cell>
          <cell r="D16030">
            <v>150</v>
          </cell>
          <cell r="E16030">
            <v>0</v>
          </cell>
          <cell r="F16030" t="str">
            <v>平裝</v>
          </cell>
          <cell r="G16030" t="str">
            <v>南海</v>
          </cell>
          <cell r="H16030">
            <v>25</v>
          </cell>
          <cell r="I16030" t="str">
            <v/>
          </cell>
          <cell r="J16030" t="str">
            <v/>
          </cell>
          <cell r="K16030" t="str">
            <v/>
          </cell>
          <cell r="L16030" t="str">
            <v/>
          </cell>
          <cell r="M16030" t="str">
            <v>免稅</v>
          </cell>
          <cell r="N16030" t="str">
            <v>9787544243933</v>
          </cell>
        </row>
        <row r="16031">
          <cell r="A16031" t="str">
            <v>54430230</v>
          </cell>
          <cell r="B16031" t="str">
            <v>三合集/衛生彙集</v>
          </cell>
          <cell r="C16031" t="str">
            <v>張繼科</v>
          </cell>
          <cell r="D16031">
            <v>120</v>
          </cell>
          <cell r="E16031">
            <v>0</v>
          </cell>
          <cell r="F16031" t="str">
            <v/>
          </cell>
          <cell r="G16031" t="str">
            <v>海南三環</v>
          </cell>
          <cell r="H16031">
            <v>20</v>
          </cell>
          <cell r="I16031" t="str">
            <v/>
          </cell>
          <cell r="J16031" t="str">
            <v/>
          </cell>
          <cell r="K16031" t="str">
            <v/>
          </cell>
          <cell r="L16031" t="str">
            <v/>
          </cell>
          <cell r="M16031" t="str">
            <v>免稅</v>
          </cell>
          <cell r="N16031" t="str">
            <v>9787544302302</v>
          </cell>
        </row>
        <row r="16032">
          <cell r="A16032" t="str">
            <v>54430231</v>
          </cell>
          <cell r="B16032" t="str">
            <v>御定六壬直指. 上下</v>
          </cell>
          <cell r="C16032" t="str">
            <v>李峰注解</v>
          </cell>
          <cell r="D16032">
            <v>490</v>
          </cell>
          <cell r="E16032">
            <v>0</v>
          </cell>
          <cell r="F16032" t="str">
            <v>平裝</v>
          </cell>
          <cell r="G16032" t="str">
            <v>海南三環</v>
          </cell>
          <cell r="H16032">
            <v>98</v>
          </cell>
          <cell r="I16032" t="str">
            <v/>
          </cell>
          <cell r="J16032" t="str">
            <v/>
          </cell>
          <cell r="K16032" t="str">
            <v/>
          </cell>
          <cell r="L16032" t="str">
            <v/>
          </cell>
          <cell r="M16032" t="str">
            <v>免稅</v>
          </cell>
          <cell r="N16032" t="str">
            <v>7544302318</v>
          </cell>
        </row>
        <row r="16033">
          <cell r="A16033" t="str">
            <v>54430395</v>
          </cell>
          <cell r="B16033" t="str">
            <v>曹操大傳</v>
          </cell>
          <cell r="C16033" t="str">
            <v>王義祥</v>
          </cell>
          <cell r="D16033">
            <v>160</v>
          </cell>
          <cell r="E16033">
            <v>0</v>
          </cell>
          <cell r="F16033" t="str">
            <v>平裝</v>
          </cell>
          <cell r="G16033" t="str">
            <v/>
          </cell>
          <cell r="H16033">
            <v>0</v>
          </cell>
          <cell r="I16033" t="str">
            <v/>
          </cell>
          <cell r="J16033" t="str">
            <v/>
          </cell>
          <cell r="K16033" t="str">
            <v/>
          </cell>
          <cell r="L16033" t="str">
            <v/>
          </cell>
          <cell r="M16033" t="str">
            <v>應稅</v>
          </cell>
          <cell r="N16033" t="str">
            <v/>
          </cell>
        </row>
        <row r="16034">
          <cell r="A16034" t="str">
            <v>54431254</v>
          </cell>
          <cell r="B16034" t="str">
            <v>隱蔽的秩序拆解歷史弈局</v>
          </cell>
          <cell r="C16034" t="str">
            <v>吳思</v>
          </cell>
          <cell r="D16034">
            <v>228</v>
          </cell>
          <cell r="E16034">
            <v>0</v>
          </cell>
          <cell r="F16034" t="str">
            <v>平裝</v>
          </cell>
          <cell r="G16034" t="str">
            <v>海南三環</v>
          </cell>
          <cell r="H16034">
            <v>38</v>
          </cell>
          <cell r="I16034" t="str">
            <v/>
          </cell>
          <cell r="J16034" t="str">
            <v/>
          </cell>
          <cell r="K16034" t="str">
            <v/>
          </cell>
          <cell r="L16034" t="str">
            <v/>
          </cell>
          <cell r="M16034" t="str">
            <v>免稅</v>
          </cell>
          <cell r="N16034" t="str">
            <v>7544312542</v>
          </cell>
        </row>
        <row r="16035">
          <cell r="A16035" t="str">
            <v>54431761</v>
          </cell>
          <cell r="B16035" t="str">
            <v>考古中國:定陵地下玄宮洞開記</v>
          </cell>
          <cell r="C16035" t="str">
            <v>岳南</v>
          </cell>
          <cell r="D16035">
            <v>140</v>
          </cell>
          <cell r="E16035">
            <v>0</v>
          </cell>
          <cell r="F16035" t="str">
            <v>平裝</v>
          </cell>
          <cell r="G16035" t="str">
            <v>海南三環</v>
          </cell>
          <cell r="H16035">
            <v>28</v>
          </cell>
          <cell r="I16035" t="str">
            <v/>
          </cell>
          <cell r="J16035" t="str">
            <v/>
          </cell>
          <cell r="K16035" t="str">
            <v/>
          </cell>
          <cell r="L16035" t="str">
            <v/>
          </cell>
          <cell r="M16035" t="str">
            <v>免稅</v>
          </cell>
          <cell r="N16035" t="str">
            <v>7544317617</v>
          </cell>
        </row>
        <row r="16036">
          <cell r="A16036" t="str">
            <v>54431795</v>
          </cell>
          <cell r="B16036" t="str">
            <v>秦始皇兵馬俑發現記</v>
          </cell>
          <cell r="C16036" t="str">
            <v>岳南</v>
          </cell>
          <cell r="D16036">
            <v>140</v>
          </cell>
          <cell r="E16036">
            <v>0</v>
          </cell>
          <cell r="F16036" t="str">
            <v>平裝</v>
          </cell>
          <cell r="G16036" t="str">
            <v>海南三環</v>
          </cell>
          <cell r="H16036">
            <v>28</v>
          </cell>
          <cell r="I16036" t="str">
            <v/>
          </cell>
          <cell r="J16036" t="str">
            <v/>
          </cell>
          <cell r="K16036" t="str">
            <v/>
          </cell>
          <cell r="L16036" t="str">
            <v/>
          </cell>
          <cell r="M16036" t="str">
            <v>免稅</v>
          </cell>
          <cell r="N16036" t="str">
            <v>7544317951</v>
          </cell>
        </row>
        <row r="16037">
          <cell r="A16037" t="str">
            <v>54431797</v>
          </cell>
          <cell r="B16037" t="str">
            <v>考古中國：清東陵地宮珍寶被盜記</v>
          </cell>
          <cell r="C16037" t="str">
            <v>岳南</v>
          </cell>
          <cell r="D16037">
            <v>140</v>
          </cell>
          <cell r="E16037">
            <v>0</v>
          </cell>
          <cell r="F16037" t="str">
            <v>平裝</v>
          </cell>
          <cell r="G16037" t="str">
            <v>海南三環</v>
          </cell>
          <cell r="H16037">
            <v>28</v>
          </cell>
          <cell r="I16037" t="str">
            <v/>
          </cell>
          <cell r="J16037" t="str">
            <v/>
          </cell>
          <cell r="K16037" t="str">
            <v/>
          </cell>
          <cell r="L16037" t="str">
            <v/>
          </cell>
          <cell r="M16037" t="str">
            <v>免稅</v>
          </cell>
          <cell r="N16037" t="str">
            <v>7544317978</v>
          </cell>
        </row>
        <row r="16038">
          <cell r="A16038" t="str">
            <v>54431825</v>
          </cell>
          <cell r="B16038" t="str">
            <v>武夫當國(全五冊)</v>
          </cell>
          <cell r="C16038" t="str">
            <v>陶菊隱</v>
          </cell>
          <cell r="D16038">
            <v>640</v>
          </cell>
          <cell r="E16038">
            <v>0</v>
          </cell>
          <cell r="F16038" t="str">
            <v>平裝</v>
          </cell>
          <cell r="G16038" t="str">
            <v>海南三環</v>
          </cell>
          <cell r="H16038">
            <v>128</v>
          </cell>
          <cell r="I16038" t="str">
            <v/>
          </cell>
          <cell r="J16038" t="str">
            <v/>
          </cell>
          <cell r="K16038" t="str">
            <v/>
          </cell>
          <cell r="L16038" t="str">
            <v/>
          </cell>
          <cell r="M16038" t="str">
            <v>免稅</v>
          </cell>
          <cell r="N16038" t="str">
            <v>7544318257</v>
          </cell>
        </row>
        <row r="16039">
          <cell r="A16039" t="str">
            <v>54431845</v>
          </cell>
          <cell r="B16039" t="str">
            <v>滿城盡帶黃金甲</v>
          </cell>
          <cell r="C16039" t="str">
            <v>吳蔚</v>
          </cell>
          <cell r="D16039">
            <v>130</v>
          </cell>
          <cell r="E16039">
            <v>0</v>
          </cell>
          <cell r="F16039" t="str">
            <v>平裝</v>
          </cell>
          <cell r="G16039" t="str">
            <v>海南三環</v>
          </cell>
          <cell r="H16039">
            <v>26</v>
          </cell>
          <cell r="I16039" t="str">
            <v/>
          </cell>
          <cell r="J16039" t="str">
            <v/>
          </cell>
          <cell r="K16039" t="str">
            <v/>
          </cell>
          <cell r="L16039" t="str">
            <v/>
          </cell>
          <cell r="M16039" t="str">
            <v>免稅</v>
          </cell>
          <cell r="N16039" t="str">
            <v>7544318451</v>
          </cell>
        </row>
        <row r="16040">
          <cell r="A16040" t="str">
            <v>54431854</v>
          </cell>
          <cell r="B16040" t="str">
            <v>喬致庸的經濟學</v>
          </cell>
          <cell r="C16040" t="str">
            <v>郭梓林</v>
          </cell>
          <cell r="D16040">
            <v>125</v>
          </cell>
          <cell r="E16040">
            <v>0</v>
          </cell>
          <cell r="F16040" t="str">
            <v>平裝</v>
          </cell>
          <cell r="G16040" t="str">
            <v>海南三環</v>
          </cell>
          <cell r="H16040">
            <v>25</v>
          </cell>
          <cell r="I16040" t="str">
            <v/>
          </cell>
          <cell r="J16040" t="str">
            <v/>
          </cell>
          <cell r="K16040" t="str">
            <v/>
          </cell>
          <cell r="L16040" t="str">
            <v/>
          </cell>
          <cell r="M16040" t="str">
            <v>免稅</v>
          </cell>
          <cell r="N16040" t="str">
            <v>7544318540</v>
          </cell>
        </row>
        <row r="16041">
          <cell r="A16041" t="str">
            <v>54431946</v>
          </cell>
          <cell r="B16041" t="str">
            <v>柏楊曰(全三冊)</v>
          </cell>
          <cell r="C16041" t="str">
            <v>柏楊</v>
          </cell>
          <cell r="D16041">
            <v>390</v>
          </cell>
          <cell r="E16041">
            <v>0</v>
          </cell>
          <cell r="F16041" t="str">
            <v>平裝</v>
          </cell>
          <cell r="G16041" t="str">
            <v>海南三環</v>
          </cell>
          <cell r="H16041">
            <v>78</v>
          </cell>
          <cell r="I16041" t="str">
            <v/>
          </cell>
          <cell r="J16041" t="str">
            <v/>
          </cell>
          <cell r="K16041" t="str">
            <v/>
          </cell>
          <cell r="L16041" t="str">
            <v/>
          </cell>
          <cell r="M16041" t="str">
            <v>免稅</v>
          </cell>
          <cell r="N16041" t="str">
            <v>7544319466</v>
          </cell>
        </row>
        <row r="16042">
          <cell r="A16042" t="str">
            <v>54431950</v>
          </cell>
          <cell r="B16042" t="str">
            <v>宋史疑雲</v>
          </cell>
          <cell r="C16042" t="str">
            <v>吳尉</v>
          </cell>
          <cell r="D16042">
            <v>130</v>
          </cell>
          <cell r="E16042">
            <v>0</v>
          </cell>
          <cell r="F16042" t="str">
            <v>平裝</v>
          </cell>
          <cell r="G16042" t="str">
            <v>海南三環</v>
          </cell>
          <cell r="H16042">
            <v>26</v>
          </cell>
          <cell r="I16042" t="str">
            <v/>
          </cell>
          <cell r="J16042" t="str">
            <v/>
          </cell>
          <cell r="K16042" t="str">
            <v/>
          </cell>
          <cell r="L16042" t="str">
            <v/>
          </cell>
          <cell r="M16042" t="str">
            <v>免稅</v>
          </cell>
          <cell r="N16042" t="str">
            <v>7544319504</v>
          </cell>
        </row>
        <row r="16043">
          <cell r="A16043" t="str">
            <v>54431974</v>
          </cell>
          <cell r="B16043" t="str">
            <v>詩經情詩正解</v>
          </cell>
          <cell r="C16043" t="str">
            <v>宋書功</v>
          </cell>
          <cell r="D16043">
            <v>225</v>
          </cell>
          <cell r="E16043">
            <v>0</v>
          </cell>
          <cell r="F16043" t="str">
            <v>平裝</v>
          </cell>
          <cell r="G16043" t="str">
            <v>海南三環</v>
          </cell>
          <cell r="H16043">
            <v>45</v>
          </cell>
          <cell r="I16043" t="str">
            <v/>
          </cell>
          <cell r="J16043" t="str">
            <v/>
          </cell>
          <cell r="K16043" t="str">
            <v/>
          </cell>
          <cell r="L16043" t="str">
            <v/>
          </cell>
          <cell r="M16043" t="str">
            <v>免稅</v>
          </cell>
          <cell r="N16043" t="str">
            <v>9787544319744</v>
          </cell>
        </row>
        <row r="16044">
          <cell r="A16044" t="str">
            <v>54432026</v>
          </cell>
          <cell r="B16044" t="str">
            <v>馬王堆漢墓發掘記</v>
          </cell>
          <cell r="C16044" t="str">
            <v>岳南</v>
          </cell>
          <cell r="D16044">
            <v>140</v>
          </cell>
          <cell r="E16044">
            <v>0</v>
          </cell>
          <cell r="F16044" t="str">
            <v>平裝</v>
          </cell>
          <cell r="G16044" t="str">
            <v>海南三環</v>
          </cell>
          <cell r="H16044">
            <v>28</v>
          </cell>
          <cell r="I16044" t="str">
            <v/>
          </cell>
          <cell r="J16044" t="str">
            <v/>
          </cell>
          <cell r="K16044" t="str">
            <v/>
          </cell>
          <cell r="L16044" t="str">
            <v/>
          </cell>
          <cell r="M16044" t="str">
            <v>免稅</v>
          </cell>
          <cell r="N16044" t="str">
            <v>754432026X</v>
          </cell>
        </row>
        <row r="16045">
          <cell r="A16045" t="str">
            <v>54432027</v>
          </cell>
          <cell r="B16045" t="str">
            <v>夏商周斷代工程解密記</v>
          </cell>
          <cell r="C16045" t="str">
            <v>岳南</v>
          </cell>
          <cell r="D16045">
            <v>140</v>
          </cell>
          <cell r="E16045">
            <v>0</v>
          </cell>
          <cell r="F16045" t="str">
            <v>平裝</v>
          </cell>
          <cell r="G16045" t="str">
            <v>海南三環</v>
          </cell>
          <cell r="H16045">
            <v>28</v>
          </cell>
          <cell r="I16045" t="str">
            <v/>
          </cell>
          <cell r="J16045" t="str">
            <v/>
          </cell>
          <cell r="K16045" t="str">
            <v/>
          </cell>
          <cell r="L16045" t="str">
            <v/>
          </cell>
          <cell r="M16045" t="str">
            <v>免稅</v>
          </cell>
          <cell r="N16045" t="str">
            <v>7544320278</v>
          </cell>
        </row>
        <row r="16046">
          <cell r="A16046" t="str">
            <v>54432064</v>
          </cell>
          <cell r="B16046" t="str">
            <v>考古中國:法門寺神聖佛骨重現記</v>
          </cell>
          <cell r="C16046" t="str">
            <v>岳南</v>
          </cell>
          <cell r="D16046">
            <v>140</v>
          </cell>
          <cell r="E16046">
            <v>0</v>
          </cell>
          <cell r="F16046" t="str">
            <v>平裝</v>
          </cell>
          <cell r="G16046" t="str">
            <v>海南三環</v>
          </cell>
          <cell r="H16046">
            <v>28</v>
          </cell>
          <cell r="I16046" t="str">
            <v/>
          </cell>
          <cell r="J16046" t="str">
            <v/>
          </cell>
          <cell r="K16046" t="str">
            <v/>
          </cell>
          <cell r="L16046" t="str">
            <v/>
          </cell>
          <cell r="M16046" t="str">
            <v>免稅</v>
          </cell>
          <cell r="N16046" t="str">
            <v>7544320642</v>
          </cell>
        </row>
        <row r="16047">
          <cell r="A16047" t="str">
            <v>54432065</v>
          </cell>
          <cell r="B16047" t="str">
            <v>劉宏毅博士《千字文》講記</v>
          </cell>
          <cell r="C16047" t="str">
            <v>劉宏毅</v>
          </cell>
          <cell r="D16047">
            <v>125</v>
          </cell>
          <cell r="E16047">
            <v>0</v>
          </cell>
          <cell r="F16047" t="str">
            <v>平裝</v>
          </cell>
          <cell r="G16047" t="str">
            <v>海南三環</v>
          </cell>
          <cell r="H16047">
            <v>25</v>
          </cell>
          <cell r="I16047" t="str">
            <v/>
          </cell>
          <cell r="J16047" t="str">
            <v/>
          </cell>
          <cell r="K16047" t="str">
            <v/>
          </cell>
          <cell r="L16047" t="str">
            <v/>
          </cell>
          <cell r="M16047" t="str">
            <v>免稅</v>
          </cell>
          <cell r="N16047" t="str">
            <v>9787544320658</v>
          </cell>
        </row>
        <row r="16048">
          <cell r="A16048" t="str">
            <v>54432066</v>
          </cell>
          <cell r="B16048" t="str">
            <v>劉宏毅博士《三字經》講記</v>
          </cell>
          <cell r="C16048" t="str">
            <v>劉宏毅</v>
          </cell>
          <cell r="D16048">
            <v>125</v>
          </cell>
          <cell r="E16048">
            <v>0</v>
          </cell>
          <cell r="F16048" t="str">
            <v>平裝</v>
          </cell>
          <cell r="G16048" t="str">
            <v>海南三環</v>
          </cell>
          <cell r="H16048">
            <v>25</v>
          </cell>
          <cell r="I16048" t="str">
            <v/>
          </cell>
          <cell r="J16048" t="str">
            <v/>
          </cell>
          <cell r="K16048" t="str">
            <v/>
          </cell>
          <cell r="L16048" t="str">
            <v/>
          </cell>
          <cell r="M16048" t="str">
            <v>免稅</v>
          </cell>
          <cell r="N16048" t="str">
            <v>9787544320665</v>
          </cell>
        </row>
        <row r="16049">
          <cell r="A16049" t="str">
            <v>54432176</v>
          </cell>
          <cell r="B16049" t="str">
            <v>釋迦牟尼佛傳</v>
          </cell>
          <cell r="C16049" t="str">
            <v>星雲大師</v>
          </cell>
          <cell r="D16049">
            <v>149</v>
          </cell>
          <cell r="E16049">
            <v>0</v>
          </cell>
          <cell r="F16049" t="str">
            <v>平裝</v>
          </cell>
          <cell r="G16049" t="str">
            <v>海南三環</v>
          </cell>
          <cell r="H16049">
            <v>29.8</v>
          </cell>
          <cell r="I16049" t="str">
            <v/>
          </cell>
          <cell r="J16049" t="str">
            <v/>
          </cell>
          <cell r="K16049" t="str">
            <v/>
          </cell>
          <cell r="L16049" t="str">
            <v/>
          </cell>
          <cell r="M16049" t="str">
            <v>免稅</v>
          </cell>
          <cell r="N16049" t="str">
            <v>9787544321761</v>
          </cell>
        </row>
        <row r="16050">
          <cell r="A16050" t="str">
            <v>54432261</v>
          </cell>
          <cell r="B16050" t="str">
            <v>讀史的側翼</v>
          </cell>
          <cell r="C16050" t="str">
            <v>伍立楊</v>
          </cell>
          <cell r="D16050">
            <v>168</v>
          </cell>
          <cell r="E16050">
            <v>0</v>
          </cell>
          <cell r="F16050" t="str">
            <v>平裝</v>
          </cell>
          <cell r="G16050" t="str">
            <v>海南三環</v>
          </cell>
          <cell r="H16050">
            <v>28</v>
          </cell>
          <cell r="I16050" t="str">
            <v/>
          </cell>
          <cell r="J16050" t="str">
            <v/>
          </cell>
          <cell r="K16050" t="str">
            <v/>
          </cell>
          <cell r="L16050" t="str">
            <v/>
          </cell>
          <cell r="M16050" t="str">
            <v>免稅</v>
          </cell>
          <cell r="N16050" t="str">
            <v>9787544322614</v>
          </cell>
        </row>
        <row r="16051">
          <cell r="A16051" t="str">
            <v>54433208</v>
          </cell>
          <cell r="B16051" t="str">
            <v>大儒王陽明</v>
          </cell>
          <cell r="C16051" t="str">
            <v>周月亮著</v>
          </cell>
          <cell r="D16051">
            <v>204</v>
          </cell>
          <cell r="E16051">
            <v>0</v>
          </cell>
          <cell r="F16051" t="str">
            <v>平裝</v>
          </cell>
          <cell r="G16051" t="str">
            <v>海南三環</v>
          </cell>
          <cell r="H16051">
            <v>34</v>
          </cell>
          <cell r="I16051" t="str">
            <v/>
          </cell>
          <cell r="J16051" t="str">
            <v/>
          </cell>
          <cell r="K16051" t="str">
            <v/>
          </cell>
          <cell r="L16051" t="str">
            <v/>
          </cell>
          <cell r="M16051" t="str">
            <v>免稅</v>
          </cell>
          <cell r="N16051" t="str">
            <v>9787544332088</v>
          </cell>
        </row>
        <row r="16052">
          <cell r="A16052" t="str">
            <v>54433370</v>
          </cell>
          <cell r="B16052" t="str">
            <v>老子傳</v>
          </cell>
          <cell r="C16052" t="str">
            <v>餘世存</v>
          </cell>
          <cell r="D16052">
            <v>168</v>
          </cell>
          <cell r="E16052">
            <v>0</v>
          </cell>
          <cell r="F16052" t="str">
            <v>平裝</v>
          </cell>
          <cell r="G16052" t="str">
            <v>海南三環</v>
          </cell>
          <cell r="H16052">
            <v>28</v>
          </cell>
          <cell r="I16052" t="str">
            <v/>
          </cell>
          <cell r="J16052" t="str">
            <v/>
          </cell>
          <cell r="K16052" t="str">
            <v/>
          </cell>
          <cell r="L16052" t="str">
            <v/>
          </cell>
          <cell r="M16052" t="str">
            <v>免稅</v>
          </cell>
          <cell r="N16052" t="str">
            <v>9787544333702</v>
          </cell>
        </row>
        <row r="16053">
          <cell r="A16053" t="str">
            <v>54440069</v>
          </cell>
          <cell r="B16053" t="str">
            <v>滄海一粟：劉海粟的藝術人生</v>
          </cell>
          <cell r="C16053" t="str">
            <v>本社</v>
          </cell>
          <cell r="D16053">
            <v>100</v>
          </cell>
          <cell r="E16053">
            <v>0</v>
          </cell>
          <cell r="F16053" t="str">
            <v>精裝</v>
          </cell>
          <cell r="G16053" t="str">
            <v/>
          </cell>
          <cell r="H16053">
            <v>0</v>
          </cell>
          <cell r="I16053" t="str">
            <v/>
          </cell>
          <cell r="J16053" t="str">
            <v/>
          </cell>
          <cell r="K16053" t="str">
            <v/>
          </cell>
          <cell r="L16053" t="str">
            <v/>
          </cell>
          <cell r="M16053" t="str">
            <v>免稅</v>
          </cell>
          <cell r="N16053" t="str">
            <v>7544400697</v>
          </cell>
        </row>
        <row r="16054">
          <cell r="A16054" t="str">
            <v>54440092</v>
          </cell>
          <cell r="B16054" t="str">
            <v>中國戲劇史</v>
          </cell>
          <cell r="C16054" t="str">
            <v>余秋雨</v>
          </cell>
          <cell r="D16054">
            <v>180</v>
          </cell>
          <cell r="E16054">
            <v>0</v>
          </cell>
          <cell r="F16054" t="str">
            <v>平裝</v>
          </cell>
          <cell r="G16054" t="str">
            <v>上海教育</v>
          </cell>
          <cell r="H16054">
            <v>36</v>
          </cell>
          <cell r="I16054" t="str">
            <v/>
          </cell>
          <cell r="J16054" t="str">
            <v/>
          </cell>
          <cell r="K16054" t="str">
            <v/>
          </cell>
          <cell r="L16054" t="str">
            <v/>
          </cell>
          <cell r="M16054" t="str">
            <v>免稅</v>
          </cell>
          <cell r="N16054" t="str">
            <v>7544400921</v>
          </cell>
        </row>
        <row r="16055">
          <cell r="A16055" t="str">
            <v>54440837</v>
          </cell>
          <cell r="B16055" t="str">
            <v>素描筆墨攻略</v>
          </cell>
          <cell r="C16055" t="str">
            <v>程鈺林</v>
          </cell>
          <cell r="D16055">
            <v>125</v>
          </cell>
          <cell r="E16055">
            <v>0</v>
          </cell>
          <cell r="F16055" t="str">
            <v>平裝</v>
          </cell>
          <cell r="G16055" t="str">
            <v>上海教育</v>
          </cell>
          <cell r="H16055">
            <v>25</v>
          </cell>
          <cell r="I16055" t="str">
            <v/>
          </cell>
          <cell r="J16055" t="str">
            <v/>
          </cell>
          <cell r="K16055" t="str">
            <v/>
          </cell>
          <cell r="L16055" t="str">
            <v/>
          </cell>
          <cell r="M16055" t="str">
            <v>免稅</v>
          </cell>
          <cell r="N16055" t="str">
            <v>754440837X</v>
          </cell>
        </row>
        <row r="16056">
          <cell r="A16056" t="str">
            <v>54441349</v>
          </cell>
          <cell r="B16056" t="str">
            <v>現代漢語通論 第二版</v>
          </cell>
          <cell r="C16056" t="str">
            <v>邵敬敏</v>
          </cell>
          <cell r="D16056">
            <v>175</v>
          </cell>
          <cell r="E16056">
            <v>0</v>
          </cell>
          <cell r="F16056" t="str">
            <v>假精裝</v>
          </cell>
          <cell r="G16056" t="str">
            <v>上海教育</v>
          </cell>
          <cell r="H16056">
            <v>35</v>
          </cell>
          <cell r="I16056" t="str">
            <v/>
          </cell>
          <cell r="J16056" t="str">
            <v/>
          </cell>
          <cell r="K16056" t="str">
            <v/>
          </cell>
          <cell r="L16056" t="str">
            <v/>
          </cell>
          <cell r="M16056" t="str">
            <v>免稅</v>
          </cell>
          <cell r="N16056" t="str">
            <v>9787544413497</v>
          </cell>
        </row>
        <row r="16057">
          <cell r="A16057" t="str">
            <v>54441793</v>
          </cell>
          <cell r="B16057" t="str">
            <v>花開有期：青春期少女之心</v>
          </cell>
          <cell r="C16057" t="str">
            <v>肖三蓉</v>
          </cell>
          <cell r="D16057">
            <v>100</v>
          </cell>
          <cell r="E16057">
            <v>0</v>
          </cell>
          <cell r="F16057" t="str">
            <v>平裝</v>
          </cell>
          <cell r="G16057" t="str">
            <v>上海教育</v>
          </cell>
          <cell r="H16057">
            <v>20</v>
          </cell>
          <cell r="I16057" t="str">
            <v/>
          </cell>
          <cell r="J16057" t="str">
            <v/>
          </cell>
          <cell r="K16057" t="str">
            <v/>
          </cell>
          <cell r="L16057" t="str">
            <v/>
          </cell>
          <cell r="M16057" t="str">
            <v>免稅</v>
          </cell>
          <cell r="N16057" t="str">
            <v>9787544417938</v>
          </cell>
        </row>
        <row r="16058">
          <cell r="A16058" t="str">
            <v>54442029</v>
          </cell>
          <cell r="B16058" t="str">
            <v>電影往事</v>
          </cell>
          <cell r="C16058" t="str">
            <v>編委</v>
          </cell>
          <cell r="D16058">
            <v>588</v>
          </cell>
          <cell r="E16058">
            <v>1</v>
          </cell>
          <cell r="F16058" t="str">
            <v>平裝</v>
          </cell>
          <cell r="G16058" t="str">
            <v>上海教育</v>
          </cell>
          <cell r="H16058">
            <v>98</v>
          </cell>
          <cell r="I16058" t="str">
            <v/>
          </cell>
          <cell r="J16058" t="str">
            <v/>
          </cell>
          <cell r="K16058" t="str">
            <v/>
          </cell>
          <cell r="L16058" t="str">
            <v/>
          </cell>
          <cell r="M16058" t="str">
            <v>免稅</v>
          </cell>
          <cell r="N16058" t="str">
            <v>9787544420297</v>
          </cell>
        </row>
        <row r="16059">
          <cell r="A16059" t="str">
            <v>54443561</v>
          </cell>
          <cell r="B16059" t="str">
            <v>不可忘卻的瞬間 : 口述歷史叢書</v>
          </cell>
          <cell r="C16059" t="str">
            <v>編委</v>
          </cell>
          <cell r="D16059">
            <v>228</v>
          </cell>
          <cell r="E16059">
            <v>1</v>
          </cell>
          <cell r="F16059" t="str">
            <v>平裝</v>
          </cell>
          <cell r="G16059" t="str">
            <v>上海教育</v>
          </cell>
          <cell r="H16059">
            <v>38</v>
          </cell>
          <cell r="I16059" t="str">
            <v/>
          </cell>
          <cell r="J16059" t="str">
            <v/>
          </cell>
          <cell r="K16059" t="str">
            <v/>
          </cell>
          <cell r="L16059" t="str">
            <v/>
          </cell>
          <cell r="M16059" t="str">
            <v>免稅</v>
          </cell>
          <cell r="N16059" t="str">
            <v>9787544435611</v>
          </cell>
        </row>
        <row r="16060">
          <cell r="A16060" t="str">
            <v>54450260</v>
          </cell>
          <cell r="B16060" t="str">
            <v>滄桑河山-五嶽獨尊</v>
          </cell>
          <cell r="C16060" t="str">
            <v>褚贛生</v>
          </cell>
          <cell r="D16060">
            <v>135</v>
          </cell>
          <cell r="E16060">
            <v>0</v>
          </cell>
          <cell r="F16060" t="str">
            <v>平裝</v>
          </cell>
          <cell r="G16060" t="str">
            <v>長春</v>
          </cell>
          <cell r="H16060">
            <v>27</v>
          </cell>
          <cell r="I16060" t="str">
            <v/>
          </cell>
          <cell r="J16060" t="str">
            <v/>
          </cell>
          <cell r="K16060" t="str">
            <v/>
          </cell>
          <cell r="L16060" t="str">
            <v/>
          </cell>
          <cell r="M16060" t="str">
            <v>免稅</v>
          </cell>
          <cell r="N16060" t="str">
            <v>9787544502603</v>
          </cell>
        </row>
        <row r="16061">
          <cell r="A16061" t="str">
            <v>54450261</v>
          </cell>
          <cell r="B16061" t="str">
            <v>滄桑河山-四瀆五湖</v>
          </cell>
          <cell r="C16061" t="str">
            <v>傅林祥</v>
          </cell>
          <cell r="D16061">
            <v>165</v>
          </cell>
          <cell r="E16061">
            <v>0</v>
          </cell>
          <cell r="F16061" t="str">
            <v>平裝</v>
          </cell>
          <cell r="G16061" t="str">
            <v>長春</v>
          </cell>
          <cell r="H16061">
            <v>33</v>
          </cell>
          <cell r="I16061" t="str">
            <v/>
          </cell>
          <cell r="J16061" t="str">
            <v/>
          </cell>
          <cell r="K16061" t="str">
            <v/>
          </cell>
          <cell r="L16061" t="str">
            <v/>
          </cell>
          <cell r="M16061" t="str">
            <v>免稅</v>
          </cell>
          <cell r="N16061" t="str">
            <v>9787544502610</v>
          </cell>
        </row>
        <row r="16062">
          <cell r="A16062" t="str">
            <v>54450263</v>
          </cell>
          <cell r="B16062" t="str">
            <v>滄桑河山-洞天福地</v>
          </cell>
          <cell r="C16062" t="str">
            <v>張曉虹</v>
          </cell>
          <cell r="D16062">
            <v>115</v>
          </cell>
          <cell r="E16062">
            <v>0</v>
          </cell>
          <cell r="F16062" t="str">
            <v>平裝</v>
          </cell>
          <cell r="G16062" t="str">
            <v>長春</v>
          </cell>
          <cell r="H16062">
            <v>23</v>
          </cell>
          <cell r="I16062" t="str">
            <v/>
          </cell>
          <cell r="J16062" t="str">
            <v/>
          </cell>
          <cell r="K16062" t="str">
            <v/>
          </cell>
          <cell r="L16062" t="str">
            <v/>
          </cell>
          <cell r="M16062" t="str">
            <v>免稅</v>
          </cell>
          <cell r="N16062" t="str">
            <v>9787544502634</v>
          </cell>
        </row>
        <row r="16063">
          <cell r="A16063" t="str">
            <v>54450265</v>
          </cell>
          <cell r="B16063" t="str">
            <v>滄桑河山-煌煌古都</v>
          </cell>
          <cell r="C16063" t="str">
            <v>趙永複</v>
          </cell>
          <cell r="D16063">
            <v>180</v>
          </cell>
          <cell r="E16063">
            <v>0</v>
          </cell>
          <cell r="F16063" t="str">
            <v>平裝</v>
          </cell>
          <cell r="G16063" t="str">
            <v>長春</v>
          </cell>
          <cell r="H16063">
            <v>30</v>
          </cell>
          <cell r="I16063" t="str">
            <v/>
          </cell>
          <cell r="J16063" t="str">
            <v/>
          </cell>
          <cell r="K16063" t="str">
            <v/>
          </cell>
          <cell r="L16063" t="str">
            <v/>
          </cell>
          <cell r="M16063" t="str">
            <v>免稅</v>
          </cell>
          <cell r="N16063" t="str">
            <v>9787544502658</v>
          </cell>
        </row>
        <row r="16064">
          <cell r="A16064" t="str">
            <v>54450269</v>
          </cell>
          <cell r="B16064" t="str">
            <v>中國佛教與傳統文化</v>
          </cell>
          <cell r="C16064" t="str">
            <v>方立天著</v>
          </cell>
          <cell r="D16064">
            <v>180</v>
          </cell>
          <cell r="E16064">
            <v>0</v>
          </cell>
          <cell r="F16064" t="str">
            <v>平裝</v>
          </cell>
          <cell r="G16064" t="str">
            <v>長春</v>
          </cell>
          <cell r="H16064">
            <v>36</v>
          </cell>
          <cell r="I16064" t="str">
            <v/>
          </cell>
          <cell r="J16064" t="str">
            <v/>
          </cell>
          <cell r="K16064" t="str">
            <v/>
          </cell>
          <cell r="L16064" t="str">
            <v/>
          </cell>
          <cell r="M16064" t="str">
            <v>免稅</v>
          </cell>
          <cell r="N16064" t="str">
            <v>9787544502696</v>
          </cell>
        </row>
        <row r="16065">
          <cell r="A16065" t="str">
            <v>54450270</v>
          </cell>
          <cell r="B16065" t="str">
            <v>走出疑古時代</v>
          </cell>
          <cell r="C16065" t="str">
            <v>李學勤</v>
          </cell>
          <cell r="D16065">
            <v>216</v>
          </cell>
          <cell r="E16065">
            <v>0</v>
          </cell>
          <cell r="F16065" t="str">
            <v/>
          </cell>
          <cell r="G16065" t="str">
            <v>長春</v>
          </cell>
          <cell r="H16065">
            <v>36</v>
          </cell>
          <cell r="I16065" t="str">
            <v/>
          </cell>
          <cell r="J16065" t="str">
            <v/>
          </cell>
          <cell r="K16065" t="str">
            <v/>
          </cell>
          <cell r="L16065" t="str">
            <v/>
          </cell>
          <cell r="M16065" t="str">
            <v>免稅</v>
          </cell>
          <cell r="N16065" t="str">
            <v>9787544502702</v>
          </cell>
        </row>
        <row r="16066">
          <cell r="A16066" t="str">
            <v>54450272</v>
          </cell>
          <cell r="B16066" t="str">
            <v>周易通解</v>
          </cell>
          <cell r="C16066" t="str">
            <v>金景芳</v>
          </cell>
          <cell r="D16066">
            <v>228</v>
          </cell>
          <cell r="E16066">
            <v>0</v>
          </cell>
          <cell r="F16066" t="str">
            <v/>
          </cell>
          <cell r="G16066" t="str">
            <v>長春</v>
          </cell>
          <cell r="H16066">
            <v>38</v>
          </cell>
          <cell r="I16066" t="str">
            <v/>
          </cell>
          <cell r="J16066" t="str">
            <v/>
          </cell>
          <cell r="K16066" t="str">
            <v/>
          </cell>
          <cell r="L16066" t="str">
            <v/>
          </cell>
          <cell r="M16066" t="str">
            <v>免稅</v>
          </cell>
          <cell r="N16066" t="str">
            <v>9787544502726</v>
          </cell>
        </row>
        <row r="16067">
          <cell r="A16067" t="str">
            <v>54450273</v>
          </cell>
          <cell r="B16067" t="str">
            <v>名家講解《論語》</v>
          </cell>
          <cell r="C16067" t="str">
            <v>烏恩溥</v>
          </cell>
          <cell r="D16067">
            <v>60</v>
          </cell>
          <cell r="E16067">
            <v>0</v>
          </cell>
          <cell r="F16067" t="str">
            <v>平裝</v>
          </cell>
          <cell r="G16067" t="str">
            <v>長春</v>
          </cell>
          <cell r="H16067">
            <v>12</v>
          </cell>
          <cell r="I16067" t="str">
            <v/>
          </cell>
          <cell r="J16067" t="str">
            <v/>
          </cell>
          <cell r="K16067" t="str">
            <v/>
          </cell>
          <cell r="L16067" t="str">
            <v/>
          </cell>
          <cell r="M16067" t="str">
            <v>免稅</v>
          </cell>
          <cell r="N16067" t="str">
            <v>9787544502733</v>
          </cell>
        </row>
        <row r="16068">
          <cell r="A16068" t="str">
            <v>54450274</v>
          </cell>
          <cell r="B16068" t="str">
            <v>名家講解《孟子》</v>
          </cell>
          <cell r="C16068" t="str">
            <v>烏恩溥</v>
          </cell>
          <cell r="D16068">
            <v>60</v>
          </cell>
          <cell r="E16068">
            <v>0</v>
          </cell>
          <cell r="F16068" t="str">
            <v>平裝</v>
          </cell>
          <cell r="G16068" t="str">
            <v>長春</v>
          </cell>
          <cell r="H16068">
            <v>12</v>
          </cell>
          <cell r="I16068" t="str">
            <v/>
          </cell>
          <cell r="J16068" t="str">
            <v/>
          </cell>
          <cell r="K16068" t="str">
            <v/>
          </cell>
          <cell r="L16068" t="str">
            <v/>
          </cell>
          <cell r="M16068" t="str">
            <v>免稅</v>
          </cell>
          <cell r="N16068" t="str">
            <v>9787544502740</v>
          </cell>
        </row>
        <row r="16069">
          <cell r="A16069" t="str">
            <v>54450275</v>
          </cell>
          <cell r="B16069" t="str">
            <v>名家講解《老子》</v>
          </cell>
          <cell r="C16069" t="str">
            <v>董輔文</v>
          </cell>
          <cell r="D16069">
            <v>60</v>
          </cell>
          <cell r="E16069">
            <v>0</v>
          </cell>
          <cell r="F16069" t="str">
            <v>平裝</v>
          </cell>
          <cell r="G16069" t="str">
            <v>長春</v>
          </cell>
          <cell r="H16069">
            <v>12</v>
          </cell>
          <cell r="I16069" t="str">
            <v/>
          </cell>
          <cell r="J16069" t="str">
            <v/>
          </cell>
          <cell r="K16069" t="str">
            <v/>
          </cell>
          <cell r="L16069" t="str">
            <v/>
          </cell>
          <cell r="M16069" t="str">
            <v>免稅</v>
          </cell>
          <cell r="N16069" t="str">
            <v>9787544502757</v>
          </cell>
        </row>
        <row r="16070">
          <cell r="A16070" t="str">
            <v>54450276</v>
          </cell>
          <cell r="B16070" t="str">
            <v>名家講解《莊子》</v>
          </cell>
          <cell r="C16070" t="str">
            <v>邵漢明</v>
          </cell>
          <cell r="D16070">
            <v>100</v>
          </cell>
          <cell r="E16070">
            <v>0</v>
          </cell>
          <cell r="F16070" t="str">
            <v>平裝</v>
          </cell>
          <cell r="G16070" t="str">
            <v>長春</v>
          </cell>
          <cell r="H16070">
            <v>20</v>
          </cell>
          <cell r="I16070" t="str">
            <v/>
          </cell>
          <cell r="J16070" t="str">
            <v/>
          </cell>
          <cell r="K16070" t="str">
            <v/>
          </cell>
          <cell r="L16070" t="str">
            <v/>
          </cell>
          <cell r="M16070" t="str">
            <v>免稅</v>
          </cell>
          <cell r="N16070" t="str">
            <v>9787544502764</v>
          </cell>
        </row>
        <row r="16071">
          <cell r="A16071" t="str">
            <v>54450277</v>
          </cell>
          <cell r="B16071" t="str">
            <v>名家講解《詩經》</v>
          </cell>
          <cell r="C16071" t="str">
            <v>公木 趙雨</v>
          </cell>
          <cell r="D16071">
            <v>100</v>
          </cell>
          <cell r="E16071">
            <v>0</v>
          </cell>
          <cell r="F16071" t="str">
            <v>平裝</v>
          </cell>
          <cell r="G16071" t="str">
            <v>長春</v>
          </cell>
          <cell r="H16071">
            <v>20</v>
          </cell>
          <cell r="I16071" t="str">
            <v/>
          </cell>
          <cell r="J16071" t="str">
            <v/>
          </cell>
          <cell r="K16071" t="str">
            <v/>
          </cell>
          <cell r="L16071" t="str">
            <v/>
          </cell>
          <cell r="M16071" t="str">
            <v>免稅</v>
          </cell>
          <cell r="N16071" t="str">
            <v>9787544502771</v>
          </cell>
        </row>
        <row r="16072">
          <cell r="A16072" t="str">
            <v>54450293</v>
          </cell>
          <cell r="B16072" t="str">
            <v>古今多少事</v>
          </cell>
          <cell r="C16072" t="str">
            <v>虞雲國</v>
          </cell>
          <cell r="D16072">
            <v>140</v>
          </cell>
          <cell r="E16072">
            <v>0</v>
          </cell>
          <cell r="F16072" t="str">
            <v>平裝</v>
          </cell>
          <cell r="G16072" t="str">
            <v>長春</v>
          </cell>
          <cell r="H16072">
            <v>28</v>
          </cell>
          <cell r="I16072" t="str">
            <v/>
          </cell>
          <cell r="J16072" t="str">
            <v/>
          </cell>
          <cell r="K16072" t="str">
            <v/>
          </cell>
          <cell r="L16072" t="str">
            <v/>
          </cell>
          <cell r="M16072" t="str">
            <v>免稅</v>
          </cell>
          <cell r="N16072" t="str">
            <v>9787544502931</v>
          </cell>
        </row>
        <row r="16073">
          <cell r="A16073" t="str">
            <v>54450294</v>
          </cell>
          <cell r="B16073" t="str">
            <v>帝王將相之道</v>
          </cell>
          <cell r="C16073" t="str">
            <v>孟昭庚</v>
          </cell>
          <cell r="D16073">
            <v>110</v>
          </cell>
          <cell r="E16073">
            <v>0</v>
          </cell>
          <cell r="F16073" t="str">
            <v>平裝</v>
          </cell>
          <cell r="G16073" t="str">
            <v>長春</v>
          </cell>
          <cell r="H16073">
            <v>22</v>
          </cell>
          <cell r="I16073" t="str">
            <v/>
          </cell>
          <cell r="J16073" t="str">
            <v/>
          </cell>
          <cell r="K16073" t="str">
            <v/>
          </cell>
          <cell r="L16073" t="str">
            <v/>
          </cell>
          <cell r="M16073" t="str">
            <v>免稅</v>
          </cell>
          <cell r="N16073" t="str">
            <v>9787544502948</v>
          </cell>
        </row>
        <row r="16074">
          <cell r="A16074" t="str">
            <v>54450295</v>
          </cell>
          <cell r="B16074" t="str">
            <v>蒼茫隋唐路</v>
          </cell>
          <cell r="C16074" t="str">
            <v>韓昇</v>
          </cell>
          <cell r="D16074">
            <v>140</v>
          </cell>
          <cell r="E16074">
            <v>0</v>
          </cell>
          <cell r="F16074" t="str">
            <v>平裝</v>
          </cell>
          <cell r="G16074" t="str">
            <v>長春</v>
          </cell>
          <cell r="H16074">
            <v>28</v>
          </cell>
          <cell r="I16074" t="str">
            <v/>
          </cell>
          <cell r="J16074" t="str">
            <v/>
          </cell>
          <cell r="K16074" t="str">
            <v/>
          </cell>
          <cell r="L16074" t="str">
            <v/>
          </cell>
          <cell r="M16074" t="str">
            <v>免稅</v>
          </cell>
          <cell r="N16074" t="str">
            <v>9787544502955</v>
          </cell>
        </row>
        <row r="16075">
          <cell r="A16075" t="str">
            <v>54450296</v>
          </cell>
          <cell r="B16075" t="str">
            <v>先秦天下(史家說史)</v>
          </cell>
          <cell r="C16075" t="str">
            <v>呂文鬱</v>
          </cell>
          <cell r="D16075">
            <v>120</v>
          </cell>
          <cell r="E16075">
            <v>0</v>
          </cell>
          <cell r="F16075" t="str">
            <v>平裝</v>
          </cell>
          <cell r="G16075" t="str">
            <v>長春</v>
          </cell>
          <cell r="H16075">
            <v>24</v>
          </cell>
          <cell r="I16075" t="str">
            <v/>
          </cell>
          <cell r="J16075" t="str">
            <v/>
          </cell>
          <cell r="K16075" t="str">
            <v/>
          </cell>
          <cell r="L16075" t="str">
            <v/>
          </cell>
          <cell r="M16075" t="str">
            <v>免稅</v>
          </cell>
          <cell r="N16075" t="str">
            <v>9787544502962</v>
          </cell>
        </row>
        <row r="16076">
          <cell r="A16076" t="str">
            <v>54450361</v>
          </cell>
          <cell r="B16076" t="str">
            <v>元朝風雲</v>
          </cell>
          <cell r="C16076" t="str">
            <v>姚大力</v>
          </cell>
          <cell r="D16076">
            <v>135</v>
          </cell>
          <cell r="E16076">
            <v>0</v>
          </cell>
          <cell r="F16076" t="str">
            <v>平裝</v>
          </cell>
          <cell r="G16076" t="str">
            <v>長春</v>
          </cell>
          <cell r="H16076">
            <v>27</v>
          </cell>
          <cell r="I16076" t="str">
            <v/>
          </cell>
          <cell r="J16076" t="str">
            <v/>
          </cell>
          <cell r="K16076" t="str">
            <v/>
          </cell>
          <cell r="L16076" t="str">
            <v/>
          </cell>
          <cell r="M16076" t="str">
            <v>免稅</v>
          </cell>
          <cell r="N16076" t="str">
            <v>7544503615</v>
          </cell>
        </row>
        <row r="16077">
          <cell r="A16077" t="str">
            <v>54450362</v>
          </cell>
          <cell r="B16077" t="str">
            <v>大明王朝</v>
          </cell>
          <cell r="C16077" t="str">
            <v>安震</v>
          </cell>
          <cell r="D16077">
            <v>162</v>
          </cell>
          <cell r="E16077">
            <v>1</v>
          </cell>
          <cell r="F16077" t="str">
            <v>平裝</v>
          </cell>
          <cell r="G16077" t="str">
            <v>長春</v>
          </cell>
          <cell r="H16077">
            <v>27</v>
          </cell>
          <cell r="I16077" t="str">
            <v/>
          </cell>
          <cell r="J16077" t="str">
            <v/>
          </cell>
          <cell r="K16077" t="str">
            <v/>
          </cell>
          <cell r="L16077" t="str">
            <v/>
          </cell>
          <cell r="M16077" t="str">
            <v>免稅</v>
          </cell>
          <cell r="N16077" t="str">
            <v>7544503623</v>
          </cell>
        </row>
        <row r="16078">
          <cell r="A16078" t="str">
            <v>54450363</v>
          </cell>
          <cell r="B16078" t="str">
            <v>大清王朝</v>
          </cell>
          <cell r="C16078" t="str">
            <v>徐洪興</v>
          </cell>
          <cell r="D16078">
            <v>162</v>
          </cell>
          <cell r="E16078">
            <v>0</v>
          </cell>
          <cell r="F16078" t="str">
            <v>平裝</v>
          </cell>
          <cell r="G16078" t="str">
            <v>長春</v>
          </cell>
          <cell r="H16078">
            <v>27</v>
          </cell>
          <cell r="I16078" t="str">
            <v/>
          </cell>
          <cell r="J16078" t="str">
            <v/>
          </cell>
          <cell r="K16078" t="str">
            <v/>
          </cell>
          <cell r="L16078" t="str">
            <v/>
          </cell>
          <cell r="M16078" t="str">
            <v>免稅</v>
          </cell>
          <cell r="N16078" t="str">
            <v>7544503631</v>
          </cell>
        </row>
        <row r="16079">
          <cell r="A16079" t="str">
            <v>54450365</v>
          </cell>
          <cell r="B16079" t="str">
            <v>大秦王朝</v>
          </cell>
          <cell r="C16079" t="str">
            <v>楊志剛</v>
          </cell>
          <cell r="D16079">
            <v>135</v>
          </cell>
          <cell r="E16079">
            <v>0</v>
          </cell>
          <cell r="F16079" t="str">
            <v>平裝</v>
          </cell>
          <cell r="G16079" t="str">
            <v>長春</v>
          </cell>
          <cell r="H16079">
            <v>27</v>
          </cell>
          <cell r="I16079" t="str">
            <v/>
          </cell>
          <cell r="J16079" t="str">
            <v/>
          </cell>
          <cell r="K16079" t="str">
            <v/>
          </cell>
          <cell r="L16079" t="str">
            <v/>
          </cell>
          <cell r="M16079" t="str">
            <v>免稅</v>
          </cell>
          <cell r="N16079" t="str">
            <v>7544503658</v>
          </cell>
        </row>
        <row r="16080">
          <cell r="A16080" t="str">
            <v>54450366</v>
          </cell>
          <cell r="B16080" t="str">
            <v>大漢王朝</v>
          </cell>
          <cell r="C16080" t="str">
            <v>葛劍雄</v>
          </cell>
          <cell r="D16080">
            <v>162</v>
          </cell>
          <cell r="E16080">
            <v>0</v>
          </cell>
          <cell r="F16080" t="str">
            <v>平裝</v>
          </cell>
          <cell r="G16080" t="str">
            <v>長春</v>
          </cell>
          <cell r="H16080">
            <v>27</v>
          </cell>
          <cell r="I16080" t="str">
            <v/>
          </cell>
          <cell r="J16080" t="str">
            <v/>
          </cell>
          <cell r="K16080" t="str">
            <v/>
          </cell>
          <cell r="L16080" t="str">
            <v/>
          </cell>
          <cell r="M16080" t="str">
            <v>免稅</v>
          </cell>
          <cell r="N16080" t="str">
            <v>7544503666</v>
          </cell>
        </row>
        <row r="16081">
          <cell r="A16081" t="str">
            <v>54450367</v>
          </cell>
          <cell r="B16081" t="str">
            <v>三國兩晉南北朝</v>
          </cell>
          <cell r="C16081" t="str">
            <v>郭建</v>
          </cell>
          <cell r="D16081">
            <v>135</v>
          </cell>
          <cell r="E16081">
            <v>0</v>
          </cell>
          <cell r="F16081" t="str">
            <v>平裝</v>
          </cell>
          <cell r="G16081" t="str">
            <v>長春</v>
          </cell>
          <cell r="H16081">
            <v>27</v>
          </cell>
          <cell r="I16081" t="str">
            <v/>
          </cell>
          <cell r="J16081" t="str">
            <v/>
          </cell>
          <cell r="K16081" t="str">
            <v/>
          </cell>
          <cell r="L16081" t="str">
            <v/>
          </cell>
          <cell r="M16081" t="str">
            <v>免稅</v>
          </cell>
          <cell r="N16081" t="str">
            <v>7544503674</v>
          </cell>
        </row>
        <row r="16082">
          <cell r="A16082" t="str">
            <v>54450368</v>
          </cell>
          <cell r="B16082" t="str">
            <v>大唐王朝</v>
          </cell>
          <cell r="C16082" t="str">
            <v>宋昌斌</v>
          </cell>
          <cell r="D16082">
            <v>162</v>
          </cell>
          <cell r="E16082">
            <v>0</v>
          </cell>
          <cell r="F16082" t="str">
            <v>平裝</v>
          </cell>
          <cell r="G16082" t="str">
            <v>長春</v>
          </cell>
          <cell r="H16082">
            <v>27</v>
          </cell>
          <cell r="I16082" t="str">
            <v/>
          </cell>
          <cell r="J16082" t="str">
            <v/>
          </cell>
          <cell r="K16082" t="str">
            <v/>
          </cell>
          <cell r="L16082" t="str">
            <v/>
          </cell>
          <cell r="M16082" t="str">
            <v>免稅</v>
          </cell>
          <cell r="N16082" t="str">
            <v>7544503682</v>
          </cell>
        </row>
        <row r="16083">
          <cell r="A16083" t="str">
            <v>54450369</v>
          </cell>
          <cell r="B16083" t="str">
            <v>大宋王朝</v>
          </cell>
          <cell r="C16083" t="str">
            <v>徐洪興</v>
          </cell>
          <cell r="D16083">
            <v>162</v>
          </cell>
          <cell r="E16083">
            <v>0</v>
          </cell>
          <cell r="F16083" t="str">
            <v>平裝</v>
          </cell>
          <cell r="G16083" t="str">
            <v>長春</v>
          </cell>
          <cell r="H16083">
            <v>27</v>
          </cell>
          <cell r="I16083" t="str">
            <v/>
          </cell>
          <cell r="J16083" t="str">
            <v/>
          </cell>
          <cell r="K16083" t="str">
            <v/>
          </cell>
          <cell r="L16083" t="str">
            <v/>
          </cell>
          <cell r="M16083" t="str">
            <v>免稅</v>
          </cell>
          <cell r="N16083" t="str">
            <v>7544503690</v>
          </cell>
        </row>
        <row r="16084">
          <cell r="A16084" t="str">
            <v>54450375</v>
          </cell>
          <cell r="B16084" t="str">
            <v>大話中國名水</v>
          </cell>
          <cell r="C16084" t="str">
            <v>傅林祥</v>
          </cell>
          <cell r="D16084">
            <v>70</v>
          </cell>
          <cell r="E16084">
            <v>0</v>
          </cell>
          <cell r="F16084" t="str">
            <v>平裝</v>
          </cell>
          <cell r="G16084" t="str">
            <v>長春</v>
          </cell>
          <cell r="H16084">
            <v>14</v>
          </cell>
          <cell r="I16084" t="str">
            <v/>
          </cell>
          <cell r="J16084" t="str">
            <v/>
          </cell>
          <cell r="K16084" t="str">
            <v/>
          </cell>
          <cell r="L16084" t="str">
            <v/>
          </cell>
          <cell r="M16084" t="str">
            <v>免稅</v>
          </cell>
          <cell r="N16084" t="str">
            <v>7544503755</v>
          </cell>
        </row>
        <row r="16085">
          <cell r="A16085" t="str">
            <v>54450376</v>
          </cell>
          <cell r="B16085" t="str">
            <v>品讀中國名山</v>
          </cell>
          <cell r="C16085" t="str">
            <v>褚贛生</v>
          </cell>
          <cell r="D16085">
            <v>70</v>
          </cell>
          <cell r="E16085">
            <v>0</v>
          </cell>
          <cell r="F16085" t="str">
            <v>平裝</v>
          </cell>
          <cell r="G16085" t="str">
            <v>長春</v>
          </cell>
          <cell r="H16085">
            <v>14</v>
          </cell>
          <cell r="I16085" t="str">
            <v/>
          </cell>
          <cell r="J16085" t="str">
            <v/>
          </cell>
          <cell r="K16085" t="str">
            <v/>
          </cell>
          <cell r="L16085" t="str">
            <v/>
          </cell>
          <cell r="M16085" t="str">
            <v>免稅</v>
          </cell>
          <cell r="N16085" t="str">
            <v>7544503763</v>
          </cell>
        </row>
        <row r="16086">
          <cell r="A16086" t="str">
            <v>54450377</v>
          </cell>
          <cell r="B16086" t="str">
            <v>尋訪中國古都</v>
          </cell>
          <cell r="C16086" t="str">
            <v>趙永複</v>
          </cell>
          <cell r="D16086">
            <v>70</v>
          </cell>
          <cell r="E16086">
            <v>0</v>
          </cell>
          <cell r="F16086" t="str">
            <v>平裝</v>
          </cell>
          <cell r="G16086" t="str">
            <v>長春</v>
          </cell>
          <cell r="H16086">
            <v>14</v>
          </cell>
          <cell r="I16086" t="str">
            <v/>
          </cell>
          <cell r="J16086" t="str">
            <v/>
          </cell>
          <cell r="K16086" t="str">
            <v/>
          </cell>
          <cell r="L16086" t="str">
            <v/>
          </cell>
          <cell r="M16086" t="str">
            <v>免稅</v>
          </cell>
          <cell r="N16086" t="str">
            <v>7544503771</v>
          </cell>
        </row>
        <row r="16087">
          <cell r="A16087" t="str">
            <v>54450379</v>
          </cell>
          <cell r="B16087" t="str">
            <v>中國歷朝帝王概覽</v>
          </cell>
          <cell r="C16087" t="str">
            <v>邵業昌</v>
          </cell>
          <cell r="D16087">
            <v>140</v>
          </cell>
          <cell r="E16087">
            <v>0</v>
          </cell>
          <cell r="F16087" t="str">
            <v>平裝</v>
          </cell>
          <cell r="G16087" t="str">
            <v>長春</v>
          </cell>
          <cell r="H16087">
            <v>28</v>
          </cell>
          <cell r="I16087" t="str">
            <v/>
          </cell>
          <cell r="J16087" t="str">
            <v/>
          </cell>
          <cell r="K16087" t="str">
            <v/>
          </cell>
          <cell r="L16087" t="str">
            <v/>
          </cell>
          <cell r="M16087" t="str">
            <v>免稅</v>
          </cell>
          <cell r="N16087" t="str">
            <v>7544503798</v>
          </cell>
        </row>
        <row r="16088">
          <cell r="A16088" t="str">
            <v>54450380</v>
          </cell>
          <cell r="B16088" t="str">
            <v>走進中國名關</v>
          </cell>
          <cell r="C16088" t="str">
            <v>安介生</v>
          </cell>
          <cell r="D16088">
            <v>70</v>
          </cell>
          <cell r="E16088">
            <v>0</v>
          </cell>
          <cell r="F16088" t="str">
            <v>平裝</v>
          </cell>
          <cell r="G16088" t="str">
            <v>長春</v>
          </cell>
          <cell r="H16088">
            <v>14</v>
          </cell>
          <cell r="I16088" t="str">
            <v/>
          </cell>
          <cell r="J16088" t="str">
            <v/>
          </cell>
          <cell r="K16088" t="str">
            <v/>
          </cell>
          <cell r="L16088" t="str">
            <v/>
          </cell>
          <cell r="M16088" t="str">
            <v>免稅</v>
          </cell>
          <cell r="N16088" t="str">
            <v>7544503801</v>
          </cell>
        </row>
        <row r="16089">
          <cell r="A16089" t="str">
            <v>54450381</v>
          </cell>
          <cell r="B16089" t="str">
            <v>煙雨絲綢之路</v>
          </cell>
          <cell r="C16089" t="str">
            <v>車華玲</v>
          </cell>
          <cell r="D16089">
            <v>70</v>
          </cell>
          <cell r="E16089">
            <v>0</v>
          </cell>
          <cell r="F16089" t="str">
            <v>平裝</v>
          </cell>
          <cell r="G16089" t="str">
            <v>長春</v>
          </cell>
          <cell r="H16089">
            <v>14</v>
          </cell>
          <cell r="I16089" t="str">
            <v/>
          </cell>
          <cell r="J16089" t="str">
            <v/>
          </cell>
          <cell r="K16089" t="str">
            <v/>
          </cell>
          <cell r="L16089" t="str">
            <v/>
          </cell>
          <cell r="M16089" t="str">
            <v>免稅</v>
          </cell>
          <cell r="N16089" t="str">
            <v>754450381X</v>
          </cell>
        </row>
        <row r="16090">
          <cell r="A16090" t="str">
            <v>54450382</v>
          </cell>
          <cell r="B16090" t="str">
            <v>解讀中國古橋</v>
          </cell>
          <cell r="C16090" t="str">
            <v>李曉傑</v>
          </cell>
          <cell r="D16090">
            <v>70</v>
          </cell>
          <cell r="E16090">
            <v>0</v>
          </cell>
          <cell r="F16090" t="str">
            <v>平裝</v>
          </cell>
          <cell r="G16090" t="str">
            <v>長春</v>
          </cell>
          <cell r="H16090">
            <v>14</v>
          </cell>
          <cell r="I16090" t="str">
            <v/>
          </cell>
          <cell r="J16090" t="str">
            <v/>
          </cell>
          <cell r="K16090" t="str">
            <v/>
          </cell>
          <cell r="L16090" t="str">
            <v/>
          </cell>
          <cell r="M16090" t="str">
            <v>免稅</v>
          </cell>
          <cell r="N16090" t="str">
            <v>7544503828</v>
          </cell>
        </row>
        <row r="16091">
          <cell r="A16091" t="str">
            <v>54450383</v>
          </cell>
          <cell r="B16091" t="str">
            <v>中國道觀尋幽</v>
          </cell>
          <cell r="C16091" t="str">
            <v>張曉虹</v>
          </cell>
          <cell r="D16091">
            <v>70</v>
          </cell>
          <cell r="E16091">
            <v>0</v>
          </cell>
          <cell r="F16091" t="str">
            <v>平裝</v>
          </cell>
          <cell r="G16091" t="str">
            <v>長春</v>
          </cell>
          <cell r="H16091">
            <v>14</v>
          </cell>
          <cell r="I16091" t="str">
            <v/>
          </cell>
          <cell r="J16091" t="str">
            <v/>
          </cell>
          <cell r="K16091" t="str">
            <v/>
          </cell>
          <cell r="L16091" t="str">
            <v/>
          </cell>
          <cell r="M16091" t="str">
            <v>免稅</v>
          </cell>
          <cell r="N16091" t="str">
            <v>7544503836</v>
          </cell>
        </row>
        <row r="16092">
          <cell r="A16092" t="str">
            <v>54450384</v>
          </cell>
          <cell r="B16092" t="str">
            <v>中國佛寺探秘</v>
          </cell>
          <cell r="C16092" t="str">
            <v>張偉然</v>
          </cell>
          <cell r="D16092">
            <v>70</v>
          </cell>
          <cell r="E16092">
            <v>0</v>
          </cell>
          <cell r="F16092" t="str">
            <v>平裝</v>
          </cell>
          <cell r="G16092" t="str">
            <v>長春</v>
          </cell>
          <cell r="H16092">
            <v>14</v>
          </cell>
          <cell r="I16092" t="str">
            <v/>
          </cell>
          <cell r="J16092" t="str">
            <v/>
          </cell>
          <cell r="K16092" t="str">
            <v/>
          </cell>
          <cell r="L16092" t="str">
            <v/>
          </cell>
          <cell r="M16092" t="str">
            <v>免稅</v>
          </cell>
          <cell r="N16092" t="str">
            <v>7544503844</v>
          </cell>
        </row>
        <row r="16093">
          <cell r="A16093" t="str">
            <v>54450385</v>
          </cell>
          <cell r="B16093" t="str">
            <v>《老子》心得</v>
          </cell>
          <cell r="C16093" t="str">
            <v>徐文舉</v>
          </cell>
          <cell r="D16093">
            <v>110</v>
          </cell>
          <cell r="E16093">
            <v>0</v>
          </cell>
          <cell r="F16093" t="str">
            <v>平裝</v>
          </cell>
          <cell r="G16093" t="str">
            <v>長春</v>
          </cell>
          <cell r="H16093">
            <v>22</v>
          </cell>
          <cell r="I16093" t="str">
            <v/>
          </cell>
          <cell r="J16093" t="str">
            <v/>
          </cell>
          <cell r="K16093" t="str">
            <v/>
          </cell>
          <cell r="L16093" t="str">
            <v/>
          </cell>
          <cell r="M16093" t="str">
            <v>免稅</v>
          </cell>
          <cell r="N16093" t="str">
            <v>7544503852</v>
          </cell>
        </row>
        <row r="16094">
          <cell r="A16094" t="str">
            <v>54450474</v>
          </cell>
          <cell r="B16094" t="str">
            <v>歷史之翼·品讀文化名人</v>
          </cell>
          <cell r="C16094" t="str">
            <v>高莽</v>
          </cell>
          <cell r="D16094">
            <v>210</v>
          </cell>
          <cell r="E16094">
            <v>0</v>
          </cell>
          <cell r="F16094" t="str">
            <v>平裝</v>
          </cell>
          <cell r="G16094" t="str">
            <v>長春</v>
          </cell>
          <cell r="H16094">
            <v>35</v>
          </cell>
          <cell r="I16094" t="str">
            <v/>
          </cell>
          <cell r="J16094" t="str">
            <v/>
          </cell>
          <cell r="K16094" t="str">
            <v/>
          </cell>
          <cell r="L16094" t="str">
            <v/>
          </cell>
          <cell r="M16094" t="str">
            <v>免稅</v>
          </cell>
          <cell r="N16094" t="str">
            <v>9787544504744</v>
          </cell>
        </row>
        <row r="16095">
          <cell r="A16095" t="str">
            <v>5445048</v>
          </cell>
          <cell r="B16095" t="str">
            <v>【錯誤】名家講壇:史說心語:中國古史中的'權勢'.'權術'與'人性'</v>
          </cell>
          <cell r="C16095" t="str">
            <v>孫家洲</v>
          </cell>
          <cell r="D16095">
            <v>125</v>
          </cell>
          <cell r="E16095">
            <v>0</v>
          </cell>
          <cell r="F16095" t="str">
            <v>平裝</v>
          </cell>
          <cell r="G16095" t="str">
            <v>長春</v>
          </cell>
          <cell r="H16095">
            <v>25</v>
          </cell>
          <cell r="I16095" t="str">
            <v/>
          </cell>
          <cell r="J16095" t="str">
            <v/>
          </cell>
          <cell r="K16095" t="str">
            <v/>
          </cell>
          <cell r="L16095" t="str">
            <v/>
          </cell>
          <cell r="M16095" t="str">
            <v>應稅</v>
          </cell>
          <cell r="N16095" t="str">
            <v/>
          </cell>
        </row>
        <row r="16096">
          <cell r="A16096" t="str">
            <v>54450482</v>
          </cell>
          <cell r="B16096" t="str">
            <v>名家講壇:史說心語:中國古史中的'權勢'.'權術'與'人性'</v>
          </cell>
          <cell r="C16096" t="str">
            <v>孫家洲</v>
          </cell>
          <cell r="D16096">
            <v>150</v>
          </cell>
          <cell r="E16096">
            <v>0</v>
          </cell>
          <cell r="F16096" t="str">
            <v>平裝</v>
          </cell>
          <cell r="G16096" t="str">
            <v>長春</v>
          </cell>
          <cell r="H16096">
            <v>25</v>
          </cell>
          <cell r="I16096" t="str">
            <v/>
          </cell>
          <cell r="J16096" t="str">
            <v/>
          </cell>
          <cell r="K16096" t="str">
            <v/>
          </cell>
          <cell r="L16096" t="str">
            <v/>
          </cell>
          <cell r="M16096" t="str">
            <v>免稅</v>
          </cell>
          <cell r="N16096" t="str">
            <v>9787544504829</v>
          </cell>
        </row>
        <row r="16097">
          <cell r="A16097" t="str">
            <v>54450483</v>
          </cell>
          <cell r="B16097" t="str">
            <v>《孫子兵法》新讀-央視百家講壇作者同名講座增擴版</v>
          </cell>
          <cell r="C16097" t="str">
            <v>黃樸民</v>
          </cell>
          <cell r="D16097">
            <v>140</v>
          </cell>
          <cell r="E16097">
            <v>0</v>
          </cell>
          <cell r="F16097" t="str">
            <v>平裝</v>
          </cell>
          <cell r="G16097" t="str">
            <v>長春</v>
          </cell>
          <cell r="H16097">
            <v>28</v>
          </cell>
          <cell r="I16097" t="str">
            <v/>
          </cell>
          <cell r="J16097" t="str">
            <v/>
          </cell>
          <cell r="K16097" t="str">
            <v/>
          </cell>
          <cell r="L16097" t="str">
            <v/>
          </cell>
          <cell r="M16097" t="str">
            <v>免稅</v>
          </cell>
          <cell r="N16097" t="str">
            <v>9787544504836</v>
          </cell>
        </row>
        <row r="16098">
          <cell r="A16098" t="str">
            <v>54450484</v>
          </cell>
          <cell r="B16098" t="str">
            <v>千百年眼——皇權與吏治的歷史掃描</v>
          </cell>
          <cell r="C16098" t="str">
            <v>王子今</v>
          </cell>
          <cell r="D16098">
            <v>168</v>
          </cell>
          <cell r="E16098">
            <v>0</v>
          </cell>
          <cell r="F16098" t="str">
            <v>平裝</v>
          </cell>
          <cell r="G16098" t="str">
            <v>長春</v>
          </cell>
          <cell r="H16098">
            <v>28</v>
          </cell>
          <cell r="I16098" t="str">
            <v/>
          </cell>
          <cell r="J16098" t="str">
            <v/>
          </cell>
          <cell r="K16098" t="str">
            <v/>
          </cell>
          <cell r="L16098" t="str">
            <v/>
          </cell>
          <cell r="M16098" t="str">
            <v>免稅</v>
          </cell>
          <cell r="N16098" t="str">
            <v>9787544504843</v>
          </cell>
        </row>
        <row r="16099">
          <cell r="A16099" t="str">
            <v>54450500</v>
          </cell>
          <cell r="B16099" t="str">
            <v>名家講解 唐詩三百首</v>
          </cell>
          <cell r="C16099" t="str">
            <v>霍松林</v>
          </cell>
          <cell r="D16099">
            <v>138</v>
          </cell>
          <cell r="E16099">
            <v>0</v>
          </cell>
          <cell r="F16099" t="str">
            <v/>
          </cell>
          <cell r="G16099" t="str">
            <v>長春</v>
          </cell>
          <cell r="H16099">
            <v>23</v>
          </cell>
          <cell r="I16099" t="str">
            <v/>
          </cell>
          <cell r="J16099" t="str">
            <v/>
          </cell>
          <cell r="K16099" t="str">
            <v/>
          </cell>
          <cell r="L16099" t="str">
            <v/>
          </cell>
          <cell r="M16099" t="str">
            <v>免稅</v>
          </cell>
          <cell r="N16099" t="str">
            <v>9787544505000</v>
          </cell>
        </row>
        <row r="16100">
          <cell r="A16100" t="str">
            <v>54450501</v>
          </cell>
          <cell r="B16100" t="str">
            <v>名家講解 宋詞三百首</v>
          </cell>
          <cell r="C16100" t="str">
            <v>霍松林</v>
          </cell>
          <cell r="D16100">
            <v>138</v>
          </cell>
          <cell r="E16100">
            <v>0</v>
          </cell>
          <cell r="F16100" t="str">
            <v/>
          </cell>
          <cell r="G16100" t="str">
            <v>長春</v>
          </cell>
          <cell r="H16100">
            <v>23</v>
          </cell>
          <cell r="I16100" t="str">
            <v/>
          </cell>
          <cell r="J16100" t="str">
            <v/>
          </cell>
          <cell r="K16100" t="str">
            <v/>
          </cell>
          <cell r="L16100" t="str">
            <v/>
          </cell>
          <cell r="M16100" t="str">
            <v>免稅</v>
          </cell>
          <cell r="N16100" t="str">
            <v>9787544505017</v>
          </cell>
        </row>
        <row r="16101">
          <cell r="A16101" t="str">
            <v>54450502</v>
          </cell>
          <cell r="B16101" t="str">
            <v>名家講解 元曲三百首</v>
          </cell>
          <cell r="C16101" t="str">
            <v>霍松林</v>
          </cell>
          <cell r="D16101">
            <v>138</v>
          </cell>
          <cell r="E16101">
            <v>0</v>
          </cell>
          <cell r="F16101" t="str">
            <v/>
          </cell>
          <cell r="G16101" t="str">
            <v>長春</v>
          </cell>
          <cell r="H16101">
            <v>23</v>
          </cell>
          <cell r="I16101" t="str">
            <v/>
          </cell>
          <cell r="J16101" t="str">
            <v/>
          </cell>
          <cell r="K16101" t="str">
            <v/>
          </cell>
          <cell r="L16101" t="str">
            <v/>
          </cell>
          <cell r="M16101" t="str">
            <v>免稅</v>
          </cell>
          <cell r="N16101" t="str">
            <v>9787544505024</v>
          </cell>
        </row>
        <row r="16102">
          <cell r="A16102" t="str">
            <v>54450503</v>
          </cell>
          <cell r="B16102" t="str">
            <v>名家講解 千家詩</v>
          </cell>
          <cell r="C16102" t="str">
            <v>霍松林</v>
          </cell>
          <cell r="D16102">
            <v>138</v>
          </cell>
          <cell r="E16102">
            <v>0</v>
          </cell>
          <cell r="F16102" t="str">
            <v/>
          </cell>
          <cell r="G16102" t="str">
            <v>長春</v>
          </cell>
          <cell r="H16102">
            <v>23</v>
          </cell>
          <cell r="I16102" t="str">
            <v/>
          </cell>
          <cell r="J16102" t="str">
            <v/>
          </cell>
          <cell r="K16102" t="str">
            <v/>
          </cell>
          <cell r="L16102" t="str">
            <v/>
          </cell>
          <cell r="M16102" t="str">
            <v>免稅</v>
          </cell>
          <cell r="N16102" t="str">
            <v>9787544505031</v>
          </cell>
        </row>
        <row r="16103">
          <cell r="A16103" t="str">
            <v>54450504</v>
          </cell>
          <cell r="B16103" t="str">
            <v>名家講解韓非子</v>
          </cell>
          <cell r="C16103" t="str">
            <v>丁辛百</v>
          </cell>
          <cell r="D16103">
            <v>140</v>
          </cell>
          <cell r="E16103">
            <v>0</v>
          </cell>
          <cell r="F16103" t="str">
            <v>平裝</v>
          </cell>
          <cell r="G16103" t="str">
            <v>長春</v>
          </cell>
          <cell r="H16103">
            <v>28</v>
          </cell>
          <cell r="I16103" t="str">
            <v/>
          </cell>
          <cell r="J16103" t="str">
            <v/>
          </cell>
          <cell r="K16103" t="str">
            <v/>
          </cell>
          <cell r="L16103" t="str">
            <v/>
          </cell>
          <cell r="M16103" t="str">
            <v>免稅</v>
          </cell>
          <cell r="N16103" t="str">
            <v>9787544505048</v>
          </cell>
        </row>
        <row r="16104">
          <cell r="A16104" t="str">
            <v>54450506</v>
          </cell>
          <cell r="B16104" t="str">
            <v>朱熹評傳</v>
          </cell>
          <cell r="C16104" t="str">
            <v>張立文</v>
          </cell>
          <cell r="D16104">
            <v>240</v>
          </cell>
          <cell r="E16104">
            <v>0</v>
          </cell>
          <cell r="F16104" t="str">
            <v>平裝</v>
          </cell>
          <cell r="G16104" t="str">
            <v>長春</v>
          </cell>
          <cell r="H16104">
            <v>48</v>
          </cell>
          <cell r="I16104" t="str">
            <v/>
          </cell>
          <cell r="J16104" t="str">
            <v/>
          </cell>
          <cell r="K16104" t="str">
            <v/>
          </cell>
          <cell r="L16104" t="str">
            <v/>
          </cell>
          <cell r="M16104" t="str">
            <v>免稅</v>
          </cell>
          <cell r="N16104" t="str">
            <v>9787544505062</v>
          </cell>
        </row>
        <row r="16105">
          <cell r="A16105" t="str">
            <v>54450507</v>
          </cell>
          <cell r="B16105" t="str">
            <v>傳統學七講</v>
          </cell>
          <cell r="C16105" t="str">
            <v>張立文</v>
          </cell>
          <cell r="D16105">
            <v>180</v>
          </cell>
          <cell r="E16105">
            <v>0</v>
          </cell>
          <cell r="F16105" t="str">
            <v>平裝</v>
          </cell>
          <cell r="G16105" t="str">
            <v>長春</v>
          </cell>
          <cell r="H16105">
            <v>36</v>
          </cell>
          <cell r="I16105" t="str">
            <v/>
          </cell>
          <cell r="J16105" t="str">
            <v/>
          </cell>
          <cell r="K16105" t="str">
            <v/>
          </cell>
          <cell r="L16105" t="str">
            <v/>
          </cell>
          <cell r="M16105" t="str">
            <v>免稅</v>
          </cell>
          <cell r="N16105" t="str">
            <v>9787544505079</v>
          </cell>
        </row>
        <row r="16106">
          <cell r="A16106" t="str">
            <v>54450508</v>
          </cell>
          <cell r="B16106" t="str">
            <v>現代新儒學與中國現代化</v>
          </cell>
          <cell r="C16106" t="str">
            <v>方克立</v>
          </cell>
          <cell r="D16106">
            <v>240</v>
          </cell>
          <cell r="E16106">
            <v>0</v>
          </cell>
          <cell r="F16106" t="str">
            <v>平裝</v>
          </cell>
          <cell r="G16106" t="str">
            <v>長春</v>
          </cell>
          <cell r="H16106">
            <v>48</v>
          </cell>
          <cell r="I16106" t="str">
            <v/>
          </cell>
          <cell r="J16106" t="str">
            <v/>
          </cell>
          <cell r="K16106" t="str">
            <v/>
          </cell>
          <cell r="L16106" t="str">
            <v/>
          </cell>
          <cell r="M16106" t="str">
            <v>免稅</v>
          </cell>
          <cell r="N16106" t="str">
            <v>9787544505086</v>
          </cell>
        </row>
        <row r="16107">
          <cell r="A16107" t="str">
            <v>54450513</v>
          </cell>
          <cell r="B16107" t="str">
            <v>漢書精華注譯評</v>
          </cell>
          <cell r="C16107" t="str">
            <v>吳禮明</v>
          </cell>
          <cell r="D16107">
            <v>270</v>
          </cell>
          <cell r="E16107">
            <v>0</v>
          </cell>
          <cell r="F16107" t="str">
            <v>平裝</v>
          </cell>
          <cell r="G16107" t="str">
            <v>長春</v>
          </cell>
          <cell r="H16107">
            <v>45</v>
          </cell>
          <cell r="I16107" t="str">
            <v/>
          </cell>
          <cell r="J16107" t="str">
            <v/>
          </cell>
          <cell r="K16107" t="str">
            <v/>
          </cell>
          <cell r="L16107" t="str">
            <v/>
          </cell>
          <cell r="M16107" t="str">
            <v>免稅</v>
          </cell>
          <cell r="N16107" t="str">
            <v>9787544505130</v>
          </cell>
        </row>
        <row r="16108">
          <cell r="A16108" t="str">
            <v>54450514</v>
          </cell>
          <cell r="B16108" t="str">
            <v>後漢書精華注譯評</v>
          </cell>
          <cell r="C16108" t="str">
            <v>吳禮明</v>
          </cell>
          <cell r="D16108">
            <v>225</v>
          </cell>
          <cell r="E16108">
            <v>0</v>
          </cell>
          <cell r="F16108" t="str">
            <v>平裝</v>
          </cell>
          <cell r="G16108" t="str">
            <v>長春</v>
          </cell>
          <cell r="H16108">
            <v>45</v>
          </cell>
          <cell r="I16108" t="str">
            <v/>
          </cell>
          <cell r="J16108" t="str">
            <v/>
          </cell>
          <cell r="K16108" t="str">
            <v/>
          </cell>
          <cell r="L16108" t="str">
            <v/>
          </cell>
          <cell r="M16108" t="str">
            <v>免稅</v>
          </cell>
          <cell r="N16108" t="str">
            <v>9787544505147</v>
          </cell>
        </row>
        <row r="16109">
          <cell r="A16109" t="str">
            <v>54450515</v>
          </cell>
          <cell r="B16109" t="str">
            <v>漢魏六朝賦精華注譯評</v>
          </cell>
          <cell r="C16109" t="str">
            <v>吳雲</v>
          </cell>
          <cell r="D16109">
            <v>225</v>
          </cell>
          <cell r="E16109">
            <v>0</v>
          </cell>
          <cell r="F16109" t="str">
            <v>平裝</v>
          </cell>
          <cell r="G16109" t="str">
            <v>長春</v>
          </cell>
          <cell r="H16109">
            <v>45</v>
          </cell>
          <cell r="I16109" t="str">
            <v/>
          </cell>
          <cell r="J16109" t="str">
            <v/>
          </cell>
          <cell r="K16109" t="str">
            <v/>
          </cell>
          <cell r="L16109" t="str">
            <v/>
          </cell>
          <cell r="M16109" t="str">
            <v>免稅</v>
          </cell>
          <cell r="N16109" t="str">
            <v>9787544505154</v>
          </cell>
        </row>
        <row r="16110">
          <cell r="A16110" t="str">
            <v>54450578</v>
          </cell>
          <cell r="B16110" t="str">
            <v>司馬遷的西方現代經濟思想</v>
          </cell>
          <cell r="C16110" t="str">
            <v>楊慧昶</v>
          </cell>
          <cell r="D16110">
            <v>210</v>
          </cell>
          <cell r="E16110">
            <v>0</v>
          </cell>
          <cell r="F16110" t="str">
            <v>平裝</v>
          </cell>
          <cell r="G16110" t="str">
            <v>長春</v>
          </cell>
          <cell r="H16110">
            <v>35</v>
          </cell>
          <cell r="I16110" t="str">
            <v/>
          </cell>
          <cell r="J16110" t="str">
            <v/>
          </cell>
          <cell r="K16110" t="str">
            <v/>
          </cell>
          <cell r="L16110" t="str">
            <v/>
          </cell>
          <cell r="M16110" t="str">
            <v>免稅</v>
          </cell>
          <cell r="N16110" t="str">
            <v>9787544505789</v>
          </cell>
        </row>
        <row r="16111">
          <cell r="A16111" t="str">
            <v>54450692</v>
          </cell>
          <cell r="B16111" t="str">
            <v>中國古代經典二十講</v>
          </cell>
          <cell r="C16111" t="str">
            <v>孫家洲</v>
          </cell>
          <cell r="D16111">
            <v>195</v>
          </cell>
          <cell r="E16111">
            <v>0</v>
          </cell>
          <cell r="F16111" t="str">
            <v>平裝</v>
          </cell>
          <cell r="G16111" t="str">
            <v>長春</v>
          </cell>
          <cell r="H16111">
            <v>39</v>
          </cell>
          <cell r="I16111" t="str">
            <v/>
          </cell>
          <cell r="J16111" t="str">
            <v/>
          </cell>
          <cell r="K16111" t="str">
            <v/>
          </cell>
          <cell r="L16111" t="str">
            <v/>
          </cell>
          <cell r="M16111" t="str">
            <v>免稅</v>
          </cell>
          <cell r="N16111" t="str">
            <v>9787544506922</v>
          </cell>
        </row>
        <row r="16112">
          <cell r="A16112" t="str">
            <v>54450693</v>
          </cell>
          <cell r="B16112" t="str">
            <v>墨子與中國人的兼愛情懷</v>
          </cell>
          <cell r="C16112" t="str">
            <v>江心力著</v>
          </cell>
          <cell r="D16112">
            <v>174</v>
          </cell>
          <cell r="E16112">
            <v>2</v>
          </cell>
          <cell r="F16112" t="str">
            <v>平裝</v>
          </cell>
          <cell r="G16112" t="str">
            <v>長春</v>
          </cell>
          <cell r="H16112">
            <v>29</v>
          </cell>
          <cell r="I16112" t="str">
            <v/>
          </cell>
          <cell r="J16112" t="str">
            <v/>
          </cell>
          <cell r="K16112" t="str">
            <v/>
          </cell>
          <cell r="L16112" t="str">
            <v/>
          </cell>
          <cell r="M16112" t="str">
            <v>免稅</v>
          </cell>
          <cell r="N16112" t="str">
            <v>9787544506939</v>
          </cell>
        </row>
        <row r="16113">
          <cell r="A16113" t="str">
            <v>54450694</v>
          </cell>
          <cell r="B16113" t="str">
            <v>韓非子與中國傳統政治藝術</v>
          </cell>
          <cell r="C16113" t="str">
            <v>張親霞</v>
          </cell>
          <cell r="D16113">
            <v>145</v>
          </cell>
          <cell r="E16113">
            <v>0</v>
          </cell>
          <cell r="F16113" t="str">
            <v>平裝</v>
          </cell>
          <cell r="G16113" t="str">
            <v>長春</v>
          </cell>
          <cell r="H16113">
            <v>29</v>
          </cell>
          <cell r="I16113" t="str">
            <v/>
          </cell>
          <cell r="J16113" t="str">
            <v/>
          </cell>
          <cell r="K16113" t="str">
            <v/>
          </cell>
          <cell r="L16113" t="str">
            <v/>
          </cell>
          <cell r="M16113" t="str">
            <v>免稅</v>
          </cell>
          <cell r="N16113" t="str">
            <v>9787544506946</v>
          </cell>
        </row>
        <row r="16114">
          <cell r="A16114" t="str">
            <v>54450695</v>
          </cell>
          <cell r="B16114" t="str">
            <v>十八名家解周易（1）</v>
          </cell>
          <cell r="C16114" t="str">
            <v>楊軍</v>
          </cell>
          <cell r="D16114">
            <v>189</v>
          </cell>
          <cell r="E16114">
            <v>0</v>
          </cell>
          <cell r="F16114" t="str">
            <v>平裝</v>
          </cell>
          <cell r="G16114" t="str">
            <v>長春</v>
          </cell>
          <cell r="H16114">
            <v>37.799999999999997</v>
          </cell>
          <cell r="I16114" t="str">
            <v/>
          </cell>
          <cell r="J16114" t="str">
            <v/>
          </cell>
          <cell r="K16114" t="str">
            <v/>
          </cell>
          <cell r="L16114" t="str">
            <v/>
          </cell>
          <cell r="M16114" t="str">
            <v>免稅</v>
          </cell>
          <cell r="N16114" t="str">
            <v>9787544506953</v>
          </cell>
        </row>
        <row r="16115">
          <cell r="A16115" t="str">
            <v>54450696</v>
          </cell>
          <cell r="B16115" t="str">
            <v>十八名家解周易（2）</v>
          </cell>
          <cell r="C16115" t="str">
            <v>楊軍</v>
          </cell>
          <cell r="D16115">
            <v>180</v>
          </cell>
          <cell r="E16115">
            <v>0</v>
          </cell>
          <cell r="F16115" t="str">
            <v>平裝</v>
          </cell>
          <cell r="G16115" t="str">
            <v>長春</v>
          </cell>
          <cell r="H16115">
            <v>36</v>
          </cell>
          <cell r="I16115" t="str">
            <v/>
          </cell>
          <cell r="J16115" t="str">
            <v/>
          </cell>
          <cell r="K16115" t="str">
            <v/>
          </cell>
          <cell r="L16115" t="str">
            <v/>
          </cell>
          <cell r="M16115" t="str">
            <v>免稅</v>
          </cell>
          <cell r="N16115" t="str">
            <v>9787544506960</v>
          </cell>
        </row>
        <row r="16116">
          <cell r="A16116" t="str">
            <v>54450697</v>
          </cell>
          <cell r="B16116" t="str">
            <v>十八名家解周易（3）</v>
          </cell>
          <cell r="C16116" t="str">
            <v>楊軍</v>
          </cell>
          <cell r="D16116">
            <v>179</v>
          </cell>
          <cell r="E16116">
            <v>0</v>
          </cell>
          <cell r="F16116" t="str">
            <v>平裝</v>
          </cell>
          <cell r="G16116" t="str">
            <v>長春</v>
          </cell>
          <cell r="H16116">
            <v>35.700000000000003</v>
          </cell>
          <cell r="I16116" t="str">
            <v/>
          </cell>
          <cell r="J16116" t="str">
            <v/>
          </cell>
          <cell r="K16116" t="str">
            <v/>
          </cell>
          <cell r="L16116" t="str">
            <v/>
          </cell>
          <cell r="M16116" t="str">
            <v>免稅</v>
          </cell>
          <cell r="N16116" t="str">
            <v>9787544506977</v>
          </cell>
        </row>
        <row r="16117">
          <cell r="A16117" t="str">
            <v>54450698</v>
          </cell>
          <cell r="B16117" t="str">
            <v>十八名家解周易（4）</v>
          </cell>
          <cell r="C16117" t="str">
            <v>楊軍</v>
          </cell>
          <cell r="D16117">
            <v>184</v>
          </cell>
          <cell r="E16117">
            <v>0</v>
          </cell>
          <cell r="F16117" t="str">
            <v>平裝</v>
          </cell>
          <cell r="G16117" t="str">
            <v>長春</v>
          </cell>
          <cell r="H16117">
            <v>36.799999999999997</v>
          </cell>
          <cell r="I16117" t="str">
            <v/>
          </cell>
          <cell r="J16117" t="str">
            <v/>
          </cell>
          <cell r="K16117" t="str">
            <v/>
          </cell>
          <cell r="L16117" t="str">
            <v/>
          </cell>
          <cell r="M16117" t="str">
            <v>免稅</v>
          </cell>
          <cell r="N16117" t="str">
            <v>9787544506984</v>
          </cell>
        </row>
        <row r="16118">
          <cell r="A16118" t="str">
            <v>54450699</v>
          </cell>
          <cell r="B16118" t="str">
            <v>十八名家解周易（5）</v>
          </cell>
          <cell r="C16118" t="str">
            <v>楊軍</v>
          </cell>
          <cell r="D16118">
            <v>218</v>
          </cell>
          <cell r="E16118">
            <v>0</v>
          </cell>
          <cell r="F16118" t="str">
            <v>平裝</v>
          </cell>
          <cell r="G16118" t="str">
            <v>長春</v>
          </cell>
          <cell r="H16118">
            <v>43.5</v>
          </cell>
          <cell r="I16118" t="str">
            <v/>
          </cell>
          <cell r="J16118" t="str">
            <v/>
          </cell>
          <cell r="K16118" t="str">
            <v/>
          </cell>
          <cell r="L16118" t="str">
            <v/>
          </cell>
          <cell r="M16118" t="str">
            <v>免稅</v>
          </cell>
          <cell r="N16118" t="str">
            <v>9787544506991</v>
          </cell>
        </row>
        <row r="16119">
          <cell r="A16119" t="str">
            <v>54450700</v>
          </cell>
          <cell r="B16119" t="str">
            <v>名家講解楚辭</v>
          </cell>
          <cell r="C16119" t="str">
            <v>麻守中</v>
          </cell>
          <cell r="D16119">
            <v>120</v>
          </cell>
          <cell r="E16119">
            <v>0</v>
          </cell>
          <cell r="F16119" t="str">
            <v>平裝</v>
          </cell>
          <cell r="G16119" t="str">
            <v>長春</v>
          </cell>
          <cell r="H16119">
            <v>20</v>
          </cell>
          <cell r="I16119" t="str">
            <v/>
          </cell>
          <cell r="J16119" t="str">
            <v/>
          </cell>
          <cell r="K16119" t="str">
            <v/>
          </cell>
          <cell r="L16119" t="str">
            <v/>
          </cell>
          <cell r="M16119" t="str">
            <v>免稅</v>
          </cell>
          <cell r="N16119" t="str">
            <v>9787544507004</v>
          </cell>
        </row>
        <row r="16120">
          <cell r="A16120" t="str">
            <v>54450701</v>
          </cell>
          <cell r="B16120" t="str">
            <v>名家講解荀子</v>
          </cell>
          <cell r="C16120" t="str">
            <v>王天海</v>
          </cell>
          <cell r="D16120">
            <v>180</v>
          </cell>
          <cell r="E16120">
            <v>0</v>
          </cell>
          <cell r="F16120" t="str">
            <v>平裝</v>
          </cell>
          <cell r="G16120" t="str">
            <v>長春</v>
          </cell>
          <cell r="H16120">
            <v>30</v>
          </cell>
          <cell r="I16120" t="str">
            <v/>
          </cell>
          <cell r="J16120" t="str">
            <v/>
          </cell>
          <cell r="K16120" t="str">
            <v/>
          </cell>
          <cell r="L16120" t="str">
            <v/>
          </cell>
          <cell r="M16120" t="str">
            <v>免稅</v>
          </cell>
          <cell r="N16120" t="str">
            <v>9787544507011</v>
          </cell>
        </row>
        <row r="16121">
          <cell r="A16121" t="str">
            <v>54450702</v>
          </cell>
          <cell r="B16121" t="str">
            <v>名家講解孫子兵法</v>
          </cell>
          <cell r="C16121" t="str">
            <v>劉慶</v>
          </cell>
          <cell r="D16121">
            <v>80</v>
          </cell>
          <cell r="E16121">
            <v>0</v>
          </cell>
          <cell r="F16121" t="str">
            <v>平裝</v>
          </cell>
          <cell r="G16121" t="str">
            <v>長春</v>
          </cell>
          <cell r="H16121">
            <v>16</v>
          </cell>
          <cell r="I16121" t="str">
            <v/>
          </cell>
          <cell r="J16121" t="str">
            <v/>
          </cell>
          <cell r="K16121" t="str">
            <v/>
          </cell>
          <cell r="L16121" t="str">
            <v/>
          </cell>
          <cell r="M16121" t="str">
            <v>免稅</v>
          </cell>
          <cell r="N16121" t="str">
            <v>9787544507028</v>
          </cell>
        </row>
        <row r="16122">
          <cell r="A16122" t="str">
            <v>54450703</v>
          </cell>
          <cell r="B16122" t="str">
            <v>名家講解三十六計</v>
          </cell>
          <cell r="C16122" t="str">
            <v>崔文良著</v>
          </cell>
          <cell r="D16122">
            <v>90</v>
          </cell>
          <cell r="E16122">
            <v>0</v>
          </cell>
          <cell r="F16122" t="str">
            <v>平裝</v>
          </cell>
          <cell r="G16122" t="str">
            <v>長春</v>
          </cell>
          <cell r="H16122">
            <v>15</v>
          </cell>
          <cell r="I16122" t="str">
            <v/>
          </cell>
          <cell r="J16122" t="str">
            <v/>
          </cell>
          <cell r="K16122" t="str">
            <v/>
          </cell>
          <cell r="L16122" t="str">
            <v/>
          </cell>
          <cell r="M16122" t="str">
            <v>免稅</v>
          </cell>
          <cell r="N16122" t="str">
            <v>9787544507035</v>
          </cell>
        </row>
        <row r="16123">
          <cell r="A16123" t="str">
            <v>54450704</v>
          </cell>
          <cell r="B16123" t="str">
            <v>中國王朝興衰史十七講</v>
          </cell>
          <cell r="C16123" t="str">
            <v>劉敏</v>
          </cell>
          <cell r="D16123">
            <v>199</v>
          </cell>
          <cell r="E16123">
            <v>0</v>
          </cell>
          <cell r="F16123" t="str">
            <v>平裝</v>
          </cell>
          <cell r="G16123" t="str">
            <v>長春</v>
          </cell>
          <cell r="H16123">
            <v>39.799999999999997</v>
          </cell>
          <cell r="I16123" t="str">
            <v/>
          </cell>
          <cell r="J16123" t="str">
            <v/>
          </cell>
          <cell r="K16123" t="str">
            <v/>
          </cell>
          <cell r="L16123" t="str">
            <v/>
          </cell>
          <cell r="M16123" t="str">
            <v>免稅</v>
          </cell>
          <cell r="N16123" t="str">
            <v>9787544507042</v>
          </cell>
        </row>
        <row r="16124">
          <cell r="A16124" t="str">
            <v>54450715</v>
          </cell>
          <cell r="B16124" t="str">
            <v>帝國的前奏</v>
          </cell>
          <cell r="C16124" t="str">
            <v>徐斌</v>
          </cell>
          <cell r="D16124">
            <v>125</v>
          </cell>
          <cell r="E16124">
            <v>0</v>
          </cell>
          <cell r="F16124" t="str">
            <v>平裝</v>
          </cell>
          <cell r="G16124" t="str">
            <v>長春</v>
          </cell>
          <cell r="H16124">
            <v>25</v>
          </cell>
          <cell r="I16124" t="str">
            <v/>
          </cell>
          <cell r="J16124" t="str">
            <v/>
          </cell>
          <cell r="K16124" t="str">
            <v/>
          </cell>
          <cell r="L16124" t="str">
            <v/>
          </cell>
          <cell r="M16124" t="str">
            <v>免稅</v>
          </cell>
          <cell r="N16124" t="str">
            <v>9787544507158</v>
          </cell>
        </row>
        <row r="16125">
          <cell r="A16125" t="str">
            <v>54450716</v>
          </cell>
          <cell r="B16125" t="str">
            <v>天下一統</v>
          </cell>
          <cell r="C16125" t="str">
            <v>徐斌</v>
          </cell>
          <cell r="D16125">
            <v>130</v>
          </cell>
          <cell r="E16125">
            <v>0</v>
          </cell>
          <cell r="F16125" t="str">
            <v>平裝</v>
          </cell>
          <cell r="G16125" t="str">
            <v>長春</v>
          </cell>
          <cell r="H16125">
            <v>26</v>
          </cell>
          <cell r="I16125" t="str">
            <v/>
          </cell>
          <cell r="J16125" t="str">
            <v/>
          </cell>
          <cell r="K16125" t="str">
            <v/>
          </cell>
          <cell r="L16125" t="str">
            <v/>
          </cell>
          <cell r="M16125" t="str">
            <v>免稅</v>
          </cell>
          <cell r="N16125" t="str">
            <v>9787544507165</v>
          </cell>
        </row>
        <row r="16126">
          <cell r="A16126" t="str">
            <v>54450717</v>
          </cell>
          <cell r="B16126" t="str">
            <v>喋血的時代</v>
          </cell>
          <cell r="C16126" t="str">
            <v>徐斌</v>
          </cell>
          <cell r="D16126">
            <v>156</v>
          </cell>
          <cell r="E16126">
            <v>0</v>
          </cell>
          <cell r="F16126" t="str">
            <v>平裝</v>
          </cell>
          <cell r="G16126" t="str">
            <v>長春</v>
          </cell>
          <cell r="H16126">
            <v>26</v>
          </cell>
          <cell r="I16126" t="str">
            <v/>
          </cell>
          <cell r="J16126" t="str">
            <v/>
          </cell>
          <cell r="K16126" t="str">
            <v/>
          </cell>
          <cell r="L16126" t="str">
            <v/>
          </cell>
          <cell r="M16126" t="str">
            <v>免稅</v>
          </cell>
          <cell r="N16126" t="str">
            <v>9787544507172</v>
          </cell>
        </row>
        <row r="16127">
          <cell r="A16127" t="str">
            <v>54450718</v>
          </cell>
          <cell r="B16127" t="str">
            <v>強盛的帝國</v>
          </cell>
          <cell r="C16127" t="str">
            <v>徐斌</v>
          </cell>
          <cell r="D16127">
            <v>150</v>
          </cell>
          <cell r="E16127">
            <v>0</v>
          </cell>
          <cell r="F16127" t="str">
            <v>平裝</v>
          </cell>
          <cell r="G16127" t="str">
            <v>長春</v>
          </cell>
          <cell r="H16127">
            <v>25</v>
          </cell>
          <cell r="I16127" t="str">
            <v/>
          </cell>
          <cell r="J16127" t="str">
            <v/>
          </cell>
          <cell r="K16127" t="str">
            <v/>
          </cell>
          <cell r="L16127" t="str">
            <v/>
          </cell>
          <cell r="M16127" t="str">
            <v>免稅</v>
          </cell>
          <cell r="N16127" t="str">
            <v>9787544507189</v>
          </cell>
        </row>
        <row r="16128">
          <cell r="A16128" t="str">
            <v>54450719</v>
          </cell>
          <cell r="B16128" t="str">
            <v>戰和之間的掙扎</v>
          </cell>
          <cell r="C16128" t="str">
            <v>徐斌</v>
          </cell>
          <cell r="D16128">
            <v>150</v>
          </cell>
          <cell r="E16128">
            <v>0</v>
          </cell>
          <cell r="F16128" t="str">
            <v>平裝</v>
          </cell>
          <cell r="G16128" t="str">
            <v>長春</v>
          </cell>
          <cell r="H16128">
            <v>25</v>
          </cell>
          <cell r="I16128" t="str">
            <v/>
          </cell>
          <cell r="J16128" t="str">
            <v/>
          </cell>
          <cell r="K16128" t="str">
            <v/>
          </cell>
          <cell r="L16128" t="str">
            <v/>
          </cell>
          <cell r="M16128" t="str">
            <v>免稅</v>
          </cell>
          <cell r="N16128" t="str">
            <v>9787544507196</v>
          </cell>
        </row>
        <row r="16129">
          <cell r="A16129" t="str">
            <v>54450720</v>
          </cell>
          <cell r="B16129" t="str">
            <v>最無生機的王朝</v>
          </cell>
          <cell r="C16129" t="str">
            <v>徐斌</v>
          </cell>
          <cell r="D16129">
            <v>156</v>
          </cell>
          <cell r="E16129">
            <v>0</v>
          </cell>
          <cell r="F16129" t="str">
            <v>平裝</v>
          </cell>
          <cell r="G16129" t="str">
            <v>長春</v>
          </cell>
          <cell r="H16129">
            <v>26</v>
          </cell>
          <cell r="I16129" t="str">
            <v/>
          </cell>
          <cell r="J16129" t="str">
            <v/>
          </cell>
          <cell r="K16129" t="str">
            <v/>
          </cell>
          <cell r="L16129" t="str">
            <v/>
          </cell>
          <cell r="M16129" t="str">
            <v>免稅</v>
          </cell>
          <cell r="N16129" t="str">
            <v>9787544507202</v>
          </cell>
        </row>
        <row r="16130">
          <cell r="A16130" t="str">
            <v>54450721</v>
          </cell>
          <cell r="B16130" t="str">
            <v>帝制的尾聲</v>
          </cell>
          <cell r="C16130" t="str">
            <v>徐斌</v>
          </cell>
          <cell r="D16130">
            <v>156</v>
          </cell>
          <cell r="E16130">
            <v>0</v>
          </cell>
          <cell r="F16130" t="str">
            <v>平裝</v>
          </cell>
          <cell r="G16130" t="str">
            <v>長春</v>
          </cell>
          <cell r="H16130">
            <v>26</v>
          </cell>
          <cell r="I16130" t="str">
            <v/>
          </cell>
          <cell r="J16130" t="str">
            <v/>
          </cell>
          <cell r="K16130" t="str">
            <v/>
          </cell>
          <cell r="L16130" t="str">
            <v/>
          </cell>
          <cell r="M16130" t="str">
            <v>免稅</v>
          </cell>
          <cell r="N16130" t="str">
            <v>9787544507219</v>
          </cell>
        </row>
        <row r="16131">
          <cell r="A16131" t="str">
            <v>54450868</v>
          </cell>
          <cell r="B16131" t="str">
            <v>名家講解 《鄭板橋詩文》</v>
          </cell>
          <cell r="C16131" t="str">
            <v>王錫榮</v>
          </cell>
          <cell r="D16131">
            <v>228</v>
          </cell>
          <cell r="E16131">
            <v>0</v>
          </cell>
          <cell r="F16131" t="str">
            <v/>
          </cell>
          <cell r="G16131" t="str">
            <v>長春</v>
          </cell>
          <cell r="H16131">
            <v>38</v>
          </cell>
          <cell r="I16131" t="str">
            <v/>
          </cell>
          <cell r="J16131" t="str">
            <v/>
          </cell>
          <cell r="K16131" t="str">
            <v/>
          </cell>
          <cell r="L16131" t="str">
            <v/>
          </cell>
          <cell r="M16131" t="str">
            <v>免稅</v>
          </cell>
          <cell r="N16131" t="str">
            <v>9787544508681</v>
          </cell>
        </row>
        <row r="16132">
          <cell r="A16132" t="str">
            <v>54450914</v>
          </cell>
          <cell r="B16132" t="str">
            <v>毛澤東詩詞鑒賞</v>
          </cell>
          <cell r="C16132" t="str">
            <v>公木</v>
          </cell>
          <cell r="D16132">
            <v>174</v>
          </cell>
          <cell r="E16132">
            <v>0</v>
          </cell>
          <cell r="F16132" t="str">
            <v>平裝</v>
          </cell>
          <cell r="G16132" t="str">
            <v>長春</v>
          </cell>
          <cell r="H16132">
            <v>29</v>
          </cell>
          <cell r="I16132" t="str">
            <v/>
          </cell>
          <cell r="J16132" t="str">
            <v/>
          </cell>
          <cell r="K16132" t="str">
            <v/>
          </cell>
          <cell r="L16132" t="str">
            <v/>
          </cell>
          <cell r="M16132" t="str">
            <v>免稅</v>
          </cell>
          <cell r="N16132" t="str">
            <v>9787544509145</v>
          </cell>
        </row>
        <row r="16133">
          <cell r="A16133" t="str">
            <v>54451008</v>
          </cell>
          <cell r="B16133" t="str">
            <v>三國志精華注譯評</v>
          </cell>
          <cell r="C16133" t="str">
            <v>劉敏</v>
          </cell>
          <cell r="D16133">
            <v>528</v>
          </cell>
          <cell r="E16133">
            <v>0</v>
          </cell>
          <cell r="F16133" t="str">
            <v/>
          </cell>
          <cell r="G16133" t="str">
            <v>長春</v>
          </cell>
          <cell r="H16133">
            <v>88</v>
          </cell>
          <cell r="I16133" t="str">
            <v/>
          </cell>
          <cell r="J16133" t="str">
            <v/>
          </cell>
          <cell r="K16133" t="str">
            <v/>
          </cell>
          <cell r="L16133" t="str">
            <v/>
          </cell>
          <cell r="M16133" t="str">
            <v>免稅</v>
          </cell>
          <cell r="N16133" t="str">
            <v>9787544510080</v>
          </cell>
        </row>
        <row r="16134">
          <cell r="A16134" t="str">
            <v>54451009</v>
          </cell>
          <cell r="B16134" t="str">
            <v>名家講解 《戰國策》</v>
          </cell>
          <cell r="C16134" t="str">
            <v>王延棟</v>
          </cell>
          <cell r="D16134">
            <v>270</v>
          </cell>
          <cell r="E16134">
            <v>0</v>
          </cell>
          <cell r="F16134" t="str">
            <v/>
          </cell>
          <cell r="G16134" t="str">
            <v>長春</v>
          </cell>
          <cell r="H16134">
            <v>45</v>
          </cell>
          <cell r="I16134" t="str">
            <v/>
          </cell>
          <cell r="J16134" t="str">
            <v/>
          </cell>
          <cell r="K16134" t="str">
            <v/>
          </cell>
          <cell r="L16134" t="str">
            <v/>
          </cell>
          <cell r="M16134" t="str">
            <v>免稅</v>
          </cell>
          <cell r="N16134" t="str">
            <v>9787544510097</v>
          </cell>
        </row>
        <row r="16135">
          <cell r="A16135" t="str">
            <v>54451048</v>
          </cell>
          <cell r="B16135" t="str">
            <v>金磚四國之路：俄羅斯悄然復蘇的北極熊</v>
          </cell>
          <cell r="C16135" t="str">
            <v>劉德斌</v>
          </cell>
          <cell r="D16135">
            <v>144</v>
          </cell>
          <cell r="E16135">
            <v>0</v>
          </cell>
          <cell r="F16135" t="str">
            <v>平裝</v>
          </cell>
          <cell r="G16135" t="str">
            <v>長春</v>
          </cell>
          <cell r="H16135">
            <v>24</v>
          </cell>
          <cell r="I16135" t="str">
            <v/>
          </cell>
          <cell r="J16135" t="str">
            <v/>
          </cell>
          <cell r="K16135" t="str">
            <v/>
          </cell>
          <cell r="L16135" t="str">
            <v/>
          </cell>
          <cell r="M16135" t="str">
            <v>免稅</v>
          </cell>
          <cell r="N16135" t="str">
            <v>9787544510486</v>
          </cell>
        </row>
        <row r="16136">
          <cell r="A16136" t="str">
            <v>54451075</v>
          </cell>
          <cell r="B16136" t="str">
            <v>司馬光講周易</v>
          </cell>
          <cell r="C16136" t="str">
            <v>馬衛東</v>
          </cell>
          <cell r="D16136">
            <v>119</v>
          </cell>
          <cell r="E16136">
            <v>0</v>
          </cell>
          <cell r="F16136" t="str">
            <v/>
          </cell>
          <cell r="G16136" t="str">
            <v>長春</v>
          </cell>
          <cell r="H16136">
            <v>19.8</v>
          </cell>
          <cell r="I16136" t="str">
            <v/>
          </cell>
          <cell r="J16136" t="str">
            <v/>
          </cell>
          <cell r="K16136" t="str">
            <v/>
          </cell>
          <cell r="L16136" t="str">
            <v/>
          </cell>
          <cell r="M16136" t="str">
            <v>免稅</v>
          </cell>
          <cell r="N16136" t="str">
            <v>9787544510752</v>
          </cell>
        </row>
        <row r="16137">
          <cell r="A16137" t="str">
            <v>54451076</v>
          </cell>
          <cell r="B16137" t="str">
            <v>朱熹講周易</v>
          </cell>
          <cell r="C16137" t="str">
            <v>陳鵬</v>
          </cell>
          <cell r="D16137">
            <v>132</v>
          </cell>
          <cell r="E16137">
            <v>0</v>
          </cell>
          <cell r="F16137" t="str">
            <v/>
          </cell>
          <cell r="G16137" t="str">
            <v>長春</v>
          </cell>
          <cell r="H16137">
            <v>22</v>
          </cell>
          <cell r="I16137" t="str">
            <v/>
          </cell>
          <cell r="J16137" t="str">
            <v/>
          </cell>
          <cell r="K16137" t="str">
            <v/>
          </cell>
          <cell r="L16137" t="str">
            <v/>
          </cell>
          <cell r="M16137" t="str">
            <v>免稅</v>
          </cell>
          <cell r="N16137" t="str">
            <v>9787544510769</v>
          </cell>
        </row>
        <row r="16138">
          <cell r="A16138" t="str">
            <v>54451077</v>
          </cell>
          <cell r="B16138" t="str">
            <v>蘇軾講周易</v>
          </cell>
          <cell r="C16138" t="str">
            <v>楊軍</v>
          </cell>
          <cell r="D16138">
            <v>149</v>
          </cell>
          <cell r="E16138">
            <v>0</v>
          </cell>
          <cell r="F16138" t="str">
            <v/>
          </cell>
          <cell r="G16138" t="str">
            <v>長春</v>
          </cell>
          <cell r="H16138">
            <v>24.8</v>
          </cell>
          <cell r="I16138" t="str">
            <v/>
          </cell>
          <cell r="J16138" t="str">
            <v/>
          </cell>
          <cell r="K16138" t="str">
            <v/>
          </cell>
          <cell r="L16138" t="str">
            <v/>
          </cell>
          <cell r="M16138" t="str">
            <v>免稅</v>
          </cell>
          <cell r="N16138" t="str">
            <v>9787544510776</v>
          </cell>
        </row>
        <row r="16139">
          <cell r="A16139" t="str">
            <v>54451078</v>
          </cell>
          <cell r="B16139" t="str">
            <v>程頤講周易</v>
          </cell>
          <cell r="C16139" t="str">
            <v>楊軍</v>
          </cell>
          <cell r="D16139">
            <v>239</v>
          </cell>
          <cell r="E16139">
            <v>0</v>
          </cell>
          <cell r="F16139" t="str">
            <v/>
          </cell>
          <cell r="G16139" t="str">
            <v>長春</v>
          </cell>
          <cell r="H16139">
            <v>39.799999999999997</v>
          </cell>
          <cell r="I16139" t="str">
            <v/>
          </cell>
          <cell r="J16139" t="str">
            <v/>
          </cell>
          <cell r="K16139" t="str">
            <v/>
          </cell>
          <cell r="L16139" t="str">
            <v/>
          </cell>
          <cell r="M16139" t="str">
            <v>免稅</v>
          </cell>
          <cell r="N16139" t="str">
            <v>9787544510783</v>
          </cell>
        </row>
        <row r="16140">
          <cell r="A16140" t="str">
            <v>54451090</v>
          </cell>
          <cell r="B16140" t="str">
            <v>唐詩精華注譯評(精裝)</v>
          </cell>
          <cell r="C16140" t="str">
            <v>施羅德</v>
          </cell>
          <cell r="D16140">
            <v>288</v>
          </cell>
          <cell r="E16140">
            <v>0</v>
          </cell>
          <cell r="F16140" t="str">
            <v>平裝</v>
          </cell>
          <cell r="G16140" t="str">
            <v>作家</v>
          </cell>
          <cell r="H16140">
            <v>48</v>
          </cell>
          <cell r="I16140" t="str">
            <v/>
          </cell>
          <cell r="J16140" t="str">
            <v/>
          </cell>
          <cell r="K16140" t="str">
            <v/>
          </cell>
          <cell r="L16140" t="str">
            <v/>
          </cell>
          <cell r="M16140" t="str">
            <v>免稅</v>
          </cell>
          <cell r="N16140" t="str">
            <v>9787544510905</v>
          </cell>
        </row>
        <row r="16141">
          <cell r="A16141" t="str">
            <v>54451150</v>
          </cell>
          <cell r="B16141" t="str">
            <v>誤讀的世界歷史</v>
          </cell>
          <cell r="C16141" t="str">
            <v>佟偉</v>
          </cell>
          <cell r="D16141">
            <v>174</v>
          </cell>
          <cell r="E16141">
            <v>0</v>
          </cell>
          <cell r="F16141" t="str">
            <v/>
          </cell>
          <cell r="G16141" t="str">
            <v>長春</v>
          </cell>
          <cell r="H16141">
            <v>29</v>
          </cell>
          <cell r="I16141" t="str">
            <v/>
          </cell>
          <cell r="J16141" t="str">
            <v/>
          </cell>
          <cell r="K16141" t="str">
            <v/>
          </cell>
          <cell r="L16141" t="str">
            <v/>
          </cell>
          <cell r="M16141" t="str">
            <v>免稅</v>
          </cell>
          <cell r="N16141" t="str">
            <v>9787544511506</v>
          </cell>
        </row>
        <row r="16142">
          <cell r="A16142" t="str">
            <v>54451151</v>
          </cell>
          <cell r="B16142" t="str">
            <v>誤讀的中國歷史</v>
          </cell>
          <cell r="C16142" t="str">
            <v>佟偉</v>
          </cell>
          <cell r="D16142">
            <v>138</v>
          </cell>
          <cell r="E16142">
            <v>1</v>
          </cell>
          <cell r="F16142" t="str">
            <v/>
          </cell>
          <cell r="G16142" t="str">
            <v>長春</v>
          </cell>
          <cell r="H16142">
            <v>23</v>
          </cell>
          <cell r="I16142" t="str">
            <v/>
          </cell>
          <cell r="J16142" t="str">
            <v/>
          </cell>
          <cell r="K16142" t="str">
            <v/>
          </cell>
          <cell r="L16142" t="str">
            <v/>
          </cell>
          <cell r="M16142" t="str">
            <v>免稅</v>
          </cell>
          <cell r="N16142" t="str">
            <v>9787544511513</v>
          </cell>
        </row>
        <row r="16143">
          <cell r="A16143" t="str">
            <v>54451153</v>
          </cell>
          <cell r="B16143" t="str">
            <v>季羨林講演錄</v>
          </cell>
          <cell r="C16143" t="str">
            <v>季羨林</v>
          </cell>
          <cell r="D16143">
            <v>168</v>
          </cell>
          <cell r="E16143">
            <v>0</v>
          </cell>
          <cell r="F16143" t="str">
            <v/>
          </cell>
          <cell r="G16143" t="str">
            <v>長春</v>
          </cell>
          <cell r="H16143">
            <v>28</v>
          </cell>
          <cell r="I16143" t="str">
            <v/>
          </cell>
          <cell r="J16143" t="str">
            <v/>
          </cell>
          <cell r="K16143" t="str">
            <v/>
          </cell>
          <cell r="L16143" t="str">
            <v/>
          </cell>
          <cell r="M16143" t="str">
            <v>免稅</v>
          </cell>
          <cell r="N16143" t="str">
            <v>9787544511537</v>
          </cell>
        </row>
        <row r="16144">
          <cell r="A16144" t="str">
            <v>54451154</v>
          </cell>
          <cell r="B16144" t="str">
            <v>季羨林書信集</v>
          </cell>
          <cell r="C16144" t="str">
            <v>季羨林</v>
          </cell>
          <cell r="D16144">
            <v>168</v>
          </cell>
          <cell r="E16144">
            <v>0</v>
          </cell>
          <cell r="F16144" t="str">
            <v/>
          </cell>
          <cell r="G16144" t="str">
            <v>長春</v>
          </cell>
          <cell r="H16144">
            <v>28</v>
          </cell>
          <cell r="I16144" t="str">
            <v/>
          </cell>
          <cell r="J16144" t="str">
            <v/>
          </cell>
          <cell r="K16144" t="str">
            <v/>
          </cell>
          <cell r="L16144" t="str">
            <v/>
          </cell>
          <cell r="M16144" t="str">
            <v>免稅</v>
          </cell>
          <cell r="N16144" t="str">
            <v>9787544511544</v>
          </cell>
        </row>
        <row r="16145">
          <cell r="A16145" t="str">
            <v>54451155</v>
          </cell>
          <cell r="B16145" t="str">
            <v>季羨林的一生</v>
          </cell>
          <cell r="C16145" t="str">
            <v>蔡德貴</v>
          </cell>
          <cell r="D16145">
            <v>168</v>
          </cell>
          <cell r="E16145">
            <v>0</v>
          </cell>
          <cell r="F16145" t="str">
            <v/>
          </cell>
          <cell r="G16145" t="str">
            <v>長春</v>
          </cell>
          <cell r="H16145">
            <v>28</v>
          </cell>
          <cell r="I16145" t="str">
            <v/>
          </cell>
          <cell r="J16145" t="str">
            <v/>
          </cell>
          <cell r="K16145" t="str">
            <v/>
          </cell>
          <cell r="L16145" t="str">
            <v/>
          </cell>
          <cell r="M16145" t="str">
            <v>免稅</v>
          </cell>
          <cell r="N16145" t="str">
            <v>9787544511551</v>
          </cell>
        </row>
        <row r="16146">
          <cell r="A16146" t="str">
            <v>54451156</v>
          </cell>
          <cell r="B16146" t="str">
            <v>季羨林年譜長編</v>
          </cell>
          <cell r="C16146" t="str">
            <v>餘才千</v>
          </cell>
          <cell r="D16146">
            <v>216</v>
          </cell>
          <cell r="E16146">
            <v>0</v>
          </cell>
          <cell r="F16146" t="str">
            <v>平裝</v>
          </cell>
          <cell r="G16146" t="str">
            <v>京華</v>
          </cell>
          <cell r="H16146">
            <v>36</v>
          </cell>
          <cell r="I16146" t="str">
            <v/>
          </cell>
          <cell r="J16146" t="str">
            <v/>
          </cell>
          <cell r="K16146" t="str">
            <v/>
          </cell>
          <cell r="L16146" t="str">
            <v/>
          </cell>
          <cell r="M16146" t="str">
            <v>免稅</v>
          </cell>
          <cell r="N16146" t="str">
            <v>9787544511568</v>
          </cell>
        </row>
        <row r="16147">
          <cell r="A16147" t="str">
            <v>54451157</v>
          </cell>
          <cell r="B16147" t="str">
            <v>田園詩人陶淵明</v>
          </cell>
          <cell r="C16147" t="str">
            <v>艾傑</v>
          </cell>
          <cell r="D16147">
            <v>168</v>
          </cell>
          <cell r="E16147">
            <v>0</v>
          </cell>
          <cell r="F16147" t="str">
            <v/>
          </cell>
          <cell r="G16147" t="str">
            <v>長春</v>
          </cell>
          <cell r="H16147">
            <v>28</v>
          </cell>
          <cell r="I16147" t="str">
            <v/>
          </cell>
          <cell r="J16147" t="str">
            <v/>
          </cell>
          <cell r="K16147" t="str">
            <v/>
          </cell>
          <cell r="L16147" t="str">
            <v/>
          </cell>
          <cell r="M16147" t="str">
            <v>免稅</v>
          </cell>
          <cell r="N16147" t="str">
            <v>9787544511575</v>
          </cell>
        </row>
        <row r="16148">
          <cell r="A16148" t="str">
            <v>54451163</v>
          </cell>
          <cell r="B16148" t="str">
            <v>遼代文學史</v>
          </cell>
          <cell r="C16148" t="str">
            <v>黃震雲</v>
          </cell>
          <cell r="D16148">
            <v>210</v>
          </cell>
          <cell r="E16148">
            <v>0</v>
          </cell>
          <cell r="F16148" t="str">
            <v/>
          </cell>
          <cell r="G16148" t="str">
            <v>長春</v>
          </cell>
          <cell r="H16148">
            <v>35</v>
          </cell>
          <cell r="I16148" t="str">
            <v/>
          </cell>
          <cell r="J16148" t="str">
            <v/>
          </cell>
          <cell r="K16148" t="str">
            <v/>
          </cell>
          <cell r="L16148" t="str">
            <v/>
          </cell>
          <cell r="M16148" t="str">
            <v>免稅</v>
          </cell>
          <cell r="N16148" t="str">
            <v>9787544511636</v>
          </cell>
        </row>
        <row r="16149">
          <cell r="A16149" t="str">
            <v>54451165</v>
          </cell>
          <cell r="B16149" t="str">
            <v>漢代神話史</v>
          </cell>
          <cell r="C16149" t="str">
            <v>黃震雲著</v>
          </cell>
          <cell r="D16149">
            <v>348</v>
          </cell>
          <cell r="E16149">
            <v>0</v>
          </cell>
          <cell r="F16149" t="str">
            <v>平裝</v>
          </cell>
          <cell r="G16149" t="str">
            <v>長春</v>
          </cell>
          <cell r="H16149">
            <v>58</v>
          </cell>
          <cell r="I16149" t="str">
            <v/>
          </cell>
          <cell r="J16149" t="str">
            <v/>
          </cell>
          <cell r="K16149" t="str">
            <v/>
          </cell>
          <cell r="L16149" t="str">
            <v/>
          </cell>
          <cell r="M16149" t="str">
            <v>免稅</v>
          </cell>
          <cell r="N16149" t="str">
            <v>9787544511650</v>
          </cell>
        </row>
        <row r="16150">
          <cell r="A16150" t="str">
            <v>54451196</v>
          </cell>
          <cell r="B16150" t="str">
            <v>春秋三傳與經學文化</v>
          </cell>
          <cell r="C16150" t="str">
            <v>方銘</v>
          </cell>
          <cell r="D16150">
            <v>450</v>
          </cell>
          <cell r="E16150">
            <v>0</v>
          </cell>
          <cell r="F16150" t="str">
            <v/>
          </cell>
          <cell r="G16150" t="str">
            <v>長春</v>
          </cell>
          <cell r="H16150">
            <v>75</v>
          </cell>
          <cell r="I16150" t="str">
            <v/>
          </cell>
          <cell r="J16150" t="str">
            <v/>
          </cell>
          <cell r="K16150" t="str">
            <v/>
          </cell>
          <cell r="L16150" t="str">
            <v/>
          </cell>
          <cell r="M16150" t="str">
            <v>免稅</v>
          </cell>
          <cell r="N16150" t="str">
            <v>9787544511964</v>
          </cell>
        </row>
        <row r="16151">
          <cell r="A16151" t="str">
            <v>54451205</v>
          </cell>
          <cell r="B16151" t="str">
            <v>歷代駢文精華注譯評</v>
          </cell>
          <cell r="C16151" t="str">
            <v>吳雲</v>
          </cell>
          <cell r="D16151">
            <v>408</v>
          </cell>
          <cell r="E16151">
            <v>0</v>
          </cell>
          <cell r="F16151" t="str">
            <v>平裝</v>
          </cell>
          <cell r="G16151" t="str">
            <v>長春</v>
          </cell>
          <cell r="H16151">
            <v>68</v>
          </cell>
          <cell r="I16151" t="str">
            <v/>
          </cell>
          <cell r="J16151" t="str">
            <v/>
          </cell>
          <cell r="K16151" t="str">
            <v/>
          </cell>
          <cell r="L16151" t="str">
            <v/>
          </cell>
          <cell r="M16151" t="str">
            <v>免稅</v>
          </cell>
          <cell r="N16151" t="str">
            <v>9787544512053</v>
          </cell>
        </row>
        <row r="16152">
          <cell r="A16152" t="str">
            <v>54460061</v>
          </cell>
          <cell r="B16152" t="str">
            <v>紅譯藝壇——《紅樓夢》翻譯藝術研究</v>
          </cell>
          <cell r="C16152" t="str">
            <v>馮慶華</v>
          </cell>
          <cell r="D16152">
            <v>130</v>
          </cell>
          <cell r="E16152">
            <v>0</v>
          </cell>
          <cell r="F16152" t="str">
            <v>平裝</v>
          </cell>
          <cell r="G16152" t="str">
            <v>上海外教</v>
          </cell>
          <cell r="H16152">
            <v>26</v>
          </cell>
          <cell r="I16152" t="str">
            <v/>
          </cell>
          <cell r="J16152" t="str">
            <v/>
          </cell>
          <cell r="K16152" t="str">
            <v/>
          </cell>
          <cell r="L16152" t="str">
            <v/>
          </cell>
          <cell r="M16152" t="str">
            <v>免稅</v>
          </cell>
          <cell r="N16152" t="str">
            <v>7544600610</v>
          </cell>
        </row>
        <row r="16153">
          <cell r="A16153" t="str">
            <v>54461526</v>
          </cell>
          <cell r="B16153" t="str">
            <v>中國辭典3000年</v>
          </cell>
          <cell r="C16153" t="str">
            <v>雍和明</v>
          </cell>
          <cell r="D16153">
            <v>330</v>
          </cell>
          <cell r="E16153">
            <v>0</v>
          </cell>
          <cell r="F16153" t="str">
            <v>平裝</v>
          </cell>
          <cell r="G16153" t="str">
            <v>上海外教</v>
          </cell>
          <cell r="H16153">
            <v>55</v>
          </cell>
          <cell r="I16153" t="str">
            <v/>
          </cell>
          <cell r="J16153" t="str">
            <v/>
          </cell>
          <cell r="K16153" t="str">
            <v/>
          </cell>
          <cell r="L16153" t="str">
            <v/>
          </cell>
          <cell r="M16153" t="str">
            <v>免稅</v>
          </cell>
          <cell r="N16153" t="str">
            <v>9787544615266</v>
          </cell>
        </row>
        <row r="16154">
          <cell r="A16154" t="str">
            <v>54461557</v>
          </cell>
          <cell r="B16154" t="str">
            <v>墨子智慧故事</v>
          </cell>
          <cell r="C16154" t="str">
            <v>陶黎銘.張英主編</v>
          </cell>
          <cell r="D16154">
            <v>150</v>
          </cell>
          <cell r="E16154">
            <v>0</v>
          </cell>
          <cell r="F16154" t="str">
            <v>平裝</v>
          </cell>
          <cell r="G16154" t="str">
            <v>上海外教</v>
          </cell>
          <cell r="H16154">
            <v>25</v>
          </cell>
          <cell r="I16154" t="str">
            <v/>
          </cell>
          <cell r="J16154" t="str">
            <v/>
          </cell>
          <cell r="K16154" t="str">
            <v/>
          </cell>
          <cell r="L16154" t="str">
            <v/>
          </cell>
          <cell r="M16154" t="str">
            <v>免稅</v>
          </cell>
          <cell r="N16154" t="str">
            <v>9787544615570</v>
          </cell>
        </row>
        <row r="16155">
          <cell r="A16155" t="str">
            <v>54461686</v>
          </cell>
          <cell r="B16155" t="str">
            <v>荀子智慧故事</v>
          </cell>
          <cell r="C16155" t="str">
            <v>陶黎銘.張英主編</v>
          </cell>
          <cell r="D16155">
            <v>156</v>
          </cell>
          <cell r="E16155">
            <v>0</v>
          </cell>
          <cell r="F16155" t="str">
            <v>平裝</v>
          </cell>
          <cell r="G16155" t="str">
            <v>上海外教</v>
          </cell>
          <cell r="H16155">
            <v>26</v>
          </cell>
          <cell r="I16155" t="str">
            <v/>
          </cell>
          <cell r="J16155" t="str">
            <v/>
          </cell>
          <cell r="K16155" t="str">
            <v/>
          </cell>
          <cell r="L16155" t="str">
            <v/>
          </cell>
          <cell r="M16155" t="str">
            <v>免稅</v>
          </cell>
          <cell r="N16155" t="str">
            <v>9787544616867</v>
          </cell>
        </row>
        <row r="16156">
          <cell r="A16156" t="str">
            <v>54461824</v>
          </cell>
          <cell r="B16156" t="str">
            <v>老子智慧故事</v>
          </cell>
          <cell r="C16156" t="str">
            <v>張利滿. 著</v>
          </cell>
          <cell r="D16156">
            <v>144</v>
          </cell>
          <cell r="E16156">
            <v>0</v>
          </cell>
          <cell r="F16156" t="str">
            <v>平裝</v>
          </cell>
          <cell r="G16156" t="str">
            <v>上海外教</v>
          </cell>
          <cell r="H16156">
            <v>24</v>
          </cell>
          <cell r="I16156" t="str">
            <v/>
          </cell>
          <cell r="J16156" t="str">
            <v/>
          </cell>
          <cell r="K16156" t="str">
            <v/>
          </cell>
          <cell r="L16156" t="str">
            <v/>
          </cell>
          <cell r="M16156" t="str">
            <v>免稅</v>
          </cell>
          <cell r="N16156" t="str">
            <v>9787544618243</v>
          </cell>
        </row>
        <row r="16157">
          <cell r="A16157" t="str">
            <v>54461870</v>
          </cell>
          <cell r="B16157" t="str">
            <v>俄羅斯文化概論</v>
          </cell>
          <cell r="C16157" t="str">
            <v>朱達秋</v>
          </cell>
          <cell r="D16157">
            <v>132</v>
          </cell>
          <cell r="E16157">
            <v>0</v>
          </cell>
          <cell r="F16157" t="str">
            <v>平裝</v>
          </cell>
          <cell r="G16157" t="str">
            <v>上海外教</v>
          </cell>
          <cell r="H16157">
            <v>22</v>
          </cell>
          <cell r="I16157" t="str">
            <v/>
          </cell>
          <cell r="J16157" t="str">
            <v/>
          </cell>
          <cell r="K16157" t="str">
            <v/>
          </cell>
          <cell r="L16157" t="str">
            <v/>
          </cell>
          <cell r="M16157" t="str">
            <v>免稅</v>
          </cell>
          <cell r="N16157" t="str">
            <v>9787544618700</v>
          </cell>
        </row>
        <row r="16158">
          <cell r="A16158" t="str">
            <v>54470017</v>
          </cell>
          <cell r="B16158" t="str">
            <v>芒果街上的小屋</v>
          </cell>
          <cell r="C16158" t="str">
            <v>(美)桑德拉.希斯內羅絲</v>
          </cell>
          <cell r="D16158">
            <v>123</v>
          </cell>
          <cell r="E16158">
            <v>0</v>
          </cell>
          <cell r="F16158" t="str">
            <v>平裝</v>
          </cell>
          <cell r="G16158" t="str">
            <v>譯林</v>
          </cell>
          <cell r="H16158">
            <v>24.5</v>
          </cell>
          <cell r="I16158" t="str">
            <v/>
          </cell>
          <cell r="J16158" t="str">
            <v/>
          </cell>
          <cell r="K16158" t="str">
            <v/>
          </cell>
          <cell r="L16158" t="str">
            <v/>
          </cell>
          <cell r="M16158" t="str">
            <v>免稅</v>
          </cell>
          <cell r="N16158" t="str">
            <v>7544700178</v>
          </cell>
        </row>
        <row r="16159">
          <cell r="A16159" t="str">
            <v>54470029</v>
          </cell>
          <cell r="B16159" t="str">
            <v>象徵交換與死亡(簡體書)</v>
          </cell>
          <cell r="C16159" t="str">
            <v>讓。波德</v>
          </cell>
          <cell r="D16159">
            <v>147</v>
          </cell>
          <cell r="E16159">
            <v>0</v>
          </cell>
          <cell r="F16159" t="str">
            <v/>
          </cell>
          <cell r="G16159" t="str">
            <v>譯林</v>
          </cell>
          <cell r="H16159">
            <v>24.5</v>
          </cell>
          <cell r="I16159" t="str">
            <v/>
          </cell>
          <cell r="J16159" t="str">
            <v/>
          </cell>
          <cell r="K16159" t="str">
            <v/>
          </cell>
          <cell r="L16159" t="str">
            <v/>
          </cell>
          <cell r="M16159" t="str">
            <v>免稅</v>
          </cell>
          <cell r="N16159" t="str">
            <v>9787544700290</v>
          </cell>
        </row>
        <row r="16160">
          <cell r="A16160" t="str">
            <v>54470052</v>
          </cell>
          <cell r="B16160" t="str">
            <v>史達林：未經修改的檔案－通向權力之路</v>
          </cell>
          <cell r="C16160" t="str">
            <v>葉梅利亞諾夫</v>
          </cell>
          <cell r="D16160">
            <v>162</v>
          </cell>
          <cell r="E16160">
            <v>0</v>
          </cell>
          <cell r="F16160" t="str">
            <v>平裝</v>
          </cell>
          <cell r="G16160" t="str">
            <v>譯林</v>
          </cell>
          <cell r="H16160">
            <v>27</v>
          </cell>
          <cell r="I16160" t="str">
            <v/>
          </cell>
          <cell r="J16160" t="str">
            <v/>
          </cell>
          <cell r="K16160" t="str">
            <v/>
          </cell>
          <cell r="L16160" t="str">
            <v/>
          </cell>
          <cell r="M16160" t="str">
            <v>免稅</v>
          </cell>
          <cell r="N16160" t="str">
            <v>7544700526</v>
          </cell>
        </row>
        <row r="16161">
          <cell r="A16161" t="str">
            <v>54470053</v>
          </cell>
          <cell r="B16161" t="str">
            <v>史達林：未經修改的檔案－在權力的頂峰</v>
          </cell>
          <cell r="C16161" t="str">
            <v>葉梅利亞諾夫</v>
          </cell>
          <cell r="D16161">
            <v>174</v>
          </cell>
          <cell r="E16161">
            <v>0</v>
          </cell>
          <cell r="F16161" t="str">
            <v>平裝</v>
          </cell>
          <cell r="G16161" t="str">
            <v>譯林</v>
          </cell>
          <cell r="H16161">
            <v>29</v>
          </cell>
          <cell r="I16161" t="str">
            <v/>
          </cell>
          <cell r="J16161" t="str">
            <v/>
          </cell>
          <cell r="K16161" t="str">
            <v/>
          </cell>
          <cell r="L16161" t="str">
            <v/>
          </cell>
          <cell r="M16161" t="str">
            <v>免稅</v>
          </cell>
          <cell r="N16161" t="str">
            <v>7544700534</v>
          </cell>
        </row>
        <row r="16162">
          <cell r="A16162" t="str">
            <v>54470067</v>
          </cell>
          <cell r="B16162" t="str">
            <v>蒙娜麗莎：文藝復興時期的一位佛羅倫斯婦女</v>
          </cell>
          <cell r="C16162" t="str">
            <v>[意]帕朗第</v>
          </cell>
          <cell r="D16162">
            <v>74</v>
          </cell>
          <cell r="E16162">
            <v>0</v>
          </cell>
          <cell r="F16162" t="str">
            <v>平裝</v>
          </cell>
          <cell r="G16162" t="str">
            <v>譯林</v>
          </cell>
          <cell r="H16162">
            <v>14.8</v>
          </cell>
          <cell r="I16162" t="str">
            <v/>
          </cell>
          <cell r="J16162" t="str">
            <v/>
          </cell>
          <cell r="K16162" t="str">
            <v/>
          </cell>
          <cell r="L16162" t="str">
            <v/>
          </cell>
          <cell r="M16162" t="str">
            <v>免稅</v>
          </cell>
          <cell r="N16162" t="str">
            <v>7544700674</v>
          </cell>
        </row>
        <row r="16163">
          <cell r="A16163" t="str">
            <v>54470098</v>
          </cell>
          <cell r="B16163" t="str">
            <v>凝視達·芬奇——義大利名畫親歷記</v>
          </cell>
          <cell r="C16163" t="str">
            <v>馮驥才</v>
          </cell>
          <cell r="D16163">
            <v>270</v>
          </cell>
          <cell r="E16163">
            <v>0</v>
          </cell>
          <cell r="F16163" t="str">
            <v>平裝</v>
          </cell>
          <cell r="G16163" t="str">
            <v/>
          </cell>
          <cell r="H16163">
            <v>54</v>
          </cell>
          <cell r="I16163" t="str">
            <v/>
          </cell>
          <cell r="J16163" t="str">
            <v/>
          </cell>
          <cell r="K16163" t="str">
            <v/>
          </cell>
          <cell r="L16163" t="str">
            <v/>
          </cell>
          <cell r="M16163" t="str">
            <v>免稅</v>
          </cell>
          <cell r="N16163" t="str">
            <v>7544700984</v>
          </cell>
        </row>
        <row r="16164">
          <cell r="A16164" t="str">
            <v>54470099</v>
          </cell>
          <cell r="B16164" t="str">
            <v>為什麼讀經典</v>
          </cell>
          <cell r="C16164" t="str">
            <v>（意）卡爾維諾</v>
          </cell>
          <cell r="D16164">
            <v>125</v>
          </cell>
          <cell r="E16164">
            <v>0</v>
          </cell>
          <cell r="F16164" t="str">
            <v>平裝</v>
          </cell>
          <cell r="G16164" t="str">
            <v>譯林</v>
          </cell>
          <cell r="H16164">
            <v>25</v>
          </cell>
          <cell r="I16164" t="str">
            <v/>
          </cell>
          <cell r="J16164" t="str">
            <v/>
          </cell>
          <cell r="K16164" t="str">
            <v/>
          </cell>
          <cell r="L16164" t="str">
            <v/>
          </cell>
          <cell r="M16164" t="str">
            <v>免稅</v>
          </cell>
          <cell r="N16164" t="str">
            <v>7544700992</v>
          </cell>
        </row>
        <row r="16165">
          <cell r="A16165" t="str">
            <v>54470127</v>
          </cell>
          <cell r="B16165" t="str">
            <v>印象···印象主義</v>
          </cell>
          <cell r="C16165" t="str">
            <v>帕坦</v>
          </cell>
          <cell r="D16165">
            <v>75</v>
          </cell>
          <cell r="E16165">
            <v>0</v>
          </cell>
          <cell r="F16165" t="str">
            <v>平裝</v>
          </cell>
          <cell r="G16165" t="str">
            <v>譯林</v>
          </cell>
          <cell r="H16165">
            <v>15</v>
          </cell>
          <cell r="I16165" t="str">
            <v/>
          </cell>
          <cell r="J16165" t="str">
            <v/>
          </cell>
          <cell r="K16165" t="str">
            <v/>
          </cell>
          <cell r="L16165" t="str">
            <v/>
          </cell>
          <cell r="M16165" t="str">
            <v>免稅</v>
          </cell>
          <cell r="N16165" t="str">
            <v>7544701271</v>
          </cell>
        </row>
        <row r="16166">
          <cell r="A16166" t="str">
            <v>54470142</v>
          </cell>
          <cell r="B16166" t="str">
            <v>西遊記－天降悟空</v>
          </cell>
          <cell r="C16166" t="str">
            <v>顧寶新</v>
          </cell>
          <cell r="D16166">
            <v>100</v>
          </cell>
          <cell r="E16166">
            <v>0</v>
          </cell>
          <cell r="F16166" t="str">
            <v>平裝</v>
          </cell>
          <cell r="G16166" t="str">
            <v>譯林</v>
          </cell>
          <cell r="H16166">
            <v>20</v>
          </cell>
          <cell r="I16166" t="str">
            <v/>
          </cell>
          <cell r="J16166" t="str">
            <v/>
          </cell>
          <cell r="K16166" t="str">
            <v/>
          </cell>
          <cell r="L16166" t="str">
            <v/>
          </cell>
          <cell r="M16166" t="str">
            <v>免稅</v>
          </cell>
          <cell r="N16166" t="str">
            <v>7544701425</v>
          </cell>
        </row>
        <row r="16167">
          <cell r="A16167" t="str">
            <v>54470143</v>
          </cell>
          <cell r="B16167" t="str">
            <v>西遊記－唐僧師徒</v>
          </cell>
          <cell r="C16167" t="str">
            <v>顧寶新</v>
          </cell>
          <cell r="D16167">
            <v>100</v>
          </cell>
          <cell r="E16167">
            <v>0</v>
          </cell>
          <cell r="F16167" t="str">
            <v>平裝</v>
          </cell>
          <cell r="G16167" t="str">
            <v>譯林</v>
          </cell>
          <cell r="H16167">
            <v>20</v>
          </cell>
          <cell r="I16167" t="str">
            <v/>
          </cell>
          <cell r="J16167" t="str">
            <v/>
          </cell>
          <cell r="K16167" t="str">
            <v/>
          </cell>
          <cell r="L16167" t="str">
            <v/>
          </cell>
          <cell r="M16167" t="str">
            <v>免稅</v>
          </cell>
          <cell r="N16167" t="str">
            <v>7544701433</v>
          </cell>
        </row>
        <row r="16168">
          <cell r="A16168" t="str">
            <v>54470174</v>
          </cell>
          <cell r="B16168" t="str">
            <v>小的是美好的：一本把人當回事的經濟學著作</v>
          </cell>
          <cell r="C16168" t="str">
            <v>舒馬赫</v>
          </cell>
          <cell r="D16168">
            <v>125</v>
          </cell>
          <cell r="E16168">
            <v>0</v>
          </cell>
          <cell r="F16168" t="str">
            <v>平裝</v>
          </cell>
          <cell r="G16168" t="str">
            <v/>
          </cell>
          <cell r="H16168">
            <v>25</v>
          </cell>
          <cell r="I16168" t="str">
            <v/>
          </cell>
          <cell r="J16168" t="str">
            <v/>
          </cell>
          <cell r="K16168" t="str">
            <v/>
          </cell>
          <cell r="L16168" t="str">
            <v/>
          </cell>
          <cell r="M16168" t="str">
            <v>免稅</v>
          </cell>
          <cell r="N16168" t="str">
            <v>7544701743</v>
          </cell>
        </row>
        <row r="16169">
          <cell r="A16169" t="str">
            <v>54470239</v>
          </cell>
          <cell r="B16169" t="str">
            <v>佩德羅.巴拉莫</v>
          </cell>
          <cell r="C16169" t="str">
            <v>(墨)胡安.魯爾福</v>
          </cell>
          <cell r="D16169">
            <v>90</v>
          </cell>
          <cell r="E16169">
            <v>0</v>
          </cell>
          <cell r="F16169" t="str">
            <v>平裝</v>
          </cell>
          <cell r="G16169" t="str">
            <v>譯林</v>
          </cell>
          <cell r="H16169">
            <v>18</v>
          </cell>
          <cell r="I16169" t="str">
            <v/>
          </cell>
          <cell r="J16169" t="str">
            <v/>
          </cell>
          <cell r="K16169" t="str">
            <v/>
          </cell>
          <cell r="L16169" t="str">
            <v/>
          </cell>
          <cell r="M16169" t="str">
            <v>免稅</v>
          </cell>
          <cell r="N16169" t="str">
            <v>9787544702393</v>
          </cell>
        </row>
        <row r="16170">
          <cell r="A16170" t="str">
            <v>54470250</v>
          </cell>
          <cell r="B16170" t="str">
            <v>幽靈之家</v>
          </cell>
          <cell r="C16170" t="str">
            <v>阿連德</v>
          </cell>
          <cell r="D16170">
            <v>140</v>
          </cell>
          <cell r="E16170">
            <v>0</v>
          </cell>
          <cell r="F16170" t="str">
            <v>平裝</v>
          </cell>
          <cell r="G16170" t="str">
            <v>譯林</v>
          </cell>
          <cell r="H16170">
            <v>28</v>
          </cell>
          <cell r="I16170" t="str">
            <v/>
          </cell>
          <cell r="J16170" t="str">
            <v/>
          </cell>
          <cell r="K16170" t="str">
            <v/>
          </cell>
          <cell r="L16170" t="str">
            <v/>
          </cell>
          <cell r="M16170" t="str">
            <v>免稅</v>
          </cell>
          <cell r="N16170" t="str">
            <v>9787544702508</v>
          </cell>
        </row>
        <row r="16171">
          <cell r="A16171" t="str">
            <v>54470461</v>
          </cell>
          <cell r="B16171" t="str">
            <v>名人傳（軟精裝）</v>
          </cell>
          <cell r="C16171" t="str">
            <v>羅曼</v>
          </cell>
          <cell r="D16171">
            <v>120</v>
          </cell>
          <cell r="E16171">
            <v>0</v>
          </cell>
          <cell r="F16171" t="str">
            <v/>
          </cell>
          <cell r="G16171" t="str">
            <v>譯林</v>
          </cell>
          <cell r="H16171">
            <v>20</v>
          </cell>
          <cell r="I16171" t="str">
            <v/>
          </cell>
          <cell r="J16171" t="str">
            <v/>
          </cell>
          <cell r="K16171" t="str">
            <v/>
          </cell>
          <cell r="L16171" t="str">
            <v/>
          </cell>
          <cell r="M16171" t="str">
            <v>免稅</v>
          </cell>
          <cell r="N16171" t="str">
            <v>9787544704618</v>
          </cell>
        </row>
        <row r="16172">
          <cell r="A16172" t="str">
            <v>54470819</v>
          </cell>
          <cell r="B16172" t="str">
            <v>江南古典私家園林</v>
          </cell>
          <cell r="C16172" t="str">
            <v>阮儀三</v>
          </cell>
          <cell r="D16172">
            <v>288</v>
          </cell>
          <cell r="E16172">
            <v>0</v>
          </cell>
          <cell r="F16172" t="str">
            <v/>
          </cell>
          <cell r="G16172" t="str">
            <v>譯林</v>
          </cell>
          <cell r="H16172">
            <v>48</v>
          </cell>
          <cell r="I16172" t="str">
            <v/>
          </cell>
          <cell r="J16172" t="str">
            <v/>
          </cell>
          <cell r="K16172" t="str">
            <v/>
          </cell>
          <cell r="L16172" t="str">
            <v/>
          </cell>
          <cell r="M16172" t="str">
            <v>免稅</v>
          </cell>
          <cell r="N16172" t="str">
            <v>9787544708197</v>
          </cell>
        </row>
        <row r="16173">
          <cell r="A16173" t="str">
            <v>54470834</v>
          </cell>
          <cell r="B16173" t="str">
            <v>希特勒的民族帝國</v>
          </cell>
          <cell r="C16173" t="str">
            <v>格茨.阿裏</v>
          </cell>
          <cell r="D16173">
            <v>192</v>
          </cell>
          <cell r="E16173">
            <v>0</v>
          </cell>
          <cell r="F16173" t="str">
            <v>平裝</v>
          </cell>
          <cell r="G16173" t="str">
            <v>譯林</v>
          </cell>
          <cell r="H16173">
            <v>32</v>
          </cell>
          <cell r="I16173" t="str">
            <v/>
          </cell>
          <cell r="J16173" t="str">
            <v/>
          </cell>
          <cell r="K16173" t="str">
            <v/>
          </cell>
          <cell r="L16173" t="str">
            <v/>
          </cell>
          <cell r="M16173" t="str">
            <v>免稅</v>
          </cell>
          <cell r="N16173" t="str">
            <v>9787544708340</v>
          </cell>
        </row>
        <row r="16174">
          <cell r="A16174" t="str">
            <v>54471147</v>
          </cell>
          <cell r="B16174" t="str">
            <v>蘇聯的心靈</v>
          </cell>
          <cell r="C16174" t="str">
            <v>以賽亞.伯林</v>
          </cell>
          <cell r="D16174">
            <v>168</v>
          </cell>
          <cell r="E16174">
            <v>0</v>
          </cell>
          <cell r="F16174" t="str">
            <v>平裝</v>
          </cell>
          <cell r="G16174" t="str">
            <v>譯林</v>
          </cell>
          <cell r="H16174">
            <v>28</v>
          </cell>
          <cell r="I16174" t="str">
            <v/>
          </cell>
          <cell r="J16174" t="str">
            <v/>
          </cell>
          <cell r="K16174" t="str">
            <v/>
          </cell>
          <cell r="L16174" t="str">
            <v/>
          </cell>
          <cell r="M16174" t="str">
            <v>免稅</v>
          </cell>
          <cell r="N16174" t="str">
            <v>9787544711470</v>
          </cell>
        </row>
        <row r="16175">
          <cell r="A16175" t="str">
            <v>54520015</v>
          </cell>
          <cell r="B16175" t="str">
            <v>中外文明同時空-春秋戰國VS希臘-原始社會夏商周 埃及印度</v>
          </cell>
          <cell r="C16175" t="str">
            <v>李學勤</v>
          </cell>
          <cell r="D16175">
            <v>510</v>
          </cell>
          <cell r="E16175">
            <v>0</v>
          </cell>
          <cell r="F16175" t="str">
            <v>平裝</v>
          </cell>
          <cell r="G16175" t="str">
            <v>上海錦繡</v>
          </cell>
          <cell r="H16175">
            <v>85</v>
          </cell>
          <cell r="I16175" t="str">
            <v/>
          </cell>
          <cell r="J16175" t="str">
            <v/>
          </cell>
          <cell r="K16175" t="str">
            <v/>
          </cell>
          <cell r="L16175" t="str">
            <v/>
          </cell>
          <cell r="M16175" t="str">
            <v>免稅</v>
          </cell>
          <cell r="N16175" t="str">
            <v>9787545200157</v>
          </cell>
        </row>
        <row r="16176">
          <cell r="A16176" t="str">
            <v>54520026</v>
          </cell>
          <cell r="B16176" t="str">
            <v>故事中國：30年在老百姓心中流傳的故事</v>
          </cell>
          <cell r="C16176" t="str">
            <v>編委</v>
          </cell>
          <cell r="D16176">
            <v>180</v>
          </cell>
          <cell r="E16176">
            <v>0</v>
          </cell>
          <cell r="F16176" t="str">
            <v/>
          </cell>
          <cell r="G16176" t="str">
            <v>上海文藝</v>
          </cell>
          <cell r="H16176">
            <v>30</v>
          </cell>
          <cell r="I16176" t="str">
            <v/>
          </cell>
          <cell r="J16176" t="str">
            <v/>
          </cell>
          <cell r="K16176" t="str">
            <v/>
          </cell>
          <cell r="L16176" t="str">
            <v/>
          </cell>
          <cell r="M16176" t="str">
            <v>免稅</v>
          </cell>
          <cell r="N16176" t="str">
            <v>9787545200263</v>
          </cell>
        </row>
        <row r="16177">
          <cell r="A16177" t="str">
            <v>54520122</v>
          </cell>
          <cell r="B16177" t="str">
            <v>原味侗鄉</v>
          </cell>
          <cell r="C16177" t="str">
            <v>劉芝鳳</v>
          </cell>
          <cell r="D16177">
            <v>234</v>
          </cell>
          <cell r="E16177">
            <v>0</v>
          </cell>
          <cell r="F16177" t="str">
            <v>平裝</v>
          </cell>
          <cell r="G16177" t="str">
            <v>上海文藝</v>
          </cell>
          <cell r="H16177">
            <v>39</v>
          </cell>
          <cell r="I16177" t="str">
            <v/>
          </cell>
          <cell r="J16177" t="str">
            <v/>
          </cell>
          <cell r="K16177" t="str">
            <v/>
          </cell>
          <cell r="L16177" t="str">
            <v/>
          </cell>
          <cell r="M16177" t="str">
            <v>免稅</v>
          </cell>
          <cell r="N16177" t="str">
            <v>9787545201222</v>
          </cell>
        </row>
        <row r="16178">
          <cell r="A16178" t="str">
            <v>54520123</v>
          </cell>
          <cell r="B16178" t="str">
            <v>民族之魂 : 萬里長江(行走中國)</v>
          </cell>
          <cell r="C16178" t="str">
            <v>羅小韻</v>
          </cell>
          <cell r="D16178">
            <v>234</v>
          </cell>
          <cell r="E16178">
            <v>0</v>
          </cell>
          <cell r="F16178" t="str">
            <v>平裝</v>
          </cell>
          <cell r="G16178" t="str">
            <v>上海文藝</v>
          </cell>
          <cell r="H16178">
            <v>39</v>
          </cell>
          <cell r="I16178" t="str">
            <v/>
          </cell>
          <cell r="J16178" t="str">
            <v/>
          </cell>
          <cell r="K16178" t="str">
            <v/>
          </cell>
          <cell r="L16178" t="str">
            <v/>
          </cell>
          <cell r="M16178" t="str">
            <v>免稅</v>
          </cell>
          <cell r="N16178" t="str">
            <v>9787545201239</v>
          </cell>
        </row>
        <row r="16179">
          <cell r="A16179" t="str">
            <v>54520124</v>
          </cell>
          <cell r="B16179" t="str">
            <v>中華搖籃 : 滔滔黃河(行走中國)</v>
          </cell>
          <cell r="C16179" t="str">
            <v>何承偉</v>
          </cell>
          <cell r="D16179">
            <v>234</v>
          </cell>
          <cell r="E16179">
            <v>0</v>
          </cell>
          <cell r="F16179" t="str">
            <v>平裝</v>
          </cell>
          <cell r="G16179" t="str">
            <v>上海畫報</v>
          </cell>
          <cell r="H16179">
            <v>39</v>
          </cell>
          <cell r="I16179" t="str">
            <v/>
          </cell>
          <cell r="J16179" t="str">
            <v/>
          </cell>
          <cell r="K16179" t="str">
            <v/>
          </cell>
          <cell r="L16179" t="str">
            <v/>
          </cell>
          <cell r="M16179" t="str">
            <v>免稅</v>
          </cell>
          <cell r="N16179" t="str">
            <v>9787545201246</v>
          </cell>
        </row>
        <row r="16180">
          <cell r="A16180" t="str">
            <v>54520130</v>
          </cell>
          <cell r="B16180" t="str">
            <v>中外文明同時空-秦漢VS羅馬·魏晉南北朝波斯</v>
          </cell>
          <cell r="C16180" t="str">
            <v>林言椒，何承偉總主編</v>
          </cell>
          <cell r="D16180">
            <v>510</v>
          </cell>
          <cell r="E16180">
            <v>0</v>
          </cell>
          <cell r="F16180" t="str">
            <v>平裝</v>
          </cell>
          <cell r="G16180" t="str">
            <v>上海錦繡</v>
          </cell>
          <cell r="H16180">
            <v>85</v>
          </cell>
          <cell r="I16180" t="str">
            <v/>
          </cell>
          <cell r="J16180" t="str">
            <v/>
          </cell>
          <cell r="K16180" t="str">
            <v/>
          </cell>
          <cell r="L16180" t="str">
            <v/>
          </cell>
          <cell r="M16180" t="str">
            <v>免稅</v>
          </cell>
          <cell r="N16180" t="str">
            <v>9787545201307</v>
          </cell>
        </row>
        <row r="16181">
          <cell r="A16181" t="str">
            <v>54520157</v>
          </cell>
          <cell r="B16181" t="str">
            <v>如果這是宋史(貳)：太宗 真宗卷</v>
          </cell>
          <cell r="C16181" t="str">
            <v>高天流雲</v>
          </cell>
          <cell r="D16181">
            <v>168</v>
          </cell>
          <cell r="E16181">
            <v>1</v>
          </cell>
          <cell r="F16181" t="str">
            <v>平裝</v>
          </cell>
          <cell r="G16181" t="str">
            <v>上海錦繡</v>
          </cell>
          <cell r="H16181">
            <v>28</v>
          </cell>
          <cell r="I16181" t="str">
            <v/>
          </cell>
          <cell r="J16181" t="str">
            <v/>
          </cell>
          <cell r="K16181" t="str">
            <v/>
          </cell>
          <cell r="L16181" t="str">
            <v/>
          </cell>
          <cell r="M16181" t="str">
            <v>免稅</v>
          </cell>
          <cell r="N16181" t="str">
            <v>9787545201574</v>
          </cell>
        </row>
        <row r="16182">
          <cell r="A16182" t="str">
            <v>54520204</v>
          </cell>
          <cell r="B16182" t="str">
            <v>中外文明同時空-隋唐VS拜占庭阿拉伯</v>
          </cell>
          <cell r="C16182" t="str">
            <v>林言椒，何承偉總主編</v>
          </cell>
          <cell r="D16182">
            <v>510</v>
          </cell>
          <cell r="E16182">
            <v>0</v>
          </cell>
          <cell r="F16182" t="str">
            <v>平裝</v>
          </cell>
          <cell r="G16182" t="str">
            <v>上海錦繡</v>
          </cell>
          <cell r="H16182">
            <v>85</v>
          </cell>
          <cell r="I16182" t="str">
            <v/>
          </cell>
          <cell r="J16182" t="str">
            <v/>
          </cell>
          <cell r="K16182" t="str">
            <v/>
          </cell>
          <cell r="L16182" t="str">
            <v/>
          </cell>
          <cell r="M16182" t="str">
            <v>免稅</v>
          </cell>
          <cell r="N16182" t="str">
            <v>9787545202045</v>
          </cell>
        </row>
        <row r="16183">
          <cell r="A16183" t="str">
            <v>54520217</v>
          </cell>
          <cell r="B16183" t="str">
            <v>皇帝內經使用手冊</v>
          </cell>
          <cell r="C16183" t="str">
            <v>武國忠</v>
          </cell>
          <cell r="D16183">
            <v>197</v>
          </cell>
          <cell r="E16183">
            <v>0</v>
          </cell>
          <cell r="F16183" t="str">
            <v>平裝</v>
          </cell>
          <cell r="G16183" t="str">
            <v>上海畫報</v>
          </cell>
          <cell r="H16183">
            <v>32.799999999999997</v>
          </cell>
          <cell r="I16183" t="str">
            <v/>
          </cell>
          <cell r="J16183" t="str">
            <v/>
          </cell>
          <cell r="K16183" t="str">
            <v/>
          </cell>
          <cell r="L16183" t="str">
            <v/>
          </cell>
          <cell r="M16183" t="str">
            <v>免稅</v>
          </cell>
          <cell r="N16183" t="str">
            <v>9787545202175</v>
          </cell>
        </row>
        <row r="16184">
          <cell r="A16184" t="str">
            <v>54520308</v>
          </cell>
          <cell r="B16184" t="str">
            <v>中華元素圖典.1：龍蟒鸞鳳</v>
          </cell>
          <cell r="C16184" t="str">
            <v>高春明</v>
          </cell>
          <cell r="D16184">
            <v>588</v>
          </cell>
          <cell r="E16184">
            <v>0</v>
          </cell>
          <cell r="F16184" t="str">
            <v>精裝</v>
          </cell>
          <cell r="G16184" t="str">
            <v>上海錦繡</v>
          </cell>
          <cell r="H16184">
            <v>98</v>
          </cell>
          <cell r="I16184" t="str">
            <v/>
          </cell>
          <cell r="J16184" t="str">
            <v/>
          </cell>
          <cell r="K16184" t="str">
            <v/>
          </cell>
          <cell r="L16184" t="str">
            <v/>
          </cell>
          <cell r="M16184" t="str">
            <v>免稅</v>
          </cell>
          <cell r="N16184" t="str">
            <v>9787545203080</v>
          </cell>
        </row>
        <row r="16185">
          <cell r="A16185" t="str">
            <v>54520309</v>
          </cell>
          <cell r="B16185" t="str">
            <v>中華元素圖典2·珍禽瑞獸</v>
          </cell>
          <cell r="C16185" t="str">
            <v>高春明</v>
          </cell>
          <cell r="D16185">
            <v>588</v>
          </cell>
          <cell r="E16185">
            <v>0</v>
          </cell>
          <cell r="F16185" t="str">
            <v>精裝</v>
          </cell>
          <cell r="G16185" t="str">
            <v>上海錦繡</v>
          </cell>
          <cell r="H16185">
            <v>98</v>
          </cell>
          <cell r="I16185" t="str">
            <v/>
          </cell>
          <cell r="J16185" t="str">
            <v/>
          </cell>
          <cell r="K16185" t="str">
            <v/>
          </cell>
          <cell r="L16185" t="str">
            <v/>
          </cell>
          <cell r="M16185" t="str">
            <v>免稅</v>
          </cell>
          <cell r="N16185" t="str">
            <v>9787545203097</v>
          </cell>
        </row>
        <row r="16186">
          <cell r="A16186" t="str">
            <v>54520310</v>
          </cell>
          <cell r="B16186" t="str">
            <v>中華元素圖典3·花卉蟲魚</v>
          </cell>
          <cell r="C16186" t="str">
            <v>高春明</v>
          </cell>
          <cell r="D16186">
            <v>588</v>
          </cell>
          <cell r="E16186">
            <v>0</v>
          </cell>
          <cell r="F16186" t="str">
            <v>精裝</v>
          </cell>
          <cell r="G16186" t="str">
            <v>上海錦繡</v>
          </cell>
          <cell r="H16186">
            <v>98</v>
          </cell>
          <cell r="I16186" t="str">
            <v/>
          </cell>
          <cell r="J16186" t="str">
            <v/>
          </cell>
          <cell r="K16186" t="str">
            <v/>
          </cell>
          <cell r="L16186" t="str">
            <v/>
          </cell>
          <cell r="M16186" t="str">
            <v>免稅</v>
          </cell>
          <cell r="N16186" t="str">
            <v>9787545203103</v>
          </cell>
        </row>
        <row r="16187">
          <cell r="A16187" t="str">
            <v>54520311</v>
          </cell>
          <cell r="B16187" t="str">
            <v>中華元素圖典4·幾何人物</v>
          </cell>
          <cell r="C16187" t="str">
            <v>高春明</v>
          </cell>
          <cell r="D16187">
            <v>588</v>
          </cell>
          <cell r="E16187">
            <v>0</v>
          </cell>
          <cell r="F16187" t="str">
            <v>精裝</v>
          </cell>
          <cell r="G16187" t="str">
            <v>上海錦繡</v>
          </cell>
          <cell r="H16187">
            <v>98</v>
          </cell>
          <cell r="I16187" t="str">
            <v/>
          </cell>
          <cell r="J16187" t="str">
            <v/>
          </cell>
          <cell r="K16187" t="str">
            <v/>
          </cell>
          <cell r="L16187" t="str">
            <v/>
          </cell>
          <cell r="M16187" t="str">
            <v>免稅</v>
          </cell>
          <cell r="N16187" t="str">
            <v>9787545203110</v>
          </cell>
        </row>
        <row r="16188">
          <cell r="A16188" t="str">
            <v>54520312</v>
          </cell>
          <cell r="B16188" t="str">
            <v>中華元素圖典.5：吉祥寓意</v>
          </cell>
          <cell r="C16188" t="str">
            <v>高春明</v>
          </cell>
          <cell r="D16188">
            <v>588</v>
          </cell>
          <cell r="E16188">
            <v>0</v>
          </cell>
          <cell r="F16188" t="str">
            <v>平裝</v>
          </cell>
          <cell r="G16188" t="str">
            <v>上海錦繡</v>
          </cell>
          <cell r="H16188">
            <v>98</v>
          </cell>
          <cell r="I16188" t="str">
            <v/>
          </cell>
          <cell r="J16188" t="str">
            <v/>
          </cell>
          <cell r="K16188" t="str">
            <v/>
          </cell>
          <cell r="L16188" t="str">
            <v/>
          </cell>
          <cell r="M16188" t="str">
            <v>免稅</v>
          </cell>
          <cell r="N16188" t="str">
            <v>9787545203127</v>
          </cell>
        </row>
        <row r="16189">
          <cell r="A16189" t="str">
            <v>54520382</v>
          </cell>
          <cell r="B16189" t="str">
            <v>探名－破譯名稱的奧秘</v>
          </cell>
          <cell r="C16189" t="str">
            <v>郝銘鑒</v>
          </cell>
          <cell r="D16189">
            <v>108</v>
          </cell>
          <cell r="E16189">
            <v>0</v>
          </cell>
          <cell r="F16189" t="str">
            <v>平裝</v>
          </cell>
          <cell r="G16189" t="str">
            <v>錦繡文章</v>
          </cell>
          <cell r="H16189">
            <v>18</v>
          </cell>
          <cell r="I16189" t="str">
            <v/>
          </cell>
          <cell r="J16189" t="str">
            <v/>
          </cell>
          <cell r="K16189" t="str">
            <v/>
          </cell>
          <cell r="L16189" t="str">
            <v/>
          </cell>
          <cell r="M16189" t="str">
            <v>免稅</v>
          </cell>
          <cell r="N16189" t="str">
            <v>9787545203820</v>
          </cell>
        </row>
        <row r="16190">
          <cell r="A16190" t="str">
            <v>54520383</v>
          </cell>
          <cell r="B16190" t="str">
            <v>字脈：撩起漢字的面紗</v>
          </cell>
          <cell r="C16190" t="str">
            <v>郝銘鑒</v>
          </cell>
          <cell r="D16190">
            <v>132</v>
          </cell>
          <cell r="E16190">
            <v>0</v>
          </cell>
          <cell r="F16190" t="str">
            <v>平裝</v>
          </cell>
          <cell r="G16190" t="str">
            <v>上海錦繡</v>
          </cell>
          <cell r="H16190">
            <v>22</v>
          </cell>
          <cell r="I16190" t="str">
            <v/>
          </cell>
          <cell r="J16190" t="str">
            <v/>
          </cell>
          <cell r="K16190" t="str">
            <v/>
          </cell>
          <cell r="L16190" t="str">
            <v/>
          </cell>
          <cell r="M16190" t="str">
            <v>免稅</v>
          </cell>
          <cell r="N16190" t="str">
            <v>9787545203837</v>
          </cell>
        </row>
        <row r="16191">
          <cell r="A16191" t="str">
            <v>54520384</v>
          </cell>
          <cell r="B16191" t="str">
            <v>衣上酒痕詩中字</v>
          </cell>
          <cell r="C16191" t="str">
            <v>傾藍紫</v>
          </cell>
          <cell r="D16191">
            <v>150</v>
          </cell>
          <cell r="E16191">
            <v>0</v>
          </cell>
          <cell r="F16191" t="str">
            <v>平裝</v>
          </cell>
          <cell r="G16191" t="str">
            <v>上海文藝</v>
          </cell>
          <cell r="H16191">
            <v>25</v>
          </cell>
          <cell r="I16191" t="str">
            <v/>
          </cell>
          <cell r="J16191" t="str">
            <v/>
          </cell>
          <cell r="K16191" t="str">
            <v/>
          </cell>
          <cell r="L16191" t="str">
            <v/>
          </cell>
          <cell r="M16191" t="str">
            <v>免稅</v>
          </cell>
          <cell r="N16191" t="str">
            <v>9787545203844</v>
          </cell>
        </row>
        <row r="16192">
          <cell r="A16192" t="str">
            <v>54520386</v>
          </cell>
          <cell r="B16192" t="str">
            <v>如果這是宋史(參)：仁宗 盛世卷[上]</v>
          </cell>
          <cell r="C16192" t="str">
            <v>高天流雲著</v>
          </cell>
          <cell r="D16192">
            <v>168</v>
          </cell>
          <cell r="E16192">
            <v>2</v>
          </cell>
          <cell r="F16192" t="str">
            <v>平裝</v>
          </cell>
          <cell r="G16192" t="str">
            <v>上海錦繡</v>
          </cell>
          <cell r="H16192">
            <v>28</v>
          </cell>
          <cell r="I16192" t="str">
            <v/>
          </cell>
          <cell r="J16192" t="str">
            <v/>
          </cell>
          <cell r="K16192" t="str">
            <v/>
          </cell>
          <cell r="L16192" t="str">
            <v/>
          </cell>
          <cell r="M16192" t="str">
            <v>免稅</v>
          </cell>
          <cell r="N16192" t="str">
            <v>9787545203868</v>
          </cell>
        </row>
        <row r="16193">
          <cell r="A16193" t="str">
            <v>54520388</v>
          </cell>
          <cell r="B16193" t="str">
            <v>中外文明同時空-宋元VS王國崛起</v>
          </cell>
          <cell r="C16193" t="str">
            <v>林言椒，何承傳總主編</v>
          </cell>
          <cell r="D16193">
            <v>510</v>
          </cell>
          <cell r="E16193">
            <v>0</v>
          </cell>
          <cell r="F16193" t="str">
            <v>平裝</v>
          </cell>
          <cell r="G16193" t="str">
            <v>上海錦繡</v>
          </cell>
          <cell r="H16193">
            <v>85</v>
          </cell>
          <cell r="I16193" t="str">
            <v/>
          </cell>
          <cell r="J16193" t="str">
            <v/>
          </cell>
          <cell r="K16193" t="str">
            <v/>
          </cell>
          <cell r="L16193" t="str">
            <v/>
          </cell>
          <cell r="M16193" t="str">
            <v>免稅</v>
          </cell>
          <cell r="N16193" t="str">
            <v>9787545203882</v>
          </cell>
        </row>
        <row r="16194">
          <cell r="A16194" t="str">
            <v>54520389</v>
          </cell>
          <cell r="B16194" t="str">
            <v>中外文明同時空-明清VS文藝復興啟蒙時代</v>
          </cell>
          <cell r="C16194" t="str">
            <v>林言椒，何承偉總主編</v>
          </cell>
          <cell r="D16194">
            <v>510</v>
          </cell>
          <cell r="E16194">
            <v>0</v>
          </cell>
          <cell r="F16194" t="str">
            <v>平裝</v>
          </cell>
          <cell r="G16194" t="str">
            <v>上海錦繡</v>
          </cell>
          <cell r="H16194">
            <v>85</v>
          </cell>
          <cell r="I16194" t="str">
            <v/>
          </cell>
          <cell r="J16194" t="str">
            <v/>
          </cell>
          <cell r="K16194" t="str">
            <v/>
          </cell>
          <cell r="L16194" t="str">
            <v/>
          </cell>
          <cell r="M16194" t="str">
            <v>免稅</v>
          </cell>
          <cell r="N16194" t="str">
            <v>9787545203899</v>
          </cell>
        </row>
        <row r="16195">
          <cell r="A16195" t="str">
            <v>54520390</v>
          </cell>
          <cell r="B16195" t="str">
            <v>中外文明同時空-晚清民初VS工業革命</v>
          </cell>
          <cell r="C16195" t="str">
            <v>林言椒，何承偉總主編</v>
          </cell>
          <cell r="D16195">
            <v>510</v>
          </cell>
          <cell r="E16195">
            <v>0</v>
          </cell>
          <cell r="F16195" t="str">
            <v>平裝</v>
          </cell>
          <cell r="G16195" t="str">
            <v>上海錦繡</v>
          </cell>
          <cell r="H16195">
            <v>85</v>
          </cell>
          <cell r="I16195" t="str">
            <v/>
          </cell>
          <cell r="J16195" t="str">
            <v/>
          </cell>
          <cell r="K16195" t="str">
            <v/>
          </cell>
          <cell r="L16195" t="str">
            <v/>
          </cell>
          <cell r="M16195" t="str">
            <v>免稅</v>
          </cell>
          <cell r="N16195" t="str">
            <v>9787545203905</v>
          </cell>
        </row>
        <row r="16196">
          <cell r="A16196" t="str">
            <v>54520399</v>
          </cell>
          <cell r="B16196" t="str">
            <v>美醜紅樓</v>
          </cell>
          <cell r="C16196" t="str">
            <v>俞雷慶</v>
          </cell>
          <cell r="D16196">
            <v>150</v>
          </cell>
          <cell r="E16196">
            <v>0</v>
          </cell>
          <cell r="F16196" t="str">
            <v>平裝</v>
          </cell>
          <cell r="G16196" t="str">
            <v>上海錦繡</v>
          </cell>
          <cell r="H16196">
            <v>25</v>
          </cell>
          <cell r="I16196" t="str">
            <v/>
          </cell>
          <cell r="J16196" t="str">
            <v/>
          </cell>
          <cell r="K16196" t="str">
            <v/>
          </cell>
          <cell r="L16196" t="str">
            <v/>
          </cell>
          <cell r="M16196" t="str">
            <v>免稅</v>
          </cell>
          <cell r="N16196" t="str">
            <v>9787545203998</v>
          </cell>
        </row>
        <row r="16197">
          <cell r="A16197" t="str">
            <v>54520408</v>
          </cell>
          <cell r="B16197" t="str">
            <v>美人何在：紅顏探古·明代</v>
          </cell>
          <cell r="C16197" t="str">
            <v>草色風煙</v>
          </cell>
          <cell r="D16197">
            <v>168</v>
          </cell>
          <cell r="E16197">
            <v>1</v>
          </cell>
          <cell r="F16197" t="str">
            <v>平裝</v>
          </cell>
          <cell r="G16197" t="str">
            <v>上海錦繡</v>
          </cell>
          <cell r="H16197">
            <v>28</v>
          </cell>
          <cell r="I16197" t="str">
            <v/>
          </cell>
          <cell r="J16197" t="str">
            <v/>
          </cell>
          <cell r="K16197" t="str">
            <v/>
          </cell>
          <cell r="L16197" t="str">
            <v/>
          </cell>
          <cell r="M16197" t="str">
            <v>免稅</v>
          </cell>
          <cell r="N16197" t="str">
            <v>9787545204087</v>
          </cell>
        </row>
        <row r="16198">
          <cell r="A16198" t="str">
            <v>54520425</v>
          </cell>
          <cell r="B16198" t="str">
            <v>詞蹤：尋覓詞語的足跡</v>
          </cell>
          <cell r="C16198" t="str">
            <v>郝銘鑒</v>
          </cell>
          <cell r="D16198">
            <v>96</v>
          </cell>
          <cell r="E16198">
            <v>0</v>
          </cell>
          <cell r="F16198" t="str">
            <v>平裝</v>
          </cell>
          <cell r="G16198" t="str">
            <v>上海錦繡</v>
          </cell>
          <cell r="H16198">
            <v>16</v>
          </cell>
          <cell r="I16198" t="str">
            <v/>
          </cell>
          <cell r="J16198" t="str">
            <v/>
          </cell>
          <cell r="K16198" t="str">
            <v/>
          </cell>
          <cell r="L16198" t="str">
            <v/>
          </cell>
          <cell r="M16198" t="str">
            <v>免稅</v>
          </cell>
          <cell r="N16198" t="str">
            <v>9787545204254</v>
          </cell>
        </row>
        <row r="16199">
          <cell r="A16199" t="str">
            <v>54520427</v>
          </cell>
          <cell r="B16199" t="str">
            <v>辨析：細說字詞的異同</v>
          </cell>
          <cell r="C16199" t="str">
            <v>郝銘鑒</v>
          </cell>
          <cell r="D16199">
            <v>108</v>
          </cell>
          <cell r="E16199">
            <v>0</v>
          </cell>
          <cell r="F16199" t="str">
            <v>平裝</v>
          </cell>
          <cell r="G16199" t="str">
            <v>上海錦繡</v>
          </cell>
          <cell r="H16199">
            <v>18</v>
          </cell>
          <cell r="I16199" t="str">
            <v/>
          </cell>
          <cell r="J16199" t="str">
            <v/>
          </cell>
          <cell r="K16199" t="str">
            <v/>
          </cell>
          <cell r="L16199" t="str">
            <v/>
          </cell>
          <cell r="M16199" t="str">
            <v>免稅</v>
          </cell>
          <cell r="N16199" t="str">
            <v>9787545204278</v>
          </cell>
        </row>
        <row r="16200">
          <cell r="A16200" t="str">
            <v>54520428</v>
          </cell>
          <cell r="B16200" t="str">
            <v>會診－攻克語用的難關</v>
          </cell>
          <cell r="C16200" t="str">
            <v>郝銘鑒</v>
          </cell>
          <cell r="D16200">
            <v>114</v>
          </cell>
          <cell r="E16200">
            <v>0</v>
          </cell>
          <cell r="F16200" t="str">
            <v>平裝</v>
          </cell>
          <cell r="G16200" t="str">
            <v>錦繡文章</v>
          </cell>
          <cell r="H16200">
            <v>19</v>
          </cell>
          <cell r="I16200" t="str">
            <v/>
          </cell>
          <cell r="J16200" t="str">
            <v/>
          </cell>
          <cell r="K16200" t="str">
            <v/>
          </cell>
          <cell r="L16200" t="str">
            <v/>
          </cell>
          <cell r="M16200" t="str">
            <v>免稅</v>
          </cell>
          <cell r="N16200" t="str">
            <v>9787545204285</v>
          </cell>
        </row>
        <row r="16201">
          <cell r="A16201" t="str">
            <v>54520430</v>
          </cell>
          <cell r="B16201" t="str">
            <v>碰撞－傾聽思考的回聲</v>
          </cell>
          <cell r="C16201" t="str">
            <v>郝銘鑒</v>
          </cell>
          <cell r="D16201">
            <v>108</v>
          </cell>
          <cell r="E16201">
            <v>0</v>
          </cell>
          <cell r="F16201" t="str">
            <v>平裝</v>
          </cell>
          <cell r="G16201" t="str">
            <v>錦繡文章</v>
          </cell>
          <cell r="H16201">
            <v>18</v>
          </cell>
          <cell r="I16201" t="str">
            <v/>
          </cell>
          <cell r="J16201" t="str">
            <v/>
          </cell>
          <cell r="K16201" t="str">
            <v/>
          </cell>
          <cell r="L16201" t="str">
            <v/>
          </cell>
          <cell r="M16201" t="str">
            <v>免稅</v>
          </cell>
          <cell r="N16201" t="str">
            <v>7545204308</v>
          </cell>
        </row>
        <row r="16202">
          <cell r="A16202" t="str">
            <v>54520432</v>
          </cell>
          <cell r="B16202" t="str">
            <v>中外文明同時空（全6冊）</v>
          </cell>
          <cell r="C16202" t="str">
            <v>何承偉</v>
          </cell>
          <cell r="D16202">
            <v>3060</v>
          </cell>
          <cell r="E16202">
            <v>0</v>
          </cell>
          <cell r="F16202" t="str">
            <v>平裝</v>
          </cell>
          <cell r="G16202" t="str">
            <v>上海錦繡</v>
          </cell>
          <cell r="H16202">
            <v>510</v>
          </cell>
          <cell r="I16202" t="str">
            <v/>
          </cell>
          <cell r="J16202" t="str">
            <v/>
          </cell>
          <cell r="K16202" t="str">
            <v/>
          </cell>
          <cell r="L16202" t="str">
            <v/>
          </cell>
          <cell r="M16202" t="str">
            <v>免稅</v>
          </cell>
          <cell r="N16202" t="str">
            <v>9787545204322</v>
          </cell>
        </row>
        <row r="16203">
          <cell r="A16203" t="str">
            <v>54520447</v>
          </cell>
          <cell r="B16203" t="str">
            <v>歷史是個什麼玩意兒，上，袁騰飛說中國史(袁騰飛說史)</v>
          </cell>
          <cell r="C16203" t="str">
            <v>袁騰飛著</v>
          </cell>
          <cell r="D16203">
            <v>197</v>
          </cell>
          <cell r="E16203">
            <v>0</v>
          </cell>
          <cell r="F16203" t="str">
            <v/>
          </cell>
          <cell r="G16203" t="str">
            <v>上海畫報</v>
          </cell>
          <cell r="H16203">
            <v>32.799999999999997</v>
          </cell>
          <cell r="I16203" t="str">
            <v/>
          </cell>
          <cell r="J16203" t="str">
            <v/>
          </cell>
          <cell r="K16203" t="str">
            <v/>
          </cell>
          <cell r="L16203" t="str">
            <v/>
          </cell>
          <cell r="M16203" t="str">
            <v>免稅</v>
          </cell>
          <cell r="N16203" t="str">
            <v>9787545204476</v>
          </cell>
        </row>
        <row r="16204">
          <cell r="A16204" t="str">
            <v>54520494</v>
          </cell>
          <cell r="B16204" t="str">
            <v>上海的俄國文化地圖</v>
          </cell>
          <cell r="C16204" t="str">
            <v>汪之成. 著</v>
          </cell>
          <cell r="D16204">
            <v>228</v>
          </cell>
          <cell r="E16204">
            <v>0</v>
          </cell>
          <cell r="F16204" t="str">
            <v>平裝</v>
          </cell>
          <cell r="G16204" t="str">
            <v>上海錦繡</v>
          </cell>
          <cell r="H16204">
            <v>38</v>
          </cell>
          <cell r="I16204" t="str">
            <v/>
          </cell>
          <cell r="J16204" t="str">
            <v/>
          </cell>
          <cell r="K16204" t="str">
            <v/>
          </cell>
          <cell r="L16204" t="str">
            <v/>
          </cell>
          <cell r="M16204" t="str">
            <v>免稅</v>
          </cell>
          <cell r="N16204" t="str">
            <v>9787545204940</v>
          </cell>
        </row>
        <row r="16205">
          <cell r="A16205" t="str">
            <v>54520511</v>
          </cell>
          <cell r="B16205" t="str">
            <v>如果這是宋史(肆)：仁宗 盛世卷[下]</v>
          </cell>
          <cell r="C16205" t="str">
            <v>高天流雲</v>
          </cell>
          <cell r="D16205">
            <v>168</v>
          </cell>
          <cell r="E16205">
            <v>1</v>
          </cell>
          <cell r="F16205" t="str">
            <v>平裝</v>
          </cell>
          <cell r="G16205" t="str">
            <v>上海錦繡</v>
          </cell>
          <cell r="H16205">
            <v>28</v>
          </cell>
          <cell r="I16205" t="str">
            <v/>
          </cell>
          <cell r="J16205" t="str">
            <v/>
          </cell>
          <cell r="K16205" t="str">
            <v/>
          </cell>
          <cell r="L16205" t="str">
            <v/>
          </cell>
          <cell r="M16205" t="str">
            <v>免稅</v>
          </cell>
          <cell r="N16205" t="str">
            <v>9787545205114</v>
          </cell>
        </row>
        <row r="16206">
          <cell r="A16206" t="str">
            <v>54520663</v>
          </cell>
          <cell r="B16206" t="str">
            <v>故事裏的歷史-亂世民國的多面人生</v>
          </cell>
          <cell r="C16206" t="str">
            <v>朱宗震. 著</v>
          </cell>
          <cell r="D16206">
            <v>180</v>
          </cell>
          <cell r="E16206">
            <v>0</v>
          </cell>
          <cell r="F16206" t="str">
            <v>平裝</v>
          </cell>
          <cell r="G16206" t="str">
            <v>上海錦繡</v>
          </cell>
          <cell r="H16206">
            <v>30</v>
          </cell>
          <cell r="I16206" t="str">
            <v/>
          </cell>
          <cell r="J16206" t="str">
            <v/>
          </cell>
          <cell r="K16206" t="str">
            <v/>
          </cell>
          <cell r="L16206" t="str">
            <v/>
          </cell>
          <cell r="M16206" t="str">
            <v>免稅</v>
          </cell>
          <cell r="N16206" t="str">
            <v>9787545206630</v>
          </cell>
        </row>
        <row r="16207">
          <cell r="A16207" t="str">
            <v>54520735</v>
          </cell>
          <cell r="B16207" t="str">
            <v>詞誤百析</v>
          </cell>
          <cell r="C16207" t="str">
            <v>楊林成</v>
          </cell>
          <cell r="D16207">
            <v>96</v>
          </cell>
          <cell r="E16207">
            <v>0</v>
          </cell>
          <cell r="F16207" t="str">
            <v>平裝</v>
          </cell>
          <cell r="G16207" t="str">
            <v>錦繡文章</v>
          </cell>
          <cell r="H16207">
            <v>16</v>
          </cell>
          <cell r="I16207" t="str">
            <v/>
          </cell>
          <cell r="J16207" t="str">
            <v/>
          </cell>
          <cell r="K16207" t="str">
            <v/>
          </cell>
          <cell r="L16207" t="str">
            <v/>
          </cell>
          <cell r="M16207" t="str">
            <v>免稅</v>
          </cell>
          <cell r="N16207" t="str">
            <v>9787545207354</v>
          </cell>
        </row>
        <row r="16208">
          <cell r="A16208" t="str">
            <v>54540151</v>
          </cell>
          <cell r="B16208" t="str">
            <v>煮酒論史卷：原來這才是歷史</v>
          </cell>
          <cell r="C16208" t="str">
            <v/>
          </cell>
          <cell r="D16208">
            <v>120</v>
          </cell>
          <cell r="E16208">
            <v>0</v>
          </cell>
          <cell r="F16208" t="str">
            <v>平裝</v>
          </cell>
          <cell r="G16208" t="str">
            <v>廣東經濟</v>
          </cell>
          <cell r="H16208">
            <v>20</v>
          </cell>
          <cell r="I16208" t="str">
            <v/>
          </cell>
          <cell r="J16208" t="str">
            <v/>
          </cell>
          <cell r="K16208" t="str">
            <v/>
          </cell>
          <cell r="L16208" t="str">
            <v/>
          </cell>
          <cell r="M16208" t="str">
            <v>免稅</v>
          </cell>
          <cell r="N16208" t="str">
            <v>9787545401516</v>
          </cell>
        </row>
        <row r="16209">
          <cell r="A16209" t="str">
            <v>54540405</v>
          </cell>
          <cell r="B16209" t="str">
            <v>三國的奧秘用&lt;&lt;易經&gt;&gt;的觀點解讀透&lt;&lt;三國演義&gt;&gt;</v>
          </cell>
          <cell r="C16209" t="str">
            <v>曾仕強. 著</v>
          </cell>
          <cell r="D16209">
            <v>234</v>
          </cell>
          <cell r="E16209">
            <v>0</v>
          </cell>
          <cell r="F16209" t="str">
            <v>平裝</v>
          </cell>
          <cell r="G16209" t="str">
            <v>廣東經濟</v>
          </cell>
          <cell r="H16209">
            <v>39</v>
          </cell>
          <cell r="I16209" t="str">
            <v/>
          </cell>
          <cell r="J16209" t="str">
            <v/>
          </cell>
          <cell r="K16209" t="str">
            <v/>
          </cell>
          <cell r="L16209" t="str">
            <v/>
          </cell>
          <cell r="M16209" t="str">
            <v>免稅</v>
          </cell>
          <cell r="N16209" t="str">
            <v>9787545404050</v>
          </cell>
        </row>
        <row r="16210">
          <cell r="A16210" t="str">
            <v>54550094</v>
          </cell>
          <cell r="B16210" t="str">
            <v>三日長過百年</v>
          </cell>
          <cell r="C16210" t="str">
            <v>劉南江</v>
          </cell>
          <cell r="D16210">
            <v>174</v>
          </cell>
          <cell r="E16210">
            <v>2</v>
          </cell>
          <cell r="F16210" t="str">
            <v>平裝</v>
          </cell>
          <cell r="G16210" t="str">
            <v>天地</v>
          </cell>
          <cell r="H16210">
            <v>29</v>
          </cell>
          <cell r="I16210" t="str">
            <v/>
          </cell>
          <cell r="J16210" t="str">
            <v/>
          </cell>
          <cell r="K16210" t="str">
            <v/>
          </cell>
          <cell r="L16210" t="str">
            <v/>
          </cell>
          <cell r="M16210" t="str">
            <v>免稅</v>
          </cell>
          <cell r="N16210" t="str">
            <v>9787545500943</v>
          </cell>
        </row>
        <row r="16211">
          <cell r="A16211" t="str">
            <v>54550211</v>
          </cell>
          <cell r="B16211" t="str">
            <v>瓷器鑒定指南</v>
          </cell>
          <cell r="C16211" t="str">
            <v>範勇編著</v>
          </cell>
          <cell r="D16211">
            <v>192</v>
          </cell>
          <cell r="E16211">
            <v>0</v>
          </cell>
          <cell r="F16211" t="str">
            <v>平裝</v>
          </cell>
          <cell r="G16211" t="str">
            <v>天地</v>
          </cell>
          <cell r="H16211">
            <v>32</v>
          </cell>
          <cell r="I16211" t="str">
            <v/>
          </cell>
          <cell r="J16211" t="str">
            <v/>
          </cell>
          <cell r="K16211" t="str">
            <v/>
          </cell>
          <cell r="L16211" t="str">
            <v/>
          </cell>
          <cell r="M16211" t="str">
            <v>免稅</v>
          </cell>
          <cell r="N16211" t="str">
            <v>9787545502114</v>
          </cell>
        </row>
        <row r="16212">
          <cell r="A16212" t="str">
            <v>54550294</v>
          </cell>
          <cell r="B16212" t="str">
            <v>三星堆之101個謎</v>
          </cell>
          <cell r="C16212" t="str">
            <v>範勇. 著</v>
          </cell>
          <cell r="D16212">
            <v>150</v>
          </cell>
          <cell r="E16212">
            <v>0</v>
          </cell>
          <cell r="F16212" t="str">
            <v>平裝</v>
          </cell>
          <cell r="G16212" t="str">
            <v>天地</v>
          </cell>
          <cell r="H16212">
            <v>25</v>
          </cell>
          <cell r="I16212" t="str">
            <v/>
          </cell>
          <cell r="J16212" t="str">
            <v/>
          </cell>
          <cell r="K16212" t="str">
            <v/>
          </cell>
          <cell r="L16212" t="str">
            <v/>
          </cell>
          <cell r="M16212" t="str">
            <v>免稅</v>
          </cell>
          <cell r="N16212" t="str">
            <v>9787545502947</v>
          </cell>
        </row>
        <row r="16213">
          <cell r="A16213" t="str">
            <v>54550700</v>
          </cell>
          <cell r="B16213" t="str">
            <v>名家講解 楚辭</v>
          </cell>
          <cell r="C16213" t="str">
            <v>殷義祥</v>
          </cell>
          <cell r="D16213">
            <v>120</v>
          </cell>
          <cell r="E16213">
            <v>0</v>
          </cell>
          <cell r="F16213" t="str">
            <v/>
          </cell>
          <cell r="G16213" t="str">
            <v>長春</v>
          </cell>
          <cell r="H16213">
            <v>20</v>
          </cell>
          <cell r="I16213" t="str">
            <v/>
          </cell>
          <cell r="J16213" t="str">
            <v/>
          </cell>
          <cell r="K16213" t="str">
            <v/>
          </cell>
          <cell r="L16213" t="str">
            <v/>
          </cell>
          <cell r="M16213" t="str">
            <v>免稅</v>
          </cell>
          <cell r="N16213" t="str">
            <v>9787545507004</v>
          </cell>
        </row>
        <row r="16214">
          <cell r="A16214" t="str">
            <v>54560064</v>
          </cell>
          <cell r="B16214" t="str">
            <v>至聖先師孔子-中華歷史人物經典讀本</v>
          </cell>
          <cell r="C16214" t="str">
            <v>何欽法. 編著</v>
          </cell>
          <cell r="D16214">
            <v>120</v>
          </cell>
          <cell r="E16214">
            <v>0</v>
          </cell>
          <cell r="F16214" t="str">
            <v>平裝</v>
          </cell>
          <cell r="G16214" t="str">
            <v>貴州教育</v>
          </cell>
          <cell r="H16214">
            <v>20</v>
          </cell>
          <cell r="I16214" t="str">
            <v/>
          </cell>
          <cell r="J16214" t="str">
            <v/>
          </cell>
          <cell r="K16214" t="str">
            <v/>
          </cell>
          <cell r="L16214" t="str">
            <v/>
          </cell>
          <cell r="M16214" t="str">
            <v>免稅</v>
          </cell>
          <cell r="N16214" t="str">
            <v>9787545600643</v>
          </cell>
        </row>
        <row r="16215">
          <cell r="A16215" t="str">
            <v>54560065</v>
          </cell>
          <cell r="B16215" t="str">
            <v>中華書聖王羲之-中華歷史人物經典讀本-插圖本</v>
          </cell>
          <cell r="C16215" t="str">
            <v>陳建江. 編著</v>
          </cell>
          <cell r="D16215">
            <v>120</v>
          </cell>
          <cell r="E16215">
            <v>0</v>
          </cell>
          <cell r="F16215" t="str">
            <v>平裝</v>
          </cell>
          <cell r="G16215" t="str">
            <v>貴州教育</v>
          </cell>
          <cell r="H16215">
            <v>20</v>
          </cell>
          <cell r="I16215" t="str">
            <v/>
          </cell>
          <cell r="J16215" t="str">
            <v/>
          </cell>
          <cell r="K16215" t="str">
            <v/>
          </cell>
          <cell r="L16215" t="str">
            <v/>
          </cell>
          <cell r="M16215" t="str">
            <v>免稅</v>
          </cell>
          <cell r="N16215" t="str">
            <v>9787545600650</v>
          </cell>
        </row>
        <row r="16216">
          <cell r="A16216" t="str">
            <v>54560066</v>
          </cell>
          <cell r="B16216" t="str">
            <v>中華神醫華佗-中華歷史人物經典讀本-插圖本</v>
          </cell>
          <cell r="C16216" t="str">
            <v>黃曉. 編著</v>
          </cell>
          <cell r="D16216">
            <v>120</v>
          </cell>
          <cell r="E16216">
            <v>0</v>
          </cell>
          <cell r="F16216" t="str">
            <v>平裝</v>
          </cell>
          <cell r="G16216" t="str">
            <v>貴州教育</v>
          </cell>
          <cell r="H16216">
            <v>20</v>
          </cell>
          <cell r="I16216" t="str">
            <v/>
          </cell>
          <cell r="J16216" t="str">
            <v/>
          </cell>
          <cell r="K16216" t="str">
            <v/>
          </cell>
          <cell r="L16216" t="str">
            <v/>
          </cell>
          <cell r="M16216" t="str">
            <v>免稅</v>
          </cell>
          <cell r="N16216" t="str">
            <v>9787545600667</v>
          </cell>
        </row>
        <row r="16217">
          <cell r="A16217" t="str">
            <v>54560067</v>
          </cell>
          <cell r="B16217" t="str">
            <v>萬代亞聖孟子-中華歷史人物經典讀本</v>
          </cell>
          <cell r="C16217" t="str">
            <v>李勝男. 編著</v>
          </cell>
          <cell r="D16217">
            <v>120</v>
          </cell>
          <cell r="E16217">
            <v>0</v>
          </cell>
          <cell r="F16217" t="str">
            <v>平裝</v>
          </cell>
          <cell r="G16217" t="str">
            <v>貴州教育</v>
          </cell>
          <cell r="H16217">
            <v>20</v>
          </cell>
          <cell r="I16217" t="str">
            <v/>
          </cell>
          <cell r="J16217" t="str">
            <v/>
          </cell>
          <cell r="K16217" t="str">
            <v/>
          </cell>
          <cell r="L16217" t="str">
            <v/>
          </cell>
          <cell r="M16217" t="str">
            <v>免稅</v>
          </cell>
          <cell r="N16217" t="str">
            <v>9787545600674</v>
          </cell>
        </row>
        <row r="16218">
          <cell r="A16218" t="str">
            <v>54560068</v>
          </cell>
          <cell r="B16218" t="str">
            <v>千古一帝秦始皇-中華歷史人物經典讀本-插圖本</v>
          </cell>
          <cell r="C16218" t="str">
            <v>吳少輝 編著</v>
          </cell>
          <cell r="D16218">
            <v>120</v>
          </cell>
          <cell r="E16218">
            <v>0</v>
          </cell>
          <cell r="F16218" t="str">
            <v>平裝</v>
          </cell>
          <cell r="G16218" t="str">
            <v>貴州教育</v>
          </cell>
          <cell r="H16218">
            <v>20</v>
          </cell>
          <cell r="I16218" t="str">
            <v/>
          </cell>
          <cell r="J16218" t="str">
            <v/>
          </cell>
          <cell r="K16218" t="str">
            <v/>
          </cell>
          <cell r="L16218" t="str">
            <v/>
          </cell>
          <cell r="M16218" t="str">
            <v>免稅</v>
          </cell>
          <cell r="N16218" t="str">
            <v>9787545600681</v>
          </cell>
        </row>
        <row r="16219">
          <cell r="A16219" t="str">
            <v>54560070</v>
          </cell>
          <cell r="B16219" t="str">
            <v>華夏始祖黃帝-中華歷史人物經典讀本-插圖本</v>
          </cell>
          <cell r="C16219" t="str">
            <v>李喜所.胡志剛著</v>
          </cell>
          <cell r="D16219">
            <v>120</v>
          </cell>
          <cell r="E16219">
            <v>0</v>
          </cell>
          <cell r="F16219" t="str">
            <v>平裝</v>
          </cell>
          <cell r="G16219" t="str">
            <v>東方</v>
          </cell>
          <cell r="H16219">
            <v>20</v>
          </cell>
          <cell r="I16219" t="str">
            <v/>
          </cell>
          <cell r="J16219" t="str">
            <v/>
          </cell>
          <cell r="K16219" t="str">
            <v/>
          </cell>
          <cell r="L16219" t="str">
            <v/>
          </cell>
          <cell r="M16219" t="str">
            <v>免稅</v>
          </cell>
          <cell r="N16219" t="str">
            <v>9787545600704</v>
          </cell>
        </row>
        <row r="16220">
          <cell r="A16220" t="str">
            <v>54560071</v>
          </cell>
          <cell r="B16220" t="str">
            <v>大唐詩仙李白-中華歷史人物經典讀本-插圖本</v>
          </cell>
          <cell r="C16220" t="str">
            <v>何捷. 編著</v>
          </cell>
          <cell r="D16220">
            <v>120</v>
          </cell>
          <cell r="E16220">
            <v>0</v>
          </cell>
          <cell r="F16220" t="str">
            <v>平裝</v>
          </cell>
          <cell r="G16220" t="str">
            <v>貴州教育</v>
          </cell>
          <cell r="H16220">
            <v>20</v>
          </cell>
          <cell r="I16220" t="str">
            <v/>
          </cell>
          <cell r="J16220" t="str">
            <v/>
          </cell>
          <cell r="K16220" t="str">
            <v/>
          </cell>
          <cell r="L16220" t="str">
            <v/>
          </cell>
          <cell r="M16220" t="str">
            <v>免稅</v>
          </cell>
          <cell r="N16220" t="str">
            <v>9787545600711</v>
          </cell>
        </row>
        <row r="16221">
          <cell r="A16221" t="str">
            <v>54560074</v>
          </cell>
          <cell r="B16221" t="str">
            <v>全注全譯針灸甲乙經</v>
          </cell>
          <cell r="C16221" t="str">
            <v>(晉) 皇甫謐. 著</v>
          </cell>
          <cell r="D16221">
            <v>408</v>
          </cell>
          <cell r="E16221">
            <v>0</v>
          </cell>
          <cell r="F16221" t="str">
            <v>平裝</v>
          </cell>
          <cell r="G16221" t="str">
            <v>貴州教育</v>
          </cell>
          <cell r="H16221">
            <v>68</v>
          </cell>
          <cell r="I16221" t="str">
            <v/>
          </cell>
          <cell r="J16221" t="str">
            <v/>
          </cell>
          <cell r="K16221" t="str">
            <v/>
          </cell>
          <cell r="L16221" t="str">
            <v/>
          </cell>
          <cell r="M16221" t="str">
            <v>免稅</v>
          </cell>
          <cell r="N16221" t="str">
            <v>9787545600742</v>
          </cell>
        </row>
        <row r="16222">
          <cell r="A16222" t="str">
            <v>54560075</v>
          </cell>
          <cell r="B16222" t="str">
            <v>全注全譯溫病條辨</v>
          </cell>
          <cell r="C16222" t="str">
            <v>(清) 吳鞠通. 著</v>
          </cell>
          <cell r="D16222">
            <v>281</v>
          </cell>
          <cell r="E16222">
            <v>0</v>
          </cell>
          <cell r="F16222" t="str">
            <v>平裝</v>
          </cell>
          <cell r="G16222" t="str">
            <v>貴州教育</v>
          </cell>
          <cell r="H16222">
            <v>46.8</v>
          </cell>
          <cell r="I16222" t="str">
            <v/>
          </cell>
          <cell r="J16222" t="str">
            <v/>
          </cell>
          <cell r="K16222" t="str">
            <v/>
          </cell>
          <cell r="L16222" t="str">
            <v/>
          </cell>
          <cell r="M16222" t="str">
            <v>免稅</v>
          </cell>
          <cell r="N16222" t="str">
            <v>9787545600759</v>
          </cell>
        </row>
        <row r="16223">
          <cell r="A16223" t="str">
            <v>54560077</v>
          </cell>
          <cell r="B16223" t="str">
            <v>全注全譯金匱要略</v>
          </cell>
          <cell r="C16223" t="str">
            <v>(東漢) 張仲景. 著</v>
          </cell>
          <cell r="D16223">
            <v>221</v>
          </cell>
          <cell r="E16223">
            <v>0</v>
          </cell>
          <cell r="F16223" t="str">
            <v>平裝</v>
          </cell>
          <cell r="G16223" t="str">
            <v>貴州教育</v>
          </cell>
          <cell r="H16223">
            <v>36.799999999999997</v>
          </cell>
          <cell r="I16223" t="str">
            <v/>
          </cell>
          <cell r="J16223" t="str">
            <v/>
          </cell>
          <cell r="K16223" t="str">
            <v/>
          </cell>
          <cell r="L16223" t="str">
            <v/>
          </cell>
          <cell r="M16223" t="str">
            <v>免稅</v>
          </cell>
          <cell r="N16223" t="str">
            <v>9787545600773</v>
          </cell>
        </row>
        <row r="16224">
          <cell r="A16224" t="str">
            <v>54560078</v>
          </cell>
          <cell r="B16224" t="str">
            <v>全注全譯黃帝八十一難經</v>
          </cell>
          <cell r="C16224" t="str">
            <v>孫理軍. 主編</v>
          </cell>
          <cell r="D16224">
            <v>131</v>
          </cell>
          <cell r="E16224">
            <v>0</v>
          </cell>
          <cell r="F16224" t="str">
            <v>平裝</v>
          </cell>
          <cell r="G16224" t="str">
            <v>貴州教育</v>
          </cell>
          <cell r="H16224">
            <v>21.8</v>
          </cell>
          <cell r="I16224" t="str">
            <v/>
          </cell>
          <cell r="J16224" t="str">
            <v/>
          </cell>
          <cell r="K16224" t="str">
            <v/>
          </cell>
          <cell r="L16224" t="str">
            <v/>
          </cell>
          <cell r="M16224" t="str">
            <v>免稅</v>
          </cell>
          <cell r="N16224" t="str">
            <v>9787545600780</v>
          </cell>
        </row>
        <row r="16225">
          <cell r="A16225" t="str">
            <v>54560081</v>
          </cell>
          <cell r="B16225" t="str">
            <v>思想的盛宴-一口氣讀完100部西方思想經典</v>
          </cell>
          <cell r="C16225" t="str">
            <v>(英) 漢默頓 (Hammerton.J.A.) . 著</v>
          </cell>
          <cell r="D16225">
            <v>468</v>
          </cell>
          <cell r="E16225">
            <v>0</v>
          </cell>
          <cell r="F16225" t="str">
            <v>平裝</v>
          </cell>
          <cell r="G16225" t="str">
            <v>貴州教育</v>
          </cell>
          <cell r="H16225">
            <v>78</v>
          </cell>
          <cell r="I16225" t="str">
            <v/>
          </cell>
          <cell r="J16225" t="str">
            <v/>
          </cell>
          <cell r="K16225" t="str">
            <v/>
          </cell>
          <cell r="L16225" t="str">
            <v/>
          </cell>
          <cell r="M16225" t="str">
            <v>免稅</v>
          </cell>
          <cell r="N16225" t="str">
            <v>9787545600810</v>
          </cell>
        </row>
        <row r="16226">
          <cell r="A16226" t="str">
            <v>54570006</v>
          </cell>
          <cell r="B16226" t="str">
            <v>楊萬里集</v>
          </cell>
          <cell r="C16226" t="str">
            <v>(宋)楊萬里</v>
          </cell>
          <cell r="D16226">
            <v>120</v>
          </cell>
          <cell r="E16226">
            <v>0</v>
          </cell>
          <cell r="F16226" t="str">
            <v>平裝</v>
          </cell>
          <cell r="G16226" t="str">
            <v>三晉</v>
          </cell>
          <cell r="H16226">
            <v>20</v>
          </cell>
          <cell r="I16226" t="str">
            <v/>
          </cell>
          <cell r="J16226" t="str">
            <v/>
          </cell>
          <cell r="K16226" t="str">
            <v/>
          </cell>
          <cell r="L16226" t="str">
            <v/>
          </cell>
          <cell r="M16226" t="str">
            <v>免稅</v>
          </cell>
          <cell r="N16226" t="str">
            <v>9787545700060</v>
          </cell>
        </row>
        <row r="16227">
          <cell r="A16227" t="str">
            <v>54570028</v>
          </cell>
          <cell r="B16227" t="str">
            <v>硯林集說</v>
          </cell>
          <cell r="C16227" t="str">
            <v/>
          </cell>
          <cell r="D16227">
            <v>228</v>
          </cell>
          <cell r="E16227">
            <v>0</v>
          </cell>
          <cell r="F16227" t="str">
            <v>平裝</v>
          </cell>
          <cell r="G16227" t="str">
            <v>三晉</v>
          </cell>
          <cell r="H16227">
            <v>38</v>
          </cell>
          <cell r="I16227" t="str">
            <v/>
          </cell>
          <cell r="J16227" t="str">
            <v/>
          </cell>
          <cell r="K16227" t="str">
            <v/>
          </cell>
          <cell r="L16227" t="str">
            <v/>
          </cell>
          <cell r="M16227" t="str">
            <v>免稅</v>
          </cell>
          <cell r="N16227" t="str">
            <v>9787545700282</v>
          </cell>
        </row>
        <row r="16228">
          <cell r="A16228" t="str">
            <v>54570229</v>
          </cell>
          <cell r="B16228" t="str">
            <v>圖說山西舞蹈史</v>
          </cell>
          <cell r="C16228" t="str">
            <v>張明亮</v>
          </cell>
          <cell r="D16228">
            <v>2100</v>
          </cell>
          <cell r="E16228">
            <v>0</v>
          </cell>
          <cell r="F16228" t="str">
            <v>精裝</v>
          </cell>
          <cell r="G16228" t="str">
            <v>三晉</v>
          </cell>
          <cell r="H16228">
            <v>350</v>
          </cell>
          <cell r="I16228" t="str">
            <v/>
          </cell>
          <cell r="J16228" t="str">
            <v/>
          </cell>
          <cell r="K16228" t="str">
            <v/>
          </cell>
          <cell r="L16228" t="str">
            <v/>
          </cell>
          <cell r="M16228" t="str">
            <v>免稅</v>
          </cell>
          <cell r="N16228" t="str">
            <v>9787545702293</v>
          </cell>
        </row>
        <row r="16229">
          <cell r="A16229" t="str">
            <v>54580012</v>
          </cell>
          <cell r="B16229" t="str">
            <v>中國民間傳統吉祥圖像的理論闡釋</v>
          </cell>
          <cell r="C16229" t="str">
            <v>尹笑非著</v>
          </cell>
          <cell r="D16229">
            <v>138</v>
          </cell>
          <cell r="E16229">
            <v>0</v>
          </cell>
          <cell r="F16229" t="str">
            <v>平裝</v>
          </cell>
          <cell r="G16229" t="str">
            <v>上海書店</v>
          </cell>
          <cell r="H16229">
            <v>23</v>
          </cell>
          <cell r="I16229" t="str">
            <v/>
          </cell>
          <cell r="J16229" t="str">
            <v/>
          </cell>
          <cell r="K16229" t="str">
            <v/>
          </cell>
          <cell r="L16229" t="str">
            <v/>
          </cell>
          <cell r="M16229" t="str">
            <v>免稅</v>
          </cell>
          <cell r="N16229" t="str">
            <v>9787545800128</v>
          </cell>
        </row>
        <row r="16230">
          <cell r="A16230" t="str">
            <v>54580022</v>
          </cell>
          <cell r="B16230" t="str">
            <v>千姿百態題畫款（國畫訓練新編系列三）</v>
          </cell>
          <cell r="C16230" t="str">
            <v>林瀚</v>
          </cell>
          <cell r="D16230">
            <v>120</v>
          </cell>
          <cell r="E16230">
            <v>0</v>
          </cell>
          <cell r="F16230" t="str">
            <v/>
          </cell>
          <cell r="G16230" t="str">
            <v>世紀文景</v>
          </cell>
          <cell r="H16230">
            <v>20</v>
          </cell>
          <cell r="I16230" t="str">
            <v/>
          </cell>
          <cell r="J16230" t="str">
            <v/>
          </cell>
          <cell r="K16230" t="str">
            <v/>
          </cell>
          <cell r="L16230" t="str">
            <v/>
          </cell>
          <cell r="M16230" t="str">
            <v>免稅</v>
          </cell>
          <cell r="N16230" t="str">
            <v>9787545800227</v>
          </cell>
        </row>
        <row r="16231">
          <cell r="A16231" t="str">
            <v>54580023</v>
          </cell>
          <cell r="B16231" t="str">
            <v>千姿百態學篆刻（國畫訓練新編系列三）</v>
          </cell>
          <cell r="C16231" t="str">
            <v>葉林心</v>
          </cell>
          <cell r="D16231">
            <v>108</v>
          </cell>
          <cell r="E16231">
            <v>0</v>
          </cell>
          <cell r="F16231" t="str">
            <v/>
          </cell>
          <cell r="G16231" t="str">
            <v>世紀文景</v>
          </cell>
          <cell r="H16231">
            <v>18</v>
          </cell>
          <cell r="I16231" t="str">
            <v/>
          </cell>
          <cell r="J16231" t="str">
            <v/>
          </cell>
          <cell r="K16231" t="str">
            <v/>
          </cell>
          <cell r="L16231" t="str">
            <v/>
          </cell>
          <cell r="M16231" t="str">
            <v>免稅</v>
          </cell>
          <cell r="N16231" t="str">
            <v>9787545800234</v>
          </cell>
        </row>
        <row r="16232">
          <cell r="A16232" t="str">
            <v>54580024</v>
          </cell>
          <cell r="B16232" t="str">
            <v>千姿百態畫仙鶴</v>
          </cell>
          <cell r="C16232" t="str">
            <v>吳秉鈞</v>
          </cell>
          <cell r="D16232">
            <v>96</v>
          </cell>
          <cell r="E16232">
            <v>0</v>
          </cell>
          <cell r="F16232" t="str">
            <v>平裝</v>
          </cell>
          <cell r="G16232" t="str">
            <v>上海書店</v>
          </cell>
          <cell r="H16232">
            <v>16</v>
          </cell>
          <cell r="I16232" t="str">
            <v/>
          </cell>
          <cell r="J16232" t="str">
            <v/>
          </cell>
          <cell r="K16232" t="str">
            <v/>
          </cell>
          <cell r="L16232" t="str">
            <v/>
          </cell>
          <cell r="M16232" t="str">
            <v>免稅</v>
          </cell>
          <cell r="N16232" t="str">
            <v>9787545800241</v>
          </cell>
        </row>
        <row r="16233">
          <cell r="A16233" t="str">
            <v>54580029</v>
          </cell>
          <cell r="B16233" t="str">
            <v>五體書法字典</v>
          </cell>
          <cell r="C16233" t="str">
            <v>範?盦</v>
          </cell>
          <cell r="D16233">
            <v>408</v>
          </cell>
          <cell r="E16233">
            <v>0</v>
          </cell>
          <cell r="F16233" t="str">
            <v>精裝</v>
          </cell>
          <cell r="G16233" t="str">
            <v>上海書店</v>
          </cell>
          <cell r="H16233">
            <v>68</v>
          </cell>
          <cell r="I16233" t="str">
            <v/>
          </cell>
          <cell r="J16233" t="str">
            <v/>
          </cell>
          <cell r="K16233" t="str">
            <v/>
          </cell>
          <cell r="L16233" t="str">
            <v/>
          </cell>
          <cell r="M16233" t="str">
            <v>免稅</v>
          </cell>
          <cell r="N16233" t="str">
            <v>9787545800296</v>
          </cell>
        </row>
        <row r="16234">
          <cell r="A16234" t="str">
            <v>54580036</v>
          </cell>
          <cell r="B16234" t="str">
            <v>揮塵錄（歷代筆記叢刊）</v>
          </cell>
          <cell r="C16234" t="str">
            <v>王明清</v>
          </cell>
          <cell r="D16234">
            <v>132</v>
          </cell>
          <cell r="E16234">
            <v>0</v>
          </cell>
          <cell r="F16234" t="str">
            <v>平裝</v>
          </cell>
          <cell r="G16234" t="str">
            <v>上海書店</v>
          </cell>
          <cell r="H16234">
            <v>22</v>
          </cell>
          <cell r="I16234" t="str">
            <v/>
          </cell>
          <cell r="J16234" t="str">
            <v/>
          </cell>
          <cell r="K16234" t="str">
            <v/>
          </cell>
          <cell r="L16234" t="str">
            <v/>
          </cell>
          <cell r="M16234" t="str">
            <v>免稅</v>
          </cell>
          <cell r="N16234" t="str">
            <v>9787545800364</v>
          </cell>
        </row>
        <row r="16235">
          <cell r="A16235" t="str">
            <v>54580056</v>
          </cell>
          <cell r="B16235" t="str">
            <v>中外船史圖說</v>
          </cell>
          <cell r="C16235" t="str">
            <v>辛元歐</v>
          </cell>
          <cell r="D16235">
            <v>480</v>
          </cell>
          <cell r="E16235">
            <v>0</v>
          </cell>
          <cell r="F16235" t="str">
            <v/>
          </cell>
          <cell r="G16235" t="str">
            <v>世紀文景</v>
          </cell>
          <cell r="H16235">
            <v>80</v>
          </cell>
          <cell r="I16235" t="str">
            <v/>
          </cell>
          <cell r="J16235" t="str">
            <v/>
          </cell>
          <cell r="K16235" t="str">
            <v/>
          </cell>
          <cell r="L16235" t="str">
            <v/>
          </cell>
          <cell r="M16235" t="str">
            <v>免稅</v>
          </cell>
          <cell r="N16235" t="str">
            <v>9787545800562</v>
          </cell>
        </row>
        <row r="16236">
          <cell r="A16236" t="str">
            <v>54580061</v>
          </cell>
          <cell r="B16236" t="str">
            <v>閒話三分</v>
          </cell>
          <cell r="C16236" t="str">
            <v>陳邇冬</v>
          </cell>
          <cell r="D16236">
            <v>96</v>
          </cell>
          <cell r="E16236">
            <v>0</v>
          </cell>
          <cell r="F16236" t="str">
            <v>平裝</v>
          </cell>
          <cell r="G16236" t="str">
            <v>上海書店</v>
          </cell>
          <cell r="H16236">
            <v>16</v>
          </cell>
          <cell r="I16236" t="str">
            <v/>
          </cell>
          <cell r="J16236" t="str">
            <v/>
          </cell>
          <cell r="K16236" t="str">
            <v/>
          </cell>
          <cell r="L16236" t="str">
            <v/>
          </cell>
          <cell r="M16236" t="str">
            <v>免稅</v>
          </cell>
          <cell r="N16236" t="str">
            <v>9787545800616</v>
          </cell>
        </row>
        <row r="16237">
          <cell r="A16237" t="str">
            <v>54580062</v>
          </cell>
          <cell r="B16237" t="str">
            <v>張之洞與清末新政研究(新版）</v>
          </cell>
          <cell r="C16237" t="str">
            <v>李細珠</v>
          </cell>
          <cell r="D16237">
            <v>264</v>
          </cell>
          <cell r="E16237">
            <v>0</v>
          </cell>
          <cell r="F16237" t="str">
            <v>平裝</v>
          </cell>
          <cell r="G16237" t="str">
            <v>上海書店</v>
          </cell>
          <cell r="H16237">
            <v>44</v>
          </cell>
          <cell r="I16237" t="str">
            <v/>
          </cell>
          <cell r="J16237" t="str">
            <v/>
          </cell>
          <cell r="K16237" t="str">
            <v/>
          </cell>
          <cell r="L16237" t="str">
            <v/>
          </cell>
          <cell r="M16237" t="str">
            <v>免稅</v>
          </cell>
          <cell r="N16237" t="str">
            <v>9787545800623</v>
          </cell>
        </row>
        <row r="16238">
          <cell r="A16238" t="str">
            <v>54580063</v>
          </cell>
          <cell r="B16238" t="str">
            <v>畫說世界軍服</v>
          </cell>
          <cell r="C16238" t="str">
            <v>崔海源</v>
          </cell>
          <cell r="D16238">
            <v>240</v>
          </cell>
          <cell r="E16238">
            <v>0</v>
          </cell>
          <cell r="F16238" t="str">
            <v>平裝</v>
          </cell>
          <cell r="G16238" t="str">
            <v>上海書店</v>
          </cell>
          <cell r="H16238">
            <v>40</v>
          </cell>
          <cell r="I16238" t="str">
            <v/>
          </cell>
          <cell r="J16238" t="str">
            <v/>
          </cell>
          <cell r="K16238" t="str">
            <v/>
          </cell>
          <cell r="L16238" t="str">
            <v/>
          </cell>
          <cell r="M16238" t="str">
            <v>免稅</v>
          </cell>
          <cell r="N16238" t="str">
            <v>9787545800630</v>
          </cell>
        </row>
        <row r="16239">
          <cell r="A16239" t="str">
            <v>54580065</v>
          </cell>
          <cell r="B16239" t="str">
            <v>莊子選注（經典閱讀）</v>
          </cell>
          <cell r="C16239" t="str">
            <v>耿辛</v>
          </cell>
          <cell r="D16239">
            <v>30</v>
          </cell>
          <cell r="E16239">
            <v>0</v>
          </cell>
          <cell r="F16239" t="str">
            <v/>
          </cell>
          <cell r="G16239" t="str">
            <v>世紀文景</v>
          </cell>
          <cell r="H16239">
            <v>5</v>
          </cell>
          <cell r="I16239" t="str">
            <v/>
          </cell>
          <cell r="J16239" t="str">
            <v/>
          </cell>
          <cell r="K16239" t="str">
            <v/>
          </cell>
          <cell r="L16239" t="str">
            <v/>
          </cell>
          <cell r="M16239" t="str">
            <v>免稅</v>
          </cell>
          <cell r="N16239" t="str">
            <v>9787545800654</v>
          </cell>
        </row>
        <row r="16240">
          <cell r="A16240" t="str">
            <v>54580067</v>
          </cell>
          <cell r="B16240" t="str">
            <v>論語譯注（經典閱讀）</v>
          </cell>
          <cell r="C16240" t="str">
            <v>金良年</v>
          </cell>
          <cell r="D16240">
            <v>72</v>
          </cell>
          <cell r="E16240">
            <v>0</v>
          </cell>
          <cell r="F16240" t="str">
            <v>平裝</v>
          </cell>
          <cell r="G16240" t="str">
            <v>上海書店</v>
          </cell>
          <cell r="H16240">
            <v>12</v>
          </cell>
          <cell r="I16240" t="str">
            <v/>
          </cell>
          <cell r="J16240" t="str">
            <v/>
          </cell>
          <cell r="K16240" t="str">
            <v/>
          </cell>
          <cell r="L16240" t="str">
            <v/>
          </cell>
          <cell r="M16240" t="str">
            <v>免稅</v>
          </cell>
          <cell r="N16240" t="str">
            <v>9787545800678</v>
          </cell>
        </row>
        <row r="16241">
          <cell r="A16241" t="str">
            <v>54580070</v>
          </cell>
          <cell r="B16241" t="str">
            <v>西廂記（經典閱讀）</v>
          </cell>
          <cell r="C16241" t="str">
            <v>王實甫</v>
          </cell>
          <cell r="D16241">
            <v>42</v>
          </cell>
          <cell r="E16241">
            <v>0</v>
          </cell>
          <cell r="F16241" t="str">
            <v>平裝</v>
          </cell>
          <cell r="G16241" t="str">
            <v>上海書店</v>
          </cell>
          <cell r="H16241">
            <v>7</v>
          </cell>
          <cell r="I16241" t="str">
            <v/>
          </cell>
          <cell r="J16241" t="str">
            <v/>
          </cell>
          <cell r="K16241" t="str">
            <v/>
          </cell>
          <cell r="L16241" t="str">
            <v/>
          </cell>
          <cell r="M16241" t="str">
            <v>免稅</v>
          </cell>
          <cell r="N16241" t="str">
            <v>9787545800708</v>
          </cell>
        </row>
        <row r="16242">
          <cell r="A16242" t="str">
            <v>54580072</v>
          </cell>
          <cell r="B16242" t="str">
            <v>孟子譯注（經典閱讀）</v>
          </cell>
          <cell r="C16242" t="str">
            <v>金良年</v>
          </cell>
          <cell r="D16242">
            <v>72</v>
          </cell>
          <cell r="E16242">
            <v>0</v>
          </cell>
          <cell r="F16242" t="str">
            <v>平裝</v>
          </cell>
          <cell r="G16242" t="str">
            <v>上海書店</v>
          </cell>
          <cell r="H16242">
            <v>12</v>
          </cell>
          <cell r="I16242" t="str">
            <v/>
          </cell>
          <cell r="J16242" t="str">
            <v/>
          </cell>
          <cell r="K16242" t="str">
            <v/>
          </cell>
          <cell r="L16242" t="str">
            <v/>
          </cell>
          <cell r="M16242" t="str">
            <v>免稅</v>
          </cell>
          <cell r="N16242" t="str">
            <v>9787545800722</v>
          </cell>
        </row>
        <row r="16243">
          <cell r="A16243" t="str">
            <v>54580075</v>
          </cell>
          <cell r="B16243" t="str">
            <v>梁啟超啟蒙思想的東學背景（新版）</v>
          </cell>
          <cell r="C16243" t="str">
            <v>鄭匡民</v>
          </cell>
          <cell r="D16243">
            <v>192</v>
          </cell>
          <cell r="E16243">
            <v>0</v>
          </cell>
          <cell r="F16243" t="str">
            <v>平裝</v>
          </cell>
          <cell r="G16243" t="str">
            <v>上海書店</v>
          </cell>
          <cell r="H16243">
            <v>32</v>
          </cell>
          <cell r="I16243" t="str">
            <v/>
          </cell>
          <cell r="J16243" t="str">
            <v/>
          </cell>
          <cell r="K16243" t="str">
            <v/>
          </cell>
          <cell r="L16243" t="str">
            <v/>
          </cell>
          <cell r="M16243" t="str">
            <v>免稅</v>
          </cell>
          <cell r="N16243" t="str">
            <v>9787545800753</v>
          </cell>
        </row>
        <row r="16244">
          <cell r="A16244" t="str">
            <v>54580079</v>
          </cell>
          <cell r="B16244" t="str">
            <v>藝燦扶桑-日本藏吳昌碩作品精粹</v>
          </cell>
          <cell r="C16244" t="str">
            <v>編者</v>
          </cell>
          <cell r="D16244">
            <v>1680</v>
          </cell>
          <cell r="E16244">
            <v>0</v>
          </cell>
          <cell r="F16244" t="str">
            <v>平裝</v>
          </cell>
          <cell r="G16244" t="str">
            <v>上海書店</v>
          </cell>
          <cell r="H16244">
            <v>280</v>
          </cell>
          <cell r="I16244" t="str">
            <v/>
          </cell>
          <cell r="J16244" t="str">
            <v/>
          </cell>
          <cell r="K16244" t="str">
            <v/>
          </cell>
          <cell r="L16244" t="str">
            <v/>
          </cell>
          <cell r="M16244" t="str">
            <v>免稅</v>
          </cell>
          <cell r="N16244" t="str">
            <v>9787545800791</v>
          </cell>
        </row>
        <row r="16245">
          <cell r="A16245" t="str">
            <v>54580082</v>
          </cell>
          <cell r="B16245" t="str">
            <v>畫說中國歷代甲胄</v>
          </cell>
          <cell r="C16245" t="str">
            <v>陳大威</v>
          </cell>
          <cell r="D16245">
            <v>828</v>
          </cell>
          <cell r="E16245">
            <v>0</v>
          </cell>
          <cell r="F16245" t="str">
            <v>精裝</v>
          </cell>
          <cell r="G16245" t="str">
            <v>上海書店</v>
          </cell>
          <cell r="H16245">
            <v>138</v>
          </cell>
          <cell r="I16245" t="str">
            <v/>
          </cell>
          <cell r="J16245" t="str">
            <v/>
          </cell>
          <cell r="K16245" t="str">
            <v/>
          </cell>
          <cell r="L16245" t="str">
            <v/>
          </cell>
          <cell r="M16245" t="str">
            <v>免稅</v>
          </cell>
          <cell r="N16245" t="str">
            <v>9787545800821</v>
          </cell>
        </row>
        <row r="16246">
          <cell r="A16246" t="str">
            <v>54580086</v>
          </cell>
          <cell r="B16246" t="str">
            <v>熊十力學書禮</v>
          </cell>
          <cell r="C16246" t="str">
            <v>熊十力</v>
          </cell>
          <cell r="D16246">
            <v>228</v>
          </cell>
          <cell r="E16246">
            <v>0</v>
          </cell>
          <cell r="F16246" t="str">
            <v/>
          </cell>
          <cell r="G16246" t="str">
            <v>世紀文景</v>
          </cell>
          <cell r="H16246">
            <v>38</v>
          </cell>
          <cell r="I16246" t="str">
            <v/>
          </cell>
          <cell r="J16246" t="str">
            <v/>
          </cell>
          <cell r="K16246" t="str">
            <v/>
          </cell>
          <cell r="L16246" t="str">
            <v/>
          </cell>
          <cell r="M16246" t="str">
            <v>免稅</v>
          </cell>
          <cell r="N16246" t="str">
            <v>9787545800869</v>
          </cell>
        </row>
        <row r="16247">
          <cell r="A16247" t="str">
            <v>54580087</v>
          </cell>
          <cell r="B16247" t="str">
            <v>體用論</v>
          </cell>
          <cell r="C16247" t="str">
            <v>熊十力</v>
          </cell>
          <cell r="D16247">
            <v>180</v>
          </cell>
          <cell r="E16247">
            <v>0</v>
          </cell>
          <cell r="F16247" t="str">
            <v/>
          </cell>
          <cell r="G16247" t="str">
            <v>世紀文景</v>
          </cell>
          <cell r="H16247">
            <v>30</v>
          </cell>
          <cell r="I16247" t="str">
            <v/>
          </cell>
          <cell r="J16247" t="str">
            <v/>
          </cell>
          <cell r="K16247" t="str">
            <v/>
          </cell>
          <cell r="L16247" t="str">
            <v/>
          </cell>
          <cell r="M16247" t="str">
            <v>免稅</v>
          </cell>
          <cell r="N16247" t="str">
            <v>9787545800876</v>
          </cell>
        </row>
        <row r="16248">
          <cell r="A16248" t="str">
            <v>54580089</v>
          </cell>
          <cell r="B16248" t="str">
            <v>老子的智慧</v>
          </cell>
          <cell r="C16248" t="str">
            <v>趙啟光</v>
          </cell>
          <cell r="D16248">
            <v>132</v>
          </cell>
          <cell r="E16248">
            <v>0</v>
          </cell>
          <cell r="F16248" t="str">
            <v>平裝</v>
          </cell>
          <cell r="G16248" t="str">
            <v>上海書店</v>
          </cell>
          <cell r="H16248">
            <v>22</v>
          </cell>
          <cell r="I16248" t="str">
            <v/>
          </cell>
          <cell r="J16248" t="str">
            <v/>
          </cell>
          <cell r="K16248" t="str">
            <v/>
          </cell>
          <cell r="L16248" t="str">
            <v/>
          </cell>
          <cell r="M16248" t="str">
            <v>免稅</v>
          </cell>
          <cell r="N16248" t="str">
            <v>9787545800890</v>
          </cell>
        </row>
        <row r="16249">
          <cell r="A16249" t="str">
            <v>54580100</v>
          </cell>
          <cell r="B16249" t="str">
            <v>魯迅與許廣平</v>
          </cell>
          <cell r="C16249" t="str">
            <v>陳九英</v>
          </cell>
          <cell r="D16249">
            <v>96</v>
          </cell>
          <cell r="E16249">
            <v>0</v>
          </cell>
          <cell r="F16249" t="str">
            <v/>
          </cell>
          <cell r="G16249" t="str">
            <v>世紀文景</v>
          </cell>
          <cell r="H16249">
            <v>16</v>
          </cell>
          <cell r="I16249" t="str">
            <v/>
          </cell>
          <cell r="J16249" t="str">
            <v/>
          </cell>
          <cell r="K16249" t="str">
            <v/>
          </cell>
          <cell r="L16249" t="str">
            <v/>
          </cell>
          <cell r="M16249" t="str">
            <v>免稅</v>
          </cell>
          <cell r="N16249" t="str">
            <v>9787545801002</v>
          </cell>
        </row>
        <row r="16250">
          <cell r="A16250" t="str">
            <v>54580115</v>
          </cell>
          <cell r="B16250" t="str">
            <v>唐詩經典</v>
          </cell>
          <cell r="C16250" t="str">
            <v>鬱賢皓</v>
          </cell>
          <cell r="D16250">
            <v>165</v>
          </cell>
          <cell r="E16250">
            <v>0</v>
          </cell>
          <cell r="F16250" t="str">
            <v>平裝</v>
          </cell>
          <cell r="G16250" t="str">
            <v>上海書店</v>
          </cell>
          <cell r="H16250">
            <v>27.5</v>
          </cell>
          <cell r="I16250" t="str">
            <v/>
          </cell>
          <cell r="J16250" t="str">
            <v/>
          </cell>
          <cell r="K16250" t="str">
            <v/>
          </cell>
          <cell r="L16250" t="str">
            <v/>
          </cell>
          <cell r="M16250" t="str">
            <v>免稅</v>
          </cell>
          <cell r="N16250" t="str">
            <v>9787545801156</v>
          </cell>
        </row>
        <row r="16251">
          <cell r="A16251" t="str">
            <v>54580117</v>
          </cell>
          <cell r="B16251" t="str">
            <v>林語堂妙語繪本</v>
          </cell>
          <cell r="C16251" t="str">
            <v>林語堂</v>
          </cell>
          <cell r="D16251">
            <v>132</v>
          </cell>
          <cell r="E16251">
            <v>0</v>
          </cell>
          <cell r="F16251" t="str">
            <v>平裝</v>
          </cell>
          <cell r="G16251" t="str">
            <v>上海書店</v>
          </cell>
          <cell r="H16251">
            <v>22</v>
          </cell>
          <cell r="I16251" t="str">
            <v/>
          </cell>
          <cell r="J16251" t="str">
            <v/>
          </cell>
          <cell r="K16251" t="str">
            <v/>
          </cell>
          <cell r="L16251" t="str">
            <v/>
          </cell>
          <cell r="M16251" t="str">
            <v>免稅</v>
          </cell>
          <cell r="N16251" t="str">
            <v>9787545801170</v>
          </cell>
        </row>
        <row r="16252">
          <cell r="A16252" t="str">
            <v>54580119</v>
          </cell>
          <cell r="B16252" t="str">
            <v>讀經示要（十力叢書）</v>
          </cell>
          <cell r="C16252" t="str">
            <v>熊十力</v>
          </cell>
          <cell r="D16252">
            <v>330</v>
          </cell>
          <cell r="E16252">
            <v>0</v>
          </cell>
          <cell r="F16252" t="str">
            <v/>
          </cell>
          <cell r="G16252" t="str">
            <v>世紀文景</v>
          </cell>
          <cell r="H16252">
            <v>55</v>
          </cell>
          <cell r="I16252" t="str">
            <v/>
          </cell>
          <cell r="J16252" t="str">
            <v/>
          </cell>
          <cell r="K16252" t="str">
            <v/>
          </cell>
          <cell r="L16252" t="str">
            <v/>
          </cell>
          <cell r="M16252" t="str">
            <v>免稅</v>
          </cell>
          <cell r="N16252" t="str">
            <v>9787545801194</v>
          </cell>
        </row>
        <row r="16253">
          <cell r="A16253" t="str">
            <v>54580120</v>
          </cell>
          <cell r="B16253" t="str">
            <v>原儒</v>
          </cell>
          <cell r="C16253" t="str">
            <v>熊十力</v>
          </cell>
          <cell r="D16253">
            <v>288</v>
          </cell>
          <cell r="E16253">
            <v>0</v>
          </cell>
          <cell r="F16253" t="str">
            <v>平裝</v>
          </cell>
          <cell r="G16253" t="str">
            <v>上海書店</v>
          </cell>
          <cell r="H16253">
            <v>48</v>
          </cell>
          <cell r="I16253" t="str">
            <v/>
          </cell>
          <cell r="J16253" t="str">
            <v/>
          </cell>
          <cell r="K16253" t="str">
            <v/>
          </cell>
          <cell r="L16253" t="str">
            <v/>
          </cell>
          <cell r="M16253" t="str">
            <v>免稅</v>
          </cell>
          <cell r="N16253" t="str">
            <v>9787545801200</v>
          </cell>
        </row>
        <row r="16254">
          <cell r="A16254" t="str">
            <v>54580123</v>
          </cell>
          <cell r="B16254" t="str">
            <v>中國美術之最</v>
          </cell>
          <cell r="C16254" t="str">
            <v>朱國榮</v>
          </cell>
          <cell r="D16254">
            <v>240</v>
          </cell>
          <cell r="E16254">
            <v>0</v>
          </cell>
          <cell r="F16254" t="str">
            <v>平裝</v>
          </cell>
          <cell r="G16254" t="str">
            <v>上海書店</v>
          </cell>
          <cell r="H16254">
            <v>40</v>
          </cell>
          <cell r="I16254" t="str">
            <v/>
          </cell>
          <cell r="J16254" t="str">
            <v/>
          </cell>
          <cell r="K16254" t="str">
            <v/>
          </cell>
          <cell r="L16254" t="str">
            <v/>
          </cell>
          <cell r="M16254" t="str">
            <v>免稅</v>
          </cell>
          <cell r="N16254" t="str">
            <v>9787545801231</v>
          </cell>
        </row>
        <row r="16255">
          <cell r="A16255" t="str">
            <v>54580159</v>
          </cell>
          <cell r="B16255" t="str">
            <v>景德傳燈錄譯注-全五冊</v>
          </cell>
          <cell r="C16255" t="str">
            <v>道原著</v>
          </cell>
          <cell r="D16255">
            <v>1320</v>
          </cell>
          <cell r="E16255">
            <v>0</v>
          </cell>
          <cell r="F16255" t="str">
            <v>平裝</v>
          </cell>
          <cell r="G16255" t="str">
            <v>上海書店</v>
          </cell>
          <cell r="H16255">
            <v>220</v>
          </cell>
          <cell r="I16255" t="str">
            <v/>
          </cell>
          <cell r="J16255" t="str">
            <v/>
          </cell>
          <cell r="K16255" t="str">
            <v/>
          </cell>
          <cell r="L16255" t="str">
            <v/>
          </cell>
          <cell r="M16255" t="str">
            <v>免稅</v>
          </cell>
          <cell r="N16255" t="str">
            <v>9787545801590</v>
          </cell>
        </row>
        <row r="16256">
          <cell r="A16256" t="str">
            <v>54580165</v>
          </cell>
          <cell r="B16256" t="str">
            <v>清代檔案史料選編 全四冊</v>
          </cell>
          <cell r="C16256" t="str">
            <v>上海書店出版社</v>
          </cell>
          <cell r="D16256">
            <v>2280</v>
          </cell>
          <cell r="E16256">
            <v>0</v>
          </cell>
          <cell r="F16256" t="str">
            <v>平裝</v>
          </cell>
          <cell r="G16256" t="str">
            <v>上海書店</v>
          </cell>
          <cell r="H16256">
            <v>380</v>
          </cell>
          <cell r="I16256" t="str">
            <v/>
          </cell>
          <cell r="J16256" t="str">
            <v/>
          </cell>
          <cell r="K16256" t="str">
            <v/>
          </cell>
          <cell r="L16256" t="str">
            <v/>
          </cell>
          <cell r="M16256" t="str">
            <v>免稅</v>
          </cell>
          <cell r="N16256" t="str">
            <v>9787545801651</v>
          </cell>
        </row>
        <row r="16257">
          <cell r="A16257" t="str">
            <v>54580167</v>
          </cell>
          <cell r="B16257" t="str">
            <v>朱元璋(上下)</v>
          </cell>
          <cell r="C16257" t="str">
            <v>朱蘇進著</v>
          </cell>
          <cell r="D16257">
            <v>228</v>
          </cell>
          <cell r="E16257">
            <v>1</v>
          </cell>
          <cell r="F16257" t="str">
            <v>平裝</v>
          </cell>
          <cell r="G16257" t="str">
            <v>上海書店</v>
          </cell>
          <cell r="H16257">
            <v>38</v>
          </cell>
          <cell r="I16257" t="str">
            <v/>
          </cell>
          <cell r="J16257" t="str">
            <v/>
          </cell>
          <cell r="K16257" t="str">
            <v/>
          </cell>
          <cell r="L16257" t="str">
            <v/>
          </cell>
          <cell r="M16257" t="str">
            <v>免稅</v>
          </cell>
          <cell r="N16257" t="str">
            <v>9787545801675</v>
          </cell>
        </row>
        <row r="16258">
          <cell r="A16258" t="str">
            <v>54580170</v>
          </cell>
          <cell r="B16258" t="str">
            <v>清墨鑒賞圖譜</v>
          </cell>
          <cell r="C16258" t="str">
            <v>趙正範編著</v>
          </cell>
          <cell r="D16258">
            <v>588</v>
          </cell>
          <cell r="E16258">
            <v>0</v>
          </cell>
          <cell r="F16258" t="str">
            <v>平裝</v>
          </cell>
          <cell r="G16258" t="str">
            <v>上海書店</v>
          </cell>
          <cell r="H16258">
            <v>98</v>
          </cell>
          <cell r="I16258" t="str">
            <v/>
          </cell>
          <cell r="J16258" t="str">
            <v/>
          </cell>
          <cell r="K16258" t="str">
            <v/>
          </cell>
          <cell r="L16258" t="str">
            <v/>
          </cell>
          <cell r="M16258" t="str">
            <v>免稅</v>
          </cell>
          <cell r="N16258" t="str">
            <v>9787545801705</v>
          </cell>
        </row>
        <row r="16259">
          <cell r="A16259" t="str">
            <v>54580216</v>
          </cell>
          <cell r="B16259" t="str">
            <v>明清以來景德鎮瓷業與社會</v>
          </cell>
          <cell r="C16259" t="str">
            <v>劉朝暉. 著</v>
          </cell>
          <cell r="D16259">
            <v>150</v>
          </cell>
          <cell r="E16259">
            <v>0</v>
          </cell>
          <cell r="F16259" t="str">
            <v>平裝</v>
          </cell>
          <cell r="G16259" t="str">
            <v>上海書店</v>
          </cell>
          <cell r="H16259">
            <v>25</v>
          </cell>
          <cell r="I16259" t="str">
            <v/>
          </cell>
          <cell r="J16259" t="str">
            <v/>
          </cell>
          <cell r="K16259" t="str">
            <v/>
          </cell>
          <cell r="L16259" t="str">
            <v/>
          </cell>
          <cell r="M16259" t="str">
            <v>免稅</v>
          </cell>
          <cell r="N16259" t="str">
            <v>9787545802160</v>
          </cell>
        </row>
        <row r="16260">
          <cell r="A16260" t="str">
            <v>54580218</v>
          </cell>
          <cell r="B16260" t="str">
            <v>明清皇室與方術</v>
          </cell>
          <cell r="C16260" t="str">
            <v>楊啟樵. 著</v>
          </cell>
          <cell r="D16260">
            <v>120</v>
          </cell>
          <cell r="E16260">
            <v>0</v>
          </cell>
          <cell r="F16260" t="str">
            <v>平裝</v>
          </cell>
          <cell r="G16260" t="str">
            <v>上海書店</v>
          </cell>
          <cell r="H16260">
            <v>20</v>
          </cell>
          <cell r="I16260" t="str">
            <v/>
          </cell>
          <cell r="J16260" t="str">
            <v/>
          </cell>
          <cell r="K16260" t="str">
            <v/>
          </cell>
          <cell r="L16260" t="str">
            <v/>
          </cell>
          <cell r="M16260" t="str">
            <v>免稅</v>
          </cell>
          <cell r="N16260" t="str">
            <v>9787545802184</v>
          </cell>
        </row>
        <row r="16261">
          <cell r="A16261" t="str">
            <v>54580248</v>
          </cell>
          <cell r="B16261" t="str">
            <v>漢唐漕運與軍事</v>
          </cell>
          <cell r="C16261" t="str">
            <v>(英)大衛‧柯羅</v>
          </cell>
          <cell r="D16261">
            <v>252</v>
          </cell>
          <cell r="E16261">
            <v>0</v>
          </cell>
          <cell r="F16261" t="str">
            <v>平裝</v>
          </cell>
          <cell r="G16261" t="str">
            <v>上海書店</v>
          </cell>
          <cell r="H16261">
            <v>42</v>
          </cell>
          <cell r="I16261" t="str">
            <v/>
          </cell>
          <cell r="J16261" t="str">
            <v/>
          </cell>
          <cell r="K16261" t="str">
            <v/>
          </cell>
          <cell r="L16261" t="str">
            <v/>
          </cell>
          <cell r="M16261" t="str">
            <v>免稅</v>
          </cell>
          <cell r="N16261" t="str">
            <v>9787545802481</v>
          </cell>
        </row>
        <row r="16262">
          <cell r="A16262" t="str">
            <v>54580250</v>
          </cell>
          <cell r="B16262" t="str">
            <v>中國古代木刻畫史略</v>
          </cell>
          <cell r="C16262" t="str">
            <v>鄭振鐸</v>
          </cell>
          <cell r="D16262">
            <v>150</v>
          </cell>
          <cell r="E16262">
            <v>0</v>
          </cell>
          <cell r="F16262" t="str">
            <v>平裝</v>
          </cell>
          <cell r="G16262" t="str">
            <v>上海書店</v>
          </cell>
          <cell r="H16262">
            <v>25</v>
          </cell>
          <cell r="I16262" t="str">
            <v/>
          </cell>
          <cell r="J16262" t="str">
            <v/>
          </cell>
          <cell r="K16262" t="str">
            <v/>
          </cell>
          <cell r="L16262" t="str">
            <v/>
          </cell>
          <cell r="M16262" t="str">
            <v>免稅</v>
          </cell>
          <cell r="N16262" t="str">
            <v>9787545802504</v>
          </cell>
        </row>
        <row r="16263">
          <cell r="A16263" t="str">
            <v>54580274</v>
          </cell>
          <cell r="B16263" t="str">
            <v>禪話.畫禪</v>
          </cell>
          <cell r="C16263" t="str">
            <v>本社</v>
          </cell>
          <cell r="D16263">
            <v>192</v>
          </cell>
          <cell r="E16263">
            <v>0</v>
          </cell>
          <cell r="F16263" t="str">
            <v>平裝</v>
          </cell>
          <cell r="G16263" t="str">
            <v>上海書店</v>
          </cell>
          <cell r="H16263">
            <v>32</v>
          </cell>
          <cell r="I16263" t="str">
            <v/>
          </cell>
          <cell r="J16263" t="str">
            <v/>
          </cell>
          <cell r="K16263" t="str">
            <v/>
          </cell>
          <cell r="L16263" t="str">
            <v/>
          </cell>
          <cell r="M16263" t="str">
            <v>免稅</v>
          </cell>
          <cell r="N16263" t="str">
            <v>9787545802740</v>
          </cell>
        </row>
        <row r="16264">
          <cell r="A16264" t="str">
            <v>54580297</v>
          </cell>
          <cell r="B16264" t="str">
            <v>故史新語</v>
          </cell>
          <cell r="C16264" t="str">
            <v>孟家子. 著</v>
          </cell>
          <cell r="D16264">
            <v>150</v>
          </cell>
          <cell r="E16264">
            <v>0</v>
          </cell>
          <cell r="F16264" t="str">
            <v>平裝</v>
          </cell>
          <cell r="G16264" t="str">
            <v>上海書店</v>
          </cell>
          <cell r="H16264">
            <v>25</v>
          </cell>
          <cell r="I16264" t="str">
            <v/>
          </cell>
          <cell r="J16264" t="str">
            <v/>
          </cell>
          <cell r="K16264" t="str">
            <v/>
          </cell>
          <cell r="L16264" t="str">
            <v/>
          </cell>
          <cell r="M16264" t="str">
            <v>免稅</v>
          </cell>
          <cell r="N16264" t="str">
            <v>9787545802979</v>
          </cell>
        </row>
        <row r="16265">
          <cell r="A16265" t="str">
            <v>54580614</v>
          </cell>
          <cell r="B16265" t="str">
            <v>申報年鑑(全16冊)</v>
          </cell>
          <cell r="C16265" t="str">
            <v>佚名</v>
          </cell>
          <cell r="D16265">
            <v>21000</v>
          </cell>
          <cell r="E16265">
            <v>0</v>
          </cell>
          <cell r="F16265" t="str">
            <v>平裝</v>
          </cell>
          <cell r="G16265" t="str">
            <v>上海書店</v>
          </cell>
          <cell r="H16265">
            <v>3500</v>
          </cell>
          <cell r="I16265" t="str">
            <v/>
          </cell>
          <cell r="J16265" t="str">
            <v/>
          </cell>
          <cell r="K16265" t="str">
            <v/>
          </cell>
          <cell r="L16265" t="str">
            <v/>
          </cell>
          <cell r="M16265" t="str">
            <v>免稅</v>
          </cell>
          <cell r="N16265" t="str">
            <v>9787545806144</v>
          </cell>
        </row>
        <row r="16266">
          <cell r="A16266" t="str">
            <v>54590079</v>
          </cell>
          <cell r="B16266" t="str">
            <v>中醫體質養生</v>
          </cell>
          <cell r="C16266" t="str">
            <v>傅傑英</v>
          </cell>
          <cell r="D16266">
            <v>150</v>
          </cell>
          <cell r="E16266">
            <v>0</v>
          </cell>
          <cell r="F16266" t="str">
            <v>平裝</v>
          </cell>
          <cell r="G16266" t="str">
            <v>鷺江</v>
          </cell>
          <cell r="H16266">
            <v>25</v>
          </cell>
          <cell r="I16266" t="str">
            <v/>
          </cell>
          <cell r="J16266" t="str">
            <v/>
          </cell>
          <cell r="K16266" t="str">
            <v/>
          </cell>
          <cell r="L16266" t="str">
            <v/>
          </cell>
          <cell r="M16266" t="str">
            <v>免稅</v>
          </cell>
          <cell r="N16266" t="str">
            <v>9787545900798</v>
          </cell>
        </row>
        <row r="16267">
          <cell r="A16267" t="str">
            <v>54590130</v>
          </cell>
          <cell r="B16267" t="str">
            <v>閩刻珍本叢刊（全60冊）</v>
          </cell>
          <cell r="C16267" t="str">
            <v>編委</v>
          </cell>
          <cell r="D16267">
            <v>30464</v>
          </cell>
          <cell r="E16267">
            <v>0</v>
          </cell>
          <cell r="F16267" t="str">
            <v>精裝</v>
          </cell>
          <cell r="G16267" t="str">
            <v>鷺江</v>
          </cell>
          <cell r="H16267">
            <v>16000</v>
          </cell>
          <cell r="I16267" t="str">
            <v/>
          </cell>
          <cell r="J16267" t="str">
            <v/>
          </cell>
          <cell r="K16267" t="str">
            <v/>
          </cell>
          <cell r="L16267" t="str">
            <v/>
          </cell>
          <cell r="M16267" t="str">
            <v>免稅</v>
          </cell>
          <cell r="N16267" t="str">
            <v>9787545901306</v>
          </cell>
        </row>
        <row r="16268">
          <cell r="A16268" t="str">
            <v>54610000</v>
          </cell>
          <cell r="B16268" t="str">
            <v>中國歷代法書真跡萃編 元 趙孟俯法書選 行書光福寺重建塔記</v>
          </cell>
          <cell r="C16268" t="str">
            <v>趙孟頫</v>
          </cell>
          <cell r="D16268">
            <v>108</v>
          </cell>
          <cell r="E16268">
            <v>0</v>
          </cell>
          <cell r="F16268" t="str">
            <v>平裝</v>
          </cell>
          <cell r="G16268" t="str">
            <v>黃山書社</v>
          </cell>
          <cell r="H16268">
            <v>18</v>
          </cell>
          <cell r="I16268" t="str">
            <v/>
          </cell>
          <cell r="J16268" t="str">
            <v/>
          </cell>
          <cell r="K16268" t="str">
            <v/>
          </cell>
          <cell r="L16268" t="str">
            <v/>
          </cell>
          <cell r="M16268" t="str">
            <v>免稅</v>
          </cell>
          <cell r="N16268" t="str">
            <v>9787546100005</v>
          </cell>
        </row>
        <row r="16269">
          <cell r="A16269" t="str">
            <v>54610001</v>
          </cell>
          <cell r="B16269" t="str">
            <v>中國歷代法書真跡萃編 元 趙孟俯法書選 行書靈隱大穿濟禪師塔銘</v>
          </cell>
          <cell r="C16269" t="str">
            <v>趙孟頫</v>
          </cell>
          <cell r="D16269">
            <v>162</v>
          </cell>
          <cell r="E16269">
            <v>0</v>
          </cell>
          <cell r="F16269" t="str">
            <v>平裝</v>
          </cell>
          <cell r="G16269" t="str">
            <v>黃山書社</v>
          </cell>
          <cell r="H16269">
            <v>27</v>
          </cell>
          <cell r="I16269" t="str">
            <v/>
          </cell>
          <cell r="J16269" t="str">
            <v/>
          </cell>
          <cell r="K16269" t="str">
            <v/>
          </cell>
          <cell r="L16269" t="str">
            <v/>
          </cell>
          <cell r="M16269" t="str">
            <v>免稅</v>
          </cell>
          <cell r="N16269" t="str">
            <v>9787546100012</v>
          </cell>
        </row>
        <row r="16270">
          <cell r="A16270" t="str">
            <v>54610002</v>
          </cell>
          <cell r="B16270" t="str">
            <v>中國歷代法書真跡萃編 元 鮮於樞法書選 行書韓愈送李願歸盤穀序</v>
          </cell>
          <cell r="C16270" t="str">
            <v>鮮於樞</v>
          </cell>
          <cell r="D16270">
            <v>120</v>
          </cell>
          <cell r="E16270">
            <v>0</v>
          </cell>
          <cell r="F16270" t="str">
            <v>平裝</v>
          </cell>
          <cell r="G16270" t="str">
            <v>黃山書社</v>
          </cell>
          <cell r="H16270">
            <v>20</v>
          </cell>
          <cell r="I16270" t="str">
            <v/>
          </cell>
          <cell r="J16270" t="str">
            <v/>
          </cell>
          <cell r="K16270" t="str">
            <v/>
          </cell>
          <cell r="L16270" t="str">
            <v/>
          </cell>
          <cell r="M16270" t="str">
            <v>免稅</v>
          </cell>
          <cell r="N16270" t="str">
            <v>9787546100029</v>
          </cell>
        </row>
        <row r="16271">
          <cell r="A16271" t="str">
            <v>54610003</v>
          </cell>
          <cell r="B16271" t="str">
            <v>中國歷代法書真跡萃編 宋 張即之書法選 行書雙松圖歌</v>
          </cell>
          <cell r="C16271" t="str">
            <v>張即之</v>
          </cell>
          <cell r="D16271">
            <v>168</v>
          </cell>
          <cell r="E16271">
            <v>0</v>
          </cell>
          <cell r="F16271" t="str">
            <v>平裝</v>
          </cell>
          <cell r="G16271" t="str">
            <v>黃山書社</v>
          </cell>
          <cell r="H16271">
            <v>28</v>
          </cell>
          <cell r="I16271" t="str">
            <v/>
          </cell>
          <cell r="J16271" t="str">
            <v/>
          </cell>
          <cell r="K16271" t="str">
            <v/>
          </cell>
          <cell r="L16271" t="str">
            <v/>
          </cell>
          <cell r="M16271" t="str">
            <v>免稅</v>
          </cell>
          <cell r="N16271" t="str">
            <v>9787546100036</v>
          </cell>
        </row>
        <row r="16272">
          <cell r="A16272" t="str">
            <v>54610004</v>
          </cell>
          <cell r="B16272" t="str">
            <v>中國歷代法書真跡萃編 元 趙孟俯法書選 行書高峰和尚行狀</v>
          </cell>
          <cell r="C16272" t="str">
            <v>趙孟頫</v>
          </cell>
          <cell r="D16272">
            <v>240</v>
          </cell>
          <cell r="E16272">
            <v>0</v>
          </cell>
          <cell r="F16272" t="str">
            <v>平裝</v>
          </cell>
          <cell r="G16272" t="str">
            <v>黃山書社</v>
          </cell>
          <cell r="H16272">
            <v>40</v>
          </cell>
          <cell r="I16272" t="str">
            <v/>
          </cell>
          <cell r="J16272" t="str">
            <v/>
          </cell>
          <cell r="K16272" t="str">
            <v/>
          </cell>
          <cell r="L16272" t="str">
            <v/>
          </cell>
          <cell r="M16272" t="str">
            <v>免稅</v>
          </cell>
          <cell r="N16272" t="str">
            <v>9787546100043</v>
          </cell>
        </row>
        <row r="16273">
          <cell r="A16273" t="str">
            <v>54610005</v>
          </cell>
          <cell r="B16273" t="str">
            <v>中國歷代法書真跡萃編 元 鮮於樞法書選 草書韓愈進學解</v>
          </cell>
          <cell r="C16273" t="str">
            <v>鮮於樞</v>
          </cell>
          <cell r="D16273">
            <v>162</v>
          </cell>
          <cell r="E16273">
            <v>0</v>
          </cell>
          <cell r="F16273" t="str">
            <v>平裝</v>
          </cell>
          <cell r="G16273" t="str">
            <v>黃山書社</v>
          </cell>
          <cell r="H16273">
            <v>27</v>
          </cell>
          <cell r="I16273" t="str">
            <v/>
          </cell>
          <cell r="J16273" t="str">
            <v/>
          </cell>
          <cell r="K16273" t="str">
            <v/>
          </cell>
          <cell r="L16273" t="str">
            <v/>
          </cell>
          <cell r="M16273" t="str">
            <v>免稅</v>
          </cell>
          <cell r="N16273" t="str">
            <v>9787546100050</v>
          </cell>
        </row>
        <row r="16274">
          <cell r="A16274" t="str">
            <v>54610006</v>
          </cell>
          <cell r="B16274" t="str">
            <v>中國歷代法書真跡萃編 宋 張即之書法選 行書佛遺教經</v>
          </cell>
          <cell r="C16274" t="str">
            <v>張即之</v>
          </cell>
          <cell r="D16274">
            <v>126</v>
          </cell>
          <cell r="E16274">
            <v>0</v>
          </cell>
          <cell r="F16274" t="str">
            <v>平裝</v>
          </cell>
          <cell r="G16274" t="str">
            <v>黃山書社</v>
          </cell>
          <cell r="H16274">
            <v>21</v>
          </cell>
          <cell r="I16274" t="str">
            <v/>
          </cell>
          <cell r="J16274" t="str">
            <v/>
          </cell>
          <cell r="K16274" t="str">
            <v/>
          </cell>
          <cell r="L16274" t="str">
            <v/>
          </cell>
          <cell r="M16274" t="str">
            <v>免稅</v>
          </cell>
          <cell r="N16274" t="str">
            <v>9787546100067</v>
          </cell>
        </row>
        <row r="16275">
          <cell r="A16275" t="str">
            <v>54610007</v>
          </cell>
          <cell r="B16275" t="str">
            <v>中國歷代法書真跡萃編 明 文征明法書選 草書七言詩</v>
          </cell>
          <cell r="C16275" t="str">
            <v>文征明</v>
          </cell>
          <cell r="D16275">
            <v>168</v>
          </cell>
          <cell r="E16275">
            <v>0</v>
          </cell>
          <cell r="F16275" t="str">
            <v>平裝</v>
          </cell>
          <cell r="G16275" t="str">
            <v>黃山書社</v>
          </cell>
          <cell r="H16275">
            <v>28</v>
          </cell>
          <cell r="I16275" t="str">
            <v/>
          </cell>
          <cell r="J16275" t="str">
            <v/>
          </cell>
          <cell r="K16275" t="str">
            <v/>
          </cell>
          <cell r="L16275" t="str">
            <v/>
          </cell>
          <cell r="M16275" t="str">
            <v>免稅</v>
          </cell>
          <cell r="N16275" t="str">
            <v>9787546100074</v>
          </cell>
        </row>
        <row r="16276">
          <cell r="A16276" t="str">
            <v>54610010</v>
          </cell>
          <cell r="B16276" t="str">
            <v>中國歷代法書真跡萃編 宋 張即之書法選 行楷書待漏院記</v>
          </cell>
          <cell r="C16276" t="str">
            <v>張即之</v>
          </cell>
          <cell r="D16276">
            <v>402</v>
          </cell>
          <cell r="E16276">
            <v>0</v>
          </cell>
          <cell r="F16276" t="str">
            <v>平裝</v>
          </cell>
          <cell r="G16276" t="str">
            <v>黃山書社</v>
          </cell>
          <cell r="H16276">
            <v>67</v>
          </cell>
          <cell r="I16276" t="str">
            <v/>
          </cell>
          <cell r="J16276" t="str">
            <v/>
          </cell>
          <cell r="K16276" t="str">
            <v/>
          </cell>
          <cell r="L16276" t="str">
            <v/>
          </cell>
          <cell r="M16276" t="str">
            <v>免稅</v>
          </cell>
          <cell r="N16276" t="str">
            <v>9787546100104</v>
          </cell>
        </row>
        <row r="16277">
          <cell r="A16277" t="str">
            <v>54610012</v>
          </cell>
          <cell r="B16277" t="str">
            <v>中國歷代法書真跡萃編 元 趙孟俯法書選 行書杜甫秋興詩四首</v>
          </cell>
          <cell r="C16277" t="str">
            <v>趙孟頫</v>
          </cell>
          <cell r="D16277">
            <v>108</v>
          </cell>
          <cell r="E16277">
            <v>0</v>
          </cell>
          <cell r="F16277" t="str">
            <v>平裝</v>
          </cell>
          <cell r="G16277" t="str">
            <v>黃山書社</v>
          </cell>
          <cell r="H16277">
            <v>18</v>
          </cell>
          <cell r="I16277" t="str">
            <v/>
          </cell>
          <cell r="J16277" t="str">
            <v/>
          </cell>
          <cell r="K16277" t="str">
            <v/>
          </cell>
          <cell r="L16277" t="str">
            <v/>
          </cell>
          <cell r="M16277" t="str">
            <v>免稅</v>
          </cell>
          <cell r="N16277" t="str">
            <v>9787546100128</v>
          </cell>
        </row>
        <row r="16278">
          <cell r="A16278" t="str">
            <v>54610014</v>
          </cell>
          <cell r="B16278" t="str">
            <v>中國歷代法書真跡萃編 元 鮮於樞法書選 行書詩贊</v>
          </cell>
          <cell r="C16278" t="str">
            <v>鮮於樞</v>
          </cell>
          <cell r="D16278">
            <v>216</v>
          </cell>
          <cell r="E16278">
            <v>0</v>
          </cell>
          <cell r="F16278" t="str">
            <v>平裝</v>
          </cell>
          <cell r="G16278" t="str">
            <v>黃山書社</v>
          </cell>
          <cell r="H16278">
            <v>36</v>
          </cell>
          <cell r="I16278" t="str">
            <v/>
          </cell>
          <cell r="J16278" t="str">
            <v/>
          </cell>
          <cell r="K16278" t="str">
            <v/>
          </cell>
          <cell r="L16278" t="str">
            <v/>
          </cell>
          <cell r="M16278" t="str">
            <v>免稅</v>
          </cell>
          <cell r="N16278" t="str">
            <v>9787546100142</v>
          </cell>
        </row>
        <row r="16279">
          <cell r="A16279" t="str">
            <v>54610015</v>
          </cell>
          <cell r="B16279" t="str">
            <v>中國歷代法書真跡萃編 元 趙孟俯法書選 行書十劄</v>
          </cell>
          <cell r="C16279" t="str">
            <v>趙孟頫</v>
          </cell>
          <cell r="D16279">
            <v>210</v>
          </cell>
          <cell r="E16279">
            <v>0</v>
          </cell>
          <cell r="F16279" t="str">
            <v>平裝</v>
          </cell>
          <cell r="G16279" t="str">
            <v>黃山書社</v>
          </cell>
          <cell r="H16279">
            <v>35</v>
          </cell>
          <cell r="I16279" t="str">
            <v/>
          </cell>
          <cell r="J16279" t="str">
            <v/>
          </cell>
          <cell r="K16279" t="str">
            <v/>
          </cell>
          <cell r="L16279" t="str">
            <v/>
          </cell>
          <cell r="M16279" t="str">
            <v>免稅</v>
          </cell>
          <cell r="N16279" t="str">
            <v>9787546100159</v>
          </cell>
        </row>
        <row r="16280">
          <cell r="A16280" t="str">
            <v>54610016</v>
          </cell>
          <cell r="B16280" t="str">
            <v>中國歷代法書真跡萃編 元 鮮於樞法書選 行書王安石詩</v>
          </cell>
          <cell r="C16280" t="str">
            <v>鮮於樞</v>
          </cell>
          <cell r="D16280">
            <v>192</v>
          </cell>
          <cell r="E16280">
            <v>0</v>
          </cell>
          <cell r="F16280" t="str">
            <v>平裝</v>
          </cell>
          <cell r="G16280" t="str">
            <v>黃山書社</v>
          </cell>
          <cell r="H16280">
            <v>32</v>
          </cell>
          <cell r="I16280" t="str">
            <v/>
          </cell>
          <cell r="J16280" t="str">
            <v/>
          </cell>
          <cell r="K16280" t="str">
            <v/>
          </cell>
          <cell r="L16280" t="str">
            <v/>
          </cell>
          <cell r="M16280" t="str">
            <v>免稅</v>
          </cell>
          <cell r="N16280" t="str">
            <v>9787546100166</v>
          </cell>
        </row>
        <row r="16281">
          <cell r="A16281" t="str">
            <v>54610017</v>
          </cell>
          <cell r="B16281" t="str">
            <v>中國歷代法書真跡萃編 元 趙孟俯法書選 行書煙將疊嶂圖詩</v>
          </cell>
          <cell r="C16281" t="str">
            <v>趙孟頫</v>
          </cell>
          <cell r="D16281">
            <v>126</v>
          </cell>
          <cell r="E16281">
            <v>0</v>
          </cell>
          <cell r="F16281" t="str">
            <v>平裝</v>
          </cell>
          <cell r="G16281" t="str">
            <v>黃山書社</v>
          </cell>
          <cell r="H16281">
            <v>21</v>
          </cell>
          <cell r="I16281" t="str">
            <v/>
          </cell>
          <cell r="J16281" t="str">
            <v/>
          </cell>
          <cell r="K16281" t="str">
            <v/>
          </cell>
          <cell r="L16281" t="str">
            <v/>
          </cell>
          <cell r="M16281" t="str">
            <v>免稅</v>
          </cell>
          <cell r="N16281" t="str">
            <v>9787546100173</v>
          </cell>
        </row>
        <row r="16282">
          <cell r="A16282" t="str">
            <v>54610020</v>
          </cell>
          <cell r="B16282" t="str">
            <v>中國歷代法書真跡萃編 元 趙孟俯法書選 楷書杭州福神觀記</v>
          </cell>
          <cell r="C16282" t="str">
            <v>趙孟頫</v>
          </cell>
          <cell r="D16282">
            <v>174</v>
          </cell>
          <cell r="E16282">
            <v>0</v>
          </cell>
          <cell r="F16282" t="str">
            <v>平裝</v>
          </cell>
          <cell r="G16282" t="str">
            <v>黃山書社</v>
          </cell>
          <cell r="H16282">
            <v>29</v>
          </cell>
          <cell r="I16282" t="str">
            <v/>
          </cell>
          <cell r="J16282" t="str">
            <v/>
          </cell>
          <cell r="K16282" t="str">
            <v/>
          </cell>
          <cell r="L16282" t="str">
            <v/>
          </cell>
          <cell r="M16282" t="str">
            <v>免稅</v>
          </cell>
          <cell r="N16282" t="str">
            <v>9787546100203</v>
          </cell>
        </row>
        <row r="16283">
          <cell r="A16283" t="str">
            <v>54610021</v>
          </cell>
          <cell r="B16283" t="str">
            <v>中國歷代法書真跡萃編 明 文征明法書選 楷書盧鴻草堂十志</v>
          </cell>
          <cell r="C16283" t="str">
            <v>文征明</v>
          </cell>
          <cell r="D16283">
            <v>120</v>
          </cell>
          <cell r="E16283">
            <v>0</v>
          </cell>
          <cell r="F16283" t="str">
            <v>平裝</v>
          </cell>
          <cell r="G16283" t="str">
            <v>黃山書社</v>
          </cell>
          <cell r="H16283">
            <v>20</v>
          </cell>
          <cell r="I16283" t="str">
            <v/>
          </cell>
          <cell r="J16283" t="str">
            <v/>
          </cell>
          <cell r="K16283" t="str">
            <v/>
          </cell>
          <cell r="L16283" t="str">
            <v/>
          </cell>
          <cell r="M16283" t="str">
            <v>免稅</v>
          </cell>
          <cell r="N16283" t="str">
            <v>9787546100210</v>
          </cell>
        </row>
        <row r="16284">
          <cell r="A16284" t="str">
            <v>54610022</v>
          </cell>
          <cell r="B16284" t="str">
            <v>中國歷代法書真跡萃編 元 楊維楨法書選 楷書周文英墓誌銘</v>
          </cell>
          <cell r="C16284" t="str">
            <v>楊維貞</v>
          </cell>
          <cell r="D16284">
            <v>144</v>
          </cell>
          <cell r="E16284">
            <v>0</v>
          </cell>
          <cell r="F16284" t="str">
            <v>平裝</v>
          </cell>
          <cell r="G16284" t="str">
            <v>黃山書社</v>
          </cell>
          <cell r="H16284">
            <v>24</v>
          </cell>
          <cell r="I16284" t="str">
            <v/>
          </cell>
          <cell r="J16284" t="str">
            <v/>
          </cell>
          <cell r="K16284" t="str">
            <v/>
          </cell>
          <cell r="L16284" t="str">
            <v/>
          </cell>
          <cell r="M16284" t="str">
            <v>免稅</v>
          </cell>
          <cell r="N16284" t="str">
            <v>9787546100227</v>
          </cell>
        </row>
        <row r="16285">
          <cell r="A16285" t="str">
            <v>54610024</v>
          </cell>
          <cell r="B16285" t="str">
            <v>中國歷代法書真跡萃編 明 解譜法書選 草書唐宋詩文</v>
          </cell>
          <cell r="C16285" t="str">
            <v>謝晉</v>
          </cell>
          <cell r="D16285">
            <v>174</v>
          </cell>
          <cell r="E16285">
            <v>0</v>
          </cell>
          <cell r="F16285" t="str">
            <v>平裝</v>
          </cell>
          <cell r="G16285" t="str">
            <v>黃山書社</v>
          </cell>
          <cell r="H16285">
            <v>29</v>
          </cell>
          <cell r="I16285" t="str">
            <v/>
          </cell>
          <cell r="J16285" t="str">
            <v/>
          </cell>
          <cell r="K16285" t="str">
            <v/>
          </cell>
          <cell r="L16285" t="str">
            <v/>
          </cell>
          <cell r="M16285" t="str">
            <v>免稅</v>
          </cell>
          <cell r="N16285" t="str">
            <v>9787546100241</v>
          </cell>
        </row>
        <row r="16286">
          <cell r="A16286" t="str">
            <v>54610067</v>
          </cell>
          <cell r="B16286" t="str">
            <v>中國歷代法書真跡萃編 明 董其昌法書選 行書岳陽樓記</v>
          </cell>
          <cell r="C16286" t="str">
            <v>董其昌</v>
          </cell>
          <cell r="D16286">
            <v>300</v>
          </cell>
          <cell r="E16286">
            <v>0</v>
          </cell>
          <cell r="F16286" t="str">
            <v>平裝</v>
          </cell>
          <cell r="G16286" t="str">
            <v>黃山書社</v>
          </cell>
          <cell r="H16286">
            <v>50</v>
          </cell>
          <cell r="I16286" t="str">
            <v/>
          </cell>
          <cell r="J16286" t="str">
            <v/>
          </cell>
          <cell r="K16286" t="str">
            <v/>
          </cell>
          <cell r="L16286" t="str">
            <v/>
          </cell>
          <cell r="M16286" t="str">
            <v>免稅</v>
          </cell>
          <cell r="N16286" t="str">
            <v>9787546100678</v>
          </cell>
        </row>
        <row r="16287">
          <cell r="A16287" t="str">
            <v>54610068</v>
          </cell>
          <cell r="B16287" t="str">
            <v>中國歷代法書真跡萃編 明 董其昌法書選 行書晝錦堂記並圖</v>
          </cell>
          <cell r="C16287" t="str">
            <v>董其昌</v>
          </cell>
          <cell r="D16287">
            <v>234</v>
          </cell>
          <cell r="E16287">
            <v>0</v>
          </cell>
          <cell r="F16287" t="str">
            <v>平裝</v>
          </cell>
          <cell r="G16287" t="str">
            <v>黃山書社</v>
          </cell>
          <cell r="H16287">
            <v>39</v>
          </cell>
          <cell r="I16287" t="str">
            <v/>
          </cell>
          <cell r="J16287" t="str">
            <v/>
          </cell>
          <cell r="K16287" t="str">
            <v/>
          </cell>
          <cell r="L16287" t="str">
            <v/>
          </cell>
          <cell r="M16287" t="str">
            <v>免稅</v>
          </cell>
          <cell r="N16287" t="str">
            <v>9787546100685</v>
          </cell>
        </row>
        <row r="16288">
          <cell r="A16288" t="str">
            <v>54610069</v>
          </cell>
          <cell r="B16288" t="str">
            <v>中國歷代法書真跡萃編 明 文征明法書選 行草書劄花詩十二首</v>
          </cell>
          <cell r="C16288" t="str">
            <v>文征明</v>
          </cell>
          <cell r="D16288">
            <v>132</v>
          </cell>
          <cell r="E16288">
            <v>0</v>
          </cell>
          <cell r="F16288" t="str">
            <v>平裝</v>
          </cell>
          <cell r="G16288" t="str">
            <v>黃山書社</v>
          </cell>
          <cell r="H16288">
            <v>22</v>
          </cell>
          <cell r="I16288" t="str">
            <v/>
          </cell>
          <cell r="J16288" t="str">
            <v/>
          </cell>
          <cell r="K16288" t="str">
            <v/>
          </cell>
          <cell r="L16288" t="str">
            <v/>
          </cell>
          <cell r="M16288" t="str">
            <v>免稅</v>
          </cell>
          <cell r="N16288" t="str">
            <v>9787546100692</v>
          </cell>
        </row>
        <row r="16289">
          <cell r="A16289" t="str">
            <v>54610074</v>
          </cell>
          <cell r="B16289" t="str">
            <v>中國歷代法書真跡萃編 宋 陸遊法書選 行書自詩</v>
          </cell>
          <cell r="C16289" t="str">
            <v>陸遊</v>
          </cell>
          <cell r="D16289">
            <v>120</v>
          </cell>
          <cell r="E16289">
            <v>0</v>
          </cell>
          <cell r="F16289" t="str">
            <v>平裝</v>
          </cell>
          <cell r="G16289" t="str">
            <v>黃山書社</v>
          </cell>
          <cell r="H16289">
            <v>20</v>
          </cell>
          <cell r="I16289" t="str">
            <v/>
          </cell>
          <cell r="J16289" t="str">
            <v/>
          </cell>
          <cell r="K16289" t="str">
            <v/>
          </cell>
          <cell r="L16289" t="str">
            <v/>
          </cell>
          <cell r="M16289" t="str">
            <v>免稅</v>
          </cell>
          <cell r="N16289" t="str">
            <v>9787546100746</v>
          </cell>
        </row>
        <row r="16290">
          <cell r="A16290" t="str">
            <v>54610075</v>
          </cell>
          <cell r="B16290" t="str">
            <v>中國歷代法書真跡萃編 宋 歐陽修法書選 行書詩文稿</v>
          </cell>
          <cell r="C16290" t="str">
            <v>歐陽修</v>
          </cell>
          <cell r="D16290">
            <v>120</v>
          </cell>
          <cell r="E16290">
            <v>0</v>
          </cell>
          <cell r="F16290" t="str">
            <v>平裝</v>
          </cell>
          <cell r="G16290" t="str">
            <v>黃山書社</v>
          </cell>
          <cell r="H16290">
            <v>20</v>
          </cell>
          <cell r="I16290" t="str">
            <v/>
          </cell>
          <cell r="J16290" t="str">
            <v/>
          </cell>
          <cell r="K16290" t="str">
            <v/>
          </cell>
          <cell r="L16290" t="str">
            <v/>
          </cell>
          <cell r="M16290" t="str">
            <v>免稅</v>
          </cell>
          <cell r="N16290" t="str">
            <v>9787546100753</v>
          </cell>
        </row>
        <row r="16291">
          <cell r="A16291" t="str">
            <v>54610076</v>
          </cell>
          <cell r="B16291" t="str">
            <v>中國歷代法書真跡萃編 唐 顏真卿法書選 行書祭伯父文稿</v>
          </cell>
          <cell r="C16291" t="str">
            <v>顏真卿</v>
          </cell>
          <cell r="D16291">
            <v>144</v>
          </cell>
          <cell r="E16291">
            <v>0</v>
          </cell>
          <cell r="F16291" t="str">
            <v>平裝</v>
          </cell>
          <cell r="G16291" t="str">
            <v>黃山書社</v>
          </cell>
          <cell r="H16291">
            <v>24</v>
          </cell>
          <cell r="I16291" t="str">
            <v/>
          </cell>
          <cell r="J16291" t="str">
            <v/>
          </cell>
          <cell r="K16291" t="str">
            <v/>
          </cell>
          <cell r="L16291" t="str">
            <v/>
          </cell>
          <cell r="M16291" t="str">
            <v>免稅</v>
          </cell>
          <cell r="N16291" t="str">
            <v>9787546100760</v>
          </cell>
        </row>
        <row r="16292">
          <cell r="A16292" t="str">
            <v>54610077</v>
          </cell>
          <cell r="B16292" t="str">
            <v>中國歷代法書真跡萃編 宋 蘇軾法書選 行書賦兩篇</v>
          </cell>
          <cell r="C16292" t="str">
            <v>蘇軾</v>
          </cell>
          <cell r="D16292">
            <v>150</v>
          </cell>
          <cell r="E16292">
            <v>0</v>
          </cell>
          <cell r="F16292" t="str">
            <v>平裝</v>
          </cell>
          <cell r="G16292" t="str">
            <v>黃山書社</v>
          </cell>
          <cell r="H16292">
            <v>25</v>
          </cell>
          <cell r="I16292" t="str">
            <v/>
          </cell>
          <cell r="J16292" t="str">
            <v/>
          </cell>
          <cell r="K16292" t="str">
            <v/>
          </cell>
          <cell r="L16292" t="str">
            <v/>
          </cell>
          <cell r="M16292" t="str">
            <v>免稅</v>
          </cell>
          <cell r="N16292" t="str">
            <v>9787546100777</v>
          </cell>
        </row>
        <row r="16293">
          <cell r="A16293" t="str">
            <v>54610078</v>
          </cell>
          <cell r="B16293" t="str">
            <v>中國歷代法書真跡萃編 宋 趙構法書選 草書後赤壁賦並圖</v>
          </cell>
          <cell r="C16293" t="str">
            <v>趙構</v>
          </cell>
          <cell r="D16293">
            <v>108</v>
          </cell>
          <cell r="E16293">
            <v>0</v>
          </cell>
          <cell r="F16293" t="str">
            <v>平裝</v>
          </cell>
          <cell r="G16293" t="str">
            <v>黃山書社</v>
          </cell>
          <cell r="H16293">
            <v>18</v>
          </cell>
          <cell r="I16293" t="str">
            <v/>
          </cell>
          <cell r="J16293" t="str">
            <v/>
          </cell>
          <cell r="K16293" t="str">
            <v/>
          </cell>
          <cell r="L16293" t="str">
            <v/>
          </cell>
          <cell r="M16293" t="str">
            <v>免稅</v>
          </cell>
          <cell r="N16293" t="str">
            <v>9787546100784</v>
          </cell>
        </row>
        <row r="16294">
          <cell r="A16294" t="str">
            <v>54610079</v>
          </cell>
          <cell r="B16294" t="str">
            <v>中國歷代法書真跡萃編 宋 趙構法書選 楷書小南山之什並圖</v>
          </cell>
          <cell r="C16294" t="str">
            <v>趙構</v>
          </cell>
          <cell r="D16294">
            <v>258</v>
          </cell>
          <cell r="E16294">
            <v>0</v>
          </cell>
          <cell r="F16294" t="str">
            <v>平裝</v>
          </cell>
          <cell r="G16294" t="str">
            <v>黃山書社</v>
          </cell>
          <cell r="H16294">
            <v>43</v>
          </cell>
          <cell r="I16294" t="str">
            <v/>
          </cell>
          <cell r="J16294" t="str">
            <v/>
          </cell>
          <cell r="K16294" t="str">
            <v/>
          </cell>
          <cell r="L16294" t="str">
            <v/>
          </cell>
          <cell r="M16294" t="str">
            <v>免稅</v>
          </cell>
          <cell r="N16294" t="str">
            <v>9787546100791</v>
          </cell>
        </row>
        <row r="16295">
          <cell r="A16295" t="str">
            <v>54610081</v>
          </cell>
          <cell r="B16295" t="str">
            <v>中國歷代法書真跡萃編 元 趙孟堅法書選 行書詩卷一</v>
          </cell>
          <cell r="C16295" t="str">
            <v>趙孟頫</v>
          </cell>
          <cell r="D16295">
            <v>144</v>
          </cell>
          <cell r="E16295">
            <v>0</v>
          </cell>
          <cell r="F16295" t="str">
            <v>平裝</v>
          </cell>
          <cell r="G16295" t="str">
            <v>黃山書社</v>
          </cell>
          <cell r="H16295">
            <v>24</v>
          </cell>
          <cell r="I16295" t="str">
            <v/>
          </cell>
          <cell r="J16295" t="str">
            <v/>
          </cell>
          <cell r="K16295" t="str">
            <v/>
          </cell>
          <cell r="L16295" t="str">
            <v/>
          </cell>
          <cell r="M16295" t="str">
            <v>免稅</v>
          </cell>
          <cell r="N16295" t="str">
            <v>9787546100814</v>
          </cell>
        </row>
        <row r="16296">
          <cell r="A16296" t="str">
            <v>54610082</v>
          </cell>
          <cell r="B16296" t="str">
            <v>中國歷代法書真跡萃編 宋 朱熹法書選 行書信劄及詩卷</v>
          </cell>
          <cell r="C16296" t="str">
            <v>朱熹</v>
          </cell>
          <cell r="D16296">
            <v>168</v>
          </cell>
          <cell r="E16296">
            <v>0</v>
          </cell>
          <cell r="F16296" t="str">
            <v>平裝</v>
          </cell>
          <cell r="G16296" t="str">
            <v>黃山書社</v>
          </cell>
          <cell r="H16296">
            <v>28</v>
          </cell>
          <cell r="I16296" t="str">
            <v/>
          </cell>
          <cell r="J16296" t="str">
            <v/>
          </cell>
          <cell r="K16296" t="str">
            <v/>
          </cell>
          <cell r="L16296" t="str">
            <v/>
          </cell>
          <cell r="M16296" t="str">
            <v>免稅</v>
          </cell>
          <cell r="N16296" t="str">
            <v>9787546100821</v>
          </cell>
        </row>
        <row r="16297">
          <cell r="A16297" t="str">
            <v>54610083</v>
          </cell>
          <cell r="B16297" t="str">
            <v>中國歷代法書真跡萃編 宋 朱熹法書選 行書信劄及文稿</v>
          </cell>
          <cell r="C16297" t="str">
            <v>朱熹</v>
          </cell>
          <cell r="D16297">
            <v>144</v>
          </cell>
          <cell r="E16297">
            <v>0</v>
          </cell>
          <cell r="F16297" t="str">
            <v>平裝</v>
          </cell>
          <cell r="G16297" t="str">
            <v>黃山書社</v>
          </cell>
          <cell r="H16297">
            <v>24</v>
          </cell>
          <cell r="I16297" t="str">
            <v/>
          </cell>
          <cell r="J16297" t="str">
            <v/>
          </cell>
          <cell r="K16297" t="str">
            <v/>
          </cell>
          <cell r="L16297" t="str">
            <v/>
          </cell>
          <cell r="M16297" t="str">
            <v>免稅</v>
          </cell>
          <cell r="N16297" t="str">
            <v>9787546100838</v>
          </cell>
        </row>
        <row r="16298">
          <cell r="A16298" t="str">
            <v>54610087</v>
          </cell>
          <cell r="B16298" t="str">
            <v>中國歷代法書真跡萃編 元 鮮於樞法書選 楷書道德經</v>
          </cell>
          <cell r="C16298" t="str">
            <v>鮮於樞</v>
          </cell>
          <cell r="D16298">
            <v>162</v>
          </cell>
          <cell r="E16298">
            <v>0</v>
          </cell>
          <cell r="F16298" t="str">
            <v>平裝</v>
          </cell>
          <cell r="G16298" t="str">
            <v>黃山書社</v>
          </cell>
          <cell r="H16298">
            <v>27</v>
          </cell>
          <cell r="I16298" t="str">
            <v/>
          </cell>
          <cell r="J16298" t="str">
            <v/>
          </cell>
          <cell r="K16298" t="str">
            <v/>
          </cell>
          <cell r="L16298" t="str">
            <v/>
          </cell>
          <cell r="M16298" t="str">
            <v>免稅</v>
          </cell>
          <cell r="N16298" t="str">
            <v>9787546100876</v>
          </cell>
        </row>
        <row r="16299">
          <cell r="A16299" t="str">
            <v>54610088</v>
          </cell>
          <cell r="B16299" t="str">
            <v>中國歷代法書真跡萃編 元 鮮於樞法書選 行草海棠詩卷</v>
          </cell>
          <cell r="C16299" t="str">
            <v>鮮於樞</v>
          </cell>
          <cell r="D16299">
            <v>150</v>
          </cell>
          <cell r="E16299">
            <v>0</v>
          </cell>
          <cell r="F16299" t="str">
            <v>平裝</v>
          </cell>
          <cell r="G16299" t="str">
            <v>黃山書社</v>
          </cell>
          <cell r="H16299">
            <v>25</v>
          </cell>
          <cell r="I16299" t="str">
            <v/>
          </cell>
          <cell r="J16299" t="str">
            <v/>
          </cell>
          <cell r="K16299" t="str">
            <v/>
          </cell>
          <cell r="L16299" t="str">
            <v/>
          </cell>
          <cell r="M16299" t="str">
            <v>免稅</v>
          </cell>
          <cell r="N16299" t="str">
            <v>9787546100883</v>
          </cell>
        </row>
        <row r="16300">
          <cell r="A16300" t="str">
            <v>54610094</v>
          </cell>
          <cell r="B16300" t="str">
            <v>中國歷代法書真跡萃編 元 趙孟俯法書選 楷書高尚大洞玉經</v>
          </cell>
          <cell r="C16300" t="str">
            <v>趙孟頫</v>
          </cell>
          <cell r="D16300">
            <v>192</v>
          </cell>
          <cell r="E16300">
            <v>0</v>
          </cell>
          <cell r="F16300" t="str">
            <v>平裝</v>
          </cell>
          <cell r="G16300" t="str">
            <v>黃山書社</v>
          </cell>
          <cell r="H16300">
            <v>32</v>
          </cell>
          <cell r="I16300" t="str">
            <v/>
          </cell>
          <cell r="J16300" t="str">
            <v/>
          </cell>
          <cell r="K16300" t="str">
            <v/>
          </cell>
          <cell r="L16300" t="str">
            <v/>
          </cell>
          <cell r="M16300" t="str">
            <v>免稅</v>
          </cell>
          <cell r="N16300" t="str">
            <v>9787546100944</v>
          </cell>
        </row>
        <row r="16301">
          <cell r="A16301" t="str">
            <v>54610098</v>
          </cell>
          <cell r="B16301" t="str">
            <v>談梅蘭芳(GDLH)</v>
          </cell>
          <cell r="C16301" t="str">
            <v>齊崧</v>
          </cell>
          <cell r="D16301">
            <v>120</v>
          </cell>
          <cell r="E16301">
            <v>0</v>
          </cell>
          <cell r="F16301" t="str">
            <v>平裝</v>
          </cell>
          <cell r="G16301" t="str">
            <v>黃山書社</v>
          </cell>
          <cell r="H16301">
            <v>20</v>
          </cell>
          <cell r="I16301" t="str">
            <v/>
          </cell>
          <cell r="J16301" t="str">
            <v/>
          </cell>
          <cell r="K16301" t="str">
            <v/>
          </cell>
          <cell r="L16301" t="str">
            <v/>
          </cell>
          <cell r="M16301" t="str">
            <v>免稅</v>
          </cell>
          <cell r="N16301" t="str">
            <v>9787546100982</v>
          </cell>
        </row>
        <row r="16302">
          <cell r="A16302" t="str">
            <v>54610099</v>
          </cell>
          <cell r="B16302" t="str">
            <v>齊如老與梅蘭芳(GDLH)</v>
          </cell>
          <cell r="C16302" t="str">
            <v>陳紀瀅</v>
          </cell>
          <cell r="D16302">
            <v>120</v>
          </cell>
          <cell r="E16302">
            <v>0</v>
          </cell>
          <cell r="F16302" t="str">
            <v>平裝</v>
          </cell>
          <cell r="G16302" t="str">
            <v>黃山書社</v>
          </cell>
          <cell r="H16302">
            <v>20</v>
          </cell>
          <cell r="I16302" t="str">
            <v/>
          </cell>
          <cell r="J16302" t="str">
            <v/>
          </cell>
          <cell r="K16302" t="str">
            <v/>
          </cell>
          <cell r="L16302" t="str">
            <v/>
          </cell>
          <cell r="M16302" t="str">
            <v>免稅</v>
          </cell>
          <cell r="N16302" t="str">
            <v>9787546100999</v>
          </cell>
        </row>
        <row r="16303">
          <cell r="A16303" t="str">
            <v>54610100</v>
          </cell>
          <cell r="B16303" t="str">
            <v>龍脈：千里大運河(PEHD)</v>
          </cell>
          <cell r="C16303" t="str">
            <v>桑希臣</v>
          </cell>
          <cell r="D16303">
            <v>192</v>
          </cell>
          <cell r="E16303">
            <v>0</v>
          </cell>
          <cell r="F16303" t="str">
            <v>平裝</v>
          </cell>
          <cell r="G16303" t="str">
            <v>黃山書社</v>
          </cell>
          <cell r="H16303">
            <v>32</v>
          </cell>
          <cell r="I16303" t="str">
            <v/>
          </cell>
          <cell r="J16303" t="str">
            <v/>
          </cell>
          <cell r="K16303" t="str">
            <v/>
          </cell>
          <cell r="L16303" t="str">
            <v/>
          </cell>
          <cell r="M16303" t="str">
            <v>免稅</v>
          </cell>
          <cell r="N16303" t="str">
            <v>9787546101002</v>
          </cell>
        </row>
        <row r="16304">
          <cell r="A16304" t="str">
            <v>54610101</v>
          </cell>
          <cell r="B16304" t="str">
            <v>圖說北京三千年(PEHD)</v>
          </cell>
          <cell r="C16304" t="str">
            <v>葛忠雨</v>
          </cell>
          <cell r="D16304">
            <v>288</v>
          </cell>
          <cell r="E16304">
            <v>0</v>
          </cell>
          <cell r="F16304" t="str">
            <v>平裝</v>
          </cell>
          <cell r="G16304" t="str">
            <v>黃山書社</v>
          </cell>
          <cell r="H16304">
            <v>48</v>
          </cell>
          <cell r="I16304" t="str">
            <v/>
          </cell>
          <cell r="J16304" t="str">
            <v/>
          </cell>
          <cell r="K16304" t="str">
            <v/>
          </cell>
          <cell r="L16304" t="str">
            <v/>
          </cell>
          <cell r="M16304" t="str">
            <v>免稅</v>
          </cell>
          <cell r="N16304" t="str">
            <v>9787546101019</v>
          </cell>
        </row>
        <row r="16305">
          <cell r="A16305" t="str">
            <v>54610102</v>
          </cell>
          <cell r="B16305" t="str">
            <v>雄關：歷史的證人(PEHD)</v>
          </cell>
          <cell r="C16305" t="str">
            <v>桑希臣</v>
          </cell>
          <cell r="D16305">
            <v>204</v>
          </cell>
          <cell r="E16305">
            <v>0</v>
          </cell>
          <cell r="F16305" t="str">
            <v>平裝</v>
          </cell>
          <cell r="G16305" t="str">
            <v>黃山書社</v>
          </cell>
          <cell r="H16305">
            <v>34</v>
          </cell>
          <cell r="I16305" t="str">
            <v/>
          </cell>
          <cell r="J16305" t="str">
            <v/>
          </cell>
          <cell r="K16305" t="str">
            <v/>
          </cell>
          <cell r="L16305" t="str">
            <v/>
          </cell>
          <cell r="M16305" t="str">
            <v>免稅</v>
          </cell>
          <cell r="N16305" t="str">
            <v>9787546101026</v>
          </cell>
        </row>
        <row r="16306">
          <cell r="A16306" t="str">
            <v>54610104</v>
          </cell>
          <cell r="B16306" t="str">
            <v>唐詩品彙研究　</v>
          </cell>
          <cell r="C16306" t="str">
            <v>申東城</v>
          </cell>
          <cell r="D16306">
            <v>180</v>
          </cell>
          <cell r="E16306">
            <v>0</v>
          </cell>
          <cell r="F16306" t="str">
            <v>平裝</v>
          </cell>
          <cell r="G16306" t="str">
            <v>黃山書社</v>
          </cell>
          <cell r="H16306">
            <v>30</v>
          </cell>
          <cell r="I16306" t="str">
            <v/>
          </cell>
          <cell r="J16306" t="str">
            <v/>
          </cell>
          <cell r="K16306" t="str">
            <v/>
          </cell>
          <cell r="L16306" t="str">
            <v/>
          </cell>
          <cell r="M16306" t="str">
            <v>免稅</v>
          </cell>
          <cell r="N16306" t="str">
            <v>9787546101040</v>
          </cell>
        </row>
        <row r="16307">
          <cell r="A16307" t="str">
            <v>54610113</v>
          </cell>
          <cell r="B16307" t="str">
            <v>中國歷代法書真跡萃編 元 趙孟俯法書選 行書閒居賦 行書送秦少章</v>
          </cell>
          <cell r="C16307" t="str">
            <v>趙孟頫</v>
          </cell>
          <cell r="D16307">
            <v>162</v>
          </cell>
          <cell r="E16307">
            <v>0</v>
          </cell>
          <cell r="F16307" t="str">
            <v>平裝</v>
          </cell>
          <cell r="G16307" t="str">
            <v>黃山書社</v>
          </cell>
          <cell r="H16307">
            <v>27</v>
          </cell>
          <cell r="I16307" t="str">
            <v/>
          </cell>
          <cell r="J16307" t="str">
            <v/>
          </cell>
          <cell r="K16307" t="str">
            <v/>
          </cell>
          <cell r="L16307" t="str">
            <v/>
          </cell>
          <cell r="M16307" t="str">
            <v>免稅</v>
          </cell>
          <cell r="N16307" t="str">
            <v>9787546101132</v>
          </cell>
        </row>
        <row r="16308">
          <cell r="A16308" t="str">
            <v>54610117</v>
          </cell>
          <cell r="B16308" t="str">
            <v>古埃及宗教十講</v>
          </cell>
          <cell r="C16308" t="str">
            <v>【英】亞奇伯德.亨利</v>
          </cell>
          <cell r="D16308">
            <v>174</v>
          </cell>
          <cell r="E16308">
            <v>0</v>
          </cell>
          <cell r="F16308" t="str">
            <v>平裝</v>
          </cell>
          <cell r="G16308" t="str">
            <v>黃山書社</v>
          </cell>
          <cell r="H16308">
            <v>29</v>
          </cell>
          <cell r="I16308" t="str">
            <v/>
          </cell>
          <cell r="J16308" t="str">
            <v/>
          </cell>
          <cell r="K16308" t="str">
            <v/>
          </cell>
          <cell r="L16308" t="str">
            <v/>
          </cell>
          <cell r="M16308" t="str">
            <v>免稅</v>
          </cell>
          <cell r="N16308" t="str">
            <v>9787546101170</v>
          </cell>
        </row>
        <row r="16309">
          <cell r="A16309" t="str">
            <v>54610129</v>
          </cell>
          <cell r="B16309" t="str">
            <v>中國歷代法書真跡萃編 明 董其昌法書選 楷書燕然山銘</v>
          </cell>
          <cell r="C16309" t="str">
            <v>董其昌</v>
          </cell>
          <cell r="D16309">
            <v>180</v>
          </cell>
          <cell r="E16309">
            <v>0</v>
          </cell>
          <cell r="F16309" t="str">
            <v>平裝</v>
          </cell>
          <cell r="G16309" t="str">
            <v>黃山書社</v>
          </cell>
          <cell r="H16309">
            <v>30</v>
          </cell>
          <cell r="I16309" t="str">
            <v/>
          </cell>
          <cell r="J16309" t="str">
            <v/>
          </cell>
          <cell r="K16309" t="str">
            <v/>
          </cell>
          <cell r="L16309" t="str">
            <v/>
          </cell>
          <cell r="M16309" t="str">
            <v>免稅</v>
          </cell>
          <cell r="N16309" t="str">
            <v>9787546101293</v>
          </cell>
        </row>
        <row r="16310">
          <cell r="A16310" t="str">
            <v>54610130</v>
          </cell>
          <cell r="B16310" t="str">
            <v>中國歷代法書真跡萃編明董其昌法書選 行書唐人詩.楷書陽符經.符</v>
          </cell>
          <cell r="C16310" t="str">
            <v>董其昌</v>
          </cell>
          <cell r="D16310">
            <v>180</v>
          </cell>
          <cell r="E16310">
            <v>0</v>
          </cell>
          <cell r="F16310" t="str">
            <v>平裝</v>
          </cell>
          <cell r="G16310" t="str">
            <v>黃山書社</v>
          </cell>
          <cell r="H16310">
            <v>30</v>
          </cell>
          <cell r="I16310" t="str">
            <v/>
          </cell>
          <cell r="J16310" t="str">
            <v/>
          </cell>
          <cell r="K16310" t="str">
            <v/>
          </cell>
          <cell r="L16310" t="str">
            <v/>
          </cell>
          <cell r="M16310" t="str">
            <v>免稅</v>
          </cell>
          <cell r="N16310" t="str">
            <v>9787546101309</v>
          </cell>
        </row>
        <row r="16311">
          <cell r="A16311" t="str">
            <v>54610134</v>
          </cell>
          <cell r="B16311" t="str">
            <v>中國歷代法書真跡萃編 明 王鋒法書選 草書唐詩</v>
          </cell>
          <cell r="C16311" t="str">
            <v>王鐸</v>
          </cell>
          <cell r="D16311">
            <v>150</v>
          </cell>
          <cell r="E16311">
            <v>0</v>
          </cell>
          <cell r="F16311" t="str">
            <v>平裝</v>
          </cell>
          <cell r="G16311" t="str">
            <v>黃山書社</v>
          </cell>
          <cell r="H16311">
            <v>25</v>
          </cell>
          <cell r="I16311" t="str">
            <v/>
          </cell>
          <cell r="J16311" t="str">
            <v/>
          </cell>
          <cell r="K16311" t="str">
            <v/>
          </cell>
          <cell r="L16311" t="str">
            <v/>
          </cell>
          <cell r="M16311" t="str">
            <v>免稅</v>
          </cell>
          <cell r="N16311" t="str">
            <v>9787546101347</v>
          </cell>
        </row>
        <row r="16312">
          <cell r="A16312" t="str">
            <v>54610137</v>
          </cell>
          <cell r="B16312" t="str">
            <v>中國歷代法書真跡萃編 明 徐渭法書選 行書女芙館十詠詩</v>
          </cell>
          <cell r="C16312" t="str">
            <v>徐渭</v>
          </cell>
          <cell r="D16312">
            <v>126</v>
          </cell>
          <cell r="E16312">
            <v>0</v>
          </cell>
          <cell r="F16312" t="str">
            <v>平裝</v>
          </cell>
          <cell r="G16312" t="str">
            <v>黃山書社</v>
          </cell>
          <cell r="H16312">
            <v>21</v>
          </cell>
          <cell r="I16312" t="str">
            <v/>
          </cell>
          <cell r="J16312" t="str">
            <v/>
          </cell>
          <cell r="K16312" t="str">
            <v/>
          </cell>
          <cell r="L16312" t="str">
            <v/>
          </cell>
          <cell r="M16312" t="str">
            <v>免稅</v>
          </cell>
          <cell r="N16312" t="str">
            <v>9787546101378</v>
          </cell>
        </row>
        <row r="16313">
          <cell r="A16313" t="str">
            <v>54610142</v>
          </cell>
          <cell r="B16313" t="str">
            <v>中國歷代法書真跡萃編 清 朱奪法書選 行書酒德頌</v>
          </cell>
          <cell r="C16313" t="str">
            <v>朱奪</v>
          </cell>
          <cell r="D16313">
            <v>162</v>
          </cell>
          <cell r="E16313">
            <v>0</v>
          </cell>
          <cell r="F16313" t="str">
            <v>平裝</v>
          </cell>
          <cell r="G16313" t="str">
            <v>黃山書社</v>
          </cell>
          <cell r="H16313">
            <v>27</v>
          </cell>
          <cell r="I16313" t="str">
            <v/>
          </cell>
          <cell r="J16313" t="str">
            <v/>
          </cell>
          <cell r="K16313" t="str">
            <v/>
          </cell>
          <cell r="L16313" t="str">
            <v/>
          </cell>
          <cell r="M16313" t="str">
            <v>免稅</v>
          </cell>
          <cell r="N16313" t="str">
            <v>9787546101422</v>
          </cell>
        </row>
        <row r="16314">
          <cell r="A16314" t="str">
            <v>54610143</v>
          </cell>
          <cell r="B16314" t="str">
            <v>中國歷代法書真跡萃編 清 朱奪法書選 篆書石鼓文等</v>
          </cell>
          <cell r="C16314" t="str">
            <v>朱奪</v>
          </cell>
          <cell r="D16314">
            <v>162</v>
          </cell>
          <cell r="E16314">
            <v>0</v>
          </cell>
          <cell r="F16314" t="str">
            <v>平裝</v>
          </cell>
          <cell r="G16314" t="str">
            <v>黃山書社</v>
          </cell>
          <cell r="H16314">
            <v>27</v>
          </cell>
          <cell r="I16314" t="str">
            <v/>
          </cell>
          <cell r="J16314" t="str">
            <v/>
          </cell>
          <cell r="K16314" t="str">
            <v/>
          </cell>
          <cell r="L16314" t="str">
            <v/>
          </cell>
          <cell r="M16314" t="str">
            <v>免稅</v>
          </cell>
          <cell r="N16314" t="str">
            <v>9787546101439</v>
          </cell>
        </row>
        <row r="16315">
          <cell r="A16315" t="str">
            <v>54610144</v>
          </cell>
          <cell r="B16315" t="str">
            <v>中國歷代法書真跡萃編 宋 蔡襄法書選 行草書劄11種</v>
          </cell>
          <cell r="C16315" t="str">
            <v>蔡襄</v>
          </cell>
          <cell r="D16315">
            <v>120</v>
          </cell>
          <cell r="E16315">
            <v>0</v>
          </cell>
          <cell r="F16315" t="str">
            <v>平裝</v>
          </cell>
          <cell r="G16315" t="str">
            <v>黃山書社</v>
          </cell>
          <cell r="H16315">
            <v>20</v>
          </cell>
          <cell r="I16315" t="str">
            <v/>
          </cell>
          <cell r="J16315" t="str">
            <v/>
          </cell>
          <cell r="K16315" t="str">
            <v/>
          </cell>
          <cell r="L16315" t="str">
            <v/>
          </cell>
          <cell r="M16315" t="str">
            <v>免稅</v>
          </cell>
          <cell r="N16315" t="str">
            <v>9787546101446</v>
          </cell>
        </row>
        <row r="16316">
          <cell r="A16316" t="str">
            <v>54610161</v>
          </cell>
          <cell r="B16316" t="str">
            <v>中國歷代法書真跡萃編 明 唐寅法書選 行書落花詩帖</v>
          </cell>
          <cell r="C16316" t="str">
            <v>唐寅</v>
          </cell>
          <cell r="D16316">
            <v>132</v>
          </cell>
          <cell r="E16316">
            <v>0</v>
          </cell>
          <cell r="F16316" t="str">
            <v>平裝</v>
          </cell>
          <cell r="G16316" t="str">
            <v>黃山書社</v>
          </cell>
          <cell r="H16316">
            <v>22</v>
          </cell>
          <cell r="I16316" t="str">
            <v/>
          </cell>
          <cell r="J16316" t="str">
            <v/>
          </cell>
          <cell r="K16316" t="str">
            <v/>
          </cell>
          <cell r="L16316" t="str">
            <v/>
          </cell>
          <cell r="M16316" t="str">
            <v>免稅</v>
          </cell>
          <cell r="N16316" t="str">
            <v>9787546101613</v>
          </cell>
        </row>
        <row r="16317">
          <cell r="A16317" t="str">
            <v>54610162</v>
          </cell>
          <cell r="B16317" t="str">
            <v>中國歷代法書真跡萃編 明 唐寅法書選 行書自書詩詞</v>
          </cell>
          <cell r="C16317" t="str">
            <v>唐寅</v>
          </cell>
          <cell r="D16317">
            <v>192</v>
          </cell>
          <cell r="E16317">
            <v>0</v>
          </cell>
          <cell r="F16317" t="str">
            <v>平裝</v>
          </cell>
          <cell r="G16317" t="str">
            <v>黃山書社</v>
          </cell>
          <cell r="H16317">
            <v>32</v>
          </cell>
          <cell r="I16317" t="str">
            <v/>
          </cell>
          <cell r="J16317" t="str">
            <v/>
          </cell>
          <cell r="K16317" t="str">
            <v/>
          </cell>
          <cell r="L16317" t="str">
            <v/>
          </cell>
          <cell r="M16317" t="str">
            <v>免稅</v>
          </cell>
          <cell r="N16317" t="str">
            <v>9787546101620</v>
          </cell>
        </row>
        <row r="16318">
          <cell r="A16318" t="str">
            <v>54610167</v>
          </cell>
          <cell r="B16318" t="str">
            <v>中國歷代法書真跡萃編 宋 陸遊法書選 行書尊眷帖等六種</v>
          </cell>
          <cell r="C16318" t="str">
            <v>陸遊</v>
          </cell>
          <cell r="D16318">
            <v>90</v>
          </cell>
          <cell r="E16318">
            <v>0</v>
          </cell>
          <cell r="F16318" t="str">
            <v>平裝</v>
          </cell>
          <cell r="G16318" t="str">
            <v>黃山書社</v>
          </cell>
          <cell r="H16318">
            <v>15</v>
          </cell>
          <cell r="I16318" t="str">
            <v/>
          </cell>
          <cell r="J16318" t="str">
            <v/>
          </cell>
          <cell r="K16318" t="str">
            <v/>
          </cell>
          <cell r="L16318" t="str">
            <v/>
          </cell>
          <cell r="M16318" t="str">
            <v>免稅</v>
          </cell>
          <cell r="N16318" t="str">
            <v>9787546101675</v>
          </cell>
        </row>
        <row r="16319">
          <cell r="A16319" t="str">
            <v>54610168</v>
          </cell>
          <cell r="B16319" t="str">
            <v>中國歷代法書真跡萃編 宋 米芾法書選 行書德行帖等六種</v>
          </cell>
          <cell r="C16319" t="str">
            <v>米芾</v>
          </cell>
          <cell r="D16319">
            <v>102</v>
          </cell>
          <cell r="E16319">
            <v>0</v>
          </cell>
          <cell r="F16319" t="str">
            <v>平裝</v>
          </cell>
          <cell r="G16319" t="str">
            <v>黃山書社</v>
          </cell>
          <cell r="H16319">
            <v>17</v>
          </cell>
          <cell r="I16319" t="str">
            <v/>
          </cell>
          <cell r="J16319" t="str">
            <v/>
          </cell>
          <cell r="K16319" t="str">
            <v/>
          </cell>
          <cell r="L16319" t="str">
            <v/>
          </cell>
          <cell r="M16319" t="str">
            <v>免稅</v>
          </cell>
          <cell r="N16319" t="str">
            <v>9787546101682</v>
          </cell>
        </row>
        <row r="16320">
          <cell r="A16320" t="str">
            <v>54610170</v>
          </cell>
          <cell r="B16320" t="str">
            <v>中國歷代法書真跡萃編 宋 米芾法書選 行書詩牘</v>
          </cell>
          <cell r="C16320" t="str">
            <v>米芾</v>
          </cell>
          <cell r="D16320">
            <v>102</v>
          </cell>
          <cell r="E16320">
            <v>0</v>
          </cell>
          <cell r="F16320" t="str">
            <v>平裝</v>
          </cell>
          <cell r="G16320" t="str">
            <v>黃山書社</v>
          </cell>
          <cell r="H16320">
            <v>17</v>
          </cell>
          <cell r="I16320" t="str">
            <v/>
          </cell>
          <cell r="J16320" t="str">
            <v/>
          </cell>
          <cell r="K16320" t="str">
            <v/>
          </cell>
          <cell r="L16320" t="str">
            <v/>
          </cell>
          <cell r="M16320" t="str">
            <v>免稅</v>
          </cell>
          <cell r="N16320" t="str">
            <v>9787546101705</v>
          </cell>
        </row>
        <row r="16321">
          <cell r="A16321" t="str">
            <v>54610174</v>
          </cell>
          <cell r="B16321" t="str">
            <v>中國歷代法書真跡萃編 宋 張即之書法選 楷書度人經等四種</v>
          </cell>
          <cell r="C16321" t="str">
            <v>張即之</v>
          </cell>
          <cell r="D16321">
            <v>102</v>
          </cell>
          <cell r="E16321">
            <v>0</v>
          </cell>
          <cell r="F16321" t="str">
            <v>平裝</v>
          </cell>
          <cell r="G16321" t="str">
            <v>黃山書社</v>
          </cell>
          <cell r="H16321">
            <v>17</v>
          </cell>
          <cell r="I16321" t="str">
            <v/>
          </cell>
          <cell r="J16321" t="str">
            <v/>
          </cell>
          <cell r="K16321" t="str">
            <v/>
          </cell>
          <cell r="L16321" t="str">
            <v/>
          </cell>
          <cell r="M16321" t="str">
            <v>免稅</v>
          </cell>
          <cell r="N16321" t="str">
            <v>9787546101743</v>
          </cell>
        </row>
        <row r="16322">
          <cell r="A16322" t="str">
            <v>54610175</v>
          </cell>
          <cell r="B16322" t="str">
            <v>中國歷代法書真跡萃編 宋 趙構法書選 草書洛神賦</v>
          </cell>
          <cell r="C16322" t="str">
            <v>趙構</v>
          </cell>
          <cell r="D16322">
            <v>108</v>
          </cell>
          <cell r="E16322">
            <v>0</v>
          </cell>
          <cell r="F16322" t="str">
            <v>平裝</v>
          </cell>
          <cell r="G16322" t="str">
            <v>黃山書社</v>
          </cell>
          <cell r="H16322">
            <v>18</v>
          </cell>
          <cell r="I16322" t="str">
            <v/>
          </cell>
          <cell r="J16322" t="str">
            <v/>
          </cell>
          <cell r="K16322" t="str">
            <v/>
          </cell>
          <cell r="L16322" t="str">
            <v/>
          </cell>
          <cell r="M16322" t="str">
            <v>免稅</v>
          </cell>
          <cell r="N16322" t="str">
            <v>9787546101750</v>
          </cell>
        </row>
        <row r="16323">
          <cell r="A16323" t="str">
            <v>54610177</v>
          </cell>
          <cell r="B16323" t="str">
            <v>中國歷代法書真跡萃編 唐 懷素法書選 草書苦筍帖論書帖</v>
          </cell>
          <cell r="C16323" t="str">
            <v>懷素</v>
          </cell>
          <cell r="D16323">
            <v>108</v>
          </cell>
          <cell r="E16323">
            <v>0</v>
          </cell>
          <cell r="F16323" t="str">
            <v>平裝</v>
          </cell>
          <cell r="G16323" t="str">
            <v>黃山書社</v>
          </cell>
          <cell r="H16323">
            <v>18</v>
          </cell>
          <cell r="I16323" t="str">
            <v/>
          </cell>
          <cell r="J16323" t="str">
            <v/>
          </cell>
          <cell r="K16323" t="str">
            <v/>
          </cell>
          <cell r="L16323" t="str">
            <v/>
          </cell>
          <cell r="M16323" t="str">
            <v>免稅</v>
          </cell>
          <cell r="N16323" t="str">
            <v>9787546101774</v>
          </cell>
        </row>
        <row r="16324">
          <cell r="A16324" t="str">
            <v>54610186</v>
          </cell>
          <cell r="B16324" t="str">
            <v>中國歷代法書真跡萃編 元 趙孟俯法書選 行書吳興賦</v>
          </cell>
          <cell r="C16324" t="str">
            <v>趙孟頫</v>
          </cell>
          <cell r="D16324">
            <v>102</v>
          </cell>
          <cell r="E16324">
            <v>0</v>
          </cell>
          <cell r="F16324" t="str">
            <v>平裝</v>
          </cell>
          <cell r="G16324" t="str">
            <v>黃山書社</v>
          </cell>
          <cell r="H16324">
            <v>17</v>
          </cell>
          <cell r="I16324" t="str">
            <v/>
          </cell>
          <cell r="J16324" t="str">
            <v/>
          </cell>
          <cell r="K16324" t="str">
            <v/>
          </cell>
          <cell r="L16324" t="str">
            <v/>
          </cell>
          <cell r="M16324" t="str">
            <v>免稅</v>
          </cell>
          <cell r="N16324" t="str">
            <v>9787546101866</v>
          </cell>
        </row>
        <row r="16325">
          <cell r="A16325" t="str">
            <v>54610187</v>
          </cell>
          <cell r="B16325" t="str">
            <v>中國歷代法書真跡萃編 元 趙孟俯法書選 行書遠遊篇</v>
          </cell>
          <cell r="C16325" t="str">
            <v>趙孟頫</v>
          </cell>
          <cell r="D16325">
            <v>102</v>
          </cell>
          <cell r="E16325">
            <v>0</v>
          </cell>
          <cell r="F16325" t="str">
            <v>平裝</v>
          </cell>
          <cell r="G16325" t="str">
            <v>黃山書社</v>
          </cell>
          <cell r="H16325">
            <v>17</v>
          </cell>
          <cell r="I16325" t="str">
            <v/>
          </cell>
          <cell r="J16325" t="str">
            <v/>
          </cell>
          <cell r="K16325" t="str">
            <v/>
          </cell>
          <cell r="L16325" t="str">
            <v/>
          </cell>
          <cell r="M16325" t="str">
            <v>免稅</v>
          </cell>
          <cell r="N16325" t="str">
            <v>9787546101873</v>
          </cell>
        </row>
        <row r="16326">
          <cell r="A16326" t="str">
            <v>54610188</v>
          </cell>
          <cell r="B16326" t="str">
            <v>唐代文學探論</v>
          </cell>
          <cell r="C16326" t="str">
            <v>王輝斌</v>
          </cell>
          <cell r="D16326">
            <v>204</v>
          </cell>
          <cell r="E16326">
            <v>1</v>
          </cell>
          <cell r="F16326" t="str">
            <v>平裝</v>
          </cell>
          <cell r="G16326" t="str">
            <v>黃山書社</v>
          </cell>
          <cell r="H16326">
            <v>34</v>
          </cell>
          <cell r="I16326" t="str">
            <v/>
          </cell>
          <cell r="J16326" t="str">
            <v/>
          </cell>
          <cell r="K16326" t="str">
            <v/>
          </cell>
          <cell r="L16326" t="str">
            <v/>
          </cell>
          <cell r="M16326" t="str">
            <v>免稅</v>
          </cell>
          <cell r="N16326" t="str">
            <v>9787546101880</v>
          </cell>
        </row>
        <row r="16327">
          <cell r="A16327" t="str">
            <v>54610192</v>
          </cell>
          <cell r="B16327" t="str">
            <v>三希堂法帖（卷一~五）</v>
          </cell>
          <cell r="C16327" t="str">
            <v/>
          </cell>
          <cell r="D16327">
            <v>2880</v>
          </cell>
          <cell r="E16327">
            <v>0</v>
          </cell>
          <cell r="F16327" t="str">
            <v>平裝</v>
          </cell>
          <cell r="G16327" t="str">
            <v>黃山書社</v>
          </cell>
          <cell r="H16327">
            <v>480</v>
          </cell>
          <cell r="I16327" t="str">
            <v/>
          </cell>
          <cell r="J16327" t="str">
            <v/>
          </cell>
          <cell r="K16327" t="str">
            <v/>
          </cell>
          <cell r="L16327" t="str">
            <v/>
          </cell>
          <cell r="M16327" t="str">
            <v>免稅</v>
          </cell>
          <cell r="N16327" t="str">
            <v>9787546101927</v>
          </cell>
        </row>
        <row r="16328">
          <cell r="A16328" t="str">
            <v>54610226</v>
          </cell>
          <cell r="B16328" t="str">
            <v>中國歷代法書真跡萃編 明 文徵明法書選 楷書前後赤壁賦等並圖</v>
          </cell>
          <cell r="C16328" t="str">
            <v>文徵明</v>
          </cell>
          <cell r="D16328">
            <v>132</v>
          </cell>
          <cell r="E16328">
            <v>0</v>
          </cell>
          <cell r="F16328" t="str">
            <v>平裝</v>
          </cell>
          <cell r="G16328" t="str">
            <v>黃山書社</v>
          </cell>
          <cell r="H16328">
            <v>22</v>
          </cell>
          <cell r="I16328" t="str">
            <v/>
          </cell>
          <cell r="J16328" t="str">
            <v/>
          </cell>
          <cell r="K16328" t="str">
            <v/>
          </cell>
          <cell r="L16328" t="str">
            <v/>
          </cell>
          <cell r="M16328" t="str">
            <v>免稅</v>
          </cell>
          <cell r="N16328" t="str">
            <v>9787546102269</v>
          </cell>
        </row>
        <row r="16329">
          <cell r="A16329" t="str">
            <v>54610234</v>
          </cell>
          <cell r="B16329" t="str">
            <v>正說明清九大奇案</v>
          </cell>
          <cell r="C16329" t="str">
            <v>馮玉軍</v>
          </cell>
          <cell r="D16329">
            <v>144</v>
          </cell>
          <cell r="E16329">
            <v>0</v>
          </cell>
          <cell r="F16329" t="str">
            <v>平裝</v>
          </cell>
          <cell r="G16329" t="str">
            <v>黃山書社</v>
          </cell>
          <cell r="H16329">
            <v>24</v>
          </cell>
          <cell r="I16329" t="str">
            <v/>
          </cell>
          <cell r="J16329" t="str">
            <v/>
          </cell>
          <cell r="K16329" t="str">
            <v/>
          </cell>
          <cell r="L16329" t="str">
            <v/>
          </cell>
          <cell r="M16329" t="str">
            <v>免稅</v>
          </cell>
          <cell r="N16329" t="str">
            <v>9787546102344</v>
          </cell>
        </row>
        <row r="16330">
          <cell r="A16330" t="str">
            <v>54610237</v>
          </cell>
          <cell r="B16330" t="str">
            <v>中國歷代法書真跡萃編 宋 蔡燦法書選 行書雎陽五老圖題記</v>
          </cell>
          <cell r="C16330" t="str">
            <v>蔣璨</v>
          </cell>
          <cell r="D16330">
            <v>294</v>
          </cell>
          <cell r="E16330">
            <v>0</v>
          </cell>
          <cell r="F16330" t="str">
            <v>平裝</v>
          </cell>
          <cell r="G16330" t="str">
            <v>黃山書社</v>
          </cell>
          <cell r="H16330">
            <v>49</v>
          </cell>
          <cell r="I16330" t="str">
            <v/>
          </cell>
          <cell r="J16330" t="str">
            <v/>
          </cell>
          <cell r="K16330" t="str">
            <v/>
          </cell>
          <cell r="L16330" t="str">
            <v/>
          </cell>
          <cell r="M16330" t="str">
            <v>免稅</v>
          </cell>
          <cell r="N16330" t="str">
            <v>9787546102375</v>
          </cell>
        </row>
        <row r="16331">
          <cell r="A16331" t="str">
            <v>54610345</v>
          </cell>
          <cell r="B16331" t="str">
            <v>品茶圖鑒</v>
          </cell>
          <cell r="C16331" t="str">
            <v>俞永明</v>
          </cell>
          <cell r="D16331">
            <v>594</v>
          </cell>
          <cell r="E16331">
            <v>0</v>
          </cell>
          <cell r="F16331" t="str">
            <v>平裝</v>
          </cell>
          <cell r="G16331" t="str">
            <v>黃山書社</v>
          </cell>
          <cell r="H16331">
            <v>99</v>
          </cell>
          <cell r="I16331" t="str">
            <v/>
          </cell>
          <cell r="J16331" t="str">
            <v/>
          </cell>
          <cell r="K16331" t="str">
            <v/>
          </cell>
          <cell r="L16331" t="str">
            <v/>
          </cell>
          <cell r="M16331" t="str">
            <v>免稅</v>
          </cell>
          <cell r="N16331" t="str">
            <v>9787546103457</v>
          </cell>
        </row>
        <row r="16332">
          <cell r="A16332" t="str">
            <v>54610415</v>
          </cell>
          <cell r="B16332" t="str">
            <v>歷代大家書千字文 歐陽詢行書千字文</v>
          </cell>
          <cell r="C16332" t="str">
            <v>公輸翰</v>
          </cell>
          <cell r="D16332">
            <v>132</v>
          </cell>
          <cell r="E16332">
            <v>0</v>
          </cell>
          <cell r="F16332" t="str">
            <v>平裝</v>
          </cell>
          <cell r="G16332" t="str">
            <v>黃山書社</v>
          </cell>
          <cell r="H16332">
            <v>22</v>
          </cell>
          <cell r="I16332" t="str">
            <v/>
          </cell>
          <cell r="J16332" t="str">
            <v/>
          </cell>
          <cell r="K16332" t="str">
            <v/>
          </cell>
          <cell r="L16332" t="str">
            <v/>
          </cell>
          <cell r="M16332" t="str">
            <v>免稅</v>
          </cell>
          <cell r="N16332" t="str">
            <v>9787546104157</v>
          </cell>
        </row>
        <row r="16333">
          <cell r="A16333" t="str">
            <v>54610421</v>
          </cell>
          <cell r="B16333" t="str">
            <v>歷代大家書千字文 趙孟俯六體千字文上中下</v>
          </cell>
          <cell r="C16333" t="str">
            <v>公輸翰</v>
          </cell>
          <cell r="D16333">
            <v>468</v>
          </cell>
          <cell r="E16333">
            <v>0</v>
          </cell>
          <cell r="F16333" t="str">
            <v>平裝</v>
          </cell>
          <cell r="G16333" t="str">
            <v>黃山書社</v>
          </cell>
          <cell r="H16333">
            <v>78</v>
          </cell>
          <cell r="I16333" t="str">
            <v/>
          </cell>
          <cell r="J16333" t="str">
            <v/>
          </cell>
          <cell r="K16333" t="str">
            <v/>
          </cell>
          <cell r="L16333" t="str">
            <v/>
          </cell>
          <cell r="M16333" t="str">
            <v>免稅</v>
          </cell>
          <cell r="N16333" t="str">
            <v>9787546104218</v>
          </cell>
        </row>
        <row r="16334">
          <cell r="A16334" t="str">
            <v>54610426</v>
          </cell>
          <cell r="B16334" t="str">
            <v>語文新課標必讀經典 增廣賢文</v>
          </cell>
          <cell r="C16334" t="str">
            <v>編委</v>
          </cell>
          <cell r="D16334">
            <v>60</v>
          </cell>
          <cell r="E16334">
            <v>0</v>
          </cell>
          <cell r="F16334" t="str">
            <v>平裝</v>
          </cell>
          <cell r="G16334" t="str">
            <v>黃山書社</v>
          </cell>
          <cell r="H16334">
            <v>10</v>
          </cell>
          <cell r="I16334" t="str">
            <v/>
          </cell>
          <cell r="J16334" t="str">
            <v/>
          </cell>
          <cell r="K16334" t="str">
            <v/>
          </cell>
          <cell r="L16334" t="str">
            <v/>
          </cell>
          <cell r="M16334" t="str">
            <v>免稅</v>
          </cell>
          <cell r="N16334" t="str">
            <v>9787546104263</v>
          </cell>
        </row>
        <row r="16335">
          <cell r="A16335" t="str">
            <v>54610429</v>
          </cell>
          <cell r="B16335" t="str">
            <v>國學集萃</v>
          </cell>
          <cell r="C16335" t="str">
            <v>鄭建斌</v>
          </cell>
          <cell r="D16335">
            <v>288</v>
          </cell>
          <cell r="E16335">
            <v>0</v>
          </cell>
          <cell r="F16335" t="str">
            <v>平裝</v>
          </cell>
          <cell r="G16335" t="str">
            <v>黃山書社</v>
          </cell>
          <cell r="H16335">
            <v>48</v>
          </cell>
          <cell r="I16335" t="str">
            <v/>
          </cell>
          <cell r="J16335" t="str">
            <v/>
          </cell>
          <cell r="K16335" t="str">
            <v/>
          </cell>
          <cell r="L16335" t="str">
            <v/>
          </cell>
          <cell r="M16335" t="str">
            <v>免稅</v>
          </cell>
          <cell r="N16335" t="str">
            <v>9787546104294</v>
          </cell>
        </row>
        <row r="16336">
          <cell r="A16336" t="str">
            <v>54610437</v>
          </cell>
          <cell r="B16336" t="str">
            <v>論語 講習錄</v>
          </cell>
          <cell r="C16336" t="str">
            <v>夏可君</v>
          </cell>
          <cell r="D16336">
            <v>132</v>
          </cell>
          <cell r="E16336">
            <v>0</v>
          </cell>
          <cell r="F16336" t="str">
            <v>平裝</v>
          </cell>
          <cell r="G16336" t="str">
            <v>黃山書社</v>
          </cell>
          <cell r="H16336">
            <v>22</v>
          </cell>
          <cell r="I16336" t="str">
            <v/>
          </cell>
          <cell r="J16336" t="str">
            <v/>
          </cell>
          <cell r="K16336" t="str">
            <v/>
          </cell>
          <cell r="L16336" t="str">
            <v/>
          </cell>
          <cell r="M16336" t="str">
            <v>免稅</v>
          </cell>
          <cell r="N16336" t="str">
            <v>9787546104379</v>
          </cell>
        </row>
        <row r="16337">
          <cell r="A16337" t="str">
            <v>54610438</v>
          </cell>
          <cell r="B16337" t="str">
            <v>中庸 的時間解釋學　</v>
          </cell>
          <cell r="C16337" t="str">
            <v>夏可君</v>
          </cell>
          <cell r="D16337">
            <v>96</v>
          </cell>
          <cell r="E16337">
            <v>0</v>
          </cell>
          <cell r="F16337" t="str">
            <v>平裝</v>
          </cell>
          <cell r="G16337" t="str">
            <v>黃山書社</v>
          </cell>
          <cell r="H16337">
            <v>16</v>
          </cell>
          <cell r="I16337" t="str">
            <v/>
          </cell>
          <cell r="J16337" t="str">
            <v/>
          </cell>
          <cell r="K16337" t="str">
            <v/>
          </cell>
          <cell r="L16337" t="str">
            <v/>
          </cell>
          <cell r="M16337" t="str">
            <v>免稅</v>
          </cell>
          <cell r="N16337" t="str">
            <v>9787546104386</v>
          </cell>
        </row>
        <row r="16338">
          <cell r="A16338" t="str">
            <v>54610780</v>
          </cell>
          <cell r="B16338" t="str">
            <v>茶風系列 普洱茶</v>
          </cell>
          <cell r="C16338" t="str">
            <v>池宗憲</v>
          </cell>
          <cell r="D16338">
            <v>210</v>
          </cell>
          <cell r="E16338">
            <v>0</v>
          </cell>
          <cell r="F16338" t="str">
            <v>平裝</v>
          </cell>
          <cell r="G16338" t="str">
            <v>黃山書社</v>
          </cell>
          <cell r="H16338">
            <v>35</v>
          </cell>
          <cell r="I16338" t="str">
            <v/>
          </cell>
          <cell r="J16338" t="str">
            <v/>
          </cell>
          <cell r="K16338" t="str">
            <v/>
          </cell>
          <cell r="L16338" t="str">
            <v/>
          </cell>
          <cell r="M16338" t="str">
            <v>免稅</v>
          </cell>
          <cell r="N16338" t="str">
            <v>9787546107806</v>
          </cell>
        </row>
        <row r="16339">
          <cell r="A16339" t="str">
            <v>54610783</v>
          </cell>
          <cell r="B16339" t="str">
            <v>茶風系列 選好壺、泡好茶　　</v>
          </cell>
          <cell r="C16339" t="str">
            <v>池宗憲</v>
          </cell>
          <cell r="D16339">
            <v>228</v>
          </cell>
          <cell r="E16339">
            <v>0</v>
          </cell>
          <cell r="F16339" t="str">
            <v>平裝</v>
          </cell>
          <cell r="G16339" t="str">
            <v>黃山書社</v>
          </cell>
          <cell r="H16339">
            <v>38</v>
          </cell>
          <cell r="I16339" t="str">
            <v/>
          </cell>
          <cell r="J16339" t="str">
            <v/>
          </cell>
          <cell r="K16339" t="str">
            <v/>
          </cell>
          <cell r="L16339" t="str">
            <v/>
          </cell>
          <cell r="M16339" t="str">
            <v>免稅</v>
          </cell>
          <cell r="N16339" t="str">
            <v>9787546107837</v>
          </cell>
        </row>
        <row r="16340">
          <cell r="A16340" t="str">
            <v>54610811</v>
          </cell>
          <cell r="B16340" t="str">
            <v>圖說故宮六百年</v>
          </cell>
          <cell r="C16340" t="str">
            <v>葛忠雨</v>
          </cell>
          <cell r="D16340">
            <v>234</v>
          </cell>
          <cell r="E16340">
            <v>0</v>
          </cell>
          <cell r="F16340" t="str">
            <v/>
          </cell>
          <cell r="G16340" t="str">
            <v>黃山書社</v>
          </cell>
          <cell r="H16340">
            <v>39</v>
          </cell>
          <cell r="I16340" t="str">
            <v/>
          </cell>
          <cell r="J16340" t="str">
            <v/>
          </cell>
          <cell r="K16340" t="str">
            <v/>
          </cell>
          <cell r="L16340" t="str">
            <v/>
          </cell>
          <cell r="M16340" t="str">
            <v>免稅</v>
          </cell>
          <cell r="N16340" t="str">
            <v>9787546108117</v>
          </cell>
        </row>
        <row r="16341">
          <cell r="A16341" t="str">
            <v>54610835</v>
          </cell>
          <cell r="B16341" t="str">
            <v>方以智與明清哲學</v>
          </cell>
          <cell r="C16341" t="str">
            <v>蔣國保</v>
          </cell>
          <cell r="D16341">
            <v>276</v>
          </cell>
          <cell r="E16341">
            <v>0</v>
          </cell>
          <cell r="F16341" t="str">
            <v>平裝</v>
          </cell>
          <cell r="G16341" t="str">
            <v>黃山書社</v>
          </cell>
          <cell r="H16341">
            <v>46</v>
          </cell>
          <cell r="I16341" t="str">
            <v/>
          </cell>
          <cell r="J16341" t="str">
            <v/>
          </cell>
          <cell r="K16341" t="str">
            <v/>
          </cell>
          <cell r="L16341" t="str">
            <v/>
          </cell>
          <cell r="M16341" t="str">
            <v>免稅</v>
          </cell>
          <cell r="N16341" t="str">
            <v>9787546108353</v>
          </cell>
        </row>
        <row r="16342">
          <cell r="A16342" t="str">
            <v>54610837</v>
          </cell>
          <cell r="B16342" t="str">
            <v>維摩詰經思想新論</v>
          </cell>
          <cell r="C16342" t="str">
            <v>王新永</v>
          </cell>
          <cell r="D16342">
            <v>168</v>
          </cell>
          <cell r="E16342">
            <v>0</v>
          </cell>
          <cell r="F16342" t="str">
            <v>平裝</v>
          </cell>
          <cell r="G16342" t="str">
            <v>黃山書社</v>
          </cell>
          <cell r="H16342">
            <v>28</v>
          </cell>
          <cell r="I16342" t="str">
            <v/>
          </cell>
          <cell r="J16342" t="str">
            <v/>
          </cell>
          <cell r="K16342" t="str">
            <v/>
          </cell>
          <cell r="L16342" t="str">
            <v/>
          </cell>
          <cell r="M16342" t="str">
            <v>免稅</v>
          </cell>
          <cell r="N16342" t="str">
            <v>9787546108377</v>
          </cell>
        </row>
        <row r="16343">
          <cell r="A16343" t="str">
            <v>54610838</v>
          </cell>
          <cell r="B16343" t="str">
            <v>顧炎武與中國文化</v>
          </cell>
          <cell r="C16343" t="str">
            <v>周可真</v>
          </cell>
          <cell r="D16343">
            <v>168</v>
          </cell>
          <cell r="E16343">
            <v>2</v>
          </cell>
          <cell r="F16343" t="str">
            <v>平裝</v>
          </cell>
          <cell r="G16343" t="str">
            <v>黃山書社</v>
          </cell>
          <cell r="H16343">
            <v>28</v>
          </cell>
          <cell r="I16343" t="str">
            <v/>
          </cell>
          <cell r="J16343" t="str">
            <v/>
          </cell>
          <cell r="K16343" t="str">
            <v/>
          </cell>
          <cell r="L16343" t="str">
            <v/>
          </cell>
          <cell r="M16343" t="str">
            <v>免稅</v>
          </cell>
          <cell r="N16343" t="str">
            <v>9787546108384</v>
          </cell>
        </row>
        <row r="16344">
          <cell r="A16344" t="str">
            <v>54610840</v>
          </cell>
          <cell r="B16344" t="str">
            <v>文心雕龍 研究史論</v>
          </cell>
          <cell r="C16344" t="str">
            <v>李平</v>
          </cell>
          <cell r="D16344">
            <v>312</v>
          </cell>
          <cell r="E16344">
            <v>0</v>
          </cell>
          <cell r="F16344" t="str">
            <v>平裝</v>
          </cell>
          <cell r="G16344" t="str">
            <v>黃山書社</v>
          </cell>
          <cell r="H16344">
            <v>52</v>
          </cell>
          <cell r="I16344" t="str">
            <v/>
          </cell>
          <cell r="J16344" t="str">
            <v/>
          </cell>
          <cell r="K16344" t="str">
            <v/>
          </cell>
          <cell r="L16344" t="str">
            <v/>
          </cell>
          <cell r="M16344" t="str">
            <v>免稅</v>
          </cell>
          <cell r="N16344" t="str">
            <v>9787546108407</v>
          </cell>
        </row>
        <row r="16345">
          <cell r="A16345" t="str">
            <v>54610842</v>
          </cell>
          <cell r="B16345" t="str">
            <v>國學雜譚 搜神記: 千秋鬼事 夜半夢魔</v>
          </cell>
          <cell r="C16345" t="str">
            <v>芷籬</v>
          </cell>
          <cell r="D16345">
            <v>149</v>
          </cell>
          <cell r="E16345">
            <v>0</v>
          </cell>
          <cell r="F16345" t="str">
            <v>平裝</v>
          </cell>
          <cell r="G16345" t="str">
            <v>黃山書社</v>
          </cell>
          <cell r="H16345">
            <v>24.8</v>
          </cell>
          <cell r="I16345" t="str">
            <v/>
          </cell>
          <cell r="J16345" t="str">
            <v/>
          </cell>
          <cell r="K16345" t="str">
            <v/>
          </cell>
          <cell r="L16345" t="str">
            <v/>
          </cell>
          <cell r="M16345" t="str">
            <v>免稅</v>
          </cell>
          <cell r="N16345" t="str">
            <v>9787546108421</v>
          </cell>
        </row>
        <row r="16346">
          <cell r="A16346" t="str">
            <v>54610843</v>
          </cell>
          <cell r="B16346" t="str">
            <v>國學雜譚 唐才子傳:天之驕子的盛世狂歌</v>
          </cell>
          <cell r="C16346" t="str">
            <v>徐岩岩</v>
          </cell>
          <cell r="D16346">
            <v>149</v>
          </cell>
          <cell r="E16346">
            <v>0</v>
          </cell>
          <cell r="F16346" t="str">
            <v>平裝</v>
          </cell>
          <cell r="G16346" t="str">
            <v>黃山書社</v>
          </cell>
          <cell r="H16346">
            <v>24.8</v>
          </cell>
          <cell r="I16346" t="str">
            <v/>
          </cell>
          <cell r="J16346" t="str">
            <v/>
          </cell>
          <cell r="K16346" t="str">
            <v/>
          </cell>
          <cell r="L16346" t="str">
            <v/>
          </cell>
          <cell r="M16346" t="str">
            <v>免稅</v>
          </cell>
          <cell r="N16346" t="str">
            <v>9787546108438</v>
          </cell>
        </row>
        <row r="16347">
          <cell r="A16347" t="str">
            <v>54610844</v>
          </cell>
          <cell r="B16347" t="str">
            <v>國學砸譚 唐傳奇:跋扈天朝的飛揚舊事　</v>
          </cell>
          <cell r="C16347" t="str">
            <v>王連文</v>
          </cell>
          <cell r="D16347">
            <v>149</v>
          </cell>
          <cell r="E16347">
            <v>0</v>
          </cell>
          <cell r="F16347" t="str">
            <v>平裝</v>
          </cell>
          <cell r="G16347" t="str">
            <v>黃山書社</v>
          </cell>
          <cell r="H16347">
            <v>24.8</v>
          </cell>
          <cell r="I16347" t="str">
            <v/>
          </cell>
          <cell r="J16347" t="str">
            <v/>
          </cell>
          <cell r="K16347" t="str">
            <v/>
          </cell>
          <cell r="L16347" t="str">
            <v/>
          </cell>
          <cell r="M16347" t="str">
            <v>免稅</v>
          </cell>
          <cell r="N16347" t="str">
            <v>9787546108445</v>
          </cell>
        </row>
        <row r="16348">
          <cell r="A16348" t="str">
            <v>54610845</v>
          </cell>
          <cell r="B16348" t="str">
            <v>國學砸譚 唐詩:帝國的華麗樂章</v>
          </cell>
          <cell r="C16348" t="str">
            <v>李牧童</v>
          </cell>
          <cell r="D16348">
            <v>149</v>
          </cell>
          <cell r="E16348">
            <v>0</v>
          </cell>
          <cell r="F16348" t="str">
            <v>平裝</v>
          </cell>
          <cell r="G16348" t="str">
            <v>黃山書社</v>
          </cell>
          <cell r="H16348">
            <v>24.8</v>
          </cell>
          <cell r="I16348" t="str">
            <v/>
          </cell>
          <cell r="J16348" t="str">
            <v/>
          </cell>
          <cell r="K16348" t="str">
            <v/>
          </cell>
          <cell r="L16348" t="str">
            <v/>
          </cell>
          <cell r="M16348" t="str">
            <v>免稅</v>
          </cell>
          <cell r="N16348" t="str">
            <v>9787546108452</v>
          </cell>
        </row>
        <row r="16349">
          <cell r="A16349" t="str">
            <v>54610846</v>
          </cell>
          <cell r="B16349" t="str">
            <v>國學砸譚 東坡志林:天才的游戰之筆</v>
          </cell>
          <cell r="C16349" t="str">
            <v>王連文</v>
          </cell>
          <cell r="D16349">
            <v>149</v>
          </cell>
          <cell r="E16349">
            <v>0</v>
          </cell>
          <cell r="F16349" t="str">
            <v>平裝</v>
          </cell>
          <cell r="G16349" t="str">
            <v>黃山書社</v>
          </cell>
          <cell r="H16349">
            <v>24.8</v>
          </cell>
          <cell r="I16349" t="str">
            <v/>
          </cell>
          <cell r="J16349" t="str">
            <v/>
          </cell>
          <cell r="K16349" t="str">
            <v/>
          </cell>
          <cell r="L16349" t="str">
            <v/>
          </cell>
          <cell r="M16349" t="str">
            <v>免稅</v>
          </cell>
          <cell r="N16349" t="str">
            <v>9787546108469</v>
          </cell>
        </row>
        <row r="16350">
          <cell r="A16350" t="str">
            <v>54610847</v>
          </cell>
          <cell r="B16350" t="str">
            <v>國學砸譚 世說新語:真名士自風流　</v>
          </cell>
          <cell r="C16350" t="str">
            <v>劉月悅</v>
          </cell>
          <cell r="D16350">
            <v>149</v>
          </cell>
          <cell r="E16350">
            <v>0</v>
          </cell>
          <cell r="F16350" t="str">
            <v>平裝</v>
          </cell>
          <cell r="G16350" t="str">
            <v>黃山書社</v>
          </cell>
          <cell r="H16350">
            <v>24.8</v>
          </cell>
          <cell r="I16350" t="str">
            <v/>
          </cell>
          <cell r="J16350" t="str">
            <v/>
          </cell>
          <cell r="K16350" t="str">
            <v/>
          </cell>
          <cell r="L16350" t="str">
            <v/>
          </cell>
          <cell r="M16350" t="str">
            <v>免稅</v>
          </cell>
          <cell r="N16350" t="str">
            <v>9787546108476</v>
          </cell>
        </row>
        <row r="16351">
          <cell r="A16351" t="str">
            <v>54610848</v>
          </cell>
          <cell r="B16351" t="str">
            <v>國學砸譚 明朝小品:士大夫的哀歌絕唱</v>
          </cell>
          <cell r="C16351" t="str">
            <v>翟昊</v>
          </cell>
          <cell r="D16351">
            <v>149</v>
          </cell>
          <cell r="E16351">
            <v>0</v>
          </cell>
          <cell r="F16351" t="str">
            <v>平裝</v>
          </cell>
          <cell r="G16351" t="str">
            <v>黃山書社</v>
          </cell>
          <cell r="H16351">
            <v>24.8</v>
          </cell>
          <cell r="I16351" t="str">
            <v/>
          </cell>
          <cell r="J16351" t="str">
            <v/>
          </cell>
          <cell r="K16351" t="str">
            <v/>
          </cell>
          <cell r="L16351" t="str">
            <v/>
          </cell>
          <cell r="M16351" t="str">
            <v>免稅</v>
          </cell>
          <cell r="N16351" t="str">
            <v>9787546108483</v>
          </cell>
        </row>
        <row r="16352">
          <cell r="A16352" t="str">
            <v>54610849</v>
          </cell>
          <cell r="B16352" t="str">
            <v>國學砸譚 百喻經:菩提無樹 眾生有情</v>
          </cell>
          <cell r="C16352" t="str">
            <v/>
          </cell>
          <cell r="D16352">
            <v>149</v>
          </cell>
          <cell r="E16352">
            <v>0</v>
          </cell>
          <cell r="F16352" t="str">
            <v>平裝</v>
          </cell>
          <cell r="G16352" t="str">
            <v>黃山書社</v>
          </cell>
          <cell r="H16352">
            <v>24.8</v>
          </cell>
          <cell r="I16352" t="str">
            <v/>
          </cell>
          <cell r="J16352" t="str">
            <v/>
          </cell>
          <cell r="K16352" t="str">
            <v/>
          </cell>
          <cell r="L16352" t="str">
            <v/>
          </cell>
          <cell r="M16352" t="str">
            <v>免稅</v>
          </cell>
          <cell r="N16352" t="str">
            <v>9787546108490</v>
          </cell>
        </row>
        <row r="16353">
          <cell r="A16353" t="str">
            <v>54610850</v>
          </cell>
          <cell r="B16353" t="str">
            <v>國學砸譚 宋詞:天風海濤曲，幽怨縹緲音</v>
          </cell>
          <cell r="C16353" t="str">
            <v>季南</v>
          </cell>
          <cell r="D16353">
            <v>149</v>
          </cell>
          <cell r="E16353">
            <v>0</v>
          </cell>
          <cell r="F16353" t="str">
            <v>平裝</v>
          </cell>
          <cell r="G16353" t="str">
            <v>黃山書社</v>
          </cell>
          <cell r="H16353">
            <v>24.8</v>
          </cell>
          <cell r="I16353" t="str">
            <v/>
          </cell>
          <cell r="J16353" t="str">
            <v/>
          </cell>
          <cell r="K16353" t="str">
            <v/>
          </cell>
          <cell r="L16353" t="str">
            <v/>
          </cell>
          <cell r="M16353" t="str">
            <v>免稅</v>
          </cell>
          <cell r="N16353" t="str">
            <v>9787546108506</v>
          </cell>
        </row>
        <row r="16354">
          <cell r="A16354" t="str">
            <v>54610851</v>
          </cell>
          <cell r="B16354" t="str">
            <v>國學砸譚 山海經:洪荒時期的神與獸</v>
          </cell>
          <cell r="C16354" t="str">
            <v>徐岩岩</v>
          </cell>
          <cell r="D16354">
            <v>149</v>
          </cell>
          <cell r="E16354">
            <v>0</v>
          </cell>
          <cell r="F16354" t="str">
            <v>平裝</v>
          </cell>
          <cell r="G16354" t="str">
            <v>黃山書社</v>
          </cell>
          <cell r="H16354">
            <v>24.8</v>
          </cell>
          <cell r="I16354" t="str">
            <v/>
          </cell>
          <cell r="J16354" t="str">
            <v/>
          </cell>
          <cell r="K16354" t="str">
            <v/>
          </cell>
          <cell r="L16354" t="str">
            <v/>
          </cell>
          <cell r="M16354" t="str">
            <v>免稅</v>
          </cell>
          <cell r="N16354" t="str">
            <v>9787546108513</v>
          </cell>
        </row>
        <row r="16355">
          <cell r="A16355" t="str">
            <v>54610878</v>
          </cell>
          <cell r="B16355" t="str">
            <v>柳宗元儒佛到三教觀研究</v>
          </cell>
          <cell r="C16355" t="str">
            <v>張勇</v>
          </cell>
          <cell r="D16355">
            <v>192</v>
          </cell>
          <cell r="E16355">
            <v>0</v>
          </cell>
          <cell r="F16355" t="str">
            <v>平裝</v>
          </cell>
          <cell r="G16355" t="str">
            <v>黃山書社</v>
          </cell>
          <cell r="H16355">
            <v>32</v>
          </cell>
          <cell r="I16355" t="str">
            <v/>
          </cell>
          <cell r="J16355" t="str">
            <v/>
          </cell>
          <cell r="K16355" t="str">
            <v/>
          </cell>
          <cell r="L16355" t="str">
            <v/>
          </cell>
          <cell r="M16355" t="str">
            <v>免稅</v>
          </cell>
          <cell r="N16355" t="str">
            <v>9787546108780</v>
          </cell>
        </row>
        <row r="16356">
          <cell r="A16356" t="str">
            <v>54610998</v>
          </cell>
          <cell r="B16356" t="str">
            <v>小人經-天下無謀之秘卷八書-貳</v>
          </cell>
          <cell r="C16356" t="str">
            <v>(五代) 長樂老. 編著</v>
          </cell>
          <cell r="D16356">
            <v>210</v>
          </cell>
          <cell r="E16356">
            <v>0</v>
          </cell>
          <cell r="F16356" t="str">
            <v>平裝</v>
          </cell>
          <cell r="G16356" t="str">
            <v>黃山書社</v>
          </cell>
          <cell r="H16356">
            <v>35</v>
          </cell>
          <cell r="I16356" t="str">
            <v/>
          </cell>
          <cell r="J16356" t="str">
            <v/>
          </cell>
          <cell r="K16356" t="str">
            <v/>
          </cell>
          <cell r="L16356" t="str">
            <v/>
          </cell>
          <cell r="M16356" t="str">
            <v>免稅</v>
          </cell>
          <cell r="N16356" t="str">
            <v>9787546109985</v>
          </cell>
        </row>
        <row r="16357">
          <cell r="A16357" t="str">
            <v>54611018</v>
          </cell>
          <cell r="B16357" t="str">
            <v>&lt;&lt;詩經&gt;&gt;文化人類學</v>
          </cell>
          <cell r="C16357" t="str">
            <v>王政. 著</v>
          </cell>
          <cell r="D16357">
            <v>384</v>
          </cell>
          <cell r="E16357">
            <v>0</v>
          </cell>
          <cell r="F16357" t="str">
            <v>平裝</v>
          </cell>
          <cell r="G16357" t="str">
            <v>黃山書社</v>
          </cell>
          <cell r="H16357">
            <v>64</v>
          </cell>
          <cell r="I16357" t="str">
            <v/>
          </cell>
          <cell r="J16357" t="str">
            <v/>
          </cell>
          <cell r="K16357" t="str">
            <v/>
          </cell>
          <cell r="L16357" t="str">
            <v/>
          </cell>
          <cell r="M16357" t="str">
            <v>免稅</v>
          </cell>
          <cell r="N16357" t="str">
            <v>9787546110189</v>
          </cell>
        </row>
        <row r="16358">
          <cell r="A16358" t="str">
            <v>54611021</v>
          </cell>
          <cell r="B16358" t="str">
            <v>韜晦術-天下無謀之秘卷八書-伍</v>
          </cell>
          <cell r="C16358" t="str">
            <v>(明) 楊慎. 編著</v>
          </cell>
          <cell r="D16358">
            <v>210</v>
          </cell>
          <cell r="E16358">
            <v>0</v>
          </cell>
          <cell r="F16358" t="str">
            <v>平裝</v>
          </cell>
          <cell r="G16358" t="str">
            <v>黃山書社</v>
          </cell>
          <cell r="H16358">
            <v>35</v>
          </cell>
          <cell r="I16358" t="str">
            <v/>
          </cell>
          <cell r="J16358" t="str">
            <v/>
          </cell>
          <cell r="K16358" t="str">
            <v/>
          </cell>
          <cell r="L16358" t="str">
            <v/>
          </cell>
          <cell r="M16358" t="str">
            <v>免稅</v>
          </cell>
          <cell r="N16358" t="str">
            <v>9787546110219</v>
          </cell>
        </row>
        <row r="16359">
          <cell r="A16359" t="str">
            <v>54611065</v>
          </cell>
          <cell r="B16359" t="str">
            <v>古詩文辭賦品論 : 安徽師範大學中國詩學研究中心鑒賞叢書</v>
          </cell>
          <cell r="C16359" t="str">
            <v>潘嘯龍著</v>
          </cell>
          <cell r="D16359">
            <v>252</v>
          </cell>
          <cell r="E16359">
            <v>0</v>
          </cell>
          <cell r="F16359" t="str">
            <v>平裝</v>
          </cell>
          <cell r="G16359" t="str">
            <v>黃山書社</v>
          </cell>
          <cell r="H16359">
            <v>42</v>
          </cell>
          <cell r="I16359" t="str">
            <v/>
          </cell>
          <cell r="J16359" t="str">
            <v/>
          </cell>
          <cell r="K16359" t="str">
            <v/>
          </cell>
          <cell r="L16359" t="str">
            <v/>
          </cell>
          <cell r="M16359" t="str">
            <v>免稅</v>
          </cell>
          <cell r="N16359" t="str">
            <v>9787546110653</v>
          </cell>
        </row>
        <row r="16360">
          <cell r="A16360" t="str">
            <v>54611069</v>
          </cell>
          <cell r="B16360" t="str">
            <v>易經學習實用手冊</v>
          </cell>
          <cell r="C16360" t="str">
            <v>林文崇. 著</v>
          </cell>
          <cell r="D16360">
            <v>228</v>
          </cell>
          <cell r="E16360">
            <v>0</v>
          </cell>
          <cell r="F16360" t="str">
            <v>平裝</v>
          </cell>
          <cell r="G16360" t="str">
            <v>黃山書社</v>
          </cell>
          <cell r="H16360">
            <v>38</v>
          </cell>
          <cell r="I16360" t="str">
            <v/>
          </cell>
          <cell r="J16360" t="str">
            <v/>
          </cell>
          <cell r="K16360" t="str">
            <v/>
          </cell>
          <cell r="L16360" t="str">
            <v/>
          </cell>
          <cell r="M16360" t="str">
            <v>免稅</v>
          </cell>
          <cell r="N16360" t="str">
            <v>9787546110691</v>
          </cell>
        </row>
        <row r="16361">
          <cell r="A16361" t="str">
            <v>54611081</v>
          </cell>
          <cell r="B16361" t="str">
            <v>易經實用解說</v>
          </cell>
          <cell r="C16361" t="str">
            <v>徐禮集編著</v>
          </cell>
          <cell r="D16361">
            <v>210</v>
          </cell>
          <cell r="E16361">
            <v>0</v>
          </cell>
          <cell r="F16361" t="str">
            <v>平裝</v>
          </cell>
          <cell r="G16361" t="str">
            <v>黃山書社</v>
          </cell>
          <cell r="H16361">
            <v>35</v>
          </cell>
          <cell r="I16361" t="str">
            <v/>
          </cell>
          <cell r="J16361" t="str">
            <v/>
          </cell>
          <cell r="K16361" t="str">
            <v/>
          </cell>
          <cell r="L16361" t="str">
            <v/>
          </cell>
          <cell r="M16361" t="str">
            <v>免稅</v>
          </cell>
          <cell r="N16361" t="str">
            <v>9787546110813</v>
          </cell>
        </row>
        <row r="16362">
          <cell r="A16362" t="str">
            <v>54611541</v>
          </cell>
          <cell r="B16362" t="str">
            <v>李叔同美術廣告作品集</v>
          </cell>
          <cell r="C16362" t="str">
            <v>郭長海等</v>
          </cell>
          <cell r="D16362">
            <v>228</v>
          </cell>
          <cell r="E16362">
            <v>0</v>
          </cell>
          <cell r="F16362" t="str">
            <v>平裝</v>
          </cell>
          <cell r="G16362" t="str">
            <v>黃山書社</v>
          </cell>
          <cell r="H16362">
            <v>38</v>
          </cell>
          <cell r="I16362" t="str">
            <v/>
          </cell>
          <cell r="J16362" t="str">
            <v/>
          </cell>
          <cell r="K16362" t="str">
            <v/>
          </cell>
          <cell r="L16362" t="str">
            <v/>
          </cell>
          <cell r="M16362" t="str">
            <v>免稅</v>
          </cell>
          <cell r="N16362" t="str">
            <v>9787546115412</v>
          </cell>
        </row>
        <row r="16363">
          <cell r="A16363" t="str">
            <v>54611745</v>
          </cell>
          <cell r="B16363" t="str">
            <v>鮑廷博藏書與刻書研究</v>
          </cell>
          <cell r="C16363" t="str">
            <v>周生傑</v>
          </cell>
          <cell r="D16363">
            <v>216</v>
          </cell>
          <cell r="E16363">
            <v>0</v>
          </cell>
          <cell r="F16363" t="str">
            <v>平裝</v>
          </cell>
          <cell r="G16363" t="str">
            <v>黃山書社</v>
          </cell>
          <cell r="H16363">
            <v>36</v>
          </cell>
          <cell r="I16363" t="str">
            <v/>
          </cell>
          <cell r="J16363" t="str">
            <v/>
          </cell>
          <cell r="K16363" t="str">
            <v/>
          </cell>
          <cell r="L16363" t="str">
            <v/>
          </cell>
          <cell r="M16363" t="str">
            <v>免稅</v>
          </cell>
          <cell r="N16363" t="str">
            <v>9787546117454</v>
          </cell>
        </row>
        <row r="16364">
          <cell r="A16364" t="str">
            <v>54630200</v>
          </cell>
          <cell r="B16364" t="str">
            <v>重返古戰場</v>
          </cell>
          <cell r="C16364" t="str">
            <v>編委會</v>
          </cell>
          <cell r="D16364">
            <v>119</v>
          </cell>
          <cell r="E16364">
            <v>0</v>
          </cell>
          <cell r="F16364" t="str">
            <v>平裝</v>
          </cell>
          <cell r="G16364" t="str">
            <v>吉林出版</v>
          </cell>
          <cell r="H16364">
            <v>19.8</v>
          </cell>
          <cell r="I16364" t="str">
            <v/>
          </cell>
          <cell r="J16364" t="str">
            <v/>
          </cell>
          <cell r="K16364" t="str">
            <v/>
          </cell>
          <cell r="L16364" t="str">
            <v/>
          </cell>
          <cell r="M16364" t="str">
            <v>免稅</v>
          </cell>
          <cell r="N16364" t="str">
            <v>9787546302003</v>
          </cell>
        </row>
        <row r="16365">
          <cell r="A16365" t="str">
            <v>54630204</v>
          </cell>
          <cell r="B16365" t="str">
            <v>第三帝國The third empire(圖說天下)</v>
          </cell>
          <cell r="C16365" t="str">
            <v>《圖說天下·透過鏡頭</v>
          </cell>
          <cell r="D16365">
            <v>119</v>
          </cell>
          <cell r="E16365">
            <v>0</v>
          </cell>
          <cell r="F16365" t="str">
            <v>平裝</v>
          </cell>
          <cell r="G16365" t="str">
            <v>吉林出版</v>
          </cell>
          <cell r="H16365">
            <v>19.8</v>
          </cell>
          <cell r="I16365" t="str">
            <v/>
          </cell>
          <cell r="J16365" t="str">
            <v/>
          </cell>
          <cell r="K16365" t="str">
            <v/>
          </cell>
          <cell r="L16365" t="str">
            <v/>
          </cell>
          <cell r="M16365" t="str">
            <v>免稅</v>
          </cell>
          <cell r="N16365" t="str">
            <v>9787546302041</v>
          </cell>
        </row>
        <row r="16366">
          <cell r="A16366" t="str">
            <v>54630224</v>
          </cell>
          <cell r="B16366" t="str">
            <v>古埃及亡靈書</v>
          </cell>
          <cell r="C16366" t="str">
            <v>文愛藝</v>
          </cell>
          <cell r="D16366">
            <v>234</v>
          </cell>
          <cell r="E16366">
            <v>0</v>
          </cell>
          <cell r="F16366" t="str">
            <v>平裝</v>
          </cell>
          <cell r="G16366" t="str">
            <v>吉林出版</v>
          </cell>
          <cell r="H16366">
            <v>39</v>
          </cell>
          <cell r="I16366" t="str">
            <v/>
          </cell>
          <cell r="J16366" t="str">
            <v/>
          </cell>
          <cell r="K16366" t="str">
            <v/>
          </cell>
          <cell r="L16366" t="str">
            <v/>
          </cell>
          <cell r="M16366" t="str">
            <v>免稅</v>
          </cell>
          <cell r="N16366" t="str">
            <v>9787546302249</v>
          </cell>
        </row>
        <row r="16367">
          <cell r="A16367" t="str">
            <v>54630391</v>
          </cell>
          <cell r="B16367" t="str">
            <v>三國演義</v>
          </cell>
          <cell r="C16367" t="str">
            <v>羅貫中</v>
          </cell>
          <cell r="D16367">
            <v>77</v>
          </cell>
          <cell r="E16367">
            <v>0</v>
          </cell>
          <cell r="F16367" t="str">
            <v>平裝</v>
          </cell>
          <cell r="G16367" t="str">
            <v>吉林出版</v>
          </cell>
          <cell r="H16367">
            <v>12.8</v>
          </cell>
          <cell r="I16367" t="str">
            <v/>
          </cell>
          <cell r="J16367" t="str">
            <v/>
          </cell>
          <cell r="K16367" t="str">
            <v/>
          </cell>
          <cell r="L16367" t="str">
            <v/>
          </cell>
          <cell r="M16367" t="str">
            <v>免稅</v>
          </cell>
          <cell r="N16367" t="str">
            <v>9787546303918</v>
          </cell>
        </row>
        <row r="16368">
          <cell r="A16368" t="str">
            <v>54630479</v>
          </cell>
          <cell r="B16368" t="str">
            <v>你不可不讀的西方歷史故事</v>
          </cell>
          <cell r="C16368" t="str">
            <v>文聘元</v>
          </cell>
          <cell r="D16368">
            <v>233</v>
          </cell>
          <cell r="E16368">
            <v>0</v>
          </cell>
          <cell r="F16368" t="str">
            <v>平裝</v>
          </cell>
          <cell r="G16368" t="str">
            <v>吉林出版</v>
          </cell>
          <cell r="H16368">
            <v>38.9</v>
          </cell>
          <cell r="I16368" t="str">
            <v/>
          </cell>
          <cell r="J16368" t="str">
            <v/>
          </cell>
          <cell r="K16368" t="str">
            <v/>
          </cell>
          <cell r="L16368" t="str">
            <v/>
          </cell>
          <cell r="M16368" t="str">
            <v>免稅</v>
          </cell>
          <cell r="N16368" t="str">
            <v>9787546304793</v>
          </cell>
        </row>
        <row r="16369">
          <cell r="A16369" t="str">
            <v>54630500</v>
          </cell>
          <cell r="B16369" t="str">
            <v>南明史略</v>
          </cell>
          <cell r="C16369" t="str">
            <v>謝國楨</v>
          </cell>
          <cell r="D16369">
            <v>162</v>
          </cell>
          <cell r="E16369">
            <v>0</v>
          </cell>
          <cell r="F16369" t="str">
            <v>平裝</v>
          </cell>
          <cell r="G16369" t="str">
            <v>吉林出版</v>
          </cell>
          <cell r="H16369">
            <v>27</v>
          </cell>
          <cell r="I16369" t="str">
            <v/>
          </cell>
          <cell r="J16369" t="str">
            <v/>
          </cell>
          <cell r="K16369" t="str">
            <v/>
          </cell>
          <cell r="L16369" t="str">
            <v/>
          </cell>
          <cell r="M16369" t="str">
            <v>免稅</v>
          </cell>
          <cell r="N16369" t="str">
            <v>9787546305004</v>
          </cell>
        </row>
        <row r="16370">
          <cell r="A16370" t="str">
            <v>54630715</v>
          </cell>
          <cell r="B16370" t="str">
            <v>圖說天下佛經的故事</v>
          </cell>
          <cell r="C16370" t="str">
            <v>編委</v>
          </cell>
          <cell r="D16370">
            <v>119</v>
          </cell>
          <cell r="E16370">
            <v>0</v>
          </cell>
          <cell r="F16370" t="str">
            <v>平裝</v>
          </cell>
          <cell r="G16370" t="str">
            <v>吉林出版</v>
          </cell>
          <cell r="H16370">
            <v>19.8</v>
          </cell>
          <cell r="I16370" t="str">
            <v/>
          </cell>
          <cell r="J16370" t="str">
            <v/>
          </cell>
          <cell r="K16370" t="str">
            <v/>
          </cell>
          <cell r="L16370" t="str">
            <v/>
          </cell>
          <cell r="M16370" t="str">
            <v>免稅</v>
          </cell>
          <cell r="N16370" t="str">
            <v>9787546307152</v>
          </cell>
        </row>
        <row r="16371">
          <cell r="A16371" t="str">
            <v>54630748</v>
          </cell>
          <cell r="B16371" t="str">
            <v>歷史翻不過去</v>
          </cell>
          <cell r="C16371" t="str">
            <v>羅哲鬱</v>
          </cell>
          <cell r="D16371">
            <v>161</v>
          </cell>
          <cell r="E16371">
            <v>2</v>
          </cell>
          <cell r="F16371" t="str">
            <v/>
          </cell>
          <cell r="G16371" t="str">
            <v>吉林出版</v>
          </cell>
          <cell r="H16371">
            <v>26.8</v>
          </cell>
          <cell r="I16371" t="str">
            <v/>
          </cell>
          <cell r="J16371" t="str">
            <v/>
          </cell>
          <cell r="K16371" t="str">
            <v/>
          </cell>
          <cell r="L16371" t="str">
            <v/>
          </cell>
          <cell r="M16371" t="str">
            <v>免稅</v>
          </cell>
          <cell r="N16371" t="str">
            <v>9787546307480</v>
          </cell>
        </row>
        <row r="16372">
          <cell r="A16372" t="str">
            <v>54630751</v>
          </cell>
          <cell r="B16372" t="str">
            <v>我的姐姐張愛玲</v>
          </cell>
          <cell r="C16372" t="str">
            <v>張子靜</v>
          </cell>
          <cell r="D16372">
            <v>156</v>
          </cell>
          <cell r="E16372">
            <v>0</v>
          </cell>
          <cell r="F16372" t="str">
            <v>平裝</v>
          </cell>
          <cell r="G16372" t="str">
            <v>吉林出版</v>
          </cell>
          <cell r="H16372">
            <v>26</v>
          </cell>
          <cell r="I16372" t="str">
            <v/>
          </cell>
          <cell r="J16372" t="str">
            <v/>
          </cell>
          <cell r="K16372" t="str">
            <v/>
          </cell>
          <cell r="L16372" t="str">
            <v/>
          </cell>
          <cell r="M16372" t="str">
            <v>免稅</v>
          </cell>
          <cell r="N16372" t="str">
            <v>9787546307510</v>
          </cell>
        </row>
        <row r="16373">
          <cell r="A16373" t="str">
            <v>54630796</v>
          </cell>
          <cell r="B16373" t="str">
            <v>三國演義上下卷</v>
          </cell>
          <cell r="C16373" t="str">
            <v>羅貫中</v>
          </cell>
          <cell r="D16373">
            <v>202</v>
          </cell>
          <cell r="E16373">
            <v>0</v>
          </cell>
          <cell r="F16373" t="str">
            <v>平裝</v>
          </cell>
          <cell r="G16373" t="str">
            <v>吉林出版</v>
          </cell>
          <cell r="H16373">
            <v>33.6</v>
          </cell>
          <cell r="I16373" t="str">
            <v/>
          </cell>
          <cell r="J16373" t="str">
            <v/>
          </cell>
          <cell r="K16373" t="str">
            <v/>
          </cell>
          <cell r="L16373" t="str">
            <v/>
          </cell>
          <cell r="M16373" t="str">
            <v>免稅</v>
          </cell>
          <cell r="N16373" t="str">
            <v>9787546307961</v>
          </cell>
        </row>
        <row r="16374">
          <cell r="A16374" t="str">
            <v>54630947</v>
          </cell>
          <cell r="B16374" t="str">
            <v>這才是中醫</v>
          </cell>
          <cell r="C16374" t="str">
            <v>羅大中</v>
          </cell>
          <cell r="D16374">
            <v>174</v>
          </cell>
          <cell r="E16374">
            <v>0</v>
          </cell>
          <cell r="F16374" t="str">
            <v>平裝</v>
          </cell>
          <cell r="G16374" t="str">
            <v>吉林出版</v>
          </cell>
          <cell r="H16374">
            <v>29</v>
          </cell>
          <cell r="I16374" t="str">
            <v/>
          </cell>
          <cell r="J16374" t="str">
            <v/>
          </cell>
          <cell r="K16374" t="str">
            <v/>
          </cell>
          <cell r="L16374" t="str">
            <v/>
          </cell>
          <cell r="M16374" t="str">
            <v>免稅</v>
          </cell>
          <cell r="N16374" t="str">
            <v>9787546309477</v>
          </cell>
        </row>
        <row r="16375">
          <cell r="A16375" t="str">
            <v>54630951</v>
          </cell>
          <cell r="B16375" t="str">
            <v>中國古代樂器考論中國古典歌劇</v>
          </cell>
          <cell r="C16375" t="str">
            <v>劉訓練</v>
          </cell>
          <cell r="D16375">
            <v>192</v>
          </cell>
          <cell r="E16375">
            <v>0</v>
          </cell>
          <cell r="F16375" t="str">
            <v>平裝</v>
          </cell>
          <cell r="G16375" t="str">
            <v>吉林出版</v>
          </cell>
          <cell r="H16375">
            <v>32</v>
          </cell>
          <cell r="I16375" t="str">
            <v/>
          </cell>
          <cell r="J16375" t="str">
            <v/>
          </cell>
          <cell r="K16375" t="str">
            <v/>
          </cell>
          <cell r="L16375" t="str">
            <v/>
          </cell>
          <cell r="M16375" t="str">
            <v>免稅</v>
          </cell>
          <cell r="N16375" t="str">
            <v>9787546309514</v>
          </cell>
        </row>
        <row r="16376">
          <cell r="A16376" t="str">
            <v>54631120</v>
          </cell>
          <cell r="B16376" t="str">
            <v>血凝--揭開中國帝王的身世疑團</v>
          </cell>
          <cell r="C16376" t="str">
            <v>張程</v>
          </cell>
          <cell r="D16376">
            <v>179</v>
          </cell>
          <cell r="E16376">
            <v>0</v>
          </cell>
          <cell r="F16376" t="str">
            <v>平裝</v>
          </cell>
          <cell r="G16376" t="str">
            <v>吉林出版</v>
          </cell>
          <cell r="H16376">
            <v>29.8</v>
          </cell>
          <cell r="I16376" t="str">
            <v/>
          </cell>
          <cell r="J16376" t="str">
            <v/>
          </cell>
          <cell r="K16376" t="str">
            <v/>
          </cell>
          <cell r="L16376" t="str">
            <v/>
          </cell>
          <cell r="M16376" t="str">
            <v>免稅</v>
          </cell>
          <cell r="N16376" t="str">
            <v>9787546311203</v>
          </cell>
        </row>
        <row r="16377">
          <cell r="A16377" t="str">
            <v>54631121</v>
          </cell>
          <cell r="B16377" t="str">
            <v>圖釋易經的故事</v>
          </cell>
          <cell r="C16377" t="str">
            <v>史冷金</v>
          </cell>
          <cell r="D16377">
            <v>239</v>
          </cell>
          <cell r="E16377">
            <v>0</v>
          </cell>
          <cell r="F16377" t="str">
            <v>平裝</v>
          </cell>
          <cell r="G16377" t="str">
            <v>吉林出版</v>
          </cell>
          <cell r="H16377">
            <v>39.799999999999997</v>
          </cell>
          <cell r="I16377" t="str">
            <v/>
          </cell>
          <cell r="J16377" t="str">
            <v/>
          </cell>
          <cell r="K16377" t="str">
            <v/>
          </cell>
          <cell r="L16377" t="str">
            <v/>
          </cell>
          <cell r="M16377" t="str">
            <v>免稅</v>
          </cell>
          <cell r="N16377" t="str">
            <v>9787546311210</v>
          </cell>
        </row>
        <row r="16378">
          <cell r="A16378" t="str">
            <v>54631394</v>
          </cell>
          <cell r="B16378" t="str">
            <v>中國哲學十九講</v>
          </cell>
          <cell r="C16378" t="str">
            <v>吳興文</v>
          </cell>
          <cell r="D16378">
            <v>252</v>
          </cell>
          <cell r="E16378">
            <v>0</v>
          </cell>
          <cell r="F16378" t="str">
            <v>平裝</v>
          </cell>
          <cell r="G16378" t="str">
            <v>吉林出版</v>
          </cell>
          <cell r="H16378">
            <v>42</v>
          </cell>
          <cell r="I16378" t="str">
            <v/>
          </cell>
          <cell r="J16378" t="str">
            <v/>
          </cell>
          <cell r="K16378" t="str">
            <v/>
          </cell>
          <cell r="L16378" t="str">
            <v/>
          </cell>
          <cell r="M16378" t="str">
            <v>免稅</v>
          </cell>
          <cell r="N16378" t="str">
            <v>9787546313948</v>
          </cell>
        </row>
        <row r="16379">
          <cell r="A16379" t="str">
            <v>54631547</v>
          </cell>
          <cell r="B16379" t="str">
            <v>世界經典童話-父母送給孩子的成長必讀書-(上下冊)-彩圖版</v>
          </cell>
          <cell r="C16379" t="str">
            <v>程帆</v>
          </cell>
          <cell r="D16379">
            <v>528</v>
          </cell>
          <cell r="E16379">
            <v>0</v>
          </cell>
          <cell r="F16379" t="str">
            <v>平裝</v>
          </cell>
          <cell r="G16379" t="str">
            <v>吉林出版</v>
          </cell>
          <cell r="H16379">
            <v>88</v>
          </cell>
          <cell r="I16379" t="str">
            <v/>
          </cell>
          <cell r="J16379" t="str">
            <v/>
          </cell>
          <cell r="K16379" t="str">
            <v/>
          </cell>
          <cell r="L16379" t="str">
            <v/>
          </cell>
          <cell r="M16379" t="str">
            <v>免稅</v>
          </cell>
          <cell r="N16379" t="str">
            <v>9787546315478</v>
          </cell>
        </row>
        <row r="16380">
          <cell r="A16380" t="str">
            <v>54631589</v>
          </cell>
          <cell r="B16380" t="str">
            <v>章回小說與古典四大名著</v>
          </cell>
          <cell r="C16380" t="str">
            <v>孔祥偉</v>
          </cell>
          <cell r="D16380">
            <v>89</v>
          </cell>
          <cell r="E16380">
            <v>0</v>
          </cell>
          <cell r="F16380" t="str">
            <v>平裝</v>
          </cell>
          <cell r="G16380" t="str">
            <v>吉林出版</v>
          </cell>
          <cell r="H16380">
            <v>14.8</v>
          </cell>
          <cell r="I16380" t="str">
            <v/>
          </cell>
          <cell r="J16380" t="str">
            <v/>
          </cell>
          <cell r="K16380" t="str">
            <v/>
          </cell>
          <cell r="L16380" t="str">
            <v/>
          </cell>
          <cell r="M16380" t="str">
            <v>免稅</v>
          </cell>
          <cell r="N16380" t="str">
            <v>9787546315898</v>
          </cell>
        </row>
        <row r="16381">
          <cell r="A16381" t="str">
            <v>54631626</v>
          </cell>
          <cell r="B16381" t="str">
            <v>讀&lt;&lt;易&gt;&gt;見天心-大易智慧學</v>
          </cell>
          <cell r="C16381" t="str">
            <v>韓易</v>
          </cell>
          <cell r="D16381">
            <v>288</v>
          </cell>
          <cell r="E16381">
            <v>0</v>
          </cell>
          <cell r="F16381" t="str">
            <v/>
          </cell>
          <cell r="G16381" t="str">
            <v>吉林出版</v>
          </cell>
          <cell r="H16381">
            <v>48</v>
          </cell>
          <cell r="I16381" t="str">
            <v/>
          </cell>
          <cell r="J16381" t="str">
            <v/>
          </cell>
          <cell r="K16381" t="str">
            <v/>
          </cell>
          <cell r="L16381" t="str">
            <v/>
          </cell>
          <cell r="M16381" t="str">
            <v>免稅</v>
          </cell>
          <cell r="N16381" t="str">
            <v>9787546316260</v>
          </cell>
        </row>
        <row r="16382">
          <cell r="A16382" t="str">
            <v>54631632</v>
          </cell>
          <cell r="B16382" t="str">
            <v>瘋話五書 文顛申維癡評 聊齋志異 水滸傳 西遊記 春秋 道德經</v>
          </cell>
          <cell r="C16382" t="str">
            <v>申維</v>
          </cell>
          <cell r="D16382">
            <v>179</v>
          </cell>
          <cell r="E16382">
            <v>0</v>
          </cell>
          <cell r="F16382" t="str">
            <v>平裝</v>
          </cell>
          <cell r="G16382" t="str">
            <v>吉林出版</v>
          </cell>
          <cell r="H16382">
            <v>29.8</v>
          </cell>
          <cell r="I16382" t="str">
            <v/>
          </cell>
          <cell r="J16382" t="str">
            <v/>
          </cell>
          <cell r="K16382" t="str">
            <v/>
          </cell>
          <cell r="L16382" t="str">
            <v/>
          </cell>
          <cell r="M16382" t="str">
            <v>免稅</v>
          </cell>
          <cell r="N16382" t="str">
            <v>9787546316321</v>
          </cell>
        </row>
        <row r="16383">
          <cell r="A16383" t="str">
            <v>54631633</v>
          </cell>
          <cell r="B16383" t="str">
            <v>不忍細看的歷史</v>
          </cell>
          <cell r="C16383" t="str">
            <v>羅哲鬱</v>
          </cell>
          <cell r="D16383">
            <v>179</v>
          </cell>
          <cell r="E16383">
            <v>0</v>
          </cell>
          <cell r="F16383" t="str">
            <v>平裝</v>
          </cell>
          <cell r="G16383" t="str">
            <v>吉林出版</v>
          </cell>
          <cell r="H16383">
            <v>29.8</v>
          </cell>
          <cell r="I16383" t="str">
            <v/>
          </cell>
          <cell r="J16383" t="str">
            <v/>
          </cell>
          <cell r="K16383" t="str">
            <v/>
          </cell>
          <cell r="L16383" t="str">
            <v/>
          </cell>
          <cell r="M16383" t="str">
            <v>免稅</v>
          </cell>
          <cell r="N16383" t="str">
            <v>9787546316338</v>
          </cell>
        </row>
        <row r="16384">
          <cell r="A16384" t="str">
            <v>54632088</v>
          </cell>
          <cell r="B16384" t="str">
            <v>超自然現象</v>
          </cell>
          <cell r="C16384" t="str">
            <v>唐兜</v>
          </cell>
          <cell r="D16384">
            <v>119</v>
          </cell>
          <cell r="E16384">
            <v>0</v>
          </cell>
          <cell r="F16384" t="str">
            <v>平裝</v>
          </cell>
          <cell r="G16384" t="str">
            <v>吉林大學</v>
          </cell>
          <cell r="H16384">
            <v>19.8</v>
          </cell>
          <cell r="I16384" t="str">
            <v/>
          </cell>
          <cell r="J16384" t="str">
            <v/>
          </cell>
          <cell r="K16384" t="str">
            <v/>
          </cell>
          <cell r="L16384" t="str">
            <v/>
          </cell>
          <cell r="M16384" t="str">
            <v>免稅</v>
          </cell>
          <cell r="N16384" t="str">
            <v>9787546320885</v>
          </cell>
        </row>
        <row r="16385">
          <cell r="A16385" t="str">
            <v>54632207</v>
          </cell>
          <cell r="B16385" t="str">
            <v>論語解讀正要</v>
          </cell>
          <cell r="C16385" t="str">
            <v>宮玉海. 著</v>
          </cell>
          <cell r="D16385">
            <v>119</v>
          </cell>
          <cell r="E16385">
            <v>0</v>
          </cell>
          <cell r="F16385" t="str">
            <v>平裝</v>
          </cell>
          <cell r="G16385" t="str">
            <v>吉林出版</v>
          </cell>
          <cell r="H16385">
            <v>19.8</v>
          </cell>
          <cell r="I16385" t="str">
            <v/>
          </cell>
          <cell r="J16385" t="str">
            <v/>
          </cell>
          <cell r="K16385" t="str">
            <v/>
          </cell>
          <cell r="L16385" t="str">
            <v/>
          </cell>
          <cell r="M16385" t="str">
            <v>免稅</v>
          </cell>
          <cell r="N16385" t="str">
            <v>9787546322070</v>
          </cell>
        </row>
        <row r="16386">
          <cell r="A16386" t="str">
            <v>54632234</v>
          </cell>
          <cell r="B16386" t="str">
            <v>本草綱目蔬果排行金榜：100種蔬果食療養生事典</v>
          </cell>
          <cell r="C16386" t="str">
            <v>王學點</v>
          </cell>
          <cell r="D16386">
            <v>221</v>
          </cell>
          <cell r="E16386">
            <v>0</v>
          </cell>
          <cell r="F16386" t="str">
            <v>平裝</v>
          </cell>
          <cell r="G16386" t="str">
            <v>吉林出版</v>
          </cell>
          <cell r="H16386">
            <v>36.799999999999997</v>
          </cell>
          <cell r="I16386" t="str">
            <v/>
          </cell>
          <cell r="J16386" t="str">
            <v/>
          </cell>
          <cell r="K16386" t="str">
            <v/>
          </cell>
          <cell r="L16386" t="str">
            <v/>
          </cell>
          <cell r="M16386" t="str">
            <v>免稅</v>
          </cell>
          <cell r="N16386" t="str">
            <v>9787546322346</v>
          </cell>
        </row>
        <row r="16387">
          <cell r="A16387" t="str">
            <v>54632309</v>
          </cell>
          <cell r="B16387" t="str">
            <v>大清國相魏裔介</v>
          </cell>
          <cell r="C16387" t="str">
            <v>魏國靜. 高玉昆. 著</v>
          </cell>
          <cell r="D16387">
            <v>179</v>
          </cell>
          <cell r="E16387">
            <v>1</v>
          </cell>
          <cell r="F16387" t="str">
            <v>平裝</v>
          </cell>
          <cell r="G16387" t="str">
            <v>吉林出版</v>
          </cell>
          <cell r="H16387">
            <v>29.8</v>
          </cell>
          <cell r="I16387" t="str">
            <v/>
          </cell>
          <cell r="J16387" t="str">
            <v/>
          </cell>
          <cell r="K16387" t="str">
            <v/>
          </cell>
          <cell r="L16387" t="str">
            <v/>
          </cell>
          <cell r="M16387" t="str">
            <v>免稅</v>
          </cell>
          <cell r="N16387" t="str">
            <v>9787546323091</v>
          </cell>
        </row>
        <row r="16388">
          <cell r="A16388" t="str">
            <v>54632310</v>
          </cell>
          <cell r="B16388" t="str">
            <v>歷史竟可這樣讀1：蠻荒時代的生存法則</v>
          </cell>
          <cell r="C16388" t="str">
            <v>老絲</v>
          </cell>
          <cell r="D16388">
            <v>179</v>
          </cell>
          <cell r="E16388">
            <v>6</v>
          </cell>
          <cell r="F16388" t="str">
            <v>平裝</v>
          </cell>
          <cell r="G16388" t="str">
            <v>吉林出版</v>
          </cell>
          <cell r="H16388">
            <v>29.8</v>
          </cell>
          <cell r="I16388" t="str">
            <v/>
          </cell>
          <cell r="J16388" t="str">
            <v/>
          </cell>
          <cell r="K16388" t="str">
            <v/>
          </cell>
          <cell r="L16388" t="str">
            <v/>
          </cell>
          <cell r="M16388" t="str">
            <v>免稅</v>
          </cell>
          <cell r="N16388" t="str">
            <v>9787546323107</v>
          </cell>
        </row>
        <row r="16389">
          <cell r="A16389" t="str">
            <v>54632430</v>
          </cell>
          <cell r="B16389" t="str">
            <v>圖解道德經</v>
          </cell>
          <cell r="C16389" t="str">
            <v>王知慧</v>
          </cell>
          <cell r="D16389">
            <v>192</v>
          </cell>
          <cell r="E16389">
            <v>0</v>
          </cell>
          <cell r="F16389" t="str">
            <v>平裝</v>
          </cell>
          <cell r="G16389" t="str">
            <v>吉林出版</v>
          </cell>
          <cell r="H16389">
            <v>32</v>
          </cell>
          <cell r="I16389" t="str">
            <v/>
          </cell>
          <cell r="J16389" t="str">
            <v/>
          </cell>
          <cell r="K16389" t="str">
            <v/>
          </cell>
          <cell r="L16389" t="str">
            <v/>
          </cell>
          <cell r="M16389" t="str">
            <v>免稅</v>
          </cell>
          <cell r="N16389" t="str">
            <v>9787546324302</v>
          </cell>
        </row>
        <row r="16390">
          <cell r="A16390" t="str">
            <v>54632542</v>
          </cell>
          <cell r="B16390" t="str">
            <v>本草綱目和皇帝內經中的藥膳養生法</v>
          </cell>
          <cell r="C16390" t="str">
            <v>王學點</v>
          </cell>
          <cell r="D16390">
            <v>228</v>
          </cell>
          <cell r="E16390">
            <v>0</v>
          </cell>
          <cell r="F16390" t="str">
            <v>平裝</v>
          </cell>
          <cell r="G16390" t="str">
            <v>吉林出版</v>
          </cell>
          <cell r="H16390">
            <v>38</v>
          </cell>
          <cell r="I16390" t="str">
            <v/>
          </cell>
          <cell r="J16390" t="str">
            <v/>
          </cell>
          <cell r="K16390" t="str">
            <v/>
          </cell>
          <cell r="L16390" t="str">
            <v/>
          </cell>
          <cell r="M16390" t="str">
            <v>免稅</v>
          </cell>
          <cell r="N16390" t="str">
            <v>9787546325422</v>
          </cell>
        </row>
        <row r="16391">
          <cell r="A16391" t="str">
            <v>54632620</v>
          </cell>
          <cell r="B16391" t="str">
            <v>孔子的生命境界：儒學的反思與開展</v>
          </cell>
          <cell r="C16391" t="str">
            <v>蔡仁厚著</v>
          </cell>
          <cell r="D16391">
            <v>216</v>
          </cell>
          <cell r="E16391">
            <v>0</v>
          </cell>
          <cell r="F16391" t="str">
            <v>平裝</v>
          </cell>
          <cell r="G16391" t="str">
            <v>吉林出版</v>
          </cell>
          <cell r="H16391">
            <v>36</v>
          </cell>
          <cell r="I16391" t="str">
            <v/>
          </cell>
          <cell r="J16391" t="str">
            <v/>
          </cell>
          <cell r="K16391" t="str">
            <v/>
          </cell>
          <cell r="L16391" t="str">
            <v/>
          </cell>
          <cell r="M16391" t="str">
            <v>免稅</v>
          </cell>
          <cell r="N16391" t="str">
            <v>9787546326207</v>
          </cell>
        </row>
        <row r="16392">
          <cell r="A16392" t="str">
            <v>54632631</v>
          </cell>
          <cell r="B16392" t="str">
            <v>佛陀盛世-中國佛教協會成立</v>
          </cell>
          <cell r="C16392" t="str">
            <v>陳櫟宇. 編</v>
          </cell>
          <cell r="D16392">
            <v>48</v>
          </cell>
          <cell r="E16392">
            <v>0</v>
          </cell>
          <cell r="F16392" t="str">
            <v>平裝</v>
          </cell>
          <cell r="G16392" t="str">
            <v>吉林出版</v>
          </cell>
          <cell r="H16392">
            <v>8</v>
          </cell>
          <cell r="I16392" t="str">
            <v/>
          </cell>
          <cell r="J16392" t="str">
            <v/>
          </cell>
          <cell r="K16392" t="str">
            <v/>
          </cell>
          <cell r="L16392" t="str">
            <v/>
          </cell>
          <cell r="M16392" t="str">
            <v>免稅</v>
          </cell>
          <cell r="N16392" t="str">
            <v>9787546326313</v>
          </cell>
        </row>
        <row r="16393">
          <cell r="A16393" t="str">
            <v>54632779</v>
          </cell>
          <cell r="B16393" t="str">
            <v>&lt;&lt;論語&gt;&gt;處世智慧</v>
          </cell>
          <cell r="C16393" t="str">
            <v>錢遜 編</v>
          </cell>
          <cell r="D16393">
            <v>228</v>
          </cell>
          <cell r="E16393">
            <v>0</v>
          </cell>
          <cell r="F16393" t="str">
            <v>平裝</v>
          </cell>
          <cell r="G16393" t="str">
            <v>吉林出版</v>
          </cell>
          <cell r="H16393">
            <v>38</v>
          </cell>
          <cell r="I16393" t="str">
            <v/>
          </cell>
          <cell r="J16393" t="str">
            <v/>
          </cell>
          <cell r="K16393" t="str">
            <v/>
          </cell>
          <cell r="L16393" t="str">
            <v/>
          </cell>
          <cell r="M16393" t="str">
            <v>免稅</v>
          </cell>
          <cell r="N16393" t="str">
            <v>9787546327792</v>
          </cell>
        </row>
        <row r="16394">
          <cell r="A16394" t="str">
            <v>54632809</v>
          </cell>
          <cell r="B16394" t="str">
            <v>孝恭仁皇后</v>
          </cell>
          <cell r="C16394" t="str">
            <v>摘星樓主. 著</v>
          </cell>
          <cell r="D16394">
            <v>174</v>
          </cell>
          <cell r="E16394">
            <v>1</v>
          </cell>
          <cell r="F16394" t="str">
            <v>平裝</v>
          </cell>
          <cell r="G16394" t="str">
            <v>吉林出版</v>
          </cell>
          <cell r="H16394">
            <v>29</v>
          </cell>
          <cell r="I16394" t="str">
            <v/>
          </cell>
          <cell r="J16394" t="str">
            <v/>
          </cell>
          <cell r="K16394" t="str">
            <v/>
          </cell>
          <cell r="L16394" t="str">
            <v/>
          </cell>
          <cell r="M16394" t="str">
            <v>免稅</v>
          </cell>
          <cell r="N16394" t="str">
            <v>9787546328096</v>
          </cell>
        </row>
        <row r="16395">
          <cell r="A16395" t="str">
            <v>54632810</v>
          </cell>
          <cell r="B16395" t="str">
            <v>圖釋中國佛教史</v>
          </cell>
          <cell r="C16395" t="str">
            <v>黃懺華. 著</v>
          </cell>
          <cell r="D16395">
            <v>239</v>
          </cell>
          <cell r="E16395">
            <v>0</v>
          </cell>
          <cell r="F16395" t="str">
            <v>平裝</v>
          </cell>
          <cell r="G16395" t="str">
            <v>吉林出版</v>
          </cell>
          <cell r="H16395">
            <v>39.799999999999997</v>
          </cell>
          <cell r="I16395" t="str">
            <v/>
          </cell>
          <cell r="J16395" t="str">
            <v/>
          </cell>
          <cell r="K16395" t="str">
            <v/>
          </cell>
          <cell r="L16395" t="str">
            <v/>
          </cell>
          <cell r="M16395" t="str">
            <v>免稅</v>
          </cell>
          <cell r="N16395" t="str">
            <v>9787546328102</v>
          </cell>
        </row>
        <row r="16396">
          <cell r="A16396" t="str">
            <v>54632885</v>
          </cell>
          <cell r="B16396" t="str">
            <v>創業向老子學什么</v>
          </cell>
          <cell r="C16396" t="str">
            <v>劉克蘇. 著</v>
          </cell>
          <cell r="D16396">
            <v>228</v>
          </cell>
          <cell r="E16396">
            <v>0</v>
          </cell>
          <cell r="F16396" t="str">
            <v>平裝</v>
          </cell>
          <cell r="G16396" t="str">
            <v>吉林出版</v>
          </cell>
          <cell r="H16396">
            <v>38</v>
          </cell>
          <cell r="I16396" t="str">
            <v/>
          </cell>
          <cell r="J16396" t="str">
            <v/>
          </cell>
          <cell r="K16396" t="str">
            <v/>
          </cell>
          <cell r="L16396" t="str">
            <v/>
          </cell>
          <cell r="M16396" t="str">
            <v>免稅</v>
          </cell>
          <cell r="N16396" t="str">
            <v>9787546328850</v>
          </cell>
        </row>
        <row r="16397">
          <cell r="A16397" t="str">
            <v>54632904</v>
          </cell>
          <cell r="B16397" t="str">
            <v>&lt;&lt;壇經&gt;&gt;的智慧</v>
          </cell>
          <cell r="C16397" t="str">
            <v>徐文明. 編</v>
          </cell>
          <cell r="D16397">
            <v>168</v>
          </cell>
          <cell r="E16397">
            <v>0</v>
          </cell>
          <cell r="F16397" t="str">
            <v>平裝</v>
          </cell>
          <cell r="G16397" t="str">
            <v>吉林出版</v>
          </cell>
          <cell r="H16397">
            <v>28</v>
          </cell>
          <cell r="I16397" t="str">
            <v/>
          </cell>
          <cell r="J16397" t="str">
            <v/>
          </cell>
          <cell r="K16397" t="str">
            <v/>
          </cell>
          <cell r="L16397" t="str">
            <v/>
          </cell>
          <cell r="M16397" t="str">
            <v>免稅</v>
          </cell>
          <cell r="N16397" t="str">
            <v>9787546329048</v>
          </cell>
        </row>
        <row r="16398">
          <cell r="A16398" t="str">
            <v>54632931</v>
          </cell>
          <cell r="B16398" t="str">
            <v>&lt;&lt;孝經&gt;&gt;與成功人生</v>
          </cell>
          <cell r="C16398" t="str">
            <v>楊汝清. 編</v>
          </cell>
          <cell r="D16398">
            <v>179</v>
          </cell>
          <cell r="E16398">
            <v>0</v>
          </cell>
          <cell r="F16398" t="str">
            <v>平裝</v>
          </cell>
          <cell r="G16398" t="str">
            <v>吉林出版</v>
          </cell>
          <cell r="H16398">
            <v>29.8</v>
          </cell>
          <cell r="I16398" t="str">
            <v/>
          </cell>
          <cell r="J16398" t="str">
            <v/>
          </cell>
          <cell r="K16398" t="str">
            <v/>
          </cell>
          <cell r="L16398" t="str">
            <v/>
          </cell>
          <cell r="M16398" t="str">
            <v>免稅</v>
          </cell>
          <cell r="N16398" t="str">
            <v>9787546329314</v>
          </cell>
        </row>
        <row r="16399">
          <cell r="A16399" t="str">
            <v>54633100</v>
          </cell>
          <cell r="B16399" t="str">
            <v>圖說中國茶：閑品中國菜</v>
          </cell>
          <cell r="C16399" t="str">
            <v>王學典</v>
          </cell>
          <cell r="D16399">
            <v>228</v>
          </cell>
          <cell r="E16399">
            <v>0</v>
          </cell>
          <cell r="F16399" t="str">
            <v>平裝</v>
          </cell>
          <cell r="G16399" t="str">
            <v>吉林出版</v>
          </cell>
          <cell r="H16399">
            <v>38</v>
          </cell>
          <cell r="I16399" t="str">
            <v/>
          </cell>
          <cell r="J16399" t="str">
            <v/>
          </cell>
          <cell r="K16399" t="str">
            <v/>
          </cell>
          <cell r="L16399" t="str">
            <v/>
          </cell>
          <cell r="M16399" t="str">
            <v>免稅</v>
          </cell>
          <cell r="N16399" t="str">
            <v>9787546331003</v>
          </cell>
        </row>
        <row r="16400">
          <cell r="A16400" t="str">
            <v>54633326</v>
          </cell>
          <cell r="B16400" t="str">
            <v>本草綱目對症養生方</v>
          </cell>
          <cell r="C16400" t="str">
            <v>健康中國名家論壇編委會. 編著</v>
          </cell>
          <cell r="D16400">
            <v>179</v>
          </cell>
          <cell r="E16400">
            <v>0</v>
          </cell>
          <cell r="F16400" t="str">
            <v>平裝</v>
          </cell>
          <cell r="G16400" t="str">
            <v>吉林出版</v>
          </cell>
          <cell r="H16400">
            <v>29.8</v>
          </cell>
          <cell r="I16400" t="str">
            <v/>
          </cell>
          <cell r="J16400" t="str">
            <v/>
          </cell>
          <cell r="K16400" t="str">
            <v/>
          </cell>
          <cell r="L16400" t="str">
            <v/>
          </cell>
          <cell r="M16400" t="str">
            <v>免稅</v>
          </cell>
          <cell r="N16400" t="str">
            <v>9787546333267</v>
          </cell>
        </row>
        <row r="16401">
          <cell r="A16401" t="str">
            <v>54633334</v>
          </cell>
          <cell r="B16401" t="str">
            <v>黃帝內經時令養生經</v>
          </cell>
          <cell r="C16401" t="str">
            <v>健康中國名家論壇編委會. 編著</v>
          </cell>
          <cell r="D16401">
            <v>179</v>
          </cell>
          <cell r="E16401">
            <v>0</v>
          </cell>
          <cell r="F16401" t="str">
            <v>平裝</v>
          </cell>
          <cell r="G16401" t="str">
            <v>吉林出版</v>
          </cell>
          <cell r="H16401">
            <v>29.8</v>
          </cell>
          <cell r="I16401" t="str">
            <v/>
          </cell>
          <cell r="J16401" t="str">
            <v/>
          </cell>
          <cell r="K16401" t="str">
            <v/>
          </cell>
          <cell r="L16401" t="str">
            <v/>
          </cell>
          <cell r="M16401" t="str">
            <v>免稅</v>
          </cell>
          <cell r="N16401" t="str">
            <v>9787546333342</v>
          </cell>
        </row>
        <row r="16402">
          <cell r="A16402" t="str">
            <v>54633395</v>
          </cell>
          <cell r="B16402" t="str">
            <v>本草綱目對症藥膳</v>
          </cell>
          <cell r="C16402" t="str">
            <v>健康中國名家論壇編委會. 編著</v>
          </cell>
          <cell r="D16402">
            <v>179</v>
          </cell>
          <cell r="E16402">
            <v>0</v>
          </cell>
          <cell r="F16402" t="str">
            <v>平裝</v>
          </cell>
          <cell r="G16402" t="str">
            <v>吉林出版</v>
          </cell>
          <cell r="H16402">
            <v>29.8</v>
          </cell>
          <cell r="I16402" t="str">
            <v/>
          </cell>
          <cell r="J16402" t="str">
            <v/>
          </cell>
          <cell r="K16402" t="str">
            <v/>
          </cell>
          <cell r="L16402" t="str">
            <v/>
          </cell>
          <cell r="M16402" t="str">
            <v>免稅</v>
          </cell>
          <cell r="N16402" t="str">
            <v>9787546333953</v>
          </cell>
        </row>
        <row r="16403">
          <cell r="A16403" t="str">
            <v>54633700</v>
          </cell>
          <cell r="B16403" t="str">
            <v>歷史竟可這樣讀2：變革時代的君臣博弈</v>
          </cell>
          <cell r="C16403" t="str">
            <v>老絲</v>
          </cell>
          <cell r="D16403">
            <v>179</v>
          </cell>
          <cell r="E16403">
            <v>2</v>
          </cell>
          <cell r="F16403" t="str">
            <v>平裝</v>
          </cell>
          <cell r="G16403" t="str">
            <v>吉林出版</v>
          </cell>
          <cell r="H16403">
            <v>29.8</v>
          </cell>
          <cell r="I16403" t="str">
            <v/>
          </cell>
          <cell r="J16403" t="str">
            <v/>
          </cell>
          <cell r="K16403" t="str">
            <v/>
          </cell>
          <cell r="L16403" t="str">
            <v/>
          </cell>
          <cell r="M16403" t="str">
            <v>免稅</v>
          </cell>
          <cell r="N16403" t="str">
            <v>9787546337005</v>
          </cell>
        </row>
        <row r="16404">
          <cell r="A16404" t="str">
            <v>54660077</v>
          </cell>
          <cell r="B16404" t="str">
            <v>荒漠河岸林植被對環境脅迫的生理響應與適應策略</v>
          </cell>
          <cell r="C16404" t="str">
            <v>未建檔</v>
          </cell>
          <cell r="D16404">
            <v>312</v>
          </cell>
          <cell r="E16404">
            <v>1</v>
          </cell>
          <cell r="F16404" t="str">
            <v>平裝</v>
          </cell>
          <cell r="G16404" t="str">
            <v>新疆科技</v>
          </cell>
          <cell r="H16404">
            <v>52</v>
          </cell>
          <cell r="I16404" t="str">
            <v/>
          </cell>
          <cell r="J16404" t="str">
            <v/>
          </cell>
          <cell r="K16404" t="str">
            <v/>
          </cell>
          <cell r="L16404" t="str">
            <v/>
          </cell>
          <cell r="M16404" t="str">
            <v>免稅</v>
          </cell>
          <cell r="N16404" t="str">
            <v>9787546600772</v>
          </cell>
        </row>
        <row r="16405">
          <cell r="A16405" t="str">
            <v>54660130</v>
          </cell>
          <cell r="B16405" t="str">
            <v>懷塔里木盆地 特色果樹生產技術</v>
          </cell>
          <cell r="C16405" t="str">
            <v>未建檔</v>
          </cell>
          <cell r="D16405">
            <v>216</v>
          </cell>
          <cell r="E16405">
            <v>0</v>
          </cell>
          <cell r="F16405" t="str">
            <v>平裝</v>
          </cell>
          <cell r="G16405" t="str">
            <v>新疆科技</v>
          </cell>
          <cell r="H16405">
            <v>36</v>
          </cell>
          <cell r="I16405" t="str">
            <v/>
          </cell>
          <cell r="J16405" t="str">
            <v/>
          </cell>
          <cell r="K16405" t="str">
            <v/>
          </cell>
          <cell r="L16405" t="str">
            <v/>
          </cell>
          <cell r="M16405" t="str">
            <v>免稅</v>
          </cell>
          <cell r="N16405" t="str">
            <v>9787546601304</v>
          </cell>
        </row>
        <row r="16406">
          <cell r="A16406" t="str">
            <v>54660144</v>
          </cell>
          <cell r="B16406" t="str">
            <v>新疆古生態地理群的新發現及其研究</v>
          </cell>
          <cell r="C16406" t="str">
            <v>未建檔</v>
          </cell>
          <cell r="D16406">
            <v>648</v>
          </cell>
          <cell r="E16406">
            <v>0</v>
          </cell>
          <cell r="F16406" t="str">
            <v>平裝</v>
          </cell>
          <cell r="G16406" t="str">
            <v>新疆科技</v>
          </cell>
          <cell r="H16406">
            <v>108</v>
          </cell>
          <cell r="I16406" t="str">
            <v/>
          </cell>
          <cell r="J16406" t="str">
            <v/>
          </cell>
          <cell r="K16406" t="str">
            <v/>
          </cell>
          <cell r="L16406" t="str">
            <v/>
          </cell>
          <cell r="M16406" t="str">
            <v>免稅</v>
          </cell>
          <cell r="N16406" t="str">
            <v>9787546601441</v>
          </cell>
        </row>
        <row r="16407">
          <cell r="A16407" t="str">
            <v>54660145</v>
          </cell>
          <cell r="B16407" t="str">
            <v>千年龜磁</v>
          </cell>
          <cell r="C16407" t="str">
            <v>未建檔</v>
          </cell>
          <cell r="D16407">
            <v>2280</v>
          </cell>
          <cell r="E16407">
            <v>0</v>
          </cell>
          <cell r="F16407" t="str">
            <v>精裝</v>
          </cell>
          <cell r="G16407" t="str">
            <v>新疆科技</v>
          </cell>
          <cell r="H16407">
            <v>380</v>
          </cell>
          <cell r="I16407" t="str">
            <v/>
          </cell>
          <cell r="J16407" t="str">
            <v/>
          </cell>
          <cell r="K16407" t="str">
            <v/>
          </cell>
          <cell r="L16407" t="str">
            <v/>
          </cell>
          <cell r="M16407" t="str">
            <v>免稅</v>
          </cell>
          <cell r="N16407" t="str">
            <v>9787546601458</v>
          </cell>
        </row>
        <row r="16408">
          <cell r="A16408" t="str">
            <v>54660150</v>
          </cell>
          <cell r="B16408" t="str">
            <v>哈薩克民俗文化</v>
          </cell>
          <cell r="C16408" t="str">
            <v>未建檔</v>
          </cell>
          <cell r="D16408">
            <v>1368</v>
          </cell>
          <cell r="E16408">
            <v>0</v>
          </cell>
          <cell r="F16408" t="str">
            <v>平裝</v>
          </cell>
          <cell r="G16408" t="str">
            <v>新疆科技</v>
          </cell>
          <cell r="H16408">
            <v>228</v>
          </cell>
          <cell r="I16408" t="str">
            <v/>
          </cell>
          <cell r="J16408" t="str">
            <v/>
          </cell>
          <cell r="K16408" t="str">
            <v/>
          </cell>
          <cell r="L16408" t="str">
            <v/>
          </cell>
          <cell r="M16408" t="str">
            <v>免稅</v>
          </cell>
          <cell r="N16408" t="str">
            <v>9787546601502</v>
          </cell>
        </row>
        <row r="16409">
          <cell r="A16409" t="str">
            <v>54660158</v>
          </cell>
          <cell r="B16409" t="str">
            <v>哈薩克藥志第二冊</v>
          </cell>
          <cell r="C16409" t="str">
            <v>未建檔</v>
          </cell>
          <cell r="D16409">
            <v>588</v>
          </cell>
          <cell r="E16409">
            <v>0</v>
          </cell>
          <cell r="F16409" t="str">
            <v>平裝</v>
          </cell>
          <cell r="G16409" t="str">
            <v>新疆科技</v>
          </cell>
          <cell r="H16409">
            <v>98</v>
          </cell>
          <cell r="I16409" t="str">
            <v/>
          </cell>
          <cell r="J16409" t="str">
            <v/>
          </cell>
          <cell r="K16409" t="str">
            <v/>
          </cell>
          <cell r="L16409" t="str">
            <v/>
          </cell>
          <cell r="M16409" t="str">
            <v>免稅</v>
          </cell>
          <cell r="N16409" t="str">
            <v>9787546601588</v>
          </cell>
        </row>
        <row r="16410">
          <cell r="A16410" t="str">
            <v>54660167</v>
          </cell>
          <cell r="B16410" t="str">
            <v>新疆博爾塔拉蒙古自治州 河流生態與魚類資源</v>
          </cell>
          <cell r="C16410" t="str">
            <v>未建檔</v>
          </cell>
          <cell r="D16410">
            <v>180</v>
          </cell>
          <cell r="E16410">
            <v>0</v>
          </cell>
          <cell r="F16410" t="str">
            <v>平裝</v>
          </cell>
          <cell r="G16410" t="str">
            <v>新疆科技</v>
          </cell>
          <cell r="H16410">
            <v>30</v>
          </cell>
          <cell r="I16410" t="str">
            <v/>
          </cell>
          <cell r="J16410" t="str">
            <v/>
          </cell>
          <cell r="K16410" t="str">
            <v/>
          </cell>
          <cell r="L16410" t="str">
            <v/>
          </cell>
          <cell r="M16410" t="str">
            <v>免稅</v>
          </cell>
          <cell r="N16410" t="str">
            <v>9787546601670</v>
          </cell>
        </row>
        <row r="16411">
          <cell r="A16411" t="str">
            <v>54660169</v>
          </cell>
          <cell r="B16411" t="str">
            <v>新疆傳統建築圖集</v>
          </cell>
          <cell r="C16411" t="str">
            <v>未建檔</v>
          </cell>
          <cell r="D16411">
            <v>2916</v>
          </cell>
          <cell r="E16411">
            <v>0</v>
          </cell>
          <cell r="F16411" t="str">
            <v>平裝</v>
          </cell>
          <cell r="G16411" t="str">
            <v>新疆科技</v>
          </cell>
          <cell r="H16411">
            <v>486</v>
          </cell>
          <cell r="I16411" t="str">
            <v/>
          </cell>
          <cell r="J16411" t="str">
            <v/>
          </cell>
          <cell r="K16411" t="str">
            <v/>
          </cell>
          <cell r="L16411" t="str">
            <v/>
          </cell>
          <cell r="M16411" t="str">
            <v>免稅</v>
          </cell>
          <cell r="N16411" t="str">
            <v>9787546601694</v>
          </cell>
        </row>
        <row r="16412">
          <cell r="A16412" t="str">
            <v>54660201</v>
          </cell>
          <cell r="B16412" t="str">
            <v>新疆藏石</v>
          </cell>
          <cell r="C16412" t="str">
            <v/>
          </cell>
          <cell r="D16412">
            <v>1968</v>
          </cell>
          <cell r="E16412">
            <v>0</v>
          </cell>
          <cell r="F16412" t="str">
            <v>平裝</v>
          </cell>
          <cell r="G16412" t="str">
            <v>新疆科技</v>
          </cell>
          <cell r="H16412">
            <v>328</v>
          </cell>
          <cell r="I16412" t="str">
            <v/>
          </cell>
          <cell r="J16412" t="str">
            <v/>
          </cell>
          <cell r="K16412" t="str">
            <v/>
          </cell>
          <cell r="L16412" t="str">
            <v/>
          </cell>
          <cell r="M16412" t="str">
            <v>免稅</v>
          </cell>
          <cell r="N16412" t="str">
            <v>9787546602011</v>
          </cell>
        </row>
        <row r="16413">
          <cell r="A16413" t="str">
            <v>54660203</v>
          </cell>
          <cell r="B16413" t="str">
            <v>荒漠胡楊林及其恢復與重建</v>
          </cell>
          <cell r="C16413" t="str">
            <v>未建檔</v>
          </cell>
          <cell r="D16413">
            <v>240</v>
          </cell>
          <cell r="E16413">
            <v>0</v>
          </cell>
          <cell r="F16413" t="str">
            <v>平裝</v>
          </cell>
          <cell r="G16413" t="str">
            <v>新疆科技</v>
          </cell>
          <cell r="H16413">
            <v>40</v>
          </cell>
          <cell r="I16413" t="str">
            <v/>
          </cell>
          <cell r="J16413" t="str">
            <v/>
          </cell>
          <cell r="K16413" t="str">
            <v/>
          </cell>
          <cell r="L16413" t="str">
            <v/>
          </cell>
          <cell r="M16413" t="str">
            <v>免稅</v>
          </cell>
          <cell r="N16413" t="str">
            <v>9787546602035</v>
          </cell>
        </row>
        <row r="16414">
          <cell r="A16414" t="str">
            <v>54660268</v>
          </cell>
          <cell r="B16414" t="str">
            <v>環塔里木盆地特色林果主要有害生物識別與防控技術</v>
          </cell>
          <cell r="C16414" t="str">
            <v>楊森</v>
          </cell>
          <cell r="D16414">
            <v>168</v>
          </cell>
          <cell r="E16414">
            <v>1</v>
          </cell>
          <cell r="F16414" t="str">
            <v>平裝</v>
          </cell>
          <cell r="G16414" t="str">
            <v>新疆科技</v>
          </cell>
          <cell r="H16414">
            <v>28</v>
          </cell>
          <cell r="I16414" t="str">
            <v/>
          </cell>
          <cell r="J16414" t="str">
            <v/>
          </cell>
          <cell r="K16414" t="str">
            <v/>
          </cell>
          <cell r="L16414" t="str">
            <v/>
          </cell>
          <cell r="M16414" t="str">
            <v>免稅</v>
          </cell>
          <cell r="N16414" t="str">
            <v>9787546602684</v>
          </cell>
        </row>
        <row r="16415">
          <cell r="A16415" t="str">
            <v>54660375</v>
          </cell>
          <cell r="B16415" t="str">
            <v>哈薩克藥志第三冊</v>
          </cell>
          <cell r="C16415" t="str">
            <v>未建檔</v>
          </cell>
          <cell r="D16415">
            <v>588</v>
          </cell>
          <cell r="E16415">
            <v>0</v>
          </cell>
          <cell r="F16415" t="str">
            <v>平裝</v>
          </cell>
          <cell r="G16415" t="str">
            <v>新疆科技</v>
          </cell>
          <cell r="H16415">
            <v>98</v>
          </cell>
          <cell r="I16415" t="str">
            <v/>
          </cell>
          <cell r="J16415" t="str">
            <v/>
          </cell>
          <cell r="K16415" t="str">
            <v/>
          </cell>
          <cell r="L16415" t="str">
            <v/>
          </cell>
          <cell r="M16415" t="str">
            <v>免稅</v>
          </cell>
          <cell r="N16415" t="str">
            <v>9787546603759</v>
          </cell>
        </row>
        <row r="16416">
          <cell r="A16416" t="str">
            <v>54660834</v>
          </cell>
          <cell r="B16416" t="str">
            <v>新疆植物志(第三卷)</v>
          </cell>
          <cell r="C16416" t="str">
            <v>未建檔</v>
          </cell>
          <cell r="D16416">
            <v>1188</v>
          </cell>
          <cell r="E16416">
            <v>0</v>
          </cell>
          <cell r="F16416" t="str">
            <v>平裝</v>
          </cell>
          <cell r="G16416" t="str">
            <v>新疆科技</v>
          </cell>
          <cell r="H16416">
            <v>198</v>
          </cell>
          <cell r="I16416" t="str">
            <v/>
          </cell>
          <cell r="J16416" t="str">
            <v/>
          </cell>
          <cell r="K16416" t="str">
            <v/>
          </cell>
          <cell r="L16416" t="str">
            <v/>
          </cell>
          <cell r="M16416" t="str">
            <v>免稅</v>
          </cell>
          <cell r="N16416" t="str">
            <v>9787546608341</v>
          </cell>
        </row>
        <row r="16417">
          <cell r="A16417" t="str">
            <v>54660924</v>
          </cell>
          <cell r="B16417" t="str">
            <v>新疆阿爾泰山脈野生植物圖譜</v>
          </cell>
          <cell r="C16417" t="str">
            <v>未建檔</v>
          </cell>
          <cell r="D16417">
            <v>1080</v>
          </cell>
          <cell r="E16417">
            <v>0</v>
          </cell>
          <cell r="F16417" t="str">
            <v>平裝</v>
          </cell>
          <cell r="G16417" t="str">
            <v>新疆科技</v>
          </cell>
          <cell r="H16417">
            <v>180</v>
          </cell>
          <cell r="I16417" t="str">
            <v/>
          </cell>
          <cell r="J16417" t="str">
            <v/>
          </cell>
          <cell r="K16417" t="str">
            <v/>
          </cell>
          <cell r="L16417" t="str">
            <v/>
          </cell>
          <cell r="M16417" t="str">
            <v>免稅</v>
          </cell>
          <cell r="N16417" t="str">
            <v>9787546609249</v>
          </cell>
        </row>
        <row r="16418">
          <cell r="A16418" t="str">
            <v>54660929</v>
          </cell>
          <cell r="B16418" t="str">
            <v>克孜爾水庫-一座建造在活動斷層上的大壩</v>
          </cell>
          <cell r="C16418" t="str">
            <v>未建檔</v>
          </cell>
          <cell r="D16418">
            <v>720</v>
          </cell>
          <cell r="E16418">
            <v>1</v>
          </cell>
          <cell r="F16418" t="str">
            <v>平裝</v>
          </cell>
          <cell r="G16418" t="str">
            <v>新疆科技</v>
          </cell>
          <cell r="H16418">
            <v>120</v>
          </cell>
          <cell r="I16418" t="str">
            <v/>
          </cell>
          <cell r="J16418" t="str">
            <v/>
          </cell>
          <cell r="K16418" t="str">
            <v/>
          </cell>
          <cell r="L16418" t="str">
            <v/>
          </cell>
          <cell r="M16418" t="str">
            <v>免稅</v>
          </cell>
          <cell r="N16418" t="str">
            <v>9787546609294</v>
          </cell>
        </row>
        <row r="16419">
          <cell r="A16419" t="str">
            <v>54660944</v>
          </cell>
          <cell r="B16419" t="str">
            <v>經典中國國際出版工程‧千年龜茲（日）</v>
          </cell>
          <cell r="C16419" t="str">
            <v>未建檔</v>
          </cell>
          <cell r="D16419">
            <v>2280</v>
          </cell>
          <cell r="E16419">
            <v>0</v>
          </cell>
          <cell r="F16419" t="str">
            <v>精裝</v>
          </cell>
          <cell r="G16419" t="str">
            <v>新疆科技</v>
          </cell>
          <cell r="H16419">
            <v>380</v>
          </cell>
          <cell r="I16419" t="str">
            <v/>
          </cell>
          <cell r="J16419" t="str">
            <v/>
          </cell>
          <cell r="K16419" t="str">
            <v/>
          </cell>
          <cell r="L16419" t="str">
            <v/>
          </cell>
          <cell r="M16419" t="str">
            <v>免稅</v>
          </cell>
          <cell r="N16419" t="str">
            <v>9787546609447</v>
          </cell>
        </row>
        <row r="16420">
          <cell r="A16420" t="str">
            <v>54660945</v>
          </cell>
          <cell r="B16420" t="str">
            <v>經典中國國際出版工程‧千年龜茲（英）</v>
          </cell>
          <cell r="C16420" t="str">
            <v>未建檔</v>
          </cell>
          <cell r="D16420">
            <v>2280</v>
          </cell>
          <cell r="E16420">
            <v>0</v>
          </cell>
          <cell r="F16420" t="str">
            <v>精裝</v>
          </cell>
          <cell r="G16420" t="str">
            <v>新疆科技</v>
          </cell>
          <cell r="H16420">
            <v>380</v>
          </cell>
          <cell r="I16420" t="str">
            <v/>
          </cell>
          <cell r="J16420" t="str">
            <v/>
          </cell>
          <cell r="K16420" t="str">
            <v/>
          </cell>
          <cell r="L16420" t="str">
            <v/>
          </cell>
          <cell r="M16420" t="str">
            <v>免稅</v>
          </cell>
          <cell r="N16420" t="str">
            <v>9787546609454</v>
          </cell>
        </row>
        <row r="16421">
          <cell r="A16421" t="str">
            <v>54661002</v>
          </cell>
          <cell r="B16421" t="str">
            <v>沙漠動物世界</v>
          </cell>
          <cell r="C16421" t="str">
            <v>未建檔</v>
          </cell>
          <cell r="D16421">
            <v>228</v>
          </cell>
          <cell r="E16421">
            <v>0</v>
          </cell>
          <cell r="F16421" t="str">
            <v>平裝</v>
          </cell>
          <cell r="G16421" t="str">
            <v>新疆科技</v>
          </cell>
          <cell r="H16421">
            <v>38</v>
          </cell>
          <cell r="I16421" t="str">
            <v/>
          </cell>
          <cell r="J16421" t="str">
            <v/>
          </cell>
          <cell r="K16421" t="str">
            <v/>
          </cell>
          <cell r="L16421" t="str">
            <v/>
          </cell>
          <cell r="M16421" t="str">
            <v>免稅</v>
          </cell>
          <cell r="N16421" t="str">
            <v>9787546610023</v>
          </cell>
        </row>
        <row r="16422">
          <cell r="A16422" t="str">
            <v>54661003</v>
          </cell>
          <cell r="B16422" t="str">
            <v>沙漠[三劍客]</v>
          </cell>
          <cell r="C16422" t="str">
            <v>未建檔</v>
          </cell>
          <cell r="D16422">
            <v>228</v>
          </cell>
          <cell r="E16422">
            <v>0</v>
          </cell>
          <cell r="F16422" t="str">
            <v>平裝</v>
          </cell>
          <cell r="G16422" t="str">
            <v>新疆科技</v>
          </cell>
          <cell r="H16422">
            <v>38</v>
          </cell>
          <cell r="I16422" t="str">
            <v/>
          </cell>
          <cell r="J16422" t="str">
            <v/>
          </cell>
          <cell r="K16422" t="str">
            <v/>
          </cell>
          <cell r="L16422" t="str">
            <v/>
          </cell>
          <cell r="M16422" t="str">
            <v>免稅</v>
          </cell>
          <cell r="N16422" t="str">
            <v>9787546610030</v>
          </cell>
        </row>
        <row r="16423">
          <cell r="A16423" t="str">
            <v>54661004</v>
          </cell>
          <cell r="B16423" t="str">
            <v>沙漠趣味植物</v>
          </cell>
          <cell r="C16423" t="str">
            <v>未建檔</v>
          </cell>
          <cell r="D16423">
            <v>240</v>
          </cell>
          <cell r="E16423">
            <v>0</v>
          </cell>
          <cell r="F16423" t="str">
            <v>平裝</v>
          </cell>
          <cell r="G16423" t="str">
            <v>新疆科技</v>
          </cell>
          <cell r="H16423">
            <v>40</v>
          </cell>
          <cell r="I16423" t="str">
            <v/>
          </cell>
          <cell r="J16423" t="str">
            <v/>
          </cell>
          <cell r="K16423" t="str">
            <v/>
          </cell>
          <cell r="L16423" t="str">
            <v/>
          </cell>
          <cell r="M16423" t="str">
            <v>免稅</v>
          </cell>
          <cell r="N16423" t="str">
            <v>9787546610047</v>
          </cell>
        </row>
        <row r="16424">
          <cell r="A16424" t="str">
            <v>54661094</v>
          </cell>
          <cell r="B16424" t="str">
            <v>東天山喀爾里克山北坡－淖毛湖盆地生態環境及其保護</v>
          </cell>
          <cell r="C16424" t="str">
            <v>未建檔</v>
          </cell>
          <cell r="D16424">
            <v>252</v>
          </cell>
          <cell r="E16424">
            <v>1</v>
          </cell>
          <cell r="F16424" t="str">
            <v>平裝</v>
          </cell>
          <cell r="G16424" t="str">
            <v>新疆科技</v>
          </cell>
          <cell r="H16424">
            <v>42</v>
          </cell>
          <cell r="I16424" t="str">
            <v/>
          </cell>
          <cell r="J16424" t="str">
            <v/>
          </cell>
          <cell r="K16424" t="str">
            <v/>
          </cell>
          <cell r="L16424" t="str">
            <v/>
          </cell>
          <cell r="M16424" t="str">
            <v>免稅</v>
          </cell>
          <cell r="N16424" t="str">
            <v>9787546610948</v>
          </cell>
        </row>
        <row r="16425">
          <cell r="A16425" t="str">
            <v>54661124</v>
          </cell>
          <cell r="B16425" t="str">
            <v>塔里木河下游輸水後的生態變化及其效應研究</v>
          </cell>
          <cell r="C16425" t="str">
            <v>未建檔</v>
          </cell>
          <cell r="D16425">
            <v>180</v>
          </cell>
          <cell r="E16425">
            <v>1</v>
          </cell>
          <cell r="F16425" t="str">
            <v>平裝</v>
          </cell>
          <cell r="G16425" t="str">
            <v>新疆科技</v>
          </cell>
          <cell r="H16425">
            <v>30</v>
          </cell>
          <cell r="I16425" t="str">
            <v/>
          </cell>
          <cell r="J16425" t="str">
            <v/>
          </cell>
          <cell r="K16425" t="str">
            <v/>
          </cell>
          <cell r="L16425" t="str">
            <v/>
          </cell>
          <cell r="M16425" t="str">
            <v>免稅</v>
          </cell>
          <cell r="N16425" t="str">
            <v>9787546611242</v>
          </cell>
        </row>
        <row r="16426">
          <cell r="A16426" t="str">
            <v>54661378</v>
          </cell>
          <cell r="B16426" t="str">
            <v>新疆和田草地植物志</v>
          </cell>
          <cell r="C16426" t="str">
            <v>未建檔</v>
          </cell>
          <cell r="D16426">
            <v>600</v>
          </cell>
          <cell r="E16426">
            <v>0</v>
          </cell>
          <cell r="F16426" t="str">
            <v>平裝</v>
          </cell>
          <cell r="G16426" t="str">
            <v>新疆科技</v>
          </cell>
          <cell r="H16426">
            <v>100</v>
          </cell>
          <cell r="I16426" t="str">
            <v/>
          </cell>
          <cell r="J16426" t="str">
            <v/>
          </cell>
          <cell r="K16426" t="str">
            <v/>
          </cell>
          <cell r="L16426" t="str">
            <v/>
          </cell>
          <cell r="M16426" t="str">
            <v>免稅</v>
          </cell>
          <cell r="N16426" t="str">
            <v>9787546613789</v>
          </cell>
        </row>
        <row r="16427">
          <cell r="A16427" t="str">
            <v>54661460</v>
          </cell>
          <cell r="B16427" t="str">
            <v>感天動地民族情</v>
          </cell>
          <cell r="C16427" t="str">
            <v>未建檔</v>
          </cell>
          <cell r="D16427">
            <v>150</v>
          </cell>
          <cell r="E16427">
            <v>1</v>
          </cell>
          <cell r="F16427" t="str">
            <v>平裝</v>
          </cell>
          <cell r="G16427" t="str">
            <v>新疆科技</v>
          </cell>
          <cell r="H16427">
            <v>25</v>
          </cell>
          <cell r="I16427" t="str">
            <v/>
          </cell>
          <cell r="J16427" t="str">
            <v/>
          </cell>
          <cell r="K16427" t="str">
            <v/>
          </cell>
          <cell r="L16427" t="str">
            <v/>
          </cell>
          <cell r="M16427" t="str">
            <v>免稅</v>
          </cell>
          <cell r="N16427" t="str">
            <v>9787546614601</v>
          </cell>
        </row>
        <row r="16428">
          <cell r="A16428" t="str">
            <v>54680042</v>
          </cell>
          <cell r="B16428" t="str">
            <v>法門寺</v>
          </cell>
          <cell r="C16428" t="str">
            <v>王正強選編</v>
          </cell>
          <cell r="D16428">
            <v>120</v>
          </cell>
          <cell r="E16428">
            <v>0</v>
          </cell>
          <cell r="F16428" t="str">
            <v>平裝</v>
          </cell>
          <cell r="G16428" t="str">
            <v>敦煌文藝</v>
          </cell>
          <cell r="H16428">
            <v>20</v>
          </cell>
          <cell r="I16428" t="str">
            <v/>
          </cell>
          <cell r="J16428" t="str">
            <v/>
          </cell>
          <cell r="K16428" t="str">
            <v/>
          </cell>
          <cell r="L16428" t="str">
            <v/>
          </cell>
          <cell r="M16428" t="str">
            <v>免稅</v>
          </cell>
          <cell r="N16428" t="str">
            <v>9787546800424</v>
          </cell>
        </row>
        <row r="16429">
          <cell r="A16429" t="str">
            <v>54690152</v>
          </cell>
          <cell r="B16429" t="str">
            <v>塔里木神韻</v>
          </cell>
          <cell r="C16429" t="str">
            <v>未建檔</v>
          </cell>
          <cell r="D16429">
            <v>1560</v>
          </cell>
          <cell r="E16429">
            <v>0</v>
          </cell>
          <cell r="F16429" t="str">
            <v>平裝</v>
          </cell>
          <cell r="G16429" t="str">
            <v>新疆美攝</v>
          </cell>
          <cell r="H16429">
            <v>260</v>
          </cell>
          <cell r="I16429" t="str">
            <v/>
          </cell>
          <cell r="J16429" t="str">
            <v/>
          </cell>
          <cell r="K16429" t="str">
            <v/>
          </cell>
          <cell r="L16429" t="str">
            <v/>
          </cell>
          <cell r="M16429" t="str">
            <v>免稅</v>
          </cell>
          <cell r="N16429" t="str">
            <v>9787546901527</v>
          </cell>
        </row>
        <row r="16430">
          <cell r="A16430" t="str">
            <v>54690755</v>
          </cell>
          <cell r="B16430" t="str">
            <v>新疆非物質文化遺產百問</v>
          </cell>
          <cell r="C16430" t="str">
            <v>未建檔</v>
          </cell>
          <cell r="D16430">
            <v>90</v>
          </cell>
          <cell r="E16430">
            <v>0</v>
          </cell>
          <cell r="F16430" t="str">
            <v>平裝</v>
          </cell>
          <cell r="G16430" t="str">
            <v>新疆美攝</v>
          </cell>
          <cell r="H16430">
            <v>15</v>
          </cell>
          <cell r="I16430" t="str">
            <v/>
          </cell>
          <cell r="J16430" t="str">
            <v/>
          </cell>
          <cell r="K16430" t="str">
            <v/>
          </cell>
          <cell r="L16430" t="str">
            <v/>
          </cell>
          <cell r="M16430" t="str">
            <v>免稅</v>
          </cell>
          <cell r="N16430" t="str">
            <v>9787546907550</v>
          </cell>
        </row>
        <row r="16431">
          <cell r="A16431" t="str">
            <v>54690793</v>
          </cell>
          <cell r="B16431" t="str">
            <v>獵鷹-圖說中國馴鷹文化</v>
          </cell>
          <cell r="C16431" t="str">
            <v>未建檔</v>
          </cell>
          <cell r="D16431">
            <v>179</v>
          </cell>
          <cell r="E16431">
            <v>0</v>
          </cell>
          <cell r="F16431" t="str">
            <v>平裝</v>
          </cell>
          <cell r="G16431" t="str">
            <v>新疆美攝</v>
          </cell>
          <cell r="H16431">
            <v>29.9</v>
          </cell>
          <cell r="I16431" t="str">
            <v/>
          </cell>
          <cell r="J16431" t="str">
            <v/>
          </cell>
          <cell r="K16431" t="str">
            <v/>
          </cell>
          <cell r="L16431" t="str">
            <v/>
          </cell>
          <cell r="M16431" t="str">
            <v>免稅</v>
          </cell>
          <cell r="N16431" t="str">
            <v>9787546907932</v>
          </cell>
        </row>
        <row r="16432">
          <cell r="A16432" t="str">
            <v>54690959</v>
          </cell>
          <cell r="B16432" t="str">
            <v>游牧文化</v>
          </cell>
          <cell r="C16432" t="str">
            <v/>
          </cell>
          <cell r="D16432">
            <v>143</v>
          </cell>
          <cell r="E16432">
            <v>0</v>
          </cell>
          <cell r="F16432" t="str">
            <v>平裝</v>
          </cell>
          <cell r="G16432" t="str">
            <v>新疆美攝</v>
          </cell>
          <cell r="H16432">
            <v>23.9</v>
          </cell>
          <cell r="I16432" t="str">
            <v/>
          </cell>
          <cell r="J16432" t="str">
            <v/>
          </cell>
          <cell r="K16432" t="str">
            <v/>
          </cell>
          <cell r="L16432" t="str">
            <v/>
          </cell>
          <cell r="M16432" t="str">
            <v>免稅</v>
          </cell>
          <cell r="N16432" t="str">
            <v>9787546909592</v>
          </cell>
        </row>
        <row r="16433">
          <cell r="A16433" t="str">
            <v>54690975</v>
          </cell>
          <cell r="B16433" t="str">
            <v>最美的還是我們新疆</v>
          </cell>
          <cell r="C16433" t="str">
            <v>未建檔</v>
          </cell>
          <cell r="D16433">
            <v>2280</v>
          </cell>
          <cell r="E16433">
            <v>1</v>
          </cell>
          <cell r="F16433" t="str">
            <v>精裝</v>
          </cell>
          <cell r="G16433" t="str">
            <v>新疆美攝</v>
          </cell>
          <cell r="H16433">
            <v>380</v>
          </cell>
          <cell r="I16433" t="str">
            <v/>
          </cell>
          <cell r="J16433" t="str">
            <v/>
          </cell>
          <cell r="K16433" t="str">
            <v/>
          </cell>
          <cell r="L16433" t="str">
            <v/>
          </cell>
          <cell r="M16433" t="str">
            <v>免稅</v>
          </cell>
          <cell r="N16433" t="str">
            <v>9787546909752</v>
          </cell>
        </row>
        <row r="16434">
          <cell r="A16434" t="str">
            <v>54691011</v>
          </cell>
          <cell r="B16434" t="str">
            <v>清代新疆建置檔案史料</v>
          </cell>
          <cell r="C16434" t="str">
            <v>未建檔</v>
          </cell>
          <cell r="D16434">
            <v>1716</v>
          </cell>
          <cell r="E16434">
            <v>0</v>
          </cell>
          <cell r="F16434" t="str">
            <v>平裝</v>
          </cell>
          <cell r="G16434" t="str">
            <v>新疆美攝</v>
          </cell>
          <cell r="H16434">
            <v>286</v>
          </cell>
          <cell r="I16434" t="str">
            <v/>
          </cell>
          <cell r="J16434" t="str">
            <v/>
          </cell>
          <cell r="K16434" t="str">
            <v/>
          </cell>
          <cell r="L16434" t="str">
            <v/>
          </cell>
          <cell r="M16434" t="str">
            <v>免稅</v>
          </cell>
          <cell r="N16434" t="str">
            <v>9787546910116</v>
          </cell>
        </row>
        <row r="16435">
          <cell r="A16435" t="str">
            <v>54691436</v>
          </cell>
          <cell r="B16435" t="str">
            <v>當家花旦</v>
          </cell>
          <cell r="C16435" t="str">
            <v>阿娜爾古麗</v>
          </cell>
          <cell r="D16435">
            <v>214</v>
          </cell>
          <cell r="E16435">
            <v>1</v>
          </cell>
          <cell r="F16435" t="str">
            <v>平裝</v>
          </cell>
          <cell r="G16435" t="str">
            <v>新疆美攝</v>
          </cell>
          <cell r="H16435">
            <v>35.6</v>
          </cell>
          <cell r="I16435" t="str">
            <v/>
          </cell>
          <cell r="J16435" t="str">
            <v/>
          </cell>
          <cell r="K16435" t="str">
            <v/>
          </cell>
          <cell r="L16435" t="str">
            <v/>
          </cell>
          <cell r="M16435" t="str">
            <v>免稅</v>
          </cell>
          <cell r="N16435" t="str">
            <v>9787546914367</v>
          </cell>
        </row>
        <row r="16436">
          <cell r="A16436" t="str">
            <v>54691508</v>
          </cell>
          <cell r="B16436" t="str">
            <v>賣羊肉串串的阿里木</v>
          </cell>
          <cell r="C16436" t="str">
            <v>未建檔</v>
          </cell>
          <cell r="D16436">
            <v>216</v>
          </cell>
          <cell r="E16436">
            <v>1</v>
          </cell>
          <cell r="F16436" t="str">
            <v>平裝</v>
          </cell>
          <cell r="G16436" t="str">
            <v>新疆美攝</v>
          </cell>
          <cell r="H16436">
            <v>36</v>
          </cell>
          <cell r="I16436" t="str">
            <v/>
          </cell>
          <cell r="J16436" t="str">
            <v/>
          </cell>
          <cell r="K16436" t="str">
            <v/>
          </cell>
          <cell r="L16436" t="str">
            <v/>
          </cell>
          <cell r="M16436" t="str">
            <v>免稅</v>
          </cell>
          <cell r="N16436" t="str">
            <v>9787546915081</v>
          </cell>
        </row>
        <row r="16437">
          <cell r="A16437" t="str">
            <v>54691512</v>
          </cell>
          <cell r="B16437" t="str">
            <v>鷹</v>
          </cell>
          <cell r="C16437" t="str">
            <v>未建檔</v>
          </cell>
          <cell r="D16437">
            <v>114</v>
          </cell>
          <cell r="E16437">
            <v>0</v>
          </cell>
          <cell r="F16437" t="str">
            <v>平裝</v>
          </cell>
          <cell r="G16437" t="str">
            <v>新疆美攝</v>
          </cell>
          <cell r="H16437">
            <v>19</v>
          </cell>
          <cell r="I16437" t="str">
            <v/>
          </cell>
          <cell r="J16437" t="str">
            <v/>
          </cell>
          <cell r="K16437" t="str">
            <v/>
          </cell>
          <cell r="L16437" t="str">
            <v/>
          </cell>
          <cell r="M16437" t="str">
            <v>免稅</v>
          </cell>
          <cell r="N16437" t="str">
            <v>9787546915128</v>
          </cell>
        </row>
        <row r="16438">
          <cell r="A16438" t="str">
            <v>54691561</v>
          </cell>
          <cell r="B16438" t="str">
            <v>伊州樂研究</v>
          </cell>
          <cell r="C16438" t="str">
            <v>未建檔</v>
          </cell>
          <cell r="D16438">
            <v>276</v>
          </cell>
          <cell r="E16438">
            <v>0</v>
          </cell>
          <cell r="F16438" t="str">
            <v>平裝</v>
          </cell>
          <cell r="G16438" t="str">
            <v>新疆音像</v>
          </cell>
          <cell r="H16438">
            <v>46</v>
          </cell>
          <cell r="I16438" t="str">
            <v/>
          </cell>
          <cell r="J16438" t="str">
            <v/>
          </cell>
          <cell r="K16438" t="str">
            <v/>
          </cell>
          <cell r="L16438" t="str">
            <v/>
          </cell>
          <cell r="M16438" t="str">
            <v>免稅</v>
          </cell>
          <cell r="N16438" t="str">
            <v>9787546915616</v>
          </cell>
        </row>
        <row r="16439">
          <cell r="A16439" t="str">
            <v>54691564</v>
          </cell>
          <cell r="B16439" t="str">
            <v>東天山文化研究</v>
          </cell>
          <cell r="C16439" t="str">
            <v>未建檔</v>
          </cell>
          <cell r="D16439">
            <v>288</v>
          </cell>
          <cell r="E16439">
            <v>1</v>
          </cell>
          <cell r="F16439" t="str">
            <v>平裝</v>
          </cell>
          <cell r="G16439" t="str">
            <v>新疆美攝</v>
          </cell>
          <cell r="H16439">
            <v>48</v>
          </cell>
          <cell r="I16439" t="str">
            <v/>
          </cell>
          <cell r="J16439" t="str">
            <v/>
          </cell>
          <cell r="K16439" t="str">
            <v/>
          </cell>
          <cell r="L16439" t="str">
            <v/>
          </cell>
          <cell r="M16439" t="str">
            <v>免稅</v>
          </cell>
          <cell r="N16439" t="str">
            <v>9787546915647</v>
          </cell>
        </row>
        <row r="16440">
          <cell r="A16440" t="str">
            <v>54691802</v>
          </cell>
          <cell r="B16440" t="str">
            <v>江格爾傳奇10：魔鬼包若·芒乃汗的滅亡</v>
          </cell>
          <cell r="C16440" t="str">
            <v>未建檔</v>
          </cell>
          <cell r="D16440">
            <v>72</v>
          </cell>
          <cell r="E16440">
            <v>0</v>
          </cell>
          <cell r="F16440" t="str">
            <v>平裝</v>
          </cell>
          <cell r="G16440" t="str">
            <v>新疆美攝</v>
          </cell>
          <cell r="H16440">
            <v>12</v>
          </cell>
          <cell r="I16440" t="str">
            <v/>
          </cell>
          <cell r="J16440" t="str">
            <v/>
          </cell>
          <cell r="K16440" t="str">
            <v/>
          </cell>
          <cell r="L16440" t="str">
            <v/>
          </cell>
          <cell r="M16440" t="str">
            <v>免稅</v>
          </cell>
          <cell r="N16440" t="str">
            <v>9787546918020</v>
          </cell>
        </row>
        <row r="16441">
          <cell r="A16441" t="str">
            <v>54691803</v>
          </cell>
          <cell r="B16441" t="str">
            <v>江格爾傳奇9：洪古爾血戰阿裡亞·孟胡賴</v>
          </cell>
          <cell r="C16441" t="str">
            <v>未建檔</v>
          </cell>
          <cell r="D16441">
            <v>72</v>
          </cell>
          <cell r="E16441">
            <v>0</v>
          </cell>
          <cell r="F16441" t="str">
            <v>平裝</v>
          </cell>
          <cell r="G16441" t="str">
            <v>新疆美攝</v>
          </cell>
          <cell r="H16441">
            <v>12</v>
          </cell>
          <cell r="I16441" t="str">
            <v/>
          </cell>
          <cell r="J16441" t="str">
            <v/>
          </cell>
          <cell r="K16441" t="str">
            <v/>
          </cell>
          <cell r="L16441" t="str">
            <v/>
          </cell>
          <cell r="M16441" t="str">
            <v>免稅</v>
          </cell>
          <cell r="N16441" t="str">
            <v>9787546918037</v>
          </cell>
        </row>
        <row r="16442">
          <cell r="A16442" t="str">
            <v>54691804</v>
          </cell>
          <cell r="B16442" t="str">
            <v>洪古爾千里結良緣</v>
          </cell>
          <cell r="C16442" t="str">
            <v>未建檔</v>
          </cell>
          <cell r="D16442">
            <v>72</v>
          </cell>
          <cell r="E16442">
            <v>0</v>
          </cell>
          <cell r="F16442" t="str">
            <v>平裝</v>
          </cell>
          <cell r="G16442" t="str">
            <v>新疆美攝</v>
          </cell>
          <cell r="H16442">
            <v>12</v>
          </cell>
          <cell r="I16442" t="str">
            <v/>
          </cell>
          <cell r="J16442" t="str">
            <v/>
          </cell>
          <cell r="K16442" t="str">
            <v/>
          </cell>
          <cell r="L16442" t="str">
            <v/>
          </cell>
          <cell r="M16442" t="str">
            <v>免稅</v>
          </cell>
          <cell r="N16442" t="str">
            <v>9787546918044</v>
          </cell>
        </row>
        <row r="16443">
          <cell r="A16443" t="str">
            <v>54691805</v>
          </cell>
          <cell r="B16443" t="str">
            <v>江格爾傳奇7：薩布林勇建奇功</v>
          </cell>
          <cell r="C16443" t="str">
            <v>未建檔</v>
          </cell>
          <cell r="D16443">
            <v>72</v>
          </cell>
          <cell r="E16443">
            <v>0</v>
          </cell>
          <cell r="F16443" t="str">
            <v>平裝</v>
          </cell>
          <cell r="G16443" t="str">
            <v>新疆美攝</v>
          </cell>
          <cell r="H16443">
            <v>12</v>
          </cell>
          <cell r="I16443" t="str">
            <v/>
          </cell>
          <cell r="J16443" t="str">
            <v/>
          </cell>
          <cell r="K16443" t="str">
            <v/>
          </cell>
          <cell r="L16443" t="str">
            <v/>
          </cell>
          <cell r="M16443" t="str">
            <v>免稅</v>
          </cell>
          <cell r="N16443" t="str">
            <v>9787546918051</v>
          </cell>
        </row>
        <row r="16444">
          <cell r="A16444" t="str">
            <v>54691806</v>
          </cell>
          <cell r="B16444" t="str">
            <v>江格爾傳奇5：洪古爾勇鬥薩布林</v>
          </cell>
          <cell r="C16444" t="str">
            <v>未建檔</v>
          </cell>
          <cell r="D16444">
            <v>72</v>
          </cell>
          <cell r="E16444">
            <v>0</v>
          </cell>
          <cell r="F16444" t="str">
            <v>平裝</v>
          </cell>
          <cell r="G16444" t="str">
            <v>新疆美攝</v>
          </cell>
          <cell r="H16444">
            <v>12</v>
          </cell>
          <cell r="I16444" t="str">
            <v/>
          </cell>
          <cell r="J16444" t="str">
            <v/>
          </cell>
          <cell r="K16444" t="str">
            <v/>
          </cell>
          <cell r="L16444" t="str">
            <v/>
          </cell>
          <cell r="M16444" t="str">
            <v>免稅</v>
          </cell>
          <cell r="N16444" t="str">
            <v>9787546918068</v>
          </cell>
        </row>
        <row r="16445">
          <cell r="A16445" t="str">
            <v>54691807</v>
          </cell>
          <cell r="B16445" t="str">
            <v>江格爾傳奇4：薩納勒歸順記</v>
          </cell>
          <cell r="C16445" t="str">
            <v>未建檔</v>
          </cell>
          <cell r="D16445">
            <v>72</v>
          </cell>
          <cell r="E16445">
            <v>0</v>
          </cell>
          <cell r="F16445" t="str">
            <v>平裝</v>
          </cell>
          <cell r="G16445" t="str">
            <v>新疆美攝</v>
          </cell>
          <cell r="H16445">
            <v>12</v>
          </cell>
          <cell r="I16445" t="str">
            <v/>
          </cell>
          <cell r="J16445" t="str">
            <v/>
          </cell>
          <cell r="K16445" t="str">
            <v/>
          </cell>
          <cell r="L16445" t="str">
            <v/>
          </cell>
          <cell r="M16445" t="str">
            <v>免稅</v>
          </cell>
          <cell r="N16445" t="str">
            <v>9787546918075</v>
          </cell>
        </row>
        <row r="16446">
          <cell r="A16446" t="str">
            <v>54691808</v>
          </cell>
          <cell r="B16446" t="str">
            <v>江格爾傳奇3：江格爾與洪古爾義結金蘭</v>
          </cell>
          <cell r="C16446" t="str">
            <v>未建檔</v>
          </cell>
          <cell r="D16446">
            <v>72</v>
          </cell>
          <cell r="E16446">
            <v>0</v>
          </cell>
          <cell r="F16446" t="str">
            <v>平裝</v>
          </cell>
          <cell r="G16446" t="str">
            <v>新疆美攝</v>
          </cell>
          <cell r="H16446">
            <v>12</v>
          </cell>
          <cell r="I16446" t="str">
            <v/>
          </cell>
          <cell r="J16446" t="str">
            <v/>
          </cell>
          <cell r="K16446" t="str">
            <v/>
          </cell>
          <cell r="L16446" t="str">
            <v/>
          </cell>
          <cell r="M16446" t="str">
            <v>免稅</v>
          </cell>
          <cell r="N16446" t="str">
            <v>9787546918082</v>
          </cell>
        </row>
        <row r="16447">
          <cell r="A16447" t="str">
            <v>54691809</v>
          </cell>
          <cell r="B16447" t="str">
            <v>江格爾傳奇2江格爾初顯神威</v>
          </cell>
          <cell r="C16447" t="str">
            <v/>
          </cell>
          <cell r="D16447">
            <v>72</v>
          </cell>
          <cell r="E16447">
            <v>0</v>
          </cell>
          <cell r="F16447" t="str">
            <v>平裝</v>
          </cell>
          <cell r="G16447" t="str">
            <v>新疆美攝</v>
          </cell>
          <cell r="H16447">
            <v>12</v>
          </cell>
          <cell r="I16447" t="str">
            <v/>
          </cell>
          <cell r="J16447" t="str">
            <v/>
          </cell>
          <cell r="K16447" t="str">
            <v/>
          </cell>
          <cell r="L16447" t="str">
            <v/>
          </cell>
          <cell r="M16447" t="str">
            <v>免稅</v>
          </cell>
          <cell r="N16447" t="str">
            <v>9787546918099</v>
          </cell>
        </row>
        <row r="16448">
          <cell r="A16448" t="str">
            <v>54691810</v>
          </cell>
          <cell r="B16448" t="str">
            <v>江格爾橫空出世</v>
          </cell>
          <cell r="C16448" t="str">
            <v>未建檔</v>
          </cell>
          <cell r="D16448">
            <v>72</v>
          </cell>
          <cell r="E16448">
            <v>0</v>
          </cell>
          <cell r="F16448" t="str">
            <v>平裝</v>
          </cell>
          <cell r="G16448" t="str">
            <v>新疆美攝</v>
          </cell>
          <cell r="H16448">
            <v>12</v>
          </cell>
          <cell r="I16448" t="str">
            <v/>
          </cell>
          <cell r="J16448" t="str">
            <v/>
          </cell>
          <cell r="K16448" t="str">
            <v/>
          </cell>
          <cell r="L16448" t="str">
            <v/>
          </cell>
          <cell r="M16448" t="str">
            <v>免稅</v>
          </cell>
          <cell r="N16448" t="str">
            <v>9787546918105</v>
          </cell>
        </row>
        <row r="16449">
          <cell r="A16449" t="str">
            <v>54691900</v>
          </cell>
          <cell r="B16449" t="str">
            <v>?真的很香</v>
          </cell>
          <cell r="C16449" t="str">
            <v>未建檔</v>
          </cell>
          <cell r="D16449">
            <v>216</v>
          </cell>
          <cell r="E16449">
            <v>0</v>
          </cell>
          <cell r="F16449" t="str">
            <v>平裝</v>
          </cell>
          <cell r="G16449" t="str">
            <v>新疆美攝</v>
          </cell>
          <cell r="H16449">
            <v>36</v>
          </cell>
          <cell r="I16449" t="str">
            <v/>
          </cell>
          <cell r="J16449" t="str">
            <v/>
          </cell>
          <cell r="K16449" t="str">
            <v/>
          </cell>
          <cell r="L16449" t="str">
            <v/>
          </cell>
          <cell r="M16449" t="str">
            <v>免稅</v>
          </cell>
          <cell r="N16449" t="str">
            <v>9787546919003</v>
          </cell>
        </row>
        <row r="16450">
          <cell r="A16450" t="str">
            <v>54691902</v>
          </cell>
          <cell r="B16450" t="str">
            <v>它山之石</v>
          </cell>
          <cell r="C16450" t="str">
            <v>未建檔</v>
          </cell>
          <cell r="D16450">
            <v>588</v>
          </cell>
          <cell r="E16450">
            <v>1</v>
          </cell>
          <cell r="F16450" t="str">
            <v>平裝</v>
          </cell>
          <cell r="G16450" t="str">
            <v>新疆美攝</v>
          </cell>
          <cell r="H16450">
            <v>98</v>
          </cell>
          <cell r="I16450" t="str">
            <v/>
          </cell>
          <cell r="J16450" t="str">
            <v/>
          </cell>
          <cell r="K16450" t="str">
            <v/>
          </cell>
          <cell r="L16450" t="str">
            <v/>
          </cell>
          <cell r="M16450" t="str">
            <v>免稅</v>
          </cell>
          <cell r="N16450" t="str">
            <v>9787546919027</v>
          </cell>
        </row>
        <row r="16451">
          <cell r="A16451" t="str">
            <v>54691915</v>
          </cell>
          <cell r="B16451" t="str">
            <v>遙遠的胡楊河</v>
          </cell>
          <cell r="C16451" t="str">
            <v>未建檔</v>
          </cell>
          <cell r="D16451">
            <v>300</v>
          </cell>
          <cell r="E16451">
            <v>0</v>
          </cell>
          <cell r="F16451" t="str">
            <v>平裝</v>
          </cell>
          <cell r="G16451" t="str">
            <v>新疆美攝</v>
          </cell>
          <cell r="H16451">
            <v>50</v>
          </cell>
          <cell r="I16451" t="str">
            <v/>
          </cell>
          <cell r="J16451" t="str">
            <v/>
          </cell>
          <cell r="K16451" t="str">
            <v/>
          </cell>
          <cell r="L16451" t="str">
            <v/>
          </cell>
          <cell r="M16451" t="str">
            <v>免稅</v>
          </cell>
          <cell r="N16451" t="str">
            <v>9787546919157</v>
          </cell>
        </row>
        <row r="16452">
          <cell r="A16452" t="str">
            <v>54691917</v>
          </cell>
          <cell r="B16452" t="str">
            <v>在新疆叢書--冰山的花朵</v>
          </cell>
          <cell r="C16452" t="str">
            <v>未建檔</v>
          </cell>
          <cell r="D16452">
            <v>96</v>
          </cell>
          <cell r="E16452">
            <v>0</v>
          </cell>
          <cell r="F16452" t="str">
            <v>平裝</v>
          </cell>
          <cell r="G16452" t="str">
            <v>新疆美攝</v>
          </cell>
          <cell r="H16452">
            <v>16</v>
          </cell>
          <cell r="I16452" t="str">
            <v/>
          </cell>
          <cell r="J16452" t="str">
            <v/>
          </cell>
          <cell r="K16452" t="str">
            <v/>
          </cell>
          <cell r="L16452" t="str">
            <v/>
          </cell>
          <cell r="M16452" t="str">
            <v>免稅</v>
          </cell>
          <cell r="N16452" t="str">
            <v>9787546919171</v>
          </cell>
        </row>
        <row r="16453">
          <cell r="A16453" t="str">
            <v>54691918</v>
          </cell>
          <cell r="B16453" t="str">
            <v>在新疆叢書--清涼的高地</v>
          </cell>
          <cell r="C16453" t="str">
            <v>未建檔</v>
          </cell>
          <cell r="D16453">
            <v>96</v>
          </cell>
          <cell r="E16453">
            <v>0</v>
          </cell>
          <cell r="F16453" t="str">
            <v>平裝</v>
          </cell>
          <cell r="G16453" t="str">
            <v>新疆美攝</v>
          </cell>
          <cell r="H16453">
            <v>16</v>
          </cell>
          <cell r="I16453" t="str">
            <v/>
          </cell>
          <cell r="J16453" t="str">
            <v/>
          </cell>
          <cell r="K16453" t="str">
            <v/>
          </cell>
          <cell r="L16453" t="str">
            <v/>
          </cell>
          <cell r="M16453" t="str">
            <v>免稅</v>
          </cell>
          <cell r="N16453" t="str">
            <v>9787546919188</v>
          </cell>
        </row>
        <row r="16454">
          <cell r="A16454" t="str">
            <v>54691919</v>
          </cell>
          <cell r="B16454" t="str">
            <v>在新疆叢書--大雪的挽留</v>
          </cell>
          <cell r="C16454" t="str">
            <v>未建檔</v>
          </cell>
          <cell r="D16454">
            <v>96</v>
          </cell>
          <cell r="E16454">
            <v>0</v>
          </cell>
          <cell r="F16454" t="str">
            <v>平裝</v>
          </cell>
          <cell r="G16454" t="str">
            <v>新疆美攝</v>
          </cell>
          <cell r="H16454">
            <v>16</v>
          </cell>
          <cell r="I16454" t="str">
            <v/>
          </cell>
          <cell r="J16454" t="str">
            <v/>
          </cell>
          <cell r="K16454" t="str">
            <v/>
          </cell>
          <cell r="L16454" t="str">
            <v/>
          </cell>
          <cell r="M16454" t="str">
            <v>免稅</v>
          </cell>
          <cell r="N16454" t="str">
            <v>9787546919195</v>
          </cell>
        </row>
        <row r="16455">
          <cell r="A16455" t="str">
            <v>54691920</v>
          </cell>
          <cell r="B16455" t="str">
            <v>在新疆叢書--轉場的消息</v>
          </cell>
          <cell r="C16455" t="str">
            <v>未建檔</v>
          </cell>
          <cell r="D16455">
            <v>96</v>
          </cell>
          <cell r="E16455">
            <v>0</v>
          </cell>
          <cell r="F16455" t="str">
            <v>平裝</v>
          </cell>
          <cell r="G16455" t="str">
            <v>新疆美攝</v>
          </cell>
          <cell r="H16455">
            <v>16</v>
          </cell>
          <cell r="I16455" t="str">
            <v/>
          </cell>
          <cell r="J16455" t="str">
            <v/>
          </cell>
          <cell r="K16455" t="str">
            <v/>
          </cell>
          <cell r="L16455" t="str">
            <v/>
          </cell>
          <cell r="M16455" t="str">
            <v>免稅</v>
          </cell>
          <cell r="N16455" t="str">
            <v>9787546919201</v>
          </cell>
        </row>
        <row r="16456">
          <cell r="A16456" t="str">
            <v>54691999</v>
          </cell>
          <cell r="B16456" t="str">
            <v>夢·幻·影</v>
          </cell>
          <cell r="C16456" t="str">
            <v>未建檔</v>
          </cell>
          <cell r="D16456">
            <v>294</v>
          </cell>
          <cell r="E16456">
            <v>0</v>
          </cell>
          <cell r="F16456" t="str">
            <v>平裝</v>
          </cell>
          <cell r="G16456" t="str">
            <v>新疆美攝</v>
          </cell>
          <cell r="H16456">
            <v>49</v>
          </cell>
          <cell r="I16456" t="str">
            <v/>
          </cell>
          <cell r="J16456" t="str">
            <v/>
          </cell>
          <cell r="K16456" t="str">
            <v/>
          </cell>
          <cell r="L16456" t="str">
            <v/>
          </cell>
          <cell r="M16456" t="str">
            <v>免稅</v>
          </cell>
          <cell r="N16456" t="str">
            <v>9787546919997</v>
          </cell>
        </row>
        <row r="16457">
          <cell r="A16457" t="str">
            <v>54692000</v>
          </cell>
          <cell r="B16457" t="str">
            <v>新疆民族文化精粹快讀書系(二)</v>
          </cell>
          <cell r="C16457" t="str">
            <v>未建檔</v>
          </cell>
          <cell r="D16457">
            <v>144</v>
          </cell>
          <cell r="E16457">
            <v>0</v>
          </cell>
          <cell r="F16457" t="str">
            <v>平裝</v>
          </cell>
          <cell r="G16457" t="str">
            <v>新疆美攝</v>
          </cell>
          <cell r="H16457">
            <v>24</v>
          </cell>
          <cell r="I16457" t="str">
            <v/>
          </cell>
          <cell r="J16457" t="str">
            <v/>
          </cell>
          <cell r="K16457" t="str">
            <v/>
          </cell>
          <cell r="L16457" t="str">
            <v/>
          </cell>
          <cell r="M16457" t="str">
            <v>免稅</v>
          </cell>
          <cell r="N16457" t="str">
            <v>9787546920009</v>
          </cell>
        </row>
        <row r="16458">
          <cell r="A16458" t="str">
            <v>54692001</v>
          </cell>
          <cell r="B16458" t="str">
            <v>新疆民族文化精粹快讀書系(一)</v>
          </cell>
          <cell r="C16458" t="str">
            <v>未建檔</v>
          </cell>
          <cell r="D16458">
            <v>144</v>
          </cell>
          <cell r="E16458">
            <v>0</v>
          </cell>
          <cell r="F16458" t="str">
            <v>平裝</v>
          </cell>
          <cell r="G16458" t="str">
            <v>新疆美攝</v>
          </cell>
          <cell r="H16458">
            <v>24</v>
          </cell>
          <cell r="I16458" t="str">
            <v/>
          </cell>
          <cell r="J16458" t="str">
            <v/>
          </cell>
          <cell r="K16458" t="str">
            <v/>
          </cell>
          <cell r="L16458" t="str">
            <v/>
          </cell>
          <cell r="M16458" t="str">
            <v>免稅</v>
          </cell>
          <cell r="N16458" t="str">
            <v>9787546920016</v>
          </cell>
        </row>
        <row r="16459">
          <cell r="A16459" t="str">
            <v>54692002</v>
          </cell>
          <cell r="B16459" t="str">
            <v>新疆民族文化精粹快讀書系(八)-民間遊藝</v>
          </cell>
          <cell r="C16459" t="str">
            <v>郭曉東</v>
          </cell>
          <cell r="D16459">
            <v>144</v>
          </cell>
          <cell r="E16459">
            <v>1</v>
          </cell>
          <cell r="F16459" t="str">
            <v>平裝</v>
          </cell>
          <cell r="G16459" t="str">
            <v>新疆美攝</v>
          </cell>
          <cell r="H16459">
            <v>24</v>
          </cell>
          <cell r="I16459" t="str">
            <v/>
          </cell>
          <cell r="J16459" t="str">
            <v/>
          </cell>
          <cell r="K16459" t="str">
            <v/>
          </cell>
          <cell r="L16459" t="str">
            <v/>
          </cell>
          <cell r="M16459" t="str">
            <v>免稅</v>
          </cell>
          <cell r="N16459" t="str">
            <v>9787546920023</v>
          </cell>
        </row>
        <row r="16460">
          <cell r="A16460" t="str">
            <v>54692027</v>
          </cell>
          <cell r="B16460" t="str">
            <v>新疆民族文化精粹快讀書系(九)</v>
          </cell>
          <cell r="C16460" t="str">
            <v>未建檔</v>
          </cell>
          <cell r="D16460">
            <v>144</v>
          </cell>
          <cell r="E16460">
            <v>0</v>
          </cell>
          <cell r="F16460" t="str">
            <v>平裝</v>
          </cell>
          <cell r="G16460" t="str">
            <v>新疆美攝</v>
          </cell>
          <cell r="H16460">
            <v>24</v>
          </cell>
          <cell r="I16460" t="str">
            <v/>
          </cell>
          <cell r="J16460" t="str">
            <v/>
          </cell>
          <cell r="K16460" t="str">
            <v/>
          </cell>
          <cell r="L16460" t="str">
            <v/>
          </cell>
          <cell r="M16460" t="str">
            <v>免稅</v>
          </cell>
          <cell r="N16460" t="str">
            <v>9787546920276</v>
          </cell>
        </row>
        <row r="16461">
          <cell r="A16461" t="str">
            <v>54692028</v>
          </cell>
          <cell r="B16461" t="str">
            <v>新疆民族文化精粹快讀書系(七)-人生禮俗</v>
          </cell>
          <cell r="C16461" t="str">
            <v>郭曉東</v>
          </cell>
          <cell r="D16461">
            <v>144</v>
          </cell>
          <cell r="E16461">
            <v>1</v>
          </cell>
          <cell r="F16461" t="str">
            <v>平裝</v>
          </cell>
          <cell r="G16461" t="str">
            <v>新疆美攝</v>
          </cell>
          <cell r="H16461">
            <v>24</v>
          </cell>
          <cell r="I16461" t="str">
            <v/>
          </cell>
          <cell r="J16461" t="str">
            <v/>
          </cell>
          <cell r="K16461" t="str">
            <v/>
          </cell>
          <cell r="L16461" t="str">
            <v/>
          </cell>
          <cell r="M16461" t="str">
            <v>免稅</v>
          </cell>
          <cell r="N16461" t="str">
            <v>9787546920283</v>
          </cell>
        </row>
        <row r="16462">
          <cell r="A16462" t="str">
            <v>54692029</v>
          </cell>
          <cell r="B16462" t="str">
            <v>生產民俗</v>
          </cell>
          <cell r="C16462" t="str">
            <v/>
          </cell>
          <cell r="D16462">
            <v>144</v>
          </cell>
          <cell r="E16462">
            <v>0</v>
          </cell>
          <cell r="F16462" t="str">
            <v>平裝</v>
          </cell>
          <cell r="G16462" t="str">
            <v/>
          </cell>
          <cell r="H16462">
            <v>24</v>
          </cell>
          <cell r="I16462" t="str">
            <v/>
          </cell>
          <cell r="J16462" t="str">
            <v/>
          </cell>
          <cell r="K16462" t="str">
            <v/>
          </cell>
          <cell r="L16462" t="str">
            <v/>
          </cell>
          <cell r="M16462" t="str">
            <v>免稅</v>
          </cell>
          <cell r="N16462" t="str">
            <v>9787546920290</v>
          </cell>
        </row>
        <row r="16463">
          <cell r="A16463" t="str">
            <v>54692030</v>
          </cell>
          <cell r="B16463" t="str">
            <v>新疆民族文化精粹快讀書系(四)</v>
          </cell>
          <cell r="C16463" t="str">
            <v>未建檔</v>
          </cell>
          <cell r="D16463">
            <v>144</v>
          </cell>
          <cell r="E16463">
            <v>0</v>
          </cell>
          <cell r="F16463" t="str">
            <v>平裝</v>
          </cell>
          <cell r="G16463" t="str">
            <v>新疆美攝</v>
          </cell>
          <cell r="H16463">
            <v>24</v>
          </cell>
          <cell r="I16463" t="str">
            <v/>
          </cell>
          <cell r="J16463" t="str">
            <v/>
          </cell>
          <cell r="K16463" t="str">
            <v/>
          </cell>
          <cell r="L16463" t="str">
            <v/>
          </cell>
          <cell r="M16463" t="str">
            <v>免稅</v>
          </cell>
          <cell r="N16463" t="str">
            <v>9787546920306</v>
          </cell>
        </row>
        <row r="16464">
          <cell r="A16464" t="str">
            <v>54692031</v>
          </cell>
          <cell r="B16464" t="str">
            <v>江格爾傳奇6：薩納勒遠征紮安泰吉汗</v>
          </cell>
          <cell r="C16464" t="str">
            <v>未建檔</v>
          </cell>
          <cell r="D16464">
            <v>72</v>
          </cell>
          <cell r="E16464">
            <v>0</v>
          </cell>
          <cell r="F16464" t="str">
            <v>平裝</v>
          </cell>
          <cell r="G16464" t="str">
            <v>新疆美攝</v>
          </cell>
          <cell r="H16464">
            <v>12</v>
          </cell>
          <cell r="I16464" t="str">
            <v/>
          </cell>
          <cell r="J16464" t="str">
            <v/>
          </cell>
          <cell r="K16464" t="str">
            <v/>
          </cell>
          <cell r="L16464" t="str">
            <v/>
          </cell>
          <cell r="M16464" t="str">
            <v>免稅</v>
          </cell>
          <cell r="N16464" t="str">
            <v>9787546920313</v>
          </cell>
        </row>
        <row r="16465">
          <cell r="A16465" t="str">
            <v>54692094</v>
          </cell>
          <cell r="B16465" t="str">
            <v>新疆民族文化精粹快讀書系(六)</v>
          </cell>
          <cell r="C16465" t="str">
            <v>未建檔</v>
          </cell>
          <cell r="D16465">
            <v>144</v>
          </cell>
          <cell r="E16465">
            <v>0</v>
          </cell>
          <cell r="F16465" t="str">
            <v>平裝</v>
          </cell>
          <cell r="G16465" t="str">
            <v>新疆美攝</v>
          </cell>
          <cell r="H16465">
            <v>24</v>
          </cell>
          <cell r="I16465" t="str">
            <v/>
          </cell>
          <cell r="J16465" t="str">
            <v/>
          </cell>
          <cell r="K16465" t="str">
            <v/>
          </cell>
          <cell r="L16465" t="str">
            <v/>
          </cell>
          <cell r="M16465" t="str">
            <v>免稅</v>
          </cell>
          <cell r="N16465" t="str">
            <v>9787546920948</v>
          </cell>
        </row>
        <row r="16466">
          <cell r="A16466" t="str">
            <v>54692095</v>
          </cell>
          <cell r="B16466" t="str">
            <v>天工國韻（畫冊）</v>
          </cell>
          <cell r="C16466" t="str">
            <v>新疆珠寶玉石首飾行業協會 編</v>
          </cell>
          <cell r="D16466">
            <v>1548</v>
          </cell>
          <cell r="E16466">
            <v>0</v>
          </cell>
          <cell r="F16466" t="str">
            <v>平裝</v>
          </cell>
          <cell r="G16466" t="str">
            <v>新疆美攝</v>
          </cell>
          <cell r="H16466">
            <v>258</v>
          </cell>
          <cell r="I16466" t="str">
            <v/>
          </cell>
          <cell r="J16466" t="str">
            <v/>
          </cell>
          <cell r="K16466" t="str">
            <v/>
          </cell>
          <cell r="L16466" t="str">
            <v/>
          </cell>
          <cell r="M16466" t="str">
            <v>免稅</v>
          </cell>
          <cell r="N16466" t="str">
            <v>9787546920955</v>
          </cell>
        </row>
        <row r="16467">
          <cell r="A16467" t="str">
            <v>54692149</v>
          </cell>
          <cell r="B16467" t="str">
            <v>藍靛金箔 中國畫·桑皮紙繪畫作品集（精裝）</v>
          </cell>
          <cell r="C16467" t="str">
            <v>未建檔</v>
          </cell>
          <cell r="D16467">
            <v>3600</v>
          </cell>
          <cell r="E16467">
            <v>0</v>
          </cell>
          <cell r="F16467" t="str">
            <v>平裝</v>
          </cell>
          <cell r="G16467" t="str">
            <v>新疆美攝</v>
          </cell>
          <cell r="H16467">
            <v>600</v>
          </cell>
          <cell r="I16467" t="str">
            <v/>
          </cell>
          <cell r="J16467" t="str">
            <v/>
          </cell>
          <cell r="K16467" t="str">
            <v/>
          </cell>
          <cell r="L16467" t="str">
            <v/>
          </cell>
          <cell r="M16467" t="str">
            <v>免稅</v>
          </cell>
          <cell r="N16467" t="str">
            <v>9787546921495</v>
          </cell>
        </row>
        <row r="16468">
          <cell r="A16468" t="str">
            <v>54692168</v>
          </cell>
          <cell r="B16468" t="str">
            <v>克拉拉</v>
          </cell>
          <cell r="C16468" t="str">
            <v>王喜</v>
          </cell>
          <cell r="D16468">
            <v>234</v>
          </cell>
          <cell r="E16468">
            <v>1</v>
          </cell>
          <cell r="F16468" t="str">
            <v>平裝</v>
          </cell>
          <cell r="G16468" t="str">
            <v>新疆美攝</v>
          </cell>
          <cell r="H16468">
            <v>39</v>
          </cell>
          <cell r="I16468" t="str">
            <v/>
          </cell>
          <cell r="J16468" t="str">
            <v/>
          </cell>
          <cell r="K16468" t="str">
            <v/>
          </cell>
          <cell r="L16468" t="str">
            <v/>
          </cell>
          <cell r="M16468" t="str">
            <v>免稅</v>
          </cell>
          <cell r="N16468" t="str">
            <v>9787546921686</v>
          </cell>
        </row>
        <row r="16469">
          <cell r="A16469" t="str">
            <v>54692231</v>
          </cell>
          <cell r="B16469" t="str">
            <v>農民畫說新疆巨變(7)-新農村裡的新鮮事</v>
          </cell>
          <cell r="C16469" t="str">
            <v>未建檔</v>
          </cell>
          <cell r="D16469">
            <v>118</v>
          </cell>
          <cell r="E16469">
            <v>1</v>
          </cell>
          <cell r="F16469" t="str">
            <v>平裝</v>
          </cell>
          <cell r="G16469" t="str">
            <v>新疆美攝</v>
          </cell>
          <cell r="H16469">
            <v>19.600000000000001</v>
          </cell>
          <cell r="I16469" t="str">
            <v/>
          </cell>
          <cell r="J16469" t="str">
            <v/>
          </cell>
          <cell r="K16469" t="str">
            <v/>
          </cell>
          <cell r="L16469" t="str">
            <v/>
          </cell>
          <cell r="M16469" t="str">
            <v>免稅</v>
          </cell>
          <cell r="N16469" t="str">
            <v>9787546922317</v>
          </cell>
        </row>
        <row r="16470">
          <cell r="A16470" t="str">
            <v>54692232</v>
          </cell>
          <cell r="B16470" t="str">
            <v>農民畫說新疆巨變(5)-五湖四海兄弟情</v>
          </cell>
          <cell r="C16470" t="str">
            <v>未建檔</v>
          </cell>
          <cell r="D16470">
            <v>118</v>
          </cell>
          <cell r="E16470">
            <v>1</v>
          </cell>
          <cell r="F16470" t="str">
            <v>平裝</v>
          </cell>
          <cell r="G16470" t="str">
            <v>新疆美攝</v>
          </cell>
          <cell r="H16470">
            <v>19.600000000000001</v>
          </cell>
          <cell r="I16470" t="str">
            <v/>
          </cell>
          <cell r="J16470" t="str">
            <v/>
          </cell>
          <cell r="K16470" t="str">
            <v/>
          </cell>
          <cell r="L16470" t="str">
            <v/>
          </cell>
          <cell r="M16470" t="str">
            <v>免稅</v>
          </cell>
          <cell r="N16470" t="str">
            <v>9787546922324</v>
          </cell>
        </row>
        <row r="16471">
          <cell r="A16471" t="str">
            <v>54692233</v>
          </cell>
          <cell r="B16471" t="str">
            <v>農民畫說新疆巨變(4)-各族人民一家親</v>
          </cell>
          <cell r="C16471" t="str">
            <v>未建檔</v>
          </cell>
          <cell r="D16471">
            <v>118</v>
          </cell>
          <cell r="E16471">
            <v>1</v>
          </cell>
          <cell r="F16471" t="str">
            <v>平裝</v>
          </cell>
          <cell r="G16471" t="str">
            <v>新疆美攝</v>
          </cell>
          <cell r="H16471">
            <v>19.600000000000001</v>
          </cell>
          <cell r="I16471" t="str">
            <v/>
          </cell>
          <cell r="J16471" t="str">
            <v/>
          </cell>
          <cell r="K16471" t="str">
            <v/>
          </cell>
          <cell r="L16471" t="str">
            <v/>
          </cell>
          <cell r="M16471" t="str">
            <v>免稅</v>
          </cell>
          <cell r="N16471" t="str">
            <v>9787546922331</v>
          </cell>
        </row>
        <row r="16472">
          <cell r="A16472" t="str">
            <v>54692234</v>
          </cell>
          <cell r="B16472" t="str">
            <v>農民畫說新疆巨變(2)-重大項目促發展</v>
          </cell>
          <cell r="C16472" t="str">
            <v>未建檔</v>
          </cell>
          <cell r="D16472">
            <v>118</v>
          </cell>
          <cell r="E16472">
            <v>1</v>
          </cell>
          <cell r="F16472" t="str">
            <v>平裝</v>
          </cell>
          <cell r="G16472" t="str">
            <v>新疆美攝</v>
          </cell>
          <cell r="H16472">
            <v>19.600000000000001</v>
          </cell>
          <cell r="I16472" t="str">
            <v/>
          </cell>
          <cell r="J16472" t="str">
            <v/>
          </cell>
          <cell r="K16472" t="str">
            <v/>
          </cell>
          <cell r="L16472" t="str">
            <v/>
          </cell>
          <cell r="M16472" t="str">
            <v>免稅</v>
          </cell>
          <cell r="N16472" t="str">
            <v>9787546922348</v>
          </cell>
        </row>
        <row r="16473">
          <cell r="A16473" t="str">
            <v>54692235</v>
          </cell>
          <cell r="B16473" t="str">
            <v>農民畫說新疆巨變(6)-幸福的歌兒甜蜜蜜</v>
          </cell>
          <cell r="C16473" t="str">
            <v>未建檔</v>
          </cell>
          <cell r="D16473">
            <v>118</v>
          </cell>
          <cell r="E16473">
            <v>1</v>
          </cell>
          <cell r="F16473" t="str">
            <v>平裝</v>
          </cell>
          <cell r="G16473" t="str">
            <v>新疆美攝</v>
          </cell>
          <cell r="H16473">
            <v>19.600000000000001</v>
          </cell>
          <cell r="I16473" t="str">
            <v/>
          </cell>
          <cell r="J16473" t="str">
            <v/>
          </cell>
          <cell r="K16473" t="str">
            <v/>
          </cell>
          <cell r="L16473" t="str">
            <v/>
          </cell>
          <cell r="M16473" t="str">
            <v>免稅</v>
          </cell>
          <cell r="N16473" t="str">
            <v>9787546922355</v>
          </cell>
        </row>
        <row r="16474">
          <cell r="A16474" t="str">
            <v>54692236</v>
          </cell>
          <cell r="B16474" t="str">
            <v>農民畫說新疆巨變(3)-共同構建和諧社會</v>
          </cell>
          <cell r="C16474" t="str">
            <v>未建檔</v>
          </cell>
          <cell r="D16474">
            <v>118</v>
          </cell>
          <cell r="E16474">
            <v>1</v>
          </cell>
          <cell r="F16474" t="str">
            <v>平裝</v>
          </cell>
          <cell r="G16474" t="str">
            <v>新疆美攝</v>
          </cell>
          <cell r="H16474">
            <v>19.600000000000001</v>
          </cell>
          <cell r="I16474" t="str">
            <v/>
          </cell>
          <cell r="J16474" t="str">
            <v/>
          </cell>
          <cell r="K16474" t="str">
            <v/>
          </cell>
          <cell r="L16474" t="str">
            <v/>
          </cell>
          <cell r="M16474" t="str">
            <v>免稅</v>
          </cell>
          <cell r="N16474" t="str">
            <v>9787546922362</v>
          </cell>
        </row>
        <row r="16475">
          <cell r="A16475" t="str">
            <v>54692237</v>
          </cell>
          <cell r="B16475" t="str">
            <v>農民畫說新疆巨變(1)-黨的關懷暖人心</v>
          </cell>
          <cell r="C16475" t="str">
            <v>未建檔</v>
          </cell>
          <cell r="D16475">
            <v>118</v>
          </cell>
          <cell r="E16475">
            <v>1</v>
          </cell>
          <cell r="F16475" t="str">
            <v>平裝</v>
          </cell>
          <cell r="G16475" t="str">
            <v>新疆美攝</v>
          </cell>
          <cell r="H16475">
            <v>19.600000000000001</v>
          </cell>
          <cell r="I16475" t="str">
            <v/>
          </cell>
          <cell r="J16475" t="str">
            <v/>
          </cell>
          <cell r="K16475" t="str">
            <v/>
          </cell>
          <cell r="L16475" t="str">
            <v/>
          </cell>
          <cell r="M16475" t="str">
            <v>免稅</v>
          </cell>
          <cell r="N16475" t="str">
            <v>9787546922379</v>
          </cell>
        </row>
        <row r="16476">
          <cell r="A16476" t="str">
            <v>54692295</v>
          </cell>
          <cell r="B16476" t="str">
            <v>大美昭蘇</v>
          </cell>
          <cell r="C16476" t="str">
            <v>未建檔</v>
          </cell>
          <cell r="D16476">
            <v>1608</v>
          </cell>
          <cell r="E16476">
            <v>0</v>
          </cell>
          <cell r="F16476" t="str">
            <v>平裝</v>
          </cell>
          <cell r="G16476" t="str">
            <v>新疆美攝</v>
          </cell>
          <cell r="H16476">
            <v>268</v>
          </cell>
          <cell r="I16476" t="str">
            <v/>
          </cell>
          <cell r="J16476" t="str">
            <v/>
          </cell>
          <cell r="K16476" t="str">
            <v/>
          </cell>
          <cell r="L16476" t="str">
            <v/>
          </cell>
          <cell r="M16476" t="str">
            <v>免稅</v>
          </cell>
          <cell r="N16476" t="str">
            <v>9787546922959</v>
          </cell>
        </row>
        <row r="16477">
          <cell r="A16477" t="str">
            <v>54692402</v>
          </cell>
          <cell r="B16477" t="str">
            <v>綠洲辭</v>
          </cell>
          <cell r="C16477" t="str">
            <v>未建檔</v>
          </cell>
          <cell r="D16477">
            <v>348</v>
          </cell>
          <cell r="E16477">
            <v>0</v>
          </cell>
          <cell r="F16477" t="str">
            <v>平裝</v>
          </cell>
          <cell r="G16477" t="str">
            <v>新疆美攝</v>
          </cell>
          <cell r="H16477">
            <v>58</v>
          </cell>
          <cell r="I16477" t="str">
            <v/>
          </cell>
          <cell r="J16477" t="str">
            <v/>
          </cell>
          <cell r="K16477" t="str">
            <v/>
          </cell>
          <cell r="L16477" t="str">
            <v/>
          </cell>
          <cell r="M16477" t="str">
            <v>免稅</v>
          </cell>
          <cell r="N16477" t="str">
            <v>9787546924021</v>
          </cell>
        </row>
        <row r="16478">
          <cell r="A16478" t="str">
            <v>54692420</v>
          </cell>
          <cell r="B16478" t="str">
            <v>喀拉峻大草原--中國最美的草原　世界自然遺產提名地</v>
          </cell>
          <cell r="C16478" t="str">
            <v>未建檔</v>
          </cell>
          <cell r="D16478">
            <v>1188</v>
          </cell>
          <cell r="E16478">
            <v>0</v>
          </cell>
          <cell r="F16478" t="str">
            <v>平裝</v>
          </cell>
          <cell r="G16478" t="str">
            <v>新疆美攝</v>
          </cell>
          <cell r="H16478">
            <v>198</v>
          </cell>
          <cell r="I16478" t="str">
            <v/>
          </cell>
          <cell r="J16478" t="str">
            <v/>
          </cell>
          <cell r="K16478" t="str">
            <v/>
          </cell>
          <cell r="L16478" t="str">
            <v/>
          </cell>
          <cell r="M16478" t="str">
            <v>免稅</v>
          </cell>
          <cell r="N16478" t="str">
            <v>9787546924205</v>
          </cell>
        </row>
        <row r="16479">
          <cell r="A16479" t="str">
            <v>54692510</v>
          </cell>
          <cell r="B16479" t="str">
            <v>趕大營</v>
          </cell>
          <cell r="C16479" t="str">
            <v>李穎超</v>
          </cell>
          <cell r="D16479">
            <v>161</v>
          </cell>
          <cell r="E16479">
            <v>1</v>
          </cell>
          <cell r="F16479" t="str">
            <v>平裝</v>
          </cell>
          <cell r="G16479" t="str">
            <v>新疆美攝</v>
          </cell>
          <cell r="H16479">
            <v>26.8</v>
          </cell>
          <cell r="I16479" t="str">
            <v/>
          </cell>
          <cell r="J16479" t="str">
            <v/>
          </cell>
          <cell r="K16479" t="str">
            <v/>
          </cell>
          <cell r="L16479" t="str">
            <v/>
          </cell>
          <cell r="M16479" t="str">
            <v>免稅</v>
          </cell>
          <cell r="N16479" t="str">
            <v>9787546925103</v>
          </cell>
        </row>
        <row r="16480">
          <cell r="A16480" t="str">
            <v>54692511</v>
          </cell>
          <cell r="B16480" t="str">
            <v>風情鎮西</v>
          </cell>
          <cell r="C16480" t="str">
            <v>許學誠</v>
          </cell>
          <cell r="D16480">
            <v>432</v>
          </cell>
          <cell r="E16480">
            <v>1</v>
          </cell>
          <cell r="F16480" t="str">
            <v>平裝</v>
          </cell>
          <cell r="G16480" t="str">
            <v>新疆美攝</v>
          </cell>
          <cell r="H16480">
            <v>72</v>
          </cell>
          <cell r="I16480" t="str">
            <v/>
          </cell>
          <cell r="J16480" t="str">
            <v/>
          </cell>
          <cell r="K16480" t="str">
            <v/>
          </cell>
          <cell r="L16480" t="str">
            <v/>
          </cell>
          <cell r="M16480" t="str">
            <v>免稅</v>
          </cell>
          <cell r="N16480" t="str">
            <v>9787546925110</v>
          </cell>
        </row>
        <row r="16481">
          <cell r="A16481" t="str">
            <v>54692512</v>
          </cell>
          <cell r="B16481" t="str">
            <v>絲路鎮西</v>
          </cell>
          <cell r="C16481" t="str">
            <v>許學誠</v>
          </cell>
          <cell r="D16481">
            <v>444</v>
          </cell>
          <cell r="E16481">
            <v>1</v>
          </cell>
          <cell r="F16481" t="str">
            <v>平裝</v>
          </cell>
          <cell r="G16481" t="str">
            <v>新疆美攝</v>
          </cell>
          <cell r="H16481">
            <v>74</v>
          </cell>
          <cell r="I16481" t="str">
            <v/>
          </cell>
          <cell r="J16481" t="str">
            <v/>
          </cell>
          <cell r="K16481" t="str">
            <v/>
          </cell>
          <cell r="L16481" t="str">
            <v/>
          </cell>
          <cell r="M16481" t="str">
            <v>免稅</v>
          </cell>
          <cell r="N16481" t="str">
            <v>9787546925127</v>
          </cell>
        </row>
        <row r="16482">
          <cell r="A16482" t="str">
            <v>54692513</v>
          </cell>
          <cell r="B16482" t="str">
            <v>神化鎮西</v>
          </cell>
          <cell r="C16482" t="str">
            <v>未建檔</v>
          </cell>
          <cell r="D16482">
            <v>354</v>
          </cell>
          <cell r="E16482">
            <v>0</v>
          </cell>
          <cell r="F16482" t="str">
            <v>平裝</v>
          </cell>
          <cell r="G16482" t="str">
            <v>新疆美攝</v>
          </cell>
          <cell r="H16482">
            <v>59</v>
          </cell>
          <cell r="I16482" t="str">
            <v/>
          </cell>
          <cell r="J16482" t="str">
            <v/>
          </cell>
          <cell r="K16482" t="str">
            <v/>
          </cell>
          <cell r="L16482" t="str">
            <v/>
          </cell>
          <cell r="M16482" t="str">
            <v>免稅</v>
          </cell>
          <cell r="N16482" t="str">
            <v>9787546925134</v>
          </cell>
        </row>
        <row r="16483">
          <cell r="A16483" t="str">
            <v>54692514</v>
          </cell>
          <cell r="B16483" t="str">
            <v>雙城鎮西</v>
          </cell>
          <cell r="C16483" t="str">
            <v>許學誠</v>
          </cell>
          <cell r="D16483">
            <v>324</v>
          </cell>
          <cell r="E16483">
            <v>1</v>
          </cell>
          <cell r="F16483" t="str">
            <v>平裝</v>
          </cell>
          <cell r="G16483" t="str">
            <v>新疆美攝</v>
          </cell>
          <cell r="H16483">
            <v>54</v>
          </cell>
          <cell r="I16483" t="str">
            <v/>
          </cell>
          <cell r="J16483" t="str">
            <v/>
          </cell>
          <cell r="K16483" t="str">
            <v/>
          </cell>
          <cell r="L16483" t="str">
            <v/>
          </cell>
          <cell r="M16483" t="str">
            <v>免稅</v>
          </cell>
          <cell r="N16483" t="str">
            <v>9787546925141</v>
          </cell>
        </row>
        <row r="16484">
          <cell r="A16484" t="str">
            <v>54692661</v>
          </cell>
          <cell r="B16484" t="str">
            <v>新疆岩畫卷</v>
          </cell>
          <cell r="C16484" t="str">
            <v>未建檔</v>
          </cell>
          <cell r="D16484">
            <v>4500</v>
          </cell>
          <cell r="E16484">
            <v>0</v>
          </cell>
          <cell r="F16484" t="str">
            <v>精裝</v>
          </cell>
          <cell r="G16484" t="str">
            <v>新疆美攝</v>
          </cell>
          <cell r="H16484">
            <v>750</v>
          </cell>
          <cell r="I16484" t="str">
            <v/>
          </cell>
          <cell r="J16484" t="str">
            <v/>
          </cell>
          <cell r="K16484" t="str">
            <v/>
          </cell>
          <cell r="L16484" t="str">
            <v/>
          </cell>
          <cell r="M16484" t="str">
            <v>免稅</v>
          </cell>
          <cell r="N16484" t="str">
            <v>9787546926612</v>
          </cell>
        </row>
        <row r="16485">
          <cell r="A16485" t="str">
            <v>54692662</v>
          </cell>
          <cell r="B16485" t="str">
            <v>新疆壁畫分類全集卷</v>
          </cell>
          <cell r="C16485" t="str">
            <v>未建檔</v>
          </cell>
          <cell r="D16485">
            <v>4500</v>
          </cell>
          <cell r="E16485">
            <v>0</v>
          </cell>
          <cell r="F16485" t="str">
            <v>平裝</v>
          </cell>
          <cell r="G16485" t="str">
            <v>新疆美攝</v>
          </cell>
          <cell r="H16485">
            <v>750</v>
          </cell>
          <cell r="I16485" t="str">
            <v/>
          </cell>
          <cell r="J16485" t="str">
            <v/>
          </cell>
          <cell r="K16485" t="str">
            <v/>
          </cell>
          <cell r="L16485" t="str">
            <v/>
          </cell>
          <cell r="M16485" t="str">
            <v>免稅</v>
          </cell>
          <cell r="N16485" t="str">
            <v>9787546926629</v>
          </cell>
        </row>
        <row r="16486">
          <cell r="A16486" t="str">
            <v>54692663</v>
          </cell>
          <cell r="B16486" t="str">
            <v>新疆古代美術卷</v>
          </cell>
          <cell r="C16486" t="str">
            <v>未建檔</v>
          </cell>
          <cell r="D16486">
            <v>4500</v>
          </cell>
          <cell r="E16486">
            <v>0</v>
          </cell>
          <cell r="F16486" t="str">
            <v>精裝</v>
          </cell>
          <cell r="G16486" t="str">
            <v>新疆美攝</v>
          </cell>
          <cell r="H16486">
            <v>750</v>
          </cell>
          <cell r="I16486" t="str">
            <v/>
          </cell>
          <cell r="J16486" t="str">
            <v/>
          </cell>
          <cell r="K16486" t="str">
            <v/>
          </cell>
          <cell r="L16486" t="str">
            <v/>
          </cell>
          <cell r="M16486" t="str">
            <v>免稅</v>
          </cell>
          <cell r="N16486" t="str">
            <v>9787546926636</v>
          </cell>
        </row>
        <row r="16487">
          <cell r="A16487" t="str">
            <v>54692664</v>
          </cell>
          <cell r="B16487" t="str">
            <v>新疆民間手工藝圖案卷</v>
          </cell>
          <cell r="C16487" t="str">
            <v>未建檔</v>
          </cell>
          <cell r="D16487">
            <v>4500</v>
          </cell>
          <cell r="E16487">
            <v>0</v>
          </cell>
          <cell r="F16487" t="str">
            <v>精裝</v>
          </cell>
          <cell r="G16487" t="str">
            <v>新疆美攝</v>
          </cell>
          <cell r="H16487">
            <v>750</v>
          </cell>
          <cell r="I16487" t="str">
            <v/>
          </cell>
          <cell r="J16487" t="str">
            <v/>
          </cell>
          <cell r="K16487" t="str">
            <v/>
          </cell>
          <cell r="L16487" t="str">
            <v/>
          </cell>
          <cell r="M16487" t="str">
            <v>免稅</v>
          </cell>
          <cell r="N16487" t="str">
            <v>9787546926643</v>
          </cell>
        </row>
        <row r="16488">
          <cell r="A16488" t="str">
            <v>54692666</v>
          </cell>
          <cell r="B16488" t="str">
            <v>新疆美術大系-新疆農民畫卷</v>
          </cell>
          <cell r="C16488" t="str">
            <v>未建檔</v>
          </cell>
          <cell r="D16488">
            <v>4500</v>
          </cell>
          <cell r="E16488">
            <v>1</v>
          </cell>
          <cell r="F16488" t="str">
            <v>精裝</v>
          </cell>
          <cell r="G16488" t="str">
            <v>新疆美攝</v>
          </cell>
          <cell r="H16488">
            <v>750</v>
          </cell>
          <cell r="I16488" t="str">
            <v/>
          </cell>
          <cell r="J16488" t="str">
            <v/>
          </cell>
          <cell r="K16488" t="str">
            <v/>
          </cell>
          <cell r="L16488" t="str">
            <v/>
          </cell>
          <cell r="M16488" t="str">
            <v>免稅</v>
          </cell>
          <cell r="N16488" t="str">
            <v>9787546926667</v>
          </cell>
        </row>
        <row r="16489">
          <cell r="A16489" t="str">
            <v>54692668</v>
          </cell>
          <cell r="B16489" t="str">
            <v>新疆美術大系-新疆書法篆刻卷</v>
          </cell>
          <cell r="C16489" t="str">
            <v>未建檔</v>
          </cell>
          <cell r="D16489">
            <v>4500</v>
          </cell>
          <cell r="E16489">
            <v>1</v>
          </cell>
          <cell r="F16489" t="str">
            <v>精裝</v>
          </cell>
          <cell r="G16489" t="str">
            <v>新疆美攝</v>
          </cell>
          <cell r="H16489">
            <v>750</v>
          </cell>
          <cell r="I16489" t="str">
            <v/>
          </cell>
          <cell r="J16489" t="str">
            <v/>
          </cell>
          <cell r="K16489" t="str">
            <v/>
          </cell>
          <cell r="L16489" t="str">
            <v/>
          </cell>
          <cell r="M16489" t="str">
            <v>免稅</v>
          </cell>
          <cell r="N16489" t="str">
            <v>9787546926681</v>
          </cell>
        </row>
        <row r="16490">
          <cell r="A16490" t="str">
            <v>54692673</v>
          </cell>
          <cell r="B16490" t="str">
            <v>女媧的面具</v>
          </cell>
          <cell r="C16490" t="str">
            <v>曹秀華</v>
          </cell>
          <cell r="D16490">
            <v>156</v>
          </cell>
          <cell r="E16490">
            <v>1</v>
          </cell>
          <cell r="F16490" t="str">
            <v>平裝</v>
          </cell>
          <cell r="G16490" t="str">
            <v>新疆美攝</v>
          </cell>
          <cell r="H16490">
            <v>26</v>
          </cell>
          <cell r="I16490" t="str">
            <v/>
          </cell>
          <cell r="J16490" t="str">
            <v/>
          </cell>
          <cell r="K16490" t="str">
            <v/>
          </cell>
          <cell r="L16490" t="str">
            <v/>
          </cell>
          <cell r="M16490" t="str">
            <v>免稅</v>
          </cell>
          <cell r="N16490" t="str">
            <v>9787546926735</v>
          </cell>
        </row>
        <row r="16491">
          <cell r="A16491" t="str">
            <v>54700028</v>
          </cell>
          <cell r="B16491" t="str">
            <v>國人必知的2300個篆刻常識</v>
          </cell>
          <cell r="C16491" t="str">
            <v>李克</v>
          </cell>
          <cell r="D16491">
            <v>179</v>
          </cell>
          <cell r="E16491">
            <v>0</v>
          </cell>
          <cell r="F16491" t="str">
            <v>平裝</v>
          </cell>
          <cell r="G16491" t="str">
            <v>萬卷</v>
          </cell>
          <cell r="H16491">
            <v>29.8</v>
          </cell>
          <cell r="I16491" t="str">
            <v/>
          </cell>
          <cell r="J16491" t="str">
            <v/>
          </cell>
          <cell r="K16491" t="str">
            <v/>
          </cell>
          <cell r="L16491" t="str">
            <v/>
          </cell>
          <cell r="M16491" t="str">
            <v>免稅</v>
          </cell>
          <cell r="N16491" t="str">
            <v>9787547000281</v>
          </cell>
        </row>
        <row r="16492">
          <cell r="A16492" t="str">
            <v>54700030</v>
          </cell>
          <cell r="B16492" t="str">
            <v>國人必知的2300個漢字常識</v>
          </cell>
          <cell r="C16492" t="str">
            <v>李克</v>
          </cell>
          <cell r="D16492">
            <v>179</v>
          </cell>
          <cell r="E16492">
            <v>0</v>
          </cell>
          <cell r="F16492" t="str">
            <v>平裝</v>
          </cell>
          <cell r="G16492" t="str">
            <v>萬卷</v>
          </cell>
          <cell r="H16492">
            <v>29.8</v>
          </cell>
          <cell r="I16492" t="str">
            <v/>
          </cell>
          <cell r="J16492" t="str">
            <v/>
          </cell>
          <cell r="K16492" t="str">
            <v/>
          </cell>
          <cell r="L16492" t="str">
            <v/>
          </cell>
          <cell r="M16492" t="str">
            <v>免稅</v>
          </cell>
          <cell r="N16492" t="str">
            <v>9787547000304</v>
          </cell>
        </row>
        <row r="16493">
          <cell r="A16493" t="str">
            <v>54700031</v>
          </cell>
          <cell r="B16493" t="str">
            <v>國人必知的2300個國學常識</v>
          </cell>
          <cell r="C16493" t="str">
            <v>周曉孟</v>
          </cell>
          <cell r="D16493">
            <v>179</v>
          </cell>
          <cell r="E16493">
            <v>0</v>
          </cell>
          <cell r="F16493" t="str">
            <v>平裝</v>
          </cell>
          <cell r="G16493" t="str">
            <v>萬卷</v>
          </cell>
          <cell r="H16493">
            <v>29.8</v>
          </cell>
          <cell r="I16493" t="str">
            <v/>
          </cell>
          <cell r="J16493" t="str">
            <v/>
          </cell>
          <cell r="K16493" t="str">
            <v/>
          </cell>
          <cell r="L16493" t="str">
            <v/>
          </cell>
          <cell r="M16493" t="str">
            <v>免稅</v>
          </cell>
          <cell r="N16493" t="str">
            <v>9787547000311</v>
          </cell>
        </row>
        <row r="16494">
          <cell r="A16494" t="str">
            <v>54700032</v>
          </cell>
          <cell r="B16494" t="str">
            <v>國人必知的2300個中華典故</v>
          </cell>
          <cell r="C16494" t="str">
            <v>李克</v>
          </cell>
          <cell r="D16494">
            <v>179</v>
          </cell>
          <cell r="E16494">
            <v>0</v>
          </cell>
          <cell r="F16494" t="str">
            <v>平裝</v>
          </cell>
          <cell r="G16494" t="str">
            <v>萬卷</v>
          </cell>
          <cell r="H16494">
            <v>29.8</v>
          </cell>
          <cell r="I16494" t="str">
            <v/>
          </cell>
          <cell r="J16494" t="str">
            <v/>
          </cell>
          <cell r="K16494" t="str">
            <v/>
          </cell>
          <cell r="L16494" t="str">
            <v/>
          </cell>
          <cell r="M16494" t="str">
            <v>免稅</v>
          </cell>
          <cell r="N16494" t="str">
            <v>9787547000328</v>
          </cell>
        </row>
        <row r="16495">
          <cell r="A16495" t="str">
            <v>54700054</v>
          </cell>
          <cell r="B16495" t="str">
            <v>網球少女成功記 後篇</v>
          </cell>
          <cell r="C16495" t="str">
            <v>夏悠然</v>
          </cell>
          <cell r="D16495">
            <v>150</v>
          </cell>
          <cell r="E16495">
            <v>0</v>
          </cell>
          <cell r="F16495" t="str">
            <v>平裝</v>
          </cell>
          <cell r="G16495" t="str">
            <v>萬卷</v>
          </cell>
          <cell r="H16495">
            <v>25</v>
          </cell>
          <cell r="I16495" t="str">
            <v/>
          </cell>
          <cell r="J16495" t="str">
            <v/>
          </cell>
          <cell r="K16495" t="str">
            <v/>
          </cell>
          <cell r="L16495" t="str">
            <v/>
          </cell>
          <cell r="M16495" t="str">
            <v>免稅</v>
          </cell>
          <cell r="N16495" t="str">
            <v>9787547000540</v>
          </cell>
        </row>
        <row r="16496">
          <cell r="A16496" t="str">
            <v>54700067</v>
          </cell>
          <cell r="B16496" t="str">
            <v>國人必知的2300個音樂常識(西方卷)</v>
          </cell>
          <cell r="C16496" t="str">
            <v>沈智</v>
          </cell>
          <cell r="D16496">
            <v>179</v>
          </cell>
          <cell r="E16496">
            <v>0</v>
          </cell>
          <cell r="F16496" t="str">
            <v>平裝</v>
          </cell>
          <cell r="G16496" t="str">
            <v>萬卷</v>
          </cell>
          <cell r="H16496">
            <v>29.8</v>
          </cell>
          <cell r="I16496" t="str">
            <v/>
          </cell>
          <cell r="J16496" t="str">
            <v/>
          </cell>
          <cell r="K16496" t="str">
            <v/>
          </cell>
          <cell r="L16496" t="str">
            <v/>
          </cell>
          <cell r="M16496" t="str">
            <v>免稅</v>
          </cell>
          <cell r="N16496" t="str">
            <v>9787547000670</v>
          </cell>
        </row>
        <row r="16497">
          <cell r="A16497" t="str">
            <v>54700068</v>
          </cell>
          <cell r="B16497" t="str">
            <v>國人必知的2300個文學常識(西方卷)</v>
          </cell>
          <cell r="C16497" t="str">
            <v>李克</v>
          </cell>
          <cell r="D16497">
            <v>179</v>
          </cell>
          <cell r="E16497">
            <v>0</v>
          </cell>
          <cell r="F16497" t="str">
            <v>平裝</v>
          </cell>
          <cell r="G16497" t="str">
            <v>萬卷</v>
          </cell>
          <cell r="H16497">
            <v>29.8</v>
          </cell>
          <cell r="I16497" t="str">
            <v/>
          </cell>
          <cell r="J16497" t="str">
            <v/>
          </cell>
          <cell r="K16497" t="str">
            <v/>
          </cell>
          <cell r="L16497" t="str">
            <v/>
          </cell>
          <cell r="M16497" t="str">
            <v>免稅</v>
          </cell>
          <cell r="N16497" t="str">
            <v>9787547000687</v>
          </cell>
        </row>
        <row r="16498">
          <cell r="A16498" t="str">
            <v>54700069</v>
          </cell>
          <cell r="B16498" t="str">
            <v>國人必知的2300個文學常識(中國卷)</v>
          </cell>
          <cell r="C16498" t="str">
            <v>李克</v>
          </cell>
          <cell r="D16498">
            <v>179</v>
          </cell>
          <cell r="E16498">
            <v>0</v>
          </cell>
          <cell r="F16498" t="str">
            <v>平裝</v>
          </cell>
          <cell r="G16498" t="str">
            <v>萬卷</v>
          </cell>
          <cell r="H16498">
            <v>29.8</v>
          </cell>
          <cell r="I16498" t="str">
            <v/>
          </cell>
          <cell r="J16498" t="str">
            <v/>
          </cell>
          <cell r="K16498" t="str">
            <v/>
          </cell>
          <cell r="L16498" t="str">
            <v/>
          </cell>
          <cell r="M16498" t="str">
            <v>免稅</v>
          </cell>
          <cell r="N16498" t="str">
            <v>9787547000694</v>
          </cell>
        </row>
        <row r="16499">
          <cell r="A16499" t="str">
            <v>54700070</v>
          </cell>
          <cell r="B16499" t="str">
            <v>國人必知的2300個繪畫常識(西方卷)</v>
          </cell>
          <cell r="C16499" t="str">
            <v>李克</v>
          </cell>
          <cell r="D16499">
            <v>179</v>
          </cell>
          <cell r="E16499">
            <v>0</v>
          </cell>
          <cell r="F16499" t="str">
            <v>平裝</v>
          </cell>
          <cell r="G16499" t="str">
            <v>萬卷</v>
          </cell>
          <cell r="H16499">
            <v>29.8</v>
          </cell>
          <cell r="I16499" t="str">
            <v/>
          </cell>
          <cell r="J16499" t="str">
            <v/>
          </cell>
          <cell r="K16499" t="str">
            <v/>
          </cell>
          <cell r="L16499" t="str">
            <v/>
          </cell>
          <cell r="M16499" t="str">
            <v>免稅</v>
          </cell>
          <cell r="N16499" t="str">
            <v>9787547000700</v>
          </cell>
        </row>
        <row r="16500">
          <cell r="A16500" t="str">
            <v>54700071</v>
          </cell>
          <cell r="B16500" t="str">
            <v>國人必知的2300個繪畫常識(中國卷)</v>
          </cell>
          <cell r="C16500" t="str">
            <v>李克</v>
          </cell>
          <cell r="D16500">
            <v>179</v>
          </cell>
          <cell r="E16500">
            <v>0</v>
          </cell>
          <cell r="F16500" t="str">
            <v>平裝</v>
          </cell>
          <cell r="G16500" t="str">
            <v>萬卷</v>
          </cell>
          <cell r="H16500">
            <v>29.8</v>
          </cell>
          <cell r="I16500" t="str">
            <v/>
          </cell>
          <cell r="J16500" t="str">
            <v/>
          </cell>
          <cell r="K16500" t="str">
            <v/>
          </cell>
          <cell r="L16500" t="str">
            <v/>
          </cell>
          <cell r="M16500" t="str">
            <v>免稅</v>
          </cell>
          <cell r="N16500" t="str">
            <v>9787547000717</v>
          </cell>
        </row>
        <row r="16501">
          <cell r="A16501" t="str">
            <v>54700083</v>
          </cell>
          <cell r="B16501" t="str">
            <v>美人何處</v>
          </cell>
          <cell r="C16501" t="str">
            <v>安意如</v>
          </cell>
          <cell r="D16501">
            <v>162</v>
          </cell>
          <cell r="E16501">
            <v>0</v>
          </cell>
          <cell r="F16501" t="str">
            <v>平裝</v>
          </cell>
          <cell r="G16501" t="str">
            <v>萬卷</v>
          </cell>
          <cell r="H16501">
            <v>27</v>
          </cell>
          <cell r="I16501" t="str">
            <v/>
          </cell>
          <cell r="J16501" t="str">
            <v/>
          </cell>
          <cell r="K16501" t="str">
            <v/>
          </cell>
          <cell r="L16501" t="str">
            <v/>
          </cell>
          <cell r="M16501" t="str">
            <v>免稅</v>
          </cell>
          <cell r="N16501" t="str">
            <v>9787547000830</v>
          </cell>
        </row>
        <row r="16502">
          <cell r="A16502" t="str">
            <v>54700180</v>
          </cell>
          <cell r="B16502" t="str">
            <v>智品閣系列春秋左傳</v>
          </cell>
          <cell r="C16502" t="str">
            <v>左丘明</v>
          </cell>
          <cell r="D16502">
            <v>179</v>
          </cell>
          <cell r="E16502">
            <v>0</v>
          </cell>
          <cell r="F16502" t="str">
            <v>平裝</v>
          </cell>
          <cell r="G16502" t="str">
            <v>萬卷</v>
          </cell>
          <cell r="H16502">
            <v>29.8</v>
          </cell>
          <cell r="I16502" t="str">
            <v/>
          </cell>
          <cell r="J16502" t="str">
            <v/>
          </cell>
          <cell r="K16502" t="str">
            <v/>
          </cell>
          <cell r="L16502" t="str">
            <v/>
          </cell>
          <cell r="M16502" t="str">
            <v>免稅</v>
          </cell>
          <cell r="N16502" t="str">
            <v>9787547001806</v>
          </cell>
        </row>
        <row r="16503">
          <cell r="A16503" t="str">
            <v>54700181</v>
          </cell>
          <cell r="B16503" t="str">
            <v>智品閣系列----聊齋志異</v>
          </cell>
          <cell r="C16503" t="str">
            <v>蒲松齡</v>
          </cell>
          <cell r="D16503">
            <v>179</v>
          </cell>
          <cell r="E16503">
            <v>0</v>
          </cell>
          <cell r="F16503" t="str">
            <v>平裝</v>
          </cell>
          <cell r="G16503" t="str">
            <v>萬卷</v>
          </cell>
          <cell r="H16503">
            <v>29.8</v>
          </cell>
          <cell r="I16503" t="str">
            <v/>
          </cell>
          <cell r="J16503" t="str">
            <v/>
          </cell>
          <cell r="K16503" t="str">
            <v/>
          </cell>
          <cell r="L16503" t="str">
            <v/>
          </cell>
          <cell r="M16503" t="str">
            <v>免稅</v>
          </cell>
          <cell r="N16503" t="str">
            <v>9787547001813</v>
          </cell>
        </row>
        <row r="16504">
          <cell r="A16504" t="str">
            <v>54700182</v>
          </cell>
          <cell r="B16504" t="str">
            <v>智品閣系列----世說新語</v>
          </cell>
          <cell r="C16504" t="str">
            <v>劉義慶</v>
          </cell>
          <cell r="D16504">
            <v>167</v>
          </cell>
          <cell r="E16504">
            <v>0</v>
          </cell>
          <cell r="F16504" t="str">
            <v>平裝</v>
          </cell>
          <cell r="G16504" t="str">
            <v>萬卷</v>
          </cell>
          <cell r="H16504">
            <v>27.8</v>
          </cell>
          <cell r="I16504" t="str">
            <v/>
          </cell>
          <cell r="J16504" t="str">
            <v/>
          </cell>
          <cell r="K16504" t="str">
            <v/>
          </cell>
          <cell r="L16504" t="str">
            <v/>
          </cell>
          <cell r="M16504" t="str">
            <v>免稅</v>
          </cell>
          <cell r="N16504" t="str">
            <v>9787547001820</v>
          </cell>
        </row>
        <row r="16505">
          <cell r="A16505" t="str">
            <v>54700183</v>
          </cell>
          <cell r="B16505" t="str">
            <v>智品閣系列----戰國策</v>
          </cell>
          <cell r="C16505" t="str">
            <v>劉向</v>
          </cell>
          <cell r="D16505">
            <v>173</v>
          </cell>
          <cell r="E16505">
            <v>0</v>
          </cell>
          <cell r="F16505" t="str">
            <v>平裝</v>
          </cell>
          <cell r="G16505" t="str">
            <v>萬卷</v>
          </cell>
          <cell r="H16505">
            <v>28.8</v>
          </cell>
          <cell r="I16505" t="str">
            <v/>
          </cell>
          <cell r="J16505" t="str">
            <v/>
          </cell>
          <cell r="K16505" t="str">
            <v/>
          </cell>
          <cell r="L16505" t="str">
            <v/>
          </cell>
          <cell r="M16505" t="str">
            <v>免稅</v>
          </cell>
          <cell r="N16505" t="str">
            <v>9787547001837</v>
          </cell>
        </row>
        <row r="16506">
          <cell r="A16506" t="str">
            <v>54700184</v>
          </cell>
          <cell r="B16506" t="str">
            <v>智品閣系列----三國志</v>
          </cell>
          <cell r="C16506" t="str">
            <v>陳壽</v>
          </cell>
          <cell r="D16506">
            <v>167</v>
          </cell>
          <cell r="E16506">
            <v>0</v>
          </cell>
          <cell r="F16506" t="str">
            <v>平裝</v>
          </cell>
          <cell r="G16506" t="str">
            <v>萬卷</v>
          </cell>
          <cell r="H16506">
            <v>27.8</v>
          </cell>
          <cell r="I16506" t="str">
            <v/>
          </cell>
          <cell r="J16506" t="str">
            <v/>
          </cell>
          <cell r="K16506" t="str">
            <v/>
          </cell>
          <cell r="L16506" t="str">
            <v/>
          </cell>
          <cell r="M16506" t="str">
            <v>免稅</v>
          </cell>
          <cell r="N16506" t="str">
            <v>9787547001844</v>
          </cell>
        </row>
        <row r="16507">
          <cell r="A16507" t="str">
            <v>54700185</v>
          </cell>
          <cell r="B16507" t="str">
            <v>智品閣系列----了凡四訓</v>
          </cell>
          <cell r="C16507" t="str">
            <v>袁了凡</v>
          </cell>
          <cell r="D16507">
            <v>173</v>
          </cell>
          <cell r="E16507">
            <v>0</v>
          </cell>
          <cell r="F16507" t="str">
            <v>平裝</v>
          </cell>
          <cell r="G16507" t="str">
            <v>萬卷</v>
          </cell>
          <cell r="H16507">
            <v>28.8</v>
          </cell>
          <cell r="I16507" t="str">
            <v/>
          </cell>
          <cell r="J16507" t="str">
            <v/>
          </cell>
          <cell r="K16507" t="str">
            <v/>
          </cell>
          <cell r="L16507" t="str">
            <v/>
          </cell>
          <cell r="M16507" t="str">
            <v>免稅</v>
          </cell>
          <cell r="N16507" t="str">
            <v>9787547001851</v>
          </cell>
        </row>
        <row r="16508">
          <cell r="A16508" t="str">
            <v>54700186</v>
          </cell>
          <cell r="B16508" t="str">
            <v>智品閣系列大藏經</v>
          </cell>
          <cell r="C16508" t="str">
            <v>鳩摩羅什</v>
          </cell>
          <cell r="D16508">
            <v>179</v>
          </cell>
          <cell r="E16508">
            <v>0</v>
          </cell>
          <cell r="F16508" t="str">
            <v>平裝</v>
          </cell>
          <cell r="G16508" t="str">
            <v>萬卷</v>
          </cell>
          <cell r="H16508">
            <v>29.8</v>
          </cell>
          <cell r="I16508" t="str">
            <v/>
          </cell>
          <cell r="J16508" t="str">
            <v/>
          </cell>
          <cell r="K16508" t="str">
            <v/>
          </cell>
          <cell r="L16508" t="str">
            <v/>
          </cell>
          <cell r="M16508" t="str">
            <v>免稅</v>
          </cell>
          <cell r="N16508" t="str">
            <v>9787547001868</v>
          </cell>
        </row>
        <row r="16509">
          <cell r="A16509" t="str">
            <v>54700187</v>
          </cell>
          <cell r="B16509" t="str">
            <v>智品閣系列詩經</v>
          </cell>
          <cell r="C16509" t="str">
            <v>孔子</v>
          </cell>
          <cell r="D16509">
            <v>173</v>
          </cell>
          <cell r="E16509">
            <v>0</v>
          </cell>
          <cell r="F16509" t="str">
            <v>平裝</v>
          </cell>
          <cell r="G16509" t="str">
            <v>萬卷</v>
          </cell>
          <cell r="H16509">
            <v>28.8</v>
          </cell>
          <cell r="I16509" t="str">
            <v/>
          </cell>
          <cell r="J16509" t="str">
            <v/>
          </cell>
          <cell r="K16509" t="str">
            <v/>
          </cell>
          <cell r="L16509" t="str">
            <v/>
          </cell>
          <cell r="M16509" t="str">
            <v>免稅</v>
          </cell>
          <cell r="N16509" t="str">
            <v>9787547001875</v>
          </cell>
        </row>
        <row r="16510">
          <cell r="A16510" t="str">
            <v>54700188</v>
          </cell>
          <cell r="B16510" t="str">
            <v>智品閣系列山海經</v>
          </cell>
          <cell r="C16510" t="str">
            <v>劉向</v>
          </cell>
          <cell r="D16510">
            <v>173</v>
          </cell>
          <cell r="E16510">
            <v>0</v>
          </cell>
          <cell r="F16510" t="str">
            <v>平裝</v>
          </cell>
          <cell r="G16510" t="str">
            <v>萬卷</v>
          </cell>
          <cell r="H16510">
            <v>28.8</v>
          </cell>
          <cell r="I16510" t="str">
            <v/>
          </cell>
          <cell r="J16510" t="str">
            <v/>
          </cell>
          <cell r="K16510" t="str">
            <v/>
          </cell>
          <cell r="L16510" t="str">
            <v/>
          </cell>
          <cell r="M16510" t="str">
            <v>免稅</v>
          </cell>
          <cell r="N16510" t="str">
            <v>9787547001882</v>
          </cell>
        </row>
        <row r="16511">
          <cell r="A16511" t="str">
            <v>54700189</v>
          </cell>
          <cell r="B16511" t="str">
            <v>智品閣系列----二十四史精華</v>
          </cell>
          <cell r="C16511" t="str">
            <v>司馬遷</v>
          </cell>
          <cell r="D16511">
            <v>179</v>
          </cell>
          <cell r="E16511">
            <v>0</v>
          </cell>
          <cell r="F16511" t="str">
            <v>平裝</v>
          </cell>
          <cell r="G16511" t="str">
            <v>萬卷</v>
          </cell>
          <cell r="H16511">
            <v>29.8</v>
          </cell>
          <cell r="I16511" t="str">
            <v/>
          </cell>
          <cell r="J16511" t="str">
            <v/>
          </cell>
          <cell r="K16511" t="str">
            <v/>
          </cell>
          <cell r="L16511" t="str">
            <v/>
          </cell>
          <cell r="M16511" t="str">
            <v>免稅</v>
          </cell>
          <cell r="N16511" t="str">
            <v>9787547001899</v>
          </cell>
        </row>
        <row r="16512">
          <cell r="A16512" t="str">
            <v>54700190</v>
          </cell>
          <cell r="B16512" t="str">
            <v>智品閣系列----孟子</v>
          </cell>
          <cell r="C16512" t="str">
            <v>孟子</v>
          </cell>
          <cell r="D16512">
            <v>161</v>
          </cell>
          <cell r="E16512">
            <v>0</v>
          </cell>
          <cell r="F16512" t="str">
            <v>平裝</v>
          </cell>
          <cell r="G16512" t="str">
            <v>萬卷</v>
          </cell>
          <cell r="H16512">
            <v>26.8</v>
          </cell>
          <cell r="I16512" t="str">
            <v/>
          </cell>
          <cell r="J16512" t="str">
            <v/>
          </cell>
          <cell r="K16512" t="str">
            <v/>
          </cell>
          <cell r="L16512" t="str">
            <v/>
          </cell>
          <cell r="M16512" t="str">
            <v>免稅</v>
          </cell>
          <cell r="N16512" t="str">
            <v>9787547001905</v>
          </cell>
        </row>
        <row r="16513">
          <cell r="A16513" t="str">
            <v>54700191</v>
          </cell>
          <cell r="B16513" t="str">
            <v>智品閣系列天工開物．夢溪筆談</v>
          </cell>
          <cell r="C16513" t="str">
            <v>宋應星</v>
          </cell>
          <cell r="D16513">
            <v>179</v>
          </cell>
          <cell r="E16513">
            <v>0</v>
          </cell>
          <cell r="F16513" t="str">
            <v>平裝</v>
          </cell>
          <cell r="G16513" t="str">
            <v>萬卷</v>
          </cell>
          <cell r="H16513">
            <v>29.8</v>
          </cell>
          <cell r="I16513" t="str">
            <v/>
          </cell>
          <cell r="J16513" t="str">
            <v/>
          </cell>
          <cell r="K16513" t="str">
            <v/>
          </cell>
          <cell r="L16513" t="str">
            <v/>
          </cell>
          <cell r="M16513" t="str">
            <v>免稅</v>
          </cell>
          <cell r="N16513" t="str">
            <v>9787547001912</v>
          </cell>
        </row>
        <row r="16514">
          <cell r="A16514" t="str">
            <v>54700192</v>
          </cell>
          <cell r="B16514" t="str">
            <v>智品閣系列曾國藩家書</v>
          </cell>
          <cell r="C16514" t="str">
            <v>曾國藩</v>
          </cell>
          <cell r="D16514">
            <v>161</v>
          </cell>
          <cell r="E16514">
            <v>0</v>
          </cell>
          <cell r="F16514" t="str">
            <v>平裝</v>
          </cell>
          <cell r="G16514" t="str">
            <v>萬卷</v>
          </cell>
          <cell r="H16514">
            <v>26.8</v>
          </cell>
          <cell r="I16514" t="str">
            <v/>
          </cell>
          <cell r="J16514" t="str">
            <v/>
          </cell>
          <cell r="K16514" t="str">
            <v/>
          </cell>
          <cell r="L16514" t="str">
            <v/>
          </cell>
          <cell r="M16514" t="str">
            <v>免稅</v>
          </cell>
          <cell r="N16514" t="str">
            <v>9787547001929</v>
          </cell>
        </row>
        <row r="16515">
          <cell r="A16515" t="str">
            <v>54700193</v>
          </cell>
          <cell r="B16515" t="str">
            <v>智品閣系列----史記全本（上下）</v>
          </cell>
          <cell r="C16515" t="str">
            <v>司馬遷</v>
          </cell>
          <cell r="D16515">
            <v>323</v>
          </cell>
          <cell r="E16515">
            <v>0</v>
          </cell>
          <cell r="F16515" t="str">
            <v>平裝</v>
          </cell>
          <cell r="G16515" t="str">
            <v>萬卷</v>
          </cell>
          <cell r="H16515">
            <v>53.8</v>
          </cell>
          <cell r="I16515" t="str">
            <v/>
          </cell>
          <cell r="J16515" t="str">
            <v/>
          </cell>
          <cell r="K16515" t="str">
            <v/>
          </cell>
          <cell r="L16515" t="str">
            <v/>
          </cell>
          <cell r="M16515" t="str">
            <v>免稅</v>
          </cell>
          <cell r="N16515" t="str">
            <v>9787547001936</v>
          </cell>
        </row>
        <row r="16516">
          <cell r="A16516" t="str">
            <v>54700194</v>
          </cell>
          <cell r="B16516" t="str">
            <v>智品閣系列黃帝內經</v>
          </cell>
          <cell r="C16516" t="str">
            <v>黃帝</v>
          </cell>
          <cell r="D16516">
            <v>179</v>
          </cell>
          <cell r="E16516">
            <v>0</v>
          </cell>
          <cell r="F16516" t="str">
            <v>平裝</v>
          </cell>
          <cell r="G16516" t="str">
            <v>萬卷</v>
          </cell>
          <cell r="H16516">
            <v>29.8</v>
          </cell>
          <cell r="I16516" t="str">
            <v/>
          </cell>
          <cell r="J16516" t="str">
            <v/>
          </cell>
          <cell r="K16516" t="str">
            <v/>
          </cell>
          <cell r="L16516" t="str">
            <v/>
          </cell>
          <cell r="M16516" t="str">
            <v>免稅</v>
          </cell>
          <cell r="N16516" t="str">
            <v>9787547001943</v>
          </cell>
        </row>
        <row r="16517">
          <cell r="A16517" t="str">
            <v>54700195</v>
          </cell>
          <cell r="B16517" t="str">
            <v>智品閣系列莊子</v>
          </cell>
          <cell r="C16517" t="str">
            <v>莊子</v>
          </cell>
          <cell r="D16517">
            <v>161</v>
          </cell>
          <cell r="E16517">
            <v>0</v>
          </cell>
          <cell r="F16517" t="str">
            <v>平裝</v>
          </cell>
          <cell r="G16517" t="str">
            <v>萬卷</v>
          </cell>
          <cell r="H16517">
            <v>26.8</v>
          </cell>
          <cell r="I16517" t="str">
            <v/>
          </cell>
          <cell r="J16517" t="str">
            <v/>
          </cell>
          <cell r="K16517" t="str">
            <v/>
          </cell>
          <cell r="L16517" t="str">
            <v/>
          </cell>
          <cell r="M16517" t="str">
            <v>免稅</v>
          </cell>
          <cell r="N16517" t="str">
            <v>9787547001950</v>
          </cell>
        </row>
        <row r="16518">
          <cell r="A16518" t="str">
            <v>54700196</v>
          </cell>
          <cell r="B16518" t="str">
            <v>智品閣系列四書五經</v>
          </cell>
          <cell r="C16518" t="str">
            <v>孔子</v>
          </cell>
          <cell r="D16518">
            <v>179</v>
          </cell>
          <cell r="E16518">
            <v>0</v>
          </cell>
          <cell r="F16518" t="str">
            <v>平裝</v>
          </cell>
          <cell r="G16518" t="str">
            <v>萬卷</v>
          </cell>
          <cell r="H16518">
            <v>29.8</v>
          </cell>
          <cell r="I16518" t="str">
            <v/>
          </cell>
          <cell r="J16518" t="str">
            <v/>
          </cell>
          <cell r="K16518" t="str">
            <v/>
          </cell>
          <cell r="L16518" t="str">
            <v/>
          </cell>
          <cell r="M16518" t="str">
            <v>免稅</v>
          </cell>
          <cell r="N16518" t="str">
            <v>9787547001967</v>
          </cell>
        </row>
        <row r="16519">
          <cell r="A16519" t="str">
            <v>54700197</v>
          </cell>
          <cell r="B16519" t="str">
            <v>智品閣系列----資治通鑒</v>
          </cell>
          <cell r="C16519" t="str">
            <v>司馬光</v>
          </cell>
          <cell r="D16519">
            <v>179</v>
          </cell>
          <cell r="E16519">
            <v>0</v>
          </cell>
          <cell r="F16519" t="str">
            <v>平裝</v>
          </cell>
          <cell r="G16519" t="str">
            <v>萬卷</v>
          </cell>
          <cell r="H16519">
            <v>29.8</v>
          </cell>
          <cell r="I16519" t="str">
            <v/>
          </cell>
          <cell r="J16519" t="str">
            <v/>
          </cell>
          <cell r="K16519" t="str">
            <v/>
          </cell>
          <cell r="L16519" t="str">
            <v/>
          </cell>
          <cell r="M16519" t="str">
            <v>免稅</v>
          </cell>
          <cell r="N16519" t="str">
            <v>9787547001974</v>
          </cell>
        </row>
        <row r="16520">
          <cell r="A16520" t="str">
            <v>54700198</v>
          </cell>
          <cell r="B16520" t="str">
            <v>智品閣系列古文觀止</v>
          </cell>
          <cell r="C16520" t="str">
            <v>吳楚材</v>
          </cell>
          <cell r="D16520">
            <v>167</v>
          </cell>
          <cell r="E16520">
            <v>0</v>
          </cell>
          <cell r="F16520" t="str">
            <v>平裝</v>
          </cell>
          <cell r="G16520" t="str">
            <v>萬卷</v>
          </cell>
          <cell r="H16520">
            <v>27.8</v>
          </cell>
          <cell r="I16520" t="str">
            <v/>
          </cell>
          <cell r="J16520" t="str">
            <v/>
          </cell>
          <cell r="K16520" t="str">
            <v/>
          </cell>
          <cell r="L16520" t="str">
            <v/>
          </cell>
          <cell r="M16520" t="str">
            <v>免稅</v>
          </cell>
          <cell r="N16520" t="str">
            <v>9787547001981</v>
          </cell>
        </row>
        <row r="16521">
          <cell r="A16521" t="str">
            <v>54700199</v>
          </cell>
          <cell r="B16521" t="str">
            <v>智品閣系列周易</v>
          </cell>
          <cell r="C16521" t="str">
            <v>周文王</v>
          </cell>
          <cell r="D16521">
            <v>167</v>
          </cell>
          <cell r="E16521">
            <v>0</v>
          </cell>
          <cell r="F16521" t="str">
            <v>平裝</v>
          </cell>
          <cell r="G16521" t="str">
            <v>萬卷</v>
          </cell>
          <cell r="H16521">
            <v>27.8</v>
          </cell>
          <cell r="I16521" t="str">
            <v/>
          </cell>
          <cell r="J16521" t="str">
            <v/>
          </cell>
          <cell r="K16521" t="str">
            <v/>
          </cell>
          <cell r="L16521" t="str">
            <v/>
          </cell>
          <cell r="M16521" t="str">
            <v>免稅</v>
          </cell>
          <cell r="N16521" t="str">
            <v>9787547001998</v>
          </cell>
        </row>
        <row r="16522">
          <cell r="A16522" t="str">
            <v>54700200</v>
          </cell>
          <cell r="B16522" t="str">
            <v>智品閣系列----道德經</v>
          </cell>
          <cell r="C16522" t="str">
            <v>老子</v>
          </cell>
          <cell r="D16522">
            <v>173</v>
          </cell>
          <cell r="E16522">
            <v>0</v>
          </cell>
          <cell r="F16522" t="str">
            <v>平裝</v>
          </cell>
          <cell r="G16522" t="str">
            <v>萬卷</v>
          </cell>
          <cell r="H16522">
            <v>28.8</v>
          </cell>
          <cell r="I16522" t="str">
            <v/>
          </cell>
          <cell r="J16522" t="str">
            <v/>
          </cell>
          <cell r="K16522" t="str">
            <v/>
          </cell>
          <cell r="L16522" t="str">
            <v/>
          </cell>
          <cell r="M16522" t="str">
            <v>免稅</v>
          </cell>
          <cell r="N16522" t="str">
            <v>9787547002001</v>
          </cell>
        </row>
        <row r="16523">
          <cell r="A16523" t="str">
            <v>54700201</v>
          </cell>
          <cell r="B16523" t="str">
            <v>智品閣系列孫子兵法．三十六記</v>
          </cell>
          <cell r="C16523" t="str">
            <v>孫武</v>
          </cell>
          <cell r="D16523">
            <v>173</v>
          </cell>
          <cell r="E16523">
            <v>0</v>
          </cell>
          <cell r="F16523" t="str">
            <v>平裝</v>
          </cell>
          <cell r="G16523" t="str">
            <v>萬卷</v>
          </cell>
          <cell r="H16523">
            <v>28.8</v>
          </cell>
          <cell r="I16523" t="str">
            <v/>
          </cell>
          <cell r="J16523" t="str">
            <v/>
          </cell>
          <cell r="K16523" t="str">
            <v/>
          </cell>
          <cell r="L16523" t="str">
            <v/>
          </cell>
          <cell r="M16523" t="str">
            <v>免稅</v>
          </cell>
          <cell r="N16523" t="str">
            <v>9787547002018</v>
          </cell>
        </row>
        <row r="16524">
          <cell r="A16524" t="str">
            <v>54700202</v>
          </cell>
          <cell r="B16524" t="str">
            <v>智品閣系列論語</v>
          </cell>
          <cell r="C16524" t="str">
            <v>孔子</v>
          </cell>
          <cell r="D16524">
            <v>179</v>
          </cell>
          <cell r="E16524">
            <v>0</v>
          </cell>
          <cell r="F16524" t="str">
            <v>平裝</v>
          </cell>
          <cell r="G16524" t="str">
            <v>萬卷</v>
          </cell>
          <cell r="H16524">
            <v>29.8</v>
          </cell>
          <cell r="I16524" t="str">
            <v/>
          </cell>
          <cell r="J16524" t="str">
            <v/>
          </cell>
          <cell r="K16524" t="str">
            <v/>
          </cell>
          <cell r="L16524" t="str">
            <v/>
          </cell>
          <cell r="M16524" t="str">
            <v>免稅</v>
          </cell>
          <cell r="N16524" t="str">
            <v>9787547002025</v>
          </cell>
        </row>
        <row r="16525">
          <cell r="A16525" t="str">
            <v>54700208</v>
          </cell>
          <cell r="B16525" t="str">
            <v>智品閣系列菜根譚</v>
          </cell>
          <cell r="C16525" t="str">
            <v>洪應明</v>
          </cell>
          <cell r="D16525">
            <v>161</v>
          </cell>
          <cell r="E16525">
            <v>0</v>
          </cell>
          <cell r="F16525" t="str">
            <v>平裝</v>
          </cell>
          <cell r="G16525" t="str">
            <v>萬卷</v>
          </cell>
          <cell r="H16525">
            <v>26.8</v>
          </cell>
          <cell r="I16525" t="str">
            <v/>
          </cell>
          <cell r="J16525" t="str">
            <v/>
          </cell>
          <cell r="K16525" t="str">
            <v/>
          </cell>
          <cell r="L16525" t="str">
            <v/>
          </cell>
          <cell r="M16525" t="str">
            <v>免稅</v>
          </cell>
          <cell r="N16525" t="str">
            <v>9787547002087</v>
          </cell>
        </row>
        <row r="16526">
          <cell r="A16526" t="str">
            <v>54700209</v>
          </cell>
          <cell r="B16526" t="str">
            <v>智品閣系列----唐宋八大家</v>
          </cell>
          <cell r="C16526" t="str">
            <v>茅坤</v>
          </cell>
          <cell r="D16526">
            <v>167</v>
          </cell>
          <cell r="E16526">
            <v>0</v>
          </cell>
          <cell r="F16526" t="str">
            <v>平裝</v>
          </cell>
          <cell r="G16526" t="str">
            <v>萬卷</v>
          </cell>
          <cell r="H16526">
            <v>27.8</v>
          </cell>
          <cell r="I16526" t="str">
            <v/>
          </cell>
          <cell r="J16526" t="str">
            <v/>
          </cell>
          <cell r="K16526" t="str">
            <v/>
          </cell>
          <cell r="L16526" t="str">
            <v/>
          </cell>
          <cell r="M16526" t="str">
            <v>免稅</v>
          </cell>
          <cell r="N16526" t="str">
            <v>9787547002094</v>
          </cell>
        </row>
        <row r="16527">
          <cell r="A16527" t="str">
            <v>54700210</v>
          </cell>
          <cell r="B16527" t="str">
            <v>智品閣系列----閒情偶寄</v>
          </cell>
          <cell r="C16527" t="str">
            <v>李漁</v>
          </cell>
          <cell r="D16527">
            <v>179</v>
          </cell>
          <cell r="E16527">
            <v>0</v>
          </cell>
          <cell r="F16527" t="str">
            <v>平裝</v>
          </cell>
          <cell r="G16527" t="str">
            <v>萬卷</v>
          </cell>
          <cell r="H16527">
            <v>29.8</v>
          </cell>
          <cell r="I16527" t="str">
            <v/>
          </cell>
          <cell r="J16527" t="str">
            <v/>
          </cell>
          <cell r="K16527" t="str">
            <v/>
          </cell>
          <cell r="L16527" t="str">
            <v/>
          </cell>
          <cell r="M16527" t="str">
            <v>免稅</v>
          </cell>
          <cell r="N16527" t="str">
            <v>9787547002100</v>
          </cell>
        </row>
        <row r="16528">
          <cell r="A16528" t="str">
            <v>54700211</v>
          </cell>
          <cell r="B16528" t="str">
            <v>智品閣系列----閱微草堂筆記</v>
          </cell>
          <cell r="C16528" t="str">
            <v>紀昀</v>
          </cell>
          <cell r="D16528">
            <v>167</v>
          </cell>
          <cell r="E16528">
            <v>0</v>
          </cell>
          <cell r="F16528" t="str">
            <v>平裝</v>
          </cell>
          <cell r="G16528" t="str">
            <v>萬卷</v>
          </cell>
          <cell r="H16528">
            <v>27.8</v>
          </cell>
          <cell r="I16528" t="str">
            <v/>
          </cell>
          <cell r="J16528" t="str">
            <v/>
          </cell>
          <cell r="K16528" t="str">
            <v/>
          </cell>
          <cell r="L16528" t="str">
            <v/>
          </cell>
          <cell r="M16528" t="str">
            <v>免稅</v>
          </cell>
          <cell r="N16528" t="str">
            <v>9787547002117</v>
          </cell>
        </row>
        <row r="16529">
          <cell r="A16529" t="str">
            <v>54700212</v>
          </cell>
          <cell r="B16529" t="str">
            <v>智品閣系列----智囊</v>
          </cell>
          <cell r="C16529" t="str">
            <v>馮夢龍</v>
          </cell>
          <cell r="D16529">
            <v>215</v>
          </cell>
          <cell r="E16529">
            <v>0</v>
          </cell>
          <cell r="F16529" t="str">
            <v>平裝</v>
          </cell>
          <cell r="G16529" t="str">
            <v>萬卷</v>
          </cell>
          <cell r="H16529">
            <v>35.799999999999997</v>
          </cell>
          <cell r="I16529" t="str">
            <v/>
          </cell>
          <cell r="J16529" t="str">
            <v/>
          </cell>
          <cell r="K16529" t="str">
            <v/>
          </cell>
          <cell r="L16529" t="str">
            <v/>
          </cell>
          <cell r="M16529" t="str">
            <v>免稅</v>
          </cell>
          <cell r="N16529" t="str">
            <v>9787547002124</v>
          </cell>
        </row>
        <row r="16530">
          <cell r="A16530" t="str">
            <v>54700213</v>
          </cell>
          <cell r="B16530" t="str">
            <v>智品閣系列----婉約詞．豪放詞</v>
          </cell>
          <cell r="C16530" t="str">
            <v>蘇軾</v>
          </cell>
          <cell r="D16530">
            <v>179</v>
          </cell>
          <cell r="E16530">
            <v>0</v>
          </cell>
          <cell r="F16530" t="str">
            <v>平裝</v>
          </cell>
          <cell r="G16530" t="str">
            <v>萬卷</v>
          </cell>
          <cell r="H16530">
            <v>29.8</v>
          </cell>
          <cell r="I16530" t="str">
            <v/>
          </cell>
          <cell r="J16530" t="str">
            <v/>
          </cell>
          <cell r="K16530" t="str">
            <v/>
          </cell>
          <cell r="L16530" t="str">
            <v/>
          </cell>
          <cell r="M16530" t="str">
            <v>免稅</v>
          </cell>
          <cell r="N16530" t="str">
            <v>9787547002131</v>
          </cell>
        </row>
        <row r="16531">
          <cell r="A16531" t="str">
            <v>54700214</v>
          </cell>
          <cell r="B16531" t="str">
            <v>智品閣系列----唐詩．宋詞．元曲</v>
          </cell>
          <cell r="C16531" t="str">
            <v>蘅塘退士</v>
          </cell>
          <cell r="D16531">
            <v>179</v>
          </cell>
          <cell r="E16531">
            <v>0</v>
          </cell>
          <cell r="F16531" t="str">
            <v>平裝</v>
          </cell>
          <cell r="G16531" t="str">
            <v>萬卷</v>
          </cell>
          <cell r="H16531">
            <v>29.8</v>
          </cell>
          <cell r="I16531" t="str">
            <v/>
          </cell>
          <cell r="J16531" t="str">
            <v/>
          </cell>
          <cell r="K16531" t="str">
            <v/>
          </cell>
          <cell r="L16531" t="str">
            <v/>
          </cell>
          <cell r="M16531" t="str">
            <v>免稅</v>
          </cell>
          <cell r="N16531" t="str">
            <v>9787547002148</v>
          </cell>
        </row>
        <row r="16532">
          <cell r="A16532" t="str">
            <v>54700235</v>
          </cell>
          <cell r="B16532" t="str">
            <v>開心學國學----史記的明鏡之監</v>
          </cell>
          <cell r="C16532" t="str">
            <v>沈智</v>
          </cell>
          <cell r="D16532">
            <v>132</v>
          </cell>
          <cell r="E16532">
            <v>0</v>
          </cell>
          <cell r="F16532" t="str">
            <v>平裝</v>
          </cell>
          <cell r="G16532" t="str">
            <v>萬卷</v>
          </cell>
          <cell r="H16532">
            <v>22</v>
          </cell>
          <cell r="I16532" t="str">
            <v/>
          </cell>
          <cell r="J16532" t="str">
            <v/>
          </cell>
          <cell r="K16532" t="str">
            <v/>
          </cell>
          <cell r="L16532" t="str">
            <v/>
          </cell>
          <cell r="M16532" t="str">
            <v>免稅</v>
          </cell>
          <cell r="N16532" t="str">
            <v>9787547002353</v>
          </cell>
        </row>
        <row r="16533">
          <cell r="A16533" t="str">
            <v>54700236</v>
          </cell>
          <cell r="B16533" t="str">
            <v>開心學國學----詩經的無邪之音</v>
          </cell>
          <cell r="C16533" t="str">
            <v>沈智</v>
          </cell>
          <cell r="D16533">
            <v>132</v>
          </cell>
          <cell r="E16533">
            <v>0</v>
          </cell>
          <cell r="F16533" t="str">
            <v>平裝</v>
          </cell>
          <cell r="G16533" t="str">
            <v>萬卷</v>
          </cell>
          <cell r="H16533">
            <v>22</v>
          </cell>
          <cell r="I16533" t="str">
            <v/>
          </cell>
          <cell r="J16533" t="str">
            <v/>
          </cell>
          <cell r="K16533" t="str">
            <v/>
          </cell>
          <cell r="L16533" t="str">
            <v/>
          </cell>
          <cell r="M16533" t="str">
            <v>免稅</v>
          </cell>
          <cell r="N16533" t="str">
            <v>9787547002360</v>
          </cell>
        </row>
        <row r="16534">
          <cell r="A16534" t="str">
            <v>54700237</v>
          </cell>
          <cell r="B16534" t="str">
            <v>開心學國學----黃帝內經的養生世界</v>
          </cell>
          <cell r="C16534" t="str">
            <v>錢國雄</v>
          </cell>
          <cell r="D16534">
            <v>144</v>
          </cell>
          <cell r="E16534">
            <v>0</v>
          </cell>
          <cell r="F16534" t="str">
            <v>平裝</v>
          </cell>
          <cell r="G16534" t="str">
            <v>萬卷</v>
          </cell>
          <cell r="H16534">
            <v>24</v>
          </cell>
          <cell r="I16534" t="str">
            <v/>
          </cell>
          <cell r="J16534" t="str">
            <v/>
          </cell>
          <cell r="K16534" t="str">
            <v/>
          </cell>
          <cell r="L16534" t="str">
            <v/>
          </cell>
          <cell r="M16534" t="str">
            <v>免稅</v>
          </cell>
          <cell r="N16534" t="str">
            <v>9787547002377</v>
          </cell>
        </row>
        <row r="16535">
          <cell r="A16535" t="str">
            <v>54700238</v>
          </cell>
          <cell r="B16535" t="str">
            <v>開心學國學----孫子的正合奇勝</v>
          </cell>
          <cell r="C16535" t="str">
            <v>沈智</v>
          </cell>
          <cell r="D16535">
            <v>132</v>
          </cell>
          <cell r="E16535">
            <v>0</v>
          </cell>
          <cell r="F16535" t="str">
            <v>平裝</v>
          </cell>
          <cell r="G16535" t="str">
            <v>萬卷</v>
          </cell>
          <cell r="H16535">
            <v>22</v>
          </cell>
          <cell r="I16535" t="str">
            <v/>
          </cell>
          <cell r="J16535" t="str">
            <v/>
          </cell>
          <cell r="K16535" t="str">
            <v/>
          </cell>
          <cell r="L16535" t="str">
            <v/>
          </cell>
          <cell r="M16535" t="str">
            <v>免稅</v>
          </cell>
          <cell r="N16535" t="str">
            <v>9787547002384</v>
          </cell>
        </row>
        <row r="16536">
          <cell r="A16536" t="str">
            <v>54700239</v>
          </cell>
          <cell r="B16536" t="str">
            <v>開心學國學----佛陀的智能明燈</v>
          </cell>
          <cell r="C16536" t="str">
            <v>沈智</v>
          </cell>
          <cell r="D16536">
            <v>132</v>
          </cell>
          <cell r="E16536">
            <v>0</v>
          </cell>
          <cell r="F16536" t="str">
            <v>平裝</v>
          </cell>
          <cell r="G16536" t="str">
            <v>萬卷</v>
          </cell>
          <cell r="H16536">
            <v>22</v>
          </cell>
          <cell r="I16536" t="str">
            <v/>
          </cell>
          <cell r="J16536" t="str">
            <v/>
          </cell>
          <cell r="K16536" t="str">
            <v/>
          </cell>
          <cell r="L16536" t="str">
            <v/>
          </cell>
          <cell r="M16536" t="str">
            <v>免稅</v>
          </cell>
          <cell r="N16536" t="str">
            <v>9787547002391</v>
          </cell>
        </row>
        <row r="16537">
          <cell r="A16537" t="str">
            <v>54700240</v>
          </cell>
          <cell r="B16537" t="str">
            <v>開心學國學----韓非子的為事法度</v>
          </cell>
          <cell r="C16537" t="str">
            <v>沈智</v>
          </cell>
          <cell r="D16537">
            <v>132</v>
          </cell>
          <cell r="E16537">
            <v>0</v>
          </cell>
          <cell r="F16537" t="str">
            <v>平裝</v>
          </cell>
          <cell r="G16537" t="str">
            <v>萬卷</v>
          </cell>
          <cell r="H16537">
            <v>22</v>
          </cell>
          <cell r="I16537" t="str">
            <v/>
          </cell>
          <cell r="J16537" t="str">
            <v/>
          </cell>
          <cell r="K16537" t="str">
            <v/>
          </cell>
          <cell r="L16537" t="str">
            <v/>
          </cell>
          <cell r="M16537" t="str">
            <v>免稅</v>
          </cell>
          <cell r="N16537" t="str">
            <v>9787547002407</v>
          </cell>
        </row>
        <row r="16538">
          <cell r="A16538" t="str">
            <v>54700241</v>
          </cell>
          <cell r="B16538" t="str">
            <v>開心學國學----孟子的生命哲學</v>
          </cell>
          <cell r="C16538" t="str">
            <v>沈智</v>
          </cell>
          <cell r="D16538">
            <v>132</v>
          </cell>
          <cell r="E16538">
            <v>0</v>
          </cell>
          <cell r="F16538" t="str">
            <v>平裝</v>
          </cell>
          <cell r="G16538" t="str">
            <v>萬卷</v>
          </cell>
          <cell r="H16538">
            <v>22</v>
          </cell>
          <cell r="I16538" t="str">
            <v/>
          </cell>
          <cell r="J16538" t="str">
            <v/>
          </cell>
          <cell r="K16538" t="str">
            <v/>
          </cell>
          <cell r="L16538" t="str">
            <v/>
          </cell>
          <cell r="M16538" t="str">
            <v>免稅</v>
          </cell>
          <cell r="N16538" t="str">
            <v>9787547002414</v>
          </cell>
        </row>
        <row r="16539">
          <cell r="A16539" t="str">
            <v>54700242</v>
          </cell>
          <cell r="B16539" t="str">
            <v>開心學國學----莊子的生命本真</v>
          </cell>
          <cell r="C16539" t="str">
            <v>沈智</v>
          </cell>
          <cell r="D16539">
            <v>132</v>
          </cell>
          <cell r="E16539">
            <v>0</v>
          </cell>
          <cell r="F16539" t="str">
            <v>平裝</v>
          </cell>
          <cell r="G16539" t="str">
            <v>萬卷</v>
          </cell>
          <cell r="H16539">
            <v>22</v>
          </cell>
          <cell r="I16539" t="str">
            <v/>
          </cell>
          <cell r="J16539" t="str">
            <v/>
          </cell>
          <cell r="K16539" t="str">
            <v/>
          </cell>
          <cell r="L16539" t="str">
            <v/>
          </cell>
          <cell r="M16539" t="str">
            <v>免稅</v>
          </cell>
          <cell r="N16539" t="str">
            <v>9787547002421</v>
          </cell>
        </row>
        <row r="16540">
          <cell r="A16540" t="str">
            <v>54700243</v>
          </cell>
          <cell r="B16540" t="str">
            <v>開心學國學----孔子的生命知慧</v>
          </cell>
          <cell r="C16540" t="str">
            <v>沈智</v>
          </cell>
          <cell r="D16540">
            <v>132</v>
          </cell>
          <cell r="E16540">
            <v>0</v>
          </cell>
          <cell r="F16540" t="str">
            <v>平裝</v>
          </cell>
          <cell r="G16540" t="str">
            <v>萬卷</v>
          </cell>
          <cell r="H16540">
            <v>22</v>
          </cell>
          <cell r="I16540" t="str">
            <v/>
          </cell>
          <cell r="J16540" t="str">
            <v/>
          </cell>
          <cell r="K16540" t="str">
            <v/>
          </cell>
          <cell r="L16540" t="str">
            <v/>
          </cell>
          <cell r="M16540" t="str">
            <v>免稅</v>
          </cell>
          <cell r="N16540" t="str">
            <v>9787547002438</v>
          </cell>
        </row>
        <row r="16541">
          <cell r="A16541" t="str">
            <v>54700244</v>
          </cell>
          <cell r="B16541" t="str">
            <v>開心學國學----老子的生命真言</v>
          </cell>
          <cell r="C16541" t="str">
            <v>沈智</v>
          </cell>
          <cell r="D16541">
            <v>132</v>
          </cell>
          <cell r="E16541">
            <v>0</v>
          </cell>
          <cell r="F16541" t="str">
            <v>平裝</v>
          </cell>
          <cell r="G16541" t="str">
            <v>萬卷</v>
          </cell>
          <cell r="H16541">
            <v>22</v>
          </cell>
          <cell r="I16541" t="str">
            <v/>
          </cell>
          <cell r="J16541" t="str">
            <v/>
          </cell>
          <cell r="K16541" t="str">
            <v/>
          </cell>
          <cell r="L16541" t="str">
            <v/>
          </cell>
          <cell r="M16541" t="str">
            <v>免稅</v>
          </cell>
          <cell r="N16541" t="str">
            <v>9787547002445</v>
          </cell>
        </row>
        <row r="16542">
          <cell r="A16542" t="str">
            <v>54700312</v>
          </cell>
          <cell r="B16542" t="str">
            <v>實用語海---熟語集錦</v>
          </cell>
          <cell r="C16542" t="str">
            <v>李翰文</v>
          </cell>
          <cell r="D16542">
            <v>168</v>
          </cell>
          <cell r="E16542">
            <v>0</v>
          </cell>
          <cell r="F16542" t="str">
            <v>平裝</v>
          </cell>
          <cell r="G16542" t="str">
            <v>萬卷</v>
          </cell>
          <cell r="H16542">
            <v>28</v>
          </cell>
          <cell r="I16542" t="str">
            <v/>
          </cell>
          <cell r="J16542" t="str">
            <v/>
          </cell>
          <cell r="K16542" t="str">
            <v/>
          </cell>
          <cell r="L16542" t="str">
            <v/>
          </cell>
          <cell r="M16542" t="str">
            <v>免稅</v>
          </cell>
          <cell r="N16542" t="str">
            <v>9787547003121</v>
          </cell>
        </row>
        <row r="16543">
          <cell r="A16543" t="str">
            <v>54700313</v>
          </cell>
          <cell r="B16543" t="str">
            <v>實用語海---典故故事</v>
          </cell>
          <cell r="C16543" t="str">
            <v>李翰文</v>
          </cell>
          <cell r="D16543">
            <v>168</v>
          </cell>
          <cell r="E16543">
            <v>0</v>
          </cell>
          <cell r="F16543" t="str">
            <v>平裝</v>
          </cell>
          <cell r="G16543" t="str">
            <v>萬卷</v>
          </cell>
          <cell r="H16543">
            <v>28</v>
          </cell>
          <cell r="I16543" t="str">
            <v/>
          </cell>
          <cell r="J16543" t="str">
            <v/>
          </cell>
          <cell r="K16543" t="str">
            <v/>
          </cell>
          <cell r="L16543" t="str">
            <v/>
          </cell>
          <cell r="M16543" t="str">
            <v>免稅</v>
          </cell>
          <cell r="N16543" t="str">
            <v>9787547003138</v>
          </cell>
        </row>
        <row r="16544">
          <cell r="A16544" t="str">
            <v>54700314</v>
          </cell>
          <cell r="B16544" t="str">
            <v>實用語海---漢字字源</v>
          </cell>
          <cell r="C16544" t="str">
            <v>駢宇騫</v>
          </cell>
          <cell r="D16544">
            <v>168</v>
          </cell>
          <cell r="E16544">
            <v>0</v>
          </cell>
          <cell r="F16544" t="str">
            <v>平裝</v>
          </cell>
          <cell r="G16544" t="str">
            <v>萬卷</v>
          </cell>
          <cell r="H16544">
            <v>28</v>
          </cell>
          <cell r="I16544" t="str">
            <v/>
          </cell>
          <cell r="J16544" t="str">
            <v/>
          </cell>
          <cell r="K16544" t="str">
            <v/>
          </cell>
          <cell r="L16544" t="str">
            <v/>
          </cell>
          <cell r="M16544" t="str">
            <v>免稅</v>
          </cell>
          <cell r="N16544" t="str">
            <v>9787547003145</v>
          </cell>
        </row>
        <row r="16545">
          <cell r="A16545" t="str">
            <v>54700315</v>
          </cell>
          <cell r="B16545" t="str">
            <v>實用語海---楹聯集粹</v>
          </cell>
          <cell r="C16545" t="str">
            <v>彭一超</v>
          </cell>
          <cell r="D16545">
            <v>150</v>
          </cell>
          <cell r="E16545">
            <v>0</v>
          </cell>
          <cell r="F16545" t="str">
            <v>平裝</v>
          </cell>
          <cell r="G16545" t="str">
            <v>萬卷</v>
          </cell>
          <cell r="H16545">
            <v>25</v>
          </cell>
          <cell r="I16545" t="str">
            <v/>
          </cell>
          <cell r="J16545" t="str">
            <v/>
          </cell>
          <cell r="K16545" t="str">
            <v/>
          </cell>
          <cell r="L16545" t="str">
            <v/>
          </cell>
          <cell r="M16545" t="str">
            <v>免稅</v>
          </cell>
          <cell r="N16545" t="str">
            <v>9787547003152</v>
          </cell>
        </row>
        <row r="16546">
          <cell r="A16546" t="str">
            <v>54700352</v>
          </cell>
          <cell r="B16546" t="str">
            <v>國人必知的2300個法律常識</v>
          </cell>
          <cell r="C16546" t="str">
            <v>沈智</v>
          </cell>
          <cell r="D16546">
            <v>179</v>
          </cell>
          <cell r="E16546">
            <v>0</v>
          </cell>
          <cell r="F16546" t="str">
            <v>平裝</v>
          </cell>
          <cell r="G16546" t="str">
            <v>萬卷</v>
          </cell>
          <cell r="H16546">
            <v>29.8</v>
          </cell>
          <cell r="I16546" t="str">
            <v/>
          </cell>
          <cell r="J16546" t="str">
            <v/>
          </cell>
          <cell r="K16546" t="str">
            <v/>
          </cell>
          <cell r="L16546" t="str">
            <v/>
          </cell>
          <cell r="M16546" t="str">
            <v>免稅</v>
          </cell>
          <cell r="N16546" t="str">
            <v>9787547003527</v>
          </cell>
        </row>
        <row r="16547">
          <cell r="A16547" t="str">
            <v>54700353</v>
          </cell>
          <cell r="B16547" t="str">
            <v>國人必知的2300個外國名人</v>
          </cell>
          <cell r="C16547" t="str">
            <v>李克</v>
          </cell>
          <cell r="D16547">
            <v>179</v>
          </cell>
          <cell r="E16547">
            <v>1</v>
          </cell>
          <cell r="F16547" t="str">
            <v>平裝</v>
          </cell>
          <cell r="G16547" t="str">
            <v>萬卷</v>
          </cell>
          <cell r="H16547">
            <v>29.8</v>
          </cell>
          <cell r="I16547" t="str">
            <v/>
          </cell>
          <cell r="J16547" t="str">
            <v/>
          </cell>
          <cell r="K16547" t="str">
            <v/>
          </cell>
          <cell r="L16547" t="str">
            <v/>
          </cell>
          <cell r="M16547" t="str">
            <v>免稅</v>
          </cell>
          <cell r="N16547" t="str">
            <v>9787547003534</v>
          </cell>
        </row>
        <row r="16548">
          <cell r="A16548" t="str">
            <v>54700354</v>
          </cell>
          <cell r="B16548" t="str">
            <v>國人必知的2300個中國名人</v>
          </cell>
          <cell r="C16548" t="str">
            <v>李克</v>
          </cell>
          <cell r="D16548">
            <v>179</v>
          </cell>
          <cell r="E16548">
            <v>0</v>
          </cell>
          <cell r="F16548" t="str">
            <v>平裝</v>
          </cell>
          <cell r="G16548" t="str">
            <v>萬卷</v>
          </cell>
          <cell r="H16548">
            <v>29.8</v>
          </cell>
          <cell r="I16548" t="str">
            <v/>
          </cell>
          <cell r="J16548" t="str">
            <v/>
          </cell>
          <cell r="K16548" t="str">
            <v/>
          </cell>
          <cell r="L16548" t="str">
            <v/>
          </cell>
          <cell r="M16548" t="str">
            <v>免稅</v>
          </cell>
          <cell r="N16548" t="str">
            <v>9787547003541</v>
          </cell>
        </row>
        <row r="16549">
          <cell r="A16549" t="str">
            <v>54700356</v>
          </cell>
          <cell r="B16549" t="str">
            <v>國人必知的2300個宋詞鑒賞常識</v>
          </cell>
          <cell r="C16549" t="str">
            <v>李克</v>
          </cell>
          <cell r="D16549">
            <v>179</v>
          </cell>
          <cell r="E16549">
            <v>0</v>
          </cell>
          <cell r="F16549" t="str">
            <v>平裝</v>
          </cell>
          <cell r="G16549" t="str">
            <v>萬卷</v>
          </cell>
          <cell r="H16549">
            <v>29.8</v>
          </cell>
          <cell r="I16549" t="str">
            <v/>
          </cell>
          <cell r="J16549" t="str">
            <v/>
          </cell>
          <cell r="K16549" t="str">
            <v/>
          </cell>
          <cell r="L16549" t="str">
            <v/>
          </cell>
          <cell r="M16549" t="str">
            <v>免稅</v>
          </cell>
          <cell r="N16549" t="str">
            <v>9787547003565</v>
          </cell>
        </row>
        <row r="16550">
          <cell r="A16550" t="str">
            <v>54700357</v>
          </cell>
          <cell r="B16550" t="str">
            <v>國人必知的2300個文化常識</v>
          </cell>
          <cell r="C16550" t="str">
            <v>沈智</v>
          </cell>
          <cell r="D16550">
            <v>179</v>
          </cell>
          <cell r="E16550">
            <v>0</v>
          </cell>
          <cell r="F16550" t="str">
            <v>平裝</v>
          </cell>
          <cell r="G16550" t="str">
            <v>萬卷</v>
          </cell>
          <cell r="H16550">
            <v>29.8</v>
          </cell>
          <cell r="I16550" t="str">
            <v/>
          </cell>
          <cell r="J16550" t="str">
            <v/>
          </cell>
          <cell r="K16550" t="str">
            <v/>
          </cell>
          <cell r="L16550" t="str">
            <v/>
          </cell>
          <cell r="M16550" t="str">
            <v>免稅</v>
          </cell>
          <cell r="N16550" t="str">
            <v>9787547003572</v>
          </cell>
        </row>
        <row r="16551">
          <cell r="A16551" t="str">
            <v>54700423</v>
          </cell>
          <cell r="B16551" t="str">
            <v>第一本哲學漫畫書-尼采的哲學思想</v>
          </cell>
          <cell r="C16551" t="str">
            <v>吳瑞君編著</v>
          </cell>
          <cell r="D16551">
            <v>161</v>
          </cell>
          <cell r="E16551">
            <v>0</v>
          </cell>
          <cell r="F16551" t="str">
            <v>平裝</v>
          </cell>
          <cell r="G16551" t="str">
            <v>萬卷</v>
          </cell>
          <cell r="H16551">
            <v>26.8</v>
          </cell>
          <cell r="I16551" t="str">
            <v/>
          </cell>
          <cell r="J16551" t="str">
            <v/>
          </cell>
          <cell r="K16551" t="str">
            <v/>
          </cell>
          <cell r="L16551" t="str">
            <v/>
          </cell>
          <cell r="M16551" t="str">
            <v>免稅</v>
          </cell>
          <cell r="N16551" t="str">
            <v>9787547004234</v>
          </cell>
        </row>
        <row r="16552">
          <cell r="A16552" t="str">
            <v>54700451</v>
          </cell>
          <cell r="B16552" t="str">
            <v>國人必知的2300個古玩鑒賞常識</v>
          </cell>
          <cell r="C16552" t="str">
            <v>李克</v>
          </cell>
          <cell r="D16552">
            <v>179</v>
          </cell>
          <cell r="E16552">
            <v>0</v>
          </cell>
          <cell r="F16552" t="str">
            <v>平裝</v>
          </cell>
          <cell r="G16552" t="str">
            <v>萬卷</v>
          </cell>
          <cell r="H16552">
            <v>29.8</v>
          </cell>
          <cell r="I16552" t="str">
            <v/>
          </cell>
          <cell r="J16552" t="str">
            <v/>
          </cell>
          <cell r="K16552" t="str">
            <v/>
          </cell>
          <cell r="L16552" t="str">
            <v/>
          </cell>
          <cell r="M16552" t="str">
            <v>免稅</v>
          </cell>
          <cell r="N16552" t="str">
            <v>9787547004517</v>
          </cell>
        </row>
        <row r="16553">
          <cell r="A16553" t="str">
            <v>54700453</v>
          </cell>
          <cell r="B16553" t="str">
            <v>國人必知的2300個中華飲食文化常識</v>
          </cell>
          <cell r="C16553" t="str">
            <v>李克</v>
          </cell>
          <cell r="D16553">
            <v>179</v>
          </cell>
          <cell r="E16553">
            <v>0</v>
          </cell>
          <cell r="F16553" t="str">
            <v>平裝</v>
          </cell>
          <cell r="G16553" t="str">
            <v>萬卷</v>
          </cell>
          <cell r="H16553">
            <v>29.8</v>
          </cell>
          <cell r="I16553" t="str">
            <v/>
          </cell>
          <cell r="J16553" t="str">
            <v/>
          </cell>
          <cell r="K16553" t="str">
            <v/>
          </cell>
          <cell r="L16553" t="str">
            <v/>
          </cell>
          <cell r="M16553" t="str">
            <v>免稅</v>
          </cell>
          <cell r="N16553" t="str">
            <v>9787547004531</v>
          </cell>
        </row>
        <row r="16554">
          <cell r="A16554" t="str">
            <v>54700465</v>
          </cell>
          <cell r="B16554" t="str">
            <v>國人必知的2300個國醫常識</v>
          </cell>
          <cell r="C16554" t="str">
            <v>李克</v>
          </cell>
          <cell r="D16554">
            <v>179</v>
          </cell>
          <cell r="E16554">
            <v>0</v>
          </cell>
          <cell r="F16554" t="str">
            <v>平裝</v>
          </cell>
          <cell r="G16554" t="str">
            <v>萬卷</v>
          </cell>
          <cell r="H16554">
            <v>29.8</v>
          </cell>
          <cell r="I16554" t="str">
            <v/>
          </cell>
          <cell r="J16554" t="str">
            <v/>
          </cell>
          <cell r="K16554" t="str">
            <v/>
          </cell>
          <cell r="L16554" t="str">
            <v/>
          </cell>
          <cell r="M16554" t="str">
            <v>免稅</v>
          </cell>
          <cell r="N16554" t="str">
            <v>9787547004654</v>
          </cell>
        </row>
        <row r="16555">
          <cell r="A16555" t="str">
            <v>54700466</v>
          </cell>
          <cell r="B16555" t="str">
            <v>國人必知的2300個茶道常識</v>
          </cell>
          <cell r="C16555" t="str">
            <v>沈智</v>
          </cell>
          <cell r="D16555">
            <v>179</v>
          </cell>
          <cell r="E16555">
            <v>0</v>
          </cell>
          <cell r="F16555" t="str">
            <v>平裝</v>
          </cell>
          <cell r="G16555" t="str">
            <v>萬卷</v>
          </cell>
          <cell r="H16555">
            <v>29.8</v>
          </cell>
          <cell r="I16555" t="str">
            <v/>
          </cell>
          <cell r="J16555" t="str">
            <v/>
          </cell>
          <cell r="K16555" t="str">
            <v/>
          </cell>
          <cell r="L16555" t="str">
            <v/>
          </cell>
          <cell r="M16555" t="str">
            <v>免稅</v>
          </cell>
          <cell r="N16555" t="str">
            <v>9787547004661</v>
          </cell>
        </row>
        <row r="16556">
          <cell r="A16556" t="str">
            <v>54700685</v>
          </cell>
          <cell r="B16556" t="str">
            <v>女第嬉遊記</v>
          </cell>
          <cell r="C16556" t="str">
            <v>鳳念南</v>
          </cell>
          <cell r="D16556">
            <v>120</v>
          </cell>
          <cell r="E16556">
            <v>0</v>
          </cell>
          <cell r="F16556" t="str">
            <v>平裝</v>
          </cell>
          <cell r="G16556" t="str">
            <v>萬卷</v>
          </cell>
          <cell r="H16556">
            <v>20</v>
          </cell>
          <cell r="I16556" t="str">
            <v/>
          </cell>
          <cell r="J16556" t="str">
            <v/>
          </cell>
          <cell r="K16556" t="str">
            <v/>
          </cell>
          <cell r="L16556" t="str">
            <v/>
          </cell>
          <cell r="M16556" t="str">
            <v>免稅</v>
          </cell>
          <cell r="N16556" t="str">
            <v>9787547006856</v>
          </cell>
        </row>
        <row r="16557">
          <cell r="A16557" t="str">
            <v>54700865</v>
          </cell>
          <cell r="B16557" t="str">
            <v>三國不是演義劉備不是傳說</v>
          </cell>
          <cell r="C16557" t="str">
            <v>劍眉枉凝</v>
          </cell>
          <cell r="D16557">
            <v>179</v>
          </cell>
          <cell r="E16557">
            <v>0</v>
          </cell>
          <cell r="F16557" t="str">
            <v>平裝</v>
          </cell>
          <cell r="G16557" t="str">
            <v>萬卷</v>
          </cell>
          <cell r="H16557">
            <v>29.8</v>
          </cell>
          <cell r="I16557" t="str">
            <v/>
          </cell>
          <cell r="J16557" t="str">
            <v/>
          </cell>
          <cell r="K16557" t="str">
            <v/>
          </cell>
          <cell r="L16557" t="str">
            <v/>
          </cell>
          <cell r="M16557" t="str">
            <v>免稅</v>
          </cell>
          <cell r="N16557" t="str">
            <v>9787547008652</v>
          </cell>
        </row>
        <row r="16558">
          <cell r="A16558" t="str">
            <v>54700963</v>
          </cell>
          <cell r="B16558" t="str">
            <v>西夏死書</v>
          </cell>
          <cell r="C16558" t="str">
            <v>顧非魚</v>
          </cell>
          <cell r="D16558">
            <v>179</v>
          </cell>
          <cell r="E16558">
            <v>0</v>
          </cell>
          <cell r="F16558" t="str">
            <v>平裝</v>
          </cell>
          <cell r="G16558" t="str">
            <v>萬卷</v>
          </cell>
          <cell r="H16558">
            <v>29.8</v>
          </cell>
          <cell r="I16558" t="str">
            <v/>
          </cell>
          <cell r="J16558" t="str">
            <v/>
          </cell>
          <cell r="K16558" t="str">
            <v/>
          </cell>
          <cell r="L16558" t="str">
            <v/>
          </cell>
          <cell r="M16558" t="str">
            <v>免稅</v>
          </cell>
          <cell r="N16558" t="str">
            <v>9787547009635</v>
          </cell>
        </row>
        <row r="16559">
          <cell r="A16559" t="str">
            <v>54701147</v>
          </cell>
          <cell r="B16559" t="str">
            <v>世有桃花</v>
          </cell>
          <cell r="C16559" t="str">
            <v>安意如</v>
          </cell>
          <cell r="D16559">
            <v>162</v>
          </cell>
          <cell r="E16559">
            <v>0</v>
          </cell>
          <cell r="F16559" t="str">
            <v>平裝</v>
          </cell>
          <cell r="G16559" t="str">
            <v>萬卷</v>
          </cell>
          <cell r="H16559">
            <v>27</v>
          </cell>
          <cell r="I16559" t="str">
            <v/>
          </cell>
          <cell r="J16559" t="str">
            <v/>
          </cell>
          <cell r="K16559" t="str">
            <v/>
          </cell>
          <cell r="L16559" t="str">
            <v/>
          </cell>
          <cell r="M16559" t="str">
            <v>免稅</v>
          </cell>
          <cell r="N16559" t="str">
            <v>9787547011478</v>
          </cell>
        </row>
        <row r="16560">
          <cell r="A16560" t="str">
            <v>54701162</v>
          </cell>
          <cell r="B16560" t="str">
            <v>歷史的智慧大全集</v>
          </cell>
          <cell r="C16560" t="str">
            <v>王宏儀. 編著</v>
          </cell>
          <cell r="D16560">
            <v>118</v>
          </cell>
          <cell r="E16560">
            <v>0</v>
          </cell>
          <cell r="F16560" t="str">
            <v>平裝</v>
          </cell>
          <cell r="G16560" t="str">
            <v>萬卷</v>
          </cell>
          <cell r="H16560">
            <v>19.600000000000001</v>
          </cell>
          <cell r="I16560" t="str">
            <v/>
          </cell>
          <cell r="J16560" t="str">
            <v/>
          </cell>
          <cell r="K16560" t="str">
            <v/>
          </cell>
          <cell r="L16560" t="str">
            <v/>
          </cell>
          <cell r="M16560" t="str">
            <v>免稅</v>
          </cell>
          <cell r="N16560" t="str">
            <v>9787547011621</v>
          </cell>
        </row>
        <row r="16561">
          <cell r="A16561" t="str">
            <v>54701218</v>
          </cell>
          <cell r="B16561" t="str">
            <v>第一次讀易經就上手-專家圖解版</v>
          </cell>
          <cell r="C16561" t="str">
            <v>任德山. 著</v>
          </cell>
          <cell r="D16561">
            <v>149</v>
          </cell>
          <cell r="E16561">
            <v>0</v>
          </cell>
          <cell r="F16561" t="str">
            <v>平裝</v>
          </cell>
          <cell r="G16561" t="str">
            <v>萬卷</v>
          </cell>
          <cell r="H16561">
            <v>24.8</v>
          </cell>
          <cell r="I16561" t="str">
            <v/>
          </cell>
          <cell r="J16561" t="str">
            <v/>
          </cell>
          <cell r="K16561" t="str">
            <v/>
          </cell>
          <cell r="L16561" t="str">
            <v/>
          </cell>
          <cell r="M16561" t="str">
            <v>免稅</v>
          </cell>
          <cell r="N16561" t="str">
            <v>9787547012185</v>
          </cell>
        </row>
        <row r="16562">
          <cell r="A16562" t="str">
            <v>54720131</v>
          </cell>
          <cell r="B16562" t="str">
            <v>全球通史戰亂中的世界</v>
          </cell>
          <cell r="C16562" t="str">
            <v>盧輔聖</v>
          </cell>
          <cell r="D16562">
            <v>119</v>
          </cell>
          <cell r="E16562">
            <v>0</v>
          </cell>
          <cell r="F16562" t="str">
            <v>平裝</v>
          </cell>
          <cell r="G16562" t="str">
            <v>吉林文史</v>
          </cell>
          <cell r="H16562">
            <v>19.8</v>
          </cell>
          <cell r="I16562" t="str">
            <v/>
          </cell>
          <cell r="J16562" t="str">
            <v/>
          </cell>
          <cell r="K16562" t="str">
            <v/>
          </cell>
          <cell r="L16562" t="str">
            <v/>
          </cell>
          <cell r="M16562" t="str">
            <v>免稅</v>
          </cell>
          <cell r="N16562" t="str">
            <v>9787547201312</v>
          </cell>
        </row>
        <row r="16563">
          <cell r="A16563" t="str">
            <v>54720132</v>
          </cell>
          <cell r="B16563" t="str">
            <v>全球通史獨裁的陰影</v>
          </cell>
          <cell r="C16563" t="str">
            <v>盧輔聖</v>
          </cell>
          <cell r="D16563">
            <v>119</v>
          </cell>
          <cell r="E16563">
            <v>0</v>
          </cell>
          <cell r="F16563" t="str">
            <v>平裝</v>
          </cell>
          <cell r="G16563" t="str">
            <v>吉林文史</v>
          </cell>
          <cell r="H16563">
            <v>19.8</v>
          </cell>
          <cell r="I16563" t="str">
            <v/>
          </cell>
          <cell r="J16563" t="str">
            <v/>
          </cell>
          <cell r="K16563" t="str">
            <v/>
          </cell>
          <cell r="L16563" t="str">
            <v/>
          </cell>
          <cell r="M16563" t="str">
            <v>免稅</v>
          </cell>
          <cell r="N16563" t="str">
            <v>9787547201329</v>
          </cell>
        </row>
        <row r="16564">
          <cell r="A16564" t="str">
            <v>54720265</v>
          </cell>
          <cell r="B16564" t="str">
            <v>全球通史東方曙光</v>
          </cell>
          <cell r="C16564" t="str">
            <v>袁枚</v>
          </cell>
          <cell r="D16564">
            <v>179</v>
          </cell>
          <cell r="E16564">
            <v>0</v>
          </cell>
          <cell r="F16564" t="str">
            <v>平裝</v>
          </cell>
          <cell r="G16564" t="str">
            <v>吉林文史</v>
          </cell>
          <cell r="H16564">
            <v>29.8</v>
          </cell>
          <cell r="I16564" t="str">
            <v/>
          </cell>
          <cell r="J16564" t="str">
            <v/>
          </cell>
          <cell r="K16564" t="str">
            <v/>
          </cell>
          <cell r="L16564" t="str">
            <v/>
          </cell>
          <cell r="M16564" t="str">
            <v>免稅</v>
          </cell>
          <cell r="N16564" t="str">
            <v>9787547202654</v>
          </cell>
        </row>
        <row r="16565">
          <cell r="A16565" t="str">
            <v>54720268</v>
          </cell>
          <cell r="B16565" t="str">
            <v>全球通史革命之火</v>
          </cell>
          <cell r="C16565" t="str">
            <v>鄭名川</v>
          </cell>
          <cell r="D16565">
            <v>179</v>
          </cell>
          <cell r="E16565">
            <v>0</v>
          </cell>
          <cell r="F16565" t="str">
            <v>平裝</v>
          </cell>
          <cell r="G16565" t="str">
            <v>吉林文史</v>
          </cell>
          <cell r="H16565">
            <v>28.8</v>
          </cell>
          <cell r="I16565" t="str">
            <v/>
          </cell>
          <cell r="J16565" t="str">
            <v/>
          </cell>
          <cell r="K16565" t="str">
            <v/>
          </cell>
          <cell r="L16565" t="str">
            <v/>
          </cell>
          <cell r="M16565" t="str">
            <v>免稅</v>
          </cell>
          <cell r="N16565" t="str">
            <v>9787547202685</v>
          </cell>
        </row>
        <row r="16566">
          <cell r="A16566" t="str">
            <v>54720336</v>
          </cell>
          <cell r="B16566" t="str">
            <v>天下狼煙</v>
          </cell>
          <cell r="C16566" t="str">
            <v>劉亞學. 著</v>
          </cell>
          <cell r="D16566">
            <v>239</v>
          </cell>
          <cell r="E16566">
            <v>3</v>
          </cell>
          <cell r="F16566" t="str">
            <v>平裝</v>
          </cell>
          <cell r="G16566" t="str">
            <v>吉林文史</v>
          </cell>
          <cell r="H16566">
            <v>39.799999999999997</v>
          </cell>
          <cell r="I16566" t="str">
            <v/>
          </cell>
          <cell r="J16566" t="str">
            <v/>
          </cell>
          <cell r="K16566" t="str">
            <v/>
          </cell>
          <cell r="L16566" t="str">
            <v/>
          </cell>
          <cell r="M16566" t="str">
            <v>免稅</v>
          </cell>
          <cell r="N16566" t="str">
            <v>9787547203361</v>
          </cell>
        </row>
        <row r="16567">
          <cell r="A16567" t="str">
            <v>54730016</v>
          </cell>
          <cell r="B16567" t="str">
            <v>永不飄散的風情--上海的歷史文化風貌區</v>
          </cell>
          <cell r="C16567" t="str">
            <v>惜珍</v>
          </cell>
          <cell r="D16567">
            <v>348</v>
          </cell>
          <cell r="E16567">
            <v>0</v>
          </cell>
          <cell r="F16567" t="str">
            <v/>
          </cell>
          <cell r="G16567" t="str">
            <v>東方</v>
          </cell>
          <cell r="H16567">
            <v>58</v>
          </cell>
          <cell r="I16567" t="str">
            <v/>
          </cell>
          <cell r="J16567" t="str">
            <v/>
          </cell>
          <cell r="K16567" t="str">
            <v/>
          </cell>
          <cell r="L16567" t="str">
            <v/>
          </cell>
          <cell r="M16567" t="str">
            <v>免稅</v>
          </cell>
          <cell r="N16567" t="str">
            <v>9787547300169</v>
          </cell>
        </row>
        <row r="16568">
          <cell r="A16568" t="str">
            <v>54730017</v>
          </cell>
          <cell r="B16568" t="str">
            <v>中國文化太極：老子與孔子</v>
          </cell>
          <cell r="C16568" t="str">
            <v>洪迪</v>
          </cell>
          <cell r="D16568">
            <v>180</v>
          </cell>
          <cell r="E16568">
            <v>0</v>
          </cell>
          <cell r="F16568" t="str">
            <v>平裝</v>
          </cell>
          <cell r="G16568" t="str">
            <v>東方</v>
          </cell>
          <cell r="H16568">
            <v>30</v>
          </cell>
          <cell r="I16568" t="str">
            <v/>
          </cell>
          <cell r="J16568" t="str">
            <v/>
          </cell>
          <cell r="K16568" t="str">
            <v/>
          </cell>
          <cell r="L16568" t="str">
            <v/>
          </cell>
          <cell r="M16568" t="str">
            <v>免稅</v>
          </cell>
          <cell r="N16568" t="str">
            <v>9787547300176</v>
          </cell>
        </row>
        <row r="16569">
          <cell r="A16569" t="str">
            <v>54730023</v>
          </cell>
          <cell r="B16569" t="str">
            <v>中國書畫鑒定　</v>
          </cell>
          <cell r="C16569" t="str">
            <v>謝稚柳</v>
          </cell>
          <cell r="D16569">
            <v>240</v>
          </cell>
          <cell r="E16569">
            <v>0</v>
          </cell>
          <cell r="F16569" t="str">
            <v/>
          </cell>
          <cell r="G16569" t="str">
            <v>商務印書</v>
          </cell>
          <cell r="H16569">
            <v>40</v>
          </cell>
          <cell r="I16569" t="str">
            <v/>
          </cell>
          <cell r="J16569" t="str">
            <v/>
          </cell>
          <cell r="K16569" t="str">
            <v/>
          </cell>
          <cell r="L16569" t="str">
            <v/>
          </cell>
          <cell r="M16569" t="str">
            <v>免稅</v>
          </cell>
          <cell r="N16569" t="str">
            <v>9787547300237</v>
          </cell>
        </row>
        <row r="16570">
          <cell r="A16570" t="str">
            <v>54730025</v>
          </cell>
          <cell r="B16570" t="str">
            <v>張學良的人格圖譜</v>
          </cell>
          <cell r="C16570" t="str">
            <v>王充閭</v>
          </cell>
          <cell r="D16570">
            <v>168</v>
          </cell>
          <cell r="E16570">
            <v>0</v>
          </cell>
          <cell r="F16570" t="str">
            <v>平裝</v>
          </cell>
          <cell r="G16570" t="str">
            <v>東方</v>
          </cell>
          <cell r="H16570">
            <v>28</v>
          </cell>
          <cell r="I16570" t="str">
            <v/>
          </cell>
          <cell r="J16570" t="str">
            <v/>
          </cell>
          <cell r="K16570" t="str">
            <v/>
          </cell>
          <cell r="L16570" t="str">
            <v/>
          </cell>
          <cell r="M16570" t="str">
            <v>應稅</v>
          </cell>
          <cell r="N16570" t="str">
            <v/>
          </cell>
        </row>
        <row r="16571">
          <cell r="A16571" t="str">
            <v>54730030</v>
          </cell>
          <cell r="B16571" t="str">
            <v>上海古鎮記憶</v>
          </cell>
          <cell r="C16571" t="str">
            <v>上海市檔案館編</v>
          </cell>
          <cell r="D16571">
            <v>192</v>
          </cell>
          <cell r="E16571">
            <v>0</v>
          </cell>
          <cell r="F16571" t="str">
            <v>平裝</v>
          </cell>
          <cell r="G16571" t="str">
            <v>東方中心</v>
          </cell>
          <cell r="H16571">
            <v>32</v>
          </cell>
          <cell r="I16571" t="str">
            <v/>
          </cell>
          <cell r="J16571" t="str">
            <v/>
          </cell>
          <cell r="K16571" t="str">
            <v/>
          </cell>
          <cell r="L16571" t="str">
            <v/>
          </cell>
          <cell r="M16571" t="str">
            <v>免稅</v>
          </cell>
          <cell r="N16571" t="str">
            <v>9787547300305</v>
          </cell>
        </row>
        <row r="16572">
          <cell r="A16572" t="str">
            <v>54730039</v>
          </cell>
          <cell r="B16572" t="str">
            <v>畸形的繁榮-租界時期的上海</v>
          </cell>
          <cell r="C16572" t="str">
            <v>陸其國</v>
          </cell>
          <cell r="D16572">
            <v>120</v>
          </cell>
          <cell r="E16572">
            <v>0</v>
          </cell>
          <cell r="F16572" t="str">
            <v>平裝</v>
          </cell>
          <cell r="G16572" t="str">
            <v>東方</v>
          </cell>
          <cell r="H16572">
            <v>20</v>
          </cell>
          <cell r="I16572" t="str">
            <v/>
          </cell>
          <cell r="J16572" t="str">
            <v/>
          </cell>
          <cell r="K16572" t="str">
            <v/>
          </cell>
          <cell r="L16572" t="str">
            <v/>
          </cell>
          <cell r="M16572" t="str">
            <v>免稅</v>
          </cell>
          <cell r="N16572" t="str">
            <v>9787547300398</v>
          </cell>
        </row>
        <row r="16573">
          <cell r="A16573" t="str">
            <v>54730045</v>
          </cell>
          <cell r="B16573" t="str">
            <v>我的視覺日記</v>
          </cell>
          <cell r="C16573" t="str">
            <v>王小慧</v>
          </cell>
          <cell r="D16573">
            <v>180</v>
          </cell>
          <cell r="E16573">
            <v>1</v>
          </cell>
          <cell r="F16573" t="str">
            <v>平裝</v>
          </cell>
          <cell r="G16573" t="str">
            <v>東方</v>
          </cell>
          <cell r="H16573">
            <v>30</v>
          </cell>
          <cell r="I16573" t="str">
            <v/>
          </cell>
          <cell r="J16573" t="str">
            <v/>
          </cell>
          <cell r="K16573" t="str">
            <v/>
          </cell>
          <cell r="L16573" t="str">
            <v/>
          </cell>
          <cell r="M16573" t="str">
            <v>免稅</v>
          </cell>
          <cell r="N16573" t="str">
            <v>9787547300459</v>
          </cell>
        </row>
        <row r="16574">
          <cell r="A16574" t="str">
            <v>54730059</v>
          </cell>
          <cell r="B16574" t="str">
            <v>中國工藝美術史</v>
          </cell>
          <cell r="C16574" t="str">
            <v>田自秉</v>
          </cell>
          <cell r="D16574">
            <v>186</v>
          </cell>
          <cell r="E16574">
            <v>0</v>
          </cell>
          <cell r="F16574" t="str">
            <v/>
          </cell>
          <cell r="G16574" t="str">
            <v>商務印書</v>
          </cell>
          <cell r="H16574">
            <v>31</v>
          </cell>
          <cell r="I16574" t="str">
            <v/>
          </cell>
          <cell r="J16574" t="str">
            <v/>
          </cell>
          <cell r="K16574" t="str">
            <v/>
          </cell>
          <cell r="L16574" t="str">
            <v/>
          </cell>
          <cell r="M16574" t="str">
            <v>免稅</v>
          </cell>
          <cell r="N16574" t="str">
            <v>9787547300596</v>
          </cell>
        </row>
        <row r="16575">
          <cell r="A16575" t="str">
            <v>54730061</v>
          </cell>
          <cell r="B16575" t="str">
            <v>中國古代哲學的邏輯發展（全3冊）　</v>
          </cell>
          <cell r="C16575" t="str">
            <v>馮契</v>
          </cell>
          <cell r="D16575">
            <v>336</v>
          </cell>
          <cell r="E16575">
            <v>0</v>
          </cell>
          <cell r="F16575" t="str">
            <v/>
          </cell>
          <cell r="G16575" t="str">
            <v>商務印書</v>
          </cell>
          <cell r="H16575">
            <v>56</v>
          </cell>
          <cell r="I16575" t="str">
            <v/>
          </cell>
          <cell r="J16575" t="str">
            <v/>
          </cell>
          <cell r="K16575" t="str">
            <v/>
          </cell>
          <cell r="L16575" t="str">
            <v/>
          </cell>
          <cell r="M16575" t="str">
            <v>免稅</v>
          </cell>
          <cell r="N16575" t="str">
            <v>9787547300619</v>
          </cell>
        </row>
        <row r="16576">
          <cell r="A16576" t="str">
            <v>54730085</v>
          </cell>
          <cell r="B16576" t="str">
            <v>夢回緣緣堂.豐子愷</v>
          </cell>
          <cell r="C16576" t="str">
            <v>豐一吟</v>
          </cell>
          <cell r="D16576">
            <v>150</v>
          </cell>
          <cell r="E16576">
            <v>0</v>
          </cell>
          <cell r="F16576" t="str">
            <v>平裝</v>
          </cell>
          <cell r="G16576" t="str">
            <v>東方</v>
          </cell>
          <cell r="H16576">
            <v>25</v>
          </cell>
          <cell r="I16576" t="str">
            <v/>
          </cell>
          <cell r="J16576" t="str">
            <v/>
          </cell>
          <cell r="K16576" t="str">
            <v/>
          </cell>
          <cell r="L16576" t="str">
            <v/>
          </cell>
          <cell r="M16576" t="str">
            <v>應稅</v>
          </cell>
          <cell r="N16576" t="str">
            <v/>
          </cell>
        </row>
        <row r="16577">
          <cell r="A16577" t="str">
            <v>54730090</v>
          </cell>
          <cell r="B16577" t="str">
            <v>1979:中國故事</v>
          </cell>
          <cell r="C16577" t="str">
            <v>王伶麗/柳茂森</v>
          </cell>
          <cell r="D16577">
            <v>180</v>
          </cell>
          <cell r="E16577">
            <v>0</v>
          </cell>
          <cell r="F16577" t="str">
            <v>平裝</v>
          </cell>
          <cell r="G16577" t="str">
            <v>東方</v>
          </cell>
          <cell r="H16577">
            <v>30</v>
          </cell>
          <cell r="I16577" t="str">
            <v/>
          </cell>
          <cell r="J16577" t="str">
            <v/>
          </cell>
          <cell r="K16577" t="str">
            <v/>
          </cell>
          <cell r="L16577" t="str">
            <v/>
          </cell>
          <cell r="M16577" t="str">
            <v>應稅</v>
          </cell>
          <cell r="N16577" t="str">
            <v/>
          </cell>
        </row>
        <row r="16578">
          <cell r="A16578" t="str">
            <v>54730091</v>
          </cell>
          <cell r="B16578" t="str">
            <v>1919:中國故事</v>
          </cell>
          <cell r="C16578" t="str">
            <v>何曉明 鄧建華 金仁吾</v>
          </cell>
          <cell r="D16578">
            <v>180</v>
          </cell>
          <cell r="E16578">
            <v>0</v>
          </cell>
          <cell r="F16578" t="str">
            <v>平裝</v>
          </cell>
          <cell r="G16578" t="str">
            <v>東方</v>
          </cell>
          <cell r="H16578">
            <v>30</v>
          </cell>
          <cell r="I16578" t="str">
            <v/>
          </cell>
          <cell r="J16578" t="str">
            <v/>
          </cell>
          <cell r="K16578" t="str">
            <v/>
          </cell>
          <cell r="L16578" t="str">
            <v/>
          </cell>
          <cell r="M16578" t="str">
            <v>應稅</v>
          </cell>
          <cell r="N16578" t="str">
            <v/>
          </cell>
        </row>
        <row r="16579">
          <cell r="A16579" t="str">
            <v>54730094</v>
          </cell>
          <cell r="B16579" t="str">
            <v>聖彼德堡故事</v>
          </cell>
          <cell r="C16579" t="str">
            <v>費多洛夫斯基</v>
          </cell>
          <cell r="D16579">
            <v>132</v>
          </cell>
          <cell r="E16579">
            <v>0</v>
          </cell>
          <cell r="F16579" t="str">
            <v>平裝</v>
          </cell>
          <cell r="G16579" t="str">
            <v>東方</v>
          </cell>
          <cell r="H16579">
            <v>22</v>
          </cell>
          <cell r="I16579" t="str">
            <v/>
          </cell>
          <cell r="J16579" t="str">
            <v/>
          </cell>
          <cell r="K16579" t="str">
            <v/>
          </cell>
          <cell r="L16579" t="str">
            <v/>
          </cell>
          <cell r="M16579" t="str">
            <v>免稅</v>
          </cell>
          <cell r="N16579" t="str">
            <v>9787547300947</v>
          </cell>
        </row>
        <row r="16580">
          <cell r="A16580" t="str">
            <v>54730106</v>
          </cell>
          <cell r="B16580" t="str">
            <v>延河邊的文人們</v>
          </cell>
          <cell r="C16580" t="str">
            <v>朱鴻召</v>
          </cell>
          <cell r="D16580">
            <v>210</v>
          </cell>
          <cell r="E16580">
            <v>0</v>
          </cell>
          <cell r="F16580" t="str">
            <v>平裝</v>
          </cell>
          <cell r="G16580" t="str">
            <v>東方</v>
          </cell>
          <cell r="H16580">
            <v>35</v>
          </cell>
          <cell r="I16580" t="str">
            <v/>
          </cell>
          <cell r="J16580" t="str">
            <v/>
          </cell>
          <cell r="K16580" t="str">
            <v/>
          </cell>
          <cell r="L16580" t="str">
            <v/>
          </cell>
          <cell r="M16580" t="str">
            <v>免稅</v>
          </cell>
          <cell r="N16580" t="str">
            <v>9787547301067</v>
          </cell>
        </row>
        <row r="16581">
          <cell r="A16581" t="str">
            <v>54730113</v>
          </cell>
          <cell r="B16581" t="str">
            <v>悠然望南山文化視域中的陶淵明</v>
          </cell>
          <cell r="C16581" t="str">
            <v>範子燁</v>
          </cell>
          <cell r="D16581">
            <v>192</v>
          </cell>
          <cell r="E16581">
            <v>0</v>
          </cell>
          <cell r="F16581" t="str">
            <v>平裝</v>
          </cell>
          <cell r="G16581" t="str">
            <v>東方中心</v>
          </cell>
          <cell r="H16581">
            <v>32</v>
          </cell>
          <cell r="I16581" t="str">
            <v/>
          </cell>
          <cell r="J16581" t="str">
            <v/>
          </cell>
          <cell r="K16581" t="str">
            <v/>
          </cell>
          <cell r="L16581" t="str">
            <v/>
          </cell>
          <cell r="M16581" t="str">
            <v>免稅</v>
          </cell>
          <cell r="N16581" t="str">
            <v>9787547301135</v>
          </cell>
        </row>
        <row r="16582">
          <cell r="A16582" t="str">
            <v>54730127</v>
          </cell>
          <cell r="B16582" t="str">
            <v>老子智慧：知自守黑的無為人生</v>
          </cell>
          <cell r="C16582" t="str">
            <v>王德有</v>
          </cell>
          <cell r="D16582">
            <v>156</v>
          </cell>
          <cell r="E16582">
            <v>0</v>
          </cell>
          <cell r="F16582" t="str">
            <v>平裝</v>
          </cell>
          <cell r="G16582" t="str">
            <v>東方</v>
          </cell>
          <cell r="H16582">
            <v>26</v>
          </cell>
          <cell r="I16582" t="str">
            <v/>
          </cell>
          <cell r="J16582" t="str">
            <v/>
          </cell>
          <cell r="K16582" t="str">
            <v/>
          </cell>
          <cell r="L16582" t="str">
            <v/>
          </cell>
          <cell r="M16582" t="str">
            <v>免稅</v>
          </cell>
          <cell r="N16582" t="str">
            <v>9787547301272</v>
          </cell>
        </row>
        <row r="16583">
          <cell r="A16583" t="str">
            <v>54730128</v>
          </cell>
          <cell r="B16583" t="str">
            <v>莊子神遊：退隱不爭的生命哲學</v>
          </cell>
          <cell r="C16583" t="str">
            <v>王德有</v>
          </cell>
          <cell r="D16583">
            <v>168</v>
          </cell>
          <cell r="E16583">
            <v>0</v>
          </cell>
          <cell r="F16583" t="str">
            <v>平裝</v>
          </cell>
          <cell r="G16583" t="str">
            <v>東方</v>
          </cell>
          <cell r="H16583">
            <v>28</v>
          </cell>
          <cell r="I16583" t="str">
            <v/>
          </cell>
          <cell r="J16583" t="str">
            <v/>
          </cell>
          <cell r="K16583" t="str">
            <v/>
          </cell>
          <cell r="L16583" t="str">
            <v/>
          </cell>
          <cell r="M16583" t="str">
            <v>免稅</v>
          </cell>
          <cell r="N16583" t="str">
            <v>9787547301289</v>
          </cell>
        </row>
        <row r="16584">
          <cell r="A16584" t="str">
            <v>54730129</v>
          </cell>
          <cell r="B16584" t="str">
            <v>列子禦風：無拘無束的自在人生</v>
          </cell>
          <cell r="C16584" t="str">
            <v>王德有</v>
          </cell>
          <cell r="D16584">
            <v>174</v>
          </cell>
          <cell r="E16584">
            <v>0</v>
          </cell>
          <cell r="F16584" t="str">
            <v>平裝</v>
          </cell>
          <cell r="G16584" t="str">
            <v>東方</v>
          </cell>
          <cell r="H16584">
            <v>29</v>
          </cell>
          <cell r="I16584" t="str">
            <v/>
          </cell>
          <cell r="J16584" t="str">
            <v/>
          </cell>
          <cell r="K16584" t="str">
            <v/>
          </cell>
          <cell r="L16584" t="str">
            <v/>
          </cell>
          <cell r="M16584" t="str">
            <v>免稅</v>
          </cell>
          <cell r="N16584" t="str">
            <v>9787547301296</v>
          </cell>
        </row>
        <row r="16585">
          <cell r="A16585" t="str">
            <v>54730130</v>
          </cell>
          <cell r="B16585" t="str">
            <v>克林姆林故事</v>
          </cell>
          <cell r="C16585" t="str">
            <v>費多洛夫斯基</v>
          </cell>
          <cell r="D16585">
            <v>120</v>
          </cell>
          <cell r="E16585">
            <v>0</v>
          </cell>
          <cell r="F16585" t="str">
            <v>平裝</v>
          </cell>
          <cell r="G16585" t="str">
            <v>東方</v>
          </cell>
          <cell r="H16585">
            <v>20</v>
          </cell>
          <cell r="I16585" t="str">
            <v/>
          </cell>
          <cell r="J16585" t="str">
            <v/>
          </cell>
          <cell r="K16585" t="str">
            <v/>
          </cell>
          <cell r="L16585" t="str">
            <v/>
          </cell>
          <cell r="M16585" t="str">
            <v>免稅</v>
          </cell>
          <cell r="N16585" t="str">
            <v>9787547301302</v>
          </cell>
        </row>
        <row r="16586">
          <cell r="A16586" t="str">
            <v>54730132</v>
          </cell>
          <cell r="B16586" t="str">
            <v>魏晉玄學：高蹈飄逸的閒適人生</v>
          </cell>
          <cell r="C16586" t="str">
            <v>王德有</v>
          </cell>
          <cell r="D16586">
            <v>144</v>
          </cell>
          <cell r="E16586">
            <v>0</v>
          </cell>
          <cell r="F16586" t="str">
            <v>平裝</v>
          </cell>
          <cell r="G16586" t="str">
            <v>東方</v>
          </cell>
          <cell r="H16586">
            <v>24</v>
          </cell>
          <cell r="I16586" t="str">
            <v/>
          </cell>
          <cell r="J16586" t="str">
            <v/>
          </cell>
          <cell r="K16586" t="str">
            <v/>
          </cell>
          <cell r="L16586" t="str">
            <v/>
          </cell>
          <cell r="M16586" t="str">
            <v>免稅</v>
          </cell>
          <cell r="N16586" t="str">
            <v>9787547301326</v>
          </cell>
        </row>
        <row r="16587">
          <cell r="A16587" t="str">
            <v>54730139</v>
          </cell>
          <cell r="B16587" t="str">
            <v>胡鞍鋼與世界對話</v>
          </cell>
          <cell r="C16587" t="str">
            <v>胡鞍鋼</v>
          </cell>
          <cell r="D16587">
            <v>168</v>
          </cell>
          <cell r="E16587">
            <v>0</v>
          </cell>
          <cell r="F16587" t="str">
            <v>平裝</v>
          </cell>
          <cell r="G16587" t="str">
            <v>東方</v>
          </cell>
          <cell r="H16587">
            <v>28</v>
          </cell>
          <cell r="I16587" t="str">
            <v/>
          </cell>
          <cell r="J16587" t="str">
            <v/>
          </cell>
          <cell r="K16587" t="str">
            <v/>
          </cell>
          <cell r="L16587" t="str">
            <v/>
          </cell>
          <cell r="M16587" t="str">
            <v>應稅</v>
          </cell>
          <cell r="N16587" t="str">
            <v/>
          </cell>
        </row>
        <row r="16588">
          <cell r="A16588" t="str">
            <v>54730162</v>
          </cell>
          <cell r="B16588" t="str">
            <v>中國2010年上海世博會官方圖冊</v>
          </cell>
          <cell r="C16588" t="str">
            <v>上海世博會事務協調局</v>
          </cell>
          <cell r="D16588">
            <v>1500</v>
          </cell>
          <cell r="E16588">
            <v>0</v>
          </cell>
          <cell r="F16588" t="str">
            <v>平裝</v>
          </cell>
          <cell r="G16588" t="str">
            <v/>
          </cell>
          <cell r="H16588">
            <v>0</v>
          </cell>
          <cell r="I16588" t="str">
            <v/>
          </cell>
          <cell r="J16588" t="str">
            <v/>
          </cell>
          <cell r="K16588" t="str">
            <v/>
          </cell>
          <cell r="L16588" t="str">
            <v/>
          </cell>
          <cell r="M16588" t="str">
            <v>免稅</v>
          </cell>
          <cell r="N16588" t="str">
            <v>9787547301623</v>
          </cell>
        </row>
        <row r="16589">
          <cell r="A16589" t="str">
            <v>54730171</v>
          </cell>
          <cell r="B16589" t="str">
            <v>獨特的俄羅斯故事</v>
          </cell>
          <cell r="C16589" t="str">
            <v>費多洛夫斯基</v>
          </cell>
          <cell r="D16589">
            <v>120</v>
          </cell>
          <cell r="E16589">
            <v>0</v>
          </cell>
          <cell r="F16589" t="str">
            <v>平裝</v>
          </cell>
          <cell r="G16589" t="str">
            <v>東方</v>
          </cell>
          <cell r="H16589">
            <v>20</v>
          </cell>
          <cell r="I16589" t="str">
            <v/>
          </cell>
          <cell r="J16589" t="str">
            <v/>
          </cell>
          <cell r="K16589" t="str">
            <v/>
          </cell>
          <cell r="L16589" t="str">
            <v/>
          </cell>
          <cell r="M16589" t="str">
            <v>免稅</v>
          </cell>
          <cell r="N16589" t="str">
            <v>9787547301715</v>
          </cell>
        </row>
        <row r="16590">
          <cell r="A16590" t="str">
            <v>54730178</v>
          </cell>
          <cell r="B16590" t="str">
            <v>帝王女人-中國最後一位皇后的故事</v>
          </cell>
          <cell r="C16590" t="str">
            <v>(美) 賽珍珠. 著</v>
          </cell>
          <cell r="D16590">
            <v>180</v>
          </cell>
          <cell r="E16590">
            <v>0</v>
          </cell>
          <cell r="F16590" t="str">
            <v>平裝</v>
          </cell>
          <cell r="G16590" t="str">
            <v>東方</v>
          </cell>
          <cell r="H16590">
            <v>30</v>
          </cell>
          <cell r="I16590" t="str">
            <v/>
          </cell>
          <cell r="J16590" t="str">
            <v/>
          </cell>
          <cell r="K16590" t="str">
            <v/>
          </cell>
          <cell r="L16590" t="str">
            <v/>
          </cell>
          <cell r="M16590" t="str">
            <v>免稅</v>
          </cell>
          <cell r="N16590" t="str">
            <v>9787547301784</v>
          </cell>
        </row>
        <row r="16591">
          <cell r="A16591" t="str">
            <v>54730181</v>
          </cell>
          <cell r="B16591" t="str">
            <v>評點李漁-&lt;閒情偶寄&gt;&lt;窺詞管見&gt;研究</v>
          </cell>
          <cell r="C16591" t="str">
            <v>杜書瀛. 著</v>
          </cell>
          <cell r="D16591">
            <v>240</v>
          </cell>
          <cell r="E16591">
            <v>0</v>
          </cell>
          <cell r="F16591" t="str">
            <v>平裝</v>
          </cell>
          <cell r="G16591" t="str">
            <v>東方</v>
          </cell>
          <cell r="H16591">
            <v>40</v>
          </cell>
          <cell r="I16591" t="str">
            <v/>
          </cell>
          <cell r="J16591" t="str">
            <v/>
          </cell>
          <cell r="K16591" t="str">
            <v/>
          </cell>
          <cell r="L16591" t="str">
            <v/>
          </cell>
          <cell r="M16591" t="str">
            <v>免稅</v>
          </cell>
          <cell r="N16591" t="str">
            <v>9787547301814</v>
          </cell>
        </row>
        <row r="16592">
          <cell r="A16592" t="str">
            <v>54730187</v>
          </cell>
          <cell r="B16592" t="str">
            <v>打開慕尼黑的秘密</v>
          </cell>
          <cell r="C16592" t="str">
            <v>王小慧</v>
          </cell>
          <cell r="D16592">
            <v>234</v>
          </cell>
          <cell r="E16592">
            <v>0</v>
          </cell>
          <cell r="F16592" t="str">
            <v>平裝</v>
          </cell>
          <cell r="G16592" t="str">
            <v>東方</v>
          </cell>
          <cell r="H16592">
            <v>39</v>
          </cell>
          <cell r="I16592" t="str">
            <v/>
          </cell>
          <cell r="J16592" t="str">
            <v/>
          </cell>
          <cell r="K16592" t="str">
            <v/>
          </cell>
          <cell r="L16592" t="str">
            <v/>
          </cell>
          <cell r="M16592" t="str">
            <v>應稅</v>
          </cell>
          <cell r="N16592" t="str">
            <v/>
          </cell>
        </row>
        <row r="16593">
          <cell r="A16593" t="str">
            <v>54730400</v>
          </cell>
          <cell r="B16593" t="str">
            <v>紀念辛亥百年戴敦邦繪人物譜(1911-2011)</v>
          </cell>
          <cell r="C16593" t="str">
            <v/>
          </cell>
          <cell r="D16593">
            <v>1500</v>
          </cell>
          <cell r="E16593">
            <v>6</v>
          </cell>
          <cell r="F16593" t="str">
            <v>精裝</v>
          </cell>
          <cell r="G16593" t="str">
            <v>東方</v>
          </cell>
          <cell r="H16593">
            <v>220</v>
          </cell>
          <cell r="I16593" t="str">
            <v/>
          </cell>
          <cell r="J16593" t="str">
            <v/>
          </cell>
          <cell r="K16593" t="str">
            <v/>
          </cell>
          <cell r="L16593" t="str">
            <v/>
          </cell>
          <cell r="M16593" t="str">
            <v>免稅</v>
          </cell>
          <cell r="N16593" t="str">
            <v>9787547304006</v>
          </cell>
        </row>
        <row r="16594">
          <cell r="A16594" t="str">
            <v>54730410</v>
          </cell>
          <cell r="B16594" t="str">
            <v>紀念辛亥百年名家印存(1911-2011)</v>
          </cell>
          <cell r="C16594" t="str">
            <v/>
          </cell>
          <cell r="D16594">
            <v>1400</v>
          </cell>
          <cell r="E16594">
            <v>0</v>
          </cell>
          <cell r="F16594" t="str">
            <v>精裝</v>
          </cell>
          <cell r="G16594" t="str">
            <v>東方</v>
          </cell>
          <cell r="H16594">
            <v>200</v>
          </cell>
          <cell r="I16594" t="str">
            <v/>
          </cell>
          <cell r="J16594" t="str">
            <v/>
          </cell>
          <cell r="K16594" t="str">
            <v/>
          </cell>
          <cell r="L16594" t="str">
            <v/>
          </cell>
          <cell r="M16594" t="str">
            <v>應稅</v>
          </cell>
          <cell r="N16594" t="str">
            <v/>
          </cell>
        </row>
        <row r="16595">
          <cell r="A16595" t="str">
            <v>54730416</v>
          </cell>
          <cell r="B16595" t="str">
            <v>紀念辛亥百年名家書法集(1911-2011)</v>
          </cell>
          <cell r="C16595" t="str">
            <v/>
          </cell>
          <cell r="D16595">
            <v>1300</v>
          </cell>
          <cell r="E16595">
            <v>5</v>
          </cell>
          <cell r="F16595" t="str">
            <v>精裝</v>
          </cell>
          <cell r="G16595" t="str">
            <v>東方</v>
          </cell>
          <cell r="H16595">
            <v>180</v>
          </cell>
          <cell r="I16595" t="str">
            <v/>
          </cell>
          <cell r="J16595" t="str">
            <v/>
          </cell>
          <cell r="K16595" t="str">
            <v/>
          </cell>
          <cell r="L16595" t="str">
            <v/>
          </cell>
          <cell r="M16595" t="str">
            <v>免稅</v>
          </cell>
          <cell r="N16595" t="str">
            <v>9787547304167</v>
          </cell>
        </row>
        <row r="16596">
          <cell r="A16596" t="str">
            <v>54740023</v>
          </cell>
          <cell r="B16596" t="str">
            <v>尋找被遺忘的王朝</v>
          </cell>
          <cell r="C16596" t="str">
            <v>白濱</v>
          </cell>
          <cell r="D16596">
            <v>108</v>
          </cell>
          <cell r="E16596">
            <v>0</v>
          </cell>
          <cell r="F16596" t="str">
            <v>平裝</v>
          </cell>
          <cell r="G16596" t="str">
            <v>山東畫報</v>
          </cell>
          <cell r="H16596">
            <v>18</v>
          </cell>
          <cell r="I16596" t="str">
            <v/>
          </cell>
          <cell r="J16596" t="str">
            <v/>
          </cell>
          <cell r="K16596" t="str">
            <v/>
          </cell>
          <cell r="L16596" t="str">
            <v/>
          </cell>
          <cell r="M16596" t="str">
            <v>免稅</v>
          </cell>
          <cell r="N16596" t="str">
            <v>9787547400234</v>
          </cell>
        </row>
        <row r="16597">
          <cell r="A16597" t="str">
            <v>54740058</v>
          </cell>
          <cell r="B16597" t="str">
            <v>歲時佳節古今談</v>
          </cell>
          <cell r="C16597" t="str">
            <v>季鴻昆</v>
          </cell>
          <cell r="D16597">
            <v>114</v>
          </cell>
          <cell r="E16597">
            <v>0</v>
          </cell>
          <cell r="F16597" t="str">
            <v/>
          </cell>
          <cell r="G16597" t="str">
            <v>山東畫報</v>
          </cell>
          <cell r="H16597">
            <v>19</v>
          </cell>
          <cell r="I16597" t="str">
            <v/>
          </cell>
          <cell r="J16597" t="str">
            <v/>
          </cell>
          <cell r="K16597" t="str">
            <v/>
          </cell>
          <cell r="L16597" t="str">
            <v/>
          </cell>
          <cell r="M16597" t="str">
            <v>免稅</v>
          </cell>
          <cell r="N16597" t="str">
            <v>9787547400586</v>
          </cell>
        </row>
        <row r="16598">
          <cell r="A16598" t="str">
            <v>54740059</v>
          </cell>
          <cell r="B16598" t="str">
            <v>中國古都的故事</v>
          </cell>
          <cell r="C16598" t="str">
            <v>王社教</v>
          </cell>
          <cell r="D16598">
            <v>102</v>
          </cell>
          <cell r="E16598">
            <v>0</v>
          </cell>
          <cell r="F16598" t="str">
            <v/>
          </cell>
          <cell r="G16598" t="str">
            <v>山東畫報</v>
          </cell>
          <cell r="H16598">
            <v>17</v>
          </cell>
          <cell r="I16598" t="str">
            <v/>
          </cell>
          <cell r="J16598" t="str">
            <v/>
          </cell>
          <cell r="K16598" t="str">
            <v/>
          </cell>
          <cell r="L16598" t="str">
            <v/>
          </cell>
          <cell r="M16598" t="str">
            <v>免稅</v>
          </cell>
          <cell r="N16598" t="str">
            <v>9787547400593</v>
          </cell>
        </row>
        <row r="16599">
          <cell r="A16599" t="str">
            <v>54740060</v>
          </cell>
          <cell r="B16599" t="str">
            <v>中國地名的故事</v>
          </cell>
          <cell r="C16599" t="str">
            <v>張壯年</v>
          </cell>
          <cell r="D16599">
            <v>132</v>
          </cell>
          <cell r="E16599">
            <v>0</v>
          </cell>
          <cell r="F16599" t="str">
            <v/>
          </cell>
          <cell r="G16599" t="str">
            <v>山東畫報</v>
          </cell>
          <cell r="H16599">
            <v>22</v>
          </cell>
          <cell r="I16599" t="str">
            <v/>
          </cell>
          <cell r="J16599" t="str">
            <v/>
          </cell>
          <cell r="K16599" t="str">
            <v/>
          </cell>
          <cell r="L16599" t="str">
            <v/>
          </cell>
          <cell r="M16599" t="str">
            <v>免稅</v>
          </cell>
          <cell r="N16599" t="str">
            <v>9787547400609</v>
          </cell>
        </row>
        <row r="16600">
          <cell r="A16600" t="str">
            <v>54740063</v>
          </cell>
          <cell r="B16600" t="str">
            <v>孔門官府菜</v>
          </cell>
          <cell r="C16600" t="str">
            <v>孔繁彪</v>
          </cell>
          <cell r="D16600">
            <v>870</v>
          </cell>
          <cell r="E16600">
            <v>0</v>
          </cell>
          <cell r="F16600" t="str">
            <v>線裝</v>
          </cell>
          <cell r="G16600" t="str">
            <v>山東畫報</v>
          </cell>
          <cell r="H16600">
            <v>145</v>
          </cell>
          <cell r="I16600" t="str">
            <v/>
          </cell>
          <cell r="J16600" t="str">
            <v/>
          </cell>
          <cell r="K16600" t="str">
            <v/>
          </cell>
          <cell r="L16600" t="str">
            <v/>
          </cell>
          <cell r="M16600" t="str">
            <v>免稅</v>
          </cell>
          <cell r="N16600" t="str">
            <v>9787547400630</v>
          </cell>
        </row>
        <row r="16601">
          <cell r="A16601" t="str">
            <v>54740081</v>
          </cell>
          <cell r="B16601" t="str">
            <v>徽州十記;太湖十記</v>
          </cell>
          <cell r="C16601" t="str">
            <v>陶文瑜著</v>
          </cell>
          <cell r="D16601">
            <v>72</v>
          </cell>
          <cell r="E16601">
            <v>0</v>
          </cell>
          <cell r="F16601" t="str">
            <v>平裝</v>
          </cell>
          <cell r="G16601" t="str">
            <v>山東畫報</v>
          </cell>
          <cell r="H16601">
            <v>12</v>
          </cell>
          <cell r="I16601" t="str">
            <v/>
          </cell>
          <cell r="J16601" t="str">
            <v/>
          </cell>
          <cell r="K16601" t="str">
            <v/>
          </cell>
          <cell r="L16601" t="str">
            <v/>
          </cell>
          <cell r="M16601" t="str">
            <v>免稅</v>
          </cell>
          <cell r="N16601" t="str">
            <v>9787547400814</v>
          </cell>
        </row>
        <row r="16602">
          <cell r="A16602" t="str">
            <v>54740091</v>
          </cell>
          <cell r="B16602" t="str">
            <v>茶之書</v>
          </cell>
          <cell r="C16602" t="str">
            <v>岡倉天心</v>
          </cell>
          <cell r="D16602">
            <v>90</v>
          </cell>
          <cell r="E16602">
            <v>0</v>
          </cell>
          <cell r="F16602" t="str">
            <v>平裝</v>
          </cell>
          <cell r="G16602" t="str">
            <v>山東畫報</v>
          </cell>
          <cell r="H16602">
            <v>15</v>
          </cell>
          <cell r="I16602" t="str">
            <v/>
          </cell>
          <cell r="J16602" t="str">
            <v/>
          </cell>
          <cell r="K16602" t="str">
            <v/>
          </cell>
          <cell r="L16602" t="str">
            <v/>
          </cell>
          <cell r="M16602" t="str">
            <v>免稅</v>
          </cell>
          <cell r="N16602" t="str">
            <v>9787547400913</v>
          </cell>
        </row>
        <row r="16603">
          <cell r="A16603" t="str">
            <v>54750059</v>
          </cell>
          <cell r="B16603" t="str">
            <v>中國戲曲美學</v>
          </cell>
          <cell r="C16603" t="str">
            <v>陳多著</v>
          </cell>
          <cell r="D16603">
            <v>234</v>
          </cell>
          <cell r="E16603">
            <v>0</v>
          </cell>
          <cell r="F16603" t="str">
            <v>平裝</v>
          </cell>
          <cell r="G16603" t="str">
            <v>百家</v>
          </cell>
          <cell r="H16603">
            <v>39</v>
          </cell>
          <cell r="I16603" t="str">
            <v/>
          </cell>
          <cell r="J16603" t="str">
            <v/>
          </cell>
          <cell r="K16603" t="str">
            <v/>
          </cell>
          <cell r="L16603" t="str">
            <v/>
          </cell>
          <cell r="M16603" t="str">
            <v>免稅</v>
          </cell>
          <cell r="N16603" t="str">
            <v>9787547500590</v>
          </cell>
        </row>
        <row r="16604">
          <cell r="A16604" t="str">
            <v>54750060</v>
          </cell>
          <cell r="B16604" t="str">
            <v>青浦卷-回眸青龍翱翔</v>
          </cell>
          <cell r="C16604" t="str">
            <v>王海冬. 著</v>
          </cell>
          <cell r="D16604">
            <v>192</v>
          </cell>
          <cell r="E16604">
            <v>3</v>
          </cell>
          <cell r="F16604" t="str">
            <v>平裝</v>
          </cell>
          <cell r="G16604" t="str">
            <v>百家</v>
          </cell>
          <cell r="H16604">
            <v>32</v>
          </cell>
          <cell r="I16604" t="str">
            <v/>
          </cell>
          <cell r="J16604" t="str">
            <v/>
          </cell>
          <cell r="K16604" t="str">
            <v/>
          </cell>
          <cell r="L16604" t="str">
            <v/>
          </cell>
          <cell r="M16604" t="str">
            <v>免稅</v>
          </cell>
          <cell r="N16604" t="str">
            <v>9787547500606</v>
          </cell>
        </row>
        <row r="16605">
          <cell r="A16605" t="str">
            <v>54750061</v>
          </cell>
          <cell r="B16605" t="str">
            <v>普陀卷-右岸·蘇州河</v>
          </cell>
          <cell r="C16605" t="str">
            <v>章慧敏. 著</v>
          </cell>
          <cell r="D16605">
            <v>192</v>
          </cell>
          <cell r="E16605">
            <v>2</v>
          </cell>
          <cell r="F16605" t="str">
            <v>平裝</v>
          </cell>
          <cell r="G16605" t="str">
            <v>百家</v>
          </cell>
          <cell r="H16605">
            <v>32</v>
          </cell>
          <cell r="I16605" t="str">
            <v/>
          </cell>
          <cell r="J16605" t="str">
            <v/>
          </cell>
          <cell r="K16605" t="str">
            <v/>
          </cell>
          <cell r="L16605" t="str">
            <v/>
          </cell>
          <cell r="M16605" t="str">
            <v>免稅</v>
          </cell>
          <cell r="N16605" t="str">
            <v>9787547500613</v>
          </cell>
        </row>
        <row r="16606">
          <cell r="A16606" t="str">
            <v>54750062</v>
          </cell>
          <cell r="B16606" t="str">
            <v>金山卷-聆聽文明的步履聲</v>
          </cell>
          <cell r="C16606" t="str">
            <v>王宏剛. 張安巡. 編著</v>
          </cell>
          <cell r="D16606">
            <v>192</v>
          </cell>
          <cell r="E16606">
            <v>4</v>
          </cell>
          <cell r="F16606" t="str">
            <v>平裝</v>
          </cell>
          <cell r="G16606" t="str">
            <v>百家</v>
          </cell>
          <cell r="H16606">
            <v>32</v>
          </cell>
          <cell r="I16606" t="str">
            <v/>
          </cell>
          <cell r="J16606" t="str">
            <v/>
          </cell>
          <cell r="K16606" t="str">
            <v/>
          </cell>
          <cell r="L16606" t="str">
            <v/>
          </cell>
          <cell r="M16606" t="str">
            <v>免稅</v>
          </cell>
          <cell r="N16606" t="str">
            <v>9787547500620</v>
          </cell>
        </row>
        <row r="16607">
          <cell r="A16607" t="str">
            <v>54750063</v>
          </cell>
          <cell r="B16607" t="str">
            <v>奉賢卷-追尋先賢的足音</v>
          </cell>
          <cell r="C16607" t="str">
            <v>王宏剛. 張安巡. 編著</v>
          </cell>
          <cell r="D16607">
            <v>192</v>
          </cell>
          <cell r="E16607">
            <v>5</v>
          </cell>
          <cell r="F16607" t="str">
            <v>平裝</v>
          </cell>
          <cell r="G16607" t="str">
            <v>百家</v>
          </cell>
          <cell r="H16607">
            <v>32</v>
          </cell>
          <cell r="I16607" t="str">
            <v/>
          </cell>
          <cell r="J16607" t="str">
            <v/>
          </cell>
          <cell r="K16607" t="str">
            <v/>
          </cell>
          <cell r="L16607" t="str">
            <v/>
          </cell>
          <cell r="M16607" t="str">
            <v>免稅</v>
          </cell>
          <cell r="N16607" t="str">
            <v>9787547500637</v>
          </cell>
        </row>
        <row r="16608">
          <cell r="A16608" t="str">
            <v>54750065</v>
          </cell>
          <cell r="B16608" t="str">
            <v>楊浦卷-雕欄玉砌應猶在</v>
          </cell>
          <cell r="C16608" t="str">
            <v>許雲倩. 著</v>
          </cell>
          <cell r="D16608">
            <v>192</v>
          </cell>
          <cell r="E16608">
            <v>4</v>
          </cell>
          <cell r="F16608" t="str">
            <v>平裝</v>
          </cell>
          <cell r="G16608" t="str">
            <v>百家</v>
          </cell>
          <cell r="H16608">
            <v>32</v>
          </cell>
          <cell r="I16608" t="str">
            <v/>
          </cell>
          <cell r="J16608" t="str">
            <v/>
          </cell>
          <cell r="K16608" t="str">
            <v/>
          </cell>
          <cell r="L16608" t="str">
            <v/>
          </cell>
          <cell r="M16608" t="str">
            <v>免稅</v>
          </cell>
          <cell r="N16608" t="str">
            <v>9787547500651</v>
          </cell>
        </row>
        <row r="16609">
          <cell r="A16609" t="str">
            <v>54750066</v>
          </cell>
          <cell r="B16609" t="str">
            <v>黃浦卷-上海起步的地方</v>
          </cell>
          <cell r="C16609" t="str">
            <v>袁念琪. 著</v>
          </cell>
          <cell r="D16609">
            <v>192</v>
          </cell>
          <cell r="E16609">
            <v>0</v>
          </cell>
          <cell r="F16609" t="str">
            <v>平裝</v>
          </cell>
          <cell r="G16609" t="str">
            <v>百家</v>
          </cell>
          <cell r="H16609">
            <v>32</v>
          </cell>
          <cell r="I16609" t="str">
            <v/>
          </cell>
          <cell r="J16609" t="str">
            <v/>
          </cell>
          <cell r="K16609" t="str">
            <v/>
          </cell>
          <cell r="L16609" t="str">
            <v/>
          </cell>
          <cell r="M16609" t="str">
            <v>免稅</v>
          </cell>
          <cell r="N16609" t="str">
            <v>9787547500668</v>
          </cell>
        </row>
        <row r="16610">
          <cell r="A16610" t="str">
            <v>54750068</v>
          </cell>
          <cell r="B16610" t="str">
            <v>浦東卷-江面吹來千年的風</v>
          </cell>
          <cell r="C16610" t="str">
            <v>陸幸生. 著</v>
          </cell>
          <cell r="D16610">
            <v>192</v>
          </cell>
          <cell r="E16610">
            <v>3</v>
          </cell>
          <cell r="F16610" t="str">
            <v>平裝</v>
          </cell>
          <cell r="G16610" t="str">
            <v>百家</v>
          </cell>
          <cell r="H16610">
            <v>32</v>
          </cell>
          <cell r="I16610" t="str">
            <v/>
          </cell>
          <cell r="J16610" t="str">
            <v/>
          </cell>
          <cell r="K16610" t="str">
            <v/>
          </cell>
          <cell r="L16610" t="str">
            <v/>
          </cell>
          <cell r="M16610" t="str">
            <v>免稅</v>
          </cell>
          <cell r="N16610" t="str">
            <v>9787547500682</v>
          </cell>
        </row>
        <row r="16611">
          <cell r="A16611" t="str">
            <v>54750069</v>
          </cell>
          <cell r="B16611" t="str">
            <v>崇明卷-悠遊綠島</v>
          </cell>
          <cell r="C16611" t="str">
            <v>楊秀麗. 著</v>
          </cell>
          <cell r="D16611">
            <v>192</v>
          </cell>
          <cell r="E16611">
            <v>3</v>
          </cell>
          <cell r="F16611" t="str">
            <v>平裝</v>
          </cell>
          <cell r="G16611" t="str">
            <v>百家</v>
          </cell>
          <cell r="H16611">
            <v>32</v>
          </cell>
          <cell r="I16611" t="str">
            <v/>
          </cell>
          <cell r="J16611" t="str">
            <v/>
          </cell>
          <cell r="K16611" t="str">
            <v/>
          </cell>
          <cell r="L16611" t="str">
            <v/>
          </cell>
          <cell r="M16611" t="str">
            <v>免稅</v>
          </cell>
          <cell r="N16611" t="str">
            <v>9787547500699</v>
          </cell>
        </row>
        <row r="16612">
          <cell r="A16612" t="str">
            <v>54750070</v>
          </cell>
          <cell r="B16612" t="str">
            <v>寶山卷-吳淞文化之旅</v>
          </cell>
          <cell r="C16612" t="str">
            <v>張明是. 著</v>
          </cell>
          <cell r="D16612">
            <v>192</v>
          </cell>
          <cell r="E16612">
            <v>4</v>
          </cell>
          <cell r="F16612" t="str">
            <v>平裝</v>
          </cell>
          <cell r="G16612" t="str">
            <v>百家</v>
          </cell>
          <cell r="H16612">
            <v>32</v>
          </cell>
          <cell r="I16612" t="str">
            <v/>
          </cell>
          <cell r="J16612" t="str">
            <v/>
          </cell>
          <cell r="K16612" t="str">
            <v/>
          </cell>
          <cell r="L16612" t="str">
            <v/>
          </cell>
          <cell r="M16612" t="str">
            <v>免稅</v>
          </cell>
          <cell r="N16612" t="str">
            <v>9787547500705</v>
          </cell>
        </row>
        <row r="16613">
          <cell r="A16613" t="str">
            <v>54750071</v>
          </cell>
          <cell r="B16613" t="str">
            <v>長寧卷-繁華深處</v>
          </cell>
          <cell r="C16613" t="str">
            <v>章慧敏. 著</v>
          </cell>
          <cell r="D16613">
            <v>192</v>
          </cell>
          <cell r="E16613">
            <v>2</v>
          </cell>
          <cell r="F16613" t="str">
            <v>平裝</v>
          </cell>
          <cell r="G16613" t="str">
            <v>百家</v>
          </cell>
          <cell r="H16613">
            <v>32</v>
          </cell>
          <cell r="I16613" t="str">
            <v/>
          </cell>
          <cell r="J16613" t="str">
            <v/>
          </cell>
          <cell r="K16613" t="str">
            <v/>
          </cell>
          <cell r="L16613" t="str">
            <v/>
          </cell>
          <cell r="M16613" t="str">
            <v>免稅</v>
          </cell>
          <cell r="N16613" t="str">
            <v>9787547500712</v>
          </cell>
        </row>
        <row r="16614">
          <cell r="A16614" t="str">
            <v>54750109</v>
          </cell>
          <cell r="B16614" t="str">
            <v>圖說上海6000年</v>
          </cell>
          <cell r="C16614" t="str">
            <v>管真. 編著</v>
          </cell>
          <cell r="D16614">
            <v>312</v>
          </cell>
          <cell r="E16614">
            <v>0</v>
          </cell>
          <cell r="F16614" t="str">
            <v>平裝</v>
          </cell>
          <cell r="G16614" t="str">
            <v>百家</v>
          </cell>
          <cell r="H16614">
            <v>52</v>
          </cell>
          <cell r="I16614" t="str">
            <v/>
          </cell>
          <cell r="J16614" t="str">
            <v/>
          </cell>
          <cell r="K16614" t="str">
            <v/>
          </cell>
          <cell r="L16614" t="str">
            <v/>
          </cell>
          <cell r="M16614" t="str">
            <v>免稅</v>
          </cell>
          <cell r="N16614" t="str">
            <v>9787547501092</v>
          </cell>
        </row>
        <row r="16615">
          <cell r="A16615" t="str">
            <v>54760003</v>
          </cell>
          <cell r="B16615" t="str">
            <v>英雄是這樣煉成的——嶽飛</v>
          </cell>
          <cell r="C16615" t="str">
            <v>康橋.王坤著</v>
          </cell>
          <cell r="D16615">
            <v>90</v>
          </cell>
          <cell r="E16615">
            <v>0</v>
          </cell>
          <cell r="F16615" t="str">
            <v>平裝</v>
          </cell>
          <cell r="G16615" t="str">
            <v>上海遠東</v>
          </cell>
          <cell r="H16615">
            <v>15</v>
          </cell>
          <cell r="I16615" t="str">
            <v/>
          </cell>
          <cell r="J16615" t="str">
            <v/>
          </cell>
          <cell r="K16615" t="str">
            <v/>
          </cell>
          <cell r="L16615" t="str">
            <v/>
          </cell>
          <cell r="M16615" t="str">
            <v>免稅</v>
          </cell>
          <cell r="N16615" t="str">
            <v>9787547600030</v>
          </cell>
        </row>
        <row r="16616">
          <cell r="A16616" t="str">
            <v>54760187</v>
          </cell>
          <cell r="B16616" t="str">
            <v>文苑人物叢談</v>
          </cell>
          <cell r="C16616" t="str">
            <v>陳左高. 著</v>
          </cell>
          <cell r="D16616">
            <v>234</v>
          </cell>
          <cell r="E16616">
            <v>0</v>
          </cell>
          <cell r="F16616" t="str">
            <v>平裝</v>
          </cell>
          <cell r="G16616" t="str">
            <v>上海遠東</v>
          </cell>
          <cell r="H16616">
            <v>39</v>
          </cell>
          <cell r="I16616" t="str">
            <v/>
          </cell>
          <cell r="J16616" t="str">
            <v/>
          </cell>
          <cell r="K16616" t="str">
            <v/>
          </cell>
          <cell r="L16616" t="str">
            <v/>
          </cell>
          <cell r="M16616" t="str">
            <v>免稅</v>
          </cell>
          <cell r="N16616" t="str">
            <v>9787547601877</v>
          </cell>
        </row>
        <row r="16617">
          <cell r="A16617" t="str">
            <v>54760212</v>
          </cell>
          <cell r="B16617" t="str">
            <v>古玩投資實用寶典</v>
          </cell>
          <cell r="C16617" t="str">
            <v>章用秀</v>
          </cell>
          <cell r="D16617">
            <v>588</v>
          </cell>
          <cell r="E16617">
            <v>0</v>
          </cell>
          <cell r="F16617" t="str">
            <v>平裝</v>
          </cell>
          <cell r="G16617" t="str">
            <v>上海遠東</v>
          </cell>
          <cell r="H16617">
            <v>98</v>
          </cell>
          <cell r="I16617" t="str">
            <v/>
          </cell>
          <cell r="J16617" t="str">
            <v/>
          </cell>
          <cell r="K16617" t="str">
            <v/>
          </cell>
          <cell r="L16617" t="str">
            <v/>
          </cell>
          <cell r="M16617" t="str">
            <v>免稅</v>
          </cell>
          <cell r="N16617" t="str">
            <v>9787547602126</v>
          </cell>
        </row>
        <row r="16618">
          <cell r="A16618" t="str">
            <v>54760219</v>
          </cell>
          <cell r="B16618" t="str">
            <v>民國書衣掠影</v>
          </cell>
          <cell r="C16618" t="str">
            <v>高信</v>
          </cell>
          <cell r="D16618">
            <v>348</v>
          </cell>
          <cell r="E16618">
            <v>0</v>
          </cell>
          <cell r="F16618" t="str">
            <v>平裝</v>
          </cell>
          <cell r="G16618" t="str">
            <v>上海遠東</v>
          </cell>
          <cell r="H16618">
            <v>58</v>
          </cell>
          <cell r="I16618" t="str">
            <v/>
          </cell>
          <cell r="J16618" t="str">
            <v/>
          </cell>
          <cell r="K16618" t="str">
            <v/>
          </cell>
          <cell r="L16618" t="str">
            <v/>
          </cell>
          <cell r="M16618" t="str">
            <v>免稅</v>
          </cell>
          <cell r="N16618" t="str">
            <v>9787547602195</v>
          </cell>
        </row>
        <row r="16619">
          <cell r="A16619" t="str">
            <v>54760331</v>
          </cell>
          <cell r="B16619" t="str">
            <v>民國書影經眼錄</v>
          </cell>
          <cell r="C16619" t="str">
            <v>吳良忠著</v>
          </cell>
          <cell r="D16619">
            <v>252</v>
          </cell>
          <cell r="E16619">
            <v>0</v>
          </cell>
          <cell r="F16619" t="str">
            <v>平裝</v>
          </cell>
          <cell r="G16619" t="str">
            <v>上海遠東</v>
          </cell>
          <cell r="H16619">
            <v>42</v>
          </cell>
          <cell r="I16619" t="str">
            <v/>
          </cell>
          <cell r="J16619" t="str">
            <v/>
          </cell>
          <cell r="K16619" t="str">
            <v/>
          </cell>
          <cell r="L16619" t="str">
            <v/>
          </cell>
          <cell r="M16619" t="str">
            <v>免稅</v>
          </cell>
          <cell r="N16619" t="str">
            <v>9787547603314</v>
          </cell>
        </row>
        <row r="16620">
          <cell r="A16620" t="str">
            <v>54780060</v>
          </cell>
          <cell r="B16620" t="str">
            <v>壽山石投資收藏入門</v>
          </cell>
          <cell r="C16620" t="str">
            <v>黃寶慶</v>
          </cell>
          <cell r="D16620">
            <v>288</v>
          </cell>
          <cell r="E16620">
            <v>0</v>
          </cell>
          <cell r="F16620" t="str">
            <v/>
          </cell>
          <cell r="G16620" t="str">
            <v>世紀文景</v>
          </cell>
          <cell r="H16620">
            <v>48</v>
          </cell>
          <cell r="I16620" t="str">
            <v/>
          </cell>
          <cell r="J16620" t="str">
            <v/>
          </cell>
          <cell r="K16620" t="str">
            <v/>
          </cell>
          <cell r="L16620" t="str">
            <v/>
          </cell>
          <cell r="M16620" t="str">
            <v>免稅</v>
          </cell>
          <cell r="N16620" t="str">
            <v>9787547800607</v>
          </cell>
        </row>
        <row r="16621">
          <cell r="A16621" t="str">
            <v>54780066</v>
          </cell>
          <cell r="B16621" t="str">
            <v>瓷器投資收藏入門</v>
          </cell>
          <cell r="C16621" t="str">
            <v>李菊生</v>
          </cell>
          <cell r="D16621">
            <v>288</v>
          </cell>
          <cell r="E16621">
            <v>0</v>
          </cell>
          <cell r="F16621" t="str">
            <v/>
          </cell>
          <cell r="G16621" t="str">
            <v>世紀文景</v>
          </cell>
          <cell r="H16621">
            <v>48</v>
          </cell>
          <cell r="I16621" t="str">
            <v/>
          </cell>
          <cell r="J16621" t="str">
            <v/>
          </cell>
          <cell r="K16621" t="str">
            <v/>
          </cell>
          <cell r="L16621" t="str">
            <v/>
          </cell>
          <cell r="M16621" t="str">
            <v>免稅</v>
          </cell>
          <cell r="N16621" t="str">
            <v>9787547800669</v>
          </cell>
        </row>
        <row r="16622">
          <cell r="A16622" t="str">
            <v>54780069</v>
          </cell>
          <cell r="B16622" t="str">
            <v>紅木傢俱投資收藏入門</v>
          </cell>
          <cell r="C16622" t="str">
            <v>陳同友</v>
          </cell>
          <cell r="D16622">
            <v>288</v>
          </cell>
          <cell r="E16622">
            <v>0</v>
          </cell>
          <cell r="F16622" t="str">
            <v/>
          </cell>
          <cell r="G16622" t="str">
            <v>世紀文景</v>
          </cell>
          <cell r="H16622">
            <v>48</v>
          </cell>
          <cell r="I16622" t="str">
            <v/>
          </cell>
          <cell r="J16622" t="str">
            <v/>
          </cell>
          <cell r="K16622" t="str">
            <v/>
          </cell>
          <cell r="L16622" t="str">
            <v/>
          </cell>
          <cell r="M16622" t="str">
            <v>免稅</v>
          </cell>
          <cell r="N16622" t="str">
            <v>9787547800690</v>
          </cell>
        </row>
        <row r="16623">
          <cell r="A16623" t="str">
            <v>54780071</v>
          </cell>
          <cell r="B16623" t="str">
            <v>陸淵雷醫案經驗集</v>
          </cell>
          <cell r="C16623" t="str">
            <v>陳沛沛</v>
          </cell>
          <cell r="D16623">
            <v>150</v>
          </cell>
          <cell r="E16623">
            <v>0</v>
          </cell>
          <cell r="F16623" t="str">
            <v/>
          </cell>
          <cell r="G16623" t="str">
            <v>世紀文景</v>
          </cell>
          <cell r="H16623">
            <v>25</v>
          </cell>
          <cell r="I16623" t="str">
            <v/>
          </cell>
          <cell r="J16623" t="str">
            <v/>
          </cell>
          <cell r="K16623" t="str">
            <v/>
          </cell>
          <cell r="L16623" t="str">
            <v/>
          </cell>
          <cell r="M16623" t="str">
            <v>免稅</v>
          </cell>
          <cell r="N16623" t="str">
            <v>9787547800713</v>
          </cell>
        </row>
        <row r="16624">
          <cell r="A16624" t="str">
            <v>54780072</v>
          </cell>
          <cell r="B16624" t="str">
            <v>夏仲芳醫案經驗集</v>
          </cell>
          <cell r="C16624" t="str">
            <v>楊杏林</v>
          </cell>
          <cell r="D16624">
            <v>138</v>
          </cell>
          <cell r="E16624">
            <v>0</v>
          </cell>
          <cell r="F16624" t="str">
            <v/>
          </cell>
          <cell r="G16624" t="str">
            <v>世紀文景</v>
          </cell>
          <cell r="H16624">
            <v>23</v>
          </cell>
          <cell r="I16624" t="str">
            <v/>
          </cell>
          <cell r="J16624" t="str">
            <v/>
          </cell>
          <cell r="K16624" t="str">
            <v/>
          </cell>
          <cell r="L16624" t="str">
            <v/>
          </cell>
          <cell r="M16624" t="str">
            <v>免稅</v>
          </cell>
          <cell r="N16624" t="str">
            <v>9787547800720</v>
          </cell>
        </row>
        <row r="16625">
          <cell r="A16625" t="str">
            <v>54780074</v>
          </cell>
          <cell r="B16625" t="str">
            <v>丁濟方醫案經驗集</v>
          </cell>
          <cell r="C16625" t="str">
            <v>陳沛沛</v>
          </cell>
          <cell r="D16625">
            <v>144</v>
          </cell>
          <cell r="E16625">
            <v>0</v>
          </cell>
          <cell r="F16625" t="str">
            <v/>
          </cell>
          <cell r="G16625" t="str">
            <v>世紀文景</v>
          </cell>
          <cell r="H16625">
            <v>24</v>
          </cell>
          <cell r="I16625" t="str">
            <v/>
          </cell>
          <cell r="J16625" t="str">
            <v/>
          </cell>
          <cell r="K16625" t="str">
            <v/>
          </cell>
          <cell r="L16625" t="str">
            <v/>
          </cell>
          <cell r="M16625" t="str">
            <v>免稅</v>
          </cell>
          <cell r="N16625" t="str">
            <v>9787547800744</v>
          </cell>
        </row>
        <row r="16626">
          <cell r="A16626" t="str">
            <v>54780075</v>
          </cell>
          <cell r="B16626" t="str">
            <v>運鐵樵醫案經驗集</v>
          </cell>
          <cell r="C16626" t="str">
            <v>陳沛沛</v>
          </cell>
          <cell r="D16626">
            <v>138</v>
          </cell>
          <cell r="E16626">
            <v>0</v>
          </cell>
          <cell r="F16626" t="str">
            <v/>
          </cell>
          <cell r="G16626" t="str">
            <v>世紀文景</v>
          </cell>
          <cell r="H16626">
            <v>23</v>
          </cell>
          <cell r="I16626" t="str">
            <v/>
          </cell>
          <cell r="J16626" t="str">
            <v/>
          </cell>
          <cell r="K16626" t="str">
            <v/>
          </cell>
          <cell r="L16626" t="str">
            <v/>
          </cell>
          <cell r="M16626" t="str">
            <v>免稅</v>
          </cell>
          <cell r="N16626" t="str">
            <v>9787547800751</v>
          </cell>
        </row>
        <row r="16627">
          <cell r="A16627" t="str">
            <v>54780203</v>
          </cell>
          <cell r="B16627" t="str">
            <v>醫乃仁術-古今中外醫德故事</v>
          </cell>
          <cell r="C16627" t="str">
            <v>戴慧華. 主編</v>
          </cell>
          <cell r="D16627">
            <v>108</v>
          </cell>
          <cell r="E16627">
            <v>0</v>
          </cell>
          <cell r="F16627" t="str">
            <v>平裝</v>
          </cell>
          <cell r="G16627" t="str">
            <v>上海科技</v>
          </cell>
          <cell r="H16627">
            <v>18</v>
          </cell>
          <cell r="I16627" t="str">
            <v/>
          </cell>
          <cell r="J16627" t="str">
            <v/>
          </cell>
          <cell r="K16627" t="str">
            <v/>
          </cell>
          <cell r="L16627" t="str">
            <v/>
          </cell>
          <cell r="M16627" t="str">
            <v>免稅</v>
          </cell>
          <cell r="N16627" t="str">
            <v>9787547802038</v>
          </cell>
        </row>
        <row r="16628">
          <cell r="A16628" t="str">
            <v>54780345</v>
          </cell>
          <cell r="B16628" t="str">
            <v>中醫經典導讀</v>
          </cell>
          <cell r="C16628" t="str">
            <v>鄒純樸. 李海峰. 主編</v>
          </cell>
          <cell r="D16628">
            <v>168</v>
          </cell>
          <cell r="E16628">
            <v>0</v>
          </cell>
          <cell r="F16628" t="str">
            <v>平裝</v>
          </cell>
          <cell r="G16628" t="str">
            <v>上海科技</v>
          </cell>
          <cell r="H16628">
            <v>28</v>
          </cell>
          <cell r="I16628" t="str">
            <v/>
          </cell>
          <cell r="J16628" t="str">
            <v/>
          </cell>
          <cell r="K16628" t="str">
            <v/>
          </cell>
          <cell r="L16628" t="str">
            <v/>
          </cell>
          <cell r="M16628" t="str">
            <v>免稅</v>
          </cell>
          <cell r="N16628" t="str">
            <v>9787547803455</v>
          </cell>
        </row>
        <row r="16629">
          <cell r="A16629" t="str">
            <v>54780447</v>
          </cell>
          <cell r="B16629" t="str">
            <v>歷代中醫學家評析</v>
          </cell>
          <cell r="C16629" t="str">
            <v>姜春華. 編著</v>
          </cell>
          <cell r="D16629">
            <v>180</v>
          </cell>
          <cell r="E16629">
            <v>0</v>
          </cell>
          <cell r="F16629" t="str">
            <v>平裝</v>
          </cell>
          <cell r="G16629" t="str">
            <v>上海科技</v>
          </cell>
          <cell r="H16629">
            <v>30</v>
          </cell>
          <cell r="I16629" t="str">
            <v/>
          </cell>
          <cell r="J16629" t="str">
            <v/>
          </cell>
          <cell r="K16629" t="str">
            <v/>
          </cell>
          <cell r="L16629" t="str">
            <v/>
          </cell>
          <cell r="M16629" t="str">
            <v>免稅</v>
          </cell>
          <cell r="N16629" t="str">
            <v>9787547804476</v>
          </cell>
        </row>
        <row r="16630">
          <cell r="A16630" t="str">
            <v>54790004</v>
          </cell>
          <cell r="B16630" t="str">
            <v>惲壽平牡丹圖</v>
          </cell>
          <cell r="C16630" t="str">
            <v>本社</v>
          </cell>
          <cell r="D16630">
            <v>78</v>
          </cell>
          <cell r="E16630">
            <v>0</v>
          </cell>
          <cell r="F16630" t="str">
            <v>平裝</v>
          </cell>
          <cell r="G16630" t="str">
            <v>上海書畫</v>
          </cell>
          <cell r="H16630">
            <v>13</v>
          </cell>
          <cell r="I16630" t="str">
            <v/>
          </cell>
          <cell r="J16630" t="str">
            <v/>
          </cell>
          <cell r="K16630" t="str">
            <v/>
          </cell>
          <cell r="L16630" t="str">
            <v/>
          </cell>
          <cell r="M16630" t="str">
            <v>免稅</v>
          </cell>
          <cell r="N16630" t="str">
            <v>9787547900048</v>
          </cell>
        </row>
        <row r="16631">
          <cell r="A16631" t="str">
            <v>54790007</v>
          </cell>
          <cell r="B16631" t="str">
            <v>于非暗　富貴白頭</v>
          </cell>
          <cell r="C16631" t="str">
            <v>本社</v>
          </cell>
          <cell r="D16631">
            <v>78</v>
          </cell>
          <cell r="E16631">
            <v>0</v>
          </cell>
          <cell r="F16631" t="str">
            <v>平裝</v>
          </cell>
          <cell r="G16631" t="str">
            <v>上海書畫</v>
          </cell>
          <cell r="H16631">
            <v>13</v>
          </cell>
          <cell r="I16631" t="str">
            <v/>
          </cell>
          <cell r="J16631" t="str">
            <v/>
          </cell>
          <cell r="K16631" t="str">
            <v/>
          </cell>
          <cell r="L16631" t="str">
            <v/>
          </cell>
          <cell r="M16631" t="str">
            <v>免稅</v>
          </cell>
          <cell r="N16631" t="str">
            <v>9787547900079</v>
          </cell>
        </row>
        <row r="16632">
          <cell r="A16632" t="str">
            <v>54790008</v>
          </cell>
          <cell r="B16632" t="str">
            <v>齊白石　花卉水族</v>
          </cell>
          <cell r="C16632" t="str">
            <v>本社</v>
          </cell>
          <cell r="D16632">
            <v>78</v>
          </cell>
          <cell r="E16632">
            <v>0</v>
          </cell>
          <cell r="F16632" t="str">
            <v>平裝</v>
          </cell>
          <cell r="G16632" t="str">
            <v>上海書畫</v>
          </cell>
          <cell r="H16632">
            <v>13</v>
          </cell>
          <cell r="I16632" t="str">
            <v/>
          </cell>
          <cell r="J16632" t="str">
            <v/>
          </cell>
          <cell r="K16632" t="str">
            <v/>
          </cell>
          <cell r="L16632" t="str">
            <v/>
          </cell>
          <cell r="M16632" t="str">
            <v>免稅</v>
          </cell>
          <cell r="N16632" t="str">
            <v>9787547900086</v>
          </cell>
        </row>
        <row r="16633">
          <cell r="A16633" t="str">
            <v>54790009</v>
          </cell>
          <cell r="B16633" t="str">
            <v>陸儼少　江山勝攬</v>
          </cell>
          <cell r="C16633" t="str">
            <v>本社</v>
          </cell>
          <cell r="D16633">
            <v>78</v>
          </cell>
          <cell r="E16633">
            <v>0</v>
          </cell>
          <cell r="F16633" t="str">
            <v>平裝</v>
          </cell>
          <cell r="G16633" t="str">
            <v>上海書畫</v>
          </cell>
          <cell r="H16633">
            <v>13</v>
          </cell>
          <cell r="I16633" t="str">
            <v/>
          </cell>
          <cell r="J16633" t="str">
            <v/>
          </cell>
          <cell r="K16633" t="str">
            <v/>
          </cell>
          <cell r="L16633" t="str">
            <v/>
          </cell>
          <cell r="M16633" t="str">
            <v>免稅</v>
          </cell>
          <cell r="N16633" t="str">
            <v>9787547900093</v>
          </cell>
        </row>
        <row r="16634">
          <cell r="A16634" t="str">
            <v>54790010</v>
          </cell>
          <cell r="B16634" t="str">
            <v>謝稚柳　蓮塘清曉</v>
          </cell>
          <cell r="C16634" t="str">
            <v>本社</v>
          </cell>
          <cell r="D16634">
            <v>78</v>
          </cell>
          <cell r="E16634">
            <v>0</v>
          </cell>
          <cell r="F16634" t="str">
            <v>平裝</v>
          </cell>
          <cell r="G16634" t="str">
            <v>上海書畫</v>
          </cell>
          <cell r="H16634">
            <v>13</v>
          </cell>
          <cell r="I16634" t="str">
            <v/>
          </cell>
          <cell r="J16634" t="str">
            <v/>
          </cell>
          <cell r="K16634" t="str">
            <v/>
          </cell>
          <cell r="L16634" t="str">
            <v/>
          </cell>
          <cell r="M16634" t="str">
            <v>免稅</v>
          </cell>
          <cell r="N16634" t="str">
            <v>9787547900109</v>
          </cell>
        </row>
        <row r="16635">
          <cell r="A16635" t="str">
            <v>54790011</v>
          </cell>
          <cell r="B16635" t="str">
            <v>謝稚柳　林亭山色</v>
          </cell>
          <cell r="C16635" t="str">
            <v>本社</v>
          </cell>
          <cell r="D16635">
            <v>78</v>
          </cell>
          <cell r="E16635">
            <v>0</v>
          </cell>
          <cell r="F16635" t="str">
            <v>平裝</v>
          </cell>
          <cell r="G16635" t="str">
            <v>上海書畫</v>
          </cell>
          <cell r="H16635">
            <v>13</v>
          </cell>
          <cell r="I16635" t="str">
            <v/>
          </cell>
          <cell r="J16635" t="str">
            <v/>
          </cell>
          <cell r="K16635" t="str">
            <v/>
          </cell>
          <cell r="L16635" t="str">
            <v/>
          </cell>
          <cell r="M16635" t="str">
            <v>免稅</v>
          </cell>
          <cell r="N16635" t="str">
            <v>9787547900116</v>
          </cell>
        </row>
        <row r="16636">
          <cell r="A16636" t="str">
            <v>54790012</v>
          </cell>
          <cell r="B16636" t="str">
            <v>齊白石　草蟲</v>
          </cell>
          <cell r="C16636" t="str">
            <v>本社</v>
          </cell>
          <cell r="D16636">
            <v>78</v>
          </cell>
          <cell r="E16636">
            <v>0</v>
          </cell>
          <cell r="F16636" t="str">
            <v>平裝</v>
          </cell>
          <cell r="G16636" t="str">
            <v>上海書畫</v>
          </cell>
          <cell r="H16636">
            <v>13</v>
          </cell>
          <cell r="I16636" t="str">
            <v/>
          </cell>
          <cell r="J16636" t="str">
            <v/>
          </cell>
          <cell r="K16636" t="str">
            <v/>
          </cell>
          <cell r="L16636" t="str">
            <v/>
          </cell>
          <cell r="M16636" t="str">
            <v>免稅</v>
          </cell>
          <cell r="N16636" t="str">
            <v>9787547900123</v>
          </cell>
        </row>
        <row r="16637">
          <cell r="A16637" t="str">
            <v>54790101</v>
          </cell>
          <cell r="B16637" t="str">
            <v>碑帖的鑒定與考辨</v>
          </cell>
          <cell r="C16637" t="str">
            <v>本社</v>
          </cell>
          <cell r="D16637">
            <v>288</v>
          </cell>
          <cell r="E16637">
            <v>0</v>
          </cell>
          <cell r="F16637" t="str">
            <v>平裝</v>
          </cell>
          <cell r="G16637" t="str">
            <v>上海書畫</v>
          </cell>
          <cell r="H16637">
            <v>48</v>
          </cell>
          <cell r="I16637" t="str">
            <v/>
          </cell>
          <cell r="J16637" t="str">
            <v/>
          </cell>
          <cell r="K16637" t="str">
            <v/>
          </cell>
          <cell r="L16637" t="str">
            <v/>
          </cell>
          <cell r="M16637" t="str">
            <v>免稅</v>
          </cell>
          <cell r="N16637" t="str">
            <v>9787547901014</v>
          </cell>
        </row>
        <row r="16638">
          <cell r="A16638" t="str">
            <v>54790102</v>
          </cell>
          <cell r="B16638" t="str">
            <v>中國書法名家講壇</v>
          </cell>
          <cell r="C16638" t="str">
            <v>上海書畫出版社. 編</v>
          </cell>
          <cell r="D16638">
            <v>168</v>
          </cell>
          <cell r="E16638">
            <v>0</v>
          </cell>
          <cell r="F16638" t="str">
            <v>平裝</v>
          </cell>
          <cell r="G16638" t="str">
            <v>上海書畫</v>
          </cell>
          <cell r="H16638">
            <v>28</v>
          </cell>
          <cell r="I16638" t="str">
            <v/>
          </cell>
          <cell r="J16638" t="str">
            <v/>
          </cell>
          <cell r="K16638" t="str">
            <v/>
          </cell>
          <cell r="L16638" t="str">
            <v/>
          </cell>
          <cell r="M16638" t="str">
            <v>免稅</v>
          </cell>
          <cell r="N16638" t="str">
            <v>9787547901021</v>
          </cell>
        </row>
        <row r="16639">
          <cell r="A16639" t="str">
            <v>54790105</v>
          </cell>
          <cell r="B16639" t="str">
            <v>楊仁愷談書法鑒定</v>
          </cell>
          <cell r="C16639" t="str">
            <v>張華慶. 編</v>
          </cell>
          <cell r="D16639">
            <v>228</v>
          </cell>
          <cell r="E16639">
            <v>0</v>
          </cell>
          <cell r="F16639" t="str">
            <v>平裝</v>
          </cell>
          <cell r="G16639" t="str">
            <v>上海書畫</v>
          </cell>
          <cell r="H16639">
            <v>38</v>
          </cell>
          <cell r="I16639" t="str">
            <v/>
          </cell>
          <cell r="J16639" t="str">
            <v/>
          </cell>
          <cell r="K16639" t="str">
            <v/>
          </cell>
          <cell r="L16639" t="str">
            <v/>
          </cell>
          <cell r="M16639" t="str">
            <v>免稅</v>
          </cell>
          <cell r="N16639" t="str">
            <v>9787547901052</v>
          </cell>
        </row>
        <row r="16640">
          <cell r="A16640" t="str">
            <v>54800167</v>
          </cell>
          <cell r="B16640" t="str">
            <v>進入大腦世界的神奇之旅</v>
          </cell>
          <cell r="C16640" t="str">
            <v>李洗熙</v>
          </cell>
          <cell r="D16640">
            <v>150</v>
          </cell>
          <cell r="E16640">
            <v>2</v>
          </cell>
          <cell r="F16640" t="str">
            <v>平裝</v>
          </cell>
          <cell r="G16640" t="str">
            <v>江西美術</v>
          </cell>
          <cell r="H16640">
            <v>25</v>
          </cell>
          <cell r="I16640" t="str">
            <v/>
          </cell>
          <cell r="J16640" t="str">
            <v/>
          </cell>
          <cell r="K16640" t="str">
            <v/>
          </cell>
          <cell r="L16640" t="str">
            <v/>
          </cell>
          <cell r="M16640" t="str">
            <v>免稅</v>
          </cell>
          <cell r="N16640" t="str">
            <v>9787548001676</v>
          </cell>
        </row>
        <row r="16641">
          <cell r="A16641" t="str">
            <v>54800170</v>
          </cell>
          <cell r="B16641" t="str">
            <v>陰森植物世界的趣味之旅</v>
          </cell>
          <cell r="C16641" t="str">
            <v>李洗熙</v>
          </cell>
          <cell r="D16641">
            <v>150</v>
          </cell>
          <cell r="E16641">
            <v>0</v>
          </cell>
          <cell r="F16641" t="str">
            <v>平裝</v>
          </cell>
          <cell r="G16641" t="str">
            <v>江西美術</v>
          </cell>
          <cell r="H16641">
            <v>25</v>
          </cell>
          <cell r="I16641" t="str">
            <v/>
          </cell>
          <cell r="J16641" t="str">
            <v/>
          </cell>
          <cell r="K16641" t="str">
            <v/>
          </cell>
          <cell r="L16641" t="str">
            <v/>
          </cell>
          <cell r="M16641" t="str">
            <v>免稅</v>
          </cell>
          <cell r="N16641" t="str">
            <v>9787548001706</v>
          </cell>
        </row>
        <row r="16642">
          <cell r="A16642" t="str">
            <v>54800171</v>
          </cell>
          <cell r="B16642" t="str">
            <v>生物進化歷程的時空之旅</v>
          </cell>
          <cell r="C16642" t="str">
            <v>金龍俊</v>
          </cell>
          <cell r="D16642">
            <v>150</v>
          </cell>
          <cell r="E16642">
            <v>1</v>
          </cell>
          <cell r="F16642" t="str">
            <v>平裝</v>
          </cell>
          <cell r="G16642" t="str">
            <v>江西美術</v>
          </cell>
          <cell r="H16642">
            <v>25</v>
          </cell>
          <cell r="I16642" t="str">
            <v/>
          </cell>
          <cell r="J16642" t="str">
            <v/>
          </cell>
          <cell r="K16642" t="str">
            <v/>
          </cell>
          <cell r="L16642" t="str">
            <v/>
          </cell>
          <cell r="M16642" t="str">
            <v>免稅</v>
          </cell>
          <cell r="N16642" t="str">
            <v>9787548001713</v>
          </cell>
        </row>
        <row r="16643">
          <cell r="A16643" t="str">
            <v>54800172</v>
          </cell>
          <cell r="B16643" t="str">
            <v>揭開身體奧秘的快樂之旅</v>
          </cell>
          <cell r="C16643" t="str">
            <v>吳永錫</v>
          </cell>
          <cell r="D16643">
            <v>150</v>
          </cell>
          <cell r="E16643">
            <v>0</v>
          </cell>
          <cell r="F16643" t="str">
            <v>平裝</v>
          </cell>
          <cell r="G16643" t="str">
            <v>江西美術</v>
          </cell>
          <cell r="H16643">
            <v>25</v>
          </cell>
          <cell r="I16643" t="str">
            <v/>
          </cell>
          <cell r="J16643" t="str">
            <v/>
          </cell>
          <cell r="K16643" t="str">
            <v/>
          </cell>
          <cell r="L16643" t="str">
            <v/>
          </cell>
          <cell r="M16643" t="str">
            <v>免稅</v>
          </cell>
          <cell r="N16643" t="str">
            <v>9787548001720</v>
          </cell>
        </row>
        <row r="16644">
          <cell r="A16644" t="str">
            <v>54800589</v>
          </cell>
          <cell r="B16644" t="str">
            <v>書畫研究2</v>
          </cell>
          <cell r="C16644" t="str">
            <v>本社</v>
          </cell>
          <cell r="D16644">
            <v>348</v>
          </cell>
          <cell r="E16644">
            <v>0</v>
          </cell>
          <cell r="F16644" t="str">
            <v>平裝</v>
          </cell>
          <cell r="G16644" t="str">
            <v>江西美術</v>
          </cell>
          <cell r="H16644">
            <v>58</v>
          </cell>
          <cell r="I16644" t="str">
            <v/>
          </cell>
          <cell r="J16644" t="str">
            <v/>
          </cell>
          <cell r="K16644" t="str">
            <v/>
          </cell>
          <cell r="L16644" t="str">
            <v/>
          </cell>
          <cell r="M16644" t="str">
            <v>免稅</v>
          </cell>
          <cell r="N16644" t="str">
            <v>9787548005896</v>
          </cell>
        </row>
        <row r="16645">
          <cell r="A16645" t="str">
            <v>54800607</v>
          </cell>
          <cell r="B16645" t="str">
            <v>王羲之王獻之書法精選 : 中國古代書家法帖精選</v>
          </cell>
          <cell r="C16645" t="str">
            <v>本社</v>
          </cell>
          <cell r="D16645">
            <v>138</v>
          </cell>
          <cell r="E16645">
            <v>0</v>
          </cell>
          <cell r="F16645" t="str">
            <v>平裝</v>
          </cell>
          <cell r="G16645" t="str">
            <v>江西美術</v>
          </cell>
          <cell r="H16645">
            <v>23</v>
          </cell>
          <cell r="I16645" t="str">
            <v/>
          </cell>
          <cell r="J16645" t="str">
            <v/>
          </cell>
          <cell r="K16645" t="str">
            <v/>
          </cell>
          <cell r="L16645" t="str">
            <v/>
          </cell>
          <cell r="M16645" t="str">
            <v>免稅</v>
          </cell>
          <cell r="N16645" t="str">
            <v>9787548006077</v>
          </cell>
        </row>
        <row r="16646">
          <cell r="A16646" t="str">
            <v>54800608</v>
          </cell>
          <cell r="B16646" t="str">
            <v>顏真卿書法精選 : 中國古代書家法帖精選</v>
          </cell>
          <cell r="C16646" t="str">
            <v>江西美術出版社編</v>
          </cell>
          <cell r="D16646">
            <v>108</v>
          </cell>
          <cell r="E16646">
            <v>0</v>
          </cell>
          <cell r="F16646" t="str">
            <v>平裝</v>
          </cell>
          <cell r="G16646" t="str">
            <v>江西美術</v>
          </cell>
          <cell r="H16646">
            <v>18</v>
          </cell>
          <cell r="I16646" t="str">
            <v/>
          </cell>
          <cell r="J16646" t="str">
            <v/>
          </cell>
          <cell r="K16646" t="str">
            <v/>
          </cell>
          <cell r="L16646" t="str">
            <v/>
          </cell>
          <cell r="M16646" t="str">
            <v>免稅</v>
          </cell>
          <cell r="N16646" t="str">
            <v>9787548006084</v>
          </cell>
        </row>
        <row r="16647">
          <cell r="A16647" t="str">
            <v>54800609</v>
          </cell>
          <cell r="B16647" t="str">
            <v>米芾米友仁書法精選 : 中國古代書家法帖精選</v>
          </cell>
          <cell r="C16647" t="str">
            <v>江西美術出版社編</v>
          </cell>
          <cell r="D16647">
            <v>156</v>
          </cell>
          <cell r="E16647">
            <v>0</v>
          </cell>
          <cell r="F16647" t="str">
            <v>平裝</v>
          </cell>
          <cell r="G16647" t="str">
            <v>江西美術</v>
          </cell>
          <cell r="H16647">
            <v>26</v>
          </cell>
          <cell r="I16647" t="str">
            <v/>
          </cell>
          <cell r="J16647" t="str">
            <v/>
          </cell>
          <cell r="K16647" t="str">
            <v/>
          </cell>
          <cell r="L16647" t="str">
            <v/>
          </cell>
          <cell r="M16647" t="str">
            <v>免稅</v>
          </cell>
          <cell r="N16647" t="str">
            <v>9787548006091</v>
          </cell>
        </row>
        <row r="16648">
          <cell r="A16648" t="str">
            <v>54800610</v>
          </cell>
          <cell r="B16648" t="str">
            <v>趙孟俯書法精選 : 中國古代書家法帖精選</v>
          </cell>
          <cell r="C16648" t="str">
            <v>本社</v>
          </cell>
          <cell r="D16648">
            <v>156</v>
          </cell>
          <cell r="E16648">
            <v>0</v>
          </cell>
          <cell r="F16648" t="str">
            <v>平裝</v>
          </cell>
          <cell r="G16648" t="str">
            <v>江西美術</v>
          </cell>
          <cell r="H16648">
            <v>26</v>
          </cell>
          <cell r="I16648" t="str">
            <v/>
          </cell>
          <cell r="J16648" t="str">
            <v/>
          </cell>
          <cell r="K16648" t="str">
            <v/>
          </cell>
          <cell r="L16648" t="str">
            <v/>
          </cell>
          <cell r="M16648" t="str">
            <v>免稅</v>
          </cell>
          <cell r="N16648" t="str">
            <v>9787548006107</v>
          </cell>
        </row>
        <row r="16649">
          <cell r="A16649" t="str">
            <v>54800611</v>
          </cell>
          <cell r="B16649" t="str">
            <v>董其昌書法精選 : 中國古代書家法帖精選</v>
          </cell>
          <cell r="C16649" t="str">
            <v>本社</v>
          </cell>
          <cell r="D16649">
            <v>138</v>
          </cell>
          <cell r="E16649">
            <v>0</v>
          </cell>
          <cell r="F16649" t="str">
            <v>平裝</v>
          </cell>
          <cell r="G16649" t="str">
            <v>江西美術</v>
          </cell>
          <cell r="H16649">
            <v>23</v>
          </cell>
          <cell r="I16649" t="str">
            <v/>
          </cell>
          <cell r="J16649" t="str">
            <v/>
          </cell>
          <cell r="K16649" t="str">
            <v/>
          </cell>
          <cell r="L16649" t="str">
            <v/>
          </cell>
          <cell r="M16649" t="str">
            <v>免稅</v>
          </cell>
          <cell r="N16649" t="str">
            <v>9787548006114</v>
          </cell>
        </row>
        <row r="16650">
          <cell r="A16650" t="str">
            <v>54810009</v>
          </cell>
          <cell r="B16650" t="str">
            <v>名醫談&lt;&lt;紅樓夢&gt;&gt;與現代心理學-人物性格及心理現象的分析</v>
          </cell>
          <cell r="C16650" t="str">
            <v>徐聲漢</v>
          </cell>
          <cell r="D16650">
            <v>96</v>
          </cell>
          <cell r="E16650">
            <v>0</v>
          </cell>
          <cell r="F16650" t="str">
            <v>平裝</v>
          </cell>
          <cell r="G16650" t="str">
            <v>第二軍醫大</v>
          </cell>
          <cell r="H16650">
            <v>16</v>
          </cell>
          <cell r="I16650" t="str">
            <v/>
          </cell>
          <cell r="J16650" t="str">
            <v/>
          </cell>
          <cell r="K16650" t="str">
            <v/>
          </cell>
          <cell r="L16650" t="str">
            <v/>
          </cell>
          <cell r="M16650" t="str">
            <v>免稅</v>
          </cell>
          <cell r="N16650" t="str">
            <v>9787548100096</v>
          </cell>
        </row>
        <row r="16651">
          <cell r="A16651" t="str">
            <v>54840107</v>
          </cell>
          <cell r="B16651" t="str">
            <v>歷史的懸案</v>
          </cell>
          <cell r="C16651" t="str">
            <v>潘石</v>
          </cell>
          <cell r="D16651">
            <v>179</v>
          </cell>
          <cell r="E16651">
            <v>0</v>
          </cell>
          <cell r="F16651" t="str">
            <v>平裝</v>
          </cell>
          <cell r="G16651" t="str">
            <v>哈爾濱</v>
          </cell>
          <cell r="H16651">
            <v>29.8</v>
          </cell>
          <cell r="I16651" t="str">
            <v/>
          </cell>
          <cell r="J16651" t="str">
            <v/>
          </cell>
          <cell r="K16651" t="str">
            <v/>
          </cell>
          <cell r="L16651" t="str">
            <v/>
          </cell>
          <cell r="M16651" t="str">
            <v>免稅</v>
          </cell>
          <cell r="N16651" t="str">
            <v>9787548401070</v>
          </cell>
        </row>
        <row r="16652">
          <cell r="A16652" t="str">
            <v>54840170</v>
          </cell>
          <cell r="B16652" t="str">
            <v>李清照-人生不過一場絢爛花事</v>
          </cell>
          <cell r="C16652" t="str">
            <v>衛淇. 著</v>
          </cell>
          <cell r="D16652">
            <v>143</v>
          </cell>
          <cell r="E16652">
            <v>0</v>
          </cell>
          <cell r="F16652" t="str">
            <v>平裝</v>
          </cell>
          <cell r="G16652" t="str">
            <v>哈爾濱</v>
          </cell>
          <cell r="H16652">
            <v>23.8</v>
          </cell>
          <cell r="I16652" t="str">
            <v/>
          </cell>
          <cell r="J16652" t="str">
            <v/>
          </cell>
          <cell r="K16652" t="str">
            <v/>
          </cell>
          <cell r="L16652" t="str">
            <v/>
          </cell>
          <cell r="M16652" t="str">
            <v>免稅</v>
          </cell>
          <cell r="N16652" t="str">
            <v>9787548401704</v>
          </cell>
        </row>
        <row r="16653">
          <cell r="A16653" t="str">
            <v>54840351</v>
          </cell>
          <cell r="B16653" t="str">
            <v>一眼看透古代官場</v>
          </cell>
          <cell r="C16653" t="str">
            <v>章學城.楊薇 編</v>
          </cell>
          <cell r="D16653">
            <v>179</v>
          </cell>
          <cell r="E16653">
            <v>0</v>
          </cell>
          <cell r="F16653" t="str">
            <v>平裝</v>
          </cell>
          <cell r="G16653" t="str">
            <v>哈爾濱</v>
          </cell>
          <cell r="H16653">
            <v>29.8</v>
          </cell>
          <cell r="I16653" t="str">
            <v/>
          </cell>
          <cell r="J16653" t="str">
            <v/>
          </cell>
          <cell r="K16653" t="str">
            <v/>
          </cell>
          <cell r="L16653" t="str">
            <v/>
          </cell>
          <cell r="M16653" t="str">
            <v>應稅</v>
          </cell>
          <cell r="N16653" t="str">
            <v/>
          </cell>
        </row>
        <row r="16654">
          <cell r="A16654" t="str">
            <v>54860037</v>
          </cell>
          <cell r="B16654" t="str">
            <v>中國瓷器鑒賞與辨識二十講</v>
          </cell>
          <cell r="C16654" t="str">
            <v>程庸. 著</v>
          </cell>
          <cell r="D16654">
            <v>348</v>
          </cell>
          <cell r="E16654">
            <v>0</v>
          </cell>
          <cell r="F16654" t="str">
            <v>平裝</v>
          </cell>
          <cell r="G16654" t="str">
            <v>學林</v>
          </cell>
          <cell r="H16654">
            <v>58</v>
          </cell>
          <cell r="I16654" t="str">
            <v/>
          </cell>
          <cell r="J16654" t="str">
            <v/>
          </cell>
          <cell r="K16654" t="str">
            <v/>
          </cell>
          <cell r="L16654" t="str">
            <v/>
          </cell>
          <cell r="M16654" t="str">
            <v>免稅</v>
          </cell>
          <cell r="N16654" t="str">
            <v>9787548600374</v>
          </cell>
        </row>
        <row r="16655">
          <cell r="A16655" t="str">
            <v>54860041</v>
          </cell>
          <cell r="B16655" t="str">
            <v>閑敲棋子賞書畫</v>
          </cell>
          <cell r="C16655" t="str">
            <v>于建華</v>
          </cell>
          <cell r="D16655">
            <v>192</v>
          </cell>
          <cell r="E16655">
            <v>0</v>
          </cell>
          <cell r="F16655" t="str">
            <v>平裝</v>
          </cell>
          <cell r="G16655" t="str">
            <v>學林</v>
          </cell>
          <cell r="H16655">
            <v>32</v>
          </cell>
          <cell r="I16655" t="str">
            <v/>
          </cell>
          <cell r="J16655" t="str">
            <v/>
          </cell>
          <cell r="K16655" t="str">
            <v/>
          </cell>
          <cell r="L16655" t="str">
            <v/>
          </cell>
          <cell r="M16655" t="str">
            <v>免稅</v>
          </cell>
          <cell r="N16655" t="str">
            <v>9787548600411</v>
          </cell>
        </row>
        <row r="16656">
          <cell r="A16656" t="str">
            <v>54880133</v>
          </cell>
          <cell r="B16656" t="str">
            <v>濟南古古墓尋蹤</v>
          </cell>
          <cell r="C16656" t="str">
            <v>崔大庸</v>
          </cell>
          <cell r="D16656">
            <v>102</v>
          </cell>
          <cell r="E16656">
            <v>0</v>
          </cell>
          <cell r="F16656" t="str">
            <v>平裝</v>
          </cell>
          <cell r="G16656" t="str">
            <v>濟南</v>
          </cell>
          <cell r="H16656">
            <v>17</v>
          </cell>
          <cell r="I16656" t="str">
            <v/>
          </cell>
          <cell r="J16656" t="str">
            <v/>
          </cell>
          <cell r="K16656" t="str">
            <v/>
          </cell>
          <cell r="L16656" t="str">
            <v/>
          </cell>
          <cell r="M16656" t="str">
            <v>免稅</v>
          </cell>
          <cell r="N16656" t="str">
            <v>9787548801337</v>
          </cell>
        </row>
        <row r="16657">
          <cell r="A16657" t="str">
            <v>54880134</v>
          </cell>
          <cell r="B16657" t="str">
            <v>濟南文物珍藏</v>
          </cell>
          <cell r="C16657" t="str">
            <v>李曉峰</v>
          </cell>
          <cell r="D16657">
            <v>108</v>
          </cell>
          <cell r="E16657">
            <v>0</v>
          </cell>
          <cell r="F16657" t="str">
            <v>平裝</v>
          </cell>
          <cell r="G16657" t="str">
            <v>濟南</v>
          </cell>
          <cell r="H16657">
            <v>18</v>
          </cell>
          <cell r="I16657" t="str">
            <v/>
          </cell>
          <cell r="J16657" t="str">
            <v/>
          </cell>
          <cell r="K16657" t="str">
            <v/>
          </cell>
          <cell r="L16657" t="str">
            <v/>
          </cell>
          <cell r="M16657" t="str">
            <v>免稅</v>
          </cell>
          <cell r="N16657" t="str">
            <v>9787548801344</v>
          </cell>
        </row>
        <row r="16658">
          <cell r="A16658" t="str">
            <v>54880135</v>
          </cell>
          <cell r="B16658" t="str">
            <v>濟南歷史大事件</v>
          </cell>
          <cell r="C16658" t="str">
            <v/>
          </cell>
          <cell r="D16658">
            <v>108</v>
          </cell>
          <cell r="E16658">
            <v>1</v>
          </cell>
          <cell r="F16658" t="str">
            <v>平裝</v>
          </cell>
          <cell r="G16658" t="str">
            <v>濟南</v>
          </cell>
          <cell r="H16658">
            <v>18</v>
          </cell>
          <cell r="I16658" t="str">
            <v/>
          </cell>
          <cell r="J16658" t="str">
            <v/>
          </cell>
          <cell r="K16658" t="str">
            <v/>
          </cell>
          <cell r="L16658" t="str">
            <v/>
          </cell>
          <cell r="M16658" t="str">
            <v>免稅</v>
          </cell>
          <cell r="N16658" t="str">
            <v>9787548801351</v>
          </cell>
        </row>
        <row r="16659">
          <cell r="A16659" t="str">
            <v>54880136</v>
          </cell>
          <cell r="B16659" t="str">
            <v>濟南楹聯漫話</v>
          </cell>
          <cell r="C16659" t="str">
            <v>榮斌</v>
          </cell>
          <cell r="D16659">
            <v>108</v>
          </cell>
          <cell r="E16659">
            <v>0</v>
          </cell>
          <cell r="F16659" t="str">
            <v>平裝</v>
          </cell>
          <cell r="G16659" t="str">
            <v>濟南</v>
          </cell>
          <cell r="H16659">
            <v>18</v>
          </cell>
          <cell r="I16659" t="str">
            <v/>
          </cell>
          <cell r="J16659" t="str">
            <v/>
          </cell>
          <cell r="K16659" t="str">
            <v/>
          </cell>
          <cell r="L16659" t="str">
            <v/>
          </cell>
          <cell r="M16659" t="str">
            <v>免稅</v>
          </cell>
          <cell r="N16659" t="str">
            <v>9787548801368</v>
          </cell>
        </row>
        <row r="16660">
          <cell r="A16660" t="str">
            <v>54880171</v>
          </cell>
          <cell r="B16660" t="str">
            <v>濟南民間藝術</v>
          </cell>
          <cell r="C16660" t="str">
            <v>榮新</v>
          </cell>
          <cell r="D16660">
            <v>102</v>
          </cell>
          <cell r="E16660">
            <v>1</v>
          </cell>
          <cell r="F16660" t="str">
            <v>平裝</v>
          </cell>
          <cell r="G16660" t="str">
            <v>濟南</v>
          </cell>
          <cell r="H16660">
            <v>17</v>
          </cell>
          <cell r="I16660" t="str">
            <v/>
          </cell>
          <cell r="J16660" t="str">
            <v/>
          </cell>
          <cell r="K16660" t="str">
            <v/>
          </cell>
          <cell r="L16660" t="str">
            <v/>
          </cell>
          <cell r="M16660" t="str">
            <v>免稅</v>
          </cell>
          <cell r="N16660" t="str">
            <v>9787548801719</v>
          </cell>
        </row>
        <row r="16661">
          <cell r="A16661" t="str">
            <v>54880172</v>
          </cell>
          <cell r="B16661" t="str">
            <v>濟南民間傳說</v>
          </cell>
          <cell r="C16661" t="str">
            <v>閆平</v>
          </cell>
          <cell r="D16661">
            <v>108</v>
          </cell>
          <cell r="E16661">
            <v>0</v>
          </cell>
          <cell r="F16661" t="str">
            <v>平裝</v>
          </cell>
          <cell r="G16661" t="str">
            <v>濟南</v>
          </cell>
          <cell r="H16661">
            <v>18</v>
          </cell>
          <cell r="I16661" t="str">
            <v/>
          </cell>
          <cell r="J16661" t="str">
            <v/>
          </cell>
          <cell r="K16661" t="str">
            <v/>
          </cell>
          <cell r="L16661" t="str">
            <v/>
          </cell>
          <cell r="M16661" t="str">
            <v>免稅</v>
          </cell>
          <cell r="N16661" t="str">
            <v>9787548801726</v>
          </cell>
        </row>
        <row r="16662">
          <cell r="A16662" t="str">
            <v>54880231</v>
          </cell>
          <cell r="B16662" t="str">
            <v>齊魯藏石經典（精裝）</v>
          </cell>
          <cell r="C16662" t="str">
            <v>郭鳳喜</v>
          </cell>
          <cell r="D16662">
            <v>1788</v>
          </cell>
          <cell r="E16662">
            <v>1</v>
          </cell>
          <cell r="F16662" t="str">
            <v>精裝</v>
          </cell>
          <cell r="G16662" t="str">
            <v>濟南</v>
          </cell>
          <cell r="H16662">
            <v>298</v>
          </cell>
          <cell r="I16662" t="str">
            <v/>
          </cell>
          <cell r="J16662" t="str">
            <v/>
          </cell>
          <cell r="K16662" t="str">
            <v/>
          </cell>
          <cell r="L16662" t="str">
            <v/>
          </cell>
          <cell r="M16662" t="str">
            <v>免稅</v>
          </cell>
          <cell r="N16662" t="str">
            <v>9787548802310</v>
          </cell>
        </row>
        <row r="16663">
          <cell r="A16663" t="str">
            <v>54880247</v>
          </cell>
          <cell r="B16663" t="str">
            <v>看圖老濟南</v>
          </cell>
          <cell r="C16663" t="str">
            <v>薑振民</v>
          </cell>
          <cell r="D16663">
            <v>528</v>
          </cell>
          <cell r="E16663">
            <v>0</v>
          </cell>
          <cell r="F16663" t="str">
            <v>平裝</v>
          </cell>
          <cell r="G16663" t="str">
            <v>濟南</v>
          </cell>
          <cell r="H16663">
            <v>88</v>
          </cell>
          <cell r="I16663" t="str">
            <v/>
          </cell>
          <cell r="J16663" t="str">
            <v/>
          </cell>
          <cell r="K16663" t="str">
            <v/>
          </cell>
          <cell r="L16663" t="str">
            <v/>
          </cell>
          <cell r="M16663" t="str">
            <v>免稅</v>
          </cell>
          <cell r="N16663" t="str">
            <v>9787548802471</v>
          </cell>
        </row>
        <row r="16664">
          <cell r="A16664" t="str">
            <v>54880248</v>
          </cell>
          <cell r="B16664" t="str">
            <v>五峰山漫話</v>
          </cell>
          <cell r="C16664" t="str">
            <v>逄金一</v>
          </cell>
          <cell r="D16664">
            <v>102</v>
          </cell>
          <cell r="E16664">
            <v>0</v>
          </cell>
          <cell r="F16664" t="str">
            <v>平裝</v>
          </cell>
          <cell r="G16664" t="str">
            <v>濟南</v>
          </cell>
          <cell r="H16664">
            <v>17</v>
          </cell>
          <cell r="I16664" t="str">
            <v/>
          </cell>
          <cell r="J16664" t="str">
            <v/>
          </cell>
          <cell r="K16664" t="str">
            <v/>
          </cell>
          <cell r="L16664" t="str">
            <v/>
          </cell>
          <cell r="M16664" t="str">
            <v>免稅</v>
          </cell>
          <cell r="N16664" t="str">
            <v>9787548802488</v>
          </cell>
        </row>
        <row r="16665">
          <cell r="A16665" t="str">
            <v>54880249</v>
          </cell>
          <cell r="B16665" t="str">
            <v>華不注史話</v>
          </cell>
          <cell r="C16665" t="str">
            <v>唐景椿</v>
          </cell>
          <cell r="D16665">
            <v>102</v>
          </cell>
          <cell r="E16665">
            <v>0</v>
          </cell>
          <cell r="F16665" t="str">
            <v>平裝</v>
          </cell>
          <cell r="G16665" t="str">
            <v>濟南</v>
          </cell>
          <cell r="H16665">
            <v>17</v>
          </cell>
          <cell r="I16665" t="str">
            <v/>
          </cell>
          <cell r="J16665" t="str">
            <v/>
          </cell>
          <cell r="K16665" t="str">
            <v/>
          </cell>
          <cell r="L16665" t="str">
            <v/>
          </cell>
          <cell r="M16665" t="str">
            <v>免稅</v>
          </cell>
          <cell r="N16665" t="str">
            <v>9787548802495</v>
          </cell>
        </row>
        <row r="16666">
          <cell r="A16666" t="str">
            <v>54880250</v>
          </cell>
          <cell r="B16666" t="str">
            <v>靈岩寺史話</v>
          </cell>
          <cell r="C16666" t="str">
            <v>管萍</v>
          </cell>
          <cell r="D16666">
            <v>108</v>
          </cell>
          <cell r="E16666">
            <v>0</v>
          </cell>
          <cell r="F16666" t="str">
            <v>平裝</v>
          </cell>
          <cell r="G16666" t="str">
            <v>濟南</v>
          </cell>
          <cell r="H16666">
            <v>18</v>
          </cell>
          <cell r="I16666" t="str">
            <v/>
          </cell>
          <cell r="J16666" t="str">
            <v/>
          </cell>
          <cell r="K16666" t="str">
            <v/>
          </cell>
          <cell r="L16666" t="str">
            <v/>
          </cell>
          <cell r="M16666" t="str">
            <v>免稅</v>
          </cell>
          <cell r="N16666" t="str">
            <v>9787548802501</v>
          </cell>
        </row>
        <row r="16667">
          <cell r="A16667" t="str">
            <v>54880276</v>
          </cell>
          <cell r="B16667" t="str">
            <v>好漢秦瓊：秦瓊與秦瓊祠</v>
          </cell>
          <cell r="C16667" t="str">
            <v>任寶禎，郭京山著</v>
          </cell>
          <cell r="D16667">
            <v>179</v>
          </cell>
          <cell r="E16667">
            <v>0</v>
          </cell>
          <cell r="F16667" t="str">
            <v>平裝</v>
          </cell>
          <cell r="G16667" t="str">
            <v>濟南</v>
          </cell>
          <cell r="H16667">
            <v>29.8</v>
          </cell>
          <cell r="I16667" t="str">
            <v/>
          </cell>
          <cell r="J16667" t="str">
            <v/>
          </cell>
          <cell r="K16667" t="str">
            <v/>
          </cell>
          <cell r="L16667" t="str">
            <v/>
          </cell>
          <cell r="M16667" t="str">
            <v>應稅</v>
          </cell>
          <cell r="N16667" t="str">
            <v/>
          </cell>
        </row>
        <row r="16668">
          <cell r="A16668" t="str">
            <v>54920117</v>
          </cell>
          <cell r="B16668" t="str">
            <v>聽說每顆星都會寂寞</v>
          </cell>
          <cell r="C16668" t="str">
            <v>紫瑾軒</v>
          </cell>
          <cell r="D16668">
            <v>107</v>
          </cell>
          <cell r="E16668">
            <v>0</v>
          </cell>
          <cell r="F16668" t="str">
            <v>平裝</v>
          </cell>
          <cell r="G16668" t="str">
            <v>長江文藝</v>
          </cell>
          <cell r="H16668">
            <v>17.8</v>
          </cell>
          <cell r="I16668" t="str">
            <v/>
          </cell>
          <cell r="J16668" t="str">
            <v/>
          </cell>
          <cell r="K16668" t="str">
            <v/>
          </cell>
          <cell r="L16668" t="str">
            <v/>
          </cell>
          <cell r="M16668" t="str">
            <v>免稅</v>
          </cell>
          <cell r="N16668" t="str">
            <v>9787549201174</v>
          </cell>
        </row>
        <row r="16669">
          <cell r="A16669" t="str">
            <v>54950007</v>
          </cell>
          <cell r="B16669" t="str">
            <v>諸子學略說</v>
          </cell>
          <cell r="C16669" t="str">
            <v>章太炎</v>
          </cell>
          <cell r="D16669">
            <v>159</v>
          </cell>
          <cell r="E16669">
            <v>0</v>
          </cell>
          <cell r="F16669" t="str">
            <v>平裝</v>
          </cell>
          <cell r="G16669" t="str">
            <v>廣西師大</v>
          </cell>
          <cell r="H16669">
            <v>26.5</v>
          </cell>
          <cell r="I16669" t="str">
            <v/>
          </cell>
          <cell r="J16669" t="str">
            <v/>
          </cell>
          <cell r="K16669" t="str">
            <v/>
          </cell>
          <cell r="L16669" t="str">
            <v/>
          </cell>
          <cell r="M16669" t="str">
            <v>免稅</v>
          </cell>
          <cell r="N16669" t="str">
            <v>9787549500079</v>
          </cell>
        </row>
        <row r="16670">
          <cell r="A16670" t="str">
            <v>54950008</v>
          </cell>
          <cell r="B16670" t="str">
            <v>清初三大疑案考實</v>
          </cell>
          <cell r="C16670" t="str">
            <v>孟森. 著</v>
          </cell>
          <cell r="D16670">
            <v>132</v>
          </cell>
          <cell r="E16670">
            <v>0</v>
          </cell>
          <cell r="F16670" t="str">
            <v>平裝</v>
          </cell>
          <cell r="G16670" t="str">
            <v>廣西師大</v>
          </cell>
          <cell r="H16670">
            <v>22</v>
          </cell>
          <cell r="I16670" t="str">
            <v/>
          </cell>
          <cell r="J16670" t="str">
            <v/>
          </cell>
          <cell r="K16670" t="str">
            <v/>
          </cell>
          <cell r="L16670" t="str">
            <v/>
          </cell>
          <cell r="M16670" t="str">
            <v>免稅</v>
          </cell>
          <cell r="N16670" t="str">
            <v>9787549500086</v>
          </cell>
        </row>
        <row r="16671">
          <cell r="A16671" t="str">
            <v>54950009</v>
          </cell>
          <cell r="B16671" t="str">
            <v>戊戌政變記</v>
          </cell>
          <cell r="C16671" t="str">
            <v>梁啟超. 著</v>
          </cell>
          <cell r="D16671">
            <v>180</v>
          </cell>
          <cell r="E16671">
            <v>0</v>
          </cell>
          <cell r="F16671" t="str">
            <v>平裝</v>
          </cell>
          <cell r="G16671" t="str">
            <v>廣西師大</v>
          </cell>
          <cell r="H16671">
            <v>30</v>
          </cell>
          <cell r="I16671" t="str">
            <v/>
          </cell>
          <cell r="J16671" t="str">
            <v/>
          </cell>
          <cell r="K16671" t="str">
            <v/>
          </cell>
          <cell r="L16671" t="str">
            <v/>
          </cell>
          <cell r="M16671" t="str">
            <v>免稅</v>
          </cell>
          <cell r="N16671" t="str">
            <v>9787549500093</v>
          </cell>
        </row>
        <row r="16672">
          <cell r="A16672" t="str">
            <v>54950015</v>
          </cell>
          <cell r="B16672" t="str">
            <v>南開大學圖書館藏稀見清人別集叢刊（全32冊）</v>
          </cell>
          <cell r="C16672" t="str">
            <v>編委</v>
          </cell>
          <cell r="D16672">
            <v>53264</v>
          </cell>
          <cell r="E16672">
            <v>0</v>
          </cell>
          <cell r="F16672" t="str">
            <v>精裝</v>
          </cell>
          <cell r="G16672" t="str">
            <v>廣西師大</v>
          </cell>
          <cell r="H16672">
            <v>19800</v>
          </cell>
          <cell r="I16672" t="str">
            <v/>
          </cell>
          <cell r="J16672" t="str">
            <v/>
          </cell>
          <cell r="K16672" t="str">
            <v/>
          </cell>
          <cell r="L16672" t="str">
            <v/>
          </cell>
          <cell r="M16672" t="str">
            <v>免稅</v>
          </cell>
          <cell r="N16672" t="str">
            <v>9787549500154</v>
          </cell>
        </row>
        <row r="16673">
          <cell r="A16673" t="str">
            <v>54950022</v>
          </cell>
          <cell r="B16673" t="str">
            <v>周易解題及其讀法</v>
          </cell>
          <cell r="C16673" t="str">
            <v>錢基博. 著</v>
          </cell>
          <cell r="D16673">
            <v>108</v>
          </cell>
          <cell r="E16673">
            <v>0</v>
          </cell>
          <cell r="F16673" t="str">
            <v>平裝</v>
          </cell>
          <cell r="G16673" t="str">
            <v>廣西師大</v>
          </cell>
          <cell r="H16673">
            <v>18</v>
          </cell>
          <cell r="I16673" t="str">
            <v/>
          </cell>
          <cell r="J16673" t="str">
            <v/>
          </cell>
          <cell r="K16673" t="str">
            <v/>
          </cell>
          <cell r="L16673" t="str">
            <v/>
          </cell>
          <cell r="M16673" t="str">
            <v>免稅</v>
          </cell>
          <cell r="N16673" t="str">
            <v>9787549500222</v>
          </cell>
        </row>
        <row r="16674">
          <cell r="A16674" t="str">
            <v>54950042</v>
          </cell>
          <cell r="B16674" t="str">
            <v>中國駐美國公使館致美國國務院備忘錄（全八冊）</v>
          </cell>
          <cell r="C16674" t="str">
            <v>編委會</v>
          </cell>
          <cell r="D16674">
            <v>36000</v>
          </cell>
          <cell r="E16674">
            <v>0</v>
          </cell>
          <cell r="F16674" t="str">
            <v>精裝</v>
          </cell>
          <cell r="G16674" t="str">
            <v>廣西師大</v>
          </cell>
          <cell r="H16674">
            <v>6000</v>
          </cell>
          <cell r="I16674" t="str">
            <v/>
          </cell>
          <cell r="J16674" t="str">
            <v/>
          </cell>
          <cell r="K16674" t="str">
            <v/>
          </cell>
          <cell r="L16674" t="str">
            <v/>
          </cell>
          <cell r="M16674" t="str">
            <v>免稅</v>
          </cell>
          <cell r="N16674" t="str">
            <v>9787549500420</v>
          </cell>
        </row>
        <row r="16675">
          <cell r="A16675" t="str">
            <v>54950412</v>
          </cell>
          <cell r="B16675" t="str">
            <v>美國哈佛大學哈佛燕京圖書館藏中文善本書志（全6冊）</v>
          </cell>
          <cell r="C16675" t="str">
            <v>沈津 主編</v>
          </cell>
          <cell r="D16675">
            <v>13008</v>
          </cell>
          <cell r="E16675">
            <v>0</v>
          </cell>
          <cell r="F16675" t="str">
            <v>平裝</v>
          </cell>
          <cell r="G16675" t="str">
            <v>廣西師大</v>
          </cell>
          <cell r="H16675">
            <v>2168</v>
          </cell>
          <cell r="I16675" t="str">
            <v/>
          </cell>
          <cell r="J16675" t="str">
            <v/>
          </cell>
          <cell r="K16675" t="str">
            <v/>
          </cell>
          <cell r="L16675" t="str">
            <v/>
          </cell>
          <cell r="M16675" t="str">
            <v>免稅</v>
          </cell>
          <cell r="N16675" t="str">
            <v>9787549504121</v>
          </cell>
        </row>
        <row r="16676">
          <cell r="A16676" t="str">
            <v>54950583</v>
          </cell>
          <cell r="B16676" t="str">
            <v>中國漢畫研究：第四卷</v>
          </cell>
          <cell r="C16676" t="str">
            <v>朱青生主編</v>
          </cell>
          <cell r="D16676">
            <v>780</v>
          </cell>
          <cell r="E16676">
            <v>0</v>
          </cell>
          <cell r="F16676" t="str">
            <v>平裝</v>
          </cell>
          <cell r="G16676" t="str">
            <v>廣西師大</v>
          </cell>
          <cell r="H16676">
            <v>130</v>
          </cell>
          <cell r="I16676" t="str">
            <v/>
          </cell>
          <cell r="J16676" t="str">
            <v/>
          </cell>
          <cell r="K16676" t="str">
            <v/>
          </cell>
          <cell r="L16676" t="str">
            <v/>
          </cell>
          <cell r="M16676" t="str">
            <v>免稅</v>
          </cell>
          <cell r="N16676" t="str">
            <v>9787549505838</v>
          </cell>
        </row>
        <row r="16677">
          <cell r="A16677" t="str">
            <v>54950772</v>
          </cell>
          <cell r="B16677" t="str">
            <v>潮汕僑批集成（第二輯）（37-72冊）</v>
          </cell>
          <cell r="C16677" t="str">
            <v>編委</v>
          </cell>
          <cell r="D16677">
            <v>36928</v>
          </cell>
          <cell r="E16677">
            <v>0</v>
          </cell>
          <cell r="F16677" t="str">
            <v>平裝</v>
          </cell>
          <cell r="G16677" t="str">
            <v>廣西師大</v>
          </cell>
          <cell r="H16677">
            <v>28000</v>
          </cell>
          <cell r="I16677" t="str">
            <v/>
          </cell>
          <cell r="J16677" t="str">
            <v/>
          </cell>
          <cell r="K16677" t="str">
            <v/>
          </cell>
          <cell r="L16677" t="str">
            <v/>
          </cell>
          <cell r="M16677" t="str">
            <v>免稅</v>
          </cell>
          <cell r="N16677" t="str">
            <v>9787549507726</v>
          </cell>
        </row>
        <row r="16678">
          <cell r="A16678" t="str">
            <v>54951348</v>
          </cell>
          <cell r="B16678" t="str">
            <v>美國駐中國澳門領事館領事報告（1849-1869）)(上、中、下)</v>
          </cell>
          <cell r="C16678" t="str">
            <v>佚名</v>
          </cell>
          <cell r="D16678">
            <v>14400</v>
          </cell>
          <cell r="E16678">
            <v>0</v>
          </cell>
          <cell r="F16678" t="str">
            <v>平裝</v>
          </cell>
          <cell r="G16678" t="str">
            <v>廣西師大</v>
          </cell>
          <cell r="H16678">
            <v>2400</v>
          </cell>
          <cell r="I16678" t="str">
            <v/>
          </cell>
          <cell r="J16678" t="str">
            <v/>
          </cell>
          <cell r="K16678" t="str">
            <v/>
          </cell>
          <cell r="L16678" t="str">
            <v/>
          </cell>
          <cell r="M16678" t="str">
            <v>免稅</v>
          </cell>
          <cell r="N16678" t="str">
            <v>9787549513482</v>
          </cell>
        </row>
        <row r="16679">
          <cell r="A16679" t="str">
            <v>54960045</v>
          </cell>
          <cell r="B16679" t="str">
            <v>每天懂一些趣味心理學</v>
          </cell>
          <cell r="C16679" t="str">
            <v>月光寶盒. 著</v>
          </cell>
          <cell r="D16679">
            <v>179</v>
          </cell>
          <cell r="E16679">
            <v>0</v>
          </cell>
          <cell r="F16679" t="str">
            <v>平裝</v>
          </cell>
          <cell r="G16679" t="str">
            <v>文彙</v>
          </cell>
          <cell r="H16679">
            <v>29.8</v>
          </cell>
          <cell r="I16679" t="str">
            <v/>
          </cell>
          <cell r="J16679" t="str">
            <v/>
          </cell>
          <cell r="K16679" t="str">
            <v/>
          </cell>
          <cell r="L16679" t="str">
            <v/>
          </cell>
          <cell r="M16679" t="str">
            <v>免稅</v>
          </cell>
          <cell r="N16679" t="str">
            <v>9787549600458</v>
          </cell>
        </row>
        <row r="16680">
          <cell r="A16680" t="str">
            <v>54990026</v>
          </cell>
          <cell r="B16680" t="str">
            <v>諸經品讀</v>
          </cell>
          <cell r="C16680" t="str">
            <v>石中英. 編</v>
          </cell>
          <cell r="D16680">
            <v>192</v>
          </cell>
          <cell r="E16680">
            <v>0</v>
          </cell>
          <cell r="F16680" t="str">
            <v>平裝</v>
          </cell>
          <cell r="G16680" t="str">
            <v>廣西師大</v>
          </cell>
          <cell r="H16680">
            <v>32</v>
          </cell>
          <cell r="I16680" t="str">
            <v/>
          </cell>
          <cell r="J16680" t="str">
            <v/>
          </cell>
          <cell r="K16680" t="str">
            <v/>
          </cell>
          <cell r="L16680" t="str">
            <v/>
          </cell>
          <cell r="M16680" t="str">
            <v>免稅</v>
          </cell>
          <cell r="N16680" t="str">
            <v>9787549900268</v>
          </cell>
        </row>
        <row r="16681">
          <cell r="A16681" t="str">
            <v>55010451</v>
          </cell>
          <cell r="B16681" t="str">
            <v>假裝的藝術2:我們到底去哪里尋找快樂</v>
          </cell>
          <cell r="C16681" t="str">
            <v>理查.威爾遜</v>
          </cell>
          <cell r="D16681">
            <v>168</v>
          </cell>
          <cell r="E16681">
            <v>0</v>
          </cell>
          <cell r="F16681" t="str">
            <v>平裝</v>
          </cell>
          <cell r="G16681" t="str">
            <v>南方</v>
          </cell>
          <cell r="H16681">
            <v>28</v>
          </cell>
          <cell r="I16681" t="str">
            <v/>
          </cell>
          <cell r="J16681" t="str">
            <v/>
          </cell>
          <cell r="K16681" t="str">
            <v/>
          </cell>
          <cell r="L16681" t="str">
            <v/>
          </cell>
          <cell r="M16681" t="str">
            <v>應稅</v>
          </cell>
          <cell r="N16681" t="str">
            <v/>
          </cell>
        </row>
        <row r="16682">
          <cell r="A16682" t="str">
            <v>55050489</v>
          </cell>
          <cell r="B16682" t="str">
            <v>小恐龍幼兒園-對不起我錯了</v>
          </cell>
          <cell r="C16682" t="str">
            <v>未建檔</v>
          </cell>
          <cell r="D16682">
            <v>48</v>
          </cell>
          <cell r="E16682">
            <v>1</v>
          </cell>
          <cell r="F16682" t="str">
            <v>平裝</v>
          </cell>
          <cell r="G16682" t="str">
            <v>新疆青少年</v>
          </cell>
          <cell r="H16682">
            <v>8</v>
          </cell>
          <cell r="I16682" t="str">
            <v/>
          </cell>
          <cell r="J16682" t="str">
            <v/>
          </cell>
          <cell r="K16682" t="str">
            <v/>
          </cell>
          <cell r="L16682" t="str">
            <v/>
          </cell>
          <cell r="M16682" t="str">
            <v>應稅</v>
          </cell>
          <cell r="N16682" t="str">
            <v>9787551504898</v>
          </cell>
        </row>
        <row r="16683">
          <cell r="A16683" t="str">
            <v>55061263</v>
          </cell>
          <cell r="B16683" t="str">
            <v>和刻本中國古逸書叢刊（全70冊）</v>
          </cell>
          <cell r="C16683" t="str">
            <v>編委會</v>
          </cell>
          <cell r="D16683">
            <v>60928</v>
          </cell>
          <cell r="E16683">
            <v>0</v>
          </cell>
          <cell r="F16683" t="str">
            <v>精裝</v>
          </cell>
          <cell r="G16683" t="str">
            <v>鳳凰</v>
          </cell>
          <cell r="H16683">
            <v>32000</v>
          </cell>
          <cell r="I16683" t="str">
            <v/>
          </cell>
          <cell r="J16683" t="str">
            <v/>
          </cell>
          <cell r="K16683" t="str">
            <v/>
          </cell>
          <cell r="L16683" t="str">
            <v/>
          </cell>
          <cell r="M16683" t="str">
            <v>免稅</v>
          </cell>
          <cell r="N16683" t="str">
            <v>9787550612631</v>
          </cell>
        </row>
        <row r="16684">
          <cell r="A16684" t="str">
            <v>55080564</v>
          </cell>
          <cell r="B16684" t="str">
            <v>弘一大師格言別錄</v>
          </cell>
          <cell r="C16684" t="str">
            <v>王維軍 編</v>
          </cell>
          <cell r="D16684">
            <v>588</v>
          </cell>
          <cell r="E16684">
            <v>0</v>
          </cell>
          <cell r="F16684" t="str">
            <v>線裝</v>
          </cell>
          <cell r="G16684" t="str">
            <v>華寶齋</v>
          </cell>
          <cell r="H16684">
            <v>98</v>
          </cell>
          <cell r="I16684" t="str">
            <v/>
          </cell>
          <cell r="J16684" t="str">
            <v/>
          </cell>
          <cell r="K16684" t="str">
            <v/>
          </cell>
          <cell r="L16684" t="str">
            <v/>
          </cell>
          <cell r="M16684" t="str">
            <v>免稅</v>
          </cell>
          <cell r="N16684" t="str">
            <v>9787550805644</v>
          </cell>
        </row>
        <row r="16685">
          <cell r="A16685" t="str">
            <v>55150041</v>
          </cell>
          <cell r="B16685" t="str">
            <v>番茄天書</v>
          </cell>
          <cell r="C16685" t="str">
            <v>未建檔</v>
          </cell>
          <cell r="D16685">
            <v>150</v>
          </cell>
          <cell r="E16685">
            <v>0</v>
          </cell>
          <cell r="F16685" t="str">
            <v>平裝</v>
          </cell>
          <cell r="G16685" t="str">
            <v>新疆青少年</v>
          </cell>
          <cell r="H16685">
            <v>25</v>
          </cell>
          <cell r="I16685" t="str">
            <v/>
          </cell>
          <cell r="J16685" t="str">
            <v/>
          </cell>
          <cell r="K16685" t="str">
            <v/>
          </cell>
          <cell r="L16685" t="str">
            <v/>
          </cell>
          <cell r="M16685" t="str">
            <v>免稅</v>
          </cell>
          <cell r="N16685" t="str">
            <v>9787551500418</v>
          </cell>
        </row>
        <row r="16686">
          <cell r="A16686" t="str">
            <v>55150042</v>
          </cell>
          <cell r="B16686" t="str">
            <v>番茄天書(3)身體複制儀</v>
          </cell>
          <cell r="C16686" t="str">
            <v>未建檔</v>
          </cell>
          <cell r="D16686">
            <v>179</v>
          </cell>
          <cell r="E16686">
            <v>1</v>
          </cell>
          <cell r="F16686" t="str">
            <v>平裝</v>
          </cell>
          <cell r="G16686" t="str">
            <v>新疆青少年</v>
          </cell>
          <cell r="H16686">
            <v>29.8</v>
          </cell>
          <cell r="I16686" t="str">
            <v/>
          </cell>
          <cell r="J16686" t="str">
            <v/>
          </cell>
          <cell r="K16686" t="str">
            <v/>
          </cell>
          <cell r="L16686" t="str">
            <v/>
          </cell>
          <cell r="M16686" t="str">
            <v>免稅</v>
          </cell>
          <cell r="N16686" t="str">
            <v>9787551500425</v>
          </cell>
        </row>
        <row r="16687">
          <cell r="A16687" t="str">
            <v>55150043</v>
          </cell>
          <cell r="B16687" t="str">
            <v>番茄天書(2)辣椒豪宅的秘密</v>
          </cell>
          <cell r="C16687" t="str">
            <v>未建檔</v>
          </cell>
          <cell r="D16687">
            <v>195</v>
          </cell>
          <cell r="E16687">
            <v>1</v>
          </cell>
          <cell r="F16687" t="str">
            <v>平裝</v>
          </cell>
          <cell r="G16687" t="str">
            <v>新疆青少年</v>
          </cell>
          <cell r="H16687">
            <v>32.5</v>
          </cell>
          <cell r="I16687" t="str">
            <v/>
          </cell>
          <cell r="J16687" t="str">
            <v/>
          </cell>
          <cell r="K16687" t="str">
            <v/>
          </cell>
          <cell r="L16687" t="str">
            <v/>
          </cell>
          <cell r="M16687" t="str">
            <v>免稅</v>
          </cell>
          <cell r="N16687" t="str">
            <v>9787551500432</v>
          </cell>
        </row>
        <row r="16688">
          <cell r="A16688" t="str">
            <v>55150044</v>
          </cell>
          <cell r="B16688" t="str">
            <v>番茄天書(1)秘密筆記事件</v>
          </cell>
          <cell r="C16688" t="str">
            <v>未建檔</v>
          </cell>
          <cell r="D16688">
            <v>195</v>
          </cell>
          <cell r="E16688">
            <v>1</v>
          </cell>
          <cell r="F16688" t="str">
            <v>平裝</v>
          </cell>
          <cell r="G16688" t="str">
            <v>新疆青少年</v>
          </cell>
          <cell r="H16688">
            <v>32.5</v>
          </cell>
          <cell r="I16688" t="str">
            <v/>
          </cell>
          <cell r="J16688" t="str">
            <v/>
          </cell>
          <cell r="K16688" t="str">
            <v/>
          </cell>
          <cell r="L16688" t="str">
            <v/>
          </cell>
          <cell r="M16688" t="str">
            <v>免稅</v>
          </cell>
          <cell r="N16688" t="str">
            <v>9787551500449</v>
          </cell>
        </row>
        <row r="16689">
          <cell r="A16689" t="str">
            <v>55150086</v>
          </cell>
          <cell r="B16689" t="str">
            <v>新疆兩千年</v>
          </cell>
          <cell r="C16689" t="str">
            <v>未建檔</v>
          </cell>
          <cell r="D16689">
            <v>192</v>
          </cell>
          <cell r="E16689">
            <v>0</v>
          </cell>
          <cell r="F16689" t="str">
            <v>平裝</v>
          </cell>
          <cell r="G16689" t="str">
            <v>新疆青少年</v>
          </cell>
          <cell r="H16689">
            <v>32</v>
          </cell>
          <cell r="I16689" t="str">
            <v/>
          </cell>
          <cell r="J16689" t="str">
            <v/>
          </cell>
          <cell r="K16689" t="str">
            <v/>
          </cell>
          <cell r="L16689" t="str">
            <v/>
          </cell>
          <cell r="M16689" t="str">
            <v>免稅</v>
          </cell>
          <cell r="N16689" t="str">
            <v>9787551500869</v>
          </cell>
        </row>
        <row r="16690">
          <cell r="A16690" t="str">
            <v>55150185</v>
          </cell>
          <cell r="B16690" t="str">
            <v>找不著北</v>
          </cell>
          <cell r="C16690" t="str">
            <v>未建檔</v>
          </cell>
          <cell r="D16690">
            <v>119</v>
          </cell>
          <cell r="E16690">
            <v>0</v>
          </cell>
          <cell r="F16690" t="str">
            <v>平裝</v>
          </cell>
          <cell r="G16690" t="str">
            <v>新疆青少年</v>
          </cell>
          <cell r="H16690">
            <v>19.8</v>
          </cell>
          <cell r="I16690" t="str">
            <v/>
          </cell>
          <cell r="J16690" t="str">
            <v/>
          </cell>
          <cell r="K16690" t="str">
            <v/>
          </cell>
          <cell r="L16690" t="str">
            <v/>
          </cell>
          <cell r="M16690" t="str">
            <v>免稅</v>
          </cell>
          <cell r="N16690" t="str">
            <v>9787551501859</v>
          </cell>
        </row>
        <row r="16691">
          <cell r="A16691" t="str">
            <v>55150334</v>
          </cell>
          <cell r="B16691" t="str">
            <v>點亮智慧人生叢書－孩子的智慧</v>
          </cell>
          <cell r="C16691" t="str">
            <v>未建檔</v>
          </cell>
          <cell r="D16691">
            <v>144</v>
          </cell>
          <cell r="E16691">
            <v>0</v>
          </cell>
          <cell r="F16691" t="str">
            <v>平裝</v>
          </cell>
          <cell r="G16691" t="str">
            <v>新疆青少年</v>
          </cell>
          <cell r="H16691">
            <v>24</v>
          </cell>
          <cell r="I16691" t="str">
            <v/>
          </cell>
          <cell r="J16691" t="str">
            <v/>
          </cell>
          <cell r="K16691" t="str">
            <v/>
          </cell>
          <cell r="L16691" t="str">
            <v/>
          </cell>
          <cell r="M16691" t="str">
            <v>免稅</v>
          </cell>
          <cell r="N16691" t="str">
            <v>9787551503341</v>
          </cell>
        </row>
        <row r="16692">
          <cell r="A16692" t="str">
            <v>55150335</v>
          </cell>
          <cell r="B16692" t="str">
            <v>點亮智慧人生叢書－父親的智慧</v>
          </cell>
          <cell r="C16692" t="str">
            <v>未建檔</v>
          </cell>
          <cell r="D16692">
            <v>144</v>
          </cell>
          <cell r="E16692">
            <v>0</v>
          </cell>
          <cell r="F16692" t="str">
            <v>平裝</v>
          </cell>
          <cell r="G16692" t="str">
            <v>新疆青少年</v>
          </cell>
          <cell r="H16692">
            <v>24</v>
          </cell>
          <cell r="I16692" t="str">
            <v/>
          </cell>
          <cell r="J16692" t="str">
            <v/>
          </cell>
          <cell r="K16692" t="str">
            <v/>
          </cell>
          <cell r="L16692" t="str">
            <v/>
          </cell>
          <cell r="M16692" t="str">
            <v>免稅</v>
          </cell>
          <cell r="N16692" t="str">
            <v>9787551503358</v>
          </cell>
        </row>
        <row r="16693">
          <cell r="A16693" t="str">
            <v>55150336</v>
          </cell>
          <cell r="B16693" t="str">
            <v>母親的智慧</v>
          </cell>
          <cell r="C16693" t="str">
            <v>未建檔</v>
          </cell>
          <cell r="D16693">
            <v>132</v>
          </cell>
          <cell r="E16693">
            <v>0</v>
          </cell>
          <cell r="F16693" t="str">
            <v>平裝</v>
          </cell>
          <cell r="G16693" t="str">
            <v>新疆青少年</v>
          </cell>
          <cell r="H16693">
            <v>22</v>
          </cell>
          <cell r="I16693" t="str">
            <v/>
          </cell>
          <cell r="J16693" t="str">
            <v/>
          </cell>
          <cell r="K16693" t="str">
            <v/>
          </cell>
          <cell r="L16693" t="str">
            <v/>
          </cell>
          <cell r="M16693" t="str">
            <v>免稅</v>
          </cell>
          <cell r="N16693" t="str">
            <v>9787551503365</v>
          </cell>
        </row>
        <row r="16694">
          <cell r="A16694" t="str">
            <v>55150339</v>
          </cell>
          <cell r="B16694" t="str">
            <v>繪本有什麼了不起</v>
          </cell>
          <cell r="C16694" t="str">
            <v>未建檔</v>
          </cell>
          <cell r="D16694">
            <v>192</v>
          </cell>
          <cell r="E16694">
            <v>0</v>
          </cell>
          <cell r="F16694" t="str">
            <v>平裝</v>
          </cell>
          <cell r="G16694" t="str">
            <v>新疆青少年</v>
          </cell>
          <cell r="H16694">
            <v>32</v>
          </cell>
          <cell r="I16694" t="str">
            <v/>
          </cell>
          <cell r="J16694" t="str">
            <v/>
          </cell>
          <cell r="K16694" t="str">
            <v/>
          </cell>
          <cell r="L16694" t="str">
            <v/>
          </cell>
          <cell r="M16694" t="str">
            <v>免稅</v>
          </cell>
          <cell r="N16694" t="str">
            <v>9787551503396</v>
          </cell>
        </row>
        <row r="16695">
          <cell r="A16695" t="str">
            <v>55150358</v>
          </cell>
          <cell r="B16695" t="str">
            <v>雙把兒鐵鍋卡琦婭-我上學啦</v>
          </cell>
          <cell r="C16695" t="str">
            <v>未建檔</v>
          </cell>
          <cell r="D16695">
            <v>72</v>
          </cell>
          <cell r="E16695">
            <v>1</v>
          </cell>
          <cell r="F16695" t="str">
            <v>平裝</v>
          </cell>
          <cell r="G16695" t="str">
            <v>新疆青少年</v>
          </cell>
          <cell r="H16695">
            <v>12</v>
          </cell>
          <cell r="I16695" t="str">
            <v/>
          </cell>
          <cell r="J16695" t="str">
            <v/>
          </cell>
          <cell r="K16695" t="str">
            <v/>
          </cell>
          <cell r="L16695" t="str">
            <v/>
          </cell>
          <cell r="M16695" t="str">
            <v>免稅</v>
          </cell>
          <cell r="N16695" t="str">
            <v>9787551503587</v>
          </cell>
        </row>
        <row r="16696">
          <cell r="A16696" t="str">
            <v>55150359</v>
          </cell>
          <cell r="B16696" t="str">
            <v>雙把兒鐵鍋卡琦婭-貪心惹禍啦</v>
          </cell>
          <cell r="C16696" t="str">
            <v>未建檔</v>
          </cell>
          <cell r="D16696">
            <v>72</v>
          </cell>
          <cell r="E16696">
            <v>0</v>
          </cell>
          <cell r="F16696" t="str">
            <v>平裝</v>
          </cell>
          <cell r="G16696" t="str">
            <v>新疆青少年</v>
          </cell>
          <cell r="H16696">
            <v>12</v>
          </cell>
          <cell r="I16696" t="str">
            <v/>
          </cell>
          <cell r="J16696" t="str">
            <v/>
          </cell>
          <cell r="K16696" t="str">
            <v/>
          </cell>
          <cell r="L16696" t="str">
            <v/>
          </cell>
          <cell r="M16696" t="str">
            <v>免稅</v>
          </cell>
          <cell r="N16696" t="str">
            <v>9787551503594</v>
          </cell>
        </row>
        <row r="16697">
          <cell r="A16697" t="str">
            <v>55150360</v>
          </cell>
          <cell r="B16697" t="str">
            <v>雙把兒鐵鍋卡琦婭-我上報紙啦</v>
          </cell>
          <cell r="C16697" t="str">
            <v>未建檔</v>
          </cell>
          <cell r="D16697">
            <v>72</v>
          </cell>
          <cell r="E16697">
            <v>1</v>
          </cell>
          <cell r="F16697" t="str">
            <v>平裝</v>
          </cell>
          <cell r="G16697" t="str">
            <v>新疆青少年</v>
          </cell>
          <cell r="H16697">
            <v>12</v>
          </cell>
          <cell r="I16697" t="str">
            <v/>
          </cell>
          <cell r="J16697" t="str">
            <v/>
          </cell>
          <cell r="K16697" t="str">
            <v/>
          </cell>
          <cell r="L16697" t="str">
            <v/>
          </cell>
          <cell r="M16697" t="str">
            <v>免稅</v>
          </cell>
          <cell r="N16697" t="str">
            <v>9787551503600</v>
          </cell>
        </row>
        <row r="16698">
          <cell r="A16698" t="str">
            <v>55150411</v>
          </cell>
          <cell r="B16698" t="str">
            <v>美繪國學啟蒙讀本：弟子規</v>
          </cell>
          <cell r="C16698" t="str">
            <v>未建檔</v>
          </cell>
          <cell r="D16698">
            <v>150</v>
          </cell>
          <cell r="E16698">
            <v>0</v>
          </cell>
          <cell r="F16698" t="str">
            <v>平裝</v>
          </cell>
          <cell r="G16698" t="str">
            <v>新疆青少年</v>
          </cell>
          <cell r="H16698">
            <v>25</v>
          </cell>
          <cell r="I16698" t="str">
            <v/>
          </cell>
          <cell r="J16698" t="str">
            <v/>
          </cell>
          <cell r="K16698" t="str">
            <v/>
          </cell>
          <cell r="L16698" t="str">
            <v/>
          </cell>
          <cell r="M16698" t="str">
            <v>免稅</v>
          </cell>
          <cell r="N16698" t="str">
            <v>9787551504119</v>
          </cell>
        </row>
        <row r="16699">
          <cell r="A16699" t="str">
            <v>55150412</v>
          </cell>
          <cell r="B16699" t="str">
            <v>美繪國學啟蒙讀本：百家姓</v>
          </cell>
          <cell r="C16699" t="str">
            <v>未建檔</v>
          </cell>
          <cell r="D16699">
            <v>150</v>
          </cell>
          <cell r="E16699">
            <v>0</v>
          </cell>
          <cell r="F16699" t="str">
            <v>平裝</v>
          </cell>
          <cell r="G16699" t="str">
            <v>新疆青少年</v>
          </cell>
          <cell r="H16699">
            <v>25</v>
          </cell>
          <cell r="I16699" t="str">
            <v/>
          </cell>
          <cell r="J16699" t="str">
            <v/>
          </cell>
          <cell r="K16699" t="str">
            <v/>
          </cell>
          <cell r="L16699" t="str">
            <v/>
          </cell>
          <cell r="M16699" t="str">
            <v>免稅</v>
          </cell>
          <cell r="N16699" t="str">
            <v>9787551504126</v>
          </cell>
        </row>
        <row r="16700">
          <cell r="A16700" t="str">
            <v>55150413</v>
          </cell>
          <cell r="B16700" t="str">
            <v>美繪國學啟蒙讀本：三字經</v>
          </cell>
          <cell r="C16700" t="str">
            <v>未建檔</v>
          </cell>
          <cell r="D16700">
            <v>132</v>
          </cell>
          <cell r="E16700">
            <v>0</v>
          </cell>
          <cell r="F16700" t="str">
            <v>平裝</v>
          </cell>
          <cell r="G16700" t="str">
            <v>新疆青少年</v>
          </cell>
          <cell r="H16700">
            <v>22</v>
          </cell>
          <cell r="I16700" t="str">
            <v/>
          </cell>
          <cell r="J16700" t="str">
            <v/>
          </cell>
          <cell r="K16700" t="str">
            <v/>
          </cell>
          <cell r="L16700" t="str">
            <v/>
          </cell>
          <cell r="M16700" t="str">
            <v>免稅</v>
          </cell>
          <cell r="N16700" t="str">
            <v>9787551504133</v>
          </cell>
        </row>
        <row r="16701">
          <cell r="A16701" t="str">
            <v>55150414</v>
          </cell>
          <cell r="B16701" t="str">
            <v>閱讀的力量</v>
          </cell>
          <cell r="C16701" t="str">
            <v>未建檔</v>
          </cell>
          <cell r="D16701">
            <v>168</v>
          </cell>
          <cell r="E16701">
            <v>0</v>
          </cell>
          <cell r="F16701" t="str">
            <v>平裝</v>
          </cell>
          <cell r="G16701" t="str">
            <v>新疆青少年</v>
          </cell>
          <cell r="H16701">
            <v>28</v>
          </cell>
          <cell r="I16701" t="str">
            <v/>
          </cell>
          <cell r="J16701" t="str">
            <v/>
          </cell>
          <cell r="K16701" t="str">
            <v/>
          </cell>
          <cell r="L16701" t="str">
            <v/>
          </cell>
          <cell r="M16701" t="str">
            <v>免稅</v>
          </cell>
          <cell r="N16701" t="str">
            <v>9787551504140</v>
          </cell>
        </row>
        <row r="16702">
          <cell r="A16702" t="str">
            <v>55150466</v>
          </cell>
          <cell r="B16702" t="str">
            <v>小恐龍幼兒園-這樣不公平</v>
          </cell>
          <cell r="C16702" t="str">
            <v>未建檔</v>
          </cell>
          <cell r="D16702">
            <v>48</v>
          </cell>
          <cell r="E16702">
            <v>1</v>
          </cell>
          <cell r="F16702" t="str">
            <v>平裝</v>
          </cell>
          <cell r="G16702" t="str">
            <v>新疆青少年</v>
          </cell>
          <cell r="H16702">
            <v>8</v>
          </cell>
          <cell r="I16702" t="str">
            <v/>
          </cell>
          <cell r="J16702" t="str">
            <v/>
          </cell>
          <cell r="K16702" t="str">
            <v/>
          </cell>
          <cell r="L16702" t="str">
            <v/>
          </cell>
          <cell r="M16702" t="str">
            <v>免稅</v>
          </cell>
          <cell r="N16702" t="str">
            <v>9787551504669</v>
          </cell>
        </row>
        <row r="16703">
          <cell r="A16703" t="str">
            <v>55150467</v>
          </cell>
          <cell r="B16703" t="str">
            <v>小恐龍幼兒園-摘蘋果</v>
          </cell>
          <cell r="C16703" t="str">
            <v>未建檔</v>
          </cell>
          <cell r="D16703">
            <v>48</v>
          </cell>
          <cell r="E16703">
            <v>1</v>
          </cell>
          <cell r="F16703" t="str">
            <v>平裝</v>
          </cell>
          <cell r="G16703" t="str">
            <v>新疆青少年</v>
          </cell>
          <cell r="H16703">
            <v>8</v>
          </cell>
          <cell r="I16703" t="str">
            <v/>
          </cell>
          <cell r="J16703" t="str">
            <v/>
          </cell>
          <cell r="K16703" t="str">
            <v/>
          </cell>
          <cell r="L16703" t="str">
            <v/>
          </cell>
          <cell r="M16703" t="str">
            <v>免稅</v>
          </cell>
          <cell r="N16703" t="str">
            <v>9787551504676</v>
          </cell>
        </row>
        <row r="16704">
          <cell r="A16704" t="str">
            <v>55150468</v>
          </cell>
          <cell r="B16704" t="str">
            <v>小恐龍幼兒園-小冒失鬼</v>
          </cell>
          <cell r="C16704" t="str">
            <v>未建檔</v>
          </cell>
          <cell r="D16704">
            <v>48</v>
          </cell>
          <cell r="E16704">
            <v>1</v>
          </cell>
          <cell r="F16704" t="str">
            <v>平裝</v>
          </cell>
          <cell r="G16704" t="str">
            <v>新疆青少年</v>
          </cell>
          <cell r="H16704">
            <v>8</v>
          </cell>
          <cell r="I16704" t="str">
            <v/>
          </cell>
          <cell r="J16704" t="str">
            <v/>
          </cell>
          <cell r="K16704" t="str">
            <v/>
          </cell>
          <cell r="L16704" t="str">
            <v/>
          </cell>
          <cell r="M16704" t="str">
            <v>免稅</v>
          </cell>
          <cell r="N16704" t="str">
            <v>9787551504683</v>
          </cell>
        </row>
        <row r="16705">
          <cell r="A16705" t="str">
            <v>55150469</v>
          </cell>
          <cell r="B16705" t="str">
            <v>小恐龍幼兒園-消防演習</v>
          </cell>
          <cell r="C16705" t="str">
            <v>未建檔</v>
          </cell>
          <cell r="D16705">
            <v>48</v>
          </cell>
          <cell r="E16705">
            <v>1</v>
          </cell>
          <cell r="F16705" t="str">
            <v>平裝</v>
          </cell>
          <cell r="G16705" t="str">
            <v>新疆青少年</v>
          </cell>
          <cell r="H16705">
            <v>8</v>
          </cell>
          <cell r="I16705" t="str">
            <v/>
          </cell>
          <cell r="J16705" t="str">
            <v/>
          </cell>
          <cell r="K16705" t="str">
            <v/>
          </cell>
          <cell r="L16705" t="str">
            <v/>
          </cell>
          <cell r="M16705" t="str">
            <v>免稅</v>
          </cell>
          <cell r="N16705" t="str">
            <v>9787551504690</v>
          </cell>
        </row>
        <row r="16706">
          <cell r="A16706" t="str">
            <v>55150470</v>
          </cell>
          <cell r="B16706" t="str">
            <v>小恐龍幼兒園-下雪了</v>
          </cell>
          <cell r="C16706" t="str">
            <v>未建檔</v>
          </cell>
          <cell r="D16706">
            <v>48</v>
          </cell>
          <cell r="E16706">
            <v>1</v>
          </cell>
          <cell r="F16706" t="str">
            <v>平裝</v>
          </cell>
          <cell r="G16706" t="str">
            <v>新疆青少年</v>
          </cell>
          <cell r="H16706">
            <v>8</v>
          </cell>
          <cell r="I16706" t="str">
            <v/>
          </cell>
          <cell r="J16706" t="str">
            <v/>
          </cell>
          <cell r="K16706" t="str">
            <v/>
          </cell>
          <cell r="L16706" t="str">
            <v/>
          </cell>
          <cell r="M16706" t="str">
            <v>免稅</v>
          </cell>
          <cell r="N16706" t="str">
            <v>9787551504706</v>
          </cell>
        </row>
        <row r="16707">
          <cell r="A16707" t="str">
            <v>55150471</v>
          </cell>
          <cell r="B16707" t="str">
            <v>小恐龍幼兒園-我也很棒</v>
          </cell>
          <cell r="C16707" t="str">
            <v>未建檔</v>
          </cell>
          <cell r="D16707">
            <v>48</v>
          </cell>
          <cell r="E16707">
            <v>1</v>
          </cell>
          <cell r="F16707" t="str">
            <v>平裝</v>
          </cell>
          <cell r="G16707" t="str">
            <v>新疆青少年</v>
          </cell>
          <cell r="H16707">
            <v>8</v>
          </cell>
          <cell r="I16707" t="str">
            <v/>
          </cell>
          <cell r="J16707" t="str">
            <v/>
          </cell>
          <cell r="K16707" t="str">
            <v/>
          </cell>
          <cell r="L16707" t="str">
            <v/>
          </cell>
          <cell r="M16707" t="str">
            <v>免稅</v>
          </cell>
          <cell r="N16707" t="str">
            <v>9787551504713</v>
          </cell>
        </row>
        <row r="16708">
          <cell r="A16708" t="str">
            <v>55150472</v>
          </cell>
          <cell r="B16708" t="str">
            <v>小恐龍幼兒園-我想發脾氣</v>
          </cell>
          <cell r="C16708" t="str">
            <v>未建檔</v>
          </cell>
          <cell r="D16708">
            <v>48</v>
          </cell>
          <cell r="E16708">
            <v>1</v>
          </cell>
          <cell r="F16708" t="str">
            <v>平裝</v>
          </cell>
          <cell r="G16708" t="str">
            <v>新疆青少年</v>
          </cell>
          <cell r="H16708">
            <v>8</v>
          </cell>
          <cell r="I16708" t="str">
            <v/>
          </cell>
          <cell r="J16708" t="str">
            <v/>
          </cell>
          <cell r="K16708" t="str">
            <v/>
          </cell>
          <cell r="L16708" t="str">
            <v/>
          </cell>
          <cell r="M16708" t="str">
            <v>免稅</v>
          </cell>
          <cell r="N16708" t="str">
            <v>9787551504720</v>
          </cell>
        </row>
        <row r="16709">
          <cell r="A16709" t="str">
            <v>55150473</v>
          </cell>
          <cell r="B16709" t="str">
            <v>小恐龍幼兒園-我說了算</v>
          </cell>
          <cell r="C16709" t="str">
            <v>未建檔</v>
          </cell>
          <cell r="D16709">
            <v>48</v>
          </cell>
          <cell r="E16709">
            <v>1</v>
          </cell>
          <cell r="F16709" t="str">
            <v>平裝</v>
          </cell>
          <cell r="G16709" t="str">
            <v>新疆青少年</v>
          </cell>
          <cell r="H16709">
            <v>8</v>
          </cell>
          <cell r="I16709" t="str">
            <v/>
          </cell>
          <cell r="J16709" t="str">
            <v/>
          </cell>
          <cell r="K16709" t="str">
            <v/>
          </cell>
          <cell r="L16709" t="str">
            <v/>
          </cell>
          <cell r="M16709" t="str">
            <v>免稅</v>
          </cell>
          <cell r="N16709" t="str">
            <v>9787551504737</v>
          </cell>
        </row>
        <row r="16710">
          <cell r="A16710" t="str">
            <v>55150474</v>
          </cell>
          <cell r="B16710" t="str">
            <v>小恐龍幼兒園-我是超人</v>
          </cell>
          <cell r="C16710" t="str">
            <v>未建檔</v>
          </cell>
          <cell r="D16710">
            <v>48</v>
          </cell>
          <cell r="E16710">
            <v>1</v>
          </cell>
          <cell r="F16710" t="str">
            <v>平裝</v>
          </cell>
          <cell r="G16710" t="str">
            <v>新疆青少年</v>
          </cell>
          <cell r="H16710">
            <v>8</v>
          </cell>
          <cell r="I16710" t="str">
            <v/>
          </cell>
          <cell r="J16710" t="str">
            <v/>
          </cell>
          <cell r="K16710" t="str">
            <v/>
          </cell>
          <cell r="L16710" t="str">
            <v/>
          </cell>
          <cell r="M16710" t="str">
            <v>免稅</v>
          </cell>
          <cell r="N16710" t="str">
            <v>9787551504744</v>
          </cell>
        </row>
        <row r="16711">
          <cell r="A16711" t="str">
            <v>55150475</v>
          </cell>
          <cell r="B16711" t="str">
            <v>小恐龍幼兒園-我上幼兒園</v>
          </cell>
          <cell r="C16711" t="str">
            <v>未建檔</v>
          </cell>
          <cell r="D16711">
            <v>48</v>
          </cell>
          <cell r="E16711">
            <v>0</v>
          </cell>
          <cell r="F16711" t="str">
            <v>平裝</v>
          </cell>
          <cell r="G16711" t="str">
            <v>新疆青少年</v>
          </cell>
          <cell r="H16711">
            <v>8</v>
          </cell>
          <cell r="I16711" t="str">
            <v/>
          </cell>
          <cell r="J16711" t="str">
            <v/>
          </cell>
          <cell r="K16711" t="str">
            <v/>
          </cell>
          <cell r="L16711" t="str">
            <v/>
          </cell>
          <cell r="M16711" t="str">
            <v>免稅</v>
          </cell>
          <cell r="N16711" t="str">
            <v>9787551504751</v>
          </cell>
        </row>
        <row r="16712">
          <cell r="A16712" t="str">
            <v>55150476</v>
          </cell>
          <cell r="B16712" t="str">
            <v>小恐龍幼兒園-我們愛泥巴</v>
          </cell>
          <cell r="C16712" t="str">
            <v>未建檔</v>
          </cell>
          <cell r="D16712">
            <v>48</v>
          </cell>
          <cell r="E16712">
            <v>1</v>
          </cell>
          <cell r="F16712" t="str">
            <v>平裝</v>
          </cell>
          <cell r="G16712" t="str">
            <v>新疆青少年</v>
          </cell>
          <cell r="H16712">
            <v>8</v>
          </cell>
          <cell r="I16712" t="str">
            <v/>
          </cell>
          <cell r="J16712" t="str">
            <v/>
          </cell>
          <cell r="K16712" t="str">
            <v/>
          </cell>
          <cell r="L16712" t="str">
            <v/>
          </cell>
          <cell r="M16712" t="str">
            <v>免稅</v>
          </cell>
          <cell r="N16712" t="str">
            <v>9787551504768</v>
          </cell>
        </row>
        <row r="16713">
          <cell r="A16713" t="str">
            <v>55150477</v>
          </cell>
          <cell r="B16713" t="str">
            <v>小恐龍幼兒園-我們愛蟲蟲</v>
          </cell>
          <cell r="C16713" t="str">
            <v>未建檔</v>
          </cell>
          <cell r="D16713">
            <v>48</v>
          </cell>
          <cell r="E16713">
            <v>1</v>
          </cell>
          <cell r="F16713" t="str">
            <v>平裝</v>
          </cell>
          <cell r="G16713" t="str">
            <v>新疆青少年</v>
          </cell>
          <cell r="H16713">
            <v>8</v>
          </cell>
          <cell r="I16713" t="str">
            <v/>
          </cell>
          <cell r="J16713" t="str">
            <v/>
          </cell>
          <cell r="K16713" t="str">
            <v/>
          </cell>
          <cell r="L16713" t="str">
            <v/>
          </cell>
          <cell r="M16713" t="str">
            <v>免稅</v>
          </cell>
          <cell r="N16713" t="str">
            <v>9787551504775</v>
          </cell>
        </row>
        <row r="16714">
          <cell r="A16714" t="str">
            <v>55150478</v>
          </cell>
          <cell r="B16714" t="str">
            <v>小恐龍幼兒園-我敢下水了</v>
          </cell>
          <cell r="C16714" t="str">
            <v>未建檔</v>
          </cell>
          <cell r="D16714">
            <v>48</v>
          </cell>
          <cell r="E16714">
            <v>1</v>
          </cell>
          <cell r="F16714" t="str">
            <v>平裝</v>
          </cell>
          <cell r="G16714" t="str">
            <v>新疆青少年</v>
          </cell>
          <cell r="H16714">
            <v>8</v>
          </cell>
          <cell r="I16714" t="str">
            <v/>
          </cell>
          <cell r="J16714" t="str">
            <v/>
          </cell>
          <cell r="K16714" t="str">
            <v/>
          </cell>
          <cell r="L16714" t="str">
            <v/>
          </cell>
          <cell r="M16714" t="str">
            <v>免稅</v>
          </cell>
          <cell r="N16714" t="str">
            <v>9787551504782</v>
          </cell>
        </row>
        <row r="16715">
          <cell r="A16715" t="str">
            <v>55150479</v>
          </cell>
          <cell r="B16715" t="str">
            <v>小恐龍幼兒園-我的南瓜哥哥</v>
          </cell>
          <cell r="C16715" t="str">
            <v>未建檔</v>
          </cell>
          <cell r="D16715">
            <v>48</v>
          </cell>
          <cell r="E16715">
            <v>1</v>
          </cell>
          <cell r="F16715" t="str">
            <v>平裝</v>
          </cell>
          <cell r="G16715" t="str">
            <v>新疆青少年</v>
          </cell>
          <cell r="H16715">
            <v>8</v>
          </cell>
          <cell r="I16715" t="str">
            <v/>
          </cell>
          <cell r="J16715" t="str">
            <v/>
          </cell>
          <cell r="K16715" t="str">
            <v/>
          </cell>
          <cell r="L16715" t="str">
            <v/>
          </cell>
          <cell r="M16715" t="str">
            <v>免稅</v>
          </cell>
          <cell r="N16715" t="str">
            <v>9787551504799</v>
          </cell>
        </row>
        <row r="16716">
          <cell r="A16716" t="str">
            <v>55150480</v>
          </cell>
          <cell r="B16716" t="str">
            <v>小恐龍幼兒園-萬聖節面具</v>
          </cell>
          <cell r="C16716" t="str">
            <v>未建檔</v>
          </cell>
          <cell r="D16716">
            <v>48</v>
          </cell>
          <cell r="E16716">
            <v>1</v>
          </cell>
          <cell r="F16716" t="str">
            <v>平裝</v>
          </cell>
          <cell r="G16716" t="str">
            <v>新疆青少年</v>
          </cell>
          <cell r="H16716">
            <v>8</v>
          </cell>
          <cell r="I16716" t="str">
            <v/>
          </cell>
          <cell r="J16716" t="str">
            <v/>
          </cell>
          <cell r="K16716" t="str">
            <v/>
          </cell>
          <cell r="L16716" t="str">
            <v/>
          </cell>
          <cell r="M16716" t="str">
            <v>免稅</v>
          </cell>
          <cell r="N16716" t="str">
            <v>9787551504805</v>
          </cell>
        </row>
        <row r="16717">
          <cell r="A16717" t="str">
            <v>55150481</v>
          </cell>
          <cell r="B16717" t="str">
            <v>小恐龍幼兒園-去郊遊</v>
          </cell>
          <cell r="C16717" t="str">
            <v>未建檔</v>
          </cell>
          <cell r="D16717">
            <v>48</v>
          </cell>
          <cell r="E16717">
            <v>1</v>
          </cell>
          <cell r="F16717" t="str">
            <v>平裝</v>
          </cell>
          <cell r="G16717" t="str">
            <v>新疆青少年</v>
          </cell>
          <cell r="H16717">
            <v>8</v>
          </cell>
          <cell r="I16717" t="str">
            <v/>
          </cell>
          <cell r="J16717" t="str">
            <v/>
          </cell>
          <cell r="K16717" t="str">
            <v/>
          </cell>
          <cell r="L16717" t="str">
            <v/>
          </cell>
          <cell r="M16717" t="str">
            <v>免稅</v>
          </cell>
          <cell r="N16717" t="str">
            <v>9787551504812</v>
          </cell>
        </row>
        <row r="16718">
          <cell r="A16718" t="str">
            <v>55150482</v>
          </cell>
          <cell r="B16718" t="str">
            <v>小恐龍幼兒園-去滑雪</v>
          </cell>
          <cell r="C16718" t="str">
            <v>未建檔</v>
          </cell>
          <cell r="D16718">
            <v>48</v>
          </cell>
          <cell r="E16718">
            <v>1</v>
          </cell>
          <cell r="F16718" t="str">
            <v>平裝</v>
          </cell>
          <cell r="G16718" t="str">
            <v>新疆青少年</v>
          </cell>
          <cell r="H16718">
            <v>8</v>
          </cell>
          <cell r="I16718" t="str">
            <v/>
          </cell>
          <cell r="J16718" t="str">
            <v/>
          </cell>
          <cell r="K16718" t="str">
            <v/>
          </cell>
          <cell r="L16718" t="str">
            <v/>
          </cell>
          <cell r="M16718" t="str">
            <v>免稅</v>
          </cell>
          <cell r="N16718" t="str">
            <v>9787551504829</v>
          </cell>
        </row>
        <row r="16719">
          <cell r="A16719" t="str">
            <v>55150483</v>
          </cell>
          <cell r="B16719" t="str">
            <v>小恐龍幼兒園-媽媽還不來</v>
          </cell>
          <cell r="C16719" t="str">
            <v>未建檔</v>
          </cell>
          <cell r="D16719">
            <v>48</v>
          </cell>
          <cell r="E16719">
            <v>1</v>
          </cell>
          <cell r="F16719" t="str">
            <v>平裝</v>
          </cell>
          <cell r="G16719" t="str">
            <v>新疆青少年</v>
          </cell>
          <cell r="H16719">
            <v>8</v>
          </cell>
          <cell r="I16719" t="str">
            <v/>
          </cell>
          <cell r="J16719" t="str">
            <v/>
          </cell>
          <cell r="K16719" t="str">
            <v/>
          </cell>
          <cell r="L16719" t="str">
            <v/>
          </cell>
          <cell r="M16719" t="str">
            <v>免稅</v>
          </cell>
          <cell r="N16719" t="str">
            <v>9787551504836</v>
          </cell>
        </row>
        <row r="16720">
          <cell r="A16720" t="str">
            <v>55150484</v>
          </cell>
          <cell r="B16720" t="str">
            <v>小恐龍幼兒園-來拍集體照</v>
          </cell>
          <cell r="C16720" t="str">
            <v>未建檔</v>
          </cell>
          <cell r="D16720">
            <v>48</v>
          </cell>
          <cell r="E16720">
            <v>1</v>
          </cell>
          <cell r="F16720" t="str">
            <v>平裝</v>
          </cell>
          <cell r="G16720" t="str">
            <v>新疆青少年</v>
          </cell>
          <cell r="H16720">
            <v>8</v>
          </cell>
          <cell r="I16720" t="str">
            <v/>
          </cell>
          <cell r="J16720" t="str">
            <v/>
          </cell>
          <cell r="K16720" t="str">
            <v/>
          </cell>
          <cell r="L16720" t="str">
            <v/>
          </cell>
          <cell r="M16720" t="str">
            <v>免稅</v>
          </cell>
          <cell r="N16720" t="str">
            <v>9787551504843</v>
          </cell>
        </row>
        <row r="16721">
          <cell r="A16721" t="str">
            <v>55150485</v>
          </cell>
          <cell r="B16721" t="str">
            <v>小恐龍幼兒園-快樂的秋天</v>
          </cell>
          <cell r="C16721" t="str">
            <v>未建檔</v>
          </cell>
          <cell r="D16721">
            <v>48</v>
          </cell>
          <cell r="E16721">
            <v>0</v>
          </cell>
          <cell r="F16721" t="str">
            <v>平裝</v>
          </cell>
          <cell r="G16721" t="str">
            <v>新疆青少年</v>
          </cell>
          <cell r="H16721">
            <v>8</v>
          </cell>
          <cell r="I16721" t="str">
            <v/>
          </cell>
          <cell r="J16721" t="str">
            <v/>
          </cell>
          <cell r="K16721" t="str">
            <v/>
          </cell>
          <cell r="L16721" t="str">
            <v/>
          </cell>
          <cell r="M16721" t="str">
            <v>免稅</v>
          </cell>
          <cell r="N16721" t="str">
            <v>9787551504850</v>
          </cell>
        </row>
        <row r="16722">
          <cell r="A16722" t="str">
            <v>55150486</v>
          </cell>
          <cell r="B16722" t="str">
            <v>小恐龍幼兒園-今天不開心</v>
          </cell>
          <cell r="C16722" t="str">
            <v>未建檔</v>
          </cell>
          <cell r="D16722">
            <v>48</v>
          </cell>
          <cell r="E16722">
            <v>1</v>
          </cell>
          <cell r="F16722" t="str">
            <v>平裝</v>
          </cell>
          <cell r="G16722" t="str">
            <v>新疆青少年</v>
          </cell>
          <cell r="H16722">
            <v>8</v>
          </cell>
          <cell r="I16722" t="str">
            <v/>
          </cell>
          <cell r="J16722" t="str">
            <v/>
          </cell>
          <cell r="K16722" t="str">
            <v/>
          </cell>
          <cell r="L16722" t="str">
            <v/>
          </cell>
          <cell r="M16722" t="str">
            <v>免稅</v>
          </cell>
          <cell r="N16722" t="str">
            <v>9787551504867</v>
          </cell>
        </row>
        <row r="16723">
          <cell r="A16723" t="str">
            <v>55150487</v>
          </cell>
          <cell r="B16723" t="str">
            <v>小恐龍幼兒園-歡樂節日秀</v>
          </cell>
          <cell r="C16723" t="str">
            <v>未建檔</v>
          </cell>
          <cell r="D16723">
            <v>48</v>
          </cell>
          <cell r="E16723">
            <v>1</v>
          </cell>
          <cell r="F16723" t="str">
            <v>平裝</v>
          </cell>
          <cell r="G16723" t="str">
            <v>新疆青少年</v>
          </cell>
          <cell r="H16723">
            <v>8</v>
          </cell>
          <cell r="I16723" t="str">
            <v/>
          </cell>
          <cell r="J16723" t="str">
            <v/>
          </cell>
          <cell r="K16723" t="str">
            <v/>
          </cell>
          <cell r="L16723" t="str">
            <v/>
          </cell>
          <cell r="M16723" t="str">
            <v>免稅</v>
          </cell>
          <cell r="N16723" t="str">
            <v>9787551504874</v>
          </cell>
        </row>
        <row r="16724">
          <cell r="A16724" t="str">
            <v>55150488</v>
          </cell>
          <cell r="B16724" t="str">
            <v>小恐龍幼兒園-感恩節來了</v>
          </cell>
          <cell r="C16724" t="str">
            <v>未建檔</v>
          </cell>
          <cell r="D16724">
            <v>48</v>
          </cell>
          <cell r="E16724">
            <v>1</v>
          </cell>
          <cell r="F16724" t="str">
            <v>平裝</v>
          </cell>
          <cell r="G16724" t="str">
            <v>新疆青少年</v>
          </cell>
          <cell r="H16724">
            <v>8</v>
          </cell>
          <cell r="I16724" t="str">
            <v/>
          </cell>
          <cell r="J16724" t="str">
            <v/>
          </cell>
          <cell r="K16724" t="str">
            <v/>
          </cell>
          <cell r="L16724" t="str">
            <v/>
          </cell>
          <cell r="M16724" t="str">
            <v>免稅</v>
          </cell>
          <cell r="N16724" t="str">
            <v>9787551504881</v>
          </cell>
        </row>
        <row r="16725">
          <cell r="A16725" t="str">
            <v>55150489</v>
          </cell>
          <cell r="B16725" t="str">
            <v>小恐龍幼兒園-對不起我錯了</v>
          </cell>
          <cell r="C16725" t="str">
            <v/>
          </cell>
          <cell r="D16725">
            <v>48</v>
          </cell>
          <cell r="E16725">
            <v>0</v>
          </cell>
          <cell r="F16725" t="str">
            <v>平裝</v>
          </cell>
          <cell r="G16725" t="str">
            <v>新疆青少年</v>
          </cell>
          <cell r="H16725">
            <v>8</v>
          </cell>
          <cell r="I16725" t="str">
            <v/>
          </cell>
          <cell r="J16725" t="str">
            <v/>
          </cell>
          <cell r="K16725" t="str">
            <v/>
          </cell>
          <cell r="L16725" t="str">
            <v/>
          </cell>
          <cell r="M16725" t="str">
            <v>應稅</v>
          </cell>
          <cell r="N16725" t="str">
            <v>9787551504898</v>
          </cell>
        </row>
        <row r="16726">
          <cell r="A16726" t="str">
            <v>55150490</v>
          </cell>
          <cell r="B16726" t="str">
            <v>小恐龍幼兒園-大雨大雨快走開</v>
          </cell>
          <cell r="C16726" t="str">
            <v>未建檔</v>
          </cell>
          <cell r="D16726">
            <v>48</v>
          </cell>
          <cell r="E16726">
            <v>1</v>
          </cell>
          <cell r="F16726" t="str">
            <v>平裝</v>
          </cell>
          <cell r="G16726" t="str">
            <v>新疆青少年</v>
          </cell>
          <cell r="H16726">
            <v>8</v>
          </cell>
          <cell r="I16726" t="str">
            <v/>
          </cell>
          <cell r="J16726" t="str">
            <v/>
          </cell>
          <cell r="K16726" t="str">
            <v/>
          </cell>
          <cell r="L16726" t="str">
            <v/>
          </cell>
          <cell r="M16726" t="str">
            <v>免稅</v>
          </cell>
          <cell r="N16726" t="str">
            <v>9787551504904</v>
          </cell>
        </row>
        <row r="16727">
          <cell r="A16727" t="str">
            <v>55150491</v>
          </cell>
          <cell r="B16727" t="str">
            <v>小恐龍幼兒園-大家一起玩</v>
          </cell>
          <cell r="C16727" t="str">
            <v>未建檔</v>
          </cell>
          <cell r="D16727">
            <v>48</v>
          </cell>
          <cell r="E16727">
            <v>1</v>
          </cell>
          <cell r="F16727" t="str">
            <v>平裝</v>
          </cell>
          <cell r="G16727" t="str">
            <v>新疆青少年</v>
          </cell>
          <cell r="H16727">
            <v>8</v>
          </cell>
          <cell r="I16727" t="str">
            <v/>
          </cell>
          <cell r="J16727" t="str">
            <v/>
          </cell>
          <cell r="K16727" t="str">
            <v/>
          </cell>
          <cell r="L16727" t="str">
            <v/>
          </cell>
          <cell r="M16727" t="str">
            <v>免稅</v>
          </cell>
          <cell r="N16727" t="str">
            <v>9787551504911</v>
          </cell>
        </row>
        <row r="16728">
          <cell r="A16728" t="str">
            <v>55150492</v>
          </cell>
          <cell r="B16728" t="str">
            <v>小恐龍幼兒園-不和你玩了</v>
          </cell>
          <cell r="C16728" t="str">
            <v>未建檔</v>
          </cell>
          <cell r="D16728">
            <v>48</v>
          </cell>
          <cell r="E16728">
            <v>1</v>
          </cell>
          <cell r="F16728" t="str">
            <v>平裝</v>
          </cell>
          <cell r="G16728" t="str">
            <v>新疆青少年</v>
          </cell>
          <cell r="H16728">
            <v>8</v>
          </cell>
          <cell r="I16728" t="str">
            <v/>
          </cell>
          <cell r="J16728" t="str">
            <v/>
          </cell>
          <cell r="K16728" t="str">
            <v/>
          </cell>
          <cell r="L16728" t="str">
            <v/>
          </cell>
          <cell r="M16728" t="str">
            <v>免稅</v>
          </cell>
          <cell r="N16728" t="str">
            <v>9787551504928</v>
          </cell>
        </row>
        <row r="16729">
          <cell r="A16729" t="str">
            <v>55150493</v>
          </cell>
          <cell r="B16729" t="str">
            <v>小恐龍幼兒園-愛心卡片</v>
          </cell>
          <cell r="C16729" t="str">
            <v>未建檔</v>
          </cell>
          <cell r="D16729">
            <v>48</v>
          </cell>
          <cell r="E16729">
            <v>1</v>
          </cell>
          <cell r="F16729" t="str">
            <v>平裝</v>
          </cell>
          <cell r="G16729" t="str">
            <v>新疆青少年</v>
          </cell>
          <cell r="H16729">
            <v>8</v>
          </cell>
          <cell r="I16729" t="str">
            <v/>
          </cell>
          <cell r="J16729" t="str">
            <v/>
          </cell>
          <cell r="K16729" t="str">
            <v/>
          </cell>
          <cell r="L16729" t="str">
            <v/>
          </cell>
          <cell r="M16729" t="str">
            <v>免稅</v>
          </cell>
          <cell r="N16729" t="str">
            <v>9787551504935</v>
          </cell>
        </row>
        <row r="16730">
          <cell r="A16730" t="str">
            <v>55150648</v>
          </cell>
          <cell r="B16730" t="str">
            <v>美繪國學啟蒙讀本：宋詞</v>
          </cell>
          <cell r="C16730" t="str">
            <v>未建檔</v>
          </cell>
          <cell r="D16730">
            <v>132</v>
          </cell>
          <cell r="E16730">
            <v>0</v>
          </cell>
          <cell r="F16730" t="str">
            <v>平裝</v>
          </cell>
          <cell r="G16730" t="str">
            <v>新疆青少年</v>
          </cell>
          <cell r="H16730">
            <v>22</v>
          </cell>
          <cell r="I16730" t="str">
            <v/>
          </cell>
          <cell r="J16730" t="str">
            <v/>
          </cell>
          <cell r="K16730" t="str">
            <v/>
          </cell>
          <cell r="L16730" t="str">
            <v/>
          </cell>
          <cell r="M16730" t="str">
            <v>免稅</v>
          </cell>
          <cell r="N16730" t="str">
            <v>9787551506489</v>
          </cell>
        </row>
        <row r="16731">
          <cell r="A16731" t="str">
            <v>55150649</v>
          </cell>
          <cell r="B16731" t="str">
            <v>美繪國學啟蒙讀本：唐詩</v>
          </cell>
          <cell r="C16731" t="str">
            <v>未建檔</v>
          </cell>
          <cell r="D16731">
            <v>120</v>
          </cell>
          <cell r="E16731">
            <v>0</v>
          </cell>
          <cell r="F16731" t="str">
            <v>平裝</v>
          </cell>
          <cell r="G16731" t="str">
            <v>新疆青少年</v>
          </cell>
          <cell r="H16731">
            <v>20</v>
          </cell>
          <cell r="I16731" t="str">
            <v/>
          </cell>
          <cell r="J16731" t="str">
            <v/>
          </cell>
          <cell r="K16731" t="str">
            <v/>
          </cell>
          <cell r="L16731" t="str">
            <v/>
          </cell>
          <cell r="M16731" t="str">
            <v>免稅</v>
          </cell>
          <cell r="N16731" t="str">
            <v>9787551506496</v>
          </cell>
        </row>
        <row r="16732">
          <cell r="A16732" t="str">
            <v>55150650</v>
          </cell>
          <cell r="B16732" t="str">
            <v>快樂王子 王爾德唯美童話故事</v>
          </cell>
          <cell r="C16732" t="str">
            <v>未建檔</v>
          </cell>
          <cell r="D16732">
            <v>138</v>
          </cell>
          <cell r="E16732">
            <v>0</v>
          </cell>
          <cell r="F16732" t="str">
            <v>平裝</v>
          </cell>
          <cell r="G16732" t="str">
            <v>新疆青少年</v>
          </cell>
          <cell r="H16732">
            <v>23</v>
          </cell>
          <cell r="I16732" t="str">
            <v/>
          </cell>
          <cell r="J16732" t="str">
            <v/>
          </cell>
          <cell r="K16732" t="str">
            <v/>
          </cell>
          <cell r="L16732" t="str">
            <v/>
          </cell>
          <cell r="M16732" t="str">
            <v>免稅</v>
          </cell>
          <cell r="N16732" t="str">
            <v>9787551506502</v>
          </cell>
        </row>
        <row r="16733">
          <cell r="A16733" t="str">
            <v>55150651</v>
          </cell>
          <cell r="B16733" t="str">
            <v>大師傳世經典美繪系列-原來如此:吉卜林自然動物故事</v>
          </cell>
          <cell r="C16733" t="str">
            <v>未建檔</v>
          </cell>
          <cell r="D16733">
            <v>119</v>
          </cell>
          <cell r="E16733">
            <v>1</v>
          </cell>
          <cell r="F16733" t="str">
            <v>平裝</v>
          </cell>
          <cell r="G16733" t="str">
            <v>新疆青少年</v>
          </cell>
          <cell r="H16733">
            <v>19.8</v>
          </cell>
          <cell r="I16733" t="str">
            <v/>
          </cell>
          <cell r="J16733" t="str">
            <v/>
          </cell>
          <cell r="K16733" t="str">
            <v/>
          </cell>
          <cell r="L16733" t="str">
            <v/>
          </cell>
          <cell r="M16733" t="str">
            <v>免稅</v>
          </cell>
          <cell r="N16733" t="str">
            <v>9787551506519</v>
          </cell>
        </row>
        <row r="16734">
          <cell r="A16734" t="str">
            <v>55150652</v>
          </cell>
          <cell r="B16734" t="str">
            <v>鏡中書－達芬奇哲理故事</v>
          </cell>
          <cell r="C16734" t="str">
            <v>未建檔</v>
          </cell>
          <cell r="D16734">
            <v>119</v>
          </cell>
          <cell r="E16734">
            <v>0</v>
          </cell>
          <cell r="F16734" t="str">
            <v>平裝</v>
          </cell>
          <cell r="G16734" t="str">
            <v>新疆青少年</v>
          </cell>
          <cell r="H16734">
            <v>19.8</v>
          </cell>
          <cell r="I16734" t="str">
            <v/>
          </cell>
          <cell r="J16734" t="str">
            <v/>
          </cell>
          <cell r="K16734" t="str">
            <v/>
          </cell>
          <cell r="L16734" t="str">
            <v/>
          </cell>
          <cell r="M16734" t="str">
            <v>免稅</v>
          </cell>
          <cell r="N16734" t="str">
            <v>9787551506526</v>
          </cell>
        </row>
        <row r="16735">
          <cell r="A16735" t="str">
            <v>55150835</v>
          </cell>
          <cell r="B16735" t="str">
            <v>講不完的阿凡提故事 諷刺故事</v>
          </cell>
          <cell r="C16735" t="str">
            <v>未建檔</v>
          </cell>
          <cell r="D16735">
            <v>150</v>
          </cell>
          <cell r="E16735">
            <v>0</v>
          </cell>
          <cell r="F16735" t="str">
            <v>平裝</v>
          </cell>
          <cell r="G16735" t="str">
            <v>新疆青少年</v>
          </cell>
          <cell r="H16735">
            <v>25</v>
          </cell>
          <cell r="I16735" t="str">
            <v/>
          </cell>
          <cell r="J16735" t="str">
            <v/>
          </cell>
          <cell r="K16735" t="str">
            <v/>
          </cell>
          <cell r="L16735" t="str">
            <v/>
          </cell>
          <cell r="M16735" t="str">
            <v>免稅</v>
          </cell>
          <cell r="N16735" t="str">
            <v>9787551508353</v>
          </cell>
        </row>
        <row r="16736">
          <cell r="A16736" t="str">
            <v>55150836</v>
          </cell>
          <cell r="B16736" t="str">
            <v>講不完的阿凡提故事 家庭故事</v>
          </cell>
          <cell r="C16736" t="str">
            <v>未建檔</v>
          </cell>
          <cell r="D16736">
            <v>144</v>
          </cell>
          <cell r="E16736">
            <v>0</v>
          </cell>
          <cell r="F16736" t="str">
            <v>平裝</v>
          </cell>
          <cell r="G16736" t="str">
            <v>新疆青少年</v>
          </cell>
          <cell r="H16736">
            <v>24</v>
          </cell>
          <cell r="I16736" t="str">
            <v/>
          </cell>
          <cell r="J16736" t="str">
            <v/>
          </cell>
          <cell r="K16736" t="str">
            <v/>
          </cell>
          <cell r="L16736" t="str">
            <v/>
          </cell>
          <cell r="M16736" t="str">
            <v>免稅</v>
          </cell>
          <cell r="N16736" t="str">
            <v>9787551508360</v>
          </cell>
        </row>
        <row r="16737">
          <cell r="A16737" t="str">
            <v>55150837</v>
          </cell>
          <cell r="B16737" t="str">
            <v>講不完的阿凡提故事 智慧故事</v>
          </cell>
          <cell r="C16737" t="str">
            <v>未建檔</v>
          </cell>
          <cell r="D16737">
            <v>150</v>
          </cell>
          <cell r="E16737">
            <v>0</v>
          </cell>
          <cell r="F16737" t="str">
            <v>平裝</v>
          </cell>
          <cell r="G16737" t="str">
            <v>新疆青少年</v>
          </cell>
          <cell r="H16737">
            <v>25</v>
          </cell>
          <cell r="I16737" t="str">
            <v/>
          </cell>
          <cell r="J16737" t="str">
            <v/>
          </cell>
          <cell r="K16737" t="str">
            <v/>
          </cell>
          <cell r="L16737" t="str">
            <v/>
          </cell>
          <cell r="M16737" t="str">
            <v>免稅</v>
          </cell>
          <cell r="N16737" t="str">
            <v>9787551508377</v>
          </cell>
        </row>
        <row r="16738">
          <cell r="A16738" t="str">
            <v>55150838</v>
          </cell>
          <cell r="B16738" t="str">
            <v>講不完的阿凡提故事－幽默故事</v>
          </cell>
          <cell r="C16738" t="str">
            <v>未建檔</v>
          </cell>
          <cell r="D16738">
            <v>162</v>
          </cell>
          <cell r="E16738">
            <v>0</v>
          </cell>
          <cell r="F16738" t="str">
            <v>平裝</v>
          </cell>
          <cell r="G16738" t="str">
            <v>新疆青少年</v>
          </cell>
          <cell r="H16738">
            <v>27</v>
          </cell>
          <cell r="I16738" t="str">
            <v/>
          </cell>
          <cell r="J16738" t="str">
            <v/>
          </cell>
          <cell r="K16738" t="str">
            <v/>
          </cell>
          <cell r="L16738" t="str">
            <v/>
          </cell>
          <cell r="M16738" t="str">
            <v>免稅</v>
          </cell>
          <cell r="N16738" t="str">
            <v>9787551508384</v>
          </cell>
        </row>
        <row r="16739">
          <cell r="A16739" t="str">
            <v>55150863</v>
          </cell>
          <cell r="B16739" t="str">
            <v>牛牛羊羊的恐龍故事集</v>
          </cell>
          <cell r="C16739" t="str">
            <v>未建檔</v>
          </cell>
          <cell r="D16739">
            <v>216</v>
          </cell>
          <cell r="E16739">
            <v>1</v>
          </cell>
          <cell r="F16739" t="str">
            <v>平裝</v>
          </cell>
          <cell r="G16739" t="str">
            <v>新疆青少年</v>
          </cell>
          <cell r="H16739">
            <v>36</v>
          </cell>
          <cell r="I16739" t="str">
            <v/>
          </cell>
          <cell r="J16739" t="str">
            <v/>
          </cell>
          <cell r="K16739" t="str">
            <v/>
          </cell>
          <cell r="L16739" t="str">
            <v/>
          </cell>
          <cell r="M16739" t="str">
            <v>免稅</v>
          </cell>
          <cell r="N16739" t="str">
            <v>9787551508636</v>
          </cell>
        </row>
        <row r="16740">
          <cell r="A16740" t="str">
            <v>55151054</v>
          </cell>
          <cell r="B16740" t="str">
            <v>爆笑阿凡提2</v>
          </cell>
          <cell r="C16740" t="str">
            <v/>
          </cell>
          <cell r="D16740">
            <v>60</v>
          </cell>
          <cell r="E16740">
            <v>0</v>
          </cell>
          <cell r="F16740" t="str">
            <v>平裝</v>
          </cell>
          <cell r="G16740" t="str">
            <v>新疆青少年</v>
          </cell>
          <cell r="H16740">
            <v>10</v>
          </cell>
          <cell r="I16740" t="str">
            <v/>
          </cell>
          <cell r="J16740" t="str">
            <v/>
          </cell>
          <cell r="K16740" t="str">
            <v/>
          </cell>
          <cell r="L16740" t="str">
            <v/>
          </cell>
          <cell r="M16740" t="str">
            <v>免稅</v>
          </cell>
          <cell r="N16740" t="str">
            <v>9787551510547</v>
          </cell>
        </row>
        <row r="16741">
          <cell r="A16741" t="str">
            <v>55151055</v>
          </cell>
          <cell r="B16741" t="str">
            <v>爆笑阿凡提1</v>
          </cell>
          <cell r="C16741" t="str">
            <v/>
          </cell>
          <cell r="D16741">
            <v>60</v>
          </cell>
          <cell r="E16741">
            <v>0</v>
          </cell>
          <cell r="F16741" t="str">
            <v>平裝</v>
          </cell>
          <cell r="G16741" t="str">
            <v>新疆青少年</v>
          </cell>
          <cell r="H16741">
            <v>10</v>
          </cell>
          <cell r="I16741" t="str">
            <v/>
          </cell>
          <cell r="J16741" t="str">
            <v/>
          </cell>
          <cell r="K16741" t="str">
            <v/>
          </cell>
          <cell r="L16741" t="str">
            <v/>
          </cell>
          <cell r="M16741" t="str">
            <v>免稅</v>
          </cell>
          <cell r="N16741" t="str">
            <v>9787551510554</v>
          </cell>
        </row>
        <row r="16742">
          <cell r="A16742" t="str">
            <v>55151057</v>
          </cell>
          <cell r="B16742" t="str">
            <v>自然災難探索系列：龍捲風</v>
          </cell>
          <cell r="C16742" t="str">
            <v>未建檔</v>
          </cell>
          <cell r="D16742">
            <v>72</v>
          </cell>
          <cell r="E16742">
            <v>0</v>
          </cell>
          <cell r="F16742" t="str">
            <v>平裝</v>
          </cell>
          <cell r="G16742" t="str">
            <v>新疆青少年</v>
          </cell>
          <cell r="H16742">
            <v>12</v>
          </cell>
          <cell r="I16742" t="str">
            <v/>
          </cell>
          <cell r="J16742" t="str">
            <v/>
          </cell>
          <cell r="K16742" t="str">
            <v/>
          </cell>
          <cell r="L16742" t="str">
            <v/>
          </cell>
          <cell r="M16742" t="str">
            <v>免稅</v>
          </cell>
          <cell r="N16742" t="str">
            <v>9787551510578</v>
          </cell>
        </row>
        <row r="16743">
          <cell r="A16743" t="str">
            <v>55151058</v>
          </cell>
          <cell r="B16743" t="str">
            <v>自然災難探索系列：地震</v>
          </cell>
          <cell r="C16743" t="str">
            <v>未建檔</v>
          </cell>
          <cell r="D16743">
            <v>72</v>
          </cell>
          <cell r="E16743">
            <v>0</v>
          </cell>
          <cell r="F16743" t="str">
            <v>平裝</v>
          </cell>
          <cell r="G16743" t="str">
            <v>新疆青少年</v>
          </cell>
          <cell r="H16743">
            <v>12</v>
          </cell>
          <cell r="I16743" t="str">
            <v/>
          </cell>
          <cell r="J16743" t="str">
            <v/>
          </cell>
          <cell r="K16743" t="str">
            <v/>
          </cell>
          <cell r="L16743" t="str">
            <v/>
          </cell>
          <cell r="M16743" t="str">
            <v>免稅</v>
          </cell>
          <cell r="N16743" t="str">
            <v>9787551510585</v>
          </cell>
        </row>
        <row r="16744">
          <cell r="A16744" t="str">
            <v>55151059</v>
          </cell>
          <cell r="B16744" t="str">
            <v>自然災難探索系列：海嘯</v>
          </cell>
          <cell r="C16744" t="str">
            <v>未建檔</v>
          </cell>
          <cell r="D16744">
            <v>72</v>
          </cell>
          <cell r="E16744">
            <v>0</v>
          </cell>
          <cell r="F16744" t="str">
            <v>平裝</v>
          </cell>
          <cell r="G16744" t="str">
            <v>新疆青少年</v>
          </cell>
          <cell r="H16744">
            <v>12</v>
          </cell>
          <cell r="I16744" t="str">
            <v/>
          </cell>
          <cell r="J16744" t="str">
            <v/>
          </cell>
          <cell r="K16744" t="str">
            <v/>
          </cell>
          <cell r="L16744" t="str">
            <v/>
          </cell>
          <cell r="M16744" t="str">
            <v>免稅</v>
          </cell>
          <cell r="N16744" t="str">
            <v>9787551510592</v>
          </cell>
        </row>
        <row r="16745">
          <cell r="A16745" t="str">
            <v>55151060</v>
          </cell>
          <cell r="B16745" t="str">
            <v>自然災難探索系列：洪水</v>
          </cell>
          <cell r="C16745" t="str">
            <v>未建檔</v>
          </cell>
          <cell r="D16745">
            <v>72</v>
          </cell>
          <cell r="E16745">
            <v>0</v>
          </cell>
          <cell r="F16745" t="str">
            <v>平裝</v>
          </cell>
          <cell r="G16745" t="str">
            <v>新疆青少年</v>
          </cell>
          <cell r="H16745">
            <v>12</v>
          </cell>
          <cell r="I16745" t="str">
            <v/>
          </cell>
          <cell r="J16745" t="str">
            <v/>
          </cell>
          <cell r="K16745" t="str">
            <v/>
          </cell>
          <cell r="L16745" t="str">
            <v/>
          </cell>
          <cell r="M16745" t="str">
            <v>免稅</v>
          </cell>
          <cell r="N16745" t="str">
            <v>9787551510608</v>
          </cell>
        </row>
        <row r="16746">
          <cell r="A16746" t="str">
            <v>55151061</v>
          </cell>
          <cell r="B16746" t="str">
            <v>自然災難探索系列：火山</v>
          </cell>
          <cell r="C16746" t="str">
            <v>未建檔</v>
          </cell>
          <cell r="D16746">
            <v>72</v>
          </cell>
          <cell r="E16746">
            <v>0</v>
          </cell>
          <cell r="F16746" t="str">
            <v>平裝</v>
          </cell>
          <cell r="G16746" t="str">
            <v>新疆青少年</v>
          </cell>
          <cell r="H16746">
            <v>12</v>
          </cell>
          <cell r="I16746" t="str">
            <v/>
          </cell>
          <cell r="J16746" t="str">
            <v/>
          </cell>
          <cell r="K16746" t="str">
            <v/>
          </cell>
          <cell r="L16746" t="str">
            <v/>
          </cell>
          <cell r="M16746" t="str">
            <v>免稅</v>
          </cell>
          <cell r="N16746" t="str">
            <v>9787551510615</v>
          </cell>
        </row>
        <row r="16747">
          <cell r="A16747" t="str">
            <v>55151168</v>
          </cell>
          <cell r="B16747" t="str">
            <v>音樂漂流瓶</v>
          </cell>
          <cell r="C16747" t="str">
            <v>未建檔</v>
          </cell>
          <cell r="D16747">
            <v>179</v>
          </cell>
          <cell r="E16747">
            <v>0</v>
          </cell>
          <cell r="F16747" t="str">
            <v>平裝</v>
          </cell>
          <cell r="G16747" t="str">
            <v>新疆青少年</v>
          </cell>
          <cell r="H16747">
            <v>29.8</v>
          </cell>
          <cell r="I16747" t="str">
            <v/>
          </cell>
          <cell r="J16747" t="str">
            <v/>
          </cell>
          <cell r="K16747" t="str">
            <v/>
          </cell>
          <cell r="L16747" t="str">
            <v/>
          </cell>
          <cell r="M16747" t="str">
            <v>免稅</v>
          </cell>
          <cell r="N16747" t="str">
            <v>9787551511681</v>
          </cell>
        </row>
        <row r="16748">
          <cell r="A16748" t="str">
            <v>55151314</v>
          </cell>
          <cell r="B16748" t="str">
            <v>天上之山</v>
          </cell>
          <cell r="C16748" t="str">
            <v>未建檔</v>
          </cell>
          <cell r="D16748">
            <v>221</v>
          </cell>
          <cell r="E16748">
            <v>0</v>
          </cell>
          <cell r="F16748" t="str">
            <v>平裝</v>
          </cell>
          <cell r="G16748" t="str">
            <v>新疆青少年</v>
          </cell>
          <cell r="H16748">
            <v>36.799999999999997</v>
          </cell>
          <cell r="I16748" t="str">
            <v/>
          </cell>
          <cell r="J16748" t="str">
            <v/>
          </cell>
          <cell r="K16748" t="str">
            <v/>
          </cell>
          <cell r="L16748" t="str">
            <v/>
          </cell>
          <cell r="M16748" t="str">
            <v>免稅</v>
          </cell>
          <cell r="N16748" t="str">
            <v>9787551513142</v>
          </cell>
        </row>
        <row r="16749">
          <cell r="A16749" t="str">
            <v>55151525</v>
          </cell>
          <cell r="B16749" t="str">
            <v>沒有畫的畫冊</v>
          </cell>
          <cell r="C16749" t="str">
            <v>未建檔</v>
          </cell>
          <cell r="D16749">
            <v>210</v>
          </cell>
          <cell r="E16749">
            <v>0</v>
          </cell>
          <cell r="F16749" t="str">
            <v>平裝</v>
          </cell>
          <cell r="G16749" t="str">
            <v>新疆青少年</v>
          </cell>
          <cell r="H16749">
            <v>35</v>
          </cell>
          <cell r="I16749" t="str">
            <v/>
          </cell>
          <cell r="J16749" t="str">
            <v/>
          </cell>
          <cell r="K16749" t="str">
            <v/>
          </cell>
          <cell r="L16749" t="str">
            <v/>
          </cell>
          <cell r="M16749" t="str">
            <v>免稅</v>
          </cell>
          <cell r="N16749" t="str">
            <v>9787551515252</v>
          </cell>
        </row>
        <row r="16750">
          <cell r="A16750" t="str">
            <v>55151573</v>
          </cell>
          <cell r="B16750" t="str">
            <v>到美國上大學</v>
          </cell>
          <cell r="C16750" t="str">
            <v>未建檔</v>
          </cell>
          <cell r="D16750">
            <v>239</v>
          </cell>
          <cell r="E16750">
            <v>0</v>
          </cell>
          <cell r="F16750" t="str">
            <v>平裝</v>
          </cell>
          <cell r="G16750" t="str">
            <v>新疆青少年</v>
          </cell>
          <cell r="H16750">
            <v>39.799999999999997</v>
          </cell>
          <cell r="I16750" t="str">
            <v/>
          </cell>
          <cell r="J16750" t="str">
            <v/>
          </cell>
          <cell r="K16750" t="str">
            <v/>
          </cell>
          <cell r="L16750" t="str">
            <v/>
          </cell>
          <cell r="M16750" t="str">
            <v>免稅</v>
          </cell>
          <cell r="N16750" t="str">
            <v>9787551515733</v>
          </cell>
        </row>
        <row r="16751">
          <cell r="A16751" t="str">
            <v>55151646</v>
          </cell>
          <cell r="B16751" t="str">
            <v>捉迷藏2</v>
          </cell>
          <cell r="C16751" t="str">
            <v>未建檔</v>
          </cell>
          <cell r="D16751">
            <v>96</v>
          </cell>
          <cell r="E16751">
            <v>0</v>
          </cell>
          <cell r="F16751" t="str">
            <v>平裝</v>
          </cell>
          <cell r="G16751" t="str">
            <v>新疆青少年</v>
          </cell>
          <cell r="H16751">
            <v>16</v>
          </cell>
          <cell r="I16751" t="str">
            <v/>
          </cell>
          <cell r="J16751" t="str">
            <v/>
          </cell>
          <cell r="K16751" t="str">
            <v/>
          </cell>
          <cell r="L16751" t="str">
            <v/>
          </cell>
          <cell r="M16751" t="str">
            <v>免稅</v>
          </cell>
          <cell r="N16751" t="str">
            <v>9787551516464</v>
          </cell>
        </row>
        <row r="16752">
          <cell r="A16752" t="str">
            <v>55151647</v>
          </cell>
          <cell r="B16752" t="str">
            <v>捉迷藏1</v>
          </cell>
          <cell r="C16752" t="str">
            <v>未建檔</v>
          </cell>
          <cell r="D16752">
            <v>96</v>
          </cell>
          <cell r="E16752">
            <v>0</v>
          </cell>
          <cell r="F16752" t="str">
            <v>平裝</v>
          </cell>
          <cell r="G16752" t="str">
            <v>新疆青少年</v>
          </cell>
          <cell r="H16752">
            <v>16</v>
          </cell>
          <cell r="I16752" t="str">
            <v/>
          </cell>
          <cell r="J16752" t="str">
            <v/>
          </cell>
          <cell r="K16752" t="str">
            <v/>
          </cell>
          <cell r="L16752" t="str">
            <v/>
          </cell>
          <cell r="M16752" t="str">
            <v>免稅</v>
          </cell>
          <cell r="N16752" t="str">
            <v>9787551516471</v>
          </cell>
        </row>
        <row r="16753">
          <cell r="A16753" t="str">
            <v>55151648</v>
          </cell>
          <cell r="B16753" t="str">
            <v>絨布小兔子</v>
          </cell>
          <cell r="C16753" t="str">
            <v>未建檔</v>
          </cell>
          <cell r="D16753">
            <v>216</v>
          </cell>
          <cell r="E16753">
            <v>0</v>
          </cell>
          <cell r="F16753" t="str">
            <v>平裝</v>
          </cell>
          <cell r="G16753" t="str">
            <v>新疆青少年</v>
          </cell>
          <cell r="H16753">
            <v>36</v>
          </cell>
          <cell r="I16753" t="str">
            <v/>
          </cell>
          <cell r="J16753" t="str">
            <v/>
          </cell>
          <cell r="K16753" t="str">
            <v/>
          </cell>
          <cell r="L16753" t="str">
            <v/>
          </cell>
          <cell r="M16753" t="str">
            <v>免稅</v>
          </cell>
          <cell r="N16753" t="str">
            <v>9787551516488</v>
          </cell>
        </row>
        <row r="16754">
          <cell r="A16754" t="str">
            <v>55151649</v>
          </cell>
          <cell r="B16754" t="str">
            <v>愛的魔法圖畫書 小孤狸要離家</v>
          </cell>
          <cell r="C16754" t="str">
            <v>未建檔</v>
          </cell>
          <cell r="D16754">
            <v>192</v>
          </cell>
          <cell r="E16754">
            <v>0</v>
          </cell>
          <cell r="F16754" t="str">
            <v>平裝</v>
          </cell>
          <cell r="G16754" t="str">
            <v>新疆青少年</v>
          </cell>
          <cell r="H16754">
            <v>32</v>
          </cell>
          <cell r="I16754" t="str">
            <v/>
          </cell>
          <cell r="J16754" t="str">
            <v/>
          </cell>
          <cell r="K16754" t="str">
            <v/>
          </cell>
          <cell r="L16754" t="str">
            <v/>
          </cell>
          <cell r="M16754" t="str">
            <v>免稅</v>
          </cell>
          <cell r="N16754" t="str">
            <v>9787551516495</v>
          </cell>
        </row>
        <row r="16755">
          <cell r="A16755" t="str">
            <v>55151650</v>
          </cell>
          <cell r="B16755" t="str">
            <v>你好,達林克</v>
          </cell>
          <cell r="C16755" t="str">
            <v>未建檔</v>
          </cell>
          <cell r="D16755">
            <v>107</v>
          </cell>
          <cell r="E16755">
            <v>1</v>
          </cell>
          <cell r="F16755" t="str">
            <v>平裝</v>
          </cell>
          <cell r="G16755" t="str">
            <v>新疆青少年</v>
          </cell>
          <cell r="H16755">
            <v>17.8</v>
          </cell>
          <cell r="I16755" t="str">
            <v/>
          </cell>
          <cell r="J16755" t="str">
            <v/>
          </cell>
          <cell r="K16755" t="str">
            <v/>
          </cell>
          <cell r="L16755" t="str">
            <v/>
          </cell>
          <cell r="M16755" t="str">
            <v>免稅</v>
          </cell>
          <cell r="N16755" t="str">
            <v>9787551516501</v>
          </cell>
        </row>
        <row r="16756">
          <cell r="A16756" t="str">
            <v>55151675</v>
          </cell>
          <cell r="B16756" t="str">
            <v>大崑崙之新疆秘符3</v>
          </cell>
          <cell r="C16756" t="str">
            <v>未建檔</v>
          </cell>
          <cell r="D16756">
            <v>168</v>
          </cell>
          <cell r="E16756">
            <v>0</v>
          </cell>
          <cell r="F16756" t="str">
            <v>平裝</v>
          </cell>
          <cell r="G16756" t="str">
            <v>新疆青少年</v>
          </cell>
          <cell r="H16756">
            <v>28</v>
          </cell>
          <cell r="I16756" t="str">
            <v/>
          </cell>
          <cell r="J16756" t="str">
            <v/>
          </cell>
          <cell r="K16756" t="str">
            <v/>
          </cell>
          <cell r="L16756" t="str">
            <v/>
          </cell>
          <cell r="M16756" t="str">
            <v>免稅</v>
          </cell>
          <cell r="N16756" t="str">
            <v>9787551516754</v>
          </cell>
        </row>
        <row r="16757">
          <cell r="A16757" t="str">
            <v>55151708</v>
          </cell>
          <cell r="B16757" t="str">
            <v>動物大發現-動物旅行家</v>
          </cell>
          <cell r="C16757" t="str">
            <v>未建檔</v>
          </cell>
          <cell r="D16757">
            <v>96</v>
          </cell>
          <cell r="E16757">
            <v>1</v>
          </cell>
          <cell r="F16757" t="str">
            <v>平裝</v>
          </cell>
          <cell r="G16757" t="str">
            <v>新疆青少年</v>
          </cell>
          <cell r="H16757">
            <v>16</v>
          </cell>
          <cell r="I16757" t="str">
            <v/>
          </cell>
          <cell r="J16757" t="str">
            <v/>
          </cell>
          <cell r="K16757" t="str">
            <v/>
          </cell>
          <cell r="L16757" t="str">
            <v/>
          </cell>
          <cell r="M16757" t="str">
            <v>免稅</v>
          </cell>
          <cell r="N16757" t="str">
            <v>9787551517089</v>
          </cell>
        </row>
        <row r="16758">
          <cell r="A16758" t="str">
            <v>55151709</v>
          </cell>
          <cell r="B16758" t="str">
            <v>動物大發現-動物獵手</v>
          </cell>
          <cell r="C16758" t="str">
            <v>未建檔</v>
          </cell>
          <cell r="D16758">
            <v>96</v>
          </cell>
          <cell r="E16758">
            <v>0</v>
          </cell>
          <cell r="F16758" t="str">
            <v>平裝</v>
          </cell>
          <cell r="G16758" t="str">
            <v>新疆青少年</v>
          </cell>
          <cell r="H16758">
            <v>16</v>
          </cell>
          <cell r="I16758" t="str">
            <v/>
          </cell>
          <cell r="J16758" t="str">
            <v/>
          </cell>
          <cell r="K16758" t="str">
            <v/>
          </cell>
          <cell r="L16758" t="str">
            <v/>
          </cell>
          <cell r="M16758" t="str">
            <v>免稅</v>
          </cell>
          <cell r="N16758" t="str">
            <v>9787551517096</v>
          </cell>
        </row>
        <row r="16759">
          <cell r="A16759" t="str">
            <v>55151710</v>
          </cell>
          <cell r="B16759" t="str">
            <v>動物大發現-動物建築師</v>
          </cell>
          <cell r="C16759" t="str">
            <v>未建檔</v>
          </cell>
          <cell r="D16759">
            <v>96</v>
          </cell>
          <cell r="E16759">
            <v>1</v>
          </cell>
          <cell r="F16759" t="str">
            <v>平裝</v>
          </cell>
          <cell r="G16759" t="str">
            <v>新疆青少年</v>
          </cell>
          <cell r="H16759">
            <v>16</v>
          </cell>
          <cell r="I16759" t="str">
            <v/>
          </cell>
          <cell r="J16759" t="str">
            <v/>
          </cell>
          <cell r="K16759" t="str">
            <v/>
          </cell>
          <cell r="L16759" t="str">
            <v/>
          </cell>
          <cell r="M16759" t="str">
            <v>免稅</v>
          </cell>
          <cell r="N16759" t="str">
            <v>9787551517102</v>
          </cell>
        </row>
        <row r="16760">
          <cell r="A16760" t="str">
            <v>55151711</v>
          </cell>
          <cell r="B16760" t="str">
            <v>動物大發現-動物寶寶</v>
          </cell>
          <cell r="C16760" t="str">
            <v>未建檔</v>
          </cell>
          <cell r="D16760">
            <v>96</v>
          </cell>
          <cell r="E16760">
            <v>0</v>
          </cell>
          <cell r="F16760" t="str">
            <v>平裝</v>
          </cell>
          <cell r="G16760" t="str">
            <v>新疆青少年</v>
          </cell>
          <cell r="H16760">
            <v>16</v>
          </cell>
          <cell r="I16760" t="str">
            <v/>
          </cell>
          <cell r="J16760" t="str">
            <v/>
          </cell>
          <cell r="K16760" t="str">
            <v/>
          </cell>
          <cell r="L16760" t="str">
            <v/>
          </cell>
          <cell r="M16760" t="str">
            <v>免稅</v>
          </cell>
          <cell r="N16760" t="str">
            <v>9787551517119</v>
          </cell>
        </row>
        <row r="16761">
          <cell r="A16761" t="str">
            <v>55151712</v>
          </cell>
          <cell r="B16761" t="str">
            <v>LOOK!英國-五歲男孩看英國</v>
          </cell>
          <cell r="C16761" t="str">
            <v>未建檔</v>
          </cell>
          <cell r="D16761">
            <v>210</v>
          </cell>
          <cell r="E16761">
            <v>1</v>
          </cell>
          <cell r="F16761" t="str">
            <v>平裝</v>
          </cell>
          <cell r="G16761" t="str">
            <v>新疆青少年</v>
          </cell>
          <cell r="H16761">
            <v>35</v>
          </cell>
          <cell r="I16761" t="str">
            <v/>
          </cell>
          <cell r="J16761" t="str">
            <v/>
          </cell>
          <cell r="K16761" t="str">
            <v/>
          </cell>
          <cell r="L16761" t="str">
            <v/>
          </cell>
          <cell r="M16761" t="str">
            <v>免稅</v>
          </cell>
          <cell r="N16761" t="str">
            <v>9787551517126</v>
          </cell>
        </row>
        <row r="16762">
          <cell r="A16762" t="str">
            <v>55151721</v>
          </cell>
          <cell r="B16762" t="str">
            <v>彼得兔典藏全集</v>
          </cell>
          <cell r="C16762" t="str">
            <v>未建檔</v>
          </cell>
          <cell r="D16762">
            <v>1188</v>
          </cell>
          <cell r="E16762">
            <v>0</v>
          </cell>
          <cell r="F16762" t="str">
            <v>平裝</v>
          </cell>
          <cell r="G16762" t="str">
            <v>新疆青少年</v>
          </cell>
          <cell r="H16762">
            <v>198</v>
          </cell>
          <cell r="I16762" t="str">
            <v/>
          </cell>
          <cell r="J16762" t="str">
            <v/>
          </cell>
          <cell r="K16762" t="str">
            <v/>
          </cell>
          <cell r="L16762" t="str">
            <v/>
          </cell>
          <cell r="M16762" t="str">
            <v>免稅</v>
          </cell>
          <cell r="N16762" t="str">
            <v>9787551517218</v>
          </cell>
        </row>
        <row r="16763">
          <cell r="A16763" t="str">
            <v>55152019</v>
          </cell>
          <cell r="B16763" t="str">
            <v>美繪國學啟蒙讀本 ：論語</v>
          </cell>
          <cell r="C16763" t="str">
            <v>未建檔</v>
          </cell>
          <cell r="D16763">
            <v>119</v>
          </cell>
          <cell r="E16763">
            <v>0</v>
          </cell>
          <cell r="F16763" t="str">
            <v>平裝</v>
          </cell>
          <cell r="G16763" t="str">
            <v>新疆青少年</v>
          </cell>
          <cell r="H16763">
            <v>19.8</v>
          </cell>
          <cell r="I16763" t="str">
            <v/>
          </cell>
          <cell r="J16763" t="str">
            <v/>
          </cell>
          <cell r="K16763" t="str">
            <v/>
          </cell>
          <cell r="L16763" t="str">
            <v/>
          </cell>
          <cell r="M16763" t="str">
            <v>免稅</v>
          </cell>
          <cell r="N16763" t="str">
            <v>9787551520195</v>
          </cell>
        </row>
        <row r="16764">
          <cell r="A16764" t="str">
            <v>55152020</v>
          </cell>
          <cell r="B16764" t="str">
            <v>雨龍</v>
          </cell>
          <cell r="C16764" t="str">
            <v>未建檔</v>
          </cell>
          <cell r="D16764">
            <v>179</v>
          </cell>
          <cell r="E16764">
            <v>0</v>
          </cell>
          <cell r="F16764" t="str">
            <v>平裝</v>
          </cell>
          <cell r="G16764" t="str">
            <v>新疆青少年</v>
          </cell>
          <cell r="H16764">
            <v>29.8</v>
          </cell>
          <cell r="I16764" t="str">
            <v/>
          </cell>
          <cell r="J16764" t="str">
            <v/>
          </cell>
          <cell r="K16764" t="str">
            <v/>
          </cell>
          <cell r="L16764" t="str">
            <v/>
          </cell>
          <cell r="M16764" t="str">
            <v>免稅</v>
          </cell>
          <cell r="N16764" t="str">
            <v>9787551520201</v>
          </cell>
        </row>
        <row r="16765">
          <cell r="A16765" t="str">
            <v>55152037</v>
          </cell>
          <cell r="B16765" t="str">
            <v>新疆穆斯林飲食文化</v>
          </cell>
          <cell r="C16765" t="str">
            <v>未建檔</v>
          </cell>
          <cell r="D16765">
            <v>900</v>
          </cell>
          <cell r="E16765">
            <v>0</v>
          </cell>
          <cell r="F16765" t="str">
            <v>平裝</v>
          </cell>
          <cell r="G16765" t="str">
            <v>新疆青少年</v>
          </cell>
          <cell r="H16765">
            <v>150</v>
          </cell>
          <cell r="I16765" t="str">
            <v/>
          </cell>
          <cell r="J16765" t="str">
            <v/>
          </cell>
          <cell r="K16765" t="str">
            <v/>
          </cell>
          <cell r="L16765" t="str">
            <v/>
          </cell>
          <cell r="M16765" t="str">
            <v>免稅</v>
          </cell>
          <cell r="N16765" t="str">
            <v>9787551520379</v>
          </cell>
        </row>
        <row r="16766">
          <cell r="A16766" t="str">
            <v>55152041</v>
          </cell>
          <cell r="B16766" t="str">
            <v>命運之書－迷霧之國的王子</v>
          </cell>
          <cell r="C16766" t="str">
            <v>未建檔</v>
          </cell>
          <cell r="D16766">
            <v>204</v>
          </cell>
          <cell r="E16766">
            <v>1</v>
          </cell>
          <cell r="F16766" t="str">
            <v>平裝</v>
          </cell>
          <cell r="G16766" t="str">
            <v>新疆青少年</v>
          </cell>
          <cell r="H16766">
            <v>34</v>
          </cell>
          <cell r="I16766" t="str">
            <v/>
          </cell>
          <cell r="J16766" t="str">
            <v/>
          </cell>
          <cell r="K16766" t="str">
            <v/>
          </cell>
          <cell r="L16766" t="str">
            <v/>
          </cell>
          <cell r="M16766" t="str">
            <v>免稅</v>
          </cell>
          <cell r="N16766" t="str">
            <v>9787551520416</v>
          </cell>
        </row>
        <row r="16767">
          <cell r="A16767" t="str">
            <v>55152453</v>
          </cell>
          <cell r="B16767" t="str">
            <v>爆笑阿凡提4</v>
          </cell>
          <cell r="C16767" t="str">
            <v/>
          </cell>
          <cell r="D16767">
            <v>60</v>
          </cell>
          <cell r="E16767">
            <v>0</v>
          </cell>
          <cell r="F16767" t="str">
            <v>平裝</v>
          </cell>
          <cell r="G16767" t="str">
            <v>新疆青少年</v>
          </cell>
          <cell r="H16767">
            <v>10</v>
          </cell>
          <cell r="I16767" t="str">
            <v/>
          </cell>
          <cell r="J16767" t="str">
            <v/>
          </cell>
          <cell r="K16767" t="str">
            <v/>
          </cell>
          <cell r="L16767" t="str">
            <v/>
          </cell>
          <cell r="M16767" t="str">
            <v>免稅</v>
          </cell>
          <cell r="N16767" t="str">
            <v>9787551524537</v>
          </cell>
        </row>
        <row r="16768">
          <cell r="A16768" t="str">
            <v>55160055</v>
          </cell>
          <cell r="B16768" t="str">
            <v>孔子的故鄉——山東</v>
          </cell>
          <cell r="C16768" t="str">
            <v>山東省人民政府新聞辦公室</v>
          </cell>
          <cell r="D16768">
            <v>708</v>
          </cell>
          <cell r="E16768">
            <v>0</v>
          </cell>
          <cell r="F16768" t="str">
            <v>精裝</v>
          </cell>
          <cell r="G16768" t="str">
            <v>山東友誼</v>
          </cell>
          <cell r="H16768">
            <v>118</v>
          </cell>
          <cell r="I16768" t="str">
            <v/>
          </cell>
          <cell r="J16768" t="str">
            <v/>
          </cell>
          <cell r="K16768" t="str">
            <v/>
          </cell>
          <cell r="L16768" t="str">
            <v/>
          </cell>
          <cell r="M16768" t="str">
            <v>免稅</v>
          </cell>
          <cell r="N16768" t="str">
            <v>9787551600552</v>
          </cell>
        </row>
        <row r="16769">
          <cell r="A16769" t="str">
            <v>55595786</v>
          </cell>
          <cell r="B16769" t="str">
            <v>侗族音樂【錯誤】</v>
          </cell>
          <cell r="C16769" t="str">
            <v>白庚勝</v>
          </cell>
          <cell r="D16769">
            <v>119</v>
          </cell>
          <cell r="E16769">
            <v>0</v>
          </cell>
          <cell r="F16769" t="str">
            <v>平裝</v>
          </cell>
          <cell r="G16769" t="str">
            <v>中國文聯</v>
          </cell>
          <cell r="H16769">
            <v>19.8</v>
          </cell>
          <cell r="I16769" t="str">
            <v/>
          </cell>
          <cell r="J16769" t="str">
            <v/>
          </cell>
          <cell r="K16769" t="str">
            <v/>
          </cell>
          <cell r="L16769" t="str">
            <v/>
          </cell>
          <cell r="M16769" t="str">
            <v>免稅</v>
          </cell>
          <cell r="N16769" t="str">
            <v>9787555957862</v>
          </cell>
        </row>
        <row r="16770">
          <cell r="A16770" t="str">
            <v>56002448</v>
          </cell>
          <cell r="B16770" t="str">
            <v>張道真實用英語語法(全新版)</v>
          </cell>
          <cell r="C16770" t="str">
            <v>張道真編著</v>
          </cell>
          <cell r="D16770">
            <v>190</v>
          </cell>
          <cell r="E16770">
            <v>0</v>
          </cell>
          <cell r="F16770" t="str">
            <v>平裝</v>
          </cell>
          <cell r="G16770" t="str">
            <v>外語教研</v>
          </cell>
          <cell r="H16770">
            <v>37.9</v>
          </cell>
          <cell r="I16770" t="str">
            <v/>
          </cell>
          <cell r="J16770" t="str">
            <v/>
          </cell>
          <cell r="K16770" t="str">
            <v/>
          </cell>
          <cell r="L16770" t="str">
            <v/>
          </cell>
          <cell r="M16770" t="str">
            <v>免稅</v>
          </cell>
          <cell r="N16770" t="str">
            <v>7560024483</v>
          </cell>
        </row>
        <row r="16771">
          <cell r="A16771" t="str">
            <v>56002900</v>
          </cell>
          <cell r="B16771" t="str">
            <v>《走遍德國》綜合課本（1）</v>
          </cell>
          <cell r="C16771" t="str">
            <v>（德）阿爾佈雷希特（Albrecht,U.）編著</v>
          </cell>
          <cell r="D16771">
            <v>225</v>
          </cell>
          <cell r="E16771">
            <v>0</v>
          </cell>
          <cell r="F16771" t="str">
            <v>平裝</v>
          </cell>
          <cell r="G16771" t="str">
            <v>外語教研</v>
          </cell>
          <cell r="H16771">
            <v>45</v>
          </cell>
          <cell r="I16771" t="str">
            <v/>
          </cell>
          <cell r="J16771" t="str">
            <v/>
          </cell>
          <cell r="K16771" t="str">
            <v/>
          </cell>
          <cell r="L16771" t="str">
            <v/>
          </cell>
          <cell r="M16771" t="str">
            <v>免稅</v>
          </cell>
          <cell r="N16771" t="str">
            <v>7560029000</v>
          </cell>
        </row>
        <row r="16772">
          <cell r="A16772" t="str">
            <v>56003205</v>
          </cell>
          <cell r="B16772" t="str">
            <v>日本語句型辭典</v>
          </cell>
          <cell r="C16772" t="str">
            <v>徐一平</v>
          </cell>
          <cell r="D16772">
            <v>227</v>
          </cell>
          <cell r="E16772">
            <v>0</v>
          </cell>
          <cell r="F16772" t="str">
            <v>精裝</v>
          </cell>
          <cell r="G16772" t="str">
            <v>外語教研</v>
          </cell>
          <cell r="H16772">
            <v>37.9</v>
          </cell>
          <cell r="I16772" t="str">
            <v/>
          </cell>
          <cell r="J16772" t="str">
            <v/>
          </cell>
          <cell r="K16772" t="str">
            <v/>
          </cell>
          <cell r="L16772" t="str">
            <v/>
          </cell>
          <cell r="M16772" t="str">
            <v>免稅</v>
          </cell>
          <cell r="N16772" t="str">
            <v>7560032052</v>
          </cell>
        </row>
        <row r="16773">
          <cell r="A16773" t="str">
            <v>56004116</v>
          </cell>
          <cell r="B16773" t="str">
            <v>興亡的足跡（第1輯）（漢英雙語）（中</v>
          </cell>
          <cell r="C16773" t="str">
            <v>李家真 章思英</v>
          </cell>
          <cell r="D16773">
            <v>125</v>
          </cell>
          <cell r="E16773">
            <v>0</v>
          </cell>
          <cell r="F16773" t="str">
            <v>平裝</v>
          </cell>
          <cell r="G16773" t="str">
            <v/>
          </cell>
          <cell r="H16773">
            <v>0</v>
          </cell>
          <cell r="I16773" t="str">
            <v/>
          </cell>
          <cell r="J16773" t="str">
            <v/>
          </cell>
          <cell r="K16773" t="str">
            <v/>
          </cell>
          <cell r="L16773" t="str">
            <v/>
          </cell>
          <cell r="M16773" t="str">
            <v>免稅</v>
          </cell>
          <cell r="N16773" t="str">
            <v>7560041167</v>
          </cell>
        </row>
        <row r="16774">
          <cell r="A16774" t="str">
            <v>56004324</v>
          </cell>
          <cell r="B16774" t="str">
            <v>新世紀漢英大詞典(縮印本)</v>
          </cell>
          <cell r="C16774" t="str">
            <v>惠宇主編</v>
          </cell>
          <cell r="D16774">
            <v>500</v>
          </cell>
          <cell r="E16774">
            <v>0</v>
          </cell>
          <cell r="F16774" t="str">
            <v>精裝</v>
          </cell>
          <cell r="G16774" t="str">
            <v>外語教研</v>
          </cell>
          <cell r="H16774">
            <v>99.9</v>
          </cell>
          <cell r="I16774" t="str">
            <v/>
          </cell>
          <cell r="J16774" t="str">
            <v/>
          </cell>
          <cell r="K16774" t="str">
            <v/>
          </cell>
          <cell r="L16774" t="str">
            <v/>
          </cell>
          <cell r="M16774" t="str">
            <v>免稅</v>
          </cell>
          <cell r="N16774" t="str">
            <v>7560043240</v>
          </cell>
        </row>
        <row r="16775">
          <cell r="A16775" t="str">
            <v>56004516</v>
          </cell>
          <cell r="B16775" t="str">
            <v>飲食與健康</v>
          </cell>
          <cell r="C16775" t="str">
            <v>(美)羅德裏克斯</v>
          </cell>
          <cell r="D16775">
            <v>28</v>
          </cell>
          <cell r="E16775">
            <v>0</v>
          </cell>
          <cell r="F16775" t="str">
            <v>平裝</v>
          </cell>
          <cell r="G16775" t="str">
            <v>外語教研</v>
          </cell>
          <cell r="H16775">
            <v>5.5</v>
          </cell>
          <cell r="I16775" t="str">
            <v/>
          </cell>
          <cell r="J16775" t="str">
            <v/>
          </cell>
          <cell r="K16775" t="str">
            <v/>
          </cell>
          <cell r="L16775" t="str">
            <v/>
          </cell>
          <cell r="M16775" t="str">
            <v>免稅</v>
          </cell>
          <cell r="N16775" t="str">
            <v>7560045162</v>
          </cell>
        </row>
        <row r="16776">
          <cell r="A16776" t="str">
            <v>56004624</v>
          </cell>
          <cell r="B16776" t="str">
            <v>新世紀漢英大詞典</v>
          </cell>
          <cell r="C16776" t="str">
            <v>惠宇 主編</v>
          </cell>
          <cell r="D16776">
            <v>500</v>
          </cell>
          <cell r="E16776">
            <v>0</v>
          </cell>
          <cell r="F16776" t="str">
            <v>精裝</v>
          </cell>
          <cell r="G16776" t="str">
            <v>外語教研</v>
          </cell>
          <cell r="H16776">
            <v>99.9</v>
          </cell>
          <cell r="I16776" t="str">
            <v/>
          </cell>
          <cell r="J16776" t="str">
            <v/>
          </cell>
          <cell r="K16776" t="str">
            <v/>
          </cell>
          <cell r="L16776" t="str">
            <v/>
          </cell>
          <cell r="M16776" t="str">
            <v>免稅</v>
          </cell>
          <cell r="N16776" t="str">
            <v>7560043240</v>
          </cell>
        </row>
        <row r="16777">
          <cell r="A16777" t="str">
            <v>56004743</v>
          </cell>
          <cell r="B16777" t="str">
            <v>麥克米倫英漢雙解詞典</v>
          </cell>
          <cell r="C16777" t="str">
            <v>麥克米倫出版公司編楊信彰等譯</v>
          </cell>
          <cell r="D16777">
            <v>275</v>
          </cell>
          <cell r="E16777">
            <v>0</v>
          </cell>
          <cell r="F16777" t="str">
            <v>精裝</v>
          </cell>
          <cell r="G16777" t="str">
            <v>外語教研</v>
          </cell>
          <cell r="H16777">
            <v>54.9</v>
          </cell>
          <cell r="I16777" t="str">
            <v/>
          </cell>
          <cell r="J16777" t="str">
            <v/>
          </cell>
          <cell r="K16777" t="str">
            <v/>
          </cell>
          <cell r="L16777" t="str">
            <v/>
          </cell>
          <cell r="M16777" t="str">
            <v>免稅</v>
          </cell>
          <cell r="N16777" t="str">
            <v>7560047432</v>
          </cell>
        </row>
        <row r="16778">
          <cell r="A16778" t="str">
            <v>56004900</v>
          </cell>
          <cell r="B16778" t="str">
            <v>詩意人間</v>
          </cell>
          <cell r="C16778" t="str">
            <v>丁啟陣</v>
          </cell>
          <cell r="D16778">
            <v>75</v>
          </cell>
          <cell r="E16778">
            <v>0</v>
          </cell>
          <cell r="F16778" t="str">
            <v>平裝</v>
          </cell>
          <cell r="G16778" t="str">
            <v>外語教研</v>
          </cell>
          <cell r="H16778">
            <v>14.9</v>
          </cell>
          <cell r="I16778" t="str">
            <v/>
          </cell>
          <cell r="J16778" t="str">
            <v/>
          </cell>
          <cell r="K16778" t="str">
            <v/>
          </cell>
          <cell r="L16778" t="str">
            <v/>
          </cell>
          <cell r="M16778" t="str">
            <v>免稅</v>
          </cell>
          <cell r="N16778" t="str">
            <v>7560049001</v>
          </cell>
        </row>
        <row r="16779">
          <cell r="A16779" t="str">
            <v>56005635</v>
          </cell>
          <cell r="B16779" t="str">
            <v>牛津英語搭配詞典</v>
          </cell>
          <cell r="C16779" t="str">
            <v>李朋義</v>
          </cell>
          <cell r="D16779">
            <v>510</v>
          </cell>
          <cell r="E16779">
            <v>0</v>
          </cell>
          <cell r="F16779" t="str">
            <v>平裝</v>
          </cell>
          <cell r="G16779" t="str">
            <v>外語教研</v>
          </cell>
          <cell r="H16779">
            <v>85</v>
          </cell>
          <cell r="I16779" t="str">
            <v/>
          </cell>
          <cell r="J16779" t="str">
            <v/>
          </cell>
          <cell r="K16779" t="str">
            <v/>
          </cell>
          <cell r="L16779" t="str">
            <v/>
          </cell>
          <cell r="M16779" t="str">
            <v>免稅</v>
          </cell>
          <cell r="N16779" t="str">
            <v>7560056350</v>
          </cell>
        </row>
        <row r="16780">
          <cell r="A16780" t="str">
            <v>56006488</v>
          </cell>
          <cell r="B16780" t="str">
            <v>走進西亞</v>
          </cell>
          <cell r="C16780" t="str">
            <v>(美)亨德森</v>
          </cell>
          <cell r="D16780">
            <v>100</v>
          </cell>
          <cell r="E16780">
            <v>0</v>
          </cell>
          <cell r="F16780" t="str">
            <v>平裝</v>
          </cell>
          <cell r="G16780" t="str">
            <v>外語教研</v>
          </cell>
          <cell r="H16780">
            <v>20</v>
          </cell>
          <cell r="I16780" t="str">
            <v/>
          </cell>
          <cell r="J16780" t="str">
            <v/>
          </cell>
          <cell r="K16780" t="str">
            <v/>
          </cell>
          <cell r="L16780" t="str">
            <v/>
          </cell>
          <cell r="M16780" t="str">
            <v>免稅</v>
          </cell>
          <cell r="N16780" t="str">
            <v>7560064884</v>
          </cell>
        </row>
        <row r="16781">
          <cell r="A16781" t="str">
            <v>56006489</v>
          </cell>
          <cell r="B16781" t="str">
            <v>走進非洲</v>
          </cell>
          <cell r="C16781" t="str">
            <v>(美)沙內克</v>
          </cell>
          <cell r="D16781">
            <v>100</v>
          </cell>
          <cell r="E16781">
            <v>0</v>
          </cell>
          <cell r="F16781" t="str">
            <v>平裝</v>
          </cell>
          <cell r="G16781" t="str">
            <v>外語教研</v>
          </cell>
          <cell r="H16781">
            <v>20</v>
          </cell>
          <cell r="I16781" t="str">
            <v/>
          </cell>
          <cell r="J16781" t="str">
            <v/>
          </cell>
          <cell r="K16781" t="str">
            <v/>
          </cell>
          <cell r="L16781" t="str">
            <v/>
          </cell>
          <cell r="M16781" t="str">
            <v>免稅</v>
          </cell>
          <cell r="N16781" t="str">
            <v>7560064892</v>
          </cell>
        </row>
        <row r="16782">
          <cell r="A16782" t="str">
            <v>56006491</v>
          </cell>
          <cell r="B16782" t="str">
            <v>走進大洋洲與南極洲</v>
          </cell>
          <cell r="C16782" t="str">
            <v>(美)普魯簡</v>
          </cell>
          <cell r="D16782">
            <v>105</v>
          </cell>
          <cell r="E16782">
            <v>0</v>
          </cell>
          <cell r="F16782" t="str">
            <v>平裝</v>
          </cell>
          <cell r="G16782" t="str">
            <v>外語教研</v>
          </cell>
          <cell r="H16782">
            <v>21</v>
          </cell>
          <cell r="I16782" t="str">
            <v/>
          </cell>
          <cell r="J16782" t="str">
            <v/>
          </cell>
          <cell r="K16782" t="str">
            <v/>
          </cell>
          <cell r="L16782" t="str">
            <v/>
          </cell>
          <cell r="M16782" t="str">
            <v>免稅</v>
          </cell>
          <cell r="N16782" t="str">
            <v>7560064914</v>
          </cell>
        </row>
        <row r="16783">
          <cell r="A16783" t="str">
            <v>56006648</v>
          </cell>
          <cell r="B16783" t="str">
            <v>英國的沒落</v>
          </cell>
          <cell r="C16783" t="str">
            <v>史帝文生</v>
          </cell>
          <cell r="D16783">
            <v>285</v>
          </cell>
          <cell r="E16783">
            <v>0</v>
          </cell>
          <cell r="F16783" t="str">
            <v>平裝</v>
          </cell>
          <cell r="G16783" t="str">
            <v>外語教研</v>
          </cell>
          <cell r="H16783">
            <v>0</v>
          </cell>
          <cell r="I16783" t="str">
            <v/>
          </cell>
          <cell r="J16783" t="str">
            <v/>
          </cell>
          <cell r="K16783" t="str">
            <v/>
          </cell>
          <cell r="L16783" t="str">
            <v/>
          </cell>
          <cell r="M16783" t="str">
            <v>免稅</v>
          </cell>
          <cell r="N16783" t="str">
            <v>9787560066486</v>
          </cell>
        </row>
        <row r="16784">
          <cell r="A16784" t="str">
            <v>56006723</v>
          </cell>
          <cell r="B16784" t="str">
            <v>什麼是翻譯？離心式理論，批判式介入</v>
          </cell>
          <cell r="C16784" t="str">
            <v>魯賓遜</v>
          </cell>
          <cell r="D16784">
            <v>156</v>
          </cell>
          <cell r="E16784">
            <v>2</v>
          </cell>
          <cell r="F16784" t="str">
            <v>平裝</v>
          </cell>
          <cell r="G16784" t="str">
            <v>外語教研</v>
          </cell>
          <cell r="H16784">
            <v>26</v>
          </cell>
          <cell r="I16784" t="str">
            <v/>
          </cell>
          <cell r="J16784" t="str">
            <v/>
          </cell>
          <cell r="K16784" t="str">
            <v/>
          </cell>
          <cell r="L16784" t="str">
            <v/>
          </cell>
          <cell r="M16784" t="str">
            <v>免稅</v>
          </cell>
          <cell r="N16784" t="str">
            <v>9787560067230</v>
          </cell>
        </row>
        <row r="16785">
          <cell r="A16785" t="str">
            <v>56008135</v>
          </cell>
          <cell r="B16785" t="str">
            <v>吾國與吾民 英文版</v>
          </cell>
          <cell r="C16785" t="str">
            <v>林語堂</v>
          </cell>
          <cell r="D16785">
            <v>149</v>
          </cell>
          <cell r="E16785">
            <v>0</v>
          </cell>
          <cell r="F16785" t="str">
            <v/>
          </cell>
          <cell r="G16785" t="str">
            <v>外語教研</v>
          </cell>
          <cell r="H16785">
            <v>24.9</v>
          </cell>
          <cell r="I16785" t="str">
            <v/>
          </cell>
          <cell r="J16785" t="str">
            <v/>
          </cell>
          <cell r="K16785" t="str">
            <v/>
          </cell>
          <cell r="L16785" t="str">
            <v/>
          </cell>
          <cell r="M16785" t="str">
            <v>免稅</v>
          </cell>
          <cell r="N16785" t="str">
            <v>9787560081359</v>
          </cell>
        </row>
        <row r="16786">
          <cell r="A16786" t="str">
            <v>56008827</v>
          </cell>
          <cell r="B16786" t="str">
            <v>蘇東坡傳</v>
          </cell>
          <cell r="C16786" t="str">
            <v>林語堂</v>
          </cell>
          <cell r="D16786">
            <v>191</v>
          </cell>
          <cell r="E16786">
            <v>0</v>
          </cell>
          <cell r="F16786" t="str">
            <v/>
          </cell>
          <cell r="G16786" t="str">
            <v>外語教研</v>
          </cell>
          <cell r="H16786">
            <v>31.9</v>
          </cell>
          <cell r="I16786" t="str">
            <v/>
          </cell>
          <cell r="J16786" t="str">
            <v/>
          </cell>
          <cell r="K16786" t="str">
            <v/>
          </cell>
          <cell r="L16786" t="str">
            <v/>
          </cell>
          <cell r="M16786" t="str">
            <v>免稅</v>
          </cell>
          <cell r="N16786" t="str">
            <v>9787560088273</v>
          </cell>
        </row>
        <row r="16787">
          <cell r="A16787" t="str">
            <v>56013568</v>
          </cell>
          <cell r="B16787" t="str">
            <v>訓詁學基礎</v>
          </cell>
          <cell r="C16787" t="str">
            <v>卓娜</v>
          </cell>
          <cell r="D16787">
            <v>110</v>
          </cell>
          <cell r="E16787">
            <v>0</v>
          </cell>
          <cell r="F16787" t="str">
            <v>平裝</v>
          </cell>
          <cell r="G16787" t="str">
            <v>吉林大學</v>
          </cell>
          <cell r="H16787">
            <v>22</v>
          </cell>
          <cell r="I16787" t="str">
            <v/>
          </cell>
          <cell r="J16787" t="str">
            <v/>
          </cell>
          <cell r="K16787" t="str">
            <v/>
          </cell>
          <cell r="L16787" t="str">
            <v/>
          </cell>
          <cell r="M16787" t="str">
            <v>免稅</v>
          </cell>
          <cell r="N16787" t="str">
            <v>9787560135687</v>
          </cell>
        </row>
        <row r="16788">
          <cell r="A16788" t="str">
            <v>56013959</v>
          </cell>
          <cell r="B16788" t="str">
            <v>胡雪岩商道真經</v>
          </cell>
          <cell r="C16788" t="str">
            <v>編者</v>
          </cell>
          <cell r="D16788">
            <v>239</v>
          </cell>
          <cell r="E16788">
            <v>0</v>
          </cell>
          <cell r="F16788" t="str">
            <v>平裝</v>
          </cell>
          <cell r="G16788" t="str">
            <v>吉林大學</v>
          </cell>
          <cell r="H16788">
            <v>39.799999999999997</v>
          </cell>
          <cell r="I16788" t="str">
            <v/>
          </cell>
          <cell r="J16788" t="str">
            <v/>
          </cell>
          <cell r="K16788" t="str">
            <v/>
          </cell>
          <cell r="L16788" t="str">
            <v/>
          </cell>
          <cell r="M16788" t="str">
            <v>免稅</v>
          </cell>
          <cell r="N16788" t="str">
            <v>9787560139593</v>
          </cell>
        </row>
        <row r="16789">
          <cell r="A16789" t="str">
            <v>56014187</v>
          </cell>
          <cell r="B16789" t="str">
            <v>中國歷朝皇帝小檔案</v>
          </cell>
          <cell r="C16789" t="str">
            <v>大華</v>
          </cell>
          <cell r="D16789">
            <v>216</v>
          </cell>
          <cell r="E16789">
            <v>0</v>
          </cell>
          <cell r="F16789" t="str">
            <v>平裝</v>
          </cell>
          <cell r="G16789" t="str">
            <v>吉林大學</v>
          </cell>
          <cell r="H16789">
            <v>36</v>
          </cell>
          <cell r="I16789" t="str">
            <v/>
          </cell>
          <cell r="J16789" t="str">
            <v/>
          </cell>
          <cell r="K16789" t="str">
            <v/>
          </cell>
          <cell r="L16789" t="str">
            <v/>
          </cell>
          <cell r="M16789" t="str">
            <v>免稅</v>
          </cell>
          <cell r="N16789" t="str">
            <v>9787560141879</v>
          </cell>
        </row>
        <row r="16790">
          <cell r="A16790" t="str">
            <v>56014619</v>
          </cell>
          <cell r="B16790" t="str">
            <v>我的元氣女神</v>
          </cell>
          <cell r="C16790" t="str">
            <v>奇雷亞</v>
          </cell>
          <cell r="D16790">
            <v>150</v>
          </cell>
          <cell r="E16790">
            <v>0</v>
          </cell>
          <cell r="F16790" t="str">
            <v>平裝</v>
          </cell>
          <cell r="G16790" t="str">
            <v>吉林大學</v>
          </cell>
          <cell r="H16790">
            <v>25</v>
          </cell>
          <cell r="I16790" t="str">
            <v/>
          </cell>
          <cell r="J16790" t="str">
            <v/>
          </cell>
          <cell r="K16790" t="str">
            <v/>
          </cell>
          <cell r="L16790" t="str">
            <v/>
          </cell>
          <cell r="M16790" t="str">
            <v>免稅</v>
          </cell>
          <cell r="N16790" t="str">
            <v>9787560146195</v>
          </cell>
        </row>
        <row r="16791">
          <cell r="A16791" t="str">
            <v>56014687</v>
          </cell>
          <cell r="B16791" t="str">
            <v>二戰人物叢書-希特勒</v>
          </cell>
          <cell r="C16791" t="str">
            <v>李鄉狀</v>
          </cell>
          <cell r="D16791">
            <v>270</v>
          </cell>
          <cell r="E16791">
            <v>0</v>
          </cell>
          <cell r="F16791" t="str">
            <v>平裝</v>
          </cell>
          <cell r="G16791" t="str">
            <v>吉林大學</v>
          </cell>
          <cell r="H16791">
            <v>29.8</v>
          </cell>
          <cell r="I16791" t="str">
            <v/>
          </cell>
          <cell r="J16791" t="str">
            <v/>
          </cell>
          <cell r="K16791" t="str">
            <v/>
          </cell>
          <cell r="L16791" t="str">
            <v/>
          </cell>
          <cell r="M16791" t="str">
            <v>免稅</v>
          </cell>
          <cell r="N16791" t="str">
            <v>9787560146874</v>
          </cell>
        </row>
        <row r="16792">
          <cell r="A16792" t="str">
            <v>56014755</v>
          </cell>
          <cell r="B16792" t="str">
            <v>冰鑒</v>
          </cell>
          <cell r="C16792" t="str">
            <v>曾國藩</v>
          </cell>
          <cell r="D16792">
            <v>299</v>
          </cell>
          <cell r="E16792">
            <v>0</v>
          </cell>
          <cell r="F16792" t="str">
            <v>平裝</v>
          </cell>
          <cell r="G16792" t="str">
            <v>吉林大學</v>
          </cell>
          <cell r="H16792">
            <v>49.8</v>
          </cell>
          <cell r="I16792" t="str">
            <v/>
          </cell>
          <cell r="J16792" t="str">
            <v/>
          </cell>
          <cell r="K16792" t="str">
            <v/>
          </cell>
          <cell r="L16792" t="str">
            <v/>
          </cell>
          <cell r="M16792" t="str">
            <v>免稅</v>
          </cell>
          <cell r="N16792" t="str">
            <v>9787560147550</v>
          </cell>
        </row>
        <row r="16793">
          <cell r="A16793" t="str">
            <v>56014846</v>
          </cell>
          <cell r="B16793" t="str">
            <v>曾國藩-洞悉中國傳統內聖外王之術的一代大儒</v>
          </cell>
          <cell r="C16793" t="str">
            <v>李楠編著</v>
          </cell>
          <cell r="D16793">
            <v>179</v>
          </cell>
          <cell r="E16793">
            <v>0</v>
          </cell>
          <cell r="F16793" t="str">
            <v>平裝</v>
          </cell>
          <cell r="G16793" t="str">
            <v>吉林大學</v>
          </cell>
          <cell r="H16793">
            <v>29.8</v>
          </cell>
          <cell r="I16793" t="str">
            <v/>
          </cell>
          <cell r="J16793" t="str">
            <v/>
          </cell>
          <cell r="K16793" t="str">
            <v/>
          </cell>
          <cell r="L16793" t="str">
            <v/>
          </cell>
          <cell r="M16793" t="str">
            <v>免稅</v>
          </cell>
          <cell r="N16793" t="str">
            <v>9787560148465</v>
          </cell>
        </row>
        <row r="16794">
          <cell r="A16794" t="str">
            <v>56014847</v>
          </cell>
          <cell r="B16794" t="str">
            <v>劉墉-沒貪過國家一分銀兩的劉羅鍋</v>
          </cell>
          <cell r="C16794" t="str">
            <v>李楠編著</v>
          </cell>
          <cell r="D16794">
            <v>179</v>
          </cell>
          <cell r="E16794">
            <v>0</v>
          </cell>
          <cell r="F16794" t="str">
            <v>平裝</v>
          </cell>
          <cell r="G16794" t="str">
            <v>吉林大學</v>
          </cell>
          <cell r="H16794">
            <v>29.8</v>
          </cell>
          <cell r="I16794" t="str">
            <v/>
          </cell>
          <cell r="J16794" t="str">
            <v/>
          </cell>
          <cell r="K16794" t="str">
            <v/>
          </cell>
          <cell r="L16794" t="str">
            <v/>
          </cell>
          <cell r="M16794" t="str">
            <v>免稅</v>
          </cell>
          <cell r="N16794" t="str">
            <v>9787560148472</v>
          </cell>
        </row>
        <row r="16795">
          <cell r="A16795" t="str">
            <v>56014848</v>
          </cell>
          <cell r="B16795" t="str">
            <v>和坤-乾隆帝的獨寵.二十年如一日的謀權之道</v>
          </cell>
          <cell r="C16795" t="str">
            <v>李楠編著</v>
          </cell>
          <cell r="D16795">
            <v>179</v>
          </cell>
          <cell r="E16795">
            <v>0</v>
          </cell>
          <cell r="F16795" t="str">
            <v>平裝</v>
          </cell>
          <cell r="G16795" t="str">
            <v>吉林大學</v>
          </cell>
          <cell r="H16795">
            <v>29.8</v>
          </cell>
          <cell r="I16795" t="str">
            <v/>
          </cell>
          <cell r="J16795" t="str">
            <v/>
          </cell>
          <cell r="K16795" t="str">
            <v/>
          </cell>
          <cell r="L16795" t="str">
            <v/>
          </cell>
          <cell r="M16795" t="str">
            <v>免稅</v>
          </cell>
          <cell r="N16795" t="str">
            <v>9787560148489</v>
          </cell>
        </row>
        <row r="16796">
          <cell r="A16796" t="str">
            <v>56014849</v>
          </cell>
          <cell r="B16796" t="str">
            <v>康熙-政績輝煌.在位時間最長的清朝皇帝</v>
          </cell>
          <cell r="C16796" t="str">
            <v>李楠編著</v>
          </cell>
          <cell r="D16796">
            <v>179</v>
          </cell>
          <cell r="E16796">
            <v>0</v>
          </cell>
          <cell r="F16796" t="str">
            <v>平裝</v>
          </cell>
          <cell r="G16796" t="str">
            <v>吉林大學</v>
          </cell>
          <cell r="H16796">
            <v>29.8</v>
          </cell>
          <cell r="I16796" t="str">
            <v/>
          </cell>
          <cell r="J16796" t="str">
            <v/>
          </cell>
          <cell r="K16796" t="str">
            <v/>
          </cell>
          <cell r="L16796" t="str">
            <v/>
          </cell>
          <cell r="M16796" t="str">
            <v>免稅</v>
          </cell>
          <cell r="N16796" t="str">
            <v>9787560148496</v>
          </cell>
        </row>
        <row r="16797">
          <cell r="A16797" t="str">
            <v>56014850</v>
          </cell>
          <cell r="B16797" t="str">
            <v>盛世明君乾隆</v>
          </cell>
          <cell r="C16797" t="str">
            <v>吳良寶. 著</v>
          </cell>
          <cell r="D16797">
            <v>179</v>
          </cell>
          <cell r="E16797">
            <v>0</v>
          </cell>
          <cell r="F16797" t="str">
            <v>平裝</v>
          </cell>
          <cell r="G16797" t="str">
            <v>武漢大學</v>
          </cell>
          <cell r="H16797">
            <v>29.8</v>
          </cell>
          <cell r="I16797" t="str">
            <v/>
          </cell>
          <cell r="J16797" t="str">
            <v/>
          </cell>
          <cell r="K16797" t="str">
            <v/>
          </cell>
          <cell r="L16797" t="str">
            <v/>
          </cell>
          <cell r="M16797" t="str">
            <v>免稅</v>
          </cell>
          <cell r="N16797" t="str">
            <v>9787560148502</v>
          </cell>
        </row>
        <row r="16798">
          <cell r="A16798" t="str">
            <v>56014851</v>
          </cell>
          <cell r="B16798" t="str">
            <v>雍正-一個鐵面無私面又倍受爭益的皇帝</v>
          </cell>
          <cell r="C16798" t="str">
            <v>李楠編著</v>
          </cell>
          <cell r="D16798">
            <v>179</v>
          </cell>
          <cell r="E16798">
            <v>0</v>
          </cell>
          <cell r="F16798" t="str">
            <v>平裝</v>
          </cell>
          <cell r="G16798" t="str">
            <v>吉林大學</v>
          </cell>
          <cell r="H16798">
            <v>29.8</v>
          </cell>
          <cell r="I16798" t="str">
            <v/>
          </cell>
          <cell r="J16798" t="str">
            <v/>
          </cell>
          <cell r="K16798" t="str">
            <v/>
          </cell>
          <cell r="L16798" t="str">
            <v/>
          </cell>
          <cell r="M16798" t="str">
            <v>免稅</v>
          </cell>
          <cell r="N16798" t="str">
            <v>9787560148519</v>
          </cell>
        </row>
        <row r="16799">
          <cell r="A16799" t="str">
            <v>56014852</v>
          </cell>
          <cell r="B16799" t="str">
            <v>李鴻章-多視角換位元看晚清.從頭到腳細說李鴻章</v>
          </cell>
          <cell r="C16799" t="str">
            <v>索洛維約夫</v>
          </cell>
          <cell r="D16799">
            <v>179</v>
          </cell>
          <cell r="E16799">
            <v>0</v>
          </cell>
          <cell r="F16799" t="str">
            <v>平裝</v>
          </cell>
          <cell r="G16799" t="str">
            <v>河北教育</v>
          </cell>
          <cell r="H16799">
            <v>29.8</v>
          </cell>
          <cell r="I16799" t="str">
            <v/>
          </cell>
          <cell r="J16799" t="str">
            <v/>
          </cell>
          <cell r="K16799" t="str">
            <v/>
          </cell>
          <cell r="L16799" t="str">
            <v/>
          </cell>
          <cell r="M16799" t="str">
            <v>免稅</v>
          </cell>
          <cell r="N16799" t="str">
            <v>9787560148526</v>
          </cell>
        </row>
        <row r="16800">
          <cell r="A16800" t="str">
            <v>56014965</v>
          </cell>
          <cell r="B16800" t="str">
            <v>不可不知的生活常識（精華版）</v>
          </cell>
          <cell r="C16800" t="str">
            <v>張德玉</v>
          </cell>
          <cell r="D16800">
            <v>90</v>
          </cell>
          <cell r="E16800">
            <v>0</v>
          </cell>
          <cell r="F16800" t="str">
            <v>平裝</v>
          </cell>
          <cell r="G16800" t="str">
            <v>吉林大學</v>
          </cell>
          <cell r="H16800">
            <v>15</v>
          </cell>
          <cell r="I16800" t="str">
            <v/>
          </cell>
          <cell r="J16800" t="str">
            <v/>
          </cell>
          <cell r="K16800" t="str">
            <v/>
          </cell>
          <cell r="L16800" t="str">
            <v/>
          </cell>
          <cell r="M16800" t="str">
            <v>免稅</v>
          </cell>
          <cell r="N16800" t="str">
            <v>9787560149653</v>
          </cell>
        </row>
        <row r="16801">
          <cell r="A16801" t="str">
            <v>56014966</v>
          </cell>
          <cell r="B16801" t="str">
            <v>不可不知的歷史常識（精華版）</v>
          </cell>
          <cell r="C16801" t="str">
            <v>孫雪芹</v>
          </cell>
          <cell r="D16801">
            <v>90</v>
          </cell>
          <cell r="E16801">
            <v>0</v>
          </cell>
          <cell r="F16801" t="str">
            <v>平裝</v>
          </cell>
          <cell r="G16801" t="str">
            <v>吉林大學</v>
          </cell>
          <cell r="H16801">
            <v>15</v>
          </cell>
          <cell r="I16801" t="str">
            <v/>
          </cell>
          <cell r="J16801" t="str">
            <v/>
          </cell>
          <cell r="K16801" t="str">
            <v/>
          </cell>
          <cell r="L16801" t="str">
            <v/>
          </cell>
          <cell r="M16801" t="str">
            <v>免稅</v>
          </cell>
          <cell r="N16801" t="str">
            <v>9787560149660</v>
          </cell>
        </row>
        <row r="16802">
          <cell r="A16802" t="str">
            <v>56014967</v>
          </cell>
          <cell r="B16802" t="str">
            <v>不可不知的藝術常識（精華版）</v>
          </cell>
          <cell r="C16802" t="str">
            <v>趙長宇</v>
          </cell>
          <cell r="D16802">
            <v>90</v>
          </cell>
          <cell r="E16802">
            <v>0</v>
          </cell>
          <cell r="F16802" t="str">
            <v>平裝</v>
          </cell>
          <cell r="G16802" t="str">
            <v>吉林大學</v>
          </cell>
          <cell r="H16802">
            <v>15</v>
          </cell>
          <cell r="I16802" t="str">
            <v/>
          </cell>
          <cell r="J16802" t="str">
            <v/>
          </cell>
          <cell r="K16802" t="str">
            <v/>
          </cell>
          <cell r="L16802" t="str">
            <v/>
          </cell>
          <cell r="M16802" t="str">
            <v>免稅</v>
          </cell>
          <cell r="N16802" t="str">
            <v>9787560149677</v>
          </cell>
        </row>
        <row r="16803">
          <cell r="A16803" t="str">
            <v>56014968</v>
          </cell>
          <cell r="B16803" t="str">
            <v>不可不知的法律常識（精華版）</v>
          </cell>
          <cell r="C16803" t="str">
            <v>張晨光</v>
          </cell>
          <cell r="D16803">
            <v>90</v>
          </cell>
          <cell r="E16803">
            <v>0</v>
          </cell>
          <cell r="F16803" t="str">
            <v>平裝</v>
          </cell>
          <cell r="G16803" t="str">
            <v>吉林大學</v>
          </cell>
          <cell r="H16803">
            <v>15</v>
          </cell>
          <cell r="I16803" t="str">
            <v/>
          </cell>
          <cell r="J16803" t="str">
            <v/>
          </cell>
          <cell r="K16803" t="str">
            <v/>
          </cell>
          <cell r="L16803" t="str">
            <v/>
          </cell>
          <cell r="M16803" t="str">
            <v>免稅</v>
          </cell>
          <cell r="N16803" t="str">
            <v>9787560149684</v>
          </cell>
        </row>
        <row r="16804">
          <cell r="A16804" t="str">
            <v>56014969</v>
          </cell>
          <cell r="B16804" t="str">
            <v>不可不知的文化常識（精華版）</v>
          </cell>
          <cell r="C16804" t="str">
            <v>張德玉</v>
          </cell>
          <cell r="D16804">
            <v>90</v>
          </cell>
          <cell r="E16804">
            <v>0</v>
          </cell>
          <cell r="F16804" t="str">
            <v>平裝</v>
          </cell>
          <cell r="G16804" t="str">
            <v>吉林大學</v>
          </cell>
          <cell r="H16804">
            <v>15</v>
          </cell>
          <cell r="I16804" t="str">
            <v/>
          </cell>
          <cell r="J16804" t="str">
            <v/>
          </cell>
          <cell r="K16804" t="str">
            <v/>
          </cell>
          <cell r="L16804" t="str">
            <v/>
          </cell>
          <cell r="M16804" t="str">
            <v>免稅</v>
          </cell>
          <cell r="N16804" t="str">
            <v>9787560149691</v>
          </cell>
        </row>
        <row r="16805">
          <cell r="A16805" t="str">
            <v>56014970</v>
          </cell>
          <cell r="B16805" t="str">
            <v>不可不知的社會常識（精華版）</v>
          </cell>
          <cell r="C16805" t="str">
            <v>張德玉</v>
          </cell>
          <cell r="D16805">
            <v>90</v>
          </cell>
          <cell r="E16805">
            <v>0</v>
          </cell>
          <cell r="F16805" t="str">
            <v>平裝</v>
          </cell>
          <cell r="G16805" t="str">
            <v>吉林大學</v>
          </cell>
          <cell r="H16805">
            <v>15</v>
          </cell>
          <cell r="I16805" t="str">
            <v/>
          </cell>
          <cell r="J16805" t="str">
            <v/>
          </cell>
          <cell r="K16805" t="str">
            <v/>
          </cell>
          <cell r="L16805" t="str">
            <v/>
          </cell>
          <cell r="M16805" t="str">
            <v>免稅</v>
          </cell>
          <cell r="N16805" t="str">
            <v>9787560149707</v>
          </cell>
        </row>
        <row r="16806">
          <cell r="A16806" t="str">
            <v>56014984</v>
          </cell>
          <cell r="B16806" t="str">
            <v>考古的歷史</v>
          </cell>
          <cell r="C16806" t="str">
            <v>張晨雲</v>
          </cell>
          <cell r="D16806">
            <v>120</v>
          </cell>
          <cell r="E16806">
            <v>0</v>
          </cell>
          <cell r="F16806" t="str">
            <v>平裝</v>
          </cell>
          <cell r="G16806" t="str">
            <v>吉林大學</v>
          </cell>
          <cell r="H16806">
            <v>20</v>
          </cell>
          <cell r="I16806" t="str">
            <v/>
          </cell>
          <cell r="J16806" t="str">
            <v/>
          </cell>
          <cell r="K16806" t="str">
            <v/>
          </cell>
          <cell r="L16806" t="str">
            <v/>
          </cell>
          <cell r="M16806" t="str">
            <v>免稅</v>
          </cell>
          <cell r="N16806" t="str">
            <v>9787560149844</v>
          </cell>
        </row>
        <row r="16807">
          <cell r="A16807" t="str">
            <v>56014985</v>
          </cell>
          <cell r="B16807" t="str">
            <v>演藝的歷史</v>
          </cell>
          <cell r="C16807" t="str">
            <v>張德玉</v>
          </cell>
          <cell r="D16807">
            <v>120</v>
          </cell>
          <cell r="E16807">
            <v>0</v>
          </cell>
          <cell r="F16807" t="str">
            <v>平裝</v>
          </cell>
          <cell r="G16807" t="str">
            <v>吉林大學</v>
          </cell>
          <cell r="H16807">
            <v>20</v>
          </cell>
          <cell r="I16807" t="str">
            <v/>
          </cell>
          <cell r="J16807" t="str">
            <v/>
          </cell>
          <cell r="K16807" t="str">
            <v/>
          </cell>
          <cell r="L16807" t="str">
            <v/>
          </cell>
          <cell r="M16807" t="str">
            <v>免稅</v>
          </cell>
          <cell r="N16807" t="str">
            <v>9787560149851</v>
          </cell>
        </row>
        <row r="16808">
          <cell r="A16808" t="str">
            <v>56014989</v>
          </cell>
          <cell r="B16808" t="str">
            <v>音樂的歷史</v>
          </cell>
          <cell r="C16808" t="str">
            <v>張德玉</v>
          </cell>
          <cell r="D16808">
            <v>120</v>
          </cell>
          <cell r="E16808">
            <v>0</v>
          </cell>
          <cell r="F16808" t="str">
            <v>平裝</v>
          </cell>
          <cell r="G16808" t="str">
            <v>吉林大學</v>
          </cell>
          <cell r="H16808">
            <v>20</v>
          </cell>
          <cell r="I16808" t="str">
            <v/>
          </cell>
          <cell r="J16808" t="str">
            <v/>
          </cell>
          <cell r="K16808" t="str">
            <v/>
          </cell>
          <cell r="L16808" t="str">
            <v/>
          </cell>
          <cell r="M16808" t="str">
            <v>免稅</v>
          </cell>
          <cell r="N16808" t="str">
            <v>9787560149899</v>
          </cell>
        </row>
        <row r="16809">
          <cell r="A16809" t="str">
            <v>56014991</v>
          </cell>
          <cell r="B16809" t="str">
            <v>審判的歷史</v>
          </cell>
          <cell r="C16809" t="str">
            <v>張晨光</v>
          </cell>
          <cell r="D16809">
            <v>120</v>
          </cell>
          <cell r="E16809">
            <v>0</v>
          </cell>
          <cell r="F16809" t="str">
            <v>平裝</v>
          </cell>
          <cell r="G16809" t="str">
            <v>吉林大學</v>
          </cell>
          <cell r="H16809">
            <v>20</v>
          </cell>
          <cell r="I16809" t="str">
            <v/>
          </cell>
          <cell r="J16809" t="str">
            <v/>
          </cell>
          <cell r="K16809" t="str">
            <v/>
          </cell>
          <cell r="L16809" t="str">
            <v/>
          </cell>
          <cell r="M16809" t="str">
            <v>免稅</v>
          </cell>
          <cell r="N16809" t="str">
            <v>9787560149912</v>
          </cell>
        </row>
        <row r="16810">
          <cell r="A16810" t="str">
            <v>56014992</v>
          </cell>
          <cell r="B16810" t="str">
            <v>巫怪的歷史</v>
          </cell>
          <cell r="C16810" t="str">
            <v>嶽春瑞</v>
          </cell>
          <cell r="D16810">
            <v>120</v>
          </cell>
          <cell r="E16810">
            <v>0</v>
          </cell>
          <cell r="F16810" t="str">
            <v>平裝</v>
          </cell>
          <cell r="G16810" t="str">
            <v>吉林大學</v>
          </cell>
          <cell r="H16810">
            <v>20</v>
          </cell>
          <cell r="I16810" t="str">
            <v/>
          </cell>
          <cell r="J16810" t="str">
            <v/>
          </cell>
          <cell r="K16810" t="str">
            <v/>
          </cell>
          <cell r="L16810" t="str">
            <v/>
          </cell>
          <cell r="M16810" t="str">
            <v>免稅</v>
          </cell>
          <cell r="N16810" t="str">
            <v>9787560149929</v>
          </cell>
        </row>
        <row r="16811">
          <cell r="A16811" t="str">
            <v>56015105</v>
          </cell>
          <cell r="B16811" t="str">
            <v>胡雪岩傳</v>
          </cell>
          <cell r="C16811" t="str">
            <v>何國松</v>
          </cell>
          <cell r="D16811">
            <v>234</v>
          </cell>
          <cell r="E16811">
            <v>0</v>
          </cell>
          <cell r="F16811" t="str">
            <v>平裝</v>
          </cell>
          <cell r="G16811" t="str">
            <v>吉林大學</v>
          </cell>
          <cell r="H16811">
            <v>39</v>
          </cell>
          <cell r="I16811" t="str">
            <v/>
          </cell>
          <cell r="J16811" t="str">
            <v/>
          </cell>
          <cell r="K16811" t="str">
            <v/>
          </cell>
          <cell r="L16811" t="str">
            <v/>
          </cell>
          <cell r="M16811" t="str">
            <v>免稅</v>
          </cell>
          <cell r="N16811" t="str">
            <v>9787560151052</v>
          </cell>
        </row>
        <row r="16812">
          <cell r="A16812" t="str">
            <v>56015106</v>
          </cell>
          <cell r="B16812" t="str">
            <v>和珅傳</v>
          </cell>
          <cell r="C16812" t="str">
            <v>何國松</v>
          </cell>
          <cell r="D16812">
            <v>234</v>
          </cell>
          <cell r="E16812">
            <v>0</v>
          </cell>
          <cell r="F16812" t="str">
            <v>平裝</v>
          </cell>
          <cell r="G16812" t="str">
            <v>吉林大學</v>
          </cell>
          <cell r="H16812">
            <v>39</v>
          </cell>
          <cell r="I16812" t="str">
            <v/>
          </cell>
          <cell r="J16812" t="str">
            <v/>
          </cell>
          <cell r="K16812" t="str">
            <v/>
          </cell>
          <cell r="L16812" t="str">
            <v/>
          </cell>
          <cell r="M16812" t="str">
            <v>免稅</v>
          </cell>
          <cell r="N16812" t="str">
            <v>9787560151069</v>
          </cell>
        </row>
        <row r="16813">
          <cell r="A16813" t="str">
            <v>56015107</v>
          </cell>
          <cell r="B16813" t="str">
            <v>劉墉傳</v>
          </cell>
          <cell r="C16813" t="str">
            <v>何國松</v>
          </cell>
          <cell r="D16813">
            <v>234</v>
          </cell>
          <cell r="E16813">
            <v>0</v>
          </cell>
          <cell r="F16813" t="str">
            <v>平裝</v>
          </cell>
          <cell r="G16813" t="str">
            <v>吉林大學</v>
          </cell>
          <cell r="H16813">
            <v>39</v>
          </cell>
          <cell r="I16813" t="str">
            <v/>
          </cell>
          <cell r="J16813" t="str">
            <v/>
          </cell>
          <cell r="K16813" t="str">
            <v/>
          </cell>
          <cell r="L16813" t="str">
            <v/>
          </cell>
          <cell r="M16813" t="str">
            <v>免稅</v>
          </cell>
          <cell r="N16813" t="str">
            <v>9787560151076</v>
          </cell>
        </row>
        <row r="16814">
          <cell r="A16814" t="str">
            <v>56015108</v>
          </cell>
          <cell r="B16814" t="str">
            <v>楊貴妃傳</v>
          </cell>
          <cell r="C16814" t="str">
            <v>何國松</v>
          </cell>
          <cell r="D16814">
            <v>234</v>
          </cell>
          <cell r="E16814">
            <v>0</v>
          </cell>
          <cell r="F16814" t="str">
            <v>平裝</v>
          </cell>
          <cell r="G16814" t="str">
            <v>吉林大學</v>
          </cell>
          <cell r="H16814">
            <v>39</v>
          </cell>
          <cell r="I16814" t="str">
            <v/>
          </cell>
          <cell r="J16814" t="str">
            <v/>
          </cell>
          <cell r="K16814" t="str">
            <v/>
          </cell>
          <cell r="L16814" t="str">
            <v/>
          </cell>
          <cell r="M16814" t="str">
            <v>免稅</v>
          </cell>
          <cell r="N16814" t="str">
            <v>9787560151083</v>
          </cell>
        </row>
        <row r="16815">
          <cell r="A16815" t="str">
            <v>56015109</v>
          </cell>
          <cell r="B16815" t="str">
            <v>武則天傳</v>
          </cell>
          <cell r="C16815" t="str">
            <v>何國松</v>
          </cell>
          <cell r="D16815">
            <v>234</v>
          </cell>
          <cell r="E16815">
            <v>0</v>
          </cell>
          <cell r="F16815" t="str">
            <v>平裝</v>
          </cell>
          <cell r="G16815" t="str">
            <v>吉林大學</v>
          </cell>
          <cell r="H16815">
            <v>39</v>
          </cell>
          <cell r="I16815" t="str">
            <v/>
          </cell>
          <cell r="J16815" t="str">
            <v/>
          </cell>
          <cell r="K16815" t="str">
            <v/>
          </cell>
          <cell r="L16815" t="str">
            <v/>
          </cell>
          <cell r="M16815" t="str">
            <v>免稅</v>
          </cell>
          <cell r="N16815" t="str">
            <v>9787560151090</v>
          </cell>
        </row>
        <row r="16816">
          <cell r="A16816" t="str">
            <v>56015110</v>
          </cell>
          <cell r="B16816" t="str">
            <v>孝莊皇后傳</v>
          </cell>
          <cell r="C16816" t="str">
            <v>何國松</v>
          </cell>
          <cell r="D16816">
            <v>234</v>
          </cell>
          <cell r="E16816">
            <v>0</v>
          </cell>
          <cell r="F16816" t="str">
            <v>平裝</v>
          </cell>
          <cell r="G16816" t="str">
            <v>吉林大學</v>
          </cell>
          <cell r="H16816">
            <v>39</v>
          </cell>
          <cell r="I16816" t="str">
            <v/>
          </cell>
          <cell r="J16816" t="str">
            <v/>
          </cell>
          <cell r="K16816" t="str">
            <v/>
          </cell>
          <cell r="L16816" t="str">
            <v/>
          </cell>
          <cell r="M16816" t="str">
            <v>免稅</v>
          </cell>
          <cell r="N16816" t="str">
            <v>9787560151106</v>
          </cell>
        </row>
        <row r="16817">
          <cell r="A16817" t="str">
            <v>56015115</v>
          </cell>
          <cell r="B16817" t="str">
            <v>紀曉嵐傳</v>
          </cell>
          <cell r="C16817" t="str">
            <v>何國松</v>
          </cell>
          <cell r="D16817">
            <v>234</v>
          </cell>
          <cell r="E16817">
            <v>0</v>
          </cell>
          <cell r="F16817" t="str">
            <v>平裝</v>
          </cell>
          <cell r="G16817" t="str">
            <v>吉林大學</v>
          </cell>
          <cell r="H16817">
            <v>39</v>
          </cell>
          <cell r="I16817" t="str">
            <v/>
          </cell>
          <cell r="J16817" t="str">
            <v/>
          </cell>
          <cell r="K16817" t="str">
            <v/>
          </cell>
          <cell r="L16817" t="str">
            <v/>
          </cell>
          <cell r="M16817" t="str">
            <v>免稅</v>
          </cell>
          <cell r="N16817" t="str">
            <v>9787560151151</v>
          </cell>
        </row>
        <row r="16818">
          <cell r="A16818" t="str">
            <v>56015116</v>
          </cell>
          <cell r="B16818" t="str">
            <v>諸葛亮傳</v>
          </cell>
          <cell r="C16818" t="str">
            <v>何國松</v>
          </cell>
          <cell r="D16818">
            <v>234</v>
          </cell>
          <cell r="E16818">
            <v>0</v>
          </cell>
          <cell r="F16818" t="str">
            <v>平裝</v>
          </cell>
          <cell r="G16818" t="str">
            <v>吉林大學</v>
          </cell>
          <cell r="H16818">
            <v>39</v>
          </cell>
          <cell r="I16818" t="str">
            <v/>
          </cell>
          <cell r="J16818" t="str">
            <v/>
          </cell>
          <cell r="K16818" t="str">
            <v/>
          </cell>
          <cell r="L16818" t="str">
            <v/>
          </cell>
          <cell r="M16818" t="str">
            <v>免稅</v>
          </cell>
          <cell r="N16818" t="str">
            <v>9787560151168</v>
          </cell>
        </row>
        <row r="16819">
          <cell r="A16819" t="str">
            <v>56015117</v>
          </cell>
          <cell r="B16819" t="str">
            <v>曹操傳</v>
          </cell>
          <cell r="C16819" t="str">
            <v>何國松</v>
          </cell>
          <cell r="D16819">
            <v>234</v>
          </cell>
          <cell r="E16819">
            <v>0</v>
          </cell>
          <cell r="F16819" t="str">
            <v>平裝</v>
          </cell>
          <cell r="G16819" t="str">
            <v>吉林大學</v>
          </cell>
          <cell r="H16819">
            <v>39</v>
          </cell>
          <cell r="I16819" t="str">
            <v/>
          </cell>
          <cell r="J16819" t="str">
            <v/>
          </cell>
          <cell r="K16819" t="str">
            <v/>
          </cell>
          <cell r="L16819" t="str">
            <v/>
          </cell>
          <cell r="M16819" t="str">
            <v>免稅</v>
          </cell>
          <cell r="N16819" t="str">
            <v>9787560151175</v>
          </cell>
        </row>
        <row r="16820">
          <cell r="A16820" t="str">
            <v>56015203</v>
          </cell>
          <cell r="B16820" t="str">
            <v>多爾袞傳</v>
          </cell>
          <cell r="C16820" t="str">
            <v>何國松</v>
          </cell>
          <cell r="D16820">
            <v>234</v>
          </cell>
          <cell r="E16820">
            <v>0</v>
          </cell>
          <cell r="F16820" t="str">
            <v>平裝</v>
          </cell>
          <cell r="G16820" t="str">
            <v>吉林大學</v>
          </cell>
          <cell r="H16820">
            <v>39</v>
          </cell>
          <cell r="I16820" t="str">
            <v/>
          </cell>
          <cell r="J16820" t="str">
            <v/>
          </cell>
          <cell r="K16820" t="str">
            <v/>
          </cell>
          <cell r="L16820" t="str">
            <v/>
          </cell>
          <cell r="M16820" t="str">
            <v>免稅</v>
          </cell>
          <cell r="N16820" t="str">
            <v>9787560152035</v>
          </cell>
        </row>
        <row r="16821">
          <cell r="A16821" t="str">
            <v>56015371</v>
          </cell>
          <cell r="B16821" t="str">
            <v>地球歷史-漫畫百科王-2010最新版</v>
          </cell>
          <cell r="C16821" t="str">
            <v>金德喜</v>
          </cell>
          <cell r="D16821">
            <v>150</v>
          </cell>
          <cell r="E16821">
            <v>4</v>
          </cell>
          <cell r="F16821" t="str">
            <v>平裝</v>
          </cell>
          <cell r="G16821" t="str">
            <v>吉林大學</v>
          </cell>
          <cell r="H16821">
            <v>25</v>
          </cell>
          <cell r="I16821" t="str">
            <v/>
          </cell>
          <cell r="J16821" t="str">
            <v/>
          </cell>
          <cell r="K16821" t="str">
            <v/>
          </cell>
          <cell r="L16821" t="str">
            <v/>
          </cell>
          <cell r="M16821" t="str">
            <v>免稅</v>
          </cell>
          <cell r="N16821" t="str">
            <v>9787560153711</v>
          </cell>
        </row>
        <row r="16822">
          <cell r="A16822" t="str">
            <v>56015503</v>
          </cell>
          <cell r="B16822" t="str">
            <v>高句麗的軍隊與戰爭研究</v>
          </cell>
          <cell r="C16822" t="str">
            <v>楊秀祖. 著</v>
          </cell>
          <cell r="D16822">
            <v>336</v>
          </cell>
          <cell r="E16822">
            <v>0</v>
          </cell>
          <cell r="F16822" t="str">
            <v>平裝</v>
          </cell>
          <cell r="G16822" t="str">
            <v>吉林大學</v>
          </cell>
          <cell r="H16822">
            <v>56</v>
          </cell>
          <cell r="I16822" t="str">
            <v/>
          </cell>
          <cell r="J16822" t="str">
            <v/>
          </cell>
          <cell r="K16822" t="str">
            <v/>
          </cell>
          <cell r="L16822" t="str">
            <v/>
          </cell>
          <cell r="M16822" t="str">
            <v>免稅</v>
          </cell>
          <cell r="N16822" t="str">
            <v>9787560155036</v>
          </cell>
        </row>
        <row r="16823">
          <cell r="A16823" t="str">
            <v>56015605</v>
          </cell>
          <cell r="B16823" t="str">
            <v>無障礙讀國學:論語</v>
          </cell>
          <cell r="C16823" t="str">
            <v>季景書</v>
          </cell>
          <cell r="D16823">
            <v>108</v>
          </cell>
          <cell r="E16823">
            <v>0</v>
          </cell>
          <cell r="F16823" t="str">
            <v>平裝</v>
          </cell>
          <cell r="G16823" t="str">
            <v>吉林大學</v>
          </cell>
          <cell r="H16823">
            <v>18</v>
          </cell>
          <cell r="I16823" t="str">
            <v/>
          </cell>
          <cell r="J16823" t="str">
            <v/>
          </cell>
          <cell r="K16823" t="str">
            <v/>
          </cell>
          <cell r="L16823" t="str">
            <v/>
          </cell>
          <cell r="M16823" t="str">
            <v>免稅</v>
          </cell>
          <cell r="N16823" t="str">
            <v>9787560156057</v>
          </cell>
        </row>
        <row r="16824">
          <cell r="A16824" t="str">
            <v>56015785</v>
          </cell>
          <cell r="B16824" t="str">
            <v>無障礙讀國學:聲律啟蒙</v>
          </cell>
          <cell r="C16824" t="str">
            <v>趙萍</v>
          </cell>
          <cell r="D16824">
            <v>108</v>
          </cell>
          <cell r="E16824">
            <v>0</v>
          </cell>
          <cell r="F16824" t="str">
            <v>平裝</v>
          </cell>
          <cell r="G16824" t="str">
            <v>吉林大學</v>
          </cell>
          <cell r="H16824">
            <v>18</v>
          </cell>
          <cell r="I16824" t="str">
            <v/>
          </cell>
          <cell r="J16824" t="str">
            <v/>
          </cell>
          <cell r="K16824" t="str">
            <v/>
          </cell>
          <cell r="L16824" t="str">
            <v/>
          </cell>
          <cell r="M16824" t="str">
            <v>免稅</v>
          </cell>
          <cell r="N16824" t="str">
            <v>9787560157856</v>
          </cell>
        </row>
        <row r="16825">
          <cell r="A16825" t="str">
            <v>56031606</v>
          </cell>
          <cell r="B16825" t="str">
            <v>俄羅斯國情</v>
          </cell>
          <cell r="C16825" t="str">
            <v>金亞娜</v>
          </cell>
          <cell r="D16825">
            <v>90</v>
          </cell>
          <cell r="E16825">
            <v>0</v>
          </cell>
          <cell r="F16825" t="str">
            <v>平裝</v>
          </cell>
          <cell r="G16825" t="str">
            <v>哈爾濱工大</v>
          </cell>
          <cell r="H16825">
            <v>18</v>
          </cell>
          <cell r="I16825" t="str">
            <v/>
          </cell>
          <cell r="J16825" t="str">
            <v/>
          </cell>
          <cell r="K16825" t="str">
            <v/>
          </cell>
          <cell r="L16825" t="str">
            <v/>
          </cell>
          <cell r="M16825" t="str">
            <v>免稅</v>
          </cell>
          <cell r="N16825" t="str">
            <v>7560316069</v>
          </cell>
        </row>
        <row r="16826">
          <cell r="A16826" t="str">
            <v>56032759</v>
          </cell>
          <cell r="B16826" t="str">
            <v>俄羅斯國情與文化</v>
          </cell>
          <cell r="C16826" t="str">
            <v>馬福珍</v>
          </cell>
          <cell r="D16826">
            <v>150</v>
          </cell>
          <cell r="E16826">
            <v>0</v>
          </cell>
          <cell r="F16826" t="str">
            <v>平裝</v>
          </cell>
          <cell r="G16826" t="str">
            <v>哈爾濱工大</v>
          </cell>
          <cell r="H16826">
            <v>25</v>
          </cell>
          <cell r="I16826" t="str">
            <v/>
          </cell>
          <cell r="J16826" t="str">
            <v/>
          </cell>
          <cell r="K16826" t="str">
            <v/>
          </cell>
          <cell r="L16826" t="str">
            <v/>
          </cell>
          <cell r="M16826" t="str">
            <v>免稅</v>
          </cell>
          <cell r="N16826" t="str">
            <v>9787560327594</v>
          </cell>
        </row>
        <row r="16827">
          <cell r="A16827" t="str">
            <v>56051865</v>
          </cell>
          <cell r="B16827" t="str">
            <v>剪紙藝術(含光碟)</v>
          </cell>
          <cell r="C16827" t="str">
            <v>李西秦</v>
          </cell>
          <cell r="D16827">
            <v>64</v>
          </cell>
          <cell r="E16827">
            <v>0</v>
          </cell>
          <cell r="F16827" t="str">
            <v>平裝</v>
          </cell>
          <cell r="G16827" t="str">
            <v>西安交大</v>
          </cell>
          <cell r="H16827">
            <v>12.8</v>
          </cell>
          <cell r="I16827" t="str">
            <v/>
          </cell>
          <cell r="J16827" t="str">
            <v/>
          </cell>
          <cell r="K16827" t="str">
            <v/>
          </cell>
          <cell r="L16827" t="str">
            <v/>
          </cell>
          <cell r="M16827" t="str">
            <v>免稅</v>
          </cell>
          <cell r="N16827" t="str">
            <v>7560518656</v>
          </cell>
        </row>
        <row r="16828">
          <cell r="A16828" t="str">
            <v>56053373</v>
          </cell>
          <cell r="B16828" t="str">
            <v>?與坤的逆轉-細說歷代著名宰相</v>
          </cell>
          <cell r="C16828" t="str">
            <v>吳彬華. 編著</v>
          </cell>
          <cell r="D16828">
            <v>179</v>
          </cell>
          <cell r="E16828">
            <v>0</v>
          </cell>
          <cell r="F16828" t="str">
            <v>平裝</v>
          </cell>
          <cell r="G16828" t="str">
            <v>西安交大</v>
          </cell>
          <cell r="H16828">
            <v>29.8</v>
          </cell>
          <cell r="I16828" t="str">
            <v/>
          </cell>
          <cell r="J16828" t="str">
            <v/>
          </cell>
          <cell r="K16828" t="str">
            <v/>
          </cell>
          <cell r="L16828" t="str">
            <v/>
          </cell>
          <cell r="M16828" t="str">
            <v>免稅</v>
          </cell>
          <cell r="N16828" t="str">
            <v>9787560533735</v>
          </cell>
        </row>
        <row r="16829">
          <cell r="A16829" t="str">
            <v>56053374</v>
          </cell>
          <cell r="B16829" t="str">
            <v>伏羲傳奇</v>
          </cell>
          <cell r="C16829" t="str">
            <v>辛中正</v>
          </cell>
          <cell r="D16829">
            <v>372</v>
          </cell>
          <cell r="E16829">
            <v>0</v>
          </cell>
          <cell r="F16829" t="str">
            <v>平裝</v>
          </cell>
          <cell r="G16829" t="str">
            <v>西安交大</v>
          </cell>
          <cell r="H16829">
            <v>62</v>
          </cell>
          <cell r="I16829" t="str">
            <v/>
          </cell>
          <cell r="J16829" t="str">
            <v/>
          </cell>
          <cell r="K16829" t="str">
            <v/>
          </cell>
          <cell r="L16829" t="str">
            <v/>
          </cell>
          <cell r="M16829" t="str">
            <v>免稅</v>
          </cell>
          <cell r="N16829" t="str">
            <v>9787560533742</v>
          </cell>
        </row>
        <row r="16830">
          <cell r="A16830" t="str">
            <v>56053380</v>
          </cell>
          <cell r="B16830" t="str">
            <v>誰將冰心盛玉壺：清詞中的千古愁思</v>
          </cell>
          <cell r="C16830" t="str">
            <v>流珠著</v>
          </cell>
          <cell r="D16830">
            <v>174</v>
          </cell>
          <cell r="E16830">
            <v>1</v>
          </cell>
          <cell r="F16830" t="str">
            <v>平裝</v>
          </cell>
          <cell r="G16830" t="str">
            <v>西安交大</v>
          </cell>
          <cell r="H16830">
            <v>29</v>
          </cell>
          <cell r="I16830" t="str">
            <v/>
          </cell>
          <cell r="J16830" t="str">
            <v/>
          </cell>
          <cell r="K16830" t="str">
            <v/>
          </cell>
          <cell r="L16830" t="str">
            <v/>
          </cell>
          <cell r="M16830" t="str">
            <v>免稅</v>
          </cell>
          <cell r="N16830" t="str">
            <v>9787560533803</v>
          </cell>
        </row>
        <row r="16831">
          <cell r="A16831" t="str">
            <v>56053385</v>
          </cell>
          <cell r="B16831" t="str">
            <v>圖說中醫拔罐</v>
          </cell>
          <cell r="C16831" t="str">
            <v>郭長青</v>
          </cell>
          <cell r="D16831">
            <v>257</v>
          </cell>
          <cell r="E16831">
            <v>0</v>
          </cell>
          <cell r="F16831" t="str">
            <v>平裝</v>
          </cell>
          <cell r="G16831" t="str">
            <v>西安交大</v>
          </cell>
          <cell r="H16831">
            <v>42.8</v>
          </cell>
          <cell r="I16831" t="str">
            <v/>
          </cell>
          <cell r="J16831" t="str">
            <v/>
          </cell>
          <cell r="K16831" t="str">
            <v/>
          </cell>
          <cell r="L16831" t="str">
            <v/>
          </cell>
          <cell r="M16831" t="str">
            <v>免稅</v>
          </cell>
          <cell r="N16831" t="str">
            <v>9787560533858</v>
          </cell>
        </row>
        <row r="16832">
          <cell r="A16832" t="str">
            <v>56053416</v>
          </cell>
          <cell r="B16832" t="str">
            <v>唐非唐-盛世帝國的謊言與真相</v>
          </cell>
          <cell r="C16832" t="str">
            <v>宗承灝. 編著</v>
          </cell>
          <cell r="D16832">
            <v>179</v>
          </cell>
          <cell r="E16832">
            <v>0</v>
          </cell>
          <cell r="F16832" t="str">
            <v>平裝</v>
          </cell>
          <cell r="G16832" t="str">
            <v>西安交大</v>
          </cell>
          <cell r="H16832">
            <v>29.8</v>
          </cell>
          <cell r="I16832" t="str">
            <v/>
          </cell>
          <cell r="J16832" t="str">
            <v/>
          </cell>
          <cell r="K16832" t="str">
            <v/>
          </cell>
          <cell r="L16832" t="str">
            <v/>
          </cell>
          <cell r="M16832" t="str">
            <v>免稅</v>
          </cell>
          <cell r="N16832" t="str">
            <v>9787560534169</v>
          </cell>
        </row>
        <row r="16833">
          <cell r="A16833" t="str">
            <v>56053417</v>
          </cell>
          <cell r="B16833" t="str">
            <v>撥雲見日-你所不知道的唐朝和唐人</v>
          </cell>
          <cell r="C16833" t="str">
            <v>謝志東. 編著</v>
          </cell>
          <cell r="D16833">
            <v>179</v>
          </cell>
          <cell r="E16833">
            <v>0</v>
          </cell>
          <cell r="F16833" t="str">
            <v>平裝</v>
          </cell>
          <cell r="G16833" t="str">
            <v>西安交大</v>
          </cell>
          <cell r="H16833">
            <v>29.8</v>
          </cell>
          <cell r="I16833" t="str">
            <v/>
          </cell>
          <cell r="J16833" t="str">
            <v/>
          </cell>
          <cell r="K16833" t="str">
            <v/>
          </cell>
          <cell r="L16833" t="str">
            <v/>
          </cell>
          <cell r="M16833" t="str">
            <v>免稅</v>
          </cell>
          <cell r="N16833" t="str">
            <v>9787560534176</v>
          </cell>
        </row>
        <row r="16834">
          <cell r="A16834" t="str">
            <v>56053425</v>
          </cell>
          <cell r="B16834" t="str">
            <v>艾條裏的養生經-圖說艾灸</v>
          </cell>
          <cell r="C16834" t="str">
            <v>王彤</v>
          </cell>
          <cell r="D16834">
            <v>155</v>
          </cell>
          <cell r="E16834">
            <v>0</v>
          </cell>
          <cell r="F16834" t="str">
            <v>平裝</v>
          </cell>
          <cell r="G16834" t="str">
            <v>西安交大</v>
          </cell>
          <cell r="H16834">
            <v>25.8</v>
          </cell>
          <cell r="I16834" t="str">
            <v/>
          </cell>
          <cell r="J16834" t="str">
            <v/>
          </cell>
          <cell r="K16834" t="str">
            <v/>
          </cell>
          <cell r="L16834" t="str">
            <v/>
          </cell>
          <cell r="M16834" t="str">
            <v>免稅</v>
          </cell>
          <cell r="N16834" t="str">
            <v>9787560534251</v>
          </cell>
        </row>
        <row r="16835">
          <cell r="A16835" t="str">
            <v>56053540</v>
          </cell>
          <cell r="B16835" t="str">
            <v>方劑20講</v>
          </cell>
          <cell r="C16835" t="str">
            <v>韋永紅. 編著</v>
          </cell>
          <cell r="D16835">
            <v>179</v>
          </cell>
          <cell r="E16835">
            <v>0</v>
          </cell>
          <cell r="F16835" t="str">
            <v>平裝</v>
          </cell>
          <cell r="G16835" t="str">
            <v>西安交大</v>
          </cell>
          <cell r="H16835">
            <v>29.8</v>
          </cell>
          <cell r="I16835" t="str">
            <v/>
          </cell>
          <cell r="J16835" t="str">
            <v/>
          </cell>
          <cell r="K16835" t="str">
            <v/>
          </cell>
          <cell r="L16835" t="str">
            <v/>
          </cell>
          <cell r="M16835" t="str">
            <v>免稅</v>
          </cell>
          <cell r="N16835" t="str">
            <v>9787560535401</v>
          </cell>
        </row>
        <row r="16836">
          <cell r="A16836" t="str">
            <v>56070200</v>
          </cell>
          <cell r="B16836" t="str">
            <v>魏晉南北朝史探索(山東大學文史書系)</v>
          </cell>
          <cell r="C16836" t="str">
            <v>鄭欣編著</v>
          </cell>
          <cell r="D16836">
            <v>298</v>
          </cell>
          <cell r="E16836">
            <v>0</v>
          </cell>
          <cell r="F16836" t="str">
            <v>平裝</v>
          </cell>
          <cell r="G16836" t="str">
            <v>山東大學</v>
          </cell>
          <cell r="H16836">
            <v>49.6</v>
          </cell>
          <cell r="I16836" t="str">
            <v/>
          </cell>
          <cell r="J16836" t="str">
            <v/>
          </cell>
          <cell r="K16836" t="str">
            <v/>
          </cell>
          <cell r="L16836" t="str">
            <v/>
          </cell>
          <cell r="M16836" t="str">
            <v>免稅</v>
          </cell>
          <cell r="N16836" t="str">
            <v>9787560702001</v>
          </cell>
        </row>
        <row r="16837">
          <cell r="A16837" t="str">
            <v>56070799</v>
          </cell>
          <cell r="B16837" t="str">
            <v>中國智慧精典</v>
          </cell>
          <cell r="C16837" t="str">
            <v>馬新</v>
          </cell>
          <cell r="D16837">
            <v>456</v>
          </cell>
          <cell r="E16837">
            <v>0</v>
          </cell>
          <cell r="F16837" t="str">
            <v>平裝</v>
          </cell>
          <cell r="G16837" t="str">
            <v>山東大學</v>
          </cell>
          <cell r="H16837">
            <v>76</v>
          </cell>
          <cell r="I16837" t="str">
            <v/>
          </cell>
          <cell r="J16837" t="str">
            <v/>
          </cell>
          <cell r="K16837" t="str">
            <v/>
          </cell>
          <cell r="L16837" t="str">
            <v/>
          </cell>
          <cell r="M16837" t="str">
            <v>免稅</v>
          </cell>
          <cell r="N16837" t="str">
            <v>9787560707990</v>
          </cell>
        </row>
        <row r="16838">
          <cell r="A16838" t="str">
            <v>56071405</v>
          </cell>
          <cell r="B16838" t="str">
            <v>中國詩詞精典</v>
          </cell>
          <cell r="C16838" t="str">
            <v>楊端志</v>
          </cell>
          <cell r="D16838">
            <v>475</v>
          </cell>
          <cell r="E16838">
            <v>0</v>
          </cell>
          <cell r="F16838" t="str">
            <v>平裝</v>
          </cell>
          <cell r="G16838" t="str">
            <v>山東大學</v>
          </cell>
          <cell r="H16838">
            <v>95</v>
          </cell>
          <cell r="I16838" t="str">
            <v/>
          </cell>
          <cell r="J16838" t="str">
            <v/>
          </cell>
          <cell r="K16838" t="str">
            <v/>
          </cell>
          <cell r="L16838" t="str">
            <v/>
          </cell>
          <cell r="M16838" t="str">
            <v>免稅</v>
          </cell>
          <cell r="N16838" t="str">
            <v>9787560714059</v>
          </cell>
        </row>
        <row r="16839">
          <cell r="A16839" t="str">
            <v>56071493</v>
          </cell>
          <cell r="B16839" t="str">
            <v>中國歷史體系新論(山東大學文史書系)</v>
          </cell>
          <cell r="C16839" t="str">
            <v>田昌五著</v>
          </cell>
          <cell r="D16839">
            <v>348</v>
          </cell>
          <cell r="E16839">
            <v>3</v>
          </cell>
          <cell r="F16839" t="str">
            <v>平裝</v>
          </cell>
          <cell r="G16839" t="str">
            <v>山東大學</v>
          </cell>
          <cell r="H16839">
            <v>58</v>
          </cell>
          <cell r="I16839" t="str">
            <v/>
          </cell>
          <cell r="J16839" t="str">
            <v/>
          </cell>
          <cell r="K16839" t="str">
            <v/>
          </cell>
          <cell r="L16839" t="str">
            <v/>
          </cell>
          <cell r="M16839" t="str">
            <v>免稅</v>
          </cell>
          <cell r="N16839" t="str">
            <v>9787560714936</v>
          </cell>
        </row>
        <row r="16840">
          <cell r="A16840" t="str">
            <v>56071551</v>
          </cell>
          <cell r="B16840" t="str">
            <v>中國古文精典</v>
          </cell>
          <cell r="C16840" t="str">
            <v>鮑思陶</v>
          </cell>
          <cell r="D16840">
            <v>400</v>
          </cell>
          <cell r="E16840">
            <v>0</v>
          </cell>
          <cell r="F16840" t="str">
            <v>平裝</v>
          </cell>
          <cell r="G16840" t="str">
            <v>山東大學</v>
          </cell>
          <cell r="H16840">
            <v>80</v>
          </cell>
          <cell r="I16840" t="str">
            <v/>
          </cell>
          <cell r="J16840" t="str">
            <v/>
          </cell>
          <cell r="K16840" t="str">
            <v/>
          </cell>
          <cell r="L16840" t="str">
            <v/>
          </cell>
          <cell r="M16840" t="str">
            <v>免稅</v>
          </cell>
          <cell r="N16840" t="str">
            <v>9787560715513</v>
          </cell>
        </row>
        <row r="16841">
          <cell r="A16841" t="str">
            <v>56071733</v>
          </cell>
          <cell r="B16841" t="str">
            <v>中國書信精典</v>
          </cell>
          <cell r="C16841" t="str">
            <v>殷正林</v>
          </cell>
          <cell r="D16841">
            <v>310</v>
          </cell>
          <cell r="E16841">
            <v>0</v>
          </cell>
          <cell r="F16841" t="str">
            <v>平裝</v>
          </cell>
          <cell r="G16841" t="str">
            <v>山東大學</v>
          </cell>
          <cell r="H16841">
            <v>62</v>
          </cell>
          <cell r="I16841" t="str">
            <v/>
          </cell>
          <cell r="J16841" t="str">
            <v/>
          </cell>
          <cell r="K16841" t="str">
            <v/>
          </cell>
          <cell r="L16841" t="str">
            <v/>
          </cell>
          <cell r="M16841" t="str">
            <v>免稅</v>
          </cell>
          <cell r="N16841" t="str">
            <v>9787560717333</v>
          </cell>
        </row>
        <row r="16842">
          <cell r="A16842" t="str">
            <v>56071832</v>
          </cell>
          <cell r="B16842" t="str">
            <v>中國話本小說精典</v>
          </cell>
          <cell r="C16842" t="str">
            <v>陳崇仁</v>
          </cell>
          <cell r="D16842">
            <v>430</v>
          </cell>
          <cell r="E16842">
            <v>0</v>
          </cell>
          <cell r="F16842" t="str">
            <v>平裝</v>
          </cell>
          <cell r="G16842" t="str">
            <v>山東大學</v>
          </cell>
          <cell r="H16842">
            <v>86</v>
          </cell>
          <cell r="I16842" t="str">
            <v/>
          </cell>
          <cell r="J16842" t="str">
            <v/>
          </cell>
          <cell r="K16842" t="str">
            <v/>
          </cell>
          <cell r="L16842" t="str">
            <v/>
          </cell>
          <cell r="M16842" t="str">
            <v>免稅</v>
          </cell>
          <cell r="N16842" t="str">
            <v>9787560718323</v>
          </cell>
        </row>
        <row r="16843">
          <cell r="A16843" t="str">
            <v>56071977</v>
          </cell>
          <cell r="B16843" t="str">
            <v>中國文言小說精典</v>
          </cell>
          <cell r="C16843" t="str">
            <v>陳建根</v>
          </cell>
          <cell r="D16843">
            <v>465</v>
          </cell>
          <cell r="E16843">
            <v>0</v>
          </cell>
          <cell r="F16843" t="str">
            <v>平裝</v>
          </cell>
          <cell r="G16843" t="str">
            <v>山東大學</v>
          </cell>
          <cell r="H16843">
            <v>93</v>
          </cell>
          <cell r="I16843" t="str">
            <v/>
          </cell>
          <cell r="J16843" t="str">
            <v/>
          </cell>
          <cell r="K16843" t="str">
            <v/>
          </cell>
          <cell r="L16843" t="str">
            <v/>
          </cell>
          <cell r="M16843" t="str">
            <v>免稅</v>
          </cell>
          <cell r="N16843" t="str">
            <v>9787560719771</v>
          </cell>
        </row>
        <row r="16844">
          <cell r="A16844" t="str">
            <v>56072213</v>
          </cell>
          <cell r="B16844" t="str">
            <v>東晉文藝綜合研究(山東大學文史書系)</v>
          </cell>
          <cell r="C16844" t="str">
            <v>張可禮編著</v>
          </cell>
          <cell r="D16844">
            <v>222</v>
          </cell>
          <cell r="E16844">
            <v>1</v>
          </cell>
          <cell r="F16844" t="str">
            <v>平裝</v>
          </cell>
          <cell r="G16844" t="str">
            <v>山東大學</v>
          </cell>
          <cell r="H16844">
            <v>37</v>
          </cell>
          <cell r="I16844" t="str">
            <v/>
          </cell>
          <cell r="J16844" t="str">
            <v/>
          </cell>
          <cell r="K16844" t="str">
            <v/>
          </cell>
          <cell r="L16844" t="str">
            <v/>
          </cell>
          <cell r="M16844" t="str">
            <v>免稅</v>
          </cell>
          <cell r="N16844" t="str">
            <v>9787560722139</v>
          </cell>
        </row>
        <row r="16845">
          <cell r="A16845" t="str">
            <v>56072878</v>
          </cell>
          <cell r="B16845" t="str">
            <v>走進中國政治殿堂</v>
          </cell>
          <cell r="C16845" t="str">
            <v>高奇</v>
          </cell>
          <cell r="D16845">
            <v>192</v>
          </cell>
          <cell r="E16845">
            <v>0</v>
          </cell>
          <cell r="F16845" t="str">
            <v>平裝</v>
          </cell>
          <cell r="G16845" t="str">
            <v>山東大學</v>
          </cell>
          <cell r="H16845">
            <v>32</v>
          </cell>
          <cell r="I16845" t="str">
            <v/>
          </cell>
          <cell r="J16845" t="str">
            <v/>
          </cell>
          <cell r="K16845" t="str">
            <v/>
          </cell>
          <cell r="L16845" t="str">
            <v/>
          </cell>
          <cell r="M16845" t="str">
            <v>免稅</v>
          </cell>
          <cell r="N16845" t="str">
            <v>7560728782</v>
          </cell>
        </row>
        <row r="16846">
          <cell r="A16846" t="str">
            <v>56072879</v>
          </cell>
          <cell r="B16846" t="str">
            <v>走進中國哲學殿堂</v>
          </cell>
          <cell r="C16846" t="str">
            <v>高奇</v>
          </cell>
          <cell r="D16846">
            <v>175</v>
          </cell>
          <cell r="E16846">
            <v>0</v>
          </cell>
          <cell r="F16846" t="str">
            <v>平裝</v>
          </cell>
          <cell r="G16846" t="str">
            <v>山東大學</v>
          </cell>
          <cell r="H16846">
            <v>35</v>
          </cell>
          <cell r="I16846" t="str">
            <v/>
          </cell>
          <cell r="J16846" t="str">
            <v/>
          </cell>
          <cell r="K16846" t="str">
            <v/>
          </cell>
          <cell r="L16846" t="str">
            <v/>
          </cell>
          <cell r="M16846" t="str">
            <v>免稅</v>
          </cell>
          <cell r="N16846" t="str">
            <v>7560728790</v>
          </cell>
        </row>
        <row r="16847">
          <cell r="A16847" t="str">
            <v>56072880</v>
          </cell>
          <cell r="B16847" t="str">
            <v>走進中國科技殿堂</v>
          </cell>
          <cell r="C16847" t="str">
            <v>高奇</v>
          </cell>
          <cell r="D16847">
            <v>160</v>
          </cell>
          <cell r="E16847">
            <v>0</v>
          </cell>
          <cell r="F16847" t="str">
            <v>平裝</v>
          </cell>
          <cell r="G16847" t="str">
            <v>山東大學</v>
          </cell>
          <cell r="H16847">
            <v>32</v>
          </cell>
          <cell r="I16847" t="str">
            <v/>
          </cell>
          <cell r="J16847" t="str">
            <v/>
          </cell>
          <cell r="K16847" t="str">
            <v/>
          </cell>
          <cell r="L16847" t="str">
            <v/>
          </cell>
          <cell r="M16847" t="str">
            <v>免稅</v>
          </cell>
          <cell r="N16847" t="str">
            <v>7560728804</v>
          </cell>
        </row>
        <row r="16848">
          <cell r="A16848" t="str">
            <v>56072881</v>
          </cell>
          <cell r="B16848" t="str">
            <v>走進中國文學殿堂</v>
          </cell>
          <cell r="C16848" t="str">
            <v>高奇</v>
          </cell>
          <cell r="D16848">
            <v>175</v>
          </cell>
          <cell r="E16848">
            <v>0</v>
          </cell>
          <cell r="F16848" t="str">
            <v>平裝</v>
          </cell>
          <cell r="G16848" t="str">
            <v>山東大學</v>
          </cell>
          <cell r="H16848">
            <v>35</v>
          </cell>
          <cell r="I16848" t="str">
            <v/>
          </cell>
          <cell r="J16848" t="str">
            <v/>
          </cell>
          <cell r="K16848" t="str">
            <v/>
          </cell>
          <cell r="L16848" t="str">
            <v/>
          </cell>
          <cell r="M16848" t="str">
            <v>免稅</v>
          </cell>
          <cell r="N16848" t="str">
            <v>7560728812</v>
          </cell>
        </row>
        <row r="16849">
          <cell r="A16849" t="str">
            <v>56072882</v>
          </cell>
          <cell r="B16849" t="str">
            <v>走進中國藝術殿堂</v>
          </cell>
          <cell r="C16849" t="str">
            <v>高奇</v>
          </cell>
          <cell r="D16849">
            <v>170</v>
          </cell>
          <cell r="E16849">
            <v>0</v>
          </cell>
          <cell r="F16849" t="str">
            <v>平裝</v>
          </cell>
          <cell r="G16849" t="str">
            <v>山東大學</v>
          </cell>
          <cell r="H16849">
            <v>34</v>
          </cell>
          <cell r="I16849" t="str">
            <v/>
          </cell>
          <cell r="J16849" t="str">
            <v/>
          </cell>
          <cell r="K16849" t="str">
            <v/>
          </cell>
          <cell r="L16849" t="str">
            <v/>
          </cell>
          <cell r="M16849" t="str">
            <v>免稅</v>
          </cell>
          <cell r="N16849" t="str">
            <v>7560728820</v>
          </cell>
        </row>
        <row r="16850">
          <cell r="A16850" t="str">
            <v>56072883</v>
          </cell>
          <cell r="B16850" t="str">
            <v>走進中國民俗殿堂</v>
          </cell>
          <cell r="C16850" t="str">
            <v/>
          </cell>
          <cell r="D16850">
            <v>160</v>
          </cell>
          <cell r="E16850">
            <v>0</v>
          </cell>
          <cell r="F16850" t="str">
            <v>平裝</v>
          </cell>
          <cell r="G16850" t="str">
            <v/>
          </cell>
          <cell r="H16850">
            <v>0</v>
          </cell>
          <cell r="I16850" t="str">
            <v/>
          </cell>
          <cell r="J16850" t="str">
            <v/>
          </cell>
          <cell r="K16850" t="str">
            <v/>
          </cell>
          <cell r="L16850" t="str">
            <v/>
          </cell>
          <cell r="M16850" t="str">
            <v>免稅</v>
          </cell>
          <cell r="N16850" t="str">
            <v>7560728839</v>
          </cell>
        </row>
        <row r="16851">
          <cell r="A16851" t="str">
            <v>56072929</v>
          </cell>
          <cell r="B16851" t="str">
            <v>兵法精典新解：孫子·吳子·尉繚子·司馬法</v>
          </cell>
          <cell r="C16851" t="str">
            <v>褚玉蘭</v>
          </cell>
          <cell r="D16851">
            <v>100</v>
          </cell>
          <cell r="E16851">
            <v>0</v>
          </cell>
          <cell r="F16851" t="str">
            <v>平裝</v>
          </cell>
          <cell r="G16851" t="str">
            <v>山東大學</v>
          </cell>
          <cell r="H16851">
            <v>20</v>
          </cell>
          <cell r="I16851" t="str">
            <v/>
          </cell>
          <cell r="J16851" t="str">
            <v/>
          </cell>
          <cell r="K16851" t="str">
            <v/>
          </cell>
          <cell r="L16851" t="str">
            <v/>
          </cell>
          <cell r="M16851" t="str">
            <v>免稅</v>
          </cell>
          <cell r="N16851" t="str">
            <v>7560729290</v>
          </cell>
        </row>
        <row r="16852">
          <cell r="A16852" t="str">
            <v>56073114</v>
          </cell>
          <cell r="B16852" t="str">
            <v>兩宋文化與詩詞發展論略</v>
          </cell>
          <cell r="C16852" t="str">
            <v>劉乃昌</v>
          </cell>
          <cell r="D16852">
            <v>138</v>
          </cell>
          <cell r="E16852">
            <v>0</v>
          </cell>
          <cell r="F16852" t="str">
            <v>平裝</v>
          </cell>
          <cell r="G16852" t="str">
            <v>山東大學</v>
          </cell>
          <cell r="H16852">
            <v>23</v>
          </cell>
          <cell r="I16852" t="str">
            <v/>
          </cell>
          <cell r="J16852" t="str">
            <v/>
          </cell>
          <cell r="K16852" t="str">
            <v/>
          </cell>
          <cell r="L16852" t="str">
            <v/>
          </cell>
          <cell r="M16852" t="str">
            <v>免稅</v>
          </cell>
          <cell r="N16852" t="str">
            <v>9787560731148</v>
          </cell>
        </row>
        <row r="16853">
          <cell r="A16853" t="str">
            <v>56073474</v>
          </cell>
          <cell r="B16853" t="str">
            <v>中國文學名篇鑒賞.詩卷</v>
          </cell>
          <cell r="C16853" t="str">
            <v>蕭滌非</v>
          </cell>
          <cell r="D16853">
            <v>390</v>
          </cell>
          <cell r="E16853">
            <v>0</v>
          </cell>
          <cell r="F16853" t="str">
            <v>平裝</v>
          </cell>
          <cell r="G16853" t="str">
            <v>山東大學</v>
          </cell>
          <cell r="H16853">
            <v>78</v>
          </cell>
          <cell r="I16853" t="str">
            <v/>
          </cell>
          <cell r="J16853" t="str">
            <v/>
          </cell>
          <cell r="K16853" t="str">
            <v/>
          </cell>
          <cell r="L16853" t="str">
            <v/>
          </cell>
          <cell r="M16853" t="str">
            <v>免稅</v>
          </cell>
          <cell r="N16853" t="str">
            <v>9787560734743</v>
          </cell>
        </row>
        <row r="16854">
          <cell r="A16854" t="str">
            <v>56073475</v>
          </cell>
          <cell r="B16854" t="str">
            <v>中國文學名篇鑒賞.文卷</v>
          </cell>
          <cell r="C16854" t="str">
            <v>蕭滌非</v>
          </cell>
          <cell r="D16854">
            <v>290</v>
          </cell>
          <cell r="E16854">
            <v>0</v>
          </cell>
          <cell r="F16854" t="str">
            <v>平裝</v>
          </cell>
          <cell r="G16854" t="str">
            <v>山東大學</v>
          </cell>
          <cell r="H16854">
            <v>58</v>
          </cell>
          <cell r="I16854" t="str">
            <v/>
          </cell>
          <cell r="J16854" t="str">
            <v/>
          </cell>
          <cell r="K16854" t="str">
            <v/>
          </cell>
          <cell r="L16854" t="str">
            <v/>
          </cell>
          <cell r="M16854" t="str">
            <v>免稅</v>
          </cell>
          <cell r="N16854" t="str">
            <v>9787560734750</v>
          </cell>
        </row>
        <row r="16855">
          <cell r="A16855" t="str">
            <v>56073476</v>
          </cell>
          <cell r="B16855" t="str">
            <v>中國文學名篇鑒賞.詞賦卷</v>
          </cell>
          <cell r="C16855" t="str">
            <v>蕭滌非</v>
          </cell>
          <cell r="D16855">
            <v>200</v>
          </cell>
          <cell r="E16855">
            <v>0</v>
          </cell>
          <cell r="F16855" t="str">
            <v>平裝</v>
          </cell>
          <cell r="G16855" t="str">
            <v>山東大學</v>
          </cell>
          <cell r="H16855">
            <v>40</v>
          </cell>
          <cell r="I16855" t="str">
            <v/>
          </cell>
          <cell r="J16855" t="str">
            <v/>
          </cell>
          <cell r="K16855" t="str">
            <v/>
          </cell>
          <cell r="L16855" t="str">
            <v/>
          </cell>
          <cell r="M16855" t="str">
            <v>免稅</v>
          </cell>
          <cell r="N16855" t="str">
            <v>9787560734767</v>
          </cell>
        </row>
        <row r="16856">
          <cell r="A16856" t="str">
            <v>56073538</v>
          </cell>
          <cell r="B16856" t="str">
            <v>詩詞平仄韻匯</v>
          </cell>
          <cell r="C16856" t="str">
            <v>周鸞昌</v>
          </cell>
          <cell r="D16856">
            <v>175</v>
          </cell>
          <cell r="E16856">
            <v>0</v>
          </cell>
          <cell r="F16856" t="str">
            <v>平裝</v>
          </cell>
          <cell r="G16856" t="str">
            <v>山東大學</v>
          </cell>
          <cell r="H16856">
            <v>35</v>
          </cell>
          <cell r="I16856" t="str">
            <v/>
          </cell>
          <cell r="J16856" t="str">
            <v/>
          </cell>
          <cell r="K16856" t="str">
            <v/>
          </cell>
          <cell r="L16856" t="str">
            <v/>
          </cell>
          <cell r="M16856" t="str">
            <v>免稅</v>
          </cell>
          <cell r="N16856" t="str">
            <v>9787560735382</v>
          </cell>
        </row>
        <row r="16857">
          <cell r="A16857" t="str">
            <v>56073637</v>
          </cell>
          <cell r="B16857" t="str">
            <v>中國酒文化賞析</v>
          </cell>
          <cell r="C16857" t="str">
            <v>王魯地編著</v>
          </cell>
          <cell r="D16857">
            <v>294</v>
          </cell>
          <cell r="E16857">
            <v>0</v>
          </cell>
          <cell r="F16857" t="str">
            <v>平裝</v>
          </cell>
          <cell r="G16857" t="str">
            <v>山東大學</v>
          </cell>
          <cell r="H16857">
            <v>49</v>
          </cell>
          <cell r="I16857" t="str">
            <v/>
          </cell>
          <cell r="J16857" t="str">
            <v/>
          </cell>
          <cell r="K16857" t="str">
            <v/>
          </cell>
          <cell r="L16857" t="str">
            <v/>
          </cell>
          <cell r="M16857" t="str">
            <v>免稅</v>
          </cell>
          <cell r="N16857" t="str">
            <v>9787560736372</v>
          </cell>
        </row>
        <row r="16858">
          <cell r="A16858" t="str">
            <v>56073685</v>
          </cell>
          <cell r="B16858" t="str">
            <v>中國古代詩歌藝術研究</v>
          </cell>
          <cell r="C16858" t="str">
            <v>劉煥陽</v>
          </cell>
          <cell r="D16858">
            <v>120</v>
          </cell>
          <cell r="E16858">
            <v>0</v>
          </cell>
          <cell r="F16858" t="str">
            <v>平裝</v>
          </cell>
          <cell r="G16858" t="str">
            <v>山東大學</v>
          </cell>
          <cell r="H16858">
            <v>20</v>
          </cell>
          <cell r="I16858" t="str">
            <v/>
          </cell>
          <cell r="J16858" t="str">
            <v/>
          </cell>
          <cell r="K16858" t="str">
            <v/>
          </cell>
          <cell r="L16858" t="str">
            <v/>
          </cell>
          <cell r="M16858" t="str">
            <v>免稅</v>
          </cell>
          <cell r="N16858" t="str">
            <v>9787560736853</v>
          </cell>
        </row>
        <row r="16859">
          <cell r="A16859" t="str">
            <v>56073706</v>
          </cell>
          <cell r="B16859" t="str">
            <v>莊子哲學的批判</v>
          </cell>
          <cell r="C16859" t="str">
            <v>陳紹燕，孫功進著</v>
          </cell>
          <cell r="D16859">
            <v>168</v>
          </cell>
          <cell r="E16859">
            <v>0</v>
          </cell>
          <cell r="F16859" t="str">
            <v>平裝</v>
          </cell>
          <cell r="G16859" t="str">
            <v>山東大學</v>
          </cell>
          <cell r="H16859">
            <v>28</v>
          </cell>
          <cell r="I16859" t="str">
            <v/>
          </cell>
          <cell r="J16859" t="str">
            <v/>
          </cell>
          <cell r="K16859" t="str">
            <v/>
          </cell>
          <cell r="L16859" t="str">
            <v/>
          </cell>
          <cell r="M16859" t="str">
            <v>免稅</v>
          </cell>
          <cell r="N16859" t="str">
            <v>9787560737065</v>
          </cell>
        </row>
        <row r="16860">
          <cell r="A16860" t="str">
            <v>56073844</v>
          </cell>
          <cell r="B16860" t="str">
            <v>漢字部首認知研究(漢語言文字學新論叢書)</v>
          </cell>
          <cell r="C16860" t="str">
            <v>王玉新著</v>
          </cell>
          <cell r="D16860">
            <v>144</v>
          </cell>
          <cell r="E16860">
            <v>0</v>
          </cell>
          <cell r="F16860" t="str">
            <v>平裝</v>
          </cell>
          <cell r="G16860" t="str">
            <v>山東大學</v>
          </cell>
          <cell r="H16860">
            <v>24</v>
          </cell>
          <cell r="I16860" t="str">
            <v/>
          </cell>
          <cell r="J16860" t="str">
            <v/>
          </cell>
          <cell r="K16860" t="str">
            <v/>
          </cell>
          <cell r="L16860" t="str">
            <v/>
          </cell>
          <cell r="M16860" t="str">
            <v>免稅</v>
          </cell>
          <cell r="N16860" t="str">
            <v>9787560738444</v>
          </cell>
        </row>
        <row r="16861">
          <cell r="A16861" t="str">
            <v>56074022</v>
          </cell>
          <cell r="B16861" t="str">
            <v>兩漢全書（全三十六冊）</v>
          </cell>
          <cell r="C16861" t="str">
            <v>董治安</v>
          </cell>
          <cell r="D16861">
            <v>43200</v>
          </cell>
          <cell r="E16861">
            <v>0</v>
          </cell>
          <cell r="F16861" t="str">
            <v>精裝</v>
          </cell>
          <cell r="G16861" t="str">
            <v>山東大學</v>
          </cell>
          <cell r="H16861">
            <v>7200</v>
          </cell>
          <cell r="I16861" t="str">
            <v/>
          </cell>
          <cell r="J16861" t="str">
            <v/>
          </cell>
          <cell r="K16861" t="str">
            <v/>
          </cell>
          <cell r="L16861" t="str">
            <v/>
          </cell>
          <cell r="M16861" t="str">
            <v>免稅</v>
          </cell>
          <cell r="N16861" t="str">
            <v>9787560740225</v>
          </cell>
        </row>
        <row r="16862">
          <cell r="A16862" t="str">
            <v>56082448</v>
          </cell>
          <cell r="B16862" t="str">
            <v>中日居住文化_中日傳統城市住宅的比較</v>
          </cell>
          <cell r="C16862" t="str">
            <v/>
          </cell>
          <cell r="D16862">
            <v>140</v>
          </cell>
          <cell r="E16862">
            <v>0</v>
          </cell>
          <cell r="F16862" t="str">
            <v>平裝</v>
          </cell>
          <cell r="G16862" t="str">
            <v>同濟大學</v>
          </cell>
          <cell r="H16862">
            <v>0</v>
          </cell>
          <cell r="I16862" t="str">
            <v/>
          </cell>
          <cell r="J16862" t="str">
            <v/>
          </cell>
          <cell r="K16862" t="str">
            <v/>
          </cell>
          <cell r="L16862" t="str">
            <v/>
          </cell>
          <cell r="M16862" t="str">
            <v>免稅</v>
          </cell>
          <cell r="N16862" t="str">
            <v>756082448X</v>
          </cell>
        </row>
        <row r="16863">
          <cell r="A16863" t="str">
            <v>56082982</v>
          </cell>
          <cell r="B16863" t="str">
            <v>中國歷代園林圖文精選·第五輯</v>
          </cell>
          <cell r="C16863" t="str">
            <v>.</v>
          </cell>
          <cell r="D16863">
            <v>450</v>
          </cell>
          <cell r="E16863">
            <v>0</v>
          </cell>
          <cell r="F16863" t="str">
            <v>平裝</v>
          </cell>
          <cell r="G16863" t="str">
            <v>同濟大學</v>
          </cell>
          <cell r="H16863">
            <v>90</v>
          </cell>
          <cell r="I16863" t="str">
            <v/>
          </cell>
          <cell r="J16863" t="str">
            <v/>
          </cell>
          <cell r="K16863" t="str">
            <v/>
          </cell>
          <cell r="L16863" t="str">
            <v/>
          </cell>
          <cell r="M16863" t="str">
            <v>免稅</v>
          </cell>
          <cell r="N16863" t="str">
            <v>7560829821</v>
          </cell>
        </row>
        <row r="16864">
          <cell r="A16864" t="str">
            <v>56083000</v>
          </cell>
          <cell r="B16864" t="str">
            <v>香港室內設計之父.高文安_世界室內設計師叢書/亞洲.香港輯</v>
          </cell>
          <cell r="C16864" t="str">
            <v/>
          </cell>
          <cell r="D16864">
            <v>740</v>
          </cell>
          <cell r="E16864">
            <v>0</v>
          </cell>
          <cell r="F16864" t="str">
            <v>平裝</v>
          </cell>
          <cell r="G16864" t="str">
            <v>同濟大學</v>
          </cell>
          <cell r="H16864">
            <v>0</v>
          </cell>
          <cell r="I16864" t="str">
            <v/>
          </cell>
          <cell r="J16864" t="str">
            <v/>
          </cell>
          <cell r="K16864" t="str">
            <v/>
          </cell>
          <cell r="L16864" t="str">
            <v/>
          </cell>
          <cell r="M16864" t="str">
            <v>免稅</v>
          </cell>
          <cell r="N16864" t="str">
            <v>7560830005</v>
          </cell>
        </row>
        <row r="16865">
          <cell r="A16865" t="str">
            <v>56083014</v>
          </cell>
          <cell r="B16865" t="str">
            <v>糖尿病飲食控制新方法-碳水化合物計數法指南</v>
          </cell>
          <cell r="C16865" t="str">
            <v>謝良民</v>
          </cell>
          <cell r="D16865">
            <v>140</v>
          </cell>
          <cell r="E16865">
            <v>0</v>
          </cell>
          <cell r="F16865" t="str">
            <v>平裝</v>
          </cell>
          <cell r="G16865" t="str">
            <v>同濟大學</v>
          </cell>
          <cell r="H16865">
            <v>28</v>
          </cell>
          <cell r="I16865" t="str">
            <v/>
          </cell>
          <cell r="J16865" t="str">
            <v/>
          </cell>
          <cell r="K16865" t="str">
            <v/>
          </cell>
          <cell r="L16865" t="str">
            <v/>
          </cell>
          <cell r="M16865" t="str">
            <v>免稅</v>
          </cell>
          <cell r="N16865" t="str">
            <v>7560830145</v>
          </cell>
        </row>
        <row r="16866">
          <cell r="A16866" t="str">
            <v>56083045</v>
          </cell>
          <cell r="B16866" t="str">
            <v>中西傳統建築細部構造</v>
          </cell>
          <cell r="C16866" t="str">
            <v>薛順生</v>
          </cell>
          <cell r="D16866">
            <v>110</v>
          </cell>
          <cell r="E16866">
            <v>0</v>
          </cell>
          <cell r="F16866" t="str">
            <v>平裝</v>
          </cell>
          <cell r="G16866" t="str">
            <v>同濟大學</v>
          </cell>
          <cell r="H16866">
            <v>22</v>
          </cell>
          <cell r="I16866" t="str">
            <v/>
          </cell>
          <cell r="J16866" t="str">
            <v/>
          </cell>
          <cell r="K16866" t="str">
            <v/>
          </cell>
          <cell r="L16866" t="str">
            <v/>
          </cell>
          <cell r="M16866" t="str">
            <v>免稅</v>
          </cell>
          <cell r="N16866" t="str">
            <v>7560830455</v>
          </cell>
        </row>
        <row r="16867">
          <cell r="A16867" t="str">
            <v>56083174</v>
          </cell>
          <cell r="B16867" t="str">
            <v>凝固的音樂_現代建築藝術賞_走向2010世博會建築文化叢書</v>
          </cell>
          <cell r="C16867" t="str">
            <v/>
          </cell>
          <cell r="D16867">
            <v>140</v>
          </cell>
          <cell r="E16867">
            <v>0</v>
          </cell>
          <cell r="F16867" t="str">
            <v>平裝</v>
          </cell>
          <cell r="G16867" t="str">
            <v>同濟大學</v>
          </cell>
          <cell r="H16867">
            <v>0</v>
          </cell>
          <cell r="I16867" t="str">
            <v/>
          </cell>
          <cell r="J16867" t="str">
            <v/>
          </cell>
          <cell r="K16867" t="str">
            <v/>
          </cell>
          <cell r="L16867" t="str">
            <v/>
          </cell>
          <cell r="M16867" t="str">
            <v>免稅</v>
          </cell>
          <cell r="N16867" t="str">
            <v>7560831745</v>
          </cell>
        </row>
        <row r="16868">
          <cell r="A16868" t="str">
            <v>56083204</v>
          </cell>
          <cell r="B16868" t="str">
            <v>新理想空間3_同濟規劃設計年鑒</v>
          </cell>
          <cell r="C16868" t="str">
            <v/>
          </cell>
          <cell r="D16868">
            <v>1608</v>
          </cell>
          <cell r="E16868">
            <v>1</v>
          </cell>
          <cell r="F16868" t="str">
            <v>平裝</v>
          </cell>
          <cell r="G16868" t="str">
            <v>同濟大學</v>
          </cell>
          <cell r="H16868">
            <v>268</v>
          </cell>
          <cell r="I16868" t="str">
            <v/>
          </cell>
          <cell r="J16868" t="str">
            <v/>
          </cell>
          <cell r="K16868" t="str">
            <v/>
          </cell>
          <cell r="L16868" t="str">
            <v/>
          </cell>
          <cell r="M16868" t="str">
            <v>免稅</v>
          </cell>
          <cell r="N16868" t="str">
            <v>7560832040</v>
          </cell>
        </row>
        <row r="16869">
          <cell r="A16869" t="str">
            <v>56083208</v>
          </cell>
          <cell r="B16869" t="str">
            <v>王建中海派剪紙藝術</v>
          </cell>
          <cell r="C16869" t="str">
            <v>王建中</v>
          </cell>
          <cell r="D16869">
            <v>210</v>
          </cell>
          <cell r="E16869">
            <v>0</v>
          </cell>
          <cell r="F16869" t="str">
            <v>平裝</v>
          </cell>
          <cell r="G16869" t="str">
            <v>同濟大學</v>
          </cell>
          <cell r="H16869">
            <v>42</v>
          </cell>
          <cell r="I16869" t="str">
            <v/>
          </cell>
          <cell r="J16869" t="str">
            <v/>
          </cell>
          <cell r="K16869" t="str">
            <v/>
          </cell>
          <cell r="L16869" t="str">
            <v/>
          </cell>
          <cell r="M16869" t="str">
            <v>免稅</v>
          </cell>
          <cell r="N16869" t="str">
            <v>7560832083</v>
          </cell>
        </row>
        <row r="16870">
          <cell r="A16870" t="str">
            <v>56083218</v>
          </cell>
          <cell r="B16870" t="str">
            <v>中國傳統建築─形制與工藝</v>
          </cell>
          <cell r="C16870" t="str">
            <v>李湞 編著</v>
          </cell>
          <cell r="D16870">
            <v>190</v>
          </cell>
          <cell r="E16870">
            <v>0</v>
          </cell>
          <cell r="F16870" t="str">
            <v>平裝</v>
          </cell>
          <cell r="G16870" t="str">
            <v>同濟大學</v>
          </cell>
          <cell r="H16870">
            <v>38</v>
          </cell>
          <cell r="I16870" t="str">
            <v/>
          </cell>
          <cell r="J16870" t="str">
            <v/>
          </cell>
          <cell r="K16870" t="str">
            <v/>
          </cell>
          <cell r="L16870" t="str">
            <v/>
          </cell>
          <cell r="M16870" t="str">
            <v>免稅</v>
          </cell>
          <cell r="N16870" t="str">
            <v>7560832180</v>
          </cell>
        </row>
        <row r="16871">
          <cell r="A16871" t="str">
            <v>56083444</v>
          </cell>
          <cell r="B16871" t="str">
            <v>中國散文</v>
          </cell>
          <cell r="C16871" t="str">
            <v>李措吉</v>
          </cell>
          <cell r="D16871">
            <v>98</v>
          </cell>
          <cell r="E16871">
            <v>0</v>
          </cell>
          <cell r="F16871" t="str">
            <v>平裝</v>
          </cell>
          <cell r="G16871" t="str">
            <v>同濟大學</v>
          </cell>
          <cell r="H16871">
            <v>19.5</v>
          </cell>
          <cell r="I16871" t="str">
            <v/>
          </cell>
          <cell r="J16871" t="str">
            <v/>
          </cell>
          <cell r="K16871" t="str">
            <v/>
          </cell>
          <cell r="L16871" t="str">
            <v/>
          </cell>
          <cell r="M16871" t="str">
            <v>免稅</v>
          </cell>
          <cell r="N16871" t="str">
            <v>7560834442</v>
          </cell>
        </row>
        <row r="16872">
          <cell r="A16872" t="str">
            <v>56083445</v>
          </cell>
          <cell r="B16872" t="str">
            <v>中國小說</v>
          </cell>
          <cell r="C16872" t="str">
            <v>賴振寅</v>
          </cell>
          <cell r="D16872">
            <v>85</v>
          </cell>
          <cell r="E16872">
            <v>0</v>
          </cell>
          <cell r="F16872" t="str">
            <v>平裝</v>
          </cell>
          <cell r="G16872" t="str">
            <v>同濟大學</v>
          </cell>
          <cell r="H16872">
            <v>17</v>
          </cell>
          <cell r="I16872" t="str">
            <v/>
          </cell>
          <cell r="J16872" t="str">
            <v/>
          </cell>
          <cell r="K16872" t="str">
            <v/>
          </cell>
          <cell r="L16872" t="str">
            <v/>
          </cell>
          <cell r="M16872" t="str">
            <v>免稅</v>
          </cell>
          <cell r="N16872" t="str">
            <v>7560834450</v>
          </cell>
        </row>
        <row r="16873">
          <cell r="A16873" t="str">
            <v>56083446</v>
          </cell>
          <cell r="B16873" t="str">
            <v>中國美學</v>
          </cell>
          <cell r="C16873" t="str">
            <v>左克厚</v>
          </cell>
          <cell r="D16873">
            <v>80</v>
          </cell>
          <cell r="E16873">
            <v>0</v>
          </cell>
          <cell r="F16873" t="str">
            <v>平裝</v>
          </cell>
          <cell r="G16873" t="str">
            <v>同濟大學</v>
          </cell>
          <cell r="H16873">
            <v>16</v>
          </cell>
          <cell r="I16873" t="str">
            <v/>
          </cell>
          <cell r="J16873" t="str">
            <v/>
          </cell>
          <cell r="K16873" t="str">
            <v/>
          </cell>
          <cell r="L16873" t="str">
            <v/>
          </cell>
          <cell r="M16873" t="str">
            <v>免稅</v>
          </cell>
          <cell r="N16873" t="str">
            <v>7560834469</v>
          </cell>
        </row>
        <row r="16874">
          <cell r="A16874" t="str">
            <v>56083447</v>
          </cell>
          <cell r="B16874" t="str">
            <v>中國詩歌</v>
          </cell>
          <cell r="C16874" t="str">
            <v>王世朝</v>
          </cell>
          <cell r="D16874">
            <v>90</v>
          </cell>
          <cell r="E16874">
            <v>0</v>
          </cell>
          <cell r="F16874" t="str">
            <v>平裝</v>
          </cell>
          <cell r="G16874" t="str">
            <v>同濟大學</v>
          </cell>
          <cell r="H16874">
            <v>18</v>
          </cell>
          <cell r="I16874" t="str">
            <v/>
          </cell>
          <cell r="J16874" t="str">
            <v/>
          </cell>
          <cell r="K16874" t="str">
            <v/>
          </cell>
          <cell r="L16874" t="str">
            <v/>
          </cell>
          <cell r="M16874" t="str">
            <v>免稅</v>
          </cell>
          <cell r="N16874" t="str">
            <v>7560834477</v>
          </cell>
        </row>
        <row r="16875">
          <cell r="A16875" t="str">
            <v>56083448</v>
          </cell>
          <cell r="B16875" t="str">
            <v>中國戲劇</v>
          </cell>
          <cell r="C16875" t="str">
            <v>李玲瓏</v>
          </cell>
          <cell r="D16875">
            <v>90</v>
          </cell>
          <cell r="E16875">
            <v>0</v>
          </cell>
          <cell r="F16875" t="str">
            <v>平裝</v>
          </cell>
          <cell r="G16875" t="str">
            <v>同濟大學</v>
          </cell>
          <cell r="H16875">
            <v>18</v>
          </cell>
          <cell r="I16875" t="str">
            <v/>
          </cell>
          <cell r="J16875" t="str">
            <v/>
          </cell>
          <cell r="K16875" t="str">
            <v/>
          </cell>
          <cell r="L16875" t="str">
            <v/>
          </cell>
          <cell r="M16875" t="str">
            <v>免稅</v>
          </cell>
          <cell r="N16875" t="str">
            <v>7560834485</v>
          </cell>
        </row>
        <row r="16876">
          <cell r="A16876" t="str">
            <v>56083449</v>
          </cell>
          <cell r="B16876" t="str">
            <v>世界建築極限明信片賞鑒</v>
          </cell>
          <cell r="C16876" t="str">
            <v>薛大德</v>
          </cell>
          <cell r="D16876">
            <v>1240</v>
          </cell>
          <cell r="E16876">
            <v>0</v>
          </cell>
          <cell r="F16876" t="str">
            <v>精裝</v>
          </cell>
          <cell r="G16876" t="str">
            <v>同濟大學</v>
          </cell>
          <cell r="H16876">
            <v>248</v>
          </cell>
          <cell r="I16876" t="str">
            <v/>
          </cell>
          <cell r="J16876" t="str">
            <v/>
          </cell>
          <cell r="K16876" t="str">
            <v/>
          </cell>
          <cell r="L16876" t="str">
            <v/>
          </cell>
          <cell r="M16876" t="str">
            <v>免稅</v>
          </cell>
          <cell r="N16876" t="str">
            <v>7560834493</v>
          </cell>
        </row>
        <row r="16877">
          <cell r="A16877" t="str">
            <v>56083475</v>
          </cell>
          <cell r="B16877" t="str">
            <v>雅克印記(全二冊)</v>
          </cell>
          <cell r="C16877" t="str">
            <v>.</v>
          </cell>
          <cell r="D16877">
            <v>1290</v>
          </cell>
          <cell r="E16877">
            <v>0</v>
          </cell>
          <cell r="F16877" t="str">
            <v>平裝</v>
          </cell>
          <cell r="G16877" t="str">
            <v>同濟大學</v>
          </cell>
          <cell r="H16877">
            <v>258</v>
          </cell>
          <cell r="I16877" t="str">
            <v/>
          </cell>
          <cell r="J16877" t="str">
            <v/>
          </cell>
          <cell r="K16877" t="str">
            <v/>
          </cell>
          <cell r="L16877" t="str">
            <v/>
          </cell>
          <cell r="M16877" t="str">
            <v>免稅</v>
          </cell>
          <cell r="N16877" t="str">
            <v>7560834752</v>
          </cell>
        </row>
        <row r="16878">
          <cell r="A16878" t="str">
            <v>56083493</v>
          </cell>
          <cell r="B16878" t="str">
            <v>揚州園林:漢日對照</v>
          </cell>
          <cell r="C16878" t="str">
            <v>陳從周</v>
          </cell>
          <cell r="D16878">
            <v>290</v>
          </cell>
          <cell r="E16878">
            <v>0</v>
          </cell>
          <cell r="F16878" t="str">
            <v>精裝</v>
          </cell>
          <cell r="G16878" t="str">
            <v>同濟大學</v>
          </cell>
          <cell r="H16878">
            <v>58</v>
          </cell>
          <cell r="I16878" t="str">
            <v/>
          </cell>
          <cell r="J16878" t="str">
            <v/>
          </cell>
          <cell r="K16878" t="str">
            <v/>
          </cell>
          <cell r="L16878" t="str">
            <v/>
          </cell>
          <cell r="M16878" t="str">
            <v>免稅</v>
          </cell>
          <cell r="N16878" t="str">
            <v>7560834930</v>
          </cell>
        </row>
        <row r="16879">
          <cell r="A16879" t="str">
            <v>56083538</v>
          </cell>
          <cell r="B16879" t="str">
            <v>說園</v>
          </cell>
          <cell r="C16879" t="str">
            <v>陳從周</v>
          </cell>
          <cell r="D16879">
            <v>290</v>
          </cell>
          <cell r="E16879">
            <v>0</v>
          </cell>
          <cell r="F16879" t="str">
            <v>精裝</v>
          </cell>
          <cell r="G16879" t="str">
            <v>同濟大學</v>
          </cell>
          <cell r="H16879">
            <v>58</v>
          </cell>
          <cell r="I16879" t="str">
            <v/>
          </cell>
          <cell r="J16879" t="str">
            <v/>
          </cell>
          <cell r="K16879" t="str">
            <v/>
          </cell>
          <cell r="L16879" t="str">
            <v/>
          </cell>
          <cell r="M16879" t="str">
            <v>免稅</v>
          </cell>
          <cell r="N16879" t="str">
            <v>7560835384</v>
          </cell>
        </row>
        <row r="16880">
          <cell r="A16880" t="str">
            <v>56083722</v>
          </cell>
          <cell r="B16880" t="str">
            <v>中國古代建築文獻精選（先秦—五代）</v>
          </cell>
          <cell r="C16880" t="str">
            <v>程國政</v>
          </cell>
          <cell r="D16880">
            <v>280</v>
          </cell>
          <cell r="E16880">
            <v>0</v>
          </cell>
          <cell r="F16880" t="str">
            <v>平裝</v>
          </cell>
          <cell r="G16880" t="str">
            <v>同濟大學</v>
          </cell>
          <cell r="H16880">
            <v>56</v>
          </cell>
          <cell r="I16880" t="str">
            <v/>
          </cell>
          <cell r="J16880" t="str">
            <v/>
          </cell>
          <cell r="K16880" t="str">
            <v/>
          </cell>
          <cell r="L16880" t="str">
            <v/>
          </cell>
          <cell r="M16880" t="str">
            <v>免稅</v>
          </cell>
          <cell r="N16880" t="str">
            <v>9787560837222</v>
          </cell>
        </row>
        <row r="16881">
          <cell r="A16881" t="str">
            <v>56083753</v>
          </cell>
          <cell r="B16881" t="str">
            <v>杭州園林 中英對照</v>
          </cell>
          <cell r="C16881" t="str">
            <v>安懷起</v>
          </cell>
          <cell r="D16881">
            <v>348</v>
          </cell>
          <cell r="E16881">
            <v>0</v>
          </cell>
          <cell r="F16881" t="str">
            <v>精裝</v>
          </cell>
          <cell r="G16881" t="str">
            <v>同濟大學</v>
          </cell>
          <cell r="H16881">
            <v>58</v>
          </cell>
          <cell r="I16881" t="str">
            <v/>
          </cell>
          <cell r="J16881" t="str">
            <v/>
          </cell>
          <cell r="K16881" t="str">
            <v/>
          </cell>
          <cell r="L16881" t="str">
            <v/>
          </cell>
          <cell r="M16881" t="str">
            <v>免稅</v>
          </cell>
          <cell r="N16881" t="str">
            <v>9787560837536</v>
          </cell>
        </row>
        <row r="16882">
          <cell r="A16882" t="str">
            <v>56093614</v>
          </cell>
          <cell r="B16882" t="str">
            <v>尊貴的回憶_世界著名建築師全傳</v>
          </cell>
          <cell r="C16882" t="str">
            <v/>
          </cell>
          <cell r="D16882">
            <v>240</v>
          </cell>
          <cell r="E16882">
            <v>0</v>
          </cell>
          <cell r="F16882" t="str">
            <v>平裝</v>
          </cell>
          <cell r="G16882" t="str">
            <v>華中科技</v>
          </cell>
          <cell r="H16882">
            <v>0</v>
          </cell>
          <cell r="I16882" t="str">
            <v/>
          </cell>
          <cell r="J16882" t="str">
            <v/>
          </cell>
          <cell r="K16882" t="str">
            <v/>
          </cell>
          <cell r="L16882" t="str">
            <v/>
          </cell>
          <cell r="M16882" t="str">
            <v>免稅</v>
          </cell>
          <cell r="N16882" t="str">
            <v>7560936148</v>
          </cell>
        </row>
        <row r="16883">
          <cell r="A16883" t="str">
            <v>56094499</v>
          </cell>
          <cell r="B16883" t="str">
            <v>立體構成</v>
          </cell>
          <cell r="C16883" t="str">
            <v>張君麗</v>
          </cell>
          <cell r="D16883">
            <v>216</v>
          </cell>
          <cell r="E16883">
            <v>2</v>
          </cell>
          <cell r="F16883" t="str">
            <v>平裝</v>
          </cell>
          <cell r="G16883" t="str">
            <v>華中科技</v>
          </cell>
          <cell r="H16883">
            <v>36</v>
          </cell>
          <cell r="I16883" t="str">
            <v/>
          </cell>
          <cell r="J16883" t="str">
            <v/>
          </cell>
          <cell r="K16883" t="str">
            <v/>
          </cell>
          <cell r="L16883" t="str">
            <v/>
          </cell>
          <cell r="M16883" t="str">
            <v>免稅</v>
          </cell>
          <cell r="N16883" t="str">
            <v>9787560944999</v>
          </cell>
        </row>
        <row r="16884">
          <cell r="A16884" t="str">
            <v>56095285</v>
          </cell>
          <cell r="B16884" t="str">
            <v>儒學傳播與漢晉南朝文化變遷</v>
          </cell>
          <cell r="C16884" t="str">
            <v>夏增民</v>
          </cell>
          <cell r="D16884">
            <v>144</v>
          </cell>
          <cell r="E16884">
            <v>0</v>
          </cell>
          <cell r="F16884" t="str">
            <v>平裝</v>
          </cell>
          <cell r="G16884" t="str">
            <v>華中科技</v>
          </cell>
          <cell r="H16884">
            <v>24</v>
          </cell>
          <cell r="I16884" t="str">
            <v/>
          </cell>
          <cell r="J16884" t="str">
            <v/>
          </cell>
          <cell r="K16884" t="str">
            <v/>
          </cell>
          <cell r="L16884" t="str">
            <v/>
          </cell>
          <cell r="M16884" t="str">
            <v>免稅</v>
          </cell>
          <cell r="N16884" t="str">
            <v>9787560952857</v>
          </cell>
        </row>
        <row r="16885">
          <cell r="A16885" t="str">
            <v>56096461</v>
          </cell>
          <cell r="B16885" t="str">
            <v>曹操全傳</v>
          </cell>
          <cell r="C16885" t="str">
            <v>雅瑟</v>
          </cell>
          <cell r="D16885">
            <v>210</v>
          </cell>
          <cell r="E16885">
            <v>0</v>
          </cell>
          <cell r="F16885" t="str">
            <v>平裝</v>
          </cell>
          <cell r="G16885" t="str">
            <v>華中科技</v>
          </cell>
          <cell r="H16885">
            <v>35</v>
          </cell>
          <cell r="I16885" t="str">
            <v/>
          </cell>
          <cell r="J16885" t="str">
            <v/>
          </cell>
          <cell r="K16885" t="str">
            <v/>
          </cell>
          <cell r="L16885" t="str">
            <v/>
          </cell>
          <cell r="M16885" t="str">
            <v>免稅</v>
          </cell>
          <cell r="N16885" t="str">
            <v>9787560964614</v>
          </cell>
        </row>
        <row r="16886">
          <cell r="A16886" t="str">
            <v>56096491</v>
          </cell>
          <cell r="B16886" t="str">
            <v>謀國鉅賈呂不韋全傳</v>
          </cell>
          <cell r="C16886" t="str">
            <v>毛塘柳. 編著</v>
          </cell>
          <cell r="D16886">
            <v>192</v>
          </cell>
          <cell r="E16886">
            <v>0</v>
          </cell>
          <cell r="F16886" t="str">
            <v>平裝</v>
          </cell>
          <cell r="G16886" t="str">
            <v>華中科技</v>
          </cell>
          <cell r="H16886">
            <v>32</v>
          </cell>
          <cell r="I16886" t="str">
            <v/>
          </cell>
          <cell r="J16886" t="str">
            <v/>
          </cell>
          <cell r="K16886" t="str">
            <v/>
          </cell>
          <cell r="L16886" t="str">
            <v/>
          </cell>
          <cell r="M16886" t="str">
            <v>免稅</v>
          </cell>
          <cell r="N16886" t="str">
            <v>9787560964911</v>
          </cell>
        </row>
        <row r="16887">
          <cell r="A16887" t="str">
            <v>56096830</v>
          </cell>
          <cell r="B16887" t="str">
            <v>黎元洪大傳：從貧寒書生到首義都督</v>
          </cell>
          <cell r="C16887" t="str">
            <v>蘭曉麗</v>
          </cell>
          <cell r="D16887">
            <v>228</v>
          </cell>
          <cell r="E16887">
            <v>1</v>
          </cell>
          <cell r="F16887" t="str">
            <v>平裝</v>
          </cell>
          <cell r="G16887" t="str">
            <v>華中科技</v>
          </cell>
          <cell r="H16887">
            <v>38</v>
          </cell>
          <cell r="I16887" t="str">
            <v/>
          </cell>
          <cell r="J16887" t="str">
            <v/>
          </cell>
          <cell r="K16887" t="str">
            <v/>
          </cell>
          <cell r="L16887" t="str">
            <v/>
          </cell>
          <cell r="M16887" t="str">
            <v>免稅</v>
          </cell>
          <cell r="N16887" t="str">
            <v>9787560968308</v>
          </cell>
        </row>
        <row r="16888">
          <cell r="A16888" t="str">
            <v>56097102</v>
          </cell>
          <cell r="B16888" t="str">
            <v>黃興大傳：辛亥革命實幹家的歷程</v>
          </cell>
          <cell r="C16888" t="str">
            <v>雷蕾  蘭曉麗</v>
          </cell>
          <cell r="D16888">
            <v>228</v>
          </cell>
          <cell r="E16888">
            <v>0</v>
          </cell>
          <cell r="F16888" t="str">
            <v>平裝</v>
          </cell>
          <cell r="G16888" t="str">
            <v>華中科技</v>
          </cell>
          <cell r="H16888">
            <v>38</v>
          </cell>
          <cell r="I16888" t="str">
            <v/>
          </cell>
          <cell r="J16888" t="str">
            <v/>
          </cell>
          <cell r="K16888" t="str">
            <v/>
          </cell>
          <cell r="L16888" t="str">
            <v/>
          </cell>
          <cell r="M16888" t="str">
            <v>免稅</v>
          </cell>
          <cell r="N16888" t="str">
            <v>9787560971025</v>
          </cell>
        </row>
        <row r="16889">
          <cell r="A16889" t="str">
            <v>56105821</v>
          </cell>
          <cell r="B16889" t="str">
            <v>中國古典文學60講</v>
          </cell>
          <cell r="C16889" t="str">
            <v>常海</v>
          </cell>
          <cell r="D16889">
            <v>420</v>
          </cell>
          <cell r="E16889">
            <v>0</v>
          </cell>
          <cell r="F16889" t="str">
            <v>平裝</v>
          </cell>
          <cell r="G16889" t="str">
            <v>遼寧大學</v>
          </cell>
          <cell r="H16889">
            <v>70</v>
          </cell>
          <cell r="I16889" t="str">
            <v/>
          </cell>
          <cell r="J16889" t="str">
            <v/>
          </cell>
          <cell r="K16889" t="str">
            <v/>
          </cell>
          <cell r="L16889" t="str">
            <v/>
          </cell>
          <cell r="M16889" t="str">
            <v>免稅</v>
          </cell>
          <cell r="N16889" t="str">
            <v>9787561058213</v>
          </cell>
        </row>
        <row r="16890">
          <cell r="A16890" t="str">
            <v>56112162</v>
          </cell>
          <cell r="B16890" t="str">
            <v>日語近義詞辨析</v>
          </cell>
          <cell r="C16890" t="str">
            <v>吳雲珠</v>
          </cell>
          <cell r="D16890">
            <v>180</v>
          </cell>
          <cell r="E16890">
            <v>0</v>
          </cell>
          <cell r="F16890" t="str">
            <v>平裝</v>
          </cell>
          <cell r="G16890" t="str">
            <v>大連理大</v>
          </cell>
          <cell r="H16890">
            <v>30</v>
          </cell>
          <cell r="I16890" t="str">
            <v/>
          </cell>
          <cell r="J16890" t="str">
            <v/>
          </cell>
          <cell r="K16890" t="str">
            <v/>
          </cell>
          <cell r="L16890" t="str">
            <v/>
          </cell>
          <cell r="M16890" t="str">
            <v>免稅</v>
          </cell>
          <cell r="N16890" t="str">
            <v>9787561121627</v>
          </cell>
        </row>
        <row r="16891">
          <cell r="A16891" t="str">
            <v>56114178</v>
          </cell>
          <cell r="B16891" t="str">
            <v>周易中的領導智慧</v>
          </cell>
          <cell r="C16891" t="str">
            <v>陳樹文</v>
          </cell>
          <cell r="D16891">
            <v>190</v>
          </cell>
          <cell r="E16891">
            <v>0</v>
          </cell>
          <cell r="F16891" t="str">
            <v>平裝</v>
          </cell>
          <cell r="G16891" t="str">
            <v>大連理大</v>
          </cell>
          <cell r="H16891">
            <v>38</v>
          </cell>
          <cell r="I16891" t="str">
            <v/>
          </cell>
          <cell r="J16891" t="str">
            <v/>
          </cell>
          <cell r="K16891" t="str">
            <v/>
          </cell>
          <cell r="L16891" t="str">
            <v/>
          </cell>
          <cell r="M16891" t="str">
            <v>免稅</v>
          </cell>
          <cell r="N16891" t="str">
            <v>9787561141786</v>
          </cell>
        </row>
        <row r="16892">
          <cell r="A16892" t="str">
            <v>56114188</v>
          </cell>
          <cell r="B16892" t="str">
            <v>中國傳統服飾圖案與配色</v>
          </cell>
          <cell r="C16892" t="str">
            <v>鄒加勉</v>
          </cell>
          <cell r="D16892">
            <v>408</v>
          </cell>
          <cell r="E16892">
            <v>0</v>
          </cell>
          <cell r="F16892" t="str">
            <v>平裝</v>
          </cell>
          <cell r="G16892" t="str">
            <v>大連理大</v>
          </cell>
          <cell r="H16892">
            <v>68</v>
          </cell>
          <cell r="I16892" t="str">
            <v/>
          </cell>
          <cell r="J16892" t="str">
            <v/>
          </cell>
          <cell r="K16892" t="str">
            <v/>
          </cell>
          <cell r="L16892" t="str">
            <v/>
          </cell>
          <cell r="M16892" t="str">
            <v>免稅</v>
          </cell>
          <cell r="N16892" t="str">
            <v>9787561141885</v>
          </cell>
        </row>
        <row r="16893">
          <cell r="A16893" t="str">
            <v>56114189</v>
          </cell>
          <cell r="B16893" t="str">
            <v>中國織繡印染圖案與配色</v>
          </cell>
          <cell r="C16893" t="str">
            <v>鄒加勉</v>
          </cell>
          <cell r="D16893">
            <v>408</v>
          </cell>
          <cell r="E16893">
            <v>0</v>
          </cell>
          <cell r="F16893" t="str">
            <v>平裝</v>
          </cell>
          <cell r="G16893" t="str">
            <v>大連理大</v>
          </cell>
          <cell r="H16893">
            <v>68</v>
          </cell>
          <cell r="I16893" t="str">
            <v/>
          </cell>
          <cell r="J16893" t="str">
            <v/>
          </cell>
          <cell r="K16893" t="str">
            <v/>
          </cell>
          <cell r="L16893" t="str">
            <v/>
          </cell>
          <cell r="M16893" t="str">
            <v>免稅</v>
          </cell>
          <cell r="N16893" t="str">
            <v>9787561141892</v>
          </cell>
        </row>
        <row r="16894">
          <cell r="A16894" t="str">
            <v>56114191</v>
          </cell>
          <cell r="B16894" t="str">
            <v>中國傳統吉祥圖案與配色</v>
          </cell>
          <cell r="C16894" t="str">
            <v>鄒加勉</v>
          </cell>
          <cell r="D16894">
            <v>408</v>
          </cell>
          <cell r="E16894">
            <v>0</v>
          </cell>
          <cell r="F16894" t="str">
            <v>平裝</v>
          </cell>
          <cell r="G16894" t="str">
            <v>大連理大</v>
          </cell>
          <cell r="H16894">
            <v>68</v>
          </cell>
          <cell r="I16894" t="str">
            <v/>
          </cell>
          <cell r="J16894" t="str">
            <v/>
          </cell>
          <cell r="K16894" t="str">
            <v/>
          </cell>
          <cell r="L16894" t="str">
            <v/>
          </cell>
          <cell r="M16894" t="str">
            <v>免稅</v>
          </cell>
          <cell r="N16894" t="str">
            <v>9787561141915</v>
          </cell>
        </row>
        <row r="16895">
          <cell r="A16895" t="str">
            <v>56114306</v>
          </cell>
          <cell r="B16895" t="str">
            <v>數學與軍事</v>
          </cell>
          <cell r="C16895" t="str">
            <v>汪浩</v>
          </cell>
          <cell r="D16895">
            <v>120</v>
          </cell>
          <cell r="E16895">
            <v>0</v>
          </cell>
          <cell r="F16895" t="str">
            <v>平裝</v>
          </cell>
          <cell r="G16895" t="str">
            <v>大連理大</v>
          </cell>
          <cell r="H16895">
            <v>24</v>
          </cell>
          <cell r="I16895" t="str">
            <v/>
          </cell>
          <cell r="J16895" t="str">
            <v/>
          </cell>
          <cell r="K16895" t="str">
            <v/>
          </cell>
          <cell r="L16895" t="str">
            <v/>
          </cell>
          <cell r="M16895" t="str">
            <v>免稅</v>
          </cell>
          <cell r="N16895" t="str">
            <v>9787561143063</v>
          </cell>
        </row>
        <row r="16896">
          <cell r="A16896" t="str">
            <v>56115758</v>
          </cell>
          <cell r="B16896" t="str">
            <v>探究京劇之美</v>
          </cell>
          <cell r="C16896" t="str">
            <v>何熙文</v>
          </cell>
          <cell r="D16896">
            <v>168</v>
          </cell>
          <cell r="E16896">
            <v>0</v>
          </cell>
          <cell r="F16896" t="str">
            <v>平裝</v>
          </cell>
          <cell r="G16896" t="str">
            <v>大連理大</v>
          </cell>
          <cell r="H16896">
            <v>28</v>
          </cell>
          <cell r="I16896" t="str">
            <v/>
          </cell>
          <cell r="J16896" t="str">
            <v/>
          </cell>
          <cell r="K16896" t="str">
            <v/>
          </cell>
          <cell r="L16896" t="str">
            <v/>
          </cell>
          <cell r="M16896" t="str">
            <v>免稅</v>
          </cell>
          <cell r="N16896" t="str">
            <v>9787561157589</v>
          </cell>
        </row>
        <row r="16897">
          <cell r="A16897" t="str">
            <v>56132335</v>
          </cell>
          <cell r="B16897" t="str">
            <v>釋迦牟尼的故事:全彩插圖增修本</v>
          </cell>
          <cell r="C16897" t="str">
            <v>(英)亞當斯·貝克夫人著</v>
          </cell>
          <cell r="D16897">
            <v>340</v>
          </cell>
          <cell r="E16897">
            <v>0</v>
          </cell>
          <cell r="F16897" t="str">
            <v>平裝</v>
          </cell>
          <cell r="G16897" t="str">
            <v>陝西師大</v>
          </cell>
          <cell r="H16897">
            <v>68</v>
          </cell>
          <cell r="I16897" t="str">
            <v/>
          </cell>
          <cell r="J16897" t="str">
            <v/>
          </cell>
          <cell r="K16897" t="str">
            <v/>
          </cell>
          <cell r="L16897" t="str">
            <v/>
          </cell>
          <cell r="M16897" t="str">
            <v>免稅</v>
          </cell>
          <cell r="N16897" t="str">
            <v>9787561323359</v>
          </cell>
        </row>
        <row r="16898">
          <cell r="A16898" t="str">
            <v>56132359</v>
          </cell>
          <cell r="B16898" t="str">
            <v>希臘神話故事</v>
          </cell>
          <cell r="C16898" t="str">
            <v>(德)古斯塔夫·施瓦布著</v>
          </cell>
          <cell r="D16898">
            <v>340</v>
          </cell>
          <cell r="E16898">
            <v>0</v>
          </cell>
          <cell r="F16898" t="str">
            <v>平裝</v>
          </cell>
          <cell r="G16898" t="str">
            <v>陝西師大</v>
          </cell>
          <cell r="H16898">
            <v>68</v>
          </cell>
          <cell r="I16898" t="str">
            <v/>
          </cell>
          <cell r="J16898" t="str">
            <v/>
          </cell>
          <cell r="K16898" t="str">
            <v/>
          </cell>
          <cell r="L16898" t="str">
            <v/>
          </cell>
          <cell r="M16898" t="str">
            <v>免稅</v>
          </cell>
          <cell r="N16898" t="str">
            <v>756132359X</v>
          </cell>
        </row>
        <row r="16899">
          <cell r="A16899" t="str">
            <v>56132380</v>
          </cell>
          <cell r="B16899" t="str">
            <v>觀音菩薩的故事</v>
          </cell>
          <cell r="C16899" t="str">
            <v>（清）曼陀羅室主人著</v>
          </cell>
          <cell r="D16899">
            <v>240</v>
          </cell>
          <cell r="E16899">
            <v>0</v>
          </cell>
          <cell r="F16899" t="str">
            <v>平裝</v>
          </cell>
          <cell r="G16899" t="str">
            <v>陝西師大</v>
          </cell>
          <cell r="H16899">
            <v>48</v>
          </cell>
          <cell r="I16899" t="str">
            <v/>
          </cell>
          <cell r="J16899" t="str">
            <v/>
          </cell>
          <cell r="K16899" t="str">
            <v/>
          </cell>
          <cell r="L16899" t="str">
            <v/>
          </cell>
          <cell r="M16899" t="str">
            <v>免稅</v>
          </cell>
          <cell r="N16899" t="str">
            <v>7561323808</v>
          </cell>
        </row>
        <row r="16900">
          <cell r="A16900" t="str">
            <v>56132677</v>
          </cell>
          <cell r="B16900" t="str">
            <v>寬容</v>
          </cell>
          <cell r="C16900" t="str">
            <v>房龍</v>
          </cell>
          <cell r="D16900">
            <v>340</v>
          </cell>
          <cell r="E16900">
            <v>0</v>
          </cell>
          <cell r="F16900" t="str">
            <v>平裝</v>
          </cell>
          <cell r="G16900" t="str">
            <v>陝西師大</v>
          </cell>
          <cell r="H16900">
            <v>68</v>
          </cell>
          <cell r="I16900" t="str">
            <v/>
          </cell>
          <cell r="J16900" t="str">
            <v/>
          </cell>
          <cell r="K16900" t="str">
            <v/>
          </cell>
          <cell r="L16900" t="str">
            <v/>
          </cell>
          <cell r="M16900" t="str">
            <v>免稅</v>
          </cell>
          <cell r="N16900" t="str">
            <v>7561326777</v>
          </cell>
        </row>
        <row r="16901">
          <cell r="A16901" t="str">
            <v>56132696</v>
          </cell>
          <cell r="B16901" t="str">
            <v>神曲的故事(彩色插圖增修本)</v>
          </cell>
          <cell r="C16901" t="str">
            <v>但丁</v>
          </cell>
          <cell r="D16901">
            <v>340</v>
          </cell>
          <cell r="E16901">
            <v>0</v>
          </cell>
          <cell r="F16901" t="str">
            <v>平裝</v>
          </cell>
          <cell r="G16901" t="str">
            <v>陝西師大</v>
          </cell>
          <cell r="H16901">
            <v>68</v>
          </cell>
          <cell r="I16901" t="str">
            <v/>
          </cell>
          <cell r="J16901" t="str">
            <v/>
          </cell>
          <cell r="K16901" t="str">
            <v/>
          </cell>
          <cell r="L16901" t="str">
            <v/>
          </cell>
          <cell r="M16901" t="str">
            <v>免稅</v>
          </cell>
          <cell r="N16901" t="str">
            <v>9787561326961</v>
          </cell>
        </row>
        <row r="16902">
          <cell r="A16902" t="str">
            <v>56132764</v>
          </cell>
          <cell r="B16902" t="str">
            <v>希臘神話的故事 全彩珍藏本</v>
          </cell>
          <cell r="C16902" t="str">
            <v>紫圖</v>
          </cell>
          <cell r="D16902">
            <v>130</v>
          </cell>
          <cell r="E16902">
            <v>0</v>
          </cell>
          <cell r="F16902" t="str">
            <v>平裝</v>
          </cell>
          <cell r="G16902" t="str">
            <v>陝西師大</v>
          </cell>
          <cell r="H16902">
            <v>26</v>
          </cell>
          <cell r="I16902" t="str">
            <v/>
          </cell>
          <cell r="J16902" t="str">
            <v/>
          </cell>
          <cell r="K16902" t="str">
            <v/>
          </cell>
          <cell r="L16902" t="str">
            <v/>
          </cell>
          <cell r="M16902" t="str">
            <v>免稅</v>
          </cell>
          <cell r="N16902" t="str">
            <v>7561327641</v>
          </cell>
        </row>
        <row r="16903">
          <cell r="A16903" t="str">
            <v>56132771</v>
          </cell>
          <cell r="B16903" t="str">
            <v>夢幻旅游(中國卷)人一生去的50個</v>
          </cell>
          <cell r="C16903" t="str">
            <v/>
          </cell>
          <cell r="D16903">
            <v>240</v>
          </cell>
          <cell r="E16903">
            <v>0</v>
          </cell>
          <cell r="F16903" t="str">
            <v>平裝</v>
          </cell>
          <cell r="G16903" t="str">
            <v/>
          </cell>
          <cell r="H16903">
            <v>0</v>
          </cell>
          <cell r="I16903" t="str">
            <v/>
          </cell>
          <cell r="J16903" t="str">
            <v/>
          </cell>
          <cell r="K16903" t="str">
            <v/>
          </cell>
          <cell r="L16903" t="str">
            <v/>
          </cell>
          <cell r="M16903" t="str">
            <v>免稅</v>
          </cell>
          <cell r="N16903" t="str">
            <v>7561327714</v>
          </cell>
        </row>
        <row r="16904">
          <cell r="A16904" t="str">
            <v>56132779</v>
          </cell>
          <cell r="B16904" t="str">
            <v>讀史學做人</v>
          </cell>
          <cell r="C16904" t="str">
            <v>任浩之</v>
          </cell>
          <cell r="D16904">
            <v>110</v>
          </cell>
          <cell r="E16904">
            <v>0</v>
          </cell>
          <cell r="F16904" t="str">
            <v>平裝</v>
          </cell>
          <cell r="G16904" t="str">
            <v>陝西師大</v>
          </cell>
          <cell r="H16904">
            <v>22</v>
          </cell>
          <cell r="I16904" t="str">
            <v/>
          </cell>
          <cell r="J16904" t="str">
            <v/>
          </cell>
          <cell r="K16904" t="str">
            <v/>
          </cell>
          <cell r="L16904" t="str">
            <v/>
          </cell>
          <cell r="M16904" t="str">
            <v>免稅</v>
          </cell>
          <cell r="N16904" t="str">
            <v>756132779X</v>
          </cell>
        </row>
        <row r="16905">
          <cell r="A16905" t="str">
            <v>56132806</v>
          </cell>
          <cell r="B16905" t="str">
            <v>唐卡的故事-唐卡中的男女雙修</v>
          </cell>
          <cell r="C16905" t="str">
            <v>吉布</v>
          </cell>
          <cell r="D16905">
            <v>340</v>
          </cell>
          <cell r="E16905">
            <v>0</v>
          </cell>
          <cell r="F16905" t="str">
            <v>平裝</v>
          </cell>
          <cell r="G16905" t="str">
            <v>陝西師大</v>
          </cell>
          <cell r="H16905">
            <v>68</v>
          </cell>
          <cell r="I16905" t="str">
            <v/>
          </cell>
          <cell r="J16905" t="str">
            <v/>
          </cell>
          <cell r="K16905" t="str">
            <v/>
          </cell>
          <cell r="L16905" t="str">
            <v/>
          </cell>
          <cell r="M16905" t="str">
            <v>免稅</v>
          </cell>
          <cell r="N16905" t="str">
            <v>7561328064</v>
          </cell>
        </row>
        <row r="16906">
          <cell r="A16906" t="str">
            <v>56132807A</v>
          </cell>
          <cell r="B16906" t="str">
            <v>看不見的人</v>
          </cell>
          <cell r="C16906" t="str">
            <v/>
          </cell>
          <cell r="D16906">
            <v>240</v>
          </cell>
          <cell r="E16906">
            <v>0</v>
          </cell>
          <cell r="F16906" t="str">
            <v>平裝</v>
          </cell>
          <cell r="G16906" t="str">
            <v/>
          </cell>
          <cell r="H16906">
            <v>0</v>
          </cell>
          <cell r="I16906" t="str">
            <v/>
          </cell>
          <cell r="J16906" t="str">
            <v/>
          </cell>
          <cell r="K16906" t="str">
            <v/>
          </cell>
          <cell r="L16906" t="str">
            <v/>
          </cell>
          <cell r="M16906" t="str">
            <v>免稅</v>
          </cell>
          <cell r="N16906" t="str">
            <v>7561328079</v>
          </cell>
        </row>
        <row r="16907">
          <cell r="A16907" t="str">
            <v>56132807B</v>
          </cell>
          <cell r="B16907" t="str">
            <v>看不見的城市</v>
          </cell>
          <cell r="C16907" t="str">
            <v/>
          </cell>
          <cell r="D16907">
            <v>240</v>
          </cell>
          <cell r="E16907">
            <v>0</v>
          </cell>
          <cell r="F16907" t="str">
            <v>平裝</v>
          </cell>
          <cell r="G16907" t="str">
            <v/>
          </cell>
          <cell r="H16907">
            <v>0</v>
          </cell>
          <cell r="I16907" t="str">
            <v/>
          </cell>
          <cell r="J16907" t="str">
            <v/>
          </cell>
          <cell r="K16907" t="str">
            <v/>
          </cell>
          <cell r="L16907" t="str">
            <v/>
          </cell>
          <cell r="M16907" t="str">
            <v>免稅</v>
          </cell>
          <cell r="N16907" t="str">
            <v>7561328079</v>
          </cell>
        </row>
        <row r="16908">
          <cell r="A16908" t="str">
            <v>56132815</v>
          </cell>
          <cell r="B16908" t="str">
            <v>唐卡中的財神(藏密文庫：20)</v>
          </cell>
          <cell r="C16908" t="str">
            <v>諾布旺典著</v>
          </cell>
          <cell r="D16908">
            <v>408</v>
          </cell>
          <cell r="E16908">
            <v>0</v>
          </cell>
          <cell r="F16908" t="str">
            <v>平裝</v>
          </cell>
          <cell r="G16908" t="str">
            <v>陝西師大</v>
          </cell>
          <cell r="H16908">
            <v>68</v>
          </cell>
          <cell r="I16908" t="str">
            <v/>
          </cell>
          <cell r="J16908" t="str">
            <v/>
          </cell>
          <cell r="K16908" t="str">
            <v/>
          </cell>
          <cell r="L16908" t="str">
            <v/>
          </cell>
          <cell r="M16908" t="str">
            <v>免稅</v>
          </cell>
          <cell r="N16908" t="str">
            <v>9787561328156</v>
          </cell>
        </row>
        <row r="16909">
          <cell r="A16909" t="str">
            <v>56132823</v>
          </cell>
          <cell r="B16909" t="str">
            <v>1644:中國式王朝興替</v>
          </cell>
          <cell r="C16909" t="str">
            <v>本社</v>
          </cell>
          <cell r="D16909">
            <v>175</v>
          </cell>
          <cell r="E16909">
            <v>0</v>
          </cell>
          <cell r="F16909" t="str">
            <v>平裝</v>
          </cell>
          <cell r="G16909" t="str">
            <v>陝西師大</v>
          </cell>
          <cell r="H16909">
            <v>35</v>
          </cell>
          <cell r="I16909" t="str">
            <v/>
          </cell>
          <cell r="J16909" t="str">
            <v/>
          </cell>
          <cell r="K16909" t="str">
            <v/>
          </cell>
          <cell r="L16909" t="str">
            <v/>
          </cell>
          <cell r="M16909" t="str">
            <v>免稅</v>
          </cell>
          <cell r="N16909" t="str">
            <v>7561328230</v>
          </cell>
        </row>
        <row r="16910">
          <cell r="A16910" t="str">
            <v>56132825</v>
          </cell>
          <cell r="B16910" t="str">
            <v>你應該讀懂的100幅中國名-畫</v>
          </cell>
          <cell r="C16910" t="str">
            <v>喬伊</v>
          </cell>
          <cell r="D16910">
            <v>225</v>
          </cell>
          <cell r="E16910">
            <v>0</v>
          </cell>
          <cell r="F16910" t="str">
            <v>平裝</v>
          </cell>
          <cell r="G16910" t="str">
            <v>陝西師大</v>
          </cell>
          <cell r="H16910">
            <v>45</v>
          </cell>
          <cell r="I16910" t="str">
            <v/>
          </cell>
          <cell r="J16910" t="str">
            <v/>
          </cell>
          <cell r="K16910" t="str">
            <v/>
          </cell>
          <cell r="L16910" t="str">
            <v/>
          </cell>
          <cell r="M16910" t="str">
            <v>免稅</v>
          </cell>
          <cell r="N16910" t="str">
            <v>7561328257</v>
          </cell>
        </row>
        <row r="16911">
          <cell r="A16911" t="str">
            <v>56132826</v>
          </cell>
          <cell r="B16911" t="str">
            <v>山海經的智慧</v>
          </cell>
          <cell r="C16911" t="str">
            <v>本社</v>
          </cell>
          <cell r="D16911">
            <v>110</v>
          </cell>
          <cell r="E16911">
            <v>0</v>
          </cell>
          <cell r="F16911" t="str">
            <v>平裝</v>
          </cell>
          <cell r="G16911" t="str">
            <v>陝西師大</v>
          </cell>
          <cell r="H16911">
            <v>22</v>
          </cell>
          <cell r="I16911" t="str">
            <v/>
          </cell>
          <cell r="J16911" t="str">
            <v/>
          </cell>
          <cell r="K16911" t="str">
            <v/>
          </cell>
          <cell r="L16911" t="str">
            <v/>
          </cell>
          <cell r="M16911" t="str">
            <v>免稅</v>
          </cell>
          <cell r="N16911" t="str">
            <v>7561328265</v>
          </cell>
        </row>
        <row r="16912">
          <cell r="A16912" t="str">
            <v>56132829</v>
          </cell>
          <cell r="B16912" t="str">
            <v>話說世界.古代卷</v>
          </cell>
          <cell r="C16912" t="str">
            <v>郭豫斌</v>
          </cell>
          <cell r="D16912">
            <v>340</v>
          </cell>
          <cell r="E16912">
            <v>0</v>
          </cell>
          <cell r="F16912" t="str">
            <v>平裝</v>
          </cell>
          <cell r="G16912" t="str">
            <v>陝西師大</v>
          </cell>
          <cell r="H16912">
            <v>68</v>
          </cell>
          <cell r="I16912" t="str">
            <v/>
          </cell>
          <cell r="J16912" t="str">
            <v/>
          </cell>
          <cell r="K16912" t="str">
            <v/>
          </cell>
          <cell r="L16912" t="str">
            <v/>
          </cell>
          <cell r="M16912" t="str">
            <v>免稅</v>
          </cell>
          <cell r="N16912" t="str">
            <v>756132829X</v>
          </cell>
        </row>
        <row r="16913">
          <cell r="A16913" t="str">
            <v>56132829A</v>
          </cell>
          <cell r="B16913" t="str">
            <v>話說世界.中古卷</v>
          </cell>
          <cell r="C16913" t="str">
            <v>郭豫斌</v>
          </cell>
          <cell r="D16913">
            <v>340</v>
          </cell>
          <cell r="E16913">
            <v>0</v>
          </cell>
          <cell r="F16913" t="str">
            <v>平裝</v>
          </cell>
          <cell r="G16913" t="str">
            <v>陝西師大</v>
          </cell>
          <cell r="H16913">
            <v>68</v>
          </cell>
          <cell r="I16913" t="str">
            <v/>
          </cell>
          <cell r="J16913" t="str">
            <v/>
          </cell>
          <cell r="K16913" t="str">
            <v/>
          </cell>
          <cell r="L16913" t="str">
            <v/>
          </cell>
          <cell r="M16913" t="str">
            <v>免稅</v>
          </cell>
          <cell r="N16913" t="str">
            <v>756132829X</v>
          </cell>
        </row>
        <row r="16914">
          <cell r="A16914" t="str">
            <v>56132829B</v>
          </cell>
          <cell r="B16914" t="str">
            <v>話說世界.近代卷(上)</v>
          </cell>
          <cell r="C16914" t="str">
            <v>郭豫斌</v>
          </cell>
          <cell r="D16914">
            <v>340</v>
          </cell>
          <cell r="E16914">
            <v>0</v>
          </cell>
          <cell r="F16914" t="str">
            <v>平裝</v>
          </cell>
          <cell r="G16914" t="str">
            <v>陝西師大</v>
          </cell>
          <cell r="H16914">
            <v>68</v>
          </cell>
          <cell r="I16914" t="str">
            <v/>
          </cell>
          <cell r="J16914" t="str">
            <v/>
          </cell>
          <cell r="K16914" t="str">
            <v/>
          </cell>
          <cell r="L16914" t="str">
            <v/>
          </cell>
          <cell r="M16914" t="str">
            <v>免稅</v>
          </cell>
          <cell r="N16914" t="str">
            <v>756132829X</v>
          </cell>
        </row>
        <row r="16915">
          <cell r="A16915" t="str">
            <v>56132829C</v>
          </cell>
          <cell r="B16915" t="str">
            <v>話說世界.近代卷(下)</v>
          </cell>
          <cell r="C16915" t="str">
            <v>郭豫斌</v>
          </cell>
          <cell r="D16915">
            <v>340</v>
          </cell>
          <cell r="E16915">
            <v>0</v>
          </cell>
          <cell r="F16915" t="str">
            <v>平裝</v>
          </cell>
          <cell r="G16915" t="str">
            <v>陝西師大</v>
          </cell>
          <cell r="H16915">
            <v>68</v>
          </cell>
          <cell r="I16915" t="str">
            <v/>
          </cell>
          <cell r="J16915" t="str">
            <v/>
          </cell>
          <cell r="K16915" t="str">
            <v/>
          </cell>
          <cell r="L16915" t="str">
            <v/>
          </cell>
          <cell r="M16915" t="str">
            <v>免稅</v>
          </cell>
          <cell r="N16915" t="str">
            <v>756132829X</v>
          </cell>
        </row>
        <row r="16916">
          <cell r="A16916" t="str">
            <v>56132829D</v>
          </cell>
          <cell r="B16916" t="str">
            <v>話說世界.現代卷</v>
          </cell>
          <cell r="C16916" t="str">
            <v>郭豫斌</v>
          </cell>
          <cell r="D16916">
            <v>340</v>
          </cell>
          <cell r="E16916">
            <v>0</v>
          </cell>
          <cell r="F16916" t="str">
            <v>平裝</v>
          </cell>
          <cell r="G16916" t="str">
            <v>陝西師大</v>
          </cell>
          <cell r="H16916">
            <v>68</v>
          </cell>
          <cell r="I16916" t="str">
            <v/>
          </cell>
          <cell r="J16916" t="str">
            <v/>
          </cell>
          <cell r="K16916" t="str">
            <v/>
          </cell>
          <cell r="L16916" t="str">
            <v/>
          </cell>
          <cell r="M16916" t="str">
            <v>免稅</v>
          </cell>
          <cell r="N16916" t="str">
            <v>756132829X</v>
          </cell>
        </row>
        <row r="16917">
          <cell r="A16917" t="str">
            <v>56132831</v>
          </cell>
          <cell r="B16917" t="str">
            <v>江南_中國古鎮遊13</v>
          </cell>
          <cell r="C16917" t="str">
            <v>&lt;&lt;中國古鎮遊&gt;&gt;編輯部</v>
          </cell>
          <cell r="D16917">
            <v>99</v>
          </cell>
          <cell r="E16917">
            <v>0</v>
          </cell>
          <cell r="F16917" t="str">
            <v>平裝</v>
          </cell>
          <cell r="G16917" t="str">
            <v>陝西師大</v>
          </cell>
          <cell r="H16917">
            <v>19.8</v>
          </cell>
          <cell r="I16917" t="str">
            <v/>
          </cell>
          <cell r="J16917" t="str">
            <v/>
          </cell>
          <cell r="K16917" t="str">
            <v/>
          </cell>
          <cell r="L16917" t="str">
            <v/>
          </cell>
          <cell r="M16917" t="str">
            <v>免稅</v>
          </cell>
          <cell r="N16917" t="str">
            <v>7561328311</v>
          </cell>
        </row>
        <row r="16918">
          <cell r="A16918" t="str">
            <v>56132833</v>
          </cell>
          <cell r="B16918" t="str">
            <v>中國畫圖鑒</v>
          </cell>
          <cell r="C16918" t="str">
            <v>《中國畫圖鑒》編輯部</v>
          </cell>
          <cell r="D16918">
            <v>408</v>
          </cell>
          <cell r="E16918">
            <v>0</v>
          </cell>
          <cell r="F16918" t="str">
            <v>平裝</v>
          </cell>
          <cell r="G16918" t="str">
            <v>陝西師大</v>
          </cell>
          <cell r="H16918">
            <v>68</v>
          </cell>
          <cell r="I16918" t="str">
            <v/>
          </cell>
          <cell r="J16918" t="str">
            <v/>
          </cell>
          <cell r="K16918" t="str">
            <v/>
          </cell>
          <cell r="L16918" t="str">
            <v/>
          </cell>
          <cell r="M16918" t="str">
            <v>免稅</v>
          </cell>
          <cell r="N16918" t="str">
            <v>9787561328330</v>
          </cell>
        </row>
        <row r="16919">
          <cell r="A16919" t="str">
            <v>56132902</v>
          </cell>
          <cell r="B16919" t="str">
            <v>圖解經典.18 - 圖解大手印：獲得圓滿身心的西藏密法(紫圖)</v>
          </cell>
          <cell r="C16919" t="str">
            <v>.</v>
          </cell>
          <cell r="D16919">
            <v>340</v>
          </cell>
          <cell r="E16919">
            <v>0</v>
          </cell>
          <cell r="F16919" t="str">
            <v>平裝</v>
          </cell>
          <cell r="G16919" t="str">
            <v>陝西師大</v>
          </cell>
          <cell r="H16919">
            <v>68</v>
          </cell>
          <cell r="I16919" t="str">
            <v/>
          </cell>
          <cell r="J16919" t="str">
            <v/>
          </cell>
          <cell r="K16919" t="str">
            <v/>
          </cell>
          <cell r="L16919" t="str">
            <v/>
          </cell>
          <cell r="M16919" t="str">
            <v>免稅</v>
          </cell>
          <cell r="N16919" t="str">
            <v>9787561329023</v>
          </cell>
        </row>
        <row r="16920">
          <cell r="A16920" t="str">
            <v>56132903</v>
          </cell>
          <cell r="B16920" t="str">
            <v>圖解經典.23 - 圖解大圓滿：藏密的頓悟之道(紫圖)</v>
          </cell>
          <cell r="C16920" t="str">
            <v>洛桑傑嘉措</v>
          </cell>
          <cell r="D16920">
            <v>340</v>
          </cell>
          <cell r="E16920">
            <v>0</v>
          </cell>
          <cell r="F16920" t="str">
            <v>平裝</v>
          </cell>
          <cell r="G16920" t="str">
            <v>陝西師大</v>
          </cell>
          <cell r="H16920">
            <v>68</v>
          </cell>
          <cell r="I16920" t="str">
            <v/>
          </cell>
          <cell r="J16920" t="str">
            <v/>
          </cell>
          <cell r="K16920" t="str">
            <v/>
          </cell>
          <cell r="L16920" t="str">
            <v/>
          </cell>
          <cell r="M16920" t="str">
            <v>免稅</v>
          </cell>
          <cell r="N16920" t="str">
            <v>9787561329030</v>
          </cell>
        </row>
        <row r="16921">
          <cell r="A16921" t="str">
            <v>56132926</v>
          </cell>
          <cell r="B16921" t="str">
            <v>聖地</v>
          </cell>
          <cell r="C16921" t="str">
            <v/>
          </cell>
          <cell r="D16921">
            <v>340</v>
          </cell>
          <cell r="E16921">
            <v>0</v>
          </cell>
          <cell r="F16921" t="str">
            <v>平裝</v>
          </cell>
          <cell r="G16921" t="str">
            <v/>
          </cell>
          <cell r="H16921">
            <v>0</v>
          </cell>
          <cell r="I16921" t="str">
            <v/>
          </cell>
          <cell r="J16921" t="str">
            <v/>
          </cell>
          <cell r="K16921" t="str">
            <v/>
          </cell>
          <cell r="L16921" t="str">
            <v/>
          </cell>
          <cell r="M16921" t="str">
            <v>免稅</v>
          </cell>
          <cell r="N16921" t="str">
            <v>7561329261</v>
          </cell>
        </row>
        <row r="16922">
          <cell r="A16922" t="str">
            <v>56132947</v>
          </cell>
          <cell r="B16922" t="str">
            <v>風格與時代</v>
          </cell>
          <cell r="C16922" t="str">
            <v/>
          </cell>
          <cell r="D16922">
            <v>165</v>
          </cell>
          <cell r="E16922">
            <v>0</v>
          </cell>
          <cell r="F16922" t="str">
            <v>平裝</v>
          </cell>
          <cell r="G16922" t="str">
            <v>陝西師大</v>
          </cell>
          <cell r="H16922">
            <v>0</v>
          </cell>
          <cell r="I16922" t="str">
            <v/>
          </cell>
          <cell r="J16922" t="str">
            <v/>
          </cell>
          <cell r="K16922" t="str">
            <v/>
          </cell>
          <cell r="L16922" t="str">
            <v/>
          </cell>
          <cell r="M16922" t="str">
            <v>免稅</v>
          </cell>
          <cell r="N16922" t="str">
            <v>7561329474</v>
          </cell>
        </row>
        <row r="16923">
          <cell r="A16923" t="str">
            <v>56132949</v>
          </cell>
          <cell r="B16923" t="str">
            <v>中國服飾史</v>
          </cell>
          <cell r="C16923" t="str">
            <v>沈從文</v>
          </cell>
          <cell r="D16923">
            <v>198</v>
          </cell>
          <cell r="E16923">
            <v>0</v>
          </cell>
          <cell r="F16923" t="str">
            <v>平裝</v>
          </cell>
          <cell r="G16923" t="str">
            <v>陝西師大</v>
          </cell>
          <cell r="H16923">
            <v>33</v>
          </cell>
          <cell r="I16923" t="str">
            <v/>
          </cell>
          <cell r="J16923" t="str">
            <v/>
          </cell>
          <cell r="K16923" t="str">
            <v/>
          </cell>
          <cell r="L16923" t="str">
            <v/>
          </cell>
          <cell r="M16923" t="str">
            <v>免稅</v>
          </cell>
          <cell r="N16923" t="str">
            <v>7561329490</v>
          </cell>
        </row>
        <row r="16924">
          <cell r="A16924" t="str">
            <v>56132982</v>
          </cell>
          <cell r="B16924" t="str">
            <v>景觀譚之宅運</v>
          </cell>
          <cell r="C16924" t="str">
            <v>孟東籬</v>
          </cell>
          <cell r="D16924">
            <v>150</v>
          </cell>
          <cell r="E16924">
            <v>0</v>
          </cell>
          <cell r="F16924" t="str">
            <v>平裝</v>
          </cell>
          <cell r="G16924" t="str">
            <v>陝西師大</v>
          </cell>
          <cell r="H16924">
            <v>30</v>
          </cell>
          <cell r="I16924" t="str">
            <v/>
          </cell>
          <cell r="J16924" t="str">
            <v/>
          </cell>
          <cell r="K16924" t="str">
            <v/>
          </cell>
          <cell r="L16924" t="str">
            <v/>
          </cell>
          <cell r="M16924" t="str">
            <v>免稅</v>
          </cell>
          <cell r="N16924" t="str">
            <v>7561329822</v>
          </cell>
        </row>
        <row r="16925">
          <cell r="A16925" t="str">
            <v>56132984</v>
          </cell>
          <cell r="B16925" t="str">
            <v>埃及禁果</v>
          </cell>
          <cell r="C16925" t="str">
            <v/>
          </cell>
          <cell r="D16925">
            <v>240</v>
          </cell>
          <cell r="E16925">
            <v>0</v>
          </cell>
          <cell r="F16925" t="str">
            <v>平裝</v>
          </cell>
          <cell r="G16925" t="str">
            <v/>
          </cell>
          <cell r="H16925">
            <v>0</v>
          </cell>
          <cell r="I16925" t="str">
            <v/>
          </cell>
          <cell r="J16925" t="str">
            <v/>
          </cell>
          <cell r="K16925" t="str">
            <v/>
          </cell>
          <cell r="L16925" t="str">
            <v/>
          </cell>
          <cell r="M16925" t="str">
            <v>免稅</v>
          </cell>
          <cell r="N16925" t="str">
            <v>7561329849</v>
          </cell>
        </row>
        <row r="16926">
          <cell r="A16926" t="str">
            <v>56133000</v>
          </cell>
          <cell r="B16926" t="str">
            <v>帝國如風:元朝的另類歷史</v>
          </cell>
          <cell r="C16926" t="str">
            <v>梅毅</v>
          </cell>
          <cell r="D16926">
            <v>150</v>
          </cell>
          <cell r="E16926">
            <v>0</v>
          </cell>
          <cell r="F16926" t="str">
            <v>平裝</v>
          </cell>
          <cell r="G16926" t="str">
            <v>陝西師大</v>
          </cell>
          <cell r="H16926">
            <v>30</v>
          </cell>
          <cell r="I16926" t="str">
            <v/>
          </cell>
          <cell r="J16926" t="str">
            <v/>
          </cell>
          <cell r="K16926" t="str">
            <v/>
          </cell>
          <cell r="L16926" t="str">
            <v/>
          </cell>
          <cell r="M16926" t="str">
            <v>免稅</v>
          </cell>
          <cell r="N16926" t="str">
            <v>7561330006</v>
          </cell>
        </row>
        <row r="16927">
          <cell r="A16927" t="str">
            <v>56133006</v>
          </cell>
          <cell r="B16927" t="str">
            <v>禪之旅</v>
          </cell>
          <cell r="C16927" t="str">
            <v>南懷瑾</v>
          </cell>
          <cell r="D16927">
            <v>125</v>
          </cell>
          <cell r="E16927">
            <v>0</v>
          </cell>
          <cell r="F16927" t="str">
            <v>平裝</v>
          </cell>
          <cell r="G16927" t="str">
            <v>陝西師大</v>
          </cell>
          <cell r="H16927">
            <v>25</v>
          </cell>
          <cell r="I16927" t="str">
            <v/>
          </cell>
          <cell r="J16927" t="str">
            <v/>
          </cell>
          <cell r="K16927" t="str">
            <v/>
          </cell>
          <cell r="L16927" t="str">
            <v/>
          </cell>
          <cell r="M16927" t="str">
            <v>免稅</v>
          </cell>
          <cell r="N16927" t="str">
            <v>9787561330067</v>
          </cell>
        </row>
        <row r="16928">
          <cell r="A16928" t="str">
            <v>56133010</v>
          </cell>
          <cell r="B16928" t="str">
            <v>世界的血</v>
          </cell>
          <cell r="C16928" t="str">
            <v/>
          </cell>
          <cell r="D16928">
            <v>190</v>
          </cell>
          <cell r="E16928">
            <v>0</v>
          </cell>
          <cell r="F16928" t="str">
            <v>平裝</v>
          </cell>
          <cell r="G16928" t="str">
            <v/>
          </cell>
          <cell r="H16928">
            <v>0</v>
          </cell>
          <cell r="I16928" t="str">
            <v/>
          </cell>
          <cell r="J16928" t="str">
            <v/>
          </cell>
          <cell r="K16928" t="str">
            <v/>
          </cell>
          <cell r="L16928" t="str">
            <v/>
          </cell>
          <cell r="M16928" t="str">
            <v>免稅</v>
          </cell>
          <cell r="N16928" t="str">
            <v>7561330103</v>
          </cell>
        </row>
        <row r="16929">
          <cell r="A16929" t="str">
            <v>56133010A</v>
          </cell>
          <cell r="B16929" t="str">
            <v>越戰的血</v>
          </cell>
          <cell r="C16929" t="str">
            <v/>
          </cell>
          <cell r="D16929">
            <v>190</v>
          </cell>
          <cell r="E16929">
            <v>0</v>
          </cell>
          <cell r="F16929" t="str">
            <v>平裝</v>
          </cell>
          <cell r="G16929" t="str">
            <v/>
          </cell>
          <cell r="H16929">
            <v>0</v>
          </cell>
          <cell r="I16929" t="str">
            <v/>
          </cell>
          <cell r="J16929" t="str">
            <v/>
          </cell>
          <cell r="K16929" t="str">
            <v/>
          </cell>
          <cell r="L16929" t="str">
            <v/>
          </cell>
          <cell r="M16929" t="str">
            <v>免稅</v>
          </cell>
          <cell r="N16929" t="str">
            <v>7561330103</v>
          </cell>
        </row>
        <row r="16930">
          <cell r="A16930" t="str">
            <v>56133050</v>
          </cell>
          <cell r="B16930" t="str">
            <v>大道無形:易經中的哲學與智慧</v>
          </cell>
          <cell r="C16930" t="str">
            <v>史冷金</v>
          </cell>
          <cell r="D16930">
            <v>199</v>
          </cell>
          <cell r="E16930">
            <v>0</v>
          </cell>
          <cell r="F16930" t="str">
            <v>平裝</v>
          </cell>
          <cell r="G16930" t="str">
            <v>陝西師大</v>
          </cell>
          <cell r="H16930">
            <v>39.799999999999997</v>
          </cell>
          <cell r="I16930" t="str">
            <v/>
          </cell>
          <cell r="J16930" t="str">
            <v/>
          </cell>
          <cell r="K16930" t="str">
            <v/>
          </cell>
          <cell r="L16930" t="str">
            <v/>
          </cell>
          <cell r="M16930" t="str">
            <v>免稅</v>
          </cell>
          <cell r="N16930" t="str">
            <v>7561330502</v>
          </cell>
        </row>
        <row r="16931">
          <cell r="A16931" t="str">
            <v>56133082</v>
          </cell>
          <cell r="B16931" t="str">
            <v>品明朝--朱元璋的子孫與明亡清興往事</v>
          </cell>
          <cell r="C16931" t="str">
            <v>夏維中</v>
          </cell>
          <cell r="D16931">
            <v>134</v>
          </cell>
          <cell r="E16931">
            <v>0</v>
          </cell>
          <cell r="F16931" t="str">
            <v>平裝</v>
          </cell>
          <cell r="G16931" t="str">
            <v>陝西師大</v>
          </cell>
          <cell r="H16931">
            <v>26.8</v>
          </cell>
          <cell r="I16931" t="str">
            <v/>
          </cell>
          <cell r="J16931" t="str">
            <v/>
          </cell>
          <cell r="K16931" t="str">
            <v/>
          </cell>
          <cell r="L16931" t="str">
            <v/>
          </cell>
          <cell r="M16931" t="str">
            <v>免稅</v>
          </cell>
          <cell r="N16931" t="str">
            <v>7561330820</v>
          </cell>
        </row>
        <row r="16932">
          <cell r="A16932" t="str">
            <v>56133083</v>
          </cell>
          <cell r="B16932" t="str">
            <v>品漢朝</v>
          </cell>
          <cell r="C16932" t="str">
            <v/>
          </cell>
          <cell r="D16932">
            <v>125</v>
          </cell>
          <cell r="E16932">
            <v>0</v>
          </cell>
          <cell r="F16932" t="str">
            <v>平裝</v>
          </cell>
          <cell r="G16932" t="str">
            <v/>
          </cell>
          <cell r="H16932">
            <v>25</v>
          </cell>
          <cell r="I16932" t="str">
            <v/>
          </cell>
          <cell r="J16932" t="str">
            <v/>
          </cell>
          <cell r="K16932" t="str">
            <v/>
          </cell>
          <cell r="L16932" t="str">
            <v/>
          </cell>
          <cell r="M16932" t="str">
            <v>免稅</v>
          </cell>
          <cell r="N16932" t="str">
            <v>7561330839</v>
          </cell>
        </row>
        <row r="16933">
          <cell r="A16933" t="str">
            <v>56133116</v>
          </cell>
          <cell r="B16933" t="str">
            <v>李叔同說佛</v>
          </cell>
          <cell r="C16933" t="str">
            <v>李叔同著；豐子愷插圖；星雲法師點評</v>
          </cell>
          <cell r="D16933">
            <v>149</v>
          </cell>
          <cell r="E16933">
            <v>0</v>
          </cell>
          <cell r="F16933" t="str">
            <v>平裝</v>
          </cell>
          <cell r="G16933" t="str">
            <v>陝西師大</v>
          </cell>
          <cell r="H16933">
            <v>29.8</v>
          </cell>
          <cell r="I16933" t="str">
            <v/>
          </cell>
          <cell r="J16933" t="str">
            <v/>
          </cell>
          <cell r="K16933" t="str">
            <v/>
          </cell>
          <cell r="L16933" t="str">
            <v/>
          </cell>
          <cell r="M16933" t="str">
            <v>免稅</v>
          </cell>
          <cell r="N16933" t="str">
            <v>7561331169</v>
          </cell>
        </row>
        <row r="16934">
          <cell r="A16934" t="str">
            <v>56133127</v>
          </cell>
          <cell r="B16934" t="str">
            <v>唐卡的故事</v>
          </cell>
          <cell r="C16934" t="str">
            <v>吉布</v>
          </cell>
          <cell r="D16934">
            <v>340</v>
          </cell>
          <cell r="E16934">
            <v>0</v>
          </cell>
          <cell r="F16934" t="str">
            <v>平裝</v>
          </cell>
          <cell r="G16934" t="str">
            <v>陝西師大</v>
          </cell>
          <cell r="H16934">
            <v>68</v>
          </cell>
          <cell r="I16934" t="str">
            <v/>
          </cell>
          <cell r="J16934" t="str">
            <v/>
          </cell>
          <cell r="K16934" t="str">
            <v/>
          </cell>
          <cell r="L16934" t="str">
            <v/>
          </cell>
          <cell r="M16934" t="str">
            <v>免稅</v>
          </cell>
          <cell r="N16934" t="str">
            <v>7561331274</v>
          </cell>
        </row>
        <row r="16935">
          <cell r="A16935" t="str">
            <v>56133165</v>
          </cell>
          <cell r="B16935" t="str">
            <v>與世界偉人談心(上下)</v>
          </cell>
          <cell r="C16935" t="str">
            <v/>
          </cell>
          <cell r="D16935">
            <v>440</v>
          </cell>
          <cell r="E16935">
            <v>0</v>
          </cell>
          <cell r="F16935" t="str">
            <v>平裝</v>
          </cell>
          <cell r="G16935" t="str">
            <v/>
          </cell>
          <cell r="H16935">
            <v>0</v>
          </cell>
          <cell r="I16935" t="str">
            <v/>
          </cell>
          <cell r="J16935" t="str">
            <v/>
          </cell>
          <cell r="K16935" t="str">
            <v/>
          </cell>
          <cell r="L16935" t="str">
            <v/>
          </cell>
          <cell r="M16935" t="str">
            <v>免稅</v>
          </cell>
          <cell r="N16935" t="str">
            <v>7561331657</v>
          </cell>
        </row>
        <row r="16936">
          <cell r="A16936" t="str">
            <v>56133167</v>
          </cell>
          <cell r="B16936" t="str">
            <v>佛佑法門_法門寺地宮佛指世之謎</v>
          </cell>
          <cell r="C16936" t="str">
            <v/>
          </cell>
          <cell r="D16936">
            <v>160</v>
          </cell>
          <cell r="E16936">
            <v>0</v>
          </cell>
          <cell r="F16936" t="str">
            <v>平裝</v>
          </cell>
          <cell r="G16936" t="str">
            <v/>
          </cell>
          <cell r="H16936">
            <v>0</v>
          </cell>
          <cell r="I16936" t="str">
            <v/>
          </cell>
          <cell r="J16936" t="str">
            <v/>
          </cell>
          <cell r="K16936" t="str">
            <v/>
          </cell>
          <cell r="L16936" t="str">
            <v/>
          </cell>
          <cell r="M16936" t="str">
            <v>免稅</v>
          </cell>
          <cell r="N16936" t="str">
            <v>7561331673</v>
          </cell>
        </row>
        <row r="16937">
          <cell r="A16937" t="str">
            <v>56133170</v>
          </cell>
          <cell r="B16937" t="str">
            <v>宋詩三百首-中國古典詩詞威注釋</v>
          </cell>
          <cell r="C16937" t="str">
            <v/>
          </cell>
          <cell r="D16937">
            <v>190</v>
          </cell>
          <cell r="E16937">
            <v>0</v>
          </cell>
          <cell r="F16937" t="str">
            <v>平裝</v>
          </cell>
          <cell r="G16937" t="str">
            <v/>
          </cell>
          <cell r="H16937">
            <v>0</v>
          </cell>
          <cell r="I16937" t="str">
            <v/>
          </cell>
          <cell r="J16937" t="str">
            <v/>
          </cell>
          <cell r="K16937" t="str">
            <v/>
          </cell>
          <cell r="L16937" t="str">
            <v/>
          </cell>
          <cell r="M16937" t="str">
            <v>免稅</v>
          </cell>
          <cell r="N16937" t="str">
            <v>7561331703</v>
          </cell>
        </row>
        <row r="16938">
          <cell r="A16938" t="str">
            <v>56133171</v>
          </cell>
          <cell r="B16938" t="str">
            <v>唐宋詞選釋</v>
          </cell>
          <cell r="C16938" t="str">
            <v/>
          </cell>
          <cell r="D16938">
            <v>150</v>
          </cell>
          <cell r="E16938">
            <v>0</v>
          </cell>
          <cell r="F16938" t="str">
            <v>平裝</v>
          </cell>
          <cell r="G16938" t="str">
            <v/>
          </cell>
          <cell r="H16938">
            <v>0</v>
          </cell>
          <cell r="I16938" t="str">
            <v/>
          </cell>
          <cell r="J16938" t="str">
            <v/>
          </cell>
          <cell r="K16938" t="str">
            <v/>
          </cell>
          <cell r="L16938" t="str">
            <v/>
          </cell>
          <cell r="M16938" t="str">
            <v>免稅</v>
          </cell>
          <cell r="N16938" t="str">
            <v>7561331711</v>
          </cell>
        </row>
        <row r="16939">
          <cell r="A16939" t="str">
            <v>56133176</v>
          </cell>
          <cell r="B16939" t="str">
            <v>中國人的臉譜</v>
          </cell>
          <cell r="C16939" t="str">
            <v>(美)史密斯</v>
          </cell>
          <cell r="D16939">
            <v>179</v>
          </cell>
          <cell r="E16939">
            <v>0</v>
          </cell>
          <cell r="F16939" t="str">
            <v>平裝</v>
          </cell>
          <cell r="G16939" t="str">
            <v>陝西師大</v>
          </cell>
          <cell r="H16939">
            <v>29.8</v>
          </cell>
          <cell r="I16939" t="str">
            <v/>
          </cell>
          <cell r="J16939" t="str">
            <v/>
          </cell>
          <cell r="K16939" t="str">
            <v/>
          </cell>
          <cell r="L16939" t="str">
            <v/>
          </cell>
          <cell r="M16939" t="str">
            <v>免稅</v>
          </cell>
          <cell r="N16939" t="str">
            <v>9787561331767</v>
          </cell>
        </row>
        <row r="16940">
          <cell r="A16940" t="str">
            <v>56133178</v>
          </cell>
          <cell r="B16940" t="str">
            <v>中國古鎮遊:全國220個經典古鎮自助旅遊完全手冊</v>
          </cell>
          <cell r="C16940" t="str">
            <v/>
          </cell>
          <cell r="D16940">
            <v>190</v>
          </cell>
          <cell r="E16940">
            <v>0</v>
          </cell>
          <cell r="F16940" t="str">
            <v>平裝</v>
          </cell>
          <cell r="G16940" t="str">
            <v>陝西師大</v>
          </cell>
          <cell r="H16940">
            <v>38</v>
          </cell>
          <cell r="I16940" t="str">
            <v/>
          </cell>
          <cell r="J16940" t="str">
            <v/>
          </cell>
          <cell r="K16940" t="str">
            <v/>
          </cell>
          <cell r="L16940" t="str">
            <v/>
          </cell>
          <cell r="M16940" t="str">
            <v>免稅</v>
          </cell>
          <cell r="N16940" t="str">
            <v>7561331789</v>
          </cell>
        </row>
        <row r="16941">
          <cell r="A16941" t="str">
            <v>56133179</v>
          </cell>
          <cell r="B16941" t="str">
            <v>中國姓氏尋根游：中國一百姓氏尋</v>
          </cell>
          <cell r="C16941" t="str">
            <v/>
          </cell>
          <cell r="D16941">
            <v>190</v>
          </cell>
          <cell r="E16941">
            <v>0</v>
          </cell>
          <cell r="F16941" t="str">
            <v>平裝</v>
          </cell>
          <cell r="G16941" t="str">
            <v/>
          </cell>
          <cell r="H16941">
            <v>0</v>
          </cell>
          <cell r="I16941" t="str">
            <v/>
          </cell>
          <cell r="J16941" t="str">
            <v/>
          </cell>
          <cell r="K16941" t="str">
            <v/>
          </cell>
          <cell r="L16941" t="str">
            <v/>
          </cell>
          <cell r="M16941" t="str">
            <v>應稅</v>
          </cell>
          <cell r="N16941" t="str">
            <v/>
          </cell>
        </row>
        <row r="16942">
          <cell r="A16942" t="str">
            <v>56133189</v>
          </cell>
          <cell r="B16942" t="str">
            <v>佛教百科全書</v>
          </cell>
          <cell r="C16942" t="str">
            <v>李正覺</v>
          </cell>
          <cell r="D16942">
            <v>340</v>
          </cell>
          <cell r="E16942">
            <v>0</v>
          </cell>
          <cell r="F16942" t="str">
            <v>平裝</v>
          </cell>
          <cell r="G16942" t="str">
            <v>陝西師大</v>
          </cell>
          <cell r="H16942">
            <v>68</v>
          </cell>
          <cell r="I16942" t="str">
            <v/>
          </cell>
          <cell r="J16942" t="str">
            <v/>
          </cell>
          <cell r="K16942" t="str">
            <v/>
          </cell>
          <cell r="L16942" t="str">
            <v/>
          </cell>
          <cell r="M16942" t="str">
            <v>免稅</v>
          </cell>
          <cell r="N16942" t="str">
            <v>9787561331897</v>
          </cell>
        </row>
        <row r="16943">
          <cell r="A16943" t="str">
            <v>56133206</v>
          </cell>
          <cell r="B16943" t="str">
            <v>張曼菱評點《紅樓夢》</v>
          </cell>
          <cell r="C16943" t="str">
            <v>張曼菱</v>
          </cell>
          <cell r="D16943">
            <v>119</v>
          </cell>
          <cell r="E16943">
            <v>0</v>
          </cell>
          <cell r="F16943" t="str">
            <v>平裝</v>
          </cell>
          <cell r="G16943" t="str">
            <v>陝西師大</v>
          </cell>
          <cell r="H16943">
            <v>23.8</v>
          </cell>
          <cell r="I16943" t="str">
            <v/>
          </cell>
          <cell r="J16943" t="str">
            <v/>
          </cell>
          <cell r="K16943" t="str">
            <v/>
          </cell>
          <cell r="L16943" t="str">
            <v/>
          </cell>
          <cell r="M16943" t="str">
            <v>免稅</v>
          </cell>
          <cell r="N16943" t="str">
            <v>7561332068</v>
          </cell>
        </row>
        <row r="16944">
          <cell r="A16944" t="str">
            <v>56133214</v>
          </cell>
          <cell r="B16944" t="str">
            <v>亂彈水滸:刀尖與筆鋒上的俠客體驗</v>
          </cell>
          <cell r="C16944" t="str">
            <v>填下烏賊</v>
          </cell>
          <cell r="D16944">
            <v>114</v>
          </cell>
          <cell r="E16944">
            <v>0</v>
          </cell>
          <cell r="F16944" t="str">
            <v>平裝</v>
          </cell>
          <cell r="G16944" t="str">
            <v>陝西師大</v>
          </cell>
          <cell r="H16944">
            <v>22.8</v>
          </cell>
          <cell r="I16944" t="str">
            <v/>
          </cell>
          <cell r="J16944" t="str">
            <v/>
          </cell>
          <cell r="K16944" t="str">
            <v/>
          </cell>
          <cell r="L16944" t="str">
            <v/>
          </cell>
          <cell r="M16944" t="str">
            <v>免稅</v>
          </cell>
          <cell r="N16944" t="str">
            <v>7561332149</v>
          </cell>
        </row>
        <row r="16945">
          <cell r="A16945" t="str">
            <v>56133233</v>
          </cell>
          <cell r="B16945" t="str">
            <v>中國歷代碑貼賞析手冊</v>
          </cell>
          <cell r="C16945" t="str">
            <v>喬柏梁</v>
          </cell>
          <cell r="D16945">
            <v>199</v>
          </cell>
          <cell r="E16945">
            <v>0</v>
          </cell>
          <cell r="F16945" t="str">
            <v>平裝</v>
          </cell>
          <cell r="G16945" t="str">
            <v>陝西師大</v>
          </cell>
          <cell r="H16945">
            <v>39.799999999999997</v>
          </cell>
          <cell r="I16945" t="str">
            <v/>
          </cell>
          <cell r="J16945" t="str">
            <v/>
          </cell>
          <cell r="K16945" t="str">
            <v/>
          </cell>
          <cell r="L16945" t="str">
            <v/>
          </cell>
          <cell r="M16945" t="str">
            <v>免稅</v>
          </cell>
          <cell r="N16945" t="str">
            <v>7561332335</v>
          </cell>
        </row>
        <row r="16946">
          <cell r="A16946" t="str">
            <v>56133238</v>
          </cell>
          <cell r="B16946" t="str">
            <v>周作人論日本</v>
          </cell>
          <cell r="C16946" t="str">
            <v/>
          </cell>
          <cell r="D16946">
            <v>115</v>
          </cell>
          <cell r="E16946">
            <v>0</v>
          </cell>
          <cell r="F16946" t="str">
            <v>平裝</v>
          </cell>
          <cell r="G16946" t="str">
            <v/>
          </cell>
          <cell r="H16946">
            <v>0</v>
          </cell>
          <cell r="I16946" t="str">
            <v/>
          </cell>
          <cell r="J16946" t="str">
            <v/>
          </cell>
          <cell r="K16946" t="str">
            <v/>
          </cell>
          <cell r="L16946" t="str">
            <v/>
          </cell>
          <cell r="M16946" t="str">
            <v>免稅</v>
          </cell>
          <cell r="N16946" t="str">
            <v>7561332386</v>
          </cell>
        </row>
        <row r="16947">
          <cell r="A16947" t="str">
            <v>56133239</v>
          </cell>
          <cell r="B16947" t="str">
            <v>天可漢時代---大唐帝國政界往事</v>
          </cell>
          <cell r="C16947" t="str">
            <v>徐磊</v>
          </cell>
          <cell r="D16947">
            <v>149</v>
          </cell>
          <cell r="E16947">
            <v>0</v>
          </cell>
          <cell r="F16947" t="str">
            <v>平裝</v>
          </cell>
          <cell r="G16947" t="str">
            <v>陝西師大</v>
          </cell>
          <cell r="H16947">
            <v>29.8</v>
          </cell>
          <cell r="I16947" t="str">
            <v/>
          </cell>
          <cell r="J16947" t="str">
            <v/>
          </cell>
          <cell r="K16947" t="str">
            <v/>
          </cell>
          <cell r="L16947" t="str">
            <v/>
          </cell>
          <cell r="M16947" t="str">
            <v>免稅</v>
          </cell>
          <cell r="N16947" t="str">
            <v>7561332394</v>
          </cell>
        </row>
        <row r="16948">
          <cell r="A16948" t="str">
            <v>56133240</v>
          </cell>
          <cell r="B16948" t="str">
            <v>華麗血時代兩晉南北朝的另類歷史</v>
          </cell>
          <cell r="C16948" t="str">
            <v/>
          </cell>
          <cell r="D16948">
            <v>199</v>
          </cell>
          <cell r="E16948">
            <v>0</v>
          </cell>
          <cell r="F16948" t="str">
            <v>平裝</v>
          </cell>
          <cell r="G16948" t="str">
            <v/>
          </cell>
          <cell r="H16948">
            <v>0</v>
          </cell>
          <cell r="I16948" t="str">
            <v/>
          </cell>
          <cell r="J16948" t="str">
            <v/>
          </cell>
          <cell r="K16948" t="str">
            <v/>
          </cell>
          <cell r="L16948" t="str">
            <v/>
          </cell>
          <cell r="M16948" t="str">
            <v/>
          </cell>
          <cell r="N16948" t="str">
            <v/>
          </cell>
        </row>
        <row r="16949">
          <cell r="A16949" t="str">
            <v>56133241</v>
          </cell>
          <cell r="B16949" t="str">
            <v>細說明宮十六朝</v>
          </cell>
          <cell r="C16949" t="str">
            <v>許嘯天</v>
          </cell>
          <cell r="D16949">
            <v>190</v>
          </cell>
          <cell r="E16949">
            <v>0</v>
          </cell>
          <cell r="F16949" t="str">
            <v>平裝</v>
          </cell>
          <cell r="G16949" t="str">
            <v>陝西師大</v>
          </cell>
          <cell r="H16949">
            <v>38</v>
          </cell>
          <cell r="I16949" t="str">
            <v/>
          </cell>
          <cell r="J16949" t="str">
            <v/>
          </cell>
          <cell r="K16949" t="str">
            <v/>
          </cell>
          <cell r="L16949" t="str">
            <v/>
          </cell>
          <cell r="M16949" t="str">
            <v>免稅</v>
          </cell>
          <cell r="N16949" t="str">
            <v>7561332416</v>
          </cell>
        </row>
        <row r="16950">
          <cell r="A16950" t="str">
            <v>56133242</v>
          </cell>
          <cell r="B16950" t="str">
            <v>宋詞賞析-中國詩詞權鑒賞本</v>
          </cell>
          <cell r="C16950" t="str">
            <v/>
          </cell>
          <cell r="D16950">
            <v>149</v>
          </cell>
          <cell r="E16950">
            <v>0</v>
          </cell>
          <cell r="F16950" t="str">
            <v>平裝</v>
          </cell>
          <cell r="G16950" t="str">
            <v/>
          </cell>
          <cell r="H16950">
            <v>0</v>
          </cell>
          <cell r="I16950" t="str">
            <v/>
          </cell>
          <cell r="J16950" t="str">
            <v/>
          </cell>
          <cell r="K16950" t="str">
            <v/>
          </cell>
          <cell r="L16950" t="str">
            <v/>
          </cell>
          <cell r="M16950" t="str">
            <v>免稅</v>
          </cell>
          <cell r="N16950" t="str">
            <v>7561332424</v>
          </cell>
        </row>
        <row r="16951">
          <cell r="A16951" t="str">
            <v>56133243</v>
          </cell>
          <cell r="B16951" t="str">
            <v>朱自清說詩(彩色圖文本)</v>
          </cell>
          <cell r="C16951" t="str">
            <v/>
          </cell>
          <cell r="D16951">
            <v>130</v>
          </cell>
          <cell r="E16951">
            <v>0</v>
          </cell>
          <cell r="F16951" t="str">
            <v>平裝</v>
          </cell>
          <cell r="G16951" t="str">
            <v/>
          </cell>
          <cell r="H16951">
            <v>0</v>
          </cell>
          <cell r="I16951" t="str">
            <v/>
          </cell>
          <cell r="J16951" t="str">
            <v/>
          </cell>
          <cell r="K16951" t="str">
            <v/>
          </cell>
          <cell r="L16951" t="str">
            <v/>
          </cell>
          <cell r="M16951" t="str">
            <v>免稅</v>
          </cell>
          <cell r="N16951" t="str">
            <v>7561332432</v>
          </cell>
        </row>
        <row r="16952">
          <cell r="A16952" t="str">
            <v>56133244</v>
          </cell>
          <cell r="B16952" t="str">
            <v>清代宮廷政變紀要</v>
          </cell>
          <cell r="C16952" t="str">
            <v/>
          </cell>
          <cell r="D16952">
            <v>110</v>
          </cell>
          <cell r="E16952">
            <v>0</v>
          </cell>
          <cell r="F16952" t="str">
            <v>平裝</v>
          </cell>
          <cell r="G16952" t="str">
            <v/>
          </cell>
          <cell r="H16952">
            <v>0</v>
          </cell>
          <cell r="I16952" t="str">
            <v/>
          </cell>
          <cell r="J16952" t="str">
            <v/>
          </cell>
          <cell r="K16952" t="str">
            <v/>
          </cell>
          <cell r="L16952" t="str">
            <v/>
          </cell>
          <cell r="M16952" t="str">
            <v>免稅</v>
          </cell>
          <cell r="N16952" t="str">
            <v>7561332440</v>
          </cell>
        </row>
        <row r="16953">
          <cell r="A16953" t="str">
            <v>56133254</v>
          </cell>
          <cell r="B16953" t="str">
            <v>進退博弈</v>
          </cell>
          <cell r="C16953" t="str">
            <v>史冷金</v>
          </cell>
          <cell r="D16953">
            <v>149</v>
          </cell>
          <cell r="E16953">
            <v>0</v>
          </cell>
          <cell r="F16953" t="str">
            <v>平裝</v>
          </cell>
          <cell r="G16953" t="str">
            <v>陝西師大</v>
          </cell>
          <cell r="H16953">
            <v>29.8</v>
          </cell>
          <cell r="I16953" t="str">
            <v/>
          </cell>
          <cell r="J16953" t="str">
            <v/>
          </cell>
          <cell r="K16953" t="str">
            <v/>
          </cell>
          <cell r="L16953" t="str">
            <v/>
          </cell>
          <cell r="M16953" t="str">
            <v>免稅</v>
          </cell>
          <cell r="N16953" t="str">
            <v>7561332548</v>
          </cell>
        </row>
        <row r="16954">
          <cell r="A16954" t="str">
            <v>56133255</v>
          </cell>
          <cell r="B16954" t="str">
            <v>浮世繪的故事</v>
          </cell>
          <cell r="C16954" t="str">
            <v/>
          </cell>
          <cell r="D16954">
            <v>340</v>
          </cell>
          <cell r="E16954">
            <v>0</v>
          </cell>
          <cell r="F16954" t="str">
            <v>平裝</v>
          </cell>
          <cell r="G16954" t="str">
            <v/>
          </cell>
          <cell r="H16954">
            <v>0</v>
          </cell>
          <cell r="I16954" t="str">
            <v/>
          </cell>
          <cell r="J16954" t="str">
            <v/>
          </cell>
          <cell r="K16954" t="str">
            <v/>
          </cell>
          <cell r="L16954" t="str">
            <v/>
          </cell>
          <cell r="M16954" t="str">
            <v>免稅</v>
          </cell>
          <cell r="N16954" t="str">
            <v>7561332556</v>
          </cell>
        </row>
        <row r="16955">
          <cell r="A16955" t="str">
            <v>56133256</v>
          </cell>
          <cell r="B16955" t="str">
            <v>瑜伽的藝術</v>
          </cell>
          <cell r="C16955" t="str">
            <v/>
          </cell>
          <cell r="D16955">
            <v>340</v>
          </cell>
          <cell r="E16955">
            <v>0</v>
          </cell>
          <cell r="F16955" t="str">
            <v>平裝</v>
          </cell>
          <cell r="G16955" t="str">
            <v/>
          </cell>
          <cell r="H16955">
            <v>0</v>
          </cell>
          <cell r="I16955" t="str">
            <v/>
          </cell>
          <cell r="J16955" t="str">
            <v/>
          </cell>
          <cell r="K16955" t="str">
            <v/>
          </cell>
          <cell r="L16955" t="str">
            <v/>
          </cell>
          <cell r="M16955" t="str">
            <v>免稅</v>
          </cell>
          <cell r="N16955" t="str">
            <v>7561332564</v>
          </cell>
        </row>
        <row r="16956">
          <cell r="A16956" t="str">
            <v>56133257</v>
          </cell>
          <cell r="B16956" t="str">
            <v>唐代的外來文明</v>
          </cell>
          <cell r="C16956" t="str">
            <v/>
          </cell>
          <cell r="D16956">
            <v>490</v>
          </cell>
          <cell r="E16956">
            <v>0</v>
          </cell>
          <cell r="F16956" t="str">
            <v>平裝</v>
          </cell>
          <cell r="G16956" t="str">
            <v/>
          </cell>
          <cell r="H16956">
            <v>0</v>
          </cell>
          <cell r="I16956" t="str">
            <v/>
          </cell>
          <cell r="J16956" t="str">
            <v/>
          </cell>
          <cell r="K16956" t="str">
            <v/>
          </cell>
          <cell r="L16956" t="str">
            <v/>
          </cell>
          <cell r="M16956" t="str">
            <v>免稅</v>
          </cell>
          <cell r="N16956" t="str">
            <v>7561332572</v>
          </cell>
        </row>
        <row r="16957">
          <cell r="A16957" t="str">
            <v>56133270</v>
          </cell>
          <cell r="B16957" t="str">
            <v>色誡-張愛玲與胡蘭成的前世今生</v>
          </cell>
          <cell r="C16957" t="str">
            <v>夏世清</v>
          </cell>
          <cell r="D16957">
            <v>150</v>
          </cell>
          <cell r="E16957">
            <v>0</v>
          </cell>
          <cell r="F16957" t="str">
            <v>平裝</v>
          </cell>
          <cell r="G16957" t="str">
            <v>陝西師大</v>
          </cell>
          <cell r="H16957">
            <v>25</v>
          </cell>
          <cell r="I16957" t="str">
            <v/>
          </cell>
          <cell r="J16957" t="str">
            <v/>
          </cell>
          <cell r="K16957" t="str">
            <v/>
          </cell>
          <cell r="L16957" t="str">
            <v/>
          </cell>
          <cell r="M16957" t="str">
            <v>免稅</v>
          </cell>
          <cell r="N16957" t="str">
            <v>9787561332702</v>
          </cell>
        </row>
        <row r="16958">
          <cell r="A16958" t="str">
            <v>56133306</v>
          </cell>
          <cell r="B16958" t="str">
            <v>李叔同解經</v>
          </cell>
          <cell r="C16958" t="str">
            <v>李叔同</v>
          </cell>
          <cell r="D16958">
            <v>149</v>
          </cell>
          <cell r="E16958">
            <v>0</v>
          </cell>
          <cell r="F16958" t="str">
            <v>平裝</v>
          </cell>
          <cell r="G16958" t="str">
            <v>陝西師大</v>
          </cell>
          <cell r="H16958">
            <v>29.8</v>
          </cell>
          <cell r="I16958" t="str">
            <v/>
          </cell>
          <cell r="J16958" t="str">
            <v/>
          </cell>
          <cell r="K16958" t="str">
            <v/>
          </cell>
          <cell r="L16958" t="str">
            <v/>
          </cell>
          <cell r="M16958" t="str">
            <v>免稅</v>
          </cell>
          <cell r="N16958" t="str">
            <v>7561333064</v>
          </cell>
        </row>
        <row r="16959">
          <cell r="A16959" t="str">
            <v>56133313</v>
          </cell>
          <cell r="B16959" t="str">
            <v>周易江湖</v>
          </cell>
          <cell r="C16959" t="str">
            <v>熊逸</v>
          </cell>
          <cell r="D16959">
            <v>130</v>
          </cell>
          <cell r="E16959">
            <v>0</v>
          </cell>
          <cell r="F16959" t="str">
            <v>平裝</v>
          </cell>
          <cell r="G16959" t="str">
            <v>陝西師大</v>
          </cell>
          <cell r="H16959">
            <v>26</v>
          </cell>
          <cell r="I16959" t="str">
            <v/>
          </cell>
          <cell r="J16959" t="str">
            <v/>
          </cell>
          <cell r="K16959" t="str">
            <v/>
          </cell>
          <cell r="L16959" t="str">
            <v/>
          </cell>
          <cell r="M16959" t="str">
            <v>免稅</v>
          </cell>
          <cell r="N16959" t="str">
            <v>7561333137</v>
          </cell>
        </row>
        <row r="16960">
          <cell r="A16960" t="str">
            <v>56133324</v>
          </cell>
          <cell r="B16960" t="str">
            <v>圖解金剛經</v>
          </cell>
          <cell r="C16960" t="str">
            <v>瓊那.諾布旺典</v>
          </cell>
          <cell r="D16960">
            <v>340</v>
          </cell>
          <cell r="E16960">
            <v>0</v>
          </cell>
          <cell r="F16960" t="str">
            <v>平裝</v>
          </cell>
          <cell r="G16960" t="str">
            <v>陝西師大</v>
          </cell>
          <cell r="H16960">
            <v>68</v>
          </cell>
          <cell r="I16960" t="str">
            <v/>
          </cell>
          <cell r="J16960" t="str">
            <v/>
          </cell>
          <cell r="K16960" t="str">
            <v/>
          </cell>
          <cell r="L16960" t="str">
            <v/>
          </cell>
          <cell r="M16960" t="str">
            <v>免稅</v>
          </cell>
          <cell r="N16960" t="str">
            <v>9787561333242</v>
          </cell>
        </row>
        <row r="16961">
          <cell r="A16961" t="str">
            <v>56133363</v>
          </cell>
          <cell r="B16961" t="str">
            <v>唐卡中的六道輪回與地獄精神</v>
          </cell>
          <cell r="C16961" t="str">
            <v>紫圖</v>
          </cell>
          <cell r="D16961">
            <v>340</v>
          </cell>
          <cell r="E16961">
            <v>0</v>
          </cell>
          <cell r="F16961" t="str">
            <v>平裝</v>
          </cell>
          <cell r="G16961" t="str">
            <v>陝西師大</v>
          </cell>
          <cell r="H16961">
            <v>68</v>
          </cell>
          <cell r="I16961" t="str">
            <v/>
          </cell>
          <cell r="J16961" t="str">
            <v/>
          </cell>
          <cell r="K16961" t="str">
            <v/>
          </cell>
          <cell r="L16961" t="str">
            <v/>
          </cell>
          <cell r="M16961" t="str">
            <v>免稅</v>
          </cell>
          <cell r="N16961" t="str">
            <v>7561333633</v>
          </cell>
        </row>
        <row r="16962">
          <cell r="A16962" t="str">
            <v>56133364</v>
          </cell>
          <cell r="B16962" t="str">
            <v>圖解西藏生死書</v>
          </cell>
          <cell r="C16962" t="str">
            <v>蓮花生大師</v>
          </cell>
          <cell r="D16962">
            <v>340</v>
          </cell>
          <cell r="E16962">
            <v>0</v>
          </cell>
          <cell r="F16962" t="str">
            <v>平裝</v>
          </cell>
          <cell r="G16962" t="str">
            <v>陝西師大</v>
          </cell>
          <cell r="H16962">
            <v>68</v>
          </cell>
          <cell r="I16962" t="str">
            <v/>
          </cell>
          <cell r="J16962" t="str">
            <v/>
          </cell>
          <cell r="K16962" t="str">
            <v/>
          </cell>
          <cell r="L16962" t="str">
            <v/>
          </cell>
          <cell r="M16962" t="str">
            <v>免稅</v>
          </cell>
          <cell r="N16962" t="str">
            <v>7561333641</v>
          </cell>
        </row>
        <row r="16963">
          <cell r="A16963" t="str">
            <v>56133365</v>
          </cell>
          <cell r="B16963" t="str">
            <v>唐卡中的曼茶羅</v>
          </cell>
          <cell r="C16963" t="str">
            <v>吉布</v>
          </cell>
          <cell r="D16963">
            <v>340</v>
          </cell>
          <cell r="E16963">
            <v>0</v>
          </cell>
          <cell r="F16963" t="str">
            <v>平裝</v>
          </cell>
          <cell r="G16963" t="str">
            <v>陝西師大</v>
          </cell>
          <cell r="H16963">
            <v>68</v>
          </cell>
          <cell r="I16963" t="str">
            <v/>
          </cell>
          <cell r="J16963" t="str">
            <v/>
          </cell>
          <cell r="K16963" t="str">
            <v/>
          </cell>
          <cell r="L16963" t="str">
            <v/>
          </cell>
          <cell r="M16963" t="str">
            <v>免稅</v>
          </cell>
          <cell r="N16963" t="str">
            <v>756133365X</v>
          </cell>
        </row>
        <row r="16964">
          <cell r="A16964" t="str">
            <v>56133390</v>
          </cell>
          <cell r="B16964" t="str">
            <v>現代學佛者修證對話</v>
          </cell>
          <cell r="C16964" t="str">
            <v>南懷瑾</v>
          </cell>
          <cell r="D16964">
            <v>125</v>
          </cell>
          <cell r="E16964">
            <v>0</v>
          </cell>
          <cell r="F16964" t="str">
            <v>平裝</v>
          </cell>
          <cell r="G16964" t="str">
            <v>陝西師大</v>
          </cell>
          <cell r="H16964">
            <v>25</v>
          </cell>
          <cell r="I16964" t="str">
            <v/>
          </cell>
          <cell r="J16964" t="str">
            <v/>
          </cell>
          <cell r="K16964" t="str">
            <v/>
          </cell>
          <cell r="L16964" t="str">
            <v/>
          </cell>
          <cell r="M16964" t="str">
            <v>免稅</v>
          </cell>
          <cell r="N16964" t="str">
            <v>7561333900</v>
          </cell>
        </row>
        <row r="16965">
          <cell r="A16965" t="str">
            <v>56133392</v>
          </cell>
          <cell r="B16965" t="str">
            <v>大明朝的另類史</v>
          </cell>
          <cell r="C16965" t="str">
            <v>梅毅著</v>
          </cell>
          <cell r="D16965">
            <v>239</v>
          </cell>
          <cell r="E16965">
            <v>0</v>
          </cell>
          <cell r="F16965" t="str">
            <v>平裝</v>
          </cell>
          <cell r="G16965" t="str">
            <v>陝西師大</v>
          </cell>
          <cell r="H16965">
            <v>39.799999999999997</v>
          </cell>
          <cell r="I16965" t="str">
            <v/>
          </cell>
          <cell r="J16965" t="str">
            <v/>
          </cell>
          <cell r="K16965" t="str">
            <v/>
          </cell>
          <cell r="L16965" t="str">
            <v/>
          </cell>
          <cell r="M16965" t="str">
            <v>免稅</v>
          </cell>
          <cell r="N16965" t="str">
            <v>9787561333921</v>
          </cell>
        </row>
        <row r="16966">
          <cell r="A16966" t="str">
            <v>56133399</v>
          </cell>
          <cell r="B16966" t="str">
            <v>圖解西藏密宗</v>
          </cell>
          <cell r="C16966" t="str">
            <v>洛桑傑嘉措</v>
          </cell>
          <cell r="D16966">
            <v>340</v>
          </cell>
          <cell r="E16966">
            <v>0</v>
          </cell>
          <cell r="F16966" t="str">
            <v>平裝</v>
          </cell>
          <cell r="G16966" t="str">
            <v>陝西師大</v>
          </cell>
          <cell r="H16966">
            <v>68</v>
          </cell>
          <cell r="I16966" t="str">
            <v/>
          </cell>
          <cell r="J16966" t="str">
            <v/>
          </cell>
          <cell r="K16966" t="str">
            <v/>
          </cell>
          <cell r="L16966" t="str">
            <v/>
          </cell>
          <cell r="M16966" t="str">
            <v>免稅</v>
          </cell>
          <cell r="N16966" t="str">
            <v>7561333994</v>
          </cell>
        </row>
        <row r="16967">
          <cell r="A16967" t="str">
            <v>56133434</v>
          </cell>
          <cell r="B16967" t="str">
            <v>佛教常識答問-最新修訂插圖本</v>
          </cell>
          <cell r="C16967" t="str">
            <v>趙朴初</v>
          </cell>
          <cell r="D16967">
            <v>168</v>
          </cell>
          <cell r="E16967">
            <v>0</v>
          </cell>
          <cell r="F16967" t="str">
            <v>平裝</v>
          </cell>
          <cell r="G16967" t="str">
            <v>陝西師大</v>
          </cell>
          <cell r="H16967">
            <v>28</v>
          </cell>
          <cell r="I16967" t="str">
            <v/>
          </cell>
          <cell r="J16967" t="str">
            <v/>
          </cell>
          <cell r="K16967" t="str">
            <v/>
          </cell>
          <cell r="L16967" t="str">
            <v/>
          </cell>
          <cell r="M16967" t="str">
            <v>免稅</v>
          </cell>
          <cell r="N16967" t="str">
            <v>9787561334348</v>
          </cell>
        </row>
        <row r="16968">
          <cell r="A16968" t="str">
            <v>56133437</v>
          </cell>
          <cell r="B16968" t="str">
            <v>明清宮廷檔案</v>
          </cell>
          <cell r="C16968" t="str">
            <v/>
          </cell>
          <cell r="D16968">
            <v>130</v>
          </cell>
          <cell r="E16968">
            <v>0</v>
          </cell>
          <cell r="F16968" t="str">
            <v>平裝</v>
          </cell>
          <cell r="G16968" t="str">
            <v/>
          </cell>
          <cell r="H16968">
            <v>0</v>
          </cell>
          <cell r="I16968" t="str">
            <v/>
          </cell>
          <cell r="J16968" t="str">
            <v/>
          </cell>
          <cell r="K16968" t="str">
            <v/>
          </cell>
          <cell r="L16968" t="str">
            <v/>
          </cell>
          <cell r="M16968" t="str">
            <v>應稅</v>
          </cell>
          <cell r="N16968" t="str">
            <v/>
          </cell>
        </row>
        <row r="16969">
          <cell r="A16969" t="str">
            <v>56133439</v>
          </cell>
          <cell r="B16969" t="str">
            <v>胡適之說儒(彩色圖文本)</v>
          </cell>
          <cell r="C16969" t="str">
            <v/>
          </cell>
          <cell r="D16969">
            <v>149</v>
          </cell>
          <cell r="E16969">
            <v>0</v>
          </cell>
          <cell r="F16969" t="str">
            <v>平裝</v>
          </cell>
          <cell r="G16969" t="str">
            <v>陝西師大</v>
          </cell>
          <cell r="H16969">
            <v>0</v>
          </cell>
          <cell r="I16969" t="str">
            <v/>
          </cell>
          <cell r="J16969" t="str">
            <v/>
          </cell>
          <cell r="K16969" t="str">
            <v/>
          </cell>
          <cell r="L16969" t="str">
            <v/>
          </cell>
          <cell r="M16969" t="str">
            <v>免稅</v>
          </cell>
          <cell r="N16969" t="str">
            <v>7561334397</v>
          </cell>
        </row>
        <row r="16970">
          <cell r="A16970" t="str">
            <v>56133445</v>
          </cell>
          <cell r="B16970" t="str">
            <v>宛如夢幻</v>
          </cell>
          <cell r="C16970" t="str">
            <v/>
          </cell>
          <cell r="D16970">
            <v>149</v>
          </cell>
          <cell r="E16970">
            <v>0</v>
          </cell>
          <cell r="F16970" t="str">
            <v>平裝</v>
          </cell>
          <cell r="G16970" t="str">
            <v/>
          </cell>
          <cell r="H16970">
            <v>0</v>
          </cell>
          <cell r="I16970" t="str">
            <v/>
          </cell>
          <cell r="J16970" t="str">
            <v/>
          </cell>
          <cell r="K16970" t="str">
            <v/>
          </cell>
          <cell r="L16970" t="str">
            <v/>
          </cell>
          <cell r="M16970" t="str">
            <v>免稅</v>
          </cell>
          <cell r="N16970" t="str">
            <v>7561334451</v>
          </cell>
        </row>
        <row r="16971">
          <cell r="A16971" t="str">
            <v>56133446</v>
          </cell>
          <cell r="B16971" t="str">
            <v>紅樓心解_讀《紅樓夢》隨筆.插圖</v>
          </cell>
          <cell r="C16971" t="str">
            <v/>
          </cell>
          <cell r="D16971">
            <v>149</v>
          </cell>
          <cell r="E16971">
            <v>0</v>
          </cell>
          <cell r="F16971" t="str">
            <v>平裝</v>
          </cell>
          <cell r="G16971" t="str">
            <v/>
          </cell>
          <cell r="H16971">
            <v>0</v>
          </cell>
          <cell r="I16971" t="str">
            <v/>
          </cell>
          <cell r="J16971" t="str">
            <v/>
          </cell>
          <cell r="K16971" t="str">
            <v/>
          </cell>
          <cell r="L16971" t="str">
            <v/>
          </cell>
          <cell r="M16971" t="str">
            <v>免稅</v>
          </cell>
          <cell r="N16971" t="str">
            <v>756133446X</v>
          </cell>
        </row>
        <row r="16972">
          <cell r="A16972" t="str">
            <v>56133473</v>
          </cell>
          <cell r="B16972" t="str">
            <v>中國姓氏尋根遊:2006升-級版_</v>
          </cell>
          <cell r="C16972" t="str">
            <v>《中國姓氏尋根遊》</v>
          </cell>
          <cell r="D16972">
            <v>190</v>
          </cell>
          <cell r="E16972">
            <v>0</v>
          </cell>
          <cell r="F16972" t="str">
            <v>平裝</v>
          </cell>
          <cell r="G16972" t="str">
            <v>陝西師大</v>
          </cell>
          <cell r="H16972">
            <v>38</v>
          </cell>
          <cell r="I16972" t="str">
            <v/>
          </cell>
          <cell r="J16972" t="str">
            <v/>
          </cell>
          <cell r="K16972" t="str">
            <v/>
          </cell>
          <cell r="L16972" t="str">
            <v/>
          </cell>
          <cell r="M16972" t="str">
            <v>免稅</v>
          </cell>
          <cell r="N16972" t="str">
            <v>7561334737</v>
          </cell>
        </row>
        <row r="16973">
          <cell r="A16973" t="str">
            <v>56133474</v>
          </cell>
          <cell r="B16973" t="str">
            <v>中國古鎮遊：2006升級版</v>
          </cell>
          <cell r="C16973" t="str">
            <v>.</v>
          </cell>
          <cell r="D16973">
            <v>190</v>
          </cell>
          <cell r="E16973">
            <v>0</v>
          </cell>
          <cell r="F16973" t="str">
            <v>平裝</v>
          </cell>
          <cell r="G16973" t="str">
            <v>陝西師大</v>
          </cell>
          <cell r="H16973">
            <v>38</v>
          </cell>
          <cell r="I16973" t="str">
            <v/>
          </cell>
          <cell r="J16973" t="str">
            <v/>
          </cell>
          <cell r="K16973" t="str">
            <v/>
          </cell>
          <cell r="L16973" t="str">
            <v/>
          </cell>
          <cell r="M16973" t="str">
            <v>免稅</v>
          </cell>
          <cell r="N16973" t="str">
            <v>7561334745</v>
          </cell>
        </row>
        <row r="16974">
          <cell r="A16974" t="str">
            <v>56133483</v>
          </cell>
          <cell r="B16974" t="str">
            <v>佛說做人</v>
          </cell>
          <cell r="C16974" t="str">
            <v>如因居士</v>
          </cell>
          <cell r="D16974">
            <v>99</v>
          </cell>
          <cell r="E16974">
            <v>0</v>
          </cell>
          <cell r="F16974" t="str">
            <v>平裝</v>
          </cell>
          <cell r="G16974" t="str">
            <v>陝西師大</v>
          </cell>
          <cell r="H16974">
            <v>19.8</v>
          </cell>
          <cell r="I16974" t="str">
            <v/>
          </cell>
          <cell r="J16974" t="str">
            <v/>
          </cell>
          <cell r="K16974" t="str">
            <v/>
          </cell>
          <cell r="L16974" t="str">
            <v/>
          </cell>
          <cell r="M16974" t="str">
            <v>免稅</v>
          </cell>
          <cell r="N16974" t="str">
            <v>7561334834</v>
          </cell>
        </row>
        <row r="16975">
          <cell r="A16975" t="str">
            <v>56133483A</v>
          </cell>
          <cell r="B16975" t="str">
            <v>佛說做事</v>
          </cell>
          <cell r="C16975" t="str">
            <v>如因居士</v>
          </cell>
          <cell r="D16975">
            <v>99</v>
          </cell>
          <cell r="E16975">
            <v>0</v>
          </cell>
          <cell r="F16975" t="str">
            <v>平裝</v>
          </cell>
          <cell r="G16975" t="str">
            <v>陝西師大</v>
          </cell>
          <cell r="H16975">
            <v>19.8</v>
          </cell>
          <cell r="I16975" t="str">
            <v/>
          </cell>
          <cell r="J16975" t="str">
            <v/>
          </cell>
          <cell r="K16975" t="str">
            <v/>
          </cell>
          <cell r="L16975" t="str">
            <v/>
          </cell>
          <cell r="M16975" t="str">
            <v>免稅</v>
          </cell>
          <cell r="N16975" t="str">
            <v>7561334834</v>
          </cell>
        </row>
        <row r="16976">
          <cell r="A16976" t="str">
            <v>56133484</v>
          </cell>
          <cell r="B16976" t="str">
            <v>歷史總是叫人惦記</v>
          </cell>
          <cell r="C16976" t="str">
            <v>梅毅</v>
          </cell>
          <cell r="D16976">
            <v>140</v>
          </cell>
          <cell r="E16976">
            <v>0</v>
          </cell>
          <cell r="F16976" t="str">
            <v>平裝</v>
          </cell>
          <cell r="G16976" t="str">
            <v>陝西師大</v>
          </cell>
          <cell r="H16976">
            <v>28</v>
          </cell>
          <cell r="I16976" t="str">
            <v/>
          </cell>
          <cell r="J16976" t="str">
            <v/>
          </cell>
          <cell r="K16976" t="str">
            <v/>
          </cell>
          <cell r="L16976" t="str">
            <v/>
          </cell>
          <cell r="M16976" t="str">
            <v>免稅</v>
          </cell>
          <cell r="N16976" t="str">
            <v>7561334842</v>
          </cell>
        </row>
        <row r="16977">
          <cell r="A16977" t="str">
            <v>56133486</v>
          </cell>
          <cell r="B16977" t="str">
            <v>帝國的正午--隋唐五代的另類歷史</v>
          </cell>
          <cell r="C16977" t="str">
            <v>梅毅</v>
          </cell>
          <cell r="D16977">
            <v>190</v>
          </cell>
          <cell r="E16977">
            <v>0</v>
          </cell>
          <cell r="F16977" t="str">
            <v>平裝</v>
          </cell>
          <cell r="G16977" t="str">
            <v>陝西師大</v>
          </cell>
          <cell r="H16977">
            <v>38</v>
          </cell>
          <cell r="I16977" t="str">
            <v/>
          </cell>
          <cell r="J16977" t="str">
            <v/>
          </cell>
          <cell r="K16977" t="str">
            <v/>
          </cell>
          <cell r="L16977" t="str">
            <v/>
          </cell>
          <cell r="M16977" t="str">
            <v>免稅</v>
          </cell>
          <cell r="N16977" t="str">
            <v>7561334869</v>
          </cell>
        </row>
        <row r="16978">
          <cell r="A16978" t="str">
            <v>56133487</v>
          </cell>
          <cell r="B16978" t="str">
            <v>大唐驚變:中國式王朝衰落</v>
          </cell>
          <cell r="C16978" t="str">
            <v>徐磊</v>
          </cell>
          <cell r="D16978">
            <v>130</v>
          </cell>
          <cell r="E16978">
            <v>0</v>
          </cell>
          <cell r="F16978" t="str">
            <v>平裝</v>
          </cell>
          <cell r="G16978" t="str">
            <v>陝西師大</v>
          </cell>
          <cell r="H16978">
            <v>0</v>
          </cell>
          <cell r="I16978" t="str">
            <v/>
          </cell>
          <cell r="J16978" t="str">
            <v/>
          </cell>
          <cell r="K16978" t="str">
            <v/>
          </cell>
          <cell r="L16978" t="str">
            <v/>
          </cell>
          <cell r="M16978" t="str">
            <v>免稅</v>
          </cell>
          <cell r="N16978" t="str">
            <v>7561334877</v>
          </cell>
        </row>
        <row r="16979">
          <cell r="A16979" t="str">
            <v>56133490</v>
          </cell>
          <cell r="B16979" t="str">
            <v>圖解黃帝內經</v>
          </cell>
          <cell r="C16979" t="str">
            <v>紫圖</v>
          </cell>
          <cell r="D16979">
            <v>340</v>
          </cell>
          <cell r="E16979">
            <v>0</v>
          </cell>
          <cell r="F16979" t="str">
            <v>平裝</v>
          </cell>
          <cell r="G16979" t="str">
            <v>陝西師大</v>
          </cell>
          <cell r="H16979">
            <v>68</v>
          </cell>
          <cell r="I16979" t="str">
            <v/>
          </cell>
          <cell r="J16979" t="str">
            <v/>
          </cell>
          <cell r="K16979" t="str">
            <v/>
          </cell>
          <cell r="L16979" t="str">
            <v/>
          </cell>
          <cell r="M16979" t="str">
            <v>免稅</v>
          </cell>
          <cell r="N16979" t="str">
            <v>7561334907</v>
          </cell>
        </row>
        <row r="16980">
          <cell r="A16980" t="str">
            <v>56133491</v>
          </cell>
          <cell r="B16980" t="str">
            <v>佛治百病</v>
          </cell>
          <cell r="C16980" t="str">
            <v>王琬</v>
          </cell>
          <cell r="D16980">
            <v>140</v>
          </cell>
          <cell r="E16980">
            <v>0</v>
          </cell>
          <cell r="F16980" t="str">
            <v>平裝</v>
          </cell>
          <cell r="G16980" t="str">
            <v>陝西師大</v>
          </cell>
          <cell r="H16980">
            <v>28</v>
          </cell>
          <cell r="I16980" t="str">
            <v/>
          </cell>
          <cell r="J16980" t="str">
            <v/>
          </cell>
          <cell r="K16980" t="str">
            <v/>
          </cell>
          <cell r="L16980" t="str">
            <v/>
          </cell>
          <cell r="M16980" t="str">
            <v>免稅</v>
          </cell>
          <cell r="N16980" t="str">
            <v>7561334915</v>
          </cell>
        </row>
        <row r="16981">
          <cell r="A16981" t="str">
            <v>56133497</v>
          </cell>
          <cell r="B16981" t="str">
            <v>高木直子系列.一個人上東京(紫圖)</v>
          </cell>
          <cell r="C16981" t="str">
            <v>[日]高木直子</v>
          </cell>
          <cell r="D16981">
            <v>100</v>
          </cell>
          <cell r="E16981">
            <v>0</v>
          </cell>
          <cell r="F16981" t="str">
            <v>平裝</v>
          </cell>
          <cell r="G16981" t="str">
            <v>陝西師大</v>
          </cell>
          <cell r="H16981">
            <v>20</v>
          </cell>
          <cell r="I16981" t="str">
            <v/>
          </cell>
          <cell r="J16981" t="str">
            <v/>
          </cell>
          <cell r="K16981" t="str">
            <v/>
          </cell>
          <cell r="L16981" t="str">
            <v/>
          </cell>
          <cell r="M16981" t="str">
            <v>免稅</v>
          </cell>
          <cell r="N16981" t="str">
            <v>7561334974</v>
          </cell>
        </row>
        <row r="16982">
          <cell r="A16982" t="str">
            <v>56133501</v>
          </cell>
          <cell r="B16982" t="str">
            <v>蘇東坡傳</v>
          </cell>
          <cell r="C16982" t="str">
            <v>林語堂</v>
          </cell>
          <cell r="D16982">
            <v>124</v>
          </cell>
          <cell r="E16982">
            <v>0</v>
          </cell>
          <cell r="F16982" t="str">
            <v>平裝</v>
          </cell>
          <cell r="G16982" t="str">
            <v>陝西師大</v>
          </cell>
          <cell r="H16982">
            <v>24.8</v>
          </cell>
          <cell r="I16982" t="str">
            <v/>
          </cell>
          <cell r="J16982" t="str">
            <v/>
          </cell>
          <cell r="K16982" t="str">
            <v/>
          </cell>
          <cell r="L16982" t="str">
            <v/>
          </cell>
          <cell r="M16982" t="str">
            <v>免稅</v>
          </cell>
          <cell r="N16982" t="str">
            <v>7561335016</v>
          </cell>
        </row>
        <row r="16983">
          <cell r="A16983" t="str">
            <v>56133503</v>
          </cell>
          <cell r="B16983" t="str">
            <v>一生必去的中國1000個地方</v>
          </cell>
          <cell r="C16983" t="str">
            <v>.</v>
          </cell>
          <cell r="D16983">
            <v>240</v>
          </cell>
          <cell r="E16983">
            <v>0</v>
          </cell>
          <cell r="F16983" t="str">
            <v>平裝</v>
          </cell>
          <cell r="G16983" t="str">
            <v>陝西師大</v>
          </cell>
          <cell r="H16983">
            <v>48</v>
          </cell>
          <cell r="I16983" t="str">
            <v/>
          </cell>
          <cell r="J16983" t="str">
            <v/>
          </cell>
          <cell r="K16983" t="str">
            <v/>
          </cell>
          <cell r="L16983" t="str">
            <v/>
          </cell>
          <cell r="M16983" t="str">
            <v>免稅</v>
          </cell>
          <cell r="N16983" t="str">
            <v>7561335032</v>
          </cell>
        </row>
        <row r="16984">
          <cell r="A16984" t="str">
            <v>56133511</v>
          </cell>
          <cell r="B16984" t="str">
            <v>圖解心經</v>
          </cell>
          <cell r="C16984" t="str">
            <v>吉布</v>
          </cell>
          <cell r="D16984">
            <v>239</v>
          </cell>
          <cell r="E16984">
            <v>0</v>
          </cell>
          <cell r="F16984" t="str">
            <v>平裝</v>
          </cell>
          <cell r="G16984" t="str">
            <v>陝西師大</v>
          </cell>
          <cell r="H16984">
            <v>68</v>
          </cell>
          <cell r="I16984" t="str">
            <v/>
          </cell>
          <cell r="J16984" t="str">
            <v/>
          </cell>
          <cell r="K16984" t="str">
            <v/>
          </cell>
          <cell r="L16984" t="str">
            <v/>
          </cell>
          <cell r="M16984" t="str">
            <v>免稅</v>
          </cell>
          <cell r="N16984" t="str">
            <v>9787561335116</v>
          </cell>
        </row>
        <row r="16985">
          <cell r="A16985" t="str">
            <v>56133512</v>
          </cell>
          <cell r="B16985" t="str">
            <v>圖解千年導引術</v>
          </cell>
          <cell r="C16985" t="str">
            <v>吉布</v>
          </cell>
          <cell r="D16985">
            <v>340</v>
          </cell>
          <cell r="E16985">
            <v>0</v>
          </cell>
          <cell r="F16985" t="str">
            <v>平裝</v>
          </cell>
          <cell r="G16985" t="str">
            <v>陝西師大</v>
          </cell>
          <cell r="H16985">
            <v>68</v>
          </cell>
          <cell r="I16985" t="str">
            <v/>
          </cell>
          <cell r="J16985" t="str">
            <v/>
          </cell>
          <cell r="K16985" t="str">
            <v/>
          </cell>
          <cell r="L16985" t="str">
            <v/>
          </cell>
          <cell r="M16985" t="str">
            <v>免稅</v>
          </cell>
          <cell r="N16985" t="str">
            <v>9787561335123</v>
          </cell>
        </row>
        <row r="16986">
          <cell r="A16986" t="str">
            <v>56133513</v>
          </cell>
          <cell r="B16986" t="str">
            <v>圖解藏密修持法</v>
          </cell>
          <cell r="C16986" t="str">
            <v>多吉桑布</v>
          </cell>
          <cell r="D16986">
            <v>340</v>
          </cell>
          <cell r="E16986">
            <v>0</v>
          </cell>
          <cell r="F16986" t="str">
            <v>平裝</v>
          </cell>
          <cell r="G16986" t="str">
            <v>陝西師大</v>
          </cell>
          <cell r="H16986">
            <v>68</v>
          </cell>
          <cell r="I16986" t="str">
            <v/>
          </cell>
          <cell r="J16986" t="str">
            <v/>
          </cell>
          <cell r="K16986" t="str">
            <v/>
          </cell>
          <cell r="L16986" t="str">
            <v/>
          </cell>
          <cell r="M16986" t="str">
            <v>免稅</v>
          </cell>
          <cell r="N16986" t="str">
            <v>9787561335130</v>
          </cell>
        </row>
        <row r="16987">
          <cell r="A16987" t="str">
            <v>56133541</v>
          </cell>
          <cell r="B16987" t="str">
            <v>中國鄉土手工藝(續篇)</v>
          </cell>
          <cell r="C16987" t="str">
            <v>高星</v>
          </cell>
          <cell r="D16987">
            <v>240</v>
          </cell>
          <cell r="E16987">
            <v>0</v>
          </cell>
          <cell r="F16987" t="str">
            <v>平裝</v>
          </cell>
          <cell r="G16987" t="str">
            <v>陝西師大</v>
          </cell>
          <cell r="H16987">
            <v>48</v>
          </cell>
          <cell r="I16987" t="str">
            <v/>
          </cell>
          <cell r="J16987" t="str">
            <v/>
          </cell>
          <cell r="K16987" t="str">
            <v/>
          </cell>
          <cell r="L16987" t="str">
            <v/>
          </cell>
          <cell r="M16987" t="str">
            <v>免稅</v>
          </cell>
          <cell r="N16987" t="str">
            <v>7561335415</v>
          </cell>
        </row>
        <row r="16988">
          <cell r="A16988" t="str">
            <v>56133545</v>
          </cell>
          <cell r="B16988" t="str">
            <v>禪裏禪外悟人生</v>
          </cell>
          <cell r="C16988" t="str">
            <v>李叔同</v>
          </cell>
          <cell r="D16988">
            <v>160</v>
          </cell>
          <cell r="E16988">
            <v>0</v>
          </cell>
          <cell r="F16988" t="str">
            <v>平裝</v>
          </cell>
          <cell r="G16988" t="str">
            <v>陝西師大</v>
          </cell>
          <cell r="H16988">
            <v>32</v>
          </cell>
          <cell r="I16988" t="str">
            <v/>
          </cell>
          <cell r="J16988" t="str">
            <v/>
          </cell>
          <cell r="K16988" t="str">
            <v/>
          </cell>
          <cell r="L16988" t="str">
            <v/>
          </cell>
          <cell r="M16988" t="str">
            <v>免稅</v>
          </cell>
          <cell r="N16988" t="str">
            <v>7561335458</v>
          </cell>
        </row>
        <row r="16989">
          <cell r="A16989" t="str">
            <v>56133546</v>
          </cell>
          <cell r="B16989" t="str">
            <v>歧路佳人</v>
          </cell>
          <cell r="C16989" t="str">
            <v>蘇青</v>
          </cell>
          <cell r="D16989">
            <v>125</v>
          </cell>
          <cell r="E16989">
            <v>0</v>
          </cell>
          <cell r="F16989" t="str">
            <v>平裝</v>
          </cell>
          <cell r="G16989" t="str">
            <v>陝西師大</v>
          </cell>
          <cell r="H16989">
            <v>25</v>
          </cell>
          <cell r="I16989" t="str">
            <v/>
          </cell>
          <cell r="J16989" t="str">
            <v/>
          </cell>
          <cell r="K16989" t="str">
            <v/>
          </cell>
          <cell r="L16989" t="str">
            <v/>
          </cell>
          <cell r="M16989" t="str">
            <v>免稅</v>
          </cell>
          <cell r="N16989" t="str">
            <v>7561335466</v>
          </cell>
        </row>
        <row r="16990">
          <cell r="A16990" t="str">
            <v>56133580</v>
          </cell>
          <cell r="B16990" t="str">
            <v>藏密文庫.04 - 唐卡中的度母、明妃、天女(紫圖)</v>
          </cell>
          <cell r="C16990" t="str">
            <v>吉布</v>
          </cell>
          <cell r="D16990">
            <v>340</v>
          </cell>
          <cell r="E16990">
            <v>0</v>
          </cell>
          <cell r="F16990" t="str">
            <v>平裝</v>
          </cell>
          <cell r="G16990" t="str">
            <v>陝西師大</v>
          </cell>
          <cell r="H16990">
            <v>68</v>
          </cell>
          <cell r="I16990" t="str">
            <v/>
          </cell>
          <cell r="J16990" t="str">
            <v/>
          </cell>
          <cell r="K16990" t="str">
            <v/>
          </cell>
          <cell r="L16990" t="str">
            <v/>
          </cell>
          <cell r="M16990" t="str">
            <v>免稅</v>
          </cell>
          <cell r="N16990" t="str">
            <v>7561335806</v>
          </cell>
        </row>
        <row r="16991">
          <cell r="A16991" t="str">
            <v>56133596</v>
          </cell>
          <cell r="B16991" t="str">
            <v>原來宋詞可以這樣讀:圖文版</v>
          </cell>
          <cell r="C16991" t="str">
            <v>辛然</v>
          </cell>
          <cell r="D16991">
            <v>149</v>
          </cell>
          <cell r="E16991">
            <v>0</v>
          </cell>
          <cell r="F16991" t="str">
            <v>平裝</v>
          </cell>
          <cell r="G16991" t="str">
            <v>陝西師大</v>
          </cell>
          <cell r="H16991">
            <v>29.8</v>
          </cell>
          <cell r="I16991" t="str">
            <v/>
          </cell>
          <cell r="J16991" t="str">
            <v/>
          </cell>
          <cell r="K16991" t="str">
            <v/>
          </cell>
          <cell r="L16991" t="str">
            <v/>
          </cell>
          <cell r="M16991" t="str">
            <v>免稅</v>
          </cell>
          <cell r="N16991" t="str">
            <v>7561335962</v>
          </cell>
        </row>
        <row r="16992">
          <cell r="A16992" t="str">
            <v>56133604</v>
          </cell>
          <cell r="B16992" t="str">
            <v>中國印度之智慧(全2冊)</v>
          </cell>
          <cell r="C16992" t="str">
            <v>林語堂</v>
          </cell>
          <cell r="D16992">
            <v>580</v>
          </cell>
          <cell r="E16992">
            <v>0</v>
          </cell>
          <cell r="F16992" t="str">
            <v>平裝</v>
          </cell>
          <cell r="G16992" t="str">
            <v>陝西師大</v>
          </cell>
          <cell r="H16992">
            <v>116</v>
          </cell>
          <cell r="I16992" t="str">
            <v/>
          </cell>
          <cell r="J16992" t="str">
            <v/>
          </cell>
          <cell r="K16992" t="str">
            <v/>
          </cell>
          <cell r="L16992" t="str">
            <v/>
          </cell>
          <cell r="M16992" t="str">
            <v>免稅</v>
          </cell>
          <cell r="N16992" t="str">
            <v>7561336047</v>
          </cell>
        </row>
        <row r="16993">
          <cell r="A16993" t="str">
            <v>56133634</v>
          </cell>
          <cell r="B16993" t="str">
            <v>自己就是最好的醫生:水果養生篇</v>
          </cell>
          <cell r="C16993" t="str">
            <v>本社</v>
          </cell>
          <cell r="D16993">
            <v>124</v>
          </cell>
          <cell r="E16993">
            <v>0</v>
          </cell>
          <cell r="F16993" t="str">
            <v>平裝</v>
          </cell>
          <cell r="G16993" t="str">
            <v>陝西師大</v>
          </cell>
          <cell r="H16993">
            <v>24.8</v>
          </cell>
          <cell r="I16993" t="str">
            <v/>
          </cell>
          <cell r="J16993" t="str">
            <v/>
          </cell>
          <cell r="K16993" t="str">
            <v/>
          </cell>
          <cell r="L16993" t="str">
            <v/>
          </cell>
          <cell r="M16993" t="str">
            <v>免稅</v>
          </cell>
          <cell r="N16993" t="str">
            <v>7561336349</v>
          </cell>
        </row>
        <row r="16994">
          <cell r="A16994" t="str">
            <v>56133647</v>
          </cell>
          <cell r="B16994" t="str">
            <v>品曹操</v>
          </cell>
          <cell r="C16994" t="str">
            <v>張亞新</v>
          </cell>
          <cell r="D16994">
            <v>149</v>
          </cell>
          <cell r="E16994">
            <v>0</v>
          </cell>
          <cell r="F16994" t="str">
            <v>平裝</v>
          </cell>
          <cell r="G16994" t="str">
            <v>陝西師大</v>
          </cell>
          <cell r="H16994">
            <v>29.8</v>
          </cell>
          <cell r="I16994" t="str">
            <v/>
          </cell>
          <cell r="J16994" t="str">
            <v/>
          </cell>
          <cell r="K16994" t="str">
            <v/>
          </cell>
          <cell r="L16994" t="str">
            <v/>
          </cell>
          <cell r="M16994" t="str">
            <v>免稅</v>
          </cell>
          <cell r="N16994" t="str">
            <v>7561336470</v>
          </cell>
        </row>
        <row r="16995">
          <cell r="A16995" t="str">
            <v>56133653</v>
          </cell>
          <cell r="B16995" t="str">
            <v>唐卡中的藏醫養生</v>
          </cell>
          <cell r="C16995" t="str">
            <v>瓊那.諾布旺典</v>
          </cell>
          <cell r="D16995">
            <v>408</v>
          </cell>
          <cell r="E16995">
            <v>0</v>
          </cell>
          <cell r="F16995" t="str">
            <v>假精裝</v>
          </cell>
          <cell r="G16995" t="str">
            <v>陝西師大</v>
          </cell>
          <cell r="H16995">
            <v>68</v>
          </cell>
          <cell r="I16995" t="str">
            <v/>
          </cell>
          <cell r="J16995" t="str">
            <v/>
          </cell>
          <cell r="K16995" t="str">
            <v/>
          </cell>
          <cell r="L16995" t="str">
            <v/>
          </cell>
          <cell r="M16995" t="str">
            <v>免稅</v>
          </cell>
          <cell r="N16995" t="str">
            <v>9787561336533</v>
          </cell>
        </row>
        <row r="16996">
          <cell r="A16996" t="str">
            <v>56133654</v>
          </cell>
          <cell r="B16996" t="str">
            <v>藏密文庫.08 - 唐卡中的金剛、空行、護法(紫圖)</v>
          </cell>
          <cell r="C16996" t="str">
            <v>瓊那</v>
          </cell>
          <cell r="D16996">
            <v>340</v>
          </cell>
          <cell r="E16996">
            <v>0</v>
          </cell>
          <cell r="F16996" t="str">
            <v>平裝</v>
          </cell>
          <cell r="G16996" t="str">
            <v>陝西師大</v>
          </cell>
          <cell r="H16996">
            <v>68</v>
          </cell>
          <cell r="I16996" t="str">
            <v/>
          </cell>
          <cell r="J16996" t="str">
            <v/>
          </cell>
          <cell r="K16996" t="str">
            <v/>
          </cell>
          <cell r="L16996" t="str">
            <v/>
          </cell>
          <cell r="M16996" t="str">
            <v>免稅</v>
          </cell>
          <cell r="N16996" t="str">
            <v>9787561336540</v>
          </cell>
        </row>
        <row r="16997">
          <cell r="A16997" t="str">
            <v>56133680</v>
          </cell>
          <cell r="B16997" t="str">
            <v>圖解易經</v>
          </cell>
          <cell r="C16997" t="str">
            <v>祖行</v>
          </cell>
          <cell r="D16997">
            <v>340</v>
          </cell>
          <cell r="E16997">
            <v>0</v>
          </cell>
          <cell r="F16997" t="str">
            <v>平裝</v>
          </cell>
          <cell r="G16997" t="str">
            <v>陝西師大</v>
          </cell>
          <cell r="H16997">
            <v>68</v>
          </cell>
          <cell r="I16997" t="str">
            <v/>
          </cell>
          <cell r="J16997" t="str">
            <v/>
          </cell>
          <cell r="K16997" t="str">
            <v/>
          </cell>
          <cell r="L16997" t="str">
            <v/>
          </cell>
          <cell r="M16997" t="str">
            <v>免稅</v>
          </cell>
          <cell r="N16997" t="str">
            <v>7561336802</v>
          </cell>
        </row>
        <row r="16998">
          <cell r="A16998" t="str">
            <v>56133683</v>
          </cell>
          <cell r="B16998" t="str">
            <v>中國國寶名器圖鑒</v>
          </cell>
          <cell r="C16998" t="str">
            <v>李坤</v>
          </cell>
          <cell r="D16998">
            <v>174</v>
          </cell>
          <cell r="E16998">
            <v>0</v>
          </cell>
          <cell r="F16998" t="str">
            <v>平裝</v>
          </cell>
          <cell r="G16998" t="str">
            <v>陝西師大</v>
          </cell>
          <cell r="H16998">
            <v>34.799999999999997</v>
          </cell>
          <cell r="I16998" t="str">
            <v/>
          </cell>
          <cell r="J16998" t="str">
            <v/>
          </cell>
          <cell r="K16998" t="str">
            <v/>
          </cell>
          <cell r="L16998" t="str">
            <v/>
          </cell>
          <cell r="M16998" t="str">
            <v>免稅</v>
          </cell>
          <cell r="N16998" t="str">
            <v>9787561336830</v>
          </cell>
        </row>
        <row r="16999">
          <cell r="A16999" t="str">
            <v>56133699</v>
          </cell>
          <cell r="B16999" t="str">
            <v>莊子心解</v>
          </cell>
          <cell r="C16999" t="str">
            <v>奧修</v>
          </cell>
          <cell r="D16999">
            <v>149</v>
          </cell>
          <cell r="E16999">
            <v>0</v>
          </cell>
          <cell r="F16999" t="str">
            <v>平裝</v>
          </cell>
          <cell r="G16999" t="str">
            <v>陝西師大</v>
          </cell>
          <cell r="H16999">
            <v>29.8</v>
          </cell>
          <cell r="I16999" t="str">
            <v/>
          </cell>
          <cell r="J16999" t="str">
            <v/>
          </cell>
          <cell r="K16999" t="str">
            <v/>
          </cell>
          <cell r="L16999" t="str">
            <v/>
          </cell>
          <cell r="M16999" t="str">
            <v>免稅</v>
          </cell>
          <cell r="N16999" t="str">
            <v>9787561336991</v>
          </cell>
        </row>
        <row r="17000">
          <cell r="A17000" t="str">
            <v>56133700</v>
          </cell>
          <cell r="B17000" t="str">
            <v>唐卡中的佛、菩薩、上師</v>
          </cell>
          <cell r="C17000" t="str">
            <v>曲世宇</v>
          </cell>
          <cell r="D17000">
            <v>340</v>
          </cell>
          <cell r="E17000">
            <v>0</v>
          </cell>
          <cell r="F17000" t="str">
            <v>平裝</v>
          </cell>
          <cell r="G17000" t="str">
            <v>陝西師大</v>
          </cell>
          <cell r="H17000">
            <v>68</v>
          </cell>
          <cell r="I17000" t="str">
            <v/>
          </cell>
          <cell r="J17000" t="str">
            <v/>
          </cell>
          <cell r="K17000" t="str">
            <v/>
          </cell>
          <cell r="L17000" t="str">
            <v/>
          </cell>
          <cell r="M17000" t="str">
            <v>免稅</v>
          </cell>
          <cell r="N17000" t="str">
            <v>7561337000</v>
          </cell>
        </row>
        <row r="17001">
          <cell r="A17001" t="str">
            <v>56133701</v>
          </cell>
          <cell r="B17001" t="str">
            <v>老子心解</v>
          </cell>
          <cell r="C17001" t="str">
            <v>[印]奧修</v>
          </cell>
          <cell r="D17001">
            <v>149</v>
          </cell>
          <cell r="E17001">
            <v>0</v>
          </cell>
          <cell r="F17001" t="str">
            <v>平裝</v>
          </cell>
          <cell r="G17001" t="str">
            <v>陝西師大</v>
          </cell>
          <cell r="H17001">
            <v>29.8</v>
          </cell>
          <cell r="I17001" t="str">
            <v/>
          </cell>
          <cell r="J17001" t="str">
            <v/>
          </cell>
          <cell r="K17001" t="str">
            <v/>
          </cell>
          <cell r="L17001" t="str">
            <v/>
          </cell>
          <cell r="M17001" t="str">
            <v>免稅</v>
          </cell>
          <cell r="N17001" t="str">
            <v>9787561337011</v>
          </cell>
        </row>
        <row r="17002">
          <cell r="A17002" t="str">
            <v>56133735</v>
          </cell>
          <cell r="B17002" t="str">
            <v>老子的智慧</v>
          </cell>
          <cell r="C17002" t="str">
            <v>林語堂</v>
          </cell>
          <cell r="D17002">
            <v>110</v>
          </cell>
          <cell r="E17002">
            <v>0</v>
          </cell>
          <cell r="F17002" t="str">
            <v>平裝</v>
          </cell>
          <cell r="G17002" t="str">
            <v>陝西師大</v>
          </cell>
          <cell r="H17002">
            <v>22</v>
          </cell>
          <cell r="I17002" t="str">
            <v/>
          </cell>
          <cell r="J17002" t="str">
            <v/>
          </cell>
          <cell r="K17002" t="str">
            <v/>
          </cell>
          <cell r="L17002" t="str">
            <v/>
          </cell>
          <cell r="M17002" t="str">
            <v>免稅</v>
          </cell>
          <cell r="N17002" t="str">
            <v>7561337353</v>
          </cell>
        </row>
        <row r="17003">
          <cell r="A17003" t="str">
            <v>56133736</v>
          </cell>
          <cell r="B17003" t="str">
            <v>孔子的智慧</v>
          </cell>
          <cell r="C17003" t="str">
            <v>林語堂</v>
          </cell>
          <cell r="D17003">
            <v>100</v>
          </cell>
          <cell r="E17003">
            <v>0</v>
          </cell>
          <cell r="F17003" t="str">
            <v>平裝</v>
          </cell>
          <cell r="G17003" t="str">
            <v>陝西師大</v>
          </cell>
          <cell r="H17003">
            <v>20</v>
          </cell>
          <cell r="I17003" t="str">
            <v/>
          </cell>
          <cell r="J17003" t="str">
            <v/>
          </cell>
          <cell r="K17003" t="str">
            <v/>
          </cell>
          <cell r="L17003" t="str">
            <v/>
          </cell>
          <cell r="M17003" t="str">
            <v>免稅</v>
          </cell>
          <cell r="N17003" t="str">
            <v>7561337361</v>
          </cell>
        </row>
        <row r="17004">
          <cell r="A17004" t="str">
            <v>56133739</v>
          </cell>
          <cell r="B17004" t="str">
            <v>2007中國自助遊</v>
          </cell>
          <cell r="C17004" t="str">
            <v>.</v>
          </cell>
          <cell r="D17004">
            <v>180</v>
          </cell>
          <cell r="E17004">
            <v>0</v>
          </cell>
          <cell r="F17004" t="str">
            <v>平裝</v>
          </cell>
          <cell r="G17004" t="str">
            <v>陝西師大</v>
          </cell>
          <cell r="H17004">
            <v>36</v>
          </cell>
          <cell r="I17004" t="str">
            <v/>
          </cell>
          <cell r="J17004" t="str">
            <v/>
          </cell>
          <cell r="K17004" t="str">
            <v/>
          </cell>
          <cell r="L17004" t="str">
            <v/>
          </cell>
          <cell r="M17004" t="str">
            <v>免稅</v>
          </cell>
          <cell r="N17004" t="str">
            <v>7561337396</v>
          </cell>
        </row>
        <row r="17005">
          <cell r="A17005" t="str">
            <v>56133741</v>
          </cell>
          <cell r="B17005" t="str">
            <v>唐卡的故事-唐卡中的男女雙修</v>
          </cell>
          <cell r="C17005" t="str">
            <v>吉布</v>
          </cell>
          <cell r="D17005">
            <v>130</v>
          </cell>
          <cell r="E17005">
            <v>0</v>
          </cell>
          <cell r="F17005" t="str">
            <v>平裝</v>
          </cell>
          <cell r="G17005" t="str">
            <v>陝西師大</v>
          </cell>
          <cell r="H17005">
            <v>26</v>
          </cell>
          <cell r="I17005" t="str">
            <v/>
          </cell>
          <cell r="J17005" t="str">
            <v/>
          </cell>
          <cell r="K17005" t="str">
            <v/>
          </cell>
          <cell r="L17005" t="str">
            <v/>
          </cell>
          <cell r="M17005" t="str">
            <v>免稅</v>
          </cell>
          <cell r="N17005" t="str">
            <v>7561337418</v>
          </cell>
        </row>
        <row r="17006">
          <cell r="A17006" t="str">
            <v>56133741A</v>
          </cell>
          <cell r="B17006" t="str">
            <v>唐卡的故事-唐卡中的六道輪迴與地獄精神</v>
          </cell>
          <cell r="C17006" t="str">
            <v>紫圖</v>
          </cell>
          <cell r="D17006">
            <v>130</v>
          </cell>
          <cell r="E17006">
            <v>0</v>
          </cell>
          <cell r="F17006" t="str">
            <v>平裝</v>
          </cell>
          <cell r="G17006" t="str">
            <v>陝西師大</v>
          </cell>
          <cell r="H17006">
            <v>26</v>
          </cell>
          <cell r="I17006" t="str">
            <v/>
          </cell>
          <cell r="J17006" t="str">
            <v/>
          </cell>
          <cell r="K17006" t="str">
            <v/>
          </cell>
          <cell r="L17006" t="str">
            <v/>
          </cell>
          <cell r="M17006" t="str">
            <v>免稅</v>
          </cell>
          <cell r="N17006" t="str">
            <v>7561337418</v>
          </cell>
        </row>
        <row r="17007">
          <cell r="A17007" t="str">
            <v>56133742</v>
          </cell>
          <cell r="B17007" t="str">
            <v>圖解四部醫典</v>
          </cell>
          <cell r="C17007" t="str">
            <v>宇妥.元丹貢布</v>
          </cell>
          <cell r="D17007">
            <v>340</v>
          </cell>
          <cell r="E17007">
            <v>0</v>
          </cell>
          <cell r="F17007" t="str">
            <v>平裝</v>
          </cell>
          <cell r="G17007" t="str">
            <v>陝西師大</v>
          </cell>
          <cell r="H17007">
            <v>68</v>
          </cell>
          <cell r="I17007" t="str">
            <v/>
          </cell>
          <cell r="J17007" t="str">
            <v/>
          </cell>
          <cell r="K17007" t="str">
            <v/>
          </cell>
          <cell r="L17007" t="str">
            <v/>
          </cell>
          <cell r="M17007" t="str">
            <v>免稅</v>
          </cell>
          <cell r="N17007" t="str">
            <v>7561337426</v>
          </cell>
        </row>
        <row r="17008">
          <cell r="A17008" t="str">
            <v>56133748</v>
          </cell>
          <cell r="B17008" t="str">
            <v>我生之初尚無為:詩經中的美麗與哀愁</v>
          </cell>
          <cell r="C17008" t="str">
            <v>辛然</v>
          </cell>
          <cell r="D17008">
            <v>149</v>
          </cell>
          <cell r="E17008">
            <v>0</v>
          </cell>
          <cell r="F17008" t="str">
            <v>平裝</v>
          </cell>
          <cell r="G17008" t="str">
            <v>陝西師大</v>
          </cell>
          <cell r="H17008">
            <v>29.8</v>
          </cell>
          <cell r="I17008" t="str">
            <v/>
          </cell>
          <cell r="J17008" t="str">
            <v/>
          </cell>
          <cell r="K17008" t="str">
            <v/>
          </cell>
          <cell r="L17008" t="str">
            <v/>
          </cell>
          <cell r="M17008" t="str">
            <v>免稅</v>
          </cell>
          <cell r="N17008" t="str">
            <v>7561337485</v>
          </cell>
        </row>
        <row r="17009">
          <cell r="A17009" t="str">
            <v>56133752</v>
          </cell>
          <cell r="B17009" t="str">
            <v>藏密文庫13：唐卡中的天文曆算（全彩插圖珍藏本）</v>
          </cell>
          <cell r="C17009" t="str">
            <v>瓊那·諾布旺典</v>
          </cell>
          <cell r="D17009">
            <v>340</v>
          </cell>
          <cell r="E17009">
            <v>0</v>
          </cell>
          <cell r="F17009" t="str">
            <v>假精裝</v>
          </cell>
          <cell r="G17009" t="str">
            <v>陝西師大</v>
          </cell>
          <cell r="H17009">
            <v>68</v>
          </cell>
          <cell r="I17009" t="str">
            <v/>
          </cell>
          <cell r="J17009" t="str">
            <v/>
          </cell>
          <cell r="K17009" t="str">
            <v/>
          </cell>
          <cell r="L17009" t="str">
            <v/>
          </cell>
          <cell r="M17009" t="str">
            <v>免稅</v>
          </cell>
          <cell r="N17009" t="str">
            <v>9787561337523</v>
          </cell>
        </row>
        <row r="17010">
          <cell r="A17010" t="str">
            <v>56133756</v>
          </cell>
          <cell r="B17010" t="str">
            <v>人生不過如此</v>
          </cell>
          <cell r="C17010" t="str">
            <v>林語堂</v>
          </cell>
          <cell r="D17010">
            <v>125</v>
          </cell>
          <cell r="E17010">
            <v>0</v>
          </cell>
          <cell r="F17010" t="str">
            <v>平裝</v>
          </cell>
          <cell r="G17010" t="str">
            <v>陝西師大</v>
          </cell>
          <cell r="H17010">
            <v>25</v>
          </cell>
          <cell r="I17010" t="str">
            <v/>
          </cell>
          <cell r="J17010" t="str">
            <v/>
          </cell>
          <cell r="K17010" t="str">
            <v/>
          </cell>
          <cell r="L17010" t="str">
            <v/>
          </cell>
          <cell r="M17010" t="str">
            <v>免稅</v>
          </cell>
          <cell r="N17010" t="str">
            <v>9787561337561</v>
          </cell>
        </row>
        <row r="17011">
          <cell r="A17011" t="str">
            <v>56133758</v>
          </cell>
          <cell r="B17011" t="str">
            <v>圖解中國國俗：回歸中國人自己的禮儀(紫圖)</v>
          </cell>
          <cell r="C17011" t="str">
            <v>紀微</v>
          </cell>
          <cell r="D17011">
            <v>340</v>
          </cell>
          <cell r="E17011">
            <v>0</v>
          </cell>
          <cell r="F17011" t="str">
            <v>平裝</v>
          </cell>
          <cell r="G17011" t="str">
            <v>陝西師大</v>
          </cell>
          <cell r="H17011">
            <v>68</v>
          </cell>
          <cell r="I17011" t="str">
            <v/>
          </cell>
          <cell r="J17011" t="str">
            <v/>
          </cell>
          <cell r="K17011" t="str">
            <v/>
          </cell>
          <cell r="L17011" t="str">
            <v/>
          </cell>
          <cell r="M17011" t="str">
            <v>免稅</v>
          </cell>
          <cell r="N17011" t="str">
            <v>9787561337585</v>
          </cell>
        </row>
        <row r="17012">
          <cell r="A17012" t="str">
            <v>56133769</v>
          </cell>
          <cell r="B17012" t="str">
            <v>圖解四部醫典.秘法與實用篇</v>
          </cell>
          <cell r="C17012" t="str">
            <v>宇妥·元丹貢布</v>
          </cell>
          <cell r="D17012">
            <v>340</v>
          </cell>
          <cell r="E17012">
            <v>0</v>
          </cell>
          <cell r="F17012" t="str">
            <v>平裝</v>
          </cell>
          <cell r="G17012" t="str">
            <v>陝西師大</v>
          </cell>
          <cell r="H17012">
            <v>68</v>
          </cell>
          <cell r="I17012" t="str">
            <v/>
          </cell>
          <cell r="J17012" t="str">
            <v/>
          </cell>
          <cell r="K17012" t="str">
            <v/>
          </cell>
          <cell r="L17012" t="str">
            <v/>
          </cell>
          <cell r="M17012" t="str">
            <v>免稅</v>
          </cell>
          <cell r="N17012" t="str">
            <v>9787561337691</v>
          </cell>
        </row>
        <row r="17013">
          <cell r="A17013" t="str">
            <v>56133770</v>
          </cell>
          <cell r="B17013" t="str">
            <v>圖解本草綱目</v>
          </cell>
          <cell r="C17013" t="str">
            <v>(明)李時珍</v>
          </cell>
          <cell r="D17013">
            <v>340</v>
          </cell>
          <cell r="E17013">
            <v>0</v>
          </cell>
          <cell r="F17013" t="str">
            <v>平裝</v>
          </cell>
          <cell r="G17013" t="str">
            <v>陝西師大</v>
          </cell>
          <cell r="H17013">
            <v>68</v>
          </cell>
          <cell r="I17013" t="str">
            <v/>
          </cell>
          <cell r="J17013" t="str">
            <v/>
          </cell>
          <cell r="K17013" t="str">
            <v/>
          </cell>
          <cell r="L17013" t="str">
            <v/>
          </cell>
          <cell r="M17013" t="str">
            <v>免稅</v>
          </cell>
          <cell r="N17013" t="str">
            <v>9787561337707</v>
          </cell>
        </row>
        <row r="17014">
          <cell r="A17014" t="str">
            <v>56133779</v>
          </cell>
          <cell r="B17014" t="str">
            <v>人生幾度秋涼</v>
          </cell>
          <cell r="C17014" t="str">
            <v>梁實秋</v>
          </cell>
          <cell r="D17014">
            <v>149</v>
          </cell>
          <cell r="E17014">
            <v>0</v>
          </cell>
          <cell r="F17014" t="str">
            <v>平裝</v>
          </cell>
          <cell r="G17014" t="str">
            <v>陝西師大</v>
          </cell>
          <cell r="H17014">
            <v>29.8</v>
          </cell>
          <cell r="I17014" t="str">
            <v/>
          </cell>
          <cell r="J17014" t="str">
            <v/>
          </cell>
          <cell r="K17014" t="str">
            <v/>
          </cell>
          <cell r="L17014" t="str">
            <v/>
          </cell>
          <cell r="M17014" t="str">
            <v>免稅</v>
          </cell>
          <cell r="N17014" t="str">
            <v>9787561337790</v>
          </cell>
        </row>
        <row r="17015">
          <cell r="A17015" t="str">
            <v>56133781</v>
          </cell>
          <cell r="B17015" t="str">
            <v>發現漢字:圖說字根</v>
          </cell>
          <cell r="C17015" t="str">
            <v>唐漢</v>
          </cell>
          <cell r="D17015">
            <v>175</v>
          </cell>
          <cell r="E17015">
            <v>0</v>
          </cell>
          <cell r="F17015" t="str">
            <v>平裝</v>
          </cell>
          <cell r="G17015" t="str">
            <v>陝西師大</v>
          </cell>
          <cell r="H17015">
            <v>35</v>
          </cell>
          <cell r="I17015" t="str">
            <v/>
          </cell>
          <cell r="J17015" t="str">
            <v/>
          </cell>
          <cell r="K17015" t="str">
            <v/>
          </cell>
          <cell r="L17015" t="str">
            <v/>
          </cell>
          <cell r="M17015" t="str">
            <v>免稅</v>
          </cell>
          <cell r="N17015" t="str">
            <v>9787561337813</v>
          </cell>
        </row>
        <row r="17016">
          <cell r="A17016" t="str">
            <v>56133782</v>
          </cell>
          <cell r="B17016" t="str">
            <v>未妨惆悵是清狂：唐詩中的美麗與哀愁</v>
          </cell>
          <cell r="C17016" t="str">
            <v>辛然</v>
          </cell>
          <cell r="D17016">
            <v>149</v>
          </cell>
          <cell r="E17016">
            <v>0</v>
          </cell>
          <cell r="F17016" t="str">
            <v>平裝</v>
          </cell>
          <cell r="G17016" t="str">
            <v>陝西師大</v>
          </cell>
          <cell r="H17016">
            <v>29.8</v>
          </cell>
          <cell r="I17016" t="str">
            <v/>
          </cell>
          <cell r="J17016" t="str">
            <v/>
          </cell>
          <cell r="K17016" t="str">
            <v/>
          </cell>
          <cell r="L17016" t="str">
            <v/>
          </cell>
          <cell r="M17016" t="str">
            <v>免稅</v>
          </cell>
          <cell r="N17016" t="str">
            <v>9787561337820</v>
          </cell>
        </row>
        <row r="17017">
          <cell r="A17017" t="str">
            <v>56133783</v>
          </cell>
          <cell r="B17017" t="str">
            <v>煮酒論史：史記中的的哲學與智慧</v>
          </cell>
          <cell r="C17017" t="str">
            <v>史冷金</v>
          </cell>
          <cell r="D17017">
            <v>179</v>
          </cell>
          <cell r="E17017">
            <v>1</v>
          </cell>
          <cell r="F17017" t="str">
            <v>平裝</v>
          </cell>
          <cell r="G17017" t="str">
            <v>陝西師大</v>
          </cell>
          <cell r="H17017">
            <v>29.8</v>
          </cell>
          <cell r="I17017" t="str">
            <v/>
          </cell>
          <cell r="J17017" t="str">
            <v/>
          </cell>
          <cell r="K17017" t="str">
            <v/>
          </cell>
          <cell r="L17017" t="str">
            <v/>
          </cell>
          <cell r="M17017" t="str">
            <v>免稅</v>
          </cell>
          <cell r="N17017" t="str">
            <v>9787561337837</v>
          </cell>
        </row>
        <row r="17018">
          <cell r="A17018" t="str">
            <v>56133816</v>
          </cell>
          <cell r="B17018" t="str">
            <v>發現漢字2:圖說六書</v>
          </cell>
          <cell r="C17018" t="str">
            <v>唐漢</v>
          </cell>
          <cell r="D17018">
            <v>175</v>
          </cell>
          <cell r="E17018">
            <v>0</v>
          </cell>
          <cell r="F17018" t="str">
            <v>平裝</v>
          </cell>
          <cell r="G17018" t="str">
            <v>陝西師大</v>
          </cell>
          <cell r="H17018">
            <v>35</v>
          </cell>
          <cell r="I17018" t="str">
            <v/>
          </cell>
          <cell r="J17018" t="str">
            <v/>
          </cell>
          <cell r="K17018" t="str">
            <v/>
          </cell>
          <cell r="L17018" t="str">
            <v/>
          </cell>
          <cell r="M17018" t="str">
            <v>免稅</v>
          </cell>
          <cell r="N17018" t="str">
            <v>9787561338162</v>
          </cell>
        </row>
        <row r="17019">
          <cell r="A17019" t="str">
            <v>56133818</v>
          </cell>
          <cell r="B17019" t="str">
            <v>兵法藏書</v>
          </cell>
          <cell r="C17019" t="str">
            <v>(春秋)孫武</v>
          </cell>
          <cell r="D17019">
            <v>149</v>
          </cell>
          <cell r="E17019">
            <v>0</v>
          </cell>
          <cell r="F17019" t="str">
            <v>平裝</v>
          </cell>
          <cell r="G17019" t="str">
            <v>陝西師大</v>
          </cell>
          <cell r="H17019">
            <v>29.8</v>
          </cell>
          <cell r="I17019" t="str">
            <v/>
          </cell>
          <cell r="J17019" t="str">
            <v/>
          </cell>
          <cell r="K17019" t="str">
            <v/>
          </cell>
          <cell r="L17019" t="str">
            <v/>
          </cell>
          <cell r="M17019" t="str">
            <v>免稅</v>
          </cell>
          <cell r="N17019" t="str">
            <v>9787561338186</v>
          </cell>
        </row>
        <row r="17020">
          <cell r="A17020" t="str">
            <v>56133826</v>
          </cell>
          <cell r="B17020" t="str">
            <v>道教圖文百科1000問(紫圖)</v>
          </cell>
          <cell r="C17020" t="str">
            <v>李綠野</v>
          </cell>
          <cell r="D17020">
            <v>340</v>
          </cell>
          <cell r="E17020">
            <v>0</v>
          </cell>
          <cell r="F17020" t="str">
            <v>平裝</v>
          </cell>
          <cell r="G17020" t="str">
            <v>陝西師大</v>
          </cell>
          <cell r="H17020">
            <v>68</v>
          </cell>
          <cell r="I17020" t="str">
            <v/>
          </cell>
          <cell r="J17020" t="str">
            <v/>
          </cell>
          <cell r="K17020" t="str">
            <v/>
          </cell>
          <cell r="L17020" t="str">
            <v/>
          </cell>
          <cell r="M17020" t="str">
            <v>免稅</v>
          </cell>
          <cell r="N17020" t="str">
            <v>9787561338261</v>
          </cell>
        </row>
        <row r="17021">
          <cell r="A17021" t="str">
            <v>56133828</v>
          </cell>
          <cell r="B17021" t="str">
            <v>眼前春色夢中人：林語堂平心論紅樓</v>
          </cell>
          <cell r="C17021" t="str">
            <v>林語堂</v>
          </cell>
          <cell r="D17021">
            <v>125</v>
          </cell>
          <cell r="E17021">
            <v>0</v>
          </cell>
          <cell r="F17021" t="str">
            <v>平裝</v>
          </cell>
          <cell r="G17021" t="str">
            <v>陝西師大</v>
          </cell>
          <cell r="H17021">
            <v>25</v>
          </cell>
          <cell r="I17021" t="str">
            <v/>
          </cell>
          <cell r="J17021" t="str">
            <v/>
          </cell>
          <cell r="K17021" t="str">
            <v/>
          </cell>
          <cell r="L17021" t="str">
            <v/>
          </cell>
          <cell r="M17021" t="str">
            <v>免稅</v>
          </cell>
          <cell r="N17021" t="str">
            <v>9787561338285</v>
          </cell>
        </row>
        <row r="17022">
          <cell r="A17022" t="str">
            <v>56133834</v>
          </cell>
          <cell r="B17022" t="str">
            <v>李叔同《晚晴集》講記 : 百部詩經菁華錄</v>
          </cell>
          <cell r="C17022" t="str">
            <v>李叔同著</v>
          </cell>
          <cell r="D17022">
            <v>210</v>
          </cell>
          <cell r="E17022">
            <v>0</v>
          </cell>
          <cell r="F17022" t="str">
            <v>平裝</v>
          </cell>
          <cell r="G17022" t="str">
            <v>陝西師大</v>
          </cell>
          <cell r="H17022">
            <v>35</v>
          </cell>
          <cell r="I17022" t="str">
            <v/>
          </cell>
          <cell r="J17022" t="str">
            <v/>
          </cell>
          <cell r="K17022" t="str">
            <v/>
          </cell>
          <cell r="L17022" t="str">
            <v/>
          </cell>
          <cell r="M17022" t="str">
            <v>免稅</v>
          </cell>
          <cell r="N17022" t="str">
            <v>9787561338346</v>
          </cell>
        </row>
        <row r="17023">
          <cell r="A17023" t="str">
            <v>56133860</v>
          </cell>
          <cell r="B17023" t="str">
            <v>武則天:女皇之路</v>
          </cell>
          <cell r="C17023" t="str">
            <v>蕭讓</v>
          </cell>
          <cell r="D17023">
            <v>175</v>
          </cell>
          <cell r="E17023">
            <v>0</v>
          </cell>
          <cell r="F17023" t="str">
            <v>平裝</v>
          </cell>
          <cell r="G17023" t="str">
            <v>陝西師大</v>
          </cell>
          <cell r="H17023">
            <v>35</v>
          </cell>
          <cell r="I17023" t="str">
            <v/>
          </cell>
          <cell r="J17023" t="str">
            <v/>
          </cell>
          <cell r="K17023" t="str">
            <v/>
          </cell>
          <cell r="L17023" t="str">
            <v/>
          </cell>
          <cell r="M17023" t="str">
            <v>免稅</v>
          </cell>
          <cell r="N17023" t="str">
            <v>9787561338605</v>
          </cell>
        </row>
        <row r="17024">
          <cell r="A17024" t="str">
            <v>56133861</v>
          </cell>
          <cell r="B17024" t="str">
            <v>大明朝的死彎兒</v>
          </cell>
          <cell r="C17024" t="str">
            <v>搖滾江山</v>
          </cell>
          <cell r="D17024">
            <v>125</v>
          </cell>
          <cell r="E17024">
            <v>0</v>
          </cell>
          <cell r="F17024" t="str">
            <v>平裝</v>
          </cell>
          <cell r="G17024" t="str">
            <v>陝西師大</v>
          </cell>
          <cell r="H17024">
            <v>25</v>
          </cell>
          <cell r="I17024" t="str">
            <v/>
          </cell>
          <cell r="J17024" t="str">
            <v/>
          </cell>
          <cell r="K17024" t="str">
            <v/>
          </cell>
          <cell r="L17024" t="str">
            <v/>
          </cell>
          <cell r="M17024" t="str">
            <v>免稅</v>
          </cell>
          <cell r="N17024" t="str">
            <v>9787561338612</v>
          </cell>
        </row>
        <row r="17025">
          <cell r="A17025" t="str">
            <v>56133865</v>
          </cell>
          <cell r="B17025" t="str">
            <v>花雨滿天悟禪機：李叔同的佛心禪韻</v>
          </cell>
          <cell r="C17025" t="str">
            <v>李叔同</v>
          </cell>
          <cell r="D17025">
            <v>160</v>
          </cell>
          <cell r="E17025">
            <v>0</v>
          </cell>
          <cell r="F17025" t="str">
            <v>平裝</v>
          </cell>
          <cell r="G17025" t="str">
            <v>陝西師大</v>
          </cell>
          <cell r="H17025">
            <v>32</v>
          </cell>
          <cell r="I17025" t="str">
            <v/>
          </cell>
          <cell r="J17025" t="str">
            <v/>
          </cell>
          <cell r="K17025" t="str">
            <v/>
          </cell>
          <cell r="L17025" t="str">
            <v/>
          </cell>
          <cell r="M17025" t="str">
            <v>免稅</v>
          </cell>
          <cell r="N17025" t="str">
            <v>9787561338650</v>
          </cell>
        </row>
        <row r="17026">
          <cell r="A17026" t="str">
            <v>56133866</v>
          </cell>
          <cell r="B17026" t="str">
            <v>圖說中國通史（全3冊）</v>
          </cell>
          <cell r="C17026" t="str">
            <v>郭伯南</v>
          </cell>
          <cell r="D17026">
            <v>414</v>
          </cell>
          <cell r="E17026">
            <v>0</v>
          </cell>
          <cell r="F17026" t="str">
            <v>平裝</v>
          </cell>
          <cell r="G17026" t="str">
            <v>陝西師大</v>
          </cell>
          <cell r="H17026">
            <v>69</v>
          </cell>
          <cell r="I17026" t="str">
            <v/>
          </cell>
          <cell r="J17026" t="str">
            <v/>
          </cell>
          <cell r="K17026" t="str">
            <v/>
          </cell>
          <cell r="L17026" t="str">
            <v/>
          </cell>
          <cell r="M17026" t="str">
            <v>免稅</v>
          </cell>
          <cell r="N17026" t="str">
            <v>9787561338667</v>
          </cell>
        </row>
        <row r="17027">
          <cell r="A17027" t="str">
            <v>56133866A</v>
          </cell>
          <cell r="B17027" t="str">
            <v>上下一萬年圖說中國通史：黃河飲馬、紅日西山</v>
          </cell>
          <cell r="C17027" t="str">
            <v>郭伯南</v>
          </cell>
          <cell r="D17027">
            <v>115</v>
          </cell>
          <cell r="E17027">
            <v>0</v>
          </cell>
          <cell r="F17027" t="str">
            <v>平裝</v>
          </cell>
          <cell r="G17027" t="str">
            <v>陝西師大</v>
          </cell>
          <cell r="H17027">
            <v>23</v>
          </cell>
          <cell r="I17027" t="str">
            <v/>
          </cell>
          <cell r="J17027" t="str">
            <v/>
          </cell>
          <cell r="K17027" t="str">
            <v/>
          </cell>
          <cell r="L17027" t="str">
            <v/>
          </cell>
          <cell r="M17027" t="str">
            <v>免稅</v>
          </cell>
          <cell r="N17027" t="str">
            <v>9787561338667</v>
          </cell>
        </row>
        <row r="17028">
          <cell r="A17028" t="str">
            <v>56133866B</v>
          </cell>
          <cell r="B17028" t="str">
            <v>上下一萬年圖說中國通史：華夏黎明、英雄逐鹿、江山一統</v>
          </cell>
          <cell r="C17028" t="str">
            <v>郭伯南</v>
          </cell>
          <cell r="D17028">
            <v>115</v>
          </cell>
          <cell r="E17028">
            <v>0</v>
          </cell>
          <cell r="F17028" t="str">
            <v>平裝</v>
          </cell>
          <cell r="G17028" t="str">
            <v>陝西師大</v>
          </cell>
          <cell r="H17028">
            <v>23</v>
          </cell>
          <cell r="I17028" t="str">
            <v/>
          </cell>
          <cell r="J17028" t="str">
            <v/>
          </cell>
          <cell r="K17028" t="str">
            <v/>
          </cell>
          <cell r="L17028" t="str">
            <v/>
          </cell>
          <cell r="M17028" t="str">
            <v>免稅</v>
          </cell>
          <cell r="N17028" t="str">
            <v>9787561338667</v>
          </cell>
        </row>
        <row r="17029">
          <cell r="A17029" t="str">
            <v>56133866C</v>
          </cell>
          <cell r="B17029" t="str">
            <v>上下一萬年圖說中國通史：六朝風雲、神州鼎盛</v>
          </cell>
          <cell r="C17029" t="str">
            <v>郭伯南</v>
          </cell>
          <cell r="D17029">
            <v>115</v>
          </cell>
          <cell r="E17029">
            <v>0</v>
          </cell>
          <cell r="F17029" t="str">
            <v>平裝</v>
          </cell>
          <cell r="G17029" t="str">
            <v>陝西師大</v>
          </cell>
          <cell r="H17029">
            <v>23</v>
          </cell>
          <cell r="I17029" t="str">
            <v/>
          </cell>
          <cell r="J17029" t="str">
            <v/>
          </cell>
          <cell r="K17029" t="str">
            <v/>
          </cell>
          <cell r="L17029" t="str">
            <v/>
          </cell>
          <cell r="M17029" t="str">
            <v>免稅</v>
          </cell>
          <cell r="N17029" t="str">
            <v>9787561338667</v>
          </cell>
        </row>
        <row r="17030">
          <cell r="A17030" t="str">
            <v>56133868</v>
          </cell>
          <cell r="B17030" t="str">
            <v>魏忠賢：八千女鬼亂明朝</v>
          </cell>
          <cell r="C17030" t="str">
            <v>清秋子</v>
          </cell>
          <cell r="D17030">
            <v>149</v>
          </cell>
          <cell r="E17030">
            <v>0</v>
          </cell>
          <cell r="F17030" t="str">
            <v>平裝</v>
          </cell>
          <cell r="G17030" t="str">
            <v>陝西師大</v>
          </cell>
          <cell r="H17030">
            <v>29.8</v>
          </cell>
          <cell r="I17030" t="str">
            <v/>
          </cell>
          <cell r="J17030" t="str">
            <v/>
          </cell>
          <cell r="K17030" t="str">
            <v/>
          </cell>
          <cell r="L17030" t="str">
            <v/>
          </cell>
          <cell r="M17030" t="str">
            <v>免稅</v>
          </cell>
          <cell r="N17030" t="str">
            <v>9787561338681</v>
          </cell>
        </row>
        <row r="17031">
          <cell r="A17031" t="str">
            <v>56133875</v>
          </cell>
          <cell r="B17031" t="str">
            <v>李叔同談藝</v>
          </cell>
          <cell r="C17031" t="str">
            <v>李叔同</v>
          </cell>
          <cell r="D17031">
            <v>150</v>
          </cell>
          <cell r="E17031">
            <v>0</v>
          </cell>
          <cell r="F17031" t="str">
            <v>平裝</v>
          </cell>
          <cell r="G17031" t="str">
            <v>陝西師大</v>
          </cell>
          <cell r="H17031">
            <v>30</v>
          </cell>
          <cell r="I17031" t="str">
            <v/>
          </cell>
          <cell r="J17031" t="str">
            <v/>
          </cell>
          <cell r="K17031" t="str">
            <v/>
          </cell>
          <cell r="L17031" t="str">
            <v/>
          </cell>
          <cell r="M17031" t="str">
            <v>免稅</v>
          </cell>
          <cell r="N17031" t="str">
            <v>9787561338759</v>
          </cell>
        </row>
        <row r="17032">
          <cell r="A17032" t="str">
            <v>56133876</v>
          </cell>
          <cell r="B17032" t="str">
            <v>你應該讀懂的100處世界建築</v>
          </cell>
          <cell r="C17032" t="str">
            <v>魯石</v>
          </cell>
          <cell r="D17032">
            <v>288</v>
          </cell>
          <cell r="E17032">
            <v>0</v>
          </cell>
          <cell r="F17032" t="str">
            <v>平裝</v>
          </cell>
          <cell r="G17032" t="str">
            <v>陝西師大</v>
          </cell>
          <cell r="H17032">
            <v>48</v>
          </cell>
          <cell r="I17032" t="str">
            <v/>
          </cell>
          <cell r="J17032" t="str">
            <v/>
          </cell>
          <cell r="K17032" t="str">
            <v/>
          </cell>
          <cell r="L17032" t="str">
            <v/>
          </cell>
          <cell r="M17032" t="str">
            <v>免稅</v>
          </cell>
          <cell r="N17032" t="str">
            <v>9787561338766</v>
          </cell>
        </row>
        <row r="17033">
          <cell r="A17033" t="str">
            <v>56133895</v>
          </cell>
          <cell r="B17033" t="str">
            <v>生涯規劃 - 風水之道</v>
          </cell>
          <cell r="C17033" t="str">
            <v>.</v>
          </cell>
          <cell r="D17033">
            <v>190</v>
          </cell>
          <cell r="E17033">
            <v>0</v>
          </cell>
          <cell r="F17033" t="str">
            <v>平裝</v>
          </cell>
          <cell r="G17033" t="str">
            <v>陝西師大</v>
          </cell>
          <cell r="H17033">
            <v>38</v>
          </cell>
          <cell r="I17033" t="str">
            <v/>
          </cell>
          <cell r="J17033" t="str">
            <v/>
          </cell>
          <cell r="K17033" t="str">
            <v/>
          </cell>
          <cell r="L17033" t="str">
            <v/>
          </cell>
          <cell r="M17033" t="str">
            <v>免稅</v>
          </cell>
          <cell r="N17033" t="str">
            <v>9787561338957</v>
          </cell>
        </row>
        <row r="17034">
          <cell r="A17034" t="str">
            <v>56133896</v>
          </cell>
          <cell r="B17034" t="str">
            <v>藏密文庫.12 - 唐卡中的天龍八部(紫圖)</v>
          </cell>
          <cell r="C17034" t="str">
            <v>瓊那 諾布旺典</v>
          </cell>
          <cell r="D17034">
            <v>340</v>
          </cell>
          <cell r="E17034">
            <v>0</v>
          </cell>
          <cell r="F17034" t="str">
            <v>平裝</v>
          </cell>
          <cell r="G17034" t="str">
            <v>陝西師大</v>
          </cell>
          <cell r="H17034">
            <v>68</v>
          </cell>
          <cell r="I17034" t="str">
            <v/>
          </cell>
          <cell r="J17034" t="str">
            <v/>
          </cell>
          <cell r="K17034" t="str">
            <v/>
          </cell>
          <cell r="L17034" t="str">
            <v/>
          </cell>
          <cell r="M17034" t="str">
            <v>免稅</v>
          </cell>
          <cell r="N17034" t="str">
            <v>9787561338964</v>
          </cell>
        </row>
        <row r="17035">
          <cell r="A17035" t="str">
            <v>56133898</v>
          </cell>
          <cell r="B17035" t="str">
            <v>圖解經典21：圖解壇經.聽懂六祖慧能講禪</v>
          </cell>
          <cell r="C17035" t="str">
            <v>六祖慧能</v>
          </cell>
          <cell r="D17035">
            <v>340</v>
          </cell>
          <cell r="E17035">
            <v>0</v>
          </cell>
          <cell r="F17035" t="str">
            <v>平裝</v>
          </cell>
          <cell r="G17035" t="str">
            <v>陝西師大</v>
          </cell>
          <cell r="H17035">
            <v>68</v>
          </cell>
          <cell r="I17035" t="str">
            <v/>
          </cell>
          <cell r="J17035" t="str">
            <v/>
          </cell>
          <cell r="K17035" t="str">
            <v/>
          </cell>
          <cell r="L17035" t="str">
            <v/>
          </cell>
          <cell r="M17035" t="str">
            <v>免稅</v>
          </cell>
          <cell r="N17035" t="str">
            <v>9787561338988</v>
          </cell>
        </row>
        <row r="17036">
          <cell r="A17036" t="str">
            <v>56133902</v>
          </cell>
          <cell r="B17036" t="str">
            <v>大漢天威:劉邦的草根哲學</v>
          </cell>
          <cell r="C17036" t="str">
            <v>易水寒</v>
          </cell>
          <cell r="D17036">
            <v>149</v>
          </cell>
          <cell r="E17036">
            <v>0</v>
          </cell>
          <cell r="F17036" t="str">
            <v>平裝</v>
          </cell>
          <cell r="G17036" t="str">
            <v>陝西師大</v>
          </cell>
          <cell r="H17036">
            <v>29.8</v>
          </cell>
          <cell r="I17036" t="str">
            <v/>
          </cell>
          <cell r="J17036" t="str">
            <v/>
          </cell>
          <cell r="K17036" t="str">
            <v/>
          </cell>
          <cell r="L17036" t="str">
            <v/>
          </cell>
          <cell r="M17036" t="str">
            <v>免稅</v>
          </cell>
          <cell r="N17036" t="str">
            <v>9787561339022</v>
          </cell>
        </row>
        <row r="17037">
          <cell r="A17037" t="str">
            <v>56133916</v>
          </cell>
          <cell r="B17037" t="str">
            <v>易經人生百惑百解</v>
          </cell>
          <cell r="C17037" t="str">
            <v>趙希俊</v>
          </cell>
          <cell r="D17037">
            <v>150</v>
          </cell>
          <cell r="E17037">
            <v>0</v>
          </cell>
          <cell r="F17037" t="str">
            <v>平裝</v>
          </cell>
          <cell r="G17037" t="str">
            <v>陝西師大</v>
          </cell>
          <cell r="H17037">
            <v>30</v>
          </cell>
          <cell r="I17037" t="str">
            <v/>
          </cell>
          <cell r="J17037" t="str">
            <v/>
          </cell>
          <cell r="K17037" t="str">
            <v/>
          </cell>
          <cell r="L17037" t="str">
            <v/>
          </cell>
          <cell r="M17037" t="str">
            <v>免稅</v>
          </cell>
          <cell r="N17037" t="str">
            <v>9787561339169</v>
          </cell>
        </row>
        <row r="17038">
          <cell r="A17038" t="str">
            <v>56133919</v>
          </cell>
          <cell r="B17038" t="str">
            <v>圖解周易大全</v>
          </cell>
          <cell r="C17038" t="str">
            <v>賀華章</v>
          </cell>
          <cell r="D17038">
            <v>440</v>
          </cell>
          <cell r="E17038">
            <v>0</v>
          </cell>
          <cell r="F17038" t="str">
            <v>平裝</v>
          </cell>
          <cell r="G17038" t="str">
            <v>陝西師大</v>
          </cell>
          <cell r="H17038">
            <v>88</v>
          </cell>
          <cell r="I17038" t="str">
            <v/>
          </cell>
          <cell r="J17038" t="str">
            <v/>
          </cell>
          <cell r="K17038" t="str">
            <v/>
          </cell>
          <cell r="L17038" t="str">
            <v/>
          </cell>
          <cell r="M17038" t="str">
            <v>免稅</v>
          </cell>
          <cell r="N17038" t="str">
            <v>9787561339190</v>
          </cell>
        </row>
        <row r="17039">
          <cell r="A17039" t="str">
            <v>56133923</v>
          </cell>
          <cell r="B17039" t="str">
            <v>中國史綱(全三冊)</v>
          </cell>
          <cell r="C17039" t="str">
            <v>張蔭麟</v>
          </cell>
          <cell r="D17039">
            <v>375</v>
          </cell>
          <cell r="E17039">
            <v>0</v>
          </cell>
          <cell r="F17039" t="str">
            <v>平裝</v>
          </cell>
          <cell r="G17039" t="str">
            <v>陝西師大</v>
          </cell>
          <cell r="H17039">
            <v>75</v>
          </cell>
          <cell r="I17039" t="str">
            <v/>
          </cell>
          <cell r="J17039" t="str">
            <v/>
          </cell>
          <cell r="K17039" t="str">
            <v/>
          </cell>
          <cell r="L17039" t="str">
            <v/>
          </cell>
          <cell r="M17039" t="str">
            <v>免稅</v>
          </cell>
          <cell r="N17039" t="str">
            <v>9787561339237</v>
          </cell>
        </row>
        <row r="17040">
          <cell r="A17040" t="str">
            <v>56133931</v>
          </cell>
          <cell r="B17040" t="str">
            <v>唐卡中的神話傳奇</v>
          </cell>
          <cell r="C17040" t="str">
            <v>鐘斯·諾布旺典</v>
          </cell>
          <cell r="D17040">
            <v>340</v>
          </cell>
          <cell r="E17040">
            <v>0</v>
          </cell>
          <cell r="F17040" t="str">
            <v>平裝</v>
          </cell>
          <cell r="G17040" t="str">
            <v>陝西師大</v>
          </cell>
          <cell r="H17040">
            <v>68</v>
          </cell>
          <cell r="I17040" t="str">
            <v/>
          </cell>
          <cell r="J17040" t="str">
            <v/>
          </cell>
          <cell r="K17040" t="str">
            <v/>
          </cell>
          <cell r="L17040" t="str">
            <v/>
          </cell>
          <cell r="M17040" t="str">
            <v>免稅</v>
          </cell>
          <cell r="N17040" t="str">
            <v>9787561339312</v>
          </cell>
        </row>
        <row r="17041">
          <cell r="A17041" t="str">
            <v>56134006</v>
          </cell>
          <cell r="B17041" t="str">
            <v>唐卡中的西藏史</v>
          </cell>
          <cell r="C17041" t="str">
            <v>瓊那.諾布旺典</v>
          </cell>
          <cell r="D17041">
            <v>340</v>
          </cell>
          <cell r="E17041">
            <v>0</v>
          </cell>
          <cell r="F17041" t="str">
            <v>平裝</v>
          </cell>
          <cell r="G17041" t="str">
            <v>陝西師大</v>
          </cell>
          <cell r="H17041">
            <v>68</v>
          </cell>
          <cell r="I17041" t="str">
            <v/>
          </cell>
          <cell r="J17041" t="str">
            <v/>
          </cell>
          <cell r="K17041" t="str">
            <v/>
          </cell>
          <cell r="L17041" t="str">
            <v/>
          </cell>
          <cell r="M17041" t="str">
            <v>免稅</v>
          </cell>
          <cell r="N17041" t="str">
            <v>9787561340066</v>
          </cell>
        </row>
        <row r="17042">
          <cell r="A17042" t="str">
            <v>56134007</v>
          </cell>
          <cell r="B17042" t="str">
            <v>圖解佛教</v>
          </cell>
          <cell r="C17042" t="str">
            <v>田燈燃</v>
          </cell>
          <cell r="D17042">
            <v>340</v>
          </cell>
          <cell r="E17042">
            <v>0</v>
          </cell>
          <cell r="F17042" t="str">
            <v>平裝</v>
          </cell>
          <cell r="G17042" t="str">
            <v>陝西師大</v>
          </cell>
          <cell r="H17042">
            <v>68</v>
          </cell>
          <cell r="I17042" t="str">
            <v/>
          </cell>
          <cell r="J17042" t="str">
            <v/>
          </cell>
          <cell r="K17042" t="str">
            <v/>
          </cell>
          <cell r="L17042" t="str">
            <v/>
          </cell>
          <cell r="M17042" t="str">
            <v>免稅</v>
          </cell>
          <cell r="N17042" t="str">
            <v>9787561340073</v>
          </cell>
        </row>
        <row r="17043">
          <cell r="A17043" t="str">
            <v>56134009</v>
          </cell>
          <cell r="B17043" t="str">
            <v>圖解經典17--圖解道教</v>
          </cell>
          <cell r="C17043" t="str">
            <v>張夢逍</v>
          </cell>
          <cell r="D17043">
            <v>340</v>
          </cell>
          <cell r="E17043">
            <v>0</v>
          </cell>
          <cell r="F17043" t="str">
            <v>平裝</v>
          </cell>
          <cell r="G17043" t="str">
            <v>陝西師大</v>
          </cell>
          <cell r="H17043">
            <v>68</v>
          </cell>
          <cell r="I17043" t="str">
            <v/>
          </cell>
          <cell r="J17043" t="str">
            <v/>
          </cell>
          <cell r="K17043" t="str">
            <v/>
          </cell>
          <cell r="L17043" t="str">
            <v/>
          </cell>
          <cell r="M17043" t="str">
            <v>免稅</v>
          </cell>
          <cell r="N17043" t="str">
            <v>9787561340097</v>
          </cell>
        </row>
        <row r="17044">
          <cell r="A17044" t="str">
            <v>56134010</v>
          </cell>
          <cell r="B17044" t="str">
            <v>圖解經典20：圖解基督教.認識西方文明之源</v>
          </cell>
          <cell r="C17044" t="str">
            <v>傅宏基</v>
          </cell>
          <cell r="D17044">
            <v>340</v>
          </cell>
          <cell r="E17044">
            <v>0</v>
          </cell>
          <cell r="F17044" t="str">
            <v>平裝</v>
          </cell>
          <cell r="G17044" t="str">
            <v>陝西師大</v>
          </cell>
          <cell r="H17044">
            <v>68</v>
          </cell>
          <cell r="I17044" t="str">
            <v/>
          </cell>
          <cell r="J17044" t="str">
            <v/>
          </cell>
          <cell r="K17044" t="str">
            <v/>
          </cell>
          <cell r="L17044" t="str">
            <v/>
          </cell>
          <cell r="M17044" t="str">
            <v>免稅</v>
          </cell>
          <cell r="N17044" t="str">
            <v>9787561340103</v>
          </cell>
        </row>
        <row r="17045">
          <cell r="A17045" t="str">
            <v>56134012</v>
          </cell>
          <cell r="B17045" t="str">
            <v>圖解經典.22 - 圖解瑜伽經：現在開始講瑜伽(紫圖)</v>
          </cell>
          <cell r="C17045" t="str">
            <v>[印度]帕譚佳裏</v>
          </cell>
          <cell r="D17045">
            <v>340</v>
          </cell>
          <cell r="E17045">
            <v>0</v>
          </cell>
          <cell r="F17045" t="str">
            <v>平裝</v>
          </cell>
          <cell r="G17045" t="str">
            <v>陝西師大</v>
          </cell>
          <cell r="H17045">
            <v>68</v>
          </cell>
          <cell r="I17045" t="str">
            <v/>
          </cell>
          <cell r="J17045" t="str">
            <v/>
          </cell>
          <cell r="K17045" t="str">
            <v/>
          </cell>
          <cell r="L17045" t="str">
            <v/>
          </cell>
          <cell r="M17045" t="str">
            <v>免稅</v>
          </cell>
          <cell r="N17045" t="str">
            <v>9787561340127</v>
          </cell>
        </row>
        <row r="17046">
          <cell r="A17046" t="str">
            <v>56134029</v>
          </cell>
          <cell r="B17046" t="str">
            <v>莊圓法師講金剛經</v>
          </cell>
          <cell r="C17046" t="str">
            <v>莊圓法師</v>
          </cell>
          <cell r="D17046">
            <v>140</v>
          </cell>
          <cell r="E17046">
            <v>0</v>
          </cell>
          <cell r="F17046" t="str">
            <v>平裝</v>
          </cell>
          <cell r="G17046" t="str">
            <v>陝西師大</v>
          </cell>
          <cell r="H17046">
            <v>28</v>
          </cell>
          <cell r="I17046" t="str">
            <v/>
          </cell>
          <cell r="J17046" t="str">
            <v/>
          </cell>
          <cell r="K17046" t="str">
            <v/>
          </cell>
          <cell r="L17046" t="str">
            <v/>
          </cell>
          <cell r="M17046" t="str">
            <v>免稅</v>
          </cell>
          <cell r="N17046" t="str">
            <v>756134029X</v>
          </cell>
        </row>
        <row r="17047">
          <cell r="A17047" t="str">
            <v>56134029A</v>
          </cell>
          <cell r="B17047" t="str">
            <v>莊圓法師講因果經</v>
          </cell>
          <cell r="C17047" t="str">
            <v>莊圓法師</v>
          </cell>
          <cell r="D17047">
            <v>140</v>
          </cell>
          <cell r="E17047">
            <v>0</v>
          </cell>
          <cell r="F17047" t="str">
            <v>平裝</v>
          </cell>
          <cell r="G17047" t="str">
            <v>陝西師大</v>
          </cell>
          <cell r="H17047">
            <v>28</v>
          </cell>
          <cell r="I17047" t="str">
            <v/>
          </cell>
          <cell r="J17047" t="str">
            <v/>
          </cell>
          <cell r="K17047" t="str">
            <v/>
          </cell>
          <cell r="L17047" t="str">
            <v/>
          </cell>
          <cell r="M17047" t="str">
            <v>免稅</v>
          </cell>
          <cell r="N17047" t="str">
            <v>756134029X</v>
          </cell>
        </row>
        <row r="17048">
          <cell r="A17048" t="str">
            <v>56134033</v>
          </cell>
          <cell r="B17048" t="str">
            <v>中國古代環境文化百科1000問:風水圖文百科.1000個你應該瞭解的風</v>
          </cell>
          <cell r="C17048" t="str">
            <v>石穚青</v>
          </cell>
          <cell r="D17048">
            <v>408</v>
          </cell>
          <cell r="E17048">
            <v>0</v>
          </cell>
          <cell r="F17048" t="str">
            <v>平裝</v>
          </cell>
          <cell r="G17048" t="str">
            <v>陝西師大</v>
          </cell>
          <cell r="H17048">
            <v>68</v>
          </cell>
          <cell r="I17048" t="str">
            <v/>
          </cell>
          <cell r="J17048" t="str">
            <v/>
          </cell>
          <cell r="K17048" t="str">
            <v/>
          </cell>
          <cell r="L17048" t="str">
            <v/>
          </cell>
          <cell r="M17048" t="str">
            <v>免稅</v>
          </cell>
          <cell r="N17048" t="str">
            <v>9787561340332</v>
          </cell>
        </row>
        <row r="17049">
          <cell r="A17049" t="str">
            <v>56134036</v>
          </cell>
          <cell r="B17049" t="str">
            <v>狼行天下</v>
          </cell>
          <cell r="C17049" t="str">
            <v>史冷金</v>
          </cell>
          <cell r="D17049">
            <v>149</v>
          </cell>
          <cell r="E17049">
            <v>0</v>
          </cell>
          <cell r="F17049" t="str">
            <v>平裝</v>
          </cell>
          <cell r="G17049" t="str">
            <v>陝西師大</v>
          </cell>
          <cell r="H17049">
            <v>29.8</v>
          </cell>
          <cell r="I17049" t="str">
            <v/>
          </cell>
          <cell r="J17049" t="str">
            <v/>
          </cell>
          <cell r="K17049" t="str">
            <v/>
          </cell>
          <cell r="L17049" t="str">
            <v/>
          </cell>
          <cell r="M17049" t="str">
            <v>免稅</v>
          </cell>
          <cell r="N17049" t="str">
            <v>9787561340363</v>
          </cell>
        </row>
        <row r="17050">
          <cell r="A17050" t="str">
            <v>56134037</v>
          </cell>
          <cell r="B17050" t="str">
            <v>天下大道</v>
          </cell>
          <cell r="C17050" t="str">
            <v>(印)奧修</v>
          </cell>
          <cell r="D17050">
            <v>149</v>
          </cell>
          <cell r="E17050">
            <v>0</v>
          </cell>
          <cell r="F17050" t="str">
            <v>平裝</v>
          </cell>
          <cell r="G17050" t="str">
            <v>陝西師大</v>
          </cell>
          <cell r="H17050">
            <v>29.8</v>
          </cell>
          <cell r="I17050" t="str">
            <v/>
          </cell>
          <cell r="J17050" t="str">
            <v/>
          </cell>
          <cell r="K17050" t="str">
            <v/>
          </cell>
          <cell r="L17050" t="str">
            <v/>
          </cell>
          <cell r="M17050" t="str">
            <v>免稅</v>
          </cell>
          <cell r="N17050" t="str">
            <v>9787561340370</v>
          </cell>
        </row>
        <row r="17051">
          <cell r="A17051" t="str">
            <v>56134038</v>
          </cell>
          <cell r="B17051" t="str">
            <v>花間一枝禪</v>
          </cell>
          <cell r="C17051" t="str">
            <v>釋然</v>
          </cell>
          <cell r="D17051">
            <v>149</v>
          </cell>
          <cell r="E17051">
            <v>0</v>
          </cell>
          <cell r="F17051" t="str">
            <v>平裝</v>
          </cell>
          <cell r="G17051" t="str">
            <v>陝西師大</v>
          </cell>
          <cell r="H17051">
            <v>29.8</v>
          </cell>
          <cell r="I17051" t="str">
            <v/>
          </cell>
          <cell r="J17051" t="str">
            <v/>
          </cell>
          <cell r="K17051" t="str">
            <v/>
          </cell>
          <cell r="L17051" t="str">
            <v/>
          </cell>
          <cell r="M17051" t="str">
            <v>免稅</v>
          </cell>
          <cell r="N17051" t="str">
            <v>9787561340387</v>
          </cell>
        </row>
        <row r="17052">
          <cell r="A17052" t="str">
            <v>56134040</v>
          </cell>
          <cell r="B17052" t="str">
            <v>沉酣一夢終須醒:大師眼中的石頭記</v>
          </cell>
          <cell r="C17052" t="str">
            <v>胡適</v>
          </cell>
          <cell r="D17052">
            <v>149</v>
          </cell>
          <cell r="E17052">
            <v>0</v>
          </cell>
          <cell r="F17052" t="str">
            <v>平裝</v>
          </cell>
          <cell r="G17052" t="str">
            <v>陝西師大</v>
          </cell>
          <cell r="H17052">
            <v>29.8</v>
          </cell>
          <cell r="I17052" t="str">
            <v/>
          </cell>
          <cell r="J17052" t="str">
            <v/>
          </cell>
          <cell r="K17052" t="str">
            <v/>
          </cell>
          <cell r="L17052" t="str">
            <v/>
          </cell>
          <cell r="M17052" t="str">
            <v>免稅</v>
          </cell>
          <cell r="N17052" t="str">
            <v>9787561340400</v>
          </cell>
        </row>
        <row r="17053">
          <cell r="A17053" t="str">
            <v>56134041</v>
          </cell>
          <cell r="B17053" t="str">
            <v>寂寞煙花夢一朵</v>
          </cell>
          <cell r="C17053" t="str">
            <v>陸小曼</v>
          </cell>
          <cell r="D17053">
            <v>125</v>
          </cell>
          <cell r="E17053">
            <v>0</v>
          </cell>
          <cell r="F17053" t="str">
            <v>平裝</v>
          </cell>
          <cell r="G17053" t="str">
            <v>陝西師大</v>
          </cell>
          <cell r="H17053">
            <v>25</v>
          </cell>
          <cell r="I17053" t="str">
            <v/>
          </cell>
          <cell r="J17053" t="str">
            <v/>
          </cell>
          <cell r="K17053" t="str">
            <v/>
          </cell>
          <cell r="L17053" t="str">
            <v/>
          </cell>
          <cell r="M17053" t="str">
            <v>免稅</v>
          </cell>
          <cell r="N17053" t="str">
            <v>9787561340417</v>
          </cell>
        </row>
        <row r="17054">
          <cell r="A17054" t="str">
            <v>56134080</v>
          </cell>
          <cell r="B17054" t="str">
            <v>啼笑因緣</v>
          </cell>
          <cell r="C17054" t="str">
            <v>張恨水</v>
          </cell>
          <cell r="D17054">
            <v>161</v>
          </cell>
          <cell r="E17054">
            <v>0</v>
          </cell>
          <cell r="F17054" t="str">
            <v>平裝</v>
          </cell>
          <cell r="G17054" t="str">
            <v>陝西師大</v>
          </cell>
          <cell r="H17054">
            <v>26.8</v>
          </cell>
          <cell r="I17054" t="str">
            <v/>
          </cell>
          <cell r="J17054" t="str">
            <v/>
          </cell>
          <cell r="K17054" t="str">
            <v/>
          </cell>
          <cell r="L17054" t="str">
            <v/>
          </cell>
          <cell r="M17054" t="str">
            <v>免稅</v>
          </cell>
          <cell r="N17054" t="str">
            <v>9787561340806</v>
          </cell>
        </row>
        <row r="17055">
          <cell r="A17055" t="str">
            <v>56134081</v>
          </cell>
          <cell r="B17055" t="str">
            <v>金粉世家</v>
          </cell>
          <cell r="C17055" t="str">
            <v>張恨水</v>
          </cell>
          <cell r="D17055">
            <v>270</v>
          </cell>
          <cell r="E17055">
            <v>0</v>
          </cell>
          <cell r="F17055" t="str">
            <v>平裝</v>
          </cell>
          <cell r="G17055" t="str">
            <v>陝西師大</v>
          </cell>
          <cell r="H17055">
            <v>45</v>
          </cell>
          <cell r="I17055" t="str">
            <v/>
          </cell>
          <cell r="J17055" t="str">
            <v/>
          </cell>
          <cell r="K17055" t="str">
            <v/>
          </cell>
          <cell r="L17055" t="str">
            <v/>
          </cell>
          <cell r="M17055" t="str">
            <v>免稅</v>
          </cell>
          <cell r="N17055" t="str">
            <v>9787561340813</v>
          </cell>
        </row>
        <row r="17056">
          <cell r="A17056" t="str">
            <v>56134084</v>
          </cell>
          <cell r="B17056" t="str">
            <v>虎賁萬歲</v>
          </cell>
          <cell r="C17056" t="str">
            <v>張恨水</v>
          </cell>
          <cell r="D17056">
            <v>161</v>
          </cell>
          <cell r="E17056">
            <v>0</v>
          </cell>
          <cell r="F17056" t="str">
            <v>平裝</v>
          </cell>
          <cell r="G17056" t="str">
            <v>陝西師大</v>
          </cell>
          <cell r="H17056">
            <v>26.8</v>
          </cell>
          <cell r="I17056" t="str">
            <v/>
          </cell>
          <cell r="J17056" t="str">
            <v/>
          </cell>
          <cell r="K17056" t="str">
            <v/>
          </cell>
          <cell r="L17056" t="str">
            <v/>
          </cell>
          <cell r="M17056" t="str">
            <v>免稅</v>
          </cell>
          <cell r="N17056" t="str">
            <v>9787561340844</v>
          </cell>
        </row>
        <row r="17057">
          <cell r="A17057" t="str">
            <v>56134086</v>
          </cell>
          <cell r="B17057" t="str">
            <v>春秋大義：中國傳統語境下的皇權與學術</v>
          </cell>
          <cell r="C17057" t="str">
            <v>熊逸</v>
          </cell>
          <cell r="D17057">
            <v>249</v>
          </cell>
          <cell r="E17057">
            <v>0</v>
          </cell>
          <cell r="F17057" t="str">
            <v>平裝</v>
          </cell>
          <cell r="G17057" t="str">
            <v>陝西師大</v>
          </cell>
          <cell r="H17057">
            <v>49.8</v>
          </cell>
          <cell r="I17057" t="str">
            <v/>
          </cell>
          <cell r="J17057" t="str">
            <v/>
          </cell>
          <cell r="K17057" t="str">
            <v/>
          </cell>
          <cell r="L17057" t="str">
            <v/>
          </cell>
          <cell r="M17057" t="str">
            <v>免稅</v>
          </cell>
          <cell r="N17057" t="str">
            <v>9787561340868</v>
          </cell>
        </row>
        <row r="17058">
          <cell r="A17058" t="str">
            <v>56134101</v>
          </cell>
          <cell r="B17058" t="str">
            <v>怎樣讀懂佛經：從文字到般若(BJTJ)</v>
          </cell>
          <cell r="C17058" t="str">
            <v>一行</v>
          </cell>
          <cell r="D17058">
            <v>179</v>
          </cell>
          <cell r="E17058">
            <v>0</v>
          </cell>
          <cell r="F17058" t="str">
            <v>平裝</v>
          </cell>
          <cell r="G17058" t="str">
            <v>陝西師大</v>
          </cell>
          <cell r="H17058">
            <v>29.8</v>
          </cell>
          <cell r="I17058" t="str">
            <v/>
          </cell>
          <cell r="J17058" t="str">
            <v/>
          </cell>
          <cell r="K17058" t="str">
            <v/>
          </cell>
          <cell r="L17058" t="str">
            <v/>
          </cell>
          <cell r="M17058" t="str">
            <v>免稅</v>
          </cell>
          <cell r="N17058" t="str">
            <v>9787561341018</v>
          </cell>
        </row>
        <row r="17059">
          <cell r="A17059" t="str">
            <v>56134117</v>
          </cell>
          <cell r="B17059" t="str">
            <v>圖解經典.24 - 圖解100句讀懂金剛經</v>
          </cell>
          <cell r="C17059" t="str">
            <v>鳩摩羅什法師</v>
          </cell>
          <cell r="D17059">
            <v>190</v>
          </cell>
          <cell r="E17059">
            <v>0</v>
          </cell>
          <cell r="F17059" t="str">
            <v>平裝</v>
          </cell>
          <cell r="G17059" t="str">
            <v>陝西師大</v>
          </cell>
          <cell r="H17059">
            <v>38</v>
          </cell>
          <cell r="I17059" t="str">
            <v/>
          </cell>
          <cell r="J17059" t="str">
            <v/>
          </cell>
          <cell r="K17059" t="str">
            <v/>
          </cell>
          <cell r="L17059" t="str">
            <v/>
          </cell>
          <cell r="M17059" t="str">
            <v>免稅</v>
          </cell>
          <cell r="N17059" t="str">
            <v>9787561341179</v>
          </cell>
        </row>
        <row r="17060">
          <cell r="A17060" t="str">
            <v>56134118</v>
          </cell>
          <cell r="B17060" t="str">
            <v>輕風茗月品女人</v>
          </cell>
          <cell r="C17060" t="str">
            <v>林語堂</v>
          </cell>
          <cell r="D17060">
            <v>125</v>
          </cell>
          <cell r="E17060">
            <v>0</v>
          </cell>
          <cell r="F17060" t="str">
            <v>平裝</v>
          </cell>
          <cell r="G17060" t="str">
            <v>陝西師大</v>
          </cell>
          <cell r="H17060">
            <v>25</v>
          </cell>
          <cell r="I17060" t="str">
            <v/>
          </cell>
          <cell r="J17060" t="str">
            <v/>
          </cell>
          <cell r="K17060" t="str">
            <v/>
          </cell>
          <cell r="L17060" t="str">
            <v/>
          </cell>
          <cell r="M17060" t="str">
            <v>免稅</v>
          </cell>
          <cell r="N17060" t="str">
            <v>9787561341186</v>
          </cell>
        </row>
        <row r="17061">
          <cell r="A17061" t="str">
            <v>56134130</v>
          </cell>
          <cell r="B17061" t="str">
            <v>納蘭詞典評</v>
          </cell>
          <cell r="C17061" t="str">
            <v>熊逸著</v>
          </cell>
          <cell r="D17061">
            <v>143</v>
          </cell>
          <cell r="E17061">
            <v>0</v>
          </cell>
          <cell r="F17061" t="str">
            <v>平裝</v>
          </cell>
          <cell r="G17061" t="str">
            <v>陝西師大</v>
          </cell>
          <cell r="H17061">
            <v>23.8</v>
          </cell>
          <cell r="I17061" t="str">
            <v/>
          </cell>
          <cell r="J17061" t="str">
            <v/>
          </cell>
          <cell r="K17061" t="str">
            <v/>
          </cell>
          <cell r="L17061" t="str">
            <v/>
          </cell>
          <cell r="M17061" t="str">
            <v>免稅</v>
          </cell>
          <cell r="N17061" t="str">
            <v>9787561341308</v>
          </cell>
        </row>
        <row r="17062">
          <cell r="A17062" t="str">
            <v>56134152</v>
          </cell>
          <cell r="B17062" t="str">
            <v>圖解老子詳解(紫圖)</v>
          </cell>
          <cell r="C17062" t="str">
            <v>楊鵬</v>
          </cell>
          <cell r="D17062">
            <v>340</v>
          </cell>
          <cell r="E17062">
            <v>0</v>
          </cell>
          <cell r="F17062" t="str">
            <v>平裝</v>
          </cell>
          <cell r="G17062" t="str">
            <v>陝西師大</v>
          </cell>
          <cell r="H17062">
            <v>68</v>
          </cell>
          <cell r="I17062" t="str">
            <v/>
          </cell>
          <cell r="J17062" t="str">
            <v/>
          </cell>
          <cell r="K17062" t="str">
            <v/>
          </cell>
          <cell r="L17062" t="str">
            <v/>
          </cell>
          <cell r="M17062" t="str">
            <v>免稅</v>
          </cell>
          <cell r="N17062" t="str">
            <v>9787561341520</v>
          </cell>
        </row>
        <row r="17063">
          <cell r="A17063" t="str">
            <v>56134157</v>
          </cell>
          <cell r="B17063" t="str">
            <v>圖解易經中的數學梅花易數</v>
          </cell>
          <cell r="C17063" t="str">
            <v>邵康</v>
          </cell>
          <cell r="D17063">
            <v>408</v>
          </cell>
          <cell r="E17063">
            <v>0</v>
          </cell>
          <cell r="F17063" t="str">
            <v>平裝</v>
          </cell>
          <cell r="G17063" t="str">
            <v>陝西師大</v>
          </cell>
          <cell r="H17063">
            <v>68</v>
          </cell>
          <cell r="I17063" t="str">
            <v/>
          </cell>
          <cell r="J17063" t="str">
            <v/>
          </cell>
          <cell r="K17063" t="str">
            <v/>
          </cell>
          <cell r="L17063" t="str">
            <v/>
          </cell>
          <cell r="M17063" t="str">
            <v>免稅</v>
          </cell>
          <cell r="N17063" t="str">
            <v>9787561341575</v>
          </cell>
        </row>
        <row r="17064">
          <cell r="A17064" t="str">
            <v>56134199</v>
          </cell>
          <cell r="B17064" t="str">
            <v>莫道不銷魂：楊雨解秘李清照</v>
          </cell>
          <cell r="C17064" t="str">
            <v>楊雨</v>
          </cell>
          <cell r="D17064">
            <v>150</v>
          </cell>
          <cell r="E17064">
            <v>0</v>
          </cell>
          <cell r="F17064" t="str">
            <v>平裝</v>
          </cell>
          <cell r="G17064" t="str">
            <v>陝西師大</v>
          </cell>
          <cell r="H17064">
            <v>25</v>
          </cell>
          <cell r="I17064" t="str">
            <v/>
          </cell>
          <cell r="J17064" t="str">
            <v/>
          </cell>
          <cell r="K17064" t="str">
            <v/>
          </cell>
          <cell r="L17064" t="str">
            <v/>
          </cell>
          <cell r="M17064" t="str">
            <v>免稅</v>
          </cell>
          <cell r="N17064" t="str">
            <v>9787561341995</v>
          </cell>
        </row>
        <row r="17065">
          <cell r="A17065" t="str">
            <v>56134208</v>
          </cell>
          <cell r="B17065" t="str">
            <v>心與禪</v>
          </cell>
          <cell r="C17065" t="str">
            <v>弘一法師</v>
          </cell>
          <cell r="D17065">
            <v>210</v>
          </cell>
          <cell r="E17065">
            <v>0</v>
          </cell>
          <cell r="F17065" t="str">
            <v>平裝</v>
          </cell>
          <cell r="G17065" t="str">
            <v>陝西師大</v>
          </cell>
          <cell r="H17065">
            <v>35</v>
          </cell>
          <cell r="I17065" t="str">
            <v/>
          </cell>
          <cell r="J17065" t="str">
            <v/>
          </cell>
          <cell r="K17065" t="str">
            <v/>
          </cell>
          <cell r="L17065" t="str">
            <v/>
          </cell>
          <cell r="M17065" t="str">
            <v>免稅</v>
          </cell>
          <cell r="N17065" t="str">
            <v>9787561342084</v>
          </cell>
        </row>
        <row r="17066">
          <cell r="A17066" t="str">
            <v>56134217</v>
          </cell>
          <cell r="B17066" t="str">
            <v>圖解百魅夜行(紫圖)</v>
          </cell>
          <cell r="C17066" t="str">
            <v>鳥山石燕</v>
          </cell>
          <cell r="D17066">
            <v>408</v>
          </cell>
          <cell r="E17066">
            <v>0</v>
          </cell>
          <cell r="F17066" t="str">
            <v>假精裝</v>
          </cell>
          <cell r="G17066" t="str">
            <v>陝西師大</v>
          </cell>
          <cell r="H17066">
            <v>68</v>
          </cell>
          <cell r="I17066" t="str">
            <v/>
          </cell>
          <cell r="J17066" t="str">
            <v/>
          </cell>
          <cell r="K17066" t="str">
            <v/>
          </cell>
          <cell r="L17066" t="str">
            <v/>
          </cell>
          <cell r="M17066" t="str">
            <v>免稅</v>
          </cell>
          <cell r="N17066" t="str">
            <v>9787561342176</v>
          </cell>
        </row>
        <row r="17067">
          <cell r="A17067" t="str">
            <v>56134232</v>
          </cell>
          <cell r="B17067" t="str">
            <v>夜深沉</v>
          </cell>
          <cell r="C17067" t="str">
            <v>張恨水</v>
          </cell>
          <cell r="D17067">
            <v>161</v>
          </cell>
          <cell r="E17067">
            <v>0</v>
          </cell>
          <cell r="F17067" t="str">
            <v>平裝</v>
          </cell>
          <cell r="G17067" t="str">
            <v>陝西師大</v>
          </cell>
          <cell r="H17067">
            <v>26.8</v>
          </cell>
          <cell r="I17067" t="str">
            <v/>
          </cell>
          <cell r="J17067" t="str">
            <v/>
          </cell>
          <cell r="K17067" t="str">
            <v/>
          </cell>
          <cell r="L17067" t="str">
            <v/>
          </cell>
          <cell r="M17067" t="str">
            <v>免稅</v>
          </cell>
          <cell r="N17067" t="str">
            <v>9787561342329</v>
          </cell>
        </row>
        <row r="17068">
          <cell r="A17068" t="str">
            <v>56134233</v>
          </cell>
          <cell r="B17068" t="str">
            <v>紅粉世家</v>
          </cell>
          <cell r="C17068" t="str">
            <v>張恨水</v>
          </cell>
          <cell r="D17068">
            <v>161</v>
          </cell>
          <cell r="E17068">
            <v>0</v>
          </cell>
          <cell r="F17068" t="str">
            <v>平裝</v>
          </cell>
          <cell r="G17068" t="str">
            <v>陝西師大</v>
          </cell>
          <cell r="H17068">
            <v>26.8</v>
          </cell>
          <cell r="I17068" t="str">
            <v/>
          </cell>
          <cell r="J17068" t="str">
            <v/>
          </cell>
          <cell r="K17068" t="str">
            <v/>
          </cell>
          <cell r="L17068" t="str">
            <v/>
          </cell>
          <cell r="M17068" t="str">
            <v>免稅</v>
          </cell>
          <cell r="N17068" t="str">
            <v>9787561342336</v>
          </cell>
        </row>
        <row r="17069">
          <cell r="A17069" t="str">
            <v>56134235</v>
          </cell>
          <cell r="B17069" t="str">
            <v>聽南懷瑾講佛學</v>
          </cell>
          <cell r="C17069" t="str">
            <v>武向南</v>
          </cell>
          <cell r="D17069">
            <v>179</v>
          </cell>
          <cell r="E17069">
            <v>0</v>
          </cell>
          <cell r="F17069" t="str">
            <v/>
          </cell>
          <cell r="G17069" t="str">
            <v>陝西師大</v>
          </cell>
          <cell r="H17069">
            <v>29.8</v>
          </cell>
          <cell r="I17069" t="str">
            <v/>
          </cell>
          <cell r="J17069" t="str">
            <v/>
          </cell>
          <cell r="K17069" t="str">
            <v/>
          </cell>
          <cell r="L17069" t="str">
            <v/>
          </cell>
          <cell r="M17069" t="str">
            <v>免稅</v>
          </cell>
          <cell r="N17069" t="str">
            <v>9787561342350</v>
          </cell>
        </row>
        <row r="17070">
          <cell r="A17070" t="str">
            <v>56134242</v>
          </cell>
          <cell r="B17070" t="str">
            <v>本草春秋 : 中國歷史的中藥?述</v>
          </cell>
          <cell r="C17070" t="str">
            <v>鄭驍鋒著</v>
          </cell>
          <cell r="D17070">
            <v>179</v>
          </cell>
          <cell r="E17070">
            <v>0</v>
          </cell>
          <cell r="F17070" t="str">
            <v>平裝</v>
          </cell>
          <cell r="G17070" t="str">
            <v>陝西師大</v>
          </cell>
          <cell r="H17070">
            <v>29.8</v>
          </cell>
          <cell r="I17070" t="str">
            <v/>
          </cell>
          <cell r="J17070" t="str">
            <v/>
          </cell>
          <cell r="K17070" t="str">
            <v/>
          </cell>
          <cell r="L17070" t="str">
            <v/>
          </cell>
          <cell r="M17070" t="str">
            <v>免稅</v>
          </cell>
          <cell r="N17070" t="str">
            <v>9787561342428</v>
          </cell>
        </row>
        <row r="17071">
          <cell r="A17071" t="str">
            <v>56134243</v>
          </cell>
          <cell r="B17071" t="str">
            <v>中國人性格分析（上下）　</v>
          </cell>
          <cell r="C17071" t="str">
            <v>李梵</v>
          </cell>
          <cell r="D17071">
            <v>479</v>
          </cell>
          <cell r="E17071">
            <v>0</v>
          </cell>
          <cell r="F17071" t="str">
            <v>平裝</v>
          </cell>
          <cell r="G17071" t="str">
            <v>陝西師大</v>
          </cell>
          <cell r="H17071">
            <v>79.8</v>
          </cell>
          <cell r="I17071" t="str">
            <v/>
          </cell>
          <cell r="J17071" t="str">
            <v/>
          </cell>
          <cell r="K17071" t="str">
            <v/>
          </cell>
          <cell r="L17071" t="str">
            <v/>
          </cell>
          <cell r="M17071" t="str">
            <v>免稅</v>
          </cell>
          <cell r="N17071" t="str">
            <v>9787561342435</v>
          </cell>
        </row>
        <row r="17072">
          <cell r="A17072" t="str">
            <v>56134327</v>
          </cell>
          <cell r="B17072" t="str">
            <v>聽黃仁宇講中國歷史</v>
          </cell>
          <cell r="C17072" t="str">
            <v>倪端</v>
          </cell>
          <cell r="D17072">
            <v>179</v>
          </cell>
          <cell r="E17072">
            <v>0</v>
          </cell>
          <cell r="F17072" t="str">
            <v/>
          </cell>
          <cell r="G17072" t="str">
            <v>陝西師大</v>
          </cell>
          <cell r="H17072">
            <v>29.8</v>
          </cell>
          <cell r="I17072" t="str">
            <v/>
          </cell>
          <cell r="J17072" t="str">
            <v/>
          </cell>
          <cell r="K17072" t="str">
            <v/>
          </cell>
          <cell r="L17072" t="str">
            <v/>
          </cell>
          <cell r="M17072" t="str">
            <v>免稅</v>
          </cell>
          <cell r="N17072" t="str">
            <v>9787561343272</v>
          </cell>
        </row>
        <row r="17073">
          <cell r="A17073" t="str">
            <v>56134331</v>
          </cell>
          <cell r="B17073" t="str">
            <v>人間詞話典評</v>
          </cell>
          <cell r="C17073" t="str">
            <v>衛琪</v>
          </cell>
          <cell r="D17073">
            <v>155</v>
          </cell>
          <cell r="E17073">
            <v>0</v>
          </cell>
          <cell r="F17073" t="str">
            <v>平裝</v>
          </cell>
          <cell r="G17073" t="str">
            <v>陝西師大</v>
          </cell>
          <cell r="H17073">
            <v>25.8</v>
          </cell>
          <cell r="I17073" t="str">
            <v/>
          </cell>
          <cell r="J17073" t="str">
            <v/>
          </cell>
          <cell r="K17073" t="str">
            <v/>
          </cell>
          <cell r="L17073" t="str">
            <v/>
          </cell>
          <cell r="M17073" t="str">
            <v>免稅</v>
          </cell>
          <cell r="N17073" t="str">
            <v>9787561343319</v>
          </cell>
        </row>
        <row r="17074">
          <cell r="A17074" t="str">
            <v>56134332</v>
          </cell>
          <cell r="B17074" t="str">
            <v>陳寅恪與傅斯年</v>
          </cell>
          <cell r="C17074" t="str">
            <v>岳南著</v>
          </cell>
          <cell r="D17074">
            <v>228</v>
          </cell>
          <cell r="E17074">
            <v>0</v>
          </cell>
          <cell r="F17074" t="str">
            <v>平裝</v>
          </cell>
          <cell r="G17074" t="str">
            <v>陝西師大</v>
          </cell>
          <cell r="H17074">
            <v>38</v>
          </cell>
          <cell r="I17074" t="str">
            <v/>
          </cell>
          <cell r="J17074" t="str">
            <v/>
          </cell>
          <cell r="K17074" t="str">
            <v/>
          </cell>
          <cell r="L17074" t="str">
            <v/>
          </cell>
          <cell r="M17074" t="str">
            <v>免稅</v>
          </cell>
          <cell r="N17074" t="str">
            <v>9787561343326</v>
          </cell>
        </row>
        <row r="17075">
          <cell r="A17075" t="str">
            <v>56134336</v>
          </cell>
          <cell r="B17075" t="str">
            <v>國學述聞(SKZ)</v>
          </cell>
          <cell r="C17075" t="str">
            <v>章太炎</v>
          </cell>
          <cell r="D17075">
            <v>149</v>
          </cell>
          <cell r="E17075">
            <v>0</v>
          </cell>
          <cell r="F17075" t="str">
            <v>平裝</v>
          </cell>
          <cell r="G17075" t="str">
            <v>陝西師大</v>
          </cell>
          <cell r="H17075">
            <v>29.8</v>
          </cell>
          <cell r="I17075" t="str">
            <v/>
          </cell>
          <cell r="J17075" t="str">
            <v/>
          </cell>
          <cell r="K17075" t="str">
            <v/>
          </cell>
          <cell r="L17075" t="str">
            <v/>
          </cell>
          <cell r="M17075" t="str">
            <v>免稅</v>
          </cell>
          <cell r="N17075" t="str">
            <v>9787561343364</v>
          </cell>
        </row>
        <row r="17076">
          <cell r="A17076" t="str">
            <v>56134340</v>
          </cell>
          <cell r="B17076" t="str">
            <v>聽錢鍾書講文學</v>
          </cell>
          <cell r="C17076" t="str">
            <v>阿塗</v>
          </cell>
          <cell r="D17076">
            <v>179</v>
          </cell>
          <cell r="E17076">
            <v>0</v>
          </cell>
          <cell r="F17076" t="str">
            <v>平裝</v>
          </cell>
          <cell r="G17076" t="str">
            <v>陝西師大</v>
          </cell>
          <cell r="H17076">
            <v>29.8</v>
          </cell>
          <cell r="I17076" t="str">
            <v/>
          </cell>
          <cell r="J17076" t="str">
            <v/>
          </cell>
          <cell r="K17076" t="str">
            <v/>
          </cell>
          <cell r="L17076" t="str">
            <v/>
          </cell>
          <cell r="M17076" t="str">
            <v>免稅</v>
          </cell>
          <cell r="N17076" t="str">
            <v>9787561343401</v>
          </cell>
        </row>
        <row r="17077">
          <cell r="A17077" t="str">
            <v>56134346</v>
          </cell>
          <cell r="B17077" t="str">
            <v>朱元璋傳</v>
          </cell>
          <cell r="C17077" t="str">
            <v>吳?</v>
          </cell>
          <cell r="D17077">
            <v>168</v>
          </cell>
          <cell r="E17077">
            <v>0</v>
          </cell>
          <cell r="F17077" t="str">
            <v>平裝</v>
          </cell>
          <cell r="G17077" t="str">
            <v>陝西師大</v>
          </cell>
          <cell r="H17077">
            <v>28</v>
          </cell>
          <cell r="I17077" t="str">
            <v/>
          </cell>
          <cell r="J17077" t="str">
            <v/>
          </cell>
          <cell r="K17077" t="str">
            <v/>
          </cell>
          <cell r="L17077" t="str">
            <v/>
          </cell>
          <cell r="M17077" t="str">
            <v>免稅</v>
          </cell>
          <cell r="N17077" t="str">
            <v>9787561343463</v>
          </cell>
        </row>
        <row r="17078">
          <cell r="A17078" t="str">
            <v>56134379</v>
          </cell>
          <cell r="B17078" t="str">
            <v>史海回眸李鴻章</v>
          </cell>
          <cell r="C17078" t="str">
            <v>梁啟超</v>
          </cell>
          <cell r="D17078">
            <v>179</v>
          </cell>
          <cell r="E17078">
            <v>0</v>
          </cell>
          <cell r="F17078" t="str">
            <v>平裝</v>
          </cell>
          <cell r="G17078" t="str">
            <v>陝西師大</v>
          </cell>
          <cell r="H17078">
            <v>29.8</v>
          </cell>
          <cell r="I17078" t="str">
            <v/>
          </cell>
          <cell r="J17078" t="str">
            <v/>
          </cell>
          <cell r="K17078" t="str">
            <v/>
          </cell>
          <cell r="L17078" t="str">
            <v/>
          </cell>
          <cell r="M17078" t="str">
            <v>免稅</v>
          </cell>
          <cell r="N17078" t="str">
            <v>9787561343791</v>
          </cell>
        </row>
        <row r="17079">
          <cell r="A17079" t="str">
            <v>56134412</v>
          </cell>
          <cell r="B17079" t="str">
            <v>生活的藝術</v>
          </cell>
          <cell r="C17079" t="str">
            <v>林語堂</v>
          </cell>
          <cell r="D17079">
            <v>228</v>
          </cell>
          <cell r="E17079">
            <v>0</v>
          </cell>
          <cell r="F17079" t="str">
            <v/>
          </cell>
          <cell r="G17079" t="str">
            <v>陝西師大</v>
          </cell>
          <cell r="H17079">
            <v>38</v>
          </cell>
          <cell r="I17079" t="str">
            <v/>
          </cell>
          <cell r="J17079" t="str">
            <v/>
          </cell>
          <cell r="K17079" t="str">
            <v/>
          </cell>
          <cell r="L17079" t="str">
            <v/>
          </cell>
          <cell r="M17079" t="str">
            <v>免稅</v>
          </cell>
          <cell r="N17079" t="str">
            <v>9787561344125</v>
          </cell>
        </row>
        <row r="17080">
          <cell r="A17080" t="str">
            <v>56134413</v>
          </cell>
          <cell r="B17080" t="str">
            <v>印度的智慧</v>
          </cell>
          <cell r="C17080" t="str">
            <v>林語堂</v>
          </cell>
          <cell r="D17080">
            <v>233</v>
          </cell>
          <cell r="E17080">
            <v>0</v>
          </cell>
          <cell r="F17080" t="str">
            <v/>
          </cell>
          <cell r="G17080" t="str">
            <v>陝西師大</v>
          </cell>
          <cell r="H17080">
            <v>38.799999999999997</v>
          </cell>
          <cell r="I17080" t="str">
            <v/>
          </cell>
          <cell r="J17080" t="str">
            <v/>
          </cell>
          <cell r="K17080" t="str">
            <v/>
          </cell>
          <cell r="L17080" t="str">
            <v/>
          </cell>
          <cell r="M17080" t="str">
            <v>免稅</v>
          </cell>
          <cell r="N17080" t="str">
            <v>9787561344132</v>
          </cell>
        </row>
        <row r="17081">
          <cell r="A17081" t="str">
            <v>56134421</v>
          </cell>
          <cell r="B17081" t="str">
            <v>金瓶梅典評(典評系列)</v>
          </cell>
          <cell r="C17081" t="str">
            <v>陳清華著</v>
          </cell>
          <cell r="D17081">
            <v>168</v>
          </cell>
          <cell r="E17081">
            <v>0</v>
          </cell>
          <cell r="F17081" t="str">
            <v>平裝</v>
          </cell>
          <cell r="G17081" t="str">
            <v>陝西師大</v>
          </cell>
          <cell r="H17081">
            <v>28</v>
          </cell>
          <cell r="I17081" t="str">
            <v/>
          </cell>
          <cell r="J17081" t="str">
            <v/>
          </cell>
          <cell r="K17081" t="str">
            <v/>
          </cell>
          <cell r="L17081" t="str">
            <v/>
          </cell>
          <cell r="M17081" t="str">
            <v>免稅</v>
          </cell>
          <cell r="N17081" t="str">
            <v>9787561344217</v>
          </cell>
        </row>
        <row r="17082">
          <cell r="A17082" t="str">
            <v>56134422</v>
          </cell>
          <cell r="B17082" t="str">
            <v>嚴歌苓作品集 5：誰家有女初長成(SKZ)</v>
          </cell>
          <cell r="C17082" t="str">
            <v>嚴歌苓</v>
          </cell>
          <cell r="D17082">
            <v>125</v>
          </cell>
          <cell r="E17082">
            <v>0</v>
          </cell>
          <cell r="F17082" t="str">
            <v>平裝</v>
          </cell>
          <cell r="G17082" t="str">
            <v>陝西師大</v>
          </cell>
          <cell r="H17082">
            <v>25</v>
          </cell>
          <cell r="I17082" t="str">
            <v/>
          </cell>
          <cell r="J17082" t="str">
            <v/>
          </cell>
          <cell r="K17082" t="str">
            <v/>
          </cell>
          <cell r="L17082" t="str">
            <v/>
          </cell>
          <cell r="M17082" t="str">
            <v>免稅</v>
          </cell>
          <cell r="N17082" t="str">
            <v>9787561344224</v>
          </cell>
        </row>
        <row r="17083">
          <cell r="A17083" t="str">
            <v>56134450</v>
          </cell>
          <cell r="B17083" t="str">
            <v>唐卡中的三界：全彩插圖珍藏本(紫圖書館)</v>
          </cell>
          <cell r="C17083" t="str">
            <v>諾布旺典圖文,曲世宇</v>
          </cell>
          <cell r="D17083">
            <v>408</v>
          </cell>
          <cell r="E17083">
            <v>0</v>
          </cell>
          <cell r="F17083" t="str">
            <v>平裝</v>
          </cell>
          <cell r="G17083" t="str">
            <v>陝西師大</v>
          </cell>
          <cell r="H17083">
            <v>68</v>
          </cell>
          <cell r="I17083" t="str">
            <v/>
          </cell>
          <cell r="J17083" t="str">
            <v/>
          </cell>
          <cell r="K17083" t="str">
            <v/>
          </cell>
          <cell r="L17083" t="str">
            <v/>
          </cell>
          <cell r="M17083" t="str">
            <v>免稅</v>
          </cell>
          <cell r="N17083" t="str">
            <v>9787561344507</v>
          </cell>
        </row>
        <row r="17084">
          <cell r="A17084" t="str">
            <v>56134490</v>
          </cell>
          <cell r="B17084" t="str">
            <v>閒情偶寄</v>
          </cell>
          <cell r="C17084" t="str">
            <v>林語堂</v>
          </cell>
          <cell r="D17084">
            <v>150</v>
          </cell>
          <cell r="E17084">
            <v>0</v>
          </cell>
          <cell r="F17084" t="str">
            <v/>
          </cell>
          <cell r="G17084" t="str">
            <v>陝西師大</v>
          </cell>
          <cell r="H17084">
            <v>25</v>
          </cell>
          <cell r="I17084" t="str">
            <v/>
          </cell>
          <cell r="J17084" t="str">
            <v/>
          </cell>
          <cell r="K17084" t="str">
            <v/>
          </cell>
          <cell r="L17084" t="str">
            <v/>
          </cell>
          <cell r="M17084" t="str">
            <v>免稅</v>
          </cell>
          <cell r="N17084" t="str">
            <v>9787561344903</v>
          </cell>
        </row>
        <row r="17085">
          <cell r="A17085" t="str">
            <v>56134493</v>
          </cell>
          <cell r="B17085" t="str">
            <v>閒情的分量</v>
          </cell>
          <cell r="C17085" t="str">
            <v>周國平</v>
          </cell>
          <cell r="D17085">
            <v>168</v>
          </cell>
          <cell r="E17085">
            <v>0</v>
          </cell>
          <cell r="F17085" t="str">
            <v>平裝</v>
          </cell>
          <cell r="G17085" t="str">
            <v>陝西師大</v>
          </cell>
          <cell r="H17085">
            <v>28</v>
          </cell>
          <cell r="I17085" t="str">
            <v/>
          </cell>
          <cell r="J17085" t="str">
            <v/>
          </cell>
          <cell r="K17085" t="str">
            <v/>
          </cell>
          <cell r="L17085" t="str">
            <v/>
          </cell>
          <cell r="M17085" t="str">
            <v>免稅</v>
          </cell>
          <cell r="N17085" t="str">
            <v>9787561344934</v>
          </cell>
        </row>
        <row r="17086">
          <cell r="A17086" t="str">
            <v>56134500</v>
          </cell>
          <cell r="B17086" t="str">
            <v>說話的藝術</v>
          </cell>
          <cell r="C17086" t="str">
            <v>林語堂</v>
          </cell>
          <cell r="D17086">
            <v>150</v>
          </cell>
          <cell r="E17086">
            <v>0</v>
          </cell>
          <cell r="F17086" t="str">
            <v/>
          </cell>
          <cell r="G17086" t="str">
            <v>陝西師大</v>
          </cell>
          <cell r="H17086">
            <v>25</v>
          </cell>
          <cell r="I17086" t="str">
            <v/>
          </cell>
          <cell r="J17086" t="str">
            <v/>
          </cell>
          <cell r="K17086" t="str">
            <v/>
          </cell>
          <cell r="L17086" t="str">
            <v/>
          </cell>
          <cell r="M17086" t="str">
            <v>免稅</v>
          </cell>
          <cell r="N17086" t="str">
            <v>9787561345009</v>
          </cell>
        </row>
        <row r="17087">
          <cell r="A17087" t="str">
            <v>56134510</v>
          </cell>
          <cell r="B17087" t="str">
            <v>李鴻章傳</v>
          </cell>
          <cell r="C17087" t="str">
            <v>梁啟超</v>
          </cell>
          <cell r="D17087">
            <v>168</v>
          </cell>
          <cell r="E17087">
            <v>0</v>
          </cell>
          <cell r="F17087" t="str">
            <v>平裝</v>
          </cell>
          <cell r="G17087" t="str">
            <v>陝西師大</v>
          </cell>
          <cell r="H17087">
            <v>28</v>
          </cell>
          <cell r="I17087" t="str">
            <v/>
          </cell>
          <cell r="J17087" t="str">
            <v/>
          </cell>
          <cell r="K17087" t="str">
            <v/>
          </cell>
          <cell r="L17087" t="str">
            <v/>
          </cell>
          <cell r="M17087" t="str">
            <v>免稅</v>
          </cell>
          <cell r="N17087" t="str">
            <v>9787561345108</v>
          </cell>
        </row>
        <row r="17088">
          <cell r="A17088" t="str">
            <v>56134514</v>
          </cell>
          <cell r="B17088" t="str">
            <v>三國人物與九型人格</v>
          </cell>
          <cell r="C17088" t="str">
            <v>李俊傑</v>
          </cell>
          <cell r="D17088">
            <v>131</v>
          </cell>
          <cell r="E17088">
            <v>0</v>
          </cell>
          <cell r="F17088" t="str">
            <v>平裝</v>
          </cell>
          <cell r="G17088" t="str">
            <v>陝西師大</v>
          </cell>
          <cell r="H17088">
            <v>21.8</v>
          </cell>
          <cell r="I17088" t="str">
            <v/>
          </cell>
          <cell r="J17088" t="str">
            <v/>
          </cell>
          <cell r="K17088" t="str">
            <v/>
          </cell>
          <cell r="L17088" t="str">
            <v/>
          </cell>
          <cell r="M17088" t="str">
            <v>免稅</v>
          </cell>
          <cell r="N17088" t="str">
            <v>9787561345146</v>
          </cell>
        </row>
        <row r="17089">
          <cell r="A17089" t="str">
            <v>56134517</v>
          </cell>
          <cell r="B17089" t="str">
            <v>紅消香斷有誰憐紅樓十二釵典評</v>
          </cell>
          <cell r="C17089" t="str">
            <v>西嶺雪</v>
          </cell>
          <cell r="D17089">
            <v>168</v>
          </cell>
          <cell r="E17089">
            <v>0</v>
          </cell>
          <cell r="F17089" t="str">
            <v>平裝</v>
          </cell>
          <cell r="G17089" t="str">
            <v>陝西師大</v>
          </cell>
          <cell r="H17089">
            <v>28</v>
          </cell>
          <cell r="I17089" t="str">
            <v/>
          </cell>
          <cell r="J17089" t="str">
            <v/>
          </cell>
          <cell r="K17089" t="str">
            <v/>
          </cell>
          <cell r="L17089" t="str">
            <v/>
          </cell>
          <cell r="M17089" t="str">
            <v>免稅</v>
          </cell>
          <cell r="N17089" t="str">
            <v>9787561345177</v>
          </cell>
        </row>
        <row r="17090">
          <cell r="A17090" t="str">
            <v>56134519</v>
          </cell>
          <cell r="B17090" t="str">
            <v>戰爭畫師</v>
          </cell>
          <cell r="C17090" t="str">
            <v>張雯媛</v>
          </cell>
          <cell r="D17090">
            <v>179</v>
          </cell>
          <cell r="E17090">
            <v>3</v>
          </cell>
          <cell r="F17090" t="str">
            <v>平裝</v>
          </cell>
          <cell r="G17090" t="str">
            <v>陝西師大</v>
          </cell>
          <cell r="H17090">
            <v>29.8</v>
          </cell>
          <cell r="I17090" t="str">
            <v/>
          </cell>
          <cell r="J17090" t="str">
            <v/>
          </cell>
          <cell r="K17090" t="str">
            <v/>
          </cell>
          <cell r="L17090" t="str">
            <v/>
          </cell>
          <cell r="M17090" t="str">
            <v>免稅</v>
          </cell>
          <cell r="N17090" t="str">
            <v>9787561345191</v>
          </cell>
        </row>
        <row r="17091">
          <cell r="A17091" t="str">
            <v>56134543</v>
          </cell>
          <cell r="B17091" t="str">
            <v>納蘭典評宋詞英華(北宋卷)(BJTJ)</v>
          </cell>
          <cell r="C17091" t="str">
            <v>蘇纓</v>
          </cell>
          <cell r="D17091">
            <v>149</v>
          </cell>
          <cell r="E17091">
            <v>0</v>
          </cell>
          <cell r="F17091" t="str">
            <v>平裝</v>
          </cell>
          <cell r="G17091" t="str">
            <v>陝西師大</v>
          </cell>
          <cell r="H17091">
            <v>24.8</v>
          </cell>
          <cell r="I17091" t="str">
            <v/>
          </cell>
          <cell r="J17091" t="str">
            <v/>
          </cell>
          <cell r="K17091" t="str">
            <v/>
          </cell>
          <cell r="L17091" t="str">
            <v/>
          </cell>
          <cell r="M17091" t="str">
            <v>免稅</v>
          </cell>
          <cell r="N17091" t="str">
            <v>9787561345436</v>
          </cell>
        </row>
        <row r="17092">
          <cell r="A17092" t="str">
            <v>56134550</v>
          </cell>
          <cell r="B17092" t="str">
            <v>張居正大傳</v>
          </cell>
          <cell r="C17092" t="str">
            <v>朱東潤</v>
          </cell>
          <cell r="D17092">
            <v>192</v>
          </cell>
          <cell r="E17092">
            <v>0</v>
          </cell>
          <cell r="F17092" t="str">
            <v>平裝</v>
          </cell>
          <cell r="G17092" t="str">
            <v>陝西師大</v>
          </cell>
          <cell r="H17092">
            <v>32</v>
          </cell>
          <cell r="I17092" t="str">
            <v/>
          </cell>
          <cell r="J17092" t="str">
            <v/>
          </cell>
          <cell r="K17092" t="str">
            <v/>
          </cell>
          <cell r="L17092" t="str">
            <v/>
          </cell>
          <cell r="M17092" t="str">
            <v>免稅</v>
          </cell>
          <cell r="N17092" t="str">
            <v>9787561345504</v>
          </cell>
        </row>
        <row r="17093">
          <cell r="A17093" t="str">
            <v>56134551</v>
          </cell>
          <cell r="B17093" t="str">
            <v>醫到病自去-看名醫不掛號-(修訂版)</v>
          </cell>
          <cell r="C17093" t="str">
            <v>佟彤著</v>
          </cell>
          <cell r="D17093">
            <v>168</v>
          </cell>
          <cell r="E17093">
            <v>0</v>
          </cell>
          <cell r="F17093" t="str">
            <v>平裝</v>
          </cell>
          <cell r="G17093" t="str">
            <v>陝西師大</v>
          </cell>
          <cell r="H17093">
            <v>28</v>
          </cell>
          <cell r="I17093" t="str">
            <v/>
          </cell>
          <cell r="J17093" t="str">
            <v/>
          </cell>
          <cell r="K17093" t="str">
            <v/>
          </cell>
          <cell r="L17093" t="str">
            <v/>
          </cell>
          <cell r="M17093" t="str">
            <v>免稅</v>
          </cell>
          <cell r="N17093" t="str">
            <v>9787561345511</v>
          </cell>
        </row>
        <row r="17094">
          <cell r="A17094" t="str">
            <v>56134554</v>
          </cell>
          <cell r="B17094" t="str">
            <v>聽柏揚講人生</v>
          </cell>
          <cell r="C17094" t="str">
            <v>聞銘</v>
          </cell>
          <cell r="D17094">
            <v>179</v>
          </cell>
          <cell r="E17094">
            <v>0</v>
          </cell>
          <cell r="F17094" t="str">
            <v/>
          </cell>
          <cell r="G17094" t="str">
            <v>陝西師大</v>
          </cell>
          <cell r="H17094">
            <v>29.8</v>
          </cell>
          <cell r="I17094" t="str">
            <v/>
          </cell>
          <cell r="J17094" t="str">
            <v/>
          </cell>
          <cell r="K17094" t="str">
            <v/>
          </cell>
          <cell r="L17094" t="str">
            <v/>
          </cell>
          <cell r="M17094" t="str">
            <v>免稅</v>
          </cell>
          <cell r="N17094" t="str">
            <v>9787561345542</v>
          </cell>
        </row>
        <row r="17095">
          <cell r="A17095" t="str">
            <v>56134555</v>
          </cell>
          <cell r="B17095" t="str">
            <v>聽三毛講遠行</v>
          </cell>
          <cell r="C17095" t="str">
            <v>蕭意</v>
          </cell>
          <cell r="D17095">
            <v>179</v>
          </cell>
          <cell r="E17095">
            <v>0</v>
          </cell>
          <cell r="F17095" t="str">
            <v/>
          </cell>
          <cell r="G17095" t="str">
            <v>陝西師大</v>
          </cell>
          <cell r="H17095">
            <v>29.8</v>
          </cell>
          <cell r="I17095" t="str">
            <v/>
          </cell>
          <cell r="J17095" t="str">
            <v/>
          </cell>
          <cell r="K17095" t="str">
            <v/>
          </cell>
          <cell r="L17095" t="str">
            <v/>
          </cell>
          <cell r="M17095" t="str">
            <v>免稅</v>
          </cell>
          <cell r="N17095" t="str">
            <v>9787561345559</v>
          </cell>
        </row>
        <row r="17096">
          <cell r="A17096" t="str">
            <v>56134585</v>
          </cell>
          <cell r="B17096" t="str">
            <v>你不可不知的文學典故</v>
          </cell>
          <cell r="C17096" t="str">
            <v>文淵</v>
          </cell>
          <cell r="D17096">
            <v>239</v>
          </cell>
          <cell r="E17096">
            <v>0</v>
          </cell>
          <cell r="F17096" t="str">
            <v/>
          </cell>
          <cell r="G17096" t="str">
            <v>陝西師大</v>
          </cell>
          <cell r="H17096">
            <v>39.799999999999997</v>
          </cell>
          <cell r="I17096" t="str">
            <v/>
          </cell>
          <cell r="J17096" t="str">
            <v/>
          </cell>
          <cell r="K17096" t="str">
            <v/>
          </cell>
          <cell r="L17096" t="str">
            <v/>
          </cell>
          <cell r="M17096" t="str">
            <v>免稅</v>
          </cell>
          <cell r="N17096" t="str">
            <v>9787561345856</v>
          </cell>
        </row>
        <row r="17097">
          <cell r="A17097" t="str">
            <v>56134586</v>
          </cell>
          <cell r="B17097" t="str">
            <v>你不可不知的歷史典故</v>
          </cell>
          <cell r="C17097" t="str">
            <v>文淵</v>
          </cell>
          <cell r="D17097">
            <v>239</v>
          </cell>
          <cell r="E17097">
            <v>0</v>
          </cell>
          <cell r="F17097" t="str">
            <v>平裝</v>
          </cell>
          <cell r="G17097" t="str">
            <v>陝西師大</v>
          </cell>
          <cell r="H17097">
            <v>39.799999999999997</v>
          </cell>
          <cell r="I17097" t="str">
            <v/>
          </cell>
          <cell r="J17097" t="str">
            <v/>
          </cell>
          <cell r="K17097" t="str">
            <v/>
          </cell>
          <cell r="L17097" t="str">
            <v/>
          </cell>
          <cell r="M17097" t="str">
            <v>免稅</v>
          </cell>
          <cell r="N17097" t="str">
            <v>9787561345863</v>
          </cell>
        </row>
        <row r="17098">
          <cell r="A17098" t="str">
            <v>56134592</v>
          </cell>
          <cell r="B17098" t="str">
            <v>佛學啟蒙(BJTJ)</v>
          </cell>
          <cell r="C17098" t="str">
            <v>王孺童</v>
          </cell>
          <cell r="D17098">
            <v>149</v>
          </cell>
          <cell r="E17098">
            <v>0</v>
          </cell>
          <cell r="F17098" t="str">
            <v>平裝</v>
          </cell>
          <cell r="G17098" t="str">
            <v>陝西師大</v>
          </cell>
          <cell r="H17098">
            <v>24.8</v>
          </cell>
          <cell r="I17098" t="str">
            <v/>
          </cell>
          <cell r="J17098" t="str">
            <v/>
          </cell>
          <cell r="K17098" t="str">
            <v/>
          </cell>
          <cell r="L17098" t="str">
            <v/>
          </cell>
          <cell r="M17098" t="str">
            <v>免稅</v>
          </cell>
          <cell r="N17098" t="str">
            <v>9787561345924</v>
          </cell>
        </row>
        <row r="17099">
          <cell r="A17099" t="str">
            <v>56134645</v>
          </cell>
          <cell r="B17099" t="str">
            <v>易經圖文百科1000問(紫圖書館·寶典館：10)</v>
          </cell>
          <cell r="C17099" t="str">
            <v>許頤平著</v>
          </cell>
          <cell r="D17099">
            <v>408</v>
          </cell>
          <cell r="E17099">
            <v>0</v>
          </cell>
          <cell r="F17099" t="str">
            <v>平裝</v>
          </cell>
          <cell r="G17099" t="str">
            <v>陝西師大</v>
          </cell>
          <cell r="H17099">
            <v>68</v>
          </cell>
          <cell r="I17099" t="str">
            <v/>
          </cell>
          <cell r="J17099" t="str">
            <v/>
          </cell>
          <cell r="K17099" t="str">
            <v/>
          </cell>
          <cell r="L17099" t="str">
            <v/>
          </cell>
          <cell r="M17099" t="str">
            <v>免稅</v>
          </cell>
          <cell r="N17099" t="str">
            <v>9787561346457</v>
          </cell>
        </row>
        <row r="17100">
          <cell r="A17100" t="str">
            <v>56134647</v>
          </cell>
          <cell r="B17100" t="str">
            <v>山海經-圖文百科1000問</v>
          </cell>
          <cell r="C17100" t="str">
            <v>赫子東</v>
          </cell>
          <cell r="D17100">
            <v>408</v>
          </cell>
          <cell r="E17100">
            <v>0</v>
          </cell>
          <cell r="F17100" t="str">
            <v/>
          </cell>
          <cell r="G17100" t="str">
            <v>陝西師大</v>
          </cell>
          <cell r="H17100">
            <v>68</v>
          </cell>
          <cell r="I17100" t="str">
            <v/>
          </cell>
          <cell r="J17100" t="str">
            <v/>
          </cell>
          <cell r="K17100" t="str">
            <v/>
          </cell>
          <cell r="L17100" t="str">
            <v/>
          </cell>
          <cell r="M17100" t="str">
            <v>免稅</v>
          </cell>
          <cell r="N17100" t="str">
            <v>9787561346471</v>
          </cell>
        </row>
        <row r="17101">
          <cell r="A17101" t="str">
            <v>56134668</v>
          </cell>
          <cell r="B17101" t="str">
            <v>王安石：北宋政治改革家</v>
          </cell>
          <cell r="C17101" t="str">
            <v>鄧廣銘著</v>
          </cell>
          <cell r="D17101">
            <v>179</v>
          </cell>
          <cell r="E17101">
            <v>1</v>
          </cell>
          <cell r="F17101" t="str">
            <v>平裝</v>
          </cell>
          <cell r="G17101" t="str">
            <v>陝西師大</v>
          </cell>
          <cell r="H17101">
            <v>29.8</v>
          </cell>
          <cell r="I17101" t="str">
            <v/>
          </cell>
          <cell r="J17101" t="str">
            <v/>
          </cell>
          <cell r="K17101" t="str">
            <v/>
          </cell>
          <cell r="L17101" t="str">
            <v/>
          </cell>
          <cell r="M17101" t="str">
            <v>免稅</v>
          </cell>
          <cell r="N17101" t="str">
            <v>9787561346686</v>
          </cell>
        </row>
        <row r="17102">
          <cell r="A17102" t="str">
            <v>56134676</v>
          </cell>
          <cell r="B17102" t="str">
            <v>圖解彭祖養生經</v>
          </cell>
          <cell r="C17102" t="str">
            <v>唐頤</v>
          </cell>
          <cell r="D17102">
            <v>408</v>
          </cell>
          <cell r="E17102">
            <v>0</v>
          </cell>
          <cell r="F17102" t="str">
            <v/>
          </cell>
          <cell r="G17102" t="str">
            <v>陝西師大</v>
          </cell>
          <cell r="H17102">
            <v>68</v>
          </cell>
          <cell r="I17102" t="str">
            <v/>
          </cell>
          <cell r="J17102" t="str">
            <v/>
          </cell>
          <cell r="K17102" t="str">
            <v/>
          </cell>
          <cell r="L17102" t="str">
            <v/>
          </cell>
          <cell r="M17102" t="str">
            <v>免稅</v>
          </cell>
          <cell r="N17102" t="str">
            <v>9787561346761</v>
          </cell>
        </row>
        <row r="17103">
          <cell r="A17103" t="str">
            <v>56134691</v>
          </cell>
          <cell r="B17103" t="str">
            <v>走進乾坤的門戶</v>
          </cell>
          <cell r="C17103" t="str">
            <v>曾仕強，劉君政著</v>
          </cell>
          <cell r="D17103">
            <v>192</v>
          </cell>
          <cell r="E17103">
            <v>0</v>
          </cell>
          <cell r="F17103" t="str">
            <v>平裝</v>
          </cell>
          <cell r="G17103" t="str">
            <v>陝西師大</v>
          </cell>
          <cell r="H17103">
            <v>32</v>
          </cell>
          <cell r="I17103" t="str">
            <v/>
          </cell>
          <cell r="J17103" t="str">
            <v/>
          </cell>
          <cell r="K17103" t="str">
            <v/>
          </cell>
          <cell r="L17103" t="str">
            <v/>
          </cell>
          <cell r="M17103" t="str">
            <v>免稅</v>
          </cell>
          <cell r="N17103" t="str">
            <v>9787561346914</v>
          </cell>
        </row>
        <row r="17104">
          <cell r="A17104" t="str">
            <v>56134710</v>
          </cell>
          <cell r="B17104" t="str">
            <v>中國歷史常識(BJTJ)</v>
          </cell>
          <cell r="C17104" t="str">
            <v>吳?</v>
          </cell>
          <cell r="D17104">
            <v>228</v>
          </cell>
          <cell r="E17104">
            <v>0</v>
          </cell>
          <cell r="F17104" t="str">
            <v>平裝</v>
          </cell>
          <cell r="G17104" t="str">
            <v>陝西師大</v>
          </cell>
          <cell r="H17104">
            <v>38</v>
          </cell>
          <cell r="I17104" t="str">
            <v/>
          </cell>
          <cell r="J17104" t="str">
            <v/>
          </cell>
          <cell r="K17104" t="str">
            <v/>
          </cell>
          <cell r="L17104" t="str">
            <v/>
          </cell>
          <cell r="M17104" t="str">
            <v>免稅</v>
          </cell>
          <cell r="N17104" t="str">
            <v>9787561347102</v>
          </cell>
        </row>
        <row r="17105">
          <cell r="A17105" t="str">
            <v>56134724</v>
          </cell>
          <cell r="B17105" t="str">
            <v>兩宋風雲</v>
          </cell>
          <cell r="C17105" t="str">
            <v>袁騰飛</v>
          </cell>
          <cell r="D17105">
            <v>192</v>
          </cell>
          <cell r="E17105">
            <v>0</v>
          </cell>
          <cell r="F17105" t="str">
            <v>平裝</v>
          </cell>
          <cell r="G17105" t="str">
            <v>陝西師大</v>
          </cell>
          <cell r="H17105">
            <v>32</v>
          </cell>
          <cell r="I17105" t="str">
            <v/>
          </cell>
          <cell r="J17105" t="str">
            <v/>
          </cell>
          <cell r="K17105" t="str">
            <v/>
          </cell>
          <cell r="L17105" t="str">
            <v/>
          </cell>
          <cell r="M17105" t="str">
            <v>免稅</v>
          </cell>
          <cell r="N17105" t="str">
            <v>9787561347249</v>
          </cell>
        </row>
        <row r="17106">
          <cell r="A17106" t="str">
            <v>56134729</v>
          </cell>
          <cell r="B17106" t="str">
            <v>圖解內經圖</v>
          </cell>
          <cell r="C17106" t="str">
            <v>唐頤</v>
          </cell>
          <cell r="D17106">
            <v>228</v>
          </cell>
          <cell r="E17106">
            <v>0</v>
          </cell>
          <cell r="F17106" t="str">
            <v>平裝</v>
          </cell>
          <cell r="G17106" t="str">
            <v>陝西師大</v>
          </cell>
          <cell r="H17106">
            <v>38</v>
          </cell>
          <cell r="I17106" t="str">
            <v/>
          </cell>
          <cell r="J17106" t="str">
            <v/>
          </cell>
          <cell r="K17106" t="str">
            <v/>
          </cell>
          <cell r="L17106" t="str">
            <v/>
          </cell>
          <cell r="M17106" t="str">
            <v>免稅</v>
          </cell>
          <cell r="N17106" t="str">
            <v>9787561347294</v>
          </cell>
        </row>
        <row r="17107">
          <cell r="A17107" t="str">
            <v>56134730</v>
          </cell>
          <cell r="B17107" t="str">
            <v>圖解京氏易傳</v>
          </cell>
          <cell r="C17107" t="str">
            <v>京房</v>
          </cell>
          <cell r="D17107">
            <v>408</v>
          </cell>
          <cell r="E17107">
            <v>0</v>
          </cell>
          <cell r="F17107" t="str">
            <v>平裝</v>
          </cell>
          <cell r="G17107" t="str">
            <v>陝西師大</v>
          </cell>
          <cell r="H17107">
            <v>68</v>
          </cell>
          <cell r="I17107" t="str">
            <v/>
          </cell>
          <cell r="J17107" t="str">
            <v/>
          </cell>
          <cell r="K17107" t="str">
            <v/>
          </cell>
          <cell r="L17107" t="str">
            <v/>
          </cell>
          <cell r="M17107" t="str">
            <v>免稅</v>
          </cell>
          <cell r="N17107" t="str">
            <v>9787561347300</v>
          </cell>
        </row>
        <row r="17108">
          <cell r="A17108" t="str">
            <v>56134735</v>
          </cell>
          <cell r="B17108" t="str">
            <v>唐卡中的大手印</v>
          </cell>
          <cell r="C17108" t="str">
            <v>吳雲</v>
          </cell>
          <cell r="D17108">
            <v>408</v>
          </cell>
          <cell r="E17108">
            <v>0</v>
          </cell>
          <cell r="F17108" t="str">
            <v>平裝</v>
          </cell>
          <cell r="G17108" t="str">
            <v>長春</v>
          </cell>
          <cell r="H17108">
            <v>68</v>
          </cell>
          <cell r="I17108" t="str">
            <v/>
          </cell>
          <cell r="J17108" t="str">
            <v/>
          </cell>
          <cell r="K17108" t="str">
            <v/>
          </cell>
          <cell r="L17108" t="str">
            <v/>
          </cell>
          <cell r="M17108" t="str">
            <v>免稅</v>
          </cell>
          <cell r="N17108" t="str">
            <v>9787561347355</v>
          </cell>
        </row>
        <row r="17109">
          <cell r="A17109" t="str">
            <v>56134736</v>
          </cell>
          <cell r="B17109" t="str">
            <v>唐卡中的觀世音</v>
          </cell>
          <cell r="C17109" t="str">
            <v>諾布旺</v>
          </cell>
          <cell r="D17109">
            <v>408</v>
          </cell>
          <cell r="E17109">
            <v>0</v>
          </cell>
          <cell r="F17109" t="str">
            <v>平裝</v>
          </cell>
          <cell r="G17109" t="str">
            <v>陝西師大</v>
          </cell>
          <cell r="H17109">
            <v>68</v>
          </cell>
          <cell r="I17109" t="str">
            <v/>
          </cell>
          <cell r="J17109" t="str">
            <v/>
          </cell>
          <cell r="K17109" t="str">
            <v/>
          </cell>
          <cell r="L17109" t="str">
            <v/>
          </cell>
          <cell r="M17109" t="str">
            <v>免稅</v>
          </cell>
          <cell r="N17109" t="str">
            <v>9787561347362</v>
          </cell>
        </row>
        <row r="17110">
          <cell r="A17110" t="str">
            <v>56134755</v>
          </cell>
          <cell r="B17110" t="str">
            <v>人人都不了了之</v>
          </cell>
          <cell r="C17110" t="str">
            <v>曾仕強</v>
          </cell>
          <cell r="D17110">
            <v>192</v>
          </cell>
          <cell r="E17110">
            <v>0</v>
          </cell>
          <cell r="F17110" t="str">
            <v>平裝</v>
          </cell>
          <cell r="G17110" t="str">
            <v>陝西師大</v>
          </cell>
          <cell r="H17110">
            <v>32</v>
          </cell>
          <cell r="I17110" t="str">
            <v/>
          </cell>
          <cell r="J17110" t="str">
            <v/>
          </cell>
          <cell r="K17110" t="str">
            <v/>
          </cell>
          <cell r="L17110" t="str">
            <v/>
          </cell>
          <cell r="M17110" t="str">
            <v>免稅</v>
          </cell>
          <cell r="N17110" t="str">
            <v>9787561347553</v>
          </cell>
        </row>
        <row r="17111">
          <cell r="A17111" t="str">
            <v>56134817</v>
          </cell>
          <cell r="B17111" t="str">
            <v>陰陽五行圖文百科1000問</v>
          </cell>
          <cell r="C17111" t="str">
            <v>許頤平著</v>
          </cell>
          <cell r="D17111">
            <v>408</v>
          </cell>
          <cell r="E17111">
            <v>0</v>
          </cell>
          <cell r="F17111" t="str">
            <v/>
          </cell>
          <cell r="G17111" t="str">
            <v>陝西師大</v>
          </cell>
          <cell r="H17111">
            <v>68</v>
          </cell>
          <cell r="I17111" t="str">
            <v/>
          </cell>
          <cell r="J17111" t="str">
            <v/>
          </cell>
          <cell r="K17111" t="str">
            <v/>
          </cell>
          <cell r="L17111" t="str">
            <v/>
          </cell>
          <cell r="M17111" t="str">
            <v>免稅</v>
          </cell>
          <cell r="N17111" t="str">
            <v>9787561348178</v>
          </cell>
        </row>
        <row r="17112">
          <cell r="A17112" t="str">
            <v>56134819</v>
          </cell>
          <cell r="B17112" t="str">
            <v>二七星宿看前生-中國國內地版2010最新新升版</v>
          </cell>
          <cell r="C17112" t="str">
            <v>李居明著</v>
          </cell>
          <cell r="D17112">
            <v>228</v>
          </cell>
          <cell r="E17112">
            <v>0</v>
          </cell>
          <cell r="F17112" t="str">
            <v>平裝</v>
          </cell>
          <cell r="G17112" t="str">
            <v>陝西師大</v>
          </cell>
          <cell r="H17112">
            <v>38</v>
          </cell>
          <cell r="I17112" t="str">
            <v/>
          </cell>
          <cell r="J17112" t="str">
            <v/>
          </cell>
          <cell r="K17112" t="str">
            <v/>
          </cell>
          <cell r="L17112" t="str">
            <v/>
          </cell>
          <cell r="M17112" t="str">
            <v>免稅</v>
          </cell>
          <cell r="N17112" t="str">
            <v>9787561348192</v>
          </cell>
        </row>
        <row r="17113">
          <cell r="A17113" t="str">
            <v>56134834</v>
          </cell>
          <cell r="B17113" t="str">
            <v>圖解河圖洛書</v>
          </cell>
          <cell r="C17113" t="str">
            <v>唐頤</v>
          </cell>
          <cell r="D17113">
            <v>408</v>
          </cell>
          <cell r="E17113">
            <v>0</v>
          </cell>
          <cell r="F17113" t="str">
            <v>平裝</v>
          </cell>
          <cell r="G17113" t="str">
            <v>陝西師大</v>
          </cell>
          <cell r="H17113">
            <v>68</v>
          </cell>
          <cell r="I17113" t="str">
            <v/>
          </cell>
          <cell r="J17113" t="str">
            <v/>
          </cell>
          <cell r="K17113" t="str">
            <v/>
          </cell>
          <cell r="L17113" t="str">
            <v/>
          </cell>
          <cell r="M17113" t="str">
            <v>免稅</v>
          </cell>
          <cell r="N17113" t="str">
            <v>9787561348345</v>
          </cell>
        </row>
        <row r="17114">
          <cell r="A17114" t="str">
            <v>56134839</v>
          </cell>
          <cell r="B17114" t="str">
            <v>中國國學圖文百科2000問(上冊)吉凶基礎</v>
          </cell>
          <cell r="C17114" t="str">
            <v>程子和</v>
          </cell>
          <cell r="D17114">
            <v>408</v>
          </cell>
          <cell r="E17114">
            <v>0</v>
          </cell>
          <cell r="F17114" t="str">
            <v>平裝</v>
          </cell>
          <cell r="G17114" t="str">
            <v>陝西師大</v>
          </cell>
          <cell r="H17114">
            <v>68</v>
          </cell>
          <cell r="I17114" t="str">
            <v/>
          </cell>
          <cell r="J17114" t="str">
            <v/>
          </cell>
          <cell r="K17114" t="str">
            <v/>
          </cell>
          <cell r="L17114" t="str">
            <v/>
          </cell>
          <cell r="M17114" t="str">
            <v>免稅</v>
          </cell>
          <cell r="N17114" t="str">
            <v>9787561348390</v>
          </cell>
        </row>
        <row r="17115">
          <cell r="A17115" t="str">
            <v>56134879</v>
          </cell>
          <cell r="B17115" t="str">
            <v>桃園三結義-曾仕強點評三國之道-第一部</v>
          </cell>
          <cell r="C17115" t="str">
            <v>曾仕強</v>
          </cell>
          <cell r="D17115">
            <v>192</v>
          </cell>
          <cell r="E17115">
            <v>0</v>
          </cell>
          <cell r="F17115" t="str">
            <v>平裝</v>
          </cell>
          <cell r="G17115" t="str">
            <v>陝西師大</v>
          </cell>
          <cell r="H17115">
            <v>32</v>
          </cell>
          <cell r="I17115" t="str">
            <v/>
          </cell>
          <cell r="J17115" t="str">
            <v/>
          </cell>
          <cell r="K17115" t="str">
            <v/>
          </cell>
          <cell r="L17115" t="str">
            <v/>
          </cell>
          <cell r="M17115" t="str">
            <v>免稅</v>
          </cell>
          <cell r="N17115" t="str">
            <v>9787561348796</v>
          </cell>
        </row>
        <row r="17116">
          <cell r="A17116" t="str">
            <v>56134881</v>
          </cell>
          <cell r="B17116" t="str">
            <v>易經的奧秘</v>
          </cell>
          <cell r="C17116" t="str">
            <v>曾仕強</v>
          </cell>
          <cell r="D17116">
            <v>180</v>
          </cell>
          <cell r="E17116">
            <v>0</v>
          </cell>
          <cell r="F17116" t="str">
            <v>平裝</v>
          </cell>
          <cell r="G17116" t="str">
            <v>陝西師大</v>
          </cell>
          <cell r="H17116">
            <v>30</v>
          </cell>
          <cell r="I17116" t="str">
            <v/>
          </cell>
          <cell r="J17116" t="str">
            <v/>
          </cell>
          <cell r="K17116" t="str">
            <v/>
          </cell>
          <cell r="L17116" t="str">
            <v/>
          </cell>
          <cell r="M17116" t="str">
            <v>免稅</v>
          </cell>
          <cell r="N17116" t="str">
            <v>9787561348819</v>
          </cell>
        </row>
        <row r="17117">
          <cell r="A17117" t="str">
            <v>56134886</v>
          </cell>
          <cell r="B17117" t="str">
            <v>戰國就是一場遊戲</v>
          </cell>
          <cell r="C17117" t="str">
            <v>韓單</v>
          </cell>
          <cell r="D17117">
            <v>156</v>
          </cell>
          <cell r="E17117">
            <v>0</v>
          </cell>
          <cell r="F17117" t="str">
            <v/>
          </cell>
          <cell r="G17117" t="str">
            <v>陝西師大</v>
          </cell>
          <cell r="H17117">
            <v>26</v>
          </cell>
          <cell r="I17117" t="str">
            <v/>
          </cell>
          <cell r="J17117" t="str">
            <v/>
          </cell>
          <cell r="K17117" t="str">
            <v/>
          </cell>
          <cell r="L17117" t="str">
            <v/>
          </cell>
          <cell r="M17117" t="str">
            <v>免稅</v>
          </cell>
          <cell r="N17117" t="str">
            <v>9787561348864</v>
          </cell>
        </row>
        <row r="17118">
          <cell r="A17118" t="str">
            <v>56134906</v>
          </cell>
          <cell r="B17118" t="str">
            <v>國運1909-清帝國的改革突圍</v>
          </cell>
          <cell r="C17118" t="str">
            <v>雪珥</v>
          </cell>
          <cell r="D17118">
            <v>198</v>
          </cell>
          <cell r="E17118">
            <v>0</v>
          </cell>
          <cell r="F17118" t="str">
            <v>平裝</v>
          </cell>
          <cell r="G17118" t="str">
            <v>陝西師大</v>
          </cell>
          <cell r="H17118">
            <v>33</v>
          </cell>
          <cell r="I17118" t="str">
            <v/>
          </cell>
          <cell r="J17118" t="str">
            <v/>
          </cell>
          <cell r="K17118" t="str">
            <v/>
          </cell>
          <cell r="L17118" t="str">
            <v/>
          </cell>
          <cell r="M17118" t="str">
            <v>免稅</v>
          </cell>
          <cell r="N17118" t="str">
            <v>9787561349069</v>
          </cell>
        </row>
        <row r="17119">
          <cell r="A17119" t="str">
            <v>56134953</v>
          </cell>
          <cell r="B17119" t="str">
            <v>蒙曼說唐--長恨歌（上下）</v>
          </cell>
          <cell r="C17119" t="str">
            <v>蒙曼</v>
          </cell>
          <cell r="D17119">
            <v>288</v>
          </cell>
          <cell r="E17119">
            <v>0</v>
          </cell>
          <cell r="F17119" t="str">
            <v/>
          </cell>
          <cell r="G17119" t="str">
            <v>陝西師大</v>
          </cell>
          <cell r="H17119">
            <v>48</v>
          </cell>
          <cell r="I17119" t="str">
            <v/>
          </cell>
          <cell r="J17119" t="str">
            <v/>
          </cell>
          <cell r="K17119" t="str">
            <v/>
          </cell>
          <cell r="L17119" t="str">
            <v/>
          </cell>
          <cell r="M17119" t="str">
            <v>免稅</v>
          </cell>
          <cell r="N17119" t="str">
            <v>9787561349533</v>
          </cell>
        </row>
        <row r="17120">
          <cell r="A17120" t="str">
            <v>56135011</v>
          </cell>
          <cell r="B17120" t="str">
            <v>圖解邵康節易數?-邵康節梅花易數-白話圖解本</v>
          </cell>
          <cell r="C17120" t="str">
            <v>(宋) 邵康節. 著</v>
          </cell>
          <cell r="D17120">
            <v>408</v>
          </cell>
          <cell r="E17120">
            <v>0</v>
          </cell>
          <cell r="F17120" t="str">
            <v>平裝</v>
          </cell>
          <cell r="G17120" t="str">
            <v>陝西師大</v>
          </cell>
          <cell r="H17120">
            <v>68</v>
          </cell>
          <cell r="I17120" t="str">
            <v/>
          </cell>
          <cell r="J17120" t="str">
            <v/>
          </cell>
          <cell r="K17120" t="str">
            <v/>
          </cell>
          <cell r="L17120" t="str">
            <v/>
          </cell>
          <cell r="M17120" t="str">
            <v>免稅</v>
          </cell>
          <cell r="N17120" t="str">
            <v>9787561350119</v>
          </cell>
        </row>
        <row r="17121">
          <cell r="A17121" t="str">
            <v>56135019</v>
          </cell>
          <cell r="B17121" t="str">
            <v>看手識人-圖解中國古代人力資源管理-2</v>
          </cell>
          <cell r="C17121" t="str">
            <v>邵衛華. 著</v>
          </cell>
          <cell r="D17121">
            <v>288</v>
          </cell>
          <cell r="E17121">
            <v>0</v>
          </cell>
          <cell r="F17121" t="str">
            <v>平裝</v>
          </cell>
          <cell r="G17121" t="str">
            <v>陝西師大</v>
          </cell>
          <cell r="H17121">
            <v>48</v>
          </cell>
          <cell r="I17121" t="str">
            <v/>
          </cell>
          <cell r="J17121" t="str">
            <v/>
          </cell>
          <cell r="K17121" t="str">
            <v/>
          </cell>
          <cell r="L17121" t="str">
            <v/>
          </cell>
          <cell r="M17121" t="str">
            <v>免稅</v>
          </cell>
          <cell r="N17121" t="str">
            <v>9787561350195</v>
          </cell>
        </row>
        <row r="17122">
          <cell r="A17122" t="str">
            <v>56135020</v>
          </cell>
          <cell r="B17122" t="str">
            <v>圖解食物本草-中國最權威的養生食療第一書-白話全譯彩圖本</v>
          </cell>
          <cell r="C17122" t="str">
            <v>唐頤. 著</v>
          </cell>
          <cell r="D17122">
            <v>408</v>
          </cell>
          <cell r="E17122">
            <v>0</v>
          </cell>
          <cell r="F17122" t="str">
            <v>平裝</v>
          </cell>
          <cell r="G17122" t="str">
            <v>陝西師大</v>
          </cell>
          <cell r="H17122">
            <v>68</v>
          </cell>
          <cell r="I17122" t="str">
            <v/>
          </cell>
          <cell r="J17122" t="str">
            <v/>
          </cell>
          <cell r="K17122" t="str">
            <v/>
          </cell>
          <cell r="L17122" t="str">
            <v/>
          </cell>
          <cell r="M17122" t="str">
            <v>免稅</v>
          </cell>
          <cell r="N17122" t="str">
            <v>9787561350201</v>
          </cell>
        </row>
        <row r="17123">
          <cell r="A17123" t="str">
            <v>56135066</v>
          </cell>
          <cell r="B17123" t="str">
            <v>圖解古代人體工程學：1·麻衣神相：全白話圖解本</v>
          </cell>
          <cell r="C17123" t="str">
            <v>(宋)麻衣道者著</v>
          </cell>
          <cell r="D17123">
            <v>408</v>
          </cell>
          <cell r="E17123">
            <v>0</v>
          </cell>
          <cell r="F17123" t="str">
            <v>平裝</v>
          </cell>
          <cell r="G17123" t="str">
            <v>陝西師大</v>
          </cell>
          <cell r="H17123">
            <v>68</v>
          </cell>
          <cell r="I17123" t="str">
            <v/>
          </cell>
          <cell r="J17123" t="str">
            <v/>
          </cell>
          <cell r="K17123" t="str">
            <v/>
          </cell>
          <cell r="L17123" t="str">
            <v/>
          </cell>
          <cell r="M17123" t="str">
            <v>免稅</v>
          </cell>
          <cell r="N17123" t="str">
            <v>9787561350669</v>
          </cell>
        </row>
        <row r="17124">
          <cell r="A17124" t="str">
            <v>56135080</v>
          </cell>
          <cell r="B17124" t="str">
            <v>曾仕強點評三國之道2－諸葛亮下山</v>
          </cell>
          <cell r="C17124" t="str">
            <v>曾仕強</v>
          </cell>
          <cell r="D17124">
            <v>192</v>
          </cell>
          <cell r="E17124">
            <v>0</v>
          </cell>
          <cell r="F17124" t="str">
            <v>平裝</v>
          </cell>
          <cell r="G17124" t="str">
            <v>陝西師大</v>
          </cell>
          <cell r="H17124">
            <v>32</v>
          </cell>
          <cell r="I17124" t="str">
            <v/>
          </cell>
          <cell r="J17124" t="str">
            <v/>
          </cell>
          <cell r="K17124" t="str">
            <v/>
          </cell>
          <cell r="L17124" t="str">
            <v/>
          </cell>
          <cell r="M17124" t="str">
            <v>免稅</v>
          </cell>
          <cell r="N17124" t="str">
            <v>9787561350805</v>
          </cell>
        </row>
        <row r="17125">
          <cell r="A17125" t="str">
            <v>56135552</v>
          </cell>
          <cell r="B17125" t="str">
            <v>李鴻章甲午之殤</v>
          </cell>
          <cell r="C17125" t="str">
            <v>陳斌</v>
          </cell>
          <cell r="D17125">
            <v>192</v>
          </cell>
          <cell r="E17125">
            <v>0</v>
          </cell>
          <cell r="F17125" t="str">
            <v>平裝</v>
          </cell>
          <cell r="G17125" t="str">
            <v>陝西師大</v>
          </cell>
          <cell r="H17125">
            <v>32</v>
          </cell>
          <cell r="I17125" t="str">
            <v/>
          </cell>
          <cell r="J17125" t="str">
            <v/>
          </cell>
          <cell r="K17125" t="str">
            <v/>
          </cell>
          <cell r="L17125" t="str">
            <v/>
          </cell>
          <cell r="M17125" t="str">
            <v>應稅</v>
          </cell>
          <cell r="N17125" t="str">
            <v/>
          </cell>
        </row>
        <row r="17126">
          <cell r="A17126" t="str">
            <v>56142787</v>
          </cell>
          <cell r="B17126" t="str">
            <v>飲食營養與食療</v>
          </cell>
          <cell r="C17126" t="str">
            <v>賈冬英</v>
          </cell>
          <cell r="D17126">
            <v>90</v>
          </cell>
          <cell r="E17126">
            <v>0</v>
          </cell>
          <cell r="F17126" t="str">
            <v>平裝</v>
          </cell>
          <cell r="G17126" t="str">
            <v>四川大學</v>
          </cell>
          <cell r="H17126">
            <v>18</v>
          </cell>
          <cell r="I17126" t="str">
            <v/>
          </cell>
          <cell r="J17126" t="str">
            <v/>
          </cell>
          <cell r="K17126" t="str">
            <v/>
          </cell>
          <cell r="L17126" t="str">
            <v/>
          </cell>
          <cell r="M17126" t="str">
            <v>免稅</v>
          </cell>
          <cell r="N17126" t="str">
            <v>7561427875</v>
          </cell>
        </row>
        <row r="17127">
          <cell r="A17127" t="str">
            <v>56143085</v>
          </cell>
          <cell r="B17127" t="str">
            <v>明清小說研究</v>
          </cell>
          <cell r="C17127" t="str">
            <v>曾良著</v>
          </cell>
          <cell r="D17127">
            <v>130</v>
          </cell>
          <cell r="E17127">
            <v>0</v>
          </cell>
          <cell r="F17127" t="str">
            <v>平裝</v>
          </cell>
          <cell r="G17127" t="str">
            <v/>
          </cell>
          <cell r="H17127">
            <v>0</v>
          </cell>
          <cell r="I17127" t="str">
            <v/>
          </cell>
          <cell r="J17127" t="str">
            <v/>
          </cell>
          <cell r="K17127" t="str">
            <v/>
          </cell>
          <cell r="L17127" t="str">
            <v/>
          </cell>
          <cell r="M17127" t="str">
            <v>免稅</v>
          </cell>
          <cell r="N17127" t="str">
            <v>756143085X</v>
          </cell>
        </row>
        <row r="17128">
          <cell r="A17128" t="str">
            <v>56143453</v>
          </cell>
          <cell r="B17128" t="str">
            <v>一代女詩人薛濤</v>
          </cell>
          <cell r="C17128" t="str">
            <v>張雲錦</v>
          </cell>
          <cell r="D17128">
            <v>90</v>
          </cell>
          <cell r="E17128">
            <v>0</v>
          </cell>
          <cell r="F17128" t="str">
            <v>平裝</v>
          </cell>
          <cell r="G17128" t="str">
            <v>四川大學</v>
          </cell>
          <cell r="H17128">
            <v>18</v>
          </cell>
          <cell r="I17128" t="str">
            <v/>
          </cell>
          <cell r="J17128" t="str">
            <v/>
          </cell>
          <cell r="K17128" t="str">
            <v/>
          </cell>
          <cell r="L17128" t="str">
            <v/>
          </cell>
          <cell r="M17128" t="str">
            <v>免稅</v>
          </cell>
          <cell r="N17128" t="str">
            <v>7561434537</v>
          </cell>
        </row>
        <row r="17129">
          <cell r="A17129" t="str">
            <v>56144150</v>
          </cell>
          <cell r="B17129" t="str">
            <v>宋代辭賦全編(全六冊)</v>
          </cell>
          <cell r="C17129" t="str">
            <v>曾棗莊著</v>
          </cell>
          <cell r="D17129">
            <v>3780</v>
          </cell>
          <cell r="E17129">
            <v>0</v>
          </cell>
          <cell r="F17129" t="str">
            <v>精裝</v>
          </cell>
          <cell r="G17129" t="str">
            <v>四川大學</v>
          </cell>
          <cell r="H17129">
            <v>630</v>
          </cell>
          <cell r="I17129" t="str">
            <v/>
          </cell>
          <cell r="J17129" t="str">
            <v/>
          </cell>
          <cell r="K17129" t="str">
            <v/>
          </cell>
          <cell r="L17129" t="str">
            <v/>
          </cell>
          <cell r="M17129" t="str">
            <v>免稅</v>
          </cell>
          <cell r="N17129" t="str">
            <v>9787561441503</v>
          </cell>
        </row>
        <row r="17130">
          <cell r="A17130" t="str">
            <v>56144232</v>
          </cell>
          <cell r="B17130" t="str">
            <v>農村社區發展中的性別關注(農村社區發展叢書)</v>
          </cell>
          <cell r="C17130" t="str">
            <v>徐薇，張黎明，羅虹編</v>
          </cell>
          <cell r="D17130">
            <v>96</v>
          </cell>
          <cell r="E17130">
            <v>0</v>
          </cell>
          <cell r="F17130" t="str">
            <v>平裝</v>
          </cell>
          <cell r="G17130" t="str">
            <v>四川大學</v>
          </cell>
          <cell r="H17130">
            <v>16</v>
          </cell>
          <cell r="I17130" t="str">
            <v/>
          </cell>
          <cell r="J17130" t="str">
            <v/>
          </cell>
          <cell r="K17130" t="str">
            <v/>
          </cell>
          <cell r="L17130" t="str">
            <v/>
          </cell>
          <cell r="M17130" t="str">
            <v>免稅</v>
          </cell>
          <cell r="N17130" t="str">
            <v>9787561442326</v>
          </cell>
        </row>
        <row r="17131">
          <cell r="A17131" t="str">
            <v>56144300</v>
          </cell>
          <cell r="B17131" t="str">
            <v>蘇東坡與佛教</v>
          </cell>
          <cell r="C17131" t="str">
            <v>達亮著</v>
          </cell>
          <cell r="D17131">
            <v>120</v>
          </cell>
          <cell r="E17131">
            <v>0</v>
          </cell>
          <cell r="F17131" t="str">
            <v>平裝</v>
          </cell>
          <cell r="G17131" t="str">
            <v>四川大學</v>
          </cell>
          <cell r="H17131">
            <v>20</v>
          </cell>
          <cell r="I17131" t="str">
            <v/>
          </cell>
          <cell r="J17131" t="str">
            <v/>
          </cell>
          <cell r="K17131" t="str">
            <v/>
          </cell>
          <cell r="L17131" t="str">
            <v/>
          </cell>
          <cell r="M17131" t="str">
            <v>免稅</v>
          </cell>
          <cell r="N17131" t="str">
            <v>9787561443002</v>
          </cell>
        </row>
        <row r="17132">
          <cell r="A17132" t="str">
            <v>56144301</v>
          </cell>
          <cell r="B17132" t="str">
            <v>宋代文言小說異類姻緣研究</v>
          </cell>
          <cell r="C17132" t="str">
            <v>唐瑛著</v>
          </cell>
          <cell r="D17132">
            <v>144</v>
          </cell>
          <cell r="E17132">
            <v>0</v>
          </cell>
          <cell r="F17132" t="str">
            <v>平裝</v>
          </cell>
          <cell r="G17132" t="str">
            <v>四川大學</v>
          </cell>
          <cell r="H17132">
            <v>24</v>
          </cell>
          <cell r="I17132" t="str">
            <v/>
          </cell>
          <cell r="J17132" t="str">
            <v/>
          </cell>
          <cell r="K17132" t="str">
            <v/>
          </cell>
          <cell r="L17132" t="str">
            <v/>
          </cell>
          <cell r="M17132" t="str">
            <v>免稅</v>
          </cell>
          <cell r="N17132" t="str">
            <v>9787561443019</v>
          </cell>
        </row>
        <row r="17133">
          <cell r="A17133" t="str">
            <v>56144308</v>
          </cell>
          <cell r="B17133" t="str">
            <v>四書語言分析</v>
          </cell>
          <cell r="C17133" t="str">
            <v>王文格編著</v>
          </cell>
          <cell r="D17133">
            <v>468</v>
          </cell>
          <cell r="E17133">
            <v>0</v>
          </cell>
          <cell r="F17133" t="str">
            <v>平裝</v>
          </cell>
          <cell r="G17133" t="str">
            <v>四川大學</v>
          </cell>
          <cell r="H17133">
            <v>78</v>
          </cell>
          <cell r="I17133" t="str">
            <v/>
          </cell>
          <cell r="J17133" t="str">
            <v/>
          </cell>
          <cell r="K17133" t="str">
            <v/>
          </cell>
          <cell r="L17133" t="str">
            <v/>
          </cell>
          <cell r="M17133" t="str">
            <v>免稅</v>
          </cell>
          <cell r="N17133" t="str">
            <v>9787561443088</v>
          </cell>
        </row>
        <row r="17134">
          <cell r="A17134" t="str">
            <v>56144544</v>
          </cell>
          <cell r="B17134" t="str">
            <v>蘇軾為官之道</v>
          </cell>
          <cell r="C17134" t="str">
            <v>蘇燦.張忠全編著</v>
          </cell>
          <cell r="D17134">
            <v>150</v>
          </cell>
          <cell r="E17134">
            <v>0</v>
          </cell>
          <cell r="F17134" t="str">
            <v>平裝</v>
          </cell>
          <cell r="G17134" t="str">
            <v>四川大學</v>
          </cell>
          <cell r="H17134">
            <v>25</v>
          </cell>
          <cell r="I17134" t="str">
            <v/>
          </cell>
          <cell r="J17134" t="str">
            <v/>
          </cell>
          <cell r="K17134" t="str">
            <v/>
          </cell>
          <cell r="L17134" t="str">
            <v/>
          </cell>
          <cell r="M17134" t="str">
            <v>免稅</v>
          </cell>
          <cell r="N17134" t="str">
            <v>9787561445440</v>
          </cell>
        </row>
        <row r="17135">
          <cell r="A17135" t="str">
            <v>56151892</v>
          </cell>
          <cell r="B17135" t="str">
            <v>永恒的偶像:關於雕塑</v>
          </cell>
          <cell r="C17135" t="str">
            <v>郭勇健</v>
          </cell>
          <cell r="D17135">
            <v>99</v>
          </cell>
          <cell r="E17135">
            <v>0</v>
          </cell>
          <cell r="F17135" t="str">
            <v>平裝</v>
          </cell>
          <cell r="G17135" t="str">
            <v>廈門大學</v>
          </cell>
          <cell r="H17135">
            <v>19.8</v>
          </cell>
          <cell r="I17135" t="str">
            <v/>
          </cell>
          <cell r="J17135" t="str">
            <v/>
          </cell>
          <cell r="K17135" t="str">
            <v/>
          </cell>
          <cell r="L17135" t="str">
            <v/>
          </cell>
          <cell r="M17135" t="str">
            <v>免稅</v>
          </cell>
          <cell r="N17135" t="str">
            <v>7561518927</v>
          </cell>
        </row>
        <row r="17136">
          <cell r="A17136" t="str">
            <v>56152368</v>
          </cell>
          <cell r="B17136" t="str">
            <v>西廂記傳播研究</v>
          </cell>
          <cell r="C17136" t="str">
            <v>本社</v>
          </cell>
          <cell r="D17136">
            <v>90</v>
          </cell>
          <cell r="E17136">
            <v>0</v>
          </cell>
          <cell r="F17136" t="str">
            <v>精裝</v>
          </cell>
          <cell r="G17136" t="str">
            <v/>
          </cell>
          <cell r="H17136">
            <v>0</v>
          </cell>
          <cell r="I17136" t="str">
            <v/>
          </cell>
          <cell r="J17136" t="str">
            <v/>
          </cell>
          <cell r="K17136" t="str">
            <v/>
          </cell>
          <cell r="L17136" t="str">
            <v/>
          </cell>
          <cell r="M17136" t="str">
            <v>免稅</v>
          </cell>
          <cell r="N17136" t="str">
            <v>7561523688</v>
          </cell>
        </row>
        <row r="17137">
          <cell r="A17137" t="str">
            <v>56152484</v>
          </cell>
          <cell r="B17137" t="str">
            <v>二十世紀音樂漫步</v>
          </cell>
          <cell r="C17137" t="str">
            <v>朱建</v>
          </cell>
          <cell r="D17137">
            <v>130</v>
          </cell>
          <cell r="E17137">
            <v>0</v>
          </cell>
          <cell r="F17137" t="str">
            <v>平裝</v>
          </cell>
          <cell r="G17137" t="str">
            <v>廈門大學</v>
          </cell>
          <cell r="H17137">
            <v>26</v>
          </cell>
          <cell r="I17137" t="str">
            <v/>
          </cell>
          <cell r="J17137" t="str">
            <v/>
          </cell>
          <cell r="K17137" t="str">
            <v/>
          </cell>
          <cell r="L17137" t="str">
            <v/>
          </cell>
          <cell r="M17137" t="str">
            <v>免稅</v>
          </cell>
          <cell r="N17137" t="str">
            <v>7561524846</v>
          </cell>
        </row>
        <row r="17138">
          <cell r="A17138" t="str">
            <v>56152533</v>
          </cell>
          <cell r="B17138" t="str">
            <v>閩南傳統建築(南強叢書.第4輯)</v>
          </cell>
          <cell r="C17138" t="str">
            <v/>
          </cell>
          <cell r="D17138">
            <v>190</v>
          </cell>
          <cell r="E17138">
            <v>0</v>
          </cell>
          <cell r="F17138" t="str">
            <v>平裝</v>
          </cell>
          <cell r="G17138" t="str">
            <v>廈門大學</v>
          </cell>
          <cell r="H17138">
            <v>0</v>
          </cell>
          <cell r="I17138" t="str">
            <v/>
          </cell>
          <cell r="J17138" t="str">
            <v/>
          </cell>
          <cell r="K17138" t="str">
            <v/>
          </cell>
          <cell r="L17138" t="str">
            <v/>
          </cell>
          <cell r="M17138" t="str">
            <v>免稅</v>
          </cell>
          <cell r="N17138" t="str">
            <v>7561525338</v>
          </cell>
        </row>
        <row r="17139">
          <cell r="A17139" t="str">
            <v>56152784</v>
          </cell>
          <cell r="B17139" t="str">
            <v>菲律賓天主教研究.天主教在菲律賓的殖民擴張與文化調適</v>
          </cell>
          <cell r="C17139" t="str">
            <v>施雪琴</v>
          </cell>
          <cell r="D17139">
            <v>90</v>
          </cell>
          <cell r="E17139">
            <v>0</v>
          </cell>
          <cell r="F17139" t="str">
            <v>平裝</v>
          </cell>
          <cell r="G17139" t="str">
            <v>廈門大學</v>
          </cell>
          <cell r="H17139">
            <v>18</v>
          </cell>
          <cell r="I17139" t="str">
            <v/>
          </cell>
          <cell r="J17139" t="str">
            <v/>
          </cell>
          <cell r="K17139" t="str">
            <v/>
          </cell>
          <cell r="L17139" t="str">
            <v/>
          </cell>
          <cell r="M17139" t="str">
            <v>免稅</v>
          </cell>
          <cell r="N17139" t="str">
            <v>9787561527849</v>
          </cell>
        </row>
        <row r="17140">
          <cell r="A17140" t="str">
            <v>56152854</v>
          </cell>
          <cell r="B17140" t="str">
            <v>福建對外科技合作問題研究</v>
          </cell>
          <cell r="C17140" t="str">
            <v>王欽敏</v>
          </cell>
          <cell r="D17140">
            <v>120</v>
          </cell>
          <cell r="E17140">
            <v>0</v>
          </cell>
          <cell r="F17140" t="str">
            <v>平裝</v>
          </cell>
          <cell r="G17140" t="str">
            <v>廈門大學</v>
          </cell>
          <cell r="H17140">
            <v>24</v>
          </cell>
          <cell r="I17140" t="str">
            <v/>
          </cell>
          <cell r="J17140" t="str">
            <v/>
          </cell>
          <cell r="K17140" t="str">
            <v/>
          </cell>
          <cell r="L17140" t="str">
            <v/>
          </cell>
          <cell r="M17140" t="str">
            <v>免稅</v>
          </cell>
          <cell r="N17140" t="str">
            <v>9787561528549</v>
          </cell>
        </row>
        <row r="17141">
          <cell r="A17141" t="str">
            <v>56152940</v>
          </cell>
          <cell r="B17141" t="str">
            <v>廈門古代建築</v>
          </cell>
          <cell r="C17141" t="str">
            <v>陳文</v>
          </cell>
          <cell r="D17141">
            <v>250</v>
          </cell>
          <cell r="E17141">
            <v>0</v>
          </cell>
          <cell r="F17141" t="str">
            <v>平裝</v>
          </cell>
          <cell r="G17141" t="str">
            <v>廈門大學</v>
          </cell>
          <cell r="H17141">
            <v>50</v>
          </cell>
          <cell r="I17141" t="str">
            <v/>
          </cell>
          <cell r="J17141" t="str">
            <v/>
          </cell>
          <cell r="K17141" t="str">
            <v/>
          </cell>
          <cell r="L17141" t="str">
            <v/>
          </cell>
          <cell r="M17141" t="str">
            <v>免稅</v>
          </cell>
          <cell r="N17141" t="str">
            <v>9787561529409</v>
          </cell>
        </row>
        <row r="17142">
          <cell r="A17142" t="str">
            <v>56152941</v>
          </cell>
          <cell r="B17142" t="str">
            <v>廈門綺麗山水</v>
          </cell>
          <cell r="C17142" t="str">
            <v>葉清</v>
          </cell>
          <cell r="D17142">
            <v>200</v>
          </cell>
          <cell r="E17142">
            <v>0</v>
          </cell>
          <cell r="F17142" t="str">
            <v>平裝</v>
          </cell>
          <cell r="G17142" t="str">
            <v>廈門大學</v>
          </cell>
          <cell r="H17142">
            <v>40</v>
          </cell>
          <cell r="I17142" t="str">
            <v/>
          </cell>
          <cell r="J17142" t="str">
            <v/>
          </cell>
          <cell r="K17142" t="str">
            <v/>
          </cell>
          <cell r="L17142" t="str">
            <v/>
          </cell>
          <cell r="M17142" t="str">
            <v>免稅</v>
          </cell>
          <cell r="N17142" t="str">
            <v>9787561529416</v>
          </cell>
        </row>
        <row r="17143">
          <cell r="A17143" t="str">
            <v>56152942</v>
          </cell>
          <cell r="B17143" t="str">
            <v>廈門閭裏記憶</v>
          </cell>
          <cell r="C17143" t="str">
            <v>盧志明</v>
          </cell>
          <cell r="D17143">
            <v>250</v>
          </cell>
          <cell r="E17143">
            <v>0</v>
          </cell>
          <cell r="F17143" t="str">
            <v>平裝</v>
          </cell>
          <cell r="G17143" t="str">
            <v>廈門大學</v>
          </cell>
          <cell r="H17143">
            <v>50</v>
          </cell>
          <cell r="I17143" t="str">
            <v/>
          </cell>
          <cell r="J17143" t="str">
            <v/>
          </cell>
          <cell r="K17143" t="str">
            <v/>
          </cell>
          <cell r="L17143" t="str">
            <v/>
          </cell>
          <cell r="M17143" t="str">
            <v>免稅</v>
          </cell>
          <cell r="N17143" t="str">
            <v>9787561529423</v>
          </cell>
        </row>
        <row r="17144">
          <cell r="A17144" t="str">
            <v>56152943</v>
          </cell>
          <cell r="B17144" t="str">
            <v>廈門舊影新光</v>
          </cell>
          <cell r="C17144" t="str">
            <v>洪蔔仁</v>
          </cell>
          <cell r="D17144">
            <v>170</v>
          </cell>
          <cell r="E17144">
            <v>0</v>
          </cell>
          <cell r="F17144" t="str">
            <v>平裝</v>
          </cell>
          <cell r="G17144" t="str">
            <v>廈門大學</v>
          </cell>
          <cell r="H17144">
            <v>34</v>
          </cell>
          <cell r="I17144" t="str">
            <v/>
          </cell>
          <cell r="J17144" t="str">
            <v/>
          </cell>
          <cell r="K17144" t="str">
            <v/>
          </cell>
          <cell r="L17144" t="str">
            <v/>
          </cell>
          <cell r="M17144" t="str">
            <v>免稅</v>
          </cell>
          <cell r="N17144" t="str">
            <v>9787561529430</v>
          </cell>
        </row>
        <row r="17145">
          <cell r="A17145" t="str">
            <v>56153046</v>
          </cell>
          <cell r="B17145" t="str">
            <v>古韻汀州</v>
          </cell>
          <cell r="C17145" t="str">
            <v>長汀縣城鄉規劃建設局編</v>
          </cell>
          <cell r="D17145">
            <v>408</v>
          </cell>
          <cell r="E17145">
            <v>0</v>
          </cell>
          <cell r="F17145" t="str">
            <v>平裝</v>
          </cell>
          <cell r="G17145" t="str">
            <v>廈門大學</v>
          </cell>
          <cell r="H17145">
            <v>68</v>
          </cell>
          <cell r="I17145" t="str">
            <v/>
          </cell>
          <cell r="J17145" t="str">
            <v/>
          </cell>
          <cell r="K17145" t="str">
            <v/>
          </cell>
          <cell r="L17145" t="str">
            <v/>
          </cell>
          <cell r="M17145" t="str">
            <v>免稅</v>
          </cell>
          <cell r="N17145" t="str">
            <v>9787561530467</v>
          </cell>
        </row>
        <row r="17146">
          <cell r="A17146" t="str">
            <v>56153174</v>
          </cell>
          <cell r="B17146" t="str">
            <v>臺灣新世代詩歌研究</v>
          </cell>
          <cell r="C17146" t="str">
            <v>王金城著</v>
          </cell>
          <cell r="D17146">
            <v>180</v>
          </cell>
          <cell r="E17146">
            <v>0</v>
          </cell>
          <cell r="F17146" t="str">
            <v>平裝</v>
          </cell>
          <cell r="G17146" t="str">
            <v>廈門大學</v>
          </cell>
          <cell r="H17146">
            <v>30</v>
          </cell>
          <cell r="I17146" t="str">
            <v/>
          </cell>
          <cell r="J17146" t="str">
            <v/>
          </cell>
          <cell r="K17146" t="str">
            <v/>
          </cell>
          <cell r="L17146" t="str">
            <v/>
          </cell>
          <cell r="M17146" t="str">
            <v>免稅</v>
          </cell>
          <cell r="N17146" t="str">
            <v>9787561531747</v>
          </cell>
        </row>
        <row r="17147">
          <cell r="A17147" t="str">
            <v>56153246</v>
          </cell>
          <cell r="B17147" t="str">
            <v>西方芭蕾舞與現代舞簡史</v>
          </cell>
          <cell r="C17147" t="str">
            <v>傅小凡</v>
          </cell>
          <cell r="D17147">
            <v>132</v>
          </cell>
          <cell r="E17147">
            <v>0</v>
          </cell>
          <cell r="F17147" t="str">
            <v>平裝</v>
          </cell>
          <cell r="G17147" t="str">
            <v>廈門大學</v>
          </cell>
          <cell r="H17147">
            <v>22</v>
          </cell>
          <cell r="I17147" t="str">
            <v/>
          </cell>
          <cell r="J17147" t="str">
            <v/>
          </cell>
          <cell r="K17147" t="str">
            <v/>
          </cell>
          <cell r="L17147" t="str">
            <v/>
          </cell>
          <cell r="M17147" t="str">
            <v>免稅</v>
          </cell>
          <cell r="N17147" t="str">
            <v>9787561532461</v>
          </cell>
        </row>
        <row r="17148">
          <cell r="A17148" t="str">
            <v>56153465</v>
          </cell>
          <cell r="B17148" t="str">
            <v>黃宗羲的經學與史學</v>
          </cell>
          <cell r="C17148" t="str">
            <v>吳海蘭. 著</v>
          </cell>
          <cell r="D17148">
            <v>156</v>
          </cell>
          <cell r="E17148">
            <v>0</v>
          </cell>
          <cell r="F17148" t="str">
            <v>平裝</v>
          </cell>
          <cell r="G17148" t="str">
            <v>廈門大學</v>
          </cell>
          <cell r="H17148">
            <v>26</v>
          </cell>
          <cell r="I17148" t="str">
            <v/>
          </cell>
          <cell r="J17148" t="str">
            <v/>
          </cell>
          <cell r="K17148" t="str">
            <v/>
          </cell>
          <cell r="L17148" t="str">
            <v/>
          </cell>
          <cell r="M17148" t="str">
            <v>免稅</v>
          </cell>
          <cell r="N17148" t="str">
            <v>9787561534656</v>
          </cell>
        </row>
        <row r="17149">
          <cell r="A17149" t="str">
            <v>56153472</v>
          </cell>
          <cell r="B17149" t="str">
            <v>朱熹的宗教思想</v>
          </cell>
          <cell r="C17149" t="str">
            <v>秦家懿</v>
          </cell>
          <cell r="D17149">
            <v>228</v>
          </cell>
          <cell r="E17149">
            <v>0</v>
          </cell>
          <cell r="F17149" t="str">
            <v>平裝</v>
          </cell>
          <cell r="G17149" t="str">
            <v>廈門大學</v>
          </cell>
          <cell r="H17149">
            <v>38</v>
          </cell>
          <cell r="I17149" t="str">
            <v/>
          </cell>
          <cell r="J17149" t="str">
            <v/>
          </cell>
          <cell r="K17149" t="str">
            <v/>
          </cell>
          <cell r="L17149" t="str">
            <v/>
          </cell>
          <cell r="M17149" t="str">
            <v>免稅</v>
          </cell>
          <cell r="N17149" t="str">
            <v>9787561534724</v>
          </cell>
        </row>
        <row r="17150">
          <cell r="A17150" t="str">
            <v>56170207</v>
          </cell>
          <cell r="B17150" t="str">
            <v>方志學綜論</v>
          </cell>
          <cell r="C17150" t="str">
            <v>林衍經</v>
          </cell>
          <cell r="D17150">
            <v>168</v>
          </cell>
          <cell r="E17150">
            <v>0</v>
          </cell>
          <cell r="F17150" t="str">
            <v>平裝</v>
          </cell>
          <cell r="G17150" t="str">
            <v>華東師大</v>
          </cell>
          <cell r="H17150">
            <v>28</v>
          </cell>
          <cell r="I17150" t="str">
            <v/>
          </cell>
          <cell r="J17150" t="str">
            <v/>
          </cell>
          <cell r="K17150" t="str">
            <v/>
          </cell>
          <cell r="L17150" t="str">
            <v/>
          </cell>
          <cell r="M17150" t="str">
            <v>免稅</v>
          </cell>
          <cell r="N17150" t="str">
            <v>9787561702079</v>
          </cell>
        </row>
        <row r="17151">
          <cell r="A17151" t="str">
            <v>56170226</v>
          </cell>
          <cell r="B17151" t="str">
            <v>簡牘學綜論(國學基礎叢書)</v>
          </cell>
          <cell r="C17151" t="str">
            <v>鄭有國編著</v>
          </cell>
          <cell r="D17151">
            <v>174</v>
          </cell>
          <cell r="E17151">
            <v>0</v>
          </cell>
          <cell r="F17151" t="str">
            <v>平裝</v>
          </cell>
          <cell r="G17151" t="str">
            <v>華東師大</v>
          </cell>
          <cell r="H17151">
            <v>29</v>
          </cell>
          <cell r="I17151" t="str">
            <v/>
          </cell>
          <cell r="J17151" t="str">
            <v/>
          </cell>
          <cell r="K17151" t="str">
            <v/>
          </cell>
          <cell r="L17151" t="str">
            <v/>
          </cell>
          <cell r="M17151" t="str">
            <v>免稅</v>
          </cell>
          <cell r="N17151" t="str">
            <v>9787561702260</v>
          </cell>
        </row>
        <row r="17152">
          <cell r="A17152" t="str">
            <v>56170227</v>
          </cell>
          <cell r="B17152" t="str">
            <v>古籍版本學概論</v>
          </cell>
          <cell r="C17152" t="str">
            <v>嚴佐之</v>
          </cell>
          <cell r="D17152">
            <v>144</v>
          </cell>
          <cell r="E17152">
            <v>0</v>
          </cell>
          <cell r="F17152" t="str">
            <v>平裝</v>
          </cell>
          <cell r="G17152" t="str">
            <v>華東師大</v>
          </cell>
          <cell r="H17152">
            <v>24</v>
          </cell>
          <cell r="I17152" t="str">
            <v/>
          </cell>
          <cell r="J17152" t="str">
            <v/>
          </cell>
          <cell r="K17152" t="str">
            <v/>
          </cell>
          <cell r="L17152" t="str">
            <v/>
          </cell>
          <cell r="M17152" t="str">
            <v>免稅</v>
          </cell>
          <cell r="N17152" t="str">
            <v>9787561702277</v>
          </cell>
        </row>
        <row r="17153">
          <cell r="A17153" t="str">
            <v>56170230</v>
          </cell>
          <cell r="B17153" t="str">
            <v>應用訓詁學</v>
          </cell>
          <cell r="C17153" t="str">
            <v>程俊英</v>
          </cell>
          <cell r="D17153">
            <v>174</v>
          </cell>
          <cell r="E17153">
            <v>0</v>
          </cell>
          <cell r="F17153" t="str">
            <v>平裝</v>
          </cell>
          <cell r="G17153" t="str">
            <v>華東師大</v>
          </cell>
          <cell r="H17153">
            <v>29</v>
          </cell>
          <cell r="I17153" t="str">
            <v/>
          </cell>
          <cell r="J17153" t="str">
            <v/>
          </cell>
          <cell r="K17153" t="str">
            <v/>
          </cell>
          <cell r="L17153" t="str">
            <v/>
          </cell>
          <cell r="M17153" t="str">
            <v>免稅</v>
          </cell>
          <cell r="N17153" t="str">
            <v>9787561702307</v>
          </cell>
        </row>
        <row r="17154">
          <cell r="A17154" t="str">
            <v>56170437</v>
          </cell>
          <cell r="B17154" t="str">
            <v>古代漢語</v>
          </cell>
          <cell r="C17154" t="str">
            <v>周本淳</v>
          </cell>
          <cell r="D17154">
            <v>149</v>
          </cell>
          <cell r="E17154">
            <v>0</v>
          </cell>
          <cell r="F17154" t="str">
            <v>平裝</v>
          </cell>
          <cell r="G17154" t="str">
            <v>華東師大</v>
          </cell>
          <cell r="H17154">
            <v>29.8</v>
          </cell>
          <cell r="I17154" t="str">
            <v/>
          </cell>
          <cell r="J17154" t="str">
            <v/>
          </cell>
          <cell r="K17154" t="str">
            <v/>
          </cell>
          <cell r="L17154" t="str">
            <v/>
          </cell>
          <cell r="M17154" t="str">
            <v>免稅</v>
          </cell>
          <cell r="N17154" t="str">
            <v>7561704372</v>
          </cell>
        </row>
        <row r="17155">
          <cell r="A17155" t="str">
            <v>56170500</v>
          </cell>
          <cell r="B17155" t="str">
            <v>現代漢語.修訂二版</v>
          </cell>
          <cell r="C17155" t="str">
            <v>徐青</v>
          </cell>
          <cell r="D17155">
            <v>149</v>
          </cell>
          <cell r="E17155">
            <v>0</v>
          </cell>
          <cell r="F17155" t="str">
            <v>平裝</v>
          </cell>
          <cell r="G17155" t="str">
            <v>華東師大</v>
          </cell>
          <cell r="H17155">
            <v>29.8</v>
          </cell>
          <cell r="I17155" t="str">
            <v/>
          </cell>
          <cell r="J17155" t="str">
            <v/>
          </cell>
          <cell r="K17155" t="str">
            <v/>
          </cell>
          <cell r="L17155" t="str">
            <v/>
          </cell>
          <cell r="M17155" t="str">
            <v>免稅</v>
          </cell>
          <cell r="N17155" t="str">
            <v>756170500X</v>
          </cell>
        </row>
        <row r="17156">
          <cell r="A17156" t="str">
            <v>56170621</v>
          </cell>
          <cell r="B17156" t="str">
            <v>學與教的心理學.第四版</v>
          </cell>
          <cell r="C17156" t="str">
            <v>皮連生</v>
          </cell>
          <cell r="D17156">
            <v>165</v>
          </cell>
          <cell r="E17156">
            <v>0</v>
          </cell>
          <cell r="F17156" t="str">
            <v>平裝</v>
          </cell>
          <cell r="G17156" t="str">
            <v>華東師大</v>
          </cell>
          <cell r="H17156">
            <v>33</v>
          </cell>
          <cell r="I17156" t="str">
            <v/>
          </cell>
          <cell r="J17156" t="str">
            <v/>
          </cell>
          <cell r="K17156" t="str">
            <v/>
          </cell>
          <cell r="L17156" t="str">
            <v/>
          </cell>
          <cell r="M17156" t="str">
            <v>免稅</v>
          </cell>
          <cell r="N17156" t="str">
            <v>7561706219</v>
          </cell>
        </row>
        <row r="17157">
          <cell r="A17157" t="str">
            <v>56170844</v>
          </cell>
          <cell r="B17157" t="str">
            <v>呂著中國通史</v>
          </cell>
          <cell r="C17157" t="str">
            <v>呂思勉</v>
          </cell>
          <cell r="D17157">
            <v>125</v>
          </cell>
          <cell r="E17157">
            <v>0</v>
          </cell>
          <cell r="F17157" t="str">
            <v>平裝</v>
          </cell>
          <cell r="G17157" t="str">
            <v>華東師大</v>
          </cell>
          <cell r="H17157">
            <v>25</v>
          </cell>
          <cell r="I17157" t="str">
            <v/>
          </cell>
          <cell r="J17157" t="str">
            <v/>
          </cell>
          <cell r="K17157" t="str">
            <v/>
          </cell>
          <cell r="L17157" t="str">
            <v/>
          </cell>
          <cell r="M17157" t="str">
            <v>免稅</v>
          </cell>
          <cell r="N17157" t="str">
            <v>7561708440</v>
          </cell>
        </row>
        <row r="17158">
          <cell r="A17158" t="str">
            <v>56171374</v>
          </cell>
          <cell r="B17158" t="str">
            <v>中國古典詩學理論史</v>
          </cell>
          <cell r="C17158" t="str">
            <v>蕭華榮</v>
          </cell>
          <cell r="D17158">
            <v>150</v>
          </cell>
          <cell r="E17158">
            <v>0</v>
          </cell>
          <cell r="F17158" t="str">
            <v>精裝</v>
          </cell>
          <cell r="G17158" t="str">
            <v>華東師大</v>
          </cell>
          <cell r="H17158">
            <v>30</v>
          </cell>
          <cell r="I17158" t="str">
            <v/>
          </cell>
          <cell r="J17158" t="str">
            <v/>
          </cell>
          <cell r="K17158" t="str">
            <v/>
          </cell>
          <cell r="L17158" t="str">
            <v/>
          </cell>
          <cell r="M17158" t="str">
            <v>免稅</v>
          </cell>
          <cell r="N17158" t="str">
            <v>7561713746</v>
          </cell>
        </row>
        <row r="17159">
          <cell r="A17159" t="str">
            <v>56171417</v>
          </cell>
          <cell r="B17159" t="str">
            <v>現代秘書學與秘書實務(第三版)</v>
          </cell>
          <cell r="C17159" t="str">
            <v>向國敏</v>
          </cell>
          <cell r="D17159">
            <v>149</v>
          </cell>
          <cell r="E17159">
            <v>0</v>
          </cell>
          <cell r="F17159" t="str">
            <v>平裝</v>
          </cell>
          <cell r="G17159" t="str">
            <v>華東師大</v>
          </cell>
          <cell r="H17159">
            <v>29.8</v>
          </cell>
          <cell r="I17159" t="str">
            <v/>
          </cell>
          <cell r="J17159" t="str">
            <v/>
          </cell>
          <cell r="K17159" t="str">
            <v/>
          </cell>
          <cell r="L17159" t="str">
            <v/>
          </cell>
          <cell r="M17159" t="str">
            <v>免稅</v>
          </cell>
          <cell r="N17159" t="str">
            <v>7561714173</v>
          </cell>
        </row>
        <row r="17160">
          <cell r="A17160" t="str">
            <v>56171613</v>
          </cell>
          <cell r="B17160" t="str">
            <v>應用校勘學</v>
          </cell>
          <cell r="C17160" t="str">
            <v>林艾園</v>
          </cell>
          <cell r="D17160">
            <v>168</v>
          </cell>
          <cell r="E17160">
            <v>0</v>
          </cell>
          <cell r="F17160" t="str">
            <v>平裝</v>
          </cell>
          <cell r="G17160" t="str">
            <v>華東師大</v>
          </cell>
          <cell r="H17160">
            <v>28</v>
          </cell>
          <cell r="I17160" t="str">
            <v/>
          </cell>
          <cell r="J17160" t="str">
            <v/>
          </cell>
          <cell r="K17160" t="str">
            <v/>
          </cell>
          <cell r="L17160" t="str">
            <v/>
          </cell>
          <cell r="M17160" t="str">
            <v>免稅</v>
          </cell>
          <cell r="N17160" t="str">
            <v>9787561716137</v>
          </cell>
        </row>
        <row r="17161">
          <cell r="A17161" t="str">
            <v>56172042</v>
          </cell>
          <cell r="B17161" t="str">
            <v>高等管理文論</v>
          </cell>
          <cell r="C17161" t="str">
            <v>王亞樸</v>
          </cell>
          <cell r="D17161">
            <v>150</v>
          </cell>
          <cell r="E17161">
            <v>1</v>
          </cell>
          <cell r="F17161" t="str">
            <v>平裝</v>
          </cell>
          <cell r="G17161" t="str">
            <v>華東師大</v>
          </cell>
          <cell r="H17161">
            <v>25</v>
          </cell>
          <cell r="I17161" t="str">
            <v/>
          </cell>
          <cell r="J17161" t="str">
            <v/>
          </cell>
          <cell r="K17161" t="str">
            <v/>
          </cell>
          <cell r="L17161" t="str">
            <v/>
          </cell>
          <cell r="M17161" t="str">
            <v>免稅</v>
          </cell>
          <cell r="N17161" t="str">
            <v>7561720424</v>
          </cell>
        </row>
        <row r="17162">
          <cell r="A17162" t="str">
            <v>56172073</v>
          </cell>
          <cell r="B17162" t="str">
            <v>周易六十四卦通解</v>
          </cell>
          <cell r="C17162" t="str">
            <v>朱高正</v>
          </cell>
          <cell r="D17162">
            <v>84</v>
          </cell>
          <cell r="E17162">
            <v>0</v>
          </cell>
          <cell r="F17162" t="str">
            <v>平裝</v>
          </cell>
          <cell r="G17162" t="str">
            <v>華東師大</v>
          </cell>
          <cell r="H17162">
            <v>14</v>
          </cell>
          <cell r="I17162" t="str">
            <v/>
          </cell>
          <cell r="J17162" t="str">
            <v/>
          </cell>
          <cell r="K17162" t="str">
            <v/>
          </cell>
          <cell r="L17162" t="str">
            <v/>
          </cell>
          <cell r="M17162" t="str">
            <v>免稅</v>
          </cell>
          <cell r="N17162" t="str">
            <v>7561720734</v>
          </cell>
        </row>
        <row r="17163">
          <cell r="A17163" t="str">
            <v>56172331</v>
          </cell>
          <cell r="B17163" t="str">
            <v>思想是舍利子</v>
          </cell>
          <cell r="C17163" t="str">
            <v>戴逸如</v>
          </cell>
          <cell r="D17163">
            <v>120</v>
          </cell>
          <cell r="E17163">
            <v>1</v>
          </cell>
          <cell r="F17163" t="str">
            <v>平裝</v>
          </cell>
          <cell r="G17163" t="str">
            <v>華東師大</v>
          </cell>
          <cell r="H17163">
            <v>20</v>
          </cell>
          <cell r="I17163" t="str">
            <v/>
          </cell>
          <cell r="J17163" t="str">
            <v/>
          </cell>
          <cell r="K17163" t="str">
            <v/>
          </cell>
          <cell r="L17163" t="str">
            <v/>
          </cell>
          <cell r="M17163" t="str">
            <v>免稅</v>
          </cell>
          <cell r="N17163" t="str">
            <v>9787561723319</v>
          </cell>
        </row>
        <row r="17164">
          <cell r="A17164" t="str">
            <v>56172339</v>
          </cell>
          <cell r="B17164" t="str">
            <v>太平天國史跡真相</v>
          </cell>
          <cell r="C17164" t="str">
            <v/>
          </cell>
          <cell r="D17164">
            <v>60</v>
          </cell>
          <cell r="E17164">
            <v>0</v>
          </cell>
          <cell r="F17164" t="str">
            <v>平裝</v>
          </cell>
          <cell r="G17164" t="str">
            <v>中華書局</v>
          </cell>
          <cell r="H17164">
            <v>0</v>
          </cell>
          <cell r="I17164" t="str">
            <v/>
          </cell>
          <cell r="J17164" t="str">
            <v/>
          </cell>
          <cell r="K17164" t="str">
            <v/>
          </cell>
          <cell r="L17164" t="str">
            <v/>
          </cell>
          <cell r="M17164" t="str">
            <v>免稅</v>
          </cell>
          <cell r="N17164" t="str">
            <v>7561723393</v>
          </cell>
        </row>
        <row r="17165">
          <cell r="A17165" t="str">
            <v>56172525</v>
          </cell>
          <cell r="B17165" t="str">
            <v>學前兒童語言教育(修訂版)</v>
          </cell>
          <cell r="C17165" t="str">
            <v>張明紅</v>
          </cell>
          <cell r="D17165">
            <v>140</v>
          </cell>
          <cell r="E17165">
            <v>0</v>
          </cell>
          <cell r="F17165" t="str">
            <v>平裝</v>
          </cell>
          <cell r="G17165" t="str">
            <v>華東師大</v>
          </cell>
          <cell r="H17165">
            <v>28</v>
          </cell>
          <cell r="I17165" t="str">
            <v/>
          </cell>
          <cell r="J17165" t="str">
            <v/>
          </cell>
          <cell r="K17165" t="str">
            <v/>
          </cell>
          <cell r="L17165" t="str">
            <v/>
          </cell>
          <cell r="M17165" t="str">
            <v>免稅</v>
          </cell>
          <cell r="N17165" t="str">
            <v>7561725256</v>
          </cell>
        </row>
        <row r="17166">
          <cell r="A17166" t="str">
            <v>56173408</v>
          </cell>
          <cell r="B17166" t="str">
            <v>唐詩宋詞三百首(影畫版)_大雅藏</v>
          </cell>
          <cell r="C17166" t="str">
            <v/>
          </cell>
          <cell r="D17166">
            <v>199</v>
          </cell>
          <cell r="E17166">
            <v>0</v>
          </cell>
          <cell r="F17166" t="str">
            <v>平裝</v>
          </cell>
          <cell r="G17166" t="str">
            <v/>
          </cell>
          <cell r="H17166">
            <v>0</v>
          </cell>
          <cell r="I17166" t="str">
            <v/>
          </cell>
          <cell r="J17166" t="str">
            <v/>
          </cell>
          <cell r="K17166" t="str">
            <v/>
          </cell>
          <cell r="L17166" t="str">
            <v/>
          </cell>
          <cell r="M17166" t="str">
            <v/>
          </cell>
          <cell r="N17166" t="str">
            <v/>
          </cell>
        </row>
        <row r="17167">
          <cell r="A17167" t="str">
            <v>56173409</v>
          </cell>
          <cell r="B17167" t="str">
            <v>歷代散文名篇(影畫版)_大雅藏書</v>
          </cell>
          <cell r="C17167" t="str">
            <v/>
          </cell>
          <cell r="D17167">
            <v>199</v>
          </cell>
          <cell r="E17167">
            <v>0</v>
          </cell>
          <cell r="F17167" t="str">
            <v>平裝</v>
          </cell>
          <cell r="G17167" t="str">
            <v/>
          </cell>
          <cell r="H17167">
            <v>0</v>
          </cell>
          <cell r="I17167" t="str">
            <v/>
          </cell>
          <cell r="J17167" t="str">
            <v/>
          </cell>
          <cell r="K17167" t="str">
            <v/>
          </cell>
          <cell r="L17167" t="str">
            <v/>
          </cell>
          <cell r="M17167" t="str">
            <v/>
          </cell>
          <cell r="N17167" t="str">
            <v/>
          </cell>
        </row>
        <row r="17168">
          <cell r="A17168" t="str">
            <v>56174019</v>
          </cell>
          <cell r="B17168" t="str">
            <v>詞學（第十五輯）</v>
          </cell>
          <cell r="C17168" t="str">
            <v>馬興榮</v>
          </cell>
          <cell r="D17168">
            <v>125</v>
          </cell>
          <cell r="E17168">
            <v>0</v>
          </cell>
          <cell r="F17168" t="str">
            <v>平裝</v>
          </cell>
          <cell r="G17168" t="str">
            <v>華東師大</v>
          </cell>
          <cell r="H17168">
            <v>0</v>
          </cell>
          <cell r="I17168" t="str">
            <v/>
          </cell>
          <cell r="J17168" t="str">
            <v/>
          </cell>
          <cell r="K17168" t="str">
            <v/>
          </cell>
          <cell r="L17168" t="str">
            <v/>
          </cell>
          <cell r="M17168" t="str">
            <v>免稅</v>
          </cell>
          <cell r="N17168" t="str">
            <v>7561740190</v>
          </cell>
        </row>
        <row r="17169">
          <cell r="A17169" t="str">
            <v>56174085</v>
          </cell>
          <cell r="B17169" t="str">
            <v>父母不得不回答的101個問題</v>
          </cell>
          <cell r="C17169" t="str">
            <v>王豔瓊</v>
          </cell>
          <cell r="D17169">
            <v>145</v>
          </cell>
          <cell r="E17169">
            <v>0</v>
          </cell>
          <cell r="F17169" t="str">
            <v>平裝</v>
          </cell>
          <cell r="G17169" t="str">
            <v>華東師大</v>
          </cell>
          <cell r="H17169">
            <v>29</v>
          </cell>
          <cell r="I17169" t="str">
            <v/>
          </cell>
          <cell r="J17169" t="str">
            <v/>
          </cell>
          <cell r="K17169" t="str">
            <v/>
          </cell>
          <cell r="L17169" t="str">
            <v/>
          </cell>
          <cell r="M17169" t="str">
            <v>免稅</v>
          </cell>
          <cell r="N17169" t="str">
            <v>7561740859</v>
          </cell>
        </row>
        <row r="17170">
          <cell r="A17170" t="str">
            <v>56174206</v>
          </cell>
          <cell r="B17170" t="str">
            <v>中國古典戲劇理論史</v>
          </cell>
          <cell r="C17170" t="str">
            <v>譚帆</v>
          </cell>
          <cell r="D17170">
            <v>125</v>
          </cell>
          <cell r="E17170">
            <v>0</v>
          </cell>
          <cell r="F17170" t="str">
            <v>平裝</v>
          </cell>
          <cell r="G17170" t="str">
            <v>華東師大</v>
          </cell>
          <cell r="H17170">
            <v>25</v>
          </cell>
          <cell r="I17170" t="str">
            <v/>
          </cell>
          <cell r="J17170" t="str">
            <v/>
          </cell>
          <cell r="K17170" t="str">
            <v/>
          </cell>
          <cell r="L17170" t="str">
            <v/>
          </cell>
          <cell r="M17170" t="str">
            <v>免稅</v>
          </cell>
          <cell r="N17170" t="str">
            <v>7561742061</v>
          </cell>
        </row>
        <row r="17171">
          <cell r="A17171" t="str">
            <v>56174208</v>
          </cell>
          <cell r="B17171" t="str">
            <v>老莊心解</v>
          </cell>
          <cell r="C17171" t="str">
            <v>范曾</v>
          </cell>
          <cell r="D17171">
            <v>190</v>
          </cell>
          <cell r="E17171">
            <v>0</v>
          </cell>
          <cell r="F17171" t="str">
            <v>平裝</v>
          </cell>
          <cell r="G17171" t="str">
            <v>華東師大</v>
          </cell>
          <cell r="H17171">
            <v>38</v>
          </cell>
          <cell r="I17171" t="str">
            <v/>
          </cell>
          <cell r="J17171" t="str">
            <v/>
          </cell>
          <cell r="K17171" t="str">
            <v/>
          </cell>
          <cell r="L17171" t="str">
            <v/>
          </cell>
          <cell r="M17171" t="str">
            <v>免稅</v>
          </cell>
          <cell r="N17171" t="str">
            <v>7561742088</v>
          </cell>
        </row>
        <row r="17172">
          <cell r="A17172" t="str">
            <v>56174209</v>
          </cell>
          <cell r="B17172" t="str">
            <v>中國古典詞學理論史</v>
          </cell>
          <cell r="C17172" t="str">
            <v>方智範</v>
          </cell>
          <cell r="D17172">
            <v>140</v>
          </cell>
          <cell r="E17172">
            <v>0</v>
          </cell>
          <cell r="F17172" t="str">
            <v>平裝</v>
          </cell>
          <cell r="G17172" t="str">
            <v>華東師大</v>
          </cell>
          <cell r="H17172">
            <v>28</v>
          </cell>
          <cell r="I17172" t="str">
            <v/>
          </cell>
          <cell r="J17172" t="str">
            <v/>
          </cell>
          <cell r="K17172" t="str">
            <v/>
          </cell>
          <cell r="L17172" t="str">
            <v/>
          </cell>
          <cell r="M17172" t="str">
            <v>免稅</v>
          </cell>
          <cell r="N17172" t="str">
            <v>7561742096</v>
          </cell>
        </row>
        <row r="17173">
          <cell r="A17173" t="str">
            <v>56174234</v>
          </cell>
          <cell r="B17173" t="str">
            <v>中國古典小說理論史</v>
          </cell>
          <cell r="C17173" t="str">
            <v>方正耀</v>
          </cell>
          <cell r="D17173">
            <v>115</v>
          </cell>
          <cell r="E17173">
            <v>0</v>
          </cell>
          <cell r="F17173" t="str">
            <v>平裝</v>
          </cell>
          <cell r="G17173" t="str">
            <v>華東師大</v>
          </cell>
          <cell r="H17173">
            <v>23</v>
          </cell>
          <cell r="I17173" t="str">
            <v/>
          </cell>
          <cell r="J17173" t="str">
            <v/>
          </cell>
          <cell r="K17173" t="str">
            <v/>
          </cell>
          <cell r="L17173" t="str">
            <v/>
          </cell>
          <cell r="M17173" t="str">
            <v>免稅</v>
          </cell>
          <cell r="N17173" t="str">
            <v>7561742347</v>
          </cell>
        </row>
        <row r="17174">
          <cell r="A17174" t="str">
            <v>56174259</v>
          </cell>
          <cell r="B17174" t="str">
            <v>花樣女人</v>
          </cell>
          <cell r="C17174" t="str">
            <v>(法)J.J.格蘭維爾</v>
          </cell>
          <cell r="D17174">
            <v>99</v>
          </cell>
          <cell r="E17174">
            <v>0</v>
          </cell>
          <cell r="F17174" t="str">
            <v>平裝</v>
          </cell>
          <cell r="G17174" t="str">
            <v>華東師大</v>
          </cell>
          <cell r="H17174">
            <v>19.8</v>
          </cell>
          <cell r="I17174" t="str">
            <v/>
          </cell>
          <cell r="J17174" t="str">
            <v/>
          </cell>
          <cell r="K17174" t="str">
            <v/>
          </cell>
          <cell r="L17174" t="str">
            <v/>
          </cell>
          <cell r="M17174" t="str">
            <v>免稅</v>
          </cell>
          <cell r="N17174" t="str">
            <v>7561742592</v>
          </cell>
        </row>
        <row r="17175">
          <cell r="A17175" t="str">
            <v>56174266</v>
          </cell>
          <cell r="B17175" t="str">
            <v>中世教育史</v>
          </cell>
          <cell r="C17175" t="str">
            <v>[美]格萊夫斯</v>
          </cell>
          <cell r="D17175">
            <v>140</v>
          </cell>
          <cell r="E17175">
            <v>0</v>
          </cell>
          <cell r="F17175" t="str">
            <v>平裝</v>
          </cell>
          <cell r="G17175" t="str">
            <v>華東師大</v>
          </cell>
          <cell r="H17175">
            <v>28</v>
          </cell>
          <cell r="I17175" t="str">
            <v/>
          </cell>
          <cell r="J17175" t="str">
            <v/>
          </cell>
          <cell r="K17175" t="str">
            <v/>
          </cell>
          <cell r="L17175" t="str">
            <v/>
          </cell>
          <cell r="M17175" t="str">
            <v>免稅</v>
          </cell>
          <cell r="N17175" t="str">
            <v>7561742665</v>
          </cell>
        </row>
        <row r="17176">
          <cell r="A17176" t="str">
            <v>56174289</v>
          </cell>
          <cell r="B17176" t="str">
            <v>中國文化通論</v>
          </cell>
          <cell r="C17176" t="str">
            <v>顧偉列</v>
          </cell>
          <cell r="D17176">
            <v>135</v>
          </cell>
          <cell r="E17176">
            <v>0</v>
          </cell>
          <cell r="F17176" t="str">
            <v>平裝</v>
          </cell>
          <cell r="G17176" t="str">
            <v>華東師大</v>
          </cell>
          <cell r="H17176">
            <v>27</v>
          </cell>
          <cell r="I17176" t="str">
            <v/>
          </cell>
          <cell r="J17176" t="str">
            <v/>
          </cell>
          <cell r="K17176" t="str">
            <v/>
          </cell>
          <cell r="L17176" t="str">
            <v/>
          </cell>
          <cell r="M17176" t="str">
            <v>免稅</v>
          </cell>
          <cell r="N17176" t="str">
            <v>7561742894</v>
          </cell>
        </row>
        <row r="17177">
          <cell r="A17177" t="str">
            <v>56174298</v>
          </cell>
          <cell r="B17177" t="str">
            <v>審視高等職業教育的品質與標準</v>
          </cell>
          <cell r="C17177" t="str">
            <v>肖化移</v>
          </cell>
          <cell r="D17177">
            <v>72</v>
          </cell>
          <cell r="E17177">
            <v>0</v>
          </cell>
          <cell r="F17177" t="str">
            <v>平裝</v>
          </cell>
          <cell r="G17177" t="str">
            <v>華東師大</v>
          </cell>
          <cell r="H17177">
            <v>12</v>
          </cell>
          <cell r="I17177" t="str">
            <v/>
          </cell>
          <cell r="J17177" t="str">
            <v/>
          </cell>
          <cell r="K17177" t="str">
            <v/>
          </cell>
          <cell r="L17177" t="str">
            <v/>
          </cell>
          <cell r="M17177" t="str">
            <v>免稅</v>
          </cell>
          <cell r="N17177" t="str">
            <v>7561742983</v>
          </cell>
        </row>
        <row r="17178">
          <cell r="A17178" t="str">
            <v>56174337</v>
          </cell>
          <cell r="B17178" t="str">
            <v>霍布斯哲學思想中的理性和修辭</v>
          </cell>
          <cell r="C17178" t="str">
            <v>斯金納</v>
          </cell>
          <cell r="D17178">
            <v>290</v>
          </cell>
          <cell r="E17178">
            <v>0</v>
          </cell>
          <cell r="F17178" t="str">
            <v>平裝</v>
          </cell>
          <cell r="G17178" t="str">
            <v>華東師大</v>
          </cell>
          <cell r="H17178">
            <v>58</v>
          </cell>
          <cell r="I17178" t="str">
            <v/>
          </cell>
          <cell r="J17178" t="str">
            <v/>
          </cell>
          <cell r="K17178" t="str">
            <v/>
          </cell>
          <cell r="L17178" t="str">
            <v/>
          </cell>
          <cell r="M17178" t="str">
            <v>免稅</v>
          </cell>
          <cell r="N17178" t="str">
            <v>7561743378</v>
          </cell>
        </row>
        <row r="17179">
          <cell r="A17179" t="str">
            <v>56174339</v>
          </cell>
          <cell r="B17179" t="str">
            <v>1CD--德語高級口譯技能訓練與實戰演練教程</v>
          </cell>
          <cell r="C17179" t="str">
            <v>黃雪媛</v>
          </cell>
          <cell r="D17179">
            <v>210</v>
          </cell>
          <cell r="E17179">
            <v>1</v>
          </cell>
          <cell r="F17179" t="str">
            <v>平裝</v>
          </cell>
          <cell r="G17179" t="str">
            <v>華東師大</v>
          </cell>
          <cell r="H17179">
            <v>35</v>
          </cell>
          <cell r="I17179" t="str">
            <v/>
          </cell>
          <cell r="J17179" t="str">
            <v/>
          </cell>
          <cell r="K17179" t="str">
            <v/>
          </cell>
          <cell r="L17179" t="str">
            <v/>
          </cell>
          <cell r="M17179" t="str">
            <v>免稅</v>
          </cell>
          <cell r="N17179" t="str">
            <v>7561743394</v>
          </cell>
        </row>
        <row r="17180">
          <cell r="A17180" t="str">
            <v>56174340</v>
          </cell>
          <cell r="B17180" t="str">
            <v>莊子講讀</v>
          </cell>
          <cell r="C17180" t="str">
            <v>方勇</v>
          </cell>
          <cell r="D17180">
            <v>135</v>
          </cell>
          <cell r="E17180">
            <v>0</v>
          </cell>
          <cell r="F17180" t="str">
            <v>平裝</v>
          </cell>
          <cell r="G17180" t="str">
            <v>華東師大</v>
          </cell>
          <cell r="H17180">
            <v>27</v>
          </cell>
          <cell r="I17180" t="str">
            <v/>
          </cell>
          <cell r="J17180" t="str">
            <v/>
          </cell>
          <cell r="K17180" t="str">
            <v/>
          </cell>
          <cell r="L17180" t="str">
            <v/>
          </cell>
          <cell r="M17180" t="str">
            <v>免稅</v>
          </cell>
          <cell r="N17180" t="str">
            <v>7561743408</v>
          </cell>
        </row>
        <row r="17181">
          <cell r="A17181" t="str">
            <v>56174346</v>
          </cell>
          <cell r="B17181" t="str">
            <v>中古哲學與文明</v>
          </cell>
          <cell r="C17181" t="str">
            <v>[比利時]伍爾夫</v>
          </cell>
          <cell r="D17181">
            <v>74</v>
          </cell>
          <cell r="E17181">
            <v>0</v>
          </cell>
          <cell r="F17181" t="str">
            <v>平裝</v>
          </cell>
          <cell r="G17181" t="str">
            <v>華東師大</v>
          </cell>
          <cell r="H17181">
            <v>14.8</v>
          </cell>
          <cell r="I17181" t="str">
            <v/>
          </cell>
          <cell r="J17181" t="str">
            <v/>
          </cell>
          <cell r="K17181" t="str">
            <v/>
          </cell>
          <cell r="L17181" t="str">
            <v/>
          </cell>
          <cell r="M17181" t="str">
            <v>免稅</v>
          </cell>
          <cell r="N17181" t="str">
            <v>7561743467</v>
          </cell>
        </row>
        <row r="17182">
          <cell r="A17182" t="str">
            <v>56174360</v>
          </cell>
          <cell r="B17182" t="str">
            <v>最初和最終的自由</v>
          </cell>
          <cell r="C17182" t="str">
            <v>克裏希那穆提</v>
          </cell>
          <cell r="D17182">
            <v>124</v>
          </cell>
          <cell r="E17182">
            <v>0</v>
          </cell>
          <cell r="F17182" t="str">
            <v>平裝</v>
          </cell>
          <cell r="G17182" t="str">
            <v>華東師大</v>
          </cell>
          <cell r="H17182">
            <v>24.8</v>
          </cell>
          <cell r="I17182" t="str">
            <v/>
          </cell>
          <cell r="J17182" t="str">
            <v/>
          </cell>
          <cell r="K17182" t="str">
            <v/>
          </cell>
          <cell r="L17182" t="str">
            <v/>
          </cell>
          <cell r="M17182" t="str">
            <v>免稅</v>
          </cell>
          <cell r="N17182" t="str">
            <v>7561743602</v>
          </cell>
        </row>
        <row r="17183">
          <cell r="A17183" t="str">
            <v>56174364</v>
          </cell>
          <cell r="B17183" t="str">
            <v>文學的命脈</v>
          </cell>
          <cell r="C17183" t="str">
            <v>王兆勝</v>
          </cell>
          <cell r="D17183">
            <v>119</v>
          </cell>
          <cell r="E17183">
            <v>1</v>
          </cell>
          <cell r="F17183" t="str">
            <v>平裝</v>
          </cell>
          <cell r="G17183" t="str">
            <v>華東師大</v>
          </cell>
          <cell r="H17183">
            <v>19.8</v>
          </cell>
          <cell r="I17183" t="str">
            <v/>
          </cell>
          <cell r="J17183" t="str">
            <v/>
          </cell>
          <cell r="K17183" t="str">
            <v/>
          </cell>
          <cell r="L17183" t="str">
            <v/>
          </cell>
          <cell r="M17183" t="str">
            <v>免稅</v>
          </cell>
          <cell r="N17183" t="str">
            <v>7561743645</v>
          </cell>
        </row>
        <row r="17184">
          <cell r="A17184" t="str">
            <v>56174367</v>
          </cell>
          <cell r="B17184" t="str">
            <v>現代民族主義演進史</v>
          </cell>
          <cell r="C17184" t="str">
            <v>[美]海斯</v>
          </cell>
          <cell r="D17184">
            <v>99</v>
          </cell>
          <cell r="E17184">
            <v>0</v>
          </cell>
          <cell r="F17184" t="str">
            <v>平裝</v>
          </cell>
          <cell r="G17184" t="str">
            <v>華東師大</v>
          </cell>
          <cell r="H17184">
            <v>19.8</v>
          </cell>
          <cell r="I17184" t="str">
            <v/>
          </cell>
          <cell r="J17184" t="str">
            <v/>
          </cell>
          <cell r="K17184" t="str">
            <v/>
          </cell>
          <cell r="L17184" t="str">
            <v/>
          </cell>
          <cell r="M17184" t="str">
            <v>免稅</v>
          </cell>
          <cell r="N17184" t="str">
            <v>756174367X</v>
          </cell>
        </row>
        <row r="17185">
          <cell r="A17185" t="str">
            <v>56174368</v>
          </cell>
          <cell r="B17185" t="str">
            <v>上帝與國家</v>
          </cell>
          <cell r="C17185" t="str">
            <v>巴枯寧</v>
          </cell>
          <cell r="D17185">
            <v>50</v>
          </cell>
          <cell r="E17185">
            <v>0</v>
          </cell>
          <cell r="F17185" t="str">
            <v>平裝</v>
          </cell>
          <cell r="G17185" t="str">
            <v>華東師大</v>
          </cell>
          <cell r="H17185">
            <v>10</v>
          </cell>
          <cell r="I17185" t="str">
            <v/>
          </cell>
          <cell r="J17185" t="str">
            <v/>
          </cell>
          <cell r="K17185" t="str">
            <v/>
          </cell>
          <cell r="L17185" t="str">
            <v/>
          </cell>
          <cell r="M17185" t="str">
            <v>免稅</v>
          </cell>
          <cell r="N17185" t="str">
            <v>7561743688</v>
          </cell>
        </row>
        <row r="17186">
          <cell r="A17186" t="str">
            <v>56174408</v>
          </cell>
          <cell r="B17186" t="str">
            <v>麗娃書坊·名人畫傳達：茜茜公主畫傳</v>
          </cell>
          <cell r="C17186" t="str">
            <v>王秦智</v>
          </cell>
          <cell r="D17186">
            <v>228</v>
          </cell>
          <cell r="E17186">
            <v>0</v>
          </cell>
          <cell r="F17186" t="str">
            <v>平裝</v>
          </cell>
          <cell r="G17186" t="str">
            <v>華東師大</v>
          </cell>
          <cell r="H17186">
            <v>38</v>
          </cell>
          <cell r="I17186" t="str">
            <v/>
          </cell>
          <cell r="J17186" t="str">
            <v/>
          </cell>
          <cell r="K17186" t="str">
            <v/>
          </cell>
          <cell r="L17186" t="str">
            <v/>
          </cell>
          <cell r="M17186" t="str">
            <v>免稅</v>
          </cell>
          <cell r="N17186" t="str">
            <v>7561744080</v>
          </cell>
        </row>
        <row r="17187">
          <cell r="A17187" t="str">
            <v>56174415</v>
          </cell>
          <cell r="B17187" t="str">
            <v>史記講讀</v>
          </cell>
          <cell r="C17187" t="str">
            <v>王冉冉</v>
          </cell>
          <cell r="D17187">
            <v>125</v>
          </cell>
          <cell r="E17187">
            <v>0</v>
          </cell>
          <cell r="F17187" t="str">
            <v>平裝</v>
          </cell>
          <cell r="G17187" t="str">
            <v>華東師大</v>
          </cell>
          <cell r="H17187">
            <v>25</v>
          </cell>
          <cell r="I17187" t="str">
            <v/>
          </cell>
          <cell r="J17187" t="str">
            <v/>
          </cell>
          <cell r="K17187" t="str">
            <v/>
          </cell>
          <cell r="L17187" t="str">
            <v/>
          </cell>
          <cell r="M17187" t="str">
            <v>免稅</v>
          </cell>
          <cell r="N17187" t="str">
            <v>7561744153</v>
          </cell>
        </row>
        <row r="17188">
          <cell r="A17188" t="str">
            <v>56174417</v>
          </cell>
          <cell r="B17188" t="str">
            <v>吟賞風雅：范曾吟賞古典文學（插圖版）</v>
          </cell>
          <cell r="C17188" t="str">
            <v>范曾</v>
          </cell>
          <cell r="D17188">
            <v>240</v>
          </cell>
          <cell r="E17188">
            <v>0</v>
          </cell>
          <cell r="F17188" t="str">
            <v>平裝</v>
          </cell>
          <cell r="G17188" t="str">
            <v>華東師大</v>
          </cell>
          <cell r="H17188">
            <v>48</v>
          </cell>
          <cell r="I17188" t="str">
            <v/>
          </cell>
          <cell r="J17188" t="str">
            <v/>
          </cell>
          <cell r="K17188" t="str">
            <v/>
          </cell>
          <cell r="L17188" t="str">
            <v/>
          </cell>
          <cell r="M17188" t="str">
            <v>免稅</v>
          </cell>
          <cell r="N17188" t="str">
            <v>756174417X</v>
          </cell>
        </row>
        <row r="17189">
          <cell r="A17189" t="str">
            <v>56174439</v>
          </cell>
          <cell r="B17189" t="str">
            <v>生命之書:365天克裏希那穆提禪修</v>
          </cell>
          <cell r="C17189" t="str">
            <v>克裏希那穆提</v>
          </cell>
          <cell r="D17189">
            <v>130</v>
          </cell>
          <cell r="E17189">
            <v>0</v>
          </cell>
          <cell r="F17189" t="str">
            <v>平裝</v>
          </cell>
          <cell r="G17189" t="str">
            <v>華東師大</v>
          </cell>
          <cell r="H17189">
            <v>26</v>
          </cell>
          <cell r="I17189" t="str">
            <v/>
          </cell>
          <cell r="J17189" t="str">
            <v/>
          </cell>
          <cell r="K17189" t="str">
            <v/>
          </cell>
          <cell r="L17189" t="str">
            <v/>
          </cell>
          <cell r="M17189" t="str">
            <v>免稅</v>
          </cell>
          <cell r="N17189" t="str">
            <v>7561744390</v>
          </cell>
        </row>
        <row r="17190">
          <cell r="A17190" t="str">
            <v>56174440</v>
          </cell>
          <cell r="B17190" t="str">
            <v>存在之難</v>
          </cell>
          <cell r="C17190" t="str">
            <v>科克托</v>
          </cell>
          <cell r="D17190">
            <v>90</v>
          </cell>
          <cell r="E17190">
            <v>0</v>
          </cell>
          <cell r="F17190" t="str">
            <v>平裝</v>
          </cell>
          <cell r="G17190" t="str">
            <v>華東師大</v>
          </cell>
          <cell r="H17190">
            <v>18</v>
          </cell>
          <cell r="I17190" t="str">
            <v/>
          </cell>
          <cell r="J17190" t="str">
            <v/>
          </cell>
          <cell r="K17190" t="str">
            <v/>
          </cell>
          <cell r="L17190" t="str">
            <v/>
          </cell>
          <cell r="M17190" t="str">
            <v>免稅</v>
          </cell>
          <cell r="N17190" t="str">
            <v>7561744404</v>
          </cell>
        </row>
        <row r="17191">
          <cell r="A17191" t="str">
            <v>56174443</v>
          </cell>
          <cell r="B17191" t="str">
            <v>中國人性論史</v>
          </cell>
          <cell r="C17191" t="str">
            <v>徐複觀</v>
          </cell>
          <cell r="D17191">
            <v>199</v>
          </cell>
          <cell r="E17191">
            <v>0</v>
          </cell>
          <cell r="F17191" t="str">
            <v>平裝</v>
          </cell>
          <cell r="G17191" t="str">
            <v>華東師大</v>
          </cell>
          <cell r="H17191">
            <v>39.799999999999997</v>
          </cell>
          <cell r="I17191" t="str">
            <v/>
          </cell>
          <cell r="J17191" t="str">
            <v/>
          </cell>
          <cell r="K17191" t="str">
            <v/>
          </cell>
          <cell r="L17191" t="str">
            <v/>
          </cell>
          <cell r="M17191" t="str">
            <v>免稅</v>
          </cell>
          <cell r="N17191" t="str">
            <v>7561744439</v>
          </cell>
        </row>
        <row r="17192">
          <cell r="A17192" t="str">
            <v>56174449</v>
          </cell>
          <cell r="B17192" t="str">
            <v>當代文化的哲學闡釋</v>
          </cell>
          <cell r="C17192" t="str">
            <v>朱希祥</v>
          </cell>
          <cell r="D17192">
            <v>100</v>
          </cell>
          <cell r="E17192">
            <v>0</v>
          </cell>
          <cell r="F17192" t="str">
            <v>精裝</v>
          </cell>
          <cell r="G17192" t="str">
            <v>華東師大</v>
          </cell>
          <cell r="H17192">
            <v>20</v>
          </cell>
          <cell r="I17192" t="str">
            <v/>
          </cell>
          <cell r="J17192" t="str">
            <v/>
          </cell>
          <cell r="K17192" t="str">
            <v/>
          </cell>
          <cell r="L17192" t="str">
            <v/>
          </cell>
          <cell r="M17192" t="str">
            <v>免稅</v>
          </cell>
          <cell r="N17192" t="str">
            <v>7561744498</v>
          </cell>
        </row>
        <row r="17193">
          <cell r="A17193" t="str">
            <v>56174462</v>
          </cell>
          <cell r="B17193" t="str">
            <v>家庭教育</v>
          </cell>
          <cell r="C17193" t="str">
            <v>陳鶴琴</v>
          </cell>
          <cell r="D17193">
            <v>99</v>
          </cell>
          <cell r="E17193">
            <v>0</v>
          </cell>
          <cell r="F17193" t="str">
            <v>平裝</v>
          </cell>
          <cell r="G17193" t="str">
            <v>華東師大</v>
          </cell>
          <cell r="H17193">
            <v>19.8</v>
          </cell>
          <cell r="I17193" t="str">
            <v/>
          </cell>
          <cell r="J17193" t="str">
            <v/>
          </cell>
          <cell r="K17193" t="str">
            <v/>
          </cell>
          <cell r="L17193" t="str">
            <v/>
          </cell>
          <cell r="M17193" t="str">
            <v>免稅</v>
          </cell>
          <cell r="N17193" t="str">
            <v>7561744625</v>
          </cell>
        </row>
        <row r="17194">
          <cell r="A17194" t="str">
            <v>56174466</v>
          </cell>
          <cell r="B17194" t="str">
            <v>古代文學理論研究.第23輯</v>
          </cell>
          <cell r="C17194" t="str">
            <v>徐玉中</v>
          </cell>
          <cell r="D17194">
            <v>130</v>
          </cell>
          <cell r="E17194">
            <v>0</v>
          </cell>
          <cell r="F17194" t="str">
            <v>平裝</v>
          </cell>
          <cell r="G17194" t="str">
            <v>華東師大</v>
          </cell>
          <cell r="H17194">
            <v>26</v>
          </cell>
          <cell r="I17194" t="str">
            <v/>
          </cell>
          <cell r="J17194" t="str">
            <v/>
          </cell>
          <cell r="K17194" t="str">
            <v/>
          </cell>
          <cell r="L17194" t="str">
            <v/>
          </cell>
          <cell r="M17194" t="str">
            <v>免稅</v>
          </cell>
          <cell r="N17194" t="str">
            <v>7561744668</v>
          </cell>
        </row>
        <row r="17195">
          <cell r="A17195" t="str">
            <v>56174467</v>
          </cell>
          <cell r="B17195" t="str">
            <v>幼兒生活故事118</v>
          </cell>
          <cell r="C17195" t="str">
            <v>蘇梅</v>
          </cell>
          <cell r="D17195">
            <v>120</v>
          </cell>
          <cell r="E17195">
            <v>0</v>
          </cell>
          <cell r="F17195" t="str">
            <v>精裝</v>
          </cell>
          <cell r="G17195" t="str">
            <v>華東師大</v>
          </cell>
          <cell r="H17195">
            <v>24</v>
          </cell>
          <cell r="I17195" t="str">
            <v/>
          </cell>
          <cell r="J17195" t="str">
            <v/>
          </cell>
          <cell r="K17195" t="str">
            <v/>
          </cell>
          <cell r="L17195" t="str">
            <v/>
          </cell>
          <cell r="M17195" t="str">
            <v>免稅</v>
          </cell>
          <cell r="N17195" t="str">
            <v>7561744676</v>
          </cell>
        </row>
        <row r="17196">
          <cell r="A17196" t="str">
            <v>56174468</v>
          </cell>
          <cell r="B17196" t="str">
            <v>讀經：啟蒙還是蒙昧？－來自民間的聲音</v>
          </cell>
          <cell r="C17196" t="str">
            <v>胡曉明</v>
          </cell>
          <cell r="D17196">
            <v>115</v>
          </cell>
          <cell r="E17196">
            <v>0</v>
          </cell>
          <cell r="F17196" t="str">
            <v>平裝</v>
          </cell>
          <cell r="G17196" t="str">
            <v>華東師大</v>
          </cell>
          <cell r="H17196">
            <v>23</v>
          </cell>
          <cell r="I17196" t="str">
            <v/>
          </cell>
          <cell r="J17196" t="str">
            <v/>
          </cell>
          <cell r="K17196" t="str">
            <v/>
          </cell>
          <cell r="L17196" t="str">
            <v/>
          </cell>
          <cell r="M17196" t="str">
            <v>免稅</v>
          </cell>
          <cell r="N17196" t="str">
            <v>7561744684</v>
          </cell>
        </row>
        <row r="17197">
          <cell r="A17197" t="str">
            <v>56174480</v>
          </cell>
          <cell r="B17197" t="str">
            <v>人類的潛能--一項教育哲學的研究</v>
          </cell>
          <cell r="C17197" t="str">
            <v>.</v>
          </cell>
          <cell r="D17197">
            <v>85</v>
          </cell>
          <cell r="E17197">
            <v>0</v>
          </cell>
          <cell r="F17197" t="str">
            <v>平裝</v>
          </cell>
          <cell r="G17197" t="str">
            <v>華東師大</v>
          </cell>
          <cell r="H17197">
            <v>17</v>
          </cell>
          <cell r="I17197" t="str">
            <v/>
          </cell>
          <cell r="J17197" t="str">
            <v/>
          </cell>
          <cell r="K17197" t="str">
            <v/>
          </cell>
          <cell r="L17197" t="str">
            <v/>
          </cell>
          <cell r="M17197" t="str">
            <v>免稅</v>
          </cell>
          <cell r="N17197" t="str">
            <v>7561744803</v>
          </cell>
        </row>
        <row r="17198">
          <cell r="A17198" t="str">
            <v>56174481</v>
          </cell>
          <cell r="B17198" t="str">
            <v>一個稱作學校的地方</v>
          </cell>
          <cell r="C17198" t="str">
            <v>.</v>
          </cell>
          <cell r="D17198">
            <v>230</v>
          </cell>
          <cell r="E17198">
            <v>0</v>
          </cell>
          <cell r="F17198" t="str">
            <v>平裝</v>
          </cell>
          <cell r="G17198" t="str">
            <v>華東師大</v>
          </cell>
          <cell r="H17198">
            <v>46</v>
          </cell>
          <cell r="I17198" t="str">
            <v/>
          </cell>
          <cell r="J17198" t="str">
            <v/>
          </cell>
          <cell r="K17198" t="str">
            <v/>
          </cell>
          <cell r="L17198" t="str">
            <v/>
          </cell>
          <cell r="M17198" t="str">
            <v>免稅</v>
          </cell>
          <cell r="N17198" t="str">
            <v>7561744811</v>
          </cell>
        </row>
        <row r="17199">
          <cell r="A17199" t="str">
            <v>56174484</v>
          </cell>
          <cell r="B17199" t="str">
            <v>當代西方學術前沿研究報告 2005-2006</v>
          </cell>
          <cell r="C17199" t="str">
            <v>薛曉源</v>
          </cell>
          <cell r="D17199">
            <v>240</v>
          </cell>
          <cell r="E17199">
            <v>0</v>
          </cell>
          <cell r="F17199" t="str">
            <v>平裝</v>
          </cell>
          <cell r="G17199" t="str">
            <v>華東師大</v>
          </cell>
          <cell r="H17199">
            <v>48</v>
          </cell>
          <cell r="I17199" t="str">
            <v/>
          </cell>
          <cell r="J17199" t="str">
            <v/>
          </cell>
          <cell r="K17199" t="str">
            <v/>
          </cell>
          <cell r="L17199" t="str">
            <v/>
          </cell>
          <cell r="M17199" t="str">
            <v>免稅</v>
          </cell>
          <cell r="N17199" t="str">
            <v>7561744846</v>
          </cell>
        </row>
        <row r="17200">
          <cell r="A17200" t="str">
            <v>56174487</v>
          </cell>
          <cell r="B17200" t="str">
            <v>面子：奇文雲海設計作品展示</v>
          </cell>
          <cell r="C17200" t="str">
            <v>奇文雲海</v>
          </cell>
          <cell r="D17200">
            <v>395</v>
          </cell>
          <cell r="E17200">
            <v>0</v>
          </cell>
          <cell r="F17200" t="str">
            <v>盒裝</v>
          </cell>
          <cell r="G17200" t="str">
            <v>華東師大</v>
          </cell>
          <cell r="H17200">
            <v>79</v>
          </cell>
          <cell r="I17200" t="str">
            <v/>
          </cell>
          <cell r="J17200" t="str">
            <v/>
          </cell>
          <cell r="K17200" t="str">
            <v/>
          </cell>
          <cell r="L17200" t="str">
            <v/>
          </cell>
          <cell r="M17200" t="str">
            <v>免稅</v>
          </cell>
          <cell r="N17200" t="str">
            <v>7561744870</v>
          </cell>
        </row>
        <row r="17201">
          <cell r="A17201" t="str">
            <v>56174504</v>
          </cell>
          <cell r="B17201" t="str">
            <v>希臘的生活觀</v>
          </cell>
          <cell r="C17201" t="str">
            <v>狄金森</v>
          </cell>
          <cell r="D17201">
            <v>80</v>
          </cell>
          <cell r="E17201">
            <v>0</v>
          </cell>
          <cell r="F17201" t="str">
            <v>平裝</v>
          </cell>
          <cell r="G17201" t="str">
            <v>華東師大</v>
          </cell>
          <cell r="H17201">
            <v>16</v>
          </cell>
          <cell r="I17201" t="str">
            <v/>
          </cell>
          <cell r="J17201" t="str">
            <v/>
          </cell>
          <cell r="K17201" t="str">
            <v/>
          </cell>
          <cell r="L17201" t="str">
            <v/>
          </cell>
          <cell r="M17201" t="str">
            <v>免稅</v>
          </cell>
          <cell r="N17201" t="str">
            <v>7561745044</v>
          </cell>
        </row>
        <row r="17202">
          <cell r="A17202" t="str">
            <v>56174506</v>
          </cell>
          <cell r="B17202" t="str">
            <v>清代通史（1-5）</v>
          </cell>
          <cell r="C17202" t="str">
            <v>蕭一山</v>
          </cell>
          <cell r="D17202">
            <v>2900</v>
          </cell>
          <cell r="E17202">
            <v>0</v>
          </cell>
          <cell r="F17202" t="str">
            <v>精裝</v>
          </cell>
          <cell r="G17202" t="str">
            <v>華東師大</v>
          </cell>
          <cell r="H17202">
            <v>580</v>
          </cell>
          <cell r="I17202" t="str">
            <v/>
          </cell>
          <cell r="J17202" t="str">
            <v/>
          </cell>
          <cell r="K17202" t="str">
            <v/>
          </cell>
          <cell r="L17202" t="str">
            <v/>
          </cell>
          <cell r="M17202" t="str">
            <v>免稅</v>
          </cell>
          <cell r="N17202" t="str">
            <v>7561745060</v>
          </cell>
        </row>
        <row r="17203">
          <cell r="A17203" t="str">
            <v>56174515</v>
          </cell>
          <cell r="B17203" t="str">
            <v>天才/瘋子--達利畫傳</v>
          </cell>
          <cell r="C17203" t="str">
            <v>程波</v>
          </cell>
          <cell r="D17203">
            <v>199</v>
          </cell>
          <cell r="E17203">
            <v>0</v>
          </cell>
          <cell r="F17203" t="str">
            <v>平裝</v>
          </cell>
          <cell r="G17203" t="str">
            <v>華東師大</v>
          </cell>
          <cell r="H17203">
            <v>39.799999999999997</v>
          </cell>
          <cell r="I17203" t="str">
            <v/>
          </cell>
          <cell r="J17203" t="str">
            <v/>
          </cell>
          <cell r="K17203" t="str">
            <v/>
          </cell>
          <cell r="L17203" t="str">
            <v/>
          </cell>
          <cell r="M17203" t="str">
            <v>免稅</v>
          </cell>
          <cell r="N17203" t="str">
            <v>756174515X</v>
          </cell>
        </row>
        <row r="17204">
          <cell r="A17204" t="str">
            <v>56174520</v>
          </cell>
          <cell r="B17204" t="str">
            <v>超越早期教育保育品質－後現代視角</v>
          </cell>
          <cell r="C17204" t="str">
            <v>達爾伯格</v>
          </cell>
          <cell r="D17204">
            <v>156</v>
          </cell>
          <cell r="E17204">
            <v>1</v>
          </cell>
          <cell r="F17204" t="str">
            <v>平裝</v>
          </cell>
          <cell r="G17204" t="str">
            <v>華東師大</v>
          </cell>
          <cell r="H17204">
            <v>26</v>
          </cell>
          <cell r="I17204" t="str">
            <v/>
          </cell>
          <cell r="J17204" t="str">
            <v/>
          </cell>
          <cell r="K17204" t="str">
            <v/>
          </cell>
          <cell r="L17204" t="str">
            <v/>
          </cell>
          <cell r="M17204" t="str">
            <v>免稅</v>
          </cell>
          <cell r="N17204" t="str">
            <v>7561745206</v>
          </cell>
        </row>
        <row r="17205">
          <cell r="A17205" t="str">
            <v>56174521</v>
          </cell>
          <cell r="B17205" t="str">
            <v>普通教育學－教育思想和行動基本結構的系統的和問題史的引論</v>
          </cell>
          <cell r="C17205" t="str">
            <v>本納</v>
          </cell>
          <cell r="D17205">
            <v>192</v>
          </cell>
          <cell r="E17205">
            <v>1</v>
          </cell>
          <cell r="F17205" t="str">
            <v>平裝</v>
          </cell>
          <cell r="G17205" t="str">
            <v>華東師大</v>
          </cell>
          <cell r="H17205">
            <v>32</v>
          </cell>
          <cell r="I17205" t="str">
            <v/>
          </cell>
          <cell r="J17205" t="str">
            <v/>
          </cell>
          <cell r="K17205" t="str">
            <v/>
          </cell>
          <cell r="L17205" t="str">
            <v/>
          </cell>
          <cell r="M17205" t="str">
            <v>免稅</v>
          </cell>
          <cell r="N17205" t="str">
            <v>7561745214</v>
          </cell>
        </row>
        <row r="17206">
          <cell r="A17206" t="str">
            <v>56174527</v>
          </cell>
          <cell r="B17206" t="str">
            <v>批評的希臘哲學史</v>
          </cell>
          <cell r="C17206" t="str">
            <v>(英)斯塔斯</v>
          </cell>
          <cell r="D17206">
            <v>125</v>
          </cell>
          <cell r="E17206">
            <v>0</v>
          </cell>
          <cell r="F17206" t="str">
            <v>平裝</v>
          </cell>
          <cell r="G17206" t="str">
            <v>華東師大</v>
          </cell>
          <cell r="H17206">
            <v>25</v>
          </cell>
          <cell r="I17206" t="str">
            <v/>
          </cell>
          <cell r="J17206" t="str">
            <v/>
          </cell>
          <cell r="K17206" t="str">
            <v/>
          </cell>
          <cell r="L17206" t="str">
            <v/>
          </cell>
          <cell r="M17206" t="str">
            <v>免稅</v>
          </cell>
          <cell r="N17206" t="str">
            <v>7561745273</v>
          </cell>
        </row>
        <row r="17207">
          <cell r="A17207" t="str">
            <v>56174534</v>
          </cell>
          <cell r="B17207" t="str">
            <v>文選講讀</v>
          </cell>
          <cell r="C17207" t="str">
            <v>胡曉明</v>
          </cell>
          <cell r="D17207">
            <v>120</v>
          </cell>
          <cell r="E17207">
            <v>0</v>
          </cell>
          <cell r="F17207" t="str">
            <v>平裝</v>
          </cell>
          <cell r="G17207" t="str">
            <v>華東師大</v>
          </cell>
          <cell r="H17207">
            <v>24</v>
          </cell>
          <cell r="I17207" t="str">
            <v/>
          </cell>
          <cell r="J17207" t="str">
            <v/>
          </cell>
          <cell r="K17207" t="str">
            <v/>
          </cell>
          <cell r="L17207" t="str">
            <v/>
          </cell>
          <cell r="M17207" t="str">
            <v>免稅</v>
          </cell>
          <cell r="N17207" t="str">
            <v>7561745346</v>
          </cell>
        </row>
        <row r="17208">
          <cell r="A17208" t="str">
            <v>56174535</v>
          </cell>
          <cell r="B17208" t="str">
            <v>社會保障概論</v>
          </cell>
          <cell r="C17208" t="str">
            <v>丁建定</v>
          </cell>
          <cell r="D17208">
            <v>120</v>
          </cell>
          <cell r="E17208">
            <v>0</v>
          </cell>
          <cell r="F17208" t="str">
            <v>平裝</v>
          </cell>
          <cell r="G17208" t="str">
            <v>華東師大</v>
          </cell>
          <cell r="H17208">
            <v>24</v>
          </cell>
          <cell r="I17208" t="str">
            <v/>
          </cell>
          <cell r="J17208" t="str">
            <v/>
          </cell>
          <cell r="K17208" t="str">
            <v/>
          </cell>
          <cell r="L17208" t="str">
            <v/>
          </cell>
          <cell r="M17208" t="str">
            <v>免稅</v>
          </cell>
          <cell r="N17208" t="str">
            <v>7561745354</v>
          </cell>
        </row>
        <row r="17209">
          <cell r="A17209" t="str">
            <v>56174536</v>
          </cell>
          <cell r="B17209" t="str">
            <v>鐳射光譜測量技術</v>
          </cell>
          <cell r="C17209" t="str">
            <v>楊小華</v>
          </cell>
          <cell r="D17209">
            <v>126</v>
          </cell>
          <cell r="E17209">
            <v>0</v>
          </cell>
          <cell r="F17209" t="str">
            <v>平裝</v>
          </cell>
          <cell r="G17209" t="str">
            <v>華東師大</v>
          </cell>
          <cell r="H17209">
            <v>21</v>
          </cell>
          <cell r="I17209" t="str">
            <v/>
          </cell>
          <cell r="J17209" t="str">
            <v/>
          </cell>
          <cell r="K17209" t="str">
            <v/>
          </cell>
          <cell r="L17209" t="str">
            <v/>
          </cell>
          <cell r="M17209" t="str">
            <v>免稅</v>
          </cell>
          <cell r="N17209" t="str">
            <v>7561745362</v>
          </cell>
        </row>
        <row r="17210">
          <cell r="A17210" t="str">
            <v>56174542</v>
          </cell>
          <cell r="B17210" t="str">
            <v>文化人類學教程</v>
          </cell>
          <cell r="C17210" t="str">
            <v>田兆元</v>
          </cell>
          <cell r="D17210">
            <v>145</v>
          </cell>
          <cell r="E17210">
            <v>0</v>
          </cell>
          <cell r="F17210" t="str">
            <v>平裝</v>
          </cell>
          <cell r="G17210" t="str">
            <v>華東師大</v>
          </cell>
          <cell r="H17210">
            <v>29</v>
          </cell>
          <cell r="I17210" t="str">
            <v/>
          </cell>
          <cell r="J17210" t="str">
            <v/>
          </cell>
          <cell r="K17210" t="str">
            <v/>
          </cell>
          <cell r="L17210" t="str">
            <v/>
          </cell>
          <cell r="M17210" t="str">
            <v>免稅</v>
          </cell>
          <cell r="N17210" t="str">
            <v>7561745427</v>
          </cell>
        </row>
        <row r="17211">
          <cell r="A17211" t="str">
            <v>56174543</v>
          </cell>
          <cell r="B17211" t="str">
            <v>宋代佛教史籍研究</v>
          </cell>
          <cell r="C17211" t="str">
            <v>曹剛華</v>
          </cell>
          <cell r="D17211">
            <v>75</v>
          </cell>
          <cell r="E17211">
            <v>0</v>
          </cell>
          <cell r="F17211" t="str">
            <v>平裝</v>
          </cell>
          <cell r="G17211" t="str">
            <v>華東師大</v>
          </cell>
          <cell r="H17211">
            <v>15</v>
          </cell>
          <cell r="I17211" t="str">
            <v/>
          </cell>
          <cell r="J17211" t="str">
            <v/>
          </cell>
          <cell r="K17211" t="str">
            <v/>
          </cell>
          <cell r="L17211" t="str">
            <v/>
          </cell>
          <cell r="M17211" t="str">
            <v>免稅</v>
          </cell>
          <cell r="N17211" t="str">
            <v>7561745435</v>
          </cell>
        </row>
        <row r="17212">
          <cell r="A17212" t="str">
            <v>56174545</v>
          </cell>
          <cell r="B17212" t="str">
            <v>中國教育研究新進展.2004</v>
          </cell>
          <cell r="C17212" t="str">
            <v>瞿葆奎</v>
          </cell>
          <cell r="D17212">
            <v>252</v>
          </cell>
          <cell r="E17212">
            <v>1</v>
          </cell>
          <cell r="F17212" t="str">
            <v>平裝</v>
          </cell>
          <cell r="G17212" t="str">
            <v>華東師大</v>
          </cell>
          <cell r="H17212">
            <v>42</v>
          </cell>
          <cell r="I17212" t="str">
            <v/>
          </cell>
          <cell r="J17212" t="str">
            <v/>
          </cell>
          <cell r="K17212" t="str">
            <v/>
          </cell>
          <cell r="L17212" t="str">
            <v/>
          </cell>
          <cell r="M17212" t="str">
            <v>免稅</v>
          </cell>
          <cell r="N17212" t="str">
            <v>7561745451</v>
          </cell>
        </row>
        <row r="17213">
          <cell r="A17213" t="str">
            <v>56174546</v>
          </cell>
          <cell r="B17213" t="str">
            <v>中國高等教育研究新進展2004</v>
          </cell>
          <cell r="C17213" t="str">
            <v>謝安邦</v>
          </cell>
          <cell r="D17213">
            <v>222</v>
          </cell>
          <cell r="E17213">
            <v>1</v>
          </cell>
          <cell r="F17213" t="str">
            <v>平裝</v>
          </cell>
          <cell r="G17213" t="str">
            <v>華東師大</v>
          </cell>
          <cell r="H17213">
            <v>37</v>
          </cell>
          <cell r="I17213" t="str">
            <v/>
          </cell>
          <cell r="J17213" t="str">
            <v/>
          </cell>
          <cell r="K17213" t="str">
            <v/>
          </cell>
          <cell r="L17213" t="str">
            <v/>
          </cell>
          <cell r="M17213" t="str">
            <v>免稅</v>
          </cell>
          <cell r="N17213" t="str">
            <v>756174546X</v>
          </cell>
        </row>
        <row r="17214">
          <cell r="A17214" t="str">
            <v>56174553</v>
          </cell>
          <cell r="B17214" t="str">
            <v>動物為什麼有（共10冊）</v>
          </cell>
          <cell r="C17214" t="str">
            <v>邁爾斯</v>
          </cell>
          <cell r="D17214">
            <v>480</v>
          </cell>
          <cell r="E17214">
            <v>1</v>
          </cell>
          <cell r="F17214" t="str">
            <v>盒裝</v>
          </cell>
          <cell r="G17214" t="str">
            <v>華東師大</v>
          </cell>
          <cell r="H17214">
            <v>80</v>
          </cell>
          <cell r="I17214" t="str">
            <v/>
          </cell>
          <cell r="J17214" t="str">
            <v/>
          </cell>
          <cell r="K17214" t="str">
            <v/>
          </cell>
          <cell r="L17214" t="str">
            <v/>
          </cell>
          <cell r="M17214" t="str">
            <v>免稅</v>
          </cell>
          <cell r="N17214" t="str">
            <v>7561745532</v>
          </cell>
        </row>
        <row r="17215">
          <cell r="A17215" t="str">
            <v>56174554</v>
          </cell>
          <cell r="B17215" t="str">
            <v>佔有論:歷史新視角</v>
          </cell>
          <cell r="C17215" t="str">
            <v>孟馳北</v>
          </cell>
          <cell r="D17215">
            <v>95</v>
          </cell>
          <cell r="E17215">
            <v>0</v>
          </cell>
          <cell r="F17215" t="str">
            <v>平裝</v>
          </cell>
          <cell r="G17215" t="str">
            <v>華東師大</v>
          </cell>
          <cell r="H17215">
            <v>19</v>
          </cell>
          <cell r="I17215" t="str">
            <v/>
          </cell>
          <cell r="J17215" t="str">
            <v/>
          </cell>
          <cell r="K17215" t="str">
            <v/>
          </cell>
          <cell r="L17215" t="str">
            <v/>
          </cell>
          <cell r="M17215" t="str">
            <v>免稅</v>
          </cell>
          <cell r="N17215" t="str">
            <v>7561745540</v>
          </cell>
        </row>
        <row r="17216">
          <cell r="A17216" t="str">
            <v>56174565</v>
          </cell>
          <cell r="B17216" t="str">
            <v>教育中的心理效應</v>
          </cell>
          <cell r="C17216" t="str">
            <v>劉儒德</v>
          </cell>
          <cell r="D17216">
            <v>99</v>
          </cell>
          <cell r="E17216">
            <v>0</v>
          </cell>
          <cell r="F17216" t="str">
            <v>平裝</v>
          </cell>
          <cell r="G17216" t="str">
            <v>華東師大</v>
          </cell>
          <cell r="H17216">
            <v>19.8</v>
          </cell>
          <cell r="I17216" t="str">
            <v/>
          </cell>
          <cell r="J17216" t="str">
            <v/>
          </cell>
          <cell r="K17216" t="str">
            <v/>
          </cell>
          <cell r="L17216" t="str">
            <v/>
          </cell>
          <cell r="M17216" t="str">
            <v>免稅</v>
          </cell>
          <cell r="N17216" t="str">
            <v>7561745656</v>
          </cell>
        </row>
        <row r="17217">
          <cell r="A17217" t="str">
            <v>56174566</v>
          </cell>
          <cell r="B17217" t="str">
            <v>給年輕班主任的建議</v>
          </cell>
          <cell r="C17217" t="str">
            <v>張萬祥</v>
          </cell>
          <cell r="D17217">
            <v>110</v>
          </cell>
          <cell r="E17217">
            <v>0</v>
          </cell>
          <cell r="F17217" t="str">
            <v>平裝</v>
          </cell>
          <cell r="G17217" t="str">
            <v>華東師大</v>
          </cell>
          <cell r="H17217">
            <v>22</v>
          </cell>
          <cell r="I17217" t="str">
            <v/>
          </cell>
          <cell r="J17217" t="str">
            <v/>
          </cell>
          <cell r="K17217" t="str">
            <v/>
          </cell>
          <cell r="L17217" t="str">
            <v/>
          </cell>
          <cell r="M17217" t="str">
            <v>免稅</v>
          </cell>
          <cell r="N17217" t="str">
            <v>7561745664</v>
          </cell>
        </row>
        <row r="17218">
          <cell r="A17218" t="str">
            <v>56174571</v>
          </cell>
          <cell r="B17218" t="str">
            <v>義豐文集校注</v>
          </cell>
          <cell r="C17218" t="str">
            <v>王阮</v>
          </cell>
          <cell r="D17218">
            <v>75</v>
          </cell>
          <cell r="E17218">
            <v>0</v>
          </cell>
          <cell r="F17218" t="str">
            <v>平裝</v>
          </cell>
          <cell r="G17218" t="str">
            <v>華東師大</v>
          </cell>
          <cell r="H17218">
            <v>15</v>
          </cell>
          <cell r="I17218" t="str">
            <v/>
          </cell>
          <cell r="J17218" t="str">
            <v/>
          </cell>
          <cell r="K17218" t="str">
            <v/>
          </cell>
          <cell r="L17218" t="str">
            <v/>
          </cell>
          <cell r="M17218" t="str">
            <v>免稅</v>
          </cell>
          <cell r="N17218" t="str">
            <v>7561745710</v>
          </cell>
        </row>
        <row r="17219">
          <cell r="A17219" t="str">
            <v>56174572</v>
          </cell>
          <cell r="B17219" t="str">
            <v>改造學校待何時</v>
          </cell>
          <cell r="C17219" t="str">
            <v>鄭傑</v>
          </cell>
          <cell r="D17219">
            <v>110</v>
          </cell>
          <cell r="E17219">
            <v>0</v>
          </cell>
          <cell r="F17219" t="str">
            <v>平裝</v>
          </cell>
          <cell r="G17219" t="str">
            <v>華東師大</v>
          </cell>
          <cell r="H17219">
            <v>22</v>
          </cell>
          <cell r="I17219" t="str">
            <v/>
          </cell>
          <cell r="J17219" t="str">
            <v/>
          </cell>
          <cell r="K17219" t="str">
            <v/>
          </cell>
          <cell r="L17219" t="str">
            <v/>
          </cell>
          <cell r="M17219" t="str">
            <v>免稅</v>
          </cell>
          <cell r="N17219" t="str">
            <v>7561745729</v>
          </cell>
        </row>
        <row r="17220">
          <cell r="A17220" t="str">
            <v>56174590</v>
          </cell>
          <cell r="B17220" t="str">
            <v>現代意識與都市發展：社會學-研究</v>
          </cell>
          <cell r="C17220" t="str">
            <v>羅國振</v>
          </cell>
          <cell r="D17220">
            <v>222</v>
          </cell>
          <cell r="E17220">
            <v>1</v>
          </cell>
          <cell r="F17220" t="str">
            <v>平裝</v>
          </cell>
          <cell r="G17220" t="str">
            <v>華東師大</v>
          </cell>
          <cell r="H17220">
            <v>37</v>
          </cell>
          <cell r="I17220" t="str">
            <v/>
          </cell>
          <cell r="J17220" t="str">
            <v/>
          </cell>
          <cell r="K17220" t="str">
            <v/>
          </cell>
          <cell r="L17220" t="str">
            <v/>
          </cell>
          <cell r="M17220" t="str">
            <v>免稅</v>
          </cell>
          <cell r="N17220" t="str">
            <v>7561745907</v>
          </cell>
        </row>
        <row r="17221">
          <cell r="A17221" t="str">
            <v>56174592</v>
          </cell>
          <cell r="B17221" t="str">
            <v>東海夜話:教育與社會問題對話</v>
          </cell>
          <cell r="C17221" t="str">
            <v>金忠明</v>
          </cell>
          <cell r="D17221">
            <v>149</v>
          </cell>
          <cell r="E17221">
            <v>0</v>
          </cell>
          <cell r="F17221" t="str">
            <v>平裝</v>
          </cell>
          <cell r="G17221" t="str">
            <v>華東師大</v>
          </cell>
          <cell r="H17221">
            <v>29.8</v>
          </cell>
          <cell r="I17221" t="str">
            <v/>
          </cell>
          <cell r="J17221" t="str">
            <v/>
          </cell>
          <cell r="K17221" t="str">
            <v/>
          </cell>
          <cell r="L17221" t="str">
            <v/>
          </cell>
          <cell r="M17221" t="str">
            <v>免稅</v>
          </cell>
          <cell r="N17221" t="str">
            <v>7561745923</v>
          </cell>
        </row>
        <row r="17222">
          <cell r="A17222" t="str">
            <v>56174597</v>
          </cell>
          <cell r="B17222" t="str">
            <v>助理心理諮詢師培訓教程</v>
          </cell>
          <cell r="C17222" t="str">
            <v>傅安球主編</v>
          </cell>
          <cell r="D17222">
            <v>440</v>
          </cell>
          <cell r="E17222">
            <v>0</v>
          </cell>
          <cell r="F17222" t="str">
            <v>平裝</v>
          </cell>
          <cell r="G17222" t="str">
            <v>華東師大</v>
          </cell>
          <cell r="H17222">
            <v>88</v>
          </cell>
          <cell r="I17222" t="str">
            <v/>
          </cell>
          <cell r="J17222" t="str">
            <v/>
          </cell>
          <cell r="K17222" t="str">
            <v/>
          </cell>
          <cell r="L17222" t="str">
            <v/>
          </cell>
          <cell r="M17222" t="str">
            <v>免稅</v>
          </cell>
          <cell r="N17222" t="str">
            <v>7561745974</v>
          </cell>
        </row>
        <row r="17223">
          <cell r="A17223" t="str">
            <v>56174599</v>
          </cell>
          <cell r="B17223" t="str">
            <v>教育理論的性質與研究取向</v>
          </cell>
          <cell r="C17223" t="str">
            <v>陳桂生</v>
          </cell>
          <cell r="D17223">
            <v>130</v>
          </cell>
          <cell r="E17223">
            <v>0</v>
          </cell>
          <cell r="F17223" t="str">
            <v>平裝</v>
          </cell>
          <cell r="G17223" t="str">
            <v>華東師大</v>
          </cell>
          <cell r="H17223">
            <v>26</v>
          </cell>
          <cell r="I17223" t="str">
            <v/>
          </cell>
          <cell r="J17223" t="str">
            <v/>
          </cell>
          <cell r="K17223" t="str">
            <v/>
          </cell>
          <cell r="L17223" t="str">
            <v/>
          </cell>
          <cell r="M17223" t="str">
            <v>免稅</v>
          </cell>
          <cell r="N17223" t="str">
            <v>7561745990</v>
          </cell>
        </row>
        <row r="17224">
          <cell r="A17224" t="str">
            <v>56174603</v>
          </cell>
          <cell r="B17224" t="str">
            <v>心理諮詢師培訓教程</v>
          </cell>
          <cell r="C17224" t="str">
            <v>傅安球主編</v>
          </cell>
          <cell r="D17224">
            <v>440</v>
          </cell>
          <cell r="E17224">
            <v>0</v>
          </cell>
          <cell r="F17224" t="str">
            <v>平裝</v>
          </cell>
          <cell r="G17224" t="str">
            <v>華東師大</v>
          </cell>
          <cell r="H17224">
            <v>88</v>
          </cell>
          <cell r="I17224" t="str">
            <v/>
          </cell>
          <cell r="J17224" t="str">
            <v/>
          </cell>
          <cell r="K17224" t="str">
            <v/>
          </cell>
          <cell r="L17224" t="str">
            <v/>
          </cell>
          <cell r="M17224" t="str">
            <v>免稅</v>
          </cell>
          <cell r="N17224" t="str">
            <v>7561746032</v>
          </cell>
        </row>
        <row r="17225">
          <cell r="A17225" t="str">
            <v>56174606</v>
          </cell>
          <cell r="B17225" t="str">
            <v>新制度經濟學</v>
          </cell>
          <cell r="C17225" t="str">
            <v>朱琴芬</v>
          </cell>
          <cell r="D17225">
            <v>65</v>
          </cell>
          <cell r="E17225">
            <v>0</v>
          </cell>
          <cell r="F17225" t="str">
            <v>平裝</v>
          </cell>
          <cell r="G17225" t="str">
            <v>華東師大</v>
          </cell>
          <cell r="H17225">
            <v>13</v>
          </cell>
          <cell r="I17225" t="str">
            <v/>
          </cell>
          <cell r="J17225" t="str">
            <v/>
          </cell>
          <cell r="K17225" t="str">
            <v/>
          </cell>
          <cell r="L17225" t="str">
            <v/>
          </cell>
          <cell r="M17225" t="str">
            <v>免稅</v>
          </cell>
          <cell r="N17225" t="str">
            <v>7561746067</v>
          </cell>
        </row>
        <row r="17226">
          <cell r="A17226" t="str">
            <v>56174614</v>
          </cell>
          <cell r="B17226" t="str">
            <v>教育展望：在不同的情境脈絡中評價學生的成績</v>
          </cell>
          <cell r="C17226" t="str">
            <v>.</v>
          </cell>
          <cell r="D17226">
            <v>228</v>
          </cell>
          <cell r="E17226">
            <v>2</v>
          </cell>
          <cell r="F17226" t="str">
            <v>平裝</v>
          </cell>
          <cell r="G17226" t="str">
            <v>華東師大</v>
          </cell>
          <cell r="H17226">
            <v>38</v>
          </cell>
          <cell r="I17226" t="str">
            <v/>
          </cell>
          <cell r="J17226" t="str">
            <v/>
          </cell>
          <cell r="K17226" t="str">
            <v/>
          </cell>
          <cell r="L17226" t="str">
            <v/>
          </cell>
          <cell r="M17226" t="str">
            <v>免稅</v>
          </cell>
          <cell r="N17226" t="str">
            <v>7561746148</v>
          </cell>
        </row>
        <row r="17227">
          <cell r="A17227" t="str">
            <v>56174623</v>
          </cell>
          <cell r="B17227" t="str">
            <v>篤篤篤 賣糖粥_100首上海弄堂童謠(含CD)</v>
          </cell>
          <cell r="C17227" t="str">
            <v>鄭土有</v>
          </cell>
          <cell r="D17227">
            <v>124</v>
          </cell>
          <cell r="E17227">
            <v>0</v>
          </cell>
          <cell r="F17227" t="str">
            <v>平裝</v>
          </cell>
          <cell r="G17227" t="str">
            <v>華東師大</v>
          </cell>
          <cell r="H17227">
            <v>0</v>
          </cell>
          <cell r="I17227" t="str">
            <v/>
          </cell>
          <cell r="J17227" t="str">
            <v/>
          </cell>
          <cell r="K17227" t="str">
            <v/>
          </cell>
          <cell r="L17227" t="str">
            <v/>
          </cell>
          <cell r="M17227" t="str">
            <v>免稅</v>
          </cell>
          <cell r="N17227" t="str">
            <v>7561746237</v>
          </cell>
        </row>
        <row r="17228">
          <cell r="A17228" t="str">
            <v>56174654</v>
          </cell>
          <cell r="B17228" t="str">
            <v>西廂記:精妙評點.雅致插畫-(大雅藏書系列.中國古代四-大名劇)</v>
          </cell>
          <cell r="C17228" t="str">
            <v>(元)王實甫</v>
          </cell>
          <cell r="D17228">
            <v>143</v>
          </cell>
          <cell r="E17228">
            <v>0</v>
          </cell>
          <cell r="F17228" t="str">
            <v>平裝</v>
          </cell>
          <cell r="G17228" t="str">
            <v>華東師大</v>
          </cell>
          <cell r="H17228">
            <v>28.6</v>
          </cell>
          <cell r="I17228" t="str">
            <v/>
          </cell>
          <cell r="J17228" t="str">
            <v/>
          </cell>
          <cell r="K17228" t="str">
            <v/>
          </cell>
          <cell r="L17228" t="str">
            <v/>
          </cell>
          <cell r="M17228" t="str">
            <v>免稅</v>
          </cell>
          <cell r="N17228" t="str">
            <v>7561746547</v>
          </cell>
        </row>
        <row r="17229">
          <cell r="A17229" t="str">
            <v>56174655</v>
          </cell>
          <cell r="B17229" t="str">
            <v>桃花扇:精妙評點.雅致插畫-(大雅藏書系列.中國古代四-大名劇)</v>
          </cell>
          <cell r="C17229" t="str">
            <v>(清)孔尚任</v>
          </cell>
          <cell r="D17229">
            <v>193</v>
          </cell>
          <cell r="E17229">
            <v>0</v>
          </cell>
          <cell r="F17229" t="str">
            <v>平裝</v>
          </cell>
          <cell r="G17229" t="str">
            <v>華東師大</v>
          </cell>
          <cell r="H17229">
            <v>38.6</v>
          </cell>
          <cell r="I17229" t="str">
            <v/>
          </cell>
          <cell r="J17229" t="str">
            <v/>
          </cell>
          <cell r="K17229" t="str">
            <v/>
          </cell>
          <cell r="L17229" t="str">
            <v/>
          </cell>
          <cell r="M17229" t="str">
            <v>免稅</v>
          </cell>
          <cell r="N17229" t="str">
            <v>7561746555</v>
          </cell>
        </row>
        <row r="17230">
          <cell r="A17230" t="str">
            <v>56174656</v>
          </cell>
          <cell r="B17230" t="str">
            <v>長生殿:精妙評點.雅致插畫-(大雅藏書系列.中國古代四-大名劇)</v>
          </cell>
          <cell r="C17230" t="str">
            <v>(明)洪昇</v>
          </cell>
          <cell r="D17230">
            <v>183</v>
          </cell>
          <cell r="E17230">
            <v>0</v>
          </cell>
          <cell r="F17230" t="str">
            <v>平裝</v>
          </cell>
          <cell r="G17230" t="str">
            <v>華東師大</v>
          </cell>
          <cell r="H17230">
            <v>36.6</v>
          </cell>
          <cell r="I17230" t="str">
            <v/>
          </cell>
          <cell r="J17230" t="str">
            <v/>
          </cell>
          <cell r="K17230" t="str">
            <v/>
          </cell>
          <cell r="L17230" t="str">
            <v/>
          </cell>
          <cell r="M17230" t="str">
            <v>免稅</v>
          </cell>
          <cell r="N17230" t="str">
            <v>7561746563</v>
          </cell>
        </row>
        <row r="17231">
          <cell r="A17231" t="str">
            <v>56174664</v>
          </cell>
          <cell r="B17231" t="str">
            <v>臺灣通史</v>
          </cell>
          <cell r="C17231" t="str">
            <v>連橫</v>
          </cell>
          <cell r="D17231">
            <v>290</v>
          </cell>
          <cell r="E17231">
            <v>0</v>
          </cell>
          <cell r="F17231" t="str">
            <v>平裝</v>
          </cell>
          <cell r="G17231" t="str">
            <v>華東師大</v>
          </cell>
          <cell r="H17231">
            <v>58</v>
          </cell>
          <cell r="I17231" t="str">
            <v/>
          </cell>
          <cell r="J17231" t="str">
            <v/>
          </cell>
          <cell r="K17231" t="str">
            <v/>
          </cell>
          <cell r="L17231" t="str">
            <v/>
          </cell>
          <cell r="M17231" t="str">
            <v>免稅</v>
          </cell>
          <cell r="N17231" t="str">
            <v>7561746644</v>
          </cell>
        </row>
        <row r="17232">
          <cell r="A17232" t="str">
            <v>56174700</v>
          </cell>
          <cell r="B17232" t="str">
            <v>大雅藏書系列.中國古代四大名劇：牡丹亭</v>
          </cell>
          <cell r="C17232" t="str">
            <v>(明)湯顯祖</v>
          </cell>
          <cell r="D17232">
            <v>183</v>
          </cell>
          <cell r="E17232">
            <v>0</v>
          </cell>
          <cell r="F17232" t="str">
            <v>平裝</v>
          </cell>
          <cell r="G17232" t="str">
            <v>華東師大</v>
          </cell>
          <cell r="H17232">
            <v>36.5</v>
          </cell>
          <cell r="I17232" t="str">
            <v/>
          </cell>
          <cell r="J17232" t="str">
            <v/>
          </cell>
          <cell r="K17232" t="str">
            <v/>
          </cell>
          <cell r="L17232" t="str">
            <v/>
          </cell>
          <cell r="M17232" t="str">
            <v>免稅</v>
          </cell>
          <cell r="N17232" t="str">
            <v>7561747004</v>
          </cell>
        </row>
        <row r="17233">
          <cell r="A17233" t="str">
            <v>56174710</v>
          </cell>
          <cell r="B17233" t="str">
            <v>聖經的敘事藝術</v>
          </cell>
          <cell r="C17233" t="str">
            <v>巴埃弗拉特</v>
          </cell>
          <cell r="D17233">
            <v>110</v>
          </cell>
          <cell r="E17233">
            <v>0</v>
          </cell>
          <cell r="F17233" t="str">
            <v>平裝</v>
          </cell>
          <cell r="G17233" t="str">
            <v>華東師大</v>
          </cell>
          <cell r="H17233">
            <v>22</v>
          </cell>
          <cell r="I17233" t="str">
            <v/>
          </cell>
          <cell r="J17233" t="str">
            <v/>
          </cell>
          <cell r="K17233" t="str">
            <v/>
          </cell>
          <cell r="L17233" t="str">
            <v/>
          </cell>
          <cell r="M17233" t="str">
            <v>免稅</v>
          </cell>
          <cell r="N17233" t="str">
            <v>7561747101</v>
          </cell>
        </row>
        <row r="17234">
          <cell r="A17234" t="str">
            <v>56174780</v>
          </cell>
          <cell r="B17234" t="str">
            <v>班組經營</v>
          </cell>
          <cell r="C17234" t="str">
            <v>林進材</v>
          </cell>
          <cell r="D17234">
            <v>210</v>
          </cell>
          <cell r="E17234">
            <v>0</v>
          </cell>
          <cell r="F17234" t="str">
            <v>平裝</v>
          </cell>
          <cell r="G17234" t="str">
            <v>華東師大</v>
          </cell>
          <cell r="H17234">
            <v>42</v>
          </cell>
          <cell r="I17234" t="str">
            <v/>
          </cell>
          <cell r="J17234" t="str">
            <v/>
          </cell>
          <cell r="K17234" t="str">
            <v/>
          </cell>
          <cell r="L17234" t="str">
            <v/>
          </cell>
          <cell r="M17234" t="str">
            <v>免稅</v>
          </cell>
          <cell r="N17234" t="str">
            <v>7561747802</v>
          </cell>
        </row>
        <row r="17235">
          <cell r="A17235" t="str">
            <v>56174789</v>
          </cell>
          <cell r="B17235" t="str">
            <v>誠實做學問：從大一到教授</v>
          </cell>
          <cell r="C17235" t="str">
            <v>李普森</v>
          </cell>
          <cell r="D17235">
            <v>99</v>
          </cell>
          <cell r="E17235">
            <v>0</v>
          </cell>
          <cell r="F17235" t="str">
            <v>平裝</v>
          </cell>
          <cell r="G17235" t="str">
            <v>華東師大</v>
          </cell>
          <cell r="H17235">
            <v>19.8</v>
          </cell>
          <cell r="I17235" t="str">
            <v/>
          </cell>
          <cell r="J17235" t="str">
            <v/>
          </cell>
          <cell r="K17235" t="str">
            <v/>
          </cell>
          <cell r="L17235" t="str">
            <v/>
          </cell>
          <cell r="M17235" t="str">
            <v>免稅</v>
          </cell>
          <cell r="N17235" t="str">
            <v>7561747896</v>
          </cell>
        </row>
        <row r="17236">
          <cell r="A17236" t="str">
            <v>56174793</v>
          </cell>
          <cell r="B17236" t="str">
            <v>宋詞與宋代城市生活</v>
          </cell>
          <cell r="C17236" t="str">
            <v>楊萬里</v>
          </cell>
          <cell r="D17236">
            <v>105</v>
          </cell>
          <cell r="E17236">
            <v>0</v>
          </cell>
          <cell r="F17236" t="str">
            <v>平裝</v>
          </cell>
          <cell r="G17236" t="str">
            <v>華東師大</v>
          </cell>
          <cell r="H17236">
            <v>21</v>
          </cell>
          <cell r="I17236" t="str">
            <v/>
          </cell>
          <cell r="J17236" t="str">
            <v/>
          </cell>
          <cell r="K17236" t="str">
            <v/>
          </cell>
          <cell r="L17236" t="str">
            <v/>
          </cell>
          <cell r="M17236" t="str">
            <v>免稅</v>
          </cell>
          <cell r="N17236" t="str">
            <v>7561747934</v>
          </cell>
        </row>
        <row r="17237">
          <cell r="A17237" t="str">
            <v>56174795</v>
          </cell>
          <cell r="B17237" t="str">
            <v>當代中國社會變遷</v>
          </cell>
          <cell r="C17237" t="str">
            <v>王義祥</v>
          </cell>
          <cell r="D17237">
            <v>125</v>
          </cell>
          <cell r="E17237">
            <v>0</v>
          </cell>
          <cell r="F17237" t="str">
            <v>精裝</v>
          </cell>
          <cell r="G17237" t="str">
            <v>華東師大</v>
          </cell>
          <cell r="H17237">
            <v>25</v>
          </cell>
          <cell r="I17237" t="str">
            <v/>
          </cell>
          <cell r="J17237" t="str">
            <v/>
          </cell>
          <cell r="K17237" t="str">
            <v/>
          </cell>
          <cell r="L17237" t="str">
            <v/>
          </cell>
          <cell r="M17237" t="str">
            <v>免稅</v>
          </cell>
          <cell r="N17237" t="str">
            <v>7561747950</v>
          </cell>
        </row>
        <row r="17238">
          <cell r="A17238" t="str">
            <v>56174816</v>
          </cell>
          <cell r="B17238" t="str">
            <v>蜉蝣建築</v>
          </cell>
          <cell r="C17238" t="str">
            <v/>
          </cell>
          <cell r="D17238">
            <v>192</v>
          </cell>
          <cell r="E17238">
            <v>2</v>
          </cell>
          <cell r="F17238" t="str">
            <v>平裝</v>
          </cell>
          <cell r="G17238" t="str">
            <v>華東師大</v>
          </cell>
          <cell r="H17238">
            <v>32</v>
          </cell>
          <cell r="I17238" t="str">
            <v/>
          </cell>
          <cell r="J17238" t="str">
            <v/>
          </cell>
          <cell r="K17238" t="str">
            <v/>
          </cell>
          <cell r="L17238" t="str">
            <v/>
          </cell>
          <cell r="M17238" t="str">
            <v>免稅</v>
          </cell>
          <cell r="N17238" t="str">
            <v>7561748167</v>
          </cell>
        </row>
        <row r="17239">
          <cell r="A17239" t="str">
            <v>56174817</v>
          </cell>
          <cell r="B17239" t="str">
            <v>流浪的眼睛</v>
          </cell>
          <cell r="C17239" t="str">
            <v>登琨豔</v>
          </cell>
          <cell r="D17239">
            <v>192</v>
          </cell>
          <cell r="E17239">
            <v>0</v>
          </cell>
          <cell r="F17239" t="str">
            <v>平裝</v>
          </cell>
          <cell r="G17239" t="str">
            <v>華東師大</v>
          </cell>
          <cell r="H17239">
            <v>32</v>
          </cell>
          <cell r="I17239" t="str">
            <v/>
          </cell>
          <cell r="J17239" t="str">
            <v/>
          </cell>
          <cell r="K17239" t="str">
            <v/>
          </cell>
          <cell r="L17239" t="str">
            <v/>
          </cell>
          <cell r="M17239" t="str">
            <v>免稅</v>
          </cell>
          <cell r="N17239" t="str">
            <v>7561748175</v>
          </cell>
        </row>
        <row r="17240">
          <cell r="A17240" t="str">
            <v>56174818</v>
          </cell>
          <cell r="B17240" t="str">
            <v>失憶的城市</v>
          </cell>
          <cell r="C17240" t="str">
            <v>登琨豔</v>
          </cell>
          <cell r="D17240">
            <v>160</v>
          </cell>
          <cell r="E17240">
            <v>0</v>
          </cell>
          <cell r="F17240" t="str">
            <v>平裝</v>
          </cell>
          <cell r="G17240" t="str">
            <v>華東師大</v>
          </cell>
          <cell r="H17240">
            <v>32</v>
          </cell>
          <cell r="I17240" t="str">
            <v/>
          </cell>
          <cell r="J17240" t="str">
            <v/>
          </cell>
          <cell r="K17240" t="str">
            <v/>
          </cell>
          <cell r="L17240" t="str">
            <v/>
          </cell>
          <cell r="M17240" t="str">
            <v>免稅</v>
          </cell>
          <cell r="N17240" t="str">
            <v>7561748183</v>
          </cell>
        </row>
        <row r="17241">
          <cell r="A17241" t="str">
            <v>56174819</v>
          </cell>
          <cell r="B17241" t="str">
            <v>空間的革命</v>
          </cell>
          <cell r="C17241" t="str">
            <v/>
          </cell>
          <cell r="D17241">
            <v>192</v>
          </cell>
          <cell r="E17241">
            <v>0</v>
          </cell>
          <cell r="F17241" t="str">
            <v>平裝</v>
          </cell>
          <cell r="G17241" t="str">
            <v>華東師大</v>
          </cell>
          <cell r="H17241">
            <v>32</v>
          </cell>
          <cell r="I17241" t="str">
            <v/>
          </cell>
          <cell r="J17241" t="str">
            <v/>
          </cell>
          <cell r="K17241" t="str">
            <v/>
          </cell>
          <cell r="L17241" t="str">
            <v/>
          </cell>
          <cell r="M17241" t="str">
            <v>免稅</v>
          </cell>
          <cell r="N17241" t="str">
            <v>7561748191</v>
          </cell>
        </row>
        <row r="17242">
          <cell r="A17242" t="str">
            <v>56174820</v>
          </cell>
          <cell r="B17242" t="str">
            <v>鼓角爭鳴</v>
          </cell>
          <cell r="C17242" t="str">
            <v>藍永惠</v>
          </cell>
          <cell r="D17242">
            <v>240</v>
          </cell>
          <cell r="E17242">
            <v>0</v>
          </cell>
          <cell r="F17242" t="str">
            <v>平裝</v>
          </cell>
          <cell r="G17242" t="str">
            <v>華東師大</v>
          </cell>
          <cell r="H17242">
            <v>48</v>
          </cell>
          <cell r="I17242" t="str">
            <v/>
          </cell>
          <cell r="J17242" t="str">
            <v/>
          </cell>
          <cell r="K17242" t="str">
            <v/>
          </cell>
          <cell r="L17242" t="str">
            <v/>
          </cell>
          <cell r="M17242" t="str">
            <v>免稅</v>
          </cell>
          <cell r="N17242" t="str">
            <v>7561748205</v>
          </cell>
        </row>
        <row r="17243">
          <cell r="A17243" t="str">
            <v>56174821</v>
          </cell>
          <cell r="B17243" t="str">
            <v>美的盛宴</v>
          </cell>
          <cell r="C17243" t="str">
            <v>李曉</v>
          </cell>
          <cell r="D17243">
            <v>290</v>
          </cell>
          <cell r="E17243">
            <v>0</v>
          </cell>
          <cell r="F17243" t="str">
            <v>平裝</v>
          </cell>
          <cell r="G17243" t="str">
            <v>華東師大</v>
          </cell>
          <cell r="H17243">
            <v>58</v>
          </cell>
          <cell r="I17243" t="str">
            <v/>
          </cell>
          <cell r="J17243" t="str">
            <v/>
          </cell>
          <cell r="K17243" t="str">
            <v/>
          </cell>
          <cell r="L17243" t="str">
            <v/>
          </cell>
          <cell r="M17243" t="str">
            <v>免稅</v>
          </cell>
          <cell r="N17243" t="str">
            <v>7561748213</v>
          </cell>
        </row>
        <row r="17244">
          <cell r="A17244" t="str">
            <v>56174822</v>
          </cell>
          <cell r="B17244" t="str">
            <v>乾坤眾生</v>
          </cell>
          <cell r="C17244" t="str">
            <v>曹文柱</v>
          </cell>
          <cell r="D17244">
            <v>290</v>
          </cell>
          <cell r="E17244">
            <v>0</v>
          </cell>
          <cell r="F17244" t="str">
            <v>平裝</v>
          </cell>
          <cell r="G17244" t="str">
            <v>華東師大</v>
          </cell>
          <cell r="H17244">
            <v>58</v>
          </cell>
          <cell r="I17244" t="str">
            <v/>
          </cell>
          <cell r="J17244" t="str">
            <v/>
          </cell>
          <cell r="K17244" t="str">
            <v/>
          </cell>
          <cell r="L17244" t="str">
            <v/>
          </cell>
          <cell r="M17244" t="str">
            <v>免稅</v>
          </cell>
          <cell r="N17244" t="str">
            <v>7561748221</v>
          </cell>
        </row>
        <row r="17245">
          <cell r="A17245" t="str">
            <v>56174823</v>
          </cell>
          <cell r="B17245" t="str">
            <v>百工競技</v>
          </cell>
          <cell r="C17245" t="str">
            <v>周瀚光</v>
          </cell>
          <cell r="D17245">
            <v>240</v>
          </cell>
          <cell r="E17245">
            <v>0</v>
          </cell>
          <cell r="F17245" t="str">
            <v>平裝</v>
          </cell>
          <cell r="G17245" t="str">
            <v>華東師大</v>
          </cell>
          <cell r="H17245">
            <v>48</v>
          </cell>
          <cell r="I17245" t="str">
            <v/>
          </cell>
          <cell r="J17245" t="str">
            <v/>
          </cell>
          <cell r="K17245" t="str">
            <v/>
          </cell>
          <cell r="L17245" t="str">
            <v/>
          </cell>
          <cell r="M17245" t="str">
            <v>免稅</v>
          </cell>
          <cell r="N17245" t="str">
            <v>756174823X</v>
          </cell>
        </row>
        <row r="17246">
          <cell r="A17246" t="str">
            <v>56174860</v>
          </cell>
          <cell r="B17246" t="str">
            <v>話本小說文體研究</v>
          </cell>
          <cell r="C17246" t="str">
            <v>王慶華</v>
          </cell>
          <cell r="D17246">
            <v>70</v>
          </cell>
          <cell r="E17246">
            <v>0</v>
          </cell>
          <cell r="F17246" t="str">
            <v>平裝</v>
          </cell>
          <cell r="G17246" t="str">
            <v>華東師大</v>
          </cell>
          <cell r="H17246">
            <v>14</v>
          </cell>
          <cell r="I17246" t="str">
            <v/>
          </cell>
          <cell r="J17246" t="str">
            <v/>
          </cell>
          <cell r="K17246" t="str">
            <v/>
          </cell>
          <cell r="L17246" t="str">
            <v/>
          </cell>
          <cell r="M17246" t="str">
            <v>免稅</v>
          </cell>
          <cell r="N17246" t="str">
            <v>7561748604</v>
          </cell>
        </row>
        <row r="17247">
          <cell r="A17247" t="str">
            <v>56174879</v>
          </cell>
          <cell r="B17247" t="str">
            <v>東周戰爭與儒法國家的誕生</v>
          </cell>
          <cell r="C17247" t="str">
            <v>趙鼎新</v>
          </cell>
          <cell r="D17247">
            <v>90</v>
          </cell>
          <cell r="E17247">
            <v>0</v>
          </cell>
          <cell r="F17247" t="str">
            <v>平裝</v>
          </cell>
          <cell r="G17247" t="str">
            <v>華東師大</v>
          </cell>
          <cell r="H17247">
            <v>18</v>
          </cell>
          <cell r="I17247" t="str">
            <v/>
          </cell>
          <cell r="J17247" t="str">
            <v/>
          </cell>
          <cell r="K17247" t="str">
            <v/>
          </cell>
          <cell r="L17247" t="str">
            <v/>
          </cell>
          <cell r="M17247" t="str">
            <v>免稅</v>
          </cell>
          <cell r="N17247" t="str">
            <v>7561748795</v>
          </cell>
        </row>
        <row r="17248">
          <cell r="A17248" t="str">
            <v>56174967</v>
          </cell>
          <cell r="B17248" t="str">
            <v>吟賞丹青</v>
          </cell>
          <cell r="C17248" t="str">
            <v>范曾</v>
          </cell>
          <cell r="D17248">
            <v>199</v>
          </cell>
          <cell r="E17248">
            <v>0</v>
          </cell>
          <cell r="F17248" t="str">
            <v>平裝</v>
          </cell>
          <cell r="G17248" t="str">
            <v>華東師大</v>
          </cell>
          <cell r="H17248">
            <v>39.799999999999997</v>
          </cell>
          <cell r="I17248" t="str">
            <v/>
          </cell>
          <cell r="J17248" t="str">
            <v/>
          </cell>
          <cell r="K17248" t="str">
            <v/>
          </cell>
          <cell r="L17248" t="str">
            <v/>
          </cell>
          <cell r="M17248" t="str">
            <v>免稅</v>
          </cell>
          <cell r="N17248" t="str">
            <v>9787561749678</v>
          </cell>
        </row>
        <row r="17249">
          <cell r="A17249" t="str">
            <v>56175004</v>
          </cell>
          <cell r="B17249" t="str">
            <v>老子原來這麼說</v>
          </cell>
          <cell r="C17249" t="str">
            <v>沈善增</v>
          </cell>
          <cell r="D17249">
            <v>75</v>
          </cell>
          <cell r="E17249">
            <v>0</v>
          </cell>
          <cell r="F17249" t="str">
            <v>平裝</v>
          </cell>
          <cell r="G17249" t="str">
            <v>華東師大</v>
          </cell>
          <cell r="H17249">
            <v>15</v>
          </cell>
          <cell r="I17249" t="str">
            <v/>
          </cell>
          <cell r="J17249" t="str">
            <v/>
          </cell>
          <cell r="K17249" t="str">
            <v/>
          </cell>
          <cell r="L17249" t="str">
            <v/>
          </cell>
          <cell r="M17249" t="str">
            <v>免稅</v>
          </cell>
          <cell r="N17249" t="str">
            <v>7561750048</v>
          </cell>
        </row>
        <row r="17250">
          <cell r="A17250" t="str">
            <v>56175015</v>
          </cell>
          <cell r="B17250" t="str">
            <v>史學通論四種合刊</v>
          </cell>
          <cell r="C17250" t="str">
            <v>(日)浮田和民[講述]</v>
          </cell>
          <cell r="D17250">
            <v>175</v>
          </cell>
          <cell r="E17250">
            <v>0</v>
          </cell>
          <cell r="F17250" t="str">
            <v>平裝</v>
          </cell>
          <cell r="G17250" t="str">
            <v>華東師大</v>
          </cell>
          <cell r="H17250">
            <v>35</v>
          </cell>
          <cell r="I17250" t="str">
            <v/>
          </cell>
          <cell r="J17250" t="str">
            <v/>
          </cell>
          <cell r="K17250" t="str">
            <v/>
          </cell>
          <cell r="L17250" t="str">
            <v/>
          </cell>
          <cell r="M17250" t="str">
            <v>免稅</v>
          </cell>
          <cell r="N17250" t="str">
            <v>7561750153</v>
          </cell>
        </row>
        <row r="17251">
          <cell r="A17251" t="str">
            <v>56175019</v>
          </cell>
          <cell r="B17251" t="str">
            <v>國家與知識政治</v>
          </cell>
          <cell r="C17251" t="str">
            <v>(美)阿普爾</v>
          </cell>
          <cell r="D17251">
            <v>140</v>
          </cell>
          <cell r="E17251">
            <v>0</v>
          </cell>
          <cell r="F17251" t="str">
            <v>平裝</v>
          </cell>
          <cell r="G17251" t="str">
            <v>華東師大</v>
          </cell>
          <cell r="H17251">
            <v>28</v>
          </cell>
          <cell r="I17251" t="str">
            <v/>
          </cell>
          <cell r="J17251" t="str">
            <v/>
          </cell>
          <cell r="K17251" t="str">
            <v/>
          </cell>
          <cell r="L17251" t="str">
            <v/>
          </cell>
          <cell r="M17251" t="str">
            <v>免稅</v>
          </cell>
          <cell r="N17251" t="str">
            <v>7561750196</v>
          </cell>
        </row>
        <row r="17252">
          <cell r="A17252" t="str">
            <v>56175068</v>
          </cell>
          <cell r="B17252" t="str">
            <v>周易講讀</v>
          </cell>
          <cell r="C17252" t="str">
            <v>吳辛醜</v>
          </cell>
          <cell r="D17252">
            <v>145</v>
          </cell>
          <cell r="E17252">
            <v>0</v>
          </cell>
          <cell r="F17252" t="str">
            <v>平裝</v>
          </cell>
          <cell r="G17252" t="str">
            <v>華東師大</v>
          </cell>
          <cell r="H17252">
            <v>29</v>
          </cell>
          <cell r="I17252" t="str">
            <v/>
          </cell>
          <cell r="J17252" t="str">
            <v/>
          </cell>
          <cell r="K17252" t="str">
            <v/>
          </cell>
          <cell r="L17252" t="str">
            <v/>
          </cell>
          <cell r="M17252" t="str">
            <v>免稅</v>
          </cell>
          <cell r="N17252" t="str">
            <v>7561750684</v>
          </cell>
        </row>
        <row r="17253">
          <cell r="A17253" t="str">
            <v>56175113</v>
          </cell>
          <cell r="B17253" t="str">
            <v>地中海的秩序-希臘羅馬時代的軍事博弈</v>
          </cell>
          <cell r="C17253" t="str">
            <v>周時奮</v>
          </cell>
          <cell r="D17253">
            <v>199</v>
          </cell>
          <cell r="E17253">
            <v>0</v>
          </cell>
          <cell r="F17253" t="str">
            <v>平裝</v>
          </cell>
          <cell r="G17253" t="str">
            <v>華東師大</v>
          </cell>
          <cell r="H17253">
            <v>39.799999999999997</v>
          </cell>
          <cell r="I17253" t="str">
            <v/>
          </cell>
          <cell r="J17253" t="str">
            <v/>
          </cell>
          <cell r="K17253" t="str">
            <v/>
          </cell>
          <cell r="L17253" t="str">
            <v/>
          </cell>
          <cell r="M17253" t="str">
            <v>免稅</v>
          </cell>
          <cell r="N17253" t="str">
            <v>7561751133</v>
          </cell>
        </row>
        <row r="17254">
          <cell r="A17254" t="str">
            <v>56175117</v>
          </cell>
          <cell r="B17254" t="str">
            <v>在現實真實與價值真實之間 : 朱熹思想研究(中國傳統：經典與解釋</v>
          </cell>
          <cell r="C17254" t="str">
            <v>王健著</v>
          </cell>
          <cell r="D17254">
            <v>149</v>
          </cell>
          <cell r="E17254">
            <v>0</v>
          </cell>
          <cell r="F17254" t="str">
            <v>平裝</v>
          </cell>
          <cell r="G17254" t="str">
            <v>華東師大</v>
          </cell>
          <cell r="H17254">
            <v>29.8</v>
          </cell>
          <cell r="I17254" t="str">
            <v/>
          </cell>
          <cell r="J17254" t="str">
            <v/>
          </cell>
          <cell r="K17254" t="str">
            <v/>
          </cell>
          <cell r="L17254" t="str">
            <v/>
          </cell>
          <cell r="M17254" t="str">
            <v>免稅</v>
          </cell>
          <cell r="N17254" t="str">
            <v>7561751176</v>
          </cell>
        </row>
        <row r="17255">
          <cell r="A17255" t="str">
            <v>56175121</v>
          </cell>
          <cell r="B17255" t="str">
            <v>當代西文學術研究前沿報告(2006-2007)</v>
          </cell>
          <cell r="C17255" t="str">
            <v>薛曉源</v>
          </cell>
          <cell r="D17255">
            <v>199</v>
          </cell>
          <cell r="E17255">
            <v>0</v>
          </cell>
          <cell r="F17255" t="str">
            <v>平裝</v>
          </cell>
          <cell r="G17255" t="str">
            <v>華東師大</v>
          </cell>
          <cell r="H17255">
            <v>39.799999999999997</v>
          </cell>
          <cell r="I17255" t="str">
            <v/>
          </cell>
          <cell r="J17255" t="str">
            <v/>
          </cell>
          <cell r="K17255" t="str">
            <v/>
          </cell>
          <cell r="L17255" t="str">
            <v/>
          </cell>
          <cell r="M17255" t="str">
            <v>免稅</v>
          </cell>
          <cell r="N17255" t="str">
            <v>7561751214</v>
          </cell>
        </row>
        <row r="17256">
          <cell r="A17256" t="str">
            <v>56175128</v>
          </cell>
          <cell r="B17256" t="str">
            <v>生態文明研究前沿報告</v>
          </cell>
          <cell r="C17256" t="str">
            <v>薛曉源</v>
          </cell>
          <cell r="D17256">
            <v>199</v>
          </cell>
          <cell r="E17256">
            <v>0</v>
          </cell>
          <cell r="F17256" t="str">
            <v>平裝</v>
          </cell>
          <cell r="G17256" t="str">
            <v>華東師大</v>
          </cell>
          <cell r="H17256">
            <v>39.799999999999997</v>
          </cell>
          <cell r="I17256" t="str">
            <v/>
          </cell>
          <cell r="J17256" t="str">
            <v/>
          </cell>
          <cell r="K17256" t="str">
            <v/>
          </cell>
          <cell r="L17256" t="str">
            <v/>
          </cell>
          <cell r="M17256" t="str">
            <v>免稅</v>
          </cell>
          <cell r="N17256" t="str">
            <v>7561751281</v>
          </cell>
        </row>
        <row r="17257">
          <cell r="A17257" t="str">
            <v>56175195</v>
          </cell>
          <cell r="B17257" t="str">
            <v>女人天下:中國歷史上的執政太后</v>
          </cell>
          <cell r="C17257" t="str">
            <v>蔣勝男</v>
          </cell>
          <cell r="D17257">
            <v>140</v>
          </cell>
          <cell r="E17257">
            <v>0</v>
          </cell>
          <cell r="F17257" t="str">
            <v>平裝</v>
          </cell>
          <cell r="G17257" t="str">
            <v>華東師大</v>
          </cell>
          <cell r="H17257">
            <v>28</v>
          </cell>
          <cell r="I17257" t="str">
            <v/>
          </cell>
          <cell r="J17257" t="str">
            <v/>
          </cell>
          <cell r="K17257" t="str">
            <v/>
          </cell>
          <cell r="L17257" t="str">
            <v/>
          </cell>
          <cell r="M17257" t="str">
            <v>免稅</v>
          </cell>
          <cell r="N17257" t="str">
            <v>9787561751954</v>
          </cell>
        </row>
        <row r="17258">
          <cell r="A17258" t="str">
            <v>56175350</v>
          </cell>
          <cell r="B17258" t="str">
            <v>詩話哲學</v>
          </cell>
          <cell r="C17258" t="str">
            <v>劉小楓</v>
          </cell>
          <cell r="D17258">
            <v>149</v>
          </cell>
          <cell r="E17258">
            <v>0</v>
          </cell>
          <cell r="F17258" t="str">
            <v>平裝</v>
          </cell>
          <cell r="G17258" t="str">
            <v>華東師大</v>
          </cell>
          <cell r="H17258">
            <v>29.8</v>
          </cell>
          <cell r="I17258" t="str">
            <v/>
          </cell>
          <cell r="J17258" t="str">
            <v/>
          </cell>
          <cell r="K17258" t="str">
            <v/>
          </cell>
          <cell r="L17258" t="str">
            <v/>
          </cell>
          <cell r="M17258" t="str">
            <v>免稅</v>
          </cell>
          <cell r="N17258" t="str">
            <v>9787561753507</v>
          </cell>
        </row>
        <row r="17259">
          <cell r="A17259" t="str">
            <v>56175417</v>
          </cell>
          <cell r="B17259" t="str">
            <v>紅樓夢哲學精神</v>
          </cell>
          <cell r="C17259" t="str">
            <v>梅新林</v>
          </cell>
          <cell r="D17259">
            <v>174</v>
          </cell>
          <cell r="E17259">
            <v>0</v>
          </cell>
          <cell r="F17259" t="str">
            <v>平裝</v>
          </cell>
          <cell r="G17259" t="str">
            <v>華東師大</v>
          </cell>
          <cell r="H17259">
            <v>34.799999999999997</v>
          </cell>
          <cell r="I17259" t="str">
            <v/>
          </cell>
          <cell r="J17259" t="str">
            <v/>
          </cell>
          <cell r="K17259" t="str">
            <v/>
          </cell>
          <cell r="L17259" t="str">
            <v/>
          </cell>
          <cell r="M17259" t="str">
            <v>免稅</v>
          </cell>
          <cell r="N17259" t="str">
            <v>9787561754177</v>
          </cell>
        </row>
        <row r="17260">
          <cell r="A17260" t="str">
            <v>56175444</v>
          </cell>
          <cell r="B17260" t="str">
            <v>圖書館之戀</v>
          </cell>
          <cell r="C17260" t="str">
            <v>[法]古勒莫</v>
          </cell>
          <cell r="D17260">
            <v>124</v>
          </cell>
          <cell r="E17260">
            <v>0</v>
          </cell>
          <cell r="F17260" t="str">
            <v>平裝</v>
          </cell>
          <cell r="G17260" t="str">
            <v>華東師大</v>
          </cell>
          <cell r="H17260">
            <v>24.8</v>
          </cell>
          <cell r="I17260" t="str">
            <v/>
          </cell>
          <cell r="J17260" t="str">
            <v/>
          </cell>
          <cell r="K17260" t="str">
            <v/>
          </cell>
          <cell r="L17260" t="str">
            <v/>
          </cell>
          <cell r="M17260" t="str">
            <v>免稅</v>
          </cell>
          <cell r="N17260" t="str">
            <v>9787561754443</v>
          </cell>
        </row>
        <row r="17261">
          <cell r="A17261" t="str">
            <v>56175467</v>
          </cell>
          <cell r="B17261" t="str">
            <v>大學書法鑒賞</v>
          </cell>
          <cell r="C17261" t="str">
            <v>黃建</v>
          </cell>
          <cell r="D17261">
            <v>120</v>
          </cell>
          <cell r="E17261">
            <v>0</v>
          </cell>
          <cell r="F17261" t="str">
            <v>平裝</v>
          </cell>
          <cell r="G17261" t="str">
            <v>華東師大</v>
          </cell>
          <cell r="H17261">
            <v>24</v>
          </cell>
          <cell r="I17261" t="str">
            <v/>
          </cell>
          <cell r="J17261" t="str">
            <v/>
          </cell>
          <cell r="K17261" t="str">
            <v/>
          </cell>
          <cell r="L17261" t="str">
            <v/>
          </cell>
          <cell r="M17261" t="str">
            <v>免稅</v>
          </cell>
          <cell r="N17261" t="str">
            <v>9787561754672</v>
          </cell>
        </row>
        <row r="17262">
          <cell r="A17262" t="str">
            <v>56175490</v>
          </cell>
          <cell r="B17262" t="str">
            <v>少年游-60幀絕版江南影像</v>
          </cell>
          <cell r="C17262" t="str">
            <v>鄒漢明</v>
          </cell>
          <cell r="D17262">
            <v>210</v>
          </cell>
          <cell r="E17262">
            <v>0</v>
          </cell>
          <cell r="F17262" t="str">
            <v>平裝</v>
          </cell>
          <cell r="G17262" t="str">
            <v>華東師大</v>
          </cell>
          <cell r="H17262">
            <v>35</v>
          </cell>
          <cell r="I17262" t="str">
            <v/>
          </cell>
          <cell r="J17262" t="str">
            <v/>
          </cell>
          <cell r="K17262" t="str">
            <v/>
          </cell>
          <cell r="L17262" t="str">
            <v/>
          </cell>
          <cell r="M17262" t="str">
            <v>免稅</v>
          </cell>
          <cell r="N17262" t="str">
            <v>9787561754900</v>
          </cell>
        </row>
        <row r="17263">
          <cell r="A17263" t="str">
            <v>56175559</v>
          </cell>
          <cell r="B17263" t="str">
            <v>儒僧傳說</v>
          </cell>
          <cell r="C17263" t="str">
            <v>陳傑出</v>
          </cell>
          <cell r="D17263">
            <v>125</v>
          </cell>
          <cell r="E17263">
            <v>0</v>
          </cell>
          <cell r="F17263" t="str">
            <v>平裝</v>
          </cell>
          <cell r="G17263" t="str">
            <v>華東師大</v>
          </cell>
          <cell r="H17263">
            <v>25</v>
          </cell>
          <cell r="I17263" t="str">
            <v/>
          </cell>
          <cell r="J17263" t="str">
            <v/>
          </cell>
          <cell r="K17263" t="str">
            <v/>
          </cell>
          <cell r="L17263" t="str">
            <v/>
          </cell>
          <cell r="M17263" t="str">
            <v>免稅</v>
          </cell>
          <cell r="N17263" t="str">
            <v>9787561755594</v>
          </cell>
        </row>
        <row r="17264">
          <cell r="A17264" t="str">
            <v>56175786</v>
          </cell>
          <cell r="B17264" t="str">
            <v>六點學術.六點閱讀：莊子說道</v>
          </cell>
          <cell r="C17264" t="str">
            <v>張榮明</v>
          </cell>
          <cell r="D17264">
            <v>99</v>
          </cell>
          <cell r="E17264">
            <v>0</v>
          </cell>
          <cell r="F17264" t="str">
            <v>平裝</v>
          </cell>
          <cell r="G17264" t="str">
            <v>華東師大</v>
          </cell>
          <cell r="H17264">
            <v>19.8</v>
          </cell>
          <cell r="I17264" t="str">
            <v/>
          </cell>
          <cell r="J17264" t="str">
            <v/>
          </cell>
          <cell r="K17264" t="str">
            <v/>
          </cell>
          <cell r="L17264" t="str">
            <v/>
          </cell>
          <cell r="M17264" t="str">
            <v>免稅</v>
          </cell>
          <cell r="N17264" t="str">
            <v>9787561757864</v>
          </cell>
        </row>
        <row r="17265">
          <cell r="A17265" t="str">
            <v>56175846</v>
          </cell>
          <cell r="B17265" t="str">
            <v>皇權、禮儀與經典詮釋 : 中國古代政治史研究(儒學與東亞文明研究</v>
          </cell>
          <cell r="C17265" t="str">
            <v>甘懷真</v>
          </cell>
          <cell r="D17265">
            <v>276</v>
          </cell>
          <cell r="E17265">
            <v>0</v>
          </cell>
          <cell r="F17265" t="str">
            <v>平裝</v>
          </cell>
          <cell r="G17265" t="str">
            <v>華東師大</v>
          </cell>
          <cell r="H17265">
            <v>46</v>
          </cell>
          <cell r="I17265" t="str">
            <v/>
          </cell>
          <cell r="J17265" t="str">
            <v/>
          </cell>
          <cell r="K17265" t="str">
            <v/>
          </cell>
          <cell r="L17265" t="str">
            <v/>
          </cell>
          <cell r="M17265" t="str">
            <v>免稅</v>
          </cell>
          <cell r="N17265" t="str">
            <v>9787561758465</v>
          </cell>
        </row>
        <row r="17266">
          <cell r="A17266" t="str">
            <v>56176020</v>
          </cell>
          <cell r="B17266" t="str">
            <v>辛棄疾的那些詞</v>
          </cell>
          <cell r="C17266" t="str">
            <v>邢志華</v>
          </cell>
          <cell r="D17266">
            <v>209</v>
          </cell>
          <cell r="E17266">
            <v>0</v>
          </cell>
          <cell r="F17266" t="str">
            <v>平裝</v>
          </cell>
          <cell r="G17266" t="str">
            <v>華東師大</v>
          </cell>
          <cell r="H17266">
            <v>34.799999999999997</v>
          </cell>
          <cell r="I17266" t="str">
            <v/>
          </cell>
          <cell r="J17266" t="str">
            <v/>
          </cell>
          <cell r="K17266" t="str">
            <v/>
          </cell>
          <cell r="L17266" t="str">
            <v/>
          </cell>
          <cell r="M17266" t="str">
            <v>免稅</v>
          </cell>
          <cell r="N17266" t="str">
            <v>9787561760208</v>
          </cell>
        </row>
        <row r="17267">
          <cell r="A17267" t="str">
            <v>56176083</v>
          </cell>
          <cell r="B17267" t="str">
            <v>古代悲劇與現代科學的起源</v>
          </cell>
          <cell r="C17267" t="str">
            <v>(美)大衛斯著</v>
          </cell>
          <cell r="D17267">
            <v>179</v>
          </cell>
          <cell r="E17267">
            <v>0</v>
          </cell>
          <cell r="F17267" t="str">
            <v>平裝</v>
          </cell>
          <cell r="G17267" t="str">
            <v>華東師大</v>
          </cell>
          <cell r="H17267">
            <v>29.8</v>
          </cell>
          <cell r="I17267" t="str">
            <v/>
          </cell>
          <cell r="J17267" t="str">
            <v/>
          </cell>
          <cell r="K17267" t="str">
            <v/>
          </cell>
          <cell r="L17267" t="str">
            <v/>
          </cell>
          <cell r="M17267" t="str">
            <v>免稅</v>
          </cell>
          <cell r="N17267" t="str">
            <v>9787561760833</v>
          </cell>
        </row>
        <row r="17268">
          <cell r="A17268" t="str">
            <v>56176109</v>
          </cell>
          <cell r="B17268" t="str">
            <v>中國古典散文 :   從中世紀到近代的散文、遊記、筆記和書信</v>
          </cell>
          <cell r="C17268" t="str">
            <v>(德)顧彬著</v>
          </cell>
          <cell r="D17268">
            <v>234</v>
          </cell>
          <cell r="E17268">
            <v>0</v>
          </cell>
          <cell r="F17268" t="str">
            <v>平裝</v>
          </cell>
          <cell r="G17268" t="str">
            <v>華東師大</v>
          </cell>
          <cell r="H17268">
            <v>39</v>
          </cell>
          <cell r="I17268" t="str">
            <v/>
          </cell>
          <cell r="J17268" t="str">
            <v/>
          </cell>
          <cell r="K17268" t="str">
            <v/>
          </cell>
          <cell r="L17268" t="str">
            <v/>
          </cell>
          <cell r="M17268" t="str">
            <v>免稅</v>
          </cell>
          <cell r="N17268" t="str">
            <v>9787561761090</v>
          </cell>
        </row>
        <row r="17269">
          <cell r="A17269" t="str">
            <v>56176125</v>
          </cell>
          <cell r="B17269" t="str">
            <v>孟子講讀</v>
          </cell>
          <cell r="C17269" t="str">
            <v>趙杏根</v>
          </cell>
          <cell r="D17269">
            <v>192</v>
          </cell>
          <cell r="E17269">
            <v>0</v>
          </cell>
          <cell r="F17269" t="str">
            <v>平裝</v>
          </cell>
          <cell r="G17269" t="str">
            <v>華東師大</v>
          </cell>
          <cell r="H17269">
            <v>32</v>
          </cell>
          <cell r="I17269" t="str">
            <v/>
          </cell>
          <cell r="J17269" t="str">
            <v/>
          </cell>
          <cell r="K17269" t="str">
            <v/>
          </cell>
          <cell r="L17269" t="str">
            <v/>
          </cell>
          <cell r="M17269" t="str">
            <v>免稅</v>
          </cell>
          <cell r="N17269" t="str">
            <v>9787561761250</v>
          </cell>
        </row>
        <row r="17270">
          <cell r="A17270" t="str">
            <v>56176190</v>
          </cell>
          <cell r="B17270" t="str">
            <v>通志堂集.全二冊</v>
          </cell>
          <cell r="C17270" t="str">
            <v>(清)納蘭性德</v>
          </cell>
          <cell r="D17270">
            <v>288</v>
          </cell>
          <cell r="E17270">
            <v>0</v>
          </cell>
          <cell r="F17270" t="str">
            <v>平裝</v>
          </cell>
          <cell r="G17270" t="str">
            <v>華東師大</v>
          </cell>
          <cell r="H17270">
            <v>48</v>
          </cell>
          <cell r="I17270" t="str">
            <v/>
          </cell>
          <cell r="J17270" t="str">
            <v/>
          </cell>
          <cell r="K17270" t="str">
            <v/>
          </cell>
          <cell r="L17270" t="str">
            <v/>
          </cell>
          <cell r="M17270" t="str">
            <v>免稅</v>
          </cell>
          <cell r="N17270" t="str">
            <v>9787561761908</v>
          </cell>
        </row>
        <row r="17271">
          <cell r="A17271" t="str">
            <v>56176220</v>
          </cell>
          <cell r="B17271" t="str">
            <v>程抱一的唐詩翻譯和唐詩研究(華東師大青年學術著作基金)</v>
          </cell>
          <cell r="C17271" t="str">
            <v>蔣向豔著</v>
          </cell>
          <cell r="D17271">
            <v>144</v>
          </cell>
          <cell r="E17271">
            <v>0</v>
          </cell>
          <cell r="F17271" t="str">
            <v>平裝</v>
          </cell>
          <cell r="G17271" t="str">
            <v>華東師大</v>
          </cell>
          <cell r="H17271">
            <v>24</v>
          </cell>
          <cell r="I17271" t="str">
            <v/>
          </cell>
          <cell r="J17271" t="str">
            <v/>
          </cell>
          <cell r="K17271" t="str">
            <v/>
          </cell>
          <cell r="L17271" t="str">
            <v/>
          </cell>
          <cell r="M17271" t="str">
            <v>免稅</v>
          </cell>
          <cell r="N17271" t="str">
            <v>9787561762202</v>
          </cell>
        </row>
        <row r="17272">
          <cell r="A17272" t="str">
            <v>56176299</v>
          </cell>
          <cell r="B17272" t="str">
            <v>幸福是陷阱</v>
          </cell>
          <cell r="C17272" t="str">
            <v>路斯哈裏斯</v>
          </cell>
          <cell r="D17272">
            <v>174</v>
          </cell>
          <cell r="E17272">
            <v>0</v>
          </cell>
          <cell r="F17272" t="str">
            <v>平裝</v>
          </cell>
          <cell r="G17272" t="str">
            <v>華東師大</v>
          </cell>
          <cell r="H17272">
            <v>29</v>
          </cell>
          <cell r="I17272" t="str">
            <v/>
          </cell>
          <cell r="J17272" t="str">
            <v/>
          </cell>
          <cell r="K17272" t="str">
            <v/>
          </cell>
          <cell r="L17272" t="str">
            <v/>
          </cell>
          <cell r="M17272" t="str">
            <v>免稅</v>
          </cell>
          <cell r="N17272" t="str">
            <v>9787561762998</v>
          </cell>
        </row>
        <row r="17273">
          <cell r="A17273" t="str">
            <v>56176332</v>
          </cell>
          <cell r="B17273" t="str">
            <v>轉型中的唐五代詩僧群體</v>
          </cell>
          <cell r="C17273" t="str">
            <v>查明昊著</v>
          </cell>
          <cell r="D17273">
            <v>179</v>
          </cell>
          <cell r="E17273">
            <v>0</v>
          </cell>
          <cell r="F17273" t="str">
            <v>平裝</v>
          </cell>
          <cell r="G17273" t="str">
            <v>華東師大</v>
          </cell>
          <cell r="H17273">
            <v>29.8</v>
          </cell>
          <cell r="I17273" t="str">
            <v/>
          </cell>
          <cell r="J17273" t="str">
            <v/>
          </cell>
          <cell r="K17273" t="str">
            <v/>
          </cell>
          <cell r="L17273" t="str">
            <v/>
          </cell>
          <cell r="M17273" t="str">
            <v>免稅</v>
          </cell>
          <cell r="N17273" t="str">
            <v>9787561763322</v>
          </cell>
        </row>
        <row r="17274">
          <cell r="A17274" t="str">
            <v>56176372</v>
          </cell>
          <cell r="B17274" t="str">
            <v>元代四書學研究</v>
          </cell>
          <cell r="C17274" t="str">
            <v>周春健著</v>
          </cell>
          <cell r="D17274">
            <v>239</v>
          </cell>
          <cell r="E17274">
            <v>0</v>
          </cell>
          <cell r="F17274" t="str">
            <v>平裝</v>
          </cell>
          <cell r="G17274" t="str">
            <v>華東師大</v>
          </cell>
          <cell r="H17274">
            <v>39.799999999999997</v>
          </cell>
          <cell r="I17274" t="str">
            <v/>
          </cell>
          <cell r="J17274" t="str">
            <v/>
          </cell>
          <cell r="K17274" t="str">
            <v/>
          </cell>
          <cell r="L17274" t="str">
            <v/>
          </cell>
          <cell r="M17274" t="str">
            <v>免稅</v>
          </cell>
          <cell r="N17274" t="str">
            <v>9787561763728</v>
          </cell>
        </row>
        <row r="17275">
          <cell r="A17275" t="str">
            <v>56176441</v>
          </cell>
          <cell r="B17275" t="str">
            <v>老子講讀(國學名著講讀系列)</v>
          </cell>
          <cell r="C17275" t="str">
            <v>許結著</v>
          </cell>
          <cell r="D17275">
            <v>156</v>
          </cell>
          <cell r="E17275">
            <v>0</v>
          </cell>
          <cell r="F17275" t="str">
            <v>平裝</v>
          </cell>
          <cell r="G17275" t="str">
            <v>華東師大</v>
          </cell>
          <cell r="H17275">
            <v>26</v>
          </cell>
          <cell r="I17275" t="str">
            <v/>
          </cell>
          <cell r="J17275" t="str">
            <v/>
          </cell>
          <cell r="K17275" t="str">
            <v/>
          </cell>
          <cell r="L17275" t="str">
            <v/>
          </cell>
          <cell r="M17275" t="str">
            <v>免稅</v>
          </cell>
          <cell r="N17275" t="str">
            <v>9787561764411</v>
          </cell>
        </row>
        <row r="17276">
          <cell r="A17276" t="str">
            <v>56176442</v>
          </cell>
          <cell r="B17276" t="str">
            <v>孤獨的詩性 : 論沈從文與中國傳統文化</v>
          </cell>
          <cell r="C17276" t="str">
            <v>杜素娟著</v>
          </cell>
          <cell r="D17276">
            <v>192</v>
          </cell>
          <cell r="E17276">
            <v>2</v>
          </cell>
          <cell r="F17276" t="str">
            <v>平裝</v>
          </cell>
          <cell r="G17276" t="str">
            <v>華東師大</v>
          </cell>
          <cell r="H17276">
            <v>32</v>
          </cell>
          <cell r="I17276" t="str">
            <v/>
          </cell>
          <cell r="J17276" t="str">
            <v/>
          </cell>
          <cell r="K17276" t="str">
            <v/>
          </cell>
          <cell r="L17276" t="str">
            <v/>
          </cell>
          <cell r="M17276" t="str">
            <v>免稅</v>
          </cell>
          <cell r="N17276" t="str">
            <v>9787561764428</v>
          </cell>
        </row>
        <row r="17277">
          <cell r="A17277" t="str">
            <v>56176628</v>
          </cell>
          <cell r="B17277" t="str">
            <v>王陽明傳習錄詳著集評</v>
          </cell>
          <cell r="C17277" t="str">
            <v>童強. 著</v>
          </cell>
          <cell r="D17277">
            <v>299</v>
          </cell>
          <cell r="E17277">
            <v>0</v>
          </cell>
          <cell r="F17277" t="str">
            <v>平裝</v>
          </cell>
          <cell r="G17277" t="str">
            <v>華東師大</v>
          </cell>
          <cell r="H17277">
            <v>49.8</v>
          </cell>
          <cell r="I17277" t="str">
            <v/>
          </cell>
          <cell r="J17277" t="str">
            <v/>
          </cell>
          <cell r="K17277" t="str">
            <v/>
          </cell>
          <cell r="L17277" t="str">
            <v/>
          </cell>
          <cell r="M17277" t="str">
            <v>免稅</v>
          </cell>
          <cell r="N17277" t="str">
            <v>9787561766286</v>
          </cell>
        </row>
        <row r="17278">
          <cell r="A17278" t="str">
            <v>56176712</v>
          </cell>
          <cell r="B17278" t="str">
            <v>?齋詩存</v>
          </cell>
          <cell r="C17278" t="str">
            <v>[清]吳大澂</v>
          </cell>
          <cell r="D17278">
            <v>156</v>
          </cell>
          <cell r="E17278">
            <v>0</v>
          </cell>
          <cell r="F17278" t="str">
            <v>平裝</v>
          </cell>
          <cell r="G17278" t="str">
            <v>華東師大</v>
          </cell>
          <cell r="H17278">
            <v>26</v>
          </cell>
          <cell r="I17278" t="str">
            <v/>
          </cell>
          <cell r="J17278" t="str">
            <v/>
          </cell>
          <cell r="K17278" t="str">
            <v/>
          </cell>
          <cell r="L17278" t="str">
            <v/>
          </cell>
          <cell r="M17278" t="str">
            <v>免稅</v>
          </cell>
          <cell r="N17278" t="str">
            <v>9787561767122</v>
          </cell>
        </row>
        <row r="17279">
          <cell r="A17279" t="str">
            <v>56176714</v>
          </cell>
          <cell r="B17279" t="str">
            <v>莊子內篇注</v>
          </cell>
          <cell r="C17279" t="str">
            <v>（明）釋德清著</v>
          </cell>
          <cell r="D17279">
            <v>90</v>
          </cell>
          <cell r="E17279">
            <v>0</v>
          </cell>
          <cell r="F17279" t="str">
            <v>平裝</v>
          </cell>
          <cell r="G17279" t="str">
            <v>華東師大</v>
          </cell>
          <cell r="H17279">
            <v>15</v>
          </cell>
          <cell r="I17279" t="str">
            <v/>
          </cell>
          <cell r="J17279" t="str">
            <v/>
          </cell>
          <cell r="K17279" t="str">
            <v/>
          </cell>
          <cell r="L17279" t="str">
            <v/>
          </cell>
          <cell r="M17279" t="str">
            <v>免稅</v>
          </cell>
          <cell r="N17279" t="str">
            <v>9787561767146</v>
          </cell>
        </row>
        <row r="17280">
          <cell r="A17280" t="str">
            <v>56176758</v>
          </cell>
          <cell r="B17280" t="str">
            <v>中國文論的我與他：古代文學理論研究,第二十七輯</v>
          </cell>
          <cell r="C17280" t="str">
            <v>徐中玉，郭豫適主編</v>
          </cell>
          <cell r="D17280">
            <v>180</v>
          </cell>
          <cell r="E17280">
            <v>0</v>
          </cell>
          <cell r="F17280" t="str">
            <v>平裝</v>
          </cell>
          <cell r="G17280" t="str">
            <v>華東師大</v>
          </cell>
          <cell r="H17280">
            <v>30</v>
          </cell>
          <cell r="I17280" t="str">
            <v/>
          </cell>
          <cell r="J17280" t="str">
            <v/>
          </cell>
          <cell r="K17280" t="str">
            <v/>
          </cell>
          <cell r="L17280" t="str">
            <v/>
          </cell>
          <cell r="M17280" t="str">
            <v>免稅</v>
          </cell>
          <cell r="N17280" t="str">
            <v>9787561767580</v>
          </cell>
        </row>
        <row r="17281">
          <cell r="A17281" t="str">
            <v>56176998</v>
          </cell>
          <cell r="B17281" t="str">
            <v>楊國榮著作集.孟子的哲學思想</v>
          </cell>
          <cell r="C17281" t="str">
            <v>楊國榮</v>
          </cell>
          <cell r="D17281">
            <v>162</v>
          </cell>
          <cell r="E17281">
            <v>0</v>
          </cell>
          <cell r="F17281" t="str">
            <v>平裝</v>
          </cell>
          <cell r="G17281" t="str">
            <v>華東師大</v>
          </cell>
          <cell r="H17281">
            <v>27</v>
          </cell>
          <cell r="I17281" t="str">
            <v/>
          </cell>
          <cell r="J17281" t="str">
            <v/>
          </cell>
          <cell r="K17281" t="str">
            <v/>
          </cell>
          <cell r="L17281" t="str">
            <v/>
          </cell>
          <cell r="M17281" t="str">
            <v>免稅</v>
          </cell>
          <cell r="N17281" t="str">
            <v>9787561769980</v>
          </cell>
        </row>
        <row r="17282">
          <cell r="A17282" t="str">
            <v>56177051</v>
          </cell>
          <cell r="B17282" t="str">
            <v>宋代新儒學的精神世界——以朱子學為中心</v>
          </cell>
          <cell r="C17282" t="str">
            <v>吳震</v>
          </cell>
          <cell r="D17282">
            <v>359</v>
          </cell>
          <cell r="E17282">
            <v>0</v>
          </cell>
          <cell r="F17282" t="str">
            <v>平裝</v>
          </cell>
          <cell r="G17282" t="str">
            <v>華東師大</v>
          </cell>
          <cell r="H17282">
            <v>59.8</v>
          </cell>
          <cell r="I17282" t="str">
            <v/>
          </cell>
          <cell r="J17282" t="str">
            <v/>
          </cell>
          <cell r="K17282" t="str">
            <v/>
          </cell>
          <cell r="L17282" t="str">
            <v/>
          </cell>
          <cell r="M17282" t="str">
            <v>免稅</v>
          </cell>
          <cell r="N17282" t="str">
            <v>9787561770511</v>
          </cell>
        </row>
        <row r="17283">
          <cell r="A17283" t="str">
            <v>56177284</v>
          </cell>
          <cell r="B17283" t="str">
            <v>清代思想史</v>
          </cell>
          <cell r="C17283" t="str">
            <v>陸寶千</v>
          </cell>
          <cell r="D17283">
            <v>300</v>
          </cell>
          <cell r="E17283">
            <v>0</v>
          </cell>
          <cell r="F17283" t="str">
            <v/>
          </cell>
          <cell r="G17283" t="str">
            <v>華東師大</v>
          </cell>
          <cell r="H17283">
            <v>50</v>
          </cell>
          <cell r="I17283" t="str">
            <v/>
          </cell>
          <cell r="J17283" t="str">
            <v/>
          </cell>
          <cell r="K17283" t="str">
            <v/>
          </cell>
          <cell r="L17283" t="str">
            <v/>
          </cell>
          <cell r="M17283" t="str">
            <v>免稅</v>
          </cell>
          <cell r="N17283" t="str">
            <v>9787561772843</v>
          </cell>
        </row>
        <row r="17284">
          <cell r="A17284" t="str">
            <v>56177346</v>
          </cell>
          <cell r="B17284" t="str">
            <v>一次讀完15位哲學大師經典講義</v>
          </cell>
          <cell r="C17284" t="str">
            <v>黃明華 編著</v>
          </cell>
          <cell r="D17284">
            <v>119</v>
          </cell>
          <cell r="E17284">
            <v>0</v>
          </cell>
          <cell r="F17284" t="str">
            <v>平裝</v>
          </cell>
          <cell r="G17284" t="str">
            <v>華東師大</v>
          </cell>
          <cell r="H17284">
            <v>19.8</v>
          </cell>
          <cell r="I17284" t="str">
            <v/>
          </cell>
          <cell r="J17284" t="str">
            <v/>
          </cell>
          <cell r="K17284" t="str">
            <v/>
          </cell>
          <cell r="L17284" t="str">
            <v/>
          </cell>
          <cell r="M17284" t="str">
            <v>免稅</v>
          </cell>
          <cell r="N17284" t="str">
            <v>9787561773468</v>
          </cell>
        </row>
        <row r="17285">
          <cell r="A17285" t="str">
            <v>56177348</v>
          </cell>
          <cell r="B17285" t="str">
            <v>一次讀完15部文學經典</v>
          </cell>
          <cell r="C17285" t="str">
            <v>王學典. 編著</v>
          </cell>
          <cell r="D17285">
            <v>119</v>
          </cell>
          <cell r="E17285">
            <v>0</v>
          </cell>
          <cell r="F17285" t="str">
            <v>平裝</v>
          </cell>
          <cell r="G17285" t="str">
            <v>華東師大</v>
          </cell>
          <cell r="H17285">
            <v>19.8</v>
          </cell>
          <cell r="I17285" t="str">
            <v/>
          </cell>
          <cell r="J17285" t="str">
            <v/>
          </cell>
          <cell r="K17285" t="str">
            <v/>
          </cell>
          <cell r="L17285" t="str">
            <v/>
          </cell>
          <cell r="M17285" t="str">
            <v>免稅</v>
          </cell>
          <cell r="N17285" t="str">
            <v>9787561773482</v>
          </cell>
        </row>
        <row r="17286">
          <cell r="A17286" t="str">
            <v>56177350</v>
          </cell>
          <cell r="B17286" t="str">
            <v>一次讀完15位心理學大師經典講義</v>
          </cell>
          <cell r="C17286" t="str">
            <v>陳書凱. 編著</v>
          </cell>
          <cell r="D17286">
            <v>119</v>
          </cell>
          <cell r="E17286">
            <v>0</v>
          </cell>
          <cell r="F17286" t="str">
            <v>平裝</v>
          </cell>
          <cell r="G17286" t="str">
            <v>華東師大</v>
          </cell>
          <cell r="H17286">
            <v>19.8</v>
          </cell>
          <cell r="I17286" t="str">
            <v/>
          </cell>
          <cell r="J17286" t="str">
            <v/>
          </cell>
          <cell r="K17286" t="str">
            <v/>
          </cell>
          <cell r="L17286" t="str">
            <v/>
          </cell>
          <cell r="M17286" t="str">
            <v>免稅</v>
          </cell>
          <cell r="N17286" t="str">
            <v>9787561773505</v>
          </cell>
        </row>
        <row r="17287">
          <cell r="A17287" t="str">
            <v>56177555</v>
          </cell>
          <cell r="B17287" t="str">
            <v>北京讀本</v>
          </cell>
          <cell r="C17287" t="str">
            <v>陳平原. 鄭勇. 主編</v>
          </cell>
          <cell r="D17287">
            <v>150</v>
          </cell>
          <cell r="E17287">
            <v>0</v>
          </cell>
          <cell r="F17287" t="str">
            <v>平裝</v>
          </cell>
          <cell r="G17287" t="str">
            <v>華東師大</v>
          </cell>
          <cell r="H17287">
            <v>25</v>
          </cell>
          <cell r="I17287" t="str">
            <v/>
          </cell>
          <cell r="J17287" t="str">
            <v/>
          </cell>
          <cell r="K17287" t="str">
            <v/>
          </cell>
          <cell r="L17287" t="str">
            <v/>
          </cell>
          <cell r="M17287" t="str">
            <v>免稅</v>
          </cell>
          <cell r="N17287" t="str">
            <v>9787561775554</v>
          </cell>
        </row>
        <row r="17288">
          <cell r="A17288" t="str">
            <v>56177556</v>
          </cell>
          <cell r="B17288" t="str">
            <v>上海讀本</v>
          </cell>
          <cell r="C17288" t="str">
            <v>薛毅. 主編</v>
          </cell>
          <cell r="D17288">
            <v>150</v>
          </cell>
          <cell r="E17288">
            <v>0</v>
          </cell>
          <cell r="F17288" t="str">
            <v>平裝</v>
          </cell>
          <cell r="G17288" t="str">
            <v>華東師大</v>
          </cell>
          <cell r="H17288">
            <v>25</v>
          </cell>
          <cell r="I17288" t="str">
            <v/>
          </cell>
          <cell r="J17288" t="str">
            <v/>
          </cell>
          <cell r="K17288" t="str">
            <v/>
          </cell>
          <cell r="L17288" t="str">
            <v/>
          </cell>
          <cell r="M17288" t="str">
            <v>免稅</v>
          </cell>
          <cell r="N17288" t="str">
            <v>9787561775561</v>
          </cell>
        </row>
        <row r="17289">
          <cell r="A17289" t="str">
            <v>56177557</v>
          </cell>
          <cell r="B17289" t="str">
            <v>江南讀本</v>
          </cell>
          <cell r="C17289" t="str">
            <v>張中 主編</v>
          </cell>
          <cell r="D17289">
            <v>150</v>
          </cell>
          <cell r="E17289">
            <v>0</v>
          </cell>
          <cell r="F17289" t="str">
            <v>平裝</v>
          </cell>
          <cell r="G17289" t="str">
            <v>華東師大</v>
          </cell>
          <cell r="H17289">
            <v>25</v>
          </cell>
          <cell r="I17289" t="str">
            <v/>
          </cell>
          <cell r="J17289" t="str">
            <v/>
          </cell>
          <cell r="K17289" t="str">
            <v/>
          </cell>
          <cell r="L17289" t="str">
            <v/>
          </cell>
          <cell r="M17289" t="str">
            <v>免稅</v>
          </cell>
          <cell r="N17289" t="str">
            <v>9787561775578</v>
          </cell>
        </row>
        <row r="17290">
          <cell r="A17290" t="str">
            <v>56177583</v>
          </cell>
          <cell r="B17290" t="str">
            <v>老子道德經古本集註</v>
          </cell>
          <cell r="C17290" t="str">
            <v>(南宋) 范應元. 著</v>
          </cell>
          <cell r="D17290">
            <v>90</v>
          </cell>
          <cell r="E17290">
            <v>0</v>
          </cell>
          <cell r="F17290" t="str">
            <v>平裝</v>
          </cell>
          <cell r="G17290" t="str">
            <v>華東師大</v>
          </cell>
          <cell r="H17290">
            <v>15</v>
          </cell>
          <cell r="I17290" t="str">
            <v/>
          </cell>
          <cell r="J17290" t="str">
            <v/>
          </cell>
          <cell r="K17290" t="str">
            <v/>
          </cell>
          <cell r="L17290" t="str">
            <v/>
          </cell>
          <cell r="M17290" t="str">
            <v>免稅</v>
          </cell>
          <cell r="N17290" t="str">
            <v>9787561775837</v>
          </cell>
        </row>
        <row r="17291">
          <cell r="A17291" t="str">
            <v>56177855</v>
          </cell>
          <cell r="B17291" t="str">
            <v>朱子著述宋刻集成（37函286冊）</v>
          </cell>
          <cell r="C17291" t="str">
            <v>編委</v>
          </cell>
          <cell r="D17291">
            <v>10176</v>
          </cell>
          <cell r="E17291">
            <v>0</v>
          </cell>
          <cell r="F17291" t="str">
            <v>線裝</v>
          </cell>
          <cell r="G17291" t="str">
            <v>華東師大</v>
          </cell>
          <cell r="H17291">
            <v>100000</v>
          </cell>
          <cell r="I17291" t="str">
            <v/>
          </cell>
          <cell r="J17291" t="str">
            <v/>
          </cell>
          <cell r="K17291" t="str">
            <v/>
          </cell>
          <cell r="L17291" t="str">
            <v/>
          </cell>
          <cell r="M17291" t="str">
            <v>免稅</v>
          </cell>
          <cell r="N17291" t="str">
            <v>9787561778555</v>
          </cell>
        </row>
        <row r="17292">
          <cell r="A17292" t="str">
            <v>56177910</v>
          </cell>
          <cell r="B17292" t="str">
            <v>印光法師答念佛600問</v>
          </cell>
          <cell r="C17292" t="str">
            <v>印光法師</v>
          </cell>
          <cell r="D17292">
            <v>252</v>
          </cell>
          <cell r="E17292">
            <v>0</v>
          </cell>
          <cell r="F17292" t="str">
            <v>平裝</v>
          </cell>
          <cell r="G17292" t="str">
            <v>華東師大</v>
          </cell>
          <cell r="H17292">
            <v>42</v>
          </cell>
          <cell r="I17292" t="str">
            <v/>
          </cell>
          <cell r="J17292" t="str">
            <v/>
          </cell>
          <cell r="K17292" t="str">
            <v/>
          </cell>
          <cell r="L17292" t="str">
            <v/>
          </cell>
          <cell r="M17292" t="str">
            <v>應稅</v>
          </cell>
          <cell r="N17292" t="str">
            <v/>
          </cell>
        </row>
        <row r="17293">
          <cell r="A17293" t="str">
            <v>56177952</v>
          </cell>
          <cell r="B17293" t="str">
            <v>解讀敦煌：中世紀建築畫</v>
          </cell>
          <cell r="C17293" t="str">
            <v>孫毅華</v>
          </cell>
          <cell r="D17293">
            <v>299</v>
          </cell>
          <cell r="E17293">
            <v>0</v>
          </cell>
          <cell r="F17293" t="str">
            <v>平裝</v>
          </cell>
          <cell r="G17293" t="str">
            <v>華東師大</v>
          </cell>
          <cell r="H17293">
            <v>49.8</v>
          </cell>
          <cell r="I17293" t="str">
            <v/>
          </cell>
          <cell r="J17293" t="str">
            <v/>
          </cell>
          <cell r="K17293" t="str">
            <v/>
          </cell>
          <cell r="L17293" t="str">
            <v/>
          </cell>
          <cell r="M17293" t="str">
            <v>免稅</v>
          </cell>
          <cell r="N17293" t="str">
            <v>9787561779521</v>
          </cell>
        </row>
        <row r="17294">
          <cell r="A17294" t="str">
            <v>56177953</v>
          </cell>
          <cell r="B17294" t="str">
            <v>解讀敦煌：飛翔的精靈</v>
          </cell>
          <cell r="C17294" t="str">
            <v>樊錦詩</v>
          </cell>
          <cell r="D17294">
            <v>299</v>
          </cell>
          <cell r="E17294">
            <v>0</v>
          </cell>
          <cell r="F17294" t="str">
            <v>平裝</v>
          </cell>
          <cell r="G17294" t="str">
            <v>華東師大</v>
          </cell>
          <cell r="H17294">
            <v>49.8</v>
          </cell>
          <cell r="I17294" t="str">
            <v/>
          </cell>
          <cell r="J17294" t="str">
            <v/>
          </cell>
          <cell r="K17294" t="str">
            <v/>
          </cell>
          <cell r="L17294" t="str">
            <v/>
          </cell>
          <cell r="M17294" t="str">
            <v>免稅</v>
          </cell>
          <cell r="N17294" t="str">
            <v>9787561779538</v>
          </cell>
        </row>
        <row r="17295">
          <cell r="A17295" t="str">
            <v>56177955</v>
          </cell>
          <cell r="B17295" t="str">
            <v>法華經故事</v>
          </cell>
          <cell r="C17295" t="str">
            <v>樊錦詩</v>
          </cell>
          <cell r="D17295">
            <v>299</v>
          </cell>
          <cell r="E17295">
            <v>0</v>
          </cell>
          <cell r="F17295" t="str">
            <v>平裝</v>
          </cell>
          <cell r="G17295" t="str">
            <v>華東師大</v>
          </cell>
          <cell r="H17295">
            <v>49.8</v>
          </cell>
          <cell r="I17295" t="str">
            <v/>
          </cell>
          <cell r="J17295" t="str">
            <v/>
          </cell>
          <cell r="K17295" t="str">
            <v/>
          </cell>
          <cell r="L17295" t="str">
            <v/>
          </cell>
          <cell r="M17295" t="str">
            <v>免稅</v>
          </cell>
          <cell r="N17295" t="str">
            <v>9787561779552</v>
          </cell>
        </row>
        <row r="17296">
          <cell r="A17296" t="str">
            <v>56177976</v>
          </cell>
          <cell r="B17296" t="str">
            <v>解讀敦煌:佛陀的本生因緣故事</v>
          </cell>
          <cell r="C17296" t="str">
            <v>李永寧</v>
          </cell>
          <cell r="D17296">
            <v>299</v>
          </cell>
          <cell r="E17296">
            <v>0</v>
          </cell>
          <cell r="F17296" t="str">
            <v>平裝</v>
          </cell>
          <cell r="G17296" t="str">
            <v>華東師大</v>
          </cell>
          <cell r="H17296">
            <v>49.8</v>
          </cell>
          <cell r="I17296" t="str">
            <v/>
          </cell>
          <cell r="J17296" t="str">
            <v/>
          </cell>
          <cell r="K17296" t="str">
            <v/>
          </cell>
          <cell r="L17296" t="str">
            <v/>
          </cell>
          <cell r="M17296" t="str">
            <v>免稅</v>
          </cell>
          <cell r="N17296" t="str">
            <v>9787561779767</v>
          </cell>
        </row>
        <row r="17297">
          <cell r="A17297" t="str">
            <v>56177977</v>
          </cell>
          <cell r="B17297" t="str">
            <v>解讀敦煌：佛國尊像</v>
          </cell>
          <cell r="C17297" t="str">
            <v>羅華慶</v>
          </cell>
          <cell r="D17297">
            <v>299</v>
          </cell>
          <cell r="E17297">
            <v>0</v>
          </cell>
          <cell r="F17297" t="str">
            <v>平裝</v>
          </cell>
          <cell r="G17297" t="str">
            <v>華東師大</v>
          </cell>
          <cell r="H17297">
            <v>49.8</v>
          </cell>
          <cell r="I17297" t="str">
            <v/>
          </cell>
          <cell r="J17297" t="str">
            <v/>
          </cell>
          <cell r="K17297" t="str">
            <v/>
          </cell>
          <cell r="L17297" t="str">
            <v/>
          </cell>
          <cell r="M17297" t="str">
            <v>免稅</v>
          </cell>
          <cell r="N17297" t="str">
            <v>9787561779774</v>
          </cell>
        </row>
        <row r="17298">
          <cell r="A17298" t="str">
            <v>56177978</v>
          </cell>
          <cell r="B17298" t="str">
            <v>解讀敦煌:彌勒佛與藥師佛</v>
          </cell>
          <cell r="C17298" t="str">
            <v>王惠民</v>
          </cell>
          <cell r="D17298">
            <v>299</v>
          </cell>
          <cell r="E17298">
            <v>0</v>
          </cell>
          <cell r="F17298" t="str">
            <v>平裝</v>
          </cell>
          <cell r="G17298" t="str">
            <v>華東師大</v>
          </cell>
          <cell r="H17298">
            <v>49.8</v>
          </cell>
          <cell r="I17298" t="str">
            <v/>
          </cell>
          <cell r="J17298" t="str">
            <v/>
          </cell>
          <cell r="K17298" t="str">
            <v/>
          </cell>
          <cell r="L17298" t="str">
            <v/>
          </cell>
          <cell r="M17298" t="str">
            <v>免稅</v>
          </cell>
          <cell r="N17298" t="str">
            <v>9787561779781</v>
          </cell>
        </row>
        <row r="17299">
          <cell r="A17299" t="str">
            <v>56177979</v>
          </cell>
          <cell r="B17299" t="str">
            <v>禪宗經典故事</v>
          </cell>
          <cell r="C17299" t="str">
            <v>樊錦詩</v>
          </cell>
          <cell r="D17299">
            <v>299</v>
          </cell>
          <cell r="E17299">
            <v>0</v>
          </cell>
          <cell r="F17299" t="str">
            <v>平裝</v>
          </cell>
          <cell r="G17299" t="str">
            <v>華東師大</v>
          </cell>
          <cell r="H17299">
            <v>49.8</v>
          </cell>
          <cell r="I17299" t="str">
            <v/>
          </cell>
          <cell r="J17299" t="str">
            <v/>
          </cell>
          <cell r="K17299" t="str">
            <v/>
          </cell>
          <cell r="L17299" t="str">
            <v/>
          </cell>
          <cell r="M17299" t="str">
            <v>免稅</v>
          </cell>
          <cell r="N17299" t="str">
            <v>9787561779798</v>
          </cell>
        </row>
        <row r="17300">
          <cell r="A17300" t="str">
            <v>56177980</v>
          </cell>
          <cell r="B17300" t="str">
            <v>解讀敦煌：發現藏經洞</v>
          </cell>
          <cell r="C17300" t="str">
            <v>羅華慶</v>
          </cell>
          <cell r="D17300">
            <v>299</v>
          </cell>
          <cell r="E17300">
            <v>0</v>
          </cell>
          <cell r="F17300" t="str">
            <v>平裝</v>
          </cell>
          <cell r="G17300" t="str">
            <v>華東師大</v>
          </cell>
          <cell r="H17300">
            <v>49.8</v>
          </cell>
          <cell r="I17300" t="str">
            <v/>
          </cell>
          <cell r="J17300" t="str">
            <v/>
          </cell>
          <cell r="K17300" t="str">
            <v/>
          </cell>
          <cell r="L17300" t="str">
            <v/>
          </cell>
          <cell r="M17300" t="str">
            <v>免稅</v>
          </cell>
          <cell r="N17300" t="str">
            <v>9787561779804</v>
          </cell>
        </row>
        <row r="17301">
          <cell r="A17301" t="str">
            <v>56178426</v>
          </cell>
          <cell r="B17301" t="str">
            <v>邵雍易學與新儒學思想研究</v>
          </cell>
          <cell r="C17301" t="str">
            <v/>
          </cell>
          <cell r="D17301">
            <v>168</v>
          </cell>
          <cell r="E17301">
            <v>0</v>
          </cell>
          <cell r="F17301" t="str">
            <v>平裝</v>
          </cell>
          <cell r="G17301" t="str">
            <v>華東師大</v>
          </cell>
          <cell r="H17301">
            <v>28</v>
          </cell>
          <cell r="I17301" t="str">
            <v/>
          </cell>
          <cell r="J17301" t="str">
            <v/>
          </cell>
          <cell r="K17301" t="str">
            <v/>
          </cell>
          <cell r="L17301" t="str">
            <v/>
          </cell>
          <cell r="M17301" t="str">
            <v>應稅</v>
          </cell>
          <cell r="N17301" t="str">
            <v/>
          </cell>
        </row>
        <row r="17302">
          <cell r="A17302" t="str">
            <v>56181050</v>
          </cell>
          <cell r="B17302" t="str">
            <v>西方古典建築與近現代建築(-未來建築師叢書.第三輯)</v>
          </cell>
          <cell r="C17302" t="str">
            <v>章迎爾</v>
          </cell>
          <cell r="D17302">
            <v>248</v>
          </cell>
          <cell r="E17302">
            <v>0</v>
          </cell>
          <cell r="F17302" t="str">
            <v>平裝</v>
          </cell>
          <cell r="G17302" t="str">
            <v>天津大學</v>
          </cell>
          <cell r="H17302">
            <v>49.6</v>
          </cell>
          <cell r="I17302" t="str">
            <v/>
          </cell>
          <cell r="J17302" t="str">
            <v/>
          </cell>
          <cell r="K17302" t="str">
            <v/>
          </cell>
          <cell r="L17302" t="str">
            <v/>
          </cell>
          <cell r="M17302" t="str">
            <v>免稅</v>
          </cell>
          <cell r="N17302" t="str">
            <v>7561810504</v>
          </cell>
        </row>
        <row r="17303">
          <cell r="A17303" t="str">
            <v>56181384</v>
          </cell>
          <cell r="B17303" t="str">
            <v>建築的藝術觀</v>
          </cell>
          <cell r="C17303" t="str">
            <v/>
          </cell>
          <cell r="D17303">
            <v>160</v>
          </cell>
          <cell r="E17303">
            <v>0</v>
          </cell>
          <cell r="F17303" t="str">
            <v>平裝</v>
          </cell>
          <cell r="G17303" t="str">
            <v>天津大學</v>
          </cell>
          <cell r="H17303">
            <v>0</v>
          </cell>
          <cell r="I17303" t="str">
            <v/>
          </cell>
          <cell r="J17303" t="str">
            <v/>
          </cell>
          <cell r="K17303" t="str">
            <v/>
          </cell>
          <cell r="L17303" t="str">
            <v/>
          </cell>
          <cell r="M17303" t="str">
            <v>免稅</v>
          </cell>
          <cell r="N17303" t="str">
            <v>7561813848</v>
          </cell>
        </row>
        <row r="17304">
          <cell r="A17304" t="str">
            <v>56182170</v>
          </cell>
          <cell r="B17304" t="str">
            <v>日語名篇閱讀:宮澤賢治童話精選(上下)</v>
          </cell>
          <cell r="C17304" t="str">
            <v>楊鳳蓮</v>
          </cell>
          <cell r="D17304">
            <v>140</v>
          </cell>
          <cell r="E17304">
            <v>0</v>
          </cell>
          <cell r="F17304" t="str">
            <v>平裝</v>
          </cell>
          <cell r="G17304" t="str">
            <v>天津大學</v>
          </cell>
          <cell r="H17304">
            <v>28</v>
          </cell>
          <cell r="I17304" t="str">
            <v/>
          </cell>
          <cell r="J17304" t="str">
            <v/>
          </cell>
          <cell r="K17304" t="str">
            <v/>
          </cell>
          <cell r="L17304" t="str">
            <v/>
          </cell>
          <cell r="M17304" t="str">
            <v>免稅</v>
          </cell>
          <cell r="N17304" t="str">
            <v>7561821700</v>
          </cell>
        </row>
        <row r="17305">
          <cell r="A17305" t="str">
            <v>56182368</v>
          </cell>
          <cell r="B17305" t="str">
            <v>頤和園排雲殿、佛香閣、長廊-大修實錄</v>
          </cell>
          <cell r="C17305" t="str">
            <v>頤和園管理處</v>
          </cell>
          <cell r="D17305">
            <v>1190</v>
          </cell>
          <cell r="E17305">
            <v>0</v>
          </cell>
          <cell r="F17305" t="str">
            <v>平裝</v>
          </cell>
          <cell r="G17305" t="str">
            <v>天津大學</v>
          </cell>
          <cell r="H17305">
            <v>238</v>
          </cell>
          <cell r="I17305" t="str">
            <v/>
          </cell>
          <cell r="J17305" t="str">
            <v/>
          </cell>
          <cell r="K17305" t="str">
            <v/>
          </cell>
          <cell r="L17305" t="str">
            <v/>
          </cell>
          <cell r="M17305" t="str">
            <v>免稅</v>
          </cell>
          <cell r="N17305" t="str">
            <v>7561823681</v>
          </cell>
        </row>
        <row r="17306">
          <cell r="A17306" t="str">
            <v>56183293</v>
          </cell>
          <cell r="B17306" t="str">
            <v>走進文化景觀遺產的世界</v>
          </cell>
          <cell r="C17306" t="str">
            <v>單霽翔</v>
          </cell>
          <cell r="D17306">
            <v>336</v>
          </cell>
          <cell r="E17306">
            <v>0</v>
          </cell>
          <cell r="F17306" t="str">
            <v>平裝</v>
          </cell>
          <cell r="G17306" t="str">
            <v>天津大學</v>
          </cell>
          <cell r="H17306">
            <v>56</v>
          </cell>
          <cell r="I17306" t="str">
            <v/>
          </cell>
          <cell r="J17306" t="str">
            <v/>
          </cell>
          <cell r="K17306" t="str">
            <v/>
          </cell>
          <cell r="L17306" t="str">
            <v/>
          </cell>
          <cell r="M17306" t="str">
            <v>免稅</v>
          </cell>
          <cell r="N17306" t="str">
            <v>9787561832936</v>
          </cell>
        </row>
        <row r="17307">
          <cell r="A17307" t="str">
            <v>56183327</v>
          </cell>
          <cell r="B17307" t="str">
            <v>老年心理學</v>
          </cell>
          <cell r="C17307" t="str">
            <v>趙慧敏</v>
          </cell>
          <cell r="D17307">
            <v>150</v>
          </cell>
          <cell r="E17307">
            <v>0</v>
          </cell>
          <cell r="F17307" t="str">
            <v>平裝</v>
          </cell>
          <cell r="G17307" t="str">
            <v>天津大學</v>
          </cell>
          <cell r="H17307">
            <v>25</v>
          </cell>
          <cell r="I17307" t="str">
            <v/>
          </cell>
          <cell r="J17307" t="str">
            <v/>
          </cell>
          <cell r="K17307" t="str">
            <v/>
          </cell>
          <cell r="L17307" t="str">
            <v/>
          </cell>
          <cell r="M17307" t="str">
            <v>免稅</v>
          </cell>
          <cell r="N17307" t="str">
            <v>9787561833278</v>
          </cell>
        </row>
        <row r="17308">
          <cell r="A17308" t="str">
            <v>56183363</v>
          </cell>
          <cell r="B17308" t="str">
            <v>中國古建築源流新探</v>
          </cell>
          <cell r="C17308" t="str">
            <v>長馭寰著</v>
          </cell>
          <cell r="D17308">
            <v>468</v>
          </cell>
          <cell r="E17308">
            <v>0</v>
          </cell>
          <cell r="F17308" t="str">
            <v>平裝</v>
          </cell>
          <cell r="G17308" t="str">
            <v>天津大學</v>
          </cell>
          <cell r="H17308">
            <v>78</v>
          </cell>
          <cell r="I17308" t="str">
            <v/>
          </cell>
          <cell r="J17308" t="str">
            <v/>
          </cell>
          <cell r="K17308" t="str">
            <v/>
          </cell>
          <cell r="L17308" t="str">
            <v/>
          </cell>
          <cell r="M17308" t="str">
            <v>免稅</v>
          </cell>
          <cell r="N17308" t="str">
            <v>9787561833636</v>
          </cell>
        </row>
        <row r="17309">
          <cell r="A17309" t="str">
            <v>56183371</v>
          </cell>
          <cell r="B17309" t="str">
            <v>中國古塔集萃-傳世浮屠-全三卷</v>
          </cell>
          <cell r="C17309" t="str">
            <v>張馭寰.著</v>
          </cell>
          <cell r="D17309">
            <v>1440</v>
          </cell>
          <cell r="E17309">
            <v>0</v>
          </cell>
          <cell r="F17309" t="str">
            <v>平裝</v>
          </cell>
          <cell r="G17309" t="str">
            <v>天津大學</v>
          </cell>
          <cell r="H17309">
            <v>240</v>
          </cell>
          <cell r="I17309" t="str">
            <v/>
          </cell>
          <cell r="J17309" t="str">
            <v/>
          </cell>
          <cell r="K17309" t="str">
            <v/>
          </cell>
          <cell r="L17309" t="str">
            <v/>
          </cell>
          <cell r="M17309" t="str">
            <v>免稅</v>
          </cell>
          <cell r="N17309" t="str">
            <v>9787561833711</v>
          </cell>
        </row>
        <row r="17310">
          <cell r="A17310" t="str">
            <v>56203568</v>
          </cell>
          <cell r="B17310" t="str">
            <v>從編年史到經典-董仲舒的春秋詮釋學</v>
          </cell>
          <cell r="C17310" t="str">
            <v>桂思卓著</v>
          </cell>
          <cell r="D17310">
            <v>168</v>
          </cell>
          <cell r="E17310">
            <v>0</v>
          </cell>
          <cell r="F17310" t="str">
            <v>平裝</v>
          </cell>
          <cell r="G17310" t="str">
            <v>政法大學</v>
          </cell>
          <cell r="H17310">
            <v>28</v>
          </cell>
          <cell r="I17310" t="str">
            <v/>
          </cell>
          <cell r="J17310" t="str">
            <v/>
          </cell>
          <cell r="K17310" t="str">
            <v/>
          </cell>
          <cell r="L17310" t="str">
            <v/>
          </cell>
          <cell r="M17310" t="str">
            <v>免稅</v>
          </cell>
          <cell r="N17310" t="str">
            <v>9787562035688</v>
          </cell>
        </row>
        <row r="17311">
          <cell r="A17311" t="str">
            <v>56210377</v>
          </cell>
          <cell r="B17311" t="str">
            <v>中國山水畫技法</v>
          </cell>
          <cell r="C17311" t="str">
            <v>段七丁</v>
          </cell>
          <cell r="D17311">
            <v>105</v>
          </cell>
          <cell r="E17311">
            <v>0</v>
          </cell>
          <cell r="F17311" t="str">
            <v>平裝</v>
          </cell>
          <cell r="G17311" t="str">
            <v>西南師大</v>
          </cell>
          <cell r="H17311">
            <v>21</v>
          </cell>
          <cell r="I17311" t="str">
            <v/>
          </cell>
          <cell r="J17311" t="str">
            <v/>
          </cell>
          <cell r="K17311" t="str">
            <v/>
          </cell>
          <cell r="L17311" t="str">
            <v/>
          </cell>
          <cell r="M17311" t="str">
            <v>免稅</v>
          </cell>
          <cell r="N17311" t="str">
            <v>7562103771</v>
          </cell>
        </row>
        <row r="17312">
          <cell r="A17312" t="str">
            <v>56210561</v>
          </cell>
          <cell r="B17312" t="str">
            <v>難字大字典</v>
          </cell>
          <cell r="C17312" t="str">
            <v>楊宗義</v>
          </cell>
          <cell r="D17312">
            <v>190</v>
          </cell>
          <cell r="E17312">
            <v>0</v>
          </cell>
          <cell r="F17312" t="str">
            <v>精裝</v>
          </cell>
          <cell r="G17312" t="str">
            <v>西南師大</v>
          </cell>
          <cell r="H17312">
            <v>38</v>
          </cell>
          <cell r="I17312" t="str">
            <v/>
          </cell>
          <cell r="J17312" t="str">
            <v/>
          </cell>
          <cell r="K17312" t="str">
            <v/>
          </cell>
          <cell r="L17312" t="str">
            <v/>
          </cell>
          <cell r="M17312" t="str">
            <v>免稅</v>
          </cell>
          <cell r="N17312" t="str">
            <v>7562105618</v>
          </cell>
        </row>
        <row r="17313">
          <cell r="A17313" t="str">
            <v>56211355</v>
          </cell>
          <cell r="B17313" t="str">
            <v>山水畫速寫技法 全新版</v>
          </cell>
          <cell r="C17313" t="str">
            <v>王金石</v>
          </cell>
          <cell r="D17313">
            <v>100</v>
          </cell>
          <cell r="E17313">
            <v>0</v>
          </cell>
          <cell r="F17313" t="str">
            <v>平裝</v>
          </cell>
          <cell r="G17313" t="str">
            <v>西南師大</v>
          </cell>
          <cell r="H17313">
            <v>20</v>
          </cell>
          <cell r="I17313" t="str">
            <v/>
          </cell>
          <cell r="J17313" t="str">
            <v/>
          </cell>
          <cell r="K17313" t="str">
            <v/>
          </cell>
          <cell r="L17313" t="str">
            <v/>
          </cell>
          <cell r="M17313" t="str">
            <v>免稅</v>
          </cell>
          <cell r="N17313" t="str">
            <v>7562113556</v>
          </cell>
        </row>
        <row r="17314">
          <cell r="A17314" t="str">
            <v>56211591</v>
          </cell>
          <cell r="B17314" t="str">
            <v>五燈會元 上</v>
          </cell>
          <cell r="C17314" t="str">
            <v>釋普濟</v>
          </cell>
          <cell r="D17314">
            <v>408</v>
          </cell>
          <cell r="E17314">
            <v>0</v>
          </cell>
          <cell r="F17314" t="str">
            <v>平裝</v>
          </cell>
          <cell r="G17314" t="str">
            <v>西南師大</v>
          </cell>
          <cell r="H17314">
            <v>23.8</v>
          </cell>
          <cell r="I17314" t="str">
            <v/>
          </cell>
          <cell r="J17314" t="str">
            <v/>
          </cell>
          <cell r="K17314" t="str">
            <v/>
          </cell>
          <cell r="L17314" t="str">
            <v/>
          </cell>
          <cell r="M17314" t="str">
            <v>免稅</v>
          </cell>
          <cell r="N17314" t="str">
            <v>7562115915</v>
          </cell>
        </row>
        <row r="17315">
          <cell r="A17315" t="str">
            <v>56211591A</v>
          </cell>
          <cell r="B17315" t="str">
            <v>五燈會元 下</v>
          </cell>
          <cell r="C17315" t="str">
            <v>釋普濟</v>
          </cell>
          <cell r="D17315">
            <v>119</v>
          </cell>
          <cell r="E17315">
            <v>0</v>
          </cell>
          <cell r="F17315" t="str">
            <v>平裝</v>
          </cell>
          <cell r="G17315" t="str">
            <v>西南師大</v>
          </cell>
          <cell r="H17315">
            <v>23.8</v>
          </cell>
          <cell r="I17315" t="str">
            <v/>
          </cell>
          <cell r="J17315" t="str">
            <v/>
          </cell>
          <cell r="K17315" t="str">
            <v/>
          </cell>
          <cell r="L17315" t="str">
            <v/>
          </cell>
          <cell r="M17315" t="str">
            <v>免稅</v>
          </cell>
          <cell r="N17315" t="str">
            <v>7562115915</v>
          </cell>
        </row>
        <row r="17316">
          <cell r="A17316" t="str">
            <v>56211918</v>
          </cell>
          <cell r="B17316" t="str">
            <v>中國傳統建築藝術</v>
          </cell>
          <cell r="C17316" t="str">
            <v>薑曉萍</v>
          </cell>
          <cell r="D17316">
            <v>90</v>
          </cell>
          <cell r="E17316">
            <v>0</v>
          </cell>
          <cell r="F17316" t="str">
            <v>平裝</v>
          </cell>
          <cell r="G17316" t="str">
            <v>西南師大</v>
          </cell>
          <cell r="H17316">
            <v>18</v>
          </cell>
          <cell r="I17316" t="str">
            <v/>
          </cell>
          <cell r="J17316" t="str">
            <v/>
          </cell>
          <cell r="K17316" t="str">
            <v/>
          </cell>
          <cell r="L17316" t="str">
            <v/>
          </cell>
          <cell r="M17316" t="str">
            <v>免稅</v>
          </cell>
          <cell r="N17316" t="str">
            <v>756211918X</v>
          </cell>
        </row>
        <row r="17317">
          <cell r="A17317" t="str">
            <v>56211969</v>
          </cell>
          <cell r="B17317" t="str">
            <v>書法基礎</v>
          </cell>
          <cell r="C17317" t="str">
            <v>張一農</v>
          </cell>
          <cell r="D17317">
            <v>90</v>
          </cell>
          <cell r="E17317">
            <v>0</v>
          </cell>
          <cell r="F17317" t="str">
            <v>平裝</v>
          </cell>
          <cell r="G17317" t="str">
            <v>西南師大</v>
          </cell>
          <cell r="H17317">
            <v>18</v>
          </cell>
          <cell r="I17317" t="str">
            <v/>
          </cell>
          <cell r="J17317" t="str">
            <v/>
          </cell>
          <cell r="K17317" t="str">
            <v/>
          </cell>
          <cell r="L17317" t="str">
            <v/>
          </cell>
          <cell r="M17317" t="str">
            <v>免稅</v>
          </cell>
          <cell r="N17317" t="str">
            <v>7562119694</v>
          </cell>
        </row>
        <row r="17318">
          <cell r="A17318" t="str">
            <v>56212238</v>
          </cell>
          <cell r="B17318" t="str">
            <v>樂理與名曲欣賞</v>
          </cell>
          <cell r="C17318" t="str">
            <v>胡鬱青</v>
          </cell>
          <cell r="D17318">
            <v>60</v>
          </cell>
          <cell r="E17318">
            <v>0</v>
          </cell>
          <cell r="F17318" t="str">
            <v>平裝</v>
          </cell>
          <cell r="G17318" t="str">
            <v>西南師大</v>
          </cell>
          <cell r="H17318">
            <v>12</v>
          </cell>
          <cell r="I17318" t="str">
            <v/>
          </cell>
          <cell r="J17318" t="str">
            <v/>
          </cell>
          <cell r="K17318" t="str">
            <v/>
          </cell>
          <cell r="L17318" t="str">
            <v/>
          </cell>
          <cell r="M17318" t="str">
            <v>免稅</v>
          </cell>
          <cell r="N17318" t="str">
            <v>7562122385</v>
          </cell>
        </row>
        <row r="17319">
          <cell r="A17319" t="str">
            <v>56212691</v>
          </cell>
          <cell r="B17319" t="str">
            <v>中國三峽文化史</v>
          </cell>
          <cell r="C17319" t="str">
            <v>黃中模</v>
          </cell>
          <cell r="D17319">
            <v>600</v>
          </cell>
          <cell r="E17319">
            <v>0</v>
          </cell>
          <cell r="F17319" t="str">
            <v>平裝</v>
          </cell>
          <cell r="G17319" t="str">
            <v>西南師大</v>
          </cell>
          <cell r="H17319">
            <v>120</v>
          </cell>
          <cell r="I17319" t="str">
            <v/>
          </cell>
          <cell r="J17319" t="str">
            <v/>
          </cell>
          <cell r="K17319" t="str">
            <v/>
          </cell>
          <cell r="L17319" t="str">
            <v/>
          </cell>
          <cell r="M17319" t="str">
            <v>免稅</v>
          </cell>
          <cell r="N17319" t="str">
            <v>7562126917</v>
          </cell>
        </row>
        <row r="17320">
          <cell r="A17320" t="str">
            <v>56212745</v>
          </cell>
          <cell r="B17320" t="str">
            <v>中國音樂通史概述</v>
          </cell>
          <cell r="C17320" t="str">
            <v>陳秉義</v>
          </cell>
          <cell r="D17320">
            <v>160</v>
          </cell>
          <cell r="E17320">
            <v>0</v>
          </cell>
          <cell r="F17320" t="str">
            <v>平裝</v>
          </cell>
          <cell r="G17320" t="str">
            <v>西南師大</v>
          </cell>
          <cell r="H17320">
            <v>32</v>
          </cell>
          <cell r="I17320" t="str">
            <v/>
          </cell>
          <cell r="J17320" t="str">
            <v/>
          </cell>
          <cell r="K17320" t="str">
            <v/>
          </cell>
          <cell r="L17320" t="str">
            <v/>
          </cell>
          <cell r="M17320" t="str">
            <v>免稅</v>
          </cell>
          <cell r="N17320" t="str">
            <v>9787562127451</v>
          </cell>
        </row>
        <row r="17321">
          <cell r="A17321" t="str">
            <v>56213042</v>
          </cell>
          <cell r="B17321" t="str">
            <v>新編水墨山水畫</v>
          </cell>
          <cell r="C17321" t="str">
            <v>陳浩</v>
          </cell>
          <cell r="D17321">
            <v>210</v>
          </cell>
          <cell r="E17321">
            <v>0</v>
          </cell>
          <cell r="F17321" t="str">
            <v>平裝</v>
          </cell>
          <cell r="G17321" t="str">
            <v>西南師大</v>
          </cell>
          <cell r="H17321">
            <v>42</v>
          </cell>
          <cell r="I17321" t="str">
            <v/>
          </cell>
          <cell r="J17321" t="str">
            <v/>
          </cell>
          <cell r="K17321" t="str">
            <v/>
          </cell>
          <cell r="L17321" t="str">
            <v/>
          </cell>
          <cell r="M17321" t="str">
            <v>免稅</v>
          </cell>
          <cell r="N17321" t="str">
            <v>7562130426</v>
          </cell>
        </row>
        <row r="17322">
          <cell r="A17322" t="str">
            <v>56213091</v>
          </cell>
          <cell r="B17322" t="str">
            <v>新編工筆花鳥畫</v>
          </cell>
          <cell r="C17322" t="str">
            <v>金納</v>
          </cell>
          <cell r="D17322">
            <v>210</v>
          </cell>
          <cell r="E17322">
            <v>0</v>
          </cell>
          <cell r="F17322" t="str">
            <v>平裝</v>
          </cell>
          <cell r="G17322" t="str">
            <v>西南師大</v>
          </cell>
          <cell r="H17322">
            <v>42</v>
          </cell>
          <cell r="I17322" t="str">
            <v/>
          </cell>
          <cell r="J17322" t="str">
            <v/>
          </cell>
          <cell r="K17322" t="str">
            <v/>
          </cell>
          <cell r="L17322" t="str">
            <v/>
          </cell>
          <cell r="M17322" t="str">
            <v>免稅</v>
          </cell>
          <cell r="N17322" t="str">
            <v>7562130914</v>
          </cell>
        </row>
        <row r="17323">
          <cell r="A17323" t="str">
            <v>56213092</v>
          </cell>
          <cell r="B17323" t="str">
            <v>新編寫意人物畫</v>
          </cell>
          <cell r="C17323" t="str">
            <v>田忠利</v>
          </cell>
          <cell r="D17323">
            <v>252</v>
          </cell>
          <cell r="E17323">
            <v>4</v>
          </cell>
          <cell r="F17323" t="str">
            <v>平裝</v>
          </cell>
          <cell r="G17323" t="str">
            <v>西南師大</v>
          </cell>
          <cell r="H17323">
            <v>42</v>
          </cell>
          <cell r="I17323" t="str">
            <v/>
          </cell>
          <cell r="J17323" t="str">
            <v/>
          </cell>
          <cell r="K17323" t="str">
            <v/>
          </cell>
          <cell r="L17323" t="str">
            <v/>
          </cell>
          <cell r="M17323" t="str">
            <v>免稅</v>
          </cell>
          <cell r="N17323" t="str">
            <v>7562130922</v>
          </cell>
        </row>
        <row r="17324">
          <cell r="A17324" t="str">
            <v>56213129</v>
          </cell>
          <cell r="B17324" t="str">
            <v>21世紀體育教育叢書.體操 健美 舞蹈</v>
          </cell>
          <cell r="C17324" t="str">
            <v>易學</v>
          </cell>
          <cell r="D17324">
            <v>90</v>
          </cell>
          <cell r="E17324">
            <v>0</v>
          </cell>
          <cell r="F17324" t="str">
            <v>平裝</v>
          </cell>
          <cell r="G17324" t="str">
            <v>西南師大</v>
          </cell>
          <cell r="H17324">
            <v>15</v>
          </cell>
          <cell r="I17324" t="str">
            <v/>
          </cell>
          <cell r="J17324" t="str">
            <v/>
          </cell>
          <cell r="K17324" t="str">
            <v/>
          </cell>
          <cell r="L17324" t="str">
            <v/>
          </cell>
          <cell r="M17324" t="str">
            <v>免稅</v>
          </cell>
          <cell r="N17324" t="str">
            <v>7562131295</v>
          </cell>
        </row>
        <row r="17325">
          <cell r="A17325" t="str">
            <v>56213297</v>
          </cell>
          <cell r="B17325" t="str">
            <v>新編青綠山水畫</v>
          </cell>
          <cell r="C17325" t="str">
            <v>許俊</v>
          </cell>
          <cell r="D17325">
            <v>252</v>
          </cell>
          <cell r="E17325">
            <v>2</v>
          </cell>
          <cell r="F17325" t="str">
            <v>平裝</v>
          </cell>
          <cell r="G17325" t="str">
            <v>西南師大</v>
          </cell>
          <cell r="H17325">
            <v>42</v>
          </cell>
          <cell r="I17325" t="str">
            <v/>
          </cell>
          <cell r="J17325" t="str">
            <v/>
          </cell>
          <cell r="K17325" t="str">
            <v/>
          </cell>
          <cell r="L17325" t="str">
            <v/>
          </cell>
          <cell r="M17325" t="str">
            <v>免稅</v>
          </cell>
          <cell r="N17325" t="str">
            <v>7562132976</v>
          </cell>
        </row>
        <row r="17326">
          <cell r="A17326" t="str">
            <v>56213343</v>
          </cell>
          <cell r="B17326" t="str">
            <v>篆刻教程</v>
          </cell>
          <cell r="C17326" t="str">
            <v>.</v>
          </cell>
          <cell r="D17326">
            <v>228</v>
          </cell>
          <cell r="E17326">
            <v>0</v>
          </cell>
          <cell r="F17326" t="str">
            <v>平裝</v>
          </cell>
          <cell r="G17326" t="str">
            <v>西南師大</v>
          </cell>
          <cell r="H17326">
            <v>38</v>
          </cell>
          <cell r="I17326" t="str">
            <v/>
          </cell>
          <cell r="J17326" t="str">
            <v/>
          </cell>
          <cell r="K17326" t="str">
            <v/>
          </cell>
          <cell r="L17326" t="str">
            <v/>
          </cell>
          <cell r="M17326" t="str">
            <v>免稅</v>
          </cell>
          <cell r="N17326" t="str">
            <v>7562133433</v>
          </cell>
        </row>
        <row r="17327">
          <cell r="A17327" t="str">
            <v>56213408</v>
          </cell>
          <cell r="B17327" t="str">
            <v>新編寫意花鳥畫</v>
          </cell>
          <cell r="C17327" t="str">
            <v>謝青</v>
          </cell>
          <cell r="D17327">
            <v>252</v>
          </cell>
          <cell r="E17327">
            <v>0</v>
          </cell>
          <cell r="F17327" t="str">
            <v>平裝</v>
          </cell>
          <cell r="G17327" t="str">
            <v>西南師大</v>
          </cell>
          <cell r="H17327">
            <v>42</v>
          </cell>
          <cell r="I17327" t="str">
            <v/>
          </cell>
          <cell r="J17327" t="str">
            <v/>
          </cell>
          <cell r="K17327" t="str">
            <v/>
          </cell>
          <cell r="L17327" t="str">
            <v/>
          </cell>
          <cell r="M17327" t="str">
            <v>免稅</v>
          </cell>
          <cell r="N17327" t="str">
            <v>7562134081</v>
          </cell>
        </row>
        <row r="17328">
          <cell r="A17328" t="str">
            <v>56213824</v>
          </cell>
          <cell r="B17328" t="str">
            <v>西方建築的7種圖譜</v>
          </cell>
          <cell r="C17328" t="str">
            <v>尹國均</v>
          </cell>
          <cell r="D17328">
            <v>190</v>
          </cell>
          <cell r="E17328">
            <v>0</v>
          </cell>
          <cell r="F17328" t="str">
            <v>平裝</v>
          </cell>
          <cell r="G17328" t="str">
            <v>西南師大</v>
          </cell>
          <cell r="H17328">
            <v>38</v>
          </cell>
          <cell r="I17328" t="str">
            <v/>
          </cell>
          <cell r="J17328" t="str">
            <v/>
          </cell>
          <cell r="K17328" t="str">
            <v/>
          </cell>
          <cell r="L17328" t="str">
            <v/>
          </cell>
          <cell r="M17328" t="str">
            <v>免稅</v>
          </cell>
          <cell r="N17328" t="str">
            <v>9787562138242</v>
          </cell>
        </row>
        <row r="17329">
          <cell r="A17329" t="str">
            <v>56213881</v>
          </cell>
          <cell r="B17329" t="str">
            <v>中國指掌拳書法重慶墨人胡文富專集</v>
          </cell>
          <cell r="C17329" t="str">
            <v>胡文富</v>
          </cell>
          <cell r="D17329">
            <v>228</v>
          </cell>
          <cell r="E17329">
            <v>0</v>
          </cell>
          <cell r="F17329" t="str">
            <v>平裝</v>
          </cell>
          <cell r="G17329" t="str">
            <v>西南師大</v>
          </cell>
          <cell r="H17329">
            <v>38</v>
          </cell>
          <cell r="I17329" t="str">
            <v/>
          </cell>
          <cell r="J17329" t="str">
            <v/>
          </cell>
          <cell r="K17329" t="str">
            <v/>
          </cell>
          <cell r="L17329" t="str">
            <v/>
          </cell>
          <cell r="M17329" t="str">
            <v>免稅</v>
          </cell>
          <cell r="N17329" t="str">
            <v>9787562138815</v>
          </cell>
        </row>
        <row r="17330">
          <cell r="A17330" t="str">
            <v>56213951</v>
          </cell>
          <cell r="B17330" t="str">
            <v>1CD--中國民族器樂經典名曲50首詳解</v>
          </cell>
          <cell r="C17330" t="str">
            <v>施詠</v>
          </cell>
          <cell r="D17330">
            <v>140</v>
          </cell>
          <cell r="E17330">
            <v>0</v>
          </cell>
          <cell r="F17330" t="str">
            <v>平裝</v>
          </cell>
          <cell r="G17330" t="str">
            <v>西南師大</v>
          </cell>
          <cell r="H17330">
            <v>28</v>
          </cell>
          <cell r="I17330" t="str">
            <v/>
          </cell>
          <cell r="J17330" t="str">
            <v/>
          </cell>
          <cell r="K17330" t="str">
            <v/>
          </cell>
          <cell r="L17330" t="str">
            <v/>
          </cell>
          <cell r="M17330" t="str">
            <v>免稅</v>
          </cell>
          <cell r="N17330" t="str">
            <v>9787562139515</v>
          </cell>
        </row>
        <row r="17331">
          <cell r="A17331" t="str">
            <v>56214050</v>
          </cell>
          <cell r="B17331" t="str">
            <v>1CD--音樂鑒賞</v>
          </cell>
          <cell r="C17331" t="str">
            <v>王安國</v>
          </cell>
          <cell r="D17331">
            <v>160</v>
          </cell>
          <cell r="E17331">
            <v>0</v>
          </cell>
          <cell r="F17331" t="str">
            <v>平裝</v>
          </cell>
          <cell r="G17331" t="str">
            <v>西南師大</v>
          </cell>
          <cell r="H17331">
            <v>32</v>
          </cell>
          <cell r="I17331" t="str">
            <v/>
          </cell>
          <cell r="J17331" t="str">
            <v/>
          </cell>
          <cell r="K17331" t="str">
            <v/>
          </cell>
          <cell r="L17331" t="str">
            <v/>
          </cell>
          <cell r="M17331" t="str">
            <v>免稅</v>
          </cell>
          <cell r="N17331" t="str">
            <v>9787562140504</v>
          </cell>
        </row>
        <row r="17332">
          <cell r="A17332" t="str">
            <v>56214806</v>
          </cell>
          <cell r="B17332" t="str">
            <v>道德經的養生大智能</v>
          </cell>
          <cell r="C17332" t="str">
            <v>王蘭鎖  著</v>
          </cell>
          <cell r="D17332">
            <v>150</v>
          </cell>
          <cell r="E17332">
            <v>0</v>
          </cell>
          <cell r="F17332" t="str">
            <v>平裝</v>
          </cell>
          <cell r="G17332" t="str">
            <v>西南師大</v>
          </cell>
          <cell r="H17332">
            <v>25</v>
          </cell>
          <cell r="I17332" t="str">
            <v/>
          </cell>
          <cell r="J17332" t="str">
            <v/>
          </cell>
          <cell r="K17332" t="str">
            <v/>
          </cell>
          <cell r="L17332" t="str">
            <v/>
          </cell>
          <cell r="M17332" t="str">
            <v>免稅</v>
          </cell>
          <cell r="N17332" t="str">
            <v>9787562148067</v>
          </cell>
        </row>
        <row r="17333">
          <cell r="A17333" t="str">
            <v>56222815</v>
          </cell>
          <cell r="B17333" t="str">
            <v>中國古代藝術範疇體系</v>
          </cell>
          <cell r="C17333" t="str">
            <v>陳竹</v>
          </cell>
          <cell r="D17333">
            <v>270</v>
          </cell>
          <cell r="E17333">
            <v>0</v>
          </cell>
          <cell r="F17333" t="str">
            <v>平裝</v>
          </cell>
          <cell r="G17333" t="str">
            <v>華中師大</v>
          </cell>
          <cell r="H17333">
            <v>45</v>
          </cell>
          <cell r="I17333" t="str">
            <v/>
          </cell>
          <cell r="J17333" t="str">
            <v/>
          </cell>
          <cell r="K17333" t="str">
            <v/>
          </cell>
          <cell r="L17333" t="str">
            <v/>
          </cell>
          <cell r="M17333" t="str">
            <v>免稅</v>
          </cell>
          <cell r="N17333" t="str">
            <v>9787562228158</v>
          </cell>
        </row>
        <row r="17334">
          <cell r="A17334" t="str">
            <v>56222852</v>
          </cell>
          <cell r="B17334" t="str">
            <v>張舜徽集</v>
          </cell>
          <cell r="C17334" t="str">
            <v>張舜徽</v>
          </cell>
          <cell r="D17334">
            <v>225</v>
          </cell>
          <cell r="E17334">
            <v>0</v>
          </cell>
          <cell r="F17334" t="str">
            <v>平裝</v>
          </cell>
          <cell r="G17334" t="str">
            <v>華中師大</v>
          </cell>
          <cell r="H17334">
            <v>45</v>
          </cell>
          <cell r="I17334" t="str">
            <v/>
          </cell>
          <cell r="J17334" t="str">
            <v/>
          </cell>
          <cell r="K17334" t="str">
            <v/>
          </cell>
          <cell r="L17334" t="str">
            <v/>
          </cell>
          <cell r="M17334" t="str">
            <v>免稅</v>
          </cell>
          <cell r="N17334" t="str">
            <v>7562228523</v>
          </cell>
        </row>
        <row r="17335">
          <cell r="A17335" t="str">
            <v>56223082</v>
          </cell>
          <cell r="B17335" t="str">
            <v>墨子及墨家研究</v>
          </cell>
          <cell r="C17335" t="str">
            <v>詹劍峰</v>
          </cell>
          <cell r="D17335">
            <v>145</v>
          </cell>
          <cell r="E17335">
            <v>0</v>
          </cell>
          <cell r="F17335" t="str">
            <v>平裝</v>
          </cell>
          <cell r="G17335" t="str">
            <v>華中師大</v>
          </cell>
          <cell r="H17335">
            <v>29</v>
          </cell>
          <cell r="I17335" t="str">
            <v/>
          </cell>
          <cell r="J17335" t="str">
            <v/>
          </cell>
          <cell r="K17335" t="str">
            <v/>
          </cell>
          <cell r="L17335" t="str">
            <v/>
          </cell>
          <cell r="M17335" t="str">
            <v>免稅</v>
          </cell>
          <cell r="N17335" t="str">
            <v>9787562230823</v>
          </cell>
        </row>
        <row r="17336">
          <cell r="A17336" t="str">
            <v>56223188</v>
          </cell>
          <cell r="B17336" t="str">
            <v>民間敘事文學研究</v>
          </cell>
          <cell r="C17336" t="str">
            <v>劉守華，黃永林主編</v>
          </cell>
          <cell r="D17336">
            <v>150</v>
          </cell>
          <cell r="E17336">
            <v>0</v>
          </cell>
          <cell r="F17336" t="str">
            <v>平裝</v>
          </cell>
          <cell r="G17336" t="str">
            <v/>
          </cell>
          <cell r="H17336">
            <v>0</v>
          </cell>
          <cell r="I17336" t="str">
            <v/>
          </cell>
          <cell r="J17336" t="str">
            <v/>
          </cell>
          <cell r="K17336" t="str">
            <v/>
          </cell>
          <cell r="L17336" t="str">
            <v/>
          </cell>
          <cell r="M17336" t="str">
            <v>免稅</v>
          </cell>
          <cell r="N17336" t="str">
            <v>7562231885</v>
          </cell>
        </row>
        <row r="17337">
          <cell r="A17337" t="str">
            <v>56223347</v>
          </cell>
          <cell r="B17337" t="str">
            <v>張舜徽集(第二輯)清代揚州學記.顧亭林學記</v>
          </cell>
          <cell r="C17337" t="str">
            <v>張舜徽</v>
          </cell>
          <cell r="D17337">
            <v>110</v>
          </cell>
          <cell r="E17337">
            <v>0</v>
          </cell>
          <cell r="F17337" t="str">
            <v>平裝</v>
          </cell>
          <cell r="G17337" t="str">
            <v>華中師大</v>
          </cell>
          <cell r="H17337">
            <v>22</v>
          </cell>
          <cell r="I17337" t="str">
            <v/>
          </cell>
          <cell r="J17337" t="str">
            <v/>
          </cell>
          <cell r="K17337" t="str">
            <v/>
          </cell>
          <cell r="L17337" t="str">
            <v/>
          </cell>
          <cell r="M17337" t="str">
            <v>免稅</v>
          </cell>
          <cell r="N17337" t="str">
            <v>7562233470</v>
          </cell>
        </row>
        <row r="17338">
          <cell r="A17338" t="str">
            <v>56223349</v>
          </cell>
          <cell r="B17338" t="str">
            <v>老子其人其書及其道論(華大博雅學術文庫:道家道教文化研究書系)</v>
          </cell>
          <cell r="C17338" t="str">
            <v>詹劍峰</v>
          </cell>
          <cell r="D17338">
            <v>120</v>
          </cell>
          <cell r="E17338">
            <v>0</v>
          </cell>
          <cell r="F17338" t="str">
            <v>平裝</v>
          </cell>
          <cell r="G17338" t="str">
            <v>華中師大</v>
          </cell>
          <cell r="H17338">
            <v>24</v>
          </cell>
          <cell r="I17338" t="str">
            <v/>
          </cell>
          <cell r="J17338" t="str">
            <v/>
          </cell>
          <cell r="K17338" t="str">
            <v/>
          </cell>
          <cell r="L17338" t="str">
            <v/>
          </cell>
          <cell r="M17338" t="str">
            <v>免稅</v>
          </cell>
          <cell r="N17338" t="str">
            <v>7562233497</v>
          </cell>
        </row>
        <row r="17339">
          <cell r="A17339" t="str">
            <v>56223388</v>
          </cell>
          <cell r="B17339" t="str">
            <v>《管錐編》詮釋方法研究</v>
          </cell>
          <cell r="C17339" t="str">
            <v>何明星著</v>
          </cell>
          <cell r="D17339">
            <v>80</v>
          </cell>
          <cell r="E17339">
            <v>0</v>
          </cell>
          <cell r="F17339" t="str">
            <v>平裝</v>
          </cell>
          <cell r="G17339" t="str">
            <v>華中師大</v>
          </cell>
          <cell r="H17339">
            <v>16</v>
          </cell>
          <cell r="I17339" t="str">
            <v/>
          </cell>
          <cell r="J17339" t="str">
            <v/>
          </cell>
          <cell r="K17339" t="str">
            <v/>
          </cell>
          <cell r="L17339" t="str">
            <v/>
          </cell>
          <cell r="M17339" t="str">
            <v>免稅</v>
          </cell>
          <cell r="N17339" t="str">
            <v>7562233888</v>
          </cell>
        </row>
        <row r="17340">
          <cell r="A17340" t="str">
            <v>56223511</v>
          </cell>
          <cell r="B17340" t="str">
            <v>錢基博年譜</v>
          </cell>
          <cell r="C17340" t="str">
            <v>傅宏星</v>
          </cell>
          <cell r="D17340">
            <v>100</v>
          </cell>
          <cell r="E17340">
            <v>0</v>
          </cell>
          <cell r="F17340" t="str">
            <v>平裝</v>
          </cell>
          <cell r="G17340" t="str">
            <v>華中師大</v>
          </cell>
          <cell r="H17340">
            <v>20</v>
          </cell>
          <cell r="I17340" t="str">
            <v/>
          </cell>
          <cell r="J17340" t="str">
            <v/>
          </cell>
          <cell r="K17340" t="str">
            <v/>
          </cell>
          <cell r="L17340" t="str">
            <v/>
          </cell>
          <cell r="M17340" t="str">
            <v>免稅</v>
          </cell>
          <cell r="N17340" t="str">
            <v>9787562235118</v>
          </cell>
        </row>
        <row r="17341">
          <cell r="A17341" t="str">
            <v>56223514</v>
          </cell>
          <cell r="B17341" t="str">
            <v>三種《華嚴》及其經典闡釋研究</v>
          </cell>
          <cell r="C17341" t="str">
            <v>桑大鵬</v>
          </cell>
          <cell r="D17341">
            <v>90</v>
          </cell>
          <cell r="E17341">
            <v>0</v>
          </cell>
          <cell r="F17341" t="str">
            <v>平裝</v>
          </cell>
          <cell r="G17341" t="str">
            <v>華中師大</v>
          </cell>
          <cell r="H17341">
            <v>18</v>
          </cell>
          <cell r="I17341" t="str">
            <v/>
          </cell>
          <cell r="J17341" t="str">
            <v/>
          </cell>
          <cell r="K17341" t="str">
            <v/>
          </cell>
          <cell r="L17341" t="str">
            <v/>
          </cell>
          <cell r="M17341" t="str">
            <v>免稅</v>
          </cell>
          <cell r="N17341" t="str">
            <v>9787562235149</v>
          </cell>
        </row>
        <row r="17342">
          <cell r="A17342" t="str">
            <v>56223540</v>
          </cell>
          <cell r="B17342" t="str">
            <v>文學批評與文化批評</v>
          </cell>
          <cell r="C17342" t="str">
            <v>胡亞敏</v>
          </cell>
          <cell r="D17342">
            <v>120</v>
          </cell>
          <cell r="E17342">
            <v>0</v>
          </cell>
          <cell r="F17342" t="str">
            <v>平裝</v>
          </cell>
          <cell r="G17342" t="str">
            <v>華中師大</v>
          </cell>
          <cell r="H17342">
            <v>24</v>
          </cell>
          <cell r="I17342" t="str">
            <v/>
          </cell>
          <cell r="J17342" t="str">
            <v/>
          </cell>
          <cell r="K17342" t="str">
            <v/>
          </cell>
          <cell r="L17342" t="str">
            <v/>
          </cell>
          <cell r="M17342" t="str">
            <v>免稅</v>
          </cell>
          <cell r="N17342" t="str">
            <v>9787562235408</v>
          </cell>
        </row>
        <row r="17343">
          <cell r="A17343" t="str">
            <v>56223556</v>
          </cell>
          <cell r="B17343" t="str">
            <v>古代文論的多維透視</v>
          </cell>
          <cell r="C17343" t="str">
            <v>鄧新華</v>
          </cell>
          <cell r="D17343">
            <v>90</v>
          </cell>
          <cell r="E17343">
            <v>0</v>
          </cell>
          <cell r="F17343" t="str">
            <v>平裝</v>
          </cell>
          <cell r="G17343" t="str">
            <v>華中師大</v>
          </cell>
          <cell r="H17343">
            <v>18</v>
          </cell>
          <cell r="I17343" t="str">
            <v/>
          </cell>
          <cell r="J17343" t="str">
            <v/>
          </cell>
          <cell r="K17343" t="str">
            <v/>
          </cell>
          <cell r="L17343" t="str">
            <v/>
          </cell>
          <cell r="M17343" t="str">
            <v>免稅</v>
          </cell>
          <cell r="N17343" t="str">
            <v>9787562235569</v>
          </cell>
        </row>
        <row r="17344">
          <cell r="A17344" t="str">
            <v>56223765</v>
          </cell>
          <cell r="B17344" t="str">
            <v>中國古代詩詞音樂欣賞</v>
          </cell>
          <cell r="C17344" t="str">
            <v>王朝相著</v>
          </cell>
          <cell r="D17344">
            <v>144</v>
          </cell>
          <cell r="E17344">
            <v>0</v>
          </cell>
          <cell r="F17344" t="str">
            <v>平裝</v>
          </cell>
          <cell r="G17344" t="str">
            <v>華中師大</v>
          </cell>
          <cell r="H17344">
            <v>24</v>
          </cell>
          <cell r="I17344" t="str">
            <v/>
          </cell>
          <cell r="J17344" t="str">
            <v/>
          </cell>
          <cell r="K17344" t="str">
            <v/>
          </cell>
          <cell r="L17344" t="str">
            <v/>
          </cell>
          <cell r="M17344" t="str">
            <v>免稅</v>
          </cell>
          <cell r="N17344" t="str">
            <v>9787562237655</v>
          </cell>
        </row>
        <row r="17345">
          <cell r="A17345" t="str">
            <v>56224171</v>
          </cell>
          <cell r="B17345" t="str">
            <v>圖說法門寺</v>
          </cell>
          <cell r="C17345" t="str">
            <v>王樂慶</v>
          </cell>
          <cell r="D17345">
            <v>168</v>
          </cell>
          <cell r="E17345">
            <v>0</v>
          </cell>
          <cell r="F17345" t="str">
            <v>平裝</v>
          </cell>
          <cell r="G17345" t="str">
            <v>華中師大</v>
          </cell>
          <cell r="H17345">
            <v>28</v>
          </cell>
          <cell r="I17345" t="str">
            <v/>
          </cell>
          <cell r="J17345" t="str">
            <v/>
          </cell>
          <cell r="K17345" t="str">
            <v/>
          </cell>
          <cell r="L17345" t="str">
            <v/>
          </cell>
          <cell r="M17345" t="str">
            <v>免稅</v>
          </cell>
          <cell r="N17345" t="str">
            <v>9787562241713</v>
          </cell>
        </row>
        <row r="17346">
          <cell r="A17346" t="str">
            <v>56232328</v>
          </cell>
          <cell r="B17346" t="str">
            <v>美學基礎</v>
          </cell>
          <cell r="C17346" t="str">
            <v>唐孝祥</v>
          </cell>
          <cell r="D17346">
            <v>125</v>
          </cell>
          <cell r="E17346">
            <v>0</v>
          </cell>
          <cell r="F17346" t="str">
            <v>平裝</v>
          </cell>
          <cell r="G17346" t="str">
            <v>華南理大</v>
          </cell>
          <cell r="H17346">
            <v>25</v>
          </cell>
          <cell r="I17346" t="str">
            <v/>
          </cell>
          <cell r="J17346" t="str">
            <v/>
          </cell>
          <cell r="K17346" t="str">
            <v/>
          </cell>
          <cell r="L17346" t="str">
            <v/>
          </cell>
          <cell r="M17346" t="str">
            <v>免稅</v>
          </cell>
          <cell r="N17346" t="str">
            <v>7562323283</v>
          </cell>
        </row>
        <row r="17347">
          <cell r="A17347" t="str">
            <v>56233097</v>
          </cell>
          <cell r="B17347" t="str">
            <v>江湖夜雨百年燈-武俠漫談</v>
          </cell>
          <cell r="C17347" t="str">
            <v>廖建榮. 主編</v>
          </cell>
          <cell r="D17347">
            <v>96</v>
          </cell>
          <cell r="E17347">
            <v>0</v>
          </cell>
          <cell r="F17347" t="str">
            <v>平裝</v>
          </cell>
          <cell r="G17347" t="str">
            <v>華南理工大</v>
          </cell>
          <cell r="H17347">
            <v>16</v>
          </cell>
          <cell r="I17347" t="str">
            <v/>
          </cell>
          <cell r="J17347" t="str">
            <v/>
          </cell>
          <cell r="K17347" t="str">
            <v/>
          </cell>
          <cell r="L17347" t="str">
            <v/>
          </cell>
          <cell r="M17347" t="str">
            <v>免稅</v>
          </cell>
          <cell r="N17347" t="str">
            <v>9787562330974</v>
          </cell>
        </row>
        <row r="17348">
          <cell r="A17348" t="str">
            <v>56233217</v>
          </cell>
          <cell r="B17348" t="str">
            <v>人間芳菲-&lt;&lt;紅樓夢&gt;&gt;中的植物世界</v>
          </cell>
          <cell r="C17348" t="str">
            <v>吳倩編著</v>
          </cell>
          <cell r="D17348">
            <v>288</v>
          </cell>
          <cell r="E17348">
            <v>0</v>
          </cell>
          <cell r="F17348" t="str">
            <v>平裝</v>
          </cell>
          <cell r="G17348" t="str">
            <v>哈爾濱</v>
          </cell>
          <cell r="H17348">
            <v>48</v>
          </cell>
          <cell r="I17348" t="str">
            <v/>
          </cell>
          <cell r="J17348" t="str">
            <v/>
          </cell>
          <cell r="K17348" t="str">
            <v/>
          </cell>
          <cell r="L17348" t="str">
            <v/>
          </cell>
          <cell r="M17348" t="str">
            <v>免稅</v>
          </cell>
          <cell r="N17348" t="str">
            <v>9787562332176</v>
          </cell>
        </row>
        <row r="17349">
          <cell r="A17349" t="str">
            <v>56233300</v>
          </cell>
          <cell r="B17349" t="str">
            <v>歷代詠史詩五百首</v>
          </cell>
          <cell r="C17349" t="str">
            <v>師綸. 選注</v>
          </cell>
          <cell r="D17349">
            <v>150</v>
          </cell>
          <cell r="E17349">
            <v>0</v>
          </cell>
          <cell r="F17349" t="str">
            <v>平裝</v>
          </cell>
          <cell r="G17349" t="str">
            <v>華南理工大</v>
          </cell>
          <cell r="H17349">
            <v>25</v>
          </cell>
          <cell r="I17349" t="str">
            <v/>
          </cell>
          <cell r="J17349" t="str">
            <v/>
          </cell>
          <cell r="K17349" t="str">
            <v/>
          </cell>
          <cell r="L17349" t="str">
            <v/>
          </cell>
          <cell r="M17349" t="str">
            <v>免稅</v>
          </cell>
          <cell r="N17349" t="str">
            <v>9787562333005</v>
          </cell>
        </row>
        <row r="17350">
          <cell r="A17350" t="str">
            <v>56243680</v>
          </cell>
          <cell r="B17350" t="str">
            <v>漢畫故事</v>
          </cell>
          <cell r="C17350" t="str">
            <v>張道一</v>
          </cell>
          <cell r="D17350">
            <v>295</v>
          </cell>
          <cell r="E17350">
            <v>0</v>
          </cell>
          <cell r="F17350" t="str">
            <v>平裝</v>
          </cell>
          <cell r="G17350" t="str">
            <v>重慶大學</v>
          </cell>
          <cell r="H17350">
            <v>59</v>
          </cell>
          <cell r="I17350" t="str">
            <v/>
          </cell>
          <cell r="J17350" t="str">
            <v/>
          </cell>
          <cell r="K17350" t="str">
            <v/>
          </cell>
          <cell r="L17350" t="str">
            <v/>
          </cell>
          <cell r="M17350" t="str">
            <v>免稅</v>
          </cell>
          <cell r="N17350" t="str">
            <v>7562436800</v>
          </cell>
        </row>
        <row r="17351">
          <cell r="A17351" t="str">
            <v>56244011</v>
          </cell>
          <cell r="B17351" t="str">
            <v>設計藝術基礎理論叢書.中西設計藝術比較</v>
          </cell>
          <cell r="C17351" t="str">
            <v>佚名</v>
          </cell>
          <cell r="D17351">
            <v>174</v>
          </cell>
          <cell r="E17351">
            <v>0</v>
          </cell>
          <cell r="F17351" t="str">
            <v>平裝</v>
          </cell>
          <cell r="G17351" t="str">
            <v>重慶大學</v>
          </cell>
          <cell r="H17351">
            <v>29</v>
          </cell>
          <cell r="I17351" t="str">
            <v/>
          </cell>
          <cell r="J17351" t="str">
            <v/>
          </cell>
          <cell r="K17351" t="str">
            <v/>
          </cell>
          <cell r="L17351" t="str">
            <v/>
          </cell>
          <cell r="M17351" t="str">
            <v>免稅</v>
          </cell>
          <cell r="N17351" t="str">
            <v>9787562440116</v>
          </cell>
        </row>
        <row r="17352">
          <cell r="A17352" t="str">
            <v>56244096</v>
          </cell>
          <cell r="B17352" t="str">
            <v>裝飾之源:原始裝飾藝術研究</v>
          </cell>
          <cell r="C17352" t="str">
            <v>倪建林</v>
          </cell>
          <cell r="D17352">
            <v>140</v>
          </cell>
          <cell r="E17352">
            <v>0</v>
          </cell>
          <cell r="F17352" t="str">
            <v>平裝</v>
          </cell>
          <cell r="G17352" t="str">
            <v>重慶大學</v>
          </cell>
          <cell r="H17352">
            <v>28</v>
          </cell>
          <cell r="I17352" t="str">
            <v/>
          </cell>
          <cell r="J17352" t="str">
            <v/>
          </cell>
          <cell r="K17352" t="str">
            <v/>
          </cell>
          <cell r="L17352" t="str">
            <v/>
          </cell>
          <cell r="M17352" t="str">
            <v>免稅</v>
          </cell>
          <cell r="N17352" t="str">
            <v>9787562440963</v>
          </cell>
        </row>
        <row r="17353">
          <cell r="A17353" t="str">
            <v>56244285</v>
          </cell>
          <cell r="B17353" t="str">
            <v>經典往事叢書.老職業</v>
          </cell>
          <cell r="C17353" t="str">
            <v>蔣藍</v>
          </cell>
          <cell r="D17353">
            <v>140</v>
          </cell>
          <cell r="E17353">
            <v>0</v>
          </cell>
          <cell r="F17353" t="str">
            <v>平裝</v>
          </cell>
          <cell r="G17353" t="str">
            <v>重慶大學</v>
          </cell>
          <cell r="H17353">
            <v>28</v>
          </cell>
          <cell r="I17353" t="str">
            <v/>
          </cell>
          <cell r="J17353" t="str">
            <v/>
          </cell>
          <cell r="K17353" t="str">
            <v/>
          </cell>
          <cell r="L17353" t="str">
            <v/>
          </cell>
          <cell r="M17353" t="str">
            <v>免稅</v>
          </cell>
          <cell r="N17353" t="str">
            <v>9787562442851</v>
          </cell>
        </row>
        <row r="17354">
          <cell r="A17354" t="str">
            <v>56244481</v>
          </cell>
          <cell r="B17354" t="str">
            <v>經典往事叢書.老詞語</v>
          </cell>
          <cell r="C17354" t="str">
            <v>蔣藍</v>
          </cell>
          <cell r="D17354">
            <v>139</v>
          </cell>
          <cell r="E17354">
            <v>0</v>
          </cell>
          <cell r="F17354" t="str">
            <v>平裝</v>
          </cell>
          <cell r="G17354" t="str">
            <v>重慶大學</v>
          </cell>
          <cell r="H17354">
            <v>27.8</v>
          </cell>
          <cell r="I17354" t="str">
            <v/>
          </cell>
          <cell r="J17354" t="str">
            <v/>
          </cell>
          <cell r="K17354" t="str">
            <v/>
          </cell>
          <cell r="L17354" t="str">
            <v/>
          </cell>
          <cell r="M17354" t="str">
            <v>免稅</v>
          </cell>
          <cell r="N17354" t="str">
            <v>9787562444817</v>
          </cell>
        </row>
        <row r="17355">
          <cell r="A17355" t="str">
            <v>56244482</v>
          </cell>
          <cell r="B17355" t="str">
            <v>經典往事叢書.老遊戲</v>
          </cell>
          <cell r="C17355" t="str">
            <v>蔣藍</v>
          </cell>
          <cell r="D17355">
            <v>179</v>
          </cell>
          <cell r="E17355">
            <v>0</v>
          </cell>
          <cell r="F17355" t="str">
            <v>平裝</v>
          </cell>
          <cell r="G17355" t="str">
            <v>重慶大學</v>
          </cell>
          <cell r="H17355">
            <v>29.8</v>
          </cell>
          <cell r="I17355" t="str">
            <v/>
          </cell>
          <cell r="J17355" t="str">
            <v/>
          </cell>
          <cell r="K17355" t="str">
            <v/>
          </cell>
          <cell r="L17355" t="str">
            <v/>
          </cell>
          <cell r="M17355" t="str">
            <v>免稅</v>
          </cell>
          <cell r="N17355" t="str">
            <v>9787562444824</v>
          </cell>
        </row>
        <row r="17356">
          <cell r="A17356" t="str">
            <v>56245158</v>
          </cell>
          <cell r="B17356" t="str">
            <v>《金剛經》的幫助</v>
          </cell>
          <cell r="C17356" t="str">
            <v>張紹民</v>
          </cell>
          <cell r="D17356">
            <v>144</v>
          </cell>
          <cell r="E17356">
            <v>0</v>
          </cell>
          <cell r="F17356" t="str">
            <v>平裝</v>
          </cell>
          <cell r="G17356" t="str">
            <v>重慶大學</v>
          </cell>
          <cell r="H17356">
            <v>24</v>
          </cell>
          <cell r="I17356" t="str">
            <v/>
          </cell>
          <cell r="J17356" t="str">
            <v/>
          </cell>
          <cell r="K17356" t="str">
            <v/>
          </cell>
          <cell r="L17356" t="str">
            <v/>
          </cell>
          <cell r="M17356" t="str">
            <v>免稅</v>
          </cell>
          <cell r="N17356" t="str">
            <v>9787562451587</v>
          </cell>
        </row>
        <row r="17357">
          <cell r="A17357" t="str">
            <v>56245202</v>
          </cell>
          <cell r="B17357" t="str">
            <v>老外其實也很冷：外國最新冷笑話</v>
          </cell>
          <cell r="C17357" t="str">
            <v>趙欲舒</v>
          </cell>
          <cell r="D17357">
            <v>119</v>
          </cell>
          <cell r="E17357">
            <v>0</v>
          </cell>
          <cell r="F17357" t="str">
            <v>平裝</v>
          </cell>
          <cell r="G17357" t="str">
            <v>重慶大學</v>
          </cell>
          <cell r="H17357">
            <v>19.8</v>
          </cell>
          <cell r="I17357" t="str">
            <v/>
          </cell>
          <cell r="J17357" t="str">
            <v/>
          </cell>
          <cell r="K17357" t="str">
            <v/>
          </cell>
          <cell r="L17357" t="str">
            <v/>
          </cell>
          <cell r="M17357" t="str">
            <v>免稅</v>
          </cell>
          <cell r="N17357" t="str">
            <v>9787562452027</v>
          </cell>
        </row>
        <row r="17358">
          <cell r="A17358" t="str">
            <v>56245232</v>
          </cell>
          <cell r="B17358" t="str">
            <v>中國古代設計藝術思想論綱</v>
          </cell>
          <cell r="C17358" t="str">
            <v>孫長初</v>
          </cell>
          <cell r="D17358">
            <v>216</v>
          </cell>
          <cell r="E17358">
            <v>1</v>
          </cell>
          <cell r="F17358" t="str">
            <v>平裝</v>
          </cell>
          <cell r="G17358" t="str">
            <v>重慶大學</v>
          </cell>
          <cell r="H17358">
            <v>36</v>
          </cell>
          <cell r="I17358" t="str">
            <v/>
          </cell>
          <cell r="J17358" t="str">
            <v/>
          </cell>
          <cell r="K17358" t="str">
            <v/>
          </cell>
          <cell r="L17358" t="str">
            <v/>
          </cell>
          <cell r="M17358" t="str">
            <v>免稅</v>
          </cell>
          <cell r="N17358" t="str">
            <v>9787562452324</v>
          </cell>
        </row>
        <row r="17359">
          <cell r="A17359" t="str">
            <v>56245273</v>
          </cell>
          <cell r="B17359" t="str">
            <v>剔圖刻像——漢代畫像石的雕刻工藝與成像方式</v>
          </cell>
          <cell r="C17359" t="str">
            <v>鄭立君</v>
          </cell>
          <cell r="D17359">
            <v>228</v>
          </cell>
          <cell r="E17359">
            <v>0</v>
          </cell>
          <cell r="F17359" t="str">
            <v>平裝</v>
          </cell>
          <cell r="G17359" t="str">
            <v>重慶大學</v>
          </cell>
          <cell r="H17359">
            <v>38</v>
          </cell>
          <cell r="I17359" t="str">
            <v/>
          </cell>
          <cell r="J17359" t="str">
            <v/>
          </cell>
          <cell r="K17359" t="str">
            <v/>
          </cell>
          <cell r="L17359" t="str">
            <v/>
          </cell>
          <cell r="M17359" t="str">
            <v>免稅</v>
          </cell>
          <cell r="N17359" t="str">
            <v>9787562452737</v>
          </cell>
        </row>
        <row r="17360">
          <cell r="A17360" t="str">
            <v>56245300</v>
          </cell>
          <cell r="B17360" t="str">
            <v>東方的野心-盛唐三次西域戰記</v>
          </cell>
          <cell r="C17360" t="str">
            <v>阿弩. 著</v>
          </cell>
          <cell r="D17360">
            <v>156</v>
          </cell>
          <cell r="E17360">
            <v>1</v>
          </cell>
          <cell r="F17360" t="str">
            <v>平裝</v>
          </cell>
          <cell r="G17360" t="str">
            <v>重慶大學</v>
          </cell>
          <cell r="H17360">
            <v>26</v>
          </cell>
          <cell r="I17360" t="str">
            <v/>
          </cell>
          <cell r="J17360" t="str">
            <v/>
          </cell>
          <cell r="K17360" t="str">
            <v/>
          </cell>
          <cell r="L17360" t="str">
            <v/>
          </cell>
          <cell r="M17360" t="str">
            <v>免稅</v>
          </cell>
          <cell r="N17360" t="str">
            <v>9787562453000</v>
          </cell>
        </row>
        <row r="17361">
          <cell r="A17361" t="str">
            <v>56245377</v>
          </cell>
          <cell r="B17361" t="str">
            <v>《水滸》一直被誤讀</v>
          </cell>
          <cell r="C17361" t="str">
            <v>老譚</v>
          </cell>
          <cell r="D17361">
            <v>144</v>
          </cell>
          <cell r="E17361">
            <v>0</v>
          </cell>
          <cell r="F17361" t="str">
            <v>平裝</v>
          </cell>
          <cell r="G17361" t="str">
            <v>重慶大學</v>
          </cell>
          <cell r="H17361">
            <v>24</v>
          </cell>
          <cell r="I17361" t="str">
            <v/>
          </cell>
          <cell r="J17361" t="str">
            <v/>
          </cell>
          <cell r="K17361" t="str">
            <v/>
          </cell>
          <cell r="L17361" t="str">
            <v/>
          </cell>
          <cell r="M17361" t="str">
            <v>免稅</v>
          </cell>
          <cell r="N17361" t="str">
            <v>9787562453772</v>
          </cell>
        </row>
        <row r="17362">
          <cell r="A17362" t="str">
            <v>56245423</v>
          </cell>
          <cell r="B17362" t="str">
            <v>全世界女白領都在玩的500道心理測試-1</v>
          </cell>
          <cell r="C17362" t="str">
            <v>何穎. 著</v>
          </cell>
          <cell r="D17362">
            <v>132</v>
          </cell>
          <cell r="E17362">
            <v>0</v>
          </cell>
          <cell r="F17362" t="str">
            <v>平裝</v>
          </cell>
          <cell r="G17362" t="str">
            <v>重慶大學</v>
          </cell>
          <cell r="H17362">
            <v>22</v>
          </cell>
          <cell r="I17362" t="str">
            <v/>
          </cell>
          <cell r="J17362" t="str">
            <v/>
          </cell>
          <cell r="K17362" t="str">
            <v/>
          </cell>
          <cell r="L17362" t="str">
            <v/>
          </cell>
          <cell r="M17362" t="str">
            <v>免稅</v>
          </cell>
          <cell r="N17362" t="str">
            <v>9787562454236</v>
          </cell>
        </row>
        <row r="17363">
          <cell r="A17363" t="str">
            <v>56245492</v>
          </cell>
          <cell r="B17363" t="str">
            <v>儒家倫理新批判</v>
          </cell>
          <cell r="C17363" t="str">
            <v>鄧曉芒</v>
          </cell>
          <cell r="D17363">
            <v>174</v>
          </cell>
          <cell r="E17363">
            <v>0</v>
          </cell>
          <cell r="F17363" t="str">
            <v>平裝</v>
          </cell>
          <cell r="G17363" t="str">
            <v>重慶大學</v>
          </cell>
          <cell r="H17363">
            <v>29</v>
          </cell>
          <cell r="I17363" t="str">
            <v/>
          </cell>
          <cell r="J17363" t="str">
            <v/>
          </cell>
          <cell r="K17363" t="str">
            <v/>
          </cell>
          <cell r="L17363" t="str">
            <v/>
          </cell>
          <cell r="M17363" t="str">
            <v>免稅</v>
          </cell>
          <cell r="N17363" t="str">
            <v>9787562454922</v>
          </cell>
        </row>
        <row r="17364">
          <cell r="A17364" t="str">
            <v>56245493</v>
          </cell>
          <cell r="B17364" t="str">
            <v>詩經裏的那些動物</v>
          </cell>
          <cell r="C17364" t="str">
            <v>林趕秋</v>
          </cell>
          <cell r="D17364">
            <v>174</v>
          </cell>
          <cell r="E17364">
            <v>0</v>
          </cell>
          <cell r="F17364" t="str">
            <v>平裝</v>
          </cell>
          <cell r="G17364" t="str">
            <v>重慶大學</v>
          </cell>
          <cell r="H17364">
            <v>29</v>
          </cell>
          <cell r="I17364" t="str">
            <v/>
          </cell>
          <cell r="J17364" t="str">
            <v/>
          </cell>
          <cell r="K17364" t="str">
            <v/>
          </cell>
          <cell r="L17364" t="str">
            <v/>
          </cell>
          <cell r="M17364" t="str">
            <v>免稅</v>
          </cell>
          <cell r="N17364" t="str">
            <v>9787562454939</v>
          </cell>
        </row>
        <row r="17365">
          <cell r="A17365" t="str">
            <v>56252089</v>
          </cell>
          <cell r="B17365" t="str">
            <v>中華玉佩圖譜集</v>
          </cell>
          <cell r="C17365" t="str">
            <v>田樹穀</v>
          </cell>
          <cell r="D17365">
            <v>900</v>
          </cell>
          <cell r="E17365">
            <v>0</v>
          </cell>
          <cell r="F17365" t="str">
            <v>平裝</v>
          </cell>
          <cell r="G17365" t="str">
            <v>地質大學</v>
          </cell>
          <cell r="H17365">
            <v>150</v>
          </cell>
          <cell r="I17365" t="str">
            <v/>
          </cell>
          <cell r="J17365" t="str">
            <v/>
          </cell>
          <cell r="K17365" t="str">
            <v/>
          </cell>
          <cell r="L17365" t="str">
            <v/>
          </cell>
          <cell r="M17365" t="str">
            <v>免稅</v>
          </cell>
          <cell r="N17365" t="str">
            <v>7562520895</v>
          </cell>
        </row>
        <row r="17366">
          <cell r="A17366" t="str">
            <v>56252387</v>
          </cell>
          <cell r="B17366" t="str">
            <v>歷史篇-破解國魂和氏璧之謎</v>
          </cell>
          <cell r="C17366" t="str">
            <v>王春雲. 著</v>
          </cell>
          <cell r="D17366">
            <v>174</v>
          </cell>
          <cell r="E17366">
            <v>0</v>
          </cell>
          <cell r="F17366" t="str">
            <v>平裝</v>
          </cell>
          <cell r="G17366" t="str">
            <v>地質大學</v>
          </cell>
          <cell r="H17366">
            <v>29</v>
          </cell>
          <cell r="I17366" t="str">
            <v/>
          </cell>
          <cell r="J17366" t="str">
            <v/>
          </cell>
          <cell r="K17366" t="str">
            <v/>
          </cell>
          <cell r="L17366" t="str">
            <v/>
          </cell>
          <cell r="M17366" t="str">
            <v>免稅</v>
          </cell>
          <cell r="N17366" t="str">
            <v>9787562523871</v>
          </cell>
        </row>
        <row r="17367">
          <cell r="A17367" t="str">
            <v>56252388</v>
          </cell>
          <cell r="B17367" t="str">
            <v>寶玉篇-破解國魂和氏璧之謎</v>
          </cell>
          <cell r="C17367" t="str">
            <v>王春雲. 著</v>
          </cell>
          <cell r="D17367">
            <v>234</v>
          </cell>
          <cell r="E17367">
            <v>0</v>
          </cell>
          <cell r="F17367" t="str">
            <v>平裝</v>
          </cell>
          <cell r="G17367" t="str">
            <v>地質大學</v>
          </cell>
          <cell r="H17367">
            <v>39</v>
          </cell>
          <cell r="I17367" t="str">
            <v/>
          </cell>
          <cell r="J17367" t="str">
            <v/>
          </cell>
          <cell r="K17367" t="str">
            <v/>
          </cell>
          <cell r="L17367" t="str">
            <v/>
          </cell>
          <cell r="M17367" t="str">
            <v>免稅</v>
          </cell>
          <cell r="N17367" t="str">
            <v>9787562523888</v>
          </cell>
        </row>
        <row r="17368">
          <cell r="A17368" t="str">
            <v>56261730</v>
          </cell>
          <cell r="B17368" t="str">
            <v>音樂與戰爭</v>
          </cell>
          <cell r="C17368" t="str">
            <v>李民華編</v>
          </cell>
          <cell r="D17368">
            <v>180</v>
          </cell>
          <cell r="E17368">
            <v>0</v>
          </cell>
          <cell r="F17368" t="str">
            <v>平裝</v>
          </cell>
          <cell r="G17368" t="str">
            <v>西南師大</v>
          </cell>
          <cell r="H17368">
            <v>30</v>
          </cell>
          <cell r="I17368" t="str">
            <v/>
          </cell>
          <cell r="J17368" t="str">
            <v/>
          </cell>
          <cell r="K17368" t="str">
            <v/>
          </cell>
          <cell r="L17368" t="str">
            <v/>
          </cell>
          <cell r="M17368" t="str">
            <v>免稅</v>
          </cell>
          <cell r="N17368" t="str">
            <v>9787562617303</v>
          </cell>
        </row>
        <row r="17369">
          <cell r="A17369" t="str">
            <v>56261732</v>
          </cell>
          <cell r="B17369" t="str">
            <v>《孫子兵法》謀略新解</v>
          </cell>
          <cell r="C17369" t="str">
            <v>李殿仁主編</v>
          </cell>
          <cell r="D17369">
            <v>390</v>
          </cell>
          <cell r="E17369">
            <v>0</v>
          </cell>
          <cell r="F17369" t="str">
            <v>平裝</v>
          </cell>
          <cell r="G17369" t="str">
            <v>西南師大</v>
          </cell>
          <cell r="H17369">
            <v>65</v>
          </cell>
          <cell r="I17369" t="str">
            <v/>
          </cell>
          <cell r="J17369" t="str">
            <v/>
          </cell>
          <cell r="K17369" t="str">
            <v/>
          </cell>
          <cell r="L17369" t="str">
            <v/>
          </cell>
          <cell r="M17369" t="str">
            <v>免稅</v>
          </cell>
          <cell r="N17369" t="str">
            <v>9787562617327</v>
          </cell>
        </row>
        <row r="17370">
          <cell r="A17370" t="str">
            <v>56270672</v>
          </cell>
          <cell r="B17370" t="str">
            <v>糖尿病的飲食治療</v>
          </cell>
          <cell r="C17370" t="str">
            <v>馮正義</v>
          </cell>
          <cell r="D17370">
            <v>43</v>
          </cell>
          <cell r="E17370">
            <v>0</v>
          </cell>
          <cell r="F17370" t="str">
            <v>平裝</v>
          </cell>
          <cell r="G17370" t="str">
            <v>復旦大學</v>
          </cell>
          <cell r="H17370">
            <v>8.5</v>
          </cell>
          <cell r="I17370" t="str">
            <v/>
          </cell>
          <cell r="J17370" t="str">
            <v/>
          </cell>
          <cell r="K17370" t="str">
            <v/>
          </cell>
          <cell r="L17370" t="str">
            <v/>
          </cell>
          <cell r="M17370" t="str">
            <v>免稅</v>
          </cell>
          <cell r="N17370" t="str">
            <v>7562706727</v>
          </cell>
        </row>
        <row r="17371">
          <cell r="A17371" t="str">
            <v>56292262</v>
          </cell>
          <cell r="B17371" t="str">
            <v>傳統陶瓷青花裝飾</v>
          </cell>
          <cell r="C17371" t="str">
            <v>羅曉濤</v>
          </cell>
          <cell r="D17371">
            <v>225</v>
          </cell>
          <cell r="E17371">
            <v>0</v>
          </cell>
          <cell r="F17371" t="str">
            <v>平裝</v>
          </cell>
          <cell r="G17371" t="str">
            <v>武漢理大</v>
          </cell>
          <cell r="H17371">
            <v>45</v>
          </cell>
          <cell r="I17371" t="str">
            <v/>
          </cell>
          <cell r="J17371" t="str">
            <v/>
          </cell>
          <cell r="K17371" t="str">
            <v/>
          </cell>
          <cell r="L17371" t="str">
            <v/>
          </cell>
          <cell r="M17371" t="str">
            <v>免稅</v>
          </cell>
          <cell r="N17371" t="str">
            <v>7562922624</v>
          </cell>
        </row>
        <row r="17372">
          <cell r="A17372" t="str">
            <v>56292330</v>
          </cell>
          <cell r="B17372" t="str">
            <v>時尚陶藝.服飾配件</v>
          </cell>
          <cell r="C17372" t="str">
            <v>張勤</v>
          </cell>
          <cell r="D17372">
            <v>150</v>
          </cell>
          <cell r="E17372">
            <v>0</v>
          </cell>
          <cell r="F17372" t="str">
            <v>平裝</v>
          </cell>
          <cell r="G17372" t="str">
            <v>武漢理大</v>
          </cell>
          <cell r="H17372">
            <v>30</v>
          </cell>
          <cell r="I17372" t="str">
            <v/>
          </cell>
          <cell r="J17372" t="str">
            <v/>
          </cell>
          <cell r="K17372" t="str">
            <v/>
          </cell>
          <cell r="L17372" t="str">
            <v/>
          </cell>
          <cell r="M17372" t="str">
            <v>免稅</v>
          </cell>
          <cell r="N17372" t="str">
            <v>7562923302</v>
          </cell>
        </row>
        <row r="17373">
          <cell r="A17373" t="str">
            <v>56310844</v>
          </cell>
          <cell r="B17373" t="str">
            <v>林則徐詩選注</v>
          </cell>
          <cell r="C17373" t="str">
            <v>未建檔</v>
          </cell>
          <cell r="D17373">
            <v>120</v>
          </cell>
          <cell r="E17373">
            <v>0</v>
          </cell>
          <cell r="F17373" t="str">
            <v>平裝</v>
          </cell>
          <cell r="G17373" t="str">
            <v>新疆大學</v>
          </cell>
          <cell r="H17373">
            <v>20</v>
          </cell>
          <cell r="I17373" t="str">
            <v/>
          </cell>
          <cell r="J17373" t="str">
            <v/>
          </cell>
          <cell r="K17373" t="str">
            <v/>
          </cell>
          <cell r="L17373" t="str">
            <v/>
          </cell>
          <cell r="M17373" t="str">
            <v>免稅</v>
          </cell>
          <cell r="N17373" t="str">
            <v>7563108440</v>
          </cell>
        </row>
        <row r="17374">
          <cell r="A17374" t="str">
            <v>56311111</v>
          </cell>
          <cell r="B17374" t="str">
            <v>新疆現代翻譯史</v>
          </cell>
          <cell r="C17374" t="str">
            <v>未建檔</v>
          </cell>
          <cell r="D17374">
            <v>108</v>
          </cell>
          <cell r="E17374">
            <v>0</v>
          </cell>
          <cell r="F17374" t="str">
            <v>平裝</v>
          </cell>
          <cell r="G17374" t="str">
            <v>新疆大學</v>
          </cell>
          <cell r="H17374">
            <v>18</v>
          </cell>
          <cell r="I17374" t="str">
            <v/>
          </cell>
          <cell r="J17374" t="str">
            <v/>
          </cell>
          <cell r="K17374" t="str">
            <v/>
          </cell>
          <cell r="L17374" t="str">
            <v/>
          </cell>
          <cell r="M17374" t="str">
            <v>免稅</v>
          </cell>
          <cell r="N17374" t="str">
            <v>7563111115</v>
          </cell>
        </row>
        <row r="17375">
          <cell r="A17375" t="str">
            <v>56311246</v>
          </cell>
          <cell r="B17375" t="str">
            <v>俄國統治中亞政策研究</v>
          </cell>
          <cell r="C17375" t="str">
            <v/>
          </cell>
          <cell r="D17375">
            <v>120</v>
          </cell>
          <cell r="E17375">
            <v>0</v>
          </cell>
          <cell r="F17375" t="str">
            <v>平裝</v>
          </cell>
          <cell r="G17375" t="str">
            <v>新疆大學</v>
          </cell>
          <cell r="H17375">
            <v>20</v>
          </cell>
          <cell r="I17375" t="str">
            <v/>
          </cell>
          <cell r="J17375" t="str">
            <v/>
          </cell>
          <cell r="K17375" t="str">
            <v/>
          </cell>
          <cell r="L17375" t="str">
            <v/>
          </cell>
          <cell r="M17375" t="str">
            <v>免稅</v>
          </cell>
          <cell r="N17375" t="str">
            <v>9787563112463</v>
          </cell>
        </row>
        <row r="17376">
          <cell r="A17376" t="str">
            <v>56311305</v>
          </cell>
          <cell r="B17376" t="str">
            <v>易經邏輯論解</v>
          </cell>
          <cell r="C17376" t="str">
            <v/>
          </cell>
          <cell r="D17376">
            <v>228</v>
          </cell>
          <cell r="E17376">
            <v>0</v>
          </cell>
          <cell r="F17376" t="str">
            <v>平裝</v>
          </cell>
          <cell r="G17376" t="str">
            <v>新疆大學</v>
          </cell>
          <cell r="H17376">
            <v>38</v>
          </cell>
          <cell r="I17376" t="str">
            <v/>
          </cell>
          <cell r="J17376" t="str">
            <v/>
          </cell>
          <cell r="K17376" t="str">
            <v/>
          </cell>
          <cell r="L17376" t="str">
            <v/>
          </cell>
          <cell r="M17376" t="str">
            <v>免稅</v>
          </cell>
          <cell r="N17376" t="str">
            <v>7563113053</v>
          </cell>
        </row>
        <row r="17377">
          <cell r="A17377" t="str">
            <v>56311397</v>
          </cell>
          <cell r="B17377" t="str">
            <v>二十世紀維吾爾文學史</v>
          </cell>
          <cell r="C17377" t="str">
            <v>未建檔</v>
          </cell>
          <cell r="D17377">
            <v>132</v>
          </cell>
          <cell r="E17377">
            <v>0</v>
          </cell>
          <cell r="F17377" t="str">
            <v>平裝</v>
          </cell>
          <cell r="G17377" t="str">
            <v>新疆大學</v>
          </cell>
          <cell r="H17377">
            <v>22</v>
          </cell>
          <cell r="I17377" t="str">
            <v/>
          </cell>
          <cell r="J17377" t="str">
            <v/>
          </cell>
          <cell r="K17377" t="str">
            <v/>
          </cell>
          <cell r="L17377" t="str">
            <v/>
          </cell>
          <cell r="M17377" t="str">
            <v>免稅</v>
          </cell>
          <cell r="N17377" t="str">
            <v>7563113975</v>
          </cell>
        </row>
        <row r="17378">
          <cell r="A17378" t="str">
            <v>56311461</v>
          </cell>
          <cell r="B17378" t="str">
            <v>民國新疆社會研究</v>
          </cell>
          <cell r="C17378" t="str">
            <v>未建檔</v>
          </cell>
          <cell r="D17378">
            <v>216</v>
          </cell>
          <cell r="E17378">
            <v>0</v>
          </cell>
          <cell r="F17378" t="str">
            <v>平裝</v>
          </cell>
          <cell r="G17378" t="str">
            <v>新疆大學</v>
          </cell>
          <cell r="H17378">
            <v>36</v>
          </cell>
          <cell r="I17378" t="str">
            <v/>
          </cell>
          <cell r="J17378" t="str">
            <v/>
          </cell>
          <cell r="K17378" t="str">
            <v/>
          </cell>
          <cell r="L17378" t="str">
            <v/>
          </cell>
          <cell r="M17378" t="str">
            <v>免稅</v>
          </cell>
          <cell r="N17378" t="str">
            <v>7563114610</v>
          </cell>
        </row>
        <row r="17379">
          <cell r="A17379" t="str">
            <v>56311801</v>
          </cell>
          <cell r="B17379" t="str">
            <v>《清實錄》新疆資料輯錄12-《光緒朝卷》《宣統朝卷》</v>
          </cell>
          <cell r="C17379" t="str">
            <v>未建檔</v>
          </cell>
          <cell r="D17379">
            <v>270</v>
          </cell>
          <cell r="E17379">
            <v>0</v>
          </cell>
          <cell r="F17379" t="str">
            <v>平裝</v>
          </cell>
          <cell r="G17379" t="str">
            <v>新疆大學</v>
          </cell>
          <cell r="H17379">
            <v>45</v>
          </cell>
          <cell r="I17379" t="str">
            <v/>
          </cell>
          <cell r="J17379" t="str">
            <v/>
          </cell>
          <cell r="K17379" t="str">
            <v/>
          </cell>
          <cell r="L17379" t="str">
            <v/>
          </cell>
          <cell r="M17379" t="str">
            <v>免稅</v>
          </cell>
          <cell r="N17379" t="str">
            <v>9787563118012</v>
          </cell>
        </row>
        <row r="17380">
          <cell r="A17380" t="str">
            <v>56312025</v>
          </cell>
          <cell r="B17380" t="str">
            <v>絲綢之路-新疆的佛教藝術</v>
          </cell>
          <cell r="C17380" t="str">
            <v/>
          </cell>
          <cell r="D17380">
            <v>1200</v>
          </cell>
          <cell r="E17380">
            <v>0</v>
          </cell>
          <cell r="F17380" t="str">
            <v>平裝</v>
          </cell>
          <cell r="G17380" t="str">
            <v>新疆大學</v>
          </cell>
          <cell r="H17380">
            <v>200</v>
          </cell>
          <cell r="I17380" t="str">
            <v/>
          </cell>
          <cell r="J17380" t="str">
            <v/>
          </cell>
          <cell r="K17380" t="str">
            <v/>
          </cell>
          <cell r="L17380" t="str">
            <v/>
          </cell>
          <cell r="M17380" t="str">
            <v>免稅</v>
          </cell>
          <cell r="N17380" t="str">
            <v>9787563120253</v>
          </cell>
        </row>
        <row r="17381">
          <cell r="A17381" t="str">
            <v>56312028</v>
          </cell>
          <cell r="B17381" t="str">
            <v>紀曉嵐新疆詩文</v>
          </cell>
          <cell r="C17381" t="str">
            <v>未建檔</v>
          </cell>
          <cell r="D17381">
            <v>288</v>
          </cell>
          <cell r="E17381">
            <v>0</v>
          </cell>
          <cell r="F17381" t="str">
            <v>平裝</v>
          </cell>
          <cell r="G17381" t="str">
            <v>新疆大學</v>
          </cell>
          <cell r="H17381">
            <v>48</v>
          </cell>
          <cell r="I17381" t="str">
            <v/>
          </cell>
          <cell r="J17381" t="str">
            <v/>
          </cell>
          <cell r="K17381" t="str">
            <v/>
          </cell>
          <cell r="L17381" t="str">
            <v/>
          </cell>
          <cell r="M17381" t="str">
            <v>免稅</v>
          </cell>
          <cell r="N17381" t="str">
            <v>7563120289</v>
          </cell>
        </row>
        <row r="17382">
          <cell r="A17382" t="str">
            <v>56312029</v>
          </cell>
          <cell r="B17382" t="str">
            <v>祁?士新疆詩文</v>
          </cell>
          <cell r="C17382" t="str">
            <v>未建檔</v>
          </cell>
          <cell r="D17382">
            <v>168</v>
          </cell>
          <cell r="E17382">
            <v>0</v>
          </cell>
          <cell r="F17382" t="str">
            <v>平裝</v>
          </cell>
          <cell r="G17382" t="str">
            <v>新疆大學</v>
          </cell>
          <cell r="H17382">
            <v>28</v>
          </cell>
          <cell r="I17382" t="str">
            <v/>
          </cell>
          <cell r="J17382" t="str">
            <v/>
          </cell>
          <cell r="K17382" t="str">
            <v/>
          </cell>
          <cell r="L17382" t="str">
            <v/>
          </cell>
          <cell r="M17382" t="str">
            <v>免稅</v>
          </cell>
          <cell r="N17382" t="str">
            <v>7563120297</v>
          </cell>
        </row>
        <row r="17383">
          <cell r="A17383" t="str">
            <v>56312030</v>
          </cell>
          <cell r="B17383" t="str">
            <v>歌聲裡de王洛賓</v>
          </cell>
          <cell r="C17383" t="str">
            <v>未建檔</v>
          </cell>
          <cell r="D17383">
            <v>179</v>
          </cell>
          <cell r="E17383">
            <v>0</v>
          </cell>
          <cell r="F17383" t="str">
            <v>平裝</v>
          </cell>
          <cell r="G17383" t="str">
            <v>新疆大學</v>
          </cell>
          <cell r="H17383">
            <v>29.8</v>
          </cell>
          <cell r="I17383" t="str">
            <v/>
          </cell>
          <cell r="J17383" t="str">
            <v/>
          </cell>
          <cell r="K17383" t="str">
            <v/>
          </cell>
          <cell r="L17383" t="str">
            <v/>
          </cell>
          <cell r="M17383" t="str">
            <v>免稅</v>
          </cell>
          <cell r="N17383" t="str">
            <v>7563120300</v>
          </cell>
        </row>
        <row r="17384">
          <cell r="A17384" t="str">
            <v>56312031</v>
          </cell>
          <cell r="B17384" t="str">
            <v>洪亮吉新疆詩文</v>
          </cell>
          <cell r="C17384" t="str">
            <v>未建檔</v>
          </cell>
          <cell r="D17384">
            <v>168</v>
          </cell>
          <cell r="E17384">
            <v>0</v>
          </cell>
          <cell r="F17384" t="str">
            <v>平裝</v>
          </cell>
          <cell r="G17384" t="str">
            <v>新疆大學</v>
          </cell>
          <cell r="H17384">
            <v>28</v>
          </cell>
          <cell r="I17384" t="str">
            <v/>
          </cell>
          <cell r="J17384" t="str">
            <v/>
          </cell>
          <cell r="K17384" t="str">
            <v/>
          </cell>
          <cell r="L17384" t="str">
            <v/>
          </cell>
          <cell r="M17384" t="str">
            <v>免稅</v>
          </cell>
          <cell r="N17384" t="str">
            <v>7563120319</v>
          </cell>
        </row>
        <row r="17385">
          <cell r="A17385" t="str">
            <v>56312032</v>
          </cell>
          <cell r="B17385" t="str">
            <v>林則徐在新疆</v>
          </cell>
          <cell r="C17385" t="str">
            <v>未建檔</v>
          </cell>
          <cell r="D17385">
            <v>348</v>
          </cell>
          <cell r="E17385">
            <v>0</v>
          </cell>
          <cell r="F17385" t="str">
            <v>平裝</v>
          </cell>
          <cell r="G17385" t="str">
            <v>新疆大學</v>
          </cell>
          <cell r="H17385">
            <v>58</v>
          </cell>
          <cell r="I17385" t="str">
            <v/>
          </cell>
          <cell r="J17385" t="str">
            <v/>
          </cell>
          <cell r="K17385" t="str">
            <v/>
          </cell>
          <cell r="L17385" t="str">
            <v/>
          </cell>
          <cell r="M17385" t="str">
            <v>免稅</v>
          </cell>
          <cell r="N17385" t="str">
            <v>7563120327</v>
          </cell>
        </row>
        <row r="17386">
          <cell r="A17386" t="str">
            <v>56312082</v>
          </cell>
          <cell r="B17386" t="str">
            <v>徐思益語言論文選</v>
          </cell>
          <cell r="C17386" t="str">
            <v>未建檔</v>
          </cell>
          <cell r="D17386">
            <v>120</v>
          </cell>
          <cell r="E17386">
            <v>1</v>
          </cell>
          <cell r="F17386" t="str">
            <v>平裝</v>
          </cell>
          <cell r="G17386" t="str">
            <v>新疆大學</v>
          </cell>
          <cell r="H17386">
            <v>20</v>
          </cell>
          <cell r="I17386" t="str">
            <v/>
          </cell>
          <cell r="J17386" t="str">
            <v/>
          </cell>
          <cell r="K17386" t="str">
            <v/>
          </cell>
          <cell r="L17386" t="str">
            <v/>
          </cell>
          <cell r="M17386" t="str">
            <v>免稅</v>
          </cell>
          <cell r="N17386" t="str">
            <v>7563120823</v>
          </cell>
        </row>
        <row r="17387">
          <cell r="A17387" t="str">
            <v>56312093</v>
          </cell>
          <cell r="B17387" t="str">
            <v>走出的批評</v>
          </cell>
          <cell r="C17387" t="str">
            <v>未建檔</v>
          </cell>
          <cell r="D17387">
            <v>288</v>
          </cell>
          <cell r="E17387">
            <v>1</v>
          </cell>
          <cell r="F17387" t="str">
            <v>平裝</v>
          </cell>
          <cell r="G17387" t="str">
            <v>新疆大學</v>
          </cell>
          <cell r="H17387">
            <v>48</v>
          </cell>
          <cell r="I17387" t="str">
            <v/>
          </cell>
          <cell r="J17387" t="str">
            <v/>
          </cell>
          <cell r="K17387" t="str">
            <v/>
          </cell>
          <cell r="L17387" t="str">
            <v/>
          </cell>
          <cell r="M17387" t="str">
            <v>免稅</v>
          </cell>
          <cell r="N17387" t="str">
            <v>9787563120932</v>
          </cell>
        </row>
        <row r="17388">
          <cell r="A17388" t="str">
            <v>56312104</v>
          </cell>
          <cell r="B17388" t="str">
            <v>二十四史魏晉南北朝時期西域史料匯編</v>
          </cell>
          <cell r="C17388" t="str">
            <v>未建檔</v>
          </cell>
          <cell r="D17388">
            <v>288</v>
          </cell>
          <cell r="E17388">
            <v>0</v>
          </cell>
          <cell r="F17388" t="str">
            <v>平裝</v>
          </cell>
          <cell r="G17388" t="str">
            <v>新疆大學</v>
          </cell>
          <cell r="H17388">
            <v>48</v>
          </cell>
          <cell r="I17388" t="str">
            <v/>
          </cell>
          <cell r="J17388" t="str">
            <v/>
          </cell>
          <cell r="K17388" t="str">
            <v/>
          </cell>
          <cell r="L17388" t="str">
            <v/>
          </cell>
          <cell r="M17388" t="str">
            <v>免稅</v>
          </cell>
          <cell r="N17388" t="str">
            <v>9787563121045</v>
          </cell>
        </row>
        <row r="17389">
          <cell r="A17389" t="str">
            <v>56312114</v>
          </cell>
          <cell r="B17389" t="str">
            <v>龜茲學研究（第二輯）</v>
          </cell>
          <cell r="C17389" t="str">
            <v>未建檔</v>
          </cell>
          <cell r="D17389">
            <v>408</v>
          </cell>
          <cell r="E17389">
            <v>0</v>
          </cell>
          <cell r="F17389" t="str">
            <v>平裝</v>
          </cell>
          <cell r="G17389" t="str">
            <v>新疆大學</v>
          </cell>
          <cell r="H17389">
            <v>68</v>
          </cell>
          <cell r="I17389" t="str">
            <v/>
          </cell>
          <cell r="J17389" t="str">
            <v/>
          </cell>
          <cell r="K17389" t="str">
            <v/>
          </cell>
          <cell r="L17389" t="str">
            <v/>
          </cell>
          <cell r="M17389" t="str">
            <v>免稅</v>
          </cell>
          <cell r="N17389" t="str">
            <v>9787563121144</v>
          </cell>
        </row>
        <row r="17390">
          <cell r="A17390" t="str">
            <v>56312124</v>
          </cell>
          <cell r="B17390" t="str">
            <v>《清實錄》新疆資料輯錄11-《同治朝卷》</v>
          </cell>
          <cell r="C17390" t="str">
            <v>未建檔</v>
          </cell>
          <cell r="D17390">
            <v>300</v>
          </cell>
          <cell r="E17390">
            <v>0</v>
          </cell>
          <cell r="F17390" t="str">
            <v>平裝</v>
          </cell>
          <cell r="G17390" t="str">
            <v>新疆大學</v>
          </cell>
          <cell r="H17390">
            <v>50</v>
          </cell>
          <cell r="I17390" t="str">
            <v/>
          </cell>
          <cell r="J17390" t="str">
            <v/>
          </cell>
          <cell r="K17390" t="str">
            <v/>
          </cell>
          <cell r="L17390" t="str">
            <v/>
          </cell>
          <cell r="M17390" t="str">
            <v>免稅</v>
          </cell>
          <cell r="N17390" t="str">
            <v>9787563121243</v>
          </cell>
        </row>
        <row r="17391">
          <cell r="A17391" t="str">
            <v>56312145</v>
          </cell>
          <cell r="B17391" t="str">
            <v>《清實錄》新疆資料輯錄7-《嘉慶朝卷》</v>
          </cell>
          <cell r="C17391" t="str">
            <v>未建檔</v>
          </cell>
          <cell r="D17391">
            <v>150</v>
          </cell>
          <cell r="E17391">
            <v>0</v>
          </cell>
          <cell r="F17391" t="str">
            <v>平裝</v>
          </cell>
          <cell r="G17391" t="str">
            <v>新疆大學</v>
          </cell>
          <cell r="H17391">
            <v>25</v>
          </cell>
          <cell r="I17391" t="str">
            <v/>
          </cell>
          <cell r="J17391" t="str">
            <v/>
          </cell>
          <cell r="K17391" t="str">
            <v/>
          </cell>
          <cell r="L17391" t="str">
            <v/>
          </cell>
          <cell r="M17391" t="str">
            <v>免稅</v>
          </cell>
          <cell r="N17391" t="str">
            <v>9787563121458</v>
          </cell>
        </row>
        <row r="17392">
          <cell r="A17392" t="str">
            <v>56312169</v>
          </cell>
          <cell r="B17392" t="str">
            <v>《清實錄》新疆資料輯錄8-《道光朝卷一》</v>
          </cell>
          <cell r="C17392" t="str">
            <v>未建檔</v>
          </cell>
          <cell r="D17392">
            <v>180</v>
          </cell>
          <cell r="E17392">
            <v>0</v>
          </cell>
          <cell r="F17392" t="str">
            <v>平裝</v>
          </cell>
          <cell r="G17392" t="str">
            <v>新疆大學</v>
          </cell>
          <cell r="H17392">
            <v>30</v>
          </cell>
          <cell r="I17392" t="str">
            <v/>
          </cell>
          <cell r="J17392" t="str">
            <v/>
          </cell>
          <cell r="K17392" t="str">
            <v/>
          </cell>
          <cell r="L17392" t="str">
            <v/>
          </cell>
          <cell r="M17392" t="str">
            <v>免稅</v>
          </cell>
          <cell r="N17392" t="str">
            <v>9787563121694</v>
          </cell>
        </row>
        <row r="17393">
          <cell r="A17393" t="str">
            <v>56312189</v>
          </cell>
          <cell r="B17393" t="str">
            <v>文學拓耕集</v>
          </cell>
          <cell r="C17393" t="str">
            <v>張越</v>
          </cell>
          <cell r="D17393">
            <v>216</v>
          </cell>
          <cell r="E17393">
            <v>1</v>
          </cell>
          <cell r="F17393" t="str">
            <v>平裝</v>
          </cell>
          <cell r="G17393" t="str">
            <v>新疆大學</v>
          </cell>
          <cell r="H17393">
            <v>36</v>
          </cell>
          <cell r="I17393" t="str">
            <v/>
          </cell>
          <cell r="J17393" t="str">
            <v/>
          </cell>
          <cell r="K17393" t="str">
            <v/>
          </cell>
          <cell r="L17393" t="str">
            <v/>
          </cell>
          <cell r="M17393" t="str">
            <v>免稅</v>
          </cell>
          <cell r="N17393" t="str">
            <v>9787563121892</v>
          </cell>
        </row>
        <row r="17394">
          <cell r="A17394" t="str">
            <v>56312205</v>
          </cell>
          <cell r="B17394" t="str">
            <v>筆耕大漠憶吹簫</v>
          </cell>
          <cell r="C17394" t="str">
            <v>未建檔</v>
          </cell>
          <cell r="D17394">
            <v>299</v>
          </cell>
          <cell r="E17394">
            <v>0</v>
          </cell>
          <cell r="F17394" t="str">
            <v>平裝</v>
          </cell>
          <cell r="G17394" t="str">
            <v>新疆大學</v>
          </cell>
          <cell r="H17394">
            <v>49.8</v>
          </cell>
          <cell r="I17394" t="str">
            <v/>
          </cell>
          <cell r="J17394" t="str">
            <v/>
          </cell>
          <cell r="K17394" t="str">
            <v/>
          </cell>
          <cell r="L17394" t="str">
            <v/>
          </cell>
          <cell r="M17394" t="str">
            <v>免稅</v>
          </cell>
          <cell r="N17394" t="str">
            <v>9787563122059</v>
          </cell>
        </row>
        <row r="17395">
          <cell r="A17395" t="str">
            <v>56312217</v>
          </cell>
          <cell r="B17395" t="str">
            <v>龜茲學研究（第三輯）</v>
          </cell>
          <cell r="C17395" t="str">
            <v>未建檔</v>
          </cell>
          <cell r="D17395">
            <v>360</v>
          </cell>
          <cell r="E17395">
            <v>0</v>
          </cell>
          <cell r="F17395" t="str">
            <v>平裝</v>
          </cell>
          <cell r="G17395" t="str">
            <v>新疆大學</v>
          </cell>
          <cell r="H17395">
            <v>60</v>
          </cell>
          <cell r="I17395" t="str">
            <v/>
          </cell>
          <cell r="J17395" t="str">
            <v/>
          </cell>
          <cell r="K17395" t="str">
            <v/>
          </cell>
          <cell r="L17395" t="str">
            <v/>
          </cell>
          <cell r="M17395" t="str">
            <v>免稅</v>
          </cell>
          <cell r="N17395" t="str">
            <v>9787563122172</v>
          </cell>
        </row>
        <row r="17396">
          <cell r="A17396" t="str">
            <v>56312246</v>
          </cell>
          <cell r="B17396" t="str">
            <v>畫說新疆歷史人物</v>
          </cell>
          <cell r="C17396" t="str">
            <v>未建檔</v>
          </cell>
          <cell r="D17396">
            <v>119</v>
          </cell>
          <cell r="E17396">
            <v>0</v>
          </cell>
          <cell r="F17396" t="str">
            <v>平裝</v>
          </cell>
          <cell r="G17396" t="str">
            <v>新疆大學</v>
          </cell>
          <cell r="H17396">
            <v>19.8</v>
          </cell>
          <cell r="I17396" t="str">
            <v/>
          </cell>
          <cell r="J17396" t="str">
            <v/>
          </cell>
          <cell r="K17396" t="str">
            <v/>
          </cell>
          <cell r="L17396" t="str">
            <v/>
          </cell>
          <cell r="M17396" t="str">
            <v>免稅</v>
          </cell>
          <cell r="N17396" t="str">
            <v>9787563122462</v>
          </cell>
        </row>
        <row r="17397">
          <cell r="A17397" t="str">
            <v>56312252</v>
          </cell>
          <cell r="B17397" t="str">
            <v>畫說維吾爾族風情</v>
          </cell>
          <cell r="C17397" t="str">
            <v>未建檔</v>
          </cell>
          <cell r="D17397">
            <v>108</v>
          </cell>
          <cell r="E17397">
            <v>0</v>
          </cell>
          <cell r="F17397" t="str">
            <v>平裝</v>
          </cell>
          <cell r="G17397" t="str">
            <v>新疆大學</v>
          </cell>
          <cell r="H17397">
            <v>18</v>
          </cell>
          <cell r="I17397" t="str">
            <v/>
          </cell>
          <cell r="J17397" t="str">
            <v/>
          </cell>
          <cell r="K17397" t="str">
            <v/>
          </cell>
          <cell r="L17397" t="str">
            <v/>
          </cell>
          <cell r="M17397" t="str">
            <v>免稅</v>
          </cell>
          <cell r="N17397" t="str">
            <v>9787563122523</v>
          </cell>
        </row>
        <row r="17398">
          <cell r="A17398" t="str">
            <v>56312255</v>
          </cell>
          <cell r="B17398" t="str">
            <v>新疆改革開放文學三十年</v>
          </cell>
          <cell r="C17398" t="str">
            <v>王敏 歐陽可惺</v>
          </cell>
          <cell r="D17398">
            <v>348</v>
          </cell>
          <cell r="E17398">
            <v>1</v>
          </cell>
          <cell r="F17398" t="str">
            <v>平裝</v>
          </cell>
          <cell r="G17398" t="str">
            <v>新疆大學</v>
          </cell>
          <cell r="H17398">
            <v>58</v>
          </cell>
          <cell r="I17398" t="str">
            <v/>
          </cell>
          <cell r="J17398" t="str">
            <v/>
          </cell>
          <cell r="K17398" t="str">
            <v/>
          </cell>
          <cell r="L17398" t="str">
            <v/>
          </cell>
          <cell r="M17398" t="str">
            <v>免稅</v>
          </cell>
          <cell r="N17398" t="str">
            <v>9787563122554</v>
          </cell>
        </row>
        <row r="17399">
          <cell r="A17399" t="str">
            <v>56312328</v>
          </cell>
          <cell r="B17399" t="str">
            <v>《清實錄》新疆資料輯錄1-《康熙朝卷》《順治朝卷》</v>
          </cell>
          <cell r="C17399" t="str">
            <v>未建檔</v>
          </cell>
          <cell r="D17399">
            <v>240</v>
          </cell>
          <cell r="E17399">
            <v>0</v>
          </cell>
          <cell r="F17399" t="str">
            <v>平裝</v>
          </cell>
          <cell r="G17399" t="str">
            <v>新疆大學</v>
          </cell>
          <cell r="H17399">
            <v>40</v>
          </cell>
          <cell r="I17399" t="str">
            <v/>
          </cell>
          <cell r="J17399" t="str">
            <v/>
          </cell>
          <cell r="K17399" t="str">
            <v/>
          </cell>
          <cell r="L17399" t="str">
            <v/>
          </cell>
          <cell r="M17399" t="str">
            <v>免稅</v>
          </cell>
          <cell r="N17399" t="str">
            <v>9787563123285</v>
          </cell>
        </row>
        <row r="17400">
          <cell r="A17400" t="str">
            <v>56312329</v>
          </cell>
          <cell r="B17400" t="str">
            <v>《清實錄》新疆資料輯錄2-《雍正朝卷》《乾隆朝卷一》</v>
          </cell>
          <cell r="C17400" t="str">
            <v>未建檔</v>
          </cell>
          <cell r="D17400">
            <v>270</v>
          </cell>
          <cell r="E17400">
            <v>0</v>
          </cell>
          <cell r="F17400" t="str">
            <v>平裝</v>
          </cell>
          <cell r="G17400" t="str">
            <v>新疆大學</v>
          </cell>
          <cell r="H17400">
            <v>45</v>
          </cell>
          <cell r="I17400" t="str">
            <v/>
          </cell>
          <cell r="J17400" t="str">
            <v/>
          </cell>
          <cell r="K17400" t="str">
            <v/>
          </cell>
          <cell r="L17400" t="str">
            <v/>
          </cell>
          <cell r="M17400" t="str">
            <v>免稅</v>
          </cell>
          <cell r="N17400" t="str">
            <v>9787563123292</v>
          </cell>
        </row>
        <row r="17401">
          <cell r="A17401" t="str">
            <v>56312330</v>
          </cell>
          <cell r="B17401" t="str">
            <v>《清實錄》新疆資料輯錄3-《乾隆朝卷二》</v>
          </cell>
          <cell r="C17401" t="str">
            <v>未建檔</v>
          </cell>
          <cell r="D17401">
            <v>270</v>
          </cell>
          <cell r="E17401">
            <v>0</v>
          </cell>
          <cell r="F17401" t="str">
            <v>平裝</v>
          </cell>
          <cell r="G17401" t="str">
            <v>新疆大學</v>
          </cell>
          <cell r="H17401">
            <v>45</v>
          </cell>
          <cell r="I17401" t="str">
            <v/>
          </cell>
          <cell r="J17401" t="str">
            <v/>
          </cell>
          <cell r="K17401" t="str">
            <v/>
          </cell>
          <cell r="L17401" t="str">
            <v/>
          </cell>
          <cell r="M17401" t="str">
            <v>免稅</v>
          </cell>
          <cell r="N17401" t="str">
            <v>9787563123308</v>
          </cell>
        </row>
        <row r="17402">
          <cell r="A17402" t="str">
            <v>56312331</v>
          </cell>
          <cell r="B17402" t="str">
            <v>《清實錄》新疆資料輯錄4-《乾隆朝卷三》</v>
          </cell>
          <cell r="C17402" t="str">
            <v>未建檔</v>
          </cell>
          <cell r="D17402">
            <v>252</v>
          </cell>
          <cell r="E17402">
            <v>0</v>
          </cell>
          <cell r="F17402" t="str">
            <v>平裝</v>
          </cell>
          <cell r="G17402" t="str">
            <v>新疆大學</v>
          </cell>
          <cell r="H17402">
            <v>42</v>
          </cell>
          <cell r="I17402" t="str">
            <v/>
          </cell>
          <cell r="J17402" t="str">
            <v/>
          </cell>
          <cell r="K17402" t="str">
            <v/>
          </cell>
          <cell r="L17402" t="str">
            <v/>
          </cell>
          <cell r="M17402" t="str">
            <v>免稅</v>
          </cell>
          <cell r="N17402" t="str">
            <v>9787563123315</v>
          </cell>
        </row>
        <row r="17403">
          <cell r="A17403" t="str">
            <v>56312332</v>
          </cell>
          <cell r="B17403" t="str">
            <v>《清實錄》新疆資料輯錄5-《乾隆朝卷四》</v>
          </cell>
          <cell r="C17403" t="str">
            <v>未建檔</v>
          </cell>
          <cell r="D17403">
            <v>252</v>
          </cell>
          <cell r="E17403">
            <v>0</v>
          </cell>
          <cell r="F17403" t="str">
            <v>平裝</v>
          </cell>
          <cell r="G17403" t="str">
            <v>新疆大學</v>
          </cell>
          <cell r="H17403">
            <v>42</v>
          </cell>
          <cell r="I17403" t="str">
            <v/>
          </cell>
          <cell r="J17403" t="str">
            <v/>
          </cell>
          <cell r="K17403" t="str">
            <v/>
          </cell>
          <cell r="L17403" t="str">
            <v/>
          </cell>
          <cell r="M17403" t="str">
            <v>免稅</v>
          </cell>
          <cell r="N17403" t="str">
            <v>9787563123322</v>
          </cell>
        </row>
        <row r="17404">
          <cell r="A17404" t="str">
            <v>56312333</v>
          </cell>
          <cell r="B17404" t="str">
            <v>《清實錄》新疆資料輯錄6-《乾隆朝卷五》</v>
          </cell>
          <cell r="C17404" t="str">
            <v>未建檔</v>
          </cell>
          <cell r="D17404">
            <v>288</v>
          </cell>
          <cell r="E17404">
            <v>0</v>
          </cell>
          <cell r="F17404" t="str">
            <v>平裝</v>
          </cell>
          <cell r="G17404" t="str">
            <v>新疆大學</v>
          </cell>
          <cell r="H17404">
            <v>48</v>
          </cell>
          <cell r="I17404" t="str">
            <v/>
          </cell>
          <cell r="J17404" t="str">
            <v/>
          </cell>
          <cell r="K17404" t="str">
            <v/>
          </cell>
          <cell r="L17404" t="str">
            <v/>
          </cell>
          <cell r="M17404" t="str">
            <v>免稅</v>
          </cell>
          <cell r="N17404" t="str">
            <v>9787563123339</v>
          </cell>
        </row>
        <row r="17405">
          <cell r="A17405" t="str">
            <v>56312335</v>
          </cell>
          <cell r="B17405" t="str">
            <v>《清實錄》新疆資料輯錄9-《道光朝卷二》</v>
          </cell>
          <cell r="C17405" t="str">
            <v>未建檔</v>
          </cell>
          <cell r="D17405">
            <v>180</v>
          </cell>
          <cell r="E17405">
            <v>0</v>
          </cell>
          <cell r="F17405" t="str">
            <v>平裝</v>
          </cell>
          <cell r="G17405" t="str">
            <v>新疆大學</v>
          </cell>
          <cell r="H17405">
            <v>30</v>
          </cell>
          <cell r="I17405" t="str">
            <v/>
          </cell>
          <cell r="J17405" t="str">
            <v/>
          </cell>
          <cell r="K17405" t="str">
            <v/>
          </cell>
          <cell r="L17405" t="str">
            <v/>
          </cell>
          <cell r="M17405" t="str">
            <v>免稅</v>
          </cell>
          <cell r="N17405" t="str">
            <v>9787563123353</v>
          </cell>
        </row>
        <row r="17406">
          <cell r="A17406" t="str">
            <v>56312336</v>
          </cell>
          <cell r="B17406" t="str">
            <v>《清實錄》新疆資料輯錄10-《道光朝卷三》《鹹豐朝卷》</v>
          </cell>
          <cell r="C17406" t="str">
            <v>未建檔</v>
          </cell>
          <cell r="D17406">
            <v>228</v>
          </cell>
          <cell r="E17406">
            <v>0</v>
          </cell>
          <cell r="F17406" t="str">
            <v>平裝</v>
          </cell>
          <cell r="G17406" t="str">
            <v>新疆大學</v>
          </cell>
          <cell r="H17406">
            <v>38</v>
          </cell>
          <cell r="I17406" t="str">
            <v/>
          </cell>
          <cell r="J17406" t="str">
            <v/>
          </cell>
          <cell r="K17406" t="str">
            <v/>
          </cell>
          <cell r="L17406" t="str">
            <v/>
          </cell>
          <cell r="M17406" t="str">
            <v>免稅</v>
          </cell>
          <cell r="N17406" t="str">
            <v>9787563123360</v>
          </cell>
        </row>
        <row r="17407">
          <cell r="A17407" t="str">
            <v>56312410</v>
          </cell>
          <cell r="B17407" t="str">
            <v>江格爾（漢）</v>
          </cell>
          <cell r="C17407" t="str">
            <v>未建檔</v>
          </cell>
          <cell r="D17407">
            <v>360</v>
          </cell>
          <cell r="E17407">
            <v>0</v>
          </cell>
          <cell r="F17407" t="str">
            <v>平裝</v>
          </cell>
          <cell r="G17407" t="str">
            <v>新疆大學</v>
          </cell>
          <cell r="H17407">
            <v>60</v>
          </cell>
          <cell r="I17407" t="str">
            <v/>
          </cell>
          <cell r="J17407" t="str">
            <v/>
          </cell>
          <cell r="K17407" t="str">
            <v/>
          </cell>
          <cell r="L17407" t="str">
            <v/>
          </cell>
          <cell r="M17407" t="str">
            <v>免稅</v>
          </cell>
          <cell r="N17407" t="str">
            <v>9787563124107</v>
          </cell>
        </row>
        <row r="17408">
          <cell r="A17408" t="str">
            <v>56312497</v>
          </cell>
          <cell r="B17408" t="str">
            <v>乾隆帝與土爾扈特東歸</v>
          </cell>
          <cell r="C17408" t="str">
            <v/>
          </cell>
          <cell r="D17408">
            <v>300</v>
          </cell>
          <cell r="E17408">
            <v>0</v>
          </cell>
          <cell r="F17408" t="str">
            <v>平裝</v>
          </cell>
          <cell r="G17408" t="str">
            <v>新疆大學</v>
          </cell>
          <cell r="H17408">
            <v>50</v>
          </cell>
          <cell r="I17408" t="str">
            <v/>
          </cell>
          <cell r="J17408" t="str">
            <v/>
          </cell>
          <cell r="K17408" t="str">
            <v/>
          </cell>
          <cell r="L17408" t="str">
            <v/>
          </cell>
          <cell r="M17408" t="str">
            <v>免稅</v>
          </cell>
          <cell r="N17408" t="str">
            <v>9787563124978</v>
          </cell>
        </row>
        <row r="17409">
          <cell r="A17409" t="str">
            <v>56333111</v>
          </cell>
          <cell r="B17409" t="str">
            <v>歷代名公畫譜</v>
          </cell>
          <cell r="C17409" t="str">
            <v>中國國家圖書館</v>
          </cell>
          <cell r="D17409">
            <v>440</v>
          </cell>
          <cell r="E17409">
            <v>0</v>
          </cell>
          <cell r="F17409" t="str">
            <v>平裝</v>
          </cell>
          <cell r="G17409" t="str">
            <v>廣西師大</v>
          </cell>
          <cell r="H17409">
            <v>88</v>
          </cell>
          <cell r="I17409" t="str">
            <v/>
          </cell>
          <cell r="J17409" t="str">
            <v/>
          </cell>
          <cell r="K17409" t="str">
            <v/>
          </cell>
          <cell r="L17409" t="str">
            <v/>
          </cell>
          <cell r="M17409" t="str">
            <v>免稅</v>
          </cell>
          <cell r="N17409" t="str">
            <v>7563331115</v>
          </cell>
        </row>
        <row r="17410">
          <cell r="A17410" t="str">
            <v>56333431</v>
          </cell>
          <cell r="B17410" t="str">
            <v>永字八法:書法藝術講義（京）</v>
          </cell>
          <cell r="C17410" t="str">
            <v>周汝昌著</v>
          </cell>
          <cell r="D17410">
            <v>239</v>
          </cell>
          <cell r="E17410">
            <v>0</v>
          </cell>
          <cell r="F17410" t="str">
            <v>平裝</v>
          </cell>
          <cell r="G17410" t="str">
            <v>廣西師大</v>
          </cell>
          <cell r="H17410">
            <v>39.799999999999997</v>
          </cell>
          <cell r="I17410" t="str">
            <v/>
          </cell>
          <cell r="J17410" t="str">
            <v/>
          </cell>
          <cell r="K17410" t="str">
            <v/>
          </cell>
          <cell r="L17410" t="str">
            <v/>
          </cell>
          <cell r="M17410" t="str">
            <v>免稅</v>
          </cell>
          <cell r="N17410" t="str">
            <v>9787563334315</v>
          </cell>
        </row>
        <row r="17411">
          <cell r="A17411" t="str">
            <v>56333559</v>
          </cell>
          <cell r="B17411" t="str">
            <v>中醫趣談</v>
          </cell>
          <cell r="C17411" t="str">
            <v>楊輔蒼</v>
          </cell>
          <cell r="D17411">
            <v>72</v>
          </cell>
          <cell r="E17411">
            <v>0</v>
          </cell>
          <cell r="F17411" t="str">
            <v>平裝</v>
          </cell>
          <cell r="G17411" t="str">
            <v>廣西師大</v>
          </cell>
          <cell r="H17411">
            <v>12</v>
          </cell>
          <cell r="I17411" t="str">
            <v/>
          </cell>
          <cell r="J17411" t="str">
            <v/>
          </cell>
          <cell r="K17411" t="str">
            <v/>
          </cell>
          <cell r="L17411" t="str">
            <v/>
          </cell>
          <cell r="M17411" t="str">
            <v>免稅</v>
          </cell>
          <cell r="N17411" t="str">
            <v>9787563335596</v>
          </cell>
        </row>
        <row r="17412">
          <cell r="A17412" t="str">
            <v>56333593</v>
          </cell>
          <cell r="B17412" t="str">
            <v>芥子園畫譜（彩圖版）（全3冊）（桂）</v>
          </cell>
          <cell r="C17412" t="str">
            <v>吳蓬</v>
          </cell>
          <cell r="D17412">
            <v>1990</v>
          </cell>
          <cell r="E17412">
            <v>0</v>
          </cell>
          <cell r="F17412" t="str">
            <v>盒裝</v>
          </cell>
          <cell r="G17412" t="str">
            <v>廣西師大</v>
          </cell>
          <cell r="H17412">
            <v>398</v>
          </cell>
          <cell r="I17412" t="str">
            <v/>
          </cell>
          <cell r="J17412" t="str">
            <v/>
          </cell>
          <cell r="K17412" t="str">
            <v/>
          </cell>
          <cell r="L17412" t="str">
            <v/>
          </cell>
          <cell r="M17412" t="str">
            <v>免稅</v>
          </cell>
          <cell r="N17412" t="str">
            <v>7563335935</v>
          </cell>
        </row>
        <row r="17413">
          <cell r="A17413" t="str">
            <v>56333784</v>
          </cell>
          <cell r="B17413" t="str">
            <v>隋及初盛唐賦風研究（桂）</v>
          </cell>
          <cell r="C17413" t="str">
            <v>韓暉</v>
          </cell>
          <cell r="D17413">
            <v>90</v>
          </cell>
          <cell r="E17413">
            <v>0</v>
          </cell>
          <cell r="F17413" t="str">
            <v>平裝</v>
          </cell>
          <cell r="G17413" t="str">
            <v>廣西師大</v>
          </cell>
          <cell r="H17413">
            <v>18</v>
          </cell>
          <cell r="I17413" t="str">
            <v/>
          </cell>
          <cell r="J17413" t="str">
            <v/>
          </cell>
          <cell r="K17413" t="str">
            <v/>
          </cell>
          <cell r="L17413" t="str">
            <v/>
          </cell>
          <cell r="M17413" t="str">
            <v>免稅</v>
          </cell>
          <cell r="N17413" t="str">
            <v>7563337849</v>
          </cell>
        </row>
        <row r="17414">
          <cell r="A17414" t="str">
            <v>56333881</v>
          </cell>
          <cell r="B17414" t="str">
            <v>當代民間藝術--美國藝術書系</v>
          </cell>
          <cell r="C17414" t="str">
            <v>湯姆．帕特森 著</v>
          </cell>
          <cell r="D17414">
            <v>221</v>
          </cell>
          <cell r="E17414">
            <v>2</v>
          </cell>
          <cell r="F17414" t="str">
            <v>平裝</v>
          </cell>
          <cell r="G17414" t="str">
            <v>廣西師大</v>
          </cell>
          <cell r="H17414">
            <v>36.799999999999997</v>
          </cell>
          <cell r="I17414" t="str">
            <v/>
          </cell>
          <cell r="J17414" t="str">
            <v/>
          </cell>
          <cell r="K17414" t="str">
            <v/>
          </cell>
          <cell r="L17414" t="str">
            <v/>
          </cell>
          <cell r="M17414" t="str">
            <v>免稅</v>
          </cell>
          <cell r="N17414" t="str">
            <v>7563338810</v>
          </cell>
        </row>
        <row r="17415">
          <cell r="A17415" t="str">
            <v>56333919</v>
          </cell>
          <cell r="B17415" t="str">
            <v>思考中醫：對自然與生活的時間解讀（桂）</v>
          </cell>
          <cell r="C17415" t="str">
            <v>劉力紅</v>
          </cell>
          <cell r="D17415">
            <v>180</v>
          </cell>
          <cell r="E17415">
            <v>0</v>
          </cell>
          <cell r="F17415" t="str">
            <v>平裝</v>
          </cell>
          <cell r="G17415" t="str">
            <v>廣西師大</v>
          </cell>
          <cell r="H17415">
            <v>30</v>
          </cell>
          <cell r="I17415" t="str">
            <v/>
          </cell>
          <cell r="J17415" t="str">
            <v/>
          </cell>
          <cell r="K17415" t="str">
            <v/>
          </cell>
          <cell r="L17415" t="str">
            <v/>
          </cell>
          <cell r="M17415" t="str">
            <v>免稅</v>
          </cell>
          <cell r="N17415" t="str">
            <v>7563339191</v>
          </cell>
        </row>
        <row r="17416">
          <cell r="A17416" t="str">
            <v>56333965</v>
          </cell>
          <cell r="B17416" t="str">
            <v>半張臉的神話</v>
          </cell>
          <cell r="C17416" t="str">
            <v>王曉明</v>
          </cell>
          <cell r="D17416">
            <v>90</v>
          </cell>
          <cell r="E17416">
            <v>0</v>
          </cell>
          <cell r="F17416" t="str">
            <v>平裝</v>
          </cell>
          <cell r="G17416" t="str">
            <v>廣西師大</v>
          </cell>
          <cell r="H17416">
            <v>18</v>
          </cell>
          <cell r="I17416" t="str">
            <v/>
          </cell>
          <cell r="J17416" t="str">
            <v/>
          </cell>
          <cell r="K17416" t="str">
            <v/>
          </cell>
          <cell r="L17416" t="str">
            <v/>
          </cell>
          <cell r="M17416" t="str">
            <v>免稅</v>
          </cell>
          <cell r="N17416" t="str">
            <v>7563339655</v>
          </cell>
        </row>
        <row r="17417">
          <cell r="A17417" t="str">
            <v>56334180</v>
          </cell>
          <cell r="B17417" t="str">
            <v>閱讀張愛玲</v>
          </cell>
          <cell r="C17417" t="str">
            <v>楊澤</v>
          </cell>
          <cell r="D17417">
            <v>124</v>
          </cell>
          <cell r="E17417">
            <v>0</v>
          </cell>
          <cell r="F17417" t="str">
            <v>平裝</v>
          </cell>
          <cell r="G17417" t="str">
            <v>廣西師大</v>
          </cell>
          <cell r="H17417">
            <v>24.8</v>
          </cell>
          <cell r="I17417" t="str">
            <v/>
          </cell>
          <cell r="J17417" t="str">
            <v/>
          </cell>
          <cell r="K17417" t="str">
            <v/>
          </cell>
          <cell r="L17417" t="str">
            <v/>
          </cell>
          <cell r="M17417" t="str">
            <v>免稅</v>
          </cell>
          <cell r="N17417" t="str">
            <v>7563341803</v>
          </cell>
        </row>
        <row r="17418">
          <cell r="A17418" t="str">
            <v>56334247</v>
          </cell>
          <cell r="B17418" t="str">
            <v>女性主體的祭奠Ⅱ（京）</v>
          </cell>
          <cell r="C17418" t="str">
            <v>林幸謙</v>
          </cell>
          <cell r="D17418">
            <v>221</v>
          </cell>
          <cell r="E17418">
            <v>0</v>
          </cell>
          <cell r="F17418" t="str">
            <v>平裝</v>
          </cell>
          <cell r="G17418" t="str">
            <v>廣西師大</v>
          </cell>
          <cell r="H17418">
            <v>36.799999999999997</v>
          </cell>
          <cell r="I17418" t="str">
            <v/>
          </cell>
          <cell r="J17418" t="str">
            <v/>
          </cell>
          <cell r="K17418" t="str">
            <v/>
          </cell>
          <cell r="L17418" t="str">
            <v/>
          </cell>
          <cell r="M17418" t="str">
            <v>免稅</v>
          </cell>
          <cell r="N17418" t="str">
            <v>7563342478</v>
          </cell>
        </row>
        <row r="17419">
          <cell r="A17419" t="str">
            <v>56334313</v>
          </cell>
          <cell r="B17419" t="str">
            <v>夢十夜(滬)</v>
          </cell>
          <cell r="C17419" t="str">
            <v>[日]夏目漱石</v>
          </cell>
          <cell r="D17419">
            <v>100</v>
          </cell>
          <cell r="E17419">
            <v>0</v>
          </cell>
          <cell r="F17419" t="str">
            <v>平裝</v>
          </cell>
          <cell r="G17419" t="str">
            <v>廣西師大</v>
          </cell>
          <cell r="H17419">
            <v>20</v>
          </cell>
          <cell r="I17419" t="str">
            <v/>
          </cell>
          <cell r="J17419" t="str">
            <v/>
          </cell>
          <cell r="K17419" t="str">
            <v/>
          </cell>
          <cell r="L17419" t="str">
            <v/>
          </cell>
          <cell r="M17419" t="str">
            <v>免稅</v>
          </cell>
          <cell r="N17419" t="str">
            <v>756334313X</v>
          </cell>
        </row>
        <row r="17420">
          <cell r="A17420" t="str">
            <v>56334326</v>
          </cell>
          <cell r="B17420" t="str">
            <v>中外繪畫名作八十講</v>
          </cell>
          <cell r="C17420" t="str">
            <v>潘欣信</v>
          </cell>
          <cell r="D17420">
            <v>228</v>
          </cell>
          <cell r="E17420">
            <v>0</v>
          </cell>
          <cell r="F17420" t="str">
            <v>平裝</v>
          </cell>
          <cell r="G17420" t="str">
            <v>廣西師大</v>
          </cell>
          <cell r="H17420">
            <v>38</v>
          </cell>
          <cell r="I17420" t="str">
            <v/>
          </cell>
          <cell r="J17420" t="str">
            <v/>
          </cell>
          <cell r="K17420" t="str">
            <v/>
          </cell>
          <cell r="L17420" t="str">
            <v/>
          </cell>
          <cell r="M17420" t="str">
            <v>免稅</v>
          </cell>
          <cell r="N17420" t="str">
            <v>9787563343263</v>
          </cell>
        </row>
        <row r="17421">
          <cell r="A17421" t="str">
            <v>56334350</v>
          </cell>
          <cell r="B17421" t="str">
            <v>凝視張愛玲</v>
          </cell>
          <cell r="C17421" t="str">
            <v>羅瑪</v>
          </cell>
          <cell r="D17421">
            <v>114</v>
          </cell>
          <cell r="E17421">
            <v>0</v>
          </cell>
          <cell r="F17421" t="str">
            <v>平裝</v>
          </cell>
          <cell r="G17421" t="str">
            <v>廣西師大</v>
          </cell>
          <cell r="H17421">
            <v>19</v>
          </cell>
          <cell r="I17421" t="str">
            <v/>
          </cell>
          <cell r="J17421" t="str">
            <v/>
          </cell>
          <cell r="K17421" t="str">
            <v/>
          </cell>
          <cell r="L17421" t="str">
            <v/>
          </cell>
          <cell r="M17421" t="str">
            <v>免稅</v>
          </cell>
          <cell r="N17421" t="str">
            <v>7563343504</v>
          </cell>
        </row>
        <row r="17422">
          <cell r="A17422" t="str">
            <v>56334385</v>
          </cell>
          <cell r="B17422" t="str">
            <v>古希臘宗教的社會起源（桂）</v>
          </cell>
          <cell r="C17422" t="str">
            <v>[英]赫麗生</v>
          </cell>
          <cell r="D17422">
            <v>298</v>
          </cell>
          <cell r="E17422">
            <v>0</v>
          </cell>
          <cell r="F17422" t="str">
            <v>平裝</v>
          </cell>
          <cell r="G17422" t="str">
            <v>廣西師大</v>
          </cell>
          <cell r="H17422">
            <v>59.5</v>
          </cell>
          <cell r="I17422" t="str">
            <v/>
          </cell>
          <cell r="J17422" t="str">
            <v/>
          </cell>
          <cell r="K17422" t="str">
            <v/>
          </cell>
          <cell r="L17422" t="str">
            <v/>
          </cell>
          <cell r="M17422" t="str">
            <v>免稅</v>
          </cell>
          <cell r="N17422" t="str">
            <v>7563343857</v>
          </cell>
        </row>
        <row r="17423">
          <cell r="A17423" t="str">
            <v>56334506</v>
          </cell>
          <cell r="B17423" t="str">
            <v>凝固歷史_人文地理</v>
          </cell>
          <cell r="C17423" t="str">
            <v/>
          </cell>
          <cell r="D17423">
            <v>175</v>
          </cell>
          <cell r="E17423">
            <v>0</v>
          </cell>
          <cell r="F17423" t="str">
            <v>平裝</v>
          </cell>
          <cell r="G17423" t="str">
            <v/>
          </cell>
          <cell r="H17423">
            <v>0</v>
          </cell>
          <cell r="I17423" t="str">
            <v/>
          </cell>
          <cell r="J17423" t="str">
            <v/>
          </cell>
          <cell r="K17423" t="str">
            <v/>
          </cell>
          <cell r="L17423" t="str">
            <v/>
          </cell>
          <cell r="M17423" t="str">
            <v>免稅</v>
          </cell>
          <cell r="N17423" t="str">
            <v>756334506X</v>
          </cell>
        </row>
        <row r="17424">
          <cell r="A17424" t="str">
            <v>56334507</v>
          </cell>
          <cell r="B17424" t="str">
            <v>草根絕唱</v>
          </cell>
          <cell r="C17424" t="str">
            <v/>
          </cell>
          <cell r="D17424">
            <v>165</v>
          </cell>
          <cell r="E17424">
            <v>0</v>
          </cell>
          <cell r="F17424" t="str">
            <v>平裝</v>
          </cell>
          <cell r="G17424" t="str">
            <v/>
          </cell>
          <cell r="H17424">
            <v>0</v>
          </cell>
          <cell r="I17424" t="str">
            <v/>
          </cell>
          <cell r="J17424" t="str">
            <v/>
          </cell>
          <cell r="K17424" t="str">
            <v/>
          </cell>
          <cell r="L17424" t="str">
            <v/>
          </cell>
          <cell r="M17424" t="str">
            <v>免稅</v>
          </cell>
          <cell r="N17424" t="str">
            <v>7563345078</v>
          </cell>
        </row>
        <row r="17425">
          <cell r="A17425" t="str">
            <v>56334514</v>
          </cell>
          <cell r="B17425" t="str">
            <v>小說稗類(京)</v>
          </cell>
          <cell r="C17425" t="str">
            <v>張大春</v>
          </cell>
          <cell r="D17425">
            <v>130</v>
          </cell>
          <cell r="E17425">
            <v>0</v>
          </cell>
          <cell r="F17425" t="str">
            <v>平裝</v>
          </cell>
          <cell r="G17425" t="str">
            <v>廣西師大</v>
          </cell>
          <cell r="H17425">
            <v>26</v>
          </cell>
          <cell r="I17425" t="str">
            <v/>
          </cell>
          <cell r="J17425" t="str">
            <v/>
          </cell>
          <cell r="K17425" t="str">
            <v/>
          </cell>
          <cell r="L17425" t="str">
            <v/>
          </cell>
          <cell r="M17425" t="str">
            <v>免稅</v>
          </cell>
          <cell r="N17425" t="str">
            <v>7563345140</v>
          </cell>
        </row>
        <row r="17426">
          <cell r="A17426" t="str">
            <v>56334546</v>
          </cell>
          <cell r="B17426" t="str">
            <v>21世紀中國文化地圖.第二卷</v>
          </cell>
          <cell r="C17426" t="str">
            <v>朱大可</v>
          </cell>
          <cell r="D17426">
            <v>225</v>
          </cell>
          <cell r="E17426">
            <v>0</v>
          </cell>
          <cell r="F17426" t="str">
            <v>平裝</v>
          </cell>
          <cell r="G17426" t="str">
            <v>廣西師大</v>
          </cell>
          <cell r="H17426">
            <v>45</v>
          </cell>
          <cell r="I17426" t="str">
            <v/>
          </cell>
          <cell r="J17426" t="str">
            <v/>
          </cell>
          <cell r="K17426" t="str">
            <v/>
          </cell>
          <cell r="L17426" t="str">
            <v/>
          </cell>
          <cell r="M17426" t="str">
            <v>免稅</v>
          </cell>
          <cell r="N17426" t="str">
            <v>7563345469</v>
          </cell>
        </row>
        <row r="17427">
          <cell r="A17427" t="str">
            <v>56334562</v>
          </cell>
          <cell r="B17427" t="str">
            <v>?紫嫣紅《牡丹亭》：四百年青春之夢(京)</v>
          </cell>
          <cell r="C17427" t="str">
            <v>白先勇</v>
          </cell>
          <cell r="D17427">
            <v>290</v>
          </cell>
          <cell r="E17427">
            <v>0</v>
          </cell>
          <cell r="F17427" t="str">
            <v>平裝</v>
          </cell>
          <cell r="G17427" t="str">
            <v>廣西師大</v>
          </cell>
          <cell r="H17427">
            <v>58</v>
          </cell>
          <cell r="I17427" t="str">
            <v/>
          </cell>
          <cell r="J17427" t="str">
            <v/>
          </cell>
          <cell r="K17427" t="str">
            <v/>
          </cell>
          <cell r="L17427" t="str">
            <v/>
          </cell>
          <cell r="M17427" t="str">
            <v>免稅</v>
          </cell>
          <cell r="N17427" t="str">
            <v>7563345620</v>
          </cell>
        </row>
        <row r="17428">
          <cell r="A17428" t="str">
            <v>56334576</v>
          </cell>
          <cell r="B17428" t="str">
            <v>胡同面孔</v>
          </cell>
          <cell r="C17428" t="str">
            <v>邱陽</v>
          </cell>
          <cell r="D17428">
            <v>195</v>
          </cell>
          <cell r="E17428">
            <v>0</v>
          </cell>
          <cell r="F17428" t="str">
            <v>平裝</v>
          </cell>
          <cell r="G17428" t="str">
            <v>廣西師大</v>
          </cell>
          <cell r="H17428">
            <v>39</v>
          </cell>
          <cell r="I17428" t="str">
            <v/>
          </cell>
          <cell r="J17428" t="str">
            <v/>
          </cell>
          <cell r="K17428" t="str">
            <v/>
          </cell>
          <cell r="L17428" t="str">
            <v/>
          </cell>
          <cell r="M17428" t="str">
            <v>免稅</v>
          </cell>
          <cell r="N17428" t="str">
            <v>7563345760</v>
          </cell>
        </row>
        <row r="17429">
          <cell r="A17429" t="str">
            <v>56334592</v>
          </cell>
          <cell r="B17429" t="str">
            <v>印第安人的誦歌(桂)</v>
          </cell>
          <cell r="C17429" t="str">
            <v>喬健</v>
          </cell>
          <cell r="D17429">
            <v>99</v>
          </cell>
          <cell r="E17429">
            <v>0</v>
          </cell>
          <cell r="F17429" t="str">
            <v>平裝</v>
          </cell>
          <cell r="G17429" t="str">
            <v>廣西師大</v>
          </cell>
          <cell r="H17429">
            <v>19.8</v>
          </cell>
          <cell r="I17429" t="str">
            <v/>
          </cell>
          <cell r="J17429" t="str">
            <v/>
          </cell>
          <cell r="K17429" t="str">
            <v/>
          </cell>
          <cell r="L17429" t="str">
            <v/>
          </cell>
          <cell r="M17429" t="str">
            <v>免稅</v>
          </cell>
          <cell r="N17429" t="str">
            <v>7563345922</v>
          </cell>
        </row>
        <row r="17430">
          <cell r="A17430" t="str">
            <v>56334593</v>
          </cell>
          <cell r="B17430" t="str">
            <v>拼湊的裁縫(桂)</v>
          </cell>
          <cell r="C17430" t="str">
            <v>馬秋武</v>
          </cell>
          <cell r="D17430">
            <v>125</v>
          </cell>
          <cell r="E17430">
            <v>0</v>
          </cell>
          <cell r="F17430" t="str">
            <v>平裝</v>
          </cell>
          <cell r="G17430" t="str">
            <v>廣西師大</v>
          </cell>
          <cell r="H17430">
            <v>25</v>
          </cell>
          <cell r="I17430" t="str">
            <v/>
          </cell>
          <cell r="J17430" t="str">
            <v/>
          </cell>
          <cell r="K17430" t="str">
            <v/>
          </cell>
          <cell r="L17430" t="str">
            <v/>
          </cell>
          <cell r="M17430" t="str">
            <v>免稅</v>
          </cell>
          <cell r="N17430" t="str">
            <v>7563345930</v>
          </cell>
        </row>
        <row r="17431">
          <cell r="A17431" t="str">
            <v>56334609</v>
          </cell>
          <cell r="B17431" t="str">
            <v>花甲憶記：一位美國傳教士眼中的晚清帝國(桂)</v>
          </cell>
          <cell r="C17431" t="str">
            <v>[美]丁韙良</v>
          </cell>
          <cell r="D17431">
            <v>199</v>
          </cell>
          <cell r="E17431">
            <v>0</v>
          </cell>
          <cell r="F17431" t="str">
            <v>平裝</v>
          </cell>
          <cell r="G17431" t="str">
            <v>廣西師大</v>
          </cell>
          <cell r="H17431">
            <v>39.799999999999997</v>
          </cell>
          <cell r="I17431" t="str">
            <v/>
          </cell>
          <cell r="J17431" t="str">
            <v/>
          </cell>
          <cell r="K17431" t="str">
            <v/>
          </cell>
          <cell r="L17431" t="str">
            <v/>
          </cell>
          <cell r="M17431" t="str">
            <v>免稅</v>
          </cell>
          <cell r="N17431" t="str">
            <v>7563346090</v>
          </cell>
        </row>
        <row r="17432">
          <cell r="A17432" t="str">
            <v>56334612</v>
          </cell>
          <cell r="B17432" t="str">
            <v>男性批判(桂)</v>
          </cell>
          <cell r="C17432" t="str">
            <v>荒林</v>
          </cell>
          <cell r="D17432">
            <v>140</v>
          </cell>
          <cell r="E17432">
            <v>0</v>
          </cell>
          <cell r="F17432" t="str">
            <v>平裝</v>
          </cell>
          <cell r="G17432" t="str">
            <v>廣西師大</v>
          </cell>
          <cell r="H17432">
            <v>28</v>
          </cell>
          <cell r="I17432" t="str">
            <v/>
          </cell>
          <cell r="J17432" t="str">
            <v/>
          </cell>
          <cell r="K17432" t="str">
            <v/>
          </cell>
          <cell r="L17432" t="str">
            <v/>
          </cell>
          <cell r="M17432" t="str">
            <v>免稅</v>
          </cell>
          <cell r="N17432" t="str">
            <v>7563346120</v>
          </cell>
        </row>
        <row r="17433">
          <cell r="A17433" t="str">
            <v>56334613</v>
          </cell>
          <cell r="B17433" t="str">
            <v>走近中醫：對生命和疾病的全新探索(桂)</v>
          </cell>
          <cell r="C17433" t="str">
            <v>唐雲</v>
          </cell>
          <cell r="D17433">
            <v>130</v>
          </cell>
          <cell r="E17433">
            <v>0</v>
          </cell>
          <cell r="F17433" t="str">
            <v>平裝</v>
          </cell>
          <cell r="G17433" t="str">
            <v>廣西師大</v>
          </cell>
          <cell r="H17433">
            <v>26</v>
          </cell>
          <cell r="I17433" t="str">
            <v/>
          </cell>
          <cell r="J17433" t="str">
            <v/>
          </cell>
          <cell r="K17433" t="str">
            <v/>
          </cell>
          <cell r="L17433" t="str">
            <v/>
          </cell>
          <cell r="M17433" t="str">
            <v>免稅</v>
          </cell>
          <cell r="N17433" t="str">
            <v>7563346139</v>
          </cell>
        </row>
        <row r="17434">
          <cell r="A17434" t="str">
            <v>56334617</v>
          </cell>
          <cell r="B17434" t="str">
            <v>衛三畏生平及書信：一位美國來華傳教士的心路歷程(桂)</v>
          </cell>
          <cell r="C17434" t="str">
            <v>[美]衛斐列</v>
          </cell>
          <cell r="D17434">
            <v>180</v>
          </cell>
          <cell r="E17434">
            <v>0</v>
          </cell>
          <cell r="F17434" t="str">
            <v>平裝</v>
          </cell>
          <cell r="G17434" t="str">
            <v>廣西師大</v>
          </cell>
          <cell r="H17434">
            <v>36</v>
          </cell>
          <cell r="I17434" t="str">
            <v/>
          </cell>
          <cell r="J17434" t="str">
            <v/>
          </cell>
          <cell r="K17434" t="str">
            <v/>
          </cell>
          <cell r="L17434" t="str">
            <v/>
          </cell>
          <cell r="M17434" t="str">
            <v>免稅</v>
          </cell>
          <cell r="N17434" t="str">
            <v>7563346171</v>
          </cell>
        </row>
        <row r="17435">
          <cell r="A17435" t="str">
            <v>56334624</v>
          </cell>
          <cell r="B17435" t="str">
            <v>新哲學講演錄(桂)</v>
          </cell>
          <cell r="C17435" t="str">
            <v>張世英</v>
          </cell>
          <cell r="D17435">
            <v>180</v>
          </cell>
          <cell r="E17435">
            <v>0</v>
          </cell>
          <cell r="F17435" t="str">
            <v>平裝</v>
          </cell>
          <cell r="G17435" t="str">
            <v>廣西師大</v>
          </cell>
          <cell r="H17435">
            <v>36</v>
          </cell>
          <cell r="I17435" t="str">
            <v/>
          </cell>
          <cell r="J17435" t="str">
            <v/>
          </cell>
          <cell r="K17435" t="str">
            <v/>
          </cell>
          <cell r="L17435" t="str">
            <v/>
          </cell>
          <cell r="M17435" t="str">
            <v>免稅</v>
          </cell>
          <cell r="N17435" t="str">
            <v>7563346244</v>
          </cell>
        </row>
        <row r="17436">
          <cell r="A17436" t="str">
            <v>56334629</v>
          </cell>
          <cell r="B17436" t="str">
            <v>馬禮遜回憶錄(桂)</v>
          </cell>
          <cell r="C17436" t="str">
            <v>顧長聲</v>
          </cell>
          <cell r="D17436">
            <v>190</v>
          </cell>
          <cell r="E17436">
            <v>0</v>
          </cell>
          <cell r="F17436" t="str">
            <v>平裝</v>
          </cell>
          <cell r="G17436" t="str">
            <v>廣西師大</v>
          </cell>
          <cell r="H17436">
            <v>38</v>
          </cell>
          <cell r="I17436" t="str">
            <v/>
          </cell>
          <cell r="J17436" t="str">
            <v/>
          </cell>
          <cell r="K17436" t="str">
            <v/>
          </cell>
          <cell r="L17436" t="str">
            <v/>
          </cell>
          <cell r="M17436" t="str">
            <v>免稅</v>
          </cell>
          <cell r="N17436" t="str">
            <v>7563346295</v>
          </cell>
        </row>
        <row r="17437">
          <cell r="A17437" t="str">
            <v>56334902</v>
          </cell>
          <cell r="B17437" t="str">
            <v>黑色上帝：猶太教、基督教和伊斯蘭教的起源（桂）</v>
          </cell>
          <cell r="C17437" t="str">
            <v>（英）鮑爾迪</v>
          </cell>
          <cell r="D17437">
            <v>124</v>
          </cell>
          <cell r="E17437">
            <v>0</v>
          </cell>
          <cell r="F17437" t="str">
            <v>平裝</v>
          </cell>
          <cell r="G17437" t="str">
            <v>廣西師大</v>
          </cell>
          <cell r="H17437">
            <v>24.8</v>
          </cell>
          <cell r="I17437" t="str">
            <v/>
          </cell>
          <cell r="J17437" t="str">
            <v/>
          </cell>
          <cell r="K17437" t="str">
            <v/>
          </cell>
          <cell r="L17437" t="str">
            <v/>
          </cell>
          <cell r="M17437" t="str">
            <v>免稅</v>
          </cell>
          <cell r="N17437" t="str">
            <v>7563349022</v>
          </cell>
        </row>
        <row r="17438">
          <cell r="A17438" t="str">
            <v>56334952</v>
          </cell>
          <cell r="B17438" t="str">
            <v>哈佛緣</v>
          </cell>
          <cell r="C17438" t="str">
            <v>張鳳</v>
          </cell>
          <cell r="D17438">
            <v>124</v>
          </cell>
          <cell r="E17438">
            <v>0</v>
          </cell>
          <cell r="F17438" t="str">
            <v>平裝</v>
          </cell>
          <cell r="G17438" t="str">
            <v>廣西師大</v>
          </cell>
          <cell r="H17438">
            <v>24.8</v>
          </cell>
          <cell r="I17438" t="str">
            <v/>
          </cell>
          <cell r="J17438" t="str">
            <v/>
          </cell>
          <cell r="K17438" t="str">
            <v/>
          </cell>
          <cell r="L17438" t="str">
            <v/>
          </cell>
          <cell r="M17438" t="str">
            <v>免稅</v>
          </cell>
          <cell r="N17438" t="str">
            <v>7563349529</v>
          </cell>
        </row>
        <row r="17439">
          <cell r="A17439" t="str">
            <v>56335072</v>
          </cell>
          <cell r="B17439" t="str">
            <v>音樂劇魅影(桂)</v>
          </cell>
          <cell r="C17439" t="str">
            <v>蔡瑭</v>
          </cell>
          <cell r="D17439">
            <v>336</v>
          </cell>
          <cell r="E17439">
            <v>0</v>
          </cell>
          <cell r="F17439" t="str">
            <v>平裝</v>
          </cell>
          <cell r="G17439" t="str">
            <v>廣西師大</v>
          </cell>
          <cell r="H17439">
            <v>56</v>
          </cell>
          <cell r="I17439" t="str">
            <v/>
          </cell>
          <cell r="J17439" t="str">
            <v/>
          </cell>
          <cell r="K17439" t="str">
            <v/>
          </cell>
          <cell r="L17439" t="str">
            <v/>
          </cell>
          <cell r="M17439" t="str">
            <v>免稅</v>
          </cell>
          <cell r="N17439" t="str">
            <v>7563350721</v>
          </cell>
        </row>
        <row r="17440">
          <cell r="A17440" t="str">
            <v>56335124</v>
          </cell>
          <cell r="B17440" t="str">
            <v>搞什麼鬼(子不語)精選集注</v>
          </cell>
          <cell r="C17440" t="str">
            <v/>
          </cell>
          <cell r="D17440">
            <v>110</v>
          </cell>
          <cell r="E17440">
            <v>0</v>
          </cell>
          <cell r="F17440" t="str">
            <v>平裝</v>
          </cell>
          <cell r="G17440" t="str">
            <v/>
          </cell>
          <cell r="H17440">
            <v>0</v>
          </cell>
          <cell r="I17440" t="str">
            <v/>
          </cell>
          <cell r="J17440" t="str">
            <v/>
          </cell>
          <cell r="K17440" t="str">
            <v/>
          </cell>
          <cell r="L17440" t="str">
            <v/>
          </cell>
          <cell r="M17440" t="str">
            <v>免稅</v>
          </cell>
          <cell r="N17440" t="str">
            <v>7563351248</v>
          </cell>
        </row>
        <row r="17441">
          <cell r="A17441" t="str">
            <v>56335125</v>
          </cell>
          <cell r="B17441" t="str">
            <v>風流故居_中國城市人文地圖</v>
          </cell>
          <cell r="C17441" t="str">
            <v>李潔</v>
          </cell>
          <cell r="D17441">
            <v>145</v>
          </cell>
          <cell r="E17441">
            <v>0</v>
          </cell>
          <cell r="F17441" t="str">
            <v>平裝</v>
          </cell>
          <cell r="G17441" t="str">
            <v>廣西師大</v>
          </cell>
          <cell r="H17441">
            <v>29</v>
          </cell>
          <cell r="I17441" t="str">
            <v/>
          </cell>
          <cell r="J17441" t="str">
            <v/>
          </cell>
          <cell r="K17441" t="str">
            <v/>
          </cell>
          <cell r="L17441" t="str">
            <v/>
          </cell>
          <cell r="M17441" t="str">
            <v>免稅</v>
          </cell>
          <cell r="N17441" t="str">
            <v>7563351256</v>
          </cell>
        </row>
        <row r="17442">
          <cell r="A17442" t="str">
            <v>56335127</v>
          </cell>
          <cell r="B17442" t="str">
            <v>周易講座(京)</v>
          </cell>
          <cell r="C17442" t="str">
            <v>金景芳</v>
          </cell>
          <cell r="D17442">
            <v>145</v>
          </cell>
          <cell r="E17442">
            <v>0</v>
          </cell>
          <cell r="F17442" t="str">
            <v>平裝</v>
          </cell>
          <cell r="G17442" t="str">
            <v>廣西師大</v>
          </cell>
          <cell r="H17442">
            <v>29</v>
          </cell>
          <cell r="I17442" t="str">
            <v/>
          </cell>
          <cell r="J17442" t="str">
            <v/>
          </cell>
          <cell r="K17442" t="str">
            <v/>
          </cell>
          <cell r="L17442" t="str">
            <v/>
          </cell>
          <cell r="M17442" t="str">
            <v>免稅</v>
          </cell>
          <cell r="N17442" t="str">
            <v>7563351272</v>
          </cell>
        </row>
        <row r="17443">
          <cell r="A17443" t="str">
            <v>56335130</v>
          </cell>
          <cell r="B17443" t="str">
            <v>民俗解析</v>
          </cell>
          <cell r="C17443" t="str">
            <v>[美]阿蘭.鄧迪斯</v>
          </cell>
          <cell r="D17443">
            <v>130</v>
          </cell>
          <cell r="E17443">
            <v>0</v>
          </cell>
          <cell r="F17443" t="str">
            <v>平裝</v>
          </cell>
          <cell r="G17443" t="str">
            <v>廣西師大</v>
          </cell>
          <cell r="H17443">
            <v>26</v>
          </cell>
          <cell r="I17443" t="str">
            <v/>
          </cell>
          <cell r="J17443" t="str">
            <v/>
          </cell>
          <cell r="K17443" t="str">
            <v/>
          </cell>
          <cell r="L17443" t="str">
            <v/>
          </cell>
          <cell r="M17443" t="str">
            <v>免稅</v>
          </cell>
          <cell r="N17443" t="str">
            <v>7563351302</v>
          </cell>
        </row>
        <row r="17444">
          <cell r="A17444" t="str">
            <v>56335223</v>
          </cell>
          <cell r="B17444" t="str">
            <v>自然美的審美人類學研究（桂）</v>
          </cell>
          <cell r="C17444" t="str">
            <v>丁來先</v>
          </cell>
          <cell r="D17444">
            <v>105</v>
          </cell>
          <cell r="E17444">
            <v>0</v>
          </cell>
          <cell r="F17444" t="str">
            <v>平裝</v>
          </cell>
          <cell r="G17444" t="str">
            <v>廣西師大</v>
          </cell>
          <cell r="H17444">
            <v>21</v>
          </cell>
          <cell r="I17444" t="str">
            <v/>
          </cell>
          <cell r="J17444" t="str">
            <v/>
          </cell>
          <cell r="K17444" t="str">
            <v/>
          </cell>
          <cell r="L17444" t="str">
            <v/>
          </cell>
          <cell r="M17444" t="str">
            <v>免稅</v>
          </cell>
          <cell r="N17444" t="str">
            <v>7563352236</v>
          </cell>
        </row>
        <row r="17445">
          <cell r="A17445" t="str">
            <v>56335228</v>
          </cell>
          <cell r="B17445" t="str">
            <v>天人和諧與人文重建：灕江流域文化底蘊與社會發展的審美人類學探</v>
          </cell>
          <cell r="C17445" t="str">
            <v>覃德清</v>
          </cell>
          <cell r="D17445">
            <v>150</v>
          </cell>
          <cell r="E17445">
            <v>0</v>
          </cell>
          <cell r="F17445" t="str">
            <v>平裝</v>
          </cell>
          <cell r="G17445" t="str">
            <v>廣西師大</v>
          </cell>
          <cell r="H17445">
            <v>25</v>
          </cell>
          <cell r="I17445" t="str">
            <v/>
          </cell>
          <cell r="J17445" t="str">
            <v/>
          </cell>
          <cell r="K17445" t="str">
            <v/>
          </cell>
          <cell r="L17445" t="str">
            <v/>
          </cell>
          <cell r="M17445" t="str">
            <v>免稅</v>
          </cell>
          <cell r="N17445" t="str">
            <v>7563352287</v>
          </cell>
        </row>
        <row r="17446">
          <cell r="A17446" t="str">
            <v>56335244</v>
          </cell>
          <cell r="B17446" t="str">
            <v>觀瀾溯源話客家（桂）</v>
          </cell>
          <cell r="C17446" t="str">
            <v>劉佐泉</v>
          </cell>
          <cell r="D17446">
            <v>169</v>
          </cell>
          <cell r="E17446">
            <v>0</v>
          </cell>
          <cell r="F17446" t="str">
            <v>平裝</v>
          </cell>
          <cell r="G17446" t="str">
            <v>廣西師大</v>
          </cell>
          <cell r="H17446">
            <v>33.799999999999997</v>
          </cell>
          <cell r="I17446" t="str">
            <v/>
          </cell>
          <cell r="J17446" t="str">
            <v/>
          </cell>
          <cell r="K17446" t="str">
            <v/>
          </cell>
          <cell r="L17446" t="str">
            <v/>
          </cell>
          <cell r="M17446" t="str">
            <v>免稅</v>
          </cell>
          <cell r="N17446" t="str">
            <v>7563352449</v>
          </cell>
        </row>
        <row r="17447">
          <cell r="A17447" t="str">
            <v>56335247</v>
          </cell>
          <cell r="B17447" t="str">
            <v>額濟納旗漢簡</v>
          </cell>
          <cell r="C17447" t="str">
            <v>本社</v>
          </cell>
          <cell r="D17447">
            <v>4400</v>
          </cell>
          <cell r="E17447">
            <v>0</v>
          </cell>
          <cell r="F17447" t="str">
            <v>精裝</v>
          </cell>
          <cell r="G17447" t="str">
            <v/>
          </cell>
          <cell r="H17447">
            <v>0</v>
          </cell>
          <cell r="I17447" t="str">
            <v/>
          </cell>
          <cell r="J17447" t="str">
            <v/>
          </cell>
          <cell r="K17447" t="str">
            <v/>
          </cell>
          <cell r="L17447" t="str">
            <v/>
          </cell>
          <cell r="M17447" t="str">
            <v>免稅</v>
          </cell>
          <cell r="N17447" t="str">
            <v>7563352473</v>
          </cell>
        </row>
        <row r="17448">
          <cell r="A17448" t="str">
            <v>56335252</v>
          </cell>
          <cell r="B17448" t="str">
            <v>經典音樂故事</v>
          </cell>
          <cell r="C17448" t="str">
            <v>沈弘</v>
          </cell>
          <cell r="D17448">
            <v>228</v>
          </cell>
          <cell r="E17448">
            <v>0</v>
          </cell>
          <cell r="F17448" t="str">
            <v>平裝</v>
          </cell>
          <cell r="G17448" t="str">
            <v>廣西師大</v>
          </cell>
          <cell r="H17448">
            <v>38</v>
          </cell>
          <cell r="I17448" t="str">
            <v/>
          </cell>
          <cell r="J17448" t="str">
            <v/>
          </cell>
          <cell r="K17448" t="str">
            <v/>
          </cell>
          <cell r="L17448" t="str">
            <v/>
          </cell>
          <cell r="M17448" t="str">
            <v>免稅</v>
          </cell>
          <cell r="N17448" t="str">
            <v>756335252X</v>
          </cell>
        </row>
        <row r="17449">
          <cell r="A17449" t="str">
            <v>56335270</v>
          </cell>
          <cell r="B17449" t="str">
            <v>黑衣壯神話研究（桂）</v>
          </cell>
          <cell r="C17449" t="str">
            <v>覃守達</v>
          </cell>
          <cell r="D17449">
            <v>75</v>
          </cell>
          <cell r="E17449">
            <v>0</v>
          </cell>
          <cell r="F17449" t="str">
            <v>平裝</v>
          </cell>
          <cell r="G17449" t="str">
            <v>廣西師大</v>
          </cell>
          <cell r="H17449">
            <v>15</v>
          </cell>
          <cell r="I17449" t="str">
            <v/>
          </cell>
          <cell r="J17449" t="str">
            <v/>
          </cell>
          <cell r="K17449" t="str">
            <v/>
          </cell>
          <cell r="L17449" t="str">
            <v/>
          </cell>
          <cell r="M17449" t="str">
            <v>免稅</v>
          </cell>
          <cell r="N17449" t="str">
            <v>7563352708</v>
          </cell>
        </row>
        <row r="17450">
          <cell r="A17450" t="str">
            <v>56335289</v>
          </cell>
          <cell r="B17450" t="str">
            <v>紅樓夢與中國舊家庭</v>
          </cell>
          <cell r="C17450" t="str">
            <v/>
          </cell>
          <cell r="D17450">
            <v>80</v>
          </cell>
          <cell r="E17450">
            <v>0</v>
          </cell>
          <cell r="F17450" t="str">
            <v>平裝</v>
          </cell>
          <cell r="G17450" t="str">
            <v/>
          </cell>
          <cell r="H17450">
            <v>0</v>
          </cell>
          <cell r="I17450" t="str">
            <v/>
          </cell>
          <cell r="J17450" t="str">
            <v/>
          </cell>
          <cell r="K17450" t="str">
            <v/>
          </cell>
          <cell r="L17450" t="str">
            <v/>
          </cell>
          <cell r="M17450" t="str">
            <v>免稅</v>
          </cell>
          <cell r="N17450" t="str">
            <v>7563352899</v>
          </cell>
        </row>
        <row r="17451">
          <cell r="A17451" t="str">
            <v>56335290</v>
          </cell>
          <cell r="B17451" t="str">
            <v>西遊記與中國古代政治</v>
          </cell>
          <cell r="C17451" t="str">
            <v/>
          </cell>
          <cell r="D17451">
            <v>80</v>
          </cell>
          <cell r="E17451">
            <v>0</v>
          </cell>
          <cell r="F17451" t="str">
            <v>平裝</v>
          </cell>
          <cell r="G17451" t="str">
            <v/>
          </cell>
          <cell r="H17451">
            <v>0</v>
          </cell>
          <cell r="I17451" t="str">
            <v/>
          </cell>
          <cell r="J17451" t="str">
            <v/>
          </cell>
          <cell r="K17451" t="str">
            <v/>
          </cell>
          <cell r="L17451" t="str">
            <v/>
          </cell>
          <cell r="M17451" t="str">
            <v>免稅</v>
          </cell>
          <cell r="N17451" t="str">
            <v>7563352902</v>
          </cell>
        </row>
        <row r="17452">
          <cell r="A17452" t="str">
            <v>56335309</v>
          </cell>
          <cell r="B17452" t="str">
            <v>人生哲學</v>
          </cell>
          <cell r="C17452" t="str">
            <v>本社</v>
          </cell>
          <cell r="D17452">
            <v>85</v>
          </cell>
          <cell r="E17452">
            <v>0</v>
          </cell>
          <cell r="F17452" t="str">
            <v>平裝</v>
          </cell>
          <cell r="G17452" t="str">
            <v>未建檔</v>
          </cell>
          <cell r="H17452">
            <v>0</v>
          </cell>
          <cell r="I17452" t="str">
            <v/>
          </cell>
          <cell r="J17452" t="str">
            <v/>
          </cell>
          <cell r="K17452" t="str">
            <v/>
          </cell>
          <cell r="L17452" t="str">
            <v/>
          </cell>
          <cell r="M17452" t="str">
            <v>免稅</v>
          </cell>
          <cell r="N17452" t="str">
            <v>7563353097</v>
          </cell>
        </row>
        <row r="17453">
          <cell r="A17453" t="str">
            <v>56335322</v>
          </cell>
          <cell r="B17453" t="str">
            <v>西方社會史（全三冊）(桂)</v>
          </cell>
          <cell r="C17453" t="str">
            <v>巴克勒</v>
          </cell>
          <cell r="D17453">
            <v>940</v>
          </cell>
          <cell r="E17453">
            <v>0</v>
          </cell>
          <cell r="F17453" t="str">
            <v>平裝</v>
          </cell>
          <cell r="G17453" t="str">
            <v>廣西師大</v>
          </cell>
          <cell r="H17453">
            <v>188</v>
          </cell>
          <cell r="I17453" t="str">
            <v/>
          </cell>
          <cell r="J17453" t="str">
            <v/>
          </cell>
          <cell r="K17453" t="str">
            <v/>
          </cell>
          <cell r="L17453" t="str">
            <v/>
          </cell>
          <cell r="M17453" t="str">
            <v>免稅</v>
          </cell>
          <cell r="N17453" t="str">
            <v>7563353224</v>
          </cell>
        </row>
        <row r="17454">
          <cell r="A17454" t="str">
            <v>56335326</v>
          </cell>
          <cell r="B17454" t="str">
            <v>易學今昔(滬)</v>
          </cell>
          <cell r="C17454" t="str">
            <v>余敦康</v>
          </cell>
          <cell r="D17454">
            <v>114</v>
          </cell>
          <cell r="E17454">
            <v>0</v>
          </cell>
          <cell r="F17454" t="str">
            <v>平裝</v>
          </cell>
          <cell r="G17454" t="str">
            <v>廣西師大</v>
          </cell>
          <cell r="H17454">
            <v>22.8</v>
          </cell>
          <cell r="I17454" t="str">
            <v/>
          </cell>
          <cell r="J17454" t="str">
            <v/>
          </cell>
          <cell r="K17454" t="str">
            <v/>
          </cell>
          <cell r="L17454" t="str">
            <v/>
          </cell>
          <cell r="M17454" t="str">
            <v>免稅</v>
          </cell>
          <cell r="N17454" t="str">
            <v>7563353267</v>
          </cell>
        </row>
        <row r="17455">
          <cell r="A17455" t="str">
            <v>56335329</v>
          </cell>
          <cell r="B17455" t="str">
            <v>哲學之樹(桂)</v>
          </cell>
          <cell r="C17455" t="str">
            <v>（美）龐思奮</v>
          </cell>
          <cell r="D17455">
            <v>130</v>
          </cell>
          <cell r="E17455">
            <v>0</v>
          </cell>
          <cell r="F17455" t="str">
            <v>平裝</v>
          </cell>
          <cell r="G17455" t="str">
            <v>廣西師大</v>
          </cell>
          <cell r="H17455">
            <v>26</v>
          </cell>
          <cell r="I17455" t="str">
            <v/>
          </cell>
          <cell r="J17455" t="str">
            <v/>
          </cell>
          <cell r="K17455" t="str">
            <v/>
          </cell>
          <cell r="L17455" t="str">
            <v/>
          </cell>
          <cell r="M17455" t="str">
            <v>免稅</v>
          </cell>
          <cell r="N17455" t="str">
            <v>7563353291</v>
          </cell>
        </row>
        <row r="17456">
          <cell r="A17456" t="str">
            <v>56335334</v>
          </cell>
          <cell r="B17456" t="str">
            <v>21世紀中國文化地圖(第三卷)</v>
          </cell>
          <cell r="C17456" t="str">
            <v>本社</v>
          </cell>
          <cell r="D17456">
            <v>190</v>
          </cell>
          <cell r="E17456">
            <v>0</v>
          </cell>
          <cell r="F17456" t="str">
            <v>平裝</v>
          </cell>
          <cell r="G17456" t="str">
            <v>未建檔</v>
          </cell>
          <cell r="H17456">
            <v>0</v>
          </cell>
          <cell r="I17456" t="str">
            <v/>
          </cell>
          <cell r="J17456" t="str">
            <v/>
          </cell>
          <cell r="K17456" t="str">
            <v/>
          </cell>
          <cell r="L17456" t="str">
            <v/>
          </cell>
          <cell r="M17456" t="str">
            <v>免稅</v>
          </cell>
          <cell r="N17456" t="str">
            <v>7563353348</v>
          </cell>
        </row>
        <row r="17457">
          <cell r="A17457" t="str">
            <v>56335345</v>
          </cell>
          <cell r="B17457" t="str">
            <v>1CD-康得哲學講演錄（桂）</v>
          </cell>
          <cell r="C17457" t="str">
            <v>鄧曉芒</v>
          </cell>
          <cell r="D17457">
            <v>100</v>
          </cell>
          <cell r="E17457">
            <v>0</v>
          </cell>
          <cell r="F17457" t="str">
            <v>平裝</v>
          </cell>
          <cell r="G17457" t="str">
            <v>廣西師大</v>
          </cell>
          <cell r="H17457">
            <v>20</v>
          </cell>
          <cell r="I17457" t="str">
            <v/>
          </cell>
          <cell r="J17457" t="str">
            <v/>
          </cell>
          <cell r="K17457" t="str">
            <v/>
          </cell>
          <cell r="L17457" t="str">
            <v/>
          </cell>
          <cell r="M17457" t="str">
            <v>免稅</v>
          </cell>
          <cell r="N17457" t="str">
            <v>7563353453</v>
          </cell>
        </row>
        <row r="17458">
          <cell r="A17458" t="str">
            <v>56335356</v>
          </cell>
          <cell r="B17458" t="str">
            <v>圖說漢學史</v>
          </cell>
          <cell r="C17458" t="str">
            <v/>
          </cell>
          <cell r="D17458">
            <v>140</v>
          </cell>
          <cell r="E17458">
            <v>0</v>
          </cell>
          <cell r="F17458" t="str">
            <v>平裝</v>
          </cell>
          <cell r="G17458" t="str">
            <v/>
          </cell>
          <cell r="H17458">
            <v>0</v>
          </cell>
          <cell r="I17458" t="str">
            <v/>
          </cell>
          <cell r="J17458" t="str">
            <v/>
          </cell>
          <cell r="K17458" t="str">
            <v/>
          </cell>
          <cell r="L17458" t="str">
            <v/>
          </cell>
          <cell r="M17458" t="str">
            <v>應稅</v>
          </cell>
          <cell r="N17458" t="str">
            <v/>
          </cell>
        </row>
        <row r="17459">
          <cell r="A17459" t="str">
            <v>56335362</v>
          </cell>
          <cell r="B17459" t="str">
            <v>《詩經》的解釋學研究（桂）</v>
          </cell>
          <cell r="C17459" t="str">
            <v>猶家仲</v>
          </cell>
          <cell r="D17459">
            <v>110</v>
          </cell>
          <cell r="E17459">
            <v>0</v>
          </cell>
          <cell r="F17459" t="str">
            <v>平裝</v>
          </cell>
          <cell r="G17459" t="str">
            <v>廣西師大</v>
          </cell>
          <cell r="H17459">
            <v>22</v>
          </cell>
          <cell r="I17459" t="str">
            <v/>
          </cell>
          <cell r="J17459" t="str">
            <v/>
          </cell>
          <cell r="K17459" t="str">
            <v/>
          </cell>
          <cell r="L17459" t="str">
            <v/>
          </cell>
          <cell r="M17459" t="str">
            <v>免稅</v>
          </cell>
          <cell r="N17459" t="str">
            <v>7563353623</v>
          </cell>
        </row>
        <row r="17460">
          <cell r="A17460" t="str">
            <v>56335372</v>
          </cell>
          <cell r="B17460" t="str">
            <v>泰戈爾與中國</v>
          </cell>
          <cell r="C17460" t="str">
            <v>本社</v>
          </cell>
          <cell r="D17460">
            <v>80</v>
          </cell>
          <cell r="E17460">
            <v>0</v>
          </cell>
          <cell r="F17460" t="str">
            <v>平裝</v>
          </cell>
          <cell r="G17460" t="str">
            <v>未建檔</v>
          </cell>
          <cell r="H17460">
            <v>0</v>
          </cell>
          <cell r="I17460" t="str">
            <v/>
          </cell>
          <cell r="J17460" t="str">
            <v/>
          </cell>
          <cell r="K17460" t="str">
            <v/>
          </cell>
          <cell r="L17460" t="str">
            <v/>
          </cell>
          <cell r="M17460" t="str">
            <v>免稅</v>
          </cell>
          <cell r="N17460" t="str">
            <v>7563353720</v>
          </cell>
        </row>
        <row r="17461">
          <cell r="A17461" t="str">
            <v>56335384</v>
          </cell>
          <cell r="B17461" t="str">
            <v>讀史閱世六十年（京）</v>
          </cell>
          <cell r="C17461" t="str">
            <v>何炳棣</v>
          </cell>
          <cell r="D17461">
            <v>180</v>
          </cell>
          <cell r="E17461">
            <v>0</v>
          </cell>
          <cell r="F17461" t="str">
            <v>平裝</v>
          </cell>
          <cell r="G17461" t="str">
            <v>廣西師大</v>
          </cell>
          <cell r="H17461">
            <v>36</v>
          </cell>
          <cell r="I17461" t="str">
            <v/>
          </cell>
          <cell r="J17461" t="str">
            <v/>
          </cell>
          <cell r="K17461" t="str">
            <v/>
          </cell>
          <cell r="L17461" t="str">
            <v/>
          </cell>
          <cell r="M17461" t="str">
            <v>免稅</v>
          </cell>
          <cell r="N17461" t="str">
            <v>7563353844</v>
          </cell>
        </row>
        <row r="17462">
          <cell r="A17462" t="str">
            <v>56335403</v>
          </cell>
          <cell r="B17462" t="str">
            <v>徐志摩：人和詩</v>
          </cell>
          <cell r="C17462" t="str">
            <v>凡尼</v>
          </cell>
          <cell r="D17462">
            <v>190</v>
          </cell>
          <cell r="E17462">
            <v>0</v>
          </cell>
          <cell r="F17462" t="str">
            <v>平裝</v>
          </cell>
          <cell r="G17462" t="str">
            <v/>
          </cell>
          <cell r="H17462">
            <v>0</v>
          </cell>
          <cell r="I17462" t="str">
            <v/>
          </cell>
          <cell r="J17462" t="str">
            <v/>
          </cell>
          <cell r="K17462" t="str">
            <v/>
          </cell>
          <cell r="L17462" t="str">
            <v/>
          </cell>
          <cell r="M17462" t="str">
            <v>免稅</v>
          </cell>
          <cell r="N17462" t="str">
            <v>7563354034</v>
          </cell>
        </row>
        <row r="17463">
          <cell r="A17463" t="str">
            <v>56335428</v>
          </cell>
          <cell r="B17463" t="str">
            <v>國畫研究</v>
          </cell>
          <cell r="C17463" t="str">
            <v>俞劍華</v>
          </cell>
          <cell r="D17463">
            <v>96</v>
          </cell>
          <cell r="E17463">
            <v>0</v>
          </cell>
          <cell r="F17463" t="str">
            <v>平裝</v>
          </cell>
          <cell r="G17463" t="str">
            <v/>
          </cell>
          <cell r="H17463">
            <v>0</v>
          </cell>
          <cell r="I17463" t="str">
            <v/>
          </cell>
          <cell r="J17463" t="str">
            <v/>
          </cell>
          <cell r="K17463" t="str">
            <v/>
          </cell>
          <cell r="L17463" t="str">
            <v/>
          </cell>
          <cell r="M17463" t="str">
            <v>免稅</v>
          </cell>
          <cell r="N17463" t="str">
            <v>756335428X</v>
          </cell>
        </row>
        <row r="17464">
          <cell r="A17464" t="str">
            <v>56335451</v>
          </cell>
          <cell r="B17464" t="str">
            <v>人生之體驗</v>
          </cell>
          <cell r="C17464" t="str">
            <v>唐君毅</v>
          </cell>
          <cell r="D17464">
            <v>90</v>
          </cell>
          <cell r="E17464">
            <v>0</v>
          </cell>
          <cell r="F17464" t="str">
            <v>平裝</v>
          </cell>
          <cell r="G17464" t="str">
            <v>未建檔</v>
          </cell>
          <cell r="H17464">
            <v>0</v>
          </cell>
          <cell r="I17464" t="str">
            <v/>
          </cell>
          <cell r="J17464" t="str">
            <v/>
          </cell>
          <cell r="K17464" t="str">
            <v/>
          </cell>
          <cell r="L17464" t="str">
            <v/>
          </cell>
          <cell r="M17464" t="str">
            <v>免稅</v>
          </cell>
          <cell r="N17464" t="str">
            <v>7563354514</v>
          </cell>
        </row>
        <row r="17465">
          <cell r="A17465" t="str">
            <v>56335478</v>
          </cell>
          <cell r="B17465" t="str">
            <v>漢代農業</v>
          </cell>
          <cell r="C17465" t="str">
            <v>本社</v>
          </cell>
          <cell r="D17465">
            <v>125</v>
          </cell>
          <cell r="E17465">
            <v>0</v>
          </cell>
          <cell r="F17465" t="str">
            <v>平裝</v>
          </cell>
          <cell r="G17465" t="str">
            <v>廣西師大</v>
          </cell>
          <cell r="H17465">
            <v>0</v>
          </cell>
          <cell r="I17465" t="str">
            <v/>
          </cell>
          <cell r="J17465" t="str">
            <v/>
          </cell>
          <cell r="K17465" t="str">
            <v/>
          </cell>
          <cell r="L17465" t="str">
            <v/>
          </cell>
          <cell r="M17465" t="str">
            <v>免稅</v>
          </cell>
          <cell r="N17465" t="str">
            <v>7563354786</v>
          </cell>
        </row>
        <row r="17466">
          <cell r="A17466" t="str">
            <v>56335479</v>
          </cell>
          <cell r="B17466" t="str">
            <v>古代中國的節慶與歌謠</v>
          </cell>
          <cell r="C17466" t="str">
            <v/>
          </cell>
          <cell r="D17466">
            <v>120</v>
          </cell>
          <cell r="E17466">
            <v>0</v>
          </cell>
          <cell r="F17466" t="str">
            <v>平裝</v>
          </cell>
          <cell r="G17466" t="str">
            <v>廣西師大</v>
          </cell>
          <cell r="H17466">
            <v>0</v>
          </cell>
          <cell r="I17466" t="str">
            <v/>
          </cell>
          <cell r="J17466" t="str">
            <v/>
          </cell>
          <cell r="K17466" t="str">
            <v/>
          </cell>
          <cell r="L17466" t="str">
            <v/>
          </cell>
          <cell r="M17466" t="str">
            <v>免稅</v>
          </cell>
          <cell r="N17466" t="str">
            <v>7563354794</v>
          </cell>
        </row>
        <row r="17467">
          <cell r="A17467" t="str">
            <v>56335493</v>
          </cell>
          <cell r="B17467" t="str">
            <v>世界著名導演的鏡頭語言(桂)</v>
          </cell>
          <cell r="C17467" t="str">
            <v>朱瑪</v>
          </cell>
          <cell r="D17467">
            <v>135</v>
          </cell>
          <cell r="E17467">
            <v>0</v>
          </cell>
          <cell r="F17467" t="str">
            <v>平裝</v>
          </cell>
          <cell r="G17467" t="str">
            <v>廣西師大</v>
          </cell>
          <cell r="H17467">
            <v>27</v>
          </cell>
          <cell r="I17467" t="str">
            <v/>
          </cell>
          <cell r="J17467" t="str">
            <v/>
          </cell>
          <cell r="K17467" t="str">
            <v/>
          </cell>
          <cell r="L17467" t="str">
            <v/>
          </cell>
          <cell r="M17467" t="str">
            <v>免稅</v>
          </cell>
          <cell r="N17467" t="str">
            <v>756335493X</v>
          </cell>
        </row>
        <row r="17468">
          <cell r="A17468" t="str">
            <v>56335496</v>
          </cell>
          <cell r="B17468" t="str">
            <v>時為公務員的魯迅</v>
          </cell>
          <cell r="C17468" t="str">
            <v>吳海勇</v>
          </cell>
          <cell r="D17468">
            <v>120</v>
          </cell>
          <cell r="E17468">
            <v>0</v>
          </cell>
          <cell r="F17468" t="str">
            <v>平裝</v>
          </cell>
          <cell r="G17468" t="str">
            <v/>
          </cell>
          <cell r="H17468">
            <v>0</v>
          </cell>
          <cell r="I17468" t="str">
            <v/>
          </cell>
          <cell r="J17468" t="str">
            <v/>
          </cell>
          <cell r="K17468" t="str">
            <v/>
          </cell>
          <cell r="L17468" t="str">
            <v/>
          </cell>
          <cell r="M17468" t="str">
            <v>免稅</v>
          </cell>
          <cell r="N17468" t="str">
            <v>7563354964</v>
          </cell>
        </row>
        <row r="17469">
          <cell r="A17469" t="str">
            <v>56335498</v>
          </cell>
          <cell r="B17469" t="str">
            <v>胡適的聲音</v>
          </cell>
          <cell r="C17469" t="str">
            <v>本社</v>
          </cell>
          <cell r="D17469">
            <v>145</v>
          </cell>
          <cell r="E17469">
            <v>0</v>
          </cell>
          <cell r="F17469" t="str">
            <v>平裝</v>
          </cell>
          <cell r="G17469" t="str">
            <v>未建檔</v>
          </cell>
          <cell r="H17469">
            <v>0</v>
          </cell>
          <cell r="I17469" t="str">
            <v/>
          </cell>
          <cell r="J17469" t="str">
            <v/>
          </cell>
          <cell r="K17469" t="str">
            <v/>
          </cell>
          <cell r="L17469" t="str">
            <v/>
          </cell>
          <cell r="M17469" t="str">
            <v>免稅</v>
          </cell>
          <cell r="N17469" t="str">
            <v>7563354980</v>
          </cell>
        </row>
        <row r="17470">
          <cell r="A17470" t="str">
            <v>56335506</v>
          </cell>
          <cell r="B17470" t="str">
            <v>生機飲食排毒大全</v>
          </cell>
          <cell r="C17470" t="str">
            <v>本社</v>
          </cell>
          <cell r="D17470">
            <v>175</v>
          </cell>
          <cell r="E17470">
            <v>0</v>
          </cell>
          <cell r="F17470" t="str">
            <v>平裝</v>
          </cell>
          <cell r="G17470" t="str">
            <v>廣西師大</v>
          </cell>
          <cell r="H17470">
            <v>35</v>
          </cell>
          <cell r="I17470" t="str">
            <v/>
          </cell>
          <cell r="J17470" t="str">
            <v/>
          </cell>
          <cell r="K17470" t="str">
            <v/>
          </cell>
          <cell r="L17470" t="str">
            <v/>
          </cell>
          <cell r="M17470" t="str">
            <v>免稅</v>
          </cell>
          <cell r="N17470" t="str">
            <v>7563355065</v>
          </cell>
        </row>
        <row r="17471">
          <cell r="A17471" t="str">
            <v>56335507</v>
          </cell>
          <cell r="B17471" t="str">
            <v>生機飲食對症調養</v>
          </cell>
          <cell r="C17471" t="str">
            <v>本社</v>
          </cell>
          <cell r="D17471">
            <v>175</v>
          </cell>
          <cell r="E17471">
            <v>0</v>
          </cell>
          <cell r="F17471" t="str">
            <v>平裝</v>
          </cell>
          <cell r="G17471" t="str">
            <v>廣西師大</v>
          </cell>
          <cell r="H17471">
            <v>35</v>
          </cell>
          <cell r="I17471" t="str">
            <v/>
          </cell>
          <cell r="J17471" t="str">
            <v/>
          </cell>
          <cell r="K17471" t="str">
            <v/>
          </cell>
          <cell r="L17471" t="str">
            <v/>
          </cell>
          <cell r="M17471" t="str">
            <v>免稅</v>
          </cell>
          <cell r="N17471" t="str">
            <v>7563355073</v>
          </cell>
        </row>
        <row r="17472">
          <cell r="A17472" t="str">
            <v>56335509</v>
          </cell>
          <cell r="B17472" t="str">
            <v>一個時代的側影:中國1931-1945</v>
          </cell>
          <cell r="C17472" t="str">
            <v>陳曉卿</v>
          </cell>
          <cell r="D17472">
            <v>190</v>
          </cell>
          <cell r="E17472">
            <v>0</v>
          </cell>
          <cell r="F17472" t="str">
            <v>平裝</v>
          </cell>
          <cell r="G17472" t="str">
            <v>廣西師大</v>
          </cell>
          <cell r="H17472">
            <v>38</v>
          </cell>
          <cell r="I17472" t="str">
            <v/>
          </cell>
          <cell r="J17472" t="str">
            <v/>
          </cell>
          <cell r="K17472" t="str">
            <v/>
          </cell>
          <cell r="L17472" t="str">
            <v/>
          </cell>
          <cell r="M17472" t="str">
            <v>免稅</v>
          </cell>
          <cell r="N17472" t="str">
            <v>756335509X</v>
          </cell>
        </row>
        <row r="17473">
          <cell r="A17473" t="str">
            <v>56335517</v>
          </cell>
          <cell r="B17473" t="str">
            <v>藥物簡史</v>
          </cell>
          <cell r="C17473" t="str">
            <v>本社</v>
          </cell>
          <cell r="D17473">
            <v>180</v>
          </cell>
          <cell r="E17473">
            <v>0</v>
          </cell>
          <cell r="F17473" t="str">
            <v>平裝</v>
          </cell>
          <cell r="G17473" t="str">
            <v>廣西師大</v>
          </cell>
          <cell r="H17473">
            <v>0</v>
          </cell>
          <cell r="I17473" t="str">
            <v/>
          </cell>
          <cell r="J17473" t="str">
            <v/>
          </cell>
          <cell r="K17473" t="str">
            <v/>
          </cell>
          <cell r="L17473" t="str">
            <v/>
          </cell>
          <cell r="M17473" t="str">
            <v>免稅</v>
          </cell>
          <cell r="N17473" t="str">
            <v>7563355170</v>
          </cell>
        </row>
        <row r="17474">
          <cell r="A17474" t="str">
            <v>56335518</v>
          </cell>
          <cell r="B17474" t="str">
            <v>文化與文明（桂）</v>
          </cell>
          <cell r="C17474" t="str">
            <v>曹衛東   張廣海</v>
          </cell>
          <cell r="D17474">
            <v>50</v>
          </cell>
          <cell r="E17474">
            <v>0</v>
          </cell>
          <cell r="F17474" t="str">
            <v>平裝</v>
          </cell>
          <cell r="G17474" t="str">
            <v>廣西師大</v>
          </cell>
          <cell r="H17474">
            <v>10</v>
          </cell>
          <cell r="I17474" t="str">
            <v/>
          </cell>
          <cell r="J17474" t="str">
            <v/>
          </cell>
          <cell r="K17474" t="str">
            <v/>
          </cell>
          <cell r="L17474" t="str">
            <v/>
          </cell>
          <cell r="M17474" t="str">
            <v>免稅</v>
          </cell>
          <cell r="N17474" t="str">
            <v>7563355189</v>
          </cell>
        </row>
        <row r="17475">
          <cell r="A17475" t="str">
            <v>56335533</v>
          </cell>
          <cell r="B17475" t="str">
            <v>藝術的陰謀：透視一種「當代藝術國際」</v>
          </cell>
          <cell r="C17475" t="str">
            <v>河清</v>
          </cell>
          <cell r="D17475">
            <v>204</v>
          </cell>
          <cell r="E17475">
            <v>3</v>
          </cell>
          <cell r="F17475" t="str">
            <v>平裝</v>
          </cell>
          <cell r="G17475" t="str">
            <v>廣西師範大</v>
          </cell>
          <cell r="H17475">
            <v>34</v>
          </cell>
          <cell r="I17475" t="str">
            <v/>
          </cell>
          <cell r="J17475" t="str">
            <v/>
          </cell>
          <cell r="K17475" t="str">
            <v/>
          </cell>
          <cell r="L17475" t="str">
            <v/>
          </cell>
          <cell r="M17475" t="str">
            <v>免稅</v>
          </cell>
          <cell r="N17475" t="str">
            <v>9787563355334</v>
          </cell>
        </row>
        <row r="17476">
          <cell r="A17476" t="str">
            <v>56335603</v>
          </cell>
          <cell r="B17476" t="str">
            <v>移民與中國文化（桂）</v>
          </cell>
          <cell r="C17476" t="str">
            <v>範玉春</v>
          </cell>
          <cell r="D17476">
            <v>144</v>
          </cell>
          <cell r="E17476">
            <v>0</v>
          </cell>
          <cell r="F17476" t="str">
            <v>平裝</v>
          </cell>
          <cell r="G17476" t="str">
            <v>廣西師大</v>
          </cell>
          <cell r="H17476">
            <v>28.8</v>
          </cell>
          <cell r="I17476" t="str">
            <v/>
          </cell>
          <cell r="J17476" t="str">
            <v/>
          </cell>
          <cell r="K17476" t="str">
            <v/>
          </cell>
          <cell r="L17476" t="str">
            <v/>
          </cell>
          <cell r="M17476" t="str">
            <v>免稅</v>
          </cell>
          <cell r="N17476" t="str">
            <v>7563356037</v>
          </cell>
        </row>
        <row r="17477">
          <cell r="A17477" t="str">
            <v>56335611</v>
          </cell>
          <cell r="B17477" t="str">
            <v>中國人文精神之發展</v>
          </cell>
          <cell r="C17477" t="str">
            <v>唐君毅</v>
          </cell>
          <cell r="D17477">
            <v>140</v>
          </cell>
          <cell r="E17477">
            <v>0</v>
          </cell>
          <cell r="F17477" t="str">
            <v>平裝</v>
          </cell>
          <cell r="G17477" t="str">
            <v/>
          </cell>
          <cell r="H17477">
            <v>0</v>
          </cell>
          <cell r="I17477" t="str">
            <v/>
          </cell>
          <cell r="J17477" t="str">
            <v/>
          </cell>
          <cell r="K17477" t="str">
            <v/>
          </cell>
          <cell r="L17477" t="str">
            <v/>
          </cell>
          <cell r="M17477" t="str">
            <v>免稅</v>
          </cell>
          <cell r="N17477" t="str">
            <v>7563356118</v>
          </cell>
        </row>
        <row r="17478">
          <cell r="A17478" t="str">
            <v>56335616</v>
          </cell>
          <cell r="B17478" t="str">
            <v>人文講習錄</v>
          </cell>
          <cell r="C17478" t="str">
            <v>本社</v>
          </cell>
          <cell r="D17478">
            <v>74</v>
          </cell>
          <cell r="E17478">
            <v>0</v>
          </cell>
          <cell r="F17478" t="str">
            <v>平裝</v>
          </cell>
          <cell r="G17478" t="str">
            <v>未建檔</v>
          </cell>
          <cell r="H17478">
            <v>0</v>
          </cell>
          <cell r="I17478" t="str">
            <v/>
          </cell>
          <cell r="J17478" t="str">
            <v/>
          </cell>
          <cell r="K17478" t="str">
            <v/>
          </cell>
          <cell r="L17478" t="str">
            <v/>
          </cell>
          <cell r="M17478" t="str">
            <v>免稅</v>
          </cell>
          <cell r="N17478" t="str">
            <v>7563356169</v>
          </cell>
        </row>
        <row r="17479">
          <cell r="A17479" t="str">
            <v>56335654</v>
          </cell>
          <cell r="B17479" t="str">
            <v>人文精神之重建(一.二冊)</v>
          </cell>
          <cell r="C17479" t="str">
            <v>本社</v>
          </cell>
          <cell r="D17479">
            <v>190</v>
          </cell>
          <cell r="E17479">
            <v>0</v>
          </cell>
          <cell r="F17479" t="str">
            <v>平裝</v>
          </cell>
          <cell r="G17479" t="str">
            <v>未建檔</v>
          </cell>
          <cell r="H17479">
            <v>0</v>
          </cell>
          <cell r="I17479" t="str">
            <v/>
          </cell>
          <cell r="J17479" t="str">
            <v/>
          </cell>
          <cell r="K17479" t="str">
            <v/>
          </cell>
          <cell r="L17479" t="str">
            <v/>
          </cell>
          <cell r="M17479" t="str">
            <v>免稅</v>
          </cell>
          <cell r="N17479" t="str">
            <v>7563356541</v>
          </cell>
        </row>
        <row r="17480">
          <cell r="A17480" t="str">
            <v>56335656</v>
          </cell>
          <cell r="B17480" t="str">
            <v>戲劇教室 .戲劇藝術(桂)</v>
          </cell>
          <cell r="C17480" t="str">
            <v>張先</v>
          </cell>
          <cell r="D17480">
            <v>150</v>
          </cell>
          <cell r="E17480">
            <v>0</v>
          </cell>
          <cell r="F17480" t="str">
            <v>平裝</v>
          </cell>
          <cell r="G17480" t="str">
            <v>廣西師大</v>
          </cell>
          <cell r="H17480">
            <v>30</v>
          </cell>
          <cell r="I17480" t="str">
            <v/>
          </cell>
          <cell r="J17480" t="str">
            <v/>
          </cell>
          <cell r="K17480" t="str">
            <v/>
          </cell>
          <cell r="L17480" t="str">
            <v/>
          </cell>
          <cell r="M17480" t="str">
            <v>免稅</v>
          </cell>
          <cell r="N17480" t="str">
            <v>7563356568</v>
          </cell>
        </row>
        <row r="17481">
          <cell r="A17481" t="str">
            <v>56335685</v>
          </cell>
          <cell r="B17481" t="str">
            <v>中國文化之精神價值</v>
          </cell>
          <cell r="C17481" t="str">
            <v>唐君毅</v>
          </cell>
          <cell r="D17481">
            <v>160</v>
          </cell>
          <cell r="E17481">
            <v>0</v>
          </cell>
          <cell r="F17481" t="str">
            <v>平裝</v>
          </cell>
          <cell r="G17481" t="str">
            <v/>
          </cell>
          <cell r="H17481">
            <v>0</v>
          </cell>
          <cell r="I17481" t="str">
            <v/>
          </cell>
          <cell r="J17481" t="str">
            <v/>
          </cell>
          <cell r="K17481" t="str">
            <v/>
          </cell>
          <cell r="L17481" t="str">
            <v/>
          </cell>
          <cell r="M17481" t="str">
            <v>免稅</v>
          </cell>
          <cell r="N17481" t="str">
            <v>7563356851</v>
          </cell>
        </row>
        <row r="17482">
          <cell r="A17482" t="str">
            <v>56335689</v>
          </cell>
          <cell r="B17482" t="str">
            <v>文化意識與道德理(全二冊)</v>
          </cell>
          <cell r="C17482" t="str">
            <v>本社</v>
          </cell>
          <cell r="D17482">
            <v>200</v>
          </cell>
          <cell r="E17482">
            <v>0</v>
          </cell>
          <cell r="F17482" t="str">
            <v>平裝</v>
          </cell>
          <cell r="G17482" t="str">
            <v>未建檔</v>
          </cell>
          <cell r="H17482">
            <v>0</v>
          </cell>
          <cell r="I17482" t="str">
            <v/>
          </cell>
          <cell r="J17482" t="str">
            <v/>
          </cell>
          <cell r="K17482" t="str">
            <v/>
          </cell>
          <cell r="L17482" t="str">
            <v/>
          </cell>
          <cell r="M17482" t="str">
            <v>免稅</v>
          </cell>
          <cell r="N17482" t="str">
            <v>7563356894</v>
          </cell>
        </row>
        <row r="17483">
          <cell r="A17483" t="str">
            <v>56335692</v>
          </cell>
          <cell r="B17483" t="str">
            <v>金石錄校證</v>
          </cell>
          <cell r="C17483" t="str">
            <v>趙明誠</v>
          </cell>
          <cell r="D17483">
            <v>190</v>
          </cell>
          <cell r="E17483">
            <v>0</v>
          </cell>
          <cell r="F17483" t="str">
            <v>平裝</v>
          </cell>
          <cell r="G17483" t="str">
            <v>廣西師大</v>
          </cell>
          <cell r="H17483">
            <v>38</v>
          </cell>
          <cell r="I17483" t="str">
            <v/>
          </cell>
          <cell r="J17483" t="str">
            <v/>
          </cell>
          <cell r="K17483" t="str">
            <v/>
          </cell>
          <cell r="L17483" t="str">
            <v/>
          </cell>
          <cell r="M17483" t="str">
            <v>免稅</v>
          </cell>
          <cell r="N17483" t="str">
            <v>7563356924</v>
          </cell>
        </row>
        <row r="17484">
          <cell r="A17484" t="str">
            <v>56335694</v>
          </cell>
          <cell r="B17484" t="str">
            <v>新編中國哲學史（全四冊）</v>
          </cell>
          <cell r="C17484" t="str">
            <v>本社</v>
          </cell>
          <cell r="D17484">
            <v>540</v>
          </cell>
          <cell r="E17484">
            <v>0</v>
          </cell>
          <cell r="F17484" t="str">
            <v>精裝</v>
          </cell>
          <cell r="G17484" t="str">
            <v>未建檔</v>
          </cell>
          <cell r="H17484">
            <v>0</v>
          </cell>
          <cell r="I17484" t="str">
            <v/>
          </cell>
          <cell r="J17484" t="str">
            <v/>
          </cell>
          <cell r="K17484" t="str">
            <v/>
          </cell>
          <cell r="L17484" t="str">
            <v/>
          </cell>
          <cell r="M17484" t="str">
            <v>免稅</v>
          </cell>
          <cell r="N17484" t="str">
            <v>7563356940</v>
          </cell>
        </row>
        <row r="17485">
          <cell r="A17485" t="str">
            <v>56335697</v>
          </cell>
          <cell r="B17485" t="str">
            <v>廣西客家（桂）</v>
          </cell>
          <cell r="C17485" t="str">
            <v>鐘文典</v>
          </cell>
          <cell r="D17485">
            <v>198</v>
          </cell>
          <cell r="E17485">
            <v>0</v>
          </cell>
          <cell r="F17485" t="str">
            <v>平裝</v>
          </cell>
          <cell r="G17485" t="str">
            <v>廣西師大</v>
          </cell>
          <cell r="H17485">
            <v>39.5</v>
          </cell>
          <cell r="I17485" t="str">
            <v/>
          </cell>
          <cell r="J17485" t="str">
            <v/>
          </cell>
          <cell r="K17485" t="str">
            <v/>
          </cell>
          <cell r="L17485" t="str">
            <v/>
          </cell>
          <cell r="M17485" t="str">
            <v>免稅</v>
          </cell>
          <cell r="N17485" t="str">
            <v>7563356975</v>
          </cell>
        </row>
        <row r="17486">
          <cell r="A17486" t="str">
            <v>56335700</v>
          </cell>
          <cell r="B17486" t="str">
            <v>江應樑傳（桂）</v>
          </cell>
          <cell r="C17486" t="str">
            <v>江曉林</v>
          </cell>
          <cell r="D17486">
            <v>78</v>
          </cell>
          <cell r="E17486">
            <v>0</v>
          </cell>
          <cell r="F17486" t="str">
            <v>平裝</v>
          </cell>
          <cell r="G17486" t="str">
            <v>廣西師大</v>
          </cell>
          <cell r="H17486">
            <v>15.5</v>
          </cell>
          <cell r="I17486" t="str">
            <v/>
          </cell>
          <cell r="J17486" t="str">
            <v/>
          </cell>
          <cell r="K17486" t="str">
            <v/>
          </cell>
          <cell r="L17486" t="str">
            <v/>
          </cell>
          <cell r="M17486" t="str">
            <v>免稅</v>
          </cell>
          <cell r="N17486" t="str">
            <v>7563357009</v>
          </cell>
        </row>
        <row r="17487">
          <cell r="A17487" t="str">
            <v>56335701</v>
          </cell>
          <cell r="B17487" t="str">
            <v>福建客家（桂）</v>
          </cell>
          <cell r="C17487" t="str">
            <v>謝重光</v>
          </cell>
          <cell r="D17487">
            <v>249</v>
          </cell>
          <cell r="E17487">
            <v>0</v>
          </cell>
          <cell r="F17487" t="str">
            <v>平裝</v>
          </cell>
          <cell r="G17487" t="str">
            <v>廣西師大</v>
          </cell>
          <cell r="H17487">
            <v>49.8</v>
          </cell>
          <cell r="I17487" t="str">
            <v/>
          </cell>
          <cell r="J17487" t="str">
            <v/>
          </cell>
          <cell r="K17487" t="str">
            <v/>
          </cell>
          <cell r="L17487" t="str">
            <v/>
          </cell>
          <cell r="M17487" t="str">
            <v>免稅</v>
          </cell>
          <cell r="N17487" t="str">
            <v>7563357017</v>
          </cell>
        </row>
        <row r="17488">
          <cell r="A17488" t="str">
            <v>56335706</v>
          </cell>
          <cell r="B17488" t="str">
            <v>羅爾綱傳（桂）</v>
          </cell>
          <cell r="C17488" t="str">
            <v>郭毅生</v>
          </cell>
          <cell r="D17488">
            <v>40</v>
          </cell>
          <cell r="E17488">
            <v>0</v>
          </cell>
          <cell r="F17488" t="str">
            <v>平裝</v>
          </cell>
          <cell r="G17488" t="str">
            <v>廣西師大</v>
          </cell>
          <cell r="H17488">
            <v>8</v>
          </cell>
          <cell r="I17488" t="str">
            <v/>
          </cell>
          <cell r="J17488" t="str">
            <v/>
          </cell>
          <cell r="K17488" t="str">
            <v/>
          </cell>
          <cell r="L17488" t="str">
            <v/>
          </cell>
          <cell r="M17488" t="str">
            <v>免稅</v>
          </cell>
          <cell r="N17488" t="str">
            <v>7563357068</v>
          </cell>
        </row>
        <row r="17489">
          <cell r="A17489" t="str">
            <v>56335707</v>
          </cell>
          <cell r="B17489" t="str">
            <v>四川客家（桂）</v>
          </cell>
          <cell r="C17489" t="str">
            <v>陳世松</v>
          </cell>
          <cell r="D17489">
            <v>249</v>
          </cell>
          <cell r="E17489">
            <v>0</v>
          </cell>
          <cell r="F17489" t="str">
            <v>平裝</v>
          </cell>
          <cell r="G17489" t="str">
            <v>廣西師大</v>
          </cell>
          <cell r="H17489">
            <v>49.8</v>
          </cell>
          <cell r="I17489" t="str">
            <v/>
          </cell>
          <cell r="J17489" t="str">
            <v/>
          </cell>
          <cell r="K17489" t="str">
            <v/>
          </cell>
          <cell r="L17489" t="str">
            <v/>
          </cell>
          <cell r="M17489" t="str">
            <v>免稅</v>
          </cell>
          <cell r="N17489" t="str">
            <v>7563357076</v>
          </cell>
        </row>
        <row r="17490">
          <cell r="A17490" t="str">
            <v>56335713</v>
          </cell>
          <cell r="B17490" t="str">
            <v>中華人文與當今世界補編</v>
          </cell>
          <cell r="C17490" t="str">
            <v>唐君毅</v>
          </cell>
          <cell r="D17490">
            <v>330</v>
          </cell>
          <cell r="E17490">
            <v>0</v>
          </cell>
          <cell r="F17490" t="str">
            <v>平裝</v>
          </cell>
          <cell r="G17490" t="str">
            <v/>
          </cell>
          <cell r="H17490">
            <v>0</v>
          </cell>
          <cell r="I17490" t="str">
            <v/>
          </cell>
          <cell r="J17490" t="str">
            <v/>
          </cell>
          <cell r="K17490" t="str">
            <v/>
          </cell>
          <cell r="L17490" t="str">
            <v/>
          </cell>
          <cell r="M17490" t="str">
            <v>免稅</v>
          </cell>
          <cell r="N17490" t="str">
            <v>7563357130</v>
          </cell>
        </row>
        <row r="17491">
          <cell r="A17491" t="str">
            <v>56335714</v>
          </cell>
          <cell r="B17491" t="str">
            <v>午夜的幽光</v>
          </cell>
          <cell r="C17491" t="str">
            <v>本社</v>
          </cell>
          <cell r="D17491">
            <v>140</v>
          </cell>
          <cell r="E17491">
            <v>0</v>
          </cell>
          <cell r="F17491" t="str">
            <v>平裝</v>
          </cell>
          <cell r="G17491" t="str">
            <v>未建檔</v>
          </cell>
          <cell r="H17491">
            <v>0</v>
          </cell>
          <cell r="I17491" t="str">
            <v/>
          </cell>
          <cell r="J17491" t="str">
            <v/>
          </cell>
          <cell r="K17491" t="str">
            <v/>
          </cell>
          <cell r="L17491" t="str">
            <v/>
          </cell>
          <cell r="M17491" t="str">
            <v>免稅</v>
          </cell>
          <cell r="N17491" t="str">
            <v>7563357149</v>
          </cell>
        </row>
        <row r="17492">
          <cell r="A17492" t="str">
            <v>56335715</v>
          </cell>
          <cell r="B17492" t="str">
            <v>香港客家（桂）</v>
          </cell>
          <cell r="C17492" t="str">
            <v>劉義章</v>
          </cell>
          <cell r="D17492">
            <v>189</v>
          </cell>
          <cell r="E17492">
            <v>0</v>
          </cell>
          <cell r="F17492" t="str">
            <v>平裝</v>
          </cell>
          <cell r="G17492" t="str">
            <v>廣西師大</v>
          </cell>
          <cell r="H17492">
            <v>37.799999999999997</v>
          </cell>
          <cell r="I17492" t="str">
            <v/>
          </cell>
          <cell r="J17492" t="str">
            <v/>
          </cell>
          <cell r="K17492" t="str">
            <v/>
          </cell>
          <cell r="L17492" t="str">
            <v/>
          </cell>
          <cell r="M17492" t="str">
            <v>免稅</v>
          </cell>
          <cell r="N17492" t="str">
            <v>7563357157</v>
          </cell>
        </row>
        <row r="17493">
          <cell r="A17493" t="str">
            <v>56335728</v>
          </cell>
          <cell r="B17493" t="str">
            <v>晚清政治思想史論</v>
          </cell>
          <cell r="C17493" t="str">
            <v>本社</v>
          </cell>
          <cell r="D17493">
            <v>130</v>
          </cell>
          <cell r="E17493">
            <v>0</v>
          </cell>
          <cell r="F17493" t="str">
            <v>平裝</v>
          </cell>
          <cell r="G17493" t="str">
            <v>未建檔</v>
          </cell>
          <cell r="H17493">
            <v>0</v>
          </cell>
          <cell r="I17493" t="str">
            <v/>
          </cell>
          <cell r="J17493" t="str">
            <v/>
          </cell>
          <cell r="K17493" t="str">
            <v/>
          </cell>
          <cell r="L17493" t="str">
            <v/>
          </cell>
          <cell r="M17493" t="str">
            <v>免稅</v>
          </cell>
          <cell r="N17493" t="str">
            <v>7563357289</v>
          </cell>
        </row>
        <row r="17494">
          <cell r="A17494" t="str">
            <v>56335733</v>
          </cell>
          <cell r="B17494" t="str">
            <v>中華人文與當今世界（一-二）</v>
          </cell>
          <cell r="C17494" t="str">
            <v>本社</v>
          </cell>
          <cell r="D17494">
            <v>260</v>
          </cell>
          <cell r="E17494">
            <v>0</v>
          </cell>
          <cell r="F17494" t="str">
            <v>平裝</v>
          </cell>
          <cell r="G17494" t="str">
            <v>未建檔</v>
          </cell>
          <cell r="H17494">
            <v>0</v>
          </cell>
          <cell r="I17494" t="str">
            <v/>
          </cell>
          <cell r="J17494" t="str">
            <v/>
          </cell>
          <cell r="K17494" t="str">
            <v/>
          </cell>
          <cell r="L17494" t="str">
            <v/>
          </cell>
          <cell r="M17494" t="str">
            <v>免稅</v>
          </cell>
          <cell r="N17494" t="str">
            <v>7563357335</v>
          </cell>
        </row>
        <row r="17495">
          <cell r="A17495" t="str">
            <v>56335734</v>
          </cell>
          <cell r="B17495" t="str">
            <v>清代學術講論(桂)</v>
          </cell>
          <cell r="C17495" t="str">
            <v>彭林</v>
          </cell>
          <cell r="D17495">
            <v>199</v>
          </cell>
          <cell r="E17495">
            <v>0</v>
          </cell>
          <cell r="F17495" t="str">
            <v>平裝</v>
          </cell>
          <cell r="G17495" t="str">
            <v>廣西師大</v>
          </cell>
          <cell r="H17495">
            <v>39.799999999999997</v>
          </cell>
          <cell r="I17495" t="str">
            <v/>
          </cell>
          <cell r="J17495" t="str">
            <v/>
          </cell>
          <cell r="K17495" t="str">
            <v/>
          </cell>
          <cell r="L17495" t="str">
            <v/>
          </cell>
          <cell r="M17495" t="str">
            <v>免稅</v>
          </cell>
          <cell r="N17495" t="str">
            <v>7563357343</v>
          </cell>
        </row>
        <row r="17496">
          <cell r="A17496" t="str">
            <v>56335743</v>
          </cell>
          <cell r="B17496" t="str">
            <v>大明王朝的七張面孔</v>
          </cell>
          <cell r="C17496" t="str">
            <v>張宏傑</v>
          </cell>
          <cell r="D17496">
            <v>179</v>
          </cell>
          <cell r="E17496">
            <v>0</v>
          </cell>
          <cell r="F17496" t="str">
            <v>平裝</v>
          </cell>
          <cell r="G17496" t="str">
            <v>廣西師範大</v>
          </cell>
          <cell r="H17496">
            <v>29.8</v>
          </cell>
          <cell r="I17496" t="str">
            <v/>
          </cell>
          <cell r="J17496" t="str">
            <v/>
          </cell>
          <cell r="K17496" t="str">
            <v/>
          </cell>
          <cell r="L17496" t="str">
            <v/>
          </cell>
          <cell r="M17496" t="str">
            <v>免稅</v>
          </cell>
          <cell r="N17496" t="str">
            <v>7563357432</v>
          </cell>
        </row>
        <row r="17497">
          <cell r="A17497" t="str">
            <v>56335751</v>
          </cell>
          <cell r="B17497" t="str">
            <v>天哪,書!</v>
          </cell>
          <cell r="C17497" t="str">
            <v>本社</v>
          </cell>
          <cell r="D17497">
            <v>150</v>
          </cell>
          <cell r="E17497">
            <v>0</v>
          </cell>
          <cell r="F17497" t="str">
            <v>平裝</v>
          </cell>
          <cell r="G17497" t="str">
            <v>未建檔</v>
          </cell>
          <cell r="H17497">
            <v>0</v>
          </cell>
          <cell r="I17497" t="str">
            <v/>
          </cell>
          <cell r="J17497" t="str">
            <v/>
          </cell>
          <cell r="K17497" t="str">
            <v/>
          </cell>
          <cell r="L17497" t="str">
            <v/>
          </cell>
          <cell r="M17497" t="str">
            <v>免稅</v>
          </cell>
          <cell r="N17497" t="str">
            <v>7563357513</v>
          </cell>
        </row>
        <row r="17498">
          <cell r="A17498" t="str">
            <v>56335754</v>
          </cell>
          <cell r="B17498" t="str">
            <v>明朝的皇帝（京）</v>
          </cell>
          <cell r="C17498" t="str">
            <v>高陽</v>
          </cell>
          <cell r="D17498">
            <v>180</v>
          </cell>
          <cell r="E17498">
            <v>0</v>
          </cell>
          <cell r="F17498" t="str">
            <v>平裝</v>
          </cell>
          <cell r="G17498" t="str">
            <v>廣西師大</v>
          </cell>
          <cell r="H17498">
            <v>36</v>
          </cell>
          <cell r="I17498" t="str">
            <v/>
          </cell>
          <cell r="J17498" t="str">
            <v/>
          </cell>
          <cell r="K17498" t="str">
            <v/>
          </cell>
          <cell r="L17498" t="str">
            <v/>
          </cell>
          <cell r="M17498" t="str">
            <v>免稅</v>
          </cell>
          <cell r="N17498" t="str">
            <v>7563357548</v>
          </cell>
        </row>
        <row r="17499">
          <cell r="A17499" t="str">
            <v>56335756</v>
          </cell>
          <cell r="B17499" t="str">
            <v>工藝文化</v>
          </cell>
          <cell r="C17499" t="str">
            <v>柳宗悅</v>
          </cell>
          <cell r="D17499">
            <v>110</v>
          </cell>
          <cell r="E17499">
            <v>0</v>
          </cell>
          <cell r="F17499" t="str">
            <v>平裝</v>
          </cell>
          <cell r="G17499" t="str">
            <v>廣西師大</v>
          </cell>
          <cell r="H17499">
            <v>22</v>
          </cell>
          <cell r="I17499" t="str">
            <v/>
          </cell>
          <cell r="J17499" t="str">
            <v/>
          </cell>
          <cell r="K17499" t="str">
            <v/>
          </cell>
          <cell r="L17499" t="str">
            <v/>
          </cell>
          <cell r="M17499" t="str">
            <v>免稅</v>
          </cell>
          <cell r="N17499" t="str">
            <v>7563357564</v>
          </cell>
        </row>
        <row r="17500">
          <cell r="A17500" t="str">
            <v>56335776</v>
          </cell>
          <cell r="B17500" t="str">
            <v>信仰與社會</v>
          </cell>
          <cell r="C17500" t="str">
            <v>王曉朝</v>
          </cell>
          <cell r="D17500">
            <v>140</v>
          </cell>
          <cell r="E17500">
            <v>0</v>
          </cell>
          <cell r="F17500" t="str">
            <v>平裝</v>
          </cell>
          <cell r="G17500" t="str">
            <v>未建檔</v>
          </cell>
          <cell r="H17500">
            <v>0</v>
          </cell>
          <cell r="I17500" t="str">
            <v/>
          </cell>
          <cell r="J17500" t="str">
            <v/>
          </cell>
          <cell r="K17500" t="str">
            <v/>
          </cell>
          <cell r="L17500" t="str">
            <v/>
          </cell>
          <cell r="M17500" t="str">
            <v>免稅</v>
          </cell>
          <cell r="N17500" t="str">
            <v>7563357769</v>
          </cell>
        </row>
        <row r="17501">
          <cell r="A17501" t="str">
            <v>56335777</v>
          </cell>
          <cell r="B17501" t="str">
            <v>生態與民族</v>
          </cell>
          <cell r="C17501" t="str">
            <v>王曉朝</v>
          </cell>
          <cell r="D17501">
            <v>125</v>
          </cell>
          <cell r="E17501">
            <v>0</v>
          </cell>
          <cell r="F17501" t="str">
            <v>平裝</v>
          </cell>
          <cell r="G17501" t="str">
            <v>未建檔</v>
          </cell>
          <cell r="H17501">
            <v>0</v>
          </cell>
          <cell r="I17501" t="str">
            <v/>
          </cell>
          <cell r="J17501" t="str">
            <v/>
          </cell>
          <cell r="K17501" t="str">
            <v/>
          </cell>
          <cell r="L17501" t="str">
            <v/>
          </cell>
          <cell r="M17501" t="str">
            <v>免稅</v>
          </cell>
          <cell r="N17501" t="str">
            <v>7563357777</v>
          </cell>
        </row>
        <row r="17502">
          <cell r="A17502" t="str">
            <v>56335779</v>
          </cell>
          <cell r="B17502" t="str">
            <v>經濟與倫理</v>
          </cell>
          <cell r="C17502" t="str">
            <v>王曉朝</v>
          </cell>
          <cell r="D17502">
            <v>125</v>
          </cell>
          <cell r="E17502">
            <v>0</v>
          </cell>
          <cell r="F17502" t="str">
            <v>平裝</v>
          </cell>
          <cell r="G17502" t="str">
            <v>廣西師大</v>
          </cell>
          <cell r="H17502">
            <v>0</v>
          </cell>
          <cell r="I17502" t="str">
            <v/>
          </cell>
          <cell r="J17502" t="str">
            <v/>
          </cell>
          <cell r="K17502" t="str">
            <v/>
          </cell>
          <cell r="L17502" t="str">
            <v/>
          </cell>
          <cell r="M17502" t="str">
            <v>免稅</v>
          </cell>
          <cell r="N17502" t="str">
            <v>7563357793</v>
          </cell>
        </row>
        <row r="17503">
          <cell r="A17503" t="str">
            <v>56335780</v>
          </cell>
          <cell r="B17503" t="str">
            <v>津津有味譚-素食卷食療食補全書(陳存仁作品)</v>
          </cell>
          <cell r="C17503" t="str">
            <v/>
          </cell>
          <cell r="D17503">
            <v>160</v>
          </cell>
          <cell r="E17503">
            <v>0</v>
          </cell>
          <cell r="F17503" t="str">
            <v>平裝</v>
          </cell>
          <cell r="G17503" t="str">
            <v>廣西師大</v>
          </cell>
          <cell r="H17503">
            <v>0</v>
          </cell>
          <cell r="I17503" t="str">
            <v/>
          </cell>
          <cell r="J17503" t="str">
            <v/>
          </cell>
          <cell r="K17503" t="str">
            <v/>
          </cell>
          <cell r="L17503" t="str">
            <v/>
          </cell>
          <cell r="M17503" t="str">
            <v>免稅</v>
          </cell>
          <cell r="N17503" t="str">
            <v>7563357807</v>
          </cell>
        </row>
        <row r="17504">
          <cell r="A17504" t="str">
            <v>56335781</v>
          </cell>
          <cell r="B17504" t="str">
            <v>津津有味譚-食療卷(陳存仁作品)</v>
          </cell>
          <cell r="C17504" t="str">
            <v/>
          </cell>
          <cell r="D17504">
            <v>140</v>
          </cell>
          <cell r="E17504">
            <v>0</v>
          </cell>
          <cell r="F17504" t="str">
            <v>平裝</v>
          </cell>
          <cell r="G17504" t="str">
            <v>廣西師大</v>
          </cell>
          <cell r="H17504">
            <v>0</v>
          </cell>
          <cell r="I17504" t="str">
            <v/>
          </cell>
          <cell r="J17504" t="str">
            <v/>
          </cell>
          <cell r="K17504" t="str">
            <v/>
          </cell>
          <cell r="L17504" t="str">
            <v/>
          </cell>
          <cell r="M17504" t="str">
            <v>免稅</v>
          </cell>
          <cell r="N17504" t="str">
            <v>7563357815</v>
          </cell>
        </row>
        <row r="17505">
          <cell r="A17505" t="str">
            <v>56335782</v>
          </cell>
          <cell r="B17505" t="str">
            <v>津津有味譚-葷食卷(陳存仁作品)</v>
          </cell>
          <cell r="C17505" t="str">
            <v/>
          </cell>
          <cell r="D17505">
            <v>150</v>
          </cell>
          <cell r="E17505">
            <v>0</v>
          </cell>
          <cell r="F17505" t="str">
            <v>平裝</v>
          </cell>
          <cell r="G17505" t="str">
            <v>廣西師大</v>
          </cell>
          <cell r="H17505">
            <v>0</v>
          </cell>
          <cell r="I17505" t="str">
            <v/>
          </cell>
          <cell r="J17505" t="str">
            <v/>
          </cell>
          <cell r="K17505" t="str">
            <v/>
          </cell>
          <cell r="L17505" t="str">
            <v/>
          </cell>
          <cell r="M17505" t="str">
            <v>免稅</v>
          </cell>
          <cell r="N17505" t="str">
            <v>7563357823</v>
          </cell>
        </row>
        <row r="17506">
          <cell r="A17506" t="str">
            <v>56335802</v>
          </cell>
          <cell r="B17506" t="str">
            <v>遊移與轉換_對建築藝術的思考</v>
          </cell>
          <cell r="C17506" t="str">
            <v/>
          </cell>
          <cell r="D17506">
            <v>140</v>
          </cell>
          <cell r="E17506">
            <v>0</v>
          </cell>
          <cell r="F17506" t="str">
            <v>平裝</v>
          </cell>
          <cell r="G17506" t="str">
            <v>廣西師大</v>
          </cell>
          <cell r="H17506">
            <v>0</v>
          </cell>
          <cell r="I17506" t="str">
            <v/>
          </cell>
          <cell r="J17506" t="str">
            <v/>
          </cell>
          <cell r="K17506" t="str">
            <v/>
          </cell>
          <cell r="L17506" t="str">
            <v/>
          </cell>
          <cell r="M17506" t="str">
            <v>免稅</v>
          </cell>
          <cell r="N17506" t="str">
            <v>7563358021</v>
          </cell>
        </row>
        <row r="17507">
          <cell r="A17507" t="str">
            <v>56335813</v>
          </cell>
          <cell r="B17507" t="str">
            <v>紅樓血淚史（滬）</v>
          </cell>
          <cell r="C17507" t="str">
            <v>潘重規</v>
          </cell>
          <cell r="D17507">
            <v>80</v>
          </cell>
          <cell r="E17507">
            <v>0</v>
          </cell>
          <cell r="F17507" t="str">
            <v>平裝</v>
          </cell>
          <cell r="G17507" t="str">
            <v>廣西師大</v>
          </cell>
          <cell r="H17507">
            <v>16</v>
          </cell>
          <cell r="I17507" t="str">
            <v/>
          </cell>
          <cell r="J17507" t="str">
            <v/>
          </cell>
          <cell r="K17507" t="str">
            <v/>
          </cell>
          <cell r="L17507" t="str">
            <v/>
          </cell>
          <cell r="M17507" t="str">
            <v>免稅</v>
          </cell>
          <cell r="N17507" t="str">
            <v>7563358137</v>
          </cell>
        </row>
        <row r="17508">
          <cell r="A17508" t="str">
            <v>56335839</v>
          </cell>
          <cell r="B17508" t="str">
            <v>基督教世界科學與神學論戰史（上下）（桂）</v>
          </cell>
          <cell r="C17508" t="str">
            <v>（美）懷特</v>
          </cell>
          <cell r="D17508">
            <v>495</v>
          </cell>
          <cell r="E17508">
            <v>0</v>
          </cell>
          <cell r="F17508" t="str">
            <v>平裝</v>
          </cell>
          <cell r="G17508" t="str">
            <v>廣西師大</v>
          </cell>
          <cell r="H17508">
            <v>99</v>
          </cell>
          <cell r="I17508" t="str">
            <v/>
          </cell>
          <cell r="J17508" t="str">
            <v/>
          </cell>
          <cell r="K17508" t="str">
            <v/>
          </cell>
          <cell r="L17508" t="str">
            <v/>
          </cell>
          <cell r="M17508" t="str">
            <v>免稅</v>
          </cell>
          <cell r="N17508" t="str">
            <v>7563358390</v>
          </cell>
        </row>
        <row r="17509">
          <cell r="A17509" t="str">
            <v>56335840</v>
          </cell>
          <cell r="B17509" t="str">
            <v>水墨音樂（桂）</v>
          </cell>
          <cell r="C17509" t="str">
            <v>洛齊繪畫</v>
          </cell>
          <cell r="D17509">
            <v>210</v>
          </cell>
          <cell r="E17509">
            <v>1</v>
          </cell>
          <cell r="F17509" t="str">
            <v>平裝</v>
          </cell>
          <cell r="G17509" t="str">
            <v>廣西師大</v>
          </cell>
          <cell r="H17509">
            <v>35</v>
          </cell>
          <cell r="I17509" t="str">
            <v/>
          </cell>
          <cell r="J17509" t="str">
            <v/>
          </cell>
          <cell r="K17509" t="str">
            <v/>
          </cell>
          <cell r="L17509" t="str">
            <v/>
          </cell>
          <cell r="M17509" t="str">
            <v>免稅</v>
          </cell>
          <cell r="N17509" t="str">
            <v>7563358404</v>
          </cell>
        </row>
        <row r="17510">
          <cell r="A17510" t="str">
            <v>56335861</v>
          </cell>
          <cell r="B17510" t="str">
            <v>人性的焦點與圓周：凱西爾符號與文化哲學研究</v>
          </cell>
          <cell r="C17510" t="str">
            <v>李恩來</v>
          </cell>
          <cell r="D17510">
            <v>80</v>
          </cell>
          <cell r="E17510">
            <v>0</v>
          </cell>
          <cell r="F17510" t="str">
            <v>平裝</v>
          </cell>
          <cell r="G17510" t="str">
            <v>廣西師大</v>
          </cell>
          <cell r="H17510">
            <v>16</v>
          </cell>
          <cell r="I17510" t="str">
            <v/>
          </cell>
          <cell r="J17510" t="str">
            <v/>
          </cell>
          <cell r="K17510" t="str">
            <v/>
          </cell>
          <cell r="L17510" t="str">
            <v/>
          </cell>
          <cell r="M17510" t="str">
            <v>免稅</v>
          </cell>
          <cell r="N17510" t="str">
            <v>7563358617</v>
          </cell>
        </row>
        <row r="17511">
          <cell r="A17511" t="str">
            <v>56335868</v>
          </cell>
          <cell r="B17511" t="str">
            <v>民主制度與近代文明(余時英文集第6卷)</v>
          </cell>
          <cell r="C17511" t="str">
            <v>余英時</v>
          </cell>
          <cell r="D17511">
            <v>199</v>
          </cell>
          <cell r="E17511">
            <v>0</v>
          </cell>
          <cell r="F17511" t="str">
            <v>平裝</v>
          </cell>
          <cell r="G17511" t="str">
            <v>廣西師大</v>
          </cell>
          <cell r="H17511">
            <v>39.799999999999997</v>
          </cell>
          <cell r="I17511" t="str">
            <v/>
          </cell>
          <cell r="J17511" t="str">
            <v/>
          </cell>
          <cell r="K17511" t="str">
            <v/>
          </cell>
          <cell r="L17511" t="str">
            <v/>
          </cell>
          <cell r="M17511" t="str">
            <v>免稅</v>
          </cell>
          <cell r="N17511" t="str">
            <v>7563358684</v>
          </cell>
        </row>
        <row r="17512">
          <cell r="A17512" t="str">
            <v>56335869</v>
          </cell>
          <cell r="B17512" t="str">
            <v>現代學人與學術(余時英文集第5卷)</v>
          </cell>
          <cell r="C17512" t="str">
            <v>余英時</v>
          </cell>
          <cell r="D17512">
            <v>249</v>
          </cell>
          <cell r="E17512">
            <v>0</v>
          </cell>
          <cell r="F17512" t="str">
            <v>平裝</v>
          </cell>
          <cell r="G17512" t="str">
            <v>廣西師大</v>
          </cell>
          <cell r="H17512">
            <v>49.8</v>
          </cell>
          <cell r="I17512" t="str">
            <v/>
          </cell>
          <cell r="J17512" t="str">
            <v/>
          </cell>
          <cell r="K17512" t="str">
            <v/>
          </cell>
          <cell r="L17512" t="str">
            <v/>
          </cell>
          <cell r="M17512" t="str">
            <v>免稅</v>
          </cell>
          <cell r="N17512" t="str">
            <v>7563358692</v>
          </cell>
        </row>
        <row r="17513">
          <cell r="A17513" t="str">
            <v>56335882</v>
          </cell>
          <cell r="B17513" t="str">
            <v>中國漢畫研究·第二卷（桂）</v>
          </cell>
          <cell r="C17513" t="str">
            <v>朱青生</v>
          </cell>
          <cell r="D17513">
            <v>490</v>
          </cell>
          <cell r="E17513">
            <v>0</v>
          </cell>
          <cell r="F17513" t="str">
            <v>平裝</v>
          </cell>
          <cell r="G17513" t="str">
            <v>廣西師大</v>
          </cell>
          <cell r="H17513">
            <v>98</v>
          </cell>
          <cell r="I17513" t="str">
            <v/>
          </cell>
          <cell r="J17513" t="str">
            <v/>
          </cell>
          <cell r="K17513" t="str">
            <v/>
          </cell>
          <cell r="L17513" t="str">
            <v/>
          </cell>
          <cell r="M17513" t="str">
            <v>免稅</v>
          </cell>
          <cell r="N17513" t="str">
            <v>756335882X</v>
          </cell>
        </row>
        <row r="17514">
          <cell r="A17514" t="str">
            <v>56335886</v>
          </cell>
          <cell r="B17514" t="str">
            <v>大學人文十四講</v>
          </cell>
          <cell r="C17514" t="str">
            <v>徐方</v>
          </cell>
          <cell r="D17514">
            <v>100</v>
          </cell>
          <cell r="E17514">
            <v>0</v>
          </cell>
          <cell r="F17514" t="str">
            <v>平裝</v>
          </cell>
          <cell r="G17514" t="str">
            <v>廣西師大</v>
          </cell>
          <cell r="H17514">
            <v>20</v>
          </cell>
          <cell r="I17514" t="str">
            <v/>
          </cell>
          <cell r="J17514" t="str">
            <v/>
          </cell>
          <cell r="K17514" t="str">
            <v/>
          </cell>
          <cell r="L17514" t="str">
            <v/>
          </cell>
          <cell r="M17514" t="str">
            <v>免稅</v>
          </cell>
          <cell r="N17514" t="str">
            <v>7563358862</v>
          </cell>
        </row>
        <row r="17515">
          <cell r="A17515" t="str">
            <v>56335893</v>
          </cell>
          <cell r="B17515" t="str">
            <v>歷史背後:政學兩界的人和事-(溫故書坊)</v>
          </cell>
          <cell r="C17515" t="str">
            <v>張耀傑</v>
          </cell>
          <cell r="D17515">
            <v>110</v>
          </cell>
          <cell r="E17515">
            <v>0</v>
          </cell>
          <cell r="F17515" t="str">
            <v>平裝</v>
          </cell>
          <cell r="G17515" t="str">
            <v>廣西師大</v>
          </cell>
          <cell r="H17515">
            <v>22</v>
          </cell>
          <cell r="I17515" t="str">
            <v/>
          </cell>
          <cell r="J17515" t="str">
            <v/>
          </cell>
          <cell r="K17515" t="str">
            <v/>
          </cell>
          <cell r="L17515" t="str">
            <v/>
          </cell>
          <cell r="M17515" t="str">
            <v>免稅</v>
          </cell>
          <cell r="N17515" t="str">
            <v>7563358935</v>
          </cell>
        </row>
        <row r="17516">
          <cell r="A17516" t="str">
            <v>56335909</v>
          </cell>
          <cell r="B17516" t="str">
            <v>文獻考釋與歷史探研（桂）</v>
          </cell>
          <cell r="C17516" t="str">
            <v>邵東方</v>
          </cell>
          <cell r="D17516">
            <v>199</v>
          </cell>
          <cell r="E17516">
            <v>0</v>
          </cell>
          <cell r="F17516" t="str">
            <v>平裝</v>
          </cell>
          <cell r="G17516" t="str">
            <v>廣西師大</v>
          </cell>
          <cell r="H17516">
            <v>39.799999999999997</v>
          </cell>
          <cell r="I17516" t="str">
            <v/>
          </cell>
          <cell r="J17516" t="str">
            <v/>
          </cell>
          <cell r="K17516" t="str">
            <v/>
          </cell>
          <cell r="L17516" t="str">
            <v/>
          </cell>
          <cell r="M17516" t="str">
            <v>免稅</v>
          </cell>
          <cell r="N17516" t="str">
            <v>7563359095</v>
          </cell>
        </row>
        <row r="17517">
          <cell r="A17517" t="str">
            <v>56335937</v>
          </cell>
          <cell r="B17517" t="str">
            <v>拯救中醫：中醫遭遇的制度陷阱和資本陰謀（桂）</v>
          </cell>
          <cell r="C17517" t="str">
            <v>呂嘉戈</v>
          </cell>
          <cell r="D17517">
            <v>168</v>
          </cell>
          <cell r="E17517">
            <v>0</v>
          </cell>
          <cell r="F17517" t="str">
            <v>平裝</v>
          </cell>
          <cell r="G17517" t="str">
            <v>廣西師大</v>
          </cell>
          <cell r="H17517">
            <v>28</v>
          </cell>
          <cell r="I17517" t="str">
            <v/>
          </cell>
          <cell r="J17517" t="str">
            <v/>
          </cell>
          <cell r="K17517" t="str">
            <v/>
          </cell>
          <cell r="L17517" t="str">
            <v/>
          </cell>
          <cell r="M17517" t="str">
            <v>免稅</v>
          </cell>
          <cell r="N17517" t="str">
            <v>7563359370</v>
          </cell>
        </row>
        <row r="17518">
          <cell r="A17518" t="str">
            <v>56335940</v>
          </cell>
          <cell r="B17518" t="str">
            <v>余英時文集  第8卷  文化評論與中國情懷（下）（桂）</v>
          </cell>
          <cell r="C17518" t="str">
            <v>余英時</v>
          </cell>
          <cell r="D17518">
            <v>165</v>
          </cell>
          <cell r="E17518">
            <v>0</v>
          </cell>
          <cell r="F17518" t="str">
            <v>平裝</v>
          </cell>
          <cell r="G17518" t="str">
            <v>廣西師大</v>
          </cell>
          <cell r="H17518">
            <v>33</v>
          </cell>
          <cell r="I17518" t="str">
            <v/>
          </cell>
          <cell r="J17518" t="str">
            <v/>
          </cell>
          <cell r="K17518" t="str">
            <v/>
          </cell>
          <cell r="L17518" t="str">
            <v/>
          </cell>
          <cell r="M17518" t="str">
            <v>免稅</v>
          </cell>
          <cell r="N17518" t="str">
            <v>7563359400</v>
          </cell>
        </row>
        <row r="17519">
          <cell r="A17519" t="str">
            <v>56335949</v>
          </cell>
          <cell r="B17519" t="str">
            <v>文化評論與中國情懷（上）（桂）(余時英文集第7卷)</v>
          </cell>
          <cell r="C17519" t="str">
            <v>余英時</v>
          </cell>
          <cell r="D17519">
            <v>160</v>
          </cell>
          <cell r="E17519">
            <v>0</v>
          </cell>
          <cell r="F17519" t="str">
            <v>平裝</v>
          </cell>
          <cell r="G17519" t="str">
            <v>廣西師大</v>
          </cell>
          <cell r="H17519">
            <v>32</v>
          </cell>
          <cell r="I17519" t="str">
            <v/>
          </cell>
          <cell r="J17519" t="str">
            <v/>
          </cell>
          <cell r="K17519" t="str">
            <v/>
          </cell>
          <cell r="L17519" t="str">
            <v/>
          </cell>
          <cell r="M17519" t="str">
            <v>免稅</v>
          </cell>
          <cell r="N17519" t="str">
            <v>7563359494</v>
          </cell>
        </row>
        <row r="17520">
          <cell r="A17520" t="str">
            <v>56335969</v>
          </cell>
          <cell r="B17520" t="str">
            <v>秦漢刑罰制度研究（桂）</v>
          </cell>
          <cell r="C17520" t="str">
            <v>朱恒曄</v>
          </cell>
          <cell r="D17520">
            <v>180</v>
          </cell>
          <cell r="E17520">
            <v>0</v>
          </cell>
          <cell r="F17520" t="str">
            <v>平裝</v>
          </cell>
          <cell r="G17520" t="str">
            <v>廣西師大</v>
          </cell>
          <cell r="H17520">
            <v>36</v>
          </cell>
          <cell r="I17520" t="str">
            <v/>
          </cell>
          <cell r="J17520" t="str">
            <v/>
          </cell>
          <cell r="K17520" t="str">
            <v/>
          </cell>
          <cell r="L17520" t="str">
            <v/>
          </cell>
          <cell r="M17520" t="str">
            <v>免稅</v>
          </cell>
          <cell r="N17520" t="str">
            <v>7563359699</v>
          </cell>
        </row>
        <row r="17521">
          <cell r="A17521" t="str">
            <v>56335970</v>
          </cell>
          <cell r="B17521" t="str">
            <v>1CD-唐宋詞名篇講演錄（桂）</v>
          </cell>
          <cell r="C17521" t="str">
            <v>王兆鵬</v>
          </cell>
          <cell r="D17521">
            <v>144</v>
          </cell>
          <cell r="E17521">
            <v>0</v>
          </cell>
          <cell r="F17521" t="str">
            <v>平裝</v>
          </cell>
          <cell r="G17521" t="str">
            <v>廣西師大</v>
          </cell>
          <cell r="H17521">
            <v>24</v>
          </cell>
          <cell r="I17521" t="str">
            <v/>
          </cell>
          <cell r="J17521" t="str">
            <v/>
          </cell>
          <cell r="K17521" t="str">
            <v/>
          </cell>
          <cell r="L17521" t="str">
            <v/>
          </cell>
          <cell r="M17521" t="str">
            <v>免稅</v>
          </cell>
          <cell r="N17521" t="str">
            <v>7563359702</v>
          </cell>
        </row>
        <row r="17522">
          <cell r="A17522" t="str">
            <v>56335984</v>
          </cell>
          <cell r="B17522" t="str">
            <v>余英時文集·第9卷，歷史人物考辨（桂）</v>
          </cell>
          <cell r="C17522" t="str">
            <v>余英時</v>
          </cell>
          <cell r="D17522">
            <v>160</v>
          </cell>
          <cell r="E17522">
            <v>0</v>
          </cell>
          <cell r="F17522" t="str">
            <v>平裝</v>
          </cell>
          <cell r="G17522" t="str">
            <v>廣西師大</v>
          </cell>
          <cell r="H17522">
            <v>32</v>
          </cell>
          <cell r="I17522" t="str">
            <v/>
          </cell>
          <cell r="J17522" t="str">
            <v/>
          </cell>
          <cell r="K17522" t="str">
            <v/>
          </cell>
          <cell r="L17522" t="str">
            <v/>
          </cell>
          <cell r="M17522" t="str">
            <v>免稅</v>
          </cell>
          <cell r="N17522" t="str">
            <v>7563359842</v>
          </cell>
        </row>
        <row r="17523">
          <cell r="A17523" t="str">
            <v>56335985</v>
          </cell>
          <cell r="B17523" t="str">
            <v>余英時文集  第10集  宋明理學與政治文化（桂）</v>
          </cell>
          <cell r="C17523" t="str">
            <v>余英時</v>
          </cell>
          <cell r="D17523">
            <v>180</v>
          </cell>
          <cell r="E17523">
            <v>0</v>
          </cell>
          <cell r="F17523" t="str">
            <v>平裝</v>
          </cell>
          <cell r="G17523" t="str">
            <v>廣西師大</v>
          </cell>
          <cell r="H17523">
            <v>36</v>
          </cell>
          <cell r="I17523" t="str">
            <v/>
          </cell>
          <cell r="J17523" t="str">
            <v/>
          </cell>
          <cell r="K17523" t="str">
            <v/>
          </cell>
          <cell r="L17523" t="str">
            <v/>
          </cell>
          <cell r="M17523" t="str">
            <v>免稅</v>
          </cell>
          <cell r="N17523" t="str">
            <v>7563359850</v>
          </cell>
        </row>
        <row r="17524">
          <cell r="A17524" t="str">
            <v>56335986</v>
          </cell>
          <cell r="B17524" t="str">
            <v>韓國文集中的明代史料（全13冊）</v>
          </cell>
          <cell r="C17524" t="str">
            <v>編委</v>
          </cell>
          <cell r="D17524">
            <v>34800</v>
          </cell>
          <cell r="E17524">
            <v>0</v>
          </cell>
          <cell r="F17524" t="str">
            <v/>
          </cell>
          <cell r="G17524" t="str">
            <v>廣西師大</v>
          </cell>
          <cell r="H17524">
            <v>5800</v>
          </cell>
          <cell r="I17524" t="str">
            <v/>
          </cell>
          <cell r="J17524" t="str">
            <v/>
          </cell>
          <cell r="K17524" t="str">
            <v/>
          </cell>
          <cell r="L17524" t="str">
            <v/>
          </cell>
          <cell r="M17524" t="str">
            <v>免稅</v>
          </cell>
          <cell r="N17524" t="str">
            <v>7563359869</v>
          </cell>
        </row>
        <row r="17525">
          <cell r="A17525" t="str">
            <v>56336009</v>
          </cell>
          <cell r="B17525" t="str">
            <v>1CD-文學性講演錄（桂）</v>
          </cell>
          <cell r="C17525" t="str">
            <v>孫紹振</v>
          </cell>
          <cell r="D17525">
            <v>195</v>
          </cell>
          <cell r="E17525">
            <v>0</v>
          </cell>
          <cell r="F17525" t="str">
            <v>平裝</v>
          </cell>
          <cell r="G17525" t="str">
            <v>廣西師大</v>
          </cell>
          <cell r="H17525">
            <v>39</v>
          </cell>
          <cell r="I17525" t="str">
            <v/>
          </cell>
          <cell r="J17525" t="str">
            <v/>
          </cell>
          <cell r="K17525" t="str">
            <v/>
          </cell>
          <cell r="L17525" t="str">
            <v/>
          </cell>
          <cell r="M17525" t="str">
            <v>免稅</v>
          </cell>
          <cell r="N17525" t="str">
            <v>7563360093</v>
          </cell>
        </row>
        <row r="17526">
          <cell r="A17526" t="str">
            <v>56336037</v>
          </cell>
          <cell r="B17526" t="str">
            <v>藥食傳奇:中醫保健養生食精粹_飲食文化</v>
          </cell>
          <cell r="C17526" t="str">
            <v/>
          </cell>
          <cell r="D17526">
            <v>100</v>
          </cell>
          <cell r="E17526">
            <v>0</v>
          </cell>
          <cell r="F17526" t="str">
            <v>平裝</v>
          </cell>
          <cell r="G17526" t="str">
            <v>廣西師大</v>
          </cell>
          <cell r="H17526">
            <v>0</v>
          </cell>
          <cell r="I17526" t="str">
            <v/>
          </cell>
          <cell r="J17526" t="str">
            <v/>
          </cell>
          <cell r="K17526" t="str">
            <v/>
          </cell>
          <cell r="L17526" t="str">
            <v/>
          </cell>
          <cell r="M17526" t="str">
            <v>免稅</v>
          </cell>
          <cell r="N17526" t="str">
            <v>7563360379</v>
          </cell>
        </row>
        <row r="17527">
          <cell r="A17527" t="str">
            <v>56336052</v>
          </cell>
          <cell r="B17527" t="str">
            <v>佛典選讀</v>
          </cell>
          <cell r="C17527" t="str">
            <v>林國良</v>
          </cell>
          <cell r="D17527">
            <v>199</v>
          </cell>
          <cell r="E17527">
            <v>0</v>
          </cell>
          <cell r="F17527" t="str">
            <v>線裝</v>
          </cell>
          <cell r="G17527" t="str">
            <v>廣西師大</v>
          </cell>
          <cell r="H17527">
            <v>39.799999999999997</v>
          </cell>
          <cell r="I17527" t="str">
            <v/>
          </cell>
          <cell r="J17527" t="str">
            <v/>
          </cell>
          <cell r="K17527" t="str">
            <v/>
          </cell>
          <cell r="L17527" t="str">
            <v/>
          </cell>
          <cell r="M17527" t="str">
            <v>免稅</v>
          </cell>
          <cell r="N17527" t="str">
            <v>7563360522</v>
          </cell>
        </row>
        <row r="17528">
          <cell r="A17528" t="str">
            <v>56336053</v>
          </cell>
          <cell r="B17528" t="str">
            <v>西方後學語境中的女權主義（桂）</v>
          </cell>
          <cell r="C17528" t="str">
            <v>蘇紅軍</v>
          </cell>
          <cell r="D17528">
            <v>163</v>
          </cell>
          <cell r="E17528">
            <v>0</v>
          </cell>
          <cell r="F17528" t="str">
            <v>平裝</v>
          </cell>
          <cell r="G17528" t="str">
            <v>廣西師大</v>
          </cell>
          <cell r="H17528">
            <v>32.5</v>
          </cell>
          <cell r="I17528" t="str">
            <v/>
          </cell>
          <cell r="J17528" t="str">
            <v/>
          </cell>
          <cell r="K17528" t="str">
            <v/>
          </cell>
          <cell r="L17528" t="str">
            <v/>
          </cell>
          <cell r="M17528" t="str">
            <v>免稅</v>
          </cell>
          <cell r="N17528" t="str">
            <v>7563360530</v>
          </cell>
        </row>
        <row r="17529">
          <cell r="A17529" t="str">
            <v>56336060</v>
          </cell>
          <cell r="B17529" t="str">
            <v>瓊美卡隨想錄（京）</v>
          </cell>
          <cell r="C17529" t="str">
            <v>木心</v>
          </cell>
          <cell r="D17529">
            <v>85</v>
          </cell>
          <cell r="E17529">
            <v>0</v>
          </cell>
          <cell r="F17529" t="str">
            <v>平裝</v>
          </cell>
          <cell r="G17529" t="str">
            <v>廣西師大</v>
          </cell>
          <cell r="H17529">
            <v>17</v>
          </cell>
          <cell r="I17529" t="str">
            <v/>
          </cell>
          <cell r="J17529" t="str">
            <v/>
          </cell>
          <cell r="K17529" t="str">
            <v/>
          </cell>
          <cell r="L17529" t="str">
            <v/>
          </cell>
          <cell r="M17529" t="str">
            <v>免稅</v>
          </cell>
          <cell r="N17529" t="str">
            <v>7563360603</v>
          </cell>
        </row>
        <row r="17530">
          <cell r="A17530" t="str">
            <v>56336128</v>
          </cell>
          <cell r="B17530" t="str">
            <v>儒生與畫家：15，16世紀明朝與義大利繪畫史的多維比較（京）</v>
          </cell>
          <cell r="C17530" t="str">
            <v>李萬康</v>
          </cell>
          <cell r="D17530">
            <v>140</v>
          </cell>
          <cell r="E17530">
            <v>0</v>
          </cell>
          <cell r="F17530" t="str">
            <v>平裝</v>
          </cell>
          <cell r="G17530" t="str">
            <v>廣西師大</v>
          </cell>
          <cell r="H17530">
            <v>28</v>
          </cell>
          <cell r="I17530" t="str">
            <v/>
          </cell>
          <cell r="J17530" t="str">
            <v/>
          </cell>
          <cell r="K17530" t="str">
            <v/>
          </cell>
          <cell r="L17530" t="str">
            <v/>
          </cell>
          <cell r="M17530" t="str">
            <v>免稅</v>
          </cell>
          <cell r="N17530" t="str">
            <v>7563361286</v>
          </cell>
        </row>
        <row r="17531">
          <cell r="A17531" t="str">
            <v>56336136</v>
          </cell>
          <cell r="B17531" t="str">
            <v>歐洲飲食文化史-從石器時代至今的營養史</v>
          </cell>
          <cell r="C17531" t="str">
            <v>(德)貢特爾．希施費爾德</v>
          </cell>
          <cell r="D17531">
            <v>135</v>
          </cell>
          <cell r="E17531">
            <v>0</v>
          </cell>
          <cell r="F17531" t="str">
            <v>平裝</v>
          </cell>
          <cell r="G17531" t="str">
            <v>廣西師大</v>
          </cell>
          <cell r="H17531">
            <v>27</v>
          </cell>
          <cell r="I17531" t="str">
            <v/>
          </cell>
          <cell r="J17531" t="str">
            <v/>
          </cell>
          <cell r="K17531" t="str">
            <v/>
          </cell>
          <cell r="L17531" t="str">
            <v/>
          </cell>
          <cell r="M17531" t="str">
            <v>免稅</v>
          </cell>
          <cell r="N17531" t="str">
            <v>7563361367</v>
          </cell>
        </row>
        <row r="17532">
          <cell r="A17532" t="str">
            <v>56336144</v>
          </cell>
          <cell r="B17532" t="str">
            <v>文學文本細讀講演錄（桂）</v>
          </cell>
          <cell r="C17532" t="str">
            <v>王先霈</v>
          </cell>
          <cell r="D17532">
            <v>132</v>
          </cell>
          <cell r="E17532">
            <v>0</v>
          </cell>
          <cell r="F17532" t="str">
            <v>平裝</v>
          </cell>
          <cell r="G17532" t="str">
            <v>廣西師大</v>
          </cell>
          <cell r="H17532">
            <v>22</v>
          </cell>
          <cell r="I17532" t="str">
            <v/>
          </cell>
          <cell r="J17532" t="str">
            <v/>
          </cell>
          <cell r="K17532" t="str">
            <v/>
          </cell>
          <cell r="L17532" t="str">
            <v/>
          </cell>
          <cell r="M17532" t="str">
            <v>免稅</v>
          </cell>
          <cell r="N17532" t="str">
            <v>7563361448</v>
          </cell>
        </row>
        <row r="17533">
          <cell r="A17533" t="str">
            <v>56336145</v>
          </cell>
          <cell r="B17533" t="str">
            <v>書韻悠悠一脈香:沈津書目文獻論集（桂）</v>
          </cell>
          <cell r="C17533" t="str">
            <v>沈津</v>
          </cell>
          <cell r="D17533">
            <v>299</v>
          </cell>
          <cell r="E17533">
            <v>2</v>
          </cell>
          <cell r="F17533" t="str">
            <v>平裝</v>
          </cell>
          <cell r="G17533" t="str">
            <v>廣西師大</v>
          </cell>
          <cell r="H17533">
            <v>49.8</v>
          </cell>
          <cell r="I17533" t="str">
            <v/>
          </cell>
          <cell r="J17533" t="str">
            <v/>
          </cell>
          <cell r="K17533" t="str">
            <v/>
          </cell>
          <cell r="L17533" t="str">
            <v/>
          </cell>
          <cell r="M17533" t="str">
            <v>免稅</v>
          </cell>
          <cell r="N17533" t="str">
            <v>7563361456</v>
          </cell>
        </row>
        <row r="17534">
          <cell r="A17534" t="str">
            <v>56336147</v>
          </cell>
          <cell r="B17534" t="str">
            <v>生機飲食自療精典</v>
          </cell>
          <cell r="C17534" t="str">
            <v>歐陽英</v>
          </cell>
          <cell r="D17534">
            <v>175</v>
          </cell>
          <cell r="E17534">
            <v>0</v>
          </cell>
          <cell r="F17534" t="str">
            <v>平裝</v>
          </cell>
          <cell r="G17534" t="str">
            <v>廣西師大</v>
          </cell>
          <cell r="H17534">
            <v>35</v>
          </cell>
          <cell r="I17534" t="str">
            <v/>
          </cell>
          <cell r="J17534" t="str">
            <v/>
          </cell>
          <cell r="K17534" t="str">
            <v/>
          </cell>
          <cell r="L17534" t="str">
            <v/>
          </cell>
          <cell r="M17534" t="str">
            <v>免稅</v>
          </cell>
          <cell r="N17534" t="str">
            <v>7563361472</v>
          </cell>
        </row>
        <row r="17535">
          <cell r="A17535" t="str">
            <v>56336155</v>
          </cell>
          <cell r="B17535" t="str">
            <v>中國飲食文化史</v>
          </cell>
          <cell r="C17535" t="str">
            <v>王學泰</v>
          </cell>
          <cell r="D17535">
            <v>160</v>
          </cell>
          <cell r="E17535">
            <v>0</v>
          </cell>
          <cell r="F17535" t="str">
            <v>平裝</v>
          </cell>
          <cell r="G17535" t="str">
            <v>廣西師大</v>
          </cell>
          <cell r="H17535">
            <v>32</v>
          </cell>
          <cell r="I17535" t="str">
            <v/>
          </cell>
          <cell r="J17535" t="str">
            <v/>
          </cell>
          <cell r="K17535" t="str">
            <v/>
          </cell>
          <cell r="L17535" t="str">
            <v/>
          </cell>
          <cell r="M17535" t="str">
            <v>免稅</v>
          </cell>
          <cell r="N17535" t="str">
            <v>7563361553</v>
          </cell>
        </row>
        <row r="17536">
          <cell r="A17536" t="str">
            <v>56336168</v>
          </cell>
          <cell r="B17536" t="str">
            <v>中國文化與世界文化</v>
          </cell>
          <cell r="C17536" t="str">
            <v>許倬雲</v>
          </cell>
          <cell r="D17536">
            <v>160</v>
          </cell>
          <cell r="E17536">
            <v>0</v>
          </cell>
          <cell r="F17536" t="str">
            <v>平裝</v>
          </cell>
          <cell r="G17536" t="str">
            <v>廣西師大</v>
          </cell>
          <cell r="H17536">
            <v>24</v>
          </cell>
          <cell r="I17536" t="str">
            <v/>
          </cell>
          <cell r="J17536" t="str">
            <v/>
          </cell>
          <cell r="K17536" t="str">
            <v/>
          </cell>
          <cell r="L17536" t="str">
            <v/>
          </cell>
          <cell r="M17536" t="str">
            <v>免稅</v>
          </cell>
          <cell r="N17536" t="str">
            <v>7563361685</v>
          </cell>
        </row>
        <row r="17537">
          <cell r="A17537" t="str">
            <v>56336169</v>
          </cell>
          <cell r="B17537" t="str">
            <v>我聊故我在:IM,人際傳播的革命（桂）</v>
          </cell>
          <cell r="C17537" t="str">
            <v>蔣原倫</v>
          </cell>
          <cell r="D17537">
            <v>50</v>
          </cell>
          <cell r="E17537">
            <v>0</v>
          </cell>
          <cell r="F17537" t="str">
            <v>平裝</v>
          </cell>
          <cell r="G17537" t="str">
            <v>廣西師大</v>
          </cell>
          <cell r="H17537">
            <v>10</v>
          </cell>
          <cell r="I17537" t="str">
            <v/>
          </cell>
          <cell r="J17537" t="str">
            <v/>
          </cell>
          <cell r="K17537" t="str">
            <v/>
          </cell>
          <cell r="L17537" t="str">
            <v/>
          </cell>
          <cell r="M17537" t="str">
            <v>免稅</v>
          </cell>
          <cell r="N17537" t="str">
            <v>7563361693</v>
          </cell>
        </row>
        <row r="17538">
          <cell r="A17538" t="str">
            <v>56336176</v>
          </cell>
          <cell r="B17538" t="str">
            <v>塗爾幹死了!:社會學理論另類讀本（京）</v>
          </cell>
          <cell r="C17538" t="str">
            <v>(美)伯格</v>
          </cell>
          <cell r="D17538">
            <v>65</v>
          </cell>
          <cell r="E17538">
            <v>0</v>
          </cell>
          <cell r="F17538" t="str">
            <v>平裝</v>
          </cell>
          <cell r="G17538" t="str">
            <v>廣西師大</v>
          </cell>
          <cell r="H17538">
            <v>13</v>
          </cell>
          <cell r="I17538" t="str">
            <v/>
          </cell>
          <cell r="J17538" t="str">
            <v/>
          </cell>
          <cell r="K17538" t="str">
            <v/>
          </cell>
          <cell r="L17538" t="str">
            <v/>
          </cell>
          <cell r="M17538" t="str">
            <v>免稅</v>
          </cell>
          <cell r="N17538" t="str">
            <v>7563361766</v>
          </cell>
        </row>
        <row r="17539">
          <cell r="A17539" t="str">
            <v>56336182</v>
          </cell>
          <cell r="B17539" t="str">
            <v>紅樓夢人物醫事考</v>
          </cell>
          <cell r="C17539" t="str">
            <v>陳寸仁</v>
          </cell>
          <cell r="D17539">
            <v>110</v>
          </cell>
          <cell r="E17539">
            <v>0</v>
          </cell>
          <cell r="F17539" t="str">
            <v>平裝</v>
          </cell>
          <cell r="G17539" t="str">
            <v>廣西師大</v>
          </cell>
          <cell r="H17539">
            <v>22</v>
          </cell>
          <cell r="I17539" t="str">
            <v/>
          </cell>
          <cell r="J17539" t="str">
            <v/>
          </cell>
          <cell r="K17539" t="str">
            <v/>
          </cell>
          <cell r="L17539" t="str">
            <v/>
          </cell>
          <cell r="M17539" t="str">
            <v>免稅</v>
          </cell>
          <cell r="N17539" t="str">
            <v>7563361820</v>
          </cell>
        </row>
        <row r="17540">
          <cell r="A17540" t="str">
            <v>56336186</v>
          </cell>
          <cell r="B17540" t="str">
            <v>遊戲東西:電腦遊戲的文化意義研究（桂）</v>
          </cell>
          <cell r="C17540" t="str">
            <v>來金升</v>
          </cell>
          <cell r="D17540">
            <v>75</v>
          </cell>
          <cell r="E17540">
            <v>0</v>
          </cell>
          <cell r="F17540" t="str">
            <v>平裝</v>
          </cell>
          <cell r="G17540" t="str">
            <v>廣西師大</v>
          </cell>
          <cell r="H17540">
            <v>15</v>
          </cell>
          <cell r="I17540" t="str">
            <v/>
          </cell>
          <cell r="J17540" t="str">
            <v/>
          </cell>
          <cell r="K17540" t="str">
            <v/>
          </cell>
          <cell r="L17540" t="str">
            <v/>
          </cell>
          <cell r="M17540" t="str">
            <v>免稅</v>
          </cell>
          <cell r="N17540" t="str">
            <v>7563361863</v>
          </cell>
        </row>
        <row r="17541">
          <cell r="A17541" t="str">
            <v>56336187</v>
          </cell>
          <cell r="B17541" t="str">
            <v>女性文化學（桂）</v>
          </cell>
          <cell r="C17541" t="str">
            <v>趙樹勤</v>
          </cell>
          <cell r="D17541">
            <v>150</v>
          </cell>
          <cell r="E17541">
            <v>0</v>
          </cell>
          <cell r="F17541" t="str">
            <v>平裝</v>
          </cell>
          <cell r="G17541" t="str">
            <v>廣西師大</v>
          </cell>
          <cell r="H17541">
            <v>30</v>
          </cell>
          <cell r="I17541" t="str">
            <v/>
          </cell>
          <cell r="J17541" t="str">
            <v/>
          </cell>
          <cell r="K17541" t="str">
            <v/>
          </cell>
          <cell r="L17541" t="str">
            <v/>
          </cell>
          <cell r="M17541" t="str">
            <v>免稅</v>
          </cell>
          <cell r="N17541" t="str">
            <v>7563361871</v>
          </cell>
        </row>
        <row r="17542">
          <cell r="A17542" t="str">
            <v>56336188</v>
          </cell>
          <cell r="B17542" t="str">
            <v>即興判斷（京）</v>
          </cell>
          <cell r="C17542" t="str">
            <v>木心</v>
          </cell>
          <cell r="D17542">
            <v>90</v>
          </cell>
          <cell r="E17542">
            <v>0</v>
          </cell>
          <cell r="F17542" t="str">
            <v>平裝</v>
          </cell>
          <cell r="G17542" t="str">
            <v>廣西師大</v>
          </cell>
          <cell r="H17542">
            <v>18</v>
          </cell>
          <cell r="I17542" t="str">
            <v/>
          </cell>
          <cell r="J17542" t="str">
            <v/>
          </cell>
          <cell r="K17542" t="str">
            <v/>
          </cell>
          <cell r="L17542" t="str">
            <v/>
          </cell>
          <cell r="M17542" t="str">
            <v>免稅</v>
          </cell>
          <cell r="N17542" t="str">
            <v>756336188X</v>
          </cell>
        </row>
        <row r="17543">
          <cell r="A17543" t="str">
            <v>56336255</v>
          </cell>
          <cell r="B17543" t="str">
            <v>北京 天津 河北(藏羚羊旅行指南)</v>
          </cell>
          <cell r="C17543" t="str">
            <v>孫石，劉楓，張志剛 編著</v>
          </cell>
          <cell r="D17543">
            <v>336</v>
          </cell>
          <cell r="E17543">
            <v>0</v>
          </cell>
          <cell r="F17543" t="str">
            <v>平裝</v>
          </cell>
          <cell r="G17543" t="str">
            <v>廣西師大</v>
          </cell>
          <cell r="H17543">
            <v>56</v>
          </cell>
          <cell r="I17543" t="str">
            <v/>
          </cell>
          <cell r="J17543" t="str">
            <v/>
          </cell>
          <cell r="K17543" t="str">
            <v/>
          </cell>
          <cell r="L17543" t="str">
            <v/>
          </cell>
          <cell r="M17543" t="str">
            <v>免稅</v>
          </cell>
          <cell r="N17543" t="str">
            <v>756336255X</v>
          </cell>
        </row>
        <row r="17544">
          <cell r="A17544" t="str">
            <v>56336261</v>
          </cell>
          <cell r="B17544" t="str">
            <v>中國珍稀古籍善本書錄</v>
          </cell>
          <cell r="C17544" t="str">
            <v>沈津</v>
          </cell>
          <cell r="D17544">
            <v>990</v>
          </cell>
          <cell r="E17544">
            <v>0</v>
          </cell>
          <cell r="F17544" t="str">
            <v>平裝</v>
          </cell>
          <cell r="G17544" t="str">
            <v>廣西師大</v>
          </cell>
          <cell r="H17544">
            <v>198</v>
          </cell>
          <cell r="I17544" t="str">
            <v/>
          </cell>
          <cell r="J17544" t="str">
            <v/>
          </cell>
          <cell r="K17544" t="str">
            <v/>
          </cell>
          <cell r="L17544" t="str">
            <v/>
          </cell>
          <cell r="M17544" t="str">
            <v>免稅</v>
          </cell>
          <cell r="N17544" t="str">
            <v>7563362614</v>
          </cell>
        </row>
        <row r="17545">
          <cell r="A17545" t="str">
            <v>56336279</v>
          </cell>
          <cell r="B17545" t="str">
            <v>百年苦夢:20世紀中國文人-心態掃描_回望文叢</v>
          </cell>
          <cell r="C17545" t="str">
            <v>孫郁</v>
          </cell>
          <cell r="D17545">
            <v>160</v>
          </cell>
          <cell r="E17545">
            <v>0</v>
          </cell>
          <cell r="F17545" t="str">
            <v>平裝</v>
          </cell>
          <cell r="G17545" t="str">
            <v>廣西師大</v>
          </cell>
          <cell r="H17545">
            <v>32</v>
          </cell>
          <cell r="I17545" t="str">
            <v/>
          </cell>
          <cell r="J17545" t="str">
            <v/>
          </cell>
          <cell r="K17545" t="str">
            <v/>
          </cell>
          <cell r="L17545" t="str">
            <v/>
          </cell>
          <cell r="M17545" t="str">
            <v>免稅</v>
          </cell>
          <cell r="N17545" t="str">
            <v>7563362797</v>
          </cell>
        </row>
        <row r="17546">
          <cell r="A17546" t="str">
            <v>56336286</v>
          </cell>
          <cell r="B17546" t="str">
            <v>中國人的心靈圖譜:命運（京）</v>
          </cell>
          <cell r="C17546" t="str">
            <v>王溢嘉</v>
          </cell>
          <cell r="D17546">
            <v>125</v>
          </cell>
          <cell r="E17546">
            <v>0</v>
          </cell>
          <cell r="F17546" t="str">
            <v>平裝</v>
          </cell>
          <cell r="G17546" t="str">
            <v>廣西師大</v>
          </cell>
          <cell r="H17546">
            <v>25</v>
          </cell>
          <cell r="I17546" t="str">
            <v/>
          </cell>
          <cell r="J17546" t="str">
            <v/>
          </cell>
          <cell r="K17546" t="str">
            <v/>
          </cell>
          <cell r="L17546" t="str">
            <v/>
          </cell>
          <cell r="M17546" t="str">
            <v>免稅</v>
          </cell>
          <cell r="N17546" t="str">
            <v>756336286X</v>
          </cell>
        </row>
        <row r="17547">
          <cell r="A17547" t="str">
            <v>56336291</v>
          </cell>
          <cell r="B17547" t="str">
            <v>婚俗與中國傳統文化</v>
          </cell>
          <cell r="C17547" t="str">
            <v>鮑宗豪</v>
          </cell>
          <cell r="D17547">
            <v>144</v>
          </cell>
          <cell r="E17547">
            <v>0</v>
          </cell>
          <cell r="F17547" t="str">
            <v>平裝</v>
          </cell>
          <cell r="G17547" t="str">
            <v>廣西師大</v>
          </cell>
          <cell r="H17547">
            <v>28.8</v>
          </cell>
          <cell r="I17547" t="str">
            <v/>
          </cell>
          <cell r="J17547" t="str">
            <v/>
          </cell>
          <cell r="K17547" t="str">
            <v/>
          </cell>
          <cell r="L17547" t="str">
            <v/>
          </cell>
          <cell r="M17547" t="str">
            <v>免稅</v>
          </cell>
          <cell r="N17547" t="str">
            <v>7563362916</v>
          </cell>
        </row>
        <row r="17548">
          <cell r="A17548" t="str">
            <v>56336305</v>
          </cell>
          <cell r="B17548" t="str">
            <v>清涼心菩提行</v>
          </cell>
          <cell r="C17548" t="str">
            <v>鄭石岩</v>
          </cell>
          <cell r="D17548">
            <v>90</v>
          </cell>
          <cell r="E17548">
            <v>0</v>
          </cell>
          <cell r="F17548" t="str">
            <v>平裝</v>
          </cell>
          <cell r="G17548" t="str">
            <v>廣西師大</v>
          </cell>
          <cell r="H17548">
            <v>18</v>
          </cell>
          <cell r="I17548" t="str">
            <v/>
          </cell>
          <cell r="J17548" t="str">
            <v/>
          </cell>
          <cell r="K17548" t="str">
            <v/>
          </cell>
          <cell r="L17548" t="str">
            <v/>
          </cell>
          <cell r="M17548" t="str">
            <v>免稅</v>
          </cell>
          <cell r="N17548" t="str">
            <v>756336305X</v>
          </cell>
        </row>
        <row r="17549">
          <cell r="A17549" t="str">
            <v>56336306</v>
          </cell>
          <cell r="B17549" t="str">
            <v>博白客家（桂）</v>
          </cell>
          <cell r="C17549" t="str">
            <v>彭會資</v>
          </cell>
          <cell r="D17549">
            <v>200</v>
          </cell>
          <cell r="E17549">
            <v>0</v>
          </cell>
          <cell r="F17549" t="str">
            <v>平裝</v>
          </cell>
          <cell r="G17549" t="str">
            <v>廣西師大</v>
          </cell>
          <cell r="H17549">
            <v>40</v>
          </cell>
          <cell r="I17549" t="str">
            <v/>
          </cell>
          <cell r="J17549" t="str">
            <v/>
          </cell>
          <cell r="K17549" t="str">
            <v/>
          </cell>
          <cell r="L17549" t="str">
            <v/>
          </cell>
          <cell r="M17549" t="str">
            <v>免稅</v>
          </cell>
          <cell r="N17549" t="str">
            <v>7563363068</v>
          </cell>
        </row>
        <row r="17550">
          <cell r="A17550" t="str">
            <v>56336308</v>
          </cell>
          <cell r="B17550" t="str">
            <v>做書店——轉型期中國書業的終端記錄</v>
          </cell>
          <cell r="C17550" t="str">
            <v>徐沖</v>
          </cell>
          <cell r="D17550">
            <v>140</v>
          </cell>
          <cell r="E17550">
            <v>0</v>
          </cell>
          <cell r="F17550" t="str">
            <v>平裝</v>
          </cell>
          <cell r="G17550" t="str">
            <v>廣西師大</v>
          </cell>
          <cell r="H17550">
            <v>28</v>
          </cell>
          <cell r="I17550" t="str">
            <v/>
          </cell>
          <cell r="J17550" t="str">
            <v/>
          </cell>
          <cell r="K17550" t="str">
            <v/>
          </cell>
          <cell r="L17550" t="str">
            <v/>
          </cell>
          <cell r="M17550" t="str">
            <v>免稅</v>
          </cell>
          <cell r="N17550" t="str">
            <v>7563363084</v>
          </cell>
        </row>
        <row r="17551">
          <cell r="A17551" t="str">
            <v>56336314</v>
          </cell>
          <cell r="B17551" t="str">
            <v>江南訪古（滬）</v>
          </cell>
          <cell r="C17551" t="str">
            <v>胡旭東</v>
          </cell>
          <cell r="D17551">
            <v>100</v>
          </cell>
          <cell r="E17551">
            <v>0</v>
          </cell>
          <cell r="F17551" t="str">
            <v>平裝</v>
          </cell>
          <cell r="G17551" t="str">
            <v>廣西師大</v>
          </cell>
          <cell r="H17551">
            <v>20</v>
          </cell>
          <cell r="I17551" t="str">
            <v/>
          </cell>
          <cell r="J17551" t="str">
            <v/>
          </cell>
          <cell r="K17551" t="str">
            <v/>
          </cell>
          <cell r="L17551" t="str">
            <v/>
          </cell>
          <cell r="M17551" t="str">
            <v>免稅</v>
          </cell>
          <cell r="N17551" t="str">
            <v>7563363149</v>
          </cell>
        </row>
        <row r="17552">
          <cell r="A17552" t="str">
            <v>56336316</v>
          </cell>
          <cell r="B17552" t="str">
            <v>希臘宗教研究導論（桂）</v>
          </cell>
          <cell r="C17552" t="str">
            <v>（英）赫麗生</v>
          </cell>
          <cell r="D17552">
            <v>390</v>
          </cell>
          <cell r="E17552">
            <v>0</v>
          </cell>
          <cell r="F17552" t="str">
            <v>平裝</v>
          </cell>
          <cell r="G17552" t="str">
            <v>廣西師大</v>
          </cell>
          <cell r="H17552">
            <v>78</v>
          </cell>
          <cell r="I17552" t="str">
            <v/>
          </cell>
          <cell r="J17552" t="str">
            <v/>
          </cell>
          <cell r="K17552" t="str">
            <v/>
          </cell>
          <cell r="L17552" t="str">
            <v/>
          </cell>
          <cell r="M17552" t="str">
            <v>免稅</v>
          </cell>
          <cell r="N17552" t="str">
            <v>7563363165</v>
          </cell>
        </row>
        <row r="17553">
          <cell r="A17553" t="str">
            <v>56336318</v>
          </cell>
          <cell r="B17553" t="str">
            <v>許倬雲作品.從歷史看時代轉移（京）</v>
          </cell>
          <cell r="C17553" t="str">
            <v>許倬雲</v>
          </cell>
          <cell r="D17553">
            <v>90</v>
          </cell>
          <cell r="E17553">
            <v>0</v>
          </cell>
          <cell r="F17553" t="str">
            <v>平裝</v>
          </cell>
          <cell r="G17553" t="str">
            <v>廣西師大</v>
          </cell>
          <cell r="H17553">
            <v>15</v>
          </cell>
          <cell r="I17553" t="str">
            <v/>
          </cell>
          <cell r="J17553" t="str">
            <v/>
          </cell>
          <cell r="K17553" t="str">
            <v/>
          </cell>
          <cell r="L17553" t="str">
            <v/>
          </cell>
          <cell r="M17553" t="str">
            <v>免稅</v>
          </cell>
          <cell r="N17553" t="str">
            <v>9787563363186</v>
          </cell>
        </row>
        <row r="17554">
          <cell r="A17554" t="str">
            <v>56336322</v>
          </cell>
          <cell r="B17554" t="str">
            <v>我紛紛的情欲（京）</v>
          </cell>
          <cell r="C17554" t="str">
            <v>木心</v>
          </cell>
          <cell r="D17554">
            <v>95</v>
          </cell>
          <cell r="E17554">
            <v>0</v>
          </cell>
          <cell r="F17554" t="str">
            <v>平裝</v>
          </cell>
          <cell r="G17554" t="str">
            <v>廣西師大</v>
          </cell>
          <cell r="H17554">
            <v>19</v>
          </cell>
          <cell r="I17554" t="str">
            <v/>
          </cell>
          <cell r="J17554" t="str">
            <v/>
          </cell>
          <cell r="K17554" t="str">
            <v/>
          </cell>
          <cell r="L17554" t="str">
            <v/>
          </cell>
          <cell r="M17554" t="str">
            <v>免稅</v>
          </cell>
          <cell r="N17554" t="str">
            <v>756336322X</v>
          </cell>
        </row>
        <row r="17555">
          <cell r="A17555" t="str">
            <v>56336331</v>
          </cell>
          <cell r="B17555" t="str">
            <v>中國四大名著講演錄（桂）</v>
          </cell>
          <cell r="C17555" t="str">
            <v>郭英德</v>
          </cell>
          <cell r="D17555">
            <v>145</v>
          </cell>
          <cell r="E17555">
            <v>0</v>
          </cell>
          <cell r="F17555" t="str">
            <v>平裝</v>
          </cell>
          <cell r="G17555" t="str">
            <v>廣西師大</v>
          </cell>
          <cell r="H17555">
            <v>29</v>
          </cell>
          <cell r="I17555" t="str">
            <v/>
          </cell>
          <cell r="J17555" t="str">
            <v/>
          </cell>
          <cell r="K17555" t="str">
            <v/>
          </cell>
          <cell r="L17555" t="str">
            <v/>
          </cell>
          <cell r="M17555" t="str">
            <v>免稅</v>
          </cell>
          <cell r="N17555" t="str">
            <v>7563363319</v>
          </cell>
        </row>
        <row r="17556">
          <cell r="A17556" t="str">
            <v>56336332</v>
          </cell>
          <cell r="B17556" t="str">
            <v>閃客江湖:對中國網路動畫的文化解讀</v>
          </cell>
          <cell r="C17556" t="str">
            <v>王穎吉</v>
          </cell>
          <cell r="D17556">
            <v>90</v>
          </cell>
          <cell r="E17556">
            <v>2</v>
          </cell>
          <cell r="F17556" t="str">
            <v>平裝</v>
          </cell>
          <cell r="G17556" t="str">
            <v>廣西師大</v>
          </cell>
          <cell r="H17556">
            <v>15</v>
          </cell>
          <cell r="I17556" t="str">
            <v/>
          </cell>
          <cell r="J17556" t="str">
            <v/>
          </cell>
          <cell r="K17556" t="str">
            <v/>
          </cell>
          <cell r="L17556" t="str">
            <v/>
          </cell>
          <cell r="M17556" t="str">
            <v>免稅</v>
          </cell>
          <cell r="N17556" t="str">
            <v>7563363327</v>
          </cell>
        </row>
        <row r="17557">
          <cell r="A17557" t="str">
            <v>56336336</v>
          </cell>
          <cell r="B17557" t="str">
            <v>尋花（滬）</v>
          </cell>
          <cell r="C17557" t="str">
            <v>孫未</v>
          </cell>
          <cell r="D17557">
            <v>114</v>
          </cell>
          <cell r="E17557">
            <v>0</v>
          </cell>
          <cell r="F17557" t="str">
            <v>平裝</v>
          </cell>
          <cell r="G17557" t="str">
            <v>廣西師大</v>
          </cell>
          <cell r="H17557">
            <v>22.8</v>
          </cell>
          <cell r="I17557" t="str">
            <v/>
          </cell>
          <cell r="J17557" t="str">
            <v/>
          </cell>
          <cell r="K17557" t="str">
            <v/>
          </cell>
          <cell r="L17557" t="str">
            <v/>
          </cell>
          <cell r="M17557" t="str">
            <v>免稅</v>
          </cell>
          <cell r="N17557" t="str">
            <v>756336336X</v>
          </cell>
        </row>
        <row r="17558">
          <cell r="A17558" t="str">
            <v>56336337</v>
          </cell>
          <cell r="B17558" t="str">
            <v>蒙古蒼狼（滬）</v>
          </cell>
          <cell r="C17558" t="str">
            <v>(法)歐梅希克</v>
          </cell>
          <cell r="D17558">
            <v>140</v>
          </cell>
          <cell r="E17558">
            <v>0</v>
          </cell>
          <cell r="F17558" t="str">
            <v>平裝</v>
          </cell>
          <cell r="G17558" t="str">
            <v>廣西師大</v>
          </cell>
          <cell r="H17558">
            <v>28</v>
          </cell>
          <cell r="I17558" t="str">
            <v/>
          </cell>
          <cell r="J17558" t="str">
            <v/>
          </cell>
          <cell r="K17558" t="str">
            <v/>
          </cell>
          <cell r="L17558" t="str">
            <v/>
          </cell>
          <cell r="M17558" t="str">
            <v>免稅</v>
          </cell>
          <cell r="N17558" t="str">
            <v>7563363378</v>
          </cell>
        </row>
        <row r="17559">
          <cell r="A17559" t="str">
            <v>56336347</v>
          </cell>
          <cell r="B17559" t="str">
            <v>不想上班（滬）</v>
          </cell>
          <cell r="C17559" t="str">
            <v>(韓)金英珠</v>
          </cell>
          <cell r="D17559">
            <v>143</v>
          </cell>
          <cell r="E17559">
            <v>0</v>
          </cell>
          <cell r="F17559" t="str">
            <v>平裝</v>
          </cell>
          <cell r="G17559" t="str">
            <v>廣西師大</v>
          </cell>
          <cell r="H17559">
            <v>28.6</v>
          </cell>
          <cell r="I17559" t="str">
            <v/>
          </cell>
          <cell r="J17559" t="str">
            <v/>
          </cell>
          <cell r="K17559" t="str">
            <v/>
          </cell>
          <cell r="L17559" t="str">
            <v/>
          </cell>
          <cell r="M17559" t="str">
            <v>免稅</v>
          </cell>
          <cell r="N17559" t="str">
            <v>7563363475</v>
          </cell>
        </row>
        <row r="17560">
          <cell r="A17560" t="str">
            <v>56336374</v>
          </cell>
          <cell r="B17560" t="str">
            <v>中國藝術精神</v>
          </cell>
          <cell r="C17560" t="str">
            <v>徐複觀</v>
          </cell>
          <cell r="D17560">
            <v>190</v>
          </cell>
          <cell r="E17560">
            <v>0</v>
          </cell>
          <cell r="F17560" t="str">
            <v>平裝</v>
          </cell>
          <cell r="G17560" t="str">
            <v>廣西師大</v>
          </cell>
          <cell r="H17560">
            <v>38</v>
          </cell>
          <cell r="I17560" t="str">
            <v/>
          </cell>
          <cell r="J17560" t="str">
            <v/>
          </cell>
          <cell r="K17560" t="str">
            <v/>
          </cell>
          <cell r="L17560" t="str">
            <v/>
          </cell>
          <cell r="M17560" t="str">
            <v>免稅</v>
          </cell>
          <cell r="N17560" t="str">
            <v>7563363742</v>
          </cell>
        </row>
        <row r="17561">
          <cell r="A17561" t="str">
            <v>56336377</v>
          </cell>
          <cell r="B17561" t="str">
            <v>中國人的心靈圖譜:魂魄（京）</v>
          </cell>
          <cell r="C17561" t="str">
            <v>王溢嘉</v>
          </cell>
          <cell r="D17561">
            <v>130</v>
          </cell>
          <cell r="E17561">
            <v>0</v>
          </cell>
          <cell r="F17561" t="str">
            <v>平裝</v>
          </cell>
          <cell r="G17561" t="str">
            <v>廣西師大</v>
          </cell>
          <cell r="H17561">
            <v>26</v>
          </cell>
          <cell r="I17561" t="str">
            <v/>
          </cell>
          <cell r="J17561" t="str">
            <v/>
          </cell>
          <cell r="K17561" t="str">
            <v/>
          </cell>
          <cell r="L17561" t="str">
            <v/>
          </cell>
          <cell r="M17561" t="str">
            <v>免稅</v>
          </cell>
          <cell r="N17561" t="str">
            <v>7563363777</v>
          </cell>
        </row>
        <row r="17562">
          <cell r="A17562" t="str">
            <v>56336385</v>
          </cell>
          <cell r="B17562" t="str">
            <v>1CD-杜甫詩歌講演錄（京）</v>
          </cell>
          <cell r="C17562" t="str">
            <v>莫礪鋒</v>
          </cell>
          <cell r="D17562">
            <v>192</v>
          </cell>
          <cell r="E17562">
            <v>0</v>
          </cell>
          <cell r="F17562" t="str">
            <v>精裝</v>
          </cell>
          <cell r="G17562" t="str">
            <v>廣西師大</v>
          </cell>
          <cell r="H17562">
            <v>32</v>
          </cell>
          <cell r="I17562" t="str">
            <v/>
          </cell>
          <cell r="J17562" t="str">
            <v/>
          </cell>
          <cell r="K17562" t="str">
            <v/>
          </cell>
          <cell r="L17562" t="str">
            <v/>
          </cell>
          <cell r="M17562" t="str">
            <v>免稅</v>
          </cell>
          <cell r="N17562" t="str">
            <v>7563363858</v>
          </cell>
        </row>
        <row r="17563">
          <cell r="A17563" t="str">
            <v>56336395</v>
          </cell>
          <cell r="B17563" t="str">
            <v>民間記憶：桂林 1937-1945（桂）</v>
          </cell>
          <cell r="C17563" t="str">
            <v>.</v>
          </cell>
          <cell r="D17563">
            <v>173</v>
          </cell>
          <cell r="E17563">
            <v>0</v>
          </cell>
          <cell r="F17563" t="str">
            <v>平裝</v>
          </cell>
          <cell r="G17563" t="str">
            <v>廣西師大</v>
          </cell>
          <cell r="H17563">
            <v>28.8</v>
          </cell>
          <cell r="I17563" t="str">
            <v/>
          </cell>
          <cell r="J17563" t="str">
            <v/>
          </cell>
          <cell r="K17563" t="str">
            <v/>
          </cell>
          <cell r="L17563" t="str">
            <v/>
          </cell>
          <cell r="M17563" t="str">
            <v>免稅</v>
          </cell>
          <cell r="N17563" t="str">
            <v>7563363955</v>
          </cell>
        </row>
        <row r="17564">
          <cell r="A17564" t="str">
            <v>56336396</v>
          </cell>
          <cell r="B17564" t="str">
            <v>中醫圖畫通說（桂）</v>
          </cell>
          <cell r="C17564" t="str">
            <v>白雲峰</v>
          </cell>
          <cell r="D17564">
            <v>156</v>
          </cell>
          <cell r="E17564">
            <v>0</v>
          </cell>
          <cell r="F17564" t="str">
            <v>平裝</v>
          </cell>
          <cell r="G17564" t="str">
            <v>廣西師大</v>
          </cell>
          <cell r="H17564">
            <v>26</v>
          </cell>
          <cell r="I17564" t="str">
            <v/>
          </cell>
          <cell r="J17564" t="str">
            <v/>
          </cell>
          <cell r="K17564" t="str">
            <v/>
          </cell>
          <cell r="L17564" t="str">
            <v/>
          </cell>
          <cell r="M17564" t="str">
            <v>免稅</v>
          </cell>
          <cell r="N17564" t="str">
            <v>7563363963</v>
          </cell>
        </row>
        <row r="17565">
          <cell r="A17565" t="str">
            <v>56336397</v>
          </cell>
          <cell r="B17565" t="str">
            <v>古本山海經圖說(上下)（京）</v>
          </cell>
          <cell r="C17565" t="str">
            <v>馬昌儀</v>
          </cell>
          <cell r="D17565">
            <v>840</v>
          </cell>
          <cell r="E17565">
            <v>0</v>
          </cell>
          <cell r="F17565" t="str">
            <v>平裝</v>
          </cell>
          <cell r="G17565" t="str">
            <v>廣西師大</v>
          </cell>
          <cell r="H17565">
            <v>168</v>
          </cell>
          <cell r="I17565" t="str">
            <v/>
          </cell>
          <cell r="J17565" t="str">
            <v/>
          </cell>
          <cell r="K17565" t="str">
            <v/>
          </cell>
          <cell r="L17565" t="str">
            <v/>
          </cell>
          <cell r="M17565" t="str">
            <v>免稅</v>
          </cell>
          <cell r="N17565" t="str">
            <v>7563363971</v>
          </cell>
        </row>
        <row r="17566">
          <cell r="A17566" t="str">
            <v>56336418</v>
          </cell>
          <cell r="B17566" t="str">
            <v>孟憲實講唐史:從玄武門之變到貞觀之治（京）</v>
          </cell>
          <cell r="C17566" t="str">
            <v>孟憲實</v>
          </cell>
          <cell r="D17566">
            <v>125</v>
          </cell>
          <cell r="E17566">
            <v>0</v>
          </cell>
          <cell r="F17566" t="str">
            <v>平裝</v>
          </cell>
          <cell r="G17566" t="str">
            <v>廣西師大</v>
          </cell>
          <cell r="H17566">
            <v>25</v>
          </cell>
          <cell r="I17566" t="str">
            <v/>
          </cell>
          <cell r="J17566" t="str">
            <v/>
          </cell>
          <cell r="K17566" t="str">
            <v/>
          </cell>
          <cell r="L17566" t="str">
            <v/>
          </cell>
          <cell r="M17566" t="str">
            <v>免稅</v>
          </cell>
          <cell r="N17566" t="str">
            <v>9787563364183</v>
          </cell>
        </row>
        <row r="17567">
          <cell r="A17567" t="str">
            <v>56336421</v>
          </cell>
          <cell r="B17567" t="str">
            <v>許倬雲作品.從歷史看人物（京）</v>
          </cell>
          <cell r="C17567" t="str">
            <v>許倬雲</v>
          </cell>
          <cell r="D17567">
            <v>108</v>
          </cell>
          <cell r="E17567">
            <v>0</v>
          </cell>
          <cell r="F17567" t="str">
            <v>平裝</v>
          </cell>
          <cell r="G17567" t="str">
            <v>廣西師大</v>
          </cell>
          <cell r="H17567">
            <v>18</v>
          </cell>
          <cell r="I17567" t="str">
            <v/>
          </cell>
          <cell r="J17567" t="str">
            <v/>
          </cell>
          <cell r="K17567" t="str">
            <v/>
          </cell>
          <cell r="L17567" t="str">
            <v/>
          </cell>
          <cell r="M17567" t="str">
            <v>免稅</v>
          </cell>
          <cell r="N17567" t="str">
            <v>9787563364213</v>
          </cell>
        </row>
        <row r="17568">
          <cell r="A17568" t="str">
            <v>56336423</v>
          </cell>
          <cell r="B17568" t="str">
            <v>食養拾慧錄</v>
          </cell>
          <cell r="C17568" t="str">
            <v>聶鳳喬</v>
          </cell>
          <cell r="D17568">
            <v>140</v>
          </cell>
          <cell r="E17568">
            <v>0</v>
          </cell>
          <cell r="F17568" t="str">
            <v>平裝</v>
          </cell>
          <cell r="G17568" t="str">
            <v>廣西師大</v>
          </cell>
          <cell r="H17568">
            <v>28</v>
          </cell>
          <cell r="I17568" t="str">
            <v/>
          </cell>
          <cell r="J17568" t="str">
            <v/>
          </cell>
          <cell r="K17568" t="str">
            <v/>
          </cell>
          <cell r="L17568" t="str">
            <v/>
          </cell>
          <cell r="M17568" t="str">
            <v>免稅</v>
          </cell>
          <cell r="N17568" t="str">
            <v>7563364234</v>
          </cell>
        </row>
        <row r="17569">
          <cell r="A17569" t="str">
            <v>56336424</v>
          </cell>
          <cell r="B17569" t="str">
            <v>2007-2008最新全彩版北京逛街地圖</v>
          </cell>
          <cell r="C17569" t="str">
            <v>本書編</v>
          </cell>
          <cell r="D17569">
            <v>190</v>
          </cell>
          <cell r="E17569">
            <v>0</v>
          </cell>
          <cell r="F17569" t="str">
            <v>平裝</v>
          </cell>
          <cell r="G17569" t="str">
            <v>廣西師大</v>
          </cell>
          <cell r="H17569">
            <v>38</v>
          </cell>
          <cell r="I17569" t="str">
            <v/>
          </cell>
          <cell r="J17569" t="str">
            <v/>
          </cell>
          <cell r="K17569" t="str">
            <v/>
          </cell>
          <cell r="L17569" t="str">
            <v/>
          </cell>
          <cell r="M17569" t="str">
            <v>免稅</v>
          </cell>
          <cell r="N17569" t="str">
            <v>7563364242</v>
          </cell>
        </row>
        <row r="17570">
          <cell r="A17570" t="str">
            <v>56336432</v>
          </cell>
          <cell r="B17570" t="str">
            <v>俄羅斯文學肖像:烏蘭汗譯作選(全二卷)（桂）</v>
          </cell>
          <cell r="C17570" t="str">
            <v>烏蘭汗</v>
          </cell>
          <cell r="D17570">
            <v>400</v>
          </cell>
          <cell r="E17570">
            <v>0</v>
          </cell>
          <cell r="F17570" t="str">
            <v>平裝</v>
          </cell>
          <cell r="G17570" t="str">
            <v>廣西師大</v>
          </cell>
          <cell r="H17570">
            <v>80</v>
          </cell>
          <cell r="I17570" t="str">
            <v/>
          </cell>
          <cell r="J17570" t="str">
            <v/>
          </cell>
          <cell r="K17570" t="str">
            <v/>
          </cell>
          <cell r="L17570" t="str">
            <v/>
          </cell>
          <cell r="M17570" t="str">
            <v>免稅</v>
          </cell>
          <cell r="N17570" t="str">
            <v>7563364323</v>
          </cell>
        </row>
        <row r="17571">
          <cell r="A17571" t="str">
            <v>56336437</v>
          </cell>
          <cell r="B17571" t="str">
            <v>當代文學新視野講演錄（桂）</v>
          </cell>
          <cell r="C17571" t="str">
            <v>樊星</v>
          </cell>
          <cell r="D17571">
            <v>80</v>
          </cell>
          <cell r="E17571">
            <v>0</v>
          </cell>
          <cell r="F17571" t="str">
            <v>平裝</v>
          </cell>
          <cell r="G17571" t="str">
            <v>廣西師大</v>
          </cell>
          <cell r="H17571">
            <v>16</v>
          </cell>
          <cell r="I17571" t="str">
            <v/>
          </cell>
          <cell r="J17571" t="str">
            <v/>
          </cell>
          <cell r="K17571" t="str">
            <v/>
          </cell>
          <cell r="L17571" t="str">
            <v/>
          </cell>
          <cell r="M17571" t="str">
            <v>免稅</v>
          </cell>
          <cell r="N17571" t="str">
            <v>7563364374</v>
          </cell>
        </row>
        <row r="17572">
          <cell r="A17572" t="str">
            <v>56336454</v>
          </cell>
          <cell r="B17572" t="str">
            <v>賽博空間的奧德賽：走向虛擬本體論與人類學</v>
          </cell>
          <cell r="C17572" t="str">
            <v>.</v>
          </cell>
          <cell r="D17572">
            <v>190</v>
          </cell>
          <cell r="E17572">
            <v>0</v>
          </cell>
          <cell r="F17572" t="str">
            <v>平裝</v>
          </cell>
          <cell r="G17572" t="str">
            <v>廣西師大</v>
          </cell>
          <cell r="H17572">
            <v>38</v>
          </cell>
          <cell r="I17572" t="str">
            <v/>
          </cell>
          <cell r="J17572" t="str">
            <v/>
          </cell>
          <cell r="K17572" t="str">
            <v/>
          </cell>
          <cell r="L17572" t="str">
            <v/>
          </cell>
          <cell r="M17572" t="str">
            <v>免稅</v>
          </cell>
          <cell r="N17572" t="str">
            <v>7563364544</v>
          </cell>
        </row>
        <row r="17573">
          <cell r="A17573" t="str">
            <v>56336455</v>
          </cell>
          <cell r="B17573" t="str">
            <v>詞苑獵奇（桂）</v>
          </cell>
          <cell r="C17573" t="str">
            <v>鍾振振</v>
          </cell>
          <cell r="D17573">
            <v>150</v>
          </cell>
          <cell r="E17573">
            <v>0</v>
          </cell>
          <cell r="F17573" t="str">
            <v>平裝</v>
          </cell>
          <cell r="G17573" t="str">
            <v>廣西師大</v>
          </cell>
          <cell r="H17573">
            <v>30</v>
          </cell>
          <cell r="I17573" t="str">
            <v/>
          </cell>
          <cell r="J17573" t="str">
            <v/>
          </cell>
          <cell r="K17573" t="str">
            <v/>
          </cell>
          <cell r="L17573" t="str">
            <v/>
          </cell>
          <cell r="M17573" t="str">
            <v>免稅</v>
          </cell>
          <cell r="N17573" t="str">
            <v>9787563364558</v>
          </cell>
        </row>
        <row r="17574">
          <cell r="A17574" t="str">
            <v>56336472</v>
          </cell>
          <cell r="B17574" t="str">
            <v>中國昆曲二十講</v>
          </cell>
          <cell r="C17574" t="str">
            <v>駱正</v>
          </cell>
          <cell r="D17574">
            <v>145</v>
          </cell>
          <cell r="E17574">
            <v>0</v>
          </cell>
          <cell r="F17574" t="str">
            <v>平裝</v>
          </cell>
          <cell r="G17574" t="str">
            <v>廣西師大</v>
          </cell>
          <cell r="H17574">
            <v>29</v>
          </cell>
          <cell r="I17574" t="str">
            <v/>
          </cell>
          <cell r="J17574" t="str">
            <v/>
          </cell>
          <cell r="K17574" t="str">
            <v/>
          </cell>
          <cell r="L17574" t="str">
            <v/>
          </cell>
          <cell r="M17574" t="str">
            <v>免稅</v>
          </cell>
          <cell r="N17574" t="str">
            <v>7563364722</v>
          </cell>
        </row>
        <row r="17575">
          <cell r="A17575" t="str">
            <v>56336489</v>
          </cell>
          <cell r="B17575" t="str">
            <v>寨名水滸:草莽龍蛇的江湖(京)</v>
          </cell>
          <cell r="C17575" t="str">
            <v>佘大平</v>
          </cell>
          <cell r="D17575">
            <v>130</v>
          </cell>
          <cell r="E17575">
            <v>0</v>
          </cell>
          <cell r="F17575" t="str">
            <v>平裝</v>
          </cell>
          <cell r="G17575" t="str">
            <v>廣西師大</v>
          </cell>
          <cell r="H17575">
            <v>26</v>
          </cell>
          <cell r="I17575" t="str">
            <v/>
          </cell>
          <cell r="J17575" t="str">
            <v/>
          </cell>
          <cell r="K17575" t="str">
            <v/>
          </cell>
          <cell r="L17575" t="str">
            <v/>
          </cell>
          <cell r="M17575" t="str">
            <v>免稅</v>
          </cell>
          <cell r="N17575" t="str">
            <v>7563364897</v>
          </cell>
        </row>
        <row r="17576">
          <cell r="A17576" t="str">
            <v>56336502</v>
          </cell>
          <cell r="B17576" t="str">
            <v>元培書架</v>
          </cell>
          <cell r="C17576" t="str">
            <v>朱青生</v>
          </cell>
          <cell r="D17576">
            <v>75</v>
          </cell>
          <cell r="E17576">
            <v>0</v>
          </cell>
          <cell r="F17576" t="str">
            <v>平裝</v>
          </cell>
          <cell r="G17576" t="str">
            <v>廣西師大</v>
          </cell>
          <cell r="H17576">
            <v>15</v>
          </cell>
          <cell r="I17576" t="str">
            <v/>
          </cell>
          <cell r="J17576" t="str">
            <v/>
          </cell>
          <cell r="K17576" t="str">
            <v/>
          </cell>
          <cell r="L17576" t="str">
            <v/>
          </cell>
          <cell r="M17576" t="str">
            <v>免稅</v>
          </cell>
          <cell r="N17576" t="str">
            <v>7563365028</v>
          </cell>
        </row>
        <row r="17577">
          <cell r="A17577" t="str">
            <v>56336509</v>
          </cell>
          <cell r="B17577" t="str">
            <v>史家與史學</v>
          </cell>
          <cell r="C17577" t="str">
            <v>王家範</v>
          </cell>
          <cell r="D17577">
            <v>125</v>
          </cell>
          <cell r="E17577">
            <v>0</v>
          </cell>
          <cell r="F17577" t="str">
            <v>平裝</v>
          </cell>
          <cell r="G17577" t="str">
            <v>山東畫報</v>
          </cell>
          <cell r="H17577">
            <v>25</v>
          </cell>
          <cell r="I17577" t="str">
            <v/>
          </cell>
          <cell r="J17577" t="str">
            <v/>
          </cell>
          <cell r="K17577" t="str">
            <v/>
          </cell>
          <cell r="L17577" t="str">
            <v/>
          </cell>
          <cell r="M17577" t="str">
            <v>免稅</v>
          </cell>
          <cell r="N17577" t="str">
            <v>7563365095</v>
          </cell>
        </row>
        <row r="17578">
          <cell r="A17578" t="str">
            <v>56336510</v>
          </cell>
          <cell r="B17578" t="str">
            <v>中西交通史</v>
          </cell>
          <cell r="C17578" t="str">
            <v>閻宗臨</v>
          </cell>
          <cell r="D17578">
            <v>190</v>
          </cell>
          <cell r="E17578">
            <v>0</v>
          </cell>
          <cell r="F17578" t="str">
            <v>平裝</v>
          </cell>
          <cell r="G17578" t="str">
            <v>廣西師大</v>
          </cell>
          <cell r="H17578">
            <v>38</v>
          </cell>
          <cell r="I17578" t="str">
            <v/>
          </cell>
          <cell r="J17578" t="str">
            <v/>
          </cell>
          <cell r="K17578" t="str">
            <v/>
          </cell>
          <cell r="L17578" t="str">
            <v/>
          </cell>
          <cell r="M17578" t="str">
            <v>免稅</v>
          </cell>
          <cell r="N17578" t="str">
            <v>7563365104</v>
          </cell>
        </row>
        <row r="17579">
          <cell r="A17579" t="str">
            <v>56336515</v>
          </cell>
          <cell r="B17579" t="str">
            <v>藥林外史</v>
          </cell>
          <cell r="C17579" t="str">
            <v>鄭金生</v>
          </cell>
          <cell r="D17579">
            <v>175</v>
          </cell>
          <cell r="E17579">
            <v>0</v>
          </cell>
          <cell r="F17579" t="str">
            <v>平裝</v>
          </cell>
          <cell r="G17579" t="str">
            <v>廣西師大</v>
          </cell>
          <cell r="H17579">
            <v>35</v>
          </cell>
          <cell r="I17579" t="str">
            <v/>
          </cell>
          <cell r="J17579" t="str">
            <v/>
          </cell>
          <cell r="K17579" t="str">
            <v/>
          </cell>
          <cell r="L17579" t="str">
            <v/>
          </cell>
          <cell r="M17579" t="str">
            <v>免稅</v>
          </cell>
          <cell r="N17579" t="str">
            <v>756336515</v>
          </cell>
        </row>
        <row r="17580">
          <cell r="A17580" t="str">
            <v>56336524</v>
          </cell>
          <cell r="B17580" t="str">
            <v>詩經講座</v>
          </cell>
          <cell r="C17580" t="str">
            <v>夏傳才</v>
          </cell>
          <cell r="D17580">
            <v>190</v>
          </cell>
          <cell r="E17580">
            <v>0</v>
          </cell>
          <cell r="F17580" t="str">
            <v>平裝</v>
          </cell>
          <cell r="G17580" t="str">
            <v>廣西師大</v>
          </cell>
          <cell r="H17580">
            <v>38</v>
          </cell>
          <cell r="I17580" t="str">
            <v/>
          </cell>
          <cell r="J17580" t="str">
            <v/>
          </cell>
          <cell r="K17580" t="str">
            <v/>
          </cell>
          <cell r="L17580" t="str">
            <v/>
          </cell>
          <cell r="M17580" t="str">
            <v>免稅</v>
          </cell>
          <cell r="N17580" t="str">
            <v>7563365249</v>
          </cell>
        </row>
        <row r="17581">
          <cell r="A17581" t="str">
            <v>56336525</v>
          </cell>
          <cell r="B17581" t="str">
            <v>葉隱聞書（京）</v>
          </cell>
          <cell r="C17581" t="str">
            <v>山本常朝[日]</v>
          </cell>
          <cell r="D17581">
            <v>160</v>
          </cell>
          <cell r="E17581">
            <v>0</v>
          </cell>
          <cell r="F17581" t="str">
            <v>平裝</v>
          </cell>
          <cell r="G17581" t="str">
            <v>陝西師大</v>
          </cell>
          <cell r="H17581">
            <v>32</v>
          </cell>
          <cell r="I17581" t="str">
            <v/>
          </cell>
          <cell r="J17581" t="str">
            <v/>
          </cell>
          <cell r="K17581" t="str">
            <v/>
          </cell>
          <cell r="L17581" t="str">
            <v/>
          </cell>
          <cell r="M17581" t="str">
            <v>免稅</v>
          </cell>
          <cell r="N17581" t="str">
            <v>9787563365258</v>
          </cell>
        </row>
        <row r="17582">
          <cell r="A17582" t="str">
            <v>56336528</v>
          </cell>
          <cell r="B17582" t="str">
            <v>歷史的裂縫:近代中國與幽暗人性</v>
          </cell>
          <cell r="C17582" t="str">
            <v>雷頤</v>
          </cell>
          <cell r="D17582">
            <v>140</v>
          </cell>
          <cell r="E17582">
            <v>0</v>
          </cell>
          <cell r="F17582" t="str">
            <v>平裝</v>
          </cell>
          <cell r="G17582" t="str">
            <v>廣西師大</v>
          </cell>
          <cell r="H17582">
            <v>28</v>
          </cell>
          <cell r="I17582" t="str">
            <v/>
          </cell>
          <cell r="J17582" t="str">
            <v/>
          </cell>
          <cell r="K17582" t="str">
            <v/>
          </cell>
          <cell r="L17582" t="str">
            <v/>
          </cell>
          <cell r="M17582" t="str">
            <v>免稅</v>
          </cell>
          <cell r="N17582" t="str">
            <v>7563365281</v>
          </cell>
        </row>
        <row r="17583">
          <cell r="A17583" t="str">
            <v>56336533</v>
          </cell>
          <cell r="B17583" t="str">
            <v>退步集續編（京）</v>
          </cell>
          <cell r="C17583" t="str">
            <v>陳丹青</v>
          </cell>
          <cell r="D17583">
            <v>180</v>
          </cell>
          <cell r="E17583">
            <v>0</v>
          </cell>
          <cell r="F17583" t="str">
            <v>平裝</v>
          </cell>
          <cell r="G17583" t="str">
            <v>廣西師大</v>
          </cell>
          <cell r="H17583">
            <v>36</v>
          </cell>
          <cell r="I17583" t="str">
            <v/>
          </cell>
          <cell r="J17583" t="str">
            <v/>
          </cell>
          <cell r="K17583" t="str">
            <v/>
          </cell>
          <cell r="L17583" t="str">
            <v/>
          </cell>
          <cell r="M17583" t="str">
            <v>免稅</v>
          </cell>
          <cell r="N17583" t="str">
            <v>9787563365333</v>
          </cell>
        </row>
        <row r="17584">
          <cell r="A17584" t="str">
            <v>56336534</v>
          </cell>
          <cell r="B17584" t="str">
            <v>新疆（藏羚羊旅行指南）</v>
          </cell>
          <cell r="C17584" t="str">
            <v>王煒</v>
          </cell>
          <cell r="D17584">
            <v>290</v>
          </cell>
          <cell r="E17584">
            <v>0</v>
          </cell>
          <cell r="F17584" t="str">
            <v>平裝</v>
          </cell>
          <cell r="G17584" t="str">
            <v>廣西師大</v>
          </cell>
          <cell r="H17584">
            <v>58</v>
          </cell>
          <cell r="I17584" t="str">
            <v/>
          </cell>
          <cell r="J17584" t="str">
            <v/>
          </cell>
          <cell r="K17584" t="str">
            <v/>
          </cell>
          <cell r="L17584" t="str">
            <v/>
          </cell>
          <cell r="M17584" t="str">
            <v>免稅</v>
          </cell>
          <cell r="N17584" t="str">
            <v>7563365346</v>
          </cell>
        </row>
        <row r="17585">
          <cell r="A17585" t="str">
            <v>56336536</v>
          </cell>
          <cell r="B17585" t="str">
            <v>中國人的閒情逸致</v>
          </cell>
          <cell r="C17585" t="str">
            <v>黃卓越</v>
          </cell>
          <cell r="D17585">
            <v>290</v>
          </cell>
          <cell r="E17585">
            <v>0</v>
          </cell>
          <cell r="F17585" t="str">
            <v>平裝</v>
          </cell>
          <cell r="G17585" t="str">
            <v>廣西師大</v>
          </cell>
          <cell r="H17585">
            <v>58</v>
          </cell>
          <cell r="I17585" t="str">
            <v/>
          </cell>
          <cell r="J17585" t="str">
            <v/>
          </cell>
          <cell r="K17585" t="str">
            <v/>
          </cell>
          <cell r="L17585" t="str">
            <v/>
          </cell>
          <cell r="M17585" t="str">
            <v>免稅</v>
          </cell>
          <cell r="N17585" t="str">
            <v>7563365362</v>
          </cell>
        </row>
        <row r="17586">
          <cell r="A17586" t="str">
            <v>56336537</v>
          </cell>
          <cell r="B17586" t="str">
            <v>銀元時代生活史</v>
          </cell>
          <cell r="C17586" t="str">
            <v>陳存仁</v>
          </cell>
          <cell r="D17586">
            <v>190</v>
          </cell>
          <cell r="E17586">
            <v>0</v>
          </cell>
          <cell r="F17586" t="str">
            <v>平裝</v>
          </cell>
          <cell r="G17586" t="str">
            <v>廣西師大</v>
          </cell>
          <cell r="H17586">
            <v>38</v>
          </cell>
          <cell r="I17586" t="str">
            <v/>
          </cell>
          <cell r="J17586" t="str">
            <v/>
          </cell>
          <cell r="K17586" t="str">
            <v/>
          </cell>
          <cell r="L17586" t="str">
            <v/>
          </cell>
          <cell r="M17586" t="str">
            <v>免稅</v>
          </cell>
          <cell r="N17586" t="str">
            <v>7563365370</v>
          </cell>
        </row>
        <row r="17587">
          <cell r="A17587" t="str">
            <v>56336538</v>
          </cell>
          <cell r="B17587" t="str">
            <v>陳存仁作品:抗戰時代生活史（京）</v>
          </cell>
          <cell r="C17587" t="str">
            <v>陳存仁</v>
          </cell>
          <cell r="D17587">
            <v>160</v>
          </cell>
          <cell r="E17587">
            <v>0</v>
          </cell>
          <cell r="F17587" t="str">
            <v>平裝</v>
          </cell>
          <cell r="G17587" t="str">
            <v>廣西師大</v>
          </cell>
          <cell r="H17587">
            <v>32</v>
          </cell>
          <cell r="I17587" t="str">
            <v/>
          </cell>
          <cell r="J17587" t="str">
            <v/>
          </cell>
          <cell r="K17587" t="str">
            <v/>
          </cell>
          <cell r="L17587" t="str">
            <v/>
          </cell>
          <cell r="M17587" t="str">
            <v>免稅</v>
          </cell>
          <cell r="N17587" t="str">
            <v>9787563365388</v>
          </cell>
        </row>
        <row r="17588">
          <cell r="A17588" t="str">
            <v>56336539</v>
          </cell>
          <cell r="B17588" t="str">
            <v>大明日落:崇禎王朝的人與事</v>
          </cell>
          <cell r="C17588" t="str">
            <v>蔡磊</v>
          </cell>
          <cell r="D17588">
            <v>130</v>
          </cell>
          <cell r="E17588">
            <v>0</v>
          </cell>
          <cell r="F17588" t="str">
            <v>平裝</v>
          </cell>
          <cell r="G17588" t="str">
            <v>廣西師大</v>
          </cell>
          <cell r="H17588">
            <v>26</v>
          </cell>
          <cell r="I17588" t="str">
            <v/>
          </cell>
          <cell r="J17588" t="str">
            <v/>
          </cell>
          <cell r="K17588" t="str">
            <v/>
          </cell>
          <cell r="L17588" t="str">
            <v/>
          </cell>
          <cell r="M17588" t="str">
            <v>免稅</v>
          </cell>
          <cell r="N17588" t="str">
            <v>7563365397</v>
          </cell>
        </row>
        <row r="17589">
          <cell r="A17589" t="str">
            <v>56336540</v>
          </cell>
          <cell r="B17589" t="str">
            <v>孔子的魅力:重溫孔子聖跡圖</v>
          </cell>
          <cell r="C17589" t="str">
            <v>黃偉林</v>
          </cell>
          <cell r="D17589">
            <v>130</v>
          </cell>
          <cell r="E17589">
            <v>0</v>
          </cell>
          <cell r="F17589" t="str">
            <v>平裝</v>
          </cell>
          <cell r="G17589" t="str">
            <v>廣西師大</v>
          </cell>
          <cell r="H17589">
            <v>26</v>
          </cell>
          <cell r="I17589" t="str">
            <v/>
          </cell>
          <cell r="J17589" t="str">
            <v/>
          </cell>
          <cell r="K17589" t="str">
            <v/>
          </cell>
          <cell r="L17589" t="str">
            <v/>
          </cell>
          <cell r="M17589" t="str">
            <v>免稅</v>
          </cell>
          <cell r="N17589" t="str">
            <v>7563365400</v>
          </cell>
        </row>
        <row r="17590">
          <cell r="A17590" t="str">
            <v>56336552</v>
          </cell>
          <cell r="B17590" t="str">
            <v>上帝之鞭:成吉思汗、阿提拉的征戰帝國</v>
          </cell>
          <cell r="C17590" t="str">
            <v>王族</v>
          </cell>
          <cell r="D17590">
            <v>140</v>
          </cell>
          <cell r="E17590">
            <v>0</v>
          </cell>
          <cell r="F17590" t="str">
            <v>平裝</v>
          </cell>
          <cell r="G17590" t="str">
            <v>廣西師大</v>
          </cell>
          <cell r="H17590">
            <v>28</v>
          </cell>
          <cell r="I17590" t="str">
            <v/>
          </cell>
          <cell r="J17590" t="str">
            <v/>
          </cell>
          <cell r="K17590" t="str">
            <v/>
          </cell>
          <cell r="L17590" t="str">
            <v/>
          </cell>
          <cell r="M17590" t="str">
            <v>免稅</v>
          </cell>
          <cell r="N17590" t="str">
            <v>7563365524</v>
          </cell>
        </row>
        <row r="17591">
          <cell r="A17591" t="str">
            <v>56336588</v>
          </cell>
          <cell r="B17591" t="str">
            <v>宋初風雲人物（滬）</v>
          </cell>
          <cell r="C17591" t="str">
            <v>惜秋</v>
          </cell>
          <cell r="D17591">
            <v>173</v>
          </cell>
          <cell r="E17591">
            <v>0</v>
          </cell>
          <cell r="F17591" t="str">
            <v>平裝</v>
          </cell>
          <cell r="G17591" t="str">
            <v>廣西師大</v>
          </cell>
          <cell r="H17591">
            <v>28.8</v>
          </cell>
          <cell r="I17591" t="str">
            <v/>
          </cell>
          <cell r="J17591" t="str">
            <v/>
          </cell>
          <cell r="K17591" t="str">
            <v/>
          </cell>
          <cell r="L17591" t="str">
            <v/>
          </cell>
          <cell r="M17591" t="str">
            <v>免稅</v>
          </cell>
          <cell r="N17591" t="str">
            <v>9787563365883</v>
          </cell>
        </row>
        <row r="17592">
          <cell r="A17592" t="str">
            <v>56336589</v>
          </cell>
          <cell r="B17592" t="str">
            <v>隨唐風雲人物（滬）</v>
          </cell>
          <cell r="C17592" t="str">
            <v>惜秋</v>
          </cell>
          <cell r="D17592">
            <v>190</v>
          </cell>
          <cell r="E17592">
            <v>0</v>
          </cell>
          <cell r="F17592" t="str">
            <v>平裝</v>
          </cell>
          <cell r="G17592" t="str">
            <v>廣西師大</v>
          </cell>
          <cell r="H17592">
            <v>38</v>
          </cell>
          <cell r="I17592" t="str">
            <v/>
          </cell>
          <cell r="J17592" t="str">
            <v/>
          </cell>
          <cell r="K17592" t="str">
            <v/>
          </cell>
          <cell r="L17592" t="str">
            <v/>
          </cell>
          <cell r="M17592" t="str">
            <v>免稅</v>
          </cell>
          <cell r="N17592" t="str">
            <v>9787563365890</v>
          </cell>
        </row>
        <row r="17593">
          <cell r="A17593" t="str">
            <v>56336601</v>
          </cell>
          <cell r="B17593" t="str">
            <v>中國思想學說史 魏晉南北朝卷</v>
          </cell>
          <cell r="C17593" t="str">
            <v>張豈之</v>
          </cell>
          <cell r="D17593">
            <v>480</v>
          </cell>
          <cell r="E17593">
            <v>0</v>
          </cell>
          <cell r="F17593" t="str">
            <v>平裝</v>
          </cell>
          <cell r="G17593" t="str">
            <v>廣西師大</v>
          </cell>
          <cell r="H17593">
            <v>80</v>
          </cell>
          <cell r="I17593" t="str">
            <v/>
          </cell>
          <cell r="J17593" t="str">
            <v/>
          </cell>
          <cell r="K17593" t="str">
            <v/>
          </cell>
          <cell r="L17593" t="str">
            <v/>
          </cell>
          <cell r="M17593" t="str">
            <v>免稅</v>
          </cell>
          <cell r="N17593" t="str">
            <v>9787563366019</v>
          </cell>
        </row>
        <row r="17594">
          <cell r="A17594" t="str">
            <v>56336602</v>
          </cell>
          <cell r="B17594" t="str">
            <v>中國思想學說史 先秦卷（上下）</v>
          </cell>
          <cell r="C17594" t="str">
            <v>張豈之</v>
          </cell>
          <cell r="D17594">
            <v>576</v>
          </cell>
          <cell r="E17594">
            <v>0</v>
          </cell>
          <cell r="F17594" t="str">
            <v>平裝</v>
          </cell>
          <cell r="G17594" t="str">
            <v>廣西師大</v>
          </cell>
          <cell r="H17594">
            <v>96</v>
          </cell>
          <cell r="I17594" t="str">
            <v/>
          </cell>
          <cell r="J17594" t="str">
            <v/>
          </cell>
          <cell r="K17594" t="str">
            <v/>
          </cell>
          <cell r="L17594" t="str">
            <v/>
          </cell>
          <cell r="M17594" t="str">
            <v>免稅</v>
          </cell>
          <cell r="N17594" t="str">
            <v>9787563366026</v>
          </cell>
        </row>
        <row r="17595">
          <cell r="A17595" t="str">
            <v>56336604</v>
          </cell>
          <cell r="B17595" t="str">
            <v>中國思想學說史 秦漢卷</v>
          </cell>
          <cell r="C17595" t="str">
            <v>張豈之</v>
          </cell>
          <cell r="D17595">
            <v>450</v>
          </cell>
          <cell r="E17595">
            <v>0</v>
          </cell>
          <cell r="F17595" t="str">
            <v>平裝</v>
          </cell>
          <cell r="G17595" t="str">
            <v>廣西師大</v>
          </cell>
          <cell r="H17595">
            <v>75</v>
          </cell>
          <cell r="I17595" t="str">
            <v/>
          </cell>
          <cell r="J17595" t="str">
            <v/>
          </cell>
          <cell r="K17595" t="str">
            <v/>
          </cell>
          <cell r="L17595" t="str">
            <v/>
          </cell>
          <cell r="M17595" t="str">
            <v>免稅</v>
          </cell>
          <cell r="N17595" t="str">
            <v>9787563366040</v>
          </cell>
        </row>
        <row r="17596">
          <cell r="A17596" t="str">
            <v>56336605</v>
          </cell>
          <cell r="B17596" t="str">
            <v>中國思想學說史 明清卷（上下）</v>
          </cell>
          <cell r="C17596" t="str">
            <v>張豈之</v>
          </cell>
          <cell r="D17596">
            <v>594</v>
          </cell>
          <cell r="E17596">
            <v>0</v>
          </cell>
          <cell r="F17596" t="str">
            <v>平裝</v>
          </cell>
          <cell r="G17596" t="str">
            <v>廣西師大</v>
          </cell>
          <cell r="H17596">
            <v>99</v>
          </cell>
          <cell r="I17596" t="str">
            <v/>
          </cell>
          <cell r="J17596" t="str">
            <v/>
          </cell>
          <cell r="K17596" t="str">
            <v/>
          </cell>
          <cell r="L17596" t="str">
            <v/>
          </cell>
          <cell r="M17596" t="str">
            <v>免稅</v>
          </cell>
          <cell r="N17596" t="str">
            <v>9787563366057</v>
          </cell>
        </row>
        <row r="17597">
          <cell r="A17597" t="str">
            <v>56336606</v>
          </cell>
          <cell r="B17597" t="str">
            <v>中國思想學說史 宋元卷（上下）</v>
          </cell>
          <cell r="C17597" t="str">
            <v>張豈之</v>
          </cell>
          <cell r="D17597">
            <v>510</v>
          </cell>
          <cell r="E17597">
            <v>0</v>
          </cell>
          <cell r="F17597" t="str">
            <v>平裝</v>
          </cell>
          <cell r="G17597" t="str">
            <v>廣西師大</v>
          </cell>
          <cell r="H17597">
            <v>85</v>
          </cell>
          <cell r="I17597" t="str">
            <v/>
          </cell>
          <cell r="J17597" t="str">
            <v/>
          </cell>
          <cell r="K17597" t="str">
            <v/>
          </cell>
          <cell r="L17597" t="str">
            <v/>
          </cell>
          <cell r="M17597" t="str">
            <v>免稅</v>
          </cell>
          <cell r="N17597" t="str">
            <v>9787563366064</v>
          </cell>
        </row>
        <row r="17598">
          <cell r="A17598" t="str">
            <v>56336607</v>
          </cell>
          <cell r="B17598" t="str">
            <v>中國思想學說史 隋唐卷</v>
          </cell>
          <cell r="C17598" t="str">
            <v>張豈之</v>
          </cell>
          <cell r="D17598">
            <v>390</v>
          </cell>
          <cell r="E17598">
            <v>0</v>
          </cell>
          <cell r="F17598" t="str">
            <v>平裝</v>
          </cell>
          <cell r="G17598" t="str">
            <v>廣西師大</v>
          </cell>
          <cell r="H17598">
            <v>65</v>
          </cell>
          <cell r="I17598" t="str">
            <v/>
          </cell>
          <cell r="J17598" t="str">
            <v/>
          </cell>
          <cell r="K17598" t="str">
            <v/>
          </cell>
          <cell r="L17598" t="str">
            <v/>
          </cell>
          <cell r="M17598" t="str">
            <v>免稅</v>
          </cell>
          <cell r="N17598" t="str">
            <v>9787563366071</v>
          </cell>
        </row>
        <row r="17599">
          <cell r="A17599" t="str">
            <v>56336611</v>
          </cell>
          <cell r="B17599" t="str">
            <v>居延漢簡研究(上下)（桂）</v>
          </cell>
          <cell r="C17599" t="str">
            <v>(日)永田英正</v>
          </cell>
          <cell r="D17599">
            <v>480</v>
          </cell>
          <cell r="E17599">
            <v>1</v>
          </cell>
          <cell r="F17599" t="str">
            <v>平裝</v>
          </cell>
          <cell r="G17599" t="str">
            <v>廣西師大</v>
          </cell>
          <cell r="H17599">
            <v>80</v>
          </cell>
          <cell r="I17599" t="str">
            <v/>
          </cell>
          <cell r="J17599" t="str">
            <v/>
          </cell>
          <cell r="K17599" t="str">
            <v/>
          </cell>
          <cell r="L17599" t="str">
            <v/>
          </cell>
          <cell r="M17599" t="str">
            <v>免稅</v>
          </cell>
          <cell r="N17599" t="str">
            <v>9787563366118</v>
          </cell>
        </row>
        <row r="17600">
          <cell r="A17600" t="str">
            <v>56336626</v>
          </cell>
          <cell r="B17600" t="str">
            <v>懷揣毒藥 沖入人群:讀《野草》劄記（桂）</v>
          </cell>
          <cell r="C17600" t="str">
            <v>龍子仲</v>
          </cell>
          <cell r="D17600">
            <v>96</v>
          </cell>
          <cell r="E17600">
            <v>4</v>
          </cell>
          <cell r="F17600" t="str">
            <v>平裝</v>
          </cell>
          <cell r="G17600" t="str">
            <v>廣西師大</v>
          </cell>
          <cell r="H17600">
            <v>16</v>
          </cell>
          <cell r="I17600" t="str">
            <v/>
          </cell>
          <cell r="J17600" t="str">
            <v/>
          </cell>
          <cell r="K17600" t="str">
            <v/>
          </cell>
          <cell r="L17600" t="str">
            <v/>
          </cell>
          <cell r="M17600" t="str">
            <v>免稅</v>
          </cell>
          <cell r="N17600" t="str">
            <v>9787563366262</v>
          </cell>
        </row>
        <row r="17601">
          <cell r="A17601" t="str">
            <v>56336634</v>
          </cell>
          <cell r="B17601" t="str">
            <v>補益藥善365</v>
          </cell>
          <cell r="C17601" t="str">
            <v>胡獻國</v>
          </cell>
          <cell r="D17601">
            <v>95</v>
          </cell>
          <cell r="E17601">
            <v>0</v>
          </cell>
          <cell r="F17601" t="str">
            <v>平裝</v>
          </cell>
          <cell r="G17601" t="str">
            <v>廣西師大</v>
          </cell>
          <cell r="H17601">
            <v>19</v>
          </cell>
          <cell r="I17601" t="str">
            <v/>
          </cell>
          <cell r="J17601" t="str">
            <v/>
          </cell>
          <cell r="K17601" t="str">
            <v/>
          </cell>
          <cell r="L17601" t="str">
            <v/>
          </cell>
          <cell r="M17601" t="str">
            <v>免稅</v>
          </cell>
          <cell r="N17601" t="str">
            <v>7563366342</v>
          </cell>
        </row>
        <row r="17602">
          <cell r="A17602" t="str">
            <v>56336635</v>
          </cell>
          <cell r="B17602" t="str">
            <v>食貨金瓶梅——從吃飯穿移看晚明人性</v>
          </cell>
          <cell r="C17602" t="str">
            <v>侯會</v>
          </cell>
          <cell r="D17602">
            <v>130</v>
          </cell>
          <cell r="E17602">
            <v>0</v>
          </cell>
          <cell r="F17602" t="str">
            <v>平裝</v>
          </cell>
          <cell r="G17602" t="str">
            <v>山東畫報</v>
          </cell>
          <cell r="H17602">
            <v>26</v>
          </cell>
          <cell r="I17602" t="str">
            <v/>
          </cell>
          <cell r="J17602" t="str">
            <v/>
          </cell>
          <cell r="K17602" t="str">
            <v/>
          </cell>
          <cell r="L17602" t="str">
            <v/>
          </cell>
          <cell r="M17602" t="str">
            <v>免稅</v>
          </cell>
          <cell r="N17602" t="str">
            <v>7563366350</v>
          </cell>
        </row>
        <row r="17603">
          <cell r="A17603" t="str">
            <v>56336639</v>
          </cell>
          <cell r="B17603" t="str">
            <v>讀書滋味長：2003-2005《博覽群書》精選</v>
          </cell>
          <cell r="C17603" t="str">
            <v>常大麟</v>
          </cell>
          <cell r="D17603">
            <v>180</v>
          </cell>
          <cell r="E17603">
            <v>0</v>
          </cell>
          <cell r="F17603" t="str">
            <v>平裝</v>
          </cell>
          <cell r="G17603" t="str">
            <v>廣西師大</v>
          </cell>
          <cell r="H17603">
            <v>30</v>
          </cell>
          <cell r="I17603" t="str">
            <v/>
          </cell>
          <cell r="J17603" t="str">
            <v/>
          </cell>
          <cell r="K17603" t="str">
            <v/>
          </cell>
          <cell r="L17603" t="str">
            <v/>
          </cell>
          <cell r="M17603" t="str">
            <v>免稅</v>
          </cell>
          <cell r="N17603" t="str">
            <v>7563366393</v>
          </cell>
        </row>
        <row r="17604">
          <cell r="A17604" t="str">
            <v>56336648</v>
          </cell>
          <cell r="B17604" t="str">
            <v>1CD--楚辭講演錄（桂）</v>
          </cell>
          <cell r="C17604" t="str">
            <v>周建忠</v>
          </cell>
          <cell r="D17604">
            <v>270</v>
          </cell>
          <cell r="E17604">
            <v>0</v>
          </cell>
          <cell r="F17604" t="str">
            <v>平裝</v>
          </cell>
          <cell r="G17604" t="str">
            <v>廣西師大</v>
          </cell>
          <cell r="H17604">
            <v>45</v>
          </cell>
          <cell r="I17604" t="str">
            <v/>
          </cell>
          <cell r="J17604" t="str">
            <v/>
          </cell>
          <cell r="K17604" t="str">
            <v/>
          </cell>
          <cell r="L17604" t="str">
            <v/>
          </cell>
          <cell r="M17604" t="str">
            <v>免稅</v>
          </cell>
          <cell r="N17604" t="str">
            <v>9787563366484</v>
          </cell>
        </row>
        <row r="17605">
          <cell r="A17605" t="str">
            <v>56336651</v>
          </cell>
          <cell r="B17605" t="str">
            <v>曾經風雅:文化名人的背影</v>
          </cell>
          <cell r="C17605" t="str">
            <v>張昌華</v>
          </cell>
          <cell r="D17605">
            <v>174</v>
          </cell>
          <cell r="E17605">
            <v>0</v>
          </cell>
          <cell r="F17605" t="str">
            <v/>
          </cell>
          <cell r="G17605" t="str">
            <v>廣西師大</v>
          </cell>
          <cell r="H17605">
            <v>29</v>
          </cell>
          <cell r="I17605" t="str">
            <v/>
          </cell>
          <cell r="J17605" t="str">
            <v/>
          </cell>
          <cell r="K17605" t="str">
            <v/>
          </cell>
          <cell r="L17605" t="str">
            <v/>
          </cell>
          <cell r="M17605" t="str">
            <v>免稅</v>
          </cell>
          <cell r="N17605" t="str">
            <v>9787563366514</v>
          </cell>
        </row>
        <row r="17606">
          <cell r="A17606" t="str">
            <v>56336653</v>
          </cell>
          <cell r="B17606" t="str">
            <v>碰巧的傑作</v>
          </cell>
          <cell r="C17606" t="str">
            <v>[美]邁克爾</v>
          </cell>
          <cell r="D17606">
            <v>175</v>
          </cell>
          <cell r="E17606">
            <v>0</v>
          </cell>
          <cell r="F17606" t="str">
            <v>平裝</v>
          </cell>
          <cell r="G17606" t="str">
            <v>廣西師大</v>
          </cell>
          <cell r="H17606">
            <v>35</v>
          </cell>
          <cell r="I17606" t="str">
            <v/>
          </cell>
          <cell r="J17606" t="str">
            <v/>
          </cell>
          <cell r="K17606" t="str">
            <v/>
          </cell>
          <cell r="L17606" t="str">
            <v/>
          </cell>
          <cell r="M17606" t="str">
            <v>免稅</v>
          </cell>
          <cell r="N17606" t="str">
            <v>7563366539</v>
          </cell>
        </row>
        <row r="17607">
          <cell r="A17607" t="str">
            <v>56336657</v>
          </cell>
          <cell r="B17607" t="str">
            <v>訪問歷史</v>
          </cell>
          <cell r="C17607" t="str">
            <v>李懷平</v>
          </cell>
          <cell r="D17607">
            <v>145</v>
          </cell>
          <cell r="E17607">
            <v>0</v>
          </cell>
          <cell r="F17607" t="str">
            <v>平裝</v>
          </cell>
          <cell r="G17607" t="str">
            <v>廣西師大</v>
          </cell>
          <cell r="H17607">
            <v>29</v>
          </cell>
          <cell r="I17607" t="str">
            <v/>
          </cell>
          <cell r="J17607" t="str">
            <v/>
          </cell>
          <cell r="K17607" t="str">
            <v/>
          </cell>
          <cell r="L17607" t="str">
            <v/>
          </cell>
          <cell r="M17607" t="str">
            <v>免稅</v>
          </cell>
          <cell r="N17607" t="str">
            <v>7563366576</v>
          </cell>
        </row>
        <row r="17608">
          <cell r="A17608" t="str">
            <v>56336695</v>
          </cell>
          <cell r="B17608" t="str">
            <v>多餘的素材（修訂版）</v>
          </cell>
          <cell r="C17608" t="str">
            <v>倪雪編著</v>
          </cell>
          <cell r="D17608">
            <v>168</v>
          </cell>
          <cell r="E17608">
            <v>0</v>
          </cell>
          <cell r="F17608" t="str">
            <v>平裝</v>
          </cell>
          <cell r="G17608" t="str">
            <v>哈爾濱</v>
          </cell>
          <cell r="H17608">
            <v>28</v>
          </cell>
          <cell r="I17608" t="str">
            <v/>
          </cell>
          <cell r="J17608" t="str">
            <v/>
          </cell>
          <cell r="K17608" t="str">
            <v/>
          </cell>
          <cell r="L17608" t="str">
            <v/>
          </cell>
          <cell r="M17608" t="str">
            <v>免稅</v>
          </cell>
          <cell r="N17608" t="str">
            <v>9787563366958</v>
          </cell>
        </row>
        <row r="17609">
          <cell r="A17609" t="str">
            <v>56336707</v>
          </cell>
          <cell r="B17609" t="str">
            <v>青山一發：從孫文崛起看大清日落（京）</v>
          </cell>
          <cell r="C17609" t="str">
            <v>陳舜臣</v>
          </cell>
          <cell r="D17609">
            <v>180</v>
          </cell>
          <cell r="E17609">
            <v>0</v>
          </cell>
          <cell r="F17609" t="str">
            <v>平裝</v>
          </cell>
          <cell r="G17609" t="str">
            <v>廣西師大</v>
          </cell>
          <cell r="H17609">
            <v>36</v>
          </cell>
          <cell r="I17609" t="str">
            <v/>
          </cell>
          <cell r="J17609" t="str">
            <v/>
          </cell>
          <cell r="K17609" t="str">
            <v/>
          </cell>
          <cell r="L17609" t="str">
            <v/>
          </cell>
          <cell r="M17609" t="str">
            <v>免稅</v>
          </cell>
          <cell r="N17609" t="str">
            <v>9787563367078</v>
          </cell>
        </row>
        <row r="17610">
          <cell r="A17610" t="str">
            <v>56336719</v>
          </cell>
          <cell r="B17610" t="str">
            <v>大唐西域記（桂）</v>
          </cell>
          <cell r="C17610" t="str">
            <v>(唐)玄裝</v>
          </cell>
          <cell r="D17610">
            <v>60</v>
          </cell>
          <cell r="E17610">
            <v>0</v>
          </cell>
          <cell r="F17610" t="str">
            <v>平裝</v>
          </cell>
          <cell r="G17610" t="str">
            <v>廣西師大</v>
          </cell>
          <cell r="H17610">
            <v>12</v>
          </cell>
          <cell r="I17610" t="str">
            <v/>
          </cell>
          <cell r="J17610" t="str">
            <v/>
          </cell>
          <cell r="K17610" t="str">
            <v/>
          </cell>
          <cell r="L17610" t="str">
            <v/>
          </cell>
          <cell r="M17610" t="str">
            <v>免稅</v>
          </cell>
          <cell r="N17610" t="str">
            <v>9787563367191</v>
          </cell>
        </row>
        <row r="17611">
          <cell r="A17611" t="str">
            <v>56336756</v>
          </cell>
          <cell r="B17611" t="str">
            <v>蜀漢風雲人物（上海）</v>
          </cell>
          <cell r="C17611" t="str">
            <v>惜秋</v>
          </cell>
          <cell r="D17611">
            <v>132</v>
          </cell>
          <cell r="E17611">
            <v>0</v>
          </cell>
          <cell r="F17611" t="str">
            <v>平裝</v>
          </cell>
          <cell r="G17611" t="str">
            <v>廣西師大</v>
          </cell>
          <cell r="H17611">
            <v>22</v>
          </cell>
          <cell r="I17611" t="str">
            <v/>
          </cell>
          <cell r="J17611" t="str">
            <v/>
          </cell>
          <cell r="K17611" t="str">
            <v/>
          </cell>
          <cell r="L17611" t="str">
            <v/>
          </cell>
          <cell r="M17611" t="str">
            <v>免稅</v>
          </cell>
          <cell r="N17611" t="str">
            <v>9787563367566</v>
          </cell>
        </row>
        <row r="17612">
          <cell r="A17612" t="str">
            <v>56336757</v>
          </cell>
          <cell r="B17612" t="str">
            <v>東漢風雲人物（上海）</v>
          </cell>
          <cell r="C17612" t="str">
            <v>惜秋</v>
          </cell>
          <cell r="D17612">
            <v>132</v>
          </cell>
          <cell r="E17612">
            <v>0</v>
          </cell>
          <cell r="F17612" t="str">
            <v>平裝</v>
          </cell>
          <cell r="G17612" t="str">
            <v>廣西師大</v>
          </cell>
          <cell r="H17612">
            <v>22</v>
          </cell>
          <cell r="I17612" t="str">
            <v/>
          </cell>
          <cell r="J17612" t="str">
            <v/>
          </cell>
          <cell r="K17612" t="str">
            <v/>
          </cell>
          <cell r="L17612" t="str">
            <v/>
          </cell>
          <cell r="M17612" t="str">
            <v>免稅</v>
          </cell>
          <cell r="N17612" t="str">
            <v>9787563367573</v>
          </cell>
        </row>
        <row r="17613">
          <cell r="A17613" t="str">
            <v>56336905</v>
          </cell>
          <cell r="B17613" t="str">
            <v>昆曲與江南社會生活（上海)</v>
          </cell>
          <cell r="C17613" t="str">
            <v>朱琳</v>
          </cell>
          <cell r="D17613">
            <v>165</v>
          </cell>
          <cell r="E17613">
            <v>0</v>
          </cell>
          <cell r="F17613" t="str">
            <v>平裝</v>
          </cell>
          <cell r="G17613" t="str">
            <v>廣西師大</v>
          </cell>
          <cell r="H17613">
            <v>33</v>
          </cell>
          <cell r="I17613" t="str">
            <v/>
          </cell>
          <cell r="J17613" t="str">
            <v/>
          </cell>
          <cell r="K17613" t="str">
            <v/>
          </cell>
          <cell r="L17613" t="str">
            <v/>
          </cell>
          <cell r="M17613" t="str">
            <v>免稅</v>
          </cell>
          <cell r="N17613" t="str">
            <v>9787563369058</v>
          </cell>
        </row>
        <row r="17614">
          <cell r="A17614" t="str">
            <v>56336989</v>
          </cell>
          <cell r="B17614" t="str">
            <v>古代天文曆法講座</v>
          </cell>
          <cell r="C17614" t="str">
            <v>張聞玉</v>
          </cell>
          <cell r="D17614">
            <v>145</v>
          </cell>
          <cell r="E17614">
            <v>0</v>
          </cell>
          <cell r="F17614" t="str">
            <v>平裝</v>
          </cell>
          <cell r="G17614" t="str">
            <v>廣西師大</v>
          </cell>
          <cell r="H17614">
            <v>29</v>
          </cell>
          <cell r="I17614" t="str">
            <v/>
          </cell>
          <cell r="J17614" t="str">
            <v/>
          </cell>
          <cell r="K17614" t="str">
            <v/>
          </cell>
          <cell r="L17614" t="str">
            <v/>
          </cell>
          <cell r="M17614" t="str">
            <v>免稅</v>
          </cell>
          <cell r="N17614" t="str">
            <v>9787563369898</v>
          </cell>
        </row>
        <row r="17615">
          <cell r="A17615" t="str">
            <v>56337009</v>
          </cell>
          <cell r="B17615" t="str">
            <v>中外舞蹈鑒賞語言</v>
          </cell>
          <cell r="C17615" t="str">
            <v>楊力</v>
          </cell>
          <cell r="D17615">
            <v>240</v>
          </cell>
          <cell r="E17615">
            <v>3</v>
          </cell>
          <cell r="F17615" t="str">
            <v>平裝</v>
          </cell>
          <cell r="G17615" t="str">
            <v>廣西師大</v>
          </cell>
          <cell r="H17615">
            <v>40</v>
          </cell>
          <cell r="I17615" t="str">
            <v/>
          </cell>
          <cell r="J17615" t="str">
            <v/>
          </cell>
          <cell r="K17615" t="str">
            <v/>
          </cell>
          <cell r="L17615" t="str">
            <v/>
          </cell>
          <cell r="M17615" t="str">
            <v>免稅</v>
          </cell>
          <cell r="N17615" t="str">
            <v>9787563370092</v>
          </cell>
        </row>
        <row r="17616">
          <cell r="A17616" t="str">
            <v>56337011</v>
          </cell>
          <cell r="B17616" t="str">
            <v>被閹割的文明：閒話中國古代纏足與宮刑</v>
          </cell>
          <cell r="C17616" t="str">
            <v>陳存仁</v>
          </cell>
          <cell r="D17616">
            <v>120</v>
          </cell>
          <cell r="E17616">
            <v>0</v>
          </cell>
          <cell r="F17616" t="str">
            <v>平裝</v>
          </cell>
          <cell r="G17616" t="str">
            <v>廣西師大</v>
          </cell>
          <cell r="H17616">
            <v>24</v>
          </cell>
          <cell r="I17616" t="str">
            <v/>
          </cell>
          <cell r="J17616" t="str">
            <v/>
          </cell>
          <cell r="K17616" t="str">
            <v/>
          </cell>
          <cell r="L17616" t="str">
            <v/>
          </cell>
          <cell r="M17616" t="str">
            <v>免稅</v>
          </cell>
          <cell r="N17616" t="str">
            <v>9787563370115</v>
          </cell>
        </row>
        <row r="17617">
          <cell r="A17617" t="str">
            <v>56337080</v>
          </cell>
          <cell r="B17617" t="str">
            <v>蒙曼說唐：武則天（京）</v>
          </cell>
          <cell r="C17617" t="str">
            <v>蒙曼</v>
          </cell>
          <cell r="D17617">
            <v>145</v>
          </cell>
          <cell r="E17617">
            <v>0</v>
          </cell>
          <cell r="F17617" t="str">
            <v>平裝</v>
          </cell>
          <cell r="G17617" t="str">
            <v>廣西師大</v>
          </cell>
          <cell r="H17617">
            <v>29</v>
          </cell>
          <cell r="I17617" t="str">
            <v/>
          </cell>
          <cell r="J17617" t="str">
            <v/>
          </cell>
          <cell r="K17617" t="str">
            <v/>
          </cell>
          <cell r="L17617" t="str">
            <v/>
          </cell>
          <cell r="M17617" t="str">
            <v>免稅</v>
          </cell>
          <cell r="N17617" t="str">
            <v>9787563370801</v>
          </cell>
        </row>
        <row r="17618">
          <cell r="A17618" t="str">
            <v>56337088</v>
          </cell>
          <cell r="B17618" t="str">
            <v>1CD-古典小說與古代文化講演錄</v>
          </cell>
          <cell r="C17618" t="str">
            <v>王平</v>
          </cell>
          <cell r="D17618">
            <v>160</v>
          </cell>
          <cell r="E17618">
            <v>0</v>
          </cell>
          <cell r="F17618" t="str">
            <v>平裝</v>
          </cell>
          <cell r="G17618" t="str">
            <v>廣西師大</v>
          </cell>
          <cell r="H17618">
            <v>32</v>
          </cell>
          <cell r="I17618" t="str">
            <v/>
          </cell>
          <cell r="J17618" t="str">
            <v/>
          </cell>
          <cell r="K17618" t="str">
            <v/>
          </cell>
          <cell r="L17618" t="str">
            <v/>
          </cell>
          <cell r="M17618" t="str">
            <v>免稅</v>
          </cell>
          <cell r="N17618" t="str">
            <v>9787563370887</v>
          </cell>
        </row>
        <row r="17619">
          <cell r="A17619" t="str">
            <v>56337104</v>
          </cell>
          <cell r="B17619" t="str">
            <v>漢初風雲人物（滬）</v>
          </cell>
          <cell r="C17619" t="str">
            <v>惜秋</v>
          </cell>
          <cell r="D17619">
            <v>125</v>
          </cell>
          <cell r="E17619">
            <v>0</v>
          </cell>
          <cell r="F17619" t="str">
            <v>平裝</v>
          </cell>
          <cell r="G17619" t="str">
            <v>廣西師大</v>
          </cell>
          <cell r="H17619">
            <v>25</v>
          </cell>
          <cell r="I17619" t="str">
            <v/>
          </cell>
          <cell r="J17619" t="str">
            <v/>
          </cell>
          <cell r="K17619" t="str">
            <v/>
          </cell>
          <cell r="L17619" t="str">
            <v/>
          </cell>
          <cell r="M17619" t="str">
            <v>免稅</v>
          </cell>
          <cell r="N17619" t="str">
            <v>9787563371044</v>
          </cell>
        </row>
        <row r="17620">
          <cell r="A17620" t="str">
            <v>56337105</v>
          </cell>
          <cell r="B17620" t="str">
            <v>戰國風雲人物（滬）</v>
          </cell>
          <cell r="C17620" t="str">
            <v>惜秋</v>
          </cell>
          <cell r="D17620">
            <v>130</v>
          </cell>
          <cell r="E17620">
            <v>0</v>
          </cell>
          <cell r="F17620" t="str">
            <v>平裝</v>
          </cell>
          <cell r="G17620" t="str">
            <v>廣西師大</v>
          </cell>
          <cell r="H17620">
            <v>26</v>
          </cell>
          <cell r="I17620" t="str">
            <v/>
          </cell>
          <cell r="J17620" t="str">
            <v/>
          </cell>
          <cell r="K17620" t="str">
            <v/>
          </cell>
          <cell r="L17620" t="str">
            <v/>
          </cell>
          <cell r="M17620" t="str">
            <v>免稅</v>
          </cell>
          <cell r="N17620" t="str">
            <v>9787563371051</v>
          </cell>
        </row>
        <row r="17621">
          <cell r="A17621" t="str">
            <v>56337114</v>
          </cell>
          <cell r="B17621" t="str">
            <v>史記講座</v>
          </cell>
          <cell r="C17621" t="str">
            <v>韓兆琦</v>
          </cell>
          <cell r="D17621">
            <v>150</v>
          </cell>
          <cell r="E17621">
            <v>0</v>
          </cell>
          <cell r="F17621" t="str">
            <v>平裝</v>
          </cell>
          <cell r="G17621" t="str">
            <v>廣西師大</v>
          </cell>
          <cell r="H17621">
            <v>30</v>
          </cell>
          <cell r="I17621" t="str">
            <v/>
          </cell>
          <cell r="J17621" t="str">
            <v/>
          </cell>
          <cell r="K17621" t="str">
            <v/>
          </cell>
          <cell r="L17621" t="str">
            <v/>
          </cell>
          <cell r="M17621" t="str">
            <v>免稅</v>
          </cell>
          <cell r="N17621" t="str">
            <v>9787563371143</v>
          </cell>
        </row>
        <row r="17622">
          <cell r="A17622" t="str">
            <v>56337158</v>
          </cell>
          <cell r="B17622" t="str">
            <v>隋亡唐興七十年：家國天下的父子兩代</v>
          </cell>
          <cell r="C17622" t="str">
            <v>蔡磊</v>
          </cell>
          <cell r="D17622">
            <v>179</v>
          </cell>
          <cell r="E17622">
            <v>0</v>
          </cell>
          <cell r="F17622" t="str">
            <v>平裝</v>
          </cell>
          <cell r="G17622" t="str">
            <v>廣西師大</v>
          </cell>
          <cell r="H17622">
            <v>29.8</v>
          </cell>
          <cell r="I17622" t="str">
            <v/>
          </cell>
          <cell r="J17622" t="str">
            <v/>
          </cell>
          <cell r="K17622" t="str">
            <v/>
          </cell>
          <cell r="L17622" t="str">
            <v/>
          </cell>
          <cell r="M17622" t="str">
            <v>免稅</v>
          </cell>
          <cell r="N17622" t="str">
            <v>9787563371587</v>
          </cell>
        </row>
        <row r="17623">
          <cell r="A17623" t="str">
            <v>56337272</v>
          </cell>
          <cell r="B17623" t="str">
            <v>戊戌前後的痛與夢  馬關議和中之伊李問答</v>
          </cell>
          <cell r="C17623" t="str">
            <v>本社</v>
          </cell>
          <cell r="D17623">
            <v>96</v>
          </cell>
          <cell r="E17623">
            <v>0</v>
          </cell>
          <cell r="F17623" t="str">
            <v>平裝</v>
          </cell>
          <cell r="G17623" t="str">
            <v>廣西師大</v>
          </cell>
          <cell r="H17623">
            <v>16</v>
          </cell>
          <cell r="I17623" t="str">
            <v/>
          </cell>
          <cell r="J17623" t="str">
            <v/>
          </cell>
          <cell r="K17623" t="str">
            <v/>
          </cell>
          <cell r="L17623" t="str">
            <v/>
          </cell>
          <cell r="M17623" t="str">
            <v>免稅</v>
          </cell>
          <cell r="N17623" t="str">
            <v>9787563372720</v>
          </cell>
        </row>
        <row r="17624">
          <cell r="A17624" t="str">
            <v>56337381</v>
          </cell>
          <cell r="B17624" t="str">
            <v>大學名師講課實錄  儒家禮樂文明講演錄</v>
          </cell>
          <cell r="C17624" t="str">
            <v>彭林 著</v>
          </cell>
          <cell r="D17624">
            <v>132</v>
          </cell>
          <cell r="E17624">
            <v>0</v>
          </cell>
          <cell r="F17624" t="str">
            <v>平裝</v>
          </cell>
          <cell r="G17624" t="str">
            <v>廣西師大</v>
          </cell>
          <cell r="H17624">
            <v>22</v>
          </cell>
          <cell r="I17624" t="str">
            <v/>
          </cell>
          <cell r="J17624" t="str">
            <v/>
          </cell>
          <cell r="K17624" t="str">
            <v/>
          </cell>
          <cell r="L17624" t="str">
            <v/>
          </cell>
          <cell r="M17624" t="str">
            <v>免稅</v>
          </cell>
          <cell r="N17624" t="str">
            <v>9787563373819</v>
          </cell>
        </row>
        <row r="17625">
          <cell r="A17625" t="str">
            <v>56337431</v>
          </cell>
          <cell r="B17625" t="str">
            <v>韓國文集中的清代史料（全17冊）</v>
          </cell>
          <cell r="C17625" t="str">
            <v>編委</v>
          </cell>
          <cell r="D17625">
            <v>51600</v>
          </cell>
          <cell r="E17625">
            <v>0</v>
          </cell>
          <cell r="F17625" t="str">
            <v/>
          </cell>
          <cell r="G17625" t="str">
            <v>廣西師大</v>
          </cell>
          <cell r="H17625">
            <v>8600</v>
          </cell>
          <cell r="I17625" t="str">
            <v/>
          </cell>
          <cell r="J17625" t="str">
            <v/>
          </cell>
          <cell r="K17625" t="str">
            <v/>
          </cell>
          <cell r="L17625" t="str">
            <v/>
          </cell>
          <cell r="M17625" t="str">
            <v>免稅</v>
          </cell>
          <cell r="N17625" t="str">
            <v>9787563374311</v>
          </cell>
        </row>
        <row r="17626">
          <cell r="A17626" t="str">
            <v>56337441</v>
          </cell>
          <cell r="B17626" t="str">
            <v>中醫：祛魅與返魅：複雜性科學視角下的中醫現代化及營衛解讀</v>
          </cell>
          <cell r="C17626" t="str">
            <v>周東浩</v>
          </cell>
          <cell r="D17626">
            <v>140</v>
          </cell>
          <cell r="E17626">
            <v>0</v>
          </cell>
          <cell r="F17626" t="str">
            <v>平裝</v>
          </cell>
          <cell r="G17626" t="str">
            <v>廣西師大</v>
          </cell>
          <cell r="H17626">
            <v>28</v>
          </cell>
          <cell r="I17626" t="str">
            <v/>
          </cell>
          <cell r="J17626" t="str">
            <v/>
          </cell>
          <cell r="K17626" t="str">
            <v/>
          </cell>
          <cell r="L17626" t="str">
            <v/>
          </cell>
          <cell r="M17626" t="str">
            <v>免稅</v>
          </cell>
          <cell r="N17626" t="str">
            <v>9787563374410</v>
          </cell>
        </row>
        <row r="17627">
          <cell r="A17627" t="str">
            <v>56337456</v>
          </cell>
          <cell r="B17627" t="str">
            <v>女真民族史</v>
          </cell>
          <cell r="C17627" t="str">
            <v>唐冉主編</v>
          </cell>
          <cell r="D17627">
            <v>252</v>
          </cell>
          <cell r="E17627">
            <v>0</v>
          </cell>
          <cell r="F17627" t="str">
            <v>平裝</v>
          </cell>
          <cell r="G17627" t="str">
            <v>哈爾濱</v>
          </cell>
          <cell r="H17627">
            <v>42</v>
          </cell>
          <cell r="I17627" t="str">
            <v/>
          </cell>
          <cell r="J17627" t="str">
            <v/>
          </cell>
          <cell r="K17627" t="str">
            <v/>
          </cell>
          <cell r="L17627" t="str">
            <v/>
          </cell>
          <cell r="M17627" t="str">
            <v>免稅</v>
          </cell>
          <cell r="N17627" t="str">
            <v>9787563374564</v>
          </cell>
        </row>
        <row r="17628">
          <cell r="A17628" t="str">
            <v>56337492</v>
          </cell>
          <cell r="B17628" t="str">
            <v>清朝的皇帝(上下)(北京)</v>
          </cell>
          <cell r="C17628" t="str">
            <v>高陽</v>
          </cell>
          <cell r="D17628">
            <v>390</v>
          </cell>
          <cell r="E17628">
            <v>0</v>
          </cell>
          <cell r="F17628" t="str">
            <v>平裝</v>
          </cell>
          <cell r="G17628" t="str">
            <v>廣西師大</v>
          </cell>
          <cell r="H17628">
            <v>78</v>
          </cell>
          <cell r="I17628" t="str">
            <v/>
          </cell>
          <cell r="J17628" t="str">
            <v/>
          </cell>
          <cell r="K17628" t="str">
            <v/>
          </cell>
          <cell r="L17628" t="str">
            <v/>
          </cell>
          <cell r="M17628" t="str">
            <v>免稅</v>
          </cell>
          <cell r="N17628" t="str">
            <v>9787563374922</v>
          </cell>
        </row>
        <row r="17629">
          <cell r="A17629" t="str">
            <v>56337507</v>
          </cell>
          <cell r="B17629" t="str">
            <v>漢魏南北朝墓誌集釋（共六冊）</v>
          </cell>
          <cell r="C17629" t="str">
            <v>趙萬里</v>
          </cell>
          <cell r="D17629">
            <v>10800</v>
          </cell>
          <cell r="E17629">
            <v>0</v>
          </cell>
          <cell r="F17629" t="str">
            <v>線裝</v>
          </cell>
          <cell r="G17629" t="str">
            <v>廣西師大</v>
          </cell>
          <cell r="H17629">
            <v>1800</v>
          </cell>
          <cell r="I17629" t="str">
            <v/>
          </cell>
          <cell r="J17629" t="str">
            <v/>
          </cell>
          <cell r="K17629" t="str">
            <v/>
          </cell>
          <cell r="L17629" t="str">
            <v/>
          </cell>
          <cell r="M17629" t="str">
            <v>免稅</v>
          </cell>
          <cell r="N17629" t="str">
            <v>9787563375073</v>
          </cell>
        </row>
        <row r="17630">
          <cell r="A17630" t="str">
            <v>56337541</v>
          </cell>
          <cell r="B17630" t="str">
            <v>孫子-話春秋 品兵法(滬)</v>
          </cell>
          <cell r="C17630" t="str">
            <v>子金山</v>
          </cell>
          <cell r="D17630">
            <v>150</v>
          </cell>
          <cell r="E17630">
            <v>0</v>
          </cell>
          <cell r="F17630" t="str">
            <v>平裝</v>
          </cell>
          <cell r="G17630" t="str">
            <v>廣西師大</v>
          </cell>
          <cell r="H17630">
            <v>25</v>
          </cell>
          <cell r="I17630" t="str">
            <v/>
          </cell>
          <cell r="J17630" t="str">
            <v/>
          </cell>
          <cell r="K17630" t="str">
            <v/>
          </cell>
          <cell r="L17630" t="str">
            <v/>
          </cell>
          <cell r="M17630" t="str">
            <v>免稅</v>
          </cell>
          <cell r="N17630" t="str">
            <v>9787563375417</v>
          </cell>
        </row>
        <row r="17631">
          <cell r="A17631" t="str">
            <v>56337561</v>
          </cell>
          <cell r="B17631" t="str">
            <v>中外電影鑒賞語言</v>
          </cell>
          <cell r="C17631" t="str">
            <v>王志敏</v>
          </cell>
          <cell r="D17631">
            <v>255</v>
          </cell>
          <cell r="E17631">
            <v>3</v>
          </cell>
          <cell r="F17631" t="str">
            <v>平裝</v>
          </cell>
          <cell r="G17631" t="str">
            <v>廣西師大</v>
          </cell>
          <cell r="H17631">
            <v>42.5</v>
          </cell>
          <cell r="I17631" t="str">
            <v/>
          </cell>
          <cell r="J17631" t="str">
            <v/>
          </cell>
          <cell r="K17631" t="str">
            <v/>
          </cell>
          <cell r="L17631" t="str">
            <v/>
          </cell>
          <cell r="M17631" t="str">
            <v>免稅</v>
          </cell>
          <cell r="N17631" t="str">
            <v>9787563375615</v>
          </cell>
        </row>
        <row r="17632">
          <cell r="A17632" t="str">
            <v>56337564</v>
          </cell>
          <cell r="B17632" t="str">
            <v>書法藝術鑒賞語言</v>
          </cell>
          <cell r="C17632" t="str">
            <v>邱振中</v>
          </cell>
          <cell r="D17632">
            <v>246</v>
          </cell>
          <cell r="E17632">
            <v>2</v>
          </cell>
          <cell r="F17632" t="str">
            <v>平裝</v>
          </cell>
          <cell r="G17632" t="str">
            <v>廣西師大</v>
          </cell>
          <cell r="H17632">
            <v>41</v>
          </cell>
          <cell r="I17632" t="str">
            <v/>
          </cell>
          <cell r="J17632" t="str">
            <v/>
          </cell>
          <cell r="K17632" t="str">
            <v/>
          </cell>
          <cell r="L17632" t="str">
            <v/>
          </cell>
          <cell r="M17632" t="str">
            <v>免稅</v>
          </cell>
          <cell r="N17632" t="str">
            <v>9787563375646</v>
          </cell>
        </row>
        <row r="17633">
          <cell r="A17633" t="str">
            <v>56337565</v>
          </cell>
          <cell r="B17633" t="str">
            <v>中國古代建築鑒賞語言</v>
          </cell>
          <cell r="C17633" t="str">
            <v>王其鈞編</v>
          </cell>
          <cell r="D17633">
            <v>246</v>
          </cell>
          <cell r="E17633">
            <v>0</v>
          </cell>
          <cell r="F17633" t="str">
            <v>平裝</v>
          </cell>
          <cell r="G17633" t="str">
            <v>廣西師大</v>
          </cell>
          <cell r="H17633">
            <v>41</v>
          </cell>
          <cell r="I17633" t="str">
            <v/>
          </cell>
          <cell r="J17633" t="str">
            <v/>
          </cell>
          <cell r="K17633" t="str">
            <v/>
          </cell>
          <cell r="L17633" t="str">
            <v/>
          </cell>
          <cell r="M17633" t="str">
            <v>免稅</v>
          </cell>
          <cell r="N17633" t="str">
            <v>9787563375653</v>
          </cell>
        </row>
        <row r="17634">
          <cell r="A17634" t="str">
            <v>56337570</v>
          </cell>
          <cell r="B17634" t="str">
            <v>趙子龍的奮鬥</v>
          </cell>
          <cell r="C17634" t="str">
            <v>彭一峰</v>
          </cell>
          <cell r="D17634">
            <v>150</v>
          </cell>
          <cell r="E17634">
            <v>0</v>
          </cell>
          <cell r="F17634" t="str">
            <v>平裝</v>
          </cell>
          <cell r="G17634" t="str">
            <v>廣西師大</v>
          </cell>
          <cell r="H17634">
            <v>25</v>
          </cell>
          <cell r="I17634" t="str">
            <v/>
          </cell>
          <cell r="J17634" t="str">
            <v/>
          </cell>
          <cell r="K17634" t="str">
            <v/>
          </cell>
          <cell r="L17634" t="str">
            <v/>
          </cell>
          <cell r="M17634" t="str">
            <v>免稅</v>
          </cell>
          <cell r="N17634" t="str">
            <v>9787563375707</v>
          </cell>
        </row>
        <row r="17635">
          <cell r="A17635" t="str">
            <v>56337616</v>
          </cell>
          <cell r="B17635" t="str">
            <v>軍坤政權：近代中國的軍閥時代</v>
          </cell>
          <cell r="C17635" t="str">
            <v>陳志讓</v>
          </cell>
          <cell r="D17635">
            <v>144</v>
          </cell>
          <cell r="E17635">
            <v>0</v>
          </cell>
          <cell r="F17635" t="str">
            <v>平裝</v>
          </cell>
          <cell r="G17635" t="str">
            <v>廣西師範大</v>
          </cell>
          <cell r="H17635">
            <v>28</v>
          </cell>
          <cell r="I17635" t="str">
            <v/>
          </cell>
          <cell r="J17635" t="str">
            <v/>
          </cell>
          <cell r="K17635" t="str">
            <v/>
          </cell>
          <cell r="L17635" t="str">
            <v/>
          </cell>
          <cell r="M17635" t="str">
            <v>免稅</v>
          </cell>
          <cell r="N17635" t="str">
            <v>9787563376162</v>
          </cell>
        </row>
        <row r="17636">
          <cell r="A17636" t="str">
            <v>56337623</v>
          </cell>
          <cell r="B17636" t="str">
            <v>東坡詞研究新思維</v>
          </cell>
          <cell r="C17636" t="str">
            <v>饒曉明</v>
          </cell>
          <cell r="D17636">
            <v>90</v>
          </cell>
          <cell r="E17636">
            <v>0</v>
          </cell>
          <cell r="F17636" t="str">
            <v>平裝</v>
          </cell>
          <cell r="G17636" t="str">
            <v>廣西師大</v>
          </cell>
          <cell r="H17636">
            <v>15</v>
          </cell>
          <cell r="I17636" t="str">
            <v/>
          </cell>
          <cell r="J17636" t="str">
            <v/>
          </cell>
          <cell r="K17636" t="str">
            <v/>
          </cell>
          <cell r="L17636" t="str">
            <v/>
          </cell>
          <cell r="M17636" t="str">
            <v>免稅</v>
          </cell>
          <cell r="N17636" t="str">
            <v>9787563376230</v>
          </cell>
        </row>
        <row r="17637">
          <cell r="A17637" t="str">
            <v>56337644</v>
          </cell>
          <cell r="B17637" t="str">
            <v>騙經</v>
          </cell>
          <cell r="C17637" t="str">
            <v>張應俞</v>
          </cell>
          <cell r="D17637">
            <v>96</v>
          </cell>
          <cell r="E17637">
            <v>0</v>
          </cell>
          <cell r="F17637" t="str">
            <v>平裝</v>
          </cell>
          <cell r="G17637" t="str">
            <v>廣西師大</v>
          </cell>
          <cell r="H17637">
            <v>16</v>
          </cell>
          <cell r="I17637" t="str">
            <v/>
          </cell>
          <cell r="J17637" t="str">
            <v/>
          </cell>
          <cell r="K17637" t="str">
            <v/>
          </cell>
          <cell r="L17637" t="str">
            <v/>
          </cell>
          <cell r="M17637" t="str">
            <v>免稅</v>
          </cell>
          <cell r="N17637" t="str">
            <v>9787563376444</v>
          </cell>
        </row>
        <row r="17638">
          <cell r="A17638" t="str">
            <v>56337654</v>
          </cell>
          <cell r="B17638" t="str">
            <v>騙經</v>
          </cell>
          <cell r="C17638" t="str">
            <v>張應俞</v>
          </cell>
          <cell r="D17638">
            <v>96</v>
          </cell>
          <cell r="E17638">
            <v>0</v>
          </cell>
          <cell r="F17638" t="str">
            <v>平裝</v>
          </cell>
          <cell r="G17638" t="str">
            <v>廣西師大</v>
          </cell>
          <cell r="H17638">
            <v>16</v>
          </cell>
          <cell r="I17638" t="str">
            <v/>
          </cell>
          <cell r="J17638" t="str">
            <v/>
          </cell>
          <cell r="K17638" t="str">
            <v/>
          </cell>
          <cell r="L17638" t="str">
            <v/>
          </cell>
          <cell r="M17638" t="str">
            <v>免稅</v>
          </cell>
          <cell r="N17638" t="str">
            <v>9787563376544</v>
          </cell>
        </row>
        <row r="17639">
          <cell r="A17639" t="str">
            <v>56337710</v>
          </cell>
          <cell r="B17639" t="str">
            <v>楚辭發生學研究</v>
          </cell>
          <cell r="C17639" t="str">
            <v>周葦風 著</v>
          </cell>
          <cell r="D17639">
            <v>168</v>
          </cell>
          <cell r="E17639">
            <v>0</v>
          </cell>
          <cell r="F17639" t="str">
            <v>平裝</v>
          </cell>
          <cell r="G17639" t="str">
            <v>廣西師大</v>
          </cell>
          <cell r="H17639">
            <v>28</v>
          </cell>
          <cell r="I17639" t="str">
            <v/>
          </cell>
          <cell r="J17639" t="str">
            <v/>
          </cell>
          <cell r="K17639" t="str">
            <v/>
          </cell>
          <cell r="L17639" t="str">
            <v/>
          </cell>
          <cell r="M17639" t="str">
            <v>免稅</v>
          </cell>
          <cell r="N17639" t="str">
            <v>9787563377107</v>
          </cell>
        </row>
        <row r="17640">
          <cell r="A17640" t="str">
            <v>56337727</v>
          </cell>
          <cell r="B17640" t="str">
            <v>先秦文化綜論</v>
          </cell>
          <cell r="C17640" t="str">
            <v>楊希枚著</v>
          </cell>
          <cell r="D17640">
            <v>168</v>
          </cell>
          <cell r="E17640">
            <v>1</v>
          </cell>
          <cell r="F17640" t="str">
            <v>平裝</v>
          </cell>
          <cell r="G17640" t="str">
            <v>廣西師大</v>
          </cell>
          <cell r="H17640">
            <v>28</v>
          </cell>
          <cell r="I17640" t="str">
            <v/>
          </cell>
          <cell r="J17640" t="str">
            <v/>
          </cell>
          <cell r="K17640" t="str">
            <v/>
          </cell>
          <cell r="L17640" t="str">
            <v/>
          </cell>
          <cell r="M17640" t="str">
            <v>免稅</v>
          </cell>
          <cell r="N17640" t="str">
            <v>9787563377275</v>
          </cell>
        </row>
        <row r="17641">
          <cell r="A17641" t="str">
            <v>56337744</v>
          </cell>
          <cell r="B17641" t="str">
            <v>大學中庸講演錄</v>
          </cell>
          <cell r="C17641" t="str">
            <v>王嶽川</v>
          </cell>
          <cell r="D17641">
            <v>210</v>
          </cell>
          <cell r="E17641">
            <v>0</v>
          </cell>
          <cell r="F17641" t="str">
            <v>平裝</v>
          </cell>
          <cell r="G17641" t="str">
            <v>廣西師大</v>
          </cell>
          <cell r="H17641">
            <v>35</v>
          </cell>
          <cell r="I17641" t="str">
            <v/>
          </cell>
          <cell r="J17641" t="str">
            <v/>
          </cell>
          <cell r="K17641" t="str">
            <v/>
          </cell>
          <cell r="L17641" t="str">
            <v/>
          </cell>
          <cell r="M17641" t="str">
            <v>免稅</v>
          </cell>
          <cell r="N17641" t="str">
            <v>9787563377442</v>
          </cell>
        </row>
        <row r="17642">
          <cell r="A17642" t="str">
            <v>56337747</v>
          </cell>
          <cell r="B17642" t="str">
            <v>西方美術鑒賞語言</v>
          </cell>
          <cell r="C17642" t="str">
            <v>易英 主編</v>
          </cell>
          <cell r="D17642">
            <v>252</v>
          </cell>
          <cell r="E17642">
            <v>1</v>
          </cell>
          <cell r="F17642" t="str">
            <v>平裝</v>
          </cell>
          <cell r="G17642" t="str">
            <v>廣西師大</v>
          </cell>
          <cell r="H17642">
            <v>42</v>
          </cell>
          <cell r="I17642" t="str">
            <v/>
          </cell>
          <cell r="J17642" t="str">
            <v/>
          </cell>
          <cell r="K17642" t="str">
            <v/>
          </cell>
          <cell r="L17642" t="str">
            <v/>
          </cell>
          <cell r="M17642" t="str">
            <v>免稅</v>
          </cell>
          <cell r="N17642" t="str">
            <v>9787563377473</v>
          </cell>
        </row>
        <row r="17643">
          <cell r="A17643" t="str">
            <v>56337748</v>
          </cell>
          <cell r="B17643" t="str">
            <v>西方音樂鑒賞語言</v>
          </cell>
          <cell r="C17643" t="str">
            <v>王曉寧</v>
          </cell>
          <cell r="D17643">
            <v>222</v>
          </cell>
          <cell r="E17643">
            <v>4</v>
          </cell>
          <cell r="F17643" t="str">
            <v>平裝</v>
          </cell>
          <cell r="G17643" t="str">
            <v>廣西師大</v>
          </cell>
          <cell r="H17643">
            <v>37</v>
          </cell>
          <cell r="I17643" t="str">
            <v/>
          </cell>
          <cell r="J17643" t="str">
            <v/>
          </cell>
          <cell r="K17643" t="str">
            <v/>
          </cell>
          <cell r="L17643" t="str">
            <v/>
          </cell>
          <cell r="M17643" t="str">
            <v>免稅</v>
          </cell>
          <cell r="N17643" t="str">
            <v>9787563377480</v>
          </cell>
        </row>
        <row r="17644">
          <cell r="A17644" t="str">
            <v>56337749</v>
          </cell>
          <cell r="B17644" t="str">
            <v>中國美術鑒賞語言</v>
          </cell>
          <cell r="C17644" t="str">
            <v>賀西林</v>
          </cell>
          <cell r="D17644">
            <v>312</v>
          </cell>
          <cell r="E17644">
            <v>4</v>
          </cell>
          <cell r="F17644" t="str">
            <v>平裝</v>
          </cell>
          <cell r="G17644" t="str">
            <v>廣西師大</v>
          </cell>
          <cell r="H17644">
            <v>52</v>
          </cell>
          <cell r="I17644" t="str">
            <v/>
          </cell>
          <cell r="J17644" t="str">
            <v/>
          </cell>
          <cell r="K17644" t="str">
            <v/>
          </cell>
          <cell r="L17644" t="str">
            <v/>
          </cell>
          <cell r="M17644" t="str">
            <v>免稅</v>
          </cell>
          <cell r="N17644" t="str">
            <v>9787563377497</v>
          </cell>
        </row>
        <row r="17645">
          <cell r="A17645" t="str">
            <v>56337767</v>
          </cell>
          <cell r="B17645" t="str">
            <v>戊戌前後的痛與夢  新中國未來記</v>
          </cell>
          <cell r="C17645" t="str">
            <v>梁啟超</v>
          </cell>
          <cell r="D17645">
            <v>96</v>
          </cell>
          <cell r="E17645">
            <v>1</v>
          </cell>
          <cell r="F17645" t="str">
            <v>平裝</v>
          </cell>
          <cell r="G17645" t="str">
            <v>廣西師大</v>
          </cell>
          <cell r="H17645">
            <v>16</v>
          </cell>
          <cell r="I17645" t="str">
            <v/>
          </cell>
          <cell r="J17645" t="str">
            <v/>
          </cell>
          <cell r="K17645" t="str">
            <v/>
          </cell>
          <cell r="L17645" t="str">
            <v/>
          </cell>
          <cell r="M17645" t="str">
            <v>免稅</v>
          </cell>
          <cell r="N17645" t="str">
            <v>9787563377671</v>
          </cell>
        </row>
        <row r="17646">
          <cell r="A17646" t="str">
            <v>56337768</v>
          </cell>
          <cell r="B17646" t="str">
            <v>戊戌前後的痛與夢  新紀元</v>
          </cell>
          <cell r="C17646" t="str">
            <v>碧荷館主人</v>
          </cell>
          <cell r="D17646">
            <v>90</v>
          </cell>
          <cell r="E17646">
            <v>3</v>
          </cell>
          <cell r="F17646" t="str">
            <v>平裝</v>
          </cell>
          <cell r="G17646" t="str">
            <v>廣西師大</v>
          </cell>
          <cell r="H17646">
            <v>15</v>
          </cell>
          <cell r="I17646" t="str">
            <v/>
          </cell>
          <cell r="J17646" t="str">
            <v/>
          </cell>
          <cell r="K17646" t="str">
            <v/>
          </cell>
          <cell r="L17646" t="str">
            <v/>
          </cell>
          <cell r="M17646" t="str">
            <v>免稅</v>
          </cell>
          <cell r="N17646" t="str">
            <v>9787563377688</v>
          </cell>
        </row>
        <row r="17647">
          <cell r="A17647" t="str">
            <v>56337769</v>
          </cell>
          <cell r="B17647" t="str">
            <v>戊戌前後的痛與夢  勸學篇</v>
          </cell>
          <cell r="C17647" t="str">
            <v>張之洞</v>
          </cell>
          <cell r="D17647">
            <v>96</v>
          </cell>
          <cell r="E17647">
            <v>0</v>
          </cell>
          <cell r="F17647" t="str">
            <v>平裝</v>
          </cell>
          <cell r="G17647" t="str">
            <v>廣西師大</v>
          </cell>
          <cell r="H17647">
            <v>16</v>
          </cell>
          <cell r="I17647" t="str">
            <v/>
          </cell>
          <cell r="J17647" t="str">
            <v/>
          </cell>
          <cell r="K17647" t="str">
            <v/>
          </cell>
          <cell r="L17647" t="str">
            <v/>
          </cell>
          <cell r="M17647" t="str">
            <v>免稅</v>
          </cell>
          <cell r="N17647" t="str">
            <v>9787563377695</v>
          </cell>
        </row>
        <row r="17648">
          <cell r="A17648" t="str">
            <v>56337770</v>
          </cell>
          <cell r="B17648" t="str">
            <v>戊戌前後的痛與夢  謙廬隨筆</v>
          </cell>
          <cell r="C17648" t="str">
            <v>矢原謙吉</v>
          </cell>
          <cell r="D17648">
            <v>90</v>
          </cell>
          <cell r="E17648">
            <v>0</v>
          </cell>
          <cell r="F17648" t="str">
            <v>平裝</v>
          </cell>
          <cell r="G17648" t="str">
            <v>廣西師大</v>
          </cell>
          <cell r="H17648">
            <v>15</v>
          </cell>
          <cell r="I17648" t="str">
            <v/>
          </cell>
          <cell r="J17648" t="str">
            <v/>
          </cell>
          <cell r="K17648" t="str">
            <v/>
          </cell>
          <cell r="L17648" t="str">
            <v/>
          </cell>
          <cell r="M17648" t="str">
            <v>免稅</v>
          </cell>
          <cell r="N17648" t="str">
            <v>9787563377701</v>
          </cell>
        </row>
        <row r="17649">
          <cell r="A17649" t="str">
            <v>56337771</v>
          </cell>
          <cell r="B17649" t="str">
            <v>戊戌前後的痛與夢  庚子西狩叢談</v>
          </cell>
          <cell r="C17649" t="str">
            <v>吳永口述</v>
          </cell>
          <cell r="D17649">
            <v>108</v>
          </cell>
          <cell r="E17649">
            <v>0</v>
          </cell>
          <cell r="F17649" t="str">
            <v>平裝</v>
          </cell>
          <cell r="G17649" t="str">
            <v>廣西師大</v>
          </cell>
          <cell r="H17649">
            <v>18</v>
          </cell>
          <cell r="I17649" t="str">
            <v/>
          </cell>
          <cell r="J17649" t="str">
            <v/>
          </cell>
          <cell r="K17649" t="str">
            <v/>
          </cell>
          <cell r="L17649" t="str">
            <v/>
          </cell>
          <cell r="M17649" t="str">
            <v>免稅</v>
          </cell>
          <cell r="N17649" t="str">
            <v>9787563377718</v>
          </cell>
        </row>
        <row r="17650">
          <cell r="A17650" t="str">
            <v>56337772</v>
          </cell>
          <cell r="B17650" t="str">
            <v>戊戌前後的痛與夢  清廷戊戌朝變記（外三種）</v>
          </cell>
          <cell r="C17650" t="str">
            <v>[清]蘇繼祖</v>
          </cell>
          <cell r="D17650">
            <v>72</v>
          </cell>
          <cell r="E17650">
            <v>0</v>
          </cell>
          <cell r="F17650" t="str">
            <v>平裝</v>
          </cell>
          <cell r="G17650" t="str">
            <v>廣西師大</v>
          </cell>
          <cell r="H17650">
            <v>12</v>
          </cell>
          <cell r="I17650" t="str">
            <v/>
          </cell>
          <cell r="J17650" t="str">
            <v/>
          </cell>
          <cell r="K17650" t="str">
            <v/>
          </cell>
          <cell r="L17650" t="str">
            <v/>
          </cell>
          <cell r="M17650" t="str">
            <v>免稅</v>
          </cell>
          <cell r="N17650" t="str">
            <v>9787563377725</v>
          </cell>
        </row>
        <row r="17651">
          <cell r="A17651" t="str">
            <v>56337779</v>
          </cell>
          <cell r="B17651" t="str">
            <v>歷史大脈絡</v>
          </cell>
          <cell r="C17651" t="str">
            <v>馬志全</v>
          </cell>
          <cell r="D17651">
            <v>168</v>
          </cell>
          <cell r="E17651">
            <v>0</v>
          </cell>
          <cell r="F17651" t="str">
            <v>平裝</v>
          </cell>
          <cell r="G17651" t="str">
            <v>重慶</v>
          </cell>
          <cell r="H17651">
            <v>28</v>
          </cell>
          <cell r="I17651" t="str">
            <v/>
          </cell>
          <cell r="J17651" t="str">
            <v/>
          </cell>
          <cell r="K17651" t="str">
            <v/>
          </cell>
          <cell r="L17651" t="str">
            <v/>
          </cell>
          <cell r="M17651" t="str">
            <v>免稅</v>
          </cell>
          <cell r="N17651" t="str">
            <v>9787563377794</v>
          </cell>
        </row>
        <row r="17652">
          <cell r="A17652" t="str">
            <v>56337792</v>
          </cell>
          <cell r="B17652" t="str">
            <v>唐代文學研究（第十二輯）</v>
          </cell>
          <cell r="C17652" t="str">
            <v>唐代文學會</v>
          </cell>
          <cell r="D17652">
            <v>318</v>
          </cell>
          <cell r="E17652">
            <v>0</v>
          </cell>
          <cell r="F17652" t="str">
            <v>平裝</v>
          </cell>
          <cell r="G17652" t="str">
            <v>廣西師大</v>
          </cell>
          <cell r="H17652">
            <v>53</v>
          </cell>
          <cell r="I17652" t="str">
            <v/>
          </cell>
          <cell r="J17652" t="str">
            <v/>
          </cell>
          <cell r="K17652" t="str">
            <v/>
          </cell>
          <cell r="L17652" t="str">
            <v/>
          </cell>
          <cell r="M17652" t="str">
            <v>免稅</v>
          </cell>
          <cell r="N17652" t="str">
            <v>9787563377923</v>
          </cell>
        </row>
        <row r="17653">
          <cell r="A17653" t="str">
            <v>56337825</v>
          </cell>
          <cell r="B17653" t="str">
            <v>左傳戰國策講演錄</v>
          </cell>
          <cell r="C17653" t="str">
            <v>郭丹</v>
          </cell>
          <cell r="D17653">
            <v>216</v>
          </cell>
          <cell r="E17653">
            <v>0</v>
          </cell>
          <cell r="F17653" t="str">
            <v>平裝</v>
          </cell>
          <cell r="G17653" t="str">
            <v>廣西師大</v>
          </cell>
          <cell r="H17653">
            <v>36</v>
          </cell>
          <cell r="I17653" t="str">
            <v/>
          </cell>
          <cell r="J17653" t="str">
            <v/>
          </cell>
          <cell r="K17653" t="str">
            <v/>
          </cell>
          <cell r="L17653" t="str">
            <v/>
          </cell>
          <cell r="M17653" t="str">
            <v>免稅</v>
          </cell>
          <cell r="N17653" t="str">
            <v>9787563378258</v>
          </cell>
        </row>
        <row r="17654">
          <cell r="A17654" t="str">
            <v>56337874</v>
          </cell>
          <cell r="B17654" t="str">
            <v>古籍舉要</v>
          </cell>
          <cell r="C17654" t="str">
            <v>錢基博</v>
          </cell>
          <cell r="D17654">
            <v>108</v>
          </cell>
          <cell r="E17654">
            <v>0</v>
          </cell>
          <cell r="F17654" t="str">
            <v>平裝</v>
          </cell>
          <cell r="G17654" t="str">
            <v>廣西師大</v>
          </cell>
          <cell r="H17654">
            <v>18</v>
          </cell>
          <cell r="I17654" t="str">
            <v/>
          </cell>
          <cell r="J17654" t="str">
            <v/>
          </cell>
          <cell r="K17654" t="str">
            <v/>
          </cell>
          <cell r="L17654" t="str">
            <v/>
          </cell>
          <cell r="M17654" t="str">
            <v>免稅</v>
          </cell>
          <cell r="N17654" t="str">
            <v>9787563378746</v>
          </cell>
        </row>
        <row r="17655">
          <cell r="A17655" t="str">
            <v>56337875</v>
          </cell>
          <cell r="B17655" t="str">
            <v>《經學通志》</v>
          </cell>
          <cell r="C17655" t="str">
            <v>錢基博</v>
          </cell>
          <cell r="D17655">
            <v>126</v>
          </cell>
          <cell r="E17655">
            <v>0</v>
          </cell>
          <cell r="F17655" t="str">
            <v>平裝</v>
          </cell>
          <cell r="G17655" t="str">
            <v>廣西師大</v>
          </cell>
          <cell r="H17655">
            <v>21</v>
          </cell>
          <cell r="I17655" t="str">
            <v/>
          </cell>
          <cell r="J17655" t="str">
            <v/>
          </cell>
          <cell r="K17655" t="str">
            <v/>
          </cell>
          <cell r="L17655" t="str">
            <v/>
          </cell>
          <cell r="M17655" t="str">
            <v>免稅</v>
          </cell>
          <cell r="N17655" t="str">
            <v>9787563378753</v>
          </cell>
        </row>
        <row r="17656">
          <cell r="A17656" t="str">
            <v>56337876</v>
          </cell>
          <cell r="B17656" t="str">
            <v>晚清有個曾國藩</v>
          </cell>
          <cell r="C17656" t="str">
            <v>趙焰</v>
          </cell>
          <cell r="D17656">
            <v>171</v>
          </cell>
          <cell r="E17656">
            <v>0</v>
          </cell>
          <cell r="F17656" t="str">
            <v>平裝</v>
          </cell>
          <cell r="G17656" t="str">
            <v>廣西師大</v>
          </cell>
          <cell r="H17656">
            <v>28.5</v>
          </cell>
          <cell r="I17656" t="str">
            <v/>
          </cell>
          <cell r="J17656" t="str">
            <v/>
          </cell>
          <cell r="K17656" t="str">
            <v/>
          </cell>
          <cell r="L17656" t="str">
            <v/>
          </cell>
          <cell r="M17656" t="str">
            <v>免稅</v>
          </cell>
          <cell r="N17656" t="str">
            <v>9787563378760</v>
          </cell>
        </row>
        <row r="17657">
          <cell r="A17657" t="str">
            <v>56337893</v>
          </cell>
          <cell r="B17657" t="str">
            <v>民國女子-此情可待成追憶</v>
          </cell>
          <cell r="C17657" t="str">
            <v>葉細細</v>
          </cell>
          <cell r="D17657">
            <v>162</v>
          </cell>
          <cell r="E17657">
            <v>0</v>
          </cell>
          <cell r="F17657" t="str">
            <v>平裝</v>
          </cell>
          <cell r="G17657" t="str">
            <v>廣西師大</v>
          </cell>
          <cell r="H17657">
            <v>27</v>
          </cell>
          <cell r="I17657" t="str">
            <v/>
          </cell>
          <cell r="J17657" t="str">
            <v/>
          </cell>
          <cell r="K17657" t="str">
            <v/>
          </cell>
          <cell r="L17657" t="str">
            <v/>
          </cell>
          <cell r="M17657" t="str">
            <v>免稅</v>
          </cell>
          <cell r="N17657" t="str">
            <v>9787563378937</v>
          </cell>
        </row>
        <row r="17658">
          <cell r="A17658" t="str">
            <v>56337895</v>
          </cell>
          <cell r="B17658" t="str">
            <v>當代儒學與精神性</v>
          </cell>
          <cell r="C17658" t="str">
            <v>本社</v>
          </cell>
          <cell r="D17658">
            <v>228</v>
          </cell>
          <cell r="E17658">
            <v>0</v>
          </cell>
          <cell r="F17658" t="str">
            <v>平裝</v>
          </cell>
          <cell r="G17658" t="str">
            <v>廣西師大</v>
          </cell>
          <cell r="H17658">
            <v>38</v>
          </cell>
          <cell r="I17658" t="str">
            <v/>
          </cell>
          <cell r="J17658" t="str">
            <v/>
          </cell>
          <cell r="K17658" t="str">
            <v/>
          </cell>
          <cell r="L17658" t="str">
            <v/>
          </cell>
          <cell r="M17658" t="str">
            <v>免稅</v>
          </cell>
          <cell r="N17658" t="str">
            <v>9787563378951</v>
          </cell>
        </row>
        <row r="17659">
          <cell r="A17659" t="str">
            <v>56337973</v>
          </cell>
          <cell r="B17659" t="str">
            <v>中國歷史風雲錄</v>
          </cell>
          <cell r="C17659" t="str">
            <v>陳舜臣</v>
          </cell>
          <cell r="D17659">
            <v>216</v>
          </cell>
          <cell r="E17659">
            <v>0</v>
          </cell>
          <cell r="F17659" t="str">
            <v>平裝</v>
          </cell>
          <cell r="G17659" t="str">
            <v>廣西師大</v>
          </cell>
          <cell r="H17659">
            <v>36</v>
          </cell>
          <cell r="I17659" t="str">
            <v/>
          </cell>
          <cell r="J17659" t="str">
            <v/>
          </cell>
          <cell r="K17659" t="str">
            <v/>
          </cell>
          <cell r="L17659" t="str">
            <v/>
          </cell>
          <cell r="M17659" t="str">
            <v>免稅</v>
          </cell>
          <cell r="N17659" t="str">
            <v>9787563379736</v>
          </cell>
        </row>
        <row r="17660">
          <cell r="A17660" t="str">
            <v>56337976</v>
          </cell>
          <cell r="B17660" t="str">
            <v>民國的身影：重尋遺落的文人往事</v>
          </cell>
          <cell r="C17660" t="str">
            <v>編委</v>
          </cell>
          <cell r="D17660">
            <v>156</v>
          </cell>
          <cell r="E17660">
            <v>0</v>
          </cell>
          <cell r="F17660" t="str">
            <v/>
          </cell>
          <cell r="G17660" t="str">
            <v>廣西師大</v>
          </cell>
          <cell r="H17660">
            <v>26</v>
          </cell>
          <cell r="I17660" t="str">
            <v/>
          </cell>
          <cell r="J17660" t="str">
            <v/>
          </cell>
          <cell r="K17660" t="str">
            <v/>
          </cell>
          <cell r="L17660" t="str">
            <v/>
          </cell>
          <cell r="M17660" t="str">
            <v>免稅</v>
          </cell>
          <cell r="N17660" t="str">
            <v>9787563379767</v>
          </cell>
        </row>
        <row r="17661">
          <cell r="A17661" t="str">
            <v>56338055</v>
          </cell>
          <cell r="B17661" t="str">
            <v>靠不住的歷史(雜書過眼錄二集)</v>
          </cell>
          <cell r="C17661" t="str">
            <v>謝泳</v>
          </cell>
          <cell r="D17661">
            <v>156</v>
          </cell>
          <cell r="E17661">
            <v>0</v>
          </cell>
          <cell r="F17661" t="str">
            <v>平裝</v>
          </cell>
          <cell r="G17661" t="str">
            <v>廣西師大</v>
          </cell>
          <cell r="H17661">
            <v>26</v>
          </cell>
          <cell r="I17661" t="str">
            <v/>
          </cell>
          <cell r="J17661" t="str">
            <v/>
          </cell>
          <cell r="K17661" t="str">
            <v/>
          </cell>
          <cell r="L17661" t="str">
            <v/>
          </cell>
          <cell r="M17661" t="str">
            <v>免稅</v>
          </cell>
          <cell r="N17661" t="str">
            <v>9787563380558</v>
          </cell>
        </row>
        <row r="17662">
          <cell r="A17662" t="str">
            <v>56338171</v>
          </cell>
          <cell r="B17662" t="str">
            <v>閩台族譜彙刊</v>
          </cell>
          <cell r="C17662" t="str">
            <v>林美慧</v>
          </cell>
          <cell r="D17662">
            <v>48928</v>
          </cell>
          <cell r="E17662">
            <v>0</v>
          </cell>
          <cell r="F17662" t="str">
            <v>平裝</v>
          </cell>
          <cell r="G17662" t="str">
            <v>廣西師大</v>
          </cell>
          <cell r="H17662">
            <v>30000</v>
          </cell>
          <cell r="I17662" t="str">
            <v/>
          </cell>
          <cell r="J17662" t="str">
            <v/>
          </cell>
          <cell r="K17662" t="str">
            <v/>
          </cell>
          <cell r="L17662" t="str">
            <v/>
          </cell>
          <cell r="M17662" t="str">
            <v>免稅</v>
          </cell>
          <cell r="N17662" t="str">
            <v>9787563381715</v>
          </cell>
        </row>
        <row r="17663">
          <cell r="A17663" t="str">
            <v>56338268</v>
          </cell>
          <cell r="B17663" t="str">
            <v>儒教三千年</v>
          </cell>
          <cell r="C17663" t="str">
            <v>陳舜臣著</v>
          </cell>
          <cell r="D17663">
            <v>168</v>
          </cell>
          <cell r="E17663">
            <v>0</v>
          </cell>
          <cell r="F17663" t="str">
            <v>平裝</v>
          </cell>
          <cell r="G17663" t="str">
            <v>廣西師大</v>
          </cell>
          <cell r="H17663">
            <v>28</v>
          </cell>
          <cell r="I17663" t="str">
            <v/>
          </cell>
          <cell r="J17663" t="str">
            <v/>
          </cell>
          <cell r="K17663" t="str">
            <v/>
          </cell>
          <cell r="L17663" t="str">
            <v/>
          </cell>
          <cell r="M17663" t="str">
            <v>免稅</v>
          </cell>
          <cell r="N17663" t="str">
            <v>9787563382682</v>
          </cell>
        </row>
        <row r="17664">
          <cell r="A17664" t="str">
            <v>56338273</v>
          </cell>
          <cell r="B17664" t="str">
            <v>被誤讀的傳統</v>
          </cell>
          <cell r="C17664" t="str">
            <v>韓起</v>
          </cell>
          <cell r="D17664">
            <v>90</v>
          </cell>
          <cell r="E17664">
            <v>0</v>
          </cell>
          <cell r="F17664" t="str">
            <v>平裝</v>
          </cell>
          <cell r="G17664" t="str">
            <v>廣西師大</v>
          </cell>
          <cell r="H17664">
            <v>15</v>
          </cell>
          <cell r="I17664" t="str">
            <v/>
          </cell>
          <cell r="J17664" t="str">
            <v/>
          </cell>
          <cell r="K17664" t="str">
            <v/>
          </cell>
          <cell r="L17664" t="str">
            <v/>
          </cell>
          <cell r="M17664" t="str">
            <v>免稅</v>
          </cell>
          <cell r="N17664" t="str">
            <v>9787563382736</v>
          </cell>
        </row>
        <row r="17665">
          <cell r="A17665" t="str">
            <v>56338282</v>
          </cell>
          <cell r="B17665" t="str">
            <v>懷疑中的接受:張恨水小說中的現代日常生活</v>
          </cell>
          <cell r="C17665" t="str">
            <v>朱周斌</v>
          </cell>
          <cell r="D17665">
            <v>168</v>
          </cell>
          <cell r="E17665">
            <v>2</v>
          </cell>
          <cell r="F17665" t="str">
            <v>平裝</v>
          </cell>
          <cell r="G17665" t="str">
            <v>廣西師大</v>
          </cell>
          <cell r="H17665">
            <v>28</v>
          </cell>
          <cell r="I17665" t="str">
            <v/>
          </cell>
          <cell r="J17665" t="str">
            <v/>
          </cell>
          <cell r="K17665" t="str">
            <v/>
          </cell>
          <cell r="L17665" t="str">
            <v/>
          </cell>
          <cell r="M17665" t="str">
            <v>免稅</v>
          </cell>
          <cell r="N17665" t="str">
            <v>9787563382828</v>
          </cell>
        </row>
        <row r="17666">
          <cell r="A17666" t="str">
            <v>56338293</v>
          </cell>
          <cell r="B17666" t="str">
            <v>密檔中的歷史  從九一八到七七事變</v>
          </cell>
          <cell r="C17666" t="str">
            <v>任學亮</v>
          </cell>
          <cell r="D17666">
            <v>108</v>
          </cell>
          <cell r="E17666">
            <v>0</v>
          </cell>
          <cell r="F17666" t="str">
            <v>平裝</v>
          </cell>
          <cell r="G17666" t="str">
            <v>廣西師大</v>
          </cell>
          <cell r="H17666">
            <v>18</v>
          </cell>
          <cell r="I17666" t="str">
            <v/>
          </cell>
          <cell r="J17666" t="str">
            <v/>
          </cell>
          <cell r="K17666" t="str">
            <v/>
          </cell>
          <cell r="L17666" t="str">
            <v/>
          </cell>
          <cell r="M17666" t="str">
            <v>免稅</v>
          </cell>
          <cell r="N17666" t="str">
            <v>9787563382934</v>
          </cell>
        </row>
        <row r="17667">
          <cell r="A17667" t="str">
            <v>56338301</v>
          </cell>
          <cell r="B17667" t="str">
            <v>大學名師講課實錄  現代文學講演錄</v>
          </cell>
          <cell r="C17667" t="str">
            <v>劉勇 著</v>
          </cell>
          <cell r="D17667">
            <v>270</v>
          </cell>
          <cell r="E17667">
            <v>0</v>
          </cell>
          <cell r="F17667" t="str">
            <v>平裝</v>
          </cell>
          <cell r="G17667" t="str">
            <v>廣西師大</v>
          </cell>
          <cell r="H17667">
            <v>45</v>
          </cell>
          <cell r="I17667" t="str">
            <v/>
          </cell>
          <cell r="J17667" t="str">
            <v/>
          </cell>
          <cell r="K17667" t="str">
            <v/>
          </cell>
          <cell r="L17667" t="str">
            <v/>
          </cell>
          <cell r="M17667" t="str">
            <v>免稅</v>
          </cell>
          <cell r="N17667" t="str">
            <v>9787563383016</v>
          </cell>
        </row>
        <row r="17668">
          <cell r="A17668" t="str">
            <v>56338302</v>
          </cell>
          <cell r="B17668" t="str">
            <v>大學名師講課實錄  魏晉文人講演錄（附光碟）</v>
          </cell>
          <cell r="C17668" t="str">
            <v>馬良懷 著</v>
          </cell>
          <cell r="D17668">
            <v>168</v>
          </cell>
          <cell r="E17668">
            <v>0</v>
          </cell>
          <cell r="F17668" t="str">
            <v>平裝</v>
          </cell>
          <cell r="G17668" t="str">
            <v>廣西師大</v>
          </cell>
          <cell r="H17668">
            <v>28</v>
          </cell>
          <cell r="I17668" t="str">
            <v/>
          </cell>
          <cell r="J17668" t="str">
            <v/>
          </cell>
          <cell r="K17668" t="str">
            <v/>
          </cell>
          <cell r="L17668" t="str">
            <v/>
          </cell>
          <cell r="M17668" t="str">
            <v>免稅</v>
          </cell>
          <cell r="N17668" t="str">
            <v>9787563383023</v>
          </cell>
        </row>
        <row r="17669">
          <cell r="A17669" t="str">
            <v>56338322</v>
          </cell>
          <cell r="B17669" t="str">
            <v>《文選》編纂研究</v>
          </cell>
          <cell r="C17669" t="str">
            <v>胡大雷 著</v>
          </cell>
          <cell r="D17669">
            <v>336</v>
          </cell>
          <cell r="E17669">
            <v>0</v>
          </cell>
          <cell r="F17669" t="str">
            <v>平裝</v>
          </cell>
          <cell r="G17669" t="str">
            <v>廣西師大</v>
          </cell>
          <cell r="H17669">
            <v>56</v>
          </cell>
          <cell r="I17669" t="str">
            <v/>
          </cell>
          <cell r="J17669" t="str">
            <v/>
          </cell>
          <cell r="K17669" t="str">
            <v/>
          </cell>
          <cell r="L17669" t="str">
            <v/>
          </cell>
          <cell r="M17669" t="str">
            <v>免稅</v>
          </cell>
          <cell r="N17669" t="str">
            <v>9787563383221</v>
          </cell>
        </row>
        <row r="17670">
          <cell r="A17670" t="str">
            <v>56338326</v>
          </cell>
          <cell r="B17670" t="str">
            <v>秦晉恩怨賈志剛說春秋之二</v>
          </cell>
          <cell r="C17670" t="str">
            <v>賈志剛著</v>
          </cell>
          <cell r="D17670">
            <v>168</v>
          </cell>
          <cell r="E17670">
            <v>0</v>
          </cell>
          <cell r="F17670" t="str">
            <v>平裝</v>
          </cell>
          <cell r="G17670" t="str">
            <v>廣西師大</v>
          </cell>
          <cell r="H17670">
            <v>28</v>
          </cell>
          <cell r="I17670" t="str">
            <v/>
          </cell>
          <cell r="J17670" t="str">
            <v/>
          </cell>
          <cell r="K17670" t="str">
            <v/>
          </cell>
          <cell r="L17670" t="str">
            <v/>
          </cell>
          <cell r="M17670" t="str">
            <v>免稅</v>
          </cell>
          <cell r="N17670" t="str">
            <v>9787563383269</v>
          </cell>
        </row>
        <row r="17671">
          <cell r="A17671" t="str">
            <v>56338370</v>
          </cell>
          <cell r="B17671" t="str">
            <v>儒教中國及其現代命運</v>
          </cell>
          <cell r="C17671" t="str">
            <v>（美）列文森著</v>
          </cell>
          <cell r="D17671">
            <v>228</v>
          </cell>
          <cell r="E17671">
            <v>0</v>
          </cell>
          <cell r="F17671" t="str">
            <v>平裝</v>
          </cell>
          <cell r="G17671" t="str">
            <v>廣西師大</v>
          </cell>
          <cell r="H17671">
            <v>38</v>
          </cell>
          <cell r="I17671" t="str">
            <v/>
          </cell>
          <cell r="J17671" t="str">
            <v/>
          </cell>
          <cell r="K17671" t="str">
            <v/>
          </cell>
          <cell r="L17671" t="str">
            <v/>
          </cell>
          <cell r="M17671" t="str">
            <v>免稅</v>
          </cell>
          <cell r="N17671" t="str">
            <v>9787563383702</v>
          </cell>
        </row>
        <row r="17672">
          <cell r="A17672" t="str">
            <v>56338371</v>
          </cell>
          <cell r="B17672" t="str">
            <v>塞尚及其畫風的發展</v>
          </cell>
          <cell r="C17672" t="str">
            <v>弗萊</v>
          </cell>
          <cell r="D17672">
            <v>252</v>
          </cell>
          <cell r="E17672">
            <v>0</v>
          </cell>
          <cell r="F17672" t="str">
            <v>平裝</v>
          </cell>
          <cell r="G17672" t="str">
            <v>廣西師大</v>
          </cell>
          <cell r="H17672">
            <v>42</v>
          </cell>
          <cell r="I17672" t="str">
            <v/>
          </cell>
          <cell r="J17672" t="str">
            <v/>
          </cell>
          <cell r="K17672" t="str">
            <v/>
          </cell>
          <cell r="L17672" t="str">
            <v/>
          </cell>
          <cell r="M17672" t="str">
            <v>免稅</v>
          </cell>
          <cell r="N17672" t="str">
            <v>9787563383719</v>
          </cell>
        </row>
        <row r="17673">
          <cell r="A17673" t="str">
            <v>56338388</v>
          </cell>
          <cell r="B17673" t="str">
            <v>NO LOGO：顛覆品牌全球統治</v>
          </cell>
          <cell r="C17673" t="str">
            <v>(加)克萊恩</v>
          </cell>
          <cell r="D17673">
            <v>270</v>
          </cell>
          <cell r="E17673">
            <v>0</v>
          </cell>
          <cell r="F17673" t="str">
            <v>平裝</v>
          </cell>
          <cell r="G17673" t="str">
            <v>廣西師大</v>
          </cell>
          <cell r="H17673">
            <v>45</v>
          </cell>
          <cell r="I17673" t="str">
            <v/>
          </cell>
          <cell r="J17673" t="str">
            <v/>
          </cell>
          <cell r="K17673" t="str">
            <v/>
          </cell>
          <cell r="L17673" t="str">
            <v/>
          </cell>
          <cell r="M17673" t="str">
            <v>免稅</v>
          </cell>
          <cell r="N17673" t="str">
            <v>9787563383887</v>
          </cell>
        </row>
        <row r="17674">
          <cell r="A17674" t="str">
            <v>56338389</v>
          </cell>
          <cell r="B17674" t="str">
            <v>千山夕陽--王振忠論明清社會與文化</v>
          </cell>
          <cell r="C17674" t="str">
            <v>王振忠</v>
          </cell>
          <cell r="D17674">
            <v>234</v>
          </cell>
          <cell r="E17674">
            <v>0</v>
          </cell>
          <cell r="F17674" t="str">
            <v>平裝</v>
          </cell>
          <cell r="G17674" t="str">
            <v>廣西師範大</v>
          </cell>
          <cell r="H17674">
            <v>39</v>
          </cell>
          <cell r="I17674" t="str">
            <v/>
          </cell>
          <cell r="J17674" t="str">
            <v/>
          </cell>
          <cell r="K17674" t="str">
            <v/>
          </cell>
          <cell r="L17674" t="str">
            <v/>
          </cell>
          <cell r="M17674" t="str">
            <v>免稅</v>
          </cell>
          <cell r="N17674" t="str">
            <v>9787563383894</v>
          </cell>
        </row>
        <row r="17675">
          <cell r="A17675" t="str">
            <v>56338398</v>
          </cell>
          <cell r="B17675" t="str">
            <v>藝術與文化</v>
          </cell>
          <cell r="C17675" t="str">
            <v>格林伯格</v>
          </cell>
          <cell r="D17675">
            <v>288</v>
          </cell>
          <cell r="E17675">
            <v>0</v>
          </cell>
          <cell r="F17675" t="str">
            <v>平裝</v>
          </cell>
          <cell r="G17675" t="str">
            <v>廣西師大</v>
          </cell>
          <cell r="H17675">
            <v>48</v>
          </cell>
          <cell r="I17675" t="str">
            <v/>
          </cell>
          <cell r="J17675" t="str">
            <v/>
          </cell>
          <cell r="K17675" t="str">
            <v/>
          </cell>
          <cell r="L17675" t="str">
            <v/>
          </cell>
          <cell r="M17675" t="str">
            <v>免稅</v>
          </cell>
          <cell r="N17675" t="str">
            <v>9787563383986</v>
          </cell>
        </row>
        <row r="17676">
          <cell r="A17676" t="str">
            <v>56338412</v>
          </cell>
          <cell r="B17676" t="str">
            <v>密檔中的歷史  外交風雲</v>
          </cell>
          <cell r="C17676" t="str">
            <v>劉明強</v>
          </cell>
          <cell r="D17676">
            <v>180</v>
          </cell>
          <cell r="E17676">
            <v>0</v>
          </cell>
          <cell r="F17676" t="str">
            <v>平裝</v>
          </cell>
          <cell r="G17676" t="str">
            <v>廣西師大</v>
          </cell>
          <cell r="H17676">
            <v>30</v>
          </cell>
          <cell r="I17676" t="str">
            <v/>
          </cell>
          <cell r="J17676" t="str">
            <v/>
          </cell>
          <cell r="K17676" t="str">
            <v/>
          </cell>
          <cell r="L17676" t="str">
            <v/>
          </cell>
          <cell r="M17676" t="str">
            <v>免稅</v>
          </cell>
          <cell r="N17676" t="str">
            <v>9787563384129</v>
          </cell>
        </row>
        <row r="17677">
          <cell r="A17677" t="str">
            <v>56338413</v>
          </cell>
          <cell r="B17677" t="str">
            <v>密檔中的歷史  西安事變</v>
          </cell>
          <cell r="C17677" t="str">
            <v>劉方富</v>
          </cell>
          <cell r="D17677">
            <v>120</v>
          </cell>
          <cell r="E17677">
            <v>0</v>
          </cell>
          <cell r="F17677" t="str">
            <v>平裝</v>
          </cell>
          <cell r="G17677" t="str">
            <v>廣西師大</v>
          </cell>
          <cell r="H17677">
            <v>20</v>
          </cell>
          <cell r="I17677" t="str">
            <v/>
          </cell>
          <cell r="J17677" t="str">
            <v/>
          </cell>
          <cell r="K17677" t="str">
            <v/>
          </cell>
          <cell r="L17677" t="str">
            <v/>
          </cell>
          <cell r="M17677" t="str">
            <v>免稅</v>
          </cell>
          <cell r="N17677" t="str">
            <v>9787563384136</v>
          </cell>
        </row>
        <row r="17678">
          <cell r="A17678" t="str">
            <v>56338414</v>
          </cell>
          <cell r="B17678" t="str">
            <v>密檔中的歷史  盧溝橋事變</v>
          </cell>
          <cell r="C17678" t="str">
            <v>盧勇 輯</v>
          </cell>
          <cell r="D17678">
            <v>120</v>
          </cell>
          <cell r="E17678">
            <v>0</v>
          </cell>
          <cell r="F17678" t="str">
            <v>平裝</v>
          </cell>
          <cell r="G17678" t="str">
            <v>廣西師大</v>
          </cell>
          <cell r="H17678">
            <v>20</v>
          </cell>
          <cell r="I17678" t="str">
            <v/>
          </cell>
          <cell r="J17678" t="str">
            <v/>
          </cell>
          <cell r="K17678" t="str">
            <v/>
          </cell>
          <cell r="L17678" t="str">
            <v/>
          </cell>
          <cell r="M17678" t="str">
            <v>免稅</v>
          </cell>
          <cell r="N17678" t="str">
            <v>9787563384143</v>
          </cell>
        </row>
        <row r="17679">
          <cell r="A17679" t="str">
            <v>56338415</v>
          </cell>
          <cell r="B17679" t="str">
            <v>佛智今用</v>
          </cell>
          <cell r="C17679" t="str">
            <v>李焯芬 淨因法師 著</v>
          </cell>
          <cell r="D17679">
            <v>120</v>
          </cell>
          <cell r="E17679">
            <v>0</v>
          </cell>
          <cell r="F17679" t="str">
            <v>平裝</v>
          </cell>
          <cell r="G17679" t="str">
            <v>廣西師大</v>
          </cell>
          <cell r="H17679">
            <v>20</v>
          </cell>
          <cell r="I17679" t="str">
            <v/>
          </cell>
          <cell r="J17679" t="str">
            <v/>
          </cell>
          <cell r="K17679" t="str">
            <v/>
          </cell>
          <cell r="L17679" t="str">
            <v/>
          </cell>
          <cell r="M17679" t="str">
            <v>免稅</v>
          </cell>
          <cell r="N17679" t="str">
            <v>9787563384150</v>
          </cell>
        </row>
        <row r="17680">
          <cell r="A17680" t="str">
            <v>56338417</v>
          </cell>
          <cell r="B17680" t="str">
            <v>古羅馬帝王之死</v>
          </cell>
          <cell r="C17680" t="str">
            <v>梅傑著</v>
          </cell>
          <cell r="D17680">
            <v>168</v>
          </cell>
          <cell r="E17680">
            <v>0</v>
          </cell>
          <cell r="F17680" t="str">
            <v>平裝</v>
          </cell>
          <cell r="G17680" t="str">
            <v>廣西師大</v>
          </cell>
          <cell r="H17680">
            <v>28</v>
          </cell>
          <cell r="I17680" t="str">
            <v/>
          </cell>
          <cell r="J17680" t="str">
            <v/>
          </cell>
          <cell r="K17680" t="str">
            <v/>
          </cell>
          <cell r="L17680" t="str">
            <v/>
          </cell>
          <cell r="M17680" t="str">
            <v>免稅</v>
          </cell>
          <cell r="N17680" t="str">
            <v>9787563384174</v>
          </cell>
        </row>
        <row r="17681">
          <cell r="A17681" t="str">
            <v>56338441</v>
          </cell>
          <cell r="B17681" t="str">
            <v>美術的故事：任道斌講中國美術</v>
          </cell>
          <cell r="C17681" t="str">
            <v>任道斌</v>
          </cell>
          <cell r="D17681">
            <v>192</v>
          </cell>
          <cell r="E17681">
            <v>0</v>
          </cell>
          <cell r="F17681" t="str">
            <v/>
          </cell>
          <cell r="G17681" t="str">
            <v>廣西師大</v>
          </cell>
          <cell r="H17681">
            <v>32</v>
          </cell>
          <cell r="I17681" t="str">
            <v/>
          </cell>
          <cell r="J17681" t="str">
            <v/>
          </cell>
          <cell r="K17681" t="str">
            <v/>
          </cell>
          <cell r="L17681" t="str">
            <v/>
          </cell>
          <cell r="M17681" t="str">
            <v>免稅</v>
          </cell>
          <cell r="N17681" t="str">
            <v>9787563384419</v>
          </cell>
        </row>
        <row r="17682">
          <cell r="A17682" t="str">
            <v>56338442</v>
          </cell>
          <cell r="B17682" t="str">
            <v>閒書閒話</v>
          </cell>
          <cell r="C17682" t="str">
            <v>朱小棣</v>
          </cell>
          <cell r="D17682">
            <v>120</v>
          </cell>
          <cell r="E17682">
            <v>0</v>
          </cell>
          <cell r="F17682" t="str">
            <v>平裝</v>
          </cell>
          <cell r="G17682" t="str">
            <v>廣西師大</v>
          </cell>
          <cell r="H17682">
            <v>20</v>
          </cell>
          <cell r="I17682" t="str">
            <v/>
          </cell>
          <cell r="J17682" t="str">
            <v/>
          </cell>
          <cell r="K17682" t="str">
            <v/>
          </cell>
          <cell r="L17682" t="str">
            <v/>
          </cell>
          <cell r="M17682" t="str">
            <v>免稅</v>
          </cell>
          <cell r="N17682" t="str">
            <v>9787563384426</v>
          </cell>
        </row>
        <row r="17683">
          <cell r="A17683" t="str">
            <v>56338466</v>
          </cell>
          <cell r="B17683" t="str">
            <v>中國當代女性文學簡史(中國女性文學文化學科建設叢書)</v>
          </cell>
          <cell r="C17683" t="str">
            <v>任一鳴編著</v>
          </cell>
          <cell r="D17683">
            <v>180</v>
          </cell>
          <cell r="E17683">
            <v>2</v>
          </cell>
          <cell r="F17683" t="str">
            <v>平裝</v>
          </cell>
          <cell r="G17683" t="str">
            <v>廣西師大</v>
          </cell>
          <cell r="H17683">
            <v>30</v>
          </cell>
          <cell r="I17683" t="str">
            <v/>
          </cell>
          <cell r="J17683" t="str">
            <v/>
          </cell>
          <cell r="K17683" t="str">
            <v/>
          </cell>
          <cell r="L17683" t="str">
            <v/>
          </cell>
          <cell r="M17683" t="str">
            <v>免稅</v>
          </cell>
          <cell r="N17683" t="str">
            <v>9787563384662</v>
          </cell>
        </row>
        <row r="17684">
          <cell r="A17684" t="str">
            <v>56338484</v>
          </cell>
          <cell r="B17684" t="str">
            <v>禪心劍氣相思骨</v>
          </cell>
          <cell r="C17684" t="str">
            <v>徐晉如</v>
          </cell>
          <cell r="D17684">
            <v>108</v>
          </cell>
          <cell r="E17684">
            <v>0</v>
          </cell>
          <cell r="F17684" t="str">
            <v>平裝</v>
          </cell>
          <cell r="G17684" t="str">
            <v>廣西師大</v>
          </cell>
          <cell r="H17684">
            <v>18</v>
          </cell>
          <cell r="I17684" t="str">
            <v/>
          </cell>
          <cell r="J17684" t="str">
            <v/>
          </cell>
          <cell r="K17684" t="str">
            <v/>
          </cell>
          <cell r="L17684" t="str">
            <v/>
          </cell>
          <cell r="M17684" t="str">
            <v>免稅</v>
          </cell>
          <cell r="N17684" t="str">
            <v>9787563384846</v>
          </cell>
        </row>
        <row r="17685">
          <cell r="A17685" t="str">
            <v>56338512</v>
          </cell>
          <cell r="B17685" t="str">
            <v>歷史的性格：布衣讀《資治通鑒》</v>
          </cell>
          <cell r="C17685" t="str">
            <v>劉義光</v>
          </cell>
          <cell r="D17685">
            <v>120</v>
          </cell>
          <cell r="E17685">
            <v>0</v>
          </cell>
          <cell r="F17685" t="str">
            <v>平裝</v>
          </cell>
          <cell r="G17685" t="str">
            <v>廣西師大</v>
          </cell>
          <cell r="H17685">
            <v>20</v>
          </cell>
          <cell r="I17685" t="str">
            <v/>
          </cell>
          <cell r="J17685" t="str">
            <v/>
          </cell>
          <cell r="K17685" t="str">
            <v/>
          </cell>
          <cell r="L17685" t="str">
            <v/>
          </cell>
          <cell r="M17685" t="str">
            <v>免稅</v>
          </cell>
          <cell r="N17685" t="str">
            <v>9787563385126</v>
          </cell>
        </row>
        <row r="17686">
          <cell r="A17686" t="str">
            <v>56338549</v>
          </cell>
          <cell r="B17686" t="str">
            <v>唐代文士與中國思想的轉型</v>
          </cell>
          <cell r="C17686" t="str">
            <v>陳弱水</v>
          </cell>
          <cell r="D17686">
            <v>228</v>
          </cell>
          <cell r="E17686">
            <v>0</v>
          </cell>
          <cell r="F17686" t="str">
            <v>平裝</v>
          </cell>
          <cell r="G17686" t="str">
            <v>廣西師範大</v>
          </cell>
          <cell r="H17686">
            <v>38</v>
          </cell>
          <cell r="I17686" t="str">
            <v/>
          </cell>
          <cell r="J17686" t="str">
            <v/>
          </cell>
          <cell r="K17686" t="str">
            <v/>
          </cell>
          <cell r="L17686" t="str">
            <v/>
          </cell>
          <cell r="M17686" t="str">
            <v>免稅</v>
          </cell>
          <cell r="N17686" t="str">
            <v>9787563385492</v>
          </cell>
        </row>
        <row r="17687">
          <cell r="A17687" t="str">
            <v>56338653</v>
          </cell>
          <cell r="B17687" t="str">
            <v>桂林古民居</v>
          </cell>
          <cell r="C17687" t="str">
            <v>謝迪輝</v>
          </cell>
          <cell r="D17687">
            <v>288</v>
          </cell>
          <cell r="E17687">
            <v>0</v>
          </cell>
          <cell r="F17687" t="str">
            <v>平裝</v>
          </cell>
          <cell r="G17687" t="str">
            <v>廣西師大</v>
          </cell>
          <cell r="H17687">
            <v>48</v>
          </cell>
          <cell r="I17687" t="str">
            <v/>
          </cell>
          <cell r="J17687" t="str">
            <v/>
          </cell>
          <cell r="K17687" t="str">
            <v/>
          </cell>
          <cell r="L17687" t="str">
            <v/>
          </cell>
          <cell r="M17687" t="str">
            <v>免稅</v>
          </cell>
          <cell r="N17687" t="str">
            <v>9787563386536</v>
          </cell>
        </row>
        <row r="17688">
          <cell r="A17688" t="str">
            <v>56338914</v>
          </cell>
          <cell r="B17688" t="str">
            <v>角鬥士-歷史上最致命的遊戲</v>
          </cell>
          <cell r="C17688" t="str">
            <v>（荷）梅傑（Meijer.F.）著</v>
          </cell>
          <cell r="D17688">
            <v>150</v>
          </cell>
          <cell r="E17688">
            <v>0</v>
          </cell>
          <cell r="F17688" t="str">
            <v>平裝</v>
          </cell>
          <cell r="G17688" t="str">
            <v>廣西師大</v>
          </cell>
          <cell r="H17688">
            <v>25</v>
          </cell>
          <cell r="I17688" t="str">
            <v/>
          </cell>
          <cell r="J17688" t="str">
            <v/>
          </cell>
          <cell r="K17688" t="str">
            <v/>
          </cell>
          <cell r="L17688" t="str">
            <v/>
          </cell>
          <cell r="M17688" t="str">
            <v>免稅</v>
          </cell>
          <cell r="N17688" t="str">
            <v>9787563389148</v>
          </cell>
        </row>
        <row r="17689">
          <cell r="A17689" t="str">
            <v>56338938</v>
          </cell>
          <cell r="B17689" t="str">
            <v>蒙書講義（上）--李裏講《朱子家訓》、《三字經》</v>
          </cell>
          <cell r="C17689" t="str">
            <v>李裏</v>
          </cell>
          <cell r="D17689">
            <v>216</v>
          </cell>
          <cell r="E17689">
            <v>0</v>
          </cell>
          <cell r="F17689" t="str">
            <v>平裝</v>
          </cell>
          <cell r="G17689" t="str">
            <v>廣西師大</v>
          </cell>
          <cell r="H17689">
            <v>36</v>
          </cell>
          <cell r="I17689" t="str">
            <v/>
          </cell>
          <cell r="J17689" t="str">
            <v/>
          </cell>
          <cell r="K17689" t="str">
            <v/>
          </cell>
          <cell r="L17689" t="str">
            <v/>
          </cell>
          <cell r="M17689" t="str">
            <v>免稅</v>
          </cell>
          <cell r="N17689" t="str">
            <v>9787563389384</v>
          </cell>
        </row>
        <row r="17690">
          <cell r="A17690" t="str">
            <v>56338941</v>
          </cell>
          <cell r="B17690" t="str">
            <v>我山之後——儒墨道的救世之策</v>
          </cell>
          <cell r="C17690" t="str">
            <v>易中天</v>
          </cell>
          <cell r="D17690">
            <v>144</v>
          </cell>
          <cell r="E17690">
            <v>0</v>
          </cell>
          <cell r="F17690" t="str">
            <v>平裝</v>
          </cell>
          <cell r="G17690" t="str">
            <v>廣西師大</v>
          </cell>
          <cell r="H17690">
            <v>24</v>
          </cell>
          <cell r="I17690" t="str">
            <v/>
          </cell>
          <cell r="J17690" t="str">
            <v/>
          </cell>
          <cell r="K17690" t="str">
            <v/>
          </cell>
          <cell r="L17690" t="str">
            <v/>
          </cell>
          <cell r="M17690" t="str">
            <v>免稅</v>
          </cell>
          <cell r="N17690" t="str">
            <v>9787563389414</v>
          </cell>
        </row>
        <row r="17691">
          <cell r="A17691" t="str">
            <v>56338956</v>
          </cell>
          <cell r="B17691" t="str">
            <v>一種風流吾最愛-世說新語今讀.典故風俗篇</v>
          </cell>
          <cell r="C17691" t="str">
            <v>劉強</v>
          </cell>
          <cell r="D17691">
            <v>138</v>
          </cell>
          <cell r="E17691">
            <v>0</v>
          </cell>
          <cell r="F17691" t="str">
            <v>平裝</v>
          </cell>
          <cell r="G17691" t="str">
            <v>廣西師大</v>
          </cell>
          <cell r="H17691">
            <v>23</v>
          </cell>
          <cell r="I17691" t="str">
            <v/>
          </cell>
          <cell r="J17691" t="str">
            <v/>
          </cell>
          <cell r="K17691" t="str">
            <v/>
          </cell>
          <cell r="L17691" t="str">
            <v/>
          </cell>
          <cell r="M17691" t="str">
            <v>免稅</v>
          </cell>
          <cell r="N17691" t="str">
            <v>9787563389568</v>
          </cell>
        </row>
        <row r="17692">
          <cell r="A17692" t="str">
            <v>56338964</v>
          </cell>
          <cell r="B17692" t="str">
            <v>晚清盡頭是民國</v>
          </cell>
          <cell r="C17692" t="str">
            <v>思公</v>
          </cell>
          <cell r="D17692">
            <v>168</v>
          </cell>
          <cell r="E17692">
            <v>0</v>
          </cell>
          <cell r="F17692" t="str">
            <v>平裝</v>
          </cell>
          <cell r="G17692" t="str">
            <v>廣西師大</v>
          </cell>
          <cell r="H17692">
            <v>28</v>
          </cell>
          <cell r="I17692" t="str">
            <v/>
          </cell>
          <cell r="J17692" t="str">
            <v/>
          </cell>
          <cell r="K17692" t="str">
            <v/>
          </cell>
          <cell r="L17692" t="str">
            <v/>
          </cell>
          <cell r="M17692" t="str">
            <v>免稅</v>
          </cell>
          <cell r="N17692" t="str">
            <v>9787563389643</v>
          </cell>
        </row>
        <row r="17693">
          <cell r="A17693" t="str">
            <v>56338986</v>
          </cell>
          <cell r="B17693" t="str">
            <v>唐朝的黑夜3</v>
          </cell>
          <cell r="C17693" t="str">
            <v>魏風華</v>
          </cell>
          <cell r="D17693">
            <v>156</v>
          </cell>
          <cell r="E17693">
            <v>0</v>
          </cell>
          <cell r="F17693" t="str">
            <v>平裝</v>
          </cell>
          <cell r="G17693" t="str">
            <v>廣西師大</v>
          </cell>
          <cell r="H17693">
            <v>26</v>
          </cell>
          <cell r="I17693" t="str">
            <v/>
          </cell>
          <cell r="J17693" t="str">
            <v/>
          </cell>
          <cell r="K17693" t="str">
            <v/>
          </cell>
          <cell r="L17693" t="str">
            <v/>
          </cell>
          <cell r="M17693" t="str">
            <v>免稅</v>
          </cell>
          <cell r="N17693" t="str">
            <v>9787563389865</v>
          </cell>
        </row>
        <row r="17694">
          <cell r="A17694" t="str">
            <v>56339010</v>
          </cell>
          <cell r="B17694" t="str">
            <v>孔子紀</v>
          </cell>
          <cell r="C17694" t="str">
            <v>劉方煒</v>
          </cell>
          <cell r="D17694">
            <v>276</v>
          </cell>
          <cell r="E17694">
            <v>0</v>
          </cell>
          <cell r="F17694" t="str">
            <v>平裝</v>
          </cell>
          <cell r="G17694" t="str">
            <v>廣西師範大</v>
          </cell>
          <cell r="H17694">
            <v>46</v>
          </cell>
          <cell r="I17694" t="str">
            <v/>
          </cell>
          <cell r="J17694" t="str">
            <v/>
          </cell>
          <cell r="K17694" t="str">
            <v/>
          </cell>
          <cell r="L17694" t="str">
            <v/>
          </cell>
          <cell r="M17694" t="str">
            <v>免稅</v>
          </cell>
          <cell r="N17694" t="str">
            <v>9787563390106</v>
          </cell>
        </row>
        <row r="17695">
          <cell r="A17695" t="str">
            <v>56339019</v>
          </cell>
          <cell r="B17695" t="str">
            <v>你所不識的民國面相</v>
          </cell>
          <cell r="C17695" t="str">
            <v>劉建軍</v>
          </cell>
          <cell r="D17695">
            <v>228</v>
          </cell>
          <cell r="E17695">
            <v>2</v>
          </cell>
          <cell r="F17695" t="str">
            <v>平裝</v>
          </cell>
          <cell r="G17695" t="str">
            <v>廣西師大</v>
          </cell>
          <cell r="H17695">
            <v>38</v>
          </cell>
          <cell r="I17695" t="str">
            <v/>
          </cell>
          <cell r="J17695" t="str">
            <v/>
          </cell>
          <cell r="K17695" t="str">
            <v/>
          </cell>
          <cell r="L17695" t="str">
            <v/>
          </cell>
          <cell r="M17695" t="str">
            <v>免稅</v>
          </cell>
          <cell r="N17695" t="str">
            <v>9787563390199</v>
          </cell>
        </row>
        <row r="17696">
          <cell r="A17696" t="str">
            <v>56339086</v>
          </cell>
          <cell r="B17696" t="str">
            <v>經典躺著讀-從[詩經]到[圍城]</v>
          </cell>
          <cell r="C17696" t="str">
            <v>向陽著</v>
          </cell>
          <cell r="D17696">
            <v>174</v>
          </cell>
          <cell r="E17696">
            <v>0</v>
          </cell>
          <cell r="F17696" t="str">
            <v>平裝</v>
          </cell>
          <cell r="G17696" t="str">
            <v>廣西師大</v>
          </cell>
          <cell r="H17696">
            <v>29</v>
          </cell>
          <cell r="I17696" t="str">
            <v/>
          </cell>
          <cell r="J17696" t="str">
            <v/>
          </cell>
          <cell r="K17696" t="str">
            <v/>
          </cell>
          <cell r="L17696" t="str">
            <v/>
          </cell>
          <cell r="M17696" t="str">
            <v>免稅</v>
          </cell>
          <cell r="N17696" t="str">
            <v>9787563390861</v>
          </cell>
        </row>
        <row r="17697">
          <cell r="A17697" t="str">
            <v>56339090</v>
          </cell>
          <cell r="B17697" t="str">
            <v>中國寶卷研究</v>
          </cell>
          <cell r="C17697" t="str">
            <v>車錫倫</v>
          </cell>
          <cell r="D17697">
            <v>1428</v>
          </cell>
          <cell r="E17697">
            <v>0</v>
          </cell>
          <cell r="F17697" t="str">
            <v>精裝</v>
          </cell>
          <cell r="G17697" t="str">
            <v>廣西師大</v>
          </cell>
          <cell r="H17697">
            <v>238</v>
          </cell>
          <cell r="I17697" t="str">
            <v/>
          </cell>
          <cell r="J17697" t="str">
            <v/>
          </cell>
          <cell r="K17697" t="str">
            <v/>
          </cell>
          <cell r="L17697" t="str">
            <v/>
          </cell>
          <cell r="M17697" t="str">
            <v>免稅</v>
          </cell>
          <cell r="N17697" t="str">
            <v>9787563390908</v>
          </cell>
        </row>
        <row r="17698">
          <cell r="A17698" t="str">
            <v>56339101</v>
          </cell>
          <cell r="B17698" t="str">
            <v>樂韻中的澄明之境——中國傳統音樂美學思想研究</v>
          </cell>
          <cell r="C17698" t="str">
            <v>張婷婷</v>
          </cell>
          <cell r="D17698">
            <v>180</v>
          </cell>
          <cell r="E17698">
            <v>0</v>
          </cell>
          <cell r="F17698" t="str">
            <v>平裝</v>
          </cell>
          <cell r="G17698" t="str">
            <v>廣西師大</v>
          </cell>
          <cell r="H17698">
            <v>30</v>
          </cell>
          <cell r="I17698" t="str">
            <v/>
          </cell>
          <cell r="J17698" t="str">
            <v/>
          </cell>
          <cell r="K17698" t="str">
            <v/>
          </cell>
          <cell r="L17698" t="str">
            <v/>
          </cell>
          <cell r="M17698" t="str">
            <v>免稅</v>
          </cell>
          <cell r="N17698" t="str">
            <v>9787563391011</v>
          </cell>
        </row>
        <row r="17699">
          <cell r="A17699" t="str">
            <v>56339107</v>
          </cell>
          <cell r="B17699" t="str">
            <v>古地圖密碼</v>
          </cell>
          <cell r="C17699" t="str">
            <v>劉鋼</v>
          </cell>
          <cell r="D17699">
            <v>174</v>
          </cell>
          <cell r="E17699">
            <v>0</v>
          </cell>
          <cell r="F17699" t="str">
            <v>平裝</v>
          </cell>
          <cell r="G17699" t="str">
            <v>廣西師大</v>
          </cell>
          <cell r="H17699">
            <v>29</v>
          </cell>
          <cell r="I17699" t="str">
            <v/>
          </cell>
          <cell r="J17699" t="str">
            <v/>
          </cell>
          <cell r="K17699" t="str">
            <v/>
          </cell>
          <cell r="L17699" t="str">
            <v/>
          </cell>
          <cell r="M17699" t="str">
            <v>免稅</v>
          </cell>
          <cell r="N17699" t="str">
            <v>9787563391073</v>
          </cell>
        </row>
        <row r="17700">
          <cell r="A17700" t="str">
            <v>56339126</v>
          </cell>
          <cell r="B17700" t="str">
            <v>漢字書法之美</v>
          </cell>
          <cell r="C17700" t="str">
            <v>蔣勳</v>
          </cell>
          <cell r="D17700">
            <v>239</v>
          </cell>
          <cell r="E17700">
            <v>0</v>
          </cell>
          <cell r="F17700" t="str">
            <v>平裝</v>
          </cell>
          <cell r="G17700" t="str">
            <v>廣西師大</v>
          </cell>
          <cell r="H17700">
            <v>39.799999999999997</v>
          </cell>
          <cell r="I17700" t="str">
            <v/>
          </cell>
          <cell r="J17700" t="str">
            <v/>
          </cell>
          <cell r="K17700" t="str">
            <v/>
          </cell>
          <cell r="L17700" t="str">
            <v/>
          </cell>
          <cell r="M17700" t="str">
            <v>免稅</v>
          </cell>
          <cell r="N17700" t="str">
            <v>9787563391264</v>
          </cell>
        </row>
        <row r="17701">
          <cell r="A17701" t="str">
            <v>56339127</v>
          </cell>
          <cell r="B17701" t="str">
            <v>孤獨六講</v>
          </cell>
          <cell r="C17701" t="str">
            <v>蔣勳</v>
          </cell>
          <cell r="D17701">
            <v>156</v>
          </cell>
          <cell r="E17701">
            <v>0</v>
          </cell>
          <cell r="F17701" t="str">
            <v>平裝</v>
          </cell>
          <cell r="G17701" t="str">
            <v>廣西師範大</v>
          </cell>
          <cell r="H17701">
            <v>26</v>
          </cell>
          <cell r="I17701" t="str">
            <v/>
          </cell>
          <cell r="J17701" t="str">
            <v/>
          </cell>
          <cell r="K17701" t="str">
            <v/>
          </cell>
          <cell r="L17701" t="str">
            <v/>
          </cell>
          <cell r="M17701" t="str">
            <v>免稅</v>
          </cell>
          <cell r="N17701" t="str">
            <v>9787563391271</v>
          </cell>
        </row>
        <row r="17702">
          <cell r="A17702" t="str">
            <v>56339128</v>
          </cell>
          <cell r="B17702" t="str">
            <v>晚清有個袁世凱</v>
          </cell>
          <cell r="C17702" t="str">
            <v>趙焰</v>
          </cell>
          <cell r="D17702">
            <v>168</v>
          </cell>
          <cell r="E17702">
            <v>0</v>
          </cell>
          <cell r="F17702" t="str">
            <v>平裝</v>
          </cell>
          <cell r="G17702" t="str">
            <v>廣西師大</v>
          </cell>
          <cell r="H17702">
            <v>28</v>
          </cell>
          <cell r="I17702" t="str">
            <v/>
          </cell>
          <cell r="J17702" t="str">
            <v/>
          </cell>
          <cell r="K17702" t="str">
            <v/>
          </cell>
          <cell r="L17702" t="str">
            <v/>
          </cell>
          <cell r="M17702" t="str">
            <v>免稅</v>
          </cell>
          <cell r="N17702" t="str">
            <v>9787563391288</v>
          </cell>
        </row>
        <row r="17703">
          <cell r="A17703" t="str">
            <v>56339131</v>
          </cell>
          <cell r="B17703" t="str">
            <v>契丹民族史</v>
          </cell>
          <cell r="C17703" t="str">
            <v>孫進己</v>
          </cell>
          <cell r="D17703">
            <v>252</v>
          </cell>
          <cell r="E17703">
            <v>0</v>
          </cell>
          <cell r="F17703" t="str">
            <v>平裝</v>
          </cell>
          <cell r="G17703" t="str">
            <v>廣西師大</v>
          </cell>
          <cell r="H17703">
            <v>42</v>
          </cell>
          <cell r="I17703" t="str">
            <v/>
          </cell>
          <cell r="J17703" t="str">
            <v/>
          </cell>
          <cell r="K17703" t="str">
            <v/>
          </cell>
          <cell r="L17703" t="str">
            <v/>
          </cell>
          <cell r="M17703" t="str">
            <v>免稅</v>
          </cell>
          <cell r="N17703" t="str">
            <v>9787563391318</v>
          </cell>
        </row>
        <row r="17704">
          <cell r="A17704" t="str">
            <v>56339132</v>
          </cell>
          <cell r="B17704" t="str">
            <v>詩經別意</v>
          </cell>
          <cell r="C17704" t="str">
            <v>錢紅麗</v>
          </cell>
          <cell r="D17704">
            <v>141</v>
          </cell>
          <cell r="E17704">
            <v>0</v>
          </cell>
          <cell r="F17704" t="str">
            <v>平裝</v>
          </cell>
          <cell r="G17704" t="str">
            <v>廣西師大</v>
          </cell>
          <cell r="H17704">
            <v>23.5</v>
          </cell>
          <cell r="I17704" t="str">
            <v/>
          </cell>
          <cell r="J17704" t="str">
            <v/>
          </cell>
          <cell r="K17704" t="str">
            <v/>
          </cell>
          <cell r="L17704" t="str">
            <v/>
          </cell>
          <cell r="M17704" t="str">
            <v>免稅</v>
          </cell>
          <cell r="N17704" t="str">
            <v>9787563391325</v>
          </cell>
        </row>
        <row r="17705">
          <cell r="A17705" t="str">
            <v>56339160</v>
          </cell>
          <cell r="B17705" t="str">
            <v>定格西康</v>
          </cell>
          <cell r="C17705" t="str">
            <v>孫明經</v>
          </cell>
          <cell r="D17705">
            <v>408</v>
          </cell>
          <cell r="E17705">
            <v>0</v>
          </cell>
          <cell r="F17705" t="str">
            <v>平裝</v>
          </cell>
          <cell r="G17705" t="str">
            <v>廣西師範大</v>
          </cell>
          <cell r="H17705">
            <v>68</v>
          </cell>
          <cell r="I17705" t="str">
            <v/>
          </cell>
          <cell r="J17705" t="str">
            <v/>
          </cell>
          <cell r="K17705" t="str">
            <v/>
          </cell>
          <cell r="L17705" t="str">
            <v/>
          </cell>
          <cell r="M17705" t="str">
            <v>免稅</v>
          </cell>
          <cell r="N17705" t="str">
            <v>9787563391608</v>
          </cell>
        </row>
        <row r="17706">
          <cell r="A17706" t="str">
            <v>56339164</v>
          </cell>
          <cell r="B17706" t="str">
            <v>宋明理學與東亞儒學</v>
          </cell>
          <cell r="C17706" t="str">
            <v>李紀祥</v>
          </cell>
          <cell r="D17706">
            <v>156</v>
          </cell>
          <cell r="E17706">
            <v>0</v>
          </cell>
          <cell r="F17706" t="str">
            <v>平裝</v>
          </cell>
          <cell r="G17706" t="str">
            <v>廣西師大</v>
          </cell>
          <cell r="H17706">
            <v>26</v>
          </cell>
          <cell r="I17706" t="str">
            <v/>
          </cell>
          <cell r="J17706" t="str">
            <v/>
          </cell>
          <cell r="K17706" t="str">
            <v/>
          </cell>
          <cell r="L17706" t="str">
            <v/>
          </cell>
          <cell r="M17706" t="str">
            <v>免稅</v>
          </cell>
          <cell r="N17706" t="str">
            <v>9787563391646</v>
          </cell>
        </row>
        <row r="17707">
          <cell r="A17707" t="str">
            <v>56339165</v>
          </cell>
          <cell r="B17707" t="str">
            <v>先秦儒家哲學九講. 從《春秋》到荀子</v>
          </cell>
          <cell r="C17707" t="str">
            <v>張祥龍</v>
          </cell>
          <cell r="D17707">
            <v>192</v>
          </cell>
          <cell r="E17707">
            <v>0</v>
          </cell>
          <cell r="F17707" t="str">
            <v/>
          </cell>
          <cell r="G17707" t="str">
            <v>廣西師大</v>
          </cell>
          <cell r="H17707">
            <v>32</v>
          </cell>
          <cell r="I17707" t="str">
            <v/>
          </cell>
          <cell r="J17707" t="str">
            <v/>
          </cell>
          <cell r="K17707" t="str">
            <v/>
          </cell>
          <cell r="L17707" t="str">
            <v/>
          </cell>
          <cell r="M17707" t="str">
            <v>免稅</v>
          </cell>
          <cell r="N17707" t="str">
            <v>9787563391653</v>
          </cell>
        </row>
        <row r="17708">
          <cell r="A17708" t="str">
            <v>56339246</v>
          </cell>
          <cell r="B17708" t="str">
            <v>世變中的史學</v>
          </cell>
          <cell r="C17708" t="str">
            <v>李金強</v>
          </cell>
          <cell r="D17708">
            <v>210</v>
          </cell>
          <cell r="E17708">
            <v>0</v>
          </cell>
          <cell r="F17708" t="str">
            <v>平裝</v>
          </cell>
          <cell r="G17708" t="str">
            <v>廣西師大</v>
          </cell>
          <cell r="H17708">
            <v>35</v>
          </cell>
          <cell r="I17708" t="str">
            <v/>
          </cell>
          <cell r="J17708" t="str">
            <v/>
          </cell>
          <cell r="K17708" t="str">
            <v/>
          </cell>
          <cell r="L17708" t="str">
            <v/>
          </cell>
          <cell r="M17708" t="str">
            <v>免稅</v>
          </cell>
          <cell r="N17708" t="str">
            <v>9787563392469</v>
          </cell>
        </row>
        <row r="17709">
          <cell r="A17709" t="str">
            <v>56339293</v>
          </cell>
          <cell r="B17709" t="str">
            <v>天下大亂-賈志剛說春秋-之四</v>
          </cell>
          <cell r="C17709" t="str">
            <v>常娟. 著</v>
          </cell>
          <cell r="D17709">
            <v>180</v>
          </cell>
          <cell r="E17709">
            <v>0</v>
          </cell>
          <cell r="F17709" t="str">
            <v>平裝</v>
          </cell>
          <cell r="G17709" t="str">
            <v>廣東人民</v>
          </cell>
          <cell r="H17709">
            <v>30</v>
          </cell>
          <cell r="I17709" t="str">
            <v/>
          </cell>
          <cell r="J17709" t="str">
            <v/>
          </cell>
          <cell r="K17709" t="str">
            <v/>
          </cell>
          <cell r="L17709" t="str">
            <v/>
          </cell>
          <cell r="M17709" t="str">
            <v>免稅</v>
          </cell>
          <cell r="N17709" t="str">
            <v>9787563392933</v>
          </cell>
        </row>
        <row r="17710">
          <cell r="A17710" t="str">
            <v>56339351</v>
          </cell>
          <cell r="B17710" t="str">
            <v>逆淘汰</v>
          </cell>
          <cell r="C17710" t="str">
            <v>程萬軍</v>
          </cell>
          <cell r="D17710">
            <v>168</v>
          </cell>
          <cell r="E17710">
            <v>0</v>
          </cell>
          <cell r="F17710" t="str">
            <v>平裝</v>
          </cell>
          <cell r="G17710" t="str">
            <v>廣西師大</v>
          </cell>
          <cell r="H17710">
            <v>28</v>
          </cell>
          <cell r="I17710" t="str">
            <v/>
          </cell>
          <cell r="J17710" t="str">
            <v/>
          </cell>
          <cell r="K17710" t="str">
            <v/>
          </cell>
          <cell r="L17710" t="str">
            <v/>
          </cell>
          <cell r="M17710" t="str">
            <v>免稅</v>
          </cell>
          <cell r="N17710" t="str">
            <v>9787563393510</v>
          </cell>
        </row>
        <row r="17711">
          <cell r="A17711" t="str">
            <v>56339366</v>
          </cell>
          <cell r="B17711" t="str">
            <v>有味</v>
          </cell>
          <cell r="C17711" t="str">
            <v>江涵</v>
          </cell>
          <cell r="D17711">
            <v>174</v>
          </cell>
          <cell r="E17711">
            <v>0</v>
          </cell>
          <cell r="F17711" t="str">
            <v>平裝</v>
          </cell>
          <cell r="G17711" t="str">
            <v>廣西師大</v>
          </cell>
          <cell r="H17711">
            <v>29</v>
          </cell>
          <cell r="I17711" t="str">
            <v/>
          </cell>
          <cell r="J17711" t="str">
            <v/>
          </cell>
          <cell r="K17711" t="str">
            <v/>
          </cell>
          <cell r="L17711" t="str">
            <v/>
          </cell>
          <cell r="M17711" t="str">
            <v>免稅</v>
          </cell>
          <cell r="N17711" t="str">
            <v>9787563393664</v>
          </cell>
        </row>
        <row r="17712">
          <cell r="A17712" t="str">
            <v>56339380</v>
          </cell>
          <cell r="B17712" t="str">
            <v>中國畫論研究（上中下）</v>
          </cell>
          <cell r="C17712" t="str">
            <v>王世襄</v>
          </cell>
          <cell r="D17712">
            <v>1008</v>
          </cell>
          <cell r="E17712">
            <v>0</v>
          </cell>
          <cell r="F17712" t="str">
            <v>平裝</v>
          </cell>
          <cell r="G17712" t="str">
            <v>廣西師大</v>
          </cell>
          <cell r="H17712">
            <v>168</v>
          </cell>
          <cell r="I17712" t="str">
            <v/>
          </cell>
          <cell r="J17712" t="str">
            <v/>
          </cell>
          <cell r="K17712" t="str">
            <v/>
          </cell>
          <cell r="L17712" t="str">
            <v/>
          </cell>
          <cell r="M17712" t="str">
            <v>免稅</v>
          </cell>
          <cell r="N17712" t="str">
            <v>9787563393800</v>
          </cell>
        </row>
        <row r="17713">
          <cell r="A17713" t="str">
            <v>56339409</v>
          </cell>
          <cell r="B17713" t="str">
            <v>忽爾盛開中國歷代名畫隨筆</v>
          </cell>
          <cell r="C17713" t="str">
            <v>風吹闌葉著</v>
          </cell>
          <cell r="D17713">
            <v>216</v>
          </cell>
          <cell r="E17713">
            <v>0</v>
          </cell>
          <cell r="F17713" t="str">
            <v>平裝</v>
          </cell>
          <cell r="G17713" t="str">
            <v>廣西師大</v>
          </cell>
          <cell r="H17713">
            <v>36</v>
          </cell>
          <cell r="I17713" t="str">
            <v/>
          </cell>
          <cell r="J17713" t="str">
            <v/>
          </cell>
          <cell r="K17713" t="str">
            <v/>
          </cell>
          <cell r="L17713" t="str">
            <v/>
          </cell>
          <cell r="M17713" t="str">
            <v>免稅</v>
          </cell>
          <cell r="N17713" t="str">
            <v>9787563394098</v>
          </cell>
        </row>
        <row r="17714">
          <cell r="A17714" t="str">
            <v>56339419</v>
          </cell>
          <cell r="B17714" t="str">
            <v>新君王論. 造就政治領袖的五十堂課</v>
          </cell>
          <cell r="C17714" t="str">
            <v>蔡子強</v>
          </cell>
          <cell r="D17714">
            <v>210</v>
          </cell>
          <cell r="E17714">
            <v>1</v>
          </cell>
          <cell r="F17714" t="str">
            <v>平裝</v>
          </cell>
          <cell r="G17714" t="str">
            <v>廣西師大</v>
          </cell>
          <cell r="H17714">
            <v>35</v>
          </cell>
          <cell r="I17714" t="str">
            <v/>
          </cell>
          <cell r="J17714" t="str">
            <v/>
          </cell>
          <cell r="K17714" t="str">
            <v/>
          </cell>
          <cell r="L17714" t="str">
            <v/>
          </cell>
          <cell r="M17714" t="str">
            <v>免稅</v>
          </cell>
          <cell r="N17714" t="str">
            <v>9787563394197</v>
          </cell>
        </row>
        <row r="17715">
          <cell r="A17715" t="str">
            <v>56339495</v>
          </cell>
          <cell r="B17715" t="str">
            <v>北京師範大學圖書館藏明刻孤本秘笈叢刊（全23卷）</v>
          </cell>
          <cell r="C17715" t="str">
            <v>編委會</v>
          </cell>
          <cell r="D17715">
            <v>17264</v>
          </cell>
          <cell r="E17715">
            <v>0</v>
          </cell>
          <cell r="F17715" t="str">
            <v>精裝</v>
          </cell>
          <cell r="G17715" t="str">
            <v>廣西師大</v>
          </cell>
          <cell r="H17715">
            <v>13800</v>
          </cell>
          <cell r="I17715" t="str">
            <v/>
          </cell>
          <cell r="J17715" t="str">
            <v/>
          </cell>
          <cell r="K17715" t="str">
            <v/>
          </cell>
          <cell r="L17715" t="str">
            <v/>
          </cell>
          <cell r="M17715" t="str">
            <v>免稅</v>
          </cell>
          <cell r="N17715" t="str">
            <v>9787563394951</v>
          </cell>
        </row>
        <row r="17716">
          <cell r="A17716" t="str">
            <v>56339680</v>
          </cell>
          <cell r="B17716" t="str">
            <v>西湖的風花雪月</v>
          </cell>
          <cell r="C17716" t="str">
            <v>陶方宣. 著</v>
          </cell>
          <cell r="D17716">
            <v>165</v>
          </cell>
          <cell r="E17716">
            <v>0</v>
          </cell>
          <cell r="F17716" t="str">
            <v>平裝</v>
          </cell>
          <cell r="G17716" t="str">
            <v>廣西師大</v>
          </cell>
          <cell r="H17716">
            <v>27.5</v>
          </cell>
          <cell r="I17716" t="str">
            <v/>
          </cell>
          <cell r="J17716" t="str">
            <v/>
          </cell>
          <cell r="K17716" t="str">
            <v/>
          </cell>
          <cell r="L17716" t="str">
            <v/>
          </cell>
          <cell r="M17716" t="str">
            <v>免稅</v>
          </cell>
          <cell r="N17716" t="str">
            <v>9787563396801</v>
          </cell>
        </row>
        <row r="17717">
          <cell r="A17717" t="str">
            <v>56339685</v>
          </cell>
          <cell r="B17717" t="str">
            <v>民國情事-只是當時已惘然</v>
          </cell>
          <cell r="C17717" t="str">
            <v>朱雲霞. 著</v>
          </cell>
          <cell r="D17717">
            <v>168</v>
          </cell>
          <cell r="E17717">
            <v>0</v>
          </cell>
          <cell r="F17717" t="str">
            <v>平裝</v>
          </cell>
          <cell r="G17717" t="str">
            <v>海豚</v>
          </cell>
          <cell r="H17717">
            <v>28</v>
          </cell>
          <cell r="I17717" t="str">
            <v/>
          </cell>
          <cell r="J17717" t="str">
            <v/>
          </cell>
          <cell r="K17717" t="str">
            <v/>
          </cell>
          <cell r="L17717" t="str">
            <v/>
          </cell>
          <cell r="M17717" t="str">
            <v>免稅</v>
          </cell>
          <cell r="N17717" t="str">
            <v>9787563396856</v>
          </cell>
        </row>
        <row r="17718">
          <cell r="A17718" t="str">
            <v>56339689</v>
          </cell>
          <cell r="B17718" t="str">
            <v>原典書坊：中國小說史略</v>
          </cell>
          <cell r="C17718" t="str">
            <v>魯迅</v>
          </cell>
          <cell r="D17718">
            <v>120</v>
          </cell>
          <cell r="E17718">
            <v>0</v>
          </cell>
          <cell r="F17718" t="str">
            <v>平裝</v>
          </cell>
          <cell r="G17718" t="str">
            <v>廣西師大</v>
          </cell>
          <cell r="H17718">
            <v>20</v>
          </cell>
          <cell r="I17718" t="str">
            <v/>
          </cell>
          <cell r="J17718" t="str">
            <v/>
          </cell>
          <cell r="K17718" t="str">
            <v/>
          </cell>
          <cell r="L17718" t="str">
            <v/>
          </cell>
          <cell r="M17718" t="str">
            <v>免稅</v>
          </cell>
          <cell r="N17718" t="str">
            <v>9787563396894</v>
          </cell>
        </row>
        <row r="17719">
          <cell r="A17719" t="str">
            <v>56339695</v>
          </cell>
          <cell r="B17719" t="str">
            <v>原典書坊：宋元戲曲史</v>
          </cell>
          <cell r="C17719" t="str">
            <v>王國維</v>
          </cell>
          <cell r="D17719">
            <v>90</v>
          </cell>
          <cell r="E17719">
            <v>0</v>
          </cell>
          <cell r="F17719" t="str">
            <v>平裝</v>
          </cell>
          <cell r="G17719" t="str">
            <v>廣西師大</v>
          </cell>
          <cell r="H17719">
            <v>15</v>
          </cell>
          <cell r="I17719" t="str">
            <v/>
          </cell>
          <cell r="J17719" t="str">
            <v/>
          </cell>
          <cell r="K17719" t="str">
            <v/>
          </cell>
          <cell r="L17719" t="str">
            <v/>
          </cell>
          <cell r="M17719" t="str">
            <v>免稅</v>
          </cell>
          <cell r="N17719" t="str">
            <v>9787563396955</v>
          </cell>
        </row>
        <row r="17720">
          <cell r="A17720" t="str">
            <v>56339747</v>
          </cell>
          <cell r="B17720" t="str">
            <v>聊齋五十狐</v>
          </cell>
          <cell r="C17720" t="str">
            <v>安寧</v>
          </cell>
          <cell r="D17720">
            <v>149</v>
          </cell>
          <cell r="E17720">
            <v>0</v>
          </cell>
          <cell r="F17720" t="str">
            <v>平裝</v>
          </cell>
          <cell r="G17720" t="str">
            <v>廣西師大</v>
          </cell>
          <cell r="H17720">
            <v>24.8</v>
          </cell>
          <cell r="I17720" t="str">
            <v/>
          </cell>
          <cell r="J17720" t="str">
            <v/>
          </cell>
          <cell r="K17720" t="str">
            <v/>
          </cell>
          <cell r="L17720" t="str">
            <v/>
          </cell>
          <cell r="M17720" t="str">
            <v>免稅</v>
          </cell>
          <cell r="N17720" t="str">
            <v>9787563397471</v>
          </cell>
        </row>
        <row r="17721">
          <cell r="A17721" t="str">
            <v>56339781</v>
          </cell>
          <cell r="B17721" t="str">
            <v>原典書坊：經典常談</v>
          </cell>
          <cell r="C17721" t="str">
            <v>朱自清</v>
          </cell>
          <cell r="D17721">
            <v>90</v>
          </cell>
          <cell r="E17721">
            <v>0</v>
          </cell>
          <cell r="F17721" t="str">
            <v>平裝</v>
          </cell>
          <cell r="G17721" t="str">
            <v>廣西師大</v>
          </cell>
          <cell r="H17721">
            <v>15</v>
          </cell>
          <cell r="I17721" t="str">
            <v/>
          </cell>
          <cell r="J17721" t="str">
            <v/>
          </cell>
          <cell r="K17721" t="str">
            <v/>
          </cell>
          <cell r="L17721" t="str">
            <v/>
          </cell>
          <cell r="M17721" t="str">
            <v>免稅</v>
          </cell>
          <cell r="N17721" t="str">
            <v>9787563397815</v>
          </cell>
        </row>
        <row r="17722">
          <cell r="A17722" t="str">
            <v>56339782</v>
          </cell>
          <cell r="B17722" t="str">
            <v>原典書坊：諸子概論</v>
          </cell>
          <cell r="C17722" t="str">
            <v>陳杜</v>
          </cell>
          <cell r="D17722">
            <v>96</v>
          </cell>
          <cell r="E17722">
            <v>3</v>
          </cell>
          <cell r="F17722" t="str">
            <v>平裝</v>
          </cell>
          <cell r="G17722" t="str">
            <v>廣西師大</v>
          </cell>
          <cell r="H17722">
            <v>16</v>
          </cell>
          <cell r="I17722" t="str">
            <v/>
          </cell>
          <cell r="J17722" t="str">
            <v/>
          </cell>
          <cell r="K17722" t="str">
            <v/>
          </cell>
          <cell r="L17722" t="str">
            <v/>
          </cell>
          <cell r="M17722" t="str">
            <v>免稅</v>
          </cell>
          <cell r="N17722" t="str">
            <v>9787563397822</v>
          </cell>
        </row>
        <row r="17723">
          <cell r="A17723" t="str">
            <v>56339783</v>
          </cell>
          <cell r="B17723" t="str">
            <v>原典書坊：唐詩雜論</v>
          </cell>
          <cell r="C17723" t="str">
            <v>聞一多</v>
          </cell>
          <cell r="D17723">
            <v>99</v>
          </cell>
          <cell r="E17723">
            <v>0</v>
          </cell>
          <cell r="F17723" t="str">
            <v>平裝</v>
          </cell>
          <cell r="G17723" t="str">
            <v>廣西師大</v>
          </cell>
          <cell r="H17723">
            <v>16.5</v>
          </cell>
          <cell r="I17723" t="str">
            <v/>
          </cell>
          <cell r="J17723" t="str">
            <v/>
          </cell>
          <cell r="K17723" t="str">
            <v/>
          </cell>
          <cell r="L17723" t="str">
            <v/>
          </cell>
          <cell r="M17723" t="str">
            <v>免稅</v>
          </cell>
          <cell r="N17723" t="str">
            <v>9787563397839</v>
          </cell>
        </row>
        <row r="17724">
          <cell r="A17724" t="str">
            <v>56339784</v>
          </cell>
          <cell r="B17724" t="str">
            <v>近百年古城古墓發掘史</v>
          </cell>
          <cell r="C17724" t="str">
            <v>鄭振鐸. 著</v>
          </cell>
          <cell r="D17724">
            <v>156</v>
          </cell>
          <cell r="E17724">
            <v>0</v>
          </cell>
          <cell r="F17724" t="str">
            <v>平裝</v>
          </cell>
          <cell r="G17724" t="str">
            <v>廣西師大</v>
          </cell>
          <cell r="H17724">
            <v>26</v>
          </cell>
          <cell r="I17724" t="str">
            <v/>
          </cell>
          <cell r="J17724" t="str">
            <v/>
          </cell>
          <cell r="K17724" t="str">
            <v/>
          </cell>
          <cell r="L17724" t="str">
            <v/>
          </cell>
          <cell r="M17724" t="str">
            <v>免稅</v>
          </cell>
          <cell r="N17724" t="str">
            <v>9787563397846</v>
          </cell>
        </row>
        <row r="17725">
          <cell r="A17725" t="str">
            <v>56339785</v>
          </cell>
          <cell r="B17725" t="str">
            <v>詞家有道</v>
          </cell>
          <cell r="C17725" t="str">
            <v>黃志華等</v>
          </cell>
          <cell r="D17725">
            <v>179</v>
          </cell>
          <cell r="E17725">
            <v>2</v>
          </cell>
          <cell r="F17725" t="str">
            <v>平裝</v>
          </cell>
          <cell r="G17725" t="str">
            <v>廣西師大</v>
          </cell>
          <cell r="H17725">
            <v>29.8</v>
          </cell>
          <cell r="I17725" t="str">
            <v/>
          </cell>
          <cell r="J17725" t="str">
            <v/>
          </cell>
          <cell r="K17725" t="str">
            <v/>
          </cell>
          <cell r="L17725" t="str">
            <v/>
          </cell>
          <cell r="M17725" t="str">
            <v>免稅</v>
          </cell>
          <cell r="N17725" t="str">
            <v>9787563397853</v>
          </cell>
        </row>
        <row r="17726">
          <cell r="A17726" t="str">
            <v>56339792</v>
          </cell>
          <cell r="B17726" t="str">
            <v>原典書坊：中國倫理學史</v>
          </cell>
          <cell r="C17726" t="str">
            <v>蔡元培</v>
          </cell>
          <cell r="D17726">
            <v>90</v>
          </cell>
          <cell r="E17726">
            <v>0</v>
          </cell>
          <cell r="F17726" t="str">
            <v>平裝</v>
          </cell>
          <cell r="G17726" t="str">
            <v>廣西師大</v>
          </cell>
          <cell r="H17726">
            <v>15</v>
          </cell>
          <cell r="I17726" t="str">
            <v/>
          </cell>
          <cell r="J17726" t="str">
            <v/>
          </cell>
          <cell r="K17726" t="str">
            <v/>
          </cell>
          <cell r="L17726" t="str">
            <v/>
          </cell>
          <cell r="M17726" t="str">
            <v>免稅</v>
          </cell>
          <cell r="N17726" t="str">
            <v>9787563397921</v>
          </cell>
        </row>
        <row r="17727">
          <cell r="A17727" t="str">
            <v>56339793</v>
          </cell>
          <cell r="B17727" t="str">
            <v>原典書坊：清代學術概論</v>
          </cell>
          <cell r="C17727" t="str">
            <v>梁啟超</v>
          </cell>
          <cell r="D17727">
            <v>108</v>
          </cell>
          <cell r="E17727">
            <v>4</v>
          </cell>
          <cell r="F17727" t="str">
            <v>平裝</v>
          </cell>
          <cell r="G17727" t="str">
            <v>廣西師大</v>
          </cell>
          <cell r="H17727">
            <v>18</v>
          </cell>
          <cell r="I17727" t="str">
            <v/>
          </cell>
          <cell r="J17727" t="str">
            <v/>
          </cell>
          <cell r="K17727" t="str">
            <v/>
          </cell>
          <cell r="L17727" t="str">
            <v/>
          </cell>
          <cell r="M17727" t="str">
            <v>免稅</v>
          </cell>
          <cell r="N17727" t="str">
            <v>9787563397938</v>
          </cell>
        </row>
        <row r="17728">
          <cell r="A17728" t="str">
            <v>56339794</v>
          </cell>
          <cell r="B17728" t="str">
            <v>中國哲學十講</v>
          </cell>
          <cell r="C17728" t="str">
            <v>李石岑. 著</v>
          </cell>
          <cell r="D17728">
            <v>192</v>
          </cell>
          <cell r="E17728">
            <v>0</v>
          </cell>
          <cell r="F17728" t="str">
            <v>平裝</v>
          </cell>
          <cell r="G17728" t="str">
            <v>廣西師大</v>
          </cell>
          <cell r="H17728">
            <v>32</v>
          </cell>
          <cell r="I17728" t="str">
            <v/>
          </cell>
          <cell r="J17728" t="str">
            <v/>
          </cell>
          <cell r="K17728" t="str">
            <v/>
          </cell>
          <cell r="L17728" t="str">
            <v/>
          </cell>
          <cell r="M17728" t="str">
            <v>免稅</v>
          </cell>
          <cell r="N17728" t="str">
            <v>9787563397945</v>
          </cell>
        </row>
        <row r="17729">
          <cell r="A17729" t="str">
            <v>56339806</v>
          </cell>
          <cell r="B17729" t="str">
            <v>願得一心人-古典時期的詩與愛</v>
          </cell>
          <cell r="C17729" t="str">
            <v>張漫. 編</v>
          </cell>
          <cell r="D17729">
            <v>126</v>
          </cell>
          <cell r="E17729">
            <v>0</v>
          </cell>
          <cell r="F17729" t="str">
            <v>平裝</v>
          </cell>
          <cell r="G17729" t="str">
            <v>廣西師大</v>
          </cell>
          <cell r="H17729">
            <v>21</v>
          </cell>
          <cell r="I17729" t="str">
            <v/>
          </cell>
          <cell r="J17729" t="str">
            <v/>
          </cell>
          <cell r="K17729" t="str">
            <v/>
          </cell>
          <cell r="L17729" t="str">
            <v/>
          </cell>
          <cell r="M17729" t="str">
            <v>免稅</v>
          </cell>
          <cell r="N17729" t="str">
            <v>9787563398065</v>
          </cell>
        </row>
        <row r="17730">
          <cell r="A17730" t="str">
            <v>56339807</v>
          </cell>
          <cell r="B17730" t="str">
            <v>對焦中國畫-國畫的六種閱讀方法</v>
          </cell>
          <cell r="C17730" t="str">
            <v>羅淑敏. 著</v>
          </cell>
          <cell r="D17730">
            <v>174</v>
          </cell>
          <cell r="E17730">
            <v>0</v>
          </cell>
          <cell r="F17730" t="str">
            <v>平裝</v>
          </cell>
          <cell r="G17730" t="str">
            <v>廣西師大</v>
          </cell>
          <cell r="H17730">
            <v>29</v>
          </cell>
          <cell r="I17730" t="str">
            <v/>
          </cell>
          <cell r="J17730" t="str">
            <v/>
          </cell>
          <cell r="K17730" t="str">
            <v/>
          </cell>
          <cell r="L17730" t="str">
            <v/>
          </cell>
          <cell r="M17730" t="str">
            <v>免稅</v>
          </cell>
          <cell r="N17730" t="str">
            <v>9787563398072</v>
          </cell>
        </row>
        <row r="17731">
          <cell r="A17731" t="str">
            <v>56339808</v>
          </cell>
          <cell r="B17731" t="str">
            <v>百家講壇：永樂大帝</v>
          </cell>
          <cell r="C17731" t="str">
            <v>商傳</v>
          </cell>
          <cell r="D17731">
            <v>180</v>
          </cell>
          <cell r="E17731">
            <v>0</v>
          </cell>
          <cell r="F17731" t="str">
            <v>平裝</v>
          </cell>
          <cell r="G17731" t="str">
            <v>廣西師範大</v>
          </cell>
          <cell r="H17731">
            <v>30</v>
          </cell>
          <cell r="I17731" t="str">
            <v/>
          </cell>
          <cell r="J17731" t="str">
            <v/>
          </cell>
          <cell r="K17731" t="str">
            <v/>
          </cell>
          <cell r="L17731" t="str">
            <v/>
          </cell>
          <cell r="M17731" t="str">
            <v>免稅</v>
          </cell>
          <cell r="N17731" t="str">
            <v>9787563398089</v>
          </cell>
        </row>
        <row r="17732">
          <cell r="A17732" t="str">
            <v>56339814</v>
          </cell>
          <cell r="B17732" t="str">
            <v>敦煌之旅</v>
          </cell>
          <cell r="C17732" t="str">
            <v>(日) 陳舜臣. 著</v>
          </cell>
          <cell r="D17732">
            <v>174</v>
          </cell>
          <cell r="E17732">
            <v>0</v>
          </cell>
          <cell r="F17732" t="str">
            <v>平裝</v>
          </cell>
          <cell r="G17732" t="str">
            <v>廣西師大</v>
          </cell>
          <cell r="H17732">
            <v>29</v>
          </cell>
          <cell r="I17732" t="str">
            <v/>
          </cell>
          <cell r="J17732" t="str">
            <v/>
          </cell>
          <cell r="K17732" t="str">
            <v/>
          </cell>
          <cell r="L17732" t="str">
            <v/>
          </cell>
          <cell r="M17732" t="str">
            <v>免稅</v>
          </cell>
          <cell r="N17732" t="str">
            <v>9787563398140</v>
          </cell>
        </row>
        <row r="17733">
          <cell r="A17733" t="str">
            <v>56339824</v>
          </cell>
          <cell r="B17733" t="str">
            <v>德經卷-破玄-老子的密碼</v>
          </cell>
          <cell r="C17733" t="str">
            <v>王扉. 著</v>
          </cell>
          <cell r="D17733">
            <v>192</v>
          </cell>
          <cell r="E17733">
            <v>0</v>
          </cell>
          <cell r="F17733" t="str">
            <v>平裝</v>
          </cell>
          <cell r="G17733" t="str">
            <v>廣西師大</v>
          </cell>
          <cell r="H17733">
            <v>32</v>
          </cell>
          <cell r="I17733" t="str">
            <v/>
          </cell>
          <cell r="J17733" t="str">
            <v/>
          </cell>
          <cell r="K17733" t="str">
            <v/>
          </cell>
          <cell r="L17733" t="str">
            <v/>
          </cell>
          <cell r="M17733" t="str">
            <v>免稅</v>
          </cell>
          <cell r="N17733" t="str">
            <v>9787563398249</v>
          </cell>
        </row>
        <row r="17734">
          <cell r="A17734" t="str">
            <v>56339828</v>
          </cell>
          <cell r="B17734" t="str">
            <v>人情·世故</v>
          </cell>
          <cell r="C17734" t="str">
            <v>林夕. 著</v>
          </cell>
          <cell r="D17734">
            <v>174</v>
          </cell>
          <cell r="E17734">
            <v>0</v>
          </cell>
          <cell r="F17734" t="str">
            <v>平裝</v>
          </cell>
          <cell r="G17734" t="str">
            <v>廣西師大</v>
          </cell>
          <cell r="H17734">
            <v>29</v>
          </cell>
          <cell r="I17734" t="str">
            <v/>
          </cell>
          <cell r="J17734" t="str">
            <v/>
          </cell>
          <cell r="K17734" t="str">
            <v/>
          </cell>
          <cell r="L17734" t="str">
            <v/>
          </cell>
          <cell r="M17734" t="str">
            <v>免稅</v>
          </cell>
          <cell r="N17734" t="str">
            <v>9787563398287</v>
          </cell>
        </row>
        <row r="17735">
          <cell r="A17735" t="str">
            <v>56339835</v>
          </cell>
          <cell r="B17735" t="str">
            <v>書生傻氣-人物.事件.看法</v>
          </cell>
          <cell r="C17735" t="str">
            <v>易中天. 著</v>
          </cell>
          <cell r="D17735">
            <v>174</v>
          </cell>
          <cell r="E17735">
            <v>0</v>
          </cell>
          <cell r="F17735" t="str">
            <v>平裝</v>
          </cell>
          <cell r="G17735" t="str">
            <v>廣西師大</v>
          </cell>
          <cell r="H17735">
            <v>29</v>
          </cell>
          <cell r="I17735" t="str">
            <v/>
          </cell>
          <cell r="J17735" t="str">
            <v/>
          </cell>
          <cell r="K17735" t="str">
            <v/>
          </cell>
          <cell r="L17735" t="str">
            <v/>
          </cell>
          <cell r="M17735" t="str">
            <v>免稅</v>
          </cell>
          <cell r="N17735" t="str">
            <v>9787563398355</v>
          </cell>
        </row>
        <row r="17736">
          <cell r="A17736" t="str">
            <v>56339863</v>
          </cell>
          <cell r="B17736" t="str">
            <v>劫中得書記</v>
          </cell>
          <cell r="C17736" t="str">
            <v>鄭振鐸. 著</v>
          </cell>
          <cell r="D17736">
            <v>179</v>
          </cell>
          <cell r="E17736">
            <v>1</v>
          </cell>
          <cell r="F17736" t="str">
            <v>平裝</v>
          </cell>
          <cell r="G17736" t="str">
            <v>廣西師大</v>
          </cell>
          <cell r="H17736">
            <v>29.8</v>
          </cell>
          <cell r="I17736" t="str">
            <v/>
          </cell>
          <cell r="J17736" t="str">
            <v/>
          </cell>
          <cell r="K17736" t="str">
            <v/>
          </cell>
          <cell r="L17736" t="str">
            <v/>
          </cell>
          <cell r="M17736" t="str">
            <v>免稅</v>
          </cell>
          <cell r="N17736" t="str">
            <v>9787563398638</v>
          </cell>
        </row>
        <row r="17737">
          <cell r="A17737" t="str">
            <v>56339866</v>
          </cell>
          <cell r="B17737" t="str">
            <v>錢怡嶽《老子》感悟</v>
          </cell>
          <cell r="C17737" t="str">
            <v>錢怡嶽</v>
          </cell>
          <cell r="D17737">
            <v>180</v>
          </cell>
          <cell r="E17737">
            <v>0</v>
          </cell>
          <cell r="F17737" t="str">
            <v>平裝</v>
          </cell>
          <cell r="G17737" t="str">
            <v>廣西師大</v>
          </cell>
          <cell r="H17737">
            <v>30</v>
          </cell>
          <cell r="I17737" t="str">
            <v/>
          </cell>
          <cell r="J17737" t="str">
            <v/>
          </cell>
          <cell r="K17737" t="str">
            <v/>
          </cell>
          <cell r="L17737" t="str">
            <v/>
          </cell>
          <cell r="M17737" t="str">
            <v>免稅</v>
          </cell>
          <cell r="N17737" t="str">
            <v>9787563398669</v>
          </cell>
        </row>
        <row r="17738">
          <cell r="A17738" t="str">
            <v>56339915</v>
          </cell>
          <cell r="B17738" t="str">
            <v>在淮河邊上講中國歷史</v>
          </cell>
          <cell r="C17738" t="str">
            <v>趙焰</v>
          </cell>
          <cell r="D17738">
            <v>162</v>
          </cell>
          <cell r="E17738">
            <v>0</v>
          </cell>
          <cell r="F17738" t="str">
            <v>平裝</v>
          </cell>
          <cell r="G17738" t="str">
            <v>廣西師大</v>
          </cell>
          <cell r="H17738">
            <v>27</v>
          </cell>
          <cell r="I17738" t="str">
            <v/>
          </cell>
          <cell r="J17738" t="str">
            <v/>
          </cell>
          <cell r="K17738" t="str">
            <v/>
          </cell>
          <cell r="L17738" t="str">
            <v/>
          </cell>
          <cell r="M17738" t="str">
            <v>免稅</v>
          </cell>
          <cell r="N17738" t="str">
            <v>9787563399154</v>
          </cell>
        </row>
        <row r="17739">
          <cell r="A17739" t="str">
            <v>56342030</v>
          </cell>
          <cell r="B17739" t="str">
            <v>民間飲食宜忌大全</v>
          </cell>
          <cell r="C17739" t="str">
            <v>王國防</v>
          </cell>
          <cell r="D17739">
            <v>149</v>
          </cell>
          <cell r="E17739">
            <v>0</v>
          </cell>
          <cell r="F17739" t="str">
            <v>平裝</v>
          </cell>
          <cell r="G17739" t="str">
            <v>延邊大學</v>
          </cell>
          <cell r="H17739">
            <v>29.8</v>
          </cell>
          <cell r="I17739" t="str">
            <v/>
          </cell>
          <cell r="J17739" t="str">
            <v/>
          </cell>
          <cell r="K17739" t="str">
            <v/>
          </cell>
          <cell r="L17739" t="str">
            <v/>
          </cell>
          <cell r="M17739" t="str">
            <v>免稅</v>
          </cell>
          <cell r="N17739" t="str">
            <v>7563420304</v>
          </cell>
        </row>
        <row r="17740">
          <cell r="A17740" t="str">
            <v>56342126</v>
          </cell>
          <cell r="B17740" t="str">
            <v>紅樓夢詩詞賞析</v>
          </cell>
          <cell r="C17740" t="str">
            <v>於振中</v>
          </cell>
          <cell r="D17740">
            <v>134</v>
          </cell>
          <cell r="E17740">
            <v>0</v>
          </cell>
          <cell r="F17740" t="str">
            <v>平裝</v>
          </cell>
          <cell r="G17740" t="str">
            <v>延邊大學</v>
          </cell>
          <cell r="H17740">
            <v>26.8</v>
          </cell>
          <cell r="I17740" t="str">
            <v/>
          </cell>
          <cell r="J17740" t="str">
            <v/>
          </cell>
          <cell r="K17740" t="str">
            <v/>
          </cell>
          <cell r="L17740" t="str">
            <v/>
          </cell>
          <cell r="M17740" t="str">
            <v>免稅</v>
          </cell>
          <cell r="N17740" t="str">
            <v>7563421262</v>
          </cell>
        </row>
        <row r="17741">
          <cell r="A17741" t="str">
            <v>56342145</v>
          </cell>
          <cell r="B17741" t="str">
            <v>毛澤東詩詞.書法.對聯鑒賞</v>
          </cell>
          <cell r="C17741" t="str">
            <v>本社</v>
          </cell>
          <cell r="D17741">
            <v>134</v>
          </cell>
          <cell r="E17741">
            <v>0</v>
          </cell>
          <cell r="F17741" t="str">
            <v>平裝</v>
          </cell>
          <cell r="G17741" t="str">
            <v>延邊大學</v>
          </cell>
          <cell r="H17741">
            <v>0</v>
          </cell>
          <cell r="I17741" t="str">
            <v/>
          </cell>
          <cell r="J17741" t="str">
            <v/>
          </cell>
          <cell r="K17741" t="str">
            <v/>
          </cell>
          <cell r="L17741" t="str">
            <v/>
          </cell>
          <cell r="M17741" t="str">
            <v>免稅</v>
          </cell>
          <cell r="N17741" t="str">
            <v>7563421459</v>
          </cell>
        </row>
        <row r="17742">
          <cell r="A17742" t="str">
            <v>56351453</v>
          </cell>
          <cell r="B17742" t="str">
            <v>最會談判的中國人:中國式的談判之道</v>
          </cell>
          <cell r="C17742" t="str">
            <v>陳星星</v>
          </cell>
          <cell r="D17742">
            <v>134</v>
          </cell>
          <cell r="E17742">
            <v>0</v>
          </cell>
          <cell r="F17742" t="str">
            <v>平裝</v>
          </cell>
          <cell r="G17742" t="str">
            <v>北京電郵大</v>
          </cell>
          <cell r="H17742">
            <v>26.8</v>
          </cell>
          <cell r="I17742" t="str">
            <v/>
          </cell>
          <cell r="J17742" t="str">
            <v/>
          </cell>
          <cell r="K17742" t="str">
            <v/>
          </cell>
          <cell r="L17742" t="str">
            <v/>
          </cell>
          <cell r="M17742" t="str">
            <v>免稅</v>
          </cell>
          <cell r="N17742" t="str">
            <v>7563514538</v>
          </cell>
        </row>
        <row r="17743">
          <cell r="A17743" t="str">
            <v>56351485</v>
          </cell>
          <cell r="B17743" t="str">
            <v>和莊子賞魚去</v>
          </cell>
          <cell r="C17743" t="str">
            <v>陳星</v>
          </cell>
          <cell r="D17743">
            <v>143</v>
          </cell>
          <cell r="E17743">
            <v>0</v>
          </cell>
          <cell r="F17743" t="str">
            <v>平裝</v>
          </cell>
          <cell r="G17743" t="str">
            <v>北京電郵大</v>
          </cell>
          <cell r="H17743">
            <v>28.6</v>
          </cell>
          <cell r="I17743" t="str">
            <v/>
          </cell>
          <cell r="J17743" t="str">
            <v/>
          </cell>
          <cell r="K17743" t="str">
            <v/>
          </cell>
          <cell r="L17743" t="str">
            <v/>
          </cell>
          <cell r="M17743" t="str">
            <v>免稅</v>
          </cell>
          <cell r="N17743" t="str">
            <v>9787563514854</v>
          </cell>
        </row>
        <row r="17744">
          <cell r="A17744" t="str">
            <v>56370879</v>
          </cell>
          <cell r="B17744" t="str">
            <v>中國風物特產與飲食</v>
          </cell>
          <cell r="C17744" t="str">
            <v>李志偉</v>
          </cell>
          <cell r="D17744">
            <v>98</v>
          </cell>
          <cell r="E17744">
            <v>0</v>
          </cell>
          <cell r="F17744" t="str">
            <v>平裝</v>
          </cell>
          <cell r="G17744" t="str">
            <v>旅遊教育</v>
          </cell>
          <cell r="H17744">
            <v>19.5</v>
          </cell>
          <cell r="I17744" t="str">
            <v/>
          </cell>
          <cell r="J17744" t="str">
            <v/>
          </cell>
          <cell r="K17744" t="str">
            <v/>
          </cell>
          <cell r="L17744" t="str">
            <v/>
          </cell>
          <cell r="M17744" t="str">
            <v>免稅</v>
          </cell>
          <cell r="N17744" t="str">
            <v>7563708790</v>
          </cell>
        </row>
        <row r="17745">
          <cell r="A17745" t="str">
            <v>56371276</v>
          </cell>
          <cell r="B17745" t="str">
            <v>詩酒年華賦長城</v>
          </cell>
          <cell r="C17745" t="str">
            <v>張末</v>
          </cell>
          <cell r="D17745">
            <v>120</v>
          </cell>
          <cell r="E17745">
            <v>0</v>
          </cell>
          <cell r="F17745" t="str">
            <v>平裝</v>
          </cell>
          <cell r="G17745" t="str">
            <v>旅遊教育</v>
          </cell>
          <cell r="H17745">
            <v>20</v>
          </cell>
          <cell r="I17745" t="str">
            <v/>
          </cell>
          <cell r="J17745" t="str">
            <v/>
          </cell>
          <cell r="K17745" t="str">
            <v/>
          </cell>
          <cell r="L17745" t="str">
            <v/>
          </cell>
          <cell r="M17745" t="str">
            <v>免稅</v>
          </cell>
          <cell r="N17745" t="str">
            <v>9787563712762</v>
          </cell>
        </row>
        <row r="17746">
          <cell r="A17746" t="str">
            <v>56371287</v>
          </cell>
          <cell r="B17746" t="str">
            <v>什剎海的心靈遊吟</v>
          </cell>
          <cell r="C17746" t="str">
            <v>馬力</v>
          </cell>
          <cell r="D17746">
            <v>120</v>
          </cell>
          <cell r="E17746">
            <v>0</v>
          </cell>
          <cell r="F17746" t="str">
            <v>平裝</v>
          </cell>
          <cell r="G17746" t="str">
            <v>旅遊教育</v>
          </cell>
          <cell r="H17746">
            <v>20</v>
          </cell>
          <cell r="I17746" t="str">
            <v/>
          </cell>
          <cell r="J17746" t="str">
            <v/>
          </cell>
          <cell r="K17746" t="str">
            <v/>
          </cell>
          <cell r="L17746" t="str">
            <v/>
          </cell>
          <cell r="M17746" t="str">
            <v>免稅</v>
          </cell>
          <cell r="N17746" t="str">
            <v>9787563712878</v>
          </cell>
        </row>
        <row r="17747">
          <cell r="A17747" t="str">
            <v>56371288</v>
          </cell>
          <cell r="B17747" t="str">
            <v>徜徉在雄渾和細膩間</v>
          </cell>
          <cell r="C17747" t="str">
            <v>李陽泉</v>
          </cell>
          <cell r="D17747">
            <v>120</v>
          </cell>
          <cell r="E17747">
            <v>3</v>
          </cell>
          <cell r="F17747" t="str">
            <v>平裝</v>
          </cell>
          <cell r="G17747" t="str">
            <v>旅遊教育</v>
          </cell>
          <cell r="H17747">
            <v>20</v>
          </cell>
          <cell r="I17747" t="str">
            <v/>
          </cell>
          <cell r="J17747" t="str">
            <v/>
          </cell>
          <cell r="K17747" t="str">
            <v/>
          </cell>
          <cell r="L17747" t="str">
            <v/>
          </cell>
          <cell r="M17747" t="str">
            <v>免稅</v>
          </cell>
          <cell r="N17747" t="str">
            <v>9787563712885</v>
          </cell>
        </row>
        <row r="17748">
          <cell r="A17748" t="str">
            <v>56371297</v>
          </cell>
          <cell r="B17748" t="str">
            <v>紫禁城的流金歲月</v>
          </cell>
          <cell r="C17748" t="str">
            <v>果美俠</v>
          </cell>
          <cell r="D17748">
            <v>120</v>
          </cell>
          <cell r="E17748">
            <v>1</v>
          </cell>
          <cell r="F17748" t="str">
            <v>平裝</v>
          </cell>
          <cell r="G17748" t="str">
            <v>旅遊教育</v>
          </cell>
          <cell r="H17748">
            <v>20</v>
          </cell>
          <cell r="I17748" t="str">
            <v/>
          </cell>
          <cell r="J17748" t="str">
            <v/>
          </cell>
          <cell r="K17748" t="str">
            <v/>
          </cell>
          <cell r="L17748" t="str">
            <v/>
          </cell>
          <cell r="M17748" t="str">
            <v>免稅</v>
          </cell>
          <cell r="N17748" t="str">
            <v>9787563712977</v>
          </cell>
        </row>
        <row r="17749">
          <cell r="A17749" t="str">
            <v>56371304</v>
          </cell>
          <cell r="B17749" t="str">
            <v>中國飲食文化</v>
          </cell>
          <cell r="C17749" t="str">
            <v>杜莉</v>
          </cell>
          <cell r="D17749">
            <v>93</v>
          </cell>
          <cell r="E17749">
            <v>0</v>
          </cell>
          <cell r="F17749" t="str">
            <v>平裝</v>
          </cell>
          <cell r="G17749" t="str">
            <v>旅遊教育</v>
          </cell>
          <cell r="H17749">
            <v>18.5</v>
          </cell>
          <cell r="I17749" t="str">
            <v/>
          </cell>
          <cell r="J17749" t="str">
            <v/>
          </cell>
          <cell r="K17749" t="str">
            <v/>
          </cell>
          <cell r="L17749" t="str">
            <v/>
          </cell>
          <cell r="M17749" t="str">
            <v>免稅</v>
          </cell>
          <cell r="N17749" t="str">
            <v>7563713042</v>
          </cell>
        </row>
        <row r="17750">
          <cell r="A17750" t="str">
            <v>56371327</v>
          </cell>
          <cell r="B17750" t="str">
            <v>頤和園宮廷畫裏的山水</v>
          </cell>
          <cell r="C17750" t="str">
            <v>洪燭</v>
          </cell>
          <cell r="D17750">
            <v>120</v>
          </cell>
          <cell r="E17750">
            <v>0</v>
          </cell>
          <cell r="F17750" t="str">
            <v>平裝</v>
          </cell>
          <cell r="G17750" t="str">
            <v>旅遊教育</v>
          </cell>
          <cell r="H17750">
            <v>20</v>
          </cell>
          <cell r="I17750" t="str">
            <v/>
          </cell>
          <cell r="J17750" t="str">
            <v/>
          </cell>
          <cell r="K17750" t="str">
            <v/>
          </cell>
          <cell r="L17750" t="str">
            <v/>
          </cell>
          <cell r="M17750" t="str">
            <v>免稅</v>
          </cell>
          <cell r="N17750" t="str">
            <v>9787563713271</v>
          </cell>
        </row>
        <row r="17751">
          <cell r="A17751" t="str">
            <v>56371609</v>
          </cell>
          <cell r="B17751" t="str">
            <v>文化震撼之旅德國</v>
          </cell>
          <cell r="C17751" t="str">
            <v>理查.羅德</v>
          </cell>
          <cell r="D17751">
            <v>210</v>
          </cell>
          <cell r="E17751">
            <v>0</v>
          </cell>
          <cell r="F17751" t="str">
            <v>平裝</v>
          </cell>
          <cell r="G17751" t="str">
            <v>旅遊教育</v>
          </cell>
          <cell r="H17751">
            <v>35</v>
          </cell>
          <cell r="I17751" t="str">
            <v/>
          </cell>
          <cell r="J17751" t="str">
            <v/>
          </cell>
          <cell r="K17751" t="str">
            <v/>
          </cell>
          <cell r="L17751" t="str">
            <v/>
          </cell>
          <cell r="M17751" t="str">
            <v>免稅</v>
          </cell>
          <cell r="N17751" t="str">
            <v>9787563716098</v>
          </cell>
        </row>
        <row r="17752">
          <cell r="A17752" t="str">
            <v>56371642</v>
          </cell>
          <cell r="B17752" t="str">
            <v>十城十美(第一輯)</v>
          </cell>
          <cell r="C17752" t="str">
            <v>黃健敏主編 漢寶德等著</v>
          </cell>
          <cell r="D17752">
            <v>228</v>
          </cell>
          <cell r="E17752">
            <v>0</v>
          </cell>
          <cell r="F17752" t="str">
            <v>平裝</v>
          </cell>
          <cell r="G17752" t="str">
            <v>旅遊教育</v>
          </cell>
          <cell r="H17752">
            <v>38</v>
          </cell>
          <cell r="I17752" t="str">
            <v/>
          </cell>
          <cell r="J17752" t="str">
            <v/>
          </cell>
          <cell r="K17752" t="str">
            <v/>
          </cell>
          <cell r="L17752" t="str">
            <v/>
          </cell>
          <cell r="M17752" t="str">
            <v>免稅</v>
          </cell>
          <cell r="N17752" t="str">
            <v>9787563716425</v>
          </cell>
        </row>
        <row r="17753">
          <cell r="A17753" t="str">
            <v>56371643</v>
          </cell>
          <cell r="B17753" t="str">
            <v>十城十美(第二輯)</v>
          </cell>
          <cell r="C17753" t="str">
            <v>黃健敏主編 阮慶岳等著</v>
          </cell>
          <cell r="D17753">
            <v>228</v>
          </cell>
          <cell r="E17753">
            <v>0</v>
          </cell>
          <cell r="F17753" t="str">
            <v>平裝</v>
          </cell>
          <cell r="G17753" t="str">
            <v>旅遊教育</v>
          </cell>
          <cell r="H17753">
            <v>38</v>
          </cell>
          <cell r="I17753" t="str">
            <v/>
          </cell>
          <cell r="J17753" t="str">
            <v/>
          </cell>
          <cell r="K17753" t="str">
            <v/>
          </cell>
          <cell r="L17753" t="str">
            <v/>
          </cell>
          <cell r="M17753" t="str">
            <v>免稅</v>
          </cell>
          <cell r="N17753" t="str">
            <v>9787563716432</v>
          </cell>
        </row>
        <row r="17754">
          <cell r="A17754" t="str">
            <v>56371772</v>
          </cell>
          <cell r="B17754" t="str">
            <v>文化震撼之旅俄羅斯</v>
          </cell>
          <cell r="C17754" t="str">
            <v>安娜</v>
          </cell>
          <cell r="D17754">
            <v>234</v>
          </cell>
          <cell r="E17754">
            <v>0</v>
          </cell>
          <cell r="F17754" t="str">
            <v>平裝</v>
          </cell>
          <cell r="G17754" t="str">
            <v>旅遊教育</v>
          </cell>
          <cell r="H17754">
            <v>39</v>
          </cell>
          <cell r="I17754" t="str">
            <v/>
          </cell>
          <cell r="J17754" t="str">
            <v/>
          </cell>
          <cell r="K17754" t="str">
            <v/>
          </cell>
          <cell r="L17754" t="str">
            <v/>
          </cell>
          <cell r="M17754" t="str">
            <v>免稅</v>
          </cell>
          <cell r="N17754" t="str">
            <v>9787563717729</v>
          </cell>
        </row>
        <row r="17755">
          <cell r="A17755" t="str">
            <v>56371781</v>
          </cell>
          <cell r="B17755" t="str">
            <v>德國人這樣過生活</v>
          </cell>
          <cell r="C17755" t="str">
            <v>胡惠寧</v>
          </cell>
          <cell r="D17755">
            <v>216</v>
          </cell>
          <cell r="E17755">
            <v>0</v>
          </cell>
          <cell r="F17755" t="str">
            <v>平裝</v>
          </cell>
          <cell r="G17755" t="str">
            <v>旅遊教育</v>
          </cell>
          <cell r="H17755">
            <v>36</v>
          </cell>
          <cell r="I17755" t="str">
            <v/>
          </cell>
          <cell r="J17755" t="str">
            <v/>
          </cell>
          <cell r="K17755" t="str">
            <v/>
          </cell>
          <cell r="L17755" t="str">
            <v/>
          </cell>
          <cell r="M17755" t="str">
            <v>免稅</v>
          </cell>
          <cell r="N17755" t="str">
            <v>9787563717811</v>
          </cell>
        </row>
        <row r="17756">
          <cell r="A17756" t="str">
            <v>56371914</v>
          </cell>
          <cell r="B17756" t="str">
            <v>中國著名旅遊景區導遊詞精選</v>
          </cell>
          <cell r="C17756" t="str">
            <v>王浪. 主編</v>
          </cell>
          <cell r="D17756">
            <v>312</v>
          </cell>
          <cell r="E17756">
            <v>0</v>
          </cell>
          <cell r="F17756" t="str">
            <v>平裝</v>
          </cell>
          <cell r="G17756" t="str">
            <v>旅遊教育</v>
          </cell>
          <cell r="H17756">
            <v>52</v>
          </cell>
          <cell r="I17756" t="str">
            <v/>
          </cell>
          <cell r="J17756" t="str">
            <v/>
          </cell>
          <cell r="K17756" t="str">
            <v/>
          </cell>
          <cell r="L17756" t="str">
            <v/>
          </cell>
          <cell r="M17756" t="str">
            <v>免稅</v>
          </cell>
          <cell r="N17756" t="str">
            <v>9787563719143</v>
          </cell>
        </row>
        <row r="17757">
          <cell r="A17757" t="str">
            <v>56381085</v>
          </cell>
          <cell r="B17757" t="str">
            <v>美學基礎</v>
          </cell>
          <cell r="C17757" t="str">
            <v>許自強</v>
          </cell>
          <cell r="D17757">
            <v>135</v>
          </cell>
          <cell r="E17757">
            <v>0</v>
          </cell>
          <cell r="F17757" t="str">
            <v>平裝</v>
          </cell>
          <cell r="G17757" t="str">
            <v/>
          </cell>
          <cell r="H17757">
            <v>27</v>
          </cell>
          <cell r="I17757" t="str">
            <v/>
          </cell>
          <cell r="J17757" t="str">
            <v/>
          </cell>
          <cell r="K17757" t="str">
            <v/>
          </cell>
          <cell r="L17757" t="str">
            <v/>
          </cell>
          <cell r="M17757" t="str">
            <v>免稅</v>
          </cell>
          <cell r="N17757" t="str">
            <v>7563810854</v>
          </cell>
        </row>
        <row r="17758">
          <cell r="A17758" t="str">
            <v>56390820</v>
          </cell>
          <cell r="B17758" t="str">
            <v>新編唐詩故事集:長安勝跡史事篇</v>
          </cell>
          <cell r="C17758" t="str">
            <v>王曙</v>
          </cell>
          <cell r="D17758">
            <v>160</v>
          </cell>
          <cell r="E17758">
            <v>0</v>
          </cell>
          <cell r="F17758" t="str">
            <v>平裝</v>
          </cell>
          <cell r="G17758" t="str">
            <v>北京工大</v>
          </cell>
          <cell r="H17758">
            <v>32</v>
          </cell>
          <cell r="I17758" t="str">
            <v/>
          </cell>
          <cell r="J17758" t="str">
            <v/>
          </cell>
          <cell r="K17758" t="str">
            <v/>
          </cell>
          <cell r="L17758" t="str">
            <v/>
          </cell>
          <cell r="M17758" t="str">
            <v>免稅</v>
          </cell>
          <cell r="N17758" t="str">
            <v>756390820X</v>
          </cell>
        </row>
        <row r="17759">
          <cell r="A17759" t="str">
            <v>56390821</v>
          </cell>
          <cell r="B17759" t="str">
            <v>新編唐詩故事集:黃河長江親情篇</v>
          </cell>
          <cell r="C17759" t="str">
            <v>王曙</v>
          </cell>
          <cell r="D17759">
            <v>210</v>
          </cell>
          <cell r="E17759">
            <v>0</v>
          </cell>
          <cell r="F17759" t="str">
            <v>平裝</v>
          </cell>
          <cell r="G17759" t="str">
            <v>北京工大</v>
          </cell>
          <cell r="H17759">
            <v>42</v>
          </cell>
          <cell r="I17759" t="str">
            <v/>
          </cell>
          <cell r="J17759" t="str">
            <v/>
          </cell>
          <cell r="K17759" t="str">
            <v/>
          </cell>
          <cell r="L17759" t="str">
            <v/>
          </cell>
          <cell r="M17759" t="str">
            <v>免稅</v>
          </cell>
          <cell r="N17759" t="str">
            <v>7563908218</v>
          </cell>
        </row>
        <row r="17760">
          <cell r="A17760" t="str">
            <v>56390822</v>
          </cell>
          <cell r="B17760" t="str">
            <v>新編唐詩故事集:風俗習慣民情篇</v>
          </cell>
          <cell r="C17760" t="str">
            <v>王曙</v>
          </cell>
          <cell r="D17760">
            <v>190</v>
          </cell>
          <cell r="E17760">
            <v>0</v>
          </cell>
          <cell r="F17760" t="str">
            <v>平裝</v>
          </cell>
          <cell r="G17760" t="str">
            <v>北京工大</v>
          </cell>
          <cell r="H17760">
            <v>38</v>
          </cell>
          <cell r="I17760" t="str">
            <v/>
          </cell>
          <cell r="J17760" t="str">
            <v/>
          </cell>
          <cell r="K17760" t="str">
            <v/>
          </cell>
          <cell r="L17760" t="str">
            <v/>
          </cell>
          <cell r="M17760" t="str">
            <v>免稅</v>
          </cell>
          <cell r="N17760" t="str">
            <v>7563908226</v>
          </cell>
        </row>
        <row r="17761">
          <cell r="A17761" t="str">
            <v>56390823</v>
          </cell>
          <cell r="B17761" t="str">
            <v>新編唐詩故事集:邊塞風光藝術篇</v>
          </cell>
          <cell r="C17761" t="str">
            <v>王曙</v>
          </cell>
          <cell r="D17761">
            <v>160</v>
          </cell>
          <cell r="E17761">
            <v>0</v>
          </cell>
          <cell r="F17761" t="str">
            <v>平裝</v>
          </cell>
          <cell r="G17761" t="str">
            <v>北京工大</v>
          </cell>
          <cell r="H17761">
            <v>32</v>
          </cell>
          <cell r="I17761" t="str">
            <v/>
          </cell>
          <cell r="J17761" t="str">
            <v/>
          </cell>
          <cell r="K17761" t="str">
            <v/>
          </cell>
          <cell r="L17761" t="str">
            <v/>
          </cell>
          <cell r="M17761" t="str">
            <v>免稅</v>
          </cell>
          <cell r="N17761" t="str">
            <v>7563908234</v>
          </cell>
        </row>
        <row r="17762">
          <cell r="A17762" t="str">
            <v>56391067</v>
          </cell>
          <cell r="B17762" t="str">
            <v>唐詩名句詳解詞典</v>
          </cell>
          <cell r="C17762" t="str">
            <v>王曙著</v>
          </cell>
          <cell r="D17762">
            <v>73</v>
          </cell>
          <cell r="E17762">
            <v>0</v>
          </cell>
          <cell r="F17762" t="str">
            <v>平裝</v>
          </cell>
          <cell r="G17762" t="str">
            <v>北京工大</v>
          </cell>
          <cell r="H17762">
            <v>14.5</v>
          </cell>
          <cell r="I17762" t="str">
            <v/>
          </cell>
          <cell r="J17762" t="str">
            <v/>
          </cell>
          <cell r="K17762" t="str">
            <v/>
          </cell>
          <cell r="L17762" t="str">
            <v/>
          </cell>
          <cell r="M17762" t="str">
            <v>免稅</v>
          </cell>
          <cell r="N17762" t="str">
            <v>7563910670</v>
          </cell>
        </row>
        <row r="17763">
          <cell r="A17763" t="str">
            <v>56391157</v>
          </cell>
          <cell r="B17763" t="str">
            <v>唐詩的故事</v>
          </cell>
          <cell r="C17763" t="str">
            <v>王曙</v>
          </cell>
          <cell r="D17763">
            <v>249</v>
          </cell>
          <cell r="E17763">
            <v>0</v>
          </cell>
          <cell r="F17763" t="str">
            <v>平裝</v>
          </cell>
          <cell r="G17763" t="str">
            <v>北京工大</v>
          </cell>
          <cell r="H17763">
            <v>49.8</v>
          </cell>
          <cell r="I17763" t="str">
            <v/>
          </cell>
          <cell r="J17763" t="str">
            <v/>
          </cell>
          <cell r="K17763" t="str">
            <v/>
          </cell>
          <cell r="L17763" t="str">
            <v/>
          </cell>
          <cell r="M17763" t="str">
            <v>免稅</v>
          </cell>
          <cell r="N17763" t="str">
            <v>756391157X</v>
          </cell>
        </row>
        <row r="17764">
          <cell r="A17764" t="str">
            <v>56391158</v>
          </cell>
          <cell r="B17764" t="str">
            <v>宋詞的故事</v>
          </cell>
          <cell r="C17764" t="str">
            <v>王曙</v>
          </cell>
          <cell r="D17764">
            <v>214</v>
          </cell>
          <cell r="E17764">
            <v>0</v>
          </cell>
          <cell r="F17764" t="str">
            <v>平裝</v>
          </cell>
          <cell r="G17764" t="str">
            <v>北京工大</v>
          </cell>
          <cell r="H17764">
            <v>42.8</v>
          </cell>
          <cell r="I17764" t="str">
            <v/>
          </cell>
          <cell r="J17764" t="str">
            <v/>
          </cell>
          <cell r="K17764" t="str">
            <v/>
          </cell>
          <cell r="L17764" t="str">
            <v/>
          </cell>
          <cell r="M17764" t="str">
            <v>免稅</v>
          </cell>
          <cell r="N17764" t="str">
            <v>7563911588</v>
          </cell>
        </row>
        <row r="17765">
          <cell r="A17765" t="str">
            <v>56391415</v>
          </cell>
          <cell r="B17765" t="str">
            <v>中國福文化</v>
          </cell>
          <cell r="C17765" t="str">
            <v>王達人</v>
          </cell>
          <cell r="D17765">
            <v>50</v>
          </cell>
          <cell r="E17765">
            <v>0</v>
          </cell>
          <cell r="F17765" t="str">
            <v>平裝</v>
          </cell>
          <cell r="G17765" t="str">
            <v>北京工大</v>
          </cell>
          <cell r="H17765">
            <v>0</v>
          </cell>
          <cell r="I17765" t="str">
            <v/>
          </cell>
          <cell r="J17765" t="str">
            <v/>
          </cell>
          <cell r="K17765" t="str">
            <v/>
          </cell>
          <cell r="L17765" t="str">
            <v/>
          </cell>
          <cell r="M17765" t="str">
            <v>免稅</v>
          </cell>
          <cell r="N17765" t="str">
            <v>7563914153</v>
          </cell>
        </row>
        <row r="17766">
          <cell r="A17766" t="str">
            <v>56391506</v>
          </cell>
          <cell r="B17766" t="str">
            <v>魯迅散文全集[插圖本]</v>
          </cell>
          <cell r="C17766" t="str">
            <v/>
          </cell>
          <cell r="D17766">
            <v>125</v>
          </cell>
          <cell r="E17766">
            <v>0</v>
          </cell>
          <cell r="F17766" t="str">
            <v>平裝</v>
          </cell>
          <cell r="G17766" t="str">
            <v/>
          </cell>
          <cell r="H17766">
            <v>0</v>
          </cell>
          <cell r="I17766" t="str">
            <v/>
          </cell>
          <cell r="J17766" t="str">
            <v/>
          </cell>
          <cell r="K17766" t="str">
            <v/>
          </cell>
          <cell r="L17766" t="str">
            <v/>
          </cell>
          <cell r="M17766" t="str">
            <v>免稅</v>
          </cell>
          <cell r="N17766" t="str">
            <v>7563915060</v>
          </cell>
        </row>
        <row r="17767">
          <cell r="A17767" t="str">
            <v>56391507</v>
          </cell>
          <cell r="B17767" t="str">
            <v>魯迅小說全編（名家解讀  趙延年木刻插</v>
          </cell>
          <cell r="C17767" t="str">
            <v>張秀楓編選</v>
          </cell>
          <cell r="D17767">
            <v>140</v>
          </cell>
          <cell r="E17767">
            <v>0</v>
          </cell>
          <cell r="F17767" t="str">
            <v>平裝</v>
          </cell>
          <cell r="G17767" t="str">
            <v/>
          </cell>
          <cell r="H17767">
            <v>0</v>
          </cell>
          <cell r="I17767" t="str">
            <v/>
          </cell>
          <cell r="J17767" t="str">
            <v/>
          </cell>
          <cell r="K17767" t="str">
            <v/>
          </cell>
          <cell r="L17767" t="str">
            <v/>
          </cell>
          <cell r="M17767" t="str">
            <v>免稅</v>
          </cell>
          <cell r="N17767" t="str">
            <v>7563915079</v>
          </cell>
        </row>
        <row r="17768">
          <cell r="A17768" t="str">
            <v>56391508</v>
          </cell>
          <cell r="B17768" t="str">
            <v>魯迅雜文精編（名家解讀  名家木刻插圖</v>
          </cell>
          <cell r="C17768" t="str">
            <v>張秀楓選編</v>
          </cell>
          <cell r="D17768">
            <v>140</v>
          </cell>
          <cell r="E17768">
            <v>0</v>
          </cell>
          <cell r="F17768" t="str">
            <v>平裝</v>
          </cell>
          <cell r="G17768" t="str">
            <v/>
          </cell>
          <cell r="H17768">
            <v>0</v>
          </cell>
          <cell r="I17768" t="str">
            <v/>
          </cell>
          <cell r="J17768" t="str">
            <v/>
          </cell>
          <cell r="K17768" t="str">
            <v/>
          </cell>
          <cell r="L17768" t="str">
            <v/>
          </cell>
          <cell r="M17768" t="str">
            <v>免稅</v>
          </cell>
          <cell r="N17768" t="str">
            <v>7563915087</v>
          </cell>
        </row>
        <row r="17769">
          <cell r="A17769" t="str">
            <v>56391657</v>
          </cell>
          <cell r="B17769" t="str">
            <v>中國歷史1000問</v>
          </cell>
          <cell r="C17769" t="str">
            <v>聞君主</v>
          </cell>
          <cell r="D17769">
            <v>195</v>
          </cell>
          <cell r="E17769">
            <v>0</v>
          </cell>
          <cell r="F17769" t="str">
            <v>平裝</v>
          </cell>
          <cell r="G17769" t="str">
            <v>北京工大</v>
          </cell>
          <cell r="H17769">
            <v>39</v>
          </cell>
          <cell r="I17769" t="str">
            <v/>
          </cell>
          <cell r="J17769" t="str">
            <v/>
          </cell>
          <cell r="K17769" t="str">
            <v/>
          </cell>
          <cell r="L17769" t="str">
            <v/>
          </cell>
          <cell r="M17769" t="str">
            <v>免稅</v>
          </cell>
          <cell r="N17769" t="str">
            <v>7563916571</v>
          </cell>
        </row>
        <row r="17770">
          <cell r="A17770" t="str">
            <v>56391680</v>
          </cell>
          <cell r="B17770" t="str">
            <v>世界歷史1000問</v>
          </cell>
          <cell r="C17770" t="str">
            <v>聞君主</v>
          </cell>
          <cell r="D17770">
            <v>195</v>
          </cell>
          <cell r="E17770">
            <v>0</v>
          </cell>
          <cell r="F17770" t="str">
            <v>平裝</v>
          </cell>
          <cell r="G17770" t="str">
            <v>北京工大</v>
          </cell>
          <cell r="H17770">
            <v>39</v>
          </cell>
          <cell r="I17770" t="str">
            <v/>
          </cell>
          <cell r="J17770" t="str">
            <v/>
          </cell>
          <cell r="K17770" t="str">
            <v/>
          </cell>
          <cell r="L17770" t="str">
            <v/>
          </cell>
          <cell r="M17770" t="str">
            <v>免稅</v>
          </cell>
          <cell r="N17770" t="str">
            <v>7563916806</v>
          </cell>
        </row>
        <row r="17771">
          <cell r="A17771" t="str">
            <v>56391710</v>
          </cell>
          <cell r="B17771" t="str">
            <v>東亞三國古代關係史</v>
          </cell>
          <cell r="C17771" t="str">
            <v>汪高鑫</v>
          </cell>
          <cell r="D17771">
            <v>140</v>
          </cell>
          <cell r="E17771">
            <v>0</v>
          </cell>
          <cell r="F17771" t="str">
            <v>平裝</v>
          </cell>
          <cell r="G17771" t="str">
            <v>北京工大</v>
          </cell>
          <cell r="H17771">
            <v>28</v>
          </cell>
          <cell r="I17771" t="str">
            <v/>
          </cell>
          <cell r="J17771" t="str">
            <v/>
          </cell>
          <cell r="K17771" t="str">
            <v/>
          </cell>
          <cell r="L17771" t="str">
            <v/>
          </cell>
          <cell r="M17771" t="str">
            <v>免稅</v>
          </cell>
          <cell r="N17771" t="str">
            <v>7563917101</v>
          </cell>
        </row>
        <row r="17772">
          <cell r="A17772" t="str">
            <v>56391727</v>
          </cell>
          <cell r="B17772" t="str">
            <v>戰地記者：他們讓戰爭更真實</v>
          </cell>
          <cell r="C17772" t="str">
            <v>李子遲</v>
          </cell>
          <cell r="D17772">
            <v>168</v>
          </cell>
          <cell r="E17772">
            <v>0</v>
          </cell>
          <cell r="F17772" t="str">
            <v>平裝</v>
          </cell>
          <cell r="G17772" t="str">
            <v>北京工大</v>
          </cell>
          <cell r="H17772">
            <v>28</v>
          </cell>
          <cell r="I17772" t="str">
            <v/>
          </cell>
          <cell r="J17772" t="str">
            <v/>
          </cell>
          <cell r="K17772" t="str">
            <v/>
          </cell>
          <cell r="L17772" t="str">
            <v/>
          </cell>
          <cell r="M17772" t="str">
            <v>免稅</v>
          </cell>
          <cell r="N17772" t="str">
            <v>7563917276</v>
          </cell>
        </row>
        <row r="17773">
          <cell r="A17773" t="str">
            <v>56391732</v>
          </cell>
          <cell r="B17773" t="str">
            <v>道教的歷史</v>
          </cell>
          <cell r="C17773" t="str">
            <v>許地山</v>
          </cell>
          <cell r="D17773">
            <v>129</v>
          </cell>
          <cell r="E17773">
            <v>0</v>
          </cell>
          <cell r="F17773" t="str">
            <v>平裝</v>
          </cell>
          <cell r="G17773" t="str">
            <v>北京工大</v>
          </cell>
          <cell r="H17773">
            <v>25.8</v>
          </cell>
          <cell r="I17773" t="str">
            <v/>
          </cell>
          <cell r="J17773" t="str">
            <v/>
          </cell>
          <cell r="K17773" t="str">
            <v/>
          </cell>
          <cell r="L17773" t="str">
            <v/>
          </cell>
          <cell r="M17773" t="str">
            <v>免稅</v>
          </cell>
          <cell r="N17773" t="str">
            <v>9787563917327</v>
          </cell>
        </row>
        <row r="17774">
          <cell r="A17774" t="str">
            <v>56391734</v>
          </cell>
          <cell r="B17774" t="str">
            <v>文明也瘋狂</v>
          </cell>
          <cell r="C17774" t="str">
            <v>陳建偉</v>
          </cell>
          <cell r="D17774">
            <v>179</v>
          </cell>
          <cell r="E17774">
            <v>0</v>
          </cell>
          <cell r="F17774" t="str">
            <v>平裝</v>
          </cell>
          <cell r="G17774" t="str">
            <v>北京工大</v>
          </cell>
          <cell r="H17774">
            <v>29.8</v>
          </cell>
          <cell r="I17774" t="str">
            <v/>
          </cell>
          <cell r="J17774" t="str">
            <v/>
          </cell>
          <cell r="K17774" t="str">
            <v/>
          </cell>
          <cell r="L17774" t="str">
            <v/>
          </cell>
          <cell r="M17774" t="str">
            <v>免稅</v>
          </cell>
          <cell r="N17774" t="str">
            <v>9787563917341</v>
          </cell>
        </row>
        <row r="17775">
          <cell r="A17775" t="str">
            <v>56391742</v>
          </cell>
          <cell r="B17775" t="str">
            <v>古都北京</v>
          </cell>
          <cell r="C17775" t="str">
            <v>朱祖希</v>
          </cell>
          <cell r="D17775">
            <v>130</v>
          </cell>
          <cell r="E17775">
            <v>0</v>
          </cell>
          <cell r="F17775" t="str">
            <v>平裝</v>
          </cell>
          <cell r="G17775" t="str">
            <v>北京工大</v>
          </cell>
          <cell r="H17775">
            <v>26</v>
          </cell>
          <cell r="I17775" t="str">
            <v/>
          </cell>
          <cell r="J17775" t="str">
            <v/>
          </cell>
          <cell r="K17775" t="str">
            <v/>
          </cell>
          <cell r="L17775" t="str">
            <v/>
          </cell>
          <cell r="M17775" t="str">
            <v>免稅</v>
          </cell>
          <cell r="N17775" t="str">
            <v>9787563917426</v>
          </cell>
        </row>
        <row r="17776">
          <cell r="A17776" t="str">
            <v>56391778</v>
          </cell>
          <cell r="B17776" t="str">
            <v>世界地理1000問</v>
          </cell>
          <cell r="C17776" t="str">
            <v>聞君</v>
          </cell>
          <cell r="D17776">
            <v>195</v>
          </cell>
          <cell r="E17776">
            <v>0</v>
          </cell>
          <cell r="F17776" t="str">
            <v>平裝</v>
          </cell>
          <cell r="G17776" t="str">
            <v>北京工大</v>
          </cell>
          <cell r="H17776">
            <v>39</v>
          </cell>
          <cell r="I17776" t="str">
            <v/>
          </cell>
          <cell r="J17776" t="str">
            <v/>
          </cell>
          <cell r="K17776" t="str">
            <v/>
          </cell>
          <cell r="L17776" t="str">
            <v/>
          </cell>
          <cell r="M17776" t="str">
            <v>免稅</v>
          </cell>
          <cell r="N17776" t="str">
            <v>9787563917785</v>
          </cell>
        </row>
        <row r="17777">
          <cell r="A17777" t="str">
            <v>56391779</v>
          </cell>
          <cell r="B17777" t="str">
            <v>中國地理1000問</v>
          </cell>
          <cell r="C17777" t="str">
            <v>聞君</v>
          </cell>
          <cell r="D17777">
            <v>195</v>
          </cell>
          <cell r="E17777">
            <v>0</v>
          </cell>
          <cell r="F17777" t="str">
            <v>平裝</v>
          </cell>
          <cell r="G17777" t="str">
            <v>北京工大</v>
          </cell>
          <cell r="H17777">
            <v>39</v>
          </cell>
          <cell r="I17777" t="str">
            <v/>
          </cell>
          <cell r="J17777" t="str">
            <v/>
          </cell>
          <cell r="K17777" t="str">
            <v/>
          </cell>
          <cell r="L17777" t="str">
            <v/>
          </cell>
          <cell r="M17777" t="str">
            <v>免稅</v>
          </cell>
          <cell r="N17777" t="str">
            <v>9787563917792</v>
          </cell>
        </row>
        <row r="17778">
          <cell r="A17778" t="str">
            <v>56391814</v>
          </cell>
          <cell r="B17778" t="str">
            <v>品赤壁論博弈</v>
          </cell>
          <cell r="C17778" t="str">
            <v>王穎</v>
          </cell>
          <cell r="D17778">
            <v>125</v>
          </cell>
          <cell r="E17778">
            <v>0</v>
          </cell>
          <cell r="F17778" t="str">
            <v>平裝</v>
          </cell>
          <cell r="G17778" t="str">
            <v>北京工大</v>
          </cell>
          <cell r="H17778">
            <v>25</v>
          </cell>
          <cell r="I17778" t="str">
            <v/>
          </cell>
          <cell r="J17778" t="str">
            <v/>
          </cell>
          <cell r="K17778" t="str">
            <v/>
          </cell>
          <cell r="L17778" t="str">
            <v/>
          </cell>
          <cell r="M17778" t="str">
            <v>免稅</v>
          </cell>
          <cell r="N17778" t="str">
            <v>9787563918140</v>
          </cell>
        </row>
        <row r="17779">
          <cell r="A17779" t="str">
            <v>56391836</v>
          </cell>
          <cell r="B17779" t="str">
            <v>論語新解</v>
          </cell>
          <cell r="C17779" t="str">
            <v>何新</v>
          </cell>
          <cell r="D17779">
            <v>161</v>
          </cell>
          <cell r="E17779">
            <v>0</v>
          </cell>
          <cell r="F17779" t="str">
            <v>平裝</v>
          </cell>
          <cell r="G17779" t="str">
            <v>北京工大</v>
          </cell>
          <cell r="H17779">
            <v>26.8</v>
          </cell>
          <cell r="I17779" t="str">
            <v/>
          </cell>
          <cell r="J17779" t="str">
            <v/>
          </cell>
          <cell r="K17779" t="str">
            <v/>
          </cell>
          <cell r="L17779" t="str">
            <v/>
          </cell>
          <cell r="M17779" t="str">
            <v>免稅</v>
          </cell>
          <cell r="N17779" t="str">
            <v>9787563918362</v>
          </cell>
        </row>
        <row r="17780">
          <cell r="A17780" t="str">
            <v>56391838</v>
          </cell>
          <cell r="B17780" t="str">
            <v>老子新解</v>
          </cell>
          <cell r="C17780" t="str">
            <v>何新</v>
          </cell>
          <cell r="D17780">
            <v>100</v>
          </cell>
          <cell r="E17780">
            <v>0</v>
          </cell>
          <cell r="F17780" t="str">
            <v>平裝</v>
          </cell>
          <cell r="G17780" t="str">
            <v>北京工大</v>
          </cell>
          <cell r="H17780">
            <v>20</v>
          </cell>
          <cell r="I17780" t="str">
            <v/>
          </cell>
          <cell r="J17780" t="str">
            <v/>
          </cell>
          <cell r="K17780" t="str">
            <v/>
          </cell>
          <cell r="L17780" t="str">
            <v/>
          </cell>
          <cell r="M17780" t="str">
            <v>免稅</v>
          </cell>
          <cell r="N17780" t="str">
            <v>9787563918386</v>
          </cell>
        </row>
        <row r="17781">
          <cell r="A17781" t="str">
            <v>56391839</v>
          </cell>
          <cell r="B17781" t="str">
            <v>易經新解</v>
          </cell>
          <cell r="C17781" t="str">
            <v>何新</v>
          </cell>
          <cell r="D17781">
            <v>197</v>
          </cell>
          <cell r="E17781">
            <v>0</v>
          </cell>
          <cell r="F17781" t="str">
            <v>平裝</v>
          </cell>
          <cell r="G17781" t="str">
            <v>北京工大</v>
          </cell>
          <cell r="H17781">
            <v>32.799999999999997</v>
          </cell>
          <cell r="I17781" t="str">
            <v/>
          </cell>
          <cell r="J17781" t="str">
            <v/>
          </cell>
          <cell r="K17781" t="str">
            <v/>
          </cell>
          <cell r="L17781" t="str">
            <v/>
          </cell>
          <cell r="M17781" t="str">
            <v>免稅</v>
          </cell>
          <cell r="N17781" t="str">
            <v>9787563918393</v>
          </cell>
        </row>
        <row r="17782">
          <cell r="A17782" t="str">
            <v>56392075</v>
          </cell>
          <cell r="B17782" t="str">
            <v>中國俗文學史（插圖本）</v>
          </cell>
          <cell r="C17782" t="str">
            <v>鄭振鐸</v>
          </cell>
          <cell r="D17782">
            <v>300</v>
          </cell>
          <cell r="E17782">
            <v>0</v>
          </cell>
          <cell r="F17782" t="str">
            <v>平裝</v>
          </cell>
          <cell r="G17782" t="str">
            <v>北京工大</v>
          </cell>
          <cell r="H17782">
            <v>50</v>
          </cell>
          <cell r="I17782" t="str">
            <v/>
          </cell>
          <cell r="J17782" t="str">
            <v/>
          </cell>
          <cell r="K17782" t="str">
            <v/>
          </cell>
          <cell r="L17782" t="str">
            <v/>
          </cell>
          <cell r="M17782" t="str">
            <v>免稅</v>
          </cell>
          <cell r="N17782" t="str">
            <v>9787563920754</v>
          </cell>
        </row>
        <row r="17783">
          <cell r="A17783" t="str">
            <v>56392078</v>
          </cell>
          <cell r="B17783" t="str">
            <v>中華國學句典大全</v>
          </cell>
          <cell r="C17783" t="str">
            <v>聞君.金波主編</v>
          </cell>
          <cell r="D17783">
            <v>173</v>
          </cell>
          <cell r="E17783">
            <v>0</v>
          </cell>
          <cell r="F17783" t="str">
            <v>平裝</v>
          </cell>
          <cell r="G17783" t="str">
            <v>北工大</v>
          </cell>
          <cell r="H17783">
            <v>28.8</v>
          </cell>
          <cell r="I17783" t="str">
            <v/>
          </cell>
          <cell r="J17783" t="str">
            <v/>
          </cell>
          <cell r="K17783" t="str">
            <v/>
          </cell>
          <cell r="L17783" t="str">
            <v/>
          </cell>
          <cell r="M17783" t="str">
            <v>免稅</v>
          </cell>
          <cell r="N17783" t="str">
            <v>9787563920785</v>
          </cell>
        </row>
        <row r="17784">
          <cell r="A17784" t="str">
            <v>56392148</v>
          </cell>
          <cell r="B17784" t="str">
            <v>心理掌控術-日常生活中的心理博弈</v>
          </cell>
          <cell r="C17784" t="str">
            <v>江樂興編著</v>
          </cell>
          <cell r="D17784">
            <v>180</v>
          </cell>
          <cell r="E17784">
            <v>0</v>
          </cell>
          <cell r="F17784" t="str">
            <v>平裝</v>
          </cell>
          <cell r="G17784" t="str">
            <v>北工大</v>
          </cell>
          <cell r="H17784">
            <v>30</v>
          </cell>
          <cell r="I17784" t="str">
            <v/>
          </cell>
          <cell r="J17784" t="str">
            <v/>
          </cell>
          <cell r="K17784" t="str">
            <v/>
          </cell>
          <cell r="L17784" t="str">
            <v/>
          </cell>
          <cell r="M17784" t="str">
            <v>免稅</v>
          </cell>
          <cell r="N17784" t="str">
            <v>9787563921485</v>
          </cell>
        </row>
        <row r="17785">
          <cell r="A17785" t="str">
            <v>56392155</v>
          </cell>
          <cell r="B17785" t="str">
            <v>藏寶於民：200件流落民間的傳世珍寶</v>
          </cell>
          <cell r="C17785" t="str">
            <v>牛福忠</v>
          </cell>
          <cell r="D17785">
            <v>299</v>
          </cell>
          <cell r="E17785">
            <v>0</v>
          </cell>
          <cell r="F17785" t="str">
            <v>平裝</v>
          </cell>
          <cell r="G17785" t="str">
            <v>北京工大</v>
          </cell>
          <cell r="H17785">
            <v>49.8</v>
          </cell>
          <cell r="I17785" t="str">
            <v/>
          </cell>
          <cell r="J17785" t="str">
            <v/>
          </cell>
          <cell r="K17785" t="str">
            <v/>
          </cell>
          <cell r="L17785" t="str">
            <v/>
          </cell>
          <cell r="M17785" t="str">
            <v>免稅</v>
          </cell>
          <cell r="N17785" t="str">
            <v>9787563921553</v>
          </cell>
        </row>
        <row r="17786">
          <cell r="A17786" t="str">
            <v>56392196</v>
          </cell>
          <cell r="B17786" t="str">
            <v>闖入歷史禁地--史實卷</v>
          </cell>
          <cell r="C17786" t="str">
            <v>於懋</v>
          </cell>
          <cell r="D17786">
            <v>173</v>
          </cell>
          <cell r="E17786">
            <v>1</v>
          </cell>
          <cell r="F17786" t="str">
            <v>平裝</v>
          </cell>
          <cell r="G17786" t="str">
            <v>北京工大</v>
          </cell>
          <cell r="H17786">
            <v>28.8</v>
          </cell>
          <cell r="I17786" t="str">
            <v/>
          </cell>
          <cell r="J17786" t="str">
            <v/>
          </cell>
          <cell r="K17786" t="str">
            <v/>
          </cell>
          <cell r="L17786" t="str">
            <v/>
          </cell>
          <cell r="M17786" t="str">
            <v>免稅</v>
          </cell>
          <cell r="N17786" t="str">
            <v>9787563921966</v>
          </cell>
        </row>
        <row r="17787">
          <cell r="A17787" t="str">
            <v>56392197</v>
          </cell>
          <cell r="B17787" t="str">
            <v>闖入歷史禁地--人物卷</v>
          </cell>
          <cell r="C17787" t="str">
            <v>於懋</v>
          </cell>
          <cell r="D17787">
            <v>168</v>
          </cell>
          <cell r="E17787">
            <v>0</v>
          </cell>
          <cell r="F17787" t="str">
            <v>平裝</v>
          </cell>
          <cell r="G17787" t="str">
            <v>北京工大</v>
          </cell>
          <cell r="H17787">
            <v>28</v>
          </cell>
          <cell r="I17787" t="str">
            <v/>
          </cell>
          <cell r="J17787" t="str">
            <v/>
          </cell>
          <cell r="K17787" t="str">
            <v/>
          </cell>
          <cell r="L17787" t="str">
            <v/>
          </cell>
          <cell r="M17787" t="str">
            <v>免稅</v>
          </cell>
          <cell r="N17787" t="str">
            <v>9787563921973</v>
          </cell>
        </row>
        <row r="17788">
          <cell r="A17788" t="str">
            <v>56392231</v>
          </cell>
          <cell r="B17788" t="str">
            <v>曹雪芹膽大包天</v>
          </cell>
          <cell r="C17788" t="str">
            <v>馮精志</v>
          </cell>
          <cell r="D17788">
            <v>192</v>
          </cell>
          <cell r="E17788">
            <v>0</v>
          </cell>
          <cell r="F17788" t="str">
            <v>平裝</v>
          </cell>
          <cell r="G17788" t="str">
            <v>北工大</v>
          </cell>
          <cell r="H17788">
            <v>32</v>
          </cell>
          <cell r="I17788" t="str">
            <v/>
          </cell>
          <cell r="J17788" t="str">
            <v/>
          </cell>
          <cell r="K17788" t="str">
            <v/>
          </cell>
          <cell r="L17788" t="str">
            <v/>
          </cell>
          <cell r="M17788" t="str">
            <v>免稅</v>
          </cell>
          <cell r="N17788" t="str">
            <v>9787563922314</v>
          </cell>
        </row>
        <row r="17789">
          <cell r="A17789" t="str">
            <v>56392234</v>
          </cell>
          <cell r="B17789" t="str">
            <v>&lt;&lt;羊皮卷&gt;&gt;成功智慧大全</v>
          </cell>
          <cell r="C17789" t="str">
            <v>鄧增輝</v>
          </cell>
          <cell r="D17789">
            <v>180</v>
          </cell>
          <cell r="E17789">
            <v>0</v>
          </cell>
          <cell r="F17789" t="str">
            <v>平裝</v>
          </cell>
          <cell r="G17789" t="str">
            <v>北工大</v>
          </cell>
          <cell r="H17789">
            <v>30</v>
          </cell>
          <cell r="I17789" t="str">
            <v/>
          </cell>
          <cell r="J17789" t="str">
            <v/>
          </cell>
          <cell r="K17789" t="str">
            <v/>
          </cell>
          <cell r="L17789" t="str">
            <v/>
          </cell>
          <cell r="M17789" t="str">
            <v>免稅</v>
          </cell>
          <cell r="N17789" t="str">
            <v>9787563922345</v>
          </cell>
        </row>
        <row r="17790">
          <cell r="A17790" t="str">
            <v>56392247</v>
          </cell>
          <cell r="B17790" t="str">
            <v>二十四節氣養生大全</v>
          </cell>
          <cell r="C17790" t="str">
            <v>張延軍</v>
          </cell>
          <cell r="D17790">
            <v>263</v>
          </cell>
          <cell r="E17790">
            <v>0</v>
          </cell>
          <cell r="F17790" t="str">
            <v>平裝</v>
          </cell>
          <cell r="G17790" t="str">
            <v>北工大</v>
          </cell>
          <cell r="H17790">
            <v>43.8</v>
          </cell>
          <cell r="I17790" t="str">
            <v/>
          </cell>
          <cell r="J17790" t="str">
            <v/>
          </cell>
          <cell r="K17790" t="str">
            <v/>
          </cell>
          <cell r="L17790" t="str">
            <v/>
          </cell>
          <cell r="M17790" t="str">
            <v>免稅</v>
          </cell>
          <cell r="N17790" t="str">
            <v>9787563922475</v>
          </cell>
        </row>
        <row r="17791">
          <cell r="A17791" t="str">
            <v>56392258</v>
          </cell>
          <cell r="B17791" t="str">
            <v>做人要看&lt;&lt;沉思錄&gt;&gt;處世要讀&lt;&lt;智慧書&gt;&gt;</v>
          </cell>
          <cell r="C17791" t="str">
            <v>莫愚</v>
          </cell>
          <cell r="D17791">
            <v>168</v>
          </cell>
          <cell r="E17791">
            <v>0</v>
          </cell>
          <cell r="F17791" t="str">
            <v>平裝</v>
          </cell>
          <cell r="G17791" t="str">
            <v>北京工大</v>
          </cell>
          <cell r="H17791">
            <v>28</v>
          </cell>
          <cell r="I17791" t="str">
            <v/>
          </cell>
          <cell r="J17791" t="str">
            <v/>
          </cell>
          <cell r="K17791" t="str">
            <v/>
          </cell>
          <cell r="L17791" t="str">
            <v/>
          </cell>
          <cell r="M17791" t="str">
            <v>免稅</v>
          </cell>
          <cell r="N17791" t="str">
            <v>9787563922581</v>
          </cell>
        </row>
        <row r="17792">
          <cell r="A17792" t="str">
            <v>56392266</v>
          </cell>
          <cell r="B17792" t="str">
            <v>李世民</v>
          </cell>
          <cell r="C17792" t="str">
            <v>唐河</v>
          </cell>
          <cell r="D17792">
            <v>353</v>
          </cell>
          <cell r="E17792">
            <v>0</v>
          </cell>
          <cell r="F17792" t="str">
            <v>平裝</v>
          </cell>
          <cell r="G17792" t="str">
            <v>北工大</v>
          </cell>
          <cell r="H17792">
            <v>58.8</v>
          </cell>
          <cell r="I17792" t="str">
            <v/>
          </cell>
          <cell r="J17792" t="str">
            <v/>
          </cell>
          <cell r="K17792" t="str">
            <v/>
          </cell>
          <cell r="L17792" t="str">
            <v/>
          </cell>
          <cell r="M17792" t="str">
            <v>免稅</v>
          </cell>
          <cell r="N17792" t="str">
            <v>9787563922666</v>
          </cell>
        </row>
        <row r="17793">
          <cell r="A17793" t="str">
            <v>56392267</v>
          </cell>
          <cell r="B17793" t="str">
            <v>歷史那些人 人生那些事</v>
          </cell>
          <cell r="C17793" t="str">
            <v>史世海</v>
          </cell>
          <cell r="D17793">
            <v>192</v>
          </cell>
          <cell r="E17793">
            <v>0</v>
          </cell>
          <cell r="F17793" t="str">
            <v>平裝</v>
          </cell>
          <cell r="G17793" t="str">
            <v>北京工大</v>
          </cell>
          <cell r="H17793">
            <v>32</v>
          </cell>
          <cell r="I17793" t="str">
            <v/>
          </cell>
          <cell r="J17793" t="str">
            <v/>
          </cell>
          <cell r="K17793" t="str">
            <v/>
          </cell>
          <cell r="L17793" t="str">
            <v/>
          </cell>
          <cell r="M17793" t="str">
            <v>免稅</v>
          </cell>
          <cell r="N17793" t="str">
            <v>9787563922673</v>
          </cell>
        </row>
        <row r="17794">
          <cell r="A17794" t="str">
            <v>56392306</v>
          </cell>
          <cell r="B17794" t="str">
            <v>朱元璋-千古帝王傳奇</v>
          </cell>
          <cell r="C17794" t="str">
            <v>堯子. 著</v>
          </cell>
          <cell r="D17794">
            <v>210</v>
          </cell>
          <cell r="E17794">
            <v>0</v>
          </cell>
          <cell r="F17794" t="str">
            <v>平裝</v>
          </cell>
          <cell r="G17794" t="str">
            <v>北京工大</v>
          </cell>
          <cell r="H17794">
            <v>35</v>
          </cell>
          <cell r="I17794" t="str">
            <v/>
          </cell>
          <cell r="J17794" t="str">
            <v/>
          </cell>
          <cell r="K17794" t="str">
            <v/>
          </cell>
          <cell r="L17794" t="str">
            <v/>
          </cell>
          <cell r="M17794" t="str">
            <v>免稅</v>
          </cell>
          <cell r="N17794" t="str">
            <v>9787563923069</v>
          </cell>
        </row>
        <row r="17795">
          <cell r="A17795" t="str">
            <v>56392307</v>
          </cell>
          <cell r="B17795" t="str">
            <v>劉邦大傳-千古帝王傳奇</v>
          </cell>
          <cell r="C17795" t="str">
            <v>王穎. 著</v>
          </cell>
          <cell r="D17795">
            <v>210</v>
          </cell>
          <cell r="E17795">
            <v>0</v>
          </cell>
          <cell r="F17795" t="str">
            <v>平裝</v>
          </cell>
          <cell r="G17795" t="str">
            <v>北京工大</v>
          </cell>
          <cell r="H17795">
            <v>35</v>
          </cell>
          <cell r="I17795" t="str">
            <v/>
          </cell>
          <cell r="J17795" t="str">
            <v/>
          </cell>
          <cell r="K17795" t="str">
            <v/>
          </cell>
          <cell r="L17795" t="str">
            <v/>
          </cell>
          <cell r="M17795" t="str">
            <v>免稅</v>
          </cell>
          <cell r="N17795" t="str">
            <v>9787563923076</v>
          </cell>
        </row>
        <row r="17796">
          <cell r="A17796" t="str">
            <v>56392308</v>
          </cell>
          <cell r="B17796" t="str">
            <v>趙匡胤-千古帝王傳奇</v>
          </cell>
          <cell r="C17796" t="str">
            <v>堯子. 著</v>
          </cell>
          <cell r="D17796">
            <v>210</v>
          </cell>
          <cell r="E17796">
            <v>0</v>
          </cell>
          <cell r="F17796" t="str">
            <v>平裝</v>
          </cell>
          <cell r="G17796" t="str">
            <v>北京工大</v>
          </cell>
          <cell r="H17796">
            <v>35</v>
          </cell>
          <cell r="I17796" t="str">
            <v/>
          </cell>
          <cell r="J17796" t="str">
            <v/>
          </cell>
          <cell r="K17796" t="str">
            <v/>
          </cell>
          <cell r="L17796" t="str">
            <v/>
          </cell>
          <cell r="M17796" t="str">
            <v>免稅</v>
          </cell>
          <cell r="N17796" t="str">
            <v>9787563923083</v>
          </cell>
        </row>
        <row r="17797">
          <cell r="A17797" t="str">
            <v>56392309</v>
          </cell>
          <cell r="B17797" t="str">
            <v>永樂皇帝-千古帝王傳奇</v>
          </cell>
          <cell r="C17797" t="str">
            <v>肖春生. 著</v>
          </cell>
          <cell r="D17797">
            <v>150</v>
          </cell>
          <cell r="E17797">
            <v>0</v>
          </cell>
          <cell r="F17797" t="str">
            <v>平裝</v>
          </cell>
          <cell r="G17797" t="str">
            <v>北京工大</v>
          </cell>
          <cell r="H17797">
            <v>25</v>
          </cell>
          <cell r="I17797" t="str">
            <v/>
          </cell>
          <cell r="J17797" t="str">
            <v/>
          </cell>
          <cell r="K17797" t="str">
            <v/>
          </cell>
          <cell r="L17797" t="str">
            <v/>
          </cell>
          <cell r="M17797" t="str">
            <v>免稅</v>
          </cell>
          <cell r="N17797" t="str">
            <v>9787563923090</v>
          </cell>
        </row>
        <row r="17798">
          <cell r="A17798" t="str">
            <v>56392311</v>
          </cell>
          <cell r="B17798" t="str">
            <v>劉秀大傳-千古帝王傳奇</v>
          </cell>
          <cell r="C17798" t="str">
            <v>堯子. 著</v>
          </cell>
          <cell r="D17798">
            <v>210</v>
          </cell>
          <cell r="E17798">
            <v>0</v>
          </cell>
          <cell r="F17798" t="str">
            <v>平裝</v>
          </cell>
          <cell r="G17798" t="str">
            <v>北工大</v>
          </cell>
          <cell r="H17798">
            <v>35</v>
          </cell>
          <cell r="I17798" t="str">
            <v/>
          </cell>
          <cell r="J17798" t="str">
            <v/>
          </cell>
          <cell r="K17798" t="str">
            <v/>
          </cell>
          <cell r="L17798" t="str">
            <v/>
          </cell>
          <cell r="M17798" t="str">
            <v>免稅</v>
          </cell>
          <cell r="N17798" t="str">
            <v>9787563923113</v>
          </cell>
        </row>
        <row r="17799">
          <cell r="A17799" t="str">
            <v>56392312</v>
          </cell>
          <cell r="B17799" t="str">
            <v>並非“史”無對證</v>
          </cell>
          <cell r="C17799" t="str">
            <v>於懋</v>
          </cell>
          <cell r="D17799">
            <v>210</v>
          </cell>
          <cell r="E17799">
            <v>0</v>
          </cell>
          <cell r="F17799" t="str">
            <v>平裝</v>
          </cell>
          <cell r="G17799" t="str">
            <v>北工大</v>
          </cell>
          <cell r="H17799">
            <v>35</v>
          </cell>
          <cell r="I17799" t="str">
            <v/>
          </cell>
          <cell r="J17799" t="str">
            <v/>
          </cell>
          <cell r="K17799" t="str">
            <v/>
          </cell>
          <cell r="L17799" t="str">
            <v/>
          </cell>
          <cell r="M17799" t="str">
            <v>免稅</v>
          </cell>
          <cell r="N17799" t="str">
            <v>9787563923120</v>
          </cell>
        </row>
        <row r="17800">
          <cell r="A17800" t="str">
            <v>56392342</v>
          </cell>
          <cell r="B17800" t="str">
            <v>南懷瑾大師開釋人生</v>
          </cell>
          <cell r="C17800" t="str">
            <v>史慧莉. 編著</v>
          </cell>
          <cell r="D17800">
            <v>168</v>
          </cell>
          <cell r="E17800">
            <v>0</v>
          </cell>
          <cell r="F17800" t="str">
            <v>平裝</v>
          </cell>
          <cell r="G17800" t="str">
            <v>北工大</v>
          </cell>
          <cell r="H17800">
            <v>28</v>
          </cell>
          <cell r="I17800" t="str">
            <v/>
          </cell>
          <cell r="J17800" t="str">
            <v/>
          </cell>
          <cell r="K17800" t="str">
            <v/>
          </cell>
          <cell r="L17800" t="str">
            <v/>
          </cell>
          <cell r="M17800" t="str">
            <v>免稅</v>
          </cell>
          <cell r="N17800" t="str">
            <v>9787563923427</v>
          </cell>
        </row>
        <row r="17801">
          <cell r="A17801" t="str">
            <v>56392343</v>
          </cell>
          <cell r="B17801" t="str">
            <v>弘一法師開釋人生</v>
          </cell>
          <cell r="C17801" t="str">
            <v>史慧莉. 編著</v>
          </cell>
          <cell r="D17801">
            <v>168</v>
          </cell>
          <cell r="E17801">
            <v>0</v>
          </cell>
          <cell r="F17801" t="str">
            <v>平裝</v>
          </cell>
          <cell r="G17801" t="str">
            <v>北工大</v>
          </cell>
          <cell r="H17801">
            <v>28</v>
          </cell>
          <cell r="I17801" t="str">
            <v/>
          </cell>
          <cell r="J17801" t="str">
            <v/>
          </cell>
          <cell r="K17801" t="str">
            <v/>
          </cell>
          <cell r="L17801" t="str">
            <v/>
          </cell>
          <cell r="M17801" t="str">
            <v>免稅</v>
          </cell>
          <cell r="N17801" t="str">
            <v>9787563923434</v>
          </cell>
        </row>
        <row r="17802">
          <cell r="A17802" t="str">
            <v>56392364</v>
          </cell>
          <cell r="B17802" t="str">
            <v>寶藏的發現-55段稀世珍寶的探秘之旅</v>
          </cell>
          <cell r="C17802" t="str">
            <v>寒江雪. 編著</v>
          </cell>
          <cell r="D17802">
            <v>180</v>
          </cell>
          <cell r="E17802">
            <v>0</v>
          </cell>
          <cell r="F17802" t="str">
            <v>平裝</v>
          </cell>
          <cell r="G17802" t="str">
            <v>北工大</v>
          </cell>
          <cell r="H17802">
            <v>30</v>
          </cell>
          <cell r="I17802" t="str">
            <v/>
          </cell>
          <cell r="J17802" t="str">
            <v/>
          </cell>
          <cell r="K17802" t="str">
            <v/>
          </cell>
          <cell r="L17802" t="str">
            <v/>
          </cell>
          <cell r="M17802" t="str">
            <v>免稅</v>
          </cell>
          <cell r="N17802" t="str">
            <v>9787563923649</v>
          </cell>
        </row>
        <row r="17803">
          <cell r="A17803" t="str">
            <v>56392416</v>
          </cell>
          <cell r="B17803" t="str">
            <v>曹操大傳</v>
          </cell>
          <cell r="C17803" t="str">
            <v>楊複竣</v>
          </cell>
          <cell r="D17803">
            <v>390</v>
          </cell>
          <cell r="E17803">
            <v>0</v>
          </cell>
          <cell r="F17803" t="str">
            <v>平裝</v>
          </cell>
          <cell r="G17803" t="str">
            <v>北工大</v>
          </cell>
          <cell r="H17803">
            <v>65</v>
          </cell>
          <cell r="I17803" t="str">
            <v/>
          </cell>
          <cell r="J17803" t="str">
            <v/>
          </cell>
          <cell r="K17803" t="str">
            <v/>
          </cell>
          <cell r="L17803" t="str">
            <v/>
          </cell>
          <cell r="M17803" t="str">
            <v>免稅</v>
          </cell>
          <cell r="N17803" t="str">
            <v>9787563924165</v>
          </cell>
        </row>
        <row r="17804">
          <cell r="A17804" t="str">
            <v>56392417</v>
          </cell>
          <cell r="B17804" t="str">
            <v>漢武帝</v>
          </cell>
          <cell r="C17804" t="str">
            <v>唐河</v>
          </cell>
          <cell r="D17804">
            <v>408</v>
          </cell>
          <cell r="E17804">
            <v>1</v>
          </cell>
          <cell r="F17804" t="str">
            <v>平裝</v>
          </cell>
          <cell r="G17804" t="str">
            <v>北工大</v>
          </cell>
          <cell r="H17804">
            <v>68</v>
          </cell>
          <cell r="I17804" t="str">
            <v/>
          </cell>
          <cell r="J17804" t="str">
            <v/>
          </cell>
          <cell r="K17804" t="str">
            <v/>
          </cell>
          <cell r="L17804" t="str">
            <v/>
          </cell>
          <cell r="M17804" t="str">
            <v>免稅</v>
          </cell>
          <cell r="N17804" t="str">
            <v>9787563924172</v>
          </cell>
        </row>
        <row r="17805">
          <cell r="A17805" t="str">
            <v>56392418</v>
          </cell>
          <cell r="B17805" t="str">
            <v>秦始皇</v>
          </cell>
          <cell r="C17805" t="str">
            <v>唐河</v>
          </cell>
          <cell r="D17805">
            <v>360</v>
          </cell>
          <cell r="E17805">
            <v>2</v>
          </cell>
          <cell r="F17805" t="str">
            <v>平裝</v>
          </cell>
          <cell r="G17805" t="str">
            <v>北工大</v>
          </cell>
          <cell r="H17805">
            <v>60</v>
          </cell>
          <cell r="I17805" t="str">
            <v/>
          </cell>
          <cell r="J17805" t="str">
            <v/>
          </cell>
          <cell r="K17805" t="str">
            <v/>
          </cell>
          <cell r="L17805" t="str">
            <v/>
          </cell>
          <cell r="M17805" t="str">
            <v>免稅</v>
          </cell>
          <cell r="N17805" t="str">
            <v>9787563924189</v>
          </cell>
        </row>
        <row r="17806">
          <cell r="A17806" t="str">
            <v>56392420</v>
          </cell>
          <cell r="B17806" t="str">
            <v>拋開感性 保持理性</v>
          </cell>
          <cell r="C17806" t="str">
            <v>潘鴻生</v>
          </cell>
          <cell r="D17806">
            <v>168</v>
          </cell>
          <cell r="E17806">
            <v>0</v>
          </cell>
          <cell r="F17806" t="str">
            <v>平裝</v>
          </cell>
          <cell r="G17806" t="str">
            <v>北工大</v>
          </cell>
          <cell r="H17806">
            <v>28</v>
          </cell>
          <cell r="I17806" t="str">
            <v/>
          </cell>
          <cell r="J17806" t="str">
            <v/>
          </cell>
          <cell r="K17806" t="str">
            <v/>
          </cell>
          <cell r="L17806" t="str">
            <v/>
          </cell>
          <cell r="M17806" t="str">
            <v>免稅</v>
          </cell>
          <cell r="N17806" t="str">
            <v>9787563924202</v>
          </cell>
        </row>
        <row r="17807">
          <cell r="A17807" t="str">
            <v>56392422</v>
          </cell>
          <cell r="B17807" t="str">
            <v>儒釋道智慧與人生</v>
          </cell>
          <cell r="C17807" t="str">
            <v>問道. 編著</v>
          </cell>
          <cell r="D17807">
            <v>168</v>
          </cell>
          <cell r="E17807">
            <v>0</v>
          </cell>
          <cell r="F17807" t="str">
            <v>平裝</v>
          </cell>
          <cell r="G17807" t="str">
            <v>北工大</v>
          </cell>
          <cell r="H17807">
            <v>28</v>
          </cell>
          <cell r="I17807" t="str">
            <v/>
          </cell>
          <cell r="J17807" t="str">
            <v/>
          </cell>
          <cell r="K17807" t="str">
            <v/>
          </cell>
          <cell r="L17807" t="str">
            <v/>
          </cell>
          <cell r="M17807" t="str">
            <v>免稅</v>
          </cell>
          <cell r="N17807" t="str">
            <v>9787563924226</v>
          </cell>
        </row>
        <row r="17808">
          <cell r="A17808" t="str">
            <v>56392426</v>
          </cell>
          <cell r="B17808" t="str">
            <v>世界最經典的四大寓言</v>
          </cell>
          <cell r="C17808" t="str">
            <v>伍心銘</v>
          </cell>
          <cell r="D17808">
            <v>239</v>
          </cell>
          <cell r="E17808">
            <v>0</v>
          </cell>
          <cell r="F17808" t="str">
            <v>平裝</v>
          </cell>
          <cell r="G17808" t="str">
            <v>北工大</v>
          </cell>
          <cell r="H17808">
            <v>39.799999999999997</v>
          </cell>
          <cell r="I17808" t="str">
            <v/>
          </cell>
          <cell r="J17808" t="str">
            <v/>
          </cell>
          <cell r="K17808" t="str">
            <v/>
          </cell>
          <cell r="L17808" t="str">
            <v/>
          </cell>
          <cell r="M17808" t="str">
            <v>免稅</v>
          </cell>
          <cell r="N17808" t="str">
            <v>9787563924264</v>
          </cell>
        </row>
        <row r="17809">
          <cell r="A17809" t="str">
            <v>56392433</v>
          </cell>
          <cell r="B17809" t="str">
            <v>佛悟人生</v>
          </cell>
          <cell r="C17809" t="str">
            <v>桑吉卓瑪</v>
          </cell>
          <cell r="D17809">
            <v>180</v>
          </cell>
          <cell r="E17809">
            <v>0</v>
          </cell>
          <cell r="F17809" t="str">
            <v>平裝</v>
          </cell>
          <cell r="G17809" t="str">
            <v>北工大</v>
          </cell>
          <cell r="H17809">
            <v>30</v>
          </cell>
          <cell r="I17809" t="str">
            <v/>
          </cell>
          <cell r="J17809" t="str">
            <v/>
          </cell>
          <cell r="K17809" t="str">
            <v/>
          </cell>
          <cell r="L17809" t="str">
            <v/>
          </cell>
          <cell r="M17809" t="str">
            <v>免稅</v>
          </cell>
          <cell r="N17809" t="str">
            <v>9787563924332</v>
          </cell>
        </row>
        <row r="17810">
          <cell r="A17810" t="str">
            <v>56392437</v>
          </cell>
          <cell r="B17810" t="str">
            <v>國學啟蒙全知道</v>
          </cell>
          <cell r="C17810" t="str">
            <v>朱五紅</v>
          </cell>
          <cell r="D17810">
            <v>209</v>
          </cell>
          <cell r="E17810">
            <v>0</v>
          </cell>
          <cell r="F17810" t="str">
            <v>平裝</v>
          </cell>
          <cell r="G17810" t="str">
            <v>北工大</v>
          </cell>
          <cell r="H17810">
            <v>34.799999999999997</v>
          </cell>
          <cell r="I17810" t="str">
            <v/>
          </cell>
          <cell r="J17810" t="str">
            <v/>
          </cell>
          <cell r="K17810" t="str">
            <v/>
          </cell>
          <cell r="L17810" t="str">
            <v/>
          </cell>
          <cell r="M17810" t="str">
            <v>免稅</v>
          </cell>
          <cell r="N17810" t="str">
            <v>9787563924370</v>
          </cell>
        </row>
        <row r="17811">
          <cell r="A17811" t="str">
            <v>56400951</v>
          </cell>
          <cell r="B17811" t="str">
            <v>中國通商圖：17～19世紀西方人畫筆下的中國</v>
          </cell>
          <cell r="C17811" t="str">
            <v>詹姆斯·奧朗奇編著</v>
          </cell>
          <cell r="D17811">
            <v>408</v>
          </cell>
          <cell r="E17811">
            <v>0</v>
          </cell>
          <cell r="F17811" t="str">
            <v>平裝</v>
          </cell>
          <cell r="G17811" t="str">
            <v>北京理工大</v>
          </cell>
          <cell r="H17811">
            <v>68</v>
          </cell>
          <cell r="I17811" t="str">
            <v/>
          </cell>
          <cell r="J17811" t="str">
            <v/>
          </cell>
          <cell r="K17811" t="str">
            <v/>
          </cell>
          <cell r="L17811" t="str">
            <v/>
          </cell>
          <cell r="M17811" t="str">
            <v>免稅</v>
          </cell>
          <cell r="N17811" t="str">
            <v>9787564009519</v>
          </cell>
        </row>
        <row r="17812">
          <cell r="A17812" t="str">
            <v>56401018</v>
          </cell>
          <cell r="B17812" t="str">
            <v>中國古代宴飲禮儀</v>
          </cell>
          <cell r="C17812" t="str">
            <v>呂建文</v>
          </cell>
          <cell r="D17812">
            <v>80</v>
          </cell>
          <cell r="E17812">
            <v>0</v>
          </cell>
          <cell r="F17812" t="str">
            <v>平裝</v>
          </cell>
          <cell r="G17812" t="str">
            <v>北京理工大</v>
          </cell>
          <cell r="H17812">
            <v>16</v>
          </cell>
          <cell r="I17812" t="str">
            <v/>
          </cell>
          <cell r="J17812" t="str">
            <v/>
          </cell>
          <cell r="K17812" t="str">
            <v/>
          </cell>
          <cell r="L17812" t="str">
            <v/>
          </cell>
          <cell r="M17812" t="str">
            <v>免稅</v>
          </cell>
          <cell r="N17812" t="str">
            <v>9787564010188</v>
          </cell>
        </row>
        <row r="17813">
          <cell r="A17813" t="str">
            <v>56401348</v>
          </cell>
          <cell r="B17813" t="str">
            <v>美麗女孩塗色：快樂仙子</v>
          </cell>
          <cell r="C17813" t="str">
            <v>焦學紅</v>
          </cell>
          <cell r="D17813">
            <v>30</v>
          </cell>
          <cell r="E17813">
            <v>0</v>
          </cell>
          <cell r="F17813" t="str">
            <v>平裝</v>
          </cell>
          <cell r="G17813" t="str">
            <v>北京理工大</v>
          </cell>
          <cell r="H17813">
            <v>5</v>
          </cell>
          <cell r="I17813" t="str">
            <v/>
          </cell>
          <cell r="J17813" t="str">
            <v/>
          </cell>
          <cell r="K17813" t="str">
            <v/>
          </cell>
          <cell r="L17813" t="str">
            <v/>
          </cell>
          <cell r="M17813" t="str">
            <v>免稅</v>
          </cell>
          <cell r="N17813" t="str">
            <v>9787564013486</v>
          </cell>
        </row>
        <row r="17814">
          <cell r="A17814" t="str">
            <v>56401633</v>
          </cell>
          <cell r="B17814" t="str">
            <v>《黃帝內經》與《易經》裏的養生之道</v>
          </cell>
          <cell r="C17814" t="str">
            <v>黃中平</v>
          </cell>
          <cell r="D17814">
            <v>156</v>
          </cell>
          <cell r="E17814">
            <v>0</v>
          </cell>
          <cell r="F17814" t="str">
            <v>平裝</v>
          </cell>
          <cell r="G17814" t="str">
            <v>北京理工大</v>
          </cell>
          <cell r="H17814">
            <v>26</v>
          </cell>
          <cell r="I17814" t="str">
            <v/>
          </cell>
          <cell r="J17814" t="str">
            <v/>
          </cell>
          <cell r="K17814" t="str">
            <v/>
          </cell>
          <cell r="L17814" t="str">
            <v/>
          </cell>
          <cell r="M17814" t="str">
            <v>免稅</v>
          </cell>
          <cell r="N17814" t="str">
            <v>9787564016333</v>
          </cell>
        </row>
        <row r="17815">
          <cell r="A17815" t="str">
            <v>56402512</v>
          </cell>
          <cell r="B17815" t="str">
            <v>中國古代家庭教育簡論</v>
          </cell>
          <cell r="C17815" t="str">
            <v>楊茂義</v>
          </cell>
          <cell r="D17815">
            <v>156</v>
          </cell>
          <cell r="E17815">
            <v>0</v>
          </cell>
          <cell r="F17815" t="str">
            <v>平裝</v>
          </cell>
          <cell r="G17815" t="str">
            <v>北京理工大</v>
          </cell>
          <cell r="H17815">
            <v>26</v>
          </cell>
          <cell r="I17815" t="str">
            <v/>
          </cell>
          <cell r="J17815" t="str">
            <v/>
          </cell>
          <cell r="K17815" t="str">
            <v/>
          </cell>
          <cell r="L17815" t="str">
            <v/>
          </cell>
          <cell r="M17815" t="str">
            <v>免稅</v>
          </cell>
          <cell r="N17815" t="str">
            <v>9787564025120</v>
          </cell>
        </row>
        <row r="17816">
          <cell r="A17816" t="str">
            <v>56402613</v>
          </cell>
          <cell r="B17816" t="str">
            <v>道德箴言錄</v>
          </cell>
          <cell r="C17816" t="str">
            <v>拉羅什福科</v>
          </cell>
          <cell r="D17816">
            <v>120</v>
          </cell>
          <cell r="E17816">
            <v>0</v>
          </cell>
          <cell r="F17816" t="str">
            <v>平裝</v>
          </cell>
          <cell r="G17816" t="str">
            <v>北京理工大</v>
          </cell>
          <cell r="H17816">
            <v>20</v>
          </cell>
          <cell r="I17816" t="str">
            <v/>
          </cell>
          <cell r="J17816" t="str">
            <v/>
          </cell>
          <cell r="K17816" t="str">
            <v/>
          </cell>
          <cell r="L17816" t="str">
            <v/>
          </cell>
          <cell r="M17816" t="str">
            <v>免稅</v>
          </cell>
          <cell r="N17816" t="str">
            <v>9787564026134</v>
          </cell>
        </row>
        <row r="17817">
          <cell r="A17817" t="str">
            <v>56402835</v>
          </cell>
          <cell r="B17817" t="str">
            <v>林微因建築文萃</v>
          </cell>
          <cell r="C17817" t="str">
            <v>林微因</v>
          </cell>
          <cell r="D17817">
            <v>179</v>
          </cell>
          <cell r="E17817">
            <v>0</v>
          </cell>
          <cell r="F17817" t="str">
            <v>平裝</v>
          </cell>
          <cell r="G17817" t="str">
            <v>北京理工大</v>
          </cell>
          <cell r="H17817">
            <v>29.8</v>
          </cell>
          <cell r="I17817" t="str">
            <v/>
          </cell>
          <cell r="J17817" t="str">
            <v/>
          </cell>
          <cell r="K17817" t="str">
            <v/>
          </cell>
          <cell r="L17817" t="str">
            <v/>
          </cell>
          <cell r="M17817" t="str">
            <v>免稅</v>
          </cell>
          <cell r="N17817" t="str">
            <v>9787564028350</v>
          </cell>
        </row>
        <row r="17818">
          <cell r="A17818" t="str">
            <v>56402890</v>
          </cell>
          <cell r="B17818" t="str">
            <v>中國人的氣質</v>
          </cell>
          <cell r="C17818" t="str">
            <v>明恩溥</v>
          </cell>
          <cell r="D17818">
            <v>180</v>
          </cell>
          <cell r="E17818">
            <v>0</v>
          </cell>
          <cell r="F17818" t="str">
            <v>平裝</v>
          </cell>
          <cell r="G17818" t="str">
            <v>北京理工大</v>
          </cell>
          <cell r="H17818">
            <v>30</v>
          </cell>
          <cell r="I17818" t="str">
            <v/>
          </cell>
          <cell r="J17818" t="str">
            <v/>
          </cell>
          <cell r="K17818" t="str">
            <v/>
          </cell>
          <cell r="L17818" t="str">
            <v/>
          </cell>
          <cell r="M17818" t="str">
            <v>免稅</v>
          </cell>
          <cell r="N17818" t="str">
            <v>9787564028909</v>
          </cell>
        </row>
        <row r="17819">
          <cell r="A17819" t="str">
            <v>56403075</v>
          </cell>
          <cell r="B17819" t="str">
            <v>漫畫史記：千古悲歌屈原賦</v>
          </cell>
          <cell r="C17819" t="str">
            <v>司馬遷</v>
          </cell>
          <cell r="D17819">
            <v>150</v>
          </cell>
          <cell r="E17819">
            <v>1</v>
          </cell>
          <cell r="F17819" t="str">
            <v>平裝</v>
          </cell>
          <cell r="G17819" t="str">
            <v>北京理工大</v>
          </cell>
          <cell r="H17819">
            <v>25</v>
          </cell>
          <cell r="I17819" t="str">
            <v/>
          </cell>
          <cell r="J17819" t="str">
            <v/>
          </cell>
          <cell r="K17819" t="str">
            <v/>
          </cell>
          <cell r="L17819" t="str">
            <v/>
          </cell>
          <cell r="M17819" t="str">
            <v>免稅</v>
          </cell>
          <cell r="N17819" t="str">
            <v>9787564030759</v>
          </cell>
        </row>
        <row r="17820">
          <cell r="A17820" t="str">
            <v>56410034</v>
          </cell>
          <cell r="B17820" t="str">
            <v>中國遊記文獻研究</v>
          </cell>
          <cell r="C17820" t="str">
            <v>賈鴻雁編著</v>
          </cell>
          <cell r="D17820">
            <v>150</v>
          </cell>
          <cell r="E17820">
            <v>0</v>
          </cell>
          <cell r="F17820" t="str">
            <v>平裝</v>
          </cell>
          <cell r="G17820" t="str">
            <v/>
          </cell>
          <cell r="H17820">
            <v>0</v>
          </cell>
          <cell r="I17820" t="str">
            <v/>
          </cell>
          <cell r="J17820" t="str">
            <v/>
          </cell>
          <cell r="K17820" t="str">
            <v/>
          </cell>
          <cell r="L17820" t="str">
            <v/>
          </cell>
          <cell r="M17820" t="str">
            <v>免稅</v>
          </cell>
          <cell r="N17820" t="str">
            <v>7564100346</v>
          </cell>
        </row>
        <row r="17821">
          <cell r="A17821" t="str">
            <v>56410561</v>
          </cell>
          <cell r="B17821" t="str">
            <v>揚州市旅遊發展總體規劃</v>
          </cell>
          <cell r="C17821" t="str">
            <v>東南大學旅遊學系等編</v>
          </cell>
          <cell r="D17821">
            <v>200</v>
          </cell>
          <cell r="E17821">
            <v>0</v>
          </cell>
          <cell r="F17821" t="str">
            <v>平裝</v>
          </cell>
          <cell r="G17821" t="str">
            <v>東南大學</v>
          </cell>
          <cell r="H17821">
            <v>40</v>
          </cell>
          <cell r="I17821" t="str">
            <v/>
          </cell>
          <cell r="J17821" t="str">
            <v/>
          </cell>
          <cell r="K17821" t="str">
            <v/>
          </cell>
          <cell r="L17821" t="str">
            <v/>
          </cell>
          <cell r="M17821" t="str">
            <v>免稅</v>
          </cell>
          <cell r="N17821" t="str">
            <v>7564105615</v>
          </cell>
        </row>
        <row r="17822">
          <cell r="A17822" t="str">
            <v>56410585</v>
          </cell>
          <cell r="B17822" t="str">
            <v>覺醒與繁榮-19世紀下半葉俄羅斯藝術成長史</v>
          </cell>
          <cell r="C17822" t="str">
            <v>梅漢成</v>
          </cell>
          <cell r="D17822">
            <v>126</v>
          </cell>
          <cell r="E17822">
            <v>0</v>
          </cell>
          <cell r="F17822" t="str">
            <v>平裝</v>
          </cell>
          <cell r="G17822" t="str">
            <v>東南大學</v>
          </cell>
          <cell r="H17822">
            <v>21</v>
          </cell>
          <cell r="I17822" t="str">
            <v/>
          </cell>
          <cell r="J17822" t="str">
            <v/>
          </cell>
          <cell r="K17822" t="str">
            <v/>
          </cell>
          <cell r="L17822" t="str">
            <v/>
          </cell>
          <cell r="M17822" t="str">
            <v>免稅</v>
          </cell>
          <cell r="N17822" t="str">
            <v>7564105852</v>
          </cell>
        </row>
        <row r="17823">
          <cell r="A17823" t="str">
            <v>56410996</v>
          </cell>
          <cell r="B17823" t="str">
            <v>兩宋時期的中國民居與居住形態</v>
          </cell>
          <cell r="C17823" t="str">
            <v>譚剛毅</v>
          </cell>
          <cell r="D17823">
            <v>270</v>
          </cell>
          <cell r="E17823">
            <v>0</v>
          </cell>
          <cell r="F17823" t="str">
            <v>平裝</v>
          </cell>
          <cell r="G17823" t="str">
            <v>東南大學</v>
          </cell>
          <cell r="H17823">
            <v>45</v>
          </cell>
          <cell r="I17823" t="str">
            <v/>
          </cell>
          <cell r="J17823" t="str">
            <v/>
          </cell>
          <cell r="K17823" t="str">
            <v/>
          </cell>
          <cell r="L17823" t="str">
            <v/>
          </cell>
          <cell r="M17823" t="str">
            <v>免稅</v>
          </cell>
          <cell r="N17823" t="str">
            <v>9787564109967</v>
          </cell>
        </row>
        <row r="17824">
          <cell r="A17824" t="str">
            <v>56411016</v>
          </cell>
          <cell r="B17824" t="str">
            <v>傳統與生活——中國歷史文化研究新論(一套四冊)</v>
          </cell>
          <cell r="C17824" t="str">
            <v>吳國璋</v>
          </cell>
          <cell r="D17824">
            <v>960</v>
          </cell>
          <cell r="E17824">
            <v>0</v>
          </cell>
          <cell r="F17824" t="str">
            <v>平裝</v>
          </cell>
          <cell r="G17824" t="str">
            <v>東南大學</v>
          </cell>
          <cell r="H17824">
            <v>160</v>
          </cell>
          <cell r="I17824" t="str">
            <v/>
          </cell>
          <cell r="J17824" t="str">
            <v/>
          </cell>
          <cell r="K17824" t="str">
            <v/>
          </cell>
          <cell r="L17824" t="str">
            <v/>
          </cell>
          <cell r="M17824" t="str">
            <v>免稅</v>
          </cell>
          <cell r="N17824" t="str">
            <v>9787564110161</v>
          </cell>
        </row>
        <row r="17825">
          <cell r="A17825" t="str">
            <v>56411027</v>
          </cell>
          <cell r="B17825" t="str">
            <v>紅樓尋徑：解不盡讀不完的紅樓夢</v>
          </cell>
          <cell r="C17825" t="str">
            <v>陳紹初</v>
          </cell>
          <cell r="D17825">
            <v>195</v>
          </cell>
          <cell r="E17825">
            <v>0</v>
          </cell>
          <cell r="F17825" t="str">
            <v>平裝</v>
          </cell>
          <cell r="G17825" t="str">
            <v>東南大學</v>
          </cell>
          <cell r="H17825">
            <v>39</v>
          </cell>
          <cell r="I17825" t="str">
            <v/>
          </cell>
          <cell r="J17825" t="str">
            <v/>
          </cell>
          <cell r="K17825" t="str">
            <v/>
          </cell>
          <cell r="L17825" t="str">
            <v/>
          </cell>
          <cell r="M17825" t="str">
            <v>免稅</v>
          </cell>
          <cell r="N17825" t="str">
            <v>9787564110277</v>
          </cell>
        </row>
        <row r="17826">
          <cell r="A17826" t="str">
            <v>56411074</v>
          </cell>
          <cell r="B17826" t="str">
            <v>大明帝國:從南京到北京.奇特的開國皇帝朱元璋卷.上</v>
          </cell>
          <cell r="C17826" t="str">
            <v>馬渭源</v>
          </cell>
          <cell r="D17826">
            <v>168</v>
          </cell>
          <cell r="E17826">
            <v>0</v>
          </cell>
          <cell r="F17826" t="str">
            <v>平裝</v>
          </cell>
          <cell r="G17826" t="str">
            <v>東南大學</v>
          </cell>
          <cell r="H17826">
            <v>28</v>
          </cell>
          <cell r="I17826" t="str">
            <v/>
          </cell>
          <cell r="J17826" t="str">
            <v/>
          </cell>
          <cell r="K17826" t="str">
            <v/>
          </cell>
          <cell r="L17826" t="str">
            <v/>
          </cell>
          <cell r="M17826" t="str">
            <v>免稅</v>
          </cell>
          <cell r="N17826" t="str">
            <v>9787564110741</v>
          </cell>
        </row>
        <row r="17827">
          <cell r="A17827" t="str">
            <v>56411076</v>
          </cell>
          <cell r="B17827" t="str">
            <v>大明帝國:從南京到北京.奇特的開國皇帝朱元璋卷.下</v>
          </cell>
          <cell r="C17827" t="str">
            <v>馬渭源</v>
          </cell>
          <cell r="D17827">
            <v>180</v>
          </cell>
          <cell r="E17827">
            <v>0</v>
          </cell>
          <cell r="F17827" t="str">
            <v>平裝</v>
          </cell>
          <cell r="G17827" t="str">
            <v>東南大學</v>
          </cell>
          <cell r="H17827">
            <v>30</v>
          </cell>
          <cell r="I17827" t="str">
            <v/>
          </cell>
          <cell r="J17827" t="str">
            <v/>
          </cell>
          <cell r="K17827" t="str">
            <v/>
          </cell>
          <cell r="L17827" t="str">
            <v/>
          </cell>
          <cell r="M17827" t="str">
            <v>免稅</v>
          </cell>
          <cell r="N17827" t="str">
            <v>9787564110765</v>
          </cell>
        </row>
        <row r="17828">
          <cell r="A17828" t="str">
            <v>56411078</v>
          </cell>
          <cell r="B17828" t="str">
            <v>漢魏六朝文學論稿</v>
          </cell>
          <cell r="C17828" t="str">
            <v>皋於厚</v>
          </cell>
          <cell r="D17828">
            <v>156</v>
          </cell>
          <cell r="E17828">
            <v>0</v>
          </cell>
          <cell r="F17828" t="str">
            <v>平裝</v>
          </cell>
          <cell r="G17828" t="str">
            <v>東南大學</v>
          </cell>
          <cell r="H17828">
            <v>26</v>
          </cell>
          <cell r="I17828" t="str">
            <v/>
          </cell>
          <cell r="J17828" t="str">
            <v/>
          </cell>
          <cell r="K17828" t="str">
            <v/>
          </cell>
          <cell r="L17828" t="str">
            <v/>
          </cell>
          <cell r="M17828" t="str">
            <v>免稅</v>
          </cell>
          <cell r="N17828" t="str">
            <v>9787564110789</v>
          </cell>
        </row>
        <row r="17829">
          <cell r="A17829" t="str">
            <v>56411117A</v>
          </cell>
          <cell r="B17829" t="str">
            <v>世界遺產文化叢書：明孝陵.藝文卷</v>
          </cell>
          <cell r="C17829" t="str">
            <v>何毅群</v>
          </cell>
          <cell r="D17829">
            <v>60</v>
          </cell>
          <cell r="E17829">
            <v>0</v>
          </cell>
          <cell r="F17829" t="str">
            <v>盒裝</v>
          </cell>
          <cell r="G17829" t="str">
            <v>東南大學</v>
          </cell>
          <cell r="H17829">
            <v>10</v>
          </cell>
          <cell r="I17829" t="str">
            <v/>
          </cell>
          <cell r="J17829" t="str">
            <v/>
          </cell>
          <cell r="K17829" t="str">
            <v/>
          </cell>
          <cell r="L17829" t="str">
            <v/>
          </cell>
          <cell r="M17829" t="str">
            <v>免稅</v>
          </cell>
          <cell r="N17829" t="str">
            <v>9787564111175</v>
          </cell>
        </row>
        <row r="17830">
          <cell r="A17830" t="str">
            <v>56411117B</v>
          </cell>
          <cell r="B17830" t="str">
            <v>世界遺產文化叢書：明孝陵.禮儀卷</v>
          </cell>
          <cell r="C17830" t="str">
            <v>向陽鳴</v>
          </cell>
          <cell r="D17830">
            <v>60</v>
          </cell>
          <cell r="E17830">
            <v>0</v>
          </cell>
          <cell r="F17830" t="str">
            <v>盒裝</v>
          </cell>
          <cell r="G17830" t="str">
            <v>東南大學</v>
          </cell>
          <cell r="H17830">
            <v>10</v>
          </cell>
          <cell r="I17830" t="str">
            <v/>
          </cell>
          <cell r="J17830" t="str">
            <v/>
          </cell>
          <cell r="K17830" t="str">
            <v/>
          </cell>
          <cell r="L17830" t="str">
            <v/>
          </cell>
          <cell r="M17830" t="str">
            <v>免稅</v>
          </cell>
          <cell r="N17830" t="str">
            <v>9787564111175</v>
          </cell>
        </row>
        <row r="17831">
          <cell r="A17831" t="str">
            <v>56411117C</v>
          </cell>
          <cell r="B17831" t="str">
            <v>世界遺產文化叢書：明孝陵.石刻卷</v>
          </cell>
          <cell r="C17831" t="str">
            <v>王韋</v>
          </cell>
          <cell r="D17831">
            <v>60</v>
          </cell>
          <cell r="E17831">
            <v>0</v>
          </cell>
          <cell r="F17831" t="str">
            <v>盒裝</v>
          </cell>
          <cell r="G17831" t="str">
            <v>東南大學</v>
          </cell>
          <cell r="H17831">
            <v>10</v>
          </cell>
          <cell r="I17831" t="str">
            <v/>
          </cell>
          <cell r="J17831" t="str">
            <v/>
          </cell>
          <cell r="K17831" t="str">
            <v/>
          </cell>
          <cell r="L17831" t="str">
            <v/>
          </cell>
          <cell r="M17831" t="str">
            <v>免稅</v>
          </cell>
          <cell r="N17831" t="str">
            <v>9787564111175</v>
          </cell>
        </row>
        <row r="17832">
          <cell r="A17832" t="str">
            <v>56411117D</v>
          </cell>
          <cell r="B17832" t="str">
            <v>世界遺產文化叢書：明孝陵.建築卷</v>
          </cell>
          <cell r="C17832" t="str">
            <v>余金保</v>
          </cell>
          <cell r="D17832">
            <v>60</v>
          </cell>
          <cell r="E17832">
            <v>0</v>
          </cell>
          <cell r="F17832" t="str">
            <v>盒裝</v>
          </cell>
          <cell r="G17832" t="str">
            <v>東南大學</v>
          </cell>
          <cell r="H17832">
            <v>10</v>
          </cell>
          <cell r="I17832" t="str">
            <v/>
          </cell>
          <cell r="J17832" t="str">
            <v/>
          </cell>
          <cell r="K17832" t="str">
            <v/>
          </cell>
          <cell r="L17832" t="str">
            <v/>
          </cell>
          <cell r="M17832" t="str">
            <v>免稅</v>
          </cell>
          <cell r="N17832" t="str">
            <v>9787564111175</v>
          </cell>
        </row>
        <row r="17833">
          <cell r="A17833" t="str">
            <v>56411117E</v>
          </cell>
          <cell r="B17833" t="str">
            <v>世界遺產文化叢書：明孝陵.人物卷</v>
          </cell>
          <cell r="C17833" t="str">
            <v>夏愛軍</v>
          </cell>
          <cell r="D17833">
            <v>60</v>
          </cell>
          <cell r="E17833">
            <v>0</v>
          </cell>
          <cell r="F17833" t="str">
            <v>盒裝</v>
          </cell>
          <cell r="G17833" t="str">
            <v>東南大學</v>
          </cell>
          <cell r="H17833">
            <v>10</v>
          </cell>
          <cell r="I17833" t="str">
            <v/>
          </cell>
          <cell r="J17833" t="str">
            <v/>
          </cell>
          <cell r="K17833" t="str">
            <v/>
          </cell>
          <cell r="L17833" t="str">
            <v/>
          </cell>
          <cell r="M17833" t="str">
            <v>免稅</v>
          </cell>
          <cell r="N17833" t="str">
            <v>9787564111175</v>
          </cell>
        </row>
        <row r="17834">
          <cell r="A17834" t="str">
            <v>56411117F</v>
          </cell>
          <cell r="B17834" t="str">
            <v>世界遺產文化叢書：明孝陵.風水卷</v>
          </cell>
          <cell r="C17834" t="str">
            <v>王廣勇</v>
          </cell>
          <cell r="D17834">
            <v>60</v>
          </cell>
          <cell r="E17834">
            <v>0</v>
          </cell>
          <cell r="F17834" t="str">
            <v>盒裝</v>
          </cell>
          <cell r="G17834" t="str">
            <v>東南大學</v>
          </cell>
          <cell r="H17834">
            <v>10</v>
          </cell>
          <cell r="I17834" t="str">
            <v/>
          </cell>
          <cell r="J17834" t="str">
            <v/>
          </cell>
          <cell r="K17834" t="str">
            <v/>
          </cell>
          <cell r="L17834" t="str">
            <v/>
          </cell>
          <cell r="M17834" t="str">
            <v>免稅</v>
          </cell>
          <cell r="N17834" t="str">
            <v>9787564111175</v>
          </cell>
        </row>
        <row r="17835">
          <cell r="A17835" t="str">
            <v>56411151</v>
          </cell>
          <cell r="B17835" t="str">
            <v>杜甫夔州詩疏論</v>
          </cell>
          <cell r="C17835" t="str">
            <v>封野</v>
          </cell>
          <cell r="D17835">
            <v>156</v>
          </cell>
          <cell r="E17835">
            <v>0</v>
          </cell>
          <cell r="F17835" t="str">
            <v>平裝</v>
          </cell>
          <cell r="G17835" t="str">
            <v>東南大學</v>
          </cell>
          <cell r="H17835">
            <v>26</v>
          </cell>
          <cell r="I17835" t="str">
            <v/>
          </cell>
          <cell r="J17835" t="str">
            <v/>
          </cell>
          <cell r="K17835" t="str">
            <v/>
          </cell>
          <cell r="L17835" t="str">
            <v/>
          </cell>
          <cell r="M17835" t="str">
            <v>免稅</v>
          </cell>
          <cell r="N17835" t="str">
            <v>9787564111519</v>
          </cell>
        </row>
        <row r="17836">
          <cell r="A17836" t="str">
            <v>56411183</v>
          </cell>
          <cell r="B17836" t="str">
            <v>繼往開來：明代院體花鳥畫研究</v>
          </cell>
          <cell r="C17836" t="str">
            <v>孔六慶</v>
          </cell>
          <cell r="D17836">
            <v>240</v>
          </cell>
          <cell r="E17836">
            <v>0</v>
          </cell>
          <cell r="F17836" t="str">
            <v>平裝</v>
          </cell>
          <cell r="G17836" t="str">
            <v>東南大學</v>
          </cell>
          <cell r="H17836">
            <v>48</v>
          </cell>
          <cell r="I17836" t="str">
            <v/>
          </cell>
          <cell r="J17836" t="str">
            <v/>
          </cell>
          <cell r="K17836" t="str">
            <v/>
          </cell>
          <cell r="L17836" t="str">
            <v/>
          </cell>
          <cell r="M17836" t="str">
            <v>免稅</v>
          </cell>
          <cell r="N17836" t="str">
            <v>9787564111830</v>
          </cell>
        </row>
        <row r="17837">
          <cell r="A17837" t="str">
            <v>56411442</v>
          </cell>
          <cell r="B17837" t="str">
            <v>經典江蘇三十年：歷史上的今天</v>
          </cell>
          <cell r="C17837" t="str">
            <v>江蘇省檔案館</v>
          </cell>
          <cell r="D17837">
            <v>288</v>
          </cell>
          <cell r="E17837">
            <v>4</v>
          </cell>
          <cell r="F17837" t="str">
            <v>平裝</v>
          </cell>
          <cell r="G17837" t="str">
            <v>東南大學</v>
          </cell>
          <cell r="H17837">
            <v>48</v>
          </cell>
          <cell r="I17837" t="str">
            <v/>
          </cell>
          <cell r="J17837" t="str">
            <v/>
          </cell>
          <cell r="K17837" t="str">
            <v/>
          </cell>
          <cell r="L17837" t="str">
            <v/>
          </cell>
          <cell r="M17837" t="str">
            <v>免稅</v>
          </cell>
          <cell r="N17837" t="str">
            <v>9787564114428</v>
          </cell>
        </row>
        <row r="17838">
          <cell r="A17838" t="str">
            <v>56411539</v>
          </cell>
          <cell r="B17838" t="str">
            <v>紅樓夢花鳥園藝文化解析</v>
          </cell>
          <cell r="C17838" t="str">
            <v>潘寶明</v>
          </cell>
          <cell r="D17838">
            <v>138</v>
          </cell>
          <cell r="E17838">
            <v>0</v>
          </cell>
          <cell r="F17838" t="str">
            <v>平裝</v>
          </cell>
          <cell r="G17838" t="str">
            <v>東南大學</v>
          </cell>
          <cell r="H17838">
            <v>23</v>
          </cell>
          <cell r="I17838" t="str">
            <v/>
          </cell>
          <cell r="J17838" t="str">
            <v/>
          </cell>
          <cell r="K17838" t="str">
            <v/>
          </cell>
          <cell r="L17838" t="str">
            <v/>
          </cell>
          <cell r="M17838" t="str">
            <v>免稅</v>
          </cell>
          <cell r="N17838" t="str">
            <v>9787564115395</v>
          </cell>
        </row>
        <row r="17839">
          <cell r="A17839" t="str">
            <v>56411545</v>
          </cell>
          <cell r="B17839" t="str">
            <v>民俗藝術符號與當代廣告設計</v>
          </cell>
          <cell r="C17839" t="str">
            <v>陳繪</v>
          </cell>
          <cell r="D17839">
            <v>210</v>
          </cell>
          <cell r="E17839">
            <v>0</v>
          </cell>
          <cell r="F17839" t="str">
            <v>平裝</v>
          </cell>
          <cell r="G17839" t="str">
            <v>東南大學</v>
          </cell>
          <cell r="H17839">
            <v>35</v>
          </cell>
          <cell r="I17839" t="str">
            <v/>
          </cell>
          <cell r="J17839" t="str">
            <v/>
          </cell>
          <cell r="K17839" t="str">
            <v/>
          </cell>
          <cell r="L17839" t="str">
            <v/>
          </cell>
          <cell r="M17839" t="str">
            <v>免稅</v>
          </cell>
          <cell r="N17839" t="str">
            <v>9787564115456</v>
          </cell>
        </row>
        <row r="17840">
          <cell r="A17840" t="str">
            <v>56411581</v>
          </cell>
          <cell r="B17840" t="str">
            <v>大明帝國:從南京到北京.文弱的書生皇帝朱允炆卷</v>
          </cell>
          <cell r="C17840" t="str">
            <v>馬渭源</v>
          </cell>
          <cell r="D17840">
            <v>210</v>
          </cell>
          <cell r="E17840">
            <v>0</v>
          </cell>
          <cell r="F17840" t="str">
            <v>平裝</v>
          </cell>
          <cell r="G17840" t="str">
            <v>東南大學</v>
          </cell>
          <cell r="H17840">
            <v>35</v>
          </cell>
          <cell r="I17840" t="str">
            <v/>
          </cell>
          <cell r="J17840" t="str">
            <v/>
          </cell>
          <cell r="K17840" t="str">
            <v/>
          </cell>
          <cell r="L17840" t="str">
            <v/>
          </cell>
          <cell r="M17840" t="str">
            <v>免稅</v>
          </cell>
          <cell r="N17840" t="str">
            <v>9787564115814</v>
          </cell>
        </row>
        <row r="17841">
          <cell r="A17841" t="str">
            <v>56411602</v>
          </cell>
          <cell r="B17841" t="str">
            <v>中國繪畫史</v>
          </cell>
          <cell r="C17841" t="str">
            <v>俞劍華</v>
          </cell>
          <cell r="D17841">
            <v>288</v>
          </cell>
          <cell r="E17841">
            <v>0</v>
          </cell>
          <cell r="F17841" t="str">
            <v>平裝</v>
          </cell>
          <cell r="G17841" t="str">
            <v>東南大學</v>
          </cell>
          <cell r="H17841">
            <v>48</v>
          </cell>
          <cell r="I17841" t="str">
            <v/>
          </cell>
          <cell r="J17841" t="str">
            <v/>
          </cell>
          <cell r="K17841" t="str">
            <v/>
          </cell>
          <cell r="L17841" t="str">
            <v/>
          </cell>
          <cell r="M17841" t="str">
            <v>免稅</v>
          </cell>
          <cell r="N17841" t="str">
            <v>9787564116026</v>
          </cell>
        </row>
        <row r="17842">
          <cell r="A17842" t="str">
            <v>56411624</v>
          </cell>
          <cell r="B17842" t="str">
            <v>建築審美學：建築藝術鑒賞原理之研究</v>
          </cell>
          <cell r="C17842" t="str">
            <v>王發堂</v>
          </cell>
          <cell r="D17842">
            <v>252</v>
          </cell>
          <cell r="E17842">
            <v>0</v>
          </cell>
          <cell r="F17842" t="str">
            <v>平裝</v>
          </cell>
          <cell r="G17842" t="str">
            <v>東南大學</v>
          </cell>
          <cell r="H17842">
            <v>42</v>
          </cell>
          <cell r="I17842" t="str">
            <v/>
          </cell>
          <cell r="J17842" t="str">
            <v/>
          </cell>
          <cell r="K17842" t="str">
            <v/>
          </cell>
          <cell r="L17842" t="str">
            <v/>
          </cell>
          <cell r="M17842" t="str">
            <v>免稅</v>
          </cell>
          <cell r="N17842" t="str">
            <v>9787564116248</v>
          </cell>
        </row>
        <row r="17843">
          <cell r="A17843" t="str">
            <v>56411662</v>
          </cell>
          <cell r="B17843" t="str">
            <v>江南建築雕飾藝術</v>
          </cell>
          <cell r="C17843" t="str">
            <v>長北</v>
          </cell>
          <cell r="D17843">
            <v>828</v>
          </cell>
          <cell r="E17843">
            <v>0</v>
          </cell>
          <cell r="F17843" t="str">
            <v>平裝</v>
          </cell>
          <cell r="G17843" t="str">
            <v>東南大學</v>
          </cell>
          <cell r="H17843">
            <v>138</v>
          </cell>
          <cell r="I17843" t="str">
            <v/>
          </cell>
          <cell r="J17843" t="str">
            <v/>
          </cell>
          <cell r="K17843" t="str">
            <v/>
          </cell>
          <cell r="L17843" t="str">
            <v/>
          </cell>
          <cell r="M17843" t="str">
            <v>免稅</v>
          </cell>
          <cell r="N17843" t="str">
            <v>9787564116620</v>
          </cell>
        </row>
        <row r="17844">
          <cell r="A17844" t="str">
            <v>56411783</v>
          </cell>
          <cell r="B17844" t="str">
            <v>五千年歷史的切面：1949中國城市</v>
          </cell>
          <cell r="C17844" t="str">
            <v>張鴻雁</v>
          </cell>
          <cell r="D17844">
            <v>354</v>
          </cell>
          <cell r="E17844">
            <v>0</v>
          </cell>
          <cell r="F17844" t="str">
            <v>平裝</v>
          </cell>
          <cell r="G17844" t="str">
            <v>東南大學</v>
          </cell>
          <cell r="H17844">
            <v>59</v>
          </cell>
          <cell r="I17844" t="str">
            <v/>
          </cell>
          <cell r="J17844" t="str">
            <v/>
          </cell>
          <cell r="K17844" t="str">
            <v/>
          </cell>
          <cell r="L17844" t="str">
            <v/>
          </cell>
          <cell r="M17844" t="str">
            <v>免稅</v>
          </cell>
          <cell r="N17844" t="str">
            <v>9787564117832</v>
          </cell>
        </row>
        <row r="17845">
          <cell r="A17845" t="str">
            <v>56412007</v>
          </cell>
          <cell r="B17845" t="str">
            <v>急救醫學</v>
          </cell>
          <cell r="C17845" t="str">
            <v>許鐵</v>
          </cell>
          <cell r="D17845">
            <v>348</v>
          </cell>
          <cell r="E17845">
            <v>0</v>
          </cell>
          <cell r="F17845" t="str">
            <v>平裝</v>
          </cell>
          <cell r="G17845" t="str">
            <v>東南大學</v>
          </cell>
          <cell r="H17845">
            <v>58</v>
          </cell>
          <cell r="I17845" t="str">
            <v/>
          </cell>
          <cell r="J17845" t="str">
            <v/>
          </cell>
          <cell r="K17845" t="str">
            <v/>
          </cell>
          <cell r="L17845" t="str">
            <v/>
          </cell>
          <cell r="M17845" t="str">
            <v>免稅</v>
          </cell>
          <cell r="N17845" t="str">
            <v>9787564120078</v>
          </cell>
        </row>
        <row r="17846">
          <cell r="A17846" t="str">
            <v>56412010</v>
          </cell>
          <cell r="B17846" t="str">
            <v>明代江南園林研究</v>
          </cell>
          <cell r="C17846" t="str">
            <v>顧凱</v>
          </cell>
          <cell r="D17846">
            <v>360</v>
          </cell>
          <cell r="E17846">
            <v>0</v>
          </cell>
          <cell r="F17846" t="str">
            <v>平裝</v>
          </cell>
          <cell r="G17846" t="str">
            <v>東南大學</v>
          </cell>
          <cell r="H17846">
            <v>60</v>
          </cell>
          <cell r="I17846" t="str">
            <v/>
          </cell>
          <cell r="J17846" t="str">
            <v/>
          </cell>
          <cell r="K17846" t="str">
            <v/>
          </cell>
          <cell r="L17846" t="str">
            <v/>
          </cell>
          <cell r="M17846" t="str">
            <v>免稅</v>
          </cell>
          <cell r="N17846" t="str">
            <v>9787564120108</v>
          </cell>
        </row>
        <row r="17847">
          <cell r="A17847" t="str">
            <v>56412039</v>
          </cell>
          <cell r="B17847" t="str">
            <v>山水卷-中國青花瓷紋飾圖典</v>
          </cell>
          <cell r="C17847" t="str">
            <v>江蘇古陶瓷研究會</v>
          </cell>
          <cell r="D17847">
            <v>288</v>
          </cell>
          <cell r="E17847">
            <v>0</v>
          </cell>
          <cell r="F17847" t="str">
            <v>平裝</v>
          </cell>
          <cell r="G17847" t="str">
            <v>東南大學</v>
          </cell>
          <cell r="H17847">
            <v>48</v>
          </cell>
          <cell r="I17847" t="str">
            <v/>
          </cell>
          <cell r="J17847" t="str">
            <v/>
          </cell>
          <cell r="K17847" t="str">
            <v/>
          </cell>
          <cell r="L17847" t="str">
            <v/>
          </cell>
          <cell r="M17847" t="str">
            <v>免稅</v>
          </cell>
          <cell r="N17847" t="str">
            <v>9787564120399</v>
          </cell>
        </row>
        <row r="17848">
          <cell r="A17848" t="str">
            <v>56412040</v>
          </cell>
          <cell r="B17848" t="str">
            <v>銘文款識卷中國青花瓷紋飾圖典</v>
          </cell>
          <cell r="C17848" t="str">
            <v>江蘇省古陶瓷研究會編</v>
          </cell>
          <cell r="D17848">
            <v>270</v>
          </cell>
          <cell r="E17848">
            <v>0</v>
          </cell>
          <cell r="F17848" t="str">
            <v>平裝</v>
          </cell>
          <cell r="G17848" t="str">
            <v>東南大學</v>
          </cell>
          <cell r="H17848">
            <v>45</v>
          </cell>
          <cell r="I17848" t="str">
            <v/>
          </cell>
          <cell r="J17848" t="str">
            <v/>
          </cell>
          <cell r="K17848" t="str">
            <v/>
          </cell>
          <cell r="L17848" t="str">
            <v/>
          </cell>
          <cell r="M17848" t="str">
            <v>免稅</v>
          </cell>
          <cell r="N17848" t="str">
            <v>9787564120405</v>
          </cell>
        </row>
        <row r="17849">
          <cell r="A17849" t="str">
            <v>56412121</v>
          </cell>
          <cell r="B17849" t="str">
            <v>中國仕女畫藝術史</v>
          </cell>
          <cell r="C17849" t="str">
            <v>王宗英</v>
          </cell>
          <cell r="D17849">
            <v>228</v>
          </cell>
          <cell r="E17849">
            <v>0</v>
          </cell>
          <cell r="F17849" t="str">
            <v>平裝</v>
          </cell>
          <cell r="G17849" t="str">
            <v>東南大學</v>
          </cell>
          <cell r="H17849">
            <v>38</v>
          </cell>
          <cell r="I17849" t="str">
            <v/>
          </cell>
          <cell r="J17849" t="str">
            <v/>
          </cell>
          <cell r="K17849" t="str">
            <v/>
          </cell>
          <cell r="L17849" t="str">
            <v/>
          </cell>
          <cell r="M17849" t="str">
            <v>免稅</v>
          </cell>
          <cell r="N17849" t="str">
            <v>9787564121211</v>
          </cell>
        </row>
        <row r="17850">
          <cell r="A17850" t="str">
            <v>56412205</v>
          </cell>
          <cell r="B17850" t="str">
            <v>破解600年第一謎案-建文帝最終出亡福建寧德?!</v>
          </cell>
          <cell r="C17850" t="str">
            <v>馬渭源. 著</v>
          </cell>
          <cell r="D17850">
            <v>174</v>
          </cell>
          <cell r="E17850">
            <v>1</v>
          </cell>
          <cell r="F17850" t="str">
            <v>平裝</v>
          </cell>
          <cell r="G17850" t="str">
            <v>東南大學</v>
          </cell>
          <cell r="H17850">
            <v>29</v>
          </cell>
          <cell r="I17850" t="str">
            <v/>
          </cell>
          <cell r="J17850" t="str">
            <v/>
          </cell>
          <cell r="K17850" t="str">
            <v/>
          </cell>
          <cell r="L17850" t="str">
            <v/>
          </cell>
          <cell r="M17850" t="str">
            <v>免稅</v>
          </cell>
          <cell r="N17850" t="str">
            <v>9787564122058</v>
          </cell>
        </row>
        <row r="17851">
          <cell r="A17851" t="str">
            <v>56412935</v>
          </cell>
          <cell r="B17851" t="str">
            <v>蘇州的橋</v>
          </cell>
          <cell r="C17851" t="str">
            <v>溫功義</v>
          </cell>
          <cell r="D17851">
            <v>210</v>
          </cell>
          <cell r="E17851">
            <v>0</v>
          </cell>
          <cell r="F17851" t="str">
            <v>平裝</v>
          </cell>
          <cell r="G17851" t="str">
            <v>東南大學</v>
          </cell>
          <cell r="H17851">
            <v>35</v>
          </cell>
          <cell r="I17851" t="str">
            <v/>
          </cell>
          <cell r="J17851" t="str">
            <v/>
          </cell>
          <cell r="K17851" t="str">
            <v/>
          </cell>
          <cell r="L17851" t="str">
            <v/>
          </cell>
          <cell r="M17851" t="str">
            <v>免稅</v>
          </cell>
          <cell r="N17851" t="str">
            <v>9787564129354</v>
          </cell>
        </row>
        <row r="17852">
          <cell r="A17852" t="str">
            <v>56440365</v>
          </cell>
          <cell r="B17852" t="str">
            <v>墨蹟章法必讀</v>
          </cell>
          <cell r="C17852" t="str">
            <v>馮又松. 著</v>
          </cell>
          <cell r="D17852">
            <v>156</v>
          </cell>
          <cell r="E17852">
            <v>0</v>
          </cell>
          <cell r="F17852" t="str">
            <v>平裝</v>
          </cell>
          <cell r="G17852" t="str">
            <v>北京體大</v>
          </cell>
          <cell r="H17852">
            <v>26</v>
          </cell>
          <cell r="I17852" t="str">
            <v/>
          </cell>
          <cell r="J17852" t="str">
            <v/>
          </cell>
          <cell r="K17852" t="str">
            <v/>
          </cell>
          <cell r="L17852" t="str">
            <v/>
          </cell>
          <cell r="M17852" t="str">
            <v>免稅</v>
          </cell>
          <cell r="N17852" t="str">
            <v>9787564403652</v>
          </cell>
        </row>
        <row r="17853">
          <cell r="A17853" t="str">
            <v>56480131</v>
          </cell>
          <cell r="B17853" t="str">
            <v>中國戰爭詩話</v>
          </cell>
          <cell r="C17853" t="str">
            <v>蔡鎮楚</v>
          </cell>
          <cell r="D17853">
            <v>276</v>
          </cell>
          <cell r="E17853">
            <v>0</v>
          </cell>
          <cell r="F17853" t="str">
            <v>平裝</v>
          </cell>
          <cell r="G17853" t="str">
            <v>湖南師大</v>
          </cell>
          <cell r="H17853">
            <v>46</v>
          </cell>
          <cell r="I17853" t="str">
            <v/>
          </cell>
          <cell r="J17853" t="str">
            <v/>
          </cell>
          <cell r="K17853" t="str">
            <v/>
          </cell>
          <cell r="L17853" t="str">
            <v/>
          </cell>
          <cell r="M17853" t="str">
            <v>免稅</v>
          </cell>
          <cell r="N17853" t="str">
            <v>9787564801311</v>
          </cell>
        </row>
        <row r="17854">
          <cell r="A17854" t="str">
            <v>56490153</v>
          </cell>
          <cell r="B17854" t="str">
            <v>詩聖杜甫</v>
          </cell>
          <cell r="C17854" t="str">
            <v>王士菁著</v>
          </cell>
          <cell r="D17854">
            <v>72</v>
          </cell>
          <cell r="E17854">
            <v>0</v>
          </cell>
          <cell r="F17854" t="str">
            <v>平裝</v>
          </cell>
          <cell r="G17854" t="str">
            <v>河南大學</v>
          </cell>
          <cell r="H17854">
            <v>12</v>
          </cell>
          <cell r="I17854" t="str">
            <v/>
          </cell>
          <cell r="J17854" t="str">
            <v/>
          </cell>
          <cell r="K17854" t="str">
            <v/>
          </cell>
          <cell r="L17854" t="str">
            <v/>
          </cell>
          <cell r="M17854" t="str">
            <v>免稅</v>
          </cell>
          <cell r="N17854" t="str">
            <v>9787564901530</v>
          </cell>
        </row>
        <row r="17855">
          <cell r="A17855" t="str">
            <v>56500073</v>
          </cell>
          <cell r="B17855" t="str">
            <v>蒼蒼龍眠</v>
          </cell>
          <cell r="C17855" t="str">
            <v>唐紅炬</v>
          </cell>
          <cell r="D17855">
            <v>210</v>
          </cell>
          <cell r="E17855">
            <v>3</v>
          </cell>
          <cell r="F17855" t="str">
            <v>平裝</v>
          </cell>
          <cell r="G17855" t="str">
            <v>合肥工大</v>
          </cell>
          <cell r="H17855">
            <v>35</v>
          </cell>
          <cell r="I17855" t="str">
            <v/>
          </cell>
          <cell r="J17855" t="str">
            <v/>
          </cell>
          <cell r="K17855" t="str">
            <v/>
          </cell>
          <cell r="L17855" t="str">
            <v/>
          </cell>
          <cell r="M17855" t="str">
            <v>免稅</v>
          </cell>
          <cell r="N17855" t="str">
            <v>9787565000737</v>
          </cell>
        </row>
        <row r="17856">
          <cell r="A17856" t="str">
            <v>56500139</v>
          </cell>
          <cell r="B17856" t="str">
            <v>中國文化概論</v>
          </cell>
          <cell r="C17856" t="str">
            <v>檀江林主編</v>
          </cell>
          <cell r="D17856">
            <v>168</v>
          </cell>
          <cell r="E17856">
            <v>0</v>
          </cell>
          <cell r="F17856" t="str">
            <v>平裝</v>
          </cell>
          <cell r="G17856" t="str">
            <v>合肥工大</v>
          </cell>
          <cell r="H17856">
            <v>28</v>
          </cell>
          <cell r="I17856" t="str">
            <v/>
          </cell>
          <cell r="J17856" t="str">
            <v/>
          </cell>
          <cell r="K17856" t="str">
            <v/>
          </cell>
          <cell r="L17856" t="str">
            <v/>
          </cell>
          <cell r="M17856" t="str">
            <v>免稅</v>
          </cell>
          <cell r="N17856" t="str">
            <v>9787565001390</v>
          </cell>
        </row>
        <row r="17857">
          <cell r="A17857" t="str">
            <v>56500146</v>
          </cell>
          <cell r="B17857" t="str">
            <v>句子裏的世界重尋朱自清 : 中國現代知識者的路</v>
          </cell>
          <cell r="C17857" t="str">
            <v>張曉東著</v>
          </cell>
          <cell r="D17857">
            <v>180</v>
          </cell>
          <cell r="E17857">
            <v>0</v>
          </cell>
          <cell r="F17857" t="str">
            <v>平裝</v>
          </cell>
          <cell r="G17857" t="str">
            <v>合肥工大</v>
          </cell>
          <cell r="H17857">
            <v>30</v>
          </cell>
          <cell r="I17857" t="str">
            <v/>
          </cell>
          <cell r="J17857" t="str">
            <v/>
          </cell>
          <cell r="K17857" t="str">
            <v/>
          </cell>
          <cell r="L17857" t="str">
            <v/>
          </cell>
          <cell r="M17857" t="str">
            <v>免稅</v>
          </cell>
          <cell r="N17857" t="str">
            <v>9787565001468</v>
          </cell>
        </row>
        <row r="17858">
          <cell r="A17858" t="str">
            <v>56511492</v>
          </cell>
          <cell r="B17858" t="str">
            <v>北宋名家詞選講</v>
          </cell>
          <cell r="C17858" t="str">
            <v/>
          </cell>
          <cell r="D17858">
            <v>175</v>
          </cell>
          <cell r="E17858">
            <v>0</v>
          </cell>
          <cell r="F17858" t="str">
            <v>平裝</v>
          </cell>
          <cell r="G17858" t="str">
            <v>北京大學</v>
          </cell>
          <cell r="H17858">
            <v>35</v>
          </cell>
          <cell r="I17858" t="str">
            <v/>
          </cell>
          <cell r="J17858" t="str">
            <v/>
          </cell>
          <cell r="K17858" t="str">
            <v/>
          </cell>
          <cell r="L17858" t="str">
            <v/>
          </cell>
          <cell r="M17858" t="str">
            <v>免稅</v>
          </cell>
          <cell r="N17858" t="str">
            <v>5787565114926</v>
          </cell>
        </row>
        <row r="17859">
          <cell r="A17859" t="str">
            <v>56530005</v>
          </cell>
          <cell r="B17859" t="str">
            <v>老票騙局</v>
          </cell>
          <cell r="C17859" t="str">
            <v>趙成洲. 著</v>
          </cell>
          <cell r="D17859">
            <v>192</v>
          </cell>
          <cell r="E17859">
            <v>0</v>
          </cell>
          <cell r="F17859" t="str">
            <v>平裝</v>
          </cell>
          <cell r="G17859" t="str">
            <v>北京大學</v>
          </cell>
          <cell r="H17859">
            <v>32</v>
          </cell>
          <cell r="I17859" t="str">
            <v/>
          </cell>
          <cell r="J17859" t="str">
            <v/>
          </cell>
          <cell r="K17859" t="str">
            <v/>
          </cell>
          <cell r="L17859" t="str">
            <v/>
          </cell>
          <cell r="M17859" t="str">
            <v>免稅</v>
          </cell>
          <cell r="N17859" t="str">
            <v>9787565300059</v>
          </cell>
        </row>
        <row r="17860">
          <cell r="A17860" t="str">
            <v>56600033</v>
          </cell>
          <cell r="B17860" t="str">
            <v>唐前隱逸文學研究</v>
          </cell>
          <cell r="C17860" t="str">
            <v>楊清之</v>
          </cell>
          <cell r="D17860">
            <v>210</v>
          </cell>
          <cell r="E17860">
            <v>0</v>
          </cell>
          <cell r="F17860" t="str">
            <v>平裝</v>
          </cell>
          <cell r="G17860" t="str">
            <v>民族大學</v>
          </cell>
          <cell r="H17860">
            <v>35</v>
          </cell>
          <cell r="I17860" t="str">
            <v/>
          </cell>
          <cell r="J17860" t="str">
            <v/>
          </cell>
          <cell r="K17860" t="str">
            <v/>
          </cell>
          <cell r="L17860" t="str">
            <v/>
          </cell>
          <cell r="M17860" t="str">
            <v>免稅</v>
          </cell>
          <cell r="N17860" t="str">
            <v>9787566000330</v>
          </cell>
        </row>
        <row r="17861">
          <cell r="A17861" t="str">
            <v>58668954</v>
          </cell>
          <cell r="B17861" t="str">
            <v>青梅煮酒話西漢之文景之治</v>
          </cell>
          <cell r="C17861" t="str">
            <v>史傑鵬</v>
          </cell>
          <cell r="D17861">
            <v>125</v>
          </cell>
          <cell r="E17861">
            <v>0</v>
          </cell>
          <cell r="F17861" t="str">
            <v>平裝</v>
          </cell>
          <cell r="G17861" t="str">
            <v>重慶</v>
          </cell>
          <cell r="H17861">
            <v>25</v>
          </cell>
          <cell r="I17861" t="str">
            <v/>
          </cell>
          <cell r="J17861" t="str">
            <v/>
          </cell>
          <cell r="K17861" t="str">
            <v/>
          </cell>
          <cell r="L17861" t="str">
            <v/>
          </cell>
          <cell r="M17861" t="str">
            <v>免稅</v>
          </cell>
          <cell r="N17861" t="str">
            <v>9787586689546</v>
          </cell>
        </row>
        <row r="17862">
          <cell r="A17862" t="str">
            <v>60101050</v>
          </cell>
          <cell r="B17862" t="str">
            <v>錢唐吳氏舊藏名人書柬</v>
          </cell>
          <cell r="C17862" t="str">
            <v>[民國]汪永沂</v>
          </cell>
          <cell r="D17862">
            <v>1200</v>
          </cell>
          <cell r="E17862">
            <v>0</v>
          </cell>
          <cell r="F17862" t="str">
            <v>線裝</v>
          </cell>
          <cell r="G17862" t="str">
            <v>廣陵書社</v>
          </cell>
          <cell r="H17862">
            <v>200</v>
          </cell>
          <cell r="I17862" t="str">
            <v/>
          </cell>
          <cell r="J17862" t="str">
            <v/>
          </cell>
          <cell r="K17862" t="str">
            <v/>
          </cell>
          <cell r="L17862" t="str">
            <v/>
          </cell>
          <cell r="M17862" t="str">
            <v>免稅</v>
          </cell>
          <cell r="N17862" t="str">
            <v>7601010500</v>
          </cell>
        </row>
        <row r="17863">
          <cell r="A17863" t="str">
            <v>60101059</v>
          </cell>
          <cell r="B17863" t="str">
            <v>臨時公報（第一輯）全四冊</v>
          </cell>
          <cell r="C17863" t="str">
            <v>本社</v>
          </cell>
          <cell r="D17863">
            <v>330</v>
          </cell>
          <cell r="E17863">
            <v>0</v>
          </cell>
          <cell r="F17863" t="str">
            <v>線裝</v>
          </cell>
          <cell r="G17863" t="str">
            <v>廣陵書社</v>
          </cell>
          <cell r="H17863">
            <v>66</v>
          </cell>
          <cell r="I17863" t="str">
            <v/>
          </cell>
          <cell r="J17863" t="str">
            <v/>
          </cell>
          <cell r="K17863" t="str">
            <v/>
          </cell>
          <cell r="L17863" t="str">
            <v/>
          </cell>
          <cell r="M17863" t="str">
            <v>免稅</v>
          </cell>
          <cell r="N17863" t="str">
            <v>7601010597</v>
          </cell>
        </row>
        <row r="17864">
          <cell r="A17864" t="str">
            <v>60101211</v>
          </cell>
          <cell r="B17864" t="str">
            <v>元曲三百首</v>
          </cell>
          <cell r="C17864" t="str">
            <v>任中敏</v>
          </cell>
          <cell r="D17864">
            <v>300</v>
          </cell>
          <cell r="E17864">
            <v>0</v>
          </cell>
          <cell r="F17864" t="str">
            <v>線裝</v>
          </cell>
          <cell r="G17864" t="str">
            <v>廣陵書社</v>
          </cell>
          <cell r="H17864">
            <v>60</v>
          </cell>
          <cell r="I17864" t="str">
            <v/>
          </cell>
          <cell r="J17864" t="str">
            <v/>
          </cell>
          <cell r="K17864" t="str">
            <v/>
          </cell>
          <cell r="L17864" t="str">
            <v/>
          </cell>
          <cell r="M17864" t="str">
            <v>免稅</v>
          </cell>
          <cell r="N17864" t="str">
            <v>7601012115</v>
          </cell>
        </row>
        <row r="17865">
          <cell r="A17865" t="str">
            <v>60101258</v>
          </cell>
          <cell r="B17865" t="str">
            <v>寒雲日記</v>
          </cell>
          <cell r="C17865" t="str">
            <v>袁寒雲</v>
          </cell>
          <cell r="D17865">
            <v>450</v>
          </cell>
          <cell r="E17865">
            <v>0</v>
          </cell>
          <cell r="F17865" t="str">
            <v>線裝</v>
          </cell>
          <cell r="G17865" t="str">
            <v>廣陵書社</v>
          </cell>
          <cell r="H17865">
            <v>90</v>
          </cell>
          <cell r="I17865" t="str">
            <v/>
          </cell>
          <cell r="J17865" t="str">
            <v/>
          </cell>
          <cell r="K17865" t="str">
            <v/>
          </cell>
          <cell r="L17865" t="str">
            <v/>
          </cell>
          <cell r="M17865" t="str">
            <v>免稅</v>
          </cell>
          <cell r="N17865" t="str">
            <v>7601012581</v>
          </cell>
        </row>
        <row r="17866">
          <cell r="A17866" t="str">
            <v>60101259</v>
          </cell>
          <cell r="B17866" t="str">
            <v>胡適手劄</v>
          </cell>
          <cell r="C17866" t="str">
            <v>胡適</v>
          </cell>
          <cell r="D17866">
            <v>750</v>
          </cell>
          <cell r="E17866">
            <v>0</v>
          </cell>
          <cell r="F17866" t="str">
            <v>線裝</v>
          </cell>
          <cell r="G17866" t="str">
            <v>廣陵書社</v>
          </cell>
          <cell r="H17866">
            <v>150</v>
          </cell>
          <cell r="I17866" t="str">
            <v/>
          </cell>
          <cell r="J17866" t="str">
            <v/>
          </cell>
          <cell r="K17866" t="str">
            <v/>
          </cell>
          <cell r="L17866" t="str">
            <v/>
          </cell>
          <cell r="M17866" t="str">
            <v>免稅</v>
          </cell>
          <cell r="N17866" t="str">
            <v>760101259X</v>
          </cell>
        </row>
        <row r="17867">
          <cell r="A17867" t="str">
            <v>60101278</v>
          </cell>
          <cell r="B17867" t="str">
            <v>盛宣懷日記</v>
          </cell>
          <cell r="C17867" t="str">
            <v>盛宣懷</v>
          </cell>
          <cell r="D17867">
            <v>725</v>
          </cell>
          <cell r="E17867">
            <v>0</v>
          </cell>
          <cell r="F17867" t="str">
            <v>線裝</v>
          </cell>
          <cell r="G17867" t="str">
            <v>廣陵書社</v>
          </cell>
          <cell r="H17867">
            <v>145</v>
          </cell>
          <cell r="I17867" t="str">
            <v/>
          </cell>
          <cell r="J17867" t="str">
            <v/>
          </cell>
          <cell r="K17867" t="str">
            <v/>
          </cell>
          <cell r="L17867" t="str">
            <v/>
          </cell>
          <cell r="M17867" t="str">
            <v>免稅</v>
          </cell>
          <cell r="N17867" t="str">
            <v>7601012786</v>
          </cell>
        </row>
        <row r="17868">
          <cell r="A17868" t="str">
            <v>60101279</v>
          </cell>
          <cell r="B17868" t="str">
            <v>潘祖萌日記</v>
          </cell>
          <cell r="C17868" t="str">
            <v>潘祖蔭</v>
          </cell>
          <cell r="D17868">
            <v>725</v>
          </cell>
          <cell r="E17868">
            <v>0</v>
          </cell>
          <cell r="F17868" t="str">
            <v>線裝</v>
          </cell>
          <cell r="G17868" t="str">
            <v>廣陵書社</v>
          </cell>
          <cell r="H17868">
            <v>145</v>
          </cell>
          <cell r="I17868" t="str">
            <v/>
          </cell>
          <cell r="J17868" t="str">
            <v/>
          </cell>
          <cell r="K17868" t="str">
            <v/>
          </cell>
          <cell r="L17868" t="str">
            <v/>
          </cell>
          <cell r="M17868" t="str">
            <v>免稅</v>
          </cell>
          <cell r="N17868" t="str">
            <v>7601012794</v>
          </cell>
        </row>
        <row r="17869">
          <cell r="A17869" t="str">
            <v>60101310</v>
          </cell>
          <cell r="B17869" t="str">
            <v>北平箋譜</v>
          </cell>
          <cell r="C17869" t="str">
            <v>本社</v>
          </cell>
          <cell r="D17869">
            <v>1000</v>
          </cell>
          <cell r="E17869">
            <v>0</v>
          </cell>
          <cell r="F17869" t="str">
            <v>線裝</v>
          </cell>
          <cell r="G17869" t="str">
            <v>廣陵書社</v>
          </cell>
          <cell r="H17869">
            <v>200</v>
          </cell>
          <cell r="I17869" t="str">
            <v/>
          </cell>
          <cell r="J17869" t="str">
            <v/>
          </cell>
          <cell r="K17869" t="str">
            <v/>
          </cell>
          <cell r="L17869" t="str">
            <v/>
          </cell>
          <cell r="M17869" t="str">
            <v>免稅</v>
          </cell>
          <cell r="N17869" t="str">
            <v>7601013100</v>
          </cell>
        </row>
        <row r="17870">
          <cell r="A17870" t="str">
            <v>60101311</v>
          </cell>
          <cell r="B17870" t="str">
            <v>重整內閣大庫殘本書影</v>
          </cell>
          <cell r="C17870" t="str">
            <v>本社</v>
          </cell>
          <cell r="D17870">
            <v>780</v>
          </cell>
          <cell r="E17870">
            <v>0</v>
          </cell>
          <cell r="F17870" t="str">
            <v>線裝</v>
          </cell>
          <cell r="G17870" t="str">
            <v>廣陵書社</v>
          </cell>
          <cell r="H17870">
            <v>130</v>
          </cell>
          <cell r="I17870" t="str">
            <v/>
          </cell>
          <cell r="J17870" t="str">
            <v/>
          </cell>
          <cell r="K17870" t="str">
            <v/>
          </cell>
          <cell r="L17870" t="str">
            <v/>
          </cell>
          <cell r="M17870" t="str">
            <v>免稅</v>
          </cell>
          <cell r="N17870" t="str">
            <v>7601013111</v>
          </cell>
        </row>
        <row r="17871">
          <cell r="A17871" t="str">
            <v>60101313</v>
          </cell>
          <cell r="B17871" t="str">
            <v>林則徐手劄</v>
          </cell>
          <cell r="C17871" t="str">
            <v>林則徐</v>
          </cell>
          <cell r="D17871">
            <v>750</v>
          </cell>
          <cell r="E17871">
            <v>0</v>
          </cell>
          <cell r="F17871" t="str">
            <v>線裝</v>
          </cell>
          <cell r="G17871" t="str">
            <v>廣陵書社</v>
          </cell>
          <cell r="H17871">
            <v>150</v>
          </cell>
          <cell r="I17871" t="str">
            <v/>
          </cell>
          <cell r="J17871" t="str">
            <v/>
          </cell>
          <cell r="K17871" t="str">
            <v/>
          </cell>
          <cell r="L17871" t="str">
            <v/>
          </cell>
          <cell r="M17871" t="str">
            <v>免稅</v>
          </cell>
          <cell r="N17871" t="str">
            <v>7601013138</v>
          </cell>
        </row>
        <row r="17872">
          <cell r="A17872" t="str">
            <v>60101314</v>
          </cell>
          <cell r="B17872" t="str">
            <v>西廂記版刻圖錄（全二冊）</v>
          </cell>
          <cell r="C17872" t="str">
            <v/>
          </cell>
          <cell r="D17872">
            <v>900</v>
          </cell>
          <cell r="E17872">
            <v>0</v>
          </cell>
          <cell r="F17872" t="str">
            <v>線裝</v>
          </cell>
          <cell r="G17872" t="str">
            <v>廣陵書社</v>
          </cell>
          <cell r="H17872">
            <v>0</v>
          </cell>
          <cell r="I17872" t="str">
            <v/>
          </cell>
          <cell r="J17872" t="str">
            <v/>
          </cell>
          <cell r="K17872" t="str">
            <v/>
          </cell>
          <cell r="L17872" t="str">
            <v/>
          </cell>
          <cell r="M17872" t="str">
            <v>免稅</v>
          </cell>
          <cell r="N17872" t="str">
            <v>9787601013141</v>
          </cell>
        </row>
        <row r="17873">
          <cell r="A17873" t="str">
            <v>60101316</v>
          </cell>
          <cell r="B17873" t="str">
            <v>三國演義版劇圖錄</v>
          </cell>
          <cell r="C17873" t="str">
            <v/>
          </cell>
          <cell r="D17873">
            <v>750</v>
          </cell>
          <cell r="E17873">
            <v>0</v>
          </cell>
          <cell r="F17873" t="str">
            <v>線裝</v>
          </cell>
          <cell r="G17873" t="str">
            <v>廣陵古籍</v>
          </cell>
          <cell r="H17873">
            <v>150</v>
          </cell>
          <cell r="I17873" t="str">
            <v/>
          </cell>
          <cell r="J17873" t="str">
            <v/>
          </cell>
          <cell r="K17873" t="str">
            <v/>
          </cell>
          <cell r="L17873" t="str">
            <v/>
          </cell>
          <cell r="M17873" t="str">
            <v>免稅</v>
          </cell>
          <cell r="N17873" t="str">
            <v>7601013162</v>
          </cell>
        </row>
        <row r="17874">
          <cell r="A17874" t="str">
            <v>60101317</v>
          </cell>
          <cell r="B17874" t="str">
            <v>水滸傳版刻圖錄</v>
          </cell>
          <cell r="C17874" t="str">
            <v>本社</v>
          </cell>
          <cell r="D17874">
            <v>750</v>
          </cell>
          <cell r="E17874">
            <v>0</v>
          </cell>
          <cell r="F17874" t="str">
            <v>線裝</v>
          </cell>
          <cell r="G17874" t="str">
            <v>廣陵書社</v>
          </cell>
          <cell r="H17874">
            <v>150</v>
          </cell>
          <cell r="I17874" t="str">
            <v/>
          </cell>
          <cell r="J17874" t="str">
            <v/>
          </cell>
          <cell r="K17874" t="str">
            <v/>
          </cell>
          <cell r="L17874" t="str">
            <v/>
          </cell>
          <cell r="M17874" t="str">
            <v>免稅</v>
          </cell>
          <cell r="N17874" t="str">
            <v>7601013170</v>
          </cell>
        </row>
        <row r="17875">
          <cell r="A17875" t="str">
            <v>60101320</v>
          </cell>
          <cell r="B17875" t="str">
            <v>阿英信稿</v>
          </cell>
          <cell r="C17875" t="str">
            <v>阿英</v>
          </cell>
          <cell r="D17875">
            <v>660</v>
          </cell>
          <cell r="E17875">
            <v>2</v>
          </cell>
          <cell r="F17875" t="str">
            <v>線裝</v>
          </cell>
          <cell r="G17875" t="str">
            <v>廣陵書社</v>
          </cell>
          <cell r="H17875">
            <v>110</v>
          </cell>
          <cell r="I17875" t="str">
            <v/>
          </cell>
          <cell r="J17875" t="str">
            <v/>
          </cell>
          <cell r="K17875" t="str">
            <v/>
          </cell>
          <cell r="L17875" t="str">
            <v/>
          </cell>
          <cell r="M17875" t="str">
            <v>免稅</v>
          </cell>
          <cell r="N17875" t="str">
            <v>7601013200</v>
          </cell>
        </row>
        <row r="17876">
          <cell r="A17876" t="str">
            <v>60101341</v>
          </cell>
          <cell r="B17876" t="str">
            <v>閱微草堂硯譜（全2冊）</v>
          </cell>
          <cell r="C17876" t="str">
            <v>.</v>
          </cell>
          <cell r="D17876">
            <v>875</v>
          </cell>
          <cell r="E17876">
            <v>0</v>
          </cell>
          <cell r="F17876" t="str">
            <v>線裝</v>
          </cell>
          <cell r="G17876" t="str">
            <v>廣陵古籍</v>
          </cell>
          <cell r="H17876">
            <v>175</v>
          </cell>
          <cell r="I17876" t="str">
            <v/>
          </cell>
          <cell r="J17876" t="str">
            <v/>
          </cell>
          <cell r="K17876" t="str">
            <v/>
          </cell>
          <cell r="L17876" t="str">
            <v/>
          </cell>
          <cell r="M17876" t="str">
            <v>免稅</v>
          </cell>
          <cell r="N17876" t="str">
            <v>7601013413</v>
          </cell>
        </row>
        <row r="17877">
          <cell r="A17877" t="str">
            <v>62798900</v>
          </cell>
          <cell r="B17877" t="str">
            <v>草書木蘭詞</v>
          </cell>
          <cell r="C17877" t="str">
            <v>編委會</v>
          </cell>
          <cell r="D17877">
            <v>720</v>
          </cell>
          <cell r="E17877">
            <v>0</v>
          </cell>
          <cell r="F17877" t="str">
            <v>線裝</v>
          </cell>
          <cell r="G17877" t="str">
            <v>華寶齋</v>
          </cell>
          <cell r="H17877">
            <v>120</v>
          </cell>
          <cell r="I17877" t="str">
            <v/>
          </cell>
          <cell r="J17877" t="str">
            <v/>
          </cell>
          <cell r="K17877" t="str">
            <v/>
          </cell>
          <cell r="L17877" t="str">
            <v/>
          </cell>
          <cell r="M17877" t="str">
            <v>免稅</v>
          </cell>
          <cell r="N17877" t="str">
            <v>96279890096</v>
          </cell>
        </row>
        <row r="17878">
          <cell r="A17878" t="str">
            <v>62798901</v>
          </cell>
          <cell r="B17878" t="str">
            <v>憶</v>
          </cell>
          <cell r="C17878" t="str">
            <v>俞平伯</v>
          </cell>
          <cell r="D17878">
            <v>720</v>
          </cell>
          <cell r="E17878">
            <v>0</v>
          </cell>
          <cell r="F17878" t="str">
            <v>線裝</v>
          </cell>
          <cell r="G17878" t="str">
            <v>華寶齋</v>
          </cell>
          <cell r="H17878">
            <v>120</v>
          </cell>
          <cell r="I17878" t="str">
            <v/>
          </cell>
          <cell r="J17878" t="str">
            <v/>
          </cell>
          <cell r="K17878" t="str">
            <v/>
          </cell>
          <cell r="L17878" t="str">
            <v/>
          </cell>
          <cell r="M17878" t="str">
            <v>應稅</v>
          </cell>
          <cell r="N17878" t="str">
            <v/>
          </cell>
        </row>
        <row r="17879">
          <cell r="A17879" t="str">
            <v>62798902</v>
          </cell>
          <cell r="B17879" t="str">
            <v>金剛般若波羅蜜經</v>
          </cell>
          <cell r="C17879" t="str">
            <v>弘一法師</v>
          </cell>
          <cell r="D17879">
            <v>400</v>
          </cell>
          <cell r="E17879">
            <v>0</v>
          </cell>
          <cell r="F17879" t="str">
            <v>線裝</v>
          </cell>
          <cell r="G17879" t="str">
            <v>華寶齋</v>
          </cell>
          <cell r="H17879">
            <v>80</v>
          </cell>
          <cell r="I17879" t="str">
            <v/>
          </cell>
          <cell r="J17879" t="str">
            <v/>
          </cell>
          <cell r="K17879" t="str">
            <v/>
          </cell>
          <cell r="L17879" t="str">
            <v/>
          </cell>
          <cell r="M17879" t="str">
            <v>應稅</v>
          </cell>
          <cell r="N17879" t="str">
            <v/>
          </cell>
        </row>
        <row r="17880">
          <cell r="A17880" t="str">
            <v>62798903</v>
          </cell>
          <cell r="B17880" t="str">
            <v>茶經</v>
          </cell>
          <cell r="C17880" t="str">
            <v>陸羽</v>
          </cell>
          <cell r="D17880">
            <v>600</v>
          </cell>
          <cell r="E17880">
            <v>0</v>
          </cell>
          <cell r="F17880" t="str">
            <v>線裝</v>
          </cell>
          <cell r="G17880" t="str">
            <v>華寶齋</v>
          </cell>
          <cell r="H17880">
            <v>120</v>
          </cell>
          <cell r="I17880" t="str">
            <v/>
          </cell>
          <cell r="J17880" t="str">
            <v/>
          </cell>
          <cell r="K17880" t="str">
            <v/>
          </cell>
          <cell r="L17880" t="str">
            <v/>
          </cell>
          <cell r="M17880" t="str">
            <v>應稅</v>
          </cell>
          <cell r="N17880" t="str">
            <v/>
          </cell>
        </row>
        <row r="17881">
          <cell r="A17881" t="str">
            <v>62798904</v>
          </cell>
          <cell r="B17881" t="str">
            <v>蘭亭序(神龍本)</v>
          </cell>
          <cell r="C17881" t="str">
            <v>王羲之</v>
          </cell>
          <cell r="D17881">
            <v>1728</v>
          </cell>
          <cell r="E17881">
            <v>0</v>
          </cell>
          <cell r="F17881" t="str">
            <v>盒裝</v>
          </cell>
          <cell r="G17881" t="str">
            <v>華寶齋</v>
          </cell>
          <cell r="H17881">
            <v>218</v>
          </cell>
          <cell r="I17881" t="str">
            <v/>
          </cell>
          <cell r="J17881" t="str">
            <v/>
          </cell>
          <cell r="K17881" t="str">
            <v/>
          </cell>
          <cell r="L17881" t="str">
            <v/>
          </cell>
          <cell r="M17881" t="str">
            <v>應稅</v>
          </cell>
          <cell r="N17881" t="str">
            <v/>
          </cell>
        </row>
        <row r="17882">
          <cell r="A17882" t="str">
            <v>62798905</v>
          </cell>
          <cell r="B17882" t="str">
            <v>禦制耕織圖</v>
          </cell>
          <cell r="C17882" t="str">
            <v>編委會</v>
          </cell>
          <cell r="D17882">
            <v>3600</v>
          </cell>
          <cell r="E17882">
            <v>0</v>
          </cell>
          <cell r="F17882" t="str">
            <v>線裝</v>
          </cell>
          <cell r="G17882" t="str">
            <v>華寶齋</v>
          </cell>
          <cell r="H17882">
            <v>600</v>
          </cell>
          <cell r="I17882" t="str">
            <v/>
          </cell>
          <cell r="J17882" t="str">
            <v/>
          </cell>
          <cell r="K17882" t="str">
            <v/>
          </cell>
          <cell r="L17882" t="str">
            <v/>
          </cell>
          <cell r="M17882" t="str">
            <v>免稅</v>
          </cell>
          <cell r="N17882" t="str">
            <v>9789627989051</v>
          </cell>
        </row>
        <row r="17883">
          <cell r="A17883" t="str">
            <v>62798906</v>
          </cell>
          <cell r="B17883" t="str">
            <v>茶經（小）</v>
          </cell>
          <cell r="C17883" t="str">
            <v>編委會</v>
          </cell>
          <cell r="D17883">
            <v>3480</v>
          </cell>
          <cell r="E17883">
            <v>0</v>
          </cell>
          <cell r="F17883" t="str">
            <v>線裝</v>
          </cell>
          <cell r="G17883" t="str">
            <v>華寶齋</v>
          </cell>
          <cell r="H17883">
            <v>580</v>
          </cell>
          <cell r="I17883" t="str">
            <v/>
          </cell>
          <cell r="J17883" t="str">
            <v/>
          </cell>
          <cell r="K17883" t="str">
            <v/>
          </cell>
          <cell r="L17883" t="str">
            <v/>
          </cell>
          <cell r="M17883" t="str">
            <v>免稅</v>
          </cell>
          <cell r="N17883" t="str">
            <v>9789627989061</v>
          </cell>
        </row>
        <row r="17884">
          <cell r="A17884" t="str">
            <v>62798907</v>
          </cell>
          <cell r="B17884" t="str">
            <v>清照詞</v>
          </cell>
          <cell r="C17884" t="str">
            <v>編委會</v>
          </cell>
          <cell r="D17884">
            <v>1560</v>
          </cell>
          <cell r="E17884">
            <v>0</v>
          </cell>
          <cell r="F17884" t="str">
            <v>線裝</v>
          </cell>
          <cell r="G17884" t="str">
            <v>華寶齋</v>
          </cell>
          <cell r="H17884">
            <v>260</v>
          </cell>
          <cell r="I17884" t="str">
            <v/>
          </cell>
          <cell r="J17884" t="str">
            <v/>
          </cell>
          <cell r="K17884" t="str">
            <v/>
          </cell>
          <cell r="L17884" t="str">
            <v/>
          </cell>
          <cell r="M17884" t="str">
            <v>免稅</v>
          </cell>
          <cell r="N17884" t="str">
            <v>9789627989071</v>
          </cell>
        </row>
        <row r="17885">
          <cell r="A17885" t="str">
            <v>62798908</v>
          </cell>
          <cell r="B17885" t="str">
            <v>敦煌藏經之淨眼．法師因明論疏寫卷</v>
          </cell>
          <cell r="C17885" t="str">
            <v>編委會</v>
          </cell>
          <cell r="D17885">
            <v>3480</v>
          </cell>
          <cell r="E17885">
            <v>0</v>
          </cell>
          <cell r="F17885" t="str">
            <v>線裝</v>
          </cell>
          <cell r="G17885" t="str">
            <v>華寶齋</v>
          </cell>
          <cell r="H17885">
            <v>580</v>
          </cell>
          <cell r="I17885" t="str">
            <v/>
          </cell>
          <cell r="J17885" t="str">
            <v/>
          </cell>
          <cell r="K17885" t="str">
            <v/>
          </cell>
          <cell r="L17885" t="str">
            <v/>
          </cell>
          <cell r="M17885" t="str">
            <v>免稅</v>
          </cell>
          <cell r="N17885" t="str">
            <v>9789627989081</v>
          </cell>
        </row>
        <row r="17886">
          <cell r="A17886" t="str">
            <v>62798908A</v>
          </cell>
          <cell r="B17886" t="str">
            <v>佛祖統系道影</v>
          </cell>
          <cell r="C17886" t="str">
            <v/>
          </cell>
          <cell r="D17886">
            <v>3240</v>
          </cell>
          <cell r="E17886">
            <v>0</v>
          </cell>
          <cell r="F17886" t="str">
            <v>線裝</v>
          </cell>
          <cell r="G17886" t="str">
            <v>華寶齋</v>
          </cell>
          <cell r="H17886">
            <v>540</v>
          </cell>
          <cell r="I17886" t="str">
            <v/>
          </cell>
          <cell r="J17886" t="str">
            <v/>
          </cell>
          <cell r="K17886" t="str">
            <v/>
          </cell>
          <cell r="L17886" t="str">
            <v/>
          </cell>
          <cell r="M17886" t="str">
            <v>免稅</v>
          </cell>
          <cell r="N17886" t="str">
            <v>9627989088</v>
          </cell>
        </row>
        <row r="17887">
          <cell r="A17887" t="str">
            <v>62798909</v>
          </cell>
          <cell r="B17887" t="str">
            <v>金剛般若波羅蜜經（弘一法師書）</v>
          </cell>
          <cell r="C17887" t="str">
            <v>編委會</v>
          </cell>
          <cell r="D17887">
            <v>720</v>
          </cell>
          <cell r="E17887">
            <v>0</v>
          </cell>
          <cell r="F17887" t="str">
            <v>線裝</v>
          </cell>
          <cell r="G17887" t="str">
            <v>華寶齋</v>
          </cell>
          <cell r="H17887">
            <v>120</v>
          </cell>
          <cell r="I17887" t="str">
            <v/>
          </cell>
          <cell r="J17887" t="str">
            <v/>
          </cell>
          <cell r="K17887" t="str">
            <v/>
          </cell>
          <cell r="L17887" t="str">
            <v/>
          </cell>
          <cell r="M17887" t="str">
            <v>免稅</v>
          </cell>
          <cell r="N17887" t="str">
            <v>9787627989091</v>
          </cell>
        </row>
        <row r="17888">
          <cell r="A17888" t="str">
            <v>62798910</v>
          </cell>
          <cell r="B17888" t="str">
            <v>金剛經</v>
          </cell>
          <cell r="C17888" t="str">
            <v>編委會</v>
          </cell>
          <cell r="D17888">
            <v>900</v>
          </cell>
          <cell r="E17888">
            <v>0</v>
          </cell>
          <cell r="F17888" t="str">
            <v>線裝</v>
          </cell>
          <cell r="G17888" t="str">
            <v>華寶齋</v>
          </cell>
          <cell r="H17888">
            <v>150</v>
          </cell>
          <cell r="I17888" t="str">
            <v/>
          </cell>
          <cell r="J17888" t="str">
            <v/>
          </cell>
          <cell r="K17888" t="str">
            <v/>
          </cell>
          <cell r="L17888" t="str">
            <v/>
          </cell>
          <cell r="M17888" t="str">
            <v>免稅</v>
          </cell>
          <cell r="N17888" t="str">
            <v>9789627989101</v>
          </cell>
        </row>
        <row r="17889">
          <cell r="A17889" t="str">
            <v>62798911</v>
          </cell>
          <cell r="B17889" t="str">
            <v>濟南七十二名泉</v>
          </cell>
          <cell r="C17889" t="str">
            <v>編委會</v>
          </cell>
          <cell r="D17889">
            <v>1680</v>
          </cell>
          <cell r="E17889">
            <v>0</v>
          </cell>
          <cell r="F17889" t="str">
            <v>線裝</v>
          </cell>
          <cell r="G17889" t="str">
            <v>華寶齋</v>
          </cell>
          <cell r="H17889">
            <v>280</v>
          </cell>
          <cell r="I17889" t="str">
            <v/>
          </cell>
          <cell r="J17889" t="str">
            <v/>
          </cell>
          <cell r="K17889" t="str">
            <v/>
          </cell>
          <cell r="L17889" t="str">
            <v/>
          </cell>
          <cell r="M17889" t="str">
            <v>免稅</v>
          </cell>
          <cell r="N17889" t="str">
            <v>9789627989111</v>
          </cell>
        </row>
        <row r="17890">
          <cell r="A17890" t="str">
            <v>62798912</v>
          </cell>
          <cell r="B17890" t="str">
            <v>蘭亭序神龍本</v>
          </cell>
          <cell r="C17890" t="str">
            <v>編委會</v>
          </cell>
          <cell r="D17890">
            <v>1710</v>
          </cell>
          <cell r="E17890">
            <v>0</v>
          </cell>
          <cell r="F17890" t="str">
            <v>線裝</v>
          </cell>
          <cell r="G17890" t="str">
            <v>華寶齋</v>
          </cell>
          <cell r="H17890">
            <v>285</v>
          </cell>
          <cell r="I17890" t="str">
            <v/>
          </cell>
          <cell r="J17890" t="str">
            <v/>
          </cell>
          <cell r="K17890" t="str">
            <v/>
          </cell>
          <cell r="L17890" t="str">
            <v/>
          </cell>
          <cell r="M17890" t="str">
            <v>免稅</v>
          </cell>
          <cell r="N17890" t="str">
            <v>9789627989121</v>
          </cell>
        </row>
        <row r="17891">
          <cell r="A17891" t="str">
            <v>62798913</v>
          </cell>
          <cell r="B17891" t="str">
            <v>觀音二十二像</v>
          </cell>
          <cell r="C17891" t="str">
            <v/>
          </cell>
          <cell r="D17891">
            <v>1680</v>
          </cell>
          <cell r="E17891">
            <v>0</v>
          </cell>
          <cell r="F17891" t="str">
            <v>線裝</v>
          </cell>
          <cell r="G17891" t="str">
            <v>華寶齋</v>
          </cell>
          <cell r="H17891">
            <v>280</v>
          </cell>
          <cell r="I17891" t="str">
            <v/>
          </cell>
          <cell r="J17891" t="str">
            <v/>
          </cell>
          <cell r="K17891" t="str">
            <v/>
          </cell>
          <cell r="L17891" t="str">
            <v/>
          </cell>
          <cell r="M17891" t="str">
            <v>應稅</v>
          </cell>
          <cell r="N17891" t="str">
            <v/>
          </cell>
        </row>
        <row r="17892">
          <cell r="A17892" t="str">
            <v>62798916</v>
          </cell>
          <cell r="B17892" t="str">
            <v>弘一大師寫經集</v>
          </cell>
          <cell r="C17892" t="str">
            <v>編委會</v>
          </cell>
          <cell r="D17892">
            <v>3900</v>
          </cell>
          <cell r="E17892">
            <v>0</v>
          </cell>
          <cell r="F17892" t="str">
            <v>線裝</v>
          </cell>
          <cell r="G17892" t="str">
            <v>西泠印社</v>
          </cell>
          <cell r="H17892">
            <v>650</v>
          </cell>
          <cell r="I17892" t="str">
            <v/>
          </cell>
          <cell r="J17892" t="str">
            <v/>
          </cell>
          <cell r="K17892" t="str">
            <v/>
          </cell>
          <cell r="L17892" t="str">
            <v/>
          </cell>
          <cell r="M17892" t="str">
            <v>免稅</v>
          </cell>
          <cell r="N17892" t="str">
            <v>9789627989161</v>
          </cell>
        </row>
        <row r="17893">
          <cell r="A17893" t="str">
            <v>62798919</v>
          </cell>
          <cell r="B17893" t="str">
            <v>元曲菁華</v>
          </cell>
          <cell r="C17893" t="str">
            <v>編委會</v>
          </cell>
          <cell r="D17893">
            <v>2970</v>
          </cell>
          <cell r="E17893">
            <v>0</v>
          </cell>
          <cell r="F17893" t="str">
            <v>線裝</v>
          </cell>
          <cell r="G17893" t="str">
            <v>華寶齋</v>
          </cell>
          <cell r="H17893">
            <v>495</v>
          </cell>
          <cell r="I17893" t="str">
            <v/>
          </cell>
          <cell r="J17893" t="str">
            <v/>
          </cell>
          <cell r="K17893" t="str">
            <v/>
          </cell>
          <cell r="L17893" t="str">
            <v/>
          </cell>
          <cell r="M17893" t="str">
            <v>免稅</v>
          </cell>
          <cell r="N17893" t="str">
            <v>9789627989196</v>
          </cell>
        </row>
        <row r="17894">
          <cell r="A17894" t="str">
            <v>62798923</v>
          </cell>
          <cell r="B17894" t="str">
            <v>顧廷龍書法選集</v>
          </cell>
          <cell r="C17894" t="str">
            <v>顧廷龍</v>
          </cell>
          <cell r="D17894">
            <v>1560</v>
          </cell>
          <cell r="E17894">
            <v>0</v>
          </cell>
          <cell r="F17894" t="str">
            <v>線裝</v>
          </cell>
          <cell r="G17894" t="str">
            <v>華寶齋</v>
          </cell>
          <cell r="H17894">
            <v>260</v>
          </cell>
          <cell r="I17894" t="str">
            <v/>
          </cell>
          <cell r="J17894" t="str">
            <v/>
          </cell>
          <cell r="K17894" t="str">
            <v/>
          </cell>
          <cell r="L17894" t="str">
            <v/>
          </cell>
          <cell r="M17894" t="str">
            <v>免稅</v>
          </cell>
          <cell r="N17894" t="str">
            <v>962798923X</v>
          </cell>
        </row>
        <row r="17895">
          <cell r="A17895" t="str">
            <v>62798924</v>
          </cell>
          <cell r="B17895" t="str">
            <v>啟齋藏印</v>
          </cell>
          <cell r="C17895" t="str">
            <v>飛白編</v>
          </cell>
          <cell r="D17895">
            <v>2280</v>
          </cell>
          <cell r="E17895">
            <v>0</v>
          </cell>
          <cell r="F17895" t="str">
            <v>線裝</v>
          </cell>
          <cell r="G17895" t="str">
            <v>華寶齋</v>
          </cell>
          <cell r="H17895">
            <v>380</v>
          </cell>
          <cell r="I17895" t="str">
            <v/>
          </cell>
          <cell r="J17895" t="str">
            <v/>
          </cell>
          <cell r="K17895" t="str">
            <v/>
          </cell>
          <cell r="L17895" t="str">
            <v/>
          </cell>
          <cell r="M17895" t="str">
            <v>免稅</v>
          </cell>
          <cell r="N17895" t="str">
            <v>9789627989240</v>
          </cell>
        </row>
        <row r="17896">
          <cell r="A17896" t="str">
            <v>62798926</v>
          </cell>
          <cell r="B17896" t="str">
            <v>道德寶章</v>
          </cell>
          <cell r="C17896" t="str">
            <v>趙孟頫</v>
          </cell>
          <cell r="D17896">
            <v>750</v>
          </cell>
          <cell r="E17896">
            <v>0</v>
          </cell>
          <cell r="F17896" t="str">
            <v>線裝</v>
          </cell>
          <cell r="G17896" t="str">
            <v>華寶齋</v>
          </cell>
          <cell r="H17896">
            <v>150</v>
          </cell>
          <cell r="I17896" t="str">
            <v/>
          </cell>
          <cell r="J17896" t="str">
            <v/>
          </cell>
          <cell r="K17896" t="str">
            <v/>
          </cell>
          <cell r="L17896" t="str">
            <v/>
          </cell>
          <cell r="M17896" t="str">
            <v>免稅</v>
          </cell>
          <cell r="N17896" t="str">
            <v>9627989266</v>
          </cell>
        </row>
        <row r="17897">
          <cell r="A17897" t="str">
            <v>62798927</v>
          </cell>
          <cell r="B17897" t="str">
            <v>禦書千手千眼觀世音菩薩</v>
          </cell>
          <cell r="C17897" t="str">
            <v>編委會</v>
          </cell>
          <cell r="D17897">
            <v>3000</v>
          </cell>
          <cell r="E17897">
            <v>0</v>
          </cell>
          <cell r="F17897" t="str">
            <v>線裝</v>
          </cell>
          <cell r="G17897" t="str">
            <v>華寶齋</v>
          </cell>
          <cell r="H17897">
            <v>500</v>
          </cell>
          <cell r="I17897" t="str">
            <v/>
          </cell>
          <cell r="J17897" t="str">
            <v/>
          </cell>
          <cell r="K17897" t="str">
            <v/>
          </cell>
          <cell r="L17897" t="str">
            <v/>
          </cell>
          <cell r="M17897" t="str">
            <v>免稅</v>
          </cell>
          <cell r="N17897" t="str">
            <v>9789627989271</v>
          </cell>
        </row>
        <row r="17898">
          <cell r="A17898" t="str">
            <v>62798929</v>
          </cell>
          <cell r="B17898" t="str">
            <v>金剛經(線)</v>
          </cell>
          <cell r="C17898" t="str">
            <v/>
          </cell>
          <cell r="D17898">
            <v>900</v>
          </cell>
          <cell r="E17898">
            <v>0</v>
          </cell>
          <cell r="F17898" t="str">
            <v>線裝</v>
          </cell>
          <cell r="G17898" t="str">
            <v>華寶齋</v>
          </cell>
          <cell r="H17898">
            <v>150</v>
          </cell>
          <cell r="I17898" t="str">
            <v/>
          </cell>
          <cell r="J17898" t="str">
            <v/>
          </cell>
          <cell r="K17898" t="str">
            <v/>
          </cell>
          <cell r="L17898" t="str">
            <v/>
          </cell>
          <cell r="M17898" t="str">
            <v>免稅</v>
          </cell>
          <cell r="N17898" t="str">
            <v>9627989290</v>
          </cell>
        </row>
        <row r="17899">
          <cell r="A17899" t="str">
            <v>62798939</v>
          </cell>
          <cell r="B17899" t="str">
            <v>龔半千詩詞卷</v>
          </cell>
          <cell r="C17899" t="str">
            <v>佚名</v>
          </cell>
          <cell r="D17899">
            <v>2100</v>
          </cell>
          <cell r="E17899">
            <v>0</v>
          </cell>
          <cell r="F17899" t="str">
            <v>線裝</v>
          </cell>
          <cell r="G17899" t="str">
            <v>華寶齋</v>
          </cell>
          <cell r="H17899">
            <v>350</v>
          </cell>
          <cell r="I17899" t="str">
            <v/>
          </cell>
          <cell r="J17899" t="str">
            <v/>
          </cell>
          <cell r="K17899" t="str">
            <v/>
          </cell>
          <cell r="L17899" t="str">
            <v/>
          </cell>
          <cell r="M17899" t="str">
            <v>免稅</v>
          </cell>
          <cell r="N17899" t="str">
            <v>9789627989394</v>
          </cell>
        </row>
        <row r="17900">
          <cell r="A17900" t="str">
            <v>62798943</v>
          </cell>
          <cell r="B17900" t="str">
            <v>京劇臉譜</v>
          </cell>
          <cell r="C17900" t="str">
            <v/>
          </cell>
          <cell r="D17900">
            <v>600</v>
          </cell>
          <cell r="E17900">
            <v>0</v>
          </cell>
          <cell r="F17900" t="str">
            <v>線裝</v>
          </cell>
          <cell r="G17900" t="str">
            <v>華寶齋</v>
          </cell>
          <cell r="H17900">
            <v>120</v>
          </cell>
          <cell r="I17900" t="str">
            <v/>
          </cell>
          <cell r="J17900" t="str">
            <v/>
          </cell>
          <cell r="K17900" t="str">
            <v/>
          </cell>
          <cell r="L17900" t="str">
            <v/>
          </cell>
          <cell r="M17900" t="str">
            <v>免稅</v>
          </cell>
          <cell r="N17900" t="str">
            <v>9627989436</v>
          </cell>
        </row>
        <row r="17901">
          <cell r="A17901" t="str">
            <v>62798945</v>
          </cell>
          <cell r="B17901" t="str">
            <v>名家西湖山水詩(一函八冊)</v>
          </cell>
          <cell r="C17901" t="str">
            <v/>
          </cell>
          <cell r="D17901">
            <v>4800</v>
          </cell>
          <cell r="E17901">
            <v>0</v>
          </cell>
          <cell r="F17901" t="str">
            <v>線裝</v>
          </cell>
          <cell r="G17901" t="str">
            <v>華寶齋</v>
          </cell>
          <cell r="H17901">
            <v>800</v>
          </cell>
          <cell r="I17901" t="str">
            <v/>
          </cell>
          <cell r="J17901" t="str">
            <v/>
          </cell>
          <cell r="K17901" t="str">
            <v/>
          </cell>
          <cell r="L17901" t="str">
            <v/>
          </cell>
          <cell r="M17901" t="str">
            <v>免稅</v>
          </cell>
          <cell r="N17901" t="str">
            <v>9627989452</v>
          </cell>
        </row>
        <row r="17902">
          <cell r="A17902" t="str">
            <v>62798946</v>
          </cell>
          <cell r="B17902" t="str">
            <v>陶行知手跡</v>
          </cell>
          <cell r="C17902" t="str">
            <v>陶行知</v>
          </cell>
          <cell r="D17902">
            <v>1380</v>
          </cell>
          <cell r="E17902">
            <v>0</v>
          </cell>
          <cell r="F17902" t="str">
            <v>線裝</v>
          </cell>
          <cell r="G17902" t="str">
            <v>華寶齋</v>
          </cell>
          <cell r="H17902">
            <v>230</v>
          </cell>
          <cell r="I17902" t="str">
            <v/>
          </cell>
          <cell r="J17902" t="str">
            <v/>
          </cell>
          <cell r="K17902" t="str">
            <v/>
          </cell>
          <cell r="L17902" t="str">
            <v/>
          </cell>
          <cell r="M17902" t="str">
            <v>免稅</v>
          </cell>
          <cell r="N17902" t="str">
            <v>9627989460</v>
          </cell>
        </row>
        <row r="17903">
          <cell r="A17903" t="str">
            <v>62798955</v>
          </cell>
          <cell r="B17903" t="str">
            <v>唐詩宋詞元曲精華</v>
          </cell>
          <cell r="C17903" t="str">
            <v>編委會</v>
          </cell>
          <cell r="D17903">
            <v>4080</v>
          </cell>
          <cell r="E17903">
            <v>0</v>
          </cell>
          <cell r="F17903" t="str">
            <v>線裝</v>
          </cell>
          <cell r="G17903" t="str">
            <v>華寶齋</v>
          </cell>
          <cell r="H17903">
            <v>680</v>
          </cell>
          <cell r="I17903" t="str">
            <v/>
          </cell>
          <cell r="J17903" t="str">
            <v/>
          </cell>
          <cell r="K17903" t="str">
            <v/>
          </cell>
          <cell r="L17903" t="str">
            <v/>
          </cell>
          <cell r="M17903" t="str">
            <v>免稅</v>
          </cell>
          <cell r="N17903" t="str">
            <v>962798955X</v>
          </cell>
        </row>
        <row r="17904">
          <cell r="A17904" t="str">
            <v>62798956</v>
          </cell>
          <cell r="B17904" t="str">
            <v>歷代名人詠浙江(舊版)</v>
          </cell>
          <cell r="C17904" t="str">
            <v>解放著</v>
          </cell>
          <cell r="D17904">
            <v>5280</v>
          </cell>
          <cell r="E17904">
            <v>0</v>
          </cell>
          <cell r="F17904" t="str">
            <v>線裝</v>
          </cell>
          <cell r="G17904" t="str">
            <v>華寶齋</v>
          </cell>
          <cell r="H17904">
            <v>880</v>
          </cell>
          <cell r="I17904" t="str">
            <v/>
          </cell>
          <cell r="J17904" t="str">
            <v/>
          </cell>
          <cell r="K17904" t="str">
            <v/>
          </cell>
          <cell r="L17904" t="str">
            <v/>
          </cell>
          <cell r="M17904" t="str">
            <v>免稅</v>
          </cell>
          <cell r="N17904" t="str">
            <v>9789627989561</v>
          </cell>
        </row>
        <row r="17905">
          <cell r="A17905" t="str">
            <v>62798957</v>
          </cell>
          <cell r="B17905" t="str">
            <v>清宮禦檔-清宮禦膳</v>
          </cell>
          <cell r="C17905" t="str">
            <v>佚名</v>
          </cell>
          <cell r="D17905">
            <v>1080</v>
          </cell>
          <cell r="E17905">
            <v>0</v>
          </cell>
          <cell r="F17905" t="str">
            <v>線裝</v>
          </cell>
          <cell r="G17905" t="str">
            <v>華寶齋</v>
          </cell>
          <cell r="H17905">
            <v>180</v>
          </cell>
          <cell r="I17905" t="str">
            <v/>
          </cell>
          <cell r="J17905" t="str">
            <v/>
          </cell>
          <cell r="K17905" t="str">
            <v/>
          </cell>
          <cell r="L17905" t="str">
            <v/>
          </cell>
          <cell r="M17905" t="str">
            <v>免稅</v>
          </cell>
          <cell r="N17905" t="str">
            <v>9789627989578</v>
          </cell>
        </row>
        <row r="17906">
          <cell r="A17906" t="str">
            <v>62798961</v>
          </cell>
          <cell r="B17906" t="str">
            <v>醉翁亭古今墨韻(一函二冊）</v>
          </cell>
          <cell r="C17906" t="str">
            <v/>
          </cell>
          <cell r="D17906">
            <v>1680</v>
          </cell>
          <cell r="E17906">
            <v>0</v>
          </cell>
          <cell r="F17906" t="str">
            <v>線裝</v>
          </cell>
          <cell r="G17906" t="str">
            <v>華寶齋</v>
          </cell>
          <cell r="H17906">
            <v>280</v>
          </cell>
          <cell r="I17906" t="str">
            <v/>
          </cell>
          <cell r="J17906" t="str">
            <v/>
          </cell>
          <cell r="K17906" t="str">
            <v/>
          </cell>
          <cell r="L17906" t="str">
            <v/>
          </cell>
          <cell r="M17906" t="str">
            <v>免稅</v>
          </cell>
          <cell r="N17906" t="str">
            <v>7101050662</v>
          </cell>
        </row>
        <row r="17907">
          <cell r="A17907" t="str">
            <v>62798962</v>
          </cell>
          <cell r="B17907" t="str">
            <v>夏丏尊舊藏弘一法師墨蹟</v>
          </cell>
          <cell r="C17907" t="str">
            <v>編委會</v>
          </cell>
          <cell r="D17907">
            <v>2100</v>
          </cell>
          <cell r="E17907">
            <v>0</v>
          </cell>
          <cell r="F17907" t="str">
            <v>線裝</v>
          </cell>
          <cell r="G17907" t="str">
            <v>華寶齋</v>
          </cell>
          <cell r="H17907">
            <v>350</v>
          </cell>
          <cell r="I17907" t="str">
            <v/>
          </cell>
          <cell r="J17907" t="str">
            <v/>
          </cell>
          <cell r="K17907" t="str">
            <v/>
          </cell>
          <cell r="L17907" t="str">
            <v/>
          </cell>
          <cell r="M17907" t="str">
            <v>免稅</v>
          </cell>
          <cell r="N17907" t="str">
            <v>9789627989622</v>
          </cell>
        </row>
        <row r="17908">
          <cell r="A17908" t="str">
            <v>62798965</v>
          </cell>
          <cell r="B17908" t="str">
            <v>黃苗子書古詩冊</v>
          </cell>
          <cell r="C17908" t="str">
            <v>黃苗子</v>
          </cell>
          <cell r="D17908">
            <v>720</v>
          </cell>
          <cell r="E17908">
            <v>0</v>
          </cell>
          <cell r="F17908" t="str">
            <v>線裝</v>
          </cell>
          <cell r="G17908" t="str">
            <v>華寶齋</v>
          </cell>
          <cell r="H17908">
            <v>80</v>
          </cell>
          <cell r="I17908" t="str">
            <v/>
          </cell>
          <cell r="J17908" t="str">
            <v/>
          </cell>
          <cell r="K17908" t="str">
            <v/>
          </cell>
          <cell r="L17908" t="str">
            <v/>
          </cell>
          <cell r="M17908" t="str">
            <v>免稅</v>
          </cell>
          <cell r="N17908" t="str">
            <v>9627989657</v>
          </cell>
        </row>
        <row r="17909">
          <cell r="A17909" t="str">
            <v>62798979</v>
          </cell>
          <cell r="B17909" t="str">
            <v>古今百家吟嘉興</v>
          </cell>
          <cell r="C17909" t="str">
            <v/>
          </cell>
          <cell r="D17909">
            <v>1368</v>
          </cell>
          <cell r="E17909">
            <v>0</v>
          </cell>
          <cell r="F17909" t="str">
            <v>線裝</v>
          </cell>
          <cell r="G17909" t="str">
            <v>華寶齋</v>
          </cell>
          <cell r="H17909">
            <v>228</v>
          </cell>
          <cell r="I17909" t="str">
            <v/>
          </cell>
          <cell r="J17909" t="str">
            <v/>
          </cell>
          <cell r="K17909" t="str">
            <v/>
          </cell>
          <cell r="L17909" t="str">
            <v/>
          </cell>
          <cell r="M17909" t="str">
            <v>免稅</v>
          </cell>
          <cell r="N17909" t="str">
            <v>9627989797</v>
          </cell>
        </row>
        <row r="17910">
          <cell r="A17910" t="str">
            <v>62798983</v>
          </cell>
          <cell r="B17910" t="str">
            <v>二刻拍案驚奇</v>
          </cell>
          <cell r="C17910" t="str">
            <v>編委會</v>
          </cell>
          <cell r="D17910">
            <v>2880</v>
          </cell>
          <cell r="E17910">
            <v>0</v>
          </cell>
          <cell r="F17910" t="str">
            <v>線裝</v>
          </cell>
          <cell r="G17910" t="str">
            <v>華寶齋</v>
          </cell>
          <cell r="H17910">
            <v>480</v>
          </cell>
          <cell r="I17910" t="str">
            <v/>
          </cell>
          <cell r="J17910" t="str">
            <v/>
          </cell>
          <cell r="K17910" t="str">
            <v/>
          </cell>
          <cell r="L17910" t="str">
            <v/>
          </cell>
          <cell r="M17910" t="str">
            <v>免稅</v>
          </cell>
          <cell r="N17910" t="str">
            <v>9789627989835</v>
          </cell>
        </row>
        <row r="17911">
          <cell r="A17911" t="str">
            <v>62798985</v>
          </cell>
          <cell r="B17911" t="str">
            <v>警世通言</v>
          </cell>
          <cell r="C17911" t="str">
            <v>編委會</v>
          </cell>
          <cell r="D17911">
            <v>2880</v>
          </cell>
          <cell r="E17911">
            <v>0</v>
          </cell>
          <cell r="F17911" t="str">
            <v>線裝</v>
          </cell>
          <cell r="G17911" t="str">
            <v>華寶齋</v>
          </cell>
          <cell r="H17911">
            <v>480</v>
          </cell>
          <cell r="I17911" t="str">
            <v/>
          </cell>
          <cell r="J17911" t="str">
            <v/>
          </cell>
          <cell r="K17911" t="str">
            <v/>
          </cell>
          <cell r="L17911" t="str">
            <v/>
          </cell>
          <cell r="M17911" t="str">
            <v>免稅</v>
          </cell>
          <cell r="N17911" t="str">
            <v>9789627989851</v>
          </cell>
        </row>
        <row r="17912">
          <cell r="A17912" t="str">
            <v>62798986</v>
          </cell>
          <cell r="B17912" t="str">
            <v>醒世恒言</v>
          </cell>
          <cell r="C17912" t="str">
            <v>編委會</v>
          </cell>
          <cell r="D17912">
            <v>2880</v>
          </cell>
          <cell r="E17912">
            <v>0</v>
          </cell>
          <cell r="F17912" t="str">
            <v>平裝</v>
          </cell>
          <cell r="G17912" t="str">
            <v>華寶齋</v>
          </cell>
          <cell r="H17912">
            <v>480</v>
          </cell>
          <cell r="I17912" t="str">
            <v/>
          </cell>
          <cell r="J17912" t="str">
            <v/>
          </cell>
          <cell r="K17912" t="str">
            <v/>
          </cell>
          <cell r="L17912" t="str">
            <v/>
          </cell>
          <cell r="M17912" t="str">
            <v>免稅</v>
          </cell>
          <cell r="N17912" t="str">
            <v>978962798986x</v>
          </cell>
        </row>
        <row r="17913">
          <cell r="A17913" t="str">
            <v>62798986A</v>
          </cell>
          <cell r="B17913" t="str">
            <v>初刻拍案驚奇</v>
          </cell>
          <cell r="C17913" t="str">
            <v>編委會</v>
          </cell>
          <cell r="D17913">
            <v>2880</v>
          </cell>
          <cell r="E17913">
            <v>0</v>
          </cell>
          <cell r="F17913" t="str">
            <v>線裝</v>
          </cell>
          <cell r="G17913" t="str">
            <v>華寶齋</v>
          </cell>
          <cell r="H17913">
            <v>480</v>
          </cell>
          <cell r="I17913" t="str">
            <v/>
          </cell>
          <cell r="J17913" t="str">
            <v/>
          </cell>
          <cell r="K17913" t="str">
            <v/>
          </cell>
          <cell r="L17913" t="str">
            <v/>
          </cell>
          <cell r="M17913" t="str">
            <v>免稅</v>
          </cell>
          <cell r="N17913" t="str">
            <v>9789627989867</v>
          </cell>
        </row>
        <row r="17914">
          <cell r="A17914" t="str">
            <v>62798986B</v>
          </cell>
          <cell r="B17914" t="str">
            <v>醒世恒言</v>
          </cell>
          <cell r="C17914" t="str">
            <v>編委會</v>
          </cell>
          <cell r="D17914">
            <v>2880</v>
          </cell>
          <cell r="E17914">
            <v>0</v>
          </cell>
          <cell r="F17914" t="str">
            <v>線裝</v>
          </cell>
          <cell r="G17914" t="str">
            <v>華寶齋</v>
          </cell>
          <cell r="H17914">
            <v>480</v>
          </cell>
          <cell r="I17914" t="str">
            <v/>
          </cell>
          <cell r="J17914" t="str">
            <v/>
          </cell>
          <cell r="K17914" t="str">
            <v/>
          </cell>
          <cell r="L17914" t="str">
            <v/>
          </cell>
          <cell r="M17914" t="str">
            <v>免稅</v>
          </cell>
          <cell r="N17914" t="str">
            <v>978962798986X</v>
          </cell>
        </row>
        <row r="17915">
          <cell r="A17915" t="str">
            <v>66307004</v>
          </cell>
          <cell r="B17915" t="str">
            <v>水滸人物煙畫</v>
          </cell>
          <cell r="C17915" t="str">
            <v/>
          </cell>
          <cell r="D17915">
            <v>48</v>
          </cell>
          <cell r="E17915">
            <v>0</v>
          </cell>
          <cell r="F17915" t="str">
            <v>平裝</v>
          </cell>
          <cell r="G17915" t="str">
            <v>中國書店</v>
          </cell>
          <cell r="H17915">
            <v>8</v>
          </cell>
          <cell r="I17915" t="str">
            <v/>
          </cell>
          <cell r="J17915" t="str">
            <v/>
          </cell>
          <cell r="K17915" t="str">
            <v/>
          </cell>
          <cell r="L17915" t="str">
            <v/>
          </cell>
          <cell r="M17915" t="str">
            <v>應稅</v>
          </cell>
          <cell r="N17915" t="str">
            <v/>
          </cell>
        </row>
        <row r="17916">
          <cell r="A17916" t="str">
            <v>66337564</v>
          </cell>
          <cell r="B17916" t="str">
            <v>書法藝術鑒賞語言</v>
          </cell>
          <cell r="C17916" t="str">
            <v>邱振中</v>
          </cell>
          <cell r="D17916">
            <v>246</v>
          </cell>
          <cell r="E17916">
            <v>0</v>
          </cell>
          <cell r="F17916" t="str">
            <v>平裝</v>
          </cell>
          <cell r="G17916" t="str">
            <v>廣西師大</v>
          </cell>
          <cell r="H17916">
            <v>41</v>
          </cell>
          <cell r="I17916" t="str">
            <v/>
          </cell>
          <cell r="J17916" t="str">
            <v/>
          </cell>
          <cell r="K17916" t="str">
            <v/>
          </cell>
          <cell r="L17916" t="str">
            <v/>
          </cell>
          <cell r="M17916" t="str">
            <v>免稅</v>
          </cell>
          <cell r="N17916" t="str">
            <v>9787663375646</v>
          </cell>
        </row>
        <row r="17917">
          <cell r="A17917" t="str">
            <v>66661174</v>
          </cell>
          <cell r="B17917" t="str">
            <v>消失的學術城</v>
          </cell>
          <cell r="C17917" t="str">
            <v>岱峻</v>
          </cell>
          <cell r="D17917">
            <v>192</v>
          </cell>
          <cell r="E17917">
            <v>0</v>
          </cell>
          <cell r="F17917" t="str">
            <v>平裝</v>
          </cell>
          <cell r="G17917" t="str">
            <v>百花文藝</v>
          </cell>
          <cell r="H17917">
            <v>32</v>
          </cell>
          <cell r="I17917" t="str">
            <v/>
          </cell>
          <cell r="J17917" t="str">
            <v/>
          </cell>
          <cell r="K17917" t="str">
            <v/>
          </cell>
          <cell r="L17917" t="str">
            <v/>
          </cell>
          <cell r="M17917" t="str">
            <v>應稅</v>
          </cell>
          <cell r="N17917" t="str">
            <v/>
          </cell>
        </row>
        <row r="17918">
          <cell r="A17918" t="str">
            <v>66664976</v>
          </cell>
          <cell r="B17918" t="str">
            <v>書畫鑒賞</v>
          </cell>
          <cell r="C17918" t="str">
            <v>謝稚柳</v>
          </cell>
          <cell r="D17918">
            <v>252</v>
          </cell>
          <cell r="E17918">
            <v>0</v>
          </cell>
          <cell r="F17918" t="str">
            <v>平裝</v>
          </cell>
          <cell r="G17918" t="str">
            <v>百花文藝</v>
          </cell>
          <cell r="H17918">
            <v>42</v>
          </cell>
          <cell r="I17918" t="str">
            <v/>
          </cell>
          <cell r="J17918" t="str">
            <v/>
          </cell>
          <cell r="K17918" t="str">
            <v/>
          </cell>
          <cell r="L17918" t="str">
            <v/>
          </cell>
          <cell r="M17918" t="str">
            <v>免稅</v>
          </cell>
          <cell r="N17918" t="str">
            <v>9787666649763</v>
          </cell>
        </row>
        <row r="17919">
          <cell r="A17919" t="str">
            <v>67189800</v>
          </cell>
          <cell r="B17919" t="str">
            <v>財富智慧</v>
          </cell>
          <cell r="C17919" t="str">
            <v/>
          </cell>
          <cell r="D17919">
            <v>75</v>
          </cell>
          <cell r="E17919">
            <v>0</v>
          </cell>
          <cell r="F17919" t="str">
            <v>平裝</v>
          </cell>
          <cell r="G17919" t="str">
            <v/>
          </cell>
          <cell r="H17919">
            <v>0</v>
          </cell>
          <cell r="I17919" t="str">
            <v/>
          </cell>
          <cell r="J17919" t="str">
            <v/>
          </cell>
          <cell r="K17919" t="str">
            <v/>
          </cell>
          <cell r="L17919" t="str">
            <v/>
          </cell>
          <cell r="M17919" t="str">
            <v>應稅</v>
          </cell>
          <cell r="N17919" t="str">
            <v/>
          </cell>
        </row>
        <row r="17920">
          <cell r="A17920" t="str">
            <v>67281905</v>
          </cell>
          <cell r="B17920" t="str">
            <v>當代企業世界</v>
          </cell>
          <cell r="C17920" t="str">
            <v/>
          </cell>
          <cell r="D17920">
            <v>75</v>
          </cell>
          <cell r="E17920">
            <v>0</v>
          </cell>
          <cell r="F17920" t="str">
            <v>平裝</v>
          </cell>
          <cell r="G17920" t="str">
            <v/>
          </cell>
          <cell r="H17920">
            <v>0</v>
          </cell>
          <cell r="I17920" t="str">
            <v/>
          </cell>
          <cell r="J17920" t="str">
            <v/>
          </cell>
          <cell r="K17920" t="str">
            <v/>
          </cell>
          <cell r="L17920" t="str">
            <v/>
          </cell>
          <cell r="M17920" t="str">
            <v>應稅</v>
          </cell>
          <cell r="N17920" t="str">
            <v/>
          </cell>
        </row>
        <row r="17921">
          <cell r="A17921" t="str">
            <v>72005727</v>
          </cell>
          <cell r="B17921" t="str">
            <v>唐詩宋詞元曲(全3冊CD)</v>
          </cell>
          <cell r="C17921" t="str">
            <v/>
          </cell>
          <cell r="D17921">
            <v>344</v>
          </cell>
          <cell r="E17921">
            <v>0</v>
          </cell>
          <cell r="F17921" t="str">
            <v>精裝</v>
          </cell>
          <cell r="G17921" t="str">
            <v/>
          </cell>
          <cell r="H17921">
            <v>0</v>
          </cell>
          <cell r="I17921" t="str">
            <v/>
          </cell>
          <cell r="J17921" t="str">
            <v/>
          </cell>
          <cell r="K17921" t="str">
            <v/>
          </cell>
          <cell r="L17921" t="str">
            <v/>
          </cell>
          <cell r="M17921" t="str">
            <v>免稅</v>
          </cell>
          <cell r="N17921" t="str">
            <v>7200057274</v>
          </cell>
        </row>
        <row r="17922">
          <cell r="A17922" t="str">
            <v>72080689</v>
          </cell>
          <cell r="B17922" t="str">
            <v>希特勒時代的伯林</v>
          </cell>
          <cell r="C17922" t="str">
            <v>馬哈比尼</v>
          </cell>
          <cell r="D17922">
            <v>156</v>
          </cell>
          <cell r="E17922">
            <v>0</v>
          </cell>
          <cell r="F17922" t="str">
            <v>平裝</v>
          </cell>
          <cell r="G17922" t="str">
            <v>上海人民</v>
          </cell>
          <cell r="H17922">
            <v>26</v>
          </cell>
          <cell r="I17922" t="str">
            <v/>
          </cell>
          <cell r="J17922" t="str">
            <v/>
          </cell>
          <cell r="K17922" t="str">
            <v/>
          </cell>
          <cell r="L17922" t="str">
            <v/>
          </cell>
          <cell r="M17922" t="str">
            <v>免稅</v>
          </cell>
          <cell r="N17922" t="str">
            <v>9787208268964</v>
          </cell>
        </row>
        <row r="17923">
          <cell r="A17923" t="str">
            <v>73011483</v>
          </cell>
          <cell r="B17923" t="str">
            <v>形象學的實踐</v>
          </cell>
          <cell r="C17923" t="str">
            <v>王耀路</v>
          </cell>
          <cell r="D17923">
            <v>180</v>
          </cell>
          <cell r="E17923">
            <v>2</v>
          </cell>
          <cell r="F17923" t="str">
            <v>平裝</v>
          </cell>
          <cell r="G17923" t="str">
            <v>北京大學</v>
          </cell>
          <cell r="H17923">
            <v>30</v>
          </cell>
          <cell r="I17923" t="str">
            <v/>
          </cell>
          <cell r="J17923" t="str">
            <v/>
          </cell>
          <cell r="K17923" t="str">
            <v/>
          </cell>
          <cell r="L17923" t="str">
            <v/>
          </cell>
          <cell r="M17923" t="str">
            <v>免稅</v>
          </cell>
          <cell r="N17923" t="str">
            <v>9787301148327</v>
          </cell>
        </row>
        <row r="17924">
          <cell r="A17924" t="str">
            <v>75469039</v>
          </cell>
          <cell r="B17924" t="str">
            <v>哈薩克族民間故事精選(上下)</v>
          </cell>
          <cell r="C17924" t="str">
            <v/>
          </cell>
          <cell r="D17924">
            <v>359</v>
          </cell>
          <cell r="E17924">
            <v>0</v>
          </cell>
          <cell r="F17924" t="str">
            <v>平裝</v>
          </cell>
          <cell r="G17924" t="str">
            <v>新疆美攝</v>
          </cell>
          <cell r="H17924">
            <v>59.8</v>
          </cell>
          <cell r="I17924" t="str">
            <v/>
          </cell>
          <cell r="J17924" t="str">
            <v/>
          </cell>
          <cell r="K17924" t="str">
            <v/>
          </cell>
          <cell r="L17924" t="str">
            <v/>
          </cell>
          <cell r="M17924" t="str">
            <v>免稅</v>
          </cell>
          <cell r="N17924" t="str">
            <v>9787754690398</v>
          </cell>
        </row>
        <row r="17925">
          <cell r="A17925" t="str">
            <v>78820437</v>
          </cell>
          <cell r="B17925" t="str">
            <v>清明上河圖The Pure Brightness Festival on Bian River</v>
          </cell>
          <cell r="C17925" t="str">
            <v/>
          </cell>
          <cell r="D17925">
            <v>150</v>
          </cell>
          <cell r="E17925">
            <v>0</v>
          </cell>
          <cell r="F17925" t="str">
            <v>盒裝</v>
          </cell>
          <cell r="G17925" t="str">
            <v>上海人美</v>
          </cell>
          <cell r="H17925">
            <v>30</v>
          </cell>
          <cell r="I17925" t="str">
            <v/>
          </cell>
          <cell r="J17925" t="str">
            <v/>
          </cell>
          <cell r="K17925" t="str">
            <v/>
          </cell>
          <cell r="L17925" t="str">
            <v/>
          </cell>
          <cell r="M17925" t="str">
            <v>應稅</v>
          </cell>
          <cell r="N17925" t="str">
            <v/>
          </cell>
        </row>
        <row r="17926">
          <cell r="A17926" t="str">
            <v>78820452</v>
          </cell>
          <cell r="B17926" t="str">
            <v>中華傳統節日(中華傳統文化精粹速覽系列)</v>
          </cell>
          <cell r="C17926" t="str">
            <v/>
          </cell>
          <cell r="D17926">
            <v>50</v>
          </cell>
          <cell r="E17926">
            <v>0</v>
          </cell>
          <cell r="F17926" t="str">
            <v>平裝</v>
          </cell>
          <cell r="G17926" t="str">
            <v>上海人美</v>
          </cell>
          <cell r="H17926">
            <v>10</v>
          </cell>
          <cell r="I17926" t="str">
            <v/>
          </cell>
          <cell r="J17926" t="str">
            <v/>
          </cell>
          <cell r="K17926" t="str">
            <v/>
          </cell>
          <cell r="L17926" t="str">
            <v/>
          </cell>
          <cell r="M17926" t="str">
            <v>應稅</v>
          </cell>
          <cell r="N17926" t="str">
            <v/>
          </cell>
        </row>
        <row r="17927">
          <cell r="A17927" t="str">
            <v>78820454</v>
          </cell>
          <cell r="B17927" t="str">
            <v>中華傳統稱謂(中華傳統文化精粹速覽系列)</v>
          </cell>
          <cell r="C17927" t="str">
            <v/>
          </cell>
          <cell r="D17927">
            <v>50</v>
          </cell>
          <cell r="E17927">
            <v>0</v>
          </cell>
          <cell r="F17927" t="str">
            <v>平裝</v>
          </cell>
          <cell r="G17927" t="str">
            <v>上海人美</v>
          </cell>
          <cell r="H17927">
            <v>10</v>
          </cell>
          <cell r="I17927" t="str">
            <v/>
          </cell>
          <cell r="J17927" t="str">
            <v/>
          </cell>
          <cell r="K17927" t="str">
            <v/>
          </cell>
          <cell r="L17927" t="str">
            <v/>
          </cell>
          <cell r="M17927" t="str">
            <v>應稅</v>
          </cell>
          <cell r="N17927" t="str">
            <v/>
          </cell>
        </row>
        <row r="17928">
          <cell r="A17928" t="str">
            <v>79750045</v>
          </cell>
          <cell r="B17928" t="str">
            <v>南宋心學學派的文學研究</v>
          </cell>
          <cell r="C17928" t="str">
            <v>陳沂</v>
          </cell>
          <cell r="D17928">
            <v>130</v>
          </cell>
          <cell r="E17928">
            <v>0</v>
          </cell>
          <cell r="F17928" t="str">
            <v>平裝</v>
          </cell>
          <cell r="G17928" t="str">
            <v>中國社科</v>
          </cell>
          <cell r="H17928">
            <v>26</v>
          </cell>
          <cell r="I17928" t="str">
            <v/>
          </cell>
          <cell r="J17928" t="str">
            <v/>
          </cell>
          <cell r="K17928" t="str">
            <v/>
          </cell>
          <cell r="L17928" t="str">
            <v/>
          </cell>
          <cell r="M17928" t="str">
            <v>免稅</v>
          </cell>
          <cell r="N17928" t="str">
            <v>9797500454</v>
          </cell>
        </row>
        <row r="17929">
          <cell r="A17929" t="str">
            <v>79754344</v>
          </cell>
          <cell r="B17929" t="str">
            <v>&lt;錯誤&gt;中國名畫家全集 .文徽明</v>
          </cell>
          <cell r="C17929" t="str">
            <v>石莉</v>
          </cell>
          <cell r="D17929">
            <v>290</v>
          </cell>
          <cell r="E17929">
            <v>0</v>
          </cell>
          <cell r="F17929" t="str">
            <v>平裝</v>
          </cell>
          <cell r="G17929" t="str">
            <v>河北教育</v>
          </cell>
          <cell r="H17929">
            <v>58</v>
          </cell>
          <cell r="I17929" t="str">
            <v/>
          </cell>
          <cell r="J17929" t="str">
            <v/>
          </cell>
          <cell r="K17929" t="str">
            <v/>
          </cell>
          <cell r="L17929" t="str">
            <v/>
          </cell>
          <cell r="M17929" t="str">
            <v>免稅</v>
          </cell>
          <cell r="N17929" t="str">
            <v>9797543447</v>
          </cell>
        </row>
        <row r="17930">
          <cell r="A17930" t="str">
            <v>80002784</v>
          </cell>
          <cell r="B17930" t="str">
            <v>十年一夢</v>
          </cell>
          <cell r="C17930" t="str">
            <v>巴金</v>
          </cell>
          <cell r="D17930">
            <v>99</v>
          </cell>
          <cell r="E17930">
            <v>0</v>
          </cell>
          <cell r="F17930" t="str">
            <v>平裝</v>
          </cell>
          <cell r="G17930" t="str">
            <v>人民日報</v>
          </cell>
          <cell r="H17930">
            <v>19.8</v>
          </cell>
          <cell r="I17930" t="str">
            <v/>
          </cell>
          <cell r="J17930" t="str">
            <v/>
          </cell>
          <cell r="K17930" t="str">
            <v/>
          </cell>
          <cell r="L17930" t="str">
            <v/>
          </cell>
          <cell r="M17930" t="str">
            <v>免稅</v>
          </cell>
          <cell r="N17930" t="str">
            <v>9787800027840</v>
          </cell>
        </row>
        <row r="17931">
          <cell r="A17931" t="str">
            <v>80002809</v>
          </cell>
          <cell r="B17931" t="str">
            <v>桑榆自語</v>
          </cell>
          <cell r="C17931" t="str">
            <v>張中行</v>
          </cell>
          <cell r="D17931">
            <v>99</v>
          </cell>
          <cell r="E17931">
            <v>0</v>
          </cell>
          <cell r="F17931" t="str">
            <v>平裝</v>
          </cell>
          <cell r="G17931" t="str">
            <v>人民日報</v>
          </cell>
          <cell r="H17931">
            <v>19.8</v>
          </cell>
          <cell r="I17931" t="str">
            <v/>
          </cell>
          <cell r="J17931" t="str">
            <v/>
          </cell>
          <cell r="K17931" t="str">
            <v/>
          </cell>
          <cell r="L17931" t="str">
            <v/>
          </cell>
          <cell r="M17931" t="str">
            <v>免稅</v>
          </cell>
          <cell r="N17931" t="str">
            <v>9787800028090</v>
          </cell>
        </row>
        <row r="17932">
          <cell r="A17932" t="str">
            <v>80005404</v>
          </cell>
          <cell r="B17932" t="str">
            <v>日暮東陵——清東陵地宮珍寶被盜之謎</v>
          </cell>
          <cell r="C17932" t="str">
            <v>岳南</v>
          </cell>
          <cell r="D17932">
            <v>110</v>
          </cell>
          <cell r="E17932">
            <v>0</v>
          </cell>
          <cell r="F17932" t="str">
            <v>平裝</v>
          </cell>
          <cell r="G17932" t="str">
            <v/>
          </cell>
          <cell r="H17932">
            <v>0</v>
          </cell>
          <cell r="I17932" t="str">
            <v/>
          </cell>
          <cell r="J17932" t="str">
            <v/>
          </cell>
          <cell r="K17932" t="str">
            <v/>
          </cell>
          <cell r="L17932" t="str">
            <v/>
          </cell>
          <cell r="M17932" t="str">
            <v>免稅</v>
          </cell>
          <cell r="N17932" t="str">
            <v>7800054047</v>
          </cell>
        </row>
        <row r="17933">
          <cell r="A17933" t="str">
            <v>80005405</v>
          </cell>
          <cell r="B17933" t="str">
            <v>西漢亡魂——馬王堆漢墓發掘之謎</v>
          </cell>
          <cell r="C17933" t="str">
            <v>岳南</v>
          </cell>
          <cell r="D17933">
            <v>110</v>
          </cell>
          <cell r="E17933">
            <v>0</v>
          </cell>
          <cell r="F17933" t="str">
            <v>平裝</v>
          </cell>
          <cell r="G17933" t="str">
            <v/>
          </cell>
          <cell r="H17933">
            <v>0</v>
          </cell>
          <cell r="I17933" t="str">
            <v/>
          </cell>
          <cell r="J17933" t="str">
            <v/>
          </cell>
          <cell r="K17933" t="str">
            <v/>
          </cell>
          <cell r="L17933" t="str">
            <v/>
          </cell>
          <cell r="M17933" t="str">
            <v>免稅</v>
          </cell>
          <cell r="N17933" t="str">
            <v>7800054055</v>
          </cell>
        </row>
        <row r="17934">
          <cell r="A17934" t="str">
            <v>80005800</v>
          </cell>
          <cell r="B17934" t="str">
            <v>吉祥文字書法集</v>
          </cell>
          <cell r="C17934" t="str">
            <v>李秉吉</v>
          </cell>
          <cell r="D17934">
            <v>300</v>
          </cell>
          <cell r="E17934">
            <v>0</v>
          </cell>
          <cell r="F17934" t="str">
            <v>平裝</v>
          </cell>
          <cell r="G17934" t="str">
            <v>新世界</v>
          </cell>
          <cell r="H17934">
            <v>60</v>
          </cell>
          <cell r="I17934" t="str">
            <v/>
          </cell>
          <cell r="J17934" t="str">
            <v/>
          </cell>
          <cell r="K17934" t="str">
            <v/>
          </cell>
          <cell r="L17934" t="str">
            <v/>
          </cell>
          <cell r="M17934" t="str">
            <v>免稅</v>
          </cell>
          <cell r="N17934" t="str">
            <v>780005800X</v>
          </cell>
        </row>
        <row r="17935">
          <cell r="A17935" t="str">
            <v>80005843</v>
          </cell>
          <cell r="B17935" t="str">
            <v>在北京聽講座（第八輯）——俄羅斯文化之旅</v>
          </cell>
          <cell r="C17935" t="str">
            <v>文池</v>
          </cell>
          <cell r="D17935">
            <v>99</v>
          </cell>
          <cell r="E17935">
            <v>0</v>
          </cell>
          <cell r="F17935" t="str">
            <v>平裝</v>
          </cell>
          <cell r="G17935" t="str">
            <v>新世界</v>
          </cell>
          <cell r="H17935">
            <v>19.8</v>
          </cell>
          <cell r="I17935" t="str">
            <v/>
          </cell>
          <cell r="J17935" t="str">
            <v/>
          </cell>
          <cell r="K17935" t="str">
            <v/>
          </cell>
          <cell r="L17935" t="str">
            <v/>
          </cell>
          <cell r="M17935" t="str">
            <v>免稅</v>
          </cell>
          <cell r="N17935" t="str">
            <v>7800058433</v>
          </cell>
        </row>
        <row r="17936">
          <cell r="A17936" t="str">
            <v>80006238</v>
          </cell>
          <cell r="B17936" t="str">
            <v>商周古文字讀本</v>
          </cell>
          <cell r="C17936" t="str">
            <v>劉翔</v>
          </cell>
          <cell r="D17936">
            <v>240</v>
          </cell>
          <cell r="E17936">
            <v>0</v>
          </cell>
          <cell r="F17936" t="str">
            <v>平裝</v>
          </cell>
          <cell r="G17936" t="str">
            <v>語文</v>
          </cell>
          <cell r="H17936">
            <v>48</v>
          </cell>
          <cell r="I17936" t="str">
            <v/>
          </cell>
          <cell r="J17936" t="str">
            <v/>
          </cell>
          <cell r="K17936" t="str">
            <v/>
          </cell>
          <cell r="L17936" t="str">
            <v/>
          </cell>
          <cell r="M17936" t="str">
            <v>免稅</v>
          </cell>
          <cell r="N17936" t="str">
            <v>9787800062384</v>
          </cell>
        </row>
        <row r="17937">
          <cell r="A17937" t="str">
            <v>80007794</v>
          </cell>
          <cell r="B17937" t="str">
            <v>七個土城堡和兩個石頭村</v>
          </cell>
          <cell r="C17937" t="str">
            <v>楊大洲</v>
          </cell>
          <cell r="D17937">
            <v>275</v>
          </cell>
          <cell r="E17937">
            <v>0</v>
          </cell>
          <cell r="F17937" t="str">
            <v>平裝</v>
          </cell>
          <cell r="G17937" t="str">
            <v/>
          </cell>
          <cell r="H17937">
            <v>0</v>
          </cell>
          <cell r="I17937" t="str">
            <v/>
          </cell>
          <cell r="J17937" t="str">
            <v/>
          </cell>
          <cell r="K17937" t="str">
            <v/>
          </cell>
          <cell r="L17937" t="str">
            <v/>
          </cell>
          <cell r="M17937" t="str">
            <v>免稅</v>
          </cell>
          <cell r="N17937" t="str">
            <v>7800077942</v>
          </cell>
        </row>
        <row r="17938">
          <cell r="A17938" t="str">
            <v>80009079</v>
          </cell>
          <cell r="B17938" t="str">
            <v>京味文化</v>
          </cell>
          <cell r="C17938" t="str">
            <v>王勇</v>
          </cell>
          <cell r="D17938">
            <v>199</v>
          </cell>
          <cell r="E17938">
            <v>0</v>
          </cell>
          <cell r="F17938" t="str">
            <v>平裝</v>
          </cell>
          <cell r="G17938" t="str">
            <v>時事</v>
          </cell>
          <cell r="H17938">
            <v>39.799999999999997</v>
          </cell>
          <cell r="I17938" t="str">
            <v/>
          </cell>
          <cell r="J17938" t="str">
            <v/>
          </cell>
          <cell r="K17938" t="str">
            <v/>
          </cell>
          <cell r="L17938" t="str">
            <v/>
          </cell>
          <cell r="M17938" t="str">
            <v>免稅</v>
          </cell>
          <cell r="N17938" t="str">
            <v>9787800090790</v>
          </cell>
        </row>
        <row r="17939">
          <cell r="A17939" t="str">
            <v>80009380</v>
          </cell>
          <cell r="B17939" t="str">
            <v>滇味文化</v>
          </cell>
          <cell r="C17939" t="str">
            <v>王全成</v>
          </cell>
          <cell r="D17939">
            <v>225</v>
          </cell>
          <cell r="E17939">
            <v>0</v>
          </cell>
          <cell r="F17939" t="str">
            <v>平裝</v>
          </cell>
          <cell r="G17939" t="str">
            <v>時事</v>
          </cell>
          <cell r="H17939">
            <v>45</v>
          </cell>
          <cell r="I17939" t="str">
            <v/>
          </cell>
          <cell r="J17939" t="str">
            <v/>
          </cell>
          <cell r="K17939" t="str">
            <v/>
          </cell>
          <cell r="L17939" t="str">
            <v/>
          </cell>
          <cell r="M17939" t="str">
            <v>免稅</v>
          </cell>
          <cell r="N17939" t="str">
            <v>9787800093807</v>
          </cell>
        </row>
        <row r="17940">
          <cell r="A17940" t="str">
            <v>80009681</v>
          </cell>
          <cell r="B17940" t="str">
            <v>玉堂春(上下)</v>
          </cell>
          <cell r="C17940" t="str">
            <v/>
          </cell>
          <cell r="D17940">
            <v>400</v>
          </cell>
          <cell r="E17940">
            <v>0</v>
          </cell>
          <cell r="F17940" t="str">
            <v>線裝</v>
          </cell>
          <cell r="G17940" t="str">
            <v/>
          </cell>
          <cell r="H17940">
            <v>0</v>
          </cell>
          <cell r="I17940" t="str">
            <v/>
          </cell>
          <cell r="J17940" t="str">
            <v/>
          </cell>
          <cell r="K17940" t="str">
            <v/>
          </cell>
          <cell r="L17940" t="str">
            <v/>
          </cell>
          <cell r="M17940" t="str">
            <v>免稅</v>
          </cell>
          <cell r="N17940" t="str">
            <v>7800096817</v>
          </cell>
        </row>
        <row r="17941">
          <cell r="A17941" t="str">
            <v>80009681A</v>
          </cell>
          <cell r="B17941" t="str">
            <v>十三妹(上下)</v>
          </cell>
          <cell r="C17941" t="str">
            <v/>
          </cell>
          <cell r="D17941">
            <v>400</v>
          </cell>
          <cell r="E17941">
            <v>0</v>
          </cell>
          <cell r="F17941" t="str">
            <v>線裝</v>
          </cell>
          <cell r="G17941" t="str">
            <v/>
          </cell>
          <cell r="H17941">
            <v>0</v>
          </cell>
          <cell r="I17941" t="str">
            <v/>
          </cell>
          <cell r="J17941" t="str">
            <v/>
          </cell>
          <cell r="K17941" t="str">
            <v/>
          </cell>
          <cell r="L17941" t="str">
            <v/>
          </cell>
          <cell r="M17941" t="str">
            <v>免稅</v>
          </cell>
          <cell r="N17941" t="str">
            <v>7800096817</v>
          </cell>
        </row>
        <row r="17942">
          <cell r="A17942" t="str">
            <v>80009767</v>
          </cell>
          <cell r="B17942" t="str">
            <v>記憶拉薩</v>
          </cell>
          <cell r="C17942" t="str">
            <v>戴京</v>
          </cell>
          <cell r="D17942">
            <v>115</v>
          </cell>
          <cell r="E17942">
            <v>0</v>
          </cell>
          <cell r="F17942" t="str">
            <v>平裝</v>
          </cell>
          <cell r="G17942" t="str">
            <v>時事</v>
          </cell>
          <cell r="H17942">
            <v>23</v>
          </cell>
          <cell r="I17942" t="str">
            <v/>
          </cell>
          <cell r="J17942" t="str">
            <v/>
          </cell>
          <cell r="K17942" t="str">
            <v/>
          </cell>
          <cell r="L17942" t="str">
            <v/>
          </cell>
          <cell r="M17942" t="str">
            <v>免稅</v>
          </cell>
          <cell r="N17942" t="str">
            <v>7800097676</v>
          </cell>
        </row>
        <row r="17943">
          <cell r="A17943" t="str">
            <v>80009945</v>
          </cell>
          <cell r="B17943" t="str">
            <v>中國飲食文化</v>
          </cell>
          <cell r="C17943" t="str">
            <v>胡自山</v>
          </cell>
          <cell r="D17943">
            <v>149</v>
          </cell>
          <cell r="E17943">
            <v>0</v>
          </cell>
          <cell r="F17943" t="str">
            <v>平裝</v>
          </cell>
          <cell r="G17943" t="str">
            <v>時事</v>
          </cell>
          <cell r="H17943">
            <v>29.8</v>
          </cell>
          <cell r="I17943" t="str">
            <v/>
          </cell>
          <cell r="J17943" t="str">
            <v/>
          </cell>
          <cell r="K17943" t="str">
            <v/>
          </cell>
          <cell r="L17943" t="str">
            <v/>
          </cell>
          <cell r="M17943" t="str">
            <v>免稅</v>
          </cell>
          <cell r="N17943" t="str">
            <v>7800099458</v>
          </cell>
        </row>
        <row r="17944">
          <cell r="A17944" t="str">
            <v>80009946</v>
          </cell>
          <cell r="B17944" t="str">
            <v>中國世界茶文化</v>
          </cell>
          <cell r="C17944" t="str">
            <v>張忠良</v>
          </cell>
          <cell r="D17944">
            <v>249</v>
          </cell>
          <cell r="E17944">
            <v>0</v>
          </cell>
          <cell r="F17944" t="str">
            <v>平裝</v>
          </cell>
          <cell r="G17944" t="str">
            <v>時事</v>
          </cell>
          <cell r="H17944">
            <v>49.8</v>
          </cell>
          <cell r="I17944" t="str">
            <v/>
          </cell>
          <cell r="J17944" t="str">
            <v/>
          </cell>
          <cell r="K17944" t="str">
            <v/>
          </cell>
          <cell r="L17944" t="str">
            <v/>
          </cell>
          <cell r="M17944" t="str">
            <v>免稅</v>
          </cell>
          <cell r="N17944" t="str">
            <v>7800099466</v>
          </cell>
        </row>
        <row r="17945">
          <cell r="A17945" t="str">
            <v>80009966</v>
          </cell>
          <cell r="B17945" t="str">
            <v>世界飲食文化</v>
          </cell>
          <cell r="C17945" t="str">
            <v>趙紅群</v>
          </cell>
          <cell r="D17945">
            <v>174</v>
          </cell>
          <cell r="E17945">
            <v>0</v>
          </cell>
          <cell r="F17945" t="str">
            <v>平裝</v>
          </cell>
          <cell r="G17945" t="str">
            <v>時事</v>
          </cell>
          <cell r="H17945">
            <v>34.799999999999997</v>
          </cell>
          <cell r="I17945" t="str">
            <v/>
          </cell>
          <cell r="J17945" t="str">
            <v/>
          </cell>
          <cell r="K17945" t="str">
            <v/>
          </cell>
          <cell r="L17945" t="str">
            <v/>
          </cell>
          <cell r="M17945" t="str">
            <v>免稅</v>
          </cell>
          <cell r="N17945" t="str">
            <v>7800099660</v>
          </cell>
        </row>
        <row r="17946">
          <cell r="A17946" t="str">
            <v>80011648</v>
          </cell>
          <cell r="B17946" t="str">
            <v>中國帝王苑囿</v>
          </cell>
          <cell r="C17946" t="str">
            <v>羅哲文</v>
          </cell>
          <cell r="D17946">
            <v>1400</v>
          </cell>
          <cell r="E17946">
            <v>0</v>
          </cell>
          <cell r="F17946" t="str">
            <v>精裝</v>
          </cell>
          <cell r="G17946" t="str">
            <v>知識產權</v>
          </cell>
          <cell r="H17946">
            <v>280</v>
          </cell>
          <cell r="I17946" t="str">
            <v/>
          </cell>
          <cell r="J17946" t="str">
            <v/>
          </cell>
          <cell r="K17946" t="str">
            <v/>
          </cell>
          <cell r="L17946" t="str">
            <v/>
          </cell>
          <cell r="M17946" t="str">
            <v>免稅</v>
          </cell>
          <cell r="N17946" t="str">
            <v>7800116484</v>
          </cell>
        </row>
        <row r="17947">
          <cell r="A17947" t="str">
            <v>80013239</v>
          </cell>
          <cell r="B17947" t="str">
            <v>清宮醫案研究(上下冊)</v>
          </cell>
          <cell r="C17947" t="str">
            <v>陳可冀</v>
          </cell>
          <cell r="D17947">
            <v>1800</v>
          </cell>
          <cell r="E17947">
            <v>0</v>
          </cell>
          <cell r="F17947" t="str">
            <v>精裝</v>
          </cell>
          <cell r="G17947" t="str">
            <v>中醫古籍</v>
          </cell>
          <cell r="H17947">
            <v>360</v>
          </cell>
          <cell r="I17947" t="str">
            <v/>
          </cell>
          <cell r="J17947" t="str">
            <v/>
          </cell>
          <cell r="K17947" t="str">
            <v/>
          </cell>
          <cell r="L17947" t="str">
            <v/>
          </cell>
          <cell r="M17947" t="str">
            <v>免稅</v>
          </cell>
          <cell r="N17947" t="str">
            <v>7800132390</v>
          </cell>
        </row>
        <row r="17948">
          <cell r="A17948" t="str">
            <v>80013295</v>
          </cell>
          <cell r="B17948" t="str">
            <v>秘方集驗(第2版)</v>
          </cell>
          <cell r="C17948" t="str">
            <v>[清]王夢蘭</v>
          </cell>
          <cell r="D17948">
            <v>33</v>
          </cell>
          <cell r="E17948">
            <v>0</v>
          </cell>
          <cell r="F17948" t="str">
            <v>平裝</v>
          </cell>
          <cell r="G17948" t="str">
            <v>中醫古籍</v>
          </cell>
          <cell r="H17948">
            <v>6.5</v>
          </cell>
          <cell r="I17948" t="str">
            <v/>
          </cell>
          <cell r="J17948" t="str">
            <v/>
          </cell>
          <cell r="K17948" t="str">
            <v/>
          </cell>
          <cell r="L17948" t="str">
            <v/>
          </cell>
          <cell r="M17948" t="str">
            <v>免稅</v>
          </cell>
          <cell r="N17948" t="str">
            <v>7800132951</v>
          </cell>
        </row>
        <row r="17949">
          <cell r="A17949" t="str">
            <v>80013346</v>
          </cell>
          <cell r="B17949" t="str">
            <v>濟世神驗良方</v>
          </cell>
          <cell r="C17949" t="str">
            <v>(清)佚名</v>
          </cell>
          <cell r="D17949">
            <v>40</v>
          </cell>
          <cell r="E17949">
            <v>0</v>
          </cell>
          <cell r="F17949" t="str">
            <v>平裝</v>
          </cell>
          <cell r="G17949" t="str">
            <v>中醫古籍</v>
          </cell>
          <cell r="H17949">
            <v>8</v>
          </cell>
          <cell r="I17949" t="str">
            <v/>
          </cell>
          <cell r="J17949" t="str">
            <v/>
          </cell>
          <cell r="K17949" t="str">
            <v/>
          </cell>
          <cell r="L17949" t="str">
            <v/>
          </cell>
          <cell r="M17949" t="str">
            <v>免稅</v>
          </cell>
          <cell r="N17949" t="str">
            <v>780013346X</v>
          </cell>
        </row>
        <row r="17950">
          <cell r="A17950" t="str">
            <v>80013441</v>
          </cell>
          <cell r="B17950" t="str">
            <v>古今名醫繪粹 珍本醫籍叢刊</v>
          </cell>
          <cell r="C17950" t="str">
            <v>王慶福</v>
          </cell>
          <cell r="D17950">
            <v>60</v>
          </cell>
          <cell r="E17950">
            <v>0</v>
          </cell>
          <cell r="F17950" t="str">
            <v>平裝</v>
          </cell>
          <cell r="G17950" t="str">
            <v>中醫古籍</v>
          </cell>
          <cell r="H17950">
            <v>12</v>
          </cell>
          <cell r="I17950" t="str">
            <v/>
          </cell>
          <cell r="J17950" t="str">
            <v/>
          </cell>
          <cell r="K17950" t="str">
            <v/>
          </cell>
          <cell r="L17950" t="str">
            <v/>
          </cell>
          <cell r="M17950" t="str">
            <v>免稅</v>
          </cell>
          <cell r="N17950" t="str">
            <v>7800134415</v>
          </cell>
        </row>
        <row r="17951">
          <cell r="A17951" t="str">
            <v>80013531</v>
          </cell>
          <cell r="B17951" t="str">
            <v>福壽丹書</v>
          </cell>
          <cell r="C17951" t="str">
            <v>(明)龔居中 撰</v>
          </cell>
          <cell r="D17951">
            <v>48</v>
          </cell>
          <cell r="E17951">
            <v>0</v>
          </cell>
          <cell r="F17951" t="str">
            <v>平裝</v>
          </cell>
          <cell r="G17951" t="str">
            <v>中醫古籍</v>
          </cell>
          <cell r="H17951">
            <v>9.6</v>
          </cell>
          <cell r="I17951" t="str">
            <v/>
          </cell>
          <cell r="J17951" t="str">
            <v/>
          </cell>
          <cell r="K17951" t="str">
            <v/>
          </cell>
          <cell r="L17951" t="str">
            <v/>
          </cell>
          <cell r="M17951" t="str">
            <v>免稅</v>
          </cell>
          <cell r="N17951" t="str">
            <v>7800135314</v>
          </cell>
        </row>
        <row r="17952">
          <cell r="A17952" t="str">
            <v>80013702</v>
          </cell>
          <cell r="B17952" t="str">
            <v>備急千金要方</v>
          </cell>
          <cell r="C17952" t="str">
            <v>孫思邈</v>
          </cell>
          <cell r="D17952">
            <v>290</v>
          </cell>
          <cell r="E17952">
            <v>0</v>
          </cell>
          <cell r="F17952" t="str">
            <v>精裝</v>
          </cell>
          <cell r="G17952" t="str">
            <v>中醫古籍</v>
          </cell>
          <cell r="H17952">
            <v>58</v>
          </cell>
          <cell r="I17952" t="str">
            <v/>
          </cell>
          <cell r="J17952" t="str">
            <v/>
          </cell>
          <cell r="K17952" t="str">
            <v/>
          </cell>
          <cell r="L17952" t="str">
            <v/>
          </cell>
          <cell r="M17952" t="str">
            <v>免稅</v>
          </cell>
          <cell r="N17952" t="str">
            <v>7800137023</v>
          </cell>
        </row>
        <row r="17953">
          <cell r="A17953" t="str">
            <v>80013781</v>
          </cell>
          <cell r="B17953" t="str">
            <v>內難針灸要旨淺解</v>
          </cell>
          <cell r="C17953" t="str">
            <v>高武</v>
          </cell>
          <cell r="D17953">
            <v>90</v>
          </cell>
          <cell r="E17953">
            <v>0</v>
          </cell>
          <cell r="F17953" t="str">
            <v>平裝</v>
          </cell>
          <cell r="G17953" t="str">
            <v>中醫古籍</v>
          </cell>
          <cell r="H17953">
            <v>18</v>
          </cell>
          <cell r="I17953" t="str">
            <v/>
          </cell>
          <cell r="J17953" t="str">
            <v/>
          </cell>
          <cell r="K17953" t="str">
            <v/>
          </cell>
          <cell r="L17953" t="str">
            <v/>
          </cell>
          <cell r="M17953" t="str">
            <v>免稅</v>
          </cell>
          <cell r="N17953" t="str">
            <v>7800137813</v>
          </cell>
        </row>
        <row r="17954">
          <cell r="A17954" t="str">
            <v>80022470</v>
          </cell>
          <cell r="B17954" t="str">
            <v>女性青春期保健170問</v>
          </cell>
          <cell r="C17954" t="str">
            <v>劉建立</v>
          </cell>
          <cell r="D17954">
            <v>21</v>
          </cell>
          <cell r="E17954">
            <v>0</v>
          </cell>
          <cell r="F17954" t="str">
            <v>平裝</v>
          </cell>
          <cell r="G17954" t="str">
            <v>金盾</v>
          </cell>
          <cell r="H17954">
            <v>3.5</v>
          </cell>
          <cell r="I17954" t="str">
            <v/>
          </cell>
          <cell r="J17954" t="str">
            <v/>
          </cell>
          <cell r="K17954" t="str">
            <v/>
          </cell>
          <cell r="L17954" t="str">
            <v/>
          </cell>
          <cell r="M17954" t="str">
            <v>免稅</v>
          </cell>
          <cell r="N17954" t="str">
            <v>7800224708</v>
          </cell>
        </row>
        <row r="17955">
          <cell r="A17955" t="str">
            <v>80024670</v>
          </cell>
          <cell r="B17955" t="str">
            <v>西遊記</v>
          </cell>
          <cell r="C17955" t="str">
            <v>田有亮</v>
          </cell>
          <cell r="D17955">
            <v>290</v>
          </cell>
          <cell r="E17955">
            <v>0</v>
          </cell>
          <cell r="F17955" t="str">
            <v>平裝</v>
          </cell>
          <cell r="G17955" t="str">
            <v>中國畫報</v>
          </cell>
          <cell r="H17955">
            <v>58</v>
          </cell>
          <cell r="I17955" t="str">
            <v/>
          </cell>
          <cell r="J17955" t="str">
            <v/>
          </cell>
          <cell r="K17955" t="str">
            <v/>
          </cell>
          <cell r="L17955" t="str">
            <v/>
          </cell>
          <cell r="M17955" t="str">
            <v>免稅</v>
          </cell>
          <cell r="N17955" t="str">
            <v>7800246701</v>
          </cell>
        </row>
        <row r="17956">
          <cell r="A17956" t="str">
            <v>80024694</v>
          </cell>
          <cell r="B17956" t="str">
            <v>21世紀中國少數民族服飾</v>
          </cell>
          <cell r="C17956" t="str">
            <v>李春成</v>
          </cell>
          <cell r="D17956">
            <v>128</v>
          </cell>
          <cell r="E17956">
            <v>0</v>
          </cell>
          <cell r="F17956" t="str">
            <v>平裝</v>
          </cell>
          <cell r="G17956" t="str">
            <v/>
          </cell>
          <cell r="H17956">
            <v>25.5</v>
          </cell>
          <cell r="I17956" t="str">
            <v/>
          </cell>
          <cell r="J17956" t="str">
            <v/>
          </cell>
          <cell r="K17956" t="str">
            <v/>
          </cell>
          <cell r="L17956" t="str">
            <v/>
          </cell>
          <cell r="M17956" t="str">
            <v>免稅</v>
          </cell>
          <cell r="N17956" t="str">
            <v>7800246949</v>
          </cell>
        </row>
        <row r="17957">
          <cell r="A17957" t="str">
            <v>80024695</v>
          </cell>
          <cell r="B17957" t="str">
            <v>中國少數民族節日_21世紀_中國少數民族叢書</v>
          </cell>
          <cell r="C17957" t="str">
            <v/>
          </cell>
          <cell r="D17957">
            <v>118</v>
          </cell>
          <cell r="E17957">
            <v>0</v>
          </cell>
          <cell r="F17957" t="str">
            <v>平裝</v>
          </cell>
          <cell r="G17957" t="str">
            <v/>
          </cell>
          <cell r="H17957">
            <v>0</v>
          </cell>
          <cell r="I17957" t="str">
            <v/>
          </cell>
          <cell r="J17957" t="str">
            <v/>
          </cell>
          <cell r="K17957" t="str">
            <v/>
          </cell>
          <cell r="L17957" t="str">
            <v/>
          </cell>
          <cell r="M17957" t="str">
            <v>免稅</v>
          </cell>
          <cell r="N17957" t="str">
            <v>7800246957</v>
          </cell>
        </row>
        <row r="17958">
          <cell r="A17958" t="str">
            <v>80024757</v>
          </cell>
          <cell r="B17958" t="str">
            <v>中國少數民族建築_21世紀中國少數民族叢書</v>
          </cell>
          <cell r="C17958" t="str">
            <v/>
          </cell>
          <cell r="D17958">
            <v>148</v>
          </cell>
          <cell r="E17958">
            <v>0</v>
          </cell>
          <cell r="F17958" t="str">
            <v>平裝</v>
          </cell>
          <cell r="G17958" t="str">
            <v>中國畫報</v>
          </cell>
          <cell r="H17958">
            <v>0</v>
          </cell>
          <cell r="I17958" t="str">
            <v/>
          </cell>
          <cell r="J17958" t="str">
            <v/>
          </cell>
          <cell r="K17958" t="str">
            <v/>
          </cell>
          <cell r="L17958" t="str">
            <v/>
          </cell>
          <cell r="M17958" t="str">
            <v>免稅</v>
          </cell>
          <cell r="N17958" t="str">
            <v>7800247570</v>
          </cell>
        </row>
        <row r="17959">
          <cell r="A17959" t="str">
            <v>80024758</v>
          </cell>
          <cell r="B17959" t="str">
            <v>中國少數民族飲食</v>
          </cell>
          <cell r="C17959" t="str">
            <v>博巴</v>
          </cell>
          <cell r="D17959">
            <v>99</v>
          </cell>
          <cell r="E17959">
            <v>0</v>
          </cell>
          <cell r="F17959" t="str">
            <v>平裝</v>
          </cell>
          <cell r="G17959" t="str">
            <v/>
          </cell>
          <cell r="H17959">
            <v>19.8</v>
          </cell>
          <cell r="I17959" t="str">
            <v/>
          </cell>
          <cell r="J17959" t="str">
            <v/>
          </cell>
          <cell r="K17959" t="str">
            <v/>
          </cell>
          <cell r="L17959" t="str">
            <v/>
          </cell>
          <cell r="M17959" t="str">
            <v>免稅</v>
          </cell>
          <cell r="N17959" t="str">
            <v>7800247589</v>
          </cell>
        </row>
        <row r="17960">
          <cell r="A17960" t="str">
            <v>80024840</v>
          </cell>
          <cell r="B17960" t="str">
            <v>華夏五千年名人勝跡：清朝後期卷</v>
          </cell>
          <cell r="C17960" t="str">
            <v>王行國</v>
          </cell>
          <cell r="D17960">
            <v>149</v>
          </cell>
          <cell r="E17960">
            <v>0</v>
          </cell>
          <cell r="F17960" t="str">
            <v>平裝</v>
          </cell>
          <cell r="G17960" t="str">
            <v>中國畫報</v>
          </cell>
          <cell r="H17960">
            <v>29.8</v>
          </cell>
          <cell r="I17960" t="str">
            <v/>
          </cell>
          <cell r="J17960" t="str">
            <v/>
          </cell>
          <cell r="K17960" t="str">
            <v/>
          </cell>
          <cell r="L17960" t="str">
            <v/>
          </cell>
          <cell r="M17960" t="str">
            <v>免稅</v>
          </cell>
          <cell r="N17960" t="str">
            <v>7800248402</v>
          </cell>
        </row>
        <row r="17961">
          <cell r="A17961" t="str">
            <v>80024841</v>
          </cell>
          <cell r="B17961" t="str">
            <v>華夏五千年名人勝跡(民國卷-)</v>
          </cell>
          <cell r="C17961" t="str">
            <v>王行國</v>
          </cell>
          <cell r="D17961">
            <v>149</v>
          </cell>
          <cell r="E17961">
            <v>0</v>
          </cell>
          <cell r="F17961" t="str">
            <v>平裝</v>
          </cell>
          <cell r="G17961" t="str">
            <v>中國畫報</v>
          </cell>
          <cell r="H17961">
            <v>29.8</v>
          </cell>
          <cell r="I17961" t="str">
            <v/>
          </cell>
          <cell r="J17961" t="str">
            <v/>
          </cell>
          <cell r="K17961" t="str">
            <v/>
          </cell>
          <cell r="L17961" t="str">
            <v/>
          </cell>
          <cell r="M17961" t="str">
            <v>免稅</v>
          </cell>
          <cell r="N17961" t="str">
            <v>7800248410</v>
          </cell>
        </row>
        <row r="17962">
          <cell r="A17962" t="str">
            <v>80024878</v>
          </cell>
          <cell r="B17962" t="str">
            <v>中國名人故居遊學館.北京卷.胡同</v>
          </cell>
          <cell r="C17962" t="str">
            <v/>
          </cell>
          <cell r="D17962">
            <v>148</v>
          </cell>
          <cell r="E17962">
            <v>0</v>
          </cell>
          <cell r="F17962" t="str">
            <v>平裝</v>
          </cell>
          <cell r="G17962" t="str">
            <v/>
          </cell>
          <cell r="H17962">
            <v>0</v>
          </cell>
          <cell r="I17962" t="str">
            <v/>
          </cell>
          <cell r="J17962" t="str">
            <v/>
          </cell>
          <cell r="K17962" t="str">
            <v/>
          </cell>
          <cell r="L17962" t="str">
            <v/>
          </cell>
          <cell r="M17962" t="str">
            <v>免稅</v>
          </cell>
          <cell r="N17962" t="str">
            <v>780024878X</v>
          </cell>
        </row>
        <row r="17963">
          <cell r="A17963" t="str">
            <v>80024880</v>
          </cell>
          <cell r="B17963" t="str">
            <v>中國名人故居遊學館.天津卷.寂寞</v>
          </cell>
          <cell r="C17963" t="str">
            <v/>
          </cell>
          <cell r="D17963">
            <v>133</v>
          </cell>
          <cell r="E17963">
            <v>0</v>
          </cell>
          <cell r="F17963" t="str">
            <v>平裝</v>
          </cell>
          <cell r="G17963" t="str">
            <v/>
          </cell>
          <cell r="H17963">
            <v>0</v>
          </cell>
          <cell r="I17963" t="str">
            <v/>
          </cell>
          <cell r="J17963" t="str">
            <v/>
          </cell>
          <cell r="K17963" t="str">
            <v/>
          </cell>
          <cell r="L17963" t="str">
            <v/>
          </cell>
          <cell r="M17963" t="str">
            <v>免稅</v>
          </cell>
          <cell r="N17963" t="str">
            <v>7800248801</v>
          </cell>
        </row>
        <row r="17964">
          <cell r="A17964" t="str">
            <v>80024903</v>
          </cell>
          <cell r="B17964" t="str">
            <v>青島卷.海誓山盟.中國名人-故居游學館</v>
          </cell>
          <cell r="C17964" t="str">
            <v/>
          </cell>
          <cell r="D17964">
            <v>110</v>
          </cell>
          <cell r="E17964">
            <v>0</v>
          </cell>
          <cell r="F17964" t="str">
            <v>平裝</v>
          </cell>
          <cell r="G17964" t="str">
            <v>中國畫報</v>
          </cell>
          <cell r="H17964">
            <v>22</v>
          </cell>
          <cell r="I17964" t="str">
            <v/>
          </cell>
          <cell r="J17964" t="str">
            <v/>
          </cell>
          <cell r="K17964" t="str">
            <v/>
          </cell>
          <cell r="L17964" t="str">
            <v/>
          </cell>
          <cell r="M17964" t="str">
            <v>免稅</v>
          </cell>
          <cell r="N17964" t="str">
            <v>7800249034</v>
          </cell>
        </row>
        <row r="17965">
          <cell r="A17965" t="str">
            <v>80024914</v>
          </cell>
          <cell r="B17965" t="str">
            <v>孔俯孔廟孔林</v>
          </cell>
          <cell r="C17965" t="str">
            <v>賽佳</v>
          </cell>
          <cell r="D17965">
            <v>69</v>
          </cell>
          <cell r="E17965">
            <v>0</v>
          </cell>
          <cell r="F17965" t="str">
            <v>平裝</v>
          </cell>
          <cell r="G17965" t="str">
            <v>中國畫報</v>
          </cell>
          <cell r="H17965">
            <v>13.8</v>
          </cell>
          <cell r="I17965" t="str">
            <v/>
          </cell>
          <cell r="J17965" t="str">
            <v/>
          </cell>
          <cell r="K17965" t="str">
            <v/>
          </cell>
          <cell r="L17965" t="str">
            <v/>
          </cell>
          <cell r="M17965" t="str">
            <v>免稅</v>
          </cell>
          <cell r="N17965" t="str">
            <v>780024914X</v>
          </cell>
        </row>
        <row r="17966">
          <cell r="A17966" t="str">
            <v>80024947</v>
          </cell>
          <cell r="B17966" t="str">
            <v>論語圖解（上中下）</v>
          </cell>
          <cell r="C17966" t="str">
            <v>賽佳主</v>
          </cell>
          <cell r="D17966">
            <v>400</v>
          </cell>
          <cell r="E17966">
            <v>0</v>
          </cell>
          <cell r="F17966" t="str">
            <v>平裝</v>
          </cell>
          <cell r="G17966" t="str">
            <v>中國畫報</v>
          </cell>
          <cell r="H17966">
            <v>80</v>
          </cell>
          <cell r="I17966" t="str">
            <v/>
          </cell>
          <cell r="J17966" t="str">
            <v/>
          </cell>
          <cell r="K17966" t="str">
            <v/>
          </cell>
          <cell r="L17966" t="str">
            <v/>
          </cell>
          <cell r="M17966" t="str">
            <v>免稅</v>
          </cell>
          <cell r="N17966" t="str">
            <v>7800249476</v>
          </cell>
        </row>
        <row r="17967">
          <cell r="A17967" t="str">
            <v>80024953</v>
          </cell>
          <cell r="B17967" t="str">
            <v>華夏五千年名人勝跡·清朝前期卷.上</v>
          </cell>
          <cell r="C17967" t="str">
            <v>王行國</v>
          </cell>
          <cell r="D17967">
            <v>149</v>
          </cell>
          <cell r="E17967">
            <v>0</v>
          </cell>
          <cell r="F17967" t="str">
            <v>平裝</v>
          </cell>
          <cell r="G17967" t="str">
            <v>中國畫報</v>
          </cell>
          <cell r="H17967">
            <v>29.8</v>
          </cell>
          <cell r="I17967" t="str">
            <v/>
          </cell>
          <cell r="J17967" t="str">
            <v/>
          </cell>
          <cell r="K17967" t="str">
            <v/>
          </cell>
          <cell r="L17967" t="str">
            <v/>
          </cell>
          <cell r="M17967" t="str">
            <v>免稅</v>
          </cell>
          <cell r="N17967" t="str">
            <v>7800249530</v>
          </cell>
        </row>
        <row r="17968">
          <cell r="A17968" t="str">
            <v>80024961</v>
          </cell>
          <cell r="B17968" t="str">
            <v>華夏五千年名人勝跡·清朝前期卷（下）</v>
          </cell>
          <cell r="C17968" t="str">
            <v>王行國</v>
          </cell>
          <cell r="D17968">
            <v>149</v>
          </cell>
          <cell r="E17968">
            <v>0</v>
          </cell>
          <cell r="F17968" t="str">
            <v>平裝</v>
          </cell>
          <cell r="G17968" t="str">
            <v>中國畫報</v>
          </cell>
          <cell r="H17968">
            <v>29.8</v>
          </cell>
          <cell r="I17968" t="str">
            <v/>
          </cell>
          <cell r="J17968" t="str">
            <v/>
          </cell>
          <cell r="K17968" t="str">
            <v/>
          </cell>
          <cell r="L17968" t="str">
            <v/>
          </cell>
          <cell r="M17968" t="str">
            <v>免稅</v>
          </cell>
          <cell r="N17968" t="str">
            <v>7800249611</v>
          </cell>
        </row>
        <row r="17969">
          <cell r="A17969" t="str">
            <v>80024991</v>
          </cell>
          <cell r="B17969" t="str">
            <v>華夏五千年名人勝跡。明朝前期傳</v>
          </cell>
          <cell r="C17969" t="str">
            <v>王行國</v>
          </cell>
          <cell r="D17969">
            <v>149</v>
          </cell>
          <cell r="E17969">
            <v>0</v>
          </cell>
          <cell r="F17969" t="str">
            <v>平裝</v>
          </cell>
          <cell r="G17969" t="str">
            <v>中國畫報</v>
          </cell>
          <cell r="H17969">
            <v>29.8</v>
          </cell>
          <cell r="I17969" t="str">
            <v/>
          </cell>
          <cell r="J17969" t="str">
            <v/>
          </cell>
          <cell r="K17969" t="str">
            <v/>
          </cell>
          <cell r="L17969" t="str">
            <v/>
          </cell>
          <cell r="M17969" t="str">
            <v>免稅</v>
          </cell>
          <cell r="N17969" t="str">
            <v>7800249913</v>
          </cell>
        </row>
        <row r="17970">
          <cell r="A17970" t="str">
            <v>80028470</v>
          </cell>
          <cell r="B17970" t="str">
            <v>法界源流圖</v>
          </cell>
          <cell r="C17970" t="str">
            <v>丁觀鵬編著</v>
          </cell>
          <cell r="D17970">
            <v>490</v>
          </cell>
          <cell r="E17970">
            <v>0</v>
          </cell>
          <cell r="F17970" t="str">
            <v>平裝</v>
          </cell>
          <cell r="G17970" t="str">
            <v>現代</v>
          </cell>
          <cell r="H17970">
            <v>98</v>
          </cell>
          <cell r="I17970" t="str">
            <v/>
          </cell>
          <cell r="J17970" t="str">
            <v/>
          </cell>
          <cell r="K17970" t="str">
            <v/>
          </cell>
          <cell r="L17970" t="str">
            <v/>
          </cell>
          <cell r="M17970" t="str">
            <v>免稅</v>
          </cell>
          <cell r="N17970" t="str">
            <v>7800284700</v>
          </cell>
        </row>
        <row r="17971">
          <cell r="A17971" t="str">
            <v>80028471</v>
          </cell>
          <cell r="B17971" t="str">
            <v>觀音尊像卷</v>
          </cell>
          <cell r="C17971" t="str">
            <v>丁觀鵬編著</v>
          </cell>
          <cell r="D17971">
            <v>340</v>
          </cell>
          <cell r="E17971">
            <v>0</v>
          </cell>
          <cell r="F17971" t="str">
            <v>平裝</v>
          </cell>
          <cell r="G17971" t="str">
            <v>現代</v>
          </cell>
          <cell r="H17971">
            <v>68</v>
          </cell>
          <cell r="I17971" t="str">
            <v/>
          </cell>
          <cell r="J17971" t="str">
            <v/>
          </cell>
          <cell r="K17971" t="str">
            <v/>
          </cell>
          <cell r="L17971" t="str">
            <v/>
          </cell>
          <cell r="M17971" t="str">
            <v>免稅</v>
          </cell>
          <cell r="N17971" t="str">
            <v>7800284719</v>
          </cell>
        </row>
        <row r="17972">
          <cell r="A17972" t="str">
            <v>80028472</v>
          </cell>
          <cell r="B17972" t="str">
            <v>佛陀尊像卷</v>
          </cell>
          <cell r="C17972" t="str">
            <v>丁觀鵬編著</v>
          </cell>
          <cell r="D17972">
            <v>340</v>
          </cell>
          <cell r="E17972">
            <v>0</v>
          </cell>
          <cell r="F17972" t="str">
            <v>平裝</v>
          </cell>
          <cell r="G17972" t="str">
            <v>現代</v>
          </cell>
          <cell r="H17972">
            <v>68</v>
          </cell>
          <cell r="I17972" t="str">
            <v/>
          </cell>
          <cell r="J17972" t="str">
            <v/>
          </cell>
          <cell r="K17972" t="str">
            <v/>
          </cell>
          <cell r="L17972" t="str">
            <v/>
          </cell>
          <cell r="M17972" t="str">
            <v>免稅</v>
          </cell>
          <cell r="N17972" t="str">
            <v>7800284727</v>
          </cell>
        </row>
        <row r="17973">
          <cell r="A17973" t="str">
            <v>80028710</v>
          </cell>
          <cell r="B17973" t="str">
            <v>中華姓氏譜·蔡姓卷</v>
          </cell>
          <cell r="C17973" t="str">
            <v>劉翔南等編著</v>
          </cell>
          <cell r="D17973">
            <v>100</v>
          </cell>
          <cell r="E17973">
            <v>0</v>
          </cell>
          <cell r="F17973" t="str">
            <v>平裝</v>
          </cell>
          <cell r="G17973" t="str">
            <v>現代</v>
          </cell>
          <cell r="H17973">
            <v>20</v>
          </cell>
          <cell r="I17973" t="str">
            <v/>
          </cell>
          <cell r="J17973" t="str">
            <v/>
          </cell>
          <cell r="K17973" t="str">
            <v/>
          </cell>
          <cell r="L17973" t="str">
            <v/>
          </cell>
          <cell r="M17973" t="str">
            <v>免稅</v>
          </cell>
          <cell r="N17973" t="str">
            <v>7800287106</v>
          </cell>
        </row>
        <row r="17974">
          <cell r="A17974" t="str">
            <v>80028711</v>
          </cell>
          <cell r="B17974" t="str">
            <v>中華姓氏譜·蘇姓卷</v>
          </cell>
          <cell r="C17974" t="str">
            <v>張新斌編著</v>
          </cell>
          <cell r="D17974">
            <v>100</v>
          </cell>
          <cell r="E17974">
            <v>0</v>
          </cell>
          <cell r="F17974" t="str">
            <v>平裝</v>
          </cell>
          <cell r="G17974" t="str">
            <v>現代</v>
          </cell>
          <cell r="H17974">
            <v>20</v>
          </cell>
          <cell r="I17974" t="str">
            <v/>
          </cell>
          <cell r="J17974" t="str">
            <v/>
          </cell>
          <cell r="K17974" t="str">
            <v/>
          </cell>
          <cell r="L17974" t="str">
            <v/>
          </cell>
          <cell r="M17974" t="str">
            <v>免稅</v>
          </cell>
          <cell r="N17974" t="str">
            <v>7800287114</v>
          </cell>
        </row>
        <row r="17975">
          <cell r="A17975" t="str">
            <v>80028712</v>
          </cell>
          <cell r="B17975" t="str">
            <v>中華姓氏譜·彭姓卷</v>
          </cell>
          <cell r="C17975" t="str">
            <v>吳建華編著</v>
          </cell>
          <cell r="D17975">
            <v>100</v>
          </cell>
          <cell r="E17975">
            <v>0</v>
          </cell>
          <cell r="F17975" t="str">
            <v>平裝</v>
          </cell>
          <cell r="G17975" t="str">
            <v>現代</v>
          </cell>
          <cell r="H17975">
            <v>20</v>
          </cell>
          <cell r="I17975" t="str">
            <v/>
          </cell>
          <cell r="J17975" t="str">
            <v/>
          </cell>
          <cell r="K17975" t="str">
            <v/>
          </cell>
          <cell r="L17975" t="str">
            <v/>
          </cell>
          <cell r="M17975" t="str">
            <v>免稅</v>
          </cell>
          <cell r="N17975" t="str">
            <v>7800287122</v>
          </cell>
        </row>
        <row r="17976">
          <cell r="A17976" t="str">
            <v>80028713</v>
          </cell>
          <cell r="B17976" t="str">
            <v>中華姓氏譜·袁姓卷</v>
          </cell>
          <cell r="C17976" t="str">
            <v>袁立澤編著</v>
          </cell>
          <cell r="D17976">
            <v>100</v>
          </cell>
          <cell r="E17976">
            <v>0</v>
          </cell>
          <cell r="F17976" t="str">
            <v>平裝</v>
          </cell>
          <cell r="G17976" t="str">
            <v>現代</v>
          </cell>
          <cell r="H17976">
            <v>20</v>
          </cell>
          <cell r="I17976" t="str">
            <v/>
          </cell>
          <cell r="J17976" t="str">
            <v/>
          </cell>
          <cell r="K17976" t="str">
            <v/>
          </cell>
          <cell r="L17976" t="str">
            <v/>
          </cell>
          <cell r="M17976" t="str">
            <v>免稅</v>
          </cell>
          <cell r="N17976" t="str">
            <v>7800287130</v>
          </cell>
        </row>
        <row r="17977">
          <cell r="A17977" t="str">
            <v>80028714</v>
          </cell>
          <cell r="B17977" t="str">
            <v>中華姓氏譜·程姓卷</v>
          </cell>
          <cell r="C17977" t="str">
            <v>程有為編著</v>
          </cell>
          <cell r="D17977">
            <v>90</v>
          </cell>
          <cell r="E17977">
            <v>0</v>
          </cell>
          <cell r="F17977" t="str">
            <v>平裝</v>
          </cell>
          <cell r="G17977" t="str">
            <v>現代</v>
          </cell>
          <cell r="H17977">
            <v>18</v>
          </cell>
          <cell r="I17977" t="str">
            <v/>
          </cell>
          <cell r="J17977" t="str">
            <v/>
          </cell>
          <cell r="K17977" t="str">
            <v/>
          </cell>
          <cell r="L17977" t="str">
            <v/>
          </cell>
          <cell r="M17977" t="str">
            <v>免稅</v>
          </cell>
          <cell r="N17977" t="str">
            <v>7800287149</v>
          </cell>
        </row>
        <row r="17978">
          <cell r="A17978" t="str">
            <v>80028715</v>
          </cell>
          <cell r="B17978" t="str">
            <v>中華姓氏譜·顧姓卷</v>
          </cell>
          <cell r="C17978" t="str">
            <v>周國榮等編著</v>
          </cell>
          <cell r="D17978">
            <v>90</v>
          </cell>
          <cell r="E17978">
            <v>0</v>
          </cell>
          <cell r="F17978" t="str">
            <v>平裝</v>
          </cell>
          <cell r="G17978" t="str">
            <v>現代</v>
          </cell>
          <cell r="H17978">
            <v>18</v>
          </cell>
          <cell r="I17978" t="str">
            <v/>
          </cell>
          <cell r="J17978" t="str">
            <v/>
          </cell>
          <cell r="K17978" t="str">
            <v/>
          </cell>
          <cell r="L17978" t="str">
            <v/>
          </cell>
          <cell r="M17978" t="str">
            <v>免稅</v>
          </cell>
          <cell r="N17978" t="str">
            <v>7800287157</v>
          </cell>
        </row>
        <row r="17979">
          <cell r="A17979" t="str">
            <v>80028716</v>
          </cell>
          <cell r="B17979" t="str">
            <v>中華姓氏譜·陸姓卷</v>
          </cell>
          <cell r="C17979" t="str">
            <v>黃錫之編著</v>
          </cell>
          <cell r="D17979">
            <v>100</v>
          </cell>
          <cell r="E17979">
            <v>0</v>
          </cell>
          <cell r="F17979" t="str">
            <v>平裝</v>
          </cell>
          <cell r="G17979" t="str">
            <v>現代</v>
          </cell>
          <cell r="H17979">
            <v>20</v>
          </cell>
          <cell r="I17979" t="str">
            <v/>
          </cell>
          <cell r="J17979" t="str">
            <v/>
          </cell>
          <cell r="K17979" t="str">
            <v/>
          </cell>
          <cell r="L17979" t="str">
            <v/>
          </cell>
          <cell r="M17979" t="str">
            <v>免稅</v>
          </cell>
          <cell r="N17979" t="str">
            <v>7800287165</v>
          </cell>
        </row>
        <row r="17980">
          <cell r="A17980" t="str">
            <v>80028717</v>
          </cell>
          <cell r="B17980" t="str">
            <v>中華姓氏譜·朱姓卷</v>
          </cell>
          <cell r="C17980" t="str">
            <v>陳國燦等編著</v>
          </cell>
          <cell r="D17980">
            <v>100</v>
          </cell>
          <cell r="E17980">
            <v>0</v>
          </cell>
          <cell r="F17980" t="str">
            <v>平裝</v>
          </cell>
          <cell r="G17980" t="str">
            <v>現代</v>
          </cell>
          <cell r="H17980">
            <v>20</v>
          </cell>
          <cell r="I17980" t="str">
            <v/>
          </cell>
          <cell r="J17980" t="str">
            <v/>
          </cell>
          <cell r="K17980" t="str">
            <v/>
          </cell>
          <cell r="L17980" t="str">
            <v/>
          </cell>
          <cell r="M17980" t="str">
            <v>免稅</v>
          </cell>
          <cell r="N17980" t="str">
            <v>7800287173</v>
          </cell>
        </row>
        <row r="17981">
          <cell r="A17981" t="str">
            <v>80028718</v>
          </cell>
          <cell r="B17981" t="str">
            <v>中華姓氏譜·韓姓卷</v>
          </cell>
          <cell r="C17981" t="str">
            <v>莊輝明等編著</v>
          </cell>
          <cell r="D17981">
            <v>100</v>
          </cell>
          <cell r="E17981">
            <v>0</v>
          </cell>
          <cell r="F17981" t="str">
            <v>平裝</v>
          </cell>
          <cell r="G17981" t="str">
            <v>現代</v>
          </cell>
          <cell r="H17981">
            <v>20</v>
          </cell>
          <cell r="I17981" t="str">
            <v/>
          </cell>
          <cell r="J17981" t="str">
            <v/>
          </cell>
          <cell r="K17981" t="str">
            <v/>
          </cell>
          <cell r="L17981" t="str">
            <v/>
          </cell>
          <cell r="M17981" t="str">
            <v>免稅</v>
          </cell>
          <cell r="N17981" t="str">
            <v>7800287181</v>
          </cell>
        </row>
        <row r="17982">
          <cell r="A17982" t="str">
            <v>80028719</v>
          </cell>
          <cell r="B17982" t="str">
            <v>中華姓氏譜·裴姓卷</v>
          </cell>
          <cell r="C17982" t="str">
            <v>周征松等編著</v>
          </cell>
          <cell r="D17982">
            <v>100</v>
          </cell>
          <cell r="E17982">
            <v>0</v>
          </cell>
          <cell r="F17982" t="str">
            <v>平裝</v>
          </cell>
          <cell r="G17982" t="str">
            <v>現代</v>
          </cell>
          <cell r="H17982">
            <v>20</v>
          </cell>
          <cell r="I17982" t="str">
            <v/>
          </cell>
          <cell r="J17982" t="str">
            <v/>
          </cell>
          <cell r="K17982" t="str">
            <v/>
          </cell>
          <cell r="L17982" t="str">
            <v/>
          </cell>
          <cell r="M17982" t="str">
            <v>免稅</v>
          </cell>
          <cell r="N17982" t="str">
            <v>780028719X</v>
          </cell>
        </row>
        <row r="17983">
          <cell r="A17983" t="str">
            <v>80028720</v>
          </cell>
          <cell r="B17983" t="str">
            <v>中華姓氏譜·錢姓卷</v>
          </cell>
          <cell r="C17983" t="str">
            <v>羅仲輝等編著</v>
          </cell>
          <cell r="D17983">
            <v>100</v>
          </cell>
          <cell r="E17983">
            <v>0</v>
          </cell>
          <cell r="F17983" t="str">
            <v>平裝</v>
          </cell>
          <cell r="G17983" t="str">
            <v>現代</v>
          </cell>
          <cell r="H17983">
            <v>20</v>
          </cell>
          <cell r="I17983" t="str">
            <v/>
          </cell>
          <cell r="J17983" t="str">
            <v/>
          </cell>
          <cell r="K17983" t="str">
            <v/>
          </cell>
          <cell r="L17983" t="str">
            <v/>
          </cell>
          <cell r="M17983" t="str">
            <v>免稅</v>
          </cell>
          <cell r="N17983" t="str">
            <v>7800287203</v>
          </cell>
        </row>
        <row r="17984">
          <cell r="A17984" t="str">
            <v>80028893</v>
          </cell>
          <cell r="B17984" t="str">
            <v>禪是一盞心燈</v>
          </cell>
          <cell r="C17984" t="str">
            <v>遊涵</v>
          </cell>
          <cell r="D17984">
            <v>113</v>
          </cell>
          <cell r="E17984">
            <v>0</v>
          </cell>
          <cell r="F17984" t="str">
            <v>平裝</v>
          </cell>
          <cell r="G17984" t="str">
            <v>現代</v>
          </cell>
          <cell r="H17984">
            <v>22.5</v>
          </cell>
          <cell r="I17984" t="str">
            <v/>
          </cell>
          <cell r="J17984" t="str">
            <v/>
          </cell>
          <cell r="K17984" t="str">
            <v/>
          </cell>
          <cell r="L17984" t="str">
            <v/>
          </cell>
          <cell r="M17984" t="str">
            <v>免稅</v>
          </cell>
          <cell r="N17984" t="str">
            <v>7800288935</v>
          </cell>
        </row>
        <row r="17985">
          <cell r="A17985" t="str">
            <v>80028896</v>
          </cell>
          <cell r="B17985" t="str">
            <v>我的快樂禪</v>
          </cell>
          <cell r="C17985" t="str">
            <v>劉彥慶編著</v>
          </cell>
          <cell r="D17985">
            <v>110</v>
          </cell>
          <cell r="E17985">
            <v>0</v>
          </cell>
          <cell r="F17985" t="str">
            <v>平裝</v>
          </cell>
          <cell r="G17985" t="str">
            <v>現代</v>
          </cell>
          <cell r="H17985">
            <v>22</v>
          </cell>
          <cell r="I17985" t="str">
            <v/>
          </cell>
          <cell r="J17985" t="str">
            <v/>
          </cell>
          <cell r="K17985" t="str">
            <v/>
          </cell>
          <cell r="L17985" t="str">
            <v/>
          </cell>
          <cell r="M17985" t="str">
            <v>免稅</v>
          </cell>
          <cell r="N17985" t="str">
            <v>780028896X</v>
          </cell>
        </row>
        <row r="17986">
          <cell r="A17986" t="str">
            <v>80028912</v>
          </cell>
          <cell r="B17986" t="str">
            <v>人體學習手冊</v>
          </cell>
          <cell r="C17986" t="str">
            <v>白山</v>
          </cell>
          <cell r="D17986">
            <v>140</v>
          </cell>
          <cell r="E17986">
            <v>0</v>
          </cell>
          <cell r="F17986" t="str">
            <v>平裝</v>
          </cell>
          <cell r="G17986" t="str">
            <v>現代</v>
          </cell>
          <cell r="H17986">
            <v>28</v>
          </cell>
          <cell r="I17986" t="str">
            <v/>
          </cell>
          <cell r="J17986" t="str">
            <v/>
          </cell>
          <cell r="K17986" t="str">
            <v/>
          </cell>
          <cell r="L17986" t="str">
            <v/>
          </cell>
          <cell r="M17986" t="str">
            <v>免稅</v>
          </cell>
          <cell r="N17986" t="str">
            <v>7800289125</v>
          </cell>
        </row>
        <row r="17987">
          <cell r="A17987" t="str">
            <v>80028995</v>
          </cell>
          <cell r="B17987" t="str">
            <v>名家會診脊椎病</v>
          </cell>
          <cell r="C17987" t="str">
            <v>王岩</v>
          </cell>
          <cell r="D17987">
            <v>110</v>
          </cell>
          <cell r="E17987">
            <v>0</v>
          </cell>
          <cell r="F17987" t="str">
            <v>平裝</v>
          </cell>
          <cell r="G17987" t="str">
            <v>現代</v>
          </cell>
          <cell r="H17987">
            <v>22</v>
          </cell>
          <cell r="I17987" t="str">
            <v/>
          </cell>
          <cell r="J17987" t="str">
            <v/>
          </cell>
          <cell r="K17987" t="str">
            <v/>
          </cell>
          <cell r="L17987" t="str">
            <v/>
          </cell>
          <cell r="M17987" t="str">
            <v>免稅</v>
          </cell>
          <cell r="N17987" t="str">
            <v>7800289958</v>
          </cell>
        </row>
        <row r="17988">
          <cell r="A17988" t="str">
            <v>80031350</v>
          </cell>
          <cell r="B17988" t="str">
            <v>上海1932（複製版）</v>
          </cell>
          <cell r="C17988" t="str">
            <v>張越偉</v>
          </cell>
          <cell r="D17988">
            <v>45</v>
          </cell>
          <cell r="E17988">
            <v>0</v>
          </cell>
          <cell r="F17988" t="str">
            <v>平裝</v>
          </cell>
          <cell r="G17988" t="str">
            <v>中華地圖</v>
          </cell>
          <cell r="H17988">
            <v>9</v>
          </cell>
          <cell r="I17988" t="str">
            <v/>
          </cell>
          <cell r="J17988" t="str">
            <v/>
          </cell>
          <cell r="K17988" t="str">
            <v/>
          </cell>
          <cell r="L17988" t="str">
            <v/>
          </cell>
          <cell r="M17988" t="str">
            <v>免稅</v>
          </cell>
          <cell r="N17988" t="str">
            <v>7800313506</v>
          </cell>
        </row>
        <row r="17989">
          <cell r="A17989" t="str">
            <v>80031443</v>
          </cell>
          <cell r="B17989" t="str">
            <v>規劃建設篇圖說世博</v>
          </cell>
          <cell r="C17989" t="str">
            <v>本社</v>
          </cell>
          <cell r="D17989">
            <v>48</v>
          </cell>
          <cell r="E17989">
            <v>0</v>
          </cell>
          <cell r="F17989" t="str">
            <v>平裝</v>
          </cell>
          <cell r="G17989" t="str">
            <v>中華地圖</v>
          </cell>
          <cell r="H17989">
            <v>8</v>
          </cell>
          <cell r="I17989" t="str">
            <v/>
          </cell>
          <cell r="J17989" t="str">
            <v/>
          </cell>
          <cell r="K17989" t="str">
            <v/>
          </cell>
          <cell r="L17989" t="str">
            <v/>
          </cell>
          <cell r="M17989" t="str">
            <v>免稅</v>
          </cell>
          <cell r="N17989" t="str">
            <v>9787800314438</v>
          </cell>
        </row>
        <row r="17990">
          <cell r="A17990" t="str">
            <v>80031568</v>
          </cell>
          <cell r="B17990" t="str">
            <v>圖說世博歷史篇</v>
          </cell>
          <cell r="C17990" t="str">
            <v>本社</v>
          </cell>
          <cell r="D17990">
            <v>90</v>
          </cell>
          <cell r="E17990">
            <v>0</v>
          </cell>
          <cell r="F17990" t="str">
            <v>平裝</v>
          </cell>
          <cell r="G17990" t="str">
            <v>中華地圖</v>
          </cell>
          <cell r="H17990">
            <v>15</v>
          </cell>
          <cell r="I17990" t="str">
            <v/>
          </cell>
          <cell r="J17990" t="str">
            <v/>
          </cell>
          <cell r="K17990" t="str">
            <v/>
          </cell>
          <cell r="L17990" t="str">
            <v/>
          </cell>
          <cell r="M17990" t="str">
            <v>免稅</v>
          </cell>
          <cell r="N17990" t="str">
            <v>9787800315688</v>
          </cell>
        </row>
        <row r="17991">
          <cell r="A17991" t="str">
            <v>80040741</v>
          </cell>
          <cell r="B17991" t="str">
            <v>周易通釋</v>
          </cell>
          <cell r="C17991" t="str">
            <v>李申</v>
          </cell>
          <cell r="D17991">
            <v>400</v>
          </cell>
          <cell r="E17991">
            <v>0</v>
          </cell>
          <cell r="F17991" t="str">
            <v>平裝</v>
          </cell>
          <cell r="G17991" t="str">
            <v>昆侖</v>
          </cell>
          <cell r="H17991">
            <v>80</v>
          </cell>
          <cell r="I17991" t="str">
            <v/>
          </cell>
          <cell r="J17991" t="str">
            <v/>
          </cell>
          <cell r="K17991" t="str">
            <v/>
          </cell>
          <cell r="L17991" t="str">
            <v/>
          </cell>
          <cell r="M17991" t="str">
            <v>免稅</v>
          </cell>
          <cell r="N17991" t="str">
            <v>7800407411</v>
          </cell>
        </row>
        <row r="17992">
          <cell r="A17992" t="str">
            <v>80040767</v>
          </cell>
          <cell r="B17992" t="str">
            <v>易學哲學史(1-4)</v>
          </cell>
          <cell r="C17992" t="str">
            <v>.</v>
          </cell>
          <cell r="D17992">
            <v>1000</v>
          </cell>
          <cell r="E17992">
            <v>0</v>
          </cell>
          <cell r="F17992" t="str">
            <v>平裝</v>
          </cell>
          <cell r="G17992" t="str">
            <v>昆侖</v>
          </cell>
          <cell r="H17992">
            <v>200</v>
          </cell>
          <cell r="I17992" t="str">
            <v/>
          </cell>
          <cell r="J17992" t="str">
            <v/>
          </cell>
          <cell r="K17992" t="str">
            <v/>
          </cell>
          <cell r="L17992" t="str">
            <v/>
          </cell>
          <cell r="M17992" t="str">
            <v>免稅</v>
          </cell>
          <cell r="N17992" t="str">
            <v>7800407675</v>
          </cell>
        </row>
        <row r="17993">
          <cell r="A17993" t="str">
            <v>80040807</v>
          </cell>
          <cell r="B17993" t="str">
            <v>蘇東坡</v>
          </cell>
          <cell r="C17993" t="str">
            <v>李時英著</v>
          </cell>
          <cell r="D17993">
            <v>190</v>
          </cell>
          <cell r="E17993">
            <v>0</v>
          </cell>
          <cell r="F17993" t="str">
            <v>平裝</v>
          </cell>
          <cell r="G17993" t="str">
            <v>昆侖</v>
          </cell>
          <cell r="H17993">
            <v>38</v>
          </cell>
          <cell r="I17993" t="str">
            <v/>
          </cell>
          <cell r="J17993" t="str">
            <v/>
          </cell>
          <cell r="K17993" t="str">
            <v/>
          </cell>
          <cell r="L17993" t="str">
            <v/>
          </cell>
          <cell r="M17993" t="str">
            <v>免稅</v>
          </cell>
          <cell r="N17993" t="str">
            <v>7800408078</v>
          </cell>
        </row>
        <row r="17994">
          <cell r="A17994" t="str">
            <v>80040815</v>
          </cell>
          <cell r="B17994" t="str">
            <v>唐人選唐詩</v>
          </cell>
          <cell r="C17994" t="str">
            <v>令狐楚、殷  璠等選編</v>
          </cell>
          <cell r="D17994">
            <v>280</v>
          </cell>
          <cell r="E17994">
            <v>0</v>
          </cell>
          <cell r="F17994" t="str">
            <v>平裝</v>
          </cell>
          <cell r="G17994" t="str">
            <v>昆侖</v>
          </cell>
          <cell r="H17994">
            <v>56</v>
          </cell>
          <cell r="I17994" t="str">
            <v/>
          </cell>
          <cell r="J17994" t="str">
            <v/>
          </cell>
          <cell r="K17994" t="str">
            <v/>
          </cell>
          <cell r="L17994" t="str">
            <v/>
          </cell>
          <cell r="M17994" t="str">
            <v>免稅</v>
          </cell>
          <cell r="N17994" t="str">
            <v>7800408159</v>
          </cell>
        </row>
        <row r="17995">
          <cell r="A17995" t="str">
            <v>80040836</v>
          </cell>
          <cell r="B17995" t="str">
            <v>司馬遷</v>
          </cell>
          <cell r="C17995" t="str">
            <v>高  光著</v>
          </cell>
          <cell r="D17995">
            <v>265</v>
          </cell>
          <cell r="E17995">
            <v>0</v>
          </cell>
          <cell r="F17995" t="str">
            <v>平裝</v>
          </cell>
          <cell r="G17995" t="str">
            <v>昆侖</v>
          </cell>
          <cell r="H17995">
            <v>53</v>
          </cell>
          <cell r="I17995" t="str">
            <v/>
          </cell>
          <cell r="J17995" t="str">
            <v/>
          </cell>
          <cell r="K17995" t="str">
            <v/>
          </cell>
          <cell r="L17995" t="str">
            <v/>
          </cell>
          <cell r="M17995" t="str">
            <v>免稅</v>
          </cell>
          <cell r="N17995" t="str">
            <v>7800408361</v>
          </cell>
        </row>
        <row r="17996">
          <cell r="A17996" t="str">
            <v>80040844</v>
          </cell>
          <cell r="B17996" t="str">
            <v>鉤弋夫人</v>
          </cell>
          <cell r="C17996" t="str">
            <v>陳道闊</v>
          </cell>
          <cell r="D17996">
            <v>190</v>
          </cell>
          <cell r="E17996">
            <v>0</v>
          </cell>
          <cell r="F17996" t="str">
            <v>平裝</v>
          </cell>
          <cell r="G17996" t="str">
            <v>昆侖</v>
          </cell>
          <cell r="H17996">
            <v>38</v>
          </cell>
          <cell r="I17996" t="str">
            <v/>
          </cell>
          <cell r="J17996" t="str">
            <v/>
          </cell>
          <cell r="K17996" t="str">
            <v/>
          </cell>
          <cell r="L17996" t="str">
            <v/>
          </cell>
          <cell r="M17996" t="str">
            <v>免稅</v>
          </cell>
          <cell r="N17996" t="str">
            <v>7800408442</v>
          </cell>
        </row>
        <row r="17997">
          <cell r="A17997" t="str">
            <v>80040861</v>
          </cell>
          <cell r="B17997" t="str">
            <v>中國印度詩學比較</v>
          </cell>
          <cell r="C17997" t="str">
            <v>郁龍餘</v>
          </cell>
          <cell r="D17997">
            <v>330</v>
          </cell>
          <cell r="E17997">
            <v>0</v>
          </cell>
          <cell r="F17997" t="str">
            <v>平裝</v>
          </cell>
          <cell r="G17997" t="str">
            <v>昆侖</v>
          </cell>
          <cell r="H17997">
            <v>66</v>
          </cell>
          <cell r="I17997" t="str">
            <v/>
          </cell>
          <cell r="J17997" t="str">
            <v/>
          </cell>
          <cell r="K17997" t="str">
            <v/>
          </cell>
          <cell r="L17997" t="str">
            <v/>
          </cell>
          <cell r="M17997" t="str">
            <v>免稅</v>
          </cell>
          <cell r="N17997" t="str">
            <v>7800408612</v>
          </cell>
        </row>
        <row r="17998">
          <cell r="A17998" t="str">
            <v>80040868</v>
          </cell>
          <cell r="B17998" t="str">
            <v>中國歷代榜眼詩 清朝卷</v>
          </cell>
          <cell r="C17998" t="str">
            <v>王凱賢</v>
          </cell>
          <cell r="D17998">
            <v>140</v>
          </cell>
          <cell r="E17998">
            <v>0</v>
          </cell>
          <cell r="F17998" t="str">
            <v>平裝</v>
          </cell>
          <cell r="G17998" t="str">
            <v>昆侖</v>
          </cell>
          <cell r="H17998">
            <v>28</v>
          </cell>
          <cell r="I17998" t="str">
            <v/>
          </cell>
          <cell r="J17998" t="str">
            <v/>
          </cell>
          <cell r="K17998" t="str">
            <v/>
          </cell>
          <cell r="L17998" t="str">
            <v/>
          </cell>
          <cell r="M17998" t="str">
            <v>免稅</v>
          </cell>
          <cell r="N17998" t="str">
            <v>9787800408687</v>
          </cell>
        </row>
        <row r="17999">
          <cell r="A17999" t="str">
            <v>80040869</v>
          </cell>
          <cell r="B17999" t="str">
            <v>中國歷代狀元詩（清朝卷）(科舉名人詩畫叢書)</v>
          </cell>
          <cell r="C17999" t="str">
            <v>王凱賢選注</v>
          </cell>
          <cell r="D17999">
            <v>145</v>
          </cell>
          <cell r="E17999">
            <v>0</v>
          </cell>
          <cell r="F17999" t="str">
            <v>平裝</v>
          </cell>
          <cell r="G17999" t="str">
            <v>昆侖</v>
          </cell>
          <cell r="H17999">
            <v>29</v>
          </cell>
          <cell r="I17999" t="str">
            <v/>
          </cell>
          <cell r="J17999" t="str">
            <v/>
          </cell>
          <cell r="K17999" t="str">
            <v/>
          </cell>
          <cell r="L17999" t="str">
            <v/>
          </cell>
          <cell r="M17999" t="str">
            <v>免稅</v>
          </cell>
          <cell r="N17999" t="str">
            <v>7800408698</v>
          </cell>
        </row>
        <row r="18000">
          <cell r="A18000" t="str">
            <v>80040870</v>
          </cell>
          <cell r="B18000" t="str">
            <v>中國歷代探花詩（清朝卷）(科舉名人詩畫叢書)</v>
          </cell>
          <cell r="C18000" t="str">
            <v>王凱賢選注</v>
          </cell>
          <cell r="D18000">
            <v>140</v>
          </cell>
          <cell r="E18000">
            <v>0</v>
          </cell>
          <cell r="F18000" t="str">
            <v>平裝</v>
          </cell>
          <cell r="G18000" t="str">
            <v>昆侖</v>
          </cell>
          <cell r="H18000">
            <v>28</v>
          </cell>
          <cell r="I18000" t="str">
            <v/>
          </cell>
          <cell r="J18000" t="str">
            <v/>
          </cell>
          <cell r="K18000" t="str">
            <v/>
          </cell>
          <cell r="L18000" t="str">
            <v/>
          </cell>
          <cell r="M18000" t="str">
            <v>免稅</v>
          </cell>
          <cell r="N18000" t="str">
            <v>7800408701</v>
          </cell>
        </row>
        <row r="18001">
          <cell r="A18001" t="str">
            <v>80040898</v>
          </cell>
          <cell r="B18001" t="str">
            <v>立于文化之巔的巨人:司馬遷</v>
          </cell>
          <cell r="C18001" t="str">
            <v>賈旭</v>
          </cell>
          <cell r="D18001">
            <v>95</v>
          </cell>
          <cell r="E18001">
            <v>0</v>
          </cell>
          <cell r="F18001" t="str">
            <v>平裝</v>
          </cell>
          <cell r="G18001" t="str">
            <v>昆侖</v>
          </cell>
          <cell r="H18001">
            <v>19</v>
          </cell>
          <cell r="I18001" t="str">
            <v/>
          </cell>
          <cell r="J18001" t="str">
            <v/>
          </cell>
          <cell r="K18001" t="str">
            <v/>
          </cell>
          <cell r="L18001" t="str">
            <v/>
          </cell>
          <cell r="M18001" t="str">
            <v>免稅</v>
          </cell>
          <cell r="N18001" t="str">
            <v>9787800408984</v>
          </cell>
        </row>
        <row r="18002">
          <cell r="A18002" t="str">
            <v>80040915</v>
          </cell>
          <cell r="B18002" t="str">
            <v>一代梟雄安祿山</v>
          </cell>
          <cell r="C18002" t="str">
            <v>高洪勳</v>
          </cell>
          <cell r="D18002">
            <v>150</v>
          </cell>
          <cell r="E18002">
            <v>0</v>
          </cell>
          <cell r="F18002" t="str">
            <v>平裝</v>
          </cell>
          <cell r="G18002" t="str">
            <v>昆侖</v>
          </cell>
          <cell r="H18002">
            <v>30</v>
          </cell>
          <cell r="I18002" t="str">
            <v/>
          </cell>
          <cell r="J18002" t="str">
            <v/>
          </cell>
          <cell r="K18002" t="str">
            <v/>
          </cell>
          <cell r="L18002" t="str">
            <v/>
          </cell>
          <cell r="M18002" t="str">
            <v>免稅</v>
          </cell>
          <cell r="N18002" t="str">
            <v>9787800409158</v>
          </cell>
        </row>
        <row r="18003">
          <cell r="A18003" t="str">
            <v>80040928</v>
          </cell>
          <cell r="B18003" t="str">
            <v>生存與修煉《道德經》新解</v>
          </cell>
          <cell r="C18003" t="str">
            <v>熊厚音</v>
          </cell>
          <cell r="D18003">
            <v>234</v>
          </cell>
          <cell r="E18003">
            <v>0</v>
          </cell>
          <cell r="F18003" t="str">
            <v>平裝</v>
          </cell>
          <cell r="G18003" t="str">
            <v>昆侖</v>
          </cell>
          <cell r="H18003">
            <v>39</v>
          </cell>
          <cell r="I18003" t="str">
            <v/>
          </cell>
          <cell r="J18003" t="str">
            <v/>
          </cell>
          <cell r="K18003" t="str">
            <v/>
          </cell>
          <cell r="L18003" t="str">
            <v/>
          </cell>
          <cell r="M18003" t="str">
            <v>免稅</v>
          </cell>
          <cell r="N18003" t="str">
            <v>9787800409288</v>
          </cell>
        </row>
        <row r="18004">
          <cell r="A18004" t="str">
            <v>80040935</v>
          </cell>
          <cell r="B18004" t="str">
            <v>真秦始皇“智取六國”</v>
          </cell>
          <cell r="C18004" t="str">
            <v>程步</v>
          </cell>
          <cell r="D18004">
            <v>156</v>
          </cell>
          <cell r="E18004">
            <v>0</v>
          </cell>
          <cell r="F18004" t="str">
            <v>平裝</v>
          </cell>
          <cell r="G18004" t="str">
            <v>昆侖</v>
          </cell>
          <cell r="H18004">
            <v>26</v>
          </cell>
          <cell r="I18004" t="str">
            <v/>
          </cell>
          <cell r="J18004" t="str">
            <v/>
          </cell>
          <cell r="K18004" t="str">
            <v/>
          </cell>
          <cell r="L18004" t="str">
            <v/>
          </cell>
          <cell r="M18004" t="str">
            <v>免稅</v>
          </cell>
          <cell r="N18004" t="str">
            <v>9787800409356</v>
          </cell>
        </row>
        <row r="18005">
          <cell r="A18005" t="str">
            <v>80040943</v>
          </cell>
          <cell r="B18005" t="str">
            <v>大漢烈侯衛青</v>
          </cell>
          <cell r="C18005" t="str">
            <v>劉琳著</v>
          </cell>
          <cell r="D18005">
            <v>294</v>
          </cell>
          <cell r="E18005">
            <v>0</v>
          </cell>
          <cell r="F18005" t="str">
            <v>平裝</v>
          </cell>
          <cell r="G18005" t="str">
            <v>昆侖</v>
          </cell>
          <cell r="H18005">
            <v>49</v>
          </cell>
          <cell r="I18005" t="str">
            <v/>
          </cell>
          <cell r="J18005" t="str">
            <v/>
          </cell>
          <cell r="K18005" t="str">
            <v/>
          </cell>
          <cell r="L18005" t="str">
            <v/>
          </cell>
          <cell r="M18005" t="str">
            <v>免稅</v>
          </cell>
          <cell r="N18005" t="str">
            <v>9787800409431</v>
          </cell>
        </row>
        <row r="18006">
          <cell r="A18006" t="str">
            <v>80040956</v>
          </cell>
          <cell r="B18006" t="str">
            <v>中國哲學大綱：中國哲學問題史(上下)</v>
          </cell>
          <cell r="C18006" t="str">
            <v>諾布旺典.</v>
          </cell>
          <cell r="D18006">
            <v>480</v>
          </cell>
          <cell r="E18006">
            <v>0</v>
          </cell>
          <cell r="F18006" t="str">
            <v>平裝</v>
          </cell>
          <cell r="G18006" t="str">
            <v>陝西師大</v>
          </cell>
          <cell r="H18006">
            <v>68</v>
          </cell>
          <cell r="I18006" t="str">
            <v/>
          </cell>
          <cell r="J18006" t="str">
            <v/>
          </cell>
          <cell r="K18006" t="str">
            <v/>
          </cell>
          <cell r="L18006" t="str">
            <v/>
          </cell>
          <cell r="M18006" t="str">
            <v>免稅</v>
          </cell>
          <cell r="N18006" t="str">
            <v>9787800409561</v>
          </cell>
        </row>
        <row r="18007">
          <cell r="A18007" t="str">
            <v>80047058</v>
          </cell>
          <cell r="B18007" t="str">
            <v>康熙御筆心經</v>
          </cell>
          <cell r="C18007" t="str">
            <v/>
          </cell>
          <cell r="D18007">
            <v>200</v>
          </cell>
          <cell r="E18007">
            <v>0</v>
          </cell>
          <cell r="F18007" t="str">
            <v>平裝</v>
          </cell>
          <cell r="G18007" t="str">
            <v>榮寶齋</v>
          </cell>
          <cell r="H18007">
            <v>40</v>
          </cell>
          <cell r="I18007" t="str">
            <v/>
          </cell>
          <cell r="J18007" t="str">
            <v/>
          </cell>
          <cell r="K18007" t="str">
            <v/>
          </cell>
          <cell r="L18007" t="str">
            <v/>
          </cell>
          <cell r="M18007" t="str">
            <v>應稅</v>
          </cell>
          <cell r="N18007" t="str">
            <v/>
          </cell>
        </row>
        <row r="18008">
          <cell r="A18008" t="str">
            <v>80047281</v>
          </cell>
          <cell r="B18008" t="str">
            <v>紫禁城百題</v>
          </cell>
          <cell r="C18008" t="str">
            <v>陳永發</v>
          </cell>
          <cell r="D18008">
            <v>35</v>
          </cell>
          <cell r="E18008">
            <v>0</v>
          </cell>
          <cell r="F18008" t="str">
            <v>平裝</v>
          </cell>
          <cell r="G18008" t="str">
            <v>紫禁城</v>
          </cell>
          <cell r="H18008">
            <v>7</v>
          </cell>
          <cell r="I18008" t="str">
            <v/>
          </cell>
          <cell r="J18008" t="str">
            <v/>
          </cell>
          <cell r="K18008" t="str">
            <v/>
          </cell>
          <cell r="L18008" t="str">
            <v/>
          </cell>
          <cell r="M18008" t="str">
            <v>免稅</v>
          </cell>
          <cell r="N18008" t="str">
            <v>7800472817</v>
          </cell>
        </row>
        <row r="18009">
          <cell r="A18009" t="str">
            <v>80047307</v>
          </cell>
          <cell r="B18009" t="str">
            <v>故宮博物院50年入藏文物精品集</v>
          </cell>
          <cell r="C18009" t="str">
            <v>.</v>
          </cell>
          <cell r="D18009">
            <v>1800</v>
          </cell>
          <cell r="E18009">
            <v>0</v>
          </cell>
          <cell r="F18009" t="str">
            <v>精裝</v>
          </cell>
          <cell r="G18009" t="str">
            <v>紫禁城</v>
          </cell>
          <cell r="H18009">
            <v>360</v>
          </cell>
          <cell r="I18009" t="str">
            <v/>
          </cell>
          <cell r="J18009" t="str">
            <v/>
          </cell>
          <cell r="K18009" t="str">
            <v/>
          </cell>
          <cell r="L18009" t="str">
            <v/>
          </cell>
          <cell r="M18009" t="str">
            <v>免稅</v>
          </cell>
          <cell r="N18009" t="str">
            <v>7800473074</v>
          </cell>
        </row>
        <row r="18010">
          <cell r="A18010" t="str">
            <v>80047316</v>
          </cell>
          <cell r="B18010" t="str">
            <v>中國青銅器</v>
          </cell>
          <cell r="C18010" t="str">
            <v>賈文中</v>
          </cell>
          <cell r="D18010">
            <v>528</v>
          </cell>
          <cell r="E18010">
            <v>0</v>
          </cell>
          <cell r="F18010" t="str">
            <v>平裝</v>
          </cell>
          <cell r="G18010" t="str">
            <v>紫禁城</v>
          </cell>
          <cell r="H18010">
            <v>88</v>
          </cell>
          <cell r="I18010" t="str">
            <v/>
          </cell>
          <cell r="J18010" t="str">
            <v/>
          </cell>
          <cell r="K18010" t="str">
            <v/>
          </cell>
          <cell r="L18010" t="str">
            <v/>
          </cell>
          <cell r="M18010" t="str">
            <v>免稅</v>
          </cell>
          <cell r="N18010" t="str">
            <v>9787800473166</v>
          </cell>
        </row>
        <row r="18011">
          <cell r="A18011" t="str">
            <v>80047344</v>
          </cell>
          <cell r="B18011" t="str">
            <v>清代宮廷醫學與醫學文物</v>
          </cell>
          <cell r="C18011" t="str">
            <v>關雪玲著</v>
          </cell>
          <cell r="D18011">
            <v>408</v>
          </cell>
          <cell r="E18011">
            <v>0</v>
          </cell>
          <cell r="F18011" t="str">
            <v>平裝</v>
          </cell>
          <cell r="G18011" t="str">
            <v>紫禁城</v>
          </cell>
          <cell r="H18011">
            <v>68</v>
          </cell>
          <cell r="I18011" t="str">
            <v/>
          </cell>
          <cell r="J18011" t="str">
            <v/>
          </cell>
          <cell r="K18011" t="str">
            <v/>
          </cell>
          <cell r="L18011" t="str">
            <v/>
          </cell>
          <cell r="M18011" t="str">
            <v>免稅</v>
          </cell>
          <cell r="N18011" t="str">
            <v>9787800473449</v>
          </cell>
        </row>
        <row r="18012">
          <cell r="A18012" t="str">
            <v>80047421</v>
          </cell>
          <cell r="B18012" t="str">
            <v>藏傳佛教眾神：乾隆（滿文大藏經佛像繪畫）</v>
          </cell>
          <cell r="C18012" t="str">
            <v>故宮博物院</v>
          </cell>
          <cell r="D18012">
            <v>3480</v>
          </cell>
          <cell r="E18012">
            <v>0</v>
          </cell>
          <cell r="F18012" t="str">
            <v>平裝</v>
          </cell>
          <cell r="G18012" t="str">
            <v>紫禁城</v>
          </cell>
          <cell r="H18012">
            <v>580</v>
          </cell>
          <cell r="I18012" t="str">
            <v/>
          </cell>
          <cell r="J18012" t="str">
            <v/>
          </cell>
          <cell r="K18012" t="str">
            <v/>
          </cell>
          <cell r="L18012" t="str">
            <v/>
          </cell>
          <cell r="M18012" t="str">
            <v>免稅</v>
          </cell>
          <cell r="N18012" t="str">
            <v>7800474216</v>
          </cell>
        </row>
        <row r="18013">
          <cell r="A18013" t="str">
            <v>80047424</v>
          </cell>
          <cell r="B18013" t="str">
            <v>宮女談往錄（上下）</v>
          </cell>
          <cell r="C18013" t="str">
            <v>本社</v>
          </cell>
          <cell r="D18013">
            <v>240</v>
          </cell>
          <cell r="E18013">
            <v>0</v>
          </cell>
          <cell r="F18013" t="str">
            <v>平裝</v>
          </cell>
          <cell r="G18013" t="str">
            <v>紫禁城</v>
          </cell>
          <cell r="H18013">
            <v>0</v>
          </cell>
          <cell r="I18013" t="str">
            <v/>
          </cell>
          <cell r="J18013" t="str">
            <v/>
          </cell>
          <cell r="K18013" t="str">
            <v/>
          </cell>
          <cell r="L18013" t="str">
            <v/>
          </cell>
          <cell r="M18013" t="str">
            <v>免稅</v>
          </cell>
          <cell r="N18013" t="str">
            <v>7800474240</v>
          </cell>
        </row>
        <row r="18014">
          <cell r="A18014" t="str">
            <v>80047442</v>
          </cell>
          <cell r="B18014" t="str">
            <v>典守故宮國寶七十年</v>
          </cell>
          <cell r="C18014" t="str">
            <v>那志良</v>
          </cell>
          <cell r="D18014">
            <v>195</v>
          </cell>
          <cell r="E18014">
            <v>0</v>
          </cell>
          <cell r="F18014" t="str">
            <v>平裝</v>
          </cell>
          <cell r="G18014" t="str">
            <v>紫禁城</v>
          </cell>
          <cell r="H18014">
            <v>39</v>
          </cell>
          <cell r="I18014" t="str">
            <v/>
          </cell>
          <cell r="J18014" t="str">
            <v/>
          </cell>
          <cell r="K18014" t="str">
            <v/>
          </cell>
          <cell r="L18014" t="str">
            <v/>
          </cell>
          <cell r="M18014" t="str">
            <v>免稅</v>
          </cell>
          <cell r="N18014" t="str">
            <v>7800474429</v>
          </cell>
        </row>
        <row r="18015">
          <cell r="A18015" t="str">
            <v>80047444</v>
          </cell>
          <cell r="B18015" t="str">
            <v>清代狀元奇談.清代狀元譜_中國歷代狀元系</v>
          </cell>
          <cell r="C18015" t="str">
            <v/>
          </cell>
          <cell r="D18015">
            <v>125</v>
          </cell>
          <cell r="E18015">
            <v>0</v>
          </cell>
          <cell r="F18015" t="str">
            <v>平裝</v>
          </cell>
          <cell r="G18015" t="str">
            <v/>
          </cell>
          <cell r="H18015">
            <v>0</v>
          </cell>
          <cell r="I18015" t="str">
            <v/>
          </cell>
          <cell r="J18015" t="str">
            <v/>
          </cell>
          <cell r="K18015" t="str">
            <v/>
          </cell>
          <cell r="L18015" t="str">
            <v/>
          </cell>
          <cell r="M18015" t="str">
            <v/>
          </cell>
          <cell r="N18015" t="str">
            <v/>
          </cell>
        </row>
        <row r="18016">
          <cell r="A18016" t="str">
            <v>80047445</v>
          </cell>
          <cell r="B18016" t="str">
            <v>天朝衣冠：故宮博物院藏清代宮廷服飾精品展</v>
          </cell>
          <cell r="C18016" t="str">
            <v>王佳慧</v>
          </cell>
          <cell r="D18016">
            <v>456</v>
          </cell>
          <cell r="E18016">
            <v>0</v>
          </cell>
          <cell r="F18016" t="str">
            <v/>
          </cell>
          <cell r="G18016" t="str">
            <v>紫禁城</v>
          </cell>
          <cell r="H18016">
            <v>76</v>
          </cell>
          <cell r="I18016" t="str">
            <v/>
          </cell>
          <cell r="J18016" t="str">
            <v/>
          </cell>
          <cell r="K18016" t="str">
            <v/>
          </cell>
          <cell r="L18016" t="str">
            <v/>
          </cell>
          <cell r="M18016" t="str">
            <v>免稅</v>
          </cell>
          <cell r="N18016" t="str">
            <v>9787800474453</v>
          </cell>
        </row>
        <row r="18017">
          <cell r="A18017" t="str">
            <v>80047446</v>
          </cell>
          <cell r="B18017" t="str">
            <v>中國紫禁城學會論文集——第三輯</v>
          </cell>
          <cell r="C18017" t="str">
            <v>中國紫禁城學會</v>
          </cell>
          <cell r="D18017">
            <v>425</v>
          </cell>
          <cell r="E18017">
            <v>0</v>
          </cell>
          <cell r="F18017" t="str">
            <v>平裝</v>
          </cell>
          <cell r="G18017" t="str">
            <v>紫禁城</v>
          </cell>
          <cell r="H18017">
            <v>0</v>
          </cell>
          <cell r="I18017" t="str">
            <v/>
          </cell>
          <cell r="J18017" t="str">
            <v/>
          </cell>
          <cell r="K18017" t="str">
            <v/>
          </cell>
          <cell r="L18017" t="str">
            <v/>
          </cell>
          <cell r="M18017" t="str">
            <v>免稅</v>
          </cell>
          <cell r="N18017" t="str">
            <v>7800474461</v>
          </cell>
        </row>
        <row r="18018">
          <cell r="A18018" t="str">
            <v>80047451</v>
          </cell>
          <cell r="B18018" t="str">
            <v>明代狀元奇談.明代狀元譜_中國歷代狀元系</v>
          </cell>
          <cell r="C18018" t="str">
            <v/>
          </cell>
          <cell r="D18018">
            <v>125</v>
          </cell>
          <cell r="E18018">
            <v>0</v>
          </cell>
          <cell r="F18018" t="str">
            <v>平裝</v>
          </cell>
          <cell r="G18018" t="str">
            <v/>
          </cell>
          <cell r="H18018">
            <v>0</v>
          </cell>
          <cell r="I18018" t="str">
            <v/>
          </cell>
          <cell r="J18018" t="str">
            <v/>
          </cell>
          <cell r="K18018" t="str">
            <v/>
          </cell>
          <cell r="L18018" t="str">
            <v/>
          </cell>
          <cell r="M18018" t="str">
            <v/>
          </cell>
          <cell r="N18018" t="str">
            <v/>
          </cell>
        </row>
        <row r="18019">
          <cell r="A18019" t="str">
            <v>80047452</v>
          </cell>
          <cell r="B18019" t="str">
            <v>中國考古學</v>
          </cell>
          <cell r="C18019" t="str">
            <v>本社</v>
          </cell>
          <cell r="D18019">
            <v>300</v>
          </cell>
          <cell r="E18019">
            <v>0</v>
          </cell>
          <cell r="F18019" t="str">
            <v>精裝</v>
          </cell>
          <cell r="G18019" t="str">
            <v>紫禁城</v>
          </cell>
          <cell r="H18019">
            <v>0</v>
          </cell>
          <cell r="I18019" t="str">
            <v/>
          </cell>
          <cell r="J18019" t="str">
            <v/>
          </cell>
          <cell r="K18019" t="str">
            <v/>
          </cell>
          <cell r="L18019" t="str">
            <v/>
          </cell>
          <cell r="M18019" t="str">
            <v>免稅</v>
          </cell>
          <cell r="N18019" t="str">
            <v>7800474526</v>
          </cell>
        </row>
        <row r="18020">
          <cell r="A18020" t="str">
            <v>80047460</v>
          </cell>
          <cell r="B18020" t="str">
            <v>古詩文名物新證（全2冊）</v>
          </cell>
          <cell r="C18020" t="str">
            <v>楊之水</v>
          </cell>
          <cell r="D18020">
            <v>1188</v>
          </cell>
          <cell r="E18020">
            <v>0</v>
          </cell>
          <cell r="F18020" t="str">
            <v>平裝</v>
          </cell>
          <cell r="G18020" t="str">
            <v>紫禁城</v>
          </cell>
          <cell r="H18020">
            <v>198</v>
          </cell>
          <cell r="I18020" t="str">
            <v/>
          </cell>
          <cell r="J18020" t="str">
            <v/>
          </cell>
          <cell r="K18020" t="str">
            <v/>
          </cell>
          <cell r="L18020" t="str">
            <v/>
          </cell>
          <cell r="M18020" t="str">
            <v>免稅</v>
          </cell>
          <cell r="N18020" t="str">
            <v>9787800474606</v>
          </cell>
        </row>
        <row r="18021">
          <cell r="A18021" t="str">
            <v>80047461</v>
          </cell>
          <cell r="B18021" t="str">
            <v>故宮滄桑</v>
          </cell>
          <cell r="C18021" t="str">
            <v/>
          </cell>
          <cell r="D18021">
            <v>125</v>
          </cell>
          <cell r="E18021">
            <v>0</v>
          </cell>
          <cell r="F18021" t="str">
            <v>平裝</v>
          </cell>
          <cell r="G18021" t="str">
            <v/>
          </cell>
          <cell r="H18021">
            <v>0</v>
          </cell>
          <cell r="I18021" t="str">
            <v/>
          </cell>
          <cell r="J18021" t="str">
            <v/>
          </cell>
          <cell r="K18021" t="str">
            <v/>
          </cell>
          <cell r="L18021" t="str">
            <v/>
          </cell>
          <cell r="M18021" t="str">
            <v>應稅</v>
          </cell>
          <cell r="N18021" t="str">
            <v/>
          </cell>
        </row>
        <row r="18022">
          <cell r="A18022" t="str">
            <v>80047462</v>
          </cell>
          <cell r="B18022" t="str">
            <v>火壇與祭司鳥神</v>
          </cell>
          <cell r="C18022" t="str">
            <v>本社</v>
          </cell>
          <cell r="D18022">
            <v>375</v>
          </cell>
          <cell r="E18022">
            <v>0</v>
          </cell>
          <cell r="F18022" t="str">
            <v>平裝</v>
          </cell>
          <cell r="G18022" t="str">
            <v>紫禁城</v>
          </cell>
          <cell r="H18022">
            <v>0</v>
          </cell>
          <cell r="I18022" t="str">
            <v/>
          </cell>
          <cell r="J18022" t="str">
            <v/>
          </cell>
          <cell r="K18022" t="str">
            <v/>
          </cell>
          <cell r="L18022" t="str">
            <v/>
          </cell>
          <cell r="M18022" t="str">
            <v>免稅</v>
          </cell>
          <cell r="N18022" t="str">
            <v>7800474623</v>
          </cell>
        </row>
        <row r="18023">
          <cell r="A18023" t="str">
            <v>80047463</v>
          </cell>
          <cell r="B18023" t="str">
            <v>中國古代官窯制度</v>
          </cell>
          <cell r="C18023" t="str">
            <v>本社</v>
          </cell>
          <cell r="D18023">
            <v>375</v>
          </cell>
          <cell r="E18023">
            <v>0</v>
          </cell>
          <cell r="F18023" t="str">
            <v>平裝</v>
          </cell>
          <cell r="G18023" t="str">
            <v>紫禁城</v>
          </cell>
          <cell r="H18023">
            <v>0</v>
          </cell>
          <cell r="I18023" t="str">
            <v/>
          </cell>
          <cell r="J18023" t="str">
            <v/>
          </cell>
          <cell r="K18023" t="str">
            <v/>
          </cell>
          <cell r="L18023" t="str">
            <v/>
          </cell>
          <cell r="M18023" t="str">
            <v>免稅</v>
          </cell>
          <cell r="N18023" t="str">
            <v>7800474631</v>
          </cell>
        </row>
        <row r="18024">
          <cell r="A18024" t="str">
            <v>80047464</v>
          </cell>
          <cell r="B18024" t="str">
            <v>明清室內陳設</v>
          </cell>
          <cell r="C18024" t="str">
            <v>本社</v>
          </cell>
          <cell r="D18024">
            <v>350</v>
          </cell>
          <cell r="E18024">
            <v>0</v>
          </cell>
          <cell r="F18024" t="str">
            <v>平裝</v>
          </cell>
          <cell r="G18024" t="str">
            <v>紫禁城</v>
          </cell>
          <cell r="H18024">
            <v>70</v>
          </cell>
          <cell r="I18024" t="str">
            <v/>
          </cell>
          <cell r="J18024" t="str">
            <v/>
          </cell>
          <cell r="K18024" t="str">
            <v/>
          </cell>
          <cell r="L18024" t="str">
            <v/>
          </cell>
          <cell r="M18024" t="str">
            <v>免稅</v>
          </cell>
          <cell r="N18024" t="str">
            <v>780047464X</v>
          </cell>
        </row>
        <row r="18025">
          <cell r="A18025" t="str">
            <v>80047465</v>
          </cell>
          <cell r="B18025" t="str">
            <v>中國織繡服飾論集</v>
          </cell>
          <cell r="C18025" t="str">
            <v>本社</v>
          </cell>
          <cell r="D18025">
            <v>275</v>
          </cell>
          <cell r="E18025">
            <v>0</v>
          </cell>
          <cell r="F18025" t="str">
            <v>平裝</v>
          </cell>
          <cell r="G18025" t="str">
            <v>紫禁城</v>
          </cell>
          <cell r="H18025">
            <v>0</v>
          </cell>
          <cell r="I18025" t="str">
            <v/>
          </cell>
          <cell r="J18025" t="str">
            <v/>
          </cell>
          <cell r="K18025" t="str">
            <v/>
          </cell>
          <cell r="L18025" t="str">
            <v/>
          </cell>
          <cell r="M18025" t="str">
            <v>免稅</v>
          </cell>
          <cell r="N18025" t="str">
            <v>7800474658</v>
          </cell>
        </row>
        <row r="18026">
          <cell r="A18026" t="str">
            <v>80047469</v>
          </cell>
          <cell r="B18026" t="str">
            <v>清代宮廷服飾</v>
          </cell>
          <cell r="C18026" t="str">
            <v>本社</v>
          </cell>
          <cell r="D18026">
            <v>375</v>
          </cell>
          <cell r="E18026">
            <v>0</v>
          </cell>
          <cell r="F18026" t="str">
            <v>平裝</v>
          </cell>
          <cell r="G18026" t="str">
            <v>紫禁城</v>
          </cell>
          <cell r="H18026">
            <v>0</v>
          </cell>
          <cell r="I18026" t="str">
            <v/>
          </cell>
          <cell r="J18026" t="str">
            <v/>
          </cell>
          <cell r="K18026" t="str">
            <v/>
          </cell>
          <cell r="L18026" t="str">
            <v/>
          </cell>
          <cell r="M18026" t="str">
            <v>免稅</v>
          </cell>
          <cell r="N18026" t="str">
            <v>7800474690</v>
          </cell>
        </row>
        <row r="18027">
          <cell r="A18027" t="str">
            <v>80047473</v>
          </cell>
          <cell r="B18027" t="str">
            <v>實說慈禧</v>
          </cell>
          <cell r="C18027" t="str">
            <v/>
          </cell>
          <cell r="D18027">
            <v>145</v>
          </cell>
          <cell r="E18027">
            <v>0</v>
          </cell>
          <cell r="F18027" t="str">
            <v>平裝</v>
          </cell>
          <cell r="G18027" t="str">
            <v/>
          </cell>
          <cell r="H18027">
            <v>0</v>
          </cell>
          <cell r="I18027" t="str">
            <v/>
          </cell>
          <cell r="J18027" t="str">
            <v/>
          </cell>
          <cell r="K18027" t="str">
            <v/>
          </cell>
          <cell r="L18027" t="str">
            <v/>
          </cell>
          <cell r="M18027" t="str">
            <v>免稅</v>
          </cell>
          <cell r="N18027" t="str">
            <v>7800474736</v>
          </cell>
        </row>
        <row r="18028">
          <cell r="A18028" t="str">
            <v>80047474</v>
          </cell>
          <cell r="B18028" t="str">
            <v>中國博物館史論</v>
          </cell>
          <cell r="C18028" t="str">
            <v>本社</v>
          </cell>
          <cell r="D18028">
            <v>240</v>
          </cell>
          <cell r="E18028">
            <v>0</v>
          </cell>
          <cell r="F18028" t="str">
            <v>平裝</v>
          </cell>
          <cell r="G18028" t="str">
            <v>紫禁城</v>
          </cell>
          <cell r="H18028">
            <v>0</v>
          </cell>
          <cell r="I18028" t="str">
            <v/>
          </cell>
          <cell r="J18028" t="str">
            <v/>
          </cell>
          <cell r="K18028" t="str">
            <v/>
          </cell>
          <cell r="L18028" t="str">
            <v/>
          </cell>
          <cell r="M18028" t="str">
            <v>免稅</v>
          </cell>
          <cell r="N18028" t="str">
            <v>7800474747</v>
          </cell>
        </row>
        <row r="18029">
          <cell r="A18029" t="str">
            <v>80047477</v>
          </cell>
          <cell r="B18029" t="str">
            <v>故宮塵夢錄</v>
          </cell>
          <cell r="C18029" t="str">
            <v>吳瀛</v>
          </cell>
          <cell r="D18029">
            <v>175</v>
          </cell>
          <cell r="E18029">
            <v>0</v>
          </cell>
          <cell r="F18029" t="str">
            <v>平裝</v>
          </cell>
          <cell r="G18029" t="str">
            <v>紫禁城</v>
          </cell>
          <cell r="H18029">
            <v>35</v>
          </cell>
          <cell r="I18029" t="str">
            <v/>
          </cell>
          <cell r="J18029" t="str">
            <v/>
          </cell>
          <cell r="K18029" t="str">
            <v/>
          </cell>
          <cell r="L18029" t="str">
            <v/>
          </cell>
          <cell r="M18029" t="str">
            <v>免稅</v>
          </cell>
          <cell r="N18029" t="str">
            <v>7800474771</v>
          </cell>
        </row>
        <row r="18030">
          <cell r="A18030" t="str">
            <v>80047478</v>
          </cell>
          <cell r="B18030" t="str">
            <v>康熙皇帝畫傳_清代皇帝系叢書</v>
          </cell>
          <cell r="C18030" t="str">
            <v/>
          </cell>
          <cell r="D18030">
            <v>150</v>
          </cell>
          <cell r="E18030">
            <v>0</v>
          </cell>
          <cell r="F18030" t="str">
            <v>平裝</v>
          </cell>
          <cell r="G18030" t="str">
            <v/>
          </cell>
          <cell r="H18030">
            <v>0</v>
          </cell>
          <cell r="I18030" t="str">
            <v/>
          </cell>
          <cell r="J18030" t="str">
            <v/>
          </cell>
          <cell r="K18030" t="str">
            <v/>
          </cell>
          <cell r="L18030" t="str">
            <v/>
          </cell>
          <cell r="M18030" t="str">
            <v>免稅</v>
          </cell>
          <cell r="N18030" t="str">
            <v>780047478X</v>
          </cell>
        </row>
        <row r="18031">
          <cell r="A18031" t="str">
            <v>80047479</v>
          </cell>
          <cell r="B18031" t="str">
            <v>乾隆皇帝畫傳_清代皇帝系列叢書</v>
          </cell>
          <cell r="C18031" t="str">
            <v/>
          </cell>
          <cell r="D18031">
            <v>160</v>
          </cell>
          <cell r="E18031">
            <v>0</v>
          </cell>
          <cell r="F18031" t="str">
            <v>平裝</v>
          </cell>
          <cell r="G18031" t="str">
            <v/>
          </cell>
          <cell r="H18031">
            <v>0</v>
          </cell>
          <cell r="I18031" t="str">
            <v/>
          </cell>
          <cell r="J18031" t="str">
            <v/>
          </cell>
          <cell r="K18031" t="str">
            <v/>
          </cell>
          <cell r="L18031" t="str">
            <v/>
          </cell>
          <cell r="M18031" t="str">
            <v>免稅</v>
          </cell>
          <cell r="N18031" t="str">
            <v>7800474798</v>
          </cell>
        </row>
        <row r="18032">
          <cell r="A18032" t="str">
            <v>80047482</v>
          </cell>
          <cell r="B18032" t="str">
            <v>后宮的金枝玉葉</v>
          </cell>
          <cell r="C18032" t="str">
            <v/>
          </cell>
          <cell r="D18032">
            <v>180</v>
          </cell>
          <cell r="E18032">
            <v>0</v>
          </cell>
          <cell r="F18032" t="str">
            <v>平裝</v>
          </cell>
          <cell r="G18032" t="str">
            <v/>
          </cell>
          <cell r="H18032">
            <v>0</v>
          </cell>
          <cell r="I18032" t="str">
            <v/>
          </cell>
          <cell r="J18032" t="str">
            <v/>
          </cell>
          <cell r="K18032" t="str">
            <v/>
          </cell>
          <cell r="L18032" t="str">
            <v/>
          </cell>
          <cell r="M18032" t="str">
            <v>免稅</v>
          </cell>
          <cell r="N18032" t="str">
            <v>7800474828</v>
          </cell>
        </row>
        <row r="18033">
          <cell r="A18033" t="str">
            <v>80047486</v>
          </cell>
          <cell r="B18033" t="str">
            <v>歐齋石墨題跋(上下)</v>
          </cell>
          <cell r="C18033" t="str">
            <v>.</v>
          </cell>
          <cell r="D18033">
            <v>750</v>
          </cell>
          <cell r="E18033">
            <v>0</v>
          </cell>
          <cell r="F18033" t="str">
            <v>平裝</v>
          </cell>
          <cell r="G18033" t="str">
            <v>紫禁城</v>
          </cell>
          <cell r="H18033">
            <v>150</v>
          </cell>
          <cell r="I18033" t="str">
            <v/>
          </cell>
          <cell r="J18033" t="str">
            <v/>
          </cell>
          <cell r="K18033" t="str">
            <v/>
          </cell>
          <cell r="L18033" t="str">
            <v/>
          </cell>
          <cell r="M18033" t="str">
            <v>免稅</v>
          </cell>
          <cell r="N18033" t="str">
            <v>7800474860</v>
          </cell>
        </row>
        <row r="18034">
          <cell r="A18034" t="str">
            <v>80047488</v>
          </cell>
          <cell r="B18034" t="str">
            <v>雍正皇帝畫傳_清代皇帝系叢書</v>
          </cell>
          <cell r="C18034" t="str">
            <v/>
          </cell>
          <cell r="D18034">
            <v>160</v>
          </cell>
          <cell r="E18034">
            <v>0</v>
          </cell>
          <cell r="F18034" t="str">
            <v>平裝</v>
          </cell>
          <cell r="G18034" t="str">
            <v/>
          </cell>
          <cell r="H18034">
            <v>0</v>
          </cell>
          <cell r="I18034" t="str">
            <v/>
          </cell>
          <cell r="J18034" t="str">
            <v/>
          </cell>
          <cell r="K18034" t="str">
            <v/>
          </cell>
          <cell r="L18034" t="str">
            <v/>
          </cell>
          <cell r="M18034" t="str">
            <v>免稅</v>
          </cell>
          <cell r="N18034" t="str">
            <v>7800474887</v>
          </cell>
        </row>
        <row r="18035">
          <cell r="A18035" t="str">
            <v>80047489</v>
          </cell>
          <cell r="B18035" t="str">
            <v>順治皇帝畫傳_清代皇帝系叢書</v>
          </cell>
          <cell r="C18035" t="str">
            <v/>
          </cell>
          <cell r="D18035">
            <v>160</v>
          </cell>
          <cell r="E18035">
            <v>0</v>
          </cell>
          <cell r="F18035" t="str">
            <v>平裝</v>
          </cell>
          <cell r="G18035" t="str">
            <v/>
          </cell>
          <cell r="H18035">
            <v>0</v>
          </cell>
          <cell r="I18035" t="str">
            <v/>
          </cell>
          <cell r="J18035" t="str">
            <v/>
          </cell>
          <cell r="K18035" t="str">
            <v/>
          </cell>
          <cell r="L18035" t="str">
            <v/>
          </cell>
          <cell r="M18035" t="str">
            <v>免稅</v>
          </cell>
          <cell r="N18035" t="str">
            <v>7800474895</v>
          </cell>
        </row>
        <row r="18036">
          <cell r="A18036" t="str">
            <v>80047493</v>
          </cell>
          <cell r="B18036" t="str">
            <v>徐邦選集(一)</v>
          </cell>
          <cell r="C18036" t="str">
            <v>故宮博物院</v>
          </cell>
          <cell r="D18036">
            <v>1710</v>
          </cell>
          <cell r="E18036">
            <v>0</v>
          </cell>
          <cell r="F18036" t="str">
            <v>平裝</v>
          </cell>
          <cell r="G18036" t="str">
            <v>紫禁城</v>
          </cell>
          <cell r="H18036">
            <v>285</v>
          </cell>
          <cell r="I18036" t="str">
            <v/>
          </cell>
          <cell r="J18036" t="str">
            <v/>
          </cell>
          <cell r="K18036" t="str">
            <v/>
          </cell>
          <cell r="L18036" t="str">
            <v/>
          </cell>
          <cell r="M18036" t="str">
            <v>免稅</v>
          </cell>
          <cell r="N18036" t="str">
            <v>9787800474934</v>
          </cell>
        </row>
        <row r="18037">
          <cell r="A18037" t="str">
            <v>80047494</v>
          </cell>
          <cell r="B18037" t="str">
            <v>徐邦選集(二)</v>
          </cell>
          <cell r="C18037" t="str">
            <v>故宮博物院</v>
          </cell>
          <cell r="D18037">
            <v>1710</v>
          </cell>
          <cell r="E18037">
            <v>0</v>
          </cell>
          <cell r="F18037" t="str">
            <v>平裝</v>
          </cell>
          <cell r="G18037" t="str">
            <v>紫禁城</v>
          </cell>
          <cell r="H18037">
            <v>285</v>
          </cell>
          <cell r="I18037" t="str">
            <v/>
          </cell>
          <cell r="J18037" t="str">
            <v/>
          </cell>
          <cell r="K18037" t="str">
            <v/>
          </cell>
          <cell r="L18037" t="str">
            <v/>
          </cell>
          <cell r="M18037" t="str">
            <v>免稅</v>
          </cell>
          <cell r="N18037" t="str">
            <v>9787800474941</v>
          </cell>
        </row>
        <row r="18038">
          <cell r="A18038" t="str">
            <v>80047494A</v>
          </cell>
          <cell r="B18038" t="str">
            <v>古書畫過眼要錄-晉隋唐五代宋書法.1</v>
          </cell>
          <cell r="C18038" t="str">
            <v>徐邦達</v>
          </cell>
          <cell r="D18038">
            <v>1710</v>
          </cell>
          <cell r="E18038">
            <v>0</v>
          </cell>
          <cell r="F18038" t="str">
            <v>平裝</v>
          </cell>
          <cell r="G18038" t="str">
            <v>紫禁城</v>
          </cell>
          <cell r="H18038">
            <v>285</v>
          </cell>
          <cell r="I18038" t="str">
            <v/>
          </cell>
          <cell r="J18038" t="str">
            <v/>
          </cell>
          <cell r="K18038" t="str">
            <v/>
          </cell>
          <cell r="L18038" t="str">
            <v/>
          </cell>
          <cell r="M18038" t="str">
            <v>免稅</v>
          </cell>
          <cell r="N18038" t="str">
            <v>9787800474941</v>
          </cell>
        </row>
        <row r="18039">
          <cell r="A18039" t="str">
            <v>80047495</v>
          </cell>
          <cell r="B18039" t="str">
            <v>徐邦選集(三)</v>
          </cell>
          <cell r="C18039" t="str">
            <v>故宮博物院</v>
          </cell>
          <cell r="D18039">
            <v>1710</v>
          </cell>
          <cell r="E18039">
            <v>0</v>
          </cell>
          <cell r="F18039" t="str">
            <v>平裝</v>
          </cell>
          <cell r="G18039" t="str">
            <v>紫禁城</v>
          </cell>
          <cell r="H18039">
            <v>285</v>
          </cell>
          <cell r="I18039" t="str">
            <v/>
          </cell>
          <cell r="J18039" t="str">
            <v/>
          </cell>
          <cell r="K18039" t="str">
            <v/>
          </cell>
          <cell r="L18039" t="str">
            <v/>
          </cell>
          <cell r="M18039" t="str">
            <v>免稅</v>
          </cell>
          <cell r="N18039" t="str">
            <v>9787800474958</v>
          </cell>
        </row>
        <row r="18040">
          <cell r="A18040" t="str">
            <v>80047496</v>
          </cell>
          <cell r="B18040" t="str">
            <v>徐邦選集(五)</v>
          </cell>
          <cell r="C18040" t="str">
            <v>故宮博物院</v>
          </cell>
          <cell r="D18040">
            <v>2520</v>
          </cell>
          <cell r="E18040">
            <v>0</v>
          </cell>
          <cell r="F18040" t="str">
            <v>平裝</v>
          </cell>
          <cell r="G18040" t="str">
            <v>紫禁城</v>
          </cell>
          <cell r="H18040">
            <v>420</v>
          </cell>
          <cell r="I18040" t="str">
            <v/>
          </cell>
          <cell r="J18040" t="str">
            <v/>
          </cell>
          <cell r="K18040" t="str">
            <v/>
          </cell>
          <cell r="L18040" t="str">
            <v/>
          </cell>
          <cell r="M18040" t="str">
            <v>免稅</v>
          </cell>
          <cell r="N18040" t="str">
            <v>9787800474965</v>
          </cell>
        </row>
        <row r="18041">
          <cell r="A18041" t="str">
            <v>80047497</v>
          </cell>
          <cell r="B18041" t="str">
            <v>徐邦選集(六)</v>
          </cell>
          <cell r="C18041" t="str">
            <v>故宮博物院</v>
          </cell>
          <cell r="D18041">
            <v>2520</v>
          </cell>
          <cell r="E18041">
            <v>0</v>
          </cell>
          <cell r="F18041" t="str">
            <v>平裝</v>
          </cell>
          <cell r="G18041" t="str">
            <v>紫禁城</v>
          </cell>
          <cell r="H18041">
            <v>420</v>
          </cell>
          <cell r="I18041" t="str">
            <v/>
          </cell>
          <cell r="J18041" t="str">
            <v/>
          </cell>
          <cell r="K18041" t="str">
            <v/>
          </cell>
          <cell r="L18041" t="str">
            <v/>
          </cell>
          <cell r="M18041" t="str">
            <v>免稅</v>
          </cell>
          <cell r="N18041" t="str">
            <v>9787800474972</v>
          </cell>
        </row>
        <row r="18042">
          <cell r="A18042" t="str">
            <v>80047498</v>
          </cell>
          <cell r="B18042" t="str">
            <v>徐邦選集(七)</v>
          </cell>
          <cell r="C18042" t="str">
            <v>故宮博物院</v>
          </cell>
          <cell r="D18042">
            <v>2520</v>
          </cell>
          <cell r="E18042">
            <v>0</v>
          </cell>
          <cell r="F18042" t="str">
            <v>平裝</v>
          </cell>
          <cell r="G18042" t="str">
            <v>紫禁城</v>
          </cell>
          <cell r="H18042">
            <v>420</v>
          </cell>
          <cell r="I18042" t="str">
            <v/>
          </cell>
          <cell r="J18042" t="str">
            <v/>
          </cell>
          <cell r="K18042" t="str">
            <v/>
          </cell>
          <cell r="L18042" t="str">
            <v/>
          </cell>
          <cell r="M18042" t="str">
            <v>免稅</v>
          </cell>
          <cell r="N18042" t="str">
            <v>9787800474989</v>
          </cell>
        </row>
        <row r="18043">
          <cell r="A18043" t="str">
            <v>80047506</v>
          </cell>
          <cell r="B18043" t="str">
            <v>中國玉文化玉學論叢（三編）上下</v>
          </cell>
          <cell r="C18043" t="str">
            <v>楊伯達</v>
          </cell>
          <cell r="D18043">
            <v>250</v>
          </cell>
          <cell r="E18043">
            <v>0</v>
          </cell>
          <cell r="F18043" t="str">
            <v>平裝</v>
          </cell>
          <cell r="G18043" t="str">
            <v>紫禁城</v>
          </cell>
          <cell r="H18043">
            <v>0</v>
          </cell>
          <cell r="I18043" t="str">
            <v/>
          </cell>
          <cell r="J18043" t="str">
            <v/>
          </cell>
          <cell r="K18043" t="str">
            <v/>
          </cell>
          <cell r="L18043" t="str">
            <v/>
          </cell>
          <cell r="M18043" t="str">
            <v>免稅</v>
          </cell>
          <cell r="N18043" t="str">
            <v>7800475069</v>
          </cell>
        </row>
        <row r="18044">
          <cell r="A18044" t="str">
            <v>80047507</v>
          </cell>
          <cell r="B18044" t="str">
            <v>徐邦選集(四)</v>
          </cell>
          <cell r="C18044" t="str">
            <v>故宮博物院</v>
          </cell>
          <cell r="D18044">
            <v>1680</v>
          </cell>
          <cell r="E18044">
            <v>0</v>
          </cell>
          <cell r="F18044" t="str">
            <v>平裝</v>
          </cell>
          <cell r="G18044" t="str">
            <v>紫禁城</v>
          </cell>
          <cell r="H18044">
            <v>280</v>
          </cell>
          <cell r="I18044" t="str">
            <v/>
          </cell>
          <cell r="J18044" t="str">
            <v/>
          </cell>
          <cell r="K18044" t="str">
            <v/>
          </cell>
          <cell r="L18044" t="str">
            <v/>
          </cell>
          <cell r="M18044" t="str">
            <v>免稅</v>
          </cell>
          <cell r="N18044" t="str">
            <v>9787800475078</v>
          </cell>
        </row>
        <row r="18045">
          <cell r="A18045" t="str">
            <v>80047508</v>
          </cell>
          <cell r="B18045" t="str">
            <v>龍袍與袈裟(上下)</v>
          </cell>
          <cell r="C18045" t="str">
            <v>羅文華</v>
          </cell>
          <cell r="D18045">
            <v>990</v>
          </cell>
          <cell r="E18045">
            <v>0</v>
          </cell>
          <cell r="F18045" t="str">
            <v>平裝</v>
          </cell>
          <cell r="G18045" t="str">
            <v>紫禁城</v>
          </cell>
          <cell r="H18045">
            <v>198</v>
          </cell>
          <cell r="I18045" t="str">
            <v/>
          </cell>
          <cell r="J18045" t="str">
            <v/>
          </cell>
          <cell r="K18045" t="str">
            <v/>
          </cell>
          <cell r="L18045" t="str">
            <v/>
          </cell>
          <cell r="M18045" t="str">
            <v>免稅</v>
          </cell>
          <cell r="N18045" t="str">
            <v>7800475085</v>
          </cell>
        </row>
        <row r="18046">
          <cell r="A18046" t="str">
            <v>80047516</v>
          </cell>
          <cell r="B18046" t="str">
            <v>紫禁城風水</v>
          </cell>
          <cell r="C18046" t="str">
            <v>王子林</v>
          </cell>
          <cell r="D18046">
            <v>190</v>
          </cell>
          <cell r="E18046">
            <v>0</v>
          </cell>
          <cell r="F18046" t="str">
            <v>平裝</v>
          </cell>
          <cell r="G18046" t="str">
            <v>紫禁城</v>
          </cell>
          <cell r="H18046">
            <v>38</v>
          </cell>
          <cell r="I18046" t="str">
            <v/>
          </cell>
          <cell r="J18046" t="str">
            <v/>
          </cell>
          <cell r="K18046" t="str">
            <v/>
          </cell>
          <cell r="L18046" t="str">
            <v/>
          </cell>
          <cell r="M18046" t="str">
            <v>免稅</v>
          </cell>
          <cell r="N18046" t="str">
            <v>7800475166</v>
          </cell>
        </row>
        <row r="18047">
          <cell r="A18047" t="str">
            <v>80047521</v>
          </cell>
          <cell r="B18047" t="str">
            <v>中國宮廷御覽圖書</v>
          </cell>
          <cell r="C18047" t="str">
            <v>向斯</v>
          </cell>
          <cell r="D18047">
            <v>440</v>
          </cell>
          <cell r="E18047">
            <v>0</v>
          </cell>
          <cell r="F18047" t="str">
            <v>平裝</v>
          </cell>
          <cell r="G18047" t="str">
            <v>紫禁城</v>
          </cell>
          <cell r="H18047">
            <v>88</v>
          </cell>
          <cell r="I18047" t="str">
            <v/>
          </cell>
          <cell r="J18047" t="str">
            <v/>
          </cell>
          <cell r="K18047" t="str">
            <v/>
          </cell>
          <cell r="L18047" t="str">
            <v/>
          </cell>
          <cell r="M18047" t="str">
            <v>免稅</v>
          </cell>
          <cell r="N18047" t="str">
            <v>7800475212</v>
          </cell>
        </row>
        <row r="18048">
          <cell r="A18048" t="str">
            <v>80047522</v>
          </cell>
          <cell r="B18048" t="str">
            <v>盛世文治·清宮典籍文化</v>
          </cell>
          <cell r="C18048" t="str">
            <v>朱賽虹</v>
          </cell>
          <cell r="D18048">
            <v>1750</v>
          </cell>
          <cell r="E18048">
            <v>0</v>
          </cell>
          <cell r="F18048" t="str">
            <v>精裝</v>
          </cell>
          <cell r="G18048" t="str">
            <v>紫禁城</v>
          </cell>
          <cell r="H18048">
            <v>350</v>
          </cell>
          <cell r="I18048" t="str">
            <v/>
          </cell>
          <cell r="J18048" t="str">
            <v/>
          </cell>
          <cell r="K18048" t="str">
            <v/>
          </cell>
          <cell r="L18048" t="str">
            <v/>
          </cell>
          <cell r="M18048" t="str">
            <v>免稅</v>
          </cell>
          <cell r="N18048" t="str">
            <v>7800475220</v>
          </cell>
        </row>
        <row r="18049">
          <cell r="A18049" t="str">
            <v>80047523</v>
          </cell>
          <cell r="B18049" t="str">
            <v>紫禁城行走漫筆</v>
          </cell>
          <cell r="C18049" t="str">
            <v>楊乃濟</v>
          </cell>
          <cell r="D18049">
            <v>175</v>
          </cell>
          <cell r="E18049">
            <v>0</v>
          </cell>
          <cell r="F18049" t="str">
            <v>平裝</v>
          </cell>
          <cell r="G18049" t="str">
            <v>紫禁城</v>
          </cell>
          <cell r="H18049">
            <v>0</v>
          </cell>
          <cell r="I18049" t="str">
            <v/>
          </cell>
          <cell r="J18049" t="str">
            <v/>
          </cell>
          <cell r="K18049" t="str">
            <v/>
          </cell>
          <cell r="L18049" t="str">
            <v/>
          </cell>
          <cell r="M18049" t="str">
            <v>免稅</v>
          </cell>
          <cell r="N18049" t="str">
            <v>7800475239</v>
          </cell>
        </row>
        <row r="18050">
          <cell r="A18050" t="str">
            <v>80047526</v>
          </cell>
          <cell r="B18050" t="str">
            <v>故宮博物院</v>
          </cell>
          <cell r="C18050" t="str">
            <v>本社</v>
          </cell>
          <cell r="D18050">
            <v>1900</v>
          </cell>
          <cell r="E18050">
            <v>0</v>
          </cell>
          <cell r="F18050" t="str">
            <v>精裝</v>
          </cell>
          <cell r="G18050" t="str">
            <v>紫禁城</v>
          </cell>
          <cell r="H18050">
            <v>0</v>
          </cell>
          <cell r="I18050" t="str">
            <v/>
          </cell>
          <cell r="J18050" t="str">
            <v/>
          </cell>
          <cell r="K18050" t="str">
            <v/>
          </cell>
          <cell r="L18050" t="str">
            <v/>
          </cell>
          <cell r="M18050" t="str">
            <v>免稅</v>
          </cell>
          <cell r="N18050" t="str">
            <v>7800475263</v>
          </cell>
        </row>
        <row r="18051">
          <cell r="A18051" t="str">
            <v>80047534</v>
          </cell>
          <cell r="B18051" t="str">
            <v>故宮文叢解讀清皇陵</v>
          </cell>
          <cell r="C18051" t="str">
            <v/>
          </cell>
          <cell r="D18051">
            <v>210</v>
          </cell>
          <cell r="E18051">
            <v>0</v>
          </cell>
          <cell r="F18051" t="str">
            <v>平裝</v>
          </cell>
          <cell r="G18051" t="str">
            <v/>
          </cell>
          <cell r="H18051">
            <v>0</v>
          </cell>
          <cell r="I18051" t="str">
            <v/>
          </cell>
          <cell r="J18051" t="str">
            <v/>
          </cell>
          <cell r="K18051" t="str">
            <v/>
          </cell>
          <cell r="L18051" t="str">
            <v/>
          </cell>
          <cell r="M18051" t="str">
            <v/>
          </cell>
          <cell r="N18051" t="str">
            <v/>
          </cell>
        </row>
        <row r="18052">
          <cell r="A18052" t="str">
            <v>80047537</v>
          </cell>
          <cell r="B18052" t="str">
            <v>中國古代玉器</v>
          </cell>
          <cell r="C18052" t="str">
            <v>郭兵</v>
          </cell>
          <cell r="D18052">
            <v>528</v>
          </cell>
          <cell r="E18052">
            <v>0</v>
          </cell>
          <cell r="F18052" t="str">
            <v>平裝</v>
          </cell>
          <cell r="G18052" t="str">
            <v>紫禁城</v>
          </cell>
          <cell r="H18052">
            <v>88</v>
          </cell>
          <cell r="I18052" t="str">
            <v/>
          </cell>
          <cell r="J18052" t="str">
            <v/>
          </cell>
          <cell r="K18052" t="str">
            <v/>
          </cell>
          <cell r="L18052" t="str">
            <v/>
          </cell>
          <cell r="M18052" t="str">
            <v>免稅</v>
          </cell>
          <cell r="N18052" t="str">
            <v>9787800475375</v>
          </cell>
        </row>
        <row r="18053">
          <cell r="A18053" t="str">
            <v>80047538</v>
          </cell>
          <cell r="B18053" t="str">
            <v>天府永藏</v>
          </cell>
          <cell r="C18053" t="str">
            <v>鄭欣淼</v>
          </cell>
          <cell r="D18053">
            <v>234</v>
          </cell>
          <cell r="E18053">
            <v>5</v>
          </cell>
          <cell r="F18053" t="str">
            <v>平裝</v>
          </cell>
          <cell r="G18053" t="str">
            <v>紫禁城</v>
          </cell>
          <cell r="H18053">
            <v>39</v>
          </cell>
          <cell r="I18053" t="str">
            <v/>
          </cell>
          <cell r="J18053" t="str">
            <v/>
          </cell>
          <cell r="K18053" t="str">
            <v/>
          </cell>
          <cell r="L18053" t="str">
            <v/>
          </cell>
          <cell r="M18053" t="str">
            <v>免稅</v>
          </cell>
          <cell r="N18053" t="str">
            <v>9787800475382</v>
          </cell>
        </row>
        <row r="18054">
          <cell r="A18054" t="str">
            <v>80047539</v>
          </cell>
          <cell r="B18054" t="str">
            <v>故宮問學</v>
          </cell>
          <cell r="C18054" t="str">
            <v>劉靜</v>
          </cell>
          <cell r="D18054">
            <v>216</v>
          </cell>
          <cell r="E18054">
            <v>7</v>
          </cell>
          <cell r="F18054" t="str">
            <v/>
          </cell>
          <cell r="G18054" t="str">
            <v>紫禁城</v>
          </cell>
          <cell r="H18054">
            <v>36</v>
          </cell>
          <cell r="I18054" t="str">
            <v/>
          </cell>
          <cell r="J18054" t="str">
            <v/>
          </cell>
          <cell r="K18054" t="str">
            <v/>
          </cell>
          <cell r="L18054" t="str">
            <v/>
          </cell>
          <cell r="M18054" t="str">
            <v>免稅</v>
          </cell>
          <cell r="N18054" t="str">
            <v>9787800475399</v>
          </cell>
        </row>
        <row r="18055">
          <cell r="A18055" t="str">
            <v>80047542</v>
          </cell>
          <cell r="B18055" t="str">
            <v>中國古代窯址標本(卷一)河南卷</v>
          </cell>
          <cell r="C18055" t="str">
            <v>本社</v>
          </cell>
          <cell r="D18055">
            <v>2900</v>
          </cell>
          <cell r="E18055">
            <v>0</v>
          </cell>
          <cell r="F18055" t="str">
            <v>精裝</v>
          </cell>
          <cell r="G18055" t="str">
            <v>紫禁城</v>
          </cell>
          <cell r="H18055">
            <v>0</v>
          </cell>
          <cell r="I18055" t="str">
            <v/>
          </cell>
          <cell r="J18055" t="str">
            <v/>
          </cell>
          <cell r="K18055" t="str">
            <v/>
          </cell>
          <cell r="L18055" t="str">
            <v/>
          </cell>
          <cell r="M18055" t="str">
            <v>免稅</v>
          </cell>
          <cell r="N18055" t="str">
            <v>7800475425</v>
          </cell>
        </row>
        <row r="18056">
          <cell r="A18056" t="str">
            <v>80047543</v>
          </cell>
          <cell r="B18056" t="str">
            <v>故宮學刊 第二輯</v>
          </cell>
          <cell r="C18056" t="str">
            <v>故宮博物館</v>
          </cell>
          <cell r="D18056">
            <v>450</v>
          </cell>
          <cell r="E18056">
            <v>0</v>
          </cell>
          <cell r="F18056" t="str">
            <v>精裝</v>
          </cell>
          <cell r="G18056" t="str">
            <v>紫禁城</v>
          </cell>
          <cell r="H18056">
            <v>0</v>
          </cell>
          <cell r="I18056" t="str">
            <v/>
          </cell>
          <cell r="J18056" t="str">
            <v/>
          </cell>
          <cell r="K18056" t="str">
            <v/>
          </cell>
          <cell r="L18056" t="str">
            <v/>
          </cell>
          <cell r="M18056" t="str">
            <v>免稅</v>
          </cell>
          <cell r="N18056" t="str">
            <v>7800475433</v>
          </cell>
        </row>
        <row r="18057">
          <cell r="A18057" t="str">
            <v>80047544</v>
          </cell>
          <cell r="B18057" t="str">
            <v>古書畫史論鑑定文集</v>
          </cell>
          <cell r="C18057" t="str">
            <v>肖燕翼</v>
          </cell>
          <cell r="D18057">
            <v>390</v>
          </cell>
          <cell r="E18057">
            <v>0</v>
          </cell>
          <cell r="F18057" t="str">
            <v>平裝</v>
          </cell>
          <cell r="G18057" t="str">
            <v>紫禁城</v>
          </cell>
          <cell r="H18057">
            <v>0</v>
          </cell>
          <cell r="I18057" t="str">
            <v/>
          </cell>
          <cell r="J18057" t="str">
            <v/>
          </cell>
          <cell r="K18057" t="str">
            <v/>
          </cell>
          <cell r="L18057" t="str">
            <v/>
          </cell>
          <cell r="M18057" t="str">
            <v>免稅</v>
          </cell>
          <cell r="N18057" t="str">
            <v>7800475441</v>
          </cell>
        </row>
        <row r="18058">
          <cell r="A18058" t="str">
            <v>80047545</v>
          </cell>
          <cell r="B18058" t="str">
            <v>故宮博物院八十年</v>
          </cell>
          <cell r="C18058" t="str">
            <v>本社</v>
          </cell>
          <cell r="D18058">
            <v>1400</v>
          </cell>
          <cell r="E18058">
            <v>0</v>
          </cell>
          <cell r="F18058" t="str">
            <v>精裝</v>
          </cell>
          <cell r="G18058" t="str">
            <v>紫禁城</v>
          </cell>
          <cell r="H18058">
            <v>0</v>
          </cell>
          <cell r="I18058" t="str">
            <v/>
          </cell>
          <cell r="J18058" t="str">
            <v/>
          </cell>
          <cell r="K18058" t="str">
            <v/>
          </cell>
          <cell r="L18058" t="str">
            <v/>
          </cell>
          <cell r="M18058" t="str">
            <v>免稅</v>
          </cell>
          <cell r="N18058" t="str">
            <v>780047545X</v>
          </cell>
        </row>
        <row r="18059">
          <cell r="A18059" t="str">
            <v>80047556</v>
          </cell>
          <cell r="B18059" t="str">
            <v>中國古代瓷器</v>
          </cell>
          <cell r="C18059" t="str">
            <v>唐健</v>
          </cell>
          <cell r="D18059">
            <v>528</v>
          </cell>
          <cell r="E18059">
            <v>0</v>
          </cell>
          <cell r="F18059" t="str">
            <v>平裝</v>
          </cell>
          <cell r="G18059" t="str">
            <v>紫禁城</v>
          </cell>
          <cell r="H18059">
            <v>88</v>
          </cell>
          <cell r="I18059" t="str">
            <v/>
          </cell>
          <cell r="J18059" t="str">
            <v/>
          </cell>
          <cell r="K18059" t="str">
            <v/>
          </cell>
          <cell r="L18059" t="str">
            <v/>
          </cell>
          <cell r="M18059" t="str">
            <v>免稅</v>
          </cell>
          <cell r="N18059" t="str">
            <v>9787800475566</v>
          </cell>
        </row>
        <row r="18060">
          <cell r="A18060" t="str">
            <v>80047564</v>
          </cell>
          <cell r="B18060" t="str">
            <v>王羲之《蘭亭序》貼技法精講</v>
          </cell>
          <cell r="C18060" t="str">
            <v>故宮博物院</v>
          </cell>
          <cell r="D18060">
            <v>138</v>
          </cell>
          <cell r="E18060">
            <v>0</v>
          </cell>
          <cell r="F18060" t="str">
            <v>平裝</v>
          </cell>
          <cell r="G18060" t="str">
            <v>紫禁城</v>
          </cell>
          <cell r="H18060">
            <v>23</v>
          </cell>
          <cell r="I18060" t="str">
            <v/>
          </cell>
          <cell r="J18060" t="str">
            <v/>
          </cell>
          <cell r="K18060" t="str">
            <v/>
          </cell>
          <cell r="L18060" t="str">
            <v/>
          </cell>
          <cell r="M18060" t="str">
            <v>免稅</v>
          </cell>
          <cell r="N18060" t="str">
            <v>9787800475641</v>
          </cell>
        </row>
        <row r="18061">
          <cell r="A18061" t="str">
            <v>80047565</v>
          </cell>
          <cell r="B18061" t="str">
            <v>米芾《苕溪詩》貼技法精講</v>
          </cell>
          <cell r="C18061" t="str">
            <v>故宮博物院</v>
          </cell>
          <cell r="D18061">
            <v>138</v>
          </cell>
          <cell r="E18061">
            <v>0</v>
          </cell>
          <cell r="F18061" t="str">
            <v>平裝</v>
          </cell>
          <cell r="G18061" t="str">
            <v>紫禁城</v>
          </cell>
          <cell r="H18061">
            <v>23</v>
          </cell>
          <cell r="I18061" t="str">
            <v/>
          </cell>
          <cell r="J18061" t="str">
            <v/>
          </cell>
          <cell r="K18061" t="str">
            <v/>
          </cell>
          <cell r="L18061" t="str">
            <v/>
          </cell>
          <cell r="M18061" t="str">
            <v>免稅</v>
          </cell>
          <cell r="N18061" t="str">
            <v>9787800475658</v>
          </cell>
        </row>
        <row r="18062">
          <cell r="A18062" t="str">
            <v>80047566</v>
          </cell>
          <cell r="B18062" t="str">
            <v>趙孟俯《帝師膽巴碑》貼技法精講</v>
          </cell>
          <cell r="C18062" t="str">
            <v>故宮博物院</v>
          </cell>
          <cell r="D18062">
            <v>138</v>
          </cell>
          <cell r="E18062">
            <v>0</v>
          </cell>
          <cell r="F18062" t="str">
            <v>平裝</v>
          </cell>
          <cell r="G18062" t="str">
            <v>紫禁城</v>
          </cell>
          <cell r="H18062">
            <v>23</v>
          </cell>
          <cell r="I18062" t="str">
            <v/>
          </cell>
          <cell r="J18062" t="str">
            <v/>
          </cell>
          <cell r="K18062" t="str">
            <v/>
          </cell>
          <cell r="L18062" t="str">
            <v/>
          </cell>
          <cell r="M18062" t="str">
            <v>免稅</v>
          </cell>
          <cell r="N18062" t="str">
            <v>9787800475665</v>
          </cell>
        </row>
        <row r="18063">
          <cell r="A18063" t="str">
            <v>80047567</v>
          </cell>
          <cell r="B18063" t="str">
            <v>趙孟俯《真書千字文》貼技法精講</v>
          </cell>
          <cell r="C18063" t="str">
            <v>故宮博物院</v>
          </cell>
          <cell r="D18063">
            <v>168</v>
          </cell>
          <cell r="E18063">
            <v>0</v>
          </cell>
          <cell r="F18063" t="str">
            <v>平裝</v>
          </cell>
          <cell r="G18063" t="str">
            <v>紫禁城</v>
          </cell>
          <cell r="H18063">
            <v>28</v>
          </cell>
          <cell r="I18063" t="str">
            <v/>
          </cell>
          <cell r="J18063" t="str">
            <v/>
          </cell>
          <cell r="K18063" t="str">
            <v/>
          </cell>
          <cell r="L18063" t="str">
            <v/>
          </cell>
          <cell r="M18063" t="str">
            <v>免稅</v>
          </cell>
          <cell r="N18063" t="str">
            <v>9787800475672</v>
          </cell>
        </row>
        <row r="18064">
          <cell r="A18064" t="str">
            <v>80047568</v>
          </cell>
          <cell r="B18064" t="str">
            <v>趙孟俯《草書千字文》貼技法精講</v>
          </cell>
          <cell r="C18064" t="str">
            <v>故宮博物院</v>
          </cell>
          <cell r="D18064">
            <v>168</v>
          </cell>
          <cell r="E18064">
            <v>0</v>
          </cell>
          <cell r="F18064" t="str">
            <v>平裝</v>
          </cell>
          <cell r="G18064" t="str">
            <v>紫禁城</v>
          </cell>
          <cell r="H18064">
            <v>28</v>
          </cell>
          <cell r="I18064" t="str">
            <v/>
          </cell>
          <cell r="J18064" t="str">
            <v/>
          </cell>
          <cell r="K18064" t="str">
            <v/>
          </cell>
          <cell r="L18064" t="str">
            <v/>
          </cell>
          <cell r="M18064" t="str">
            <v>免稅</v>
          </cell>
          <cell r="N18064" t="str">
            <v>9787800475689</v>
          </cell>
        </row>
        <row r="18065">
          <cell r="A18065" t="str">
            <v>80047569</v>
          </cell>
          <cell r="B18065" t="str">
            <v>唐寅《自書詞曲》貼技法精講</v>
          </cell>
          <cell r="C18065" t="str">
            <v>故宮博物院</v>
          </cell>
          <cell r="D18065">
            <v>138</v>
          </cell>
          <cell r="E18065">
            <v>0</v>
          </cell>
          <cell r="F18065" t="str">
            <v>平裝</v>
          </cell>
          <cell r="G18065" t="str">
            <v>紫禁城</v>
          </cell>
          <cell r="H18065">
            <v>23</v>
          </cell>
          <cell r="I18065" t="str">
            <v/>
          </cell>
          <cell r="J18065" t="str">
            <v/>
          </cell>
          <cell r="K18065" t="str">
            <v/>
          </cell>
          <cell r="L18065" t="str">
            <v/>
          </cell>
          <cell r="M18065" t="str">
            <v>免稅</v>
          </cell>
          <cell r="N18065" t="str">
            <v>9787800475696</v>
          </cell>
        </row>
        <row r="18066">
          <cell r="A18066" t="str">
            <v>80047571</v>
          </cell>
          <cell r="B18066" t="str">
            <v>當利瑪竇遭遇中國</v>
          </cell>
          <cell r="C18066" t="str">
            <v>江志文</v>
          </cell>
          <cell r="D18066">
            <v>408</v>
          </cell>
          <cell r="E18066">
            <v>0</v>
          </cell>
          <cell r="F18066" t="str">
            <v>平裝</v>
          </cell>
          <cell r="G18066" t="str">
            <v>紫禁城</v>
          </cell>
          <cell r="H18066">
            <v>68</v>
          </cell>
          <cell r="I18066" t="str">
            <v/>
          </cell>
          <cell r="J18066" t="str">
            <v/>
          </cell>
          <cell r="K18066" t="str">
            <v/>
          </cell>
          <cell r="L18066" t="str">
            <v/>
          </cell>
          <cell r="M18066" t="str">
            <v>免稅</v>
          </cell>
          <cell r="N18066" t="str">
            <v>9787800475719</v>
          </cell>
        </row>
        <row r="18067">
          <cell r="A18067" t="str">
            <v>80047572</v>
          </cell>
          <cell r="B18067" t="str">
            <v>故宮與故宮學</v>
          </cell>
          <cell r="C18067" t="str">
            <v>鄭欣淼著</v>
          </cell>
          <cell r="D18067">
            <v>276</v>
          </cell>
          <cell r="E18067">
            <v>0</v>
          </cell>
          <cell r="F18067" t="str">
            <v>平裝</v>
          </cell>
          <cell r="G18067" t="str">
            <v>紫禁城</v>
          </cell>
          <cell r="H18067">
            <v>46</v>
          </cell>
          <cell r="I18067" t="str">
            <v/>
          </cell>
          <cell r="J18067" t="str">
            <v/>
          </cell>
          <cell r="K18067" t="str">
            <v/>
          </cell>
          <cell r="L18067" t="str">
            <v/>
          </cell>
          <cell r="M18067" t="str">
            <v>免稅</v>
          </cell>
          <cell r="N18067" t="str">
            <v>9787800475726</v>
          </cell>
        </row>
        <row r="18068">
          <cell r="A18068" t="str">
            <v>80047583</v>
          </cell>
          <cell r="B18068" t="str">
            <v>天府永藏：兩岸故宮博物院文物藏品概述</v>
          </cell>
          <cell r="C18068" t="str">
            <v>鄭欣淼</v>
          </cell>
          <cell r="D18068">
            <v>234</v>
          </cell>
          <cell r="E18068">
            <v>0</v>
          </cell>
          <cell r="F18068" t="str">
            <v>平裝</v>
          </cell>
          <cell r="G18068" t="str">
            <v>紫禁城</v>
          </cell>
          <cell r="H18068">
            <v>39</v>
          </cell>
          <cell r="I18068" t="str">
            <v/>
          </cell>
          <cell r="J18068" t="str">
            <v/>
          </cell>
          <cell r="K18068" t="str">
            <v/>
          </cell>
          <cell r="L18068" t="str">
            <v/>
          </cell>
          <cell r="M18068" t="str">
            <v>免稅</v>
          </cell>
          <cell r="N18068" t="str">
            <v>9787800475832</v>
          </cell>
        </row>
        <row r="18069">
          <cell r="A18069" t="str">
            <v>80047605</v>
          </cell>
          <cell r="B18069" t="str">
            <v>清朝皇帝列傳:增訂圖文本(上下)</v>
          </cell>
          <cell r="C18069" t="str">
            <v>閻崇年</v>
          </cell>
          <cell r="D18069">
            <v>260</v>
          </cell>
          <cell r="E18069">
            <v>0</v>
          </cell>
          <cell r="F18069" t="str">
            <v>平裝</v>
          </cell>
          <cell r="G18069" t="str">
            <v>紫禁城</v>
          </cell>
          <cell r="H18069">
            <v>52</v>
          </cell>
          <cell r="I18069" t="str">
            <v/>
          </cell>
          <cell r="J18069" t="str">
            <v/>
          </cell>
          <cell r="K18069" t="str">
            <v/>
          </cell>
          <cell r="L18069" t="str">
            <v/>
          </cell>
          <cell r="M18069" t="str">
            <v>免稅</v>
          </cell>
          <cell r="N18069" t="str">
            <v>9787800476051</v>
          </cell>
        </row>
        <row r="18070">
          <cell r="A18070" t="str">
            <v>80047612</v>
          </cell>
          <cell r="B18070" t="str">
            <v>清皇陵地宮親探記:圖文本</v>
          </cell>
          <cell r="C18070" t="str">
            <v>徐廣源</v>
          </cell>
          <cell r="D18070">
            <v>140</v>
          </cell>
          <cell r="E18070">
            <v>0</v>
          </cell>
          <cell r="F18070" t="str">
            <v>平裝</v>
          </cell>
          <cell r="G18070" t="str">
            <v>紫禁城</v>
          </cell>
          <cell r="H18070">
            <v>28</v>
          </cell>
          <cell r="I18070" t="str">
            <v/>
          </cell>
          <cell r="J18070" t="str">
            <v/>
          </cell>
          <cell r="K18070" t="str">
            <v/>
          </cell>
          <cell r="L18070" t="str">
            <v/>
          </cell>
          <cell r="M18070" t="str">
            <v>免稅</v>
          </cell>
          <cell r="N18070" t="str">
            <v>9787800476129</v>
          </cell>
        </row>
        <row r="18071">
          <cell r="A18071" t="str">
            <v>80047633</v>
          </cell>
          <cell r="B18071" t="str">
            <v>宮裏有這些規矩</v>
          </cell>
          <cell r="C18071" t="str">
            <v>雨聲</v>
          </cell>
          <cell r="D18071">
            <v>228</v>
          </cell>
          <cell r="E18071">
            <v>0</v>
          </cell>
          <cell r="F18071" t="str">
            <v>平裝</v>
          </cell>
          <cell r="G18071" t="str">
            <v>紫禁城</v>
          </cell>
          <cell r="H18071">
            <v>38</v>
          </cell>
          <cell r="I18071" t="str">
            <v/>
          </cell>
          <cell r="J18071" t="str">
            <v/>
          </cell>
          <cell r="K18071" t="str">
            <v/>
          </cell>
          <cell r="L18071" t="str">
            <v/>
          </cell>
          <cell r="M18071" t="str">
            <v>免稅</v>
          </cell>
          <cell r="N18071" t="str">
            <v>9787800476334</v>
          </cell>
        </row>
        <row r="18072">
          <cell r="A18072" t="str">
            <v>80047640</v>
          </cell>
          <cell r="B18072" t="str">
            <v>清代宮史探析（上下）</v>
          </cell>
          <cell r="C18072" t="str">
            <v>.</v>
          </cell>
          <cell r="D18072">
            <v>300</v>
          </cell>
          <cell r="E18072">
            <v>0</v>
          </cell>
          <cell r="F18072" t="str">
            <v>平裝</v>
          </cell>
          <cell r="G18072" t="str">
            <v>紫禁城</v>
          </cell>
          <cell r="H18072">
            <v>60</v>
          </cell>
          <cell r="I18072" t="str">
            <v/>
          </cell>
          <cell r="J18072" t="str">
            <v/>
          </cell>
          <cell r="K18072" t="str">
            <v/>
          </cell>
          <cell r="L18072" t="str">
            <v/>
          </cell>
          <cell r="M18072" t="str">
            <v>免稅</v>
          </cell>
          <cell r="N18072" t="str">
            <v>9787800476402</v>
          </cell>
        </row>
        <row r="18073">
          <cell r="A18073" t="str">
            <v>80047643</v>
          </cell>
          <cell r="B18073" t="str">
            <v>明清閨閣繪畫研究</v>
          </cell>
          <cell r="C18073" t="str">
            <v>李湜</v>
          </cell>
          <cell r="D18073">
            <v>408</v>
          </cell>
          <cell r="E18073">
            <v>0</v>
          </cell>
          <cell r="F18073" t="str">
            <v>平裝</v>
          </cell>
          <cell r="G18073" t="str">
            <v>紫禁城</v>
          </cell>
          <cell r="H18073">
            <v>68</v>
          </cell>
          <cell r="I18073" t="str">
            <v/>
          </cell>
          <cell r="J18073" t="str">
            <v/>
          </cell>
          <cell r="K18073" t="str">
            <v/>
          </cell>
          <cell r="L18073" t="str">
            <v/>
          </cell>
          <cell r="M18073" t="str">
            <v>免稅</v>
          </cell>
          <cell r="N18073" t="str">
            <v>9787800476433</v>
          </cell>
        </row>
        <row r="18074">
          <cell r="A18074" t="str">
            <v>80047666</v>
          </cell>
          <cell r="B18074" t="str">
            <v>故宮經典明清宮廷傢俱</v>
          </cell>
          <cell r="C18074" t="str">
            <v>編委會</v>
          </cell>
          <cell r="D18074">
            <v>1680</v>
          </cell>
          <cell r="E18074">
            <v>0</v>
          </cell>
          <cell r="F18074" t="str">
            <v>平裝</v>
          </cell>
          <cell r="G18074" t="str">
            <v>紫禁城</v>
          </cell>
          <cell r="H18074">
            <v>280</v>
          </cell>
          <cell r="I18074" t="str">
            <v/>
          </cell>
          <cell r="J18074" t="str">
            <v/>
          </cell>
          <cell r="K18074" t="str">
            <v/>
          </cell>
          <cell r="L18074" t="str">
            <v/>
          </cell>
          <cell r="M18074" t="str">
            <v>免稅</v>
          </cell>
          <cell r="N18074" t="str">
            <v>9787800476662</v>
          </cell>
        </row>
        <row r="18075">
          <cell r="A18075" t="str">
            <v>80047667</v>
          </cell>
          <cell r="B18075" t="str">
            <v>明北京宮苑圖考：單士元集第一卷</v>
          </cell>
          <cell r="C18075" t="str">
            <v>單士元</v>
          </cell>
          <cell r="D18075">
            <v>348</v>
          </cell>
          <cell r="E18075">
            <v>0</v>
          </cell>
          <cell r="F18075" t="str">
            <v>平裝</v>
          </cell>
          <cell r="G18075" t="str">
            <v>紫禁城</v>
          </cell>
          <cell r="H18075">
            <v>58</v>
          </cell>
          <cell r="I18075" t="str">
            <v/>
          </cell>
          <cell r="J18075" t="str">
            <v/>
          </cell>
          <cell r="K18075" t="str">
            <v/>
          </cell>
          <cell r="L18075" t="str">
            <v/>
          </cell>
          <cell r="M18075" t="str">
            <v>免稅</v>
          </cell>
          <cell r="N18075" t="str">
            <v>9787800476679</v>
          </cell>
        </row>
        <row r="18076">
          <cell r="A18076" t="str">
            <v>80047674</v>
          </cell>
          <cell r="B18076" t="str">
            <v>故宮收藏:你應該知道的200件玉器</v>
          </cell>
          <cell r="C18076" t="str">
            <v>張廣文</v>
          </cell>
          <cell r="D18076">
            <v>390</v>
          </cell>
          <cell r="E18076">
            <v>0</v>
          </cell>
          <cell r="F18076" t="str">
            <v>平裝</v>
          </cell>
          <cell r="G18076" t="str">
            <v>紫禁城</v>
          </cell>
          <cell r="H18076">
            <v>78</v>
          </cell>
          <cell r="I18076" t="str">
            <v/>
          </cell>
          <cell r="J18076" t="str">
            <v/>
          </cell>
          <cell r="K18076" t="str">
            <v/>
          </cell>
          <cell r="L18076" t="str">
            <v/>
          </cell>
          <cell r="M18076" t="str">
            <v>免稅</v>
          </cell>
          <cell r="N18076" t="str">
            <v>9787800476747</v>
          </cell>
        </row>
        <row r="18077">
          <cell r="A18077" t="str">
            <v>80047682</v>
          </cell>
          <cell r="B18077" t="str">
            <v>碑刻的故事(文物的故事：第1輯)</v>
          </cell>
          <cell r="C18077" t="str">
            <v>吳克敬著</v>
          </cell>
          <cell r="D18077">
            <v>174</v>
          </cell>
          <cell r="E18077">
            <v>0</v>
          </cell>
          <cell r="F18077" t="str">
            <v>平裝</v>
          </cell>
          <cell r="G18077" t="str">
            <v>紫禁城</v>
          </cell>
          <cell r="H18077">
            <v>29</v>
          </cell>
          <cell r="I18077" t="str">
            <v/>
          </cell>
          <cell r="J18077" t="str">
            <v/>
          </cell>
          <cell r="K18077" t="str">
            <v/>
          </cell>
          <cell r="L18077" t="str">
            <v/>
          </cell>
          <cell r="M18077" t="str">
            <v>免稅</v>
          </cell>
          <cell r="N18077" t="str">
            <v>9787800476822</v>
          </cell>
        </row>
        <row r="18078">
          <cell r="A18078" t="str">
            <v>80047685</v>
          </cell>
          <cell r="B18078" t="str">
            <v>故宮歷代書畫</v>
          </cell>
          <cell r="C18078" t="str">
            <v>故宮博物院</v>
          </cell>
          <cell r="D18078">
            <v>288</v>
          </cell>
          <cell r="E18078">
            <v>0</v>
          </cell>
          <cell r="F18078" t="str">
            <v>平裝</v>
          </cell>
          <cell r="G18078" t="str">
            <v>紫禁城</v>
          </cell>
          <cell r="H18078">
            <v>48</v>
          </cell>
          <cell r="I18078" t="str">
            <v/>
          </cell>
          <cell r="J18078" t="str">
            <v/>
          </cell>
          <cell r="K18078" t="str">
            <v/>
          </cell>
          <cell r="L18078" t="str">
            <v/>
          </cell>
          <cell r="M18078" t="str">
            <v>免稅</v>
          </cell>
          <cell r="N18078" t="str">
            <v>9787800476853</v>
          </cell>
        </row>
        <row r="18079">
          <cell r="A18079" t="str">
            <v>80047702</v>
          </cell>
          <cell r="B18079" t="str">
            <v>大紫禁城 : 王者的軸線</v>
          </cell>
          <cell r="C18079" t="str">
            <v>趙廣超著</v>
          </cell>
          <cell r="D18079">
            <v>588</v>
          </cell>
          <cell r="E18079">
            <v>0</v>
          </cell>
          <cell r="F18079" t="str">
            <v>平裝</v>
          </cell>
          <cell r="G18079" t="str">
            <v>紫禁城</v>
          </cell>
          <cell r="H18079">
            <v>98</v>
          </cell>
          <cell r="I18079" t="str">
            <v/>
          </cell>
          <cell r="J18079" t="str">
            <v/>
          </cell>
          <cell r="K18079" t="str">
            <v/>
          </cell>
          <cell r="L18079" t="str">
            <v/>
          </cell>
          <cell r="M18079" t="str">
            <v>免稅</v>
          </cell>
          <cell r="N18079" t="str">
            <v>9787800477027</v>
          </cell>
        </row>
        <row r="18080">
          <cell r="A18080" t="str">
            <v>80047703</v>
          </cell>
          <cell r="B18080" t="str">
            <v>紫禁內外</v>
          </cell>
          <cell r="C18080" t="str">
            <v>鄭欣淼</v>
          </cell>
          <cell r="D18080">
            <v>234</v>
          </cell>
          <cell r="E18080">
            <v>0</v>
          </cell>
          <cell r="F18080" t="str">
            <v>平裝</v>
          </cell>
          <cell r="G18080" t="str">
            <v>紫禁城</v>
          </cell>
          <cell r="H18080">
            <v>39</v>
          </cell>
          <cell r="I18080" t="str">
            <v/>
          </cell>
          <cell r="J18080" t="str">
            <v/>
          </cell>
          <cell r="K18080" t="str">
            <v/>
          </cell>
          <cell r="L18080" t="str">
            <v/>
          </cell>
          <cell r="M18080" t="str">
            <v>免稅</v>
          </cell>
          <cell r="N18080" t="str">
            <v>9787800477034</v>
          </cell>
        </row>
        <row r="18081">
          <cell r="A18081" t="str">
            <v>80047704</v>
          </cell>
          <cell r="B18081" t="str">
            <v>你應該知道的200件琺瑯器</v>
          </cell>
          <cell r="C18081" t="str">
            <v>陳麗華</v>
          </cell>
          <cell r="D18081">
            <v>390</v>
          </cell>
          <cell r="E18081">
            <v>0</v>
          </cell>
          <cell r="F18081" t="str">
            <v>平裝</v>
          </cell>
          <cell r="G18081" t="str">
            <v>紫禁城</v>
          </cell>
          <cell r="H18081">
            <v>78</v>
          </cell>
          <cell r="I18081" t="str">
            <v/>
          </cell>
          <cell r="J18081" t="str">
            <v/>
          </cell>
          <cell r="K18081" t="str">
            <v/>
          </cell>
          <cell r="L18081" t="str">
            <v/>
          </cell>
          <cell r="M18081" t="str">
            <v>免稅</v>
          </cell>
          <cell r="N18081" t="str">
            <v>9787800477041</v>
          </cell>
        </row>
        <row r="18082">
          <cell r="A18082" t="str">
            <v>80047707</v>
          </cell>
          <cell r="B18082" t="str">
            <v>故宮歷代書畫.第二編</v>
          </cell>
          <cell r="C18082" t="str">
            <v>楊丹</v>
          </cell>
          <cell r="D18082">
            <v>336</v>
          </cell>
          <cell r="E18082">
            <v>0</v>
          </cell>
          <cell r="F18082" t="str">
            <v>平裝</v>
          </cell>
          <cell r="G18082" t="str">
            <v>紫禁城</v>
          </cell>
          <cell r="H18082">
            <v>56</v>
          </cell>
          <cell r="I18082" t="str">
            <v/>
          </cell>
          <cell r="J18082" t="str">
            <v/>
          </cell>
          <cell r="K18082" t="str">
            <v/>
          </cell>
          <cell r="L18082" t="str">
            <v/>
          </cell>
          <cell r="M18082" t="str">
            <v>免稅</v>
          </cell>
          <cell r="N18082" t="str">
            <v>9787800477072</v>
          </cell>
        </row>
        <row r="18083">
          <cell r="A18083" t="str">
            <v>80047708</v>
          </cell>
          <cell r="B18083" t="str">
            <v>故宮書畫館(第二編)</v>
          </cell>
          <cell r="C18083" t="str">
            <v>故宮博物院</v>
          </cell>
          <cell r="D18083">
            <v>1440</v>
          </cell>
          <cell r="E18083">
            <v>0</v>
          </cell>
          <cell r="F18083" t="str">
            <v/>
          </cell>
          <cell r="G18083" t="str">
            <v>紫禁城</v>
          </cell>
          <cell r="H18083">
            <v>240</v>
          </cell>
          <cell r="I18083" t="str">
            <v/>
          </cell>
          <cell r="J18083" t="str">
            <v/>
          </cell>
          <cell r="K18083" t="str">
            <v/>
          </cell>
          <cell r="L18083" t="str">
            <v/>
          </cell>
          <cell r="M18083" t="str">
            <v>免稅</v>
          </cell>
          <cell r="N18083" t="str">
            <v>9787800477089</v>
          </cell>
        </row>
        <row r="18084">
          <cell r="A18084" t="str">
            <v>80047717</v>
          </cell>
          <cell r="B18084" t="str">
            <v>北京故宮博物院藏品大系. 繪畫編.(1) 晉隋唐五代</v>
          </cell>
          <cell r="C18084" t="str">
            <v>故宮博物院編</v>
          </cell>
          <cell r="D18084">
            <v>2880</v>
          </cell>
          <cell r="E18084">
            <v>0</v>
          </cell>
          <cell r="F18084" t="str">
            <v>平裝</v>
          </cell>
          <cell r="G18084" t="str">
            <v>紫禁城</v>
          </cell>
          <cell r="H18084">
            <v>480</v>
          </cell>
          <cell r="I18084" t="str">
            <v/>
          </cell>
          <cell r="J18084" t="str">
            <v/>
          </cell>
          <cell r="K18084" t="str">
            <v/>
          </cell>
          <cell r="L18084" t="str">
            <v/>
          </cell>
          <cell r="M18084" t="str">
            <v>免稅</v>
          </cell>
          <cell r="N18084" t="str">
            <v>9787800477171</v>
          </cell>
        </row>
        <row r="18085">
          <cell r="A18085" t="str">
            <v>80047718</v>
          </cell>
          <cell r="B18085" t="str">
            <v>北京故宮博物院藏品大系. 繪畫編.(2) 宋</v>
          </cell>
          <cell r="C18085" t="str">
            <v>故宮博物院編</v>
          </cell>
          <cell r="D18085">
            <v>2880</v>
          </cell>
          <cell r="E18085">
            <v>0</v>
          </cell>
          <cell r="F18085" t="str">
            <v>平裝</v>
          </cell>
          <cell r="G18085" t="str">
            <v>紫禁城</v>
          </cell>
          <cell r="H18085">
            <v>480</v>
          </cell>
          <cell r="I18085" t="str">
            <v/>
          </cell>
          <cell r="J18085" t="str">
            <v/>
          </cell>
          <cell r="K18085" t="str">
            <v/>
          </cell>
          <cell r="L18085" t="str">
            <v/>
          </cell>
          <cell r="M18085" t="str">
            <v>免稅</v>
          </cell>
          <cell r="N18085" t="str">
            <v>9787800477188</v>
          </cell>
        </row>
        <row r="18086">
          <cell r="A18086" t="str">
            <v>80047720</v>
          </cell>
          <cell r="B18086" t="str">
            <v>北京故宮博物院藏品大系. 繪畫編(4)宋遼金</v>
          </cell>
          <cell r="C18086" t="str">
            <v>故宮博物院編</v>
          </cell>
          <cell r="D18086">
            <v>2880</v>
          </cell>
          <cell r="E18086">
            <v>0</v>
          </cell>
          <cell r="F18086" t="str">
            <v>平裝</v>
          </cell>
          <cell r="G18086" t="str">
            <v>紫禁城</v>
          </cell>
          <cell r="H18086">
            <v>480</v>
          </cell>
          <cell r="I18086" t="str">
            <v/>
          </cell>
          <cell r="J18086" t="str">
            <v/>
          </cell>
          <cell r="K18086" t="str">
            <v/>
          </cell>
          <cell r="L18086" t="str">
            <v/>
          </cell>
          <cell r="M18086" t="str">
            <v>免稅</v>
          </cell>
          <cell r="N18086" t="str">
            <v>9787800477201</v>
          </cell>
        </row>
        <row r="18087">
          <cell r="A18087" t="str">
            <v>80047721</v>
          </cell>
          <cell r="B18087" t="str">
            <v>故宮珍藏歷代名家墨跡 -晉 陸機平復帖</v>
          </cell>
          <cell r="C18087" t="str">
            <v>晉陸機書，故宮博物院編</v>
          </cell>
          <cell r="D18087">
            <v>294</v>
          </cell>
          <cell r="E18087">
            <v>0</v>
          </cell>
          <cell r="F18087" t="str">
            <v/>
          </cell>
          <cell r="G18087" t="str">
            <v>紫禁城</v>
          </cell>
          <cell r="H18087">
            <v>49</v>
          </cell>
          <cell r="I18087" t="str">
            <v/>
          </cell>
          <cell r="J18087" t="str">
            <v/>
          </cell>
          <cell r="K18087" t="str">
            <v/>
          </cell>
          <cell r="L18087" t="str">
            <v/>
          </cell>
          <cell r="M18087" t="str">
            <v>免稅</v>
          </cell>
          <cell r="N18087" t="str">
            <v>9787800477218</v>
          </cell>
        </row>
        <row r="18088">
          <cell r="A18088" t="str">
            <v>80047722</v>
          </cell>
          <cell r="B18088" t="str">
            <v>故宮珍藏歷代名家墨跡 -晉 王羲之蘭亭序（馮承素摹本）</v>
          </cell>
          <cell r="C18088" t="str">
            <v>晉 王羲之書，故宮博物院編</v>
          </cell>
          <cell r="D18088">
            <v>354</v>
          </cell>
          <cell r="E18088">
            <v>0</v>
          </cell>
          <cell r="F18088" t="str">
            <v/>
          </cell>
          <cell r="G18088" t="str">
            <v>紫禁城</v>
          </cell>
          <cell r="H18088">
            <v>59</v>
          </cell>
          <cell r="I18088" t="str">
            <v/>
          </cell>
          <cell r="J18088" t="str">
            <v/>
          </cell>
          <cell r="K18088" t="str">
            <v/>
          </cell>
          <cell r="L18088" t="str">
            <v/>
          </cell>
          <cell r="M18088" t="str">
            <v>免稅</v>
          </cell>
          <cell r="N18088" t="str">
            <v>9787800477225</v>
          </cell>
        </row>
        <row r="18089">
          <cell r="A18089" t="str">
            <v>80047723</v>
          </cell>
          <cell r="B18089" t="str">
            <v>故宮珍藏歷代名家墨跡 -晉 王獻之中秋帖</v>
          </cell>
          <cell r="C18089" t="str">
            <v>晉 王獻之書，故宮博物院編</v>
          </cell>
          <cell r="D18089">
            <v>234</v>
          </cell>
          <cell r="E18089">
            <v>0</v>
          </cell>
          <cell r="F18089" t="str">
            <v/>
          </cell>
          <cell r="G18089" t="str">
            <v>紫禁城</v>
          </cell>
          <cell r="H18089">
            <v>39</v>
          </cell>
          <cell r="I18089" t="str">
            <v/>
          </cell>
          <cell r="J18089" t="str">
            <v/>
          </cell>
          <cell r="K18089" t="str">
            <v/>
          </cell>
          <cell r="L18089" t="str">
            <v/>
          </cell>
          <cell r="M18089" t="str">
            <v>免稅</v>
          </cell>
          <cell r="N18089" t="str">
            <v>9787800477232</v>
          </cell>
        </row>
        <row r="18090">
          <cell r="A18090" t="str">
            <v>80047724</v>
          </cell>
          <cell r="B18090" t="str">
            <v>故宮珍藏歷代名家墨跡 -晉 王珣伯遠帖</v>
          </cell>
          <cell r="C18090" t="str">
            <v>晉 王珣書，故宮博物院編</v>
          </cell>
          <cell r="D18090">
            <v>294</v>
          </cell>
          <cell r="E18090">
            <v>0</v>
          </cell>
          <cell r="F18090" t="str">
            <v/>
          </cell>
          <cell r="G18090" t="str">
            <v>紫禁城</v>
          </cell>
          <cell r="H18090">
            <v>49</v>
          </cell>
          <cell r="I18090" t="str">
            <v/>
          </cell>
          <cell r="J18090" t="str">
            <v/>
          </cell>
          <cell r="K18090" t="str">
            <v/>
          </cell>
          <cell r="L18090" t="str">
            <v/>
          </cell>
          <cell r="M18090" t="str">
            <v>免稅</v>
          </cell>
          <cell r="N18090" t="str">
            <v>9787800477249</v>
          </cell>
        </row>
        <row r="18091">
          <cell r="A18091" t="str">
            <v>80047725</v>
          </cell>
          <cell r="B18091" t="str">
            <v>故宮珍藏歷代名家墨跡 -隋 隋賢出師頌</v>
          </cell>
          <cell r="C18091" t="str">
            <v>隋 隋賢書，故宮博物院編</v>
          </cell>
          <cell r="D18091">
            <v>234</v>
          </cell>
          <cell r="E18091">
            <v>0</v>
          </cell>
          <cell r="F18091" t="str">
            <v/>
          </cell>
          <cell r="G18091" t="str">
            <v>紫禁城</v>
          </cell>
          <cell r="H18091">
            <v>39</v>
          </cell>
          <cell r="I18091" t="str">
            <v/>
          </cell>
          <cell r="J18091" t="str">
            <v/>
          </cell>
          <cell r="K18091" t="str">
            <v/>
          </cell>
          <cell r="L18091" t="str">
            <v/>
          </cell>
          <cell r="M18091" t="str">
            <v>免稅</v>
          </cell>
          <cell r="N18091" t="str">
            <v>9787800477256</v>
          </cell>
        </row>
        <row r="18092">
          <cell r="A18092" t="str">
            <v>80047726</v>
          </cell>
          <cell r="B18092" t="str">
            <v>故宮珍藏歷代名家墨跡 -唐 無名氏楷書兜沙經</v>
          </cell>
          <cell r="C18092" t="str">
            <v>唐 無名氏書，故宮博物院編</v>
          </cell>
          <cell r="D18092">
            <v>414</v>
          </cell>
          <cell r="E18092">
            <v>0</v>
          </cell>
          <cell r="F18092" t="str">
            <v/>
          </cell>
          <cell r="G18092" t="str">
            <v>紫禁城</v>
          </cell>
          <cell r="H18092">
            <v>69</v>
          </cell>
          <cell r="I18092" t="str">
            <v/>
          </cell>
          <cell r="J18092" t="str">
            <v/>
          </cell>
          <cell r="K18092" t="str">
            <v/>
          </cell>
          <cell r="L18092" t="str">
            <v/>
          </cell>
          <cell r="M18092" t="str">
            <v>免稅</v>
          </cell>
          <cell r="N18092" t="str">
            <v>9787800477263</v>
          </cell>
        </row>
        <row r="18093">
          <cell r="A18093" t="str">
            <v>80047727</v>
          </cell>
          <cell r="B18093" t="str">
            <v>故宮珍藏歷代名家墨跡 -唐 顏真卿竹山堂連句</v>
          </cell>
          <cell r="C18093" t="str">
            <v>書，故宮博物院編</v>
          </cell>
          <cell r="D18093">
            <v>294</v>
          </cell>
          <cell r="E18093">
            <v>0</v>
          </cell>
          <cell r="F18093" t="str">
            <v/>
          </cell>
          <cell r="G18093" t="str">
            <v>紫禁城</v>
          </cell>
          <cell r="H18093">
            <v>49</v>
          </cell>
          <cell r="I18093" t="str">
            <v/>
          </cell>
          <cell r="J18093" t="str">
            <v/>
          </cell>
          <cell r="K18093" t="str">
            <v/>
          </cell>
          <cell r="L18093" t="str">
            <v/>
          </cell>
          <cell r="M18093" t="str">
            <v>免稅</v>
          </cell>
          <cell r="N18093" t="str">
            <v>9787800477270</v>
          </cell>
        </row>
        <row r="18094">
          <cell r="A18094" t="str">
            <v>80047728</v>
          </cell>
          <cell r="B18094" t="str">
            <v>故宮珍藏歷代名家墨跡 -唐 柳公權行書蘭亭詩</v>
          </cell>
          <cell r="C18094" t="str">
            <v>唐 柳公權書，故宮博物院編</v>
          </cell>
          <cell r="D18094">
            <v>534</v>
          </cell>
          <cell r="E18094">
            <v>0</v>
          </cell>
          <cell r="F18094" t="str">
            <v/>
          </cell>
          <cell r="G18094" t="str">
            <v>紫禁城</v>
          </cell>
          <cell r="H18094">
            <v>89</v>
          </cell>
          <cell r="I18094" t="str">
            <v/>
          </cell>
          <cell r="J18094" t="str">
            <v/>
          </cell>
          <cell r="K18094" t="str">
            <v/>
          </cell>
          <cell r="L18094" t="str">
            <v/>
          </cell>
          <cell r="M18094" t="str">
            <v>免稅</v>
          </cell>
          <cell r="N18094" t="str">
            <v>9787800477287</v>
          </cell>
        </row>
        <row r="18095">
          <cell r="A18095" t="str">
            <v>80047729</v>
          </cell>
          <cell r="B18095" t="str">
            <v>故宮珍藏歷代名家墨跡 -唐 杜牧張好好詩</v>
          </cell>
          <cell r="C18095" t="str">
            <v>唐 杜牧書，故宮博物院編</v>
          </cell>
          <cell r="D18095">
            <v>234</v>
          </cell>
          <cell r="E18095">
            <v>0</v>
          </cell>
          <cell r="F18095" t="str">
            <v/>
          </cell>
          <cell r="G18095" t="str">
            <v>紫禁城</v>
          </cell>
          <cell r="H18095">
            <v>39</v>
          </cell>
          <cell r="I18095" t="str">
            <v/>
          </cell>
          <cell r="J18095" t="str">
            <v/>
          </cell>
          <cell r="K18095" t="str">
            <v/>
          </cell>
          <cell r="L18095" t="str">
            <v/>
          </cell>
          <cell r="M18095" t="str">
            <v>免稅</v>
          </cell>
          <cell r="N18095" t="str">
            <v>9787800477294</v>
          </cell>
        </row>
        <row r="18096">
          <cell r="A18096" t="str">
            <v>80047730</v>
          </cell>
          <cell r="B18096" t="str">
            <v>故宮珍藏歷代名家墨跡 -五代 楊凝式神仙起居法</v>
          </cell>
          <cell r="C18096" t="str">
            <v>五代楊凝式書，故宮博物院編</v>
          </cell>
          <cell r="D18096">
            <v>234</v>
          </cell>
          <cell r="E18096">
            <v>0</v>
          </cell>
          <cell r="F18096" t="str">
            <v/>
          </cell>
          <cell r="G18096" t="str">
            <v>紫禁城</v>
          </cell>
          <cell r="H18096">
            <v>39</v>
          </cell>
          <cell r="I18096" t="str">
            <v/>
          </cell>
          <cell r="J18096" t="str">
            <v/>
          </cell>
          <cell r="K18096" t="str">
            <v/>
          </cell>
          <cell r="L18096" t="str">
            <v/>
          </cell>
          <cell r="M18096" t="str">
            <v>免稅</v>
          </cell>
          <cell r="N18096" t="str">
            <v>9787800477300</v>
          </cell>
        </row>
        <row r="18097">
          <cell r="A18097" t="str">
            <v>80047731</v>
          </cell>
          <cell r="B18097" t="str">
            <v>故宮珍藏歷代名家墨跡 -宋 蘇軾新歲展慶人來得書二帖</v>
          </cell>
          <cell r="C18097" t="str">
            <v>宋 蘇軾書，故宮博物院編</v>
          </cell>
          <cell r="D18097">
            <v>174</v>
          </cell>
          <cell r="E18097">
            <v>0</v>
          </cell>
          <cell r="F18097" t="str">
            <v/>
          </cell>
          <cell r="G18097" t="str">
            <v>紫禁城</v>
          </cell>
          <cell r="H18097">
            <v>29</v>
          </cell>
          <cell r="I18097" t="str">
            <v/>
          </cell>
          <cell r="J18097" t="str">
            <v/>
          </cell>
          <cell r="K18097" t="str">
            <v/>
          </cell>
          <cell r="L18097" t="str">
            <v/>
          </cell>
          <cell r="M18097" t="str">
            <v>免稅</v>
          </cell>
          <cell r="N18097" t="str">
            <v>9787800477317</v>
          </cell>
        </row>
        <row r="18098">
          <cell r="A18098" t="str">
            <v>80047732</v>
          </cell>
          <cell r="B18098" t="str">
            <v>故宮珍藏歷代名家墨跡 -宋 黃庭堅諸上座帖</v>
          </cell>
          <cell r="C18098" t="str">
            <v>宋 黃庭堅書，故宮博物院編</v>
          </cell>
          <cell r="D18098">
            <v>414</v>
          </cell>
          <cell r="E18098">
            <v>0</v>
          </cell>
          <cell r="F18098" t="str">
            <v/>
          </cell>
          <cell r="G18098" t="str">
            <v>紫禁城</v>
          </cell>
          <cell r="H18098">
            <v>69</v>
          </cell>
          <cell r="I18098" t="str">
            <v/>
          </cell>
          <cell r="J18098" t="str">
            <v/>
          </cell>
          <cell r="K18098" t="str">
            <v/>
          </cell>
          <cell r="L18098" t="str">
            <v/>
          </cell>
          <cell r="M18098" t="str">
            <v>免稅</v>
          </cell>
          <cell r="N18098" t="str">
            <v>9787800477324</v>
          </cell>
        </row>
        <row r="18099">
          <cell r="A18099" t="str">
            <v>80047733</v>
          </cell>
          <cell r="B18099" t="str">
            <v>故宮珍藏歷代名家墨跡 -宋 米芾苕溪詩</v>
          </cell>
          <cell r="C18099" t="str">
            <v>宋 米芾書，故宮博物院編</v>
          </cell>
          <cell r="D18099">
            <v>294</v>
          </cell>
          <cell r="E18099">
            <v>0</v>
          </cell>
          <cell r="F18099" t="str">
            <v/>
          </cell>
          <cell r="G18099" t="str">
            <v>紫禁城</v>
          </cell>
          <cell r="H18099">
            <v>49</v>
          </cell>
          <cell r="I18099" t="str">
            <v/>
          </cell>
          <cell r="J18099" t="str">
            <v/>
          </cell>
          <cell r="K18099" t="str">
            <v/>
          </cell>
          <cell r="L18099" t="str">
            <v/>
          </cell>
          <cell r="M18099" t="str">
            <v>免稅</v>
          </cell>
          <cell r="N18099" t="str">
            <v>9787800477331</v>
          </cell>
        </row>
        <row r="18100">
          <cell r="A18100" t="str">
            <v>80047734</v>
          </cell>
          <cell r="B18100" t="str">
            <v>故宮珍藏歷代名家墨跡 -宋 蔡襄自書詩</v>
          </cell>
          <cell r="C18100" t="str">
            <v>宋 蔡襄書，故宮博物院編</v>
          </cell>
          <cell r="D18100">
            <v>354</v>
          </cell>
          <cell r="E18100">
            <v>0</v>
          </cell>
          <cell r="F18100" t="str">
            <v/>
          </cell>
          <cell r="G18100" t="str">
            <v>紫禁城</v>
          </cell>
          <cell r="H18100">
            <v>59</v>
          </cell>
          <cell r="I18100" t="str">
            <v/>
          </cell>
          <cell r="J18100" t="str">
            <v/>
          </cell>
          <cell r="K18100" t="str">
            <v/>
          </cell>
          <cell r="L18100" t="str">
            <v/>
          </cell>
          <cell r="M18100" t="str">
            <v>免稅</v>
          </cell>
          <cell r="N18100" t="str">
            <v>9787800477348</v>
          </cell>
        </row>
        <row r="18101">
          <cell r="A18101" t="str">
            <v>80047735</v>
          </cell>
          <cell r="B18101" t="str">
            <v>故宮珍藏歷代名家墨跡 -宋 趙孟堅自書詩</v>
          </cell>
          <cell r="C18101" t="str">
            <v>宋 趙孟堅書，故宮博物院編</v>
          </cell>
          <cell r="D18101">
            <v>354</v>
          </cell>
          <cell r="E18101">
            <v>0</v>
          </cell>
          <cell r="F18101" t="str">
            <v/>
          </cell>
          <cell r="G18101" t="str">
            <v>紫禁城</v>
          </cell>
          <cell r="H18101">
            <v>59</v>
          </cell>
          <cell r="I18101" t="str">
            <v/>
          </cell>
          <cell r="J18101" t="str">
            <v/>
          </cell>
          <cell r="K18101" t="str">
            <v/>
          </cell>
          <cell r="L18101" t="str">
            <v/>
          </cell>
          <cell r="M18101" t="str">
            <v>免稅</v>
          </cell>
          <cell r="N18101" t="str">
            <v>9787800477355</v>
          </cell>
        </row>
        <row r="18102">
          <cell r="A18102" t="str">
            <v>80047736</v>
          </cell>
          <cell r="B18102" t="str">
            <v>故宮珍藏歷代名家墨跡 -宋 吳琚雜詩帖</v>
          </cell>
          <cell r="C18102" t="str">
            <v>宋 吳琚書，故宮博物院編</v>
          </cell>
          <cell r="D18102">
            <v>234</v>
          </cell>
          <cell r="E18102">
            <v>0</v>
          </cell>
          <cell r="F18102" t="str">
            <v/>
          </cell>
          <cell r="G18102" t="str">
            <v>紫禁城</v>
          </cell>
          <cell r="H18102">
            <v>39</v>
          </cell>
          <cell r="I18102" t="str">
            <v/>
          </cell>
          <cell r="J18102" t="str">
            <v/>
          </cell>
          <cell r="K18102" t="str">
            <v/>
          </cell>
          <cell r="L18102" t="str">
            <v/>
          </cell>
          <cell r="M18102" t="str">
            <v>免稅</v>
          </cell>
          <cell r="N18102" t="str">
            <v>9787800477362</v>
          </cell>
        </row>
        <row r="18103">
          <cell r="A18103" t="str">
            <v>80047737</v>
          </cell>
          <cell r="B18103" t="str">
            <v>故宮珍藏歷代名家墨跡 -宋 朱熹城南唱和詩</v>
          </cell>
          <cell r="C18103" t="str">
            <v>宋 朱熹書，故宮博物院編</v>
          </cell>
          <cell r="D18103">
            <v>294</v>
          </cell>
          <cell r="E18103">
            <v>0</v>
          </cell>
          <cell r="F18103" t="str">
            <v/>
          </cell>
          <cell r="G18103" t="str">
            <v>紫禁城</v>
          </cell>
          <cell r="H18103">
            <v>49</v>
          </cell>
          <cell r="I18103" t="str">
            <v/>
          </cell>
          <cell r="J18103" t="str">
            <v/>
          </cell>
          <cell r="K18103" t="str">
            <v/>
          </cell>
          <cell r="L18103" t="str">
            <v/>
          </cell>
          <cell r="M18103" t="str">
            <v>免稅</v>
          </cell>
          <cell r="N18103" t="str">
            <v>9787800477379</v>
          </cell>
        </row>
        <row r="18104">
          <cell r="A18104" t="str">
            <v>80047738</v>
          </cell>
          <cell r="B18104" t="str">
            <v>故宮珍藏歷代名家墨跡 -宋 陸游懷成都十韻詩</v>
          </cell>
          <cell r="C18104" t="str">
            <v>宋 陸游書，故宮博物院編</v>
          </cell>
          <cell r="D18104">
            <v>234</v>
          </cell>
          <cell r="E18104">
            <v>0</v>
          </cell>
          <cell r="F18104" t="str">
            <v/>
          </cell>
          <cell r="G18104" t="str">
            <v>紫禁城</v>
          </cell>
          <cell r="H18104">
            <v>39</v>
          </cell>
          <cell r="I18104" t="str">
            <v/>
          </cell>
          <cell r="J18104" t="str">
            <v/>
          </cell>
          <cell r="K18104" t="str">
            <v/>
          </cell>
          <cell r="L18104" t="str">
            <v/>
          </cell>
          <cell r="M18104" t="str">
            <v>免稅</v>
          </cell>
          <cell r="N18104" t="str">
            <v>9787800477386</v>
          </cell>
        </row>
        <row r="18105">
          <cell r="A18105" t="str">
            <v>80047739</v>
          </cell>
          <cell r="B18105" t="str">
            <v>故宮珍藏歷代名家墨跡 -宋 葛長庚草書足軒銘</v>
          </cell>
          <cell r="C18105" t="str">
            <v>宋 葛長庚書，故宮博物院編</v>
          </cell>
          <cell r="D18105">
            <v>234</v>
          </cell>
          <cell r="E18105">
            <v>0</v>
          </cell>
          <cell r="F18105" t="str">
            <v/>
          </cell>
          <cell r="G18105" t="str">
            <v>紫禁城</v>
          </cell>
          <cell r="H18105">
            <v>39</v>
          </cell>
          <cell r="I18105" t="str">
            <v/>
          </cell>
          <cell r="J18105" t="str">
            <v/>
          </cell>
          <cell r="K18105" t="str">
            <v/>
          </cell>
          <cell r="L18105" t="str">
            <v/>
          </cell>
          <cell r="M18105" t="str">
            <v>免稅</v>
          </cell>
          <cell r="N18105" t="str">
            <v>9787800477393</v>
          </cell>
        </row>
        <row r="18106">
          <cell r="A18106" t="str">
            <v>80047740</v>
          </cell>
          <cell r="B18106" t="str">
            <v>故宮珍藏歷代名家墨跡 -宋 文天祥行書上宏齊帖</v>
          </cell>
          <cell r="C18106" t="str">
            <v>宋 文天祥書，故宮博物院編</v>
          </cell>
          <cell r="D18106">
            <v>294</v>
          </cell>
          <cell r="E18106">
            <v>0</v>
          </cell>
          <cell r="F18106" t="str">
            <v/>
          </cell>
          <cell r="G18106" t="str">
            <v>紫禁城</v>
          </cell>
          <cell r="H18106">
            <v>49</v>
          </cell>
          <cell r="I18106" t="str">
            <v/>
          </cell>
          <cell r="J18106" t="str">
            <v/>
          </cell>
          <cell r="K18106" t="str">
            <v/>
          </cell>
          <cell r="L18106" t="str">
            <v/>
          </cell>
          <cell r="M18106" t="str">
            <v>免稅</v>
          </cell>
          <cell r="N18106" t="str">
            <v>9787800477409</v>
          </cell>
        </row>
        <row r="18107">
          <cell r="A18107" t="str">
            <v>80047741</v>
          </cell>
          <cell r="B18107" t="str">
            <v>故宮珍藏歷代名家墨跡 -元 趙孟俯淮雲院記</v>
          </cell>
          <cell r="C18107" t="str">
            <v>元 趙孟頫書，故宮博物院編</v>
          </cell>
          <cell r="D18107">
            <v>414</v>
          </cell>
          <cell r="E18107">
            <v>0</v>
          </cell>
          <cell r="F18107" t="str">
            <v/>
          </cell>
          <cell r="G18107" t="str">
            <v>紫禁城</v>
          </cell>
          <cell r="H18107">
            <v>69</v>
          </cell>
          <cell r="I18107" t="str">
            <v/>
          </cell>
          <cell r="J18107" t="str">
            <v/>
          </cell>
          <cell r="K18107" t="str">
            <v/>
          </cell>
          <cell r="L18107" t="str">
            <v/>
          </cell>
          <cell r="M18107" t="str">
            <v>免稅</v>
          </cell>
          <cell r="N18107" t="str">
            <v>9787800477416</v>
          </cell>
        </row>
        <row r="18108">
          <cell r="A18108" t="str">
            <v>80047742</v>
          </cell>
          <cell r="B18108" t="str">
            <v>故宮珍藏歷代名家墨跡 -元 趙孟頫二贊二詩</v>
          </cell>
          <cell r="C18108" t="str">
            <v>元 趙孟頫書，故宮博物院編</v>
          </cell>
          <cell r="D18108">
            <v>414</v>
          </cell>
          <cell r="E18108">
            <v>0</v>
          </cell>
          <cell r="F18108" t="str">
            <v/>
          </cell>
          <cell r="G18108" t="str">
            <v>紫禁城</v>
          </cell>
          <cell r="H18108">
            <v>69</v>
          </cell>
          <cell r="I18108" t="str">
            <v/>
          </cell>
          <cell r="J18108" t="str">
            <v/>
          </cell>
          <cell r="K18108" t="str">
            <v/>
          </cell>
          <cell r="L18108" t="str">
            <v/>
          </cell>
          <cell r="M18108" t="str">
            <v>免稅</v>
          </cell>
          <cell r="N18108" t="str">
            <v>9787800477423</v>
          </cell>
        </row>
        <row r="18109">
          <cell r="A18109" t="str">
            <v>80047743</v>
          </cell>
          <cell r="B18109" t="str">
            <v>故宮珍藏歷代名家墨跡 -元 趙孟頫帝師膽巴碑</v>
          </cell>
          <cell r="C18109" t="str">
            <v>元 趙孟頫書，故宮博物院編</v>
          </cell>
          <cell r="D18109">
            <v>414</v>
          </cell>
          <cell r="E18109">
            <v>0</v>
          </cell>
          <cell r="F18109" t="str">
            <v/>
          </cell>
          <cell r="G18109" t="str">
            <v>紫禁城</v>
          </cell>
          <cell r="H18109">
            <v>69</v>
          </cell>
          <cell r="I18109" t="str">
            <v/>
          </cell>
          <cell r="J18109" t="str">
            <v/>
          </cell>
          <cell r="K18109" t="str">
            <v/>
          </cell>
          <cell r="L18109" t="str">
            <v/>
          </cell>
          <cell r="M18109" t="str">
            <v>免稅</v>
          </cell>
          <cell r="N18109" t="str">
            <v>9787800477430</v>
          </cell>
        </row>
        <row r="18110">
          <cell r="A18110" t="str">
            <v>80047744</v>
          </cell>
          <cell r="B18110" t="str">
            <v>故宮珍藏歷代名家墨跡 -元 趙孟頫真草千字文</v>
          </cell>
          <cell r="C18110" t="str">
            <v>元 趙孟頫書，故宮博物院編</v>
          </cell>
          <cell r="D18110">
            <v>414</v>
          </cell>
          <cell r="E18110">
            <v>0</v>
          </cell>
          <cell r="F18110" t="str">
            <v/>
          </cell>
          <cell r="G18110" t="str">
            <v>紫禁城</v>
          </cell>
          <cell r="H18110">
            <v>69</v>
          </cell>
          <cell r="I18110" t="str">
            <v/>
          </cell>
          <cell r="J18110" t="str">
            <v/>
          </cell>
          <cell r="K18110" t="str">
            <v/>
          </cell>
          <cell r="L18110" t="str">
            <v/>
          </cell>
          <cell r="M18110" t="str">
            <v>免稅</v>
          </cell>
          <cell r="N18110" t="str">
            <v>9787800477447</v>
          </cell>
        </row>
        <row r="18111">
          <cell r="A18111" t="str">
            <v>80047745</v>
          </cell>
          <cell r="B18111" t="str">
            <v>故宮珍藏歷代名家墨跡 -元 鄭文原章草急就章</v>
          </cell>
          <cell r="C18111" t="str">
            <v>元 鄭文原書，故宮博物院編</v>
          </cell>
          <cell r="D18111">
            <v>474</v>
          </cell>
          <cell r="E18111">
            <v>0</v>
          </cell>
          <cell r="F18111" t="str">
            <v/>
          </cell>
          <cell r="G18111" t="str">
            <v>紫禁城</v>
          </cell>
          <cell r="H18111">
            <v>79</v>
          </cell>
          <cell r="I18111" t="str">
            <v/>
          </cell>
          <cell r="J18111" t="str">
            <v/>
          </cell>
          <cell r="K18111" t="str">
            <v/>
          </cell>
          <cell r="L18111" t="str">
            <v/>
          </cell>
          <cell r="M18111" t="str">
            <v>免稅</v>
          </cell>
          <cell r="N18111" t="str">
            <v>9787800477454</v>
          </cell>
        </row>
        <row r="18112">
          <cell r="A18112" t="str">
            <v>80047746</v>
          </cell>
          <cell r="B18112" t="str">
            <v>故宮珍藏歷代名家墨跡 -元 鮮于樞書杜工部行次昭陵詩</v>
          </cell>
          <cell r="C18112" t="str">
            <v>元 鮮于樞書，故宮博物院編</v>
          </cell>
          <cell r="D18112">
            <v>234</v>
          </cell>
          <cell r="E18112">
            <v>0</v>
          </cell>
          <cell r="F18112" t="str">
            <v/>
          </cell>
          <cell r="G18112" t="str">
            <v>紫禁城</v>
          </cell>
          <cell r="H18112">
            <v>39</v>
          </cell>
          <cell r="I18112" t="str">
            <v/>
          </cell>
          <cell r="J18112" t="str">
            <v/>
          </cell>
          <cell r="K18112" t="str">
            <v/>
          </cell>
          <cell r="L18112" t="str">
            <v/>
          </cell>
          <cell r="M18112" t="str">
            <v>免稅</v>
          </cell>
          <cell r="N18112" t="str">
            <v>9787800477461</v>
          </cell>
        </row>
        <row r="18113">
          <cell r="A18113" t="str">
            <v>80047747</v>
          </cell>
          <cell r="B18113" t="str">
            <v>故宮珍藏歷代名家墨跡 -元 楊維楨書張宣公城南雜詠</v>
          </cell>
          <cell r="C18113" t="str">
            <v>元 楊維楨書，故宮博物院編</v>
          </cell>
          <cell r="D18113">
            <v>474</v>
          </cell>
          <cell r="E18113">
            <v>0</v>
          </cell>
          <cell r="F18113" t="str">
            <v/>
          </cell>
          <cell r="G18113" t="str">
            <v>紫禁城</v>
          </cell>
          <cell r="H18113">
            <v>79</v>
          </cell>
          <cell r="I18113" t="str">
            <v/>
          </cell>
          <cell r="J18113" t="str">
            <v/>
          </cell>
          <cell r="K18113" t="str">
            <v/>
          </cell>
          <cell r="L18113" t="str">
            <v/>
          </cell>
          <cell r="M18113" t="str">
            <v>免稅</v>
          </cell>
          <cell r="N18113" t="str">
            <v>9787800477478</v>
          </cell>
        </row>
        <row r="18114">
          <cell r="A18114" t="str">
            <v>80047748</v>
          </cell>
          <cell r="B18114" t="str">
            <v>故宮珍藏歷代名家墨跡 -元 康里夔草書述張旭筆法記</v>
          </cell>
          <cell r="C18114" t="str">
            <v>元 康里夔書，故宮博物院編</v>
          </cell>
          <cell r="D18114">
            <v>294</v>
          </cell>
          <cell r="E18114">
            <v>0</v>
          </cell>
          <cell r="F18114" t="str">
            <v/>
          </cell>
          <cell r="G18114" t="str">
            <v>紫禁城</v>
          </cell>
          <cell r="H18114">
            <v>49</v>
          </cell>
          <cell r="I18114" t="str">
            <v/>
          </cell>
          <cell r="J18114" t="str">
            <v/>
          </cell>
          <cell r="K18114" t="str">
            <v/>
          </cell>
          <cell r="L18114" t="str">
            <v/>
          </cell>
          <cell r="M18114" t="str">
            <v>免稅</v>
          </cell>
          <cell r="N18114" t="str">
            <v>9787800477485</v>
          </cell>
        </row>
        <row r="18115">
          <cell r="A18115" t="str">
            <v>80047749</v>
          </cell>
          <cell r="B18115" t="str">
            <v>故宮珍藏歷代名家墨跡 -元 泰不華篆書陋室銘</v>
          </cell>
          <cell r="C18115" t="str">
            <v>元 泰不華書，故宮博物院編</v>
          </cell>
          <cell r="D18115">
            <v>174</v>
          </cell>
          <cell r="E18115">
            <v>0</v>
          </cell>
          <cell r="F18115" t="str">
            <v/>
          </cell>
          <cell r="G18115" t="str">
            <v>紫禁城</v>
          </cell>
          <cell r="H18115">
            <v>29</v>
          </cell>
          <cell r="I18115" t="str">
            <v/>
          </cell>
          <cell r="J18115" t="str">
            <v/>
          </cell>
          <cell r="K18115" t="str">
            <v/>
          </cell>
          <cell r="L18115" t="str">
            <v/>
          </cell>
          <cell r="M18115" t="str">
            <v>免稅</v>
          </cell>
          <cell r="N18115" t="str">
            <v>9787800477492</v>
          </cell>
        </row>
        <row r="18116">
          <cell r="A18116" t="str">
            <v>80047750</v>
          </cell>
          <cell r="B18116" t="str">
            <v>故宮珍藏歷代名家墨跡 -元 吳鎮草書心經</v>
          </cell>
          <cell r="C18116" t="str">
            <v>元 吳鎮書，故宮博物院編</v>
          </cell>
          <cell r="D18116">
            <v>294</v>
          </cell>
          <cell r="E18116">
            <v>0</v>
          </cell>
          <cell r="F18116" t="str">
            <v/>
          </cell>
          <cell r="G18116" t="str">
            <v>紫禁城</v>
          </cell>
          <cell r="H18116">
            <v>49</v>
          </cell>
          <cell r="I18116" t="str">
            <v/>
          </cell>
          <cell r="J18116" t="str">
            <v/>
          </cell>
          <cell r="K18116" t="str">
            <v/>
          </cell>
          <cell r="L18116" t="str">
            <v/>
          </cell>
          <cell r="M18116" t="str">
            <v>免稅</v>
          </cell>
          <cell r="N18116" t="str">
            <v>9787800477508</v>
          </cell>
        </row>
        <row r="18117">
          <cell r="A18117" t="str">
            <v>80047751</v>
          </cell>
          <cell r="B18117" t="str">
            <v>故宮珍藏歷代名家墨跡 -明 宋克章草急就章</v>
          </cell>
          <cell r="C18117" t="str">
            <v>明 宋克章書，故宮博物院編</v>
          </cell>
          <cell r="D18117">
            <v>474</v>
          </cell>
          <cell r="E18117">
            <v>0</v>
          </cell>
          <cell r="F18117" t="str">
            <v/>
          </cell>
          <cell r="G18117" t="str">
            <v>紫禁城</v>
          </cell>
          <cell r="H18117">
            <v>79</v>
          </cell>
          <cell r="I18117" t="str">
            <v/>
          </cell>
          <cell r="J18117" t="str">
            <v/>
          </cell>
          <cell r="K18117" t="str">
            <v/>
          </cell>
          <cell r="L18117" t="str">
            <v/>
          </cell>
          <cell r="M18117" t="str">
            <v>免稅</v>
          </cell>
          <cell r="N18117" t="str">
            <v>9787800477515</v>
          </cell>
        </row>
        <row r="18118">
          <cell r="A18118" t="str">
            <v>80047752</v>
          </cell>
          <cell r="B18118" t="str">
            <v>故宮珍藏歷代名家墨跡 -明 陸士仁四體千字文</v>
          </cell>
          <cell r="C18118" t="str">
            <v>明 陸士仁書，故宮博物院編</v>
          </cell>
          <cell r="D18118">
            <v>294</v>
          </cell>
          <cell r="E18118">
            <v>0</v>
          </cell>
          <cell r="F18118" t="str">
            <v/>
          </cell>
          <cell r="G18118" t="str">
            <v>紫禁城</v>
          </cell>
          <cell r="H18118">
            <v>49</v>
          </cell>
          <cell r="I18118" t="str">
            <v/>
          </cell>
          <cell r="J18118" t="str">
            <v/>
          </cell>
          <cell r="K18118" t="str">
            <v/>
          </cell>
          <cell r="L18118" t="str">
            <v/>
          </cell>
          <cell r="M18118" t="str">
            <v>免稅</v>
          </cell>
          <cell r="N18118" t="str">
            <v>9787800477522</v>
          </cell>
        </row>
        <row r="18119">
          <cell r="A18119" t="str">
            <v>80047753</v>
          </cell>
          <cell r="B18119" t="str">
            <v>故宮珍藏歷代名家墨跡 -明 文徵明西苑詩</v>
          </cell>
          <cell r="C18119" t="str">
            <v>明 文徵明書，故宮博物院編</v>
          </cell>
          <cell r="D18119">
            <v>414</v>
          </cell>
          <cell r="E18119">
            <v>0</v>
          </cell>
          <cell r="F18119" t="str">
            <v/>
          </cell>
          <cell r="G18119" t="str">
            <v>紫禁城</v>
          </cell>
          <cell r="H18119">
            <v>69</v>
          </cell>
          <cell r="I18119" t="str">
            <v/>
          </cell>
          <cell r="J18119" t="str">
            <v/>
          </cell>
          <cell r="K18119" t="str">
            <v/>
          </cell>
          <cell r="L18119" t="str">
            <v/>
          </cell>
          <cell r="M18119" t="str">
            <v>免稅</v>
          </cell>
          <cell r="N18119" t="str">
            <v>9787800477539</v>
          </cell>
        </row>
        <row r="18120">
          <cell r="A18120" t="str">
            <v>80047754</v>
          </cell>
          <cell r="B18120" t="str">
            <v>故宮珍藏歷代名家墨跡 -明 祝允明草書自書詩</v>
          </cell>
          <cell r="C18120" t="str">
            <v>明 祝允明書，故宮博物院編</v>
          </cell>
          <cell r="D18120">
            <v>534</v>
          </cell>
          <cell r="E18120">
            <v>0</v>
          </cell>
          <cell r="F18120" t="str">
            <v/>
          </cell>
          <cell r="G18120" t="str">
            <v>紫禁城</v>
          </cell>
          <cell r="H18120">
            <v>89</v>
          </cell>
          <cell r="I18120" t="str">
            <v/>
          </cell>
          <cell r="J18120" t="str">
            <v/>
          </cell>
          <cell r="K18120" t="str">
            <v/>
          </cell>
          <cell r="L18120" t="str">
            <v/>
          </cell>
          <cell r="M18120" t="str">
            <v>免稅</v>
          </cell>
          <cell r="N18120" t="str">
            <v>9787800477546</v>
          </cell>
        </row>
        <row r="18121">
          <cell r="A18121" t="str">
            <v>80047755</v>
          </cell>
          <cell r="B18121" t="str">
            <v>故宮珍藏歷代名家墨跡 -明 董其昌臨柳公權蘭亭詩</v>
          </cell>
          <cell r="C18121" t="str">
            <v>明 董其昌書，故宮博物院編</v>
          </cell>
          <cell r="D18121">
            <v>654</v>
          </cell>
          <cell r="E18121">
            <v>0</v>
          </cell>
          <cell r="F18121" t="str">
            <v/>
          </cell>
          <cell r="G18121" t="str">
            <v>紫禁城</v>
          </cell>
          <cell r="H18121">
            <v>109</v>
          </cell>
          <cell r="I18121" t="str">
            <v/>
          </cell>
          <cell r="J18121" t="str">
            <v/>
          </cell>
          <cell r="K18121" t="str">
            <v/>
          </cell>
          <cell r="L18121" t="str">
            <v/>
          </cell>
          <cell r="M18121" t="str">
            <v>免稅</v>
          </cell>
          <cell r="N18121" t="str">
            <v>9787800477553</v>
          </cell>
        </row>
        <row r="18122">
          <cell r="A18122" t="str">
            <v>80047756</v>
          </cell>
          <cell r="B18122" t="str">
            <v>故宮珍藏歷代名家墨跡 -明 張瑞圖行書前赤壁賦</v>
          </cell>
          <cell r="C18122" t="str">
            <v>明 張瑞圖書，故宮博物院編</v>
          </cell>
          <cell r="D18122">
            <v>354</v>
          </cell>
          <cell r="E18122">
            <v>0</v>
          </cell>
          <cell r="F18122" t="str">
            <v/>
          </cell>
          <cell r="G18122" t="str">
            <v>紫禁城</v>
          </cell>
          <cell r="H18122">
            <v>59</v>
          </cell>
          <cell r="I18122" t="str">
            <v/>
          </cell>
          <cell r="J18122" t="str">
            <v/>
          </cell>
          <cell r="K18122" t="str">
            <v/>
          </cell>
          <cell r="L18122" t="str">
            <v/>
          </cell>
          <cell r="M18122" t="str">
            <v>免稅</v>
          </cell>
          <cell r="N18122" t="str">
            <v>9787800477560</v>
          </cell>
        </row>
        <row r="18123">
          <cell r="A18123" t="str">
            <v>80047757</v>
          </cell>
          <cell r="B18123" t="str">
            <v>故宮珍藏歷代名家墨跡 -明 黃道周楷書張溥墓志銘</v>
          </cell>
          <cell r="C18123" t="str">
            <v>書，故宮博物院編</v>
          </cell>
          <cell r="D18123">
            <v>294</v>
          </cell>
          <cell r="E18123">
            <v>0</v>
          </cell>
          <cell r="F18123" t="str">
            <v/>
          </cell>
          <cell r="G18123" t="str">
            <v>紫禁城</v>
          </cell>
          <cell r="H18123">
            <v>49</v>
          </cell>
          <cell r="I18123" t="str">
            <v/>
          </cell>
          <cell r="J18123" t="str">
            <v/>
          </cell>
          <cell r="K18123" t="str">
            <v/>
          </cell>
          <cell r="L18123" t="str">
            <v/>
          </cell>
          <cell r="M18123" t="str">
            <v>免稅</v>
          </cell>
          <cell r="N18123" t="str">
            <v>9787800477577</v>
          </cell>
        </row>
        <row r="18124">
          <cell r="A18124" t="str">
            <v>80047758</v>
          </cell>
          <cell r="B18124" t="str">
            <v>故宮珍藏歷代名家墨跡 -明 唐寅自書詞曲</v>
          </cell>
          <cell r="C18124" t="str">
            <v>明 唐寅書，故宮博物院編</v>
          </cell>
          <cell r="D18124">
            <v>414</v>
          </cell>
          <cell r="E18124">
            <v>0</v>
          </cell>
          <cell r="F18124" t="str">
            <v/>
          </cell>
          <cell r="G18124" t="str">
            <v>紫禁城</v>
          </cell>
          <cell r="H18124">
            <v>69</v>
          </cell>
          <cell r="I18124" t="str">
            <v/>
          </cell>
          <cell r="J18124" t="str">
            <v/>
          </cell>
          <cell r="K18124" t="str">
            <v/>
          </cell>
          <cell r="L18124" t="str">
            <v/>
          </cell>
          <cell r="M18124" t="str">
            <v>免稅</v>
          </cell>
          <cell r="N18124" t="str">
            <v>9787800477584</v>
          </cell>
        </row>
        <row r="18125">
          <cell r="A18125" t="str">
            <v>80047759</v>
          </cell>
          <cell r="B18125" t="str">
            <v>故宮珍藏歷代名家墨跡 -明 王寵草書李太白詩</v>
          </cell>
          <cell r="C18125" t="str">
            <v>明 王寵書，故宮博物院編</v>
          </cell>
          <cell r="D18125">
            <v>354</v>
          </cell>
          <cell r="E18125">
            <v>0</v>
          </cell>
          <cell r="F18125" t="str">
            <v/>
          </cell>
          <cell r="G18125" t="str">
            <v>紫禁城</v>
          </cell>
          <cell r="H18125">
            <v>59</v>
          </cell>
          <cell r="I18125" t="str">
            <v/>
          </cell>
          <cell r="J18125" t="str">
            <v/>
          </cell>
          <cell r="K18125" t="str">
            <v/>
          </cell>
          <cell r="L18125" t="str">
            <v/>
          </cell>
          <cell r="M18125" t="str">
            <v>免稅</v>
          </cell>
          <cell r="N18125" t="str">
            <v>9787800477591</v>
          </cell>
        </row>
        <row r="18126">
          <cell r="A18126" t="str">
            <v>80047760</v>
          </cell>
          <cell r="B18126" t="str">
            <v>故宮珍藏歷代名家墨跡 -明 陳道復古詩十九首</v>
          </cell>
          <cell r="C18126" t="str">
            <v>明 陳道復書，故宮博物院編</v>
          </cell>
          <cell r="D18126">
            <v>414</v>
          </cell>
          <cell r="E18126">
            <v>0</v>
          </cell>
          <cell r="F18126" t="str">
            <v/>
          </cell>
          <cell r="G18126" t="str">
            <v>紫禁城</v>
          </cell>
          <cell r="H18126">
            <v>69</v>
          </cell>
          <cell r="I18126" t="str">
            <v/>
          </cell>
          <cell r="J18126" t="str">
            <v/>
          </cell>
          <cell r="K18126" t="str">
            <v/>
          </cell>
          <cell r="L18126" t="str">
            <v/>
          </cell>
          <cell r="M18126" t="str">
            <v>免稅</v>
          </cell>
          <cell r="N18126" t="str">
            <v>9787800477607</v>
          </cell>
        </row>
        <row r="18127">
          <cell r="A18127" t="str">
            <v>80047761</v>
          </cell>
          <cell r="B18127" t="str">
            <v>故宮珍藏歷代名家墨跡 -清 王鐸楷書王維詩</v>
          </cell>
          <cell r="C18127" t="str">
            <v>清 王鐸書，故宮博物院編</v>
          </cell>
          <cell r="D18127">
            <v>294</v>
          </cell>
          <cell r="E18127">
            <v>0</v>
          </cell>
          <cell r="F18127" t="str">
            <v/>
          </cell>
          <cell r="G18127" t="str">
            <v>紫禁城</v>
          </cell>
          <cell r="H18127">
            <v>49</v>
          </cell>
          <cell r="I18127" t="str">
            <v/>
          </cell>
          <cell r="J18127" t="str">
            <v/>
          </cell>
          <cell r="K18127" t="str">
            <v/>
          </cell>
          <cell r="L18127" t="str">
            <v/>
          </cell>
          <cell r="M18127" t="str">
            <v>免稅</v>
          </cell>
          <cell r="N18127" t="str">
            <v>9787800477614</v>
          </cell>
        </row>
        <row r="18128">
          <cell r="A18128" t="str">
            <v>80047762</v>
          </cell>
          <cell r="B18128" t="str">
            <v>故宮珍藏歷代名家墨跡 -清 傅山行書古詩十九首</v>
          </cell>
          <cell r="C18128" t="str">
            <v>清 傅山書，故宮博物院編</v>
          </cell>
          <cell r="D18128">
            <v>474</v>
          </cell>
          <cell r="E18128">
            <v>0</v>
          </cell>
          <cell r="F18128" t="str">
            <v/>
          </cell>
          <cell r="G18128" t="str">
            <v>紫禁城</v>
          </cell>
          <cell r="H18128">
            <v>79</v>
          </cell>
          <cell r="I18128" t="str">
            <v/>
          </cell>
          <cell r="J18128" t="str">
            <v/>
          </cell>
          <cell r="K18128" t="str">
            <v/>
          </cell>
          <cell r="L18128" t="str">
            <v/>
          </cell>
          <cell r="M18128" t="str">
            <v>免稅</v>
          </cell>
          <cell r="N18128" t="str">
            <v>9787800477621</v>
          </cell>
        </row>
        <row r="18129">
          <cell r="A18129" t="str">
            <v>80047763</v>
          </cell>
          <cell r="B18129" t="str">
            <v>故宮珍藏歷代名家墨跡 -清 朱耷十三札冊</v>
          </cell>
          <cell r="C18129" t="str">
            <v>清 朱耷書，故宮博物院編</v>
          </cell>
          <cell r="D18129">
            <v>234</v>
          </cell>
          <cell r="E18129">
            <v>0</v>
          </cell>
          <cell r="F18129" t="str">
            <v/>
          </cell>
          <cell r="G18129" t="str">
            <v>紫禁城</v>
          </cell>
          <cell r="H18129">
            <v>39</v>
          </cell>
          <cell r="I18129" t="str">
            <v/>
          </cell>
          <cell r="J18129" t="str">
            <v/>
          </cell>
          <cell r="K18129" t="str">
            <v/>
          </cell>
          <cell r="L18129" t="str">
            <v/>
          </cell>
          <cell r="M18129" t="str">
            <v>免稅</v>
          </cell>
          <cell r="N18129" t="str">
            <v>9787800477638</v>
          </cell>
        </row>
        <row r="18130">
          <cell r="A18130" t="str">
            <v>80047764</v>
          </cell>
          <cell r="B18130" t="str">
            <v>故宮珍藏歷代名家墨跡 -清 劉墉小楷詩冊</v>
          </cell>
          <cell r="C18130" t="str">
            <v>清 劉墉書，故宮博物院編</v>
          </cell>
          <cell r="D18130">
            <v>294</v>
          </cell>
          <cell r="E18130">
            <v>0</v>
          </cell>
          <cell r="F18130" t="str">
            <v/>
          </cell>
          <cell r="G18130" t="str">
            <v>紫禁城</v>
          </cell>
          <cell r="H18130">
            <v>49</v>
          </cell>
          <cell r="I18130" t="str">
            <v/>
          </cell>
          <cell r="J18130" t="str">
            <v/>
          </cell>
          <cell r="K18130" t="str">
            <v/>
          </cell>
          <cell r="L18130" t="str">
            <v/>
          </cell>
          <cell r="M18130" t="str">
            <v>免稅</v>
          </cell>
          <cell r="N18130" t="str">
            <v>9787800477645</v>
          </cell>
        </row>
        <row r="18131">
          <cell r="A18131" t="str">
            <v>80047765</v>
          </cell>
          <cell r="B18131" t="str">
            <v>故宮珍藏歷代名家墨跡 -清 王文治行楷書臨帖冊</v>
          </cell>
          <cell r="C18131" t="str">
            <v>清 王文治書，故宮博物院編</v>
          </cell>
          <cell r="D18131">
            <v>234</v>
          </cell>
          <cell r="E18131">
            <v>0</v>
          </cell>
          <cell r="F18131" t="str">
            <v/>
          </cell>
          <cell r="G18131" t="str">
            <v>紫禁城</v>
          </cell>
          <cell r="H18131">
            <v>39</v>
          </cell>
          <cell r="I18131" t="str">
            <v/>
          </cell>
          <cell r="J18131" t="str">
            <v/>
          </cell>
          <cell r="K18131" t="str">
            <v/>
          </cell>
          <cell r="L18131" t="str">
            <v/>
          </cell>
          <cell r="M18131" t="str">
            <v>免稅</v>
          </cell>
          <cell r="N18131" t="str">
            <v>9787800477652</v>
          </cell>
        </row>
        <row r="18132">
          <cell r="A18132" t="str">
            <v>80047766</v>
          </cell>
          <cell r="B18132" t="str">
            <v>故宮珍藏歷代名家墨跡 -清 何紹基楷書冊</v>
          </cell>
          <cell r="C18132" t="str">
            <v>清 何紹基書，故宮博物院編</v>
          </cell>
          <cell r="D18132">
            <v>354</v>
          </cell>
          <cell r="E18132">
            <v>0</v>
          </cell>
          <cell r="F18132" t="str">
            <v/>
          </cell>
          <cell r="G18132" t="str">
            <v>紫禁城</v>
          </cell>
          <cell r="H18132">
            <v>59</v>
          </cell>
          <cell r="I18132" t="str">
            <v/>
          </cell>
          <cell r="J18132" t="str">
            <v/>
          </cell>
          <cell r="K18132" t="str">
            <v/>
          </cell>
          <cell r="L18132" t="str">
            <v/>
          </cell>
          <cell r="M18132" t="str">
            <v>免稅</v>
          </cell>
          <cell r="N18132" t="str">
            <v>9787800477669</v>
          </cell>
        </row>
        <row r="18133">
          <cell r="A18133" t="str">
            <v>80047767</v>
          </cell>
          <cell r="B18133" t="str">
            <v>故宮珍藏歷代名家墨跡 -清 翁方綱行書論絳帖</v>
          </cell>
          <cell r="C18133" t="str">
            <v>清 翁方綱書，故宮博物院編</v>
          </cell>
          <cell r="D18133">
            <v>294</v>
          </cell>
          <cell r="E18133">
            <v>0</v>
          </cell>
          <cell r="F18133" t="str">
            <v/>
          </cell>
          <cell r="G18133" t="str">
            <v>紫禁城</v>
          </cell>
          <cell r="H18133">
            <v>49</v>
          </cell>
          <cell r="I18133" t="str">
            <v/>
          </cell>
          <cell r="J18133" t="str">
            <v/>
          </cell>
          <cell r="K18133" t="str">
            <v/>
          </cell>
          <cell r="L18133" t="str">
            <v/>
          </cell>
          <cell r="M18133" t="str">
            <v>免稅</v>
          </cell>
          <cell r="N18133" t="str">
            <v>9787800477676</v>
          </cell>
        </row>
        <row r="18134">
          <cell r="A18134" t="str">
            <v>80047768</v>
          </cell>
          <cell r="B18134" t="str">
            <v>故宮珍藏歷代名家墨跡 -清 鐵保行草書臨王帖</v>
          </cell>
          <cell r="C18134" t="str">
            <v>清 鐵保書，故宮博物院編</v>
          </cell>
          <cell r="D18134">
            <v>234</v>
          </cell>
          <cell r="E18134">
            <v>0</v>
          </cell>
          <cell r="F18134" t="str">
            <v/>
          </cell>
          <cell r="G18134" t="str">
            <v>紫禁城</v>
          </cell>
          <cell r="H18134">
            <v>39</v>
          </cell>
          <cell r="I18134" t="str">
            <v/>
          </cell>
          <cell r="J18134" t="str">
            <v/>
          </cell>
          <cell r="K18134" t="str">
            <v/>
          </cell>
          <cell r="L18134" t="str">
            <v/>
          </cell>
          <cell r="M18134" t="str">
            <v>免稅</v>
          </cell>
          <cell r="N18134" t="str">
            <v>9787800477683</v>
          </cell>
        </row>
        <row r="18135">
          <cell r="A18135" t="str">
            <v>80047769</v>
          </cell>
          <cell r="B18135" t="str">
            <v>故宮珍藏歷代名家墨跡 -清 趙之謙篆書饒歌冊</v>
          </cell>
          <cell r="C18135" t="str">
            <v>清 趙之謙書，故宮博物院編</v>
          </cell>
          <cell r="D18135">
            <v>294</v>
          </cell>
          <cell r="E18135">
            <v>0</v>
          </cell>
          <cell r="F18135" t="str">
            <v/>
          </cell>
          <cell r="G18135" t="str">
            <v>紫禁城</v>
          </cell>
          <cell r="H18135">
            <v>49</v>
          </cell>
          <cell r="I18135" t="str">
            <v/>
          </cell>
          <cell r="J18135" t="str">
            <v/>
          </cell>
          <cell r="K18135" t="str">
            <v/>
          </cell>
          <cell r="L18135" t="str">
            <v/>
          </cell>
          <cell r="M18135" t="str">
            <v>免稅</v>
          </cell>
          <cell r="N18135" t="str">
            <v>9787800477690</v>
          </cell>
        </row>
        <row r="18136">
          <cell r="A18136" t="str">
            <v>80047770</v>
          </cell>
          <cell r="B18136" t="str">
            <v>故宮珍藏歷代名家墨跡 -清 朱岷隸書漁洋山人詩冊</v>
          </cell>
          <cell r="C18136" t="str">
            <v>清 朱岷書，故宮博物院編</v>
          </cell>
          <cell r="D18136">
            <v>294</v>
          </cell>
          <cell r="E18136">
            <v>0</v>
          </cell>
          <cell r="F18136" t="str">
            <v/>
          </cell>
          <cell r="G18136" t="str">
            <v>紫禁城</v>
          </cell>
          <cell r="H18136">
            <v>49</v>
          </cell>
          <cell r="I18136" t="str">
            <v/>
          </cell>
          <cell r="J18136" t="str">
            <v/>
          </cell>
          <cell r="K18136" t="str">
            <v/>
          </cell>
          <cell r="L18136" t="str">
            <v/>
          </cell>
          <cell r="M18136" t="str">
            <v>免稅</v>
          </cell>
          <cell r="N18136" t="str">
            <v>9787800477706</v>
          </cell>
        </row>
        <row r="18137">
          <cell r="A18137" t="str">
            <v>80047781</v>
          </cell>
          <cell r="B18137" t="str">
            <v>平安春信圖研究</v>
          </cell>
          <cell r="C18137" t="str">
            <v>聶崇正</v>
          </cell>
          <cell r="D18137">
            <v>1680</v>
          </cell>
          <cell r="E18137">
            <v>0</v>
          </cell>
          <cell r="F18137" t="str">
            <v>平裝</v>
          </cell>
          <cell r="G18137" t="str">
            <v>紫禁城</v>
          </cell>
          <cell r="H18137">
            <v>280</v>
          </cell>
          <cell r="I18137" t="str">
            <v/>
          </cell>
          <cell r="J18137" t="str">
            <v/>
          </cell>
          <cell r="K18137" t="str">
            <v/>
          </cell>
          <cell r="L18137" t="str">
            <v/>
          </cell>
          <cell r="M18137" t="str">
            <v>免稅</v>
          </cell>
          <cell r="N18137" t="str">
            <v>9787800477812</v>
          </cell>
        </row>
        <row r="18138">
          <cell r="A18138" t="str">
            <v>80047793</v>
          </cell>
          <cell r="B18138" t="str">
            <v>悠悠青瓷(文物的故事：第1輯)</v>
          </cell>
          <cell r="C18138" t="str">
            <v>秦偉著</v>
          </cell>
          <cell r="D18138">
            <v>174</v>
          </cell>
          <cell r="E18138">
            <v>1</v>
          </cell>
          <cell r="F18138" t="str">
            <v>平裝</v>
          </cell>
          <cell r="G18138" t="str">
            <v>紫禁城</v>
          </cell>
          <cell r="H18138">
            <v>29</v>
          </cell>
          <cell r="I18138" t="str">
            <v/>
          </cell>
          <cell r="J18138" t="str">
            <v/>
          </cell>
          <cell r="K18138" t="str">
            <v/>
          </cell>
          <cell r="L18138" t="str">
            <v/>
          </cell>
          <cell r="M18138" t="str">
            <v>免稅</v>
          </cell>
          <cell r="N18138" t="str">
            <v>9787800477935</v>
          </cell>
        </row>
        <row r="18139">
          <cell r="A18139" t="str">
            <v>80047794</v>
          </cell>
          <cell r="B18139" t="str">
            <v>明代宮廷書畫珍賞</v>
          </cell>
          <cell r="C18139" t="str">
            <v>故宮博物院</v>
          </cell>
          <cell r="D18139">
            <v>1188</v>
          </cell>
          <cell r="E18139">
            <v>0</v>
          </cell>
          <cell r="F18139" t="str">
            <v>平裝</v>
          </cell>
          <cell r="G18139" t="str">
            <v>紫禁城</v>
          </cell>
          <cell r="H18139">
            <v>198</v>
          </cell>
          <cell r="I18139" t="str">
            <v/>
          </cell>
          <cell r="J18139" t="str">
            <v/>
          </cell>
          <cell r="K18139" t="str">
            <v/>
          </cell>
          <cell r="L18139" t="str">
            <v/>
          </cell>
          <cell r="M18139" t="str">
            <v>免稅</v>
          </cell>
          <cell r="N18139" t="str">
            <v>9787800477942</v>
          </cell>
        </row>
        <row r="18140">
          <cell r="A18140" t="str">
            <v>80047796</v>
          </cell>
          <cell r="B18140" t="str">
            <v>青銅散(文物的故事：第1輯)</v>
          </cell>
          <cell r="C18140" t="str">
            <v>吳克敬著</v>
          </cell>
          <cell r="D18140">
            <v>174</v>
          </cell>
          <cell r="E18140">
            <v>0</v>
          </cell>
          <cell r="F18140" t="str">
            <v>平裝</v>
          </cell>
          <cell r="G18140" t="str">
            <v>紫禁城</v>
          </cell>
          <cell r="H18140">
            <v>29</v>
          </cell>
          <cell r="I18140" t="str">
            <v/>
          </cell>
          <cell r="J18140" t="str">
            <v/>
          </cell>
          <cell r="K18140" t="str">
            <v/>
          </cell>
          <cell r="L18140" t="str">
            <v/>
          </cell>
          <cell r="M18140" t="str">
            <v>免稅</v>
          </cell>
          <cell r="N18140" t="str">
            <v>9787800477966</v>
          </cell>
        </row>
        <row r="18141">
          <cell r="A18141" t="str">
            <v>80047797</v>
          </cell>
          <cell r="B18141" t="str">
            <v>守望經典 : 鄭欣淼談故宮</v>
          </cell>
          <cell r="C18141" t="str">
            <v>本社</v>
          </cell>
          <cell r="D18141">
            <v>456</v>
          </cell>
          <cell r="E18141">
            <v>0</v>
          </cell>
          <cell r="F18141" t="str">
            <v>平裝</v>
          </cell>
          <cell r="G18141" t="str">
            <v>紫禁城</v>
          </cell>
          <cell r="H18141">
            <v>76</v>
          </cell>
          <cell r="I18141" t="str">
            <v/>
          </cell>
          <cell r="J18141" t="str">
            <v/>
          </cell>
          <cell r="K18141" t="str">
            <v/>
          </cell>
          <cell r="L18141" t="str">
            <v/>
          </cell>
          <cell r="M18141" t="str">
            <v>免稅</v>
          </cell>
          <cell r="N18141" t="str">
            <v>9787800477973</v>
          </cell>
        </row>
        <row r="18142">
          <cell r="A18142" t="str">
            <v>80047800</v>
          </cell>
          <cell r="B18142" t="str">
            <v>唐卡中的八十四大成就者</v>
          </cell>
          <cell r="C18142" t="str">
            <v>白瑪曾格</v>
          </cell>
          <cell r="D18142">
            <v>408</v>
          </cell>
          <cell r="E18142">
            <v>0</v>
          </cell>
          <cell r="F18142" t="str">
            <v/>
          </cell>
          <cell r="G18142" t="str">
            <v>紫禁城</v>
          </cell>
          <cell r="H18142">
            <v>68</v>
          </cell>
          <cell r="I18142" t="str">
            <v/>
          </cell>
          <cell r="J18142" t="str">
            <v/>
          </cell>
          <cell r="K18142" t="str">
            <v/>
          </cell>
          <cell r="L18142" t="str">
            <v/>
          </cell>
          <cell r="M18142" t="str">
            <v>免稅</v>
          </cell>
          <cell r="N18142" t="str">
            <v>9787800478000</v>
          </cell>
        </row>
        <row r="18143">
          <cell r="A18143" t="str">
            <v>80047803</v>
          </cell>
          <cell r="B18143" t="str">
            <v>宮裏宮外李連英(故宮文叢)</v>
          </cell>
          <cell r="C18143" t="str">
            <v>蔡世英著</v>
          </cell>
          <cell r="D18143">
            <v>150</v>
          </cell>
          <cell r="E18143">
            <v>0</v>
          </cell>
          <cell r="F18143" t="str">
            <v>平裝</v>
          </cell>
          <cell r="G18143" t="str">
            <v>紫禁城</v>
          </cell>
          <cell r="H18143">
            <v>25</v>
          </cell>
          <cell r="I18143" t="str">
            <v/>
          </cell>
          <cell r="J18143" t="str">
            <v/>
          </cell>
          <cell r="K18143" t="str">
            <v/>
          </cell>
          <cell r="L18143" t="str">
            <v/>
          </cell>
          <cell r="M18143" t="str">
            <v>免稅</v>
          </cell>
          <cell r="N18143" t="str">
            <v>9787800478031</v>
          </cell>
        </row>
        <row r="18144">
          <cell r="A18144" t="str">
            <v>80047805</v>
          </cell>
          <cell r="B18144" t="str">
            <v>唐卡中的綠度母（全彩插畫珍藏版）</v>
          </cell>
          <cell r="C18144" t="str">
            <v>諾布旺</v>
          </cell>
          <cell r="D18144">
            <v>408</v>
          </cell>
          <cell r="E18144">
            <v>0</v>
          </cell>
          <cell r="F18144" t="str">
            <v/>
          </cell>
          <cell r="G18144" t="str">
            <v>紫禁城</v>
          </cell>
          <cell r="H18144">
            <v>68</v>
          </cell>
          <cell r="I18144" t="str">
            <v/>
          </cell>
          <cell r="J18144" t="str">
            <v/>
          </cell>
          <cell r="K18144" t="str">
            <v/>
          </cell>
          <cell r="L18144" t="str">
            <v/>
          </cell>
          <cell r="M18144" t="str">
            <v>免稅</v>
          </cell>
          <cell r="N18144" t="str">
            <v>9787800478055</v>
          </cell>
        </row>
        <row r="18145">
          <cell r="A18145" t="str">
            <v>80047806</v>
          </cell>
          <cell r="B18145" t="str">
            <v>故宮觀瀾</v>
          </cell>
          <cell r="C18145" t="str">
            <v>柳坡</v>
          </cell>
          <cell r="D18145">
            <v>180</v>
          </cell>
          <cell r="E18145">
            <v>0</v>
          </cell>
          <cell r="F18145" t="str">
            <v>平裝</v>
          </cell>
          <cell r="G18145" t="str">
            <v>紫禁城</v>
          </cell>
          <cell r="H18145">
            <v>30</v>
          </cell>
          <cell r="I18145" t="str">
            <v/>
          </cell>
          <cell r="J18145" t="str">
            <v/>
          </cell>
          <cell r="K18145" t="str">
            <v/>
          </cell>
          <cell r="L18145" t="str">
            <v/>
          </cell>
          <cell r="M18145" t="str">
            <v>免稅</v>
          </cell>
          <cell r="N18145" t="str">
            <v>9787800478062</v>
          </cell>
        </row>
        <row r="18146">
          <cell r="A18146" t="str">
            <v>80047807</v>
          </cell>
          <cell r="B18146" t="str">
            <v>紫禁城建築--思想時空的節點</v>
          </cell>
          <cell r="C18146" t="str">
            <v>張克貴</v>
          </cell>
          <cell r="D18146">
            <v>588</v>
          </cell>
          <cell r="E18146">
            <v>0</v>
          </cell>
          <cell r="F18146" t="str">
            <v/>
          </cell>
          <cell r="G18146" t="str">
            <v>紫禁城</v>
          </cell>
          <cell r="H18146">
            <v>98</v>
          </cell>
          <cell r="I18146" t="str">
            <v/>
          </cell>
          <cell r="J18146" t="str">
            <v/>
          </cell>
          <cell r="K18146" t="str">
            <v/>
          </cell>
          <cell r="L18146" t="str">
            <v/>
          </cell>
          <cell r="M18146" t="str">
            <v>免稅</v>
          </cell>
          <cell r="N18146" t="str">
            <v>9787800478079</v>
          </cell>
        </row>
        <row r="18147">
          <cell r="A18147" t="str">
            <v>80047817</v>
          </cell>
          <cell r="B18147" t="str">
            <v>故宮珍藏歷代名家墨蹟（全50冊）</v>
          </cell>
          <cell r="C18147" t="str">
            <v>故宮博物院</v>
          </cell>
          <cell r="D18147">
            <v>16800</v>
          </cell>
          <cell r="E18147">
            <v>0</v>
          </cell>
          <cell r="F18147" t="str">
            <v>平裝</v>
          </cell>
          <cell r="G18147" t="str">
            <v>紫禁城</v>
          </cell>
          <cell r="H18147">
            <v>2800</v>
          </cell>
          <cell r="I18147" t="str">
            <v/>
          </cell>
          <cell r="J18147" t="str">
            <v/>
          </cell>
          <cell r="K18147" t="str">
            <v/>
          </cell>
          <cell r="L18147" t="str">
            <v/>
          </cell>
          <cell r="M18147" t="str">
            <v>免稅</v>
          </cell>
          <cell r="N18147" t="str">
            <v>9787800478178</v>
          </cell>
        </row>
        <row r="18148">
          <cell r="A18148" t="str">
            <v>80047818</v>
          </cell>
          <cell r="B18148" t="str">
            <v>話說陶俑(文物的故事：第1輯)</v>
          </cell>
          <cell r="C18148" t="str">
            <v>劉亞群著</v>
          </cell>
          <cell r="D18148">
            <v>174</v>
          </cell>
          <cell r="E18148">
            <v>0</v>
          </cell>
          <cell r="F18148" t="str">
            <v>平裝</v>
          </cell>
          <cell r="G18148" t="str">
            <v>紫禁城</v>
          </cell>
          <cell r="H18148">
            <v>29</v>
          </cell>
          <cell r="I18148" t="str">
            <v/>
          </cell>
          <cell r="J18148" t="str">
            <v/>
          </cell>
          <cell r="K18148" t="str">
            <v/>
          </cell>
          <cell r="L18148" t="str">
            <v/>
          </cell>
          <cell r="M18148" t="str">
            <v>免稅</v>
          </cell>
          <cell r="N18148" t="str">
            <v>9787800478185</v>
          </cell>
        </row>
        <row r="18149">
          <cell r="A18149" t="str">
            <v>80047822</v>
          </cell>
          <cell r="B18149" t="str">
            <v>青花瓷器鑒定-(全二冊)</v>
          </cell>
          <cell r="C18149" t="str">
            <v>李輝柄著</v>
          </cell>
          <cell r="D18149">
            <v>768</v>
          </cell>
          <cell r="E18149">
            <v>0</v>
          </cell>
          <cell r="F18149" t="str">
            <v>平裝</v>
          </cell>
          <cell r="G18149" t="str">
            <v>紫禁城</v>
          </cell>
          <cell r="H18149">
            <v>128</v>
          </cell>
          <cell r="I18149" t="str">
            <v/>
          </cell>
          <cell r="J18149" t="str">
            <v/>
          </cell>
          <cell r="K18149" t="str">
            <v/>
          </cell>
          <cell r="L18149" t="str">
            <v/>
          </cell>
          <cell r="M18149" t="str">
            <v>免稅</v>
          </cell>
          <cell r="N18149" t="str">
            <v>9787800478222</v>
          </cell>
        </row>
        <row r="18150">
          <cell r="A18150" t="str">
            <v>80047824</v>
          </cell>
          <cell r="B18150" t="str">
            <v>故宮書畫館(第一編)</v>
          </cell>
          <cell r="C18150" t="str">
            <v>故宮博物院</v>
          </cell>
          <cell r="D18150">
            <v>1440</v>
          </cell>
          <cell r="E18150">
            <v>0</v>
          </cell>
          <cell r="F18150" t="str">
            <v/>
          </cell>
          <cell r="G18150" t="str">
            <v>紫禁城</v>
          </cell>
          <cell r="H18150">
            <v>240</v>
          </cell>
          <cell r="I18150" t="str">
            <v/>
          </cell>
          <cell r="J18150" t="str">
            <v/>
          </cell>
          <cell r="K18150" t="str">
            <v/>
          </cell>
          <cell r="L18150" t="str">
            <v/>
          </cell>
          <cell r="M18150" t="str">
            <v>免稅</v>
          </cell>
          <cell r="N18150" t="str">
            <v>9787800478246</v>
          </cell>
        </row>
        <row r="18151">
          <cell r="A18151" t="str">
            <v>80047825</v>
          </cell>
          <cell r="B18151" t="str">
            <v>元明清國寶的故事</v>
          </cell>
          <cell r="C18151" t="str">
            <v>齊吉祥</v>
          </cell>
          <cell r="D18151">
            <v>216</v>
          </cell>
          <cell r="E18151">
            <v>2</v>
          </cell>
          <cell r="F18151" t="str">
            <v/>
          </cell>
          <cell r="G18151" t="str">
            <v>紫禁城</v>
          </cell>
          <cell r="H18151">
            <v>36</v>
          </cell>
          <cell r="I18151" t="str">
            <v/>
          </cell>
          <cell r="J18151" t="str">
            <v/>
          </cell>
          <cell r="K18151" t="str">
            <v/>
          </cell>
          <cell r="L18151" t="str">
            <v/>
          </cell>
          <cell r="M18151" t="str">
            <v>免稅</v>
          </cell>
          <cell r="N18151" t="str">
            <v>9787800478253</v>
          </cell>
        </row>
        <row r="18152">
          <cell r="A18152" t="str">
            <v>80047834</v>
          </cell>
          <cell r="B18152" t="str">
            <v>幽蘭飄香 昆曲之美</v>
          </cell>
          <cell r="C18152" t="str">
            <v>劉靜</v>
          </cell>
          <cell r="D18152">
            <v>348</v>
          </cell>
          <cell r="E18152">
            <v>0</v>
          </cell>
          <cell r="F18152" t="str">
            <v>平裝</v>
          </cell>
          <cell r="G18152" t="str">
            <v>紫禁城</v>
          </cell>
          <cell r="H18152">
            <v>58</v>
          </cell>
          <cell r="I18152" t="str">
            <v/>
          </cell>
          <cell r="J18152" t="str">
            <v/>
          </cell>
          <cell r="K18152" t="str">
            <v/>
          </cell>
          <cell r="L18152" t="str">
            <v/>
          </cell>
          <cell r="M18152" t="str">
            <v>免稅</v>
          </cell>
          <cell r="N18152" t="str">
            <v>9787800478345</v>
          </cell>
        </row>
        <row r="18153">
          <cell r="A18153" t="str">
            <v>80047836</v>
          </cell>
          <cell r="B18153" t="str">
            <v>天地之吻--紫禁城圖像</v>
          </cell>
          <cell r="C18153" t="str">
            <v>李文儒</v>
          </cell>
          <cell r="D18153">
            <v>468</v>
          </cell>
          <cell r="E18153">
            <v>0</v>
          </cell>
          <cell r="F18153" t="str">
            <v/>
          </cell>
          <cell r="G18153" t="str">
            <v>紫禁城</v>
          </cell>
          <cell r="H18153">
            <v>78</v>
          </cell>
          <cell r="I18153" t="str">
            <v/>
          </cell>
          <cell r="J18153" t="str">
            <v/>
          </cell>
          <cell r="K18153" t="str">
            <v/>
          </cell>
          <cell r="L18153" t="str">
            <v/>
          </cell>
          <cell r="M18153" t="str">
            <v>免稅</v>
          </cell>
          <cell r="N18153" t="str">
            <v>9787800478369</v>
          </cell>
        </row>
        <row r="18154">
          <cell r="A18154" t="str">
            <v>80047839</v>
          </cell>
          <cell r="B18154" t="str">
            <v>雙城記.紫禁城</v>
          </cell>
          <cell r="C18154" t="str">
            <v>祝勇</v>
          </cell>
          <cell r="D18154">
            <v>294</v>
          </cell>
          <cell r="E18154">
            <v>0</v>
          </cell>
          <cell r="F18154" t="str">
            <v>平裝</v>
          </cell>
          <cell r="G18154" t="str">
            <v>紫禁城</v>
          </cell>
          <cell r="H18154">
            <v>49</v>
          </cell>
          <cell r="I18154" t="str">
            <v/>
          </cell>
          <cell r="J18154" t="str">
            <v/>
          </cell>
          <cell r="K18154" t="str">
            <v/>
          </cell>
          <cell r="L18154" t="str">
            <v/>
          </cell>
          <cell r="M18154" t="str">
            <v>免稅</v>
          </cell>
          <cell r="N18154" t="str">
            <v>9787800478390</v>
          </cell>
        </row>
        <row r="18155">
          <cell r="A18155" t="str">
            <v>80047840</v>
          </cell>
          <cell r="B18155" t="str">
            <v>雙城記.長城記</v>
          </cell>
          <cell r="C18155" t="str">
            <v>祝勇</v>
          </cell>
          <cell r="D18155">
            <v>294</v>
          </cell>
          <cell r="E18155">
            <v>0</v>
          </cell>
          <cell r="F18155" t="str">
            <v>平裝</v>
          </cell>
          <cell r="G18155" t="str">
            <v>紫禁城</v>
          </cell>
          <cell r="H18155">
            <v>49</v>
          </cell>
          <cell r="I18155" t="str">
            <v/>
          </cell>
          <cell r="J18155" t="str">
            <v/>
          </cell>
          <cell r="K18155" t="str">
            <v/>
          </cell>
          <cell r="L18155" t="str">
            <v/>
          </cell>
          <cell r="M18155" t="str">
            <v>免稅</v>
          </cell>
          <cell r="N18155" t="str">
            <v>9787800478406</v>
          </cell>
        </row>
        <row r="18156">
          <cell r="A18156" t="str">
            <v>80047841</v>
          </cell>
          <cell r="B18156" t="str">
            <v>雲芝在手：故宮博物院藏清代如意</v>
          </cell>
          <cell r="C18156" t="str">
            <v>劉靜</v>
          </cell>
          <cell r="D18156">
            <v>294</v>
          </cell>
          <cell r="E18156">
            <v>0</v>
          </cell>
          <cell r="F18156" t="str">
            <v>平裝</v>
          </cell>
          <cell r="G18156" t="str">
            <v>紫禁城</v>
          </cell>
          <cell r="H18156">
            <v>49</v>
          </cell>
          <cell r="I18156" t="str">
            <v/>
          </cell>
          <cell r="J18156" t="str">
            <v/>
          </cell>
          <cell r="K18156" t="str">
            <v/>
          </cell>
          <cell r="L18156" t="str">
            <v/>
          </cell>
          <cell r="M18156" t="str">
            <v>免稅</v>
          </cell>
          <cell r="N18156" t="str">
            <v>9787800478413</v>
          </cell>
        </row>
        <row r="18157">
          <cell r="A18157" t="str">
            <v>80047842</v>
          </cell>
          <cell r="B18157" t="str">
            <v>日升月恒—故宮博物院藏清代鐘錶</v>
          </cell>
          <cell r="C18157" t="str">
            <v>郭福祥</v>
          </cell>
          <cell r="D18157">
            <v>336</v>
          </cell>
          <cell r="E18157">
            <v>0</v>
          </cell>
          <cell r="F18157" t="str">
            <v/>
          </cell>
          <cell r="G18157" t="str">
            <v>紫禁城</v>
          </cell>
          <cell r="H18157">
            <v>56</v>
          </cell>
          <cell r="I18157" t="str">
            <v/>
          </cell>
          <cell r="J18157" t="str">
            <v/>
          </cell>
          <cell r="K18157" t="str">
            <v/>
          </cell>
          <cell r="L18157" t="str">
            <v/>
          </cell>
          <cell r="M18157" t="str">
            <v>免稅</v>
          </cell>
          <cell r="N18157" t="str">
            <v>9787800478420</v>
          </cell>
        </row>
        <row r="18158">
          <cell r="A18158" t="str">
            <v>80047843</v>
          </cell>
          <cell r="B18158" t="str">
            <v>受命于天—故宮博物院藏清代玉璽</v>
          </cell>
          <cell r="C18158" t="str">
            <v>編委</v>
          </cell>
          <cell r="D18158">
            <v>336</v>
          </cell>
          <cell r="E18158">
            <v>0</v>
          </cell>
          <cell r="F18158" t="str">
            <v/>
          </cell>
          <cell r="G18158" t="str">
            <v>紫禁城</v>
          </cell>
          <cell r="H18158">
            <v>56</v>
          </cell>
          <cell r="I18158" t="str">
            <v/>
          </cell>
          <cell r="J18158" t="str">
            <v/>
          </cell>
          <cell r="K18158" t="str">
            <v/>
          </cell>
          <cell r="L18158" t="str">
            <v/>
          </cell>
          <cell r="M18158" t="str">
            <v>免稅</v>
          </cell>
          <cell r="N18158" t="str">
            <v>9787800478437</v>
          </cell>
        </row>
        <row r="18159">
          <cell r="A18159" t="str">
            <v>80047844</v>
          </cell>
          <cell r="B18159" t="str">
            <v>春水秋英—故宮博物院藏清代玻璃器</v>
          </cell>
          <cell r="C18159" t="str">
            <v>孫實明</v>
          </cell>
          <cell r="D18159">
            <v>294</v>
          </cell>
          <cell r="E18159">
            <v>2</v>
          </cell>
          <cell r="F18159" t="str">
            <v/>
          </cell>
          <cell r="G18159" t="str">
            <v>紫禁城</v>
          </cell>
          <cell r="H18159">
            <v>49</v>
          </cell>
          <cell r="I18159" t="str">
            <v/>
          </cell>
          <cell r="J18159" t="str">
            <v/>
          </cell>
          <cell r="K18159" t="str">
            <v/>
          </cell>
          <cell r="L18159" t="str">
            <v/>
          </cell>
          <cell r="M18159" t="str">
            <v>免稅</v>
          </cell>
          <cell r="N18159" t="str">
            <v>9787800478444</v>
          </cell>
        </row>
        <row r="18160">
          <cell r="A18160" t="str">
            <v>80047845</v>
          </cell>
          <cell r="B18160" t="str">
            <v>觴詠抒懷：故宮博物院古代酒具</v>
          </cell>
          <cell r="C18160" t="str">
            <v>胡建中</v>
          </cell>
          <cell r="D18160">
            <v>336</v>
          </cell>
          <cell r="E18160">
            <v>0</v>
          </cell>
          <cell r="F18160" t="str">
            <v>平裝</v>
          </cell>
          <cell r="G18160" t="str">
            <v>紫禁城</v>
          </cell>
          <cell r="H18160">
            <v>56</v>
          </cell>
          <cell r="I18160" t="str">
            <v/>
          </cell>
          <cell r="J18160" t="str">
            <v/>
          </cell>
          <cell r="K18160" t="str">
            <v/>
          </cell>
          <cell r="L18160" t="str">
            <v/>
          </cell>
          <cell r="M18160" t="str">
            <v>免稅</v>
          </cell>
          <cell r="N18160" t="str">
            <v>9787800478451</v>
          </cell>
        </row>
        <row r="18161">
          <cell r="A18161" t="str">
            <v>80047852</v>
          </cell>
          <cell r="B18161" t="str">
            <v>唐宋國寶的故事</v>
          </cell>
          <cell r="C18161" t="str">
            <v>齊吉祥</v>
          </cell>
          <cell r="D18161">
            <v>216</v>
          </cell>
          <cell r="E18161">
            <v>1</v>
          </cell>
          <cell r="F18161" t="str">
            <v/>
          </cell>
          <cell r="G18161" t="str">
            <v>紫禁城</v>
          </cell>
          <cell r="H18161">
            <v>36</v>
          </cell>
          <cell r="I18161" t="str">
            <v/>
          </cell>
          <cell r="J18161" t="str">
            <v/>
          </cell>
          <cell r="K18161" t="str">
            <v/>
          </cell>
          <cell r="L18161" t="str">
            <v/>
          </cell>
          <cell r="M18161" t="str">
            <v>免稅</v>
          </cell>
          <cell r="N18161" t="str">
            <v>9787800478529</v>
          </cell>
        </row>
        <row r="18162">
          <cell r="A18162" t="str">
            <v>80047854</v>
          </cell>
          <cell r="B18162" t="str">
            <v>先秦國寶的故事</v>
          </cell>
          <cell r="C18162" t="str">
            <v>齊吉祥</v>
          </cell>
          <cell r="D18162">
            <v>216</v>
          </cell>
          <cell r="E18162">
            <v>0</v>
          </cell>
          <cell r="F18162" t="str">
            <v/>
          </cell>
          <cell r="G18162" t="str">
            <v>紫禁城</v>
          </cell>
          <cell r="H18162">
            <v>36</v>
          </cell>
          <cell r="I18162" t="str">
            <v/>
          </cell>
          <cell r="J18162" t="str">
            <v/>
          </cell>
          <cell r="K18162" t="str">
            <v/>
          </cell>
          <cell r="L18162" t="str">
            <v/>
          </cell>
          <cell r="M18162" t="str">
            <v>免稅</v>
          </cell>
          <cell r="N18162" t="str">
            <v>9787800478543</v>
          </cell>
        </row>
        <row r="18163">
          <cell r="A18163" t="str">
            <v>80047855</v>
          </cell>
          <cell r="B18163" t="str">
            <v>秦漢國寶的故事</v>
          </cell>
          <cell r="C18163" t="str">
            <v>齊吉祥</v>
          </cell>
          <cell r="D18163">
            <v>216</v>
          </cell>
          <cell r="E18163">
            <v>0</v>
          </cell>
          <cell r="F18163" t="str">
            <v/>
          </cell>
          <cell r="G18163" t="str">
            <v>紫禁城</v>
          </cell>
          <cell r="H18163">
            <v>36</v>
          </cell>
          <cell r="I18163" t="str">
            <v/>
          </cell>
          <cell r="J18163" t="str">
            <v/>
          </cell>
          <cell r="K18163" t="str">
            <v/>
          </cell>
          <cell r="L18163" t="str">
            <v/>
          </cell>
          <cell r="M18163" t="str">
            <v>免稅</v>
          </cell>
          <cell r="N18163" t="str">
            <v>9787800478550</v>
          </cell>
        </row>
        <row r="18164">
          <cell r="A18164" t="str">
            <v>80047866</v>
          </cell>
          <cell r="B18164" t="str">
            <v>盡善盡美--殿本聚珍</v>
          </cell>
          <cell r="C18164" t="str">
            <v>故宮博物院</v>
          </cell>
          <cell r="D18164">
            <v>552</v>
          </cell>
          <cell r="E18164">
            <v>0</v>
          </cell>
          <cell r="F18164" t="str">
            <v>平裝</v>
          </cell>
          <cell r="G18164" t="str">
            <v>紫禁城</v>
          </cell>
          <cell r="H18164">
            <v>92</v>
          </cell>
          <cell r="I18164" t="str">
            <v/>
          </cell>
          <cell r="J18164" t="str">
            <v/>
          </cell>
          <cell r="K18164" t="str">
            <v/>
          </cell>
          <cell r="L18164" t="str">
            <v/>
          </cell>
          <cell r="M18164" t="str">
            <v>免稅</v>
          </cell>
          <cell r="N18164" t="str">
            <v>9787800478666</v>
          </cell>
        </row>
        <row r="18165">
          <cell r="A18165" t="str">
            <v>80047881</v>
          </cell>
          <cell r="B18165" t="str">
            <v>故宮退食錄（上下）</v>
          </cell>
          <cell r="C18165" t="str">
            <v>朱家晉</v>
          </cell>
          <cell r="D18165">
            <v>396</v>
          </cell>
          <cell r="E18165">
            <v>0</v>
          </cell>
          <cell r="F18165" t="str">
            <v>平裝</v>
          </cell>
          <cell r="G18165" t="str">
            <v>紫禁城</v>
          </cell>
          <cell r="H18165">
            <v>66</v>
          </cell>
          <cell r="I18165" t="str">
            <v/>
          </cell>
          <cell r="J18165" t="str">
            <v/>
          </cell>
          <cell r="K18165" t="str">
            <v/>
          </cell>
          <cell r="L18165" t="str">
            <v/>
          </cell>
          <cell r="M18165" t="str">
            <v>免稅</v>
          </cell>
          <cell r="N18165" t="str">
            <v>9787800478819</v>
          </cell>
        </row>
        <row r="18166">
          <cell r="A18166" t="str">
            <v>80047899</v>
          </cell>
          <cell r="B18166" t="str">
            <v>急就章帖技法精講</v>
          </cell>
          <cell r="C18166" t="str">
            <v>故宮博物院</v>
          </cell>
          <cell r="D18166">
            <v>168</v>
          </cell>
          <cell r="E18166">
            <v>0</v>
          </cell>
          <cell r="F18166" t="str">
            <v>平裝</v>
          </cell>
          <cell r="G18166" t="str">
            <v>紫禁城</v>
          </cell>
          <cell r="H18166">
            <v>28</v>
          </cell>
          <cell r="I18166" t="str">
            <v/>
          </cell>
          <cell r="J18166" t="str">
            <v/>
          </cell>
          <cell r="K18166" t="str">
            <v/>
          </cell>
          <cell r="L18166" t="str">
            <v/>
          </cell>
          <cell r="M18166" t="str">
            <v>免稅</v>
          </cell>
          <cell r="N18166" t="str">
            <v>9787800478994</v>
          </cell>
        </row>
        <row r="18167">
          <cell r="A18167" t="str">
            <v>80047900</v>
          </cell>
          <cell r="B18167" t="str">
            <v>西苑詩帖技法精講</v>
          </cell>
          <cell r="C18167" t="str">
            <v>故宮博物院</v>
          </cell>
          <cell r="D18167">
            <v>168</v>
          </cell>
          <cell r="E18167">
            <v>0</v>
          </cell>
          <cell r="F18167" t="str">
            <v>平裝</v>
          </cell>
          <cell r="G18167" t="str">
            <v>紫禁城</v>
          </cell>
          <cell r="H18167">
            <v>28</v>
          </cell>
          <cell r="I18167" t="str">
            <v/>
          </cell>
          <cell r="J18167" t="str">
            <v/>
          </cell>
          <cell r="K18167" t="str">
            <v/>
          </cell>
          <cell r="L18167" t="str">
            <v/>
          </cell>
          <cell r="M18167" t="str">
            <v>免稅</v>
          </cell>
          <cell r="N18167" t="str">
            <v>9787800479007</v>
          </cell>
        </row>
        <row r="18168">
          <cell r="A18168" t="str">
            <v>80047901</v>
          </cell>
          <cell r="B18168" t="str">
            <v>融合-清廷文化的發展軌跡</v>
          </cell>
          <cell r="C18168" t="str">
            <v>劉潞</v>
          </cell>
          <cell r="D18168">
            <v>468</v>
          </cell>
          <cell r="E18168">
            <v>2</v>
          </cell>
          <cell r="F18168" t="str">
            <v>平裝</v>
          </cell>
          <cell r="G18168" t="str">
            <v>紫禁城</v>
          </cell>
          <cell r="H18168">
            <v>78</v>
          </cell>
          <cell r="I18168" t="str">
            <v/>
          </cell>
          <cell r="J18168" t="str">
            <v/>
          </cell>
          <cell r="K18168" t="str">
            <v/>
          </cell>
          <cell r="L18168" t="str">
            <v/>
          </cell>
          <cell r="M18168" t="str">
            <v>免稅</v>
          </cell>
          <cell r="N18168" t="str">
            <v>9787800479014</v>
          </cell>
        </row>
        <row r="18169">
          <cell r="A18169" t="str">
            <v>80047908</v>
          </cell>
          <cell r="B18169" t="str">
            <v>詩人生活</v>
          </cell>
          <cell r="C18169" t="str">
            <v>樸人</v>
          </cell>
          <cell r="D18169">
            <v>156</v>
          </cell>
          <cell r="E18169">
            <v>0</v>
          </cell>
          <cell r="F18169" t="str">
            <v/>
          </cell>
          <cell r="G18169" t="str">
            <v>紫禁城</v>
          </cell>
          <cell r="H18169">
            <v>26</v>
          </cell>
          <cell r="I18169" t="str">
            <v/>
          </cell>
          <cell r="J18169" t="str">
            <v/>
          </cell>
          <cell r="K18169" t="str">
            <v/>
          </cell>
          <cell r="L18169" t="str">
            <v/>
          </cell>
          <cell r="M18169" t="str">
            <v>免稅</v>
          </cell>
          <cell r="N18169" t="str">
            <v>9787800479083</v>
          </cell>
        </row>
        <row r="18170">
          <cell r="A18170" t="str">
            <v>80047909</v>
          </cell>
          <cell r="B18170" t="str">
            <v>帝王生活(續編)</v>
          </cell>
          <cell r="C18170" t="str">
            <v>樸人</v>
          </cell>
          <cell r="D18170">
            <v>156</v>
          </cell>
          <cell r="E18170">
            <v>0</v>
          </cell>
          <cell r="F18170" t="str">
            <v/>
          </cell>
          <cell r="G18170" t="str">
            <v>紫禁城</v>
          </cell>
          <cell r="H18170">
            <v>26</v>
          </cell>
          <cell r="I18170" t="str">
            <v/>
          </cell>
          <cell r="J18170" t="str">
            <v/>
          </cell>
          <cell r="K18170" t="str">
            <v/>
          </cell>
          <cell r="L18170" t="str">
            <v/>
          </cell>
          <cell r="M18170" t="str">
            <v>免稅</v>
          </cell>
          <cell r="N18170" t="str">
            <v>9787800479090</v>
          </cell>
        </row>
        <row r="18171">
          <cell r="A18171" t="str">
            <v>80047910</v>
          </cell>
          <cell r="B18171" t="str">
            <v>帝王生活(正編)</v>
          </cell>
          <cell r="C18171" t="str">
            <v>樸人</v>
          </cell>
          <cell r="D18171">
            <v>156</v>
          </cell>
          <cell r="E18171">
            <v>0</v>
          </cell>
          <cell r="F18171" t="str">
            <v/>
          </cell>
          <cell r="G18171" t="str">
            <v>紫禁城</v>
          </cell>
          <cell r="H18171">
            <v>26</v>
          </cell>
          <cell r="I18171" t="str">
            <v/>
          </cell>
          <cell r="J18171" t="str">
            <v/>
          </cell>
          <cell r="K18171" t="str">
            <v/>
          </cell>
          <cell r="L18171" t="str">
            <v/>
          </cell>
          <cell r="M18171" t="str">
            <v>免稅</v>
          </cell>
          <cell r="N18171" t="str">
            <v>9787800479106</v>
          </cell>
        </row>
        <row r="18172">
          <cell r="A18172" t="str">
            <v>80047919</v>
          </cell>
          <cell r="B18172" t="str">
            <v>清代筆禍</v>
          </cell>
          <cell r="C18172" t="str">
            <v>金性堯. 著</v>
          </cell>
          <cell r="D18172">
            <v>216</v>
          </cell>
          <cell r="E18172">
            <v>0</v>
          </cell>
          <cell r="F18172" t="str">
            <v>平裝</v>
          </cell>
          <cell r="G18172" t="str">
            <v>紫禁城</v>
          </cell>
          <cell r="H18172">
            <v>36</v>
          </cell>
          <cell r="I18172" t="str">
            <v/>
          </cell>
          <cell r="J18172" t="str">
            <v/>
          </cell>
          <cell r="K18172" t="str">
            <v/>
          </cell>
          <cell r="L18172" t="str">
            <v/>
          </cell>
          <cell r="M18172" t="str">
            <v>免稅</v>
          </cell>
          <cell r="N18172" t="str">
            <v>9787800479199</v>
          </cell>
        </row>
        <row r="18173">
          <cell r="A18173" t="str">
            <v>80047920</v>
          </cell>
          <cell r="B18173" t="str">
            <v>人物與掌故叢談-上.下冊</v>
          </cell>
          <cell r="C18173" t="str">
            <v>蘇同炳. 著</v>
          </cell>
          <cell r="D18173">
            <v>276</v>
          </cell>
          <cell r="E18173">
            <v>0</v>
          </cell>
          <cell r="F18173" t="str">
            <v>平裝</v>
          </cell>
          <cell r="G18173" t="str">
            <v>紫禁城</v>
          </cell>
          <cell r="H18173">
            <v>46</v>
          </cell>
          <cell r="I18173" t="str">
            <v/>
          </cell>
          <cell r="J18173" t="str">
            <v/>
          </cell>
          <cell r="K18173" t="str">
            <v/>
          </cell>
          <cell r="L18173" t="str">
            <v/>
          </cell>
          <cell r="M18173" t="str">
            <v>免稅</v>
          </cell>
          <cell r="N18173" t="str">
            <v>9787800479205</v>
          </cell>
        </row>
        <row r="18174">
          <cell r="A18174" t="str">
            <v>80047921</v>
          </cell>
          <cell r="B18174" t="str">
            <v>清代史事與人物</v>
          </cell>
          <cell r="C18174" t="str">
            <v>蘇同炳. 著</v>
          </cell>
          <cell r="D18174">
            <v>168</v>
          </cell>
          <cell r="E18174">
            <v>0</v>
          </cell>
          <cell r="F18174" t="str">
            <v>平裝</v>
          </cell>
          <cell r="G18174" t="str">
            <v>紫禁城</v>
          </cell>
          <cell r="H18174">
            <v>28</v>
          </cell>
          <cell r="I18174" t="str">
            <v/>
          </cell>
          <cell r="J18174" t="str">
            <v/>
          </cell>
          <cell r="K18174" t="str">
            <v/>
          </cell>
          <cell r="L18174" t="str">
            <v/>
          </cell>
          <cell r="M18174" t="str">
            <v>免稅</v>
          </cell>
          <cell r="N18174" t="str">
            <v>9787800479212</v>
          </cell>
        </row>
        <row r="18175">
          <cell r="A18175" t="str">
            <v>80047922</v>
          </cell>
          <cell r="B18175" t="str">
            <v>明代史事與人物</v>
          </cell>
          <cell r="C18175" t="str">
            <v>蘇同炳. 著</v>
          </cell>
          <cell r="D18175">
            <v>216</v>
          </cell>
          <cell r="E18175">
            <v>0</v>
          </cell>
          <cell r="F18175" t="str">
            <v>平裝</v>
          </cell>
          <cell r="G18175" t="str">
            <v>紫禁城</v>
          </cell>
          <cell r="H18175">
            <v>36</v>
          </cell>
          <cell r="I18175" t="str">
            <v/>
          </cell>
          <cell r="J18175" t="str">
            <v/>
          </cell>
          <cell r="K18175" t="str">
            <v/>
          </cell>
          <cell r="L18175" t="str">
            <v/>
          </cell>
          <cell r="M18175" t="str">
            <v>免稅</v>
          </cell>
          <cell r="N18175" t="str">
            <v>9787800479229</v>
          </cell>
        </row>
        <row r="18176">
          <cell r="A18176" t="str">
            <v>80047923</v>
          </cell>
          <cell r="B18176" t="str">
            <v>明代宦官</v>
          </cell>
          <cell r="C18176" t="str">
            <v>溫功義. 著</v>
          </cell>
          <cell r="D18176">
            <v>228</v>
          </cell>
          <cell r="E18176">
            <v>0</v>
          </cell>
          <cell r="F18176" t="str">
            <v>平裝</v>
          </cell>
          <cell r="G18176" t="str">
            <v>紫禁城</v>
          </cell>
          <cell r="H18176">
            <v>38</v>
          </cell>
          <cell r="I18176" t="str">
            <v/>
          </cell>
          <cell r="J18176" t="str">
            <v/>
          </cell>
          <cell r="K18176" t="str">
            <v/>
          </cell>
          <cell r="L18176" t="str">
            <v/>
          </cell>
          <cell r="M18176" t="str">
            <v>免稅</v>
          </cell>
          <cell r="N18176" t="str">
            <v>9787800479236</v>
          </cell>
        </row>
        <row r="18177">
          <cell r="A18177" t="str">
            <v>80047924</v>
          </cell>
          <cell r="B18177" t="str">
            <v>魏武衛將軍于公墓志-故宮珍藏歷代墓誌初集</v>
          </cell>
          <cell r="C18177" t="str">
            <v>故宮博物院. 著</v>
          </cell>
          <cell r="D18177">
            <v>132</v>
          </cell>
          <cell r="E18177">
            <v>0</v>
          </cell>
          <cell r="F18177" t="str">
            <v>平裝</v>
          </cell>
          <cell r="G18177" t="str">
            <v>紫禁城</v>
          </cell>
          <cell r="H18177">
            <v>22</v>
          </cell>
          <cell r="I18177" t="str">
            <v/>
          </cell>
          <cell r="J18177" t="str">
            <v/>
          </cell>
          <cell r="K18177" t="str">
            <v/>
          </cell>
          <cell r="L18177" t="str">
            <v/>
          </cell>
          <cell r="M18177" t="str">
            <v>免稅</v>
          </cell>
          <cell r="N18177" t="str">
            <v>9787800479243</v>
          </cell>
        </row>
        <row r="18178">
          <cell r="A18178" t="str">
            <v>80047925</v>
          </cell>
          <cell r="B18178" t="str">
            <v>中國歷史上的傳奇性人物-上.下冊</v>
          </cell>
          <cell r="C18178" t="str">
            <v>蘇同炳. 著</v>
          </cell>
          <cell r="D18178">
            <v>288</v>
          </cell>
          <cell r="E18178">
            <v>0</v>
          </cell>
          <cell r="F18178" t="str">
            <v>平裝</v>
          </cell>
          <cell r="G18178" t="str">
            <v>紫禁城</v>
          </cell>
          <cell r="H18178">
            <v>48</v>
          </cell>
          <cell r="I18178" t="str">
            <v/>
          </cell>
          <cell r="J18178" t="str">
            <v/>
          </cell>
          <cell r="K18178" t="str">
            <v/>
          </cell>
          <cell r="L18178" t="str">
            <v/>
          </cell>
          <cell r="M18178" t="str">
            <v>免稅</v>
          </cell>
          <cell r="N18178" t="str">
            <v>9787800479250</v>
          </cell>
        </row>
        <row r="18179">
          <cell r="A18179" t="str">
            <v>80047926</v>
          </cell>
          <cell r="B18179" t="str">
            <v>清代宮廷政變</v>
          </cell>
          <cell r="C18179" t="str">
            <v>金性堯. 著</v>
          </cell>
          <cell r="D18179">
            <v>168</v>
          </cell>
          <cell r="E18179">
            <v>0</v>
          </cell>
          <cell r="F18179" t="str">
            <v>平裝</v>
          </cell>
          <cell r="G18179" t="str">
            <v>紫禁城</v>
          </cell>
          <cell r="H18179">
            <v>28</v>
          </cell>
          <cell r="I18179" t="str">
            <v/>
          </cell>
          <cell r="J18179" t="str">
            <v/>
          </cell>
          <cell r="K18179" t="str">
            <v/>
          </cell>
          <cell r="L18179" t="str">
            <v/>
          </cell>
          <cell r="M18179" t="str">
            <v>免稅</v>
          </cell>
          <cell r="N18179" t="str">
            <v>9787800479267</v>
          </cell>
        </row>
        <row r="18180">
          <cell r="A18180" t="str">
            <v>80047929</v>
          </cell>
          <cell r="B18180" t="str">
            <v>魏司馬景和妻墓誌-故宮珍藏歷代墓誌初集</v>
          </cell>
          <cell r="C18180" t="str">
            <v>故宮博物院. 著</v>
          </cell>
          <cell r="D18180">
            <v>108</v>
          </cell>
          <cell r="E18180">
            <v>0</v>
          </cell>
          <cell r="F18180" t="str">
            <v>平裝</v>
          </cell>
          <cell r="G18180" t="str">
            <v>紫禁城</v>
          </cell>
          <cell r="H18180">
            <v>18</v>
          </cell>
          <cell r="I18180" t="str">
            <v/>
          </cell>
          <cell r="J18180" t="str">
            <v/>
          </cell>
          <cell r="K18180" t="str">
            <v/>
          </cell>
          <cell r="L18180" t="str">
            <v/>
          </cell>
          <cell r="M18180" t="str">
            <v>免稅</v>
          </cell>
          <cell r="N18180" t="str">
            <v>9787800479298</v>
          </cell>
        </row>
        <row r="18181">
          <cell r="A18181" t="str">
            <v>80047930</v>
          </cell>
          <cell r="B18181" t="str">
            <v>魏青州刺史伯陽墓誌-故宮珍藏歷代墓誌初集</v>
          </cell>
          <cell r="C18181" t="str">
            <v>故宮博物院. 著</v>
          </cell>
          <cell r="D18181">
            <v>132</v>
          </cell>
          <cell r="E18181">
            <v>0</v>
          </cell>
          <cell r="F18181" t="str">
            <v>平裝</v>
          </cell>
          <cell r="G18181" t="str">
            <v>紫禁城</v>
          </cell>
          <cell r="H18181">
            <v>22</v>
          </cell>
          <cell r="I18181" t="str">
            <v/>
          </cell>
          <cell r="J18181" t="str">
            <v/>
          </cell>
          <cell r="K18181" t="str">
            <v/>
          </cell>
          <cell r="L18181" t="str">
            <v/>
          </cell>
          <cell r="M18181" t="str">
            <v>免稅</v>
          </cell>
          <cell r="N18181" t="str">
            <v>9787800479304</v>
          </cell>
        </row>
        <row r="18182">
          <cell r="A18182" t="str">
            <v>80047931</v>
          </cell>
          <cell r="B18182" t="str">
            <v>魏洛州刺史樂安王墓誌-故宮珍藏歷代墓誌初集</v>
          </cell>
          <cell r="C18182" t="str">
            <v>故宮博物院. 著</v>
          </cell>
          <cell r="D18182">
            <v>132</v>
          </cell>
          <cell r="E18182">
            <v>0</v>
          </cell>
          <cell r="F18182" t="str">
            <v>平裝</v>
          </cell>
          <cell r="G18182" t="str">
            <v>紫禁城</v>
          </cell>
          <cell r="H18182">
            <v>22</v>
          </cell>
          <cell r="I18182" t="str">
            <v/>
          </cell>
          <cell r="J18182" t="str">
            <v/>
          </cell>
          <cell r="K18182" t="str">
            <v/>
          </cell>
          <cell r="L18182" t="str">
            <v/>
          </cell>
          <cell r="M18182" t="str">
            <v>免稅</v>
          </cell>
          <cell r="N18182" t="str">
            <v>9787800479311</v>
          </cell>
        </row>
        <row r="18183">
          <cell r="A18183" t="str">
            <v>80047932</v>
          </cell>
          <cell r="B18183" t="str">
            <v>魏梁州刺史元君墓誌-故宮珍藏歷代墓誌初集</v>
          </cell>
          <cell r="C18183" t="str">
            <v>故宮博物院. 著</v>
          </cell>
          <cell r="D18183">
            <v>150</v>
          </cell>
          <cell r="E18183">
            <v>0</v>
          </cell>
          <cell r="F18183" t="str">
            <v>平裝</v>
          </cell>
          <cell r="G18183" t="str">
            <v>紫禁城</v>
          </cell>
          <cell r="H18183">
            <v>25</v>
          </cell>
          <cell r="I18183" t="str">
            <v/>
          </cell>
          <cell r="J18183" t="str">
            <v/>
          </cell>
          <cell r="K18183" t="str">
            <v/>
          </cell>
          <cell r="L18183" t="str">
            <v/>
          </cell>
          <cell r="M18183" t="str">
            <v>免稅</v>
          </cell>
          <cell r="N18183" t="str">
            <v>9787800479328</v>
          </cell>
        </row>
        <row r="18184">
          <cell r="A18184" t="str">
            <v>80047933</v>
          </cell>
          <cell r="B18184" t="str">
            <v>唐趙君夫人姚氏墓誌-故宮珍藏歷代墓誌初集</v>
          </cell>
          <cell r="C18184" t="str">
            <v>故宮博物院. 著</v>
          </cell>
          <cell r="D18184">
            <v>132</v>
          </cell>
          <cell r="E18184">
            <v>0</v>
          </cell>
          <cell r="F18184" t="str">
            <v>平裝</v>
          </cell>
          <cell r="G18184" t="str">
            <v>紫禁城</v>
          </cell>
          <cell r="H18184">
            <v>22</v>
          </cell>
          <cell r="I18184" t="str">
            <v/>
          </cell>
          <cell r="J18184" t="str">
            <v/>
          </cell>
          <cell r="K18184" t="str">
            <v/>
          </cell>
          <cell r="L18184" t="str">
            <v/>
          </cell>
          <cell r="M18184" t="str">
            <v>免稅</v>
          </cell>
          <cell r="N18184" t="str">
            <v>9787800479335</v>
          </cell>
        </row>
        <row r="18185">
          <cell r="A18185" t="str">
            <v>80047934</v>
          </cell>
          <cell r="B18185" t="str">
            <v>唐張君第五息墓誌-故宮珍藏歷代墓誌初集</v>
          </cell>
          <cell r="C18185" t="str">
            <v>故宮博物院. 著</v>
          </cell>
          <cell r="D18185">
            <v>138</v>
          </cell>
          <cell r="E18185">
            <v>0</v>
          </cell>
          <cell r="F18185" t="str">
            <v>平裝</v>
          </cell>
          <cell r="G18185" t="str">
            <v>紫禁城</v>
          </cell>
          <cell r="H18185">
            <v>23</v>
          </cell>
          <cell r="I18185" t="str">
            <v/>
          </cell>
          <cell r="J18185" t="str">
            <v/>
          </cell>
          <cell r="K18185" t="str">
            <v/>
          </cell>
          <cell r="L18185" t="str">
            <v/>
          </cell>
          <cell r="M18185" t="str">
            <v>免稅</v>
          </cell>
          <cell r="N18185" t="str">
            <v>9787800479342</v>
          </cell>
        </row>
        <row r="18186">
          <cell r="A18186" t="str">
            <v>80047935</v>
          </cell>
          <cell r="B18186" t="str">
            <v>唐郭君墓誌-故宮珍藏歷代墓誌初集</v>
          </cell>
          <cell r="C18186" t="str">
            <v>故宮博物院. 著</v>
          </cell>
          <cell r="D18186">
            <v>120</v>
          </cell>
          <cell r="E18186">
            <v>0</v>
          </cell>
          <cell r="F18186" t="str">
            <v>平裝</v>
          </cell>
          <cell r="G18186" t="str">
            <v>紫禁城</v>
          </cell>
          <cell r="H18186">
            <v>20</v>
          </cell>
          <cell r="I18186" t="str">
            <v/>
          </cell>
          <cell r="J18186" t="str">
            <v/>
          </cell>
          <cell r="K18186" t="str">
            <v/>
          </cell>
          <cell r="L18186" t="str">
            <v/>
          </cell>
          <cell r="M18186" t="str">
            <v>免稅</v>
          </cell>
          <cell r="N18186" t="str">
            <v>9787800479359</v>
          </cell>
        </row>
        <row r="18187">
          <cell r="A18187" t="str">
            <v>80047936</v>
          </cell>
          <cell r="B18187" t="str">
            <v>隋兗州長史徐府君墓誌-故宮珍藏歷代墓誌初集</v>
          </cell>
          <cell r="C18187" t="str">
            <v>故宮博物院. 著</v>
          </cell>
          <cell r="D18187">
            <v>132</v>
          </cell>
          <cell r="E18187">
            <v>0</v>
          </cell>
          <cell r="F18187" t="str">
            <v>平裝</v>
          </cell>
          <cell r="G18187" t="str">
            <v>紫禁城</v>
          </cell>
          <cell r="H18187">
            <v>22</v>
          </cell>
          <cell r="I18187" t="str">
            <v/>
          </cell>
          <cell r="J18187" t="str">
            <v/>
          </cell>
          <cell r="K18187" t="str">
            <v/>
          </cell>
          <cell r="L18187" t="str">
            <v/>
          </cell>
          <cell r="M18187" t="str">
            <v>免稅</v>
          </cell>
          <cell r="N18187" t="str">
            <v>9787800479366</v>
          </cell>
        </row>
        <row r="18188">
          <cell r="A18188" t="str">
            <v>80047937</v>
          </cell>
          <cell r="B18188" t="str">
            <v>高昌墓表八種-故宮珍藏歷代墓誌初集</v>
          </cell>
          <cell r="C18188" t="str">
            <v>故宮博物院. 著</v>
          </cell>
          <cell r="D18188">
            <v>150</v>
          </cell>
          <cell r="E18188">
            <v>0</v>
          </cell>
          <cell r="F18188" t="str">
            <v>平裝</v>
          </cell>
          <cell r="G18188" t="str">
            <v>紫禁城</v>
          </cell>
          <cell r="H18188">
            <v>25</v>
          </cell>
          <cell r="I18188" t="str">
            <v/>
          </cell>
          <cell r="J18188" t="str">
            <v/>
          </cell>
          <cell r="K18188" t="str">
            <v/>
          </cell>
          <cell r="L18188" t="str">
            <v/>
          </cell>
          <cell r="M18188" t="str">
            <v>免稅</v>
          </cell>
          <cell r="N18188" t="str">
            <v>9787800479373</v>
          </cell>
        </row>
        <row r="18189">
          <cell r="A18189" t="str">
            <v>80047938</v>
          </cell>
          <cell r="B18189" t="str">
            <v>皇帝也是人．富有個性的紫禁城主人(清代)</v>
          </cell>
          <cell r="C18189" t="str">
            <v>範捷著</v>
          </cell>
          <cell r="D18189">
            <v>168</v>
          </cell>
          <cell r="E18189">
            <v>0</v>
          </cell>
          <cell r="F18189" t="str">
            <v>平裝</v>
          </cell>
          <cell r="G18189" t="str">
            <v>紫禁城</v>
          </cell>
          <cell r="H18189">
            <v>28</v>
          </cell>
          <cell r="I18189" t="str">
            <v/>
          </cell>
          <cell r="J18189" t="str">
            <v/>
          </cell>
          <cell r="K18189" t="str">
            <v/>
          </cell>
          <cell r="L18189" t="str">
            <v/>
          </cell>
          <cell r="M18189" t="str">
            <v>免稅</v>
          </cell>
          <cell r="N18189" t="str">
            <v>9787800479380</v>
          </cell>
        </row>
        <row r="18190">
          <cell r="A18190" t="str">
            <v>80047939</v>
          </cell>
          <cell r="B18190" t="str">
            <v>皇帝也是人．富有個性的紫禁城主人(明代)</v>
          </cell>
          <cell r="C18190" t="str">
            <v>範捷</v>
          </cell>
          <cell r="D18190">
            <v>168</v>
          </cell>
          <cell r="E18190">
            <v>0</v>
          </cell>
          <cell r="F18190" t="str">
            <v>平裝</v>
          </cell>
          <cell r="G18190" t="str">
            <v>紫禁城</v>
          </cell>
          <cell r="H18190">
            <v>28</v>
          </cell>
          <cell r="I18190" t="str">
            <v/>
          </cell>
          <cell r="J18190" t="str">
            <v/>
          </cell>
          <cell r="K18190" t="str">
            <v/>
          </cell>
          <cell r="L18190" t="str">
            <v/>
          </cell>
          <cell r="M18190" t="str">
            <v>免稅</v>
          </cell>
          <cell r="N18190" t="str">
            <v>9787800479397</v>
          </cell>
        </row>
        <row r="18191">
          <cell r="A18191" t="str">
            <v>80047944</v>
          </cell>
          <cell r="B18191" t="str">
            <v>故宮書畫館-第七編</v>
          </cell>
          <cell r="C18191" t="str">
            <v>金運昌. 主編</v>
          </cell>
          <cell r="D18191">
            <v>1440</v>
          </cell>
          <cell r="E18191">
            <v>0</v>
          </cell>
          <cell r="F18191" t="str">
            <v>平裝</v>
          </cell>
          <cell r="G18191" t="str">
            <v>紫禁城</v>
          </cell>
          <cell r="H18191">
            <v>240</v>
          </cell>
          <cell r="I18191" t="str">
            <v/>
          </cell>
          <cell r="J18191" t="str">
            <v/>
          </cell>
          <cell r="K18191" t="str">
            <v/>
          </cell>
          <cell r="L18191" t="str">
            <v/>
          </cell>
          <cell r="M18191" t="str">
            <v>免稅</v>
          </cell>
          <cell r="N18191" t="str">
            <v>9787800479441</v>
          </cell>
        </row>
        <row r="18192">
          <cell r="A18192" t="str">
            <v>80047948</v>
          </cell>
          <cell r="B18192" t="str">
            <v>明朝十六帝</v>
          </cell>
          <cell r="C18192" t="str">
            <v>王天有. 主編</v>
          </cell>
          <cell r="D18192">
            <v>216</v>
          </cell>
          <cell r="E18192">
            <v>0</v>
          </cell>
          <cell r="F18192" t="str">
            <v>平裝</v>
          </cell>
          <cell r="G18192" t="str">
            <v>紫禁城</v>
          </cell>
          <cell r="H18192">
            <v>36</v>
          </cell>
          <cell r="I18192" t="str">
            <v/>
          </cell>
          <cell r="J18192" t="str">
            <v/>
          </cell>
          <cell r="K18192" t="str">
            <v/>
          </cell>
          <cell r="L18192" t="str">
            <v/>
          </cell>
          <cell r="M18192" t="str">
            <v>免稅</v>
          </cell>
          <cell r="N18192" t="str">
            <v>9787800479489</v>
          </cell>
        </row>
        <row r="18193">
          <cell r="A18193" t="str">
            <v>80047950</v>
          </cell>
          <cell r="B18193" t="str">
            <v>明朝帝王師</v>
          </cell>
          <cell r="C18193" t="str">
            <v>熊召政</v>
          </cell>
          <cell r="D18193">
            <v>234</v>
          </cell>
          <cell r="E18193">
            <v>0</v>
          </cell>
          <cell r="F18193" t="str">
            <v>平裝</v>
          </cell>
          <cell r="G18193" t="str">
            <v>紫禁城</v>
          </cell>
          <cell r="H18193">
            <v>39</v>
          </cell>
          <cell r="I18193" t="str">
            <v/>
          </cell>
          <cell r="J18193" t="str">
            <v/>
          </cell>
          <cell r="K18193" t="str">
            <v/>
          </cell>
          <cell r="L18193" t="str">
            <v/>
          </cell>
          <cell r="M18193" t="str">
            <v>免稅</v>
          </cell>
          <cell r="N18193" t="str">
            <v>9787800479502</v>
          </cell>
        </row>
        <row r="18194">
          <cell r="A18194" t="str">
            <v>80047951</v>
          </cell>
          <cell r="B18194" t="str">
            <v>紫禁城風水</v>
          </cell>
          <cell r="C18194" t="str">
            <v>王子林. 撰</v>
          </cell>
          <cell r="D18194">
            <v>252</v>
          </cell>
          <cell r="E18194">
            <v>0</v>
          </cell>
          <cell r="F18194" t="str">
            <v>平裝</v>
          </cell>
          <cell r="G18194" t="str">
            <v>紫禁城</v>
          </cell>
          <cell r="H18194">
            <v>42</v>
          </cell>
          <cell r="I18194" t="str">
            <v/>
          </cell>
          <cell r="J18194" t="str">
            <v/>
          </cell>
          <cell r="K18194" t="str">
            <v/>
          </cell>
          <cell r="L18194" t="str">
            <v/>
          </cell>
          <cell r="M18194" t="str">
            <v>免稅</v>
          </cell>
          <cell r="N18194" t="str">
            <v>9787800479519</v>
          </cell>
        </row>
        <row r="18195">
          <cell r="A18195" t="str">
            <v>80047954</v>
          </cell>
          <cell r="B18195" t="str">
            <v>帝王生活續編</v>
          </cell>
          <cell r="C18195" t="str">
            <v>樸人. 著</v>
          </cell>
          <cell r="D18195">
            <v>168</v>
          </cell>
          <cell r="E18195">
            <v>0</v>
          </cell>
          <cell r="F18195" t="str">
            <v>平裝</v>
          </cell>
          <cell r="G18195" t="str">
            <v>紫禁城</v>
          </cell>
          <cell r="H18195">
            <v>28</v>
          </cell>
          <cell r="I18195" t="str">
            <v/>
          </cell>
          <cell r="J18195" t="str">
            <v/>
          </cell>
          <cell r="K18195" t="str">
            <v/>
          </cell>
          <cell r="L18195" t="str">
            <v/>
          </cell>
          <cell r="M18195" t="str">
            <v>免稅</v>
          </cell>
          <cell r="N18195" t="str">
            <v>9787800479540</v>
          </cell>
        </row>
        <row r="18196">
          <cell r="A18196" t="str">
            <v>80047992</v>
          </cell>
          <cell r="B18196" t="str">
            <v>故宮青銅器圖典</v>
          </cell>
          <cell r="C18196" t="str">
            <v>編委會</v>
          </cell>
          <cell r="D18196">
            <v>1740</v>
          </cell>
          <cell r="E18196">
            <v>0</v>
          </cell>
          <cell r="F18196" t="str">
            <v>精裝</v>
          </cell>
          <cell r="G18196" t="str">
            <v>紫禁城</v>
          </cell>
          <cell r="H18196">
            <v>290</v>
          </cell>
          <cell r="I18196" t="str">
            <v/>
          </cell>
          <cell r="J18196" t="str">
            <v/>
          </cell>
          <cell r="K18196" t="str">
            <v/>
          </cell>
          <cell r="L18196" t="str">
            <v/>
          </cell>
          <cell r="M18196" t="str">
            <v>免稅</v>
          </cell>
          <cell r="N18196" t="str">
            <v>9787800479922</v>
          </cell>
        </row>
        <row r="18197">
          <cell r="A18197" t="str">
            <v>80047997</v>
          </cell>
          <cell r="B18197" t="str">
            <v>故宮陶瓷圖典</v>
          </cell>
          <cell r="C18197" t="str">
            <v>編委會</v>
          </cell>
          <cell r="D18197">
            <v>1740</v>
          </cell>
          <cell r="E18197">
            <v>0</v>
          </cell>
          <cell r="F18197" t="str">
            <v>精裝</v>
          </cell>
          <cell r="G18197" t="str">
            <v>紫禁城</v>
          </cell>
          <cell r="H18197">
            <v>290</v>
          </cell>
          <cell r="I18197" t="str">
            <v/>
          </cell>
          <cell r="J18197" t="str">
            <v/>
          </cell>
          <cell r="K18197" t="str">
            <v/>
          </cell>
          <cell r="L18197" t="str">
            <v/>
          </cell>
          <cell r="M18197" t="str">
            <v>免稅</v>
          </cell>
          <cell r="N18197" t="str">
            <v>9787800479977</v>
          </cell>
        </row>
        <row r="18198">
          <cell r="A18198" t="str">
            <v>80047998</v>
          </cell>
          <cell r="B18198" t="str">
            <v>故宮竹木牙角圖典</v>
          </cell>
          <cell r="C18198" t="str">
            <v>編委會</v>
          </cell>
          <cell r="D18198">
            <v>1740</v>
          </cell>
          <cell r="E18198">
            <v>0</v>
          </cell>
          <cell r="F18198" t="str">
            <v>平裝</v>
          </cell>
          <cell r="G18198" t="str">
            <v>紫禁城</v>
          </cell>
          <cell r="H18198">
            <v>290</v>
          </cell>
          <cell r="I18198" t="str">
            <v/>
          </cell>
          <cell r="J18198" t="str">
            <v/>
          </cell>
          <cell r="K18198" t="str">
            <v/>
          </cell>
          <cell r="L18198" t="str">
            <v/>
          </cell>
          <cell r="M18198" t="str">
            <v>免稅</v>
          </cell>
          <cell r="N18198" t="str">
            <v>9787800479984</v>
          </cell>
        </row>
        <row r="18199">
          <cell r="A18199" t="str">
            <v>80050913</v>
          </cell>
          <cell r="B18199" t="str">
            <v>社會資本論：社會資本與經濟增長</v>
          </cell>
          <cell r="C18199" t="str">
            <v>張其仔</v>
          </cell>
          <cell r="D18199">
            <v>89</v>
          </cell>
          <cell r="E18199">
            <v>0</v>
          </cell>
          <cell r="F18199" t="str">
            <v>平裝</v>
          </cell>
          <cell r="G18199" t="str">
            <v>社科文獻</v>
          </cell>
          <cell r="H18199">
            <v>14.8</v>
          </cell>
          <cell r="I18199" t="str">
            <v/>
          </cell>
          <cell r="J18199" t="str">
            <v/>
          </cell>
          <cell r="K18199" t="str">
            <v/>
          </cell>
          <cell r="L18199" t="str">
            <v/>
          </cell>
          <cell r="M18199" t="str">
            <v>免稅</v>
          </cell>
          <cell r="N18199" t="str">
            <v>7800509133</v>
          </cell>
        </row>
        <row r="18200">
          <cell r="A18200" t="str">
            <v>80052805</v>
          </cell>
          <cell r="B18200" t="str">
            <v>孔子名言錄</v>
          </cell>
          <cell r="C18200" t="str">
            <v/>
          </cell>
          <cell r="D18200">
            <v>110</v>
          </cell>
          <cell r="E18200">
            <v>0</v>
          </cell>
          <cell r="F18200" t="str">
            <v>平裝</v>
          </cell>
          <cell r="G18200" t="str">
            <v/>
          </cell>
          <cell r="H18200">
            <v>0</v>
          </cell>
          <cell r="I18200" t="str">
            <v/>
          </cell>
          <cell r="J18200" t="str">
            <v/>
          </cell>
          <cell r="K18200" t="str">
            <v/>
          </cell>
          <cell r="L18200" t="str">
            <v/>
          </cell>
          <cell r="M18200" t="str">
            <v/>
          </cell>
          <cell r="N18200" t="str">
            <v/>
          </cell>
        </row>
        <row r="18201">
          <cell r="A18201" t="str">
            <v>80052806</v>
          </cell>
          <cell r="B18201" t="str">
            <v>中國聖人文化叢書─孟子名言錄</v>
          </cell>
          <cell r="C18201" t="str">
            <v/>
          </cell>
          <cell r="D18201">
            <v>110</v>
          </cell>
          <cell r="E18201">
            <v>0</v>
          </cell>
          <cell r="F18201" t="str">
            <v>平裝</v>
          </cell>
          <cell r="G18201" t="str">
            <v/>
          </cell>
          <cell r="H18201">
            <v>0</v>
          </cell>
          <cell r="I18201" t="str">
            <v/>
          </cell>
          <cell r="J18201" t="str">
            <v/>
          </cell>
          <cell r="K18201" t="str">
            <v/>
          </cell>
          <cell r="L18201" t="str">
            <v/>
          </cell>
          <cell r="M18201" t="str">
            <v>應稅</v>
          </cell>
          <cell r="N18201" t="str">
            <v/>
          </cell>
        </row>
        <row r="18202">
          <cell r="A18202" t="str">
            <v>80052831</v>
          </cell>
          <cell r="B18202" t="str">
            <v>中國聖人文化叢書─孔子的故事</v>
          </cell>
          <cell r="C18202" t="str">
            <v/>
          </cell>
          <cell r="D18202">
            <v>90</v>
          </cell>
          <cell r="E18202">
            <v>0</v>
          </cell>
          <cell r="F18202" t="str">
            <v>平裝</v>
          </cell>
          <cell r="G18202" t="str">
            <v/>
          </cell>
          <cell r="H18202">
            <v>0</v>
          </cell>
          <cell r="I18202" t="str">
            <v/>
          </cell>
          <cell r="J18202" t="str">
            <v/>
          </cell>
          <cell r="K18202" t="str">
            <v/>
          </cell>
          <cell r="L18202" t="str">
            <v/>
          </cell>
          <cell r="M18202" t="str">
            <v>應稅</v>
          </cell>
          <cell r="N18202" t="str">
            <v/>
          </cell>
        </row>
        <row r="18203">
          <cell r="A18203" t="str">
            <v>80052833</v>
          </cell>
          <cell r="B18203" t="str">
            <v>孟子的故事</v>
          </cell>
          <cell r="C18203" t="str">
            <v/>
          </cell>
          <cell r="D18203">
            <v>90</v>
          </cell>
          <cell r="E18203">
            <v>0</v>
          </cell>
          <cell r="F18203" t="str">
            <v>平裝</v>
          </cell>
          <cell r="G18203" t="str">
            <v/>
          </cell>
          <cell r="H18203">
            <v>0</v>
          </cell>
          <cell r="I18203" t="str">
            <v/>
          </cell>
          <cell r="J18203" t="str">
            <v/>
          </cell>
          <cell r="K18203" t="str">
            <v/>
          </cell>
          <cell r="L18203" t="str">
            <v/>
          </cell>
          <cell r="M18203" t="str">
            <v>應稅</v>
          </cell>
          <cell r="N18203" t="str">
            <v/>
          </cell>
        </row>
        <row r="18204">
          <cell r="A18204" t="str">
            <v>80052889</v>
          </cell>
          <cell r="B18204" t="str">
            <v>中華五福吉祥圖典-福</v>
          </cell>
          <cell r="C18204" t="str">
            <v/>
          </cell>
          <cell r="D18204">
            <v>130</v>
          </cell>
          <cell r="E18204">
            <v>0</v>
          </cell>
          <cell r="F18204" t="str">
            <v>平裝</v>
          </cell>
          <cell r="G18204" t="str">
            <v/>
          </cell>
          <cell r="H18204">
            <v>0</v>
          </cell>
          <cell r="I18204" t="str">
            <v/>
          </cell>
          <cell r="J18204" t="str">
            <v/>
          </cell>
          <cell r="K18204" t="str">
            <v/>
          </cell>
          <cell r="L18204" t="str">
            <v/>
          </cell>
          <cell r="M18204" t="str">
            <v>免稅</v>
          </cell>
          <cell r="N18204" t="str">
            <v>7800528898</v>
          </cell>
        </row>
        <row r="18205">
          <cell r="A18205" t="str">
            <v>80052890</v>
          </cell>
          <cell r="B18205" t="str">
            <v>中華五福吉祥圖典-壽</v>
          </cell>
          <cell r="C18205" t="str">
            <v/>
          </cell>
          <cell r="D18205">
            <v>130</v>
          </cell>
          <cell r="E18205">
            <v>0</v>
          </cell>
          <cell r="F18205" t="str">
            <v>平裝</v>
          </cell>
          <cell r="G18205" t="str">
            <v/>
          </cell>
          <cell r="H18205">
            <v>0</v>
          </cell>
          <cell r="I18205" t="str">
            <v/>
          </cell>
          <cell r="J18205" t="str">
            <v/>
          </cell>
          <cell r="K18205" t="str">
            <v/>
          </cell>
          <cell r="L18205" t="str">
            <v/>
          </cell>
          <cell r="M18205" t="str">
            <v>免稅</v>
          </cell>
          <cell r="N18205" t="str">
            <v>7800528901</v>
          </cell>
        </row>
        <row r="18206">
          <cell r="A18206" t="str">
            <v>80052891</v>
          </cell>
          <cell r="B18206" t="str">
            <v>中華五福吉祥圖典-祿</v>
          </cell>
          <cell r="C18206" t="str">
            <v/>
          </cell>
          <cell r="D18206">
            <v>130</v>
          </cell>
          <cell r="E18206">
            <v>0</v>
          </cell>
          <cell r="F18206" t="str">
            <v>平裝</v>
          </cell>
          <cell r="G18206" t="str">
            <v/>
          </cell>
          <cell r="H18206">
            <v>0</v>
          </cell>
          <cell r="I18206" t="str">
            <v/>
          </cell>
          <cell r="J18206" t="str">
            <v/>
          </cell>
          <cell r="K18206" t="str">
            <v/>
          </cell>
          <cell r="L18206" t="str">
            <v/>
          </cell>
          <cell r="M18206" t="str">
            <v>免稅</v>
          </cell>
          <cell r="N18206" t="str">
            <v>780052891X</v>
          </cell>
        </row>
        <row r="18207">
          <cell r="A18207" t="str">
            <v>80052892</v>
          </cell>
          <cell r="B18207" t="str">
            <v>中華五福吉祥圖典-喜</v>
          </cell>
          <cell r="C18207" t="str">
            <v/>
          </cell>
          <cell r="D18207">
            <v>130</v>
          </cell>
          <cell r="E18207">
            <v>0</v>
          </cell>
          <cell r="F18207" t="str">
            <v>平裝</v>
          </cell>
          <cell r="G18207" t="str">
            <v/>
          </cell>
          <cell r="H18207">
            <v>0</v>
          </cell>
          <cell r="I18207" t="str">
            <v/>
          </cell>
          <cell r="J18207" t="str">
            <v/>
          </cell>
          <cell r="K18207" t="str">
            <v/>
          </cell>
          <cell r="L18207" t="str">
            <v/>
          </cell>
          <cell r="M18207" t="str">
            <v>應稅</v>
          </cell>
          <cell r="N18207" t="str">
            <v/>
          </cell>
        </row>
        <row r="18208">
          <cell r="A18208" t="str">
            <v>80052893</v>
          </cell>
          <cell r="B18208" t="str">
            <v>中華五福吉祥圖典-財</v>
          </cell>
          <cell r="C18208" t="str">
            <v/>
          </cell>
          <cell r="D18208">
            <v>130</v>
          </cell>
          <cell r="E18208">
            <v>0</v>
          </cell>
          <cell r="F18208" t="str">
            <v>平裝</v>
          </cell>
          <cell r="G18208" t="str">
            <v/>
          </cell>
          <cell r="H18208">
            <v>0</v>
          </cell>
          <cell r="I18208" t="str">
            <v/>
          </cell>
          <cell r="J18208" t="str">
            <v/>
          </cell>
          <cell r="K18208" t="str">
            <v/>
          </cell>
          <cell r="L18208" t="str">
            <v/>
          </cell>
          <cell r="M18208" t="str">
            <v>免稅</v>
          </cell>
          <cell r="N18208" t="str">
            <v>7800528936</v>
          </cell>
        </row>
        <row r="18209">
          <cell r="A18209" t="str">
            <v>80053049</v>
          </cell>
          <cell r="B18209" t="str">
            <v>弘一大師遺墨</v>
          </cell>
          <cell r="C18209" t="str">
            <v>弘一大師</v>
          </cell>
          <cell r="D18209">
            <v>475</v>
          </cell>
          <cell r="E18209">
            <v>0</v>
          </cell>
          <cell r="F18209" t="str">
            <v>精裝</v>
          </cell>
          <cell r="G18209" t="str">
            <v>華夏</v>
          </cell>
          <cell r="H18209">
            <v>95</v>
          </cell>
          <cell r="I18209" t="str">
            <v/>
          </cell>
          <cell r="J18209" t="str">
            <v/>
          </cell>
          <cell r="K18209" t="str">
            <v/>
          </cell>
          <cell r="L18209" t="str">
            <v/>
          </cell>
          <cell r="M18209" t="str">
            <v>免稅</v>
          </cell>
          <cell r="N18209" t="str">
            <v>7800530493</v>
          </cell>
        </row>
        <row r="18210">
          <cell r="A18210" t="str">
            <v>80057572</v>
          </cell>
          <cell r="B18210" t="str">
            <v>藏傳佛教與社會主義社會相適應研究論文集</v>
          </cell>
          <cell r="C18210" t="str">
            <v>中國藏學研究中心宗教研究所</v>
          </cell>
          <cell r="D18210">
            <v>130</v>
          </cell>
          <cell r="E18210">
            <v>0</v>
          </cell>
          <cell r="F18210" t="str">
            <v>平裝</v>
          </cell>
          <cell r="G18210" t="str">
            <v>中國藏學</v>
          </cell>
          <cell r="H18210">
            <v>26</v>
          </cell>
          <cell r="I18210" t="str">
            <v/>
          </cell>
          <cell r="J18210" t="str">
            <v/>
          </cell>
          <cell r="K18210" t="str">
            <v/>
          </cell>
          <cell r="L18210" t="str">
            <v/>
          </cell>
          <cell r="M18210" t="str">
            <v>免稅</v>
          </cell>
          <cell r="N18210" t="str">
            <v>7800575721</v>
          </cell>
        </row>
        <row r="18211">
          <cell r="A18211" t="str">
            <v>80057613</v>
          </cell>
          <cell r="B18211" t="str">
            <v>西藏民俗文化</v>
          </cell>
          <cell r="C18211" t="str">
            <v>陳立明</v>
          </cell>
          <cell r="D18211">
            <v>114</v>
          </cell>
          <cell r="E18211">
            <v>0</v>
          </cell>
          <cell r="F18211" t="str">
            <v>平裝</v>
          </cell>
          <cell r="G18211" t="str">
            <v>中國藏學</v>
          </cell>
          <cell r="H18211">
            <v>19</v>
          </cell>
          <cell r="I18211" t="str">
            <v/>
          </cell>
          <cell r="J18211" t="str">
            <v/>
          </cell>
          <cell r="K18211" t="str">
            <v/>
          </cell>
          <cell r="L18211" t="str">
            <v/>
          </cell>
          <cell r="M18211" t="str">
            <v>免稅</v>
          </cell>
          <cell r="N18211" t="str">
            <v>7800576132</v>
          </cell>
        </row>
        <row r="18212">
          <cell r="A18212" t="str">
            <v>80057719</v>
          </cell>
          <cell r="B18212" t="str">
            <v>龍冬藏行筆記</v>
          </cell>
          <cell r="C18212" t="str">
            <v>龍冬</v>
          </cell>
          <cell r="D18212">
            <v>90</v>
          </cell>
          <cell r="E18212">
            <v>0</v>
          </cell>
          <cell r="F18212" t="str">
            <v>平裝</v>
          </cell>
          <cell r="G18212" t="str">
            <v/>
          </cell>
          <cell r="H18212">
            <v>18</v>
          </cell>
          <cell r="I18212" t="str">
            <v/>
          </cell>
          <cell r="J18212" t="str">
            <v/>
          </cell>
          <cell r="K18212" t="str">
            <v/>
          </cell>
          <cell r="L18212" t="str">
            <v/>
          </cell>
          <cell r="M18212" t="str">
            <v>免稅</v>
          </cell>
          <cell r="N18212" t="str">
            <v>7800577198</v>
          </cell>
        </row>
        <row r="18213">
          <cell r="A18213" t="str">
            <v>80057731</v>
          </cell>
          <cell r="B18213" t="str">
            <v>道觀遊_訪仙者的必備書主題-自助遊書系</v>
          </cell>
          <cell r="C18213" t="str">
            <v>梵天文化傳播中心</v>
          </cell>
          <cell r="D18213">
            <v>193</v>
          </cell>
          <cell r="E18213">
            <v>0</v>
          </cell>
          <cell r="F18213" t="str">
            <v>平裝</v>
          </cell>
          <cell r="G18213" t="str">
            <v/>
          </cell>
          <cell r="H18213">
            <v>38.6</v>
          </cell>
          <cell r="I18213" t="str">
            <v/>
          </cell>
          <cell r="J18213" t="str">
            <v/>
          </cell>
          <cell r="K18213" t="str">
            <v/>
          </cell>
          <cell r="L18213" t="str">
            <v/>
          </cell>
          <cell r="M18213" t="str">
            <v>免稅</v>
          </cell>
          <cell r="N18213" t="str">
            <v>7800577317</v>
          </cell>
        </row>
        <row r="18214">
          <cell r="A18214" t="str">
            <v>80057740</v>
          </cell>
          <cell r="B18214" t="str">
            <v>禪師的心法</v>
          </cell>
          <cell r="C18214" t="str">
            <v>本社</v>
          </cell>
          <cell r="D18214">
            <v>195</v>
          </cell>
          <cell r="E18214">
            <v>0</v>
          </cell>
          <cell r="F18214" t="str">
            <v>平裝</v>
          </cell>
          <cell r="G18214" t="str">
            <v>未建檔</v>
          </cell>
          <cell r="H18214">
            <v>39</v>
          </cell>
          <cell r="I18214" t="str">
            <v/>
          </cell>
          <cell r="J18214" t="str">
            <v/>
          </cell>
          <cell r="K18214" t="str">
            <v/>
          </cell>
          <cell r="L18214" t="str">
            <v/>
          </cell>
          <cell r="M18214" t="str">
            <v>免稅</v>
          </cell>
          <cell r="N18214" t="str">
            <v>7800577406</v>
          </cell>
        </row>
        <row r="18215">
          <cell r="A18215" t="str">
            <v>80057817</v>
          </cell>
          <cell r="B18215" t="str">
            <v>乾隆朝內府抄本《理藩院則例》</v>
          </cell>
          <cell r="C18215" t="str">
            <v/>
          </cell>
          <cell r="D18215">
            <v>105</v>
          </cell>
          <cell r="E18215">
            <v>0</v>
          </cell>
          <cell r="F18215" t="str">
            <v>平裝</v>
          </cell>
          <cell r="G18215" t="str">
            <v>中國藏學</v>
          </cell>
          <cell r="H18215">
            <v>21</v>
          </cell>
          <cell r="I18215" t="str">
            <v/>
          </cell>
          <cell r="J18215" t="str">
            <v/>
          </cell>
          <cell r="K18215" t="str">
            <v/>
          </cell>
          <cell r="L18215" t="str">
            <v/>
          </cell>
          <cell r="M18215" t="str">
            <v>免稅</v>
          </cell>
          <cell r="N18215" t="str">
            <v>7800578178</v>
          </cell>
        </row>
        <row r="18216">
          <cell r="A18216" t="str">
            <v>80057962</v>
          </cell>
          <cell r="B18216" t="str">
            <v>藏族文化中的佛教象徵符號</v>
          </cell>
          <cell r="C18216" t="str">
            <v>本社</v>
          </cell>
          <cell r="D18216">
            <v>96</v>
          </cell>
          <cell r="E18216">
            <v>0</v>
          </cell>
          <cell r="F18216" t="str">
            <v>平裝</v>
          </cell>
          <cell r="G18216" t="str">
            <v>中國藏學</v>
          </cell>
          <cell r="H18216">
            <v>16</v>
          </cell>
          <cell r="I18216" t="str">
            <v/>
          </cell>
          <cell r="J18216" t="str">
            <v/>
          </cell>
          <cell r="K18216" t="str">
            <v/>
          </cell>
          <cell r="L18216" t="str">
            <v/>
          </cell>
          <cell r="M18216" t="str">
            <v>免稅</v>
          </cell>
          <cell r="N18216" t="str">
            <v>9787800579622</v>
          </cell>
        </row>
        <row r="18217">
          <cell r="A18217" t="str">
            <v>80057990</v>
          </cell>
          <cell r="B18217" t="str">
            <v>諸佛菩薩聖像贊</v>
          </cell>
          <cell r="C18217" t="str">
            <v>本社.</v>
          </cell>
          <cell r="D18217">
            <v>408</v>
          </cell>
          <cell r="E18217">
            <v>0</v>
          </cell>
          <cell r="F18217" t="str">
            <v>平裝</v>
          </cell>
          <cell r="G18217" t="str">
            <v>中國藏學</v>
          </cell>
          <cell r="H18217">
            <v>68</v>
          </cell>
          <cell r="I18217" t="str">
            <v/>
          </cell>
          <cell r="J18217" t="str">
            <v/>
          </cell>
          <cell r="K18217" t="str">
            <v/>
          </cell>
          <cell r="L18217" t="str">
            <v/>
          </cell>
          <cell r="M18217" t="str">
            <v>免稅</v>
          </cell>
          <cell r="N18217" t="str">
            <v>9787800579905</v>
          </cell>
        </row>
        <row r="18218">
          <cell r="A18218" t="str">
            <v>80060021</v>
          </cell>
          <cell r="B18218" t="str">
            <v>清代學術詞典</v>
          </cell>
          <cell r="C18218" t="str">
            <v>本社</v>
          </cell>
          <cell r="D18218">
            <v>500</v>
          </cell>
          <cell r="E18218">
            <v>0</v>
          </cell>
          <cell r="F18218" t="str">
            <v>平裝</v>
          </cell>
          <cell r="G18218" t="str">
            <v>學苑</v>
          </cell>
          <cell r="H18218">
            <v>100</v>
          </cell>
          <cell r="I18218" t="str">
            <v/>
          </cell>
          <cell r="J18218" t="str">
            <v/>
          </cell>
          <cell r="K18218" t="str">
            <v/>
          </cell>
          <cell r="L18218" t="str">
            <v/>
          </cell>
          <cell r="M18218" t="str">
            <v>免稅</v>
          </cell>
          <cell r="N18218" t="str">
            <v>7800600211</v>
          </cell>
        </row>
        <row r="18219">
          <cell r="A18219" t="str">
            <v>80060060</v>
          </cell>
          <cell r="B18219" t="str">
            <v>明清檔案學</v>
          </cell>
          <cell r="C18219" t="str">
            <v>秦國經著</v>
          </cell>
          <cell r="D18219">
            <v>400</v>
          </cell>
          <cell r="E18219">
            <v>0</v>
          </cell>
          <cell r="F18219" t="str">
            <v>平裝</v>
          </cell>
          <cell r="G18219" t="str">
            <v/>
          </cell>
          <cell r="H18219">
            <v>0</v>
          </cell>
          <cell r="I18219" t="str">
            <v/>
          </cell>
          <cell r="J18219" t="str">
            <v/>
          </cell>
          <cell r="K18219" t="str">
            <v/>
          </cell>
          <cell r="L18219" t="str">
            <v/>
          </cell>
          <cell r="M18219" t="str">
            <v>免稅</v>
          </cell>
          <cell r="N18219" t="str">
            <v>7800600602</v>
          </cell>
        </row>
        <row r="18220">
          <cell r="A18220" t="str">
            <v>80060113</v>
          </cell>
          <cell r="B18220" t="str">
            <v>中國楚辭學第五輯</v>
          </cell>
          <cell r="C18220" t="str">
            <v>中國屈原學會</v>
          </cell>
          <cell r="D18220">
            <v>150</v>
          </cell>
          <cell r="E18220">
            <v>0</v>
          </cell>
          <cell r="F18220" t="str">
            <v>平裝</v>
          </cell>
          <cell r="G18220" t="str">
            <v/>
          </cell>
          <cell r="H18220">
            <v>0</v>
          </cell>
          <cell r="I18220" t="str">
            <v/>
          </cell>
          <cell r="J18220" t="str">
            <v/>
          </cell>
          <cell r="K18220" t="str">
            <v/>
          </cell>
          <cell r="L18220" t="str">
            <v/>
          </cell>
          <cell r="M18220" t="str">
            <v>免稅</v>
          </cell>
          <cell r="N18220" t="str">
            <v>7800601137</v>
          </cell>
        </row>
        <row r="18221">
          <cell r="A18221" t="str">
            <v>80060179</v>
          </cell>
          <cell r="B18221" t="str">
            <v>中國早期戲劇觀念研究</v>
          </cell>
          <cell r="C18221" t="str">
            <v>胡明偉</v>
          </cell>
          <cell r="D18221">
            <v>150</v>
          </cell>
          <cell r="E18221">
            <v>0</v>
          </cell>
          <cell r="F18221" t="str">
            <v>平裝</v>
          </cell>
          <cell r="G18221" t="str">
            <v>學苑</v>
          </cell>
          <cell r="H18221">
            <v>30</v>
          </cell>
          <cell r="I18221" t="str">
            <v/>
          </cell>
          <cell r="J18221" t="str">
            <v/>
          </cell>
          <cell r="K18221" t="str">
            <v/>
          </cell>
          <cell r="L18221" t="str">
            <v/>
          </cell>
          <cell r="M18221" t="str">
            <v>免稅</v>
          </cell>
          <cell r="N18221" t="str">
            <v>780060179X</v>
          </cell>
        </row>
        <row r="18222">
          <cell r="A18222" t="str">
            <v>80060181</v>
          </cell>
          <cell r="B18222" t="str">
            <v>廣陵餘響——論嵇康之死與魏晉社會風氣之演變及文學之關係</v>
          </cell>
          <cell r="C18222" t="str">
            <v>牛貴琥著</v>
          </cell>
          <cell r="D18222">
            <v>100</v>
          </cell>
          <cell r="E18222">
            <v>0</v>
          </cell>
          <cell r="F18222" t="str">
            <v>平裝</v>
          </cell>
          <cell r="G18222" t="str">
            <v>學苑</v>
          </cell>
          <cell r="H18222">
            <v>20</v>
          </cell>
          <cell r="I18222" t="str">
            <v/>
          </cell>
          <cell r="J18222" t="str">
            <v/>
          </cell>
          <cell r="K18222" t="str">
            <v/>
          </cell>
          <cell r="L18222" t="str">
            <v/>
          </cell>
          <cell r="M18222" t="str">
            <v>免稅</v>
          </cell>
          <cell r="N18222" t="str">
            <v>7800601811</v>
          </cell>
        </row>
        <row r="18223">
          <cell r="A18223" t="str">
            <v>80060201</v>
          </cell>
          <cell r="B18223" t="str">
            <v>二程洛學與實學研究</v>
          </cell>
          <cell r="C18223" t="str">
            <v>趙金昭主編</v>
          </cell>
          <cell r="D18223">
            <v>200</v>
          </cell>
          <cell r="E18223">
            <v>0</v>
          </cell>
          <cell r="F18223" t="str">
            <v>平裝</v>
          </cell>
          <cell r="G18223" t="str">
            <v/>
          </cell>
          <cell r="H18223">
            <v>0</v>
          </cell>
          <cell r="I18223" t="str">
            <v/>
          </cell>
          <cell r="J18223" t="str">
            <v/>
          </cell>
          <cell r="K18223" t="str">
            <v/>
          </cell>
          <cell r="L18223" t="str">
            <v/>
          </cell>
          <cell r="M18223" t="str">
            <v>應稅</v>
          </cell>
          <cell r="N18223" t="str">
            <v/>
          </cell>
        </row>
        <row r="18224">
          <cell r="A18224" t="str">
            <v>80060263</v>
          </cell>
          <cell r="B18224" t="str">
            <v>司空圖及其詩論研究</v>
          </cell>
          <cell r="C18224" t="str">
            <v>張少康著</v>
          </cell>
          <cell r="D18224">
            <v>75</v>
          </cell>
          <cell r="E18224">
            <v>0</v>
          </cell>
          <cell r="F18224" t="str">
            <v>平裝</v>
          </cell>
          <cell r="G18224" t="str">
            <v>學苑</v>
          </cell>
          <cell r="H18224">
            <v>15</v>
          </cell>
          <cell r="I18224" t="str">
            <v/>
          </cell>
          <cell r="J18224" t="str">
            <v/>
          </cell>
          <cell r="K18224" t="str">
            <v/>
          </cell>
          <cell r="L18224" t="str">
            <v/>
          </cell>
          <cell r="M18224" t="str">
            <v>免稅</v>
          </cell>
          <cell r="N18224" t="str">
            <v>780060263X</v>
          </cell>
        </row>
        <row r="18225">
          <cell r="A18225" t="str">
            <v>80060266</v>
          </cell>
          <cell r="B18225" t="str">
            <v>漢唐藝術賦研究</v>
          </cell>
          <cell r="C18225" t="str">
            <v>余江</v>
          </cell>
          <cell r="D18225">
            <v>120</v>
          </cell>
          <cell r="E18225">
            <v>1</v>
          </cell>
          <cell r="F18225" t="str">
            <v>平裝</v>
          </cell>
          <cell r="G18225" t="str">
            <v>學苑</v>
          </cell>
          <cell r="H18225">
            <v>20</v>
          </cell>
          <cell r="I18225" t="str">
            <v/>
          </cell>
          <cell r="J18225" t="str">
            <v/>
          </cell>
          <cell r="K18225" t="str">
            <v/>
          </cell>
          <cell r="L18225" t="str">
            <v/>
          </cell>
          <cell r="M18225" t="str">
            <v>免稅</v>
          </cell>
          <cell r="N18225" t="str">
            <v>7800602664</v>
          </cell>
        </row>
        <row r="18226">
          <cell r="A18226" t="str">
            <v>80060284</v>
          </cell>
          <cell r="B18226" t="str">
            <v>中國楚辭學（7）</v>
          </cell>
          <cell r="C18226" t="str">
            <v>中國屈原學會編</v>
          </cell>
          <cell r="D18226">
            <v>150</v>
          </cell>
          <cell r="E18226">
            <v>0</v>
          </cell>
          <cell r="F18226" t="str">
            <v>平裝</v>
          </cell>
          <cell r="G18226" t="str">
            <v/>
          </cell>
          <cell r="H18226">
            <v>0</v>
          </cell>
          <cell r="I18226" t="str">
            <v/>
          </cell>
          <cell r="J18226" t="str">
            <v/>
          </cell>
          <cell r="K18226" t="str">
            <v/>
          </cell>
          <cell r="L18226" t="str">
            <v/>
          </cell>
          <cell r="M18226" t="str">
            <v>免稅</v>
          </cell>
          <cell r="N18226" t="str">
            <v>7800602842</v>
          </cell>
        </row>
        <row r="18227">
          <cell r="A18227" t="str">
            <v>80060301</v>
          </cell>
          <cell r="B18227" t="str">
            <v>詩經學案與儒家倫理思想研究（中國詩歌</v>
          </cell>
          <cell r="C18227" t="str">
            <v>周延良著</v>
          </cell>
          <cell r="D18227">
            <v>150</v>
          </cell>
          <cell r="E18227">
            <v>0</v>
          </cell>
          <cell r="F18227" t="str">
            <v>平裝</v>
          </cell>
          <cell r="G18227" t="str">
            <v/>
          </cell>
          <cell r="H18227">
            <v>0</v>
          </cell>
          <cell r="I18227" t="str">
            <v/>
          </cell>
          <cell r="J18227" t="str">
            <v/>
          </cell>
          <cell r="K18227" t="str">
            <v/>
          </cell>
          <cell r="L18227" t="str">
            <v/>
          </cell>
          <cell r="M18227" t="str">
            <v>免稅</v>
          </cell>
          <cell r="N18227" t="str">
            <v>7800603016</v>
          </cell>
        </row>
        <row r="18228">
          <cell r="A18228" t="str">
            <v>80060349</v>
          </cell>
          <cell r="B18228" t="str">
            <v>韓愈與中原文化（中原文化研究叢書）</v>
          </cell>
          <cell r="C18228" t="str">
            <v>張清華、陳  飛主編</v>
          </cell>
          <cell r="D18228">
            <v>200</v>
          </cell>
          <cell r="E18228">
            <v>0</v>
          </cell>
          <cell r="F18228" t="str">
            <v>平裝</v>
          </cell>
          <cell r="G18228" t="str">
            <v/>
          </cell>
          <cell r="H18228">
            <v>0</v>
          </cell>
          <cell r="I18228" t="str">
            <v/>
          </cell>
          <cell r="J18228" t="str">
            <v/>
          </cell>
          <cell r="K18228" t="str">
            <v/>
          </cell>
          <cell r="L18228" t="str">
            <v/>
          </cell>
          <cell r="M18228" t="str">
            <v>免稅</v>
          </cell>
          <cell r="N18228" t="str">
            <v>7800603490</v>
          </cell>
        </row>
        <row r="18229">
          <cell r="A18229" t="str">
            <v>80060354</v>
          </cell>
          <cell r="B18229" t="str">
            <v>漢字研究（第一輯）（精裝）</v>
          </cell>
          <cell r="C18229" t="str">
            <v>中國文字學會</v>
          </cell>
          <cell r="D18229">
            <v>500</v>
          </cell>
          <cell r="E18229">
            <v>0</v>
          </cell>
          <cell r="F18229" t="str">
            <v>精裝</v>
          </cell>
          <cell r="G18229" t="str">
            <v/>
          </cell>
          <cell r="H18229">
            <v>0</v>
          </cell>
          <cell r="I18229" t="str">
            <v/>
          </cell>
          <cell r="J18229" t="str">
            <v/>
          </cell>
          <cell r="K18229" t="str">
            <v/>
          </cell>
          <cell r="L18229" t="str">
            <v/>
          </cell>
          <cell r="M18229" t="str">
            <v>免稅</v>
          </cell>
          <cell r="N18229" t="str">
            <v>7800603547</v>
          </cell>
        </row>
        <row r="18230">
          <cell r="A18230" t="str">
            <v>80060378</v>
          </cell>
          <cell r="B18230" t="str">
            <v>鄭玄以禮箋《詩》研究</v>
          </cell>
          <cell r="C18230" t="str">
            <v>梁錫鋒著</v>
          </cell>
          <cell r="D18230">
            <v>120</v>
          </cell>
          <cell r="E18230">
            <v>1</v>
          </cell>
          <cell r="F18230" t="str">
            <v>平裝</v>
          </cell>
          <cell r="G18230" t="str">
            <v>學苑</v>
          </cell>
          <cell r="H18230">
            <v>20</v>
          </cell>
          <cell r="I18230" t="str">
            <v/>
          </cell>
          <cell r="J18230" t="str">
            <v/>
          </cell>
          <cell r="K18230" t="str">
            <v/>
          </cell>
          <cell r="L18230" t="str">
            <v/>
          </cell>
          <cell r="M18230" t="str">
            <v>免稅</v>
          </cell>
          <cell r="N18230" t="str">
            <v>7800603784</v>
          </cell>
        </row>
        <row r="18231">
          <cell r="A18231" t="str">
            <v>80060418</v>
          </cell>
          <cell r="B18231" t="str">
            <v>《滄浪詩話》的詩學研究</v>
          </cell>
          <cell r="C18231" t="str">
            <v>程小平</v>
          </cell>
          <cell r="D18231">
            <v>75</v>
          </cell>
          <cell r="E18231">
            <v>0</v>
          </cell>
          <cell r="F18231" t="str">
            <v>平裝</v>
          </cell>
          <cell r="G18231" t="str">
            <v>學苑</v>
          </cell>
          <cell r="H18231">
            <v>15</v>
          </cell>
          <cell r="I18231" t="str">
            <v/>
          </cell>
          <cell r="J18231" t="str">
            <v/>
          </cell>
          <cell r="K18231" t="str">
            <v/>
          </cell>
          <cell r="L18231" t="str">
            <v/>
          </cell>
          <cell r="M18231" t="str">
            <v>免稅</v>
          </cell>
          <cell r="N18231" t="str">
            <v>7800604187</v>
          </cell>
        </row>
        <row r="18232">
          <cell r="A18232" t="str">
            <v>80060424</v>
          </cell>
          <cell r="B18232" t="str">
            <v>四體四書</v>
          </cell>
          <cell r="C18232" t="str">
            <v>程方平</v>
          </cell>
          <cell r="D18232">
            <v>360</v>
          </cell>
          <cell r="E18232">
            <v>1</v>
          </cell>
          <cell r="F18232" t="str">
            <v>精裝</v>
          </cell>
          <cell r="G18232" t="str">
            <v>學苑</v>
          </cell>
          <cell r="H18232">
            <v>60</v>
          </cell>
          <cell r="I18232" t="str">
            <v/>
          </cell>
          <cell r="J18232" t="str">
            <v/>
          </cell>
          <cell r="K18232" t="str">
            <v/>
          </cell>
          <cell r="L18232" t="str">
            <v/>
          </cell>
          <cell r="M18232" t="str">
            <v>免稅</v>
          </cell>
          <cell r="N18232" t="str">
            <v>7800604241</v>
          </cell>
        </row>
        <row r="18233">
          <cell r="A18233" t="str">
            <v>80069475</v>
          </cell>
          <cell r="B18233" t="str">
            <v>新編老黃曆</v>
          </cell>
          <cell r="C18233" t="str">
            <v>民俗文化</v>
          </cell>
          <cell r="D18233">
            <v>114</v>
          </cell>
          <cell r="E18233">
            <v>0</v>
          </cell>
          <cell r="F18233" t="str">
            <v>平裝</v>
          </cell>
          <cell r="G18233" t="str">
            <v>民族攝影</v>
          </cell>
          <cell r="H18233">
            <v>22.8</v>
          </cell>
          <cell r="I18233" t="str">
            <v/>
          </cell>
          <cell r="J18233" t="str">
            <v/>
          </cell>
          <cell r="K18233" t="str">
            <v/>
          </cell>
          <cell r="L18233" t="str">
            <v/>
          </cell>
          <cell r="M18233" t="str">
            <v>免稅</v>
          </cell>
          <cell r="N18233" t="str">
            <v>7800694755</v>
          </cell>
        </row>
        <row r="18234">
          <cell r="A18234" t="str">
            <v>80073798</v>
          </cell>
          <cell r="B18234" t="str">
            <v>水煮三國</v>
          </cell>
          <cell r="C18234" t="str">
            <v>成君憶</v>
          </cell>
          <cell r="D18234">
            <v>156</v>
          </cell>
          <cell r="E18234">
            <v>0</v>
          </cell>
          <cell r="F18234" t="str">
            <v>平裝</v>
          </cell>
          <cell r="G18234" t="str">
            <v>中信</v>
          </cell>
          <cell r="H18234">
            <v>26</v>
          </cell>
          <cell r="I18234" t="str">
            <v/>
          </cell>
          <cell r="J18234" t="str">
            <v/>
          </cell>
          <cell r="K18234" t="str">
            <v/>
          </cell>
          <cell r="L18234" t="str">
            <v/>
          </cell>
          <cell r="M18234" t="str">
            <v>免稅</v>
          </cell>
          <cell r="N18234" t="str">
            <v>7800737985</v>
          </cell>
        </row>
        <row r="18235">
          <cell r="A18235" t="str">
            <v>80073989</v>
          </cell>
          <cell r="B18235" t="str">
            <v>瘋子、傻子、色情狂</v>
          </cell>
          <cell r="C18235" t="str">
            <v>法誇爾</v>
          </cell>
          <cell r="D18235">
            <v>145</v>
          </cell>
          <cell r="E18235">
            <v>0</v>
          </cell>
          <cell r="F18235" t="str">
            <v>平裝</v>
          </cell>
          <cell r="G18235" t="str">
            <v>中信</v>
          </cell>
          <cell r="H18235">
            <v>29</v>
          </cell>
          <cell r="I18235" t="str">
            <v/>
          </cell>
          <cell r="J18235" t="str">
            <v/>
          </cell>
          <cell r="K18235" t="str">
            <v/>
          </cell>
          <cell r="L18235" t="str">
            <v/>
          </cell>
          <cell r="M18235" t="str">
            <v>免稅</v>
          </cell>
          <cell r="N18235" t="str">
            <v>7800739899</v>
          </cell>
        </row>
        <row r="18236">
          <cell r="A18236" t="str">
            <v>80079967</v>
          </cell>
          <cell r="B18236" t="str">
            <v>家庭茶知識手冊</v>
          </cell>
          <cell r="C18236" t="str">
            <v>餘悅</v>
          </cell>
          <cell r="D18236">
            <v>140</v>
          </cell>
          <cell r="E18236">
            <v>0</v>
          </cell>
          <cell r="F18236" t="str">
            <v>平裝</v>
          </cell>
          <cell r="G18236" t="str">
            <v>中國人口</v>
          </cell>
          <cell r="H18236">
            <v>28</v>
          </cell>
          <cell r="I18236" t="str">
            <v/>
          </cell>
          <cell r="J18236" t="str">
            <v/>
          </cell>
          <cell r="K18236" t="str">
            <v/>
          </cell>
          <cell r="L18236" t="str">
            <v/>
          </cell>
          <cell r="M18236" t="str">
            <v>免稅</v>
          </cell>
          <cell r="N18236" t="str">
            <v>7800799670</v>
          </cell>
        </row>
        <row r="18237">
          <cell r="A18237" t="str">
            <v>80080499</v>
          </cell>
          <cell r="B18237" t="str">
            <v>明清江南人口社會史研究</v>
          </cell>
          <cell r="C18237" t="str">
            <v>吳建華</v>
          </cell>
          <cell r="D18237">
            <v>164</v>
          </cell>
          <cell r="E18237">
            <v>0</v>
          </cell>
          <cell r="F18237" t="str">
            <v>平裝</v>
          </cell>
          <cell r="G18237" t="str">
            <v>群言</v>
          </cell>
          <cell r="H18237">
            <v>32.799999999999997</v>
          </cell>
          <cell r="I18237" t="str">
            <v/>
          </cell>
          <cell r="J18237" t="str">
            <v/>
          </cell>
          <cell r="K18237" t="str">
            <v/>
          </cell>
          <cell r="L18237" t="str">
            <v/>
          </cell>
          <cell r="M18237" t="str">
            <v>免稅</v>
          </cell>
          <cell r="N18237" t="str">
            <v>7800804992</v>
          </cell>
        </row>
        <row r="18238">
          <cell r="A18238" t="str">
            <v>80080514</v>
          </cell>
          <cell r="B18238" t="str">
            <v>居家旺運_現代居家風水實用叢書</v>
          </cell>
          <cell r="C18238" t="str">
            <v>劉炳良</v>
          </cell>
          <cell r="D18238">
            <v>149</v>
          </cell>
          <cell r="E18238">
            <v>0</v>
          </cell>
          <cell r="F18238" t="str">
            <v>平裝</v>
          </cell>
          <cell r="G18238" t="str">
            <v>群言</v>
          </cell>
          <cell r="H18238">
            <v>0</v>
          </cell>
          <cell r="I18238" t="str">
            <v/>
          </cell>
          <cell r="J18238" t="str">
            <v/>
          </cell>
          <cell r="K18238" t="str">
            <v/>
          </cell>
          <cell r="L18238" t="str">
            <v/>
          </cell>
          <cell r="M18238" t="str">
            <v>免稅</v>
          </cell>
          <cell r="N18238" t="str">
            <v>780080514X</v>
          </cell>
        </row>
        <row r="18239">
          <cell r="A18239" t="str">
            <v>80080654</v>
          </cell>
          <cell r="B18239" t="str">
            <v>嘉興歷代碑刻集</v>
          </cell>
          <cell r="C18239" t="str">
            <v>嘉興市文化廣電新聞出版局</v>
          </cell>
          <cell r="D18239">
            <v>570</v>
          </cell>
          <cell r="E18239">
            <v>0</v>
          </cell>
          <cell r="F18239" t="str">
            <v>平裝</v>
          </cell>
          <cell r="G18239" t="str">
            <v>群言</v>
          </cell>
          <cell r="H18239">
            <v>95</v>
          </cell>
          <cell r="I18239" t="str">
            <v/>
          </cell>
          <cell r="J18239" t="str">
            <v/>
          </cell>
          <cell r="K18239" t="str">
            <v/>
          </cell>
          <cell r="L18239" t="str">
            <v/>
          </cell>
          <cell r="M18239" t="str">
            <v>免稅</v>
          </cell>
          <cell r="N18239" t="str">
            <v>7800806545</v>
          </cell>
        </row>
        <row r="18240">
          <cell r="A18240" t="str">
            <v>80080756</v>
          </cell>
          <cell r="B18240" t="str">
            <v>過中國節</v>
          </cell>
          <cell r="C18240" t="str">
            <v>群言堂</v>
          </cell>
          <cell r="D18240">
            <v>228</v>
          </cell>
          <cell r="E18240">
            <v>0</v>
          </cell>
          <cell r="F18240" t="str">
            <v>平裝</v>
          </cell>
          <cell r="G18240" t="str">
            <v>群言</v>
          </cell>
          <cell r="H18240">
            <v>38</v>
          </cell>
          <cell r="I18240" t="str">
            <v/>
          </cell>
          <cell r="J18240" t="str">
            <v/>
          </cell>
          <cell r="K18240" t="str">
            <v/>
          </cell>
          <cell r="L18240" t="str">
            <v/>
          </cell>
          <cell r="M18240" t="str">
            <v>免稅</v>
          </cell>
          <cell r="N18240" t="str">
            <v>9787800807565</v>
          </cell>
        </row>
        <row r="18241">
          <cell r="A18241" t="str">
            <v>80080805</v>
          </cell>
          <cell r="B18241" t="str">
            <v>蘭竹精神--柳子穀藝術論　</v>
          </cell>
          <cell r="C18241" t="str">
            <v>張榮東</v>
          </cell>
          <cell r="D18241">
            <v>288</v>
          </cell>
          <cell r="E18241">
            <v>0</v>
          </cell>
          <cell r="F18241" t="str">
            <v>平裝</v>
          </cell>
          <cell r="G18241" t="str">
            <v>群言</v>
          </cell>
          <cell r="H18241">
            <v>48</v>
          </cell>
          <cell r="I18241" t="str">
            <v/>
          </cell>
          <cell r="J18241" t="str">
            <v/>
          </cell>
          <cell r="K18241" t="str">
            <v/>
          </cell>
          <cell r="L18241" t="str">
            <v/>
          </cell>
          <cell r="M18241" t="str">
            <v>免稅</v>
          </cell>
          <cell r="N18241" t="str">
            <v>9787800808050</v>
          </cell>
        </row>
        <row r="18242">
          <cell r="A18242" t="str">
            <v>80080825</v>
          </cell>
          <cell r="B18242" t="str">
            <v>《巠教序》</v>
          </cell>
          <cell r="C18242" t="str">
            <v>程曲遠</v>
          </cell>
          <cell r="D18242">
            <v>174</v>
          </cell>
          <cell r="E18242">
            <v>0</v>
          </cell>
          <cell r="F18242" t="str">
            <v>平裝</v>
          </cell>
          <cell r="G18242" t="str">
            <v>群言</v>
          </cell>
          <cell r="H18242">
            <v>29</v>
          </cell>
          <cell r="I18242" t="str">
            <v/>
          </cell>
          <cell r="J18242" t="str">
            <v/>
          </cell>
          <cell r="K18242" t="str">
            <v/>
          </cell>
          <cell r="L18242" t="str">
            <v/>
          </cell>
          <cell r="M18242" t="str">
            <v>免稅</v>
          </cell>
          <cell r="N18242" t="str">
            <v>9787800808258</v>
          </cell>
        </row>
        <row r="18243">
          <cell r="A18243" t="str">
            <v>80080884</v>
          </cell>
          <cell r="B18243" t="str">
            <v>胡愈之</v>
          </cell>
          <cell r="C18243" t="str">
            <v>于友</v>
          </cell>
          <cell r="D18243">
            <v>234</v>
          </cell>
          <cell r="E18243">
            <v>0</v>
          </cell>
          <cell r="F18243" t="str">
            <v>平裝</v>
          </cell>
          <cell r="G18243" t="str">
            <v>群言</v>
          </cell>
          <cell r="H18243">
            <v>39</v>
          </cell>
          <cell r="I18243" t="str">
            <v/>
          </cell>
          <cell r="J18243" t="str">
            <v/>
          </cell>
          <cell r="K18243" t="str">
            <v/>
          </cell>
          <cell r="L18243" t="str">
            <v/>
          </cell>
          <cell r="M18243" t="str">
            <v>免稅</v>
          </cell>
          <cell r="N18243" t="str">
            <v>9787800808845</v>
          </cell>
        </row>
        <row r="18244">
          <cell r="A18244" t="str">
            <v>80080889</v>
          </cell>
          <cell r="B18244" t="str">
            <v>沈鈞儒家書</v>
          </cell>
          <cell r="C18244" t="str">
            <v>沈鈞儒</v>
          </cell>
          <cell r="D18244">
            <v>288</v>
          </cell>
          <cell r="E18244">
            <v>1</v>
          </cell>
          <cell r="F18244" t="str">
            <v>平裝</v>
          </cell>
          <cell r="G18244" t="str">
            <v>群言</v>
          </cell>
          <cell r="H18244">
            <v>48</v>
          </cell>
          <cell r="I18244" t="str">
            <v/>
          </cell>
          <cell r="J18244" t="str">
            <v/>
          </cell>
          <cell r="K18244" t="str">
            <v/>
          </cell>
          <cell r="L18244" t="str">
            <v/>
          </cell>
          <cell r="M18244" t="str">
            <v>免稅</v>
          </cell>
          <cell r="N18244" t="str">
            <v>9787800808890</v>
          </cell>
        </row>
        <row r="18245">
          <cell r="A18245" t="str">
            <v>80080894</v>
          </cell>
          <cell r="B18245" t="str">
            <v>楚圖南年譜</v>
          </cell>
          <cell r="C18245" t="str">
            <v>麻星甫</v>
          </cell>
          <cell r="D18245">
            <v>132</v>
          </cell>
          <cell r="E18245">
            <v>1</v>
          </cell>
          <cell r="F18245" t="str">
            <v>平裝</v>
          </cell>
          <cell r="G18245" t="str">
            <v>群言</v>
          </cell>
          <cell r="H18245">
            <v>22</v>
          </cell>
          <cell r="I18245" t="str">
            <v/>
          </cell>
          <cell r="J18245" t="str">
            <v/>
          </cell>
          <cell r="K18245" t="str">
            <v/>
          </cell>
          <cell r="L18245" t="str">
            <v/>
          </cell>
          <cell r="M18245" t="str">
            <v>免稅</v>
          </cell>
          <cell r="N18245" t="str">
            <v>9787800808944</v>
          </cell>
        </row>
        <row r="18246">
          <cell r="A18246" t="str">
            <v>80080895</v>
          </cell>
          <cell r="B18246" t="str">
            <v>梁漱溟</v>
          </cell>
          <cell r="C18246" t="str">
            <v>梁漱溟</v>
          </cell>
          <cell r="D18246">
            <v>228</v>
          </cell>
          <cell r="E18246">
            <v>0</v>
          </cell>
          <cell r="F18246" t="str">
            <v>平裝</v>
          </cell>
          <cell r="G18246" t="str">
            <v>群言</v>
          </cell>
          <cell r="H18246">
            <v>38</v>
          </cell>
          <cell r="I18246" t="str">
            <v/>
          </cell>
          <cell r="J18246" t="str">
            <v/>
          </cell>
          <cell r="K18246" t="str">
            <v/>
          </cell>
          <cell r="L18246" t="str">
            <v/>
          </cell>
          <cell r="M18246" t="str">
            <v>免稅</v>
          </cell>
          <cell r="N18246" t="str">
            <v>9787800808951</v>
          </cell>
        </row>
        <row r="18247">
          <cell r="A18247" t="str">
            <v>80080907</v>
          </cell>
          <cell r="B18247" t="str">
            <v>至死不渝(SKZ)</v>
          </cell>
          <cell r="C18247" t="str">
            <v>艾米</v>
          </cell>
          <cell r="D18247">
            <v>179</v>
          </cell>
          <cell r="E18247">
            <v>2</v>
          </cell>
          <cell r="F18247" t="str">
            <v>平裝</v>
          </cell>
          <cell r="G18247" t="str">
            <v>群言</v>
          </cell>
          <cell r="H18247">
            <v>29.8</v>
          </cell>
          <cell r="I18247" t="str">
            <v/>
          </cell>
          <cell r="J18247" t="str">
            <v/>
          </cell>
          <cell r="K18247" t="str">
            <v/>
          </cell>
          <cell r="L18247" t="str">
            <v/>
          </cell>
          <cell r="M18247" t="str">
            <v>免稅</v>
          </cell>
          <cell r="N18247" t="str">
            <v>9787800809071</v>
          </cell>
        </row>
        <row r="18248">
          <cell r="A18248" t="str">
            <v>80080935</v>
          </cell>
          <cell r="B18248" t="str">
            <v>中華碑文化璀璨輝煌</v>
          </cell>
          <cell r="C18248" t="str">
            <v>張魯原</v>
          </cell>
          <cell r="D18248">
            <v>156</v>
          </cell>
          <cell r="E18248">
            <v>2</v>
          </cell>
          <cell r="F18248" t="str">
            <v>平裝</v>
          </cell>
          <cell r="G18248" t="str">
            <v>群言</v>
          </cell>
          <cell r="H18248">
            <v>26</v>
          </cell>
          <cell r="I18248" t="str">
            <v/>
          </cell>
          <cell r="J18248" t="str">
            <v/>
          </cell>
          <cell r="K18248" t="str">
            <v/>
          </cell>
          <cell r="L18248" t="str">
            <v/>
          </cell>
          <cell r="M18248" t="str">
            <v>免稅</v>
          </cell>
          <cell r="N18248" t="str">
            <v>9787800809354</v>
          </cell>
        </row>
        <row r="18249">
          <cell r="A18249" t="str">
            <v>80080988</v>
          </cell>
          <cell r="B18249" t="str">
            <v>生活的藝術　</v>
          </cell>
          <cell r="C18249" t="str">
            <v>林語堂</v>
          </cell>
          <cell r="D18249">
            <v>150</v>
          </cell>
          <cell r="E18249">
            <v>0</v>
          </cell>
          <cell r="F18249" t="str">
            <v>平裝</v>
          </cell>
          <cell r="G18249" t="str">
            <v>群言</v>
          </cell>
          <cell r="H18249">
            <v>25</v>
          </cell>
          <cell r="I18249" t="str">
            <v/>
          </cell>
          <cell r="J18249" t="str">
            <v/>
          </cell>
          <cell r="K18249" t="str">
            <v/>
          </cell>
          <cell r="L18249" t="str">
            <v/>
          </cell>
          <cell r="M18249" t="str">
            <v>免稅</v>
          </cell>
          <cell r="N18249" t="str">
            <v>9787800809880</v>
          </cell>
        </row>
        <row r="18250">
          <cell r="A18250" t="str">
            <v>80080989</v>
          </cell>
          <cell r="B18250" t="str">
            <v>解讀范長江</v>
          </cell>
          <cell r="C18250" t="str">
            <v>于友</v>
          </cell>
          <cell r="D18250">
            <v>144</v>
          </cell>
          <cell r="E18250">
            <v>1</v>
          </cell>
          <cell r="F18250" t="str">
            <v>平裝</v>
          </cell>
          <cell r="G18250" t="str">
            <v>群言</v>
          </cell>
          <cell r="H18250">
            <v>24</v>
          </cell>
          <cell r="I18250" t="str">
            <v/>
          </cell>
          <cell r="J18250" t="str">
            <v/>
          </cell>
          <cell r="K18250" t="str">
            <v/>
          </cell>
          <cell r="L18250" t="str">
            <v/>
          </cell>
          <cell r="M18250" t="str">
            <v>免稅</v>
          </cell>
          <cell r="N18250" t="str">
            <v>9787800809897</v>
          </cell>
        </row>
        <row r="18251">
          <cell r="A18251" t="str">
            <v>80082850</v>
          </cell>
          <cell r="B18251" t="str">
            <v>民間流散文物鑒定</v>
          </cell>
          <cell r="C18251" t="str">
            <v>鐵源主編</v>
          </cell>
          <cell r="D18251">
            <v>239</v>
          </cell>
          <cell r="E18251">
            <v>0</v>
          </cell>
          <cell r="F18251" t="str">
            <v>平裝</v>
          </cell>
          <cell r="G18251" t="str">
            <v>華齡</v>
          </cell>
          <cell r="H18251">
            <v>39.799999999999997</v>
          </cell>
          <cell r="I18251" t="str">
            <v/>
          </cell>
          <cell r="J18251" t="str">
            <v/>
          </cell>
          <cell r="K18251" t="str">
            <v/>
          </cell>
          <cell r="L18251" t="str">
            <v/>
          </cell>
          <cell r="M18251" t="str">
            <v>免稅</v>
          </cell>
          <cell r="N18251" t="str">
            <v>9787800828508</v>
          </cell>
        </row>
        <row r="18252">
          <cell r="A18252" t="str">
            <v>80082916</v>
          </cell>
          <cell r="B18252" t="str">
            <v>晚清民國瓷器</v>
          </cell>
          <cell r="C18252" t="str">
            <v>鐵源</v>
          </cell>
          <cell r="D18252">
            <v>239</v>
          </cell>
          <cell r="E18252">
            <v>0</v>
          </cell>
          <cell r="F18252" t="str">
            <v>平裝</v>
          </cell>
          <cell r="G18252" t="str">
            <v>華齡</v>
          </cell>
          <cell r="H18252">
            <v>39.799999999999997</v>
          </cell>
          <cell r="I18252" t="str">
            <v/>
          </cell>
          <cell r="J18252" t="str">
            <v/>
          </cell>
          <cell r="K18252" t="str">
            <v/>
          </cell>
          <cell r="L18252" t="str">
            <v/>
          </cell>
          <cell r="M18252" t="str">
            <v>免稅</v>
          </cell>
          <cell r="N18252" t="str">
            <v>7800829162</v>
          </cell>
        </row>
        <row r="18253">
          <cell r="A18253" t="str">
            <v>80082974</v>
          </cell>
          <cell r="B18253" t="str">
            <v>明清瓷器紋飾鑒定——花鳥紋飾卷（老古董叢</v>
          </cell>
          <cell r="C18253" t="str">
            <v>鐵  源編</v>
          </cell>
          <cell r="D18253">
            <v>239</v>
          </cell>
          <cell r="E18253">
            <v>0</v>
          </cell>
          <cell r="F18253" t="str">
            <v>平裝</v>
          </cell>
          <cell r="G18253" t="str">
            <v>華齡</v>
          </cell>
          <cell r="H18253">
            <v>39.799999999999997</v>
          </cell>
          <cell r="I18253" t="str">
            <v/>
          </cell>
          <cell r="J18253" t="str">
            <v/>
          </cell>
          <cell r="K18253" t="str">
            <v/>
          </cell>
          <cell r="L18253" t="str">
            <v/>
          </cell>
          <cell r="M18253" t="str">
            <v>免稅</v>
          </cell>
          <cell r="N18253" t="str">
            <v>780082974X</v>
          </cell>
        </row>
        <row r="18254">
          <cell r="A18254" t="str">
            <v>80082975</v>
          </cell>
          <cell r="B18254" t="str">
            <v>明清瓷器紋飾鑒定——動物紋飾卷（老古董叢</v>
          </cell>
          <cell r="C18254" t="str">
            <v>鐵  源編</v>
          </cell>
          <cell r="D18254">
            <v>239</v>
          </cell>
          <cell r="E18254">
            <v>0</v>
          </cell>
          <cell r="F18254" t="str">
            <v>平裝</v>
          </cell>
          <cell r="G18254" t="str">
            <v>華齡</v>
          </cell>
          <cell r="H18254">
            <v>39.799999999999997</v>
          </cell>
          <cell r="I18254" t="str">
            <v/>
          </cell>
          <cell r="J18254" t="str">
            <v/>
          </cell>
          <cell r="K18254" t="str">
            <v/>
          </cell>
          <cell r="L18254" t="str">
            <v/>
          </cell>
          <cell r="M18254" t="str">
            <v>免稅</v>
          </cell>
          <cell r="N18254" t="str">
            <v>7800829758</v>
          </cell>
        </row>
        <row r="18255">
          <cell r="A18255" t="str">
            <v>80084026</v>
          </cell>
          <cell r="B18255" t="str">
            <v>風雅：閒話唐宋文人士大夫的情趣生活</v>
          </cell>
          <cell r="C18255" t="str">
            <v>劉彥慶</v>
          </cell>
          <cell r="D18255">
            <v>180</v>
          </cell>
          <cell r="E18255">
            <v>0</v>
          </cell>
          <cell r="F18255" t="str">
            <v>平裝</v>
          </cell>
          <cell r="G18255" t="str">
            <v>金城</v>
          </cell>
          <cell r="H18255">
            <v>36</v>
          </cell>
          <cell r="I18255" t="str">
            <v/>
          </cell>
          <cell r="J18255" t="str">
            <v/>
          </cell>
          <cell r="K18255" t="str">
            <v/>
          </cell>
          <cell r="L18255" t="str">
            <v/>
          </cell>
          <cell r="M18255" t="str">
            <v>免稅</v>
          </cell>
          <cell r="N18255" t="str">
            <v>9787800840265</v>
          </cell>
        </row>
        <row r="18256">
          <cell r="A18256" t="str">
            <v>80084309</v>
          </cell>
          <cell r="B18256" t="str">
            <v>文韜武略:三國智慧今用</v>
          </cell>
          <cell r="C18256" t="str">
            <v>靈光</v>
          </cell>
          <cell r="D18256">
            <v>149</v>
          </cell>
          <cell r="E18256">
            <v>0</v>
          </cell>
          <cell r="F18256" t="str">
            <v>平裝</v>
          </cell>
          <cell r="G18256" t="str">
            <v>金城</v>
          </cell>
          <cell r="H18256">
            <v>29.8</v>
          </cell>
          <cell r="I18256" t="str">
            <v/>
          </cell>
          <cell r="J18256" t="str">
            <v/>
          </cell>
          <cell r="K18256" t="str">
            <v/>
          </cell>
          <cell r="L18256" t="str">
            <v/>
          </cell>
          <cell r="M18256" t="str">
            <v>免稅</v>
          </cell>
          <cell r="N18256" t="str">
            <v>9787800843099</v>
          </cell>
        </row>
        <row r="18257">
          <cell r="A18257" t="str">
            <v>80084675</v>
          </cell>
          <cell r="B18257" t="str">
            <v>我所知道的慈禧太后_慈禧曾-孫口述實錄</v>
          </cell>
          <cell r="C18257" t="str">
            <v>葉赫那拉.根正</v>
          </cell>
          <cell r="D18257">
            <v>140</v>
          </cell>
          <cell r="E18257">
            <v>0</v>
          </cell>
          <cell r="F18257" t="str">
            <v>平裝</v>
          </cell>
          <cell r="G18257" t="str">
            <v>金城</v>
          </cell>
          <cell r="H18257">
            <v>28</v>
          </cell>
          <cell r="I18257" t="str">
            <v/>
          </cell>
          <cell r="J18257" t="str">
            <v/>
          </cell>
          <cell r="K18257" t="str">
            <v/>
          </cell>
          <cell r="L18257" t="str">
            <v/>
          </cell>
          <cell r="M18257" t="str">
            <v>免稅</v>
          </cell>
          <cell r="N18257" t="str">
            <v>780084675X</v>
          </cell>
        </row>
        <row r="18258">
          <cell r="A18258" t="str">
            <v>80084698</v>
          </cell>
          <cell r="B18258" t="str">
            <v>歷史也瘋狂_破譯颶風系列</v>
          </cell>
          <cell r="C18258" t="str">
            <v/>
          </cell>
          <cell r="D18258">
            <v>190</v>
          </cell>
          <cell r="E18258">
            <v>0</v>
          </cell>
          <cell r="F18258" t="str">
            <v>平裝</v>
          </cell>
          <cell r="G18258" t="str">
            <v/>
          </cell>
          <cell r="H18258">
            <v>0</v>
          </cell>
          <cell r="I18258" t="str">
            <v/>
          </cell>
          <cell r="J18258" t="str">
            <v/>
          </cell>
          <cell r="K18258" t="str">
            <v/>
          </cell>
          <cell r="L18258" t="str">
            <v/>
          </cell>
          <cell r="M18258" t="str">
            <v>免稅</v>
          </cell>
          <cell r="N18258" t="str">
            <v>7800846989</v>
          </cell>
        </row>
        <row r="18259">
          <cell r="A18259" t="str">
            <v>80084711</v>
          </cell>
          <cell r="B18259" t="str">
            <v>希特勒檔案</v>
          </cell>
          <cell r="C18259" t="str">
            <v>本社</v>
          </cell>
          <cell r="D18259">
            <v>288</v>
          </cell>
          <cell r="E18259">
            <v>0</v>
          </cell>
          <cell r="F18259" t="str">
            <v>平裝</v>
          </cell>
          <cell r="G18259" t="str">
            <v>金城</v>
          </cell>
          <cell r="H18259">
            <v>0</v>
          </cell>
          <cell r="I18259" t="str">
            <v/>
          </cell>
          <cell r="J18259" t="str">
            <v/>
          </cell>
          <cell r="K18259" t="str">
            <v/>
          </cell>
          <cell r="L18259" t="str">
            <v/>
          </cell>
          <cell r="M18259" t="str">
            <v>免稅</v>
          </cell>
          <cell r="N18259" t="str">
            <v>780084711X</v>
          </cell>
        </row>
        <row r="18260">
          <cell r="A18260" t="str">
            <v>80084718</v>
          </cell>
          <cell r="B18260" t="str">
            <v>茶藝大觀</v>
          </cell>
          <cell r="C18260" t="str">
            <v>向常華</v>
          </cell>
          <cell r="D18260">
            <v>149</v>
          </cell>
          <cell r="E18260">
            <v>0</v>
          </cell>
          <cell r="F18260" t="str">
            <v>平裝</v>
          </cell>
          <cell r="G18260" t="str">
            <v>金城</v>
          </cell>
          <cell r="H18260">
            <v>29.8</v>
          </cell>
          <cell r="I18260" t="str">
            <v/>
          </cell>
          <cell r="J18260" t="str">
            <v/>
          </cell>
          <cell r="K18260" t="str">
            <v/>
          </cell>
          <cell r="L18260" t="str">
            <v/>
          </cell>
          <cell r="M18260" t="str">
            <v>免稅</v>
          </cell>
          <cell r="N18260" t="str">
            <v>7800847187</v>
          </cell>
        </row>
        <row r="18261">
          <cell r="A18261" t="str">
            <v>80084752</v>
          </cell>
          <cell r="B18261" t="str">
            <v>二戰參戰國軍銜.服飾圖鑒</v>
          </cell>
          <cell r="C18261" t="str">
            <v>徐平</v>
          </cell>
          <cell r="D18261">
            <v>840</v>
          </cell>
          <cell r="E18261">
            <v>0</v>
          </cell>
          <cell r="F18261" t="str">
            <v>平裝</v>
          </cell>
          <cell r="G18261" t="str">
            <v>金城</v>
          </cell>
          <cell r="H18261">
            <v>168</v>
          </cell>
          <cell r="I18261" t="str">
            <v/>
          </cell>
          <cell r="J18261" t="str">
            <v/>
          </cell>
          <cell r="K18261" t="str">
            <v/>
          </cell>
          <cell r="L18261" t="str">
            <v/>
          </cell>
          <cell r="M18261" t="str">
            <v>免稅</v>
          </cell>
          <cell r="N18261" t="str">
            <v>7800847527</v>
          </cell>
        </row>
        <row r="18262">
          <cell r="A18262" t="str">
            <v>80084776</v>
          </cell>
          <cell r="B18262" t="str">
            <v>天地英才:中國歷史上最有作為的20位皇帝</v>
          </cell>
          <cell r="C18262" t="str">
            <v>胡紅英</v>
          </cell>
          <cell r="D18262">
            <v>144</v>
          </cell>
          <cell r="E18262">
            <v>0</v>
          </cell>
          <cell r="F18262" t="str">
            <v>平裝</v>
          </cell>
          <cell r="G18262" t="str">
            <v>金城</v>
          </cell>
          <cell r="H18262">
            <v>28.8</v>
          </cell>
          <cell r="I18262" t="str">
            <v/>
          </cell>
          <cell r="J18262" t="str">
            <v/>
          </cell>
          <cell r="K18262" t="str">
            <v/>
          </cell>
          <cell r="L18262" t="str">
            <v/>
          </cell>
          <cell r="M18262" t="str">
            <v>免稅</v>
          </cell>
          <cell r="N18262" t="str">
            <v>7800847764</v>
          </cell>
        </row>
        <row r="18263">
          <cell r="A18263" t="str">
            <v>80084777</v>
          </cell>
          <cell r="B18263" t="str">
            <v>天地雄才:世界歷史上最有作為的20位君主</v>
          </cell>
          <cell r="C18263" t="str">
            <v>王文君</v>
          </cell>
          <cell r="D18263">
            <v>173</v>
          </cell>
          <cell r="E18263">
            <v>0</v>
          </cell>
          <cell r="F18263" t="str">
            <v>平裝</v>
          </cell>
          <cell r="G18263" t="str">
            <v>金城</v>
          </cell>
          <cell r="H18263">
            <v>28.8</v>
          </cell>
          <cell r="I18263" t="str">
            <v/>
          </cell>
          <cell r="J18263" t="str">
            <v/>
          </cell>
          <cell r="K18263" t="str">
            <v/>
          </cell>
          <cell r="L18263" t="str">
            <v/>
          </cell>
          <cell r="M18263" t="str">
            <v>免稅</v>
          </cell>
          <cell r="N18263" t="str">
            <v>7800847772</v>
          </cell>
        </row>
        <row r="18264">
          <cell r="A18264" t="str">
            <v>80084778</v>
          </cell>
          <cell r="B18264" t="str">
            <v>天地鬼才:人類歷史上的20位不羈奇才</v>
          </cell>
          <cell r="C18264" t="str">
            <v>杜玉春</v>
          </cell>
          <cell r="D18264">
            <v>144</v>
          </cell>
          <cell r="E18264">
            <v>0</v>
          </cell>
          <cell r="F18264" t="str">
            <v>平裝</v>
          </cell>
          <cell r="G18264" t="str">
            <v>金城</v>
          </cell>
          <cell r="H18264">
            <v>28.8</v>
          </cell>
          <cell r="I18264" t="str">
            <v/>
          </cell>
          <cell r="J18264" t="str">
            <v/>
          </cell>
          <cell r="K18264" t="str">
            <v/>
          </cell>
          <cell r="L18264" t="str">
            <v/>
          </cell>
          <cell r="M18264" t="str">
            <v>免稅</v>
          </cell>
          <cell r="N18264" t="str">
            <v>7800847780</v>
          </cell>
        </row>
        <row r="18265">
          <cell r="A18265" t="str">
            <v>80084802</v>
          </cell>
          <cell r="B18265" t="str">
            <v>國寶奇案紀實:驚世文物被竊案全揭密</v>
          </cell>
          <cell r="C18265" t="str">
            <v>蘇殿遠</v>
          </cell>
          <cell r="D18265">
            <v>150</v>
          </cell>
          <cell r="E18265">
            <v>0</v>
          </cell>
          <cell r="F18265" t="str">
            <v>平裝</v>
          </cell>
          <cell r="G18265" t="str">
            <v>金城</v>
          </cell>
          <cell r="H18265">
            <v>30</v>
          </cell>
          <cell r="I18265" t="str">
            <v/>
          </cell>
          <cell r="J18265" t="str">
            <v/>
          </cell>
          <cell r="K18265" t="str">
            <v/>
          </cell>
          <cell r="L18265" t="str">
            <v/>
          </cell>
          <cell r="M18265" t="str">
            <v>免稅</v>
          </cell>
          <cell r="N18265" t="str">
            <v>7800848027</v>
          </cell>
        </row>
        <row r="18266">
          <cell r="A18266" t="str">
            <v>80084850</v>
          </cell>
          <cell r="B18266" t="str">
            <v>唐詩中的管理學</v>
          </cell>
          <cell r="C18266" t="str">
            <v>趙楓</v>
          </cell>
          <cell r="D18266">
            <v>140</v>
          </cell>
          <cell r="E18266">
            <v>0</v>
          </cell>
          <cell r="F18266" t="str">
            <v>平裝</v>
          </cell>
          <cell r="G18266" t="str">
            <v>金城</v>
          </cell>
          <cell r="H18266">
            <v>28</v>
          </cell>
          <cell r="I18266" t="str">
            <v/>
          </cell>
          <cell r="J18266" t="str">
            <v/>
          </cell>
          <cell r="K18266" t="str">
            <v/>
          </cell>
          <cell r="L18266" t="str">
            <v/>
          </cell>
          <cell r="M18266" t="str">
            <v>免稅</v>
          </cell>
          <cell r="N18266" t="str">
            <v>7800848507</v>
          </cell>
        </row>
        <row r="18267">
          <cell r="A18267" t="str">
            <v>80084853</v>
          </cell>
          <cell r="B18267" t="str">
            <v>明清驚天大案</v>
          </cell>
          <cell r="C18267" t="str">
            <v>楊忠</v>
          </cell>
          <cell r="D18267">
            <v>140</v>
          </cell>
          <cell r="E18267">
            <v>0</v>
          </cell>
          <cell r="F18267" t="str">
            <v>平裝</v>
          </cell>
          <cell r="G18267" t="str">
            <v>金城</v>
          </cell>
          <cell r="H18267">
            <v>28</v>
          </cell>
          <cell r="I18267" t="str">
            <v/>
          </cell>
          <cell r="J18267" t="str">
            <v/>
          </cell>
          <cell r="K18267" t="str">
            <v/>
          </cell>
          <cell r="L18267" t="str">
            <v/>
          </cell>
          <cell r="M18267" t="str">
            <v>免稅</v>
          </cell>
          <cell r="N18267" t="str">
            <v>9787800848537</v>
          </cell>
        </row>
        <row r="18268">
          <cell r="A18268" t="str">
            <v>80084871</v>
          </cell>
          <cell r="B18268" t="str">
            <v>唐詩宋詞活學活用</v>
          </cell>
          <cell r="C18268" t="str">
            <v>陳柳</v>
          </cell>
          <cell r="D18268">
            <v>179</v>
          </cell>
          <cell r="E18268">
            <v>0</v>
          </cell>
          <cell r="F18268" t="str">
            <v>平裝</v>
          </cell>
          <cell r="G18268" t="str">
            <v>金城</v>
          </cell>
          <cell r="H18268">
            <v>29.8</v>
          </cell>
          <cell r="I18268" t="str">
            <v/>
          </cell>
          <cell r="J18268" t="str">
            <v/>
          </cell>
          <cell r="K18268" t="str">
            <v/>
          </cell>
          <cell r="L18268" t="str">
            <v/>
          </cell>
          <cell r="M18268" t="str">
            <v>免稅</v>
          </cell>
          <cell r="N18268" t="str">
            <v>780084871X</v>
          </cell>
        </row>
        <row r="18269">
          <cell r="A18269" t="str">
            <v>80084872</v>
          </cell>
          <cell r="B18269" t="str">
            <v>古典散文活學活用</v>
          </cell>
          <cell r="C18269" t="str">
            <v>陳柳</v>
          </cell>
          <cell r="D18269">
            <v>179</v>
          </cell>
          <cell r="E18269">
            <v>0</v>
          </cell>
          <cell r="F18269" t="str">
            <v>平裝</v>
          </cell>
          <cell r="G18269" t="str">
            <v>金城</v>
          </cell>
          <cell r="H18269">
            <v>29.8</v>
          </cell>
          <cell r="I18269" t="str">
            <v/>
          </cell>
          <cell r="J18269" t="str">
            <v/>
          </cell>
          <cell r="K18269" t="str">
            <v/>
          </cell>
          <cell r="L18269" t="str">
            <v/>
          </cell>
          <cell r="M18269" t="str">
            <v>免稅</v>
          </cell>
          <cell r="N18269" t="str">
            <v>7800848728</v>
          </cell>
        </row>
        <row r="18270">
          <cell r="A18270" t="str">
            <v>80084915</v>
          </cell>
          <cell r="B18270" t="str">
            <v>拍案說故宮</v>
          </cell>
          <cell r="C18270" t="str">
            <v>李蒙</v>
          </cell>
          <cell r="D18270">
            <v>149</v>
          </cell>
          <cell r="E18270">
            <v>0</v>
          </cell>
          <cell r="F18270" t="str">
            <v>平裝</v>
          </cell>
          <cell r="G18270" t="str">
            <v>金城</v>
          </cell>
          <cell r="H18270">
            <v>29.8</v>
          </cell>
          <cell r="I18270" t="str">
            <v/>
          </cell>
          <cell r="J18270" t="str">
            <v/>
          </cell>
          <cell r="K18270" t="str">
            <v/>
          </cell>
          <cell r="L18270" t="str">
            <v/>
          </cell>
          <cell r="M18270" t="str">
            <v>免稅</v>
          </cell>
          <cell r="N18270" t="str">
            <v>9787800849152</v>
          </cell>
        </row>
        <row r="18271">
          <cell r="A18271" t="str">
            <v>80084917</v>
          </cell>
          <cell r="B18271" t="str">
            <v>傳說中國權臣</v>
          </cell>
          <cell r="C18271" t="str">
            <v>蔡踐</v>
          </cell>
          <cell r="D18271">
            <v>190</v>
          </cell>
          <cell r="E18271">
            <v>0</v>
          </cell>
          <cell r="F18271" t="str">
            <v>平裝</v>
          </cell>
          <cell r="G18271" t="str">
            <v>金城</v>
          </cell>
          <cell r="H18271">
            <v>38</v>
          </cell>
          <cell r="I18271" t="str">
            <v/>
          </cell>
          <cell r="J18271" t="str">
            <v/>
          </cell>
          <cell r="K18271" t="str">
            <v/>
          </cell>
          <cell r="L18271" t="str">
            <v/>
          </cell>
          <cell r="M18271" t="str">
            <v>免稅</v>
          </cell>
          <cell r="N18271" t="str">
            <v>9787800849176</v>
          </cell>
        </row>
        <row r="18272">
          <cell r="A18272" t="str">
            <v>80084918</v>
          </cell>
          <cell r="B18272" t="str">
            <v>傳說中國文人</v>
          </cell>
          <cell r="C18272" t="str">
            <v>蔡踐</v>
          </cell>
          <cell r="D18272">
            <v>190</v>
          </cell>
          <cell r="E18272">
            <v>0</v>
          </cell>
          <cell r="F18272" t="str">
            <v>平裝</v>
          </cell>
          <cell r="G18272" t="str">
            <v>金城</v>
          </cell>
          <cell r="H18272">
            <v>38</v>
          </cell>
          <cell r="I18272" t="str">
            <v/>
          </cell>
          <cell r="J18272" t="str">
            <v/>
          </cell>
          <cell r="K18272" t="str">
            <v/>
          </cell>
          <cell r="L18272" t="str">
            <v/>
          </cell>
          <cell r="M18272" t="str">
            <v>免稅</v>
          </cell>
          <cell r="N18272" t="str">
            <v>9787800849183</v>
          </cell>
        </row>
        <row r="18273">
          <cell r="A18273" t="str">
            <v>80084919</v>
          </cell>
          <cell r="B18273" t="str">
            <v>傳說中國高僧</v>
          </cell>
          <cell r="C18273" t="str">
            <v>蔡踐</v>
          </cell>
          <cell r="D18273">
            <v>190</v>
          </cell>
          <cell r="E18273">
            <v>0</v>
          </cell>
          <cell r="F18273" t="str">
            <v>平裝</v>
          </cell>
          <cell r="G18273" t="str">
            <v>金城</v>
          </cell>
          <cell r="H18273">
            <v>38</v>
          </cell>
          <cell r="I18273" t="str">
            <v/>
          </cell>
          <cell r="J18273" t="str">
            <v/>
          </cell>
          <cell r="K18273" t="str">
            <v/>
          </cell>
          <cell r="L18273" t="str">
            <v/>
          </cell>
          <cell r="M18273" t="str">
            <v>免稅</v>
          </cell>
          <cell r="N18273" t="str">
            <v>9787800849190</v>
          </cell>
        </row>
        <row r="18274">
          <cell r="A18274" t="str">
            <v>80084920</v>
          </cell>
          <cell r="B18274" t="str">
            <v>傳說中國帝王</v>
          </cell>
          <cell r="C18274" t="str">
            <v>蔡踐</v>
          </cell>
          <cell r="D18274">
            <v>190</v>
          </cell>
          <cell r="E18274">
            <v>0</v>
          </cell>
          <cell r="F18274" t="str">
            <v>平裝</v>
          </cell>
          <cell r="G18274" t="str">
            <v>金城</v>
          </cell>
          <cell r="H18274">
            <v>38</v>
          </cell>
          <cell r="I18274" t="str">
            <v/>
          </cell>
          <cell r="J18274" t="str">
            <v/>
          </cell>
          <cell r="K18274" t="str">
            <v/>
          </cell>
          <cell r="L18274" t="str">
            <v/>
          </cell>
          <cell r="M18274" t="str">
            <v>免稅</v>
          </cell>
          <cell r="N18274" t="str">
            <v>9787800849206</v>
          </cell>
        </row>
        <row r="18275">
          <cell r="A18275" t="str">
            <v>80084929</v>
          </cell>
          <cell r="B18275" t="str">
            <v>蘇俄百年軍服</v>
          </cell>
          <cell r="C18275" t="str">
            <v>本社</v>
          </cell>
          <cell r="D18275">
            <v>1368</v>
          </cell>
          <cell r="E18275">
            <v>0</v>
          </cell>
          <cell r="F18275" t="str">
            <v>平裝</v>
          </cell>
          <cell r="G18275" t="str">
            <v>金城</v>
          </cell>
          <cell r="H18275">
            <v>228</v>
          </cell>
          <cell r="I18275" t="str">
            <v/>
          </cell>
          <cell r="J18275" t="str">
            <v/>
          </cell>
          <cell r="K18275" t="str">
            <v/>
          </cell>
          <cell r="L18275" t="str">
            <v/>
          </cell>
          <cell r="M18275" t="str">
            <v>免稅</v>
          </cell>
          <cell r="N18275" t="str">
            <v>9787800849299</v>
          </cell>
        </row>
        <row r="18276">
          <cell r="A18276" t="str">
            <v>80084963</v>
          </cell>
          <cell r="B18276" t="str">
            <v>明朝的痛</v>
          </cell>
          <cell r="C18276" t="str">
            <v>羅石賢</v>
          </cell>
          <cell r="D18276">
            <v>149</v>
          </cell>
          <cell r="E18276">
            <v>0</v>
          </cell>
          <cell r="F18276" t="str">
            <v>平裝</v>
          </cell>
          <cell r="G18276" t="str">
            <v>金城</v>
          </cell>
          <cell r="H18276">
            <v>29.8</v>
          </cell>
          <cell r="I18276" t="str">
            <v/>
          </cell>
          <cell r="J18276" t="str">
            <v/>
          </cell>
          <cell r="K18276" t="str">
            <v/>
          </cell>
          <cell r="L18276" t="str">
            <v/>
          </cell>
          <cell r="M18276" t="str">
            <v>免稅</v>
          </cell>
          <cell r="N18276" t="str">
            <v>9787800849633</v>
          </cell>
        </row>
        <row r="18277">
          <cell r="A18277" t="str">
            <v>80084970</v>
          </cell>
          <cell r="B18277" t="str">
            <v>1449大明驚變</v>
          </cell>
          <cell r="C18277" t="str">
            <v>吳蔚</v>
          </cell>
          <cell r="D18277">
            <v>130</v>
          </cell>
          <cell r="E18277">
            <v>0</v>
          </cell>
          <cell r="F18277" t="str">
            <v>平裝</v>
          </cell>
          <cell r="G18277" t="str">
            <v>金城</v>
          </cell>
          <cell r="H18277">
            <v>26</v>
          </cell>
          <cell r="I18277" t="str">
            <v/>
          </cell>
          <cell r="J18277" t="str">
            <v/>
          </cell>
          <cell r="K18277" t="str">
            <v/>
          </cell>
          <cell r="L18277" t="str">
            <v/>
          </cell>
          <cell r="M18277" t="str">
            <v>免稅</v>
          </cell>
          <cell r="N18277" t="str">
            <v>9787800849701</v>
          </cell>
        </row>
        <row r="18278">
          <cell r="A18278" t="str">
            <v>80084979</v>
          </cell>
          <cell r="B18278" t="str">
            <v>具像吉祥-圖說中國傳統吉祥文化</v>
          </cell>
          <cell r="C18278" t="str">
            <v>宋立達</v>
          </cell>
          <cell r="D18278">
            <v>180</v>
          </cell>
          <cell r="E18278">
            <v>0</v>
          </cell>
          <cell r="F18278" t="str">
            <v>平裝</v>
          </cell>
          <cell r="G18278" t="str">
            <v>金城</v>
          </cell>
          <cell r="H18278">
            <v>36</v>
          </cell>
          <cell r="I18278" t="str">
            <v/>
          </cell>
          <cell r="J18278" t="str">
            <v/>
          </cell>
          <cell r="K18278" t="str">
            <v/>
          </cell>
          <cell r="L18278" t="str">
            <v/>
          </cell>
          <cell r="M18278" t="str">
            <v>免稅</v>
          </cell>
          <cell r="N18278" t="str">
            <v>9787800849794</v>
          </cell>
        </row>
        <row r="18279">
          <cell r="A18279" t="str">
            <v>80084980</v>
          </cell>
          <cell r="B18279" t="str">
            <v>映射鬼神-圖說中國傳統神秘文化</v>
          </cell>
          <cell r="C18279" t="str">
            <v>宋立達</v>
          </cell>
          <cell r="D18279">
            <v>190</v>
          </cell>
          <cell r="E18279">
            <v>0</v>
          </cell>
          <cell r="F18279" t="str">
            <v>平裝</v>
          </cell>
          <cell r="G18279" t="str">
            <v>金城</v>
          </cell>
          <cell r="H18279">
            <v>38</v>
          </cell>
          <cell r="I18279" t="str">
            <v/>
          </cell>
          <cell r="J18279" t="str">
            <v/>
          </cell>
          <cell r="K18279" t="str">
            <v/>
          </cell>
          <cell r="L18279" t="str">
            <v/>
          </cell>
          <cell r="M18279" t="str">
            <v>免稅</v>
          </cell>
          <cell r="N18279" t="str">
            <v>9787800849800</v>
          </cell>
        </row>
        <row r="18280">
          <cell r="A18280" t="str">
            <v>80084998</v>
          </cell>
          <cell r="B18280" t="str">
            <v>霧開慈禧陵：慈禧陵地下宮殿清理之謎</v>
          </cell>
          <cell r="C18280" t="str">
            <v>徐鑫</v>
          </cell>
          <cell r="D18280">
            <v>149</v>
          </cell>
          <cell r="E18280">
            <v>0</v>
          </cell>
          <cell r="F18280" t="str">
            <v>平裝</v>
          </cell>
          <cell r="G18280" t="str">
            <v>金城</v>
          </cell>
          <cell r="H18280">
            <v>29.8</v>
          </cell>
          <cell r="I18280" t="str">
            <v/>
          </cell>
          <cell r="J18280" t="str">
            <v/>
          </cell>
          <cell r="K18280" t="str">
            <v/>
          </cell>
          <cell r="L18280" t="str">
            <v/>
          </cell>
          <cell r="M18280" t="str">
            <v>免稅</v>
          </cell>
          <cell r="N18280" t="str">
            <v>9787800849985</v>
          </cell>
        </row>
        <row r="18281">
          <cell r="A18281" t="str">
            <v>80087992</v>
          </cell>
          <cell r="B18281" t="str">
            <v>歷史上的大預言</v>
          </cell>
          <cell r="C18281" t="str">
            <v>楊紅林</v>
          </cell>
          <cell r="D18281">
            <v>210</v>
          </cell>
          <cell r="E18281">
            <v>0</v>
          </cell>
          <cell r="F18281" t="str">
            <v>平裝</v>
          </cell>
          <cell r="G18281" t="str">
            <v>中國發展</v>
          </cell>
          <cell r="H18281">
            <v>35</v>
          </cell>
          <cell r="I18281" t="str">
            <v/>
          </cell>
          <cell r="J18281" t="str">
            <v/>
          </cell>
          <cell r="K18281" t="str">
            <v/>
          </cell>
          <cell r="L18281" t="str">
            <v/>
          </cell>
          <cell r="M18281" t="str">
            <v>免稅</v>
          </cell>
          <cell r="N18281" t="str">
            <v>9787800879920</v>
          </cell>
        </row>
        <row r="18282">
          <cell r="A18282" t="str">
            <v>80088923</v>
          </cell>
          <cell r="B18282" t="str">
            <v>現代漢語專題</v>
          </cell>
          <cell r="C18282" t="str">
            <v>李濟中、姚錫遠</v>
          </cell>
          <cell r="D18282">
            <v>95</v>
          </cell>
          <cell r="E18282">
            <v>0</v>
          </cell>
          <cell r="F18282" t="str">
            <v>平裝</v>
          </cell>
          <cell r="G18282" t="str">
            <v>中國社會</v>
          </cell>
          <cell r="H18282">
            <v>19</v>
          </cell>
          <cell r="I18282" t="str">
            <v/>
          </cell>
          <cell r="J18282" t="str">
            <v/>
          </cell>
          <cell r="K18282" t="str">
            <v/>
          </cell>
          <cell r="L18282" t="str">
            <v/>
          </cell>
          <cell r="M18282" t="str">
            <v>免稅</v>
          </cell>
          <cell r="N18282" t="str">
            <v>7800889238</v>
          </cell>
        </row>
        <row r="18283">
          <cell r="A18283" t="str">
            <v>80089011</v>
          </cell>
          <cell r="B18283" t="str">
            <v>石室秘錄</v>
          </cell>
          <cell r="C18283" t="str">
            <v>陳士鐸</v>
          </cell>
          <cell r="D18283">
            <v>126</v>
          </cell>
          <cell r="E18283">
            <v>0</v>
          </cell>
          <cell r="F18283" t="str">
            <v/>
          </cell>
          <cell r="G18283" t="str">
            <v>中國中醫藥</v>
          </cell>
          <cell r="H18283">
            <v>21</v>
          </cell>
          <cell r="I18283" t="str">
            <v/>
          </cell>
          <cell r="J18283" t="str">
            <v/>
          </cell>
          <cell r="K18283" t="str">
            <v/>
          </cell>
          <cell r="L18283" t="str">
            <v/>
          </cell>
          <cell r="M18283" t="str">
            <v>免稅</v>
          </cell>
          <cell r="N18283" t="str">
            <v>9787800890116</v>
          </cell>
        </row>
        <row r="18284">
          <cell r="A18284" t="str">
            <v>80089014</v>
          </cell>
          <cell r="B18284" t="str">
            <v>本草嵩原</v>
          </cell>
          <cell r="C18284" t="str">
            <v>張志聰</v>
          </cell>
          <cell r="D18284">
            <v>66</v>
          </cell>
          <cell r="E18284">
            <v>0</v>
          </cell>
          <cell r="F18284" t="str">
            <v/>
          </cell>
          <cell r="G18284" t="str">
            <v>中國中醫藥</v>
          </cell>
          <cell r="H18284">
            <v>11</v>
          </cell>
          <cell r="I18284" t="str">
            <v/>
          </cell>
          <cell r="J18284" t="str">
            <v/>
          </cell>
          <cell r="K18284" t="str">
            <v/>
          </cell>
          <cell r="L18284" t="str">
            <v/>
          </cell>
          <cell r="M18284" t="str">
            <v>免稅</v>
          </cell>
          <cell r="N18284" t="str">
            <v>9787800890147</v>
          </cell>
        </row>
        <row r="18285">
          <cell r="A18285" t="str">
            <v>80089016</v>
          </cell>
          <cell r="B18285" t="str">
            <v>金匱要略心典</v>
          </cell>
          <cell r="C18285" t="str">
            <v>尤怡</v>
          </cell>
          <cell r="D18285">
            <v>72</v>
          </cell>
          <cell r="E18285">
            <v>0</v>
          </cell>
          <cell r="F18285" t="str">
            <v>平裝</v>
          </cell>
          <cell r="G18285" t="str">
            <v>中國中醫藥</v>
          </cell>
          <cell r="H18285">
            <v>12</v>
          </cell>
          <cell r="I18285" t="str">
            <v/>
          </cell>
          <cell r="J18285" t="str">
            <v/>
          </cell>
          <cell r="K18285" t="str">
            <v/>
          </cell>
          <cell r="L18285" t="str">
            <v/>
          </cell>
          <cell r="M18285" t="str">
            <v>免稅</v>
          </cell>
          <cell r="N18285" t="str">
            <v>9787800890161</v>
          </cell>
        </row>
        <row r="18286">
          <cell r="A18286" t="str">
            <v>80089031</v>
          </cell>
          <cell r="B18286" t="str">
            <v>太醫院秘藏高丹丸散方濟</v>
          </cell>
          <cell r="C18286" t="str">
            <v>太醫院</v>
          </cell>
          <cell r="D18286">
            <v>72</v>
          </cell>
          <cell r="E18286">
            <v>0</v>
          </cell>
          <cell r="F18286" t="str">
            <v>平裝</v>
          </cell>
          <cell r="G18286" t="str">
            <v>中國中醫藥</v>
          </cell>
          <cell r="H18286">
            <v>12</v>
          </cell>
          <cell r="I18286" t="str">
            <v/>
          </cell>
          <cell r="J18286" t="str">
            <v/>
          </cell>
          <cell r="K18286" t="str">
            <v/>
          </cell>
          <cell r="L18286" t="str">
            <v/>
          </cell>
          <cell r="M18286" t="str">
            <v>免稅</v>
          </cell>
          <cell r="N18286" t="str">
            <v>9787800890314</v>
          </cell>
        </row>
        <row r="18287">
          <cell r="A18287" t="str">
            <v>80089032</v>
          </cell>
          <cell r="B18287" t="str">
            <v>金匱要略廣注</v>
          </cell>
          <cell r="C18287" t="str">
            <v>（清）李?</v>
          </cell>
          <cell r="D18287">
            <v>65</v>
          </cell>
          <cell r="E18287">
            <v>0</v>
          </cell>
          <cell r="F18287" t="str">
            <v>平裝</v>
          </cell>
          <cell r="G18287" t="str">
            <v>中國中醫藥</v>
          </cell>
          <cell r="H18287">
            <v>13</v>
          </cell>
          <cell r="I18287" t="str">
            <v/>
          </cell>
          <cell r="J18287" t="str">
            <v/>
          </cell>
          <cell r="K18287" t="str">
            <v/>
          </cell>
          <cell r="L18287" t="str">
            <v/>
          </cell>
          <cell r="M18287" t="str">
            <v>免稅</v>
          </cell>
          <cell r="N18287" t="str">
            <v>9787800890321</v>
          </cell>
        </row>
        <row r="18288">
          <cell r="A18288" t="str">
            <v>80089033</v>
          </cell>
          <cell r="B18288" t="str">
            <v>魯府禁方</v>
          </cell>
          <cell r="C18288" t="str">
            <v>龔廷賢</v>
          </cell>
          <cell r="D18288">
            <v>66</v>
          </cell>
          <cell r="E18288">
            <v>0</v>
          </cell>
          <cell r="F18288" t="str">
            <v/>
          </cell>
          <cell r="G18288" t="str">
            <v>中國中醫藥</v>
          </cell>
          <cell r="H18288">
            <v>11</v>
          </cell>
          <cell r="I18288" t="str">
            <v/>
          </cell>
          <cell r="J18288" t="str">
            <v/>
          </cell>
          <cell r="K18288" t="str">
            <v/>
          </cell>
          <cell r="L18288" t="str">
            <v/>
          </cell>
          <cell r="M18288" t="str">
            <v>免稅</v>
          </cell>
          <cell r="N18288" t="str">
            <v>9787800890338</v>
          </cell>
        </row>
        <row r="18289">
          <cell r="A18289" t="str">
            <v>80089179</v>
          </cell>
          <cell r="B18289" t="str">
            <v>醫法圓通</v>
          </cell>
          <cell r="C18289" t="str">
            <v>鄭壽全</v>
          </cell>
          <cell r="D18289">
            <v>66</v>
          </cell>
          <cell r="E18289">
            <v>0</v>
          </cell>
          <cell r="F18289" t="str">
            <v/>
          </cell>
          <cell r="G18289" t="str">
            <v>中國中醫藥</v>
          </cell>
          <cell r="H18289">
            <v>11</v>
          </cell>
          <cell r="I18289" t="str">
            <v/>
          </cell>
          <cell r="J18289" t="str">
            <v/>
          </cell>
          <cell r="K18289" t="str">
            <v/>
          </cell>
          <cell r="L18289" t="str">
            <v/>
          </cell>
          <cell r="M18289" t="str">
            <v>免稅</v>
          </cell>
          <cell r="N18289" t="str">
            <v>9787800891793</v>
          </cell>
        </row>
        <row r="18290">
          <cell r="A18290" t="str">
            <v>80089208</v>
          </cell>
          <cell r="B18290" t="str">
            <v>求醫不如求己</v>
          </cell>
          <cell r="C18290" t="str">
            <v>中裏巴人</v>
          </cell>
          <cell r="D18290">
            <v>145</v>
          </cell>
          <cell r="E18290">
            <v>0</v>
          </cell>
          <cell r="F18290" t="str">
            <v>平裝</v>
          </cell>
          <cell r="G18290" t="str">
            <v>中國中醫藥</v>
          </cell>
          <cell r="H18290">
            <v>29</v>
          </cell>
          <cell r="I18290" t="str">
            <v/>
          </cell>
          <cell r="J18290" t="str">
            <v/>
          </cell>
          <cell r="K18290" t="str">
            <v/>
          </cell>
          <cell r="L18290" t="str">
            <v/>
          </cell>
          <cell r="M18290" t="str">
            <v>免稅</v>
          </cell>
          <cell r="N18290" t="str">
            <v>7800892085</v>
          </cell>
        </row>
        <row r="18291">
          <cell r="A18291" t="str">
            <v>80089403</v>
          </cell>
          <cell r="B18291" t="str">
            <v>本草新編</v>
          </cell>
          <cell r="C18291" t="str">
            <v>陳士鐸</v>
          </cell>
          <cell r="D18291">
            <v>108</v>
          </cell>
          <cell r="E18291">
            <v>0</v>
          </cell>
          <cell r="F18291" t="str">
            <v/>
          </cell>
          <cell r="G18291" t="str">
            <v>中國中醫藥</v>
          </cell>
          <cell r="H18291">
            <v>18</v>
          </cell>
          <cell r="I18291" t="str">
            <v/>
          </cell>
          <cell r="J18291" t="str">
            <v/>
          </cell>
          <cell r="K18291" t="str">
            <v/>
          </cell>
          <cell r="L18291" t="str">
            <v/>
          </cell>
          <cell r="M18291" t="str">
            <v>免稅</v>
          </cell>
          <cell r="N18291" t="str">
            <v>9787800894039</v>
          </cell>
        </row>
        <row r="18292">
          <cell r="A18292" t="str">
            <v>80089473</v>
          </cell>
          <cell r="B18292" t="str">
            <v>李時珍醫學全書</v>
          </cell>
          <cell r="C18292" t="str">
            <v>柳長華</v>
          </cell>
          <cell r="D18292">
            <v>1062</v>
          </cell>
          <cell r="E18292">
            <v>0</v>
          </cell>
          <cell r="F18292" t="str">
            <v>精裝</v>
          </cell>
          <cell r="G18292" t="str">
            <v>中國中醫藥</v>
          </cell>
          <cell r="H18292">
            <v>177</v>
          </cell>
          <cell r="I18292" t="str">
            <v/>
          </cell>
          <cell r="J18292" t="str">
            <v/>
          </cell>
          <cell r="K18292" t="str">
            <v/>
          </cell>
          <cell r="L18292" t="str">
            <v/>
          </cell>
          <cell r="M18292" t="str">
            <v>免稅</v>
          </cell>
          <cell r="N18292" t="str">
            <v>7800894738</v>
          </cell>
        </row>
        <row r="18293">
          <cell r="A18293" t="str">
            <v>80089579</v>
          </cell>
          <cell r="B18293" t="str">
            <v>針灸大成</v>
          </cell>
          <cell r="C18293" t="str">
            <v>楊繼洲</v>
          </cell>
          <cell r="D18293">
            <v>168</v>
          </cell>
          <cell r="E18293">
            <v>0</v>
          </cell>
          <cell r="F18293" t="str">
            <v/>
          </cell>
          <cell r="G18293" t="str">
            <v>中國中醫藥</v>
          </cell>
          <cell r="H18293">
            <v>28</v>
          </cell>
          <cell r="I18293" t="str">
            <v/>
          </cell>
          <cell r="J18293" t="str">
            <v/>
          </cell>
          <cell r="K18293" t="str">
            <v/>
          </cell>
          <cell r="L18293" t="str">
            <v/>
          </cell>
          <cell r="M18293" t="str">
            <v>免稅</v>
          </cell>
          <cell r="N18293" t="str">
            <v>9787800895791</v>
          </cell>
        </row>
        <row r="18294">
          <cell r="A18294" t="str">
            <v>80089592</v>
          </cell>
          <cell r="B18294" t="str">
            <v>齊氏醫案</v>
          </cell>
          <cell r="C18294" t="str">
            <v>齊秉慧</v>
          </cell>
          <cell r="D18294">
            <v>102</v>
          </cell>
          <cell r="E18294">
            <v>0</v>
          </cell>
          <cell r="F18294" t="str">
            <v/>
          </cell>
          <cell r="G18294" t="str">
            <v>中國中醫藥</v>
          </cell>
          <cell r="H18294">
            <v>17</v>
          </cell>
          <cell r="I18294" t="str">
            <v/>
          </cell>
          <cell r="J18294" t="str">
            <v/>
          </cell>
          <cell r="K18294" t="str">
            <v/>
          </cell>
          <cell r="L18294" t="str">
            <v/>
          </cell>
          <cell r="M18294" t="str">
            <v>免稅</v>
          </cell>
          <cell r="N18294" t="str">
            <v>9787800895920</v>
          </cell>
        </row>
        <row r="18295">
          <cell r="A18295" t="str">
            <v>80089594</v>
          </cell>
          <cell r="B18295" t="str">
            <v>柳選四家醫案</v>
          </cell>
          <cell r="C18295" t="str">
            <v>尤在涇</v>
          </cell>
          <cell r="D18295">
            <v>102</v>
          </cell>
          <cell r="E18295">
            <v>0</v>
          </cell>
          <cell r="F18295" t="str">
            <v/>
          </cell>
          <cell r="G18295" t="str">
            <v>中國中醫藥</v>
          </cell>
          <cell r="H18295">
            <v>17</v>
          </cell>
          <cell r="I18295" t="str">
            <v/>
          </cell>
          <cell r="J18295" t="str">
            <v/>
          </cell>
          <cell r="K18295" t="str">
            <v/>
          </cell>
          <cell r="L18295" t="str">
            <v/>
          </cell>
          <cell r="M18295" t="str">
            <v>免稅</v>
          </cell>
          <cell r="N18295" t="str">
            <v>9787800895944</v>
          </cell>
        </row>
        <row r="18296">
          <cell r="A18296" t="str">
            <v>80089595</v>
          </cell>
          <cell r="B18296" t="str">
            <v>本草求真</v>
          </cell>
          <cell r="C18296" t="str">
            <v>黃宮繡</v>
          </cell>
          <cell r="D18296">
            <v>162</v>
          </cell>
          <cell r="E18296">
            <v>0</v>
          </cell>
          <cell r="F18296" t="str">
            <v/>
          </cell>
          <cell r="G18296" t="str">
            <v>中國中醫藥</v>
          </cell>
          <cell r="H18296">
            <v>27</v>
          </cell>
          <cell r="I18296" t="str">
            <v/>
          </cell>
          <cell r="J18296" t="str">
            <v/>
          </cell>
          <cell r="K18296" t="str">
            <v/>
          </cell>
          <cell r="L18296" t="str">
            <v/>
          </cell>
          <cell r="M18296" t="str">
            <v>免稅</v>
          </cell>
          <cell r="N18296" t="str">
            <v>9787800895951</v>
          </cell>
        </row>
        <row r="18297">
          <cell r="A18297" t="str">
            <v>80089671</v>
          </cell>
          <cell r="B18297" t="str">
            <v>本草綱目拾遺</v>
          </cell>
          <cell r="C18297" t="str">
            <v>趙學敏</v>
          </cell>
          <cell r="D18297">
            <v>120</v>
          </cell>
          <cell r="E18297">
            <v>0</v>
          </cell>
          <cell r="F18297" t="str">
            <v>平裝</v>
          </cell>
          <cell r="G18297" t="str">
            <v>中國中醫藥</v>
          </cell>
          <cell r="H18297">
            <v>24</v>
          </cell>
          <cell r="I18297" t="str">
            <v/>
          </cell>
          <cell r="J18297" t="str">
            <v/>
          </cell>
          <cell r="K18297" t="str">
            <v/>
          </cell>
          <cell r="L18297" t="str">
            <v/>
          </cell>
          <cell r="M18297" t="str">
            <v>免稅</v>
          </cell>
          <cell r="N18297" t="str">
            <v>9787800896712</v>
          </cell>
        </row>
        <row r="18298">
          <cell r="A18298" t="str">
            <v>80089672</v>
          </cell>
          <cell r="B18298" t="str">
            <v>得配本草</v>
          </cell>
          <cell r="C18298" t="str">
            <v>嚴潔</v>
          </cell>
          <cell r="D18298">
            <v>96</v>
          </cell>
          <cell r="E18298">
            <v>0</v>
          </cell>
          <cell r="F18298" t="str">
            <v/>
          </cell>
          <cell r="G18298" t="str">
            <v>中國中醫藥</v>
          </cell>
          <cell r="H18298">
            <v>16</v>
          </cell>
          <cell r="I18298" t="str">
            <v/>
          </cell>
          <cell r="J18298" t="str">
            <v/>
          </cell>
          <cell r="K18298" t="str">
            <v/>
          </cell>
          <cell r="L18298" t="str">
            <v/>
          </cell>
          <cell r="M18298" t="str">
            <v>免稅</v>
          </cell>
          <cell r="N18298" t="str">
            <v>9787800896729</v>
          </cell>
        </row>
        <row r="18299">
          <cell r="A18299" t="str">
            <v>80089674</v>
          </cell>
          <cell r="B18299" t="str">
            <v>串雅全書</v>
          </cell>
          <cell r="C18299" t="str">
            <v>.</v>
          </cell>
          <cell r="D18299">
            <v>114</v>
          </cell>
          <cell r="E18299">
            <v>0</v>
          </cell>
          <cell r="F18299" t="str">
            <v>平裝</v>
          </cell>
          <cell r="G18299" t="str">
            <v>中國中醫藥</v>
          </cell>
          <cell r="H18299">
            <v>15</v>
          </cell>
          <cell r="I18299" t="str">
            <v/>
          </cell>
          <cell r="J18299" t="str">
            <v/>
          </cell>
          <cell r="K18299" t="str">
            <v/>
          </cell>
          <cell r="L18299" t="str">
            <v/>
          </cell>
          <cell r="M18299" t="str">
            <v>免稅</v>
          </cell>
          <cell r="N18299" t="str">
            <v>7800896749</v>
          </cell>
        </row>
        <row r="18300">
          <cell r="A18300" t="str">
            <v>80089681</v>
          </cell>
          <cell r="B18300" t="str">
            <v>古今醫案按</v>
          </cell>
          <cell r="C18300" t="str">
            <v>俞震</v>
          </cell>
          <cell r="D18300">
            <v>144</v>
          </cell>
          <cell r="E18300">
            <v>0</v>
          </cell>
          <cell r="F18300" t="str">
            <v/>
          </cell>
          <cell r="G18300" t="str">
            <v>中國中醫藥</v>
          </cell>
          <cell r="H18300">
            <v>24</v>
          </cell>
          <cell r="I18300" t="str">
            <v/>
          </cell>
          <cell r="J18300" t="str">
            <v/>
          </cell>
          <cell r="K18300" t="str">
            <v/>
          </cell>
          <cell r="L18300" t="str">
            <v/>
          </cell>
          <cell r="M18300" t="str">
            <v>免稅</v>
          </cell>
          <cell r="N18300" t="str">
            <v>9787800896811</v>
          </cell>
        </row>
        <row r="18301">
          <cell r="A18301" t="str">
            <v>80089683</v>
          </cell>
          <cell r="B18301" t="str">
            <v>醫學研悅</v>
          </cell>
          <cell r="C18301" t="str">
            <v>李盛春</v>
          </cell>
          <cell r="D18301">
            <v>96</v>
          </cell>
          <cell r="E18301">
            <v>0</v>
          </cell>
          <cell r="F18301" t="str">
            <v/>
          </cell>
          <cell r="G18301" t="str">
            <v>中國中醫藥</v>
          </cell>
          <cell r="H18301">
            <v>16</v>
          </cell>
          <cell r="I18301" t="str">
            <v/>
          </cell>
          <cell r="J18301" t="str">
            <v/>
          </cell>
          <cell r="K18301" t="str">
            <v/>
          </cell>
          <cell r="L18301" t="str">
            <v/>
          </cell>
          <cell r="M18301" t="str">
            <v>免稅</v>
          </cell>
          <cell r="N18301" t="str">
            <v>9787800896835</v>
          </cell>
        </row>
        <row r="18302">
          <cell r="A18302" t="str">
            <v>80089796</v>
          </cell>
          <cell r="B18302" t="str">
            <v>本草備要</v>
          </cell>
          <cell r="C18302" t="str">
            <v>汪昂</v>
          </cell>
          <cell r="D18302">
            <v>102</v>
          </cell>
          <cell r="E18302">
            <v>0</v>
          </cell>
          <cell r="F18302" t="str">
            <v/>
          </cell>
          <cell r="G18302" t="str">
            <v>中國中醫藥</v>
          </cell>
          <cell r="H18302">
            <v>17</v>
          </cell>
          <cell r="I18302" t="str">
            <v/>
          </cell>
          <cell r="J18302" t="str">
            <v/>
          </cell>
          <cell r="K18302" t="str">
            <v/>
          </cell>
          <cell r="L18302" t="str">
            <v/>
          </cell>
          <cell r="M18302" t="str">
            <v>免稅</v>
          </cell>
          <cell r="N18302" t="str">
            <v>9787800897962</v>
          </cell>
        </row>
        <row r="18303">
          <cell r="A18303" t="str">
            <v>80089801</v>
          </cell>
          <cell r="B18303" t="str">
            <v>濟陰綱目</v>
          </cell>
          <cell r="C18303" t="str">
            <v>武之望</v>
          </cell>
          <cell r="D18303">
            <v>168</v>
          </cell>
          <cell r="E18303">
            <v>0</v>
          </cell>
          <cell r="F18303" t="str">
            <v/>
          </cell>
          <cell r="G18303" t="str">
            <v>中國中醫藥</v>
          </cell>
          <cell r="H18303">
            <v>28</v>
          </cell>
          <cell r="I18303" t="str">
            <v/>
          </cell>
          <cell r="J18303" t="str">
            <v/>
          </cell>
          <cell r="K18303" t="str">
            <v/>
          </cell>
          <cell r="L18303" t="str">
            <v/>
          </cell>
          <cell r="M18303" t="str">
            <v>免稅</v>
          </cell>
          <cell r="N18303" t="str">
            <v>9787800898013</v>
          </cell>
        </row>
        <row r="18304">
          <cell r="A18304" t="str">
            <v>80094241</v>
          </cell>
          <cell r="B18304" t="str">
            <v>說出你的秘密-一部讓人走出心理困惑的心靈小說</v>
          </cell>
          <cell r="C18304" t="str">
            <v>黃斌著</v>
          </cell>
          <cell r="D18304">
            <v>179</v>
          </cell>
          <cell r="E18304">
            <v>5</v>
          </cell>
          <cell r="F18304" t="str">
            <v>平裝</v>
          </cell>
          <cell r="G18304" t="str">
            <v>大眾文藝</v>
          </cell>
          <cell r="H18304">
            <v>29.8</v>
          </cell>
          <cell r="I18304" t="str">
            <v/>
          </cell>
          <cell r="J18304" t="str">
            <v/>
          </cell>
          <cell r="K18304" t="str">
            <v/>
          </cell>
          <cell r="L18304" t="str">
            <v/>
          </cell>
          <cell r="M18304" t="str">
            <v>免稅</v>
          </cell>
          <cell r="N18304" t="str">
            <v>9787800942419</v>
          </cell>
        </row>
        <row r="18305">
          <cell r="A18305" t="str">
            <v>80094669</v>
          </cell>
          <cell r="B18305" t="str">
            <v>61個國家王牌部隊內幕</v>
          </cell>
          <cell r="C18305" t="str">
            <v>李慶山</v>
          </cell>
          <cell r="D18305">
            <v>168</v>
          </cell>
          <cell r="E18305">
            <v>0</v>
          </cell>
          <cell r="F18305" t="str">
            <v>平裝</v>
          </cell>
          <cell r="G18305" t="str">
            <v>大眾文藝</v>
          </cell>
          <cell r="H18305">
            <v>28</v>
          </cell>
          <cell r="I18305" t="str">
            <v/>
          </cell>
          <cell r="J18305" t="str">
            <v/>
          </cell>
          <cell r="K18305" t="str">
            <v/>
          </cell>
          <cell r="L18305" t="str">
            <v/>
          </cell>
          <cell r="M18305" t="str">
            <v>免稅</v>
          </cell>
          <cell r="N18305" t="str">
            <v>780094669X</v>
          </cell>
        </row>
        <row r="18306">
          <cell r="A18306" t="str">
            <v>80096568</v>
          </cell>
          <cell r="B18306" t="str">
            <v>連環圖畫水滸(全五冊)</v>
          </cell>
          <cell r="C18306" t="str">
            <v/>
          </cell>
          <cell r="D18306">
            <v>695</v>
          </cell>
          <cell r="E18306">
            <v>0</v>
          </cell>
          <cell r="F18306" t="str">
            <v>盒裝</v>
          </cell>
          <cell r="G18306" t="str">
            <v>致公</v>
          </cell>
          <cell r="H18306">
            <v>0</v>
          </cell>
          <cell r="I18306" t="str">
            <v/>
          </cell>
          <cell r="J18306" t="str">
            <v/>
          </cell>
          <cell r="K18306" t="str">
            <v/>
          </cell>
          <cell r="L18306" t="str">
            <v/>
          </cell>
          <cell r="M18306" t="str">
            <v>免稅</v>
          </cell>
          <cell r="N18306" t="str">
            <v>7800965686</v>
          </cell>
        </row>
        <row r="18307">
          <cell r="A18307" t="str">
            <v>80096568A</v>
          </cell>
          <cell r="B18307" t="str">
            <v>連環圖畫西遊記(全五冊)</v>
          </cell>
          <cell r="C18307" t="str">
            <v/>
          </cell>
          <cell r="D18307">
            <v>695</v>
          </cell>
          <cell r="E18307">
            <v>0</v>
          </cell>
          <cell r="F18307" t="str">
            <v>盒裝</v>
          </cell>
          <cell r="G18307" t="str">
            <v>致公</v>
          </cell>
          <cell r="H18307">
            <v>0</v>
          </cell>
          <cell r="I18307" t="str">
            <v/>
          </cell>
          <cell r="J18307" t="str">
            <v/>
          </cell>
          <cell r="K18307" t="str">
            <v/>
          </cell>
          <cell r="L18307" t="str">
            <v/>
          </cell>
          <cell r="M18307" t="str">
            <v>免稅</v>
          </cell>
          <cell r="N18307" t="str">
            <v>7800965686</v>
          </cell>
        </row>
        <row r="18308">
          <cell r="A18308" t="str">
            <v>80096568B</v>
          </cell>
          <cell r="B18308" t="str">
            <v>連環圖畫岳傳(全六冊)_中國早期</v>
          </cell>
          <cell r="C18308" t="str">
            <v/>
          </cell>
          <cell r="D18308">
            <v>695</v>
          </cell>
          <cell r="E18308">
            <v>0</v>
          </cell>
          <cell r="F18308" t="str">
            <v>線裝</v>
          </cell>
          <cell r="G18308" t="str">
            <v/>
          </cell>
          <cell r="H18308">
            <v>0</v>
          </cell>
          <cell r="I18308" t="str">
            <v/>
          </cell>
          <cell r="J18308" t="str">
            <v/>
          </cell>
          <cell r="K18308" t="str">
            <v/>
          </cell>
          <cell r="L18308" t="str">
            <v/>
          </cell>
          <cell r="M18308" t="str">
            <v>免稅</v>
          </cell>
          <cell r="N18308" t="str">
            <v>7800965686</v>
          </cell>
        </row>
        <row r="18309">
          <cell r="A18309" t="str">
            <v>80096568C</v>
          </cell>
          <cell r="B18309" t="str">
            <v>連環圖畫封神榜(全六冊)_中國早</v>
          </cell>
          <cell r="C18309" t="str">
            <v/>
          </cell>
          <cell r="D18309">
            <v>695</v>
          </cell>
          <cell r="E18309">
            <v>0</v>
          </cell>
          <cell r="F18309" t="str">
            <v>線裝</v>
          </cell>
          <cell r="G18309" t="str">
            <v/>
          </cell>
          <cell r="H18309">
            <v>0</v>
          </cell>
          <cell r="I18309" t="str">
            <v/>
          </cell>
          <cell r="J18309" t="str">
            <v/>
          </cell>
          <cell r="K18309" t="str">
            <v/>
          </cell>
          <cell r="L18309" t="str">
            <v/>
          </cell>
          <cell r="M18309" t="str">
            <v>免稅</v>
          </cell>
          <cell r="N18309" t="str">
            <v>7800965686</v>
          </cell>
        </row>
        <row r="18310">
          <cell r="A18310" t="str">
            <v>80096817</v>
          </cell>
          <cell r="B18310" t="str">
            <v>白蛇傳(上下)</v>
          </cell>
          <cell r="C18310" t="str">
            <v/>
          </cell>
          <cell r="D18310">
            <v>400</v>
          </cell>
          <cell r="E18310">
            <v>0</v>
          </cell>
          <cell r="F18310" t="str">
            <v>線裝</v>
          </cell>
          <cell r="G18310" t="str">
            <v/>
          </cell>
          <cell r="H18310">
            <v>0</v>
          </cell>
          <cell r="I18310" t="str">
            <v/>
          </cell>
          <cell r="J18310" t="str">
            <v/>
          </cell>
          <cell r="K18310" t="str">
            <v/>
          </cell>
          <cell r="L18310" t="str">
            <v/>
          </cell>
          <cell r="M18310" t="str">
            <v>免稅</v>
          </cell>
          <cell r="N18310" t="str">
            <v>7800968170</v>
          </cell>
        </row>
        <row r="18311">
          <cell r="A18311" t="str">
            <v>80099699</v>
          </cell>
          <cell r="B18311" t="str">
            <v>正說清宮八大疑案</v>
          </cell>
          <cell r="C18311" t="str">
            <v/>
          </cell>
          <cell r="D18311">
            <v>149</v>
          </cell>
          <cell r="E18311">
            <v>0</v>
          </cell>
          <cell r="F18311" t="str">
            <v>平裝</v>
          </cell>
          <cell r="G18311" t="str">
            <v/>
          </cell>
          <cell r="H18311">
            <v>0</v>
          </cell>
          <cell r="I18311" t="str">
            <v/>
          </cell>
          <cell r="J18311" t="str">
            <v/>
          </cell>
          <cell r="K18311" t="str">
            <v/>
          </cell>
          <cell r="L18311" t="str">
            <v/>
          </cell>
          <cell r="M18311" t="str">
            <v>應稅</v>
          </cell>
          <cell r="N18311" t="str">
            <v/>
          </cell>
        </row>
        <row r="18312">
          <cell r="A18312" t="str">
            <v>80099916</v>
          </cell>
          <cell r="B18312" t="str">
            <v>正說歷代十大名妓</v>
          </cell>
          <cell r="C18312" t="str">
            <v>本社</v>
          </cell>
          <cell r="D18312">
            <v>149</v>
          </cell>
          <cell r="E18312">
            <v>0</v>
          </cell>
          <cell r="F18312" t="str">
            <v>平裝</v>
          </cell>
          <cell r="G18312" t="str">
            <v>未建檔</v>
          </cell>
          <cell r="H18312">
            <v>0</v>
          </cell>
          <cell r="I18312" t="str">
            <v/>
          </cell>
          <cell r="J18312" t="str">
            <v/>
          </cell>
          <cell r="K18312" t="str">
            <v/>
          </cell>
          <cell r="L18312" t="str">
            <v/>
          </cell>
          <cell r="M18312" t="str">
            <v>免稅</v>
          </cell>
          <cell r="N18312" t="str">
            <v>7800999165</v>
          </cell>
        </row>
        <row r="18313">
          <cell r="A18313" t="str">
            <v>80100540</v>
          </cell>
          <cell r="B18313" t="str">
            <v>民國瓷器</v>
          </cell>
          <cell r="C18313" t="str">
            <v>鐵源</v>
          </cell>
          <cell r="D18313">
            <v>239</v>
          </cell>
          <cell r="E18313">
            <v>0</v>
          </cell>
          <cell r="F18313" t="str">
            <v>平裝</v>
          </cell>
          <cell r="G18313" t="str">
            <v>華齡</v>
          </cell>
          <cell r="H18313">
            <v>39.799999999999997</v>
          </cell>
          <cell r="I18313" t="str">
            <v/>
          </cell>
          <cell r="J18313" t="str">
            <v/>
          </cell>
          <cell r="K18313" t="str">
            <v/>
          </cell>
          <cell r="L18313" t="str">
            <v/>
          </cell>
          <cell r="M18313" t="str">
            <v>免稅</v>
          </cell>
          <cell r="N18313" t="str">
            <v>7801005406</v>
          </cell>
        </row>
        <row r="18314">
          <cell r="A18314" t="str">
            <v>80100836</v>
          </cell>
          <cell r="B18314" t="str">
            <v>梁啟超教子滿門俊秀</v>
          </cell>
          <cell r="C18314" t="str">
            <v>劉景雲</v>
          </cell>
          <cell r="D18314">
            <v>110</v>
          </cell>
          <cell r="E18314">
            <v>0</v>
          </cell>
          <cell r="F18314" t="str">
            <v>平裝</v>
          </cell>
          <cell r="G18314" t="str">
            <v/>
          </cell>
          <cell r="H18314">
            <v>0</v>
          </cell>
          <cell r="I18314" t="str">
            <v/>
          </cell>
          <cell r="J18314" t="str">
            <v/>
          </cell>
          <cell r="K18314" t="str">
            <v/>
          </cell>
          <cell r="L18314" t="str">
            <v/>
          </cell>
          <cell r="M18314" t="str">
            <v>免稅</v>
          </cell>
          <cell r="N18314" t="str">
            <v>7801008367</v>
          </cell>
        </row>
        <row r="18315">
          <cell r="A18315" t="str">
            <v>80103006</v>
          </cell>
          <cell r="B18315" t="str">
            <v>禪與中國藝術精神的嬗變（中國禪學叢書）</v>
          </cell>
          <cell r="C18315" t="str">
            <v>黃河濤</v>
          </cell>
          <cell r="D18315">
            <v>80</v>
          </cell>
          <cell r="E18315">
            <v>0</v>
          </cell>
          <cell r="F18315" t="str">
            <v>平裝</v>
          </cell>
          <cell r="G18315" t="str">
            <v>商務國際</v>
          </cell>
          <cell r="H18315">
            <v>16</v>
          </cell>
          <cell r="I18315" t="str">
            <v/>
          </cell>
          <cell r="J18315" t="str">
            <v/>
          </cell>
          <cell r="K18315" t="str">
            <v/>
          </cell>
          <cell r="L18315" t="str">
            <v/>
          </cell>
          <cell r="M18315" t="str">
            <v>免稅</v>
          </cell>
          <cell r="N18315" t="str">
            <v>7801030060</v>
          </cell>
        </row>
        <row r="18316">
          <cell r="A18316" t="str">
            <v>80103007</v>
          </cell>
          <cell r="B18316" t="str">
            <v>禪與中國園林</v>
          </cell>
          <cell r="C18316" t="str">
            <v>任曉紅</v>
          </cell>
          <cell r="D18316">
            <v>65</v>
          </cell>
          <cell r="E18316">
            <v>0</v>
          </cell>
          <cell r="F18316" t="str">
            <v>平裝</v>
          </cell>
          <cell r="G18316" t="str">
            <v>商務國際</v>
          </cell>
          <cell r="H18316">
            <v>13</v>
          </cell>
          <cell r="I18316" t="str">
            <v/>
          </cell>
          <cell r="J18316" t="str">
            <v/>
          </cell>
          <cell r="K18316" t="str">
            <v/>
          </cell>
          <cell r="L18316" t="str">
            <v/>
          </cell>
          <cell r="M18316" t="str">
            <v>免稅</v>
          </cell>
          <cell r="N18316" t="str">
            <v>9787801030078</v>
          </cell>
        </row>
        <row r="18317">
          <cell r="A18317" t="str">
            <v>80103012</v>
          </cell>
          <cell r="B18317" t="str">
            <v>中國古代的乞丐</v>
          </cell>
          <cell r="C18317" t="str">
            <v>高永建</v>
          </cell>
          <cell r="D18317">
            <v>50</v>
          </cell>
          <cell r="E18317">
            <v>0</v>
          </cell>
          <cell r="F18317" t="str">
            <v>平裝</v>
          </cell>
          <cell r="G18317" t="str">
            <v>商務國際</v>
          </cell>
          <cell r="H18317">
            <v>10</v>
          </cell>
          <cell r="I18317" t="str">
            <v/>
          </cell>
          <cell r="J18317" t="str">
            <v/>
          </cell>
          <cell r="K18317" t="str">
            <v/>
          </cell>
          <cell r="L18317" t="str">
            <v/>
          </cell>
          <cell r="M18317" t="str">
            <v>免稅</v>
          </cell>
          <cell r="N18317" t="str">
            <v>7801030125</v>
          </cell>
        </row>
        <row r="18318">
          <cell r="A18318" t="str">
            <v>80103013</v>
          </cell>
          <cell r="B18318" t="str">
            <v>中國吸煙史話（中國古代生活叢書）</v>
          </cell>
          <cell r="C18318" t="str">
            <v>袁庭棟</v>
          </cell>
          <cell r="D18318">
            <v>60</v>
          </cell>
          <cell r="E18318">
            <v>0</v>
          </cell>
          <cell r="F18318" t="str">
            <v>平裝</v>
          </cell>
          <cell r="G18318" t="str">
            <v>商務國際</v>
          </cell>
          <cell r="H18318">
            <v>10</v>
          </cell>
          <cell r="I18318" t="str">
            <v/>
          </cell>
          <cell r="J18318" t="str">
            <v/>
          </cell>
          <cell r="K18318" t="str">
            <v/>
          </cell>
          <cell r="L18318" t="str">
            <v/>
          </cell>
          <cell r="M18318" t="str">
            <v>免稅</v>
          </cell>
          <cell r="N18318" t="str">
            <v>7801030133</v>
          </cell>
        </row>
        <row r="18319">
          <cell r="A18319" t="str">
            <v>80103014</v>
          </cell>
          <cell r="B18319" t="str">
            <v>中國古代的商人（中國古代生活叢書）</v>
          </cell>
          <cell r="C18319" t="str">
            <v>王兆祥、劉文智</v>
          </cell>
          <cell r="D18319">
            <v>50</v>
          </cell>
          <cell r="E18319">
            <v>0</v>
          </cell>
          <cell r="F18319" t="str">
            <v>平裝</v>
          </cell>
          <cell r="G18319" t="str">
            <v>商務國際</v>
          </cell>
          <cell r="H18319">
            <v>10</v>
          </cell>
          <cell r="I18319" t="str">
            <v/>
          </cell>
          <cell r="J18319" t="str">
            <v/>
          </cell>
          <cell r="K18319" t="str">
            <v/>
          </cell>
          <cell r="L18319" t="str">
            <v/>
          </cell>
          <cell r="M18319" t="str">
            <v>免稅</v>
          </cell>
          <cell r="N18319" t="str">
            <v>7801030141</v>
          </cell>
        </row>
        <row r="18320">
          <cell r="A18320" t="str">
            <v>80103015</v>
          </cell>
          <cell r="B18320" t="str">
            <v>中國的師爺（中國古代生活叢書）</v>
          </cell>
          <cell r="C18320" t="str">
            <v>李喬</v>
          </cell>
          <cell r="D18320">
            <v>63</v>
          </cell>
          <cell r="E18320">
            <v>0</v>
          </cell>
          <cell r="F18320" t="str">
            <v>平裝</v>
          </cell>
          <cell r="G18320" t="str">
            <v>商務國際</v>
          </cell>
          <cell r="H18320">
            <v>12.5</v>
          </cell>
          <cell r="I18320" t="str">
            <v/>
          </cell>
          <cell r="J18320" t="str">
            <v/>
          </cell>
          <cell r="K18320" t="str">
            <v/>
          </cell>
          <cell r="L18320" t="str">
            <v/>
          </cell>
          <cell r="M18320" t="str">
            <v>免稅</v>
          </cell>
          <cell r="N18320" t="str">
            <v>780103015X</v>
          </cell>
        </row>
        <row r="18321">
          <cell r="A18321" t="str">
            <v>80103016</v>
          </cell>
          <cell r="B18321" t="str">
            <v>中國古代士兵生活與征戰（中國古代生活叢書</v>
          </cell>
          <cell r="C18321" t="str">
            <v>劉洪濤</v>
          </cell>
          <cell r="D18321">
            <v>63</v>
          </cell>
          <cell r="E18321">
            <v>0</v>
          </cell>
          <cell r="F18321" t="str">
            <v>平裝</v>
          </cell>
          <cell r="G18321" t="str">
            <v>商務國際</v>
          </cell>
          <cell r="H18321">
            <v>12.5</v>
          </cell>
          <cell r="I18321" t="str">
            <v/>
          </cell>
          <cell r="J18321" t="str">
            <v/>
          </cell>
          <cell r="K18321" t="str">
            <v/>
          </cell>
          <cell r="L18321" t="str">
            <v/>
          </cell>
          <cell r="M18321" t="str">
            <v>免稅</v>
          </cell>
          <cell r="N18321" t="str">
            <v>7801030168</v>
          </cell>
        </row>
        <row r="18322">
          <cell r="A18322" t="str">
            <v>80103017</v>
          </cell>
          <cell r="B18322" t="str">
            <v>中國古代的飲茶與茶館（中國古代生活叢書）</v>
          </cell>
          <cell r="C18322" t="str">
            <v>劉修明</v>
          </cell>
          <cell r="D18322">
            <v>63</v>
          </cell>
          <cell r="E18322">
            <v>0</v>
          </cell>
          <cell r="F18322" t="str">
            <v>平裝</v>
          </cell>
          <cell r="G18322" t="str">
            <v>商務國際</v>
          </cell>
          <cell r="H18322">
            <v>12.5</v>
          </cell>
          <cell r="I18322" t="str">
            <v/>
          </cell>
          <cell r="J18322" t="str">
            <v/>
          </cell>
          <cell r="K18322" t="str">
            <v/>
          </cell>
          <cell r="L18322" t="str">
            <v/>
          </cell>
          <cell r="M18322" t="str">
            <v>免稅</v>
          </cell>
          <cell r="N18322" t="str">
            <v>7801030176</v>
          </cell>
        </row>
        <row r="18323">
          <cell r="A18323" t="str">
            <v>80103018</v>
          </cell>
          <cell r="B18323" t="str">
            <v>中國古代的惡霸（中國古代生活叢書）</v>
          </cell>
          <cell r="C18323" t="str">
            <v>郭英德、過常寶</v>
          </cell>
          <cell r="D18323">
            <v>63</v>
          </cell>
          <cell r="E18323">
            <v>0</v>
          </cell>
          <cell r="F18323" t="str">
            <v>平裝</v>
          </cell>
          <cell r="G18323" t="str">
            <v>商務國際</v>
          </cell>
          <cell r="H18323">
            <v>12.5</v>
          </cell>
          <cell r="I18323" t="str">
            <v/>
          </cell>
          <cell r="J18323" t="str">
            <v/>
          </cell>
          <cell r="K18323" t="str">
            <v/>
          </cell>
          <cell r="L18323" t="str">
            <v/>
          </cell>
          <cell r="M18323" t="str">
            <v>免稅</v>
          </cell>
          <cell r="N18323" t="str">
            <v>7801030184</v>
          </cell>
        </row>
        <row r="18324">
          <cell r="A18324" t="str">
            <v>80103019</v>
          </cell>
          <cell r="B18324" t="str">
            <v>中國古代的家（中國古代生活叢書）</v>
          </cell>
          <cell r="C18324" t="str">
            <v>王玉波</v>
          </cell>
          <cell r="D18324">
            <v>75</v>
          </cell>
          <cell r="E18324">
            <v>0</v>
          </cell>
          <cell r="F18324" t="str">
            <v>平裝</v>
          </cell>
          <cell r="G18324" t="str">
            <v>商務國際</v>
          </cell>
          <cell r="H18324">
            <v>12.5</v>
          </cell>
          <cell r="I18324" t="str">
            <v/>
          </cell>
          <cell r="J18324" t="str">
            <v/>
          </cell>
          <cell r="K18324" t="str">
            <v/>
          </cell>
          <cell r="L18324" t="str">
            <v/>
          </cell>
          <cell r="M18324" t="str">
            <v>免稅</v>
          </cell>
          <cell r="N18324" t="str">
            <v>7801030192</v>
          </cell>
        </row>
        <row r="18325">
          <cell r="A18325" t="str">
            <v>80103020</v>
          </cell>
          <cell r="B18325" t="str">
            <v>中國古代的酒民飲酒（中國古代生活叢書）</v>
          </cell>
          <cell r="C18325" t="str">
            <v>劉軍等</v>
          </cell>
          <cell r="D18325">
            <v>63</v>
          </cell>
          <cell r="E18325">
            <v>0</v>
          </cell>
          <cell r="F18325" t="str">
            <v>平裝</v>
          </cell>
          <cell r="G18325" t="str">
            <v>商務國際</v>
          </cell>
          <cell r="H18325">
            <v>12.5</v>
          </cell>
          <cell r="I18325" t="str">
            <v/>
          </cell>
          <cell r="J18325" t="str">
            <v/>
          </cell>
          <cell r="K18325" t="str">
            <v/>
          </cell>
          <cell r="L18325" t="str">
            <v/>
          </cell>
          <cell r="M18325" t="str">
            <v>免稅</v>
          </cell>
          <cell r="N18325" t="str">
            <v>7801030206</v>
          </cell>
        </row>
        <row r="18326">
          <cell r="A18326" t="str">
            <v>80103021</v>
          </cell>
          <cell r="B18326" t="str">
            <v>中國古代的告狀與判案（中國古代生活叢書）</v>
          </cell>
          <cell r="C18326" t="str">
            <v>呂伯濤、孟向榮</v>
          </cell>
          <cell r="D18326">
            <v>63</v>
          </cell>
          <cell r="E18326">
            <v>0</v>
          </cell>
          <cell r="F18326" t="str">
            <v>平裝</v>
          </cell>
          <cell r="G18326" t="str">
            <v>商務國際</v>
          </cell>
          <cell r="H18326">
            <v>12.5</v>
          </cell>
          <cell r="I18326" t="str">
            <v/>
          </cell>
          <cell r="J18326" t="str">
            <v/>
          </cell>
          <cell r="K18326" t="str">
            <v/>
          </cell>
          <cell r="L18326" t="str">
            <v/>
          </cell>
          <cell r="M18326" t="str">
            <v>免稅</v>
          </cell>
          <cell r="N18326" t="str">
            <v>7801030214</v>
          </cell>
        </row>
        <row r="18327">
          <cell r="A18327" t="str">
            <v>80103026</v>
          </cell>
          <cell r="B18327" t="str">
            <v>中國古代的納稅與應役（中國古代生活叢書）</v>
          </cell>
          <cell r="C18327" t="str">
            <v>陳明光</v>
          </cell>
          <cell r="D18327">
            <v>50</v>
          </cell>
          <cell r="E18327">
            <v>0</v>
          </cell>
          <cell r="F18327" t="str">
            <v>平裝</v>
          </cell>
          <cell r="G18327" t="str">
            <v>商務國際</v>
          </cell>
          <cell r="H18327">
            <v>10</v>
          </cell>
          <cell r="I18327" t="str">
            <v/>
          </cell>
          <cell r="J18327" t="str">
            <v/>
          </cell>
          <cell r="K18327" t="str">
            <v/>
          </cell>
          <cell r="L18327" t="str">
            <v/>
          </cell>
          <cell r="M18327" t="str">
            <v>免稅</v>
          </cell>
          <cell r="N18327" t="str">
            <v>7801030265</v>
          </cell>
        </row>
        <row r="18328">
          <cell r="A18328" t="str">
            <v>80103028</v>
          </cell>
          <cell r="B18328" t="str">
            <v>禪與東方文化（中國禪學叢書）</v>
          </cell>
          <cell r="C18328" t="str">
            <v>季羨林、吳亨根</v>
          </cell>
          <cell r="D18328">
            <v>95</v>
          </cell>
          <cell r="E18328">
            <v>0</v>
          </cell>
          <cell r="F18328" t="str">
            <v>平裝</v>
          </cell>
          <cell r="G18328" t="str">
            <v>商務國際</v>
          </cell>
          <cell r="H18328">
            <v>19</v>
          </cell>
          <cell r="I18328" t="str">
            <v/>
          </cell>
          <cell r="J18328" t="str">
            <v/>
          </cell>
          <cell r="K18328" t="str">
            <v/>
          </cell>
          <cell r="L18328" t="str">
            <v/>
          </cell>
          <cell r="M18328" t="str">
            <v>免稅</v>
          </cell>
          <cell r="N18328" t="str">
            <v>7801030281</v>
          </cell>
        </row>
        <row r="18329">
          <cell r="A18329" t="str">
            <v>80103032</v>
          </cell>
          <cell r="B18329" t="str">
            <v>中國古代的隱士（中國古代生活叢書）</v>
          </cell>
          <cell r="C18329" t="str">
            <v>韓兆琦</v>
          </cell>
          <cell r="D18329">
            <v>50</v>
          </cell>
          <cell r="E18329">
            <v>0</v>
          </cell>
          <cell r="F18329" t="str">
            <v>平裝</v>
          </cell>
          <cell r="G18329" t="str">
            <v>商務國際</v>
          </cell>
          <cell r="H18329">
            <v>10</v>
          </cell>
          <cell r="I18329" t="str">
            <v/>
          </cell>
          <cell r="J18329" t="str">
            <v/>
          </cell>
          <cell r="K18329" t="str">
            <v/>
          </cell>
          <cell r="L18329" t="str">
            <v/>
          </cell>
          <cell r="M18329" t="str">
            <v>免稅</v>
          </cell>
          <cell r="N18329" t="str">
            <v>780103032X</v>
          </cell>
        </row>
        <row r="18330">
          <cell r="A18330" t="str">
            <v>80103033</v>
          </cell>
          <cell r="B18330" t="str">
            <v>中國古代的婚姻（中國古代生活叢書）</v>
          </cell>
          <cell r="C18330" t="str">
            <v>任寅虎</v>
          </cell>
          <cell r="D18330">
            <v>50</v>
          </cell>
          <cell r="E18330">
            <v>0</v>
          </cell>
          <cell r="F18330" t="str">
            <v>平裝</v>
          </cell>
          <cell r="G18330" t="str">
            <v>商務國際</v>
          </cell>
          <cell r="H18330">
            <v>10</v>
          </cell>
          <cell r="I18330" t="str">
            <v/>
          </cell>
          <cell r="J18330" t="str">
            <v/>
          </cell>
          <cell r="K18330" t="str">
            <v/>
          </cell>
          <cell r="L18330" t="str">
            <v/>
          </cell>
          <cell r="M18330" t="str">
            <v>免稅</v>
          </cell>
          <cell r="N18330" t="str">
            <v>7801030338</v>
          </cell>
        </row>
        <row r="18331">
          <cell r="A18331" t="str">
            <v>80103035</v>
          </cell>
          <cell r="B18331" t="str">
            <v>中國古代的祭祀（中國古代生活叢書）</v>
          </cell>
          <cell r="C18331" t="str">
            <v>劉曄原、鄭惠堅</v>
          </cell>
          <cell r="D18331">
            <v>50</v>
          </cell>
          <cell r="E18331">
            <v>0</v>
          </cell>
          <cell r="F18331" t="str">
            <v>平裝</v>
          </cell>
          <cell r="G18331" t="str">
            <v>商務國際</v>
          </cell>
          <cell r="H18331">
            <v>10</v>
          </cell>
          <cell r="I18331" t="str">
            <v/>
          </cell>
          <cell r="J18331" t="str">
            <v/>
          </cell>
          <cell r="K18331" t="str">
            <v/>
          </cell>
          <cell r="L18331" t="str">
            <v/>
          </cell>
          <cell r="M18331" t="str">
            <v>免稅</v>
          </cell>
          <cell r="N18331" t="str">
            <v>7801030354</v>
          </cell>
        </row>
        <row r="18332">
          <cell r="A18332" t="str">
            <v>80103036</v>
          </cell>
          <cell r="B18332" t="str">
            <v>中國古代民間娛樂（中國古代生活叢書）</v>
          </cell>
          <cell r="C18332" t="str">
            <v>張紅善</v>
          </cell>
          <cell r="D18332">
            <v>60</v>
          </cell>
          <cell r="E18332">
            <v>0</v>
          </cell>
          <cell r="F18332" t="str">
            <v>平裝</v>
          </cell>
          <cell r="G18332" t="str">
            <v>商務國際</v>
          </cell>
          <cell r="H18332">
            <v>10</v>
          </cell>
          <cell r="I18332" t="str">
            <v/>
          </cell>
          <cell r="J18332" t="str">
            <v/>
          </cell>
          <cell r="K18332" t="str">
            <v/>
          </cell>
          <cell r="L18332" t="str">
            <v/>
          </cell>
          <cell r="M18332" t="str">
            <v>免稅</v>
          </cell>
          <cell r="N18332" t="str">
            <v>7801030362</v>
          </cell>
        </row>
        <row r="18333">
          <cell r="A18333" t="str">
            <v>80103037</v>
          </cell>
          <cell r="B18333" t="str">
            <v>中國古代婦女生活（中國古代生活叢書）</v>
          </cell>
          <cell r="C18333" t="str">
            <v>高世瑜</v>
          </cell>
          <cell r="D18333">
            <v>50</v>
          </cell>
          <cell r="E18333">
            <v>0</v>
          </cell>
          <cell r="F18333" t="str">
            <v>平裝</v>
          </cell>
          <cell r="G18333" t="str">
            <v>商務國際</v>
          </cell>
          <cell r="H18333">
            <v>10</v>
          </cell>
          <cell r="I18333" t="str">
            <v/>
          </cell>
          <cell r="J18333" t="str">
            <v/>
          </cell>
          <cell r="K18333" t="str">
            <v/>
          </cell>
          <cell r="L18333" t="str">
            <v/>
          </cell>
          <cell r="M18333" t="str">
            <v>免稅</v>
          </cell>
          <cell r="N18333" t="str">
            <v>7801030370</v>
          </cell>
        </row>
        <row r="18334">
          <cell r="A18334" t="str">
            <v>80103038</v>
          </cell>
          <cell r="B18334" t="str">
            <v>中國古代的武術與氣功（中國古代生活叢書）</v>
          </cell>
          <cell r="C18334" t="str">
            <v>任海</v>
          </cell>
          <cell r="D18334">
            <v>50</v>
          </cell>
          <cell r="E18334">
            <v>0</v>
          </cell>
          <cell r="F18334" t="str">
            <v>平裝</v>
          </cell>
          <cell r="G18334" t="str">
            <v>商務國際</v>
          </cell>
          <cell r="H18334">
            <v>10</v>
          </cell>
          <cell r="I18334" t="str">
            <v/>
          </cell>
          <cell r="J18334" t="str">
            <v/>
          </cell>
          <cell r="K18334" t="str">
            <v/>
          </cell>
          <cell r="L18334" t="str">
            <v/>
          </cell>
          <cell r="M18334" t="str">
            <v>免稅</v>
          </cell>
          <cell r="N18334" t="str">
            <v>7801030389</v>
          </cell>
        </row>
        <row r="18335">
          <cell r="A18335" t="str">
            <v>80103041</v>
          </cell>
          <cell r="B18335" t="str">
            <v>中國古代的城市生活（中國古代生活叢書）</v>
          </cell>
          <cell r="C18335" t="str">
            <v>吳剛</v>
          </cell>
          <cell r="D18335">
            <v>50</v>
          </cell>
          <cell r="E18335">
            <v>0</v>
          </cell>
          <cell r="F18335" t="str">
            <v>平裝</v>
          </cell>
          <cell r="G18335" t="str">
            <v>商務國際</v>
          </cell>
          <cell r="H18335">
            <v>10</v>
          </cell>
          <cell r="I18335" t="str">
            <v/>
          </cell>
          <cell r="J18335" t="str">
            <v/>
          </cell>
          <cell r="K18335" t="str">
            <v/>
          </cell>
          <cell r="L18335" t="str">
            <v/>
          </cell>
          <cell r="M18335" t="str">
            <v>免稅</v>
          </cell>
          <cell r="N18335" t="str">
            <v>7801030419</v>
          </cell>
        </row>
        <row r="18336">
          <cell r="A18336" t="str">
            <v>80103051</v>
          </cell>
          <cell r="B18336" t="str">
            <v>中國古代的宗族與祠堂（中國古代生活叢書）</v>
          </cell>
          <cell r="C18336" t="str">
            <v>馮爾康</v>
          </cell>
          <cell r="D18336">
            <v>50</v>
          </cell>
          <cell r="E18336">
            <v>0</v>
          </cell>
          <cell r="F18336" t="str">
            <v>平裝</v>
          </cell>
          <cell r="G18336" t="str">
            <v>商務國際</v>
          </cell>
          <cell r="H18336">
            <v>10</v>
          </cell>
          <cell r="I18336" t="str">
            <v/>
          </cell>
          <cell r="J18336" t="str">
            <v/>
          </cell>
          <cell r="K18336" t="str">
            <v/>
          </cell>
          <cell r="L18336" t="str">
            <v/>
          </cell>
          <cell r="M18336" t="str">
            <v>免稅</v>
          </cell>
          <cell r="N18336" t="str">
            <v>7801030516</v>
          </cell>
        </row>
        <row r="18337">
          <cell r="A18337" t="str">
            <v>80103072</v>
          </cell>
          <cell r="B18337" t="str">
            <v>中國古代的江湖騙子和騙術（中國古代生活叢</v>
          </cell>
          <cell r="C18337" t="str">
            <v>韓鵬傑、朱金萍</v>
          </cell>
          <cell r="D18337">
            <v>50</v>
          </cell>
          <cell r="E18337">
            <v>0</v>
          </cell>
          <cell r="F18337" t="str">
            <v>平裝</v>
          </cell>
          <cell r="G18337" t="str">
            <v>商務國際</v>
          </cell>
          <cell r="H18337">
            <v>10</v>
          </cell>
          <cell r="I18337" t="str">
            <v/>
          </cell>
          <cell r="J18337" t="str">
            <v/>
          </cell>
          <cell r="K18337" t="str">
            <v/>
          </cell>
          <cell r="L18337" t="str">
            <v/>
          </cell>
          <cell r="M18337" t="str">
            <v>免稅</v>
          </cell>
          <cell r="N18337" t="str">
            <v>7801030729</v>
          </cell>
        </row>
        <row r="18338">
          <cell r="A18338" t="str">
            <v>80103073</v>
          </cell>
          <cell r="B18338" t="str">
            <v>中國的宮廷飲食（中國古代生活叢書）</v>
          </cell>
          <cell r="C18338" t="str">
            <v>苑洪琪</v>
          </cell>
          <cell r="D18338">
            <v>50</v>
          </cell>
          <cell r="E18338">
            <v>0</v>
          </cell>
          <cell r="F18338" t="str">
            <v>平裝</v>
          </cell>
          <cell r="G18338" t="str">
            <v>商務國際</v>
          </cell>
          <cell r="H18338">
            <v>10</v>
          </cell>
          <cell r="I18338" t="str">
            <v/>
          </cell>
          <cell r="J18338" t="str">
            <v/>
          </cell>
          <cell r="K18338" t="str">
            <v/>
          </cell>
          <cell r="L18338" t="str">
            <v/>
          </cell>
          <cell r="M18338" t="str">
            <v>免稅</v>
          </cell>
          <cell r="N18338" t="str">
            <v>7801030737</v>
          </cell>
        </row>
        <row r="18339">
          <cell r="A18339" t="str">
            <v>80103075</v>
          </cell>
          <cell r="B18339" t="str">
            <v>中國古代的養生（中國古代生活叢書）</v>
          </cell>
          <cell r="C18339" t="str">
            <v>鄭金生</v>
          </cell>
          <cell r="D18339">
            <v>50</v>
          </cell>
          <cell r="E18339">
            <v>0</v>
          </cell>
          <cell r="F18339" t="str">
            <v>平裝</v>
          </cell>
          <cell r="G18339" t="str">
            <v>商務國際</v>
          </cell>
          <cell r="H18339">
            <v>10</v>
          </cell>
          <cell r="I18339" t="str">
            <v/>
          </cell>
          <cell r="J18339" t="str">
            <v/>
          </cell>
          <cell r="K18339" t="str">
            <v/>
          </cell>
          <cell r="L18339" t="str">
            <v/>
          </cell>
          <cell r="M18339" t="str">
            <v>免稅</v>
          </cell>
          <cell r="N18339" t="str">
            <v>7801030753</v>
          </cell>
        </row>
        <row r="18340">
          <cell r="A18340" t="str">
            <v>80103079</v>
          </cell>
          <cell r="B18340" t="str">
            <v>中國古代庶民飲食文化（中國古代生活叢書）</v>
          </cell>
          <cell r="C18340" t="str">
            <v>趙榮光</v>
          </cell>
          <cell r="D18340">
            <v>50</v>
          </cell>
          <cell r="E18340">
            <v>0</v>
          </cell>
          <cell r="F18340" t="str">
            <v>平裝</v>
          </cell>
          <cell r="G18340" t="str">
            <v>商務國際</v>
          </cell>
          <cell r="H18340">
            <v>10</v>
          </cell>
          <cell r="I18340" t="str">
            <v/>
          </cell>
          <cell r="J18340" t="str">
            <v/>
          </cell>
          <cell r="K18340" t="str">
            <v/>
          </cell>
          <cell r="L18340" t="str">
            <v/>
          </cell>
          <cell r="M18340" t="str">
            <v>免稅</v>
          </cell>
          <cell r="N18340" t="str">
            <v>7801030796</v>
          </cell>
        </row>
        <row r="18341">
          <cell r="A18341" t="str">
            <v>80103082</v>
          </cell>
          <cell r="B18341" t="str">
            <v>中國古代的傢俱（中國古代生活叢書）</v>
          </cell>
          <cell r="C18341" t="str">
            <v>胡德生</v>
          </cell>
          <cell r="D18341">
            <v>50</v>
          </cell>
          <cell r="E18341">
            <v>0</v>
          </cell>
          <cell r="F18341" t="str">
            <v>平裝</v>
          </cell>
          <cell r="G18341" t="str">
            <v>商務國際</v>
          </cell>
          <cell r="H18341">
            <v>10</v>
          </cell>
          <cell r="I18341" t="str">
            <v/>
          </cell>
          <cell r="J18341" t="str">
            <v/>
          </cell>
          <cell r="K18341" t="str">
            <v/>
          </cell>
          <cell r="L18341" t="str">
            <v/>
          </cell>
          <cell r="M18341" t="str">
            <v>免稅</v>
          </cell>
          <cell r="N18341" t="str">
            <v>7801030826</v>
          </cell>
        </row>
        <row r="18342">
          <cell r="A18342" t="str">
            <v>80103083</v>
          </cell>
          <cell r="B18342" t="str">
            <v>中國古代的平民服裝（中國古代生活叢書）</v>
          </cell>
          <cell r="C18342" t="str">
            <v>高春明</v>
          </cell>
          <cell r="D18342">
            <v>50</v>
          </cell>
          <cell r="E18342">
            <v>0</v>
          </cell>
          <cell r="F18342" t="str">
            <v>平裝</v>
          </cell>
          <cell r="G18342" t="str">
            <v>商務國際</v>
          </cell>
          <cell r="H18342">
            <v>10</v>
          </cell>
          <cell r="I18342" t="str">
            <v/>
          </cell>
          <cell r="J18342" t="str">
            <v/>
          </cell>
          <cell r="K18342" t="str">
            <v/>
          </cell>
          <cell r="L18342" t="str">
            <v/>
          </cell>
          <cell r="M18342" t="str">
            <v>免稅</v>
          </cell>
          <cell r="N18342" t="str">
            <v>7801030834</v>
          </cell>
        </row>
        <row r="18343">
          <cell r="A18343" t="str">
            <v>80103086</v>
          </cell>
          <cell r="B18343" t="str">
            <v>中國古代的鄉里生活（中國古代生活叢書）</v>
          </cell>
          <cell r="C18343" t="str">
            <v>雷家宏</v>
          </cell>
          <cell r="D18343">
            <v>50</v>
          </cell>
          <cell r="E18343">
            <v>0</v>
          </cell>
          <cell r="F18343" t="str">
            <v>平裝</v>
          </cell>
          <cell r="G18343" t="str">
            <v>商務國際</v>
          </cell>
          <cell r="H18343">
            <v>10</v>
          </cell>
          <cell r="I18343" t="str">
            <v/>
          </cell>
          <cell r="J18343" t="str">
            <v/>
          </cell>
          <cell r="K18343" t="str">
            <v/>
          </cell>
          <cell r="L18343" t="str">
            <v/>
          </cell>
          <cell r="M18343" t="str">
            <v>免稅</v>
          </cell>
          <cell r="N18343" t="str">
            <v>7801030869</v>
          </cell>
        </row>
        <row r="18344">
          <cell r="A18344" t="str">
            <v>80103095</v>
          </cell>
          <cell r="B18344" t="str">
            <v>中國古代的廟會（中國古代生活叢書）</v>
          </cell>
          <cell r="C18344" t="str">
            <v>王兆祥、劉文智</v>
          </cell>
          <cell r="D18344">
            <v>50</v>
          </cell>
          <cell r="E18344">
            <v>0</v>
          </cell>
          <cell r="F18344" t="str">
            <v>平裝</v>
          </cell>
          <cell r="G18344" t="str">
            <v>商務國際</v>
          </cell>
          <cell r="H18344">
            <v>10</v>
          </cell>
          <cell r="I18344" t="str">
            <v/>
          </cell>
          <cell r="J18344" t="str">
            <v/>
          </cell>
          <cell r="K18344" t="str">
            <v/>
          </cell>
          <cell r="L18344" t="str">
            <v/>
          </cell>
          <cell r="M18344" t="str">
            <v>免稅</v>
          </cell>
          <cell r="N18344" t="str">
            <v>7801030958</v>
          </cell>
        </row>
        <row r="18345">
          <cell r="A18345" t="str">
            <v>80103096</v>
          </cell>
          <cell r="B18345" t="str">
            <v>中國古代的宦官（中國古代生活叢書）</v>
          </cell>
          <cell r="C18345" t="str">
            <v>任洪</v>
          </cell>
          <cell r="D18345">
            <v>50</v>
          </cell>
          <cell r="E18345">
            <v>0</v>
          </cell>
          <cell r="F18345" t="str">
            <v>平裝</v>
          </cell>
          <cell r="G18345" t="str">
            <v>商務國際</v>
          </cell>
          <cell r="H18345">
            <v>10</v>
          </cell>
          <cell r="I18345" t="str">
            <v/>
          </cell>
          <cell r="J18345" t="str">
            <v/>
          </cell>
          <cell r="K18345" t="str">
            <v/>
          </cell>
          <cell r="L18345" t="str">
            <v/>
          </cell>
          <cell r="M18345" t="str">
            <v>免稅</v>
          </cell>
          <cell r="N18345" t="str">
            <v>7801030966</v>
          </cell>
        </row>
        <row r="18346">
          <cell r="A18346" t="str">
            <v>80103098</v>
          </cell>
          <cell r="B18346" t="str">
            <v>中國古代的育兒（中國古代生活叢書）</v>
          </cell>
          <cell r="C18346" t="str">
            <v>劉詠聰</v>
          </cell>
          <cell r="D18346">
            <v>60</v>
          </cell>
          <cell r="E18346">
            <v>0</v>
          </cell>
          <cell r="F18346" t="str">
            <v>平裝</v>
          </cell>
          <cell r="G18346" t="str">
            <v>商務國際</v>
          </cell>
          <cell r="H18346">
            <v>10</v>
          </cell>
          <cell r="I18346" t="str">
            <v/>
          </cell>
          <cell r="J18346" t="str">
            <v/>
          </cell>
          <cell r="K18346" t="str">
            <v/>
          </cell>
          <cell r="L18346" t="str">
            <v/>
          </cell>
          <cell r="M18346" t="str">
            <v>免稅</v>
          </cell>
          <cell r="N18346" t="str">
            <v>7801030982</v>
          </cell>
        </row>
        <row r="18347">
          <cell r="A18347" t="str">
            <v>80103103</v>
          </cell>
          <cell r="B18347" t="str">
            <v>中國少數民族婚俗（中國古代生活叢書）</v>
          </cell>
          <cell r="C18347" t="str">
            <v>嚴汝嫻、許秀玉</v>
          </cell>
          <cell r="D18347">
            <v>50</v>
          </cell>
          <cell r="E18347">
            <v>0</v>
          </cell>
          <cell r="F18347" t="str">
            <v>平裝</v>
          </cell>
          <cell r="G18347" t="str">
            <v>商務國際</v>
          </cell>
          <cell r="H18347">
            <v>10</v>
          </cell>
          <cell r="I18347" t="str">
            <v/>
          </cell>
          <cell r="J18347" t="str">
            <v/>
          </cell>
          <cell r="K18347" t="str">
            <v/>
          </cell>
          <cell r="L18347" t="str">
            <v/>
          </cell>
          <cell r="M18347" t="str">
            <v>免稅</v>
          </cell>
          <cell r="N18347" t="str">
            <v>7801031032</v>
          </cell>
        </row>
        <row r="18348">
          <cell r="A18348" t="str">
            <v>80103124</v>
          </cell>
          <cell r="B18348" t="str">
            <v>古事雜談</v>
          </cell>
          <cell r="C18348" t="str">
            <v>許進雄</v>
          </cell>
          <cell r="D18348">
            <v>90</v>
          </cell>
          <cell r="E18348">
            <v>0</v>
          </cell>
          <cell r="F18348" t="str">
            <v>平裝</v>
          </cell>
          <cell r="G18348" t="str">
            <v>商務國際</v>
          </cell>
          <cell r="H18348">
            <v>18</v>
          </cell>
          <cell r="I18348" t="str">
            <v/>
          </cell>
          <cell r="J18348" t="str">
            <v/>
          </cell>
          <cell r="K18348" t="str">
            <v/>
          </cell>
          <cell r="L18348" t="str">
            <v/>
          </cell>
          <cell r="M18348" t="str">
            <v>免稅</v>
          </cell>
          <cell r="N18348" t="str">
            <v>7801031245</v>
          </cell>
        </row>
        <row r="18349">
          <cell r="A18349" t="str">
            <v>80103154</v>
          </cell>
          <cell r="B18349" t="str">
            <v>禪和文化與文學</v>
          </cell>
          <cell r="C18349" t="str">
            <v>季羨林</v>
          </cell>
          <cell r="D18349">
            <v>84</v>
          </cell>
          <cell r="E18349">
            <v>0</v>
          </cell>
          <cell r="F18349" t="str">
            <v>平裝</v>
          </cell>
          <cell r="G18349" t="str">
            <v>商務國際</v>
          </cell>
          <cell r="H18349">
            <v>16.8</v>
          </cell>
          <cell r="I18349" t="str">
            <v/>
          </cell>
          <cell r="J18349" t="str">
            <v/>
          </cell>
          <cell r="K18349" t="str">
            <v/>
          </cell>
          <cell r="L18349" t="str">
            <v/>
          </cell>
          <cell r="M18349" t="str">
            <v>免稅</v>
          </cell>
          <cell r="N18349" t="str">
            <v>7801031547</v>
          </cell>
        </row>
        <row r="18350">
          <cell r="A18350" t="str">
            <v>80103226</v>
          </cell>
          <cell r="B18350" t="str">
            <v>中國少數民族飲食文化薈萃</v>
          </cell>
          <cell r="C18350" t="str">
            <v>顏其香</v>
          </cell>
          <cell r="D18350">
            <v>340</v>
          </cell>
          <cell r="E18350">
            <v>0</v>
          </cell>
          <cell r="F18350" t="str">
            <v>精裝</v>
          </cell>
          <cell r="G18350" t="str">
            <v>商務印書</v>
          </cell>
          <cell r="H18350">
            <v>68</v>
          </cell>
          <cell r="I18350" t="str">
            <v/>
          </cell>
          <cell r="J18350" t="str">
            <v/>
          </cell>
          <cell r="K18350" t="str">
            <v/>
          </cell>
          <cell r="L18350" t="str">
            <v/>
          </cell>
          <cell r="M18350" t="str">
            <v>免稅</v>
          </cell>
          <cell r="N18350" t="str">
            <v>7801032268</v>
          </cell>
        </row>
        <row r="18351">
          <cell r="A18351" t="str">
            <v>80103233</v>
          </cell>
          <cell r="B18351" t="str">
            <v>三字經百家姓故事</v>
          </cell>
          <cell r="C18351" t="str">
            <v>陶冶</v>
          </cell>
          <cell r="D18351">
            <v>90</v>
          </cell>
          <cell r="E18351">
            <v>0</v>
          </cell>
          <cell r="F18351" t="str">
            <v>平裝</v>
          </cell>
          <cell r="G18351" t="str">
            <v>商務國際</v>
          </cell>
          <cell r="H18351">
            <v>18</v>
          </cell>
          <cell r="I18351" t="str">
            <v/>
          </cell>
          <cell r="J18351" t="str">
            <v/>
          </cell>
          <cell r="K18351" t="str">
            <v/>
          </cell>
          <cell r="L18351" t="str">
            <v/>
          </cell>
          <cell r="M18351" t="str">
            <v>免稅</v>
          </cell>
          <cell r="N18351" t="str">
            <v>7801032330</v>
          </cell>
        </row>
        <row r="18352">
          <cell r="A18352" t="str">
            <v>80103234</v>
          </cell>
          <cell r="B18352" t="str">
            <v>宋詞故事</v>
          </cell>
          <cell r="C18352" t="str">
            <v>陶冶</v>
          </cell>
          <cell r="D18352">
            <v>110</v>
          </cell>
          <cell r="E18352">
            <v>0</v>
          </cell>
          <cell r="F18352" t="str">
            <v>平裝</v>
          </cell>
          <cell r="G18352" t="str">
            <v>商務國際</v>
          </cell>
          <cell r="H18352">
            <v>22</v>
          </cell>
          <cell r="I18352" t="str">
            <v/>
          </cell>
          <cell r="J18352" t="str">
            <v/>
          </cell>
          <cell r="K18352" t="str">
            <v/>
          </cell>
          <cell r="L18352" t="str">
            <v/>
          </cell>
          <cell r="M18352" t="str">
            <v>免稅</v>
          </cell>
          <cell r="N18352" t="str">
            <v>7801032349</v>
          </cell>
        </row>
        <row r="18353">
          <cell r="A18353" t="str">
            <v>80103235</v>
          </cell>
          <cell r="B18353" t="str">
            <v>名句絕句故事</v>
          </cell>
          <cell r="C18353" t="str">
            <v>陶冶</v>
          </cell>
          <cell r="D18353">
            <v>115</v>
          </cell>
          <cell r="E18353">
            <v>0</v>
          </cell>
          <cell r="F18353" t="str">
            <v>平裝</v>
          </cell>
          <cell r="G18353" t="str">
            <v>商務國際</v>
          </cell>
          <cell r="H18353">
            <v>23</v>
          </cell>
          <cell r="I18353" t="str">
            <v/>
          </cell>
          <cell r="J18353" t="str">
            <v/>
          </cell>
          <cell r="K18353" t="str">
            <v/>
          </cell>
          <cell r="L18353" t="str">
            <v/>
          </cell>
          <cell r="M18353" t="str">
            <v>免稅</v>
          </cell>
          <cell r="N18353" t="str">
            <v>7801032357</v>
          </cell>
        </row>
        <row r="18354">
          <cell r="A18354" t="str">
            <v>80103236</v>
          </cell>
          <cell r="B18354" t="str">
            <v>千家詩故事</v>
          </cell>
          <cell r="C18354" t="str">
            <v>陶冶</v>
          </cell>
          <cell r="D18354">
            <v>90</v>
          </cell>
          <cell r="E18354">
            <v>0</v>
          </cell>
          <cell r="F18354" t="str">
            <v>平裝</v>
          </cell>
          <cell r="G18354" t="str">
            <v>商務國際</v>
          </cell>
          <cell r="H18354">
            <v>18</v>
          </cell>
          <cell r="I18354" t="str">
            <v/>
          </cell>
          <cell r="J18354" t="str">
            <v/>
          </cell>
          <cell r="K18354" t="str">
            <v/>
          </cell>
          <cell r="L18354" t="str">
            <v/>
          </cell>
          <cell r="M18354" t="str">
            <v>免稅</v>
          </cell>
          <cell r="N18354" t="str">
            <v>7801032365</v>
          </cell>
        </row>
        <row r="18355">
          <cell r="A18355" t="str">
            <v>80103250</v>
          </cell>
          <cell r="B18355" t="str">
            <v>名門家訓故事</v>
          </cell>
          <cell r="C18355" t="str">
            <v>陶冶</v>
          </cell>
          <cell r="D18355">
            <v>115</v>
          </cell>
          <cell r="E18355">
            <v>0</v>
          </cell>
          <cell r="F18355" t="str">
            <v>平裝</v>
          </cell>
          <cell r="G18355" t="str">
            <v>商務國際</v>
          </cell>
          <cell r="H18355">
            <v>23</v>
          </cell>
          <cell r="I18355" t="str">
            <v/>
          </cell>
          <cell r="J18355" t="str">
            <v/>
          </cell>
          <cell r="K18355" t="str">
            <v/>
          </cell>
          <cell r="L18355" t="str">
            <v/>
          </cell>
          <cell r="M18355" t="str">
            <v>免稅</v>
          </cell>
          <cell r="N18355" t="str">
            <v>7801032500</v>
          </cell>
        </row>
        <row r="18356">
          <cell r="A18356" t="str">
            <v>80103251</v>
          </cell>
          <cell r="B18356" t="str">
            <v>孫子兵法與36計故事</v>
          </cell>
          <cell r="C18356" t="str">
            <v>陶冶</v>
          </cell>
          <cell r="D18356">
            <v>90</v>
          </cell>
          <cell r="E18356">
            <v>0</v>
          </cell>
          <cell r="F18356" t="str">
            <v>平裝</v>
          </cell>
          <cell r="G18356" t="str">
            <v>商務國際</v>
          </cell>
          <cell r="H18356">
            <v>18</v>
          </cell>
          <cell r="I18356" t="str">
            <v/>
          </cell>
          <cell r="J18356" t="str">
            <v/>
          </cell>
          <cell r="K18356" t="str">
            <v/>
          </cell>
          <cell r="L18356" t="str">
            <v/>
          </cell>
          <cell r="M18356" t="str">
            <v>免稅</v>
          </cell>
          <cell r="N18356" t="str">
            <v>7801032519</v>
          </cell>
        </row>
        <row r="18357">
          <cell r="A18357" t="str">
            <v>80103252</v>
          </cell>
          <cell r="B18357" t="str">
            <v>唐詩故事</v>
          </cell>
          <cell r="C18357" t="str">
            <v>陶冶</v>
          </cell>
          <cell r="D18357">
            <v>125</v>
          </cell>
          <cell r="E18357">
            <v>0</v>
          </cell>
          <cell r="F18357" t="str">
            <v>平裝</v>
          </cell>
          <cell r="G18357" t="str">
            <v>商務國際</v>
          </cell>
          <cell r="H18357">
            <v>25</v>
          </cell>
          <cell r="I18357" t="str">
            <v/>
          </cell>
          <cell r="J18357" t="str">
            <v/>
          </cell>
          <cell r="K18357" t="str">
            <v/>
          </cell>
          <cell r="L18357" t="str">
            <v/>
          </cell>
          <cell r="M18357" t="str">
            <v>免稅</v>
          </cell>
          <cell r="N18357" t="str">
            <v>7801032527</v>
          </cell>
        </row>
        <row r="18358">
          <cell r="A18358" t="str">
            <v>80103328</v>
          </cell>
          <cell r="B18358" t="str">
            <v>張道真英語語法練習</v>
          </cell>
          <cell r="C18358" t="str">
            <v>鄒孜彥</v>
          </cell>
          <cell r="D18358">
            <v>149</v>
          </cell>
          <cell r="E18358">
            <v>0</v>
          </cell>
          <cell r="F18358" t="str">
            <v>平裝</v>
          </cell>
          <cell r="G18358" t="str">
            <v>商務國際</v>
          </cell>
          <cell r="H18358">
            <v>29.8</v>
          </cell>
          <cell r="I18358" t="str">
            <v/>
          </cell>
          <cell r="J18358" t="str">
            <v/>
          </cell>
          <cell r="K18358" t="str">
            <v/>
          </cell>
          <cell r="L18358" t="str">
            <v/>
          </cell>
          <cell r="M18358" t="str">
            <v>免稅</v>
          </cell>
          <cell r="N18358" t="str">
            <v>7801033280</v>
          </cell>
        </row>
        <row r="18359">
          <cell r="A18359" t="str">
            <v>80103346</v>
          </cell>
          <cell r="B18359" t="str">
            <v>中醫大辭典（上下）</v>
          </cell>
          <cell r="C18359" t="str">
            <v>謝觀</v>
          </cell>
          <cell r="D18359">
            <v>940</v>
          </cell>
          <cell r="E18359">
            <v>0</v>
          </cell>
          <cell r="F18359" t="str">
            <v>精裝</v>
          </cell>
          <cell r="G18359" t="str">
            <v>商務印書</v>
          </cell>
          <cell r="H18359">
            <v>188</v>
          </cell>
          <cell r="I18359" t="str">
            <v/>
          </cell>
          <cell r="J18359" t="str">
            <v/>
          </cell>
          <cell r="K18359" t="str">
            <v/>
          </cell>
          <cell r="L18359" t="str">
            <v/>
          </cell>
          <cell r="M18359" t="str">
            <v>免稅</v>
          </cell>
          <cell r="N18359" t="str">
            <v>9787801033468</v>
          </cell>
        </row>
        <row r="18360">
          <cell r="A18360" t="str">
            <v>80103419</v>
          </cell>
          <cell r="B18360" t="str">
            <v>名言格言贈言辭典</v>
          </cell>
          <cell r="C18360" t="str">
            <v>本社編</v>
          </cell>
          <cell r="D18360">
            <v>199</v>
          </cell>
          <cell r="E18360">
            <v>0</v>
          </cell>
          <cell r="F18360" t="str">
            <v>平裝</v>
          </cell>
          <cell r="G18360" t="str">
            <v>商務印書</v>
          </cell>
          <cell r="H18360">
            <v>39.799999999999997</v>
          </cell>
          <cell r="I18360" t="str">
            <v/>
          </cell>
          <cell r="J18360" t="str">
            <v/>
          </cell>
          <cell r="K18360" t="str">
            <v/>
          </cell>
          <cell r="L18360" t="str">
            <v/>
          </cell>
          <cell r="M18360" t="str">
            <v>免稅</v>
          </cell>
          <cell r="N18360" t="str">
            <v>9787801034199</v>
          </cell>
        </row>
        <row r="18361">
          <cell r="A18361" t="str">
            <v>80103423</v>
          </cell>
          <cell r="B18361" t="str">
            <v>學生古代文化知識詞典</v>
          </cell>
          <cell r="C18361" t="str">
            <v>王煦華</v>
          </cell>
          <cell r="D18361">
            <v>199</v>
          </cell>
          <cell r="E18361">
            <v>0</v>
          </cell>
          <cell r="F18361" t="str">
            <v>平裝</v>
          </cell>
          <cell r="G18361" t="str">
            <v>商務國際</v>
          </cell>
          <cell r="H18361">
            <v>39.799999999999997</v>
          </cell>
          <cell r="I18361" t="str">
            <v/>
          </cell>
          <cell r="J18361" t="str">
            <v/>
          </cell>
          <cell r="K18361" t="str">
            <v/>
          </cell>
          <cell r="L18361" t="str">
            <v/>
          </cell>
          <cell r="M18361" t="str">
            <v>免稅</v>
          </cell>
          <cell r="N18361" t="str">
            <v>9787801034236</v>
          </cell>
        </row>
        <row r="18362">
          <cell r="A18362" t="str">
            <v>80103427</v>
          </cell>
          <cell r="B18362" t="str">
            <v>生肖成語諺語俗語歇後語詞典</v>
          </cell>
          <cell r="C18362" t="str">
            <v>邱勝</v>
          </cell>
          <cell r="D18362">
            <v>149</v>
          </cell>
          <cell r="E18362">
            <v>0</v>
          </cell>
          <cell r="F18362" t="str">
            <v>平裝</v>
          </cell>
          <cell r="G18362" t="str">
            <v>商務國際</v>
          </cell>
          <cell r="H18362">
            <v>29.8</v>
          </cell>
          <cell r="I18362" t="str">
            <v/>
          </cell>
          <cell r="J18362" t="str">
            <v/>
          </cell>
          <cell r="K18362" t="str">
            <v/>
          </cell>
          <cell r="L18362" t="str">
            <v/>
          </cell>
          <cell r="M18362" t="str">
            <v>免稅</v>
          </cell>
          <cell r="N18362" t="str">
            <v>9787801034274</v>
          </cell>
        </row>
        <row r="18363">
          <cell r="A18363" t="str">
            <v>80103457</v>
          </cell>
          <cell r="B18363" t="str">
            <v>唐詩三百首辭典</v>
          </cell>
          <cell r="C18363" t="str">
            <v>本社編</v>
          </cell>
          <cell r="D18363">
            <v>63</v>
          </cell>
          <cell r="E18363">
            <v>0</v>
          </cell>
          <cell r="F18363" t="str">
            <v>平裝</v>
          </cell>
          <cell r="G18363" t="str">
            <v>商務國際</v>
          </cell>
          <cell r="H18363">
            <v>12.5</v>
          </cell>
          <cell r="I18363" t="str">
            <v/>
          </cell>
          <cell r="J18363" t="str">
            <v/>
          </cell>
          <cell r="K18363" t="str">
            <v/>
          </cell>
          <cell r="L18363" t="str">
            <v/>
          </cell>
          <cell r="M18363" t="str">
            <v>免稅</v>
          </cell>
          <cell r="N18363" t="str">
            <v>9787801034571</v>
          </cell>
        </row>
        <row r="18364">
          <cell r="A18364" t="str">
            <v>80103483</v>
          </cell>
          <cell r="B18364" t="str">
            <v>紀連海品讀康乾名臣</v>
          </cell>
          <cell r="C18364" t="str">
            <v>紀連海</v>
          </cell>
          <cell r="D18364">
            <v>99</v>
          </cell>
          <cell r="E18364">
            <v>0</v>
          </cell>
          <cell r="F18364" t="str">
            <v>平裝</v>
          </cell>
          <cell r="G18364" t="str">
            <v>商務國際</v>
          </cell>
          <cell r="H18364">
            <v>19.8</v>
          </cell>
          <cell r="I18364" t="str">
            <v/>
          </cell>
          <cell r="J18364" t="str">
            <v/>
          </cell>
          <cell r="K18364" t="str">
            <v/>
          </cell>
          <cell r="L18364" t="str">
            <v/>
          </cell>
          <cell r="M18364" t="str">
            <v>免稅</v>
          </cell>
          <cell r="N18364" t="str">
            <v>780103483X</v>
          </cell>
        </row>
        <row r="18365">
          <cell r="A18365" t="str">
            <v>80103502</v>
          </cell>
          <cell r="B18365" t="str">
            <v>中國古今題面詩詞全壁</v>
          </cell>
          <cell r="C18365" t="str">
            <v>石理俊</v>
          </cell>
          <cell r="D18365">
            <v>440</v>
          </cell>
          <cell r="E18365">
            <v>0</v>
          </cell>
          <cell r="F18365" t="str">
            <v>精裝</v>
          </cell>
          <cell r="G18365" t="str">
            <v>商務國際</v>
          </cell>
          <cell r="H18365">
            <v>88</v>
          </cell>
          <cell r="I18365" t="str">
            <v/>
          </cell>
          <cell r="J18365" t="str">
            <v/>
          </cell>
          <cell r="K18365" t="str">
            <v/>
          </cell>
          <cell r="L18365" t="str">
            <v/>
          </cell>
          <cell r="M18365" t="str">
            <v>免稅</v>
          </cell>
          <cell r="N18365" t="str">
            <v>9787801035028</v>
          </cell>
        </row>
        <row r="18366">
          <cell r="A18366" t="str">
            <v>80103529</v>
          </cell>
          <cell r="B18366" t="str">
            <v>紅樓夢人物大全;圖文版</v>
          </cell>
          <cell r="C18366" t="str">
            <v>韓金瑞</v>
          </cell>
          <cell r="D18366">
            <v>199</v>
          </cell>
          <cell r="E18366">
            <v>0</v>
          </cell>
          <cell r="F18366" t="str">
            <v>平裝</v>
          </cell>
          <cell r="G18366" t="str">
            <v>商務國際</v>
          </cell>
          <cell r="H18366">
            <v>39.799999999999997</v>
          </cell>
          <cell r="I18366" t="str">
            <v/>
          </cell>
          <cell r="J18366" t="str">
            <v/>
          </cell>
          <cell r="K18366" t="str">
            <v/>
          </cell>
          <cell r="L18366" t="str">
            <v/>
          </cell>
          <cell r="M18366" t="str">
            <v>免稅</v>
          </cell>
          <cell r="N18366" t="str">
            <v>9787801035295</v>
          </cell>
        </row>
        <row r="18367">
          <cell r="A18367" t="str">
            <v>80103530</v>
          </cell>
          <cell r="B18367" t="str">
            <v>紅樓夢人物大全;彩色版</v>
          </cell>
          <cell r="C18367" t="str">
            <v>韓金瑞</v>
          </cell>
          <cell r="D18367">
            <v>440</v>
          </cell>
          <cell r="E18367">
            <v>0</v>
          </cell>
          <cell r="F18367" t="str">
            <v>平裝</v>
          </cell>
          <cell r="G18367" t="str">
            <v>商務國際</v>
          </cell>
          <cell r="H18367">
            <v>88</v>
          </cell>
          <cell r="I18367" t="str">
            <v/>
          </cell>
          <cell r="J18367" t="str">
            <v/>
          </cell>
          <cell r="K18367" t="str">
            <v/>
          </cell>
          <cell r="L18367" t="str">
            <v/>
          </cell>
          <cell r="M18367" t="str">
            <v>免稅</v>
          </cell>
          <cell r="N18367" t="str">
            <v>9787801035301</v>
          </cell>
        </row>
        <row r="18368">
          <cell r="A18368" t="str">
            <v>80103533</v>
          </cell>
          <cell r="B18368" t="str">
            <v>綠的歌 : 冰心晚作輯萃</v>
          </cell>
          <cell r="C18368" t="str">
            <v>冰心</v>
          </cell>
          <cell r="D18368">
            <v>149</v>
          </cell>
          <cell r="E18368">
            <v>0</v>
          </cell>
          <cell r="F18368" t="str">
            <v>平裝</v>
          </cell>
          <cell r="G18368" t="str">
            <v>商務國際</v>
          </cell>
          <cell r="H18368">
            <v>29.8</v>
          </cell>
          <cell r="I18368" t="str">
            <v/>
          </cell>
          <cell r="J18368" t="str">
            <v/>
          </cell>
          <cell r="K18368" t="str">
            <v/>
          </cell>
          <cell r="L18368" t="str">
            <v/>
          </cell>
          <cell r="M18368" t="str">
            <v>免稅</v>
          </cell>
          <cell r="N18368" t="str">
            <v>9787801035332</v>
          </cell>
        </row>
        <row r="18369">
          <cell r="A18369" t="str">
            <v>80103535</v>
          </cell>
          <cell r="B18369" t="str">
            <v>四書品讀</v>
          </cell>
          <cell r="C18369" t="str">
            <v>趙華倫</v>
          </cell>
          <cell r="D18369">
            <v>175</v>
          </cell>
          <cell r="E18369">
            <v>0</v>
          </cell>
          <cell r="F18369" t="str">
            <v>平裝</v>
          </cell>
          <cell r="G18369" t="str">
            <v>商務國際</v>
          </cell>
          <cell r="H18369">
            <v>35</v>
          </cell>
          <cell r="I18369" t="str">
            <v/>
          </cell>
          <cell r="J18369" t="str">
            <v/>
          </cell>
          <cell r="K18369" t="str">
            <v/>
          </cell>
          <cell r="L18369" t="str">
            <v/>
          </cell>
          <cell r="M18369" t="str">
            <v>免稅</v>
          </cell>
          <cell r="N18369" t="str">
            <v>9787801035356</v>
          </cell>
        </row>
        <row r="18370">
          <cell r="A18370" t="str">
            <v>80103543</v>
          </cell>
          <cell r="B18370" t="str">
            <v>常用字八種字體手冊</v>
          </cell>
          <cell r="C18370" t="str">
            <v>魏勵</v>
          </cell>
          <cell r="D18370">
            <v>90</v>
          </cell>
          <cell r="E18370">
            <v>0</v>
          </cell>
          <cell r="F18370" t="str">
            <v>平裝</v>
          </cell>
          <cell r="G18370" t="str">
            <v>商務國際</v>
          </cell>
          <cell r="H18370">
            <v>18</v>
          </cell>
          <cell r="I18370" t="str">
            <v/>
          </cell>
          <cell r="J18370" t="str">
            <v/>
          </cell>
          <cell r="K18370" t="str">
            <v/>
          </cell>
          <cell r="L18370" t="str">
            <v/>
          </cell>
          <cell r="M18370" t="str">
            <v>免稅</v>
          </cell>
          <cell r="N18370" t="str">
            <v>7801035431</v>
          </cell>
        </row>
        <row r="18371">
          <cell r="A18371" t="str">
            <v>80103550</v>
          </cell>
          <cell r="B18371" t="str">
            <v>孔學知識詞典</v>
          </cell>
          <cell r="C18371" t="str">
            <v>董乃強6.1</v>
          </cell>
          <cell r="D18371">
            <v>140</v>
          </cell>
          <cell r="E18371">
            <v>0</v>
          </cell>
          <cell r="F18371" t="str">
            <v>平裝</v>
          </cell>
          <cell r="G18371" t="str">
            <v>商務國際</v>
          </cell>
          <cell r="H18371">
            <v>28</v>
          </cell>
          <cell r="I18371" t="str">
            <v/>
          </cell>
          <cell r="J18371" t="str">
            <v/>
          </cell>
          <cell r="K18371" t="str">
            <v/>
          </cell>
          <cell r="L18371" t="str">
            <v/>
          </cell>
          <cell r="M18371" t="str">
            <v>免稅</v>
          </cell>
          <cell r="N18371" t="str">
            <v>9787801035509</v>
          </cell>
        </row>
        <row r="18372">
          <cell r="A18372" t="str">
            <v>80103556</v>
          </cell>
          <cell r="B18372" t="str">
            <v>茶山的四書經學</v>
          </cell>
          <cell r="C18372" t="str">
            <v>茶山學術文化財團編</v>
          </cell>
          <cell r="D18372">
            <v>149</v>
          </cell>
          <cell r="E18372">
            <v>0</v>
          </cell>
          <cell r="F18372" t="str">
            <v>平裝</v>
          </cell>
          <cell r="G18372" t="str">
            <v>商務印書</v>
          </cell>
          <cell r="H18372">
            <v>29.8</v>
          </cell>
          <cell r="I18372" t="str">
            <v/>
          </cell>
          <cell r="J18372" t="str">
            <v/>
          </cell>
          <cell r="K18372" t="str">
            <v/>
          </cell>
          <cell r="L18372" t="str">
            <v/>
          </cell>
          <cell r="M18372" t="str">
            <v>免稅</v>
          </cell>
          <cell r="N18372" t="str">
            <v>9787801035561</v>
          </cell>
        </row>
        <row r="18373">
          <cell r="A18373" t="str">
            <v>80103596</v>
          </cell>
          <cell r="B18373" t="str">
            <v>詩詞曲賦知識手冊</v>
          </cell>
          <cell r="C18373" t="str">
            <v>常法寬</v>
          </cell>
          <cell r="D18373">
            <v>239</v>
          </cell>
          <cell r="E18373">
            <v>0</v>
          </cell>
          <cell r="F18373" t="str">
            <v>平裝</v>
          </cell>
          <cell r="G18373" t="str">
            <v>商務印書</v>
          </cell>
          <cell r="H18373">
            <v>39.799999999999997</v>
          </cell>
          <cell r="I18373" t="str">
            <v/>
          </cell>
          <cell r="J18373" t="str">
            <v/>
          </cell>
          <cell r="K18373" t="str">
            <v/>
          </cell>
          <cell r="L18373" t="str">
            <v/>
          </cell>
          <cell r="M18373" t="str">
            <v>免稅</v>
          </cell>
          <cell r="N18373" t="str">
            <v>9787801035967</v>
          </cell>
        </row>
        <row r="18374">
          <cell r="A18374" t="str">
            <v>80103624</v>
          </cell>
          <cell r="B18374" t="str">
            <v>世界名詩鑒賞大全</v>
          </cell>
          <cell r="C18374" t="str">
            <v>許自強</v>
          </cell>
          <cell r="D18374">
            <v>768</v>
          </cell>
          <cell r="E18374">
            <v>0</v>
          </cell>
          <cell r="F18374" t="str">
            <v>平裝</v>
          </cell>
          <cell r="G18374" t="str">
            <v>商務國際</v>
          </cell>
          <cell r="H18374">
            <v>128</v>
          </cell>
          <cell r="I18374" t="str">
            <v/>
          </cell>
          <cell r="J18374" t="str">
            <v/>
          </cell>
          <cell r="K18374" t="str">
            <v/>
          </cell>
          <cell r="L18374" t="str">
            <v/>
          </cell>
          <cell r="M18374" t="str">
            <v>免稅</v>
          </cell>
          <cell r="N18374" t="str">
            <v>9787801036247</v>
          </cell>
        </row>
        <row r="18375">
          <cell r="A18375" t="str">
            <v>80105734</v>
          </cell>
          <cell r="B18375" t="str">
            <v>詼諧及其與無意識的關係</v>
          </cell>
          <cell r="C18375" t="str">
            <v>佛洛德</v>
          </cell>
          <cell r="D18375">
            <v>132</v>
          </cell>
          <cell r="E18375">
            <v>0</v>
          </cell>
          <cell r="F18375" t="str">
            <v>平裝</v>
          </cell>
          <cell r="G18375" t="str">
            <v>國際文化</v>
          </cell>
          <cell r="H18375">
            <v>22</v>
          </cell>
          <cell r="I18375" t="str">
            <v/>
          </cell>
          <cell r="J18375" t="str">
            <v/>
          </cell>
          <cell r="K18375" t="str">
            <v/>
          </cell>
          <cell r="L18375" t="str">
            <v/>
          </cell>
          <cell r="M18375" t="str">
            <v>免稅</v>
          </cell>
          <cell r="N18375" t="str">
            <v>7801057341</v>
          </cell>
        </row>
        <row r="18376">
          <cell r="A18376" t="str">
            <v>80105945</v>
          </cell>
          <cell r="B18376" t="str">
            <v>希特勒（修訂版）</v>
          </cell>
          <cell r="C18376" t="str">
            <v>紫百合</v>
          </cell>
          <cell r="D18376">
            <v>354</v>
          </cell>
          <cell r="E18376">
            <v>0</v>
          </cell>
          <cell r="F18376" t="str">
            <v>平裝</v>
          </cell>
          <cell r="G18376" t="str">
            <v>國際文化</v>
          </cell>
          <cell r="H18376">
            <v>59</v>
          </cell>
          <cell r="I18376" t="str">
            <v/>
          </cell>
          <cell r="J18376" t="str">
            <v/>
          </cell>
          <cell r="K18376" t="str">
            <v/>
          </cell>
          <cell r="L18376" t="str">
            <v/>
          </cell>
          <cell r="M18376" t="str">
            <v>免稅</v>
          </cell>
          <cell r="N18376" t="str">
            <v>9787801059451</v>
          </cell>
        </row>
        <row r="18377">
          <cell r="A18377" t="str">
            <v>80106015</v>
          </cell>
          <cell r="B18377" t="str">
            <v>紅樓夢版刻圖錄</v>
          </cell>
          <cell r="C18377" t="str">
            <v>線裝書局</v>
          </cell>
          <cell r="D18377">
            <v>900</v>
          </cell>
          <cell r="E18377">
            <v>0</v>
          </cell>
          <cell r="F18377" t="str">
            <v>線裝</v>
          </cell>
          <cell r="G18377" t="str">
            <v>線裝書局</v>
          </cell>
          <cell r="H18377">
            <v>180</v>
          </cell>
          <cell r="I18377" t="str">
            <v/>
          </cell>
          <cell r="J18377" t="str">
            <v/>
          </cell>
          <cell r="K18377" t="str">
            <v/>
          </cell>
          <cell r="L18377" t="str">
            <v/>
          </cell>
          <cell r="M18377" t="str">
            <v>免稅</v>
          </cell>
          <cell r="N18377" t="str">
            <v>7801060156</v>
          </cell>
        </row>
        <row r="18378">
          <cell r="A18378" t="str">
            <v>80106016</v>
          </cell>
          <cell r="B18378" t="str">
            <v>中國歷代璽印集粹(全16冊)</v>
          </cell>
          <cell r="C18378" t="str">
            <v>戴山青</v>
          </cell>
          <cell r="D18378">
            <v>8880</v>
          </cell>
          <cell r="E18378">
            <v>0</v>
          </cell>
          <cell r="F18378" t="str">
            <v>線裝</v>
          </cell>
          <cell r="G18378" t="str">
            <v>線裝書局</v>
          </cell>
          <cell r="H18378">
            <v>1480</v>
          </cell>
          <cell r="I18378" t="str">
            <v/>
          </cell>
          <cell r="J18378" t="str">
            <v/>
          </cell>
          <cell r="K18378" t="str">
            <v/>
          </cell>
          <cell r="L18378" t="str">
            <v/>
          </cell>
          <cell r="M18378" t="str">
            <v>免稅</v>
          </cell>
          <cell r="N18378" t="str">
            <v>7801060164</v>
          </cell>
        </row>
        <row r="18379">
          <cell r="A18379" t="str">
            <v>80106031</v>
          </cell>
          <cell r="B18379" t="str">
            <v>弘一大師手書格言</v>
          </cell>
          <cell r="C18379" t="str">
            <v>弘一大師</v>
          </cell>
          <cell r="D18379">
            <v>900</v>
          </cell>
          <cell r="E18379">
            <v>0</v>
          </cell>
          <cell r="F18379" t="str">
            <v>盒裝</v>
          </cell>
          <cell r="G18379" t="str">
            <v>線裝書局</v>
          </cell>
          <cell r="H18379">
            <v>180</v>
          </cell>
          <cell r="I18379" t="str">
            <v/>
          </cell>
          <cell r="J18379" t="str">
            <v/>
          </cell>
          <cell r="K18379" t="str">
            <v/>
          </cell>
          <cell r="L18379" t="str">
            <v/>
          </cell>
          <cell r="M18379" t="str">
            <v>免稅</v>
          </cell>
          <cell r="N18379" t="str">
            <v>7801060318</v>
          </cell>
        </row>
        <row r="18380">
          <cell r="A18380" t="str">
            <v>80106038</v>
          </cell>
          <cell r="B18380" t="str">
            <v>毛澤東詩詞集(一函二冊)</v>
          </cell>
          <cell r="C18380" t="str">
            <v/>
          </cell>
          <cell r="D18380">
            <v>2940</v>
          </cell>
          <cell r="E18380">
            <v>0</v>
          </cell>
          <cell r="F18380" t="str">
            <v>線裝</v>
          </cell>
          <cell r="G18380" t="str">
            <v>線裝書局</v>
          </cell>
          <cell r="H18380">
            <v>490</v>
          </cell>
          <cell r="I18380" t="str">
            <v/>
          </cell>
          <cell r="J18380" t="str">
            <v/>
          </cell>
          <cell r="K18380" t="str">
            <v/>
          </cell>
          <cell r="L18380" t="str">
            <v/>
          </cell>
          <cell r="M18380" t="str">
            <v>免稅</v>
          </cell>
          <cell r="N18380" t="str">
            <v>7801060385</v>
          </cell>
        </row>
        <row r="18381">
          <cell r="A18381" t="str">
            <v>80106040</v>
          </cell>
          <cell r="B18381" t="str">
            <v>毛澤東詩詞手跡</v>
          </cell>
          <cell r="C18381" t="str">
            <v>編委會</v>
          </cell>
          <cell r="D18381">
            <v>5760</v>
          </cell>
          <cell r="E18381">
            <v>0</v>
          </cell>
          <cell r="F18381" t="str">
            <v>線裝</v>
          </cell>
          <cell r="G18381" t="str">
            <v>線裝書局</v>
          </cell>
          <cell r="H18381">
            <v>960</v>
          </cell>
          <cell r="I18381" t="str">
            <v/>
          </cell>
          <cell r="J18381" t="str">
            <v/>
          </cell>
          <cell r="K18381" t="str">
            <v/>
          </cell>
          <cell r="L18381" t="str">
            <v/>
          </cell>
          <cell r="M18381" t="str">
            <v>免稅</v>
          </cell>
          <cell r="N18381" t="str">
            <v>7801060407</v>
          </cell>
        </row>
        <row r="18382">
          <cell r="A18382" t="str">
            <v>80106081</v>
          </cell>
          <cell r="B18382" t="str">
            <v>繡像唐詩三百首</v>
          </cell>
          <cell r="C18382" t="str">
            <v>.</v>
          </cell>
          <cell r="D18382">
            <v>2280</v>
          </cell>
          <cell r="E18382">
            <v>0</v>
          </cell>
          <cell r="F18382" t="str">
            <v>線裝</v>
          </cell>
          <cell r="G18382" t="str">
            <v>線裝書局</v>
          </cell>
          <cell r="H18382">
            <v>380</v>
          </cell>
          <cell r="I18382" t="str">
            <v/>
          </cell>
          <cell r="J18382" t="str">
            <v/>
          </cell>
          <cell r="K18382" t="str">
            <v/>
          </cell>
          <cell r="L18382" t="str">
            <v/>
          </cell>
          <cell r="M18382" t="str">
            <v>免稅</v>
          </cell>
          <cell r="N18382" t="str">
            <v>7801060814</v>
          </cell>
        </row>
        <row r="18383">
          <cell r="A18383" t="str">
            <v>80106082</v>
          </cell>
          <cell r="B18383" t="str">
            <v>西遊記版刻圖錄</v>
          </cell>
          <cell r="C18383" t="str">
            <v>線裝書局</v>
          </cell>
          <cell r="D18383">
            <v>900</v>
          </cell>
          <cell r="E18383">
            <v>0</v>
          </cell>
          <cell r="F18383" t="str">
            <v>盒裝</v>
          </cell>
          <cell r="G18383" t="str">
            <v>線裝書局</v>
          </cell>
          <cell r="H18383">
            <v>180</v>
          </cell>
          <cell r="I18383" t="str">
            <v/>
          </cell>
          <cell r="J18383" t="str">
            <v/>
          </cell>
          <cell r="K18383" t="str">
            <v/>
          </cell>
          <cell r="L18383" t="str">
            <v/>
          </cell>
          <cell r="M18383" t="str">
            <v>免稅</v>
          </cell>
          <cell r="N18383" t="str">
            <v>7801060822</v>
          </cell>
        </row>
        <row r="18384">
          <cell r="A18384" t="str">
            <v>80106102</v>
          </cell>
          <cell r="B18384" t="str">
            <v>三國演義版刻圖錄</v>
          </cell>
          <cell r="C18384" t="str">
            <v>線裝書局</v>
          </cell>
          <cell r="D18384">
            <v>900</v>
          </cell>
          <cell r="E18384">
            <v>0</v>
          </cell>
          <cell r="F18384" t="str">
            <v>盒裝</v>
          </cell>
          <cell r="G18384" t="str">
            <v>線裝書局</v>
          </cell>
          <cell r="H18384">
            <v>180</v>
          </cell>
          <cell r="I18384" t="str">
            <v/>
          </cell>
          <cell r="J18384" t="str">
            <v/>
          </cell>
          <cell r="K18384" t="str">
            <v/>
          </cell>
          <cell r="L18384" t="str">
            <v/>
          </cell>
          <cell r="M18384" t="str">
            <v>免稅</v>
          </cell>
          <cell r="N18384" t="str">
            <v>7801061020</v>
          </cell>
        </row>
        <row r="18385">
          <cell r="A18385" t="str">
            <v>80106103</v>
          </cell>
          <cell r="B18385" t="str">
            <v>水滸傳版刻圖錄</v>
          </cell>
          <cell r="C18385" t="str">
            <v>線裝書局</v>
          </cell>
          <cell r="D18385">
            <v>900</v>
          </cell>
          <cell r="E18385">
            <v>0</v>
          </cell>
          <cell r="F18385" t="str">
            <v>線裝</v>
          </cell>
          <cell r="G18385" t="str">
            <v>線裝書局</v>
          </cell>
          <cell r="H18385">
            <v>180</v>
          </cell>
          <cell r="I18385" t="str">
            <v/>
          </cell>
          <cell r="J18385" t="str">
            <v/>
          </cell>
          <cell r="K18385" t="str">
            <v/>
          </cell>
          <cell r="L18385" t="str">
            <v/>
          </cell>
          <cell r="M18385" t="str">
            <v>免稅</v>
          </cell>
          <cell r="N18385" t="str">
            <v>7801061039</v>
          </cell>
        </row>
        <row r="18386">
          <cell r="A18386" t="str">
            <v>80106129</v>
          </cell>
          <cell r="B18386" t="str">
            <v>三國水滸英雄譜(上下)</v>
          </cell>
          <cell r="C18386" t="str">
            <v>線裝書局</v>
          </cell>
          <cell r="D18386">
            <v>600</v>
          </cell>
          <cell r="E18386">
            <v>0</v>
          </cell>
          <cell r="F18386" t="str">
            <v>線裝</v>
          </cell>
          <cell r="G18386" t="str">
            <v>線裝書局</v>
          </cell>
          <cell r="H18386">
            <v>120</v>
          </cell>
          <cell r="I18386" t="str">
            <v/>
          </cell>
          <cell r="J18386" t="str">
            <v/>
          </cell>
          <cell r="K18386" t="str">
            <v/>
          </cell>
          <cell r="L18386" t="str">
            <v/>
          </cell>
          <cell r="M18386" t="str">
            <v>免稅</v>
          </cell>
          <cell r="N18386" t="str">
            <v>7801061292</v>
          </cell>
        </row>
        <row r="18387">
          <cell r="A18387" t="str">
            <v>80106141</v>
          </cell>
          <cell r="B18387" t="str">
            <v>京師五成坊巷胡同集</v>
          </cell>
          <cell r="C18387" t="str">
            <v>張爵</v>
          </cell>
          <cell r="D18387">
            <v>900</v>
          </cell>
          <cell r="E18387">
            <v>0</v>
          </cell>
          <cell r="F18387" t="str">
            <v>線裝</v>
          </cell>
          <cell r="G18387" t="str">
            <v>線裝書局</v>
          </cell>
          <cell r="H18387">
            <v>150</v>
          </cell>
          <cell r="I18387" t="str">
            <v/>
          </cell>
          <cell r="J18387" t="str">
            <v/>
          </cell>
          <cell r="K18387" t="str">
            <v/>
          </cell>
          <cell r="L18387" t="str">
            <v/>
          </cell>
          <cell r="M18387" t="str">
            <v>免稅</v>
          </cell>
          <cell r="N18387" t="str">
            <v>7801061411</v>
          </cell>
        </row>
        <row r="18388">
          <cell r="A18388" t="str">
            <v>80106147</v>
          </cell>
          <cell r="B18388" t="str">
            <v>鴿經</v>
          </cell>
          <cell r="C18388" t="str">
            <v>張萬鐘</v>
          </cell>
          <cell r="D18388">
            <v>570</v>
          </cell>
          <cell r="E18388">
            <v>0</v>
          </cell>
          <cell r="F18388" t="str">
            <v>線裝</v>
          </cell>
          <cell r="G18388" t="str">
            <v>線裝書局</v>
          </cell>
          <cell r="H18388">
            <v>95</v>
          </cell>
          <cell r="I18388" t="str">
            <v/>
          </cell>
          <cell r="J18388" t="str">
            <v/>
          </cell>
          <cell r="K18388" t="str">
            <v/>
          </cell>
          <cell r="L18388" t="str">
            <v/>
          </cell>
          <cell r="M18388" t="str">
            <v>免稅</v>
          </cell>
          <cell r="N18388" t="str">
            <v>7801061470</v>
          </cell>
        </row>
        <row r="18389">
          <cell r="A18389" t="str">
            <v>80106148</v>
          </cell>
          <cell r="B18389" t="str">
            <v>宋詩拾遺（一函8冊）</v>
          </cell>
          <cell r="C18389" t="str">
            <v>編委會</v>
          </cell>
          <cell r="D18389">
            <v>6480</v>
          </cell>
          <cell r="E18389">
            <v>2</v>
          </cell>
          <cell r="F18389" t="str">
            <v>線裝</v>
          </cell>
          <cell r="G18389" t="str">
            <v>線裝書局</v>
          </cell>
          <cell r="H18389">
            <v>1080</v>
          </cell>
          <cell r="I18389" t="str">
            <v/>
          </cell>
          <cell r="J18389" t="str">
            <v/>
          </cell>
          <cell r="K18389" t="str">
            <v/>
          </cell>
          <cell r="L18389" t="str">
            <v/>
          </cell>
          <cell r="M18389" t="str">
            <v>免稅</v>
          </cell>
          <cell r="N18389" t="str">
            <v>7801061489</v>
          </cell>
        </row>
        <row r="18390">
          <cell r="A18390" t="str">
            <v>80106173</v>
          </cell>
          <cell r="B18390" t="str">
            <v>弘一格言錄</v>
          </cell>
          <cell r="C18390" t="str">
            <v>柯文輝</v>
          </cell>
          <cell r="D18390">
            <v>125</v>
          </cell>
          <cell r="E18390">
            <v>0</v>
          </cell>
          <cell r="F18390" t="str">
            <v>線裝</v>
          </cell>
          <cell r="G18390" t="str">
            <v>線裝書局</v>
          </cell>
          <cell r="H18390">
            <v>25</v>
          </cell>
          <cell r="I18390" t="str">
            <v/>
          </cell>
          <cell r="J18390" t="str">
            <v/>
          </cell>
          <cell r="K18390" t="str">
            <v/>
          </cell>
          <cell r="L18390" t="str">
            <v/>
          </cell>
          <cell r="M18390" t="str">
            <v>免稅</v>
          </cell>
          <cell r="N18390" t="str">
            <v>780106173X</v>
          </cell>
        </row>
        <row r="18391">
          <cell r="A18391" t="str">
            <v>80106188</v>
          </cell>
          <cell r="B18391" t="str">
            <v>豳公須（1函2冊）</v>
          </cell>
          <cell r="C18391" t="str">
            <v/>
          </cell>
          <cell r="D18391">
            <v>2460</v>
          </cell>
          <cell r="E18391">
            <v>0</v>
          </cell>
          <cell r="F18391" t="str">
            <v>線裝</v>
          </cell>
          <cell r="G18391" t="str">
            <v>線裝書局</v>
          </cell>
          <cell r="H18391">
            <v>410</v>
          </cell>
          <cell r="I18391" t="str">
            <v/>
          </cell>
          <cell r="J18391" t="str">
            <v/>
          </cell>
          <cell r="K18391" t="str">
            <v/>
          </cell>
          <cell r="L18391" t="str">
            <v/>
          </cell>
          <cell r="M18391" t="str">
            <v>免稅</v>
          </cell>
          <cell r="N18391" t="str">
            <v>9787801061881</v>
          </cell>
        </row>
        <row r="18392">
          <cell r="A18392" t="str">
            <v>80106208</v>
          </cell>
          <cell r="B18392" t="str">
            <v>范曾七絕詩百首</v>
          </cell>
          <cell r="C18392" t="str">
            <v>范曾</v>
          </cell>
          <cell r="D18392">
            <v>900</v>
          </cell>
          <cell r="E18392">
            <v>0</v>
          </cell>
          <cell r="F18392" t="str">
            <v>線裝</v>
          </cell>
          <cell r="G18392" t="str">
            <v>廣陵書社</v>
          </cell>
          <cell r="H18392">
            <v>180</v>
          </cell>
          <cell r="I18392" t="str">
            <v/>
          </cell>
          <cell r="J18392" t="str">
            <v/>
          </cell>
          <cell r="K18392" t="str">
            <v/>
          </cell>
          <cell r="L18392" t="str">
            <v/>
          </cell>
          <cell r="M18392" t="str">
            <v>免稅</v>
          </cell>
          <cell r="N18392" t="str">
            <v>7801062086</v>
          </cell>
        </row>
        <row r="18393">
          <cell r="A18393" t="str">
            <v>80106220</v>
          </cell>
          <cell r="B18393" t="str">
            <v>先秦兩漢瓦當釋文考</v>
          </cell>
          <cell r="C18393" t="str">
            <v>關增鑄</v>
          </cell>
          <cell r="D18393">
            <v>4080</v>
          </cell>
          <cell r="E18393">
            <v>0</v>
          </cell>
          <cell r="F18393" t="str">
            <v>線裝</v>
          </cell>
          <cell r="G18393" t="str">
            <v>線裝書局</v>
          </cell>
          <cell r="H18393">
            <v>680</v>
          </cell>
          <cell r="I18393" t="str">
            <v/>
          </cell>
          <cell r="J18393" t="str">
            <v/>
          </cell>
          <cell r="K18393" t="str">
            <v/>
          </cell>
          <cell r="L18393" t="str">
            <v/>
          </cell>
          <cell r="M18393" t="str">
            <v>免稅</v>
          </cell>
          <cell r="N18393" t="str">
            <v>9787801062205</v>
          </cell>
        </row>
        <row r="18394">
          <cell r="A18394" t="str">
            <v>80106240</v>
          </cell>
          <cell r="B18394" t="str">
            <v>孤本善本小說影印點校合刊--文言話本小說（2函12冊）</v>
          </cell>
          <cell r="C18394" t="str">
            <v>編委會</v>
          </cell>
          <cell r="D18394">
            <v>9600</v>
          </cell>
          <cell r="E18394">
            <v>1</v>
          </cell>
          <cell r="F18394" t="str">
            <v>線裝</v>
          </cell>
          <cell r="G18394" t="str">
            <v>線裝書局</v>
          </cell>
          <cell r="H18394">
            <v>1600</v>
          </cell>
          <cell r="I18394" t="str">
            <v/>
          </cell>
          <cell r="J18394" t="str">
            <v/>
          </cell>
          <cell r="K18394" t="str">
            <v/>
          </cell>
          <cell r="L18394" t="str">
            <v/>
          </cell>
          <cell r="M18394" t="str">
            <v>免稅</v>
          </cell>
          <cell r="N18394" t="str">
            <v>780106240X</v>
          </cell>
        </row>
        <row r="18395">
          <cell r="A18395" t="str">
            <v>80106269</v>
          </cell>
          <cell r="B18395" t="str">
            <v>中國國家圖書館古籍藏書印選編 全10冊</v>
          </cell>
          <cell r="C18395" t="str">
            <v>孫學雷</v>
          </cell>
          <cell r="D18395">
            <v>39600</v>
          </cell>
          <cell r="E18395">
            <v>0</v>
          </cell>
          <cell r="F18395" t="str">
            <v>精裝</v>
          </cell>
          <cell r="G18395" t="str">
            <v>線裝書局</v>
          </cell>
          <cell r="H18395">
            <v>6600</v>
          </cell>
          <cell r="I18395" t="str">
            <v/>
          </cell>
          <cell r="J18395" t="str">
            <v/>
          </cell>
          <cell r="K18395" t="str">
            <v/>
          </cell>
          <cell r="L18395" t="str">
            <v/>
          </cell>
          <cell r="M18395" t="str">
            <v>免稅</v>
          </cell>
          <cell r="N18395" t="str">
            <v>7801062698</v>
          </cell>
        </row>
        <row r="18396">
          <cell r="A18396" t="str">
            <v>80106371</v>
          </cell>
          <cell r="B18396" t="str">
            <v>中國人的故事</v>
          </cell>
          <cell r="C18396" t="str">
            <v/>
          </cell>
          <cell r="D18396">
            <v>140</v>
          </cell>
          <cell r="E18396">
            <v>0</v>
          </cell>
          <cell r="F18396" t="str">
            <v>平裝</v>
          </cell>
          <cell r="G18396" t="str">
            <v/>
          </cell>
          <cell r="H18396">
            <v>0</v>
          </cell>
          <cell r="I18396" t="str">
            <v/>
          </cell>
          <cell r="J18396" t="str">
            <v/>
          </cell>
          <cell r="K18396" t="str">
            <v/>
          </cell>
          <cell r="L18396" t="str">
            <v/>
          </cell>
          <cell r="M18396" t="str">
            <v>免稅</v>
          </cell>
          <cell r="N18396" t="str">
            <v>7801063716</v>
          </cell>
        </row>
        <row r="18397">
          <cell r="A18397" t="str">
            <v>80106374</v>
          </cell>
          <cell r="B18397" t="str">
            <v>亞洲美食之旅</v>
          </cell>
          <cell r="C18397" t="str">
            <v>[日]伊藤武</v>
          </cell>
          <cell r="D18397">
            <v>100</v>
          </cell>
          <cell r="E18397">
            <v>0</v>
          </cell>
          <cell r="F18397" t="str">
            <v>平裝</v>
          </cell>
          <cell r="G18397" t="str">
            <v>線裝書局</v>
          </cell>
          <cell r="H18397">
            <v>20</v>
          </cell>
          <cell r="I18397" t="str">
            <v/>
          </cell>
          <cell r="J18397" t="str">
            <v/>
          </cell>
          <cell r="K18397" t="str">
            <v/>
          </cell>
          <cell r="L18397" t="str">
            <v/>
          </cell>
          <cell r="M18397" t="str">
            <v>免稅</v>
          </cell>
          <cell r="N18397" t="str">
            <v>7801063740</v>
          </cell>
        </row>
        <row r="18398">
          <cell r="A18398" t="str">
            <v>80106378</v>
          </cell>
          <cell r="B18398" t="str">
            <v>馬王堆漢墓帛書五行研究</v>
          </cell>
          <cell r="C18398" t="str">
            <v>本社</v>
          </cell>
          <cell r="D18398">
            <v>280</v>
          </cell>
          <cell r="E18398">
            <v>0</v>
          </cell>
          <cell r="F18398" t="str">
            <v>精裝</v>
          </cell>
          <cell r="G18398" t="str">
            <v/>
          </cell>
          <cell r="H18398">
            <v>0</v>
          </cell>
          <cell r="I18398" t="str">
            <v/>
          </cell>
          <cell r="J18398" t="str">
            <v/>
          </cell>
          <cell r="K18398" t="str">
            <v/>
          </cell>
          <cell r="L18398" t="str">
            <v/>
          </cell>
          <cell r="M18398" t="str">
            <v>免稅</v>
          </cell>
          <cell r="N18398" t="str">
            <v>7801063783</v>
          </cell>
        </row>
        <row r="18399">
          <cell r="A18399" t="str">
            <v>80106392</v>
          </cell>
          <cell r="B18399" t="str">
            <v>孔子聖跡圖</v>
          </cell>
          <cell r="C18399" t="str">
            <v>編委會</v>
          </cell>
          <cell r="D18399">
            <v>7200</v>
          </cell>
          <cell r="E18399">
            <v>0</v>
          </cell>
          <cell r="F18399" t="str">
            <v>線裝</v>
          </cell>
          <cell r="G18399" t="str">
            <v>線裝書局</v>
          </cell>
          <cell r="H18399">
            <v>1200</v>
          </cell>
          <cell r="I18399" t="str">
            <v/>
          </cell>
          <cell r="J18399" t="str">
            <v/>
          </cell>
          <cell r="K18399" t="str">
            <v/>
          </cell>
          <cell r="L18399" t="str">
            <v/>
          </cell>
          <cell r="M18399" t="str">
            <v>免稅</v>
          </cell>
          <cell r="N18399" t="str">
            <v>7801063929</v>
          </cell>
        </row>
        <row r="18400">
          <cell r="A18400" t="str">
            <v>80106427</v>
          </cell>
          <cell r="B18400" t="str">
            <v>味蕾上的南方</v>
          </cell>
          <cell r="C18400" t="str">
            <v>古清生</v>
          </cell>
          <cell r="D18400">
            <v>99</v>
          </cell>
          <cell r="E18400">
            <v>0</v>
          </cell>
          <cell r="F18400" t="str">
            <v>平裝</v>
          </cell>
          <cell r="G18400" t="str">
            <v>線裝書局</v>
          </cell>
          <cell r="H18400">
            <v>19.8</v>
          </cell>
          <cell r="I18400" t="str">
            <v/>
          </cell>
          <cell r="J18400" t="str">
            <v/>
          </cell>
          <cell r="K18400" t="str">
            <v/>
          </cell>
          <cell r="L18400" t="str">
            <v/>
          </cell>
          <cell r="M18400" t="str">
            <v>免稅</v>
          </cell>
          <cell r="N18400" t="str">
            <v>7801064275</v>
          </cell>
        </row>
        <row r="18401">
          <cell r="A18401" t="str">
            <v>80106428</v>
          </cell>
          <cell r="B18401" t="str">
            <v>食在江湖</v>
          </cell>
          <cell r="C18401" t="str">
            <v>古清生</v>
          </cell>
          <cell r="D18401">
            <v>90</v>
          </cell>
          <cell r="E18401">
            <v>0</v>
          </cell>
          <cell r="F18401" t="str">
            <v>平裝</v>
          </cell>
          <cell r="G18401" t="str">
            <v>線裝書局</v>
          </cell>
          <cell r="H18401">
            <v>18</v>
          </cell>
          <cell r="I18401" t="str">
            <v/>
          </cell>
          <cell r="J18401" t="str">
            <v/>
          </cell>
          <cell r="K18401" t="str">
            <v/>
          </cell>
          <cell r="L18401" t="str">
            <v/>
          </cell>
          <cell r="M18401" t="str">
            <v>免稅</v>
          </cell>
          <cell r="N18401" t="str">
            <v>7801064283</v>
          </cell>
        </row>
        <row r="18402">
          <cell r="A18402" t="str">
            <v>80106434</v>
          </cell>
          <cell r="B18402" t="str">
            <v>孔孟聖跡圖</v>
          </cell>
          <cell r="C18402" t="str">
            <v>本社</v>
          </cell>
          <cell r="D18402">
            <v>1740</v>
          </cell>
          <cell r="E18402">
            <v>0</v>
          </cell>
          <cell r="F18402" t="str">
            <v>線裝</v>
          </cell>
          <cell r="G18402" t="str">
            <v>線裝書局</v>
          </cell>
          <cell r="H18402">
            <v>290</v>
          </cell>
          <cell r="I18402" t="str">
            <v/>
          </cell>
          <cell r="J18402" t="str">
            <v/>
          </cell>
          <cell r="K18402" t="str">
            <v/>
          </cell>
          <cell r="L18402" t="str">
            <v/>
          </cell>
          <cell r="M18402" t="str">
            <v>免稅</v>
          </cell>
          <cell r="N18402" t="str">
            <v>7801064348</v>
          </cell>
        </row>
        <row r="18403">
          <cell r="A18403" t="str">
            <v>80106438</v>
          </cell>
          <cell r="B18403" t="str">
            <v>日本四書</v>
          </cell>
          <cell r="C18403" t="str">
            <v>本社</v>
          </cell>
          <cell r="D18403">
            <v>149</v>
          </cell>
          <cell r="E18403">
            <v>0</v>
          </cell>
          <cell r="F18403" t="str">
            <v>平裝</v>
          </cell>
          <cell r="G18403" t="str">
            <v>線裝書局</v>
          </cell>
          <cell r="H18403">
            <v>0</v>
          </cell>
          <cell r="I18403" t="str">
            <v/>
          </cell>
          <cell r="J18403" t="str">
            <v/>
          </cell>
          <cell r="K18403" t="str">
            <v/>
          </cell>
          <cell r="L18403" t="str">
            <v/>
          </cell>
          <cell r="M18403" t="str">
            <v>免稅</v>
          </cell>
          <cell r="N18403" t="str">
            <v>7801064380</v>
          </cell>
        </row>
        <row r="18404">
          <cell r="A18404" t="str">
            <v>80106445</v>
          </cell>
          <cell r="B18404" t="str">
            <v>宋刊說文解字</v>
          </cell>
          <cell r="C18404" t="str">
            <v>許慎</v>
          </cell>
          <cell r="D18404">
            <v>7200</v>
          </cell>
          <cell r="E18404">
            <v>0</v>
          </cell>
          <cell r="F18404" t="str">
            <v>線裝</v>
          </cell>
          <cell r="G18404" t="str">
            <v>線裝書局</v>
          </cell>
          <cell r="H18404">
            <v>1200</v>
          </cell>
          <cell r="I18404" t="str">
            <v/>
          </cell>
          <cell r="J18404" t="str">
            <v/>
          </cell>
          <cell r="K18404" t="str">
            <v/>
          </cell>
          <cell r="L18404" t="str">
            <v/>
          </cell>
          <cell r="M18404" t="str">
            <v>免稅</v>
          </cell>
          <cell r="N18404" t="str">
            <v>7801064455</v>
          </cell>
        </row>
        <row r="18405">
          <cell r="A18405" t="str">
            <v>80106462</v>
          </cell>
          <cell r="B18405" t="str">
            <v>中國詩學舉要</v>
          </cell>
          <cell r="C18405" t="str">
            <v>易行</v>
          </cell>
          <cell r="D18405">
            <v>100</v>
          </cell>
          <cell r="E18405">
            <v>0</v>
          </cell>
          <cell r="F18405" t="str">
            <v>平裝</v>
          </cell>
          <cell r="G18405" t="str">
            <v>線裝書局</v>
          </cell>
          <cell r="H18405">
            <v>20</v>
          </cell>
          <cell r="I18405" t="str">
            <v/>
          </cell>
          <cell r="J18405" t="str">
            <v/>
          </cell>
          <cell r="K18405" t="str">
            <v/>
          </cell>
          <cell r="L18405" t="str">
            <v/>
          </cell>
          <cell r="M18405" t="str">
            <v>免稅</v>
          </cell>
          <cell r="N18405" t="str">
            <v>9787801064622</v>
          </cell>
        </row>
        <row r="18406">
          <cell r="A18406" t="str">
            <v>80106488</v>
          </cell>
          <cell r="B18406" t="str">
            <v>崇禎王朝(Xiron)</v>
          </cell>
          <cell r="C18406" t="str">
            <v>趙雲聲</v>
          </cell>
          <cell r="D18406">
            <v>184</v>
          </cell>
          <cell r="E18406">
            <v>0</v>
          </cell>
          <cell r="F18406" t="str">
            <v>平裝</v>
          </cell>
          <cell r="G18406" t="str">
            <v>線裝書局</v>
          </cell>
          <cell r="H18406">
            <v>36.799999999999997</v>
          </cell>
          <cell r="I18406" t="str">
            <v/>
          </cell>
          <cell r="J18406" t="str">
            <v/>
          </cell>
          <cell r="K18406" t="str">
            <v/>
          </cell>
          <cell r="L18406" t="str">
            <v/>
          </cell>
          <cell r="M18406" t="str">
            <v>免稅</v>
          </cell>
          <cell r="N18406" t="str">
            <v>9787801064882</v>
          </cell>
        </row>
        <row r="18407">
          <cell r="A18407" t="str">
            <v>80106550</v>
          </cell>
          <cell r="B18407" t="str">
            <v>康乾璽印譜</v>
          </cell>
          <cell r="C18407" t="str">
            <v>呂濟民</v>
          </cell>
          <cell r="D18407">
            <v>21600</v>
          </cell>
          <cell r="E18407">
            <v>0</v>
          </cell>
          <cell r="F18407" t="str">
            <v>線裝</v>
          </cell>
          <cell r="G18407" t="str">
            <v>線裝書局</v>
          </cell>
          <cell r="H18407">
            <v>3600</v>
          </cell>
          <cell r="I18407" t="str">
            <v/>
          </cell>
          <cell r="J18407" t="str">
            <v/>
          </cell>
          <cell r="K18407" t="str">
            <v/>
          </cell>
          <cell r="L18407" t="str">
            <v/>
          </cell>
          <cell r="M18407" t="str">
            <v>免稅</v>
          </cell>
          <cell r="N18407" t="str">
            <v>9787801065506</v>
          </cell>
        </row>
        <row r="18408">
          <cell r="A18408" t="str">
            <v>80106552</v>
          </cell>
          <cell r="B18408" t="str">
            <v>徘徊的魚</v>
          </cell>
          <cell r="C18408" t="str">
            <v>古清生</v>
          </cell>
          <cell r="D18408">
            <v>90</v>
          </cell>
          <cell r="E18408">
            <v>0</v>
          </cell>
          <cell r="F18408" t="str">
            <v>平裝</v>
          </cell>
          <cell r="G18408" t="str">
            <v>線裝書局</v>
          </cell>
          <cell r="H18408">
            <v>18</v>
          </cell>
          <cell r="I18408" t="str">
            <v/>
          </cell>
          <cell r="J18408" t="str">
            <v/>
          </cell>
          <cell r="K18408" t="str">
            <v/>
          </cell>
          <cell r="L18408" t="str">
            <v/>
          </cell>
          <cell r="M18408" t="str">
            <v>免稅</v>
          </cell>
          <cell r="N18408" t="str">
            <v>7801065522</v>
          </cell>
        </row>
        <row r="18409">
          <cell r="A18409" t="str">
            <v>80106561</v>
          </cell>
          <cell r="B18409" t="str">
            <v>中國傳世文物收藏鑒賞全書.漆器(全二冊)</v>
          </cell>
          <cell r="C18409" t="str">
            <v>本社</v>
          </cell>
          <cell r="D18409">
            <v>800</v>
          </cell>
          <cell r="E18409">
            <v>0</v>
          </cell>
          <cell r="F18409" t="str">
            <v>平裝</v>
          </cell>
          <cell r="G18409" t="str">
            <v>線裝書局</v>
          </cell>
          <cell r="H18409">
            <v>160</v>
          </cell>
          <cell r="I18409" t="str">
            <v/>
          </cell>
          <cell r="J18409" t="str">
            <v/>
          </cell>
          <cell r="K18409" t="str">
            <v/>
          </cell>
          <cell r="L18409" t="str">
            <v/>
          </cell>
          <cell r="M18409" t="str">
            <v>免稅</v>
          </cell>
          <cell r="N18409" t="str">
            <v>7801065611</v>
          </cell>
        </row>
        <row r="18410">
          <cell r="A18410" t="str">
            <v>80106565</v>
          </cell>
          <cell r="B18410" t="str">
            <v>中國對聯故事集成(上下)</v>
          </cell>
          <cell r="C18410" t="str">
            <v>張翔鷹</v>
          </cell>
          <cell r="D18410">
            <v>800</v>
          </cell>
          <cell r="E18410">
            <v>0</v>
          </cell>
          <cell r="F18410" t="str">
            <v>精裝</v>
          </cell>
          <cell r="G18410" t="str">
            <v>線裝書局</v>
          </cell>
          <cell r="H18410">
            <v>0</v>
          </cell>
          <cell r="I18410" t="str">
            <v/>
          </cell>
          <cell r="J18410" t="str">
            <v/>
          </cell>
          <cell r="K18410" t="str">
            <v/>
          </cell>
          <cell r="L18410" t="str">
            <v/>
          </cell>
          <cell r="M18410" t="str">
            <v>免稅</v>
          </cell>
          <cell r="N18410" t="str">
            <v>7801065654</v>
          </cell>
        </row>
        <row r="18411">
          <cell r="A18411" t="str">
            <v>80106577</v>
          </cell>
          <cell r="B18411" t="str">
            <v>國學十三經</v>
          </cell>
          <cell r="C18411" t="str">
            <v>易行</v>
          </cell>
          <cell r="D18411">
            <v>7200</v>
          </cell>
          <cell r="E18411">
            <v>0</v>
          </cell>
          <cell r="F18411" t="str">
            <v>線裝</v>
          </cell>
          <cell r="G18411" t="str">
            <v>線裝書局</v>
          </cell>
          <cell r="H18411">
            <v>1200</v>
          </cell>
          <cell r="I18411" t="str">
            <v/>
          </cell>
          <cell r="J18411" t="str">
            <v/>
          </cell>
          <cell r="K18411" t="str">
            <v/>
          </cell>
          <cell r="L18411" t="str">
            <v/>
          </cell>
          <cell r="M18411" t="str">
            <v>免稅</v>
          </cell>
          <cell r="N18411" t="str">
            <v>7801065778</v>
          </cell>
        </row>
        <row r="18412">
          <cell r="A18412" t="str">
            <v>80106619</v>
          </cell>
          <cell r="B18412" t="str">
            <v>國學啟蒙四書</v>
          </cell>
          <cell r="C18412" t="str">
            <v>.</v>
          </cell>
          <cell r="D18412">
            <v>2160</v>
          </cell>
          <cell r="E18412">
            <v>0</v>
          </cell>
          <cell r="F18412" t="str">
            <v>線裝</v>
          </cell>
          <cell r="G18412" t="str">
            <v>線裝書局</v>
          </cell>
          <cell r="H18412">
            <v>360</v>
          </cell>
          <cell r="I18412" t="str">
            <v/>
          </cell>
          <cell r="J18412" t="str">
            <v/>
          </cell>
          <cell r="K18412" t="str">
            <v/>
          </cell>
          <cell r="L18412" t="str">
            <v/>
          </cell>
          <cell r="M18412" t="str">
            <v>免稅</v>
          </cell>
          <cell r="N18412" t="str">
            <v>7801066197</v>
          </cell>
        </row>
        <row r="18413">
          <cell r="A18413" t="str">
            <v>80106729</v>
          </cell>
          <cell r="B18413" t="str">
            <v>周汝昌紅樓演講錄</v>
          </cell>
          <cell r="C18413" t="str">
            <v>傅光明</v>
          </cell>
          <cell r="D18413">
            <v>180</v>
          </cell>
          <cell r="E18413">
            <v>0</v>
          </cell>
          <cell r="F18413" t="str">
            <v>平裝</v>
          </cell>
          <cell r="G18413" t="str">
            <v>線裝書局</v>
          </cell>
          <cell r="H18413">
            <v>36</v>
          </cell>
          <cell r="I18413" t="str">
            <v/>
          </cell>
          <cell r="J18413" t="str">
            <v/>
          </cell>
          <cell r="K18413" t="str">
            <v/>
          </cell>
          <cell r="L18413" t="str">
            <v/>
          </cell>
          <cell r="M18413" t="str">
            <v>免稅</v>
          </cell>
          <cell r="N18413" t="str">
            <v>9787801067296</v>
          </cell>
        </row>
        <row r="18414">
          <cell r="A18414" t="str">
            <v>80106736</v>
          </cell>
          <cell r="B18414" t="str">
            <v>袁世凱真相</v>
          </cell>
          <cell r="C18414" t="str">
            <v>陶菊隱</v>
          </cell>
          <cell r="D18414">
            <v>234</v>
          </cell>
          <cell r="E18414">
            <v>0</v>
          </cell>
          <cell r="F18414" t="str">
            <v/>
          </cell>
          <cell r="G18414" t="str">
            <v>線裝書局</v>
          </cell>
          <cell r="H18414">
            <v>39</v>
          </cell>
          <cell r="I18414" t="str">
            <v/>
          </cell>
          <cell r="J18414" t="str">
            <v/>
          </cell>
          <cell r="K18414" t="str">
            <v/>
          </cell>
          <cell r="L18414" t="str">
            <v/>
          </cell>
          <cell r="M18414" t="str">
            <v>免稅</v>
          </cell>
          <cell r="N18414" t="str">
            <v>9787801067364</v>
          </cell>
        </row>
        <row r="18415">
          <cell r="A18415" t="str">
            <v>80106756</v>
          </cell>
          <cell r="B18415" t="str">
            <v>中華養生寶典（全4冊）</v>
          </cell>
          <cell r="C18415" t="str">
            <v>竭寶峰</v>
          </cell>
          <cell r="D18415">
            <v>1188</v>
          </cell>
          <cell r="E18415">
            <v>0</v>
          </cell>
          <cell r="F18415" t="str">
            <v>精裝</v>
          </cell>
          <cell r="G18415" t="str">
            <v>線裝書局</v>
          </cell>
          <cell r="H18415">
            <v>198</v>
          </cell>
          <cell r="I18415" t="str">
            <v/>
          </cell>
          <cell r="J18415" t="str">
            <v/>
          </cell>
          <cell r="K18415" t="str">
            <v/>
          </cell>
          <cell r="L18415" t="str">
            <v/>
          </cell>
          <cell r="M18415" t="str">
            <v>免稅</v>
          </cell>
          <cell r="N18415" t="str">
            <v>9787801067562</v>
          </cell>
        </row>
        <row r="18416">
          <cell r="A18416" t="str">
            <v>80106757</v>
          </cell>
          <cell r="B18416" t="str">
            <v>中華典故（全4冊）</v>
          </cell>
          <cell r="C18416" t="str">
            <v>陳君慧</v>
          </cell>
          <cell r="D18416">
            <v>1188</v>
          </cell>
          <cell r="E18416">
            <v>0</v>
          </cell>
          <cell r="F18416" t="str">
            <v>精裝</v>
          </cell>
          <cell r="G18416" t="str">
            <v>線裝書局</v>
          </cell>
          <cell r="H18416">
            <v>198</v>
          </cell>
          <cell r="I18416" t="str">
            <v/>
          </cell>
          <cell r="J18416" t="str">
            <v/>
          </cell>
          <cell r="K18416" t="str">
            <v/>
          </cell>
          <cell r="L18416" t="str">
            <v/>
          </cell>
          <cell r="M18416" t="str">
            <v>免稅</v>
          </cell>
          <cell r="N18416" t="str">
            <v>9787801067579</v>
          </cell>
        </row>
        <row r="18417">
          <cell r="A18417" t="str">
            <v>80106791</v>
          </cell>
          <cell r="B18417" t="str">
            <v>中華啟蒙經典(全四冊)</v>
          </cell>
          <cell r="C18417" t="str">
            <v>鄭宏峰</v>
          </cell>
          <cell r="D18417">
            <v>1188</v>
          </cell>
          <cell r="E18417">
            <v>0</v>
          </cell>
          <cell r="F18417" t="str">
            <v>精裝</v>
          </cell>
          <cell r="G18417" t="str">
            <v>線裝書局</v>
          </cell>
          <cell r="H18417">
            <v>198</v>
          </cell>
          <cell r="I18417" t="str">
            <v/>
          </cell>
          <cell r="J18417" t="str">
            <v/>
          </cell>
          <cell r="K18417" t="str">
            <v/>
          </cell>
          <cell r="L18417" t="str">
            <v/>
          </cell>
          <cell r="M18417" t="str">
            <v>免稅</v>
          </cell>
          <cell r="N18417" t="str">
            <v>9787801067913</v>
          </cell>
        </row>
        <row r="18418">
          <cell r="A18418" t="str">
            <v>80106793</v>
          </cell>
          <cell r="B18418" t="str">
            <v>曾國藩全書(全四冊)</v>
          </cell>
          <cell r="C18418" t="str">
            <v>陳君慧</v>
          </cell>
          <cell r="D18418">
            <v>1188</v>
          </cell>
          <cell r="E18418">
            <v>0</v>
          </cell>
          <cell r="F18418" t="str">
            <v>平裝</v>
          </cell>
          <cell r="G18418" t="str">
            <v>線裝書局</v>
          </cell>
          <cell r="H18418">
            <v>198</v>
          </cell>
          <cell r="I18418" t="str">
            <v/>
          </cell>
          <cell r="J18418" t="str">
            <v/>
          </cell>
          <cell r="K18418" t="str">
            <v/>
          </cell>
          <cell r="L18418" t="str">
            <v/>
          </cell>
          <cell r="M18418" t="str">
            <v>免稅</v>
          </cell>
          <cell r="N18418" t="str">
            <v>9787801067937</v>
          </cell>
        </row>
        <row r="18419">
          <cell r="A18419" t="str">
            <v>80106802</v>
          </cell>
          <cell r="B18419" t="str">
            <v>古本小說四大名著版刻圖錄</v>
          </cell>
          <cell r="C18419" t="str">
            <v>任夢強</v>
          </cell>
          <cell r="D18419">
            <v>2760</v>
          </cell>
          <cell r="E18419">
            <v>0</v>
          </cell>
          <cell r="F18419" t="str">
            <v>線裝</v>
          </cell>
          <cell r="G18419" t="str">
            <v>線裝書局</v>
          </cell>
          <cell r="H18419">
            <v>460</v>
          </cell>
          <cell r="I18419" t="str">
            <v/>
          </cell>
          <cell r="J18419" t="str">
            <v/>
          </cell>
          <cell r="K18419" t="str">
            <v/>
          </cell>
          <cell r="L18419" t="str">
            <v/>
          </cell>
          <cell r="M18419" t="str">
            <v>免稅</v>
          </cell>
          <cell r="N18419" t="str">
            <v>9787801068026</v>
          </cell>
        </row>
        <row r="18420">
          <cell r="A18420" t="str">
            <v>80106821</v>
          </cell>
          <cell r="B18420" t="str">
            <v>康熙字典（一函七冊）</v>
          </cell>
          <cell r="C18420" t="str">
            <v>編委會</v>
          </cell>
          <cell r="D18420">
            <v>5160</v>
          </cell>
          <cell r="E18420">
            <v>0</v>
          </cell>
          <cell r="F18420" t="str">
            <v>線裝</v>
          </cell>
          <cell r="G18420" t="str">
            <v>線裝書局</v>
          </cell>
          <cell r="H18420">
            <v>860</v>
          </cell>
          <cell r="I18420" t="str">
            <v/>
          </cell>
          <cell r="J18420" t="str">
            <v/>
          </cell>
          <cell r="K18420" t="str">
            <v/>
          </cell>
          <cell r="L18420" t="str">
            <v/>
          </cell>
          <cell r="M18420" t="str">
            <v>免稅</v>
          </cell>
          <cell r="N18420" t="str">
            <v>9787801068217</v>
          </cell>
        </row>
        <row r="18421">
          <cell r="A18421" t="str">
            <v>80106835</v>
          </cell>
          <cell r="B18421" t="str">
            <v>荀子</v>
          </cell>
          <cell r="C18421" t="str">
            <v>荀況</v>
          </cell>
          <cell r="D18421">
            <v>2760</v>
          </cell>
          <cell r="E18421">
            <v>0</v>
          </cell>
          <cell r="F18421" t="str">
            <v>線裝</v>
          </cell>
          <cell r="G18421" t="str">
            <v>線裝書局</v>
          </cell>
          <cell r="H18421">
            <v>460</v>
          </cell>
          <cell r="I18421" t="str">
            <v/>
          </cell>
          <cell r="J18421" t="str">
            <v/>
          </cell>
          <cell r="K18421" t="str">
            <v/>
          </cell>
          <cell r="L18421" t="str">
            <v/>
          </cell>
          <cell r="M18421" t="str">
            <v>免稅</v>
          </cell>
          <cell r="N18421" t="str">
            <v>9787801068354</v>
          </cell>
        </row>
        <row r="18422">
          <cell r="A18422" t="str">
            <v>80106848</v>
          </cell>
          <cell r="B18422" t="str">
            <v>中國茶道(全四冊)</v>
          </cell>
          <cell r="C18422" t="str">
            <v>劉銘忠</v>
          </cell>
          <cell r="D18422">
            <v>1188</v>
          </cell>
          <cell r="E18422">
            <v>0</v>
          </cell>
          <cell r="F18422" t="str">
            <v>平裝</v>
          </cell>
          <cell r="G18422" t="str">
            <v>線裝書局</v>
          </cell>
          <cell r="H18422">
            <v>198</v>
          </cell>
          <cell r="I18422" t="str">
            <v/>
          </cell>
          <cell r="J18422" t="str">
            <v/>
          </cell>
          <cell r="K18422" t="str">
            <v/>
          </cell>
          <cell r="L18422" t="str">
            <v/>
          </cell>
          <cell r="M18422" t="str">
            <v>免稅</v>
          </cell>
          <cell r="N18422" t="str">
            <v>9787801068484</v>
          </cell>
        </row>
        <row r="18423">
          <cell r="A18423" t="str">
            <v>80106959</v>
          </cell>
          <cell r="B18423" t="str">
            <v>禦刻三希堂石渠寶圾法帖（四函，共32冊）</v>
          </cell>
          <cell r="C18423" t="str">
            <v/>
          </cell>
          <cell r="D18423">
            <v>28800</v>
          </cell>
          <cell r="E18423">
            <v>0</v>
          </cell>
          <cell r="F18423" t="str">
            <v>線裝</v>
          </cell>
          <cell r="G18423" t="str">
            <v>線裝書局</v>
          </cell>
          <cell r="H18423">
            <v>4800</v>
          </cell>
          <cell r="I18423" t="str">
            <v/>
          </cell>
          <cell r="J18423" t="str">
            <v/>
          </cell>
          <cell r="K18423" t="str">
            <v/>
          </cell>
          <cell r="L18423" t="str">
            <v/>
          </cell>
          <cell r="M18423" t="str">
            <v>應稅</v>
          </cell>
          <cell r="N18423" t="str">
            <v/>
          </cell>
        </row>
        <row r="18424">
          <cell r="A18424" t="str">
            <v>80106969</v>
          </cell>
          <cell r="B18424" t="str">
            <v>繡像唐詩三百首</v>
          </cell>
          <cell r="C18424" t="str">
            <v>蘅塘退士</v>
          </cell>
          <cell r="D18424">
            <v>2280</v>
          </cell>
          <cell r="E18424">
            <v>0</v>
          </cell>
          <cell r="F18424" t="str">
            <v>線裝</v>
          </cell>
          <cell r="G18424" t="str">
            <v>線裝書局</v>
          </cell>
          <cell r="H18424">
            <v>380</v>
          </cell>
          <cell r="I18424" t="str">
            <v/>
          </cell>
          <cell r="J18424" t="str">
            <v/>
          </cell>
          <cell r="K18424" t="str">
            <v/>
          </cell>
          <cell r="L18424" t="str">
            <v/>
          </cell>
          <cell r="M18424" t="str">
            <v>免稅</v>
          </cell>
          <cell r="N18424" t="str">
            <v>9787801069696</v>
          </cell>
        </row>
        <row r="18425">
          <cell r="A18425" t="str">
            <v>80108998</v>
          </cell>
          <cell r="B18425" t="str">
            <v>讀史巧做人</v>
          </cell>
          <cell r="C18425" t="str">
            <v>上官雲飛</v>
          </cell>
          <cell r="D18425">
            <v>120</v>
          </cell>
          <cell r="E18425">
            <v>0</v>
          </cell>
          <cell r="F18425" t="str">
            <v>平裝</v>
          </cell>
          <cell r="G18425" t="str">
            <v>西苑</v>
          </cell>
          <cell r="H18425">
            <v>24</v>
          </cell>
          <cell r="I18425" t="str">
            <v/>
          </cell>
          <cell r="J18425" t="str">
            <v/>
          </cell>
          <cell r="K18425" t="str">
            <v/>
          </cell>
          <cell r="L18425" t="str">
            <v/>
          </cell>
          <cell r="M18425" t="str">
            <v>免稅</v>
          </cell>
          <cell r="N18425" t="str">
            <v>7801089987</v>
          </cell>
        </row>
        <row r="18426">
          <cell r="A18426" t="str">
            <v>80109074</v>
          </cell>
          <cell r="B18426" t="str">
            <v>中國文化名人畫名家</v>
          </cell>
          <cell r="C18426" t="str">
            <v>本社</v>
          </cell>
          <cell r="D18426">
            <v>239</v>
          </cell>
          <cell r="E18426">
            <v>0</v>
          </cell>
          <cell r="F18426" t="str">
            <v>平裝</v>
          </cell>
          <cell r="G18426" t="str">
            <v>中央編譯</v>
          </cell>
          <cell r="H18426">
            <v>39.799999999999997</v>
          </cell>
          <cell r="I18426" t="str">
            <v/>
          </cell>
          <cell r="J18426" t="str">
            <v/>
          </cell>
          <cell r="K18426" t="str">
            <v/>
          </cell>
          <cell r="L18426" t="str">
            <v/>
          </cell>
          <cell r="M18426" t="str">
            <v>免稅</v>
          </cell>
          <cell r="N18426" t="str">
            <v>9787801090748</v>
          </cell>
        </row>
        <row r="18427">
          <cell r="A18427" t="str">
            <v>80109159</v>
          </cell>
          <cell r="B18427" t="str">
            <v>布哈林論</v>
          </cell>
          <cell r="C18427" t="str">
            <v>鄭異凡</v>
          </cell>
          <cell r="D18427">
            <v>288</v>
          </cell>
          <cell r="E18427">
            <v>0</v>
          </cell>
          <cell r="F18427" t="str">
            <v/>
          </cell>
          <cell r="G18427" t="str">
            <v>中央編譯</v>
          </cell>
          <cell r="H18427">
            <v>48</v>
          </cell>
          <cell r="I18427" t="str">
            <v/>
          </cell>
          <cell r="J18427" t="str">
            <v/>
          </cell>
          <cell r="K18427" t="str">
            <v/>
          </cell>
          <cell r="L18427" t="str">
            <v/>
          </cell>
          <cell r="M18427" t="str">
            <v>免稅</v>
          </cell>
          <cell r="N18427" t="str">
            <v>9787801091598</v>
          </cell>
        </row>
        <row r="18428">
          <cell r="A18428" t="str">
            <v>80109243</v>
          </cell>
          <cell r="B18428" t="str">
            <v>中國的自傳文學</v>
          </cell>
          <cell r="C18428" t="str">
            <v>川合康三</v>
          </cell>
          <cell r="D18428">
            <v>75</v>
          </cell>
          <cell r="E18428">
            <v>0</v>
          </cell>
          <cell r="F18428" t="str">
            <v>平裝</v>
          </cell>
          <cell r="G18428" t="str">
            <v>中央編譯</v>
          </cell>
          <cell r="H18428">
            <v>15</v>
          </cell>
          <cell r="I18428" t="str">
            <v/>
          </cell>
          <cell r="J18428" t="str">
            <v/>
          </cell>
          <cell r="K18428" t="str">
            <v/>
          </cell>
          <cell r="L18428" t="str">
            <v/>
          </cell>
          <cell r="M18428" t="str">
            <v>免稅</v>
          </cell>
          <cell r="N18428" t="str">
            <v>7801092430</v>
          </cell>
        </row>
        <row r="18429">
          <cell r="A18429" t="str">
            <v>80109311</v>
          </cell>
          <cell r="B18429" t="str">
            <v>外國工藝美術史</v>
          </cell>
          <cell r="C18429" t="str">
            <v>張夫也</v>
          </cell>
          <cell r="D18429">
            <v>270</v>
          </cell>
          <cell r="E18429">
            <v>0</v>
          </cell>
          <cell r="F18429" t="str">
            <v>平裝</v>
          </cell>
          <cell r="G18429" t="str">
            <v>中央編譯</v>
          </cell>
          <cell r="H18429">
            <v>54</v>
          </cell>
          <cell r="I18429" t="str">
            <v/>
          </cell>
          <cell r="J18429" t="str">
            <v/>
          </cell>
          <cell r="K18429" t="str">
            <v/>
          </cell>
          <cell r="L18429" t="str">
            <v/>
          </cell>
          <cell r="M18429" t="str">
            <v>免稅</v>
          </cell>
          <cell r="N18429" t="str">
            <v>7801093119</v>
          </cell>
        </row>
        <row r="18430">
          <cell r="A18430" t="str">
            <v>80109328</v>
          </cell>
          <cell r="B18430" t="str">
            <v>美德書</v>
          </cell>
          <cell r="C18430" t="str">
            <v>〔美〕威兼·貝內特著</v>
          </cell>
          <cell r="D18430">
            <v>500</v>
          </cell>
          <cell r="E18430">
            <v>0</v>
          </cell>
          <cell r="F18430" t="str">
            <v>平裝</v>
          </cell>
          <cell r="G18430" t="str">
            <v>中央編譯</v>
          </cell>
          <cell r="H18430">
            <v>100</v>
          </cell>
          <cell r="I18430" t="str">
            <v/>
          </cell>
          <cell r="J18430" t="str">
            <v/>
          </cell>
          <cell r="K18430" t="str">
            <v/>
          </cell>
          <cell r="L18430" t="str">
            <v/>
          </cell>
          <cell r="M18430" t="str">
            <v>免稅</v>
          </cell>
          <cell r="N18430" t="str">
            <v>7801093283</v>
          </cell>
        </row>
        <row r="18431">
          <cell r="A18431" t="str">
            <v>80109362</v>
          </cell>
          <cell r="B18431" t="str">
            <v>縱橫辯術-從戰國縱橫家看交際與成功</v>
          </cell>
          <cell r="C18431" t="str">
            <v>李曉箏</v>
          </cell>
          <cell r="D18431">
            <v>160</v>
          </cell>
          <cell r="E18431">
            <v>0</v>
          </cell>
          <cell r="F18431" t="str">
            <v>平裝</v>
          </cell>
          <cell r="G18431" t="str">
            <v>中央編譯</v>
          </cell>
          <cell r="H18431">
            <v>32</v>
          </cell>
          <cell r="I18431" t="str">
            <v/>
          </cell>
          <cell r="J18431" t="str">
            <v/>
          </cell>
          <cell r="K18431" t="str">
            <v/>
          </cell>
          <cell r="L18431" t="str">
            <v/>
          </cell>
          <cell r="M18431" t="str">
            <v>免稅</v>
          </cell>
          <cell r="N18431" t="str">
            <v>9787801093622</v>
          </cell>
        </row>
        <row r="18432">
          <cell r="A18432" t="str">
            <v>80109420</v>
          </cell>
          <cell r="B18432" t="str">
            <v>諾貝爾獎的幽靈:馬爾克斯散文精選</v>
          </cell>
          <cell r="C18432" t="str">
            <v>馬爾克斯</v>
          </cell>
          <cell r="D18432">
            <v>114</v>
          </cell>
          <cell r="E18432">
            <v>0</v>
          </cell>
          <cell r="F18432" t="str">
            <v>平裝</v>
          </cell>
          <cell r="G18432" t="str">
            <v>中央編譯</v>
          </cell>
          <cell r="H18432">
            <v>22.8</v>
          </cell>
          <cell r="I18432" t="str">
            <v/>
          </cell>
          <cell r="J18432" t="str">
            <v/>
          </cell>
          <cell r="K18432" t="str">
            <v/>
          </cell>
          <cell r="L18432" t="str">
            <v/>
          </cell>
          <cell r="M18432" t="str">
            <v>免稅</v>
          </cell>
          <cell r="N18432" t="str">
            <v>7801094204</v>
          </cell>
        </row>
        <row r="18433">
          <cell r="A18433" t="str">
            <v>80109703</v>
          </cell>
          <cell r="B18433" t="str">
            <v>古代小說公案文化研究</v>
          </cell>
          <cell r="C18433" t="str">
            <v>呂小蓬</v>
          </cell>
          <cell r="D18433">
            <v>79</v>
          </cell>
          <cell r="E18433">
            <v>0</v>
          </cell>
          <cell r="F18433" t="str">
            <v>平裝</v>
          </cell>
          <cell r="G18433" t="str">
            <v>中央編譯</v>
          </cell>
          <cell r="H18433">
            <v>15.8</v>
          </cell>
          <cell r="I18433" t="str">
            <v/>
          </cell>
          <cell r="J18433" t="str">
            <v/>
          </cell>
          <cell r="K18433" t="str">
            <v/>
          </cell>
          <cell r="L18433" t="str">
            <v/>
          </cell>
          <cell r="M18433" t="str">
            <v>免稅</v>
          </cell>
          <cell r="N18433" t="str">
            <v>7801097033</v>
          </cell>
        </row>
        <row r="18434">
          <cell r="A18434" t="str">
            <v>80109735</v>
          </cell>
          <cell r="B18434" t="str">
            <v>革命道德</v>
          </cell>
          <cell r="C18434" t="str">
            <v>威廉.布蘭察德</v>
          </cell>
          <cell r="D18434">
            <v>155</v>
          </cell>
          <cell r="E18434">
            <v>0</v>
          </cell>
          <cell r="F18434" t="str">
            <v>平裝</v>
          </cell>
          <cell r="G18434" t="str">
            <v>中央編譯</v>
          </cell>
          <cell r="H18434">
            <v>25.8</v>
          </cell>
          <cell r="I18434" t="str">
            <v/>
          </cell>
          <cell r="J18434" t="str">
            <v/>
          </cell>
          <cell r="K18434" t="str">
            <v/>
          </cell>
          <cell r="L18434" t="str">
            <v/>
          </cell>
          <cell r="M18434" t="str">
            <v>免稅</v>
          </cell>
          <cell r="N18434" t="str">
            <v>9787801097354</v>
          </cell>
        </row>
        <row r="18435">
          <cell r="A18435" t="str">
            <v>80109783</v>
          </cell>
          <cell r="B18435" t="str">
            <v>國學道德經典導讀</v>
          </cell>
          <cell r="C18435" t="str">
            <v>熊春錦編著</v>
          </cell>
          <cell r="D18435">
            <v>115</v>
          </cell>
          <cell r="E18435">
            <v>0</v>
          </cell>
          <cell r="F18435" t="str">
            <v>平裝</v>
          </cell>
          <cell r="G18435" t="str">
            <v>中央編譯</v>
          </cell>
          <cell r="H18435">
            <v>23</v>
          </cell>
          <cell r="I18435" t="str">
            <v/>
          </cell>
          <cell r="J18435" t="str">
            <v/>
          </cell>
          <cell r="K18435" t="str">
            <v/>
          </cell>
          <cell r="L18435" t="str">
            <v/>
          </cell>
          <cell r="M18435" t="str">
            <v>免稅</v>
          </cell>
          <cell r="N18435" t="str">
            <v>7801097831</v>
          </cell>
        </row>
        <row r="18436">
          <cell r="A18436" t="str">
            <v>80109789</v>
          </cell>
          <cell r="B18436" t="str">
            <v>末世迷蹤</v>
          </cell>
          <cell r="C18436" t="str">
            <v/>
          </cell>
          <cell r="D18436">
            <v>125</v>
          </cell>
          <cell r="E18436">
            <v>0</v>
          </cell>
          <cell r="F18436" t="str">
            <v>平裝</v>
          </cell>
          <cell r="G18436" t="str">
            <v>中央編譯</v>
          </cell>
          <cell r="H18436">
            <v>25</v>
          </cell>
          <cell r="I18436" t="str">
            <v/>
          </cell>
          <cell r="J18436" t="str">
            <v/>
          </cell>
          <cell r="K18436" t="str">
            <v/>
          </cell>
          <cell r="L18436" t="str">
            <v/>
          </cell>
          <cell r="M18436" t="str">
            <v>免稅</v>
          </cell>
          <cell r="N18436" t="str">
            <v>7801097890</v>
          </cell>
        </row>
        <row r="18437">
          <cell r="A18437" t="str">
            <v>80109797</v>
          </cell>
          <cell r="B18437" t="str">
            <v>托洛茨基讀本</v>
          </cell>
          <cell r="C18437" t="str">
            <v>鄭異凡</v>
          </cell>
          <cell r="D18437">
            <v>288</v>
          </cell>
          <cell r="E18437">
            <v>0</v>
          </cell>
          <cell r="F18437" t="str">
            <v>平裝</v>
          </cell>
          <cell r="G18437" t="str">
            <v>中央編譯</v>
          </cell>
          <cell r="H18437">
            <v>48</v>
          </cell>
          <cell r="I18437" t="str">
            <v/>
          </cell>
          <cell r="J18437" t="str">
            <v/>
          </cell>
          <cell r="K18437" t="str">
            <v/>
          </cell>
          <cell r="L18437" t="str">
            <v/>
          </cell>
          <cell r="M18437" t="str">
            <v>免稅</v>
          </cell>
          <cell r="N18437" t="str">
            <v>9787801097972</v>
          </cell>
        </row>
        <row r="18438">
          <cell r="A18438" t="str">
            <v>80109801</v>
          </cell>
          <cell r="B18438" t="str">
            <v>開元占經（上下冊）</v>
          </cell>
          <cell r="C18438" t="str">
            <v>（唐）瞿曇悉達著 常秉義</v>
          </cell>
          <cell r="D18438">
            <v>440</v>
          </cell>
          <cell r="E18438">
            <v>0</v>
          </cell>
          <cell r="F18438" t="str">
            <v>平裝</v>
          </cell>
          <cell r="G18438" t="str">
            <v>中央編譯</v>
          </cell>
          <cell r="H18438">
            <v>88</v>
          </cell>
          <cell r="I18438" t="str">
            <v/>
          </cell>
          <cell r="J18438" t="str">
            <v/>
          </cell>
          <cell r="K18438" t="str">
            <v/>
          </cell>
          <cell r="L18438" t="str">
            <v/>
          </cell>
          <cell r="M18438" t="str">
            <v>免稅</v>
          </cell>
          <cell r="N18438" t="str">
            <v>7801098013</v>
          </cell>
        </row>
        <row r="18439">
          <cell r="A18439" t="str">
            <v>80109821</v>
          </cell>
          <cell r="B18439" t="str">
            <v>名家講堂:刺客</v>
          </cell>
          <cell r="C18439" t="str">
            <v/>
          </cell>
          <cell r="D18439">
            <v>180</v>
          </cell>
          <cell r="E18439">
            <v>0</v>
          </cell>
          <cell r="F18439" t="str">
            <v>平裝</v>
          </cell>
          <cell r="G18439" t="str">
            <v>中央編譯</v>
          </cell>
          <cell r="H18439">
            <v>36</v>
          </cell>
          <cell r="I18439" t="str">
            <v/>
          </cell>
          <cell r="J18439" t="str">
            <v/>
          </cell>
          <cell r="K18439" t="str">
            <v/>
          </cell>
          <cell r="L18439" t="str">
            <v/>
          </cell>
          <cell r="M18439" t="str">
            <v>免稅</v>
          </cell>
          <cell r="N18439" t="str">
            <v>7801098218</v>
          </cell>
        </row>
        <row r="18440">
          <cell r="A18440" t="str">
            <v>80109823</v>
          </cell>
          <cell r="B18440" t="str">
            <v>李樹喜品評歷代用人方略</v>
          </cell>
          <cell r="C18440" t="str">
            <v>李樹喜編著</v>
          </cell>
          <cell r="D18440">
            <v>190</v>
          </cell>
          <cell r="E18440">
            <v>0</v>
          </cell>
          <cell r="F18440" t="str">
            <v>平裝</v>
          </cell>
          <cell r="G18440" t="str">
            <v>中央編譯</v>
          </cell>
          <cell r="H18440">
            <v>38</v>
          </cell>
          <cell r="I18440" t="str">
            <v/>
          </cell>
          <cell r="J18440" t="str">
            <v/>
          </cell>
          <cell r="K18440" t="str">
            <v/>
          </cell>
          <cell r="L18440" t="str">
            <v/>
          </cell>
          <cell r="M18440" t="str">
            <v>免稅</v>
          </cell>
          <cell r="N18440" t="str">
            <v>7801098234</v>
          </cell>
        </row>
        <row r="18441">
          <cell r="A18441" t="str">
            <v>80109825</v>
          </cell>
          <cell r="B18441" t="str">
            <v>一生要知道的歐洲藝術名作</v>
          </cell>
          <cell r="C18441" t="str">
            <v>朱利峰</v>
          </cell>
          <cell r="D18441">
            <v>290</v>
          </cell>
          <cell r="E18441">
            <v>0</v>
          </cell>
          <cell r="F18441" t="str">
            <v>平裝</v>
          </cell>
          <cell r="G18441" t="str">
            <v>中央編譯</v>
          </cell>
          <cell r="H18441">
            <v>58</v>
          </cell>
          <cell r="I18441" t="str">
            <v/>
          </cell>
          <cell r="J18441" t="str">
            <v/>
          </cell>
          <cell r="K18441" t="str">
            <v/>
          </cell>
          <cell r="L18441" t="str">
            <v/>
          </cell>
          <cell r="M18441" t="str">
            <v>免稅</v>
          </cell>
          <cell r="N18441" t="str">
            <v>9787801098252</v>
          </cell>
        </row>
        <row r="18442">
          <cell r="A18442" t="str">
            <v>80109841</v>
          </cell>
          <cell r="B18442" t="str">
            <v>社會資本的增值裂變：論大亞灣模式</v>
          </cell>
          <cell r="C18442" t="str">
            <v>榮敬本</v>
          </cell>
          <cell r="D18442">
            <v>83</v>
          </cell>
          <cell r="E18442">
            <v>0</v>
          </cell>
          <cell r="F18442" t="str">
            <v>平裝</v>
          </cell>
          <cell r="G18442" t="str">
            <v>中央編譯</v>
          </cell>
          <cell r="H18442">
            <v>13.8</v>
          </cell>
          <cell r="I18442" t="str">
            <v/>
          </cell>
          <cell r="J18442" t="str">
            <v/>
          </cell>
          <cell r="K18442" t="str">
            <v/>
          </cell>
          <cell r="L18442" t="str">
            <v/>
          </cell>
          <cell r="M18442" t="str">
            <v>免稅</v>
          </cell>
          <cell r="N18442" t="str">
            <v>7801098412</v>
          </cell>
        </row>
        <row r="18443">
          <cell r="A18443" t="str">
            <v>80109849</v>
          </cell>
          <cell r="B18443" t="str">
            <v>十大將軍：將帥傳奇人物紀事</v>
          </cell>
          <cell r="C18443" t="str">
            <v>陳楓</v>
          </cell>
          <cell r="D18443">
            <v>276</v>
          </cell>
          <cell r="E18443">
            <v>0</v>
          </cell>
          <cell r="F18443" t="str">
            <v>平裝</v>
          </cell>
          <cell r="G18443" t="str">
            <v>中央編譯</v>
          </cell>
          <cell r="H18443">
            <v>46</v>
          </cell>
          <cell r="I18443" t="str">
            <v/>
          </cell>
          <cell r="J18443" t="str">
            <v/>
          </cell>
          <cell r="K18443" t="str">
            <v/>
          </cell>
          <cell r="L18443" t="str">
            <v/>
          </cell>
          <cell r="M18443" t="str">
            <v>免稅</v>
          </cell>
          <cell r="N18443" t="str">
            <v>9787801098498</v>
          </cell>
        </row>
        <row r="18444">
          <cell r="A18444" t="str">
            <v>80109933</v>
          </cell>
          <cell r="B18444" t="str">
            <v>“揚州八怪”書法鑒賞</v>
          </cell>
          <cell r="C18444" t="str">
            <v>紫都</v>
          </cell>
          <cell r="D18444">
            <v>125</v>
          </cell>
          <cell r="E18444">
            <v>0</v>
          </cell>
          <cell r="F18444" t="str">
            <v>平裝</v>
          </cell>
          <cell r="G18444" t="str">
            <v>中央編譯</v>
          </cell>
          <cell r="H18444">
            <v>25</v>
          </cell>
          <cell r="I18444" t="str">
            <v/>
          </cell>
          <cell r="J18444" t="str">
            <v/>
          </cell>
          <cell r="K18444" t="str">
            <v/>
          </cell>
          <cell r="L18444" t="str">
            <v/>
          </cell>
          <cell r="M18444" t="str">
            <v>免稅</v>
          </cell>
          <cell r="N18444" t="str">
            <v>7801099338</v>
          </cell>
        </row>
        <row r="18445">
          <cell r="A18445" t="str">
            <v>80109940</v>
          </cell>
          <cell r="B18445" t="str">
            <v>一生要知道的中國文化常識</v>
          </cell>
          <cell r="C18445" t="str">
            <v>蔡桂林</v>
          </cell>
          <cell r="D18445">
            <v>110</v>
          </cell>
          <cell r="E18445">
            <v>0</v>
          </cell>
          <cell r="F18445" t="str">
            <v>平裝</v>
          </cell>
          <cell r="G18445" t="str">
            <v>文化藝術</v>
          </cell>
          <cell r="H18445">
            <v>22</v>
          </cell>
          <cell r="I18445" t="str">
            <v/>
          </cell>
          <cell r="J18445" t="str">
            <v/>
          </cell>
          <cell r="K18445" t="str">
            <v/>
          </cell>
          <cell r="L18445" t="str">
            <v/>
          </cell>
          <cell r="M18445" t="str">
            <v>免稅</v>
          </cell>
          <cell r="N18445" t="str">
            <v>7801099400</v>
          </cell>
        </row>
        <row r="18446">
          <cell r="A18446" t="str">
            <v>80109942</v>
          </cell>
          <cell r="B18446" t="str">
            <v>先秦名家四子研究</v>
          </cell>
          <cell r="C18446" t="str">
            <v>朱前鴻</v>
          </cell>
          <cell r="D18446">
            <v>100</v>
          </cell>
          <cell r="E18446">
            <v>0</v>
          </cell>
          <cell r="F18446" t="str">
            <v>平裝</v>
          </cell>
          <cell r="G18446" t="str">
            <v>中央編譯</v>
          </cell>
          <cell r="H18446">
            <v>20</v>
          </cell>
          <cell r="I18446" t="str">
            <v/>
          </cell>
          <cell r="J18446" t="str">
            <v/>
          </cell>
          <cell r="K18446" t="str">
            <v/>
          </cell>
          <cell r="L18446" t="str">
            <v/>
          </cell>
          <cell r="M18446" t="str">
            <v>免稅</v>
          </cell>
          <cell r="N18446" t="str">
            <v>7801099427</v>
          </cell>
        </row>
        <row r="18447">
          <cell r="A18447" t="str">
            <v>80109958</v>
          </cell>
          <cell r="B18447" t="str">
            <v>中庸 處世之道</v>
          </cell>
          <cell r="C18447" t="str">
            <v>水成冰編著</v>
          </cell>
          <cell r="D18447">
            <v>184</v>
          </cell>
          <cell r="E18447">
            <v>0</v>
          </cell>
          <cell r="F18447" t="str">
            <v>平裝</v>
          </cell>
          <cell r="G18447" t="str">
            <v>中央編譯</v>
          </cell>
          <cell r="H18447">
            <v>36.799999999999997</v>
          </cell>
          <cell r="I18447" t="str">
            <v/>
          </cell>
          <cell r="J18447" t="str">
            <v/>
          </cell>
          <cell r="K18447" t="str">
            <v/>
          </cell>
          <cell r="L18447" t="str">
            <v/>
          </cell>
          <cell r="M18447" t="str">
            <v>免稅</v>
          </cell>
          <cell r="N18447" t="str">
            <v>7801099583</v>
          </cell>
        </row>
        <row r="18448">
          <cell r="A18448" t="str">
            <v>80109959</v>
          </cell>
          <cell r="B18448" t="str">
            <v>韓非子：用人智慧</v>
          </cell>
          <cell r="C18448" t="str">
            <v>黃  偉主編</v>
          </cell>
          <cell r="D18448">
            <v>184</v>
          </cell>
          <cell r="E18448">
            <v>0</v>
          </cell>
          <cell r="F18448" t="str">
            <v>平裝</v>
          </cell>
          <cell r="G18448" t="str">
            <v>中央編譯</v>
          </cell>
          <cell r="H18448">
            <v>36.799999999999997</v>
          </cell>
          <cell r="I18448" t="str">
            <v/>
          </cell>
          <cell r="J18448" t="str">
            <v/>
          </cell>
          <cell r="K18448" t="str">
            <v/>
          </cell>
          <cell r="L18448" t="str">
            <v/>
          </cell>
          <cell r="M18448" t="str">
            <v>免稅</v>
          </cell>
          <cell r="N18448" t="str">
            <v>7801099591</v>
          </cell>
        </row>
        <row r="18449">
          <cell r="A18449" t="str">
            <v>80109964</v>
          </cell>
          <cell r="B18449" t="str">
            <v>老子 方圓智慧</v>
          </cell>
          <cell r="C18449" t="str">
            <v>水成冰編著</v>
          </cell>
          <cell r="D18449">
            <v>184</v>
          </cell>
          <cell r="E18449">
            <v>0</v>
          </cell>
          <cell r="F18449" t="str">
            <v>平裝</v>
          </cell>
          <cell r="G18449" t="str">
            <v>中央編譯</v>
          </cell>
          <cell r="H18449">
            <v>36.799999999999997</v>
          </cell>
          <cell r="I18449" t="str">
            <v/>
          </cell>
          <cell r="J18449" t="str">
            <v/>
          </cell>
          <cell r="K18449" t="str">
            <v/>
          </cell>
          <cell r="L18449" t="str">
            <v/>
          </cell>
          <cell r="M18449" t="str">
            <v>免稅</v>
          </cell>
          <cell r="N18449" t="str">
            <v>7801099648</v>
          </cell>
        </row>
        <row r="18450">
          <cell r="A18450" t="str">
            <v>80109967</v>
          </cell>
          <cell r="B18450" t="str">
            <v>無法回答的問題:希特勒小圈子裏的秘密</v>
          </cell>
          <cell r="C18450" t="str">
            <v>費斯特</v>
          </cell>
          <cell r="D18450">
            <v>101</v>
          </cell>
          <cell r="E18450">
            <v>0</v>
          </cell>
          <cell r="F18450" t="str">
            <v>平裝</v>
          </cell>
          <cell r="G18450" t="str">
            <v>中央編譯</v>
          </cell>
          <cell r="H18450">
            <v>16.8</v>
          </cell>
          <cell r="I18450" t="str">
            <v/>
          </cell>
          <cell r="J18450" t="str">
            <v/>
          </cell>
          <cell r="K18450" t="str">
            <v/>
          </cell>
          <cell r="L18450" t="str">
            <v/>
          </cell>
          <cell r="M18450" t="str">
            <v>免稅</v>
          </cell>
          <cell r="N18450" t="str">
            <v>9787801099679</v>
          </cell>
        </row>
        <row r="18451">
          <cell r="A18451" t="str">
            <v>80109980</v>
          </cell>
          <cell r="B18451" t="str">
            <v>紫禁城的黃昏_德齡公主回憶-錄</v>
          </cell>
          <cell r="C18451" t="str">
            <v>德齡公主</v>
          </cell>
          <cell r="D18451">
            <v>140</v>
          </cell>
          <cell r="E18451">
            <v>0</v>
          </cell>
          <cell r="F18451" t="str">
            <v>平裝</v>
          </cell>
          <cell r="G18451" t="str">
            <v>中央編譯</v>
          </cell>
          <cell r="H18451">
            <v>28</v>
          </cell>
          <cell r="I18451" t="str">
            <v/>
          </cell>
          <cell r="J18451" t="str">
            <v/>
          </cell>
          <cell r="K18451" t="str">
            <v/>
          </cell>
          <cell r="L18451" t="str">
            <v/>
          </cell>
          <cell r="M18451" t="str">
            <v>免稅</v>
          </cell>
          <cell r="N18451" t="str">
            <v>780109980X</v>
          </cell>
        </row>
        <row r="18452">
          <cell r="A18452" t="str">
            <v>80109984</v>
          </cell>
          <cell r="B18452" t="str">
            <v>中國元帥將軍授銜全紀錄（修訂版）</v>
          </cell>
          <cell r="C18452" t="str">
            <v>中國文物學會</v>
          </cell>
          <cell r="D18452">
            <v>299</v>
          </cell>
          <cell r="E18452">
            <v>0</v>
          </cell>
          <cell r="F18452" t="str">
            <v>平裝</v>
          </cell>
          <cell r="G18452" t="str">
            <v>中央編譯</v>
          </cell>
          <cell r="H18452">
            <v>49.9</v>
          </cell>
          <cell r="I18452" t="str">
            <v/>
          </cell>
          <cell r="J18452" t="str">
            <v/>
          </cell>
          <cell r="K18452" t="str">
            <v/>
          </cell>
          <cell r="L18452" t="str">
            <v/>
          </cell>
          <cell r="M18452" t="str">
            <v>免稅</v>
          </cell>
          <cell r="N18452" t="str">
            <v>9787801099846</v>
          </cell>
        </row>
        <row r="18453">
          <cell r="A18453" t="str">
            <v>80112228</v>
          </cell>
          <cell r="B18453" t="str">
            <v>女性保健</v>
          </cell>
          <cell r="C18453" t="str">
            <v>陳秋梅</v>
          </cell>
          <cell r="D18453">
            <v>114</v>
          </cell>
          <cell r="E18453">
            <v>0</v>
          </cell>
          <cell r="F18453" t="str">
            <v>平裝</v>
          </cell>
          <cell r="G18453" t="str">
            <v>民主建設</v>
          </cell>
          <cell r="H18453">
            <v>22.8</v>
          </cell>
          <cell r="I18453" t="str">
            <v/>
          </cell>
          <cell r="J18453" t="str">
            <v/>
          </cell>
          <cell r="K18453" t="str">
            <v/>
          </cell>
          <cell r="L18453" t="str">
            <v/>
          </cell>
          <cell r="M18453" t="str">
            <v>免稅</v>
          </cell>
          <cell r="N18453" t="str">
            <v>7801122283</v>
          </cell>
        </row>
        <row r="18454">
          <cell r="A18454" t="str">
            <v>80112521</v>
          </cell>
          <cell r="B18454" t="str">
            <v>金字塔原理</v>
          </cell>
          <cell r="C18454" t="str">
            <v>美．明托</v>
          </cell>
          <cell r="D18454">
            <v>199</v>
          </cell>
          <cell r="E18454">
            <v>0</v>
          </cell>
          <cell r="F18454" t="str">
            <v>平裝</v>
          </cell>
          <cell r="G18454" t="str">
            <v>未建檔</v>
          </cell>
          <cell r="H18454">
            <v>39.799999999999997</v>
          </cell>
          <cell r="I18454" t="str">
            <v/>
          </cell>
          <cell r="J18454" t="str">
            <v/>
          </cell>
          <cell r="K18454" t="str">
            <v/>
          </cell>
          <cell r="L18454" t="str">
            <v/>
          </cell>
          <cell r="M18454" t="str">
            <v>免稅</v>
          </cell>
          <cell r="N18454" t="str">
            <v>7801125215</v>
          </cell>
        </row>
        <row r="18455">
          <cell r="A18455" t="str">
            <v>80112736</v>
          </cell>
          <cell r="B18455" t="str">
            <v>民間食療:健康飲食對症調養</v>
          </cell>
          <cell r="C18455" t="str">
            <v>王增</v>
          </cell>
          <cell r="D18455">
            <v>93</v>
          </cell>
          <cell r="E18455">
            <v>0</v>
          </cell>
          <cell r="F18455" t="str">
            <v>平裝</v>
          </cell>
          <cell r="G18455" t="str">
            <v>民主建設</v>
          </cell>
          <cell r="H18455">
            <v>18.600000000000001</v>
          </cell>
          <cell r="I18455" t="str">
            <v/>
          </cell>
          <cell r="J18455" t="str">
            <v/>
          </cell>
          <cell r="K18455" t="str">
            <v/>
          </cell>
          <cell r="L18455" t="str">
            <v/>
          </cell>
          <cell r="M18455" t="str">
            <v>免稅</v>
          </cell>
          <cell r="N18455" t="str">
            <v>7801127366</v>
          </cell>
        </row>
        <row r="18456">
          <cell r="A18456" t="str">
            <v>80112818</v>
          </cell>
          <cell r="B18456" t="str">
            <v>讀周易 學養生</v>
          </cell>
          <cell r="C18456" t="str">
            <v>羅烈文</v>
          </cell>
          <cell r="D18456">
            <v>124</v>
          </cell>
          <cell r="E18456">
            <v>0</v>
          </cell>
          <cell r="F18456" t="str">
            <v>平裝</v>
          </cell>
          <cell r="G18456" t="str">
            <v>民主建設</v>
          </cell>
          <cell r="H18456">
            <v>24.8</v>
          </cell>
          <cell r="I18456" t="str">
            <v/>
          </cell>
          <cell r="J18456" t="str">
            <v/>
          </cell>
          <cell r="K18456" t="str">
            <v/>
          </cell>
          <cell r="L18456" t="str">
            <v/>
          </cell>
          <cell r="M18456" t="str">
            <v>免稅</v>
          </cell>
          <cell r="N18456" t="str">
            <v>9787801128188</v>
          </cell>
        </row>
        <row r="18457">
          <cell r="A18457" t="str">
            <v>80113349</v>
          </cell>
          <cell r="B18457" t="str">
            <v>中國旅遊：尋夢不再遙遠</v>
          </cell>
          <cell r="C18457" t="str">
            <v>李海瑞</v>
          </cell>
          <cell r="D18457">
            <v>180</v>
          </cell>
          <cell r="E18457">
            <v>0</v>
          </cell>
          <cell r="F18457" t="str">
            <v>平裝</v>
          </cell>
          <cell r="G18457" t="str">
            <v>五洲傳播</v>
          </cell>
          <cell r="H18457">
            <v>36</v>
          </cell>
          <cell r="I18457" t="str">
            <v/>
          </cell>
          <cell r="J18457" t="str">
            <v/>
          </cell>
          <cell r="K18457" t="str">
            <v/>
          </cell>
          <cell r="L18457" t="str">
            <v/>
          </cell>
          <cell r="M18457" t="str">
            <v>免稅</v>
          </cell>
          <cell r="N18457" t="str">
            <v>7801133498</v>
          </cell>
        </row>
        <row r="18458">
          <cell r="A18458" t="str">
            <v>80113628</v>
          </cell>
          <cell r="B18458" t="str">
            <v>中國京劇服飾</v>
          </cell>
          <cell r="C18458" t="str">
            <v>本社</v>
          </cell>
          <cell r="D18458">
            <v>1490</v>
          </cell>
          <cell r="E18458">
            <v>0</v>
          </cell>
          <cell r="F18458" t="str">
            <v>平裝</v>
          </cell>
          <cell r="G18458" t="str">
            <v>五洲傳播</v>
          </cell>
          <cell r="H18458">
            <v>298</v>
          </cell>
          <cell r="I18458" t="str">
            <v/>
          </cell>
          <cell r="J18458" t="str">
            <v/>
          </cell>
          <cell r="K18458" t="str">
            <v/>
          </cell>
          <cell r="L18458" t="str">
            <v/>
          </cell>
          <cell r="M18458" t="str">
            <v>免稅</v>
          </cell>
          <cell r="N18458" t="str">
            <v>7801136284</v>
          </cell>
        </row>
        <row r="18459">
          <cell r="A18459" t="str">
            <v>80113821</v>
          </cell>
          <cell r="B18459" t="str">
            <v>中國傳統建築</v>
          </cell>
          <cell r="C18459" t="str">
            <v>樓慶</v>
          </cell>
          <cell r="D18459">
            <v>145</v>
          </cell>
          <cell r="E18459">
            <v>0</v>
          </cell>
          <cell r="F18459" t="str">
            <v>平裝</v>
          </cell>
          <cell r="G18459" t="str">
            <v>五洲傳播</v>
          </cell>
          <cell r="H18459">
            <v>29</v>
          </cell>
          <cell r="I18459" t="str">
            <v/>
          </cell>
          <cell r="J18459" t="str">
            <v/>
          </cell>
          <cell r="K18459" t="str">
            <v/>
          </cell>
          <cell r="L18459" t="str">
            <v/>
          </cell>
          <cell r="M18459" t="str">
            <v>免稅</v>
          </cell>
          <cell r="N18459" t="str">
            <v>780113821X</v>
          </cell>
        </row>
        <row r="18460">
          <cell r="A18460" t="str">
            <v>80114049</v>
          </cell>
          <cell r="B18460" t="str">
            <v>曹操大傳(上下)</v>
          </cell>
          <cell r="C18460" t="str">
            <v>曹仲懷</v>
          </cell>
          <cell r="D18460">
            <v>290</v>
          </cell>
          <cell r="E18460">
            <v>0</v>
          </cell>
          <cell r="F18460" t="str">
            <v>平裝</v>
          </cell>
          <cell r="G18460" t="str">
            <v/>
          </cell>
          <cell r="H18460">
            <v>0</v>
          </cell>
          <cell r="I18460" t="str">
            <v/>
          </cell>
          <cell r="J18460" t="str">
            <v/>
          </cell>
          <cell r="K18460" t="str">
            <v/>
          </cell>
          <cell r="L18460" t="str">
            <v/>
          </cell>
          <cell r="M18460" t="str">
            <v>免稅</v>
          </cell>
          <cell r="N18460" t="str">
            <v>7801140494</v>
          </cell>
        </row>
        <row r="18461">
          <cell r="A18461" t="str">
            <v>80114207</v>
          </cell>
          <cell r="B18461" t="str">
            <v>努爾哈赤大傳(上下)</v>
          </cell>
          <cell r="C18461" t="str">
            <v>葉赫那拉.潤田</v>
          </cell>
          <cell r="D18461">
            <v>340</v>
          </cell>
          <cell r="E18461">
            <v>0</v>
          </cell>
          <cell r="F18461" t="str">
            <v>平裝</v>
          </cell>
          <cell r="G18461" t="str">
            <v/>
          </cell>
          <cell r="H18461">
            <v>68</v>
          </cell>
          <cell r="I18461" t="str">
            <v/>
          </cell>
          <cell r="J18461" t="str">
            <v/>
          </cell>
          <cell r="K18461" t="str">
            <v/>
          </cell>
          <cell r="L18461" t="str">
            <v/>
          </cell>
          <cell r="M18461" t="str">
            <v>免稅</v>
          </cell>
          <cell r="N18461" t="str">
            <v>7801142071</v>
          </cell>
        </row>
        <row r="18462">
          <cell r="A18462" t="str">
            <v>80114257</v>
          </cell>
          <cell r="B18462" t="str">
            <v>魯迅文集(全三冊)</v>
          </cell>
          <cell r="C18462" t="str">
            <v>本社</v>
          </cell>
          <cell r="D18462">
            <v>225</v>
          </cell>
          <cell r="E18462">
            <v>0</v>
          </cell>
          <cell r="F18462" t="str">
            <v>平裝</v>
          </cell>
          <cell r="G18462" t="str">
            <v>九州</v>
          </cell>
          <cell r="H18462">
            <v>0</v>
          </cell>
          <cell r="I18462" t="str">
            <v/>
          </cell>
          <cell r="J18462" t="str">
            <v/>
          </cell>
          <cell r="K18462" t="str">
            <v/>
          </cell>
          <cell r="L18462" t="str">
            <v/>
          </cell>
          <cell r="M18462" t="str">
            <v>免稅</v>
          </cell>
          <cell r="N18462" t="str">
            <v>7801142578</v>
          </cell>
        </row>
        <row r="18463">
          <cell r="A18463" t="str">
            <v>80114307</v>
          </cell>
          <cell r="B18463" t="str">
            <v>林徽因傳：一代才女的心路歷程</v>
          </cell>
          <cell r="C18463" t="str">
            <v>林杉</v>
          </cell>
          <cell r="D18463">
            <v>178</v>
          </cell>
          <cell r="E18463">
            <v>0</v>
          </cell>
          <cell r="F18463" t="str">
            <v>平裝</v>
          </cell>
          <cell r="G18463" t="str">
            <v>九州</v>
          </cell>
          <cell r="H18463">
            <v>29.6</v>
          </cell>
          <cell r="I18463" t="str">
            <v/>
          </cell>
          <cell r="J18463" t="str">
            <v/>
          </cell>
          <cell r="K18463" t="str">
            <v/>
          </cell>
          <cell r="L18463" t="str">
            <v/>
          </cell>
          <cell r="M18463" t="str">
            <v>免稅</v>
          </cell>
          <cell r="N18463" t="str">
            <v>7801143078</v>
          </cell>
        </row>
        <row r="18464">
          <cell r="A18464" t="str">
            <v>80114817</v>
          </cell>
          <cell r="B18464" t="str">
            <v>周易折中（上、下）</v>
          </cell>
          <cell r="C18464" t="str">
            <v>李鼎祚撰[唐]</v>
          </cell>
          <cell r="D18464">
            <v>399</v>
          </cell>
          <cell r="E18464">
            <v>0</v>
          </cell>
          <cell r="F18464" t="str">
            <v>平裝</v>
          </cell>
          <cell r="G18464" t="str">
            <v>九州</v>
          </cell>
          <cell r="H18464">
            <v>79.8</v>
          </cell>
          <cell r="I18464" t="str">
            <v/>
          </cell>
          <cell r="J18464" t="str">
            <v/>
          </cell>
          <cell r="K18464" t="str">
            <v/>
          </cell>
          <cell r="L18464" t="str">
            <v/>
          </cell>
          <cell r="M18464" t="str">
            <v>免稅</v>
          </cell>
          <cell r="N18464" t="str">
            <v>7801148177</v>
          </cell>
        </row>
        <row r="18465">
          <cell r="A18465" t="str">
            <v>80114851</v>
          </cell>
          <cell r="B18465" t="str">
            <v>周易集解（上、下）</v>
          </cell>
          <cell r="C18465" t="str">
            <v>李鼎祚撰[唐]</v>
          </cell>
          <cell r="D18465">
            <v>468</v>
          </cell>
          <cell r="E18465">
            <v>1</v>
          </cell>
          <cell r="F18465" t="str">
            <v>平裝</v>
          </cell>
          <cell r="G18465" t="str">
            <v>九州</v>
          </cell>
          <cell r="H18465">
            <v>78</v>
          </cell>
          <cell r="I18465" t="str">
            <v/>
          </cell>
          <cell r="J18465" t="str">
            <v/>
          </cell>
          <cell r="K18465" t="str">
            <v/>
          </cell>
          <cell r="L18465" t="str">
            <v/>
          </cell>
          <cell r="M18465" t="str">
            <v>免稅</v>
          </cell>
          <cell r="N18465" t="str">
            <v>7801148517</v>
          </cell>
        </row>
        <row r="18466">
          <cell r="A18466" t="str">
            <v>80114864</v>
          </cell>
          <cell r="B18466" t="str">
            <v>資治通鑑精華(全六冊)</v>
          </cell>
          <cell r="C18466" t="str">
            <v>(宋)司馬光撰  趙春香 主編</v>
          </cell>
          <cell r="D18466">
            <v>2300</v>
          </cell>
          <cell r="E18466">
            <v>0</v>
          </cell>
          <cell r="F18466" t="str">
            <v>平裝</v>
          </cell>
          <cell r="G18466" t="str">
            <v>九州</v>
          </cell>
          <cell r="H18466">
            <v>460</v>
          </cell>
          <cell r="I18466" t="str">
            <v/>
          </cell>
          <cell r="J18466" t="str">
            <v/>
          </cell>
          <cell r="K18466" t="str">
            <v/>
          </cell>
          <cell r="L18466" t="str">
            <v/>
          </cell>
          <cell r="M18466" t="str">
            <v>免稅</v>
          </cell>
          <cell r="N18466" t="str">
            <v>7801148649</v>
          </cell>
        </row>
        <row r="18467">
          <cell r="A18467" t="str">
            <v>80114960</v>
          </cell>
          <cell r="B18467" t="str">
            <v>易學三書(全二冊)</v>
          </cell>
          <cell r="C18467" t="str">
            <v>(清)焦循撰</v>
          </cell>
          <cell r="D18467">
            <v>340</v>
          </cell>
          <cell r="E18467">
            <v>0</v>
          </cell>
          <cell r="F18467" t="str">
            <v>平裝</v>
          </cell>
          <cell r="G18467" t="str">
            <v>九州</v>
          </cell>
          <cell r="H18467">
            <v>68</v>
          </cell>
          <cell r="I18467" t="str">
            <v/>
          </cell>
          <cell r="J18467" t="str">
            <v/>
          </cell>
          <cell r="K18467" t="str">
            <v/>
          </cell>
          <cell r="L18467" t="str">
            <v/>
          </cell>
          <cell r="M18467" t="str">
            <v>免稅</v>
          </cell>
          <cell r="N18467" t="str">
            <v>7801149602</v>
          </cell>
        </row>
        <row r="18468">
          <cell r="A18468" t="str">
            <v>80115486</v>
          </cell>
          <cell r="B18468" t="str">
            <v>俄羅斯風土大觀</v>
          </cell>
          <cell r="C18468" t="str">
            <v>高關中</v>
          </cell>
          <cell r="D18468">
            <v>132</v>
          </cell>
          <cell r="E18468">
            <v>0</v>
          </cell>
          <cell r="F18468" t="str">
            <v>平裝</v>
          </cell>
          <cell r="G18468" t="str">
            <v>當代世界</v>
          </cell>
          <cell r="H18468">
            <v>22</v>
          </cell>
          <cell r="I18468" t="str">
            <v/>
          </cell>
          <cell r="J18468" t="str">
            <v/>
          </cell>
          <cell r="K18468" t="str">
            <v/>
          </cell>
          <cell r="L18468" t="str">
            <v/>
          </cell>
          <cell r="M18468" t="str">
            <v>免稅</v>
          </cell>
          <cell r="N18468" t="str">
            <v>780115486X</v>
          </cell>
        </row>
        <row r="18469">
          <cell r="A18469" t="str">
            <v>80115512</v>
          </cell>
          <cell r="B18469" t="str">
            <v>林語堂經典作品選 論幽默 論讀書</v>
          </cell>
          <cell r="C18469" t="str">
            <v>林語堂</v>
          </cell>
          <cell r="D18469">
            <v>143</v>
          </cell>
          <cell r="E18469">
            <v>0</v>
          </cell>
          <cell r="F18469" t="str">
            <v>平裝</v>
          </cell>
          <cell r="G18469" t="str">
            <v>當代世界</v>
          </cell>
          <cell r="H18469">
            <v>23.8</v>
          </cell>
          <cell r="I18469" t="str">
            <v/>
          </cell>
          <cell r="J18469" t="str">
            <v/>
          </cell>
          <cell r="K18469" t="str">
            <v/>
          </cell>
          <cell r="L18469" t="str">
            <v/>
          </cell>
          <cell r="M18469" t="str">
            <v>免稅</v>
          </cell>
          <cell r="N18469" t="str">
            <v>9787801155122</v>
          </cell>
        </row>
        <row r="18470">
          <cell r="A18470" t="str">
            <v>80115664</v>
          </cell>
          <cell r="B18470" t="str">
            <v>少女之心</v>
          </cell>
          <cell r="C18470" t="str">
            <v>楊華渝</v>
          </cell>
          <cell r="D18470">
            <v>132</v>
          </cell>
          <cell r="E18470">
            <v>0</v>
          </cell>
          <cell r="F18470" t="str">
            <v>平裝</v>
          </cell>
          <cell r="G18470" t="str">
            <v>當代世界</v>
          </cell>
          <cell r="H18470">
            <v>22</v>
          </cell>
          <cell r="I18470" t="str">
            <v/>
          </cell>
          <cell r="J18470" t="str">
            <v/>
          </cell>
          <cell r="K18470" t="str">
            <v/>
          </cell>
          <cell r="L18470" t="str">
            <v/>
          </cell>
          <cell r="M18470" t="str">
            <v>免稅</v>
          </cell>
          <cell r="N18470" t="str">
            <v>7801156641</v>
          </cell>
        </row>
        <row r="18471">
          <cell r="A18471" t="str">
            <v>80115664A</v>
          </cell>
          <cell r="B18471" t="str">
            <v>非常心理</v>
          </cell>
          <cell r="C18471" t="str">
            <v>楊華渝</v>
          </cell>
          <cell r="D18471">
            <v>132</v>
          </cell>
          <cell r="E18471">
            <v>0</v>
          </cell>
          <cell r="F18471" t="str">
            <v>平裝</v>
          </cell>
          <cell r="G18471" t="str">
            <v>當代世界</v>
          </cell>
          <cell r="H18471">
            <v>22</v>
          </cell>
          <cell r="I18471" t="str">
            <v/>
          </cell>
          <cell r="J18471" t="str">
            <v/>
          </cell>
          <cell r="K18471" t="str">
            <v/>
          </cell>
          <cell r="L18471" t="str">
            <v/>
          </cell>
          <cell r="M18471" t="str">
            <v>免稅</v>
          </cell>
          <cell r="N18471" t="str">
            <v>7801156641</v>
          </cell>
        </row>
        <row r="18472">
          <cell r="A18472" t="str">
            <v>80115664B</v>
          </cell>
          <cell r="B18472" t="str">
            <v>紅塵情愛</v>
          </cell>
          <cell r="C18472" t="str">
            <v>楊華渝</v>
          </cell>
          <cell r="D18472">
            <v>132</v>
          </cell>
          <cell r="E18472">
            <v>0</v>
          </cell>
          <cell r="F18472" t="str">
            <v>平裝</v>
          </cell>
          <cell r="G18472" t="str">
            <v>當代世界</v>
          </cell>
          <cell r="H18472">
            <v>22</v>
          </cell>
          <cell r="I18472" t="str">
            <v/>
          </cell>
          <cell r="J18472" t="str">
            <v/>
          </cell>
          <cell r="K18472" t="str">
            <v/>
          </cell>
          <cell r="L18472" t="str">
            <v/>
          </cell>
          <cell r="M18472" t="str">
            <v>免稅</v>
          </cell>
          <cell r="N18472" t="str">
            <v>7801156641</v>
          </cell>
        </row>
        <row r="18473">
          <cell r="A18473" t="str">
            <v>80115664C</v>
          </cell>
          <cell r="B18473" t="str">
            <v>家事百態</v>
          </cell>
          <cell r="C18473" t="str">
            <v>楊華渝</v>
          </cell>
          <cell r="D18473">
            <v>132</v>
          </cell>
          <cell r="E18473">
            <v>0</v>
          </cell>
          <cell r="F18473" t="str">
            <v>平裝</v>
          </cell>
          <cell r="G18473" t="str">
            <v>當代世界</v>
          </cell>
          <cell r="H18473">
            <v>22</v>
          </cell>
          <cell r="I18473" t="str">
            <v/>
          </cell>
          <cell r="J18473" t="str">
            <v/>
          </cell>
          <cell r="K18473" t="str">
            <v/>
          </cell>
          <cell r="L18473" t="str">
            <v/>
          </cell>
          <cell r="M18473" t="str">
            <v>免稅</v>
          </cell>
          <cell r="N18473" t="str">
            <v>7801156641</v>
          </cell>
        </row>
        <row r="18474">
          <cell r="A18474" t="str">
            <v>80115664D</v>
          </cell>
          <cell r="B18474" t="str">
            <v>絕對私情</v>
          </cell>
          <cell r="C18474" t="str">
            <v>楊華渝</v>
          </cell>
          <cell r="D18474">
            <v>132</v>
          </cell>
          <cell r="E18474">
            <v>0</v>
          </cell>
          <cell r="F18474" t="str">
            <v>平裝</v>
          </cell>
          <cell r="G18474" t="str">
            <v>當代世界</v>
          </cell>
          <cell r="H18474">
            <v>22</v>
          </cell>
          <cell r="I18474" t="str">
            <v/>
          </cell>
          <cell r="J18474" t="str">
            <v/>
          </cell>
          <cell r="K18474" t="str">
            <v/>
          </cell>
          <cell r="L18474" t="str">
            <v/>
          </cell>
          <cell r="M18474" t="str">
            <v>免稅</v>
          </cell>
          <cell r="N18474" t="str">
            <v>7801156641</v>
          </cell>
        </row>
        <row r="18475">
          <cell r="A18475" t="str">
            <v>80115702</v>
          </cell>
          <cell r="B18475" t="str">
            <v>豐乳肥臀─莫言文集</v>
          </cell>
          <cell r="C18475" t="str">
            <v>莫言</v>
          </cell>
          <cell r="D18475">
            <v>230</v>
          </cell>
          <cell r="E18475">
            <v>0</v>
          </cell>
          <cell r="F18475" t="str">
            <v>平裝</v>
          </cell>
          <cell r="G18475" t="str">
            <v>當代世界</v>
          </cell>
          <cell r="H18475">
            <v>46</v>
          </cell>
          <cell r="I18475" t="str">
            <v/>
          </cell>
          <cell r="J18475" t="str">
            <v/>
          </cell>
          <cell r="K18475" t="str">
            <v/>
          </cell>
          <cell r="L18475" t="str">
            <v/>
          </cell>
          <cell r="M18475" t="str">
            <v>免稅</v>
          </cell>
          <cell r="N18475" t="str">
            <v>7801157028</v>
          </cell>
        </row>
        <row r="18476">
          <cell r="A18476" t="str">
            <v>80115754</v>
          </cell>
          <cell r="B18476" t="str">
            <v>克里姆林宮的紅旗因何墜地</v>
          </cell>
          <cell r="C18476" t="str">
            <v>江亭友</v>
          </cell>
          <cell r="D18476">
            <v>150</v>
          </cell>
          <cell r="E18476">
            <v>0</v>
          </cell>
          <cell r="F18476" t="str">
            <v>平裝</v>
          </cell>
          <cell r="G18476" t="str">
            <v>當代世界</v>
          </cell>
          <cell r="H18476">
            <v>25</v>
          </cell>
          <cell r="I18476" t="str">
            <v/>
          </cell>
          <cell r="J18476" t="str">
            <v/>
          </cell>
          <cell r="K18476" t="str">
            <v/>
          </cell>
          <cell r="L18476" t="str">
            <v/>
          </cell>
          <cell r="M18476" t="str">
            <v>免稅</v>
          </cell>
          <cell r="N18476" t="str">
            <v>9787801157546</v>
          </cell>
        </row>
        <row r="18477">
          <cell r="A18477" t="str">
            <v>80115800</v>
          </cell>
          <cell r="B18477" t="str">
            <v>長河如煙</v>
          </cell>
          <cell r="C18477" t="str">
            <v>夏堅勇</v>
          </cell>
          <cell r="D18477">
            <v>119</v>
          </cell>
          <cell r="E18477">
            <v>0</v>
          </cell>
          <cell r="F18477" t="str">
            <v>平裝</v>
          </cell>
          <cell r="G18477" t="str">
            <v>當代世界</v>
          </cell>
          <cell r="H18477">
            <v>19.8</v>
          </cell>
          <cell r="I18477" t="str">
            <v/>
          </cell>
          <cell r="J18477" t="str">
            <v/>
          </cell>
          <cell r="K18477" t="str">
            <v/>
          </cell>
          <cell r="L18477" t="str">
            <v/>
          </cell>
          <cell r="M18477" t="str">
            <v>免稅</v>
          </cell>
          <cell r="N18477" t="str">
            <v>7801158008</v>
          </cell>
        </row>
        <row r="18478">
          <cell r="A18478" t="str">
            <v>80115801</v>
          </cell>
          <cell r="B18478" t="str">
            <v>月冷繁華</v>
          </cell>
          <cell r="C18478" t="str">
            <v>馮政</v>
          </cell>
          <cell r="D18478">
            <v>119</v>
          </cell>
          <cell r="E18478">
            <v>0</v>
          </cell>
          <cell r="F18478" t="str">
            <v>平裝</v>
          </cell>
          <cell r="G18478" t="str">
            <v>當代世界</v>
          </cell>
          <cell r="H18478">
            <v>19.8</v>
          </cell>
          <cell r="I18478" t="str">
            <v/>
          </cell>
          <cell r="J18478" t="str">
            <v/>
          </cell>
          <cell r="K18478" t="str">
            <v/>
          </cell>
          <cell r="L18478" t="str">
            <v/>
          </cell>
          <cell r="M18478" t="str">
            <v>免稅</v>
          </cell>
          <cell r="N18478" t="str">
            <v>7801158016</v>
          </cell>
        </row>
        <row r="18479">
          <cell r="A18479" t="str">
            <v>80115812</v>
          </cell>
          <cell r="B18479" t="str">
            <v>藏在書包裏的天空：校園情感問題透視</v>
          </cell>
          <cell r="C18479" t="str">
            <v>紀康寶</v>
          </cell>
          <cell r="D18479">
            <v>107</v>
          </cell>
          <cell r="E18479">
            <v>0</v>
          </cell>
          <cell r="F18479" t="str">
            <v>平裝</v>
          </cell>
          <cell r="G18479" t="str">
            <v>當代世界</v>
          </cell>
          <cell r="H18479">
            <v>17.8</v>
          </cell>
          <cell r="I18479" t="str">
            <v/>
          </cell>
          <cell r="J18479" t="str">
            <v/>
          </cell>
          <cell r="K18479" t="str">
            <v/>
          </cell>
          <cell r="L18479" t="str">
            <v/>
          </cell>
          <cell r="M18479" t="str">
            <v>免稅</v>
          </cell>
          <cell r="N18479" t="str">
            <v>7801158121</v>
          </cell>
        </row>
        <row r="18480">
          <cell r="A18480" t="str">
            <v>80115856</v>
          </cell>
          <cell r="B18480" t="str">
            <v>歷史的人性</v>
          </cell>
          <cell r="C18480" t="str">
            <v>梅毅</v>
          </cell>
          <cell r="D18480">
            <v>156</v>
          </cell>
          <cell r="E18480">
            <v>0</v>
          </cell>
          <cell r="F18480" t="str">
            <v>平裝</v>
          </cell>
          <cell r="G18480" t="str">
            <v>當代世界</v>
          </cell>
          <cell r="H18480">
            <v>26</v>
          </cell>
          <cell r="I18480" t="str">
            <v/>
          </cell>
          <cell r="J18480" t="str">
            <v/>
          </cell>
          <cell r="K18480" t="str">
            <v/>
          </cell>
          <cell r="L18480" t="str">
            <v/>
          </cell>
          <cell r="M18480" t="str">
            <v>免稅</v>
          </cell>
          <cell r="N18480" t="str">
            <v>7801158563</v>
          </cell>
        </row>
        <row r="18481">
          <cell r="A18481" t="str">
            <v>80115883</v>
          </cell>
          <cell r="B18481" t="str">
            <v>四大家族發家秘笈</v>
          </cell>
          <cell r="C18481" t="str">
            <v>古  敏編著</v>
          </cell>
          <cell r="D18481">
            <v>145</v>
          </cell>
          <cell r="E18481">
            <v>0</v>
          </cell>
          <cell r="F18481" t="str">
            <v>平裝</v>
          </cell>
          <cell r="G18481" t="str">
            <v/>
          </cell>
          <cell r="H18481">
            <v>0</v>
          </cell>
          <cell r="I18481" t="str">
            <v/>
          </cell>
          <cell r="J18481" t="str">
            <v/>
          </cell>
          <cell r="K18481" t="str">
            <v/>
          </cell>
          <cell r="L18481" t="str">
            <v/>
          </cell>
          <cell r="M18481" t="str">
            <v>免稅</v>
          </cell>
          <cell r="N18481" t="str">
            <v>7801158830</v>
          </cell>
        </row>
        <row r="18482">
          <cell r="A18482" t="str">
            <v>80115892</v>
          </cell>
          <cell r="B18482" t="str">
            <v>禪的哲理</v>
          </cell>
          <cell r="C18482" t="str">
            <v/>
          </cell>
          <cell r="D18482">
            <v>134</v>
          </cell>
          <cell r="E18482">
            <v>0</v>
          </cell>
          <cell r="F18482" t="str">
            <v>平裝</v>
          </cell>
          <cell r="G18482" t="str">
            <v/>
          </cell>
          <cell r="H18482">
            <v>0</v>
          </cell>
          <cell r="I18482" t="str">
            <v/>
          </cell>
          <cell r="J18482" t="str">
            <v/>
          </cell>
          <cell r="K18482" t="str">
            <v/>
          </cell>
          <cell r="L18482" t="str">
            <v/>
          </cell>
          <cell r="M18482" t="str">
            <v>應稅</v>
          </cell>
          <cell r="N18482" t="str">
            <v/>
          </cell>
        </row>
        <row r="18483">
          <cell r="A18483" t="str">
            <v>80115909</v>
          </cell>
          <cell r="B18483" t="str">
            <v>周易六十四卦淺解</v>
          </cell>
          <cell r="C18483" t="str">
            <v>本社</v>
          </cell>
          <cell r="D18483">
            <v>234</v>
          </cell>
          <cell r="E18483">
            <v>0</v>
          </cell>
          <cell r="F18483" t="str">
            <v>平裝</v>
          </cell>
          <cell r="G18483" t="str">
            <v>當代世界</v>
          </cell>
          <cell r="H18483">
            <v>0</v>
          </cell>
          <cell r="I18483" t="str">
            <v/>
          </cell>
          <cell r="J18483" t="str">
            <v/>
          </cell>
          <cell r="K18483" t="str">
            <v/>
          </cell>
          <cell r="L18483" t="str">
            <v/>
          </cell>
          <cell r="M18483" t="str">
            <v>免稅</v>
          </cell>
          <cell r="N18483" t="str">
            <v>7801159098</v>
          </cell>
        </row>
        <row r="18484">
          <cell r="A18484" t="str">
            <v>80115939</v>
          </cell>
          <cell r="B18484" t="str">
            <v>誤讀紅樓</v>
          </cell>
          <cell r="C18484" t="str">
            <v>閆紅</v>
          </cell>
          <cell r="D18484">
            <v>130</v>
          </cell>
          <cell r="E18484">
            <v>0</v>
          </cell>
          <cell r="F18484" t="str">
            <v>平裝</v>
          </cell>
          <cell r="G18484" t="str">
            <v>當代世界</v>
          </cell>
          <cell r="H18484">
            <v>26</v>
          </cell>
          <cell r="I18484" t="str">
            <v/>
          </cell>
          <cell r="J18484" t="str">
            <v/>
          </cell>
          <cell r="K18484" t="str">
            <v/>
          </cell>
          <cell r="L18484" t="str">
            <v/>
          </cell>
          <cell r="M18484" t="str">
            <v>免稅</v>
          </cell>
          <cell r="N18484" t="str">
            <v>780115939X</v>
          </cell>
        </row>
        <row r="18485">
          <cell r="A18485" t="str">
            <v>80115946</v>
          </cell>
          <cell r="B18485" t="str">
            <v>禪這東西</v>
          </cell>
          <cell r="C18485" t="str">
            <v>無  礙編著</v>
          </cell>
          <cell r="D18485">
            <v>100</v>
          </cell>
          <cell r="E18485">
            <v>0</v>
          </cell>
          <cell r="F18485" t="str">
            <v>平裝</v>
          </cell>
          <cell r="G18485" t="str">
            <v/>
          </cell>
          <cell r="H18485">
            <v>0</v>
          </cell>
          <cell r="I18485" t="str">
            <v/>
          </cell>
          <cell r="J18485" t="str">
            <v/>
          </cell>
          <cell r="K18485" t="str">
            <v/>
          </cell>
          <cell r="L18485" t="str">
            <v/>
          </cell>
          <cell r="M18485" t="str">
            <v>免稅</v>
          </cell>
          <cell r="N18485" t="str">
            <v>7801159462</v>
          </cell>
        </row>
        <row r="18486">
          <cell r="A18486" t="str">
            <v>80115967</v>
          </cell>
          <cell r="B18486" t="str">
            <v>影響中國歷史的100事件(圖文珍藏</v>
          </cell>
          <cell r="C18486" t="str">
            <v/>
          </cell>
          <cell r="D18486">
            <v>150</v>
          </cell>
          <cell r="E18486">
            <v>0</v>
          </cell>
          <cell r="F18486" t="str">
            <v>平裝</v>
          </cell>
          <cell r="G18486" t="str">
            <v/>
          </cell>
          <cell r="H18486">
            <v>0</v>
          </cell>
          <cell r="I18486" t="str">
            <v/>
          </cell>
          <cell r="J18486" t="str">
            <v/>
          </cell>
          <cell r="K18486" t="str">
            <v/>
          </cell>
          <cell r="L18486" t="str">
            <v/>
          </cell>
          <cell r="M18486" t="str">
            <v>免稅</v>
          </cell>
          <cell r="N18486" t="str">
            <v>7801159675</v>
          </cell>
        </row>
        <row r="18487">
          <cell r="A18487" t="str">
            <v>80115979</v>
          </cell>
          <cell r="B18487" t="str">
            <v>易經大傳新解</v>
          </cell>
          <cell r="C18487" t="str">
            <v>殷  旵、珍  泉著</v>
          </cell>
          <cell r="D18487">
            <v>240</v>
          </cell>
          <cell r="E18487">
            <v>0</v>
          </cell>
          <cell r="F18487" t="str">
            <v>平裝</v>
          </cell>
          <cell r="G18487" t="str">
            <v/>
          </cell>
          <cell r="H18487">
            <v>0</v>
          </cell>
          <cell r="I18487" t="str">
            <v/>
          </cell>
          <cell r="J18487" t="str">
            <v/>
          </cell>
          <cell r="K18487" t="str">
            <v/>
          </cell>
          <cell r="L18487" t="str">
            <v/>
          </cell>
          <cell r="M18487" t="str">
            <v>免稅</v>
          </cell>
          <cell r="N18487" t="str">
            <v>7801159799</v>
          </cell>
        </row>
        <row r="18488">
          <cell r="A18488" t="str">
            <v>80116974</v>
          </cell>
          <cell r="B18488" t="str">
            <v>中國遊民文化小史</v>
          </cell>
          <cell r="C18488" t="str">
            <v>王學泰</v>
          </cell>
          <cell r="D18488">
            <v>155</v>
          </cell>
          <cell r="E18488">
            <v>0</v>
          </cell>
          <cell r="F18488" t="str">
            <v>平裝</v>
          </cell>
          <cell r="G18488" t="str">
            <v>學習</v>
          </cell>
          <cell r="H18488">
            <v>25.8</v>
          </cell>
          <cell r="I18488" t="str">
            <v/>
          </cell>
          <cell r="J18488" t="str">
            <v/>
          </cell>
          <cell r="K18488" t="str">
            <v/>
          </cell>
          <cell r="L18488" t="str">
            <v/>
          </cell>
          <cell r="M18488" t="str">
            <v>應稅</v>
          </cell>
          <cell r="N18488" t="str">
            <v/>
          </cell>
        </row>
        <row r="18489">
          <cell r="A18489" t="str">
            <v>80116975</v>
          </cell>
          <cell r="B18489" t="str">
            <v>中國京劇小史(中國小史叢書)</v>
          </cell>
          <cell r="C18489" t="str">
            <v>徐城北</v>
          </cell>
          <cell r="D18489">
            <v>155</v>
          </cell>
          <cell r="E18489">
            <v>0</v>
          </cell>
          <cell r="F18489" t="str">
            <v>平裝</v>
          </cell>
          <cell r="G18489" t="str">
            <v>學習</v>
          </cell>
          <cell r="H18489">
            <v>25.8</v>
          </cell>
          <cell r="I18489" t="str">
            <v/>
          </cell>
          <cell r="J18489" t="str">
            <v/>
          </cell>
          <cell r="K18489" t="str">
            <v/>
          </cell>
          <cell r="L18489" t="str">
            <v/>
          </cell>
          <cell r="M18489" t="str">
            <v>應稅</v>
          </cell>
          <cell r="N18489" t="str">
            <v/>
          </cell>
        </row>
        <row r="18490">
          <cell r="A18490" t="str">
            <v>80116977</v>
          </cell>
          <cell r="B18490" t="str">
            <v>中國訟師小史(中國小史叢書)</v>
          </cell>
          <cell r="C18490" t="str">
            <v>郭建</v>
          </cell>
          <cell r="D18490">
            <v>155</v>
          </cell>
          <cell r="E18490">
            <v>0</v>
          </cell>
          <cell r="F18490" t="str">
            <v>平裝</v>
          </cell>
          <cell r="G18490" t="str">
            <v>學習</v>
          </cell>
          <cell r="H18490">
            <v>25.8</v>
          </cell>
          <cell r="I18490" t="str">
            <v/>
          </cell>
          <cell r="J18490" t="str">
            <v/>
          </cell>
          <cell r="K18490" t="str">
            <v/>
          </cell>
          <cell r="L18490" t="str">
            <v/>
          </cell>
          <cell r="M18490" t="str">
            <v>應稅</v>
          </cell>
          <cell r="N18490" t="str">
            <v/>
          </cell>
        </row>
        <row r="18491">
          <cell r="A18491" t="str">
            <v>80116978</v>
          </cell>
          <cell r="B18491" t="str">
            <v>中國私學小史(中國小史叢書)</v>
          </cell>
          <cell r="C18491" t="str">
            <v>李冬君</v>
          </cell>
          <cell r="D18491">
            <v>155</v>
          </cell>
          <cell r="E18491">
            <v>0</v>
          </cell>
          <cell r="F18491" t="str">
            <v>平裝</v>
          </cell>
          <cell r="G18491" t="str">
            <v>學習</v>
          </cell>
          <cell r="H18491">
            <v>25.8</v>
          </cell>
          <cell r="I18491" t="str">
            <v/>
          </cell>
          <cell r="J18491" t="str">
            <v/>
          </cell>
          <cell r="K18491" t="str">
            <v/>
          </cell>
          <cell r="L18491" t="str">
            <v/>
          </cell>
          <cell r="M18491" t="str">
            <v>免稅</v>
          </cell>
          <cell r="N18491" t="str">
            <v>9787801169785</v>
          </cell>
        </row>
        <row r="18492">
          <cell r="A18492" t="str">
            <v>80116991</v>
          </cell>
          <cell r="B18492" t="str">
            <v>中國師爺小史(中國小史叢書)</v>
          </cell>
          <cell r="C18492" t="str">
            <v>李喬</v>
          </cell>
          <cell r="D18492">
            <v>155</v>
          </cell>
          <cell r="E18492">
            <v>0</v>
          </cell>
          <cell r="F18492" t="str">
            <v>平裝</v>
          </cell>
          <cell r="G18492" t="str">
            <v/>
          </cell>
          <cell r="H18492">
            <v>25.8</v>
          </cell>
          <cell r="I18492" t="str">
            <v/>
          </cell>
          <cell r="J18492" t="str">
            <v/>
          </cell>
          <cell r="K18492" t="str">
            <v/>
          </cell>
          <cell r="L18492" t="str">
            <v/>
          </cell>
          <cell r="M18492" t="str">
            <v>應稅</v>
          </cell>
          <cell r="N18492" t="str">
            <v/>
          </cell>
        </row>
        <row r="18493">
          <cell r="A18493" t="str">
            <v>80120245</v>
          </cell>
          <cell r="B18493" t="str">
            <v>希特勒全傳(上下卷)</v>
          </cell>
          <cell r="C18493" t="str">
            <v>隆仁</v>
          </cell>
          <cell r="D18493">
            <v>1188</v>
          </cell>
          <cell r="E18493">
            <v>0</v>
          </cell>
          <cell r="F18493" t="str">
            <v>精裝</v>
          </cell>
          <cell r="G18493" t="str">
            <v>中國華僑</v>
          </cell>
          <cell r="H18493">
            <v>198</v>
          </cell>
          <cell r="I18493" t="str">
            <v/>
          </cell>
          <cell r="J18493" t="str">
            <v/>
          </cell>
          <cell r="K18493" t="str">
            <v/>
          </cell>
          <cell r="L18493" t="str">
            <v/>
          </cell>
          <cell r="M18493" t="str">
            <v>免稅</v>
          </cell>
          <cell r="N18493" t="str">
            <v>7801202457</v>
          </cell>
        </row>
        <row r="18494">
          <cell r="A18494" t="str">
            <v>80120877</v>
          </cell>
          <cell r="B18494" t="str">
            <v>食物相克與飲食禁忌</v>
          </cell>
          <cell r="C18494" t="str">
            <v>江天</v>
          </cell>
          <cell r="D18494">
            <v>90</v>
          </cell>
          <cell r="E18494">
            <v>0</v>
          </cell>
          <cell r="F18494" t="str">
            <v>平裝</v>
          </cell>
          <cell r="G18494" t="str">
            <v>中國華僑</v>
          </cell>
          <cell r="H18494">
            <v>18</v>
          </cell>
          <cell r="I18494" t="str">
            <v/>
          </cell>
          <cell r="J18494" t="str">
            <v/>
          </cell>
          <cell r="K18494" t="str">
            <v/>
          </cell>
          <cell r="L18494" t="str">
            <v/>
          </cell>
          <cell r="M18494" t="str">
            <v>免稅</v>
          </cell>
          <cell r="N18494" t="str">
            <v>7801208773</v>
          </cell>
        </row>
        <row r="18495">
          <cell r="A18495" t="str">
            <v>80120924</v>
          </cell>
          <cell r="B18495" t="str">
            <v>中國民曆</v>
          </cell>
          <cell r="C18495" t="str">
            <v>王軍雲</v>
          </cell>
          <cell r="D18495">
            <v>119</v>
          </cell>
          <cell r="E18495">
            <v>0</v>
          </cell>
          <cell r="F18495" t="str">
            <v>平裝</v>
          </cell>
          <cell r="G18495" t="str">
            <v>中國華僑</v>
          </cell>
          <cell r="H18495">
            <v>23.8</v>
          </cell>
          <cell r="I18495" t="str">
            <v/>
          </cell>
          <cell r="J18495" t="str">
            <v/>
          </cell>
          <cell r="K18495" t="str">
            <v/>
          </cell>
          <cell r="L18495" t="str">
            <v/>
          </cell>
          <cell r="M18495" t="str">
            <v>免稅</v>
          </cell>
          <cell r="N18495" t="str">
            <v>7801209249</v>
          </cell>
        </row>
        <row r="18496">
          <cell r="A18496" t="str">
            <v>80120971</v>
          </cell>
          <cell r="B18496" t="str">
            <v>明太祖做事的非常手段_朱璋狼說.</v>
          </cell>
          <cell r="C18496" t="str">
            <v/>
          </cell>
          <cell r="D18496">
            <v>130</v>
          </cell>
          <cell r="E18496">
            <v>0</v>
          </cell>
          <cell r="F18496" t="str">
            <v>平裝</v>
          </cell>
          <cell r="G18496" t="str">
            <v/>
          </cell>
          <cell r="H18496">
            <v>0</v>
          </cell>
          <cell r="I18496" t="str">
            <v/>
          </cell>
          <cell r="J18496" t="str">
            <v/>
          </cell>
          <cell r="K18496" t="str">
            <v/>
          </cell>
          <cell r="L18496" t="str">
            <v/>
          </cell>
          <cell r="M18496" t="str">
            <v>免稅</v>
          </cell>
          <cell r="N18496" t="str">
            <v>7801209710</v>
          </cell>
        </row>
        <row r="18497">
          <cell r="A18497" t="str">
            <v>80120972</v>
          </cell>
          <cell r="B18497" t="str">
            <v>成語中的佛學智慧_慧緣成壹.圖文</v>
          </cell>
          <cell r="C18497" t="str">
            <v/>
          </cell>
          <cell r="D18497">
            <v>130</v>
          </cell>
          <cell r="E18497">
            <v>0</v>
          </cell>
          <cell r="F18497" t="str">
            <v>平裝</v>
          </cell>
          <cell r="G18497" t="str">
            <v/>
          </cell>
          <cell r="H18497">
            <v>0</v>
          </cell>
          <cell r="I18497" t="str">
            <v/>
          </cell>
          <cell r="J18497" t="str">
            <v/>
          </cell>
          <cell r="K18497" t="str">
            <v/>
          </cell>
          <cell r="L18497" t="str">
            <v/>
          </cell>
          <cell r="M18497" t="str">
            <v>免稅</v>
          </cell>
          <cell r="N18497" t="str">
            <v>7801209729</v>
          </cell>
        </row>
        <row r="18498">
          <cell r="A18498" t="str">
            <v>80120982</v>
          </cell>
          <cell r="B18498" t="str">
            <v>正敘述清五百年</v>
          </cell>
          <cell r="C18498" t="str">
            <v/>
          </cell>
          <cell r="D18498">
            <v>140</v>
          </cell>
          <cell r="E18498">
            <v>0</v>
          </cell>
          <cell r="F18498" t="str">
            <v>平裝</v>
          </cell>
          <cell r="G18498" t="str">
            <v/>
          </cell>
          <cell r="H18498">
            <v>0</v>
          </cell>
          <cell r="I18498" t="str">
            <v/>
          </cell>
          <cell r="J18498" t="str">
            <v/>
          </cell>
          <cell r="K18498" t="str">
            <v/>
          </cell>
          <cell r="L18498" t="str">
            <v/>
          </cell>
          <cell r="M18498" t="str">
            <v>應稅</v>
          </cell>
          <cell r="N18498" t="str">
            <v/>
          </cell>
        </row>
        <row r="18499">
          <cell r="A18499" t="str">
            <v>80120986</v>
          </cell>
          <cell r="B18499" t="str">
            <v>四季養生</v>
          </cell>
          <cell r="C18499" t="str">
            <v>張恒</v>
          </cell>
          <cell r="D18499">
            <v>114</v>
          </cell>
          <cell r="E18499">
            <v>0</v>
          </cell>
          <cell r="F18499" t="str">
            <v>平裝</v>
          </cell>
          <cell r="G18499" t="str">
            <v>中國華僑</v>
          </cell>
          <cell r="H18499">
            <v>22.8</v>
          </cell>
          <cell r="I18499" t="str">
            <v/>
          </cell>
          <cell r="J18499" t="str">
            <v/>
          </cell>
          <cell r="K18499" t="str">
            <v/>
          </cell>
          <cell r="L18499" t="str">
            <v/>
          </cell>
          <cell r="M18499" t="str">
            <v>免稅</v>
          </cell>
          <cell r="N18499" t="str">
            <v>7801209869</v>
          </cell>
        </row>
        <row r="18500">
          <cell r="A18500" t="str">
            <v>80120999</v>
          </cell>
          <cell r="B18500" t="str">
            <v>中國帝王成大事的八種絕學</v>
          </cell>
          <cell r="C18500" t="str">
            <v>經緯</v>
          </cell>
          <cell r="D18500">
            <v>140</v>
          </cell>
          <cell r="E18500">
            <v>0</v>
          </cell>
          <cell r="F18500" t="str">
            <v>平裝</v>
          </cell>
          <cell r="G18500" t="str">
            <v/>
          </cell>
          <cell r="H18500">
            <v>28</v>
          </cell>
          <cell r="I18500" t="str">
            <v/>
          </cell>
          <cell r="J18500" t="str">
            <v/>
          </cell>
          <cell r="K18500" t="str">
            <v/>
          </cell>
          <cell r="L18500" t="str">
            <v/>
          </cell>
          <cell r="M18500" t="str">
            <v>免稅</v>
          </cell>
          <cell r="N18500" t="str">
            <v>7801209990</v>
          </cell>
        </row>
        <row r="18501">
          <cell r="A18501" t="str">
            <v>80121734</v>
          </cell>
          <cell r="B18501" t="str">
            <v>科學飲食一點通</v>
          </cell>
          <cell r="C18501" t="str">
            <v>董宇國</v>
          </cell>
          <cell r="D18501">
            <v>100</v>
          </cell>
          <cell r="E18501">
            <v>0</v>
          </cell>
          <cell r="F18501" t="str">
            <v>平裝</v>
          </cell>
          <cell r="G18501" t="str">
            <v>軍醫科學</v>
          </cell>
          <cell r="H18501">
            <v>20</v>
          </cell>
          <cell r="I18501" t="str">
            <v/>
          </cell>
          <cell r="J18501" t="str">
            <v/>
          </cell>
          <cell r="K18501" t="str">
            <v/>
          </cell>
          <cell r="L18501" t="str">
            <v/>
          </cell>
          <cell r="M18501" t="str">
            <v>免稅</v>
          </cell>
          <cell r="N18501" t="str">
            <v>7801217349</v>
          </cell>
        </row>
        <row r="18502">
          <cell r="A18502" t="str">
            <v>80121805</v>
          </cell>
          <cell r="B18502" t="str">
            <v>快樂青春期.心理篇</v>
          </cell>
          <cell r="C18502" t="str">
            <v>憨氏</v>
          </cell>
          <cell r="D18502">
            <v>95</v>
          </cell>
          <cell r="E18502">
            <v>0</v>
          </cell>
          <cell r="F18502" t="str">
            <v>平裝</v>
          </cell>
          <cell r="G18502" t="str">
            <v>軍醫科學</v>
          </cell>
          <cell r="H18502">
            <v>19</v>
          </cell>
          <cell r="I18502" t="str">
            <v/>
          </cell>
          <cell r="J18502" t="str">
            <v/>
          </cell>
          <cell r="K18502" t="str">
            <v/>
          </cell>
          <cell r="L18502" t="str">
            <v/>
          </cell>
          <cell r="M18502" t="str">
            <v>免稅</v>
          </cell>
          <cell r="N18502" t="str">
            <v>7801218051</v>
          </cell>
        </row>
        <row r="18503">
          <cell r="A18503" t="str">
            <v>80121806</v>
          </cell>
          <cell r="B18503" t="str">
            <v>成長青春期.生理篇</v>
          </cell>
          <cell r="C18503" t="str">
            <v>憨氏</v>
          </cell>
          <cell r="D18503">
            <v>100</v>
          </cell>
          <cell r="E18503">
            <v>0</v>
          </cell>
          <cell r="F18503" t="str">
            <v>平裝</v>
          </cell>
          <cell r="G18503" t="str">
            <v>軍醫科學</v>
          </cell>
          <cell r="H18503">
            <v>20</v>
          </cell>
          <cell r="I18503" t="str">
            <v/>
          </cell>
          <cell r="J18503" t="str">
            <v/>
          </cell>
          <cell r="K18503" t="str">
            <v/>
          </cell>
          <cell r="L18503" t="str">
            <v/>
          </cell>
          <cell r="M18503" t="str">
            <v>免稅</v>
          </cell>
          <cell r="N18503" t="str">
            <v>780121806X</v>
          </cell>
        </row>
        <row r="18504">
          <cell r="A18504" t="str">
            <v>80121807</v>
          </cell>
          <cell r="B18504" t="str">
            <v>健康青春期.飲食篇</v>
          </cell>
          <cell r="C18504" t="str">
            <v>商金龍</v>
          </cell>
          <cell r="D18504">
            <v>96</v>
          </cell>
          <cell r="E18504">
            <v>0</v>
          </cell>
          <cell r="F18504" t="str">
            <v>平裝</v>
          </cell>
          <cell r="G18504" t="str">
            <v>軍醫科學</v>
          </cell>
          <cell r="H18504">
            <v>16</v>
          </cell>
          <cell r="I18504" t="str">
            <v/>
          </cell>
          <cell r="J18504" t="str">
            <v/>
          </cell>
          <cell r="K18504" t="str">
            <v/>
          </cell>
          <cell r="L18504" t="str">
            <v/>
          </cell>
          <cell r="M18504" t="str">
            <v>免稅</v>
          </cell>
          <cell r="N18504" t="str">
            <v>7801218078</v>
          </cell>
        </row>
        <row r="18505">
          <cell r="A18505" t="str">
            <v>80121872</v>
          </cell>
          <cell r="B18505" t="str">
            <v>中醫文化面面觀</v>
          </cell>
          <cell r="C18505" t="str">
            <v>李雲昌</v>
          </cell>
          <cell r="D18505">
            <v>90</v>
          </cell>
          <cell r="E18505">
            <v>0</v>
          </cell>
          <cell r="F18505" t="str">
            <v>平裝</v>
          </cell>
          <cell r="G18505" t="str">
            <v>軍醫科學</v>
          </cell>
          <cell r="H18505">
            <v>18</v>
          </cell>
          <cell r="I18505" t="str">
            <v/>
          </cell>
          <cell r="J18505" t="str">
            <v/>
          </cell>
          <cell r="K18505" t="str">
            <v/>
          </cell>
          <cell r="L18505" t="str">
            <v/>
          </cell>
          <cell r="M18505" t="str">
            <v>免稅</v>
          </cell>
          <cell r="N18505" t="str">
            <v>7801218728</v>
          </cell>
        </row>
        <row r="18506">
          <cell r="A18506" t="str">
            <v>80121876</v>
          </cell>
          <cell r="B18506" t="str">
            <v>湯飲本草經-中國湯飲養療速查手冊</v>
          </cell>
          <cell r="C18506" t="str">
            <v>溫信子</v>
          </cell>
          <cell r="D18506">
            <v>160</v>
          </cell>
          <cell r="E18506">
            <v>0</v>
          </cell>
          <cell r="F18506" t="str">
            <v>平裝</v>
          </cell>
          <cell r="G18506" t="str">
            <v>軍醫科學</v>
          </cell>
          <cell r="H18506">
            <v>32</v>
          </cell>
          <cell r="I18506" t="str">
            <v/>
          </cell>
          <cell r="J18506" t="str">
            <v/>
          </cell>
          <cell r="K18506" t="str">
            <v/>
          </cell>
          <cell r="L18506" t="str">
            <v/>
          </cell>
          <cell r="M18506" t="str">
            <v>免稅</v>
          </cell>
          <cell r="N18506" t="str">
            <v>7801218760</v>
          </cell>
        </row>
        <row r="18507">
          <cell r="A18507" t="str">
            <v>80121877</v>
          </cell>
          <cell r="B18507" t="str">
            <v>飲酒本草經-中國飲酒養療速查手冊</v>
          </cell>
          <cell r="C18507" t="str">
            <v>溫信子</v>
          </cell>
          <cell r="D18507">
            <v>135</v>
          </cell>
          <cell r="E18507">
            <v>0</v>
          </cell>
          <cell r="F18507" t="str">
            <v>平裝</v>
          </cell>
          <cell r="G18507" t="str">
            <v>軍醫科學</v>
          </cell>
          <cell r="H18507">
            <v>27</v>
          </cell>
          <cell r="I18507" t="str">
            <v/>
          </cell>
          <cell r="J18507" t="str">
            <v/>
          </cell>
          <cell r="K18507" t="str">
            <v/>
          </cell>
          <cell r="L18507" t="str">
            <v/>
          </cell>
          <cell r="M18507" t="str">
            <v>免稅</v>
          </cell>
          <cell r="N18507" t="str">
            <v>7801218779</v>
          </cell>
        </row>
        <row r="18508">
          <cell r="A18508" t="str">
            <v>80121971</v>
          </cell>
          <cell r="B18508" t="str">
            <v>洗冤集錄今譯</v>
          </cell>
          <cell r="C18508" t="str">
            <v>宋慈[南宋]</v>
          </cell>
          <cell r="D18508">
            <v>149</v>
          </cell>
          <cell r="E18508">
            <v>0</v>
          </cell>
          <cell r="F18508" t="str">
            <v>平裝</v>
          </cell>
          <cell r="G18508" t="str">
            <v>軍醫科學</v>
          </cell>
          <cell r="H18508">
            <v>29.8</v>
          </cell>
          <cell r="I18508" t="str">
            <v/>
          </cell>
          <cell r="J18508" t="str">
            <v/>
          </cell>
          <cell r="K18508" t="str">
            <v/>
          </cell>
          <cell r="L18508" t="str">
            <v/>
          </cell>
          <cell r="M18508" t="str">
            <v>免稅</v>
          </cell>
          <cell r="N18508" t="str">
            <v>9787801219718</v>
          </cell>
        </row>
        <row r="18509">
          <cell r="A18509" t="str">
            <v>80122549</v>
          </cell>
          <cell r="B18509" t="str">
            <v>四川省志·教育志（上下）</v>
          </cell>
          <cell r="C18509" t="str">
            <v>.</v>
          </cell>
          <cell r="D18509">
            <v>1050</v>
          </cell>
          <cell r="E18509">
            <v>0</v>
          </cell>
          <cell r="F18509" t="str">
            <v>精裝</v>
          </cell>
          <cell r="G18509" t="str">
            <v>方志</v>
          </cell>
          <cell r="H18509">
            <v>210</v>
          </cell>
          <cell r="I18509" t="str">
            <v/>
          </cell>
          <cell r="J18509" t="str">
            <v/>
          </cell>
          <cell r="K18509" t="str">
            <v/>
          </cell>
          <cell r="L18509" t="str">
            <v/>
          </cell>
          <cell r="M18509" t="str">
            <v>免稅</v>
          </cell>
          <cell r="N18509" t="str">
            <v>780122549X</v>
          </cell>
        </row>
        <row r="18510">
          <cell r="A18510" t="str">
            <v>80123270</v>
          </cell>
          <cell r="B18510" t="str">
            <v>中國傳統節日文化</v>
          </cell>
          <cell r="C18510" t="str">
            <v/>
          </cell>
          <cell r="D18510">
            <v>100</v>
          </cell>
          <cell r="E18510">
            <v>0</v>
          </cell>
          <cell r="F18510" t="str">
            <v>平裝</v>
          </cell>
          <cell r="G18510" t="str">
            <v>宗教文化</v>
          </cell>
          <cell r="H18510">
            <v>0</v>
          </cell>
          <cell r="I18510" t="str">
            <v/>
          </cell>
          <cell r="J18510" t="str">
            <v/>
          </cell>
          <cell r="K18510" t="str">
            <v/>
          </cell>
          <cell r="L18510" t="str">
            <v/>
          </cell>
          <cell r="M18510" t="str">
            <v>免稅</v>
          </cell>
          <cell r="N18510" t="str">
            <v>7801232704</v>
          </cell>
        </row>
        <row r="18511">
          <cell r="A18511" t="str">
            <v>80123392</v>
          </cell>
          <cell r="B18511" t="str">
            <v>世界三大宗教與中國文化</v>
          </cell>
          <cell r="C18511" t="str">
            <v>田  志編著</v>
          </cell>
          <cell r="D18511">
            <v>75</v>
          </cell>
          <cell r="E18511">
            <v>0</v>
          </cell>
          <cell r="F18511" t="str">
            <v>平裝</v>
          </cell>
          <cell r="G18511" t="str">
            <v>宗教文化</v>
          </cell>
          <cell r="H18511">
            <v>15</v>
          </cell>
          <cell r="I18511" t="str">
            <v/>
          </cell>
          <cell r="J18511" t="str">
            <v/>
          </cell>
          <cell r="K18511" t="str">
            <v/>
          </cell>
          <cell r="L18511" t="str">
            <v/>
          </cell>
          <cell r="M18511" t="str">
            <v>免稅</v>
          </cell>
          <cell r="N18511" t="str">
            <v>7801233921</v>
          </cell>
        </row>
        <row r="18512">
          <cell r="A18512" t="str">
            <v>80123481</v>
          </cell>
          <cell r="B18512" t="str">
            <v>宗教學原理</v>
          </cell>
          <cell r="C18512" t="str">
            <v>陳麟書，陳霞主編</v>
          </cell>
          <cell r="D18512">
            <v>168</v>
          </cell>
          <cell r="E18512">
            <v>0</v>
          </cell>
          <cell r="F18512" t="str">
            <v>平裝</v>
          </cell>
          <cell r="G18512" t="str">
            <v>宗教文化</v>
          </cell>
          <cell r="H18512">
            <v>28</v>
          </cell>
          <cell r="I18512" t="str">
            <v/>
          </cell>
          <cell r="J18512" t="str">
            <v/>
          </cell>
          <cell r="K18512" t="str">
            <v/>
          </cell>
          <cell r="L18512" t="str">
            <v/>
          </cell>
          <cell r="M18512" t="str">
            <v>免稅</v>
          </cell>
          <cell r="N18512" t="str">
            <v>7801234812</v>
          </cell>
        </row>
        <row r="18513">
          <cell r="A18513" t="str">
            <v>80123515</v>
          </cell>
          <cell r="B18513" t="str">
            <v>資治通鑑</v>
          </cell>
          <cell r="C18513" t="str">
            <v>墨香齋</v>
          </cell>
          <cell r="D18513">
            <v>1990</v>
          </cell>
          <cell r="E18513">
            <v>0</v>
          </cell>
          <cell r="F18513" t="str">
            <v>盒裝</v>
          </cell>
          <cell r="G18513" t="str">
            <v/>
          </cell>
          <cell r="H18513">
            <v>398</v>
          </cell>
          <cell r="I18513" t="str">
            <v/>
          </cell>
          <cell r="J18513" t="str">
            <v/>
          </cell>
          <cell r="K18513" t="str">
            <v/>
          </cell>
          <cell r="L18513" t="str">
            <v/>
          </cell>
          <cell r="M18513" t="str">
            <v>免稅</v>
          </cell>
          <cell r="N18513" t="str">
            <v>7801235150</v>
          </cell>
        </row>
        <row r="18514">
          <cell r="A18514" t="str">
            <v>80123602</v>
          </cell>
          <cell r="B18514" t="str">
            <v>婚嫁_中國民俗文化(彩圖版.宗教</v>
          </cell>
          <cell r="C18514" t="str">
            <v>鴻宇 編著</v>
          </cell>
          <cell r="D18514">
            <v>150</v>
          </cell>
          <cell r="E18514">
            <v>0</v>
          </cell>
          <cell r="F18514" t="str">
            <v>平裝</v>
          </cell>
          <cell r="G18514" t="str">
            <v>宗教文化</v>
          </cell>
          <cell r="H18514">
            <v>30</v>
          </cell>
          <cell r="I18514" t="str">
            <v/>
          </cell>
          <cell r="J18514" t="str">
            <v/>
          </cell>
          <cell r="K18514" t="str">
            <v/>
          </cell>
          <cell r="L18514" t="str">
            <v/>
          </cell>
          <cell r="M18514" t="str">
            <v>免稅</v>
          </cell>
          <cell r="N18514" t="str">
            <v>7801236025</v>
          </cell>
        </row>
        <row r="18515">
          <cell r="A18515" t="str">
            <v>80123603</v>
          </cell>
          <cell r="B18515" t="str">
            <v>節俗_中國民俗文化(彩圖版宗教文</v>
          </cell>
          <cell r="C18515" t="str">
            <v/>
          </cell>
          <cell r="D18515">
            <v>150</v>
          </cell>
          <cell r="E18515">
            <v>0</v>
          </cell>
          <cell r="F18515" t="str">
            <v>平裝</v>
          </cell>
          <cell r="G18515" t="str">
            <v/>
          </cell>
          <cell r="H18515">
            <v>0</v>
          </cell>
          <cell r="I18515" t="str">
            <v/>
          </cell>
          <cell r="J18515" t="str">
            <v/>
          </cell>
          <cell r="K18515" t="str">
            <v/>
          </cell>
          <cell r="L18515" t="str">
            <v/>
          </cell>
          <cell r="M18515" t="str">
            <v>免稅</v>
          </cell>
          <cell r="N18515" t="str">
            <v>7801236033</v>
          </cell>
        </row>
        <row r="18516">
          <cell r="A18516" t="str">
            <v>80123604</v>
          </cell>
          <cell r="B18516" t="str">
            <v>服飾-中國民俗文化(彩圖版)</v>
          </cell>
          <cell r="C18516" t="str">
            <v>鴻宇</v>
          </cell>
          <cell r="D18516">
            <v>150</v>
          </cell>
          <cell r="E18516">
            <v>0</v>
          </cell>
          <cell r="F18516" t="str">
            <v>平裝</v>
          </cell>
          <cell r="G18516" t="str">
            <v>宗教文化</v>
          </cell>
          <cell r="H18516">
            <v>0</v>
          </cell>
          <cell r="I18516" t="str">
            <v/>
          </cell>
          <cell r="J18516" t="str">
            <v/>
          </cell>
          <cell r="K18516" t="str">
            <v/>
          </cell>
          <cell r="L18516" t="str">
            <v/>
          </cell>
          <cell r="M18516" t="str">
            <v>免稅</v>
          </cell>
          <cell r="N18516" t="str">
            <v>7801236041</v>
          </cell>
        </row>
        <row r="18517">
          <cell r="A18517" t="str">
            <v>80123941</v>
          </cell>
          <cell r="B18517" t="str">
            <v>世界伊斯蘭教發展史簡明教程(試用本)</v>
          </cell>
          <cell r="C18517" t="str">
            <v>中國伊斯蘭教協會全國經學院統編教材編審委員會</v>
          </cell>
          <cell r="D18517">
            <v>150</v>
          </cell>
          <cell r="E18517">
            <v>0</v>
          </cell>
          <cell r="F18517" t="str">
            <v>平裝</v>
          </cell>
          <cell r="G18517" t="str">
            <v>宗教文化</v>
          </cell>
          <cell r="H18517">
            <v>30</v>
          </cell>
          <cell r="I18517" t="str">
            <v/>
          </cell>
          <cell r="J18517" t="str">
            <v/>
          </cell>
          <cell r="K18517" t="str">
            <v/>
          </cell>
          <cell r="L18517" t="str">
            <v/>
          </cell>
          <cell r="M18517" t="str">
            <v>免稅</v>
          </cell>
          <cell r="N18517" t="str">
            <v>9787801239419</v>
          </cell>
        </row>
        <row r="18518">
          <cell r="A18518" t="str">
            <v>80128140</v>
          </cell>
          <cell r="B18518" t="str">
            <v>挺經—精通造化守身用世的寶訣</v>
          </cell>
          <cell r="C18518" t="str">
            <v>史林</v>
          </cell>
          <cell r="D18518">
            <v>110</v>
          </cell>
          <cell r="E18518">
            <v>0</v>
          </cell>
          <cell r="F18518" t="str">
            <v>平裝</v>
          </cell>
          <cell r="G18518" t="str">
            <v>中國言實</v>
          </cell>
          <cell r="H18518">
            <v>22</v>
          </cell>
          <cell r="I18518" t="str">
            <v/>
          </cell>
          <cell r="J18518" t="str">
            <v/>
          </cell>
          <cell r="K18518" t="str">
            <v/>
          </cell>
          <cell r="L18518" t="str">
            <v/>
          </cell>
          <cell r="M18518" t="str">
            <v>免稅</v>
          </cell>
          <cell r="N18518" t="str">
            <v>7801281403</v>
          </cell>
        </row>
        <row r="18519">
          <cell r="A18519" t="str">
            <v>80128492</v>
          </cell>
          <cell r="B18519" t="str">
            <v>俄羅斯神話故事</v>
          </cell>
          <cell r="C18519" t="str">
            <v>曉紅主編</v>
          </cell>
          <cell r="D18519">
            <v>120</v>
          </cell>
          <cell r="E18519">
            <v>0</v>
          </cell>
          <cell r="F18519" t="str">
            <v>平裝</v>
          </cell>
          <cell r="G18519" t="str">
            <v>中國言實</v>
          </cell>
          <cell r="H18519">
            <v>20</v>
          </cell>
          <cell r="I18519" t="str">
            <v/>
          </cell>
          <cell r="J18519" t="str">
            <v/>
          </cell>
          <cell r="K18519" t="str">
            <v/>
          </cell>
          <cell r="L18519" t="str">
            <v/>
          </cell>
          <cell r="M18519" t="str">
            <v>免稅</v>
          </cell>
          <cell r="N18519" t="str">
            <v>9787801284921</v>
          </cell>
        </row>
        <row r="18520">
          <cell r="A18520" t="str">
            <v>80128576</v>
          </cell>
          <cell r="B18520" t="str">
            <v>易經的智慧：易經的處世智慧（插圖本）</v>
          </cell>
          <cell r="C18520" t="str">
            <v>何誠斌、潘文捷編著</v>
          </cell>
          <cell r="D18520">
            <v>115</v>
          </cell>
          <cell r="E18520">
            <v>0</v>
          </cell>
          <cell r="F18520" t="str">
            <v>平裝</v>
          </cell>
          <cell r="G18520" t="str">
            <v/>
          </cell>
          <cell r="H18520">
            <v>0</v>
          </cell>
          <cell r="I18520" t="str">
            <v/>
          </cell>
          <cell r="J18520" t="str">
            <v/>
          </cell>
          <cell r="K18520" t="str">
            <v/>
          </cell>
          <cell r="L18520" t="str">
            <v/>
          </cell>
          <cell r="M18520" t="str">
            <v>應稅</v>
          </cell>
          <cell r="N18520" t="str">
            <v/>
          </cell>
        </row>
        <row r="18521">
          <cell r="A18521" t="str">
            <v>80128576A</v>
          </cell>
          <cell r="B18521" t="str">
            <v>易經的經商智慧</v>
          </cell>
          <cell r="C18521" t="str">
            <v>郭生旭</v>
          </cell>
          <cell r="D18521">
            <v>115</v>
          </cell>
          <cell r="E18521">
            <v>0</v>
          </cell>
          <cell r="F18521" t="str">
            <v>平裝</v>
          </cell>
          <cell r="G18521" t="str">
            <v>中國言實</v>
          </cell>
          <cell r="H18521">
            <v>23</v>
          </cell>
          <cell r="I18521" t="str">
            <v/>
          </cell>
          <cell r="J18521" t="str">
            <v/>
          </cell>
          <cell r="K18521" t="str">
            <v/>
          </cell>
          <cell r="L18521" t="str">
            <v/>
          </cell>
          <cell r="M18521" t="str">
            <v>免稅</v>
          </cell>
          <cell r="N18521" t="str">
            <v>780128576X</v>
          </cell>
        </row>
        <row r="18522">
          <cell r="A18522" t="str">
            <v>80128637</v>
          </cell>
          <cell r="B18522" t="str">
            <v>唐伯虎詩文書畫全集</v>
          </cell>
          <cell r="C18522" t="str">
            <v/>
          </cell>
          <cell r="D18522">
            <v>495</v>
          </cell>
          <cell r="E18522">
            <v>0</v>
          </cell>
          <cell r="F18522" t="str">
            <v>平裝</v>
          </cell>
          <cell r="G18522" t="str">
            <v/>
          </cell>
          <cell r="H18522">
            <v>0</v>
          </cell>
          <cell r="I18522" t="str">
            <v/>
          </cell>
          <cell r="J18522" t="str">
            <v/>
          </cell>
          <cell r="K18522" t="str">
            <v/>
          </cell>
          <cell r="L18522" t="str">
            <v/>
          </cell>
          <cell r="M18522" t="str">
            <v>免稅</v>
          </cell>
          <cell r="N18522" t="str">
            <v>7801286375</v>
          </cell>
        </row>
        <row r="18523">
          <cell r="A18523" t="str">
            <v>80128671</v>
          </cell>
          <cell r="B18523" t="str">
            <v>佛是智慧_中國國粹精品畫廊</v>
          </cell>
          <cell r="C18523" t="str">
            <v/>
          </cell>
          <cell r="D18523">
            <v>120</v>
          </cell>
          <cell r="E18523">
            <v>0</v>
          </cell>
          <cell r="F18523" t="str">
            <v>平裝</v>
          </cell>
          <cell r="G18523" t="str">
            <v/>
          </cell>
          <cell r="H18523">
            <v>0</v>
          </cell>
          <cell r="I18523" t="str">
            <v/>
          </cell>
          <cell r="J18523" t="str">
            <v/>
          </cell>
          <cell r="K18523" t="str">
            <v/>
          </cell>
          <cell r="L18523" t="str">
            <v/>
          </cell>
          <cell r="M18523" t="str">
            <v>免稅</v>
          </cell>
          <cell r="N18523" t="str">
            <v>7801286715</v>
          </cell>
        </row>
        <row r="18524">
          <cell r="A18524" t="str">
            <v>80128677</v>
          </cell>
          <cell r="B18524" t="str">
            <v>易經吉祥書</v>
          </cell>
          <cell r="C18524" t="str">
            <v>周廣宇</v>
          </cell>
          <cell r="D18524">
            <v>144</v>
          </cell>
          <cell r="E18524">
            <v>0</v>
          </cell>
          <cell r="F18524" t="str">
            <v>平裝</v>
          </cell>
          <cell r="G18524" t="str">
            <v/>
          </cell>
          <cell r="H18524">
            <v>0</v>
          </cell>
          <cell r="I18524" t="str">
            <v/>
          </cell>
          <cell r="J18524" t="str">
            <v/>
          </cell>
          <cell r="K18524" t="str">
            <v/>
          </cell>
          <cell r="L18524" t="str">
            <v/>
          </cell>
          <cell r="M18524" t="str">
            <v>免稅</v>
          </cell>
          <cell r="N18524" t="str">
            <v>7801286774</v>
          </cell>
        </row>
        <row r="18525">
          <cell r="A18525" t="str">
            <v>80128685</v>
          </cell>
          <cell r="B18525" t="str">
            <v>冰鑒的心法</v>
          </cell>
          <cell r="C18525" t="str">
            <v>曾國藩</v>
          </cell>
          <cell r="D18525">
            <v>175</v>
          </cell>
          <cell r="E18525">
            <v>0</v>
          </cell>
          <cell r="F18525" t="str">
            <v>平裝</v>
          </cell>
          <cell r="G18525" t="str">
            <v>中國言實</v>
          </cell>
          <cell r="H18525">
            <v>0</v>
          </cell>
          <cell r="I18525" t="str">
            <v/>
          </cell>
          <cell r="J18525" t="str">
            <v/>
          </cell>
          <cell r="K18525" t="str">
            <v/>
          </cell>
          <cell r="L18525" t="str">
            <v/>
          </cell>
          <cell r="M18525" t="str">
            <v>免稅</v>
          </cell>
          <cell r="N18525" t="str">
            <v>7801286855</v>
          </cell>
        </row>
        <row r="18526">
          <cell r="A18526" t="str">
            <v>80128731</v>
          </cell>
          <cell r="B18526" t="str">
            <v>得與失--胡雪言為人處世行商官商之道</v>
          </cell>
          <cell r="C18526" t="str">
            <v>司馬哲</v>
          </cell>
          <cell r="D18526">
            <v>149</v>
          </cell>
          <cell r="E18526">
            <v>0</v>
          </cell>
          <cell r="F18526" t="str">
            <v>平裝</v>
          </cell>
          <cell r="G18526" t="str">
            <v/>
          </cell>
          <cell r="H18526">
            <v>0</v>
          </cell>
          <cell r="I18526" t="str">
            <v/>
          </cell>
          <cell r="J18526" t="str">
            <v/>
          </cell>
          <cell r="K18526" t="str">
            <v/>
          </cell>
          <cell r="L18526" t="str">
            <v/>
          </cell>
          <cell r="M18526" t="str">
            <v>免稅</v>
          </cell>
          <cell r="N18526" t="str">
            <v>7801287312</v>
          </cell>
        </row>
        <row r="18527">
          <cell r="A18527" t="str">
            <v>80128748</v>
          </cell>
          <cell r="B18527" t="str">
            <v>名剎古寺自助遊</v>
          </cell>
          <cell r="C18527" t="str">
            <v>本社</v>
          </cell>
          <cell r="D18527">
            <v>240</v>
          </cell>
          <cell r="E18527">
            <v>0</v>
          </cell>
          <cell r="F18527" t="str">
            <v>平裝</v>
          </cell>
          <cell r="G18527" t="str">
            <v>中國言實</v>
          </cell>
          <cell r="H18527">
            <v>0</v>
          </cell>
          <cell r="I18527" t="str">
            <v/>
          </cell>
          <cell r="J18527" t="str">
            <v/>
          </cell>
          <cell r="K18527" t="str">
            <v/>
          </cell>
          <cell r="L18527" t="str">
            <v/>
          </cell>
          <cell r="M18527" t="str">
            <v>免稅</v>
          </cell>
          <cell r="N18527" t="str">
            <v>7801287487</v>
          </cell>
        </row>
        <row r="18528">
          <cell r="A18528" t="str">
            <v>80128778</v>
          </cell>
          <cell r="B18528" t="str">
            <v>證照百年：舊紙片上的中國生活圖景</v>
          </cell>
          <cell r="C18528" t="str">
            <v>許善斌</v>
          </cell>
          <cell r="D18528">
            <v>190</v>
          </cell>
          <cell r="E18528">
            <v>0</v>
          </cell>
          <cell r="F18528" t="str">
            <v>平裝</v>
          </cell>
          <cell r="G18528" t="str">
            <v>中國言實</v>
          </cell>
          <cell r="H18528">
            <v>38</v>
          </cell>
          <cell r="I18528" t="str">
            <v/>
          </cell>
          <cell r="J18528" t="str">
            <v/>
          </cell>
          <cell r="K18528" t="str">
            <v/>
          </cell>
          <cell r="L18528" t="str">
            <v/>
          </cell>
          <cell r="M18528" t="str">
            <v>免稅</v>
          </cell>
          <cell r="N18528" t="str">
            <v>7801287789</v>
          </cell>
        </row>
        <row r="18529">
          <cell r="A18529" t="str">
            <v>80128831A</v>
          </cell>
          <cell r="B18529" t="str">
            <v>江南四大才子全書（第一卷）：唐伯虎詩文書畫全集</v>
          </cell>
          <cell r="C18529" t="str">
            <v>陳伉</v>
          </cell>
          <cell r="D18529">
            <v>320</v>
          </cell>
          <cell r="E18529">
            <v>0</v>
          </cell>
          <cell r="F18529" t="str">
            <v>平裝</v>
          </cell>
          <cell r="G18529" t="str">
            <v>中國言實</v>
          </cell>
          <cell r="H18529">
            <v>64</v>
          </cell>
          <cell r="I18529" t="str">
            <v/>
          </cell>
          <cell r="J18529" t="str">
            <v/>
          </cell>
          <cell r="K18529" t="str">
            <v/>
          </cell>
          <cell r="L18529" t="str">
            <v/>
          </cell>
          <cell r="M18529" t="str">
            <v>免稅</v>
          </cell>
          <cell r="N18529" t="str">
            <v>9787801288318</v>
          </cell>
        </row>
        <row r="18530">
          <cell r="A18530" t="str">
            <v>80128831B</v>
          </cell>
          <cell r="B18530" t="str">
            <v>江南四大才子全書（第二卷）：文徵明詩文書畫全集</v>
          </cell>
          <cell r="C18530" t="str">
            <v>陳伉</v>
          </cell>
          <cell r="D18530">
            <v>320</v>
          </cell>
          <cell r="E18530">
            <v>0</v>
          </cell>
          <cell r="F18530" t="str">
            <v>平裝</v>
          </cell>
          <cell r="G18530" t="str">
            <v>中國言實</v>
          </cell>
          <cell r="H18530">
            <v>64</v>
          </cell>
          <cell r="I18530" t="str">
            <v/>
          </cell>
          <cell r="J18530" t="str">
            <v/>
          </cell>
          <cell r="K18530" t="str">
            <v/>
          </cell>
          <cell r="L18530" t="str">
            <v/>
          </cell>
          <cell r="M18530" t="str">
            <v>免稅</v>
          </cell>
          <cell r="N18530" t="str">
            <v>9787801288318</v>
          </cell>
        </row>
        <row r="18531">
          <cell r="A18531" t="str">
            <v>80128831C</v>
          </cell>
          <cell r="B18531" t="str">
            <v>江南四大才子全書（第三卷）：祝允明詩文書畫全集</v>
          </cell>
          <cell r="C18531" t="str">
            <v>陳伉</v>
          </cell>
          <cell r="D18531">
            <v>300</v>
          </cell>
          <cell r="E18531">
            <v>0</v>
          </cell>
          <cell r="F18531" t="str">
            <v>平裝</v>
          </cell>
          <cell r="G18531" t="str">
            <v>中國言實</v>
          </cell>
          <cell r="H18531">
            <v>60</v>
          </cell>
          <cell r="I18531" t="str">
            <v/>
          </cell>
          <cell r="J18531" t="str">
            <v/>
          </cell>
          <cell r="K18531" t="str">
            <v/>
          </cell>
          <cell r="L18531" t="str">
            <v/>
          </cell>
          <cell r="M18531" t="str">
            <v>免稅</v>
          </cell>
          <cell r="N18531" t="str">
            <v>9787801288318</v>
          </cell>
        </row>
        <row r="18532">
          <cell r="A18532" t="str">
            <v>80128831D</v>
          </cell>
          <cell r="B18532" t="str">
            <v>江南四大才子全書（第四卷）：徐禎卿詩文書畫全集</v>
          </cell>
          <cell r="C18532" t="str">
            <v>陳伉</v>
          </cell>
          <cell r="D18532">
            <v>240</v>
          </cell>
          <cell r="E18532">
            <v>0</v>
          </cell>
          <cell r="F18532" t="str">
            <v>平裝</v>
          </cell>
          <cell r="G18532" t="str">
            <v>中國言實</v>
          </cell>
          <cell r="H18532">
            <v>40</v>
          </cell>
          <cell r="I18532" t="str">
            <v/>
          </cell>
          <cell r="J18532" t="str">
            <v/>
          </cell>
          <cell r="K18532" t="str">
            <v/>
          </cell>
          <cell r="L18532" t="str">
            <v/>
          </cell>
          <cell r="M18532" t="str">
            <v>免稅</v>
          </cell>
          <cell r="N18532" t="str">
            <v>9787801288318</v>
          </cell>
        </row>
        <row r="18533">
          <cell r="A18533" t="str">
            <v>80128832A</v>
          </cell>
          <cell r="B18533" t="str">
            <v>揚州八怪全書（第一卷）：鄭板橋、李方膺詩文書畫全集</v>
          </cell>
          <cell r="C18533" t="str">
            <v>曹惠民</v>
          </cell>
          <cell r="D18533">
            <v>300</v>
          </cell>
          <cell r="E18533">
            <v>0</v>
          </cell>
          <cell r="F18533" t="str">
            <v>平裝</v>
          </cell>
          <cell r="G18533" t="str">
            <v>中國言實</v>
          </cell>
          <cell r="H18533">
            <v>60</v>
          </cell>
          <cell r="I18533" t="str">
            <v/>
          </cell>
          <cell r="J18533" t="str">
            <v/>
          </cell>
          <cell r="K18533" t="str">
            <v/>
          </cell>
          <cell r="L18533" t="str">
            <v/>
          </cell>
          <cell r="M18533" t="str">
            <v>免稅</v>
          </cell>
          <cell r="N18533" t="str">
            <v>9787801288325</v>
          </cell>
        </row>
        <row r="18534">
          <cell r="A18534" t="str">
            <v>80128832B</v>
          </cell>
          <cell r="B18534" t="str">
            <v>揚州八怪全書（第二卷）：金農、高翔詩文書畫全集</v>
          </cell>
          <cell r="C18534" t="str">
            <v>曹惠民</v>
          </cell>
          <cell r="D18534">
            <v>300</v>
          </cell>
          <cell r="E18534">
            <v>0</v>
          </cell>
          <cell r="F18534" t="str">
            <v>平裝</v>
          </cell>
          <cell r="G18534" t="str">
            <v>中國言實</v>
          </cell>
          <cell r="H18534">
            <v>60</v>
          </cell>
          <cell r="I18534" t="str">
            <v/>
          </cell>
          <cell r="J18534" t="str">
            <v/>
          </cell>
          <cell r="K18534" t="str">
            <v/>
          </cell>
          <cell r="L18534" t="str">
            <v/>
          </cell>
          <cell r="M18534" t="str">
            <v>免稅</v>
          </cell>
          <cell r="N18534" t="str">
            <v>9787801288325</v>
          </cell>
        </row>
        <row r="18535">
          <cell r="A18535" t="str">
            <v>80128832C</v>
          </cell>
          <cell r="B18535" t="str">
            <v>揚州八怪全書（第三卷）：汪士慎、李鱔詩文書畫全集</v>
          </cell>
          <cell r="C18535" t="str">
            <v>曹惠民</v>
          </cell>
          <cell r="D18535">
            <v>295</v>
          </cell>
          <cell r="E18535">
            <v>0</v>
          </cell>
          <cell r="F18535" t="str">
            <v>平裝</v>
          </cell>
          <cell r="G18535" t="str">
            <v>中國言實</v>
          </cell>
          <cell r="H18535">
            <v>59</v>
          </cell>
          <cell r="I18535" t="str">
            <v/>
          </cell>
          <cell r="J18535" t="str">
            <v/>
          </cell>
          <cell r="K18535" t="str">
            <v/>
          </cell>
          <cell r="L18535" t="str">
            <v/>
          </cell>
          <cell r="M18535" t="str">
            <v>免稅</v>
          </cell>
          <cell r="N18535" t="str">
            <v>9787801288325</v>
          </cell>
        </row>
        <row r="18536">
          <cell r="A18536" t="str">
            <v>80128832D</v>
          </cell>
          <cell r="B18536" t="str">
            <v>揚州八怪全書（第四卷）：黃慎、羅聘詩文書畫全集</v>
          </cell>
          <cell r="C18536" t="str">
            <v>曹惠民</v>
          </cell>
          <cell r="D18536">
            <v>295</v>
          </cell>
          <cell r="E18536">
            <v>0</v>
          </cell>
          <cell r="F18536" t="str">
            <v>平裝</v>
          </cell>
          <cell r="G18536" t="str">
            <v>中國言實</v>
          </cell>
          <cell r="H18536">
            <v>59</v>
          </cell>
          <cell r="I18536" t="str">
            <v/>
          </cell>
          <cell r="J18536" t="str">
            <v/>
          </cell>
          <cell r="K18536" t="str">
            <v/>
          </cell>
          <cell r="L18536" t="str">
            <v/>
          </cell>
          <cell r="M18536" t="str">
            <v>免稅</v>
          </cell>
          <cell r="N18536" t="str">
            <v>9787801288325</v>
          </cell>
        </row>
        <row r="18537">
          <cell r="A18537" t="str">
            <v>80128848</v>
          </cell>
          <cell r="B18537" t="str">
            <v>中國人本色</v>
          </cell>
          <cell r="C18537" t="str">
            <v>[美]何天爵(Chester Holcombe)</v>
          </cell>
          <cell r="D18537">
            <v>125</v>
          </cell>
          <cell r="E18537">
            <v>0</v>
          </cell>
          <cell r="F18537" t="str">
            <v>平裝</v>
          </cell>
          <cell r="G18537" t="str">
            <v>中國言實</v>
          </cell>
          <cell r="H18537">
            <v>25</v>
          </cell>
          <cell r="I18537" t="str">
            <v/>
          </cell>
          <cell r="J18537" t="str">
            <v/>
          </cell>
          <cell r="K18537" t="str">
            <v/>
          </cell>
          <cell r="L18537" t="str">
            <v/>
          </cell>
          <cell r="M18537" t="str">
            <v>免稅</v>
          </cell>
          <cell r="N18537" t="str">
            <v>7801288483</v>
          </cell>
        </row>
        <row r="18538">
          <cell r="A18538" t="str">
            <v>80128887</v>
          </cell>
          <cell r="B18538" t="str">
            <v>《史記》新讀(上下)</v>
          </cell>
          <cell r="C18538" t="str">
            <v>鄭林</v>
          </cell>
          <cell r="D18538">
            <v>325</v>
          </cell>
          <cell r="E18538">
            <v>0</v>
          </cell>
          <cell r="F18538" t="str">
            <v>平裝</v>
          </cell>
          <cell r="G18538" t="str">
            <v>中國言實</v>
          </cell>
          <cell r="H18538">
            <v>65</v>
          </cell>
          <cell r="I18538" t="str">
            <v/>
          </cell>
          <cell r="J18538" t="str">
            <v/>
          </cell>
          <cell r="K18538" t="str">
            <v/>
          </cell>
          <cell r="L18538" t="str">
            <v/>
          </cell>
          <cell r="M18538" t="str">
            <v>免稅</v>
          </cell>
          <cell r="N18538" t="str">
            <v>9787801288875</v>
          </cell>
        </row>
        <row r="18539">
          <cell r="A18539" t="str">
            <v>80128921</v>
          </cell>
          <cell r="B18539" t="str">
            <v>資治通鑒新讀（上下卷）</v>
          </cell>
          <cell r="C18539" t="str">
            <v>司馬遷</v>
          </cell>
          <cell r="D18539">
            <v>325</v>
          </cell>
          <cell r="E18539">
            <v>0</v>
          </cell>
          <cell r="F18539" t="str">
            <v>平裝</v>
          </cell>
          <cell r="G18539" t="str">
            <v>中國言實</v>
          </cell>
          <cell r="H18539">
            <v>65</v>
          </cell>
          <cell r="I18539" t="str">
            <v/>
          </cell>
          <cell r="J18539" t="str">
            <v/>
          </cell>
          <cell r="K18539" t="str">
            <v/>
          </cell>
          <cell r="L18539" t="str">
            <v/>
          </cell>
          <cell r="M18539" t="str">
            <v>免稅</v>
          </cell>
          <cell r="N18539" t="str">
            <v>9787801289216</v>
          </cell>
        </row>
        <row r="18540">
          <cell r="A18540" t="str">
            <v>80128997</v>
          </cell>
          <cell r="B18540" t="str">
            <v>錦樣年華水樣流：品讀才女的性格與情感</v>
          </cell>
          <cell r="C18540" t="str">
            <v>代茹冰</v>
          </cell>
          <cell r="D18540">
            <v>179</v>
          </cell>
          <cell r="E18540">
            <v>0</v>
          </cell>
          <cell r="F18540" t="str">
            <v>平裝</v>
          </cell>
          <cell r="G18540" t="str">
            <v>中國言實</v>
          </cell>
          <cell r="H18540">
            <v>29.8</v>
          </cell>
          <cell r="I18540" t="str">
            <v/>
          </cell>
          <cell r="J18540" t="str">
            <v/>
          </cell>
          <cell r="K18540" t="str">
            <v/>
          </cell>
          <cell r="L18540" t="str">
            <v/>
          </cell>
          <cell r="M18540" t="str">
            <v>免稅</v>
          </cell>
          <cell r="N18540" t="str">
            <v>9787801289971</v>
          </cell>
        </row>
        <row r="18541">
          <cell r="A18541" t="str">
            <v>80130559</v>
          </cell>
          <cell r="B18541" t="str">
            <v>中醫望診相法</v>
          </cell>
          <cell r="C18541" t="str">
            <v>陸錦川</v>
          </cell>
          <cell r="D18541">
            <v>99</v>
          </cell>
          <cell r="E18541">
            <v>0</v>
          </cell>
          <cell r="F18541" t="str">
            <v>平裝</v>
          </cell>
          <cell r="G18541" t="str">
            <v>團結</v>
          </cell>
          <cell r="H18541">
            <v>19.8</v>
          </cell>
          <cell r="I18541" t="str">
            <v/>
          </cell>
          <cell r="J18541" t="str">
            <v/>
          </cell>
          <cell r="K18541" t="str">
            <v/>
          </cell>
          <cell r="L18541" t="str">
            <v/>
          </cell>
          <cell r="M18541" t="str">
            <v>免稅</v>
          </cell>
          <cell r="N18541" t="str">
            <v>7801305590</v>
          </cell>
        </row>
        <row r="18542">
          <cell r="A18542" t="str">
            <v>80130562</v>
          </cell>
          <cell r="B18542" t="str">
            <v>宋美齡大傳(上下)</v>
          </cell>
          <cell r="C18542" t="str">
            <v>佟靜</v>
          </cell>
          <cell r="D18542">
            <v>468</v>
          </cell>
          <cell r="E18542">
            <v>0</v>
          </cell>
          <cell r="F18542" t="str">
            <v>平裝</v>
          </cell>
          <cell r="G18542" t="str">
            <v>團結</v>
          </cell>
          <cell r="H18542">
            <v>78</v>
          </cell>
          <cell r="I18542" t="str">
            <v/>
          </cell>
          <cell r="J18542" t="str">
            <v/>
          </cell>
          <cell r="K18542" t="str">
            <v/>
          </cell>
          <cell r="L18542" t="str">
            <v/>
          </cell>
          <cell r="M18542" t="str">
            <v>免稅</v>
          </cell>
          <cell r="N18542" t="str">
            <v>9787801305626</v>
          </cell>
        </row>
        <row r="18543">
          <cell r="A18543" t="str">
            <v>80130566</v>
          </cell>
          <cell r="B18543" t="str">
            <v>蔣經國的生死戀人章亞若</v>
          </cell>
          <cell r="C18543" t="str">
            <v>徐浩然</v>
          </cell>
          <cell r="D18543">
            <v>190</v>
          </cell>
          <cell r="E18543">
            <v>0</v>
          </cell>
          <cell r="F18543" t="str">
            <v>平裝</v>
          </cell>
          <cell r="G18543" t="str">
            <v>團結</v>
          </cell>
          <cell r="H18543">
            <v>38</v>
          </cell>
          <cell r="I18543" t="str">
            <v/>
          </cell>
          <cell r="J18543" t="str">
            <v/>
          </cell>
          <cell r="K18543" t="str">
            <v/>
          </cell>
          <cell r="L18543" t="str">
            <v/>
          </cell>
          <cell r="M18543" t="str">
            <v>免稅</v>
          </cell>
          <cell r="N18543" t="str">
            <v>9787801305664</v>
          </cell>
        </row>
        <row r="18544">
          <cell r="A18544" t="str">
            <v>80130607</v>
          </cell>
          <cell r="B18544" t="str">
            <v>不盡風流瘦揚州</v>
          </cell>
          <cell r="C18544" t="str">
            <v>吳潤生</v>
          </cell>
          <cell r="D18544">
            <v>125</v>
          </cell>
          <cell r="E18544">
            <v>0</v>
          </cell>
          <cell r="F18544" t="str">
            <v>平裝</v>
          </cell>
          <cell r="G18544" t="str">
            <v>團結</v>
          </cell>
          <cell r="H18544">
            <v>25</v>
          </cell>
          <cell r="I18544" t="str">
            <v/>
          </cell>
          <cell r="J18544" t="str">
            <v/>
          </cell>
          <cell r="K18544" t="str">
            <v/>
          </cell>
          <cell r="L18544" t="str">
            <v/>
          </cell>
          <cell r="M18544" t="str">
            <v>免稅</v>
          </cell>
          <cell r="N18544" t="str">
            <v>7801306074</v>
          </cell>
        </row>
        <row r="18545">
          <cell r="A18545" t="str">
            <v>80130651</v>
          </cell>
          <cell r="B18545" t="str">
            <v>夜深沉</v>
          </cell>
          <cell r="C18545" t="str">
            <v>張恨水</v>
          </cell>
          <cell r="D18545">
            <v>199</v>
          </cell>
          <cell r="E18545">
            <v>0</v>
          </cell>
          <cell r="F18545" t="str">
            <v>平裝</v>
          </cell>
          <cell r="G18545" t="str">
            <v>團結</v>
          </cell>
          <cell r="H18545">
            <v>39.799999999999997</v>
          </cell>
          <cell r="I18545" t="str">
            <v/>
          </cell>
          <cell r="J18545" t="str">
            <v/>
          </cell>
          <cell r="K18545" t="str">
            <v/>
          </cell>
          <cell r="L18545" t="str">
            <v/>
          </cell>
          <cell r="M18545" t="str">
            <v>免稅</v>
          </cell>
          <cell r="N18545" t="str">
            <v>7801306511</v>
          </cell>
        </row>
        <row r="18546">
          <cell r="A18546" t="str">
            <v>80130715</v>
          </cell>
          <cell r="B18546" t="str">
            <v>易學應用</v>
          </cell>
          <cell r="C18546" t="str">
            <v>張延生</v>
          </cell>
          <cell r="D18546">
            <v>114</v>
          </cell>
          <cell r="E18546">
            <v>0</v>
          </cell>
          <cell r="F18546" t="str">
            <v>平裝</v>
          </cell>
          <cell r="G18546" t="str">
            <v>團結</v>
          </cell>
          <cell r="H18546">
            <v>22.8</v>
          </cell>
          <cell r="I18546" t="str">
            <v/>
          </cell>
          <cell r="J18546" t="str">
            <v/>
          </cell>
          <cell r="K18546" t="str">
            <v/>
          </cell>
          <cell r="L18546" t="str">
            <v/>
          </cell>
          <cell r="M18546" t="str">
            <v>免稅</v>
          </cell>
          <cell r="N18546" t="str">
            <v>7801307151</v>
          </cell>
        </row>
        <row r="18547">
          <cell r="A18547" t="str">
            <v>80130716</v>
          </cell>
          <cell r="B18547" t="str">
            <v>易學入門</v>
          </cell>
          <cell r="C18547" t="str">
            <v>張延生</v>
          </cell>
          <cell r="D18547">
            <v>119</v>
          </cell>
          <cell r="E18547">
            <v>0</v>
          </cell>
          <cell r="F18547" t="str">
            <v>平裝</v>
          </cell>
          <cell r="G18547" t="str">
            <v>團結</v>
          </cell>
          <cell r="H18547">
            <v>23.8</v>
          </cell>
          <cell r="I18547" t="str">
            <v/>
          </cell>
          <cell r="J18547" t="str">
            <v/>
          </cell>
          <cell r="K18547" t="str">
            <v/>
          </cell>
          <cell r="L18547" t="str">
            <v/>
          </cell>
          <cell r="M18547" t="str">
            <v>免稅</v>
          </cell>
          <cell r="N18547" t="str">
            <v>780130716X</v>
          </cell>
        </row>
        <row r="18548">
          <cell r="A18548" t="str">
            <v>80130754</v>
          </cell>
          <cell r="B18548" t="str">
            <v>千古英雄絕命辭</v>
          </cell>
          <cell r="C18548" t="str">
            <v>薑爍</v>
          </cell>
          <cell r="D18548">
            <v>110</v>
          </cell>
          <cell r="E18548">
            <v>0</v>
          </cell>
          <cell r="F18548" t="str">
            <v>平裝</v>
          </cell>
          <cell r="G18548" t="str">
            <v>團結</v>
          </cell>
          <cell r="H18548">
            <v>22</v>
          </cell>
          <cell r="I18548" t="str">
            <v/>
          </cell>
          <cell r="J18548" t="str">
            <v/>
          </cell>
          <cell r="K18548" t="str">
            <v/>
          </cell>
          <cell r="L18548" t="str">
            <v/>
          </cell>
          <cell r="M18548" t="str">
            <v>免稅</v>
          </cell>
          <cell r="N18548" t="str">
            <v>7801307542</v>
          </cell>
        </row>
        <row r="18549">
          <cell r="A18549" t="str">
            <v>80130777</v>
          </cell>
          <cell r="B18549" t="str">
            <v>間諜王_戴笠與中國特工</v>
          </cell>
          <cell r="C18549" t="str">
            <v/>
          </cell>
          <cell r="D18549">
            <v>249</v>
          </cell>
          <cell r="E18549">
            <v>0</v>
          </cell>
          <cell r="F18549" t="str">
            <v>平裝</v>
          </cell>
          <cell r="G18549" t="str">
            <v/>
          </cell>
          <cell r="H18549">
            <v>0</v>
          </cell>
          <cell r="I18549" t="str">
            <v/>
          </cell>
          <cell r="J18549" t="str">
            <v/>
          </cell>
          <cell r="K18549" t="str">
            <v/>
          </cell>
          <cell r="L18549" t="str">
            <v/>
          </cell>
          <cell r="M18549" t="str">
            <v>免稅</v>
          </cell>
          <cell r="N18549" t="str">
            <v>7801307771</v>
          </cell>
        </row>
        <row r="18550">
          <cell r="A18550" t="str">
            <v>80130779</v>
          </cell>
          <cell r="B18550" t="str">
            <v>康有為傳_插圖本名人名傳叢-書</v>
          </cell>
          <cell r="C18550" t="str">
            <v>梁啟超</v>
          </cell>
          <cell r="D18550">
            <v>100</v>
          </cell>
          <cell r="E18550">
            <v>0</v>
          </cell>
          <cell r="F18550" t="str">
            <v>平裝</v>
          </cell>
          <cell r="G18550" t="str">
            <v>團結</v>
          </cell>
          <cell r="H18550">
            <v>20</v>
          </cell>
          <cell r="I18550" t="str">
            <v/>
          </cell>
          <cell r="J18550" t="str">
            <v/>
          </cell>
          <cell r="K18550" t="str">
            <v/>
          </cell>
          <cell r="L18550" t="str">
            <v/>
          </cell>
          <cell r="M18550" t="str">
            <v>免稅</v>
          </cell>
          <cell r="N18550" t="str">
            <v>7801307798</v>
          </cell>
        </row>
        <row r="18551">
          <cell r="A18551" t="str">
            <v>80130783</v>
          </cell>
          <cell r="B18551" t="str">
            <v>中國風水文化</v>
          </cell>
          <cell r="C18551" t="str">
            <v>高友謙</v>
          </cell>
          <cell r="D18551">
            <v>110</v>
          </cell>
          <cell r="E18551">
            <v>0</v>
          </cell>
          <cell r="F18551" t="str">
            <v>平裝</v>
          </cell>
          <cell r="G18551" t="str">
            <v>團結</v>
          </cell>
          <cell r="H18551">
            <v>22</v>
          </cell>
          <cell r="I18551" t="str">
            <v/>
          </cell>
          <cell r="J18551" t="str">
            <v/>
          </cell>
          <cell r="K18551" t="str">
            <v/>
          </cell>
          <cell r="L18551" t="str">
            <v/>
          </cell>
          <cell r="M18551" t="str">
            <v>免稅</v>
          </cell>
          <cell r="N18551" t="str">
            <v>7801307836</v>
          </cell>
        </row>
        <row r="18552">
          <cell r="A18552" t="str">
            <v>80130794</v>
          </cell>
          <cell r="B18552" t="str">
            <v>中國娼妓史</v>
          </cell>
          <cell r="C18552" t="str">
            <v/>
          </cell>
          <cell r="D18552">
            <v>240</v>
          </cell>
          <cell r="E18552">
            <v>0</v>
          </cell>
          <cell r="F18552" t="str">
            <v>平裝</v>
          </cell>
          <cell r="G18552" t="str">
            <v/>
          </cell>
          <cell r="H18552">
            <v>0</v>
          </cell>
          <cell r="I18552" t="str">
            <v/>
          </cell>
          <cell r="J18552" t="str">
            <v/>
          </cell>
          <cell r="K18552" t="str">
            <v/>
          </cell>
          <cell r="L18552" t="str">
            <v/>
          </cell>
          <cell r="M18552" t="str">
            <v>免稅</v>
          </cell>
          <cell r="N18552" t="str">
            <v>7801307941</v>
          </cell>
        </row>
        <row r="18553">
          <cell r="A18553" t="str">
            <v>80130795</v>
          </cell>
          <cell r="B18553" t="str">
            <v>梅蘭芳畫傳</v>
          </cell>
          <cell r="C18553" t="str">
            <v/>
          </cell>
          <cell r="D18553">
            <v>180</v>
          </cell>
          <cell r="E18553">
            <v>0</v>
          </cell>
          <cell r="F18553" t="str">
            <v>平裝</v>
          </cell>
          <cell r="G18553" t="str">
            <v/>
          </cell>
          <cell r="H18553">
            <v>0</v>
          </cell>
          <cell r="I18553" t="str">
            <v/>
          </cell>
          <cell r="J18553" t="str">
            <v/>
          </cell>
          <cell r="K18553" t="str">
            <v/>
          </cell>
          <cell r="L18553" t="str">
            <v/>
          </cell>
          <cell r="M18553" t="str">
            <v>免稅</v>
          </cell>
          <cell r="N18553" t="str">
            <v>780130795X</v>
          </cell>
        </row>
        <row r="18554">
          <cell r="A18554" t="str">
            <v>80130798</v>
          </cell>
          <cell r="B18554" t="str">
            <v>中國名媛</v>
          </cell>
          <cell r="C18554" t="str">
            <v/>
          </cell>
          <cell r="D18554">
            <v>140</v>
          </cell>
          <cell r="E18554">
            <v>0</v>
          </cell>
          <cell r="F18554" t="str">
            <v>平裝</v>
          </cell>
          <cell r="G18554" t="str">
            <v/>
          </cell>
          <cell r="H18554">
            <v>0</v>
          </cell>
          <cell r="I18554" t="str">
            <v/>
          </cell>
          <cell r="J18554" t="str">
            <v/>
          </cell>
          <cell r="K18554" t="str">
            <v/>
          </cell>
          <cell r="L18554" t="str">
            <v/>
          </cell>
          <cell r="M18554" t="str">
            <v>免稅</v>
          </cell>
          <cell r="N18554" t="str">
            <v>7801307984</v>
          </cell>
        </row>
        <row r="18555">
          <cell r="A18555" t="str">
            <v>80130800</v>
          </cell>
          <cell r="B18555" t="str">
            <v>民國時尚</v>
          </cell>
          <cell r="C18555" t="str">
            <v/>
          </cell>
          <cell r="D18555">
            <v>140</v>
          </cell>
          <cell r="E18555">
            <v>0</v>
          </cell>
          <cell r="F18555" t="str">
            <v>平裝</v>
          </cell>
          <cell r="G18555" t="str">
            <v/>
          </cell>
          <cell r="H18555">
            <v>0</v>
          </cell>
          <cell r="I18555" t="str">
            <v/>
          </cell>
          <cell r="J18555" t="str">
            <v/>
          </cell>
          <cell r="K18555" t="str">
            <v/>
          </cell>
          <cell r="L18555" t="str">
            <v/>
          </cell>
          <cell r="M18555" t="str">
            <v>免稅</v>
          </cell>
          <cell r="N18555" t="str">
            <v>780130800X</v>
          </cell>
        </row>
        <row r="18556">
          <cell r="A18556" t="str">
            <v>80130801</v>
          </cell>
          <cell r="B18556" t="str">
            <v>民國商業</v>
          </cell>
          <cell r="C18556" t="str">
            <v/>
          </cell>
          <cell r="D18556">
            <v>140</v>
          </cell>
          <cell r="E18556">
            <v>0</v>
          </cell>
          <cell r="F18556" t="str">
            <v>平裝</v>
          </cell>
          <cell r="G18556" t="str">
            <v/>
          </cell>
          <cell r="H18556">
            <v>0</v>
          </cell>
          <cell r="I18556" t="str">
            <v/>
          </cell>
          <cell r="J18556" t="str">
            <v/>
          </cell>
          <cell r="K18556" t="str">
            <v/>
          </cell>
          <cell r="L18556" t="str">
            <v/>
          </cell>
          <cell r="M18556" t="str">
            <v>免稅</v>
          </cell>
          <cell r="N18556" t="str">
            <v>7801308018</v>
          </cell>
        </row>
        <row r="18557">
          <cell r="A18557" t="str">
            <v>80130802</v>
          </cell>
          <cell r="B18557" t="str">
            <v>張愛玲畫傳——美麗與蒼涼</v>
          </cell>
          <cell r="C18557" t="str">
            <v>任茹文、王  豔著</v>
          </cell>
          <cell r="D18557">
            <v>180</v>
          </cell>
          <cell r="E18557">
            <v>0</v>
          </cell>
          <cell r="F18557" t="str">
            <v>平裝</v>
          </cell>
          <cell r="G18557" t="str">
            <v>團結</v>
          </cell>
          <cell r="H18557">
            <v>36</v>
          </cell>
          <cell r="I18557" t="str">
            <v/>
          </cell>
          <cell r="J18557" t="str">
            <v/>
          </cell>
          <cell r="K18557" t="str">
            <v/>
          </cell>
          <cell r="L18557" t="str">
            <v/>
          </cell>
          <cell r="M18557" t="str">
            <v>免稅</v>
          </cell>
          <cell r="N18557" t="str">
            <v>7801308026</v>
          </cell>
        </row>
        <row r="18558">
          <cell r="A18558" t="str">
            <v>80130821</v>
          </cell>
          <cell r="B18558" t="str">
            <v>會說話的漢字</v>
          </cell>
          <cell r="C18558" t="str">
            <v/>
          </cell>
          <cell r="D18558">
            <v>140</v>
          </cell>
          <cell r="E18558">
            <v>0</v>
          </cell>
          <cell r="F18558" t="str">
            <v>平裝</v>
          </cell>
          <cell r="G18558" t="str">
            <v/>
          </cell>
          <cell r="H18558">
            <v>0</v>
          </cell>
          <cell r="I18558" t="str">
            <v/>
          </cell>
          <cell r="J18558" t="str">
            <v/>
          </cell>
          <cell r="K18558" t="str">
            <v/>
          </cell>
          <cell r="L18558" t="str">
            <v/>
          </cell>
          <cell r="M18558" t="str">
            <v>免稅</v>
          </cell>
          <cell r="N18558" t="str">
            <v>7801308212</v>
          </cell>
        </row>
        <row r="18559">
          <cell r="A18559" t="str">
            <v>80130827</v>
          </cell>
          <cell r="B18559" t="str">
            <v>中國幫會史</v>
          </cell>
          <cell r="C18559" t="str">
            <v/>
          </cell>
          <cell r="D18559">
            <v>160</v>
          </cell>
          <cell r="E18559">
            <v>0</v>
          </cell>
          <cell r="F18559" t="str">
            <v>平裝</v>
          </cell>
          <cell r="G18559" t="str">
            <v/>
          </cell>
          <cell r="H18559">
            <v>0</v>
          </cell>
          <cell r="I18559" t="str">
            <v/>
          </cell>
          <cell r="J18559" t="str">
            <v/>
          </cell>
          <cell r="K18559" t="str">
            <v/>
          </cell>
          <cell r="L18559" t="str">
            <v/>
          </cell>
          <cell r="M18559" t="str">
            <v>免稅</v>
          </cell>
          <cell r="N18559" t="str">
            <v>7801308271</v>
          </cell>
        </row>
        <row r="18560">
          <cell r="A18560" t="str">
            <v>80130840</v>
          </cell>
          <cell r="B18560" t="str">
            <v>蔡義江點評紅樓夢</v>
          </cell>
          <cell r="C18560" t="str">
            <v>蔡義江</v>
          </cell>
          <cell r="D18560">
            <v>99</v>
          </cell>
          <cell r="E18560">
            <v>0</v>
          </cell>
          <cell r="F18560" t="str">
            <v>平裝</v>
          </cell>
          <cell r="G18560" t="str">
            <v>團結</v>
          </cell>
          <cell r="H18560">
            <v>19.8</v>
          </cell>
          <cell r="I18560" t="str">
            <v/>
          </cell>
          <cell r="J18560" t="str">
            <v/>
          </cell>
          <cell r="K18560" t="str">
            <v/>
          </cell>
          <cell r="L18560" t="str">
            <v/>
          </cell>
          <cell r="M18560" t="str">
            <v>免稅</v>
          </cell>
          <cell r="N18560" t="str">
            <v>7801308409</v>
          </cell>
        </row>
        <row r="18561">
          <cell r="A18561" t="str">
            <v>80130841</v>
          </cell>
          <cell r="B18561" t="str">
            <v>馮其庸點評紅樓夢</v>
          </cell>
          <cell r="C18561" t="str">
            <v>馮其庸</v>
          </cell>
          <cell r="D18561">
            <v>114</v>
          </cell>
          <cell r="E18561">
            <v>0</v>
          </cell>
          <cell r="F18561" t="str">
            <v>平裝</v>
          </cell>
          <cell r="G18561" t="str">
            <v>團結</v>
          </cell>
          <cell r="H18561">
            <v>22.8</v>
          </cell>
          <cell r="I18561" t="str">
            <v/>
          </cell>
          <cell r="J18561" t="str">
            <v/>
          </cell>
          <cell r="K18561" t="str">
            <v/>
          </cell>
          <cell r="L18561" t="str">
            <v/>
          </cell>
          <cell r="M18561" t="str">
            <v>免稅</v>
          </cell>
          <cell r="N18561" t="str">
            <v>7801308417</v>
          </cell>
        </row>
        <row r="18562">
          <cell r="A18562" t="str">
            <v>80130845</v>
          </cell>
          <cell r="B18562" t="str">
            <v>民間性巫術</v>
          </cell>
          <cell r="C18562" t="str">
            <v/>
          </cell>
          <cell r="D18562">
            <v>130</v>
          </cell>
          <cell r="E18562">
            <v>0</v>
          </cell>
          <cell r="F18562" t="str">
            <v>平裝</v>
          </cell>
          <cell r="G18562" t="str">
            <v>團結</v>
          </cell>
          <cell r="H18562">
            <v>0</v>
          </cell>
          <cell r="I18562" t="str">
            <v/>
          </cell>
          <cell r="J18562" t="str">
            <v/>
          </cell>
          <cell r="K18562" t="str">
            <v/>
          </cell>
          <cell r="L18562" t="str">
            <v/>
          </cell>
          <cell r="M18562" t="str">
            <v>免稅</v>
          </cell>
          <cell r="N18562" t="str">
            <v>780130845X</v>
          </cell>
        </row>
        <row r="18563">
          <cell r="A18563" t="str">
            <v>80130858</v>
          </cell>
          <cell r="B18563" t="str">
            <v>中國建築史_民國珍本叢刊</v>
          </cell>
          <cell r="C18563" t="str">
            <v/>
          </cell>
          <cell r="D18563">
            <v>149</v>
          </cell>
          <cell r="E18563">
            <v>0</v>
          </cell>
          <cell r="F18563" t="str">
            <v>平裝</v>
          </cell>
          <cell r="G18563" t="str">
            <v/>
          </cell>
          <cell r="H18563">
            <v>0</v>
          </cell>
          <cell r="I18563" t="str">
            <v/>
          </cell>
          <cell r="J18563" t="str">
            <v/>
          </cell>
          <cell r="K18563" t="str">
            <v/>
          </cell>
          <cell r="L18563" t="str">
            <v/>
          </cell>
          <cell r="M18563" t="str">
            <v>免稅</v>
          </cell>
          <cell r="N18563" t="str">
            <v>7801308581</v>
          </cell>
        </row>
        <row r="18564">
          <cell r="A18564" t="str">
            <v>80130864</v>
          </cell>
          <cell r="B18564" t="str">
            <v>易經畫傳</v>
          </cell>
          <cell r="C18564" t="str">
            <v/>
          </cell>
          <cell r="D18564">
            <v>290</v>
          </cell>
          <cell r="E18564">
            <v>0</v>
          </cell>
          <cell r="F18564" t="str">
            <v>平裝</v>
          </cell>
          <cell r="G18564" t="str">
            <v/>
          </cell>
          <cell r="H18564">
            <v>0</v>
          </cell>
          <cell r="I18564" t="str">
            <v/>
          </cell>
          <cell r="J18564" t="str">
            <v/>
          </cell>
          <cell r="K18564" t="str">
            <v/>
          </cell>
          <cell r="L18564" t="str">
            <v/>
          </cell>
          <cell r="M18564" t="str">
            <v>免稅</v>
          </cell>
          <cell r="N18564" t="str">
            <v>7801308646</v>
          </cell>
        </row>
        <row r="18565">
          <cell r="A18565" t="str">
            <v>80130873</v>
          </cell>
          <cell r="B18565" t="str">
            <v>家居風水100忌</v>
          </cell>
          <cell r="C18565" t="str">
            <v/>
          </cell>
          <cell r="D18565">
            <v>140</v>
          </cell>
          <cell r="E18565">
            <v>0</v>
          </cell>
          <cell r="F18565" t="str">
            <v>平裝</v>
          </cell>
          <cell r="G18565" t="str">
            <v>團結</v>
          </cell>
          <cell r="H18565">
            <v>0</v>
          </cell>
          <cell r="I18565" t="str">
            <v/>
          </cell>
          <cell r="J18565" t="str">
            <v/>
          </cell>
          <cell r="K18565" t="str">
            <v/>
          </cell>
          <cell r="L18565" t="str">
            <v/>
          </cell>
          <cell r="M18565" t="str">
            <v>免稅</v>
          </cell>
          <cell r="N18565" t="str">
            <v>7801308735</v>
          </cell>
        </row>
        <row r="18566">
          <cell r="A18566" t="str">
            <v>80130877</v>
          </cell>
          <cell r="B18566" t="str">
            <v>慈禧太后養顏長壽秘笈</v>
          </cell>
          <cell r="C18566" t="str">
            <v>向斯</v>
          </cell>
          <cell r="D18566">
            <v>240</v>
          </cell>
          <cell r="E18566">
            <v>0</v>
          </cell>
          <cell r="F18566" t="str">
            <v>平裝</v>
          </cell>
          <cell r="G18566" t="str">
            <v>團結</v>
          </cell>
          <cell r="H18566">
            <v>48</v>
          </cell>
          <cell r="I18566" t="str">
            <v/>
          </cell>
          <cell r="J18566" t="str">
            <v/>
          </cell>
          <cell r="K18566" t="str">
            <v/>
          </cell>
          <cell r="L18566" t="str">
            <v/>
          </cell>
          <cell r="M18566" t="str">
            <v>免稅</v>
          </cell>
          <cell r="N18566" t="str">
            <v>7801308778</v>
          </cell>
        </row>
        <row r="18567">
          <cell r="A18567" t="str">
            <v>80130895</v>
          </cell>
          <cell r="B18567" t="str">
            <v>文人雅趣</v>
          </cell>
          <cell r="C18567" t="str">
            <v>許立昌</v>
          </cell>
          <cell r="D18567">
            <v>99</v>
          </cell>
          <cell r="E18567">
            <v>0</v>
          </cell>
          <cell r="F18567" t="str">
            <v>平裝</v>
          </cell>
          <cell r="G18567" t="str">
            <v>團結</v>
          </cell>
          <cell r="H18567">
            <v>19.8</v>
          </cell>
          <cell r="I18567" t="str">
            <v/>
          </cell>
          <cell r="J18567" t="str">
            <v/>
          </cell>
          <cell r="K18567" t="str">
            <v/>
          </cell>
          <cell r="L18567" t="str">
            <v/>
          </cell>
          <cell r="M18567" t="str">
            <v>免稅</v>
          </cell>
          <cell r="N18567" t="str">
            <v>7801308956</v>
          </cell>
        </row>
        <row r="18568">
          <cell r="A18568" t="str">
            <v>80130897</v>
          </cell>
          <cell r="B18568" t="str">
            <v>財神始祖趙公明</v>
          </cell>
          <cell r="C18568" t="str">
            <v>周街</v>
          </cell>
          <cell r="D18568">
            <v>150</v>
          </cell>
          <cell r="E18568">
            <v>0</v>
          </cell>
          <cell r="F18568" t="str">
            <v>平裝</v>
          </cell>
          <cell r="G18568" t="str">
            <v>團結</v>
          </cell>
          <cell r="H18568">
            <v>30</v>
          </cell>
          <cell r="I18568" t="str">
            <v/>
          </cell>
          <cell r="J18568" t="str">
            <v/>
          </cell>
          <cell r="K18568" t="str">
            <v/>
          </cell>
          <cell r="L18568" t="str">
            <v/>
          </cell>
          <cell r="M18568" t="str">
            <v>免稅</v>
          </cell>
          <cell r="N18568" t="str">
            <v>7801308972</v>
          </cell>
        </row>
        <row r="18569">
          <cell r="A18569" t="str">
            <v>80130898</v>
          </cell>
          <cell r="B18569" t="str">
            <v>笑口常開彌勒佛</v>
          </cell>
          <cell r="C18569" t="str">
            <v>本社</v>
          </cell>
          <cell r="D18569">
            <v>160</v>
          </cell>
          <cell r="E18569">
            <v>0</v>
          </cell>
          <cell r="F18569" t="str">
            <v>平裝</v>
          </cell>
          <cell r="G18569" t="str">
            <v>團結</v>
          </cell>
          <cell r="H18569">
            <v>32</v>
          </cell>
          <cell r="I18569" t="str">
            <v/>
          </cell>
          <cell r="J18569" t="str">
            <v/>
          </cell>
          <cell r="K18569" t="str">
            <v/>
          </cell>
          <cell r="L18569" t="str">
            <v/>
          </cell>
          <cell r="M18569" t="str">
            <v>免稅</v>
          </cell>
          <cell r="N18569" t="str">
            <v>7801308980</v>
          </cell>
        </row>
        <row r="18570">
          <cell r="A18570" t="str">
            <v>80130899</v>
          </cell>
          <cell r="B18570" t="str">
            <v>逍遙大仙呂洞賓</v>
          </cell>
          <cell r="C18570" t="str">
            <v>周濯街</v>
          </cell>
          <cell r="D18570">
            <v>160</v>
          </cell>
          <cell r="E18570">
            <v>0</v>
          </cell>
          <cell r="F18570" t="str">
            <v>平裝</v>
          </cell>
          <cell r="G18570" t="str">
            <v>團結</v>
          </cell>
          <cell r="H18570">
            <v>32</v>
          </cell>
          <cell r="I18570" t="str">
            <v/>
          </cell>
          <cell r="J18570" t="str">
            <v/>
          </cell>
          <cell r="K18570" t="str">
            <v/>
          </cell>
          <cell r="L18570" t="str">
            <v/>
          </cell>
          <cell r="M18570" t="str">
            <v>免稅</v>
          </cell>
          <cell r="N18570" t="str">
            <v>7801308999</v>
          </cell>
        </row>
        <row r="18571">
          <cell r="A18571" t="str">
            <v>80130900</v>
          </cell>
          <cell r="B18571" t="str">
            <v>大慈大悲觀世音</v>
          </cell>
          <cell r="C18571" t="str">
            <v>周濯街</v>
          </cell>
          <cell r="D18571">
            <v>160</v>
          </cell>
          <cell r="E18571">
            <v>0</v>
          </cell>
          <cell r="F18571" t="str">
            <v>平裝</v>
          </cell>
          <cell r="G18571" t="str">
            <v>團結</v>
          </cell>
          <cell r="H18571">
            <v>32</v>
          </cell>
          <cell r="I18571" t="str">
            <v/>
          </cell>
          <cell r="J18571" t="str">
            <v/>
          </cell>
          <cell r="K18571" t="str">
            <v/>
          </cell>
          <cell r="L18571" t="str">
            <v/>
          </cell>
          <cell r="M18571" t="str">
            <v>免稅</v>
          </cell>
          <cell r="N18571" t="str">
            <v>7801309006</v>
          </cell>
        </row>
        <row r="18572">
          <cell r="A18572" t="str">
            <v>80130901</v>
          </cell>
          <cell r="B18572" t="str">
            <v>房中始祖彭祖</v>
          </cell>
          <cell r="C18572" t="str">
            <v>本社</v>
          </cell>
          <cell r="D18572">
            <v>165</v>
          </cell>
          <cell r="E18572">
            <v>0</v>
          </cell>
          <cell r="F18572" t="str">
            <v>平裝</v>
          </cell>
          <cell r="G18572" t="str">
            <v>團結</v>
          </cell>
          <cell r="H18572">
            <v>33</v>
          </cell>
          <cell r="I18572" t="str">
            <v/>
          </cell>
          <cell r="J18572" t="str">
            <v/>
          </cell>
          <cell r="K18572" t="str">
            <v/>
          </cell>
          <cell r="L18572" t="str">
            <v/>
          </cell>
          <cell r="M18572" t="str">
            <v>免稅</v>
          </cell>
          <cell r="N18572" t="str">
            <v>7801309014</v>
          </cell>
        </row>
        <row r="18573">
          <cell r="A18573" t="str">
            <v>80130902</v>
          </cell>
          <cell r="B18573" t="str">
            <v>定是紅樓夢裡人-張愛玲與紅樓夢</v>
          </cell>
          <cell r="C18573" t="str">
            <v/>
          </cell>
          <cell r="D18573">
            <v>120</v>
          </cell>
          <cell r="E18573">
            <v>0</v>
          </cell>
          <cell r="F18573" t="str">
            <v>平裝</v>
          </cell>
          <cell r="G18573" t="str">
            <v/>
          </cell>
          <cell r="H18573">
            <v>0</v>
          </cell>
          <cell r="I18573" t="str">
            <v/>
          </cell>
          <cell r="J18573" t="str">
            <v/>
          </cell>
          <cell r="K18573" t="str">
            <v/>
          </cell>
          <cell r="L18573" t="str">
            <v/>
          </cell>
          <cell r="M18573" t="str">
            <v>免稅</v>
          </cell>
          <cell r="N18573" t="str">
            <v>7801309022</v>
          </cell>
        </row>
        <row r="18574">
          <cell r="A18574" t="str">
            <v>80130903</v>
          </cell>
          <cell r="B18574" t="str">
            <v>白話文學史</v>
          </cell>
          <cell r="C18574" t="str">
            <v>胡適</v>
          </cell>
          <cell r="D18574">
            <v>249</v>
          </cell>
          <cell r="E18574">
            <v>0</v>
          </cell>
          <cell r="F18574" t="str">
            <v>平裝</v>
          </cell>
          <cell r="G18574" t="str">
            <v>團結</v>
          </cell>
          <cell r="H18574">
            <v>49.8</v>
          </cell>
          <cell r="I18574" t="str">
            <v/>
          </cell>
          <cell r="J18574" t="str">
            <v/>
          </cell>
          <cell r="K18574" t="str">
            <v/>
          </cell>
          <cell r="L18574" t="str">
            <v/>
          </cell>
          <cell r="M18574" t="str">
            <v>免稅</v>
          </cell>
          <cell r="N18574" t="str">
            <v>7801309030</v>
          </cell>
        </row>
        <row r="18575">
          <cell r="A18575" t="str">
            <v>80130904</v>
          </cell>
          <cell r="B18575" t="str">
            <v>宋元戲曲史</v>
          </cell>
          <cell r="C18575" t="str">
            <v>王國維</v>
          </cell>
          <cell r="D18575">
            <v>190</v>
          </cell>
          <cell r="E18575">
            <v>0</v>
          </cell>
          <cell r="F18575" t="str">
            <v>平裝</v>
          </cell>
          <cell r="G18575" t="str">
            <v>團結</v>
          </cell>
          <cell r="H18575">
            <v>38</v>
          </cell>
          <cell r="I18575" t="str">
            <v/>
          </cell>
          <cell r="J18575" t="str">
            <v/>
          </cell>
          <cell r="K18575" t="str">
            <v/>
          </cell>
          <cell r="L18575" t="str">
            <v/>
          </cell>
          <cell r="M18575" t="str">
            <v>免稅</v>
          </cell>
          <cell r="N18575" t="str">
            <v>7801309049</v>
          </cell>
        </row>
        <row r="18576">
          <cell r="A18576" t="str">
            <v>80130906</v>
          </cell>
          <cell r="B18576" t="str">
            <v>中國近代史</v>
          </cell>
          <cell r="C18576" t="str">
            <v/>
          </cell>
          <cell r="D18576">
            <v>140</v>
          </cell>
          <cell r="E18576">
            <v>0</v>
          </cell>
          <cell r="F18576" t="str">
            <v>平裝</v>
          </cell>
          <cell r="G18576" t="str">
            <v>團結</v>
          </cell>
          <cell r="H18576">
            <v>28</v>
          </cell>
          <cell r="I18576" t="str">
            <v/>
          </cell>
          <cell r="J18576" t="str">
            <v/>
          </cell>
          <cell r="K18576" t="str">
            <v/>
          </cell>
          <cell r="L18576" t="str">
            <v/>
          </cell>
          <cell r="M18576" t="str">
            <v>免稅</v>
          </cell>
          <cell r="N18576" t="str">
            <v>7801309065</v>
          </cell>
        </row>
        <row r="18577">
          <cell r="A18577" t="str">
            <v>80130907</v>
          </cell>
          <cell r="B18577" t="str">
            <v>中國哲學史大綱</v>
          </cell>
          <cell r="C18577" t="str">
            <v>胡適</v>
          </cell>
          <cell r="D18577">
            <v>240</v>
          </cell>
          <cell r="E18577">
            <v>0</v>
          </cell>
          <cell r="F18577" t="str">
            <v>平裝</v>
          </cell>
          <cell r="G18577" t="str">
            <v>團結</v>
          </cell>
          <cell r="H18577">
            <v>48</v>
          </cell>
          <cell r="I18577" t="str">
            <v/>
          </cell>
          <cell r="J18577" t="str">
            <v/>
          </cell>
          <cell r="K18577" t="str">
            <v/>
          </cell>
          <cell r="L18577" t="str">
            <v/>
          </cell>
          <cell r="M18577" t="str">
            <v>免稅</v>
          </cell>
          <cell r="N18577" t="str">
            <v>7801309073</v>
          </cell>
        </row>
        <row r="18578">
          <cell r="A18578" t="str">
            <v>80130963</v>
          </cell>
          <cell r="B18578" t="str">
            <v>中國道教史</v>
          </cell>
          <cell r="C18578" t="str">
            <v>傅勤家</v>
          </cell>
          <cell r="D18578">
            <v>174</v>
          </cell>
          <cell r="E18578">
            <v>0</v>
          </cell>
          <cell r="F18578" t="str">
            <v>平裝</v>
          </cell>
          <cell r="G18578" t="str">
            <v>團結</v>
          </cell>
          <cell r="H18578">
            <v>34.799999999999997</v>
          </cell>
          <cell r="I18578" t="str">
            <v/>
          </cell>
          <cell r="J18578" t="str">
            <v/>
          </cell>
          <cell r="K18578" t="str">
            <v/>
          </cell>
          <cell r="L18578" t="str">
            <v/>
          </cell>
          <cell r="M18578" t="str">
            <v>免稅</v>
          </cell>
          <cell r="N18578" t="str">
            <v>7801309634</v>
          </cell>
        </row>
        <row r="18579">
          <cell r="A18579" t="str">
            <v>80130964</v>
          </cell>
          <cell r="B18579" t="str">
            <v>中國小說史略_民國珍本叢刊</v>
          </cell>
          <cell r="C18579" t="str">
            <v/>
          </cell>
          <cell r="D18579">
            <v>199</v>
          </cell>
          <cell r="E18579">
            <v>0</v>
          </cell>
          <cell r="F18579" t="str">
            <v>平裝</v>
          </cell>
          <cell r="G18579" t="str">
            <v/>
          </cell>
          <cell r="H18579">
            <v>0</v>
          </cell>
          <cell r="I18579" t="str">
            <v/>
          </cell>
          <cell r="J18579" t="str">
            <v/>
          </cell>
          <cell r="K18579" t="str">
            <v/>
          </cell>
          <cell r="L18579" t="str">
            <v/>
          </cell>
          <cell r="M18579" t="str">
            <v>免稅</v>
          </cell>
          <cell r="N18579" t="str">
            <v>7801309642</v>
          </cell>
        </row>
        <row r="18580">
          <cell r="A18580" t="str">
            <v>80130965</v>
          </cell>
          <cell r="B18580" t="str">
            <v>中國美術史_民國珍本叢刊</v>
          </cell>
          <cell r="C18580" t="str">
            <v/>
          </cell>
          <cell r="D18580">
            <v>184</v>
          </cell>
          <cell r="E18580">
            <v>0</v>
          </cell>
          <cell r="F18580" t="str">
            <v>平裝</v>
          </cell>
          <cell r="G18580" t="str">
            <v/>
          </cell>
          <cell r="H18580">
            <v>0</v>
          </cell>
          <cell r="I18580" t="str">
            <v/>
          </cell>
          <cell r="J18580" t="str">
            <v/>
          </cell>
          <cell r="K18580" t="str">
            <v/>
          </cell>
          <cell r="L18580" t="str">
            <v/>
          </cell>
          <cell r="M18580" t="str">
            <v>免稅</v>
          </cell>
          <cell r="N18580" t="str">
            <v>7801309650</v>
          </cell>
        </row>
        <row r="18581">
          <cell r="A18581" t="str">
            <v>80130966</v>
          </cell>
          <cell r="B18581" t="str">
            <v>中國佛教史_民國珍本叢刊</v>
          </cell>
          <cell r="C18581" t="str">
            <v/>
          </cell>
          <cell r="D18581">
            <v>249</v>
          </cell>
          <cell r="E18581">
            <v>0</v>
          </cell>
          <cell r="F18581" t="str">
            <v>平裝</v>
          </cell>
          <cell r="G18581" t="str">
            <v/>
          </cell>
          <cell r="H18581">
            <v>0</v>
          </cell>
          <cell r="I18581" t="str">
            <v/>
          </cell>
          <cell r="J18581" t="str">
            <v/>
          </cell>
          <cell r="K18581" t="str">
            <v/>
          </cell>
          <cell r="L18581" t="str">
            <v/>
          </cell>
          <cell r="M18581" t="str">
            <v>免稅</v>
          </cell>
          <cell r="N18581" t="str">
            <v>7801309669</v>
          </cell>
        </row>
        <row r="18582">
          <cell r="A18582" t="str">
            <v>80130969</v>
          </cell>
          <cell r="B18582" t="str">
            <v>中國風俗史_民國珍本叢刊</v>
          </cell>
          <cell r="C18582" t="str">
            <v/>
          </cell>
          <cell r="D18582">
            <v>180</v>
          </cell>
          <cell r="E18582">
            <v>0</v>
          </cell>
          <cell r="F18582" t="str">
            <v>平裝</v>
          </cell>
          <cell r="G18582" t="str">
            <v>團結</v>
          </cell>
          <cell r="H18582">
            <v>29.8</v>
          </cell>
          <cell r="I18582" t="str">
            <v/>
          </cell>
          <cell r="J18582" t="str">
            <v/>
          </cell>
          <cell r="K18582" t="str">
            <v/>
          </cell>
          <cell r="L18582" t="str">
            <v/>
          </cell>
          <cell r="M18582" t="str">
            <v>免稅</v>
          </cell>
          <cell r="N18582" t="str">
            <v>7801309693</v>
          </cell>
        </row>
        <row r="18583">
          <cell r="A18583" t="str">
            <v>80130974</v>
          </cell>
          <cell r="B18583" t="str">
            <v>中國考古學史(插圖珍藏本)_民國</v>
          </cell>
          <cell r="C18583" t="str">
            <v/>
          </cell>
          <cell r="D18583">
            <v>194</v>
          </cell>
          <cell r="E18583">
            <v>0</v>
          </cell>
          <cell r="F18583" t="str">
            <v>平裝</v>
          </cell>
          <cell r="G18583" t="str">
            <v/>
          </cell>
          <cell r="H18583">
            <v>0</v>
          </cell>
          <cell r="I18583" t="str">
            <v/>
          </cell>
          <cell r="J18583" t="str">
            <v/>
          </cell>
          <cell r="K18583" t="str">
            <v/>
          </cell>
          <cell r="L18583" t="str">
            <v/>
          </cell>
          <cell r="M18583" t="str">
            <v>免稅</v>
          </cell>
          <cell r="N18583" t="str">
            <v>780130974X</v>
          </cell>
        </row>
        <row r="18584">
          <cell r="A18584" t="str">
            <v>80130982</v>
          </cell>
          <cell r="B18584" t="str">
            <v>氣道針經</v>
          </cell>
          <cell r="C18584" t="str">
            <v>彷佛</v>
          </cell>
          <cell r="D18584">
            <v>130</v>
          </cell>
          <cell r="E18584">
            <v>0</v>
          </cell>
          <cell r="F18584" t="str">
            <v>平裝</v>
          </cell>
          <cell r="G18584" t="str">
            <v>團結</v>
          </cell>
          <cell r="H18584">
            <v>26</v>
          </cell>
          <cell r="I18584" t="str">
            <v/>
          </cell>
          <cell r="J18584" t="str">
            <v/>
          </cell>
          <cell r="K18584" t="str">
            <v/>
          </cell>
          <cell r="L18584" t="str">
            <v/>
          </cell>
          <cell r="M18584" t="str">
            <v>免稅</v>
          </cell>
          <cell r="N18584" t="str">
            <v>7801309820</v>
          </cell>
        </row>
        <row r="18585">
          <cell r="A18585" t="str">
            <v>80130985</v>
          </cell>
          <cell r="B18585" t="str">
            <v>仿佛居士&lt;金剛經&gt;</v>
          </cell>
          <cell r="C18585" t="str">
            <v>仿佛居士陸錦川</v>
          </cell>
          <cell r="D18585">
            <v>190</v>
          </cell>
          <cell r="E18585">
            <v>0</v>
          </cell>
          <cell r="F18585" t="str">
            <v>平裝</v>
          </cell>
          <cell r="G18585" t="str">
            <v>團結</v>
          </cell>
          <cell r="H18585">
            <v>38</v>
          </cell>
          <cell r="I18585" t="str">
            <v/>
          </cell>
          <cell r="J18585" t="str">
            <v/>
          </cell>
          <cell r="K18585" t="str">
            <v/>
          </cell>
          <cell r="L18585" t="str">
            <v/>
          </cell>
          <cell r="M18585" t="str">
            <v>免稅</v>
          </cell>
          <cell r="N18585" t="str">
            <v>7801309855</v>
          </cell>
        </row>
        <row r="18586">
          <cell r="A18586" t="str">
            <v>80130987</v>
          </cell>
          <cell r="B18586" t="str">
            <v>禪說金剛經</v>
          </cell>
          <cell r="C18586" t="str">
            <v>仿佛</v>
          </cell>
          <cell r="D18586">
            <v>140</v>
          </cell>
          <cell r="E18586">
            <v>0</v>
          </cell>
          <cell r="F18586" t="str">
            <v>平裝</v>
          </cell>
          <cell r="G18586" t="str">
            <v>團結</v>
          </cell>
          <cell r="H18586">
            <v>28</v>
          </cell>
          <cell r="I18586" t="str">
            <v/>
          </cell>
          <cell r="J18586" t="str">
            <v/>
          </cell>
          <cell r="K18586" t="str">
            <v/>
          </cell>
          <cell r="L18586" t="str">
            <v/>
          </cell>
          <cell r="M18586" t="str">
            <v>免稅</v>
          </cell>
          <cell r="N18586" t="str">
            <v>7801309871</v>
          </cell>
        </row>
        <row r="18587">
          <cell r="A18587" t="str">
            <v>80130989</v>
          </cell>
          <cell r="B18587" t="str">
            <v>仿佛居士說慧能禪</v>
          </cell>
          <cell r="C18587" t="str">
            <v>仿佛居士</v>
          </cell>
          <cell r="D18587">
            <v>190</v>
          </cell>
          <cell r="E18587">
            <v>0</v>
          </cell>
          <cell r="F18587" t="str">
            <v>平裝</v>
          </cell>
          <cell r="G18587" t="str">
            <v>團結</v>
          </cell>
          <cell r="H18587">
            <v>38</v>
          </cell>
          <cell r="I18587" t="str">
            <v/>
          </cell>
          <cell r="J18587" t="str">
            <v/>
          </cell>
          <cell r="K18587" t="str">
            <v/>
          </cell>
          <cell r="L18587" t="str">
            <v/>
          </cell>
          <cell r="M18587" t="str">
            <v>免稅</v>
          </cell>
          <cell r="N18587" t="str">
            <v>7801309898</v>
          </cell>
        </row>
        <row r="18588">
          <cell r="A18588" t="str">
            <v>80130993</v>
          </cell>
          <cell r="B18588" t="str">
            <v>正說清朝29皇后</v>
          </cell>
          <cell r="C18588" t="str">
            <v>李.</v>
          </cell>
          <cell r="D18588">
            <v>149</v>
          </cell>
          <cell r="E18588">
            <v>0</v>
          </cell>
          <cell r="F18588" t="str">
            <v>平裝</v>
          </cell>
          <cell r="G18588" t="str">
            <v>團結</v>
          </cell>
          <cell r="H18588">
            <v>29.8</v>
          </cell>
          <cell r="I18588" t="str">
            <v/>
          </cell>
          <cell r="J18588" t="str">
            <v/>
          </cell>
          <cell r="K18588" t="str">
            <v/>
          </cell>
          <cell r="L18588" t="str">
            <v/>
          </cell>
          <cell r="M18588" t="str">
            <v>免稅</v>
          </cell>
          <cell r="N18588" t="str">
            <v>7801309936</v>
          </cell>
        </row>
        <row r="18589">
          <cell r="A18589" t="str">
            <v>80130994</v>
          </cell>
          <cell r="B18589" t="str">
            <v>吳世昌點評紅樓夢</v>
          </cell>
          <cell r="C18589" t="str">
            <v>吳世昌</v>
          </cell>
          <cell r="D18589">
            <v>119</v>
          </cell>
          <cell r="E18589">
            <v>0</v>
          </cell>
          <cell r="F18589" t="str">
            <v>平裝</v>
          </cell>
          <cell r="G18589" t="str">
            <v>團結</v>
          </cell>
          <cell r="H18589">
            <v>23.8</v>
          </cell>
          <cell r="I18589" t="str">
            <v/>
          </cell>
          <cell r="J18589" t="str">
            <v/>
          </cell>
          <cell r="K18589" t="str">
            <v/>
          </cell>
          <cell r="L18589" t="str">
            <v/>
          </cell>
          <cell r="M18589" t="str">
            <v>免稅</v>
          </cell>
          <cell r="N18589" t="str">
            <v>7801309944</v>
          </cell>
        </row>
        <row r="18590">
          <cell r="A18590" t="str">
            <v>80131031</v>
          </cell>
          <cell r="B18590" t="str">
            <v>曹薰鉉名局詳解</v>
          </cell>
          <cell r="C18590" t="str">
            <v/>
          </cell>
          <cell r="D18590">
            <v>90</v>
          </cell>
          <cell r="E18590">
            <v>0</v>
          </cell>
          <cell r="F18590" t="str">
            <v>平裝</v>
          </cell>
          <cell r="G18590" t="str">
            <v/>
          </cell>
          <cell r="H18590">
            <v>0</v>
          </cell>
          <cell r="I18590" t="str">
            <v/>
          </cell>
          <cell r="J18590" t="str">
            <v/>
          </cell>
          <cell r="K18590" t="str">
            <v/>
          </cell>
          <cell r="L18590" t="str">
            <v/>
          </cell>
          <cell r="M18590" t="str">
            <v>免稅</v>
          </cell>
          <cell r="N18590" t="str">
            <v>7801310314</v>
          </cell>
        </row>
        <row r="18591">
          <cell r="A18591" t="str">
            <v>80137719</v>
          </cell>
          <cell r="B18591" t="str">
            <v>大中華文庫（英漢對照）——六韜</v>
          </cell>
          <cell r="C18591" t="str">
            <v>楊牧之</v>
          </cell>
          <cell r="D18591">
            <v>170</v>
          </cell>
          <cell r="E18591">
            <v>0</v>
          </cell>
          <cell r="F18591" t="str">
            <v>精裝</v>
          </cell>
          <cell r="G18591" t="str">
            <v/>
          </cell>
          <cell r="H18591">
            <v>0</v>
          </cell>
          <cell r="I18591" t="str">
            <v/>
          </cell>
          <cell r="J18591" t="str">
            <v/>
          </cell>
          <cell r="K18591" t="str">
            <v/>
          </cell>
          <cell r="L18591" t="str">
            <v/>
          </cell>
          <cell r="M18591" t="str">
            <v>免稅</v>
          </cell>
          <cell r="N18591" t="str">
            <v>7801377192</v>
          </cell>
        </row>
        <row r="18592">
          <cell r="A18592" t="str">
            <v>80137720</v>
          </cell>
          <cell r="B18592" t="str">
            <v>大中華文庫（英漢對照）——黃石公三略</v>
          </cell>
          <cell r="C18592" t="str">
            <v>楊牧之</v>
          </cell>
          <cell r="D18592">
            <v>175</v>
          </cell>
          <cell r="E18592">
            <v>0</v>
          </cell>
          <cell r="F18592" t="str">
            <v>精裝</v>
          </cell>
          <cell r="G18592" t="str">
            <v/>
          </cell>
          <cell r="H18592">
            <v>0</v>
          </cell>
          <cell r="I18592" t="str">
            <v/>
          </cell>
          <cell r="J18592" t="str">
            <v/>
          </cell>
          <cell r="K18592" t="str">
            <v/>
          </cell>
          <cell r="L18592" t="str">
            <v/>
          </cell>
          <cell r="M18592" t="str">
            <v>免稅</v>
          </cell>
          <cell r="N18592" t="str">
            <v>7801377206</v>
          </cell>
        </row>
        <row r="18593">
          <cell r="A18593" t="str">
            <v>80137721</v>
          </cell>
          <cell r="B18593" t="str">
            <v>大中華文庫（英漢對照）——吳子、司馬</v>
          </cell>
          <cell r="C18593" t="str">
            <v>楊牧之</v>
          </cell>
          <cell r="D18593">
            <v>234</v>
          </cell>
          <cell r="E18593">
            <v>0</v>
          </cell>
          <cell r="F18593" t="str">
            <v>精裝</v>
          </cell>
          <cell r="G18593" t="str">
            <v/>
          </cell>
          <cell r="H18593">
            <v>0</v>
          </cell>
          <cell r="I18593" t="str">
            <v/>
          </cell>
          <cell r="J18593" t="str">
            <v/>
          </cell>
          <cell r="K18593" t="str">
            <v/>
          </cell>
          <cell r="L18593" t="str">
            <v/>
          </cell>
          <cell r="M18593" t="str">
            <v>免稅</v>
          </cell>
          <cell r="N18593" t="str">
            <v>7801377214</v>
          </cell>
        </row>
        <row r="18594">
          <cell r="A18594" t="str">
            <v>80138421</v>
          </cell>
          <cell r="B18594" t="str">
            <v>世界美德讀本</v>
          </cell>
          <cell r="C18594" t="str">
            <v>徐漢林</v>
          </cell>
          <cell r="D18594">
            <v>134</v>
          </cell>
          <cell r="E18594">
            <v>0</v>
          </cell>
          <cell r="F18594" t="str">
            <v>平裝</v>
          </cell>
          <cell r="G18594" t="str">
            <v>海豚</v>
          </cell>
          <cell r="H18594">
            <v>0</v>
          </cell>
          <cell r="I18594" t="str">
            <v/>
          </cell>
          <cell r="J18594" t="str">
            <v/>
          </cell>
          <cell r="K18594" t="str">
            <v/>
          </cell>
          <cell r="L18594" t="str">
            <v/>
          </cell>
          <cell r="M18594" t="str">
            <v>免稅</v>
          </cell>
          <cell r="N18594" t="str">
            <v>7801384210</v>
          </cell>
        </row>
        <row r="18595">
          <cell r="A18595" t="str">
            <v>80138422</v>
          </cell>
          <cell r="B18595" t="str">
            <v>中華美德讀本</v>
          </cell>
          <cell r="C18595" t="str">
            <v>甄昀</v>
          </cell>
          <cell r="D18595">
            <v>134</v>
          </cell>
          <cell r="E18595">
            <v>0</v>
          </cell>
          <cell r="F18595" t="str">
            <v>平裝</v>
          </cell>
          <cell r="G18595" t="str">
            <v>海豚</v>
          </cell>
          <cell r="H18595">
            <v>0</v>
          </cell>
          <cell r="I18595" t="str">
            <v/>
          </cell>
          <cell r="J18595" t="str">
            <v/>
          </cell>
          <cell r="K18595" t="str">
            <v/>
          </cell>
          <cell r="L18595" t="str">
            <v/>
          </cell>
          <cell r="M18595" t="str">
            <v>免稅</v>
          </cell>
          <cell r="N18595" t="str">
            <v>7801384229</v>
          </cell>
        </row>
        <row r="18596">
          <cell r="A18596" t="str">
            <v>80140577</v>
          </cell>
          <cell r="B18596" t="str">
            <v>傷痛無聲:喬安山憶雷鋒</v>
          </cell>
          <cell r="C18596" t="str">
            <v>喬安山口述</v>
          </cell>
          <cell r="D18596">
            <v>119</v>
          </cell>
          <cell r="E18596">
            <v>3</v>
          </cell>
          <cell r="F18596" t="str">
            <v>平裝</v>
          </cell>
          <cell r="G18596" t="str">
            <v>國家行政</v>
          </cell>
          <cell r="H18596">
            <v>19.8</v>
          </cell>
          <cell r="I18596" t="str">
            <v/>
          </cell>
          <cell r="J18596" t="str">
            <v/>
          </cell>
          <cell r="K18596" t="str">
            <v/>
          </cell>
          <cell r="L18596" t="str">
            <v/>
          </cell>
          <cell r="M18596" t="str">
            <v>免稅</v>
          </cell>
          <cell r="N18596" t="str">
            <v>9787801405777</v>
          </cell>
        </row>
        <row r="18597">
          <cell r="A18597" t="str">
            <v>80140589</v>
          </cell>
          <cell r="B18597" t="str">
            <v>大明悲歌：血染天啟王朝</v>
          </cell>
          <cell r="C18597" t="str">
            <v>木梓</v>
          </cell>
          <cell r="D18597">
            <v>100</v>
          </cell>
          <cell r="E18597">
            <v>0</v>
          </cell>
          <cell r="F18597" t="str">
            <v>平裝</v>
          </cell>
          <cell r="G18597" t="str">
            <v>國家行政</v>
          </cell>
          <cell r="H18597">
            <v>20</v>
          </cell>
          <cell r="I18597" t="str">
            <v/>
          </cell>
          <cell r="J18597" t="str">
            <v/>
          </cell>
          <cell r="K18597" t="str">
            <v/>
          </cell>
          <cell r="L18597" t="str">
            <v/>
          </cell>
          <cell r="M18597" t="str">
            <v>免稅</v>
          </cell>
          <cell r="N18597" t="str">
            <v>9787801405890</v>
          </cell>
        </row>
        <row r="18598">
          <cell r="A18598" t="str">
            <v>80141258</v>
          </cell>
          <cell r="B18598" t="str">
            <v>中國老廣告</v>
          </cell>
          <cell r="C18598" t="str">
            <v>白雲</v>
          </cell>
          <cell r="D18598">
            <v>1680</v>
          </cell>
          <cell r="E18598">
            <v>0</v>
          </cell>
          <cell r="F18598" t="str">
            <v>平裝</v>
          </cell>
          <cell r="G18598" t="str">
            <v>台海</v>
          </cell>
          <cell r="H18598">
            <v>280</v>
          </cell>
          <cell r="I18598" t="str">
            <v/>
          </cell>
          <cell r="J18598" t="str">
            <v/>
          </cell>
          <cell r="K18598" t="str">
            <v/>
          </cell>
          <cell r="L18598" t="str">
            <v/>
          </cell>
          <cell r="M18598" t="str">
            <v>免稅</v>
          </cell>
          <cell r="N18598" t="str">
            <v>9787801412584</v>
          </cell>
        </row>
        <row r="18599">
          <cell r="A18599" t="str">
            <v>80141564</v>
          </cell>
          <cell r="B18599" t="str">
            <v>密語者</v>
          </cell>
          <cell r="C18599" t="str">
            <v>嚴歌苓</v>
          </cell>
          <cell r="D18599">
            <v>100</v>
          </cell>
          <cell r="E18599">
            <v>0</v>
          </cell>
          <cell r="F18599" t="str">
            <v>平裝</v>
          </cell>
          <cell r="G18599" t="str">
            <v>台海</v>
          </cell>
          <cell r="H18599">
            <v>20</v>
          </cell>
          <cell r="I18599" t="str">
            <v/>
          </cell>
          <cell r="J18599" t="str">
            <v/>
          </cell>
          <cell r="K18599" t="str">
            <v/>
          </cell>
          <cell r="L18599" t="str">
            <v/>
          </cell>
          <cell r="M18599" t="str">
            <v>免稅</v>
          </cell>
          <cell r="N18599" t="str">
            <v>7801415647</v>
          </cell>
        </row>
        <row r="18600">
          <cell r="A18600" t="str">
            <v>80141673</v>
          </cell>
          <cell r="B18600" t="str">
            <v>皇帝的那些私事</v>
          </cell>
          <cell r="C18600" t="str">
            <v>丁子予</v>
          </cell>
          <cell r="D18600">
            <v>216</v>
          </cell>
          <cell r="E18600">
            <v>0</v>
          </cell>
          <cell r="F18600" t="str">
            <v>平裝</v>
          </cell>
          <cell r="G18600" t="str">
            <v>台海</v>
          </cell>
          <cell r="H18600">
            <v>36</v>
          </cell>
          <cell r="I18600" t="str">
            <v/>
          </cell>
          <cell r="J18600" t="str">
            <v/>
          </cell>
          <cell r="K18600" t="str">
            <v/>
          </cell>
          <cell r="L18600" t="str">
            <v/>
          </cell>
          <cell r="M18600" t="str">
            <v>免稅</v>
          </cell>
          <cell r="N18600" t="str">
            <v>9787801416735</v>
          </cell>
        </row>
        <row r="18601">
          <cell r="A18601" t="str">
            <v>80141674</v>
          </cell>
          <cell r="B18601" t="str">
            <v>歷代帝王之死</v>
          </cell>
          <cell r="C18601" t="str">
            <v>明月當空</v>
          </cell>
          <cell r="D18601">
            <v>228</v>
          </cell>
          <cell r="E18601">
            <v>0</v>
          </cell>
          <cell r="F18601" t="str">
            <v>平裝</v>
          </cell>
          <cell r="G18601" t="str">
            <v>台海</v>
          </cell>
          <cell r="H18601">
            <v>38</v>
          </cell>
          <cell r="I18601" t="str">
            <v/>
          </cell>
          <cell r="J18601" t="str">
            <v/>
          </cell>
          <cell r="K18601" t="str">
            <v/>
          </cell>
          <cell r="L18601" t="str">
            <v/>
          </cell>
          <cell r="M18601" t="str">
            <v>免稅</v>
          </cell>
          <cell r="N18601" t="str">
            <v>9787801416742</v>
          </cell>
        </row>
        <row r="18602">
          <cell r="A18602" t="str">
            <v>80141698</v>
          </cell>
          <cell r="B18602" t="str">
            <v>二戰首要戰犯絕密檔案</v>
          </cell>
          <cell r="C18602" t="str">
            <v>高士振</v>
          </cell>
          <cell r="D18602">
            <v>216</v>
          </cell>
          <cell r="E18602">
            <v>0</v>
          </cell>
          <cell r="F18602" t="str">
            <v>平裝</v>
          </cell>
          <cell r="G18602" t="str">
            <v>台海</v>
          </cell>
          <cell r="H18602">
            <v>36</v>
          </cell>
          <cell r="I18602" t="str">
            <v/>
          </cell>
          <cell r="J18602" t="str">
            <v/>
          </cell>
          <cell r="K18602" t="str">
            <v/>
          </cell>
          <cell r="L18602" t="str">
            <v/>
          </cell>
          <cell r="M18602" t="str">
            <v>免稅</v>
          </cell>
          <cell r="N18602" t="str">
            <v>9787801416988</v>
          </cell>
        </row>
        <row r="18603">
          <cell r="A18603" t="str">
            <v>80142218</v>
          </cell>
          <cell r="B18603" t="str">
            <v>中華姓氏譜－－楊</v>
          </cell>
          <cell r="C18603" t="str">
            <v>李學勤</v>
          </cell>
          <cell r="D18603">
            <v>115</v>
          </cell>
          <cell r="E18603">
            <v>0</v>
          </cell>
          <cell r="F18603" t="str">
            <v>平裝</v>
          </cell>
          <cell r="G18603" t="str">
            <v>華藝</v>
          </cell>
          <cell r="H18603">
            <v>23</v>
          </cell>
          <cell r="I18603" t="str">
            <v/>
          </cell>
          <cell r="J18603" t="str">
            <v/>
          </cell>
          <cell r="K18603" t="str">
            <v/>
          </cell>
          <cell r="L18603" t="str">
            <v/>
          </cell>
          <cell r="M18603" t="str">
            <v>免稅</v>
          </cell>
          <cell r="N18603" t="str">
            <v>780142218X</v>
          </cell>
        </row>
        <row r="18604">
          <cell r="A18604" t="str">
            <v>80142219</v>
          </cell>
          <cell r="B18604" t="str">
            <v>中華姓氏譜：胡</v>
          </cell>
          <cell r="C18604" t="str">
            <v>李學勤</v>
          </cell>
          <cell r="D18604">
            <v>125</v>
          </cell>
          <cell r="E18604">
            <v>0</v>
          </cell>
          <cell r="F18604" t="str">
            <v>平裝</v>
          </cell>
          <cell r="G18604" t="str">
            <v>華藝</v>
          </cell>
          <cell r="H18604">
            <v>25</v>
          </cell>
          <cell r="I18604" t="str">
            <v/>
          </cell>
          <cell r="J18604" t="str">
            <v/>
          </cell>
          <cell r="K18604" t="str">
            <v/>
          </cell>
          <cell r="L18604" t="str">
            <v/>
          </cell>
          <cell r="M18604" t="str">
            <v>免稅</v>
          </cell>
          <cell r="N18604" t="str">
            <v>7801422198</v>
          </cell>
        </row>
        <row r="18605">
          <cell r="A18605" t="str">
            <v>80142220</v>
          </cell>
          <cell r="B18605" t="str">
            <v>中華姓氏譜：劉</v>
          </cell>
          <cell r="C18605" t="str">
            <v>李學勤</v>
          </cell>
          <cell r="D18605">
            <v>105</v>
          </cell>
          <cell r="E18605">
            <v>0</v>
          </cell>
          <cell r="F18605" t="str">
            <v>平裝</v>
          </cell>
          <cell r="G18605" t="str">
            <v>華藝</v>
          </cell>
          <cell r="H18605">
            <v>21</v>
          </cell>
          <cell r="I18605" t="str">
            <v/>
          </cell>
          <cell r="J18605" t="str">
            <v/>
          </cell>
          <cell r="K18605" t="str">
            <v/>
          </cell>
          <cell r="L18605" t="str">
            <v/>
          </cell>
          <cell r="M18605" t="str">
            <v>免稅</v>
          </cell>
          <cell r="N18605" t="str">
            <v>7801422201</v>
          </cell>
        </row>
        <row r="18606">
          <cell r="A18606" t="str">
            <v>80142221</v>
          </cell>
          <cell r="B18606" t="str">
            <v>中華姓氏譜：王</v>
          </cell>
          <cell r="C18606" t="str">
            <v>李學勤</v>
          </cell>
          <cell r="D18606">
            <v>110</v>
          </cell>
          <cell r="E18606">
            <v>0</v>
          </cell>
          <cell r="F18606" t="str">
            <v>平裝</v>
          </cell>
          <cell r="G18606" t="str">
            <v>華藝</v>
          </cell>
          <cell r="H18606">
            <v>22</v>
          </cell>
          <cell r="I18606" t="str">
            <v/>
          </cell>
          <cell r="J18606" t="str">
            <v/>
          </cell>
          <cell r="K18606" t="str">
            <v/>
          </cell>
          <cell r="L18606" t="str">
            <v/>
          </cell>
          <cell r="M18606" t="str">
            <v>免稅</v>
          </cell>
          <cell r="N18606" t="str">
            <v>780142221X</v>
          </cell>
        </row>
        <row r="18607">
          <cell r="A18607" t="str">
            <v>80142222</v>
          </cell>
          <cell r="B18607" t="str">
            <v>中華姓氏譜：吳</v>
          </cell>
          <cell r="C18607" t="str">
            <v>李學勤</v>
          </cell>
          <cell r="D18607">
            <v>100</v>
          </cell>
          <cell r="E18607">
            <v>0</v>
          </cell>
          <cell r="F18607" t="str">
            <v>平裝</v>
          </cell>
          <cell r="G18607" t="str">
            <v>華藝</v>
          </cell>
          <cell r="H18607">
            <v>20</v>
          </cell>
          <cell r="I18607" t="str">
            <v/>
          </cell>
          <cell r="J18607" t="str">
            <v/>
          </cell>
          <cell r="K18607" t="str">
            <v/>
          </cell>
          <cell r="L18607" t="str">
            <v/>
          </cell>
          <cell r="M18607" t="str">
            <v>免稅</v>
          </cell>
          <cell r="N18607" t="str">
            <v>7801422228</v>
          </cell>
        </row>
        <row r="18608">
          <cell r="A18608" t="str">
            <v>80142223</v>
          </cell>
          <cell r="B18608" t="str">
            <v>中華姓氏譜：孫</v>
          </cell>
          <cell r="C18608" t="str">
            <v>李學勤</v>
          </cell>
          <cell r="D18608">
            <v>105</v>
          </cell>
          <cell r="E18608">
            <v>0</v>
          </cell>
          <cell r="F18608" t="str">
            <v>平裝</v>
          </cell>
          <cell r="G18608" t="str">
            <v>華藝</v>
          </cell>
          <cell r="H18608">
            <v>21</v>
          </cell>
          <cell r="I18608" t="str">
            <v/>
          </cell>
          <cell r="J18608" t="str">
            <v/>
          </cell>
          <cell r="K18608" t="str">
            <v/>
          </cell>
          <cell r="L18608" t="str">
            <v/>
          </cell>
          <cell r="M18608" t="str">
            <v>免稅</v>
          </cell>
          <cell r="N18608" t="str">
            <v>7801422236</v>
          </cell>
        </row>
        <row r="18609">
          <cell r="A18609" t="str">
            <v>80142224</v>
          </cell>
          <cell r="B18609" t="str">
            <v>中華姓氏譜：趙</v>
          </cell>
          <cell r="C18609" t="str">
            <v>李學勤</v>
          </cell>
          <cell r="D18609">
            <v>125</v>
          </cell>
          <cell r="E18609">
            <v>0</v>
          </cell>
          <cell r="F18609" t="str">
            <v>平裝</v>
          </cell>
          <cell r="G18609" t="str">
            <v>華藝</v>
          </cell>
          <cell r="H18609">
            <v>25</v>
          </cell>
          <cell r="I18609" t="str">
            <v/>
          </cell>
          <cell r="J18609" t="str">
            <v/>
          </cell>
          <cell r="K18609" t="str">
            <v/>
          </cell>
          <cell r="L18609" t="str">
            <v/>
          </cell>
          <cell r="M18609" t="str">
            <v>免稅</v>
          </cell>
          <cell r="N18609" t="str">
            <v>7801422244</v>
          </cell>
        </row>
        <row r="18610">
          <cell r="A18610" t="str">
            <v>80142225</v>
          </cell>
          <cell r="B18610" t="str">
            <v>中華姓氏譜：高</v>
          </cell>
          <cell r="C18610" t="str">
            <v>李學勤</v>
          </cell>
          <cell r="D18610">
            <v>100</v>
          </cell>
          <cell r="E18610">
            <v>0</v>
          </cell>
          <cell r="F18610" t="str">
            <v>平裝</v>
          </cell>
          <cell r="G18610" t="str">
            <v>華藝</v>
          </cell>
          <cell r="H18610">
            <v>20</v>
          </cell>
          <cell r="I18610" t="str">
            <v/>
          </cell>
          <cell r="J18610" t="str">
            <v/>
          </cell>
          <cell r="K18610" t="str">
            <v/>
          </cell>
          <cell r="L18610" t="str">
            <v/>
          </cell>
          <cell r="M18610" t="str">
            <v>免稅</v>
          </cell>
          <cell r="N18610" t="str">
            <v>7801422252</v>
          </cell>
        </row>
        <row r="18611">
          <cell r="A18611" t="str">
            <v>80142227</v>
          </cell>
          <cell r="B18611" t="str">
            <v>中華姓氏譜：周</v>
          </cell>
          <cell r="C18611" t="str">
            <v>李學勤</v>
          </cell>
          <cell r="D18611">
            <v>110</v>
          </cell>
          <cell r="E18611">
            <v>0</v>
          </cell>
          <cell r="F18611" t="str">
            <v>平裝</v>
          </cell>
          <cell r="G18611" t="str">
            <v>華藝</v>
          </cell>
          <cell r="H18611">
            <v>22</v>
          </cell>
          <cell r="I18611" t="str">
            <v/>
          </cell>
          <cell r="J18611" t="str">
            <v/>
          </cell>
          <cell r="K18611" t="str">
            <v/>
          </cell>
          <cell r="L18611" t="str">
            <v/>
          </cell>
          <cell r="M18611" t="str">
            <v>免稅</v>
          </cell>
          <cell r="N18611" t="str">
            <v>7801422279</v>
          </cell>
        </row>
        <row r="18612">
          <cell r="A18612" t="str">
            <v>80142296</v>
          </cell>
          <cell r="B18612" t="str">
            <v>中華姓氏譜-史</v>
          </cell>
          <cell r="C18612" t="str">
            <v>李學勤</v>
          </cell>
          <cell r="D18612">
            <v>100</v>
          </cell>
          <cell r="E18612">
            <v>0</v>
          </cell>
          <cell r="F18612" t="str">
            <v>平裝</v>
          </cell>
          <cell r="G18612" t="str">
            <v>華藝</v>
          </cell>
          <cell r="H18612">
            <v>20</v>
          </cell>
          <cell r="I18612" t="str">
            <v/>
          </cell>
          <cell r="J18612" t="str">
            <v/>
          </cell>
          <cell r="K18612" t="str">
            <v/>
          </cell>
          <cell r="L18612" t="str">
            <v/>
          </cell>
          <cell r="M18612" t="str">
            <v>免稅</v>
          </cell>
          <cell r="N18612" t="str">
            <v>7801422961</v>
          </cell>
        </row>
        <row r="18613">
          <cell r="A18613" t="str">
            <v>80142297</v>
          </cell>
          <cell r="B18613" t="str">
            <v>中華姓氏譜-羅</v>
          </cell>
          <cell r="C18613" t="str">
            <v>李學勤</v>
          </cell>
          <cell r="D18613">
            <v>100</v>
          </cell>
          <cell r="E18613">
            <v>0</v>
          </cell>
          <cell r="F18613" t="str">
            <v>平裝</v>
          </cell>
          <cell r="G18613" t="str">
            <v>華藝</v>
          </cell>
          <cell r="H18613">
            <v>20</v>
          </cell>
          <cell r="I18613" t="str">
            <v/>
          </cell>
          <cell r="J18613" t="str">
            <v/>
          </cell>
          <cell r="K18613" t="str">
            <v/>
          </cell>
          <cell r="L18613" t="str">
            <v/>
          </cell>
          <cell r="M18613" t="str">
            <v>免稅</v>
          </cell>
          <cell r="N18613" t="str">
            <v>780142297X</v>
          </cell>
        </row>
        <row r="18614">
          <cell r="A18614" t="str">
            <v>80142298</v>
          </cell>
          <cell r="B18614" t="str">
            <v>中華姓氏譜--張</v>
          </cell>
          <cell r="C18614" t="str">
            <v>李學勤</v>
          </cell>
          <cell r="D18614">
            <v>100</v>
          </cell>
          <cell r="E18614">
            <v>0</v>
          </cell>
          <cell r="F18614" t="str">
            <v>平裝</v>
          </cell>
          <cell r="G18614" t="str">
            <v>華藝</v>
          </cell>
          <cell r="H18614">
            <v>20</v>
          </cell>
          <cell r="I18614" t="str">
            <v/>
          </cell>
          <cell r="J18614" t="str">
            <v/>
          </cell>
          <cell r="K18614" t="str">
            <v/>
          </cell>
          <cell r="L18614" t="str">
            <v/>
          </cell>
          <cell r="M18614" t="str">
            <v>免稅</v>
          </cell>
          <cell r="N18614" t="str">
            <v>7801422988</v>
          </cell>
        </row>
        <row r="18615">
          <cell r="A18615" t="str">
            <v>80142299</v>
          </cell>
          <cell r="B18615" t="str">
            <v>中華姓氏譜--蕭</v>
          </cell>
          <cell r="C18615" t="str">
            <v>李學勤</v>
          </cell>
          <cell r="D18615">
            <v>100</v>
          </cell>
          <cell r="E18615">
            <v>0</v>
          </cell>
          <cell r="F18615" t="str">
            <v>平裝</v>
          </cell>
          <cell r="G18615" t="str">
            <v>華藝</v>
          </cell>
          <cell r="H18615">
            <v>20</v>
          </cell>
          <cell r="I18615" t="str">
            <v/>
          </cell>
          <cell r="J18615" t="str">
            <v/>
          </cell>
          <cell r="K18615" t="str">
            <v/>
          </cell>
          <cell r="L18615" t="str">
            <v/>
          </cell>
          <cell r="M18615" t="str">
            <v>免稅</v>
          </cell>
          <cell r="N18615" t="str">
            <v>7801422996</v>
          </cell>
        </row>
        <row r="18616">
          <cell r="A18616" t="str">
            <v>80142300</v>
          </cell>
          <cell r="B18616" t="str">
            <v>中華姓氏譜－－林姓卷</v>
          </cell>
          <cell r="C18616" t="str">
            <v>李學勤</v>
          </cell>
          <cell r="D18616">
            <v>100</v>
          </cell>
          <cell r="E18616">
            <v>0</v>
          </cell>
          <cell r="F18616" t="str">
            <v>平裝</v>
          </cell>
          <cell r="G18616" t="str">
            <v>華藝</v>
          </cell>
          <cell r="H18616">
            <v>20</v>
          </cell>
          <cell r="I18616" t="str">
            <v/>
          </cell>
          <cell r="J18616" t="str">
            <v/>
          </cell>
          <cell r="K18616" t="str">
            <v/>
          </cell>
          <cell r="L18616" t="str">
            <v/>
          </cell>
          <cell r="M18616" t="str">
            <v>免稅</v>
          </cell>
          <cell r="N18616" t="str">
            <v>7801423003</v>
          </cell>
        </row>
        <row r="18617">
          <cell r="A18617" t="str">
            <v>80142301</v>
          </cell>
          <cell r="B18617" t="str">
            <v>中華姓氏譜--鄭</v>
          </cell>
          <cell r="C18617" t="str">
            <v>李學勤</v>
          </cell>
          <cell r="D18617">
            <v>100</v>
          </cell>
          <cell r="E18617">
            <v>0</v>
          </cell>
          <cell r="F18617" t="str">
            <v>平裝</v>
          </cell>
          <cell r="G18617" t="str">
            <v>現代</v>
          </cell>
          <cell r="H18617">
            <v>20</v>
          </cell>
          <cell r="I18617" t="str">
            <v/>
          </cell>
          <cell r="J18617" t="str">
            <v/>
          </cell>
          <cell r="K18617" t="str">
            <v/>
          </cell>
          <cell r="L18617" t="str">
            <v/>
          </cell>
          <cell r="M18617" t="str">
            <v>免稅</v>
          </cell>
          <cell r="N18617" t="str">
            <v>7801423011</v>
          </cell>
        </row>
        <row r="18618">
          <cell r="A18618" t="str">
            <v>80142302</v>
          </cell>
          <cell r="B18618" t="str">
            <v>中華姓氏譜--馬</v>
          </cell>
          <cell r="C18618" t="str">
            <v>李學勤</v>
          </cell>
          <cell r="D18618">
            <v>100</v>
          </cell>
          <cell r="E18618">
            <v>0</v>
          </cell>
          <cell r="F18618" t="str">
            <v>平裝</v>
          </cell>
          <cell r="G18618" t="str">
            <v>現代</v>
          </cell>
          <cell r="H18618">
            <v>20</v>
          </cell>
          <cell r="I18618" t="str">
            <v/>
          </cell>
          <cell r="J18618" t="str">
            <v/>
          </cell>
          <cell r="K18618" t="str">
            <v/>
          </cell>
          <cell r="L18618" t="str">
            <v/>
          </cell>
          <cell r="M18618" t="str">
            <v>免稅</v>
          </cell>
          <cell r="N18618" t="str">
            <v>780142302X</v>
          </cell>
        </row>
        <row r="18619">
          <cell r="A18619" t="str">
            <v>80142303</v>
          </cell>
          <cell r="B18619" t="str">
            <v>中華姓氏譜--陳</v>
          </cell>
          <cell r="C18619" t="str">
            <v>李學勤</v>
          </cell>
          <cell r="D18619">
            <v>100</v>
          </cell>
          <cell r="E18619">
            <v>0</v>
          </cell>
          <cell r="F18619" t="str">
            <v>平裝</v>
          </cell>
          <cell r="G18619" t="str">
            <v>現代</v>
          </cell>
          <cell r="H18619">
            <v>20</v>
          </cell>
          <cell r="I18619" t="str">
            <v/>
          </cell>
          <cell r="J18619" t="str">
            <v/>
          </cell>
          <cell r="K18619" t="str">
            <v/>
          </cell>
          <cell r="L18619" t="str">
            <v/>
          </cell>
          <cell r="M18619" t="str">
            <v>免稅</v>
          </cell>
          <cell r="N18619" t="str">
            <v>7801423038</v>
          </cell>
        </row>
        <row r="18620">
          <cell r="A18620" t="str">
            <v>80142304</v>
          </cell>
          <cell r="B18620" t="str">
            <v>中華姓氏譜--盧</v>
          </cell>
          <cell r="C18620" t="str">
            <v>李學勤</v>
          </cell>
          <cell r="D18620">
            <v>100</v>
          </cell>
          <cell r="E18620">
            <v>0</v>
          </cell>
          <cell r="F18620" t="str">
            <v>平裝</v>
          </cell>
          <cell r="G18620" t="str">
            <v>現代</v>
          </cell>
          <cell r="H18620">
            <v>20</v>
          </cell>
          <cell r="I18620" t="str">
            <v/>
          </cell>
          <cell r="J18620" t="str">
            <v/>
          </cell>
          <cell r="K18620" t="str">
            <v/>
          </cell>
          <cell r="L18620" t="str">
            <v/>
          </cell>
          <cell r="M18620" t="str">
            <v>免稅</v>
          </cell>
          <cell r="N18620" t="str">
            <v>7801423046</v>
          </cell>
        </row>
        <row r="18621">
          <cell r="A18621" t="str">
            <v>80142305</v>
          </cell>
          <cell r="B18621" t="str">
            <v>中華姓氏譜--謝</v>
          </cell>
          <cell r="C18621" t="str">
            <v>李學勤</v>
          </cell>
          <cell r="D18621">
            <v>100</v>
          </cell>
          <cell r="E18621">
            <v>0</v>
          </cell>
          <cell r="F18621" t="str">
            <v>平裝</v>
          </cell>
          <cell r="G18621" t="str">
            <v>現代</v>
          </cell>
          <cell r="H18621">
            <v>20</v>
          </cell>
          <cell r="I18621" t="str">
            <v/>
          </cell>
          <cell r="J18621" t="str">
            <v/>
          </cell>
          <cell r="K18621" t="str">
            <v/>
          </cell>
          <cell r="L18621" t="str">
            <v/>
          </cell>
          <cell r="M18621" t="str">
            <v>免稅</v>
          </cell>
          <cell r="N18621" t="str">
            <v>7801423054</v>
          </cell>
        </row>
        <row r="18622">
          <cell r="A18622" t="str">
            <v>80142566</v>
          </cell>
          <cell r="B18622" t="str">
            <v>做一個皇帝讀書郎</v>
          </cell>
          <cell r="C18622" t="str">
            <v/>
          </cell>
          <cell r="D18622">
            <v>149</v>
          </cell>
          <cell r="E18622">
            <v>0</v>
          </cell>
          <cell r="F18622" t="str">
            <v>平裝</v>
          </cell>
          <cell r="G18622" t="str">
            <v/>
          </cell>
          <cell r="H18622">
            <v>0</v>
          </cell>
          <cell r="I18622" t="str">
            <v/>
          </cell>
          <cell r="J18622" t="str">
            <v/>
          </cell>
          <cell r="K18622" t="str">
            <v/>
          </cell>
          <cell r="L18622" t="str">
            <v/>
          </cell>
          <cell r="M18622" t="str">
            <v>免稅</v>
          </cell>
          <cell r="N18622" t="str">
            <v>7801425669</v>
          </cell>
        </row>
        <row r="18623">
          <cell r="A18623" t="str">
            <v>80142709</v>
          </cell>
          <cell r="B18623" t="str">
            <v>學海泛槎（季羨林自述）</v>
          </cell>
          <cell r="C18623" t="str">
            <v>季羨林</v>
          </cell>
          <cell r="D18623">
            <v>125</v>
          </cell>
          <cell r="E18623">
            <v>0</v>
          </cell>
          <cell r="F18623" t="str">
            <v>平裝</v>
          </cell>
          <cell r="G18623" t="str">
            <v/>
          </cell>
          <cell r="H18623">
            <v>0</v>
          </cell>
          <cell r="I18623" t="str">
            <v/>
          </cell>
          <cell r="J18623" t="str">
            <v/>
          </cell>
          <cell r="K18623" t="str">
            <v/>
          </cell>
          <cell r="L18623" t="str">
            <v/>
          </cell>
          <cell r="M18623" t="str">
            <v>免稅</v>
          </cell>
          <cell r="N18623" t="str">
            <v>7801427092</v>
          </cell>
        </row>
        <row r="18624">
          <cell r="A18624" t="str">
            <v>80142918A</v>
          </cell>
          <cell r="B18624" t="str">
            <v>話說中國大歷史3：三國-南北朝(Xiron)</v>
          </cell>
          <cell r="C18624" t="str">
            <v>李學勤</v>
          </cell>
          <cell r="D18624">
            <v>119</v>
          </cell>
          <cell r="E18624">
            <v>0</v>
          </cell>
          <cell r="F18624" t="str">
            <v>平裝</v>
          </cell>
          <cell r="G18624" t="str">
            <v>華藝</v>
          </cell>
          <cell r="H18624">
            <v>19.8</v>
          </cell>
          <cell r="I18624" t="str">
            <v/>
          </cell>
          <cell r="J18624" t="str">
            <v/>
          </cell>
          <cell r="K18624" t="str">
            <v/>
          </cell>
          <cell r="L18624" t="str">
            <v/>
          </cell>
          <cell r="M18624" t="str">
            <v>免稅</v>
          </cell>
          <cell r="N18624" t="str">
            <v>9787801429186</v>
          </cell>
        </row>
        <row r="18625">
          <cell r="A18625" t="str">
            <v>80142918B</v>
          </cell>
          <cell r="B18625" t="str">
            <v>話說中國大歷史2：戰國-秦漢(Xiron)</v>
          </cell>
          <cell r="C18625" t="str">
            <v>李學勤</v>
          </cell>
          <cell r="D18625">
            <v>119</v>
          </cell>
          <cell r="E18625">
            <v>0</v>
          </cell>
          <cell r="F18625" t="str">
            <v>平裝</v>
          </cell>
          <cell r="G18625" t="str">
            <v>華藝</v>
          </cell>
          <cell r="H18625">
            <v>19.8</v>
          </cell>
          <cell r="I18625" t="str">
            <v/>
          </cell>
          <cell r="J18625" t="str">
            <v/>
          </cell>
          <cell r="K18625" t="str">
            <v/>
          </cell>
          <cell r="L18625" t="str">
            <v/>
          </cell>
          <cell r="M18625" t="str">
            <v>免稅</v>
          </cell>
          <cell r="N18625" t="str">
            <v>9787801429186</v>
          </cell>
        </row>
        <row r="18626">
          <cell r="A18626" t="str">
            <v>80142918C</v>
          </cell>
          <cell r="B18626" t="str">
            <v>話說中國大歷史1：上古-春秋(Xiron)</v>
          </cell>
          <cell r="C18626" t="str">
            <v>李學勤</v>
          </cell>
          <cell r="D18626">
            <v>119</v>
          </cell>
          <cell r="E18626">
            <v>0</v>
          </cell>
          <cell r="F18626" t="str">
            <v>平裝</v>
          </cell>
          <cell r="G18626" t="str">
            <v>華藝</v>
          </cell>
          <cell r="H18626">
            <v>19.8</v>
          </cell>
          <cell r="I18626" t="str">
            <v/>
          </cell>
          <cell r="J18626" t="str">
            <v/>
          </cell>
          <cell r="K18626" t="str">
            <v/>
          </cell>
          <cell r="L18626" t="str">
            <v/>
          </cell>
          <cell r="M18626" t="str">
            <v>免稅</v>
          </cell>
          <cell r="N18626" t="str">
            <v>9787801429186</v>
          </cell>
        </row>
        <row r="18627">
          <cell r="A18627" t="str">
            <v>80142918D</v>
          </cell>
          <cell r="B18627" t="str">
            <v>話說中國大歷史4：隨唐-南宋(Xiron)</v>
          </cell>
          <cell r="C18627" t="str">
            <v>李學勤</v>
          </cell>
          <cell r="D18627">
            <v>119</v>
          </cell>
          <cell r="E18627">
            <v>0</v>
          </cell>
          <cell r="F18627" t="str">
            <v>平裝</v>
          </cell>
          <cell r="G18627" t="str">
            <v>華藝</v>
          </cell>
          <cell r="H18627">
            <v>19.8</v>
          </cell>
          <cell r="I18627" t="str">
            <v/>
          </cell>
          <cell r="J18627" t="str">
            <v/>
          </cell>
          <cell r="K18627" t="str">
            <v/>
          </cell>
          <cell r="L18627" t="str">
            <v/>
          </cell>
          <cell r="M18627" t="str">
            <v>免稅</v>
          </cell>
          <cell r="N18627" t="str">
            <v>9787801429186</v>
          </cell>
        </row>
        <row r="18628">
          <cell r="A18628" t="str">
            <v>80142918E</v>
          </cell>
          <cell r="B18628" t="str">
            <v>話說中國大歷史5：遼金-元明(Xiron)</v>
          </cell>
          <cell r="C18628" t="str">
            <v>李學勤</v>
          </cell>
          <cell r="D18628">
            <v>119</v>
          </cell>
          <cell r="E18628">
            <v>0</v>
          </cell>
          <cell r="F18628" t="str">
            <v>平裝</v>
          </cell>
          <cell r="G18628" t="str">
            <v>華藝</v>
          </cell>
          <cell r="H18628">
            <v>19.8</v>
          </cell>
          <cell r="I18628" t="str">
            <v/>
          </cell>
          <cell r="J18628" t="str">
            <v/>
          </cell>
          <cell r="K18628" t="str">
            <v/>
          </cell>
          <cell r="L18628" t="str">
            <v/>
          </cell>
          <cell r="M18628" t="str">
            <v>免稅</v>
          </cell>
          <cell r="N18628" t="str">
            <v>9787801429186</v>
          </cell>
        </row>
        <row r="18629">
          <cell r="A18629" t="str">
            <v>80142918F</v>
          </cell>
          <cell r="B18629" t="str">
            <v>話說中國大歷史6：清朝(Xiron)</v>
          </cell>
          <cell r="C18629" t="str">
            <v>李學勤</v>
          </cell>
          <cell r="D18629">
            <v>119</v>
          </cell>
          <cell r="E18629">
            <v>0</v>
          </cell>
          <cell r="F18629" t="str">
            <v>平裝</v>
          </cell>
          <cell r="G18629" t="str">
            <v>華藝</v>
          </cell>
          <cell r="H18629">
            <v>19.8</v>
          </cell>
          <cell r="I18629" t="str">
            <v/>
          </cell>
          <cell r="J18629" t="str">
            <v/>
          </cell>
          <cell r="K18629" t="str">
            <v/>
          </cell>
          <cell r="L18629" t="str">
            <v/>
          </cell>
          <cell r="M18629" t="str">
            <v>免稅</v>
          </cell>
          <cell r="N18629" t="str">
            <v>9787801429186</v>
          </cell>
        </row>
        <row r="18630">
          <cell r="A18630" t="str">
            <v>80142964</v>
          </cell>
          <cell r="B18630" t="str">
            <v>三十年河東三十年河西(季羨林自選集)</v>
          </cell>
          <cell r="C18630" t="str">
            <v>季羨林著</v>
          </cell>
          <cell r="D18630">
            <v>149</v>
          </cell>
          <cell r="E18630">
            <v>0</v>
          </cell>
          <cell r="F18630" t="str">
            <v/>
          </cell>
          <cell r="G18630" t="str">
            <v>華藝</v>
          </cell>
          <cell r="H18630">
            <v>24.8</v>
          </cell>
          <cell r="I18630" t="str">
            <v/>
          </cell>
          <cell r="J18630" t="str">
            <v/>
          </cell>
          <cell r="K18630" t="str">
            <v/>
          </cell>
          <cell r="L18630" t="str">
            <v/>
          </cell>
          <cell r="M18630" t="str">
            <v>免稅</v>
          </cell>
          <cell r="N18630" t="str">
            <v>9787801429643</v>
          </cell>
        </row>
        <row r="18631">
          <cell r="A18631" t="str">
            <v>80145180</v>
          </cell>
          <cell r="B18631" t="str">
            <v>品讀紅樓（上中下）</v>
          </cell>
          <cell r="C18631" t="str">
            <v>.</v>
          </cell>
          <cell r="D18631">
            <v>533</v>
          </cell>
          <cell r="E18631">
            <v>0</v>
          </cell>
          <cell r="F18631" t="str">
            <v>精裝</v>
          </cell>
          <cell r="G18631" t="str">
            <v>光明日報</v>
          </cell>
          <cell r="H18631">
            <v>88.8</v>
          </cell>
          <cell r="I18631" t="str">
            <v/>
          </cell>
          <cell r="J18631" t="str">
            <v/>
          </cell>
          <cell r="K18631" t="str">
            <v/>
          </cell>
          <cell r="L18631" t="str">
            <v/>
          </cell>
          <cell r="M18631" t="str">
            <v>免稅</v>
          </cell>
          <cell r="N18631" t="str">
            <v>9787801451804</v>
          </cell>
        </row>
        <row r="18632">
          <cell r="A18632" t="str">
            <v>80145181</v>
          </cell>
          <cell r="B18632" t="str">
            <v>品讀三國（上中下）</v>
          </cell>
          <cell r="C18632" t="str">
            <v>.</v>
          </cell>
          <cell r="D18632">
            <v>533</v>
          </cell>
          <cell r="E18632">
            <v>0</v>
          </cell>
          <cell r="F18632" t="str">
            <v>精裝</v>
          </cell>
          <cell r="G18632" t="str">
            <v>光明日報</v>
          </cell>
          <cell r="H18632">
            <v>88.8</v>
          </cell>
          <cell r="I18632" t="str">
            <v/>
          </cell>
          <cell r="J18632" t="str">
            <v/>
          </cell>
          <cell r="K18632" t="str">
            <v/>
          </cell>
          <cell r="L18632" t="str">
            <v/>
          </cell>
          <cell r="M18632" t="str">
            <v>免稅</v>
          </cell>
          <cell r="N18632" t="str">
            <v>9787801451811</v>
          </cell>
        </row>
        <row r="18633">
          <cell r="A18633" t="str">
            <v>80145536A</v>
          </cell>
          <cell r="B18633" t="str">
            <v>處世絕學：品讀圍爐夜話</v>
          </cell>
          <cell r="C18633" t="str">
            <v>蘇雅麟</v>
          </cell>
          <cell r="D18633">
            <v>178</v>
          </cell>
          <cell r="E18633">
            <v>0</v>
          </cell>
          <cell r="F18633" t="str">
            <v>精裝</v>
          </cell>
          <cell r="G18633" t="str">
            <v>光明日報</v>
          </cell>
          <cell r="H18633">
            <v>29.6</v>
          </cell>
          <cell r="I18633" t="str">
            <v/>
          </cell>
          <cell r="J18633" t="str">
            <v/>
          </cell>
          <cell r="K18633" t="str">
            <v/>
          </cell>
          <cell r="L18633" t="str">
            <v/>
          </cell>
          <cell r="M18633" t="str">
            <v>免稅</v>
          </cell>
          <cell r="N18633" t="str">
            <v>9787801455369</v>
          </cell>
        </row>
        <row r="18634">
          <cell r="A18634" t="str">
            <v>80145536B</v>
          </cell>
          <cell r="B18634" t="str">
            <v>處世絕學：品讀菜根譚</v>
          </cell>
          <cell r="C18634" t="str">
            <v>蘇雅麟</v>
          </cell>
          <cell r="D18634">
            <v>178</v>
          </cell>
          <cell r="E18634">
            <v>0</v>
          </cell>
          <cell r="F18634" t="str">
            <v>精裝</v>
          </cell>
          <cell r="G18634" t="str">
            <v>光明日報</v>
          </cell>
          <cell r="H18634">
            <v>29.6</v>
          </cell>
          <cell r="I18634" t="str">
            <v/>
          </cell>
          <cell r="J18634" t="str">
            <v/>
          </cell>
          <cell r="K18634" t="str">
            <v/>
          </cell>
          <cell r="L18634" t="str">
            <v/>
          </cell>
          <cell r="M18634" t="str">
            <v>免稅</v>
          </cell>
          <cell r="N18634" t="str">
            <v>9787801455369</v>
          </cell>
        </row>
        <row r="18635">
          <cell r="A18635" t="str">
            <v>80145536C</v>
          </cell>
          <cell r="B18635" t="str">
            <v>處世絕學：品讀呻吟語</v>
          </cell>
          <cell r="C18635" t="str">
            <v>蘇雅麟</v>
          </cell>
          <cell r="D18635">
            <v>178</v>
          </cell>
          <cell r="E18635">
            <v>0</v>
          </cell>
          <cell r="F18635" t="str">
            <v>精裝</v>
          </cell>
          <cell r="G18635" t="str">
            <v>光明日報</v>
          </cell>
          <cell r="H18635">
            <v>29.6</v>
          </cell>
          <cell r="I18635" t="str">
            <v/>
          </cell>
          <cell r="J18635" t="str">
            <v/>
          </cell>
          <cell r="K18635" t="str">
            <v/>
          </cell>
          <cell r="L18635" t="str">
            <v/>
          </cell>
          <cell r="M18635" t="str">
            <v>免稅</v>
          </cell>
          <cell r="N18635" t="str">
            <v>9787801455369</v>
          </cell>
        </row>
        <row r="18636">
          <cell r="A18636" t="str">
            <v>80145648</v>
          </cell>
          <cell r="B18636" t="str">
            <v>名畫觀止：品讀花鳥</v>
          </cell>
          <cell r="C18636" t="str">
            <v>蘇雅麟</v>
          </cell>
          <cell r="D18636">
            <v>178</v>
          </cell>
          <cell r="E18636">
            <v>0</v>
          </cell>
          <cell r="F18636" t="str">
            <v>平裝</v>
          </cell>
          <cell r="G18636" t="str">
            <v>光明日報</v>
          </cell>
          <cell r="H18636">
            <v>29.6</v>
          </cell>
          <cell r="I18636" t="str">
            <v/>
          </cell>
          <cell r="J18636" t="str">
            <v/>
          </cell>
          <cell r="K18636" t="str">
            <v/>
          </cell>
          <cell r="L18636" t="str">
            <v/>
          </cell>
          <cell r="M18636" t="str">
            <v>免稅</v>
          </cell>
          <cell r="N18636" t="str">
            <v>9787801456489</v>
          </cell>
        </row>
        <row r="18637">
          <cell r="A18637" t="str">
            <v>80145648A</v>
          </cell>
          <cell r="B18637" t="str">
            <v>品讀中國歷代傳世名畫.人物卷</v>
          </cell>
          <cell r="C18637" t="str">
            <v>蘇雅麟</v>
          </cell>
          <cell r="D18637">
            <v>178</v>
          </cell>
          <cell r="E18637">
            <v>0</v>
          </cell>
          <cell r="F18637" t="str">
            <v>精裝</v>
          </cell>
          <cell r="G18637" t="str">
            <v>光明日報</v>
          </cell>
          <cell r="H18637">
            <v>29.6</v>
          </cell>
          <cell r="I18637" t="str">
            <v/>
          </cell>
          <cell r="J18637" t="str">
            <v/>
          </cell>
          <cell r="K18637" t="str">
            <v/>
          </cell>
          <cell r="L18637" t="str">
            <v/>
          </cell>
          <cell r="M18637" t="str">
            <v>免稅</v>
          </cell>
          <cell r="N18637" t="str">
            <v>9787801456489</v>
          </cell>
        </row>
        <row r="18638">
          <cell r="A18638" t="str">
            <v>80145648B</v>
          </cell>
          <cell r="B18638" t="str">
            <v>品讀中國歷代傳世名畫.花鳥卷</v>
          </cell>
          <cell r="C18638" t="str">
            <v>蘇雅麟</v>
          </cell>
          <cell r="D18638">
            <v>178</v>
          </cell>
          <cell r="E18638">
            <v>0</v>
          </cell>
          <cell r="F18638" t="str">
            <v>精裝</v>
          </cell>
          <cell r="G18638" t="str">
            <v>光明日報</v>
          </cell>
          <cell r="H18638">
            <v>29.6</v>
          </cell>
          <cell r="I18638" t="str">
            <v/>
          </cell>
          <cell r="J18638" t="str">
            <v/>
          </cell>
          <cell r="K18638" t="str">
            <v/>
          </cell>
          <cell r="L18638" t="str">
            <v/>
          </cell>
          <cell r="M18638" t="str">
            <v>免稅</v>
          </cell>
          <cell r="N18638" t="str">
            <v>9787801456489</v>
          </cell>
        </row>
        <row r="18639">
          <cell r="A18639" t="str">
            <v>80145648C</v>
          </cell>
          <cell r="B18639" t="str">
            <v>品讀中國歷代傳世名畫.山水卷</v>
          </cell>
          <cell r="C18639" t="str">
            <v>蘇雅麟</v>
          </cell>
          <cell r="D18639">
            <v>178</v>
          </cell>
          <cell r="E18639">
            <v>0</v>
          </cell>
          <cell r="F18639" t="str">
            <v>精裝</v>
          </cell>
          <cell r="G18639" t="str">
            <v>光明日報</v>
          </cell>
          <cell r="H18639">
            <v>29.6</v>
          </cell>
          <cell r="I18639" t="str">
            <v/>
          </cell>
          <cell r="J18639" t="str">
            <v/>
          </cell>
          <cell r="K18639" t="str">
            <v/>
          </cell>
          <cell r="L18639" t="str">
            <v/>
          </cell>
          <cell r="M18639" t="str">
            <v>免稅</v>
          </cell>
          <cell r="N18639" t="str">
            <v>9787801456489</v>
          </cell>
        </row>
        <row r="18640">
          <cell r="A18640" t="str">
            <v>80145649A</v>
          </cell>
          <cell r="B18640" t="str">
            <v>詩情畫意：品讀當代名家書畫元曲三百首</v>
          </cell>
          <cell r="C18640" t="str">
            <v>李真瑜</v>
          </cell>
          <cell r="D18640">
            <v>178</v>
          </cell>
          <cell r="E18640">
            <v>0</v>
          </cell>
          <cell r="F18640" t="str">
            <v>精裝</v>
          </cell>
          <cell r="G18640" t="str">
            <v>光明日報</v>
          </cell>
          <cell r="H18640">
            <v>29.6</v>
          </cell>
          <cell r="I18640" t="str">
            <v/>
          </cell>
          <cell r="J18640" t="str">
            <v/>
          </cell>
          <cell r="K18640" t="str">
            <v/>
          </cell>
          <cell r="L18640" t="str">
            <v/>
          </cell>
          <cell r="M18640" t="str">
            <v>免稅</v>
          </cell>
          <cell r="N18640" t="str">
            <v>9787801456496</v>
          </cell>
        </row>
        <row r="18641">
          <cell r="A18641" t="str">
            <v>80145649B</v>
          </cell>
          <cell r="B18641" t="str">
            <v>詩情畫意：品讀當代名家書畫唐詩三百首</v>
          </cell>
          <cell r="C18641" t="str">
            <v>李真瑜</v>
          </cell>
          <cell r="D18641">
            <v>178</v>
          </cell>
          <cell r="E18641">
            <v>0</v>
          </cell>
          <cell r="F18641" t="str">
            <v>精裝</v>
          </cell>
          <cell r="G18641" t="str">
            <v>光明日報</v>
          </cell>
          <cell r="H18641">
            <v>29.6</v>
          </cell>
          <cell r="I18641" t="str">
            <v/>
          </cell>
          <cell r="J18641" t="str">
            <v/>
          </cell>
          <cell r="K18641" t="str">
            <v/>
          </cell>
          <cell r="L18641" t="str">
            <v/>
          </cell>
          <cell r="M18641" t="str">
            <v>免稅</v>
          </cell>
          <cell r="N18641" t="str">
            <v>9787801456496</v>
          </cell>
        </row>
        <row r="18642">
          <cell r="A18642" t="str">
            <v>80145649C</v>
          </cell>
          <cell r="B18642" t="str">
            <v>詩情畫意：品讀當代名家書畫宋詞三百首</v>
          </cell>
          <cell r="C18642" t="str">
            <v>李真瑜</v>
          </cell>
          <cell r="D18642">
            <v>178</v>
          </cell>
          <cell r="E18642">
            <v>0</v>
          </cell>
          <cell r="F18642" t="str">
            <v>精裝</v>
          </cell>
          <cell r="G18642" t="str">
            <v>光明日報</v>
          </cell>
          <cell r="H18642">
            <v>29.6</v>
          </cell>
          <cell r="I18642" t="str">
            <v/>
          </cell>
          <cell r="J18642" t="str">
            <v/>
          </cell>
          <cell r="K18642" t="str">
            <v/>
          </cell>
          <cell r="L18642" t="str">
            <v/>
          </cell>
          <cell r="M18642" t="str">
            <v>免稅</v>
          </cell>
          <cell r="N18642" t="str">
            <v>9787801456496</v>
          </cell>
        </row>
        <row r="18643">
          <cell r="A18643" t="str">
            <v>80145702</v>
          </cell>
          <cell r="B18643" t="str">
            <v>中國歷史未解之謎</v>
          </cell>
          <cell r="C18643" t="str">
            <v>李鎖清</v>
          </cell>
          <cell r="D18643">
            <v>179</v>
          </cell>
          <cell r="E18643">
            <v>0</v>
          </cell>
          <cell r="F18643" t="str">
            <v>平裝</v>
          </cell>
          <cell r="G18643" t="str">
            <v>光明日報</v>
          </cell>
          <cell r="H18643">
            <v>29.8</v>
          </cell>
          <cell r="I18643" t="str">
            <v/>
          </cell>
          <cell r="J18643" t="str">
            <v/>
          </cell>
          <cell r="K18643" t="str">
            <v/>
          </cell>
          <cell r="L18643" t="str">
            <v/>
          </cell>
          <cell r="M18643" t="str">
            <v>免稅</v>
          </cell>
          <cell r="N18643" t="str">
            <v>7801457021</v>
          </cell>
        </row>
        <row r="18644">
          <cell r="A18644" t="str">
            <v>80145715</v>
          </cell>
          <cell r="B18644" t="str">
            <v>易學思維精華</v>
          </cell>
          <cell r="C18644" t="str">
            <v>常秉義等編著</v>
          </cell>
          <cell r="D18644">
            <v>124</v>
          </cell>
          <cell r="E18644">
            <v>0</v>
          </cell>
          <cell r="F18644" t="str">
            <v>平裝</v>
          </cell>
          <cell r="G18644" t="str">
            <v/>
          </cell>
          <cell r="H18644">
            <v>0</v>
          </cell>
          <cell r="I18644" t="str">
            <v/>
          </cell>
          <cell r="J18644" t="str">
            <v/>
          </cell>
          <cell r="K18644" t="str">
            <v/>
          </cell>
          <cell r="L18644" t="str">
            <v/>
          </cell>
          <cell r="M18644" t="str">
            <v>免稅</v>
          </cell>
          <cell r="N18644" t="str">
            <v>7801457153</v>
          </cell>
        </row>
        <row r="18645">
          <cell r="A18645" t="str">
            <v>80145715A</v>
          </cell>
          <cell r="B18645" t="str">
            <v>易學思維精華</v>
          </cell>
          <cell r="C18645" t="str">
            <v>常秉義等編著</v>
          </cell>
          <cell r="D18645">
            <v>165</v>
          </cell>
          <cell r="E18645">
            <v>0</v>
          </cell>
          <cell r="F18645" t="str">
            <v>平裝</v>
          </cell>
          <cell r="G18645" t="str">
            <v/>
          </cell>
          <cell r="H18645">
            <v>0</v>
          </cell>
          <cell r="I18645" t="str">
            <v/>
          </cell>
          <cell r="J18645" t="str">
            <v/>
          </cell>
          <cell r="K18645" t="str">
            <v/>
          </cell>
          <cell r="L18645" t="str">
            <v/>
          </cell>
          <cell r="M18645" t="str">
            <v>免稅</v>
          </cell>
          <cell r="N18645" t="str">
            <v>7801457153</v>
          </cell>
        </row>
        <row r="18646">
          <cell r="A18646" t="str">
            <v>80145828</v>
          </cell>
          <cell r="B18646" t="str">
            <v>菊花與刀</v>
          </cell>
          <cell r="C18646" t="str">
            <v>(美)本尼迪克特</v>
          </cell>
          <cell r="D18646">
            <v>90</v>
          </cell>
          <cell r="E18646">
            <v>0</v>
          </cell>
          <cell r="F18646" t="str">
            <v>平裝</v>
          </cell>
          <cell r="G18646" t="str">
            <v>光明日報</v>
          </cell>
          <cell r="H18646">
            <v>18</v>
          </cell>
          <cell r="I18646" t="str">
            <v/>
          </cell>
          <cell r="J18646" t="str">
            <v/>
          </cell>
          <cell r="K18646" t="str">
            <v/>
          </cell>
          <cell r="L18646" t="str">
            <v/>
          </cell>
          <cell r="M18646" t="str">
            <v>免稅</v>
          </cell>
          <cell r="N18646" t="str">
            <v>7801458281</v>
          </cell>
        </row>
        <row r="18647">
          <cell r="A18647" t="str">
            <v>80145829</v>
          </cell>
          <cell r="B18647" t="str">
            <v>中華5000年軍事故事 彩圖版</v>
          </cell>
          <cell r="C18647" t="str">
            <v>段軍龍</v>
          </cell>
          <cell r="D18647">
            <v>149</v>
          </cell>
          <cell r="E18647">
            <v>0</v>
          </cell>
          <cell r="F18647" t="str">
            <v>平裝</v>
          </cell>
          <cell r="G18647" t="str">
            <v>光明日報</v>
          </cell>
          <cell r="H18647">
            <v>29.8</v>
          </cell>
          <cell r="I18647" t="str">
            <v/>
          </cell>
          <cell r="J18647" t="str">
            <v/>
          </cell>
          <cell r="K18647" t="str">
            <v/>
          </cell>
          <cell r="L18647" t="str">
            <v/>
          </cell>
          <cell r="M18647" t="str">
            <v>免稅</v>
          </cell>
          <cell r="N18647" t="str">
            <v>780145829X</v>
          </cell>
        </row>
        <row r="18648">
          <cell r="A18648" t="str">
            <v>80145830</v>
          </cell>
          <cell r="B18648" t="str">
            <v>細說中國佛教 彩圖版</v>
          </cell>
          <cell r="C18648" t="str">
            <v>劉鵬</v>
          </cell>
          <cell r="D18648">
            <v>149</v>
          </cell>
          <cell r="E18648">
            <v>0</v>
          </cell>
          <cell r="F18648" t="str">
            <v>平裝</v>
          </cell>
          <cell r="G18648" t="str">
            <v>光明日報</v>
          </cell>
          <cell r="H18648">
            <v>29.8</v>
          </cell>
          <cell r="I18648" t="str">
            <v/>
          </cell>
          <cell r="J18648" t="str">
            <v/>
          </cell>
          <cell r="K18648" t="str">
            <v/>
          </cell>
          <cell r="L18648" t="str">
            <v/>
          </cell>
          <cell r="M18648" t="str">
            <v>免稅</v>
          </cell>
          <cell r="N18648" t="str">
            <v>7801458303</v>
          </cell>
        </row>
        <row r="18649">
          <cell r="A18649" t="str">
            <v>80145833</v>
          </cell>
          <cell r="B18649" t="str">
            <v>世界5000年軍事故事 彩圖版</v>
          </cell>
          <cell r="C18649" t="str">
            <v>翟文明</v>
          </cell>
          <cell r="D18649">
            <v>197</v>
          </cell>
          <cell r="E18649">
            <v>0</v>
          </cell>
          <cell r="F18649" t="str">
            <v>平裝</v>
          </cell>
          <cell r="G18649" t="str">
            <v>光明日報</v>
          </cell>
          <cell r="H18649">
            <v>32.799999999999997</v>
          </cell>
          <cell r="I18649" t="str">
            <v/>
          </cell>
          <cell r="J18649" t="str">
            <v/>
          </cell>
          <cell r="K18649" t="str">
            <v/>
          </cell>
          <cell r="L18649" t="str">
            <v/>
          </cell>
          <cell r="M18649" t="str">
            <v>免稅</v>
          </cell>
          <cell r="N18649" t="str">
            <v>7801458338</v>
          </cell>
        </row>
        <row r="18650">
          <cell r="A18650" t="str">
            <v>80145836</v>
          </cell>
          <cell r="B18650" t="str">
            <v>細說中國園林 彩圖版</v>
          </cell>
          <cell r="C18650" t="str">
            <v>佘志超</v>
          </cell>
          <cell r="D18650">
            <v>190</v>
          </cell>
          <cell r="E18650">
            <v>0</v>
          </cell>
          <cell r="F18650" t="str">
            <v>平裝</v>
          </cell>
          <cell r="G18650" t="str">
            <v>光明日報</v>
          </cell>
          <cell r="H18650">
            <v>38</v>
          </cell>
          <cell r="I18650" t="str">
            <v/>
          </cell>
          <cell r="J18650" t="str">
            <v/>
          </cell>
          <cell r="K18650" t="str">
            <v/>
          </cell>
          <cell r="L18650" t="str">
            <v/>
          </cell>
          <cell r="M18650" t="str">
            <v>免稅</v>
          </cell>
          <cell r="N18650" t="str">
            <v>7801458362</v>
          </cell>
        </row>
        <row r="18651">
          <cell r="A18651" t="str">
            <v>80145869</v>
          </cell>
          <cell r="B18651" t="str">
            <v>周易象數通論</v>
          </cell>
          <cell r="C18651" t="str">
            <v>李樹菁</v>
          </cell>
          <cell r="D18651">
            <v>165</v>
          </cell>
          <cell r="E18651">
            <v>0</v>
          </cell>
          <cell r="F18651" t="str">
            <v>平裝</v>
          </cell>
          <cell r="G18651" t="str">
            <v>光明日報</v>
          </cell>
          <cell r="H18651">
            <v>33</v>
          </cell>
          <cell r="I18651" t="str">
            <v/>
          </cell>
          <cell r="J18651" t="str">
            <v/>
          </cell>
          <cell r="K18651" t="str">
            <v/>
          </cell>
          <cell r="L18651" t="str">
            <v/>
          </cell>
          <cell r="M18651" t="str">
            <v>免稅</v>
          </cell>
          <cell r="N18651" t="str">
            <v>7801458699</v>
          </cell>
        </row>
        <row r="18652">
          <cell r="A18652" t="str">
            <v>80145884A</v>
          </cell>
          <cell r="B18652" t="str">
            <v>我想知道我自己1:我的身體好奇怪</v>
          </cell>
          <cell r="C18652" t="str">
            <v>(韓)薑順禮</v>
          </cell>
          <cell r="D18652">
            <v>140</v>
          </cell>
          <cell r="E18652">
            <v>0</v>
          </cell>
          <cell r="F18652" t="str">
            <v>平裝</v>
          </cell>
          <cell r="G18652" t="str">
            <v>光明日報</v>
          </cell>
          <cell r="H18652">
            <v>28</v>
          </cell>
          <cell r="I18652" t="str">
            <v/>
          </cell>
          <cell r="J18652" t="str">
            <v/>
          </cell>
          <cell r="K18652" t="str">
            <v/>
          </cell>
          <cell r="L18652" t="str">
            <v/>
          </cell>
          <cell r="M18652" t="str">
            <v>免稅</v>
          </cell>
          <cell r="N18652" t="str">
            <v>7801458842</v>
          </cell>
        </row>
        <row r="18653">
          <cell r="A18653" t="str">
            <v>80145884B</v>
          </cell>
          <cell r="B18653" t="str">
            <v>我想知道我自己2:我的身體好珍貴</v>
          </cell>
          <cell r="C18653" t="str">
            <v>(韓)薑順禮</v>
          </cell>
          <cell r="D18653">
            <v>140</v>
          </cell>
          <cell r="E18653">
            <v>0</v>
          </cell>
          <cell r="F18653" t="str">
            <v>平裝</v>
          </cell>
          <cell r="G18653" t="str">
            <v>光明日報</v>
          </cell>
          <cell r="H18653">
            <v>28</v>
          </cell>
          <cell r="I18653" t="str">
            <v/>
          </cell>
          <cell r="J18653" t="str">
            <v/>
          </cell>
          <cell r="K18653" t="str">
            <v/>
          </cell>
          <cell r="L18653" t="str">
            <v/>
          </cell>
          <cell r="M18653" t="str">
            <v>免稅</v>
          </cell>
          <cell r="N18653" t="str">
            <v>7801458842</v>
          </cell>
        </row>
        <row r="18654">
          <cell r="A18654" t="str">
            <v>80145884C</v>
          </cell>
          <cell r="B18654" t="str">
            <v>我想知道我自己3:我身體的秘密</v>
          </cell>
          <cell r="C18654" t="str">
            <v>(韓)薑順禮</v>
          </cell>
          <cell r="D18654">
            <v>140</v>
          </cell>
          <cell r="E18654">
            <v>0</v>
          </cell>
          <cell r="F18654" t="str">
            <v>平裝</v>
          </cell>
          <cell r="G18654" t="str">
            <v>光明日報</v>
          </cell>
          <cell r="H18654">
            <v>28</v>
          </cell>
          <cell r="I18654" t="str">
            <v/>
          </cell>
          <cell r="J18654" t="str">
            <v/>
          </cell>
          <cell r="K18654" t="str">
            <v/>
          </cell>
          <cell r="L18654" t="str">
            <v/>
          </cell>
          <cell r="M18654" t="str">
            <v>免稅</v>
          </cell>
          <cell r="N18654" t="str">
            <v>7801458842</v>
          </cell>
        </row>
        <row r="18655">
          <cell r="A18655" t="str">
            <v>80145909</v>
          </cell>
          <cell r="B18655" t="str">
            <v>年輕人要讀50本書_彩色讀書之旅</v>
          </cell>
          <cell r="C18655" t="str">
            <v/>
          </cell>
          <cell r="D18655">
            <v>149</v>
          </cell>
          <cell r="E18655">
            <v>0</v>
          </cell>
          <cell r="F18655" t="str">
            <v>平裝</v>
          </cell>
          <cell r="G18655" t="str">
            <v/>
          </cell>
          <cell r="H18655">
            <v>0</v>
          </cell>
          <cell r="I18655" t="str">
            <v/>
          </cell>
          <cell r="J18655" t="str">
            <v/>
          </cell>
          <cell r="K18655" t="str">
            <v/>
          </cell>
          <cell r="L18655" t="str">
            <v/>
          </cell>
          <cell r="M18655" t="str">
            <v>免稅</v>
          </cell>
          <cell r="N18655" t="str">
            <v>7801459091</v>
          </cell>
        </row>
        <row r="18656">
          <cell r="A18656" t="str">
            <v>80145910</v>
          </cell>
          <cell r="B18656" t="str">
            <v>年輕人要讀的50首詩歌</v>
          </cell>
          <cell r="C18656" t="str">
            <v>佟自光</v>
          </cell>
          <cell r="D18656">
            <v>155</v>
          </cell>
          <cell r="E18656">
            <v>0</v>
          </cell>
          <cell r="F18656" t="str">
            <v>平裝</v>
          </cell>
          <cell r="G18656" t="str">
            <v>光明日報</v>
          </cell>
          <cell r="H18656">
            <v>25.8</v>
          </cell>
          <cell r="I18656" t="str">
            <v/>
          </cell>
          <cell r="J18656" t="str">
            <v/>
          </cell>
          <cell r="K18656" t="str">
            <v/>
          </cell>
          <cell r="L18656" t="str">
            <v/>
          </cell>
          <cell r="M18656" t="str">
            <v>免稅</v>
          </cell>
          <cell r="N18656" t="str">
            <v>9787801459107</v>
          </cell>
        </row>
        <row r="18657">
          <cell r="A18657" t="str">
            <v>80145911</v>
          </cell>
          <cell r="B18657" t="str">
            <v>年輕人要讀的50篇散文_彩色讀書</v>
          </cell>
          <cell r="C18657" t="str">
            <v/>
          </cell>
          <cell r="D18657">
            <v>161</v>
          </cell>
          <cell r="E18657">
            <v>0</v>
          </cell>
          <cell r="F18657" t="str">
            <v>平裝</v>
          </cell>
          <cell r="G18657" t="str">
            <v/>
          </cell>
          <cell r="H18657">
            <v>0</v>
          </cell>
          <cell r="I18657" t="str">
            <v/>
          </cell>
          <cell r="J18657" t="str">
            <v/>
          </cell>
          <cell r="K18657" t="str">
            <v/>
          </cell>
          <cell r="L18657" t="str">
            <v/>
          </cell>
          <cell r="M18657" t="str">
            <v>免稅</v>
          </cell>
          <cell r="N18657" t="str">
            <v>7801459113</v>
          </cell>
        </row>
        <row r="18658">
          <cell r="A18658" t="str">
            <v>80145913</v>
          </cell>
          <cell r="B18658" t="str">
            <v>中國建築地圖</v>
          </cell>
          <cell r="C18658" t="str">
            <v>尚瓏</v>
          </cell>
          <cell r="D18658">
            <v>149</v>
          </cell>
          <cell r="E18658">
            <v>0</v>
          </cell>
          <cell r="F18658" t="str">
            <v>平裝</v>
          </cell>
          <cell r="G18658" t="str">
            <v/>
          </cell>
          <cell r="H18658">
            <v>0</v>
          </cell>
          <cell r="I18658" t="str">
            <v/>
          </cell>
          <cell r="J18658" t="str">
            <v/>
          </cell>
          <cell r="K18658" t="str">
            <v/>
          </cell>
          <cell r="L18658" t="str">
            <v/>
          </cell>
          <cell r="M18658" t="str">
            <v>免稅</v>
          </cell>
          <cell r="N18658" t="str">
            <v>780145913X</v>
          </cell>
        </row>
        <row r="18659">
          <cell r="A18659" t="str">
            <v>80145914</v>
          </cell>
          <cell r="B18659" t="str">
            <v>中國名人地圖(彩圖版)_彩色中國</v>
          </cell>
          <cell r="C18659" t="str">
            <v/>
          </cell>
          <cell r="D18659">
            <v>149</v>
          </cell>
          <cell r="E18659">
            <v>0</v>
          </cell>
          <cell r="F18659" t="str">
            <v>平裝</v>
          </cell>
          <cell r="G18659" t="str">
            <v/>
          </cell>
          <cell r="H18659">
            <v>0</v>
          </cell>
          <cell r="I18659" t="str">
            <v/>
          </cell>
          <cell r="J18659" t="str">
            <v/>
          </cell>
          <cell r="K18659" t="str">
            <v/>
          </cell>
          <cell r="L18659" t="str">
            <v/>
          </cell>
          <cell r="M18659" t="str">
            <v>免稅</v>
          </cell>
          <cell r="N18659" t="str">
            <v>7801459148</v>
          </cell>
        </row>
        <row r="18660">
          <cell r="A18660" t="str">
            <v>80145915</v>
          </cell>
          <cell r="B18660" t="str">
            <v>中國藝術地圖</v>
          </cell>
          <cell r="C18660" t="str">
            <v>胡森森</v>
          </cell>
          <cell r="D18660">
            <v>149</v>
          </cell>
          <cell r="E18660">
            <v>0</v>
          </cell>
          <cell r="F18660" t="str">
            <v>平裝</v>
          </cell>
          <cell r="G18660" t="str">
            <v/>
          </cell>
          <cell r="H18660">
            <v>0</v>
          </cell>
          <cell r="I18660" t="str">
            <v/>
          </cell>
          <cell r="J18660" t="str">
            <v/>
          </cell>
          <cell r="K18660" t="str">
            <v/>
          </cell>
          <cell r="L18660" t="str">
            <v/>
          </cell>
          <cell r="M18660" t="str">
            <v>免稅</v>
          </cell>
          <cell r="N18660" t="str">
            <v>7801459156</v>
          </cell>
        </row>
        <row r="18661">
          <cell r="A18661" t="str">
            <v>80145916</v>
          </cell>
          <cell r="B18661" t="str">
            <v>中國考古地圖</v>
          </cell>
          <cell r="C18661" t="str">
            <v/>
          </cell>
          <cell r="D18661">
            <v>149</v>
          </cell>
          <cell r="E18661">
            <v>0</v>
          </cell>
          <cell r="F18661" t="str">
            <v>平裝</v>
          </cell>
          <cell r="G18661" t="str">
            <v/>
          </cell>
          <cell r="H18661">
            <v>0</v>
          </cell>
          <cell r="I18661" t="str">
            <v/>
          </cell>
          <cell r="J18661" t="str">
            <v/>
          </cell>
          <cell r="K18661" t="str">
            <v/>
          </cell>
          <cell r="L18661" t="str">
            <v/>
          </cell>
          <cell r="M18661" t="str">
            <v>免稅</v>
          </cell>
          <cell r="N18661" t="str">
            <v>7801459164</v>
          </cell>
        </row>
        <row r="18662">
          <cell r="A18662" t="str">
            <v>80145919</v>
          </cell>
          <cell r="B18662" t="str">
            <v>中華藝術5000年_彩色人文歷史系</v>
          </cell>
          <cell r="C18662" t="str">
            <v/>
          </cell>
          <cell r="D18662">
            <v>149</v>
          </cell>
          <cell r="E18662">
            <v>0</v>
          </cell>
          <cell r="F18662" t="str">
            <v>平裝</v>
          </cell>
          <cell r="G18662" t="str">
            <v/>
          </cell>
          <cell r="H18662">
            <v>0</v>
          </cell>
          <cell r="I18662" t="str">
            <v/>
          </cell>
          <cell r="J18662" t="str">
            <v/>
          </cell>
          <cell r="K18662" t="str">
            <v/>
          </cell>
          <cell r="L18662" t="str">
            <v/>
          </cell>
          <cell r="M18662" t="str">
            <v>免稅</v>
          </cell>
          <cell r="N18662" t="str">
            <v>7801459199</v>
          </cell>
        </row>
        <row r="18663">
          <cell r="A18663" t="str">
            <v>80145920</v>
          </cell>
          <cell r="B18663" t="str">
            <v>世界藝術五千年：彩圖版</v>
          </cell>
          <cell r="C18663" t="str">
            <v>王小岩</v>
          </cell>
          <cell r="D18663">
            <v>149</v>
          </cell>
          <cell r="E18663">
            <v>0</v>
          </cell>
          <cell r="F18663" t="str">
            <v>平裝</v>
          </cell>
          <cell r="G18663" t="str">
            <v>光明日報</v>
          </cell>
          <cell r="H18663">
            <v>29.8</v>
          </cell>
          <cell r="I18663" t="str">
            <v/>
          </cell>
          <cell r="J18663" t="str">
            <v/>
          </cell>
          <cell r="K18663" t="str">
            <v/>
          </cell>
          <cell r="L18663" t="str">
            <v/>
          </cell>
          <cell r="M18663" t="str">
            <v>免稅</v>
          </cell>
          <cell r="N18663" t="str">
            <v>7801459202</v>
          </cell>
        </row>
        <row r="18664">
          <cell r="A18664" t="str">
            <v>80145921</v>
          </cell>
          <cell r="B18664" t="str">
            <v>中華文學五千年(彩圖版)</v>
          </cell>
          <cell r="C18664" t="str">
            <v>黎娜</v>
          </cell>
          <cell r="D18664">
            <v>179</v>
          </cell>
          <cell r="E18664">
            <v>1</v>
          </cell>
          <cell r="F18664" t="str">
            <v>平裝</v>
          </cell>
          <cell r="G18664" t="str">
            <v>光明日報</v>
          </cell>
          <cell r="H18664">
            <v>29.8</v>
          </cell>
          <cell r="I18664" t="str">
            <v/>
          </cell>
          <cell r="J18664" t="str">
            <v/>
          </cell>
          <cell r="K18664" t="str">
            <v/>
          </cell>
          <cell r="L18664" t="str">
            <v/>
          </cell>
          <cell r="M18664" t="str">
            <v>免稅</v>
          </cell>
          <cell r="N18664" t="str">
            <v>7801459210</v>
          </cell>
        </row>
        <row r="18665">
          <cell r="A18665" t="str">
            <v>80145926</v>
          </cell>
          <cell r="B18665" t="str">
            <v>儒的100個哲理故事</v>
          </cell>
          <cell r="C18665" t="str">
            <v/>
          </cell>
          <cell r="D18665">
            <v>110</v>
          </cell>
          <cell r="E18665">
            <v>0</v>
          </cell>
          <cell r="F18665" t="str">
            <v>平裝</v>
          </cell>
          <cell r="G18665" t="str">
            <v>光明日報</v>
          </cell>
          <cell r="H18665">
            <v>22</v>
          </cell>
          <cell r="I18665" t="str">
            <v/>
          </cell>
          <cell r="J18665" t="str">
            <v/>
          </cell>
          <cell r="K18665" t="str">
            <v/>
          </cell>
          <cell r="L18665" t="str">
            <v/>
          </cell>
          <cell r="M18665" t="str">
            <v>免稅</v>
          </cell>
          <cell r="N18665" t="str">
            <v>7801459261</v>
          </cell>
        </row>
        <row r="18666">
          <cell r="A18666" t="str">
            <v>80145927</v>
          </cell>
          <cell r="B18666" t="str">
            <v>佛的100個哲理故事</v>
          </cell>
          <cell r="C18666" t="str">
            <v/>
          </cell>
          <cell r="D18666">
            <v>110</v>
          </cell>
          <cell r="E18666">
            <v>0</v>
          </cell>
          <cell r="F18666" t="str">
            <v>平裝</v>
          </cell>
          <cell r="G18666" t="str">
            <v>光明日報</v>
          </cell>
          <cell r="H18666">
            <v>22</v>
          </cell>
          <cell r="I18666" t="str">
            <v/>
          </cell>
          <cell r="J18666" t="str">
            <v/>
          </cell>
          <cell r="K18666" t="str">
            <v/>
          </cell>
          <cell r="L18666" t="str">
            <v/>
          </cell>
          <cell r="M18666" t="str">
            <v>免稅</v>
          </cell>
          <cell r="N18666" t="str">
            <v>780145927X</v>
          </cell>
        </row>
        <row r="18667">
          <cell r="A18667" t="str">
            <v>80145928</v>
          </cell>
          <cell r="B18667" t="str">
            <v>道的100個哲理故事</v>
          </cell>
          <cell r="C18667" t="str">
            <v>彭庚</v>
          </cell>
          <cell r="D18667">
            <v>110</v>
          </cell>
          <cell r="E18667">
            <v>0</v>
          </cell>
          <cell r="F18667" t="str">
            <v>平裝</v>
          </cell>
          <cell r="G18667" t="str">
            <v>光明日報</v>
          </cell>
          <cell r="H18667">
            <v>22</v>
          </cell>
          <cell r="I18667" t="str">
            <v/>
          </cell>
          <cell r="J18667" t="str">
            <v/>
          </cell>
          <cell r="K18667" t="str">
            <v/>
          </cell>
          <cell r="L18667" t="str">
            <v/>
          </cell>
          <cell r="M18667" t="str">
            <v>免稅</v>
          </cell>
          <cell r="N18667" t="str">
            <v>7801459288</v>
          </cell>
        </row>
        <row r="18668">
          <cell r="A18668" t="str">
            <v>80145929</v>
          </cell>
          <cell r="B18668" t="str">
            <v>禪的100個哲理故事</v>
          </cell>
          <cell r="C18668" t="str">
            <v/>
          </cell>
          <cell r="D18668">
            <v>110</v>
          </cell>
          <cell r="E18668">
            <v>0</v>
          </cell>
          <cell r="F18668" t="str">
            <v>平裝</v>
          </cell>
          <cell r="G18668" t="str">
            <v>光明日報</v>
          </cell>
          <cell r="H18668">
            <v>22</v>
          </cell>
          <cell r="I18668" t="str">
            <v/>
          </cell>
          <cell r="J18668" t="str">
            <v/>
          </cell>
          <cell r="K18668" t="str">
            <v/>
          </cell>
          <cell r="L18668" t="str">
            <v/>
          </cell>
          <cell r="M18668" t="str">
            <v>免稅</v>
          </cell>
          <cell r="N18668" t="str">
            <v>7801459296</v>
          </cell>
        </row>
        <row r="18669">
          <cell r="A18669" t="str">
            <v>80145935</v>
          </cell>
          <cell r="B18669" t="str">
            <v>世界歷史速讀</v>
          </cell>
          <cell r="C18669" t="str">
            <v>張琦</v>
          </cell>
          <cell r="D18669">
            <v>197</v>
          </cell>
          <cell r="E18669">
            <v>0</v>
          </cell>
          <cell r="F18669" t="str">
            <v>平裝</v>
          </cell>
          <cell r="G18669" t="str">
            <v>光明日報</v>
          </cell>
          <cell r="H18669">
            <v>32.799999999999997</v>
          </cell>
          <cell r="I18669" t="str">
            <v/>
          </cell>
          <cell r="J18669" t="str">
            <v/>
          </cell>
          <cell r="K18669" t="str">
            <v/>
          </cell>
          <cell r="L18669" t="str">
            <v/>
          </cell>
          <cell r="M18669" t="str">
            <v>免稅</v>
          </cell>
          <cell r="N18669" t="str">
            <v>7801459350</v>
          </cell>
        </row>
        <row r="18670">
          <cell r="A18670" t="str">
            <v>80145946</v>
          </cell>
          <cell r="B18670" t="str">
            <v>世界軍事未解之謎</v>
          </cell>
          <cell r="C18670" t="str">
            <v>張立浩</v>
          </cell>
          <cell r="D18670">
            <v>143</v>
          </cell>
          <cell r="E18670">
            <v>1</v>
          </cell>
          <cell r="F18670" t="str">
            <v>平裝</v>
          </cell>
          <cell r="G18670" t="str">
            <v>光明日報</v>
          </cell>
          <cell r="H18670">
            <v>23.8</v>
          </cell>
          <cell r="I18670" t="str">
            <v/>
          </cell>
          <cell r="J18670" t="str">
            <v/>
          </cell>
          <cell r="K18670" t="str">
            <v/>
          </cell>
          <cell r="L18670" t="str">
            <v/>
          </cell>
          <cell r="M18670" t="str">
            <v>免稅</v>
          </cell>
          <cell r="N18670" t="str">
            <v>9787801459466</v>
          </cell>
        </row>
        <row r="18671">
          <cell r="A18671" t="str">
            <v>80145959</v>
          </cell>
          <cell r="B18671" t="str">
            <v>失落的文明</v>
          </cell>
          <cell r="C18671" t="str">
            <v>熊志勇</v>
          </cell>
          <cell r="D18671">
            <v>190</v>
          </cell>
          <cell r="E18671">
            <v>0</v>
          </cell>
          <cell r="F18671" t="str">
            <v>平裝</v>
          </cell>
          <cell r="G18671" t="str">
            <v>光明日報</v>
          </cell>
          <cell r="H18671">
            <v>38</v>
          </cell>
          <cell r="I18671" t="str">
            <v/>
          </cell>
          <cell r="J18671" t="str">
            <v/>
          </cell>
          <cell r="K18671" t="str">
            <v/>
          </cell>
          <cell r="L18671" t="str">
            <v/>
          </cell>
          <cell r="M18671" t="str">
            <v>免稅</v>
          </cell>
          <cell r="N18671" t="str">
            <v>7801459598</v>
          </cell>
        </row>
        <row r="18672">
          <cell r="A18672" t="str">
            <v>80145960</v>
          </cell>
          <cell r="B18672" t="str">
            <v>古國的故事</v>
          </cell>
          <cell r="C18672" t="str">
            <v>尹芳林</v>
          </cell>
          <cell r="D18672">
            <v>149</v>
          </cell>
          <cell r="E18672">
            <v>0</v>
          </cell>
          <cell r="F18672" t="str">
            <v>平裝</v>
          </cell>
          <cell r="G18672" t="str">
            <v/>
          </cell>
          <cell r="H18672">
            <v>0</v>
          </cell>
          <cell r="I18672" t="str">
            <v/>
          </cell>
          <cell r="J18672" t="str">
            <v/>
          </cell>
          <cell r="K18672" t="str">
            <v/>
          </cell>
          <cell r="L18672" t="str">
            <v/>
          </cell>
          <cell r="M18672" t="str">
            <v>免稅</v>
          </cell>
          <cell r="N18672" t="str">
            <v>7801459601</v>
          </cell>
        </row>
        <row r="18673">
          <cell r="A18673" t="str">
            <v>80145963</v>
          </cell>
          <cell r="B18673" t="str">
            <v>釋迦牟尼的故事.彩圖版</v>
          </cell>
          <cell r="C18673" t="str">
            <v/>
          </cell>
          <cell r="D18673">
            <v>149</v>
          </cell>
          <cell r="E18673">
            <v>0</v>
          </cell>
          <cell r="F18673" t="str">
            <v>平裝</v>
          </cell>
          <cell r="G18673" t="str">
            <v/>
          </cell>
          <cell r="H18673">
            <v>0</v>
          </cell>
          <cell r="I18673" t="str">
            <v/>
          </cell>
          <cell r="J18673" t="str">
            <v/>
          </cell>
          <cell r="K18673" t="str">
            <v/>
          </cell>
          <cell r="L18673" t="str">
            <v/>
          </cell>
          <cell r="M18673" t="str">
            <v>免稅</v>
          </cell>
          <cell r="N18673" t="str">
            <v>7801459636</v>
          </cell>
        </row>
        <row r="18674">
          <cell r="A18674" t="str">
            <v>80145976</v>
          </cell>
          <cell r="B18674" t="str">
            <v>細說中國民俗 彩圖版</v>
          </cell>
          <cell r="C18674" t="str">
            <v>佘志超</v>
          </cell>
          <cell r="D18674">
            <v>190</v>
          </cell>
          <cell r="E18674">
            <v>0</v>
          </cell>
          <cell r="F18674" t="str">
            <v>平裝</v>
          </cell>
          <cell r="G18674" t="str">
            <v>光明日報</v>
          </cell>
          <cell r="H18674">
            <v>38</v>
          </cell>
          <cell r="I18674" t="str">
            <v/>
          </cell>
          <cell r="J18674" t="str">
            <v/>
          </cell>
          <cell r="K18674" t="str">
            <v/>
          </cell>
          <cell r="L18674" t="str">
            <v/>
          </cell>
          <cell r="M18674" t="str">
            <v>免稅</v>
          </cell>
          <cell r="N18674" t="str">
            <v>7801459768</v>
          </cell>
        </row>
        <row r="18675">
          <cell r="A18675" t="str">
            <v>80145981</v>
          </cell>
          <cell r="B18675" t="str">
            <v>國寶的故事</v>
          </cell>
          <cell r="C18675" t="str">
            <v/>
          </cell>
          <cell r="D18675">
            <v>149</v>
          </cell>
          <cell r="E18675">
            <v>0</v>
          </cell>
          <cell r="F18675" t="str">
            <v>平裝</v>
          </cell>
          <cell r="G18675" t="str">
            <v/>
          </cell>
          <cell r="H18675">
            <v>0</v>
          </cell>
          <cell r="I18675" t="str">
            <v/>
          </cell>
          <cell r="J18675" t="str">
            <v/>
          </cell>
          <cell r="K18675" t="str">
            <v/>
          </cell>
          <cell r="L18675" t="str">
            <v/>
          </cell>
          <cell r="M18675" t="str">
            <v>應稅</v>
          </cell>
          <cell r="N18675" t="str">
            <v/>
          </cell>
        </row>
        <row r="18676">
          <cell r="A18676" t="str">
            <v>80145984</v>
          </cell>
          <cell r="B18676" t="str">
            <v>中國山川地圖</v>
          </cell>
          <cell r="C18676" t="str">
            <v>本社</v>
          </cell>
          <cell r="D18676">
            <v>190</v>
          </cell>
          <cell r="E18676">
            <v>0</v>
          </cell>
          <cell r="F18676" t="str">
            <v>平裝</v>
          </cell>
          <cell r="G18676" t="str">
            <v>光明日報</v>
          </cell>
          <cell r="H18676">
            <v>0</v>
          </cell>
          <cell r="I18676" t="str">
            <v/>
          </cell>
          <cell r="J18676" t="str">
            <v/>
          </cell>
          <cell r="K18676" t="str">
            <v/>
          </cell>
          <cell r="L18676" t="str">
            <v/>
          </cell>
          <cell r="M18676" t="str">
            <v>免稅</v>
          </cell>
          <cell r="N18676" t="str">
            <v>7801459849</v>
          </cell>
        </row>
        <row r="18677">
          <cell r="A18677" t="str">
            <v>80145986</v>
          </cell>
          <cell r="B18677" t="str">
            <v>細說中國服飾</v>
          </cell>
          <cell r="C18677" t="str">
            <v>高格</v>
          </cell>
          <cell r="D18677">
            <v>149</v>
          </cell>
          <cell r="E18677">
            <v>0</v>
          </cell>
          <cell r="F18677" t="str">
            <v>平裝</v>
          </cell>
          <cell r="G18677" t="str">
            <v>光明日報</v>
          </cell>
          <cell r="H18677">
            <v>29.8</v>
          </cell>
          <cell r="I18677" t="str">
            <v/>
          </cell>
          <cell r="J18677" t="str">
            <v/>
          </cell>
          <cell r="K18677" t="str">
            <v/>
          </cell>
          <cell r="L18677" t="str">
            <v/>
          </cell>
          <cell r="M18677" t="str">
            <v>免稅</v>
          </cell>
          <cell r="N18677" t="str">
            <v>7801459865</v>
          </cell>
        </row>
        <row r="18678">
          <cell r="A18678" t="str">
            <v>80145987</v>
          </cell>
          <cell r="B18678" t="str">
            <v>中華5000年科學故事 彩圖版</v>
          </cell>
          <cell r="C18678" t="str">
            <v>鄭士波</v>
          </cell>
          <cell r="D18678">
            <v>149</v>
          </cell>
          <cell r="E18678">
            <v>0</v>
          </cell>
          <cell r="F18678" t="str">
            <v>平裝</v>
          </cell>
          <cell r="G18678" t="str">
            <v>光明日報</v>
          </cell>
          <cell r="H18678">
            <v>29.8</v>
          </cell>
          <cell r="I18678" t="str">
            <v/>
          </cell>
          <cell r="J18678" t="str">
            <v/>
          </cell>
          <cell r="K18678" t="str">
            <v/>
          </cell>
          <cell r="L18678" t="str">
            <v/>
          </cell>
          <cell r="M18678" t="str">
            <v>免稅</v>
          </cell>
          <cell r="N18678" t="str">
            <v>7801459873</v>
          </cell>
        </row>
        <row r="18679">
          <cell r="A18679" t="str">
            <v>80145988</v>
          </cell>
          <cell r="B18679" t="str">
            <v>世界5000年科學故事 彩圖版</v>
          </cell>
          <cell r="C18679" t="str">
            <v>魏志敏</v>
          </cell>
          <cell r="D18679">
            <v>149</v>
          </cell>
          <cell r="E18679">
            <v>0</v>
          </cell>
          <cell r="F18679" t="str">
            <v>平裝</v>
          </cell>
          <cell r="G18679" t="str">
            <v>光明日報</v>
          </cell>
          <cell r="H18679">
            <v>29.8</v>
          </cell>
          <cell r="I18679" t="str">
            <v/>
          </cell>
          <cell r="J18679" t="str">
            <v/>
          </cell>
          <cell r="K18679" t="str">
            <v/>
          </cell>
          <cell r="L18679" t="str">
            <v/>
          </cell>
          <cell r="M18679" t="str">
            <v>免稅</v>
          </cell>
          <cell r="N18679" t="str">
            <v>7801459881</v>
          </cell>
        </row>
        <row r="18680">
          <cell r="A18680" t="str">
            <v>80145989</v>
          </cell>
          <cell r="B18680" t="str">
            <v>世界歷史中的博弈生存</v>
          </cell>
          <cell r="C18680" t="str">
            <v>李化成</v>
          </cell>
          <cell r="D18680">
            <v>173</v>
          </cell>
          <cell r="E18680">
            <v>0</v>
          </cell>
          <cell r="F18680" t="str">
            <v>平裝</v>
          </cell>
          <cell r="G18680" t="str">
            <v>光明日報</v>
          </cell>
          <cell r="H18680">
            <v>28.8</v>
          </cell>
          <cell r="I18680" t="str">
            <v/>
          </cell>
          <cell r="J18680" t="str">
            <v/>
          </cell>
          <cell r="K18680" t="str">
            <v/>
          </cell>
          <cell r="L18680" t="str">
            <v/>
          </cell>
          <cell r="M18680" t="str">
            <v>免稅</v>
          </cell>
          <cell r="N18680" t="str">
            <v>9787801459893</v>
          </cell>
        </row>
        <row r="18681">
          <cell r="A18681" t="str">
            <v>80146858</v>
          </cell>
          <cell r="B18681" t="str">
            <v>美國社區</v>
          </cell>
          <cell r="C18681" t="str">
            <v>謝芳</v>
          </cell>
          <cell r="D18681">
            <v>120</v>
          </cell>
          <cell r="E18681">
            <v>0</v>
          </cell>
          <cell r="F18681" t="str">
            <v>平裝</v>
          </cell>
          <cell r="G18681" t="str">
            <v>中國社會</v>
          </cell>
          <cell r="H18681">
            <v>24</v>
          </cell>
          <cell r="I18681" t="str">
            <v/>
          </cell>
          <cell r="J18681" t="str">
            <v/>
          </cell>
          <cell r="K18681" t="str">
            <v/>
          </cell>
          <cell r="L18681" t="str">
            <v/>
          </cell>
          <cell r="M18681" t="str">
            <v>免稅</v>
          </cell>
          <cell r="N18681" t="str">
            <v>7801468589</v>
          </cell>
        </row>
        <row r="18682">
          <cell r="A18682" t="str">
            <v>80146859</v>
          </cell>
          <cell r="B18682" t="str">
            <v>俄羅斯社區</v>
          </cell>
          <cell r="C18682" t="str">
            <v>邱莉莉</v>
          </cell>
          <cell r="D18682">
            <v>100</v>
          </cell>
          <cell r="E18682">
            <v>0</v>
          </cell>
          <cell r="F18682" t="str">
            <v>平裝</v>
          </cell>
          <cell r="G18682" t="str">
            <v>中國社會</v>
          </cell>
          <cell r="H18682">
            <v>20</v>
          </cell>
          <cell r="I18682" t="str">
            <v/>
          </cell>
          <cell r="J18682" t="str">
            <v/>
          </cell>
          <cell r="K18682" t="str">
            <v/>
          </cell>
          <cell r="L18682" t="str">
            <v/>
          </cell>
          <cell r="M18682" t="str">
            <v>免稅</v>
          </cell>
          <cell r="N18682" t="str">
            <v>7801468597</v>
          </cell>
        </row>
        <row r="18683">
          <cell r="A18683" t="str">
            <v>80146860</v>
          </cell>
          <cell r="B18683" t="str">
            <v>北歐社區</v>
          </cell>
          <cell r="C18683" t="str">
            <v>楊敘</v>
          </cell>
          <cell r="D18683">
            <v>110</v>
          </cell>
          <cell r="E18683">
            <v>0</v>
          </cell>
          <cell r="F18683" t="str">
            <v>平裝</v>
          </cell>
          <cell r="G18683" t="str">
            <v>中國社會</v>
          </cell>
          <cell r="H18683">
            <v>22</v>
          </cell>
          <cell r="I18683" t="str">
            <v/>
          </cell>
          <cell r="J18683" t="str">
            <v/>
          </cell>
          <cell r="K18683" t="str">
            <v/>
          </cell>
          <cell r="L18683" t="str">
            <v/>
          </cell>
          <cell r="M18683" t="str">
            <v>免稅</v>
          </cell>
          <cell r="N18683" t="str">
            <v>7801468600</v>
          </cell>
        </row>
        <row r="18684">
          <cell r="A18684" t="str">
            <v>80147858</v>
          </cell>
          <cell r="B18684" t="str">
            <v>燒烤三國--麻辣風味的成功領導潛規則</v>
          </cell>
          <cell r="C18684" t="str">
            <v>陳東升</v>
          </cell>
          <cell r="D18684">
            <v>125</v>
          </cell>
          <cell r="E18684">
            <v>0</v>
          </cell>
          <cell r="F18684" t="str">
            <v>平裝</v>
          </cell>
          <cell r="G18684" t="str">
            <v>企業管理</v>
          </cell>
          <cell r="H18684">
            <v>25</v>
          </cell>
          <cell r="I18684" t="str">
            <v/>
          </cell>
          <cell r="J18684" t="str">
            <v/>
          </cell>
          <cell r="K18684" t="str">
            <v/>
          </cell>
          <cell r="L18684" t="str">
            <v/>
          </cell>
          <cell r="M18684" t="str">
            <v>免稅</v>
          </cell>
          <cell r="N18684" t="str">
            <v>7801478584</v>
          </cell>
        </row>
        <row r="18685">
          <cell r="A18685" t="str">
            <v>80148711</v>
          </cell>
          <cell r="B18685" t="str">
            <v>民間黃河</v>
          </cell>
          <cell r="C18685" t="str">
            <v/>
          </cell>
          <cell r="D18685">
            <v>275</v>
          </cell>
          <cell r="E18685">
            <v>0</v>
          </cell>
          <cell r="F18685" t="str">
            <v>平裝</v>
          </cell>
          <cell r="G18685" t="str">
            <v/>
          </cell>
          <cell r="H18685">
            <v>0</v>
          </cell>
          <cell r="I18685" t="str">
            <v/>
          </cell>
          <cell r="J18685" t="str">
            <v/>
          </cell>
          <cell r="K18685" t="str">
            <v/>
          </cell>
          <cell r="L18685" t="str">
            <v/>
          </cell>
          <cell r="M18685" t="str">
            <v>免稅</v>
          </cell>
          <cell r="N18685" t="str">
            <v>7801487117</v>
          </cell>
        </row>
        <row r="18686">
          <cell r="A18686" t="str">
            <v>80148735</v>
          </cell>
          <cell r="B18686" t="str">
            <v>三寸金蓮 圖文本</v>
          </cell>
          <cell r="C18686" t="str">
            <v>馮驥才</v>
          </cell>
          <cell r="D18686">
            <v>180</v>
          </cell>
          <cell r="E18686">
            <v>0</v>
          </cell>
          <cell r="F18686" t="str">
            <v>平裝</v>
          </cell>
          <cell r="G18686" t="str">
            <v>新星</v>
          </cell>
          <cell r="H18686">
            <v>36</v>
          </cell>
          <cell r="I18686" t="str">
            <v/>
          </cell>
          <cell r="J18686" t="str">
            <v/>
          </cell>
          <cell r="K18686" t="str">
            <v/>
          </cell>
          <cell r="L18686" t="str">
            <v/>
          </cell>
          <cell r="M18686" t="str">
            <v>免稅</v>
          </cell>
          <cell r="N18686" t="str">
            <v>9787801487353</v>
          </cell>
        </row>
        <row r="18687">
          <cell r="A18687" t="str">
            <v>80148754</v>
          </cell>
          <cell r="B18687" t="str">
            <v>開放的作品(GDLH)</v>
          </cell>
          <cell r="C18687" t="str">
            <v>艾柯</v>
          </cell>
          <cell r="D18687">
            <v>120</v>
          </cell>
          <cell r="E18687">
            <v>0</v>
          </cell>
          <cell r="F18687" t="str">
            <v>平裝</v>
          </cell>
          <cell r="G18687" t="str">
            <v>新星</v>
          </cell>
          <cell r="H18687">
            <v>24</v>
          </cell>
          <cell r="I18687" t="str">
            <v/>
          </cell>
          <cell r="J18687" t="str">
            <v/>
          </cell>
          <cell r="K18687" t="str">
            <v/>
          </cell>
          <cell r="L18687" t="str">
            <v/>
          </cell>
          <cell r="M18687" t="str">
            <v>免稅</v>
          </cell>
          <cell r="N18687" t="str">
            <v>7801487540</v>
          </cell>
        </row>
        <row r="18688">
          <cell r="A18688" t="str">
            <v>80148758</v>
          </cell>
          <cell r="B18688" t="str">
            <v>汴京殘夢</v>
          </cell>
          <cell r="C18688" t="str">
            <v>黃仁宇</v>
          </cell>
          <cell r="D18688">
            <v>90</v>
          </cell>
          <cell r="E18688">
            <v>0</v>
          </cell>
          <cell r="F18688" t="str">
            <v>平裝</v>
          </cell>
          <cell r="G18688" t="str">
            <v>新星</v>
          </cell>
          <cell r="H18688">
            <v>18</v>
          </cell>
          <cell r="I18688" t="str">
            <v/>
          </cell>
          <cell r="J18688" t="str">
            <v/>
          </cell>
          <cell r="K18688" t="str">
            <v/>
          </cell>
          <cell r="L18688" t="str">
            <v/>
          </cell>
          <cell r="M18688" t="str">
            <v>免稅</v>
          </cell>
          <cell r="N18688" t="str">
            <v>7801487583</v>
          </cell>
        </row>
        <row r="18689">
          <cell r="A18689" t="str">
            <v>80148788</v>
          </cell>
          <cell r="B18689" t="str">
            <v>食物的背後</v>
          </cell>
          <cell r="C18689" t="str">
            <v>薩姆斯</v>
          </cell>
          <cell r="D18689">
            <v>90</v>
          </cell>
          <cell r="E18689">
            <v>0</v>
          </cell>
          <cell r="F18689" t="str">
            <v>平裝</v>
          </cell>
          <cell r="G18689" t="str">
            <v>新星</v>
          </cell>
          <cell r="H18689">
            <v>18</v>
          </cell>
          <cell r="I18689" t="str">
            <v/>
          </cell>
          <cell r="J18689" t="str">
            <v/>
          </cell>
          <cell r="K18689" t="str">
            <v/>
          </cell>
          <cell r="L18689" t="str">
            <v/>
          </cell>
          <cell r="M18689" t="str">
            <v>免稅</v>
          </cell>
          <cell r="N18689" t="str">
            <v>7801487885</v>
          </cell>
        </row>
        <row r="18690">
          <cell r="A18690" t="str">
            <v>80148797</v>
          </cell>
          <cell r="B18690" t="str">
            <v>漢字的文化史</v>
          </cell>
          <cell r="C18690" t="str">
            <v/>
          </cell>
          <cell r="D18690">
            <v>130</v>
          </cell>
          <cell r="E18690">
            <v>0</v>
          </cell>
          <cell r="F18690" t="str">
            <v>平裝</v>
          </cell>
          <cell r="G18690" t="str">
            <v/>
          </cell>
          <cell r="H18690">
            <v>0</v>
          </cell>
          <cell r="I18690" t="str">
            <v/>
          </cell>
          <cell r="J18690" t="str">
            <v/>
          </cell>
          <cell r="K18690" t="str">
            <v/>
          </cell>
          <cell r="L18690" t="str">
            <v/>
          </cell>
          <cell r="M18690" t="str">
            <v>免稅</v>
          </cell>
          <cell r="N18690" t="str">
            <v>7801487974</v>
          </cell>
        </row>
        <row r="18691">
          <cell r="A18691" t="str">
            <v>80148798</v>
          </cell>
          <cell r="B18691" t="str">
            <v>logo的文化史</v>
          </cell>
          <cell r="C18691" t="str">
            <v/>
          </cell>
          <cell r="D18691">
            <v>145</v>
          </cell>
          <cell r="E18691">
            <v>0</v>
          </cell>
          <cell r="F18691" t="str">
            <v>平裝</v>
          </cell>
          <cell r="G18691" t="str">
            <v/>
          </cell>
          <cell r="H18691">
            <v>0</v>
          </cell>
          <cell r="I18691" t="str">
            <v/>
          </cell>
          <cell r="J18691" t="str">
            <v/>
          </cell>
          <cell r="K18691" t="str">
            <v/>
          </cell>
          <cell r="L18691" t="str">
            <v/>
          </cell>
          <cell r="M18691" t="str">
            <v>免稅</v>
          </cell>
          <cell r="N18691" t="str">
            <v>7801487982</v>
          </cell>
        </row>
        <row r="18692">
          <cell r="A18692" t="str">
            <v>80148799</v>
          </cell>
          <cell r="B18692" t="str">
            <v>地圖的文化史</v>
          </cell>
          <cell r="C18692" t="str">
            <v>海野隆一</v>
          </cell>
          <cell r="D18692">
            <v>140</v>
          </cell>
          <cell r="E18692">
            <v>0</v>
          </cell>
          <cell r="F18692" t="str">
            <v>平裝</v>
          </cell>
          <cell r="G18692" t="str">
            <v/>
          </cell>
          <cell r="H18692">
            <v>0</v>
          </cell>
          <cell r="I18692" t="str">
            <v/>
          </cell>
          <cell r="J18692" t="str">
            <v/>
          </cell>
          <cell r="K18692" t="str">
            <v/>
          </cell>
          <cell r="L18692" t="str">
            <v/>
          </cell>
          <cell r="M18692" t="str">
            <v>免稅</v>
          </cell>
          <cell r="N18692" t="str">
            <v>7801487990</v>
          </cell>
        </row>
        <row r="18693">
          <cell r="A18693" t="str">
            <v>80148841</v>
          </cell>
          <cell r="B18693" t="str">
            <v>深層素食主義</v>
          </cell>
          <cell r="C18693" t="str">
            <v>福克斯</v>
          </cell>
          <cell r="D18693">
            <v>110</v>
          </cell>
          <cell r="E18693">
            <v>0</v>
          </cell>
          <cell r="F18693" t="str">
            <v>平裝</v>
          </cell>
          <cell r="G18693" t="str">
            <v>新星</v>
          </cell>
          <cell r="H18693">
            <v>22</v>
          </cell>
          <cell r="I18693" t="str">
            <v/>
          </cell>
          <cell r="J18693" t="str">
            <v/>
          </cell>
          <cell r="K18693" t="str">
            <v/>
          </cell>
          <cell r="L18693" t="str">
            <v/>
          </cell>
          <cell r="M18693" t="str">
            <v>免稅</v>
          </cell>
          <cell r="N18693" t="str">
            <v>7801488415</v>
          </cell>
        </row>
        <row r="18694">
          <cell r="A18694" t="str">
            <v>80148993</v>
          </cell>
          <cell r="B18694" t="str">
            <v>電影的故事</v>
          </cell>
          <cell r="C18694" t="str">
            <v>[英]馬克·卡曾斯</v>
          </cell>
          <cell r="D18694">
            <v>740</v>
          </cell>
          <cell r="E18694">
            <v>0</v>
          </cell>
          <cell r="F18694" t="str">
            <v>精裝</v>
          </cell>
          <cell r="G18694" t="str">
            <v>新星</v>
          </cell>
          <cell r="H18694">
            <v>148</v>
          </cell>
          <cell r="I18694" t="str">
            <v/>
          </cell>
          <cell r="J18694" t="str">
            <v/>
          </cell>
          <cell r="K18694" t="str">
            <v/>
          </cell>
          <cell r="L18694" t="str">
            <v/>
          </cell>
          <cell r="M18694" t="str">
            <v>免稅</v>
          </cell>
          <cell r="N18694" t="str">
            <v>7801489934</v>
          </cell>
        </row>
        <row r="18695">
          <cell r="A18695" t="str">
            <v>80149665</v>
          </cell>
          <cell r="B18695" t="str">
            <v>物質民俗卷 二十世紀中國民俗學經典</v>
          </cell>
          <cell r="C18695" t="str">
            <v>.</v>
          </cell>
          <cell r="D18695">
            <v>135</v>
          </cell>
          <cell r="E18695">
            <v>0</v>
          </cell>
          <cell r="F18695" t="str">
            <v>平裝</v>
          </cell>
          <cell r="G18695" t="str">
            <v>社科文獻</v>
          </cell>
          <cell r="H18695">
            <v>27</v>
          </cell>
          <cell r="I18695" t="str">
            <v/>
          </cell>
          <cell r="J18695" t="str">
            <v/>
          </cell>
          <cell r="K18695" t="str">
            <v/>
          </cell>
          <cell r="L18695" t="str">
            <v/>
          </cell>
          <cell r="M18695" t="str">
            <v>免稅</v>
          </cell>
          <cell r="N18695" t="str">
            <v>7801496655</v>
          </cell>
        </row>
        <row r="18696">
          <cell r="A18696" t="str">
            <v>80150330</v>
          </cell>
          <cell r="B18696" t="str">
            <v>冬宮外國著名宮殿風情叢書</v>
          </cell>
          <cell r="C18696" t="str">
            <v>羅元生</v>
          </cell>
          <cell r="D18696">
            <v>168</v>
          </cell>
          <cell r="E18696">
            <v>0</v>
          </cell>
          <cell r="F18696" t="str">
            <v>平裝</v>
          </cell>
          <cell r="G18696" t="str">
            <v>軍事誼文</v>
          </cell>
          <cell r="H18696">
            <v>28</v>
          </cell>
          <cell r="I18696" t="str">
            <v/>
          </cell>
          <cell r="J18696" t="str">
            <v/>
          </cell>
          <cell r="K18696" t="str">
            <v/>
          </cell>
          <cell r="L18696" t="str">
            <v/>
          </cell>
          <cell r="M18696" t="str">
            <v>免稅</v>
          </cell>
          <cell r="N18696" t="str">
            <v>9787801503305</v>
          </cell>
        </row>
        <row r="18697">
          <cell r="A18697" t="str">
            <v>80151940</v>
          </cell>
          <cell r="B18697" t="str">
            <v>食物相克與飲食禁忌</v>
          </cell>
          <cell r="C18697" t="str">
            <v>劉楚江</v>
          </cell>
          <cell r="D18697">
            <v>100</v>
          </cell>
          <cell r="E18697">
            <v>0</v>
          </cell>
          <cell r="F18697" t="str">
            <v>平裝</v>
          </cell>
          <cell r="G18697" t="str">
            <v>海潮</v>
          </cell>
          <cell r="H18697">
            <v>20</v>
          </cell>
          <cell r="I18697" t="str">
            <v/>
          </cell>
          <cell r="J18697" t="str">
            <v/>
          </cell>
          <cell r="K18697" t="str">
            <v/>
          </cell>
          <cell r="L18697" t="str">
            <v/>
          </cell>
          <cell r="M18697" t="str">
            <v>免稅</v>
          </cell>
          <cell r="N18697" t="str">
            <v>780151940X</v>
          </cell>
        </row>
        <row r="18698">
          <cell r="A18698" t="str">
            <v>80151966</v>
          </cell>
          <cell r="B18698" t="str">
            <v>小故事大道理全集</v>
          </cell>
          <cell r="C18698" t="str">
            <v>雅瑟</v>
          </cell>
          <cell r="D18698">
            <v>225</v>
          </cell>
          <cell r="E18698">
            <v>0</v>
          </cell>
          <cell r="F18698" t="str">
            <v>平裝</v>
          </cell>
          <cell r="G18698" t="str">
            <v>海潮</v>
          </cell>
          <cell r="H18698">
            <v>45</v>
          </cell>
          <cell r="I18698" t="str">
            <v/>
          </cell>
          <cell r="J18698" t="str">
            <v/>
          </cell>
          <cell r="K18698" t="str">
            <v/>
          </cell>
          <cell r="L18698" t="str">
            <v/>
          </cell>
          <cell r="M18698" t="str">
            <v>免稅</v>
          </cell>
          <cell r="N18698" t="str">
            <v>7801519663</v>
          </cell>
        </row>
        <row r="18699">
          <cell r="A18699" t="str">
            <v>80153776</v>
          </cell>
          <cell r="B18699" t="str">
            <v>中國情色文化史</v>
          </cell>
          <cell r="C18699" t="str">
            <v/>
          </cell>
          <cell r="D18699">
            <v>440</v>
          </cell>
          <cell r="E18699">
            <v>0</v>
          </cell>
          <cell r="F18699" t="str">
            <v>平裝</v>
          </cell>
          <cell r="G18699" t="str">
            <v/>
          </cell>
          <cell r="H18699">
            <v>0</v>
          </cell>
          <cell r="I18699" t="str">
            <v/>
          </cell>
          <cell r="J18699" t="str">
            <v/>
          </cell>
          <cell r="K18699" t="str">
            <v/>
          </cell>
          <cell r="L18699" t="str">
            <v/>
          </cell>
          <cell r="M18699" t="str">
            <v>免稅</v>
          </cell>
          <cell r="N18699" t="str">
            <v>7801537769</v>
          </cell>
        </row>
        <row r="18700">
          <cell r="A18700" t="str">
            <v>80155933</v>
          </cell>
          <cell r="B18700" t="str">
            <v>悠悠普洱茶</v>
          </cell>
          <cell r="C18700" t="str">
            <v>本社</v>
          </cell>
          <cell r="D18700">
            <v>149</v>
          </cell>
          <cell r="E18700">
            <v>0</v>
          </cell>
          <cell r="F18700" t="str">
            <v>平裝</v>
          </cell>
          <cell r="G18700" t="str">
            <v>山東萊陽</v>
          </cell>
          <cell r="H18700">
            <v>29.8</v>
          </cell>
          <cell r="I18700" t="str">
            <v/>
          </cell>
          <cell r="J18700" t="str">
            <v/>
          </cell>
          <cell r="K18700" t="str">
            <v/>
          </cell>
          <cell r="L18700" t="str">
            <v/>
          </cell>
          <cell r="M18700" t="str">
            <v>免稅</v>
          </cell>
          <cell r="N18700" t="str">
            <v>7801559339</v>
          </cell>
        </row>
        <row r="18701">
          <cell r="A18701" t="str">
            <v>80155939</v>
          </cell>
          <cell r="B18701" t="str">
            <v>綠茶飄香</v>
          </cell>
          <cell r="C18701" t="str">
            <v>本社</v>
          </cell>
          <cell r="D18701">
            <v>149</v>
          </cell>
          <cell r="E18701">
            <v>0</v>
          </cell>
          <cell r="F18701" t="str">
            <v>平裝</v>
          </cell>
          <cell r="G18701" t="str">
            <v>山東萊陽</v>
          </cell>
          <cell r="H18701">
            <v>29.8</v>
          </cell>
          <cell r="I18701" t="str">
            <v/>
          </cell>
          <cell r="J18701" t="str">
            <v/>
          </cell>
          <cell r="K18701" t="str">
            <v/>
          </cell>
          <cell r="L18701" t="str">
            <v/>
          </cell>
          <cell r="M18701" t="str">
            <v>免稅</v>
          </cell>
          <cell r="N18701" t="str">
            <v>7801559398</v>
          </cell>
        </row>
        <row r="18702">
          <cell r="A18702" t="str">
            <v>80155944</v>
          </cell>
          <cell r="B18702" t="str">
            <v>浪漫花草茶</v>
          </cell>
          <cell r="C18702" t="str">
            <v>本社</v>
          </cell>
          <cell r="D18702">
            <v>149</v>
          </cell>
          <cell r="E18702">
            <v>0</v>
          </cell>
          <cell r="F18702" t="str">
            <v>平裝</v>
          </cell>
          <cell r="G18702" t="str">
            <v>山東萊陽</v>
          </cell>
          <cell r="H18702">
            <v>29.8</v>
          </cell>
          <cell r="I18702" t="str">
            <v/>
          </cell>
          <cell r="J18702" t="str">
            <v/>
          </cell>
          <cell r="K18702" t="str">
            <v/>
          </cell>
          <cell r="L18702" t="str">
            <v/>
          </cell>
          <cell r="M18702" t="str">
            <v>免稅</v>
          </cell>
          <cell r="N18702" t="str">
            <v>7801559444</v>
          </cell>
        </row>
        <row r="18703">
          <cell r="A18703" t="str">
            <v>80155945</v>
          </cell>
          <cell r="B18703" t="str">
            <v>泡杯好紅茶</v>
          </cell>
          <cell r="C18703" t="str">
            <v>本社</v>
          </cell>
          <cell r="D18703">
            <v>149</v>
          </cell>
          <cell r="E18703">
            <v>0</v>
          </cell>
          <cell r="F18703" t="str">
            <v>平裝</v>
          </cell>
          <cell r="G18703" t="str">
            <v>山東萊陽</v>
          </cell>
          <cell r="H18703">
            <v>29.8</v>
          </cell>
          <cell r="I18703" t="str">
            <v/>
          </cell>
          <cell r="J18703" t="str">
            <v/>
          </cell>
          <cell r="K18703" t="str">
            <v/>
          </cell>
          <cell r="L18703" t="str">
            <v/>
          </cell>
          <cell r="M18703" t="str">
            <v>免稅</v>
          </cell>
          <cell r="N18703" t="str">
            <v>7801559452</v>
          </cell>
        </row>
        <row r="18704">
          <cell r="A18704" t="str">
            <v>80155946</v>
          </cell>
          <cell r="B18704" t="str">
            <v>品味烏龍茶</v>
          </cell>
          <cell r="C18704" t="str">
            <v>本社</v>
          </cell>
          <cell r="D18704">
            <v>149</v>
          </cell>
          <cell r="E18704">
            <v>0</v>
          </cell>
          <cell r="F18704" t="str">
            <v>平裝</v>
          </cell>
          <cell r="G18704" t="str">
            <v>山東萊陽</v>
          </cell>
          <cell r="H18704">
            <v>29.8</v>
          </cell>
          <cell r="I18704" t="str">
            <v/>
          </cell>
          <cell r="J18704" t="str">
            <v/>
          </cell>
          <cell r="K18704" t="str">
            <v/>
          </cell>
          <cell r="L18704" t="str">
            <v/>
          </cell>
          <cell r="M18704" t="str">
            <v>免稅</v>
          </cell>
          <cell r="N18704" t="str">
            <v>7801559460</v>
          </cell>
        </row>
        <row r="18705">
          <cell r="A18705" t="str">
            <v>80156531</v>
          </cell>
          <cell r="B18705" t="str">
            <v>明清中醫臨證小叢書 傷科補要</v>
          </cell>
          <cell r="C18705" t="str">
            <v>錢文彥</v>
          </cell>
          <cell r="D18705">
            <v>30</v>
          </cell>
          <cell r="E18705">
            <v>0</v>
          </cell>
          <cell r="F18705" t="str">
            <v>平裝</v>
          </cell>
          <cell r="G18705" t="str">
            <v>中國中醫藥</v>
          </cell>
          <cell r="H18705">
            <v>6</v>
          </cell>
          <cell r="I18705" t="str">
            <v/>
          </cell>
          <cell r="J18705" t="str">
            <v/>
          </cell>
          <cell r="K18705" t="str">
            <v/>
          </cell>
          <cell r="L18705" t="str">
            <v/>
          </cell>
          <cell r="M18705" t="str">
            <v>免稅</v>
          </cell>
          <cell r="N18705" t="str">
            <v>7801565312</v>
          </cell>
        </row>
        <row r="18706">
          <cell r="A18706" t="str">
            <v>80156705</v>
          </cell>
          <cell r="B18706" t="str">
            <v>孫思邈醫學全書</v>
          </cell>
          <cell r="C18706" t="str">
            <v>張印生</v>
          </cell>
          <cell r="D18706">
            <v>900</v>
          </cell>
          <cell r="E18706">
            <v>0</v>
          </cell>
          <cell r="F18706" t="str">
            <v>平裝</v>
          </cell>
          <cell r="G18706" t="str">
            <v>中國中醫藥</v>
          </cell>
          <cell r="H18706">
            <v>150</v>
          </cell>
          <cell r="I18706" t="str">
            <v/>
          </cell>
          <cell r="J18706" t="str">
            <v/>
          </cell>
          <cell r="K18706" t="str">
            <v/>
          </cell>
          <cell r="L18706" t="str">
            <v/>
          </cell>
          <cell r="M18706" t="str">
            <v>免稅</v>
          </cell>
          <cell r="N18706" t="str">
            <v>9787801567055</v>
          </cell>
        </row>
        <row r="18707">
          <cell r="A18707" t="str">
            <v>80156722</v>
          </cell>
          <cell r="B18707" t="str">
            <v>王冰醫學全書</v>
          </cell>
          <cell r="C18707" t="str">
            <v>張登本</v>
          </cell>
          <cell r="D18707">
            <v>642</v>
          </cell>
          <cell r="E18707">
            <v>0</v>
          </cell>
          <cell r="F18707" t="str">
            <v>精裝</v>
          </cell>
          <cell r="G18707" t="str">
            <v>中國中醫藥</v>
          </cell>
          <cell r="H18707">
            <v>107</v>
          </cell>
          <cell r="I18707" t="str">
            <v/>
          </cell>
          <cell r="J18707" t="str">
            <v/>
          </cell>
          <cell r="K18707" t="str">
            <v/>
          </cell>
          <cell r="L18707" t="str">
            <v/>
          </cell>
          <cell r="M18707" t="str">
            <v>免稅</v>
          </cell>
          <cell r="N18707" t="str">
            <v>7801567226</v>
          </cell>
        </row>
        <row r="18708">
          <cell r="A18708" t="str">
            <v>80156915</v>
          </cell>
          <cell r="B18708" t="str">
            <v>吃出健康來</v>
          </cell>
          <cell r="C18708" t="str">
            <v>楊曉光</v>
          </cell>
          <cell r="D18708">
            <v>85</v>
          </cell>
          <cell r="E18708">
            <v>0</v>
          </cell>
          <cell r="F18708" t="str">
            <v>平裝</v>
          </cell>
          <cell r="G18708" t="str">
            <v>未建檔</v>
          </cell>
          <cell r="H18708">
            <v>17</v>
          </cell>
          <cell r="I18708" t="str">
            <v/>
          </cell>
          <cell r="J18708" t="str">
            <v/>
          </cell>
          <cell r="K18708" t="str">
            <v/>
          </cell>
          <cell r="L18708" t="str">
            <v/>
          </cell>
          <cell r="M18708" t="str">
            <v>免稅</v>
          </cell>
          <cell r="N18708" t="str">
            <v>7801569156</v>
          </cell>
        </row>
        <row r="18709">
          <cell r="A18709" t="str">
            <v>80157496</v>
          </cell>
          <cell r="B18709" t="str">
            <v>腎病的飲食調養</v>
          </cell>
          <cell r="C18709" t="str">
            <v>陳惠中</v>
          </cell>
          <cell r="D18709">
            <v>125</v>
          </cell>
          <cell r="E18709">
            <v>0</v>
          </cell>
          <cell r="F18709" t="str">
            <v>平裝</v>
          </cell>
          <cell r="G18709" t="str">
            <v>人民軍醫</v>
          </cell>
          <cell r="H18709">
            <v>25</v>
          </cell>
          <cell r="I18709" t="str">
            <v/>
          </cell>
          <cell r="J18709" t="str">
            <v/>
          </cell>
          <cell r="K18709" t="str">
            <v/>
          </cell>
          <cell r="L18709" t="str">
            <v/>
          </cell>
          <cell r="M18709" t="str">
            <v>免稅</v>
          </cell>
          <cell r="N18709" t="str">
            <v>7801574966</v>
          </cell>
        </row>
        <row r="18710">
          <cell r="A18710" t="str">
            <v>80157526</v>
          </cell>
          <cell r="B18710" t="str">
            <v>女性特徵器官保健指南</v>
          </cell>
          <cell r="C18710" t="str">
            <v>肖陽主編</v>
          </cell>
          <cell r="D18710">
            <v>90</v>
          </cell>
          <cell r="E18710">
            <v>0</v>
          </cell>
          <cell r="F18710" t="str">
            <v>平裝</v>
          </cell>
          <cell r="G18710" t="str">
            <v>人民軍醫</v>
          </cell>
          <cell r="H18710">
            <v>18</v>
          </cell>
          <cell r="I18710" t="str">
            <v/>
          </cell>
          <cell r="J18710" t="str">
            <v/>
          </cell>
          <cell r="K18710" t="str">
            <v/>
          </cell>
          <cell r="L18710" t="str">
            <v/>
          </cell>
          <cell r="M18710" t="str">
            <v>免稅</v>
          </cell>
          <cell r="N18710" t="str">
            <v>7801575261</v>
          </cell>
        </row>
        <row r="18711">
          <cell r="A18711" t="str">
            <v>80158360</v>
          </cell>
          <cell r="B18711" t="str">
            <v>1CD-鋼琴200年不朽名作通俗珍藏本</v>
          </cell>
          <cell r="C18711" t="str">
            <v>佚名</v>
          </cell>
          <cell r="D18711">
            <v>156</v>
          </cell>
          <cell r="E18711">
            <v>0</v>
          </cell>
          <cell r="F18711" t="str">
            <v>平裝</v>
          </cell>
          <cell r="G18711" t="str">
            <v>藍天</v>
          </cell>
          <cell r="H18711">
            <v>26</v>
          </cell>
          <cell r="I18711" t="str">
            <v/>
          </cell>
          <cell r="J18711" t="str">
            <v/>
          </cell>
          <cell r="K18711" t="str">
            <v/>
          </cell>
          <cell r="L18711" t="str">
            <v/>
          </cell>
          <cell r="M18711" t="str">
            <v>免稅</v>
          </cell>
          <cell r="N18711" t="str">
            <v>7801583604</v>
          </cell>
        </row>
        <row r="18712">
          <cell r="A18712" t="str">
            <v>80158361</v>
          </cell>
          <cell r="B18712" t="str">
            <v>1CD-鋼琴200年不朽名作:古典珍藏版</v>
          </cell>
          <cell r="C18712" t="str">
            <v>佚名</v>
          </cell>
          <cell r="D18712">
            <v>210</v>
          </cell>
          <cell r="E18712">
            <v>0</v>
          </cell>
          <cell r="F18712" t="str">
            <v>平裝</v>
          </cell>
          <cell r="G18712" t="str">
            <v>藍天</v>
          </cell>
          <cell r="H18712">
            <v>35</v>
          </cell>
          <cell r="I18712" t="str">
            <v/>
          </cell>
          <cell r="J18712" t="str">
            <v/>
          </cell>
          <cell r="K18712" t="str">
            <v/>
          </cell>
          <cell r="L18712" t="str">
            <v/>
          </cell>
          <cell r="M18712" t="str">
            <v>免稅</v>
          </cell>
          <cell r="N18712" t="str">
            <v>7801583612</v>
          </cell>
        </row>
        <row r="18713">
          <cell r="A18713" t="str">
            <v>80158454</v>
          </cell>
          <cell r="B18713" t="str">
            <v>芭蕾舞劇歌劇名曲精選</v>
          </cell>
          <cell r="C18713" t="str">
            <v>高彩榮</v>
          </cell>
          <cell r="D18713">
            <v>138</v>
          </cell>
          <cell r="E18713">
            <v>0</v>
          </cell>
          <cell r="F18713" t="str">
            <v>平裝</v>
          </cell>
          <cell r="G18713" t="str">
            <v>藍天</v>
          </cell>
          <cell r="H18713">
            <v>23</v>
          </cell>
          <cell r="I18713" t="str">
            <v/>
          </cell>
          <cell r="J18713" t="str">
            <v/>
          </cell>
          <cell r="K18713" t="str">
            <v/>
          </cell>
          <cell r="L18713" t="str">
            <v/>
          </cell>
          <cell r="M18713" t="str">
            <v>免稅</v>
          </cell>
          <cell r="N18713" t="str">
            <v>7801584546</v>
          </cell>
        </row>
        <row r="18714">
          <cell r="A18714" t="str">
            <v>80158492</v>
          </cell>
          <cell r="B18714" t="str">
            <v>殷商玉器收藏與研究</v>
          </cell>
          <cell r="C18714" t="str">
            <v>常慶林</v>
          </cell>
          <cell r="D18714">
            <v>1900</v>
          </cell>
          <cell r="E18714">
            <v>0</v>
          </cell>
          <cell r="F18714" t="str">
            <v>精裝</v>
          </cell>
          <cell r="G18714" t="str">
            <v>藍天</v>
          </cell>
          <cell r="H18714">
            <v>0</v>
          </cell>
          <cell r="I18714" t="str">
            <v/>
          </cell>
          <cell r="J18714" t="str">
            <v/>
          </cell>
          <cell r="K18714" t="str">
            <v/>
          </cell>
          <cell r="L18714" t="str">
            <v/>
          </cell>
          <cell r="M18714" t="str">
            <v>免稅</v>
          </cell>
          <cell r="N18714" t="str">
            <v>7801584929</v>
          </cell>
        </row>
        <row r="18715">
          <cell r="A18715" t="str">
            <v>80158637</v>
          </cell>
          <cell r="B18715" t="str">
            <v>遊遍歐洲</v>
          </cell>
          <cell r="C18715" t="str">
            <v>本書編委會</v>
          </cell>
          <cell r="D18715">
            <v>239</v>
          </cell>
          <cell r="E18715">
            <v>0</v>
          </cell>
          <cell r="F18715" t="str">
            <v>平裝</v>
          </cell>
          <cell r="G18715" t="str">
            <v>藍天</v>
          </cell>
          <cell r="H18715">
            <v>39.799999999999997</v>
          </cell>
          <cell r="I18715" t="str">
            <v/>
          </cell>
          <cell r="J18715" t="str">
            <v/>
          </cell>
          <cell r="K18715" t="str">
            <v/>
          </cell>
          <cell r="L18715" t="str">
            <v/>
          </cell>
          <cell r="M18715" t="str">
            <v>免稅</v>
          </cell>
          <cell r="N18715" t="str">
            <v>9787801586377</v>
          </cell>
        </row>
        <row r="18716">
          <cell r="A18716" t="str">
            <v>80158747</v>
          </cell>
          <cell r="B18716" t="str">
            <v>道德經</v>
          </cell>
          <cell r="C18716" t="str">
            <v>(春秋)李耳</v>
          </cell>
          <cell r="D18716">
            <v>175</v>
          </cell>
          <cell r="E18716">
            <v>0</v>
          </cell>
          <cell r="F18716" t="str">
            <v>平裝</v>
          </cell>
          <cell r="G18716" t="str">
            <v>藍天</v>
          </cell>
          <cell r="H18716">
            <v>35</v>
          </cell>
          <cell r="I18716" t="str">
            <v/>
          </cell>
          <cell r="J18716" t="str">
            <v/>
          </cell>
          <cell r="K18716" t="str">
            <v/>
          </cell>
          <cell r="L18716" t="str">
            <v/>
          </cell>
          <cell r="M18716" t="str">
            <v>免稅</v>
          </cell>
          <cell r="N18716" t="str">
            <v>7801587472</v>
          </cell>
        </row>
        <row r="18717">
          <cell r="A18717" t="str">
            <v>80158791</v>
          </cell>
          <cell r="B18717" t="str">
            <v>正說紅樓夢——紅學專家揭秘《紅樓夢》</v>
          </cell>
          <cell r="C18717" t="str">
            <v>胡適</v>
          </cell>
          <cell r="D18717">
            <v>140</v>
          </cell>
          <cell r="E18717">
            <v>0</v>
          </cell>
          <cell r="F18717" t="str">
            <v>平裝</v>
          </cell>
          <cell r="G18717" t="str">
            <v>藍天</v>
          </cell>
          <cell r="H18717">
            <v>28</v>
          </cell>
          <cell r="I18717" t="str">
            <v/>
          </cell>
          <cell r="J18717" t="str">
            <v/>
          </cell>
          <cell r="K18717" t="str">
            <v/>
          </cell>
          <cell r="L18717" t="str">
            <v/>
          </cell>
          <cell r="M18717" t="str">
            <v>免稅</v>
          </cell>
          <cell r="N18717" t="str">
            <v>780158791X</v>
          </cell>
        </row>
        <row r="18718">
          <cell r="A18718" t="str">
            <v>80158792</v>
          </cell>
          <cell r="B18718" t="str">
            <v>細說紅樓夢——紅學專家解讀《紅樓夢》</v>
          </cell>
          <cell r="C18718" t="str">
            <v>胡適</v>
          </cell>
          <cell r="D18718">
            <v>190</v>
          </cell>
          <cell r="E18718">
            <v>0</v>
          </cell>
          <cell r="F18718" t="str">
            <v>平裝</v>
          </cell>
          <cell r="G18718" t="str">
            <v>藍天</v>
          </cell>
          <cell r="H18718">
            <v>38</v>
          </cell>
          <cell r="I18718" t="str">
            <v/>
          </cell>
          <cell r="J18718" t="str">
            <v/>
          </cell>
          <cell r="K18718" t="str">
            <v/>
          </cell>
          <cell r="L18718" t="str">
            <v/>
          </cell>
          <cell r="M18718" t="str">
            <v>免稅</v>
          </cell>
          <cell r="N18718" t="str">
            <v>7801587928</v>
          </cell>
        </row>
        <row r="18719">
          <cell r="A18719" t="str">
            <v>80158816</v>
          </cell>
          <cell r="B18719" t="str">
            <v>論語</v>
          </cell>
          <cell r="C18719" t="str">
            <v>孔丘</v>
          </cell>
          <cell r="D18719">
            <v>190</v>
          </cell>
          <cell r="E18719">
            <v>0</v>
          </cell>
          <cell r="F18719" t="str">
            <v>平裝</v>
          </cell>
          <cell r="G18719" t="str">
            <v>藍天</v>
          </cell>
          <cell r="H18719">
            <v>38</v>
          </cell>
          <cell r="I18719" t="str">
            <v/>
          </cell>
          <cell r="J18719" t="str">
            <v/>
          </cell>
          <cell r="K18719" t="str">
            <v/>
          </cell>
          <cell r="L18719" t="str">
            <v/>
          </cell>
          <cell r="M18719" t="str">
            <v>免稅</v>
          </cell>
          <cell r="N18719" t="str">
            <v>7801588169</v>
          </cell>
        </row>
        <row r="18720">
          <cell r="A18720" t="str">
            <v>80158954</v>
          </cell>
          <cell r="B18720" t="str">
            <v>像老子一樣做人</v>
          </cell>
          <cell r="C18720" t="str">
            <v>王麗娜</v>
          </cell>
          <cell r="D18720">
            <v>149</v>
          </cell>
          <cell r="E18720">
            <v>0</v>
          </cell>
          <cell r="F18720" t="str">
            <v>平裝</v>
          </cell>
          <cell r="G18720" t="str">
            <v>藍天</v>
          </cell>
          <cell r="H18720">
            <v>29.8</v>
          </cell>
          <cell r="I18720" t="str">
            <v/>
          </cell>
          <cell r="J18720" t="str">
            <v/>
          </cell>
          <cell r="K18720" t="str">
            <v/>
          </cell>
          <cell r="L18720" t="str">
            <v/>
          </cell>
          <cell r="M18720" t="str">
            <v>免稅</v>
          </cell>
          <cell r="N18720" t="str">
            <v>9787801589545</v>
          </cell>
        </row>
        <row r="18721">
          <cell r="A18721" t="str">
            <v>80158977</v>
          </cell>
          <cell r="B18721" t="str">
            <v>國學今讀大書院：禮記</v>
          </cell>
          <cell r="C18721" t="str">
            <v>[漢]戴聖纂輯</v>
          </cell>
          <cell r="D18721">
            <v>190</v>
          </cell>
          <cell r="E18721">
            <v>0</v>
          </cell>
          <cell r="F18721" t="str">
            <v>平裝</v>
          </cell>
          <cell r="G18721" t="str">
            <v>藍天</v>
          </cell>
          <cell r="H18721">
            <v>38</v>
          </cell>
          <cell r="I18721" t="str">
            <v/>
          </cell>
          <cell r="J18721" t="str">
            <v/>
          </cell>
          <cell r="K18721" t="str">
            <v/>
          </cell>
          <cell r="L18721" t="str">
            <v/>
          </cell>
          <cell r="M18721" t="str">
            <v>免稅</v>
          </cell>
          <cell r="N18721" t="str">
            <v>9787801589774</v>
          </cell>
        </row>
        <row r="18722">
          <cell r="A18722" t="str">
            <v>80158978</v>
          </cell>
          <cell r="B18722" t="str">
            <v>格言聯壁</v>
          </cell>
          <cell r="C18722" t="str">
            <v>(清)金纓</v>
          </cell>
          <cell r="D18722">
            <v>149</v>
          </cell>
          <cell r="E18722">
            <v>0</v>
          </cell>
          <cell r="F18722" t="str">
            <v>平裝</v>
          </cell>
          <cell r="G18722" t="str">
            <v>藍天</v>
          </cell>
          <cell r="H18722">
            <v>29.8</v>
          </cell>
          <cell r="I18722" t="str">
            <v/>
          </cell>
          <cell r="J18722" t="str">
            <v/>
          </cell>
          <cell r="K18722" t="str">
            <v/>
          </cell>
          <cell r="L18722" t="str">
            <v/>
          </cell>
          <cell r="M18722" t="str">
            <v>免稅</v>
          </cell>
          <cell r="N18722" t="str">
            <v>9787801589781</v>
          </cell>
        </row>
        <row r="18723">
          <cell r="A18723" t="str">
            <v>80158979</v>
          </cell>
          <cell r="B18723" t="str">
            <v>當名人還小的時候.中國卷</v>
          </cell>
          <cell r="C18723" t="str">
            <v>武瑛娟</v>
          </cell>
          <cell r="D18723">
            <v>110</v>
          </cell>
          <cell r="E18723">
            <v>0</v>
          </cell>
          <cell r="F18723" t="str">
            <v>平裝</v>
          </cell>
          <cell r="G18723" t="str">
            <v>藍天</v>
          </cell>
          <cell r="H18723">
            <v>22</v>
          </cell>
          <cell r="I18723" t="str">
            <v/>
          </cell>
          <cell r="J18723" t="str">
            <v/>
          </cell>
          <cell r="K18723" t="str">
            <v/>
          </cell>
          <cell r="L18723" t="str">
            <v/>
          </cell>
          <cell r="M18723" t="str">
            <v>免稅</v>
          </cell>
          <cell r="N18723" t="str">
            <v>9787801589798</v>
          </cell>
        </row>
        <row r="18724">
          <cell r="A18724" t="str">
            <v>80158980</v>
          </cell>
          <cell r="B18724" t="str">
            <v>當名人還小的時候.外國卷</v>
          </cell>
          <cell r="C18724" t="str">
            <v>武瑛娟</v>
          </cell>
          <cell r="D18724">
            <v>110</v>
          </cell>
          <cell r="E18724">
            <v>0</v>
          </cell>
          <cell r="F18724" t="str">
            <v>平裝</v>
          </cell>
          <cell r="G18724" t="str">
            <v>藍天</v>
          </cell>
          <cell r="H18724">
            <v>22</v>
          </cell>
          <cell r="I18724" t="str">
            <v/>
          </cell>
          <cell r="J18724" t="str">
            <v/>
          </cell>
          <cell r="K18724" t="str">
            <v/>
          </cell>
          <cell r="L18724" t="str">
            <v/>
          </cell>
          <cell r="M18724" t="str">
            <v>免稅</v>
          </cell>
          <cell r="N18724" t="str">
            <v>9787801589804</v>
          </cell>
        </row>
        <row r="18725">
          <cell r="A18725" t="str">
            <v>80159410</v>
          </cell>
          <cell r="B18725" t="str">
            <v>茶書</v>
          </cell>
          <cell r="C18725" t="str">
            <v>柯秋先</v>
          </cell>
          <cell r="D18725">
            <v>140</v>
          </cell>
          <cell r="E18725">
            <v>0</v>
          </cell>
          <cell r="F18725" t="str">
            <v>平裝</v>
          </cell>
          <cell r="G18725" t="str">
            <v>建材工業</v>
          </cell>
          <cell r="H18725">
            <v>28</v>
          </cell>
          <cell r="I18725" t="str">
            <v/>
          </cell>
          <cell r="J18725" t="str">
            <v/>
          </cell>
          <cell r="K18725" t="str">
            <v/>
          </cell>
          <cell r="L18725" t="str">
            <v/>
          </cell>
          <cell r="M18725" t="str">
            <v>免稅</v>
          </cell>
          <cell r="N18725" t="str">
            <v>780159410X</v>
          </cell>
        </row>
        <row r="18726">
          <cell r="A18726" t="str">
            <v>80159499</v>
          </cell>
          <cell r="B18726" t="str">
            <v>紅木傢俱及實木地板</v>
          </cell>
          <cell r="C18726" t="str">
            <v>盧鴻俊</v>
          </cell>
          <cell r="D18726">
            <v>215</v>
          </cell>
          <cell r="E18726">
            <v>0</v>
          </cell>
          <cell r="F18726" t="str">
            <v>平裝</v>
          </cell>
          <cell r="G18726" t="str">
            <v>建材工業</v>
          </cell>
          <cell r="H18726">
            <v>43</v>
          </cell>
          <cell r="I18726" t="str">
            <v/>
          </cell>
          <cell r="J18726" t="str">
            <v/>
          </cell>
          <cell r="K18726" t="str">
            <v/>
          </cell>
          <cell r="L18726" t="str">
            <v/>
          </cell>
          <cell r="M18726" t="str">
            <v>免稅</v>
          </cell>
          <cell r="N18726" t="str">
            <v>7801594991</v>
          </cell>
        </row>
        <row r="18727">
          <cell r="A18727" t="str">
            <v>80159841</v>
          </cell>
          <cell r="B18727" t="str">
            <v>擇居興業_傳統風水科學現代居住理念</v>
          </cell>
          <cell r="C18727" t="str">
            <v>余世麟</v>
          </cell>
          <cell r="D18727">
            <v>110</v>
          </cell>
          <cell r="E18727">
            <v>0</v>
          </cell>
          <cell r="F18727" t="str">
            <v>平裝</v>
          </cell>
          <cell r="G18727" t="str">
            <v>建材工業</v>
          </cell>
          <cell r="H18727">
            <v>0</v>
          </cell>
          <cell r="I18727" t="str">
            <v/>
          </cell>
          <cell r="J18727" t="str">
            <v/>
          </cell>
          <cell r="K18727" t="str">
            <v/>
          </cell>
          <cell r="L18727" t="str">
            <v/>
          </cell>
          <cell r="M18727" t="str">
            <v>免稅</v>
          </cell>
          <cell r="N18727" t="str">
            <v>7801598415</v>
          </cell>
        </row>
        <row r="18728">
          <cell r="A18728" t="str">
            <v>80165341</v>
          </cell>
          <cell r="B18728" t="str">
            <v>土默熱紅樓故事新勘</v>
          </cell>
          <cell r="C18728" t="str">
            <v>土默熱</v>
          </cell>
          <cell r="D18728">
            <v>109</v>
          </cell>
          <cell r="E18728">
            <v>0</v>
          </cell>
          <cell r="F18728" t="str">
            <v>平裝</v>
          </cell>
          <cell r="G18728" t="str">
            <v>中國海關</v>
          </cell>
          <cell r="H18728">
            <v>21.8</v>
          </cell>
          <cell r="I18728" t="str">
            <v/>
          </cell>
          <cell r="J18728" t="str">
            <v/>
          </cell>
          <cell r="K18728" t="str">
            <v/>
          </cell>
          <cell r="L18728" t="str">
            <v/>
          </cell>
          <cell r="M18728" t="str">
            <v>免稅</v>
          </cell>
          <cell r="N18728" t="str">
            <v>7801653416</v>
          </cell>
        </row>
        <row r="18729">
          <cell r="A18729" t="str">
            <v>80165342</v>
          </cell>
          <cell r="B18729" t="str">
            <v>土默熱紅樓歷史十講</v>
          </cell>
          <cell r="C18729" t="str">
            <v>土默熱</v>
          </cell>
          <cell r="D18729">
            <v>149</v>
          </cell>
          <cell r="E18729">
            <v>0</v>
          </cell>
          <cell r="F18729" t="str">
            <v>平裝</v>
          </cell>
          <cell r="G18729" t="str">
            <v>中國海關</v>
          </cell>
          <cell r="H18729">
            <v>29.8</v>
          </cell>
          <cell r="I18729" t="str">
            <v/>
          </cell>
          <cell r="J18729" t="str">
            <v/>
          </cell>
          <cell r="K18729" t="str">
            <v/>
          </cell>
          <cell r="L18729" t="str">
            <v/>
          </cell>
          <cell r="M18729" t="str">
            <v>免稅</v>
          </cell>
          <cell r="N18729" t="str">
            <v>7801653424</v>
          </cell>
        </row>
        <row r="18730">
          <cell r="A18730" t="str">
            <v>80165344</v>
          </cell>
          <cell r="B18730" t="str">
            <v>土默熱紅樓詩詞新解</v>
          </cell>
          <cell r="C18730" t="str">
            <v>土默熱</v>
          </cell>
          <cell r="D18730">
            <v>90</v>
          </cell>
          <cell r="E18730">
            <v>0</v>
          </cell>
          <cell r="F18730" t="str">
            <v>平裝</v>
          </cell>
          <cell r="G18730" t="str">
            <v>中國海關</v>
          </cell>
          <cell r="H18730">
            <v>18</v>
          </cell>
          <cell r="I18730" t="str">
            <v/>
          </cell>
          <cell r="J18730" t="str">
            <v/>
          </cell>
          <cell r="K18730" t="str">
            <v/>
          </cell>
          <cell r="L18730" t="str">
            <v/>
          </cell>
          <cell r="M18730" t="str">
            <v>免稅</v>
          </cell>
          <cell r="N18730" t="str">
            <v>7801653440</v>
          </cell>
        </row>
        <row r="18731">
          <cell r="A18731" t="str">
            <v>80165501</v>
          </cell>
          <cell r="B18731" t="str">
            <v>明朝那些事兒(6)</v>
          </cell>
          <cell r="C18731" t="str">
            <v>當年明月</v>
          </cell>
          <cell r="D18731">
            <v>173</v>
          </cell>
          <cell r="E18731">
            <v>0</v>
          </cell>
          <cell r="F18731" t="str">
            <v>平裝</v>
          </cell>
          <cell r="G18731" t="str">
            <v>中國海關</v>
          </cell>
          <cell r="H18731">
            <v>28.8</v>
          </cell>
          <cell r="I18731" t="str">
            <v/>
          </cell>
          <cell r="J18731" t="str">
            <v/>
          </cell>
          <cell r="K18731" t="str">
            <v/>
          </cell>
          <cell r="L18731" t="str">
            <v/>
          </cell>
          <cell r="M18731" t="str">
            <v>免稅</v>
          </cell>
          <cell r="N18731" t="str">
            <v>9787801655011</v>
          </cell>
        </row>
        <row r="18732">
          <cell r="A18732" t="str">
            <v>80165599</v>
          </cell>
          <cell r="B18732" t="str">
            <v>明朝那些事兒(7)大結局</v>
          </cell>
          <cell r="C18732" t="str">
            <v>當年明月</v>
          </cell>
          <cell r="D18732">
            <v>179</v>
          </cell>
          <cell r="E18732">
            <v>0</v>
          </cell>
          <cell r="F18732" t="str">
            <v>平裝</v>
          </cell>
          <cell r="G18732" t="str">
            <v>中國海關</v>
          </cell>
          <cell r="H18732">
            <v>29.8</v>
          </cell>
          <cell r="I18732" t="str">
            <v/>
          </cell>
          <cell r="J18732" t="str">
            <v/>
          </cell>
          <cell r="K18732" t="str">
            <v/>
          </cell>
          <cell r="L18732" t="str">
            <v/>
          </cell>
          <cell r="M18732" t="str">
            <v>免稅</v>
          </cell>
          <cell r="N18732" t="str">
            <v>9787801655998</v>
          </cell>
        </row>
        <row r="18733">
          <cell r="A18733" t="str">
            <v>80166368</v>
          </cell>
          <cell r="B18733" t="str">
            <v>圖說中華德行（1-5）</v>
          </cell>
          <cell r="C18733" t="str">
            <v>朱新民</v>
          </cell>
          <cell r="D18733">
            <v>199</v>
          </cell>
          <cell r="E18733">
            <v>0</v>
          </cell>
          <cell r="F18733" t="str">
            <v>平裝</v>
          </cell>
          <cell r="G18733" t="str">
            <v/>
          </cell>
          <cell r="H18733">
            <v>0</v>
          </cell>
          <cell r="I18733" t="str">
            <v/>
          </cell>
          <cell r="J18733" t="str">
            <v/>
          </cell>
          <cell r="K18733" t="str">
            <v/>
          </cell>
          <cell r="L18733" t="str">
            <v/>
          </cell>
          <cell r="M18733" t="str">
            <v>免稅</v>
          </cell>
          <cell r="N18733" t="str">
            <v>7801663683</v>
          </cell>
        </row>
        <row r="18734">
          <cell r="A18734" t="str">
            <v>80166607</v>
          </cell>
          <cell r="B18734" t="str">
            <v>歷史的壞脾氣</v>
          </cell>
          <cell r="C18734" t="str">
            <v>張鳴</v>
          </cell>
          <cell r="D18734">
            <v>110</v>
          </cell>
          <cell r="E18734">
            <v>0</v>
          </cell>
          <cell r="F18734" t="str">
            <v>平裝</v>
          </cell>
          <cell r="G18734" t="str">
            <v>中國檔案</v>
          </cell>
          <cell r="H18734">
            <v>22</v>
          </cell>
          <cell r="I18734" t="str">
            <v/>
          </cell>
          <cell r="J18734" t="str">
            <v/>
          </cell>
          <cell r="K18734" t="str">
            <v/>
          </cell>
          <cell r="L18734" t="str">
            <v/>
          </cell>
          <cell r="M18734" t="str">
            <v>免稅</v>
          </cell>
          <cell r="N18734" t="str">
            <v>7801666070</v>
          </cell>
        </row>
        <row r="18735">
          <cell r="A18735" t="str">
            <v>80166647</v>
          </cell>
          <cell r="B18735" t="str">
            <v>天下衙門_公門里的日常世與隱秘生活</v>
          </cell>
          <cell r="C18735" t="str">
            <v>完顏紹無</v>
          </cell>
          <cell r="D18735">
            <v>125</v>
          </cell>
          <cell r="E18735">
            <v>0</v>
          </cell>
          <cell r="F18735" t="str">
            <v>平裝</v>
          </cell>
          <cell r="G18735" t="str">
            <v>中國檔案</v>
          </cell>
          <cell r="H18735">
            <v>0</v>
          </cell>
          <cell r="I18735" t="str">
            <v/>
          </cell>
          <cell r="J18735" t="str">
            <v/>
          </cell>
          <cell r="K18735" t="str">
            <v/>
          </cell>
          <cell r="L18735" t="str">
            <v/>
          </cell>
          <cell r="M18735" t="str">
            <v>免稅</v>
          </cell>
          <cell r="N18735" t="str">
            <v>780166647X</v>
          </cell>
        </row>
        <row r="18736">
          <cell r="A18736" t="str">
            <v>80166653</v>
          </cell>
          <cell r="B18736" t="str">
            <v>健康一生的時尚飲食</v>
          </cell>
          <cell r="C18736" t="str">
            <v>何文彬</v>
          </cell>
          <cell r="D18736">
            <v>130</v>
          </cell>
          <cell r="E18736">
            <v>0</v>
          </cell>
          <cell r="F18736" t="str">
            <v>平裝</v>
          </cell>
          <cell r="G18736" t="str">
            <v>中國檔案</v>
          </cell>
          <cell r="H18736">
            <v>26</v>
          </cell>
          <cell r="I18736" t="str">
            <v/>
          </cell>
          <cell r="J18736" t="str">
            <v/>
          </cell>
          <cell r="K18736" t="str">
            <v/>
          </cell>
          <cell r="L18736" t="str">
            <v/>
          </cell>
          <cell r="M18736" t="str">
            <v>免稅</v>
          </cell>
          <cell r="N18736" t="str">
            <v>7801666534</v>
          </cell>
        </row>
        <row r="18737">
          <cell r="A18737" t="str">
            <v>80166662</v>
          </cell>
          <cell r="B18737" t="str">
            <v>歷史上的謠與讖</v>
          </cell>
          <cell r="C18737" t="str">
            <v>欒保群</v>
          </cell>
          <cell r="D18737">
            <v>140</v>
          </cell>
          <cell r="E18737">
            <v>0</v>
          </cell>
          <cell r="F18737" t="str">
            <v>平裝</v>
          </cell>
          <cell r="G18737" t="str">
            <v>中國檔案</v>
          </cell>
          <cell r="H18737">
            <v>28</v>
          </cell>
          <cell r="I18737" t="str">
            <v/>
          </cell>
          <cell r="J18737" t="str">
            <v/>
          </cell>
          <cell r="K18737" t="str">
            <v/>
          </cell>
          <cell r="L18737" t="str">
            <v/>
          </cell>
          <cell r="M18737" t="str">
            <v>免稅</v>
          </cell>
          <cell r="N18737" t="str">
            <v>7801666623</v>
          </cell>
        </row>
        <row r="18738">
          <cell r="A18738" t="str">
            <v>80166685</v>
          </cell>
          <cell r="B18738" t="str">
            <v>發現另一個中國</v>
          </cell>
          <cell r="C18738" t="str">
            <v>王學泰</v>
          </cell>
          <cell r="D18738">
            <v>140</v>
          </cell>
          <cell r="E18738">
            <v>0</v>
          </cell>
          <cell r="F18738" t="str">
            <v>平裝</v>
          </cell>
          <cell r="G18738" t="str">
            <v>中國檔案</v>
          </cell>
          <cell r="H18738">
            <v>28</v>
          </cell>
          <cell r="I18738" t="str">
            <v/>
          </cell>
          <cell r="J18738" t="str">
            <v/>
          </cell>
          <cell r="K18738" t="str">
            <v/>
          </cell>
          <cell r="L18738" t="str">
            <v/>
          </cell>
          <cell r="M18738" t="str">
            <v>免稅</v>
          </cell>
          <cell r="N18738" t="str">
            <v>7801666852</v>
          </cell>
        </row>
        <row r="18739">
          <cell r="A18739" t="str">
            <v>80166703</v>
          </cell>
          <cell r="B18739" t="str">
            <v>知味紅樓</v>
          </cell>
          <cell r="C18739" t="str">
            <v>李辰冬</v>
          </cell>
          <cell r="D18739">
            <v>100</v>
          </cell>
          <cell r="E18739">
            <v>0</v>
          </cell>
          <cell r="F18739" t="str">
            <v>平裝</v>
          </cell>
          <cell r="G18739" t="str">
            <v>中國檔案</v>
          </cell>
          <cell r="H18739">
            <v>20</v>
          </cell>
          <cell r="I18739" t="str">
            <v/>
          </cell>
          <cell r="J18739" t="str">
            <v/>
          </cell>
          <cell r="K18739" t="str">
            <v/>
          </cell>
          <cell r="L18739" t="str">
            <v/>
          </cell>
          <cell r="M18739" t="str">
            <v>免稅</v>
          </cell>
          <cell r="N18739" t="str">
            <v>7801667034</v>
          </cell>
        </row>
        <row r="18740">
          <cell r="A18740" t="str">
            <v>80166749</v>
          </cell>
          <cell r="B18740" t="str">
            <v>中國歷史上的奸與詐</v>
          </cell>
          <cell r="C18740" t="str">
            <v>潘慧生</v>
          </cell>
          <cell r="D18740">
            <v>149</v>
          </cell>
          <cell r="E18740">
            <v>0</v>
          </cell>
          <cell r="F18740" t="str">
            <v>平裝</v>
          </cell>
          <cell r="G18740" t="str">
            <v>中國檔案</v>
          </cell>
          <cell r="H18740">
            <v>29.8</v>
          </cell>
          <cell r="I18740" t="str">
            <v/>
          </cell>
          <cell r="J18740" t="str">
            <v/>
          </cell>
          <cell r="K18740" t="str">
            <v/>
          </cell>
          <cell r="L18740" t="str">
            <v/>
          </cell>
          <cell r="M18740" t="str">
            <v>免稅</v>
          </cell>
          <cell r="N18740" t="str">
            <v>7801667492</v>
          </cell>
        </row>
        <row r="18741">
          <cell r="A18741" t="str">
            <v>80166808</v>
          </cell>
          <cell r="B18741" t="str">
            <v>中國文化的由來</v>
          </cell>
          <cell r="C18741" t="str">
            <v>李一宇</v>
          </cell>
          <cell r="D18741">
            <v>250</v>
          </cell>
          <cell r="E18741">
            <v>0</v>
          </cell>
          <cell r="F18741" t="str">
            <v>平裝</v>
          </cell>
          <cell r="G18741" t="str">
            <v>中國檔案</v>
          </cell>
          <cell r="H18741">
            <v>49.9</v>
          </cell>
          <cell r="I18741" t="str">
            <v/>
          </cell>
          <cell r="J18741" t="str">
            <v/>
          </cell>
          <cell r="K18741" t="str">
            <v/>
          </cell>
          <cell r="L18741" t="str">
            <v/>
          </cell>
          <cell r="M18741" t="str">
            <v>免稅</v>
          </cell>
          <cell r="N18741" t="str">
            <v>7801668081</v>
          </cell>
        </row>
        <row r="18742">
          <cell r="A18742" t="str">
            <v>80166906</v>
          </cell>
          <cell r="B18742" t="str">
            <v>毛澤東眼中的帝王將相</v>
          </cell>
          <cell r="C18742" t="str">
            <v>馬銀春</v>
          </cell>
          <cell r="D18742">
            <v>180</v>
          </cell>
          <cell r="E18742">
            <v>0</v>
          </cell>
          <cell r="F18742" t="str">
            <v>平裝</v>
          </cell>
          <cell r="G18742" t="str">
            <v>中國檔案</v>
          </cell>
          <cell r="H18742">
            <v>36</v>
          </cell>
          <cell r="I18742" t="str">
            <v/>
          </cell>
          <cell r="J18742" t="str">
            <v/>
          </cell>
          <cell r="K18742" t="str">
            <v/>
          </cell>
          <cell r="L18742" t="str">
            <v/>
          </cell>
          <cell r="M18742" t="str">
            <v>免稅</v>
          </cell>
          <cell r="N18742" t="str">
            <v>9787801669063</v>
          </cell>
        </row>
        <row r="18743">
          <cell r="A18743" t="str">
            <v>80166907</v>
          </cell>
          <cell r="B18743" t="str">
            <v>毛澤東與孫子兵法</v>
          </cell>
          <cell r="C18743" t="str">
            <v>苟君厲</v>
          </cell>
          <cell r="D18743">
            <v>180</v>
          </cell>
          <cell r="E18743">
            <v>0</v>
          </cell>
          <cell r="F18743" t="str">
            <v>平裝</v>
          </cell>
          <cell r="G18743" t="str">
            <v>中國檔案</v>
          </cell>
          <cell r="H18743">
            <v>36</v>
          </cell>
          <cell r="I18743" t="str">
            <v/>
          </cell>
          <cell r="J18743" t="str">
            <v/>
          </cell>
          <cell r="K18743" t="str">
            <v/>
          </cell>
          <cell r="L18743" t="str">
            <v/>
          </cell>
          <cell r="M18743" t="str">
            <v>免稅</v>
          </cell>
          <cell r="N18743" t="str">
            <v>9787801669070</v>
          </cell>
        </row>
        <row r="18744">
          <cell r="A18744" t="str">
            <v>80166908</v>
          </cell>
          <cell r="B18744" t="str">
            <v>毛澤東與四大名著</v>
          </cell>
          <cell r="C18744" t="str">
            <v>馬銀春</v>
          </cell>
          <cell r="D18744">
            <v>180</v>
          </cell>
          <cell r="E18744">
            <v>0</v>
          </cell>
          <cell r="F18744" t="str">
            <v>平裝</v>
          </cell>
          <cell r="G18744" t="str">
            <v>中國檔案</v>
          </cell>
          <cell r="H18744">
            <v>36</v>
          </cell>
          <cell r="I18744" t="str">
            <v/>
          </cell>
          <cell r="J18744" t="str">
            <v/>
          </cell>
          <cell r="K18744" t="str">
            <v/>
          </cell>
          <cell r="L18744" t="str">
            <v/>
          </cell>
          <cell r="M18744" t="str">
            <v>免稅</v>
          </cell>
          <cell r="N18744" t="str">
            <v>9787801669087</v>
          </cell>
        </row>
        <row r="18745">
          <cell r="A18745" t="str">
            <v>80166909</v>
          </cell>
          <cell r="B18745" t="str">
            <v>毛澤東與三十六計</v>
          </cell>
          <cell r="C18745" t="str">
            <v>苟君厲</v>
          </cell>
          <cell r="D18745">
            <v>180</v>
          </cell>
          <cell r="E18745">
            <v>0</v>
          </cell>
          <cell r="F18745" t="str">
            <v>平裝</v>
          </cell>
          <cell r="G18745" t="str">
            <v>中國檔案</v>
          </cell>
          <cell r="H18745">
            <v>36</v>
          </cell>
          <cell r="I18745" t="str">
            <v/>
          </cell>
          <cell r="J18745" t="str">
            <v/>
          </cell>
          <cell r="K18745" t="str">
            <v/>
          </cell>
          <cell r="L18745" t="str">
            <v/>
          </cell>
          <cell r="M18745" t="str">
            <v>免稅</v>
          </cell>
          <cell r="N18745" t="str">
            <v>9787801669094</v>
          </cell>
        </row>
        <row r="18746">
          <cell r="A18746" t="str">
            <v>80167643</v>
          </cell>
          <cell r="B18746" t="str">
            <v>藏獒飼養與繁育</v>
          </cell>
          <cell r="C18746" t="str">
            <v>李震</v>
          </cell>
          <cell r="D18746">
            <v>90</v>
          </cell>
          <cell r="E18746">
            <v>0</v>
          </cell>
          <cell r="F18746" t="str">
            <v>平裝</v>
          </cell>
          <cell r="G18746" t="str">
            <v>中國農科</v>
          </cell>
          <cell r="H18746">
            <v>18</v>
          </cell>
          <cell r="I18746" t="str">
            <v/>
          </cell>
          <cell r="J18746" t="str">
            <v/>
          </cell>
          <cell r="K18746" t="str">
            <v/>
          </cell>
          <cell r="L18746" t="str">
            <v/>
          </cell>
          <cell r="M18746" t="str">
            <v>免稅</v>
          </cell>
          <cell r="N18746" t="str">
            <v>7801676432</v>
          </cell>
        </row>
        <row r="18747">
          <cell r="A18747" t="str">
            <v>80168556</v>
          </cell>
          <cell r="B18747" t="str">
            <v>自尊-忠為衣兮信為裳</v>
          </cell>
          <cell r="C18747" t="str">
            <v>王少華. 編著</v>
          </cell>
          <cell r="D18747">
            <v>180</v>
          </cell>
          <cell r="E18747">
            <v>0</v>
          </cell>
          <cell r="F18747" t="str">
            <v>平裝</v>
          </cell>
          <cell r="G18747" t="str">
            <v>研究</v>
          </cell>
          <cell r="H18747">
            <v>30</v>
          </cell>
          <cell r="I18747" t="str">
            <v/>
          </cell>
          <cell r="J18747" t="str">
            <v/>
          </cell>
          <cell r="K18747" t="str">
            <v/>
          </cell>
          <cell r="L18747" t="str">
            <v/>
          </cell>
          <cell r="M18747" t="str">
            <v>免稅</v>
          </cell>
          <cell r="N18747" t="str">
            <v>9787801685568</v>
          </cell>
        </row>
        <row r="18748">
          <cell r="A18748" t="str">
            <v>80168557</v>
          </cell>
          <cell r="B18748" t="str">
            <v>自知-不畏浮雲遮望眼</v>
          </cell>
          <cell r="C18748" t="str">
            <v>王平. 編著</v>
          </cell>
          <cell r="D18748">
            <v>180</v>
          </cell>
          <cell r="E18748">
            <v>0</v>
          </cell>
          <cell r="F18748" t="str">
            <v>平裝</v>
          </cell>
          <cell r="G18748" t="str">
            <v>研究</v>
          </cell>
          <cell r="H18748">
            <v>30</v>
          </cell>
          <cell r="I18748" t="str">
            <v/>
          </cell>
          <cell r="J18748" t="str">
            <v/>
          </cell>
          <cell r="K18748" t="str">
            <v/>
          </cell>
          <cell r="L18748" t="str">
            <v/>
          </cell>
          <cell r="M18748" t="str">
            <v>免稅</v>
          </cell>
          <cell r="N18748" t="str">
            <v>9787801685575</v>
          </cell>
        </row>
        <row r="18749">
          <cell r="A18749" t="str">
            <v>80168558</v>
          </cell>
          <cell r="B18749" t="str">
            <v>自信-天生我材必有用</v>
          </cell>
          <cell r="C18749" t="str">
            <v>梁立中. 編著</v>
          </cell>
          <cell r="D18749">
            <v>180</v>
          </cell>
          <cell r="E18749">
            <v>0</v>
          </cell>
          <cell r="F18749" t="str">
            <v>平裝</v>
          </cell>
          <cell r="G18749" t="str">
            <v>研究</v>
          </cell>
          <cell r="H18749">
            <v>30</v>
          </cell>
          <cell r="I18749" t="str">
            <v/>
          </cell>
          <cell r="J18749" t="str">
            <v/>
          </cell>
          <cell r="K18749" t="str">
            <v/>
          </cell>
          <cell r="L18749" t="str">
            <v/>
          </cell>
          <cell r="M18749" t="str">
            <v>免稅</v>
          </cell>
          <cell r="N18749" t="str">
            <v>9787801685582</v>
          </cell>
        </row>
        <row r="18750">
          <cell r="A18750" t="str">
            <v>80168560</v>
          </cell>
          <cell r="B18750" t="str">
            <v>自樂-捲土重來未可知</v>
          </cell>
          <cell r="C18750" t="str">
            <v>李躍華. 編著</v>
          </cell>
          <cell r="D18750">
            <v>180</v>
          </cell>
          <cell r="E18750">
            <v>0</v>
          </cell>
          <cell r="F18750" t="str">
            <v>平裝</v>
          </cell>
          <cell r="G18750" t="str">
            <v>研究</v>
          </cell>
          <cell r="H18750">
            <v>30</v>
          </cell>
          <cell r="I18750" t="str">
            <v/>
          </cell>
          <cell r="J18750" t="str">
            <v/>
          </cell>
          <cell r="K18750" t="str">
            <v/>
          </cell>
          <cell r="L18750" t="str">
            <v/>
          </cell>
          <cell r="M18750" t="str">
            <v>免稅</v>
          </cell>
          <cell r="N18750" t="str">
            <v>9787801685605</v>
          </cell>
        </row>
        <row r="18751">
          <cell r="A18751" t="str">
            <v>80168561</v>
          </cell>
          <cell r="B18751" t="str">
            <v>自強-梅花香自苦寒來</v>
          </cell>
          <cell r="C18751" t="str">
            <v>雷大豔. 編著</v>
          </cell>
          <cell r="D18751">
            <v>180</v>
          </cell>
          <cell r="E18751">
            <v>0</v>
          </cell>
          <cell r="F18751" t="str">
            <v>平裝</v>
          </cell>
          <cell r="G18751" t="str">
            <v>研究</v>
          </cell>
          <cell r="H18751">
            <v>30</v>
          </cell>
          <cell r="I18751" t="str">
            <v/>
          </cell>
          <cell r="J18751" t="str">
            <v/>
          </cell>
          <cell r="K18751" t="str">
            <v/>
          </cell>
          <cell r="L18751" t="str">
            <v/>
          </cell>
          <cell r="M18751" t="str">
            <v>免稅</v>
          </cell>
          <cell r="N18751" t="str">
            <v>9787801685612</v>
          </cell>
        </row>
        <row r="18752">
          <cell r="A18752" t="str">
            <v>80168563</v>
          </cell>
          <cell r="B18752" t="str">
            <v>自勉-學海無涯苦作舟</v>
          </cell>
          <cell r="C18752" t="str">
            <v>張易柳. 編著</v>
          </cell>
          <cell r="D18752">
            <v>180</v>
          </cell>
          <cell r="E18752">
            <v>0</v>
          </cell>
          <cell r="F18752" t="str">
            <v>平裝</v>
          </cell>
          <cell r="G18752" t="str">
            <v>研究</v>
          </cell>
          <cell r="H18752">
            <v>30</v>
          </cell>
          <cell r="I18752" t="str">
            <v/>
          </cell>
          <cell r="J18752" t="str">
            <v/>
          </cell>
          <cell r="K18752" t="str">
            <v/>
          </cell>
          <cell r="L18752" t="str">
            <v/>
          </cell>
          <cell r="M18752" t="str">
            <v>免稅</v>
          </cell>
          <cell r="N18752" t="str">
            <v>9787801685636</v>
          </cell>
        </row>
        <row r="18753">
          <cell r="A18753" t="str">
            <v>80168564</v>
          </cell>
          <cell r="B18753" t="str">
            <v>自立-莫待花謝空折枝</v>
          </cell>
          <cell r="C18753" t="str">
            <v>薑越. 編著</v>
          </cell>
          <cell r="D18753">
            <v>180</v>
          </cell>
          <cell r="E18753">
            <v>0</v>
          </cell>
          <cell r="F18753" t="str">
            <v>平裝</v>
          </cell>
          <cell r="G18753" t="str">
            <v>研究</v>
          </cell>
          <cell r="H18753">
            <v>30</v>
          </cell>
          <cell r="I18753" t="str">
            <v/>
          </cell>
          <cell r="J18753" t="str">
            <v/>
          </cell>
          <cell r="K18753" t="str">
            <v/>
          </cell>
          <cell r="L18753" t="str">
            <v/>
          </cell>
          <cell r="M18753" t="str">
            <v>免稅</v>
          </cell>
          <cell r="N18753" t="str">
            <v>9787801685643</v>
          </cell>
        </row>
        <row r="18754">
          <cell r="A18754" t="str">
            <v>80168565</v>
          </cell>
          <cell r="B18754" t="str">
            <v>自愛-化作春泥更護花</v>
          </cell>
          <cell r="C18754" t="str">
            <v>張智輝. 編著</v>
          </cell>
          <cell r="D18754">
            <v>180</v>
          </cell>
          <cell r="E18754">
            <v>0</v>
          </cell>
          <cell r="F18754" t="str">
            <v>平裝</v>
          </cell>
          <cell r="G18754" t="str">
            <v>研究</v>
          </cell>
          <cell r="H18754">
            <v>30</v>
          </cell>
          <cell r="I18754" t="str">
            <v/>
          </cell>
          <cell r="J18754" t="str">
            <v/>
          </cell>
          <cell r="K18754" t="str">
            <v/>
          </cell>
          <cell r="L18754" t="str">
            <v/>
          </cell>
          <cell r="M18754" t="str">
            <v>免稅</v>
          </cell>
          <cell r="N18754" t="str">
            <v>9787801685650</v>
          </cell>
        </row>
        <row r="18755">
          <cell r="A18755" t="str">
            <v>80169714</v>
          </cell>
          <cell r="B18755" t="str">
            <v>尋根萬年中華_中華百家姓騰始原</v>
          </cell>
          <cell r="C18755" t="str">
            <v/>
          </cell>
          <cell r="D18755">
            <v>240</v>
          </cell>
          <cell r="E18755">
            <v>0</v>
          </cell>
          <cell r="F18755" t="str">
            <v>平裝</v>
          </cell>
          <cell r="G18755" t="str">
            <v/>
          </cell>
          <cell r="H18755">
            <v>0</v>
          </cell>
          <cell r="I18755" t="str">
            <v/>
          </cell>
          <cell r="J18755" t="str">
            <v/>
          </cell>
          <cell r="K18755" t="str">
            <v/>
          </cell>
          <cell r="L18755" t="str">
            <v/>
          </cell>
          <cell r="M18755" t="str">
            <v>免稅</v>
          </cell>
          <cell r="N18755" t="str">
            <v>7801697146</v>
          </cell>
        </row>
        <row r="18756">
          <cell r="A18756" t="str">
            <v>80169831</v>
          </cell>
          <cell r="B18756" t="str">
            <v>天人合一養生.修訂本</v>
          </cell>
          <cell r="C18756" t="str">
            <v>王大有</v>
          </cell>
          <cell r="D18756">
            <v>170</v>
          </cell>
          <cell r="E18756">
            <v>0</v>
          </cell>
          <cell r="F18756" t="str">
            <v>平裝</v>
          </cell>
          <cell r="G18756" t="str">
            <v/>
          </cell>
          <cell r="H18756">
            <v>34</v>
          </cell>
          <cell r="I18756" t="str">
            <v/>
          </cell>
          <cell r="J18756" t="str">
            <v/>
          </cell>
          <cell r="K18756" t="str">
            <v/>
          </cell>
          <cell r="L18756" t="str">
            <v/>
          </cell>
          <cell r="M18756" t="str">
            <v>免稅</v>
          </cell>
          <cell r="N18756" t="str">
            <v>7801698312</v>
          </cell>
        </row>
        <row r="18757">
          <cell r="A18757" t="str">
            <v>80170319</v>
          </cell>
          <cell r="B18757" t="str">
            <v>麻辣水滸</v>
          </cell>
          <cell r="C18757" t="str">
            <v>老何</v>
          </cell>
          <cell r="D18757">
            <v>145</v>
          </cell>
          <cell r="E18757">
            <v>0</v>
          </cell>
          <cell r="F18757" t="str">
            <v>平裝</v>
          </cell>
          <cell r="G18757" t="str">
            <v>當代中國</v>
          </cell>
          <cell r="H18757">
            <v>29</v>
          </cell>
          <cell r="I18757" t="str">
            <v/>
          </cell>
          <cell r="J18757" t="str">
            <v/>
          </cell>
          <cell r="K18757" t="str">
            <v/>
          </cell>
          <cell r="L18757" t="str">
            <v/>
          </cell>
          <cell r="M18757" t="str">
            <v>免稅</v>
          </cell>
          <cell r="N18757" t="str">
            <v>7801703197</v>
          </cell>
        </row>
        <row r="18758">
          <cell r="A18758" t="str">
            <v>80170415</v>
          </cell>
          <cell r="B18758" t="str">
            <v>北京地理·王謝門庭</v>
          </cell>
          <cell r="C18758" t="str">
            <v>新京報社</v>
          </cell>
          <cell r="D18758">
            <v>130</v>
          </cell>
          <cell r="E18758">
            <v>0</v>
          </cell>
          <cell r="F18758" t="str">
            <v>平裝</v>
          </cell>
          <cell r="G18758" t="str">
            <v>當代中國</v>
          </cell>
          <cell r="H18758">
            <v>26</v>
          </cell>
          <cell r="I18758" t="str">
            <v/>
          </cell>
          <cell r="J18758" t="str">
            <v/>
          </cell>
          <cell r="K18758" t="str">
            <v/>
          </cell>
          <cell r="L18758" t="str">
            <v/>
          </cell>
          <cell r="M18758" t="str">
            <v>免稅</v>
          </cell>
          <cell r="N18758" t="str">
            <v>7801704150</v>
          </cell>
        </row>
        <row r="18759">
          <cell r="A18759" t="str">
            <v>80170417</v>
          </cell>
          <cell r="B18759" t="str">
            <v>北京地理·名家宅院</v>
          </cell>
          <cell r="C18759" t="str">
            <v>新京報社</v>
          </cell>
          <cell r="D18759">
            <v>130</v>
          </cell>
          <cell r="E18759">
            <v>0</v>
          </cell>
          <cell r="F18759" t="str">
            <v>平裝</v>
          </cell>
          <cell r="G18759" t="str">
            <v>當代中國</v>
          </cell>
          <cell r="H18759">
            <v>26</v>
          </cell>
          <cell r="I18759" t="str">
            <v/>
          </cell>
          <cell r="J18759" t="str">
            <v/>
          </cell>
          <cell r="K18759" t="str">
            <v/>
          </cell>
          <cell r="L18759" t="str">
            <v/>
          </cell>
          <cell r="M18759" t="str">
            <v>免稅</v>
          </cell>
          <cell r="N18759" t="str">
            <v>7801704177</v>
          </cell>
        </row>
        <row r="18760">
          <cell r="A18760" t="str">
            <v>80170436</v>
          </cell>
          <cell r="B18760" t="str">
            <v>趙朴初說佛</v>
          </cell>
          <cell r="C18760" t="str">
            <v>朱洪</v>
          </cell>
          <cell r="D18760">
            <v>120</v>
          </cell>
          <cell r="E18760">
            <v>0</v>
          </cell>
          <cell r="F18760" t="str">
            <v>平裝</v>
          </cell>
          <cell r="G18760" t="str">
            <v>當代中國</v>
          </cell>
          <cell r="H18760">
            <v>24</v>
          </cell>
          <cell r="I18760" t="str">
            <v/>
          </cell>
          <cell r="J18760" t="str">
            <v/>
          </cell>
          <cell r="K18760" t="str">
            <v/>
          </cell>
          <cell r="L18760" t="str">
            <v/>
          </cell>
          <cell r="M18760" t="str">
            <v>免稅</v>
          </cell>
          <cell r="N18760" t="str">
            <v>7801704363</v>
          </cell>
        </row>
        <row r="18761">
          <cell r="A18761" t="str">
            <v>80170453</v>
          </cell>
          <cell r="B18761" t="str">
            <v>季羨林談人生</v>
          </cell>
          <cell r="C18761" t="str">
            <v>季羨林</v>
          </cell>
          <cell r="D18761">
            <v>114</v>
          </cell>
          <cell r="E18761">
            <v>0</v>
          </cell>
          <cell r="F18761" t="str">
            <v>平裝</v>
          </cell>
          <cell r="G18761" t="str">
            <v>當代中國</v>
          </cell>
          <cell r="H18761">
            <v>19</v>
          </cell>
          <cell r="I18761" t="str">
            <v/>
          </cell>
          <cell r="J18761" t="str">
            <v/>
          </cell>
          <cell r="K18761" t="str">
            <v/>
          </cell>
          <cell r="L18761" t="str">
            <v/>
          </cell>
          <cell r="M18761" t="str">
            <v>免稅</v>
          </cell>
          <cell r="N18761" t="str">
            <v>7801704533</v>
          </cell>
        </row>
        <row r="18762">
          <cell r="A18762" t="str">
            <v>80170476</v>
          </cell>
          <cell r="B18762" t="str">
            <v>季羨林談讀書治學</v>
          </cell>
          <cell r="C18762" t="str">
            <v>季羨林</v>
          </cell>
          <cell r="D18762">
            <v>114</v>
          </cell>
          <cell r="E18762">
            <v>0</v>
          </cell>
          <cell r="F18762" t="str">
            <v>平裝</v>
          </cell>
          <cell r="G18762" t="str">
            <v>當代中國</v>
          </cell>
          <cell r="H18762">
            <v>19</v>
          </cell>
          <cell r="I18762" t="str">
            <v/>
          </cell>
          <cell r="J18762" t="str">
            <v/>
          </cell>
          <cell r="K18762" t="str">
            <v/>
          </cell>
          <cell r="L18762" t="str">
            <v/>
          </cell>
          <cell r="M18762" t="str">
            <v>免稅</v>
          </cell>
          <cell r="N18762" t="str">
            <v>9787801704764</v>
          </cell>
        </row>
        <row r="18763">
          <cell r="A18763" t="str">
            <v>80170485</v>
          </cell>
          <cell r="B18763" t="str">
            <v>中國皇家收藏傳奇</v>
          </cell>
          <cell r="C18763" t="str">
            <v>[美]珍昵特</v>
          </cell>
          <cell r="D18763">
            <v>125</v>
          </cell>
          <cell r="E18763">
            <v>0</v>
          </cell>
          <cell r="F18763" t="str">
            <v>平裝</v>
          </cell>
          <cell r="G18763" t="str">
            <v>當代中國</v>
          </cell>
          <cell r="H18763">
            <v>25</v>
          </cell>
          <cell r="I18763" t="str">
            <v/>
          </cell>
          <cell r="J18763" t="str">
            <v/>
          </cell>
          <cell r="K18763" t="str">
            <v/>
          </cell>
          <cell r="L18763" t="str">
            <v/>
          </cell>
          <cell r="M18763" t="str">
            <v>免稅</v>
          </cell>
          <cell r="N18763" t="str">
            <v>7801704851</v>
          </cell>
        </row>
        <row r="18764">
          <cell r="A18764" t="str">
            <v>80170496</v>
          </cell>
          <cell r="B18764" t="str">
            <v>位子決定腦子:中國歷代王朝更迭原由透析</v>
          </cell>
          <cell r="C18764" t="str">
            <v>田夫</v>
          </cell>
          <cell r="D18764">
            <v>125</v>
          </cell>
          <cell r="E18764">
            <v>0</v>
          </cell>
          <cell r="F18764" t="str">
            <v>平裝</v>
          </cell>
          <cell r="G18764" t="str">
            <v>當代中國</v>
          </cell>
          <cell r="H18764">
            <v>25</v>
          </cell>
          <cell r="I18764" t="str">
            <v/>
          </cell>
          <cell r="J18764" t="str">
            <v/>
          </cell>
          <cell r="K18764" t="str">
            <v/>
          </cell>
          <cell r="L18764" t="str">
            <v/>
          </cell>
          <cell r="M18764" t="str">
            <v>免稅</v>
          </cell>
          <cell r="N18764" t="str">
            <v>7801704967</v>
          </cell>
        </row>
        <row r="18765">
          <cell r="A18765" t="str">
            <v>80170526</v>
          </cell>
          <cell r="B18765" t="str">
            <v>國學大師之死：百年中國的文化斷裂</v>
          </cell>
          <cell r="C18765" t="str">
            <v>同道</v>
          </cell>
          <cell r="D18765">
            <v>125</v>
          </cell>
          <cell r="E18765">
            <v>0</v>
          </cell>
          <cell r="F18765" t="str">
            <v>平裝</v>
          </cell>
          <cell r="G18765" t="str">
            <v>當代中國</v>
          </cell>
          <cell r="H18765">
            <v>25</v>
          </cell>
          <cell r="I18765" t="str">
            <v/>
          </cell>
          <cell r="J18765" t="str">
            <v/>
          </cell>
          <cell r="K18765" t="str">
            <v/>
          </cell>
          <cell r="L18765" t="str">
            <v/>
          </cell>
          <cell r="M18765" t="str">
            <v>免稅</v>
          </cell>
          <cell r="N18765" t="str">
            <v>7801705262</v>
          </cell>
        </row>
        <row r="18766">
          <cell r="A18766" t="str">
            <v>80170540</v>
          </cell>
          <cell r="B18766" t="str">
            <v>季羨林談佛</v>
          </cell>
          <cell r="C18766" t="str">
            <v>季羨林</v>
          </cell>
          <cell r="D18766">
            <v>144</v>
          </cell>
          <cell r="E18766">
            <v>0</v>
          </cell>
          <cell r="F18766" t="str">
            <v>平裝</v>
          </cell>
          <cell r="G18766" t="str">
            <v>當代中國</v>
          </cell>
          <cell r="H18766">
            <v>24</v>
          </cell>
          <cell r="I18766" t="str">
            <v/>
          </cell>
          <cell r="J18766" t="str">
            <v/>
          </cell>
          <cell r="K18766" t="str">
            <v/>
          </cell>
          <cell r="L18766" t="str">
            <v/>
          </cell>
          <cell r="M18766" t="str">
            <v>免稅</v>
          </cell>
          <cell r="N18766" t="str">
            <v>9787801705402</v>
          </cell>
        </row>
        <row r="18767">
          <cell r="A18767" t="str">
            <v>80170547</v>
          </cell>
          <cell r="B18767" t="str">
            <v>什剎海的民人故居紀念館</v>
          </cell>
          <cell r="C18767" t="str">
            <v>編委</v>
          </cell>
          <cell r="D18767">
            <v>144</v>
          </cell>
          <cell r="E18767">
            <v>0</v>
          </cell>
          <cell r="F18767" t="str">
            <v>平裝</v>
          </cell>
          <cell r="G18767" t="str">
            <v>當代中國</v>
          </cell>
          <cell r="H18767">
            <v>24</v>
          </cell>
          <cell r="I18767" t="str">
            <v/>
          </cell>
          <cell r="J18767" t="str">
            <v/>
          </cell>
          <cell r="K18767" t="str">
            <v/>
          </cell>
          <cell r="L18767" t="str">
            <v/>
          </cell>
          <cell r="M18767" t="str">
            <v>免稅</v>
          </cell>
          <cell r="N18767" t="str">
            <v>9787801705471</v>
          </cell>
        </row>
        <row r="18768">
          <cell r="A18768" t="str">
            <v>80170559</v>
          </cell>
          <cell r="B18768" t="str">
            <v>十一世紀的王安石:一個政治家的進退之路</v>
          </cell>
          <cell r="C18768" t="str">
            <v>徐文明</v>
          </cell>
          <cell r="D18768">
            <v>110</v>
          </cell>
          <cell r="E18768">
            <v>0</v>
          </cell>
          <cell r="F18768" t="str">
            <v>平裝</v>
          </cell>
          <cell r="G18768" t="str">
            <v>當代中國</v>
          </cell>
          <cell r="H18768">
            <v>22</v>
          </cell>
          <cell r="I18768" t="str">
            <v/>
          </cell>
          <cell r="J18768" t="str">
            <v/>
          </cell>
          <cell r="K18768" t="str">
            <v/>
          </cell>
          <cell r="L18768" t="str">
            <v/>
          </cell>
          <cell r="M18768" t="str">
            <v>免稅</v>
          </cell>
          <cell r="N18768" t="str">
            <v>9787801705594</v>
          </cell>
        </row>
        <row r="18769">
          <cell r="A18769" t="str">
            <v>80170560</v>
          </cell>
          <cell r="B18769" t="str">
            <v>中國的品格</v>
          </cell>
          <cell r="C18769" t="str">
            <v>樓宇烈</v>
          </cell>
          <cell r="D18769">
            <v>110</v>
          </cell>
          <cell r="E18769">
            <v>0</v>
          </cell>
          <cell r="F18769" t="str">
            <v>平裝</v>
          </cell>
          <cell r="G18769" t="str">
            <v>當代中國</v>
          </cell>
          <cell r="H18769">
            <v>22</v>
          </cell>
          <cell r="I18769" t="str">
            <v/>
          </cell>
          <cell r="J18769" t="str">
            <v/>
          </cell>
          <cell r="K18769" t="str">
            <v/>
          </cell>
          <cell r="L18769" t="str">
            <v/>
          </cell>
          <cell r="M18769" t="str">
            <v>免稅</v>
          </cell>
          <cell r="N18769" t="str">
            <v>9787801705600</v>
          </cell>
        </row>
        <row r="18770">
          <cell r="A18770" t="str">
            <v>80170566</v>
          </cell>
          <cell r="B18770" t="str">
            <v>季羨林談寫作</v>
          </cell>
          <cell r="C18770" t="str">
            <v>季羨林</v>
          </cell>
          <cell r="D18770">
            <v>108</v>
          </cell>
          <cell r="E18770">
            <v>0</v>
          </cell>
          <cell r="F18770" t="str">
            <v>平裝</v>
          </cell>
          <cell r="G18770" t="str">
            <v>當代中國</v>
          </cell>
          <cell r="H18770">
            <v>18</v>
          </cell>
          <cell r="I18770" t="str">
            <v/>
          </cell>
          <cell r="J18770" t="str">
            <v/>
          </cell>
          <cell r="K18770" t="str">
            <v/>
          </cell>
          <cell r="L18770" t="str">
            <v/>
          </cell>
          <cell r="M18770" t="str">
            <v>免稅</v>
          </cell>
          <cell r="N18770" t="str">
            <v>9787801705662</v>
          </cell>
        </row>
        <row r="18771">
          <cell r="A18771" t="str">
            <v>80170576</v>
          </cell>
          <cell r="B18771" t="str">
            <v>江湖行當</v>
          </cell>
          <cell r="C18771" t="str">
            <v>連闊如</v>
          </cell>
          <cell r="D18771">
            <v>120</v>
          </cell>
          <cell r="E18771">
            <v>0</v>
          </cell>
          <cell r="F18771" t="str">
            <v>平裝</v>
          </cell>
          <cell r="G18771" t="str">
            <v>當代中國</v>
          </cell>
          <cell r="H18771">
            <v>24</v>
          </cell>
          <cell r="I18771" t="str">
            <v/>
          </cell>
          <cell r="J18771" t="str">
            <v/>
          </cell>
          <cell r="K18771" t="str">
            <v/>
          </cell>
          <cell r="L18771" t="str">
            <v/>
          </cell>
          <cell r="M18771" t="str">
            <v>免稅</v>
          </cell>
          <cell r="N18771" t="str">
            <v>7801705769</v>
          </cell>
        </row>
        <row r="18772">
          <cell r="A18772" t="str">
            <v>80170580</v>
          </cell>
          <cell r="B18772" t="str">
            <v>五大家說儒</v>
          </cell>
          <cell r="C18772" t="str">
            <v>蔡德貴</v>
          </cell>
          <cell r="D18772">
            <v>130</v>
          </cell>
          <cell r="E18772">
            <v>0</v>
          </cell>
          <cell r="F18772" t="str">
            <v>平裝</v>
          </cell>
          <cell r="G18772" t="str">
            <v>當代中國</v>
          </cell>
          <cell r="H18772">
            <v>26</v>
          </cell>
          <cell r="I18772" t="str">
            <v/>
          </cell>
          <cell r="J18772" t="str">
            <v/>
          </cell>
          <cell r="K18772" t="str">
            <v/>
          </cell>
          <cell r="L18772" t="str">
            <v/>
          </cell>
          <cell r="M18772" t="str">
            <v>免稅</v>
          </cell>
          <cell r="N18772" t="str">
            <v>9787801705808</v>
          </cell>
        </row>
        <row r="18773">
          <cell r="A18773" t="str">
            <v>80170584</v>
          </cell>
          <cell r="B18773" t="str">
            <v>大道顯隱:李經梧太極人生</v>
          </cell>
          <cell r="C18773" t="str">
            <v>梅墨生</v>
          </cell>
          <cell r="D18773">
            <v>140</v>
          </cell>
          <cell r="E18773">
            <v>0</v>
          </cell>
          <cell r="F18773" t="str">
            <v>平裝</v>
          </cell>
          <cell r="G18773" t="str">
            <v>當代中國</v>
          </cell>
          <cell r="H18773">
            <v>28</v>
          </cell>
          <cell r="I18773" t="str">
            <v/>
          </cell>
          <cell r="J18773" t="str">
            <v/>
          </cell>
          <cell r="K18773" t="str">
            <v/>
          </cell>
          <cell r="L18773" t="str">
            <v/>
          </cell>
          <cell r="M18773" t="str">
            <v>免稅</v>
          </cell>
          <cell r="N18773" t="str">
            <v>9787801705846</v>
          </cell>
        </row>
        <row r="18774">
          <cell r="A18774" t="str">
            <v>80170590</v>
          </cell>
          <cell r="B18774" t="str">
            <v>日落圓明園</v>
          </cell>
          <cell r="C18774" t="str">
            <v>范偉金鐵木</v>
          </cell>
          <cell r="D18774">
            <v>110</v>
          </cell>
          <cell r="E18774">
            <v>0</v>
          </cell>
          <cell r="F18774" t="str">
            <v>平裝</v>
          </cell>
          <cell r="G18774" t="str">
            <v>當代中國</v>
          </cell>
          <cell r="H18774">
            <v>22</v>
          </cell>
          <cell r="I18774" t="str">
            <v/>
          </cell>
          <cell r="J18774" t="str">
            <v/>
          </cell>
          <cell r="K18774" t="str">
            <v/>
          </cell>
          <cell r="L18774" t="str">
            <v/>
          </cell>
          <cell r="M18774" t="str">
            <v>免稅</v>
          </cell>
          <cell r="N18774" t="str">
            <v>9787801705907</v>
          </cell>
        </row>
        <row r="18775">
          <cell r="A18775" t="str">
            <v>80170595</v>
          </cell>
          <cell r="B18775" t="str">
            <v>季羨林談翻譯</v>
          </cell>
          <cell r="C18775" t="str">
            <v>季羨林</v>
          </cell>
          <cell r="D18775">
            <v>95</v>
          </cell>
          <cell r="E18775">
            <v>0</v>
          </cell>
          <cell r="F18775" t="str">
            <v>平裝</v>
          </cell>
          <cell r="G18775" t="str">
            <v>當代中國</v>
          </cell>
          <cell r="H18775">
            <v>19</v>
          </cell>
          <cell r="I18775" t="str">
            <v/>
          </cell>
          <cell r="J18775" t="str">
            <v/>
          </cell>
          <cell r="K18775" t="str">
            <v/>
          </cell>
          <cell r="L18775" t="str">
            <v/>
          </cell>
          <cell r="M18775" t="str">
            <v>免稅</v>
          </cell>
          <cell r="N18775" t="str">
            <v>9787801705952</v>
          </cell>
        </row>
        <row r="18776">
          <cell r="A18776" t="str">
            <v>80170596</v>
          </cell>
          <cell r="B18776" t="str">
            <v>狐鬼與人間：解讀奇書 聊齋志異</v>
          </cell>
          <cell r="C18776" t="str">
            <v>馬瑞芳</v>
          </cell>
          <cell r="D18776">
            <v>145</v>
          </cell>
          <cell r="E18776">
            <v>0</v>
          </cell>
          <cell r="F18776" t="str">
            <v>平裝</v>
          </cell>
          <cell r="G18776" t="str">
            <v>當代中國</v>
          </cell>
          <cell r="H18776">
            <v>29</v>
          </cell>
          <cell r="I18776" t="str">
            <v/>
          </cell>
          <cell r="J18776" t="str">
            <v/>
          </cell>
          <cell r="K18776" t="str">
            <v/>
          </cell>
          <cell r="L18776" t="str">
            <v/>
          </cell>
          <cell r="M18776" t="str">
            <v>免稅</v>
          </cell>
          <cell r="N18776" t="str">
            <v>9787801705969</v>
          </cell>
        </row>
        <row r="18777">
          <cell r="A18777" t="str">
            <v>80170599</v>
          </cell>
          <cell r="B18777" t="str">
            <v>1949年後的梁漱溟</v>
          </cell>
          <cell r="C18777" t="str">
            <v>汪東林</v>
          </cell>
          <cell r="D18777">
            <v>138</v>
          </cell>
          <cell r="E18777">
            <v>0</v>
          </cell>
          <cell r="F18777" t="str">
            <v>平裝</v>
          </cell>
          <cell r="G18777" t="str">
            <v>當代中國</v>
          </cell>
          <cell r="H18777">
            <v>23</v>
          </cell>
          <cell r="I18777" t="str">
            <v/>
          </cell>
          <cell r="J18777" t="str">
            <v/>
          </cell>
          <cell r="K18777" t="str">
            <v/>
          </cell>
          <cell r="L18777" t="str">
            <v/>
          </cell>
          <cell r="M18777" t="str">
            <v>免稅</v>
          </cell>
          <cell r="N18777" t="str">
            <v>9787801705990</v>
          </cell>
        </row>
        <row r="18778">
          <cell r="A18778" t="str">
            <v>80170606</v>
          </cell>
          <cell r="B18778" t="str">
            <v>京城四大名醫</v>
          </cell>
          <cell r="C18778" t="str">
            <v>徐懷謙</v>
          </cell>
          <cell r="D18778">
            <v>110</v>
          </cell>
          <cell r="E18778">
            <v>0</v>
          </cell>
          <cell r="F18778" t="str">
            <v>平裝</v>
          </cell>
          <cell r="G18778" t="str">
            <v>當代中國</v>
          </cell>
          <cell r="H18778">
            <v>22</v>
          </cell>
          <cell r="I18778" t="str">
            <v/>
          </cell>
          <cell r="J18778" t="str">
            <v/>
          </cell>
          <cell r="K18778" t="str">
            <v/>
          </cell>
          <cell r="L18778" t="str">
            <v/>
          </cell>
          <cell r="M18778" t="str">
            <v>免稅</v>
          </cell>
          <cell r="N18778" t="str">
            <v>7801706064</v>
          </cell>
        </row>
        <row r="18779">
          <cell r="A18779" t="str">
            <v>80170611</v>
          </cell>
          <cell r="B18779" t="str">
            <v>季羨林談人生（珍藏本）</v>
          </cell>
          <cell r="C18779" t="str">
            <v>季羨林</v>
          </cell>
          <cell r="D18779">
            <v>145</v>
          </cell>
          <cell r="E18779">
            <v>0</v>
          </cell>
          <cell r="F18779" t="str">
            <v>平裝</v>
          </cell>
          <cell r="G18779" t="str">
            <v>當代中國</v>
          </cell>
          <cell r="H18779">
            <v>29</v>
          </cell>
          <cell r="I18779" t="str">
            <v/>
          </cell>
          <cell r="J18779" t="str">
            <v/>
          </cell>
          <cell r="K18779" t="str">
            <v/>
          </cell>
          <cell r="L18779" t="str">
            <v/>
          </cell>
          <cell r="M18779" t="str">
            <v>免稅</v>
          </cell>
          <cell r="N18779" t="str">
            <v>7801706110</v>
          </cell>
        </row>
        <row r="18780">
          <cell r="A18780" t="str">
            <v>80170612</v>
          </cell>
          <cell r="B18780" t="str">
            <v>大唐第一古惑仔李白實錄</v>
          </cell>
          <cell r="C18780" t="str">
            <v>檀作文</v>
          </cell>
          <cell r="D18780">
            <v>125</v>
          </cell>
          <cell r="E18780">
            <v>0</v>
          </cell>
          <cell r="F18780" t="str">
            <v>平裝</v>
          </cell>
          <cell r="G18780" t="str">
            <v>當代中國</v>
          </cell>
          <cell r="H18780">
            <v>25</v>
          </cell>
          <cell r="I18780" t="str">
            <v/>
          </cell>
          <cell r="J18780" t="str">
            <v/>
          </cell>
          <cell r="K18780" t="str">
            <v/>
          </cell>
          <cell r="L18780" t="str">
            <v/>
          </cell>
          <cell r="M18780" t="str">
            <v>免稅</v>
          </cell>
          <cell r="N18780" t="str">
            <v>9787801706126</v>
          </cell>
        </row>
        <row r="18781">
          <cell r="A18781" t="str">
            <v>80170613</v>
          </cell>
          <cell r="B18781" t="str">
            <v>中國佛教建築寺院講座</v>
          </cell>
          <cell r="C18781" t="str">
            <v>張馭寰</v>
          </cell>
          <cell r="D18781">
            <v>414</v>
          </cell>
          <cell r="E18781">
            <v>0</v>
          </cell>
          <cell r="F18781" t="str">
            <v>平裝</v>
          </cell>
          <cell r="G18781" t="str">
            <v>當代中國</v>
          </cell>
          <cell r="H18781">
            <v>69</v>
          </cell>
          <cell r="I18781" t="str">
            <v/>
          </cell>
          <cell r="J18781" t="str">
            <v/>
          </cell>
          <cell r="K18781" t="str">
            <v/>
          </cell>
          <cell r="L18781" t="str">
            <v/>
          </cell>
          <cell r="M18781" t="str">
            <v>免稅</v>
          </cell>
          <cell r="N18781" t="str">
            <v>9787801706133</v>
          </cell>
        </row>
        <row r="18782">
          <cell r="A18782" t="str">
            <v>80170614</v>
          </cell>
          <cell r="B18782" t="str">
            <v>燙手的江山:閒話五代十國</v>
          </cell>
          <cell r="C18782" t="str">
            <v>綦彥臣</v>
          </cell>
          <cell r="D18782">
            <v>135</v>
          </cell>
          <cell r="E18782">
            <v>0</v>
          </cell>
          <cell r="F18782" t="str">
            <v>平裝</v>
          </cell>
          <cell r="G18782" t="str">
            <v>當代中國</v>
          </cell>
          <cell r="H18782">
            <v>27</v>
          </cell>
          <cell r="I18782" t="str">
            <v/>
          </cell>
          <cell r="J18782" t="str">
            <v/>
          </cell>
          <cell r="K18782" t="str">
            <v/>
          </cell>
          <cell r="L18782" t="str">
            <v/>
          </cell>
          <cell r="M18782" t="str">
            <v>免稅</v>
          </cell>
          <cell r="N18782" t="str">
            <v>9787801706140</v>
          </cell>
        </row>
        <row r="18783">
          <cell r="A18783" t="str">
            <v>80170618</v>
          </cell>
          <cell r="B18783" t="str">
            <v>紅樓鴛鴦譜</v>
          </cell>
          <cell r="C18783" t="str">
            <v>唐明文</v>
          </cell>
          <cell r="D18783">
            <v>144</v>
          </cell>
          <cell r="E18783">
            <v>0</v>
          </cell>
          <cell r="F18783" t="str">
            <v>平裝</v>
          </cell>
          <cell r="G18783" t="str">
            <v>當代中國</v>
          </cell>
          <cell r="H18783">
            <v>28.8</v>
          </cell>
          <cell r="I18783" t="str">
            <v/>
          </cell>
          <cell r="J18783" t="str">
            <v/>
          </cell>
          <cell r="K18783" t="str">
            <v/>
          </cell>
          <cell r="L18783" t="str">
            <v/>
          </cell>
          <cell r="M18783" t="str">
            <v>免稅</v>
          </cell>
          <cell r="N18783" t="str">
            <v>9787801706188</v>
          </cell>
        </row>
        <row r="18784">
          <cell r="A18784" t="str">
            <v>80170621</v>
          </cell>
          <cell r="B18784" t="str">
            <v>狂與狷：放達與隱逸的中國名士</v>
          </cell>
          <cell r="C18784" t="str">
            <v>周淑蘭</v>
          </cell>
          <cell r="D18784">
            <v>150</v>
          </cell>
          <cell r="E18784">
            <v>0</v>
          </cell>
          <cell r="F18784" t="str">
            <v>平裝</v>
          </cell>
          <cell r="G18784" t="str">
            <v>當代中國</v>
          </cell>
          <cell r="H18784">
            <v>30</v>
          </cell>
          <cell r="I18784" t="str">
            <v/>
          </cell>
          <cell r="J18784" t="str">
            <v/>
          </cell>
          <cell r="K18784" t="str">
            <v/>
          </cell>
          <cell r="L18784" t="str">
            <v/>
          </cell>
          <cell r="M18784" t="str">
            <v>免稅</v>
          </cell>
          <cell r="N18784" t="str">
            <v>9787801706218</v>
          </cell>
        </row>
        <row r="18785">
          <cell r="A18785" t="str">
            <v>80170648</v>
          </cell>
          <cell r="B18785" t="str">
            <v>什剎海的王宮府邸</v>
          </cell>
          <cell r="C18785" t="str">
            <v>編委</v>
          </cell>
          <cell r="D18785">
            <v>150</v>
          </cell>
          <cell r="E18785">
            <v>0</v>
          </cell>
          <cell r="F18785" t="str">
            <v>平裝</v>
          </cell>
          <cell r="G18785" t="str">
            <v>當代中國</v>
          </cell>
          <cell r="H18785">
            <v>25</v>
          </cell>
          <cell r="I18785" t="str">
            <v/>
          </cell>
          <cell r="J18785" t="str">
            <v/>
          </cell>
          <cell r="K18785" t="str">
            <v/>
          </cell>
          <cell r="L18785" t="str">
            <v/>
          </cell>
          <cell r="M18785" t="str">
            <v>免稅</v>
          </cell>
          <cell r="N18785" t="str">
            <v>9787801706485</v>
          </cell>
        </row>
        <row r="18786">
          <cell r="A18786" t="str">
            <v>80170652</v>
          </cell>
          <cell r="B18786" t="str">
            <v>江南貢院</v>
          </cell>
          <cell r="C18786" t="str">
            <v>肖振才</v>
          </cell>
          <cell r="D18786">
            <v>135</v>
          </cell>
          <cell r="E18786">
            <v>0</v>
          </cell>
          <cell r="F18786" t="str">
            <v>平裝</v>
          </cell>
          <cell r="G18786" t="str">
            <v>當代中國</v>
          </cell>
          <cell r="H18786">
            <v>27</v>
          </cell>
          <cell r="I18786" t="str">
            <v/>
          </cell>
          <cell r="J18786" t="str">
            <v/>
          </cell>
          <cell r="K18786" t="str">
            <v/>
          </cell>
          <cell r="L18786" t="str">
            <v/>
          </cell>
          <cell r="M18786" t="str">
            <v>免稅</v>
          </cell>
          <cell r="N18786" t="str">
            <v>9787801706522</v>
          </cell>
        </row>
        <row r="18787">
          <cell r="A18787" t="str">
            <v>80170668</v>
          </cell>
          <cell r="B18787" t="str">
            <v>歷史給誰來釀酒－湘湘才子品讀曾國藩</v>
          </cell>
          <cell r="C18787" t="str">
            <v>劉緒義</v>
          </cell>
          <cell r="D18787">
            <v>168</v>
          </cell>
          <cell r="E18787">
            <v>0</v>
          </cell>
          <cell r="F18787" t="str">
            <v>平裝</v>
          </cell>
          <cell r="G18787" t="str">
            <v>當代中國</v>
          </cell>
          <cell r="H18787">
            <v>28</v>
          </cell>
          <cell r="I18787" t="str">
            <v/>
          </cell>
          <cell r="J18787" t="str">
            <v/>
          </cell>
          <cell r="K18787" t="str">
            <v/>
          </cell>
          <cell r="L18787" t="str">
            <v/>
          </cell>
          <cell r="M18787" t="str">
            <v>免稅</v>
          </cell>
          <cell r="N18787" t="str">
            <v>9787801706683</v>
          </cell>
        </row>
        <row r="18788">
          <cell r="A18788" t="str">
            <v>80170688</v>
          </cell>
          <cell r="B18788" t="str">
            <v>執王法:中國古代帝王與法官</v>
          </cell>
          <cell r="C18788" t="str">
            <v>郭建</v>
          </cell>
          <cell r="D18788">
            <v>140</v>
          </cell>
          <cell r="E18788">
            <v>0</v>
          </cell>
          <cell r="F18788" t="str">
            <v>平裝</v>
          </cell>
          <cell r="G18788" t="str">
            <v>當代中國</v>
          </cell>
          <cell r="H18788">
            <v>28</v>
          </cell>
          <cell r="I18788" t="str">
            <v/>
          </cell>
          <cell r="J18788" t="str">
            <v/>
          </cell>
          <cell r="K18788" t="str">
            <v/>
          </cell>
          <cell r="L18788" t="str">
            <v/>
          </cell>
          <cell r="M18788" t="str">
            <v>免稅</v>
          </cell>
          <cell r="N18788" t="str">
            <v>9787801706881</v>
          </cell>
        </row>
        <row r="18789">
          <cell r="A18789" t="str">
            <v>80170689</v>
          </cell>
          <cell r="B18789" t="str">
            <v>什剎海的民俗風情</v>
          </cell>
          <cell r="C18789" t="str">
            <v>編委</v>
          </cell>
          <cell r="D18789">
            <v>138</v>
          </cell>
          <cell r="E18789">
            <v>0</v>
          </cell>
          <cell r="F18789" t="str">
            <v>平裝</v>
          </cell>
          <cell r="G18789" t="str">
            <v>當代中國</v>
          </cell>
          <cell r="H18789">
            <v>23</v>
          </cell>
          <cell r="I18789" t="str">
            <v/>
          </cell>
          <cell r="J18789" t="str">
            <v/>
          </cell>
          <cell r="K18789" t="str">
            <v/>
          </cell>
          <cell r="L18789" t="str">
            <v/>
          </cell>
          <cell r="M18789" t="str">
            <v>免稅</v>
          </cell>
          <cell r="N18789" t="str">
            <v>9787801706898</v>
          </cell>
        </row>
        <row r="18790">
          <cell r="A18790" t="str">
            <v>80170698</v>
          </cell>
          <cell r="B18790" t="str">
            <v>什剎海的傳說和故事</v>
          </cell>
          <cell r="C18790" t="str">
            <v>編委</v>
          </cell>
          <cell r="D18790">
            <v>138</v>
          </cell>
          <cell r="E18790">
            <v>0</v>
          </cell>
          <cell r="F18790" t="str">
            <v>平裝</v>
          </cell>
          <cell r="G18790" t="str">
            <v>當代中國</v>
          </cell>
          <cell r="H18790">
            <v>23</v>
          </cell>
          <cell r="I18790" t="str">
            <v/>
          </cell>
          <cell r="J18790" t="str">
            <v/>
          </cell>
          <cell r="K18790" t="str">
            <v/>
          </cell>
          <cell r="L18790" t="str">
            <v/>
          </cell>
          <cell r="M18790" t="str">
            <v>免稅</v>
          </cell>
          <cell r="N18790" t="str">
            <v>9787801706980</v>
          </cell>
        </row>
        <row r="18791">
          <cell r="A18791" t="str">
            <v>80170709</v>
          </cell>
          <cell r="B18791" t="str">
            <v>刀與筆：東漢文人、外戚、宦官的三角鬥爭</v>
          </cell>
          <cell r="C18791" t="str">
            <v>.彥臣</v>
          </cell>
          <cell r="D18791">
            <v>140</v>
          </cell>
          <cell r="E18791">
            <v>0</v>
          </cell>
          <cell r="F18791" t="str">
            <v>平裝</v>
          </cell>
          <cell r="G18791" t="str">
            <v>當代中國</v>
          </cell>
          <cell r="H18791">
            <v>28</v>
          </cell>
          <cell r="I18791" t="str">
            <v/>
          </cell>
          <cell r="J18791" t="str">
            <v/>
          </cell>
          <cell r="K18791" t="str">
            <v/>
          </cell>
          <cell r="L18791" t="str">
            <v/>
          </cell>
          <cell r="M18791" t="str">
            <v>免稅</v>
          </cell>
          <cell r="N18791" t="str">
            <v>9787801707093</v>
          </cell>
        </row>
        <row r="18792">
          <cell r="A18792" t="str">
            <v>80170713</v>
          </cell>
          <cell r="B18792" t="str">
            <v>伏藏-探尋西藏千年文化的信仰之旅</v>
          </cell>
          <cell r="C18792" t="str">
            <v>崔憶</v>
          </cell>
          <cell r="D18792">
            <v>408</v>
          </cell>
          <cell r="E18792">
            <v>0</v>
          </cell>
          <cell r="F18792" t="str">
            <v>平裝</v>
          </cell>
          <cell r="G18792" t="str">
            <v>當代中國</v>
          </cell>
          <cell r="H18792">
            <v>68</v>
          </cell>
          <cell r="I18792" t="str">
            <v/>
          </cell>
          <cell r="J18792" t="str">
            <v/>
          </cell>
          <cell r="K18792" t="str">
            <v/>
          </cell>
          <cell r="L18792" t="str">
            <v/>
          </cell>
          <cell r="M18792" t="str">
            <v>免稅</v>
          </cell>
          <cell r="N18792" t="str">
            <v>9787801707130</v>
          </cell>
        </row>
        <row r="18793">
          <cell r="A18793" t="str">
            <v>80170721</v>
          </cell>
          <cell r="B18793" t="str">
            <v>東食西漸</v>
          </cell>
          <cell r="C18793" t="str">
            <v>羅伯茨</v>
          </cell>
          <cell r="D18793">
            <v>168</v>
          </cell>
          <cell r="E18793">
            <v>0</v>
          </cell>
          <cell r="F18793" t="str">
            <v>平裝</v>
          </cell>
          <cell r="G18793" t="str">
            <v>當代中國</v>
          </cell>
          <cell r="H18793">
            <v>28</v>
          </cell>
          <cell r="I18793" t="str">
            <v/>
          </cell>
          <cell r="J18793" t="str">
            <v/>
          </cell>
          <cell r="K18793" t="str">
            <v/>
          </cell>
          <cell r="L18793" t="str">
            <v/>
          </cell>
          <cell r="M18793" t="str">
            <v>免稅</v>
          </cell>
          <cell r="N18793" t="str">
            <v>9787801707215</v>
          </cell>
        </row>
        <row r="18794">
          <cell r="A18794" t="str">
            <v>80170727</v>
          </cell>
          <cell r="B18794" t="str">
            <v>京劇的知性之旅　</v>
          </cell>
          <cell r="C18794" t="str">
            <v>徐城北</v>
          </cell>
          <cell r="D18794">
            <v>288</v>
          </cell>
          <cell r="E18794">
            <v>0</v>
          </cell>
          <cell r="F18794" t="str">
            <v>平裝</v>
          </cell>
          <cell r="G18794" t="str">
            <v>當代中國</v>
          </cell>
          <cell r="H18794">
            <v>48</v>
          </cell>
          <cell r="I18794" t="str">
            <v/>
          </cell>
          <cell r="J18794" t="str">
            <v/>
          </cell>
          <cell r="K18794" t="str">
            <v/>
          </cell>
          <cell r="L18794" t="str">
            <v/>
          </cell>
          <cell r="M18794" t="str">
            <v>免稅</v>
          </cell>
          <cell r="N18794" t="str">
            <v>9787801707277</v>
          </cell>
        </row>
        <row r="18795">
          <cell r="A18795" t="str">
            <v>80170728</v>
          </cell>
          <cell r="B18795" t="str">
            <v>名畫傳奇 : 中國古代繪畫背後的故事</v>
          </cell>
          <cell r="C18795" t="str">
            <v>李福順主編</v>
          </cell>
          <cell r="D18795">
            <v>294</v>
          </cell>
          <cell r="E18795">
            <v>0</v>
          </cell>
          <cell r="F18795" t="str">
            <v>平裝</v>
          </cell>
          <cell r="G18795" t="str">
            <v>當代中國</v>
          </cell>
          <cell r="H18795">
            <v>49</v>
          </cell>
          <cell r="I18795" t="str">
            <v/>
          </cell>
          <cell r="J18795" t="str">
            <v/>
          </cell>
          <cell r="K18795" t="str">
            <v/>
          </cell>
          <cell r="L18795" t="str">
            <v/>
          </cell>
          <cell r="M18795" t="str">
            <v>免稅</v>
          </cell>
          <cell r="N18795" t="str">
            <v>9787801707284</v>
          </cell>
        </row>
        <row r="18796">
          <cell r="A18796" t="str">
            <v>80170732</v>
          </cell>
          <cell r="B18796" t="str">
            <v>中國京劇(符號中國系列)</v>
          </cell>
          <cell r="C18796" t="str">
            <v>莫麗芸</v>
          </cell>
          <cell r="D18796">
            <v>170</v>
          </cell>
          <cell r="E18796">
            <v>0</v>
          </cell>
          <cell r="F18796" t="str">
            <v>平裝</v>
          </cell>
          <cell r="G18796" t="str">
            <v>當代中國</v>
          </cell>
          <cell r="H18796">
            <v>34</v>
          </cell>
          <cell r="I18796" t="str">
            <v/>
          </cell>
          <cell r="J18796" t="str">
            <v/>
          </cell>
          <cell r="K18796" t="str">
            <v/>
          </cell>
          <cell r="L18796" t="str">
            <v/>
          </cell>
          <cell r="M18796" t="str">
            <v>免稅</v>
          </cell>
          <cell r="N18796" t="str">
            <v>9787801707321</v>
          </cell>
        </row>
        <row r="18797">
          <cell r="A18797" t="str">
            <v>80170733</v>
          </cell>
          <cell r="B18797" t="str">
            <v>中國書法(符號中國系列)</v>
          </cell>
          <cell r="C18797" t="str">
            <v>于樂</v>
          </cell>
          <cell r="D18797">
            <v>180</v>
          </cell>
          <cell r="E18797">
            <v>0</v>
          </cell>
          <cell r="F18797" t="str">
            <v>平裝</v>
          </cell>
          <cell r="G18797" t="str">
            <v>當代中國</v>
          </cell>
          <cell r="H18797">
            <v>36</v>
          </cell>
          <cell r="I18797" t="str">
            <v/>
          </cell>
          <cell r="J18797" t="str">
            <v/>
          </cell>
          <cell r="K18797" t="str">
            <v/>
          </cell>
          <cell r="L18797" t="str">
            <v/>
          </cell>
          <cell r="M18797" t="str">
            <v>免稅</v>
          </cell>
          <cell r="N18797" t="str">
            <v>9787801707338</v>
          </cell>
        </row>
        <row r="18798">
          <cell r="A18798" t="str">
            <v>80170734</v>
          </cell>
          <cell r="B18798" t="str">
            <v>中國印(符號中國系列)</v>
          </cell>
          <cell r="C18798" t="str">
            <v>韋佳</v>
          </cell>
          <cell r="D18798">
            <v>180</v>
          </cell>
          <cell r="E18798">
            <v>0</v>
          </cell>
          <cell r="F18798" t="str">
            <v>平裝</v>
          </cell>
          <cell r="G18798" t="str">
            <v>當代中國</v>
          </cell>
          <cell r="H18798">
            <v>36</v>
          </cell>
          <cell r="I18798" t="str">
            <v/>
          </cell>
          <cell r="J18798" t="str">
            <v/>
          </cell>
          <cell r="K18798" t="str">
            <v/>
          </cell>
          <cell r="L18798" t="str">
            <v/>
          </cell>
          <cell r="M18798" t="str">
            <v>免稅</v>
          </cell>
          <cell r="N18798" t="str">
            <v>9787801707345</v>
          </cell>
        </row>
        <row r="18799">
          <cell r="A18799" t="str">
            <v>80170735</v>
          </cell>
          <cell r="B18799" t="str">
            <v>中國園林(符號中國系列)</v>
          </cell>
          <cell r="C18799" t="str">
            <v>呂明偉</v>
          </cell>
          <cell r="D18799">
            <v>180</v>
          </cell>
          <cell r="E18799">
            <v>0</v>
          </cell>
          <cell r="F18799" t="str">
            <v>平裝</v>
          </cell>
          <cell r="G18799" t="str">
            <v>當代中國</v>
          </cell>
          <cell r="H18799">
            <v>36</v>
          </cell>
          <cell r="I18799" t="str">
            <v/>
          </cell>
          <cell r="J18799" t="str">
            <v/>
          </cell>
          <cell r="K18799" t="str">
            <v/>
          </cell>
          <cell r="L18799" t="str">
            <v/>
          </cell>
          <cell r="M18799" t="str">
            <v>免稅</v>
          </cell>
          <cell r="N18799" t="str">
            <v>9787801707352</v>
          </cell>
        </row>
        <row r="18800">
          <cell r="A18800" t="str">
            <v>80170737</v>
          </cell>
          <cell r="B18800" t="str">
            <v>旗袍(符號中國系列)</v>
          </cell>
          <cell r="C18800" t="str">
            <v>江南等</v>
          </cell>
          <cell r="D18800">
            <v>180</v>
          </cell>
          <cell r="E18800">
            <v>0</v>
          </cell>
          <cell r="F18800" t="str">
            <v>平裝</v>
          </cell>
          <cell r="G18800" t="str">
            <v>當代中國</v>
          </cell>
          <cell r="H18800">
            <v>36</v>
          </cell>
          <cell r="I18800" t="str">
            <v/>
          </cell>
          <cell r="J18800" t="str">
            <v/>
          </cell>
          <cell r="K18800" t="str">
            <v/>
          </cell>
          <cell r="L18800" t="str">
            <v/>
          </cell>
          <cell r="M18800" t="str">
            <v>免稅</v>
          </cell>
          <cell r="N18800" t="str">
            <v>9787801707376</v>
          </cell>
        </row>
        <row r="18801">
          <cell r="A18801" t="str">
            <v>80170738</v>
          </cell>
          <cell r="B18801" t="str">
            <v>大清帝國最後十年:清末新政始末</v>
          </cell>
          <cell r="C18801" t="str">
            <v>李剛</v>
          </cell>
          <cell r="D18801">
            <v>175</v>
          </cell>
          <cell r="E18801">
            <v>0</v>
          </cell>
          <cell r="F18801" t="str">
            <v>平裝</v>
          </cell>
          <cell r="G18801" t="str">
            <v>當代中國</v>
          </cell>
          <cell r="H18801">
            <v>35</v>
          </cell>
          <cell r="I18801" t="str">
            <v/>
          </cell>
          <cell r="J18801" t="str">
            <v/>
          </cell>
          <cell r="K18801" t="str">
            <v/>
          </cell>
          <cell r="L18801" t="str">
            <v/>
          </cell>
          <cell r="M18801" t="str">
            <v>免稅</v>
          </cell>
          <cell r="N18801" t="str">
            <v>9787801707383</v>
          </cell>
        </row>
        <row r="18802">
          <cell r="A18802" t="str">
            <v>80170740</v>
          </cell>
          <cell r="B18802" t="str">
            <v>古人的天秤 : 中國古典名著中的法律文化</v>
          </cell>
          <cell r="C18802" t="str">
            <v>郭建著</v>
          </cell>
          <cell r="D18802">
            <v>120</v>
          </cell>
          <cell r="E18802">
            <v>1</v>
          </cell>
          <cell r="F18802" t="str">
            <v>平裝</v>
          </cell>
          <cell r="G18802" t="str">
            <v>當代中國</v>
          </cell>
          <cell r="H18802">
            <v>20</v>
          </cell>
          <cell r="I18802" t="str">
            <v/>
          </cell>
          <cell r="J18802" t="str">
            <v/>
          </cell>
          <cell r="K18802" t="str">
            <v/>
          </cell>
          <cell r="L18802" t="str">
            <v/>
          </cell>
          <cell r="M18802" t="str">
            <v>免稅</v>
          </cell>
          <cell r="N18802" t="str">
            <v>9787801707406</v>
          </cell>
        </row>
        <row r="18803">
          <cell r="A18803" t="str">
            <v>80170743</v>
          </cell>
          <cell r="B18803" t="str">
            <v>北京胡同 : 符號中國讀圖時代(符號中國系列)</v>
          </cell>
          <cell r="C18803" t="str">
            <v>陳光中</v>
          </cell>
          <cell r="D18803">
            <v>180</v>
          </cell>
          <cell r="E18803">
            <v>0</v>
          </cell>
          <cell r="F18803" t="str">
            <v>平裝</v>
          </cell>
          <cell r="G18803" t="str">
            <v>當代中國</v>
          </cell>
          <cell r="H18803">
            <v>36</v>
          </cell>
          <cell r="I18803" t="str">
            <v/>
          </cell>
          <cell r="J18803" t="str">
            <v/>
          </cell>
          <cell r="K18803" t="str">
            <v/>
          </cell>
          <cell r="L18803" t="str">
            <v/>
          </cell>
          <cell r="M18803" t="str">
            <v>免稅</v>
          </cell>
          <cell r="N18803" t="str">
            <v>9787801707437</v>
          </cell>
        </row>
        <row r="18804">
          <cell r="A18804" t="str">
            <v>80170746</v>
          </cell>
          <cell r="B18804" t="str">
            <v>回歸古典之美：范曾談中國國畫、書法、詩詞（珍藏版）</v>
          </cell>
          <cell r="C18804" t="str">
            <v>范曾</v>
          </cell>
          <cell r="D18804">
            <v>408</v>
          </cell>
          <cell r="E18804">
            <v>0</v>
          </cell>
          <cell r="F18804" t="str">
            <v>平裝</v>
          </cell>
          <cell r="G18804" t="str">
            <v>當代中國</v>
          </cell>
          <cell r="H18804">
            <v>68</v>
          </cell>
          <cell r="I18804" t="str">
            <v/>
          </cell>
          <cell r="J18804" t="str">
            <v/>
          </cell>
          <cell r="K18804" t="str">
            <v/>
          </cell>
          <cell r="L18804" t="str">
            <v/>
          </cell>
          <cell r="M18804" t="str">
            <v>免稅</v>
          </cell>
          <cell r="N18804" t="str">
            <v>9787801707468</v>
          </cell>
        </row>
        <row r="18805">
          <cell r="A18805" t="str">
            <v>80170748</v>
          </cell>
          <cell r="B18805" t="str">
            <v>中國瓷</v>
          </cell>
          <cell r="C18805" t="str">
            <v>伯仲</v>
          </cell>
          <cell r="D18805">
            <v>180</v>
          </cell>
          <cell r="E18805">
            <v>0</v>
          </cell>
          <cell r="F18805" t="str">
            <v>平裝</v>
          </cell>
          <cell r="G18805" t="str">
            <v>當代中國</v>
          </cell>
          <cell r="H18805">
            <v>36</v>
          </cell>
          <cell r="I18805" t="str">
            <v/>
          </cell>
          <cell r="J18805" t="str">
            <v/>
          </cell>
          <cell r="K18805" t="str">
            <v/>
          </cell>
          <cell r="L18805" t="str">
            <v/>
          </cell>
          <cell r="M18805" t="str">
            <v>免稅</v>
          </cell>
          <cell r="N18805" t="str">
            <v>9787801707482</v>
          </cell>
        </row>
        <row r="18806">
          <cell r="A18806" t="str">
            <v>80170760</v>
          </cell>
          <cell r="B18806" t="str">
            <v>太極</v>
          </cell>
          <cell r="C18806" t="str">
            <v>尹博</v>
          </cell>
          <cell r="D18806">
            <v>216</v>
          </cell>
          <cell r="E18806">
            <v>0</v>
          </cell>
          <cell r="F18806" t="str">
            <v>平裝</v>
          </cell>
          <cell r="G18806" t="str">
            <v>當代中國</v>
          </cell>
          <cell r="H18806">
            <v>36</v>
          </cell>
          <cell r="I18806" t="str">
            <v/>
          </cell>
          <cell r="J18806" t="str">
            <v/>
          </cell>
          <cell r="K18806" t="str">
            <v/>
          </cell>
          <cell r="L18806" t="str">
            <v/>
          </cell>
          <cell r="M18806" t="str">
            <v>免稅</v>
          </cell>
          <cell r="N18806" t="str">
            <v>9787801707604</v>
          </cell>
        </row>
        <row r="18807">
          <cell r="A18807" t="str">
            <v>80170761</v>
          </cell>
          <cell r="B18807" t="str">
            <v>當代北京說唱史話</v>
          </cell>
          <cell r="C18807" t="str">
            <v>張秀豔.王燕琦著</v>
          </cell>
          <cell r="D18807">
            <v>138</v>
          </cell>
          <cell r="E18807">
            <v>0</v>
          </cell>
          <cell r="F18807" t="str">
            <v>平裝</v>
          </cell>
          <cell r="G18807" t="str">
            <v>當代中國</v>
          </cell>
          <cell r="H18807">
            <v>23</v>
          </cell>
          <cell r="I18807" t="str">
            <v/>
          </cell>
          <cell r="J18807" t="str">
            <v/>
          </cell>
          <cell r="K18807" t="str">
            <v/>
          </cell>
          <cell r="L18807" t="str">
            <v/>
          </cell>
          <cell r="M18807" t="str">
            <v>免稅</v>
          </cell>
          <cell r="N18807" t="str">
            <v>9787801707611</v>
          </cell>
        </row>
        <row r="18808">
          <cell r="A18808" t="str">
            <v>80170762</v>
          </cell>
          <cell r="B18808" t="str">
            <v>中醫</v>
          </cell>
          <cell r="C18808" t="str">
            <v>吳瀟湘</v>
          </cell>
          <cell r="D18808">
            <v>216</v>
          </cell>
          <cell r="E18808">
            <v>0</v>
          </cell>
          <cell r="F18808" t="str">
            <v>平裝</v>
          </cell>
          <cell r="G18808" t="str">
            <v>當代中國</v>
          </cell>
          <cell r="H18808">
            <v>36</v>
          </cell>
          <cell r="I18808" t="str">
            <v/>
          </cell>
          <cell r="J18808" t="str">
            <v/>
          </cell>
          <cell r="K18808" t="str">
            <v/>
          </cell>
          <cell r="L18808" t="str">
            <v/>
          </cell>
          <cell r="M18808" t="str">
            <v>免稅</v>
          </cell>
          <cell r="N18808" t="str">
            <v>9787801707628</v>
          </cell>
        </row>
        <row r="18809">
          <cell r="A18809" t="str">
            <v>80170772</v>
          </cell>
          <cell r="B18809" t="str">
            <v>筆墨紙硯</v>
          </cell>
          <cell r="C18809" t="str">
            <v>法蘇恬于樂</v>
          </cell>
          <cell r="D18809">
            <v>204</v>
          </cell>
          <cell r="E18809">
            <v>0</v>
          </cell>
          <cell r="F18809" t="str">
            <v>平裝</v>
          </cell>
          <cell r="G18809" t="str">
            <v>當代中國</v>
          </cell>
          <cell r="H18809">
            <v>34</v>
          </cell>
          <cell r="I18809" t="str">
            <v/>
          </cell>
          <cell r="J18809" t="str">
            <v/>
          </cell>
          <cell r="K18809" t="str">
            <v/>
          </cell>
          <cell r="L18809" t="str">
            <v/>
          </cell>
          <cell r="M18809" t="str">
            <v>免稅</v>
          </cell>
          <cell r="N18809" t="str">
            <v>9787801707727</v>
          </cell>
        </row>
        <row r="18810">
          <cell r="A18810" t="str">
            <v>80170773</v>
          </cell>
          <cell r="B18810" t="str">
            <v>中國玉</v>
          </cell>
          <cell r="C18810" t="str">
            <v>華聞</v>
          </cell>
          <cell r="D18810">
            <v>216</v>
          </cell>
          <cell r="E18810">
            <v>0</v>
          </cell>
          <cell r="F18810" t="str">
            <v>平裝</v>
          </cell>
          <cell r="G18810" t="str">
            <v>當代中國</v>
          </cell>
          <cell r="H18810">
            <v>36</v>
          </cell>
          <cell r="I18810" t="str">
            <v/>
          </cell>
          <cell r="J18810" t="str">
            <v/>
          </cell>
          <cell r="K18810" t="str">
            <v/>
          </cell>
          <cell r="L18810" t="str">
            <v/>
          </cell>
          <cell r="M18810" t="str">
            <v>免稅</v>
          </cell>
          <cell r="N18810" t="str">
            <v>9787801707734</v>
          </cell>
        </row>
        <row r="18811">
          <cell r="A18811" t="str">
            <v>80170774</v>
          </cell>
          <cell r="B18811" t="str">
            <v>梅蘭芳影像志</v>
          </cell>
          <cell r="C18811" t="str">
            <v>周兵</v>
          </cell>
          <cell r="D18811">
            <v>192</v>
          </cell>
          <cell r="E18811">
            <v>0</v>
          </cell>
          <cell r="F18811" t="str">
            <v/>
          </cell>
          <cell r="G18811" t="str">
            <v>當代中國</v>
          </cell>
          <cell r="H18811">
            <v>32</v>
          </cell>
          <cell r="I18811" t="str">
            <v/>
          </cell>
          <cell r="J18811" t="str">
            <v/>
          </cell>
          <cell r="K18811" t="str">
            <v/>
          </cell>
          <cell r="L18811" t="str">
            <v/>
          </cell>
          <cell r="M18811" t="str">
            <v>免稅</v>
          </cell>
          <cell r="N18811" t="str">
            <v>9787801707741</v>
          </cell>
        </row>
        <row r="18812">
          <cell r="A18812" t="str">
            <v>80170793</v>
          </cell>
          <cell r="B18812" t="str">
            <v>細說江南園林</v>
          </cell>
          <cell r="C18812" t="str">
            <v>孫旭</v>
          </cell>
          <cell r="D18812">
            <v>288</v>
          </cell>
          <cell r="E18812">
            <v>0</v>
          </cell>
          <cell r="F18812" t="str">
            <v>平裝</v>
          </cell>
          <cell r="G18812" t="str">
            <v>當代中國</v>
          </cell>
          <cell r="H18812">
            <v>48</v>
          </cell>
          <cell r="I18812" t="str">
            <v/>
          </cell>
          <cell r="J18812" t="str">
            <v/>
          </cell>
          <cell r="K18812" t="str">
            <v/>
          </cell>
          <cell r="L18812" t="str">
            <v/>
          </cell>
          <cell r="M18812" t="str">
            <v>免稅</v>
          </cell>
          <cell r="N18812" t="str">
            <v>9787801707932</v>
          </cell>
        </row>
        <row r="18813">
          <cell r="A18813" t="str">
            <v>80170803</v>
          </cell>
          <cell r="B18813" t="str">
            <v>當代北京飲用水史話</v>
          </cell>
          <cell r="C18813" t="str">
            <v>馮麗婭</v>
          </cell>
          <cell r="D18813">
            <v>174</v>
          </cell>
          <cell r="E18813">
            <v>0</v>
          </cell>
          <cell r="F18813" t="str">
            <v>平裝</v>
          </cell>
          <cell r="G18813" t="str">
            <v>當代中國</v>
          </cell>
          <cell r="H18813">
            <v>29</v>
          </cell>
          <cell r="I18813" t="str">
            <v/>
          </cell>
          <cell r="J18813" t="str">
            <v/>
          </cell>
          <cell r="K18813" t="str">
            <v/>
          </cell>
          <cell r="L18813" t="str">
            <v/>
          </cell>
          <cell r="M18813" t="str">
            <v>免稅</v>
          </cell>
          <cell r="N18813" t="str">
            <v>9787801708038</v>
          </cell>
        </row>
        <row r="18814">
          <cell r="A18814" t="str">
            <v>80170816</v>
          </cell>
          <cell r="B18814" t="str">
            <v>解讀頤和園-一座園林的歷史和建築</v>
          </cell>
          <cell r="C18814" t="str">
            <v>張加勉</v>
          </cell>
          <cell r="D18814">
            <v>288</v>
          </cell>
          <cell r="E18814">
            <v>0</v>
          </cell>
          <cell r="F18814" t="str">
            <v>平裝</v>
          </cell>
          <cell r="G18814" t="str">
            <v>當代中國</v>
          </cell>
          <cell r="H18814">
            <v>48</v>
          </cell>
          <cell r="I18814" t="str">
            <v/>
          </cell>
          <cell r="J18814" t="str">
            <v/>
          </cell>
          <cell r="K18814" t="str">
            <v/>
          </cell>
          <cell r="L18814" t="str">
            <v/>
          </cell>
          <cell r="M18814" t="str">
            <v>免稅</v>
          </cell>
          <cell r="N18814" t="str">
            <v>9787801708168</v>
          </cell>
        </row>
        <row r="18815">
          <cell r="A18815" t="str">
            <v>80170817</v>
          </cell>
          <cell r="B18815" t="str">
            <v>中國茶</v>
          </cell>
          <cell r="C18815" t="str">
            <v>樂林</v>
          </cell>
          <cell r="D18815">
            <v>216</v>
          </cell>
          <cell r="E18815">
            <v>0</v>
          </cell>
          <cell r="F18815" t="str">
            <v>平裝</v>
          </cell>
          <cell r="G18815" t="str">
            <v>當代中國</v>
          </cell>
          <cell r="H18815">
            <v>36</v>
          </cell>
          <cell r="I18815" t="str">
            <v/>
          </cell>
          <cell r="J18815" t="str">
            <v/>
          </cell>
          <cell r="K18815" t="str">
            <v/>
          </cell>
          <cell r="L18815" t="str">
            <v/>
          </cell>
          <cell r="M18815" t="str">
            <v>免稅</v>
          </cell>
          <cell r="N18815" t="str">
            <v>9787801708175</v>
          </cell>
        </row>
        <row r="18816">
          <cell r="A18816" t="str">
            <v>80170821</v>
          </cell>
          <cell r="B18816" t="str">
            <v>中國人的人格：中國歷史上的人格精神</v>
          </cell>
          <cell r="C18816" t="str">
            <v>江上漁</v>
          </cell>
          <cell r="D18816">
            <v>174</v>
          </cell>
          <cell r="E18816">
            <v>0</v>
          </cell>
          <cell r="F18816" t="str">
            <v>平裝</v>
          </cell>
          <cell r="G18816" t="str">
            <v>當代中國</v>
          </cell>
          <cell r="H18816">
            <v>29</v>
          </cell>
          <cell r="I18816" t="str">
            <v/>
          </cell>
          <cell r="J18816" t="str">
            <v/>
          </cell>
          <cell r="K18816" t="str">
            <v/>
          </cell>
          <cell r="L18816" t="str">
            <v/>
          </cell>
          <cell r="M18816" t="str">
            <v>免稅</v>
          </cell>
          <cell r="N18816" t="str">
            <v>9787801708212</v>
          </cell>
        </row>
        <row r="18817">
          <cell r="A18817" t="str">
            <v>80170822</v>
          </cell>
          <cell r="B18817" t="str">
            <v>當代北京拍賣史話</v>
          </cell>
          <cell r="C18817" t="str">
            <v>季濤</v>
          </cell>
          <cell r="D18817">
            <v>216</v>
          </cell>
          <cell r="E18817">
            <v>0</v>
          </cell>
          <cell r="F18817" t="str">
            <v/>
          </cell>
          <cell r="G18817" t="str">
            <v>當代中國</v>
          </cell>
          <cell r="H18817">
            <v>36</v>
          </cell>
          <cell r="I18817" t="str">
            <v/>
          </cell>
          <cell r="J18817" t="str">
            <v/>
          </cell>
          <cell r="K18817" t="str">
            <v/>
          </cell>
          <cell r="L18817" t="str">
            <v/>
          </cell>
          <cell r="M18817" t="str">
            <v>免稅</v>
          </cell>
          <cell r="N18817" t="str">
            <v>9787801708229</v>
          </cell>
        </row>
        <row r="18818">
          <cell r="A18818" t="str">
            <v>80170824</v>
          </cell>
          <cell r="B18818" t="str">
            <v>當代北京居住史話</v>
          </cell>
          <cell r="C18818" t="str">
            <v>丁世華著</v>
          </cell>
          <cell r="D18818">
            <v>132</v>
          </cell>
          <cell r="E18818">
            <v>2</v>
          </cell>
          <cell r="F18818" t="str">
            <v>平裝</v>
          </cell>
          <cell r="G18818" t="str">
            <v>當代中國</v>
          </cell>
          <cell r="H18818">
            <v>22</v>
          </cell>
          <cell r="I18818" t="str">
            <v/>
          </cell>
          <cell r="J18818" t="str">
            <v/>
          </cell>
          <cell r="K18818" t="str">
            <v/>
          </cell>
          <cell r="L18818" t="str">
            <v/>
          </cell>
          <cell r="M18818" t="str">
            <v>免稅</v>
          </cell>
          <cell r="N18818" t="str">
            <v>9787801708243</v>
          </cell>
        </row>
        <row r="18819">
          <cell r="A18819" t="str">
            <v>80170826</v>
          </cell>
          <cell r="B18819" t="str">
            <v>解讀徽州祠堂:徽州祠堂的歷史何建築</v>
          </cell>
          <cell r="C18819" t="str">
            <v>鄭建新</v>
          </cell>
          <cell r="D18819">
            <v>174</v>
          </cell>
          <cell r="E18819">
            <v>0</v>
          </cell>
          <cell r="F18819" t="str">
            <v>平裝</v>
          </cell>
          <cell r="G18819" t="str">
            <v>當代中國</v>
          </cell>
          <cell r="H18819">
            <v>29</v>
          </cell>
          <cell r="I18819" t="str">
            <v/>
          </cell>
          <cell r="J18819" t="str">
            <v/>
          </cell>
          <cell r="K18819" t="str">
            <v/>
          </cell>
          <cell r="L18819" t="str">
            <v/>
          </cell>
          <cell r="M18819" t="str">
            <v>免稅</v>
          </cell>
          <cell r="N18819" t="str">
            <v>9787801708267</v>
          </cell>
        </row>
        <row r="18820">
          <cell r="A18820" t="str">
            <v>80170827</v>
          </cell>
          <cell r="B18820" t="str">
            <v>解讀土樓:福建土樓的歷史和建築　</v>
          </cell>
          <cell r="C18820" t="str">
            <v>廖冬</v>
          </cell>
          <cell r="D18820">
            <v>216</v>
          </cell>
          <cell r="E18820">
            <v>0</v>
          </cell>
          <cell r="F18820" t="str">
            <v>平裝</v>
          </cell>
          <cell r="G18820" t="str">
            <v>當代中國</v>
          </cell>
          <cell r="H18820">
            <v>36</v>
          </cell>
          <cell r="I18820" t="str">
            <v/>
          </cell>
          <cell r="J18820" t="str">
            <v/>
          </cell>
          <cell r="K18820" t="str">
            <v/>
          </cell>
          <cell r="L18820" t="str">
            <v/>
          </cell>
          <cell r="M18820" t="str">
            <v>免稅</v>
          </cell>
          <cell r="N18820" t="str">
            <v>9787801708274</v>
          </cell>
        </row>
        <row r="18821">
          <cell r="A18821" t="str">
            <v>80170829</v>
          </cell>
          <cell r="B18821" t="str">
            <v>非常智：名臣賢相的處世之道</v>
          </cell>
          <cell r="C18821" t="str">
            <v>馬樹全</v>
          </cell>
          <cell r="D18821">
            <v>168</v>
          </cell>
          <cell r="E18821">
            <v>0</v>
          </cell>
          <cell r="F18821" t="str">
            <v>平裝</v>
          </cell>
          <cell r="G18821" t="str">
            <v>當代中國</v>
          </cell>
          <cell r="H18821">
            <v>28</v>
          </cell>
          <cell r="I18821" t="str">
            <v/>
          </cell>
          <cell r="J18821" t="str">
            <v/>
          </cell>
          <cell r="K18821" t="str">
            <v/>
          </cell>
          <cell r="L18821" t="str">
            <v/>
          </cell>
          <cell r="M18821" t="str">
            <v>免稅</v>
          </cell>
          <cell r="N18821" t="str">
            <v>9787801708298</v>
          </cell>
        </row>
        <row r="18822">
          <cell r="A18822" t="str">
            <v>80170835</v>
          </cell>
          <cell r="B18822" t="str">
            <v>回歸古典之美：范曾談中國傳統文化藝化</v>
          </cell>
          <cell r="C18822" t="str">
            <v>CCTV《我們》欄目</v>
          </cell>
          <cell r="D18822">
            <v>270</v>
          </cell>
          <cell r="E18822">
            <v>0</v>
          </cell>
          <cell r="F18822" t="str">
            <v>平裝</v>
          </cell>
          <cell r="G18822" t="str">
            <v>當代中國</v>
          </cell>
          <cell r="H18822">
            <v>45</v>
          </cell>
          <cell r="I18822" t="str">
            <v/>
          </cell>
          <cell r="J18822" t="str">
            <v/>
          </cell>
          <cell r="K18822" t="str">
            <v/>
          </cell>
          <cell r="L18822" t="str">
            <v/>
          </cell>
          <cell r="M18822" t="str">
            <v>免稅</v>
          </cell>
          <cell r="N18822" t="str">
            <v>9787801708359</v>
          </cell>
        </row>
        <row r="18823">
          <cell r="A18823" t="str">
            <v>80170836</v>
          </cell>
          <cell r="B18823" t="str">
            <v>後現代城市美學</v>
          </cell>
          <cell r="C18823" t="str">
            <v>周鷹</v>
          </cell>
          <cell r="D18823">
            <v>300</v>
          </cell>
          <cell r="E18823">
            <v>1</v>
          </cell>
          <cell r="F18823" t="str">
            <v>平裝</v>
          </cell>
          <cell r="G18823" t="str">
            <v>當代中國</v>
          </cell>
          <cell r="H18823">
            <v>50</v>
          </cell>
          <cell r="I18823" t="str">
            <v/>
          </cell>
          <cell r="J18823" t="str">
            <v/>
          </cell>
          <cell r="K18823" t="str">
            <v/>
          </cell>
          <cell r="L18823" t="str">
            <v/>
          </cell>
          <cell r="M18823" t="str">
            <v>免稅</v>
          </cell>
          <cell r="N18823" t="str">
            <v>9787801708366</v>
          </cell>
        </row>
        <row r="18824">
          <cell r="A18824" t="str">
            <v>80170837</v>
          </cell>
          <cell r="B18824" t="str">
            <v>解讀故宮:一座宮殿的歷史和建築</v>
          </cell>
          <cell r="C18824" t="str">
            <v>張加勉</v>
          </cell>
          <cell r="D18824">
            <v>288</v>
          </cell>
          <cell r="E18824">
            <v>0</v>
          </cell>
          <cell r="F18824" t="str">
            <v>平裝</v>
          </cell>
          <cell r="G18824" t="str">
            <v>當代中國</v>
          </cell>
          <cell r="H18824">
            <v>48</v>
          </cell>
          <cell r="I18824" t="str">
            <v/>
          </cell>
          <cell r="J18824" t="str">
            <v/>
          </cell>
          <cell r="K18824" t="str">
            <v/>
          </cell>
          <cell r="L18824" t="str">
            <v/>
          </cell>
          <cell r="M18824" t="str">
            <v>免稅</v>
          </cell>
          <cell r="N18824" t="str">
            <v>9787801708373</v>
          </cell>
        </row>
        <row r="18825">
          <cell r="A18825" t="str">
            <v>80170853</v>
          </cell>
          <cell r="B18825" t="str">
            <v>當代北京閱讀史話</v>
          </cell>
          <cell r="C18825" t="str">
            <v>馬建安</v>
          </cell>
          <cell r="D18825">
            <v>150</v>
          </cell>
          <cell r="E18825">
            <v>2</v>
          </cell>
          <cell r="F18825" t="str">
            <v>平裝</v>
          </cell>
          <cell r="G18825" t="str">
            <v>當代中國</v>
          </cell>
          <cell r="H18825">
            <v>25</v>
          </cell>
          <cell r="I18825" t="str">
            <v/>
          </cell>
          <cell r="J18825" t="str">
            <v/>
          </cell>
          <cell r="K18825" t="str">
            <v/>
          </cell>
          <cell r="L18825" t="str">
            <v/>
          </cell>
          <cell r="M18825" t="str">
            <v>免稅</v>
          </cell>
          <cell r="N18825" t="str">
            <v>9787801708533</v>
          </cell>
        </row>
        <row r="18826">
          <cell r="A18826" t="str">
            <v>80170854</v>
          </cell>
          <cell r="B18826" t="str">
            <v>人生的三路向-宗教.道德與人生</v>
          </cell>
          <cell r="C18826" t="str">
            <v>梁漱溟著</v>
          </cell>
          <cell r="D18826">
            <v>168</v>
          </cell>
          <cell r="E18826">
            <v>0</v>
          </cell>
          <cell r="F18826" t="str">
            <v>平裝</v>
          </cell>
          <cell r="G18826" t="str">
            <v>當代中國</v>
          </cell>
          <cell r="H18826">
            <v>28</v>
          </cell>
          <cell r="I18826" t="str">
            <v/>
          </cell>
          <cell r="J18826" t="str">
            <v/>
          </cell>
          <cell r="K18826" t="str">
            <v/>
          </cell>
          <cell r="L18826" t="str">
            <v/>
          </cell>
          <cell r="M18826" t="str">
            <v>免稅</v>
          </cell>
          <cell r="N18826" t="str">
            <v>9787801708540</v>
          </cell>
        </row>
        <row r="18827">
          <cell r="A18827" t="str">
            <v>80170858</v>
          </cell>
          <cell r="B18827" t="str">
            <v>紅牆見證錄共和國風雲人物留給後世的真相紅色往事一</v>
          </cell>
          <cell r="C18827" t="str">
            <v>尹家民</v>
          </cell>
          <cell r="D18827">
            <v>216</v>
          </cell>
          <cell r="E18827">
            <v>0</v>
          </cell>
          <cell r="F18827" t="str">
            <v>平裝</v>
          </cell>
          <cell r="G18827" t="str">
            <v>當代中國</v>
          </cell>
          <cell r="H18827">
            <v>36</v>
          </cell>
          <cell r="I18827" t="str">
            <v/>
          </cell>
          <cell r="J18827" t="str">
            <v/>
          </cell>
          <cell r="K18827" t="str">
            <v/>
          </cell>
          <cell r="L18827" t="str">
            <v/>
          </cell>
          <cell r="M18827" t="str">
            <v>免稅</v>
          </cell>
          <cell r="N18827" t="str">
            <v>9787801708588</v>
          </cell>
        </row>
        <row r="18828">
          <cell r="A18828" t="str">
            <v>80170860</v>
          </cell>
          <cell r="B18828" t="str">
            <v>紅牆見證錄二共和國風雲人物留給後世的真相</v>
          </cell>
          <cell r="C18828" t="str">
            <v>尹家民</v>
          </cell>
          <cell r="D18828">
            <v>216</v>
          </cell>
          <cell r="E18828">
            <v>0</v>
          </cell>
          <cell r="F18828" t="str">
            <v>平裝</v>
          </cell>
          <cell r="G18828" t="str">
            <v>當代中國</v>
          </cell>
          <cell r="H18828">
            <v>36</v>
          </cell>
          <cell r="I18828" t="str">
            <v/>
          </cell>
          <cell r="J18828" t="str">
            <v/>
          </cell>
          <cell r="K18828" t="str">
            <v/>
          </cell>
          <cell r="L18828" t="str">
            <v/>
          </cell>
          <cell r="M18828" t="str">
            <v>免稅</v>
          </cell>
          <cell r="N18828" t="str">
            <v>9787801708601</v>
          </cell>
        </row>
        <row r="18829">
          <cell r="A18829" t="str">
            <v>80170865</v>
          </cell>
          <cell r="B18829" t="str">
            <v>紅牆記憶大人物小故事一</v>
          </cell>
          <cell r="C18829" t="str">
            <v>王凡</v>
          </cell>
          <cell r="D18829">
            <v>210</v>
          </cell>
          <cell r="E18829">
            <v>0</v>
          </cell>
          <cell r="F18829" t="str">
            <v>平裝</v>
          </cell>
          <cell r="G18829" t="str">
            <v>當代中國</v>
          </cell>
          <cell r="H18829">
            <v>35</v>
          </cell>
          <cell r="I18829" t="str">
            <v/>
          </cell>
          <cell r="J18829" t="str">
            <v/>
          </cell>
          <cell r="K18829" t="str">
            <v/>
          </cell>
          <cell r="L18829" t="str">
            <v/>
          </cell>
          <cell r="M18829" t="str">
            <v>免稅</v>
          </cell>
          <cell r="N18829" t="str">
            <v>9787801708656</v>
          </cell>
        </row>
        <row r="18830">
          <cell r="A18830" t="str">
            <v>80170868</v>
          </cell>
          <cell r="B18830" t="str">
            <v>紅牆見證錄共和國風雲人物留給後世的真相三</v>
          </cell>
          <cell r="C18830" t="str">
            <v>尹家民</v>
          </cell>
          <cell r="D18830">
            <v>216</v>
          </cell>
          <cell r="E18830">
            <v>0</v>
          </cell>
          <cell r="F18830" t="str">
            <v>平裝</v>
          </cell>
          <cell r="G18830" t="str">
            <v>當代中國</v>
          </cell>
          <cell r="H18830">
            <v>36</v>
          </cell>
          <cell r="I18830" t="str">
            <v/>
          </cell>
          <cell r="J18830" t="str">
            <v/>
          </cell>
          <cell r="K18830" t="str">
            <v/>
          </cell>
          <cell r="L18830" t="str">
            <v/>
          </cell>
          <cell r="M18830" t="str">
            <v>免稅</v>
          </cell>
          <cell r="N18830" t="str">
            <v>9787801708687</v>
          </cell>
        </row>
        <row r="18831">
          <cell r="A18831" t="str">
            <v>80170878</v>
          </cell>
          <cell r="B18831" t="str">
            <v>當代北京劇場影院史話</v>
          </cell>
          <cell r="C18831" t="str">
            <v>柯小衛</v>
          </cell>
          <cell r="D18831">
            <v>156</v>
          </cell>
          <cell r="E18831">
            <v>1</v>
          </cell>
          <cell r="F18831" t="str">
            <v>平裝</v>
          </cell>
          <cell r="G18831" t="str">
            <v>當代中國</v>
          </cell>
          <cell r="H18831">
            <v>26</v>
          </cell>
          <cell r="I18831" t="str">
            <v/>
          </cell>
          <cell r="J18831" t="str">
            <v/>
          </cell>
          <cell r="K18831" t="str">
            <v/>
          </cell>
          <cell r="L18831" t="str">
            <v/>
          </cell>
          <cell r="M18831" t="str">
            <v>免稅</v>
          </cell>
          <cell r="N18831" t="str">
            <v>9787801708786</v>
          </cell>
        </row>
        <row r="18832">
          <cell r="A18832" t="str">
            <v>80170880</v>
          </cell>
          <cell r="B18832" t="str">
            <v>大清留美幼童記</v>
          </cell>
          <cell r="C18832" t="str">
            <v>錢鋼</v>
          </cell>
          <cell r="D18832">
            <v>210</v>
          </cell>
          <cell r="E18832">
            <v>0</v>
          </cell>
          <cell r="F18832" t="str">
            <v>平裝</v>
          </cell>
          <cell r="G18832" t="str">
            <v>當代中國</v>
          </cell>
          <cell r="H18832">
            <v>35</v>
          </cell>
          <cell r="I18832" t="str">
            <v/>
          </cell>
          <cell r="J18832" t="str">
            <v/>
          </cell>
          <cell r="K18832" t="str">
            <v/>
          </cell>
          <cell r="L18832" t="str">
            <v/>
          </cell>
          <cell r="M18832" t="str">
            <v>免稅</v>
          </cell>
          <cell r="N18832" t="str">
            <v>9787801708809</v>
          </cell>
        </row>
        <row r="18833">
          <cell r="A18833" t="str">
            <v>80170886</v>
          </cell>
          <cell r="B18833" t="str">
            <v>馬背帝國風雲錄</v>
          </cell>
          <cell r="C18833" t="str">
            <v>李暘</v>
          </cell>
          <cell r="D18833">
            <v>192</v>
          </cell>
          <cell r="E18833">
            <v>0</v>
          </cell>
          <cell r="F18833" t="str">
            <v>平裝</v>
          </cell>
          <cell r="G18833" t="str">
            <v>當代中國</v>
          </cell>
          <cell r="H18833">
            <v>32</v>
          </cell>
          <cell r="I18833" t="str">
            <v/>
          </cell>
          <cell r="J18833" t="str">
            <v/>
          </cell>
          <cell r="K18833" t="str">
            <v/>
          </cell>
          <cell r="L18833" t="str">
            <v/>
          </cell>
          <cell r="M18833" t="str">
            <v>免稅</v>
          </cell>
          <cell r="N18833" t="str">
            <v>9787801708861</v>
          </cell>
        </row>
        <row r="18834">
          <cell r="A18834" t="str">
            <v>80170888</v>
          </cell>
          <cell r="B18834" t="str">
            <v>國學大師之死</v>
          </cell>
          <cell r="C18834" t="str">
            <v>同道</v>
          </cell>
          <cell r="D18834">
            <v>174</v>
          </cell>
          <cell r="E18834">
            <v>0</v>
          </cell>
          <cell r="F18834" t="str">
            <v>平裝</v>
          </cell>
          <cell r="G18834" t="str">
            <v>當代中國</v>
          </cell>
          <cell r="H18834">
            <v>29</v>
          </cell>
          <cell r="I18834" t="str">
            <v/>
          </cell>
          <cell r="J18834" t="str">
            <v/>
          </cell>
          <cell r="K18834" t="str">
            <v/>
          </cell>
          <cell r="L18834" t="str">
            <v/>
          </cell>
          <cell r="M18834" t="str">
            <v>免稅</v>
          </cell>
          <cell r="N18834" t="str">
            <v>9787801708885</v>
          </cell>
        </row>
        <row r="18835">
          <cell r="A18835" t="str">
            <v>80171537</v>
          </cell>
          <cell r="B18835" t="str">
            <v>私生活之謎全記錄_中國帝后宮</v>
          </cell>
          <cell r="C18835" t="str">
            <v/>
          </cell>
          <cell r="D18835">
            <v>149</v>
          </cell>
          <cell r="E18835">
            <v>0</v>
          </cell>
          <cell r="F18835" t="str">
            <v>平裝</v>
          </cell>
          <cell r="G18835" t="str">
            <v/>
          </cell>
          <cell r="H18835">
            <v>0</v>
          </cell>
          <cell r="I18835" t="str">
            <v/>
          </cell>
          <cell r="J18835" t="str">
            <v/>
          </cell>
          <cell r="K18835" t="str">
            <v/>
          </cell>
          <cell r="L18835" t="str">
            <v/>
          </cell>
          <cell r="M18835" t="str">
            <v>免稅</v>
          </cell>
          <cell r="N18835" t="str">
            <v>7801715373</v>
          </cell>
        </row>
        <row r="18836">
          <cell r="A18836" t="str">
            <v>80171598</v>
          </cell>
          <cell r="B18836" t="str">
            <v>行走《三國演義》</v>
          </cell>
          <cell r="C18836" t="str">
            <v>譚志遠</v>
          </cell>
          <cell r="D18836">
            <v>195</v>
          </cell>
          <cell r="E18836">
            <v>0</v>
          </cell>
          <cell r="F18836" t="str">
            <v>平裝</v>
          </cell>
          <cell r="G18836" t="str">
            <v>大眾文藝</v>
          </cell>
          <cell r="H18836">
            <v>39</v>
          </cell>
          <cell r="I18836" t="str">
            <v/>
          </cell>
          <cell r="J18836" t="str">
            <v/>
          </cell>
          <cell r="K18836" t="str">
            <v/>
          </cell>
          <cell r="L18836" t="str">
            <v/>
          </cell>
          <cell r="M18836" t="str">
            <v>免稅</v>
          </cell>
          <cell r="N18836" t="str">
            <v>7801715985</v>
          </cell>
        </row>
        <row r="18837">
          <cell r="A18837" t="str">
            <v>80171607</v>
          </cell>
          <cell r="B18837" t="str">
            <v>中國現代散文經典文庫：朱湘卷</v>
          </cell>
          <cell r="C18837" t="str">
            <v>朱湘</v>
          </cell>
          <cell r="D18837">
            <v>135</v>
          </cell>
          <cell r="E18837">
            <v>0</v>
          </cell>
          <cell r="F18837" t="str">
            <v>平裝</v>
          </cell>
          <cell r="G18837" t="str">
            <v/>
          </cell>
          <cell r="H18837">
            <v>0</v>
          </cell>
          <cell r="I18837" t="str">
            <v/>
          </cell>
          <cell r="J18837" t="str">
            <v/>
          </cell>
          <cell r="K18837" t="str">
            <v/>
          </cell>
          <cell r="L18837" t="str">
            <v/>
          </cell>
          <cell r="M18837" t="str">
            <v>免稅</v>
          </cell>
          <cell r="N18837" t="str">
            <v>7801716078</v>
          </cell>
        </row>
        <row r="18838">
          <cell r="A18838" t="str">
            <v>80171609</v>
          </cell>
          <cell r="B18838" t="str">
            <v>中國現代文學名著文庫：夏丏尊卷</v>
          </cell>
          <cell r="C18838" t="str">
            <v>夏丐尊</v>
          </cell>
          <cell r="D18838">
            <v>165</v>
          </cell>
          <cell r="E18838">
            <v>0</v>
          </cell>
          <cell r="F18838" t="str">
            <v>平裝</v>
          </cell>
          <cell r="G18838" t="str">
            <v/>
          </cell>
          <cell r="H18838">
            <v>0</v>
          </cell>
          <cell r="I18838" t="str">
            <v/>
          </cell>
          <cell r="J18838" t="str">
            <v/>
          </cell>
          <cell r="K18838" t="str">
            <v/>
          </cell>
          <cell r="L18838" t="str">
            <v/>
          </cell>
          <cell r="M18838" t="str">
            <v>免稅</v>
          </cell>
          <cell r="N18838" t="str">
            <v>7801716094</v>
          </cell>
        </row>
        <row r="18839">
          <cell r="A18839" t="str">
            <v>80171716</v>
          </cell>
          <cell r="B18839" t="str">
            <v>萬物簡史--物質卷</v>
          </cell>
          <cell r="C18839" t="str">
            <v>陳鷹翔</v>
          </cell>
          <cell r="D18839">
            <v>190</v>
          </cell>
          <cell r="E18839">
            <v>0</v>
          </cell>
          <cell r="F18839" t="str">
            <v>平裝</v>
          </cell>
          <cell r="G18839" t="str">
            <v/>
          </cell>
          <cell r="H18839">
            <v>0</v>
          </cell>
          <cell r="I18839" t="str">
            <v/>
          </cell>
          <cell r="J18839" t="str">
            <v/>
          </cell>
          <cell r="K18839" t="str">
            <v/>
          </cell>
          <cell r="L18839" t="str">
            <v/>
          </cell>
          <cell r="M18839" t="str">
            <v>免稅</v>
          </cell>
          <cell r="N18839" t="str">
            <v>7801717163</v>
          </cell>
        </row>
        <row r="18840">
          <cell r="A18840" t="str">
            <v>80171717</v>
          </cell>
          <cell r="B18840" t="str">
            <v>萬物簡史--精神卷</v>
          </cell>
          <cell r="C18840" t="str">
            <v>陳鷹翔</v>
          </cell>
          <cell r="D18840">
            <v>190</v>
          </cell>
          <cell r="E18840">
            <v>0</v>
          </cell>
          <cell r="F18840" t="str">
            <v>平裝</v>
          </cell>
          <cell r="G18840" t="str">
            <v/>
          </cell>
          <cell r="H18840">
            <v>0</v>
          </cell>
          <cell r="I18840" t="str">
            <v/>
          </cell>
          <cell r="J18840" t="str">
            <v/>
          </cell>
          <cell r="K18840" t="str">
            <v/>
          </cell>
          <cell r="L18840" t="str">
            <v/>
          </cell>
          <cell r="M18840" t="str">
            <v>免稅</v>
          </cell>
          <cell r="N18840" t="str">
            <v>7801717171</v>
          </cell>
        </row>
        <row r="18841">
          <cell r="A18841" t="str">
            <v>80171719</v>
          </cell>
          <cell r="B18841" t="str">
            <v>中華上下5000年</v>
          </cell>
          <cell r="C18841" t="str">
            <v>翟文明</v>
          </cell>
          <cell r="D18841">
            <v>149</v>
          </cell>
          <cell r="E18841">
            <v>0</v>
          </cell>
          <cell r="F18841" t="str">
            <v>平裝</v>
          </cell>
          <cell r="G18841" t="str">
            <v>大眾文藝</v>
          </cell>
          <cell r="H18841">
            <v>29.8</v>
          </cell>
          <cell r="I18841" t="str">
            <v/>
          </cell>
          <cell r="J18841" t="str">
            <v/>
          </cell>
          <cell r="K18841" t="str">
            <v/>
          </cell>
          <cell r="L18841" t="str">
            <v/>
          </cell>
          <cell r="M18841" t="str">
            <v>免稅</v>
          </cell>
          <cell r="N18841" t="str">
            <v>7801717198</v>
          </cell>
        </row>
        <row r="18842">
          <cell r="A18842" t="str">
            <v>80171743</v>
          </cell>
          <cell r="B18842" t="str">
            <v>佛心慧語</v>
          </cell>
          <cell r="C18842" t="str">
            <v>齊欣</v>
          </cell>
          <cell r="D18842">
            <v>140</v>
          </cell>
          <cell r="E18842">
            <v>0</v>
          </cell>
          <cell r="F18842" t="str">
            <v>平裝</v>
          </cell>
          <cell r="G18842" t="str">
            <v>大眾文藝</v>
          </cell>
          <cell r="H18842">
            <v>28</v>
          </cell>
          <cell r="I18842" t="str">
            <v/>
          </cell>
          <cell r="J18842" t="str">
            <v/>
          </cell>
          <cell r="K18842" t="str">
            <v/>
          </cell>
          <cell r="L18842" t="str">
            <v/>
          </cell>
          <cell r="M18842" t="str">
            <v>免稅</v>
          </cell>
          <cell r="N18842" t="str">
            <v>7801717430</v>
          </cell>
        </row>
        <row r="18843">
          <cell r="A18843" t="str">
            <v>80171743A</v>
          </cell>
          <cell r="B18843" t="str">
            <v>佛眼看事</v>
          </cell>
          <cell r="C18843" t="str">
            <v>齊欣、玉輝編</v>
          </cell>
          <cell r="D18843">
            <v>140</v>
          </cell>
          <cell r="E18843">
            <v>0</v>
          </cell>
          <cell r="F18843" t="str">
            <v>平裝</v>
          </cell>
          <cell r="G18843" t="str">
            <v>大眾文藝</v>
          </cell>
          <cell r="H18843">
            <v>28</v>
          </cell>
          <cell r="I18843" t="str">
            <v/>
          </cell>
          <cell r="J18843" t="str">
            <v/>
          </cell>
          <cell r="K18843" t="str">
            <v/>
          </cell>
          <cell r="L18843" t="str">
            <v/>
          </cell>
          <cell r="M18843" t="str">
            <v>免稅</v>
          </cell>
          <cell r="N18843" t="str">
            <v>7801717430</v>
          </cell>
        </row>
        <row r="18844">
          <cell r="A18844" t="str">
            <v>80171743B</v>
          </cell>
          <cell r="B18844" t="str">
            <v>苦旅佛緣</v>
          </cell>
          <cell r="C18844" t="str">
            <v>齊欣、玉輝編</v>
          </cell>
          <cell r="D18844">
            <v>140</v>
          </cell>
          <cell r="E18844">
            <v>0</v>
          </cell>
          <cell r="F18844" t="str">
            <v>平裝</v>
          </cell>
          <cell r="G18844" t="str">
            <v>大眾文藝</v>
          </cell>
          <cell r="H18844">
            <v>28</v>
          </cell>
          <cell r="I18844" t="str">
            <v/>
          </cell>
          <cell r="J18844" t="str">
            <v/>
          </cell>
          <cell r="K18844" t="str">
            <v/>
          </cell>
          <cell r="L18844" t="str">
            <v/>
          </cell>
          <cell r="M18844" t="str">
            <v>免稅</v>
          </cell>
          <cell r="N18844" t="str">
            <v>7801717430</v>
          </cell>
        </row>
        <row r="18845">
          <cell r="A18845" t="str">
            <v>80171743C</v>
          </cell>
          <cell r="B18845" t="str">
            <v>人間佛境</v>
          </cell>
          <cell r="C18845" t="str">
            <v>齊欣、玉輝編</v>
          </cell>
          <cell r="D18845">
            <v>140</v>
          </cell>
          <cell r="E18845">
            <v>0</v>
          </cell>
          <cell r="F18845" t="str">
            <v>平裝</v>
          </cell>
          <cell r="G18845" t="str">
            <v>大眾文藝</v>
          </cell>
          <cell r="H18845">
            <v>28</v>
          </cell>
          <cell r="I18845" t="str">
            <v/>
          </cell>
          <cell r="J18845" t="str">
            <v/>
          </cell>
          <cell r="K18845" t="str">
            <v/>
          </cell>
          <cell r="L18845" t="str">
            <v/>
          </cell>
          <cell r="M18845" t="str">
            <v>免稅</v>
          </cell>
          <cell r="N18845" t="str">
            <v>7801717430</v>
          </cell>
        </row>
        <row r="18846">
          <cell r="A18846" t="str">
            <v>80171902</v>
          </cell>
          <cell r="B18846" t="str">
            <v>刺客</v>
          </cell>
          <cell r="C18846" t="str">
            <v>劉猛</v>
          </cell>
          <cell r="D18846">
            <v>149</v>
          </cell>
          <cell r="E18846">
            <v>0</v>
          </cell>
          <cell r="F18846" t="str">
            <v>平裝</v>
          </cell>
          <cell r="G18846" t="str">
            <v>大眾文藝</v>
          </cell>
          <cell r="H18846">
            <v>29.8</v>
          </cell>
          <cell r="I18846" t="str">
            <v/>
          </cell>
          <cell r="J18846" t="str">
            <v/>
          </cell>
          <cell r="K18846" t="str">
            <v/>
          </cell>
          <cell r="L18846" t="str">
            <v/>
          </cell>
          <cell r="M18846" t="str">
            <v>免稅</v>
          </cell>
          <cell r="N18846" t="str">
            <v>7801719026</v>
          </cell>
        </row>
        <row r="18847">
          <cell r="A18847" t="str">
            <v>80173200</v>
          </cell>
          <cell r="B18847" t="str">
            <v>希特勒（上中下）</v>
          </cell>
          <cell r="C18847" t="str">
            <v>郭偉強</v>
          </cell>
          <cell r="D18847">
            <v>550</v>
          </cell>
          <cell r="E18847">
            <v>0</v>
          </cell>
          <cell r="F18847" t="str">
            <v>精裝</v>
          </cell>
          <cell r="G18847" t="str">
            <v>國際文化</v>
          </cell>
          <cell r="H18847">
            <v>110</v>
          </cell>
          <cell r="I18847" t="str">
            <v/>
          </cell>
          <cell r="J18847" t="str">
            <v/>
          </cell>
          <cell r="K18847" t="str">
            <v/>
          </cell>
          <cell r="L18847" t="str">
            <v/>
          </cell>
          <cell r="M18847" t="str">
            <v>免稅</v>
          </cell>
          <cell r="N18847" t="str">
            <v>9787801732002</v>
          </cell>
        </row>
        <row r="18848">
          <cell r="A18848" t="str">
            <v>80173365</v>
          </cell>
          <cell r="B18848" t="str">
            <v>塵世李叔同</v>
          </cell>
          <cell r="C18848" t="str">
            <v>潘弘輝</v>
          </cell>
          <cell r="D18848">
            <v>149</v>
          </cell>
          <cell r="E18848">
            <v>0</v>
          </cell>
          <cell r="F18848" t="str">
            <v>平裝</v>
          </cell>
          <cell r="G18848" t="str">
            <v/>
          </cell>
          <cell r="H18848">
            <v>0</v>
          </cell>
          <cell r="I18848" t="str">
            <v/>
          </cell>
          <cell r="J18848" t="str">
            <v/>
          </cell>
          <cell r="K18848" t="str">
            <v/>
          </cell>
          <cell r="L18848" t="str">
            <v/>
          </cell>
          <cell r="M18848" t="str">
            <v>免稅</v>
          </cell>
          <cell r="N18848" t="str">
            <v>7801733657</v>
          </cell>
        </row>
        <row r="18849">
          <cell r="A18849" t="str">
            <v>80173541</v>
          </cell>
          <cell r="B18849" t="str">
            <v>審判 城堡</v>
          </cell>
          <cell r="C18849" t="str">
            <v>卡夫卡</v>
          </cell>
          <cell r="D18849">
            <v>70</v>
          </cell>
          <cell r="E18849">
            <v>0</v>
          </cell>
          <cell r="F18849" t="str">
            <v>平裝</v>
          </cell>
          <cell r="G18849" t="str">
            <v>國際文化</v>
          </cell>
          <cell r="H18849">
            <v>14</v>
          </cell>
          <cell r="I18849" t="str">
            <v/>
          </cell>
          <cell r="J18849" t="str">
            <v/>
          </cell>
          <cell r="K18849" t="str">
            <v/>
          </cell>
          <cell r="L18849" t="str">
            <v/>
          </cell>
          <cell r="M18849" t="str">
            <v>免稅</v>
          </cell>
          <cell r="N18849" t="str">
            <v>7801735412</v>
          </cell>
        </row>
        <row r="18850">
          <cell r="A18850" t="str">
            <v>80173547</v>
          </cell>
          <cell r="B18850" t="str">
            <v>古典今看：從諸葛亮到潘金蓮</v>
          </cell>
          <cell r="C18850" t="str">
            <v>王溢嘉</v>
          </cell>
          <cell r="D18850">
            <v>125</v>
          </cell>
          <cell r="E18850">
            <v>0</v>
          </cell>
          <cell r="F18850" t="str">
            <v>平裝</v>
          </cell>
          <cell r="G18850" t="str">
            <v>國際文化</v>
          </cell>
          <cell r="H18850">
            <v>25</v>
          </cell>
          <cell r="I18850" t="str">
            <v/>
          </cell>
          <cell r="J18850" t="str">
            <v/>
          </cell>
          <cell r="K18850" t="str">
            <v/>
          </cell>
          <cell r="L18850" t="str">
            <v/>
          </cell>
          <cell r="M18850" t="str">
            <v>免稅</v>
          </cell>
          <cell r="N18850" t="str">
            <v>7801735471</v>
          </cell>
        </row>
        <row r="18851">
          <cell r="A18851" t="str">
            <v>80173593</v>
          </cell>
          <cell r="B18851" t="str">
            <v>感悟陶俑</v>
          </cell>
          <cell r="C18851" t="str">
            <v>劉亞群</v>
          </cell>
          <cell r="D18851">
            <v>345</v>
          </cell>
          <cell r="E18851">
            <v>0</v>
          </cell>
          <cell r="F18851" t="str">
            <v>平裝</v>
          </cell>
          <cell r="G18851" t="str">
            <v>國際文化</v>
          </cell>
          <cell r="H18851">
            <v>69</v>
          </cell>
          <cell r="I18851" t="str">
            <v/>
          </cell>
          <cell r="J18851" t="str">
            <v/>
          </cell>
          <cell r="K18851" t="str">
            <v/>
          </cell>
          <cell r="L18851" t="str">
            <v/>
          </cell>
          <cell r="M18851" t="str">
            <v>免稅</v>
          </cell>
          <cell r="N18851" t="str">
            <v>7801735935</v>
          </cell>
        </row>
        <row r="18852">
          <cell r="A18852" t="str">
            <v>80173632</v>
          </cell>
          <cell r="B18852" t="str">
            <v>傅佩榮《莊子》心得</v>
          </cell>
          <cell r="C18852" t="str">
            <v>傅佩榮</v>
          </cell>
          <cell r="D18852">
            <v>100</v>
          </cell>
          <cell r="E18852">
            <v>0</v>
          </cell>
          <cell r="F18852" t="str">
            <v>平裝</v>
          </cell>
          <cell r="G18852" t="str">
            <v>國際文化</v>
          </cell>
          <cell r="H18852">
            <v>20</v>
          </cell>
          <cell r="I18852" t="str">
            <v/>
          </cell>
          <cell r="J18852" t="str">
            <v/>
          </cell>
          <cell r="K18852" t="str">
            <v/>
          </cell>
          <cell r="L18852" t="str">
            <v/>
          </cell>
          <cell r="M18852" t="str">
            <v>免稅</v>
          </cell>
          <cell r="N18852" t="str">
            <v>780173632X</v>
          </cell>
        </row>
        <row r="18853">
          <cell r="A18853" t="str">
            <v>80173652</v>
          </cell>
          <cell r="B18853" t="str">
            <v>鐵血戰國:激蕩時代的性情人物</v>
          </cell>
          <cell r="C18853" t="str">
            <v>峻峰</v>
          </cell>
          <cell r="D18853">
            <v>149</v>
          </cell>
          <cell r="E18853">
            <v>0</v>
          </cell>
          <cell r="F18853" t="str">
            <v>平裝</v>
          </cell>
          <cell r="G18853" t="str">
            <v>國際文化</v>
          </cell>
          <cell r="H18853">
            <v>29.8</v>
          </cell>
          <cell r="I18853" t="str">
            <v/>
          </cell>
          <cell r="J18853" t="str">
            <v/>
          </cell>
          <cell r="K18853" t="str">
            <v/>
          </cell>
          <cell r="L18853" t="str">
            <v/>
          </cell>
          <cell r="M18853" t="str">
            <v>免稅</v>
          </cell>
          <cell r="N18853" t="str">
            <v>9787801736529</v>
          </cell>
        </row>
        <row r="18854">
          <cell r="A18854" t="str">
            <v>80173679</v>
          </cell>
          <cell r="B18854" t="str">
            <v>皇家醫事</v>
          </cell>
          <cell r="C18854" t="str">
            <v>屈維英</v>
          </cell>
          <cell r="D18854">
            <v>140</v>
          </cell>
          <cell r="E18854">
            <v>0</v>
          </cell>
          <cell r="F18854" t="str">
            <v>平裝</v>
          </cell>
          <cell r="G18854" t="str">
            <v>上海文藝</v>
          </cell>
          <cell r="H18854">
            <v>28</v>
          </cell>
          <cell r="I18854" t="str">
            <v/>
          </cell>
          <cell r="J18854" t="str">
            <v/>
          </cell>
          <cell r="K18854" t="str">
            <v/>
          </cell>
          <cell r="L18854" t="str">
            <v/>
          </cell>
          <cell r="M18854" t="str">
            <v>免稅</v>
          </cell>
          <cell r="N18854" t="str">
            <v>7801736796</v>
          </cell>
        </row>
        <row r="18855">
          <cell r="A18855" t="str">
            <v>80173721</v>
          </cell>
          <cell r="B18855" t="str">
            <v>曹操·魏武雄風</v>
          </cell>
          <cell r="C18855" t="str">
            <v>子金山</v>
          </cell>
          <cell r="D18855">
            <v>144</v>
          </cell>
          <cell r="E18855">
            <v>0</v>
          </cell>
          <cell r="F18855" t="str">
            <v>平裝</v>
          </cell>
          <cell r="G18855" t="str">
            <v>國際文化</v>
          </cell>
          <cell r="H18855">
            <v>28.8</v>
          </cell>
          <cell r="I18855" t="str">
            <v/>
          </cell>
          <cell r="J18855" t="str">
            <v/>
          </cell>
          <cell r="K18855" t="str">
            <v/>
          </cell>
          <cell r="L18855" t="str">
            <v/>
          </cell>
          <cell r="M18855" t="str">
            <v>免稅</v>
          </cell>
          <cell r="N18855" t="str">
            <v>9787801737212</v>
          </cell>
        </row>
        <row r="18856">
          <cell r="A18856" t="str">
            <v>80173732</v>
          </cell>
          <cell r="B18856" t="str">
            <v>企鵝王妃</v>
          </cell>
          <cell r="C18856" t="str">
            <v>亂異</v>
          </cell>
          <cell r="D18856">
            <v>143</v>
          </cell>
          <cell r="E18856">
            <v>0</v>
          </cell>
          <cell r="F18856" t="str">
            <v>平裝</v>
          </cell>
          <cell r="G18856" t="str">
            <v>國際文化</v>
          </cell>
          <cell r="H18856">
            <v>23.8</v>
          </cell>
          <cell r="I18856" t="str">
            <v/>
          </cell>
          <cell r="J18856" t="str">
            <v/>
          </cell>
          <cell r="K18856" t="str">
            <v/>
          </cell>
          <cell r="L18856" t="str">
            <v/>
          </cell>
          <cell r="M18856" t="str">
            <v>免稅</v>
          </cell>
          <cell r="N18856" t="str">
            <v>9787801737328</v>
          </cell>
        </row>
        <row r="18857">
          <cell r="A18857" t="str">
            <v>80173754</v>
          </cell>
          <cell r="B18857" t="str">
            <v>史達林：勝利與悲劇（上下）</v>
          </cell>
          <cell r="C18857" t="str">
            <v>(俄)沃爾科戈諾夫</v>
          </cell>
          <cell r="D18857">
            <v>474</v>
          </cell>
          <cell r="E18857">
            <v>0</v>
          </cell>
          <cell r="F18857" t="str">
            <v>平裝</v>
          </cell>
          <cell r="G18857" t="str">
            <v>國際文化</v>
          </cell>
          <cell r="H18857">
            <v>79</v>
          </cell>
          <cell r="I18857" t="str">
            <v/>
          </cell>
          <cell r="J18857" t="str">
            <v/>
          </cell>
          <cell r="K18857" t="str">
            <v/>
          </cell>
          <cell r="L18857" t="str">
            <v/>
          </cell>
          <cell r="M18857" t="str">
            <v>免稅</v>
          </cell>
          <cell r="N18857" t="str">
            <v>9787801737540</v>
          </cell>
        </row>
        <row r="18858">
          <cell r="A18858" t="str">
            <v>80173804</v>
          </cell>
          <cell r="B18858" t="str">
            <v>唐朝的黑夜</v>
          </cell>
          <cell r="C18858" t="str">
            <v>魏風華</v>
          </cell>
          <cell r="D18858">
            <v>179</v>
          </cell>
          <cell r="E18858">
            <v>0</v>
          </cell>
          <cell r="F18858" t="str">
            <v>平裝</v>
          </cell>
          <cell r="G18858" t="str">
            <v>國際文化</v>
          </cell>
          <cell r="H18858">
            <v>29.8</v>
          </cell>
          <cell r="I18858" t="str">
            <v/>
          </cell>
          <cell r="J18858" t="str">
            <v/>
          </cell>
          <cell r="K18858" t="str">
            <v/>
          </cell>
          <cell r="L18858" t="str">
            <v/>
          </cell>
          <cell r="M18858" t="str">
            <v>免稅</v>
          </cell>
          <cell r="N18858" t="str">
            <v>9787801738042</v>
          </cell>
        </row>
        <row r="18859">
          <cell r="A18859" t="str">
            <v>80173854</v>
          </cell>
          <cell r="B18859" t="str">
            <v>唐朝的黑夜2</v>
          </cell>
          <cell r="C18859" t="str">
            <v>魏風華</v>
          </cell>
          <cell r="D18859">
            <v>161</v>
          </cell>
          <cell r="E18859">
            <v>4</v>
          </cell>
          <cell r="F18859" t="str">
            <v>平裝</v>
          </cell>
          <cell r="G18859" t="str">
            <v>國際文化</v>
          </cell>
          <cell r="H18859">
            <v>26.8</v>
          </cell>
          <cell r="I18859" t="str">
            <v/>
          </cell>
          <cell r="J18859" t="str">
            <v/>
          </cell>
          <cell r="K18859" t="str">
            <v/>
          </cell>
          <cell r="L18859" t="str">
            <v/>
          </cell>
          <cell r="M18859" t="str">
            <v>免稅</v>
          </cell>
          <cell r="N18859" t="str">
            <v>9787801738547</v>
          </cell>
        </row>
        <row r="18860">
          <cell r="A18860" t="str">
            <v>80173990</v>
          </cell>
          <cell r="B18860" t="str">
            <v>希特勒的原子彈</v>
          </cell>
          <cell r="C18860" t="str">
            <v>聞立欣</v>
          </cell>
          <cell r="D18860">
            <v>228</v>
          </cell>
          <cell r="E18860">
            <v>0</v>
          </cell>
          <cell r="F18860" t="str">
            <v>平裝</v>
          </cell>
          <cell r="G18860" t="str">
            <v>國際文化</v>
          </cell>
          <cell r="H18860">
            <v>38</v>
          </cell>
          <cell r="I18860" t="str">
            <v/>
          </cell>
          <cell r="J18860" t="str">
            <v/>
          </cell>
          <cell r="K18860" t="str">
            <v/>
          </cell>
          <cell r="L18860" t="str">
            <v/>
          </cell>
          <cell r="M18860" t="str">
            <v>免稅</v>
          </cell>
          <cell r="N18860" t="str">
            <v>9787801739902</v>
          </cell>
        </row>
        <row r="18861">
          <cell r="A18861" t="str">
            <v>80173999</v>
          </cell>
          <cell r="B18861" t="str">
            <v>列寧（上下）</v>
          </cell>
          <cell r="C18861" t="str">
            <v>路易士.費希爾</v>
          </cell>
          <cell r="D18861">
            <v>474</v>
          </cell>
          <cell r="E18861">
            <v>0</v>
          </cell>
          <cell r="F18861" t="str">
            <v>平裝</v>
          </cell>
          <cell r="G18861" t="str">
            <v>國際文化</v>
          </cell>
          <cell r="H18861">
            <v>79</v>
          </cell>
          <cell r="I18861" t="str">
            <v/>
          </cell>
          <cell r="J18861" t="str">
            <v/>
          </cell>
          <cell r="K18861" t="str">
            <v/>
          </cell>
          <cell r="L18861" t="str">
            <v/>
          </cell>
          <cell r="M18861" t="str">
            <v>免稅</v>
          </cell>
          <cell r="N18861" t="str">
            <v>9787801739995</v>
          </cell>
        </row>
        <row r="18862">
          <cell r="A18862" t="str">
            <v>80174042</v>
          </cell>
          <cell r="B18862" t="str">
            <v>三行通俗傷寒論 中醫古籍名著文庫</v>
          </cell>
          <cell r="C18862" t="str">
            <v>俞根初</v>
          </cell>
          <cell r="D18862">
            <v>125</v>
          </cell>
          <cell r="E18862">
            <v>0</v>
          </cell>
          <cell r="F18862" t="str">
            <v>平裝</v>
          </cell>
          <cell r="G18862" t="str">
            <v>中醫古籍</v>
          </cell>
          <cell r="H18862">
            <v>25</v>
          </cell>
          <cell r="I18862" t="str">
            <v/>
          </cell>
          <cell r="J18862" t="str">
            <v/>
          </cell>
          <cell r="K18862" t="str">
            <v/>
          </cell>
          <cell r="L18862" t="str">
            <v/>
          </cell>
          <cell r="M18862" t="str">
            <v>免稅</v>
          </cell>
          <cell r="N18862" t="str">
            <v>7801740424</v>
          </cell>
        </row>
        <row r="18863">
          <cell r="A18863" t="str">
            <v>80174087</v>
          </cell>
          <cell r="B18863" t="str">
            <v>神農本草經七十六藥集釋</v>
          </cell>
          <cell r="C18863" t="str">
            <v>程東旗</v>
          </cell>
          <cell r="D18863">
            <v>40</v>
          </cell>
          <cell r="E18863">
            <v>0</v>
          </cell>
          <cell r="F18863" t="str">
            <v>平裝</v>
          </cell>
          <cell r="G18863" t="str">
            <v>中醫古籍</v>
          </cell>
          <cell r="H18863">
            <v>8</v>
          </cell>
          <cell r="I18863" t="str">
            <v/>
          </cell>
          <cell r="J18863" t="str">
            <v/>
          </cell>
          <cell r="K18863" t="str">
            <v/>
          </cell>
          <cell r="L18863" t="str">
            <v/>
          </cell>
          <cell r="M18863" t="str">
            <v>免稅</v>
          </cell>
          <cell r="N18863" t="str">
            <v>7801740874</v>
          </cell>
        </row>
        <row r="18864">
          <cell r="A18864" t="str">
            <v>80174111</v>
          </cell>
          <cell r="B18864" t="str">
            <v>民間秘方與本草良方蔡萃:百草妙方</v>
          </cell>
          <cell r="C18864" t="str">
            <v>良石</v>
          </cell>
          <cell r="D18864">
            <v>164</v>
          </cell>
          <cell r="E18864">
            <v>0</v>
          </cell>
          <cell r="F18864" t="str">
            <v>平裝</v>
          </cell>
          <cell r="G18864" t="str">
            <v>中醫古籍</v>
          </cell>
          <cell r="H18864">
            <v>32.799999999999997</v>
          </cell>
          <cell r="I18864" t="str">
            <v/>
          </cell>
          <cell r="J18864" t="str">
            <v/>
          </cell>
          <cell r="K18864" t="str">
            <v/>
          </cell>
          <cell r="L18864" t="str">
            <v/>
          </cell>
          <cell r="M18864" t="str">
            <v>免稅</v>
          </cell>
          <cell r="N18864" t="str">
            <v>7801741110</v>
          </cell>
        </row>
        <row r="18865">
          <cell r="A18865" t="str">
            <v>80174123</v>
          </cell>
          <cell r="B18865" t="str">
            <v>茶文化與養生飲食文化與養生</v>
          </cell>
          <cell r="C18865" t="str">
            <v>金霞</v>
          </cell>
          <cell r="D18865">
            <v>150</v>
          </cell>
          <cell r="E18865">
            <v>0</v>
          </cell>
          <cell r="F18865" t="str">
            <v>平裝</v>
          </cell>
          <cell r="G18865" t="str">
            <v>大眾文藝</v>
          </cell>
          <cell r="H18865">
            <v>30</v>
          </cell>
          <cell r="I18865" t="str">
            <v/>
          </cell>
          <cell r="J18865" t="str">
            <v/>
          </cell>
          <cell r="K18865" t="str">
            <v/>
          </cell>
          <cell r="L18865" t="str">
            <v/>
          </cell>
          <cell r="M18865" t="str">
            <v>免稅</v>
          </cell>
          <cell r="N18865" t="str">
            <v>7801741234</v>
          </cell>
        </row>
        <row r="18866">
          <cell r="A18866" t="str">
            <v>80174124</v>
          </cell>
          <cell r="B18866" t="str">
            <v>中醫經典歌訣必讀精譯藥性歌訣</v>
          </cell>
          <cell r="C18866" t="str">
            <v>劉國生</v>
          </cell>
          <cell r="D18866">
            <v>60</v>
          </cell>
          <cell r="E18866">
            <v>0</v>
          </cell>
          <cell r="F18866" t="str">
            <v>平裝</v>
          </cell>
          <cell r="G18866" t="str">
            <v>中醫古籍</v>
          </cell>
          <cell r="H18866">
            <v>12</v>
          </cell>
          <cell r="I18866" t="str">
            <v/>
          </cell>
          <cell r="J18866" t="str">
            <v/>
          </cell>
          <cell r="K18866" t="str">
            <v/>
          </cell>
          <cell r="L18866" t="str">
            <v/>
          </cell>
          <cell r="M18866" t="str">
            <v>免稅</v>
          </cell>
          <cell r="N18866" t="str">
            <v>7801741242</v>
          </cell>
        </row>
        <row r="18867">
          <cell r="A18867" t="str">
            <v>80174200</v>
          </cell>
          <cell r="B18867" t="str">
            <v>難經譯注</v>
          </cell>
          <cell r="C18867" t="str">
            <v>牛兵占</v>
          </cell>
          <cell r="D18867">
            <v>84</v>
          </cell>
          <cell r="E18867">
            <v>0</v>
          </cell>
          <cell r="F18867" t="str">
            <v>平裝</v>
          </cell>
          <cell r="G18867" t="str">
            <v>中醫古籍</v>
          </cell>
          <cell r="H18867">
            <v>16.8</v>
          </cell>
          <cell r="I18867" t="str">
            <v/>
          </cell>
          <cell r="J18867" t="str">
            <v/>
          </cell>
          <cell r="K18867" t="str">
            <v/>
          </cell>
          <cell r="L18867" t="str">
            <v/>
          </cell>
          <cell r="M18867" t="str">
            <v>免稅</v>
          </cell>
          <cell r="N18867" t="str">
            <v>7801742001</v>
          </cell>
        </row>
        <row r="18868">
          <cell r="A18868" t="str">
            <v>80174204</v>
          </cell>
          <cell r="B18868" t="str">
            <v>黃帝內經</v>
          </cell>
          <cell r="C18868" t="str">
            <v>王冰注</v>
          </cell>
          <cell r="D18868">
            <v>150</v>
          </cell>
          <cell r="E18868">
            <v>0</v>
          </cell>
          <cell r="F18868" t="str">
            <v>平裝</v>
          </cell>
          <cell r="G18868" t="str">
            <v>中醫古籍</v>
          </cell>
          <cell r="H18868">
            <v>30</v>
          </cell>
          <cell r="I18868" t="str">
            <v/>
          </cell>
          <cell r="J18868" t="str">
            <v/>
          </cell>
          <cell r="K18868" t="str">
            <v/>
          </cell>
          <cell r="L18868" t="str">
            <v/>
          </cell>
          <cell r="M18868" t="str">
            <v>免稅</v>
          </cell>
          <cell r="N18868" t="str">
            <v>7801742044</v>
          </cell>
        </row>
        <row r="18869">
          <cell r="A18869" t="str">
            <v>80174250</v>
          </cell>
          <cell r="B18869" t="str">
            <v>發現經絡</v>
          </cell>
          <cell r="C18869" t="str">
            <v>許進京</v>
          </cell>
          <cell r="D18869">
            <v>115</v>
          </cell>
          <cell r="E18869">
            <v>0</v>
          </cell>
          <cell r="F18869" t="str">
            <v>平裝</v>
          </cell>
          <cell r="G18869" t="str">
            <v>中醫古籍</v>
          </cell>
          <cell r="H18869">
            <v>23</v>
          </cell>
          <cell r="I18869" t="str">
            <v/>
          </cell>
          <cell r="J18869" t="str">
            <v/>
          </cell>
          <cell r="K18869" t="str">
            <v/>
          </cell>
          <cell r="L18869" t="str">
            <v/>
          </cell>
          <cell r="M18869" t="str">
            <v>免稅</v>
          </cell>
          <cell r="N18869" t="str">
            <v>7801742508</v>
          </cell>
        </row>
        <row r="18870">
          <cell r="A18870" t="str">
            <v>80174260</v>
          </cell>
          <cell r="B18870" t="str">
            <v>430種疾病針灸表解</v>
          </cell>
          <cell r="C18870" t="str">
            <v>薛立功</v>
          </cell>
          <cell r="D18870">
            <v>190</v>
          </cell>
          <cell r="E18870">
            <v>0</v>
          </cell>
          <cell r="F18870" t="str">
            <v>平裝</v>
          </cell>
          <cell r="G18870" t="str">
            <v>中醫古籍</v>
          </cell>
          <cell r="H18870">
            <v>38</v>
          </cell>
          <cell r="I18870" t="str">
            <v/>
          </cell>
          <cell r="J18870" t="str">
            <v/>
          </cell>
          <cell r="K18870" t="str">
            <v/>
          </cell>
          <cell r="L18870" t="str">
            <v/>
          </cell>
          <cell r="M18870" t="str">
            <v>免稅</v>
          </cell>
          <cell r="N18870" t="str">
            <v>7801742605</v>
          </cell>
        </row>
        <row r="18871">
          <cell r="A18871" t="str">
            <v>80174296</v>
          </cell>
          <cell r="B18871" t="str">
            <v>中醫名家學術經驗集:泡腳妙方</v>
          </cell>
          <cell r="C18871" t="str">
            <v>本社</v>
          </cell>
          <cell r="D18871">
            <v>110</v>
          </cell>
          <cell r="E18871">
            <v>0</v>
          </cell>
          <cell r="F18871" t="str">
            <v>平裝</v>
          </cell>
          <cell r="G18871" t="str">
            <v>中醫古籍</v>
          </cell>
          <cell r="H18871">
            <v>22</v>
          </cell>
          <cell r="I18871" t="str">
            <v/>
          </cell>
          <cell r="J18871" t="str">
            <v/>
          </cell>
          <cell r="K18871" t="str">
            <v/>
          </cell>
          <cell r="L18871" t="str">
            <v/>
          </cell>
          <cell r="M18871" t="str">
            <v>免稅</v>
          </cell>
          <cell r="N18871" t="str">
            <v>7801742966</v>
          </cell>
        </row>
        <row r="18872">
          <cell r="A18872" t="str">
            <v>80174314</v>
          </cell>
          <cell r="B18872" t="str">
            <v>萬年曆一本通</v>
          </cell>
          <cell r="C18872" t="str">
            <v>本社</v>
          </cell>
          <cell r="D18872">
            <v>290</v>
          </cell>
          <cell r="E18872">
            <v>0</v>
          </cell>
          <cell r="F18872" t="str">
            <v>平裝</v>
          </cell>
          <cell r="G18872" t="str">
            <v>中醫古籍</v>
          </cell>
          <cell r="H18872">
            <v>0</v>
          </cell>
          <cell r="I18872" t="str">
            <v/>
          </cell>
          <cell r="J18872" t="str">
            <v/>
          </cell>
          <cell r="K18872" t="str">
            <v/>
          </cell>
          <cell r="L18872" t="str">
            <v/>
          </cell>
          <cell r="M18872" t="str">
            <v>免稅</v>
          </cell>
          <cell r="N18872" t="str">
            <v>7801743148</v>
          </cell>
        </row>
        <row r="18873">
          <cell r="A18873" t="str">
            <v>80174315</v>
          </cell>
          <cell r="B18873" t="str">
            <v>黃帝內經素問臨床解讀</v>
          </cell>
          <cell r="C18873" t="str">
            <v>梁邦禎</v>
          </cell>
          <cell r="D18873">
            <v>120</v>
          </cell>
          <cell r="E18873">
            <v>0</v>
          </cell>
          <cell r="F18873" t="str">
            <v>平裝</v>
          </cell>
          <cell r="G18873" t="str">
            <v>中醫古籍</v>
          </cell>
          <cell r="H18873">
            <v>24</v>
          </cell>
          <cell r="I18873" t="str">
            <v/>
          </cell>
          <cell r="J18873" t="str">
            <v/>
          </cell>
          <cell r="K18873" t="str">
            <v/>
          </cell>
          <cell r="L18873" t="str">
            <v/>
          </cell>
          <cell r="M18873" t="str">
            <v>免稅</v>
          </cell>
          <cell r="N18873" t="str">
            <v>7801743156</v>
          </cell>
        </row>
        <row r="18874">
          <cell r="A18874" t="str">
            <v>80174322</v>
          </cell>
          <cell r="B18874" t="str">
            <v>健康飲食與蔬菜水果</v>
          </cell>
          <cell r="C18874" t="str">
            <v>本社</v>
          </cell>
          <cell r="D18874">
            <v>94</v>
          </cell>
          <cell r="E18874">
            <v>0</v>
          </cell>
          <cell r="F18874" t="str">
            <v>平裝</v>
          </cell>
          <cell r="G18874" t="str">
            <v>中醫古籍</v>
          </cell>
          <cell r="H18874">
            <v>18.8</v>
          </cell>
          <cell r="I18874" t="str">
            <v/>
          </cell>
          <cell r="J18874" t="str">
            <v/>
          </cell>
          <cell r="K18874" t="str">
            <v/>
          </cell>
          <cell r="L18874" t="str">
            <v/>
          </cell>
          <cell r="M18874" t="str">
            <v>免稅</v>
          </cell>
          <cell r="N18874" t="str">
            <v>7801743229</v>
          </cell>
        </row>
        <row r="18875">
          <cell r="A18875" t="str">
            <v>80174322A</v>
          </cell>
          <cell r="B18875" t="str">
            <v>女性營養飲食與健康</v>
          </cell>
          <cell r="C18875" t="str">
            <v>李秀蘭</v>
          </cell>
          <cell r="D18875">
            <v>94</v>
          </cell>
          <cell r="E18875">
            <v>0</v>
          </cell>
          <cell r="F18875" t="str">
            <v>平裝</v>
          </cell>
          <cell r="G18875" t="str">
            <v>中醫古籍</v>
          </cell>
          <cell r="H18875">
            <v>18.8</v>
          </cell>
          <cell r="I18875" t="str">
            <v/>
          </cell>
          <cell r="J18875" t="str">
            <v/>
          </cell>
          <cell r="K18875" t="str">
            <v/>
          </cell>
          <cell r="L18875" t="str">
            <v/>
          </cell>
          <cell r="M18875" t="str">
            <v>免稅</v>
          </cell>
          <cell r="N18875" t="str">
            <v>7801743229</v>
          </cell>
        </row>
        <row r="18876">
          <cell r="A18876" t="str">
            <v>80174328</v>
          </cell>
          <cell r="B18876" t="str">
            <v>中醫圈裏生命思考</v>
          </cell>
          <cell r="C18876" t="str">
            <v>王全年</v>
          </cell>
          <cell r="D18876">
            <v>84</v>
          </cell>
          <cell r="E18876">
            <v>0</v>
          </cell>
          <cell r="F18876" t="str">
            <v>平裝</v>
          </cell>
          <cell r="G18876" t="str">
            <v>中醫古籍</v>
          </cell>
          <cell r="H18876">
            <v>16.8</v>
          </cell>
          <cell r="I18876" t="str">
            <v/>
          </cell>
          <cell r="J18876" t="str">
            <v/>
          </cell>
          <cell r="K18876" t="str">
            <v/>
          </cell>
          <cell r="L18876" t="str">
            <v/>
          </cell>
          <cell r="M18876" t="str">
            <v>免稅</v>
          </cell>
          <cell r="N18876" t="str">
            <v>7801743288</v>
          </cell>
        </row>
        <row r="18877">
          <cell r="A18877" t="str">
            <v>80174342</v>
          </cell>
          <cell r="B18877" t="str">
            <v>中醫基礎理論的哲學思考</v>
          </cell>
          <cell r="C18877" t="str">
            <v>.</v>
          </cell>
          <cell r="D18877">
            <v>64</v>
          </cell>
          <cell r="E18877">
            <v>0</v>
          </cell>
          <cell r="F18877" t="str">
            <v>平裝</v>
          </cell>
          <cell r="G18877" t="str">
            <v>中醫古籍</v>
          </cell>
          <cell r="H18877">
            <v>12.8</v>
          </cell>
          <cell r="I18877" t="str">
            <v/>
          </cell>
          <cell r="J18877" t="str">
            <v/>
          </cell>
          <cell r="K18877" t="str">
            <v/>
          </cell>
          <cell r="L18877" t="str">
            <v/>
          </cell>
          <cell r="M18877" t="str">
            <v>免稅</v>
          </cell>
          <cell r="N18877" t="str">
            <v>7801743423</v>
          </cell>
        </row>
        <row r="18878">
          <cell r="A18878" t="str">
            <v>80174350</v>
          </cell>
          <cell r="B18878" t="str">
            <v>大眾品茶400題─佳美生活400樣(單冊15.9元)</v>
          </cell>
          <cell r="C18878" t="str">
            <v>本社</v>
          </cell>
          <cell r="D18878">
            <v>80</v>
          </cell>
          <cell r="E18878">
            <v>0</v>
          </cell>
          <cell r="F18878" t="str">
            <v>平裝</v>
          </cell>
          <cell r="G18878" t="str">
            <v>中醫古籍</v>
          </cell>
          <cell r="H18878">
            <v>15.9</v>
          </cell>
          <cell r="I18878" t="str">
            <v/>
          </cell>
          <cell r="J18878" t="str">
            <v/>
          </cell>
          <cell r="K18878" t="str">
            <v/>
          </cell>
          <cell r="L18878" t="str">
            <v/>
          </cell>
          <cell r="M18878" t="str">
            <v>免稅</v>
          </cell>
          <cell r="N18878" t="str">
            <v>7801743504</v>
          </cell>
        </row>
        <row r="18879">
          <cell r="A18879" t="str">
            <v>80174366</v>
          </cell>
          <cell r="B18879" t="str">
            <v>遠古中國醫學史</v>
          </cell>
          <cell r="C18879" t="str">
            <v>嚴健民</v>
          </cell>
          <cell r="D18879">
            <v>50</v>
          </cell>
          <cell r="E18879">
            <v>0</v>
          </cell>
          <cell r="F18879" t="str">
            <v>平裝</v>
          </cell>
          <cell r="G18879" t="str">
            <v>中醫古籍</v>
          </cell>
          <cell r="H18879">
            <v>10</v>
          </cell>
          <cell r="I18879" t="str">
            <v/>
          </cell>
          <cell r="J18879" t="str">
            <v/>
          </cell>
          <cell r="K18879" t="str">
            <v/>
          </cell>
          <cell r="L18879" t="str">
            <v/>
          </cell>
          <cell r="M18879" t="str">
            <v>免稅</v>
          </cell>
          <cell r="N18879" t="str">
            <v>7801743660</v>
          </cell>
        </row>
        <row r="18880">
          <cell r="A18880" t="str">
            <v>80174440</v>
          </cell>
          <cell r="B18880" t="str">
            <v>救荒本草校釋與研究</v>
          </cell>
          <cell r="C18880" t="str">
            <v>.</v>
          </cell>
          <cell r="D18880">
            <v>140</v>
          </cell>
          <cell r="E18880">
            <v>0</v>
          </cell>
          <cell r="F18880" t="str">
            <v>平裝</v>
          </cell>
          <cell r="G18880" t="str">
            <v>中醫古籍</v>
          </cell>
          <cell r="H18880">
            <v>28</v>
          </cell>
          <cell r="I18880" t="str">
            <v/>
          </cell>
          <cell r="J18880" t="str">
            <v/>
          </cell>
          <cell r="K18880" t="str">
            <v/>
          </cell>
          <cell r="L18880" t="str">
            <v/>
          </cell>
          <cell r="M18880" t="str">
            <v>免稅</v>
          </cell>
          <cell r="N18880" t="str">
            <v>9787801744401</v>
          </cell>
        </row>
        <row r="18881">
          <cell r="A18881" t="str">
            <v>80174461</v>
          </cell>
          <cell r="B18881" t="str">
            <v>望而知之:疾病體表映象</v>
          </cell>
          <cell r="C18881" t="str">
            <v>邢玉田</v>
          </cell>
          <cell r="D18881">
            <v>144</v>
          </cell>
          <cell r="E18881">
            <v>0</v>
          </cell>
          <cell r="F18881" t="str">
            <v>平裝</v>
          </cell>
          <cell r="G18881" t="str">
            <v>中醫古籍</v>
          </cell>
          <cell r="H18881">
            <v>24</v>
          </cell>
          <cell r="I18881" t="str">
            <v/>
          </cell>
          <cell r="J18881" t="str">
            <v/>
          </cell>
          <cell r="K18881" t="str">
            <v/>
          </cell>
          <cell r="L18881" t="str">
            <v/>
          </cell>
          <cell r="M18881" t="str">
            <v>免稅</v>
          </cell>
          <cell r="N18881" t="str">
            <v>7801744616</v>
          </cell>
        </row>
        <row r="18882">
          <cell r="A18882" t="str">
            <v>80174461A</v>
          </cell>
          <cell r="B18882" t="str">
            <v>望而知之-心腦血管疾病體表映象</v>
          </cell>
          <cell r="C18882" t="str">
            <v>邢玉田</v>
          </cell>
          <cell r="D18882">
            <v>288</v>
          </cell>
          <cell r="E18882">
            <v>0</v>
          </cell>
          <cell r="F18882" t="str">
            <v>平裝</v>
          </cell>
          <cell r="G18882" t="str">
            <v>中醫古籍</v>
          </cell>
          <cell r="H18882">
            <v>48</v>
          </cell>
          <cell r="I18882" t="str">
            <v/>
          </cell>
          <cell r="J18882" t="str">
            <v/>
          </cell>
          <cell r="K18882" t="str">
            <v/>
          </cell>
          <cell r="L18882" t="str">
            <v/>
          </cell>
          <cell r="M18882" t="str">
            <v>免稅</v>
          </cell>
          <cell r="N18882" t="str">
            <v>7801744616</v>
          </cell>
        </row>
        <row r="18883">
          <cell r="A18883" t="str">
            <v>80174461B</v>
          </cell>
          <cell r="B18883" t="str">
            <v>望而知之-呼吸系統疾病體表映象</v>
          </cell>
          <cell r="C18883" t="str">
            <v>邢玉田</v>
          </cell>
          <cell r="D18883">
            <v>216</v>
          </cell>
          <cell r="E18883">
            <v>0</v>
          </cell>
          <cell r="F18883" t="str">
            <v>平裝</v>
          </cell>
          <cell r="G18883" t="str">
            <v>中醫古籍</v>
          </cell>
          <cell r="H18883">
            <v>36</v>
          </cell>
          <cell r="I18883" t="str">
            <v/>
          </cell>
          <cell r="J18883" t="str">
            <v/>
          </cell>
          <cell r="K18883" t="str">
            <v/>
          </cell>
          <cell r="L18883" t="str">
            <v/>
          </cell>
          <cell r="M18883" t="str">
            <v>免稅</v>
          </cell>
          <cell r="N18883" t="str">
            <v>7801744616</v>
          </cell>
        </row>
        <row r="18884">
          <cell r="A18884" t="str">
            <v>80174461C</v>
          </cell>
          <cell r="B18884" t="str">
            <v>望而知之-泌尿系統疾病體表映象1</v>
          </cell>
          <cell r="C18884" t="str">
            <v>邢玉田</v>
          </cell>
          <cell r="D18884">
            <v>210</v>
          </cell>
          <cell r="E18884">
            <v>0</v>
          </cell>
          <cell r="F18884" t="str">
            <v>平裝</v>
          </cell>
          <cell r="G18884" t="str">
            <v>中醫古籍</v>
          </cell>
          <cell r="H18884">
            <v>35</v>
          </cell>
          <cell r="I18884" t="str">
            <v/>
          </cell>
          <cell r="J18884" t="str">
            <v/>
          </cell>
          <cell r="K18884" t="str">
            <v/>
          </cell>
          <cell r="L18884" t="str">
            <v/>
          </cell>
          <cell r="M18884" t="str">
            <v>免稅</v>
          </cell>
          <cell r="N18884" t="str">
            <v>7801744616</v>
          </cell>
        </row>
        <row r="18885">
          <cell r="A18885" t="str">
            <v>80174461D</v>
          </cell>
          <cell r="B18885" t="str">
            <v>望而知之-泌尿系統疾病體表映象2</v>
          </cell>
          <cell r="C18885" t="str">
            <v>邢玉田</v>
          </cell>
          <cell r="D18885">
            <v>210</v>
          </cell>
          <cell r="E18885">
            <v>0</v>
          </cell>
          <cell r="F18885" t="str">
            <v>平裝</v>
          </cell>
          <cell r="G18885" t="str">
            <v>中醫古籍</v>
          </cell>
          <cell r="H18885">
            <v>35</v>
          </cell>
          <cell r="I18885" t="str">
            <v/>
          </cell>
          <cell r="J18885" t="str">
            <v/>
          </cell>
          <cell r="K18885" t="str">
            <v/>
          </cell>
          <cell r="L18885" t="str">
            <v/>
          </cell>
          <cell r="M18885" t="str">
            <v>免稅</v>
          </cell>
          <cell r="N18885" t="str">
            <v>7801744616</v>
          </cell>
        </row>
        <row r="18886">
          <cell r="A18886" t="str">
            <v>80174461E</v>
          </cell>
          <cell r="B18886" t="str">
            <v>望而知之-消化系統疾病體表映象1</v>
          </cell>
          <cell r="C18886" t="str">
            <v>邢玉田</v>
          </cell>
          <cell r="D18886">
            <v>240</v>
          </cell>
          <cell r="E18886">
            <v>0</v>
          </cell>
          <cell r="F18886" t="str">
            <v>平裝</v>
          </cell>
          <cell r="G18886" t="str">
            <v>中醫古籍</v>
          </cell>
          <cell r="H18886">
            <v>40</v>
          </cell>
          <cell r="I18886" t="str">
            <v/>
          </cell>
          <cell r="J18886" t="str">
            <v/>
          </cell>
          <cell r="K18886" t="str">
            <v/>
          </cell>
          <cell r="L18886" t="str">
            <v/>
          </cell>
          <cell r="M18886" t="str">
            <v>免稅</v>
          </cell>
          <cell r="N18886" t="str">
            <v>7801744616</v>
          </cell>
        </row>
        <row r="18887">
          <cell r="A18887" t="str">
            <v>80174461F</v>
          </cell>
          <cell r="B18887" t="str">
            <v>望而知之-消化系統疾病體表映象2</v>
          </cell>
          <cell r="C18887" t="str">
            <v>邢玉田</v>
          </cell>
          <cell r="D18887">
            <v>240</v>
          </cell>
          <cell r="E18887">
            <v>0</v>
          </cell>
          <cell r="F18887" t="str">
            <v>平裝</v>
          </cell>
          <cell r="G18887" t="str">
            <v>中醫古籍</v>
          </cell>
          <cell r="H18887">
            <v>40</v>
          </cell>
          <cell r="I18887" t="str">
            <v/>
          </cell>
          <cell r="J18887" t="str">
            <v/>
          </cell>
          <cell r="K18887" t="str">
            <v/>
          </cell>
          <cell r="L18887" t="str">
            <v/>
          </cell>
          <cell r="M18887" t="str">
            <v>免稅</v>
          </cell>
          <cell r="N18887" t="str">
            <v>7801744616</v>
          </cell>
        </row>
        <row r="18888">
          <cell r="A18888" t="str">
            <v>80174461G</v>
          </cell>
          <cell r="B18888" t="str">
            <v>望而知之-消化系統疾病體表映象3</v>
          </cell>
          <cell r="C18888" t="str">
            <v>邢玉田</v>
          </cell>
          <cell r="D18888">
            <v>240</v>
          </cell>
          <cell r="E18888">
            <v>0</v>
          </cell>
          <cell r="F18888" t="str">
            <v>平裝</v>
          </cell>
          <cell r="G18888" t="str">
            <v>中醫古籍</v>
          </cell>
          <cell r="H18888">
            <v>40</v>
          </cell>
          <cell r="I18888" t="str">
            <v/>
          </cell>
          <cell r="J18888" t="str">
            <v/>
          </cell>
          <cell r="K18888" t="str">
            <v/>
          </cell>
          <cell r="L18888" t="str">
            <v/>
          </cell>
          <cell r="M18888" t="str">
            <v>免稅</v>
          </cell>
          <cell r="N18888" t="str">
            <v>7801744616</v>
          </cell>
        </row>
        <row r="18889">
          <cell r="A18889" t="str">
            <v>80174461H</v>
          </cell>
          <cell r="B18889" t="str">
            <v>望而知之-婦科疾病體表映象</v>
          </cell>
          <cell r="C18889" t="str">
            <v>邢玉田</v>
          </cell>
          <cell r="D18889">
            <v>312</v>
          </cell>
          <cell r="E18889">
            <v>0</v>
          </cell>
          <cell r="F18889" t="str">
            <v>平裝</v>
          </cell>
          <cell r="G18889" t="str">
            <v>中醫古籍</v>
          </cell>
          <cell r="H18889">
            <v>52</v>
          </cell>
          <cell r="I18889" t="str">
            <v/>
          </cell>
          <cell r="J18889" t="str">
            <v/>
          </cell>
          <cell r="K18889" t="str">
            <v/>
          </cell>
          <cell r="L18889" t="str">
            <v/>
          </cell>
          <cell r="M18889" t="str">
            <v>免稅</v>
          </cell>
          <cell r="N18889" t="str">
            <v>7801744616</v>
          </cell>
        </row>
        <row r="18890">
          <cell r="A18890" t="str">
            <v>80174461I</v>
          </cell>
          <cell r="B18890" t="str">
            <v>望而知之-鼻咽口腔疾病體表映象</v>
          </cell>
          <cell r="C18890" t="str">
            <v>邢玉田</v>
          </cell>
          <cell r="D18890">
            <v>216</v>
          </cell>
          <cell r="E18890">
            <v>0</v>
          </cell>
          <cell r="F18890" t="str">
            <v>平裝</v>
          </cell>
          <cell r="G18890" t="str">
            <v>中醫古籍</v>
          </cell>
          <cell r="H18890">
            <v>36</v>
          </cell>
          <cell r="I18890" t="str">
            <v/>
          </cell>
          <cell r="J18890" t="str">
            <v/>
          </cell>
          <cell r="K18890" t="str">
            <v/>
          </cell>
          <cell r="L18890" t="str">
            <v/>
          </cell>
          <cell r="M18890" t="str">
            <v>免稅</v>
          </cell>
          <cell r="N18890" t="str">
            <v>7801744616</v>
          </cell>
        </row>
        <row r="18891">
          <cell r="A18891" t="str">
            <v>80174486</v>
          </cell>
          <cell r="B18891" t="str">
            <v>粗糧細吃更健康</v>
          </cell>
          <cell r="C18891" t="str">
            <v>周傳林</v>
          </cell>
          <cell r="D18891">
            <v>120</v>
          </cell>
          <cell r="E18891">
            <v>0</v>
          </cell>
          <cell r="F18891" t="str">
            <v>平裝</v>
          </cell>
          <cell r="G18891" t="str">
            <v>中醫古籍</v>
          </cell>
          <cell r="H18891">
            <v>24</v>
          </cell>
          <cell r="I18891" t="str">
            <v/>
          </cell>
          <cell r="J18891" t="str">
            <v/>
          </cell>
          <cell r="K18891" t="str">
            <v/>
          </cell>
          <cell r="L18891" t="str">
            <v/>
          </cell>
          <cell r="M18891" t="str">
            <v>免稅</v>
          </cell>
          <cell r="N18891" t="str">
            <v>9787801744869</v>
          </cell>
        </row>
        <row r="18892">
          <cell r="A18892" t="str">
            <v>80174641</v>
          </cell>
          <cell r="B18892" t="str">
            <v>中藥藥名史話</v>
          </cell>
          <cell r="C18892" t="str">
            <v>課同來</v>
          </cell>
          <cell r="D18892">
            <v>102</v>
          </cell>
          <cell r="E18892">
            <v>0</v>
          </cell>
          <cell r="F18892" t="str">
            <v>平裝</v>
          </cell>
          <cell r="G18892" t="str">
            <v>中醫古籍</v>
          </cell>
          <cell r="H18892">
            <v>17</v>
          </cell>
          <cell r="I18892" t="str">
            <v/>
          </cell>
          <cell r="J18892" t="str">
            <v/>
          </cell>
          <cell r="K18892" t="str">
            <v/>
          </cell>
          <cell r="L18892" t="str">
            <v/>
          </cell>
          <cell r="M18892" t="str">
            <v>免稅</v>
          </cell>
          <cell r="N18892" t="str">
            <v>9787801746412</v>
          </cell>
        </row>
        <row r="18893">
          <cell r="A18893" t="str">
            <v>80174722</v>
          </cell>
          <cell r="B18893" t="str">
            <v>醫籍敘錄集</v>
          </cell>
          <cell r="C18893" t="str">
            <v>李茂如編</v>
          </cell>
          <cell r="D18893">
            <v>132</v>
          </cell>
          <cell r="E18893">
            <v>0</v>
          </cell>
          <cell r="F18893" t="str">
            <v>平裝</v>
          </cell>
          <cell r="G18893" t="str">
            <v>中醫古籍</v>
          </cell>
          <cell r="H18893">
            <v>22</v>
          </cell>
          <cell r="I18893" t="str">
            <v/>
          </cell>
          <cell r="J18893" t="str">
            <v/>
          </cell>
          <cell r="K18893" t="str">
            <v/>
          </cell>
          <cell r="L18893" t="str">
            <v/>
          </cell>
          <cell r="M18893" t="str">
            <v>免稅</v>
          </cell>
          <cell r="N18893" t="str">
            <v>9787801747228</v>
          </cell>
        </row>
        <row r="18894">
          <cell r="A18894" t="str">
            <v>80174743</v>
          </cell>
          <cell r="B18894" t="str">
            <v>中國經筋學</v>
          </cell>
          <cell r="C18894" t="str">
            <v>薛立功著</v>
          </cell>
          <cell r="D18894">
            <v>720</v>
          </cell>
          <cell r="E18894">
            <v>0</v>
          </cell>
          <cell r="F18894" t="str">
            <v>平裝</v>
          </cell>
          <cell r="G18894" t="str">
            <v>中醫古籍</v>
          </cell>
          <cell r="H18894">
            <v>120</v>
          </cell>
          <cell r="I18894" t="str">
            <v/>
          </cell>
          <cell r="J18894" t="str">
            <v/>
          </cell>
          <cell r="K18894" t="str">
            <v/>
          </cell>
          <cell r="L18894" t="str">
            <v/>
          </cell>
          <cell r="M18894" t="str">
            <v>免稅</v>
          </cell>
          <cell r="N18894" t="str">
            <v>9787801747433</v>
          </cell>
        </row>
        <row r="18895">
          <cell r="A18895" t="str">
            <v>80175203</v>
          </cell>
          <cell r="B18895" t="str">
            <v>禪的智慧</v>
          </cell>
          <cell r="C18895" t="str">
            <v>聖嚴法師</v>
          </cell>
          <cell r="D18895">
            <v>199</v>
          </cell>
          <cell r="E18895">
            <v>0</v>
          </cell>
          <cell r="F18895" t="str">
            <v>平裝</v>
          </cell>
          <cell r="G18895" t="str">
            <v>未建檔</v>
          </cell>
          <cell r="H18895">
            <v>0</v>
          </cell>
          <cell r="I18895" t="str">
            <v/>
          </cell>
          <cell r="J18895" t="str">
            <v/>
          </cell>
          <cell r="K18895" t="str">
            <v/>
          </cell>
          <cell r="L18895" t="str">
            <v/>
          </cell>
          <cell r="M18895" t="str">
            <v>免稅</v>
          </cell>
          <cell r="N18895" t="str">
            <v>7801752031</v>
          </cell>
        </row>
        <row r="18896">
          <cell r="A18896" t="str">
            <v>80175228</v>
          </cell>
          <cell r="B18896" t="str">
            <v>冰鑒的智慧</v>
          </cell>
          <cell r="C18896" t="str">
            <v>本社</v>
          </cell>
          <cell r="D18896">
            <v>249</v>
          </cell>
          <cell r="E18896">
            <v>0</v>
          </cell>
          <cell r="F18896" t="str">
            <v>平裝</v>
          </cell>
          <cell r="G18896" t="str">
            <v>中國長安</v>
          </cell>
          <cell r="H18896">
            <v>0</v>
          </cell>
          <cell r="I18896" t="str">
            <v/>
          </cell>
          <cell r="J18896" t="str">
            <v/>
          </cell>
          <cell r="K18896" t="str">
            <v/>
          </cell>
          <cell r="L18896" t="str">
            <v/>
          </cell>
          <cell r="M18896" t="str">
            <v>免稅</v>
          </cell>
          <cell r="N18896" t="str">
            <v>7801752287</v>
          </cell>
        </row>
        <row r="18897">
          <cell r="A18897" t="str">
            <v>80175270</v>
          </cell>
          <cell r="B18897" t="str">
            <v>T畫的故事_中國國粹精品畫廊</v>
          </cell>
          <cell r="C18897" t="str">
            <v/>
          </cell>
          <cell r="D18897">
            <v>120</v>
          </cell>
          <cell r="E18897">
            <v>0</v>
          </cell>
          <cell r="F18897" t="str">
            <v>平裝</v>
          </cell>
          <cell r="G18897" t="str">
            <v/>
          </cell>
          <cell r="H18897">
            <v>0</v>
          </cell>
          <cell r="I18897" t="str">
            <v/>
          </cell>
          <cell r="J18897" t="str">
            <v/>
          </cell>
          <cell r="K18897" t="str">
            <v/>
          </cell>
          <cell r="L18897" t="str">
            <v/>
          </cell>
          <cell r="M18897" t="str">
            <v>免稅</v>
          </cell>
          <cell r="N18897" t="str">
            <v>7801752708</v>
          </cell>
        </row>
        <row r="18898">
          <cell r="A18898" t="str">
            <v>80175270A</v>
          </cell>
          <cell r="B18898" t="str">
            <v>T棋之味_中國國粹精品畫廊</v>
          </cell>
          <cell r="C18898" t="str">
            <v/>
          </cell>
          <cell r="D18898">
            <v>120</v>
          </cell>
          <cell r="E18898">
            <v>0</v>
          </cell>
          <cell r="F18898" t="str">
            <v>平裝</v>
          </cell>
          <cell r="G18898" t="str">
            <v/>
          </cell>
          <cell r="H18898">
            <v>0</v>
          </cell>
          <cell r="I18898" t="str">
            <v/>
          </cell>
          <cell r="J18898" t="str">
            <v/>
          </cell>
          <cell r="K18898" t="str">
            <v/>
          </cell>
          <cell r="L18898" t="str">
            <v/>
          </cell>
          <cell r="M18898" t="str">
            <v>免稅</v>
          </cell>
          <cell r="N18898" t="str">
            <v>7801752708</v>
          </cell>
        </row>
        <row r="18899">
          <cell r="A18899" t="str">
            <v>80175293</v>
          </cell>
          <cell r="B18899" t="str">
            <v>李叔同的佛語禪心</v>
          </cell>
          <cell r="C18899" t="str">
            <v/>
          </cell>
          <cell r="D18899">
            <v>124</v>
          </cell>
          <cell r="E18899">
            <v>0</v>
          </cell>
          <cell r="F18899" t="str">
            <v>平裝</v>
          </cell>
          <cell r="G18899" t="str">
            <v/>
          </cell>
          <cell r="H18899">
            <v>0</v>
          </cell>
          <cell r="I18899" t="str">
            <v/>
          </cell>
          <cell r="J18899" t="str">
            <v/>
          </cell>
          <cell r="K18899" t="str">
            <v/>
          </cell>
          <cell r="L18899" t="str">
            <v/>
          </cell>
          <cell r="M18899" t="str">
            <v>應稅</v>
          </cell>
          <cell r="N18899" t="str">
            <v/>
          </cell>
        </row>
        <row r="18900">
          <cell r="A18900" t="str">
            <v>80175323</v>
          </cell>
          <cell r="B18900" t="str">
            <v>中國絕色風景</v>
          </cell>
          <cell r="C18900" t="str">
            <v>劉耀</v>
          </cell>
          <cell r="D18900">
            <v>199</v>
          </cell>
          <cell r="E18900">
            <v>0</v>
          </cell>
          <cell r="F18900" t="str">
            <v>平裝</v>
          </cell>
          <cell r="G18900" t="str">
            <v>中國長安</v>
          </cell>
          <cell r="H18900">
            <v>39.799999999999997</v>
          </cell>
          <cell r="I18900" t="str">
            <v/>
          </cell>
          <cell r="J18900" t="str">
            <v/>
          </cell>
          <cell r="K18900" t="str">
            <v/>
          </cell>
          <cell r="L18900" t="str">
            <v/>
          </cell>
          <cell r="M18900" t="str">
            <v>免稅</v>
          </cell>
          <cell r="N18900" t="str">
            <v>7801753232</v>
          </cell>
        </row>
        <row r="18901">
          <cell r="A18901" t="str">
            <v>80175359</v>
          </cell>
          <cell r="B18901" t="str">
            <v>忍者的心法</v>
          </cell>
          <cell r="C18901" t="str">
            <v>本社</v>
          </cell>
          <cell r="D18901">
            <v>199</v>
          </cell>
          <cell r="E18901">
            <v>0</v>
          </cell>
          <cell r="F18901" t="str">
            <v>平裝</v>
          </cell>
          <cell r="G18901" t="str">
            <v>未建檔</v>
          </cell>
          <cell r="H18901">
            <v>0</v>
          </cell>
          <cell r="I18901" t="str">
            <v/>
          </cell>
          <cell r="J18901" t="str">
            <v/>
          </cell>
          <cell r="K18901" t="str">
            <v/>
          </cell>
          <cell r="L18901" t="str">
            <v/>
          </cell>
          <cell r="M18901" t="str">
            <v>免稅</v>
          </cell>
          <cell r="N18901" t="str">
            <v>7801753593</v>
          </cell>
        </row>
        <row r="18902">
          <cell r="A18902" t="str">
            <v>80175360</v>
          </cell>
          <cell r="B18902" t="str">
            <v>和佛陀賞花去</v>
          </cell>
          <cell r="C18902" t="str">
            <v>本社</v>
          </cell>
          <cell r="D18902">
            <v>90</v>
          </cell>
          <cell r="E18902">
            <v>0</v>
          </cell>
          <cell r="F18902" t="str">
            <v>平裝</v>
          </cell>
          <cell r="G18902" t="str">
            <v>未建檔</v>
          </cell>
          <cell r="H18902">
            <v>0</v>
          </cell>
          <cell r="I18902" t="str">
            <v/>
          </cell>
          <cell r="J18902" t="str">
            <v/>
          </cell>
          <cell r="K18902" t="str">
            <v/>
          </cell>
          <cell r="L18902" t="str">
            <v/>
          </cell>
          <cell r="M18902" t="str">
            <v>免稅</v>
          </cell>
          <cell r="N18902" t="str">
            <v>7801753607</v>
          </cell>
        </row>
        <row r="18903">
          <cell r="A18903" t="str">
            <v>80175373</v>
          </cell>
          <cell r="B18903" t="str">
            <v>大帥府</v>
          </cell>
          <cell r="C18903" t="str">
            <v>本社</v>
          </cell>
          <cell r="D18903">
            <v>149</v>
          </cell>
          <cell r="E18903">
            <v>0</v>
          </cell>
          <cell r="F18903" t="str">
            <v>平裝</v>
          </cell>
          <cell r="G18903" t="str">
            <v>未建檔</v>
          </cell>
          <cell r="H18903">
            <v>0</v>
          </cell>
          <cell r="I18903" t="str">
            <v/>
          </cell>
          <cell r="J18903" t="str">
            <v/>
          </cell>
          <cell r="K18903" t="str">
            <v/>
          </cell>
          <cell r="L18903" t="str">
            <v/>
          </cell>
          <cell r="M18903" t="str">
            <v>免稅</v>
          </cell>
          <cell r="N18903" t="str">
            <v>7801753739</v>
          </cell>
        </row>
        <row r="18904">
          <cell r="A18904" t="str">
            <v>80175394</v>
          </cell>
          <cell r="B18904" t="str">
            <v>中華名山縱覽</v>
          </cell>
          <cell r="C18904" t="str">
            <v>楊延陽</v>
          </cell>
          <cell r="D18904">
            <v>149</v>
          </cell>
          <cell r="E18904">
            <v>0</v>
          </cell>
          <cell r="F18904" t="str">
            <v>平裝</v>
          </cell>
          <cell r="G18904" t="str">
            <v>中國長安</v>
          </cell>
          <cell r="H18904">
            <v>29.8</v>
          </cell>
          <cell r="I18904" t="str">
            <v/>
          </cell>
          <cell r="J18904" t="str">
            <v/>
          </cell>
          <cell r="K18904" t="str">
            <v/>
          </cell>
          <cell r="L18904" t="str">
            <v/>
          </cell>
          <cell r="M18904" t="str">
            <v>免稅</v>
          </cell>
          <cell r="N18904" t="str">
            <v>7801753941</v>
          </cell>
        </row>
        <row r="18905">
          <cell r="A18905" t="str">
            <v>80175395</v>
          </cell>
          <cell r="B18905" t="str">
            <v>中華經典楹聯賞析</v>
          </cell>
          <cell r="C18905" t="str">
            <v>董海明</v>
          </cell>
          <cell r="D18905">
            <v>109</v>
          </cell>
          <cell r="E18905">
            <v>0</v>
          </cell>
          <cell r="F18905" t="str">
            <v>平裝</v>
          </cell>
          <cell r="G18905" t="str">
            <v>中國長安</v>
          </cell>
          <cell r="H18905">
            <v>21.8</v>
          </cell>
          <cell r="I18905" t="str">
            <v/>
          </cell>
          <cell r="J18905" t="str">
            <v/>
          </cell>
          <cell r="K18905" t="str">
            <v/>
          </cell>
          <cell r="L18905" t="str">
            <v/>
          </cell>
          <cell r="M18905" t="str">
            <v>免稅</v>
          </cell>
          <cell r="N18905" t="str">
            <v>780175395X</v>
          </cell>
        </row>
        <row r="18906">
          <cell r="A18906" t="str">
            <v>80175413</v>
          </cell>
          <cell r="B18906" t="str">
            <v>生命終極之門</v>
          </cell>
          <cell r="C18906" t="str">
            <v>李衛東</v>
          </cell>
          <cell r="D18906">
            <v>140</v>
          </cell>
          <cell r="E18906">
            <v>0</v>
          </cell>
          <cell r="F18906" t="str">
            <v>平裝</v>
          </cell>
          <cell r="G18906" t="str">
            <v>未建檔</v>
          </cell>
          <cell r="H18906">
            <v>28</v>
          </cell>
          <cell r="I18906" t="str">
            <v/>
          </cell>
          <cell r="J18906" t="str">
            <v/>
          </cell>
          <cell r="K18906" t="str">
            <v/>
          </cell>
          <cell r="L18906" t="str">
            <v/>
          </cell>
          <cell r="M18906" t="str">
            <v>免稅</v>
          </cell>
          <cell r="N18906" t="str">
            <v>7801754131</v>
          </cell>
        </row>
        <row r="18907">
          <cell r="A18907" t="str">
            <v>80175481</v>
          </cell>
          <cell r="B18907" t="str">
            <v>吃遍中國</v>
          </cell>
          <cell r="C18907" t="str">
            <v>楊嵩</v>
          </cell>
          <cell r="D18907">
            <v>125</v>
          </cell>
          <cell r="E18907">
            <v>0</v>
          </cell>
          <cell r="F18907" t="str">
            <v>平裝</v>
          </cell>
          <cell r="G18907" t="str">
            <v>中國長安</v>
          </cell>
          <cell r="H18907">
            <v>25</v>
          </cell>
          <cell r="I18907" t="str">
            <v/>
          </cell>
          <cell r="J18907" t="str">
            <v/>
          </cell>
          <cell r="K18907" t="str">
            <v/>
          </cell>
          <cell r="L18907" t="str">
            <v/>
          </cell>
          <cell r="M18907" t="str">
            <v>免稅</v>
          </cell>
          <cell r="N18907" t="str">
            <v>7801754816</v>
          </cell>
        </row>
        <row r="18908">
          <cell r="A18908" t="str">
            <v>80175502</v>
          </cell>
          <cell r="B18908" t="str">
            <v>中國發現·科學的奇跡</v>
          </cell>
          <cell r="C18908" t="str">
            <v>何樂為</v>
          </cell>
          <cell r="D18908">
            <v>160</v>
          </cell>
          <cell r="E18908">
            <v>0</v>
          </cell>
          <cell r="F18908" t="str">
            <v>平裝</v>
          </cell>
          <cell r="G18908" t="str">
            <v>中國長安</v>
          </cell>
          <cell r="H18908">
            <v>32</v>
          </cell>
          <cell r="I18908" t="str">
            <v/>
          </cell>
          <cell r="J18908" t="str">
            <v/>
          </cell>
          <cell r="K18908" t="str">
            <v/>
          </cell>
          <cell r="L18908" t="str">
            <v/>
          </cell>
          <cell r="M18908" t="str">
            <v>免稅</v>
          </cell>
          <cell r="N18908" t="str">
            <v>7801755022</v>
          </cell>
        </row>
        <row r="18909">
          <cell r="A18909" t="str">
            <v>80175503</v>
          </cell>
          <cell r="B18909" t="str">
            <v>中國發現-藝術的品位</v>
          </cell>
          <cell r="C18909" t="str">
            <v>何樂為</v>
          </cell>
          <cell r="D18909">
            <v>192</v>
          </cell>
          <cell r="E18909">
            <v>0</v>
          </cell>
          <cell r="F18909" t="str">
            <v>平裝</v>
          </cell>
          <cell r="G18909" t="str">
            <v>中國長安</v>
          </cell>
          <cell r="H18909">
            <v>32</v>
          </cell>
          <cell r="I18909" t="str">
            <v/>
          </cell>
          <cell r="J18909" t="str">
            <v/>
          </cell>
          <cell r="K18909" t="str">
            <v/>
          </cell>
          <cell r="L18909" t="str">
            <v/>
          </cell>
          <cell r="M18909" t="str">
            <v>免稅</v>
          </cell>
          <cell r="N18909" t="str">
            <v>7801755030</v>
          </cell>
        </row>
        <row r="18910">
          <cell r="A18910" t="str">
            <v>80175504</v>
          </cell>
          <cell r="B18910" t="str">
            <v>中國發現-帝國的流年</v>
          </cell>
          <cell r="C18910" t="str">
            <v>何樂為</v>
          </cell>
          <cell r="D18910">
            <v>160</v>
          </cell>
          <cell r="E18910">
            <v>0</v>
          </cell>
          <cell r="F18910" t="str">
            <v>平裝</v>
          </cell>
          <cell r="G18910" t="str">
            <v>中國長安</v>
          </cell>
          <cell r="H18910">
            <v>32</v>
          </cell>
          <cell r="I18910" t="str">
            <v/>
          </cell>
          <cell r="J18910" t="str">
            <v/>
          </cell>
          <cell r="K18910" t="str">
            <v/>
          </cell>
          <cell r="L18910" t="str">
            <v/>
          </cell>
          <cell r="M18910" t="str">
            <v>免稅</v>
          </cell>
          <cell r="N18910" t="str">
            <v>7801755049</v>
          </cell>
        </row>
        <row r="18911">
          <cell r="A18911" t="str">
            <v>80175505</v>
          </cell>
          <cell r="B18911" t="str">
            <v>中國發現2文化卷-文化的格調</v>
          </cell>
          <cell r="C18911" t="str">
            <v/>
          </cell>
          <cell r="D18911">
            <v>160</v>
          </cell>
          <cell r="E18911">
            <v>0</v>
          </cell>
          <cell r="F18911" t="str">
            <v>平裝</v>
          </cell>
          <cell r="G18911" t="str">
            <v>中國長安</v>
          </cell>
          <cell r="H18911">
            <v>32</v>
          </cell>
          <cell r="I18911" t="str">
            <v/>
          </cell>
          <cell r="J18911" t="str">
            <v/>
          </cell>
          <cell r="K18911" t="str">
            <v/>
          </cell>
          <cell r="L18911" t="str">
            <v/>
          </cell>
          <cell r="M18911" t="str">
            <v>免稅</v>
          </cell>
          <cell r="N18911" t="str">
            <v>7801755057</v>
          </cell>
        </row>
        <row r="18912">
          <cell r="A18912" t="str">
            <v>80175517</v>
          </cell>
          <cell r="B18912" t="str">
            <v>墨子學院 : 墨子的兼愛非攻</v>
          </cell>
          <cell r="C18912" t="str">
            <v>秦榆</v>
          </cell>
          <cell r="D18912">
            <v>140</v>
          </cell>
          <cell r="E18912">
            <v>0</v>
          </cell>
          <cell r="F18912" t="str">
            <v>平裝</v>
          </cell>
          <cell r="G18912" t="str">
            <v>中國長安</v>
          </cell>
          <cell r="H18912">
            <v>28</v>
          </cell>
          <cell r="I18912" t="str">
            <v/>
          </cell>
          <cell r="J18912" t="str">
            <v/>
          </cell>
          <cell r="K18912" t="str">
            <v/>
          </cell>
          <cell r="L18912" t="str">
            <v/>
          </cell>
          <cell r="M18912" t="str">
            <v>免稅</v>
          </cell>
          <cell r="N18912" t="str">
            <v>7801755170</v>
          </cell>
        </row>
        <row r="18913">
          <cell r="A18913" t="str">
            <v>80175534</v>
          </cell>
          <cell r="B18913" t="str">
            <v>中國識人學全書</v>
          </cell>
          <cell r="C18913" t="str">
            <v>司馬哲</v>
          </cell>
          <cell r="D18913">
            <v>249</v>
          </cell>
          <cell r="E18913">
            <v>0</v>
          </cell>
          <cell r="F18913" t="str">
            <v>平裝</v>
          </cell>
          <cell r="G18913" t="str">
            <v>中國長安</v>
          </cell>
          <cell r="H18913">
            <v>0</v>
          </cell>
          <cell r="I18913" t="str">
            <v/>
          </cell>
          <cell r="J18913" t="str">
            <v/>
          </cell>
          <cell r="K18913" t="str">
            <v/>
          </cell>
          <cell r="L18913" t="str">
            <v/>
          </cell>
          <cell r="M18913" t="str">
            <v>免稅</v>
          </cell>
          <cell r="N18913" t="str">
            <v>7801755340</v>
          </cell>
        </row>
        <row r="18914">
          <cell r="A18914" t="str">
            <v>80175615</v>
          </cell>
          <cell r="B18914" t="str">
            <v>馥香記:追尋歷代才女的美麗和哀愁</v>
          </cell>
          <cell r="C18914" t="str">
            <v>江湖夜雨</v>
          </cell>
          <cell r="D18914">
            <v>109</v>
          </cell>
          <cell r="E18914">
            <v>0</v>
          </cell>
          <cell r="F18914" t="str">
            <v>平裝</v>
          </cell>
          <cell r="G18914" t="str">
            <v>中國長安</v>
          </cell>
          <cell r="H18914">
            <v>21.8</v>
          </cell>
          <cell r="I18914" t="str">
            <v/>
          </cell>
          <cell r="J18914" t="str">
            <v/>
          </cell>
          <cell r="K18914" t="str">
            <v/>
          </cell>
          <cell r="L18914" t="str">
            <v/>
          </cell>
          <cell r="M18914" t="str">
            <v>免稅</v>
          </cell>
          <cell r="N18914" t="str">
            <v>7801756150</v>
          </cell>
        </row>
        <row r="18915">
          <cell r="A18915" t="str">
            <v>80175621</v>
          </cell>
          <cell r="B18915" t="str">
            <v>詞坊</v>
          </cell>
          <cell r="C18915" t="str">
            <v>華業</v>
          </cell>
          <cell r="D18915">
            <v>164</v>
          </cell>
          <cell r="E18915">
            <v>0</v>
          </cell>
          <cell r="F18915" t="str">
            <v>平裝</v>
          </cell>
          <cell r="G18915" t="str">
            <v>中國長安</v>
          </cell>
          <cell r="H18915">
            <v>32.799999999999997</v>
          </cell>
          <cell r="I18915" t="str">
            <v/>
          </cell>
          <cell r="J18915" t="str">
            <v/>
          </cell>
          <cell r="K18915" t="str">
            <v/>
          </cell>
          <cell r="L18915" t="str">
            <v/>
          </cell>
          <cell r="M18915" t="str">
            <v>免稅</v>
          </cell>
          <cell r="N18915" t="str">
            <v>9787801756213</v>
          </cell>
        </row>
        <row r="18916">
          <cell r="A18916" t="str">
            <v>80175623</v>
          </cell>
          <cell r="B18916" t="str">
            <v>賦賞</v>
          </cell>
          <cell r="C18916" t="str">
            <v>華業</v>
          </cell>
          <cell r="D18916">
            <v>164</v>
          </cell>
          <cell r="E18916">
            <v>0</v>
          </cell>
          <cell r="F18916" t="str">
            <v>平裝</v>
          </cell>
          <cell r="G18916" t="str">
            <v>中國長安</v>
          </cell>
          <cell r="H18916">
            <v>32.799999999999997</v>
          </cell>
          <cell r="I18916" t="str">
            <v/>
          </cell>
          <cell r="J18916" t="str">
            <v/>
          </cell>
          <cell r="K18916" t="str">
            <v/>
          </cell>
          <cell r="L18916" t="str">
            <v/>
          </cell>
          <cell r="M18916" t="str">
            <v>免稅</v>
          </cell>
          <cell r="N18916" t="str">
            <v>9787801756237</v>
          </cell>
        </row>
        <row r="18917">
          <cell r="A18917" t="str">
            <v>80175629</v>
          </cell>
          <cell r="B18917" t="str">
            <v>藏在歷史深處的絕代佳人</v>
          </cell>
          <cell r="C18917" t="str">
            <v>秋雨</v>
          </cell>
          <cell r="D18917">
            <v>169</v>
          </cell>
          <cell r="E18917">
            <v>0</v>
          </cell>
          <cell r="F18917" t="str">
            <v>平裝</v>
          </cell>
          <cell r="G18917" t="str">
            <v>中國長安</v>
          </cell>
          <cell r="H18917">
            <v>33.799999999999997</v>
          </cell>
          <cell r="I18917" t="str">
            <v/>
          </cell>
          <cell r="J18917" t="str">
            <v/>
          </cell>
          <cell r="K18917" t="str">
            <v/>
          </cell>
          <cell r="L18917" t="str">
            <v/>
          </cell>
          <cell r="M18917" t="str">
            <v>免稅</v>
          </cell>
          <cell r="N18917" t="str">
            <v>7801756290</v>
          </cell>
        </row>
        <row r="18918">
          <cell r="A18918" t="str">
            <v>80175641</v>
          </cell>
          <cell r="B18918" t="str">
            <v>曾國藩家書精選集</v>
          </cell>
          <cell r="C18918" t="str">
            <v>龍子明</v>
          </cell>
          <cell r="D18918">
            <v>170</v>
          </cell>
          <cell r="E18918">
            <v>0</v>
          </cell>
          <cell r="F18918" t="str">
            <v>平裝</v>
          </cell>
          <cell r="G18918" t="str">
            <v>中國長安</v>
          </cell>
          <cell r="H18918">
            <v>34</v>
          </cell>
          <cell r="I18918" t="str">
            <v/>
          </cell>
          <cell r="J18918" t="str">
            <v/>
          </cell>
          <cell r="K18918" t="str">
            <v/>
          </cell>
          <cell r="L18918" t="str">
            <v/>
          </cell>
          <cell r="M18918" t="str">
            <v>免稅</v>
          </cell>
          <cell r="N18918" t="str">
            <v>780175641X</v>
          </cell>
        </row>
        <row r="18919">
          <cell r="A18919" t="str">
            <v>80175662</v>
          </cell>
          <cell r="B18919" t="str">
            <v>思想門：先秦諸子解讀</v>
          </cell>
          <cell r="C18919" t="str">
            <v>黃堅</v>
          </cell>
          <cell r="D18919">
            <v>130</v>
          </cell>
          <cell r="E18919">
            <v>0</v>
          </cell>
          <cell r="F18919" t="str">
            <v>平裝</v>
          </cell>
          <cell r="G18919" t="str">
            <v>中國長安</v>
          </cell>
          <cell r="H18919">
            <v>26</v>
          </cell>
          <cell r="I18919" t="str">
            <v/>
          </cell>
          <cell r="J18919" t="str">
            <v/>
          </cell>
          <cell r="K18919" t="str">
            <v/>
          </cell>
          <cell r="L18919" t="str">
            <v/>
          </cell>
          <cell r="M18919" t="str">
            <v>免稅</v>
          </cell>
          <cell r="N18919" t="str">
            <v>9787801756626</v>
          </cell>
        </row>
        <row r="18920">
          <cell r="A18920" t="str">
            <v>80175679</v>
          </cell>
          <cell r="B18920" t="str">
            <v>韓非子智慧講堂：法家之法、術、勢</v>
          </cell>
          <cell r="C18920" t="str">
            <v>周廣宇</v>
          </cell>
          <cell r="D18920">
            <v>164</v>
          </cell>
          <cell r="E18920">
            <v>0</v>
          </cell>
          <cell r="F18920" t="str">
            <v>平裝</v>
          </cell>
          <cell r="G18920" t="str">
            <v>中國長安</v>
          </cell>
          <cell r="H18920">
            <v>32.799999999999997</v>
          </cell>
          <cell r="I18920" t="str">
            <v/>
          </cell>
          <cell r="J18920" t="str">
            <v/>
          </cell>
          <cell r="K18920" t="str">
            <v/>
          </cell>
          <cell r="L18920" t="str">
            <v/>
          </cell>
          <cell r="M18920" t="str">
            <v>免稅</v>
          </cell>
          <cell r="N18920" t="str">
            <v>9787801756794</v>
          </cell>
        </row>
        <row r="18921">
          <cell r="A18921" t="str">
            <v>80175701</v>
          </cell>
          <cell r="B18921" t="str">
            <v>孔子智慧講堂：儒家之仁、義、禮、智、信</v>
          </cell>
          <cell r="C18921" t="str">
            <v>徐敏</v>
          </cell>
          <cell r="D18921">
            <v>149</v>
          </cell>
          <cell r="E18921">
            <v>0</v>
          </cell>
          <cell r="F18921" t="str">
            <v>平裝</v>
          </cell>
          <cell r="G18921" t="str">
            <v>中國長安</v>
          </cell>
          <cell r="H18921">
            <v>29.8</v>
          </cell>
          <cell r="I18921" t="str">
            <v/>
          </cell>
          <cell r="J18921" t="str">
            <v/>
          </cell>
          <cell r="K18921" t="str">
            <v/>
          </cell>
          <cell r="L18921" t="str">
            <v/>
          </cell>
          <cell r="M18921" t="str">
            <v>免稅</v>
          </cell>
          <cell r="N18921" t="str">
            <v>9787801757012</v>
          </cell>
        </row>
        <row r="18922">
          <cell r="A18922" t="str">
            <v>80175702</v>
          </cell>
          <cell r="B18922" t="str">
            <v>老子智慧講堂：道家無為、無不為</v>
          </cell>
          <cell r="C18922" t="str">
            <v>上官一線</v>
          </cell>
          <cell r="D18922">
            <v>164</v>
          </cell>
          <cell r="E18922">
            <v>0</v>
          </cell>
          <cell r="F18922" t="str">
            <v>平裝</v>
          </cell>
          <cell r="G18922" t="str">
            <v>中國長安</v>
          </cell>
          <cell r="H18922">
            <v>32.799999999999997</v>
          </cell>
          <cell r="I18922" t="str">
            <v/>
          </cell>
          <cell r="J18922" t="str">
            <v/>
          </cell>
          <cell r="K18922" t="str">
            <v/>
          </cell>
          <cell r="L18922" t="str">
            <v/>
          </cell>
          <cell r="M18922" t="str">
            <v>免稅</v>
          </cell>
          <cell r="N18922" t="str">
            <v>9787801757029</v>
          </cell>
        </row>
        <row r="18923">
          <cell r="A18923" t="str">
            <v>80175703</v>
          </cell>
          <cell r="B18923" t="str">
            <v>莊子智慧講堂：道家之逍遙自由</v>
          </cell>
          <cell r="C18923" t="str">
            <v>陳櫟</v>
          </cell>
          <cell r="D18923">
            <v>160</v>
          </cell>
          <cell r="E18923">
            <v>0</v>
          </cell>
          <cell r="F18923" t="str">
            <v>平裝</v>
          </cell>
          <cell r="G18923" t="str">
            <v>中國長安</v>
          </cell>
          <cell r="H18923">
            <v>32</v>
          </cell>
          <cell r="I18923" t="str">
            <v/>
          </cell>
          <cell r="J18923" t="str">
            <v/>
          </cell>
          <cell r="K18923" t="str">
            <v/>
          </cell>
          <cell r="L18923" t="str">
            <v/>
          </cell>
          <cell r="M18923" t="str">
            <v>免稅</v>
          </cell>
          <cell r="N18923" t="str">
            <v>9787801757036</v>
          </cell>
        </row>
        <row r="18924">
          <cell r="A18924" t="str">
            <v>80175710</v>
          </cell>
          <cell r="B18924" t="str">
            <v>門閥舊事：謝安在他的時代</v>
          </cell>
          <cell r="C18924" t="str">
            <v>倪政興</v>
          </cell>
          <cell r="D18924">
            <v>149</v>
          </cell>
          <cell r="E18924">
            <v>0</v>
          </cell>
          <cell r="F18924" t="str">
            <v>平裝</v>
          </cell>
          <cell r="G18924" t="str">
            <v>中國長安</v>
          </cell>
          <cell r="H18924">
            <v>29.8</v>
          </cell>
          <cell r="I18924" t="str">
            <v/>
          </cell>
          <cell r="J18924" t="str">
            <v/>
          </cell>
          <cell r="K18924" t="str">
            <v/>
          </cell>
          <cell r="L18924" t="str">
            <v/>
          </cell>
          <cell r="M18924" t="str">
            <v>免稅</v>
          </cell>
          <cell r="N18924" t="str">
            <v>9787801757104</v>
          </cell>
        </row>
        <row r="18925">
          <cell r="A18925" t="str">
            <v>80175767</v>
          </cell>
          <cell r="B18925" t="str">
            <v>聽南懷瑾大師講國學</v>
          </cell>
          <cell r="C18925" t="str">
            <v>楊麗麗</v>
          </cell>
          <cell r="D18925">
            <v>239</v>
          </cell>
          <cell r="E18925">
            <v>0</v>
          </cell>
          <cell r="F18925" t="str">
            <v>平裝</v>
          </cell>
          <cell r="G18925" t="str">
            <v>中國長安</v>
          </cell>
          <cell r="H18925">
            <v>39.799999999999997</v>
          </cell>
          <cell r="I18925" t="str">
            <v/>
          </cell>
          <cell r="J18925" t="str">
            <v/>
          </cell>
          <cell r="K18925" t="str">
            <v/>
          </cell>
          <cell r="L18925" t="str">
            <v/>
          </cell>
          <cell r="M18925" t="str">
            <v>免稅</v>
          </cell>
          <cell r="N18925" t="str">
            <v>9787801757678</v>
          </cell>
        </row>
        <row r="18926">
          <cell r="A18926" t="str">
            <v>80175784</v>
          </cell>
          <cell r="B18926" t="str">
            <v>三國謀事玄機</v>
          </cell>
          <cell r="C18926" t="str">
            <v>王少農</v>
          </cell>
          <cell r="D18926">
            <v>160</v>
          </cell>
          <cell r="E18926">
            <v>0</v>
          </cell>
          <cell r="F18926" t="str">
            <v>平裝</v>
          </cell>
          <cell r="G18926" t="str">
            <v>中國長安</v>
          </cell>
          <cell r="H18926">
            <v>32</v>
          </cell>
          <cell r="I18926" t="str">
            <v/>
          </cell>
          <cell r="J18926" t="str">
            <v/>
          </cell>
          <cell r="K18926" t="str">
            <v/>
          </cell>
          <cell r="L18926" t="str">
            <v/>
          </cell>
          <cell r="M18926" t="str">
            <v>免稅</v>
          </cell>
          <cell r="N18926" t="str">
            <v>9787801757845</v>
          </cell>
        </row>
        <row r="18927">
          <cell r="A18927" t="str">
            <v>80175849</v>
          </cell>
          <cell r="B18927" t="str">
            <v>楊力講易經預測智慧</v>
          </cell>
          <cell r="C18927" t="str">
            <v>楊力</v>
          </cell>
          <cell r="D18927">
            <v>168</v>
          </cell>
          <cell r="E18927">
            <v>0</v>
          </cell>
          <cell r="F18927" t="str">
            <v>平裝</v>
          </cell>
          <cell r="G18927" t="str">
            <v>中國長安</v>
          </cell>
          <cell r="H18927">
            <v>28</v>
          </cell>
          <cell r="I18927" t="str">
            <v/>
          </cell>
          <cell r="J18927" t="str">
            <v/>
          </cell>
          <cell r="K18927" t="str">
            <v/>
          </cell>
          <cell r="L18927" t="str">
            <v/>
          </cell>
          <cell r="M18927" t="str">
            <v>免稅</v>
          </cell>
          <cell r="N18927" t="str">
            <v>9787801758491</v>
          </cell>
        </row>
        <row r="18928">
          <cell r="A18928" t="str">
            <v>80175907</v>
          </cell>
          <cell r="B18928" t="str">
            <v>每天讀點哲學常識</v>
          </cell>
          <cell r="C18928" t="str">
            <v>志勇</v>
          </cell>
          <cell r="D18928">
            <v>239</v>
          </cell>
          <cell r="E18928">
            <v>0</v>
          </cell>
          <cell r="F18928" t="str">
            <v/>
          </cell>
          <cell r="G18928" t="str">
            <v>中國長安</v>
          </cell>
          <cell r="H18928">
            <v>39.799999999999997</v>
          </cell>
          <cell r="I18928" t="str">
            <v/>
          </cell>
          <cell r="J18928" t="str">
            <v/>
          </cell>
          <cell r="K18928" t="str">
            <v/>
          </cell>
          <cell r="L18928" t="str">
            <v/>
          </cell>
          <cell r="M18928" t="str">
            <v>免稅</v>
          </cell>
          <cell r="N18928" t="str">
            <v>9787801759078</v>
          </cell>
        </row>
        <row r="18929">
          <cell r="A18929" t="str">
            <v>80175909</v>
          </cell>
          <cell r="B18929" t="str">
            <v>膾炙英雄</v>
          </cell>
          <cell r="C18929" t="str">
            <v>孔慶東</v>
          </cell>
          <cell r="D18929">
            <v>156</v>
          </cell>
          <cell r="E18929">
            <v>2</v>
          </cell>
          <cell r="F18929" t="str">
            <v>平裝</v>
          </cell>
          <cell r="G18929" t="str">
            <v>中國長安</v>
          </cell>
          <cell r="H18929">
            <v>26</v>
          </cell>
          <cell r="I18929" t="str">
            <v/>
          </cell>
          <cell r="J18929" t="str">
            <v/>
          </cell>
          <cell r="K18929" t="str">
            <v/>
          </cell>
          <cell r="L18929" t="str">
            <v/>
          </cell>
          <cell r="M18929" t="str">
            <v>免稅</v>
          </cell>
          <cell r="N18929" t="str">
            <v>9787801759092</v>
          </cell>
        </row>
        <row r="18930">
          <cell r="A18930" t="str">
            <v>80175927</v>
          </cell>
          <cell r="B18930" t="str">
            <v>楊力講易經心理智慧</v>
          </cell>
          <cell r="C18930" t="str">
            <v>楊力</v>
          </cell>
          <cell r="D18930">
            <v>168</v>
          </cell>
          <cell r="E18930">
            <v>0</v>
          </cell>
          <cell r="F18930" t="str">
            <v>平裝</v>
          </cell>
          <cell r="G18930" t="str">
            <v>中國長安</v>
          </cell>
          <cell r="H18930">
            <v>28</v>
          </cell>
          <cell r="I18930" t="str">
            <v/>
          </cell>
          <cell r="J18930" t="str">
            <v/>
          </cell>
          <cell r="K18930" t="str">
            <v/>
          </cell>
          <cell r="L18930" t="str">
            <v/>
          </cell>
          <cell r="M18930" t="str">
            <v>免稅</v>
          </cell>
          <cell r="N18930" t="str">
            <v>9787801759276</v>
          </cell>
        </row>
        <row r="18931">
          <cell r="A18931" t="str">
            <v>80175936</v>
          </cell>
          <cell r="B18931" t="str">
            <v>頂級名畫鑒賞.世界卷</v>
          </cell>
          <cell r="C18931" t="str">
            <v>時淘</v>
          </cell>
          <cell r="D18931">
            <v>348</v>
          </cell>
          <cell r="E18931">
            <v>0</v>
          </cell>
          <cell r="F18931" t="str">
            <v>平裝</v>
          </cell>
          <cell r="G18931" t="str">
            <v>中國長安</v>
          </cell>
          <cell r="H18931">
            <v>58</v>
          </cell>
          <cell r="I18931" t="str">
            <v/>
          </cell>
          <cell r="J18931" t="str">
            <v/>
          </cell>
          <cell r="K18931" t="str">
            <v/>
          </cell>
          <cell r="L18931" t="str">
            <v/>
          </cell>
          <cell r="M18931" t="str">
            <v>免稅</v>
          </cell>
          <cell r="N18931" t="str">
            <v>9787801759368</v>
          </cell>
        </row>
        <row r="18932">
          <cell r="A18932" t="str">
            <v>80175937</v>
          </cell>
          <cell r="B18932" t="str">
            <v>頂級名畫鑒賞.中國卷</v>
          </cell>
          <cell r="C18932" t="str">
            <v>時濤</v>
          </cell>
          <cell r="D18932">
            <v>348</v>
          </cell>
          <cell r="E18932">
            <v>0</v>
          </cell>
          <cell r="F18932" t="str">
            <v>平裝</v>
          </cell>
          <cell r="G18932" t="str">
            <v>中國長安</v>
          </cell>
          <cell r="H18932">
            <v>58</v>
          </cell>
          <cell r="I18932" t="str">
            <v/>
          </cell>
          <cell r="J18932" t="str">
            <v/>
          </cell>
          <cell r="K18932" t="str">
            <v/>
          </cell>
          <cell r="L18932" t="str">
            <v/>
          </cell>
          <cell r="M18932" t="str">
            <v>免稅</v>
          </cell>
          <cell r="N18932" t="str">
            <v>9787801759375</v>
          </cell>
        </row>
        <row r="18933">
          <cell r="A18933" t="str">
            <v>80175996</v>
          </cell>
          <cell r="B18933" t="str">
            <v>韓非子全書(國學新讀大講堂)</v>
          </cell>
          <cell r="C18933" t="str">
            <v>司馬哲編著</v>
          </cell>
          <cell r="D18933">
            <v>239</v>
          </cell>
          <cell r="E18933">
            <v>1</v>
          </cell>
          <cell r="F18933" t="str">
            <v>平裝</v>
          </cell>
          <cell r="G18933" t="str">
            <v>中國長安</v>
          </cell>
          <cell r="H18933">
            <v>39.799999999999997</v>
          </cell>
          <cell r="I18933" t="str">
            <v/>
          </cell>
          <cell r="J18933" t="str">
            <v/>
          </cell>
          <cell r="K18933" t="str">
            <v/>
          </cell>
          <cell r="L18933" t="str">
            <v/>
          </cell>
          <cell r="M18933" t="str">
            <v>免稅</v>
          </cell>
          <cell r="N18933" t="str">
            <v>9787801759962</v>
          </cell>
        </row>
        <row r="18934">
          <cell r="A18934" t="str">
            <v>80176339</v>
          </cell>
          <cell r="B18934" t="str">
            <v>歷代懷古哀時詞曲鈔</v>
          </cell>
          <cell r="C18934" t="str">
            <v>楊子才. 主編</v>
          </cell>
          <cell r="D18934">
            <v>168</v>
          </cell>
          <cell r="E18934">
            <v>0</v>
          </cell>
          <cell r="F18934" t="str">
            <v>平裝</v>
          </cell>
          <cell r="G18934" t="str">
            <v>人民武警</v>
          </cell>
          <cell r="H18934">
            <v>28</v>
          </cell>
          <cell r="I18934" t="str">
            <v/>
          </cell>
          <cell r="J18934" t="str">
            <v/>
          </cell>
          <cell r="K18934" t="str">
            <v/>
          </cell>
          <cell r="L18934" t="str">
            <v/>
          </cell>
          <cell r="M18934" t="str">
            <v>免稅</v>
          </cell>
          <cell r="N18934" t="str">
            <v>9787801763396</v>
          </cell>
        </row>
        <row r="18935">
          <cell r="A18935" t="str">
            <v>80178010</v>
          </cell>
          <cell r="B18935" t="str">
            <v>明清瓷器紋飾鑒定-景物紋飾卷</v>
          </cell>
          <cell r="C18935" t="str">
            <v>薛毅. 主編</v>
          </cell>
          <cell r="D18935">
            <v>239</v>
          </cell>
          <cell r="E18935">
            <v>0</v>
          </cell>
          <cell r="F18935" t="str">
            <v>平裝</v>
          </cell>
          <cell r="G18935" t="str">
            <v>華齡</v>
          </cell>
          <cell r="H18935">
            <v>39.799999999999997</v>
          </cell>
          <cell r="I18935" t="str">
            <v/>
          </cell>
          <cell r="J18935" t="str">
            <v/>
          </cell>
          <cell r="K18935" t="str">
            <v/>
          </cell>
          <cell r="L18935" t="str">
            <v/>
          </cell>
          <cell r="M18935" t="str">
            <v>免稅</v>
          </cell>
          <cell r="N18935" t="str">
            <v>9787801780102</v>
          </cell>
        </row>
        <row r="18936">
          <cell r="A18936" t="str">
            <v>80178048</v>
          </cell>
          <cell r="B18936" t="str">
            <v>明清瓷器紋飾鑒定-博古文字卷</v>
          </cell>
          <cell r="C18936" t="str">
            <v>鐵  源編</v>
          </cell>
          <cell r="D18936">
            <v>239</v>
          </cell>
          <cell r="E18936">
            <v>0</v>
          </cell>
          <cell r="F18936" t="str">
            <v>平裝</v>
          </cell>
          <cell r="G18936" t="str">
            <v>華齡</v>
          </cell>
          <cell r="H18936">
            <v>39.799999999999997</v>
          </cell>
          <cell r="I18936" t="str">
            <v/>
          </cell>
          <cell r="J18936" t="str">
            <v/>
          </cell>
          <cell r="K18936" t="str">
            <v/>
          </cell>
          <cell r="L18936" t="str">
            <v/>
          </cell>
          <cell r="M18936" t="str">
            <v>免稅</v>
          </cell>
          <cell r="N18936" t="str">
            <v>7801780485</v>
          </cell>
        </row>
        <row r="18937">
          <cell r="A18937" t="str">
            <v>80178049</v>
          </cell>
          <cell r="B18937" t="str">
            <v>明清瓷器紋飾鑒定-圖案紋飾卷</v>
          </cell>
          <cell r="C18937" t="str">
            <v>鐵  源編</v>
          </cell>
          <cell r="D18937">
            <v>239</v>
          </cell>
          <cell r="E18937">
            <v>0</v>
          </cell>
          <cell r="F18937" t="str">
            <v>平裝</v>
          </cell>
          <cell r="G18937" t="str">
            <v>華齡</v>
          </cell>
          <cell r="H18937">
            <v>39.799999999999997</v>
          </cell>
          <cell r="I18937" t="str">
            <v/>
          </cell>
          <cell r="J18937" t="str">
            <v/>
          </cell>
          <cell r="K18937" t="str">
            <v/>
          </cell>
          <cell r="L18937" t="str">
            <v/>
          </cell>
          <cell r="M18937" t="str">
            <v>免稅</v>
          </cell>
          <cell r="N18937" t="str">
            <v>7801780493</v>
          </cell>
        </row>
        <row r="18938">
          <cell r="A18938" t="str">
            <v>80178050</v>
          </cell>
          <cell r="B18938" t="str">
            <v>明清瓷器紋飾鑒定－四季花卉卷</v>
          </cell>
          <cell r="C18938" t="str">
            <v>鐵  源編</v>
          </cell>
          <cell r="D18938">
            <v>239</v>
          </cell>
          <cell r="E18938">
            <v>0</v>
          </cell>
          <cell r="F18938" t="str">
            <v>平裝</v>
          </cell>
          <cell r="G18938" t="str">
            <v>華齡</v>
          </cell>
          <cell r="H18938">
            <v>39.799999999999997</v>
          </cell>
          <cell r="I18938" t="str">
            <v/>
          </cell>
          <cell r="J18938" t="str">
            <v/>
          </cell>
          <cell r="K18938" t="str">
            <v/>
          </cell>
          <cell r="L18938" t="str">
            <v/>
          </cell>
          <cell r="M18938" t="str">
            <v>免稅</v>
          </cell>
          <cell r="N18938" t="str">
            <v>7801780507</v>
          </cell>
        </row>
        <row r="18939">
          <cell r="A18939" t="str">
            <v>80178064</v>
          </cell>
          <cell r="B18939" t="str">
            <v>明清瓷器款識鑒定—堂名吉語卷</v>
          </cell>
          <cell r="C18939" t="str">
            <v>鐵源主編</v>
          </cell>
          <cell r="D18939">
            <v>288</v>
          </cell>
          <cell r="E18939">
            <v>0</v>
          </cell>
          <cell r="F18939" t="str">
            <v>平裝</v>
          </cell>
          <cell r="G18939" t="str">
            <v>華齡</v>
          </cell>
          <cell r="H18939">
            <v>48</v>
          </cell>
          <cell r="I18939" t="str">
            <v/>
          </cell>
          <cell r="J18939" t="str">
            <v/>
          </cell>
          <cell r="K18939" t="str">
            <v/>
          </cell>
          <cell r="L18939" t="str">
            <v/>
          </cell>
          <cell r="M18939" t="str">
            <v>免稅</v>
          </cell>
          <cell r="N18939" t="str">
            <v>7801780647</v>
          </cell>
        </row>
        <row r="18940">
          <cell r="A18940" t="str">
            <v>80178143</v>
          </cell>
          <cell r="B18940" t="str">
            <v>明清瓷器款識鑑定─明代紀年花押卷</v>
          </cell>
          <cell r="C18940" t="str">
            <v/>
          </cell>
          <cell r="D18940">
            <v>340</v>
          </cell>
          <cell r="E18940">
            <v>0</v>
          </cell>
          <cell r="F18940" t="str">
            <v>平裝</v>
          </cell>
          <cell r="G18940" t="str">
            <v>華齡</v>
          </cell>
          <cell r="H18940">
            <v>68</v>
          </cell>
          <cell r="I18940" t="str">
            <v/>
          </cell>
          <cell r="J18940" t="str">
            <v/>
          </cell>
          <cell r="K18940" t="str">
            <v/>
          </cell>
          <cell r="L18940" t="str">
            <v/>
          </cell>
          <cell r="M18940" t="str">
            <v>免稅</v>
          </cell>
          <cell r="N18940" t="str">
            <v>7801781430</v>
          </cell>
        </row>
        <row r="18941">
          <cell r="A18941" t="str">
            <v>80178144</v>
          </cell>
          <cell r="B18941" t="str">
            <v>明清瓷器款識鑑定─清代紀年花押卷</v>
          </cell>
          <cell r="C18941" t="str">
            <v/>
          </cell>
          <cell r="D18941">
            <v>340</v>
          </cell>
          <cell r="E18941">
            <v>0</v>
          </cell>
          <cell r="F18941" t="str">
            <v>平裝</v>
          </cell>
          <cell r="G18941" t="str">
            <v>華齡</v>
          </cell>
          <cell r="H18941">
            <v>68</v>
          </cell>
          <cell r="I18941" t="str">
            <v/>
          </cell>
          <cell r="J18941" t="str">
            <v/>
          </cell>
          <cell r="K18941" t="str">
            <v/>
          </cell>
          <cell r="L18941" t="str">
            <v/>
          </cell>
          <cell r="M18941" t="str">
            <v>免稅</v>
          </cell>
          <cell r="N18941" t="str">
            <v>7801781449</v>
          </cell>
        </row>
        <row r="18942">
          <cell r="A18942" t="str">
            <v>80178145</v>
          </cell>
          <cell r="B18942" t="str">
            <v>陶瓷發展的歷史和辨偽</v>
          </cell>
          <cell r="C18942" t="str">
            <v/>
          </cell>
          <cell r="D18942">
            <v>1340</v>
          </cell>
          <cell r="E18942">
            <v>0</v>
          </cell>
          <cell r="F18942" t="str">
            <v>平裝</v>
          </cell>
          <cell r="G18942" t="str">
            <v>華齡</v>
          </cell>
          <cell r="H18942">
            <v>268</v>
          </cell>
          <cell r="I18942" t="str">
            <v/>
          </cell>
          <cell r="J18942" t="str">
            <v/>
          </cell>
          <cell r="K18942" t="str">
            <v/>
          </cell>
          <cell r="L18942" t="str">
            <v/>
          </cell>
          <cell r="M18942" t="str">
            <v>免稅</v>
          </cell>
          <cell r="N18942" t="str">
            <v>7801781457</v>
          </cell>
        </row>
        <row r="18943">
          <cell r="A18943" t="str">
            <v>80178201</v>
          </cell>
          <cell r="B18943" t="str">
            <v>實用茶藝</v>
          </cell>
          <cell r="C18943" t="str">
            <v>柴奇彤</v>
          </cell>
          <cell r="D18943">
            <v>140</v>
          </cell>
          <cell r="E18943">
            <v>0</v>
          </cell>
          <cell r="F18943" t="str">
            <v>平裝</v>
          </cell>
          <cell r="G18943" t="str">
            <v>華齡</v>
          </cell>
          <cell r="H18943">
            <v>28</v>
          </cell>
          <cell r="I18943" t="str">
            <v/>
          </cell>
          <cell r="J18943" t="str">
            <v/>
          </cell>
          <cell r="K18943" t="str">
            <v/>
          </cell>
          <cell r="L18943" t="str">
            <v/>
          </cell>
          <cell r="M18943" t="str">
            <v>免稅</v>
          </cell>
          <cell r="N18943" t="str">
            <v>7801782011</v>
          </cell>
        </row>
        <row r="18944">
          <cell r="A18944" t="str">
            <v>80178245</v>
          </cell>
          <cell r="B18944" t="str">
            <v>司馬相如賦的美學思想和地域文化心態</v>
          </cell>
          <cell r="C18944" t="str">
            <v>李天道著</v>
          </cell>
          <cell r="D18944">
            <v>156</v>
          </cell>
          <cell r="E18944">
            <v>0</v>
          </cell>
          <cell r="F18944" t="str">
            <v>平裝</v>
          </cell>
          <cell r="G18944" t="str">
            <v>華齡</v>
          </cell>
          <cell r="H18944">
            <v>26</v>
          </cell>
          <cell r="I18944" t="str">
            <v/>
          </cell>
          <cell r="J18944" t="str">
            <v/>
          </cell>
          <cell r="K18944" t="str">
            <v/>
          </cell>
          <cell r="L18944" t="str">
            <v/>
          </cell>
          <cell r="M18944" t="str">
            <v>免稅</v>
          </cell>
          <cell r="N18944" t="str">
            <v>7801782453</v>
          </cell>
        </row>
        <row r="18945">
          <cell r="A18945" t="str">
            <v>80178248</v>
          </cell>
          <cell r="B18945" t="str">
            <v>茅盾藝術美學</v>
          </cell>
          <cell r="C18945" t="str">
            <v>曹萬生</v>
          </cell>
          <cell r="D18945">
            <v>125</v>
          </cell>
          <cell r="E18945">
            <v>0</v>
          </cell>
          <cell r="F18945" t="str">
            <v>平裝</v>
          </cell>
          <cell r="G18945" t="str">
            <v>華齡</v>
          </cell>
          <cell r="H18945">
            <v>25</v>
          </cell>
          <cell r="I18945" t="str">
            <v/>
          </cell>
          <cell r="J18945" t="str">
            <v/>
          </cell>
          <cell r="K18945" t="str">
            <v/>
          </cell>
          <cell r="L18945" t="str">
            <v/>
          </cell>
          <cell r="M18945" t="str">
            <v>免稅</v>
          </cell>
          <cell r="N18945" t="str">
            <v>7801782488</v>
          </cell>
        </row>
        <row r="18946">
          <cell r="A18946" t="str">
            <v>80178250</v>
          </cell>
          <cell r="B18946" t="str">
            <v>中晚唐賦分體研究</v>
          </cell>
          <cell r="C18946" t="str">
            <v>趙俊波著</v>
          </cell>
          <cell r="D18946">
            <v>210</v>
          </cell>
          <cell r="E18946">
            <v>0</v>
          </cell>
          <cell r="F18946" t="str">
            <v>平裝</v>
          </cell>
          <cell r="G18946" t="str">
            <v>華齡</v>
          </cell>
          <cell r="H18946">
            <v>35</v>
          </cell>
          <cell r="I18946" t="str">
            <v/>
          </cell>
          <cell r="J18946" t="str">
            <v/>
          </cell>
          <cell r="K18946" t="str">
            <v/>
          </cell>
          <cell r="L18946" t="str">
            <v/>
          </cell>
          <cell r="M18946" t="str">
            <v>免稅</v>
          </cell>
          <cell r="N18946" t="str">
            <v>780178250X</v>
          </cell>
        </row>
        <row r="18947">
          <cell r="A18947" t="str">
            <v>80178251</v>
          </cell>
          <cell r="B18947" t="str">
            <v>從逍遙游到林中路—海德格爾與莊子詩學思想比較</v>
          </cell>
          <cell r="C18947" t="str">
            <v>鍾華著</v>
          </cell>
          <cell r="D18947">
            <v>180</v>
          </cell>
          <cell r="E18947">
            <v>0</v>
          </cell>
          <cell r="F18947" t="str">
            <v>平裝</v>
          </cell>
          <cell r="G18947" t="str">
            <v>華齡</v>
          </cell>
          <cell r="H18947">
            <v>30</v>
          </cell>
          <cell r="I18947" t="str">
            <v/>
          </cell>
          <cell r="J18947" t="str">
            <v/>
          </cell>
          <cell r="K18947" t="str">
            <v/>
          </cell>
          <cell r="L18947" t="str">
            <v/>
          </cell>
          <cell r="M18947" t="str">
            <v>免稅</v>
          </cell>
          <cell r="N18947" t="str">
            <v>7801782518</v>
          </cell>
        </row>
        <row r="18948">
          <cell r="A18948" t="str">
            <v>80178270</v>
          </cell>
          <cell r="B18948" t="str">
            <v>中國古代漆器</v>
          </cell>
          <cell r="C18948" t="str">
            <v>本社</v>
          </cell>
          <cell r="D18948">
            <v>199</v>
          </cell>
          <cell r="E18948">
            <v>0</v>
          </cell>
          <cell r="F18948" t="str">
            <v>平裝</v>
          </cell>
          <cell r="G18948" t="str">
            <v>未建檔</v>
          </cell>
          <cell r="H18948">
            <v>0</v>
          </cell>
          <cell r="I18948" t="str">
            <v/>
          </cell>
          <cell r="J18948" t="str">
            <v/>
          </cell>
          <cell r="K18948" t="str">
            <v/>
          </cell>
          <cell r="L18948" t="str">
            <v/>
          </cell>
          <cell r="M18948" t="str">
            <v>免稅</v>
          </cell>
          <cell r="N18948" t="str">
            <v>7801782704</v>
          </cell>
        </row>
        <row r="18949">
          <cell r="A18949" t="str">
            <v>80178282</v>
          </cell>
          <cell r="B18949" t="str">
            <v>中國古代琺瑯器</v>
          </cell>
          <cell r="C18949" t="str">
            <v>本社</v>
          </cell>
          <cell r="D18949">
            <v>199</v>
          </cell>
          <cell r="E18949">
            <v>0</v>
          </cell>
          <cell r="F18949" t="str">
            <v>平裝</v>
          </cell>
          <cell r="G18949" t="str">
            <v>未建檔</v>
          </cell>
          <cell r="H18949">
            <v>0</v>
          </cell>
          <cell r="I18949" t="str">
            <v/>
          </cell>
          <cell r="J18949" t="str">
            <v/>
          </cell>
          <cell r="K18949" t="str">
            <v/>
          </cell>
          <cell r="L18949" t="str">
            <v/>
          </cell>
          <cell r="M18949" t="str">
            <v>免稅</v>
          </cell>
          <cell r="N18949" t="str">
            <v>7801782828</v>
          </cell>
        </row>
        <row r="18950">
          <cell r="A18950" t="str">
            <v>80178288</v>
          </cell>
          <cell r="B18950" t="str">
            <v>科學飲食DIY</v>
          </cell>
          <cell r="C18950" t="str">
            <v>李洪濤</v>
          </cell>
          <cell r="D18950">
            <v>100</v>
          </cell>
          <cell r="E18950">
            <v>0</v>
          </cell>
          <cell r="F18950" t="str">
            <v>平裝</v>
          </cell>
          <cell r="G18950" t="str">
            <v>華齡</v>
          </cell>
          <cell r="H18950">
            <v>20</v>
          </cell>
          <cell r="I18950" t="str">
            <v/>
          </cell>
          <cell r="J18950" t="str">
            <v/>
          </cell>
          <cell r="K18950" t="str">
            <v/>
          </cell>
          <cell r="L18950" t="str">
            <v/>
          </cell>
          <cell r="M18950" t="str">
            <v>免稅</v>
          </cell>
          <cell r="N18950" t="str">
            <v>7801782887</v>
          </cell>
        </row>
        <row r="18951">
          <cell r="A18951" t="str">
            <v>80178292</v>
          </cell>
          <cell r="B18951" t="str">
            <v>清代雍正瓷器-粉彩卷</v>
          </cell>
          <cell r="C18951" t="str">
            <v>本社</v>
          </cell>
          <cell r="D18951">
            <v>199</v>
          </cell>
          <cell r="E18951">
            <v>0</v>
          </cell>
          <cell r="F18951" t="str">
            <v>平裝</v>
          </cell>
          <cell r="G18951" t="str">
            <v>華齡</v>
          </cell>
          <cell r="H18951">
            <v>0</v>
          </cell>
          <cell r="I18951" t="str">
            <v/>
          </cell>
          <cell r="J18951" t="str">
            <v/>
          </cell>
          <cell r="K18951" t="str">
            <v/>
          </cell>
          <cell r="L18951" t="str">
            <v/>
          </cell>
          <cell r="M18951" t="str">
            <v>免稅</v>
          </cell>
          <cell r="N18951" t="str">
            <v>7801782925</v>
          </cell>
        </row>
        <row r="18952">
          <cell r="A18952" t="str">
            <v>80178293</v>
          </cell>
          <cell r="B18952" t="str">
            <v>清代雍正瓷器-青花釉裏紅卷</v>
          </cell>
          <cell r="C18952" t="str">
            <v>本社</v>
          </cell>
          <cell r="D18952">
            <v>199</v>
          </cell>
          <cell r="E18952">
            <v>0</v>
          </cell>
          <cell r="F18952" t="str">
            <v>平裝</v>
          </cell>
          <cell r="G18952" t="str">
            <v>華齡</v>
          </cell>
          <cell r="H18952">
            <v>0</v>
          </cell>
          <cell r="I18952" t="str">
            <v/>
          </cell>
          <cell r="J18952" t="str">
            <v/>
          </cell>
          <cell r="K18952" t="str">
            <v/>
          </cell>
          <cell r="L18952" t="str">
            <v/>
          </cell>
          <cell r="M18952" t="str">
            <v>免稅</v>
          </cell>
          <cell r="N18952" t="str">
            <v>7801782933</v>
          </cell>
        </row>
        <row r="18953">
          <cell r="A18953" t="str">
            <v>80178294</v>
          </cell>
          <cell r="B18953" t="str">
            <v>清代雍正瓷器-五彩卷</v>
          </cell>
          <cell r="C18953" t="str">
            <v>本社</v>
          </cell>
          <cell r="D18953">
            <v>199</v>
          </cell>
          <cell r="E18953">
            <v>0</v>
          </cell>
          <cell r="F18953" t="str">
            <v>平裝</v>
          </cell>
          <cell r="G18953" t="str">
            <v>華齡</v>
          </cell>
          <cell r="H18953">
            <v>0</v>
          </cell>
          <cell r="I18953" t="str">
            <v/>
          </cell>
          <cell r="J18953" t="str">
            <v/>
          </cell>
          <cell r="K18953" t="str">
            <v/>
          </cell>
          <cell r="L18953" t="str">
            <v/>
          </cell>
          <cell r="M18953" t="str">
            <v>免稅</v>
          </cell>
          <cell r="N18953" t="str">
            <v>7801782941</v>
          </cell>
        </row>
        <row r="18954">
          <cell r="A18954" t="str">
            <v>80178309</v>
          </cell>
          <cell r="B18954" t="str">
            <v>玉器的辨識與收藏</v>
          </cell>
          <cell r="C18954" t="str">
            <v>王宏芬</v>
          </cell>
          <cell r="D18954">
            <v>160</v>
          </cell>
          <cell r="E18954">
            <v>0</v>
          </cell>
          <cell r="F18954" t="str">
            <v>平裝</v>
          </cell>
          <cell r="G18954" t="str">
            <v>華齡</v>
          </cell>
          <cell r="H18954">
            <v>32</v>
          </cell>
          <cell r="I18954" t="str">
            <v/>
          </cell>
          <cell r="J18954" t="str">
            <v/>
          </cell>
          <cell r="K18954" t="str">
            <v/>
          </cell>
          <cell r="L18954" t="str">
            <v/>
          </cell>
          <cell r="M18954" t="str">
            <v>免稅</v>
          </cell>
          <cell r="N18954" t="str">
            <v>7801783093</v>
          </cell>
        </row>
        <row r="18955">
          <cell r="A18955" t="str">
            <v>80178312</v>
          </cell>
          <cell r="B18955" t="str">
            <v>青春發育與飲食營養</v>
          </cell>
          <cell r="C18955" t="str">
            <v>徐敬武</v>
          </cell>
          <cell r="D18955">
            <v>75</v>
          </cell>
          <cell r="E18955">
            <v>0</v>
          </cell>
          <cell r="F18955" t="str">
            <v>平裝</v>
          </cell>
          <cell r="G18955" t="str">
            <v>華齡</v>
          </cell>
          <cell r="H18955">
            <v>15</v>
          </cell>
          <cell r="I18955" t="str">
            <v/>
          </cell>
          <cell r="J18955" t="str">
            <v/>
          </cell>
          <cell r="K18955" t="str">
            <v/>
          </cell>
          <cell r="L18955" t="str">
            <v/>
          </cell>
          <cell r="M18955" t="str">
            <v>免稅</v>
          </cell>
          <cell r="N18955" t="str">
            <v>7801783123</v>
          </cell>
        </row>
        <row r="18956">
          <cell r="A18956" t="str">
            <v>80178322</v>
          </cell>
          <cell r="B18956" t="str">
            <v>寶石首飾價值考成</v>
          </cell>
          <cell r="C18956" t="str">
            <v>大成</v>
          </cell>
          <cell r="D18956">
            <v>540</v>
          </cell>
          <cell r="E18956">
            <v>1</v>
          </cell>
          <cell r="F18956" t="str">
            <v/>
          </cell>
          <cell r="G18956" t="str">
            <v>華齡</v>
          </cell>
          <cell r="H18956">
            <v>90</v>
          </cell>
          <cell r="I18956" t="str">
            <v/>
          </cell>
          <cell r="J18956" t="str">
            <v/>
          </cell>
          <cell r="K18956" t="str">
            <v/>
          </cell>
          <cell r="L18956" t="str">
            <v/>
          </cell>
          <cell r="M18956" t="str">
            <v>免稅</v>
          </cell>
          <cell r="N18956" t="str">
            <v>7801783220</v>
          </cell>
        </row>
        <row r="18957">
          <cell r="A18957" t="str">
            <v>80178325</v>
          </cell>
          <cell r="B18957" t="str">
            <v>明清竹雕精品鑒賞</v>
          </cell>
          <cell r="C18957" t="str">
            <v/>
          </cell>
          <cell r="D18957">
            <v>490</v>
          </cell>
          <cell r="E18957">
            <v>0</v>
          </cell>
          <cell r="F18957" t="str">
            <v>平裝</v>
          </cell>
          <cell r="G18957" t="str">
            <v>華齡</v>
          </cell>
          <cell r="H18957">
            <v>98</v>
          </cell>
          <cell r="I18957" t="str">
            <v/>
          </cell>
          <cell r="J18957" t="str">
            <v/>
          </cell>
          <cell r="K18957" t="str">
            <v/>
          </cell>
          <cell r="L18957" t="str">
            <v/>
          </cell>
          <cell r="M18957" t="str">
            <v>免稅</v>
          </cell>
          <cell r="N18957" t="str">
            <v>7801783255</v>
          </cell>
        </row>
        <row r="18958">
          <cell r="A18958" t="str">
            <v>80178339</v>
          </cell>
          <cell r="B18958" t="str">
            <v>開國皇帝─王朝更替啟示錄</v>
          </cell>
          <cell r="C18958" t="str">
            <v>朱鷹</v>
          </cell>
          <cell r="D18958">
            <v>125</v>
          </cell>
          <cell r="E18958">
            <v>0</v>
          </cell>
          <cell r="F18958" t="str">
            <v>平裝</v>
          </cell>
          <cell r="G18958" t="str">
            <v>華齡</v>
          </cell>
          <cell r="H18958">
            <v>25</v>
          </cell>
          <cell r="I18958" t="str">
            <v/>
          </cell>
          <cell r="J18958" t="str">
            <v/>
          </cell>
          <cell r="K18958" t="str">
            <v/>
          </cell>
          <cell r="L18958" t="str">
            <v/>
          </cell>
          <cell r="M18958" t="str">
            <v>免稅</v>
          </cell>
          <cell r="N18958" t="str">
            <v>7801783395</v>
          </cell>
        </row>
        <row r="18959">
          <cell r="A18959" t="str">
            <v>80178339A</v>
          </cell>
          <cell r="B18959" t="str">
            <v>亡國皇帝─王朝更替啟示錄</v>
          </cell>
          <cell r="C18959" t="str">
            <v>朱鷹</v>
          </cell>
          <cell r="D18959">
            <v>125</v>
          </cell>
          <cell r="E18959">
            <v>0</v>
          </cell>
          <cell r="F18959" t="str">
            <v>平裝</v>
          </cell>
          <cell r="G18959" t="str">
            <v>華齡</v>
          </cell>
          <cell r="H18959">
            <v>25</v>
          </cell>
          <cell r="I18959" t="str">
            <v/>
          </cell>
          <cell r="J18959" t="str">
            <v/>
          </cell>
          <cell r="K18959" t="str">
            <v/>
          </cell>
          <cell r="L18959" t="str">
            <v/>
          </cell>
          <cell r="M18959" t="str">
            <v>免稅</v>
          </cell>
          <cell r="N18959" t="str">
            <v>7801783395</v>
          </cell>
        </row>
        <row r="18960">
          <cell r="A18960" t="str">
            <v>80178354</v>
          </cell>
          <cell r="B18960" t="str">
            <v>四庫全書術數（1-4）</v>
          </cell>
          <cell r="C18960" t="str">
            <v>謝路軍</v>
          </cell>
          <cell r="D18960">
            <v>1200</v>
          </cell>
          <cell r="E18960">
            <v>0</v>
          </cell>
          <cell r="F18960" t="str">
            <v>平裝</v>
          </cell>
          <cell r="G18960" t="str">
            <v>華齡</v>
          </cell>
          <cell r="H18960">
            <v>200</v>
          </cell>
          <cell r="I18960" t="str">
            <v/>
          </cell>
          <cell r="J18960" t="str">
            <v/>
          </cell>
          <cell r="K18960" t="str">
            <v/>
          </cell>
          <cell r="L18960" t="str">
            <v/>
          </cell>
          <cell r="M18960" t="str">
            <v>免稅</v>
          </cell>
          <cell r="N18960" t="str">
            <v>7801783549</v>
          </cell>
        </row>
        <row r="18961">
          <cell r="A18961" t="str">
            <v>80178372</v>
          </cell>
          <cell r="B18961" t="str">
            <v>楚辭發微；杜庵說詩</v>
          </cell>
          <cell r="C18961" t="str">
            <v>魏炯若著</v>
          </cell>
          <cell r="D18961">
            <v>120</v>
          </cell>
          <cell r="E18961">
            <v>0</v>
          </cell>
          <cell r="F18961" t="str">
            <v>平裝</v>
          </cell>
          <cell r="G18961" t="str">
            <v>華齡</v>
          </cell>
          <cell r="H18961">
            <v>20</v>
          </cell>
          <cell r="I18961" t="str">
            <v/>
          </cell>
          <cell r="J18961" t="str">
            <v/>
          </cell>
          <cell r="K18961" t="str">
            <v/>
          </cell>
          <cell r="L18961" t="str">
            <v/>
          </cell>
          <cell r="M18961" t="str">
            <v>免稅</v>
          </cell>
          <cell r="N18961" t="str">
            <v>7801783727</v>
          </cell>
        </row>
        <row r="18962">
          <cell r="A18962" t="str">
            <v>80178376</v>
          </cell>
          <cell r="B18962" t="str">
            <v>讀史觀天下.史記解讀(上下)</v>
          </cell>
          <cell r="C18962" t="str">
            <v>白玉林</v>
          </cell>
          <cell r="D18962">
            <v>280</v>
          </cell>
          <cell r="E18962">
            <v>0</v>
          </cell>
          <cell r="F18962" t="str">
            <v>平裝</v>
          </cell>
          <cell r="G18962" t="str">
            <v>華齡</v>
          </cell>
          <cell r="H18962">
            <v>56</v>
          </cell>
          <cell r="I18962" t="str">
            <v/>
          </cell>
          <cell r="J18962" t="str">
            <v/>
          </cell>
          <cell r="K18962" t="str">
            <v/>
          </cell>
          <cell r="L18962" t="str">
            <v/>
          </cell>
          <cell r="M18962" t="str">
            <v>免稅</v>
          </cell>
          <cell r="N18962" t="str">
            <v>780178376X</v>
          </cell>
        </row>
        <row r="18963">
          <cell r="A18963" t="str">
            <v>80178378</v>
          </cell>
          <cell r="B18963" t="str">
            <v>讀史觀天下.後漢書解讀</v>
          </cell>
          <cell r="C18963" t="str">
            <v>白玉林</v>
          </cell>
          <cell r="D18963">
            <v>130</v>
          </cell>
          <cell r="E18963">
            <v>0</v>
          </cell>
          <cell r="F18963" t="str">
            <v>平裝</v>
          </cell>
          <cell r="G18963" t="str">
            <v>華齡</v>
          </cell>
          <cell r="H18963">
            <v>26</v>
          </cell>
          <cell r="I18963" t="str">
            <v/>
          </cell>
          <cell r="J18963" t="str">
            <v/>
          </cell>
          <cell r="K18963" t="str">
            <v/>
          </cell>
          <cell r="L18963" t="str">
            <v/>
          </cell>
          <cell r="M18963" t="str">
            <v>免稅</v>
          </cell>
          <cell r="N18963" t="str">
            <v>7801783786</v>
          </cell>
        </row>
        <row r="18964">
          <cell r="A18964" t="str">
            <v>80178379</v>
          </cell>
          <cell r="B18964" t="str">
            <v>三國志解讀</v>
          </cell>
          <cell r="C18964" t="str">
            <v>白玉林</v>
          </cell>
          <cell r="D18964">
            <v>165</v>
          </cell>
          <cell r="E18964">
            <v>0</v>
          </cell>
          <cell r="F18964" t="str">
            <v>平裝</v>
          </cell>
          <cell r="G18964" t="str">
            <v>華齡</v>
          </cell>
          <cell r="H18964">
            <v>33</v>
          </cell>
          <cell r="I18964" t="str">
            <v/>
          </cell>
          <cell r="J18964" t="str">
            <v/>
          </cell>
          <cell r="K18964" t="str">
            <v/>
          </cell>
          <cell r="L18964" t="str">
            <v/>
          </cell>
          <cell r="M18964" t="str">
            <v>免稅</v>
          </cell>
          <cell r="N18964" t="str">
            <v>7801783794</v>
          </cell>
        </row>
        <row r="18965">
          <cell r="A18965" t="str">
            <v>80178384</v>
          </cell>
          <cell r="B18965" t="str">
            <v>賦文本的藝術研究</v>
          </cell>
          <cell r="C18965" t="str">
            <v>劉朝謙</v>
          </cell>
          <cell r="D18965">
            <v>96</v>
          </cell>
          <cell r="E18965">
            <v>0</v>
          </cell>
          <cell r="F18965" t="str">
            <v>平裝</v>
          </cell>
          <cell r="G18965" t="str">
            <v>華齡</v>
          </cell>
          <cell r="H18965">
            <v>16</v>
          </cell>
          <cell r="I18965" t="str">
            <v/>
          </cell>
          <cell r="J18965" t="str">
            <v/>
          </cell>
          <cell r="K18965" t="str">
            <v/>
          </cell>
          <cell r="L18965" t="str">
            <v/>
          </cell>
          <cell r="M18965" t="str">
            <v>免稅</v>
          </cell>
          <cell r="N18965" t="str">
            <v>7801783840</v>
          </cell>
        </row>
        <row r="18966">
          <cell r="A18966" t="str">
            <v>80178385</v>
          </cell>
          <cell r="B18966" t="str">
            <v>宋元板依瓶鑒賞</v>
          </cell>
          <cell r="C18966" t="str">
            <v>石門</v>
          </cell>
          <cell r="D18966">
            <v>348</v>
          </cell>
          <cell r="E18966">
            <v>0</v>
          </cell>
          <cell r="F18966" t="str">
            <v>平裝</v>
          </cell>
          <cell r="G18966" t="str">
            <v>華齡</v>
          </cell>
          <cell r="H18966">
            <v>58</v>
          </cell>
          <cell r="I18966" t="str">
            <v/>
          </cell>
          <cell r="J18966" t="str">
            <v/>
          </cell>
          <cell r="K18966" t="str">
            <v/>
          </cell>
          <cell r="L18966" t="str">
            <v/>
          </cell>
          <cell r="M18966" t="str">
            <v>免稅</v>
          </cell>
          <cell r="N18966" t="str">
            <v>9787801783851</v>
          </cell>
        </row>
        <row r="18967">
          <cell r="A18967" t="str">
            <v>80178414</v>
          </cell>
          <cell r="B18967" t="str">
            <v>巴林石精品賞析:巴林彩石</v>
          </cell>
          <cell r="C18967" t="str">
            <v>張學蒼</v>
          </cell>
          <cell r="D18967">
            <v>225</v>
          </cell>
          <cell r="E18967">
            <v>0</v>
          </cell>
          <cell r="F18967" t="str">
            <v>平裝</v>
          </cell>
          <cell r="G18967" t="str">
            <v>華齡</v>
          </cell>
          <cell r="H18967">
            <v>45</v>
          </cell>
          <cell r="I18967" t="str">
            <v/>
          </cell>
          <cell r="J18967" t="str">
            <v/>
          </cell>
          <cell r="K18967" t="str">
            <v/>
          </cell>
          <cell r="L18967" t="str">
            <v/>
          </cell>
          <cell r="M18967" t="str">
            <v>免稅</v>
          </cell>
          <cell r="N18967" t="str">
            <v>7801784146</v>
          </cell>
        </row>
        <row r="18968">
          <cell r="A18968" t="str">
            <v>80178414A</v>
          </cell>
          <cell r="B18968" t="str">
            <v>巴林石精品賞析:巴林凍石</v>
          </cell>
          <cell r="C18968" t="str">
            <v>張學蒼</v>
          </cell>
          <cell r="D18968">
            <v>225</v>
          </cell>
          <cell r="E18968">
            <v>0</v>
          </cell>
          <cell r="F18968" t="str">
            <v>平裝</v>
          </cell>
          <cell r="G18968" t="str">
            <v>華齡</v>
          </cell>
          <cell r="H18968">
            <v>45</v>
          </cell>
          <cell r="I18968" t="str">
            <v/>
          </cell>
          <cell r="J18968" t="str">
            <v/>
          </cell>
          <cell r="K18968" t="str">
            <v/>
          </cell>
          <cell r="L18968" t="str">
            <v/>
          </cell>
          <cell r="M18968" t="str">
            <v>免稅</v>
          </cell>
          <cell r="N18968" t="str">
            <v>7801784146</v>
          </cell>
        </row>
        <row r="18969">
          <cell r="A18969" t="str">
            <v>80178438</v>
          </cell>
          <cell r="B18969" t="str">
            <v>中華民族酒文化</v>
          </cell>
          <cell r="C18969" t="str">
            <v>蕭家成</v>
          </cell>
          <cell r="D18969">
            <v>210</v>
          </cell>
          <cell r="E18969">
            <v>0</v>
          </cell>
          <cell r="F18969" t="str">
            <v>平裝</v>
          </cell>
          <cell r="G18969" t="str">
            <v>華齡</v>
          </cell>
          <cell r="H18969">
            <v>35</v>
          </cell>
          <cell r="I18969" t="str">
            <v/>
          </cell>
          <cell r="J18969" t="str">
            <v/>
          </cell>
          <cell r="K18969" t="str">
            <v/>
          </cell>
          <cell r="L18969" t="str">
            <v/>
          </cell>
          <cell r="M18969" t="str">
            <v>免稅</v>
          </cell>
          <cell r="N18969" t="str">
            <v>7801784383</v>
          </cell>
        </row>
        <row r="18970">
          <cell r="A18970" t="str">
            <v>80178456</v>
          </cell>
          <cell r="B18970" t="str">
            <v>琺瑯器價值考成</v>
          </cell>
          <cell r="C18970" t="str">
            <v>大成</v>
          </cell>
          <cell r="D18970">
            <v>450</v>
          </cell>
          <cell r="E18970">
            <v>0</v>
          </cell>
          <cell r="F18970" t="str">
            <v>平裝</v>
          </cell>
          <cell r="G18970" t="str">
            <v>華齡</v>
          </cell>
          <cell r="H18970">
            <v>90</v>
          </cell>
          <cell r="I18970" t="str">
            <v/>
          </cell>
          <cell r="J18970" t="str">
            <v/>
          </cell>
          <cell r="K18970" t="str">
            <v/>
          </cell>
          <cell r="L18970" t="str">
            <v/>
          </cell>
          <cell r="M18970" t="str">
            <v>免稅</v>
          </cell>
          <cell r="N18970" t="str">
            <v>7801784561</v>
          </cell>
        </row>
        <row r="18971">
          <cell r="A18971" t="str">
            <v>80178459</v>
          </cell>
          <cell r="B18971" t="str">
            <v>金銅佛像價值考成(上下)</v>
          </cell>
          <cell r="C18971" t="str">
            <v>大成</v>
          </cell>
          <cell r="D18971">
            <v>900</v>
          </cell>
          <cell r="E18971">
            <v>0</v>
          </cell>
          <cell r="F18971" t="str">
            <v>平裝</v>
          </cell>
          <cell r="G18971" t="str">
            <v>華齡</v>
          </cell>
          <cell r="H18971">
            <v>180</v>
          </cell>
          <cell r="I18971" t="str">
            <v/>
          </cell>
          <cell r="J18971" t="str">
            <v/>
          </cell>
          <cell r="K18971" t="str">
            <v/>
          </cell>
          <cell r="L18971" t="str">
            <v/>
          </cell>
          <cell r="M18971" t="str">
            <v>免稅</v>
          </cell>
          <cell r="N18971" t="str">
            <v>7801784596</v>
          </cell>
        </row>
        <row r="18972">
          <cell r="A18972" t="str">
            <v>80178461</v>
          </cell>
          <cell r="B18972" t="str">
            <v>四庫全書術數二集(1-3)</v>
          </cell>
          <cell r="C18972" t="str">
            <v>謝路軍</v>
          </cell>
          <cell r="D18972">
            <v>750</v>
          </cell>
          <cell r="E18972">
            <v>0</v>
          </cell>
          <cell r="F18972" t="str">
            <v>平裝</v>
          </cell>
          <cell r="G18972" t="str">
            <v>華齡</v>
          </cell>
          <cell r="H18972">
            <v>150</v>
          </cell>
          <cell r="I18972" t="str">
            <v/>
          </cell>
          <cell r="J18972" t="str">
            <v/>
          </cell>
          <cell r="K18972" t="str">
            <v/>
          </cell>
          <cell r="L18972" t="str">
            <v/>
          </cell>
          <cell r="M18972" t="str">
            <v>免稅</v>
          </cell>
          <cell r="N18972" t="str">
            <v>9787801784612</v>
          </cell>
        </row>
        <row r="18973">
          <cell r="A18973" t="str">
            <v>80178461A</v>
          </cell>
          <cell r="B18973" t="str">
            <v>四庫全書術數二集. 1. 六壬大全</v>
          </cell>
          <cell r="C18973" t="str">
            <v>謝路軍主編</v>
          </cell>
          <cell r="D18973">
            <v>360</v>
          </cell>
          <cell r="E18973">
            <v>0</v>
          </cell>
          <cell r="F18973" t="str">
            <v>平裝</v>
          </cell>
          <cell r="G18973" t="str">
            <v>華齡</v>
          </cell>
          <cell r="H18973">
            <v>60</v>
          </cell>
          <cell r="I18973" t="str">
            <v/>
          </cell>
          <cell r="J18973" t="str">
            <v/>
          </cell>
          <cell r="K18973" t="str">
            <v/>
          </cell>
          <cell r="L18973" t="str">
            <v/>
          </cell>
          <cell r="M18973" t="str">
            <v>免稅</v>
          </cell>
          <cell r="N18973" t="str">
            <v>9787801784612</v>
          </cell>
        </row>
        <row r="18974">
          <cell r="A18974" t="str">
            <v>80178461B</v>
          </cell>
          <cell r="B18974" t="str">
            <v>四庫全書術數二集. 3. 太乙金鏡式經、禦定星曆考原</v>
          </cell>
          <cell r="C18974" t="str">
            <v>謝路軍主編</v>
          </cell>
          <cell r="D18974">
            <v>300</v>
          </cell>
          <cell r="E18974">
            <v>0</v>
          </cell>
          <cell r="F18974" t="str">
            <v>平裝</v>
          </cell>
          <cell r="G18974" t="str">
            <v>華齡</v>
          </cell>
          <cell r="H18974">
            <v>50</v>
          </cell>
          <cell r="I18974" t="str">
            <v/>
          </cell>
          <cell r="J18974" t="str">
            <v/>
          </cell>
          <cell r="K18974" t="str">
            <v/>
          </cell>
          <cell r="L18974" t="str">
            <v/>
          </cell>
          <cell r="M18974" t="str">
            <v>免稅</v>
          </cell>
          <cell r="N18974" t="str">
            <v>9787801784612</v>
          </cell>
        </row>
        <row r="18975">
          <cell r="A18975" t="str">
            <v>80178461C</v>
          </cell>
          <cell r="B18975" t="str">
            <v>四庫全書術數二集. 2. 遁甲演義、蔔法詳考</v>
          </cell>
          <cell r="C18975" t="str">
            <v>謝路軍主編</v>
          </cell>
          <cell r="D18975">
            <v>240</v>
          </cell>
          <cell r="E18975">
            <v>0</v>
          </cell>
          <cell r="F18975" t="str">
            <v>平裝</v>
          </cell>
          <cell r="G18975" t="str">
            <v>華齡</v>
          </cell>
          <cell r="H18975">
            <v>40</v>
          </cell>
          <cell r="I18975" t="str">
            <v/>
          </cell>
          <cell r="J18975" t="str">
            <v/>
          </cell>
          <cell r="K18975" t="str">
            <v/>
          </cell>
          <cell r="L18975" t="str">
            <v/>
          </cell>
          <cell r="M18975" t="str">
            <v>免稅</v>
          </cell>
          <cell r="N18975" t="str">
            <v>9787801784612</v>
          </cell>
        </row>
        <row r="18976">
          <cell r="A18976" t="str">
            <v>80178497</v>
          </cell>
          <cell r="B18976" t="str">
            <v>堪與</v>
          </cell>
          <cell r="C18976" t="str">
            <v>鄭同</v>
          </cell>
          <cell r="D18976">
            <v>720</v>
          </cell>
          <cell r="E18976">
            <v>0</v>
          </cell>
          <cell r="F18976" t="str">
            <v>平裝</v>
          </cell>
          <cell r="G18976" t="str">
            <v>華齡</v>
          </cell>
          <cell r="H18976">
            <v>120</v>
          </cell>
          <cell r="I18976" t="str">
            <v/>
          </cell>
          <cell r="J18976" t="str">
            <v/>
          </cell>
          <cell r="K18976" t="str">
            <v/>
          </cell>
          <cell r="L18976" t="str">
            <v/>
          </cell>
          <cell r="M18976" t="str">
            <v>免稅</v>
          </cell>
          <cell r="N18976" t="str">
            <v>7801784979</v>
          </cell>
        </row>
        <row r="18977">
          <cell r="A18977" t="str">
            <v>80178502</v>
          </cell>
          <cell r="B18977" t="str">
            <v>水晶價值考成</v>
          </cell>
          <cell r="C18977" t="str">
            <v>大成</v>
          </cell>
          <cell r="D18977">
            <v>540</v>
          </cell>
          <cell r="E18977">
            <v>0</v>
          </cell>
          <cell r="F18977" t="str">
            <v>平裝</v>
          </cell>
          <cell r="G18977" t="str">
            <v>華齡</v>
          </cell>
          <cell r="H18977">
            <v>90</v>
          </cell>
          <cell r="I18977" t="str">
            <v/>
          </cell>
          <cell r="J18977" t="str">
            <v/>
          </cell>
          <cell r="K18977" t="str">
            <v/>
          </cell>
          <cell r="L18977" t="str">
            <v/>
          </cell>
          <cell r="M18977" t="str">
            <v>免稅</v>
          </cell>
          <cell r="N18977" t="str">
            <v>9787801785022</v>
          </cell>
        </row>
        <row r="18978">
          <cell r="A18978" t="str">
            <v>80178509</v>
          </cell>
          <cell r="B18978" t="str">
            <v>周易與中醫養生</v>
          </cell>
          <cell r="C18978" t="str">
            <v>成鐵智</v>
          </cell>
          <cell r="D18978">
            <v>192</v>
          </cell>
          <cell r="E18978">
            <v>0</v>
          </cell>
          <cell r="F18978" t="str">
            <v>平裝</v>
          </cell>
          <cell r="G18978" t="str">
            <v>華齡</v>
          </cell>
          <cell r="H18978">
            <v>32</v>
          </cell>
          <cell r="I18978" t="str">
            <v/>
          </cell>
          <cell r="J18978" t="str">
            <v/>
          </cell>
          <cell r="K18978" t="str">
            <v/>
          </cell>
          <cell r="L18978" t="str">
            <v/>
          </cell>
          <cell r="M18978" t="str">
            <v>免稅</v>
          </cell>
          <cell r="N18978" t="str">
            <v>9787801785091</v>
          </cell>
        </row>
        <row r="18979">
          <cell r="A18979" t="str">
            <v>80178514</v>
          </cell>
          <cell r="B18979" t="str">
            <v>古今圖書集成術數叢刊：術數（全三冊）</v>
          </cell>
          <cell r="C18979" t="str">
            <v>.</v>
          </cell>
          <cell r="D18979">
            <v>1000</v>
          </cell>
          <cell r="E18979">
            <v>0</v>
          </cell>
          <cell r="F18979" t="str">
            <v>平裝</v>
          </cell>
          <cell r="G18979" t="str">
            <v>華齡</v>
          </cell>
          <cell r="H18979">
            <v>200</v>
          </cell>
          <cell r="I18979" t="str">
            <v/>
          </cell>
          <cell r="J18979" t="str">
            <v/>
          </cell>
          <cell r="K18979" t="str">
            <v/>
          </cell>
          <cell r="L18979" t="str">
            <v/>
          </cell>
          <cell r="M18979" t="str">
            <v>免稅</v>
          </cell>
          <cell r="N18979" t="str">
            <v>9787801785145</v>
          </cell>
        </row>
        <row r="18980">
          <cell r="A18980" t="str">
            <v>80178518</v>
          </cell>
          <cell r="B18980" t="str">
            <v>星命</v>
          </cell>
          <cell r="C18980" t="str">
            <v>鄭同</v>
          </cell>
          <cell r="D18980">
            <v>1080</v>
          </cell>
          <cell r="E18980">
            <v>0</v>
          </cell>
          <cell r="F18980" t="str">
            <v>平裝</v>
          </cell>
          <cell r="G18980" t="str">
            <v>華齡</v>
          </cell>
          <cell r="H18980">
            <v>180</v>
          </cell>
          <cell r="I18980" t="str">
            <v/>
          </cell>
          <cell r="J18980" t="str">
            <v/>
          </cell>
          <cell r="K18980" t="str">
            <v/>
          </cell>
          <cell r="L18980" t="str">
            <v/>
          </cell>
          <cell r="M18980" t="str">
            <v>免稅</v>
          </cell>
          <cell r="N18980" t="str">
            <v>9787801785183</v>
          </cell>
        </row>
        <row r="18981">
          <cell r="A18981" t="str">
            <v>80178526</v>
          </cell>
          <cell r="B18981" t="str">
            <v>四庫全書術數大系-圖解三命通會(全三冊)</v>
          </cell>
          <cell r="C18981" t="str">
            <v>萬民英</v>
          </cell>
          <cell r="D18981">
            <v>408</v>
          </cell>
          <cell r="E18981">
            <v>0</v>
          </cell>
          <cell r="F18981" t="str">
            <v/>
          </cell>
          <cell r="G18981" t="str">
            <v>華齡</v>
          </cell>
          <cell r="H18981">
            <v>68</v>
          </cell>
          <cell r="I18981" t="str">
            <v/>
          </cell>
          <cell r="J18981" t="str">
            <v/>
          </cell>
          <cell r="K18981" t="str">
            <v/>
          </cell>
          <cell r="L18981" t="str">
            <v/>
          </cell>
          <cell r="M18981" t="str">
            <v>免稅</v>
          </cell>
          <cell r="N18981" t="str">
            <v>9787801785268</v>
          </cell>
        </row>
        <row r="18982">
          <cell r="A18982" t="str">
            <v>80178556</v>
          </cell>
          <cell r="B18982" t="str">
            <v>中國古代兵器鑒賞</v>
          </cell>
          <cell r="C18982" t="str">
            <v>謝宇</v>
          </cell>
          <cell r="D18982">
            <v>468</v>
          </cell>
          <cell r="E18982">
            <v>0</v>
          </cell>
          <cell r="F18982" t="str">
            <v>平裝</v>
          </cell>
          <cell r="G18982" t="str">
            <v>華齡</v>
          </cell>
          <cell r="H18982">
            <v>78</v>
          </cell>
          <cell r="I18982" t="str">
            <v/>
          </cell>
          <cell r="J18982" t="str">
            <v/>
          </cell>
          <cell r="K18982" t="str">
            <v/>
          </cell>
          <cell r="L18982" t="str">
            <v/>
          </cell>
          <cell r="M18982" t="str">
            <v>免稅</v>
          </cell>
          <cell r="N18982" t="str">
            <v>9787801785565</v>
          </cell>
        </row>
        <row r="18983">
          <cell r="A18983" t="str">
            <v>80178557</v>
          </cell>
          <cell r="B18983" t="str">
            <v>巴林圖案石精品賞析全二冊</v>
          </cell>
          <cell r="C18983" t="str">
            <v>張學蒼</v>
          </cell>
          <cell r="D18983">
            <v>540</v>
          </cell>
          <cell r="E18983">
            <v>0</v>
          </cell>
          <cell r="F18983" t="str">
            <v>平裝</v>
          </cell>
          <cell r="G18983" t="str">
            <v>華齡</v>
          </cell>
          <cell r="H18983">
            <v>90</v>
          </cell>
          <cell r="I18983" t="str">
            <v/>
          </cell>
          <cell r="J18983" t="str">
            <v/>
          </cell>
          <cell r="K18983" t="str">
            <v/>
          </cell>
          <cell r="L18983" t="str">
            <v/>
          </cell>
          <cell r="M18983" t="str">
            <v>免稅</v>
          </cell>
          <cell r="N18983" t="str">
            <v>9787801785572</v>
          </cell>
        </row>
        <row r="18984">
          <cell r="A18984" t="str">
            <v>80178559</v>
          </cell>
          <cell r="B18984" t="str">
            <v>清代各家閒章清賞</v>
          </cell>
          <cell r="C18984" t="str">
            <v>廖繽</v>
          </cell>
          <cell r="D18984">
            <v>468</v>
          </cell>
          <cell r="E18984">
            <v>0</v>
          </cell>
          <cell r="F18984" t="str">
            <v>平裝</v>
          </cell>
          <cell r="G18984" t="str">
            <v>華齡</v>
          </cell>
          <cell r="H18984">
            <v>78</v>
          </cell>
          <cell r="I18984" t="str">
            <v/>
          </cell>
          <cell r="J18984" t="str">
            <v/>
          </cell>
          <cell r="K18984" t="str">
            <v/>
          </cell>
          <cell r="L18984" t="str">
            <v/>
          </cell>
          <cell r="M18984" t="str">
            <v>免稅</v>
          </cell>
          <cell r="N18984" t="str">
            <v>9787801785596</v>
          </cell>
        </row>
        <row r="18985">
          <cell r="A18985" t="str">
            <v>80178561</v>
          </cell>
          <cell r="B18985" t="str">
            <v>茶事雅趣</v>
          </cell>
          <cell r="C18985" t="str">
            <v>柴奇彤著</v>
          </cell>
          <cell r="D18985">
            <v>180</v>
          </cell>
          <cell r="E18985">
            <v>0</v>
          </cell>
          <cell r="F18985" t="str">
            <v>平裝</v>
          </cell>
          <cell r="G18985" t="str">
            <v>華齡</v>
          </cell>
          <cell r="H18985">
            <v>30</v>
          </cell>
          <cell r="I18985" t="str">
            <v/>
          </cell>
          <cell r="J18985" t="str">
            <v/>
          </cell>
          <cell r="K18985" t="str">
            <v/>
          </cell>
          <cell r="L18985" t="str">
            <v/>
          </cell>
          <cell r="M18985" t="str">
            <v>免稅</v>
          </cell>
          <cell r="N18985" t="str">
            <v>9787801785619</v>
          </cell>
        </row>
        <row r="18986">
          <cell r="A18986" t="str">
            <v>80178574</v>
          </cell>
          <cell r="B18986" t="str">
            <v>漢書解讀</v>
          </cell>
          <cell r="C18986" t="str">
            <v>白玉林</v>
          </cell>
          <cell r="D18986">
            <v>75</v>
          </cell>
          <cell r="E18986">
            <v>0</v>
          </cell>
          <cell r="F18986" t="str">
            <v>平裝</v>
          </cell>
          <cell r="G18986" t="str">
            <v>華齡</v>
          </cell>
          <cell r="H18986">
            <v>12.5</v>
          </cell>
          <cell r="I18986" t="str">
            <v/>
          </cell>
          <cell r="J18986" t="str">
            <v/>
          </cell>
          <cell r="K18986" t="str">
            <v/>
          </cell>
          <cell r="L18986" t="str">
            <v/>
          </cell>
          <cell r="M18986" t="str">
            <v>免稅</v>
          </cell>
          <cell r="N18986" t="str">
            <v>9787801785749</v>
          </cell>
        </row>
        <row r="18987">
          <cell r="A18987" t="str">
            <v>80178575</v>
          </cell>
          <cell r="B18987" t="str">
            <v>後漢書解讀</v>
          </cell>
          <cell r="C18987" t="str">
            <v>白玉林</v>
          </cell>
          <cell r="D18987">
            <v>75</v>
          </cell>
          <cell r="E18987">
            <v>0</v>
          </cell>
          <cell r="F18987" t="str">
            <v>平裝</v>
          </cell>
          <cell r="G18987" t="str">
            <v>華齡</v>
          </cell>
          <cell r="H18987">
            <v>12.5</v>
          </cell>
          <cell r="I18987" t="str">
            <v/>
          </cell>
          <cell r="J18987" t="str">
            <v/>
          </cell>
          <cell r="K18987" t="str">
            <v/>
          </cell>
          <cell r="L18987" t="str">
            <v/>
          </cell>
          <cell r="M18987" t="str">
            <v>免稅</v>
          </cell>
          <cell r="N18987" t="str">
            <v>9787801785756</v>
          </cell>
        </row>
        <row r="18988">
          <cell r="A18988" t="str">
            <v>80178576</v>
          </cell>
          <cell r="B18988" t="str">
            <v>三國志解讀</v>
          </cell>
          <cell r="C18988" t="str">
            <v>張新科</v>
          </cell>
          <cell r="D18988">
            <v>75</v>
          </cell>
          <cell r="E18988">
            <v>0</v>
          </cell>
          <cell r="F18988" t="str">
            <v>平裝</v>
          </cell>
          <cell r="G18988" t="str">
            <v>華齡</v>
          </cell>
          <cell r="H18988">
            <v>12.5</v>
          </cell>
          <cell r="I18988" t="str">
            <v/>
          </cell>
          <cell r="J18988" t="str">
            <v/>
          </cell>
          <cell r="K18988" t="str">
            <v/>
          </cell>
          <cell r="L18988" t="str">
            <v/>
          </cell>
          <cell r="M18988" t="str">
            <v>免稅</v>
          </cell>
          <cell r="N18988" t="str">
            <v>9787801785763</v>
          </cell>
        </row>
        <row r="18989">
          <cell r="A18989" t="str">
            <v>80178577</v>
          </cell>
          <cell r="B18989" t="str">
            <v>晉書解讀</v>
          </cell>
          <cell r="C18989" t="str">
            <v>張新科</v>
          </cell>
          <cell r="D18989">
            <v>75</v>
          </cell>
          <cell r="E18989">
            <v>0</v>
          </cell>
          <cell r="F18989" t="str">
            <v>平裝</v>
          </cell>
          <cell r="G18989" t="str">
            <v>華齡</v>
          </cell>
          <cell r="H18989">
            <v>12.5</v>
          </cell>
          <cell r="I18989" t="str">
            <v/>
          </cell>
          <cell r="J18989" t="str">
            <v/>
          </cell>
          <cell r="K18989" t="str">
            <v/>
          </cell>
          <cell r="L18989" t="str">
            <v/>
          </cell>
          <cell r="M18989" t="str">
            <v>免稅</v>
          </cell>
          <cell r="N18989" t="str">
            <v>9787801785770</v>
          </cell>
        </row>
        <row r="18990">
          <cell r="A18990" t="str">
            <v>80178578</v>
          </cell>
          <cell r="B18990" t="str">
            <v>南朝史解讀</v>
          </cell>
          <cell r="C18990" t="str">
            <v>張新科</v>
          </cell>
          <cell r="D18990">
            <v>75</v>
          </cell>
          <cell r="E18990">
            <v>0</v>
          </cell>
          <cell r="F18990" t="str">
            <v>平裝</v>
          </cell>
          <cell r="G18990" t="str">
            <v>華齡</v>
          </cell>
          <cell r="H18990">
            <v>12.5</v>
          </cell>
          <cell r="I18990" t="str">
            <v/>
          </cell>
          <cell r="J18990" t="str">
            <v/>
          </cell>
          <cell r="K18990" t="str">
            <v/>
          </cell>
          <cell r="L18990" t="str">
            <v/>
          </cell>
          <cell r="M18990" t="str">
            <v>免稅</v>
          </cell>
          <cell r="N18990" t="str">
            <v>9787801785787</v>
          </cell>
        </row>
        <row r="18991">
          <cell r="A18991" t="str">
            <v>80178579</v>
          </cell>
          <cell r="B18991" t="str">
            <v>北朝史解讀</v>
          </cell>
          <cell r="C18991" t="str">
            <v>白玉林</v>
          </cell>
          <cell r="D18991">
            <v>75</v>
          </cell>
          <cell r="E18991">
            <v>0</v>
          </cell>
          <cell r="F18991" t="str">
            <v>平裝</v>
          </cell>
          <cell r="G18991" t="str">
            <v>華齡</v>
          </cell>
          <cell r="H18991">
            <v>12.5</v>
          </cell>
          <cell r="I18991" t="str">
            <v/>
          </cell>
          <cell r="J18991" t="str">
            <v/>
          </cell>
          <cell r="K18991" t="str">
            <v/>
          </cell>
          <cell r="L18991" t="str">
            <v/>
          </cell>
          <cell r="M18991" t="str">
            <v>免稅</v>
          </cell>
          <cell r="N18991" t="str">
            <v>9787801785794</v>
          </cell>
        </row>
        <row r="18992">
          <cell r="A18992" t="str">
            <v>80178580</v>
          </cell>
          <cell r="B18992" t="str">
            <v>隋書解讀</v>
          </cell>
          <cell r="C18992" t="str">
            <v>白玉林</v>
          </cell>
          <cell r="D18992">
            <v>75</v>
          </cell>
          <cell r="E18992">
            <v>0</v>
          </cell>
          <cell r="F18992" t="str">
            <v>平裝</v>
          </cell>
          <cell r="G18992" t="str">
            <v>華齡</v>
          </cell>
          <cell r="H18992">
            <v>12.5</v>
          </cell>
          <cell r="I18992" t="str">
            <v/>
          </cell>
          <cell r="J18992" t="str">
            <v/>
          </cell>
          <cell r="K18992" t="str">
            <v/>
          </cell>
          <cell r="L18992" t="str">
            <v/>
          </cell>
          <cell r="M18992" t="str">
            <v>免稅</v>
          </cell>
          <cell r="N18992" t="str">
            <v>9787801785800</v>
          </cell>
        </row>
        <row r="18993">
          <cell r="A18993" t="str">
            <v>80178582</v>
          </cell>
          <cell r="B18993" t="str">
            <v>五代史解讀</v>
          </cell>
          <cell r="C18993" t="str">
            <v>白玉林</v>
          </cell>
          <cell r="D18993">
            <v>75</v>
          </cell>
          <cell r="E18993">
            <v>0</v>
          </cell>
          <cell r="F18993" t="str">
            <v>平裝</v>
          </cell>
          <cell r="G18993" t="str">
            <v>華齡</v>
          </cell>
          <cell r="H18993">
            <v>12.5</v>
          </cell>
          <cell r="I18993" t="str">
            <v/>
          </cell>
          <cell r="J18993" t="str">
            <v/>
          </cell>
          <cell r="K18993" t="str">
            <v/>
          </cell>
          <cell r="L18993" t="str">
            <v/>
          </cell>
          <cell r="M18993" t="str">
            <v>免稅</v>
          </cell>
          <cell r="N18993" t="str">
            <v>9787801785824</v>
          </cell>
        </row>
        <row r="18994">
          <cell r="A18994" t="str">
            <v>80178584</v>
          </cell>
          <cell r="B18994" t="str">
            <v>遼金史解讀</v>
          </cell>
          <cell r="C18994" t="str">
            <v>張新科</v>
          </cell>
          <cell r="D18994">
            <v>75</v>
          </cell>
          <cell r="E18994">
            <v>0</v>
          </cell>
          <cell r="F18994" t="str">
            <v>平裝</v>
          </cell>
          <cell r="G18994" t="str">
            <v>華齡</v>
          </cell>
          <cell r="H18994">
            <v>12.5</v>
          </cell>
          <cell r="I18994" t="str">
            <v/>
          </cell>
          <cell r="J18994" t="str">
            <v/>
          </cell>
          <cell r="K18994" t="str">
            <v/>
          </cell>
          <cell r="L18994" t="str">
            <v/>
          </cell>
          <cell r="M18994" t="str">
            <v>免稅</v>
          </cell>
          <cell r="N18994" t="str">
            <v>9787801785848</v>
          </cell>
        </row>
        <row r="18995">
          <cell r="A18995" t="str">
            <v>80178585</v>
          </cell>
          <cell r="B18995" t="str">
            <v>元史解讀</v>
          </cell>
          <cell r="C18995" t="str">
            <v>白玉林</v>
          </cell>
          <cell r="D18995">
            <v>75</v>
          </cell>
          <cell r="E18995">
            <v>0</v>
          </cell>
          <cell r="F18995" t="str">
            <v>平裝</v>
          </cell>
          <cell r="G18995" t="str">
            <v>華齡</v>
          </cell>
          <cell r="H18995">
            <v>12.5</v>
          </cell>
          <cell r="I18995" t="str">
            <v/>
          </cell>
          <cell r="J18995" t="str">
            <v/>
          </cell>
          <cell r="K18995" t="str">
            <v/>
          </cell>
          <cell r="L18995" t="str">
            <v/>
          </cell>
          <cell r="M18995" t="str">
            <v>免稅</v>
          </cell>
          <cell r="N18995" t="str">
            <v>9787801785855</v>
          </cell>
        </row>
        <row r="18996">
          <cell r="A18996" t="str">
            <v>80178586</v>
          </cell>
          <cell r="B18996" t="str">
            <v>明史解讀</v>
          </cell>
          <cell r="C18996" t="str">
            <v>白玉林</v>
          </cell>
          <cell r="D18996">
            <v>75</v>
          </cell>
          <cell r="E18996">
            <v>0</v>
          </cell>
          <cell r="F18996" t="str">
            <v>平裝</v>
          </cell>
          <cell r="G18996" t="str">
            <v>華齡</v>
          </cell>
          <cell r="H18996">
            <v>12.5</v>
          </cell>
          <cell r="I18996" t="str">
            <v/>
          </cell>
          <cell r="J18996" t="str">
            <v/>
          </cell>
          <cell r="K18996" t="str">
            <v/>
          </cell>
          <cell r="L18996" t="str">
            <v/>
          </cell>
          <cell r="M18996" t="str">
            <v>免稅</v>
          </cell>
          <cell r="N18996" t="str">
            <v>9787801785862</v>
          </cell>
        </row>
        <row r="18997">
          <cell r="A18997" t="str">
            <v>80178587</v>
          </cell>
          <cell r="B18997" t="str">
            <v>清史解讀</v>
          </cell>
          <cell r="C18997" t="str">
            <v>白玉林</v>
          </cell>
          <cell r="D18997">
            <v>75</v>
          </cell>
          <cell r="E18997">
            <v>0</v>
          </cell>
          <cell r="F18997" t="str">
            <v>平裝</v>
          </cell>
          <cell r="G18997" t="str">
            <v>華齡</v>
          </cell>
          <cell r="H18997">
            <v>12.5</v>
          </cell>
          <cell r="I18997" t="str">
            <v/>
          </cell>
          <cell r="J18997" t="str">
            <v/>
          </cell>
          <cell r="K18997" t="str">
            <v/>
          </cell>
          <cell r="L18997" t="str">
            <v/>
          </cell>
          <cell r="M18997" t="str">
            <v>免稅</v>
          </cell>
          <cell r="N18997" t="str">
            <v>9787801785879</v>
          </cell>
        </row>
        <row r="18998">
          <cell r="A18998" t="str">
            <v>80178595</v>
          </cell>
          <cell r="B18998" t="str">
            <v>觸摸夜郎古國</v>
          </cell>
          <cell r="C18998" t="str">
            <v>林齊模編著</v>
          </cell>
          <cell r="D18998">
            <v>132</v>
          </cell>
          <cell r="E18998">
            <v>0</v>
          </cell>
          <cell r="F18998" t="str">
            <v>平裝</v>
          </cell>
          <cell r="G18998" t="str">
            <v>華齡</v>
          </cell>
          <cell r="H18998">
            <v>22</v>
          </cell>
          <cell r="I18998" t="str">
            <v/>
          </cell>
          <cell r="J18998" t="str">
            <v/>
          </cell>
          <cell r="K18998" t="str">
            <v/>
          </cell>
          <cell r="L18998" t="str">
            <v/>
          </cell>
          <cell r="M18998" t="str">
            <v>免稅</v>
          </cell>
          <cell r="N18998" t="str">
            <v>9787801785954</v>
          </cell>
        </row>
        <row r="18999">
          <cell r="A18999" t="str">
            <v>80178596</v>
          </cell>
          <cell r="B18999" t="str">
            <v>千年龜茲古國</v>
          </cell>
          <cell r="C18999" t="str">
            <v>徐東編著</v>
          </cell>
          <cell r="D18999">
            <v>120</v>
          </cell>
          <cell r="E18999">
            <v>0</v>
          </cell>
          <cell r="F18999" t="str">
            <v>平裝</v>
          </cell>
          <cell r="G18999" t="str">
            <v>華齡</v>
          </cell>
          <cell r="H18999">
            <v>20</v>
          </cell>
          <cell r="I18999" t="str">
            <v/>
          </cell>
          <cell r="J18999" t="str">
            <v/>
          </cell>
          <cell r="K18999" t="str">
            <v/>
          </cell>
          <cell r="L18999" t="str">
            <v/>
          </cell>
          <cell r="M18999" t="str">
            <v>免稅</v>
          </cell>
          <cell r="N18999" t="str">
            <v>9787801785961</v>
          </cell>
        </row>
        <row r="19000">
          <cell r="A19000" t="str">
            <v>80178597</v>
          </cell>
          <cell r="B19000" t="str">
            <v>失落的渤海古國</v>
          </cell>
          <cell r="C19000" t="str">
            <v>林攀編著</v>
          </cell>
          <cell r="D19000">
            <v>120</v>
          </cell>
          <cell r="E19000">
            <v>0</v>
          </cell>
          <cell r="F19000" t="str">
            <v>平裝</v>
          </cell>
          <cell r="G19000" t="str">
            <v>華齡</v>
          </cell>
          <cell r="H19000">
            <v>20</v>
          </cell>
          <cell r="I19000" t="str">
            <v/>
          </cell>
          <cell r="J19000" t="str">
            <v/>
          </cell>
          <cell r="K19000" t="str">
            <v/>
          </cell>
          <cell r="L19000" t="str">
            <v/>
          </cell>
          <cell r="M19000" t="str">
            <v>免稅</v>
          </cell>
          <cell r="N19000" t="str">
            <v>9787801785978</v>
          </cell>
        </row>
        <row r="19001">
          <cell r="A19001" t="str">
            <v>80178598</v>
          </cell>
          <cell r="B19001" t="str">
            <v>探尋大理古國</v>
          </cell>
          <cell r="C19001" t="str">
            <v>林齊模編著</v>
          </cell>
          <cell r="D19001">
            <v>132</v>
          </cell>
          <cell r="E19001">
            <v>0</v>
          </cell>
          <cell r="F19001" t="str">
            <v>平裝</v>
          </cell>
          <cell r="G19001" t="str">
            <v>華齡</v>
          </cell>
          <cell r="H19001">
            <v>22</v>
          </cell>
          <cell r="I19001" t="str">
            <v/>
          </cell>
          <cell r="J19001" t="str">
            <v/>
          </cell>
          <cell r="K19001" t="str">
            <v/>
          </cell>
          <cell r="L19001" t="str">
            <v/>
          </cell>
          <cell r="M19001" t="str">
            <v>免稅</v>
          </cell>
          <cell r="N19001" t="str">
            <v>9787801785985</v>
          </cell>
        </row>
        <row r="19002">
          <cell r="A19002" t="str">
            <v>80178599</v>
          </cell>
          <cell r="B19002" t="str">
            <v>神秘的樓蘭古國</v>
          </cell>
          <cell r="C19002" t="str">
            <v>徐東編著</v>
          </cell>
          <cell r="D19002">
            <v>120</v>
          </cell>
          <cell r="E19002">
            <v>0</v>
          </cell>
          <cell r="F19002" t="str">
            <v>平裝</v>
          </cell>
          <cell r="G19002" t="str">
            <v>華齡</v>
          </cell>
          <cell r="H19002">
            <v>20</v>
          </cell>
          <cell r="I19002" t="str">
            <v/>
          </cell>
          <cell r="J19002" t="str">
            <v/>
          </cell>
          <cell r="K19002" t="str">
            <v/>
          </cell>
          <cell r="L19002" t="str">
            <v/>
          </cell>
          <cell r="M19002" t="str">
            <v>免稅</v>
          </cell>
          <cell r="N19002" t="str">
            <v>9787801785992</v>
          </cell>
        </row>
        <row r="19003">
          <cell r="A19003" t="str">
            <v>80178665</v>
          </cell>
          <cell r="B19003" t="str">
            <v>圖解星學大成.第2部,命局分析</v>
          </cell>
          <cell r="C19003" t="str">
            <v>(明)萬民英原</v>
          </cell>
          <cell r="D19003">
            <v>408</v>
          </cell>
          <cell r="E19003">
            <v>0</v>
          </cell>
          <cell r="F19003" t="str">
            <v/>
          </cell>
          <cell r="G19003" t="str">
            <v>華齡</v>
          </cell>
          <cell r="H19003">
            <v>68</v>
          </cell>
          <cell r="I19003" t="str">
            <v/>
          </cell>
          <cell r="J19003" t="str">
            <v/>
          </cell>
          <cell r="K19003" t="str">
            <v/>
          </cell>
          <cell r="L19003" t="str">
            <v/>
          </cell>
          <cell r="M19003" t="str">
            <v>免稅</v>
          </cell>
          <cell r="N19003" t="str">
            <v>9787801786654</v>
          </cell>
        </row>
        <row r="19004">
          <cell r="A19004" t="str">
            <v>80178669</v>
          </cell>
          <cell r="B19004" t="str">
            <v>圖解陽宅十書</v>
          </cell>
          <cell r="C19004" t="str">
            <v>許頤平</v>
          </cell>
          <cell r="D19004">
            <v>408</v>
          </cell>
          <cell r="E19004">
            <v>0</v>
          </cell>
          <cell r="F19004" t="str">
            <v>平裝</v>
          </cell>
          <cell r="G19004" t="str">
            <v>華齡</v>
          </cell>
          <cell r="H19004">
            <v>68</v>
          </cell>
          <cell r="I19004" t="str">
            <v/>
          </cell>
          <cell r="J19004" t="str">
            <v/>
          </cell>
          <cell r="K19004" t="str">
            <v/>
          </cell>
          <cell r="L19004" t="str">
            <v/>
          </cell>
          <cell r="M19004" t="str">
            <v>免稅</v>
          </cell>
          <cell r="N19004" t="str">
            <v>9787801786692</v>
          </cell>
        </row>
        <row r="19005">
          <cell r="A19005" t="str">
            <v>80178710</v>
          </cell>
          <cell r="B19005" t="str">
            <v>一本書讀懂易經</v>
          </cell>
          <cell r="C19005" t="str">
            <v>鄭同著</v>
          </cell>
          <cell r="D19005">
            <v>228</v>
          </cell>
          <cell r="E19005">
            <v>0</v>
          </cell>
          <cell r="F19005" t="str">
            <v>平裝</v>
          </cell>
          <cell r="G19005" t="str">
            <v>華齡</v>
          </cell>
          <cell r="H19005">
            <v>38</v>
          </cell>
          <cell r="I19005" t="str">
            <v/>
          </cell>
          <cell r="J19005" t="str">
            <v/>
          </cell>
          <cell r="K19005" t="str">
            <v/>
          </cell>
          <cell r="L19005" t="str">
            <v/>
          </cell>
          <cell r="M19005" t="str">
            <v>免稅</v>
          </cell>
          <cell r="N19005" t="str">
            <v>9787801787101</v>
          </cell>
        </row>
        <row r="19006">
          <cell r="A19006" t="str">
            <v>80178716</v>
          </cell>
          <cell r="B19006" t="str">
            <v>圖解葬書-四庫全書白話圖解</v>
          </cell>
          <cell r="C19006" t="str">
            <v>（晉）郭璞原著</v>
          </cell>
          <cell r="D19006">
            <v>408</v>
          </cell>
          <cell r="E19006">
            <v>0</v>
          </cell>
          <cell r="F19006" t="str">
            <v>平裝</v>
          </cell>
          <cell r="G19006" t="str">
            <v>華齡</v>
          </cell>
          <cell r="H19006">
            <v>68</v>
          </cell>
          <cell r="I19006" t="str">
            <v/>
          </cell>
          <cell r="J19006" t="str">
            <v/>
          </cell>
          <cell r="K19006" t="str">
            <v/>
          </cell>
          <cell r="L19006" t="str">
            <v/>
          </cell>
          <cell r="M19006" t="str">
            <v>免稅</v>
          </cell>
          <cell r="N19006" t="str">
            <v>9787801787163</v>
          </cell>
        </row>
        <row r="19007">
          <cell r="A19007" t="str">
            <v>80178725</v>
          </cell>
          <cell r="B19007" t="str">
            <v>一本書弄懂風水</v>
          </cell>
          <cell r="C19007" t="str">
            <v>鄭同編著</v>
          </cell>
          <cell r="D19007">
            <v>288</v>
          </cell>
          <cell r="E19007">
            <v>0</v>
          </cell>
          <cell r="F19007" t="str">
            <v>平裝</v>
          </cell>
          <cell r="G19007" t="str">
            <v>華齡</v>
          </cell>
          <cell r="H19007">
            <v>48</v>
          </cell>
          <cell r="I19007" t="str">
            <v/>
          </cell>
          <cell r="J19007" t="str">
            <v/>
          </cell>
          <cell r="K19007" t="str">
            <v/>
          </cell>
          <cell r="L19007" t="str">
            <v/>
          </cell>
          <cell r="M19007" t="str">
            <v>免稅</v>
          </cell>
          <cell r="N19007" t="str">
            <v>9787801787255</v>
          </cell>
        </row>
        <row r="19008">
          <cell r="A19008" t="str">
            <v>80178733</v>
          </cell>
          <cell r="B19008" t="str">
            <v>密解般若心經</v>
          </cell>
          <cell r="C19008" t="str">
            <v>李居明著</v>
          </cell>
          <cell r="D19008">
            <v>299</v>
          </cell>
          <cell r="E19008">
            <v>0</v>
          </cell>
          <cell r="F19008" t="str">
            <v>平裝</v>
          </cell>
          <cell r="G19008" t="str">
            <v>華齡</v>
          </cell>
          <cell r="H19008">
            <v>49.8</v>
          </cell>
          <cell r="I19008" t="str">
            <v/>
          </cell>
          <cell r="J19008" t="str">
            <v/>
          </cell>
          <cell r="K19008" t="str">
            <v/>
          </cell>
          <cell r="L19008" t="str">
            <v/>
          </cell>
          <cell r="M19008" t="str">
            <v>免稅</v>
          </cell>
          <cell r="N19008" t="str">
            <v>9787801787330</v>
          </cell>
        </row>
        <row r="19009">
          <cell r="A19009" t="str">
            <v>80178734</v>
          </cell>
          <cell r="B19009" t="str">
            <v>密宗禮佛的藝術</v>
          </cell>
          <cell r="C19009" t="str">
            <v>李居明著</v>
          </cell>
          <cell r="D19009">
            <v>299</v>
          </cell>
          <cell r="E19009">
            <v>0</v>
          </cell>
          <cell r="F19009" t="str">
            <v>平裝</v>
          </cell>
          <cell r="G19009" t="str">
            <v>華齡</v>
          </cell>
          <cell r="H19009">
            <v>49.8</v>
          </cell>
          <cell r="I19009" t="str">
            <v/>
          </cell>
          <cell r="J19009" t="str">
            <v/>
          </cell>
          <cell r="K19009" t="str">
            <v/>
          </cell>
          <cell r="L19009" t="str">
            <v/>
          </cell>
          <cell r="M19009" t="str">
            <v>免稅</v>
          </cell>
          <cell r="N19009" t="str">
            <v>9787801787347</v>
          </cell>
        </row>
        <row r="19010">
          <cell r="A19010" t="str">
            <v>80178755</v>
          </cell>
          <cell r="B19010" t="str">
            <v>屈賦新探-(修訂版)</v>
          </cell>
          <cell r="C19010" t="str">
            <v>湯炳正. 著</v>
          </cell>
          <cell r="D19010">
            <v>210</v>
          </cell>
          <cell r="E19010">
            <v>0</v>
          </cell>
          <cell r="F19010" t="str">
            <v>平裝</v>
          </cell>
          <cell r="G19010" t="str">
            <v>華齡</v>
          </cell>
          <cell r="H19010">
            <v>35</v>
          </cell>
          <cell r="I19010" t="str">
            <v/>
          </cell>
          <cell r="J19010" t="str">
            <v/>
          </cell>
          <cell r="K19010" t="str">
            <v/>
          </cell>
          <cell r="L19010" t="str">
            <v/>
          </cell>
          <cell r="M19010" t="str">
            <v>免稅</v>
          </cell>
          <cell r="N19010" t="str">
            <v>9787801787552</v>
          </cell>
        </row>
        <row r="19011">
          <cell r="A19011" t="str">
            <v>80179023</v>
          </cell>
          <cell r="B19011" t="str">
            <v>1CD--安徒生童話全集(上下)</v>
          </cell>
          <cell r="C19011" t="str">
            <v>尹紅卿，珍泉編譯</v>
          </cell>
          <cell r="D19011">
            <v>249</v>
          </cell>
          <cell r="E19011">
            <v>0</v>
          </cell>
          <cell r="F19011" t="str">
            <v>平裝</v>
          </cell>
          <cell r="G19011" t="str">
            <v>致公</v>
          </cell>
          <cell r="H19011">
            <v>49.8</v>
          </cell>
          <cell r="I19011" t="str">
            <v/>
          </cell>
          <cell r="J19011" t="str">
            <v/>
          </cell>
          <cell r="K19011" t="str">
            <v/>
          </cell>
          <cell r="L19011" t="str">
            <v/>
          </cell>
          <cell r="M19011" t="str">
            <v>免稅</v>
          </cell>
          <cell r="N19011" t="str">
            <v>9787801790231</v>
          </cell>
        </row>
        <row r="19012">
          <cell r="A19012" t="str">
            <v>80179024</v>
          </cell>
          <cell r="B19012" t="str">
            <v>1CD--格林童話全集(上下)</v>
          </cell>
          <cell r="C19012" t="str">
            <v>張曉蘭編譯</v>
          </cell>
          <cell r="D19012">
            <v>249</v>
          </cell>
          <cell r="E19012">
            <v>0</v>
          </cell>
          <cell r="F19012" t="str">
            <v>平裝</v>
          </cell>
          <cell r="G19012" t="str">
            <v>致公</v>
          </cell>
          <cell r="H19012">
            <v>49.8</v>
          </cell>
          <cell r="I19012" t="str">
            <v/>
          </cell>
          <cell r="J19012" t="str">
            <v/>
          </cell>
          <cell r="K19012" t="str">
            <v/>
          </cell>
          <cell r="L19012" t="str">
            <v/>
          </cell>
          <cell r="M19012" t="str">
            <v>免稅</v>
          </cell>
          <cell r="N19012" t="str">
            <v>9787801790248</v>
          </cell>
        </row>
        <row r="19013">
          <cell r="A19013" t="str">
            <v>80179473</v>
          </cell>
          <cell r="B19013" t="str">
            <v>影響中國歷史100件大事</v>
          </cell>
          <cell r="C19013" t="str">
            <v>歐陽文青</v>
          </cell>
          <cell r="D19013">
            <v>149</v>
          </cell>
          <cell r="E19013">
            <v>0</v>
          </cell>
          <cell r="F19013" t="str">
            <v>平裝</v>
          </cell>
          <cell r="G19013" t="str">
            <v>山東萊陽</v>
          </cell>
          <cell r="H19013">
            <v>0</v>
          </cell>
          <cell r="I19013" t="str">
            <v/>
          </cell>
          <cell r="J19013" t="str">
            <v/>
          </cell>
          <cell r="K19013" t="str">
            <v/>
          </cell>
          <cell r="L19013" t="str">
            <v/>
          </cell>
          <cell r="M19013" t="str">
            <v>免稅</v>
          </cell>
          <cell r="N19013" t="str">
            <v>7801794737</v>
          </cell>
        </row>
        <row r="19014">
          <cell r="A19014" t="str">
            <v>80179474</v>
          </cell>
          <cell r="B19014" t="str">
            <v>影響世界歷史100件大事</v>
          </cell>
          <cell r="C19014" t="str">
            <v>歐陽文青</v>
          </cell>
          <cell r="D19014">
            <v>149</v>
          </cell>
          <cell r="E19014">
            <v>0</v>
          </cell>
          <cell r="F19014" t="str">
            <v>平裝</v>
          </cell>
          <cell r="G19014" t="str">
            <v>山東萊陽</v>
          </cell>
          <cell r="H19014">
            <v>0</v>
          </cell>
          <cell r="I19014" t="str">
            <v/>
          </cell>
          <cell r="J19014" t="str">
            <v/>
          </cell>
          <cell r="K19014" t="str">
            <v/>
          </cell>
          <cell r="L19014" t="str">
            <v/>
          </cell>
          <cell r="M19014" t="str">
            <v>免稅</v>
          </cell>
          <cell r="N19014" t="str">
            <v>7801794745</v>
          </cell>
        </row>
        <row r="19015">
          <cell r="A19015" t="str">
            <v>80179560</v>
          </cell>
          <cell r="B19015" t="str">
            <v>“糊塗”做人的哲學</v>
          </cell>
          <cell r="C19015" t="str">
            <v>思哲</v>
          </cell>
          <cell r="D19015">
            <v>115</v>
          </cell>
          <cell r="E19015">
            <v>0</v>
          </cell>
          <cell r="F19015" t="str">
            <v>平裝</v>
          </cell>
          <cell r="G19015" t="str">
            <v>致公</v>
          </cell>
          <cell r="H19015">
            <v>23</v>
          </cell>
          <cell r="I19015" t="str">
            <v/>
          </cell>
          <cell r="J19015" t="str">
            <v/>
          </cell>
          <cell r="K19015" t="str">
            <v/>
          </cell>
          <cell r="L19015" t="str">
            <v/>
          </cell>
          <cell r="M19015" t="str">
            <v>免稅</v>
          </cell>
          <cell r="N19015" t="str">
            <v>9787801795601</v>
          </cell>
        </row>
        <row r="19016">
          <cell r="A19016" t="str">
            <v>80179566</v>
          </cell>
          <cell r="B19016" t="str">
            <v>不能不知的1000個最基本的文化常識</v>
          </cell>
          <cell r="C19016" t="str">
            <v>嚴蓉</v>
          </cell>
          <cell r="D19016">
            <v>149</v>
          </cell>
          <cell r="E19016">
            <v>0</v>
          </cell>
          <cell r="F19016" t="str">
            <v>平裝</v>
          </cell>
          <cell r="G19016" t="str">
            <v>致公</v>
          </cell>
          <cell r="H19016">
            <v>29.8</v>
          </cell>
          <cell r="I19016" t="str">
            <v/>
          </cell>
          <cell r="J19016" t="str">
            <v/>
          </cell>
          <cell r="K19016" t="str">
            <v/>
          </cell>
          <cell r="L19016" t="str">
            <v/>
          </cell>
          <cell r="M19016" t="str">
            <v>免稅</v>
          </cell>
          <cell r="N19016" t="str">
            <v>9787801795663</v>
          </cell>
        </row>
        <row r="19017">
          <cell r="A19017" t="str">
            <v>80179759</v>
          </cell>
          <cell r="B19017" t="str">
            <v>中國哲學十講</v>
          </cell>
          <cell r="C19017" t="str">
            <v>李石芩</v>
          </cell>
          <cell r="D19017">
            <v>228</v>
          </cell>
          <cell r="E19017">
            <v>0</v>
          </cell>
          <cell r="F19017" t="str">
            <v>平裝</v>
          </cell>
          <cell r="G19017" t="str">
            <v>中國致公</v>
          </cell>
          <cell r="H19017">
            <v>38</v>
          </cell>
          <cell r="I19017" t="str">
            <v/>
          </cell>
          <cell r="J19017" t="str">
            <v/>
          </cell>
          <cell r="K19017" t="str">
            <v/>
          </cell>
          <cell r="L19017" t="str">
            <v/>
          </cell>
          <cell r="M19017" t="str">
            <v>免稅</v>
          </cell>
          <cell r="N19017" t="str">
            <v>9787801797599</v>
          </cell>
        </row>
        <row r="19018">
          <cell r="A19018" t="str">
            <v>80179766</v>
          </cell>
          <cell r="B19018" t="str">
            <v>易學萬年曆</v>
          </cell>
          <cell r="C19018" t="str">
            <v>柯譽</v>
          </cell>
          <cell r="D19018">
            <v>228</v>
          </cell>
          <cell r="E19018">
            <v>0</v>
          </cell>
          <cell r="F19018" t="str">
            <v>平裝</v>
          </cell>
          <cell r="G19018" t="str">
            <v>中國致公</v>
          </cell>
          <cell r="H19018">
            <v>38</v>
          </cell>
          <cell r="I19018" t="str">
            <v/>
          </cell>
          <cell r="J19018" t="str">
            <v/>
          </cell>
          <cell r="K19018" t="str">
            <v/>
          </cell>
          <cell r="L19018" t="str">
            <v/>
          </cell>
          <cell r="M19018" t="str">
            <v>免稅</v>
          </cell>
          <cell r="N19018" t="str">
            <v>9787801797667</v>
          </cell>
        </row>
        <row r="19019">
          <cell r="A19019" t="str">
            <v>80179778</v>
          </cell>
          <cell r="B19019" t="str">
            <v>俺沒錢俺快樂</v>
          </cell>
          <cell r="C19019" t="str">
            <v>馬銀春</v>
          </cell>
          <cell r="D19019">
            <v>198</v>
          </cell>
          <cell r="E19019">
            <v>0</v>
          </cell>
          <cell r="F19019" t="str">
            <v>平裝</v>
          </cell>
          <cell r="G19019" t="str">
            <v>中國致公</v>
          </cell>
          <cell r="H19019">
            <v>33</v>
          </cell>
          <cell r="I19019" t="str">
            <v/>
          </cell>
          <cell r="J19019" t="str">
            <v/>
          </cell>
          <cell r="K19019" t="str">
            <v/>
          </cell>
          <cell r="L19019" t="str">
            <v/>
          </cell>
          <cell r="M19019" t="str">
            <v>免稅</v>
          </cell>
          <cell r="N19019" t="str">
            <v>9787801797780</v>
          </cell>
        </row>
        <row r="19020">
          <cell r="A19020" t="str">
            <v>80179929</v>
          </cell>
          <cell r="B19020" t="str">
            <v>晚清民國大學之旅</v>
          </cell>
          <cell r="C19020" t="str">
            <v>李子遲. 編著</v>
          </cell>
          <cell r="D19020">
            <v>239</v>
          </cell>
          <cell r="E19020">
            <v>0</v>
          </cell>
          <cell r="F19020" t="str">
            <v>平裝</v>
          </cell>
          <cell r="G19020" t="str">
            <v>中國致公</v>
          </cell>
          <cell r="H19020">
            <v>39.799999999999997</v>
          </cell>
          <cell r="I19020" t="str">
            <v/>
          </cell>
          <cell r="J19020" t="str">
            <v/>
          </cell>
          <cell r="K19020" t="str">
            <v/>
          </cell>
          <cell r="L19020" t="str">
            <v/>
          </cell>
          <cell r="M19020" t="str">
            <v>免稅</v>
          </cell>
          <cell r="N19020" t="str">
            <v>9787801799296</v>
          </cell>
        </row>
        <row r="19021">
          <cell r="A19021" t="str">
            <v>80179944</v>
          </cell>
          <cell r="B19021" t="str">
            <v>活學妙用曾國藩為人處世之道</v>
          </cell>
          <cell r="C19021" t="str">
            <v>馬銀文</v>
          </cell>
          <cell r="D19021">
            <v>210</v>
          </cell>
          <cell r="E19021">
            <v>0</v>
          </cell>
          <cell r="F19021" t="str">
            <v>平裝</v>
          </cell>
          <cell r="G19021" t="str">
            <v>中國致公</v>
          </cell>
          <cell r="H19021">
            <v>35</v>
          </cell>
          <cell r="I19021" t="str">
            <v/>
          </cell>
          <cell r="J19021" t="str">
            <v/>
          </cell>
          <cell r="K19021" t="str">
            <v/>
          </cell>
          <cell r="L19021" t="str">
            <v/>
          </cell>
          <cell r="M19021" t="str">
            <v>免稅</v>
          </cell>
          <cell r="N19021" t="str">
            <v>9787801799449</v>
          </cell>
        </row>
        <row r="19022">
          <cell r="A19022" t="str">
            <v>80179978</v>
          </cell>
          <cell r="B19022" t="str">
            <v>中國式譜文化</v>
          </cell>
          <cell r="C19022" t="str">
            <v>包宇. 編著</v>
          </cell>
          <cell r="D19022">
            <v>180</v>
          </cell>
          <cell r="E19022">
            <v>0</v>
          </cell>
          <cell r="F19022" t="str">
            <v>平裝</v>
          </cell>
          <cell r="G19022" t="str">
            <v>中國致公</v>
          </cell>
          <cell r="H19022">
            <v>30</v>
          </cell>
          <cell r="I19022" t="str">
            <v/>
          </cell>
          <cell r="J19022" t="str">
            <v/>
          </cell>
          <cell r="K19022" t="str">
            <v/>
          </cell>
          <cell r="L19022" t="str">
            <v/>
          </cell>
          <cell r="M19022" t="str">
            <v>免稅</v>
          </cell>
          <cell r="N19022" t="str">
            <v>9787801799784</v>
          </cell>
        </row>
        <row r="19023">
          <cell r="A19023" t="str">
            <v>80180122</v>
          </cell>
          <cell r="B19023" t="str">
            <v>天下第一家：孔子家族的歷史變遷</v>
          </cell>
          <cell r="C19023" t="str">
            <v>李鵬程</v>
          </cell>
          <cell r="D19023">
            <v>168</v>
          </cell>
          <cell r="E19023">
            <v>0</v>
          </cell>
          <cell r="F19023" t="str">
            <v>平裝</v>
          </cell>
          <cell r="G19023" t="str">
            <v>經濟日報</v>
          </cell>
          <cell r="H19023">
            <v>28</v>
          </cell>
          <cell r="I19023" t="str">
            <v/>
          </cell>
          <cell r="J19023" t="str">
            <v/>
          </cell>
          <cell r="K19023" t="str">
            <v/>
          </cell>
          <cell r="L19023" t="str">
            <v/>
          </cell>
          <cell r="M19023" t="str">
            <v>免稅</v>
          </cell>
          <cell r="N19023" t="str">
            <v>7801801229</v>
          </cell>
        </row>
        <row r="19024">
          <cell r="A19024" t="str">
            <v>80180298</v>
          </cell>
          <cell r="B19024" t="str">
            <v>素書</v>
          </cell>
          <cell r="C19024" t="str">
            <v>黃石</v>
          </cell>
          <cell r="D19024">
            <v>179</v>
          </cell>
          <cell r="E19024">
            <v>0</v>
          </cell>
          <cell r="F19024" t="str">
            <v/>
          </cell>
          <cell r="G19024" t="str">
            <v>經濟日報</v>
          </cell>
          <cell r="H19024">
            <v>29.8</v>
          </cell>
          <cell r="I19024" t="str">
            <v/>
          </cell>
          <cell r="J19024" t="str">
            <v/>
          </cell>
          <cell r="K19024" t="str">
            <v/>
          </cell>
          <cell r="L19024" t="str">
            <v/>
          </cell>
          <cell r="M19024" t="str">
            <v>免稅</v>
          </cell>
          <cell r="N19024" t="str">
            <v>7801802985</v>
          </cell>
        </row>
        <row r="19025">
          <cell r="A19025" t="str">
            <v>80180691</v>
          </cell>
          <cell r="B19025" t="str">
            <v>《莊子》必讀</v>
          </cell>
          <cell r="C19025" t="str">
            <v>王明強</v>
          </cell>
          <cell r="D19025">
            <v>100</v>
          </cell>
          <cell r="E19025">
            <v>0</v>
          </cell>
          <cell r="F19025" t="str">
            <v>平裝</v>
          </cell>
          <cell r="G19025" t="str">
            <v>經濟日報</v>
          </cell>
          <cell r="H19025">
            <v>20</v>
          </cell>
          <cell r="I19025" t="str">
            <v/>
          </cell>
          <cell r="J19025" t="str">
            <v/>
          </cell>
          <cell r="K19025" t="str">
            <v/>
          </cell>
          <cell r="L19025" t="str">
            <v/>
          </cell>
          <cell r="M19025" t="str">
            <v>免稅</v>
          </cell>
          <cell r="N19025" t="str">
            <v>9787801806918</v>
          </cell>
        </row>
        <row r="19026">
          <cell r="A19026" t="str">
            <v>80180753</v>
          </cell>
          <cell r="B19026" t="str">
            <v>曾國藩評傳(上下)</v>
          </cell>
          <cell r="C19026" t="str">
            <v>劉憶江著</v>
          </cell>
          <cell r="D19026">
            <v>600</v>
          </cell>
          <cell r="E19026">
            <v>0</v>
          </cell>
          <cell r="F19026" t="str">
            <v>平裝</v>
          </cell>
          <cell r="G19026" t="str">
            <v>經濟日報</v>
          </cell>
          <cell r="H19026">
            <v>100</v>
          </cell>
          <cell r="I19026" t="str">
            <v/>
          </cell>
          <cell r="J19026" t="str">
            <v/>
          </cell>
          <cell r="K19026" t="str">
            <v/>
          </cell>
          <cell r="L19026" t="str">
            <v/>
          </cell>
          <cell r="M19026" t="str">
            <v>免稅</v>
          </cell>
          <cell r="N19026" t="str">
            <v>9787801807533</v>
          </cell>
        </row>
        <row r="19027">
          <cell r="A19027" t="str">
            <v>80180946</v>
          </cell>
          <cell r="B19027" t="str">
            <v>素書</v>
          </cell>
          <cell r="C19027" t="str">
            <v>黃石公</v>
          </cell>
          <cell r="D19027">
            <v>180</v>
          </cell>
          <cell r="E19027">
            <v>0</v>
          </cell>
          <cell r="F19027" t="str">
            <v>平裝</v>
          </cell>
          <cell r="G19027" t="str">
            <v>經濟日報</v>
          </cell>
          <cell r="H19027">
            <v>30</v>
          </cell>
          <cell r="I19027" t="str">
            <v/>
          </cell>
          <cell r="J19027" t="str">
            <v/>
          </cell>
          <cell r="K19027" t="str">
            <v/>
          </cell>
          <cell r="L19027" t="str">
            <v/>
          </cell>
          <cell r="M19027" t="str">
            <v>免稅</v>
          </cell>
          <cell r="N19027" t="str">
            <v>9787801809469</v>
          </cell>
        </row>
        <row r="19028">
          <cell r="A19028" t="str">
            <v>80183276</v>
          </cell>
          <cell r="B19028" t="str">
            <v>飲食本草:現代家庭膳食</v>
          </cell>
          <cell r="C19028" t="str">
            <v>安鼎</v>
          </cell>
          <cell r="D19028">
            <v>110</v>
          </cell>
          <cell r="E19028">
            <v>0</v>
          </cell>
          <cell r="F19028" t="str">
            <v>平裝</v>
          </cell>
          <cell r="G19028" t="str">
            <v/>
          </cell>
          <cell r="H19028">
            <v>22</v>
          </cell>
          <cell r="I19028" t="str">
            <v/>
          </cell>
          <cell r="J19028" t="str">
            <v/>
          </cell>
          <cell r="K19028" t="str">
            <v/>
          </cell>
          <cell r="L19028" t="str">
            <v/>
          </cell>
          <cell r="M19028" t="str">
            <v>免稅</v>
          </cell>
          <cell r="N19028" t="str">
            <v>7801832760</v>
          </cell>
        </row>
        <row r="19029">
          <cell r="A19029" t="str">
            <v>80183628</v>
          </cell>
          <cell r="B19029" t="str">
            <v>左手老子右手孫子:千古成大事之道</v>
          </cell>
          <cell r="C19029" t="str">
            <v>夏蘭</v>
          </cell>
          <cell r="D19029">
            <v>130</v>
          </cell>
          <cell r="E19029">
            <v>0</v>
          </cell>
          <cell r="F19029" t="str">
            <v>平裝</v>
          </cell>
          <cell r="G19029" t="str">
            <v/>
          </cell>
          <cell r="H19029">
            <v>26</v>
          </cell>
          <cell r="I19029" t="str">
            <v/>
          </cell>
          <cell r="J19029" t="str">
            <v/>
          </cell>
          <cell r="K19029" t="str">
            <v/>
          </cell>
          <cell r="L19029" t="str">
            <v/>
          </cell>
          <cell r="M19029" t="str">
            <v>免稅</v>
          </cell>
          <cell r="N19029" t="str">
            <v>7801836286</v>
          </cell>
        </row>
        <row r="19030">
          <cell r="A19030" t="str">
            <v>80183648</v>
          </cell>
          <cell r="B19030" t="str">
            <v>養生四季</v>
          </cell>
          <cell r="C19030" t="str">
            <v>康維</v>
          </cell>
          <cell r="D19030">
            <v>124</v>
          </cell>
          <cell r="E19030">
            <v>0</v>
          </cell>
          <cell r="F19030" t="str">
            <v>平裝</v>
          </cell>
          <cell r="G19030" t="str">
            <v/>
          </cell>
          <cell r="H19030">
            <v>24.8</v>
          </cell>
          <cell r="I19030" t="str">
            <v/>
          </cell>
          <cell r="J19030" t="str">
            <v/>
          </cell>
          <cell r="K19030" t="str">
            <v/>
          </cell>
          <cell r="L19030" t="str">
            <v/>
          </cell>
          <cell r="M19030" t="str">
            <v>免稅</v>
          </cell>
          <cell r="N19030" t="str">
            <v>7801836480</v>
          </cell>
        </row>
        <row r="19031">
          <cell r="A19031" t="str">
            <v>80183861</v>
          </cell>
          <cell r="B19031" t="str">
            <v>包法利夫人</v>
          </cell>
          <cell r="C19031" t="str">
            <v>王若平</v>
          </cell>
          <cell r="D19031">
            <v>84</v>
          </cell>
          <cell r="E19031">
            <v>0</v>
          </cell>
          <cell r="F19031" t="str">
            <v>平裝</v>
          </cell>
          <cell r="G19031" t="str">
            <v>航空工業</v>
          </cell>
          <cell r="H19031">
            <v>16.8</v>
          </cell>
          <cell r="I19031" t="str">
            <v/>
          </cell>
          <cell r="J19031" t="str">
            <v/>
          </cell>
          <cell r="K19031" t="str">
            <v/>
          </cell>
          <cell r="L19031" t="str">
            <v/>
          </cell>
          <cell r="M19031" t="str">
            <v>免稅</v>
          </cell>
          <cell r="N19031" t="str">
            <v>9787801838612</v>
          </cell>
        </row>
        <row r="19032">
          <cell r="A19032" t="str">
            <v>80184034</v>
          </cell>
          <cell r="B19032" t="str">
            <v>漢語方音字彙 （第二版重排本）</v>
          </cell>
          <cell r="C19032" t="str">
            <v>.</v>
          </cell>
          <cell r="D19032">
            <v>240</v>
          </cell>
          <cell r="E19032">
            <v>0</v>
          </cell>
          <cell r="F19032" t="str">
            <v>平裝</v>
          </cell>
          <cell r="G19032" t="str">
            <v>語文</v>
          </cell>
          <cell r="H19032">
            <v>48</v>
          </cell>
          <cell r="I19032" t="str">
            <v/>
          </cell>
          <cell r="J19032" t="str">
            <v/>
          </cell>
          <cell r="K19032" t="str">
            <v/>
          </cell>
          <cell r="L19032" t="str">
            <v/>
          </cell>
          <cell r="M19032" t="str">
            <v>免稅</v>
          </cell>
          <cell r="N19032" t="str">
            <v>7801840348</v>
          </cell>
        </row>
        <row r="19033">
          <cell r="A19033" t="str">
            <v>80184771</v>
          </cell>
          <cell r="B19033" t="str">
            <v>現代漢語虛詞詞典</v>
          </cell>
          <cell r="C19033" t="str">
            <v>朱景松</v>
          </cell>
          <cell r="D19033">
            <v>150</v>
          </cell>
          <cell r="E19033">
            <v>0</v>
          </cell>
          <cell r="F19033" t="str">
            <v>平裝</v>
          </cell>
          <cell r="G19033" t="str">
            <v>語文</v>
          </cell>
          <cell r="H19033">
            <v>30</v>
          </cell>
          <cell r="I19033" t="str">
            <v/>
          </cell>
          <cell r="J19033" t="str">
            <v/>
          </cell>
          <cell r="K19033" t="str">
            <v/>
          </cell>
          <cell r="L19033" t="str">
            <v/>
          </cell>
          <cell r="M19033" t="str">
            <v>免稅</v>
          </cell>
          <cell r="N19033" t="str">
            <v>9787801847713</v>
          </cell>
        </row>
        <row r="19034">
          <cell r="A19034" t="str">
            <v>80184905</v>
          </cell>
          <cell r="B19034" t="str">
            <v>古今詞義辨析詞典</v>
          </cell>
          <cell r="C19034" t="str">
            <v>陳濤</v>
          </cell>
          <cell r="D19034">
            <v>125</v>
          </cell>
          <cell r="E19034">
            <v>0</v>
          </cell>
          <cell r="F19034" t="str">
            <v>精裝</v>
          </cell>
          <cell r="G19034" t="str">
            <v>語文</v>
          </cell>
          <cell r="H19034">
            <v>25</v>
          </cell>
          <cell r="I19034" t="str">
            <v/>
          </cell>
          <cell r="J19034" t="str">
            <v/>
          </cell>
          <cell r="K19034" t="str">
            <v/>
          </cell>
          <cell r="L19034" t="str">
            <v/>
          </cell>
          <cell r="M19034" t="str">
            <v>免稅</v>
          </cell>
          <cell r="N19034" t="str">
            <v>9787801849052</v>
          </cell>
        </row>
        <row r="19035">
          <cell r="A19035" t="str">
            <v>80185219</v>
          </cell>
          <cell r="B19035" t="str">
            <v>罌粟花開</v>
          </cell>
          <cell r="C19035" t="str">
            <v>本社</v>
          </cell>
          <cell r="D19035">
            <v>199</v>
          </cell>
          <cell r="E19035">
            <v>0</v>
          </cell>
          <cell r="F19035" t="str">
            <v>平裝</v>
          </cell>
          <cell r="G19035" t="str">
            <v>上海九歌</v>
          </cell>
          <cell r="H19035">
            <v>0</v>
          </cell>
          <cell r="I19035" t="str">
            <v/>
          </cell>
          <cell r="J19035" t="str">
            <v/>
          </cell>
          <cell r="K19035" t="str">
            <v/>
          </cell>
          <cell r="L19035" t="str">
            <v/>
          </cell>
          <cell r="M19035" t="str">
            <v>免稅</v>
          </cell>
          <cell r="N19035" t="str">
            <v>7801852192</v>
          </cell>
        </row>
        <row r="19036">
          <cell r="A19036" t="str">
            <v>80185513</v>
          </cell>
          <cell r="B19036" t="str">
            <v>絕對內幕</v>
          </cell>
          <cell r="C19036" t="str">
            <v>本社</v>
          </cell>
          <cell r="D19036">
            <v>140</v>
          </cell>
          <cell r="E19036">
            <v>0</v>
          </cell>
          <cell r="F19036" t="str">
            <v>平裝</v>
          </cell>
          <cell r="G19036" t="str">
            <v>山東萊陽</v>
          </cell>
          <cell r="H19036">
            <v>0</v>
          </cell>
          <cell r="I19036" t="str">
            <v/>
          </cell>
          <cell r="J19036" t="str">
            <v/>
          </cell>
          <cell r="K19036" t="str">
            <v/>
          </cell>
          <cell r="L19036" t="str">
            <v/>
          </cell>
          <cell r="M19036" t="str">
            <v>免稅</v>
          </cell>
          <cell r="N19036" t="str">
            <v>7801855132</v>
          </cell>
        </row>
        <row r="19037">
          <cell r="A19037" t="str">
            <v>80185762</v>
          </cell>
          <cell r="B19037" t="str">
            <v>大明奇冤錄</v>
          </cell>
          <cell r="C19037" t="str">
            <v>邱宗周</v>
          </cell>
          <cell r="D19037">
            <v>180</v>
          </cell>
          <cell r="E19037">
            <v>0</v>
          </cell>
          <cell r="F19037" t="str">
            <v>平裝</v>
          </cell>
          <cell r="G19037" t="str">
            <v>中國檢察</v>
          </cell>
          <cell r="H19037">
            <v>36</v>
          </cell>
          <cell r="I19037" t="str">
            <v/>
          </cell>
          <cell r="J19037" t="str">
            <v/>
          </cell>
          <cell r="K19037" t="str">
            <v/>
          </cell>
          <cell r="L19037" t="str">
            <v/>
          </cell>
          <cell r="M19037" t="str">
            <v>免稅</v>
          </cell>
          <cell r="N19037" t="str">
            <v>9787801857620</v>
          </cell>
        </row>
        <row r="19038">
          <cell r="A19038" t="str">
            <v>80186208</v>
          </cell>
          <cell r="B19038" t="str">
            <v>回眸江南</v>
          </cell>
          <cell r="C19038" t="str">
            <v>山谷</v>
          </cell>
          <cell r="D19038">
            <v>80</v>
          </cell>
          <cell r="E19038">
            <v>0</v>
          </cell>
          <cell r="F19038" t="str">
            <v>平裝</v>
          </cell>
          <cell r="G19038" t="str">
            <v>東方中心</v>
          </cell>
          <cell r="H19038">
            <v>16</v>
          </cell>
          <cell r="I19038" t="str">
            <v/>
          </cell>
          <cell r="J19038" t="str">
            <v/>
          </cell>
          <cell r="K19038" t="str">
            <v/>
          </cell>
          <cell r="L19038" t="str">
            <v/>
          </cell>
          <cell r="M19038" t="str">
            <v>免稅</v>
          </cell>
          <cell r="N19038" t="str">
            <v>7801862082</v>
          </cell>
        </row>
        <row r="19039">
          <cell r="A19039" t="str">
            <v>80186210</v>
          </cell>
          <cell r="B19039" t="str">
            <v>中國書院史</v>
          </cell>
          <cell r="C19039" t="str">
            <v>鄧洪波</v>
          </cell>
          <cell r="D19039">
            <v>150</v>
          </cell>
          <cell r="E19039">
            <v>0</v>
          </cell>
          <cell r="F19039" t="str">
            <v>平裝</v>
          </cell>
          <cell r="G19039" t="str">
            <v>東方中心</v>
          </cell>
          <cell r="H19039">
            <v>30</v>
          </cell>
          <cell r="I19039" t="str">
            <v/>
          </cell>
          <cell r="J19039" t="str">
            <v/>
          </cell>
          <cell r="K19039" t="str">
            <v/>
          </cell>
          <cell r="L19039" t="str">
            <v/>
          </cell>
          <cell r="M19039" t="str">
            <v>免稅</v>
          </cell>
          <cell r="N19039" t="str">
            <v>7801862104</v>
          </cell>
        </row>
        <row r="19040">
          <cell r="A19040" t="str">
            <v>80186268</v>
          </cell>
          <cell r="B19040" t="str">
            <v>被遺忘的航行：追尋鄭和下西洋</v>
          </cell>
          <cell r="C19040" t="str">
            <v>範春歌</v>
          </cell>
          <cell r="D19040">
            <v>125</v>
          </cell>
          <cell r="E19040">
            <v>0</v>
          </cell>
          <cell r="F19040" t="str">
            <v>平裝</v>
          </cell>
          <cell r="G19040" t="str">
            <v>東方中心</v>
          </cell>
          <cell r="H19040">
            <v>25</v>
          </cell>
          <cell r="I19040" t="str">
            <v/>
          </cell>
          <cell r="J19040" t="str">
            <v/>
          </cell>
          <cell r="K19040" t="str">
            <v/>
          </cell>
          <cell r="L19040" t="str">
            <v/>
          </cell>
          <cell r="M19040" t="str">
            <v>免稅</v>
          </cell>
          <cell r="N19040" t="str">
            <v>7801862686</v>
          </cell>
        </row>
        <row r="19041">
          <cell r="A19041" t="str">
            <v>80186394</v>
          </cell>
          <cell r="B19041" t="str">
            <v>詩詞名句應用辭典</v>
          </cell>
          <cell r="C19041" t="str">
            <v>本社</v>
          </cell>
          <cell r="D19041">
            <v>54</v>
          </cell>
          <cell r="E19041">
            <v>0</v>
          </cell>
          <cell r="F19041" t="str">
            <v>平裝</v>
          </cell>
          <cell r="G19041" t="str">
            <v>東方</v>
          </cell>
          <cell r="H19041">
            <v>9</v>
          </cell>
          <cell r="I19041" t="str">
            <v/>
          </cell>
          <cell r="J19041" t="str">
            <v/>
          </cell>
          <cell r="K19041" t="str">
            <v/>
          </cell>
          <cell r="L19041" t="str">
            <v/>
          </cell>
          <cell r="M19041" t="str">
            <v>免稅</v>
          </cell>
          <cell r="N19041" t="str">
            <v>7801863941</v>
          </cell>
        </row>
        <row r="19042">
          <cell r="A19042" t="str">
            <v>80186395</v>
          </cell>
          <cell r="B19042" t="str">
            <v>字詞糾錯應用辭典</v>
          </cell>
          <cell r="C19042" t="str">
            <v>本社</v>
          </cell>
          <cell r="D19042">
            <v>78</v>
          </cell>
          <cell r="E19042">
            <v>0</v>
          </cell>
          <cell r="F19042" t="str">
            <v>平裝</v>
          </cell>
          <cell r="G19042" t="str">
            <v>東方</v>
          </cell>
          <cell r="H19042">
            <v>13</v>
          </cell>
          <cell r="I19042" t="str">
            <v/>
          </cell>
          <cell r="J19042" t="str">
            <v/>
          </cell>
          <cell r="K19042" t="str">
            <v/>
          </cell>
          <cell r="L19042" t="str">
            <v/>
          </cell>
          <cell r="M19042" t="str">
            <v>免稅</v>
          </cell>
          <cell r="N19042" t="str">
            <v>9787801863959</v>
          </cell>
        </row>
        <row r="19043">
          <cell r="A19043" t="str">
            <v>80186396</v>
          </cell>
          <cell r="B19043" t="str">
            <v>成語格言應用辭典</v>
          </cell>
          <cell r="C19043" t="str">
            <v>本社</v>
          </cell>
          <cell r="D19043">
            <v>60</v>
          </cell>
          <cell r="E19043">
            <v>0</v>
          </cell>
          <cell r="F19043" t="str">
            <v>平裝</v>
          </cell>
          <cell r="G19043" t="str">
            <v>東方</v>
          </cell>
          <cell r="H19043">
            <v>10</v>
          </cell>
          <cell r="I19043" t="str">
            <v/>
          </cell>
          <cell r="J19043" t="str">
            <v/>
          </cell>
          <cell r="K19043" t="str">
            <v/>
          </cell>
          <cell r="L19043" t="str">
            <v/>
          </cell>
          <cell r="M19043" t="str">
            <v>免稅</v>
          </cell>
          <cell r="N19043" t="str">
            <v>7801863968</v>
          </cell>
        </row>
        <row r="19044">
          <cell r="A19044" t="str">
            <v>80186402</v>
          </cell>
          <cell r="B19044" t="str">
            <v>20世紀中國古代文學研究史.文論卷</v>
          </cell>
          <cell r="C19044" t="str">
            <v>黃霖</v>
          </cell>
          <cell r="D19044">
            <v>245</v>
          </cell>
          <cell r="E19044">
            <v>0</v>
          </cell>
          <cell r="F19044" t="str">
            <v>平裝</v>
          </cell>
          <cell r="G19044" t="str">
            <v>東方中心</v>
          </cell>
          <cell r="H19044">
            <v>49</v>
          </cell>
          <cell r="I19044" t="str">
            <v/>
          </cell>
          <cell r="J19044" t="str">
            <v/>
          </cell>
          <cell r="K19044" t="str">
            <v/>
          </cell>
          <cell r="L19044" t="str">
            <v/>
          </cell>
          <cell r="M19044" t="str">
            <v>免稅</v>
          </cell>
          <cell r="N19044" t="str">
            <v>7801864026</v>
          </cell>
        </row>
        <row r="19045">
          <cell r="A19045" t="str">
            <v>80186403</v>
          </cell>
          <cell r="B19045" t="str">
            <v>20世紀中國古代文學研究史.總論卷</v>
          </cell>
          <cell r="C19045" t="str">
            <v>黃霖</v>
          </cell>
          <cell r="D19045">
            <v>225</v>
          </cell>
          <cell r="E19045">
            <v>0</v>
          </cell>
          <cell r="F19045" t="str">
            <v>平裝</v>
          </cell>
          <cell r="G19045" t="str">
            <v>東方中心</v>
          </cell>
          <cell r="H19045">
            <v>45</v>
          </cell>
          <cell r="I19045" t="str">
            <v/>
          </cell>
          <cell r="J19045" t="str">
            <v/>
          </cell>
          <cell r="K19045" t="str">
            <v/>
          </cell>
          <cell r="L19045" t="str">
            <v/>
          </cell>
          <cell r="M19045" t="str">
            <v>免稅</v>
          </cell>
          <cell r="N19045" t="str">
            <v>7801864034</v>
          </cell>
        </row>
        <row r="19046">
          <cell r="A19046" t="str">
            <v>80186404</v>
          </cell>
          <cell r="B19046" t="str">
            <v>20世紀中國古代文學研究史.散文卷</v>
          </cell>
          <cell r="C19046" t="str">
            <v>黃霖</v>
          </cell>
          <cell r="D19046">
            <v>215</v>
          </cell>
          <cell r="E19046">
            <v>0</v>
          </cell>
          <cell r="F19046" t="str">
            <v>平裝</v>
          </cell>
          <cell r="G19046" t="str">
            <v>東方中心</v>
          </cell>
          <cell r="H19046">
            <v>43</v>
          </cell>
          <cell r="I19046" t="str">
            <v/>
          </cell>
          <cell r="J19046" t="str">
            <v/>
          </cell>
          <cell r="K19046" t="str">
            <v/>
          </cell>
          <cell r="L19046" t="str">
            <v/>
          </cell>
          <cell r="M19046" t="str">
            <v>免稅</v>
          </cell>
          <cell r="N19046" t="str">
            <v>7801864042</v>
          </cell>
        </row>
        <row r="19047">
          <cell r="A19047" t="str">
            <v>80186405</v>
          </cell>
          <cell r="B19047" t="str">
            <v>20世紀中國古代文學研究史.小說卷</v>
          </cell>
          <cell r="C19047" t="str">
            <v>黃霖.許建平等</v>
          </cell>
          <cell r="D19047">
            <v>250</v>
          </cell>
          <cell r="E19047">
            <v>0</v>
          </cell>
          <cell r="F19047" t="str">
            <v>平裝</v>
          </cell>
          <cell r="G19047" t="str">
            <v>東方中心</v>
          </cell>
          <cell r="H19047">
            <v>50</v>
          </cell>
          <cell r="I19047" t="str">
            <v/>
          </cell>
          <cell r="J19047" t="str">
            <v/>
          </cell>
          <cell r="K19047" t="str">
            <v/>
          </cell>
          <cell r="L19047" t="str">
            <v/>
          </cell>
          <cell r="M19047" t="str">
            <v>免稅</v>
          </cell>
          <cell r="N19047" t="str">
            <v>7801864050</v>
          </cell>
        </row>
        <row r="19048">
          <cell r="A19048" t="str">
            <v>80186406</v>
          </cell>
          <cell r="B19048" t="str">
            <v>20世紀中國古代文學研究史.戲曲卷</v>
          </cell>
          <cell r="C19048" t="str">
            <v>黃霖</v>
          </cell>
          <cell r="D19048">
            <v>282</v>
          </cell>
          <cell r="E19048">
            <v>1</v>
          </cell>
          <cell r="F19048" t="str">
            <v>平裝</v>
          </cell>
          <cell r="G19048" t="str">
            <v>東方中心</v>
          </cell>
          <cell r="H19048">
            <v>47</v>
          </cell>
          <cell r="I19048" t="str">
            <v/>
          </cell>
          <cell r="J19048" t="str">
            <v/>
          </cell>
          <cell r="K19048" t="str">
            <v/>
          </cell>
          <cell r="L19048" t="str">
            <v/>
          </cell>
          <cell r="M19048" t="str">
            <v>免稅</v>
          </cell>
          <cell r="N19048" t="str">
            <v>7801864069</v>
          </cell>
        </row>
        <row r="19049">
          <cell r="A19049" t="str">
            <v>80186407</v>
          </cell>
          <cell r="B19049" t="str">
            <v>20世紀中國古代文學研究史.詩歌卷</v>
          </cell>
          <cell r="C19049" t="str">
            <v>黃霖</v>
          </cell>
          <cell r="D19049">
            <v>250</v>
          </cell>
          <cell r="E19049">
            <v>0</v>
          </cell>
          <cell r="F19049" t="str">
            <v>平裝</v>
          </cell>
          <cell r="G19049" t="str">
            <v>東方中心</v>
          </cell>
          <cell r="H19049">
            <v>50</v>
          </cell>
          <cell r="I19049" t="str">
            <v/>
          </cell>
          <cell r="J19049" t="str">
            <v/>
          </cell>
          <cell r="K19049" t="str">
            <v/>
          </cell>
          <cell r="L19049" t="str">
            <v/>
          </cell>
          <cell r="M19049" t="str">
            <v>免稅</v>
          </cell>
          <cell r="N19049" t="str">
            <v>7801864077</v>
          </cell>
        </row>
        <row r="19050">
          <cell r="A19050" t="str">
            <v>80186408</v>
          </cell>
          <cell r="B19050" t="str">
            <v>20世紀中國古代文學研究史.詞學卷</v>
          </cell>
          <cell r="C19050" t="str">
            <v>黃霖</v>
          </cell>
          <cell r="D19050">
            <v>230</v>
          </cell>
          <cell r="E19050">
            <v>0</v>
          </cell>
          <cell r="F19050" t="str">
            <v>平裝</v>
          </cell>
          <cell r="G19050" t="str">
            <v>東方中心</v>
          </cell>
          <cell r="H19050">
            <v>46</v>
          </cell>
          <cell r="I19050" t="str">
            <v/>
          </cell>
          <cell r="J19050" t="str">
            <v/>
          </cell>
          <cell r="K19050" t="str">
            <v/>
          </cell>
          <cell r="L19050" t="str">
            <v/>
          </cell>
          <cell r="M19050" t="str">
            <v>免稅</v>
          </cell>
          <cell r="N19050" t="str">
            <v>7801864085</v>
          </cell>
        </row>
        <row r="19051">
          <cell r="A19051" t="str">
            <v>80186411</v>
          </cell>
          <cell r="B19051" t="str">
            <v>魯迅的最後十年</v>
          </cell>
          <cell r="C19051" t="str">
            <v>林賢志</v>
          </cell>
          <cell r="D19051">
            <v>108</v>
          </cell>
          <cell r="E19051">
            <v>0</v>
          </cell>
          <cell r="F19051" t="str">
            <v>平裝</v>
          </cell>
          <cell r="G19051" t="str">
            <v>東方中心</v>
          </cell>
          <cell r="H19051">
            <v>18</v>
          </cell>
          <cell r="I19051" t="str">
            <v/>
          </cell>
          <cell r="J19051" t="str">
            <v/>
          </cell>
          <cell r="K19051" t="str">
            <v/>
          </cell>
          <cell r="L19051" t="str">
            <v/>
          </cell>
          <cell r="M19051" t="str">
            <v>免稅</v>
          </cell>
          <cell r="N19051" t="str">
            <v>7801864115</v>
          </cell>
        </row>
        <row r="19052">
          <cell r="A19052" t="str">
            <v>80186415</v>
          </cell>
          <cell r="B19052" t="str">
            <v>遠去的藏獒</v>
          </cell>
          <cell r="C19052" t="str">
            <v>楊志軍</v>
          </cell>
          <cell r="D19052">
            <v>110</v>
          </cell>
          <cell r="E19052">
            <v>0</v>
          </cell>
          <cell r="F19052" t="str">
            <v>平裝</v>
          </cell>
          <cell r="G19052" t="str">
            <v>上海文藝</v>
          </cell>
          <cell r="H19052">
            <v>22</v>
          </cell>
          <cell r="I19052" t="str">
            <v/>
          </cell>
          <cell r="J19052" t="str">
            <v/>
          </cell>
          <cell r="K19052" t="str">
            <v/>
          </cell>
          <cell r="L19052" t="str">
            <v/>
          </cell>
          <cell r="M19052" t="str">
            <v>免稅</v>
          </cell>
          <cell r="N19052" t="str">
            <v>7801864154</v>
          </cell>
        </row>
        <row r="19053">
          <cell r="A19053" t="str">
            <v>80186450</v>
          </cell>
          <cell r="B19053" t="str">
            <v>古典幽夢</v>
          </cell>
          <cell r="C19053" t="str">
            <v>張順明</v>
          </cell>
          <cell r="D19053">
            <v>96</v>
          </cell>
          <cell r="E19053">
            <v>0</v>
          </cell>
          <cell r="F19053" t="str">
            <v>平裝</v>
          </cell>
          <cell r="G19053" t="str">
            <v>東方中心</v>
          </cell>
          <cell r="H19053">
            <v>16</v>
          </cell>
          <cell r="I19053" t="str">
            <v/>
          </cell>
          <cell r="J19053" t="str">
            <v/>
          </cell>
          <cell r="K19053" t="str">
            <v/>
          </cell>
          <cell r="L19053" t="str">
            <v/>
          </cell>
          <cell r="M19053" t="str">
            <v>免稅</v>
          </cell>
          <cell r="N19053" t="str">
            <v>9787801864505</v>
          </cell>
        </row>
        <row r="19054">
          <cell r="A19054" t="str">
            <v>80186451</v>
          </cell>
          <cell r="B19054" t="str">
            <v>寂寞聖哲</v>
          </cell>
          <cell r="C19054" t="str">
            <v>鮑鵬山</v>
          </cell>
          <cell r="D19054">
            <v>90</v>
          </cell>
          <cell r="E19054">
            <v>0</v>
          </cell>
          <cell r="F19054" t="str">
            <v>平裝</v>
          </cell>
          <cell r="G19054" t="str">
            <v>東方中心</v>
          </cell>
          <cell r="H19054">
            <v>15</v>
          </cell>
          <cell r="I19054" t="str">
            <v/>
          </cell>
          <cell r="J19054" t="str">
            <v/>
          </cell>
          <cell r="K19054" t="str">
            <v/>
          </cell>
          <cell r="L19054" t="str">
            <v/>
          </cell>
          <cell r="M19054" t="str">
            <v>免稅</v>
          </cell>
          <cell r="N19054" t="str">
            <v>9787801864512</v>
          </cell>
        </row>
        <row r="19055">
          <cell r="A19055" t="str">
            <v>80186452</v>
          </cell>
          <cell r="B19055" t="str">
            <v>夾縫中的歷史</v>
          </cell>
          <cell r="C19055" t="str">
            <v>朱鴻</v>
          </cell>
          <cell r="D19055">
            <v>120</v>
          </cell>
          <cell r="E19055">
            <v>0</v>
          </cell>
          <cell r="F19055" t="str">
            <v>平裝</v>
          </cell>
          <cell r="G19055" t="str">
            <v>東方中心</v>
          </cell>
          <cell r="H19055">
            <v>20</v>
          </cell>
          <cell r="I19055" t="str">
            <v/>
          </cell>
          <cell r="J19055" t="str">
            <v/>
          </cell>
          <cell r="K19055" t="str">
            <v/>
          </cell>
          <cell r="L19055" t="str">
            <v/>
          </cell>
          <cell r="M19055" t="str">
            <v>免稅</v>
          </cell>
          <cell r="N19055" t="str">
            <v>9787801864529</v>
          </cell>
        </row>
        <row r="19056">
          <cell r="A19056" t="str">
            <v>80186453</v>
          </cell>
          <cell r="B19056" t="str">
            <v>悵望千秋</v>
          </cell>
          <cell r="C19056" t="str">
            <v>李元洛</v>
          </cell>
          <cell r="D19056">
            <v>108</v>
          </cell>
          <cell r="E19056">
            <v>0</v>
          </cell>
          <cell r="F19056" t="str">
            <v>平裝</v>
          </cell>
          <cell r="G19056" t="str">
            <v>東方中心</v>
          </cell>
          <cell r="H19056">
            <v>18</v>
          </cell>
          <cell r="I19056" t="str">
            <v/>
          </cell>
          <cell r="J19056" t="str">
            <v/>
          </cell>
          <cell r="K19056" t="str">
            <v/>
          </cell>
          <cell r="L19056" t="str">
            <v/>
          </cell>
          <cell r="M19056" t="str">
            <v>免稅</v>
          </cell>
          <cell r="N19056" t="str">
            <v>9787801864536</v>
          </cell>
        </row>
        <row r="19057">
          <cell r="A19057" t="str">
            <v>80186456</v>
          </cell>
          <cell r="B19057" t="str">
            <v>把欄杆拍遍</v>
          </cell>
          <cell r="C19057" t="str">
            <v>梁衡</v>
          </cell>
          <cell r="D19057">
            <v>108</v>
          </cell>
          <cell r="E19057">
            <v>0</v>
          </cell>
          <cell r="F19057" t="str">
            <v>平裝</v>
          </cell>
          <cell r="G19057" t="str">
            <v>東方中心</v>
          </cell>
          <cell r="H19057">
            <v>18</v>
          </cell>
          <cell r="I19057" t="str">
            <v/>
          </cell>
          <cell r="J19057" t="str">
            <v/>
          </cell>
          <cell r="K19057" t="str">
            <v/>
          </cell>
          <cell r="L19057" t="str">
            <v/>
          </cell>
          <cell r="M19057" t="str">
            <v>免稅</v>
          </cell>
          <cell r="N19057" t="str">
            <v>9787801864567</v>
          </cell>
        </row>
        <row r="19058">
          <cell r="A19058" t="str">
            <v>80186471</v>
          </cell>
          <cell r="B19058" t="str">
            <v>“中國現代文學社團史”研究書系.民間的文人雅集:南社研究</v>
          </cell>
          <cell r="C19058" t="str">
            <v>欒梅健</v>
          </cell>
          <cell r="D19058">
            <v>150</v>
          </cell>
          <cell r="E19058">
            <v>0</v>
          </cell>
          <cell r="F19058" t="str">
            <v>平裝</v>
          </cell>
          <cell r="G19058" t="str">
            <v>東方中心</v>
          </cell>
          <cell r="H19058">
            <v>30</v>
          </cell>
          <cell r="I19058" t="str">
            <v/>
          </cell>
          <cell r="J19058" t="str">
            <v/>
          </cell>
          <cell r="K19058" t="str">
            <v/>
          </cell>
          <cell r="L19058" t="str">
            <v/>
          </cell>
          <cell r="M19058" t="str">
            <v>免稅</v>
          </cell>
          <cell r="N19058" t="str">
            <v>7801864719</v>
          </cell>
        </row>
        <row r="19059">
          <cell r="A19059" t="str">
            <v>80186480</v>
          </cell>
          <cell r="B19059" t="str">
            <v>永遠的驛站</v>
          </cell>
          <cell r="C19059" t="str">
            <v>曾紀鑫</v>
          </cell>
          <cell r="D19059">
            <v>132</v>
          </cell>
          <cell r="E19059">
            <v>1</v>
          </cell>
          <cell r="F19059" t="str">
            <v>平裝</v>
          </cell>
          <cell r="G19059" t="str">
            <v>東方中心</v>
          </cell>
          <cell r="H19059">
            <v>22</v>
          </cell>
          <cell r="I19059" t="str">
            <v/>
          </cell>
          <cell r="J19059" t="str">
            <v/>
          </cell>
          <cell r="K19059" t="str">
            <v/>
          </cell>
          <cell r="L19059" t="str">
            <v/>
          </cell>
          <cell r="M19059" t="str">
            <v>免稅</v>
          </cell>
          <cell r="N19059" t="str">
            <v>7801864808</v>
          </cell>
        </row>
        <row r="19060">
          <cell r="A19060" t="str">
            <v>80186551</v>
          </cell>
          <cell r="B19060" t="str">
            <v>中國館藏滿鐵資料聯合目錄 全30冊</v>
          </cell>
          <cell r="C19060" t="str">
            <v/>
          </cell>
          <cell r="D19060">
            <v>12928</v>
          </cell>
          <cell r="E19060">
            <v>1</v>
          </cell>
          <cell r="F19060" t="str">
            <v>精裝</v>
          </cell>
          <cell r="G19060" t="str">
            <v>東方出版</v>
          </cell>
          <cell r="H19060">
            <v>24000</v>
          </cell>
          <cell r="I19060" t="str">
            <v/>
          </cell>
          <cell r="J19060" t="str">
            <v/>
          </cell>
          <cell r="K19060" t="str">
            <v/>
          </cell>
          <cell r="L19060" t="str">
            <v/>
          </cell>
          <cell r="M19060" t="str">
            <v>免稅</v>
          </cell>
          <cell r="N19060" t="str">
            <v>9787801865519</v>
          </cell>
        </row>
        <row r="19061">
          <cell r="A19061" t="str">
            <v>80186572</v>
          </cell>
          <cell r="B19061" t="str">
            <v>漢語同源字詞叢考</v>
          </cell>
          <cell r="C19061" t="str">
            <v>殷寄明</v>
          </cell>
          <cell r="D19061">
            <v>180</v>
          </cell>
          <cell r="E19061">
            <v>0</v>
          </cell>
          <cell r="F19061" t="str">
            <v>平裝</v>
          </cell>
          <cell r="G19061" t="str">
            <v>東方中心</v>
          </cell>
          <cell r="H19061">
            <v>36</v>
          </cell>
          <cell r="I19061" t="str">
            <v/>
          </cell>
          <cell r="J19061" t="str">
            <v/>
          </cell>
          <cell r="K19061" t="str">
            <v/>
          </cell>
          <cell r="L19061" t="str">
            <v/>
          </cell>
          <cell r="M19061" t="str">
            <v>免稅</v>
          </cell>
          <cell r="N19061" t="str">
            <v>9787801865724</v>
          </cell>
        </row>
        <row r="19062">
          <cell r="A19062" t="str">
            <v>80186575</v>
          </cell>
          <cell r="B19062" t="str">
            <v>從周樹人到魯迅</v>
          </cell>
          <cell r="C19062" t="str">
            <v>張永泉</v>
          </cell>
          <cell r="D19062">
            <v>150</v>
          </cell>
          <cell r="E19062">
            <v>0</v>
          </cell>
          <cell r="F19062" t="str">
            <v>平裝</v>
          </cell>
          <cell r="G19062" t="str">
            <v>東方中心</v>
          </cell>
          <cell r="H19062">
            <v>25</v>
          </cell>
          <cell r="I19062" t="str">
            <v/>
          </cell>
          <cell r="J19062" t="str">
            <v/>
          </cell>
          <cell r="K19062" t="str">
            <v/>
          </cell>
          <cell r="L19062" t="str">
            <v/>
          </cell>
          <cell r="M19062" t="str">
            <v>免稅</v>
          </cell>
          <cell r="N19062" t="str">
            <v>7801865758</v>
          </cell>
        </row>
        <row r="19063">
          <cell r="A19063" t="str">
            <v>80186580</v>
          </cell>
          <cell r="B19063" t="str">
            <v>斷代文化史系列.春秋戰國文化史</v>
          </cell>
          <cell r="C19063" t="str">
            <v>呂文鬱</v>
          </cell>
          <cell r="D19063">
            <v>140</v>
          </cell>
          <cell r="E19063">
            <v>0</v>
          </cell>
          <cell r="F19063" t="str">
            <v>平裝</v>
          </cell>
          <cell r="G19063" t="str">
            <v>東方中心</v>
          </cell>
          <cell r="H19063">
            <v>28</v>
          </cell>
          <cell r="I19063" t="str">
            <v/>
          </cell>
          <cell r="J19063" t="str">
            <v/>
          </cell>
          <cell r="K19063" t="str">
            <v/>
          </cell>
          <cell r="L19063" t="str">
            <v/>
          </cell>
          <cell r="M19063" t="str">
            <v>免稅</v>
          </cell>
          <cell r="N19063" t="str">
            <v>9787801865809</v>
          </cell>
        </row>
        <row r="19064">
          <cell r="A19064" t="str">
            <v>80186581</v>
          </cell>
          <cell r="B19064" t="str">
            <v>斷代文化史系列.秦漢文化史</v>
          </cell>
          <cell r="C19064" t="str">
            <v>熊鐵基</v>
          </cell>
          <cell r="D19064">
            <v>168</v>
          </cell>
          <cell r="E19064">
            <v>0</v>
          </cell>
          <cell r="F19064" t="str">
            <v>平裝</v>
          </cell>
          <cell r="G19064" t="str">
            <v>東方中心</v>
          </cell>
          <cell r="H19064">
            <v>28</v>
          </cell>
          <cell r="I19064" t="str">
            <v/>
          </cell>
          <cell r="J19064" t="str">
            <v/>
          </cell>
          <cell r="K19064" t="str">
            <v/>
          </cell>
          <cell r="L19064" t="str">
            <v/>
          </cell>
          <cell r="M19064" t="str">
            <v>免稅</v>
          </cell>
          <cell r="N19064" t="str">
            <v>9787801865816</v>
          </cell>
        </row>
        <row r="19065">
          <cell r="A19065" t="str">
            <v>80186582</v>
          </cell>
          <cell r="B19065" t="str">
            <v>斷代文化史系列.魏晉南北朝文化史</v>
          </cell>
          <cell r="C19065" t="str">
            <v>萬繩楠</v>
          </cell>
          <cell r="D19065">
            <v>150</v>
          </cell>
          <cell r="E19065">
            <v>0</v>
          </cell>
          <cell r="F19065" t="str">
            <v>平裝</v>
          </cell>
          <cell r="G19065" t="str">
            <v>東方中心</v>
          </cell>
          <cell r="H19065">
            <v>30</v>
          </cell>
          <cell r="I19065" t="str">
            <v/>
          </cell>
          <cell r="J19065" t="str">
            <v/>
          </cell>
          <cell r="K19065" t="str">
            <v/>
          </cell>
          <cell r="L19065" t="str">
            <v/>
          </cell>
          <cell r="M19065" t="str">
            <v>免稅</v>
          </cell>
          <cell r="N19065" t="str">
            <v>9787801865823</v>
          </cell>
        </row>
        <row r="19066">
          <cell r="A19066" t="str">
            <v>80186586</v>
          </cell>
          <cell r="B19066" t="str">
            <v>斷代文化史系列.隋唐五代文化史</v>
          </cell>
          <cell r="C19066" t="str">
            <v>孫昌武</v>
          </cell>
          <cell r="D19066">
            <v>160</v>
          </cell>
          <cell r="E19066">
            <v>0</v>
          </cell>
          <cell r="F19066" t="str">
            <v>平裝</v>
          </cell>
          <cell r="G19066" t="str">
            <v>東方中心</v>
          </cell>
          <cell r="H19066">
            <v>32</v>
          </cell>
          <cell r="I19066" t="str">
            <v/>
          </cell>
          <cell r="J19066" t="str">
            <v/>
          </cell>
          <cell r="K19066" t="str">
            <v/>
          </cell>
          <cell r="L19066" t="str">
            <v/>
          </cell>
          <cell r="M19066" t="str">
            <v>免稅</v>
          </cell>
          <cell r="N19066" t="str">
            <v>9787801865861</v>
          </cell>
        </row>
        <row r="19067">
          <cell r="A19067" t="str">
            <v>80186587</v>
          </cell>
          <cell r="B19067" t="str">
            <v>斷代文化史系列.宋遼夏金元文化史</v>
          </cell>
          <cell r="C19067" t="str">
            <v>葉坦</v>
          </cell>
          <cell r="D19067">
            <v>200</v>
          </cell>
          <cell r="E19067">
            <v>0</v>
          </cell>
          <cell r="F19067" t="str">
            <v>平裝</v>
          </cell>
          <cell r="G19067" t="str">
            <v>東方中心</v>
          </cell>
          <cell r="H19067">
            <v>40</v>
          </cell>
          <cell r="I19067" t="str">
            <v/>
          </cell>
          <cell r="J19067" t="str">
            <v/>
          </cell>
          <cell r="K19067" t="str">
            <v/>
          </cell>
          <cell r="L19067" t="str">
            <v/>
          </cell>
          <cell r="M19067" t="str">
            <v>免稅</v>
          </cell>
          <cell r="N19067" t="str">
            <v>9787801865878</v>
          </cell>
        </row>
        <row r="19068">
          <cell r="A19068" t="str">
            <v>80186588</v>
          </cell>
          <cell r="B19068" t="str">
            <v>明代文化史</v>
          </cell>
          <cell r="C19068" t="str">
            <v>商傳</v>
          </cell>
          <cell r="D19068">
            <v>160</v>
          </cell>
          <cell r="E19068">
            <v>0</v>
          </cell>
          <cell r="F19068" t="str">
            <v>平裝</v>
          </cell>
          <cell r="G19068" t="str">
            <v>東方</v>
          </cell>
          <cell r="H19068">
            <v>32</v>
          </cell>
          <cell r="I19068" t="str">
            <v/>
          </cell>
          <cell r="J19068" t="str">
            <v/>
          </cell>
          <cell r="K19068" t="str">
            <v/>
          </cell>
          <cell r="L19068" t="str">
            <v/>
          </cell>
          <cell r="M19068" t="str">
            <v>免稅</v>
          </cell>
          <cell r="N19068" t="str">
            <v>7801865885</v>
          </cell>
        </row>
        <row r="19069">
          <cell r="A19069" t="str">
            <v>80186627</v>
          </cell>
          <cell r="B19069" t="str">
            <v>多音多義字應用字典</v>
          </cell>
          <cell r="C19069" t="str">
            <v>陳士彪</v>
          </cell>
          <cell r="D19069">
            <v>60</v>
          </cell>
          <cell r="E19069">
            <v>0</v>
          </cell>
          <cell r="F19069" t="str">
            <v>平裝</v>
          </cell>
          <cell r="G19069" t="str">
            <v>東方中心</v>
          </cell>
          <cell r="H19069">
            <v>10</v>
          </cell>
          <cell r="I19069" t="str">
            <v/>
          </cell>
          <cell r="J19069" t="str">
            <v/>
          </cell>
          <cell r="K19069" t="str">
            <v/>
          </cell>
          <cell r="L19069" t="str">
            <v/>
          </cell>
          <cell r="M19069" t="str">
            <v>免稅</v>
          </cell>
          <cell r="N19069" t="str">
            <v>9787801866271</v>
          </cell>
        </row>
        <row r="19070">
          <cell r="A19070" t="str">
            <v>80186628</v>
          </cell>
          <cell r="B19070" t="str">
            <v>海派名老中醫養生之道</v>
          </cell>
          <cell r="C19070" t="str">
            <v>上海市中醫文獻館編寫</v>
          </cell>
          <cell r="D19070">
            <v>125</v>
          </cell>
          <cell r="E19070">
            <v>0</v>
          </cell>
          <cell r="F19070" t="str">
            <v>平裝</v>
          </cell>
          <cell r="G19070" t="str">
            <v>東方中心</v>
          </cell>
          <cell r="H19070">
            <v>25</v>
          </cell>
          <cell r="I19070" t="str">
            <v/>
          </cell>
          <cell r="J19070" t="str">
            <v/>
          </cell>
          <cell r="K19070" t="str">
            <v/>
          </cell>
          <cell r="L19070" t="str">
            <v/>
          </cell>
          <cell r="M19070" t="str">
            <v>免稅</v>
          </cell>
          <cell r="N19070" t="str">
            <v>9787801866288</v>
          </cell>
        </row>
        <row r="19071">
          <cell r="A19071" t="str">
            <v>80186629</v>
          </cell>
          <cell r="B19071" t="str">
            <v>朝花夕拾</v>
          </cell>
          <cell r="C19071" t="str">
            <v>魯迅</v>
          </cell>
          <cell r="D19071">
            <v>60</v>
          </cell>
          <cell r="E19071">
            <v>0</v>
          </cell>
          <cell r="F19071" t="str">
            <v>平裝</v>
          </cell>
          <cell r="G19071" t="str">
            <v>東方</v>
          </cell>
          <cell r="H19071">
            <v>10</v>
          </cell>
          <cell r="I19071" t="str">
            <v/>
          </cell>
          <cell r="J19071" t="str">
            <v/>
          </cell>
          <cell r="K19071" t="str">
            <v/>
          </cell>
          <cell r="L19071" t="str">
            <v/>
          </cell>
          <cell r="M19071" t="str">
            <v>免稅</v>
          </cell>
          <cell r="N19071" t="str">
            <v>9787801866295</v>
          </cell>
        </row>
        <row r="19072">
          <cell r="A19072" t="str">
            <v>80186630</v>
          </cell>
          <cell r="B19072" t="str">
            <v>藝術三味：豐子愷散文精讀</v>
          </cell>
          <cell r="C19072" t="str">
            <v>豐子愷</v>
          </cell>
          <cell r="D19072">
            <v>96</v>
          </cell>
          <cell r="E19072">
            <v>0</v>
          </cell>
          <cell r="F19072" t="str">
            <v>平裝</v>
          </cell>
          <cell r="G19072" t="str">
            <v>東方</v>
          </cell>
          <cell r="H19072">
            <v>16</v>
          </cell>
          <cell r="I19072" t="str">
            <v/>
          </cell>
          <cell r="J19072" t="str">
            <v/>
          </cell>
          <cell r="K19072" t="str">
            <v/>
          </cell>
          <cell r="L19072" t="str">
            <v/>
          </cell>
          <cell r="M19072" t="str">
            <v>免稅</v>
          </cell>
          <cell r="N19072" t="str">
            <v>9787801866301</v>
          </cell>
        </row>
        <row r="19073">
          <cell r="A19073" t="str">
            <v>80186632</v>
          </cell>
          <cell r="B19073" t="str">
            <v>宋詞之旅</v>
          </cell>
          <cell r="C19073" t="str">
            <v>李元洛</v>
          </cell>
          <cell r="D19073">
            <v>90</v>
          </cell>
          <cell r="E19073">
            <v>0</v>
          </cell>
          <cell r="F19073" t="str">
            <v>平裝</v>
          </cell>
          <cell r="G19073" t="str">
            <v>東方中心</v>
          </cell>
          <cell r="H19073">
            <v>15</v>
          </cell>
          <cell r="I19073" t="str">
            <v/>
          </cell>
          <cell r="J19073" t="str">
            <v/>
          </cell>
          <cell r="K19073" t="str">
            <v/>
          </cell>
          <cell r="L19073" t="str">
            <v/>
          </cell>
          <cell r="M19073" t="str">
            <v>免稅</v>
          </cell>
          <cell r="N19073" t="str">
            <v>9787801866325</v>
          </cell>
        </row>
        <row r="19074">
          <cell r="A19074" t="str">
            <v>80186650</v>
          </cell>
          <cell r="B19074" t="str">
            <v>口腔裏的中國人</v>
          </cell>
          <cell r="C19074" t="str">
            <v>李波</v>
          </cell>
          <cell r="D19074">
            <v>140</v>
          </cell>
          <cell r="E19074">
            <v>0</v>
          </cell>
          <cell r="F19074" t="str">
            <v>平裝</v>
          </cell>
          <cell r="G19074" t="str">
            <v>東方中心</v>
          </cell>
          <cell r="H19074">
            <v>28</v>
          </cell>
          <cell r="I19074" t="str">
            <v/>
          </cell>
          <cell r="J19074" t="str">
            <v/>
          </cell>
          <cell r="K19074" t="str">
            <v/>
          </cell>
          <cell r="L19074" t="str">
            <v/>
          </cell>
          <cell r="M19074" t="str">
            <v>免稅</v>
          </cell>
          <cell r="N19074" t="str">
            <v>9787801866509</v>
          </cell>
        </row>
        <row r="19075">
          <cell r="A19075" t="str">
            <v>80186667</v>
          </cell>
          <cell r="B19075" t="str">
            <v>中國會館史</v>
          </cell>
          <cell r="C19075" t="str">
            <v>王日根</v>
          </cell>
          <cell r="D19075">
            <v>180</v>
          </cell>
          <cell r="E19075">
            <v>0</v>
          </cell>
          <cell r="F19075" t="str">
            <v>平裝</v>
          </cell>
          <cell r="G19075" t="str">
            <v>東方中心</v>
          </cell>
          <cell r="H19075">
            <v>36</v>
          </cell>
          <cell r="I19075" t="str">
            <v/>
          </cell>
          <cell r="J19075" t="str">
            <v/>
          </cell>
          <cell r="K19075" t="str">
            <v/>
          </cell>
          <cell r="L19075" t="str">
            <v/>
          </cell>
          <cell r="M19075" t="str">
            <v>免稅</v>
          </cell>
          <cell r="N19075" t="str">
            <v>7801866673</v>
          </cell>
        </row>
        <row r="19076">
          <cell r="A19076" t="str">
            <v>80186693</v>
          </cell>
          <cell r="B19076" t="str">
            <v>中國性文化史</v>
          </cell>
          <cell r="C19076" t="str">
            <v>劉達臨</v>
          </cell>
          <cell r="D19076">
            <v>192</v>
          </cell>
          <cell r="E19076">
            <v>0</v>
          </cell>
          <cell r="F19076" t="str">
            <v>平裝</v>
          </cell>
          <cell r="G19076" t="str">
            <v>東方中心</v>
          </cell>
          <cell r="H19076">
            <v>32</v>
          </cell>
          <cell r="I19076" t="str">
            <v/>
          </cell>
          <cell r="J19076" t="str">
            <v/>
          </cell>
          <cell r="K19076" t="str">
            <v/>
          </cell>
          <cell r="L19076" t="str">
            <v/>
          </cell>
          <cell r="M19076" t="str">
            <v>免稅</v>
          </cell>
          <cell r="N19076" t="str">
            <v>9787801866936</v>
          </cell>
        </row>
        <row r="19077">
          <cell r="A19077" t="str">
            <v>80186705</v>
          </cell>
          <cell r="B19077" t="str">
            <v>追問三國：與羅貫中理論</v>
          </cell>
          <cell r="C19077" t="str">
            <v>周澤雄</v>
          </cell>
          <cell r="D19077">
            <v>98</v>
          </cell>
          <cell r="E19077">
            <v>0</v>
          </cell>
          <cell r="F19077" t="str">
            <v>平裝</v>
          </cell>
          <cell r="G19077" t="str">
            <v>東方</v>
          </cell>
          <cell r="H19077">
            <v>19.5</v>
          </cell>
          <cell r="I19077" t="str">
            <v/>
          </cell>
          <cell r="J19077" t="str">
            <v/>
          </cell>
          <cell r="K19077" t="str">
            <v/>
          </cell>
          <cell r="L19077" t="str">
            <v/>
          </cell>
          <cell r="M19077" t="str">
            <v>免稅</v>
          </cell>
          <cell r="N19077" t="str">
            <v>7801867056</v>
          </cell>
        </row>
        <row r="19078">
          <cell r="A19078" t="str">
            <v>80186706</v>
          </cell>
          <cell r="B19078" t="str">
            <v>青梅煮酒</v>
          </cell>
          <cell r="C19078" t="str">
            <v>周澤雄</v>
          </cell>
          <cell r="D19078">
            <v>95</v>
          </cell>
          <cell r="E19078">
            <v>0</v>
          </cell>
          <cell r="F19078" t="str">
            <v>平裝</v>
          </cell>
          <cell r="G19078" t="str">
            <v>東方</v>
          </cell>
          <cell r="H19078">
            <v>19</v>
          </cell>
          <cell r="I19078" t="str">
            <v/>
          </cell>
          <cell r="J19078" t="str">
            <v/>
          </cell>
          <cell r="K19078" t="str">
            <v/>
          </cell>
          <cell r="L19078" t="str">
            <v/>
          </cell>
          <cell r="M19078" t="str">
            <v>免稅</v>
          </cell>
          <cell r="N19078" t="str">
            <v>7801867068</v>
          </cell>
        </row>
        <row r="19079">
          <cell r="A19079" t="str">
            <v>80186707</v>
          </cell>
          <cell r="B19079" t="str">
            <v>唐唐大唐</v>
          </cell>
          <cell r="C19079" t="str">
            <v>洪迪</v>
          </cell>
          <cell r="D19079">
            <v>98</v>
          </cell>
          <cell r="E19079">
            <v>0</v>
          </cell>
          <cell r="F19079" t="str">
            <v>平裝</v>
          </cell>
          <cell r="G19079" t="str">
            <v>東方</v>
          </cell>
          <cell r="H19079">
            <v>19.5</v>
          </cell>
          <cell r="I19079" t="str">
            <v/>
          </cell>
          <cell r="J19079" t="str">
            <v/>
          </cell>
          <cell r="K19079" t="str">
            <v/>
          </cell>
          <cell r="L19079" t="str">
            <v/>
          </cell>
          <cell r="M19079" t="str">
            <v>免稅</v>
          </cell>
          <cell r="N19079" t="str">
            <v>7801867076</v>
          </cell>
        </row>
        <row r="19080">
          <cell r="A19080" t="str">
            <v>80186708</v>
          </cell>
          <cell r="B19080" t="str">
            <v>魏晉風流</v>
          </cell>
          <cell r="C19080" t="str">
            <v>大衛</v>
          </cell>
          <cell r="D19080">
            <v>95</v>
          </cell>
          <cell r="E19080">
            <v>0</v>
          </cell>
          <cell r="F19080" t="str">
            <v>平裝</v>
          </cell>
          <cell r="G19080" t="str">
            <v>東方</v>
          </cell>
          <cell r="H19080">
            <v>19</v>
          </cell>
          <cell r="I19080" t="str">
            <v/>
          </cell>
          <cell r="J19080" t="str">
            <v/>
          </cell>
          <cell r="K19080" t="str">
            <v/>
          </cell>
          <cell r="L19080" t="str">
            <v/>
          </cell>
          <cell r="M19080" t="str">
            <v>免稅</v>
          </cell>
          <cell r="N19080" t="str">
            <v>7801867084</v>
          </cell>
        </row>
        <row r="19081">
          <cell r="A19081" t="str">
            <v>80186715</v>
          </cell>
          <cell r="B19081" t="str">
            <v>千年徽州夢</v>
          </cell>
          <cell r="C19081" t="str">
            <v>趙焰</v>
          </cell>
          <cell r="D19081">
            <v>125</v>
          </cell>
          <cell r="E19081">
            <v>0</v>
          </cell>
          <cell r="F19081" t="str">
            <v>平裝</v>
          </cell>
          <cell r="G19081" t="str">
            <v>東方</v>
          </cell>
          <cell r="H19081">
            <v>25</v>
          </cell>
          <cell r="I19081" t="str">
            <v/>
          </cell>
          <cell r="J19081" t="str">
            <v/>
          </cell>
          <cell r="K19081" t="str">
            <v/>
          </cell>
          <cell r="L19081" t="str">
            <v/>
          </cell>
          <cell r="M19081" t="str">
            <v>免稅</v>
          </cell>
          <cell r="N19081" t="str">
            <v>7801867157</v>
          </cell>
        </row>
        <row r="19082">
          <cell r="A19082" t="str">
            <v>80186716</v>
          </cell>
          <cell r="B19082" t="str">
            <v>滄桑長城</v>
          </cell>
          <cell r="C19082" t="str">
            <v>董耀會</v>
          </cell>
          <cell r="D19082">
            <v>90</v>
          </cell>
          <cell r="E19082">
            <v>0</v>
          </cell>
          <cell r="F19082" t="str">
            <v>平裝</v>
          </cell>
          <cell r="G19082" t="str">
            <v>東方</v>
          </cell>
          <cell r="H19082">
            <v>18</v>
          </cell>
          <cell r="I19082" t="str">
            <v/>
          </cell>
          <cell r="J19082" t="str">
            <v/>
          </cell>
          <cell r="K19082" t="str">
            <v/>
          </cell>
          <cell r="L19082" t="str">
            <v/>
          </cell>
          <cell r="M19082" t="str">
            <v>免稅</v>
          </cell>
          <cell r="N19082" t="str">
            <v>9787801867162</v>
          </cell>
        </row>
        <row r="19083">
          <cell r="A19083" t="str">
            <v>80186717</v>
          </cell>
          <cell r="B19083" t="str">
            <v>墳--魯迅雜文精讀</v>
          </cell>
          <cell r="C19083" t="str">
            <v>魯迅</v>
          </cell>
          <cell r="D19083">
            <v>78</v>
          </cell>
          <cell r="E19083">
            <v>0</v>
          </cell>
          <cell r="F19083" t="str">
            <v>平裝</v>
          </cell>
          <cell r="G19083" t="str">
            <v>東方</v>
          </cell>
          <cell r="H19083">
            <v>13</v>
          </cell>
          <cell r="I19083" t="str">
            <v/>
          </cell>
          <cell r="J19083" t="str">
            <v/>
          </cell>
          <cell r="K19083" t="str">
            <v/>
          </cell>
          <cell r="L19083" t="str">
            <v/>
          </cell>
          <cell r="M19083" t="str">
            <v>免稅</v>
          </cell>
          <cell r="N19083" t="str">
            <v>9787801867179</v>
          </cell>
        </row>
        <row r="19084">
          <cell r="A19084" t="str">
            <v>80186718</v>
          </cell>
          <cell r="B19084" t="str">
            <v>秋天的況味</v>
          </cell>
          <cell r="C19084" t="str">
            <v>林語堂著</v>
          </cell>
          <cell r="D19084">
            <v>108</v>
          </cell>
          <cell r="E19084">
            <v>0</v>
          </cell>
          <cell r="F19084" t="str">
            <v>平裝</v>
          </cell>
          <cell r="G19084" t="str">
            <v>東方中心</v>
          </cell>
          <cell r="H19084">
            <v>18</v>
          </cell>
          <cell r="I19084" t="str">
            <v/>
          </cell>
          <cell r="J19084" t="str">
            <v/>
          </cell>
          <cell r="K19084" t="str">
            <v/>
          </cell>
          <cell r="L19084" t="str">
            <v/>
          </cell>
          <cell r="M19084" t="str">
            <v>免稅</v>
          </cell>
          <cell r="N19084" t="str">
            <v>9787801867186</v>
          </cell>
        </row>
        <row r="19085">
          <cell r="A19085" t="str">
            <v>80186719</v>
          </cell>
          <cell r="B19085" t="str">
            <v>人生有何意義:胡適散文精讀</v>
          </cell>
          <cell r="C19085" t="str">
            <v>胡適</v>
          </cell>
          <cell r="D19085">
            <v>75</v>
          </cell>
          <cell r="E19085">
            <v>0</v>
          </cell>
          <cell r="F19085" t="str">
            <v>平裝</v>
          </cell>
          <cell r="G19085" t="str">
            <v>東方中心</v>
          </cell>
          <cell r="H19085">
            <v>15</v>
          </cell>
          <cell r="I19085" t="str">
            <v/>
          </cell>
          <cell r="J19085" t="str">
            <v/>
          </cell>
          <cell r="K19085" t="str">
            <v/>
          </cell>
          <cell r="L19085" t="str">
            <v/>
          </cell>
          <cell r="M19085" t="str">
            <v>免稅</v>
          </cell>
          <cell r="N19085" t="str">
            <v>9787801867193</v>
          </cell>
        </row>
        <row r="19086">
          <cell r="A19086" t="str">
            <v>80186725</v>
          </cell>
          <cell r="B19086" t="str">
            <v>中華五千年（上、中、下）</v>
          </cell>
          <cell r="C19086" t="str">
            <v>竹林</v>
          </cell>
          <cell r="D19086">
            <v>540</v>
          </cell>
          <cell r="E19086">
            <v>0</v>
          </cell>
          <cell r="F19086" t="str">
            <v>平裝</v>
          </cell>
          <cell r="G19086" t="str">
            <v>東方</v>
          </cell>
          <cell r="H19086">
            <v>90</v>
          </cell>
          <cell r="I19086" t="str">
            <v/>
          </cell>
          <cell r="J19086" t="str">
            <v/>
          </cell>
          <cell r="K19086" t="str">
            <v/>
          </cell>
          <cell r="L19086" t="str">
            <v/>
          </cell>
          <cell r="M19086" t="str">
            <v>免稅</v>
          </cell>
          <cell r="N19086" t="str">
            <v>7801867254</v>
          </cell>
        </row>
        <row r="19087">
          <cell r="A19087" t="str">
            <v>80186727</v>
          </cell>
          <cell r="B19087" t="str">
            <v>魏明倫劇作精品集</v>
          </cell>
          <cell r="C19087" t="str">
            <v>魏明倫</v>
          </cell>
          <cell r="D19087">
            <v>125</v>
          </cell>
          <cell r="E19087">
            <v>0</v>
          </cell>
          <cell r="F19087" t="str">
            <v>平裝</v>
          </cell>
          <cell r="G19087" t="str">
            <v>東方中心</v>
          </cell>
          <cell r="H19087">
            <v>25</v>
          </cell>
          <cell r="I19087" t="str">
            <v/>
          </cell>
          <cell r="J19087" t="str">
            <v/>
          </cell>
          <cell r="K19087" t="str">
            <v/>
          </cell>
          <cell r="L19087" t="str">
            <v/>
          </cell>
          <cell r="M19087" t="str">
            <v>免稅</v>
          </cell>
          <cell r="N19087" t="str">
            <v>9787801867278</v>
          </cell>
        </row>
        <row r="19088">
          <cell r="A19088" t="str">
            <v>80186730</v>
          </cell>
          <cell r="B19088" t="str">
            <v>粟裕兵法</v>
          </cell>
          <cell r="C19088" t="str">
            <v>古越</v>
          </cell>
          <cell r="D19088">
            <v>150</v>
          </cell>
          <cell r="E19088">
            <v>0</v>
          </cell>
          <cell r="F19088" t="str">
            <v>平裝</v>
          </cell>
          <cell r="G19088" t="str">
            <v>東方中心</v>
          </cell>
          <cell r="H19088">
            <v>30</v>
          </cell>
          <cell r="I19088" t="str">
            <v/>
          </cell>
          <cell r="J19088" t="str">
            <v/>
          </cell>
          <cell r="K19088" t="str">
            <v/>
          </cell>
          <cell r="L19088" t="str">
            <v/>
          </cell>
          <cell r="M19088" t="str">
            <v>免稅</v>
          </cell>
          <cell r="N19088" t="str">
            <v>9787801867308</v>
          </cell>
        </row>
        <row r="19089">
          <cell r="A19089" t="str">
            <v>80186732</v>
          </cell>
          <cell r="B19089" t="str">
            <v>中國文學史(上下冊)</v>
          </cell>
          <cell r="C19089" t="str">
            <v>錢基博</v>
          </cell>
          <cell r="D19089">
            <v>420</v>
          </cell>
          <cell r="E19089">
            <v>0</v>
          </cell>
          <cell r="F19089" t="str">
            <v>平裝</v>
          </cell>
          <cell r="G19089" t="str">
            <v>東方中心</v>
          </cell>
          <cell r="H19089">
            <v>70</v>
          </cell>
          <cell r="I19089" t="str">
            <v/>
          </cell>
          <cell r="J19089" t="str">
            <v/>
          </cell>
          <cell r="K19089" t="str">
            <v/>
          </cell>
          <cell r="L19089" t="str">
            <v/>
          </cell>
          <cell r="M19089" t="str">
            <v>免稅</v>
          </cell>
          <cell r="N19089" t="str">
            <v>9787801867322</v>
          </cell>
        </row>
        <row r="19090">
          <cell r="A19090" t="str">
            <v>80186736</v>
          </cell>
          <cell r="B19090" t="str">
            <v>孤獨地走向未來—賈平凹散文精讀</v>
          </cell>
          <cell r="C19090" t="str">
            <v>賈平凹</v>
          </cell>
          <cell r="D19090">
            <v>84</v>
          </cell>
          <cell r="E19090">
            <v>0</v>
          </cell>
          <cell r="F19090" t="str">
            <v>平裝</v>
          </cell>
          <cell r="G19090" t="str">
            <v>東方</v>
          </cell>
          <cell r="H19090">
            <v>14</v>
          </cell>
          <cell r="I19090" t="str">
            <v/>
          </cell>
          <cell r="J19090" t="str">
            <v/>
          </cell>
          <cell r="K19090" t="str">
            <v/>
          </cell>
          <cell r="L19090" t="str">
            <v/>
          </cell>
          <cell r="M19090" t="str">
            <v>免稅</v>
          </cell>
          <cell r="N19090" t="str">
            <v>9787801867360</v>
          </cell>
        </row>
        <row r="19091">
          <cell r="A19091" t="str">
            <v>80186756</v>
          </cell>
          <cell r="B19091" t="str">
            <v>走近蘇東坡</v>
          </cell>
          <cell r="C19091" t="str">
            <v>李國文</v>
          </cell>
          <cell r="D19091">
            <v>140</v>
          </cell>
          <cell r="E19091">
            <v>0</v>
          </cell>
          <cell r="F19091" t="str">
            <v>平裝</v>
          </cell>
          <cell r="G19091" t="str">
            <v>東方中心</v>
          </cell>
          <cell r="H19091">
            <v>28</v>
          </cell>
          <cell r="I19091" t="str">
            <v/>
          </cell>
          <cell r="J19091" t="str">
            <v/>
          </cell>
          <cell r="K19091" t="str">
            <v/>
          </cell>
          <cell r="L19091" t="str">
            <v/>
          </cell>
          <cell r="M19091" t="str">
            <v>免稅</v>
          </cell>
          <cell r="N19091" t="str">
            <v>9787801867568</v>
          </cell>
        </row>
        <row r="19092">
          <cell r="A19092" t="str">
            <v>80186758</v>
          </cell>
          <cell r="B19092" t="str">
            <v>畫說紅樓夢</v>
          </cell>
          <cell r="C19092" t="str">
            <v>馬小娟</v>
          </cell>
          <cell r="D19092">
            <v>600</v>
          </cell>
          <cell r="E19092">
            <v>0</v>
          </cell>
          <cell r="F19092" t="str">
            <v>平裝</v>
          </cell>
          <cell r="G19092" t="str">
            <v>東方中心</v>
          </cell>
          <cell r="H19092">
            <v>120</v>
          </cell>
          <cell r="I19092" t="str">
            <v/>
          </cell>
          <cell r="J19092" t="str">
            <v/>
          </cell>
          <cell r="K19092" t="str">
            <v/>
          </cell>
          <cell r="L19092" t="str">
            <v/>
          </cell>
          <cell r="M19092" t="str">
            <v>免稅</v>
          </cell>
          <cell r="N19092" t="str">
            <v>9787801867582</v>
          </cell>
        </row>
        <row r="19093">
          <cell r="A19093" t="str">
            <v>80186769</v>
          </cell>
          <cell r="B19093" t="str">
            <v>丹青引</v>
          </cell>
          <cell r="C19093" t="str">
            <v>王小鷹</v>
          </cell>
          <cell r="D19093">
            <v>208</v>
          </cell>
          <cell r="E19093">
            <v>0</v>
          </cell>
          <cell r="F19093" t="str">
            <v>平裝</v>
          </cell>
          <cell r="G19093" t="str">
            <v>東方中心</v>
          </cell>
          <cell r="H19093">
            <v>41.5</v>
          </cell>
          <cell r="I19093" t="str">
            <v/>
          </cell>
          <cell r="J19093" t="str">
            <v/>
          </cell>
          <cell r="K19093" t="str">
            <v/>
          </cell>
          <cell r="L19093" t="str">
            <v/>
          </cell>
          <cell r="M19093" t="str">
            <v>免稅</v>
          </cell>
          <cell r="N19093" t="str">
            <v>9787801867698</v>
          </cell>
        </row>
        <row r="19094">
          <cell r="A19094" t="str">
            <v>80186773</v>
          </cell>
          <cell r="B19094" t="str">
            <v>中國婦女服飾與身體革命</v>
          </cell>
          <cell r="C19094" t="str">
            <v>吳昊</v>
          </cell>
          <cell r="D19094">
            <v>240</v>
          </cell>
          <cell r="E19094">
            <v>0</v>
          </cell>
          <cell r="F19094" t="str">
            <v>平裝</v>
          </cell>
          <cell r="G19094" t="str">
            <v>東方中心</v>
          </cell>
          <cell r="H19094">
            <v>48</v>
          </cell>
          <cell r="I19094" t="str">
            <v/>
          </cell>
          <cell r="J19094" t="str">
            <v/>
          </cell>
          <cell r="K19094" t="str">
            <v/>
          </cell>
          <cell r="L19094" t="str">
            <v/>
          </cell>
          <cell r="M19094" t="str">
            <v>免稅</v>
          </cell>
          <cell r="N19094" t="str">
            <v>9787801867735</v>
          </cell>
        </row>
        <row r="19095">
          <cell r="A19095" t="str">
            <v>80186775</v>
          </cell>
          <cell r="B19095" t="str">
            <v>假如魯迅活到今天：陳漱渝講魯迅</v>
          </cell>
          <cell r="C19095" t="str">
            <v>陳漱渝</v>
          </cell>
          <cell r="D19095">
            <v>170</v>
          </cell>
          <cell r="E19095">
            <v>0</v>
          </cell>
          <cell r="F19095" t="str">
            <v>平裝</v>
          </cell>
          <cell r="G19095" t="str">
            <v>東方中心</v>
          </cell>
          <cell r="H19095">
            <v>34</v>
          </cell>
          <cell r="I19095" t="str">
            <v/>
          </cell>
          <cell r="J19095" t="str">
            <v/>
          </cell>
          <cell r="K19095" t="str">
            <v/>
          </cell>
          <cell r="L19095" t="str">
            <v/>
          </cell>
          <cell r="M19095" t="str">
            <v>免稅</v>
          </cell>
          <cell r="N19095" t="str">
            <v>9787801867759</v>
          </cell>
        </row>
        <row r="19096">
          <cell r="A19096" t="str">
            <v>80186795</v>
          </cell>
          <cell r="B19096" t="str">
            <v>漢傳佛教概論</v>
          </cell>
          <cell r="C19096" t="str">
            <v>李尚全著</v>
          </cell>
          <cell r="D19096">
            <v>228</v>
          </cell>
          <cell r="E19096">
            <v>0</v>
          </cell>
          <cell r="F19096" t="str">
            <v>平裝</v>
          </cell>
          <cell r="G19096" t="str">
            <v>東方</v>
          </cell>
          <cell r="H19096">
            <v>38</v>
          </cell>
          <cell r="I19096" t="str">
            <v/>
          </cell>
          <cell r="J19096" t="str">
            <v/>
          </cell>
          <cell r="K19096" t="str">
            <v/>
          </cell>
          <cell r="L19096" t="str">
            <v/>
          </cell>
          <cell r="M19096" t="str">
            <v>免稅</v>
          </cell>
          <cell r="N19096" t="str">
            <v>9787801867957</v>
          </cell>
        </row>
        <row r="19097">
          <cell r="A19097" t="str">
            <v>80186796</v>
          </cell>
          <cell r="B19097" t="str">
            <v>吳承恩與《西遊記》</v>
          </cell>
          <cell r="C19097" t="str">
            <v>劉懷玉著</v>
          </cell>
          <cell r="D19097">
            <v>150</v>
          </cell>
          <cell r="E19097">
            <v>0</v>
          </cell>
          <cell r="F19097" t="str">
            <v>平裝</v>
          </cell>
          <cell r="G19097" t="str">
            <v>東方</v>
          </cell>
          <cell r="H19097">
            <v>25</v>
          </cell>
          <cell r="I19097" t="str">
            <v/>
          </cell>
          <cell r="J19097" t="str">
            <v/>
          </cell>
          <cell r="K19097" t="str">
            <v/>
          </cell>
          <cell r="L19097" t="str">
            <v/>
          </cell>
          <cell r="M19097" t="str">
            <v>免稅</v>
          </cell>
          <cell r="N19097" t="str">
            <v>9787801867964</v>
          </cell>
        </row>
        <row r="19098">
          <cell r="A19098" t="str">
            <v>80186825</v>
          </cell>
          <cell r="B19098" t="str">
            <v>中國園林史</v>
          </cell>
          <cell r="C19098" t="str">
            <v>儲兆文</v>
          </cell>
          <cell r="D19098">
            <v>216</v>
          </cell>
          <cell r="E19098">
            <v>0</v>
          </cell>
          <cell r="F19098" t="str">
            <v>平裝</v>
          </cell>
          <cell r="G19098" t="str">
            <v>東方中心</v>
          </cell>
          <cell r="H19098">
            <v>36</v>
          </cell>
          <cell r="I19098" t="str">
            <v/>
          </cell>
          <cell r="J19098" t="str">
            <v/>
          </cell>
          <cell r="K19098" t="str">
            <v/>
          </cell>
          <cell r="L19098" t="str">
            <v/>
          </cell>
          <cell r="M19098" t="str">
            <v>免稅</v>
          </cell>
          <cell r="N19098" t="str">
            <v>9787801868251</v>
          </cell>
        </row>
        <row r="19099">
          <cell r="A19099" t="str">
            <v>80186848</v>
          </cell>
          <cell r="B19099" t="str">
            <v>他們仨-張愛玲 蘇青 胡蘭成</v>
          </cell>
          <cell r="C19099" t="str">
            <v>王一心</v>
          </cell>
          <cell r="D19099">
            <v>96</v>
          </cell>
          <cell r="E19099">
            <v>0</v>
          </cell>
          <cell r="F19099" t="str">
            <v>平裝</v>
          </cell>
          <cell r="G19099" t="str">
            <v>東方</v>
          </cell>
          <cell r="H19099">
            <v>16</v>
          </cell>
          <cell r="I19099" t="str">
            <v/>
          </cell>
          <cell r="J19099" t="str">
            <v/>
          </cell>
          <cell r="K19099" t="str">
            <v/>
          </cell>
          <cell r="L19099" t="str">
            <v/>
          </cell>
          <cell r="M19099" t="str">
            <v>應稅</v>
          </cell>
          <cell r="N19099" t="str">
            <v/>
          </cell>
        </row>
        <row r="19100">
          <cell r="A19100" t="str">
            <v>80186860</v>
          </cell>
          <cell r="B19100" t="str">
            <v>永不拓寬的街道</v>
          </cell>
          <cell r="C19100" t="str">
            <v>陳丹燕</v>
          </cell>
          <cell r="D19100">
            <v>120</v>
          </cell>
          <cell r="E19100">
            <v>0</v>
          </cell>
          <cell r="F19100" t="str">
            <v>平裝</v>
          </cell>
          <cell r="G19100" t="str">
            <v>東方</v>
          </cell>
          <cell r="H19100">
            <v>20</v>
          </cell>
          <cell r="I19100" t="str">
            <v/>
          </cell>
          <cell r="J19100" t="str">
            <v/>
          </cell>
          <cell r="K19100" t="str">
            <v/>
          </cell>
          <cell r="L19100" t="str">
            <v/>
          </cell>
          <cell r="M19100" t="str">
            <v>免稅</v>
          </cell>
          <cell r="N19100" t="str">
            <v>9787801868602</v>
          </cell>
        </row>
        <row r="19101">
          <cell r="A19101" t="str">
            <v>80186870</v>
          </cell>
          <cell r="B19101" t="str">
            <v>漢字圖解字典</v>
          </cell>
          <cell r="C19101" t="str">
            <v>顧建平</v>
          </cell>
          <cell r="D19101">
            <v>900</v>
          </cell>
          <cell r="E19101">
            <v>0</v>
          </cell>
          <cell r="F19101" t="str">
            <v>平裝</v>
          </cell>
          <cell r="G19101" t="str">
            <v>東方</v>
          </cell>
          <cell r="H19101">
            <v>150</v>
          </cell>
          <cell r="I19101" t="str">
            <v/>
          </cell>
          <cell r="J19101" t="str">
            <v/>
          </cell>
          <cell r="K19101" t="str">
            <v/>
          </cell>
          <cell r="L19101" t="str">
            <v/>
          </cell>
          <cell r="M19101" t="str">
            <v>免稅</v>
          </cell>
          <cell r="N19101" t="str">
            <v>9787801868701</v>
          </cell>
        </row>
        <row r="19102">
          <cell r="A19102" t="str">
            <v>80186889</v>
          </cell>
          <cell r="B19102" t="str">
            <v>霓裳．張愛玲</v>
          </cell>
          <cell r="C19102" t="str">
            <v>陶方宜</v>
          </cell>
          <cell r="D19102">
            <v>192</v>
          </cell>
          <cell r="E19102">
            <v>0</v>
          </cell>
          <cell r="F19102" t="str">
            <v/>
          </cell>
          <cell r="G19102" t="str">
            <v>北京圖書館</v>
          </cell>
          <cell r="H19102">
            <v>32</v>
          </cell>
          <cell r="I19102" t="str">
            <v/>
          </cell>
          <cell r="J19102" t="str">
            <v/>
          </cell>
          <cell r="K19102" t="str">
            <v/>
          </cell>
          <cell r="L19102" t="str">
            <v/>
          </cell>
          <cell r="M19102" t="str">
            <v>免稅</v>
          </cell>
          <cell r="N19102" t="str">
            <v>9787801868893</v>
          </cell>
        </row>
        <row r="19103">
          <cell r="A19103" t="str">
            <v>80186892</v>
          </cell>
          <cell r="B19103" t="str">
            <v>國史札記 事件篇</v>
          </cell>
          <cell r="C19103" t="str">
            <v>林蘊暉</v>
          </cell>
          <cell r="D19103">
            <v>240</v>
          </cell>
          <cell r="E19103">
            <v>1</v>
          </cell>
          <cell r="F19103" t="str">
            <v>平裝</v>
          </cell>
          <cell r="G19103" t="str">
            <v>東方出版</v>
          </cell>
          <cell r="H19103">
            <v>40</v>
          </cell>
          <cell r="I19103" t="str">
            <v/>
          </cell>
          <cell r="J19103" t="str">
            <v/>
          </cell>
          <cell r="K19103" t="str">
            <v/>
          </cell>
          <cell r="L19103" t="str">
            <v/>
          </cell>
          <cell r="M19103" t="str">
            <v>免稅</v>
          </cell>
          <cell r="N19103" t="str">
            <v>9787801868923</v>
          </cell>
        </row>
        <row r="19104">
          <cell r="A19104" t="str">
            <v>80186901</v>
          </cell>
          <cell r="B19104" t="str">
            <v>驚鴻集</v>
          </cell>
          <cell r="C19104" t="str">
            <v>黃裳</v>
          </cell>
          <cell r="D19104">
            <v>270</v>
          </cell>
          <cell r="E19104">
            <v>0</v>
          </cell>
          <cell r="F19104" t="str">
            <v>平裝</v>
          </cell>
          <cell r="G19104" t="str">
            <v>東方中心</v>
          </cell>
          <cell r="H19104">
            <v>45</v>
          </cell>
          <cell r="I19104" t="str">
            <v/>
          </cell>
          <cell r="J19104" t="str">
            <v/>
          </cell>
          <cell r="K19104" t="str">
            <v/>
          </cell>
          <cell r="L19104" t="str">
            <v/>
          </cell>
          <cell r="M19104" t="str">
            <v>免稅</v>
          </cell>
          <cell r="N19104" t="str">
            <v>9787801869012</v>
          </cell>
        </row>
        <row r="19105">
          <cell r="A19105" t="str">
            <v>80186902</v>
          </cell>
          <cell r="B19105" t="str">
            <v>百年畫壇鉤沉</v>
          </cell>
          <cell r="C19105" t="str">
            <v>斯舜威著</v>
          </cell>
          <cell r="D19105">
            <v>156</v>
          </cell>
          <cell r="E19105">
            <v>0</v>
          </cell>
          <cell r="F19105" t="str">
            <v>平裝</v>
          </cell>
          <cell r="G19105" t="str">
            <v>東方中心</v>
          </cell>
          <cell r="H19105">
            <v>26</v>
          </cell>
          <cell r="I19105" t="str">
            <v/>
          </cell>
          <cell r="J19105" t="str">
            <v/>
          </cell>
          <cell r="K19105" t="str">
            <v/>
          </cell>
          <cell r="L19105" t="str">
            <v/>
          </cell>
          <cell r="M19105" t="str">
            <v>免稅</v>
          </cell>
          <cell r="N19105" t="str">
            <v>9787801869029</v>
          </cell>
        </row>
        <row r="19106">
          <cell r="A19106" t="str">
            <v>80186908</v>
          </cell>
          <cell r="B19106" t="str">
            <v>中國學案史</v>
          </cell>
          <cell r="C19106" t="str">
            <v>陳祖武</v>
          </cell>
          <cell r="D19106">
            <v>240</v>
          </cell>
          <cell r="E19106">
            <v>2</v>
          </cell>
          <cell r="F19106" t="str">
            <v>平裝</v>
          </cell>
          <cell r="G19106" t="str">
            <v>東方中心</v>
          </cell>
          <cell r="H19106">
            <v>40</v>
          </cell>
          <cell r="I19106" t="str">
            <v/>
          </cell>
          <cell r="J19106" t="str">
            <v/>
          </cell>
          <cell r="K19106" t="str">
            <v/>
          </cell>
          <cell r="L19106" t="str">
            <v/>
          </cell>
          <cell r="M19106" t="str">
            <v>免稅</v>
          </cell>
          <cell r="N19106" t="str">
            <v>9787801869081</v>
          </cell>
        </row>
        <row r="19107">
          <cell r="A19107" t="str">
            <v>80186915</v>
          </cell>
          <cell r="B19107" t="str">
            <v>禪宗智慧書</v>
          </cell>
          <cell r="C19107" t="str">
            <v>雷鐸</v>
          </cell>
          <cell r="D19107">
            <v>156</v>
          </cell>
          <cell r="E19107">
            <v>0</v>
          </cell>
          <cell r="F19107" t="str">
            <v>平裝</v>
          </cell>
          <cell r="G19107" t="str">
            <v>東方中心</v>
          </cell>
          <cell r="H19107">
            <v>26</v>
          </cell>
          <cell r="I19107" t="str">
            <v/>
          </cell>
          <cell r="J19107" t="str">
            <v/>
          </cell>
          <cell r="K19107" t="str">
            <v/>
          </cell>
          <cell r="L19107" t="str">
            <v/>
          </cell>
          <cell r="M19107" t="str">
            <v>免稅</v>
          </cell>
          <cell r="N19107" t="str">
            <v>9787801869159</v>
          </cell>
        </row>
        <row r="19108">
          <cell r="A19108" t="str">
            <v>80186916</v>
          </cell>
          <cell r="B19108" t="str">
            <v>易經智慧書</v>
          </cell>
          <cell r="C19108" t="str">
            <v>雷鐸</v>
          </cell>
          <cell r="D19108">
            <v>180</v>
          </cell>
          <cell r="E19108">
            <v>0</v>
          </cell>
          <cell r="F19108" t="str">
            <v>平裝</v>
          </cell>
          <cell r="G19108" t="str">
            <v>東方中心</v>
          </cell>
          <cell r="H19108">
            <v>30</v>
          </cell>
          <cell r="I19108" t="str">
            <v/>
          </cell>
          <cell r="J19108" t="str">
            <v/>
          </cell>
          <cell r="K19108" t="str">
            <v/>
          </cell>
          <cell r="L19108" t="str">
            <v/>
          </cell>
          <cell r="M19108" t="str">
            <v>免稅</v>
          </cell>
          <cell r="N19108" t="str">
            <v>9787801869166</v>
          </cell>
        </row>
        <row r="19109">
          <cell r="A19109" t="str">
            <v>80186928</v>
          </cell>
          <cell r="B19109" t="str">
            <v>中國四大愛情傳奇</v>
          </cell>
          <cell r="C19109" t="str">
            <v>殷懷清</v>
          </cell>
          <cell r="D19109">
            <v>138</v>
          </cell>
          <cell r="E19109">
            <v>0</v>
          </cell>
          <cell r="F19109" t="str">
            <v>平裝</v>
          </cell>
          <cell r="G19109" t="str">
            <v>東方中心</v>
          </cell>
          <cell r="H19109">
            <v>23</v>
          </cell>
          <cell r="I19109" t="str">
            <v/>
          </cell>
          <cell r="J19109" t="str">
            <v/>
          </cell>
          <cell r="K19109" t="str">
            <v/>
          </cell>
          <cell r="L19109" t="str">
            <v/>
          </cell>
          <cell r="M19109" t="str">
            <v>免稅</v>
          </cell>
          <cell r="N19109" t="str">
            <v>9787801869289</v>
          </cell>
        </row>
        <row r="19110">
          <cell r="A19110" t="str">
            <v>80186930</v>
          </cell>
          <cell r="B19110" t="str">
            <v>滿漢全席之進宮</v>
          </cell>
          <cell r="C19110" t="str">
            <v>楊眉</v>
          </cell>
          <cell r="D19110">
            <v>210</v>
          </cell>
          <cell r="E19110">
            <v>0</v>
          </cell>
          <cell r="F19110" t="str">
            <v>平裝</v>
          </cell>
          <cell r="G19110" t="str">
            <v>東方</v>
          </cell>
          <cell r="H19110">
            <v>35</v>
          </cell>
          <cell r="I19110" t="str">
            <v/>
          </cell>
          <cell r="J19110" t="str">
            <v/>
          </cell>
          <cell r="K19110" t="str">
            <v/>
          </cell>
          <cell r="L19110" t="str">
            <v/>
          </cell>
          <cell r="M19110" t="str">
            <v>免稅</v>
          </cell>
          <cell r="N19110" t="str">
            <v>9787801869302</v>
          </cell>
        </row>
        <row r="19111">
          <cell r="A19111" t="str">
            <v>80186947</v>
          </cell>
          <cell r="B19111" t="str">
            <v>江南符號</v>
          </cell>
          <cell r="C19111" t="str">
            <v>曹正文</v>
          </cell>
          <cell r="D19111">
            <v>210</v>
          </cell>
          <cell r="E19111">
            <v>0</v>
          </cell>
          <cell r="F19111" t="str">
            <v/>
          </cell>
          <cell r="G19111" t="str">
            <v>北京圖書館</v>
          </cell>
          <cell r="H19111">
            <v>35</v>
          </cell>
          <cell r="I19111" t="str">
            <v/>
          </cell>
          <cell r="J19111" t="str">
            <v/>
          </cell>
          <cell r="K19111" t="str">
            <v/>
          </cell>
          <cell r="L19111" t="str">
            <v/>
          </cell>
          <cell r="M19111" t="str">
            <v>免稅</v>
          </cell>
          <cell r="N19111" t="str">
            <v>9787801869470</v>
          </cell>
        </row>
        <row r="19112">
          <cell r="A19112" t="str">
            <v>80186979</v>
          </cell>
          <cell r="B19112" t="str">
            <v>世博與藝術</v>
          </cell>
          <cell r="C19112" t="str">
            <v>陳燮君</v>
          </cell>
          <cell r="D19112">
            <v>228</v>
          </cell>
          <cell r="E19112">
            <v>0</v>
          </cell>
          <cell r="F19112" t="str">
            <v>平裝</v>
          </cell>
          <cell r="G19112" t="str">
            <v>東方</v>
          </cell>
          <cell r="H19112">
            <v>38</v>
          </cell>
          <cell r="I19112" t="str">
            <v/>
          </cell>
          <cell r="J19112" t="str">
            <v/>
          </cell>
          <cell r="K19112" t="str">
            <v/>
          </cell>
          <cell r="L19112" t="str">
            <v/>
          </cell>
          <cell r="M19112" t="str">
            <v>應稅</v>
          </cell>
          <cell r="N19112" t="str">
            <v/>
          </cell>
        </row>
        <row r="19113">
          <cell r="A19113" t="str">
            <v>80186980</v>
          </cell>
          <cell r="B19113" t="str">
            <v>世博與建築</v>
          </cell>
          <cell r="C19113" t="str">
            <v>鄭時齡</v>
          </cell>
          <cell r="D19113">
            <v>228</v>
          </cell>
          <cell r="E19113">
            <v>3</v>
          </cell>
          <cell r="F19113" t="str">
            <v>平裝</v>
          </cell>
          <cell r="G19113" t="str">
            <v>東方中心</v>
          </cell>
          <cell r="H19113">
            <v>38</v>
          </cell>
          <cell r="I19113" t="str">
            <v/>
          </cell>
          <cell r="J19113" t="str">
            <v/>
          </cell>
          <cell r="K19113" t="str">
            <v/>
          </cell>
          <cell r="L19113" t="str">
            <v/>
          </cell>
          <cell r="M19113" t="str">
            <v>免稅</v>
          </cell>
          <cell r="N19113" t="str">
            <v>9787801869807</v>
          </cell>
        </row>
        <row r="19114">
          <cell r="A19114" t="str">
            <v>80186983</v>
          </cell>
          <cell r="B19114" t="str">
            <v>紅塵往事-民國時期文人婚戀傳奇</v>
          </cell>
          <cell r="C19114" t="str">
            <v>劉宜慶</v>
          </cell>
          <cell r="D19114">
            <v>150</v>
          </cell>
          <cell r="E19114">
            <v>0</v>
          </cell>
          <cell r="F19114" t="str">
            <v>平裝</v>
          </cell>
          <cell r="G19114" t="str">
            <v>東方</v>
          </cell>
          <cell r="H19114">
            <v>25</v>
          </cell>
          <cell r="I19114" t="str">
            <v/>
          </cell>
          <cell r="J19114" t="str">
            <v/>
          </cell>
          <cell r="K19114" t="str">
            <v/>
          </cell>
          <cell r="L19114" t="str">
            <v/>
          </cell>
          <cell r="M19114" t="str">
            <v>免稅</v>
          </cell>
          <cell r="N19114" t="str">
            <v>9787801869838</v>
          </cell>
        </row>
        <row r="19115">
          <cell r="A19115" t="str">
            <v>80186988</v>
          </cell>
          <cell r="B19115" t="str">
            <v>巴黎與聖彼得三百年羅曼史</v>
          </cell>
          <cell r="C19115" t="str">
            <v>費多洛夫斯基</v>
          </cell>
          <cell r="D19115">
            <v>192</v>
          </cell>
          <cell r="E19115">
            <v>0</v>
          </cell>
          <cell r="F19115" t="str">
            <v>平裝</v>
          </cell>
          <cell r="G19115" t="str">
            <v>東方</v>
          </cell>
          <cell r="H19115">
            <v>32</v>
          </cell>
          <cell r="I19115" t="str">
            <v/>
          </cell>
          <cell r="J19115" t="str">
            <v/>
          </cell>
          <cell r="K19115" t="str">
            <v/>
          </cell>
          <cell r="L19115" t="str">
            <v/>
          </cell>
          <cell r="M19115" t="str">
            <v>免稅</v>
          </cell>
          <cell r="N19115" t="str">
            <v>9787801869883</v>
          </cell>
        </row>
        <row r="19116">
          <cell r="A19116" t="str">
            <v>80186994</v>
          </cell>
          <cell r="B19116" t="str">
            <v>國史劄記：史論篇</v>
          </cell>
          <cell r="C19116" t="str">
            <v>林蘊暉</v>
          </cell>
          <cell r="D19116">
            <v>228</v>
          </cell>
          <cell r="E19116">
            <v>2</v>
          </cell>
          <cell r="F19116" t="str">
            <v/>
          </cell>
          <cell r="G19116" t="str">
            <v>東方中心</v>
          </cell>
          <cell r="H19116">
            <v>38</v>
          </cell>
          <cell r="I19116" t="str">
            <v/>
          </cell>
          <cell r="J19116" t="str">
            <v/>
          </cell>
          <cell r="K19116" t="str">
            <v/>
          </cell>
          <cell r="L19116" t="str">
            <v/>
          </cell>
          <cell r="M19116" t="str">
            <v>免稅</v>
          </cell>
          <cell r="N19116" t="str">
            <v>9787801869944</v>
          </cell>
        </row>
        <row r="19117">
          <cell r="A19117" t="str">
            <v>80187106</v>
          </cell>
          <cell r="B19117" t="str">
            <v>醫說紅樓</v>
          </cell>
          <cell r="C19117" t="str">
            <v>段振離</v>
          </cell>
          <cell r="D19117">
            <v>149</v>
          </cell>
          <cell r="E19117">
            <v>0</v>
          </cell>
          <cell r="F19117" t="str">
            <v>平裝</v>
          </cell>
          <cell r="G19117" t="str">
            <v>新世界</v>
          </cell>
          <cell r="H19117">
            <v>29.8</v>
          </cell>
          <cell r="I19117" t="str">
            <v/>
          </cell>
          <cell r="J19117" t="str">
            <v/>
          </cell>
          <cell r="K19117" t="str">
            <v/>
          </cell>
          <cell r="L19117" t="str">
            <v/>
          </cell>
          <cell r="M19117" t="str">
            <v>免稅</v>
          </cell>
          <cell r="N19117" t="str">
            <v>7801871065</v>
          </cell>
        </row>
        <row r="19118">
          <cell r="A19118" t="str">
            <v>80187216</v>
          </cell>
          <cell r="B19118" t="str">
            <v>中國哲學簡史(插圖珍藏本)</v>
          </cell>
          <cell r="C19118" t="str">
            <v>馮友蘭</v>
          </cell>
          <cell r="D19118">
            <v>190</v>
          </cell>
          <cell r="E19118">
            <v>0</v>
          </cell>
          <cell r="F19118" t="str">
            <v>平裝</v>
          </cell>
          <cell r="G19118" t="str">
            <v>新世界</v>
          </cell>
          <cell r="H19118">
            <v>0</v>
          </cell>
          <cell r="I19118" t="str">
            <v/>
          </cell>
          <cell r="J19118" t="str">
            <v/>
          </cell>
          <cell r="K19118" t="str">
            <v/>
          </cell>
          <cell r="L19118" t="str">
            <v/>
          </cell>
          <cell r="M19118" t="str">
            <v>免稅</v>
          </cell>
          <cell r="N19118" t="str">
            <v>7801872169</v>
          </cell>
        </row>
        <row r="19119">
          <cell r="A19119" t="str">
            <v>80187218</v>
          </cell>
          <cell r="B19119" t="str">
            <v>故宮史話</v>
          </cell>
          <cell r="C19119" t="str">
            <v>單士元</v>
          </cell>
          <cell r="D19119">
            <v>195</v>
          </cell>
          <cell r="E19119">
            <v>0</v>
          </cell>
          <cell r="F19119" t="str">
            <v>平裝</v>
          </cell>
          <cell r="G19119" t="str">
            <v>新世界</v>
          </cell>
          <cell r="H19119">
            <v>39</v>
          </cell>
          <cell r="I19119" t="str">
            <v/>
          </cell>
          <cell r="J19119" t="str">
            <v/>
          </cell>
          <cell r="K19119" t="str">
            <v/>
          </cell>
          <cell r="L19119" t="str">
            <v/>
          </cell>
          <cell r="M19119" t="str">
            <v>免稅</v>
          </cell>
          <cell r="N19119" t="str">
            <v>7801872185</v>
          </cell>
        </row>
        <row r="19120">
          <cell r="A19120" t="str">
            <v>80187258</v>
          </cell>
          <cell r="B19120" t="str">
            <v>守望紫禁城_中國.世界遺產探秘叢</v>
          </cell>
          <cell r="C19120" t="str">
            <v/>
          </cell>
          <cell r="D19120">
            <v>140</v>
          </cell>
          <cell r="E19120">
            <v>0</v>
          </cell>
          <cell r="F19120" t="str">
            <v>平裝</v>
          </cell>
          <cell r="G19120" t="str">
            <v/>
          </cell>
          <cell r="H19120">
            <v>0</v>
          </cell>
          <cell r="I19120" t="str">
            <v/>
          </cell>
          <cell r="J19120" t="str">
            <v/>
          </cell>
          <cell r="K19120" t="str">
            <v/>
          </cell>
          <cell r="L19120" t="str">
            <v/>
          </cell>
          <cell r="M19120" t="str">
            <v>免稅</v>
          </cell>
          <cell r="N19120" t="str">
            <v>7801872584</v>
          </cell>
        </row>
        <row r="19121">
          <cell r="A19121" t="str">
            <v>80187383</v>
          </cell>
          <cell r="B19121" t="str">
            <v>詩文地理-文化版圖</v>
          </cell>
          <cell r="C19121" t="str">
            <v/>
          </cell>
          <cell r="D19121">
            <v>240</v>
          </cell>
          <cell r="E19121">
            <v>0</v>
          </cell>
          <cell r="F19121" t="str">
            <v>平裝</v>
          </cell>
          <cell r="G19121" t="str">
            <v/>
          </cell>
          <cell r="H19121">
            <v>0</v>
          </cell>
          <cell r="I19121" t="str">
            <v/>
          </cell>
          <cell r="J19121" t="str">
            <v/>
          </cell>
          <cell r="K19121" t="str">
            <v/>
          </cell>
          <cell r="L19121" t="str">
            <v/>
          </cell>
          <cell r="M19121" t="str">
            <v>免稅</v>
          </cell>
          <cell r="N19121" t="str">
            <v>7801873831</v>
          </cell>
        </row>
        <row r="19122">
          <cell r="A19122" t="str">
            <v>80187414</v>
          </cell>
          <cell r="B19122" t="str">
            <v>禪的故事</v>
          </cell>
          <cell r="C19122" t="str">
            <v>明空</v>
          </cell>
          <cell r="D19122">
            <v>160</v>
          </cell>
          <cell r="E19122">
            <v>0</v>
          </cell>
          <cell r="F19122" t="str">
            <v>平裝</v>
          </cell>
          <cell r="G19122" t="str">
            <v>新世界</v>
          </cell>
          <cell r="H19122">
            <v>32</v>
          </cell>
          <cell r="I19122" t="str">
            <v/>
          </cell>
          <cell r="J19122" t="str">
            <v/>
          </cell>
          <cell r="K19122" t="str">
            <v/>
          </cell>
          <cell r="L19122" t="str">
            <v/>
          </cell>
          <cell r="M19122" t="str">
            <v>免稅</v>
          </cell>
          <cell r="N19122" t="str">
            <v>7801874145</v>
          </cell>
        </row>
        <row r="19123">
          <cell r="A19123" t="str">
            <v>80187458</v>
          </cell>
          <cell r="B19123" t="str">
            <v>一本書看懂心理學</v>
          </cell>
          <cell r="C19123" t="str">
            <v>李瑞子</v>
          </cell>
          <cell r="D19123">
            <v>179</v>
          </cell>
          <cell r="E19123">
            <v>0</v>
          </cell>
          <cell r="F19123" t="str">
            <v>平裝</v>
          </cell>
          <cell r="G19123" t="str">
            <v>新世界</v>
          </cell>
          <cell r="H19123">
            <v>29.8</v>
          </cell>
          <cell r="I19123" t="str">
            <v/>
          </cell>
          <cell r="J19123" t="str">
            <v/>
          </cell>
          <cell r="K19123" t="str">
            <v/>
          </cell>
          <cell r="L19123" t="str">
            <v/>
          </cell>
          <cell r="M19123" t="str">
            <v>免稅</v>
          </cell>
          <cell r="N19123" t="str">
            <v>7801874587</v>
          </cell>
        </row>
        <row r="19124">
          <cell r="A19124" t="str">
            <v>80187658</v>
          </cell>
          <cell r="B19124" t="str">
            <v>正說開朝十四帝</v>
          </cell>
          <cell r="C19124" t="str">
            <v>杜文青</v>
          </cell>
          <cell r="D19124">
            <v>149</v>
          </cell>
          <cell r="E19124">
            <v>0</v>
          </cell>
          <cell r="F19124" t="str">
            <v>平裝</v>
          </cell>
          <cell r="G19124" t="str">
            <v/>
          </cell>
          <cell r="H19124">
            <v>0</v>
          </cell>
          <cell r="I19124" t="str">
            <v/>
          </cell>
          <cell r="J19124" t="str">
            <v/>
          </cell>
          <cell r="K19124" t="str">
            <v/>
          </cell>
          <cell r="L19124" t="str">
            <v/>
          </cell>
          <cell r="M19124" t="str">
            <v>免稅</v>
          </cell>
          <cell r="N19124" t="str">
            <v>780187658X</v>
          </cell>
        </row>
        <row r="19125">
          <cell r="A19125" t="str">
            <v>80187668</v>
          </cell>
          <cell r="B19125" t="str">
            <v>正說清朝十二妃(圖文本)</v>
          </cell>
          <cell r="C19125" t="str">
            <v/>
          </cell>
          <cell r="D19125">
            <v>149</v>
          </cell>
          <cell r="E19125">
            <v>0</v>
          </cell>
          <cell r="F19125" t="str">
            <v>平裝</v>
          </cell>
          <cell r="G19125" t="str">
            <v/>
          </cell>
          <cell r="H19125">
            <v>0</v>
          </cell>
          <cell r="I19125" t="str">
            <v/>
          </cell>
          <cell r="J19125" t="str">
            <v/>
          </cell>
          <cell r="K19125" t="str">
            <v/>
          </cell>
          <cell r="L19125" t="str">
            <v/>
          </cell>
          <cell r="M19125" t="str">
            <v>免稅</v>
          </cell>
          <cell r="N19125" t="str">
            <v>7801876687</v>
          </cell>
        </row>
        <row r="19126">
          <cell r="A19126" t="str">
            <v>80187681</v>
          </cell>
          <cell r="B19126" t="str">
            <v>梁祝_民國精品連環畫.典藏版</v>
          </cell>
          <cell r="C19126" t="str">
            <v/>
          </cell>
          <cell r="D19126">
            <v>190</v>
          </cell>
          <cell r="E19126">
            <v>0</v>
          </cell>
          <cell r="F19126" t="str">
            <v>盒裝</v>
          </cell>
          <cell r="G19126" t="str">
            <v/>
          </cell>
          <cell r="H19126">
            <v>0</v>
          </cell>
          <cell r="I19126" t="str">
            <v/>
          </cell>
          <cell r="J19126" t="str">
            <v/>
          </cell>
          <cell r="K19126" t="str">
            <v/>
          </cell>
          <cell r="L19126" t="str">
            <v/>
          </cell>
          <cell r="M19126" t="str">
            <v>免稅</v>
          </cell>
          <cell r="N19126" t="str">
            <v>7801876814</v>
          </cell>
        </row>
        <row r="19127">
          <cell r="A19127" t="str">
            <v>80187682</v>
          </cell>
          <cell r="B19127" t="str">
            <v>三笑緣_民國精品連環畫.典藏版</v>
          </cell>
          <cell r="C19127" t="str">
            <v/>
          </cell>
          <cell r="D19127">
            <v>190</v>
          </cell>
          <cell r="E19127">
            <v>0</v>
          </cell>
          <cell r="F19127" t="str">
            <v>盒裝</v>
          </cell>
          <cell r="G19127" t="str">
            <v/>
          </cell>
          <cell r="H19127">
            <v>0</v>
          </cell>
          <cell r="I19127" t="str">
            <v/>
          </cell>
          <cell r="J19127" t="str">
            <v/>
          </cell>
          <cell r="K19127" t="str">
            <v/>
          </cell>
          <cell r="L19127" t="str">
            <v/>
          </cell>
          <cell r="M19127" t="str">
            <v>免稅</v>
          </cell>
          <cell r="N19127" t="str">
            <v>7801876822</v>
          </cell>
        </row>
        <row r="19128">
          <cell r="A19128" t="str">
            <v>80187700</v>
          </cell>
          <cell r="B19128" t="str">
            <v>亂世之鞭:中國歷史上最有爭議的30個人</v>
          </cell>
          <cell r="C19128" t="str">
            <v>許暉</v>
          </cell>
          <cell r="D19128">
            <v>130</v>
          </cell>
          <cell r="E19128">
            <v>0</v>
          </cell>
          <cell r="F19128" t="str">
            <v>平裝</v>
          </cell>
          <cell r="G19128" t="str">
            <v>新世界</v>
          </cell>
          <cell r="H19128">
            <v>26</v>
          </cell>
          <cell r="I19128" t="str">
            <v/>
          </cell>
          <cell r="J19128" t="str">
            <v/>
          </cell>
          <cell r="K19128" t="str">
            <v/>
          </cell>
          <cell r="L19128" t="str">
            <v/>
          </cell>
          <cell r="M19128" t="str">
            <v>免稅</v>
          </cell>
          <cell r="N19128" t="str">
            <v>9787801877000</v>
          </cell>
        </row>
        <row r="19129">
          <cell r="A19129" t="str">
            <v>80187822</v>
          </cell>
          <cell r="B19129" t="str">
            <v>老子講生活</v>
          </cell>
          <cell r="C19129" t="str">
            <v>聞章</v>
          </cell>
          <cell r="D19129">
            <v>119</v>
          </cell>
          <cell r="E19129">
            <v>0</v>
          </cell>
          <cell r="F19129" t="str">
            <v>平裝</v>
          </cell>
          <cell r="G19129" t="str">
            <v>新世界</v>
          </cell>
          <cell r="H19129">
            <v>23.8</v>
          </cell>
          <cell r="I19129" t="str">
            <v/>
          </cell>
          <cell r="J19129" t="str">
            <v/>
          </cell>
          <cell r="K19129" t="str">
            <v/>
          </cell>
          <cell r="L19129" t="str">
            <v/>
          </cell>
          <cell r="M19129" t="str">
            <v>免稅</v>
          </cell>
          <cell r="N19129" t="str">
            <v>7801878221</v>
          </cell>
        </row>
        <row r="19130">
          <cell r="A19130" t="str">
            <v>80187858</v>
          </cell>
          <cell r="B19130" t="str">
            <v>鎖定紅海</v>
          </cell>
          <cell r="C19130" t="str">
            <v>蘇三</v>
          </cell>
          <cell r="D19130">
            <v>190</v>
          </cell>
          <cell r="E19130">
            <v>0</v>
          </cell>
          <cell r="F19130" t="str">
            <v>平裝</v>
          </cell>
          <cell r="G19130" t="str">
            <v>新世界</v>
          </cell>
          <cell r="H19130">
            <v>38</v>
          </cell>
          <cell r="I19130" t="str">
            <v/>
          </cell>
          <cell r="J19130" t="str">
            <v/>
          </cell>
          <cell r="K19130" t="str">
            <v/>
          </cell>
          <cell r="L19130" t="str">
            <v/>
          </cell>
          <cell r="M19130" t="str">
            <v>免稅</v>
          </cell>
          <cell r="N19130" t="str">
            <v>7801878582</v>
          </cell>
        </row>
        <row r="19131">
          <cell r="A19131" t="str">
            <v>80187886</v>
          </cell>
          <cell r="B19131" t="str">
            <v>世界神秘藏寶圖</v>
          </cell>
          <cell r="C19131" t="str">
            <v/>
          </cell>
          <cell r="D19131">
            <v>180</v>
          </cell>
          <cell r="E19131">
            <v>0</v>
          </cell>
          <cell r="F19131" t="str">
            <v>平裝</v>
          </cell>
          <cell r="G19131" t="str">
            <v/>
          </cell>
          <cell r="H19131">
            <v>0</v>
          </cell>
          <cell r="I19131" t="str">
            <v/>
          </cell>
          <cell r="J19131" t="str">
            <v/>
          </cell>
          <cell r="K19131" t="str">
            <v/>
          </cell>
          <cell r="L19131" t="str">
            <v/>
          </cell>
          <cell r="M19131" t="str">
            <v>應稅</v>
          </cell>
          <cell r="N19131" t="str">
            <v/>
          </cell>
        </row>
        <row r="19132">
          <cell r="A19132" t="str">
            <v>80187902</v>
          </cell>
          <cell r="B19132" t="str">
            <v>紅樓夢（上中下）</v>
          </cell>
          <cell r="C19132" t="str">
            <v>曹雪芹</v>
          </cell>
          <cell r="D19132">
            <v>325</v>
          </cell>
          <cell r="E19132">
            <v>0</v>
          </cell>
          <cell r="F19132" t="str">
            <v>平裝</v>
          </cell>
          <cell r="G19132" t="str">
            <v>新世界</v>
          </cell>
          <cell r="H19132">
            <v>65</v>
          </cell>
          <cell r="I19132" t="str">
            <v/>
          </cell>
          <cell r="J19132" t="str">
            <v/>
          </cell>
          <cell r="K19132" t="str">
            <v/>
          </cell>
          <cell r="L19132" t="str">
            <v/>
          </cell>
          <cell r="M19132" t="str">
            <v>免稅</v>
          </cell>
          <cell r="N19132" t="str">
            <v>7801879023</v>
          </cell>
        </row>
        <row r="19133">
          <cell r="A19133" t="str">
            <v>80187912</v>
          </cell>
          <cell r="B19133" t="str">
            <v>卡耐基勵志全集</v>
          </cell>
          <cell r="C19133" t="str">
            <v>郭海東</v>
          </cell>
          <cell r="D19133">
            <v>210</v>
          </cell>
          <cell r="E19133">
            <v>0</v>
          </cell>
          <cell r="F19133" t="str">
            <v>平裝</v>
          </cell>
          <cell r="G19133" t="str">
            <v>新世界</v>
          </cell>
          <cell r="H19133">
            <v>0</v>
          </cell>
          <cell r="I19133" t="str">
            <v/>
          </cell>
          <cell r="J19133" t="str">
            <v/>
          </cell>
          <cell r="K19133" t="str">
            <v/>
          </cell>
          <cell r="L19133" t="str">
            <v/>
          </cell>
          <cell r="M19133" t="str">
            <v>免稅</v>
          </cell>
          <cell r="N19133" t="str">
            <v>7801879120</v>
          </cell>
        </row>
        <row r="19134">
          <cell r="A19134" t="str">
            <v>80187913</v>
          </cell>
          <cell r="B19134" t="str">
            <v>塔木德智慧全集</v>
          </cell>
          <cell r="C19134" t="str">
            <v>本社</v>
          </cell>
          <cell r="D19134">
            <v>210</v>
          </cell>
          <cell r="E19134">
            <v>0</v>
          </cell>
          <cell r="F19134" t="str">
            <v>平裝</v>
          </cell>
          <cell r="G19134" t="str">
            <v>新世界</v>
          </cell>
          <cell r="H19134">
            <v>0</v>
          </cell>
          <cell r="I19134" t="str">
            <v/>
          </cell>
          <cell r="J19134" t="str">
            <v/>
          </cell>
          <cell r="K19134" t="str">
            <v/>
          </cell>
          <cell r="L19134" t="str">
            <v/>
          </cell>
          <cell r="M19134" t="str">
            <v>免稅</v>
          </cell>
          <cell r="N19134" t="str">
            <v>7801879139</v>
          </cell>
        </row>
        <row r="19135">
          <cell r="A19135" t="str">
            <v>80187914</v>
          </cell>
          <cell r="B19135" t="str">
            <v>中國人德行</v>
          </cell>
          <cell r="C19135" t="str">
            <v>本社</v>
          </cell>
          <cell r="D19135">
            <v>130</v>
          </cell>
          <cell r="E19135">
            <v>0</v>
          </cell>
          <cell r="F19135" t="str">
            <v>平裝</v>
          </cell>
          <cell r="G19135" t="str">
            <v>未建檔</v>
          </cell>
          <cell r="H19135">
            <v>0</v>
          </cell>
          <cell r="I19135" t="str">
            <v/>
          </cell>
          <cell r="J19135" t="str">
            <v/>
          </cell>
          <cell r="K19135" t="str">
            <v/>
          </cell>
          <cell r="L19135" t="str">
            <v/>
          </cell>
          <cell r="M19135" t="str">
            <v>免稅</v>
          </cell>
          <cell r="N19135" t="str">
            <v>7801879147</v>
          </cell>
        </row>
        <row r="19136">
          <cell r="A19136" t="str">
            <v>80187930</v>
          </cell>
          <cell r="B19136" t="str">
            <v>匹馬西風</v>
          </cell>
          <cell r="C19136" t="str">
            <v>本社</v>
          </cell>
          <cell r="D19136">
            <v>110</v>
          </cell>
          <cell r="E19136">
            <v>0</v>
          </cell>
          <cell r="F19136" t="str">
            <v>平裝</v>
          </cell>
          <cell r="G19136" t="str">
            <v>新世界</v>
          </cell>
          <cell r="H19136">
            <v>0</v>
          </cell>
          <cell r="I19136" t="str">
            <v/>
          </cell>
          <cell r="J19136" t="str">
            <v/>
          </cell>
          <cell r="K19136" t="str">
            <v/>
          </cell>
          <cell r="L19136" t="str">
            <v/>
          </cell>
          <cell r="M19136" t="str">
            <v>免稅</v>
          </cell>
          <cell r="N19136" t="str">
            <v>7801879309</v>
          </cell>
        </row>
        <row r="19137">
          <cell r="A19137" t="str">
            <v>80187995</v>
          </cell>
          <cell r="B19137" t="str">
            <v>中國歷史的B面</v>
          </cell>
          <cell r="C19137" t="str">
            <v>王長華</v>
          </cell>
          <cell r="D19137">
            <v>130</v>
          </cell>
          <cell r="E19137">
            <v>0</v>
          </cell>
          <cell r="F19137" t="str">
            <v>平裝</v>
          </cell>
          <cell r="G19137" t="str">
            <v>新世界</v>
          </cell>
          <cell r="H19137">
            <v>26</v>
          </cell>
          <cell r="I19137" t="str">
            <v/>
          </cell>
          <cell r="J19137" t="str">
            <v/>
          </cell>
          <cell r="K19137" t="str">
            <v/>
          </cell>
          <cell r="L19137" t="str">
            <v/>
          </cell>
          <cell r="M19137" t="str">
            <v>免稅</v>
          </cell>
          <cell r="N19137" t="str">
            <v>7801879953</v>
          </cell>
        </row>
        <row r="19138">
          <cell r="A19138" t="str">
            <v>80188013</v>
          </cell>
          <cell r="B19138" t="str">
            <v>健康快樂一百歲（CCTV健康之路）（配光碟3張）</v>
          </cell>
          <cell r="C19138" t="str">
            <v>洪昭光等主講</v>
          </cell>
          <cell r="D19138">
            <v>145</v>
          </cell>
          <cell r="E19138">
            <v>0</v>
          </cell>
          <cell r="F19138" t="str">
            <v>平裝</v>
          </cell>
          <cell r="G19138" t="str">
            <v>現代</v>
          </cell>
          <cell r="H19138">
            <v>29</v>
          </cell>
          <cell r="I19138" t="str">
            <v/>
          </cell>
          <cell r="J19138" t="str">
            <v/>
          </cell>
          <cell r="K19138" t="str">
            <v/>
          </cell>
          <cell r="L19138" t="str">
            <v/>
          </cell>
          <cell r="M19138" t="str">
            <v>免稅</v>
          </cell>
          <cell r="N19138" t="str">
            <v>7801880137</v>
          </cell>
        </row>
        <row r="19139">
          <cell r="A19139" t="str">
            <v>80188081</v>
          </cell>
          <cell r="B19139" t="str">
            <v>名家會診糖尿病（CCTV健康之路）（配VCD3張）</v>
          </cell>
          <cell r="C19139" t="str">
            <v>向紅丁等編著</v>
          </cell>
          <cell r="D19139">
            <v>145</v>
          </cell>
          <cell r="E19139">
            <v>0</v>
          </cell>
          <cell r="F19139" t="str">
            <v>平裝</v>
          </cell>
          <cell r="G19139" t="str">
            <v>現代</v>
          </cell>
          <cell r="H19139">
            <v>29</v>
          </cell>
          <cell r="I19139" t="str">
            <v/>
          </cell>
          <cell r="J19139" t="str">
            <v/>
          </cell>
          <cell r="K19139" t="str">
            <v/>
          </cell>
          <cell r="L19139" t="str">
            <v/>
          </cell>
          <cell r="M19139" t="str">
            <v>免稅</v>
          </cell>
          <cell r="N19139" t="str">
            <v>7801880811</v>
          </cell>
        </row>
        <row r="19140">
          <cell r="A19140" t="str">
            <v>80188083</v>
          </cell>
          <cell r="B19140" t="str">
            <v>名家會診前列腺疾病（CCTV健康之路）（配VCD3張）</v>
          </cell>
          <cell r="C19140" t="str">
            <v>王炳忠等編著</v>
          </cell>
          <cell r="D19140">
            <v>145</v>
          </cell>
          <cell r="E19140">
            <v>0</v>
          </cell>
          <cell r="F19140" t="str">
            <v>平裝</v>
          </cell>
          <cell r="G19140" t="str">
            <v>現代</v>
          </cell>
          <cell r="H19140">
            <v>29</v>
          </cell>
          <cell r="I19140" t="str">
            <v/>
          </cell>
          <cell r="J19140" t="str">
            <v/>
          </cell>
          <cell r="K19140" t="str">
            <v/>
          </cell>
          <cell r="L19140" t="str">
            <v/>
          </cell>
          <cell r="M19140" t="str">
            <v>免稅</v>
          </cell>
          <cell r="N19140" t="str">
            <v>7801880838</v>
          </cell>
        </row>
        <row r="19141">
          <cell r="A19141" t="str">
            <v>80188108</v>
          </cell>
          <cell r="B19141" t="str">
            <v>強身健體八段錦（CCTV健康之路）（配光碟2張）</v>
          </cell>
          <cell r="C19141" t="str">
            <v>胡曉飛、李金龍主講</v>
          </cell>
          <cell r="D19141">
            <v>140</v>
          </cell>
          <cell r="E19141">
            <v>0</v>
          </cell>
          <cell r="F19141" t="str">
            <v>平裝</v>
          </cell>
          <cell r="G19141" t="str">
            <v>現代</v>
          </cell>
          <cell r="H19141">
            <v>28</v>
          </cell>
          <cell r="I19141" t="str">
            <v/>
          </cell>
          <cell r="J19141" t="str">
            <v/>
          </cell>
          <cell r="K19141" t="str">
            <v/>
          </cell>
          <cell r="L19141" t="str">
            <v/>
          </cell>
          <cell r="M19141" t="str">
            <v>免稅</v>
          </cell>
          <cell r="N19141" t="str">
            <v>7801881087</v>
          </cell>
        </row>
        <row r="19142">
          <cell r="A19142" t="str">
            <v>80188158</v>
          </cell>
          <cell r="B19142" t="str">
            <v>名家會診婦科常見病（CCTV健康之路）（配VCD3張）</v>
          </cell>
          <cell r="C19142" t="str">
            <v>鄒  強等編著</v>
          </cell>
          <cell r="D19142">
            <v>145</v>
          </cell>
          <cell r="E19142">
            <v>0</v>
          </cell>
          <cell r="F19142" t="str">
            <v>平裝</v>
          </cell>
          <cell r="G19142" t="str">
            <v>現代</v>
          </cell>
          <cell r="H19142">
            <v>29</v>
          </cell>
          <cell r="I19142" t="str">
            <v/>
          </cell>
          <cell r="J19142" t="str">
            <v/>
          </cell>
          <cell r="K19142" t="str">
            <v/>
          </cell>
          <cell r="L19142" t="str">
            <v/>
          </cell>
          <cell r="M19142" t="str">
            <v>免稅</v>
          </cell>
          <cell r="N19142" t="str">
            <v>7801881583</v>
          </cell>
        </row>
        <row r="19143">
          <cell r="A19143" t="str">
            <v>80188159</v>
          </cell>
          <cell r="B19143" t="str">
            <v>名家會診癌症（CCTV健康之路）（配光碟3張）</v>
          </cell>
          <cell r="C19143" t="str">
            <v>胡敬群等主講</v>
          </cell>
          <cell r="D19143">
            <v>145</v>
          </cell>
          <cell r="E19143">
            <v>0</v>
          </cell>
          <cell r="F19143" t="str">
            <v>平裝</v>
          </cell>
          <cell r="G19143" t="str">
            <v>現代</v>
          </cell>
          <cell r="H19143">
            <v>29</v>
          </cell>
          <cell r="I19143" t="str">
            <v/>
          </cell>
          <cell r="J19143" t="str">
            <v/>
          </cell>
          <cell r="K19143" t="str">
            <v/>
          </cell>
          <cell r="L19143" t="str">
            <v/>
          </cell>
          <cell r="M19143" t="str">
            <v>免稅</v>
          </cell>
          <cell r="N19143" t="str">
            <v>7801881591</v>
          </cell>
        </row>
        <row r="19144">
          <cell r="A19144" t="str">
            <v>80188160</v>
          </cell>
          <cell r="B19144" t="str">
            <v>名家會診腦中風（CCTV健康之路）（配VCD3張）</v>
          </cell>
          <cell r="C19144" t="str">
            <v>景在平等編著</v>
          </cell>
          <cell r="D19144">
            <v>145</v>
          </cell>
          <cell r="E19144">
            <v>0</v>
          </cell>
          <cell r="F19144" t="str">
            <v>平裝</v>
          </cell>
          <cell r="G19144" t="str">
            <v>現代</v>
          </cell>
          <cell r="H19144">
            <v>29</v>
          </cell>
          <cell r="I19144" t="str">
            <v/>
          </cell>
          <cell r="J19144" t="str">
            <v/>
          </cell>
          <cell r="K19144" t="str">
            <v/>
          </cell>
          <cell r="L19144" t="str">
            <v/>
          </cell>
          <cell r="M19144" t="str">
            <v>免稅</v>
          </cell>
          <cell r="N19144" t="str">
            <v>7801881605</v>
          </cell>
        </row>
        <row r="19145">
          <cell r="A19145" t="str">
            <v>80188161</v>
          </cell>
          <cell r="B19145" t="str">
            <v>名家會診抑鬱症（CCTV健康之路）（配光碟3張）</v>
          </cell>
          <cell r="C19145" t="str">
            <v>李舜偉等主講</v>
          </cell>
          <cell r="D19145">
            <v>145</v>
          </cell>
          <cell r="E19145">
            <v>0</v>
          </cell>
          <cell r="F19145" t="str">
            <v>平裝</v>
          </cell>
          <cell r="G19145" t="str">
            <v>現代</v>
          </cell>
          <cell r="H19145">
            <v>29</v>
          </cell>
          <cell r="I19145" t="str">
            <v/>
          </cell>
          <cell r="J19145" t="str">
            <v/>
          </cell>
          <cell r="K19145" t="str">
            <v/>
          </cell>
          <cell r="L19145" t="str">
            <v/>
          </cell>
          <cell r="M19145" t="str">
            <v>免稅</v>
          </cell>
          <cell r="N19145" t="str">
            <v>7801881613</v>
          </cell>
        </row>
        <row r="19146">
          <cell r="A19146" t="str">
            <v>80188162</v>
          </cell>
          <cell r="B19146" t="str">
            <v>名家會診中老年腰腿疼（CCTV健康之路）（配光碟3張）</v>
          </cell>
          <cell r="C19146" t="str">
            <v>劉海鷹等主講</v>
          </cell>
          <cell r="D19146">
            <v>145</v>
          </cell>
          <cell r="E19146">
            <v>0</v>
          </cell>
          <cell r="F19146" t="str">
            <v>平裝</v>
          </cell>
          <cell r="G19146" t="str">
            <v>現代</v>
          </cell>
          <cell r="H19146">
            <v>29</v>
          </cell>
          <cell r="I19146" t="str">
            <v/>
          </cell>
          <cell r="J19146" t="str">
            <v/>
          </cell>
          <cell r="K19146" t="str">
            <v/>
          </cell>
          <cell r="L19146" t="str">
            <v/>
          </cell>
          <cell r="M19146" t="str">
            <v>免稅</v>
          </cell>
          <cell r="N19146" t="str">
            <v>7801881621</v>
          </cell>
        </row>
        <row r="19147">
          <cell r="A19147" t="str">
            <v>80188163</v>
          </cell>
          <cell r="B19147" t="str">
            <v>名家會診亞健康（CCTV健康之路）（配VCD3張）</v>
          </cell>
          <cell r="C19147" t="str">
            <v>魏  鏡等編著</v>
          </cell>
          <cell r="D19147">
            <v>145</v>
          </cell>
          <cell r="E19147">
            <v>0</v>
          </cell>
          <cell r="F19147" t="str">
            <v>平裝</v>
          </cell>
          <cell r="G19147" t="str">
            <v>現代</v>
          </cell>
          <cell r="H19147">
            <v>29</v>
          </cell>
          <cell r="I19147" t="str">
            <v/>
          </cell>
          <cell r="J19147" t="str">
            <v/>
          </cell>
          <cell r="K19147" t="str">
            <v/>
          </cell>
          <cell r="L19147" t="str">
            <v/>
          </cell>
          <cell r="M19147" t="str">
            <v>免稅</v>
          </cell>
          <cell r="N19147" t="str">
            <v>780188163X</v>
          </cell>
        </row>
        <row r="19148">
          <cell r="A19148" t="str">
            <v>80188165</v>
          </cell>
          <cell r="B19148" t="str">
            <v>名家會診冠心病（CCTV健康之路）（配光碟3張）</v>
          </cell>
          <cell r="C19148" t="str">
            <v>胡大一等主講</v>
          </cell>
          <cell r="D19148">
            <v>145</v>
          </cell>
          <cell r="E19148">
            <v>0</v>
          </cell>
          <cell r="F19148" t="str">
            <v>平裝</v>
          </cell>
          <cell r="G19148" t="str">
            <v>現代</v>
          </cell>
          <cell r="H19148">
            <v>29</v>
          </cell>
          <cell r="I19148" t="str">
            <v/>
          </cell>
          <cell r="J19148" t="str">
            <v/>
          </cell>
          <cell r="K19148" t="str">
            <v/>
          </cell>
          <cell r="L19148" t="str">
            <v/>
          </cell>
          <cell r="M19148" t="str">
            <v>免稅</v>
          </cell>
          <cell r="N19148" t="str">
            <v>7801881656</v>
          </cell>
        </row>
        <row r="19149">
          <cell r="A19149" t="str">
            <v>80188225</v>
          </cell>
          <cell r="B19149" t="str">
            <v>禪南禪北——睿智通天（禪機智慧叢書）</v>
          </cell>
          <cell r="C19149" t="str">
            <v>張志軍著</v>
          </cell>
          <cell r="D19149">
            <v>110</v>
          </cell>
          <cell r="E19149">
            <v>0</v>
          </cell>
          <cell r="F19149" t="str">
            <v>平裝</v>
          </cell>
          <cell r="G19149" t="str">
            <v>現代</v>
          </cell>
          <cell r="H19149">
            <v>22</v>
          </cell>
          <cell r="I19149" t="str">
            <v/>
          </cell>
          <cell r="J19149" t="str">
            <v/>
          </cell>
          <cell r="K19149" t="str">
            <v/>
          </cell>
          <cell r="L19149" t="str">
            <v/>
          </cell>
          <cell r="M19149" t="str">
            <v>免稅</v>
          </cell>
          <cell r="N19149" t="str">
            <v>7801882253</v>
          </cell>
        </row>
        <row r="19150">
          <cell r="A19150" t="str">
            <v>80188226</v>
          </cell>
          <cell r="B19150" t="str">
            <v>禪東禪西——心有靈犀（禪機智慧叢書）</v>
          </cell>
          <cell r="C19150" t="str">
            <v>張志軍著</v>
          </cell>
          <cell r="D19150">
            <v>110</v>
          </cell>
          <cell r="E19150">
            <v>0</v>
          </cell>
          <cell r="F19150" t="str">
            <v>平裝</v>
          </cell>
          <cell r="G19150" t="str">
            <v>現代</v>
          </cell>
          <cell r="H19150">
            <v>22</v>
          </cell>
          <cell r="I19150" t="str">
            <v/>
          </cell>
          <cell r="J19150" t="str">
            <v/>
          </cell>
          <cell r="K19150" t="str">
            <v/>
          </cell>
          <cell r="L19150" t="str">
            <v/>
          </cell>
          <cell r="M19150" t="str">
            <v>免稅</v>
          </cell>
          <cell r="N19150" t="str">
            <v>7801882261</v>
          </cell>
        </row>
        <row r="19151">
          <cell r="A19151" t="str">
            <v>80188227</v>
          </cell>
          <cell r="B19151" t="str">
            <v>禪山禪水——妙趣橫生（禪機智慧叢書）</v>
          </cell>
          <cell r="C19151" t="str">
            <v>張志軍編著</v>
          </cell>
          <cell r="D19151">
            <v>110</v>
          </cell>
          <cell r="E19151">
            <v>0</v>
          </cell>
          <cell r="F19151" t="str">
            <v>平裝</v>
          </cell>
          <cell r="G19151" t="str">
            <v>現代</v>
          </cell>
          <cell r="H19151">
            <v>22</v>
          </cell>
          <cell r="I19151" t="str">
            <v/>
          </cell>
          <cell r="J19151" t="str">
            <v/>
          </cell>
          <cell r="K19151" t="str">
            <v/>
          </cell>
          <cell r="L19151" t="str">
            <v/>
          </cell>
          <cell r="M19151" t="str">
            <v>免稅</v>
          </cell>
          <cell r="N19151" t="str">
            <v>780188227X</v>
          </cell>
        </row>
        <row r="19152">
          <cell r="A19152" t="str">
            <v>80188228</v>
          </cell>
          <cell r="B19152" t="str">
            <v>禪天禪地——不拘成法（禪機智慧叢書）</v>
          </cell>
          <cell r="C19152" t="str">
            <v>張志軍著</v>
          </cell>
          <cell r="D19152">
            <v>110</v>
          </cell>
          <cell r="E19152">
            <v>0</v>
          </cell>
          <cell r="F19152" t="str">
            <v>平裝</v>
          </cell>
          <cell r="G19152" t="str">
            <v>現代</v>
          </cell>
          <cell r="H19152">
            <v>22</v>
          </cell>
          <cell r="I19152" t="str">
            <v/>
          </cell>
          <cell r="J19152" t="str">
            <v/>
          </cell>
          <cell r="K19152" t="str">
            <v/>
          </cell>
          <cell r="L19152" t="str">
            <v/>
          </cell>
          <cell r="M19152" t="str">
            <v>免稅</v>
          </cell>
          <cell r="N19152" t="str">
            <v>7801882288</v>
          </cell>
        </row>
        <row r="19153">
          <cell r="A19153" t="str">
            <v>80188234</v>
          </cell>
          <cell r="B19153" t="str">
            <v>名家會診胃腸疾病</v>
          </cell>
          <cell r="C19153" t="str">
            <v>劉新光</v>
          </cell>
          <cell r="D19153">
            <v>120</v>
          </cell>
          <cell r="E19153">
            <v>0</v>
          </cell>
          <cell r="F19153" t="str">
            <v>平裝</v>
          </cell>
          <cell r="G19153" t="str">
            <v>現代</v>
          </cell>
          <cell r="H19153">
            <v>24</v>
          </cell>
          <cell r="I19153" t="str">
            <v/>
          </cell>
          <cell r="J19153" t="str">
            <v/>
          </cell>
          <cell r="K19153" t="str">
            <v/>
          </cell>
          <cell r="L19153" t="str">
            <v/>
          </cell>
          <cell r="M19153" t="str">
            <v>免稅</v>
          </cell>
          <cell r="N19153" t="str">
            <v>7801882342</v>
          </cell>
        </row>
        <row r="19154">
          <cell r="A19154" t="str">
            <v>80188236</v>
          </cell>
          <cell r="B19154" t="str">
            <v>名家會診腎病（CCTV健康之路）（配2張光碟）</v>
          </cell>
          <cell r="C19154" t="str">
            <v>李晉平等主編</v>
          </cell>
          <cell r="D19154">
            <v>120</v>
          </cell>
          <cell r="E19154">
            <v>0</v>
          </cell>
          <cell r="F19154" t="str">
            <v>平裝</v>
          </cell>
          <cell r="G19154" t="str">
            <v>現代</v>
          </cell>
          <cell r="H19154">
            <v>24</v>
          </cell>
          <cell r="I19154" t="str">
            <v/>
          </cell>
          <cell r="J19154" t="str">
            <v/>
          </cell>
          <cell r="K19154" t="str">
            <v/>
          </cell>
          <cell r="L19154" t="str">
            <v/>
          </cell>
          <cell r="M19154" t="str">
            <v>免稅</v>
          </cell>
          <cell r="N19154" t="str">
            <v>7801882369</v>
          </cell>
        </row>
        <row r="19155">
          <cell r="A19155" t="str">
            <v>80188237</v>
          </cell>
          <cell r="B19155" t="str">
            <v>名家會診肝病</v>
          </cell>
          <cell r="C19155" t="str">
            <v>王志強</v>
          </cell>
          <cell r="D19155">
            <v>100</v>
          </cell>
          <cell r="E19155">
            <v>0</v>
          </cell>
          <cell r="F19155" t="str">
            <v>平裝</v>
          </cell>
          <cell r="G19155" t="str">
            <v>現代</v>
          </cell>
          <cell r="H19155">
            <v>20</v>
          </cell>
          <cell r="I19155" t="str">
            <v/>
          </cell>
          <cell r="J19155" t="str">
            <v/>
          </cell>
          <cell r="K19155" t="str">
            <v/>
          </cell>
          <cell r="L19155" t="str">
            <v/>
          </cell>
          <cell r="M19155" t="str">
            <v>免稅</v>
          </cell>
          <cell r="N19155" t="str">
            <v>7801882377</v>
          </cell>
        </row>
        <row r="19156">
          <cell r="A19156" t="str">
            <v>80188238</v>
          </cell>
          <cell r="B19156" t="str">
            <v>名家會診肺病（CCTV健康之路）（配2張光碟）</v>
          </cell>
          <cell r="C19156" t="str">
            <v>朱莉貞等主編</v>
          </cell>
          <cell r="D19156">
            <v>120</v>
          </cell>
          <cell r="E19156">
            <v>0</v>
          </cell>
          <cell r="F19156" t="str">
            <v>平裝</v>
          </cell>
          <cell r="G19156" t="str">
            <v>現代</v>
          </cell>
          <cell r="H19156">
            <v>24</v>
          </cell>
          <cell r="I19156" t="str">
            <v/>
          </cell>
          <cell r="J19156" t="str">
            <v/>
          </cell>
          <cell r="K19156" t="str">
            <v/>
          </cell>
          <cell r="L19156" t="str">
            <v/>
          </cell>
          <cell r="M19156" t="str">
            <v>免稅</v>
          </cell>
          <cell r="N19156" t="str">
            <v>7801882385</v>
          </cell>
        </row>
        <row r="19157">
          <cell r="A19157" t="str">
            <v>80188241</v>
          </cell>
          <cell r="B19157" t="str">
            <v>名家會診口腔健康（CCTV健康之路）（配2張光碟）</v>
          </cell>
          <cell r="C19157" t="str">
            <v>歐陽翔英主編</v>
          </cell>
          <cell r="D19157">
            <v>120</v>
          </cell>
          <cell r="E19157">
            <v>0</v>
          </cell>
          <cell r="F19157" t="str">
            <v>平裝</v>
          </cell>
          <cell r="G19157" t="str">
            <v>現代</v>
          </cell>
          <cell r="H19157">
            <v>24</v>
          </cell>
          <cell r="I19157" t="str">
            <v/>
          </cell>
          <cell r="J19157" t="str">
            <v/>
          </cell>
          <cell r="K19157" t="str">
            <v/>
          </cell>
          <cell r="L19157" t="str">
            <v/>
          </cell>
          <cell r="M19157" t="str">
            <v>免稅</v>
          </cell>
          <cell r="N19157" t="str">
            <v>7801882415</v>
          </cell>
        </row>
        <row r="19158">
          <cell r="A19158" t="str">
            <v>80188243</v>
          </cell>
          <cell r="B19158" t="str">
            <v>名家會診生育健康寶寶（CCTV健康之路）（配2張光碟）</v>
          </cell>
          <cell r="C19158" t="str">
            <v>趙忠楨等主編</v>
          </cell>
          <cell r="D19158">
            <v>120</v>
          </cell>
          <cell r="E19158">
            <v>0</v>
          </cell>
          <cell r="F19158" t="str">
            <v>平裝</v>
          </cell>
          <cell r="G19158" t="str">
            <v>現代</v>
          </cell>
          <cell r="H19158">
            <v>24</v>
          </cell>
          <cell r="I19158" t="str">
            <v/>
          </cell>
          <cell r="J19158" t="str">
            <v/>
          </cell>
          <cell r="K19158" t="str">
            <v/>
          </cell>
          <cell r="L19158" t="str">
            <v/>
          </cell>
          <cell r="M19158" t="str">
            <v>免稅</v>
          </cell>
          <cell r="N19158" t="str">
            <v>7801882431</v>
          </cell>
        </row>
        <row r="19159">
          <cell r="A19159" t="str">
            <v>80188355</v>
          </cell>
          <cell r="B19159" t="str">
            <v>徐志摩畫傳</v>
          </cell>
          <cell r="C19159" t="str">
            <v>劉小波</v>
          </cell>
          <cell r="D19159">
            <v>150</v>
          </cell>
          <cell r="E19159">
            <v>0</v>
          </cell>
          <cell r="F19159" t="str">
            <v>平裝</v>
          </cell>
          <cell r="G19159" t="str">
            <v>現代</v>
          </cell>
          <cell r="H19159">
            <v>30</v>
          </cell>
          <cell r="I19159" t="str">
            <v/>
          </cell>
          <cell r="J19159" t="str">
            <v/>
          </cell>
          <cell r="K19159" t="str">
            <v/>
          </cell>
          <cell r="L19159" t="str">
            <v/>
          </cell>
          <cell r="M19159" t="str">
            <v>免稅</v>
          </cell>
          <cell r="N19159" t="str">
            <v>9787801883551</v>
          </cell>
        </row>
        <row r="19160">
          <cell r="A19160" t="str">
            <v>80188372</v>
          </cell>
          <cell r="B19160" t="str">
            <v>魯迅畫傳</v>
          </cell>
          <cell r="C19160" t="str">
            <v>白帝</v>
          </cell>
          <cell r="D19160">
            <v>140</v>
          </cell>
          <cell r="E19160">
            <v>0</v>
          </cell>
          <cell r="F19160" t="str">
            <v>平裝</v>
          </cell>
          <cell r="G19160" t="str">
            <v>現代</v>
          </cell>
          <cell r="H19160">
            <v>0</v>
          </cell>
          <cell r="I19160" t="str">
            <v/>
          </cell>
          <cell r="J19160" t="str">
            <v/>
          </cell>
          <cell r="K19160" t="str">
            <v/>
          </cell>
          <cell r="L19160" t="str">
            <v/>
          </cell>
          <cell r="M19160" t="str">
            <v>免稅</v>
          </cell>
          <cell r="N19160" t="str">
            <v>7801883721</v>
          </cell>
        </row>
        <row r="19161">
          <cell r="A19161" t="str">
            <v>80188394</v>
          </cell>
          <cell r="B19161" t="str">
            <v>華人縱橫天下 李昌鈺</v>
          </cell>
          <cell r="C19161" t="str">
            <v>張克榮</v>
          </cell>
          <cell r="D19161">
            <v>180</v>
          </cell>
          <cell r="E19161">
            <v>2</v>
          </cell>
          <cell r="F19161" t="str">
            <v>平裝</v>
          </cell>
          <cell r="G19161" t="str">
            <v>現代</v>
          </cell>
          <cell r="H19161">
            <v>30</v>
          </cell>
          <cell r="I19161" t="str">
            <v/>
          </cell>
          <cell r="J19161" t="str">
            <v/>
          </cell>
          <cell r="K19161" t="str">
            <v/>
          </cell>
          <cell r="L19161" t="str">
            <v/>
          </cell>
          <cell r="M19161" t="str">
            <v>免稅</v>
          </cell>
          <cell r="N19161" t="str">
            <v>9787801883940</v>
          </cell>
        </row>
        <row r="19162">
          <cell r="A19162" t="str">
            <v>80188395</v>
          </cell>
          <cell r="B19162" t="str">
            <v>華人縱橫天下貝聿銘</v>
          </cell>
          <cell r="C19162" t="str">
            <v>張克榮</v>
          </cell>
          <cell r="D19162">
            <v>180</v>
          </cell>
          <cell r="E19162">
            <v>0</v>
          </cell>
          <cell r="F19162" t="str">
            <v>平裝</v>
          </cell>
          <cell r="G19162" t="str">
            <v>現代</v>
          </cell>
          <cell r="H19162">
            <v>30</v>
          </cell>
          <cell r="I19162" t="str">
            <v/>
          </cell>
          <cell r="J19162" t="str">
            <v/>
          </cell>
          <cell r="K19162" t="str">
            <v/>
          </cell>
          <cell r="L19162" t="str">
            <v/>
          </cell>
          <cell r="M19162" t="str">
            <v>免稅</v>
          </cell>
          <cell r="N19162" t="str">
            <v>9787801883957</v>
          </cell>
        </row>
        <row r="19163">
          <cell r="A19163" t="str">
            <v>80188401</v>
          </cell>
          <cell r="B19163" t="str">
            <v>音樂事情</v>
          </cell>
          <cell r="C19163" t="str">
            <v>網路與書編輯部</v>
          </cell>
          <cell r="D19163">
            <v>190</v>
          </cell>
          <cell r="E19163">
            <v>0</v>
          </cell>
          <cell r="F19163" t="str">
            <v>平裝</v>
          </cell>
          <cell r="G19163" t="str">
            <v>現代</v>
          </cell>
          <cell r="H19163">
            <v>38</v>
          </cell>
          <cell r="I19163" t="str">
            <v/>
          </cell>
          <cell r="J19163" t="str">
            <v/>
          </cell>
          <cell r="K19163" t="str">
            <v/>
          </cell>
          <cell r="L19163" t="str">
            <v/>
          </cell>
          <cell r="M19163" t="str">
            <v>免稅</v>
          </cell>
          <cell r="N19163" t="str">
            <v>9787801884015</v>
          </cell>
        </row>
        <row r="19164">
          <cell r="A19164" t="str">
            <v>80188402</v>
          </cell>
          <cell r="B19164" t="str">
            <v>詞典的兩個世界</v>
          </cell>
          <cell r="C19164" t="str">
            <v>網路與書編輯部</v>
          </cell>
          <cell r="D19164">
            <v>228</v>
          </cell>
          <cell r="E19164">
            <v>0</v>
          </cell>
          <cell r="F19164" t="str">
            <v>平裝</v>
          </cell>
          <cell r="G19164" t="str">
            <v>現代</v>
          </cell>
          <cell r="H19164">
            <v>38</v>
          </cell>
          <cell r="I19164" t="str">
            <v/>
          </cell>
          <cell r="J19164" t="str">
            <v/>
          </cell>
          <cell r="K19164" t="str">
            <v/>
          </cell>
          <cell r="L19164" t="str">
            <v/>
          </cell>
          <cell r="M19164" t="str">
            <v>免稅</v>
          </cell>
          <cell r="N19164" t="str">
            <v>9787801884022</v>
          </cell>
        </row>
        <row r="19165">
          <cell r="A19165" t="str">
            <v>80188421</v>
          </cell>
          <cell r="B19165" t="str">
            <v>張愛玲畫傳</v>
          </cell>
          <cell r="C19165" t="str">
            <v>劉小波編著</v>
          </cell>
          <cell r="D19165">
            <v>134</v>
          </cell>
          <cell r="E19165">
            <v>0</v>
          </cell>
          <cell r="F19165" t="str">
            <v>平裝</v>
          </cell>
          <cell r="G19165" t="str">
            <v>現代</v>
          </cell>
          <cell r="H19165">
            <v>26.8</v>
          </cell>
          <cell r="I19165" t="str">
            <v/>
          </cell>
          <cell r="J19165" t="str">
            <v/>
          </cell>
          <cell r="K19165" t="str">
            <v/>
          </cell>
          <cell r="L19165" t="str">
            <v/>
          </cell>
          <cell r="M19165" t="str">
            <v>免稅</v>
          </cell>
          <cell r="N19165" t="str">
            <v>7801884213</v>
          </cell>
        </row>
        <row r="19166">
          <cell r="A19166" t="str">
            <v>80188465</v>
          </cell>
          <cell r="B19166" t="str">
            <v>影響世界500強的68堂課</v>
          </cell>
          <cell r="C19166" t="str">
            <v>曹  辰編著</v>
          </cell>
          <cell r="D19166">
            <v>125</v>
          </cell>
          <cell r="E19166">
            <v>0</v>
          </cell>
          <cell r="F19166" t="str">
            <v>平裝</v>
          </cell>
          <cell r="G19166" t="str">
            <v>現代</v>
          </cell>
          <cell r="H19166">
            <v>25</v>
          </cell>
          <cell r="I19166" t="str">
            <v/>
          </cell>
          <cell r="J19166" t="str">
            <v/>
          </cell>
          <cell r="K19166" t="str">
            <v/>
          </cell>
          <cell r="L19166" t="str">
            <v/>
          </cell>
          <cell r="M19166" t="str">
            <v>免稅</v>
          </cell>
          <cell r="N19166" t="str">
            <v>7801884655</v>
          </cell>
        </row>
        <row r="19167">
          <cell r="A19167" t="str">
            <v>80188469</v>
          </cell>
          <cell r="B19167" t="str">
            <v>家庭常見故事應急手冊</v>
          </cell>
          <cell r="C19167" t="str">
            <v>楊勇</v>
          </cell>
          <cell r="D19167">
            <v>80</v>
          </cell>
          <cell r="E19167">
            <v>0</v>
          </cell>
          <cell r="F19167" t="str">
            <v>平裝</v>
          </cell>
          <cell r="G19167" t="str">
            <v>現代</v>
          </cell>
          <cell r="H19167">
            <v>16</v>
          </cell>
          <cell r="I19167" t="str">
            <v/>
          </cell>
          <cell r="J19167" t="str">
            <v/>
          </cell>
          <cell r="K19167" t="str">
            <v/>
          </cell>
          <cell r="L19167" t="str">
            <v/>
          </cell>
          <cell r="M19167" t="str">
            <v>免稅</v>
          </cell>
          <cell r="N19167" t="str">
            <v>7801884698</v>
          </cell>
        </row>
        <row r="19168">
          <cell r="A19168" t="str">
            <v>80188495</v>
          </cell>
          <cell r="B19168" t="str">
            <v>六祖慧能傳奇</v>
          </cell>
          <cell r="C19168" t="str">
            <v>張志軍著</v>
          </cell>
          <cell r="D19168">
            <v>180</v>
          </cell>
          <cell r="E19168">
            <v>0</v>
          </cell>
          <cell r="F19168" t="str">
            <v>平裝</v>
          </cell>
          <cell r="G19168" t="str">
            <v>現代</v>
          </cell>
          <cell r="H19168">
            <v>36</v>
          </cell>
          <cell r="I19168" t="str">
            <v/>
          </cell>
          <cell r="J19168" t="str">
            <v/>
          </cell>
          <cell r="K19168" t="str">
            <v/>
          </cell>
          <cell r="L19168" t="str">
            <v/>
          </cell>
          <cell r="M19168" t="str">
            <v>免稅</v>
          </cell>
          <cell r="N19168" t="str">
            <v>7801884957</v>
          </cell>
        </row>
        <row r="19169">
          <cell r="A19169" t="str">
            <v>80188501</v>
          </cell>
          <cell r="B19169" t="str">
            <v>華人縱橫天下李安</v>
          </cell>
          <cell r="C19169" t="str">
            <v>張克榮</v>
          </cell>
          <cell r="D19169">
            <v>180</v>
          </cell>
          <cell r="E19169">
            <v>0</v>
          </cell>
          <cell r="F19169" t="str">
            <v>平裝</v>
          </cell>
          <cell r="G19169" t="str">
            <v>現代</v>
          </cell>
          <cell r="H19169">
            <v>36</v>
          </cell>
          <cell r="I19169" t="str">
            <v/>
          </cell>
          <cell r="J19169" t="str">
            <v/>
          </cell>
          <cell r="K19169" t="str">
            <v/>
          </cell>
          <cell r="L19169" t="str">
            <v/>
          </cell>
          <cell r="M19169" t="str">
            <v>免稅</v>
          </cell>
          <cell r="N19169" t="str">
            <v>9787801885012</v>
          </cell>
        </row>
        <row r="19170">
          <cell r="A19170" t="str">
            <v>80188560</v>
          </cell>
          <cell r="B19170" t="str">
            <v>大話中醫</v>
          </cell>
          <cell r="C19170" t="str">
            <v>周  嘉著</v>
          </cell>
          <cell r="D19170">
            <v>100</v>
          </cell>
          <cell r="E19170">
            <v>0</v>
          </cell>
          <cell r="F19170" t="str">
            <v>平裝</v>
          </cell>
          <cell r="G19170" t="str">
            <v>現代</v>
          </cell>
          <cell r="H19170">
            <v>20</v>
          </cell>
          <cell r="I19170" t="str">
            <v/>
          </cell>
          <cell r="J19170" t="str">
            <v/>
          </cell>
          <cell r="K19170" t="str">
            <v/>
          </cell>
          <cell r="L19170" t="str">
            <v/>
          </cell>
          <cell r="M19170" t="str">
            <v>免稅</v>
          </cell>
          <cell r="N19170" t="str">
            <v>7801885600</v>
          </cell>
        </row>
        <row r="19171">
          <cell r="A19171" t="str">
            <v>80188562</v>
          </cell>
          <cell r="B19171" t="str">
            <v>禪在心中——得失寸心知</v>
          </cell>
          <cell r="C19171" t="str">
            <v>吳力強編著</v>
          </cell>
          <cell r="D19171">
            <v>80</v>
          </cell>
          <cell r="E19171">
            <v>0</v>
          </cell>
          <cell r="F19171" t="str">
            <v>平裝</v>
          </cell>
          <cell r="G19171" t="str">
            <v>現代</v>
          </cell>
          <cell r="H19171">
            <v>16</v>
          </cell>
          <cell r="I19171" t="str">
            <v/>
          </cell>
          <cell r="J19171" t="str">
            <v/>
          </cell>
          <cell r="K19171" t="str">
            <v/>
          </cell>
          <cell r="L19171" t="str">
            <v/>
          </cell>
          <cell r="M19171" t="str">
            <v>免稅</v>
          </cell>
          <cell r="N19171" t="str">
            <v>7801885627</v>
          </cell>
        </row>
        <row r="19172">
          <cell r="A19172" t="str">
            <v>80188565</v>
          </cell>
          <cell r="B19172" t="str">
            <v>名家會診兒童常見病</v>
          </cell>
          <cell r="C19172" t="str">
            <v>劉蘭香</v>
          </cell>
          <cell r="D19172">
            <v>120</v>
          </cell>
          <cell r="E19172">
            <v>0</v>
          </cell>
          <cell r="F19172" t="str">
            <v>平裝</v>
          </cell>
          <cell r="G19172" t="str">
            <v>現代</v>
          </cell>
          <cell r="H19172">
            <v>24</v>
          </cell>
          <cell r="I19172" t="str">
            <v/>
          </cell>
          <cell r="J19172" t="str">
            <v/>
          </cell>
          <cell r="K19172" t="str">
            <v/>
          </cell>
          <cell r="L19172" t="str">
            <v/>
          </cell>
          <cell r="M19172" t="str">
            <v>免稅</v>
          </cell>
          <cell r="N19172" t="str">
            <v>7801885651</v>
          </cell>
        </row>
        <row r="19173">
          <cell r="A19173" t="str">
            <v>80188568</v>
          </cell>
          <cell r="B19173" t="str">
            <v>名家會診眼科疾病</v>
          </cell>
          <cell r="C19173" t="str">
            <v>李海麗</v>
          </cell>
          <cell r="D19173">
            <v>85</v>
          </cell>
          <cell r="E19173">
            <v>0</v>
          </cell>
          <cell r="F19173" t="str">
            <v>平裝</v>
          </cell>
          <cell r="G19173" t="str">
            <v>現代</v>
          </cell>
          <cell r="H19173">
            <v>17</v>
          </cell>
          <cell r="I19173" t="str">
            <v/>
          </cell>
          <cell r="J19173" t="str">
            <v/>
          </cell>
          <cell r="K19173" t="str">
            <v/>
          </cell>
          <cell r="L19173" t="str">
            <v/>
          </cell>
          <cell r="M19173" t="str">
            <v>免稅</v>
          </cell>
          <cell r="N19173" t="str">
            <v>7801885686</v>
          </cell>
        </row>
        <row r="19174">
          <cell r="A19174" t="str">
            <v>80188576</v>
          </cell>
          <cell r="B19174" t="str">
            <v>禪在心中——本來無一物</v>
          </cell>
          <cell r="C19174" t="str">
            <v>吳力強編著</v>
          </cell>
          <cell r="D19174">
            <v>80</v>
          </cell>
          <cell r="E19174">
            <v>0</v>
          </cell>
          <cell r="F19174" t="str">
            <v>平裝</v>
          </cell>
          <cell r="G19174" t="str">
            <v>現代</v>
          </cell>
          <cell r="H19174">
            <v>16</v>
          </cell>
          <cell r="I19174" t="str">
            <v/>
          </cell>
          <cell r="J19174" t="str">
            <v/>
          </cell>
          <cell r="K19174" t="str">
            <v/>
          </cell>
          <cell r="L19174" t="str">
            <v/>
          </cell>
          <cell r="M19174" t="str">
            <v>免稅</v>
          </cell>
          <cell r="N19174" t="str">
            <v>7801885767</v>
          </cell>
        </row>
        <row r="19175">
          <cell r="A19175" t="str">
            <v>80188577</v>
          </cell>
          <cell r="B19175" t="str">
            <v>禪在心中——靈山在心頭</v>
          </cell>
          <cell r="C19175" t="str">
            <v>吳力強編著</v>
          </cell>
          <cell r="D19175">
            <v>80</v>
          </cell>
          <cell r="E19175">
            <v>0</v>
          </cell>
          <cell r="F19175" t="str">
            <v>平裝</v>
          </cell>
          <cell r="G19175" t="str">
            <v>現代</v>
          </cell>
          <cell r="H19175">
            <v>16</v>
          </cell>
          <cell r="I19175" t="str">
            <v/>
          </cell>
          <cell r="J19175" t="str">
            <v/>
          </cell>
          <cell r="K19175" t="str">
            <v/>
          </cell>
          <cell r="L19175" t="str">
            <v/>
          </cell>
          <cell r="M19175" t="str">
            <v>免稅</v>
          </cell>
          <cell r="N19175" t="str">
            <v>7801885775</v>
          </cell>
        </row>
        <row r="19176">
          <cell r="A19176" t="str">
            <v>80188599</v>
          </cell>
          <cell r="B19176" t="str">
            <v>乾隆養生術</v>
          </cell>
          <cell r="C19176" t="str">
            <v>胡曉飛</v>
          </cell>
          <cell r="D19176">
            <v>110</v>
          </cell>
          <cell r="E19176">
            <v>0</v>
          </cell>
          <cell r="F19176" t="str">
            <v>平裝</v>
          </cell>
          <cell r="G19176" t="str">
            <v>現代</v>
          </cell>
          <cell r="H19176">
            <v>22</v>
          </cell>
          <cell r="I19176" t="str">
            <v/>
          </cell>
          <cell r="J19176" t="str">
            <v/>
          </cell>
          <cell r="K19176" t="str">
            <v/>
          </cell>
          <cell r="L19176" t="str">
            <v/>
          </cell>
          <cell r="M19176" t="str">
            <v>免稅</v>
          </cell>
          <cell r="N19176" t="str">
            <v>7801885996</v>
          </cell>
        </row>
        <row r="19177">
          <cell r="A19177" t="str">
            <v>80188603</v>
          </cell>
          <cell r="B19177" t="str">
            <v>人間禪境</v>
          </cell>
          <cell r="C19177" t="str">
            <v>德禪</v>
          </cell>
          <cell r="D19177">
            <v>139</v>
          </cell>
          <cell r="E19177">
            <v>0</v>
          </cell>
          <cell r="F19177" t="str">
            <v>平裝</v>
          </cell>
          <cell r="G19177" t="str">
            <v>現代</v>
          </cell>
          <cell r="H19177">
            <v>27.8</v>
          </cell>
          <cell r="I19177" t="str">
            <v/>
          </cell>
          <cell r="J19177" t="str">
            <v/>
          </cell>
          <cell r="K19177" t="str">
            <v/>
          </cell>
          <cell r="L19177" t="str">
            <v/>
          </cell>
          <cell r="M19177" t="str">
            <v>免稅</v>
          </cell>
          <cell r="N19177" t="str">
            <v>7801886038</v>
          </cell>
        </row>
        <row r="19178">
          <cell r="A19178" t="str">
            <v>80188611</v>
          </cell>
          <cell r="B19178" t="str">
            <v>湯加麗寫真日記</v>
          </cell>
          <cell r="C19178" t="str">
            <v>湯加麗</v>
          </cell>
          <cell r="D19178">
            <v>140</v>
          </cell>
          <cell r="E19178">
            <v>0</v>
          </cell>
          <cell r="F19178" t="str">
            <v>平裝</v>
          </cell>
          <cell r="G19178" t="str">
            <v>現代</v>
          </cell>
          <cell r="H19178">
            <v>0</v>
          </cell>
          <cell r="I19178" t="str">
            <v/>
          </cell>
          <cell r="J19178" t="str">
            <v/>
          </cell>
          <cell r="K19178" t="str">
            <v/>
          </cell>
          <cell r="L19178" t="str">
            <v/>
          </cell>
          <cell r="M19178" t="str">
            <v>免稅</v>
          </cell>
          <cell r="N19178" t="str">
            <v>7801886119</v>
          </cell>
        </row>
        <row r="19179">
          <cell r="A19179" t="str">
            <v>80188648</v>
          </cell>
          <cell r="B19179" t="str">
            <v>西藏日記 : 一個女知青十五年邊陲生活紀實</v>
          </cell>
          <cell r="C19179" t="str">
            <v>李愛華著</v>
          </cell>
          <cell r="D19179">
            <v>130</v>
          </cell>
          <cell r="E19179">
            <v>0</v>
          </cell>
          <cell r="F19179" t="str">
            <v>平裝</v>
          </cell>
          <cell r="G19179" t="str">
            <v>現代</v>
          </cell>
          <cell r="H19179">
            <v>26</v>
          </cell>
          <cell r="I19179" t="str">
            <v/>
          </cell>
          <cell r="J19179" t="str">
            <v/>
          </cell>
          <cell r="K19179" t="str">
            <v/>
          </cell>
          <cell r="L19179" t="str">
            <v/>
          </cell>
          <cell r="M19179" t="str">
            <v>免稅</v>
          </cell>
          <cell r="N19179" t="str">
            <v>7801886488</v>
          </cell>
        </row>
        <row r="19180">
          <cell r="A19180" t="str">
            <v>80188675</v>
          </cell>
          <cell r="B19180" t="str">
            <v>清算品三國</v>
          </cell>
          <cell r="C19180" t="str">
            <v>天行健</v>
          </cell>
          <cell r="D19180">
            <v>110</v>
          </cell>
          <cell r="E19180">
            <v>0</v>
          </cell>
          <cell r="F19180" t="str">
            <v>平裝</v>
          </cell>
          <cell r="G19180" t="str">
            <v>現代</v>
          </cell>
          <cell r="H19180">
            <v>22</v>
          </cell>
          <cell r="I19180" t="str">
            <v/>
          </cell>
          <cell r="J19180" t="str">
            <v/>
          </cell>
          <cell r="K19180" t="str">
            <v/>
          </cell>
          <cell r="L19180" t="str">
            <v/>
          </cell>
          <cell r="M19180" t="str">
            <v>免稅</v>
          </cell>
          <cell r="N19180" t="str">
            <v>7801886755</v>
          </cell>
        </row>
        <row r="19181">
          <cell r="A19181" t="str">
            <v>80188699</v>
          </cell>
          <cell r="B19181" t="str">
            <v>從書法看中國文化</v>
          </cell>
          <cell r="C19181" t="str">
            <v>韓家鼇</v>
          </cell>
          <cell r="D19181">
            <v>125</v>
          </cell>
          <cell r="E19181">
            <v>0</v>
          </cell>
          <cell r="F19181" t="str">
            <v>平裝</v>
          </cell>
          <cell r="G19181" t="str">
            <v>現代</v>
          </cell>
          <cell r="H19181">
            <v>25</v>
          </cell>
          <cell r="I19181" t="str">
            <v/>
          </cell>
          <cell r="J19181" t="str">
            <v/>
          </cell>
          <cell r="K19181" t="str">
            <v/>
          </cell>
          <cell r="L19181" t="str">
            <v/>
          </cell>
          <cell r="M19181" t="str">
            <v>免稅</v>
          </cell>
          <cell r="N19181" t="str">
            <v>7801886996</v>
          </cell>
        </row>
        <row r="19182">
          <cell r="A19182" t="str">
            <v>80188707</v>
          </cell>
          <cell r="B19182" t="str">
            <v>影響中國歷史的100位名人</v>
          </cell>
          <cell r="C19182" t="str">
            <v>白帝</v>
          </cell>
          <cell r="D19182">
            <v>125</v>
          </cell>
          <cell r="E19182">
            <v>0</v>
          </cell>
          <cell r="F19182" t="str">
            <v>平裝</v>
          </cell>
          <cell r="G19182" t="str">
            <v>現代</v>
          </cell>
          <cell r="H19182">
            <v>25</v>
          </cell>
          <cell r="I19182" t="str">
            <v/>
          </cell>
          <cell r="J19182" t="str">
            <v/>
          </cell>
          <cell r="K19182" t="str">
            <v/>
          </cell>
          <cell r="L19182" t="str">
            <v/>
          </cell>
          <cell r="M19182" t="str">
            <v>免稅</v>
          </cell>
          <cell r="N19182" t="str">
            <v>9787801887078</v>
          </cell>
        </row>
        <row r="19183">
          <cell r="A19183" t="str">
            <v>80188760</v>
          </cell>
          <cell r="B19183" t="str">
            <v>禪宗大德悟道因緣</v>
          </cell>
          <cell r="C19183" t="str">
            <v>明  堯、明  潔編著</v>
          </cell>
          <cell r="D19183">
            <v>225</v>
          </cell>
          <cell r="E19183">
            <v>0</v>
          </cell>
          <cell r="F19183" t="str">
            <v>平裝</v>
          </cell>
          <cell r="G19183" t="str">
            <v>現代</v>
          </cell>
          <cell r="H19183">
            <v>45</v>
          </cell>
          <cell r="I19183" t="str">
            <v/>
          </cell>
          <cell r="J19183" t="str">
            <v/>
          </cell>
          <cell r="K19183" t="str">
            <v/>
          </cell>
          <cell r="L19183" t="str">
            <v/>
          </cell>
          <cell r="M19183" t="str">
            <v>免稅</v>
          </cell>
          <cell r="N19183" t="str">
            <v>7801887603</v>
          </cell>
        </row>
        <row r="19184">
          <cell r="A19184" t="str">
            <v>80188770</v>
          </cell>
          <cell r="B19184" t="str">
            <v>彌勒佛傳奇</v>
          </cell>
          <cell r="C19184" t="str">
            <v>張志軍著</v>
          </cell>
          <cell r="D19184">
            <v>150</v>
          </cell>
          <cell r="E19184">
            <v>0</v>
          </cell>
          <cell r="F19184" t="str">
            <v>平裝</v>
          </cell>
          <cell r="G19184" t="str">
            <v>現代</v>
          </cell>
          <cell r="H19184">
            <v>30</v>
          </cell>
          <cell r="I19184" t="str">
            <v/>
          </cell>
          <cell r="J19184" t="str">
            <v/>
          </cell>
          <cell r="K19184" t="str">
            <v/>
          </cell>
          <cell r="L19184" t="str">
            <v/>
          </cell>
          <cell r="M19184" t="str">
            <v>免稅</v>
          </cell>
          <cell r="N19184" t="str">
            <v>7801887700</v>
          </cell>
        </row>
        <row r="19185">
          <cell r="A19185" t="str">
            <v>80188789</v>
          </cell>
          <cell r="B19185" t="str">
            <v>古典音樂簡單到不行</v>
          </cell>
          <cell r="C19185" t="str">
            <v>吉松隆</v>
          </cell>
          <cell r="D19185">
            <v>115</v>
          </cell>
          <cell r="E19185">
            <v>0</v>
          </cell>
          <cell r="F19185" t="str">
            <v>平裝</v>
          </cell>
          <cell r="G19185" t="str">
            <v>現代</v>
          </cell>
          <cell r="H19185">
            <v>23</v>
          </cell>
          <cell r="I19185" t="str">
            <v/>
          </cell>
          <cell r="J19185" t="str">
            <v/>
          </cell>
          <cell r="K19185" t="str">
            <v/>
          </cell>
          <cell r="L19185" t="str">
            <v/>
          </cell>
          <cell r="M19185" t="str">
            <v>免稅</v>
          </cell>
          <cell r="N19185" t="str">
            <v>9787801887894</v>
          </cell>
        </row>
        <row r="19186">
          <cell r="A19186" t="str">
            <v>80188843</v>
          </cell>
          <cell r="B19186" t="str">
            <v>一部名著一個故事（外國部分）</v>
          </cell>
          <cell r="C19186" t="str">
            <v>鄭秋蘭主編</v>
          </cell>
          <cell r="D19186">
            <v>140</v>
          </cell>
          <cell r="E19186">
            <v>0</v>
          </cell>
          <cell r="F19186" t="str">
            <v>平裝</v>
          </cell>
          <cell r="G19186" t="str">
            <v>現代</v>
          </cell>
          <cell r="H19186">
            <v>28</v>
          </cell>
          <cell r="I19186" t="str">
            <v/>
          </cell>
          <cell r="J19186" t="str">
            <v/>
          </cell>
          <cell r="K19186" t="str">
            <v/>
          </cell>
          <cell r="L19186" t="str">
            <v/>
          </cell>
          <cell r="M19186" t="str">
            <v>免稅</v>
          </cell>
          <cell r="N19186" t="str">
            <v>9787801888433</v>
          </cell>
        </row>
        <row r="19187">
          <cell r="A19187" t="str">
            <v>80188852</v>
          </cell>
          <cell r="B19187" t="str">
            <v>話說世界歷史（全4冊）</v>
          </cell>
          <cell r="C19187" t="str">
            <v>世界歷史攝製組</v>
          </cell>
          <cell r="D19187">
            <v>828</v>
          </cell>
          <cell r="E19187">
            <v>0</v>
          </cell>
          <cell r="F19187" t="str">
            <v>平裝</v>
          </cell>
          <cell r="G19187" t="str">
            <v>現代</v>
          </cell>
          <cell r="H19187">
            <v>138</v>
          </cell>
          <cell r="I19187" t="str">
            <v/>
          </cell>
          <cell r="J19187" t="str">
            <v/>
          </cell>
          <cell r="K19187" t="str">
            <v/>
          </cell>
          <cell r="L19187" t="str">
            <v/>
          </cell>
          <cell r="M19187" t="str">
            <v>免稅</v>
          </cell>
          <cell r="N19187" t="str">
            <v>9787801888525</v>
          </cell>
        </row>
        <row r="19188">
          <cell r="A19188" t="str">
            <v>80188885</v>
          </cell>
          <cell r="B19188" t="str">
            <v>長壽老人 : 零食寶典</v>
          </cell>
          <cell r="C19188" t="str">
            <v>趙星爍主編</v>
          </cell>
          <cell r="D19188">
            <v>90</v>
          </cell>
          <cell r="E19188">
            <v>0</v>
          </cell>
          <cell r="F19188" t="str">
            <v>平裝</v>
          </cell>
          <cell r="G19188" t="str">
            <v>現代</v>
          </cell>
          <cell r="H19188">
            <v>18</v>
          </cell>
          <cell r="I19188" t="str">
            <v/>
          </cell>
          <cell r="J19188" t="str">
            <v/>
          </cell>
          <cell r="K19188" t="str">
            <v/>
          </cell>
          <cell r="L19188" t="str">
            <v/>
          </cell>
          <cell r="M19188" t="str">
            <v>免稅</v>
          </cell>
          <cell r="N19188" t="str">
            <v>9787801888853</v>
          </cell>
        </row>
        <row r="19189">
          <cell r="A19189" t="str">
            <v>80188904</v>
          </cell>
          <cell r="B19189" t="str">
            <v>揭秘中國歷史的八次大統一</v>
          </cell>
          <cell r="C19189" t="str">
            <v>樊虎</v>
          </cell>
          <cell r="D19189">
            <v>149</v>
          </cell>
          <cell r="E19189">
            <v>0</v>
          </cell>
          <cell r="F19189" t="str">
            <v>平裝</v>
          </cell>
          <cell r="G19189" t="str">
            <v>現代</v>
          </cell>
          <cell r="H19189">
            <v>29.8</v>
          </cell>
          <cell r="I19189" t="str">
            <v/>
          </cell>
          <cell r="J19189" t="str">
            <v/>
          </cell>
          <cell r="K19189" t="str">
            <v/>
          </cell>
          <cell r="L19189" t="str">
            <v/>
          </cell>
          <cell r="M19189" t="str">
            <v>免稅</v>
          </cell>
          <cell r="N19189" t="str">
            <v>9787801889041</v>
          </cell>
        </row>
        <row r="19190">
          <cell r="A19190" t="str">
            <v>80188935</v>
          </cell>
          <cell r="B19190" t="str">
            <v>一部名著一個故事（中國部分）</v>
          </cell>
          <cell r="C19190" t="str">
            <v>鄭秋蘭主編</v>
          </cell>
          <cell r="D19190">
            <v>125</v>
          </cell>
          <cell r="E19190">
            <v>0</v>
          </cell>
          <cell r="F19190" t="str">
            <v>平裝</v>
          </cell>
          <cell r="G19190" t="str">
            <v>現代</v>
          </cell>
          <cell r="H19190">
            <v>25</v>
          </cell>
          <cell r="I19190" t="str">
            <v/>
          </cell>
          <cell r="J19190" t="str">
            <v/>
          </cell>
          <cell r="K19190" t="str">
            <v/>
          </cell>
          <cell r="L19190" t="str">
            <v/>
          </cell>
          <cell r="M19190" t="str">
            <v>免稅</v>
          </cell>
          <cell r="N19190" t="str">
            <v>9787801889355</v>
          </cell>
        </row>
        <row r="19191">
          <cell r="A19191" t="str">
            <v>80188936</v>
          </cell>
          <cell r="B19191" t="str">
            <v>一處名勝一個故事（外國部分）</v>
          </cell>
          <cell r="C19191" t="str">
            <v>鄭秋蘭</v>
          </cell>
          <cell r="D19191">
            <v>130</v>
          </cell>
          <cell r="E19191">
            <v>0</v>
          </cell>
          <cell r="F19191" t="str">
            <v>平裝</v>
          </cell>
          <cell r="G19191" t="str">
            <v>現代</v>
          </cell>
          <cell r="H19191">
            <v>26</v>
          </cell>
          <cell r="I19191" t="str">
            <v/>
          </cell>
          <cell r="J19191" t="str">
            <v/>
          </cell>
          <cell r="K19191" t="str">
            <v/>
          </cell>
          <cell r="L19191" t="str">
            <v/>
          </cell>
          <cell r="M19191" t="str">
            <v>免稅</v>
          </cell>
          <cell r="N19191" t="str">
            <v>9787801889362</v>
          </cell>
        </row>
        <row r="19192">
          <cell r="A19192" t="str">
            <v>80188937</v>
          </cell>
          <cell r="B19192" t="str">
            <v>一處名勝一個故事（中國部分）</v>
          </cell>
          <cell r="C19192" t="str">
            <v>鄭秋蘭</v>
          </cell>
          <cell r="D19192">
            <v>145</v>
          </cell>
          <cell r="E19192">
            <v>0</v>
          </cell>
          <cell r="F19192" t="str">
            <v>平裝</v>
          </cell>
          <cell r="G19192" t="str">
            <v>現代</v>
          </cell>
          <cell r="H19192">
            <v>29</v>
          </cell>
          <cell r="I19192" t="str">
            <v/>
          </cell>
          <cell r="J19192" t="str">
            <v/>
          </cell>
          <cell r="K19192" t="str">
            <v/>
          </cell>
          <cell r="L19192" t="str">
            <v/>
          </cell>
          <cell r="M19192" t="str">
            <v>免稅</v>
          </cell>
          <cell r="N19192" t="str">
            <v>9787801889379</v>
          </cell>
        </row>
        <row r="19193">
          <cell r="A19193" t="str">
            <v>80188940</v>
          </cell>
          <cell r="B19193" t="str">
            <v>一幅名畫一個故事（外國部分）</v>
          </cell>
          <cell r="C19193" t="str">
            <v>鄭秋蘭</v>
          </cell>
          <cell r="D19193">
            <v>130</v>
          </cell>
          <cell r="E19193">
            <v>0</v>
          </cell>
          <cell r="F19193" t="str">
            <v>平裝</v>
          </cell>
          <cell r="G19193" t="str">
            <v>現代</v>
          </cell>
          <cell r="H19193">
            <v>26</v>
          </cell>
          <cell r="I19193" t="str">
            <v/>
          </cell>
          <cell r="J19193" t="str">
            <v/>
          </cell>
          <cell r="K19193" t="str">
            <v/>
          </cell>
          <cell r="L19193" t="str">
            <v/>
          </cell>
          <cell r="M19193" t="str">
            <v>免稅</v>
          </cell>
          <cell r="N19193" t="str">
            <v>9787801889409</v>
          </cell>
        </row>
        <row r="19194">
          <cell r="A19194" t="str">
            <v>80188941</v>
          </cell>
          <cell r="B19194" t="str">
            <v>一幅名畫一個故事·中國部分</v>
          </cell>
          <cell r="C19194" t="str">
            <v>鄭秋蘭</v>
          </cell>
          <cell r="D19194">
            <v>130</v>
          </cell>
          <cell r="E19194">
            <v>0</v>
          </cell>
          <cell r="F19194" t="str">
            <v>平裝</v>
          </cell>
          <cell r="G19194" t="str">
            <v>現代</v>
          </cell>
          <cell r="H19194">
            <v>26</v>
          </cell>
          <cell r="I19194" t="str">
            <v/>
          </cell>
          <cell r="J19194" t="str">
            <v/>
          </cell>
          <cell r="K19194" t="str">
            <v/>
          </cell>
          <cell r="L19194" t="str">
            <v/>
          </cell>
          <cell r="M19194" t="str">
            <v>免稅</v>
          </cell>
          <cell r="N19194" t="str">
            <v>9787801889416</v>
          </cell>
        </row>
        <row r="19195">
          <cell r="A19195" t="str">
            <v>80188972</v>
          </cell>
          <cell r="B19195" t="str">
            <v>探索紫禁城：揭示皇宮之謎</v>
          </cell>
          <cell r="C19195" t="str">
            <v>蔡群</v>
          </cell>
          <cell r="D19195">
            <v>175</v>
          </cell>
          <cell r="E19195">
            <v>0</v>
          </cell>
          <cell r="F19195" t="str">
            <v>平裝</v>
          </cell>
          <cell r="G19195" t="str">
            <v>現代</v>
          </cell>
          <cell r="H19195">
            <v>35</v>
          </cell>
          <cell r="I19195" t="str">
            <v/>
          </cell>
          <cell r="J19195" t="str">
            <v/>
          </cell>
          <cell r="K19195" t="str">
            <v/>
          </cell>
          <cell r="L19195" t="str">
            <v/>
          </cell>
          <cell r="M19195" t="str">
            <v>免稅</v>
          </cell>
          <cell r="N19195" t="str">
            <v>9787801889720</v>
          </cell>
        </row>
        <row r="19196">
          <cell r="A19196" t="str">
            <v>80190131</v>
          </cell>
          <cell r="B19196" t="str">
            <v>當代中國人的性行為與性關係</v>
          </cell>
          <cell r="C19196" t="str">
            <v>潘綏銘等著</v>
          </cell>
          <cell r="D19196">
            <v>174</v>
          </cell>
          <cell r="E19196">
            <v>0</v>
          </cell>
          <cell r="F19196" t="str">
            <v>平裝</v>
          </cell>
          <cell r="G19196" t="str">
            <v>社科文獻</v>
          </cell>
          <cell r="H19196">
            <v>29</v>
          </cell>
          <cell r="I19196" t="str">
            <v/>
          </cell>
          <cell r="J19196" t="str">
            <v/>
          </cell>
          <cell r="K19196" t="str">
            <v/>
          </cell>
          <cell r="L19196" t="str">
            <v/>
          </cell>
          <cell r="M19196" t="str">
            <v>免稅</v>
          </cell>
          <cell r="N19196" t="str">
            <v>7801901312</v>
          </cell>
        </row>
        <row r="19197">
          <cell r="A19197" t="str">
            <v>80190188</v>
          </cell>
          <cell r="B19197" t="str">
            <v>性愛十年：全國大學生性行為的追蹤調查</v>
          </cell>
          <cell r="C19197" t="str">
            <v>潘綏銘</v>
          </cell>
          <cell r="D19197">
            <v>120</v>
          </cell>
          <cell r="E19197">
            <v>0</v>
          </cell>
          <cell r="F19197" t="str">
            <v>平裝</v>
          </cell>
          <cell r="G19197" t="str">
            <v>社科文獻</v>
          </cell>
          <cell r="H19197">
            <v>20</v>
          </cell>
          <cell r="I19197" t="str">
            <v/>
          </cell>
          <cell r="J19197" t="str">
            <v/>
          </cell>
          <cell r="K19197" t="str">
            <v/>
          </cell>
          <cell r="L19197" t="str">
            <v/>
          </cell>
          <cell r="M19197" t="str">
            <v>免稅</v>
          </cell>
          <cell r="N19197" t="str">
            <v>7801901886</v>
          </cell>
        </row>
        <row r="19198">
          <cell r="A19198" t="str">
            <v>80190575</v>
          </cell>
          <cell r="B19198" t="str">
            <v>非常道——1840～1999的中國社會</v>
          </cell>
          <cell r="C19198" t="str">
            <v>餘世存編</v>
          </cell>
          <cell r="D19198">
            <v>140</v>
          </cell>
          <cell r="E19198">
            <v>0</v>
          </cell>
          <cell r="F19198" t="str">
            <v>平裝</v>
          </cell>
          <cell r="G19198" t="str">
            <v/>
          </cell>
          <cell r="H19198">
            <v>0</v>
          </cell>
          <cell r="I19198" t="str">
            <v/>
          </cell>
          <cell r="J19198" t="str">
            <v/>
          </cell>
          <cell r="K19198" t="str">
            <v/>
          </cell>
          <cell r="L19198" t="str">
            <v/>
          </cell>
          <cell r="M19198" t="str">
            <v>應稅</v>
          </cell>
          <cell r="N19198" t="str">
            <v/>
          </cell>
        </row>
        <row r="19199">
          <cell r="A19199" t="str">
            <v>80190577</v>
          </cell>
          <cell r="B19199" t="str">
            <v>晚清社會與文化</v>
          </cell>
          <cell r="C19199" t="str">
            <v>本社</v>
          </cell>
          <cell r="D19199">
            <v>140</v>
          </cell>
          <cell r="E19199">
            <v>0</v>
          </cell>
          <cell r="F19199" t="str">
            <v>精裝</v>
          </cell>
          <cell r="G19199" t="str">
            <v/>
          </cell>
          <cell r="H19199">
            <v>0</v>
          </cell>
          <cell r="I19199" t="str">
            <v/>
          </cell>
          <cell r="J19199" t="str">
            <v/>
          </cell>
          <cell r="K19199" t="str">
            <v/>
          </cell>
          <cell r="L19199" t="str">
            <v/>
          </cell>
          <cell r="M19199" t="str">
            <v>免稅</v>
          </cell>
          <cell r="N19199" t="str">
            <v>7801905776</v>
          </cell>
        </row>
        <row r="19200">
          <cell r="A19200" t="str">
            <v>80190586</v>
          </cell>
          <cell r="B19200" t="str">
            <v>中古士人遷移與文化交流（揚泰文庫·社</v>
          </cell>
          <cell r="C19200" t="str">
            <v>王永平著</v>
          </cell>
          <cell r="D19200">
            <v>120</v>
          </cell>
          <cell r="E19200">
            <v>0</v>
          </cell>
          <cell r="F19200" t="str">
            <v>平裝</v>
          </cell>
          <cell r="G19200" t="str">
            <v/>
          </cell>
          <cell r="H19200">
            <v>0</v>
          </cell>
          <cell r="I19200" t="str">
            <v/>
          </cell>
          <cell r="J19200" t="str">
            <v/>
          </cell>
          <cell r="K19200" t="str">
            <v/>
          </cell>
          <cell r="L19200" t="str">
            <v/>
          </cell>
          <cell r="M19200" t="str">
            <v>免稅</v>
          </cell>
          <cell r="N19200" t="str">
            <v>7801905865</v>
          </cell>
        </row>
        <row r="19201">
          <cell r="A19201" t="str">
            <v>80190679</v>
          </cell>
          <cell r="B19201" t="str">
            <v>解讀中國人的人格</v>
          </cell>
          <cell r="C19201" t="str">
            <v>王登峰、崔  紅著</v>
          </cell>
          <cell r="D19201">
            <v>240</v>
          </cell>
          <cell r="E19201">
            <v>0</v>
          </cell>
          <cell r="F19201" t="str">
            <v>平裝</v>
          </cell>
          <cell r="G19201" t="str">
            <v/>
          </cell>
          <cell r="H19201">
            <v>0</v>
          </cell>
          <cell r="I19201" t="str">
            <v/>
          </cell>
          <cell r="J19201" t="str">
            <v/>
          </cell>
          <cell r="K19201" t="str">
            <v/>
          </cell>
          <cell r="L19201" t="str">
            <v/>
          </cell>
          <cell r="M19201" t="str">
            <v>免稅</v>
          </cell>
          <cell r="N19201" t="str">
            <v>7801906799</v>
          </cell>
        </row>
        <row r="19202">
          <cell r="A19202" t="str">
            <v>80190691</v>
          </cell>
          <cell r="B19202" t="str">
            <v>一九二○年代的中國（中國社會科學院重</v>
          </cell>
          <cell r="C19202" t="str">
            <v>近代史研究所民國史研</v>
          </cell>
          <cell r="D19202">
            <v>390</v>
          </cell>
          <cell r="E19202">
            <v>0</v>
          </cell>
          <cell r="F19202" t="str">
            <v>平裝</v>
          </cell>
          <cell r="G19202" t="str">
            <v/>
          </cell>
          <cell r="H19202">
            <v>0</v>
          </cell>
          <cell r="I19202" t="str">
            <v/>
          </cell>
          <cell r="J19202" t="str">
            <v/>
          </cell>
          <cell r="K19202" t="str">
            <v/>
          </cell>
          <cell r="L19202" t="str">
            <v/>
          </cell>
          <cell r="M19202" t="str">
            <v>免稅</v>
          </cell>
          <cell r="N19202" t="str">
            <v>7801906918</v>
          </cell>
        </row>
        <row r="19203">
          <cell r="A19203" t="str">
            <v>80190701</v>
          </cell>
          <cell r="B19203" t="str">
            <v>大元帥史達林</v>
          </cell>
          <cell r="C19203" t="str">
            <v>卡爾波夫</v>
          </cell>
          <cell r="D19203">
            <v>510</v>
          </cell>
          <cell r="E19203">
            <v>0</v>
          </cell>
          <cell r="F19203" t="str">
            <v>平裝</v>
          </cell>
          <cell r="G19203" t="str">
            <v>社會科學</v>
          </cell>
          <cell r="H19203">
            <v>85</v>
          </cell>
          <cell r="I19203" t="str">
            <v/>
          </cell>
          <cell r="J19203" t="str">
            <v/>
          </cell>
          <cell r="K19203" t="str">
            <v/>
          </cell>
          <cell r="L19203" t="str">
            <v/>
          </cell>
          <cell r="M19203" t="str">
            <v>免稅</v>
          </cell>
          <cell r="N19203" t="str">
            <v>9787801907011</v>
          </cell>
        </row>
        <row r="19204">
          <cell r="A19204" t="str">
            <v>80190708</v>
          </cell>
          <cell r="B19204" t="str">
            <v>美和自由的人生——莊子寓言新解</v>
          </cell>
          <cell r="C19204" t="str">
            <v>段建海著</v>
          </cell>
          <cell r="D19204">
            <v>115</v>
          </cell>
          <cell r="E19204">
            <v>0</v>
          </cell>
          <cell r="F19204" t="str">
            <v>平裝</v>
          </cell>
          <cell r="G19204" t="str">
            <v/>
          </cell>
          <cell r="H19204">
            <v>0</v>
          </cell>
          <cell r="I19204" t="str">
            <v/>
          </cell>
          <cell r="J19204" t="str">
            <v/>
          </cell>
          <cell r="K19204" t="str">
            <v/>
          </cell>
          <cell r="L19204" t="str">
            <v/>
          </cell>
          <cell r="M19204" t="str">
            <v>免稅</v>
          </cell>
          <cell r="N19204" t="str">
            <v>7801907086</v>
          </cell>
        </row>
        <row r="19205">
          <cell r="A19205" t="str">
            <v>80190724</v>
          </cell>
          <cell r="B19205" t="str">
            <v>中國古典文獻學</v>
          </cell>
          <cell r="C19205" t="str">
            <v>牟玉亭著</v>
          </cell>
          <cell r="D19205">
            <v>115</v>
          </cell>
          <cell r="E19205">
            <v>0</v>
          </cell>
          <cell r="F19205" t="str">
            <v>平裝</v>
          </cell>
          <cell r="G19205" t="str">
            <v/>
          </cell>
          <cell r="H19205">
            <v>0</v>
          </cell>
          <cell r="I19205" t="str">
            <v/>
          </cell>
          <cell r="J19205" t="str">
            <v/>
          </cell>
          <cell r="K19205" t="str">
            <v/>
          </cell>
          <cell r="L19205" t="str">
            <v/>
          </cell>
          <cell r="M19205" t="str">
            <v>免稅</v>
          </cell>
          <cell r="N19205" t="str">
            <v>7801907248</v>
          </cell>
        </row>
        <row r="19206">
          <cell r="A19206" t="str">
            <v>80190770</v>
          </cell>
          <cell r="B19206" t="str">
            <v>上古歌詩的文化視野</v>
          </cell>
          <cell r="C19206" t="str">
            <v>趙雨</v>
          </cell>
          <cell r="D19206">
            <v>175</v>
          </cell>
          <cell r="E19206">
            <v>0</v>
          </cell>
          <cell r="F19206" t="str">
            <v>平裝</v>
          </cell>
          <cell r="G19206" t="str">
            <v/>
          </cell>
          <cell r="H19206">
            <v>0</v>
          </cell>
          <cell r="I19206" t="str">
            <v/>
          </cell>
          <cell r="J19206" t="str">
            <v/>
          </cell>
          <cell r="K19206" t="str">
            <v/>
          </cell>
          <cell r="L19206" t="str">
            <v/>
          </cell>
          <cell r="M19206" t="str">
            <v>免稅</v>
          </cell>
          <cell r="N19206" t="str">
            <v>7801907701</v>
          </cell>
        </row>
        <row r="19207">
          <cell r="A19207" t="str">
            <v>80190779</v>
          </cell>
          <cell r="B19207" t="str">
            <v>阮元評傳</v>
          </cell>
          <cell r="C19207" t="str">
            <v>郭明道</v>
          </cell>
          <cell r="D19207">
            <v>170</v>
          </cell>
          <cell r="E19207">
            <v>0</v>
          </cell>
          <cell r="F19207" t="str">
            <v>平裝</v>
          </cell>
          <cell r="G19207" t="str">
            <v/>
          </cell>
          <cell r="H19207">
            <v>0</v>
          </cell>
          <cell r="I19207" t="str">
            <v/>
          </cell>
          <cell r="J19207" t="str">
            <v/>
          </cell>
          <cell r="K19207" t="str">
            <v/>
          </cell>
          <cell r="L19207" t="str">
            <v/>
          </cell>
          <cell r="M19207" t="str">
            <v>免稅</v>
          </cell>
          <cell r="N19207" t="str">
            <v>7801907795</v>
          </cell>
        </row>
        <row r="19208">
          <cell r="A19208" t="str">
            <v>80190799</v>
          </cell>
          <cell r="B19208" t="str">
            <v>近現代中國科教興國啟思錄</v>
          </cell>
          <cell r="C19208" t="str">
            <v/>
          </cell>
          <cell r="D19208">
            <v>180</v>
          </cell>
          <cell r="E19208">
            <v>0</v>
          </cell>
          <cell r="F19208" t="str">
            <v>平裝</v>
          </cell>
          <cell r="G19208" t="str">
            <v/>
          </cell>
          <cell r="H19208">
            <v>0</v>
          </cell>
          <cell r="I19208" t="str">
            <v/>
          </cell>
          <cell r="J19208" t="str">
            <v/>
          </cell>
          <cell r="K19208" t="str">
            <v/>
          </cell>
          <cell r="L19208" t="str">
            <v/>
          </cell>
          <cell r="M19208" t="str">
            <v>免稅</v>
          </cell>
          <cell r="N19208" t="str">
            <v>780190799X</v>
          </cell>
        </row>
        <row r="19209">
          <cell r="A19209" t="str">
            <v>80190846</v>
          </cell>
          <cell r="B19209" t="str">
            <v>二分明月－當代揚州女性</v>
          </cell>
          <cell r="C19209" t="str">
            <v>陸偉芳</v>
          </cell>
          <cell r="D19209">
            <v>192</v>
          </cell>
          <cell r="E19209">
            <v>2</v>
          </cell>
          <cell r="F19209" t="str">
            <v>平裝</v>
          </cell>
          <cell r="G19209" t="str">
            <v>社科文獻</v>
          </cell>
          <cell r="H19209">
            <v>32</v>
          </cell>
          <cell r="I19209" t="str">
            <v/>
          </cell>
          <cell r="J19209" t="str">
            <v/>
          </cell>
          <cell r="K19209" t="str">
            <v/>
          </cell>
          <cell r="L19209" t="str">
            <v/>
          </cell>
          <cell r="M19209" t="str">
            <v>免稅</v>
          </cell>
          <cell r="N19209" t="str">
            <v>7801908465</v>
          </cell>
        </row>
        <row r="19210">
          <cell r="A19210" t="str">
            <v>80190873</v>
          </cell>
          <cell r="B19210" t="str">
            <v>焦循著述新證</v>
          </cell>
          <cell r="C19210" t="str">
            <v>.</v>
          </cell>
          <cell r="D19210">
            <v>144</v>
          </cell>
          <cell r="E19210">
            <v>0</v>
          </cell>
          <cell r="F19210" t="str">
            <v>平裝</v>
          </cell>
          <cell r="G19210" t="str">
            <v>社科文獻</v>
          </cell>
          <cell r="H19210">
            <v>24</v>
          </cell>
          <cell r="I19210" t="str">
            <v/>
          </cell>
          <cell r="J19210" t="str">
            <v/>
          </cell>
          <cell r="K19210" t="str">
            <v/>
          </cell>
          <cell r="L19210" t="str">
            <v/>
          </cell>
          <cell r="M19210" t="str">
            <v>免稅</v>
          </cell>
          <cell r="N19210" t="str">
            <v>7801908732</v>
          </cell>
        </row>
        <row r="19211">
          <cell r="A19211" t="str">
            <v>80190905</v>
          </cell>
          <cell r="B19211" t="str">
            <v>社會資本與就業研究</v>
          </cell>
          <cell r="C19211" t="str">
            <v>薑繼紅</v>
          </cell>
          <cell r="D19211">
            <v>120</v>
          </cell>
          <cell r="E19211">
            <v>0</v>
          </cell>
          <cell r="F19211" t="str">
            <v>平裝</v>
          </cell>
          <cell r="G19211" t="str">
            <v>社科文獻</v>
          </cell>
          <cell r="H19211">
            <v>20</v>
          </cell>
          <cell r="I19211" t="str">
            <v/>
          </cell>
          <cell r="J19211" t="str">
            <v/>
          </cell>
          <cell r="K19211" t="str">
            <v/>
          </cell>
          <cell r="L19211" t="str">
            <v/>
          </cell>
          <cell r="M19211" t="str">
            <v>免稅</v>
          </cell>
          <cell r="N19211" t="str">
            <v>7801909054</v>
          </cell>
        </row>
        <row r="19212">
          <cell r="A19212" t="str">
            <v>80190960</v>
          </cell>
          <cell r="B19212" t="str">
            <v>“六十四卦”中的人生哲理與謀略：《易經》對話錄（最新修訂版）</v>
          </cell>
          <cell r="C19212" t="str">
            <v>孫映逵</v>
          </cell>
          <cell r="D19212">
            <v>175</v>
          </cell>
          <cell r="E19212">
            <v>0</v>
          </cell>
          <cell r="F19212" t="str">
            <v>平裝</v>
          </cell>
          <cell r="G19212" t="str">
            <v>社科文獻</v>
          </cell>
          <cell r="H19212">
            <v>35</v>
          </cell>
          <cell r="I19212" t="str">
            <v/>
          </cell>
          <cell r="J19212" t="str">
            <v/>
          </cell>
          <cell r="K19212" t="str">
            <v/>
          </cell>
          <cell r="L19212" t="str">
            <v/>
          </cell>
          <cell r="M19212" t="str">
            <v>免稅</v>
          </cell>
          <cell r="N19212" t="str">
            <v>7801909607</v>
          </cell>
        </row>
        <row r="19213">
          <cell r="A19213" t="str">
            <v>80192416</v>
          </cell>
          <cell r="B19213" t="str">
            <v>江蘇幫會志</v>
          </cell>
          <cell r="C19213" t="str">
            <v>郁有滿</v>
          </cell>
          <cell r="D19213">
            <v>200</v>
          </cell>
          <cell r="E19213">
            <v>0</v>
          </cell>
          <cell r="F19213" t="str">
            <v>平裝</v>
          </cell>
          <cell r="G19213" t="str">
            <v>方志</v>
          </cell>
          <cell r="H19213">
            <v>40</v>
          </cell>
          <cell r="I19213" t="str">
            <v/>
          </cell>
          <cell r="J19213" t="str">
            <v/>
          </cell>
          <cell r="K19213" t="str">
            <v/>
          </cell>
          <cell r="L19213" t="str">
            <v/>
          </cell>
          <cell r="M19213" t="str">
            <v>免稅</v>
          </cell>
          <cell r="N19213" t="str">
            <v>7801924169</v>
          </cell>
        </row>
        <row r="19214">
          <cell r="A19214" t="str">
            <v>80192564</v>
          </cell>
          <cell r="B19214" t="str">
            <v>李叔同——弘一大師研究一百年</v>
          </cell>
          <cell r="C19214" t="str">
            <v>曹布拉著</v>
          </cell>
          <cell r="D19214">
            <v>94</v>
          </cell>
          <cell r="E19214">
            <v>0</v>
          </cell>
          <cell r="F19214" t="str">
            <v>平裝</v>
          </cell>
          <cell r="G19214" t="str">
            <v/>
          </cell>
          <cell r="H19214">
            <v>0</v>
          </cell>
          <cell r="I19214" t="str">
            <v/>
          </cell>
          <cell r="J19214" t="str">
            <v/>
          </cell>
          <cell r="K19214" t="str">
            <v/>
          </cell>
          <cell r="L19214" t="str">
            <v/>
          </cell>
          <cell r="M19214" t="str">
            <v>免稅</v>
          </cell>
          <cell r="N19214" t="str">
            <v>7801925645</v>
          </cell>
        </row>
        <row r="19215">
          <cell r="A19215" t="str">
            <v>80193161</v>
          </cell>
          <cell r="B19215" t="str">
            <v>常用花卉飲食</v>
          </cell>
          <cell r="C19215" t="str">
            <v>張仁慶</v>
          </cell>
          <cell r="D19215">
            <v>99</v>
          </cell>
          <cell r="E19215">
            <v>0</v>
          </cell>
          <cell r="F19215" t="str">
            <v>平裝</v>
          </cell>
          <cell r="G19215" t="str">
            <v>中華工商</v>
          </cell>
          <cell r="H19215">
            <v>19.8</v>
          </cell>
          <cell r="I19215" t="str">
            <v/>
          </cell>
          <cell r="J19215" t="str">
            <v/>
          </cell>
          <cell r="K19215" t="str">
            <v/>
          </cell>
          <cell r="L19215" t="str">
            <v/>
          </cell>
          <cell r="M19215" t="str">
            <v>免稅</v>
          </cell>
          <cell r="N19215" t="str">
            <v>7801931610</v>
          </cell>
        </row>
        <row r="19216">
          <cell r="A19216" t="str">
            <v>80193375</v>
          </cell>
          <cell r="B19216" t="str">
            <v>話說徽商:圖文商諺本</v>
          </cell>
          <cell r="C19216" t="str">
            <v>李琳琦</v>
          </cell>
          <cell r="D19216">
            <v>199</v>
          </cell>
          <cell r="E19216">
            <v>0</v>
          </cell>
          <cell r="F19216" t="str">
            <v>平裝</v>
          </cell>
          <cell r="G19216" t="str">
            <v/>
          </cell>
          <cell r="H19216">
            <v>39.799999999999997</v>
          </cell>
          <cell r="I19216" t="str">
            <v/>
          </cell>
          <cell r="J19216" t="str">
            <v/>
          </cell>
          <cell r="K19216" t="str">
            <v/>
          </cell>
          <cell r="L19216" t="str">
            <v/>
          </cell>
          <cell r="M19216" t="str">
            <v>免稅</v>
          </cell>
          <cell r="N19216" t="str">
            <v>7801933753</v>
          </cell>
        </row>
        <row r="19217">
          <cell r="A19217" t="str">
            <v>80193376</v>
          </cell>
          <cell r="B19217" t="str">
            <v>話說晉商(中國商人謀略坊)—圖文商諺本</v>
          </cell>
          <cell r="C19217" t="str">
            <v>張正明，馬偉著</v>
          </cell>
          <cell r="D19217">
            <v>199</v>
          </cell>
          <cell r="E19217">
            <v>0</v>
          </cell>
          <cell r="F19217" t="str">
            <v>平裝</v>
          </cell>
          <cell r="G19217" t="str">
            <v>中華工商</v>
          </cell>
          <cell r="H19217">
            <v>39.799999999999997</v>
          </cell>
          <cell r="I19217" t="str">
            <v/>
          </cell>
          <cell r="J19217" t="str">
            <v/>
          </cell>
          <cell r="K19217" t="str">
            <v/>
          </cell>
          <cell r="L19217" t="str">
            <v/>
          </cell>
          <cell r="M19217" t="str">
            <v>免稅</v>
          </cell>
          <cell r="N19217" t="str">
            <v>7801933761</v>
          </cell>
        </row>
        <row r="19218">
          <cell r="A19218" t="str">
            <v>80193377</v>
          </cell>
          <cell r="B19218" t="str">
            <v>話說京商:圖文商諺本</v>
          </cell>
          <cell r="C19218" t="str">
            <v>張建明</v>
          </cell>
          <cell r="D19218">
            <v>199</v>
          </cell>
          <cell r="E19218">
            <v>0</v>
          </cell>
          <cell r="F19218" t="str">
            <v>平裝</v>
          </cell>
          <cell r="G19218" t="str">
            <v/>
          </cell>
          <cell r="H19218">
            <v>39.799999999999997</v>
          </cell>
          <cell r="I19218" t="str">
            <v/>
          </cell>
          <cell r="J19218" t="str">
            <v/>
          </cell>
          <cell r="K19218" t="str">
            <v/>
          </cell>
          <cell r="L19218" t="str">
            <v/>
          </cell>
          <cell r="M19218" t="str">
            <v>免稅</v>
          </cell>
          <cell r="N19218" t="str">
            <v>780193377X</v>
          </cell>
        </row>
        <row r="19219">
          <cell r="A19219" t="str">
            <v>80193378</v>
          </cell>
          <cell r="B19219" t="str">
            <v>話說津商:圖文商諺本</v>
          </cell>
          <cell r="C19219" t="str">
            <v>宋美雲</v>
          </cell>
          <cell r="D19219">
            <v>199</v>
          </cell>
          <cell r="E19219">
            <v>0</v>
          </cell>
          <cell r="F19219" t="str">
            <v>平裝</v>
          </cell>
          <cell r="G19219" t="str">
            <v/>
          </cell>
          <cell r="H19219">
            <v>39.799999999999997</v>
          </cell>
          <cell r="I19219" t="str">
            <v/>
          </cell>
          <cell r="J19219" t="str">
            <v/>
          </cell>
          <cell r="K19219" t="str">
            <v/>
          </cell>
          <cell r="L19219" t="str">
            <v/>
          </cell>
          <cell r="M19219" t="str">
            <v>免稅</v>
          </cell>
          <cell r="N19219" t="str">
            <v>7801933788</v>
          </cell>
        </row>
        <row r="19220">
          <cell r="A19220" t="str">
            <v>80194440</v>
          </cell>
          <cell r="B19220" t="str">
            <v>四季飲食與藥物調補妙方</v>
          </cell>
          <cell r="C19220" t="str">
            <v>寧亞功</v>
          </cell>
          <cell r="D19220">
            <v>140</v>
          </cell>
          <cell r="E19220">
            <v>0</v>
          </cell>
          <cell r="F19220" t="str">
            <v>平裝</v>
          </cell>
          <cell r="G19220" t="str">
            <v>人民軍醫</v>
          </cell>
          <cell r="H19220">
            <v>28</v>
          </cell>
          <cell r="I19220" t="str">
            <v/>
          </cell>
          <cell r="J19220" t="str">
            <v/>
          </cell>
          <cell r="K19220" t="str">
            <v/>
          </cell>
          <cell r="L19220" t="str">
            <v/>
          </cell>
          <cell r="M19220" t="str">
            <v>免稅</v>
          </cell>
          <cell r="N19220" t="str">
            <v>7801944402</v>
          </cell>
        </row>
        <row r="19221">
          <cell r="A19221" t="str">
            <v>80194522</v>
          </cell>
          <cell r="B19221" t="str">
            <v>中國民間診病奇術-第2版</v>
          </cell>
          <cell r="C19221" t="str">
            <v>周幸來</v>
          </cell>
          <cell r="D19221">
            <v>234</v>
          </cell>
          <cell r="E19221">
            <v>0</v>
          </cell>
          <cell r="F19221" t="str">
            <v>平裝</v>
          </cell>
          <cell r="G19221" t="str">
            <v>人民軍醫</v>
          </cell>
          <cell r="H19221">
            <v>39</v>
          </cell>
          <cell r="I19221" t="str">
            <v/>
          </cell>
          <cell r="J19221" t="str">
            <v/>
          </cell>
          <cell r="K19221" t="str">
            <v/>
          </cell>
          <cell r="L19221" t="str">
            <v/>
          </cell>
          <cell r="M19221" t="str">
            <v>免稅</v>
          </cell>
          <cell r="N19221" t="str">
            <v>9787801945228</v>
          </cell>
        </row>
        <row r="19222">
          <cell r="A19222" t="str">
            <v>80194881</v>
          </cell>
          <cell r="B19222" t="str">
            <v>經典茶飲保健方選粹（人民軍醫出版社）</v>
          </cell>
          <cell r="C19222" t="str">
            <v>郭霞珍</v>
          </cell>
          <cell r="D19222">
            <v>90</v>
          </cell>
          <cell r="E19222">
            <v>0</v>
          </cell>
          <cell r="F19222" t="str">
            <v>平裝</v>
          </cell>
          <cell r="G19222" t="str">
            <v>未建檔</v>
          </cell>
          <cell r="H19222">
            <v>18</v>
          </cell>
          <cell r="I19222" t="str">
            <v/>
          </cell>
          <cell r="J19222" t="str">
            <v/>
          </cell>
          <cell r="K19222" t="str">
            <v/>
          </cell>
          <cell r="L19222" t="str">
            <v/>
          </cell>
          <cell r="M19222" t="str">
            <v>免稅</v>
          </cell>
          <cell r="N19222" t="str">
            <v>7801948815</v>
          </cell>
        </row>
        <row r="19223">
          <cell r="A19223" t="str">
            <v>80195004</v>
          </cell>
          <cell r="B19223" t="str">
            <v>周易本義</v>
          </cell>
          <cell r="C19223" t="str">
            <v>（宋）朱熹撰</v>
          </cell>
          <cell r="D19223">
            <v>125</v>
          </cell>
          <cell r="E19223">
            <v>0</v>
          </cell>
          <cell r="F19223" t="str">
            <v>平裝</v>
          </cell>
          <cell r="G19223" t="str">
            <v>九州</v>
          </cell>
          <cell r="H19223">
            <v>25</v>
          </cell>
          <cell r="I19223" t="str">
            <v/>
          </cell>
          <cell r="J19223" t="str">
            <v/>
          </cell>
          <cell r="K19223" t="str">
            <v/>
          </cell>
          <cell r="L19223" t="str">
            <v/>
          </cell>
          <cell r="M19223" t="str">
            <v>免稅</v>
          </cell>
          <cell r="N19223" t="str">
            <v>7801950046</v>
          </cell>
        </row>
        <row r="19224">
          <cell r="A19224" t="str">
            <v>80195007</v>
          </cell>
          <cell r="B19224" t="str">
            <v>易經探源與人生</v>
          </cell>
          <cell r="C19224" t="str">
            <v>吳秋文</v>
          </cell>
          <cell r="D19224">
            <v>150</v>
          </cell>
          <cell r="E19224">
            <v>0</v>
          </cell>
          <cell r="F19224" t="str">
            <v>平裝</v>
          </cell>
          <cell r="G19224" t="str">
            <v>九州</v>
          </cell>
          <cell r="H19224">
            <v>30</v>
          </cell>
          <cell r="I19224" t="str">
            <v/>
          </cell>
          <cell r="J19224" t="str">
            <v/>
          </cell>
          <cell r="K19224" t="str">
            <v/>
          </cell>
          <cell r="L19224" t="str">
            <v/>
          </cell>
          <cell r="M19224" t="str">
            <v>免稅</v>
          </cell>
          <cell r="N19224" t="str">
            <v>7801950070</v>
          </cell>
        </row>
        <row r="19225">
          <cell r="A19225" t="str">
            <v>80195008</v>
          </cell>
          <cell r="B19225" t="str">
            <v>易書小語</v>
          </cell>
          <cell r="C19225" t="str">
            <v>吳秋文編</v>
          </cell>
          <cell r="D19225">
            <v>100</v>
          </cell>
          <cell r="E19225">
            <v>0</v>
          </cell>
          <cell r="F19225" t="str">
            <v>平裝</v>
          </cell>
          <cell r="G19225" t="str">
            <v>九州</v>
          </cell>
          <cell r="H19225">
            <v>20</v>
          </cell>
          <cell r="I19225" t="str">
            <v/>
          </cell>
          <cell r="J19225" t="str">
            <v/>
          </cell>
          <cell r="K19225" t="str">
            <v/>
          </cell>
          <cell r="L19225" t="str">
            <v/>
          </cell>
          <cell r="M19225" t="str">
            <v>免稅</v>
          </cell>
          <cell r="N19225" t="str">
            <v>7801950089</v>
          </cell>
        </row>
        <row r="19226">
          <cell r="A19226" t="str">
            <v>80195036</v>
          </cell>
          <cell r="B19226" t="str">
            <v>周易正義(上下)</v>
          </cell>
          <cell r="C19226" t="str">
            <v>孔穎達</v>
          </cell>
          <cell r="D19226">
            <v>290</v>
          </cell>
          <cell r="E19226">
            <v>0</v>
          </cell>
          <cell r="F19226" t="str">
            <v>平裝</v>
          </cell>
          <cell r="G19226" t="str">
            <v>九州</v>
          </cell>
          <cell r="H19226">
            <v>58</v>
          </cell>
          <cell r="I19226" t="str">
            <v/>
          </cell>
          <cell r="J19226" t="str">
            <v/>
          </cell>
          <cell r="K19226" t="str">
            <v/>
          </cell>
          <cell r="L19226" t="str">
            <v/>
          </cell>
          <cell r="M19226" t="str">
            <v>免稅</v>
          </cell>
          <cell r="N19226" t="str">
            <v>7801950364</v>
          </cell>
        </row>
        <row r="19227">
          <cell r="A19227" t="str">
            <v>80195057</v>
          </cell>
          <cell r="B19227" t="str">
            <v>周易內外、周易外傳(全二冊)</v>
          </cell>
          <cell r="C19227" t="str">
            <v>王夫之</v>
          </cell>
          <cell r="D19227">
            <v>340</v>
          </cell>
          <cell r="E19227">
            <v>0</v>
          </cell>
          <cell r="F19227" t="str">
            <v>平裝</v>
          </cell>
          <cell r="G19227" t="str">
            <v>九州</v>
          </cell>
          <cell r="H19227">
            <v>68</v>
          </cell>
          <cell r="I19227" t="str">
            <v/>
          </cell>
          <cell r="J19227" t="str">
            <v/>
          </cell>
          <cell r="K19227" t="str">
            <v/>
          </cell>
          <cell r="L19227" t="str">
            <v/>
          </cell>
          <cell r="M19227" t="str">
            <v>免稅</v>
          </cell>
          <cell r="N19227" t="str">
            <v>7801950577</v>
          </cell>
        </row>
        <row r="19228">
          <cell r="A19228" t="str">
            <v>80195059</v>
          </cell>
          <cell r="B19228" t="str">
            <v>周易集注：易經來注圖解(上下)</v>
          </cell>
          <cell r="C19228" t="str">
            <v>來知德</v>
          </cell>
          <cell r="D19228">
            <v>340</v>
          </cell>
          <cell r="E19228">
            <v>0</v>
          </cell>
          <cell r="F19228" t="str">
            <v>平裝</v>
          </cell>
          <cell r="G19228" t="str">
            <v>九州</v>
          </cell>
          <cell r="H19228">
            <v>68</v>
          </cell>
          <cell r="I19228" t="str">
            <v/>
          </cell>
          <cell r="J19228" t="str">
            <v/>
          </cell>
          <cell r="K19228" t="str">
            <v/>
          </cell>
          <cell r="L19228" t="str">
            <v/>
          </cell>
          <cell r="M19228" t="str">
            <v>免稅</v>
          </cell>
          <cell r="N19228" t="str">
            <v>7801950593</v>
          </cell>
        </row>
        <row r="19229">
          <cell r="A19229" t="str">
            <v>80195127</v>
          </cell>
          <cell r="B19229" t="str">
            <v>京氏易傳解讀（全二冊）</v>
          </cell>
          <cell r="C19229" t="str">
            <v>盧央</v>
          </cell>
          <cell r="D19229">
            <v>240</v>
          </cell>
          <cell r="E19229">
            <v>0</v>
          </cell>
          <cell r="F19229" t="str">
            <v>平裝</v>
          </cell>
          <cell r="G19229" t="str">
            <v>九州</v>
          </cell>
          <cell r="H19229">
            <v>48</v>
          </cell>
          <cell r="I19229" t="str">
            <v/>
          </cell>
          <cell r="J19229" t="str">
            <v/>
          </cell>
          <cell r="K19229" t="str">
            <v/>
          </cell>
          <cell r="L19229" t="str">
            <v/>
          </cell>
          <cell r="M19229" t="str">
            <v>免稅</v>
          </cell>
          <cell r="N19229" t="str">
            <v>7801951271</v>
          </cell>
        </row>
        <row r="19230">
          <cell r="A19230" t="str">
            <v>80195128</v>
          </cell>
          <cell r="B19230" t="str">
            <v>周易禪解</v>
          </cell>
          <cell r="C19230" t="str">
            <v>釋智旭</v>
          </cell>
          <cell r="D19230">
            <v>119</v>
          </cell>
          <cell r="E19230">
            <v>0</v>
          </cell>
          <cell r="F19230" t="str">
            <v>平裝</v>
          </cell>
          <cell r="G19230" t="str">
            <v>九州</v>
          </cell>
          <cell r="H19230">
            <v>23.8</v>
          </cell>
          <cell r="I19230" t="str">
            <v/>
          </cell>
          <cell r="J19230" t="str">
            <v/>
          </cell>
          <cell r="K19230" t="str">
            <v/>
          </cell>
          <cell r="L19230" t="str">
            <v/>
          </cell>
          <cell r="M19230" t="str">
            <v>免稅</v>
          </cell>
          <cell r="N19230" t="str">
            <v>780195128X</v>
          </cell>
        </row>
        <row r="19231">
          <cell r="A19231" t="str">
            <v>80195135</v>
          </cell>
          <cell r="B19231" t="str">
            <v>你應該知道的中國綱</v>
          </cell>
          <cell r="C19231" t="str">
            <v/>
          </cell>
          <cell r="D19231">
            <v>149</v>
          </cell>
          <cell r="E19231">
            <v>0</v>
          </cell>
          <cell r="F19231" t="str">
            <v>平裝</v>
          </cell>
          <cell r="G19231" t="str">
            <v/>
          </cell>
          <cell r="H19231">
            <v>0</v>
          </cell>
          <cell r="I19231" t="str">
            <v/>
          </cell>
          <cell r="J19231" t="str">
            <v/>
          </cell>
          <cell r="K19231" t="str">
            <v/>
          </cell>
          <cell r="L19231" t="str">
            <v/>
          </cell>
          <cell r="M19231" t="str">
            <v>免稅</v>
          </cell>
          <cell r="N19231" t="str">
            <v>7801951352</v>
          </cell>
        </row>
        <row r="19232">
          <cell r="A19232" t="str">
            <v>80195139</v>
          </cell>
          <cell r="B19232" t="str">
            <v>周易淺述</v>
          </cell>
          <cell r="C19232" t="str">
            <v>陳夢雷</v>
          </cell>
          <cell r="D19232">
            <v>175</v>
          </cell>
          <cell r="E19232">
            <v>0</v>
          </cell>
          <cell r="F19232" t="str">
            <v>平裝</v>
          </cell>
          <cell r="G19232" t="str">
            <v>九州</v>
          </cell>
          <cell r="H19232">
            <v>35</v>
          </cell>
          <cell r="I19232" t="str">
            <v/>
          </cell>
          <cell r="J19232" t="str">
            <v/>
          </cell>
          <cell r="K19232" t="str">
            <v/>
          </cell>
          <cell r="L19232" t="str">
            <v/>
          </cell>
          <cell r="M19232" t="str">
            <v>免稅</v>
          </cell>
          <cell r="N19232" t="str">
            <v>7801951395</v>
          </cell>
        </row>
        <row r="19233">
          <cell r="A19233" t="str">
            <v>80195146</v>
          </cell>
          <cell r="B19233" t="str">
            <v>圖解易經國醫絕學</v>
          </cell>
          <cell r="C19233" t="str">
            <v>黃明達</v>
          </cell>
          <cell r="D19233">
            <v>408</v>
          </cell>
          <cell r="E19233">
            <v>0</v>
          </cell>
          <cell r="F19233" t="str">
            <v>平裝</v>
          </cell>
          <cell r="G19233" t="str">
            <v>九州</v>
          </cell>
          <cell r="H19233">
            <v>68</v>
          </cell>
          <cell r="I19233" t="str">
            <v/>
          </cell>
          <cell r="J19233" t="str">
            <v/>
          </cell>
          <cell r="K19233" t="str">
            <v/>
          </cell>
          <cell r="L19233" t="str">
            <v/>
          </cell>
          <cell r="M19233" t="str">
            <v>免稅</v>
          </cell>
          <cell r="N19233" t="str">
            <v>9787801951464</v>
          </cell>
        </row>
        <row r="19234">
          <cell r="A19234" t="str">
            <v>80195161</v>
          </cell>
          <cell r="B19234" t="str">
            <v>吃出一生好健康:中老年人飲食結構100問</v>
          </cell>
          <cell r="C19234" t="str">
            <v>寧志明</v>
          </cell>
          <cell r="D19234">
            <v>124</v>
          </cell>
          <cell r="E19234">
            <v>0</v>
          </cell>
          <cell r="F19234" t="str">
            <v>平裝</v>
          </cell>
          <cell r="G19234" t="str">
            <v>九州</v>
          </cell>
          <cell r="H19234">
            <v>24.8</v>
          </cell>
          <cell r="I19234" t="str">
            <v/>
          </cell>
          <cell r="J19234" t="str">
            <v/>
          </cell>
          <cell r="K19234" t="str">
            <v/>
          </cell>
          <cell r="L19234" t="str">
            <v/>
          </cell>
          <cell r="M19234" t="str">
            <v>免稅</v>
          </cell>
          <cell r="N19234" t="str">
            <v>7801951611</v>
          </cell>
        </row>
        <row r="19235">
          <cell r="A19235" t="str">
            <v>80195167</v>
          </cell>
          <cell r="B19235" t="str">
            <v>孫子兵法與養生治病</v>
          </cell>
          <cell r="C19235" t="str">
            <v>吳如嵩</v>
          </cell>
          <cell r="D19235">
            <v>168</v>
          </cell>
          <cell r="E19235">
            <v>0</v>
          </cell>
          <cell r="F19235" t="str">
            <v>平裝</v>
          </cell>
          <cell r="G19235" t="str">
            <v>九州</v>
          </cell>
          <cell r="H19235">
            <v>28</v>
          </cell>
          <cell r="I19235" t="str">
            <v/>
          </cell>
          <cell r="J19235" t="str">
            <v/>
          </cell>
          <cell r="K19235" t="str">
            <v/>
          </cell>
          <cell r="L19235" t="str">
            <v/>
          </cell>
          <cell r="M19235" t="str">
            <v>免稅</v>
          </cell>
          <cell r="N19235" t="str">
            <v>9787510801679</v>
          </cell>
        </row>
        <row r="19236">
          <cell r="A19236" t="str">
            <v>80195205</v>
          </cell>
          <cell r="B19236" t="str">
            <v>周易尚氏學</v>
          </cell>
          <cell r="C19236" t="str">
            <v>尚秉和</v>
          </cell>
          <cell r="D19236">
            <v>180</v>
          </cell>
          <cell r="E19236">
            <v>0</v>
          </cell>
          <cell r="F19236" t="str">
            <v>平裝</v>
          </cell>
          <cell r="G19236" t="str">
            <v>九州</v>
          </cell>
          <cell r="H19236">
            <v>30</v>
          </cell>
          <cell r="I19236" t="str">
            <v/>
          </cell>
          <cell r="J19236" t="str">
            <v/>
          </cell>
          <cell r="K19236" t="str">
            <v/>
          </cell>
          <cell r="L19236" t="str">
            <v/>
          </cell>
          <cell r="M19236" t="str">
            <v>免稅</v>
          </cell>
          <cell r="N19236" t="str">
            <v>7801952057</v>
          </cell>
        </row>
        <row r="19237">
          <cell r="A19237" t="str">
            <v>80195215</v>
          </cell>
          <cell r="B19237" t="str">
            <v>杭氏易學七種:周易杭氏學(上下)</v>
          </cell>
          <cell r="C19237" t="str">
            <v>杭辛齋</v>
          </cell>
          <cell r="D19237">
            <v>290</v>
          </cell>
          <cell r="E19237">
            <v>0</v>
          </cell>
          <cell r="F19237" t="str">
            <v>平裝</v>
          </cell>
          <cell r="G19237" t="str">
            <v>九州</v>
          </cell>
          <cell r="H19237">
            <v>58</v>
          </cell>
          <cell r="I19237" t="str">
            <v/>
          </cell>
          <cell r="J19237" t="str">
            <v/>
          </cell>
          <cell r="K19237" t="str">
            <v/>
          </cell>
          <cell r="L19237" t="str">
            <v/>
          </cell>
          <cell r="M19237" t="str">
            <v>免稅</v>
          </cell>
          <cell r="N19237" t="str">
            <v>7801952154</v>
          </cell>
        </row>
        <row r="19238">
          <cell r="A19238" t="str">
            <v>80195222</v>
          </cell>
          <cell r="B19238" t="str">
            <v>猶太人的格言</v>
          </cell>
          <cell r="C19238" t="str">
            <v>本社</v>
          </cell>
          <cell r="D19238">
            <v>145</v>
          </cell>
          <cell r="E19238">
            <v>0</v>
          </cell>
          <cell r="F19238" t="str">
            <v>平裝</v>
          </cell>
          <cell r="G19238" t="str">
            <v>九州</v>
          </cell>
          <cell r="H19238">
            <v>0</v>
          </cell>
          <cell r="I19238" t="str">
            <v/>
          </cell>
          <cell r="J19238" t="str">
            <v/>
          </cell>
          <cell r="K19238" t="str">
            <v/>
          </cell>
          <cell r="L19238" t="str">
            <v/>
          </cell>
          <cell r="M19238" t="str">
            <v>免稅</v>
          </cell>
          <cell r="N19238" t="str">
            <v>7801952227</v>
          </cell>
        </row>
        <row r="19239">
          <cell r="A19239" t="str">
            <v>80195267</v>
          </cell>
          <cell r="B19239" t="str">
            <v>生活禪：禪的智慧</v>
          </cell>
          <cell r="C19239" t="str">
            <v/>
          </cell>
          <cell r="D19239">
            <v>110</v>
          </cell>
          <cell r="E19239">
            <v>0</v>
          </cell>
          <cell r="F19239" t="str">
            <v>平裝</v>
          </cell>
          <cell r="G19239" t="str">
            <v/>
          </cell>
          <cell r="H19239">
            <v>0</v>
          </cell>
          <cell r="I19239" t="str">
            <v/>
          </cell>
          <cell r="J19239" t="str">
            <v/>
          </cell>
          <cell r="K19239" t="str">
            <v/>
          </cell>
          <cell r="L19239" t="str">
            <v/>
          </cell>
          <cell r="M19239" t="str">
            <v>應稅</v>
          </cell>
          <cell r="N19239" t="str">
            <v/>
          </cell>
        </row>
        <row r="19240">
          <cell r="A19240" t="str">
            <v>80195267A</v>
          </cell>
          <cell r="B19240" t="str">
            <v>生活禪:禪的故事</v>
          </cell>
          <cell r="C19240" t="str">
            <v/>
          </cell>
          <cell r="D19240">
            <v>110</v>
          </cell>
          <cell r="E19240">
            <v>0</v>
          </cell>
          <cell r="F19240" t="str">
            <v>平裝</v>
          </cell>
          <cell r="G19240" t="str">
            <v/>
          </cell>
          <cell r="H19240">
            <v>0</v>
          </cell>
          <cell r="I19240" t="str">
            <v/>
          </cell>
          <cell r="J19240" t="str">
            <v/>
          </cell>
          <cell r="K19240" t="str">
            <v/>
          </cell>
          <cell r="L19240" t="str">
            <v/>
          </cell>
          <cell r="M19240" t="str">
            <v>應稅</v>
          </cell>
          <cell r="N19240" t="str">
            <v/>
          </cell>
        </row>
        <row r="19241">
          <cell r="A19241" t="str">
            <v>80195280</v>
          </cell>
          <cell r="B19241" t="str">
            <v>讀史學處世</v>
          </cell>
          <cell r="C19241" t="str">
            <v/>
          </cell>
          <cell r="D19241">
            <v>145</v>
          </cell>
          <cell r="E19241">
            <v>0</v>
          </cell>
          <cell r="F19241" t="str">
            <v>平裝</v>
          </cell>
          <cell r="G19241" t="str">
            <v/>
          </cell>
          <cell r="H19241">
            <v>0</v>
          </cell>
          <cell r="I19241" t="str">
            <v/>
          </cell>
          <cell r="J19241" t="str">
            <v/>
          </cell>
          <cell r="K19241" t="str">
            <v/>
          </cell>
          <cell r="L19241" t="str">
            <v/>
          </cell>
          <cell r="M19241" t="str">
            <v>免稅</v>
          </cell>
          <cell r="N19241" t="str">
            <v>7801952804</v>
          </cell>
        </row>
        <row r="19242">
          <cell r="A19242" t="str">
            <v>80195282</v>
          </cell>
          <cell r="B19242" t="str">
            <v>細說漢字_1000個漢字起源與演變</v>
          </cell>
          <cell r="C19242" t="str">
            <v/>
          </cell>
          <cell r="D19242">
            <v>249</v>
          </cell>
          <cell r="E19242">
            <v>0</v>
          </cell>
          <cell r="F19242" t="str">
            <v>平裝</v>
          </cell>
          <cell r="G19242" t="str">
            <v/>
          </cell>
          <cell r="H19242">
            <v>0</v>
          </cell>
          <cell r="I19242" t="str">
            <v/>
          </cell>
          <cell r="J19242" t="str">
            <v/>
          </cell>
          <cell r="K19242" t="str">
            <v/>
          </cell>
          <cell r="L19242" t="str">
            <v/>
          </cell>
          <cell r="M19242" t="str">
            <v>免稅</v>
          </cell>
          <cell r="N19242" t="str">
            <v>7801952820</v>
          </cell>
        </row>
        <row r="19243">
          <cell r="A19243" t="str">
            <v>80195287</v>
          </cell>
          <cell r="B19243" t="str">
            <v>世界懸案之謎</v>
          </cell>
          <cell r="C19243" t="str">
            <v>史韋</v>
          </cell>
          <cell r="D19243">
            <v>130</v>
          </cell>
          <cell r="E19243">
            <v>0</v>
          </cell>
          <cell r="F19243" t="str">
            <v>平裝</v>
          </cell>
          <cell r="G19243" t="str">
            <v>九州</v>
          </cell>
          <cell r="H19243">
            <v>26</v>
          </cell>
          <cell r="I19243" t="str">
            <v/>
          </cell>
          <cell r="J19243" t="str">
            <v/>
          </cell>
          <cell r="K19243" t="str">
            <v/>
          </cell>
          <cell r="L19243" t="str">
            <v/>
          </cell>
          <cell r="M19243" t="str">
            <v>免稅</v>
          </cell>
          <cell r="N19243" t="str">
            <v>7801952871</v>
          </cell>
        </row>
        <row r="19244">
          <cell r="A19244" t="str">
            <v>80195290</v>
          </cell>
          <cell r="B19244" t="str">
            <v>希特勒在地堡的最後日子</v>
          </cell>
          <cell r="C19244" t="str">
            <v>萊曼</v>
          </cell>
          <cell r="D19244">
            <v>156</v>
          </cell>
          <cell r="E19244">
            <v>0</v>
          </cell>
          <cell r="F19244" t="str">
            <v>平裝</v>
          </cell>
          <cell r="G19244" t="str">
            <v>九州</v>
          </cell>
          <cell r="H19244">
            <v>26</v>
          </cell>
          <cell r="I19244" t="str">
            <v/>
          </cell>
          <cell r="J19244" t="str">
            <v/>
          </cell>
          <cell r="K19244" t="str">
            <v/>
          </cell>
          <cell r="L19244" t="str">
            <v/>
          </cell>
          <cell r="M19244" t="str">
            <v>免稅</v>
          </cell>
          <cell r="N19244" t="str">
            <v>7801952901</v>
          </cell>
        </row>
        <row r="19245">
          <cell r="A19245" t="str">
            <v>80195294</v>
          </cell>
          <cell r="B19245" t="str">
            <v>周易述（上下）</v>
          </cell>
          <cell r="C19245" t="str">
            <v>.</v>
          </cell>
          <cell r="D19245">
            <v>340</v>
          </cell>
          <cell r="E19245">
            <v>0</v>
          </cell>
          <cell r="F19245" t="str">
            <v>平裝</v>
          </cell>
          <cell r="G19245" t="str">
            <v>九州</v>
          </cell>
          <cell r="H19245">
            <v>68</v>
          </cell>
          <cell r="I19245" t="str">
            <v/>
          </cell>
          <cell r="J19245" t="str">
            <v/>
          </cell>
          <cell r="K19245" t="str">
            <v/>
          </cell>
          <cell r="L19245" t="str">
            <v/>
          </cell>
          <cell r="M19245" t="str">
            <v>免稅</v>
          </cell>
          <cell r="N19245" t="str">
            <v>7801952944</v>
          </cell>
        </row>
        <row r="19246">
          <cell r="A19246" t="str">
            <v>80195296</v>
          </cell>
          <cell r="B19246" t="str">
            <v>偏執批判：在歷史的偶然與必然之間思索</v>
          </cell>
          <cell r="C19246" t="str">
            <v>蘇三</v>
          </cell>
          <cell r="D19246">
            <v>140</v>
          </cell>
          <cell r="E19246">
            <v>0</v>
          </cell>
          <cell r="F19246" t="str">
            <v>平裝</v>
          </cell>
          <cell r="G19246" t="str">
            <v>九州</v>
          </cell>
          <cell r="H19246">
            <v>28</v>
          </cell>
          <cell r="I19246" t="str">
            <v/>
          </cell>
          <cell r="J19246" t="str">
            <v/>
          </cell>
          <cell r="K19246" t="str">
            <v/>
          </cell>
          <cell r="L19246" t="str">
            <v/>
          </cell>
          <cell r="M19246" t="str">
            <v>免稅</v>
          </cell>
          <cell r="N19246" t="str">
            <v>7801952960</v>
          </cell>
        </row>
        <row r="19247">
          <cell r="A19247" t="str">
            <v>80195346</v>
          </cell>
          <cell r="B19247" t="str">
            <v>飲食本草養生(全三冊)</v>
          </cell>
          <cell r="C19247" t="str">
            <v>高建偉</v>
          </cell>
          <cell r="D19247">
            <v>225</v>
          </cell>
          <cell r="E19247">
            <v>0</v>
          </cell>
          <cell r="F19247" t="str">
            <v>平裝</v>
          </cell>
          <cell r="G19247" t="str">
            <v>九州</v>
          </cell>
          <cell r="H19247">
            <v>45</v>
          </cell>
          <cell r="I19247" t="str">
            <v/>
          </cell>
          <cell r="J19247" t="str">
            <v/>
          </cell>
          <cell r="K19247" t="str">
            <v/>
          </cell>
          <cell r="L19247" t="str">
            <v/>
          </cell>
          <cell r="M19247" t="str">
            <v>免稅</v>
          </cell>
          <cell r="N19247" t="str">
            <v>7801953460</v>
          </cell>
        </row>
        <row r="19248">
          <cell r="A19248" t="str">
            <v>80195356</v>
          </cell>
          <cell r="B19248" t="str">
            <v>細說漢字部首(插圖珍藏本)</v>
          </cell>
          <cell r="C19248" t="str">
            <v/>
          </cell>
          <cell r="D19248">
            <v>184</v>
          </cell>
          <cell r="E19248">
            <v>0</v>
          </cell>
          <cell r="F19248" t="str">
            <v>平裝</v>
          </cell>
          <cell r="G19248" t="str">
            <v/>
          </cell>
          <cell r="H19248">
            <v>0</v>
          </cell>
          <cell r="I19248" t="str">
            <v/>
          </cell>
          <cell r="J19248" t="str">
            <v/>
          </cell>
          <cell r="K19248" t="str">
            <v/>
          </cell>
          <cell r="L19248" t="str">
            <v/>
          </cell>
          <cell r="M19248" t="str">
            <v>免稅</v>
          </cell>
          <cell r="N19248" t="str">
            <v>7801953568</v>
          </cell>
        </row>
        <row r="19249">
          <cell r="A19249" t="str">
            <v>80195357</v>
          </cell>
          <cell r="B19249" t="str">
            <v>細說萬物由來</v>
          </cell>
          <cell r="C19249" t="str">
            <v>楊蔭深著</v>
          </cell>
          <cell r="D19249">
            <v>249</v>
          </cell>
          <cell r="E19249">
            <v>0</v>
          </cell>
          <cell r="F19249" t="str">
            <v>平裝</v>
          </cell>
          <cell r="G19249" t="str">
            <v/>
          </cell>
          <cell r="H19249">
            <v>0</v>
          </cell>
          <cell r="I19249" t="str">
            <v/>
          </cell>
          <cell r="J19249" t="str">
            <v/>
          </cell>
          <cell r="K19249" t="str">
            <v/>
          </cell>
          <cell r="L19249" t="str">
            <v/>
          </cell>
          <cell r="M19249" t="str">
            <v>免稅</v>
          </cell>
          <cell r="N19249" t="str">
            <v>7801953576</v>
          </cell>
        </row>
        <row r="19250">
          <cell r="A19250" t="str">
            <v>80195403</v>
          </cell>
          <cell r="B19250" t="str">
            <v>蘇東坡大傳（上下）</v>
          </cell>
          <cell r="C19250" t="str">
            <v>李一冰</v>
          </cell>
          <cell r="D19250">
            <v>290</v>
          </cell>
          <cell r="E19250">
            <v>0</v>
          </cell>
          <cell r="F19250" t="str">
            <v>平裝</v>
          </cell>
          <cell r="G19250" t="str">
            <v>九州</v>
          </cell>
          <cell r="H19250">
            <v>58</v>
          </cell>
          <cell r="I19250" t="str">
            <v/>
          </cell>
          <cell r="J19250" t="str">
            <v/>
          </cell>
          <cell r="K19250" t="str">
            <v/>
          </cell>
          <cell r="L19250" t="str">
            <v/>
          </cell>
          <cell r="M19250" t="str">
            <v>免稅</v>
          </cell>
          <cell r="N19250" t="str">
            <v>7801954033</v>
          </cell>
        </row>
        <row r="19251">
          <cell r="A19251" t="str">
            <v>80195408</v>
          </cell>
          <cell r="B19251" t="str">
            <v>細說成語典故</v>
          </cell>
          <cell r="C19251" t="str">
            <v/>
          </cell>
          <cell r="D19251">
            <v>290</v>
          </cell>
          <cell r="E19251">
            <v>0</v>
          </cell>
          <cell r="F19251" t="str">
            <v>平裝</v>
          </cell>
          <cell r="G19251" t="str">
            <v>九州</v>
          </cell>
          <cell r="H19251">
            <v>58</v>
          </cell>
          <cell r="I19251" t="str">
            <v/>
          </cell>
          <cell r="J19251" t="str">
            <v/>
          </cell>
          <cell r="K19251" t="str">
            <v/>
          </cell>
          <cell r="L19251" t="str">
            <v/>
          </cell>
          <cell r="M19251" t="str">
            <v>免稅</v>
          </cell>
          <cell r="N19251" t="str">
            <v>7801954084</v>
          </cell>
        </row>
        <row r="19252">
          <cell r="A19252" t="str">
            <v>80195409</v>
          </cell>
          <cell r="B19252" t="str">
            <v>弘一大師講佛</v>
          </cell>
          <cell r="C19252" t="str">
            <v>弘一大師</v>
          </cell>
          <cell r="D19252">
            <v>199</v>
          </cell>
          <cell r="E19252">
            <v>0</v>
          </cell>
          <cell r="F19252" t="str">
            <v>平裝</v>
          </cell>
          <cell r="G19252" t="str">
            <v>九州</v>
          </cell>
          <cell r="H19252">
            <v>39.799999999999997</v>
          </cell>
          <cell r="I19252" t="str">
            <v/>
          </cell>
          <cell r="J19252" t="str">
            <v/>
          </cell>
          <cell r="K19252" t="str">
            <v/>
          </cell>
          <cell r="L19252" t="str">
            <v/>
          </cell>
          <cell r="M19252" t="str">
            <v>免稅</v>
          </cell>
          <cell r="N19252" t="str">
            <v>7801954092</v>
          </cell>
        </row>
        <row r="19253">
          <cell r="A19253" t="str">
            <v>80195426</v>
          </cell>
          <cell r="B19253" t="str">
            <v>細說中國節</v>
          </cell>
          <cell r="C19253" t="str">
            <v/>
          </cell>
          <cell r="D19253">
            <v>240</v>
          </cell>
          <cell r="E19253">
            <v>0</v>
          </cell>
          <cell r="F19253" t="str">
            <v>平裝</v>
          </cell>
          <cell r="G19253" t="str">
            <v>九州</v>
          </cell>
          <cell r="H19253">
            <v>48</v>
          </cell>
          <cell r="I19253" t="str">
            <v/>
          </cell>
          <cell r="J19253" t="str">
            <v/>
          </cell>
          <cell r="K19253" t="str">
            <v/>
          </cell>
          <cell r="L19253" t="str">
            <v/>
          </cell>
          <cell r="M19253" t="str">
            <v>免稅</v>
          </cell>
          <cell r="N19253" t="str">
            <v>7801954262</v>
          </cell>
        </row>
        <row r="19254">
          <cell r="A19254" t="str">
            <v>80195429</v>
          </cell>
          <cell r="B19254" t="str">
            <v>論語我讀</v>
          </cell>
          <cell r="C19254" t="str">
            <v>林觥順</v>
          </cell>
          <cell r="D19254">
            <v>240</v>
          </cell>
          <cell r="E19254">
            <v>0</v>
          </cell>
          <cell r="F19254" t="str">
            <v>平裝</v>
          </cell>
          <cell r="G19254" t="str">
            <v>九州</v>
          </cell>
          <cell r="H19254">
            <v>48</v>
          </cell>
          <cell r="I19254" t="str">
            <v/>
          </cell>
          <cell r="J19254" t="str">
            <v/>
          </cell>
          <cell r="K19254" t="str">
            <v/>
          </cell>
          <cell r="L19254" t="str">
            <v/>
          </cell>
          <cell r="M19254" t="str">
            <v>免稅</v>
          </cell>
          <cell r="N19254" t="str">
            <v>7801954297</v>
          </cell>
        </row>
        <row r="19255">
          <cell r="A19255" t="str">
            <v>80195430</v>
          </cell>
          <cell r="B19255" t="str">
            <v>禮記我讀</v>
          </cell>
          <cell r="C19255" t="str">
            <v>林觥順</v>
          </cell>
          <cell r="D19255">
            <v>225</v>
          </cell>
          <cell r="E19255">
            <v>0</v>
          </cell>
          <cell r="F19255" t="str">
            <v>平裝</v>
          </cell>
          <cell r="G19255" t="str">
            <v>九州</v>
          </cell>
          <cell r="H19255">
            <v>45</v>
          </cell>
          <cell r="I19255" t="str">
            <v/>
          </cell>
          <cell r="J19255" t="str">
            <v/>
          </cell>
          <cell r="K19255" t="str">
            <v/>
          </cell>
          <cell r="L19255" t="str">
            <v/>
          </cell>
          <cell r="M19255" t="str">
            <v>免稅</v>
          </cell>
          <cell r="N19255" t="str">
            <v>7801954300</v>
          </cell>
        </row>
        <row r="19256">
          <cell r="A19256" t="str">
            <v>80195435</v>
          </cell>
          <cell r="B19256" t="str">
            <v>亂世掌國:平議民國大總統</v>
          </cell>
          <cell r="C19256" t="str">
            <v>夏雙刃</v>
          </cell>
          <cell r="D19256">
            <v>140</v>
          </cell>
          <cell r="E19256">
            <v>0</v>
          </cell>
          <cell r="F19256" t="str">
            <v>平裝</v>
          </cell>
          <cell r="G19256" t="str">
            <v>九州</v>
          </cell>
          <cell r="H19256">
            <v>28</v>
          </cell>
          <cell r="I19256" t="str">
            <v/>
          </cell>
          <cell r="J19256" t="str">
            <v/>
          </cell>
          <cell r="K19256" t="str">
            <v/>
          </cell>
          <cell r="L19256" t="str">
            <v/>
          </cell>
          <cell r="M19256" t="str">
            <v>免稅</v>
          </cell>
          <cell r="N19256" t="str">
            <v>7801954351</v>
          </cell>
        </row>
        <row r="19257">
          <cell r="A19257" t="str">
            <v>80195436</v>
          </cell>
          <cell r="B19257" t="str">
            <v>故事裏的中國-簡明本中國通史</v>
          </cell>
          <cell r="C19257" t="str">
            <v>李肇翔</v>
          </cell>
          <cell r="D19257">
            <v>149</v>
          </cell>
          <cell r="E19257">
            <v>0</v>
          </cell>
          <cell r="F19257" t="str">
            <v>平裝</v>
          </cell>
          <cell r="G19257" t="str">
            <v>九州</v>
          </cell>
          <cell r="H19257">
            <v>29.8</v>
          </cell>
          <cell r="I19257" t="str">
            <v/>
          </cell>
          <cell r="J19257" t="str">
            <v/>
          </cell>
          <cell r="K19257" t="str">
            <v/>
          </cell>
          <cell r="L19257" t="str">
            <v/>
          </cell>
          <cell r="M19257" t="str">
            <v>免稅</v>
          </cell>
          <cell r="N19257" t="str">
            <v>780195436X</v>
          </cell>
        </row>
        <row r="19258">
          <cell r="A19258" t="str">
            <v>80195446</v>
          </cell>
          <cell r="B19258" t="str">
            <v>劉邦大傳</v>
          </cell>
          <cell r="C19258" t="str">
            <v>陳文德</v>
          </cell>
          <cell r="D19258">
            <v>190</v>
          </cell>
          <cell r="E19258">
            <v>0</v>
          </cell>
          <cell r="F19258" t="str">
            <v>平裝</v>
          </cell>
          <cell r="G19258" t="str">
            <v>九州</v>
          </cell>
          <cell r="H19258">
            <v>38</v>
          </cell>
          <cell r="I19258" t="str">
            <v/>
          </cell>
          <cell r="J19258" t="str">
            <v/>
          </cell>
          <cell r="K19258" t="str">
            <v/>
          </cell>
          <cell r="L19258" t="str">
            <v/>
          </cell>
          <cell r="M19258" t="str">
            <v>免稅</v>
          </cell>
          <cell r="N19258" t="str">
            <v>7801954467</v>
          </cell>
        </row>
        <row r="19259">
          <cell r="A19259" t="str">
            <v>80195450</v>
          </cell>
          <cell r="B19259" t="str">
            <v>戰國兩百年寡頭爭霸</v>
          </cell>
          <cell r="C19259" t="str">
            <v>陳文德</v>
          </cell>
          <cell r="D19259">
            <v>175</v>
          </cell>
          <cell r="E19259">
            <v>0</v>
          </cell>
          <cell r="F19259" t="str">
            <v>平裝</v>
          </cell>
          <cell r="G19259" t="str">
            <v>九州</v>
          </cell>
          <cell r="H19259">
            <v>35</v>
          </cell>
          <cell r="I19259" t="str">
            <v/>
          </cell>
          <cell r="J19259" t="str">
            <v/>
          </cell>
          <cell r="K19259" t="str">
            <v/>
          </cell>
          <cell r="L19259" t="str">
            <v/>
          </cell>
          <cell r="M19259" t="str">
            <v>免稅</v>
          </cell>
          <cell r="N19259" t="str">
            <v>7801954505</v>
          </cell>
        </row>
        <row r="19260">
          <cell r="A19260" t="str">
            <v>80195451</v>
          </cell>
          <cell r="B19260" t="str">
            <v>細說北京往事</v>
          </cell>
          <cell r="C19260" t="str">
            <v>樹軍</v>
          </cell>
          <cell r="D19260">
            <v>175</v>
          </cell>
          <cell r="E19260">
            <v>0</v>
          </cell>
          <cell r="F19260" t="str">
            <v>平裝</v>
          </cell>
          <cell r="G19260" t="str">
            <v>九州</v>
          </cell>
          <cell r="H19260">
            <v>35</v>
          </cell>
          <cell r="I19260" t="str">
            <v/>
          </cell>
          <cell r="J19260" t="str">
            <v/>
          </cell>
          <cell r="K19260" t="str">
            <v/>
          </cell>
          <cell r="L19260" t="str">
            <v/>
          </cell>
          <cell r="M19260" t="str">
            <v>免稅</v>
          </cell>
          <cell r="N19260" t="str">
            <v>7801954513</v>
          </cell>
        </row>
        <row r="19261">
          <cell r="A19261" t="str">
            <v>80195452</v>
          </cell>
          <cell r="B19261" t="str">
            <v>大秦七百年王道盛衰--實用歷史</v>
          </cell>
          <cell r="C19261" t="str">
            <v>陳文德</v>
          </cell>
          <cell r="D19261">
            <v>140</v>
          </cell>
          <cell r="E19261">
            <v>0</v>
          </cell>
          <cell r="F19261" t="str">
            <v>平裝</v>
          </cell>
          <cell r="G19261" t="str">
            <v>九州</v>
          </cell>
          <cell r="H19261">
            <v>28</v>
          </cell>
          <cell r="I19261" t="str">
            <v/>
          </cell>
          <cell r="J19261" t="str">
            <v/>
          </cell>
          <cell r="K19261" t="str">
            <v/>
          </cell>
          <cell r="L19261" t="str">
            <v/>
          </cell>
          <cell r="M19261" t="str">
            <v>免稅</v>
          </cell>
          <cell r="N19261" t="str">
            <v>7801954521</v>
          </cell>
        </row>
        <row r="19262">
          <cell r="A19262" t="str">
            <v>80195453</v>
          </cell>
          <cell r="B19262" t="str">
            <v>北宋帝國危機生存--實用歷史</v>
          </cell>
          <cell r="C19262" t="str">
            <v>陳文德</v>
          </cell>
          <cell r="D19262">
            <v>168</v>
          </cell>
          <cell r="E19262">
            <v>0</v>
          </cell>
          <cell r="F19262" t="str">
            <v>平裝</v>
          </cell>
          <cell r="G19262" t="str">
            <v>九州</v>
          </cell>
          <cell r="H19262">
            <v>28</v>
          </cell>
          <cell r="I19262" t="str">
            <v/>
          </cell>
          <cell r="J19262" t="str">
            <v/>
          </cell>
          <cell r="K19262" t="str">
            <v/>
          </cell>
          <cell r="L19262" t="str">
            <v/>
          </cell>
          <cell r="M19262" t="str">
            <v>免稅</v>
          </cell>
          <cell r="N19262" t="str">
            <v>780195453X</v>
          </cell>
        </row>
        <row r="19263">
          <cell r="A19263" t="str">
            <v>80195476</v>
          </cell>
          <cell r="B19263" t="str">
            <v>中國佛教源流</v>
          </cell>
          <cell r="C19263" t="str">
            <v>高振農著</v>
          </cell>
          <cell r="D19263">
            <v>175</v>
          </cell>
          <cell r="E19263">
            <v>0</v>
          </cell>
          <cell r="F19263" t="str">
            <v>平裝</v>
          </cell>
          <cell r="G19263" t="str">
            <v>九州</v>
          </cell>
          <cell r="H19263">
            <v>35</v>
          </cell>
          <cell r="I19263" t="str">
            <v/>
          </cell>
          <cell r="J19263" t="str">
            <v/>
          </cell>
          <cell r="K19263" t="str">
            <v/>
          </cell>
          <cell r="L19263" t="str">
            <v/>
          </cell>
          <cell r="M19263" t="str">
            <v>免稅</v>
          </cell>
          <cell r="N19263" t="str">
            <v>7801954769</v>
          </cell>
        </row>
        <row r="19264">
          <cell r="A19264" t="str">
            <v>80195513</v>
          </cell>
          <cell r="B19264" t="str">
            <v>三國曹操爭霸經營史</v>
          </cell>
          <cell r="C19264" t="str">
            <v>陳文德</v>
          </cell>
          <cell r="D19264">
            <v>299</v>
          </cell>
          <cell r="E19264">
            <v>0</v>
          </cell>
          <cell r="F19264" t="str">
            <v>平裝</v>
          </cell>
          <cell r="G19264" t="str">
            <v>九州</v>
          </cell>
          <cell r="H19264">
            <v>49.8</v>
          </cell>
          <cell r="I19264" t="str">
            <v/>
          </cell>
          <cell r="J19264" t="str">
            <v/>
          </cell>
          <cell r="K19264" t="str">
            <v/>
          </cell>
          <cell r="L19264" t="str">
            <v/>
          </cell>
          <cell r="M19264" t="str">
            <v>免稅</v>
          </cell>
          <cell r="N19264" t="str">
            <v>7801955137</v>
          </cell>
        </row>
        <row r="19265">
          <cell r="A19265" t="str">
            <v>80195514</v>
          </cell>
          <cell r="B19265" t="str">
            <v>品人明鏡 : 《世說新語》的1133個品人故事</v>
          </cell>
          <cell r="C19265" t="str">
            <v>（南朝宋）劉義慶著</v>
          </cell>
          <cell r="D19265">
            <v>230</v>
          </cell>
          <cell r="E19265">
            <v>0</v>
          </cell>
          <cell r="F19265" t="str">
            <v>平裝</v>
          </cell>
          <cell r="G19265" t="str">
            <v>九州</v>
          </cell>
          <cell r="H19265">
            <v>46</v>
          </cell>
          <cell r="I19265" t="str">
            <v/>
          </cell>
          <cell r="J19265" t="str">
            <v/>
          </cell>
          <cell r="K19265" t="str">
            <v/>
          </cell>
          <cell r="L19265" t="str">
            <v/>
          </cell>
          <cell r="M19265" t="str">
            <v>免稅</v>
          </cell>
          <cell r="N19265" t="str">
            <v>7801955145</v>
          </cell>
        </row>
        <row r="19266">
          <cell r="A19266" t="str">
            <v>80195542</v>
          </cell>
          <cell r="B19266" t="str">
            <v>厚黑學全集</v>
          </cell>
          <cell r="C19266" t="str">
            <v>李宗吾</v>
          </cell>
          <cell r="D19266">
            <v>190</v>
          </cell>
          <cell r="E19266">
            <v>0</v>
          </cell>
          <cell r="F19266" t="str">
            <v>平裝</v>
          </cell>
          <cell r="G19266" t="str">
            <v>九州</v>
          </cell>
          <cell r="H19266">
            <v>38</v>
          </cell>
          <cell r="I19266" t="str">
            <v/>
          </cell>
          <cell r="J19266" t="str">
            <v/>
          </cell>
          <cell r="K19266" t="str">
            <v/>
          </cell>
          <cell r="L19266" t="str">
            <v/>
          </cell>
          <cell r="M19266" t="str">
            <v>免稅</v>
          </cell>
          <cell r="N19266" t="str">
            <v>7801955420</v>
          </cell>
        </row>
        <row r="19267">
          <cell r="A19267" t="str">
            <v>80195552</v>
          </cell>
          <cell r="B19267" t="str">
            <v>詩學.詩藝</v>
          </cell>
          <cell r="C19267" t="str">
            <v>(古希臘)亞里斯多德</v>
          </cell>
          <cell r="D19267">
            <v>99</v>
          </cell>
          <cell r="E19267">
            <v>0</v>
          </cell>
          <cell r="F19267" t="str">
            <v>平裝</v>
          </cell>
          <cell r="G19267" t="str">
            <v>九州</v>
          </cell>
          <cell r="H19267">
            <v>19.8</v>
          </cell>
          <cell r="I19267" t="str">
            <v/>
          </cell>
          <cell r="J19267" t="str">
            <v/>
          </cell>
          <cell r="K19267" t="str">
            <v/>
          </cell>
          <cell r="L19267" t="str">
            <v/>
          </cell>
          <cell r="M19267" t="str">
            <v>免稅</v>
          </cell>
          <cell r="N19267" t="str">
            <v>7801955528</v>
          </cell>
        </row>
        <row r="19268">
          <cell r="A19268" t="str">
            <v>80195558</v>
          </cell>
          <cell r="B19268" t="str">
            <v>我和慈禧太后</v>
          </cell>
          <cell r="C19268" t="str">
            <v>（美）德齡</v>
          </cell>
          <cell r="D19268">
            <v>150</v>
          </cell>
          <cell r="E19268">
            <v>0</v>
          </cell>
          <cell r="F19268" t="str">
            <v>平裝</v>
          </cell>
          <cell r="G19268" t="str">
            <v>九州</v>
          </cell>
          <cell r="H19268">
            <v>30</v>
          </cell>
          <cell r="I19268" t="str">
            <v/>
          </cell>
          <cell r="J19268" t="str">
            <v/>
          </cell>
          <cell r="K19268" t="str">
            <v/>
          </cell>
          <cell r="L19268" t="str">
            <v/>
          </cell>
          <cell r="M19268" t="str">
            <v>免稅</v>
          </cell>
          <cell r="N19268" t="str">
            <v>9787801955586</v>
          </cell>
        </row>
        <row r="19269">
          <cell r="A19269" t="str">
            <v>80195570</v>
          </cell>
          <cell r="B19269" t="str">
            <v>喋血的權杖(大秦到晚清兩千年中國歷史的風雲變局)</v>
          </cell>
          <cell r="C19269" t="str">
            <v>王覺溟</v>
          </cell>
          <cell r="D19269">
            <v>190</v>
          </cell>
          <cell r="E19269">
            <v>0</v>
          </cell>
          <cell r="F19269" t="str">
            <v>平裝</v>
          </cell>
          <cell r="G19269" t="str">
            <v>九州</v>
          </cell>
          <cell r="H19269">
            <v>38</v>
          </cell>
          <cell r="I19269" t="str">
            <v/>
          </cell>
          <cell r="J19269" t="str">
            <v/>
          </cell>
          <cell r="K19269" t="str">
            <v/>
          </cell>
          <cell r="L19269" t="str">
            <v/>
          </cell>
          <cell r="M19269" t="str">
            <v>免稅</v>
          </cell>
          <cell r="N19269" t="str">
            <v>9787801955708</v>
          </cell>
        </row>
        <row r="19270">
          <cell r="A19270" t="str">
            <v>80195604</v>
          </cell>
          <cell r="B19270" t="str">
            <v>細說本命年</v>
          </cell>
          <cell r="C19270" t="str">
            <v>孫正治</v>
          </cell>
          <cell r="D19270">
            <v>119</v>
          </cell>
          <cell r="E19270">
            <v>0</v>
          </cell>
          <cell r="F19270" t="str">
            <v>平裝</v>
          </cell>
          <cell r="G19270" t="str">
            <v>九州</v>
          </cell>
          <cell r="H19270">
            <v>23.8</v>
          </cell>
          <cell r="I19270" t="str">
            <v/>
          </cell>
          <cell r="J19270" t="str">
            <v/>
          </cell>
          <cell r="K19270" t="str">
            <v/>
          </cell>
          <cell r="L19270" t="str">
            <v/>
          </cell>
          <cell r="M19270" t="str">
            <v>免稅</v>
          </cell>
          <cell r="N19270" t="str">
            <v>7801956044</v>
          </cell>
        </row>
        <row r="19271">
          <cell r="A19271" t="str">
            <v>80195618</v>
          </cell>
          <cell r="B19271" t="str">
            <v>增廣校正梅花易數</v>
          </cell>
          <cell r="C19271" t="str">
            <v>(宋)邵雍</v>
          </cell>
          <cell r="D19271">
            <v>192</v>
          </cell>
          <cell r="E19271">
            <v>0</v>
          </cell>
          <cell r="F19271" t="str">
            <v>平裝</v>
          </cell>
          <cell r="G19271" t="str">
            <v>九州</v>
          </cell>
          <cell r="H19271">
            <v>32</v>
          </cell>
          <cell r="I19271" t="str">
            <v/>
          </cell>
          <cell r="J19271" t="str">
            <v/>
          </cell>
          <cell r="K19271" t="str">
            <v/>
          </cell>
          <cell r="L19271" t="str">
            <v/>
          </cell>
          <cell r="M19271" t="str">
            <v>免稅</v>
          </cell>
          <cell r="N19271" t="str">
            <v>7801956184</v>
          </cell>
        </row>
        <row r="19272">
          <cell r="A19272" t="str">
            <v>80195628</v>
          </cell>
          <cell r="B19272" t="str">
            <v>中國典當史 圖文典藏版</v>
          </cell>
          <cell r="C19272" t="str">
            <v>曲彥斌</v>
          </cell>
          <cell r="D19272">
            <v>239</v>
          </cell>
          <cell r="E19272">
            <v>0</v>
          </cell>
          <cell r="F19272" t="str">
            <v>平裝</v>
          </cell>
          <cell r="G19272" t="str">
            <v>九州</v>
          </cell>
          <cell r="H19272">
            <v>39.799999999999997</v>
          </cell>
          <cell r="I19272" t="str">
            <v/>
          </cell>
          <cell r="J19272" t="str">
            <v/>
          </cell>
          <cell r="K19272" t="str">
            <v/>
          </cell>
          <cell r="L19272" t="str">
            <v/>
          </cell>
          <cell r="M19272" t="str">
            <v>免稅</v>
          </cell>
          <cell r="N19272" t="str">
            <v>9787801956286</v>
          </cell>
        </row>
        <row r="19273">
          <cell r="A19273" t="str">
            <v>80195631</v>
          </cell>
          <cell r="B19273" t="str">
            <v>正說清代風雲人物 1</v>
          </cell>
          <cell r="C19273" t="str">
            <v>何黎萍</v>
          </cell>
          <cell r="D19273">
            <v>195</v>
          </cell>
          <cell r="E19273">
            <v>0</v>
          </cell>
          <cell r="F19273" t="str">
            <v>平裝</v>
          </cell>
          <cell r="G19273" t="str">
            <v>九州</v>
          </cell>
          <cell r="H19273">
            <v>39</v>
          </cell>
          <cell r="I19273" t="str">
            <v/>
          </cell>
          <cell r="J19273" t="str">
            <v/>
          </cell>
          <cell r="K19273" t="str">
            <v/>
          </cell>
          <cell r="L19273" t="str">
            <v/>
          </cell>
          <cell r="M19273" t="str">
            <v>免稅</v>
          </cell>
          <cell r="N19273" t="str">
            <v>9787801956316</v>
          </cell>
        </row>
        <row r="19274">
          <cell r="A19274" t="str">
            <v>80195632</v>
          </cell>
          <cell r="B19274" t="str">
            <v>正說清代風雲人物 2</v>
          </cell>
          <cell r="C19274" t="str">
            <v>何黎萍</v>
          </cell>
          <cell r="D19274">
            <v>195</v>
          </cell>
          <cell r="E19274">
            <v>0</v>
          </cell>
          <cell r="F19274" t="str">
            <v>平裝</v>
          </cell>
          <cell r="G19274" t="str">
            <v>九州</v>
          </cell>
          <cell r="H19274">
            <v>39</v>
          </cell>
          <cell r="I19274" t="str">
            <v/>
          </cell>
          <cell r="J19274" t="str">
            <v/>
          </cell>
          <cell r="K19274" t="str">
            <v/>
          </cell>
          <cell r="L19274" t="str">
            <v/>
          </cell>
          <cell r="M19274" t="str">
            <v>免稅</v>
          </cell>
          <cell r="N19274" t="str">
            <v>9787801956323</v>
          </cell>
        </row>
        <row r="19275">
          <cell r="A19275" t="str">
            <v>80195656</v>
          </cell>
          <cell r="B19275" t="str">
            <v>錦衣衛秘事</v>
          </cell>
          <cell r="C19275" t="str">
            <v>夜行獨俠</v>
          </cell>
          <cell r="D19275">
            <v>137</v>
          </cell>
          <cell r="E19275">
            <v>0</v>
          </cell>
          <cell r="F19275" t="str">
            <v>平裝</v>
          </cell>
          <cell r="G19275" t="str">
            <v>九州</v>
          </cell>
          <cell r="H19275">
            <v>22.8</v>
          </cell>
          <cell r="I19275" t="str">
            <v/>
          </cell>
          <cell r="J19275" t="str">
            <v/>
          </cell>
          <cell r="K19275" t="str">
            <v/>
          </cell>
          <cell r="L19275" t="str">
            <v/>
          </cell>
          <cell r="M19275" t="str">
            <v>免稅</v>
          </cell>
          <cell r="N19275" t="str">
            <v>9787801956569</v>
          </cell>
        </row>
        <row r="19276">
          <cell r="A19276" t="str">
            <v>80195662</v>
          </cell>
          <cell r="B19276" t="str">
            <v>大國醫魂：一部神醫家族的傳奇故事</v>
          </cell>
          <cell r="C19276" t="str">
            <v>魯人</v>
          </cell>
          <cell r="D19276">
            <v>140</v>
          </cell>
          <cell r="E19276">
            <v>0</v>
          </cell>
          <cell r="F19276" t="str">
            <v>平裝</v>
          </cell>
          <cell r="G19276" t="str">
            <v>九州</v>
          </cell>
          <cell r="H19276">
            <v>28</v>
          </cell>
          <cell r="I19276" t="str">
            <v/>
          </cell>
          <cell r="J19276" t="str">
            <v/>
          </cell>
          <cell r="K19276" t="str">
            <v/>
          </cell>
          <cell r="L19276" t="str">
            <v/>
          </cell>
          <cell r="M19276" t="str">
            <v>免稅</v>
          </cell>
          <cell r="N19276" t="str">
            <v>9787801956620</v>
          </cell>
        </row>
        <row r="19277">
          <cell r="A19277" t="str">
            <v>80195665</v>
          </cell>
          <cell r="B19277" t="str">
            <v>易學象數論</v>
          </cell>
          <cell r="C19277" t="str">
            <v>黃宗羲[清]</v>
          </cell>
          <cell r="D19277">
            <v>190</v>
          </cell>
          <cell r="E19277">
            <v>0</v>
          </cell>
          <cell r="F19277" t="str">
            <v>平裝</v>
          </cell>
          <cell r="G19277" t="str">
            <v>九州</v>
          </cell>
          <cell r="H19277">
            <v>38</v>
          </cell>
          <cell r="I19277" t="str">
            <v/>
          </cell>
          <cell r="J19277" t="str">
            <v/>
          </cell>
          <cell r="K19277" t="str">
            <v/>
          </cell>
          <cell r="L19277" t="str">
            <v/>
          </cell>
          <cell r="M19277" t="str">
            <v>免稅</v>
          </cell>
          <cell r="N19277" t="str">
            <v>9787801956651</v>
          </cell>
        </row>
        <row r="19278">
          <cell r="A19278" t="str">
            <v>80195685</v>
          </cell>
          <cell r="B19278" t="str">
            <v>閱讀名人的凡人畫</v>
          </cell>
          <cell r="C19278" t="str">
            <v>肖湘</v>
          </cell>
          <cell r="D19278">
            <v>144</v>
          </cell>
          <cell r="E19278">
            <v>0</v>
          </cell>
          <cell r="F19278" t="str">
            <v>平裝</v>
          </cell>
          <cell r="G19278" t="str">
            <v>九州</v>
          </cell>
          <cell r="H19278">
            <v>24</v>
          </cell>
          <cell r="I19278" t="str">
            <v/>
          </cell>
          <cell r="J19278" t="str">
            <v/>
          </cell>
          <cell r="K19278" t="str">
            <v/>
          </cell>
          <cell r="L19278" t="str">
            <v/>
          </cell>
          <cell r="M19278" t="str">
            <v>免稅</v>
          </cell>
          <cell r="N19278" t="str">
            <v>9787801956859</v>
          </cell>
        </row>
        <row r="19279">
          <cell r="A19279" t="str">
            <v>80195688</v>
          </cell>
          <cell r="B19279" t="str">
            <v>中國風俗（上下）</v>
          </cell>
          <cell r="C19279" t="str">
            <v>胡朴安</v>
          </cell>
          <cell r="D19279">
            <v>340</v>
          </cell>
          <cell r="E19279">
            <v>0</v>
          </cell>
          <cell r="F19279" t="str">
            <v>平裝</v>
          </cell>
          <cell r="G19279" t="str">
            <v>九州</v>
          </cell>
          <cell r="H19279">
            <v>68</v>
          </cell>
          <cell r="I19279" t="str">
            <v/>
          </cell>
          <cell r="J19279" t="str">
            <v/>
          </cell>
          <cell r="K19279" t="str">
            <v/>
          </cell>
          <cell r="L19279" t="str">
            <v/>
          </cell>
          <cell r="M19279" t="str">
            <v>免稅</v>
          </cell>
          <cell r="N19279" t="str">
            <v>9787801956880</v>
          </cell>
        </row>
        <row r="19280">
          <cell r="A19280" t="str">
            <v>80195695</v>
          </cell>
          <cell r="B19280" t="str">
            <v>最是尋常夢:南唐後主李煜的人間詞話</v>
          </cell>
          <cell r="C19280" t="str">
            <v>綾子</v>
          </cell>
          <cell r="D19280">
            <v>125</v>
          </cell>
          <cell r="E19280">
            <v>0</v>
          </cell>
          <cell r="F19280" t="str">
            <v>平裝</v>
          </cell>
          <cell r="G19280" t="str">
            <v>九州</v>
          </cell>
          <cell r="H19280">
            <v>25</v>
          </cell>
          <cell r="I19280" t="str">
            <v/>
          </cell>
          <cell r="J19280" t="str">
            <v/>
          </cell>
          <cell r="K19280" t="str">
            <v/>
          </cell>
          <cell r="L19280" t="str">
            <v/>
          </cell>
          <cell r="M19280" t="str">
            <v>免稅</v>
          </cell>
          <cell r="N19280" t="str">
            <v>9787801956958</v>
          </cell>
        </row>
        <row r="19281">
          <cell r="A19281" t="str">
            <v>80195713</v>
          </cell>
          <cell r="B19281" t="str">
            <v>一口氣讀完佛教史</v>
          </cell>
          <cell r="C19281" t="str">
            <v>謝路軍</v>
          </cell>
          <cell r="D19281">
            <v>125</v>
          </cell>
          <cell r="E19281">
            <v>0</v>
          </cell>
          <cell r="F19281" t="str">
            <v>平裝</v>
          </cell>
          <cell r="G19281" t="str">
            <v>九州</v>
          </cell>
          <cell r="H19281">
            <v>25</v>
          </cell>
          <cell r="I19281" t="str">
            <v/>
          </cell>
          <cell r="J19281" t="str">
            <v/>
          </cell>
          <cell r="K19281" t="str">
            <v/>
          </cell>
          <cell r="L19281" t="str">
            <v/>
          </cell>
          <cell r="M19281" t="str">
            <v>免稅</v>
          </cell>
          <cell r="N19281" t="str">
            <v>9787801957139</v>
          </cell>
        </row>
        <row r="19282">
          <cell r="A19282" t="str">
            <v>80195714</v>
          </cell>
          <cell r="B19282" t="str">
            <v>王國維魯訊詩學互訓</v>
          </cell>
          <cell r="C19282" t="str">
            <v>孟澤</v>
          </cell>
          <cell r="D19282">
            <v>180</v>
          </cell>
          <cell r="E19282">
            <v>0</v>
          </cell>
          <cell r="F19282" t="str">
            <v>平裝</v>
          </cell>
          <cell r="G19282" t="str">
            <v>九州</v>
          </cell>
          <cell r="H19282">
            <v>30</v>
          </cell>
          <cell r="I19282" t="str">
            <v/>
          </cell>
          <cell r="J19282" t="str">
            <v/>
          </cell>
          <cell r="K19282" t="str">
            <v/>
          </cell>
          <cell r="L19282" t="str">
            <v/>
          </cell>
          <cell r="M19282" t="str">
            <v>免稅</v>
          </cell>
          <cell r="N19282" t="str">
            <v>9787801957146</v>
          </cell>
        </row>
        <row r="19283">
          <cell r="A19283" t="str">
            <v>80195717</v>
          </cell>
          <cell r="B19283" t="str">
            <v>睿通孔子</v>
          </cell>
          <cell r="C19283" t="str">
            <v>李振宏</v>
          </cell>
          <cell r="D19283">
            <v>110</v>
          </cell>
          <cell r="E19283">
            <v>0</v>
          </cell>
          <cell r="F19283" t="str">
            <v>平裝</v>
          </cell>
          <cell r="G19283" t="str">
            <v>九州</v>
          </cell>
          <cell r="H19283">
            <v>22</v>
          </cell>
          <cell r="I19283" t="str">
            <v/>
          </cell>
          <cell r="J19283" t="str">
            <v/>
          </cell>
          <cell r="K19283" t="str">
            <v/>
          </cell>
          <cell r="L19283" t="str">
            <v/>
          </cell>
          <cell r="M19283" t="str">
            <v>免稅</v>
          </cell>
          <cell r="N19283" t="str">
            <v>9787801957177</v>
          </cell>
        </row>
        <row r="19284">
          <cell r="A19284" t="str">
            <v>80195718</v>
          </cell>
          <cell r="B19284" t="str">
            <v>智通莊子</v>
          </cell>
          <cell r="C19284" t="str">
            <v>王利鎖</v>
          </cell>
          <cell r="D19284">
            <v>110</v>
          </cell>
          <cell r="E19284">
            <v>0</v>
          </cell>
          <cell r="F19284" t="str">
            <v>平裝</v>
          </cell>
          <cell r="G19284" t="str">
            <v>九州</v>
          </cell>
          <cell r="H19284">
            <v>22</v>
          </cell>
          <cell r="I19284" t="str">
            <v/>
          </cell>
          <cell r="J19284" t="str">
            <v/>
          </cell>
          <cell r="K19284" t="str">
            <v/>
          </cell>
          <cell r="L19284" t="str">
            <v/>
          </cell>
          <cell r="M19284" t="str">
            <v>免稅</v>
          </cell>
          <cell r="N19284" t="str">
            <v>9787801957184</v>
          </cell>
        </row>
        <row r="19285">
          <cell r="A19285" t="str">
            <v>80195719</v>
          </cell>
          <cell r="B19285" t="str">
            <v>易通老子</v>
          </cell>
          <cell r="C19285" t="str">
            <v>高秀昌</v>
          </cell>
          <cell r="D19285">
            <v>110</v>
          </cell>
          <cell r="E19285">
            <v>0</v>
          </cell>
          <cell r="F19285" t="str">
            <v>平裝</v>
          </cell>
          <cell r="G19285" t="str">
            <v>九州</v>
          </cell>
          <cell r="H19285">
            <v>22</v>
          </cell>
          <cell r="I19285" t="str">
            <v/>
          </cell>
          <cell r="J19285" t="str">
            <v/>
          </cell>
          <cell r="K19285" t="str">
            <v/>
          </cell>
          <cell r="L19285" t="str">
            <v/>
          </cell>
          <cell r="M19285" t="str">
            <v>免稅</v>
          </cell>
          <cell r="N19285" t="str">
            <v>9787801957191</v>
          </cell>
        </row>
        <row r="19286">
          <cell r="A19286" t="str">
            <v>80195728</v>
          </cell>
          <cell r="B19286" t="str">
            <v>奪宮：中國歷史上的宮門之變</v>
          </cell>
          <cell r="C19286" t="str">
            <v>0</v>
          </cell>
          <cell r="D19286">
            <v>125</v>
          </cell>
          <cell r="E19286">
            <v>0</v>
          </cell>
          <cell r="F19286" t="str">
            <v>平裝</v>
          </cell>
          <cell r="G19286" t="str">
            <v>九州</v>
          </cell>
          <cell r="H19286">
            <v>25</v>
          </cell>
          <cell r="I19286" t="str">
            <v/>
          </cell>
          <cell r="J19286" t="str">
            <v/>
          </cell>
          <cell r="K19286" t="str">
            <v/>
          </cell>
          <cell r="L19286" t="str">
            <v/>
          </cell>
          <cell r="M19286" t="str">
            <v>免稅</v>
          </cell>
          <cell r="N19286" t="str">
            <v>9787801957283</v>
          </cell>
        </row>
        <row r="19287">
          <cell r="A19287" t="str">
            <v>80195744</v>
          </cell>
          <cell r="B19287" t="str">
            <v>易圖明辨</v>
          </cell>
          <cell r="C19287" t="str">
            <v>胡渭[清]</v>
          </cell>
          <cell r="D19287">
            <v>160</v>
          </cell>
          <cell r="E19287">
            <v>0</v>
          </cell>
          <cell r="F19287" t="str">
            <v>平裝</v>
          </cell>
          <cell r="G19287" t="str">
            <v>九州</v>
          </cell>
          <cell r="H19287">
            <v>32</v>
          </cell>
          <cell r="I19287" t="str">
            <v/>
          </cell>
          <cell r="J19287" t="str">
            <v/>
          </cell>
          <cell r="K19287" t="str">
            <v/>
          </cell>
          <cell r="L19287" t="str">
            <v/>
          </cell>
          <cell r="M19287" t="str">
            <v>免稅</v>
          </cell>
          <cell r="N19287" t="str">
            <v>9787801957443</v>
          </cell>
        </row>
        <row r="19288">
          <cell r="A19288" t="str">
            <v>80195745</v>
          </cell>
          <cell r="B19288" t="str">
            <v>從大歷史的角度讀蔣介石日記</v>
          </cell>
          <cell r="C19288" t="str">
            <v>黃仁宇</v>
          </cell>
          <cell r="D19288">
            <v>190</v>
          </cell>
          <cell r="E19288">
            <v>0</v>
          </cell>
          <cell r="F19288" t="str">
            <v>平裝</v>
          </cell>
          <cell r="G19288" t="str">
            <v>九州</v>
          </cell>
          <cell r="H19288">
            <v>38</v>
          </cell>
          <cell r="I19288" t="str">
            <v/>
          </cell>
          <cell r="J19288" t="str">
            <v/>
          </cell>
          <cell r="K19288" t="str">
            <v/>
          </cell>
          <cell r="L19288" t="str">
            <v/>
          </cell>
          <cell r="M19288" t="str">
            <v>免稅</v>
          </cell>
          <cell r="N19288" t="str">
            <v>9787801957450</v>
          </cell>
        </row>
        <row r="19289">
          <cell r="A19289" t="str">
            <v>80195747</v>
          </cell>
          <cell r="B19289" t="str">
            <v>中國風水史 增補版</v>
          </cell>
          <cell r="C19289" t="str">
            <v>何曉昕</v>
          </cell>
          <cell r="D19289">
            <v>160</v>
          </cell>
          <cell r="E19289">
            <v>0</v>
          </cell>
          <cell r="F19289" t="str">
            <v>平裝</v>
          </cell>
          <cell r="G19289" t="str">
            <v>九州</v>
          </cell>
          <cell r="H19289">
            <v>32</v>
          </cell>
          <cell r="I19289" t="str">
            <v/>
          </cell>
          <cell r="J19289" t="str">
            <v/>
          </cell>
          <cell r="K19289" t="str">
            <v/>
          </cell>
          <cell r="L19289" t="str">
            <v/>
          </cell>
          <cell r="M19289" t="str">
            <v>免稅</v>
          </cell>
          <cell r="N19289" t="str">
            <v>9787801957474</v>
          </cell>
        </row>
        <row r="19290">
          <cell r="A19290" t="str">
            <v>80195765</v>
          </cell>
          <cell r="B19290" t="str">
            <v>歷史的拐點:改變中國歷史的偶然事件</v>
          </cell>
          <cell r="C19290" t="str">
            <v>何木風</v>
          </cell>
          <cell r="D19290">
            <v>140</v>
          </cell>
          <cell r="E19290">
            <v>0</v>
          </cell>
          <cell r="F19290" t="str">
            <v>平裝</v>
          </cell>
          <cell r="G19290" t="str">
            <v>九州</v>
          </cell>
          <cell r="H19290">
            <v>28</v>
          </cell>
          <cell r="I19290" t="str">
            <v/>
          </cell>
          <cell r="J19290" t="str">
            <v/>
          </cell>
          <cell r="K19290" t="str">
            <v/>
          </cell>
          <cell r="L19290" t="str">
            <v/>
          </cell>
          <cell r="M19290" t="str">
            <v>免稅</v>
          </cell>
          <cell r="N19290" t="str">
            <v>9787801957658</v>
          </cell>
        </row>
        <row r="19291">
          <cell r="A19291" t="str">
            <v>80195766</v>
          </cell>
          <cell r="B19291" t="str">
            <v>泠泠松風寒：讀詩說臆</v>
          </cell>
          <cell r="C19291" t="str">
            <v>劉大澄</v>
          </cell>
          <cell r="D19291">
            <v>150</v>
          </cell>
          <cell r="E19291">
            <v>0</v>
          </cell>
          <cell r="F19291" t="str">
            <v>平裝</v>
          </cell>
          <cell r="G19291" t="str">
            <v>九州</v>
          </cell>
          <cell r="H19291">
            <v>25</v>
          </cell>
          <cell r="I19291" t="str">
            <v/>
          </cell>
          <cell r="J19291" t="str">
            <v/>
          </cell>
          <cell r="K19291" t="str">
            <v/>
          </cell>
          <cell r="L19291" t="str">
            <v/>
          </cell>
          <cell r="M19291" t="str">
            <v>免稅</v>
          </cell>
          <cell r="N19291" t="str">
            <v>9787801957665</v>
          </cell>
        </row>
        <row r="19292">
          <cell r="A19292" t="str">
            <v>80195790</v>
          </cell>
          <cell r="B19292" t="str">
            <v>大唐百年開國</v>
          </cell>
          <cell r="C19292" t="str">
            <v>張劍峰</v>
          </cell>
          <cell r="D19292">
            <v>192</v>
          </cell>
          <cell r="E19292">
            <v>0</v>
          </cell>
          <cell r="F19292" t="str">
            <v>平裝</v>
          </cell>
          <cell r="G19292" t="str">
            <v>九州</v>
          </cell>
          <cell r="H19292">
            <v>32</v>
          </cell>
          <cell r="I19292" t="str">
            <v/>
          </cell>
          <cell r="J19292" t="str">
            <v/>
          </cell>
          <cell r="K19292" t="str">
            <v/>
          </cell>
          <cell r="L19292" t="str">
            <v/>
          </cell>
          <cell r="M19292" t="str">
            <v>免稅</v>
          </cell>
          <cell r="N19292" t="str">
            <v>9787801957900</v>
          </cell>
        </row>
        <row r="19293">
          <cell r="A19293" t="str">
            <v>80195794</v>
          </cell>
          <cell r="B19293" t="str">
            <v>歷史可以這樣讀</v>
          </cell>
          <cell r="C19293" t="str">
            <v>李文勇</v>
          </cell>
          <cell r="D19293">
            <v>179</v>
          </cell>
          <cell r="E19293">
            <v>2</v>
          </cell>
          <cell r="F19293" t="str">
            <v>平裝</v>
          </cell>
          <cell r="G19293" t="str">
            <v>九州</v>
          </cell>
          <cell r="H19293">
            <v>29.8</v>
          </cell>
          <cell r="I19293" t="str">
            <v/>
          </cell>
          <cell r="J19293" t="str">
            <v/>
          </cell>
          <cell r="K19293" t="str">
            <v/>
          </cell>
          <cell r="L19293" t="str">
            <v/>
          </cell>
          <cell r="M19293" t="str">
            <v>免稅</v>
          </cell>
          <cell r="N19293" t="str">
            <v>9787801957948</v>
          </cell>
        </row>
        <row r="19294">
          <cell r="A19294" t="str">
            <v>80195797</v>
          </cell>
          <cell r="B19294" t="str">
            <v>人之初的150個故事—從遠古到先秦</v>
          </cell>
          <cell r="C19294" t="str">
            <v>瀟水</v>
          </cell>
          <cell r="D19294">
            <v>192</v>
          </cell>
          <cell r="E19294">
            <v>0</v>
          </cell>
          <cell r="F19294" t="str">
            <v>平裝</v>
          </cell>
          <cell r="G19294" t="str">
            <v>九州</v>
          </cell>
          <cell r="H19294">
            <v>32</v>
          </cell>
          <cell r="I19294" t="str">
            <v/>
          </cell>
          <cell r="J19294" t="str">
            <v/>
          </cell>
          <cell r="K19294" t="str">
            <v/>
          </cell>
          <cell r="L19294" t="str">
            <v/>
          </cell>
          <cell r="M19294" t="str">
            <v>免稅</v>
          </cell>
          <cell r="N19294" t="str">
            <v>9787801957979</v>
          </cell>
        </row>
        <row r="19295">
          <cell r="A19295" t="str">
            <v>80195813</v>
          </cell>
          <cell r="B19295" t="str">
            <v>夭折的帝國：秦朝興亡十六談</v>
          </cell>
          <cell r="C19295" t="str">
            <v>李峰</v>
          </cell>
          <cell r="D19295">
            <v>179</v>
          </cell>
          <cell r="E19295">
            <v>2</v>
          </cell>
          <cell r="F19295" t="str">
            <v>平裝</v>
          </cell>
          <cell r="G19295" t="str">
            <v>九州</v>
          </cell>
          <cell r="H19295">
            <v>29.8</v>
          </cell>
          <cell r="I19295" t="str">
            <v/>
          </cell>
          <cell r="J19295" t="str">
            <v/>
          </cell>
          <cell r="K19295" t="str">
            <v/>
          </cell>
          <cell r="L19295" t="str">
            <v/>
          </cell>
          <cell r="M19295" t="str">
            <v>免稅</v>
          </cell>
          <cell r="N19295" t="str">
            <v>9787801958136</v>
          </cell>
        </row>
        <row r="19296">
          <cell r="A19296" t="str">
            <v>80195814</v>
          </cell>
          <cell r="B19296" t="str">
            <v>曇花王朝：隋帝國的短暫與輝煌</v>
          </cell>
          <cell r="C19296" t="str">
            <v>0</v>
          </cell>
          <cell r="D19296">
            <v>149</v>
          </cell>
          <cell r="E19296">
            <v>0</v>
          </cell>
          <cell r="F19296" t="str">
            <v>平裝</v>
          </cell>
          <cell r="G19296" t="str">
            <v>九州</v>
          </cell>
          <cell r="H19296">
            <v>29.8</v>
          </cell>
          <cell r="I19296" t="str">
            <v/>
          </cell>
          <cell r="J19296" t="str">
            <v/>
          </cell>
          <cell r="K19296" t="str">
            <v/>
          </cell>
          <cell r="L19296" t="str">
            <v/>
          </cell>
          <cell r="M19296" t="str">
            <v>免稅</v>
          </cell>
          <cell r="N19296" t="str">
            <v>9787801958143</v>
          </cell>
        </row>
        <row r="19297">
          <cell r="A19297" t="str">
            <v>80195815</v>
          </cell>
          <cell r="B19297" t="str">
            <v>宿醉的王朝：1860-1889晚清三十年</v>
          </cell>
          <cell r="C19297" t="str">
            <v>?彥臣</v>
          </cell>
          <cell r="D19297">
            <v>179</v>
          </cell>
          <cell r="E19297">
            <v>0</v>
          </cell>
          <cell r="F19297" t="str">
            <v>平裝</v>
          </cell>
          <cell r="G19297" t="str">
            <v>九州</v>
          </cell>
          <cell r="H19297">
            <v>29.8</v>
          </cell>
          <cell r="I19297" t="str">
            <v/>
          </cell>
          <cell r="J19297" t="str">
            <v/>
          </cell>
          <cell r="K19297" t="str">
            <v/>
          </cell>
          <cell r="L19297" t="str">
            <v/>
          </cell>
          <cell r="M19297" t="str">
            <v>免稅</v>
          </cell>
          <cell r="N19297" t="str">
            <v>9787801958150</v>
          </cell>
        </row>
        <row r="19298">
          <cell r="A19298" t="str">
            <v>80195816</v>
          </cell>
          <cell r="B19298" t="str">
            <v>大清孤兒：清末傳統士人的宿命解讀</v>
          </cell>
          <cell r="C19298" t="str">
            <v>紮不棱</v>
          </cell>
          <cell r="D19298">
            <v>149</v>
          </cell>
          <cell r="E19298">
            <v>0</v>
          </cell>
          <cell r="F19298" t="str">
            <v>平裝</v>
          </cell>
          <cell r="G19298" t="str">
            <v>九州</v>
          </cell>
          <cell r="H19298">
            <v>29.8</v>
          </cell>
          <cell r="I19298" t="str">
            <v/>
          </cell>
          <cell r="J19298" t="str">
            <v/>
          </cell>
          <cell r="K19298" t="str">
            <v/>
          </cell>
          <cell r="L19298" t="str">
            <v/>
          </cell>
          <cell r="M19298" t="str">
            <v>免稅</v>
          </cell>
          <cell r="N19298" t="str">
            <v>9787801958167</v>
          </cell>
        </row>
        <row r="19299">
          <cell r="A19299" t="str">
            <v>80195818</v>
          </cell>
          <cell r="B19299" t="str">
            <v>民國政壇上的八大奇人</v>
          </cell>
          <cell r="C19299" t="str">
            <v>左玉河</v>
          </cell>
          <cell r="D19299">
            <v>160</v>
          </cell>
          <cell r="E19299">
            <v>0</v>
          </cell>
          <cell r="F19299" t="str">
            <v>平裝</v>
          </cell>
          <cell r="G19299" t="str">
            <v>九州</v>
          </cell>
          <cell r="H19299">
            <v>32</v>
          </cell>
          <cell r="I19299" t="str">
            <v/>
          </cell>
          <cell r="J19299" t="str">
            <v/>
          </cell>
          <cell r="K19299" t="str">
            <v/>
          </cell>
          <cell r="L19299" t="str">
            <v/>
          </cell>
          <cell r="M19299" t="str">
            <v>免稅</v>
          </cell>
          <cell r="N19299" t="str">
            <v>9787801958181</v>
          </cell>
        </row>
        <row r="19300">
          <cell r="A19300" t="str">
            <v>80195828</v>
          </cell>
          <cell r="B19300" t="str">
            <v>閻崇年講中國古代都市生活－彩圖珍藏版</v>
          </cell>
          <cell r="C19300" t="str">
            <v>閻崇年</v>
          </cell>
          <cell r="D19300">
            <v>228</v>
          </cell>
          <cell r="E19300">
            <v>0</v>
          </cell>
          <cell r="F19300" t="str">
            <v>平裝</v>
          </cell>
          <cell r="G19300" t="str">
            <v>九州</v>
          </cell>
          <cell r="H19300">
            <v>38</v>
          </cell>
          <cell r="I19300" t="str">
            <v/>
          </cell>
          <cell r="J19300" t="str">
            <v/>
          </cell>
          <cell r="K19300" t="str">
            <v/>
          </cell>
          <cell r="L19300" t="str">
            <v/>
          </cell>
          <cell r="M19300" t="str">
            <v>免稅</v>
          </cell>
          <cell r="N19300" t="str">
            <v>9787801958280</v>
          </cell>
        </row>
        <row r="19301">
          <cell r="A19301" t="str">
            <v>80195831</v>
          </cell>
          <cell r="B19301" t="str">
            <v>清代臺灣城鎮研究</v>
          </cell>
          <cell r="C19301" t="str">
            <v>唐次妹著</v>
          </cell>
          <cell r="D19301">
            <v>288</v>
          </cell>
          <cell r="E19301">
            <v>0</v>
          </cell>
          <cell r="F19301" t="str">
            <v>平裝</v>
          </cell>
          <cell r="G19301" t="str">
            <v>九州</v>
          </cell>
          <cell r="H19301">
            <v>48</v>
          </cell>
          <cell r="I19301" t="str">
            <v/>
          </cell>
          <cell r="J19301" t="str">
            <v/>
          </cell>
          <cell r="K19301" t="str">
            <v/>
          </cell>
          <cell r="L19301" t="str">
            <v/>
          </cell>
          <cell r="M19301" t="str">
            <v>免稅</v>
          </cell>
          <cell r="N19301" t="str">
            <v>9787801958310</v>
          </cell>
        </row>
        <row r="19302">
          <cell r="A19302" t="str">
            <v>80195852</v>
          </cell>
          <cell r="B19302" t="str">
            <v>學易經．用易經</v>
          </cell>
          <cell r="C19302" t="str">
            <v>譚德貴</v>
          </cell>
          <cell r="D19302">
            <v>299</v>
          </cell>
          <cell r="E19302">
            <v>0</v>
          </cell>
          <cell r="F19302" t="str">
            <v/>
          </cell>
          <cell r="G19302" t="str">
            <v>九州</v>
          </cell>
          <cell r="H19302">
            <v>49.8</v>
          </cell>
          <cell r="I19302" t="str">
            <v/>
          </cell>
          <cell r="J19302" t="str">
            <v/>
          </cell>
          <cell r="K19302" t="str">
            <v/>
          </cell>
          <cell r="L19302" t="str">
            <v/>
          </cell>
          <cell r="M19302" t="str">
            <v>免稅</v>
          </cell>
          <cell r="N19302" t="str">
            <v>9787801958525</v>
          </cell>
        </row>
        <row r="19303">
          <cell r="A19303" t="str">
            <v>80195853</v>
          </cell>
          <cell r="B19303" t="str">
            <v>細說中國法律典故</v>
          </cell>
          <cell r="C19303" t="str">
            <v>薑歆</v>
          </cell>
          <cell r="D19303">
            <v>179</v>
          </cell>
          <cell r="E19303">
            <v>0</v>
          </cell>
          <cell r="F19303" t="str">
            <v>平裝</v>
          </cell>
          <cell r="G19303" t="str">
            <v>九州</v>
          </cell>
          <cell r="H19303">
            <v>29.8</v>
          </cell>
          <cell r="I19303" t="str">
            <v/>
          </cell>
          <cell r="J19303" t="str">
            <v/>
          </cell>
          <cell r="K19303" t="str">
            <v/>
          </cell>
          <cell r="L19303" t="str">
            <v/>
          </cell>
          <cell r="M19303" t="str">
            <v>免稅</v>
          </cell>
          <cell r="N19303" t="str">
            <v>9787801958532</v>
          </cell>
        </row>
        <row r="19304">
          <cell r="A19304" t="str">
            <v>80195858</v>
          </cell>
          <cell r="B19304" t="str">
            <v>年畫</v>
          </cell>
          <cell r="C19304" t="str">
            <v>沈泓</v>
          </cell>
          <cell r="D19304">
            <v>239</v>
          </cell>
          <cell r="E19304">
            <v>0</v>
          </cell>
          <cell r="F19304" t="str">
            <v/>
          </cell>
          <cell r="G19304" t="str">
            <v>九州</v>
          </cell>
          <cell r="H19304">
            <v>39.799999999999997</v>
          </cell>
          <cell r="I19304" t="str">
            <v/>
          </cell>
          <cell r="J19304" t="str">
            <v/>
          </cell>
          <cell r="K19304" t="str">
            <v/>
          </cell>
          <cell r="L19304" t="str">
            <v/>
          </cell>
          <cell r="M19304" t="str">
            <v>免稅</v>
          </cell>
          <cell r="N19304" t="str">
            <v>9787801958587</v>
          </cell>
        </row>
        <row r="19305">
          <cell r="A19305" t="str">
            <v>80195859</v>
          </cell>
          <cell r="B19305" t="str">
            <v>中國流行文化三十年(1978-2008)</v>
          </cell>
          <cell r="C19305" t="str">
            <v>編委</v>
          </cell>
          <cell r="D19305">
            <v>204</v>
          </cell>
          <cell r="E19305">
            <v>0</v>
          </cell>
          <cell r="F19305" t="str">
            <v/>
          </cell>
          <cell r="G19305" t="str">
            <v>九州</v>
          </cell>
          <cell r="H19305">
            <v>34</v>
          </cell>
          <cell r="I19305" t="str">
            <v/>
          </cell>
          <cell r="J19305" t="str">
            <v/>
          </cell>
          <cell r="K19305" t="str">
            <v/>
          </cell>
          <cell r="L19305" t="str">
            <v/>
          </cell>
          <cell r="M19305" t="str">
            <v>免稅</v>
          </cell>
          <cell r="N19305" t="str">
            <v>9787801958594</v>
          </cell>
        </row>
        <row r="19306">
          <cell r="A19306" t="str">
            <v>80195864</v>
          </cell>
          <cell r="B19306" t="str">
            <v>誠齋易傳</v>
          </cell>
          <cell r="C19306" t="str">
            <v>楊萬里[宋]</v>
          </cell>
          <cell r="D19306">
            <v>228</v>
          </cell>
          <cell r="E19306">
            <v>0</v>
          </cell>
          <cell r="F19306" t="str">
            <v>平裝</v>
          </cell>
          <cell r="G19306" t="str">
            <v>九州</v>
          </cell>
          <cell r="H19306">
            <v>38</v>
          </cell>
          <cell r="I19306" t="str">
            <v/>
          </cell>
          <cell r="J19306" t="str">
            <v/>
          </cell>
          <cell r="K19306" t="str">
            <v/>
          </cell>
          <cell r="L19306" t="str">
            <v/>
          </cell>
          <cell r="M19306" t="str">
            <v>免稅</v>
          </cell>
          <cell r="N19306" t="str">
            <v>9787801958648</v>
          </cell>
        </row>
        <row r="19307">
          <cell r="A19307" t="str">
            <v>80195865</v>
          </cell>
          <cell r="B19307" t="str">
            <v>呂思勉講三國</v>
          </cell>
          <cell r="C19307" t="str">
            <v>呂思勉</v>
          </cell>
          <cell r="D19307">
            <v>192</v>
          </cell>
          <cell r="E19307">
            <v>0</v>
          </cell>
          <cell r="F19307" t="str">
            <v>平裝</v>
          </cell>
          <cell r="G19307" t="str">
            <v>九州</v>
          </cell>
          <cell r="H19307">
            <v>32</v>
          </cell>
          <cell r="I19307" t="str">
            <v/>
          </cell>
          <cell r="J19307" t="str">
            <v/>
          </cell>
          <cell r="K19307" t="str">
            <v/>
          </cell>
          <cell r="L19307" t="str">
            <v/>
          </cell>
          <cell r="M19307" t="str">
            <v>免稅</v>
          </cell>
          <cell r="N19307" t="str">
            <v>9787801958655</v>
          </cell>
        </row>
        <row r="19308">
          <cell r="A19308" t="str">
            <v>80195866</v>
          </cell>
          <cell r="B19308" t="str">
            <v>呂思勉講中國文化</v>
          </cell>
          <cell r="C19308" t="str">
            <v>呂思勉</v>
          </cell>
          <cell r="D19308">
            <v>170</v>
          </cell>
          <cell r="E19308">
            <v>0</v>
          </cell>
          <cell r="F19308" t="str">
            <v>平裝</v>
          </cell>
          <cell r="G19308" t="str">
            <v>九州</v>
          </cell>
          <cell r="H19308">
            <v>34</v>
          </cell>
          <cell r="I19308" t="str">
            <v/>
          </cell>
          <cell r="J19308" t="str">
            <v/>
          </cell>
          <cell r="K19308" t="str">
            <v/>
          </cell>
          <cell r="L19308" t="str">
            <v/>
          </cell>
          <cell r="M19308" t="str">
            <v>免稅</v>
          </cell>
          <cell r="N19308" t="str">
            <v>9787801958662</v>
          </cell>
        </row>
        <row r="19309">
          <cell r="A19309" t="str">
            <v>80195867</v>
          </cell>
          <cell r="B19309" t="str">
            <v>呂思勉講中國政治</v>
          </cell>
          <cell r="C19309" t="str">
            <v>呂思勉</v>
          </cell>
          <cell r="D19309">
            <v>186</v>
          </cell>
          <cell r="E19309">
            <v>0</v>
          </cell>
          <cell r="F19309" t="str">
            <v>平裝</v>
          </cell>
          <cell r="G19309" t="str">
            <v>九州</v>
          </cell>
          <cell r="H19309">
            <v>31</v>
          </cell>
          <cell r="I19309" t="str">
            <v/>
          </cell>
          <cell r="J19309" t="str">
            <v/>
          </cell>
          <cell r="K19309" t="str">
            <v/>
          </cell>
          <cell r="L19309" t="str">
            <v/>
          </cell>
          <cell r="M19309" t="str">
            <v>免稅</v>
          </cell>
          <cell r="N19309" t="str">
            <v>9787801958679</v>
          </cell>
        </row>
        <row r="19310">
          <cell r="A19310" t="str">
            <v>80195868</v>
          </cell>
          <cell r="B19310" t="str">
            <v>歷史的鏡子─吳?講歷史</v>
          </cell>
          <cell r="C19310" t="str">
            <v>吳?</v>
          </cell>
          <cell r="D19310">
            <v>179</v>
          </cell>
          <cell r="E19310">
            <v>0</v>
          </cell>
          <cell r="F19310" t="str">
            <v>平裝</v>
          </cell>
          <cell r="G19310" t="str">
            <v>九州</v>
          </cell>
          <cell r="H19310">
            <v>29.8</v>
          </cell>
          <cell r="I19310" t="str">
            <v/>
          </cell>
          <cell r="J19310" t="str">
            <v/>
          </cell>
          <cell r="K19310" t="str">
            <v/>
          </cell>
          <cell r="L19310" t="str">
            <v/>
          </cell>
          <cell r="M19310" t="str">
            <v>免稅</v>
          </cell>
          <cell r="N19310" t="str">
            <v>9787801958686</v>
          </cell>
        </row>
        <row r="19311">
          <cell r="A19311" t="str">
            <v>80195889</v>
          </cell>
          <cell r="B19311" t="str">
            <v>變革中的危機:袁世凱集團與清末新政</v>
          </cell>
          <cell r="C19311" t="str">
            <v>楚雙志</v>
          </cell>
          <cell r="D19311">
            <v>168</v>
          </cell>
          <cell r="E19311">
            <v>0</v>
          </cell>
          <cell r="F19311" t="str">
            <v>平裝</v>
          </cell>
          <cell r="G19311" t="str">
            <v>九州</v>
          </cell>
          <cell r="H19311">
            <v>28</v>
          </cell>
          <cell r="I19311" t="str">
            <v/>
          </cell>
          <cell r="J19311" t="str">
            <v/>
          </cell>
          <cell r="K19311" t="str">
            <v/>
          </cell>
          <cell r="L19311" t="str">
            <v/>
          </cell>
          <cell r="M19311" t="str">
            <v>免稅</v>
          </cell>
          <cell r="N19311" t="str">
            <v>9787801958891</v>
          </cell>
        </row>
        <row r="19312">
          <cell r="A19312" t="str">
            <v>80195890</v>
          </cell>
          <cell r="B19312" t="str">
            <v>中國古代命學</v>
          </cell>
          <cell r="C19312" t="str">
            <v>樊井澤</v>
          </cell>
          <cell r="D19312">
            <v>192</v>
          </cell>
          <cell r="E19312">
            <v>0</v>
          </cell>
          <cell r="F19312" t="str">
            <v/>
          </cell>
          <cell r="G19312" t="str">
            <v>九州</v>
          </cell>
          <cell r="H19312">
            <v>32</v>
          </cell>
          <cell r="I19312" t="str">
            <v/>
          </cell>
          <cell r="J19312" t="str">
            <v/>
          </cell>
          <cell r="K19312" t="str">
            <v/>
          </cell>
          <cell r="L19312" t="str">
            <v/>
          </cell>
          <cell r="M19312" t="str">
            <v>免稅</v>
          </cell>
          <cell r="N19312" t="str">
            <v>9787801958907</v>
          </cell>
        </row>
        <row r="19313">
          <cell r="A19313" t="str">
            <v>80195891</v>
          </cell>
          <cell r="B19313" t="str">
            <v>中國古代擇日</v>
          </cell>
          <cell r="C19313" t="str">
            <v>沈祖祥</v>
          </cell>
          <cell r="D19313">
            <v>192</v>
          </cell>
          <cell r="E19313">
            <v>0</v>
          </cell>
          <cell r="F19313" t="str">
            <v>平裝</v>
          </cell>
          <cell r="G19313" t="str">
            <v>九州</v>
          </cell>
          <cell r="H19313">
            <v>32</v>
          </cell>
          <cell r="I19313" t="str">
            <v/>
          </cell>
          <cell r="J19313" t="str">
            <v/>
          </cell>
          <cell r="K19313" t="str">
            <v/>
          </cell>
          <cell r="L19313" t="str">
            <v/>
          </cell>
          <cell r="M19313" t="str">
            <v>免稅</v>
          </cell>
          <cell r="N19313" t="str">
            <v>9787801958914</v>
          </cell>
        </row>
        <row r="19314">
          <cell r="A19314" t="str">
            <v>80195892</v>
          </cell>
          <cell r="B19314" t="str">
            <v>中國古代簽占</v>
          </cell>
          <cell r="C19314" t="str">
            <v>徐洪興</v>
          </cell>
          <cell r="D19314">
            <v>192</v>
          </cell>
          <cell r="E19314">
            <v>0</v>
          </cell>
          <cell r="F19314" t="str">
            <v/>
          </cell>
          <cell r="G19314" t="str">
            <v>九州</v>
          </cell>
          <cell r="H19314">
            <v>32</v>
          </cell>
          <cell r="I19314" t="str">
            <v/>
          </cell>
          <cell r="J19314" t="str">
            <v/>
          </cell>
          <cell r="K19314" t="str">
            <v/>
          </cell>
          <cell r="L19314" t="str">
            <v/>
          </cell>
          <cell r="M19314" t="str">
            <v>免稅</v>
          </cell>
          <cell r="N19314" t="str">
            <v>9787801958921</v>
          </cell>
        </row>
        <row r="19315">
          <cell r="A19315" t="str">
            <v>80195894</v>
          </cell>
          <cell r="B19315" t="str">
            <v>扒著門縫看歷史</v>
          </cell>
          <cell r="C19315" t="str">
            <v>徐世平</v>
          </cell>
          <cell r="D19315">
            <v>192</v>
          </cell>
          <cell r="E19315">
            <v>0</v>
          </cell>
          <cell r="F19315" t="str">
            <v>平裝</v>
          </cell>
          <cell r="G19315" t="str">
            <v>九州</v>
          </cell>
          <cell r="H19315">
            <v>32</v>
          </cell>
          <cell r="I19315" t="str">
            <v/>
          </cell>
          <cell r="J19315" t="str">
            <v/>
          </cell>
          <cell r="K19315" t="str">
            <v/>
          </cell>
          <cell r="L19315" t="str">
            <v/>
          </cell>
          <cell r="M19315" t="str">
            <v>免稅</v>
          </cell>
          <cell r="N19315" t="str">
            <v>9787801958945</v>
          </cell>
        </row>
        <row r="19316">
          <cell r="A19316" t="str">
            <v>80195904</v>
          </cell>
          <cell r="B19316" t="str">
            <v>中華民族源流史</v>
          </cell>
          <cell r="C19316" t="str">
            <v>呂思</v>
          </cell>
          <cell r="D19316">
            <v>204</v>
          </cell>
          <cell r="E19316">
            <v>0</v>
          </cell>
          <cell r="F19316" t="str">
            <v/>
          </cell>
          <cell r="G19316" t="str">
            <v>九州</v>
          </cell>
          <cell r="H19316">
            <v>34</v>
          </cell>
          <cell r="I19316" t="str">
            <v/>
          </cell>
          <cell r="J19316" t="str">
            <v/>
          </cell>
          <cell r="K19316" t="str">
            <v/>
          </cell>
          <cell r="L19316" t="str">
            <v/>
          </cell>
          <cell r="M19316" t="str">
            <v>免稅</v>
          </cell>
          <cell r="N19316" t="str">
            <v>9787801959041</v>
          </cell>
        </row>
        <row r="19317">
          <cell r="A19317" t="str">
            <v>80195907</v>
          </cell>
          <cell r="B19317" t="str">
            <v>溯本求源話中華萬物</v>
          </cell>
          <cell r="C19317" t="str">
            <v>張普元</v>
          </cell>
          <cell r="D19317">
            <v>210</v>
          </cell>
          <cell r="E19317">
            <v>0</v>
          </cell>
          <cell r="F19317" t="str">
            <v/>
          </cell>
          <cell r="G19317" t="str">
            <v>九州</v>
          </cell>
          <cell r="H19317">
            <v>35</v>
          </cell>
          <cell r="I19317" t="str">
            <v/>
          </cell>
          <cell r="J19317" t="str">
            <v/>
          </cell>
          <cell r="K19317" t="str">
            <v/>
          </cell>
          <cell r="L19317" t="str">
            <v/>
          </cell>
          <cell r="M19317" t="str">
            <v>免稅</v>
          </cell>
          <cell r="N19317" t="str">
            <v>9787801959072</v>
          </cell>
        </row>
        <row r="19318">
          <cell r="A19318" t="str">
            <v>80195918</v>
          </cell>
          <cell r="B19318" t="str">
            <v>中國古代夢占</v>
          </cell>
          <cell r="C19318" t="str">
            <v>朱傽生</v>
          </cell>
          <cell r="D19318">
            <v>192</v>
          </cell>
          <cell r="E19318">
            <v>0</v>
          </cell>
          <cell r="F19318" t="str">
            <v/>
          </cell>
          <cell r="G19318" t="str">
            <v>九州</v>
          </cell>
          <cell r="H19318">
            <v>32</v>
          </cell>
          <cell r="I19318" t="str">
            <v/>
          </cell>
          <cell r="J19318" t="str">
            <v/>
          </cell>
          <cell r="K19318" t="str">
            <v/>
          </cell>
          <cell r="L19318" t="str">
            <v/>
          </cell>
          <cell r="M19318" t="str">
            <v>免稅</v>
          </cell>
          <cell r="N19318" t="str">
            <v>9787801959188</v>
          </cell>
        </row>
        <row r="19319">
          <cell r="A19319" t="str">
            <v>80195919</v>
          </cell>
          <cell r="B19319" t="str">
            <v>中國古代預言</v>
          </cell>
          <cell r="C19319" t="str">
            <v>薛明楊</v>
          </cell>
          <cell r="D19319">
            <v>192</v>
          </cell>
          <cell r="E19319">
            <v>0</v>
          </cell>
          <cell r="F19319" t="str">
            <v/>
          </cell>
          <cell r="G19319" t="str">
            <v>九州</v>
          </cell>
          <cell r="H19319">
            <v>32</v>
          </cell>
          <cell r="I19319" t="str">
            <v/>
          </cell>
          <cell r="J19319" t="str">
            <v/>
          </cell>
          <cell r="K19319" t="str">
            <v/>
          </cell>
          <cell r="L19319" t="str">
            <v/>
          </cell>
          <cell r="M19319" t="str">
            <v>免稅</v>
          </cell>
          <cell r="N19319" t="str">
            <v>9787801959195</v>
          </cell>
        </row>
        <row r="19320">
          <cell r="A19320" t="str">
            <v>80195920</v>
          </cell>
          <cell r="B19320" t="str">
            <v>中國古代式占</v>
          </cell>
          <cell r="C19320" t="str">
            <v>陳居淵</v>
          </cell>
          <cell r="D19320">
            <v>192</v>
          </cell>
          <cell r="E19320">
            <v>0</v>
          </cell>
          <cell r="F19320" t="str">
            <v/>
          </cell>
          <cell r="G19320" t="str">
            <v>九州</v>
          </cell>
          <cell r="H19320">
            <v>32</v>
          </cell>
          <cell r="I19320" t="str">
            <v/>
          </cell>
          <cell r="J19320" t="str">
            <v/>
          </cell>
          <cell r="K19320" t="str">
            <v/>
          </cell>
          <cell r="L19320" t="str">
            <v/>
          </cell>
          <cell r="M19320" t="str">
            <v>免稅</v>
          </cell>
          <cell r="N19320" t="str">
            <v>9787801959201</v>
          </cell>
        </row>
        <row r="19321">
          <cell r="A19321" t="str">
            <v>80195921</v>
          </cell>
          <cell r="B19321" t="str">
            <v>秦漢社會生活四十講</v>
          </cell>
          <cell r="C19321" t="str">
            <v>王凱旋</v>
          </cell>
          <cell r="D19321">
            <v>210</v>
          </cell>
          <cell r="E19321">
            <v>1</v>
          </cell>
          <cell r="F19321" t="str">
            <v>平裝</v>
          </cell>
          <cell r="G19321" t="str">
            <v>九州</v>
          </cell>
          <cell r="H19321">
            <v>35</v>
          </cell>
          <cell r="I19321" t="str">
            <v/>
          </cell>
          <cell r="J19321" t="str">
            <v/>
          </cell>
          <cell r="K19321" t="str">
            <v/>
          </cell>
          <cell r="L19321" t="str">
            <v/>
          </cell>
          <cell r="M19321" t="str">
            <v>免稅</v>
          </cell>
          <cell r="N19321" t="str">
            <v>9787801959218</v>
          </cell>
        </row>
        <row r="19322">
          <cell r="A19322" t="str">
            <v>80195931</v>
          </cell>
          <cell r="B19322" t="str">
            <v>中國古代相術</v>
          </cell>
          <cell r="C19322" t="str">
            <v>謝路軍</v>
          </cell>
          <cell r="D19322">
            <v>192</v>
          </cell>
          <cell r="E19322">
            <v>0</v>
          </cell>
          <cell r="F19322" t="str">
            <v/>
          </cell>
          <cell r="G19322" t="str">
            <v>九州</v>
          </cell>
          <cell r="H19322">
            <v>32</v>
          </cell>
          <cell r="I19322" t="str">
            <v/>
          </cell>
          <cell r="J19322" t="str">
            <v/>
          </cell>
          <cell r="K19322" t="str">
            <v/>
          </cell>
          <cell r="L19322" t="str">
            <v/>
          </cell>
          <cell r="M19322" t="str">
            <v>免稅</v>
          </cell>
          <cell r="N19322" t="str">
            <v>9787801959317</v>
          </cell>
        </row>
        <row r="19323">
          <cell r="A19323" t="str">
            <v>80195932</v>
          </cell>
          <cell r="B19323" t="str">
            <v>中國古代堪輿</v>
          </cell>
          <cell r="C19323" t="str">
            <v>李成志</v>
          </cell>
          <cell r="D19323">
            <v>192</v>
          </cell>
          <cell r="E19323">
            <v>0</v>
          </cell>
          <cell r="F19323" t="str">
            <v/>
          </cell>
          <cell r="G19323" t="str">
            <v>九州</v>
          </cell>
          <cell r="H19323">
            <v>32</v>
          </cell>
          <cell r="I19323" t="str">
            <v/>
          </cell>
          <cell r="J19323" t="str">
            <v/>
          </cell>
          <cell r="K19323" t="str">
            <v/>
          </cell>
          <cell r="L19323" t="str">
            <v/>
          </cell>
          <cell r="M19323" t="str">
            <v>免稅</v>
          </cell>
          <cell r="N19323" t="str">
            <v>9787801959324</v>
          </cell>
        </row>
        <row r="19324">
          <cell r="A19324" t="str">
            <v>80195933</v>
          </cell>
          <cell r="B19324" t="str">
            <v>中國古代易占</v>
          </cell>
          <cell r="C19324" t="str">
            <v>陳文和</v>
          </cell>
          <cell r="D19324">
            <v>192</v>
          </cell>
          <cell r="E19324">
            <v>0</v>
          </cell>
          <cell r="F19324" t="str">
            <v/>
          </cell>
          <cell r="G19324" t="str">
            <v>九州</v>
          </cell>
          <cell r="H19324">
            <v>32</v>
          </cell>
          <cell r="I19324" t="str">
            <v/>
          </cell>
          <cell r="J19324" t="str">
            <v/>
          </cell>
          <cell r="K19324" t="str">
            <v/>
          </cell>
          <cell r="L19324" t="str">
            <v/>
          </cell>
          <cell r="M19324" t="str">
            <v>免稅</v>
          </cell>
          <cell r="N19324" t="str">
            <v>9787801959331</v>
          </cell>
        </row>
        <row r="19325">
          <cell r="A19325" t="str">
            <v>80195934</v>
          </cell>
          <cell r="B19325" t="str">
            <v>中國古代測字</v>
          </cell>
          <cell r="C19325" t="str">
            <v>王福康</v>
          </cell>
          <cell r="D19325">
            <v>192</v>
          </cell>
          <cell r="E19325">
            <v>0</v>
          </cell>
          <cell r="F19325" t="str">
            <v/>
          </cell>
          <cell r="G19325" t="str">
            <v>九州</v>
          </cell>
          <cell r="H19325">
            <v>32</v>
          </cell>
          <cell r="I19325" t="str">
            <v/>
          </cell>
          <cell r="J19325" t="str">
            <v/>
          </cell>
          <cell r="K19325" t="str">
            <v/>
          </cell>
          <cell r="L19325" t="str">
            <v/>
          </cell>
          <cell r="M19325" t="str">
            <v>免稅</v>
          </cell>
          <cell r="N19325" t="str">
            <v>9787801959348</v>
          </cell>
        </row>
        <row r="19326">
          <cell r="A19326" t="str">
            <v>80195955</v>
          </cell>
          <cell r="B19326" t="str">
            <v>圖解彭祖壽經</v>
          </cell>
          <cell r="C19326" t="str">
            <v>黃明達</v>
          </cell>
          <cell r="D19326">
            <v>408</v>
          </cell>
          <cell r="E19326">
            <v>0</v>
          </cell>
          <cell r="F19326" t="str">
            <v>平裝</v>
          </cell>
          <cell r="G19326" t="str">
            <v>九州</v>
          </cell>
          <cell r="H19326">
            <v>68</v>
          </cell>
          <cell r="I19326" t="str">
            <v/>
          </cell>
          <cell r="J19326" t="str">
            <v/>
          </cell>
          <cell r="K19326" t="str">
            <v/>
          </cell>
          <cell r="L19326" t="str">
            <v/>
          </cell>
          <cell r="M19326" t="str">
            <v>免稅</v>
          </cell>
          <cell r="N19326" t="str">
            <v>9787801959553</v>
          </cell>
        </row>
        <row r="19327">
          <cell r="A19327" t="str">
            <v>80195966</v>
          </cell>
          <cell r="B19327" t="str">
            <v>國家歷史</v>
          </cell>
          <cell r="C19327" t="str">
            <v>先鋒國家歷史雜誌社</v>
          </cell>
          <cell r="D19327">
            <v>192</v>
          </cell>
          <cell r="E19327">
            <v>0</v>
          </cell>
          <cell r="F19327" t="str">
            <v>平裝</v>
          </cell>
          <cell r="G19327" t="str">
            <v>九州</v>
          </cell>
          <cell r="H19327">
            <v>32</v>
          </cell>
          <cell r="I19327" t="str">
            <v/>
          </cell>
          <cell r="J19327" t="str">
            <v/>
          </cell>
          <cell r="K19327" t="str">
            <v/>
          </cell>
          <cell r="L19327" t="str">
            <v/>
          </cell>
          <cell r="M19327" t="str">
            <v>免稅</v>
          </cell>
          <cell r="N19327" t="str">
            <v>9787801959669</v>
          </cell>
        </row>
        <row r="19328">
          <cell r="A19328" t="str">
            <v>80195973</v>
          </cell>
          <cell r="B19328" t="str">
            <v>臺灣佛教</v>
          </cell>
          <cell r="C19328" t="str">
            <v>何綿山. 著</v>
          </cell>
          <cell r="D19328">
            <v>408</v>
          </cell>
          <cell r="E19328">
            <v>0</v>
          </cell>
          <cell r="F19328" t="str">
            <v>平裝</v>
          </cell>
          <cell r="G19328" t="str">
            <v>九州</v>
          </cell>
          <cell r="H19328">
            <v>68</v>
          </cell>
          <cell r="I19328" t="str">
            <v/>
          </cell>
          <cell r="J19328" t="str">
            <v/>
          </cell>
          <cell r="K19328" t="str">
            <v/>
          </cell>
          <cell r="L19328" t="str">
            <v/>
          </cell>
          <cell r="M19328" t="str">
            <v>免稅</v>
          </cell>
          <cell r="N19328" t="str">
            <v>9787801959737</v>
          </cell>
        </row>
        <row r="19329">
          <cell r="A19329" t="str">
            <v>80195983</v>
          </cell>
          <cell r="B19329" t="str">
            <v>絕版文明：廢墟掩蓋的古文明(絕版文化叢書)</v>
          </cell>
          <cell r="C19329" t="str">
            <v>文裁縫編著</v>
          </cell>
          <cell r="D19329">
            <v>179</v>
          </cell>
          <cell r="E19329">
            <v>0</v>
          </cell>
          <cell r="F19329" t="str">
            <v>平裝</v>
          </cell>
          <cell r="G19329" t="str">
            <v>九州</v>
          </cell>
          <cell r="H19329">
            <v>29.8</v>
          </cell>
          <cell r="I19329" t="str">
            <v/>
          </cell>
          <cell r="J19329" t="str">
            <v/>
          </cell>
          <cell r="K19329" t="str">
            <v/>
          </cell>
          <cell r="L19329" t="str">
            <v/>
          </cell>
          <cell r="M19329" t="str">
            <v>免稅</v>
          </cell>
          <cell r="N19329" t="str">
            <v>9787801959836</v>
          </cell>
        </row>
        <row r="19330">
          <cell r="A19330" t="str">
            <v>80195984</v>
          </cell>
          <cell r="B19330" t="str">
            <v>絕版古國：神秘消失的古王國(絕版文化叢書)</v>
          </cell>
          <cell r="C19330" t="str">
            <v>文裁縫編著</v>
          </cell>
          <cell r="D19330">
            <v>179</v>
          </cell>
          <cell r="E19330">
            <v>0</v>
          </cell>
          <cell r="F19330" t="str">
            <v>平裝</v>
          </cell>
          <cell r="G19330" t="str">
            <v>九州</v>
          </cell>
          <cell r="H19330">
            <v>29.8</v>
          </cell>
          <cell r="I19330" t="str">
            <v/>
          </cell>
          <cell r="J19330" t="str">
            <v/>
          </cell>
          <cell r="K19330" t="str">
            <v/>
          </cell>
          <cell r="L19330" t="str">
            <v/>
          </cell>
          <cell r="M19330" t="str">
            <v>免稅</v>
          </cell>
          <cell r="N19330" t="str">
            <v>9787801959843</v>
          </cell>
        </row>
        <row r="19331">
          <cell r="A19331" t="str">
            <v>80195993</v>
          </cell>
          <cell r="B19331" t="str">
            <v>五百年來誰著史--1500年以來的中國與世界</v>
          </cell>
          <cell r="C19331" t="str">
            <v>韓毓海</v>
          </cell>
          <cell r="D19331">
            <v>192</v>
          </cell>
          <cell r="E19331">
            <v>0</v>
          </cell>
          <cell r="F19331" t="str">
            <v/>
          </cell>
          <cell r="G19331" t="str">
            <v>九州</v>
          </cell>
          <cell r="H19331">
            <v>32</v>
          </cell>
          <cell r="I19331" t="str">
            <v/>
          </cell>
          <cell r="J19331" t="str">
            <v/>
          </cell>
          <cell r="K19331" t="str">
            <v/>
          </cell>
          <cell r="L19331" t="str">
            <v/>
          </cell>
          <cell r="M19331" t="str">
            <v>免稅</v>
          </cell>
          <cell r="N19331" t="str">
            <v>9787801959935</v>
          </cell>
        </row>
        <row r="19332">
          <cell r="A19332" t="str">
            <v>80196827</v>
          </cell>
          <cell r="B19332" t="str">
            <v>帝國崛起-中國二十王朝崛起真相解密(圖文珍藏版)</v>
          </cell>
          <cell r="C19332" t="str">
            <v>楊府</v>
          </cell>
          <cell r="D19332">
            <v>239</v>
          </cell>
          <cell r="E19332">
            <v>0</v>
          </cell>
          <cell r="F19332" t="str">
            <v>平裝</v>
          </cell>
          <cell r="G19332" t="str">
            <v>現代教育</v>
          </cell>
          <cell r="H19332">
            <v>39.799999999999997</v>
          </cell>
          <cell r="I19332" t="str">
            <v/>
          </cell>
          <cell r="J19332" t="str">
            <v/>
          </cell>
          <cell r="K19332" t="str">
            <v/>
          </cell>
          <cell r="L19332" t="str">
            <v/>
          </cell>
          <cell r="M19332" t="str">
            <v>免稅</v>
          </cell>
          <cell r="N19332" t="str">
            <v>9787801968272</v>
          </cell>
        </row>
        <row r="19333">
          <cell r="A19333" t="str">
            <v>80197076</v>
          </cell>
          <cell r="B19333" t="str">
            <v>突破</v>
          </cell>
          <cell r="C19333" t="str">
            <v>愛德華</v>
          </cell>
          <cell r="D19333">
            <v>175</v>
          </cell>
          <cell r="E19333">
            <v>0</v>
          </cell>
          <cell r="F19333" t="str">
            <v>平裝</v>
          </cell>
          <cell r="G19333" t="str">
            <v>企業管理</v>
          </cell>
          <cell r="H19333">
            <v>35</v>
          </cell>
          <cell r="I19333" t="str">
            <v/>
          </cell>
          <cell r="J19333" t="str">
            <v/>
          </cell>
          <cell r="K19333" t="str">
            <v/>
          </cell>
          <cell r="L19333" t="str">
            <v/>
          </cell>
          <cell r="M19333" t="str">
            <v>免稅</v>
          </cell>
          <cell r="N19333" t="str">
            <v>7801970764</v>
          </cell>
        </row>
        <row r="19334">
          <cell r="A19334" t="str">
            <v>80197077</v>
          </cell>
          <cell r="B19334" t="str">
            <v>首要能力</v>
          </cell>
          <cell r="C19334" t="str">
            <v>波諾</v>
          </cell>
          <cell r="D19334">
            <v>210</v>
          </cell>
          <cell r="E19334">
            <v>0</v>
          </cell>
          <cell r="F19334" t="str">
            <v>平裝</v>
          </cell>
          <cell r="G19334" t="str">
            <v>企業管理</v>
          </cell>
          <cell r="H19334">
            <v>42</v>
          </cell>
          <cell r="I19334" t="str">
            <v/>
          </cell>
          <cell r="J19334" t="str">
            <v/>
          </cell>
          <cell r="K19334" t="str">
            <v/>
          </cell>
          <cell r="L19334" t="str">
            <v/>
          </cell>
          <cell r="M19334" t="str">
            <v>免稅</v>
          </cell>
          <cell r="N19334" t="str">
            <v>7801970772</v>
          </cell>
        </row>
        <row r="19335">
          <cell r="A19335" t="str">
            <v>80197079</v>
          </cell>
          <cell r="B19335" t="str">
            <v>比知識還多</v>
          </cell>
          <cell r="C19335" t="str">
            <v>波諾</v>
          </cell>
          <cell r="D19335">
            <v>340</v>
          </cell>
          <cell r="E19335">
            <v>0</v>
          </cell>
          <cell r="F19335" t="str">
            <v>平裝</v>
          </cell>
          <cell r="G19335" t="str">
            <v>企業管理</v>
          </cell>
          <cell r="H19335">
            <v>68</v>
          </cell>
          <cell r="I19335" t="str">
            <v/>
          </cell>
          <cell r="J19335" t="str">
            <v/>
          </cell>
          <cell r="K19335" t="str">
            <v/>
          </cell>
          <cell r="L19335" t="str">
            <v/>
          </cell>
          <cell r="M19335" t="str">
            <v>免稅</v>
          </cell>
          <cell r="N19335" t="str">
            <v>7801970799</v>
          </cell>
        </row>
        <row r="19336">
          <cell r="A19336" t="str">
            <v>80197080</v>
          </cell>
          <cell r="B19336" t="str">
            <v>平行思維</v>
          </cell>
          <cell r="C19336" t="str">
            <v>波諾</v>
          </cell>
          <cell r="D19336">
            <v>115</v>
          </cell>
          <cell r="E19336">
            <v>0</v>
          </cell>
          <cell r="F19336" t="str">
            <v>平裝</v>
          </cell>
          <cell r="G19336" t="str">
            <v>企業管理</v>
          </cell>
          <cell r="H19336">
            <v>23</v>
          </cell>
          <cell r="I19336" t="str">
            <v/>
          </cell>
          <cell r="J19336" t="str">
            <v/>
          </cell>
          <cell r="K19336" t="str">
            <v/>
          </cell>
          <cell r="L19336" t="str">
            <v/>
          </cell>
          <cell r="M19336" t="str">
            <v>免稅</v>
          </cell>
          <cell r="N19336" t="str">
            <v>7801970802</v>
          </cell>
        </row>
        <row r="19337">
          <cell r="A19337" t="str">
            <v>80197221</v>
          </cell>
          <cell r="B19337" t="str">
            <v>中國十大商幫探秘</v>
          </cell>
          <cell r="C19337" t="str">
            <v/>
          </cell>
          <cell r="D19337">
            <v>160</v>
          </cell>
          <cell r="E19337">
            <v>0</v>
          </cell>
          <cell r="F19337" t="str">
            <v>平裝</v>
          </cell>
          <cell r="G19337" t="str">
            <v/>
          </cell>
          <cell r="H19337">
            <v>0</v>
          </cell>
          <cell r="I19337" t="str">
            <v/>
          </cell>
          <cell r="J19337" t="str">
            <v/>
          </cell>
          <cell r="K19337" t="str">
            <v/>
          </cell>
          <cell r="L19337" t="str">
            <v/>
          </cell>
          <cell r="M19337" t="str">
            <v>免稅</v>
          </cell>
          <cell r="N19337" t="str">
            <v>780197221X</v>
          </cell>
        </row>
        <row r="19338">
          <cell r="A19338" t="str">
            <v>80198178</v>
          </cell>
          <cell r="B19338" t="str">
            <v>建築大師處女作:譜系.人物與空間</v>
          </cell>
          <cell r="C19338" t="str">
            <v/>
          </cell>
          <cell r="D19338">
            <v>345</v>
          </cell>
          <cell r="E19338">
            <v>0</v>
          </cell>
          <cell r="F19338" t="str">
            <v>平裝</v>
          </cell>
          <cell r="G19338" t="str">
            <v>知識產權</v>
          </cell>
          <cell r="H19338">
            <v>0</v>
          </cell>
          <cell r="I19338" t="str">
            <v/>
          </cell>
          <cell r="J19338" t="str">
            <v/>
          </cell>
          <cell r="K19338" t="str">
            <v/>
          </cell>
          <cell r="L19338" t="str">
            <v/>
          </cell>
          <cell r="M19338" t="str">
            <v>免稅</v>
          </cell>
          <cell r="N19338" t="str">
            <v>7801981782</v>
          </cell>
        </row>
        <row r="19339">
          <cell r="A19339" t="str">
            <v>80198455</v>
          </cell>
          <cell r="B19339" t="str">
            <v>中華飲食文化叢書(古典名筵-.營養與長壽.名人名饌.飲-食器具考)</v>
          </cell>
          <cell r="C19339" t="str">
            <v>李春祥</v>
          </cell>
          <cell r="D19339">
            <v>490</v>
          </cell>
          <cell r="E19339">
            <v>0</v>
          </cell>
          <cell r="F19339" t="str">
            <v>平裝</v>
          </cell>
          <cell r="G19339" t="str">
            <v>知識產權</v>
          </cell>
          <cell r="H19339">
            <v>98</v>
          </cell>
          <cell r="I19339" t="str">
            <v/>
          </cell>
          <cell r="J19339" t="str">
            <v/>
          </cell>
          <cell r="K19339" t="str">
            <v/>
          </cell>
          <cell r="L19339" t="str">
            <v/>
          </cell>
          <cell r="M19339" t="str">
            <v>免稅</v>
          </cell>
          <cell r="N19339" t="str">
            <v>7801984552</v>
          </cell>
        </row>
        <row r="19340">
          <cell r="A19340" t="str">
            <v>80198880</v>
          </cell>
          <cell r="B19340" t="str">
            <v>雲南.華坪卷-中國民間故事全書</v>
          </cell>
          <cell r="C19340" t="str">
            <v>白庚勝</v>
          </cell>
          <cell r="D19340">
            <v>192</v>
          </cell>
          <cell r="E19340">
            <v>0</v>
          </cell>
          <cell r="F19340" t="str">
            <v>平裝</v>
          </cell>
          <cell r="G19340" t="str">
            <v>知識產權</v>
          </cell>
          <cell r="H19340">
            <v>32</v>
          </cell>
          <cell r="I19340" t="str">
            <v/>
          </cell>
          <cell r="J19340" t="str">
            <v/>
          </cell>
          <cell r="K19340" t="str">
            <v/>
          </cell>
          <cell r="L19340" t="str">
            <v/>
          </cell>
          <cell r="M19340" t="str">
            <v>免稅</v>
          </cell>
          <cell r="N19340" t="str">
            <v>9787801988805</v>
          </cell>
        </row>
        <row r="19341">
          <cell r="A19341" t="str">
            <v>80199057</v>
          </cell>
          <cell r="B19341" t="str">
            <v>十大元帥軼事-將帥傳奇人物紀事(修訂版)</v>
          </cell>
          <cell r="C19341" t="str">
            <v>彭建東</v>
          </cell>
          <cell r="D19341">
            <v>276</v>
          </cell>
          <cell r="E19341">
            <v>0</v>
          </cell>
          <cell r="F19341" t="str">
            <v>平裝</v>
          </cell>
          <cell r="G19341" t="str">
            <v>中共黨史</v>
          </cell>
          <cell r="H19341">
            <v>46</v>
          </cell>
          <cell r="I19341" t="str">
            <v/>
          </cell>
          <cell r="J19341" t="str">
            <v/>
          </cell>
          <cell r="K19341" t="str">
            <v/>
          </cell>
          <cell r="L19341" t="str">
            <v/>
          </cell>
          <cell r="M19341" t="str">
            <v>免稅</v>
          </cell>
          <cell r="N19341" t="str">
            <v>7801990579</v>
          </cell>
        </row>
        <row r="19342">
          <cell r="A19342" t="str">
            <v>80199185</v>
          </cell>
          <cell r="B19342" t="str">
            <v>民國名人的最後結局.第2輯</v>
          </cell>
          <cell r="C19342" t="str">
            <v>回永廣</v>
          </cell>
          <cell r="D19342">
            <v>150</v>
          </cell>
          <cell r="E19342">
            <v>0</v>
          </cell>
          <cell r="F19342" t="str">
            <v>平裝</v>
          </cell>
          <cell r="G19342" t="str">
            <v>中共黨史</v>
          </cell>
          <cell r="H19342">
            <v>30</v>
          </cell>
          <cell r="I19342" t="str">
            <v/>
          </cell>
          <cell r="J19342" t="str">
            <v/>
          </cell>
          <cell r="K19342" t="str">
            <v/>
          </cell>
          <cell r="L19342" t="str">
            <v/>
          </cell>
          <cell r="M19342" t="str">
            <v>免稅</v>
          </cell>
          <cell r="N19342" t="str">
            <v>7801991850</v>
          </cell>
        </row>
        <row r="19343">
          <cell r="A19343" t="str">
            <v>80199639</v>
          </cell>
          <cell r="B19343" t="str">
            <v>十年紀事:1937-1947年毛澤東在延安</v>
          </cell>
          <cell r="C19343" t="str">
            <v>劉益濤</v>
          </cell>
          <cell r="D19343">
            <v>199</v>
          </cell>
          <cell r="E19343">
            <v>0</v>
          </cell>
          <cell r="F19343" t="str">
            <v>平裝</v>
          </cell>
          <cell r="G19343" t="str">
            <v>中共黨史</v>
          </cell>
          <cell r="H19343">
            <v>39.799999999999997</v>
          </cell>
          <cell r="I19343" t="str">
            <v/>
          </cell>
          <cell r="J19343" t="str">
            <v/>
          </cell>
          <cell r="K19343" t="str">
            <v/>
          </cell>
          <cell r="L19343" t="str">
            <v/>
          </cell>
          <cell r="M19343" t="str">
            <v>免稅</v>
          </cell>
          <cell r="N19343" t="str">
            <v>7801996399</v>
          </cell>
        </row>
        <row r="19344">
          <cell r="A19344" t="str">
            <v>80199666</v>
          </cell>
          <cell r="B19344" t="str">
            <v>蘇聯圖志</v>
          </cell>
          <cell r="C19344" t="str">
            <v>馮精志</v>
          </cell>
          <cell r="D19344">
            <v>354</v>
          </cell>
          <cell r="E19344">
            <v>0</v>
          </cell>
          <cell r="F19344" t="str">
            <v>平裝</v>
          </cell>
          <cell r="G19344" t="str">
            <v>中共黨史</v>
          </cell>
          <cell r="H19344">
            <v>59</v>
          </cell>
          <cell r="I19344" t="str">
            <v/>
          </cell>
          <cell r="J19344" t="str">
            <v/>
          </cell>
          <cell r="K19344" t="str">
            <v/>
          </cell>
          <cell r="L19344" t="str">
            <v/>
          </cell>
          <cell r="M19344" t="str">
            <v>免稅</v>
          </cell>
          <cell r="N19344" t="str">
            <v>9787801996664</v>
          </cell>
        </row>
        <row r="19345">
          <cell r="A19345" t="str">
            <v>80199725</v>
          </cell>
          <cell r="B19345" t="str">
            <v>歷史大相冊:何香凝</v>
          </cell>
          <cell r="C19345" t="str">
            <v>尚明軒</v>
          </cell>
          <cell r="D19345">
            <v>150</v>
          </cell>
          <cell r="E19345">
            <v>0</v>
          </cell>
          <cell r="F19345" t="str">
            <v>平裝</v>
          </cell>
          <cell r="G19345" t="str">
            <v>中共黨史</v>
          </cell>
          <cell r="H19345">
            <v>30</v>
          </cell>
          <cell r="I19345" t="str">
            <v/>
          </cell>
          <cell r="J19345" t="str">
            <v/>
          </cell>
          <cell r="K19345" t="str">
            <v/>
          </cell>
          <cell r="L19345" t="str">
            <v/>
          </cell>
          <cell r="M19345" t="str">
            <v>免稅</v>
          </cell>
          <cell r="N19345" t="str">
            <v>9787801997258</v>
          </cell>
        </row>
        <row r="19346">
          <cell r="A19346" t="str">
            <v>80199870</v>
          </cell>
          <cell r="B19346" t="str">
            <v>沈同衡與漫畫工學團</v>
          </cell>
          <cell r="C19346" t="str">
            <v>上海市寶山區檔案局編</v>
          </cell>
          <cell r="D19346">
            <v>180</v>
          </cell>
          <cell r="E19346">
            <v>1</v>
          </cell>
          <cell r="F19346" t="str">
            <v>平裝</v>
          </cell>
          <cell r="G19346" t="str">
            <v>中共黨史</v>
          </cell>
          <cell r="H19346">
            <v>30</v>
          </cell>
          <cell r="I19346" t="str">
            <v/>
          </cell>
          <cell r="J19346" t="str">
            <v/>
          </cell>
          <cell r="K19346" t="str">
            <v/>
          </cell>
          <cell r="L19346" t="str">
            <v/>
          </cell>
          <cell r="M19346" t="str">
            <v>免稅</v>
          </cell>
          <cell r="N19346" t="str">
            <v>9787801998705</v>
          </cell>
        </row>
        <row r="19347">
          <cell r="A19347" t="str">
            <v>80199905</v>
          </cell>
          <cell r="B19347" t="str">
            <v>158個國家軍隊授銜內幕</v>
          </cell>
          <cell r="C19347" t="str">
            <v>李慶山</v>
          </cell>
          <cell r="D19347">
            <v>245</v>
          </cell>
          <cell r="E19347">
            <v>0</v>
          </cell>
          <cell r="F19347" t="str">
            <v>平裝</v>
          </cell>
          <cell r="G19347" t="str">
            <v>中共黨史</v>
          </cell>
          <cell r="H19347">
            <v>49</v>
          </cell>
          <cell r="I19347" t="str">
            <v/>
          </cell>
          <cell r="J19347" t="str">
            <v/>
          </cell>
          <cell r="K19347" t="str">
            <v/>
          </cell>
          <cell r="L19347" t="str">
            <v/>
          </cell>
          <cell r="M19347" t="str">
            <v>免稅</v>
          </cell>
          <cell r="N19347" t="str">
            <v>9787801999054</v>
          </cell>
        </row>
        <row r="19348">
          <cell r="A19348" t="str">
            <v>80199988</v>
          </cell>
          <cell r="B19348" t="str">
            <v>世紀悲歌-蘇聯共產黨內政失敗</v>
          </cell>
          <cell r="C19348" t="str">
            <v>肖德甫</v>
          </cell>
          <cell r="D19348">
            <v>210</v>
          </cell>
          <cell r="E19348">
            <v>0</v>
          </cell>
          <cell r="F19348" t="str">
            <v>平裝</v>
          </cell>
          <cell r="G19348" t="str">
            <v>中共黨史</v>
          </cell>
          <cell r="H19348">
            <v>35</v>
          </cell>
          <cell r="I19348" t="str">
            <v/>
          </cell>
          <cell r="J19348" t="str">
            <v/>
          </cell>
          <cell r="K19348" t="str">
            <v/>
          </cell>
          <cell r="L19348" t="str">
            <v/>
          </cell>
          <cell r="M19348" t="str">
            <v>免稅</v>
          </cell>
          <cell r="N19348" t="str">
            <v>9787801999887</v>
          </cell>
        </row>
        <row r="19349">
          <cell r="A19349" t="str">
            <v>80200101</v>
          </cell>
          <cell r="B19349" t="str">
            <v>畫說漢字（1）</v>
          </cell>
          <cell r="C19349" t="str">
            <v>汪春、鄭重慶</v>
          </cell>
          <cell r="D19349">
            <v>199</v>
          </cell>
          <cell r="E19349">
            <v>0</v>
          </cell>
          <cell r="F19349" t="str">
            <v>平裝</v>
          </cell>
          <cell r="G19349" t="str">
            <v>華語教學</v>
          </cell>
          <cell r="H19349">
            <v>39.799999999999997</v>
          </cell>
          <cell r="I19349" t="str">
            <v/>
          </cell>
          <cell r="J19349" t="str">
            <v/>
          </cell>
          <cell r="K19349" t="str">
            <v/>
          </cell>
          <cell r="L19349" t="str">
            <v/>
          </cell>
          <cell r="M19349" t="str">
            <v>免稅</v>
          </cell>
          <cell r="N19349" t="str">
            <v>7802001013</v>
          </cell>
        </row>
        <row r="19350">
          <cell r="A19350" t="str">
            <v>80200102</v>
          </cell>
          <cell r="B19350" t="str">
            <v>畫說漢字（2）</v>
          </cell>
          <cell r="C19350" t="str">
            <v>汪春、鄭重慶</v>
          </cell>
          <cell r="D19350">
            <v>199</v>
          </cell>
          <cell r="E19350">
            <v>0</v>
          </cell>
          <cell r="F19350" t="str">
            <v>平裝</v>
          </cell>
          <cell r="G19350" t="str">
            <v>華語教學</v>
          </cell>
          <cell r="H19350">
            <v>39.799999999999997</v>
          </cell>
          <cell r="I19350" t="str">
            <v/>
          </cell>
          <cell r="J19350" t="str">
            <v/>
          </cell>
          <cell r="K19350" t="str">
            <v/>
          </cell>
          <cell r="L19350" t="str">
            <v/>
          </cell>
          <cell r="M19350" t="str">
            <v>免稅</v>
          </cell>
          <cell r="N19350" t="str">
            <v>7802001021</v>
          </cell>
        </row>
        <row r="19351">
          <cell r="A19351" t="str">
            <v>80200411</v>
          </cell>
          <cell r="B19351" t="str">
            <v>中國人的生活哲學(漢英對照)</v>
          </cell>
          <cell r="C19351" t="str">
            <v>李剛編</v>
          </cell>
          <cell r="D19351">
            <v>234</v>
          </cell>
          <cell r="E19351">
            <v>0</v>
          </cell>
          <cell r="F19351" t="str">
            <v>平裝</v>
          </cell>
          <cell r="G19351" t="str">
            <v>華語教學</v>
          </cell>
          <cell r="H19351">
            <v>39</v>
          </cell>
          <cell r="I19351" t="str">
            <v/>
          </cell>
          <cell r="J19351" t="str">
            <v/>
          </cell>
          <cell r="K19351" t="str">
            <v/>
          </cell>
          <cell r="L19351" t="str">
            <v/>
          </cell>
          <cell r="M19351" t="str">
            <v>免稅</v>
          </cell>
          <cell r="N19351" t="str">
            <v>9787802004115</v>
          </cell>
        </row>
        <row r="19352">
          <cell r="A19352" t="str">
            <v>80201496</v>
          </cell>
          <cell r="B19352" t="str">
            <v>古羅馬神話故事:彩圖版</v>
          </cell>
          <cell r="C19352" t="str">
            <v>翟文明</v>
          </cell>
          <cell r="D19352">
            <v>190</v>
          </cell>
          <cell r="E19352">
            <v>0</v>
          </cell>
          <cell r="F19352" t="str">
            <v>平裝</v>
          </cell>
          <cell r="G19352" t="str">
            <v>中國和平</v>
          </cell>
          <cell r="H19352">
            <v>38</v>
          </cell>
          <cell r="I19352" t="str">
            <v/>
          </cell>
          <cell r="J19352" t="str">
            <v/>
          </cell>
          <cell r="K19352" t="str">
            <v/>
          </cell>
          <cell r="L19352" t="str">
            <v/>
          </cell>
          <cell r="M19352" t="str">
            <v>免稅</v>
          </cell>
          <cell r="N19352" t="str">
            <v>7802014964</v>
          </cell>
        </row>
        <row r="19353">
          <cell r="A19353" t="str">
            <v>80202072</v>
          </cell>
          <cell r="B19353" t="str">
            <v>安胎養胎飲食</v>
          </cell>
          <cell r="C19353" t="str">
            <v>楊靜</v>
          </cell>
          <cell r="D19353">
            <v>84</v>
          </cell>
          <cell r="E19353">
            <v>0</v>
          </cell>
          <cell r="F19353" t="str">
            <v>平裝</v>
          </cell>
          <cell r="G19353" t="str">
            <v>中國人口</v>
          </cell>
          <cell r="H19353">
            <v>16.8</v>
          </cell>
          <cell r="I19353" t="str">
            <v/>
          </cell>
          <cell r="J19353" t="str">
            <v/>
          </cell>
          <cell r="K19353" t="str">
            <v/>
          </cell>
          <cell r="L19353" t="str">
            <v/>
          </cell>
          <cell r="M19353" t="str">
            <v>免稅</v>
          </cell>
          <cell r="N19353" t="str">
            <v>7802020727</v>
          </cell>
        </row>
        <row r="19354">
          <cell r="A19354" t="str">
            <v>80203028</v>
          </cell>
          <cell r="B19354" t="str">
            <v>禪道_人類智慧最高境界</v>
          </cell>
          <cell r="C19354" t="str">
            <v/>
          </cell>
          <cell r="D19354">
            <v>130</v>
          </cell>
          <cell r="E19354">
            <v>0</v>
          </cell>
          <cell r="F19354" t="str">
            <v>平裝</v>
          </cell>
          <cell r="G19354" t="str">
            <v/>
          </cell>
          <cell r="H19354">
            <v>0</v>
          </cell>
          <cell r="I19354" t="str">
            <v/>
          </cell>
          <cell r="J19354" t="str">
            <v/>
          </cell>
          <cell r="K19354" t="str">
            <v/>
          </cell>
          <cell r="L19354" t="str">
            <v/>
          </cell>
          <cell r="M19354" t="str">
            <v/>
          </cell>
          <cell r="N19354" t="str">
            <v/>
          </cell>
        </row>
        <row r="19355">
          <cell r="A19355" t="str">
            <v>80203245</v>
          </cell>
          <cell r="B19355" t="str">
            <v>21世紀食色全書</v>
          </cell>
          <cell r="C19355" t="str">
            <v>範曉清</v>
          </cell>
          <cell r="D19355">
            <v>140</v>
          </cell>
          <cell r="E19355">
            <v>0</v>
          </cell>
          <cell r="F19355" t="str">
            <v>平裝</v>
          </cell>
          <cell r="G19355" t="str">
            <v>山東萊陽</v>
          </cell>
          <cell r="H19355">
            <v>0</v>
          </cell>
          <cell r="I19355" t="str">
            <v/>
          </cell>
          <cell r="J19355" t="str">
            <v/>
          </cell>
          <cell r="K19355" t="str">
            <v/>
          </cell>
          <cell r="L19355" t="str">
            <v/>
          </cell>
          <cell r="M19355" t="str">
            <v>免稅</v>
          </cell>
          <cell r="N19355" t="str">
            <v>7802032458</v>
          </cell>
        </row>
        <row r="19356">
          <cell r="A19356" t="str">
            <v>80203292</v>
          </cell>
          <cell r="B19356" t="str">
            <v>女性陰部健康特別指南</v>
          </cell>
          <cell r="C19356" t="str">
            <v>謝非</v>
          </cell>
          <cell r="D19356">
            <v>150</v>
          </cell>
          <cell r="E19356">
            <v>0</v>
          </cell>
          <cell r="F19356" t="str">
            <v>平裝</v>
          </cell>
          <cell r="G19356" t="str">
            <v>中國婦女</v>
          </cell>
          <cell r="H19356">
            <v>30</v>
          </cell>
          <cell r="I19356" t="str">
            <v/>
          </cell>
          <cell r="J19356" t="str">
            <v/>
          </cell>
          <cell r="K19356" t="str">
            <v/>
          </cell>
          <cell r="L19356" t="str">
            <v/>
          </cell>
          <cell r="M19356" t="str">
            <v>免稅</v>
          </cell>
          <cell r="N19356" t="str">
            <v>780203292X</v>
          </cell>
        </row>
        <row r="19357">
          <cell r="A19357" t="str">
            <v>80203295</v>
          </cell>
          <cell r="B19357" t="str">
            <v>性知識必讀</v>
          </cell>
          <cell r="C19357" t="str">
            <v>張忠元</v>
          </cell>
          <cell r="D19357">
            <v>85</v>
          </cell>
          <cell r="E19357">
            <v>0</v>
          </cell>
          <cell r="F19357" t="str">
            <v>平裝</v>
          </cell>
          <cell r="G19357" t="str">
            <v>中國婦女</v>
          </cell>
          <cell r="H19357">
            <v>17</v>
          </cell>
          <cell r="I19357" t="str">
            <v/>
          </cell>
          <cell r="J19357" t="str">
            <v/>
          </cell>
          <cell r="K19357" t="str">
            <v/>
          </cell>
          <cell r="L19357" t="str">
            <v/>
          </cell>
          <cell r="M19357" t="str">
            <v>免稅</v>
          </cell>
          <cell r="N19357" t="str">
            <v>7802032954</v>
          </cell>
        </row>
        <row r="19358">
          <cell r="A19358" t="str">
            <v>80203314</v>
          </cell>
          <cell r="B19358" t="str">
            <v>女孩保健必讀（附1CD）</v>
          </cell>
          <cell r="C19358" t="str">
            <v>王連心</v>
          </cell>
          <cell r="D19358">
            <v>90</v>
          </cell>
          <cell r="E19358">
            <v>0</v>
          </cell>
          <cell r="F19358" t="str">
            <v>平裝</v>
          </cell>
          <cell r="G19358" t="str">
            <v>中國婦女</v>
          </cell>
          <cell r="H19358">
            <v>18</v>
          </cell>
          <cell r="I19358" t="str">
            <v/>
          </cell>
          <cell r="J19358" t="str">
            <v/>
          </cell>
          <cell r="K19358" t="str">
            <v/>
          </cell>
          <cell r="L19358" t="str">
            <v/>
          </cell>
          <cell r="M19358" t="str">
            <v>免稅</v>
          </cell>
          <cell r="N19358" t="str">
            <v>7802033144</v>
          </cell>
        </row>
        <row r="19359">
          <cell r="A19359" t="str">
            <v>80203371</v>
          </cell>
          <cell r="B19359" t="str">
            <v>洪昭光談中年健康養生</v>
          </cell>
          <cell r="C19359" t="str">
            <v>洪昭光</v>
          </cell>
          <cell r="D19359">
            <v>114</v>
          </cell>
          <cell r="E19359">
            <v>0</v>
          </cell>
          <cell r="F19359" t="str">
            <v>平裝</v>
          </cell>
          <cell r="G19359" t="str">
            <v>中國婦女</v>
          </cell>
          <cell r="H19359">
            <v>22.8</v>
          </cell>
          <cell r="I19359" t="str">
            <v/>
          </cell>
          <cell r="J19359" t="str">
            <v/>
          </cell>
          <cell r="K19359" t="str">
            <v/>
          </cell>
          <cell r="L19359" t="str">
            <v/>
          </cell>
          <cell r="M19359" t="str">
            <v>免稅</v>
          </cell>
          <cell r="N19359" t="str">
            <v>7802033713</v>
          </cell>
        </row>
        <row r="19360">
          <cell r="A19360" t="str">
            <v>80203401</v>
          </cell>
          <cell r="B19360" t="str">
            <v>佛心領悟:領悟佛學中的人生智慧</v>
          </cell>
          <cell r="C19360" t="str">
            <v>兆泓</v>
          </cell>
          <cell r="D19360">
            <v>164</v>
          </cell>
          <cell r="E19360">
            <v>0</v>
          </cell>
          <cell r="F19360" t="str">
            <v>平裝</v>
          </cell>
          <cell r="G19360" t="str">
            <v>中國婦女</v>
          </cell>
          <cell r="H19360">
            <v>32.799999999999997</v>
          </cell>
          <cell r="I19360" t="str">
            <v/>
          </cell>
          <cell r="J19360" t="str">
            <v/>
          </cell>
          <cell r="K19360" t="str">
            <v/>
          </cell>
          <cell r="L19360" t="str">
            <v/>
          </cell>
          <cell r="M19360" t="str">
            <v>免稅</v>
          </cell>
          <cell r="N19360" t="str">
            <v>7802034019</v>
          </cell>
        </row>
        <row r="19361">
          <cell r="A19361" t="str">
            <v>80203610</v>
          </cell>
          <cell r="B19361" t="str">
            <v>張之洞家訓</v>
          </cell>
          <cell r="C19361" t="str">
            <v>邢東</v>
          </cell>
          <cell r="D19361">
            <v>168</v>
          </cell>
          <cell r="E19361">
            <v>0</v>
          </cell>
          <cell r="F19361" t="str">
            <v>平裝</v>
          </cell>
          <cell r="G19361" t="str">
            <v>中國婦女</v>
          </cell>
          <cell r="H19361">
            <v>28</v>
          </cell>
          <cell r="I19361" t="str">
            <v/>
          </cell>
          <cell r="J19361" t="str">
            <v/>
          </cell>
          <cell r="K19361" t="str">
            <v/>
          </cell>
          <cell r="L19361" t="str">
            <v/>
          </cell>
          <cell r="M19361" t="str">
            <v>免稅</v>
          </cell>
          <cell r="N19361" t="str">
            <v>9787802036109</v>
          </cell>
        </row>
        <row r="19362">
          <cell r="A19362" t="str">
            <v>80203644</v>
          </cell>
          <cell r="B19362" t="str">
            <v>曾國藩家訓</v>
          </cell>
          <cell r="C19362" t="str">
            <v>黃西華</v>
          </cell>
          <cell r="D19362">
            <v>150</v>
          </cell>
          <cell r="E19362">
            <v>0</v>
          </cell>
          <cell r="F19362" t="str">
            <v>平裝</v>
          </cell>
          <cell r="G19362" t="str">
            <v>中國婦女</v>
          </cell>
          <cell r="H19362">
            <v>25</v>
          </cell>
          <cell r="I19362" t="str">
            <v/>
          </cell>
          <cell r="J19362" t="str">
            <v/>
          </cell>
          <cell r="K19362" t="str">
            <v/>
          </cell>
          <cell r="L19362" t="str">
            <v/>
          </cell>
          <cell r="M19362" t="str">
            <v>免稅</v>
          </cell>
          <cell r="N19362" t="str">
            <v>9787802036444</v>
          </cell>
        </row>
        <row r="19363">
          <cell r="A19363" t="str">
            <v>80203660</v>
          </cell>
          <cell r="B19363" t="str">
            <v>歷史的鏡子：中國人的文化性格基因譜</v>
          </cell>
          <cell r="C19363" t="str">
            <v>肖劍</v>
          </cell>
          <cell r="D19363">
            <v>174</v>
          </cell>
          <cell r="E19363">
            <v>0</v>
          </cell>
          <cell r="F19363" t="str">
            <v>平裝</v>
          </cell>
          <cell r="G19363" t="str">
            <v>中國婦女</v>
          </cell>
          <cell r="H19363">
            <v>29</v>
          </cell>
          <cell r="I19363" t="str">
            <v/>
          </cell>
          <cell r="J19363" t="str">
            <v/>
          </cell>
          <cell r="K19363" t="str">
            <v/>
          </cell>
          <cell r="L19363" t="str">
            <v/>
          </cell>
          <cell r="M19363" t="str">
            <v>免稅</v>
          </cell>
          <cell r="N19363" t="str">
            <v>9787802036604</v>
          </cell>
        </row>
        <row r="19364">
          <cell r="A19364" t="str">
            <v>80203665</v>
          </cell>
          <cell r="B19364" t="str">
            <v>李鴻章家訓</v>
          </cell>
          <cell r="C19364" t="str">
            <v>張全海</v>
          </cell>
          <cell r="D19364">
            <v>120</v>
          </cell>
          <cell r="E19364">
            <v>0</v>
          </cell>
          <cell r="F19364" t="str">
            <v>平裝</v>
          </cell>
          <cell r="G19364" t="str">
            <v>中國婦女</v>
          </cell>
          <cell r="H19364">
            <v>20</v>
          </cell>
          <cell r="I19364" t="str">
            <v/>
          </cell>
          <cell r="J19364" t="str">
            <v/>
          </cell>
          <cell r="K19364" t="str">
            <v/>
          </cell>
          <cell r="L19364" t="str">
            <v/>
          </cell>
          <cell r="M19364" t="str">
            <v>免稅</v>
          </cell>
          <cell r="N19364" t="str">
            <v>9787802036659</v>
          </cell>
        </row>
        <row r="19365">
          <cell r="A19365" t="str">
            <v>80203673</v>
          </cell>
          <cell r="B19365" t="str">
            <v>左宗棠家訓</v>
          </cell>
          <cell r="C19365" t="str">
            <v>李緒廷</v>
          </cell>
          <cell r="D19365">
            <v>156</v>
          </cell>
          <cell r="E19365">
            <v>0</v>
          </cell>
          <cell r="F19365" t="str">
            <v>平裝</v>
          </cell>
          <cell r="G19365" t="str">
            <v>中國婦女</v>
          </cell>
          <cell r="H19365">
            <v>26</v>
          </cell>
          <cell r="I19365" t="str">
            <v/>
          </cell>
          <cell r="J19365" t="str">
            <v/>
          </cell>
          <cell r="K19365" t="str">
            <v/>
          </cell>
          <cell r="L19365" t="str">
            <v/>
          </cell>
          <cell r="M19365" t="str">
            <v>免稅</v>
          </cell>
          <cell r="N19365" t="str">
            <v>9787802036734</v>
          </cell>
        </row>
        <row r="19366">
          <cell r="A19366" t="str">
            <v>80203758</v>
          </cell>
          <cell r="B19366" t="str">
            <v>像山一樣做人 像水一樣做事-潛伏在&lt;&lt;&lt;潛伏&gt;&gt;中的職場生存法則</v>
          </cell>
          <cell r="C19366" t="str">
            <v>滄浪編著</v>
          </cell>
          <cell r="D19366">
            <v>150</v>
          </cell>
          <cell r="E19366">
            <v>0</v>
          </cell>
          <cell r="F19366" t="str">
            <v>平裝</v>
          </cell>
          <cell r="G19366" t="str">
            <v>中國婦女</v>
          </cell>
          <cell r="H19366">
            <v>25</v>
          </cell>
          <cell r="I19366" t="str">
            <v/>
          </cell>
          <cell r="J19366" t="str">
            <v/>
          </cell>
          <cell r="K19366" t="str">
            <v/>
          </cell>
          <cell r="L19366" t="str">
            <v/>
          </cell>
          <cell r="M19366" t="str">
            <v>免稅</v>
          </cell>
          <cell r="N19366" t="str">
            <v>9787802037588</v>
          </cell>
        </row>
        <row r="19367">
          <cell r="A19367" t="str">
            <v>80203805</v>
          </cell>
          <cell r="B19367" t="str">
            <v>艾桃子校園大作戰</v>
          </cell>
          <cell r="C19367" t="str">
            <v>亦落苓</v>
          </cell>
          <cell r="D19367">
            <v>132</v>
          </cell>
          <cell r="E19367">
            <v>0</v>
          </cell>
          <cell r="F19367" t="str">
            <v/>
          </cell>
          <cell r="G19367" t="str">
            <v>中國婦女</v>
          </cell>
          <cell r="H19367">
            <v>22</v>
          </cell>
          <cell r="I19367" t="str">
            <v/>
          </cell>
          <cell r="J19367" t="str">
            <v/>
          </cell>
          <cell r="K19367" t="str">
            <v/>
          </cell>
          <cell r="L19367" t="str">
            <v/>
          </cell>
          <cell r="M19367" t="str">
            <v>免稅</v>
          </cell>
          <cell r="N19367" t="str">
            <v>9787802038059</v>
          </cell>
        </row>
        <row r="19368">
          <cell r="A19368" t="str">
            <v>80203813</v>
          </cell>
          <cell r="B19368" t="str">
            <v>食神王妃萬萬歲</v>
          </cell>
          <cell r="C19368" t="str">
            <v>張廉</v>
          </cell>
          <cell r="D19368">
            <v>132</v>
          </cell>
          <cell r="E19368">
            <v>0</v>
          </cell>
          <cell r="F19368" t="str">
            <v>平裝</v>
          </cell>
          <cell r="G19368" t="str">
            <v>中國婦女</v>
          </cell>
          <cell r="H19368">
            <v>22</v>
          </cell>
          <cell r="I19368" t="str">
            <v/>
          </cell>
          <cell r="J19368" t="str">
            <v/>
          </cell>
          <cell r="K19368" t="str">
            <v/>
          </cell>
          <cell r="L19368" t="str">
            <v/>
          </cell>
          <cell r="M19368" t="str">
            <v>免稅</v>
          </cell>
          <cell r="N19368" t="str">
            <v>9787802038134</v>
          </cell>
        </row>
        <row r="19369">
          <cell r="A19369" t="str">
            <v>80203831</v>
          </cell>
          <cell r="B19369" t="str">
            <v>活學妙用心理學-最神奇的30個心理法則</v>
          </cell>
          <cell r="C19369" t="str">
            <v>肖悅</v>
          </cell>
          <cell r="D19369">
            <v>210</v>
          </cell>
          <cell r="E19369">
            <v>0</v>
          </cell>
          <cell r="F19369" t="str">
            <v/>
          </cell>
          <cell r="G19369" t="str">
            <v>中國婦女</v>
          </cell>
          <cell r="H19369">
            <v>35</v>
          </cell>
          <cell r="I19369" t="str">
            <v/>
          </cell>
          <cell r="J19369" t="str">
            <v/>
          </cell>
          <cell r="K19369" t="str">
            <v/>
          </cell>
          <cell r="L19369" t="str">
            <v/>
          </cell>
          <cell r="M19369" t="str">
            <v>免稅</v>
          </cell>
          <cell r="N19369" t="str">
            <v>9787802038318</v>
          </cell>
        </row>
        <row r="19370">
          <cell r="A19370" t="str">
            <v>80203846</v>
          </cell>
          <cell r="B19370" t="str">
            <v>活學妙用博弈論-最奇妙的19個博弈策略</v>
          </cell>
          <cell r="C19370" t="str">
            <v>劉洪峰</v>
          </cell>
          <cell r="D19370">
            <v>210</v>
          </cell>
          <cell r="E19370">
            <v>0</v>
          </cell>
          <cell r="F19370" t="str">
            <v/>
          </cell>
          <cell r="G19370" t="str">
            <v>中國婦女</v>
          </cell>
          <cell r="H19370">
            <v>35</v>
          </cell>
          <cell r="I19370" t="str">
            <v/>
          </cell>
          <cell r="J19370" t="str">
            <v/>
          </cell>
          <cell r="K19370" t="str">
            <v/>
          </cell>
          <cell r="L19370" t="str">
            <v/>
          </cell>
          <cell r="M19370" t="str">
            <v>免稅</v>
          </cell>
          <cell r="N19370" t="str">
            <v>9787802038462</v>
          </cell>
        </row>
        <row r="19371">
          <cell r="A19371" t="str">
            <v>80203924</v>
          </cell>
          <cell r="B19371" t="str">
            <v>一生要避開的26個心靈陷阱</v>
          </cell>
          <cell r="C19371" t="str">
            <v>肖悅</v>
          </cell>
          <cell r="D19371">
            <v>174</v>
          </cell>
          <cell r="E19371">
            <v>0</v>
          </cell>
          <cell r="F19371" t="str">
            <v/>
          </cell>
          <cell r="G19371" t="str">
            <v>中國婦女</v>
          </cell>
          <cell r="H19371">
            <v>29</v>
          </cell>
          <cell r="I19371" t="str">
            <v/>
          </cell>
          <cell r="J19371" t="str">
            <v/>
          </cell>
          <cell r="K19371" t="str">
            <v/>
          </cell>
          <cell r="L19371" t="str">
            <v/>
          </cell>
          <cell r="M19371" t="str">
            <v>免稅</v>
          </cell>
          <cell r="N19371" t="str">
            <v>9787802039247</v>
          </cell>
        </row>
        <row r="19372">
          <cell r="A19372" t="str">
            <v>80204366</v>
          </cell>
          <cell r="B19372" t="str">
            <v>閑看歷史淡操心·第1部，從西周至春秋(Xiron)</v>
          </cell>
          <cell r="C19372" t="str">
            <v>杜居遠</v>
          </cell>
          <cell r="D19372">
            <v>161</v>
          </cell>
          <cell r="E19372">
            <v>0</v>
          </cell>
          <cell r="F19372" t="str">
            <v>平裝</v>
          </cell>
          <cell r="G19372" t="str">
            <v>長征</v>
          </cell>
          <cell r="H19372">
            <v>26.8</v>
          </cell>
          <cell r="I19372" t="str">
            <v/>
          </cell>
          <cell r="J19372" t="str">
            <v/>
          </cell>
          <cell r="K19372" t="str">
            <v/>
          </cell>
          <cell r="L19372" t="str">
            <v/>
          </cell>
          <cell r="M19372" t="str">
            <v>免稅</v>
          </cell>
          <cell r="N19372" t="str">
            <v>9787802043664</v>
          </cell>
        </row>
        <row r="19373">
          <cell r="A19373" t="str">
            <v>80204498</v>
          </cell>
          <cell r="B19373" t="str">
            <v>千古梟雄朱元璋</v>
          </cell>
          <cell r="C19373" t="str">
            <v>楊雪舞</v>
          </cell>
          <cell r="D19373">
            <v>210</v>
          </cell>
          <cell r="E19373">
            <v>0</v>
          </cell>
          <cell r="F19373" t="str">
            <v>平裝</v>
          </cell>
          <cell r="G19373" t="str">
            <v>長征</v>
          </cell>
          <cell r="H19373">
            <v>35</v>
          </cell>
          <cell r="I19373" t="str">
            <v/>
          </cell>
          <cell r="J19373" t="str">
            <v/>
          </cell>
          <cell r="K19373" t="str">
            <v/>
          </cell>
          <cell r="L19373" t="str">
            <v/>
          </cell>
          <cell r="M19373" t="str">
            <v>免稅</v>
          </cell>
          <cell r="N19373" t="str">
            <v>9787802044982</v>
          </cell>
        </row>
        <row r="19374">
          <cell r="A19374" t="str">
            <v>80204500</v>
          </cell>
          <cell r="B19374" t="str">
            <v>千古一帝李世民</v>
          </cell>
          <cell r="C19374" t="str">
            <v>楊雪舞</v>
          </cell>
          <cell r="D19374">
            <v>210</v>
          </cell>
          <cell r="E19374">
            <v>0</v>
          </cell>
          <cell r="F19374" t="str">
            <v>平裝</v>
          </cell>
          <cell r="G19374" t="str">
            <v>長征</v>
          </cell>
          <cell r="H19374">
            <v>35</v>
          </cell>
          <cell r="I19374" t="str">
            <v/>
          </cell>
          <cell r="J19374" t="str">
            <v/>
          </cell>
          <cell r="K19374" t="str">
            <v/>
          </cell>
          <cell r="L19374" t="str">
            <v/>
          </cell>
          <cell r="M19374" t="str">
            <v>免稅</v>
          </cell>
          <cell r="N19374" t="str">
            <v>9787802045002</v>
          </cell>
        </row>
        <row r="19375">
          <cell r="A19375" t="str">
            <v>80204619</v>
          </cell>
          <cell r="B19375" t="str">
            <v>那時漢朝(肆)︰宮廷決斗．霍光舞權</v>
          </cell>
          <cell r="C19375" t="str">
            <v>月望東山. 著</v>
          </cell>
          <cell r="D19375">
            <v>173</v>
          </cell>
          <cell r="E19375">
            <v>1</v>
          </cell>
          <cell r="F19375" t="str">
            <v>平裝</v>
          </cell>
          <cell r="G19375" t="str">
            <v>長征</v>
          </cell>
          <cell r="H19375">
            <v>28.8</v>
          </cell>
          <cell r="I19375" t="str">
            <v/>
          </cell>
          <cell r="J19375" t="str">
            <v/>
          </cell>
          <cell r="K19375" t="str">
            <v/>
          </cell>
          <cell r="L19375" t="str">
            <v/>
          </cell>
          <cell r="M19375" t="str">
            <v>免稅</v>
          </cell>
          <cell r="N19375" t="str">
            <v>9787802046191</v>
          </cell>
        </row>
        <row r="19376">
          <cell r="A19376" t="str">
            <v>80206144</v>
          </cell>
          <cell r="B19376" t="str">
            <v>走進伏羲－破解易學千古之謎</v>
          </cell>
          <cell r="C19376" t="str">
            <v>郭志成</v>
          </cell>
          <cell r="D19376">
            <v>165</v>
          </cell>
          <cell r="E19376">
            <v>0</v>
          </cell>
          <cell r="F19376" t="str">
            <v>平裝</v>
          </cell>
          <cell r="G19376" t="str">
            <v>光明日報</v>
          </cell>
          <cell r="H19376">
            <v>33</v>
          </cell>
          <cell r="I19376" t="str">
            <v/>
          </cell>
          <cell r="J19376" t="str">
            <v/>
          </cell>
          <cell r="K19376" t="str">
            <v/>
          </cell>
          <cell r="L19376" t="str">
            <v/>
          </cell>
          <cell r="M19376" t="str">
            <v>免稅</v>
          </cell>
          <cell r="N19376" t="str">
            <v>780206144X</v>
          </cell>
        </row>
        <row r="19377">
          <cell r="A19377" t="str">
            <v>80206145</v>
          </cell>
          <cell r="B19377" t="str">
            <v>周易參同契解讀</v>
          </cell>
          <cell r="C19377" t="str">
            <v>潘啟明</v>
          </cell>
          <cell r="D19377">
            <v>165</v>
          </cell>
          <cell r="E19377">
            <v>0</v>
          </cell>
          <cell r="F19377" t="str">
            <v>平裝</v>
          </cell>
          <cell r="G19377" t="str">
            <v>光明日報</v>
          </cell>
          <cell r="H19377">
            <v>33</v>
          </cell>
          <cell r="I19377" t="str">
            <v/>
          </cell>
          <cell r="J19377" t="str">
            <v/>
          </cell>
          <cell r="K19377" t="str">
            <v/>
          </cell>
          <cell r="L19377" t="str">
            <v/>
          </cell>
          <cell r="M19377" t="str">
            <v>免稅</v>
          </cell>
          <cell r="N19377" t="str">
            <v>7802061458</v>
          </cell>
        </row>
        <row r="19378">
          <cell r="A19378" t="str">
            <v>80206151</v>
          </cell>
          <cell r="B19378" t="str">
            <v>中國古代風水的理論與實踐(上下)</v>
          </cell>
          <cell r="C19378" t="str">
            <v>本社</v>
          </cell>
          <cell r="D19378">
            <v>490</v>
          </cell>
          <cell r="E19378">
            <v>0</v>
          </cell>
          <cell r="F19378" t="str">
            <v>精裝</v>
          </cell>
          <cell r="G19378" t="str">
            <v>光明日報</v>
          </cell>
          <cell r="H19378">
            <v>0</v>
          </cell>
          <cell r="I19378" t="str">
            <v/>
          </cell>
          <cell r="J19378" t="str">
            <v/>
          </cell>
          <cell r="K19378" t="str">
            <v/>
          </cell>
          <cell r="L19378" t="str">
            <v/>
          </cell>
          <cell r="M19378" t="str">
            <v>免稅</v>
          </cell>
          <cell r="N19378" t="str">
            <v>7802061512</v>
          </cell>
        </row>
        <row r="19379">
          <cell r="A19379" t="str">
            <v>80206186</v>
          </cell>
          <cell r="B19379" t="str">
            <v>中國老旗袍</v>
          </cell>
          <cell r="C19379" t="str">
            <v>白雲</v>
          </cell>
          <cell r="D19379">
            <v>1100</v>
          </cell>
          <cell r="E19379">
            <v>0</v>
          </cell>
          <cell r="F19379" t="str">
            <v>平裝</v>
          </cell>
          <cell r="G19379" t="str">
            <v>光明日報</v>
          </cell>
          <cell r="H19379">
            <v>220</v>
          </cell>
          <cell r="I19379" t="str">
            <v/>
          </cell>
          <cell r="J19379" t="str">
            <v/>
          </cell>
          <cell r="K19379" t="str">
            <v/>
          </cell>
          <cell r="L19379" t="str">
            <v/>
          </cell>
          <cell r="M19379" t="str">
            <v>免稅</v>
          </cell>
          <cell r="N19379" t="str">
            <v>7802061865</v>
          </cell>
        </row>
        <row r="19380">
          <cell r="A19380" t="str">
            <v>80206205</v>
          </cell>
          <cell r="B19380" t="str">
            <v>周易古筮考 周易尚氏學</v>
          </cell>
          <cell r="C19380" t="str">
            <v>秉和</v>
          </cell>
          <cell r="D19380">
            <v>175</v>
          </cell>
          <cell r="E19380">
            <v>0</v>
          </cell>
          <cell r="F19380" t="str">
            <v>平裝</v>
          </cell>
          <cell r="G19380" t="str">
            <v>光明日報</v>
          </cell>
          <cell r="H19380">
            <v>35</v>
          </cell>
          <cell r="I19380" t="str">
            <v/>
          </cell>
          <cell r="J19380" t="str">
            <v/>
          </cell>
          <cell r="K19380" t="str">
            <v/>
          </cell>
          <cell r="L19380" t="str">
            <v/>
          </cell>
          <cell r="M19380" t="str">
            <v>免稅</v>
          </cell>
          <cell r="N19380" t="str">
            <v>7802062055</v>
          </cell>
        </row>
        <row r="19381">
          <cell r="A19381" t="str">
            <v>80206206</v>
          </cell>
          <cell r="B19381" t="str">
            <v>易經入門</v>
          </cell>
          <cell r="C19381" t="str">
            <v>常秉義</v>
          </cell>
          <cell r="D19381">
            <v>165</v>
          </cell>
          <cell r="E19381">
            <v>0</v>
          </cell>
          <cell r="F19381" t="str">
            <v>平裝</v>
          </cell>
          <cell r="G19381" t="str">
            <v>光明日報</v>
          </cell>
          <cell r="H19381">
            <v>33</v>
          </cell>
          <cell r="I19381" t="str">
            <v/>
          </cell>
          <cell r="J19381" t="str">
            <v/>
          </cell>
          <cell r="K19381" t="str">
            <v/>
          </cell>
          <cell r="L19381" t="str">
            <v/>
          </cell>
          <cell r="M19381" t="str">
            <v>免稅</v>
          </cell>
          <cell r="N19381" t="str">
            <v>7802062063</v>
          </cell>
        </row>
        <row r="19382">
          <cell r="A19382" t="str">
            <v>80206219A</v>
          </cell>
          <cell r="B19382" t="str">
            <v>超越禁城的神聖--原始宗教.道教.佛教.基督教.伊斯蘭教</v>
          </cell>
          <cell r="C19382" t="str">
            <v>佟洵.張連城.孫學雷 編著</v>
          </cell>
          <cell r="D19382">
            <v>180</v>
          </cell>
          <cell r="E19382">
            <v>0</v>
          </cell>
          <cell r="F19382" t="str">
            <v>平裝</v>
          </cell>
          <cell r="G19382" t="str">
            <v>光明日報</v>
          </cell>
          <cell r="H19382">
            <v>36</v>
          </cell>
          <cell r="I19382" t="str">
            <v/>
          </cell>
          <cell r="J19382" t="str">
            <v/>
          </cell>
          <cell r="K19382" t="str">
            <v/>
          </cell>
          <cell r="L19382" t="str">
            <v/>
          </cell>
          <cell r="M19382" t="str">
            <v>免稅</v>
          </cell>
          <cell r="N19382" t="str">
            <v>7802062195</v>
          </cell>
        </row>
        <row r="19383">
          <cell r="A19383" t="str">
            <v>80206219B</v>
          </cell>
          <cell r="B19383" t="str">
            <v>千年古都話滄桑--北京城的演進.橋樑.長城</v>
          </cell>
          <cell r="C19383" t="str">
            <v>朱祖希.張寶秀 編著</v>
          </cell>
          <cell r="D19383">
            <v>180</v>
          </cell>
          <cell r="E19383">
            <v>0</v>
          </cell>
          <cell r="F19383" t="str">
            <v>平裝</v>
          </cell>
          <cell r="G19383" t="str">
            <v>光明日報</v>
          </cell>
          <cell r="H19383">
            <v>36</v>
          </cell>
          <cell r="I19383" t="str">
            <v/>
          </cell>
          <cell r="J19383" t="str">
            <v/>
          </cell>
          <cell r="K19383" t="str">
            <v/>
          </cell>
          <cell r="L19383" t="str">
            <v/>
          </cell>
          <cell r="M19383" t="str">
            <v>免稅</v>
          </cell>
          <cell r="N19383" t="str">
            <v>7802062195</v>
          </cell>
        </row>
        <row r="19384">
          <cell r="A19384" t="str">
            <v>80206219C</v>
          </cell>
          <cell r="B19384" t="str">
            <v>皇城下的市井與土文化--商號.茶館.會館.書院.學堂</v>
          </cell>
          <cell r="C19384" t="str">
            <v>尹慶民.方彪 等編著</v>
          </cell>
          <cell r="D19384">
            <v>180</v>
          </cell>
          <cell r="E19384">
            <v>0</v>
          </cell>
          <cell r="F19384" t="str">
            <v>平裝</v>
          </cell>
          <cell r="G19384" t="str">
            <v>光明日報</v>
          </cell>
          <cell r="H19384">
            <v>36</v>
          </cell>
          <cell r="I19384" t="str">
            <v/>
          </cell>
          <cell r="J19384" t="str">
            <v/>
          </cell>
          <cell r="K19384" t="str">
            <v/>
          </cell>
          <cell r="L19384" t="str">
            <v/>
          </cell>
          <cell r="M19384" t="str">
            <v>免稅</v>
          </cell>
          <cell r="N19384" t="str">
            <v>7802062195</v>
          </cell>
        </row>
        <row r="19385">
          <cell r="A19385" t="str">
            <v>80206219D</v>
          </cell>
          <cell r="B19385" t="str">
            <v>紫氣東來築輝煌--皇家園林.文化遺址.帝王陵墓</v>
          </cell>
          <cell r="C19385" t="str">
            <v>張勃.恩璟璇.李穎君.郭開宇 等編著</v>
          </cell>
          <cell r="D19385">
            <v>180</v>
          </cell>
          <cell r="E19385">
            <v>0</v>
          </cell>
          <cell r="F19385" t="str">
            <v>平裝</v>
          </cell>
          <cell r="G19385" t="str">
            <v>光明日報</v>
          </cell>
          <cell r="H19385">
            <v>36</v>
          </cell>
          <cell r="I19385" t="str">
            <v/>
          </cell>
          <cell r="J19385" t="str">
            <v/>
          </cell>
          <cell r="K19385" t="str">
            <v/>
          </cell>
          <cell r="L19385" t="str">
            <v/>
          </cell>
          <cell r="M19385" t="str">
            <v>免稅</v>
          </cell>
          <cell r="N19385" t="str">
            <v>7802062195</v>
          </cell>
        </row>
        <row r="19386">
          <cell r="A19386" t="str">
            <v>80206219E</v>
          </cell>
          <cell r="B19386" t="str">
            <v>帝都赫赫人神居--宮殿.壇廟.胡同.王府.四合院</v>
          </cell>
          <cell r="C19386" t="str">
            <v>顧軍.龍宵飛.肖飛等編著</v>
          </cell>
          <cell r="D19386">
            <v>180</v>
          </cell>
          <cell r="E19386">
            <v>0</v>
          </cell>
          <cell r="F19386" t="str">
            <v>平裝</v>
          </cell>
          <cell r="G19386" t="str">
            <v>光明日報</v>
          </cell>
          <cell r="H19386">
            <v>36</v>
          </cell>
          <cell r="I19386" t="str">
            <v/>
          </cell>
          <cell r="J19386" t="str">
            <v/>
          </cell>
          <cell r="K19386" t="str">
            <v/>
          </cell>
          <cell r="L19386" t="str">
            <v/>
          </cell>
          <cell r="M19386" t="str">
            <v>免稅</v>
          </cell>
          <cell r="N19386" t="str">
            <v>7802062195</v>
          </cell>
        </row>
        <row r="19387">
          <cell r="A19387" t="str">
            <v>80206234</v>
          </cell>
          <cell r="B19387" t="str">
            <v>聖武宰相武子胥</v>
          </cell>
          <cell r="C19387" t="str">
            <v>朱秀君</v>
          </cell>
          <cell r="D19387">
            <v>220</v>
          </cell>
          <cell r="E19387">
            <v>0</v>
          </cell>
          <cell r="F19387" t="str">
            <v>平裝</v>
          </cell>
          <cell r="G19387" t="str">
            <v>光明日報</v>
          </cell>
          <cell r="H19387">
            <v>44</v>
          </cell>
          <cell r="I19387" t="str">
            <v/>
          </cell>
          <cell r="J19387" t="str">
            <v/>
          </cell>
          <cell r="K19387" t="str">
            <v/>
          </cell>
          <cell r="L19387" t="str">
            <v/>
          </cell>
          <cell r="M19387" t="str">
            <v>免稅</v>
          </cell>
          <cell r="N19387" t="str">
            <v>7802062349</v>
          </cell>
        </row>
        <row r="19388">
          <cell r="A19388" t="str">
            <v>80206234A</v>
          </cell>
          <cell r="B19388" t="str">
            <v>賢智宰相晏嬰</v>
          </cell>
          <cell r="C19388" t="str">
            <v/>
          </cell>
          <cell r="D19388">
            <v>230</v>
          </cell>
          <cell r="E19388">
            <v>0</v>
          </cell>
          <cell r="F19388" t="str">
            <v>平裝</v>
          </cell>
          <cell r="G19388" t="str">
            <v>光明日報</v>
          </cell>
          <cell r="H19388">
            <v>46</v>
          </cell>
          <cell r="I19388" t="str">
            <v/>
          </cell>
          <cell r="J19388" t="str">
            <v/>
          </cell>
          <cell r="K19388" t="str">
            <v/>
          </cell>
          <cell r="L19388" t="str">
            <v/>
          </cell>
          <cell r="M19388" t="str">
            <v>免稅</v>
          </cell>
          <cell r="N19388" t="str">
            <v>7802062349</v>
          </cell>
        </row>
        <row r="19389">
          <cell r="A19389" t="str">
            <v>80206235</v>
          </cell>
          <cell r="B19389" t="str">
            <v>人生篆書</v>
          </cell>
          <cell r="C19389" t="str">
            <v>大  隱編著</v>
          </cell>
          <cell r="D19389">
            <v>149</v>
          </cell>
          <cell r="E19389">
            <v>0</v>
          </cell>
          <cell r="F19389" t="str">
            <v>平裝</v>
          </cell>
          <cell r="G19389" t="str">
            <v>光明日報</v>
          </cell>
          <cell r="H19389">
            <v>29.8</v>
          </cell>
          <cell r="I19389" t="str">
            <v/>
          </cell>
          <cell r="J19389" t="str">
            <v/>
          </cell>
          <cell r="K19389" t="str">
            <v/>
          </cell>
          <cell r="L19389" t="str">
            <v/>
          </cell>
          <cell r="M19389" t="str">
            <v>免稅</v>
          </cell>
          <cell r="N19389" t="str">
            <v>7802062357</v>
          </cell>
        </row>
        <row r="19390">
          <cell r="A19390" t="str">
            <v>80206237</v>
          </cell>
          <cell r="B19390" t="str">
            <v>毛佩琦細解明朝十七帝(第一部)</v>
          </cell>
          <cell r="C19390" t="str">
            <v>毛佩琦</v>
          </cell>
          <cell r="D19390">
            <v>140</v>
          </cell>
          <cell r="E19390">
            <v>0</v>
          </cell>
          <cell r="F19390" t="str">
            <v>平裝</v>
          </cell>
          <cell r="G19390" t="str">
            <v>光明日報</v>
          </cell>
          <cell r="H19390">
            <v>28</v>
          </cell>
          <cell r="I19390" t="str">
            <v/>
          </cell>
          <cell r="J19390" t="str">
            <v/>
          </cell>
          <cell r="K19390" t="str">
            <v/>
          </cell>
          <cell r="L19390" t="str">
            <v/>
          </cell>
          <cell r="M19390" t="str">
            <v>免稅</v>
          </cell>
          <cell r="N19390" t="str">
            <v>7802062373</v>
          </cell>
        </row>
        <row r="19391">
          <cell r="A19391" t="str">
            <v>80206238</v>
          </cell>
          <cell r="B19391" t="str">
            <v>王朝湮滅:為西夏帝國叫魂</v>
          </cell>
          <cell r="C19391" t="str">
            <v>唐榮堯</v>
          </cell>
          <cell r="D19391">
            <v>125</v>
          </cell>
          <cell r="E19391">
            <v>0</v>
          </cell>
          <cell r="F19391" t="str">
            <v>平裝</v>
          </cell>
          <cell r="G19391" t="str">
            <v>光明日報</v>
          </cell>
          <cell r="H19391">
            <v>25</v>
          </cell>
          <cell r="I19391" t="str">
            <v/>
          </cell>
          <cell r="J19391" t="str">
            <v/>
          </cell>
          <cell r="K19391" t="str">
            <v/>
          </cell>
          <cell r="L19391" t="str">
            <v/>
          </cell>
          <cell r="M19391" t="str">
            <v>免稅</v>
          </cell>
          <cell r="N19391" t="str">
            <v>7802062381</v>
          </cell>
        </row>
        <row r="19392">
          <cell r="A19392" t="str">
            <v>80206243</v>
          </cell>
          <cell r="B19392" t="str">
            <v>紀連海新解乾隆朝三大名醫</v>
          </cell>
          <cell r="C19392" t="str">
            <v>紀連海</v>
          </cell>
          <cell r="D19392">
            <v>125</v>
          </cell>
          <cell r="E19392">
            <v>0</v>
          </cell>
          <cell r="F19392" t="str">
            <v>平裝</v>
          </cell>
          <cell r="G19392" t="str">
            <v>光明日報</v>
          </cell>
          <cell r="H19392">
            <v>25</v>
          </cell>
          <cell r="I19392" t="str">
            <v/>
          </cell>
          <cell r="J19392" t="str">
            <v/>
          </cell>
          <cell r="K19392" t="str">
            <v/>
          </cell>
          <cell r="L19392" t="str">
            <v/>
          </cell>
          <cell r="M19392" t="str">
            <v>免稅</v>
          </cell>
          <cell r="N19392" t="str">
            <v>7802062438</v>
          </cell>
        </row>
        <row r="19393">
          <cell r="A19393" t="str">
            <v>80206292</v>
          </cell>
          <cell r="B19393" t="str">
            <v>我願意活在宋朝：宋詞的三十七種讀法</v>
          </cell>
          <cell r="C19393" t="str">
            <v>唐  欣主編</v>
          </cell>
          <cell r="D19393">
            <v>100</v>
          </cell>
          <cell r="E19393">
            <v>0</v>
          </cell>
          <cell r="F19393" t="str">
            <v>平裝</v>
          </cell>
          <cell r="G19393" t="str">
            <v>光明日報</v>
          </cell>
          <cell r="H19393">
            <v>20</v>
          </cell>
          <cell r="I19393" t="str">
            <v/>
          </cell>
          <cell r="J19393" t="str">
            <v/>
          </cell>
          <cell r="K19393" t="str">
            <v/>
          </cell>
          <cell r="L19393" t="str">
            <v/>
          </cell>
          <cell r="M19393" t="str">
            <v>免稅</v>
          </cell>
          <cell r="N19393" t="str">
            <v>7802062926</v>
          </cell>
        </row>
        <row r="19394">
          <cell r="A19394" t="str">
            <v>80206295</v>
          </cell>
          <cell r="B19394" t="str">
            <v>道家道教史略論稿</v>
          </cell>
          <cell r="C19394" t="str">
            <v>遊建西編著</v>
          </cell>
          <cell r="D19394">
            <v>160</v>
          </cell>
          <cell r="E19394">
            <v>0</v>
          </cell>
          <cell r="F19394" t="str">
            <v>平裝</v>
          </cell>
          <cell r="G19394" t="str">
            <v>光明日報</v>
          </cell>
          <cell r="H19394">
            <v>32</v>
          </cell>
          <cell r="I19394" t="str">
            <v/>
          </cell>
          <cell r="J19394" t="str">
            <v/>
          </cell>
          <cell r="K19394" t="str">
            <v/>
          </cell>
          <cell r="L19394" t="str">
            <v/>
          </cell>
          <cell r="M19394" t="str">
            <v>免稅</v>
          </cell>
          <cell r="N19394" t="str">
            <v>7802062950</v>
          </cell>
        </row>
        <row r="19395">
          <cell r="A19395" t="str">
            <v>80206423</v>
          </cell>
          <cell r="B19395" t="str">
            <v>尋找靈魂的現代人</v>
          </cell>
          <cell r="C19395" t="str">
            <v>(瑞士)容格</v>
          </cell>
          <cell r="D19395">
            <v>115</v>
          </cell>
          <cell r="E19395">
            <v>0</v>
          </cell>
          <cell r="F19395" t="str">
            <v>平裝</v>
          </cell>
          <cell r="G19395" t="str">
            <v>光明日報</v>
          </cell>
          <cell r="H19395">
            <v>23</v>
          </cell>
          <cell r="I19395" t="str">
            <v/>
          </cell>
          <cell r="J19395" t="str">
            <v/>
          </cell>
          <cell r="K19395" t="str">
            <v/>
          </cell>
          <cell r="L19395" t="str">
            <v/>
          </cell>
          <cell r="M19395" t="str">
            <v>免稅</v>
          </cell>
          <cell r="N19395" t="str">
            <v>9787802064232</v>
          </cell>
        </row>
        <row r="19396">
          <cell r="A19396" t="str">
            <v>80206439</v>
          </cell>
          <cell r="B19396" t="str">
            <v>當代俄羅斯青年</v>
          </cell>
          <cell r="C19396" t="str">
            <v>藍瑛波</v>
          </cell>
          <cell r="D19396">
            <v>156</v>
          </cell>
          <cell r="E19396">
            <v>0</v>
          </cell>
          <cell r="F19396" t="str">
            <v>平裝</v>
          </cell>
          <cell r="G19396" t="str">
            <v>光明日報</v>
          </cell>
          <cell r="H19396">
            <v>26</v>
          </cell>
          <cell r="I19396" t="str">
            <v/>
          </cell>
          <cell r="J19396" t="str">
            <v/>
          </cell>
          <cell r="K19396" t="str">
            <v/>
          </cell>
          <cell r="L19396" t="str">
            <v/>
          </cell>
          <cell r="M19396" t="str">
            <v>免稅</v>
          </cell>
          <cell r="N19396" t="str">
            <v>9787802064393</v>
          </cell>
        </row>
        <row r="19397">
          <cell r="A19397" t="str">
            <v>80206483</v>
          </cell>
          <cell r="B19397" t="str">
            <v>中國古代的學校書院及其刻書研究</v>
          </cell>
          <cell r="C19397" t="str">
            <v>趙連穩</v>
          </cell>
          <cell r="D19397">
            <v>150</v>
          </cell>
          <cell r="E19397">
            <v>0</v>
          </cell>
          <cell r="F19397" t="str">
            <v>平裝</v>
          </cell>
          <cell r="G19397" t="str">
            <v>百花文藝</v>
          </cell>
          <cell r="H19397">
            <v>30</v>
          </cell>
          <cell r="I19397" t="str">
            <v/>
          </cell>
          <cell r="J19397" t="str">
            <v/>
          </cell>
          <cell r="K19397" t="str">
            <v/>
          </cell>
          <cell r="L19397" t="str">
            <v/>
          </cell>
          <cell r="M19397" t="str">
            <v>免稅</v>
          </cell>
          <cell r="N19397" t="str">
            <v>780206483X</v>
          </cell>
        </row>
        <row r="19398">
          <cell r="A19398" t="str">
            <v>80206502</v>
          </cell>
          <cell r="B19398" t="str">
            <v>品讀水滸（上中下）</v>
          </cell>
          <cell r="C19398" t="str">
            <v>.</v>
          </cell>
          <cell r="D19398">
            <v>533</v>
          </cell>
          <cell r="E19398">
            <v>1</v>
          </cell>
          <cell r="F19398" t="str">
            <v>精裝</v>
          </cell>
          <cell r="G19398" t="str">
            <v>光明日報</v>
          </cell>
          <cell r="H19398">
            <v>88.8</v>
          </cell>
          <cell r="I19398" t="str">
            <v/>
          </cell>
          <cell r="J19398" t="str">
            <v/>
          </cell>
          <cell r="K19398" t="str">
            <v/>
          </cell>
          <cell r="L19398" t="str">
            <v/>
          </cell>
          <cell r="M19398" t="str">
            <v>免稅</v>
          </cell>
          <cell r="N19398" t="str">
            <v>9787802065024</v>
          </cell>
        </row>
        <row r="19399">
          <cell r="A19399" t="str">
            <v>80206503</v>
          </cell>
          <cell r="B19399" t="str">
            <v>品讀西遊（上中下）</v>
          </cell>
          <cell r="C19399" t="str">
            <v>.</v>
          </cell>
          <cell r="D19399">
            <v>533</v>
          </cell>
          <cell r="E19399">
            <v>0</v>
          </cell>
          <cell r="F19399" t="str">
            <v>精裝</v>
          </cell>
          <cell r="G19399" t="str">
            <v>光明日報</v>
          </cell>
          <cell r="H19399">
            <v>88.8</v>
          </cell>
          <cell r="I19399" t="str">
            <v/>
          </cell>
          <cell r="J19399" t="str">
            <v/>
          </cell>
          <cell r="K19399" t="str">
            <v/>
          </cell>
          <cell r="L19399" t="str">
            <v/>
          </cell>
          <cell r="M19399" t="str">
            <v>免稅</v>
          </cell>
          <cell r="N19399" t="str">
            <v>9787802065031</v>
          </cell>
        </row>
        <row r="19400">
          <cell r="A19400" t="str">
            <v>80206504A</v>
          </cell>
          <cell r="B19400" t="str">
            <v>三教聖典--品讀論語</v>
          </cell>
          <cell r="C19400" t="str">
            <v>王志遠</v>
          </cell>
          <cell r="D19400">
            <v>178</v>
          </cell>
          <cell r="E19400">
            <v>0</v>
          </cell>
          <cell r="F19400" t="str">
            <v>平裝</v>
          </cell>
          <cell r="G19400" t="str">
            <v>光明日報</v>
          </cell>
          <cell r="H19400">
            <v>29.6</v>
          </cell>
          <cell r="I19400" t="str">
            <v/>
          </cell>
          <cell r="J19400" t="str">
            <v/>
          </cell>
          <cell r="K19400" t="str">
            <v/>
          </cell>
          <cell r="L19400" t="str">
            <v/>
          </cell>
          <cell r="M19400" t="str">
            <v>免稅</v>
          </cell>
          <cell r="N19400" t="str">
            <v>9787802065048</v>
          </cell>
        </row>
        <row r="19401">
          <cell r="A19401" t="str">
            <v>80206504B</v>
          </cell>
          <cell r="B19401" t="str">
            <v>三教聖典--品讀老子</v>
          </cell>
          <cell r="C19401" t="str">
            <v>王志遠</v>
          </cell>
          <cell r="D19401">
            <v>178</v>
          </cell>
          <cell r="E19401">
            <v>0</v>
          </cell>
          <cell r="F19401" t="str">
            <v>平裝</v>
          </cell>
          <cell r="G19401" t="str">
            <v>光明日報</v>
          </cell>
          <cell r="H19401">
            <v>29.6</v>
          </cell>
          <cell r="I19401" t="str">
            <v/>
          </cell>
          <cell r="J19401" t="str">
            <v/>
          </cell>
          <cell r="K19401" t="str">
            <v/>
          </cell>
          <cell r="L19401" t="str">
            <v/>
          </cell>
          <cell r="M19401" t="str">
            <v>免稅</v>
          </cell>
          <cell r="N19401" t="str">
            <v>9787802065048</v>
          </cell>
        </row>
        <row r="19402">
          <cell r="A19402" t="str">
            <v>80206504C</v>
          </cell>
          <cell r="B19402" t="str">
            <v>三教聖典--品讀壇經</v>
          </cell>
          <cell r="C19402" t="str">
            <v>王志遠</v>
          </cell>
          <cell r="D19402">
            <v>178</v>
          </cell>
          <cell r="E19402">
            <v>0</v>
          </cell>
          <cell r="F19402" t="str">
            <v>精裝</v>
          </cell>
          <cell r="G19402" t="str">
            <v>光明日報</v>
          </cell>
          <cell r="H19402">
            <v>29.6</v>
          </cell>
          <cell r="I19402" t="str">
            <v/>
          </cell>
          <cell r="J19402" t="str">
            <v/>
          </cell>
          <cell r="K19402" t="str">
            <v/>
          </cell>
          <cell r="L19402" t="str">
            <v/>
          </cell>
          <cell r="M19402" t="str">
            <v>免稅</v>
          </cell>
          <cell r="N19402" t="str">
            <v>9787802065048</v>
          </cell>
        </row>
        <row r="19403">
          <cell r="A19403" t="str">
            <v>80206534A</v>
          </cell>
          <cell r="B19403" t="str">
            <v>經世奇謀--品讀三十六計</v>
          </cell>
          <cell r="C19403" t="str">
            <v>杜京</v>
          </cell>
          <cell r="D19403">
            <v>178</v>
          </cell>
          <cell r="E19403">
            <v>0</v>
          </cell>
          <cell r="F19403" t="str">
            <v>平裝</v>
          </cell>
          <cell r="G19403" t="str">
            <v>光明日報</v>
          </cell>
          <cell r="H19403">
            <v>29.6</v>
          </cell>
          <cell r="I19403" t="str">
            <v/>
          </cell>
          <cell r="J19403" t="str">
            <v/>
          </cell>
          <cell r="K19403" t="str">
            <v/>
          </cell>
          <cell r="L19403" t="str">
            <v/>
          </cell>
          <cell r="M19403" t="str">
            <v>免稅</v>
          </cell>
          <cell r="N19403" t="str">
            <v>9787802065345</v>
          </cell>
        </row>
        <row r="19404">
          <cell r="A19404" t="str">
            <v>80206534B</v>
          </cell>
          <cell r="B19404" t="str">
            <v>經世奇謀--品讀孫子兵法</v>
          </cell>
          <cell r="C19404" t="str">
            <v>杜京</v>
          </cell>
          <cell r="D19404">
            <v>178</v>
          </cell>
          <cell r="E19404">
            <v>0</v>
          </cell>
          <cell r="F19404" t="str">
            <v>精裝</v>
          </cell>
          <cell r="G19404" t="str">
            <v>光明日報</v>
          </cell>
          <cell r="H19404">
            <v>29.6</v>
          </cell>
          <cell r="I19404" t="str">
            <v/>
          </cell>
          <cell r="J19404" t="str">
            <v/>
          </cell>
          <cell r="K19404" t="str">
            <v/>
          </cell>
          <cell r="L19404" t="str">
            <v/>
          </cell>
          <cell r="M19404" t="str">
            <v>免稅</v>
          </cell>
          <cell r="N19404" t="str">
            <v>9787802065345</v>
          </cell>
        </row>
        <row r="19405">
          <cell r="A19405" t="str">
            <v>80206534C</v>
          </cell>
          <cell r="B19405" t="str">
            <v>經世奇謀--品讀智囊</v>
          </cell>
          <cell r="C19405" t="str">
            <v>杜京</v>
          </cell>
          <cell r="D19405">
            <v>178</v>
          </cell>
          <cell r="E19405">
            <v>0</v>
          </cell>
          <cell r="F19405" t="str">
            <v>精裝</v>
          </cell>
          <cell r="G19405" t="str">
            <v>光明日報</v>
          </cell>
          <cell r="H19405">
            <v>29.6</v>
          </cell>
          <cell r="I19405" t="str">
            <v/>
          </cell>
          <cell r="J19405" t="str">
            <v/>
          </cell>
          <cell r="K19405" t="str">
            <v/>
          </cell>
          <cell r="L19405" t="str">
            <v/>
          </cell>
          <cell r="M19405" t="str">
            <v>免稅</v>
          </cell>
          <cell r="N19405" t="str">
            <v>9787802065345</v>
          </cell>
        </row>
        <row r="19406">
          <cell r="A19406" t="str">
            <v>80206540A</v>
          </cell>
          <cell r="B19406" t="str">
            <v>爨龍顏碑·爨寶子碑</v>
          </cell>
          <cell r="C19406" t="str">
            <v>盧公</v>
          </cell>
          <cell r="D19406">
            <v>149</v>
          </cell>
          <cell r="E19406">
            <v>0</v>
          </cell>
          <cell r="F19406" t="str">
            <v>平裝</v>
          </cell>
          <cell r="G19406" t="str">
            <v>光明日報</v>
          </cell>
          <cell r="H19406">
            <v>24.8</v>
          </cell>
          <cell r="I19406" t="str">
            <v/>
          </cell>
          <cell r="J19406" t="str">
            <v/>
          </cell>
          <cell r="K19406" t="str">
            <v/>
          </cell>
          <cell r="L19406" t="str">
            <v/>
          </cell>
          <cell r="M19406" t="str">
            <v>免稅</v>
          </cell>
          <cell r="N19406" t="str">
            <v>9787802065406</v>
          </cell>
        </row>
        <row r="19407">
          <cell r="A19407" t="str">
            <v>80206540B</v>
          </cell>
          <cell r="B19407" t="str">
            <v>石鼓文</v>
          </cell>
          <cell r="C19407" t="str">
            <v>盧公</v>
          </cell>
          <cell r="D19407">
            <v>113</v>
          </cell>
          <cell r="E19407">
            <v>0</v>
          </cell>
          <cell r="F19407" t="str">
            <v>平裝</v>
          </cell>
          <cell r="G19407" t="str">
            <v>光明日報</v>
          </cell>
          <cell r="H19407">
            <v>18.8</v>
          </cell>
          <cell r="I19407" t="str">
            <v/>
          </cell>
          <cell r="J19407" t="str">
            <v/>
          </cell>
          <cell r="K19407" t="str">
            <v/>
          </cell>
          <cell r="L19407" t="str">
            <v/>
          </cell>
          <cell r="M19407" t="str">
            <v>免稅</v>
          </cell>
          <cell r="N19407" t="str">
            <v>9787802065406</v>
          </cell>
        </row>
        <row r="19408">
          <cell r="A19408" t="str">
            <v>80206540C</v>
          </cell>
          <cell r="B19408" t="str">
            <v>史晨前後碑</v>
          </cell>
          <cell r="C19408" t="str">
            <v>盧公</v>
          </cell>
          <cell r="D19408">
            <v>83</v>
          </cell>
          <cell r="E19408">
            <v>0</v>
          </cell>
          <cell r="F19408" t="str">
            <v>平裝</v>
          </cell>
          <cell r="G19408" t="str">
            <v>光明日報</v>
          </cell>
          <cell r="H19408">
            <v>13.8</v>
          </cell>
          <cell r="I19408" t="str">
            <v/>
          </cell>
          <cell r="J19408" t="str">
            <v/>
          </cell>
          <cell r="K19408" t="str">
            <v/>
          </cell>
          <cell r="L19408" t="str">
            <v/>
          </cell>
          <cell r="M19408" t="str">
            <v>免稅</v>
          </cell>
          <cell r="N19408" t="str">
            <v>9787802065406</v>
          </cell>
        </row>
        <row r="19409">
          <cell r="A19409" t="str">
            <v>80206540D</v>
          </cell>
          <cell r="B19409" t="str">
            <v>曹全碑</v>
          </cell>
          <cell r="C19409" t="str">
            <v>盧公</v>
          </cell>
          <cell r="D19409">
            <v>71</v>
          </cell>
          <cell r="E19409">
            <v>0</v>
          </cell>
          <cell r="F19409" t="str">
            <v>平裝</v>
          </cell>
          <cell r="G19409" t="str">
            <v>光明日報</v>
          </cell>
          <cell r="H19409">
            <v>11.8</v>
          </cell>
          <cell r="I19409" t="str">
            <v/>
          </cell>
          <cell r="J19409" t="str">
            <v/>
          </cell>
          <cell r="K19409" t="str">
            <v/>
          </cell>
          <cell r="L19409" t="str">
            <v/>
          </cell>
          <cell r="M19409" t="str">
            <v>免稅</v>
          </cell>
          <cell r="N19409" t="str">
            <v>9787802065406</v>
          </cell>
        </row>
        <row r="19410">
          <cell r="A19410" t="str">
            <v>80206540E</v>
          </cell>
          <cell r="B19410" t="str">
            <v>張猛龍碑</v>
          </cell>
          <cell r="C19410" t="str">
            <v>盧公</v>
          </cell>
          <cell r="D19410">
            <v>77</v>
          </cell>
          <cell r="E19410">
            <v>0</v>
          </cell>
          <cell r="F19410" t="str">
            <v>平裝</v>
          </cell>
          <cell r="G19410" t="str">
            <v>光明日報</v>
          </cell>
          <cell r="H19410">
            <v>12.8</v>
          </cell>
          <cell r="I19410" t="str">
            <v/>
          </cell>
          <cell r="J19410" t="str">
            <v/>
          </cell>
          <cell r="K19410" t="str">
            <v/>
          </cell>
          <cell r="L19410" t="str">
            <v/>
          </cell>
          <cell r="M19410" t="str">
            <v>免稅</v>
          </cell>
          <cell r="N19410" t="str">
            <v>9787802065406</v>
          </cell>
        </row>
        <row r="19411">
          <cell r="A19411" t="str">
            <v>80206541A</v>
          </cell>
          <cell r="B19411" t="str">
            <v>懷仁集王羲之聖教序·興福寺斷碑</v>
          </cell>
          <cell r="C19411" t="str">
            <v>盧公</v>
          </cell>
          <cell r="D19411">
            <v>168</v>
          </cell>
          <cell r="E19411">
            <v>0</v>
          </cell>
          <cell r="F19411" t="str">
            <v>平裝</v>
          </cell>
          <cell r="G19411" t="str">
            <v>光明日報</v>
          </cell>
          <cell r="H19411">
            <v>28</v>
          </cell>
          <cell r="I19411" t="str">
            <v/>
          </cell>
          <cell r="J19411" t="str">
            <v/>
          </cell>
          <cell r="K19411" t="str">
            <v/>
          </cell>
          <cell r="L19411" t="str">
            <v/>
          </cell>
          <cell r="M19411" t="str">
            <v>免稅</v>
          </cell>
          <cell r="N19411" t="str">
            <v>9787802065413</v>
          </cell>
        </row>
        <row r="19412">
          <cell r="A19412" t="str">
            <v>80206541B</v>
          </cell>
          <cell r="B19412" t="str">
            <v>十七帖</v>
          </cell>
          <cell r="C19412" t="str">
            <v>盧公</v>
          </cell>
          <cell r="D19412">
            <v>84</v>
          </cell>
          <cell r="E19412">
            <v>0</v>
          </cell>
          <cell r="F19412" t="str">
            <v>平裝</v>
          </cell>
          <cell r="G19412" t="str">
            <v>光明日報</v>
          </cell>
          <cell r="H19412">
            <v>14</v>
          </cell>
          <cell r="I19412" t="str">
            <v/>
          </cell>
          <cell r="J19412" t="str">
            <v/>
          </cell>
          <cell r="K19412" t="str">
            <v/>
          </cell>
          <cell r="L19412" t="str">
            <v/>
          </cell>
          <cell r="M19412" t="str">
            <v>免稅</v>
          </cell>
          <cell r="N19412" t="str">
            <v>9787802065413</v>
          </cell>
        </row>
        <row r="19413">
          <cell r="A19413" t="str">
            <v>80206541C</v>
          </cell>
          <cell r="B19413" t="str">
            <v>平復帖·中秋帖·伯遠帖</v>
          </cell>
          <cell r="C19413" t="str">
            <v>盧公</v>
          </cell>
          <cell r="D19413">
            <v>125</v>
          </cell>
          <cell r="E19413">
            <v>0</v>
          </cell>
          <cell r="F19413" t="str">
            <v>平裝</v>
          </cell>
          <cell r="G19413" t="str">
            <v>光明日報</v>
          </cell>
          <cell r="H19413">
            <v>20.8</v>
          </cell>
          <cell r="I19413" t="str">
            <v/>
          </cell>
          <cell r="J19413" t="str">
            <v/>
          </cell>
          <cell r="K19413" t="str">
            <v/>
          </cell>
          <cell r="L19413" t="str">
            <v/>
          </cell>
          <cell r="M19413" t="str">
            <v>免稅</v>
          </cell>
          <cell r="N19413" t="str">
            <v>9787802065413</v>
          </cell>
        </row>
        <row r="19414">
          <cell r="A19414" t="str">
            <v>80206541D</v>
          </cell>
          <cell r="B19414" t="str">
            <v>魏晉唐小楷集</v>
          </cell>
          <cell r="C19414" t="str">
            <v>盧公</v>
          </cell>
          <cell r="D19414">
            <v>107</v>
          </cell>
          <cell r="E19414">
            <v>0</v>
          </cell>
          <cell r="F19414" t="str">
            <v>平裝</v>
          </cell>
          <cell r="G19414" t="str">
            <v>光明日報</v>
          </cell>
          <cell r="H19414">
            <v>17.8</v>
          </cell>
          <cell r="I19414" t="str">
            <v/>
          </cell>
          <cell r="J19414" t="str">
            <v/>
          </cell>
          <cell r="K19414" t="str">
            <v/>
          </cell>
          <cell r="L19414" t="str">
            <v/>
          </cell>
          <cell r="M19414" t="str">
            <v>免稅</v>
          </cell>
          <cell r="N19414" t="str">
            <v>9787802065413</v>
          </cell>
        </row>
        <row r="19415">
          <cell r="A19415" t="str">
            <v>80206541E</v>
          </cell>
          <cell r="B19415" t="str">
            <v>龍門二十品，下</v>
          </cell>
          <cell r="C19415" t="str">
            <v>盧公</v>
          </cell>
          <cell r="D19415">
            <v>143</v>
          </cell>
          <cell r="E19415">
            <v>0</v>
          </cell>
          <cell r="F19415" t="str">
            <v>平裝</v>
          </cell>
          <cell r="G19415" t="str">
            <v>光明日報</v>
          </cell>
          <cell r="H19415">
            <v>23.8</v>
          </cell>
          <cell r="I19415" t="str">
            <v/>
          </cell>
          <cell r="J19415" t="str">
            <v/>
          </cell>
          <cell r="K19415" t="str">
            <v/>
          </cell>
          <cell r="L19415" t="str">
            <v/>
          </cell>
          <cell r="M19415" t="str">
            <v>免稅</v>
          </cell>
          <cell r="N19415" t="str">
            <v>9787802065413</v>
          </cell>
        </row>
        <row r="19416">
          <cell r="A19416" t="str">
            <v>80206541F</v>
          </cell>
          <cell r="B19416" t="str">
            <v>真草千字文</v>
          </cell>
          <cell r="C19416" t="str">
            <v>盧公</v>
          </cell>
          <cell r="D19416">
            <v>143</v>
          </cell>
          <cell r="E19416">
            <v>0</v>
          </cell>
          <cell r="F19416" t="str">
            <v>平裝</v>
          </cell>
          <cell r="G19416" t="str">
            <v>光明日報</v>
          </cell>
          <cell r="H19416">
            <v>23.8</v>
          </cell>
          <cell r="I19416" t="str">
            <v/>
          </cell>
          <cell r="J19416" t="str">
            <v/>
          </cell>
          <cell r="K19416" t="str">
            <v/>
          </cell>
          <cell r="L19416" t="str">
            <v/>
          </cell>
          <cell r="M19416" t="str">
            <v>免稅</v>
          </cell>
          <cell r="N19416" t="str">
            <v>9787802065413</v>
          </cell>
        </row>
        <row r="19417">
          <cell r="A19417" t="str">
            <v>80206541G</v>
          </cell>
          <cell r="B19417" t="str">
            <v>王羲之尺牘</v>
          </cell>
          <cell r="C19417" t="str">
            <v>盧公</v>
          </cell>
          <cell r="D19417">
            <v>155</v>
          </cell>
          <cell r="E19417">
            <v>0</v>
          </cell>
          <cell r="F19417" t="str">
            <v>平裝</v>
          </cell>
          <cell r="G19417" t="str">
            <v>光明日報</v>
          </cell>
          <cell r="H19417">
            <v>25.8</v>
          </cell>
          <cell r="I19417" t="str">
            <v/>
          </cell>
          <cell r="J19417" t="str">
            <v/>
          </cell>
          <cell r="K19417" t="str">
            <v/>
          </cell>
          <cell r="L19417" t="str">
            <v/>
          </cell>
          <cell r="M19417" t="str">
            <v>免稅</v>
          </cell>
          <cell r="N19417" t="str">
            <v>9787802065413</v>
          </cell>
        </row>
        <row r="19418">
          <cell r="A19418" t="str">
            <v>80206541H</v>
          </cell>
          <cell r="B19418" t="str">
            <v>書譜</v>
          </cell>
          <cell r="C19418" t="str">
            <v>盧公</v>
          </cell>
          <cell r="D19418">
            <v>84</v>
          </cell>
          <cell r="E19418">
            <v>0</v>
          </cell>
          <cell r="F19418" t="str">
            <v>平裝</v>
          </cell>
          <cell r="G19418" t="str">
            <v>光明日報</v>
          </cell>
          <cell r="H19418">
            <v>14</v>
          </cell>
          <cell r="I19418" t="str">
            <v/>
          </cell>
          <cell r="J19418" t="str">
            <v/>
          </cell>
          <cell r="K19418" t="str">
            <v/>
          </cell>
          <cell r="L19418" t="str">
            <v/>
          </cell>
          <cell r="M19418" t="str">
            <v>免稅</v>
          </cell>
          <cell r="N19418" t="str">
            <v>9787802065413</v>
          </cell>
        </row>
        <row r="19419">
          <cell r="A19419" t="str">
            <v>80206541I</v>
          </cell>
          <cell r="B19419" t="str">
            <v>蘭亭敘，下</v>
          </cell>
          <cell r="C19419" t="str">
            <v>盧公</v>
          </cell>
          <cell r="D19419">
            <v>161</v>
          </cell>
          <cell r="E19419">
            <v>0</v>
          </cell>
          <cell r="F19419" t="str">
            <v>平裝</v>
          </cell>
          <cell r="G19419" t="str">
            <v>光明日報</v>
          </cell>
          <cell r="H19419">
            <v>26.8</v>
          </cell>
          <cell r="I19419" t="str">
            <v/>
          </cell>
          <cell r="J19419" t="str">
            <v/>
          </cell>
          <cell r="K19419" t="str">
            <v/>
          </cell>
          <cell r="L19419" t="str">
            <v/>
          </cell>
          <cell r="M19419" t="str">
            <v>免稅</v>
          </cell>
          <cell r="N19419" t="str">
            <v>9787802065413</v>
          </cell>
        </row>
        <row r="19420">
          <cell r="A19420" t="str">
            <v>80206541J</v>
          </cell>
          <cell r="B19420" t="str">
            <v>蘭亭敘，上</v>
          </cell>
          <cell r="C19420" t="str">
            <v>盧公</v>
          </cell>
          <cell r="D19420">
            <v>95</v>
          </cell>
          <cell r="E19420">
            <v>0</v>
          </cell>
          <cell r="F19420" t="str">
            <v>平裝</v>
          </cell>
          <cell r="G19420" t="str">
            <v>光明日報</v>
          </cell>
          <cell r="H19420">
            <v>15.8</v>
          </cell>
          <cell r="I19420" t="str">
            <v/>
          </cell>
          <cell r="J19420" t="str">
            <v/>
          </cell>
          <cell r="K19420" t="str">
            <v/>
          </cell>
          <cell r="L19420" t="str">
            <v/>
          </cell>
          <cell r="M19420" t="str">
            <v>免稅</v>
          </cell>
          <cell r="N19420" t="str">
            <v>9787802065413</v>
          </cell>
        </row>
        <row r="19421">
          <cell r="A19421" t="str">
            <v>80206541K</v>
          </cell>
          <cell r="B19421" t="str">
            <v>龍門二十品，上</v>
          </cell>
          <cell r="C19421" t="str">
            <v>盧公</v>
          </cell>
          <cell r="D19421">
            <v>129</v>
          </cell>
          <cell r="E19421">
            <v>0</v>
          </cell>
          <cell r="F19421" t="str">
            <v>平裝</v>
          </cell>
          <cell r="G19421" t="str">
            <v>光明日報</v>
          </cell>
          <cell r="H19421">
            <v>21.5</v>
          </cell>
          <cell r="I19421" t="str">
            <v/>
          </cell>
          <cell r="J19421" t="str">
            <v/>
          </cell>
          <cell r="K19421" t="str">
            <v/>
          </cell>
          <cell r="L19421" t="str">
            <v/>
          </cell>
          <cell r="M19421" t="str">
            <v>免稅</v>
          </cell>
          <cell r="N19421" t="str">
            <v>9787802065413</v>
          </cell>
        </row>
        <row r="19422">
          <cell r="A19422" t="str">
            <v>80206541L</v>
          </cell>
          <cell r="B19422" t="str">
            <v>文賦</v>
          </cell>
          <cell r="C19422" t="str">
            <v>盧公</v>
          </cell>
          <cell r="D19422">
            <v>59</v>
          </cell>
          <cell r="E19422">
            <v>0</v>
          </cell>
          <cell r="F19422" t="str">
            <v>平裝</v>
          </cell>
          <cell r="G19422" t="str">
            <v>光明日報</v>
          </cell>
          <cell r="H19422">
            <v>9.8000000000000007</v>
          </cell>
          <cell r="I19422" t="str">
            <v/>
          </cell>
          <cell r="J19422" t="str">
            <v/>
          </cell>
          <cell r="K19422" t="str">
            <v/>
          </cell>
          <cell r="L19422" t="str">
            <v/>
          </cell>
          <cell r="M19422" t="str">
            <v>免稅</v>
          </cell>
          <cell r="N19422" t="str">
            <v>9787802065413</v>
          </cell>
        </row>
        <row r="19423">
          <cell r="A19423" t="str">
            <v>80206542A</v>
          </cell>
          <cell r="B19423" t="str">
            <v>孟法師碑</v>
          </cell>
          <cell r="C19423" t="str">
            <v>盧公</v>
          </cell>
          <cell r="D19423">
            <v>51</v>
          </cell>
          <cell r="E19423">
            <v>0</v>
          </cell>
          <cell r="F19423" t="str">
            <v>平裝</v>
          </cell>
          <cell r="G19423" t="str">
            <v>光明日報</v>
          </cell>
          <cell r="H19423">
            <v>8.5</v>
          </cell>
          <cell r="I19423" t="str">
            <v/>
          </cell>
          <cell r="J19423" t="str">
            <v/>
          </cell>
          <cell r="K19423" t="str">
            <v/>
          </cell>
          <cell r="L19423" t="str">
            <v/>
          </cell>
          <cell r="M19423" t="str">
            <v>免稅</v>
          </cell>
          <cell r="N19423" t="str">
            <v>9787802065420</v>
          </cell>
        </row>
        <row r="19424">
          <cell r="A19424" t="str">
            <v>80206542B</v>
          </cell>
          <cell r="B19424" t="str">
            <v>皇甫君碑</v>
          </cell>
          <cell r="C19424" t="str">
            <v>盧公</v>
          </cell>
          <cell r="D19424">
            <v>60</v>
          </cell>
          <cell r="E19424">
            <v>0</v>
          </cell>
          <cell r="F19424" t="str">
            <v>平裝</v>
          </cell>
          <cell r="G19424" t="str">
            <v>光明日報</v>
          </cell>
          <cell r="H19424">
            <v>10</v>
          </cell>
          <cell r="I19424" t="str">
            <v/>
          </cell>
          <cell r="J19424" t="str">
            <v/>
          </cell>
          <cell r="K19424" t="str">
            <v/>
          </cell>
          <cell r="L19424" t="str">
            <v/>
          </cell>
          <cell r="M19424" t="str">
            <v>免稅</v>
          </cell>
          <cell r="N19424" t="str">
            <v>9787802065420</v>
          </cell>
        </row>
        <row r="19425">
          <cell r="A19425" t="str">
            <v>80206542C</v>
          </cell>
          <cell r="B19425" t="str">
            <v>泰山經石峪金則經.上</v>
          </cell>
          <cell r="C19425" t="str">
            <v>盧公</v>
          </cell>
          <cell r="D19425">
            <v>105</v>
          </cell>
          <cell r="E19425">
            <v>0</v>
          </cell>
          <cell r="F19425" t="str">
            <v>平裝</v>
          </cell>
          <cell r="G19425" t="str">
            <v>光明日報</v>
          </cell>
          <cell r="H19425">
            <v>17.5</v>
          </cell>
          <cell r="I19425" t="str">
            <v/>
          </cell>
          <cell r="J19425" t="str">
            <v/>
          </cell>
          <cell r="K19425" t="str">
            <v/>
          </cell>
          <cell r="L19425" t="str">
            <v/>
          </cell>
          <cell r="M19425" t="str">
            <v>免稅</v>
          </cell>
          <cell r="N19425" t="str">
            <v>9787802065420</v>
          </cell>
        </row>
        <row r="19426">
          <cell r="A19426" t="str">
            <v>80206542D</v>
          </cell>
          <cell r="B19426" t="str">
            <v>龍藏寺碑</v>
          </cell>
          <cell r="C19426" t="str">
            <v>盧公</v>
          </cell>
          <cell r="D19426">
            <v>77</v>
          </cell>
          <cell r="E19426">
            <v>0</v>
          </cell>
          <cell r="F19426" t="str">
            <v>平裝</v>
          </cell>
          <cell r="G19426" t="str">
            <v>光明日報</v>
          </cell>
          <cell r="H19426">
            <v>12.8</v>
          </cell>
          <cell r="I19426" t="str">
            <v/>
          </cell>
          <cell r="J19426" t="str">
            <v/>
          </cell>
          <cell r="K19426" t="str">
            <v/>
          </cell>
          <cell r="L19426" t="str">
            <v/>
          </cell>
          <cell r="M19426" t="str">
            <v>免稅</v>
          </cell>
          <cell r="N19426" t="str">
            <v>9787802065420</v>
          </cell>
        </row>
        <row r="19427">
          <cell r="A19427" t="str">
            <v>80206542E</v>
          </cell>
          <cell r="B19427" t="str">
            <v>伊闕佛龕記</v>
          </cell>
          <cell r="C19427" t="str">
            <v>盧公</v>
          </cell>
          <cell r="D19427">
            <v>119</v>
          </cell>
          <cell r="E19427">
            <v>0</v>
          </cell>
          <cell r="F19427" t="str">
            <v>平裝</v>
          </cell>
          <cell r="G19427" t="str">
            <v>光明日報</v>
          </cell>
          <cell r="H19427">
            <v>19.8</v>
          </cell>
          <cell r="I19427" t="str">
            <v/>
          </cell>
          <cell r="J19427" t="str">
            <v/>
          </cell>
          <cell r="K19427" t="str">
            <v/>
          </cell>
          <cell r="L19427" t="str">
            <v/>
          </cell>
          <cell r="M19427" t="str">
            <v>免稅</v>
          </cell>
          <cell r="N19427" t="str">
            <v>9787802065420</v>
          </cell>
        </row>
        <row r="19428">
          <cell r="A19428" t="str">
            <v>80206542F</v>
          </cell>
          <cell r="B19428" t="str">
            <v>墓誌銘集粹，下</v>
          </cell>
          <cell r="C19428" t="str">
            <v>盧公</v>
          </cell>
          <cell r="D19428">
            <v>155</v>
          </cell>
          <cell r="E19428">
            <v>0</v>
          </cell>
          <cell r="F19428" t="str">
            <v>平裝</v>
          </cell>
          <cell r="G19428" t="str">
            <v>光明日報</v>
          </cell>
          <cell r="H19428">
            <v>25.8</v>
          </cell>
          <cell r="I19428" t="str">
            <v/>
          </cell>
          <cell r="J19428" t="str">
            <v/>
          </cell>
          <cell r="K19428" t="str">
            <v/>
          </cell>
          <cell r="L19428" t="str">
            <v/>
          </cell>
          <cell r="M19428" t="str">
            <v>免稅</v>
          </cell>
          <cell r="N19428" t="str">
            <v>9787802065420</v>
          </cell>
        </row>
        <row r="19429">
          <cell r="A19429" t="str">
            <v>80206542G</v>
          </cell>
          <cell r="B19429" t="str">
            <v>化度寺碑·虞恭公碑</v>
          </cell>
          <cell r="C19429" t="str">
            <v>盧公</v>
          </cell>
          <cell r="D19429">
            <v>137</v>
          </cell>
          <cell r="E19429">
            <v>0</v>
          </cell>
          <cell r="F19429" t="str">
            <v>平裝</v>
          </cell>
          <cell r="G19429" t="str">
            <v>光明日報</v>
          </cell>
          <cell r="H19429">
            <v>22.8</v>
          </cell>
          <cell r="I19429" t="str">
            <v/>
          </cell>
          <cell r="J19429" t="str">
            <v/>
          </cell>
          <cell r="K19429" t="str">
            <v/>
          </cell>
          <cell r="L19429" t="str">
            <v/>
          </cell>
          <cell r="M19429" t="str">
            <v>免稅</v>
          </cell>
          <cell r="N19429" t="str">
            <v>9787802065420</v>
          </cell>
        </row>
        <row r="19430">
          <cell r="A19430" t="str">
            <v>80206542H</v>
          </cell>
          <cell r="B19430" t="str">
            <v>九成宮醴泉銘.二種</v>
          </cell>
          <cell r="C19430" t="str">
            <v>盧公</v>
          </cell>
          <cell r="D19430">
            <v>137</v>
          </cell>
          <cell r="E19430">
            <v>0</v>
          </cell>
          <cell r="F19430" t="str">
            <v>平裝</v>
          </cell>
          <cell r="G19430" t="str">
            <v>光明日報</v>
          </cell>
          <cell r="H19430">
            <v>22.8</v>
          </cell>
          <cell r="I19430" t="str">
            <v/>
          </cell>
          <cell r="J19430" t="str">
            <v/>
          </cell>
          <cell r="K19430" t="str">
            <v/>
          </cell>
          <cell r="L19430" t="str">
            <v/>
          </cell>
          <cell r="M19430" t="str">
            <v>免稅</v>
          </cell>
          <cell r="N19430" t="str">
            <v>9787802065420</v>
          </cell>
        </row>
        <row r="19431">
          <cell r="A19431" t="str">
            <v>80206542I</v>
          </cell>
          <cell r="B19431" t="str">
            <v>鄭羲下碑，上</v>
          </cell>
          <cell r="C19431" t="str">
            <v>盧公</v>
          </cell>
          <cell r="D19431">
            <v>105</v>
          </cell>
          <cell r="E19431">
            <v>0</v>
          </cell>
          <cell r="F19431" t="str">
            <v>平裝</v>
          </cell>
          <cell r="G19431" t="str">
            <v>光明日報</v>
          </cell>
          <cell r="H19431">
            <v>17.5</v>
          </cell>
          <cell r="I19431" t="str">
            <v/>
          </cell>
          <cell r="J19431" t="str">
            <v/>
          </cell>
          <cell r="K19431" t="str">
            <v/>
          </cell>
          <cell r="L19431" t="str">
            <v/>
          </cell>
          <cell r="M19431" t="str">
            <v>免稅</v>
          </cell>
          <cell r="N19431" t="str">
            <v>9787802065420</v>
          </cell>
        </row>
        <row r="19432">
          <cell r="A19432" t="str">
            <v>80206542J</v>
          </cell>
          <cell r="B19432" t="str">
            <v>雁塔聖教序</v>
          </cell>
          <cell r="C19432" t="str">
            <v>盧公</v>
          </cell>
          <cell r="D19432">
            <v>63</v>
          </cell>
          <cell r="E19432">
            <v>0</v>
          </cell>
          <cell r="F19432" t="str">
            <v>平裝</v>
          </cell>
          <cell r="G19432" t="str">
            <v>光明日報</v>
          </cell>
          <cell r="H19432">
            <v>10.5</v>
          </cell>
          <cell r="I19432" t="str">
            <v/>
          </cell>
          <cell r="J19432" t="str">
            <v/>
          </cell>
          <cell r="K19432" t="str">
            <v/>
          </cell>
          <cell r="L19432" t="str">
            <v/>
          </cell>
          <cell r="M19432" t="str">
            <v>免稅</v>
          </cell>
          <cell r="N19432" t="str">
            <v>9787802065420</v>
          </cell>
        </row>
        <row r="19433">
          <cell r="A19433" t="str">
            <v>80206542K</v>
          </cell>
          <cell r="B19433" t="str">
            <v>墓誌銘集粹，上</v>
          </cell>
          <cell r="C19433" t="str">
            <v>盧公</v>
          </cell>
          <cell r="D19433">
            <v>155</v>
          </cell>
          <cell r="E19433">
            <v>0</v>
          </cell>
          <cell r="F19433" t="str">
            <v>平裝</v>
          </cell>
          <cell r="G19433" t="str">
            <v>光明日報</v>
          </cell>
          <cell r="H19433">
            <v>25.8</v>
          </cell>
          <cell r="I19433" t="str">
            <v/>
          </cell>
          <cell r="J19433" t="str">
            <v/>
          </cell>
          <cell r="K19433" t="str">
            <v/>
          </cell>
          <cell r="L19433" t="str">
            <v/>
          </cell>
          <cell r="M19433" t="str">
            <v>免稅</v>
          </cell>
          <cell r="N19433" t="str">
            <v>9787802065420</v>
          </cell>
        </row>
        <row r="19434">
          <cell r="A19434" t="str">
            <v>80206542L</v>
          </cell>
          <cell r="B19434" t="str">
            <v>鄭羲下碑，下</v>
          </cell>
          <cell r="C19434" t="str">
            <v>盧公</v>
          </cell>
          <cell r="D19434">
            <v>105</v>
          </cell>
          <cell r="E19434">
            <v>0</v>
          </cell>
          <cell r="F19434" t="str">
            <v>平裝</v>
          </cell>
          <cell r="G19434" t="str">
            <v>光明日報</v>
          </cell>
          <cell r="H19434">
            <v>17.5</v>
          </cell>
          <cell r="I19434" t="str">
            <v/>
          </cell>
          <cell r="J19434" t="str">
            <v/>
          </cell>
          <cell r="K19434" t="str">
            <v/>
          </cell>
          <cell r="L19434" t="str">
            <v/>
          </cell>
          <cell r="M19434" t="str">
            <v>免稅</v>
          </cell>
          <cell r="N19434" t="str">
            <v>9787802065420</v>
          </cell>
        </row>
        <row r="19435">
          <cell r="A19435" t="str">
            <v>80206542M</v>
          </cell>
          <cell r="B19435" t="str">
            <v>泰山經石峪金剛經，下</v>
          </cell>
          <cell r="C19435" t="str">
            <v>盧公</v>
          </cell>
          <cell r="D19435">
            <v>105</v>
          </cell>
          <cell r="E19435">
            <v>0</v>
          </cell>
          <cell r="F19435" t="str">
            <v>平裝</v>
          </cell>
          <cell r="G19435" t="str">
            <v>光明日報</v>
          </cell>
          <cell r="H19435">
            <v>17.5</v>
          </cell>
          <cell r="I19435" t="str">
            <v/>
          </cell>
          <cell r="J19435" t="str">
            <v/>
          </cell>
          <cell r="K19435" t="str">
            <v/>
          </cell>
          <cell r="L19435" t="str">
            <v/>
          </cell>
          <cell r="M19435" t="str">
            <v>免稅</v>
          </cell>
          <cell r="N19435" t="str">
            <v>9787802065420</v>
          </cell>
        </row>
        <row r="19436">
          <cell r="A19436" t="str">
            <v>80206543A</v>
          </cell>
          <cell r="B19436" t="str">
            <v>孔子廟堂碑</v>
          </cell>
          <cell r="C19436" t="str">
            <v>盧公</v>
          </cell>
          <cell r="D19436">
            <v>69</v>
          </cell>
          <cell r="E19436">
            <v>0</v>
          </cell>
          <cell r="F19436" t="str">
            <v>平裝</v>
          </cell>
          <cell r="G19436" t="str">
            <v>光明日報</v>
          </cell>
          <cell r="H19436">
            <v>11.5</v>
          </cell>
          <cell r="I19436" t="str">
            <v/>
          </cell>
          <cell r="J19436" t="str">
            <v/>
          </cell>
          <cell r="K19436" t="str">
            <v/>
          </cell>
          <cell r="L19436" t="str">
            <v/>
          </cell>
          <cell r="M19436" t="str">
            <v>免稅</v>
          </cell>
          <cell r="N19436" t="str">
            <v>9787802065437</v>
          </cell>
        </row>
        <row r="19437">
          <cell r="A19437" t="str">
            <v>80206543B</v>
          </cell>
          <cell r="B19437" t="str">
            <v>自?帖</v>
          </cell>
          <cell r="C19437" t="str">
            <v>盧公</v>
          </cell>
          <cell r="D19437">
            <v>59</v>
          </cell>
          <cell r="E19437">
            <v>0</v>
          </cell>
          <cell r="F19437" t="str">
            <v>平裝</v>
          </cell>
          <cell r="G19437" t="str">
            <v>光明日報</v>
          </cell>
          <cell r="H19437">
            <v>9.8000000000000007</v>
          </cell>
          <cell r="I19437" t="str">
            <v/>
          </cell>
          <cell r="J19437" t="str">
            <v/>
          </cell>
          <cell r="K19437" t="str">
            <v/>
          </cell>
          <cell r="L19437" t="str">
            <v/>
          </cell>
          <cell r="M19437" t="str">
            <v>免稅</v>
          </cell>
          <cell r="N19437" t="str">
            <v>9787802065437</v>
          </cell>
        </row>
        <row r="19438">
          <cell r="A19438" t="str">
            <v>80206543C</v>
          </cell>
          <cell r="B19438" t="str">
            <v>顏勤禮碑</v>
          </cell>
          <cell r="C19438" t="str">
            <v>盧公</v>
          </cell>
          <cell r="D19438">
            <v>147</v>
          </cell>
          <cell r="E19438">
            <v>0</v>
          </cell>
          <cell r="F19438" t="str">
            <v>平裝</v>
          </cell>
          <cell r="G19438" t="str">
            <v>光明日報</v>
          </cell>
          <cell r="H19438">
            <v>24.5</v>
          </cell>
          <cell r="I19438" t="str">
            <v/>
          </cell>
          <cell r="J19438" t="str">
            <v/>
          </cell>
          <cell r="K19438" t="str">
            <v/>
          </cell>
          <cell r="L19438" t="str">
            <v/>
          </cell>
          <cell r="M19438" t="str">
            <v>免稅</v>
          </cell>
          <cell r="N19438" t="str">
            <v>9787802065437</v>
          </cell>
        </row>
        <row r="19439">
          <cell r="A19439" t="str">
            <v>80206543D</v>
          </cell>
          <cell r="B19439" t="str">
            <v>祭侄稿·爭座位稿</v>
          </cell>
          <cell r="C19439" t="str">
            <v>盧公</v>
          </cell>
          <cell r="D19439">
            <v>35</v>
          </cell>
          <cell r="E19439">
            <v>0</v>
          </cell>
          <cell r="F19439" t="str">
            <v>平裝</v>
          </cell>
          <cell r="G19439" t="str">
            <v>光明日報</v>
          </cell>
          <cell r="H19439">
            <v>5.8</v>
          </cell>
          <cell r="I19439" t="str">
            <v/>
          </cell>
          <cell r="J19439" t="str">
            <v/>
          </cell>
          <cell r="K19439" t="str">
            <v/>
          </cell>
          <cell r="L19439" t="str">
            <v/>
          </cell>
          <cell r="M19439" t="str">
            <v>免稅</v>
          </cell>
          <cell r="N19439" t="str">
            <v>9787802065437</v>
          </cell>
        </row>
        <row r="19440">
          <cell r="A19440" t="str">
            <v>80206543E</v>
          </cell>
          <cell r="B19440" t="str">
            <v>麻姑仙壇記</v>
          </cell>
          <cell r="C19440" t="str">
            <v>盧公</v>
          </cell>
          <cell r="D19440">
            <v>77</v>
          </cell>
          <cell r="E19440">
            <v>0</v>
          </cell>
          <cell r="F19440" t="str">
            <v>平裝</v>
          </cell>
          <cell r="G19440" t="str">
            <v>光明日報</v>
          </cell>
          <cell r="H19440">
            <v>12.8</v>
          </cell>
          <cell r="I19440" t="str">
            <v/>
          </cell>
          <cell r="J19440" t="str">
            <v/>
          </cell>
          <cell r="K19440" t="str">
            <v/>
          </cell>
          <cell r="L19440" t="str">
            <v/>
          </cell>
          <cell r="M19440" t="str">
            <v>免稅</v>
          </cell>
          <cell r="N19440" t="str">
            <v>9787802065437</v>
          </cell>
        </row>
        <row r="19441">
          <cell r="A19441" t="str">
            <v>80206543F</v>
          </cell>
          <cell r="B19441" t="str">
            <v>多寶塔碑</v>
          </cell>
          <cell r="C19441" t="str">
            <v>盧公</v>
          </cell>
          <cell r="D19441">
            <v>63</v>
          </cell>
          <cell r="E19441">
            <v>0</v>
          </cell>
          <cell r="F19441" t="str">
            <v>平裝</v>
          </cell>
          <cell r="G19441" t="str">
            <v>光明日報</v>
          </cell>
          <cell r="H19441">
            <v>10.5</v>
          </cell>
          <cell r="I19441" t="str">
            <v/>
          </cell>
          <cell r="J19441" t="str">
            <v/>
          </cell>
          <cell r="K19441" t="str">
            <v/>
          </cell>
          <cell r="L19441" t="str">
            <v/>
          </cell>
          <cell r="M19441" t="str">
            <v>免稅</v>
          </cell>
          <cell r="N19441" t="str">
            <v>9787802065437</v>
          </cell>
        </row>
        <row r="19442">
          <cell r="A19442" t="str">
            <v>80206543G</v>
          </cell>
          <cell r="B19442" t="str">
            <v>李思訓碑</v>
          </cell>
          <cell r="C19442" t="str">
            <v>盧公</v>
          </cell>
          <cell r="D19442">
            <v>77</v>
          </cell>
          <cell r="E19442">
            <v>0</v>
          </cell>
          <cell r="F19442" t="str">
            <v>平裝</v>
          </cell>
          <cell r="G19442" t="str">
            <v>光明日報</v>
          </cell>
          <cell r="H19442">
            <v>12.8</v>
          </cell>
          <cell r="I19442" t="str">
            <v/>
          </cell>
          <cell r="J19442" t="str">
            <v/>
          </cell>
          <cell r="K19442" t="str">
            <v/>
          </cell>
          <cell r="L19442" t="str">
            <v/>
          </cell>
          <cell r="M19442" t="str">
            <v>免稅</v>
          </cell>
          <cell r="N19442" t="str">
            <v>9787802065437</v>
          </cell>
        </row>
        <row r="19443">
          <cell r="A19443" t="str">
            <v>80206543H</v>
          </cell>
          <cell r="B19443" t="str">
            <v>臧懷恪碑</v>
          </cell>
          <cell r="C19443" t="str">
            <v>盧公</v>
          </cell>
          <cell r="D19443">
            <v>179</v>
          </cell>
          <cell r="E19443">
            <v>0</v>
          </cell>
          <cell r="F19443" t="str">
            <v>平裝</v>
          </cell>
          <cell r="G19443" t="str">
            <v>光明日報</v>
          </cell>
          <cell r="H19443">
            <v>29.8</v>
          </cell>
          <cell r="I19443" t="str">
            <v/>
          </cell>
          <cell r="J19443" t="str">
            <v/>
          </cell>
          <cell r="K19443" t="str">
            <v/>
          </cell>
          <cell r="L19443" t="str">
            <v/>
          </cell>
          <cell r="M19443" t="str">
            <v>免稅</v>
          </cell>
          <cell r="N19443" t="str">
            <v>9787802065437</v>
          </cell>
        </row>
        <row r="19444">
          <cell r="A19444" t="str">
            <v>80206543I</v>
          </cell>
          <cell r="B19444" t="str">
            <v>麓山寺碑</v>
          </cell>
          <cell r="C19444" t="str">
            <v>盧公</v>
          </cell>
          <cell r="D19444">
            <v>125</v>
          </cell>
          <cell r="E19444">
            <v>0</v>
          </cell>
          <cell r="F19444" t="str">
            <v>平裝</v>
          </cell>
          <cell r="G19444" t="str">
            <v>光明日報</v>
          </cell>
          <cell r="H19444">
            <v>20.8</v>
          </cell>
          <cell r="I19444" t="str">
            <v/>
          </cell>
          <cell r="J19444" t="str">
            <v/>
          </cell>
          <cell r="K19444" t="str">
            <v/>
          </cell>
          <cell r="L19444" t="str">
            <v/>
          </cell>
          <cell r="M19444" t="str">
            <v>免稅</v>
          </cell>
          <cell r="N19444" t="str">
            <v>9787802065437</v>
          </cell>
        </row>
        <row r="19445">
          <cell r="A19445" t="str">
            <v>80206543J</v>
          </cell>
          <cell r="B19445" t="str">
            <v>草書千字文</v>
          </cell>
          <cell r="C19445" t="str">
            <v>盧公</v>
          </cell>
          <cell r="D19445">
            <v>53</v>
          </cell>
          <cell r="E19445">
            <v>0</v>
          </cell>
          <cell r="F19445" t="str">
            <v>平裝</v>
          </cell>
          <cell r="G19445" t="str">
            <v>光明日報</v>
          </cell>
          <cell r="H19445">
            <v>8.8000000000000007</v>
          </cell>
          <cell r="I19445" t="str">
            <v/>
          </cell>
          <cell r="J19445" t="str">
            <v/>
          </cell>
          <cell r="K19445" t="str">
            <v/>
          </cell>
          <cell r="L19445" t="str">
            <v/>
          </cell>
          <cell r="M19445" t="str">
            <v>免稅</v>
          </cell>
          <cell r="N19445" t="str">
            <v>9787802065437</v>
          </cell>
        </row>
        <row r="19446">
          <cell r="A19446" t="str">
            <v>80206544A</v>
          </cell>
          <cell r="B19446" t="str">
            <v>米芾書法集，上</v>
          </cell>
          <cell r="C19446" t="str">
            <v>盧公</v>
          </cell>
          <cell r="D19446">
            <v>125</v>
          </cell>
          <cell r="E19446">
            <v>0</v>
          </cell>
          <cell r="F19446" t="str">
            <v>平裝</v>
          </cell>
          <cell r="G19446" t="str">
            <v>光明日報</v>
          </cell>
          <cell r="H19446">
            <v>20.8</v>
          </cell>
          <cell r="I19446" t="str">
            <v/>
          </cell>
          <cell r="J19446" t="str">
            <v/>
          </cell>
          <cell r="K19446" t="str">
            <v/>
          </cell>
          <cell r="L19446" t="str">
            <v/>
          </cell>
          <cell r="M19446" t="str">
            <v>免稅</v>
          </cell>
          <cell r="N19446" t="str">
            <v>9787802065444</v>
          </cell>
        </row>
        <row r="19447">
          <cell r="A19447" t="str">
            <v>80206544B</v>
          </cell>
          <cell r="B19447" t="str">
            <v>玄秘塔碑</v>
          </cell>
          <cell r="C19447" t="str">
            <v>盧公</v>
          </cell>
          <cell r="D19447">
            <v>72</v>
          </cell>
          <cell r="E19447">
            <v>0</v>
          </cell>
          <cell r="F19447" t="str">
            <v>平裝</v>
          </cell>
          <cell r="G19447" t="str">
            <v>光明日報</v>
          </cell>
          <cell r="H19447">
            <v>12</v>
          </cell>
          <cell r="I19447" t="str">
            <v/>
          </cell>
          <cell r="J19447" t="str">
            <v/>
          </cell>
          <cell r="K19447" t="str">
            <v/>
          </cell>
          <cell r="L19447" t="str">
            <v/>
          </cell>
          <cell r="M19447" t="str">
            <v>免稅</v>
          </cell>
          <cell r="N19447" t="str">
            <v>9787802065444</v>
          </cell>
        </row>
        <row r="19448">
          <cell r="A19448" t="str">
            <v>80206544C</v>
          </cell>
          <cell r="B19448" t="str">
            <v>王洪範碑</v>
          </cell>
          <cell r="C19448" t="str">
            <v>盧公</v>
          </cell>
          <cell r="D19448">
            <v>77</v>
          </cell>
          <cell r="E19448">
            <v>0</v>
          </cell>
          <cell r="F19448" t="str">
            <v>平裝</v>
          </cell>
          <cell r="G19448" t="str">
            <v>光明日報</v>
          </cell>
          <cell r="H19448">
            <v>12.8</v>
          </cell>
          <cell r="I19448" t="str">
            <v/>
          </cell>
          <cell r="J19448" t="str">
            <v/>
          </cell>
          <cell r="K19448" t="str">
            <v/>
          </cell>
          <cell r="L19448" t="str">
            <v/>
          </cell>
          <cell r="M19448" t="str">
            <v>免稅</v>
          </cell>
          <cell r="N19448" t="str">
            <v>9787802065444</v>
          </cell>
        </row>
        <row r="19449">
          <cell r="A19449" t="str">
            <v>80206544D</v>
          </cell>
          <cell r="B19449" t="str">
            <v>李玄靜碑</v>
          </cell>
          <cell r="C19449" t="str">
            <v>盧公</v>
          </cell>
          <cell r="D19449">
            <v>53</v>
          </cell>
          <cell r="E19449">
            <v>0</v>
          </cell>
          <cell r="F19449" t="str">
            <v>平裝</v>
          </cell>
          <cell r="G19449" t="str">
            <v>光明日報</v>
          </cell>
          <cell r="H19449">
            <v>8.8000000000000007</v>
          </cell>
          <cell r="I19449" t="str">
            <v/>
          </cell>
          <cell r="J19449" t="str">
            <v/>
          </cell>
          <cell r="K19449" t="str">
            <v/>
          </cell>
          <cell r="L19449" t="str">
            <v/>
          </cell>
          <cell r="M19449" t="str">
            <v>免稅</v>
          </cell>
          <cell r="N19449" t="str">
            <v>9787802065444</v>
          </cell>
        </row>
        <row r="19450">
          <cell r="A19450" t="str">
            <v>80206544E</v>
          </cell>
          <cell r="B19450" t="str">
            <v>神策軍碑</v>
          </cell>
          <cell r="C19450" t="str">
            <v>盧公</v>
          </cell>
          <cell r="D19450">
            <v>72</v>
          </cell>
          <cell r="E19450">
            <v>0</v>
          </cell>
          <cell r="F19450" t="str">
            <v>平裝</v>
          </cell>
          <cell r="G19450" t="str">
            <v>光明日報</v>
          </cell>
          <cell r="H19450">
            <v>12</v>
          </cell>
          <cell r="I19450" t="str">
            <v/>
          </cell>
          <cell r="J19450" t="str">
            <v/>
          </cell>
          <cell r="K19450" t="str">
            <v/>
          </cell>
          <cell r="L19450" t="str">
            <v/>
          </cell>
          <cell r="M19450" t="str">
            <v>免稅</v>
          </cell>
          <cell r="N19450" t="str">
            <v>9787802065444</v>
          </cell>
        </row>
        <row r="19451">
          <cell r="A19451" t="str">
            <v>80206544F</v>
          </cell>
          <cell r="B19451" t="str">
            <v>圭峰禪師碑</v>
          </cell>
          <cell r="C19451" t="str">
            <v>盧公</v>
          </cell>
          <cell r="D19451">
            <v>101</v>
          </cell>
          <cell r="E19451">
            <v>0</v>
          </cell>
          <cell r="F19451" t="str">
            <v>平裝</v>
          </cell>
          <cell r="G19451" t="str">
            <v>光明日報</v>
          </cell>
          <cell r="H19451">
            <v>16.8</v>
          </cell>
          <cell r="I19451" t="str">
            <v/>
          </cell>
          <cell r="J19451" t="str">
            <v/>
          </cell>
          <cell r="K19451" t="str">
            <v/>
          </cell>
          <cell r="L19451" t="str">
            <v/>
          </cell>
          <cell r="M19451" t="str">
            <v>免稅</v>
          </cell>
          <cell r="N19451" t="str">
            <v>9787802065444</v>
          </cell>
        </row>
        <row r="19452">
          <cell r="A19452" t="str">
            <v>80206544G</v>
          </cell>
          <cell r="B19452" t="str">
            <v>柳州羅池廟碑</v>
          </cell>
          <cell r="C19452" t="str">
            <v>盧公</v>
          </cell>
          <cell r="D19452">
            <v>47</v>
          </cell>
          <cell r="E19452">
            <v>0</v>
          </cell>
          <cell r="F19452" t="str">
            <v>平裝</v>
          </cell>
          <cell r="G19452" t="str">
            <v>光明日報</v>
          </cell>
          <cell r="H19452">
            <v>7.8</v>
          </cell>
          <cell r="I19452" t="str">
            <v/>
          </cell>
          <cell r="J19452" t="str">
            <v/>
          </cell>
          <cell r="K19452" t="str">
            <v/>
          </cell>
          <cell r="L19452" t="str">
            <v/>
          </cell>
          <cell r="M19452" t="str">
            <v>免稅</v>
          </cell>
          <cell r="N19452" t="str">
            <v>9787802065444</v>
          </cell>
        </row>
        <row r="19453">
          <cell r="A19453" t="str">
            <v>80206544H</v>
          </cell>
          <cell r="B19453" t="str">
            <v>善才寺碑</v>
          </cell>
          <cell r="C19453" t="str">
            <v>盧公</v>
          </cell>
          <cell r="D19453">
            <v>53</v>
          </cell>
          <cell r="E19453">
            <v>0</v>
          </cell>
          <cell r="F19453" t="str">
            <v>平裝</v>
          </cell>
          <cell r="G19453" t="str">
            <v>光明日報</v>
          </cell>
          <cell r="H19453">
            <v>8.8000000000000007</v>
          </cell>
          <cell r="I19453" t="str">
            <v/>
          </cell>
          <cell r="J19453" t="str">
            <v/>
          </cell>
          <cell r="K19453" t="str">
            <v/>
          </cell>
          <cell r="L19453" t="str">
            <v/>
          </cell>
          <cell r="M19453" t="str">
            <v>免稅</v>
          </cell>
          <cell r="N19453" t="str">
            <v>9787802065444</v>
          </cell>
        </row>
        <row r="19454">
          <cell r="A19454" t="str">
            <v>80206544I</v>
          </cell>
          <cell r="B19454" t="str">
            <v>米芾書法集，下</v>
          </cell>
          <cell r="C19454" t="str">
            <v>盧公</v>
          </cell>
          <cell r="D19454">
            <v>101</v>
          </cell>
          <cell r="E19454">
            <v>0</v>
          </cell>
          <cell r="F19454" t="str">
            <v>平裝</v>
          </cell>
          <cell r="G19454" t="str">
            <v>光明日報</v>
          </cell>
          <cell r="H19454">
            <v>16.8</v>
          </cell>
          <cell r="I19454" t="str">
            <v/>
          </cell>
          <cell r="J19454" t="str">
            <v/>
          </cell>
          <cell r="K19454" t="str">
            <v/>
          </cell>
          <cell r="L19454" t="str">
            <v/>
          </cell>
          <cell r="M19454" t="str">
            <v>免稅</v>
          </cell>
          <cell r="N19454" t="str">
            <v>9787802065444</v>
          </cell>
        </row>
        <row r="19455">
          <cell r="A19455" t="str">
            <v>80206544J</v>
          </cell>
          <cell r="B19455" t="str">
            <v>晉祠銘·溫泉銘</v>
          </cell>
          <cell r="C19455" t="str">
            <v>盧公</v>
          </cell>
          <cell r="D19455">
            <v>83</v>
          </cell>
          <cell r="E19455">
            <v>0</v>
          </cell>
          <cell r="F19455" t="str">
            <v>平裝</v>
          </cell>
          <cell r="G19455" t="str">
            <v>光明日報</v>
          </cell>
          <cell r="H19455">
            <v>13.8</v>
          </cell>
          <cell r="I19455" t="str">
            <v/>
          </cell>
          <cell r="J19455" t="str">
            <v/>
          </cell>
          <cell r="K19455" t="str">
            <v/>
          </cell>
          <cell r="L19455" t="str">
            <v/>
          </cell>
          <cell r="M19455" t="str">
            <v>免稅</v>
          </cell>
          <cell r="N19455" t="str">
            <v>9787802065444</v>
          </cell>
        </row>
        <row r="19456">
          <cell r="A19456" t="str">
            <v>80206559</v>
          </cell>
          <cell r="B19456" t="str">
            <v>火塘、教堂、電視 : 一個少數民族社區的社會傳播網路研究</v>
          </cell>
          <cell r="C19456" t="str">
            <v>吳飛著</v>
          </cell>
          <cell r="D19456">
            <v>197</v>
          </cell>
          <cell r="E19456">
            <v>2</v>
          </cell>
          <cell r="F19456" t="str">
            <v>平裝</v>
          </cell>
          <cell r="G19456" t="str">
            <v>光明日報</v>
          </cell>
          <cell r="H19456">
            <v>32.799999999999997</v>
          </cell>
          <cell r="I19456" t="str">
            <v/>
          </cell>
          <cell r="J19456" t="str">
            <v/>
          </cell>
          <cell r="K19456" t="str">
            <v/>
          </cell>
          <cell r="L19456" t="str">
            <v/>
          </cell>
          <cell r="M19456" t="str">
            <v>免稅</v>
          </cell>
          <cell r="N19456" t="str">
            <v>9787802065598</v>
          </cell>
        </row>
        <row r="19457">
          <cell r="A19457" t="str">
            <v>80206579</v>
          </cell>
          <cell r="B19457" t="str">
            <v>光明書系：百城賦 上編</v>
          </cell>
          <cell r="C19457" t="str">
            <v>余海波</v>
          </cell>
          <cell r="D19457">
            <v>234</v>
          </cell>
          <cell r="E19457">
            <v>0</v>
          </cell>
          <cell r="F19457" t="str">
            <v>平裝</v>
          </cell>
          <cell r="G19457" t="str">
            <v>光明日報</v>
          </cell>
          <cell r="H19457">
            <v>39</v>
          </cell>
          <cell r="I19457" t="str">
            <v/>
          </cell>
          <cell r="J19457" t="str">
            <v/>
          </cell>
          <cell r="K19457" t="str">
            <v/>
          </cell>
          <cell r="L19457" t="str">
            <v/>
          </cell>
          <cell r="M19457" t="str">
            <v>免稅</v>
          </cell>
          <cell r="N19457" t="str">
            <v>9787802065796</v>
          </cell>
        </row>
        <row r="19458">
          <cell r="A19458" t="str">
            <v>80206869</v>
          </cell>
          <cell r="B19458" t="str">
            <v>紀曉嵐沉浮宦海如鷗鳥.生死書叢似囗魚中外名人傳記</v>
          </cell>
          <cell r="C19458" t="str">
            <v>曹外香著</v>
          </cell>
          <cell r="D19458">
            <v>48</v>
          </cell>
          <cell r="E19458">
            <v>0</v>
          </cell>
          <cell r="F19458" t="str">
            <v>平裝</v>
          </cell>
          <cell r="G19458" t="str">
            <v>光明日報</v>
          </cell>
          <cell r="H19458">
            <v>8</v>
          </cell>
          <cell r="I19458" t="str">
            <v/>
          </cell>
          <cell r="J19458" t="str">
            <v/>
          </cell>
          <cell r="K19458" t="str">
            <v/>
          </cell>
          <cell r="L19458" t="str">
            <v/>
          </cell>
          <cell r="M19458" t="str">
            <v>免稅</v>
          </cell>
          <cell r="N19458" t="str">
            <v>9787802068698</v>
          </cell>
        </row>
        <row r="19459">
          <cell r="A19459" t="str">
            <v>80206873</v>
          </cell>
          <cell r="B19459" t="str">
            <v>屈原-一位傑出的政治家和愛國詩人</v>
          </cell>
          <cell r="C19459" t="str">
            <v>孫玉瑩著</v>
          </cell>
          <cell r="D19459">
            <v>48</v>
          </cell>
          <cell r="E19459">
            <v>0</v>
          </cell>
          <cell r="F19459" t="str">
            <v>平裝</v>
          </cell>
          <cell r="G19459" t="str">
            <v>光明日報</v>
          </cell>
          <cell r="H19459">
            <v>8</v>
          </cell>
          <cell r="I19459" t="str">
            <v/>
          </cell>
          <cell r="J19459" t="str">
            <v/>
          </cell>
          <cell r="K19459" t="str">
            <v/>
          </cell>
          <cell r="L19459" t="str">
            <v/>
          </cell>
          <cell r="M19459" t="str">
            <v>免稅</v>
          </cell>
          <cell r="N19459" t="str">
            <v>9787802068735</v>
          </cell>
        </row>
        <row r="19460">
          <cell r="A19460" t="str">
            <v>80207023</v>
          </cell>
          <cell r="B19460" t="str">
            <v>胡雪岩商道寶典</v>
          </cell>
          <cell r="C19460" t="str">
            <v>鄧興友</v>
          </cell>
          <cell r="D19460">
            <v>110</v>
          </cell>
          <cell r="E19460">
            <v>0</v>
          </cell>
          <cell r="F19460" t="str">
            <v>平裝</v>
          </cell>
          <cell r="G19460" t="str">
            <v>經濟管理</v>
          </cell>
          <cell r="H19460">
            <v>22</v>
          </cell>
          <cell r="I19460" t="str">
            <v/>
          </cell>
          <cell r="J19460" t="str">
            <v/>
          </cell>
          <cell r="K19460" t="str">
            <v/>
          </cell>
          <cell r="L19460" t="str">
            <v/>
          </cell>
          <cell r="M19460" t="str">
            <v>免稅</v>
          </cell>
          <cell r="N19460" t="str">
            <v>7802070236</v>
          </cell>
        </row>
        <row r="19461">
          <cell r="A19461" t="str">
            <v>80207157</v>
          </cell>
          <cell r="B19461" t="str">
            <v>四季飲食養生妙方</v>
          </cell>
          <cell r="C19461" t="str">
            <v>廖梟紅</v>
          </cell>
          <cell r="D19461">
            <v>120</v>
          </cell>
          <cell r="E19461">
            <v>0</v>
          </cell>
          <cell r="F19461" t="str">
            <v>平裝</v>
          </cell>
          <cell r="G19461" t="str">
            <v>經濟管理</v>
          </cell>
          <cell r="H19461">
            <v>24</v>
          </cell>
          <cell r="I19461" t="str">
            <v/>
          </cell>
          <cell r="J19461" t="str">
            <v/>
          </cell>
          <cell r="K19461" t="str">
            <v/>
          </cell>
          <cell r="L19461" t="str">
            <v/>
          </cell>
          <cell r="M19461" t="str">
            <v>免稅</v>
          </cell>
          <cell r="N19461" t="str">
            <v>7802071577</v>
          </cell>
        </row>
        <row r="19462">
          <cell r="A19462" t="str">
            <v>80207474</v>
          </cell>
          <cell r="B19462" t="str">
            <v>內功解秘:楊式太極拳老六路</v>
          </cell>
          <cell r="C19462" t="str">
            <v>李和生</v>
          </cell>
          <cell r="D19462">
            <v>190</v>
          </cell>
          <cell r="E19462">
            <v>0</v>
          </cell>
          <cell r="F19462" t="str">
            <v>平裝</v>
          </cell>
          <cell r="G19462" t="str">
            <v>經濟管理</v>
          </cell>
          <cell r="H19462">
            <v>38</v>
          </cell>
          <cell r="I19462" t="str">
            <v/>
          </cell>
          <cell r="J19462" t="str">
            <v/>
          </cell>
          <cell r="K19462" t="str">
            <v/>
          </cell>
          <cell r="L19462" t="str">
            <v/>
          </cell>
          <cell r="M19462" t="str">
            <v>免稅</v>
          </cell>
          <cell r="N19462" t="str">
            <v>7802074746</v>
          </cell>
        </row>
        <row r="19463">
          <cell r="A19463" t="str">
            <v>80207902</v>
          </cell>
          <cell r="B19463" t="str">
            <v>人一生不可不知的100個歷史經驗</v>
          </cell>
          <cell r="C19463" t="str">
            <v>歐陽勇富</v>
          </cell>
          <cell r="D19463">
            <v>130</v>
          </cell>
          <cell r="E19463">
            <v>0</v>
          </cell>
          <cell r="F19463" t="str">
            <v>平裝</v>
          </cell>
          <cell r="G19463" t="str">
            <v>經濟管理</v>
          </cell>
          <cell r="H19463">
            <v>26</v>
          </cell>
          <cell r="I19463" t="str">
            <v/>
          </cell>
          <cell r="J19463" t="str">
            <v/>
          </cell>
          <cell r="K19463" t="str">
            <v/>
          </cell>
          <cell r="L19463" t="str">
            <v/>
          </cell>
          <cell r="M19463" t="str">
            <v>免稅</v>
          </cell>
          <cell r="N19463" t="str">
            <v>9787802079021</v>
          </cell>
        </row>
        <row r="19464">
          <cell r="A19464" t="str">
            <v>80207961</v>
          </cell>
          <cell r="B19464" t="str">
            <v>解讀京城</v>
          </cell>
          <cell r="C19464" t="str">
            <v>聶鑫</v>
          </cell>
          <cell r="D19464">
            <v>445</v>
          </cell>
          <cell r="E19464">
            <v>0</v>
          </cell>
          <cell r="F19464" t="str">
            <v>平裝</v>
          </cell>
          <cell r="G19464" t="str">
            <v>經濟管理</v>
          </cell>
          <cell r="H19464">
            <v>89</v>
          </cell>
          <cell r="I19464" t="str">
            <v/>
          </cell>
          <cell r="J19464" t="str">
            <v/>
          </cell>
          <cell r="K19464" t="str">
            <v/>
          </cell>
          <cell r="L19464" t="str">
            <v/>
          </cell>
          <cell r="M19464" t="str">
            <v>免稅</v>
          </cell>
          <cell r="N19464" t="str">
            <v>9787802079618</v>
          </cell>
        </row>
        <row r="19465">
          <cell r="A19465" t="str">
            <v>80208221</v>
          </cell>
          <cell r="B19465" t="str">
            <v>何處惹塵埃:小故事大禪境小故事</v>
          </cell>
          <cell r="C19465" t="str">
            <v/>
          </cell>
          <cell r="D19465">
            <v>100</v>
          </cell>
          <cell r="E19465">
            <v>0</v>
          </cell>
          <cell r="F19465" t="str">
            <v>平裝</v>
          </cell>
          <cell r="G19465" t="str">
            <v/>
          </cell>
          <cell r="H19465">
            <v>0</v>
          </cell>
          <cell r="I19465" t="str">
            <v/>
          </cell>
          <cell r="J19465" t="str">
            <v/>
          </cell>
          <cell r="K19465" t="str">
            <v/>
          </cell>
          <cell r="L19465" t="str">
            <v/>
          </cell>
          <cell r="M19465" t="str">
            <v>免稅</v>
          </cell>
          <cell r="N19465" t="str">
            <v>7802082218</v>
          </cell>
        </row>
        <row r="19466">
          <cell r="A19466" t="str">
            <v>80208221A</v>
          </cell>
          <cell r="B19466" t="str">
            <v>誰主你沉浮--小故事 大管理</v>
          </cell>
          <cell r="C19466" t="str">
            <v>朱鷹</v>
          </cell>
          <cell r="D19466">
            <v>100</v>
          </cell>
          <cell r="E19466">
            <v>0</v>
          </cell>
          <cell r="F19466" t="str">
            <v>平裝</v>
          </cell>
          <cell r="G19466" t="str">
            <v/>
          </cell>
          <cell r="H19466">
            <v>0</v>
          </cell>
          <cell r="I19466" t="str">
            <v/>
          </cell>
          <cell r="J19466" t="str">
            <v/>
          </cell>
          <cell r="K19466" t="str">
            <v/>
          </cell>
          <cell r="L19466" t="str">
            <v/>
          </cell>
          <cell r="M19466" t="str">
            <v>免稅</v>
          </cell>
          <cell r="N19466" t="str">
            <v>7802082218</v>
          </cell>
        </row>
        <row r="19467">
          <cell r="A19467" t="str">
            <v>80208221B</v>
          </cell>
          <cell r="B19467" t="str">
            <v>欲辯已忘言--小故事 大智慧</v>
          </cell>
          <cell r="C19467" t="str">
            <v>朱鷹</v>
          </cell>
          <cell r="D19467">
            <v>100</v>
          </cell>
          <cell r="E19467">
            <v>0</v>
          </cell>
          <cell r="F19467" t="str">
            <v>平裝</v>
          </cell>
          <cell r="G19467" t="str">
            <v/>
          </cell>
          <cell r="H19467">
            <v>0</v>
          </cell>
          <cell r="I19467" t="str">
            <v/>
          </cell>
          <cell r="J19467" t="str">
            <v/>
          </cell>
          <cell r="K19467" t="str">
            <v/>
          </cell>
          <cell r="L19467" t="str">
            <v/>
          </cell>
          <cell r="M19467" t="str">
            <v>免稅</v>
          </cell>
          <cell r="N19467" t="str">
            <v>7802082218</v>
          </cell>
        </row>
        <row r="19468">
          <cell r="A19468" t="str">
            <v>80208221C</v>
          </cell>
          <cell r="B19468" t="str">
            <v>大夢誰先覺--小故事 大道理</v>
          </cell>
          <cell r="C19468" t="str">
            <v>朱鷹</v>
          </cell>
          <cell r="D19468">
            <v>100</v>
          </cell>
          <cell r="E19468">
            <v>0</v>
          </cell>
          <cell r="F19468" t="str">
            <v>平裝</v>
          </cell>
          <cell r="G19468" t="str">
            <v/>
          </cell>
          <cell r="H19468">
            <v>0</v>
          </cell>
          <cell r="I19468" t="str">
            <v/>
          </cell>
          <cell r="J19468" t="str">
            <v/>
          </cell>
          <cell r="K19468" t="str">
            <v/>
          </cell>
          <cell r="L19468" t="str">
            <v/>
          </cell>
          <cell r="M19468" t="str">
            <v>免稅</v>
          </cell>
          <cell r="N19468" t="str">
            <v>7802082218</v>
          </cell>
        </row>
        <row r="19469">
          <cell r="A19469" t="str">
            <v>80208534</v>
          </cell>
          <cell r="B19469" t="str">
            <v>2008北京奧運讀本</v>
          </cell>
          <cell r="C19469" t="str">
            <v>熊曉正</v>
          </cell>
          <cell r="D19469">
            <v>120</v>
          </cell>
          <cell r="E19469">
            <v>6</v>
          </cell>
          <cell r="F19469" t="str">
            <v>平裝</v>
          </cell>
          <cell r="G19469" t="str">
            <v>人民日報</v>
          </cell>
          <cell r="H19469">
            <v>20</v>
          </cell>
          <cell r="I19469" t="str">
            <v/>
          </cell>
          <cell r="J19469" t="str">
            <v/>
          </cell>
          <cell r="K19469" t="str">
            <v/>
          </cell>
          <cell r="L19469" t="str">
            <v/>
          </cell>
          <cell r="M19469" t="str">
            <v>免稅</v>
          </cell>
          <cell r="N19469" t="str">
            <v>9787802085343</v>
          </cell>
        </row>
        <row r="19470">
          <cell r="A19470" t="str">
            <v>80208535</v>
          </cell>
          <cell r="B19470" t="str">
            <v>奧林匹克知識讀本</v>
          </cell>
          <cell r="C19470" t="str">
            <v>熊曉正</v>
          </cell>
          <cell r="D19470">
            <v>120</v>
          </cell>
          <cell r="E19470">
            <v>3</v>
          </cell>
          <cell r="F19470" t="str">
            <v>平裝</v>
          </cell>
          <cell r="G19470" t="str">
            <v>人民日報</v>
          </cell>
          <cell r="H19470">
            <v>20</v>
          </cell>
          <cell r="I19470" t="str">
            <v/>
          </cell>
          <cell r="J19470" t="str">
            <v/>
          </cell>
          <cell r="K19470" t="str">
            <v/>
          </cell>
          <cell r="L19470" t="str">
            <v/>
          </cell>
          <cell r="M19470" t="str">
            <v>免稅</v>
          </cell>
          <cell r="N19470" t="str">
            <v>9787802085350</v>
          </cell>
        </row>
        <row r="19471">
          <cell r="A19471" t="str">
            <v>80208561</v>
          </cell>
          <cell r="B19471" t="str">
            <v>最新醫用本草全集</v>
          </cell>
          <cell r="C19471" t="str">
            <v>何銀洲</v>
          </cell>
          <cell r="D19471">
            <v>216</v>
          </cell>
          <cell r="E19471">
            <v>0</v>
          </cell>
          <cell r="F19471" t="str">
            <v>平裝</v>
          </cell>
          <cell r="G19471" t="str">
            <v>人民日報</v>
          </cell>
          <cell r="H19471">
            <v>36</v>
          </cell>
          <cell r="I19471" t="str">
            <v/>
          </cell>
          <cell r="J19471" t="str">
            <v/>
          </cell>
          <cell r="K19471" t="str">
            <v/>
          </cell>
          <cell r="L19471" t="str">
            <v/>
          </cell>
          <cell r="M19471" t="str">
            <v>免稅</v>
          </cell>
          <cell r="N19471" t="str">
            <v>9787802085619</v>
          </cell>
        </row>
        <row r="19472">
          <cell r="A19472" t="str">
            <v>80208647</v>
          </cell>
          <cell r="B19472" t="str">
            <v>圖說漢字的故事</v>
          </cell>
          <cell r="C19472" t="str">
            <v>伊力</v>
          </cell>
          <cell r="D19472">
            <v>240</v>
          </cell>
          <cell r="E19472">
            <v>0</v>
          </cell>
          <cell r="F19472" t="str">
            <v>平裝</v>
          </cell>
          <cell r="G19472" t="str">
            <v>人民日報</v>
          </cell>
          <cell r="H19472">
            <v>48</v>
          </cell>
          <cell r="I19472" t="str">
            <v/>
          </cell>
          <cell r="J19472" t="str">
            <v/>
          </cell>
          <cell r="K19472" t="str">
            <v/>
          </cell>
          <cell r="L19472" t="str">
            <v/>
          </cell>
          <cell r="M19472" t="str">
            <v>免稅</v>
          </cell>
          <cell r="N19472" t="str">
            <v>9787802086470</v>
          </cell>
        </row>
        <row r="19473">
          <cell r="A19473" t="str">
            <v>80208655</v>
          </cell>
          <cell r="B19473" t="str">
            <v>大國崛起中的領軍人物</v>
          </cell>
          <cell r="C19473" t="str">
            <v>許海雲</v>
          </cell>
          <cell r="D19473">
            <v>276</v>
          </cell>
          <cell r="E19473">
            <v>0</v>
          </cell>
          <cell r="F19473" t="str">
            <v>平裝</v>
          </cell>
          <cell r="G19473" t="str">
            <v>人民日報</v>
          </cell>
          <cell r="H19473">
            <v>46</v>
          </cell>
          <cell r="I19473" t="str">
            <v/>
          </cell>
          <cell r="J19473" t="str">
            <v/>
          </cell>
          <cell r="K19473" t="str">
            <v/>
          </cell>
          <cell r="L19473" t="str">
            <v/>
          </cell>
          <cell r="M19473" t="str">
            <v>免稅</v>
          </cell>
          <cell r="N19473" t="str">
            <v>9787802086555</v>
          </cell>
        </row>
        <row r="19474">
          <cell r="A19474" t="str">
            <v>80208717</v>
          </cell>
          <cell r="B19474" t="str">
            <v>袖珍中國史</v>
          </cell>
          <cell r="C19474" t="str">
            <v>呂思勉</v>
          </cell>
          <cell r="D19474">
            <v>234</v>
          </cell>
          <cell r="E19474">
            <v>0</v>
          </cell>
          <cell r="F19474" t="str">
            <v>平裝</v>
          </cell>
          <cell r="G19474" t="str">
            <v>人民日報</v>
          </cell>
          <cell r="H19474">
            <v>39</v>
          </cell>
          <cell r="I19474" t="str">
            <v/>
          </cell>
          <cell r="J19474" t="str">
            <v/>
          </cell>
          <cell r="K19474" t="str">
            <v/>
          </cell>
          <cell r="L19474" t="str">
            <v/>
          </cell>
          <cell r="M19474" t="str">
            <v>免稅</v>
          </cell>
          <cell r="N19474" t="str">
            <v>9787802087170</v>
          </cell>
        </row>
        <row r="19475">
          <cell r="A19475" t="str">
            <v>80208720</v>
          </cell>
          <cell r="B19475" t="str">
            <v>斯大林傳</v>
          </cell>
          <cell r="C19475" t="str">
            <v>戴隆斌</v>
          </cell>
          <cell r="D19475">
            <v>299</v>
          </cell>
          <cell r="E19475">
            <v>0</v>
          </cell>
          <cell r="F19475" t="str">
            <v>平裝</v>
          </cell>
          <cell r="G19475" t="str">
            <v>人民日報</v>
          </cell>
          <cell r="H19475">
            <v>49.8</v>
          </cell>
          <cell r="I19475" t="str">
            <v/>
          </cell>
          <cell r="J19475" t="str">
            <v/>
          </cell>
          <cell r="K19475" t="str">
            <v/>
          </cell>
          <cell r="L19475" t="str">
            <v/>
          </cell>
          <cell r="M19475" t="str">
            <v>免稅</v>
          </cell>
          <cell r="N19475" t="str">
            <v>9787802087200</v>
          </cell>
        </row>
        <row r="19476">
          <cell r="A19476" t="str">
            <v>80208755</v>
          </cell>
          <cell r="B19476" t="str">
            <v>“四人幫”興亡（上中下）</v>
          </cell>
          <cell r="C19476" t="str">
            <v>葉永烈著</v>
          </cell>
          <cell r="D19476">
            <v>828</v>
          </cell>
          <cell r="E19476">
            <v>0</v>
          </cell>
          <cell r="F19476" t="str">
            <v>平裝</v>
          </cell>
          <cell r="G19476" t="str">
            <v>人民日報</v>
          </cell>
          <cell r="H19476">
            <v>138</v>
          </cell>
          <cell r="I19476" t="str">
            <v/>
          </cell>
          <cell r="J19476" t="str">
            <v/>
          </cell>
          <cell r="K19476" t="str">
            <v/>
          </cell>
          <cell r="L19476" t="str">
            <v/>
          </cell>
          <cell r="M19476" t="str">
            <v>免稅</v>
          </cell>
          <cell r="N19476" t="str">
            <v>9787802087552</v>
          </cell>
        </row>
        <row r="19477">
          <cell r="A19477" t="str">
            <v>80208937</v>
          </cell>
          <cell r="B19477" t="str">
            <v>列寧傳:全面揭秘真實的列寧</v>
          </cell>
          <cell r="C19477" t="str">
            <v>季正距</v>
          </cell>
          <cell r="D19477">
            <v>276</v>
          </cell>
          <cell r="E19477">
            <v>0</v>
          </cell>
          <cell r="F19477" t="str">
            <v>平裝</v>
          </cell>
          <cell r="G19477" t="str">
            <v>人民日報</v>
          </cell>
          <cell r="H19477">
            <v>46</v>
          </cell>
          <cell r="I19477" t="str">
            <v/>
          </cell>
          <cell r="J19477" t="str">
            <v/>
          </cell>
          <cell r="K19477" t="str">
            <v/>
          </cell>
          <cell r="L19477" t="str">
            <v/>
          </cell>
          <cell r="M19477" t="str">
            <v>免稅</v>
          </cell>
          <cell r="N19477" t="str">
            <v>9787802089372</v>
          </cell>
        </row>
        <row r="19478">
          <cell r="A19478" t="str">
            <v>80210044</v>
          </cell>
          <cell r="B19478" t="str">
            <v>大清皇權遊戲</v>
          </cell>
          <cell r="C19478" t="str">
            <v>上官雲飛編著</v>
          </cell>
          <cell r="D19478">
            <v>125</v>
          </cell>
          <cell r="E19478">
            <v>0</v>
          </cell>
          <cell r="F19478" t="str">
            <v>平裝</v>
          </cell>
          <cell r="G19478" t="str">
            <v/>
          </cell>
          <cell r="H19478">
            <v>0</v>
          </cell>
          <cell r="I19478" t="str">
            <v/>
          </cell>
          <cell r="J19478" t="str">
            <v/>
          </cell>
          <cell r="K19478" t="str">
            <v/>
          </cell>
          <cell r="L19478" t="str">
            <v/>
          </cell>
          <cell r="M19478" t="str">
            <v>免稅</v>
          </cell>
          <cell r="N19478" t="str">
            <v>7802100445</v>
          </cell>
        </row>
        <row r="19479">
          <cell r="A19479" t="str">
            <v>80210045</v>
          </cell>
          <cell r="B19479" t="str">
            <v>大清后妃傳奇</v>
          </cell>
          <cell r="C19479" t="str">
            <v>上官雲飛編著</v>
          </cell>
          <cell r="D19479">
            <v>120</v>
          </cell>
          <cell r="E19479">
            <v>0</v>
          </cell>
          <cell r="F19479" t="str">
            <v>平裝</v>
          </cell>
          <cell r="G19479" t="str">
            <v>西苑</v>
          </cell>
          <cell r="H19479">
            <v>0</v>
          </cell>
          <cell r="I19479" t="str">
            <v/>
          </cell>
          <cell r="J19479" t="str">
            <v/>
          </cell>
          <cell r="K19479" t="str">
            <v/>
          </cell>
          <cell r="L19479" t="str">
            <v/>
          </cell>
          <cell r="M19479" t="str">
            <v>免稅</v>
          </cell>
          <cell r="N19479" t="str">
            <v>7802100453</v>
          </cell>
        </row>
        <row r="19480">
          <cell r="A19480" t="str">
            <v>80210076</v>
          </cell>
          <cell r="B19480" t="str">
            <v>大清宦官沉浮</v>
          </cell>
          <cell r="C19480" t="str">
            <v>上官雲飛編著</v>
          </cell>
          <cell r="D19480">
            <v>125</v>
          </cell>
          <cell r="E19480">
            <v>0</v>
          </cell>
          <cell r="F19480" t="str">
            <v>平裝</v>
          </cell>
          <cell r="G19480" t="str">
            <v/>
          </cell>
          <cell r="H19480">
            <v>0</v>
          </cell>
          <cell r="I19480" t="str">
            <v/>
          </cell>
          <cell r="J19480" t="str">
            <v/>
          </cell>
          <cell r="K19480" t="str">
            <v/>
          </cell>
          <cell r="L19480" t="str">
            <v/>
          </cell>
          <cell r="M19480" t="str">
            <v>免稅</v>
          </cell>
          <cell r="N19480" t="str">
            <v>7802100763</v>
          </cell>
        </row>
        <row r="19481">
          <cell r="A19481" t="str">
            <v>80210182</v>
          </cell>
          <cell r="B19481" t="str">
            <v>中國皇宮秘聞</v>
          </cell>
          <cell r="C19481" t="str">
            <v>諸葛文</v>
          </cell>
          <cell r="D19481">
            <v>145</v>
          </cell>
          <cell r="E19481">
            <v>0</v>
          </cell>
          <cell r="F19481" t="str">
            <v>平裝</v>
          </cell>
          <cell r="G19481" t="str">
            <v>西苑</v>
          </cell>
          <cell r="H19481">
            <v>29</v>
          </cell>
          <cell r="I19481" t="str">
            <v/>
          </cell>
          <cell r="J19481" t="str">
            <v/>
          </cell>
          <cell r="K19481" t="str">
            <v/>
          </cell>
          <cell r="L19481" t="str">
            <v/>
          </cell>
          <cell r="M19481" t="str">
            <v>免稅</v>
          </cell>
          <cell r="N19481" t="str">
            <v>9787802101821</v>
          </cell>
        </row>
        <row r="19482">
          <cell r="A19482" t="str">
            <v>80210196</v>
          </cell>
          <cell r="B19482" t="str">
            <v>建築背後的故事</v>
          </cell>
          <cell r="C19482" t="str">
            <v>陸明</v>
          </cell>
          <cell r="D19482">
            <v>160</v>
          </cell>
          <cell r="E19482">
            <v>0</v>
          </cell>
          <cell r="F19482" t="str">
            <v>平裝</v>
          </cell>
          <cell r="G19482" t="str">
            <v>西苑</v>
          </cell>
          <cell r="H19482">
            <v>32</v>
          </cell>
          <cell r="I19482" t="str">
            <v/>
          </cell>
          <cell r="J19482" t="str">
            <v/>
          </cell>
          <cell r="K19482" t="str">
            <v/>
          </cell>
          <cell r="L19482" t="str">
            <v/>
          </cell>
          <cell r="M19482" t="str">
            <v>免稅</v>
          </cell>
          <cell r="N19482" t="str">
            <v>9787802101968</v>
          </cell>
        </row>
        <row r="19483">
          <cell r="A19483" t="str">
            <v>80210197</v>
          </cell>
          <cell r="B19483" t="str">
            <v>珍寶背後的故事</v>
          </cell>
          <cell r="C19483" t="str">
            <v>陸明</v>
          </cell>
          <cell r="D19483">
            <v>160</v>
          </cell>
          <cell r="E19483">
            <v>0</v>
          </cell>
          <cell r="F19483" t="str">
            <v>平裝</v>
          </cell>
          <cell r="G19483" t="str">
            <v>西苑</v>
          </cell>
          <cell r="H19483">
            <v>32</v>
          </cell>
          <cell r="I19483" t="str">
            <v/>
          </cell>
          <cell r="J19483" t="str">
            <v/>
          </cell>
          <cell r="K19483" t="str">
            <v/>
          </cell>
          <cell r="L19483" t="str">
            <v/>
          </cell>
          <cell r="M19483" t="str">
            <v>免稅</v>
          </cell>
          <cell r="N19483" t="str">
            <v>9787802101975</v>
          </cell>
        </row>
        <row r="19484">
          <cell r="A19484" t="str">
            <v>80210198</v>
          </cell>
          <cell r="B19484" t="str">
            <v>書畫背後的故事</v>
          </cell>
          <cell r="C19484" t="str">
            <v>陸明</v>
          </cell>
          <cell r="D19484">
            <v>160</v>
          </cell>
          <cell r="E19484">
            <v>0</v>
          </cell>
          <cell r="F19484" t="str">
            <v>平裝</v>
          </cell>
          <cell r="G19484" t="str">
            <v>西苑</v>
          </cell>
          <cell r="H19484">
            <v>32</v>
          </cell>
          <cell r="I19484" t="str">
            <v/>
          </cell>
          <cell r="J19484" t="str">
            <v/>
          </cell>
          <cell r="K19484" t="str">
            <v/>
          </cell>
          <cell r="L19484" t="str">
            <v/>
          </cell>
          <cell r="M19484" t="str">
            <v>免稅</v>
          </cell>
          <cell r="N19484" t="str">
            <v>9787802101982</v>
          </cell>
        </row>
        <row r="19485">
          <cell r="A19485" t="str">
            <v>80210211</v>
          </cell>
          <cell r="B19485" t="str">
            <v>帝國雄圖:破解王朝權力鬥爭之謎</v>
          </cell>
          <cell r="C19485" t="str">
            <v>溫相</v>
          </cell>
          <cell r="D19485">
            <v>125</v>
          </cell>
          <cell r="E19485">
            <v>0</v>
          </cell>
          <cell r="F19485" t="str">
            <v>平裝</v>
          </cell>
          <cell r="G19485" t="str">
            <v>西苑</v>
          </cell>
          <cell r="H19485">
            <v>25</v>
          </cell>
          <cell r="I19485" t="str">
            <v/>
          </cell>
          <cell r="J19485" t="str">
            <v/>
          </cell>
          <cell r="K19485" t="str">
            <v/>
          </cell>
          <cell r="L19485" t="str">
            <v/>
          </cell>
          <cell r="M19485" t="str">
            <v>免稅</v>
          </cell>
          <cell r="N19485" t="str">
            <v>9787802102118</v>
          </cell>
        </row>
        <row r="19486">
          <cell r="A19486" t="str">
            <v>80210431</v>
          </cell>
          <cell r="B19486" t="str">
            <v>後妃末路-大明後妃的榮辱興衰</v>
          </cell>
          <cell r="C19486" t="str">
            <v>嶽帆</v>
          </cell>
          <cell r="D19486">
            <v>179</v>
          </cell>
          <cell r="E19486">
            <v>0</v>
          </cell>
          <cell r="F19486" t="str">
            <v>平裝</v>
          </cell>
          <cell r="G19486" t="str">
            <v>西苑</v>
          </cell>
          <cell r="H19486">
            <v>29.8</v>
          </cell>
          <cell r="I19486" t="str">
            <v/>
          </cell>
          <cell r="J19486" t="str">
            <v/>
          </cell>
          <cell r="K19486" t="str">
            <v/>
          </cell>
          <cell r="L19486" t="str">
            <v/>
          </cell>
          <cell r="M19486" t="str">
            <v>免稅</v>
          </cell>
          <cell r="N19486" t="str">
            <v>9787802104310</v>
          </cell>
        </row>
        <row r="19487">
          <cell r="A19487" t="str">
            <v>80210442</v>
          </cell>
          <cell r="B19487" t="str">
            <v>權臣末路-中國歷代權臣死亡之謎</v>
          </cell>
          <cell r="C19487" t="str">
            <v>李文勇編著</v>
          </cell>
          <cell r="D19487">
            <v>179</v>
          </cell>
          <cell r="E19487">
            <v>0</v>
          </cell>
          <cell r="F19487" t="str">
            <v>平裝</v>
          </cell>
          <cell r="G19487" t="str">
            <v>西苑</v>
          </cell>
          <cell r="H19487">
            <v>29.8</v>
          </cell>
          <cell r="I19487" t="str">
            <v/>
          </cell>
          <cell r="J19487" t="str">
            <v/>
          </cell>
          <cell r="K19487" t="str">
            <v/>
          </cell>
          <cell r="L19487" t="str">
            <v/>
          </cell>
          <cell r="M19487" t="str">
            <v>免稅</v>
          </cell>
          <cell r="N19487" t="str">
            <v>9787802104426</v>
          </cell>
        </row>
        <row r="19488">
          <cell r="A19488" t="str">
            <v>80210458</v>
          </cell>
          <cell r="B19488" t="str">
            <v>中華上下五千年智謀趣話</v>
          </cell>
          <cell r="C19488" t="str">
            <v>蔣志華</v>
          </cell>
          <cell r="D19488">
            <v>197</v>
          </cell>
          <cell r="E19488">
            <v>0</v>
          </cell>
          <cell r="F19488" t="str">
            <v>平裝</v>
          </cell>
          <cell r="G19488" t="str">
            <v>西苑</v>
          </cell>
          <cell r="H19488">
            <v>32.799999999999997</v>
          </cell>
          <cell r="I19488" t="str">
            <v/>
          </cell>
          <cell r="J19488" t="str">
            <v/>
          </cell>
          <cell r="K19488" t="str">
            <v/>
          </cell>
          <cell r="L19488" t="str">
            <v/>
          </cell>
          <cell r="M19488" t="str">
            <v>免稅</v>
          </cell>
          <cell r="N19488" t="str">
            <v>9787802104587</v>
          </cell>
        </row>
        <row r="19489">
          <cell r="A19489" t="str">
            <v>80210524</v>
          </cell>
          <cell r="B19489" t="str">
            <v>歷代養生泰斗談養生</v>
          </cell>
          <cell r="C19489" t="str">
            <v>言生，李雨</v>
          </cell>
          <cell r="D19489">
            <v>168</v>
          </cell>
          <cell r="E19489">
            <v>0</v>
          </cell>
          <cell r="F19489" t="str">
            <v>平裝</v>
          </cell>
          <cell r="G19489" t="str">
            <v>西苑</v>
          </cell>
          <cell r="H19489">
            <v>28</v>
          </cell>
          <cell r="I19489" t="str">
            <v/>
          </cell>
          <cell r="J19489" t="str">
            <v/>
          </cell>
          <cell r="K19489" t="str">
            <v/>
          </cell>
          <cell r="L19489" t="str">
            <v/>
          </cell>
          <cell r="M19489" t="str">
            <v>免稅</v>
          </cell>
          <cell r="N19489" t="str">
            <v>9787802105249</v>
          </cell>
        </row>
        <row r="19490">
          <cell r="A19490" t="str">
            <v>80210552</v>
          </cell>
          <cell r="B19490" t="str">
            <v>中華上下五千年歷史謎案</v>
          </cell>
          <cell r="C19490" t="str">
            <v>楚湘編著</v>
          </cell>
          <cell r="D19490">
            <v>168</v>
          </cell>
          <cell r="E19490">
            <v>0</v>
          </cell>
          <cell r="F19490" t="str">
            <v>平裝</v>
          </cell>
          <cell r="G19490" t="str">
            <v>西苑</v>
          </cell>
          <cell r="H19490">
            <v>28</v>
          </cell>
          <cell r="I19490" t="str">
            <v/>
          </cell>
          <cell r="J19490" t="str">
            <v/>
          </cell>
          <cell r="K19490" t="str">
            <v/>
          </cell>
          <cell r="L19490" t="str">
            <v/>
          </cell>
          <cell r="M19490" t="str">
            <v>免稅</v>
          </cell>
          <cell r="N19490" t="str">
            <v>9787802105522</v>
          </cell>
        </row>
        <row r="19491">
          <cell r="A19491" t="str">
            <v>80210593</v>
          </cell>
          <cell r="B19491" t="str">
            <v>中華上下五千年斷案趣話</v>
          </cell>
          <cell r="C19491" t="str">
            <v>吳雄</v>
          </cell>
          <cell r="D19491">
            <v>161</v>
          </cell>
          <cell r="E19491">
            <v>0</v>
          </cell>
          <cell r="F19491" t="str">
            <v>平裝</v>
          </cell>
          <cell r="G19491" t="str">
            <v>西苑</v>
          </cell>
          <cell r="H19491">
            <v>26.8</v>
          </cell>
          <cell r="I19491" t="str">
            <v/>
          </cell>
          <cell r="J19491" t="str">
            <v/>
          </cell>
          <cell r="K19491" t="str">
            <v/>
          </cell>
          <cell r="L19491" t="str">
            <v/>
          </cell>
          <cell r="M19491" t="str">
            <v>免稅</v>
          </cell>
          <cell r="N19491" t="str">
            <v>9787802105935</v>
          </cell>
        </row>
        <row r="19492">
          <cell r="A19492" t="str">
            <v>80210594</v>
          </cell>
          <cell r="B19492" t="str">
            <v>中華上下五千年名流趣話</v>
          </cell>
          <cell r="C19492" t="str">
            <v>蔣志華</v>
          </cell>
          <cell r="D19492">
            <v>173</v>
          </cell>
          <cell r="E19492">
            <v>0</v>
          </cell>
          <cell r="F19492" t="str">
            <v>平裝</v>
          </cell>
          <cell r="G19492" t="str">
            <v>西苑</v>
          </cell>
          <cell r="H19492">
            <v>28.8</v>
          </cell>
          <cell r="I19492" t="str">
            <v/>
          </cell>
          <cell r="J19492" t="str">
            <v/>
          </cell>
          <cell r="K19492" t="str">
            <v/>
          </cell>
          <cell r="L19492" t="str">
            <v/>
          </cell>
          <cell r="M19492" t="str">
            <v>免稅</v>
          </cell>
          <cell r="N19492" t="str">
            <v>9787802105942</v>
          </cell>
        </row>
        <row r="19493">
          <cell r="A19493" t="str">
            <v>80210618</v>
          </cell>
          <cell r="B19493" t="str">
            <v>曾國藩成功之道</v>
          </cell>
          <cell r="C19493" t="str">
            <v>代白</v>
          </cell>
          <cell r="D19493">
            <v>192</v>
          </cell>
          <cell r="E19493">
            <v>0</v>
          </cell>
          <cell r="F19493" t="str">
            <v>平裝</v>
          </cell>
          <cell r="G19493" t="str">
            <v>西苑</v>
          </cell>
          <cell r="H19493">
            <v>32</v>
          </cell>
          <cell r="I19493" t="str">
            <v/>
          </cell>
          <cell r="J19493" t="str">
            <v/>
          </cell>
          <cell r="K19493" t="str">
            <v/>
          </cell>
          <cell r="L19493" t="str">
            <v/>
          </cell>
          <cell r="M19493" t="str">
            <v>免稅</v>
          </cell>
          <cell r="N19493" t="str">
            <v>9787802106185</v>
          </cell>
        </row>
        <row r="19494">
          <cell r="A19494" t="str">
            <v>80210626</v>
          </cell>
          <cell r="B19494" t="str">
            <v>十全英主——清高宗乾隆</v>
          </cell>
          <cell r="C19494" t="str">
            <v>醉雁編</v>
          </cell>
          <cell r="D19494">
            <v>179</v>
          </cell>
          <cell r="E19494">
            <v>2</v>
          </cell>
          <cell r="F19494" t="str">
            <v>平裝</v>
          </cell>
          <cell r="G19494" t="str">
            <v>西苑</v>
          </cell>
          <cell r="H19494">
            <v>29.8</v>
          </cell>
          <cell r="I19494" t="str">
            <v/>
          </cell>
          <cell r="J19494" t="str">
            <v/>
          </cell>
          <cell r="K19494" t="str">
            <v/>
          </cell>
          <cell r="L19494" t="str">
            <v/>
          </cell>
          <cell r="M19494" t="str">
            <v>免稅</v>
          </cell>
          <cell r="N19494" t="str">
            <v>9787802106260</v>
          </cell>
        </row>
        <row r="19495">
          <cell r="A19495" t="str">
            <v>80210627</v>
          </cell>
          <cell r="B19495" t="str">
            <v>黃袍加身-宋太祖趙匡胤</v>
          </cell>
          <cell r="C19495" t="str">
            <v>雨凡編</v>
          </cell>
          <cell r="D19495">
            <v>179</v>
          </cell>
          <cell r="E19495">
            <v>0</v>
          </cell>
          <cell r="F19495" t="str">
            <v>平裝</v>
          </cell>
          <cell r="G19495" t="str">
            <v>西苑</v>
          </cell>
          <cell r="H19495">
            <v>29.8</v>
          </cell>
          <cell r="I19495" t="str">
            <v/>
          </cell>
          <cell r="J19495" t="str">
            <v/>
          </cell>
          <cell r="K19495" t="str">
            <v/>
          </cell>
          <cell r="L19495" t="str">
            <v/>
          </cell>
          <cell r="M19495" t="str">
            <v>免稅</v>
          </cell>
          <cell r="N19495" t="str">
            <v>9787802106277</v>
          </cell>
        </row>
        <row r="19496">
          <cell r="A19496" t="str">
            <v>80210628</v>
          </cell>
          <cell r="B19496" t="str">
            <v>貞觀天子——唐太宗李世民</v>
          </cell>
          <cell r="C19496" t="str">
            <v>青露山海編</v>
          </cell>
          <cell r="D19496">
            <v>179</v>
          </cell>
          <cell r="E19496">
            <v>0</v>
          </cell>
          <cell r="F19496" t="str">
            <v>平裝</v>
          </cell>
          <cell r="G19496" t="str">
            <v>西苑</v>
          </cell>
          <cell r="H19496">
            <v>29.8</v>
          </cell>
          <cell r="I19496" t="str">
            <v/>
          </cell>
          <cell r="J19496" t="str">
            <v/>
          </cell>
          <cell r="K19496" t="str">
            <v/>
          </cell>
          <cell r="L19496" t="str">
            <v/>
          </cell>
          <cell r="M19496" t="str">
            <v>免稅</v>
          </cell>
          <cell r="N19496" t="str">
            <v>9787802106284</v>
          </cell>
        </row>
        <row r="19497">
          <cell r="A19497" t="str">
            <v>80210629</v>
          </cell>
          <cell r="B19497" t="str">
            <v>霸擁天下——秦始皇嬴政</v>
          </cell>
          <cell r="C19497" t="str">
            <v>寒山編</v>
          </cell>
          <cell r="D19497">
            <v>179</v>
          </cell>
          <cell r="E19497">
            <v>0</v>
          </cell>
          <cell r="F19497" t="str">
            <v>平裝</v>
          </cell>
          <cell r="G19497" t="str">
            <v>西苑</v>
          </cell>
          <cell r="H19497">
            <v>29.8</v>
          </cell>
          <cell r="I19497" t="str">
            <v/>
          </cell>
          <cell r="J19497" t="str">
            <v/>
          </cell>
          <cell r="K19497" t="str">
            <v/>
          </cell>
          <cell r="L19497" t="str">
            <v/>
          </cell>
          <cell r="M19497" t="str">
            <v>免稅</v>
          </cell>
          <cell r="N19497" t="str">
            <v>9787802106291</v>
          </cell>
        </row>
        <row r="19498">
          <cell r="A19498" t="str">
            <v>80210630</v>
          </cell>
          <cell r="B19498" t="str">
            <v>一代天驕——元太祖成吉思汗</v>
          </cell>
          <cell r="C19498" t="str">
            <v>安凝柔編</v>
          </cell>
          <cell r="D19498">
            <v>179</v>
          </cell>
          <cell r="E19498">
            <v>3</v>
          </cell>
          <cell r="F19498" t="str">
            <v>平裝</v>
          </cell>
          <cell r="G19498" t="str">
            <v>西苑</v>
          </cell>
          <cell r="H19498">
            <v>29.8</v>
          </cell>
          <cell r="I19498" t="str">
            <v/>
          </cell>
          <cell r="J19498" t="str">
            <v/>
          </cell>
          <cell r="K19498" t="str">
            <v/>
          </cell>
          <cell r="L19498" t="str">
            <v/>
          </cell>
          <cell r="M19498" t="str">
            <v>免稅</v>
          </cell>
          <cell r="N19498" t="str">
            <v>9787802106307</v>
          </cell>
        </row>
        <row r="19499">
          <cell r="A19499" t="str">
            <v>80210631</v>
          </cell>
          <cell r="B19499" t="str">
            <v>鐵面皇帝——清世宗雍正</v>
          </cell>
          <cell r="C19499" t="str">
            <v>思槐寒柳編</v>
          </cell>
          <cell r="D19499">
            <v>179</v>
          </cell>
          <cell r="E19499">
            <v>0</v>
          </cell>
          <cell r="F19499" t="str">
            <v>平裝</v>
          </cell>
          <cell r="G19499" t="str">
            <v>西苑</v>
          </cell>
          <cell r="H19499">
            <v>29.8</v>
          </cell>
          <cell r="I19499" t="str">
            <v/>
          </cell>
          <cell r="J19499" t="str">
            <v/>
          </cell>
          <cell r="K19499" t="str">
            <v/>
          </cell>
          <cell r="L19499" t="str">
            <v/>
          </cell>
          <cell r="M19499" t="str">
            <v>免稅</v>
          </cell>
          <cell r="N19499" t="str">
            <v>9787802106314</v>
          </cell>
        </row>
        <row r="19500">
          <cell r="A19500" t="str">
            <v>80210632</v>
          </cell>
          <cell r="B19500" t="str">
            <v>稱雄亞歐——元世祖忽必烈</v>
          </cell>
          <cell r="C19500" t="str">
            <v>綠凝編</v>
          </cell>
          <cell r="D19500">
            <v>179</v>
          </cell>
          <cell r="E19500">
            <v>0</v>
          </cell>
          <cell r="F19500" t="str">
            <v>平裝</v>
          </cell>
          <cell r="G19500" t="str">
            <v>西苑</v>
          </cell>
          <cell r="H19500">
            <v>29.8</v>
          </cell>
          <cell r="I19500" t="str">
            <v/>
          </cell>
          <cell r="J19500" t="str">
            <v/>
          </cell>
          <cell r="K19500" t="str">
            <v/>
          </cell>
          <cell r="L19500" t="str">
            <v/>
          </cell>
          <cell r="M19500" t="str">
            <v>免稅</v>
          </cell>
          <cell r="N19500" t="str">
            <v>9787802106321</v>
          </cell>
        </row>
        <row r="19501">
          <cell r="A19501" t="str">
            <v>80210633</v>
          </cell>
          <cell r="B19501" t="str">
            <v>嘯鳴豪傑-漢高祖劉邦</v>
          </cell>
          <cell r="C19501" t="str">
            <v>冰蘭編</v>
          </cell>
          <cell r="D19501">
            <v>179</v>
          </cell>
          <cell r="E19501">
            <v>6</v>
          </cell>
          <cell r="F19501" t="str">
            <v>平裝</v>
          </cell>
          <cell r="G19501" t="str">
            <v>西苑</v>
          </cell>
          <cell r="H19501">
            <v>29.8</v>
          </cell>
          <cell r="I19501" t="str">
            <v/>
          </cell>
          <cell r="J19501" t="str">
            <v/>
          </cell>
          <cell r="K19501" t="str">
            <v/>
          </cell>
          <cell r="L19501" t="str">
            <v/>
          </cell>
          <cell r="M19501" t="str">
            <v>免稅</v>
          </cell>
          <cell r="N19501" t="str">
            <v>9787802106338</v>
          </cell>
        </row>
        <row r="19502">
          <cell r="A19502" t="str">
            <v>80210634</v>
          </cell>
          <cell r="B19502" t="str">
            <v>韜文緯武——清聖祖康熙</v>
          </cell>
          <cell r="C19502" t="str">
            <v>南瑤語編</v>
          </cell>
          <cell r="D19502">
            <v>179</v>
          </cell>
          <cell r="E19502">
            <v>0</v>
          </cell>
          <cell r="F19502" t="str">
            <v>平裝</v>
          </cell>
          <cell r="G19502" t="str">
            <v>西苑</v>
          </cell>
          <cell r="H19502">
            <v>29.8</v>
          </cell>
          <cell r="I19502" t="str">
            <v/>
          </cell>
          <cell r="J19502" t="str">
            <v/>
          </cell>
          <cell r="K19502" t="str">
            <v/>
          </cell>
          <cell r="L19502" t="str">
            <v/>
          </cell>
          <cell r="M19502" t="str">
            <v>免稅</v>
          </cell>
          <cell r="N19502" t="str">
            <v>9787802106345</v>
          </cell>
        </row>
        <row r="19503">
          <cell r="A19503" t="str">
            <v>80210635</v>
          </cell>
          <cell r="B19503" t="str">
            <v>乞丐皇帝——明太祖朱元璋</v>
          </cell>
          <cell r="C19503" t="str">
            <v>寒宛蝶編</v>
          </cell>
          <cell r="D19503">
            <v>179</v>
          </cell>
          <cell r="E19503">
            <v>0</v>
          </cell>
          <cell r="F19503" t="str">
            <v>平裝</v>
          </cell>
          <cell r="G19503" t="str">
            <v>西苑</v>
          </cell>
          <cell r="H19503">
            <v>29.8</v>
          </cell>
          <cell r="I19503" t="str">
            <v/>
          </cell>
          <cell r="J19503" t="str">
            <v/>
          </cell>
          <cell r="K19503" t="str">
            <v/>
          </cell>
          <cell r="L19503" t="str">
            <v/>
          </cell>
          <cell r="M19503" t="str">
            <v>免稅</v>
          </cell>
          <cell r="N19503" t="str">
            <v>9787802106352</v>
          </cell>
        </row>
        <row r="19504">
          <cell r="A19504" t="str">
            <v>80210636</v>
          </cell>
          <cell r="B19504" t="str">
            <v>千古女皇——武則天</v>
          </cell>
          <cell r="C19504" t="str">
            <v>慕菡霜編</v>
          </cell>
          <cell r="D19504">
            <v>179</v>
          </cell>
          <cell r="E19504">
            <v>0</v>
          </cell>
          <cell r="F19504" t="str">
            <v>平裝</v>
          </cell>
          <cell r="G19504" t="str">
            <v>西苑</v>
          </cell>
          <cell r="H19504">
            <v>29.8</v>
          </cell>
          <cell r="I19504" t="str">
            <v/>
          </cell>
          <cell r="J19504" t="str">
            <v/>
          </cell>
          <cell r="K19504" t="str">
            <v/>
          </cell>
          <cell r="L19504" t="str">
            <v/>
          </cell>
          <cell r="M19504" t="str">
            <v>免稅</v>
          </cell>
          <cell r="N19504" t="str">
            <v>9787802106369</v>
          </cell>
        </row>
        <row r="19505">
          <cell r="A19505" t="str">
            <v>80210637</v>
          </cell>
          <cell r="B19505" t="str">
            <v>垂簾聽政 ——太后慈禧</v>
          </cell>
          <cell r="C19505" t="str">
            <v>紫天海編</v>
          </cell>
          <cell r="D19505">
            <v>179</v>
          </cell>
          <cell r="E19505">
            <v>0</v>
          </cell>
          <cell r="F19505" t="str">
            <v>平裝</v>
          </cell>
          <cell r="G19505" t="str">
            <v>西苑</v>
          </cell>
          <cell r="H19505">
            <v>29.8</v>
          </cell>
          <cell r="I19505" t="str">
            <v/>
          </cell>
          <cell r="J19505" t="str">
            <v/>
          </cell>
          <cell r="K19505" t="str">
            <v/>
          </cell>
          <cell r="L19505" t="str">
            <v/>
          </cell>
          <cell r="M19505" t="str">
            <v>免稅</v>
          </cell>
          <cell r="N19505" t="str">
            <v>9787802106376</v>
          </cell>
        </row>
        <row r="19506">
          <cell r="A19506" t="str">
            <v>80210638</v>
          </cell>
          <cell r="B19506" t="str">
            <v>大清國母——皇后孝莊</v>
          </cell>
          <cell r="C19506" t="str">
            <v>凡亦樂編</v>
          </cell>
          <cell r="D19506">
            <v>179</v>
          </cell>
          <cell r="E19506">
            <v>0</v>
          </cell>
          <cell r="F19506" t="str">
            <v>平裝</v>
          </cell>
          <cell r="G19506" t="str">
            <v>西苑</v>
          </cell>
          <cell r="H19506">
            <v>29.8</v>
          </cell>
          <cell r="I19506" t="str">
            <v/>
          </cell>
          <cell r="J19506" t="str">
            <v/>
          </cell>
          <cell r="K19506" t="str">
            <v/>
          </cell>
          <cell r="L19506" t="str">
            <v/>
          </cell>
          <cell r="M19506" t="str">
            <v>免稅</v>
          </cell>
          <cell r="N19506" t="str">
            <v>9787802106383</v>
          </cell>
        </row>
        <row r="19507">
          <cell r="A19507" t="str">
            <v>80210639</v>
          </cell>
          <cell r="B19507" t="str">
            <v>一代梟雄——魏武帝曹操</v>
          </cell>
          <cell r="C19507" t="str">
            <v>念靈波編</v>
          </cell>
          <cell r="D19507">
            <v>179</v>
          </cell>
          <cell r="E19507">
            <v>0</v>
          </cell>
          <cell r="F19507" t="str">
            <v>平裝</v>
          </cell>
          <cell r="G19507" t="str">
            <v>西苑</v>
          </cell>
          <cell r="H19507">
            <v>29.8</v>
          </cell>
          <cell r="I19507" t="str">
            <v/>
          </cell>
          <cell r="J19507" t="str">
            <v/>
          </cell>
          <cell r="K19507" t="str">
            <v/>
          </cell>
          <cell r="L19507" t="str">
            <v/>
          </cell>
          <cell r="M19507" t="str">
            <v>免稅</v>
          </cell>
          <cell r="N19507" t="str">
            <v>9787802106390</v>
          </cell>
        </row>
        <row r="19508">
          <cell r="A19508" t="str">
            <v>80210640</v>
          </cell>
          <cell r="B19508" t="str">
            <v>冠于百王：漢武帝劉徹</v>
          </cell>
          <cell r="C19508" t="str">
            <v>瑤初楓編</v>
          </cell>
          <cell r="D19508">
            <v>179</v>
          </cell>
          <cell r="E19508">
            <v>4</v>
          </cell>
          <cell r="F19508" t="str">
            <v>平裝</v>
          </cell>
          <cell r="G19508" t="str">
            <v>西苑</v>
          </cell>
          <cell r="H19508">
            <v>29.8</v>
          </cell>
          <cell r="I19508" t="str">
            <v/>
          </cell>
          <cell r="J19508" t="str">
            <v/>
          </cell>
          <cell r="K19508" t="str">
            <v/>
          </cell>
          <cell r="L19508" t="str">
            <v/>
          </cell>
          <cell r="M19508" t="str">
            <v>免稅</v>
          </cell>
          <cell r="N19508" t="str">
            <v>9787802106406</v>
          </cell>
        </row>
        <row r="19509">
          <cell r="A19509" t="str">
            <v>80210641</v>
          </cell>
          <cell r="B19509" t="str">
            <v>天命可汗——清太祖努爾哈赤</v>
          </cell>
          <cell r="C19509" t="str">
            <v>天陽編</v>
          </cell>
          <cell r="D19509">
            <v>179</v>
          </cell>
          <cell r="E19509">
            <v>0</v>
          </cell>
          <cell r="F19509" t="str">
            <v>平裝</v>
          </cell>
          <cell r="G19509" t="str">
            <v>西苑</v>
          </cell>
          <cell r="H19509">
            <v>29.8</v>
          </cell>
          <cell r="I19509" t="str">
            <v/>
          </cell>
          <cell r="J19509" t="str">
            <v/>
          </cell>
          <cell r="K19509" t="str">
            <v/>
          </cell>
          <cell r="L19509" t="str">
            <v/>
          </cell>
          <cell r="M19509" t="str">
            <v>免稅</v>
          </cell>
          <cell r="N19509" t="str">
            <v>9787802106413</v>
          </cell>
        </row>
        <row r="19510">
          <cell r="A19510" t="str">
            <v>80210652</v>
          </cell>
          <cell r="B19510" t="str">
            <v>中國近代第一人</v>
          </cell>
          <cell r="C19510" t="str">
            <v>孟慶春.鄖在廷著</v>
          </cell>
          <cell r="D19510">
            <v>180</v>
          </cell>
          <cell r="E19510">
            <v>0</v>
          </cell>
          <cell r="F19510" t="str">
            <v>平裝</v>
          </cell>
          <cell r="G19510" t="str">
            <v>西苑</v>
          </cell>
          <cell r="H19510">
            <v>30</v>
          </cell>
          <cell r="I19510" t="str">
            <v/>
          </cell>
          <cell r="J19510" t="str">
            <v/>
          </cell>
          <cell r="K19510" t="str">
            <v/>
          </cell>
          <cell r="L19510" t="str">
            <v/>
          </cell>
          <cell r="M19510" t="str">
            <v>免稅</v>
          </cell>
          <cell r="N19510" t="str">
            <v>9787802106529</v>
          </cell>
        </row>
        <row r="19511">
          <cell r="A19511" t="str">
            <v>80210655</v>
          </cell>
          <cell r="B19511" t="str">
            <v>中華上下五千年宮廷趣話</v>
          </cell>
          <cell r="C19511" t="str">
            <v>蔣志華編</v>
          </cell>
          <cell r="D19511">
            <v>173</v>
          </cell>
          <cell r="E19511">
            <v>0</v>
          </cell>
          <cell r="F19511" t="str">
            <v>平裝</v>
          </cell>
          <cell r="G19511" t="str">
            <v>西苑</v>
          </cell>
          <cell r="H19511">
            <v>28.8</v>
          </cell>
          <cell r="I19511" t="str">
            <v/>
          </cell>
          <cell r="J19511" t="str">
            <v/>
          </cell>
          <cell r="K19511" t="str">
            <v/>
          </cell>
          <cell r="L19511" t="str">
            <v/>
          </cell>
          <cell r="M19511" t="str">
            <v>免稅</v>
          </cell>
          <cell r="N19511" t="str">
            <v>9787802106550</v>
          </cell>
        </row>
        <row r="19512">
          <cell r="A19512" t="str">
            <v>80210656</v>
          </cell>
          <cell r="B19512" t="str">
            <v>圖解實用按摩大全</v>
          </cell>
          <cell r="C19512" t="str">
            <v>謝景文編著</v>
          </cell>
          <cell r="D19512">
            <v>323</v>
          </cell>
          <cell r="E19512">
            <v>0</v>
          </cell>
          <cell r="F19512" t="str">
            <v>平裝</v>
          </cell>
          <cell r="G19512" t="str">
            <v>西苑</v>
          </cell>
          <cell r="H19512">
            <v>53.8</v>
          </cell>
          <cell r="I19512" t="str">
            <v/>
          </cell>
          <cell r="J19512" t="str">
            <v/>
          </cell>
          <cell r="K19512" t="str">
            <v/>
          </cell>
          <cell r="L19512" t="str">
            <v/>
          </cell>
          <cell r="M19512" t="str">
            <v>免稅</v>
          </cell>
          <cell r="N19512" t="str">
            <v>9787802106567</v>
          </cell>
        </row>
        <row r="19513">
          <cell r="A19513" t="str">
            <v>80210658</v>
          </cell>
          <cell r="B19513" t="str">
            <v>中華上下五千年妙典趣話</v>
          </cell>
          <cell r="C19513" t="str">
            <v>蔣志華編</v>
          </cell>
          <cell r="D19513">
            <v>179</v>
          </cell>
          <cell r="E19513">
            <v>0</v>
          </cell>
          <cell r="F19513" t="str">
            <v>平裝</v>
          </cell>
          <cell r="G19513" t="str">
            <v>西苑</v>
          </cell>
          <cell r="H19513">
            <v>29.8</v>
          </cell>
          <cell r="I19513" t="str">
            <v/>
          </cell>
          <cell r="J19513" t="str">
            <v/>
          </cell>
          <cell r="K19513" t="str">
            <v/>
          </cell>
          <cell r="L19513" t="str">
            <v/>
          </cell>
          <cell r="M19513" t="str">
            <v>免稅</v>
          </cell>
          <cell r="N19513" t="str">
            <v>9787802106581</v>
          </cell>
        </row>
        <row r="19514">
          <cell r="A19514" t="str">
            <v>80210672</v>
          </cell>
          <cell r="B19514" t="str">
            <v>中華上下五千年妙詩妙詞趣話</v>
          </cell>
          <cell r="C19514" t="str">
            <v>蔣炎蘭. 編著</v>
          </cell>
          <cell r="D19514">
            <v>216</v>
          </cell>
          <cell r="E19514">
            <v>0</v>
          </cell>
          <cell r="F19514" t="str">
            <v>平裝</v>
          </cell>
          <cell r="G19514" t="str">
            <v>西苑</v>
          </cell>
          <cell r="H19514">
            <v>36</v>
          </cell>
          <cell r="I19514" t="str">
            <v/>
          </cell>
          <cell r="J19514" t="str">
            <v/>
          </cell>
          <cell r="K19514" t="str">
            <v/>
          </cell>
          <cell r="L19514" t="str">
            <v/>
          </cell>
          <cell r="M19514" t="str">
            <v>免稅</v>
          </cell>
          <cell r="N19514" t="str">
            <v>9787802106727</v>
          </cell>
        </row>
        <row r="19515">
          <cell r="A19515" t="str">
            <v>80210676</v>
          </cell>
          <cell r="B19515" t="str">
            <v>中華上下五千年絕妙對聯趣話</v>
          </cell>
          <cell r="C19515" t="str">
            <v>於子洲. 陶明華. 編著</v>
          </cell>
          <cell r="D19515">
            <v>180</v>
          </cell>
          <cell r="E19515">
            <v>0</v>
          </cell>
          <cell r="F19515" t="str">
            <v>平裝</v>
          </cell>
          <cell r="G19515" t="str">
            <v>西苑</v>
          </cell>
          <cell r="H19515">
            <v>30</v>
          </cell>
          <cell r="I19515" t="str">
            <v/>
          </cell>
          <cell r="J19515" t="str">
            <v/>
          </cell>
          <cell r="K19515" t="str">
            <v/>
          </cell>
          <cell r="L19515" t="str">
            <v/>
          </cell>
          <cell r="M19515" t="str">
            <v>免稅</v>
          </cell>
          <cell r="N19515" t="str">
            <v>9787802106765</v>
          </cell>
        </row>
        <row r="19516">
          <cell r="A19516" t="str">
            <v>80210706</v>
          </cell>
          <cell r="B19516" t="str">
            <v>中華上下五千年養生趣話</v>
          </cell>
          <cell r="C19516" t="str">
            <v>郭志強</v>
          </cell>
          <cell r="D19516">
            <v>180</v>
          </cell>
          <cell r="E19516">
            <v>0</v>
          </cell>
          <cell r="F19516" t="str">
            <v>平裝</v>
          </cell>
          <cell r="G19516" t="str">
            <v>西苑</v>
          </cell>
          <cell r="H19516">
            <v>30</v>
          </cell>
          <cell r="I19516" t="str">
            <v/>
          </cell>
          <cell r="J19516" t="str">
            <v/>
          </cell>
          <cell r="K19516" t="str">
            <v/>
          </cell>
          <cell r="L19516" t="str">
            <v/>
          </cell>
          <cell r="M19516" t="str">
            <v>免稅</v>
          </cell>
          <cell r="N19516" t="str">
            <v>9787802107069</v>
          </cell>
        </row>
        <row r="19517">
          <cell r="A19517" t="str">
            <v>80210740</v>
          </cell>
          <cell r="B19517" t="str">
            <v>易經的幫助</v>
          </cell>
          <cell r="C19517" t="str">
            <v>張紹民. 編著</v>
          </cell>
          <cell r="D19517">
            <v>210</v>
          </cell>
          <cell r="E19517">
            <v>0</v>
          </cell>
          <cell r="F19517" t="str">
            <v>平裝</v>
          </cell>
          <cell r="G19517" t="str">
            <v>西苑</v>
          </cell>
          <cell r="H19517">
            <v>35</v>
          </cell>
          <cell r="I19517" t="str">
            <v/>
          </cell>
          <cell r="J19517" t="str">
            <v/>
          </cell>
          <cell r="K19517" t="str">
            <v/>
          </cell>
          <cell r="L19517" t="str">
            <v/>
          </cell>
          <cell r="M19517" t="str">
            <v>免稅</v>
          </cell>
          <cell r="N19517" t="str">
            <v>9787802107403</v>
          </cell>
        </row>
        <row r="19518">
          <cell r="A19518" t="str">
            <v>80210772</v>
          </cell>
          <cell r="B19518" t="str">
            <v>左手&lt;&lt;韓非子&gt;&gt;　右手&lt;&lt;道德經&gt;&gt;</v>
          </cell>
          <cell r="C19518" t="str">
            <v>博雅. 編著</v>
          </cell>
          <cell r="D19518">
            <v>156</v>
          </cell>
          <cell r="E19518">
            <v>0</v>
          </cell>
          <cell r="F19518" t="str">
            <v>平裝</v>
          </cell>
          <cell r="G19518" t="str">
            <v>西苑</v>
          </cell>
          <cell r="H19518">
            <v>26</v>
          </cell>
          <cell r="I19518" t="str">
            <v/>
          </cell>
          <cell r="J19518" t="str">
            <v/>
          </cell>
          <cell r="K19518" t="str">
            <v/>
          </cell>
          <cell r="L19518" t="str">
            <v/>
          </cell>
          <cell r="M19518" t="str">
            <v>免稅</v>
          </cell>
          <cell r="N19518" t="str">
            <v>9787802107724</v>
          </cell>
        </row>
        <row r="19519">
          <cell r="A19519" t="str">
            <v>80210775</v>
          </cell>
          <cell r="B19519" t="str">
            <v>孔子尚仁　老子為道</v>
          </cell>
          <cell r="C19519" t="str">
            <v>正典. 編著</v>
          </cell>
          <cell r="D19519">
            <v>156</v>
          </cell>
          <cell r="E19519">
            <v>0</v>
          </cell>
          <cell r="F19519" t="str">
            <v>平裝</v>
          </cell>
          <cell r="G19519" t="str">
            <v>西苑</v>
          </cell>
          <cell r="H19519">
            <v>26</v>
          </cell>
          <cell r="I19519" t="str">
            <v/>
          </cell>
          <cell r="J19519" t="str">
            <v/>
          </cell>
          <cell r="K19519" t="str">
            <v/>
          </cell>
          <cell r="L19519" t="str">
            <v/>
          </cell>
          <cell r="M19519" t="str">
            <v>免稅</v>
          </cell>
          <cell r="N19519" t="str">
            <v>9787802107755</v>
          </cell>
        </row>
        <row r="19520">
          <cell r="A19520" t="str">
            <v>80210794</v>
          </cell>
          <cell r="B19520" t="str">
            <v>心理學的詭計-人際交往中的心理策略</v>
          </cell>
          <cell r="C19520" t="str">
            <v>金海民. 編著</v>
          </cell>
          <cell r="D19520">
            <v>179</v>
          </cell>
          <cell r="E19520">
            <v>0</v>
          </cell>
          <cell r="F19520" t="str">
            <v>平裝</v>
          </cell>
          <cell r="G19520" t="str">
            <v>西苑</v>
          </cell>
          <cell r="H19520">
            <v>29.8</v>
          </cell>
          <cell r="I19520" t="str">
            <v/>
          </cell>
          <cell r="J19520" t="str">
            <v/>
          </cell>
          <cell r="K19520" t="str">
            <v/>
          </cell>
          <cell r="L19520" t="str">
            <v/>
          </cell>
          <cell r="M19520" t="str">
            <v>免稅</v>
          </cell>
          <cell r="N19520" t="str">
            <v>9787802107946</v>
          </cell>
        </row>
        <row r="19521">
          <cell r="A19521" t="str">
            <v>80210796</v>
          </cell>
          <cell r="B19521" t="str">
            <v>做事三論-論精明.論博弈.論堅持</v>
          </cell>
          <cell r="C19521" t="str">
            <v>黃衛紅. 編著</v>
          </cell>
          <cell r="D19521">
            <v>179</v>
          </cell>
          <cell r="E19521">
            <v>0</v>
          </cell>
          <cell r="F19521" t="str">
            <v>平裝</v>
          </cell>
          <cell r="G19521" t="str">
            <v>西苑</v>
          </cell>
          <cell r="H19521">
            <v>29.8</v>
          </cell>
          <cell r="I19521" t="str">
            <v/>
          </cell>
          <cell r="J19521" t="str">
            <v/>
          </cell>
          <cell r="K19521" t="str">
            <v/>
          </cell>
          <cell r="L19521" t="str">
            <v/>
          </cell>
          <cell r="M19521" t="str">
            <v>免稅</v>
          </cell>
          <cell r="N19521" t="str">
            <v>9787802107960</v>
          </cell>
        </row>
        <row r="19522">
          <cell r="A19522" t="str">
            <v>80211069</v>
          </cell>
          <cell r="B19522" t="str">
            <v>我的身體是怎樣的 女孩篇</v>
          </cell>
          <cell r="C19522" t="str">
            <v>鄭中</v>
          </cell>
          <cell r="D19522">
            <v>119</v>
          </cell>
          <cell r="E19522">
            <v>0</v>
          </cell>
          <cell r="F19522" t="str">
            <v>平裝</v>
          </cell>
          <cell r="G19522" t="str">
            <v>中央編譯</v>
          </cell>
          <cell r="H19522">
            <v>19.8</v>
          </cell>
          <cell r="I19522" t="str">
            <v/>
          </cell>
          <cell r="J19522" t="str">
            <v/>
          </cell>
          <cell r="K19522" t="str">
            <v/>
          </cell>
          <cell r="L19522" t="str">
            <v/>
          </cell>
          <cell r="M19522" t="str">
            <v>免稅</v>
          </cell>
          <cell r="N19522" t="str">
            <v>7802110696</v>
          </cell>
        </row>
        <row r="19523">
          <cell r="A19523" t="str">
            <v>80211070</v>
          </cell>
          <cell r="B19523" t="str">
            <v>源氏物語與中國傳統文化</v>
          </cell>
          <cell r="C19523" t="str">
            <v>姚繼中</v>
          </cell>
          <cell r="D19523">
            <v>105</v>
          </cell>
          <cell r="E19523">
            <v>0</v>
          </cell>
          <cell r="F19523" t="str">
            <v/>
          </cell>
          <cell r="G19523" t="str">
            <v>中央編譯</v>
          </cell>
          <cell r="H19523">
            <v>17.5</v>
          </cell>
          <cell r="I19523" t="str">
            <v/>
          </cell>
          <cell r="J19523" t="str">
            <v/>
          </cell>
          <cell r="K19523" t="str">
            <v/>
          </cell>
          <cell r="L19523" t="str">
            <v/>
          </cell>
          <cell r="M19523" t="str">
            <v>免稅</v>
          </cell>
          <cell r="N19523" t="str">
            <v>9787802110700</v>
          </cell>
        </row>
        <row r="19524">
          <cell r="A19524" t="str">
            <v>80211097</v>
          </cell>
          <cell r="B19524" t="str">
            <v>石頭記密碼_清宮隱史</v>
          </cell>
          <cell r="C19524" t="str">
            <v/>
          </cell>
          <cell r="D19524">
            <v>290</v>
          </cell>
          <cell r="E19524">
            <v>0</v>
          </cell>
          <cell r="F19524" t="str">
            <v>平裝</v>
          </cell>
          <cell r="G19524" t="str">
            <v/>
          </cell>
          <cell r="H19524">
            <v>0</v>
          </cell>
          <cell r="I19524" t="str">
            <v/>
          </cell>
          <cell r="J19524" t="str">
            <v/>
          </cell>
          <cell r="K19524" t="str">
            <v/>
          </cell>
          <cell r="L19524" t="str">
            <v/>
          </cell>
          <cell r="M19524" t="str">
            <v>免稅</v>
          </cell>
          <cell r="N19524" t="str">
            <v>7802110971</v>
          </cell>
        </row>
        <row r="19525">
          <cell r="A19525" t="str">
            <v>80211098</v>
          </cell>
          <cell r="B19525" t="str">
            <v>世界五千年未解之謎全集</v>
          </cell>
          <cell r="C19525" t="str">
            <v>李津</v>
          </cell>
          <cell r="D19525">
            <v>249</v>
          </cell>
          <cell r="E19525">
            <v>0</v>
          </cell>
          <cell r="F19525" t="str">
            <v>平裝</v>
          </cell>
          <cell r="G19525" t="str">
            <v>中央編譯</v>
          </cell>
          <cell r="H19525">
            <v>49.8</v>
          </cell>
          <cell r="I19525" t="str">
            <v/>
          </cell>
          <cell r="J19525" t="str">
            <v/>
          </cell>
          <cell r="K19525" t="str">
            <v/>
          </cell>
          <cell r="L19525" t="str">
            <v/>
          </cell>
          <cell r="M19525" t="str">
            <v>免稅</v>
          </cell>
          <cell r="N19525" t="str">
            <v>780211098X</v>
          </cell>
        </row>
        <row r="19526">
          <cell r="A19526" t="str">
            <v>80211131</v>
          </cell>
          <cell r="B19526" t="str">
            <v>紅樓夢與百年中國</v>
          </cell>
          <cell r="C19526" t="str">
            <v>劉夢溪</v>
          </cell>
          <cell r="D19526">
            <v>200</v>
          </cell>
          <cell r="E19526">
            <v>0</v>
          </cell>
          <cell r="F19526" t="str">
            <v>平裝</v>
          </cell>
          <cell r="G19526" t="str">
            <v>中央編譯</v>
          </cell>
          <cell r="H19526">
            <v>40</v>
          </cell>
          <cell r="I19526" t="str">
            <v/>
          </cell>
          <cell r="J19526" t="str">
            <v/>
          </cell>
          <cell r="K19526" t="str">
            <v/>
          </cell>
          <cell r="L19526" t="str">
            <v/>
          </cell>
          <cell r="M19526" t="str">
            <v>免稅</v>
          </cell>
          <cell r="N19526" t="str">
            <v>7802111315</v>
          </cell>
        </row>
        <row r="19527">
          <cell r="A19527" t="str">
            <v>80211138</v>
          </cell>
          <cell r="B19527" t="str">
            <v>病痛時代19_20:世紀之-交的中國</v>
          </cell>
          <cell r="C19527" t="str">
            <v>E.A.羅斯</v>
          </cell>
          <cell r="D19527">
            <v>149</v>
          </cell>
          <cell r="E19527">
            <v>0</v>
          </cell>
          <cell r="F19527" t="str">
            <v>平裝</v>
          </cell>
          <cell r="G19527" t="str">
            <v>中央編譯</v>
          </cell>
          <cell r="H19527">
            <v>29.8</v>
          </cell>
          <cell r="I19527" t="str">
            <v/>
          </cell>
          <cell r="J19527" t="str">
            <v/>
          </cell>
          <cell r="K19527" t="str">
            <v/>
          </cell>
          <cell r="L19527" t="str">
            <v/>
          </cell>
          <cell r="M19527" t="str">
            <v>免稅</v>
          </cell>
          <cell r="N19527" t="str">
            <v>7802111382</v>
          </cell>
        </row>
        <row r="19528">
          <cell r="A19528" t="str">
            <v>80211195</v>
          </cell>
          <cell r="B19528" t="str">
            <v>帝國夢魘:亂世袁世凱</v>
          </cell>
          <cell r="C19528" t="str">
            <v>(英)威爾</v>
          </cell>
          <cell r="D19528">
            <v>145</v>
          </cell>
          <cell r="E19528">
            <v>0</v>
          </cell>
          <cell r="F19528" t="str">
            <v>平裝</v>
          </cell>
          <cell r="G19528" t="str">
            <v>中央編譯</v>
          </cell>
          <cell r="H19528">
            <v>29</v>
          </cell>
          <cell r="I19528" t="str">
            <v/>
          </cell>
          <cell r="J19528" t="str">
            <v/>
          </cell>
          <cell r="K19528" t="str">
            <v/>
          </cell>
          <cell r="L19528" t="str">
            <v/>
          </cell>
          <cell r="M19528" t="str">
            <v>免稅</v>
          </cell>
          <cell r="N19528" t="str">
            <v>7802111951</v>
          </cell>
        </row>
        <row r="19529">
          <cell r="A19529" t="str">
            <v>80211207</v>
          </cell>
          <cell r="B19529" t="str">
            <v>夢幻霓裳：中國歷代服飾印象</v>
          </cell>
          <cell r="C19529" t="str">
            <v>韓春啟</v>
          </cell>
          <cell r="D19529">
            <v>990</v>
          </cell>
          <cell r="E19529">
            <v>0</v>
          </cell>
          <cell r="F19529" t="str">
            <v>精裝</v>
          </cell>
          <cell r="G19529" t="str">
            <v>中央編譯</v>
          </cell>
          <cell r="H19529">
            <v>198</v>
          </cell>
          <cell r="I19529" t="str">
            <v/>
          </cell>
          <cell r="J19529" t="str">
            <v/>
          </cell>
          <cell r="K19529" t="str">
            <v/>
          </cell>
          <cell r="L19529" t="str">
            <v/>
          </cell>
          <cell r="M19529" t="str">
            <v>免稅</v>
          </cell>
          <cell r="N19529" t="str">
            <v>7802112079</v>
          </cell>
        </row>
        <row r="19530">
          <cell r="A19530" t="str">
            <v>80211212</v>
          </cell>
          <cell r="B19530" t="str">
            <v>世界五千年未解之謎全集II</v>
          </cell>
          <cell r="C19530" t="str">
            <v>李津</v>
          </cell>
          <cell r="D19530">
            <v>249</v>
          </cell>
          <cell r="E19530">
            <v>0</v>
          </cell>
          <cell r="F19530" t="str">
            <v>平裝</v>
          </cell>
          <cell r="G19530" t="str">
            <v>中央編譯</v>
          </cell>
          <cell r="H19530">
            <v>49.8</v>
          </cell>
          <cell r="I19530" t="str">
            <v/>
          </cell>
          <cell r="J19530" t="str">
            <v/>
          </cell>
          <cell r="K19530" t="str">
            <v/>
          </cell>
          <cell r="L19530" t="str">
            <v/>
          </cell>
          <cell r="M19530" t="str">
            <v>免稅</v>
          </cell>
          <cell r="N19530" t="str">
            <v>7802112125</v>
          </cell>
        </row>
        <row r="19531">
          <cell r="A19531" t="str">
            <v>80211214</v>
          </cell>
          <cell r="B19531" t="str">
            <v>笑的歷史</v>
          </cell>
          <cell r="C19531" t="str">
            <v>〔美〕特魯貝爾著</v>
          </cell>
          <cell r="D19531">
            <v>140</v>
          </cell>
          <cell r="E19531">
            <v>0</v>
          </cell>
          <cell r="F19531" t="str">
            <v>平裝</v>
          </cell>
          <cell r="G19531" t="str">
            <v>中央編譯</v>
          </cell>
          <cell r="H19531">
            <v>28</v>
          </cell>
          <cell r="I19531" t="str">
            <v/>
          </cell>
          <cell r="J19531" t="str">
            <v/>
          </cell>
          <cell r="K19531" t="str">
            <v/>
          </cell>
          <cell r="L19531" t="str">
            <v/>
          </cell>
          <cell r="M19531" t="str">
            <v>免稅</v>
          </cell>
          <cell r="N19531" t="str">
            <v>7802112141</v>
          </cell>
        </row>
        <row r="19532">
          <cell r="A19532" t="str">
            <v>80211218</v>
          </cell>
          <cell r="B19532" t="str">
            <v>杭州的現代童話</v>
          </cell>
          <cell r="C19532" t="str">
            <v>陳祖芬編著</v>
          </cell>
          <cell r="D19532">
            <v>390</v>
          </cell>
          <cell r="E19532">
            <v>0</v>
          </cell>
          <cell r="F19532" t="str">
            <v>平裝</v>
          </cell>
          <cell r="G19532" t="str">
            <v>中央編譯</v>
          </cell>
          <cell r="H19532">
            <v>78</v>
          </cell>
          <cell r="I19532" t="str">
            <v/>
          </cell>
          <cell r="J19532" t="str">
            <v/>
          </cell>
          <cell r="K19532" t="str">
            <v/>
          </cell>
          <cell r="L19532" t="str">
            <v/>
          </cell>
          <cell r="M19532" t="str">
            <v>免稅</v>
          </cell>
          <cell r="N19532" t="str">
            <v>7802112184</v>
          </cell>
        </row>
        <row r="19533">
          <cell r="A19533" t="str">
            <v>80211228</v>
          </cell>
          <cell r="B19533" t="str">
            <v>歷史的黑眼圈：中國文化的另一幅面孔</v>
          </cell>
          <cell r="C19533" t="str">
            <v>蘇逸亭</v>
          </cell>
          <cell r="D19533">
            <v>119</v>
          </cell>
          <cell r="E19533">
            <v>0</v>
          </cell>
          <cell r="F19533" t="str">
            <v>平裝</v>
          </cell>
          <cell r="G19533" t="str">
            <v>中央編譯</v>
          </cell>
          <cell r="H19533">
            <v>23.8</v>
          </cell>
          <cell r="I19533" t="str">
            <v/>
          </cell>
          <cell r="J19533" t="str">
            <v/>
          </cell>
          <cell r="K19533" t="str">
            <v/>
          </cell>
          <cell r="L19533" t="str">
            <v/>
          </cell>
          <cell r="M19533" t="str">
            <v>免稅</v>
          </cell>
          <cell r="N19533" t="str">
            <v>9787802112285</v>
          </cell>
        </row>
        <row r="19534">
          <cell r="A19534" t="str">
            <v>80211229</v>
          </cell>
          <cell r="B19534" t="str">
            <v>陳寅恪與紅樓夢</v>
          </cell>
          <cell r="C19534" t="str">
            <v>劉夢溪</v>
          </cell>
          <cell r="D19534">
            <v>230</v>
          </cell>
          <cell r="E19534">
            <v>0</v>
          </cell>
          <cell r="F19534" t="str">
            <v>平裝</v>
          </cell>
          <cell r="G19534" t="str">
            <v>中央編譯</v>
          </cell>
          <cell r="H19534">
            <v>46</v>
          </cell>
          <cell r="I19534" t="str">
            <v/>
          </cell>
          <cell r="J19534" t="str">
            <v/>
          </cell>
          <cell r="K19534" t="str">
            <v/>
          </cell>
          <cell r="L19534" t="str">
            <v/>
          </cell>
          <cell r="M19534" t="str">
            <v>免稅</v>
          </cell>
          <cell r="N19534" t="str">
            <v>780211229X</v>
          </cell>
        </row>
        <row r="19535">
          <cell r="A19535" t="str">
            <v>80211249</v>
          </cell>
          <cell r="B19535" t="str">
            <v>紅樓人物之謎</v>
          </cell>
          <cell r="C19535" t="str">
            <v>隨邦森</v>
          </cell>
          <cell r="D19535">
            <v>295</v>
          </cell>
          <cell r="E19535">
            <v>0</v>
          </cell>
          <cell r="F19535" t="str">
            <v>平裝</v>
          </cell>
          <cell r="G19535" t="str">
            <v>中央編譯</v>
          </cell>
          <cell r="H19535">
            <v>59</v>
          </cell>
          <cell r="I19535" t="str">
            <v/>
          </cell>
          <cell r="J19535" t="str">
            <v/>
          </cell>
          <cell r="K19535" t="str">
            <v/>
          </cell>
          <cell r="L19535" t="str">
            <v/>
          </cell>
          <cell r="M19535" t="str">
            <v>免稅</v>
          </cell>
          <cell r="N19535" t="str">
            <v>7802112494</v>
          </cell>
        </row>
        <row r="19536">
          <cell r="A19536" t="str">
            <v>80211261</v>
          </cell>
          <cell r="B19536" t="str">
            <v>墨韻色章:中國畫色彩的美學探淵</v>
          </cell>
          <cell r="C19536" t="str">
            <v>王文娟</v>
          </cell>
          <cell r="D19536">
            <v>340</v>
          </cell>
          <cell r="E19536">
            <v>0</v>
          </cell>
          <cell r="F19536" t="str">
            <v>平裝</v>
          </cell>
          <cell r="G19536" t="str">
            <v>中央編譯</v>
          </cell>
          <cell r="H19536">
            <v>68</v>
          </cell>
          <cell r="I19536" t="str">
            <v/>
          </cell>
          <cell r="J19536" t="str">
            <v/>
          </cell>
          <cell r="K19536" t="str">
            <v/>
          </cell>
          <cell r="L19536" t="str">
            <v/>
          </cell>
          <cell r="M19536" t="str">
            <v>免稅</v>
          </cell>
          <cell r="N19536" t="str">
            <v>7802112613</v>
          </cell>
        </row>
        <row r="19537">
          <cell r="A19537" t="str">
            <v>80211293</v>
          </cell>
          <cell r="B19537" t="str">
            <v>美國文化簡史</v>
          </cell>
          <cell r="C19537" t="str">
            <v>施袁喜編著</v>
          </cell>
          <cell r="D19537">
            <v>140</v>
          </cell>
          <cell r="E19537">
            <v>0</v>
          </cell>
          <cell r="F19537" t="str">
            <v>平裝</v>
          </cell>
          <cell r="G19537" t="str">
            <v>中央編譯</v>
          </cell>
          <cell r="H19537">
            <v>28</v>
          </cell>
          <cell r="I19537" t="str">
            <v/>
          </cell>
          <cell r="J19537" t="str">
            <v/>
          </cell>
          <cell r="K19537" t="str">
            <v/>
          </cell>
          <cell r="L19537" t="str">
            <v/>
          </cell>
          <cell r="M19537" t="str">
            <v>免稅</v>
          </cell>
          <cell r="N19537" t="str">
            <v>7802112931</v>
          </cell>
        </row>
        <row r="19538">
          <cell r="A19538" t="str">
            <v>80211315</v>
          </cell>
          <cell r="B19538" t="str">
            <v>改變一生的座右銘</v>
          </cell>
          <cell r="C19538" t="str">
            <v>唐汶</v>
          </cell>
          <cell r="D19538">
            <v>170</v>
          </cell>
          <cell r="E19538">
            <v>0</v>
          </cell>
          <cell r="F19538" t="str">
            <v>平裝</v>
          </cell>
          <cell r="G19538" t="str">
            <v>中央編譯</v>
          </cell>
          <cell r="H19538">
            <v>34</v>
          </cell>
          <cell r="I19538" t="str">
            <v/>
          </cell>
          <cell r="J19538" t="str">
            <v/>
          </cell>
          <cell r="K19538" t="str">
            <v/>
          </cell>
          <cell r="L19538" t="str">
            <v/>
          </cell>
          <cell r="M19538" t="str">
            <v>免稅</v>
          </cell>
          <cell r="N19538" t="str">
            <v>7802113156</v>
          </cell>
        </row>
        <row r="19539">
          <cell r="A19539" t="str">
            <v>80211322</v>
          </cell>
          <cell r="B19539" t="str">
            <v>德道經</v>
          </cell>
          <cell r="C19539" t="str">
            <v>老  子著</v>
          </cell>
          <cell r="D19539">
            <v>165</v>
          </cell>
          <cell r="E19539">
            <v>0</v>
          </cell>
          <cell r="F19539" t="str">
            <v>平裝</v>
          </cell>
          <cell r="G19539" t="str">
            <v>中央編譯</v>
          </cell>
          <cell r="H19539">
            <v>33</v>
          </cell>
          <cell r="I19539" t="str">
            <v/>
          </cell>
          <cell r="J19539" t="str">
            <v/>
          </cell>
          <cell r="K19539" t="str">
            <v/>
          </cell>
          <cell r="L19539" t="str">
            <v/>
          </cell>
          <cell r="M19539" t="str">
            <v>免稅</v>
          </cell>
          <cell r="N19539" t="str">
            <v>7802113229</v>
          </cell>
        </row>
        <row r="19540">
          <cell r="A19540" t="str">
            <v>80211323</v>
          </cell>
          <cell r="B19540" t="str">
            <v>震驚世界的重大謀殺案</v>
          </cell>
          <cell r="C19540" t="str">
            <v>(德)杜貝克</v>
          </cell>
          <cell r="D19540">
            <v>164</v>
          </cell>
          <cell r="E19540">
            <v>0</v>
          </cell>
          <cell r="F19540" t="str">
            <v>平裝</v>
          </cell>
          <cell r="G19540" t="str">
            <v>中央編譯</v>
          </cell>
          <cell r="H19540">
            <v>32.799999999999997</v>
          </cell>
          <cell r="I19540" t="str">
            <v/>
          </cell>
          <cell r="J19540" t="str">
            <v/>
          </cell>
          <cell r="K19540" t="str">
            <v/>
          </cell>
          <cell r="L19540" t="str">
            <v/>
          </cell>
          <cell r="M19540" t="str">
            <v>免稅</v>
          </cell>
          <cell r="N19540" t="str">
            <v>7802113237</v>
          </cell>
        </row>
        <row r="19541">
          <cell r="A19541" t="str">
            <v>80211329</v>
          </cell>
          <cell r="B19541" t="str">
            <v>冰鑒</v>
          </cell>
          <cell r="C19541" t="str">
            <v>(清)曾國藩</v>
          </cell>
          <cell r="D19541">
            <v>250</v>
          </cell>
          <cell r="E19541">
            <v>0</v>
          </cell>
          <cell r="F19541" t="str">
            <v>平裝</v>
          </cell>
          <cell r="G19541" t="str">
            <v>中央編譯</v>
          </cell>
          <cell r="H19541">
            <v>49.9</v>
          </cell>
          <cell r="I19541" t="str">
            <v/>
          </cell>
          <cell r="J19541" t="str">
            <v/>
          </cell>
          <cell r="K19541" t="str">
            <v/>
          </cell>
          <cell r="L19541" t="str">
            <v/>
          </cell>
          <cell r="M19541" t="str">
            <v>免稅</v>
          </cell>
          <cell r="N19541" t="str">
            <v>7802113296</v>
          </cell>
        </row>
        <row r="19542">
          <cell r="A19542" t="str">
            <v>80211336</v>
          </cell>
          <cell r="B19542" t="str">
            <v>儒釋道的故事</v>
          </cell>
          <cell r="C19542" t="str">
            <v>唐那碧編著</v>
          </cell>
          <cell r="D19542">
            <v>140</v>
          </cell>
          <cell r="E19542">
            <v>0</v>
          </cell>
          <cell r="F19542" t="str">
            <v>平裝</v>
          </cell>
          <cell r="G19542" t="str">
            <v>中央編譯</v>
          </cell>
          <cell r="H19542">
            <v>28</v>
          </cell>
          <cell r="I19542" t="str">
            <v/>
          </cell>
          <cell r="J19542" t="str">
            <v/>
          </cell>
          <cell r="K19542" t="str">
            <v/>
          </cell>
          <cell r="L19542" t="str">
            <v/>
          </cell>
          <cell r="M19542" t="str">
            <v>免稅</v>
          </cell>
          <cell r="N19542" t="str">
            <v>7802113369</v>
          </cell>
        </row>
        <row r="19543">
          <cell r="A19543" t="str">
            <v>80211345</v>
          </cell>
          <cell r="B19543" t="str">
            <v>中國佛典翻譯史稿</v>
          </cell>
          <cell r="C19543" t="str">
            <v>王鐵鈞著</v>
          </cell>
          <cell r="D19543">
            <v>125</v>
          </cell>
          <cell r="E19543">
            <v>0</v>
          </cell>
          <cell r="F19543" t="str">
            <v>平裝</v>
          </cell>
          <cell r="G19543" t="str">
            <v>中央編譯</v>
          </cell>
          <cell r="H19543">
            <v>25</v>
          </cell>
          <cell r="I19543" t="str">
            <v/>
          </cell>
          <cell r="J19543" t="str">
            <v/>
          </cell>
          <cell r="K19543" t="str">
            <v/>
          </cell>
          <cell r="L19543" t="str">
            <v/>
          </cell>
          <cell r="M19543" t="str">
            <v>免稅</v>
          </cell>
          <cell r="N19543" t="str">
            <v>7802113458</v>
          </cell>
        </row>
        <row r="19544">
          <cell r="A19544" t="str">
            <v>80211347</v>
          </cell>
          <cell r="B19544" t="str">
            <v>帝王身世之謎</v>
          </cell>
          <cell r="C19544" t="str">
            <v>0</v>
          </cell>
          <cell r="D19544">
            <v>180</v>
          </cell>
          <cell r="E19544">
            <v>0</v>
          </cell>
          <cell r="F19544" t="str">
            <v>平裝</v>
          </cell>
          <cell r="G19544" t="str">
            <v>中央編譯</v>
          </cell>
          <cell r="H19544">
            <v>36</v>
          </cell>
          <cell r="I19544" t="str">
            <v/>
          </cell>
          <cell r="J19544" t="str">
            <v/>
          </cell>
          <cell r="K19544" t="str">
            <v/>
          </cell>
          <cell r="L19544" t="str">
            <v/>
          </cell>
          <cell r="M19544" t="str">
            <v>免稅</v>
          </cell>
          <cell r="N19544" t="str">
            <v>9787802113473</v>
          </cell>
        </row>
        <row r="19545">
          <cell r="A19545" t="str">
            <v>80211356</v>
          </cell>
          <cell r="B19545" t="str">
            <v>他們為什麼效忠希特勒</v>
          </cell>
          <cell r="C19545" t="str">
            <v>布羅德森</v>
          </cell>
          <cell r="D19545">
            <v>145</v>
          </cell>
          <cell r="E19545">
            <v>0</v>
          </cell>
          <cell r="F19545" t="str">
            <v>平裝</v>
          </cell>
          <cell r="G19545" t="str">
            <v>中央編譯</v>
          </cell>
          <cell r="H19545">
            <v>29</v>
          </cell>
          <cell r="I19545" t="str">
            <v/>
          </cell>
          <cell r="J19545" t="str">
            <v/>
          </cell>
          <cell r="K19545" t="str">
            <v/>
          </cell>
          <cell r="L19545" t="str">
            <v/>
          </cell>
          <cell r="M19545" t="str">
            <v>免稅</v>
          </cell>
          <cell r="N19545" t="str">
            <v>9787802113565</v>
          </cell>
        </row>
        <row r="19546">
          <cell r="A19546" t="str">
            <v>80211358</v>
          </cell>
          <cell r="B19546" t="str">
            <v>世界五千年歷史之謎全集</v>
          </cell>
          <cell r="C19546" t="str">
            <v>李津</v>
          </cell>
          <cell r="D19546">
            <v>199</v>
          </cell>
          <cell r="E19546">
            <v>0</v>
          </cell>
          <cell r="F19546" t="str">
            <v>平裝</v>
          </cell>
          <cell r="G19546" t="str">
            <v>中央編譯</v>
          </cell>
          <cell r="H19546">
            <v>39.799999999999997</v>
          </cell>
          <cell r="I19546" t="str">
            <v/>
          </cell>
          <cell r="J19546" t="str">
            <v/>
          </cell>
          <cell r="K19546" t="str">
            <v/>
          </cell>
          <cell r="L19546" t="str">
            <v/>
          </cell>
          <cell r="M19546" t="str">
            <v>免稅</v>
          </cell>
          <cell r="N19546" t="str">
            <v>9787802113589</v>
          </cell>
        </row>
        <row r="19547">
          <cell r="A19547" t="str">
            <v>80211380</v>
          </cell>
          <cell r="B19547" t="str">
            <v>皇后的養生食譜</v>
          </cell>
          <cell r="C19547" t="str">
            <v>姚迪雷</v>
          </cell>
          <cell r="D19547">
            <v>134</v>
          </cell>
          <cell r="E19547">
            <v>0</v>
          </cell>
          <cell r="F19547" t="str">
            <v>平裝</v>
          </cell>
          <cell r="G19547" t="str">
            <v>中央編譯</v>
          </cell>
          <cell r="H19547">
            <v>26.8</v>
          </cell>
          <cell r="I19547" t="str">
            <v/>
          </cell>
          <cell r="J19547" t="str">
            <v/>
          </cell>
          <cell r="K19547" t="str">
            <v/>
          </cell>
          <cell r="L19547" t="str">
            <v/>
          </cell>
          <cell r="M19547" t="str">
            <v>免稅</v>
          </cell>
          <cell r="N19547" t="str">
            <v>7802113806</v>
          </cell>
        </row>
        <row r="19548">
          <cell r="A19548" t="str">
            <v>80211381</v>
          </cell>
          <cell r="B19548" t="str">
            <v>皇帝的養生食譜</v>
          </cell>
          <cell r="C19548" t="str">
            <v>廉勇</v>
          </cell>
          <cell r="D19548">
            <v>149</v>
          </cell>
          <cell r="E19548">
            <v>0</v>
          </cell>
          <cell r="F19548" t="str">
            <v>平裝</v>
          </cell>
          <cell r="G19548" t="str">
            <v>中央編譯</v>
          </cell>
          <cell r="H19548">
            <v>29.8</v>
          </cell>
          <cell r="I19548" t="str">
            <v/>
          </cell>
          <cell r="J19548" t="str">
            <v/>
          </cell>
          <cell r="K19548" t="str">
            <v/>
          </cell>
          <cell r="L19548" t="str">
            <v/>
          </cell>
          <cell r="M19548" t="str">
            <v>免稅</v>
          </cell>
          <cell r="N19548" t="str">
            <v>7802113814</v>
          </cell>
        </row>
        <row r="19549">
          <cell r="A19549" t="str">
            <v>80211398</v>
          </cell>
          <cell r="B19549" t="str">
            <v>孫子兵法活學活用</v>
          </cell>
          <cell r="C19549" t="str">
            <v>水成冰</v>
          </cell>
          <cell r="D19549">
            <v>180</v>
          </cell>
          <cell r="E19549">
            <v>0</v>
          </cell>
          <cell r="F19549" t="str">
            <v>平裝</v>
          </cell>
          <cell r="G19549" t="str">
            <v>中央編譯</v>
          </cell>
          <cell r="H19549">
            <v>36</v>
          </cell>
          <cell r="I19549" t="str">
            <v/>
          </cell>
          <cell r="J19549" t="str">
            <v/>
          </cell>
          <cell r="K19549" t="str">
            <v/>
          </cell>
          <cell r="L19549" t="str">
            <v/>
          </cell>
          <cell r="M19549" t="str">
            <v>免稅</v>
          </cell>
          <cell r="N19549" t="str">
            <v>7802113989</v>
          </cell>
        </row>
        <row r="19550">
          <cell r="A19550" t="str">
            <v>80211400</v>
          </cell>
          <cell r="B19550" t="str">
            <v>戰國策口才要訣</v>
          </cell>
          <cell r="C19550" t="str">
            <v>水成冰</v>
          </cell>
          <cell r="D19550">
            <v>180</v>
          </cell>
          <cell r="E19550">
            <v>0</v>
          </cell>
          <cell r="F19550" t="str">
            <v>平裝</v>
          </cell>
          <cell r="G19550" t="str">
            <v>中央編譯</v>
          </cell>
          <cell r="H19550">
            <v>36</v>
          </cell>
          <cell r="I19550" t="str">
            <v/>
          </cell>
          <cell r="J19550" t="str">
            <v/>
          </cell>
          <cell r="K19550" t="str">
            <v/>
          </cell>
          <cell r="L19550" t="str">
            <v/>
          </cell>
          <cell r="M19550" t="str">
            <v>免稅</v>
          </cell>
          <cell r="N19550" t="str">
            <v>7802114004</v>
          </cell>
        </row>
        <row r="19551">
          <cell r="A19551" t="str">
            <v>80211401</v>
          </cell>
          <cell r="B19551" t="str">
            <v>黃帝內經養生要訣</v>
          </cell>
          <cell r="C19551" t="str">
            <v>柴宏亮</v>
          </cell>
          <cell r="D19551">
            <v>180</v>
          </cell>
          <cell r="E19551">
            <v>0</v>
          </cell>
          <cell r="F19551" t="str">
            <v>平裝</v>
          </cell>
          <cell r="G19551" t="str">
            <v>中央編譯</v>
          </cell>
          <cell r="H19551">
            <v>36</v>
          </cell>
          <cell r="I19551" t="str">
            <v/>
          </cell>
          <cell r="J19551" t="str">
            <v/>
          </cell>
          <cell r="K19551" t="str">
            <v/>
          </cell>
          <cell r="L19551" t="str">
            <v/>
          </cell>
          <cell r="M19551" t="str">
            <v>免稅</v>
          </cell>
          <cell r="N19551" t="str">
            <v>9787802114012</v>
          </cell>
        </row>
        <row r="19552">
          <cell r="A19552" t="str">
            <v>80211408</v>
          </cell>
          <cell r="B19552" t="str">
            <v>莊子新悟</v>
          </cell>
          <cell r="C19552" t="str">
            <v>何者明</v>
          </cell>
          <cell r="D19552">
            <v>190</v>
          </cell>
          <cell r="E19552">
            <v>0</v>
          </cell>
          <cell r="F19552" t="str">
            <v>平裝</v>
          </cell>
          <cell r="G19552" t="str">
            <v>中央編譯</v>
          </cell>
          <cell r="H19552">
            <v>38</v>
          </cell>
          <cell r="I19552" t="str">
            <v/>
          </cell>
          <cell r="J19552" t="str">
            <v/>
          </cell>
          <cell r="K19552" t="str">
            <v/>
          </cell>
          <cell r="L19552" t="str">
            <v/>
          </cell>
          <cell r="M19552" t="str">
            <v>免稅</v>
          </cell>
          <cell r="N19552" t="str">
            <v>780211408X</v>
          </cell>
        </row>
        <row r="19553">
          <cell r="A19553" t="str">
            <v>80211411</v>
          </cell>
          <cell r="B19553" t="str">
            <v>二十四詩品詩歌美學</v>
          </cell>
          <cell r="C19553" t="str">
            <v>張國慶</v>
          </cell>
          <cell r="D19553">
            <v>336</v>
          </cell>
          <cell r="E19553">
            <v>0</v>
          </cell>
          <cell r="F19553" t="str">
            <v/>
          </cell>
          <cell r="G19553" t="str">
            <v>中央編譯</v>
          </cell>
          <cell r="H19553">
            <v>56</v>
          </cell>
          <cell r="I19553" t="str">
            <v/>
          </cell>
          <cell r="J19553" t="str">
            <v/>
          </cell>
          <cell r="K19553" t="str">
            <v/>
          </cell>
          <cell r="L19553" t="str">
            <v/>
          </cell>
          <cell r="M19553" t="str">
            <v>免稅</v>
          </cell>
          <cell r="N19553" t="str">
            <v>9787802114111</v>
          </cell>
        </row>
        <row r="19554">
          <cell r="A19554" t="str">
            <v>80211414</v>
          </cell>
          <cell r="B19554" t="str">
            <v>局之道</v>
          </cell>
          <cell r="C19554" t="str">
            <v>墨子非</v>
          </cell>
          <cell r="D19554">
            <v>119</v>
          </cell>
          <cell r="E19554">
            <v>0</v>
          </cell>
          <cell r="F19554" t="str">
            <v>平裝</v>
          </cell>
          <cell r="G19554" t="str">
            <v>中央編譯</v>
          </cell>
          <cell r="H19554">
            <v>23.8</v>
          </cell>
          <cell r="I19554" t="str">
            <v/>
          </cell>
          <cell r="J19554" t="str">
            <v/>
          </cell>
          <cell r="K19554" t="str">
            <v/>
          </cell>
          <cell r="L19554" t="str">
            <v/>
          </cell>
          <cell r="M19554" t="str">
            <v>免稅</v>
          </cell>
          <cell r="N19554" t="str">
            <v>7802114144</v>
          </cell>
        </row>
        <row r="19555">
          <cell r="A19555" t="str">
            <v>80211418</v>
          </cell>
          <cell r="B19555" t="str">
            <v>清華藝術講堂</v>
          </cell>
          <cell r="C19555" t="str">
            <v>杭間</v>
          </cell>
          <cell r="D19555">
            <v>290</v>
          </cell>
          <cell r="E19555">
            <v>0</v>
          </cell>
          <cell r="F19555" t="str">
            <v>平裝</v>
          </cell>
          <cell r="G19555" t="str">
            <v>中央編譯</v>
          </cell>
          <cell r="H19555">
            <v>58</v>
          </cell>
          <cell r="I19555" t="str">
            <v/>
          </cell>
          <cell r="J19555" t="str">
            <v/>
          </cell>
          <cell r="K19555" t="str">
            <v/>
          </cell>
          <cell r="L19555" t="str">
            <v/>
          </cell>
          <cell r="M19555" t="str">
            <v>免稅</v>
          </cell>
          <cell r="N19555" t="str">
            <v>7802114187</v>
          </cell>
        </row>
        <row r="19556">
          <cell r="A19556" t="str">
            <v>80211425</v>
          </cell>
          <cell r="B19556" t="str">
            <v>破譯《老子》祖本</v>
          </cell>
          <cell r="C19556" t="str">
            <v>干昌新</v>
          </cell>
          <cell r="D19556">
            <v>228</v>
          </cell>
          <cell r="E19556">
            <v>0</v>
          </cell>
          <cell r="F19556" t="str">
            <v>平裝</v>
          </cell>
          <cell r="G19556" t="str">
            <v>中央編譯</v>
          </cell>
          <cell r="H19556">
            <v>38</v>
          </cell>
          <cell r="I19556" t="str">
            <v/>
          </cell>
          <cell r="J19556" t="str">
            <v/>
          </cell>
          <cell r="K19556" t="str">
            <v/>
          </cell>
          <cell r="L19556" t="str">
            <v/>
          </cell>
          <cell r="M19556" t="str">
            <v>免稅</v>
          </cell>
          <cell r="N19556" t="str">
            <v>9787802114258</v>
          </cell>
        </row>
        <row r="19557">
          <cell r="A19557" t="str">
            <v>80211440</v>
          </cell>
          <cell r="B19557" t="str">
            <v>聽南懷瑾講《莊子》</v>
          </cell>
          <cell r="C19557" t="str">
            <v>潘鴻生</v>
          </cell>
          <cell r="D19557">
            <v>140</v>
          </cell>
          <cell r="E19557">
            <v>0</v>
          </cell>
          <cell r="F19557" t="str">
            <v>平裝</v>
          </cell>
          <cell r="G19557" t="str">
            <v>中央編譯</v>
          </cell>
          <cell r="H19557">
            <v>23</v>
          </cell>
          <cell r="I19557" t="str">
            <v/>
          </cell>
          <cell r="J19557" t="str">
            <v/>
          </cell>
          <cell r="K19557" t="str">
            <v/>
          </cell>
          <cell r="L19557" t="str">
            <v/>
          </cell>
          <cell r="M19557" t="str">
            <v>免稅</v>
          </cell>
          <cell r="N19557" t="str">
            <v>9787802114401</v>
          </cell>
        </row>
        <row r="19558">
          <cell r="A19558" t="str">
            <v>80211444</v>
          </cell>
          <cell r="B19558" t="str">
            <v>文化名人的最後時光</v>
          </cell>
          <cell r="C19558" t="str">
            <v>張建安</v>
          </cell>
          <cell r="D19558">
            <v>160</v>
          </cell>
          <cell r="E19558">
            <v>0</v>
          </cell>
          <cell r="F19558" t="str">
            <v>平裝</v>
          </cell>
          <cell r="G19558" t="str">
            <v>中央編譯</v>
          </cell>
          <cell r="H19558">
            <v>32</v>
          </cell>
          <cell r="I19558" t="str">
            <v/>
          </cell>
          <cell r="J19558" t="str">
            <v/>
          </cell>
          <cell r="K19558" t="str">
            <v/>
          </cell>
          <cell r="L19558" t="str">
            <v/>
          </cell>
          <cell r="M19558" t="str">
            <v>免稅</v>
          </cell>
          <cell r="N19558" t="str">
            <v>7802114446</v>
          </cell>
        </row>
        <row r="19559">
          <cell r="A19559" t="str">
            <v>80211488</v>
          </cell>
          <cell r="B19559" t="str">
            <v>我和溥儀</v>
          </cell>
          <cell r="C19559" t="str">
            <v>新風霞</v>
          </cell>
          <cell r="D19559">
            <v>150</v>
          </cell>
          <cell r="E19559">
            <v>0</v>
          </cell>
          <cell r="F19559" t="str">
            <v>平裝</v>
          </cell>
          <cell r="G19559" t="str">
            <v>中央編譯</v>
          </cell>
          <cell r="H19559">
            <v>25</v>
          </cell>
          <cell r="I19559" t="str">
            <v/>
          </cell>
          <cell r="J19559" t="str">
            <v/>
          </cell>
          <cell r="K19559" t="str">
            <v/>
          </cell>
          <cell r="L19559" t="str">
            <v/>
          </cell>
          <cell r="M19559" t="str">
            <v>免稅</v>
          </cell>
          <cell r="N19559" t="str">
            <v>9787802114883</v>
          </cell>
        </row>
        <row r="19560">
          <cell r="A19560" t="str">
            <v>80211498</v>
          </cell>
          <cell r="B19560" t="str">
            <v>不可不知的2000個歷史常識</v>
          </cell>
          <cell r="C19560" t="str">
            <v>王曉梅</v>
          </cell>
          <cell r="D19560">
            <v>180</v>
          </cell>
          <cell r="E19560">
            <v>0</v>
          </cell>
          <cell r="F19560" t="str">
            <v>平裝</v>
          </cell>
          <cell r="G19560" t="str">
            <v>中央編譯</v>
          </cell>
          <cell r="H19560">
            <v>36</v>
          </cell>
          <cell r="I19560" t="str">
            <v/>
          </cell>
          <cell r="J19560" t="str">
            <v/>
          </cell>
          <cell r="K19560" t="str">
            <v/>
          </cell>
          <cell r="L19560" t="str">
            <v/>
          </cell>
          <cell r="M19560" t="str">
            <v>免稅</v>
          </cell>
          <cell r="N19560" t="str">
            <v>9787802114982</v>
          </cell>
        </row>
        <row r="19561">
          <cell r="A19561" t="str">
            <v>80211503</v>
          </cell>
          <cell r="B19561" t="str">
            <v>道德經今解:道家思維活學活用</v>
          </cell>
          <cell r="C19561" t="str">
            <v>袁勁松</v>
          </cell>
          <cell r="D19561">
            <v>150</v>
          </cell>
          <cell r="E19561">
            <v>0</v>
          </cell>
          <cell r="F19561" t="str">
            <v>平裝</v>
          </cell>
          <cell r="G19561" t="str">
            <v>中央編譯</v>
          </cell>
          <cell r="H19561">
            <v>30</v>
          </cell>
          <cell r="I19561" t="str">
            <v/>
          </cell>
          <cell r="J19561" t="str">
            <v/>
          </cell>
          <cell r="K19561" t="str">
            <v/>
          </cell>
          <cell r="L19561" t="str">
            <v/>
          </cell>
          <cell r="M19561" t="str">
            <v>免稅</v>
          </cell>
          <cell r="N19561" t="str">
            <v>9787802115033</v>
          </cell>
        </row>
        <row r="19562">
          <cell r="A19562" t="str">
            <v>80211512</v>
          </cell>
          <cell r="B19562" t="str">
            <v>影響中國歷史的38位傳奇女性(圖文珍藏版)</v>
          </cell>
          <cell r="C19562" t="str">
            <v>孫鐵</v>
          </cell>
          <cell r="D19562">
            <v>150</v>
          </cell>
          <cell r="E19562">
            <v>0</v>
          </cell>
          <cell r="F19562" t="str">
            <v>平裝</v>
          </cell>
          <cell r="G19562" t="str">
            <v>中央編譯</v>
          </cell>
          <cell r="H19562">
            <v>30</v>
          </cell>
          <cell r="I19562" t="str">
            <v/>
          </cell>
          <cell r="J19562" t="str">
            <v/>
          </cell>
          <cell r="K19562" t="str">
            <v/>
          </cell>
          <cell r="L19562" t="str">
            <v/>
          </cell>
          <cell r="M19562" t="str">
            <v>免稅</v>
          </cell>
          <cell r="N19562" t="str">
            <v>9787802115125</v>
          </cell>
        </row>
        <row r="19563">
          <cell r="A19563" t="str">
            <v>80211513</v>
          </cell>
          <cell r="B19563" t="str">
            <v>影響世界歷史的38位傳奇女性(圖文珍藏版)</v>
          </cell>
          <cell r="C19563" t="str">
            <v>孫鐵</v>
          </cell>
          <cell r="D19563">
            <v>150</v>
          </cell>
          <cell r="E19563">
            <v>0</v>
          </cell>
          <cell r="F19563" t="str">
            <v>平裝</v>
          </cell>
          <cell r="G19563" t="str">
            <v>中央編譯</v>
          </cell>
          <cell r="H19563">
            <v>30</v>
          </cell>
          <cell r="I19563" t="str">
            <v/>
          </cell>
          <cell r="J19563" t="str">
            <v/>
          </cell>
          <cell r="K19563" t="str">
            <v/>
          </cell>
          <cell r="L19563" t="str">
            <v/>
          </cell>
          <cell r="M19563" t="str">
            <v>免稅</v>
          </cell>
          <cell r="N19563" t="str">
            <v>9787802115132</v>
          </cell>
        </row>
        <row r="19564">
          <cell r="A19564" t="str">
            <v>80211528</v>
          </cell>
          <cell r="B19564" t="str">
            <v>中國五千年宰相之謎全集</v>
          </cell>
          <cell r="C19564" t="str">
            <v>李津</v>
          </cell>
          <cell r="D19564">
            <v>249</v>
          </cell>
          <cell r="E19564">
            <v>0</v>
          </cell>
          <cell r="F19564" t="str">
            <v>平裝</v>
          </cell>
          <cell r="G19564" t="str">
            <v>中央編譯</v>
          </cell>
          <cell r="H19564">
            <v>49.8</v>
          </cell>
          <cell r="I19564" t="str">
            <v/>
          </cell>
          <cell r="J19564" t="str">
            <v/>
          </cell>
          <cell r="K19564" t="str">
            <v/>
          </cell>
          <cell r="L19564" t="str">
            <v/>
          </cell>
          <cell r="M19564" t="str">
            <v>免稅</v>
          </cell>
          <cell r="N19564" t="str">
            <v>9787802115286</v>
          </cell>
        </row>
        <row r="19565">
          <cell r="A19565" t="str">
            <v>80211531</v>
          </cell>
          <cell r="B19565" t="str">
            <v>中國五千年帝王之謎全集</v>
          </cell>
          <cell r="C19565" t="str">
            <v>李津</v>
          </cell>
          <cell r="D19565">
            <v>249</v>
          </cell>
          <cell r="E19565">
            <v>0</v>
          </cell>
          <cell r="F19565" t="str">
            <v>平裝</v>
          </cell>
          <cell r="G19565" t="str">
            <v>中央編譯</v>
          </cell>
          <cell r="H19565">
            <v>49.8</v>
          </cell>
          <cell r="I19565" t="str">
            <v/>
          </cell>
          <cell r="J19565" t="str">
            <v/>
          </cell>
          <cell r="K19565" t="str">
            <v/>
          </cell>
          <cell r="L19565" t="str">
            <v/>
          </cell>
          <cell r="M19565" t="str">
            <v>免稅</v>
          </cell>
          <cell r="N19565" t="str">
            <v>9787802115316</v>
          </cell>
        </row>
        <row r="19566">
          <cell r="A19566" t="str">
            <v>80211533</v>
          </cell>
          <cell r="B19566" t="str">
            <v>男生最愛讀的成功故事全集</v>
          </cell>
          <cell r="C19566" t="str">
            <v>王少毅</v>
          </cell>
          <cell r="D19566">
            <v>190</v>
          </cell>
          <cell r="E19566">
            <v>0</v>
          </cell>
          <cell r="F19566" t="str">
            <v>平裝</v>
          </cell>
          <cell r="G19566" t="str">
            <v>中央編譯</v>
          </cell>
          <cell r="H19566">
            <v>38</v>
          </cell>
          <cell r="I19566" t="str">
            <v/>
          </cell>
          <cell r="J19566" t="str">
            <v/>
          </cell>
          <cell r="K19566" t="str">
            <v/>
          </cell>
          <cell r="L19566" t="str">
            <v/>
          </cell>
          <cell r="M19566" t="str">
            <v>免稅</v>
          </cell>
          <cell r="N19566" t="str">
            <v>9787802115330</v>
          </cell>
        </row>
        <row r="19567">
          <cell r="A19567" t="str">
            <v>80211550</v>
          </cell>
          <cell r="B19567" t="str">
            <v>挺經</v>
          </cell>
          <cell r="C19567" t="str">
            <v>(清)曾國藩</v>
          </cell>
          <cell r="D19567">
            <v>299</v>
          </cell>
          <cell r="E19567">
            <v>0</v>
          </cell>
          <cell r="F19567" t="str">
            <v>平裝</v>
          </cell>
          <cell r="G19567" t="str">
            <v>中央編譯</v>
          </cell>
          <cell r="H19567">
            <v>49.9</v>
          </cell>
          <cell r="I19567" t="str">
            <v/>
          </cell>
          <cell r="J19567" t="str">
            <v/>
          </cell>
          <cell r="K19567" t="str">
            <v/>
          </cell>
          <cell r="L19567" t="str">
            <v/>
          </cell>
          <cell r="M19567" t="str">
            <v>免稅</v>
          </cell>
          <cell r="N19567" t="str">
            <v>9787802115507</v>
          </cell>
        </row>
        <row r="19568">
          <cell r="A19568" t="str">
            <v>80211575</v>
          </cell>
          <cell r="B19568" t="str">
            <v>中國書法</v>
          </cell>
          <cell r="C19568" t="str">
            <v>單國強</v>
          </cell>
          <cell r="D19568">
            <v>250</v>
          </cell>
          <cell r="E19568">
            <v>0</v>
          </cell>
          <cell r="F19568" t="str">
            <v>平裝</v>
          </cell>
          <cell r="G19568" t="str">
            <v>中央編譯</v>
          </cell>
          <cell r="H19568">
            <v>50</v>
          </cell>
          <cell r="I19568" t="str">
            <v/>
          </cell>
          <cell r="J19568" t="str">
            <v/>
          </cell>
          <cell r="K19568" t="str">
            <v/>
          </cell>
          <cell r="L19568" t="str">
            <v/>
          </cell>
          <cell r="M19568" t="str">
            <v>免稅</v>
          </cell>
          <cell r="N19568" t="str">
            <v>9787802115750</v>
          </cell>
        </row>
        <row r="19569">
          <cell r="A19569" t="str">
            <v>80211576</v>
          </cell>
          <cell r="B19569" t="str">
            <v>明清官窯瓷器</v>
          </cell>
          <cell r="C19569" t="str">
            <v>呂成龍</v>
          </cell>
          <cell r="D19569">
            <v>300</v>
          </cell>
          <cell r="E19569">
            <v>0</v>
          </cell>
          <cell r="F19569" t="str">
            <v>平裝</v>
          </cell>
          <cell r="G19569" t="str">
            <v>中央編譯</v>
          </cell>
          <cell r="H19569">
            <v>60</v>
          </cell>
          <cell r="I19569" t="str">
            <v/>
          </cell>
          <cell r="J19569" t="str">
            <v/>
          </cell>
          <cell r="K19569" t="str">
            <v/>
          </cell>
          <cell r="L19569" t="str">
            <v/>
          </cell>
          <cell r="M19569" t="str">
            <v>免稅</v>
          </cell>
          <cell r="N19569" t="str">
            <v>9787802115767</v>
          </cell>
        </row>
        <row r="19570">
          <cell r="A19570" t="str">
            <v>80211577</v>
          </cell>
          <cell r="B19570" t="str">
            <v>宋代官窯瓷器-文物名家大講堂</v>
          </cell>
          <cell r="C19570" t="str">
            <v>李輝柄</v>
          </cell>
          <cell r="D19570">
            <v>190</v>
          </cell>
          <cell r="E19570">
            <v>0</v>
          </cell>
          <cell r="F19570" t="str">
            <v>平裝</v>
          </cell>
          <cell r="G19570" t="str">
            <v>中央編譯</v>
          </cell>
          <cell r="H19570">
            <v>38</v>
          </cell>
          <cell r="I19570" t="str">
            <v/>
          </cell>
          <cell r="J19570" t="str">
            <v/>
          </cell>
          <cell r="K19570" t="str">
            <v/>
          </cell>
          <cell r="L19570" t="str">
            <v/>
          </cell>
          <cell r="M19570" t="str">
            <v>免稅</v>
          </cell>
          <cell r="N19570" t="str">
            <v>9787802115774</v>
          </cell>
        </row>
        <row r="19571">
          <cell r="A19571" t="str">
            <v>80211581</v>
          </cell>
          <cell r="B19571" t="str">
            <v>縱橫家的智慧-諸子智慧叢書</v>
          </cell>
          <cell r="C19571" t="str">
            <v>專家委員會</v>
          </cell>
          <cell r="D19571">
            <v>156</v>
          </cell>
          <cell r="E19571">
            <v>0</v>
          </cell>
          <cell r="F19571" t="str">
            <v>平裝</v>
          </cell>
          <cell r="G19571" t="str">
            <v>中央編譯</v>
          </cell>
          <cell r="H19571">
            <v>26</v>
          </cell>
          <cell r="I19571" t="str">
            <v/>
          </cell>
          <cell r="J19571" t="str">
            <v/>
          </cell>
          <cell r="K19571" t="str">
            <v/>
          </cell>
          <cell r="L19571" t="str">
            <v/>
          </cell>
          <cell r="M19571" t="str">
            <v>免稅</v>
          </cell>
          <cell r="N19571" t="str">
            <v>9787802115811</v>
          </cell>
        </row>
        <row r="19572">
          <cell r="A19572" t="str">
            <v>80211582</v>
          </cell>
          <cell r="B19572" t="str">
            <v>孔子的智慧-諸子智慧叢書</v>
          </cell>
          <cell r="C19572" t="str">
            <v>舒大剛</v>
          </cell>
          <cell r="D19572">
            <v>156</v>
          </cell>
          <cell r="E19572">
            <v>0</v>
          </cell>
          <cell r="F19572" t="str">
            <v>平裝</v>
          </cell>
          <cell r="G19572" t="str">
            <v>中央編譯</v>
          </cell>
          <cell r="H19572">
            <v>26</v>
          </cell>
          <cell r="I19572" t="str">
            <v/>
          </cell>
          <cell r="J19572" t="str">
            <v/>
          </cell>
          <cell r="K19572" t="str">
            <v/>
          </cell>
          <cell r="L19572" t="str">
            <v/>
          </cell>
          <cell r="M19572" t="str">
            <v>免稅</v>
          </cell>
          <cell r="N19572" t="str">
            <v>9787802115828</v>
          </cell>
        </row>
        <row r="19573">
          <cell r="A19573" t="str">
            <v>80211586</v>
          </cell>
          <cell r="B19573" t="str">
            <v>墨子的智慧-諸子智慧叢書</v>
          </cell>
          <cell r="C19573" t="str">
            <v>楊世文</v>
          </cell>
          <cell r="D19573">
            <v>156</v>
          </cell>
          <cell r="E19573">
            <v>0</v>
          </cell>
          <cell r="F19573" t="str">
            <v>平裝</v>
          </cell>
          <cell r="G19573" t="str">
            <v>中央編譯</v>
          </cell>
          <cell r="H19573">
            <v>26</v>
          </cell>
          <cell r="I19573" t="str">
            <v/>
          </cell>
          <cell r="J19573" t="str">
            <v/>
          </cell>
          <cell r="K19573" t="str">
            <v/>
          </cell>
          <cell r="L19573" t="str">
            <v/>
          </cell>
          <cell r="M19573" t="str">
            <v>免稅</v>
          </cell>
          <cell r="N19573" t="str">
            <v>9787802115866</v>
          </cell>
        </row>
        <row r="19574">
          <cell r="A19574" t="str">
            <v>80211588</v>
          </cell>
          <cell r="B19574" t="str">
            <v>武術文化與修身-神州文化圖典集成</v>
          </cell>
          <cell r="C19574" t="str">
            <v>劉俊驤</v>
          </cell>
          <cell r="D19574">
            <v>240</v>
          </cell>
          <cell r="E19574">
            <v>0</v>
          </cell>
          <cell r="F19574" t="str">
            <v>平裝</v>
          </cell>
          <cell r="G19574" t="str">
            <v>中央編譯</v>
          </cell>
          <cell r="H19574">
            <v>48</v>
          </cell>
          <cell r="I19574" t="str">
            <v/>
          </cell>
          <cell r="J19574" t="str">
            <v/>
          </cell>
          <cell r="K19574" t="str">
            <v/>
          </cell>
          <cell r="L19574" t="str">
            <v/>
          </cell>
          <cell r="M19574" t="str">
            <v>免稅</v>
          </cell>
          <cell r="N19574" t="str">
            <v>9787802115880</v>
          </cell>
        </row>
        <row r="19575">
          <cell r="A19575" t="str">
            <v>80211591</v>
          </cell>
          <cell r="B19575" t="str">
            <v>巫.舞.八卦-神州文化圖典集成</v>
          </cell>
          <cell r="C19575" t="str">
            <v>周冰</v>
          </cell>
          <cell r="D19575">
            <v>150</v>
          </cell>
          <cell r="E19575">
            <v>0</v>
          </cell>
          <cell r="F19575" t="str">
            <v>平裝</v>
          </cell>
          <cell r="G19575" t="str">
            <v>中央編譯</v>
          </cell>
          <cell r="H19575">
            <v>25</v>
          </cell>
          <cell r="I19575" t="str">
            <v/>
          </cell>
          <cell r="J19575" t="str">
            <v/>
          </cell>
          <cell r="K19575" t="str">
            <v/>
          </cell>
          <cell r="L19575" t="str">
            <v/>
          </cell>
          <cell r="M19575" t="str">
            <v>免稅</v>
          </cell>
          <cell r="N19575" t="str">
            <v>9787802115910</v>
          </cell>
        </row>
        <row r="19576">
          <cell r="A19576" t="str">
            <v>80211592</v>
          </cell>
          <cell r="B19576" t="str">
            <v>道教與丹道-神州文化圖典集成</v>
          </cell>
          <cell r="C19576" t="str">
            <v>胡孚琛</v>
          </cell>
          <cell r="D19576">
            <v>245</v>
          </cell>
          <cell r="E19576">
            <v>0</v>
          </cell>
          <cell r="F19576" t="str">
            <v>平裝</v>
          </cell>
          <cell r="G19576" t="str">
            <v>中央編譯</v>
          </cell>
          <cell r="H19576">
            <v>49</v>
          </cell>
          <cell r="I19576" t="str">
            <v/>
          </cell>
          <cell r="J19576" t="str">
            <v/>
          </cell>
          <cell r="K19576" t="str">
            <v/>
          </cell>
          <cell r="L19576" t="str">
            <v/>
          </cell>
          <cell r="M19576" t="str">
            <v>免稅</v>
          </cell>
          <cell r="N19576" t="str">
            <v>9787802115927</v>
          </cell>
        </row>
        <row r="19577">
          <cell r="A19577" t="str">
            <v>80211593</v>
          </cell>
          <cell r="B19577" t="str">
            <v>神州文化圖典集成--陰陽五行與中醫學</v>
          </cell>
          <cell r="C19577" t="str">
            <v>謝松齡</v>
          </cell>
          <cell r="D19577">
            <v>195</v>
          </cell>
          <cell r="E19577">
            <v>0</v>
          </cell>
          <cell r="F19577" t="str">
            <v>平裝</v>
          </cell>
          <cell r="G19577" t="str">
            <v>中央編譯</v>
          </cell>
          <cell r="H19577">
            <v>39</v>
          </cell>
          <cell r="I19577" t="str">
            <v/>
          </cell>
          <cell r="J19577" t="str">
            <v/>
          </cell>
          <cell r="K19577" t="str">
            <v/>
          </cell>
          <cell r="L19577" t="str">
            <v/>
          </cell>
          <cell r="M19577" t="str">
            <v>免稅</v>
          </cell>
          <cell r="N19577" t="str">
            <v>9787802115934</v>
          </cell>
        </row>
        <row r="19578">
          <cell r="A19578" t="str">
            <v>80211594</v>
          </cell>
          <cell r="B19578" t="str">
            <v>星占與夢占</v>
          </cell>
          <cell r="C19578" t="str">
            <v>季羨林</v>
          </cell>
          <cell r="D19578">
            <v>234</v>
          </cell>
          <cell r="E19578">
            <v>0</v>
          </cell>
          <cell r="F19578" t="str">
            <v/>
          </cell>
          <cell r="G19578" t="str">
            <v>中央編譯</v>
          </cell>
          <cell r="H19578">
            <v>39</v>
          </cell>
          <cell r="I19578" t="str">
            <v/>
          </cell>
          <cell r="J19578" t="str">
            <v/>
          </cell>
          <cell r="K19578" t="str">
            <v/>
          </cell>
          <cell r="L19578" t="str">
            <v/>
          </cell>
          <cell r="M19578" t="str">
            <v>免稅</v>
          </cell>
          <cell r="N19578" t="str">
            <v>9787802115941</v>
          </cell>
        </row>
        <row r="19579">
          <cell r="A19579" t="str">
            <v>80211595</v>
          </cell>
          <cell r="B19579" t="str">
            <v>神州文化圖典集成--中國古人論天</v>
          </cell>
          <cell r="C19579" t="str">
            <v>周桂鈿</v>
          </cell>
          <cell r="D19579">
            <v>175</v>
          </cell>
          <cell r="E19579">
            <v>0</v>
          </cell>
          <cell r="F19579" t="str">
            <v>平裝</v>
          </cell>
          <cell r="G19579" t="str">
            <v>中央編譯</v>
          </cell>
          <cell r="H19579">
            <v>35</v>
          </cell>
          <cell r="I19579" t="str">
            <v/>
          </cell>
          <cell r="J19579" t="str">
            <v/>
          </cell>
          <cell r="K19579" t="str">
            <v/>
          </cell>
          <cell r="L19579" t="str">
            <v/>
          </cell>
          <cell r="M19579" t="str">
            <v>免稅</v>
          </cell>
          <cell r="N19579" t="str">
            <v>9787802115958</v>
          </cell>
        </row>
        <row r="19580">
          <cell r="A19580" t="str">
            <v>80211596</v>
          </cell>
          <cell r="B19580" t="str">
            <v>讖緯與神秘文化-神州文化圖典集成</v>
          </cell>
          <cell r="C19580" t="str">
            <v>李中華</v>
          </cell>
          <cell r="D19580">
            <v>165</v>
          </cell>
          <cell r="E19580">
            <v>0</v>
          </cell>
          <cell r="F19580" t="str">
            <v>平裝</v>
          </cell>
          <cell r="G19580" t="str">
            <v>中央編譯</v>
          </cell>
          <cell r="H19580">
            <v>33</v>
          </cell>
          <cell r="I19580" t="str">
            <v/>
          </cell>
          <cell r="J19580" t="str">
            <v/>
          </cell>
          <cell r="K19580" t="str">
            <v/>
          </cell>
          <cell r="L19580" t="str">
            <v/>
          </cell>
          <cell r="M19580" t="str">
            <v>免稅</v>
          </cell>
          <cell r="N19580" t="str">
            <v>9787802115965</v>
          </cell>
        </row>
        <row r="19581">
          <cell r="A19581" t="str">
            <v>80211597</v>
          </cell>
          <cell r="B19581" t="str">
            <v>中國養生術-神州文化圖典集成</v>
          </cell>
          <cell r="C19581" t="str">
            <v>孫同德</v>
          </cell>
          <cell r="D19581">
            <v>195</v>
          </cell>
          <cell r="E19581">
            <v>0</v>
          </cell>
          <cell r="F19581" t="str">
            <v>平裝</v>
          </cell>
          <cell r="G19581" t="str">
            <v>中央編譯</v>
          </cell>
          <cell r="H19581">
            <v>39</v>
          </cell>
          <cell r="I19581" t="str">
            <v/>
          </cell>
          <cell r="J19581" t="str">
            <v/>
          </cell>
          <cell r="K19581" t="str">
            <v/>
          </cell>
          <cell r="L19581" t="str">
            <v/>
          </cell>
          <cell r="M19581" t="str">
            <v>免稅</v>
          </cell>
          <cell r="N19581" t="str">
            <v>9787802115972</v>
          </cell>
        </row>
        <row r="19582">
          <cell r="A19582" t="str">
            <v>80211607</v>
          </cell>
          <cell r="B19582" t="str">
            <v>不可不知的300部國學名著</v>
          </cell>
          <cell r="C19582" t="str">
            <v>蔡踐</v>
          </cell>
          <cell r="D19582">
            <v>230</v>
          </cell>
          <cell r="E19582">
            <v>0</v>
          </cell>
          <cell r="F19582" t="str">
            <v>平裝</v>
          </cell>
          <cell r="G19582" t="str">
            <v>中央編譯</v>
          </cell>
          <cell r="H19582">
            <v>46</v>
          </cell>
          <cell r="I19582" t="str">
            <v/>
          </cell>
          <cell r="J19582" t="str">
            <v/>
          </cell>
          <cell r="K19582" t="str">
            <v/>
          </cell>
          <cell r="L19582" t="str">
            <v/>
          </cell>
          <cell r="M19582" t="str">
            <v>免稅</v>
          </cell>
          <cell r="N19582" t="str">
            <v>9787802116078</v>
          </cell>
        </row>
        <row r="19583">
          <cell r="A19583" t="str">
            <v>80211610</v>
          </cell>
          <cell r="B19583" t="str">
            <v>不可不知的2000個地理常識</v>
          </cell>
          <cell r="C19583" t="str">
            <v>王曉梅</v>
          </cell>
          <cell r="D19583">
            <v>195</v>
          </cell>
          <cell r="E19583">
            <v>0</v>
          </cell>
          <cell r="F19583" t="str">
            <v>平裝</v>
          </cell>
          <cell r="G19583" t="str">
            <v>中央編譯</v>
          </cell>
          <cell r="H19583">
            <v>39</v>
          </cell>
          <cell r="I19583" t="str">
            <v/>
          </cell>
          <cell r="J19583" t="str">
            <v/>
          </cell>
          <cell r="K19583" t="str">
            <v/>
          </cell>
          <cell r="L19583" t="str">
            <v/>
          </cell>
          <cell r="M19583" t="str">
            <v>免稅</v>
          </cell>
          <cell r="N19583" t="str">
            <v>9787802116108</v>
          </cell>
        </row>
        <row r="19584">
          <cell r="A19584" t="str">
            <v>80211611</v>
          </cell>
          <cell r="B19584" t="str">
            <v>中國文物大辭典（上下）</v>
          </cell>
          <cell r="C19584" t="str">
            <v>舒大剛</v>
          </cell>
          <cell r="D19584">
            <v>2988</v>
          </cell>
          <cell r="E19584">
            <v>0</v>
          </cell>
          <cell r="F19584" t="str">
            <v>精裝</v>
          </cell>
          <cell r="G19584" t="str">
            <v>中央編譯</v>
          </cell>
          <cell r="H19584">
            <v>498</v>
          </cell>
          <cell r="I19584" t="str">
            <v/>
          </cell>
          <cell r="J19584" t="str">
            <v/>
          </cell>
          <cell r="K19584" t="str">
            <v/>
          </cell>
          <cell r="L19584" t="str">
            <v/>
          </cell>
          <cell r="M19584" t="str">
            <v>免稅</v>
          </cell>
          <cell r="N19584" t="str">
            <v>9787802116115</v>
          </cell>
        </row>
        <row r="19585">
          <cell r="A19585" t="str">
            <v>80211641</v>
          </cell>
          <cell r="B19585" t="str">
            <v>中國金銀器</v>
          </cell>
          <cell r="C19585" t="str">
            <v>賀雲翱、邵磊編著</v>
          </cell>
          <cell r="D19585">
            <v>390</v>
          </cell>
          <cell r="E19585">
            <v>0</v>
          </cell>
          <cell r="F19585" t="str">
            <v>平裝</v>
          </cell>
          <cell r="G19585" t="str">
            <v>中央編譯</v>
          </cell>
          <cell r="H19585">
            <v>65</v>
          </cell>
          <cell r="I19585" t="str">
            <v/>
          </cell>
          <cell r="J19585" t="str">
            <v/>
          </cell>
          <cell r="K19585" t="str">
            <v/>
          </cell>
          <cell r="L19585" t="str">
            <v/>
          </cell>
          <cell r="M19585" t="str">
            <v>免稅</v>
          </cell>
          <cell r="N19585" t="str">
            <v>9787802116412</v>
          </cell>
        </row>
        <row r="19586">
          <cell r="A19586" t="str">
            <v>80211642</v>
          </cell>
          <cell r="B19586" t="str">
            <v>中國繪畫</v>
          </cell>
          <cell r="C19586" t="str">
            <v>單國強、馬季戈編著</v>
          </cell>
          <cell r="D19586">
            <v>390</v>
          </cell>
          <cell r="E19586">
            <v>0</v>
          </cell>
          <cell r="F19586" t="str">
            <v>平裝</v>
          </cell>
          <cell r="G19586" t="str">
            <v>中央編譯</v>
          </cell>
          <cell r="H19586">
            <v>65</v>
          </cell>
          <cell r="I19586" t="str">
            <v/>
          </cell>
          <cell r="J19586" t="str">
            <v/>
          </cell>
          <cell r="K19586" t="str">
            <v/>
          </cell>
          <cell r="L19586" t="str">
            <v/>
          </cell>
          <cell r="M19586" t="str">
            <v>免稅</v>
          </cell>
          <cell r="N19586" t="str">
            <v>9787802116429</v>
          </cell>
        </row>
        <row r="19587">
          <cell r="A19587" t="str">
            <v>80211678</v>
          </cell>
          <cell r="B19587" t="str">
            <v>中國玉器-中國文物名家大講堂</v>
          </cell>
          <cell r="C19587" t="str">
            <v>中國文物委員會</v>
          </cell>
          <cell r="D19587">
            <v>396</v>
          </cell>
          <cell r="E19587">
            <v>0</v>
          </cell>
          <cell r="F19587" t="str">
            <v>平裝</v>
          </cell>
          <cell r="G19587" t="str">
            <v>中央編譯</v>
          </cell>
          <cell r="H19587">
            <v>66</v>
          </cell>
          <cell r="I19587" t="str">
            <v/>
          </cell>
          <cell r="J19587" t="str">
            <v/>
          </cell>
          <cell r="K19587" t="str">
            <v/>
          </cell>
          <cell r="L19587" t="str">
            <v/>
          </cell>
          <cell r="M19587" t="str">
            <v>免稅</v>
          </cell>
          <cell r="N19587" t="str">
            <v>9787802116788</v>
          </cell>
        </row>
        <row r="19588">
          <cell r="A19588" t="str">
            <v>80211679</v>
          </cell>
          <cell r="B19588" t="str">
            <v>中國青銅器-中國文物名家大講堂</v>
          </cell>
          <cell r="C19588" t="str">
            <v>舒大剛</v>
          </cell>
          <cell r="D19588">
            <v>450</v>
          </cell>
          <cell r="E19588">
            <v>0</v>
          </cell>
          <cell r="F19588" t="str">
            <v>平裝</v>
          </cell>
          <cell r="G19588" t="str">
            <v>中央編譯</v>
          </cell>
          <cell r="H19588">
            <v>75</v>
          </cell>
          <cell r="I19588" t="str">
            <v/>
          </cell>
          <cell r="J19588" t="str">
            <v/>
          </cell>
          <cell r="K19588" t="str">
            <v/>
          </cell>
          <cell r="L19588" t="str">
            <v/>
          </cell>
          <cell r="M19588" t="str">
            <v>免稅</v>
          </cell>
          <cell r="N19588" t="str">
            <v>9787802116795</v>
          </cell>
        </row>
        <row r="19589">
          <cell r="A19589" t="str">
            <v>80211692</v>
          </cell>
          <cell r="B19589" t="str">
            <v>冰鑒正解</v>
          </cell>
          <cell r="C19589" t="str">
            <v>[清]曾國藩</v>
          </cell>
          <cell r="D19589">
            <v>270</v>
          </cell>
          <cell r="E19589">
            <v>0</v>
          </cell>
          <cell r="F19589" t="str">
            <v>平裝</v>
          </cell>
          <cell r="G19589" t="str">
            <v>中央編譯</v>
          </cell>
          <cell r="H19589">
            <v>45</v>
          </cell>
          <cell r="I19589" t="str">
            <v/>
          </cell>
          <cell r="J19589" t="str">
            <v/>
          </cell>
          <cell r="K19589" t="str">
            <v/>
          </cell>
          <cell r="L19589" t="str">
            <v/>
          </cell>
          <cell r="M19589" t="str">
            <v>免稅</v>
          </cell>
          <cell r="N19589" t="str">
            <v>9787802116924</v>
          </cell>
        </row>
        <row r="19590">
          <cell r="A19590" t="str">
            <v>80211757</v>
          </cell>
          <cell r="B19590" t="str">
            <v>山海經</v>
          </cell>
          <cell r="C19590" t="str">
            <v>專家委員會</v>
          </cell>
          <cell r="D19590">
            <v>348</v>
          </cell>
          <cell r="E19590">
            <v>0</v>
          </cell>
          <cell r="F19590" t="str">
            <v>平裝</v>
          </cell>
          <cell r="G19590" t="str">
            <v>中央編譯</v>
          </cell>
          <cell r="H19590">
            <v>58</v>
          </cell>
          <cell r="I19590" t="str">
            <v/>
          </cell>
          <cell r="J19590" t="str">
            <v/>
          </cell>
          <cell r="K19590" t="str">
            <v/>
          </cell>
          <cell r="L19590" t="str">
            <v/>
          </cell>
          <cell r="M19590" t="str">
            <v>免稅</v>
          </cell>
          <cell r="N19590" t="str">
            <v>9787802117570</v>
          </cell>
        </row>
        <row r="19591">
          <cell r="A19591" t="str">
            <v>80211782</v>
          </cell>
          <cell r="B19591" t="str">
            <v>曾國藩的啟示</v>
          </cell>
          <cell r="C19591" t="str">
            <v>中國文物學會</v>
          </cell>
          <cell r="D19591">
            <v>239</v>
          </cell>
          <cell r="E19591">
            <v>0</v>
          </cell>
          <cell r="F19591" t="str">
            <v>平裝</v>
          </cell>
          <cell r="G19591" t="str">
            <v>中央編譯</v>
          </cell>
          <cell r="H19591">
            <v>39.9</v>
          </cell>
          <cell r="I19591" t="str">
            <v/>
          </cell>
          <cell r="J19591" t="str">
            <v/>
          </cell>
          <cell r="K19591" t="str">
            <v/>
          </cell>
          <cell r="L19591" t="str">
            <v/>
          </cell>
          <cell r="M19591" t="str">
            <v>免稅</v>
          </cell>
          <cell r="N19591" t="str">
            <v>9787802117822</v>
          </cell>
        </row>
        <row r="19592">
          <cell r="A19592" t="str">
            <v>80211801</v>
          </cell>
          <cell r="B19592" t="str">
            <v>國學入門-國學語絲叢書</v>
          </cell>
          <cell r="C19592" t="str">
            <v>常秉義</v>
          </cell>
          <cell r="D19592">
            <v>120</v>
          </cell>
          <cell r="E19592">
            <v>1</v>
          </cell>
          <cell r="F19592" t="str">
            <v>平裝</v>
          </cell>
          <cell r="G19592" t="str">
            <v>中央編譯</v>
          </cell>
          <cell r="H19592">
            <v>20</v>
          </cell>
          <cell r="I19592" t="str">
            <v/>
          </cell>
          <cell r="J19592" t="str">
            <v/>
          </cell>
          <cell r="K19592" t="str">
            <v/>
          </cell>
          <cell r="L19592" t="str">
            <v/>
          </cell>
          <cell r="M19592" t="str">
            <v>免稅</v>
          </cell>
          <cell r="N19592" t="str">
            <v>9787802118010</v>
          </cell>
        </row>
        <row r="19593">
          <cell r="A19593" t="str">
            <v>80211802</v>
          </cell>
          <cell r="B19593" t="str">
            <v>國學問答-國學語絲叢書</v>
          </cell>
          <cell r="C19593" t="str">
            <v>常秉義</v>
          </cell>
          <cell r="D19593">
            <v>120</v>
          </cell>
          <cell r="E19593">
            <v>0</v>
          </cell>
          <cell r="F19593" t="str">
            <v>平裝</v>
          </cell>
          <cell r="G19593" t="str">
            <v>中央編譯</v>
          </cell>
          <cell r="H19593">
            <v>20</v>
          </cell>
          <cell r="I19593" t="str">
            <v/>
          </cell>
          <cell r="J19593" t="str">
            <v/>
          </cell>
          <cell r="K19593" t="str">
            <v/>
          </cell>
          <cell r="L19593" t="str">
            <v/>
          </cell>
          <cell r="M19593" t="str">
            <v>免稅</v>
          </cell>
          <cell r="N19593" t="str">
            <v>9787802118027</v>
          </cell>
        </row>
        <row r="19594">
          <cell r="A19594" t="str">
            <v>80211803</v>
          </cell>
          <cell r="B19594" t="str">
            <v>國學概論-國學語絲叢書</v>
          </cell>
          <cell r="C19594" t="str">
            <v>季羨林</v>
          </cell>
          <cell r="D19594">
            <v>168</v>
          </cell>
          <cell r="E19594">
            <v>1</v>
          </cell>
          <cell r="F19594" t="str">
            <v>平裝</v>
          </cell>
          <cell r="G19594" t="str">
            <v>中央編譯</v>
          </cell>
          <cell r="H19594">
            <v>28</v>
          </cell>
          <cell r="I19594" t="str">
            <v/>
          </cell>
          <cell r="J19594" t="str">
            <v/>
          </cell>
          <cell r="K19594" t="str">
            <v/>
          </cell>
          <cell r="L19594" t="str">
            <v/>
          </cell>
          <cell r="M19594" t="str">
            <v>免稅</v>
          </cell>
          <cell r="N19594" t="str">
            <v>9787802118034</v>
          </cell>
        </row>
        <row r="19595">
          <cell r="A19595" t="str">
            <v>80211807</v>
          </cell>
          <cell r="B19595" t="str">
            <v>國寶密碼</v>
          </cell>
          <cell r="C19595" t="str">
            <v>常鋒銳</v>
          </cell>
          <cell r="D19595">
            <v>239</v>
          </cell>
          <cell r="E19595">
            <v>2</v>
          </cell>
          <cell r="F19595" t="str">
            <v>平裝</v>
          </cell>
          <cell r="G19595" t="str">
            <v>中央編譯</v>
          </cell>
          <cell r="H19595">
            <v>39.799999999999997</v>
          </cell>
          <cell r="I19595" t="str">
            <v/>
          </cell>
          <cell r="J19595" t="str">
            <v/>
          </cell>
          <cell r="K19595" t="str">
            <v/>
          </cell>
          <cell r="L19595" t="str">
            <v/>
          </cell>
          <cell r="M19595" t="str">
            <v>免稅</v>
          </cell>
          <cell r="N19595" t="str">
            <v>9787802118072</v>
          </cell>
        </row>
        <row r="19596">
          <cell r="A19596" t="str">
            <v>80211828</v>
          </cell>
          <cell r="B19596" t="str">
            <v>這一輩子-季羨林 著</v>
          </cell>
          <cell r="C19596" t="str">
            <v>王海燕</v>
          </cell>
          <cell r="D19596">
            <v>192</v>
          </cell>
          <cell r="E19596">
            <v>0</v>
          </cell>
          <cell r="F19596" t="str">
            <v>平裝</v>
          </cell>
          <cell r="G19596" t="str">
            <v>中央編譯</v>
          </cell>
          <cell r="H19596">
            <v>32</v>
          </cell>
          <cell r="I19596" t="str">
            <v/>
          </cell>
          <cell r="J19596" t="str">
            <v/>
          </cell>
          <cell r="K19596" t="str">
            <v/>
          </cell>
          <cell r="L19596" t="str">
            <v/>
          </cell>
          <cell r="M19596" t="str">
            <v>免稅</v>
          </cell>
          <cell r="N19596" t="str">
            <v>9787802118287</v>
          </cell>
        </row>
        <row r="19597">
          <cell r="A19597" t="str">
            <v>80211861</v>
          </cell>
          <cell r="B19597" t="str">
            <v>周易與中醫</v>
          </cell>
          <cell r="C19597" t="str">
            <v>魏清素</v>
          </cell>
          <cell r="D19597">
            <v>234</v>
          </cell>
          <cell r="E19597">
            <v>0</v>
          </cell>
          <cell r="F19597" t="str">
            <v>平裝</v>
          </cell>
          <cell r="G19597" t="str">
            <v>中央編譯</v>
          </cell>
          <cell r="H19597">
            <v>39</v>
          </cell>
          <cell r="I19597" t="str">
            <v/>
          </cell>
          <cell r="J19597" t="str">
            <v/>
          </cell>
          <cell r="K19597" t="str">
            <v/>
          </cell>
          <cell r="L19597" t="str">
            <v/>
          </cell>
          <cell r="M19597" t="str">
            <v>免稅</v>
          </cell>
          <cell r="N19597" t="str">
            <v>9787802118614</v>
          </cell>
        </row>
        <row r="19598">
          <cell r="A19598" t="str">
            <v>80211862</v>
          </cell>
          <cell r="B19598" t="str">
            <v>周易與漢字</v>
          </cell>
          <cell r="C19598" t="str">
            <v>宋國濤</v>
          </cell>
          <cell r="D19598">
            <v>234</v>
          </cell>
          <cell r="E19598">
            <v>0</v>
          </cell>
          <cell r="F19598" t="str">
            <v>平裝</v>
          </cell>
          <cell r="G19598" t="str">
            <v>中央編譯</v>
          </cell>
          <cell r="H19598">
            <v>39</v>
          </cell>
          <cell r="I19598" t="str">
            <v/>
          </cell>
          <cell r="J19598" t="str">
            <v/>
          </cell>
          <cell r="K19598" t="str">
            <v/>
          </cell>
          <cell r="L19598" t="str">
            <v/>
          </cell>
          <cell r="M19598" t="str">
            <v>免稅</v>
          </cell>
          <cell r="N19598" t="str">
            <v>9787802118621</v>
          </cell>
        </row>
        <row r="19599">
          <cell r="A19599" t="str">
            <v>80211863</v>
          </cell>
          <cell r="B19599" t="str">
            <v>周易與曆法</v>
          </cell>
          <cell r="C19599" t="str">
            <v>孫實明</v>
          </cell>
          <cell r="D19599">
            <v>234</v>
          </cell>
          <cell r="E19599">
            <v>0</v>
          </cell>
          <cell r="F19599" t="str">
            <v>平裝</v>
          </cell>
          <cell r="G19599" t="str">
            <v>中央編譯</v>
          </cell>
          <cell r="H19599">
            <v>39</v>
          </cell>
          <cell r="I19599" t="str">
            <v/>
          </cell>
          <cell r="J19599" t="str">
            <v/>
          </cell>
          <cell r="K19599" t="str">
            <v/>
          </cell>
          <cell r="L19599" t="str">
            <v/>
          </cell>
          <cell r="M19599" t="str">
            <v>免稅</v>
          </cell>
          <cell r="N19599" t="str">
            <v>9787802118638</v>
          </cell>
        </row>
        <row r="19600">
          <cell r="A19600" t="str">
            <v>80211920</v>
          </cell>
          <cell r="B19600" t="str">
            <v>清朝野史大觀（全三冊）</v>
          </cell>
          <cell r="C19600" t="str">
            <v>李一冉編著</v>
          </cell>
          <cell r="D19600">
            <v>768</v>
          </cell>
          <cell r="E19600">
            <v>0</v>
          </cell>
          <cell r="F19600" t="str">
            <v>平裝</v>
          </cell>
          <cell r="G19600" t="str">
            <v>中央編譯</v>
          </cell>
          <cell r="H19600">
            <v>128</v>
          </cell>
          <cell r="I19600" t="str">
            <v/>
          </cell>
          <cell r="J19600" t="str">
            <v/>
          </cell>
          <cell r="K19600" t="str">
            <v/>
          </cell>
          <cell r="L19600" t="str">
            <v/>
          </cell>
          <cell r="M19600" t="str">
            <v>免稅</v>
          </cell>
          <cell r="N19600" t="str">
            <v>9787802119208</v>
          </cell>
        </row>
        <row r="19601">
          <cell r="A19601" t="str">
            <v>80211924</v>
          </cell>
          <cell r="B19601" t="str">
            <v>素王孔子</v>
          </cell>
          <cell r="C19601" t="str">
            <v>孔健著</v>
          </cell>
          <cell r="D19601">
            <v>174</v>
          </cell>
          <cell r="E19601">
            <v>0</v>
          </cell>
          <cell r="F19601" t="str">
            <v>平裝</v>
          </cell>
          <cell r="G19601" t="str">
            <v>中央編譯</v>
          </cell>
          <cell r="H19601">
            <v>29</v>
          </cell>
          <cell r="I19601" t="str">
            <v/>
          </cell>
          <cell r="J19601" t="str">
            <v/>
          </cell>
          <cell r="K19601" t="str">
            <v/>
          </cell>
          <cell r="L19601" t="str">
            <v/>
          </cell>
          <cell r="M19601" t="str">
            <v>免稅</v>
          </cell>
          <cell r="N19601" t="str">
            <v>9787802119246</v>
          </cell>
        </row>
        <row r="19602">
          <cell r="A19602" t="str">
            <v>80211926</v>
          </cell>
          <cell r="B19602" t="str">
            <v>圖解曾國藩《冰鑒》</v>
          </cell>
          <cell r="C19602" t="str">
            <v>曾國藩</v>
          </cell>
          <cell r="D19602">
            <v>408</v>
          </cell>
          <cell r="E19602">
            <v>0</v>
          </cell>
          <cell r="F19602" t="str">
            <v/>
          </cell>
          <cell r="G19602" t="str">
            <v>中央編譯</v>
          </cell>
          <cell r="H19602">
            <v>68</v>
          </cell>
          <cell r="I19602" t="str">
            <v/>
          </cell>
          <cell r="J19602" t="str">
            <v/>
          </cell>
          <cell r="K19602" t="str">
            <v/>
          </cell>
          <cell r="L19602" t="str">
            <v/>
          </cell>
          <cell r="M19602" t="str">
            <v>免稅</v>
          </cell>
          <cell r="N19602" t="str">
            <v>9787802119260</v>
          </cell>
        </row>
        <row r="19603">
          <cell r="A19603" t="str">
            <v>80211945</v>
          </cell>
          <cell r="B19603" t="str">
            <v>圖解菜根譚(亮點人文館：006)</v>
          </cell>
          <cell r="C19603" t="str">
            <v>(明)洪應明原著</v>
          </cell>
          <cell r="D19603">
            <v>408</v>
          </cell>
          <cell r="E19603">
            <v>0</v>
          </cell>
          <cell r="F19603" t="str">
            <v>平裝</v>
          </cell>
          <cell r="G19603" t="str">
            <v>中央編譯</v>
          </cell>
          <cell r="H19603">
            <v>68</v>
          </cell>
          <cell r="I19603" t="str">
            <v/>
          </cell>
          <cell r="J19603" t="str">
            <v/>
          </cell>
          <cell r="K19603" t="str">
            <v/>
          </cell>
          <cell r="L19603" t="str">
            <v/>
          </cell>
          <cell r="M19603" t="str">
            <v>免稅</v>
          </cell>
          <cell r="N19603" t="str">
            <v>9787802119451</v>
          </cell>
        </row>
        <row r="19604">
          <cell r="A19604" t="str">
            <v>80211946</v>
          </cell>
          <cell r="B19604" t="str">
            <v>圖解納蘭詞</v>
          </cell>
          <cell r="C19604" t="str">
            <v>納蘭性德</v>
          </cell>
          <cell r="D19604">
            <v>408</v>
          </cell>
          <cell r="E19604">
            <v>0</v>
          </cell>
          <cell r="F19604" t="str">
            <v>平裝</v>
          </cell>
          <cell r="G19604" t="str">
            <v>中央編譯</v>
          </cell>
          <cell r="H19604">
            <v>68</v>
          </cell>
          <cell r="I19604" t="str">
            <v/>
          </cell>
          <cell r="J19604" t="str">
            <v/>
          </cell>
          <cell r="K19604" t="str">
            <v/>
          </cell>
          <cell r="L19604" t="str">
            <v/>
          </cell>
          <cell r="M19604" t="str">
            <v>免稅</v>
          </cell>
          <cell r="N19604" t="str">
            <v>9787802119468</v>
          </cell>
        </row>
        <row r="19605">
          <cell r="A19605" t="str">
            <v>80211951</v>
          </cell>
          <cell r="B19605" t="str">
            <v>中和之美-普遍藝術和諧觀與特定藝術風格論</v>
          </cell>
          <cell r="C19605" t="str">
            <v>常秉義</v>
          </cell>
          <cell r="D19605">
            <v>168</v>
          </cell>
          <cell r="E19605">
            <v>0</v>
          </cell>
          <cell r="F19605" t="str">
            <v>平裝</v>
          </cell>
          <cell r="G19605" t="str">
            <v>中央編譯</v>
          </cell>
          <cell r="H19605">
            <v>28</v>
          </cell>
          <cell r="I19605" t="str">
            <v/>
          </cell>
          <cell r="J19605" t="str">
            <v/>
          </cell>
          <cell r="K19605" t="str">
            <v/>
          </cell>
          <cell r="L19605" t="str">
            <v/>
          </cell>
          <cell r="M19605" t="str">
            <v>免稅</v>
          </cell>
          <cell r="N19605" t="str">
            <v>9787802119512</v>
          </cell>
        </row>
        <row r="19606">
          <cell r="A19606" t="str">
            <v>80211972</v>
          </cell>
          <cell r="B19606" t="str">
            <v>圖解佛教入門</v>
          </cell>
          <cell r="C19606" t="str">
            <v>空夏編譯</v>
          </cell>
          <cell r="D19606">
            <v>408</v>
          </cell>
          <cell r="E19606">
            <v>0</v>
          </cell>
          <cell r="F19606" t="str">
            <v>平裝</v>
          </cell>
          <cell r="G19606" t="str">
            <v>中央編譯</v>
          </cell>
          <cell r="H19606">
            <v>68</v>
          </cell>
          <cell r="I19606" t="str">
            <v/>
          </cell>
          <cell r="J19606" t="str">
            <v/>
          </cell>
          <cell r="K19606" t="str">
            <v/>
          </cell>
          <cell r="L19606" t="str">
            <v/>
          </cell>
          <cell r="M19606" t="str">
            <v>免稅</v>
          </cell>
          <cell r="N19606" t="str">
            <v>9787802119727</v>
          </cell>
        </row>
        <row r="19607">
          <cell r="A19607" t="str">
            <v>80211987</v>
          </cell>
          <cell r="B19607" t="str">
            <v>圖解人間詞話</v>
          </cell>
          <cell r="C19607" t="str">
            <v>曾昭旭</v>
          </cell>
          <cell r="D19607">
            <v>408</v>
          </cell>
          <cell r="E19607">
            <v>0</v>
          </cell>
          <cell r="F19607" t="str">
            <v>平裝</v>
          </cell>
          <cell r="G19607" t="str">
            <v>中央編譯</v>
          </cell>
          <cell r="H19607">
            <v>68</v>
          </cell>
          <cell r="I19607" t="str">
            <v/>
          </cell>
          <cell r="J19607" t="str">
            <v/>
          </cell>
          <cell r="K19607" t="str">
            <v/>
          </cell>
          <cell r="L19607" t="str">
            <v/>
          </cell>
          <cell r="M19607" t="str">
            <v>免稅</v>
          </cell>
          <cell r="N19607" t="str">
            <v>9787802119871</v>
          </cell>
        </row>
        <row r="19608">
          <cell r="A19608" t="str">
            <v>80211988</v>
          </cell>
          <cell r="B19608" t="str">
            <v>圖騰與禁忌</v>
          </cell>
          <cell r="C19608" t="str">
            <v>（奧）佛洛德著</v>
          </cell>
          <cell r="D19608">
            <v>288</v>
          </cell>
          <cell r="E19608">
            <v>0</v>
          </cell>
          <cell r="F19608" t="str">
            <v>平裝</v>
          </cell>
          <cell r="G19608" t="str">
            <v>中央編譯</v>
          </cell>
          <cell r="H19608">
            <v>48</v>
          </cell>
          <cell r="I19608" t="str">
            <v/>
          </cell>
          <cell r="J19608" t="str">
            <v/>
          </cell>
          <cell r="K19608" t="str">
            <v/>
          </cell>
          <cell r="L19608" t="str">
            <v/>
          </cell>
          <cell r="M19608" t="str">
            <v>免稅</v>
          </cell>
          <cell r="N19608" t="str">
            <v>9787802119888</v>
          </cell>
        </row>
        <row r="19609">
          <cell r="A19609" t="str">
            <v>80211990</v>
          </cell>
          <cell r="B19609" t="str">
            <v>笑的歷史</v>
          </cell>
          <cell r="C19609" t="str">
            <v>（美）特魯貝爾（Trumble.A.）著</v>
          </cell>
          <cell r="D19609">
            <v>348</v>
          </cell>
          <cell r="E19609">
            <v>0</v>
          </cell>
          <cell r="F19609" t="str">
            <v>平裝</v>
          </cell>
          <cell r="G19609" t="str">
            <v>中央編譯</v>
          </cell>
          <cell r="H19609">
            <v>58</v>
          </cell>
          <cell r="I19609" t="str">
            <v/>
          </cell>
          <cell r="J19609" t="str">
            <v/>
          </cell>
          <cell r="K19609" t="str">
            <v/>
          </cell>
          <cell r="L19609" t="str">
            <v/>
          </cell>
          <cell r="M19609" t="str">
            <v>免稅</v>
          </cell>
          <cell r="N19609" t="str">
            <v>9787802119901</v>
          </cell>
        </row>
        <row r="19610">
          <cell r="A19610" t="str">
            <v>80213053</v>
          </cell>
          <cell r="B19610" t="str">
            <v>大長今食療寶典</v>
          </cell>
          <cell r="C19610" t="str">
            <v>樸春善</v>
          </cell>
          <cell r="D19610">
            <v>144</v>
          </cell>
          <cell r="E19610">
            <v>0</v>
          </cell>
          <cell r="F19610" t="str">
            <v>平裝</v>
          </cell>
          <cell r="G19610" t="str">
            <v>海潮</v>
          </cell>
          <cell r="H19610">
            <v>28.8</v>
          </cell>
          <cell r="I19610" t="str">
            <v/>
          </cell>
          <cell r="J19610" t="str">
            <v/>
          </cell>
          <cell r="K19610" t="str">
            <v/>
          </cell>
          <cell r="L19610" t="str">
            <v/>
          </cell>
          <cell r="M19610" t="str">
            <v>免稅</v>
          </cell>
          <cell r="N19610" t="str">
            <v>7802130530</v>
          </cell>
        </row>
        <row r="19611">
          <cell r="A19611" t="str">
            <v>80213060</v>
          </cell>
          <cell r="B19611" t="str">
            <v>教育的故事</v>
          </cell>
          <cell r="C19611" t="str">
            <v>本社</v>
          </cell>
          <cell r="D19611">
            <v>140</v>
          </cell>
          <cell r="E19611">
            <v>0</v>
          </cell>
          <cell r="F19611" t="str">
            <v>平裝</v>
          </cell>
          <cell r="G19611" t="str">
            <v>海潮</v>
          </cell>
          <cell r="H19611">
            <v>0</v>
          </cell>
          <cell r="I19611" t="str">
            <v/>
          </cell>
          <cell r="J19611" t="str">
            <v/>
          </cell>
          <cell r="K19611" t="str">
            <v/>
          </cell>
          <cell r="L19611" t="str">
            <v/>
          </cell>
          <cell r="M19611" t="str">
            <v>免稅</v>
          </cell>
          <cell r="N19611" t="str">
            <v>7802130603</v>
          </cell>
        </row>
        <row r="19612">
          <cell r="A19612" t="str">
            <v>80213062</v>
          </cell>
          <cell r="B19612" t="str">
            <v>謀略的故事</v>
          </cell>
          <cell r="C19612" t="str">
            <v>振北</v>
          </cell>
          <cell r="D19612">
            <v>140</v>
          </cell>
          <cell r="E19612">
            <v>0</v>
          </cell>
          <cell r="F19612" t="str">
            <v>平裝</v>
          </cell>
          <cell r="G19612" t="str">
            <v>海潮</v>
          </cell>
          <cell r="H19612">
            <v>0</v>
          </cell>
          <cell r="I19612" t="str">
            <v/>
          </cell>
          <cell r="J19612" t="str">
            <v/>
          </cell>
          <cell r="K19612" t="str">
            <v/>
          </cell>
          <cell r="L19612" t="str">
            <v/>
          </cell>
          <cell r="M19612" t="str">
            <v>免稅</v>
          </cell>
          <cell r="N19612" t="str">
            <v>780213062X</v>
          </cell>
        </row>
        <row r="19613">
          <cell r="A19613" t="str">
            <v>80213074</v>
          </cell>
          <cell r="B19613" t="str">
            <v>細說萬事由來</v>
          </cell>
          <cell r="C19613" t="str">
            <v>本社</v>
          </cell>
          <cell r="D19613">
            <v>190</v>
          </cell>
          <cell r="E19613">
            <v>0</v>
          </cell>
          <cell r="F19613" t="str">
            <v>平裝</v>
          </cell>
          <cell r="G19613" t="str">
            <v>海潮</v>
          </cell>
          <cell r="H19613">
            <v>0</v>
          </cell>
          <cell r="I19613" t="str">
            <v/>
          </cell>
          <cell r="J19613" t="str">
            <v/>
          </cell>
          <cell r="K19613" t="str">
            <v/>
          </cell>
          <cell r="L19613" t="str">
            <v/>
          </cell>
          <cell r="M19613" t="str">
            <v>免稅</v>
          </cell>
          <cell r="N19613" t="str">
            <v>7802130743</v>
          </cell>
        </row>
        <row r="19614">
          <cell r="A19614" t="str">
            <v>80213190</v>
          </cell>
          <cell r="B19614" t="str">
            <v>水滸傳的人生智慧</v>
          </cell>
          <cell r="C19614" t="str">
            <v>喬力</v>
          </cell>
          <cell r="D19614">
            <v>135</v>
          </cell>
          <cell r="E19614">
            <v>0</v>
          </cell>
          <cell r="F19614" t="str">
            <v>平裝</v>
          </cell>
          <cell r="G19614" t="str">
            <v>海潮</v>
          </cell>
          <cell r="H19614">
            <v>27</v>
          </cell>
          <cell r="I19614" t="str">
            <v/>
          </cell>
          <cell r="J19614" t="str">
            <v/>
          </cell>
          <cell r="K19614" t="str">
            <v/>
          </cell>
          <cell r="L19614" t="str">
            <v/>
          </cell>
          <cell r="M19614" t="str">
            <v>免稅</v>
          </cell>
          <cell r="N19614" t="str">
            <v>9787802131903</v>
          </cell>
        </row>
        <row r="19615">
          <cell r="A19615" t="str">
            <v>80213191</v>
          </cell>
          <cell r="B19615" t="str">
            <v>紅樓夢的人生智慧</v>
          </cell>
          <cell r="C19615" t="str">
            <v>喬力</v>
          </cell>
          <cell r="D19615">
            <v>145</v>
          </cell>
          <cell r="E19615">
            <v>0</v>
          </cell>
          <cell r="F19615" t="str">
            <v>平裝</v>
          </cell>
          <cell r="G19615" t="str">
            <v>海潮</v>
          </cell>
          <cell r="H19615">
            <v>29</v>
          </cell>
          <cell r="I19615" t="str">
            <v/>
          </cell>
          <cell r="J19615" t="str">
            <v/>
          </cell>
          <cell r="K19615" t="str">
            <v/>
          </cell>
          <cell r="L19615" t="str">
            <v/>
          </cell>
          <cell r="M19615" t="str">
            <v>免稅</v>
          </cell>
          <cell r="N19615" t="str">
            <v>9787802131910</v>
          </cell>
        </row>
        <row r="19616">
          <cell r="A19616" t="str">
            <v>80213192</v>
          </cell>
          <cell r="B19616" t="str">
            <v>西遊記的人生智慧</v>
          </cell>
          <cell r="C19616" t="str">
            <v>喬力</v>
          </cell>
          <cell r="D19616">
            <v>125</v>
          </cell>
          <cell r="E19616">
            <v>0</v>
          </cell>
          <cell r="F19616" t="str">
            <v>平裝</v>
          </cell>
          <cell r="G19616" t="str">
            <v>海潮</v>
          </cell>
          <cell r="H19616">
            <v>25</v>
          </cell>
          <cell r="I19616" t="str">
            <v/>
          </cell>
          <cell r="J19616" t="str">
            <v/>
          </cell>
          <cell r="K19616" t="str">
            <v/>
          </cell>
          <cell r="L19616" t="str">
            <v/>
          </cell>
          <cell r="M19616" t="str">
            <v>免稅</v>
          </cell>
          <cell r="N19616" t="str">
            <v>9787802131927</v>
          </cell>
        </row>
        <row r="19617">
          <cell r="A19617" t="str">
            <v>80213193</v>
          </cell>
          <cell r="B19617" t="str">
            <v>三國演義的人生智慧</v>
          </cell>
          <cell r="C19617" t="str">
            <v>喬力</v>
          </cell>
          <cell r="D19617">
            <v>135</v>
          </cell>
          <cell r="E19617">
            <v>0</v>
          </cell>
          <cell r="F19617" t="str">
            <v>平裝</v>
          </cell>
          <cell r="G19617" t="str">
            <v>海潮</v>
          </cell>
          <cell r="H19617">
            <v>27</v>
          </cell>
          <cell r="I19617" t="str">
            <v/>
          </cell>
          <cell r="J19617" t="str">
            <v/>
          </cell>
          <cell r="K19617" t="str">
            <v/>
          </cell>
          <cell r="L19617" t="str">
            <v/>
          </cell>
          <cell r="M19617" t="str">
            <v>免稅</v>
          </cell>
          <cell r="N19617" t="str">
            <v>9787802131934</v>
          </cell>
        </row>
        <row r="19618">
          <cell r="A19618" t="str">
            <v>80213194</v>
          </cell>
          <cell r="B19618" t="str">
            <v>聊齋志異的人生智慧</v>
          </cell>
          <cell r="C19618" t="str">
            <v>喬力</v>
          </cell>
          <cell r="D19618">
            <v>125</v>
          </cell>
          <cell r="E19618">
            <v>0</v>
          </cell>
          <cell r="F19618" t="str">
            <v>平裝</v>
          </cell>
          <cell r="G19618" t="str">
            <v>海潮</v>
          </cell>
          <cell r="H19618">
            <v>25</v>
          </cell>
          <cell r="I19618" t="str">
            <v/>
          </cell>
          <cell r="J19618" t="str">
            <v/>
          </cell>
          <cell r="K19618" t="str">
            <v/>
          </cell>
          <cell r="L19618" t="str">
            <v/>
          </cell>
          <cell r="M19618" t="str">
            <v>免稅</v>
          </cell>
          <cell r="N19618" t="str">
            <v>9787802131941</v>
          </cell>
        </row>
        <row r="19619">
          <cell r="A19619" t="str">
            <v>80213219</v>
          </cell>
          <cell r="B19619" t="str">
            <v>飲食宜忌全書</v>
          </cell>
          <cell r="C19619" t="str">
            <v>任英海</v>
          </cell>
          <cell r="D19619">
            <v>175</v>
          </cell>
          <cell r="E19619">
            <v>0</v>
          </cell>
          <cell r="F19619" t="str">
            <v>平裝</v>
          </cell>
          <cell r="G19619" t="str">
            <v>海潮</v>
          </cell>
          <cell r="H19619">
            <v>35</v>
          </cell>
          <cell r="I19619" t="str">
            <v/>
          </cell>
          <cell r="J19619" t="str">
            <v/>
          </cell>
          <cell r="K19619" t="str">
            <v/>
          </cell>
          <cell r="L19619" t="str">
            <v/>
          </cell>
          <cell r="M19619" t="str">
            <v>免稅</v>
          </cell>
          <cell r="N19619" t="str">
            <v>7802132193</v>
          </cell>
        </row>
        <row r="19620">
          <cell r="A19620" t="str">
            <v>80213320</v>
          </cell>
          <cell r="B19620" t="str">
            <v>元曲名篇的人生哲理</v>
          </cell>
          <cell r="C19620" t="str">
            <v>喬力</v>
          </cell>
          <cell r="D19620">
            <v>165</v>
          </cell>
          <cell r="E19620">
            <v>0</v>
          </cell>
          <cell r="F19620" t="str">
            <v>平裝</v>
          </cell>
          <cell r="G19620" t="str">
            <v>海潮</v>
          </cell>
          <cell r="H19620">
            <v>33</v>
          </cell>
          <cell r="I19620" t="str">
            <v/>
          </cell>
          <cell r="J19620" t="str">
            <v/>
          </cell>
          <cell r="K19620" t="str">
            <v/>
          </cell>
          <cell r="L19620" t="str">
            <v/>
          </cell>
          <cell r="M19620" t="str">
            <v>免稅</v>
          </cell>
          <cell r="N19620" t="str">
            <v>9787802133204</v>
          </cell>
        </row>
        <row r="19621">
          <cell r="A19621" t="str">
            <v>80213321</v>
          </cell>
          <cell r="B19621" t="str">
            <v>宋詞名篇的人生哲理</v>
          </cell>
          <cell r="C19621" t="str">
            <v>喬力</v>
          </cell>
          <cell r="D19621">
            <v>145</v>
          </cell>
          <cell r="E19621">
            <v>0</v>
          </cell>
          <cell r="F19621" t="str">
            <v>平裝</v>
          </cell>
          <cell r="G19621" t="str">
            <v>海潮</v>
          </cell>
          <cell r="H19621">
            <v>29</v>
          </cell>
          <cell r="I19621" t="str">
            <v/>
          </cell>
          <cell r="J19621" t="str">
            <v/>
          </cell>
          <cell r="K19621" t="str">
            <v/>
          </cell>
          <cell r="L19621" t="str">
            <v/>
          </cell>
          <cell r="M19621" t="str">
            <v>免稅</v>
          </cell>
          <cell r="N19621" t="str">
            <v>9787802133211</v>
          </cell>
        </row>
        <row r="19622">
          <cell r="A19622" t="str">
            <v>80213322</v>
          </cell>
          <cell r="B19622" t="str">
            <v>唐詩名篇的人生哲理</v>
          </cell>
          <cell r="C19622" t="str">
            <v>喬力</v>
          </cell>
          <cell r="D19622">
            <v>175</v>
          </cell>
          <cell r="E19622">
            <v>0</v>
          </cell>
          <cell r="F19622" t="str">
            <v>平裝</v>
          </cell>
          <cell r="G19622" t="str">
            <v>海潮</v>
          </cell>
          <cell r="H19622">
            <v>35</v>
          </cell>
          <cell r="I19622" t="str">
            <v/>
          </cell>
          <cell r="J19622" t="str">
            <v/>
          </cell>
          <cell r="K19622" t="str">
            <v/>
          </cell>
          <cell r="L19622" t="str">
            <v/>
          </cell>
          <cell r="M19622" t="str">
            <v>免稅</v>
          </cell>
          <cell r="N19622" t="str">
            <v>9787802133228</v>
          </cell>
        </row>
        <row r="19623">
          <cell r="A19623" t="str">
            <v>80213323</v>
          </cell>
          <cell r="B19623" t="str">
            <v>道德經全集</v>
          </cell>
          <cell r="C19623" t="str">
            <v>陳才俊</v>
          </cell>
          <cell r="D19623">
            <v>225</v>
          </cell>
          <cell r="E19623">
            <v>0</v>
          </cell>
          <cell r="F19623" t="str">
            <v>平裝</v>
          </cell>
          <cell r="G19623" t="str">
            <v>海潮</v>
          </cell>
          <cell r="H19623">
            <v>45</v>
          </cell>
          <cell r="I19623" t="str">
            <v/>
          </cell>
          <cell r="J19623" t="str">
            <v/>
          </cell>
          <cell r="K19623" t="str">
            <v/>
          </cell>
          <cell r="L19623" t="str">
            <v/>
          </cell>
          <cell r="M19623" t="str">
            <v>免稅</v>
          </cell>
          <cell r="N19623" t="str">
            <v>7802133238</v>
          </cell>
        </row>
        <row r="19624">
          <cell r="A19624" t="str">
            <v>80213324</v>
          </cell>
          <cell r="B19624" t="str">
            <v>三十六計全集</v>
          </cell>
          <cell r="C19624" t="str">
            <v>陳才俊</v>
          </cell>
          <cell r="D19624">
            <v>225</v>
          </cell>
          <cell r="E19624">
            <v>0</v>
          </cell>
          <cell r="F19624" t="str">
            <v>平裝</v>
          </cell>
          <cell r="G19624" t="str">
            <v>海潮</v>
          </cell>
          <cell r="H19624">
            <v>45</v>
          </cell>
          <cell r="I19624" t="str">
            <v/>
          </cell>
          <cell r="J19624" t="str">
            <v/>
          </cell>
          <cell r="K19624" t="str">
            <v/>
          </cell>
          <cell r="L19624" t="str">
            <v/>
          </cell>
          <cell r="M19624" t="str">
            <v>免稅</v>
          </cell>
          <cell r="N19624" t="str">
            <v>7802133246</v>
          </cell>
        </row>
        <row r="19625">
          <cell r="A19625" t="str">
            <v>80213345</v>
          </cell>
          <cell r="B19625" t="str">
            <v>品讀春秋戰國</v>
          </cell>
          <cell r="C19625" t="str">
            <v>王宇編著</v>
          </cell>
          <cell r="D19625">
            <v>140</v>
          </cell>
          <cell r="E19625">
            <v>0</v>
          </cell>
          <cell r="F19625" t="str">
            <v>平裝</v>
          </cell>
          <cell r="G19625" t="str">
            <v>海潮</v>
          </cell>
          <cell r="H19625">
            <v>28</v>
          </cell>
          <cell r="I19625" t="str">
            <v/>
          </cell>
          <cell r="J19625" t="str">
            <v/>
          </cell>
          <cell r="K19625" t="str">
            <v/>
          </cell>
          <cell r="L19625" t="str">
            <v/>
          </cell>
          <cell r="M19625" t="str">
            <v>免稅</v>
          </cell>
          <cell r="N19625" t="str">
            <v>9787802133457</v>
          </cell>
        </row>
        <row r="19626">
          <cell r="A19626" t="str">
            <v>80213346</v>
          </cell>
          <cell r="B19626" t="str">
            <v>品讀漢代風雲</v>
          </cell>
          <cell r="C19626" t="str">
            <v>王宇編著</v>
          </cell>
          <cell r="D19626">
            <v>179</v>
          </cell>
          <cell r="E19626">
            <v>0</v>
          </cell>
          <cell r="F19626" t="str">
            <v>平裝</v>
          </cell>
          <cell r="G19626" t="str">
            <v>海潮</v>
          </cell>
          <cell r="H19626">
            <v>29.8</v>
          </cell>
          <cell r="I19626" t="str">
            <v/>
          </cell>
          <cell r="J19626" t="str">
            <v/>
          </cell>
          <cell r="K19626" t="str">
            <v/>
          </cell>
          <cell r="L19626" t="str">
            <v/>
          </cell>
          <cell r="M19626" t="str">
            <v>免稅</v>
          </cell>
          <cell r="N19626" t="str">
            <v>9787802133464</v>
          </cell>
        </row>
        <row r="19627">
          <cell r="A19627" t="str">
            <v>80213368</v>
          </cell>
          <cell r="B19627" t="str">
            <v>孫子兵法全集</v>
          </cell>
          <cell r="C19627" t="str">
            <v>陳才俊</v>
          </cell>
          <cell r="D19627">
            <v>195</v>
          </cell>
          <cell r="E19627">
            <v>0</v>
          </cell>
          <cell r="F19627" t="str">
            <v>平裝</v>
          </cell>
          <cell r="G19627" t="str">
            <v>海潮</v>
          </cell>
          <cell r="H19627">
            <v>39</v>
          </cell>
          <cell r="I19627" t="str">
            <v/>
          </cell>
          <cell r="J19627" t="str">
            <v/>
          </cell>
          <cell r="K19627" t="str">
            <v/>
          </cell>
          <cell r="L19627" t="str">
            <v/>
          </cell>
          <cell r="M19627" t="str">
            <v>免稅</v>
          </cell>
          <cell r="N19627" t="str">
            <v>9787802133686</v>
          </cell>
        </row>
        <row r="19628">
          <cell r="A19628" t="str">
            <v>80213372</v>
          </cell>
          <cell r="B19628" t="str">
            <v>中華蒙學精粹</v>
          </cell>
          <cell r="C19628" t="str">
            <v>王應麟</v>
          </cell>
          <cell r="D19628">
            <v>234</v>
          </cell>
          <cell r="E19628">
            <v>0</v>
          </cell>
          <cell r="F19628" t="str">
            <v>平裝</v>
          </cell>
          <cell r="G19628" t="str">
            <v>海潮</v>
          </cell>
          <cell r="H19628">
            <v>39</v>
          </cell>
          <cell r="I19628" t="str">
            <v/>
          </cell>
          <cell r="J19628" t="str">
            <v/>
          </cell>
          <cell r="K19628" t="str">
            <v/>
          </cell>
          <cell r="L19628" t="str">
            <v/>
          </cell>
          <cell r="M19628" t="str">
            <v>免稅</v>
          </cell>
          <cell r="N19628" t="str">
            <v>9787802133723</v>
          </cell>
        </row>
        <row r="19629">
          <cell r="A19629" t="str">
            <v>80213394</v>
          </cell>
          <cell r="B19629" t="str">
            <v>中國通史.彩圖版</v>
          </cell>
          <cell r="C19629" t="str">
            <v>曹衛東</v>
          </cell>
          <cell r="D19629">
            <v>240</v>
          </cell>
          <cell r="E19629">
            <v>0</v>
          </cell>
          <cell r="F19629" t="str">
            <v>平裝</v>
          </cell>
          <cell r="G19629" t="str">
            <v>海潮</v>
          </cell>
          <cell r="H19629">
            <v>48</v>
          </cell>
          <cell r="I19629" t="str">
            <v/>
          </cell>
          <cell r="J19629" t="str">
            <v/>
          </cell>
          <cell r="K19629" t="str">
            <v/>
          </cell>
          <cell r="L19629" t="str">
            <v/>
          </cell>
          <cell r="M19629" t="str">
            <v>免稅</v>
          </cell>
          <cell r="N19629" t="str">
            <v>9787802133945</v>
          </cell>
        </row>
        <row r="19630">
          <cell r="A19630" t="str">
            <v>80213395</v>
          </cell>
          <cell r="B19630" t="str">
            <v>世界通史.彩圖版</v>
          </cell>
          <cell r="C19630" t="str">
            <v>曹衛東</v>
          </cell>
          <cell r="D19630">
            <v>240</v>
          </cell>
          <cell r="E19630">
            <v>0</v>
          </cell>
          <cell r="F19630" t="str">
            <v>平裝</v>
          </cell>
          <cell r="G19630" t="str">
            <v>海潮</v>
          </cell>
          <cell r="H19630">
            <v>48</v>
          </cell>
          <cell r="I19630" t="str">
            <v/>
          </cell>
          <cell r="J19630" t="str">
            <v/>
          </cell>
          <cell r="K19630" t="str">
            <v/>
          </cell>
          <cell r="L19630" t="str">
            <v/>
          </cell>
          <cell r="M19630" t="str">
            <v>免稅</v>
          </cell>
          <cell r="N19630" t="str">
            <v>9787802133952</v>
          </cell>
        </row>
        <row r="19631">
          <cell r="A19631" t="str">
            <v>80213396</v>
          </cell>
          <cell r="B19631" t="str">
            <v>中國文學.彩圖版</v>
          </cell>
          <cell r="C19631" t="str">
            <v>曹衛東</v>
          </cell>
          <cell r="D19631">
            <v>240</v>
          </cell>
          <cell r="E19631">
            <v>0</v>
          </cell>
          <cell r="F19631" t="str">
            <v>平裝</v>
          </cell>
          <cell r="G19631" t="str">
            <v>海潮</v>
          </cell>
          <cell r="H19631">
            <v>48</v>
          </cell>
          <cell r="I19631" t="str">
            <v/>
          </cell>
          <cell r="J19631" t="str">
            <v/>
          </cell>
          <cell r="K19631" t="str">
            <v/>
          </cell>
          <cell r="L19631" t="str">
            <v/>
          </cell>
          <cell r="M19631" t="str">
            <v>免稅</v>
          </cell>
          <cell r="N19631" t="str">
            <v>9787802133969</v>
          </cell>
        </row>
        <row r="19632">
          <cell r="A19632" t="str">
            <v>80213397</v>
          </cell>
          <cell r="B19632" t="str">
            <v>中國藝術.彩圖版</v>
          </cell>
          <cell r="C19632" t="str">
            <v>曹衛東</v>
          </cell>
          <cell r="D19632">
            <v>240</v>
          </cell>
          <cell r="E19632">
            <v>0</v>
          </cell>
          <cell r="F19632" t="str">
            <v>平裝</v>
          </cell>
          <cell r="G19632" t="str">
            <v>海潮</v>
          </cell>
          <cell r="H19632">
            <v>48</v>
          </cell>
          <cell r="I19632" t="str">
            <v/>
          </cell>
          <cell r="J19632" t="str">
            <v/>
          </cell>
          <cell r="K19632" t="str">
            <v/>
          </cell>
          <cell r="L19632" t="str">
            <v/>
          </cell>
          <cell r="M19632" t="str">
            <v>免稅</v>
          </cell>
          <cell r="N19632" t="str">
            <v>9787802133976</v>
          </cell>
        </row>
        <row r="19633">
          <cell r="A19633" t="str">
            <v>80213430</v>
          </cell>
          <cell r="B19633" t="str">
            <v>論語全集</v>
          </cell>
          <cell r="C19633" t="str">
            <v>陳才俊〔主編〕</v>
          </cell>
          <cell r="D19633">
            <v>199</v>
          </cell>
          <cell r="E19633">
            <v>0</v>
          </cell>
          <cell r="F19633" t="str">
            <v>平裝</v>
          </cell>
          <cell r="G19633" t="str">
            <v>海潮</v>
          </cell>
          <cell r="H19633">
            <v>39.799999999999997</v>
          </cell>
          <cell r="I19633" t="str">
            <v/>
          </cell>
          <cell r="J19633" t="str">
            <v/>
          </cell>
          <cell r="K19633" t="str">
            <v/>
          </cell>
          <cell r="L19633" t="str">
            <v/>
          </cell>
          <cell r="M19633" t="str">
            <v>免稅</v>
          </cell>
          <cell r="N19633" t="str">
            <v>9787802134300</v>
          </cell>
        </row>
        <row r="19634">
          <cell r="A19634" t="str">
            <v>80213453</v>
          </cell>
          <cell r="B19634" t="str">
            <v>菜根譚全集</v>
          </cell>
          <cell r="C19634" t="str">
            <v>洪應明</v>
          </cell>
          <cell r="D19634">
            <v>252</v>
          </cell>
          <cell r="E19634">
            <v>0</v>
          </cell>
          <cell r="F19634" t="str">
            <v>平裝</v>
          </cell>
          <cell r="G19634" t="str">
            <v>海潮</v>
          </cell>
          <cell r="H19634">
            <v>42</v>
          </cell>
          <cell r="I19634" t="str">
            <v/>
          </cell>
          <cell r="J19634" t="str">
            <v/>
          </cell>
          <cell r="K19634" t="str">
            <v/>
          </cell>
          <cell r="L19634" t="str">
            <v/>
          </cell>
          <cell r="M19634" t="str">
            <v>免稅</v>
          </cell>
          <cell r="N19634" t="str">
            <v>9787802134539</v>
          </cell>
        </row>
        <row r="19635">
          <cell r="A19635" t="str">
            <v>80213462</v>
          </cell>
          <cell r="B19635" t="str">
            <v>鬼谷子全集</v>
          </cell>
          <cell r="C19635" t="str">
            <v>楊廣恩</v>
          </cell>
          <cell r="D19635">
            <v>210</v>
          </cell>
          <cell r="E19635">
            <v>0</v>
          </cell>
          <cell r="F19635" t="str">
            <v>平裝</v>
          </cell>
          <cell r="G19635" t="str">
            <v>海潮</v>
          </cell>
          <cell r="H19635">
            <v>35</v>
          </cell>
          <cell r="I19635" t="str">
            <v/>
          </cell>
          <cell r="J19635" t="str">
            <v/>
          </cell>
          <cell r="K19635" t="str">
            <v/>
          </cell>
          <cell r="L19635" t="str">
            <v/>
          </cell>
          <cell r="M19635" t="str">
            <v>免稅</v>
          </cell>
          <cell r="N19635" t="str">
            <v>9787802134621</v>
          </cell>
        </row>
        <row r="19636">
          <cell r="A19636" t="str">
            <v>80213466</v>
          </cell>
          <cell r="B19636" t="str">
            <v>曾國藩家書精粹</v>
          </cell>
          <cell r="C19636" t="str">
            <v>曾國藩</v>
          </cell>
          <cell r="D19636">
            <v>192</v>
          </cell>
          <cell r="E19636">
            <v>0</v>
          </cell>
          <cell r="F19636" t="str">
            <v>平裝</v>
          </cell>
          <cell r="G19636" t="str">
            <v>海潮</v>
          </cell>
          <cell r="H19636">
            <v>32</v>
          </cell>
          <cell r="I19636" t="str">
            <v/>
          </cell>
          <cell r="J19636" t="str">
            <v/>
          </cell>
          <cell r="K19636" t="str">
            <v/>
          </cell>
          <cell r="L19636" t="str">
            <v/>
          </cell>
          <cell r="M19636" t="str">
            <v>免稅</v>
          </cell>
          <cell r="N19636" t="str">
            <v>9787802134669</v>
          </cell>
        </row>
        <row r="19637">
          <cell r="A19637" t="str">
            <v>80213472</v>
          </cell>
          <cell r="B19637" t="str">
            <v>不可不知的歷史常識</v>
          </cell>
          <cell r="C19637" t="str">
            <v>韋明輝編著</v>
          </cell>
          <cell r="D19637">
            <v>194</v>
          </cell>
          <cell r="E19637">
            <v>0</v>
          </cell>
          <cell r="F19637" t="str">
            <v>平裝</v>
          </cell>
          <cell r="G19637" t="str">
            <v>海潮</v>
          </cell>
          <cell r="H19637">
            <v>38.799999999999997</v>
          </cell>
          <cell r="I19637" t="str">
            <v/>
          </cell>
          <cell r="J19637" t="str">
            <v/>
          </cell>
          <cell r="K19637" t="str">
            <v/>
          </cell>
          <cell r="L19637" t="str">
            <v/>
          </cell>
          <cell r="M19637" t="str">
            <v>免稅</v>
          </cell>
          <cell r="N19637" t="str">
            <v>9787802134720</v>
          </cell>
        </row>
        <row r="19638">
          <cell r="A19638" t="str">
            <v>80213478</v>
          </cell>
          <cell r="B19638" t="str">
            <v>中華語文大觀園</v>
          </cell>
          <cell r="C19638" t="str">
            <v>袁鵬</v>
          </cell>
          <cell r="D19638">
            <v>210</v>
          </cell>
          <cell r="E19638">
            <v>0</v>
          </cell>
          <cell r="F19638" t="str">
            <v/>
          </cell>
          <cell r="G19638" t="str">
            <v>海潮</v>
          </cell>
          <cell r="H19638">
            <v>35</v>
          </cell>
          <cell r="I19638" t="str">
            <v/>
          </cell>
          <cell r="J19638" t="str">
            <v/>
          </cell>
          <cell r="K19638" t="str">
            <v/>
          </cell>
          <cell r="L19638" t="str">
            <v/>
          </cell>
          <cell r="M19638" t="str">
            <v>免稅</v>
          </cell>
          <cell r="N19638" t="str">
            <v>9787802134782</v>
          </cell>
        </row>
        <row r="19639">
          <cell r="A19639" t="str">
            <v>80213479</v>
          </cell>
          <cell r="B19639" t="str">
            <v>文壇掌故全書</v>
          </cell>
          <cell r="C19639" t="str">
            <v>郭海東</v>
          </cell>
          <cell r="D19639">
            <v>216</v>
          </cell>
          <cell r="E19639">
            <v>0</v>
          </cell>
          <cell r="F19639" t="str">
            <v>平裝</v>
          </cell>
          <cell r="G19639" t="str">
            <v>海潮</v>
          </cell>
          <cell r="H19639">
            <v>36</v>
          </cell>
          <cell r="I19639" t="str">
            <v/>
          </cell>
          <cell r="J19639" t="str">
            <v/>
          </cell>
          <cell r="K19639" t="str">
            <v/>
          </cell>
          <cell r="L19639" t="str">
            <v/>
          </cell>
          <cell r="M19639" t="str">
            <v>免稅</v>
          </cell>
          <cell r="N19639" t="str">
            <v>9787802134799</v>
          </cell>
        </row>
        <row r="19640">
          <cell r="A19640" t="str">
            <v>80213523</v>
          </cell>
          <cell r="B19640" t="str">
            <v>論語中的處世智慧</v>
          </cell>
          <cell r="C19640" t="str">
            <v>劉雯</v>
          </cell>
          <cell r="D19640">
            <v>179</v>
          </cell>
          <cell r="E19640">
            <v>0</v>
          </cell>
          <cell r="F19640" t="str">
            <v>平裝</v>
          </cell>
          <cell r="G19640" t="str">
            <v>海潮</v>
          </cell>
          <cell r="H19640">
            <v>29.8</v>
          </cell>
          <cell r="I19640" t="str">
            <v/>
          </cell>
          <cell r="J19640" t="str">
            <v/>
          </cell>
          <cell r="K19640" t="str">
            <v/>
          </cell>
          <cell r="L19640" t="str">
            <v/>
          </cell>
          <cell r="M19640" t="str">
            <v>免稅</v>
          </cell>
          <cell r="N19640" t="str">
            <v>9787802135239</v>
          </cell>
        </row>
        <row r="19641">
          <cell r="A19641" t="str">
            <v>80213528</v>
          </cell>
          <cell r="B19641" t="str">
            <v>《智囊》智能新解</v>
          </cell>
          <cell r="C19641" t="str">
            <v>馮夢龍</v>
          </cell>
          <cell r="D19641">
            <v>263</v>
          </cell>
          <cell r="E19641">
            <v>0</v>
          </cell>
          <cell r="F19641" t="str">
            <v>平裝</v>
          </cell>
          <cell r="G19641" t="str">
            <v>海潮</v>
          </cell>
          <cell r="H19641">
            <v>43.8</v>
          </cell>
          <cell r="I19641" t="str">
            <v/>
          </cell>
          <cell r="J19641" t="str">
            <v/>
          </cell>
          <cell r="K19641" t="str">
            <v/>
          </cell>
          <cell r="L19641" t="str">
            <v/>
          </cell>
          <cell r="M19641" t="str">
            <v>免稅</v>
          </cell>
          <cell r="N19641" t="str">
            <v>9787802135284</v>
          </cell>
        </row>
        <row r="19642">
          <cell r="A19642" t="str">
            <v>80213529</v>
          </cell>
          <cell r="B19642" t="str">
            <v>《史記》智能新解</v>
          </cell>
          <cell r="C19642" t="str">
            <v>司馬遷</v>
          </cell>
          <cell r="D19642">
            <v>263</v>
          </cell>
          <cell r="E19642">
            <v>0</v>
          </cell>
          <cell r="F19642" t="str">
            <v>平裝</v>
          </cell>
          <cell r="G19642" t="str">
            <v>海潮</v>
          </cell>
          <cell r="H19642">
            <v>43.8</v>
          </cell>
          <cell r="I19642" t="str">
            <v/>
          </cell>
          <cell r="J19642" t="str">
            <v/>
          </cell>
          <cell r="K19642" t="str">
            <v/>
          </cell>
          <cell r="L19642" t="str">
            <v/>
          </cell>
          <cell r="M19642" t="str">
            <v>免稅</v>
          </cell>
          <cell r="N19642" t="str">
            <v>9787802135291</v>
          </cell>
        </row>
        <row r="19643">
          <cell r="A19643" t="str">
            <v>80213570</v>
          </cell>
          <cell r="B19643" t="str">
            <v>生活中的哲學</v>
          </cell>
          <cell r="C19643" t="str">
            <v>姜朝暉</v>
          </cell>
          <cell r="D19643">
            <v>161</v>
          </cell>
          <cell r="E19643">
            <v>0</v>
          </cell>
          <cell r="F19643" t="str">
            <v>平裝</v>
          </cell>
          <cell r="G19643" t="str">
            <v>海潮</v>
          </cell>
          <cell r="H19643">
            <v>26.8</v>
          </cell>
          <cell r="I19643" t="str">
            <v/>
          </cell>
          <cell r="J19643" t="str">
            <v/>
          </cell>
          <cell r="K19643" t="str">
            <v/>
          </cell>
          <cell r="L19643" t="str">
            <v/>
          </cell>
          <cell r="M19643" t="str">
            <v>免稅</v>
          </cell>
          <cell r="N19643" t="str">
            <v>9787802135703</v>
          </cell>
        </row>
        <row r="19644">
          <cell r="A19644" t="str">
            <v>80213574</v>
          </cell>
          <cell r="B19644" t="str">
            <v>彩圖版中國名人</v>
          </cell>
          <cell r="C19644" t="str">
            <v>張煒</v>
          </cell>
          <cell r="D19644">
            <v>240</v>
          </cell>
          <cell r="E19644">
            <v>0</v>
          </cell>
          <cell r="F19644" t="str">
            <v>平裝</v>
          </cell>
          <cell r="G19644" t="str">
            <v>海潮</v>
          </cell>
          <cell r="H19644">
            <v>48</v>
          </cell>
          <cell r="I19644" t="str">
            <v/>
          </cell>
          <cell r="J19644" t="str">
            <v/>
          </cell>
          <cell r="K19644" t="str">
            <v/>
          </cell>
          <cell r="L19644" t="str">
            <v/>
          </cell>
          <cell r="M19644" t="str">
            <v>免稅</v>
          </cell>
          <cell r="N19644" t="str">
            <v>9787802135741</v>
          </cell>
        </row>
        <row r="19645">
          <cell r="A19645" t="str">
            <v>80213581</v>
          </cell>
          <cell r="B19645" t="str">
            <v>大學全集</v>
          </cell>
          <cell r="C19645" t="str">
            <v>曾子</v>
          </cell>
          <cell r="D19645">
            <v>192</v>
          </cell>
          <cell r="E19645">
            <v>0</v>
          </cell>
          <cell r="F19645" t="str">
            <v>平裝</v>
          </cell>
          <cell r="G19645" t="str">
            <v>海潮</v>
          </cell>
          <cell r="H19645">
            <v>32</v>
          </cell>
          <cell r="I19645" t="str">
            <v/>
          </cell>
          <cell r="J19645" t="str">
            <v/>
          </cell>
          <cell r="K19645" t="str">
            <v/>
          </cell>
          <cell r="L19645" t="str">
            <v/>
          </cell>
          <cell r="M19645" t="str">
            <v>免稅</v>
          </cell>
          <cell r="N19645" t="str">
            <v>9787802135818</v>
          </cell>
        </row>
        <row r="19646">
          <cell r="A19646" t="str">
            <v>80213603</v>
          </cell>
          <cell r="B19646" t="str">
            <v>秦漢帝王文治武功全紀錄</v>
          </cell>
          <cell r="C19646" t="str">
            <v>鄧明編著</v>
          </cell>
          <cell r="D19646">
            <v>294</v>
          </cell>
          <cell r="E19646">
            <v>3</v>
          </cell>
          <cell r="F19646" t="str">
            <v>平裝</v>
          </cell>
          <cell r="G19646" t="str">
            <v>海潮</v>
          </cell>
          <cell r="H19646">
            <v>49</v>
          </cell>
          <cell r="I19646" t="str">
            <v/>
          </cell>
          <cell r="J19646" t="str">
            <v/>
          </cell>
          <cell r="K19646" t="str">
            <v/>
          </cell>
          <cell r="L19646" t="str">
            <v/>
          </cell>
          <cell r="M19646" t="str">
            <v>免稅</v>
          </cell>
          <cell r="N19646" t="str">
            <v>9787802136038</v>
          </cell>
        </row>
        <row r="19647">
          <cell r="A19647" t="str">
            <v>80213604</v>
          </cell>
          <cell r="B19647" t="str">
            <v>明清帝王文治武功全紀錄</v>
          </cell>
          <cell r="C19647" t="str">
            <v>鄧明編著</v>
          </cell>
          <cell r="D19647">
            <v>245</v>
          </cell>
          <cell r="E19647">
            <v>0</v>
          </cell>
          <cell r="F19647" t="str">
            <v>平裝</v>
          </cell>
          <cell r="G19647" t="str">
            <v>海潮</v>
          </cell>
          <cell r="H19647">
            <v>49</v>
          </cell>
          <cell r="I19647" t="str">
            <v/>
          </cell>
          <cell r="J19647" t="str">
            <v/>
          </cell>
          <cell r="K19647" t="str">
            <v/>
          </cell>
          <cell r="L19647" t="str">
            <v/>
          </cell>
          <cell r="M19647" t="str">
            <v>免稅</v>
          </cell>
          <cell r="N19647" t="str">
            <v>9787802136045</v>
          </cell>
        </row>
        <row r="19648">
          <cell r="A19648" t="str">
            <v>80213615</v>
          </cell>
          <cell r="B19648" t="str">
            <v>莊子全集</v>
          </cell>
          <cell r="C19648" t="str">
            <v>莊子</v>
          </cell>
          <cell r="D19648">
            <v>270</v>
          </cell>
          <cell r="E19648">
            <v>0</v>
          </cell>
          <cell r="F19648" t="str">
            <v>平裝</v>
          </cell>
          <cell r="G19648" t="str">
            <v>海潮</v>
          </cell>
          <cell r="H19648">
            <v>45</v>
          </cell>
          <cell r="I19648" t="str">
            <v/>
          </cell>
          <cell r="J19648" t="str">
            <v/>
          </cell>
          <cell r="K19648" t="str">
            <v/>
          </cell>
          <cell r="L19648" t="str">
            <v/>
          </cell>
          <cell r="M19648" t="str">
            <v>免稅</v>
          </cell>
          <cell r="N19648" t="str">
            <v>9787802136151</v>
          </cell>
        </row>
        <row r="19649">
          <cell r="A19649" t="str">
            <v>80213623</v>
          </cell>
          <cell r="B19649" t="str">
            <v>孟子全集</v>
          </cell>
          <cell r="C19649" t="str">
            <v>孟子</v>
          </cell>
          <cell r="D19649">
            <v>270</v>
          </cell>
          <cell r="E19649">
            <v>0</v>
          </cell>
          <cell r="F19649" t="str">
            <v>平裝</v>
          </cell>
          <cell r="G19649" t="str">
            <v>海潮</v>
          </cell>
          <cell r="H19649">
            <v>45</v>
          </cell>
          <cell r="I19649" t="str">
            <v/>
          </cell>
          <cell r="J19649" t="str">
            <v/>
          </cell>
          <cell r="K19649" t="str">
            <v/>
          </cell>
          <cell r="L19649" t="str">
            <v/>
          </cell>
          <cell r="M19649" t="str">
            <v>免稅</v>
          </cell>
          <cell r="N19649" t="str">
            <v>9787802136236</v>
          </cell>
        </row>
        <row r="19650">
          <cell r="A19650" t="str">
            <v>80213630</v>
          </cell>
          <cell r="B19650" t="str">
            <v>千古中醫傳奇</v>
          </cell>
          <cell r="C19650" t="str">
            <v>劉榮奇</v>
          </cell>
          <cell r="D19650">
            <v>168</v>
          </cell>
          <cell r="E19650">
            <v>0</v>
          </cell>
          <cell r="F19650" t="str">
            <v/>
          </cell>
          <cell r="G19650" t="str">
            <v>海潮</v>
          </cell>
          <cell r="H19650">
            <v>28</v>
          </cell>
          <cell r="I19650" t="str">
            <v/>
          </cell>
          <cell r="J19650" t="str">
            <v/>
          </cell>
          <cell r="K19650" t="str">
            <v/>
          </cell>
          <cell r="L19650" t="str">
            <v/>
          </cell>
          <cell r="M19650" t="str">
            <v>免稅</v>
          </cell>
          <cell r="N19650" t="str">
            <v>9787802136304</v>
          </cell>
        </row>
        <row r="19651">
          <cell r="A19651" t="str">
            <v>80213664</v>
          </cell>
          <cell r="B19651" t="str">
            <v>從頭到腳說養生智慧</v>
          </cell>
          <cell r="C19651" t="str">
            <v>張建芳</v>
          </cell>
          <cell r="D19651">
            <v>179</v>
          </cell>
          <cell r="E19651">
            <v>0</v>
          </cell>
          <cell r="F19651" t="str">
            <v>平裝</v>
          </cell>
          <cell r="G19651" t="str">
            <v>海潮</v>
          </cell>
          <cell r="H19651">
            <v>29.8</v>
          </cell>
          <cell r="I19651" t="str">
            <v/>
          </cell>
          <cell r="J19651" t="str">
            <v/>
          </cell>
          <cell r="K19651" t="str">
            <v/>
          </cell>
          <cell r="L19651" t="str">
            <v/>
          </cell>
          <cell r="M19651" t="str">
            <v>免稅</v>
          </cell>
          <cell r="N19651" t="str">
            <v>9787802136649</v>
          </cell>
        </row>
        <row r="19652">
          <cell r="A19652" t="str">
            <v>80213665</v>
          </cell>
          <cell r="B19652" t="str">
            <v>從內到外說健康之道</v>
          </cell>
          <cell r="C19652" t="str">
            <v>孫文英</v>
          </cell>
          <cell r="D19652">
            <v>179</v>
          </cell>
          <cell r="E19652">
            <v>0</v>
          </cell>
          <cell r="F19652" t="str">
            <v>平裝</v>
          </cell>
          <cell r="G19652" t="str">
            <v>海潮</v>
          </cell>
          <cell r="H19652">
            <v>29.8</v>
          </cell>
          <cell r="I19652" t="str">
            <v/>
          </cell>
          <cell r="J19652" t="str">
            <v/>
          </cell>
          <cell r="K19652" t="str">
            <v/>
          </cell>
          <cell r="L19652" t="str">
            <v/>
          </cell>
          <cell r="M19652" t="str">
            <v>免稅</v>
          </cell>
          <cell r="N19652" t="str">
            <v>9787802136656</v>
          </cell>
        </row>
        <row r="19653">
          <cell r="A19653" t="str">
            <v>80213667</v>
          </cell>
          <cell r="B19653" t="str">
            <v>長史短讀----不可不知的歷史常識診聞錄</v>
          </cell>
          <cell r="C19653" t="str">
            <v>李金水</v>
          </cell>
          <cell r="D19653">
            <v>192</v>
          </cell>
          <cell r="E19653">
            <v>0</v>
          </cell>
          <cell r="F19653" t="str">
            <v>平裝</v>
          </cell>
          <cell r="G19653" t="str">
            <v>海潮</v>
          </cell>
          <cell r="H19653">
            <v>32</v>
          </cell>
          <cell r="I19653" t="str">
            <v/>
          </cell>
          <cell r="J19653" t="str">
            <v/>
          </cell>
          <cell r="K19653" t="str">
            <v/>
          </cell>
          <cell r="L19653" t="str">
            <v/>
          </cell>
          <cell r="M19653" t="str">
            <v>免稅</v>
          </cell>
          <cell r="N19653" t="str">
            <v>9787802136670</v>
          </cell>
        </row>
        <row r="19654">
          <cell r="A19654" t="str">
            <v>80213677</v>
          </cell>
          <cell r="B19654" t="str">
            <v>中庸全集</v>
          </cell>
          <cell r="C19654" t="str">
            <v>子思</v>
          </cell>
          <cell r="D19654">
            <v>234</v>
          </cell>
          <cell r="E19654">
            <v>0</v>
          </cell>
          <cell r="F19654" t="str">
            <v>平裝</v>
          </cell>
          <cell r="G19654" t="str">
            <v>海潮</v>
          </cell>
          <cell r="H19654">
            <v>39</v>
          </cell>
          <cell r="I19654" t="str">
            <v/>
          </cell>
          <cell r="J19654" t="str">
            <v/>
          </cell>
          <cell r="K19654" t="str">
            <v/>
          </cell>
          <cell r="L19654" t="str">
            <v/>
          </cell>
          <cell r="M19654" t="str">
            <v>免稅</v>
          </cell>
          <cell r="N19654" t="str">
            <v>9787802136776</v>
          </cell>
        </row>
        <row r="19655">
          <cell r="A19655" t="str">
            <v>80213682</v>
          </cell>
          <cell r="B19655" t="str">
            <v>生活中的經濟學</v>
          </cell>
          <cell r="C19655" t="str">
            <v>姜朝暉</v>
          </cell>
          <cell r="D19655">
            <v>239</v>
          </cell>
          <cell r="E19655">
            <v>0</v>
          </cell>
          <cell r="F19655" t="str">
            <v>平裝</v>
          </cell>
          <cell r="G19655" t="str">
            <v>海潮</v>
          </cell>
          <cell r="H19655">
            <v>39.799999999999997</v>
          </cell>
          <cell r="I19655" t="str">
            <v/>
          </cell>
          <cell r="J19655" t="str">
            <v/>
          </cell>
          <cell r="K19655" t="str">
            <v/>
          </cell>
          <cell r="L19655" t="str">
            <v/>
          </cell>
          <cell r="M19655" t="str">
            <v>免稅</v>
          </cell>
          <cell r="N19655" t="str">
            <v>9787802136823</v>
          </cell>
        </row>
        <row r="19656">
          <cell r="A19656" t="str">
            <v>80213684</v>
          </cell>
          <cell r="B19656" t="str">
            <v>知海泛舟----文化常識診聞錄</v>
          </cell>
          <cell r="C19656" t="str">
            <v>郝朝陽</v>
          </cell>
          <cell r="D19656">
            <v>192</v>
          </cell>
          <cell r="E19656">
            <v>0</v>
          </cell>
          <cell r="F19656" t="str">
            <v>平裝</v>
          </cell>
          <cell r="G19656" t="str">
            <v>海潮</v>
          </cell>
          <cell r="H19656">
            <v>32</v>
          </cell>
          <cell r="I19656" t="str">
            <v/>
          </cell>
          <cell r="J19656" t="str">
            <v/>
          </cell>
          <cell r="K19656" t="str">
            <v/>
          </cell>
          <cell r="L19656" t="str">
            <v/>
          </cell>
          <cell r="M19656" t="str">
            <v>免稅</v>
          </cell>
          <cell r="N19656" t="str">
            <v>9787802136847</v>
          </cell>
        </row>
        <row r="19657">
          <cell r="A19657" t="str">
            <v>80213700</v>
          </cell>
          <cell r="B19657" t="str">
            <v>左手沉思錄 右手道德經</v>
          </cell>
          <cell r="C19657" t="str">
            <v>胡衛紅編著</v>
          </cell>
          <cell r="D19657">
            <v>192</v>
          </cell>
          <cell r="E19657">
            <v>0</v>
          </cell>
          <cell r="F19657" t="str">
            <v>平裝</v>
          </cell>
          <cell r="G19657" t="str">
            <v>海潮</v>
          </cell>
          <cell r="H19657">
            <v>32</v>
          </cell>
          <cell r="I19657" t="str">
            <v/>
          </cell>
          <cell r="J19657" t="str">
            <v/>
          </cell>
          <cell r="K19657" t="str">
            <v/>
          </cell>
          <cell r="L19657" t="str">
            <v/>
          </cell>
          <cell r="M19657" t="str">
            <v>免稅</v>
          </cell>
          <cell r="N19657" t="str">
            <v>9787802137004</v>
          </cell>
        </row>
        <row r="19658">
          <cell r="A19658" t="str">
            <v>80213733</v>
          </cell>
          <cell r="B19658" t="str">
            <v>影響中國歷史的重大事件</v>
          </cell>
          <cell r="C19658" t="str">
            <v>方麗萍</v>
          </cell>
          <cell r="D19658">
            <v>173</v>
          </cell>
          <cell r="E19658">
            <v>0</v>
          </cell>
          <cell r="F19658" t="str">
            <v/>
          </cell>
          <cell r="G19658" t="str">
            <v>海潮</v>
          </cell>
          <cell r="H19658">
            <v>28.8</v>
          </cell>
          <cell r="I19658" t="str">
            <v/>
          </cell>
          <cell r="J19658" t="str">
            <v/>
          </cell>
          <cell r="K19658" t="str">
            <v/>
          </cell>
          <cell r="L19658" t="str">
            <v/>
          </cell>
          <cell r="M19658" t="str">
            <v>免稅</v>
          </cell>
          <cell r="N19658" t="str">
            <v>9787802137332</v>
          </cell>
        </row>
        <row r="19659">
          <cell r="A19659" t="str">
            <v>80213734</v>
          </cell>
          <cell r="B19659" t="str">
            <v>影響世界歷史的重大事件</v>
          </cell>
          <cell r="C19659" t="str">
            <v>方麗萍</v>
          </cell>
          <cell r="D19659">
            <v>173</v>
          </cell>
          <cell r="E19659">
            <v>0</v>
          </cell>
          <cell r="F19659" t="str">
            <v/>
          </cell>
          <cell r="G19659" t="str">
            <v>海潮</v>
          </cell>
          <cell r="H19659">
            <v>28.8</v>
          </cell>
          <cell r="I19659" t="str">
            <v/>
          </cell>
          <cell r="J19659" t="str">
            <v/>
          </cell>
          <cell r="K19659" t="str">
            <v/>
          </cell>
          <cell r="L19659" t="str">
            <v/>
          </cell>
          <cell r="M19659" t="str">
            <v>免稅</v>
          </cell>
          <cell r="N19659" t="str">
            <v>9787802137349</v>
          </cell>
        </row>
        <row r="19660">
          <cell r="A19660" t="str">
            <v>80213744</v>
          </cell>
          <cell r="B19660" t="str">
            <v>孫臏兵法全集</v>
          </cell>
          <cell r="C19660" t="str">
            <v>孫臏</v>
          </cell>
          <cell r="D19660">
            <v>210</v>
          </cell>
          <cell r="E19660">
            <v>0</v>
          </cell>
          <cell r="F19660" t="str">
            <v>平裝</v>
          </cell>
          <cell r="G19660" t="str">
            <v>海潮</v>
          </cell>
          <cell r="H19660">
            <v>35</v>
          </cell>
          <cell r="I19660" t="str">
            <v/>
          </cell>
          <cell r="J19660" t="str">
            <v/>
          </cell>
          <cell r="K19660" t="str">
            <v/>
          </cell>
          <cell r="L19660" t="str">
            <v/>
          </cell>
          <cell r="M19660" t="str">
            <v>免稅</v>
          </cell>
          <cell r="N19660" t="str">
            <v>9787802137448</v>
          </cell>
        </row>
        <row r="19661">
          <cell r="A19661" t="str">
            <v>80213784</v>
          </cell>
          <cell r="B19661" t="str">
            <v>世說新語精粹</v>
          </cell>
          <cell r="C19661" t="str">
            <v>楊美華</v>
          </cell>
          <cell r="D19661">
            <v>270</v>
          </cell>
          <cell r="E19661">
            <v>0</v>
          </cell>
          <cell r="F19661" t="str">
            <v>平裝</v>
          </cell>
          <cell r="G19661" t="str">
            <v>海潮</v>
          </cell>
          <cell r="H19661">
            <v>45</v>
          </cell>
          <cell r="I19661" t="str">
            <v/>
          </cell>
          <cell r="J19661" t="str">
            <v/>
          </cell>
          <cell r="K19661" t="str">
            <v/>
          </cell>
          <cell r="L19661" t="str">
            <v/>
          </cell>
          <cell r="M19661" t="str">
            <v>免稅</v>
          </cell>
          <cell r="N19661" t="str">
            <v>9787802137844</v>
          </cell>
        </row>
        <row r="19662">
          <cell r="A19662" t="str">
            <v>80213797</v>
          </cell>
          <cell r="B19662" t="str">
            <v>貞觀政要全集</v>
          </cell>
          <cell r="C19662" t="str">
            <v>陳才俊</v>
          </cell>
          <cell r="D19662">
            <v>239</v>
          </cell>
          <cell r="E19662">
            <v>0</v>
          </cell>
          <cell r="F19662" t="str">
            <v>平裝</v>
          </cell>
          <cell r="G19662" t="str">
            <v>海潮</v>
          </cell>
          <cell r="H19662">
            <v>39.799999999999997</v>
          </cell>
          <cell r="I19662" t="str">
            <v/>
          </cell>
          <cell r="J19662" t="str">
            <v/>
          </cell>
          <cell r="K19662" t="str">
            <v/>
          </cell>
          <cell r="L19662" t="str">
            <v/>
          </cell>
          <cell r="M19662" t="str">
            <v>免稅</v>
          </cell>
          <cell r="N19662" t="str">
            <v>9787802137974</v>
          </cell>
        </row>
        <row r="19663">
          <cell r="A19663" t="str">
            <v>80213811</v>
          </cell>
          <cell r="B19663" t="str">
            <v>生活中的心理學</v>
          </cell>
          <cell r="C19663" t="str">
            <v>張曉林</v>
          </cell>
          <cell r="D19663">
            <v>239</v>
          </cell>
          <cell r="E19663">
            <v>0</v>
          </cell>
          <cell r="F19663" t="str">
            <v/>
          </cell>
          <cell r="G19663" t="str">
            <v>海潮</v>
          </cell>
          <cell r="H19663">
            <v>39.799999999999997</v>
          </cell>
          <cell r="I19663" t="str">
            <v/>
          </cell>
          <cell r="J19663" t="str">
            <v/>
          </cell>
          <cell r="K19663" t="str">
            <v/>
          </cell>
          <cell r="L19663" t="str">
            <v/>
          </cell>
          <cell r="M19663" t="str">
            <v>免稅</v>
          </cell>
          <cell r="N19663" t="str">
            <v>9787802138117</v>
          </cell>
        </row>
        <row r="19664">
          <cell r="A19664" t="str">
            <v>80213894</v>
          </cell>
          <cell r="B19664" t="str">
            <v>聆聽南懷瑾講國學的人生智慧</v>
          </cell>
          <cell r="C19664" t="str">
            <v>李宏穎. 編著</v>
          </cell>
          <cell r="D19664">
            <v>192</v>
          </cell>
          <cell r="E19664">
            <v>0</v>
          </cell>
          <cell r="F19664" t="str">
            <v>平裝</v>
          </cell>
          <cell r="G19664" t="str">
            <v>海潮</v>
          </cell>
          <cell r="H19664">
            <v>32</v>
          </cell>
          <cell r="I19664" t="str">
            <v/>
          </cell>
          <cell r="J19664" t="str">
            <v/>
          </cell>
          <cell r="K19664" t="str">
            <v/>
          </cell>
          <cell r="L19664" t="str">
            <v/>
          </cell>
          <cell r="M19664" t="str">
            <v>免稅</v>
          </cell>
          <cell r="N19664" t="str">
            <v>9787802138940</v>
          </cell>
        </row>
        <row r="19665">
          <cell r="A19665" t="str">
            <v>80214014</v>
          </cell>
          <cell r="B19665" t="str">
            <v>生活禪</v>
          </cell>
          <cell r="C19665" t="str">
            <v>仿佛居士</v>
          </cell>
          <cell r="D19665">
            <v>164</v>
          </cell>
          <cell r="E19665">
            <v>0</v>
          </cell>
          <cell r="F19665" t="str">
            <v>平裝</v>
          </cell>
          <cell r="G19665" t="str">
            <v>團結</v>
          </cell>
          <cell r="H19665">
            <v>32.799999999999997</v>
          </cell>
          <cell r="I19665" t="str">
            <v/>
          </cell>
          <cell r="J19665" t="str">
            <v/>
          </cell>
          <cell r="K19665" t="str">
            <v/>
          </cell>
          <cell r="L19665" t="str">
            <v/>
          </cell>
          <cell r="M19665" t="str">
            <v>免稅</v>
          </cell>
          <cell r="N19665" t="str">
            <v>7802140145</v>
          </cell>
        </row>
        <row r="19666">
          <cell r="A19666" t="str">
            <v>80214026</v>
          </cell>
          <cell r="B19666" t="str">
            <v>梅蘭芳回憶錄(上下)</v>
          </cell>
          <cell r="C19666" t="str">
            <v>梅蘭芳</v>
          </cell>
          <cell r="D19666">
            <v>390</v>
          </cell>
          <cell r="E19666">
            <v>0</v>
          </cell>
          <cell r="F19666" t="str">
            <v>平裝</v>
          </cell>
          <cell r="G19666" t="str">
            <v>團結</v>
          </cell>
          <cell r="H19666">
            <v>78</v>
          </cell>
          <cell r="I19666" t="str">
            <v/>
          </cell>
          <cell r="J19666" t="str">
            <v/>
          </cell>
          <cell r="K19666" t="str">
            <v/>
          </cell>
          <cell r="L19666" t="str">
            <v/>
          </cell>
          <cell r="M19666" t="str">
            <v>免稅</v>
          </cell>
          <cell r="N19666" t="str">
            <v>7802140269</v>
          </cell>
        </row>
        <row r="19667">
          <cell r="A19667" t="str">
            <v>80214036</v>
          </cell>
          <cell r="B19667" t="str">
            <v>胡蘭成的今生今世</v>
          </cell>
          <cell r="C19667" t="str">
            <v>楊海成編</v>
          </cell>
          <cell r="D19667">
            <v>240</v>
          </cell>
          <cell r="E19667">
            <v>0</v>
          </cell>
          <cell r="F19667" t="str">
            <v>平裝</v>
          </cell>
          <cell r="G19667" t="str">
            <v>團結</v>
          </cell>
          <cell r="H19667">
            <v>48</v>
          </cell>
          <cell r="I19667" t="str">
            <v/>
          </cell>
          <cell r="J19667" t="str">
            <v/>
          </cell>
          <cell r="K19667" t="str">
            <v/>
          </cell>
          <cell r="L19667" t="str">
            <v/>
          </cell>
          <cell r="M19667" t="str">
            <v>免稅</v>
          </cell>
          <cell r="N19667" t="str">
            <v>7802140366</v>
          </cell>
        </row>
        <row r="19668">
          <cell r="A19668" t="str">
            <v>80214038</v>
          </cell>
          <cell r="B19668" t="str">
            <v>金庸的書劍恩仇</v>
          </cell>
          <cell r="C19668" t="str">
            <v>艾濤</v>
          </cell>
          <cell r="D19668">
            <v>249</v>
          </cell>
          <cell r="E19668">
            <v>0</v>
          </cell>
          <cell r="F19668" t="str">
            <v>平裝</v>
          </cell>
          <cell r="G19668" t="str">
            <v>團結</v>
          </cell>
          <cell r="H19668">
            <v>49.8</v>
          </cell>
          <cell r="I19668" t="str">
            <v/>
          </cell>
          <cell r="J19668" t="str">
            <v/>
          </cell>
          <cell r="K19668" t="str">
            <v/>
          </cell>
          <cell r="L19668" t="str">
            <v/>
          </cell>
          <cell r="M19668" t="str">
            <v>免稅</v>
          </cell>
          <cell r="N19668" t="str">
            <v>7802140382</v>
          </cell>
        </row>
        <row r="19669">
          <cell r="A19669" t="str">
            <v>80214055</v>
          </cell>
          <cell r="B19669" t="str">
            <v>新編張三豐先生丹道全書(唐山玉清觀學文化叢書)</v>
          </cell>
          <cell r="C19669" t="str">
            <v>董沛文主編,陳全林點</v>
          </cell>
          <cell r="D19669">
            <v>270</v>
          </cell>
          <cell r="E19669">
            <v>0</v>
          </cell>
          <cell r="F19669" t="str">
            <v>平裝</v>
          </cell>
          <cell r="G19669" t="str">
            <v>團結</v>
          </cell>
          <cell r="H19669">
            <v>45</v>
          </cell>
          <cell r="I19669" t="str">
            <v/>
          </cell>
          <cell r="J19669" t="str">
            <v/>
          </cell>
          <cell r="K19669" t="str">
            <v/>
          </cell>
          <cell r="L19669" t="str">
            <v/>
          </cell>
          <cell r="M19669" t="str">
            <v>免稅</v>
          </cell>
          <cell r="N19669" t="str">
            <v>9787802140554</v>
          </cell>
        </row>
        <row r="19670">
          <cell r="A19670" t="str">
            <v>80214056</v>
          </cell>
          <cell r="B19670" t="str">
            <v>中國佛神</v>
          </cell>
          <cell r="C19670" t="str">
            <v>馬書田</v>
          </cell>
          <cell r="D19670">
            <v>290</v>
          </cell>
          <cell r="E19670">
            <v>0</v>
          </cell>
          <cell r="F19670" t="str">
            <v>平裝</v>
          </cell>
          <cell r="G19670" t="str">
            <v>團結</v>
          </cell>
          <cell r="H19670">
            <v>58</v>
          </cell>
          <cell r="I19670" t="str">
            <v/>
          </cell>
          <cell r="J19670" t="str">
            <v/>
          </cell>
          <cell r="K19670" t="str">
            <v/>
          </cell>
          <cell r="L19670" t="str">
            <v/>
          </cell>
          <cell r="M19670" t="str">
            <v>免稅</v>
          </cell>
          <cell r="N19670" t="str">
            <v>7802140560</v>
          </cell>
        </row>
        <row r="19671">
          <cell r="A19671" t="str">
            <v>80214057</v>
          </cell>
          <cell r="B19671" t="str">
            <v>中國道神</v>
          </cell>
          <cell r="C19671" t="str">
            <v>馬書田</v>
          </cell>
          <cell r="D19671">
            <v>280</v>
          </cell>
          <cell r="E19671">
            <v>0</v>
          </cell>
          <cell r="F19671" t="str">
            <v>平裝</v>
          </cell>
          <cell r="G19671" t="str">
            <v>團結</v>
          </cell>
          <cell r="H19671">
            <v>56</v>
          </cell>
          <cell r="I19671" t="str">
            <v/>
          </cell>
          <cell r="J19671" t="str">
            <v/>
          </cell>
          <cell r="K19671" t="str">
            <v/>
          </cell>
          <cell r="L19671" t="str">
            <v/>
          </cell>
          <cell r="M19671" t="str">
            <v>免稅</v>
          </cell>
          <cell r="N19671" t="str">
            <v>7802140579</v>
          </cell>
        </row>
        <row r="19672">
          <cell r="A19672" t="str">
            <v>80214061</v>
          </cell>
          <cell r="B19672" t="str">
            <v>理氣風水</v>
          </cell>
          <cell r="C19672" t="str">
            <v>高友謙</v>
          </cell>
          <cell r="D19672">
            <v>114</v>
          </cell>
          <cell r="E19672">
            <v>0</v>
          </cell>
          <cell r="F19672" t="str">
            <v>平裝</v>
          </cell>
          <cell r="G19672" t="str">
            <v>團結</v>
          </cell>
          <cell r="H19672">
            <v>0</v>
          </cell>
          <cell r="I19672" t="str">
            <v/>
          </cell>
          <cell r="J19672" t="str">
            <v/>
          </cell>
          <cell r="K19672" t="str">
            <v/>
          </cell>
          <cell r="L19672" t="str">
            <v/>
          </cell>
          <cell r="M19672" t="str">
            <v>免稅</v>
          </cell>
          <cell r="N19672" t="str">
            <v>7802140617</v>
          </cell>
        </row>
        <row r="19673">
          <cell r="A19673" t="str">
            <v>80214063</v>
          </cell>
          <cell r="B19673" t="str">
            <v>河流的故事</v>
          </cell>
          <cell r="C19673" t="str">
            <v>方楠</v>
          </cell>
          <cell r="D19673">
            <v>190</v>
          </cell>
          <cell r="E19673">
            <v>0</v>
          </cell>
          <cell r="F19673" t="str">
            <v>平裝</v>
          </cell>
          <cell r="G19673" t="str">
            <v>團結</v>
          </cell>
          <cell r="H19673">
            <v>38</v>
          </cell>
          <cell r="I19673" t="str">
            <v/>
          </cell>
          <cell r="J19673" t="str">
            <v/>
          </cell>
          <cell r="K19673" t="str">
            <v/>
          </cell>
          <cell r="L19673" t="str">
            <v/>
          </cell>
          <cell r="M19673" t="str">
            <v>免稅</v>
          </cell>
          <cell r="N19673" t="str">
            <v>7802140633</v>
          </cell>
        </row>
        <row r="19674">
          <cell r="A19674" t="str">
            <v>80214065</v>
          </cell>
          <cell r="B19674" t="str">
            <v>晚清文化地圖_1840至1911年的中國文化人</v>
          </cell>
          <cell r="C19674" t="str">
            <v>傅軍龍</v>
          </cell>
          <cell r="D19674">
            <v>240</v>
          </cell>
          <cell r="E19674">
            <v>0</v>
          </cell>
          <cell r="F19674" t="str">
            <v>平裝</v>
          </cell>
          <cell r="G19674" t="str">
            <v>團結</v>
          </cell>
          <cell r="H19674">
            <v>48</v>
          </cell>
          <cell r="I19674" t="str">
            <v/>
          </cell>
          <cell r="J19674" t="str">
            <v/>
          </cell>
          <cell r="K19674" t="str">
            <v/>
          </cell>
          <cell r="L19674" t="str">
            <v/>
          </cell>
          <cell r="M19674" t="str">
            <v>免稅</v>
          </cell>
          <cell r="N19674" t="str">
            <v>780214065X</v>
          </cell>
        </row>
        <row r="19675">
          <cell r="A19675" t="str">
            <v>80214067</v>
          </cell>
          <cell r="B19675" t="str">
            <v>唐詩書畫新編.動物百態</v>
          </cell>
          <cell r="C19675" t="str">
            <v>周錫卿</v>
          </cell>
          <cell r="D19675">
            <v>290</v>
          </cell>
          <cell r="E19675">
            <v>0</v>
          </cell>
          <cell r="F19675" t="str">
            <v>平裝</v>
          </cell>
          <cell r="G19675" t="str">
            <v>團結</v>
          </cell>
          <cell r="H19675">
            <v>58</v>
          </cell>
          <cell r="I19675" t="str">
            <v/>
          </cell>
          <cell r="J19675" t="str">
            <v/>
          </cell>
          <cell r="K19675" t="str">
            <v/>
          </cell>
          <cell r="L19675" t="str">
            <v/>
          </cell>
          <cell r="M19675" t="str">
            <v>免稅</v>
          </cell>
          <cell r="N19675" t="str">
            <v>7802140676</v>
          </cell>
        </row>
        <row r="19676">
          <cell r="A19676" t="str">
            <v>80214068</v>
          </cell>
          <cell r="B19676" t="str">
            <v>唐詩書畫新編.百花嬌妍</v>
          </cell>
          <cell r="C19676" t="str">
            <v>周錫卿</v>
          </cell>
          <cell r="D19676">
            <v>330</v>
          </cell>
          <cell r="E19676">
            <v>0</v>
          </cell>
          <cell r="F19676" t="str">
            <v>平裝</v>
          </cell>
          <cell r="G19676" t="str">
            <v>團結</v>
          </cell>
          <cell r="H19676">
            <v>66</v>
          </cell>
          <cell r="I19676" t="str">
            <v/>
          </cell>
          <cell r="J19676" t="str">
            <v/>
          </cell>
          <cell r="K19676" t="str">
            <v/>
          </cell>
          <cell r="L19676" t="str">
            <v/>
          </cell>
          <cell r="M19676" t="str">
            <v>免稅</v>
          </cell>
          <cell r="N19676" t="str">
            <v>7802140684</v>
          </cell>
        </row>
        <row r="19677">
          <cell r="A19677" t="str">
            <v>80214069</v>
          </cell>
          <cell r="B19677" t="str">
            <v>唐詩書畫新編.山河壯麗</v>
          </cell>
          <cell r="C19677" t="str">
            <v>周錫卿</v>
          </cell>
          <cell r="D19677">
            <v>340</v>
          </cell>
          <cell r="E19677">
            <v>0</v>
          </cell>
          <cell r="F19677" t="str">
            <v>平裝</v>
          </cell>
          <cell r="G19677" t="str">
            <v>團結</v>
          </cell>
          <cell r="H19677">
            <v>68</v>
          </cell>
          <cell r="I19677" t="str">
            <v/>
          </cell>
          <cell r="J19677" t="str">
            <v/>
          </cell>
          <cell r="K19677" t="str">
            <v/>
          </cell>
          <cell r="L19677" t="str">
            <v/>
          </cell>
          <cell r="M19677" t="str">
            <v>免稅</v>
          </cell>
          <cell r="N19677" t="str">
            <v>7802140692</v>
          </cell>
        </row>
        <row r="19678">
          <cell r="A19678" t="str">
            <v>80214101</v>
          </cell>
          <cell r="B19678" t="str">
            <v>文革瓷壺圖鑒</v>
          </cell>
          <cell r="C19678" t="str">
            <v>崔晉新</v>
          </cell>
          <cell r="D19678">
            <v>348</v>
          </cell>
          <cell r="E19678">
            <v>0</v>
          </cell>
          <cell r="F19678" t="str">
            <v>平裝</v>
          </cell>
          <cell r="G19678" t="str">
            <v>團結</v>
          </cell>
          <cell r="H19678">
            <v>58</v>
          </cell>
          <cell r="I19678" t="str">
            <v/>
          </cell>
          <cell r="J19678" t="str">
            <v/>
          </cell>
          <cell r="K19678" t="str">
            <v/>
          </cell>
          <cell r="L19678" t="str">
            <v/>
          </cell>
          <cell r="M19678" t="str">
            <v>免稅</v>
          </cell>
          <cell r="N19678" t="str">
            <v>780214101X</v>
          </cell>
        </row>
        <row r="19679">
          <cell r="A19679" t="str">
            <v>80214103</v>
          </cell>
          <cell r="B19679" t="str">
            <v>生活禪 智慧易</v>
          </cell>
          <cell r="C19679" t="str">
            <v>湯一介</v>
          </cell>
          <cell r="D19679">
            <v>257</v>
          </cell>
          <cell r="E19679">
            <v>0</v>
          </cell>
          <cell r="F19679" t="str">
            <v>平裝</v>
          </cell>
          <cell r="G19679" t="str">
            <v>團結</v>
          </cell>
          <cell r="H19679">
            <v>42.8</v>
          </cell>
          <cell r="I19679" t="str">
            <v/>
          </cell>
          <cell r="J19679" t="str">
            <v/>
          </cell>
          <cell r="K19679" t="str">
            <v/>
          </cell>
          <cell r="L19679" t="str">
            <v/>
          </cell>
          <cell r="M19679" t="str">
            <v>免稅</v>
          </cell>
          <cell r="N19679" t="str">
            <v>9787802141032</v>
          </cell>
        </row>
        <row r="19680">
          <cell r="A19680" t="str">
            <v>80214108</v>
          </cell>
          <cell r="B19680" t="str">
            <v>中國詞曲史</v>
          </cell>
          <cell r="C19680" t="str">
            <v>王易</v>
          </cell>
          <cell r="D19680">
            <v>290</v>
          </cell>
          <cell r="E19680">
            <v>0</v>
          </cell>
          <cell r="F19680" t="str">
            <v>平裝</v>
          </cell>
          <cell r="G19680" t="str">
            <v>團結</v>
          </cell>
          <cell r="H19680">
            <v>58</v>
          </cell>
          <cell r="I19680" t="str">
            <v/>
          </cell>
          <cell r="J19680" t="str">
            <v/>
          </cell>
          <cell r="K19680" t="str">
            <v/>
          </cell>
          <cell r="L19680" t="str">
            <v/>
          </cell>
          <cell r="M19680" t="str">
            <v>免稅</v>
          </cell>
          <cell r="N19680" t="str">
            <v>7802141087</v>
          </cell>
        </row>
        <row r="19681">
          <cell r="A19681" t="str">
            <v>80214115</v>
          </cell>
          <cell r="B19681" t="str">
            <v>中國醫學史</v>
          </cell>
          <cell r="C19681" t="str">
            <v>陳邦賢</v>
          </cell>
          <cell r="D19681">
            <v>240</v>
          </cell>
          <cell r="E19681">
            <v>0</v>
          </cell>
          <cell r="F19681" t="str">
            <v>平裝</v>
          </cell>
          <cell r="G19681" t="str">
            <v>團結</v>
          </cell>
          <cell r="H19681">
            <v>48</v>
          </cell>
          <cell r="I19681" t="str">
            <v/>
          </cell>
          <cell r="J19681" t="str">
            <v/>
          </cell>
          <cell r="K19681" t="str">
            <v/>
          </cell>
          <cell r="L19681" t="str">
            <v/>
          </cell>
          <cell r="M19681" t="str">
            <v>免稅</v>
          </cell>
          <cell r="N19681" t="str">
            <v>780214115X</v>
          </cell>
        </row>
        <row r="19682">
          <cell r="A19682" t="str">
            <v>80214119</v>
          </cell>
          <cell r="B19682" t="str">
            <v>李長之李辰冬點評紅樓夢</v>
          </cell>
          <cell r="C19682" t="str">
            <v>李長之</v>
          </cell>
          <cell r="D19682">
            <v>99</v>
          </cell>
          <cell r="E19682">
            <v>0</v>
          </cell>
          <cell r="F19682" t="str">
            <v>平裝</v>
          </cell>
          <cell r="G19682" t="str">
            <v>團結</v>
          </cell>
          <cell r="H19682">
            <v>19.8</v>
          </cell>
          <cell r="I19682" t="str">
            <v/>
          </cell>
          <cell r="J19682" t="str">
            <v/>
          </cell>
          <cell r="K19682" t="str">
            <v/>
          </cell>
          <cell r="L19682" t="str">
            <v/>
          </cell>
          <cell r="M19682" t="str">
            <v>免稅</v>
          </cell>
          <cell r="N19682" t="str">
            <v>7802141192</v>
          </cell>
        </row>
        <row r="19683">
          <cell r="A19683" t="str">
            <v>80214120</v>
          </cell>
          <cell r="B19683" t="str">
            <v>劉心武點評紅樓夢</v>
          </cell>
          <cell r="C19683" t="str">
            <v>劉心武</v>
          </cell>
          <cell r="D19683">
            <v>114</v>
          </cell>
          <cell r="E19683">
            <v>0</v>
          </cell>
          <cell r="F19683" t="str">
            <v>平裝</v>
          </cell>
          <cell r="G19683" t="str">
            <v>團結</v>
          </cell>
          <cell r="H19683">
            <v>22.8</v>
          </cell>
          <cell r="I19683" t="str">
            <v/>
          </cell>
          <cell r="J19683" t="str">
            <v/>
          </cell>
          <cell r="K19683" t="str">
            <v/>
          </cell>
          <cell r="L19683" t="str">
            <v/>
          </cell>
          <cell r="M19683" t="str">
            <v>免稅</v>
          </cell>
          <cell r="N19683" t="str">
            <v>7802141206</v>
          </cell>
        </row>
        <row r="19684">
          <cell r="A19684" t="str">
            <v>80214126</v>
          </cell>
          <cell r="B19684" t="str">
            <v>中國陶瓷史</v>
          </cell>
          <cell r="C19684" t="str">
            <v>吳仁敬</v>
          </cell>
          <cell r="D19684">
            <v>100</v>
          </cell>
          <cell r="E19684">
            <v>0</v>
          </cell>
          <cell r="F19684" t="str">
            <v>平裝</v>
          </cell>
          <cell r="G19684" t="str">
            <v>團結</v>
          </cell>
          <cell r="H19684">
            <v>20</v>
          </cell>
          <cell r="I19684" t="str">
            <v/>
          </cell>
          <cell r="J19684" t="str">
            <v/>
          </cell>
          <cell r="K19684" t="str">
            <v/>
          </cell>
          <cell r="L19684" t="str">
            <v/>
          </cell>
          <cell r="M19684" t="str">
            <v>免稅</v>
          </cell>
          <cell r="N19684" t="str">
            <v>7802141265</v>
          </cell>
        </row>
        <row r="19685">
          <cell r="A19685" t="str">
            <v>80214127</v>
          </cell>
          <cell r="B19685" t="str">
            <v>中國音樂史</v>
          </cell>
          <cell r="C19685" t="str">
            <v>王光祈</v>
          </cell>
          <cell r="D19685">
            <v>140</v>
          </cell>
          <cell r="E19685">
            <v>0</v>
          </cell>
          <cell r="F19685" t="str">
            <v>平裝</v>
          </cell>
          <cell r="G19685" t="str">
            <v>團結</v>
          </cell>
          <cell r="H19685">
            <v>28</v>
          </cell>
          <cell r="I19685" t="str">
            <v/>
          </cell>
          <cell r="J19685" t="str">
            <v/>
          </cell>
          <cell r="K19685" t="str">
            <v/>
          </cell>
          <cell r="L19685" t="str">
            <v/>
          </cell>
          <cell r="M19685" t="str">
            <v>免稅</v>
          </cell>
          <cell r="N19685" t="str">
            <v>9787802141278</v>
          </cell>
        </row>
        <row r="19686">
          <cell r="A19686" t="str">
            <v>80214137</v>
          </cell>
          <cell r="B19686" t="str">
            <v>風流女皇葉卡捷琳娜</v>
          </cell>
          <cell r="C19686" t="str">
            <v>卡.瓦利舍夫斯基</v>
          </cell>
          <cell r="D19686">
            <v>228</v>
          </cell>
          <cell r="E19686">
            <v>0</v>
          </cell>
          <cell r="F19686" t="str">
            <v>平裝</v>
          </cell>
          <cell r="G19686" t="str">
            <v>團結</v>
          </cell>
          <cell r="H19686">
            <v>38</v>
          </cell>
          <cell r="I19686" t="str">
            <v/>
          </cell>
          <cell r="J19686" t="str">
            <v/>
          </cell>
          <cell r="K19686" t="str">
            <v/>
          </cell>
          <cell r="L19686" t="str">
            <v/>
          </cell>
          <cell r="M19686" t="str">
            <v>免稅</v>
          </cell>
          <cell r="N19686" t="str">
            <v>9787802141377</v>
          </cell>
        </row>
        <row r="19687">
          <cell r="A19687" t="str">
            <v>80214144</v>
          </cell>
          <cell r="B19687" t="str">
            <v>紅塵冷眼魘紅樓:紅樓方家譚</v>
          </cell>
          <cell r="C19687" t="str">
            <v>周汝昌</v>
          </cell>
          <cell r="D19687">
            <v>240</v>
          </cell>
          <cell r="E19687">
            <v>0</v>
          </cell>
          <cell r="F19687" t="str">
            <v>平裝</v>
          </cell>
          <cell r="G19687" t="str">
            <v>團結</v>
          </cell>
          <cell r="H19687">
            <v>48</v>
          </cell>
          <cell r="I19687" t="str">
            <v/>
          </cell>
          <cell r="J19687" t="str">
            <v/>
          </cell>
          <cell r="K19687" t="str">
            <v/>
          </cell>
          <cell r="L19687" t="str">
            <v/>
          </cell>
          <cell r="M19687" t="str">
            <v>免稅</v>
          </cell>
          <cell r="N19687" t="str">
            <v>7802141443</v>
          </cell>
        </row>
        <row r="19688">
          <cell r="A19688" t="str">
            <v>80214152</v>
          </cell>
          <cell r="B19688" t="str">
            <v>袁崇煥：孤膽忠魂傳</v>
          </cell>
          <cell r="C19688" t="str">
            <v>林?</v>
          </cell>
          <cell r="D19688">
            <v>125</v>
          </cell>
          <cell r="E19688">
            <v>0</v>
          </cell>
          <cell r="F19688" t="str">
            <v>平裝</v>
          </cell>
          <cell r="G19688" t="str">
            <v>團結</v>
          </cell>
          <cell r="H19688">
            <v>25</v>
          </cell>
          <cell r="I19688" t="str">
            <v/>
          </cell>
          <cell r="J19688" t="str">
            <v/>
          </cell>
          <cell r="K19688" t="str">
            <v/>
          </cell>
          <cell r="L19688" t="str">
            <v/>
          </cell>
          <cell r="M19688" t="str">
            <v>免稅</v>
          </cell>
          <cell r="N19688" t="str">
            <v>7802141524</v>
          </cell>
        </row>
        <row r="19689">
          <cell r="A19689" t="str">
            <v>80214153</v>
          </cell>
          <cell r="B19689" t="str">
            <v>易理乾坤:畫說中的人生智慧</v>
          </cell>
          <cell r="C19689" t="str">
            <v>遊涵</v>
          </cell>
          <cell r="D19689">
            <v>140</v>
          </cell>
          <cell r="E19689">
            <v>0</v>
          </cell>
          <cell r="F19689" t="str">
            <v>平裝</v>
          </cell>
          <cell r="G19689" t="str">
            <v>團結</v>
          </cell>
          <cell r="H19689">
            <v>28</v>
          </cell>
          <cell r="I19689" t="str">
            <v/>
          </cell>
          <cell r="J19689" t="str">
            <v/>
          </cell>
          <cell r="K19689" t="str">
            <v/>
          </cell>
          <cell r="L19689" t="str">
            <v/>
          </cell>
          <cell r="M19689" t="str">
            <v>免稅</v>
          </cell>
          <cell r="N19689" t="str">
            <v>7802141532</v>
          </cell>
        </row>
        <row r="19690">
          <cell r="A19690" t="str">
            <v>80214159</v>
          </cell>
          <cell r="B19690" t="str">
            <v>雪泥印痕：我的父親張恨水</v>
          </cell>
          <cell r="C19690" t="str">
            <v>張伍</v>
          </cell>
          <cell r="D19690">
            <v>180</v>
          </cell>
          <cell r="E19690">
            <v>0</v>
          </cell>
          <cell r="F19690" t="str">
            <v>平裝</v>
          </cell>
          <cell r="G19690" t="str">
            <v>團結</v>
          </cell>
          <cell r="H19690">
            <v>36</v>
          </cell>
          <cell r="I19690" t="str">
            <v/>
          </cell>
          <cell r="J19690" t="str">
            <v/>
          </cell>
          <cell r="K19690" t="str">
            <v/>
          </cell>
          <cell r="L19690" t="str">
            <v/>
          </cell>
          <cell r="M19690" t="str">
            <v>免稅</v>
          </cell>
          <cell r="N19690" t="str">
            <v>7802141591</v>
          </cell>
        </row>
        <row r="19691">
          <cell r="A19691" t="str">
            <v>80214167</v>
          </cell>
          <cell r="B19691" t="str">
            <v>非常道非常儒</v>
          </cell>
          <cell r="C19691" t="str">
            <v>周作人</v>
          </cell>
          <cell r="D19691">
            <v>190</v>
          </cell>
          <cell r="E19691">
            <v>0</v>
          </cell>
          <cell r="F19691" t="str">
            <v>平裝</v>
          </cell>
          <cell r="G19691" t="str">
            <v>團結</v>
          </cell>
          <cell r="H19691">
            <v>38</v>
          </cell>
          <cell r="I19691" t="str">
            <v/>
          </cell>
          <cell r="J19691" t="str">
            <v/>
          </cell>
          <cell r="K19691" t="str">
            <v/>
          </cell>
          <cell r="L19691" t="str">
            <v/>
          </cell>
          <cell r="M19691" t="str">
            <v>免稅</v>
          </cell>
          <cell r="N19691" t="str">
            <v>9787802141674</v>
          </cell>
        </row>
        <row r="19692">
          <cell r="A19692" t="str">
            <v>80214171</v>
          </cell>
          <cell r="B19692" t="str">
            <v>中國俗文學史(上下)</v>
          </cell>
          <cell r="C19692" t="str">
            <v>鄭振鐸</v>
          </cell>
          <cell r="D19692">
            <v>340</v>
          </cell>
          <cell r="E19692">
            <v>0</v>
          </cell>
          <cell r="F19692" t="str">
            <v>平裝</v>
          </cell>
          <cell r="G19692" t="str">
            <v>團結</v>
          </cell>
          <cell r="H19692">
            <v>68</v>
          </cell>
          <cell r="I19692" t="str">
            <v/>
          </cell>
          <cell r="J19692" t="str">
            <v/>
          </cell>
          <cell r="K19692" t="str">
            <v/>
          </cell>
          <cell r="L19692" t="str">
            <v/>
          </cell>
          <cell r="M19692" t="str">
            <v>免稅</v>
          </cell>
          <cell r="N19692" t="str">
            <v>7802141710</v>
          </cell>
        </row>
        <row r="19693">
          <cell r="A19693" t="str">
            <v>80214172</v>
          </cell>
          <cell r="B19693" t="str">
            <v>左手如來右手基督</v>
          </cell>
          <cell r="C19693" t="str">
            <v>陳忠純</v>
          </cell>
          <cell r="D19693">
            <v>195</v>
          </cell>
          <cell r="E19693">
            <v>0</v>
          </cell>
          <cell r="F19693" t="str">
            <v>平裝</v>
          </cell>
          <cell r="G19693" t="str">
            <v>團結</v>
          </cell>
          <cell r="H19693">
            <v>39</v>
          </cell>
          <cell r="I19693" t="str">
            <v/>
          </cell>
          <cell r="J19693" t="str">
            <v/>
          </cell>
          <cell r="K19693" t="str">
            <v/>
          </cell>
          <cell r="L19693" t="str">
            <v/>
          </cell>
          <cell r="M19693" t="str">
            <v>免稅</v>
          </cell>
          <cell r="N19693" t="str">
            <v>9787802141728</v>
          </cell>
        </row>
        <row r="19694">
          <cell r="A19694" t="str">
            <v>80214174</v>
          </cell>
          <cell r="B19694" t="str">
            <v>胡文彬點評紅樓夢</v>
          </cell>
          <cell r="C19694" t="str">
            <v>胡文彬</v>
          </cell>
          <cell r="D19694">
            <v>137</v>
          </cell>
          <cell r="E19694">
            <v>0</v>
          </cell>
          <cell r="F19694" t="str">
            <v>平裝</v>
          </cell>
          <cell r="G19694" t="str">
            <v>團結</v>
          </cell>
          <cell r="H19694">
            <v>22.8</v>
          </cell>
          <cell r="I19694" t="str">
            <v/>
          </cell>
          <cell r="J19694" t="str">
            <v/>
          </cell>
          <cell r="K19694" t="str">
            <v/>
          </cell>
          <cell r="L19694" t="str">
            <v/>
          </cell>
          <cell r="M19694" t="str">
            <v>免稅</v>
          </cell>
          <cell r="N19694" t="str">
            <v>7802141745</v>
          </cell>
        </row>
        <row r="19695">
          <cell r="A19695" t="str">
            <v>80214180</v>
          </cell>
          <cell r="B19695" t="str">
            <v>一個真實的慈禧太后</v>
          </cell>
          <cell r="C19695" t="str">
            <v>.</v>
          </cell>
          <cell r="D19695">
            <v>340</v>
          </cell>
          <cell r="E19695">
            <v>0</v>
          </cell>
          <cell r="F19695" t="str">
            <v>平裝</v>
          </cell>
          <cell r="G19695" t="str">
            <v>團結</v>
          </cell>
          <cell r="H19695">
            <v>68</v>
          </cell>
          <cell r="I19695" t="str">
            <v/>
          </cell>
          <cell r="J19695" t="str">
            <v/>
          </cell>
          <cell r="K19695" t="str">
            <v/>
          </cell>
          <cell r="L19695" t="str">
            <v/>
          </cell>
          <cell r="M19695" t="str">
            <v>免稅</v>
          </cell>
          <cell r="N19695" t="str">
            <v>9787802141803</v>
          </cell>
        </row>
        <row r="19696">
          <cell r="A19696" t="str">
            <v>80214186</v>
          </cell>
          <cell r="B19696" t="str">
            <v>南人北 北人南</v>
          </cell>
          <cell r="C19696" t="str">
            <v>餘秋雨</v>
          </cell>
          <cell r="D19696">
            <v>240</v>
          </cell>
          <cell r="E19696">
            <v>0</v>
          </cell>
          <cell r="F19696" t="str">
            <v>平裝</v>
          </cell>
          <cell r="G19696" t="str">
            <v>團結</v>
          </cell>
          <cell r="H19696">
            <v>48</v>
          </cell>
          <cell r="I19696" t="str">
            <v/>
          </cell>
          <cell r="J19696" t="str">
            <v/>
          </cell>
          <cell r="K19696" t="str">
            <v/>
          </cell>
          <cell r="L19696" t="str">
            <v/>
          </cell>
          <cell r="M19696" t="str">
            <v>免稅</v>
          </cell>
          <cell r="N19696" t="str">
            <v>9787802141865</v>
          </cell>
        </row>
        <row r="19697">
          <cell r="A19697" t="str">
            <v>80214188</v>
          </cell>
          <cell r="B19697" t="str">
            <v>吳恩裕點評紅樓夢</v>
          </cell>
          <cell r="C19697" t="str">
            <v>吳恩裕</v>
          </cell>
          <cell r="D19697">
            <v>104</v>
          </cell>
          <cell r="E19697">
            <v>0</v>
          </cell>
          <cell r="F19697" t="str">
            <v>平裝</v>
          </cell>
          <cell r="G19697" t="str">
            <v>團結</v>
          </cell>
          <cell r="H19697">
            <v>20.8</v>
          </cell>
          <cell r="I19697" t="str">
            <v/>
          </cell>
          <cell r="J19697" t="str">
            <v/>
          </cell>
          <cell r="K19697" t="str">
            <v/>
          </cell>
          <cell r="L19697" t="str">
            <v/>
          </cell>
          <cell r="M19697" t="str">
            <v>免稅</v>
          </cell>
          <cell r="N19697" t="str">
            <v>7802141885</v>
          </cell>
        </row>
        <row r="19698">
          <cell r="A19698" t="str">
            <v>80214199</v>
          </cell>
          <cell r="B19698" t="str">
            <v>民國四公子</v>
          </cell>
          <cell r="C19698" t="str">
            <v>王忠和</v>
          </cell>
          <cell r="D19698">
            <v>164</v>
          </cell>
          <cell r="E19698">
            <v>0</v>
          </cell>
          <cell r="F19698" t="str">
            <v>平裝</v>
          </cell>
          <cell r="G19698" t="str">
            <v>團結</v>
          </cell>
          <cell r="H19698">
            <v>32.799999999999997</v>
          </cell>
          <cell r="I19698" t="str">
            <v/>
          </cell>
          <cell r="J19698" t="str">
            <v/>
          </cell>
          <cell r="K19698" t="str">
            <v/>
          </cell>
          <cell r="L19698" t="str">
            <v/>
          </cell>
          <cell r="M19698" t="str">
            <v>免稅</v>
          </cell>
          <cell r="N19698" t="str">
            <v>9787802141995</v>
          </cell>
        </row>
        <row r="19699">
          <cell r="A19699" t="str">
            <v>80214204</v>
          </cell>
          <cell r="B19699" t="str">
            <v>胡適說禪</v>
          </cell>
          <cell r="C19699" t="str">
            <v>明立志</v>
          </cell>
          <cell r="D19699">
            <v>175</v>
          </cell>
          <cell r="E19699">
            <v>0</v>
          </cell>
          <cell r="F19699" t="str">
            <v>平裝</v>
          </cell>
          <cell r="G19699" t="str">
            <v>團結</v>
          </cell>
          <cell r="H19699">
            <v>35</v>
          </cell>
          <cell r="I19699" t="str">
            <v/>
          </cell>
          <cell r="J19699" t="str">
            <v/>
          </cell>
          <cell r="K19699" t="str">
            <v/>
          </cell>
          <cell r="L19699" t="str">
            <v/>
          </cell>
          <cell r="M19699" t="str">
            <v>免稅</v>
          </cell>
          <cell r="N19699" t="str">
            <v>9787802142046</v>
          </cell>
        </row>
        <row r="19700">
          <cell r="A19700" t="str">
            <v>80214213</v>
          </cell>
          <cell r="B19700" t="str">
            <v>破譯張學良的長壽密碼</v>
          </cell>
          <cell r="C19700" t="str">
            <v>竇應泰</v>
          </cell>
          <cell r="D19700">
            <v>149</v>
          </cell>
          <cell r="E19700">
            <v>0</v>
          </cell>
          <cell r="F19700" t="str">
            <v>平裝</v>
          </cell>
          <cell r="G19700" t="str">
            <v>團結</v>
          </cell>
          <cell r="H19700">
            <v>29.8</v>
          </cell>
          <cell r="I19700" t="str">
            <v/>
          </cell>
          <cell r="J19700" t="str">
            <v/>
          </cell>
          <cell r="K19700" t="str">
            <v/>
          </cell>
          <cell r="L19700" t="str">
            <v/>
          </cell>
          <cell r="M19700" t="str">
            <v>免稅</v>
          </cell>
          <cell r="N19700" t="str">
            <v>9787802142138</v>
          </cell>
        </row>
        <row r="19701">
          <cell r="A19701" t="str">
            <v>80214215</v>
          </cell>
          <cell r="B19701" t="str">
            <v>正說紅樓夢</v>
          </cell>
          <cell r="C19701" t="str">
            <v>羅書華</v>
          </cell>
          <cell r="D19701">
            <v>140</v>
          </cell>
          <cell r="E19701">
            <v>0</v>
          </cell>
          <cell r="F19701" t="str">
            <v>平裝</v>
          </cell>
          <cell r="G19701" t="str">
            <v>團結</v>
          </cell>
          <cell r="H19701">
            <v>28</v>
          </cell>
          <cell r="I19701" t="str">
            <v/>
          </cell>
          <cell r="J19701" t="str">
            <v/>
          </cell>
          <cell r="K19701" t="str">
            <v/>
          </cell>
          <cell r="L19701" t="str">
            <v/>
          </cell>
          <cell r="M19701" t="str">
            <v>免稅</v>
          </cell>
          <cell r="N19701" t="str">
            <v>9787802142152</v>
          </cell>
        </row>
        <row r="19702">
          <cell r="A19702" t="str">
            <v>80214220</v>
          </cell>
          <cell r="B19702" t="str">
            <v>嵇康傳</v>
          </cell>
          <cell r="C19702" t="str">
            <v>顧志神</v>
          </cell>
          <cell r="D19702">
            <v>150</v>
          </cell>
          <cell r="E19702">
            <v>0</v>
          </cell>
          <cell r="F19702" t="str">
            <v>平裝</v>
          </cell>
          <cell r="G19702" t="str">
            <v>團結</v>
          </cell>
          <cell r="H19702">
            <v>30</v>
          </cell>
          <cell r="I19702" t="str">
            <v/>
          </cell>
          <cell r="J19702" t="str">
            <v/>
          </cell>
          <cell r="K19702" t="str">
            <v/>
          </cell>
          <cell r="L19702" t="str">
            <v/>
          </cell>
          <cell r="M19702" t="str">
            <v>免稅</v>
          </cell>
          <cell r="N19702" t="str">
            <v>9787802142206</v>
          </cell>
        </row>
        <row r="19703">
          <cell r="A19703" t="str">
            <v>80214222</v>
          </cell>
          <cell r="B19703" t="str">
            <v>溥儀秘史:從皇帝到公民的傳奇人生</v>
          </cell>
          <cell r="C19703" t="str">
            <v>王慶祥</v>
          </cell>
          <cell r="D19703">
            <v>290</v>
          </cell>
          <cell r="E19703">
            <v>0</v>
          </cell>
          <cell r="F19703" t="str">
            <v>平裝</v>
          </cell>
          <cell r="G19703" t="str">
            <v>團結</v>
          </cell>
          <cell r="H19703">
            <v>58</v>
          </cell>
          <cell r="I19703" t="str">
            <v/>
          </cell>
          <cell r="J19703" t="str">
            <v/>
          </cell>
          <cell r="K19703" t="str">
            <v/>
          </cell>
          <cell r="L19703" t="str">
            <v/>
          </cell>
          <cell r="M19703" t="str">
            <v>免稅</v>
          </cell>
          <cell r="N19703" t="str">
            <v>9787802142220</v>
          </cell>
        </row>
        <row r="19704">
          <cell r="A19704" t="str">
            <v>80214223</v>
          </cell>
          <cell r="B19704" t="str">
            <v>我與漢卿的一生:張學良結髮夫人張于鳳至回憶錄</v>
          </cell>
          <cell r="C19704" t="str">
            <v>張於鳳至口述</v>
          </cell>
          <cell r="D19704">
            <v>124</v>
          </cell>
          <cell r="E19704">
            <v>0</v>
          </cell>
          <cell r="F19704" t="str">
            <v>平裝</v>
          </cell>
          <cell r="G19704" t="str">
            <v>團結</v>
          </cell>
          <cell r="H19704">
            <v>24.8</v>
          </cell>
          <cell r="I19704" t="str">
            <v/>
          </cell>
          <cell r="J19704" t="str">
            <v/>
          </cell>
          <cell r="K19704" t="str">
            <v/>
          </cell>
          <cell r="L19704" t="str">
            <v/>
          </cell>
          <cell r="M19704" t="str">
            <v>免稅</v>
          </cell>
          <cell r="N19704" t="str">
            <v>9787802142237</v>
          </cell>
        </row>
        <row r="19705">
          <cell r="A19705" t="str">
            <v>80214226</v>
          </cell>
          <cell r="B19705" t="str">
            <v>將進酒 夢如煙：歸去來書坊</v>
          </cell>
          <cell r="C19705" t="str">
            <v>李國文</v>
          </cell>
          <cell r="D19705">
            <v>228</v>
          </cell>
          <cell r="E19705">
            <v>0</v>
          </cell>
          <cell r="F19705" t="str">
            <v>平裝</v>
          </cell>
          <cell r="G19705" t="str">
            <v>團結</v>
          </cell>
          <cell r="H19705">
            <v>38</v>
          </cell>
          <cell r="I19705" t="str">
            <v/>
          </cell>
          <cell r="J19705" t="str">
            <v/>
          </cell>
          <cell r="K19705" t="str">
            <v/>
          </cell>
          <cell r="L19705" t="str">
            <v/>
          </cell>
          <cell r="M19705" t="str">
            <v>免稅</v>
          </cell>
          <cell r="N19705" t="str">
            <v>9787802142268</v>
          </cell>
        </row>
        <row r="19706">
          <cell r="A19706" t="str">
            <v>80214240</v>
          </cell>
          <cell r="B19706" t="str">
            <v>溥儀人脈地圖:溥儀社交實錄</v>
          </cell>
          <cell r="C19706" t="str">
            <v>王慶祥</v>
          </cell>
          <cell r="D19706">
            <v>190</v>
          </cell>
          <cell r="E19706">
            <v>0</v>
          </cell>
          <cell r="F19706" t="str">
            <v>平裝</v>
          </cell>
          <cell r="G19706" t="str">
            <v>團結</v>
          </cell>
          <cell r="H19706">
            <v>38</v>
          </cell>
          <cell r="I19706" t="str">
            <v/>
          </cell>
          <cell r="J19706" t="str">
            <v/>
          </cell>
          <cell r="K19706" t="str">
            <v/>
          </cell>
          <cell r="L19706" t="str">
            <v/>
          </cell>
          <cell r="M19706" t="str">
            <v>免稅</v>
          </cell>
          <cell r="N19706" t="str">
            <v>9787802142404</v>
          </cell>
        </row>
        <row r="19707">
          <cell r="A19707" t="str">
            <v>80214241</v>
          </cell>
          <cell r="B19707" t="str">
            <v>易經中的生命密碼</v>
          </cell>
          <cell r="C19707" t="str">
            <v>韓金英</v>
          </cell>
          <cell r="D19707">
            <v>190</v>
          </cell>
          <cell r="E19707">
            <v>0</v>
          </cell>
          <cell r="F19707" t="str">
            <v>平裝</v>
          </cell>
          <cell r="G19707" t="str">
            <v>團結</v>
          </cell>
          <cell r="H19707">
            <v>38</v>
          </cell>
          <cell r="I19707" t="str">
            <v/>
          </cell>
          <cell r="J19707" t="str">
            <v/>
          </cell>
          <cell r="K19707" t="str">
            <v/>
          </cell>
          <cell r="L19707" t="str">
            <v/>
          </cell>
          <cell r="M19707" t="str">
            <v>免稅</v>
          </cell>
          <cell r="N19707" t="str">
            <v>9787802142411</v>
          </cell>
        </row>
        <row r="19708">
          <cell r="A19708" t="str">
            <v>80214242</v>
          </cell>
          <cell r="B19708" t="str">
            <v>周易八卦與陣法</v>
          </cell>
          <cell r="C19708" t="str">
            <v>李計忠. 著</v>
          </cell>
          <cell r="D19708">
            <v>239</v>
          </cell>
          <cell r="E19708">
            <v>0</v>
          </cell>
          <cell r="F19708" t="str">
            <v>平裝</v>
          </cell>
          <cell r="G19708" t="str">
            <v>團結</v>
          </cell>
          <cell r="H19708">
            <v>39.799999999999997</v>
          </cell>
          <cell r="I19708" t="str">
            <v/>
          </cell>
          <cell r="J19708" t="str">
            <v/>
          </cell>
          <cell r="K19708" t="str">
            <v/>
          </cell>
          <cell r="L19708" t="str">
            <v/>
          </cell>
          <cell r="M19708" t="str">
            <v>免稅</v>
          </cell>
          <cell r="N19708" t="str">
            <v>9787802142428</v>
          </cell>
        </row>
        <row r="19709">
          <cell r="A19709" t="str">
            <v>80214247</v>
          </cell>
          <cell r="B19709" t="str">
            <v>追蹤中國第一案</v>
          </cell>
          <cell r="C19709" t="str">
            <v>蘇殿遠</v>
          </cell>
          <cell r="D19709">
            <v>180</v>
          </cell>
          <cell r="E19709">
            <v>0</v>
          </cell>
          <cell r="F19709" t="str">
            <v>平裝</v>
          </cell>
          <cell r="G19709" t="str">
            <v>團結</v>
          </cell>
          <cell r="H19709">
            <v>36</v>
          </cell>
          <cell r="I19709" t="str">
            <v/>
          </cell>
          <cell r="J19709" t="str">
            <v/>
          </cell>
          <cell r="K19709" t="str">
            <v/>
          </cell>
          <cell r="L19709" t="str">
            <v/>
          </cell>
          <cell r="M19709" t="str">
            <v>免稅</v>
          </cell>
          <cell r="N19709" t="str">
            <v>9787802142473</v>
          </cell>
        </row>
        <row r="19710">
          <cell r="A19710" t="str">
            <v>80214257</v>
          </cell>
          <cell r="B19710" t="str">
            <v>大山的故事</v>
          </cell>
          <cell r="C19710" t="str">
            <v>楊素青</v>
          </cell>
          <cell r="D19710">
            <v>190</v>
          </cell>
          <cell r="E19710">
            <v>0</v>
          </cell>
          <cell r="F19710" t="str">
            <v>平裝</v>
          </cell>
          <cell r="G19710" t="str">
            <v>團結</v>
          </cell>
          <cell r="H19710">
            <v>38</v>
          </cell>
          <cell r="I19710" t="str">
            <v/>
          </cell>
          <cell r="J19710" t="str">
            <v/>
          </cell>
          <cell r="K19710" t="str">
            <v/>
          </cell>
          <cell r="L19710" t="str">
            <v/>
          </cell>
          <cell r="M19710" t="str">
            <v>免稅</v>
          </cell>
          <cell r="N19710" t="str">
            <v>7802142571</v>
          </cell>
        </row>
        <row r="19711">
          <cell r="A19711" t="str">
            <v>80214269</v>
          </cell>
          <cell r="B19711" t="str">
            <v>風聲水起：風水方家譚</v>
          </cell>
          <cell r="C19711" t="str">
            <v>林徽因</v>
          </cell>
          <cell r="D19711">
            <v>249</v>
          </cell>
          <cell r="E19711">
            <v>0</v>
          </cell>
          <cell r="F19711" t="str">
            <v>平裝</v>
          </cell>
          <cell r="G19711" t="str">
            <v>團結</v>
          </cell>
          <cell r="H19711">
            <v>49.8</v>
          </cell>
          <cell r="I19711" t="str">
            <v/>
          </cell>
          <cell r="J19711" t="str">
            <v/>
          </cell>
          <cell r="K19711" t="str">
            <v/>
          </cell>
          <cell r="L19711" t="str">
            <v/>
          </cell>
          <cell r="M19711" t="str">
            <v>免稅</v>
          </cell>
          <cell r="N19711" t="str">
            <v>9787802142695</v>
          </cell>
        </row>
        <row r="19712">
          <cell r="A19712" t="str">
            <v>80214275</v>
          </cell>
          <cell r="B19712" t="str">
            <v>典藏亞洲</v>
          </cell>
          <cell r="C19712" t="str">
            <v>溥奎</v>
          </cell>
          <cell r="D19712">
            <v>325</v>
          </cell>
          <cell r="E19712">
            <v>0</v>
          </cell>
          <cell r="F19712" t="str">
            <v>平裝</v>
          </cell>
          <cell r="G19712" t="str">
            <v>團結</v>
          </cell>
          <cell r="H19712">
            <v>65</v>
          </cell>
          <cell r="I19712" t="str">
            <v/>
          </cell>
          <cell r="J19712" t="str">
            <v/>
          </cell>
          <cell r="K19712" t="str">
            <v/>
          </cell>
          <cell r="L19712" t="str">
            <v/>
          </cell>
          <cell r="M19712" t="str">
            <v>免稅</v>
          </cell>
          <cell r="N19712" t="str">
            <v>780214275X</v>
          </cell>
        </row>
        <row r="19713">
          <cell r="A19713" t="str">
            <v>80214276</v>
          </cell>
          <cell r="B19713" t="str">
            <v>典藏歐洲</v>
          </cell>
          <cell r="C19713" t="str">
            <v>溥奎</v>
          </cell>
          <cell r="D19713">
            <v>325</v>
          </cell>
          <cell r="E19713">
            <v>0</v>
          </cell>
          <cell r="F19713" t="str">
            <v>平裝</v>
          </cell>
          <cell r="G19713" t="str">
            <v>團結</v>
          </cell>
          <cell r="H19713">
            <v>65</v>
          </cell>
          <cell r="I19713" t="str">
            <v/>
          </cell>
          <cell r="J19713" t="str">
            <v/>
          </cell>
          <cell r="K19713" t="str">
            <v/>
          </cell>
          <cell r="L19713" t="str">
            <v/>
          </cell>
          <cell r="M19713" t="str">
            <v>免稅</v>
          </cell>
          <cell r="N19713" t="str">
            <v>7802142768</v>
          </cell>
        </row>
        <row r="19714">
          <cell r="A19714" t="str">
            <v>80214280</v>
          </cell>
          <cell r="B19714" t="str">
            <v>仿佛淘莊子:夢蝶</v>
          </cell>
          <cell r="C19714" t="str">
            <v>仿佛</v>
          </cell>
          <cell r="D19714">
            <v>119</v>
          </cell>
          <cell r="E19714">
            <v>0</v>
          </cell>
          <cell r="F19714" t="str">
            <v>平裝</v>
          </cell>
          <cell r="G19714" t="str">
            <v>團結</v>
          </cell>
          <cell r="H19714">
            <v>19.8</v>
          </cell>
          <cell r="I19714" t="str">
            <v/>
          </cell>
          <cell r="J19714" t="str">
            <v/>
          </cell>
          <cell r="K19714" t="str">
            <v/>
          </cell>
          <cell r="L19714" t="str">
            <v/>
          </cell>
          <cell r="M19714" t="str">
            <v>免稅</v>
          </cell>
          <cell r="N19714" t="str">
            <v>9787802142800</v>
          </cell>
        </row>
        <row r="19715">
          <cell r="A19715" t="str">
            <v>80214281</v>
          </cell>
          <cell r="B19715" t="str">
            <v>仿佛汲老子:道可道</v>
          </cell>
          <cell r="C19715" t="str">
            <v>仿佛</v>
          </cell>
          <cell r="D19715">
            <v>124</v>
          </cell>
          <cell r="E19715">
            <v>0</v>
          </cell>
          <cell r="F19715" t="str">
            <v>平裝</v>
          </cell>
          <cell r="G19715" t="str">
            <v>團結</v>
          </cell>
          <cell r="H19715">
            <v>24.8</v>
          </cell>
          <cell r="I19715" t="str">
            <v/>
          </cell>
          <cell r="J19715" t="str">
            <v/>
          </cell>
          <cell r="K19715" t="str">
            <v/>
          </cell>
          <cell r="L19715" t="str">
            <v/>
          </cell>
          <cell r="M19715" t="str">
            <v>免稅</v>
          </cell>
          <cell r="N19715" t="str">
            <v>9787802142817</v>
          </cell>
        </row>
        <row r="19716">
          <cell r="A19716" t="str">
            <v>80214282</v>
          </cell>
          <cell r="B19716" t="str">
            <v>仿佛論孔子</v>
          </cell>
          <cell r="C19716" t="str">
            <v>仿佛</v>
          </cell>
          <cell r="D19716">
            <v>179</v>
          </cell>
          <cell r="E19716">
            <v>0</v>
          </cell>
          <cell r="F19716" t="str">
            <v>平裝</v>
          </cell>
          <cell r="G19716" t="str">
            <v>團結</v>
          </cell>
          <cell r="H19716">
            <v>29.8</v>
          </cell>
          <cell r="I19716" t="str">
            <v/>
          </cell>
          <cell r="J19716" t="str">
            <v/>
          </cell>
          <cell r="K19716" t="str">
            <v/>
          </cell>
          <cell r="L19716" t="str">
            <v/>
          </cell>
          <cell r="M19716" t="str">
            <v>免稅</v>
          </cell>
          <cell r="N19716" t="str">
            <v>9787802142824</v>
          </cell>
        </row>
        <row r="19717">
          <cell r="A19717" t="str">
            <v>80214295</v>
          </cell>
          <cell r="B19717" t="str">
            <v>雪夜煮酒話金瓶:金瓶梅方家譚</v>
          </cell>
          <cell r="C19717" t="str">
            <v>章培恒</v>
          </cell>
          <cell r="D19717">
            <v>240</v>
          </cell>
          <cell r="E19717">
            <v>0</v>
          </cell>
          <cell r="F19717" t="str">
            <v>平裝</v>
          </cell>
          <cell r="G19717" t="str">
            <v>團結</v>
          </cell>
          <cell r="H19717">
            <v>48</v>
          </cell>
          <cell r="I19717" t="str">
            <v/>
          </cell>
          <cell r="J19717" t="str">
            <v/>
          </cell>
          <cell r="K19717" t="str">
            <v/>
          </cell>
          <cell r="L19717" t="str">
            <v/>
          </cell>
          <cell r="M19717" t="str">
            <v>免稅</v>
          </cell>
          <cell r="N19717" t="str">
            <v>9787802142954</v>
          </cell>
        </row>
        <row r="19718">
          <cell r="A19718" t="str">
            <v>80214299</v>
          </cell>
          <cell r="B19718" t="str">
            <v>張恨水抗戰小說經典-巴山夜雨</v>
          </cell>
          <cell r="C19718" t="str">
            <v>張恨水</v>
          </cell>
          <cell r="D19718">
            <v>214</v>
          </cell>
          <cell r="E19718">
            <v>0</v>
          </cell>
          <cell r="F19718" t="str">
            <v>平裝</v>
          </cell>
          <cell r="G19718" t="str">
            <v>團結</v>
          </cell>
          <cell r="H19718">
            <v>42.8</v>
          </cell>
          <cell r="I19718" t="str">
            <v/>
          </cell>
          <cell r="J19718" t="str">
            <v/>
          </cell>
          <cell r="K19718" t="str">
            <v/>
          </cell>
          <cell r="L19718" t="str">
            <v/>
          </cell>
          <cell r="M19718" t="str">
            <v>免稅</v>
          </cell>
          <cell r="N19718" t="str">
            <v>9787802142992</v>
          </cell>
        </row>
        <row r="19719">
          <cell r="A19719" t="str">
            <v>80214300</v>
          </cell>
          <cell r="B19719" t="str">
            <v>張恨水抗戰小說經典-虎賁萬歲</v>
          </cell>
          <cell r="C19719" t="str">
            <v>張恨水</v>
          </cell>
          <cell r="D19719">
            <v>149</v>
          </cell>
          <cell r="E19719">
            <v>0</v>
          </cell>
          <cell r="F19719" t="str">
            <v>平裝</v>
          </cell>
          <cell r="G19719" t="str">
            <v>團結</v>
          </cell>
          <cell r="H19719">
            <v>29.8</v>
          </cell>
          <cell r="I19719" t="str">
            <v/>
          </cell>
          <cell r="J19719" t="str">
            <v/>
          </cell>
          <cell r="K19719" t="str">
            <v/>
          </cell>
          <cell r="L19719" t="str">
            <v/>
          </cell>
          <cell r="M19719" t="str">
            <v>免稅</v>
          </cell>
          <cell r="N19719" t="str">
            <v>9787802143005</v>
          </cell>
        </row>
        <row r="19720">
          <cell r="A19720" t="str">
            <v>80214300A</v>
          </cell>
          <cell r="B19720" t="str">
            <v>張恨水抗戰小說經典-大江東去</v>
          </cell>
          <cell r="C19720" t="str">
            <v>張恨水</v>
          </cell>
          <cell r="D19720">
            <v>149</v>
          </cell>
          <cell r="E19720">
            <v>0</v>
          </cell>
          <cell r="F19720" t="str">
            <v>平裝</v>
          </cell>
          <cell r="G19720" t="str">
            <v>團結</v>
          </cell>
          <cell r="H19720">
            <v>29.8</v>
          </cell>
          <cell r="I19720" t="str">
            <v/>
          </cell>
          <cell r="J19720" t="str">
            <v/>
          </cell>
          <cell r="K19720" t="str">
            <v/>
          </cell>
          <cell r="L19720" t="str">
            <v/>
          </cell>
          <cell r="M19720" t="str">
            <v>免稅</v>
          </cell>
          <cell r="N19720" t="str">
            <v>9787802143005</v>
          </cell>
        </row>
        <row r="19721">
          <cell r="A19721" t="str">
            <v>80214311</v>
          </cell>
          <cell r="B19721" t="str">
            <v>易經指南</v>
          </cell>
          <cell r="C19721" t="str">
            <v>孫國中</v>
          </cell>
          <cell r="D19721">
            <v>197</v>
          </cell>
          <cell r="E19721">
            <v>0</v>
          </cell>
          <cell r="F19721" t="str">
            <v>平裝</v>
          </cell>
          <cell r="G19721" t="str">
            <v>團結</v>
          </cell>
          <cell r="H19721">
            <v>32.799999999999997</v>
          </cell>
          <cell r="I19721" t="str">
            <v/>
          </cell>
          <cell r="J19721" t="str">
            <v/>
          </cell>
          <cell r="K19721" t="str">
            <v/>
          </cell>
          <cell r="L19721" t="str">
            <v/>
          </cell>
          <cell r="M19721" t="str">
            <v>免稅</v>
          </cell>
          <cell r="N19721" t="str">
            <v>9787802143111</v>
          </cell>
        </row>
        <row r="19722">
          <cell r="A19722" t="str">
            <v>80214312</v>
          </cell>
          <cell r="B19722" t="str">
            <v>中醫養生秘方</v>
          </cell>
          <cell r="C19722" t="str">
            <v>侯又白</v>
          </cell>
          <cell r="D19722">
            <v>225</v>
          </cell>
          <cell r="E19722">
            <v>0</v>
          </cell>
          <cell r="F19722" t="str">
            <v>平裝</v>
          </cell>
          <cell r="G19722" t="str">
            <v>團結</v>
          </cell>
          <cell r="H19722">
            <v>45</v>
          </cell>
          <cell r="I19722" t="str">
            <v/>
          </cell>
          <cell r="J19722" t="str">
            <v/>
          </cell>
          <cell r="K19722" t="str">
            <v/>
          </cell>
          <cell r="L19722" t="str">
            <v/>
          </cell>
          <cell r="M19722" t="str">
            <v>免稅</v>
          </cell>
          <cell r="N19722" t="str">
            <v>9787802143128</v>
          </cell>
        </row>
        <row r="19723">
          <cell r="A19723" t="str">
            <v>80214321</v>
          </cell>
          <cell r="B19723" t="str">
            <v>拜倒在石榴裙下的歷史</v>
          </cell>
          <cell r="C19723" t="str">
            <v>陳華麗</v>
          </cell>
          <cell r="D19723">
            <v>168</v>
          </cell>
          <cell r="E19723">
            <v>0</v>
          </cell>
          <cell r="F19723" t="str">
            <v>平裝</v>
          </cell>
          <cell r="G19723" t="str">
            <v>團結</v>
          </cell>
          <cell r="H19723">
            <v>28</v>
          </cell>
          <cell r="I19723" t="str">
            <v/>
          </cell>
          <cell r="J19723" t="str">
            <v/>
          </cell>
          <cell r="K19723" t="str">
            <v/>
          </cell>
          <cell r="L19723" t="str">
            <v/>
          </cell>
          <cell r="M19723" t="str">
            <v>免稅</v>
          </cell>
          <cell r="N19723" t="str">
            <v>9787802143210</v>
          </cell>
        </row>
        <row r="19724">
          <cell r="A19724" t="str">
            <v>80214347</v>
          </cell>
          <cell r="B19724" t="str">
            <v>李鴻章的外交生涯</v>
          </cell>
          <cell r="C19724" t="str">
            <v>董叢林</v>
          </cell>
          <cell r="D19724">
            <v>140</v>
          </cell>
          <cell r="E19724">
            <v>0</v>
          </cell>
          <cell r="F19724" t="str">
            <v>平裝</v>
          </cell>
          <cell r="G19724" t="str">
            <v>團結</v>
          </cell>
          <cell r="H19724">
            <v>28</v>
          </cell>
          <cell r="I19724" t="str">
            <v/>
          </cell>
          <cell r="J19724" t="str">
            <v/>
          </cell>
          <cell r="K19724" t="str">
            <v/>
          </cell>
          <cell r="L19724" t="str">
            <v/>
          </cell>
          <cell r="M19724" t="str">
            <v>免稅</v>
          </cell>
          <cell r="N19724" t="str">
            <v>9787802143470</v>
          </cell>
        </row>
        <row r="19725">
          <cell r="A19725" t="str">
            <v>80214358</v>
          </cell>
          <cell r="B19725" t="str">
            <v>梅蘭芳的藝術與情感</v>
          </cell>
          <cell r="C19725" t="str">
            <v>李伶伶</v>
          </cell>
          <cell r="D19725">
            <v>190</v>
          </cell>
          <cell r="E19725">
            <v>0</v>
          </cell>
          <cell r="F19725" t="str">
            <v>平裝</v>
          </cell>
          <cell r="G19725" t="str">
            <v>團結</v>
          </cell>
          <cell r="H19725">
            <v>38</v>
          </cell>
          <cell r="I19725" t="str">
            <v/>
          </cell>
          <cell r="J19725" t="str">
            <v/>
          </cell>
          <cell r="K19725" t="str">
            <v/>
          </cell>
          <cell r="L19725" t="str">
            <v/>
          </cell>
          <cell r="M19725" t="str">
            <v>免稅</v>
          </cell>
          <cell r="N19725" t="str">
            <v>9787802143586</v>
          </cell>
        </row>
        <row r="19726">
          <cell r="A19726" t="str">
            <v>80214378</v>
          </cell>
          <cell r="B19726" t="str">
            <v>陰陽宅風水文化談</v>
          </cell>
          <cell r="C19726" t="str">
            <v>毛上文</v>
          </cell>
          <cell r="D19726">
            <v>149</v>
          </cell>
          <cell r="E19726">
            <v>0</v>
          </cell>
          <cell r="F19726" t="str">
            <v>平裝</v>
          </cell>
          <cell r="G19726" t="str">
            <v>團結</v>
          </cell>
          <cell r="H19726">
            <v>29.8</v>
          </cell>
          <cell r="I19726" t="str">
            <v/>
          </cell>
          <cell r="J19726" t="str">
            <v/>
          </cell>
          <cell r="K19726" t="str">
            <v/>
          </cell>
          <cell r="L19726" t="str">
            <v/>
          </cell>
          <cell r="M19726" t="str">
            <v>免稅</v>
          </cell>
          <cell r="N19726" t="str">
            <v>9787802143784</v>
          </cell>
        </row>
        <row r="19727">
          <cell r="A19727" t="str">
            <v>80214383</v>
          </cell>
          <cell r="B19727" t="str">
            <v>超越帝王名臣和名將 名將篇</v>
          </cell>
          <cell r="C19727" t="str">
            <v>王宇</v>
          </cell>
          <cell r="D19727">
            <v>178</v>
          </cell>
          <cell r="E19727">
            <v>0</v>
          </cell>
          <cell r="F19727" t="str">
            <v>平裝</v>
          </cell>
          <cell r="G19727" t="str">
            <v>團結</v>
          </cell>
          <cell r="H19727">
            <v>35.6</v>
          </cell>
          <cell r="I19727" t="str">
            <v/>
          </cell>
          <cell r="J19727" t="str">
            <v/>
          </cell>
          <cell r="K19727" t="str">
            <v/>
          </cell>
          <cell r="L19727" t="str">
            <v/>
          </cell>
          <cell r="M19727" t="str">
            <v>免稅</v>
          </cell>
          <cell r="N19727" t="str">
            <v>9787802143838</v>
          </cell>
        </row>
        <row r="19728">
          <cell r="A19728" t="str">
            <v>80214383A</v>
          </cell>
          <cell r="B19728" t="str">
            <v>超越帝王名臣和名將 名臣篇</v>
          </cell>
          <cell r="C19728" t="str">
            <v>王宇</v>
          </cell>
          <cell r="D19728">
            <v>178</v>
          </cell>
          <cell r="E19728">
            <v>0</v>
          </cell>
          <cell r="F19728" t="str">
            <v>平裝</v>
          </cell>
          <cell r="G19728" t="str">
            <v>團結</v>
          </cell>
          <cell r="H19728">
            <v>35.6</v>
          </cell>
          <cell r="I19728" t="str">
            <v/>
          </cell>
          <cell r="J19728" t="str">
            <v/>
          </cell>
          <cell r="K19728" t="str">
            <v/>
          </cell>
          <cell r="L19728" t="str">
            <v/>
          </cell>
          <cell r="M19728" t="str">
            <v>免稅</v>
          </cell>
          <cell r="N19728" t="str">
            <v>9787802143838</v>
          </cell>
        </row>
        <row r="19729">
          <cell r="A19729" t="str">
            <v>80214383B</v>
          </cell>
          <cell r="B19729" t="str">
            <v>超越帝王名臣和名將 帝王篇</v>
          </cell>
          <cell r="C19729" t="str">
            <v>王宇</v>
          </cell>
          <cell r="D19729">
            <v>214</v>
          </cell>
          <cell r="E19729">
            <v>1</v>
          </cell>
          <cell r="F19729" t="str">
            <v>平裝</v>
          </cell>
          <cell r="G19729" t="str">
            <v>團結</v>
          </cell>
          <cell r="H19729">
            <v>35.6</v>
          </cell>
          <cell r="I19729" t="str">
            <v/>
          </cell>
          <cell r="J19729" t="str">
            <v/>
          </cell>
          <cell r="K19729" t="str">
            <v/>
          </cell>
          <cell r="L19729" t="str">
            <v/>
          </cell>
          <cell r="M19729" t="str">
            <v>免稅</v>
          </cell>
          <cell r="N19729" t="str">
            <v>9787802143838</v>
          </cell>
        </row>
        <row r="19730">
          <cell r="A19730" t="str">
            <v>80214384</v>
          </cell>
          <cell r="B19730" t="str">
            <v>至尊風水——帝王陽宅之謎</v>
          </cell>
          <cell r="C19730" t="str">
            <v>昨夜清風</v>
          </cell>
          <cell r="D19730">
            <v>228</v>
          </cell>
          <cell r="E19730">
            <v>0</v>
          </cell>
          <cell r="F19730" t="str">
            <v>平裝</v>
          </cell>
          <cell r="G19730" t="str">
            <v>團結</v>
          </cell>
          <cell r="H19730">
            <v>38</v>
          </cell>
          <cell r="I19730" t="str">
            <v/>
          </cell>
          <cell r="J19730" t="str">
            <v/>
          </cell>
          <cell r="K19730" t="str">
            <v/>
          </cell>
          <cell r="L19730" t="str">
            <v/>
          </cell>
          <cell r="M19730" t="str">
            <v>免稅</v>
          </cell>
          <cell r="N19730" t="str">
            <v>9787802143845</v>
          </cell>
        </row>
        <row r="19731">
          <cell r="A19731" t="str">
            <v>80214391</v>
          </cell>
          <cell r="B19731" t="str">
            <v>周易玄空大卦例解</v>
          </cell>
          <cell r="C19731" t="str">
            <v>李計忠. 著</v>
          </cell>
          <cell r="D19731">
            <v>228</v>
          </cell>
          <cell r="E19731">
            <v>0</v>
          </cell>
          <cell r="F19731" t="str">
            <v>平裝</v>
          </cell>
          <cell r="G19731" t="str">
            <v>團結</v>
          </cell>
          <cell r="H19731">
            <v>38</v>
          </cell>
          <cell r="I19731" t="str">
            <v/>
          </cell>
          <cell r="J19731" t="str">
            <v/>
          </cell>
          <cell r="K19731" t="str">
            <v/>
          </cell>
          <cell r="L19731" t="str">
            <v/>
          </cell>
          <cell r="M19731" t="str">
            <v>免稅</v>
          </cell>
          <cell r="N19731" t="str">
            <v>9787802143913</v>
          </cell>
        </row>
        <row r="19732">
          <cell r="A19732" t="str">
            <v>80214392</v>
          </cell>
          <cell r="B19732" t="str">
            <v>大清日落-老佛爺與光緒</v>
          </cell>
          <cell r="C19732" t="str">
            <v>德齡(美)</v>
          </cell>
          <cell r="D19732">
            <v>228</v>
          </cell>
          <cell r="E19732">
            <v>0</v>
          </cell>
          <cell r="F19732" t="str">
            <v>平裝</v>
          </cell>
          <cell r="G19732" t="str">
            <v>團結</v>
          </cell>
          <cell r="H19732">
            <v>38</v>
          </cell>
          <cell r="I19732" t="str">
            <v/>
          </cell>
          <cell r="J19732" t="str">
            <v/>
          </cell>
          <cell r="K19732" t="str">
            <v/>
          </cell>
          <cell r="L19732" t="str">
            <v/>
          </cell>
          <cell r="M19732" t="str">
            <v>免稅</v>
          </cell>
          <cell r="N19732" t="str">
            <v>9787802143920</v>
          </cell>
        </row>
        <row r="19733">
          <cell r="A19733" t="str">
            <v>80214399</v>
          </cell>
          <cell r="B19733" t="str">
            <v>太極密碼</v>
          </cell>
          <cell r="C19733" t="str">
            <v>劉遠東</v>
          </cell>
          <cell r="D19733">
            <v>239</v>
          </cell>
          <cell r="E19733">
            <v>0</v>
          </cell>
          <cell r="F19733" t="str">
            <v>平裝</v>
          </cell>
          <cell r="G19733" t="str">
            <v>團結</v>
          </cell>
          <cell r="H19733">
            <v>39.799999999999997</v>
          </cell>
          <cell r="I19733" t="str">
            <v/>
          </cell>
          <cell r="J19733" t="str">
            <v/>
          </cell>
          <cell r="K19733" t="str">
            <v/>
          </cell>
          <cell r="L19733" t="str">
            <v/>
          </cell>
          <cell r="M19733" t="str">
            <v>免稅</v>
          </cell>
          <cell r="N19733" t="str">
            <v>9787802143999</v>
          </cell>
        </row>
        <row r="19734">
          <cell r="A19734" t="str">
            <v>80214412</v>
          </cell>
          <cell r="B19734" t="str">
            <v>天意解碼</v>
          </cell>
          <cell r="C19734" t="str">
            <v>高友謙</v>
          </cell>
          <cell r="D19734">
            <v>203</v>
          </cell>
          <cell r="E19734">
            <v>0</v>
          </cell>
          <cell r="F19734" t="str">
            <v>平裝</v>
          </cell>
          <cell r="G19734" t="str">
            <v>團結</v>
          </cell>
          <cell r="H19734">
            <v>33.799999999999997</v>
          </cell>
          <cell r="I19734" t="str">
            <v/>
          </cell>
          <cell r="J19734" t="str">
            <v/>
          </cell>
          <cell r="K19734" t="str">
            <v/>
          </cell>
          <cell r="L19734" t="str">
            <v/>
          </cell>
          <cell r="M19734" t="str">
            <v>免稅</v>
          </cell>
          <cell r="N19734" t="str">
            <v>9787802144125</v>
          </cell>
        </row>
        <row r="19735">
          <cell r="A19735" t="str">
            <v>80214420</v>
          </cell>
          <cell r="B19735" t="str">
            <v>&lt;&lt;道德經&gt;&gt;真義</v>
          </cell>
          <cell r="C19735" t="str">
            <v>陳全林</v>
          </cell>
          <cell r="D19735">
            <v>288</v>
          </cell>
          <cell r="E19735">
            <v>0</v>
          </cell>
          <cell r="F19735" t="str">
            <v>平裝</v>
          </cell>
          <cell r="G19735" t="str">
            <v>團結</v>
          </cell>
          <cell r="H19735">
            <v>48</v>
          </cell>
          <cell r="I19735" t="str">
            <v/>
          </cell>
          <cell r="J19735" t="str">
            <v/>
          </cell>
          <cell r="K19735" t="str">
            <v/>
          </cell>
          <cell r="L19735" t="str">
            <v/>
          </cell>
          <cell r="M19735" t="str">
            <v>免稅</v>
          </cell>
          <cell r="N19735" t="str">
            <v>9787802144200</v>
          </cell>
        </row>
        <row r="19736">
          <cell r="A19736" t="str">
            <v>80214431</v>
          </cell>
          <cell r="B19736" t="str">
            <v>五行生活解讀</v>
          </cell>
          <cell r="C19736" t="str">
            <v>火越</v>
          </cell>
          <cell r="D19736">
            <v>149</v>
          </cell>
          <cell r="E19736">
            <v>0</v>
          </cell>
          <cell r="F19736" t="str">
            <v>平裝</v>
          </cell>
          <cell r="G19736" t="str">
            <v>團結</v>
          </cell>
          <cell r="H19736">
            <v>29.8</v>
          </cell>
          <cell r="I19736" t="str">
            <v/>
          </cell>
          <cell r="J19736" t="str">
            <v/>
          </cell>
          <cell r="K19736" t="str">
            <v/>
          </cell>
          <cell r="L19736" t="str">
            <v/>
          </cell>
          <cell r="M19736" t="str">
            <v>免稅</v>
          </cell>
          <cell r="N19736" t="str">
            <v>9787802144316</v>
          </cell>
        </row>
        <row r="19737">
          <cell r="A19737" t="str">
            <v>80214432</v>
          </cell>
          <cell r="B19737" t="str">
            <v>五行風水解讀</v>
          </cell>
          <cell r="C19737" t="str">
            <v>火越</v>
          </cell>
          <cell r="D19737">
            <v>149</v>
          </cell>
          <cell r="E19737">
            <v>0</v>
          </cell>
          <cell r="F19737" t="str">
            <v>平裝</v>
          </cell>
          <cell r="G19737" t="str">
            <v>團結</v>
          </cell>
          <cell r="H19737">
            <v>29.8</v>
          </cell>
          <cell r="I19737" t="str">
            <v/>
          </cell>
          <cell r="J19737" t="str">
            <v/>
          </cell>
          <cell r="K19737" t="str">
            <v/>
          </cell>
          <cell r="L19737" t="str">
            <v/>
          </cell>
          <cell r="M19737" t="str">
            <v>免稅</v>
          </cell>
          <cell r="N19737" t="str">
            <v>9787802144323</v>
          </cell>
        </row>
        <row r="19738">
          <cell r="A19738" t="str">
            <v>80214433</v>
          </cell>
          <cell r="B19738" t="str">
            <v>五行命運解讀</v>
          </cell>
          <cell r="C19738" t="str">
            <v>火越</v>
          </cell>
          <cell r="D19738">
            <v>149</v>
          </cell>
          <cell r="E19738">
            <v>0</v>
          </cell>
          <cell r="F19738" t="str">
            <v>平裝</v>
          </cell>
          <cell r="G19738" t="str">
            <v>團結</v>
          </cell>
          <cell r="H19738">
            <v>29.8</v>
          </cell>
          <cell r="I19738" t="str">
            <v/>
          </cell>
          <cell r="J19738" t="str">
            <v/>
          </cell>
          <cell r="K19738" t="str">
            <v/>
          </cell>
          <cell r="L19738" t="str">
            <v/>
          </cell>
          <cell r="M19738" t="str">
            <v>免稅</v>
          </cell>
          <cell r="N19738" t="str">
            <v>9787802144330</v>
          </cell>
        </row>
        <row r="19739">
          <cell r="A19739" t="str">
            <v>80214434</v>
          </cell>
          <cell r="B19739" t="str">
            <v>五行起名解讀</v>
          </cell>
          <cell r="C19739" t="str">
            <v>火越</v>
          </cell>
          <cell r="D19739">
            <v>149</v>
          </cell>
          <cell r="E19739">
            <v>0</v>
          </cell>
          <cell r="F19739" t="str">
            <v>平裝</v>
          </cell>
          <cell r="G19739" t="str">
            <v>團結</v>
          </cell>
          <cell r="H19739">
            <v>29.8</v>
          </cell>
          <cell r="I19739" t="str">
            <v/>
          </cell>
          <cell r="J19739" t="str">
            <v/>
          </cell>
          <cell r="K19739" t="str">
            <v/>
          </cell>
          <cell r="L19739" t="str">
            <v/>
          </cell>
          <cell r="M19739" t="str">
            <v>免稅</v>
          </cell>
          <cell r="N19739" t="str">
            <v>9787802144347</v>
          </cell>
        </row>
        <row r="19740">
          <cell r="A19740" t="str">
            <v>80214447</v>
          </cell>
          <cell r="B19740" t="str">
            <v>陳獨秀與瞿秋白 : 中共早期兩代領袖的悲情人生</v>
          </cell>
          <cell r="C19740" t="str">
            <v>唐寶林著</v>
          </cell>
          <cell r="D19740">
            <v>239</v>
          </cell>
          <cell r="E19740">
            <v>0</v>
          </cell>
          <cell r="F19740" t="str">
            <v>平裝</v>
          </cell>
          <cell r="G19740" t="str">
            <v>團結</v>
          </cell>
          <cell r="H19740">
            <v>39.799999999999997</v>
          </cell>
          <cell r="I19740" t="str">
            <v/>
          </cell>
          <cell r="J19740" t="str">
            <v/>
          </cell>
          <cell r="K19740" t="str">
            <v/>
          </cell>
          <cell r="L19740" t="str">
            <v/>
          </cell>
          <cell r="M19740" t="str">
            <v>免稅</v>
          </cell>
          <cell r="N19740" t="str">
            <v>9787802144477</v>
          </cell>
        </row>
        <row r="19741">
          <cell r="A19741" t="str">
            <v>80214462</v>
          </cell>
          <cell r="B19741" t="str">
            <v>至尊風水——帝王陰宅之謎</v>
          </cell>
          <cell r="C19741" t="str">
            <v>昨夜清風</v>
          </cell>
          <cell r="D19741">
            <v>228</v>
          </cell>
          <cell r="E19741">
            <v>0</v>
          </cell>
          <cell r="F19741" t="str">
            <v>平裝</v>
          </cell>
          <cell r="G19741" t="str">
            <v>團結</v>
          </cell>
          <cell r="H19741">
            <v>38</v>
          </cell>
          <cell r="I19741" t="str">
            <v/>
          </cell>
          <cell r="J19741" t="str">
            <v/>
          </cell>
          <cell r="K19741" t="str">
            <v/>
          </cell>
          <cell r="L19741" t="str">
            <v/>
          </cell>
          <cell r="M19741" t="str">
            <v>免稅</v>
          </cell>
          <cell r="N19741" t="str">
            <v>9787802144620</v>
          </cell>
        </row>
        <row r="19742">
          <cell r="A19742" t="str">
            <v>80214467</v>
          </cell>
          <cell r="B19742" t="str">
            <v>宋美齡：用玫瑰平衡戰爭</v>
          </cell>
          <cell r="C19742" t="str">
            <v>白海軍</v>
          </cell>
          <cell r="D19742">
            <v>198</v>
          </cell>
          <cell r="E19742">
            <v>0</v>
          </cell>
          <cell r="F19742" t="str">
            <v/>
          </cell>
          <cell r="G19742" t="str">
            <v>團結</v>
          </cell>
          <cell r="H19742">
            <v>33</v>
          </cell>
          <cell r="I19742" t="str">
            <v/>
          </cell>
          <cell r="J19742" t="str">
            <v/>
          </cell>
          <cell r="K19742" t="str">
            <v/>
          </cell>
          <cell r="L19742" t="str">
            <v/>
          </cell>
          <cell r="M19742" t="str">
            <v>免稅</v>
          </cell>
          <cell r="N19742" t="str">
            <v>9787802144675</v>
          </cell>
        </row>
        <row r="19743">
          <cell r="A19743" t="str">
            <v>80214480</v>
          </cell>
          <cell r="B19743" t="str">
            <v>宋美齡在美國</v>
          </cell>
          <cell r="C19743" t="str">
            <v>洪亮</v>
          </cell>
          <cell r="D19743">
            <v>288</v>
          </cell>
          <cell r="E19743">
            <v>0</v>
          </cell>
          <cell r="F19743" t="str">
            <v/>
          </cell>
          <cell r="G19743" t="str">
            <v>團結</v>
          </cell>
          <cell r="H19743">
            <v>48</v>
          </cell>
          <cell r="I19743" t="str">
            <v/>
          </cell>
          <cell r="J19743" t="str">
            <v/>
          </cell>
          <cell r="K19743" t="str">
            <v/>
          </cell>
          <cell r="L19743" t="str">
            <v/>
          </cell>
          <cell r="M19743" t="str">
            <v>免稅</v>
          </cell>
          <cell r="N19743" t="str">
            <v>9787802144804</v>
          </cell>
        </row>
        <row r="19744">
          <cell r="A19744" t="str">
            <v>80214488</v>
          </cell>
          <cell r="B19744" t="str">
            <v>出軌的歷史-真實的武則天</v>
          </cell>
          <cell r="C19744" t="str">
            <v>馬東玉</v>
          </cell>
          <cell r="D19744">
            <v>179</v>
          </cell>
          <cell r="E19744">
            <v>0</v>
          </cell>
          <cell r="F19744" t="str">
            <v>平裝</v>
          </cell>
          <cell r="G19744" t="str">
            <v>團結</v>
          </cell>
          <cell r="H19744">
            <v>29.8</v>
          </cell>
          <cell r="I19744" t="str">
            <v/>
          </cell>
          <cell r="J19744" t="str">
            <v/>
          </cell>
          <cell r="K19744" t="str">
            <v/>
          </cell>
          <cell r="L19744" t="str">
            <v/>
          </cell>
          <cell r="M19744" t="str">
            <v>免稅</v>
          </cell>
          <cell r="N19744" t="str">
            <v>9787802144880</v>
          </cell>
        </row>
        <row r="19745">
          <cell r="A19745" t="str">
            <v>80214501</v>
          </cell>
          <cell r="B19745" t="str">
            <v>周易三極圖貫</v>
          </cell>
          <cell r="C19745" t="str">
            <v>馮道立</v>
          </cell>
          <cell r="D19745">
            <v>263</v>
          </cell>
          <cell r="E19745">
            <v>0</v>
          </cell>
          <cell r="F19745" t="str">
            <v>平裝</v>
          </cell>
          <cell r="G19745" t="str">
            <v>團結</v>
          </cell>
          <cell r="H19745">
            <v>43.8</v>
          </cell>
          <cell r="I19745" t="str">
            <v/>
          </cell>
          <cell r="J19745" t="str">
            <v/>
          </cell>
          <cell r="K19745" t="str">
            <v/>
          </cell>
          <cell r="L19745" t="str">
            <v/>
          </cell>
          <cell r="M19745" t="str">
            <v>免稅</v>
          </cell>
          <cell r="N19745" t="str">
            <v>9787802145016</v>
          </cell>
        </row>
        <row r="19746">
          <cell r="A19746" t="str">
            <v>80214502</v>
          </cell>
          <cell r="B19746" t="str">
            <v>民國的三教九流</v>
          </cell>
          <cell r="C19746" t="str">
            <v>蘇智良主編</v>
          </cell>
          <cell r="D19746">
            <v>179</v>
          </cell>
          <cell r="E19746">
            <v>0</v>
          </cell>
          <cell r="F19746" t="str">
            <v>平裝</v>
          </cell>
          <cell r="G19746" t="str">
            <v>團結</v>
          </cell>
          <cell r="H19746">
            <v>29.8</v>
          </cell>
          <cell r="I19746" t="str">
            <v/>
          </cell>
          <cell r="J19746" t="str">
            <v/>
          </cell>
          <cell r="K19746" t="str">
            <v/>
          </cell>
          <cell r="L19746" t="str">
            <v/>
          </cell>
          <cell r="M19746" t="str">
            <v>免稅</v>
          </cell>
          <cell r="N19746" t="str">
            <v>9787802145023</v>
          </cell>
        </row>
        <row r="19747">
          <cell r="A19747" t="str">
            <v>80214503</v>
          </cell>
          <cell r="B19747" t="str">
            <v>紅樓人生解碼</v>
          </cell>
          <cell r="C19747" t="str">
            <v>吳月明</v>
          </cell>
          <cell r="D19747">
            <v>179</v>
          </cell>
          <cell r="E19747">
            <v>0</v>
          </cell>
          <cell r="F19747" t="str">
            <v>平裝</v>
          </cell>
          <cell r="G19747" t="str">
            <v>團結</v>
          </cell>
          <cell r="H19747">
            <v>29.8</v>
          </cell>
          <cell r="I19747" t="str">
            <v/>
          </cell>
          <cell r="J19747" t="str">
            <v/>
          </cell>
          <cell r="K19747" t="str">
            <v/>
          </cell>
          <cell r="L19747" t="str">
            <v/>
          </cell>
          <cell r="M19747" t="str">
            <v>免稅</v>
          </cell>
          <cell r="N19747" t="str">
            <v>9787802145030</v>
          </cell>
        </row>
        <row r="19748">
          <cell r="A19748" t="str">
            <v>80214513</v>
          </cell>
          <cell r="B19748" t="str">
            <v>中國禪宗史</v>
          </cell>
          <cell r="C19748" t="str">
            <v>印順著</v>
          </cell>
          <cell r="D19748">
            <v>257</v>
          </cell>
          <cell r="E19748">
            <v>0</v>
          </cell>
          <cell r="F19748" t="str">
            <v>平裝</v>
          </cell>
          <cell r="G19748" t="str">
            <v>團結</v>
          </cell>
          <cell r="H19748">
            <v>42.8</v>
          </cell>
          <cell r="I19748" t="str">
            <v/>
          </cell>
          <cell r="J19748" t="str">
            <v/>
          </cell>
          <cell r="K19748" t="str">
            <v/>
          </cell>
          <cell r="L19748" t="str">
            <v/>
          </cell>
          <cell r="M19748" t="str">
            <v>免稅</v>
          </cell>
          <cell r="N19748" t="str">
            <v>9787802145139</v>
          </cell>
        </row>
        <row r="19749">
          <cell r="A19749" t="str">
            <v>80214536</v>
          </cell>
          <cell r="B19749" t="str">
            <v>《老子》新觀</v>
          </cell>
          <cell r="C19749" t="str">
            <v>杜銘華著</v>
          </cell>
          <cell r="D19749">
            <v>228</v>
          </cell>
          <cell r="E19749">
            <v>0</v>
          </cell>
          <cell r="F19749" t="str">
            <v>平裝</v>
          </cell>
          <cell r="G19749" t="str">
            <v>團結</v>
          </cell>
          <cell r="H19749">
            <v>38</v>
          </cell>
          <cell r="I19749" t="str">
            <v/>
          </cell>
          <cell r="J19749" t="str">
            <v/>
          </cell>
          <cell r="K19749" t="str">
            <v/>
          </cell>
          <cell r="L19749" t="str">
            <v/>
          </cell>
          <cell r="M19749" t="str">
            <v>免稅</v>
          </cell>
          <cell r="N19749" t="str">
            <v>9787802145368</v>
          </cell>
        </row>
        <row r="19750">
          <cell r="A19750" t="str">
            <v>80214547</v>
          </cell>
          <cell r="B19750" t="str">
            <v>新編呂洞賓真人丹道全書</v>
          </cell>
          <cell r="C19750" t="str">
            <v>董沛文主編</v>
          </cell>
          <cell r="D19750">
            <v>756</v>
          </cell>
          <cell r="E19750">
            <v>0</v>
          </cell>
          <cell r="F19750" t="str">
            <v>平裝</v>
          </cell>
          <cell r="G19750" t="str">
            <v>團結</v>
          </cell>
          <cell r="H19750">
            <v>126</v>
          </cell>
          <cell r="I19750" t="str">
            <v/>
          </cell>
          <cell r="J19750" t="str">
            <v/>
          </cell>
          <cell r="K19750" t="str">
            <v/>
          </cell>
          <cell r="L19750" t="str">
            <v/>
          </cell>
          <cell r="M19750" t="str">
            <v>免稅</v>
          </cell>
          <cell r="N19750" t="str">
            <v>9787802145474</v>
          </cell>
        </row>
        <row r="19751">
          <cell r="A19751" t="str">
            <v>80214595</v>
          </cell>
          <cell r="B19751" t="str">
            <v>周易一卦多斷精解</v>
          </cell>
          <cell r="C19751" t="str">
            <v>李計忠著</v>
          </cell>
          <cell r="D19751">
            <v>252</v>
          </cell>
          <cell r="E19751">
            <v>0</v>
          </cell>
          <cell r="F19751" t="str">
            <v>平裝</v>
          </cell>
          <cell r="G19751" t="str">
            <v>團結</v>
          </cell>
          <cell r="H19751">
            <v>42</v>
          </cell>
          <cell r="I19751" t="str">
            <v/>
          </cell>
          <cell r="J19751" t="str">
            <v/>
          </cell>
          <cell r="K19751" t="str">
            <v/>
          </cell>
          <cell r="L19751" t="str">
            <v/>
          </cell>
          <cell r="M19751" t="str">
            <v>免稅</v>
          </cell>
          <cell r="N19751" t="str">
            <v>9787802145955</v>
          </cell>
        </row>
        <row r="19752">
          <cell r="A19752" t="str">
            <v>80214596</v>
          </cell>
          <cell r="B19752" t="str">
            <v>周易一卦多中斷點竅</v>
          </cell>
          <cell r="C19752" t="str">
            <v>李計忠著</v>
          </cell>
          <cell r="D19752">
            <v>234</v>
          </cell>
          <cell r="E19752">
            <v>0</v>
          </cell>
          <cell r="F19752" t="str">
            <v>平裝</v>
          </cell>
          <cell r="G19752" t="str">
            <v>團結</v>
          </cell>
          <cell r="H19752">
            <v>39</v>
          </cell>
          <cell r="I19752" t="str">
            <v/>
          </cell>
          <cell r="J19752" t="str">
            <v/>
          </cell>
          <cell r="K19752" t="str">
            <v/>
          </cell>
          <cell r="L19752" t="str">
            <v/>
          </cell>
          <cell r="M19752" t="str">
            <v>免稅</v>
          </cell>
          <cell r="N19752" t="str">
            <v>9787802145962</v>
          </cell>
        </row>
        <row r="19753">
          <cell r="A19753" t="str">
            <v>80214597</v>
          </cell>
          <cell r="B19753" t="str">
            <v>周易一卦多斷入門</v>
          </cell>
          <cell r="C19753" t="str">
            <v>李計忠著</v>
          </cell>
          <cell r="D19753">
            <v>234</v>
          </cell>
          <cell r="E19753">
            <v>0</v>
          </cell>
          <cell r="F19753" t="str">
            <v>平裝</v>
          </cell>
          <cell r="G19753" t="str">
            <v>團結</v>
          </cell>
          <cell r="H19753">
            <v>39</v>
          </cell>
          <cell r="I19753" t="str">
            <v/>
          </cell>
          <cell r="J19753" t="str">
            <v/>
          </cell>
          <cell r="K19753" t="str">
            <v/>
          </cell>
          <cell r="L19753" t="str">
            <v/>
          </cell>
          <cell r="M19753" t="str">
            <v>免稅</v>
          </cell>
          <cell r="N19753" t="str">
            <v>9787802145979</v>
          </cell>
        </row>
        <row r="19754">
          <cell r="A19754" t="str">
            <v>80214598</v>
          </cell>
          <cell r="B19754" t="str">
            <v>周易與家居環境</v>
          </cell>
          <cell r="C19754" t="str">
            <v>李計忠著</v>
          </cell>
          <cell r="D19754">
            <v>234</v>
          </cell>
          <cell r="E19754">
            <v>0</v>
          </cell>
          <cell r="F19754" t="str">
            <v>平裝</v>
          </cell>
          <cell r="G19754" t="str">
            <v>團結</v>
          </cell>
          <cell r="H19754">
            <v>39</v>
          </cell>
          <cell r="I19754" t="str">
            <v/>
          </cell>
          <cell r="J19754" t="str">
            <v/>
          </cell>
          <cell r="K19754" t="str">
            <v/>
          </cell>
          <cell r="L19754" t="str">
            <v/>
          </cell>
          <cell r="M19754" t="str">
            <v>免稅</v>
          </cell>
          <cell r="N19754" t="str">
            <v>9787802145986</v>
          </cell>
        </row>
        <row r="19755">
          <cell r="A19755" t="str">
            <v>80214616</v>
          </cell>
          <cell r="B19755" t="str">
            <v>清末有個左宗棠</v>
          </cell>
          <cell r="C19755" t="str">
            <v>王紀卿</v>
          </cell>
          <cell r="D19755">
            <v>348</v>
          </cell>
          <cell r="E19755">
            <v>0</v>
          </cell>
          <cell r="F19755" t="str">
            <v>平裝</v>
          </cell>
          <cell r="G19755" t="str">
            <v>團結</v>
          </cell>
          <cell r="H19755">
            <v>58</v>
          </cell>
          <cell r="I19755" t="str">
            <v/>
          </cell>
          <cell r="J19755" t="str">
            <v/>
          </cell>
          <cell r="K19755" t="str">
            <v/>
          </cell>
          <cell r="L19755" t="str">
            <v/>
          </cell>
          <cell r="M19755" t="str">
            <v>免稅</v>
          </cell>
          <cell r="N19755" t="str">
            <v>9787802146167</v>
          </cell>
        </row>
        <row r="19756">
          <cell r="A19756" t="str">
            <v>80214618</v>
          </cell>
          <cell r="B19756" t="str">
            <v>曾經風流：40位民國女性的命運沉浮</v>
          </cell>
          <cell r="C19756" t="str">
            <v>王志勇</v>
          </cell>
          <cell r="D19756">
            <v>228</v>
          </cell>
          <cell r="E19756">
            <v>0</v>
          </cell>
          <cell r="F19756" t="str">
            <v>平裝</v>
          </cell>
          <cell r="G19756" t="str">
            <v>團結</v>
          </cell>
          <cell r="H19756">
            <v>38</v>
          </cell>
          <cell r="I19756" t="str">
            <v/>
          </cell>
          <cell r="J19756" t="str">
            <v/>
          </cell>
          <cell r="K19756" t="str">
            <v/>
          </cell>
          <cell r="L19756" t="str">
            <v/>
          </cell>
          <cell r="M19756" t="str">
            <v>免稅</v>
          </cell>
          <cell r="N19756" t="str">
            <v>9787802146181</v>
          </cell>
        </row>
        <row r="19757">
          <cell r="A19757" t="str">
            <v>80214650</v>
          </cell>
          <cell r="B19757" t="str">
            <v>中國佛教諸神</v>
          </cell>
          <cell r="C19757" t="str">
            <v>馬書田著</v>
          </cell>
          <cell r="D19757">
            <v>216</v>
          </cell>
          <cell r="E19757">
            <v>0</v>
          </cell>
          <cell r="F19757" t="str">
            <v>平裝</v>
          </cell>
          <cell r="G19757" t="str">
            <v>團結</v>
          </cell>
          <cell r="H19757">
            <v>36</v>
          </cell>
          <cell r="I19757" t="str">
            <v/>
          </cell>
          <cell r="J19757" t="str">
            <v/>
          </cell>
          <cell r="K19757" t="str">
            <v/>
          </cell>
          <cell r="L19757" t="str">
            <v/>
          </cell>
          <cell r="M19757" t="str">
            <v>免稅</v>
          </cell>
          <cell r="N19757" t="str">
            <v>9787802146501</v>
          </cell>
        </row>
        <row r="19758">
          <cell r="A19758" t="str">
            <v>80214738</v>
          </cell>
          <cell r="B19758" t="str">
            <v>黃帝宅經風水心得</v>
          </cell>
          <cell r="C19758" t="str">
            <v>張樹任著</v>
          </cell>
          <cell r="D19758">
            <v>228</v>
          </cell>
          <cell r="E19758">
            <v>0</v>
          </cell>
          <cell r="F19758" t="str">
            <v>平裝</v>
          </cell>
          <cell r="G19758" t="str">
            <v>團結</v>
          </cell>
          <cell r="H19758">
            <v>38</v>
          </cell>
          <cell r="I19758" t="str">
            <v/>
          </cell>
          <cell r="J19758" t="str">
            <v/>
          </cell>
          <cell r="K19758" t="str">
            <v/>
          </cell>
          <cell r="L19758" t="str">
            <v/>
          </cell>
          <cell r="M19758" t="str">
            <v>免稅</v>
          </cell>
          <cell r="N19758" t="str">
            <v>9787802147386</v>
          </cell>
        </row>
        <row r="19759">
          <cell r="A19759" t="str">
            <v>80214788</v>
          </cell>
          <cell r="B19759" t="str">
            <v>失落的天網</v>
          </cell>
          <cell r="C19759" t="str">
            <v>景曉東</v>
          </cell>
          <cell r="D19759">
            <v>228</v>
          </cell>
          <cell r="E19759">
            <v>0</v>
          </cell>
          <cell r="F19759" t="str">
            <v>平裝</v>
          </cell>
          <cell r="G19759" t="str">
            <v>團結</v>
          </cell>
          <cell r="H19759">
            <v>38</v>
          </cell>
          <cell r="I19759" t="str">
            <v/>
          </cell>
          <cell r="J19759" t="str">
            <v/>
          </cell>
          <cell r="K19759" t="str">
            <v/>
          </cell>
          <cell r="L19759" t="str">
            <v/>
          </cell>
          <cell r="M19759" t="str">
            <v>免稅</v>
          </cell>
          <cell r="N19759" t="str">
            <v>9787802147881</v>
          </cell>
        </row>
        <row r="19760">
          <cell r="A19760" t="str">
            <v>80214894</v>
          </cell>
          <cell r="B19760" t="str">
            <v>弘一大師佛學思想述論</v>
          </cell>
          <cell r="C19760" t="str">
            <v>徐承</v>
          </cell>
          <cell r="D19760">
            <v>120</v>
          </cell>
          <cell r="E19760">
            <v>0</v>
          </cell>
          <cell r="F19760" t="str">
            <v>平裝</v>
          </cell>
          <cell r="G19760" t="str">
            <v>團結</v>
          </cell>
          <cell r="H19760">
            <v>20</v>
          </cell>
          <cell r="I19760" t="str">
            <v/>
          </cell>
          <cell r="J19760" t="str">
            <v/>
          </cell>
          <cell r="K19760" t="str">
            <v/>
          </cell>
          <cell r="L19760" t="str">
            <v/>
          </cell>
          <cell r="M19760" t="str">
            <v>免稅</v>
          </cell>
          <cell r="N19760" t="str">
            <v>9787802148949</v>
          </cell>
        </row>
        <row r="19761">
          <cell r="A19761" t="str">
            <v>80214904</v>
          </cell>
          <cell r="B19761" t="str">
            <v>翰林大總統徐世昌</v>
          </cell>
          <cell r="C19761" t="str">
            <v>郭劍林</v>
          </cell>
          <cell r="D19761">
            <v>299</v>
          </cell>
          <cell r="E19761">
            <v>0</v>
          </cell>
          <cell r="F19761" t="str">
            <v>平裝</v>
          </cell>
          <cell r="G19761" t="str">
            <v>團結</v>
          </cell>
          <cell r="H19761">
            <v>49.8</v>
          </cell>
          <cell r="I19761" t="str">
            <v/>
          </cell>
          <cell r="J19761" t="str">
            <v/>
          </cell>
          <cell r="K19761" t="str">
            <v/>
          </cell>
          <cell r="L19761" t="str">
            <v/>
          </cell>
          <cell r="M19761" t="str">
            <v>免稅</v>
          </cell>
          <cell r="N19761" t="str">
            <v>9787802149045</v>
          </cell>
        </row>
        <row r="19762">
          <cell r="A19762" t="str">
            <v>80214918</v>
          </cell>
          <cell r="B19762" t="str">
            <v>見證民國-一個家庭的烽火傳奇</v>
          </cell>
          <cell r="C19762" t="str">
            <v>晨陸著</v>
          </cell>
          <cell r="D19762">
            <v>288</v>
          </cell>
          <cell r="E19762">
            <v>0</v>
          </cell>
          <cell r="F19762" t="str">
            <v>平裝</v>
          </cell>
          <cell r="G19762" t="str">
            <v>團結</v>
          </cell>
          <cell r="H19762">
            <v>48</v>
          </cell>
          <cell r="I19762" t="str">
            <v/>
          </cell>
          <cell r="J19762" t="str">
            <v/>
          </cell>
          <cell r="K19762" t="str">
            <v/>
          </cell>
          <cell r="L19762" t="str">
            <v/>
          </cell>
          <cell r="M19762" t="str">
            <v>免稅</v>
          </cell>
          <cell r="N19762" t="str">
            <v>9787802149182</v>
          </cell>
        </row>
        <row r="19763">
          <cell r="A19763" t="str">
            <v>80214922</v>
          </cell>
          <cell r="B19763" t="str">
            <v>金瓶梅裏那些人那些兒事</v>
          </cell>
          <cell r="C19763" t="str">
            <v>丁朗</v>
          </cell>
          <cell r="D19763">
            <v>168</v>
          </cell>
          <cell r="E19763">
            <v>0</v>
          </cell>
          <cell r="F19763" t="str">
            <v>平裝</v>
          </cell>
          <cell r="G19763" t="str">
            <v>團結</v>
          </cell>
          <cell r="H19763">
            <v>28</v>
          </cell>
          <cell r="I19763" t="str">
            <v/>
          </cell>
          <cell r="J19763" t="str">
            <v/>
          </cell>
          <cell r="K19763" t="str">
            <v/>
          </cell>
          <cell r="L19763" t="str">
            <v/>
          </cell>
          <cell r="M19763" t="str">
            <v>免稅</v>
          </cell>
          <cell r="N19763" t="str">
            <v>9787802149229</v>
          </cell>
        </row>
        <row r="19764">
          <cell r="A19764" t="str">
            <v>80214941</v>
          </cell>
          <cell r="B19764" t="str">
            <v>臉譜下的另類帝王</v>
          </cell>
          <cell r="C19764" t="str">
            <v>李豔麗.趙曙光編著</v>
          </cell>
          <cell r="D19764">
            <v>150</v>
          </cell>
          <cell r="E19764">
            <v>0</v>
          </cell>
          <cell r="F19764" t="str">
            <v>平裝</v>
          </cell>
          <cell r="G19764" t="str">
            <v>團結</v>
          </cell>
          <cell r="H19764">
            <v>25</v>
          </cell>
          <cell r="I19764" t="str">
            <v/>
          </cell>
          <cell r="J19764" t="str">
            <v/>
          </cell>
          <cell r="K19764" t="str">
            <v/>
          </cell>
          <cell r="L19764" t="str">
            <v/>
          </cell>
          <cell r="M19764" t="str">
            <v>免稅</v>
          </cell>
          <cell r="N19764" t="str">
            <v>9787802149410</v>
          </cell>
        </row>
        <row r="19765">
          <cell r="A19765" t="str">
            <v>80216593</v>
          </cell>
          <cell r="B19765" t="str">
            <v>全面貫徹黨的十七屆四中全會精神 深入推進黨風廉政建設……</v>
          </cell>
          <cell r="C19765" t="str">
            <v>本社</v>
          </cell>
          <cell r="D19765">
            <v>78</v>
          </cell>
          <cell r="E19765">
            <v>0</v>
          </cell>
          <cell r="F19765" t="str">
            <v>平裝</v>
          </cell>
          <cell r="G19765" t="str">
            <v>中國方正</v>
          </cell>
          <cell r="H19765">
            <v>13</v>
          </cell>
          <cell r="I19765" t="str">
            <v/>
          </cell>
          <cell r="J19765" t="str">
            <v/>
          </cell>
          <cell r="K19765" t="str">
            <v/>
          </cell>
          <cell r="L19765" t="str">
            <v/>
          </cell>
          <cell r="M19765" t="str">
            <v>免稅</v>
          </cell>
          <cell r="N19765" t="str">
            <v>9787802165939</v>
          </cell>
        </row>
        <row r="19766">
          <cell r="A19766" t="str">
            <v>80216600</v>
          </cell>
          <cell r="B19766" t="str">
            <v>&lt;&lt;中國共產黨黨員領導幹部廉潔從政若干準則&gt;&gt;學習問答</v>
          </cell>
          <cell r="C19766" t="str">
            <v>耿文清. 主編</v>
          </cell>
          <cell r="D19766">
            <v>150</v>
          </cell>
          <cell r="E19766">
            <v>4</v>
          </cell>
          <cell r="F19766" t="str">
            <v>平裝</v>
          </cell>
          <cell r="G19766" t="str">
            <v>中國方正</v>
          </cell>
          <cell r="H19766">
            <v>25</v>
          </cell>
          <cell r="I19766" t="str">
            <v/>
          </cell>
          <cell r="J19766" t="str">
            <v/>
          </cell>
          <cell r="K19766" t="str">
            <v/>
          </cell>
          <cell r="L19766" t="str">
            <v/>
          </cell>
          <cell r="M19766" t="str">
            <v>免稅</v>
          </cell>
          <cell r="N19766" t="str">
            <v>9787802166004</v>
          </cell>
        </row>
        <row r="19767">
          <cell r="A19767" t="str">
            <v>80219013</v>
          </cell>
          <cell r="B19767" t="str">
            <v>孟子與百姓生活</v>
          </cell>
          <cell r="C19767" t="str">
            <v>田玉川</v>
          </cell>
          <cell r="D19767">
            <v>180</v>
          </cell>
          <cell r="E19767">
            <v>0</v>
          </cell>
          <cell r="F19767" t="str">
            <v>平裝</v>
          </cell>
          <cell r="G19767" t="str">
            <v>中國民主</v>
          </cell>
          <cell r="H19767">
            <v>36</v>
          </cell>
          <cell r="I19767" t="str">
            <v/>
          </cell>
          <cell r="J19767" t="str">
            <v/>
          </cell>
          <cell r="K19767" t="str">
            <v/>
          </cell>
          <cell r="L19767" t="str">
            <v/>
          </cell>
          <cell r="M19767" t="str">
            <v>免稅</v>
          </cell>
          <cell r="N19767" t="str">
            <v>7802190139</v>
          </cell>
        </row>
        <row r="19768">
          <cell r="A19768" t="str">
            <v>80219054</v>
          </cell>
          <cell r="B19768" t="str">
            <v>歷史上的和珅</v>
          </cell>
          <cell r="C19768" t="str">
            <v>紀連海</v>
          </cell>
          <cell r="D19768">
            <v>150</v>
          </cell>
          <cell r="E19768">
            <v>0</v>
          </cell>
          <cell r="F19768" t="str">
            <v>平裝</v>
          </cell>
          <cell r="G19768" t="str">
            <v/>
          </cell>
          <cell r="H19768">
            <v>30</v>
          </cell>
          <cell r="I19768" t="str">
            <v/>
          </cell>
          <cell r="J19768" t="str">
            <v/>
          </cell>
          <cell r="K19768" t="str">
            <v/>
          </cell>
          <cell r="L19768" t="str">
            <v/>
          </cell>
          <cell r="M19768" t="str">
            <v>免稅</v>
          </cell>
          <cell r="N19768" t="str">
            <v>7802190541</v>
          </cell>
        </row>
        <row r="19769">
          <cell r="A19769" t="str">
            <v>80219055</v>
          </cell>
          <cell r="B19769" t="str">
            <v>老子與百姓生活</v>
          </cell>
          <cell r="C19769" t="str">
            <v>姚淦銘</v>
          </cell>
          <cell r="D19769">
            <v>160</v>
          </cell>
          <cell r="E19769">
            <v>0</v>
          </cell>
          <cell r="F19769" t="str">
            <v>平裝</v>
          </cell>
          <cell r="G19769" t="str">
            <v>中國民主</v>
          </cell>
          <cell r="H19769">
            <v>32</v>
          </cell>
          <cell r="I19769" t="str">
            <v/>
          </cell>
          <cell r="J19769" t="str">
            <v/>
          </cell>
          <cell r="K19769" t="str">
            <v/>
          </cell>
          <cell r="L19769" t="str">
            <v/>
          </cell>
          <cell r="M19769" t="str">
            <v>免稅</v>
          </cell>
          <cell r="N19769" t="str">
            <v>780219055X</v>
          </cell>
        </row>
        <row r="19770">
          <cell r="A19770" t="str">
            <v>80219105</v>
          </cell>
          <cell r="B19770" t="str">
            <v>歷史上的多爾袞</v>
          </cell>
          <cell r="C19770" t="str">
            <v>紀連海</v>
          </cell>
          <cell r="D19770">
            <v>160</v>
          </cell>
          <cell r="E19770">
            <v>0</v>
          </cell>
          <cell r="F19770" t="str">
            <v>平裝</v>
          </cell>
          <cell r="G19770" t="str">
            <v/>
          </cell>
          <cell r="H19770">
            <v>32</v>
          </cell>
          <cell r="I19770" t="str">
            <v/>
          </cell>
          <cell r="J19770" t="str">
            <v/>
          </cell>
          <cell r="K19770" t="str">
            <v/>
          </cell>
          <cell r="L19770" t="str">
            <v/>
          </cell>
          <cell r="M19770" t="str">
            <v>免稅</v>
          </cell>
          <cell r="N19770" t="str">
            <v>780219105X</v>
          </cell>
        </row>
        <row r="19771">
          <cell r="A19771" t="str">
            <v>80219110</v>
          </cell>
          <cell r="B19771" t="str">
            <v>《大國崛起》系列叢書：法國</v>
          </cell>
          <cell r="C19771" t="str">
            <v/>
          </cell>
          <cell r="D19771">
            <v>225</v>
          </cell>
          <cell r="E19771">
            <v>0</v>
          </cell>
          <cell r="F19771" t="str">
            <v>平裝</v>
          </cell>
          <cell r="G19771" t="str">
            <v>中國民主</v>
          </cell>
          <cell r="H19771">
            <v>45</v>
          </cell>
          <cell r="I19771" t="str">
            <v/>
          </cell>
          <cell r="J19771" t="str">
            <v/>
          </cell>
          <cell r="K19771" t="str">
            <v/>
          </cell>
          <cell r="L19771" t="str">
            <v/>
          </cell>
          <cell r="M19771" t="str">
            <v>免稅</v>
          </cell>
          <cell r="N19771" t="str">
            <v>7802191106</v>
          </cell>
        </row>
        <row r="19772">
          <cell r="A19772" t="str">
            <v>80219111</v>
          </cell>
          <cell r="B19772" t="str">
            <v>《大國崛起》系列叢書：德國</v>
          </cell>
          <cell r="C19772" t="str">
            <v/>
          </cell>
          <cell r="D19772">
            <v>195</v>
          </cell>
          <cell r="E19772">
            <v>0</v>
          </cell>
          <cell r="F19772" t="str">
            <v>平裝</v>
          </cell>
          <cell r="G19772" t="str">
            <v>中國民主</v>
          </cell>
          <cell r="H19772">
            <v>39</v>
          </cell>
          <cell r="I19772" t="str">
            <v/>
          </cell>
          <cell r="J19772" t="str">
            <v/>
          </cell>
          <cell r="K19772" t="str">
            <v/>
          </cell>
          <cell r="L19772" t="str">
            <v/>
          </cell>
          <cell r="M19772" t="str">
            <v>免稅</v>
          </cell>
          <cell r="N19772" t="str">
            <v>7802191114</v>
          </cell>
        </row>
        <row r="19773">
          <cell r="A19773" t="str">
            <v>80219112</v>
          </cell>
          <cell r="B19773" t="str">
            <v>《大國崛起》系列叢書：俄羅斯.</v>
          </cell>
          <cell r="C19773" t="str">
            <v/>
          </cell>
          <cell r="D19773">
            <v>230</v>
          </cell>
          <cell r="E19773">
            <v>0</v>
          </cell>
          <cell r="F19773" t="str">
            <v>平裝</v>
          </cell>
          <cell r="G19773" t="str">
            <v>中國民主</v>
          </cell>
          <cell r="H19773">
            <v>46</v>
          </cell>
          <cell r="I19773" t="str">
            <v/>
          </cell>
          <cell r="J19773" t="str">
            <v/>
          </cell>
          <cell r="K19773" t="str">
            <v/>
          </cell>
          <cell r="L19773" t="str">
            <v/>
          </cell>
          <cell r="M19773" t="str">
            <v>免稅</v>
          </cell>
          <cell r="N19773" t="str">
            <v>7802191122</v>
          </cell>
        </row>
        <row r="19774">
          <cell r="A19774" t="str">
            <v>80219113</v>
          </cell>
          <cell r="B19774" t="str">
            <v>《大國崛起》系列叢書：荷蘭</v>
          </cell>
          <cell r="C19774" t="str">
            <v/>
          </cell>
          <cell r="D19774">
            <v>145</v>
          </cell>
          <cell r="E19774">
            <v>0</v>
          </cell>
          <cell r="F19774" t="str">
            <v>平裝</v>
          </cell>
          <cell r="G19774" t="str">
            <v>中國民主</v>
          </cell>
          <cell r="H19774">
            <v>29</v>
          </cell>
          <cell r="I19774" t="str">
            <v/>
          </cell>
          <cell r="J19774" t="str">
            <v/>
          </cell>
          <cell r="K19774" t="str">
            <v/>
          </cell>
          <cell r="L19774" t="str">
            <v/>
          </cell>
          <cell r="M19774" t="str">
            <v>免稅</v>
          </cell>
          <cell r="N19774" t="str">
            <v>7802191130</v>
          </cell>
        </row>
        <row r="19775">
          <cell r="A19775" t="str">
            <v>80219114</v>
          </cell>
          <cell r="B19775" t="str">
            <v>《大國崛起》系列叢書：美國</v>
          </cell>
          <cell r="C19775" t="str">
            <v/>
          </cell>
          <cell r="D19775">
            <v>290</v>
          </cell>
          <cell r="E19775">
            <v>0</v>
          </cell>
          <cell r="F19775" t="str">
            <v>平裝</v>
          </cell>
          <cell r="G19775" t="str">
            <v>中國民主</v>
          </cell>
          <cell r="H19775">
            <v>58</v>
          </cell>
          <cell r="I19775" t="str">
            <v/>
          </cell>
          <cell r="J19775" t="str">
            <v/>
          </cell>
          <cell r="K19775" t="str">
            <v/>
          </cell>
          <cell r="L19775" t="str">
            <v/>
          </cell>
          <cell r="M19775" t="str">
            <v>免稅</v>
          </cell>
          <cell r="N19775" t="str">
            <v>7802191149</v>
          </cell>
        </row>
        <row r="19776">
          <cell r="A19776" t="str">
            <v>80219115</v>
          </cell>
          <cell r="B19776" t="str">
            <v>《大國崛起》系列叢書：日本</v>
          </cell>
          <cell r="C19776" t="str">
            <v/>
          </cell>
          <cell r="D19776">
            <v>240</v>
          </cell>
          <cell r="E19776">
            <v>0</v>
          </cell>
          <cell r="F19776" t="str">
            <v>平裝</v>
          </cell>
          <cell r="G19776" t="str">
            <v>中國民主</v>
          </cell>
          <cell r="H19776">
            <v>48</v>
          </cell>
          <cell r="I19776" t="str">
            <v/>
          </cell>
          <cell r="J19776" t="str">
            <v/>
          </cell>
          <cell r="K19776" t="str">
            <v/>
          </cell>
          <cell r="L19776" t="str">
            <v/>
          </cell>
          <cell r="M19776" t="str">
            <v>免稅</v>
          </cell>
          <cell r="N19776" t="str">
            <v>7802191157</v>
          </cell>
        </row>
        <row r="19777">
          <cell r="A19777" t="str">
            <v>80219116</v>
          </cell>
          <cell r="B19777" t="str">
            <v>《大國崛起》系列叢書：葡萄牙 西班牙</v>
          </cell>
          <cell r="C19777" t="str">
            <v/>
          </cell>
          <cell r="D19777">
            <v>165</v>
          </cell>
          <cell r="E19777">
            <v>0</v>
          </cell>
          <cell r="F19777" t="str">
            <v>平裝</v>
          </cell>
          <cell r="G19777" t="str">
            <v>中國民主</v>
          </cell>
          <cell r="H19777">
            <v>33</v>
          </cell>
          <cell r="I19777" t="str">
            <v/>
          </cell>
          <cell r="J19777" t="str">
            <v/>
          </cell>
          <cell r="K19777" t="str">
            <v/>
          </cell>
          <cell r="L19777" t="str">
            <v/>
          </cell>
          <cell r="M19777" t="str">
            <v>免稅</v>
          </cell>
          <cell r="N19777" t="str">
            <v>7802191165</v>
          </cell>
        </row>
        <row r="19778">
          <cell r="A19778" t="str">
            <v>80219117</v>
          </cell>
          <cell r="B19778" t="str">
            <v>《大國崛起》系列叢書：英國</v>
          </cell>
          <cell r="C19778" t="str">
            <v/>
          </cell>
          <cell r="D19778">
            <v>240</v>
          </cell>
          <cell r="E19778">
            <v>0</v>
          </cell>
          <cell r="F19778" t="str">
            <v>平裝</v>
          </cell>
          <cell r="G19778" t="str">
            <v>中國民主</v>
          </cell>
          <cell r="H19778">
            <v>48</v>
          </cell>
          <cell r="I19778" t="str">
            <v/>
          </cell>
          <cell r="J19778" t="str">
            <v/>
          </cell>
          <cell r="K19778" t="str">
            <v/>
          </cell>
          <cell r="L19778" t="str">
            <v/>
          </cell>
          <cell r="M19778" t="str">
            <v>免稅</v>
          </cell>
          <cell r="N19778" t="str">
            <v>7802191173</v>
          </cell>
        </row>
        <row r="19779">
          <cell r="A19779" t="str">
            <v>80219138</v>
          </cell>
          <cell r="B19779" t="str">
            <v>歷史上的李蓮英</v>
          </cell>
          <cell r="C19779" t="str">
            <v>紀連海</v>
          </cell>
          <cell r="D19779">
            <v>140</v>
          </cell>
          <cell r="E19779">
            <v>0</v>
          </cell>
          <cell r="F19779" t="str">
            <v>平裝</v>
          </cell>
          <cell r="G19779" t="str">
            <v>中國民主</v>
          </cell>
          <cell r="H19779">
            <v>28</v>
          </cell>
          <cell r="I19779" t="str">
            <v/>
          </cell>
          <cell r="J19779" t="str">
            <v/>
          </cell>
          <cell r="K19779" t="str">
            <v/>
          </cell>
          <cell r="L19779" t="str">
            <v/>
          </cell>
          <cell r="M19779" t="str">
            <v>免稅</v>
          </cell>
          <cell r="N19779" t="str">
            <v>9787802191389</v>
          </cell>
        </row>
        <row r="19780">
          <cell r="A19780" t="str">
            <v>80219140</v>
          </cell>
          <cell r="B19780" t="str">
            <v>歷史上的劉墉</v>
          </cell>
          <cell r="C19780" t="str">
            <v>紀連海</v>
          </cell>
          <cell r="D19780">
            <v>140</v>
          </cell>
          <cell r="E19780">
            <v>0</v>
          </cell>
          <cell r="F19780" t="str">
            <v>平裝</v>
          </cell>
          <cell r="G19780" t="str">
            <v>中國民主</v>
          </cell>
          <cell r="H19780">
            <v>28</v>
          </cell>
          <cell r="I19780" t="str">
            <v/>
          </cell>
          <cell r="J19780" t="str">
            <v/>
          </cell>
          <cell r="K19780" t="str">
            <v/>
          </cell>
          <cell r="L19780" t="str">
            <v/>
          </cell>
          <cell r="M19780" t="str">
            <v>免稅</v>
          </cell>
          <cell r="N19780" t="str">
            <v>7802191408</v>
          </cell>
        </row>
        <row r="19781">
          <cell r="A19781" t="str">
            <v>80219159</v>
          </cell>
          <cell r="B19781" t="str">
            <v>歷史上的紀曉嵐</v>
          </cell>
          <cell r="C19781" t="str">
            <v>紀連海</v>
          </cell>
          <cell r="D19781">
            <v>160</v>
          </cell>
          <cell r="E19781">
            <v>0</v>
          </cell>
          <cell r="F19781" t="str">
            <v>平裝</v>
          </cell>
          <cell r="G19781" t="str">
            <v>中國民主</v>
          </cell>
          <cell r="H19781">
            <v>32</v>
          </cell>
          <cell r="I19781" t="str">
            <v/>
          </cell>
          <cell r="J19781" t="str">
            <v/>
          </cell>
          <cell r="K19781" t="str">
            <v/>
          </cell>
          <cell r="L19781" t="str">
            <v/>
          </cell>
          <cell r="M19781" t="str">
            <v>免稅</v>
          </cell>
          <cell r="N19781" t="str">
            <v>7802191599</v>
          </cell>
        </row>
        <row r="19782">
          <cell r="A19782" t="str">
            <v>80219163</v>
          </cell>
          <cell r="B19782" t="str">
            <v>千年書法</v>
          </cell>
          <cell r="C19782" t="str">
            <v>.</v>
          </cell>
          <cell r="D19782">
            <v>290</v>
          </cell>
          <cell r="E19782">
            <v>0</v>
          </cell>
          <cell r="F19782" t="str">
            <v>平裝</v>
          </cell>
          <cell r="G19782" t="str">
            <v>中國民主</v>
          </cell>
          <cell r="H19782">
            <v>58</v>
          </cell>
          <cell r="I19782" t="str">
            <v/>
          </cell>
          <cell r="J19782" t="str">
            <v/>
          </cell>
          <cell r="K19782" t="str">
            <v/>
          </cell>
          <cell r="L19782" t="str">
            <v/>
          </cell>
          <cell r="M19782" t="str">
            <v>免稅</v>
          </cell>
          <cell r="N19782" t="str">
            <v>7802191637</v>
          </cell>
        </row>
        <row r="19783">
          <cell r="A19783" t="str">
            <v>80219226</v>
          </cell>
          <cell r="B19783" t="str">
            <v>于丹《莊子》心得</v>
          </cell>
          <cell r="C19783" t="str">
            <v>于丹</v>
          </cell>
          <cell r="D19783">
            <v>100</v>
          </cell>
          <cell r="E19783">
            <v>0</v>
          </cell>
          <cell r="F19783" t="str">
            <v>平裝</v>
          </cell>
          <cell r="G19783" t="str">
            <v/>
          </cell>
          <cell r="H19783">
            <v>20</v>
          </cell>
          <cell r="I19783" t="str">
            <v/>
          </cell>
          <cell r="J19783" t="str">
            <v/>
          </cell>
          <cell r="K19783" t="str">
            <v/>
          </cell>
          <cell r="L19783" t="str">
            <v/>
          </cell>
          <cell r="M19783" t="str">
            <v>免稅</v>
          </cell>
          <cell r="N19783" t="str">
            <v>7802192263</v>
          </cell>
        </row>
        <row r="19784">
          <cell r="A19784" t="str">
            <v>80219301</v>
          </cell>
          <cell r="B19784" t="str">
            <v>中國古都北京</v>
          </cell>
          <cell r="C19784" t="str">
            <v>閻崇年</v>
          </cell>
          <cell r="D19784">
            <v>345</v>
          </cell>
          <cell r="E19784">
            <v>0</v>
          </cell>
          <cell r="F19784" t="str">
            <v>平裝</v>
          </cell>
          <cell r="G19784" t="str">
            <v>中國民主</v>
          </cell>
          <cell r="H19784">
            <v>69</v>
          </cell>
          <cell r="I19784" t="str">
            <v/>
          </cell>
          <cell r="J19784" t="str">
            <v/>
          </cell>
          <cell r="K19784" t="str">
            <v/>
          </cell>
          <cell r="L19784" t="str">
            <v/>
          </cell>
          <cell r="M19784" t="str">
            <v>免稅</v>
          </cell>
          <cell r="N19784" t="str">
            <v>9787802193017</v>
          </cell>
        </row>
        <row r="19785">
          <cell r="A19785" t="str">
            <v>80219332</v>
          </cell>
          <cell r="B19785" t="str">
            <v>再說老子與百姓生活</v>
          </cell>
          <cell r="C19785" t="str">
            <v>姚淦銘</v>
          </cell>
          <cell r="D19785">
            <v>190</v>
          </cell>
          <cell r="E19785">
            <v>0</v>
          </cell>
          <cell r="F19785" t="str">
            <v>平裝</v>
          </cell>
          <cell r="G19785" t="str">
            <v>中國民主</v>
          </cell>
          <cell r="H19785">
            <v>38</v>
          </cell>
          <cell r="I19785" t="str">
            <v/>
          </cell>
          <cell r="J19785" t="str">
            <v/>
          </cell>
          <cell r="K19785" t="str">
            <v/>
          </cell>
          <cell r="L19785" t="str">
            <v/>
          </cell>
          <cell r="M19785" t="str">
            <v>免稅</v>
          </cell>
          <cell r="N19785" t="str">
            <v>9787802193321</v>
          </cell>
        </row>
        <row r="19786">
          <cell r="A19786" t="str">
            <v>80219335</v>
          </cell>
          <cell r="B19786" t="str">
            <v>又見梅蘭芳</v>
          </cell>
          <cell r="C19786" t="str">
            <v>《又見梅蘭芳》劇組編</v>
          </cell>
          <cell r="D19786">
            <v>234</v>
          </cell>
          <cell r="E19786">
            <v>0</v>
          </cell>
          <cell r="F19786" t="str">
            <v>平裝</v>
          </cell>
          <cell r="G19786" t="str">
            <v>中國民主</v>
          </cell>
          <cell r="H19786">
            <v>39</v>
          </cell>
          <cell r="I19786" t="str">
            <v/>
          </cell>
          <cell r="J19786" t="str">
            <v/>
          </cell>
          <cell r="K19786" t="str">
            <v/>
          </cell>
          <cell r="L19786" t="str">
            <v/>
          </cell>
          <cell r="M19786" t="str">
            <v>免稅</v>
          </cell>
          <cell r="N19786" t="str">
            <v>9787802193352</v>
          </cell>
        </row>
        <row r="19787">
          <cell r="A19787" t="str">
            <v>80219562</v>
          </cell>
          <cell r="B19787" t="str">
            <v>玄奘密碼</v>
          </cell>
          <cell r="C19787" t="str">
            <v>張謳著</v>
          </cell>
          <cell r="D19787">
            <v>270</v>
          </cell>
          <cell r="E19787">
            <v>0</v>
          </cell>
          <cell r="F19787" t="str">
            <v>平裝</v>
          </cell>
          <cell r="G19787" t="str">
            <v>中國民主</v>
          </cell>
          <cell r="H19787">
            <v>45</v>
          </cell>
          <cell r="I19787" t="str">
            <v/>
          </cell>
          <cell r="J19787" t="str">
            <v/>
          </cell>
          <cell r="K19787" t="str">
            <v/>
          </cell>
          <cell r="L19787" t="str">
            <v/>
          </cell>
          <cell r="M19787" t="str">
            <v>免稅</v>
          </cell>
          <cell r="N19787" t="str">
            <v>9787802195622</v>
          </cell>
        </row>
        <row r="19788">
          <cell r="A19788" t="str">
            <v>80219597</v>
          </cell>
          <cell r="B19788" t="str">
            <v>陽光下的孔子：孔子與大眾傳播學</v>
          </cell>
          <cell r="C19788" t="str">
            <v>孔健著</v>
          </cell>
          <cell r="D19788">
            <v>168</v>
          </cell>
          <cell r="E19788">
            <v>0</v>
          </cell>
          <cell r="F19788" t="str">
            <v>平裝</v>
          </cell>
          <cell r="G19788" t="str">
            <v>中國民主</v>
          </cell>
          <cell r="H19788">
            <v>28</v>
          </cell>
          <cell r="I19788" t="str">
            <v/>
          </cell>
          <cell r="J19788" t="str">
            <v/>
          </cell>
          <cell r="K19788" t="str">
            <v/>
          </cell>
          <cell r="L19788" t="str">
            <v/>
          </cell>
          <cell r="M19788" t="str">
            <v>免稅</v>
          </cell>
          <cell r="N19788" t="str">
            <v>9787802195974</v>
          </cell>
        </row>
        <row r="19789">
          <cell r="A19789" t="str">
            <v>80219637</v>
          </cell>
          <cell r="B19789" t="str">
            <v>兵家聖典-&lt;&lt;孫子兵法&gt;&gt;</v>
          </cell>
          <cell r="C19789" t="str">
            <v>張豔清</v>
          </cell>
          <cell r="D19789">
            <v>186</v>
          </cell>
          <cell r="E19789">
            <v>0</v>
          </cell>
          <cell r="F19789" t="str">
            <v/>
          </cell>
          <cell r="G19789" t="str">
            <v>中國民主</v>
          </cell>
          <cell r="H19789">
            <v>31</v>
          </cell>
          <cell r="I19789" t="str">
            <v/>
          </cell>
          <cell r="J19789" t="str">
            <v/>
          </cell>
          <cell r="K19789" t="str">
            <v/>
          </cell>
          <cell r="L19789" t="str">
            <v/>
          </cell>
          <cell r="M19789" t="str">
            <v>免稅</v>
          </cell>
          <cell r="N19789" t="str">
            <v>9787802196377</v>
          </cell>
        </row>
        <row r="19790">
          <cell r="A19790" t="str">
            <v>80219638</v>
          </cell>
          <cell r="B19790" t="str">
            <v>倚法治世-&lt;&lt;韓非子&gt;&gt;</v>
          </cell>
          <cell r="C19790" t="str">
            <v>邢樹森</v>
          </cell>
          <cell r="D19790">
            <v>210</v>
          </cell>
          <cell r="E19790">
            <v>0</v>
          </cell>
          <cell r="F19790" t="str">
            <v/>
          </cell>
          <cell r="G19790" t="str">
            <v>中國民主</v>
          </cell>
          <cell r="H19790">
            <v>35</v>
          </cell>
          <cell r="I19790" t="str">
            <v/>
          </cell>
          <cell r="J19790" t="str">
            <v/>
          </cell>
          <cell r="K19790" t="str">
            <v/>
          </cell>
          <cell r="L19790" t="str">
            <v/>
          </cell>
          <cell r="M19790" t="str">
            <v>免稅</v>
          </cell>
          <cell r="N19790" t="str">
            <v>9787802196384</v>
          </cell>
        </row>
        <row r="19791">
          <cell r="A19791" t="str">
            <v>80219639</v>
          </cell>
          <cell r="B19791" t="str">
            <v>道法自然-&lt;&lt;老子&gt;&gt;</v>
          </cell>
          <cell r="C19791" t="str">
            <v>白奚</v>
          </cell>
          <cell r="D19791">
            <v>186</v>
          </cell>
          <cell r="E19791">
            <v>0</v>
          </cell>
          <cell r="F19791" t="str">
            <v/>
          </cell>
          <cell r="G19791" t="str">
            <v>中國民主</v>
          </cell>
          <cell r="H19791">
            <v>31</v>
          </cell>
          <cell r="I19791" t="str">
            <v/>
          </cell>
          <cell r="J19791" t="str">
            <v/>
          </cell>
          <cell r="K19791" t="str">
            <v/>
          </cell>
          <cell r="L19791" t="str">
            <v/>
          </cell>
          <cell r="M19791" t="str">
            <v>免稅</v>
          </cell>
          <cell r="N19791" t="str">
            <v>9787802196391</v>
          </cell>
        </row>
        <row r="19792">
          <cell r="A19792" t="str">
            <v>80219640</v>
          </cell>
          <cell r="B19792" t="str">
            <v>聖王之道-&lt;&lt;孟子&gt;&gt;</v>
          </cell>
          <cell r="C19792" t="str">
            <v>張加才</v>
          </cell>
          <cell r="D19792">
            <v>210</v>
          </cell>
          <cell r="E19792">
            <v>0</v>
          </cell>
          <cell r="F19792" t="str">
            <v/>
          </cell>
          <cell r="G19792" t="str">
            <v>中國民主</v>
          </cell>
          <cell r="H19792">
            <v>35</v>
          </cell>
          <cell r="I19792" t="str">
            <v/>
          </cell>
          <cell r="J19792" t="str">
            <v/>
          </cell>
          <cell r="K19792" t="str">
            <v/>
          </cell>
          <cell r="L19792" t="str">
            <v/>
          </cell>
          <cell r="M19792" t="str">
            <v>免稅</v>
          </cell>
          <cell r="N19792" t="str">
            <v>9787802196407</v>
          </cell>
        </row>
        <row r="19793">
          <cell r="A19793" t="str">
            <v>80219641</v>
          </cell>
          <cell r="B19793" t="str">
            <v>止于至善-&lt;&lt;大學.中庸&gt;&gt;</v>
          </cell>
          <cell r="C19793" t="str">
            <v>劉成有</v>
          </cell>
          <cell r="D19793">
            <v>186</v>
          </cell>
          <cell r="E19793">
            <v>0</v>
          </cell>
          <cell r="F19793" t="str">
            <v/>
          </cell>
          <cell r="G19793" t="str">
            <v>中國民主</v>
          </cell>
          <cell r="H19793">
            <v>31</v>
          </cell>
          <cell r="I19793" t="str">
            <v/>
          </cell>
          <cell r="J19793" t="str">
            <v/>
          </cell>
          <cell r="K19793" t="str">
            <v/>
          </cell>
          <cell r="L19793" t="str">
            <v/>
          </cell>
          <cell r="M19793" t="str">
            <v>免稅</v>
          </cell>
          <cell r="N19793" t="str">
            <v>9787802196414</v>
          </cell>
        </row>
        <row r="19794">
          <cell r="A19794" t="str">
            <v>80219642</v>
          </cell>
          <cell r="B19794" t="str">
            <v>修已安人-&lt;&lt;論語&gt;&gt;</v>
          </cell>
          <cell r="C19794" t="str">
            <v>肖雁</v>
          </cell>
          <cell r="D19794">
            <v>210</v>
          </cell>
          <cell r="E19794">
            <v>0</v>
          </cell>
          <cell r="F19794" t="str">
            <v/>
          </cell>
          <cell r="G19794" t="str">
            <v>中國民主</v>
          </cell>
          <cell r="H19794">
            <v>35</v>
          </cell>
          <cell r="I19794" t="str">
            <v/>
          </cell>
          <cell r="J19794" t="str">
            <v/>
          </cell>
          <cell r="K19794" t="str">
            <v/>
          </cell>
          <cell r="L19794" t="str">
            <v/>
          </cell>
          <cell r="M19794" t="str">
            <v>免稅</v>
          </cell>
          <cell r="N19794" t="str">
            <v>9787802196421</v>
          </cell>
        </row>
        <row r="19795">
          <cell r="A19795" t="str">
            <v>80219643</v>
          </cell>
          <cell r="B19795" t="str">
            <v>大愛無疆-&lt;&lt;墨子&gt;&gt;</v>
          </cell>
          <cell r="C19795" t="str">
            <v>林存光</v>
          </cell>
          <cell r="D19795">
            <v>186</v>
          </cell>
          <cell r="E19795">
            <v>2</v>
          </cell>
          <cell r="F19795" t="str">
            <v/>
          </cell>
          <cell r="G19795" t="str">
            <v>中國民主</v>
          </cell>
          <cell r="H19795">
            <v>31</v>
          </cell>
          <cell r="I19795" t="str">
            <v/>
          </cell>
          <cell r="J19795" t="str">
            <v/>
          </cell>
          <cell r="K19795" t="str">
            <v/>
          </cell>
          <cell r="L19795" t="str">
            <v/>
          </cell>
          <cell r="M19795" t="str">
            <v>免稅</v>
          </cell>
          <cell r="N19795" t="str">
            <v>9787802196438</v>
          </cell>
        </row>
        <row r="19796">
          <cell r="A19796" t="str">
            <v>80219644</v>
          </cell>
          <cell r="B19796" t="str">
            <v>禮法之間-&lt;&lt;荀子&gt;&gt;</v>
          </cell>
          <cell r="C19796" t="str">
            <v>朱嵐</v>
          </cell>
          <cell r="D19796">
            <v>198</v>
          </cell>
          <cell r="E19796">
            <v>0</v>
          </cell>
          <cell r="F19796" t="str">
            <v/>
          </cell>
          <cell r="G19796" t="str">
            <v>中國民主</v>
          </cell>
          <cell r="H19796">
            <v>33</v>
          </cell>
          <cell r="I19796" t="str">
            <v/>
          </cell>
          <cell r="J19796" t="str">
            <v/>
          </cell>
          <cell r="K19796" t="str">
            <v/>
          </cell>
          <cell r="L19796" t="str">
            <v/>
          </cell>
          <cell r="M19796" t="str">
            <v>免稅</v>
          </cell>
          <cell r="N19796" t="str">
            <v>9787802196445</v>
          </cell>
        </row>
        <row r="19797">
          <cell r="A19797" t="str">
            <v>80219645</v>
          </cell>
          <cell r="B19797" t="str">
            <v>大道之源-&lt;&lt;易經&gt;&gt;</v>
          </cell>
          <cell r="C19797" t="str">
            <v>孫熙國</v>
          </cell>
          <cell r="D19797">
            <v>234</v>
          </cell>
          <cell r="E19797">
            <v>0</v>
          </cell>
          <cell r="F19797" t="str">
            <v/>
          </cell>
          <cell r="G19797" t="str">
            <v>中國民主</v>
          </cell>
          <cell r="H19797">
            <v>39</v>
          </cell>
          <cell r="I19797" t="str">
            <v/>
          </cell>
          <cell r="J19797" t="str">
            <v/>
          </cell>
          <cell r="K19797" t="str">
            <v/>
          </cell>
          <cell r="L19797" t="str">
            <v/>
          </cell>
          <cell r="M19797" t="str">
            <v>免稅</v>
          </cell>
          <cell r="N19797" t="str">
            <v>9787802196452</v>
          </cell>
        </row>
        <row r="19798">
          <cell r="A19798" t="str">
            <v>80219646</v>
          </cell>
          <cell r="B19798" t="str">
            <v>乘物遊心-&lt;&lt;莊子&gt;&gt;</v>
          </cell>
          <cell r="C19798" t="str">
            <v>李道湘</v>
          </cell>
          <cell r="D19798">
            <v>210</v>
          </cell>
          <cell r="E19798">
            <v>0</v>
          </cell>
          <cell r="F19798" t="str">
            <v/>
          </cell>
          <cell r="G19798" t="str">
            <v>中國民主</v>
          </cell>
          <cell r="H19798">
            <v>35</v>
          </cell>
          <cell r="I19798" t="str">
            <v/>
          </cell>
          <cell r="J19798" t="str">
            <v/>
          </cell>
          <cell r="K19798" t="str">
            <v/>
          </cell>
          <cell r="L19798" t="str">
            <v/>
          </cell>
          <cell r="M19798" t="str">
            <v>免稅</v>
          </cell>
          <cell r="N19798" t="str">
            <v>9787802196469</v>
          </cell>
        </row>
        <row r="19799">
          <cell r="A19799" t="str">
            <v>80219651</v>
          </cell>
          <cell r="B19799" t="str">
            <v>風雨張居正</v>
          </cell>
          <cell r="C19799" t="str">
            <v>酈波</v>
          </cell>
          <cell r="D19799">
            <v>228</v>
          </cell>
          <cell r="E19799">
            <v>0</v>
          </cell>
          <cell r="F19799" t="str">
            <v/>
          </cell>
          <cell r="G19799" t="str">
            <v>中國民主</v>
          </cell>
          <cell r="H19799">
            <v>38</v>
          </cell>
          <cell r="I19799" t="str">
            <v/>
          </cell>
          <cell r="J19799" t="str">
            <v/>
          </cell>
          <cell r="K19799" t="str">
            <v/>
          </cell>
          <cell r="L19799" t="str">
            <v/>
          </cell>
          <cell r="M19799" t="str">
            <v>免稅</v>
          </cell>
          <cell r="N19799" t="str">
            <v>9787802196513</v>
          </cell>
        </row>
        <row r="19800">
          <cell r="A19800" t="str">
            <v>80219654</v>
          </cell>
          <cell r="B19800" t="str">
            <v>一代宗師玄奘</v>
          </cell>
          <cell r="C19800" t="str">
            <v>金鐵木</v>
          </cell>
          <cell r="D19800">
            <v>60</v>
          </cell>
          <cell r="E19800">
            <v>0</v>
          </cell>
          <cell r="F19800" t="str">
            <v/>
          </cell>
          <cell r="G19800" t="str">
            <v>中國民主</v>
          </cell>
          <cell r="H19800">
            <v>10</v>
          </cell>
          <cell r="I19800" t="str">
            <v/>
          </cell>
          <cell r="J19800" t="str">
            <v/>
          </cell>
          <cell r="K19800" t="str">
            <v/>
          </cell>
          <cell r="L19800" t="str">
            <v/>
          </cell>
          <cell r="M19800" t="str">
            <v>免稅</v>
          </cell>
          <cell r="N19800" t="str">
            <v>9787802196544</v>
          </cell>
        </row>
        <row r="19801">
          <cell r="A19801" t="str">
            <v>80219660</v>
          </cell>
          <cell r="B19801" t="str">
            <v>咸豐皇帝</v>
          </cell>
          <cell r="C19801" t="str">
            <v>喻大華</v>
          </cell>
          <cell r="D19801">
            <v>192</v>
          </cell>
          <cell r="E19801">
            <v>0</v>
          </cell>
          <cell r="F19801" t="str">
            <v/>
          </cell>
          <cell r="G19801" t="str">
            <v>中國民主</v>
          </cell>
          <cell r="H19801">
            <v>32</v>
          </cell>
          <cell r="I19801" t="str">
            <v/>
          </cell>
          <cell r="J19801" t="str">
            <v/>
          </cell>
          <cell r="K19801" t="str">
            <v/>
          </cell>
          <cell r="L19801" t="str">
            <v/>
          </cell>
          <cell r="M19801" t="str">
            <v>免稅</v>
          </cell>
          <cell r="N19801" t="str">
            <v>9787802196605</v>
          </cell>
        </row>
        <row r="19802">
          <cell r="A19802" t="str">
            <v>80219731</v>
          </cell>
          <cell r="B19802" t="str">
            <v>百家講壇－梅錚錚 解碼關公</v>
          </cell>
          <cell r="C19802" t="str">
            <v>梅錚錚</v>
          </cell>
          <cell r="D19802">
            <v>168</v>
          </cell>
          <cell r="E19802">
            <v>0</v>
          </cell>
          <cell r="F19802" t="str">
            <v>平裝</v>
          </cell>
          <cell r="G19802" t="str">
            <v>中國民主</v>
          </cell>
          <cell r="H19802">
            <v>28</v>
          </cell>
          <cell r="I19802" t="str">
            <v/>
          </cell>
          <cell r="J19802" t="str">
            <v/>
          </cell>
          <cell r="K19802" t="str">
            <v/>
          </cell>
          <cell r="L19802" t="str">
            <v/>
          </cell>
          <cell r="M19802" t="str">
            <v>免稅</v>
          </cell>
          <cell r="N19802" t="str">
            <v>9787802197312</v>
          </cell>
        </row>
        <row r="19803">
          <cell r="A19803" t="str">
            <v>80220044</v>
          </cell>
          <cell r="B19803" t="str">
            <v>華夏五千年名人盛跡：明朝中期卷</v>
          </cell>
          <cell r="C19803" t="str">
            <v>王行國</v>
          </cell>
          <cell r="D19803">
            <v>149</v>
          </cell>
          <cell r="E19803">
            <v>0</v>
          </cell>
          <cell r="F19803" t="str">
            <v>平裝</v>
          </cell>
          <cell r="G19803" t="str">
            <v>中國畫報</v>
          </cell>
          <cell r="H19803">
            <v>29.8</v>
          </cell>
          <cell r="I19803" t="str">
            <v/>
          </cell>
          <cell r="J19803" t="str">
            <v/>
          </cell>
          <cell r="K19803" t="str">
            <v/>
          </cell>
          <cell r="L19803" t="str">
            <v/>
          </cell>
          <cell r="M19803" t="str">
            <v>免稅</v>
          </cell>
          <cell r="N19803" t="str">
            <v>780220044X</v>
          </cell>
        </row>
        <row r="19804">
          <cell r="A19804" t="str">
            <v>80220045</v>
          </cell>
          <cell r="B19804" t="str">
            <v>華夏五千年名人盛跡：明朝後期卷</v>
          </cell>
          <cell r="C19804" t="str">
            <v>王行國</v>
          </cell>
          <cell r="D19804">
            <v>149</v>
          </cell>
          <cell r="E19804">
            <v>0</v>
          </cell>
          <cell r="F19804" t="str">
            <v>平裝</v>
          </cell>
          <cell r="G19804" t="str">
            <v>中國畫報</v>
          </cell>
          <cell r="H19804">
            <v>29.8</v>
          </cell>
          <cell r="I19804" t="str">
            <v/>
          </cell>
          <cell r="J19804" t="str">
            <v/>
          </cell>
          <cell r="K19804" t="str">
            <v/>
          </cell>
          <cell r="L19804" t="str">
            <v/>
          </cell>
          <cell r="M19804" t="str">
            <v>免稅</v>
          </cell>
          <cell r="N19804" t="str">
            <v>7802200458</v>
          </cell>
        </row>
        <row r="19805">
          <cell r="A19805" t="str">
            <v>80220097</v>
          </cell>
          <cell r="B19805" t="str">
            <v>華夏五千年名人勝跡.南宋金元卷</v>
          </cell>
          <cell r="C19805" t="str">
            <v>王行國</v>
          </cell>
          <cell r="D19805">
            <v>149</v>
          </cell>
          <cell r="E19805">
            <v>0</v>
          </cell>
          <cell r="F19805" t="str">
            <v>平裝</v>
          </cell>
          <cell r="G19805" t="str">
            <v>中國畫報</v>
          </cell>
          <cell r="H19805">
            <v>29.8</v>
          </cell>
          <cell r="I19805" t="str">
            <v/>
          </cell>
          <cell r="J19805" t="str">
            <v/>
          </cell>
          <cell r="K19805" t="str">
            <v/>
          </cell>
          <cell r="L19805" t="str">
            <v/>
          </cell>
          <cell r="M19805" t="str">
            <v>免稅</v>
          </cell>
          <cell r="N19805" t="str">
            <v>9787802200975</v>
          </cell>
        </row>
        <row r="19806">
          <cell r="A19806" t="str">
            <v>80220113</v>
          </cell>
          <cell r="B19806" t="str">
            <v>華夏五千年名人勝跡.北宋遼卷</v>
          </cell>
          <cell r="C19806" t="str">
            <v>王行國</v>
          </cell>
          <cell r="D19806">
            <v>149</v>
          </cell>
          <cell r="E19806">
            <v>0</v>
          </cell>
          <cell r="F19806" t="str">
            <v>平裝</v>
          </cell>
          <cell r="G19806" t="str">
            <v>中國畫報</v>
          </cell>
          <cell r="H19806">
            <v>29.8</v>
          </cell>
          <cell r="I19806" t="str">
            <v/>
          </cell>
          <cell r="J19806" t="str">
            <v/>
          </cell>
          <cell r="K19806" t="str">
            <v/>
          </cell>
          <cell r="L19806" t="str">
            <v/>
          </cell>
          <cell r="M19806" t="str">
            <v>免稅</v>
          </cell>
          <cell r="N19806" t="str">
            <v>9787802201132</v>
          </cell>
        </row>
        <row r="19807">
          <cell r="A19807" t="str">
            <v>80220114</v>
          </cell>
          <cell r="B19807" t="str">
            <v>華夏五千年名人勝跡.隋唐五代卷(上)</v>
          </cell>
          <cell r="C19807" t="str">
            <v>王行國</v>
          </cell>
          <cell r="D19807">
            <v>149</v>
          </cell>
          <cell r="E19807">
            <v>0</v>
          </cell>
          <cell r="F19807" t="str">
            <v>平裝</v>
          </cell>
          <cell r="G19807" t="str">
            <v>中國畫報</v>
          </cell>
          <cell r="H19807">
            <v>29.8</v>
          </cell>
          <cell r="I19807" t="str">
            <v/>
          </cell>
          <cell r="J19807" t="str">
            <v/>
          </cell>
          <cell r="K19807" t="str">
            <v/>
          </cell>
          <cell r="L19807" t="str">
            <v/>
          </cell>
          <cell r="M19807" t="str">
            <v>免稅</v>
          </cell>
          <cell r="N19807" t="str">
            <v>9787802201149</v>
          </cell>
        </row>
        <row r="19808">
          <cell r="A19808" t="str">
            <v>80220117</v>
          </cell>
          <cell r="B19808" t="str">
            <v>華夏五千年名人勝跡.隋唐五代卷(下)</v>
          </cell>
          <cell r="C19808" t="str">
            <v>王行國</v>
          </cell>
          <cell r="D19808">
            <v>149</v>
          </cell>
          <cell r="E19808">
            <v>0</v>
          </cell>
          <cell r="F19808" t="str">
            <v>平裝</v>
          </cell>
          <cell r="G19808" t="str">
            <v>中國畫報</v>
          </cell>
          <cell r="H19808">
            <v>29.8</v>
          </cell>
          <cell r="I19808" t="str">
            <v/>
          </cell>
          <cell r="J19808" t="str">
            <v/>
          </cell>
          <cell r="K19808" t="str">
            <v/>
          </cell>
          <cell r="L19808" t="str">
            <v/>
          </cell>
          <cell r="M19808" t="str">
            <v>免稅</v>
          </cell>
          <cell r="N19808" t="str">
            <v>9787802201170</v>
          </cell>
        </row>
        <row r="19809">
          <cell r="A19809" t="str">
            <v>80220120</v>
          </cell>
          <cell r="B19809" t="str">
            <v>華夏五千年名人勝跡.三國兩晉南北朝卷</v>
          </cell>
          <cell r="C19809" t="str">
            <v>王行國</v>
          </cell>
          <cell r="D19809">
            <v>149</v>
          </cell>
          <cell r="E19809">
            <v>0</v>
          </cell>
          <cell r="F19809" t="str">
            <v>平裝</v>
          </cell>
          <cell r="G19809" t="str">
            <v>中國畫報</v>
          </cell>
          <cell r="H19809">
            <v>29.8</v>
          </cell>
          <cell r="I19809" t="str">
            <v/>
          </cell>
          <cell r="J19809" t="str">
            <v/>
          </cell>
          <cell r="K19809" t="str">
            <v/>
          </cell>
          <cell r="L19809" t="str">
            <v/>
          </cell>
          <cell r="M19809" t="str">
            <v>免稅</v>
          </cell>
          <cell r="N19809" t="str">
            <v>9787802201200</v>
          </cell>
        </row>
        <row r="19810">
          <cell r="A19810" t="str">
            <v>80220159</v>
          </cell>
          <cell r="B19810" t="str">
            <v>華夏五千年名人勝跡.秦漢卷</v>
          </cell>
          <cell r="C19810" t="str">
            <v>王行國</v>
          </cell>
          <cell r="D19810">
            <v>149</v>
          </cell>
          <cell r="E19810">
            <v>0</v>
          </cell>
          <cell r="F19810" t="str">
            <v>平裝</v>
          </cell>
          <cell r="G19810" t="str">
            <v>中國畫報</v>
          </cell>
          <cell r="H19810">
            <v>29.8</v>
          </cell>
          <cell r="I19810" t="str">
            <v/>
          </cell>
          <cell r="J19810" t="str">
            <v/>
          </cell>
          <cell r="K19810" t="str">
            <v/>
          </cell>
          <cell r="L19810" t="str">
            <v/>
          </cell>
          <cell r="M19810" t="str">
            <v>免稅</v>
          </cell>
          <cell r="N19810" t="str">
            <v>9787802201590</v>
          </cell>
        </row>
        <row r="19811">
          <cell r="A19811" t="str">
            <v>80220160</v>
          </cell>
          <cell r="B19811" t="str">
            <v>華夏五千年名人勝跡.春秋戰國卷</v>
          </cell>
          <cell r="C19811" t="str">
            <v>王行國</v>
          </cell>
          <cell r="D19811">
            <v>149</v>
          </cell>
          <cell r="E19811">
            <v>0</v>
          </cell>
          <cell r="F19811" t="str">
            <v>平裝</v>
          </cell>
          <cell r="G19811" t="str">
            <v>中國畫報</v>
          </cell>
          <cell r="H19811">
            <v>29.8</v>
          </cell>
          <cell r="I19811" t="str">
            <v/>
          </cell>
          <cell r="J19811" t="str">
            <v/>
          </cell>
          <cell r="K19811" t="str">
            <v/>
          </cell>
          <cell r="L19811" t="str">
            <v/>
          </cell>
          <cell r="M19811" t="str">
            <v>免稅</v>
          </cell>
          <cell r="N19811" t="str">
            <v>9787802201606</v>
          </cell>
        </row>
        <row r="19812">
          <cell r="A19812" t="str">
            <v>80220161</v>
          </cell>
          <cell r="B19812" t="str">
            <v>華夏五千年名人勝跡.遠古及夏商周卷</v>
          </cell>
          <cell r="C19812" t="str">
            <v>王行國</v>
          </cell>
          <cell r="D19812">
            <v>149</v>
          </cell>
          <cell r="E19812">
            <v>0</v>
          </cell>
          <cell r="F19812" t="str">
            <v>平裝</v>
          </cell>
          <cell r="G19812" t="str">
            <v>中國畫報</v>
          </cell>
          <cell r="H19812">
            <v>29.8</v>
          </cell>
          <cell r="I19812" t="str">
            <v/>
          </cell>
          <cell r="J19812" t="str">
            <v/>
          </cell>
          <cell r="K19812" t="str">
            <v/>
          </cell>
          <cell r="L19812" t="str">
            <v/>
          </cell>
          <cell r="M19812" t="str">
            <v>免稅</v>
          </cell>
          <cell r="N19812" t="str">
            <v>9787802201613</v>
          </cell>
        </row>
        <row r="19813">
          <cell r="A19813" t="str">
            <v>80220190</v>
          </cell>
          <cell r="B19813" t="str">
            <v>中華秘方妙方</v>
          </cell>
          <cell r="C19813" t="str">
            <v>膳書堂文化</v>
          </cell>
          <cell r="D19813">
            <v>100</v>
          </cell>
          <cell r="E19813">
            <v>0</v>
          </cell>
          <cell r="F19813" t="str">
            <v>平裝</v>
          </cell>
          <cell r="G19813" t="str">
            <v>中國畫報</v>
          </cell>
          <cell r="H19813">
            <v>19.899999999999999</v>
          </cell>
          <cell r="I19813" t="str">
            <v/>
          </cell>
          <cell r="J19813" t="str">
            <v/>
          </cell>
          <cell r="K19813" t="str">
            <v/>
          </cell>
          <cell r="L19813" t="str">
            <v/>
          </cell>
          <cell r="M19813" t="str">
            <v>免稅</v>
          </cell>
          <cell r="N19813" t="str">
            <v>9787802201903</v>
          </cell>
        </row>
        <row r="19814">
          <cell r="A19814" t="str">
            <v>80220194</v>
          </cell>
          <cell r="B19814" t="str">
            <v>中醫食療藥膳</v>
          </cell>
          <cell r="C19814" t="str">
            <v>膳書堂文化</v>
          </cell>
          <cell r="D19814">
            <v>100</v>
          </cell>
          <cell r="E19814">
            <v>0</v>
          </cell>
          <cell r="F19814" t="str">
            <v>平裝</v>
          </cell>
          <cell r="G19814" t="str">
            <v>中國畫報</v>
          </cell>
          <cell r="H19814">
            <v>19.899999999999999</v>
          </cell>
          <cell r="I19814" t="str">
            <v/>
          </cell>
          <cell r="J19814" t="str">
            <v/>
          </cell>
          <cell r="K19814" t="str">
            <v/>
          </cell>
          <cell r="L19814" t="str">
            <v/>
          </cell>
          <cell r="M19814" t="str">
            <v>免稅</v>
          </cell>
          <cell r="N19814" t="str">
            <v>9787802201941</v>
          </cell>
        </row>
        <row r="19815">
          <cell r="A19815" t="str">
            <v>80220196</v>
          </cell>
          <cell r="B19815" t="str">
            <v>中華神醫藥方</v>
          </cell>
          <cell r="C19815" t="str">
            <v>膳書堂文化</v>
          </cell>
          <cell r="D19815">
            <v>100</v>
          </cell>
          <cell r="E19815">
            <v>0</v>
          </cell>
          <cell r="F19815" t="str">
            <v>平裝</v>
          </cell>
          <cell r="G19815" t="str">
            <v>中國畫報</v>
          </cell>
          <cell r="H19815">
            <v>19.899999999999999</v>
          </cell>
          <cell r="I19815" t="str">
            <v/>
          </cell>
          <cell r="J19815" t="str">
            <v/>
          </cell>
          <cell r="K19815" t="str">
            <v/>
          </cell>
          <cell r="L19815" t="str">
            <v/>
          </cell>
          <cell r="M19815" t="str">
            <v>免稅</v>
          </cell>
          <cell r="N19815" t="str">
            <v>9787802201965</v>
          </cell>
        </row>
        <row r="19816">
          <cell r="A19816" t="str">
            <v>80220198</v>
          </cell>
          <cell r="B19816" t="str">
            <v>湯頭歌訣</v>
          </cell>
          <cell r="C19816" t="str">
            <v>膳書堂文化</v>
          </cell>
          <cell r="D19816">
            <v>100</v>
          </cell>
          <cell r="E19816">
            <v>0</v>
          </cell>
          <cell r="F19816" t="str">
            <v>平裝</v>
          </cell>
          <cell r="G19816" t="str">
            <v>中國畫報</v>
          </cell>
          <cell r="H19816">
            <v>19.899999999999999</v>
          </cell>
          <cell r="I19816" t="str">
            <v/>
          </cell>
          <cell r="J19816" t="str">
            <v/>
          </cell>
          <cell r="K19816" t="str">
            <v/>
          </cell>
          <cell r="L19816" t="str">
            <v/>
          </cell>
          <cell r="M19816" t="str">
            <v>免稅</v>
          </cell>
          <cell r="N19816" t="str">
            <v>9787802201989</v>
          </cell>
        </row>
        <row r="19817">
          <cell r="A19817" t="str">
            <v>80220205</v>
          </cell>
          <cell r="B19817" t="str">
            <v>神醫華佗秘方大全</v>
          </cell>
          <cell r="C19817" t="str">
            <v>膳書堂文化</v>
          </cell>
          <cell r="D19817">
            <v>100</v>
          </cell>
          <cell r="E19817">
            <v>0</v>
          </cell>
          <cell r="F19817" t="str">
            <v>平裝</v>
          </cell>
          <cell r="G19817" t="str">
            <v>中國畫報</v>
          </cell>
          <cell r="H19817">
            <v>19.899999999999999</v>
          </cell>
          <cell r="I19817" t="str">
            <v/>
          </cell>
          <cell r="J19817" t="str">
            <v/>
          </cell>
          <cell r="K19817" t="str">
            <v/>
          </cell>
          <cell r="L19817" t="str">
            <v/>
          </cell>
          <cell r="M19817" t="str">
            <v>免稅</v>
          </cell>
          <cell r="N19817" t="str">
            <v>9787802202054</v>
          </cell>
        </row>
        <row r="19818">
          <cell r="A19818" t="str">
            <v>80220208</v>
          </cell>
          <cell r="B19818" t="str">
            <v>中國盜墓傳奇</v>
          </cell>
          <cell r="C19818" t="str">
            <v>岳南</v>
          </cell>
          <cell r="D19818">
            <v>149</v>
          </cell>
          <cell r="E19818">
            <v>0</v>
          </cell>
          <cell r="F19818" t="str">
            <v>平裝</v>
          </cell>
          <cell r="G19818" t="str">
            <v>中國畫報</v>
          </cell>
          <cell r="H19818">
            <v>29.8</v>
          </cell>
          <cell r="I19818" t="str">
            <v/>
          </cell>
          <cell r="J19818" t="str">
            <v/>
          </cell>
          <cell r="K19818" t="str">
            <v/>
          </cell>
          <cell r="L19818" t="str">
            <v/>
          </cell>
          <cell r="M19818" t="str">
            <v>免稅</v>
          </cell>
          <cell r="N19818" t="str">
            <v>9787802202085</v>
          </cell>
        </row>
        <row r="19819">
          <cell r="A19819" t="str">
            <v>80220212</v>
          </cell>
          <cell r="B19819" t="str">
            <v>中華名醫名方大全</v>
          </cell>
          <cell r="C19819" t="str">
            <v>膳書堂文化</v>
          </cell>
          <cell r="D19819">
            <v>100</v>
          </cell>
          <cell r="E19819">
            <v>0</v>
          </cell>
          <cell r="F19819" t="str">
            <v>平裝</v>
          </cell>
          <cell r="G19819" t="str">
            <v>中國畫報</v>
          </cell>
          <cell r="H19819">
            <v>19.899999999999999</v>
          </cell>
          <cell r="I19819" t="str">
            <v/>
          </cell>
          <cell r="J19819" t="str">
            <v/>
          </cell>
          <cell r="K19819" t="str">
            <v/>
          </cell>
          <cell r="L19819" t="str">
            <v/>
          </cell>
          <cell r="M19819" t="str">
            <v>免稅</v>
          </cell>
          <cell r="N19819" t="str">
            <v>9787802202122</v>
          </cell>
        </row>
        <row r="19820">
          <cell r="A19820" t="str">
            <v>80220253</v>
          </cell>
          <cell r="B19820" t="str">
            <v>中華太極拳大全</v>
          </cell>
          <cell r="C19820" t="str">
            <v>楊川</v>
          </cell>
          <cell r="D19820">
            <v>100</v>
          </cell>
          <cell r="E19820">
            <v>0</v>
          </cell>
          <cell r="F19820" t="str">
            <v>平裝</v>
          </cell>
          <cell r="G19820" t="str">
            <v>中國畫報</v>
          </cell>
          <cell r="H19820">
            <v>19.899999999999999</v>
          </cell>
          <cell r="I19820" t="str">
            <v/>
          </cell>
          <cell r="J19820" t="str">
            <v/>
          </cell>
          <cell r="K19820" t="str">
            <v/>
          </cell>
          <cell r="L19820" t="str">
            <v/>
          </cell>
          <cell r="M19820" t="str">
            <v>免稅</v>
          </cell>
          <cell r="N19820" t="str">
            <v>9787802202535</v>
          </cell>
        </row>
        <row r="19821">
          <cell r="A19821" t="str">
            <v>80220384</v>
          </cell>
          <cell r="B19821" t="str">
            <v>中國傳統風水智慧一本通</v>
          </cell>
          <cell r="C19821" t="str">
            <v>陳曉倩編著</v>
          </cell>
          <cell r="D19821">
            <v>288</v>
          </cell>
          <cell r="E19821">
            <v>0</v>
          </cell>
          <cell r="F19821" t="str">
            <v>平裝</v>
          </cell>
          <cell r="G19821" t="str">
            <v>中國畫報</v>
          </cell>
          <cell r="H19821">
            <v>48</v>
          </cell>
          <cell r="I19821" t="str">
            <v/>
          </cell>
          <cell r="J19821" t="str">
            <v/>
          </cell>
          <cell r="K19821" t="str">
            <v/>
          </cell>
          <cell r="L19821" t="str">
            <v/>
          </cell>
          <cell r="M19821" t="str">
            <v>免稅</v>
          </cell>
          <cell r="N19821" t="str">
            <v>9787802203846</v>
          </cell>
        </row>
        <row r="19822">
          <cell r="A19822" t="str">
            <v>80220408</v>
          </cell>
          <cell r="B19822" t="str">
            <v>世界名人未解之謎</v>
          </cell>
          <cell r="C19822" t="str">
            <v>胡建中</v>
          </cell>
          <cell r="D19822">
            <v>119</v>
          </cell>
          <cell r="E19822">
            <v>0</v>
          </cell>
          <cell r="F19822" t="str">
            <v/>
          </cell>
          <cell r="G19822" t="str">
            <v>中國畫報</v>
          </cell>
          <cell r="H19822">
            <v>19.899999999999999</v>
          </cell>
          <cell r="I19822" t="str">
            <v/>
          </cell>
          <cell r="J19822" t="str">
            <v/>
          </cell>
          <cell r="K19822" t="str">
            <v/>
          </cell>
          <cell r="L19822" t="str">
            <v/>
          </cell>
          <cell r="M19822" t="str">
            <v>免稅</v>
          </cell>
          <cell r="N19822" t="str">
            <v>9787802204089</v>
          </cell>
        </row>
        <row r="19823">
          <cell r="A19823" t="str">
            <v>80220435</v>
          </cell>
          <cell r="B19823" t="str">
            <v>納蘭詞集賞珍藏本</v>
          </cell>
          <cell r="C19823" t="str">
            <v>人間菩提著</v>
          </cell>
          <cell r="D19823">
            <v>156</v>
          </cell>
          <cell r="E19823">
            <v>0</v>
          </cell>
          <cell r="F19823" t="str">
            <v>平裝</v>
          </cell>
          <cell r="G19823" t="str">
            <v>中國畫報</v>
          </cell>
          <cell r="H19823">
            <v>26</v>
          </cell>
          <cell r="I19823" t="str">
            <v/>
          </cell>
          <cell r="J19823" t="str">
            <v/>
          </cell>
          <cell r="K19823" t="str">
            <v/>
          </cell>
          <cell r="L19823" t="str">
            <v/>
          </cell>
          <cell r="M19823" t="str">
            <v>免稅</v>
          </cell>
          <cell r="N19823" t="str">
            <v>9787802204355</v>
          </cell>
        </row>
        <row r="19824">
          <cell r="A19824" t="str">
            <v>80220448</v>
          </cell>
          <cell r="B19824" t="str">
            <v>人間詞話手稿本注評</v>
          </cell>
          <cell r="C19824" t="str">
            <v>王國維著,趙建注評</v>
          </cell>
          <cell r="D19824">
            <v>156</v>
          </cell>
          <cell r="E19824">
            <v>0</v>
          </cell>
          <cell r="F19824" t="str">
            <v>平裝</v>
          </cell>
          <cell r="G19824" t="str">
            <v>中國畫報</v>
          </cell>
          <cell r="H19824">
            <v>26</v>
          </cell>
          <cell r="I19824" t="str">
            <v/>
          </cell>
          <cell r="J19824" t="str">
            <v/>
          </cell>
          <cell r="K19824" t="str">
            <v/>
          </cell>
          <cell r="L19824" t="str">
            <v/>
          </cell>
          <cell r="M19824" t="str">
            <v>免稅</v>
          </cell>
          <cell r="N19824" t="str">
            <v>9787802204485</v>
          </cell>
        </row>
        <row r="19825">
          <cell r="A19825" t="str">
            <v>80220449</v>
          </cell>
          <cell r="B19825" t="str">
            <v>溥儀畫傳 : 末代皇帝的傳奇一生</v>
          </cell>
          <cell r="C19825" t="str">
            <v>黎園編著</v>
          </cell>
          <cell r="D19825">
            <v>239</v>
          </cell>
          <cell r="E19825">
            <v>0</v>
          </cell>
          <cell r="F19825" t="str">
            <v>平裝</v>
          </cell>
          <cell r="G19825" t="str">
            <v>中國畫報</v>
          </cell>
          <cell r="H19825">
            <v>39.799999999999997</v>
          </cell>
          <cell r="I19825" t="str">
            <v/>
          </cell>
          <cell r="J19825" t="str">
            <v/>
          </cell>
          <cell r="K19825" t="str">
            <v/>
          </cell>
          <cell r="L19825" t="str">
            <v/>
          </cell>
          <cell r="M19825" t="str">
            <v>免稅</v>
          </cell>
          <cell r="N19825" t="str">
            <v>9787802204492</v>
          </cell>
        </row>
        <row r="19826">
          <cell r="A19826" t="str">
            <v>80220473</v>
          </cell>
          <cell r="B19826" t="str">
            <v>中國王朝的興衰十八講</v>
          </cell>
          <cell r="C19826" t="str">
            <v>陳春鋒編著</v>
          </cell>
          <cell r="D19826">
            <v>179</v>
          </cell>
          <cell r="E19826">
            <v>0</v>
          </cell>
          <cell r="F19826" t="str">
            <v/>
          </cell>
          <cell r="G19826" t="str">
            <v>中國畫報</v>
          </cell>
          <cell r="H19826">
            <v>29.8</v>
          </cell>
          <cell r="I19826" t="str">
            <v/>
          </cell>
          <cell r="J19826" t="str">
            <v/>
          </cell>
          <cell r="K19826" t="str">
            <v/>
          </cell>
          <cell r="L19826" t="str">
            <v/>
          </cell>
          <cell r="M19826" t="str">
            <v>免稅</v>
          </cell>
          <cell r="N19826" t="str">
            <v>9787802204737</v>
          </cell>
        </row>
        <row r="19827">
          <cell r="A19827" t="str">
            <v>80220475</v>
          </cell>
          <cell r="B19827" t="str">
            <v>世界奇案未解之謎</v>
          </cell>
          <cell r="C19827" t="str">
            <v>兼永清</v>
          </cell>
          <cell r="D19827">
            <v>119</v>
          </cell>
          <cell r="E19827">
            <v>0</v>
          </cell>
          <cell r="F19827" t="str">
            <v/>
          </cell>
          <cell r="G19827" t="str">
            <v>中國畫報</v>
          </cell>
          <cell r="H19827">
            <v>19.899999999999999</v>
          </cell>
          <cell r="I19827" t="str">
            <v/>
          </cell>
          <cell r="J19827" t="str">
            <v/>
          </cell>
          <cell r="K19827" t="str">
            <v/>
          </cell>
          <cell r="L19827" t="str">
            <v/>
          </cell>
          <cell r="M19827" t="str">
            <v>免稅</v>
          </cell>
          <cell r="N19827" t="str">
            <v>9787802204751</v>
          </cell>
        </row>
        <row r="19828">
          <cell r="A19828" t="str">
            <v>80220486</v>
          </cell>
          <cell r="B19828" t="str">
            <v>大國的崛起與衰敗九講</v>
          </cell>
          <cell r="C19828" t="str">
            <v>陳春鋒編著</v>
          </cell>
          <cell r="D19828">
            <v>179</v>
          </cell>
          <cell r="E19828">
            <v>0</v>
          </cell>
          <cell r="F19828" t="str">
            <v/>
          </cell>
          <cell r="G19828" t="str">
            <v>中國畫報</v>
          </cell>
          <cell r="H19828">
            <v>29.8</v>
          </cell>
          <cell r="I19828" t="str">
            <v/>
          </cell>
          <cell r="J19828" t="str">
            <v/>
          </cell>
          <cell r="K19828" t="str">
            <v/>
          </cell>
          <cell r="L19828" t="str">
            <v/>
          </cell>
          <cell r="M19828" t="str">
            <v>免稅</v>
          </cell>
          <cell r="N19828" t="str">
            <v>9787802204867</v>
          </cell>
        </row>
        <row r="19829">
          <cell r="A19829" t="str">
            <v>80220487</v>
          </cell>
          <cell r="B19829" t="str">
            <v>扯下帝王的遮羞布</v>
          </cell>
          <cell r="C19829" t="str">
            <v>曉風殘月著</v>
          </cell>
          <cell r="D19829">
            <v>168</v>
          </cell>
          <cell r="E19829">
            <v>0</v>
          </cell>
          <cell r="F19829" t="str">
            <v>平裝</v>
          </cell>
          <cell r="G19829" t="str">
            <v>中國畫報</v>
          </cell>
          <cell r="H19829">
            <v>28</v>
          </cell>
          <cell r="I19829" t="str">
            <v/>
          </cell>
          <cell r="J19829" t="str">
            <v/>
          </cell>
          <cell r="K19829" t="str">
            <v/>
          </cell>
          <cell r="L19829" t="str">
            <v/>
          </cell>
          <cell r="M19829" t="str">
            <v>免稅</v>
          </cell>
          <cell r="N19829" t="str">
            <v>9787802204874</v>
          </cell>
        </row>
        <row r="19830">
          <cell r="A19830" t="str">
            <v>80220492</v>
          </cell>
          <cell r="B19830" t="str">
            <v>中國地理未解之謎(世界懸謎大觀)</v>
          </cell>
          <cell r="C19830" t="str">
            <v>廉永清主編</v>
          </cell>
          <cell r="D19830">
            <v>119</v>
          </cell>
          <cell r="E19830">
            <v>0</v>
          </cell>
          <cell r="F19830" t="str">
            <v/>
          </cell>
          <cell r="G19830" t="str">
            <v>中國畫報</v>
          </cell>
          <cell r="H19830">
            <v>19.899999999999999</v>
          </cell>
          <cell r="I19830" t="str">
            <v/>
          </cell>
          <cell r="J19830" t="str">
            <v/>
          </cell>
          <cell r="K19830" t="str">
            <v/>
          </cell>
          <cell r="L19830" t="str">
            <v/>
          </cell>
          <cell r="M19830" t="str">
            <v>免稅</v>
          </cell>
          <cell r="N19830" t="str">
            <v>9787802204928</v>
          </cell>
        </row>
        <row r="19831">
          <cell r="A19831" t="str">
            <v>80220494</v>
          </cell>
          <cell r="B19831" t="str">
            <v>世界歷史未解之謎</v>
          </cell>
          <cell r="C19831" t="str">
            <v>?永清</v>
          </cell>
          <cell r="D19831">
            <v>119</v>
          </cell>
          <cell r="E19831">
            <v>0</v>
          </cell>
          <cell r="F19831" t="str">
            <v/>
          </cell>
          <cell r="G19831" t="str">
            <v>中國畫報</v>
          </cell>
          <cell r="H19831">
            <v>19.899999999999999</v>
          </cell>
          <cell r="I19831" t="str">
            <v/>
          </cell>
          <cell r="J19831" t="str">
            <v/>
          </cell>
          <cell r="K19831" t="str">
            <v/>
          </cell>
          <cell r="L19831" t="str">
            <v/>
          </cell>
          <cell r="M19831" t="str">
            <v>免稅</v>
          </cell>
          <cell r="N19831" t="str">
            <v>9787802204942</v>
          </cell>
        </row>
        <row r="19832">
          <cell r="A19832" t="str">
            <v>80220498</v>
          </cell>
          <cell r="B19832" t="str">
            <v>穴位指壓除百病：常見疾病應急按摩</v>
          </cell>
          <cell r="C19832" t="str">
            <v>江天文</v>
          </cell>
          <cell r="D19832">
            <v>161</v>
          </cell>
          <cell r="E19832">
            <v>0</v>
          </cell>
          <cell r="F19832" t="str">
            <v>平裝</v>
          </cell>
          <cell r="G19832" t="str">
            <v>中國畫報</v>
          </cell>
          <cell r="H19832">
            <v>26.8</v>
          </cell>
          <cell r="I19832" t="str">
            <v/>
          </cell>
          <cell r="J19832" t="str">
            <v/>
          </cell>
          <cell r="K19832" t="str">
            <v/>
          </cell>
          <cell r="L19832" t="str">
            <v/>
          </cell>
          <cell r="M19832" t="str">
            <v>免稅</v>
          </cell>
          <cell r="N19832" t="str">
            <v>9787802204980</v>
          </cell>
        </row>
        <row r="19833">
          <cell r="A19833" t="str">
            <v>80220501</v>
          </cell>
          <cell r="B19833" t="str">
            <v>風水學習百科</v>
          </cell>
          <cell r="C19833" t="str">
            <v>?永清</v>
          </cell>
          <cell r="D19833">
            <v>228</v>
          </cell>
          <cell r="E19833">
            <v>0</v>
          </cell>
          <cell r="F19833" t="str">
            <v/>
          </cell>
          <cell r="G19833" t="str">
            <v>中國畫報</v>
          </cell>
          <cell r="H19833">
            <v>38</v>
          </cell>
          <cell r="I19833" t="str">
            <v/>
          </cell>
          <cell r="J19833" t="str">
            <v/>
          </cell>
          <cell r="K19833" t="str">
            <v/>
          </cell>
          <cell r="L19833" t="str">
            <v/>
          </cell>
          <cell r="M19833" t="str">
            <v>免稅</v>
          </cell>
          <cell r="N19833" t="str">
            <v>9787802205017</v>
          </cell>
        </row>
        <row r="19834">
          <cell r="A19834" t="str">
            <v>80220515</v>
          </cell>
          <cell r="B19834" t="str">
            <v>帝王養生術-歷朝歷代帝王養生秘訣</v>
          </cell>
          <cell r="C19834" t="str">
            <v>苗雨</v>
          </cell>
          <cell r="D19834">
            <v>221</v>
          </cell>
          <cell r="E19834">
            <v>0</v>
          </cell>
          <cell r="F19834" t="str">
            <v>平裝</v>
          </cell>
          <cell r="G19834" t="str">
            <v>中國畫報</v>
          </cell>
          <cell r="H19834">
            <v>36.799999999999997</v>
          </cell>
          <cell r="I19834" t="str">
            <v/>
          </cell>
          <cell r="J19834" t="str">
            <v/>
          </cell>
          <cell r="K19834" t="str">
            <v/>
          </cell>
          <cell r="L19834" t="str">
            <v/>
          </cell>
          <cell r="M19834" t="str">
            <v>免稅</v>
          </cell>
          <cell r="N19834" t="str">
            <v>9787802205154</v>
          </cell>
        </row>
        <row r="19835">
          <cell r="A19835" t="str">
            <v>80220622</v>
          </cell>
          <cell r="B19835" t="str">
            <v>從頭到腳的健康信號</v>
          </cell>
          <cell r="C19835" t="str">
            <v>江天文</v>
          </cell>
          <cell r="D19835">
            <v>161</v>
          </cell>
          <cell r="E19835">
            <v>0</v>
          </cell>
          <cell r="F19835" t="str">
            <v>平裝</v>
          </cell>
          <cell r="G19835" t="str">
            <v>中國畫報</v>
          </cell>
          <cell r="H19835">
            <v>26.8</v>
          </cell>
          <cell r="I19835" t="str">
            <v/>
          </cell>
          <cell r="J19835" t="str">
            <v/>
          </cell>
          <cell r="K19835" t="str">
            <v/>
          </cell>
          <cell r="L19835" t="str">
            <v/>
          </cell>
          <cell r="M19835" t="str">
            <v>免稅</v>
          </cell>
          <cell r="N19835" t="str">
            <v>9787802206229</v>
          </cell>
        </row>
        <row r="19836">
          <cell r="A19836" t="str">
            <v>80220641</v>
          </cell>
          <cell r="B19836" t="str">
            <v>殺手在行動--24位世界名人的遇刺之謎</v>
          </cell>
          <cell r="C19836" t="str">
            <v>朱中澍</v>
          </cell>
          <cell r="D19836">
            <v>168</v>
          </cell>
          <cell r="E19836">
            <v>0</v>
          </cell>
          <cell r="F19836" t="str">
            <v/>
          </cell>
          <cell r="G19836" t="str">
            <v>中國畫報</v>
          </cell>
          <cell r="H19836">
            <v>28</v>
          </cell>
          <cell r="I19836" t="str">
            <v/>
          </cell>
          <cell r="J19836" t="str">
            <v/>
          </cell>
          <cell r="K19836" t="str">
            <v/>
          </cell>
          <cell r="L19836" t="str">
            <v/>
          </cell>
          <cell r="M19836" t="str">
            <v>免稅</v>
          </cell>
          <cell r="N19836" t="str">
            <v>9787802206410</v>
          </cell>
        </row>
        <row r="19837">
          <cell r="A19837" t="str">
            <v>80220654</v>
          </cell>
          <cell r="B19837" t="str">
            <v>從政之道--流傳千年的官場絕學</v>
          </cell>
          <cell r="C19837" t="str">
            <v>楊嵩</v>
          </cell>
          <cell r="D19837">
            <v>239</v>
          </cell>
          <cell r="E19837">
            <v>0</v>
          </cell>
          <cell r="F19837" t="str">
            <v/>
          </cell>
          <cell r="G19837" t="str">
            <v>中國畫報</v>
          </cell>
          <cell r="H19837">
            <v>39.799999999999997</v>
          </cell>
          <cell r="I19837" t="str">
            <v/>
          </cell>
          <cell r="J19837" t="str">
            <v/>
          </cell>
          <cell r="K19837" t="str">
            <v/>
          </cell>
          <cell r="L19837" t="str">
            <v/>
          </cell>
          <cell r="M19837" t="str">
            <v>免稅</v>
          </cell>
          <cell r="N19837" t="str">
            <v>9787802206540</v>
          </cell>
        </row>
        <row r="19838">
          <cell r="A19838" t="str">
            <v>80220655</v>
          </cell>
          <cell r="B19838" t="str">
            <v>中國神秘文化一本通-術數圖言語大百科</v>
          </cell>
          <cell r="C19838" t="str">
            <v>趙玥編著</v>
          </cell>
          <cell r="D19838">
            <v>288</v>
          </cell>
          <cell r="E19838">
            <v>0</v>
          </cell>
          <cell r="F19838" t="str">
            <v/>
          </cell>
          <cell r="G19838" t="str">
            <v>中國畫報</v>
          </cell>
          <cell r="H19838">
            <v>48</v>
          </cell>
          <cell r="I19838" t="str">
            <v/>
          </cell>
          <cell r="J19838" t="str">
            <v/>
          </cell>
          <cell r="K19838" t="str">
            <v/>
          </cell>
          <cell r="L19838" t="str">
            <v/>
          </cell>
          <cell r="M19838" t="str">
            <v>免稅</v>
          </cell>
          <cell r="N19838" t="str">
            <v>9787802206557</v>
          </cell>
        </row>
        <row r="19839">
          <cell r="A19839" t="str">
            <v>80220717</v>
          </cell>
          <cell r="B19839" t="str">
            <v>傅斯年:諸子.史記與詩經文稿</v>
          </cell>
          <cell r="C19839" t="str">
            <v>楊佩昌</v>
          </cell>
          <cell r="D19839">
            <v>119</v>
          </cell>
          <cell r="E19839">
            <v>0</v>
          </cell>
          <cell r="F19839" t="str">
            <v>平裝</v>
          </cell>
          <cell r="G19839" t="str">
            <v>中國畫報</v>
          </cell>
          <cell r="H19839">
            <v>19.8</v>
          </cell>
          <cell r="I19839" t="str">
            <v/>
          </cell>
          <cell r="J19839" t="str">
            <v/>
          </cell>
          <cell r="K19839" t="str">
            <v/>
          </cell>
          <cell r="L19839" t="str">
            <v/>
          </cell>
          <cell r="M19839" t="str">
            <v>免稅</v>
          </cell>
          <cell r="N19839" t="str">
            <v>9787802207172</v>
          </cell>
        </row>
        <row r="19840">
          <cell r="A19840" t="str">
            <v>80220719</v>
          </cell>
          <cell r="B19840" t="str">
            <v>李叔同︰藝術與佛經文稿</v>
          </cell>
          <cell r="C19840" t="str">
            <v>楊佩昌</v>
          </cell>
          <cell r="D19840">
            <v>119</v>
          </cell>
          <cell r="E19840">
            <v>0</v>
          </cell>
          <cell r="F19840" t="str">
            <v>平裝</v>
          </cell>
          <cell r="G19840" t="str">
            <v>中國畫報</v>
          </cell>
          <cell r="H19840">
            <v>19.8</v>
          </cell>
          <cell r="I19840" t="str">
            <v/>
          </cell>
          <cell r="J19840" t="str">
            <v/>
          </cell>
          <cell r="K19840" t="str">
            <v/>
          </cell>
          <cell r="L19840" t="str">
            <v/>
          </cell>
          <cell r="M19840" t="str">
            <v>免稅</v>
          </cell>
          <cell r="N19840" t="str">
            <v>9787802207196</v>
          </cell>
        </row>
        <row r="19841">
          <cell r="A19841" t="str">
            <v>80220720</v>
          </cell>
          <cell r="B19841" t="str">
            <v>王國維:歷史.文學.戲曲論稿</v>
          </cell>
          <cell r="C19841" t="str">
            <v>楊佩昌. 整理</v>
          </cell>
          <cell r="D19841">
            <v>119</v>
          </cell>
          <cell r="E19841">
            <v>0</v>
          </cell>
          <cell r="F19841" t="str">
            <v>平裝</v>
          </cell>
          <cell r="G19841" t="str">
            <v>中國畫報</v>
          </cell>
          <cell r="H19841">
            <v>19.8</v>
          </cell>
          <cell r="I19841" t="str">
            <v/>
          </cell>
          <cell r="J19841" t="str">
            <v/>
          </cell>
          <cell r="K19841" t="str">
            <v/>
          </cell>
          <cell r="L19841" t="str">
            <v/>
          </cell>
          <cell r="M19841" t="str">
            <v>免稅</v>
          </cell>
          <cell r="N19841" t="str">
            <v>9787802207202</v>
          </cell>
        </row>
        <row r="19842">
          <cell r="A19842" t="str">
            <v>80220740</v>
          </cell>
          <cell r="B19842" t="str">
            <v>蔡元培:中國倫理學史-民國時期影響國人的大師著作</v>
          </cell>
          <cell r="C19842" t="str">
            <v>蔡元培</v>
          </cell>
          <cell r="D19842">
            <v>119</v>
          </cell>
          <cell r="E19842">
            <v>0</v>
          </cell>
          <cell r="F19842" t="str">
            <v>平裝</v>
          </cell>
          <cell r="G19842" t="str">
            <v>中國畫報</v>
          </cell>
          <cell r="H19842">
            <v>19.8</v>
          </cell>
          <cell r="I19842" t="str">
            <v/>
          </cell>
          <cell r="J19842" t="str">
            <v/>
          </cell>
          <cell r="K19842" t="str">
            <v/>
          </cell>
          <cell r="L19842" t="str">
            <v/>
          </cell>
          <cell r="M19842" t="str">
            <v>免稅</v>
          </cell>
          <cell r="N19842" t="str">
            <v>9787802207400</v>
          </cell>
        </row>
        <row r="19843">
          <cell r="A19843" t="str">
            <v>80220742</v>
          </cell>
          <cell r="B19843" t="str">
            <v>鄭振鐸:中國俗文學史-民國時期影響國人的大師著作-(上下卷)</v>
          </cell>
          <cell r="C19843" t="str">
            <v>鄭振鐸. 著</v>
          </cell>
          <cell r="D19843">
            <v>239</v>
          </cell>
          <cell r="E19843">
            <v>1</v>
          </cell>
          <cell r="F19843" t="str">
            <v>平裝</v>
          </cell>
          <cell r="G19843" t="str">
            <v>中國畫報</v>
          </cell>
          <cell r="H19843">
            <v>39.799999999999997</v>
          </cell>
          <cell r="I19843" t="str">
            <v/>
          </cell>
          <cell r="J19843" t="str">
            <v/>
          </cell>
          <cell r="K19843" t="str">
            <v/>
          </cell>
          <cell r="L19843" t="str">
            <v/>
          </cell>
          <cell r="M19843" t="str">
            <v>免稅</v>
          </cell>
          <cell r="N19843" t="str">
            <v>9787802207424</v>
          </cell>
        </row>
        <row r="19844">
          <cell r="A19844" t="str">
            <v>80220747</v>
          </cell>
          <cell r="B19844" t="str">
            <v>傅斯年:史學方法導論-民國時期影響國人的大師著作</v>
          </cell>
          <cell r="C19844" t="str">
            <v>傅斯年. 著</v>
          </cell>
          <cell r="D19844">
            <v>119</v>
          </cell>
          <cell r="E19844">
            <v>0</v>
          </cell>
          <cell r="F19844" t="str">
            <v>平裝</v>
          </cell>
          <cell r="G19844" t="str">
            <v>中國畫報</v>
          </cell>
          <cell r="H19844">
            <v>19.8</v>
          </cell>
          <cell r="I19844" t="str">
            <v/>
          </cell>
          <cell r="J19844" t="str">
            <v/>
          </cell>
          <cell r="K19844" t="str">
            <v/>
          </cell>
          <cell r="L19844" t="str">
            <v/>
          </cell>
          <cell r="M19844" t="str">
            <v>免稅</v>
          </cell>
          <cell r="N19844" t="str">
            <v>9787802207479</v>
          </cell>
        </row>
        <row r="19845">
          <cell r="A19845" t="str">
            <v>80220755</v>
          </cell>
          <cell r="B19845" t="str">
            <v>易經中的取捨之道</v>
          </cell>
          <cell r="C19845" t="str">
            <v>苗雨. 編著</v>
          </cell>
          <cell r="D19845">
            <v>204</v>
          </cell>
          <cell r="E19845">
            <v>0</v>
          </cell>
          <cell r="F19845" t="str">
            <v>平裝</v>
          </cell>
          <cell r="G19845" t="str">
            <v>中國畫報</v>
          </cell>
          <cell r="H19845">
            <v>34</v>
          </cell>
          <cell r="I19845" t="str">
            <v/>
          </cell>
          <cell r="J19845" t="str">
            <v/>
          </cell>
          <cell r="K19845" t="str">
            <v/>
          </cell>
          <cell r="L19845" t="str">
            <v/>
          </cell>
          <cell r="M19845" t="str">
            <v>免稅</v>
          </cell>
          <cell r="N19845" t="str">
            <v>9787802207554</v>
          </cell>
        </row>
        <row r="19846">
          <cell r="A19846" t="str">
            <v>80220782</v>
          </cell>
          <cell r="B19846" t="str">
            <v>你不可不知的風水常識</v>
          </cell>
          <cell r="C19846" t="str">
            <v>玄易大師</v>
          </cell>
          <cell r="D19846">
            <v>239</v>
          </cell>
          <cell r="E19846">
            <v>0</v>
          </cell>
          <cell r="F19846" t="str">
            <v>平裝</v>
          </cell>
          <cell r="G19846" t="str">
            <v>中國畫報</v>
          </cell>
          <cell r="H19846">
            <v>39.799999999999997</v>
          </cell>
          <cell r="I19846" t="str">
            <v/>
          </cell>
          <cell r="J19846" t="str">
            <v/>
          </cell>
          <cell r="K19846" t="str">
            <v/>
          </cell>
          <cell r="L19846" t="str">
            <v/>
          </cell>
          <cell r="M19846" t="str">
            <v>免稅</v>
          </cell>
          <cell r="N19846" t="str">
            <v>9787802207820</v>
          </cell>
        </row>
        <row r="19847">
          <cell r="A19847" t="str">
            <v>80220785</v>
          </cell>
          <cell r="B19847" t="str">
            <v>老子看破沒說破的潛智慧</v>
          </cell>
          <cell r="C19847" t="str">
            <v>麥迪. 編著</v>
          </cell>
          <cell r="D19847">
            <v>239</v>
          </cell>
          <cell r="E19847">
            <v>0</v>
          </cell>
          <cell r="F19847" t="str">
            <v>平裝</v>
          </cell>
          <cell r="G19847" t="str">
            <v>中國畫報</v>
          </cell>
          <cell r="H19847">
            <v>39.799999999999997</v>
          </cell>
          <cell r="I19847" t="str">
            <v/>
          </cell>
          <cell r="J19847" t="str">
            <v/>
          </cell>
          <cell r="K19847" t="str">
            <v/>
          </cell>
          <cell r="L19847" t="str">
            <v/>
          </cell>
          <cell r="M19847" t="str">
            <v>免稅</v>
          </cell>
          <cell r="N19847" t="str">
            <v>9787802207851</v>
          </cell>
        </row>
        <row r="19848">
          <cell r="A19848" t="str">
            <v>80220827</v>
          </cell>
          <cell r="B19848" t="str">
            <v>視覺天下：遺失的文明</v>
          </cell>
          <cell r="C19848" t="str">
            <v>膳書堂文化</v>
          </cell>
          <cell r="D19848">
            <v>119</v>
          </cell>
          <cell r="E19848">
            <v>0</v>
          </cell>
          <cell r="F19848" t="str">
            <v>平裝</v>
          </cell>
          <cell r="G19848" t="str">
            <v>中國畫報</v>
          </cell>
          <cell r="H19848">
            <v>19.899999999999999</v>
          </cell>
          <cell r="I19848" t="str">
            <v/>
          </cell>
          <cell r="J19848" t="str">
            <v/>
          </cell>
          <cell r="K19848" t="str">
            <v/>
          </cell>
          <cell r="L19848" t="str">
            <v/>
          </cell>
          <cell r="M19848" t="str">
            <v>免稅</v>
          </cell>
          <cell r="N19848" t="str">
            <v>9787802208278</v>
          </cell>
        </row>
        <row r="19849">
          <cell r="A19849" t="str">
            <v>80220837</v>
          </cell>
          <cell r="B19849" t="str">
            <v>中國傳統文化圖文大百科：解夢全集</v>
          </cell>
          <cell r="C19849" t="str">
            <v>孟東籬</v>
          </cell>
          <cell r="D19849">
            <v>233</v>
          </cell>
          <cell r="E19849">
            <v>0</v>
          </cell>
          <cell r="F19849" t="str">
            <v>平裝</v>
          </cell>
          <cell r="G19849" t="str">
            <v>中國畫報</v>
          </cell>
          <cell r="H19849">
            <v>38.799999999999997</v>
          </cell>
          <cell r="I19849" t="str">
            <v/>
          </cell>
          <cell r="J19849" t="str">
            <v/>
          </cell>
          <cell r="K19849" t="str">
            <v/>
          </cell>
          <cell r="L19849" t="str">
            <v/>
          </cell>
          <cell r="M19849" t="str">
            <v>免稅</v>
          </cell>
          <cell r="N19849" t="str">
            <v>9787802208377</v>
          </cell>
        </row>
        <row r="19850">
          <cell r="A19850" t="str">
            <v>80220882</v>
          </cell>
          <cell r="B19850" t="str">
            <v>生活中不可不知的心理博弈術</v>
          </cell>
          <cell r="C19850" t="str">
            <v>馬銀文</v>
          </cell>
          <cell r="D19850">
            <v>197</v>
          </cell>
          <cell r="E19850">
            <v>0</v>
          </cell>
          <cell r="F19850" t="str">
            <v>平裝</v>
          </cell>
          <cell r="G19850" t="str">
            <v>中國畫報</v>
          </cell>
          <cell r="H19850">
            <v>32.799999999999997</v>
          </cell>
          <cell r="I19850" t="str">
            <v/>
          </cell>
          <cell r="J19850" t="str">
            <v/>
          </cell>
          <cell r="K19850" t="str">
            <v/>
          </cell>
          <cell r="L19850" t="str">
            <v/>
          </cell>
          <cell r="M19850" t="str">
            <v>免稅</v>
          </cell>
          <cell r="N19850" t="str">
            <v>9787802208827</v>
          </cell>
        </row>
        <row r="19851">
          <cell r="A19851" t="str">
            <v>80221094</v>
          </cell>
          <cell r="B19851" t="str">
            <v>中華龍種文化</v>
          </cell>
          <cell r="C19851" t="str">
            <v>王大有編著</v>
          </cell>
          <cell r="D19851">
            <v>225</v>
          </cell>
          <cell r="E19851">
            <v>0</v>
          </cell>
          <cell r="F19851" t="str">
            <v>平裝</v>
          </cell>
          <cell r="G19851" t="str">
            <v>時代經濟</v>
          </cell>
          <cell r="H19851">
            <v>45</v>
          </cell>
          <cell r="I19851" t="str">
            <v/>
          </cell>
          <cell r="J19851" t="str">
            <v/>
          </cell>
          <cell r="K19851" t="str">
            <v/>
          </cell>
          <cell r="L19851" t="str">
            <v/>
          </cell>
          <cell r="M19851" t="str">
            <v>免稅</v>
          </cell>
          <cell r="N19851" t="str">
            <v>7802210941</v>
          </cell>
        </row>
        <row r="19852">
          <cell r="A19852" t="str">
            <v>80221339</v>
          </cell>
          <cell r="B19852" t="str">
            <v>溫柔的血腥  剖解帝制時代的十一位太上皇</v>
          </cell>
          <cell r="C19852" t="str">
            <v>何木風</v>
          </cell>
          <cell r="D19852">
            <v>125</v>
          </cell>
          <cell r="E19852">
            <v>0</v>
          </cell>
          <cell r="F19852" t="str">
            <v>平裝</v>
          </cell>
          <cell r="G19852" t="str">
            <v>時代經濟</v>
          </cell>
          <cell r="H19852">
            <v>25</v>
          </cell>
          <cell r="I19852" t="str">
            <v/>
          </cell>
          <cell r="J19852" t="str">
            <v/>
          </cell>
          <cell r="K19852" t="str">
            <v/>
          </cell>
          <cell r="L19852" t="str">
            <v/>
          </cell>
          <cell r="M19852" t="str">
            <v>免稅</v>
          </cell>
          <cell r="N19852" t="str">
            <v>9787802213395</v>
          </cell>
        </row>
        <row r="19853">
          <cell r="A19853" t="str">
            <v>80221406</v>
          </cell>
          <cell r="B19853" t="str">
            <v>天書上的指紋</v>
          </cell>
          <cell r="C19853" t="str">
            <v>印農</v>
          </cell>
          <cell r="D19853">
            <v>180</v>
          </cell>
          <cell r="E19853">
            <v>0</v>
          </cell>
          <cell r="F19853" t="str">
            <v>平裝</v>
          </cell>
          <cell r="G19853" t="str">
            <v>時代經濟</v>
          </cell>
          <cell r="H19853">
            <v>36</v>
          </cell>
          <cell r="I19853" t="str">
            <v/>
          </cell>
          <cell r="J19853" t="str">
            <v/>
          </cell>
          <cell r="K19853" t="str">
            <v/>
          </cell>
          <cell r="L19853" t="str">
            <v/>
          </cell>
          <cell r="M19853" t="str">
            <v>免稅</v>
          </cell>
          <cell r="N19853" t="str">
            <v>9787802214064</v>
          </cell>
        </row>
        <row r="19854">
          <cell r="A19854" t="str">
            <v>80221464</v>
          </cell>
          <cell r="B19854" t="str">
            <v>1CD-古印傳奇</v>
          </cell>
          <cell r="C19854" t="str">
            <v>印農</v>
          </cell>
          <cell r="D19854">
            <v>240</v>
          </cell>
          <cell r="E19854">
            <v>0</v>
          </cell>
          <cell r="F19854" t="str">
            <v>平裝</v>
          </cell>
          <cell r="G19854" t="str">
            <v>時代經濟</v>
          </cell>
          <cell r="H19854">
            <v>48</v>
          </cell>
          <cell r="I19854" t="str">
            <v/>
          </cell>
          <cell r="J19854" t="str">
            <v/>
          </cell>
          <cell r="K19854" t="str">
            <v/>
          </cell>
          <cell r="L19854" t="str">
            <v/>
          </cell>
          <cell r="M19854" t="str">
            <v>免稅</v>
          </cell>
          <cell r="N19854" t="str">
            <v>9787802214644</v>
          </cell>
        </row>
        <row r="19855">
          <cell r="A19855" t="str">
            <v>80221576</v>
          </cell>
          <cell r="B19855" t="str">
            <v>和名家一起感受漢朝氣象：15位名家攜你品讀漢史菁華</v>
          </cell>
          <cell r="C19855" t="str">
            <v>邢群麟</v>
          </cell>
          <cell r="D19855">
            <v>120</v>
          </cell>
          <cell r="E19855">
            <v>3</v>
          </cell>
          <cell r="F19855" t="str">
            <v>平裝</v>
          </cell>
          <cell r="G19855" t="str">
            <v>時代經濟</v>
          </cell>
          <cell r="H19855">
            <v>20</v>
          </cell>
          <cell r="I19855" t="str">
            <v/>
          </cell>
          <cell r="J19855" t="str">
            <v/>
          </cell>
          <cell r="K19855" t="str">
            <v/>
          </cell>
          <cell r="L19855" t="str">
            <v/>
          </cell>
          <cell r="M19855" t="str">
            <v>免稅</v>
          </cell>
          <cell r="N19855" t="str">
            <v>9787802215764</v>
          </cell>
        </row>
        <row r="19856">
          <cell r="A19856" t="str">
            <v>80221580</v>
          </cell>
          <cell r="B19856" t="str">
            <v>和名家一起回望明朝煙塵：15位名家攜你品讀明史菁華</v>
          </cell>
          <cell r="C19856" t="str">
            <v>邢群麟</v>
          </cell>
          <cell r="D19856">
            <v>105</v>
          </cell>
          <cell r="E19856">
            <v>0</v>
          </cell>
          <cell r="F19856" t="str">
            <v>平裝</v>
          </cell>
          <cell r="G19856" t="str">
            <v>時代經濟</v>
          </cell>
          <cell r="H19856">
            <v>21</v>
          </cell>
          <cell r="I19856" t="str">
            <v/>
          </cell>
          <cell r="J19856" t="str">
            <v/>
          </cell>
          <cell r="K19856" t="str">
            <v/>
          </cell>
          <cell r="L19856" t="str">
            <v/>
          </cell>
          <cell r="M19856" t="str">
            <v>免稅</v>
          </cell>
          <cell r="N19856" t="str">
            <v>9787802215801</v>
          </cell>
        </row>
        <row r="19857">
          <cell r="A19857" t="str">
            <v>80221581</v>
          </cell>
          <cell r="B19857" t="str">
            <v>和名家一起淡看清朝風雲：15位名家攜你品讀清史菁華</v>
          </cell>
          <cell r="C19857" t="str">
            <v>刑群麟</v>
          </cell>
          <cell r="D19857">
            <v>138</v>
          </cell>
          <cell r="E19857">
            <v>0</v>
          </cell>
          <cell r="F19857" t="str">
            <v>平裝</v>
          </cell>
          <cell r="G19857" t="str">
            <v>時代經濟</v>
          </cell>
          <cell r="H19857">
            <v>23</v>
          </cell>
          <cell r="I19857" t="str">
            <v/>
          </cell>
          <cell r="J19857" t="str">
            <v/>
          </cell>
          <cell r="K19857" t="str">
            <v/>
          </cell>
          <cell r="L19857" t="str">
            <v/>
          </cell>
          <cell r="M19857" t="str">
            <v>免稅</v>
          </cell>
          <cell r="N19857" t="str">
            <v>9787802215818</v>
          </cell>
        </row>
        <row r="19858">
          <cell r="A19858" t="str">
            <v>80221607</v>
          </cell>
          <cell r="B19858" t="str">
            <v>藝術品市場的經濟學-藝術品市場的魔鬼與天使</v>
          </cell>
          <cell r="C19858" t="str">
            <v>馬健</v>
          </cell>
          <cell r="D19858">
            <v>180</v>
          </cell>
          <cell r="E19858">
            <v>0</v>
          </cell>
          <cell r="F19858" t="str">
            <v>平裝</v>
          </cell>
          <cell r="G19858" t="str">
            <v>時代經濟</v>
          </cell>
          <cell r="H19858">
            <v>30</v>
          </cell>
          <cell r="I19858" t="str">
            <v/>
          </cell>
          <cell r="J19858" t="str">
            <v/>
          </cell>
          <cell r="K19858" t="str">
            <v/>
          </cell>
          <cell r="L19858" t="str">
            <v/>
          </cell>
          <cell r="M19858" t="str">
            <v>免稅</v>
          </cell>
          <cell r="N19858" t="str">
            <v>9787802216075</v>
          </cell>
        </row>
        <row r="19859">
          <cell r="A19859" t="str">
            <v>80221657</v>
          </cell>
          <cell r="B19859" t="str">
            <v>飯局門：十張餐桌上的政治大博奕</v>
          </cell>
          <cell r="C19859" t="str">
            <v>剌剌蠱葭</v>
          </cell>
          <cell r="D19859">
            <v>130</v>
          </cell>
          <cell r="E19859">
            <v>0</v>
          </cell>
          <cell r="F19859" t="str">
            <v>平裝</v>
          </cell>
          <cell r="G19859" t="str">
            <v>時代經濟</v>
          </cell>
          <cell r="H19859">
            <v>26</v>
          </cell>
          <cell r="I19859" t="str">
            <v/>
          </cell>
          <cell r="J19859" t="str">
            <v/>
          </cell>
          <cell r="K19859" t="str">
            <v/>
          </cell>
          <cell r="L19859" t="str">
            <v/>
          </cell>
          <cell r="M19859" t="str">
            <v>免稅</v>
          </cell>
          <cell r="N19859" t="str">
            <v>9787802216570</v>
          </cell>
        </row>
        <row r="19860">
          <cell r="A19860" t="str">
            <v>80222036</v>
          </cell>
          <cell r="B19860" t="str">
            <v>力度生存境界</v>
          </cell>
          <cell r="C19860" t="str">
            <v>本社</v>
          </cell>
          <cell r="D19860">
            <v>125</v>
          </cell>
          <cell r="E19860">
            <v>0</v>
          </cell>
          <cell r="F19860" t="str">
            <v>平裝</v>
          </cell>
          <cell r="G19860" t="str">
            <v>山東萊陽</v>
          </cell>
          <cell r="H19860">
            <v>0</v>
          </cell>
          <cell r="I19860" t="str">
            <v/>
          </cell>
          <cell r="J19860" t="str">
            <v/>
          </cell>
          <cell r="K19860" t="str">
            <v/>
          </cell>
          <cell r="L19860" t="str">
            <v/>
          </cell>
          <cell r="M19860" t="str">
            <v>免稅</v>
          </cell>
          <cell r="N19860" t="str">
            <v>780222036X</v>
          </cell>
        </row>
        <row r="19861">
          <cell r="A19861" t="str">
            <v>80222038</v>
          </cell>
          <cell r="B19861" t="str">
            <v>唐太宗君臨天下的剛柔道行</v>
          </cell>
          <cell r="C19861" t="str">
            <v>玉林</v>
          </cell>
          <cell r="D19861">
            <v>130</v>
          </cell>
          <cell r="E19861">
            <v>0</v>
          </cell>
          <cell r="F19861" t="str">
            <v>平裝</v>
          </cell>
          <cell r="G19861" t="str">
            <v>中國華僑</v>
          </cell>
          <cell r="H19861">
            <v>26</v>
          </cell>
          <cell r="I19861" t="str">
            <v/>
          </cell>
          <cell r="J19861" t="str">
            <v/>
          </cell>
          <cell r="K19861" t="str">
            <v/>
          </cell>
          <cell r="L19861" t="str">
            <v/>
          </cell>
          <cell r="M19861" t="str">
            <v>免稅</v>
          </cell>
          <cell r="N19861" t="str">
            <v>7802220386</v>
          </cell>
        </row>
        <row r="19862">
          <cell r="A19862" t="str">
            <v>80222041</v>
          </cell>
          <cell r="B19862" t="str">
            <v>兵家大智慧</v>
          </cell>
          <cell r="C19862" t="str">
            <v>張易</v>
          </cell>
          <cell r="D19862">
            <v>160</v>
          </cell>
          <cell r="E19862">
            <v>0</v>
          </cell>
          <cell r="F19862" t="str">
            <v>平裝</v>
          </cell>
          <cell r="G19862" t="str">
            <v>中國華僑</v>
          </cell>
          <cell r="H19862">
            <v>32</v>
          </cell>
          <cell r="I19862" t="str">
            <v/>
          </cell>
          <cell r="J19862" t="str">
            <v/>
          </cell>
          <cell r="K19862" t="str">
            <v/>
          </cell>
          <cell r="L19862" t="str">
            <v/>
          </cell>
          <cell r="M19862" t="str">
            <v>免稅</v>
          </cell>
          <cell r="N19862" t="str">
            <v>7802220416</v>
          </cell>
        </row>
        <row r="19863">
          <cell r="A19863" t="str">
            <v>80222046</v>
          </cell>
          <cell r="B19863" t="str">
            <v>夜不語</v>
          </cell>
          <cell r="C19863" t="str">
            <v>蘇醒</v>
          </cell>
          <cell r="D19863">
            <v>108</v>
          </cell>
          <cell r="E19863">
            <v>4</v>
          </cell>
          <cell r="F19863" t="str">
            <v>平裝</v>
          </cell>
          <cell r="G19863" t="str">
            <v>中國華僑</v>
          </cell>
          <cell r="H19863">
            <v>18</v>
          </cell>
          <cell r="I19863" t="str">
            <v/>
          </cell>
          <cell r="J19863" t="str">
            <v/>
          </cell>
          <cell r="K19863" t="str">
            <v/>
          </cell>
          <cell r="L19863" t="str">
            <v/>
          </cell>
          <cell r="M19863" t="str">
            <v>免稅</v>
          </cell>
          <cell r="N19863" t="str">
            <v>7802220467</v>
          </cell>
        </row>
        <row r="19864">
          <cell r="A19864" t="str">
            <v>80222050</v>
          </cell>
          <cell r="B19864" t="str">
            <v>英雄盛宴會</v>
          </cell>
          <cell r="C19864" t="str">
            <v>廖曉東</v>
          </cell>
          <cell r="D19864">
            <v>149</v>
          </cell>
          <cell r="E19864">
            <v>0</v>
          </cell>
          <cell r="F19864" t="str">
            <v>平裝</v>
          </cell>
          <cell r="G19864" t="str">
            <v>中國華僑</v>
          </cell>
          <cell r="H19864">
            <v>29.8</v>
          </cell>
          <cell r="I19864" t="str">
            <v/>
          </cell>
          <cell r="J19864" t="str">
            <v/>
          </cell>
          <cell r="K19864" t="str">
            <v/>
          </cell>
          <cell r="L19864" t="str">
            <v/>
          </cell>
          <cell r="M19864" t="str">
            <v>免稅</v>
          </cell>
          <cell r="N19864" t="str">
            <v>7802220505</v>
          </cell>
        </row>
        <row r="19865">
          <cell r="A19865" t="str">
            <v>80222051</v>
          </cell>
          <cell r="B19865" t="str">
            <v>舞在懸崖</v>
          </cell>
          <cell r="C19865" t="str">
            <v>萬劍聲</v>
          </cell>
          <cell r="D19865">
            <v>149</v>
          </cell>
          <cell r="E19865">
            <v>0</v>
          </cell>
          <cell r="F19865" t="str">
            <v>平裝</v>
          </cell>
          <cell r="G19865" t="str">
            <v>中國華僑</v>
          </cell>
          <cell r="H19865">
            <v>29.8</v>
          </cell>
          <cell r="I19865" t="str">
            <v/>
          </cell>
          <cell r="J19865" t="str">
            <v/>
          </cell>
          <cell r="K19865" t="str">
            <v/>
          </cell>
          <cell r="L19865" t="str">
            <v/>
          </cell>
          <cell r="M19865" t="str">
            <v>免稅</v>
          </cell>
          <cell r="N19865" t="str">
            <v>7802220513</v>
          </cell>
        </row>
        <row r="19866">
          <cell r="A19866" t="str">
            <v>80222062</v>
          </cell>
          <cell r="B19866" t="str">
            <v>秦始皇統一中國的掌控權謀</v>
          </cell>
          <cell r="C19866" t="str">
            <v>森林</v>
          </cell>
          <cell r="D19866">
            <v>130</v>
          </cell>
          <cell r="E19866">
            <v>0</v>
          </cell>
          <cell r="F19866" t="str">
            <v>平裝</v>
          </cell>
          <cell r="G19866" t="str">
            <v>中國華僑</v>
          </cell>
          <cell r="H19866">
            <v>26</v>
          </cell>
          <cell r="I19866" t="str">
            <v/>
          </cell>
          <cell r="J19866" t="str">
            <v/>
          </cell>
          <cell r="K19866" t="str">
            <v/>
          </cell>
          <cell r="L19866" t="str">
            <v/>
          </cell>
          <cell r="M19866" t="str">
            <v>免稅</v>
          </cell>
          <cell r="N19866" t="str">
            <v>7802220629</v>
          </cell>
        </row>
        <row r="19867">
          <cell r="A19867" t="str">
            <v>80222064</v>
          </cell>
          <cell r="B19867" t="str">
            <v>四季健康膳食</v>
          </cell>
          <cell r="C19867" t="str">
            <v>楊飛</v>
          </cell>
          <cell r="D19867">
            <v>99</v>
          </cell>
          <cell r="E19867">
            <v>0</v>
          </cell>
          <cell r="F19867" t="str">
            <v>平裝</v>
          </cell>
          <cell r="G19867" t="str">
            <v>中國華僑</v>
          </cell>
          <cell r="H19867">
            <v>19.8</v>
          </cell>
          <cell r="I19867" t="str">
            <v/>
          </cell>
          <cell r="J19867" t="str">
            <v/>
          </cell>
          <cell r="K19867" t="str">
            <v/>
          </cell>
          <cell r="L19867" t="str">
            <v/>
          </cell>
          <cell r="M19867" t="str">
            <v>免稅</v>
          </cell>
          <cell r="N19867" t="str">
            <v>7802220645</v>
          </cell>
        </row>
        <row r="19868">
          <cell r="A19868" t="str">
            <v>80222066</v>
          </cell>
          <cell r="B19868" t="str">
            <v>人性的盲點:中國歷史上十大文臣之死</v>
          </cell>
          <cell r="C19868" t="str">
            <v>廖曉東</v>
          </cell>
          <cell r="D19868">
            <v>160</v>
          </cell>
          <cell r="E19868">
            <v>0</v>
          </cell>
          <cell r="F19868" t="str">
            <v>平裝</v>
          </cell>
          <cell r="G19868" t="str">
            <v>中國華僑</v>
          </cell>
          <cell r="H19868">
            <v>32</v>
          </cell>
          <cell r="I19868" t="str">
            <v/>
          </cell>
          <cell r="J19868" t="str">
            <v/>
          </cell>
          <cell r="K19868" t="str">
            <v/>
          </cell>
          <cell r="L19868" t="str">
            <v/>
          </cell>
          <cell r="M19868" t="str">
            <v>免稅</v>
          </cell>
          <cell r="N19868" t="str">
            <v>7802220661</v>
          </cell>
        </row>
        <row r="19869">
          <cell r="A19869" t="str">
            <v>80222070</v>
          </cell>
          <cell r="B19869" t="str">
            <v>矛盾兵法:打造攻守自如的生存利器</v>
          </cell>
          <cell r="C19869" t="str">
            <v>方軍</v>
          </cell>
          <cell r="D19869">
            <v>150</v>
          </cell>
          <cell r="E19869">
            <v>0</v>
          </cell>
          <cell r="F19869" t="str">
            <v>平裝</v>
          </cell>
          <cell r="G19869" t="str">
            <v>中國華僑</v>
          </cell>
          <cell r="H19869">
            <v>30</v>
          </cell>
          <cell r="I19869" t="str">
            <v/>
          </cell>
          <cell r="J19869" t="str">
            <v/>
          </cell>
          <cell r="K19869" t="str">
            <v/>
          </cell>
          <cell r="L19869" t="str">
            <v/>
          </cell>
          <cell r="M19869" t="str">
            <v>免稅</v>
          </cell>
          <cell r="N19869" t="str">
            <v>780222070X</v>
          </cell>
        </row>
        <row r="19870">
          <cell r="A19870" t="str">
            <v>80222073</v>
          </cell>
          <cell r="B19870" t="str">
            <v>人性的陷阱:中國歷史上十大武將之死</v>
          </cell>
          <cell r="C19870" t="str">
            <v>周波</v>
          </cell>
          <cell r="D19870">
            <v>160</v>
          </cell>
          <cell r="E19870">
            <v>0</v>
          </cell>
          <cell r="F19870" t="str">
            <v>平裝</v>
          </cell>
          <cell r="G19870" t="str">
            <v>中國華僑</v>
          </cell>
          <cell r="H19870">
            <v>32</v>
          </cell>
          <cell r="I19870" t="str">
            <v/>
          </cell>
          <cell r="J19870" t="str">
            <v/>
          </cell>
          <cell r="K19870" t="str">
            <v/>
          </cell>
          <cell r="L19870" t="str">
            <v/>
          </cell>
          <cell r="M19870" t="str">
            <v>免稅</v>
          </cell>
          <cell r="N19870" t="str">
            <v>7802220734</v>
          </cell>
        </row>
        <row r="19871">
          <cell r="A19871" t="str">
            <v>80222102</v>
          </cell>
          <cell r="B19871" t="str">
            <v>易經經商智慧書</v>
          </cell>
          <cell r="C19871" t="str">
            <v>姬明春</v>
          </cell>
          <cell r="D19871">
            <v>160</v>
          </cell>
          <cell r="E19871">
            <v>0</v>
          </cell>
          <cell r="F19871" t="str">
            <v>平裝</v>
          </cell>
          <cell r="G19871" t="str">
            <v>中國華僑</v>
          </cell>
          <cell r="H19871">
            <v>32</v>
          </cell>
          <cell r="I19871" t="str">
            <v/>
          </cell>
          <cell r="J19871" t="str">
            <v/>
          </cell>
          <cell r="K19871" t="str">
            <v/>
          </cell>
          <cell r="L19871" t="str">
            <v/>
          </cell>
          <cell r="M19871" t="str">
            <v>免稅</v>
          </cell>
          <cell r="N19871" t="str">
            <v>7802221021</v>
          </cell>
        </row>
        <row r="19872">
          <cell r="A19872" t="str">
            <v>80222130</v>
          </cell>
          <cell r="B19872" t="str">
            <v>女性養生堂</v>
          </cell>
          <cell r="C19872" t="str">
            <v>孔令謙</v>
          </cell>
          <cell r="D19872">
            <v>140</v>
          </cell>
          <cell r="E19872">
            <v>0</v>
          </cell>
          <cell r="F19872" t="str">
            <v>平裝</v>
          </cell>
          <cell r="G19872" t="str">
            <v>中國華僑</v>
          </cell>
          <cell r="H19872">
            <v>28</v>
          </cell>
          <cell r="I19872" t="str">
            <v/>
          </cell>
          <cell r="J19872" t="str">
            <v/>
          </cell>
          <cell r="K19872" t="str">
            <v/>
          </cell>
          <cell r="L19872" t="str">
            <v/>
          </cell>
          <cell r="M19872" t="str">
            <v>免稅</v>
          </cell>
          <cell r="N19872" t="str">
            <v>7802221307</v>
          </cell>
        </row>
        <row r="19873">
          <cell r="A19873" t="str">
            <v>80222131</v>
          </cell>
          <cell r="B19873" t="str">
            <v>男性養生堂</v>
          </cell>
          <cell r="C19873" t="str">
            <v>孔令謙</v>
          </cell>
          <cell r="D19873">
            <v>140</v>
          </cell>
          <cell r="E19873">
            <v>0</v>
          </cell>
          <cell r="F19873" t="str">
            <v>平裝</v>
          </cell>
          <cell r="G19873" t="str">
            <v>中國華僑</v>
          </cell>
          <cell r="H19873">
            <v>28</v>
          </cell>
          <cell r="I19873" t="str">
            <v/>
          </cell>
          <cell r="J19873" t="str">
            <v/>
          </cell>
          <cell r="K19873" t="str">
            <v/>
          </cell>
          <cell r="L19873" t="str">
            <v/>
          </cell>
          <cell r="M19873" t="str">
            <v>免稅</v>
          </cell>
          <cell r="N19873" t="str">
            <v>7802221315</v>
          </cell>
        </row>
        <row r="19874">
          <cell r="A19874" t="str">
            <v>80222133</v>
          </cell>
          <cell r="B19874" t="str">
            <v>康熙教子：家庭教育的黃金法則</v>
          </cell>
          <cell r="C19874" t="str">
            <v>于富榮</v>
          </cell>
          <cell r="D19874">
            <v>125</v>
          </cell>
          <cell r="E19874">
            <v>0</v>
          </cell>
          <cell r="F19874" t="str">
            <v>平裝</v>
          </cell>
          <cell r="G19874" t="str">
            <v>中國華僑</v>
          </cell>
          <cell r="H19874">
            <v>25</v>
          </cell>
          <cell r="I19874" t="str">
            <v/>
          </cell>
          <cell r="J19874" t="str">
            <v/>
          </cell>
          <cell r="K19874" t="str">
            <v/>
          </cell>
          <cell r="L19874" t="str">
            <v/>
          </cell>
          <cell r="M19874" t="str">
            <v>免稅</v>
          </cell>
          <cell r="N19874" t="str">
            <v>7802221331</v>
          </cell>
        </row>
        <row r="19875">
          <cell r="A19875" t="str">
            <v>80222139</v>
          </cell>
          <cell r="B19875" t="str">
            <v>讀城——大師眼中的北京</v>
          </cell>
          <cell r="C19875" t="str">
            <v>劉一達主編</v>
          </cell>
          <cell r="D19875">
            <v>140</v>
          </cell>
          <cell r="E19875">
            <v>0</v>
          </cell>
          <cell r="F19875" t="str">
            <v>平裝</v>
          </cell>
          <cell r="G19875" t="str">
            <v>中國華僑</v>
          </cell>
          <cell r="H19875">
            <v>28</v>
          </cell>
          <cell r="I19875" t="str">
            <v/>
          </cell>
          <cell r="J19875" t="str">
            <v/>
          </cell>
          <cell r="K19875" t="str">
            <v/>
          </cell>
          <cell r="L19875" t="str">
            <v/>
          </cell>
          <cell r="M19875" t="str">
            <v>免稅</v>
          </cell>
          <cell r="N19875" t="str">
            <v>7802221390</v>
          </cell>
        </row>
        <row r="19876">
          <cell r="A19876" t="str">
            <v>80222140</v>
          </cell>
          <cell r="B19876" t="str">
            <v>易經智慧吉祥書</v>
          </cell>
          <cell r="C19876" t="str">
            <v>姬明春</v>
          </cell>
          <cell r="D19876">
            <v>140</v>
          </cell>
          <cell r="E19876">
            <v>0</v>
          </cell>
          <cell r="F19876" t="str">
            <v>平裝</v>
          </cell>
          <cell r="G19876" t="str">
            <v>中國華僑</v>
          </cell>
          <cell r="H19876">
            <v>28</v>
          </cell>
          <cell r="I19876" t="str">
            <v/>
          </cell>
          <cell r="J19876" t="str">
            <v/>
          </cell>
          <cell r="K19876" t="str">
            <v/>
          </cell>
          <cell r="L19876" t="str">
            <v/>
          </cell>
          <cell r="M19876" t="str">
            <v>免稅</v>
          </cell>
          <cell r="N19876" t="str">
            <v>7802221404</v>
          </cell>
        </row>
        <row r="19877">
          <cell r="A19877" t="str">
            <v>80222156</v>
          </cell>
          <cell r="B19877" t="str">
            <v>實用中醫養生手冊</v>
          </cell>
          <cell r="C19877" t="str">
            <v>範曉清</v>
          </cell>
          <cell r="D19877">
            <v>199</v>
          </cell>
          <cell r="E19877">
            <v>0</v>
          </cell>
          <cell r="F19877" t="str">
            <v>平裝</v>
          </cell>
          <cell r="G19877" t="str">
            <v>中國華僑</v>
          </cell>
          <cell r="H19877">
            <v>39.799999999999997</v>
          </cell>
          <cell r="I19877" t="str">
            <v/>
          </cell>
          <cell r="J19877" t="str">
            <v/>
          </cell>
          <cell r="K19877" t="str">
            <v/>
          </cell>
          <cell r="L19877" t="str">
            <v/>
          </cell>
          <cell r="M19877" t="str">
            <v>免稅</v>
          </cell>
          <cell r="N19877" t="str">
            <v>7802221560</v>
          </cell>
        </row>
        <row r="19878">
          <cell r="A19878" t="str">
            <v>80222159</v>
          </cell>
          <cell r="B19878" t="str">
            <v>周易與人生智慧</v>
          </cell>
          <cell r="C19878" t="str">
            <v>王軍雲</v>
          </cell>
          <cell r="D19878">
            <v>195</v>
          </cell>
          <cell r="E19878">
            <v>0</v>
          </cell>
          <cell r="F19878" t="str">
            <v>平裝</v>
          </cell>
          <cell r="G19878" t="str">
            <v>中國華僑</v>
          </cell>
          <cell r="H19878">
            <v>39</v>
          </cell>
          <cell r="I19878" t="str">
            <v/>
          </cell>
          <cell r="J19878" t="str">
            <v/>
          </cell>
          <cell r="K19878" t="str">
            <v/>
          </cell>
          <cell r="L19878" t="str">
            <v/>
          </cell>
          <cell r="M19878" t="str">
            <v>免稅</v>
          </cell>
          <cell r="N19878" t="str">
            <v>7802221595</v>
          </cell>
        </row>
        <row r="19879">
          <cell r="A19879" t="str">
            <v>80222185</v>
          </cell>
          <cell r="B19879" t="str">
            <v>傑出帝王掌控天下的大智慧</v>
          </cell>
          <cell r="C19879" t="str">
            <v>王峰</v>
          </cell>
          <cell r="D19879">
            <v>144</v>
          </cell>
          <cell r="E19879">
            <v>0</v>
          </cell>
          <cell r="F19879" t="str">
            <v>平裝</v>
          </cell>
          <cell r="G19879" t="str">
            <v>中國華僑</v>
          </cell>
          <cell r="H19879">
            <v>28.8</v>
          </cell>
          <cell r="I19879" t="str">
            <v/>
          </cell>
          <cell r="J19879" t="str">
            <v/>
          </cell>
          <cell r="K19879" t="str">
            <v/>
          </cell>
          <cell r="L19879" t="str">
            <v/>
          </cell>
          <cell r="M19879" t="str">
            <v>免稅</v>
          </cell>
          <cell r="N19879" t="str">
            <v>7802221854</v>
          </cell>
        </row>
        <row r="19880">
          <cell r="A19880" t="str">
            <v>80222187</v>
          </cell>
          <cell r="B19880" t="str">
            <v>清朝二十四臣</v>
          </cell>
          <cell r="C19880" t="str">
            <v>王軍雲</v>
          </cell>
          <cell r="D19880">
            <v>190</v>
          </cell>
          <cell r="E19880">
            <v>0</v>
          </cell>
          <cell r="F19880" t="str">
            <v>平裝</v>
          </cell>
          <cell r="G19880" t="str">
            <v>中國華僑</v>
          </cell>
          <cell r="H19880">
            <v>38</v>
          </cell>
          <cell r="I19880" t="str">
            <v/>
          </cell>
          <cell r="J19880" t="str">
            <v/>
          </cell>
          <cell r="K19880" t="str">
            <v/>
          </cell>
          <cell r="L19880" t="str">
            <v/>
          </cell>
          <cell r="M19880" t="str">
            <v>免稅</v>
          </cell>
          <cell r="N19880" t="str">
            <v>7802221870</v>
          </cell>
        </row>
        <row r="19881">
          <cell r="A19881" t="str">
            <v>80222206</v>
          </cell>
          <cell r="B19881" t="str">
            <v>粥膳養生堂</v>
          </cell>
          <cell r="C19881" t="str">
            <v>孔令謙</v>
          </cell>
          <cell r="D19881">
            <v>140</v>
          </cell>
          <cell r="E19881">
            <v>0</v>
          </cell>
          <cell r="F19881" t="str">
            <v>平裝</v>
          </cell>
          <cell r="G19881" t="str">
            <v>中國華僑</v>
          </cell>
          <cell r="H19881">
            <v>28</v>
          </cell>
          <cell r="I19881" t="str">
            <v/>
          </cell>
          <cell r="J19881" t="str">
            <v/>
          </cell>
          <cell r="K19881" t="str">
            <v/>
          </cell>
          <cell r="L19881" t="str">
            <v/>
          </cell>
          <cell r="M19881" t="str">
            <v>免稅</v>
          </cell>
          <cell r="N19881" t="str">
            <v>7802222060</v>
          </cell>
        </row>
        <row r="19882">
          <cell r="A19882" t="str">
            <v>80222214</v>
          </cell>
          <cell r="B19882" t="str">
            <v>京華神相張鐵嘴</v>
          </cell>
          <cell r="C19882" t="str">
            <v>許金焰</v>
          </cell>
          <cell r="D19882">
            <v>174</v>
          </cell>
          <cell r="E19882">
            <v>0</v>
          </cell>
          <cell r="F19882" t="str">
            <v>平裝</v>
          </cell>
          <cell r="G19882" t="str">
            <v>中國華僑</v>
          </cell>
          <cell r="H19882">
            <v>34.799999999999997</v>
          </cell>
          <cell r="I19882" t="str">
            <v/>
          </cell>
          <cell r="J19882" t="str">
            <v/>
          </cell>
          <cell r="K19882" t="str">
            <v/>
          </cell>
          <cell r="L19882" t="str">
            <v/>
          </cell>
          <cell r="M19882" t="str">
            <v>免稅</v>
          </cell>
          <cell r="N19882" t="str">
            <v>7802222141</v>
          </cell>
        </row>
        <row r="19883">
          <cell r="A19883" t="str">
            <v>80222221</v>
          </cell>
          <cell r="B19883" t="str">
            <v>四季飲食百宜百忌</v>
          </cell>
          <cell r="C19883" t="str">
            <v>張笑恒</v>
          </cell>
          <cell r="D19883">
            <v>149</v>
          </cell>
          <cell r="E19883">
            <v>0</v>
          </cell>
          <cell r="F19883" t="str">
            <v>平裝</v>
          </cell>
          <cell r="G19883" t="str">
            <v>中國華僑</v>
          </cell>
          <cell r="H19883">
            <v>29.8</v>
          </cell>
          <cell r="I19883" t="str">
            <v/>
          </cell>
          <cell r="J19883" t="str">
            <v/>
          </cell>
          <cell r="K19883" t="str">
            <v/>
          </cell>
          <cell r="L19883" t="str">
            <v/>
          </cell>
          <cell r="M19883" t="str">
            <v>免稅</v>
          </cell>
          <cell r="N19883" t="str">
            <v>7802222214</v>
          </cell>
        </row>
        <row r="19884">
          <cell r="A19884" t="str">
            <v>80222222</v>
          </cell>
          <cell r="B19884" t="str">
            <v>清朝那些事兒</v>
          </cell>
          <cell r="C19884" t="str">
            <v>東籬子</v>
          </cell>
          <cell r="D19884">
            <v>134</v>
          </cell>
          <cell r="E19884">
            <v>0</v>
          </cell>
          <cell r="F19884" t="str">
            <v>平裝</v>
          </cell>
          <cell r="G19884" t="str">
            <v>中國華僑</v>
          </cell>
          <cell r="H19884">
            <v>26.8</v>
          </cell>
          <cell r="I19884" t="str">
            <v/>
          </cell>
          <cell r="J19884" t="str">
            <v/>
          </cell>
          <cell r="K19884" t="str">
            <v/>
          </cell>
          <cell r="L19884" t="str">
            <v/>
          </cell>
          <cell r="M19884" t="str">
            <v>免稅</v>
          </cell>
          <cell r="N19884" t="str">
            <v>7802222222</v>
          </cell>
        </row>
        <row r="19885">
          <cell r="A19885" t="str">
            <v>80222237</v>
          </cell>
          <cell r="B19885" t="str">
            <v>論語新得</v>
          </cell>
          <cell r="C19885" t="str">
            <v>東籬子解</v>
          </cell>
          <cell r="D19885">
            <v>134</v>
          </cell>
          <cell r="E19885">
            <v>0</v>
          </cell>
          <cell r="F19885" t="str">
            <v>平裝</v>
          </cell>
          <cell r="G19885" t="str">
            <v>中國華僑</v>
          </cell>
          <cell r="H19885">
            <v>26.8</v>
          </cell>
          <cell r="I19885" t="str">
            <v/>
          </cell>
          <cell r="J19885" t="str">
            <v/>
          </cell>
          <cell r="K19885" t="str">
            <v/>
          </cell>
          <cell r="L19885" t="str">
            <v/>
          </cell>
          <cell r="M19885" t="str">
            <v>免稅</v>
          </cell>
          <cell r="N19885" t="str">
            <v>9787802222373</v>
          </cell>
        </row>
        <row r="19886">
          <cell r="A19886" t="str">
            <v>80222249</v>
          </cell>
          <cell r="B19886" t="str">
            <v>清宮秘史</v>
          </cell>
          <cell r="C19886" t="str">
            <v>葉文清</v>
          </cell>
          <cell r="D19886">
            <v>190</v>
          </cell>
          <cell r="E19886">
            <v>0</v>
          </cell>
          <cell r="F19886" t="str">
            <v>平裝</v>
          </cell>
          <cell r="G19886" t="str">
            <v>中國華僑</v>
          </cell>
          <cell r="H19886">
            <v>38</v>
          </cell>
          <cell r="I19886" t="str">
            <v/>
          </cell>
          <cell r="J19886" t="str">
            <v/>
          </cell>
          <cell r="K19886" t="str">
            <v/>
          </cell>
          <cell r="L19886" t="str">
            <v/>
          </cell>
          <cell r="M19886" t="str">
            <v>免稅</v>
          </cell>
          <cell r="N19886" t="str">
            <v>7802222494</v>
          </cell>
        </row>
        <row r="19887">
          <cell r="A19887" t="str">
            <v>80222250</v>
          </cell>
          <cell r="B19887" t="str">
            <v>歷史上這些事兒</v>
          </cell>
          <cell r="C19887" t="str">
            <v>東籬子</v>
          </cell>
          <cell r="D19887">
            <v>175</v>
          </cell>
          <cell r="E19887">
            <v>0</v>
          </cell>
          <cell r="F19887" t="str">
            <v>平裝</v>
          </cell>
          <cell r="G19887" t="str">
            <v>中國華僑</v>
          </cell>
          <cell r="H19887">
            <v>35</v>
          </cell>
          <cell r="I19887" t="str">
            <v/>
          </cell>
          <cell r="J19887" t="str">
            <v/>
          </cell>
          <cell r="K19887" t="str">
            <v/>
          </cell>
          <cell r="L19887" t="str">
            <v/>
          </cell>
          <cell r="M19887" t="str">
            <v>免稅</v>
          </cell>
          <cell r="N19887" t="str">
            <v>7802222508</v>
          </cell>
        </row>
        <row r="19888">
          <cell r="A19888" t="str">
            <v>80222261</v>
          </cell>
          <cell r="B19888" t="str">
            <v>中國歷代名人圖譜</v>
          </cell>
          <cell r="C19888" t="str">
            <v>王軍雲</v>
          </cell>
          <cell r="D19888">
            <v>175</v>
          </cell>
          <cell r="E19888">
            <v>0</v>
          </cell>
          <cell r="F19888" t="str">
            <v>平裝</v>
          </cell>
          <cell r="G19888" t="str">
            <v>中國華僑</v>
          </cell>
          <cell r="H19888">
            <v>35</v>
          </cell>
          <cell r="I19888" t="str">
            <v/>
          </cell>
          <cell r="J19888" t="str">
            <v/>
          </cell>
          <cell r="K19888" t="str">
            <v/>
          </cell>
          <cell r="L19888" t="str">
            <v/>
          </cell>
          <cell r="M19888" t="str">
            <v>免稅</v>
          </cell>
          <cell r="N19888" t="str">
            <v>9787802222618</v>
          </cell>
        </row>
        <row r="19889">
          <cell r="A19889" t="str">
            <v>80222273</v>
          </cell>
          <cell r="B19889" t="str">
            <v>讀六大名著說官--解析古代政治智慧與權力運籌</v>
          </cell>
          <cell r="C19889" t="str">
            <v>史仲文</v>
          </cell>
          <cell r="D19889">
            <v>109</v>
          </cell>
          <cell r="E19889">
            <v>0</v>
          </cell>
          <cell r="F19889" t="str">
            <v>平裝</v>
          </cell>
          <cell r="G19889" t="str">
            <v>中國華僑</v>
          </cell>
          <cell r="H19889">
            <v>21.8</v>
          </cell>
          <cell r="I19889" t="str">
            <v/>
          </cell>
          <cell r="J19889" t="str">
            <v/>
          </cell>
          <cell r="K19889" t="str">
            <v/>
          </cell>
          <cell r="L19889" t="str">
            <v/>
          </cell>
          <cell r="M19889" t="str">
            <v>免稅</v>
          </cell>
          <cell r="N19889" t="str">
            <v>7802222737</v>
          </cell>
        </row>
        <row r="19890">
          <cell r="A19890" t="str">
            <v>80222284</v>
          </cell>
          <cell r="B19890" t="str">
            <v>曾國藩一生的12次抉擇</v>
          </cell>
          <cell r="C19890" t="str">
            <v>王軍雲</v>
          </cell>
          <cell r="D19890">
            <v>195</v>
          </cell>
          <cell r="E19890">
            <v>0</v>
          </cell>
          <cell r="F19890" t="str">
            <v>平裝</v>
          </cell>
          <cell r="G19890" t="str">
            <v>中國華僑</v>
          </cell>
          <cell r="H19890">
            <v>39</v>
          </cell>
          <cell r="I19890" t="str">
            <v/>
          </cell>
          <cell r="J19890" t="str">
            <v/>
          </cell>
          <cell r="K19890" t="str">
            <v/>
          </cell>
          <cell r="L19890" t="str">
            <v/>
          </cell>
          <cell r="M19890" t="str">
            <v>免稅</v>
          </cell>
          <cell r="N19890" t="str">
            <v>9787802222847</v>
          </cell>
        </row>
        <row r="19891">
          <cell r="A19891" t="str">
            <v>80222297</v>
          </cell>
          <cell r="B19891" t="str">
            <v>狼性商鑒</v>
          </cell>
          <cell r="C19891" t="str">
            <v>王峰</v>
          </cell>
          <cell r="D19891">
            <v>140</v>
          </cell>
          <cell r="E19891">
            <v>0</v>
          </cell>
          <cell r="F19891" t="str">
            <v>平裝</v>
          </cell>
          <cell r="G19891" t="str">
            <v>中國華僑</v>
          </cell>
          <cell r="H19891">
            <v>28</v>
          </cell>
          <cell r="I19891" t="str">
            <v/>
          </cell>
          <cell r="J19891" t="str">
            <v/>
          </cell>
          <cell r="K19891" t="str">
            <v/>
          </cell>
          <cell r="L19891" t="str">
            <v/>
          </cell>
          <cell r="M19891" t="str">
            <v>免稅</v>
          </cell>
          <cell r="N19891" t="str">
            <v>9787802222977</v>
          </cell>
        </row>
        <row r="19892">
          <cell r="A19892" t="str">
            <v>80222298</v>
          </cell>
          <cell r="B19892" t="str">
            <v>歷代名人姓名解讀與取名技巧</v>
          </cell>
          <cell r="C19892" t="str">
            <v>王軍雲</v>
          </cell>
          <cell r="D19892">
            <v>184</v>
          </cell>
          <cell r="E19892">
            <v>0</v>
          </cell>
          <cell r="F19892" t="str">
            <v>平裝</v>
          </cell>
          <cell r="G19892" t="str">
            <v>中國華僑</v>
          </cell>
          <cell r="H19892">
            <v>36.799999999999997</v>
          </cell>
          <cell r="I19892" t="str">
            <v/>
          </cell>
          <cell r="J19892" t="str">
            <v/>
          </cell>
          <cell r="K19892" t="str">
            <v/>
          </cell>
          <cell r="L19892" t="str">
            <v/>
          </cell>
          <cell r="M19892" t="str">
            <v>免稅</v>
          </cell>
          <cell r="N19892" t="str">
            <v>9787802222984</v>
          </cell>
        </row>
        <row r="19893">
          <cell r="A19893" t="str">
            <v>80222312</v>
          </cell>
          <cell r="B19893" t="str">
            <v>那一個老子--在道法與自然中求索的生存哲學</v>
          </cell>
          <cell r="C19893" t="str">
            <v>薑城</v>
          </cell>
          <cell r="D19893">
            <v>160</v>
          </cell>
          <cell r="E19893">
            <v>0</v>
          </cell>
          <cell r="F19893" t="str">
            <v>平裝</v>
          </cell>
          <cell r="G19893" t="str">
            <v>中國華僑</v>
          </cell>
          <cell r="H19893">
            <v>32</v>
          </cell>
          <cell r="I19893" t="str">
            <v/>
          </cell>
          <cell r="J19893" t="str">
            <v/>
          </cell>
          <cell r="K19893" t="str">
            <v/>
          </cell>
          <cell r="L19893" t="str">
            <v/>
          </cell>
          <cell r="M19893" t="str">
            <v>免稅</v>
          </cell>
          <cell r="N19893" t="str">
            <v>9787802223127</v>
          </cell>
        </row>
        <row r="19894">
          <cell r="A19894" t="str">
            <v>80222313</v>
          </cell>
          <cell r="B19894" t="str">
            <v>那一個孔子--在理想與現實中昇華的修身法則</v>
          </cell>
          <cell r="C19894" t="str">
            <v>薑城</v>
          </cell>
          <cell r="D19894">
            <v>192</v>
          </cell>
          <cell r="E19894">
            <v>0</v>
          </cell>
          <cell r="F19894" t="str">
            <v>平裝</v>
          </cell>
          <cell r="G19894" t="str">
            <v>中國華僑</v>
          </cell>
          <cell r="H19894">
            <v>32</v>
          </cell>
          <cell r="I19894" t="str">
            <v/>
          </cell>
          <cell r="J19894" t="str">
            <v/>
          </cell>
          <cell r="K19894" t="str">
            <v/>
          </cell>
          <cell r="L19894" t="str">
            <v/>
          </cell>
          <cell r="M19894" t="str">
            <v>免稅</v>
          </cell>
          <cell r="N19894" t="str">
            <v>9787802223134</v>
          </cell>
        </row>
        <row r="19895">
          <cell r="A19895" t="str">
            <v>80222314</v>
          </cell>
          <cell r="B19895" t="str">
            <v>那一個孟子--在執著與圓通中創新的實踐經典</v>
          </cell>
          <cell r="C19895" t="str">
            <v>薑城</v>
          </cell>
          <cell r="D19895">
            <v>192</v>
          </cell>
          <cell r="E19895">
            <v>0</v>
          </cell>
          <cell r="F19895" t="str">
            <v>平裝</v>
          </cell>
          <cell r="G19895" t="str">
            <v>中國華僑</v>
          </cell>
          <cell r="H19895">
            <v>32</v>
          </cell>
          <cell r="I19895" t="str">
            <v/>
          </cell>
          <cell r="J19895" t="str">
            <v/>
          </cell>
          <cell r="K19895" t="str">
            <v/>
          </cell>
          <cell r="L19895" t="str">
            <v/>
          </cell>
          <cell r="M19895" t="str">
            <v>免稅</v>
          </cell>
          <cell r="N19895" t="str">
            <v>9787802223141</v>
          </cell>
        </row>
        <row r="19896">
          <cell r="A19896" t="str">
            <v>80222315</v>
          </cell>
          <cell r="B19896" t="str">
            <v>那一個莊子--在質樸與無為中逍遙的處世智慧</v>
          </cell>
          <cell r="C19896" t="str">
            <v>薑城</v>
          </cell>
          <cell r="D19896">
            <v>160</v>
          </cell>
          <cell r="E19896">
            <v>0</v>
          </cell>
          <cell r="F19896" t="str">
            <v>平裝</v>
          </cell>
          <cell r="G19896" t="str">
            <v>中國華僑</v>
          </cell>
          <cell r="H19896">
            <v>32</v>
          </cell>
          <cell r="I19896" t="str">
            <v/>
          </cell>
          <cell r="J19896" t="str">
            <v/>
          </cell>
          <cell r="K19896" t="str">
            <v/>
          </cell>
          <cell r="L19896" t="str">
            <v/>
          </cell>
          <cell r="M19896" t="str">
            <v>免稅</v>
          </cell>
          <cell r="N19896" t="str">
            <v>9787802223158</v>
          </cell>
        </row>
        <row r="19897">
          <cell r="A19897" t="str">
            <v>80222316</v>
          </cell>
          <cell r="B19897" t="str">
            <v>中國當代女詩人愛情詩選</v>
          </cell>
          <cell r="C19897" t="str">
            <v>藍藍</v>
          </cell>
          <cell r="D19897">
            <v>133</v>
          </cell>
          <cell r="E19897">
            <v>0</v>
          </cell>
          <cell r="F19897" t="str">
            <v>平裝</v>
          </cell>
          <cell r="G19897" t="str">
            <v>中國華僑</v>
          </cell>
          <cell r="H19897">
            <v>26.6</v>
          </cell>
          <cell r="I19897" t="str">
            <v/>
          </cell>
          <cell r="J19897" t="str">
            <v/>
          </cell>
          <cell r="K19897" t="str">
            <v/>
          </cell>
          <cell r="L19897" t="str">
            <v/>
          </cell>
          <cell r="M19897" t="str">
            <v>免稅</v>
          </cell>
          <cell r="N19897" t="str">
            <v>9787802223165</v>
          </cell>
        </row>
        <row r="19898">
          <cell r="A19898" t="str">
            <v>80222318</v>
          </cell>
          <cell r="B19898" t="str">
            <v>唐詩三百首.宋詞三百首.元曲三百首</v>
          </cell>
          <cell r="C19898" t="str">
            <v>青羽</v>
          </cell>
          <cell r="D19898">
            <v>195</v>
          </cell>
          <cell r="E19898">
            <v>0</v>
          </cell>
          <cell r="F19898" t="str">
            <v>平裝</v>
          </cell>
          <cell r="G19898" t="str">
            <v>中國華僑</v>
          </cell>
          <cell r="H19898">
            <v>39</v>
          </cell>
          <cell r="I19898" t="str">
            <v/>
          </cell>
          <cell r="J19898" t="str">
            <v/>
          </cell>
          <cell r="K19898" t="str">
            <v/>
          </cell>
          <cell r="L19898" t="str">
            <v/>
          </cell>
          <cell r="M19898" t="str">
            <v>免稅</v>
          </cell>
          <cell r="N19898" t="str">
            <v>9787802223189</v>
          </cell>
        </row>
        <row r="19899">
          <cell r="A19899" t="str">
            <v>80222342</v>
          </cell>
          <cell r="B19899" t="str">
            <v>讀史記心得</v>
          </cell>
          <cell r="C19899" t="str">
            <v>王宇</v>
          </cell>
          <cell r="D19899">
            <v>140</v>
          </cell>
          <cell r="E19899">
            <v>0</v>
          </cell>
          <cell r="F19899" t="str">
            <v>平裝</v>
          </cell>
          <cell r="G19899" t="str">
            <v>中國華僑</v>
          </cell>
          <cell r="H19899">
            <v>28</v>
          </cell>
          <cell r="I19899" t="str">
            <v/>
          </cell>
          <cell r="J19899" t="str">
            <v/>
          </cell>
          <cell r="K19899" t="str">
            <v/>
          </cell>
          <cell r="L19899" t="str">
            <v/>
          </cell>
          <cell r="M19899" t="str">
            <v>免稅</v>
          </cell>
          <cell r="N19899" t="str">
            <v>9787802223424</v>
          </cell>
        </row>
        <row r="19900">
          <cell r="A19900" t="str">
            <v>80222345</v>
          </cell>
          <cell r="B19900" t="str">
            <v>說儒</v>
          </cell>
          <cell r="C19900" t="str">
            <v>史仲文</v>
          </cell>
          <cell r="D19900">
            <v>109</v>
          </cell>
          <cell r="E19900">
            <v>0</v>
          </cell>
          <cell r="F19900" t="str">
            <v>平裝</v>
          </cell>
          <cell r="G19900" t="str">
            <v>中國華僑</v>
          </cell>
          <cell r="H19900">
            <v>21.8</v>
          </cell>
          <cell r="I19900" t="str">
            <v/>
          </cell>
          <cell r="J19900" t="str">
            <v/>
          </cell>
          <cell r="K19900" t="str">
            <v/>
          </cell>
          <cell r="L19900" t="str">
            <v/>
          </cell>
          <cell r="M19900" t="str">
            <v>免稅</v>
          </cell>
          <cell r="N19900" t="str">
            <v>9787802223455</v>
          </cell>
        </row>
        <row r="19901">
          <cell r="A19901" t="str">
            <v>80222358</v>
          </cell>
          <cell r="B19901" t="str">
            <v>解密大清皇陵</v>
          </cell>
          <cell r="C19901" t="str">
            <v>宋曉明</v>
          </cell>
          <cell r="D19901">
            <v>240</v>
          </cell>
          <cell r="E19901">
            <v>0</v>
          </cell>
          <cell r="F19901" t="str">
            <v>平裝</v>
          </cell>
          <cell r="G19901" t="str">
            <v>中國華僑</v>
          </cell>
          <cell r="H19901">
            <v>48</v>
          </cell>
          <cell r="I19901" t="str">
            <v/>
          </cell>
          <cell r="J19901" t="str">
            <v/>
          </cell>
          <cell r="K19901" t="str">
            <v/>
          </cell>
          <cell r="L19901" t="str">
            <v/>
          </cell>
          <cell r="M19901" t="str">
            <v>免稅</v>
          </cell>
          <cell r="N19901" t="str">
            <v>9787802223585</v>
          </cell>
        </row>
        <row r="19902">
          <cell r="A19902" t="str">
            <v>80222378</v>
          </cell>
          <cell r="B19902" t="str">
            <v>感悟三十計智慧</v>
          </cell>
          <cell r="C19902" t="str">
            <v>李怡</v>
          </cell>
          <cell r="D19902">
            <v>150</v>
          </cell>
          <cell r="E19902">
            <v>0</v>
          </cell>
          <cell r="F19902" t="str">
            <v>平裝</v>
          </cell>
          <cell r="G19902" t="str">
            <v>中國華僑</v>
          </cell>
          <cell r="H19902">
            <v>30</v>
          </cell>
          <cell r="I19902" t="str">
            <v/>
          </cell>
          <cell r="J19902" t="str">
            <v/>
          </cell>
          <cell r="K19902" t="str">
            <v/>
          </cell>
          <cell r="L19902" t="str">
            <v/>
          </cell>
          <cell r="M19902" t="str">
            <v>免稅</v>
          </cell>
          <cell r="N19902" t="str">
            <v>9787802223783</v>
          </cell>
        </row>
        <row r="19903">
          <cell r="A19903" t="str">
            <v>80222383</v>
          </cell>
          <cell r="B19903" t="str">
            <v>愛江山更愛美人：北魏皇后馮妙蓮的後宮生涯</v>
          </cell>
          <cell r="C19903" t="str">
            <v>紫流蘇</v>
          </cell>
          <cell r="D19903">
            <v>119</v>
          </cell>
          <cell r="E19903">
            <v>0</v>
          </cell>
          <cell r="F19903" t="str">
            <v>平裝</v>
          </cell>
          <cell r="G19903" t="str">
            <v>中國華僑</v>
          </cell>
          <cell r="H19903">
            <v>23.8</v>
          </cell>
          <cell r="I19903" t="str">
            <v/>
          </cell>
          <cell r="J19903" t="str">
            <v/>
          </cell>
          <cell r="K19903" t="str">
            <v/>
          </cell>
          <cell r="L19903" t="str">
            <v/>
          </cell>
          <cell r="M19903" t="str">
            <v>免稅</v>
          </cell>
          <cell r="N19903" t="str">
            <v>9787802223837</v>
          </cell>
        </row>
        <row r="19904">
          <cell r="A19904" t="str">
            <v>80222384</v>
          </cell>
          <cell r="B19904" t="str">
            <v>大明王朝的隱秘歷史</v>
          </cell>
          <cell r="C19904" t="str">
            <v>金泉</v>
          </cell>
          <cell r="D19904">
            <v>190</v>
          </cell>
          <cell r="E19904">
            <v>0</v>
          </cell>
          <cell r="F19904" t="str">
            <v>平裝</v>
          </cell>
          <cell r="G19904" t="str">
            <v>中國華僑</v>
          </cell>
          <cell r="H19904">
            <v>38</v>
          </cell>
          <cell r="I19904" t="str">
            <v/>
          </cell>
          <cell r="J19904" t="str">
            <v/>
          </cell>
          <cell r="K19904" t="str">
            <v/>
          </cell>
          <cell r="L19904" t="str">
            <v/>
          </cell>
          <cell r="M19904" t="str">
            <v>免稅</v>
          </cell>
          <cell r="N19904" t="str">
            <v>9787802223844</v>
          </cell>
        </row>
        <row r="19905">
          <cell r="A19905" t="str">
            <v>80222386</v>
          </cell>
          <cell r="B19905" t="str">
            <v>大清皇帝秘史-揭大清十二帝奇聞趣事</v>
          </cell>
          <cell r="C19905" t="str">
            <v>王奎海</v>
          </cell>
          <cell r="D19905">
            <v>140</v>
          </cell>
          <cell r="E19905">
            <v>0</v>
          </cell>
          <cell r="F19905" t="str">
            <v/>
          </cell>
          <cell r="G19905" t="str">
            <v>中國華僑</v>
          </cell>
          <cell r="H19905">
            <v>28</v>
          </cell>
          <cell r="I19905" t="str">
            <v/>
          </cell>
          <cell r="J19905" t="str">
            <v/>
          </cell>
          <cell r="K19905" t="str">
            <v/>
          </cell>
          <cell r="L19905" t="str">
            <v/>
          </cell>
          <cell r="M19905" t="str">
            <v>免稅</v>
          </cell>
          <cell r="N19905" t="str">
            <v>9787802223868</v>
          </cell>
        </row>
        <row r="19906">
          <cell r="A19906" t="str">
            <v>80222391</v>
          </cell>
          <cell r="B19906" t="str">
            <v>感悟中庸智慧</v>
          </cell>
          <cell r="C19906" t="str">
            <v>李怡</v>
          </cell>
          <cell r="D19906">
            <v>150</v>
          </cell>
          <cell r="E19906">
            <v>0</v>
          </cell>
          <cell r="F19906" t="str">
            <v>平裝</v>
          </cell>
          <cell r="G19906" t="str">
            <v>中國華僑</v>
          </cell>
          <cell r="H19906">
            <v>30</v>
          </cell>
          <cell r="I19906" t="str">
            <v/>
          </cell>
          <cell r="J19906" t="str">
            <v/>
          </cell>
          <cell r="K19906" t="str">
            <v/>
          </cell>
          <cell r="L19906" t="str">
            <v/>
          </cell>
          <cell r="M19906" t="str">
            <v>免稅</v>
          </cell>
          <cell r="N19906" t="str">
            <v>9787802223912</v>
          </cell>
        </row>
        <row r="19907">
          <cell r="A19907" t="str">
            <v>80222392</v>
          </cell>
          <cell r="B19907" t="str">
            <v>大清未解之謎-解大清三百年歷史疑雲</v>
          </cell>
          <cell r="C19907" t="str">
            <v>周浩文</v>
          </cell>
          <cell r="D19907">
            <v>140</v>
          </cell>
          <cell r="E19907">
            <v>0</v>
          </cell>
          <cell r="F19907" t="str">
            <v>平裝</v>
          </cell>
          <cell r="G19907" t="str">
            <v>中國華僑</v>
          </cell>
          <cell r="H19907">
            <v>28</v>
          </cell>
          <cell r="I19907" t="str">
            <v/>
          </cell>
          <cell r="J19907" t="str">
            <v/>
          </cell>
          <cell r="K19907" t="str">
            <v/>
          </cell>
          <cell r="L19907" t="str">
            <v/>
          </cell>
          <cell r="M19907" t="str">
            <v>免稅</v>
          </cell>
          <cell r="N19907" t="str">
            <v>9787802223929</v>
          </cell>
        </row>
        <row r="19908">
          <cell r="A19908" t="str">
            <v>80222393</v>
          </cell>
          <cell r="B19908" t="str">
            <v>大清後宮秘史-觀大清皇宮後院風流軼事</v>
          </cell>
          <cell r="C19908" t="str">
            <v>陳靖宇</v>
          </cell>
          <cell r="D19908">
            <v>140</v>
          </cell>
          <cell r="E19908">
            <v>0</v>
          </cell>
          <cell r="F19908" t="str">
            <v>平裝</v>
          </cell>
          <cell r="G19908" t="str">
            <v>中國華僑</v>
          </cell>
          <cell r="H19908">
            <v>28</v>
          </cell>
          <cell r="I19908" t="str">
            <v/>
          </cell>
          <cell r="J19908" t="str">
            <v/>
          </cell>
          <cell r="K19908" t="str">
            <v/>
          </cell>
          <cell r="L19908" t="str">
            <v/>
          </cell>
          <cell r="M19908" t="str">
            <v>免稅</v>
          </cell>
          <cell r="N19908" t="str">
            <v>9787802223936</v>
          </cell>
        </row>
        <row r="19909">
          <cell r="A19909" t="str">
            <v>80222402</v>
          </cell>
          <cell r="B19909" t="str">
            <v>李嘉誠經商50年</v>
          </cell>
          <cell r="C19909" t="str">
            <v>王峰</v>
          </cell>
          <cell r="D19909">
            <v>149</v>
          </cell>
          <cell r="E19909">
            <v>0</v>
          </cell>
          <cell r="F19909" t="str">
            <v>平裝</v>
          </cell>
          <cell r="G19909" t="str">
            <v>中國華僑</v>
          </cell>
          <cell r="H19909">
            <v>29.8</v>
          </cell>
          <cell r="I19909" t="str">
            <v/>
          </cell>
          <cell r="J19909" t="str">
            <v/>
          </cell>
          <cell r="K19909" t="str">
            <v/>
          </cell>
          <cell r="L19909" t="str">
            <v/>
          </cell>
          <cell r="M19909" t="str">
            <v>免稅</v>
          </cell>
          <cell r="N19909" t="str">
            <v>9787802224025</v>
          </cell>
        </row>
        <row r="19910">
          <cell r="A19910" t="str">
            <v>80222429</v>
          </cell>
          <cell r="B19910" t="str">
            <v>讀老莊之道 悟生活智慧</v>
          </cell>
          <cell r="C19910" t="str">
            <v>劉義林</v>
          </cell>
          <cell r="D19910">
            <v>160</v>
          </cell>
          <cell r="E19910">
            <v>0</v>
          </cell>
          <cell r="F19910" t="str">
            <v>平裝</v>
          </cell>
          <cell r="G19910" t="str">
            <v>中國華僑</v>
          </cell>
          <cell r="H19910">
            <v>32</v>
          </cell>
          <cell r="I19910" t="str">
            <v/>
          </cell>
          <cell r="J19910" t="str">
            <v/>
          </cell>
          <cell r="K19910" t="str">
            <v/>
          </cell>
          <cell r="L19910" t="str">
            <v/>
          </cell>
          <cell r="M19910" t="str">
            <v>免稅</v>
          </cell>
          <cell r="N19910" t="str">
            <v>9787802224292</v>
          </cell>
        </row>
        <row r="19911">
          <cell r="A19911" t="str">
            <v>80222475</v>
          </cell>
          <cell r="B19911" t="str">
            <v>名家品紅樓</v>
          </cell>
          <cell r="C19911" t="str">
            <v>過常寶</v>
          </cell>
          <cell r="D19911">
            <v>150</v>
          </cell>
          <cell r="E19911">
            <v>0</v>
          </cell>
          <cell r="F19911" t="str">
            <v>平裝</v>
          </cell>
          <cell r="G19911" t="str">
            <v>中國華僑</v>
          </cell>
          <cell r="H19911">
            <v>30</v>
          </cell>
          <cell r="I19911" t="str">
            <v/>
          </cell>
          <cell r="J19911" t="str">
            <v/>
          </cell>
          <cell r="K19911" t="str">
            <v/>
          </cell>
          <cell r="L19911" t="str">
            <v/>
          </cell>
          <cell r="M19911" t="str">
            <v>免稅</v>
          </cell>
          <cell r="N19911" t="str">
            <v>9787802224759</v>
          </cell>
        </row>
        <row r="19912">
          <cell r="A19912" t="str">
            <v>80222476</v>
          </cell>
          <cell r="B19912" t="str">
            <v>名家品三國</v>
          </cell>
          <cell r="C19912" t="str">
            <v>過常寶</v>
          </cell>
          <cell r="D19912">
            <v>150</v>
          </cell>
          <cell r="E19912">
            <v>0</v>
          </cell>
          <cell r="F19912" t="str">
            <v>平裝</v>
          </cell>
          <cell r="G19912" t="str">
            <v>中國華僑</v>
          </cell>
          <cell r="H19912">
            <v>30</v>
          </cell>
          <cell r="I19912" t="str">
            <v/>
          </cell>
          <cell r="J19912" t="str">
            <v/>
          </cell>
          <cell r="K19912" t="str">
            <v/>
          </cell>
          <cell r="L19912" t="str">
            <v/>
          </cell>
          <cell r="M19912" t="str">
            <v>免稅</v>
          </cell>
          <cell r="N19912" t="str">
            <v>9787802224766</v>
          </cell>
        </row>
        <row r="19913">
          <cell r="A19913" t="str">
            <v>80222477</v>
          </cell>
          <cell r="B19913" t="str">
            <v>名家品莊子</v>
          </cell>
          <cell r="C19913" t="str">
            <v>過常寶</v>
          </cell>
          <cell r="D19913">
            <v>150</v>
          </cell>
          <cell r="E19913">
            <v>0</v>
          </cell>
          <cell r="F19913" t="str">
            <v>平裝</v>
          </cell>
          <cell r="G19913" t="str">
            <v>中國華僑</v>
          </cell>
          <cell r="H19913">
            <v>30</v>
          </cell>
          <cell r="I19913" t="str">
            <v/>
          </cell>
          <cell r="J19913" t="str">
            <v/>
          </cell>
          <cell r="K19913" t="str">
            <v/>
          </cell>
          <cell r="L19913" t="str">
            <v/>
          </cell>
          <cell r="M19913" t="str">
            <v>免稅</v>
          </cell>
          <cell r="N19913" t="str">
            <v>9787802224773</v>
          </cell>
        </row>
        <row r="19914">
          <cell r="A19914" t="str">
            <v>80222478</v>
          </cell>
          <cell r="B19914" t="str">
            <v>名家品論語</v>
          </cell>
          <cell r="C19914" t="str">
            <v>過常寶</v>
          </cell>
          <cell r="D19914">
            <v>150</v>
          </cell>
          <cell r="E19914">
            <v>0</v>
          </cell>
          <cell r="F19914" t="str">
            <v>平裝</v>
          </cell>
          <cell r="G19914" t="str">
            <v>中國華僑</v>
          </cell>
          <cell r="H19914">
            <v>30</v>
          </cell>
          <cell r="I19914" t="str">
            <v/>
          </cell>
          <cell r="J19914" t="str">
            <v/>
          </cell>
          <cell r="K19914" t="str">
            <v/>
          </cell>
          <cell r="L19914" t="str">
            <v/>
          </cell>
          <cell r="M19914" t="str">
            <v>免稅</v>
          </cell>
          <cell r="N19914" t="str">
            <v>9787802224780</v>
          </cell>
        </row>
        <row r="19915">
          <cell r="A19915" t="str">
            <v>80222482</v>
          </cell>
          <cell r="B19915" t="str">
            <v>大清奇案冤案:悲大清十二朝怨鬼冤魂</v>
          </cell>
          <cell r="C19915" t="str">
            <v>周浩文</v>
          </cell>
          <cell r="D19915">
            <v>140</v>
          </cell>
          <cell r="E19915">
            <v>0</v>
          </cell>
          <cell r="F19915" t="str">
            <v>平裝</v>
          </cell>
          <cell r="G19915" t="str">
            <v>中國華僑</v>
          </cell>
          <cell r="H19915">
            <v>28</v>
          </cell>
          <cell r="I19915" t="str">
            <v/>
          </cell>
          <cell r="J19915" t="str">
            <v/>
          </cell>
          <cell r="K19915" t="str">
            <v/>
          </cell>
          <cell r="L19915" t="str">
            <v/>
          </cell>
          <cell r="M19915" t="str">
            <v>免稅</v>
          </cell>
          <cell r="N19915" t="str">
            <v>9787802224827</v>
          </cell>
        </row>
        <row r="19916">
          <cell r="A19916" t="str">
            <v>80222487</v>
          </cell>
          <cell r="B19916" t="str">
            <v>歷史很敏感 人物卷</v>
          </cell>
          <cell r="C19916" t="str">
            <v>黑夫</v>
          </cell>
          <cell r="D19916">
            <v>125</v>
          </cell>
          <cell r="E19916">
            <v>0</v>
          </cell>
          <cell r="F19916" t="str">
            <v>平裝</v>
          </cell>
          <cell r="G19916" t="str">
            <v>中國華僑</v>
          </cell>
          <cell r="H19916">
            <v>25</v>
          </cell>
          <cell r="I19916" t="str">
            <v/>
          </cell>
          <cell r="J19916" t="str">
            <v/>
          </cell>
          <cell r="K19916" t="str">
            <v/>
          </cell>
          <cell r="L19916" t="str">
            <v/>
          </cell>
          <cell r="M19916" t="str">
            <v>免稅</v>
          </cell>
          <cell r="N19916" t="str">
            <v>9787802224872</v>
          </cell>
        </row>
        <row r="19917">
          <cell r="A19917" t="str">
            <v>80222493</v>
          </cell>
          <cell r="B19917" t="str">
            <v>文房四寶--筆</v>
          </cell>
          <cell r="C19917" t="str">
            <v>沈婷</v>
          </cell>
          <cell r="D19917">
            <v>125</v>
          </cell>
          <cell r="E19917">
            <v>0</v>
          </cell>
          <cell r="F19917" t="str">
            <v>平裝</v>
          </cell>
          <cell r="G19917" t="str">
            <v>中國華僑</v>
          </cell>
          <cell r="H19917">
            <v>25</v>
          </cell>
          <cell r="I19917" t="str">
            <v/>
          </cell>
          <cell r="J19917" t="str">
            <v/>
          </cell>
          <cell r="K19917" t="str">
            <v/>
          </cell>
          <cell r="L19917" t="str">
            <v/>
          </cell>
          <cell r="M19917" t="str">
            <v>免稅</v>
          </cell>
          <cell r="N19917" t="str">
            <v>9787802224933</v>
          </cell>
        </row>
        <row r="19918">
          <cell r="A19918" t="str">
            <v>80222494</v>
          </cell>
          <cell r="B19918" t="str">
            <v>文房四寶--墨</v>
          </cell>
          <cell r="C19918" t="str">
            <v>文周</v>
          </cell>
          <cell r="D19918">
            <v>125</v>
          </cell>
          <cell r="E19918">
            <v>0</v>
          </cell>
          <cell r="F19918" t="str">
            <v>平裝</v>
          </cell>
          <cell r="G19918" t="str">
            <v>中國華僑</v>
          </cell>
          <cell r="H19918">
            <v>25</v>
          </cell>
          <cell r="I19918" t="str">
            <v/>
          </cell>
          <cell r="J19918" t="str">
            <v/>
          </cell>
          <cell r="K19918" t="str">
            <v/>
          </cell>
          <cell r="L19918" t="str">
            <v/>
          </cell>
          <cell r="M19918" t="str">
            <v>免稅</v>
          </cell>
          <cell r="N19918" t="str">
            <v>9787802224940</v>
          </cell>
        </row>
        <row r="19919">
          <cell r="A19919" t="str">
            <v>80222495</v>
          </cell>
          <cell r="B19919" t="str">
            <v>文房四寶--紙</v>
          </cell>
          <cell r="C19919" t="str">
            <v>李佳行</v>
          </cell>
          <cell r="D19919">
            <v>125</v>
          </cell>
          <cell r="E19919">
            <v>0</v>
          </cell>
          <cell r="F19919" t="str">
            <v>平裝</v>
          </cell>
          <cell r="G19919" t="str">
            <v>中國華僑</v>
          </cell>
          <cell r="H19919">
            <v>25</v>
          </cell>
          <cell r="I19919" t="str">
            <v/>
          </cell>
          <cell r="J19919" t="str">
            <v/>
          </cell>
          <cell r="K19919" t="str">
            <v/>
          </cell>
          <cell r="L19919" t="str">
            <v/>
          </cell>
          <cell r="M19919" t="str">
            <v>免稅</v>
          </cell>
          <cell r="N19919" t="str">
            <v>9787802224957</v>
          </cell>
        </row>
        <row r="19920">
          <cell r="A19920" t="str">
            <v>80222496</v>
          </cell>
          <cell r="B19920" t="str">
            <v>文房四寶--硯</v>
          </cell>
          <cell r="C19920" t="str">
            <v>楊白水</v>
          </cell>
          <cell r="D19920">
            <v>125</v>
          </cell>
          <cell r="E19920">
            <v>0</v>
          </cell>
          <cell r="F19920" t="str">
            <v>平裝</v>
          </cell>
          <cell r="G19920" t="str">
            <v>中國華僑</v>
          </cell>
          <cell r="H19920">
            <v>25</v>
          </cell>
          <cell r="I19920" t="str">
            <v/>
          </cell>
          <cell r="J19920" t="str">
            <v/>
          </cell>
          <cell r="K19920" t="str">
            <v/>
          </cell>
          <cell r="L19920" t="str">
            <v/>
          </cell>
          <cell r="M19920" t="str">
            <v>免稅</v>
          </cell>
          <cell r="N19920" t="str">
            <v>9787802224964</v>
          </cell>
        </row>
        <row r="19921">
          <cell r="A19921" t="str">
            <v>80222517</v>
          </cell>
          <cell r="B19921" t="str">
            <v>讀菜根譚悟經典人生</v>
          </cell>
          <cell r="C19921" t="str">
            <v>王涵</v>
          </cell>
          <cell r="D19921">
            <v>180</v>
          </cell>
          <cell r="E19921">
            <v>0</v>
          </cell>
          <cell r="F19921" t="str">
            <v>平裝</v>
          </cell>
          <cell r="G19921" t="str">
            <v>中國華僑</v>
          </cell>
          <cell r="H19921">
            <v>36</v>
          </cell>
          <cell r="I19921" t="str">
            <v/>
          </cell>
          <cell r="J19921" t="str">
            <v/>
          </cell>
          <cell r="K19921" t="str">
            <v/>
          </cell>
          <cell r="L19921" t="str">
            <v/>
          </cell>
          <cell r="M19921" t="str">
            <v>免稅</v>
          </cell>
          <cell r="N19921" t="str">
            <v>9787802225176</v>
          </cell>
        </row>
        <row r="19922">
          <cell r="A19922" t="str">
            <v>80222519</v>
          </cell>
          <cell r="B19922" t="str">
            <v>天朝印記:決定中國古代王朝命運的那些事兒</v>
          </cell>
          <cell r="C19922" t="str">
            <v>安心竟</v>
          </cell>
          <cell r="D19922">
            <v>168</v>
          </cell>
          <cell r="E19922">
            <v>1</v>
          </cell>
          <cell r="F19922" t="str">
            <v>平裝</v>
          </cell>
          <cell r="G19922" t="str">
            <v>中國華僑</v>
          </cell>
          <cell r="H19922">
            <v>28</v>
          </cell>
          <cell r="I19922" t="str">
            <v/>
          </cell>
          <cell r="J19922" t="str">
            <v/>
          </cell>
          <cell r="K19922" t="str">
            <v/>
          </cell>
          <cell r="L19922" t="str">
            <v/>
          </cell>
          <cell r="M19922" t="str">
            <v>免稅</v>
          </cell>
          <cell r="N19922" t="str">
            <v>9787802225190</v>
          </cell>
        </row>
        <row r="19923">
          <cell r="A19923" t="str">
            <v>80222520</v>
          </cell>
          <cell r="B19923" t="str">
            <v>天朝面孔:中國古代王朝最有謀略的人</v>
          </cell>
          <cell r="C19923" t="str">
            <v>穆子青</v>
          </cell>
          <cell r="D19923">
            <v>174</v>
          </cell>
          <cell r="E19923">
            <v>0</v>
          </cell>
          <cell r="F19923" t="str">
            <v>平裝</v>
          </cell>
          <cell r="G19923" t="str">
            <v>中國華僑</v>
          </cell>
          <cell r="H19923">
            <v>29</v>
          </cell>
          <cell r="I19923" t="str">
            <v/>
          </cell>
          <cell r="J19923" t="str">
            <v/>
          </cell>
          <cell r="K19923" t="str">
            <v/>
          </cell>
          <cell r="L19923" t="str">
            <v/>
          </cell>
          <cell r="M19923" t="str">
            <v>免稅</v>
          </cell>
          <cell r="N19923" t="str">
            <v>9787802225206</v>
          </cell>
        </row>
        <row r="19924">
          <cell r="A19924" t="str">
            <v>80222539</v>
          </cell>
          <cell r="B19924" t="str">
            <v>婉約詞賞讀</v>
          </cell>
          <cell r="C19924" t="str">
            <v>趙亞麗</v>
          </cell>
          <cell r="D19924">
            <v>110</v>
          </cell>
          <cell r="E19924">
            <v>0</v>
          </cell>
          <cell r="F19924" t="str">
            <v>平裝</v>
          </cell>
          <cell r="G19924" t="str">
            <v>中國華僑</v>
          </cell>
          <cell r="H19924">
            <v>22</v>
          </cell>
          <cell r="I19924" t="str">
            <v/>
          </cell>
          <cell r="J19924" t="str">
            <v/>
          </cell>
          <cell r="K19924" t="str">
            <v/>
          </cell>
          <cell r="L19924" t="str">
            <v/>
          </cell>
          <cell r="M19924" t="str">
            <v>免稅</v>
          </cell>
          <cell r="N19924" t="str">
            <v>9787802225398</v>
          </cell>
        </row>
        <row r="19925">
          <cell r="A19925" t="str">
            <v>80222540</v>
          </cell>
          <cell r="B19925" t="str">
            <v>豪放詞賞讀</v>
          </cell>
          <cell r="C19925" t="str">
            <v>陳芝國</v>
          </cell>
          <cell r="D19925">
            <v>110</v>
          </cell>
          <cell r="E19925">
            <v>0</v>
          </cell>
          <cell r="F19925" t="str">
            <v>平裝</v>
          </cell>
          <cell r="G19925" t="str">
            <v>中國華僑</v>
          </cell>
          <cell r="H19925">
            <v>22</v>
          </cell>
          <cell r="I19925" t="str">
            <v/>
          </cell>
          <cell r="J19925" t="str">
            <v/>
          </cell>
          <cell r="K19925" t="str">
            <v/>
          </cell>
          <cell r="L19925" t="str">
            <v/>
          </cell>
          <cell r="M19925" t="str">
            <v>免稅</v>
          </cell>
          <cell r="N19925" t="str">
            <v>9787802225404</v>
          </cell>
        </row>
        <row r="19926">
          <cell r="A19926" t="str">
            <v>80222559</v>
          </cell>
          <cell r="B19926" t="str">
            <v>那水：文化名人眼中的中華名川</v>
          </cell>
          <cell r="C19926" t="str">
            <v>周星</v>
          </cell>
          <cell r="D19926">
            <v>150</v>
          </cell>
          <cell r="E19926">
            <v>0</v>
          </cell>
          <cell r="F19926" t="str">
            <v>平裝</v>
          </cell>
          <cell r="G19926" t="str">
            <v>中國華僑</v>
          </cell>
          <cell r="H19926">
            <v>30</v>
          </cell>
          <cell r="I19926" t="str">
            <v/>
          </cell>
          <cell r="J19926" t="str">
            <v/>
          </cell>
          <cell r="K19926" t="str">
            <v/>
          </cell>
          <cell r="L19926" t="str">
            <v/>
          </cell>
          <cell r="M19926" t="str">
            <v>免稅</v>
          </cell>
          <cell r="N19926" t="str">
            <v>9787802225596</v>
          </cell>
        </row>
        <row r="19927">
          <cell r="A19927" t="str">
            <v>80222607</v>
          </cell>
          <cell r="B19927" t="str">
            <v>好讀書</v>
          </cell>
          <cell r="C19927" t="str">
            <v>王宗仁</v>
          </cell>
          <cell r="D19927">
            <v>160</v>
          </cell>
          <cell r="E19927">
            <v>0</v>
          </cell>
          <cell r="F19927" t="str">
            <v>平裝</v>
          </cell>
          <cell r="G19927" t="str">
            <v>中國華僑</v>
          </cell>
          <cell r="H19927">
            <v>32</v>
          </cell>
          <cell r="I19927" t="str">
            <v/>
          </cell>
          <cell r="J19927" t="str">
            <v/>
          </cell>
          <cell r="K19927" t="str">
            <v/>
          </cell>
          <cell r="L19927" t="str">
            <v/>
          </cell>
          <cell r="M19927" t="str">
            <v>免稅</v>
          </cell>
          <cell r="N19927" t="str">
            <v>9787802226074</v>
          </cell>
        </row>
        <row r="19928">
          <cell r="A19928" t="str">
            <v>80222608</v>
          </cell>
          <cell r="B19928" t="str">
            <v>樂淘寶</v>
          </cell>
          <cell r="C19928" t="str">
            <v>王宗仁</v>
          </cell>
          <cell r="D19928">
            <v>160</v>
          </cell>
          <cell r="E19928">
            <v>0</v>
          </cell>
          <cell r="F19928" t="str">
            <v>平裝</v>
          </cell>
          <cell r="G19928" t="str">
            <v>中國華僑</v>
          </cell>
          <cell r="H19928">
            <v>32</v>
          </cell>
          <cell r="I19928" t="str">
            <v/>
          </cell>
          <cell r="J19928" t="str">
            <v/>
          </cell>
          <cell r="K19928" t="str">
            <v/>
          </cell>
          <cell r="L19928" t="str">
            <v/>
          </cell>
          <cell r="M19928" t="str">
            <v>免稅</v>
          </cell>
          <cell r="N19928" t="str">
            <v>9787802226081</v>
          </cell>
        </row>
        <row r="19929">
          <cell r="A19929" t="str">
            <v>80222609</v>
          </cell>
          <cell r="B19929" t="str">
            <v>漫飲茶</v>
          </cell>
          <cell r="C19929" t="str">
            <v>王宗仁</v>
          </cell>
          <cell r="D19929">
            <v>164</v>
          </cell>
          <cell r="E19929">
            <v>0</v>
          </cell>
          <cell r="F19929" t="str">
            <v>平裝</v>
          </cell>
          <cell r="G19929" t="str">
            <v>中國華僑</v>
          </cell>
          <cell r="H19929">
            <v>32.799999999999997</v>
          </cell>
          <cell r="I19929" t="str">
            <v/>
          </cell>
          <cell r="J19929" t="str">
            <v/>
          </cell>
          <cell r="K19929" t="str">
            <v/>
          </cell>
          <cell r="L19929" t="str">
            <v/>
          </cell>
          <cell r="M19929" t="str">
            <v>免稅</v>
          </cell>
          <cell r="N19929" t="str">
            <v>9787802226098</v>
          </cell>
        </row>
        <row r="19930">
          <cell r="A19930" t="str">
            <v>80222610</v>
          </cell>
          <cell r="B19930" t="str">
            <v>玩風物</v>
          </cell>
          <cell r="C19930" t="str">
            <v>王宗仁</v>
          </cell>
          <cell r="D19930">
            <v>180</v>
          </cell>
          <cell r="E19930">
            <v>0</v>
          </cell>
          <cell r="F19930" t="str">
            <v>平裝</v>
          </cell>
          <cell r="G19930" t="str">
            <v>中國華僑</v>
          </cell>
          <cell r="H19930">
            <v>30</v>
          </cell>
          <cell r="I19930" t="str">
            <v/>
          </cell>
          <cell r="J19930" t="str">
            <v/>
          </cell>
          <cell r="K19930" t="str">
            <v/>
          </cell>
          <cell r="L19930" t="str">
            <v/>
          </cell>
          <cell r="M19930" t="str">
            <v>免稅</v>
          </cell>
          <cell r="N19930" t="str">
            <v>9787802226104</v>
          </cell>
        </row>
        <row r="19931">
          <cell r="A19931" t="str">
            <v>80222668</v>
          </cell>
          <cell r="B19931" t="str">
            <v>&lt;&lt;論語&gt;&gt;是一道心靈雞湯</v>
          </cell>
          <cell r="C19931" t="str">
            <v>李金水</v>
          </cell>
          <cell r="D19931">
            <v>174</v>
          </cell>
          <cell r="E19931">
            <v>0</v>
          </cell>
          <cell r="F19931" t="str">
            <v>平裝</v>
          </cell>
          <cell r="G19931" t="str">
            <v>中國華僑</v>
          </cell>
          <cell r="H19931">
            <v>29</v>
          </cell>
          <cell r="I19931" t="str">
            <v/>
          </cell>
          <cell r="J19931" t="str">
            <v/>
          </cell>
          <cell r="K19931" t="str">
            <v/>
          </cell>
          <cell r="L19931" t="str">
            <v/>
          </cell>
          <cell r="M19931" t="str">
            <v>免稅</v>
          </cell>
          <cell r="N19931" t="str">
            <v>9787802226685</v>
          </cell>
        </row>
        <row r="19932">
          <cell r="A19932" t="str">
            <v>80222694</v>
          </cell>
          <cell r="B19932" t="str">
            <v>歷史的胭脂痕跡</v>
          </cell>
          <cell r="C19932" t="str">
            <v>王宇</v>
          </cell>
          <cell r="D19932">
            <v>210</v>
          </cell>
          <cell r="E19932">
            <v>0</v>
          </cell>
          <cell r="F19932" t="str">
            <v>平裝</v>
          </cell>
          <cell r="G19932" t="str">
            <v>中國華僑</v>
          </cell>
          <cell r="H19932">
            <v>35</v>
          </cell>
          <cell r="I19932" t="str">
            <v/>
          </cell>
          <cell r="J19932" t="str">
            <v/>
          </cell>
          <cell r="K19932" t="str">
            <v/>
          </cell>
          <cell r="L19932" t="str">
            <v/>
          </cell>
          <cell r="M19932" t="str">
            <v>免稅</v>
          </cell>
          <cell r="N19932" t="str">
            <v>9787802226944</v>
          </cell>
        </row>
        <row r="19933">
          <cell r="A19933" t="str">
            <v>80222703</v>
          </cell>
          <cell r="B19933" t="str">
            <v>表像下的真實歷史</v>
          </cell>
          <cell r="C19933" t="str">
            <v>王宇</v>
          </cell>
          <cell r="D19933">
            <v>180</v>
          </cell>
          <cell r="E19933">
            <v>0</v>
          </cell>
          <cell r="F19933" t="str">
            <v>平裝</v>
          </cell>
          <cell r="G19933" t="str">
            <v>中國華僑</v>
          </cell>
          <cell r="H19933">
            <v>30</v>
          </cell>
          <cell r="I19933" t="str">
            <v/>
          </cell>
          <cell r="J19933" t="str">
            <v/>
          </cell>
          <cell r="K19933" t="str">
            <v/>
          </cell>
          <cell r="L19933" t="str">
            <v/>
          </cell>
          <cell r="M19933" t="str">
            <v>免稅</v>
          </cell>
          <cell r="N19933" t="str">
            <v>9787802227033</v>
          </cell>
        </row>
        <row r="19934">
          <cell r="A19934" t="str">
            <v>80222809</v>
          </cell>
          <cell r="B19934" t="str">
            <v>張居正講解&lt;&lt;論語&gt;&gt;</v>
          </cell>
          <cell r="C19934" t="str">
            <v>（明）張居正著</v>
          </cell>
          <cell r="D19934">
            <v>192</v>
          </cell>
          <cell r="E19934">
            <v>0</v>
          </cell>
          <cell r="F19934" t="str">
            <v>平裝</v>
          </cell>
          <cell r="G19934" t="str">
            <v>中國華僑</v>
          </cell>
          <cell r="H19934">
            <v>32</v>
          </cell>
          <cell r="I19934" t="str">
            <v/>
          </cell>
          <cell r="J19934" t="str">
            <v/>
          </cell>
          <cell r="K19934" t="str">
            <v/>
          </cell>
          <cell r="L19934" t="str">
            <v/>
          </cell>
          <cell r="M19934" t="str">
            <v>免稅</v>
          </cell>
          <cell r="N19934" t="str">
            <v>9787802228092</v>
          </cell>
        </row>
        <row r="19935">
          <cell r="A19935" t="str">
            <v>80222842</v>
          </cell>
          <cell r="B19935" t="str">
            <v>歷史的玄機歷史上最離奇的88樁謎案</v>
          </cell>
          <cell r="C19935" t="str">
            <v>若水</v>
          </cell>
          <cell r="D19935">
            <v>216</v>
          </cell>
          <cell r="E19935">
            <v>0</v>
          </cell>
          <cell r="F19935" t="str">
            <v/>
          </cell>
          <cell r="G19935" t="str">
            <v>中國華僑</v>
          </cell>
          <cell r="H19935">
            <v>36</v>
          </cell>
          <cell r="I19935" t="str">
            <v/>
          </cell>
          <cell r="J19935" t="str">
            <v/>
          </cell>
          <cell r="K19935" t="str">
            <v/>
          </cell>
          <cell r="L19935" t="str">
            <v/>
          </cell>
          <cell r="M19935" t="str">
            <v>免稅</v>
          </cell>
          <cell r="N19935" t="str">
            <v>9787802228429</v>
          </cell>
        </row>
        <row r="19936">
          <cell r="A19936" t="str">
            <v>80223128</v>
          </cell>
          <cell r="B19936" t="str">
            <v>讀史論博弈</v>
          </cell>
          <cell r="C19936" t="str">
            <v>王宇</v>
          </cell>
          <cell r="D19936">
            <v>175</v>
          </cell>
          <cell r="E19936">
            <v>0</v>
          </cell>
          <cell r="F19936" t="str">
            <v>平裝</v>
          </cell>
          <cell r="G19936" t="str">
            <v>未建檔</v>
          </cell>
          <cell r="H19936">
            <v>35</v>
          </cell>
          <cell r="I19936" t="str">
            <v/>
          </cell>
          <cell r="J19936" t="str">
            <v/>
          </cell>
          <cell r="K19936" t="str">
            <v/>
          </cell>
          <cell r="L19936" t="str">
            <v/>
          </cell>
          <cell r="M19936" t="str">
            <v>免稅</v>
          </cell>
          <cell r="N19936" t="str">
            <v>7802231280</v>
          </cell>
        </row>
        <row r="19937">
          <cell r="A19937" t="str">
            <v>80223130</v>
          </cell>
          <cell r="B19937" t="str">
            <v>張獻忠（上、下）</v>
          </cell>
          <cell r="C19937" t="str">
            <v>潘傳學</v>
          </cell>
          <cell r="D19937">
            <v>225</v>
          </cell>
          <cell r="E19937">
            <v>0</v>
          </cell>
          <cell r="F19937" t="str">
            <v>平裝</v>
          </cell>
          <cell r="G19937" t="str">
            <v>中國三峽</v>
          </cell>
          <cell r="H19937">
            <v>45</v>
          </cell>
          <cell r="I19937" t="str">
            <v/>
          </cell>
          <cell r="J19937" t="str">
            <v/>
          </cell>
          <cell r="K19937" t="str">
            <v/>
          </cell>
          <cell r="L19937" t="str">
            <v/>
          </cell>
          <cell r="M19937" t="str">
            <v>免稅</v>
          </cell>
          <cell r="N19937" t="str">
            <v>7802231302</v>
          </cell>
        </row>
        <row r="19938">
          <cell r="A19938" t="str">
            <v>80223171</v>
          </cell>
          <cell r="B19938" t="str">
            <v>七弦味道:經典古琴故事</v>
          </cell>
          <cell r="C19938" t="str">
            <v>賢之</v>
          </cell>
          <cell r="D19938">
            <v>140</v>
          </cell>
          <cell r="E19938">
            <v>0</v>
          </cell>
          <cell r="F19938" t="str">
            <v>平裝</v>
          </cell>
          <cell r="G19938" t="str">
            <v>中國三峽</v>
          </cell>
          <cell r="H19938">
            <v>28</v>
          </cell>
          <cell r="I19938" t="str">
            <v/>
          </cell>
          <cell r="J19938" t="str">
            <v/>
          </cell>
          <cell r="K19938" t="str">
            <v/>
          </cell>
          <cell r="L19938" t="str">
            <v/>
          </cell>
          <cell r="M19938" t="str">
            <v>免稅</v>
          </cell>
          <cell r="N19938" t="str">
            <v>780223171X</v>
          </cell>
        </row>
        <row r="19939">
          <cell r="A19939" t="str">
            <v>80223180</v>
          </cell>
          <cell r="B19939" t="str">
            <v>歷史食味</v>
          </cell>
          <cell r="C19939" t="str">
            <v>賢之</v>
          </cell>
          <cell r="D19939">
            <v>140</v>
          </cell>
          <cell r="E19939">
            <v>0</v>
          </cell>
          <cell r="F19939" t="str">
            <v>平裝</v>
          </cell>
          <cell r="G19939" t="str">
            <v>中國三峽</v>
          </cell>
          <cell r="H19939">
            <v>28</v>
          </cell>
          <cell r="I19939" t="str">
            <v/>
          </cell>
          <cell r="J19939" t="str">
            <v/>
          </cell>
          <cell r="K19939" t="str">
            <v/>
          </cell>
          <cell r="L19939" t="str">
            <v/>
          </cell>
          <cell r="M19939" t="str">
            <v>免稅</v>
          </cell>
          <cell r="N19939" t="str">
            <v>7802231809</v>
          </cell>
        </row>
        <row r="19940">
          <cell r="A19940" t="str">
            <v>80223188</v>
          </cell>
          <cell r="B19940" t="str">
            <v>歷史文化中的智慧</v>
          </cell>
          <cell r="C19940" t="str">
            <v>龔是非編著</v>
          </cell>
          <cell r="D19940">
            <v>184</v>
          </cell>
          <cell r="E19940">
            <v>0</v>
          </cell>
          <cell r="F19940" t="str">
            <v>平裝</v>
          </cell>
          <cell r="G19940" t="str">
            <v>中國三峽</v>
          </cell>
          <cell r="H19940">
            <v>36.799999999999997</v>
          </cell>
          <cell r="I19940" t="str">
            <v/>
          </cell>
          <cell r="J19940" t="str">
            <v/>
          </cell>
          <cell r="K19940" t="str">
            <v/>
          </cell>
          <cell r="L19940" t="str">
            <v/>
          </cell>
          <cell r="M19940" t="str">
            <v>免稅</v>
          </cell>
          <cell r="N19940" t="str">
            <v>7802231884</v>
          </cell>
        </row>
        <row r="19941">
          <cell r="A19941" t="str">
            <v>80223282</v>
          </cell>
          <cell r="B19941" t="str">
            <v>回味宋朝(錯誤)</v>
          </cell>
          <cell r="C19941" t="str">
            <v/>
          </cell>
          <cell r="D19941">
            <v>0</v>
          </cell>
          <cell r="E19941">
            <v>0</v>
          </cell>
          <cell r="F19941" t="str">
            <v>平裝</v>
          </cell>
          <cell r="G19941" t="str">
            <v/>
          </cell>
          <cell r="H19941">
            <v>0</v>
          </cell>
          <cell r="I19941" t="str">
            <v/>
          </cell>
          <cell r="J19941" t="str">
            <v/>
          </cell>
          <cell r="K19941" t="str">
            <v/>
          </cell>
          <cell r="L19941" t="str">
            <v/>
          </cell>
          <cell r="M19941" t="str">
            <v>應稅</v>
          </cell>
          <cell r="N19941" t="str">
            <v/>
          </cell>
        </row>
        <row r="19942">
          <cell r="A19942" t="str">
            <v>80223310</v>
          </cell>
          <cell r="B19942" t="str">
            <v>中華美酒談</v>
          </cell>
          <cell r="C19942" t="str">
            <v>王擁軍</v>
          </cell>
          <cell r="D19942">
            <v>179</v>
          </cell>
          <cell r="E19942">
            <v>0</v>
          </cell>
          <cell r="F19942" t="str">
            <v>平裝</v>
          </cell>
          <cell r="G19942" t="str">
            <v>中國三峽</v>
          </cell>
          <cell r="H19942">
            <v>35.799999999999997</v>
          </cell>
          <cell r="I19942" t="str">
            <v/>
          </cell>
          <cell r="J19942" t="str">
            <v/>
          </cell>
          <cell r="K19942" t="str">
            <v/>
          </cell>
          <cell r="L19942" t="str">
            <v/>
          </cell>
          <cell r="M19942" t="str">
            <v>免稅</v>
          </cell>
          <cell r="N19942" t="str">
            <v>7802233100</v>
          </cell>
        </row>
        <row r="19943">
          <cell r="A19943" t="str">
            <v>80223319</v>
          </cell>
          <cell r="B19943" t="str">
            <v>回味明朝：乾坤萬象</v>
          </cell>
          <cell r="C19943" t="str">
            <v>若木</v>
          </cell>
          <cell r="D19943">
            <v>149</v>
          </cell>
          <cell r="E19943">
            <v>0</v>
          </cell>
          <cell r="F19943" t="str">
            <v>平裝</v>
          </cell>
          <cell r="G19943" t="str">
            <v>中國三峽</v>
          </cell>
          <cell r="H19943">
            <v>29.8</v>
          </cell>
          <cell r="I19943" t="str">
            <v/>
          </cell>
          <cell r="J19943" t="str">
            <v/>
          </cell>
          <cell r="K19943" t="str">
            <v/>
          </cell>
          <cell r="L19943" t="str">
            <v/>
          </cell>
          <cell r="M19943" t="str">
            <v>免稅</v>
          </cell>
          <cell r="N19943" t="str">
            <v>9787802233195</v>
          </cell>
        </row>
        <row r="19944">
          <cell r="A19944" t="str">
            <v>80223325</v>
          </cell>
          <cell r="B19944" t="str">
            <v>朱元璋-從放牛娃到富有天下的創業啟示錄</v>
          </cell>
          <cell r="C19944" t="str">
            <v>夏于全</v>
          </cell>
          <cell r="D19944">
            <v>210</v>
          </cell>
          <cell r="E19944">
            <v>2</v>
          </cell>
          <cell r="F19944" t="str">
            <v>平裝</v>
          </cell>
          <cell r="G19944" t="str">
            <v>中國三峽</v>
          </cell>
          <cell r="H19944">
            <v>35</v>
          </cell>
          <cell r="I19944" t="str">
            <v/>
          </cell>
          <cell r="J19944" t="str">
            <v/>
          </cell>
          <cell r="K19944" t="str">
            <v/>
          </cell>
          <cell r="L19944" t="str">
            <v/>
          </cell>
          <cell r="M19944" t="str">
            <v>免稅</v>
          </cell>
          <cell r="N19944" t="str">
            <v>9787802233256</v>
          </cell>
        </row>
        <row r="19945">
          <cell r="A19945" t="str">
            <v>80223328</v>
          </cell>
          <cell r="B19945" t="str">
            <v>細說中華民族.民族建築</v>
          </cell>
          <cell r="C19945" t="str">
            <v>戴伯龍</v>
          </cell>
          <cell r="D19945">
            <v>228</v>
          </cell>
          <cell r="E19945">
            <v>0</v>
          </cell>
          <cell r="F19945" t="str">
            <v>平裝</v>
          </cell>
          <cell r="G19945" t="str">
            <v>中國三峽</v>
          </cell>
          <cell r="H19945">
            <v>38</v>
          </cell>
          <cell r="I19945" t="str">
            <v/>
          </cell>
          <cell r="J19945" t="str">
            <v/>
          </cell>
          <cell r="K19945" t="str">
            <v/>
          </cell>
          <cell r="L19945" t="str">
            <v/>
          </cell>
          <cell r="M19945" t="str">
            <v>免稅</v>
          </cell>
          <cell r="N19945" t="str">
            <v>9787802233287</v>
          </cell>
        </row>
        <row r="19946">
          <cell r="A19946" t="str">
            <v>80223330</v>
          </cell>
          <cell r="B19946" t="str">
            <v>細說中華民族-民族服飾</v>
          </cell>
          <cell r="C19946" t="str">
            <v>戴伯龍</v>
          </cell>
          <cell r="D19946">
            <v>175</v>
          </cell>
          <cell r="E19946">
            <v>0</v>
          </cell>
          <cell r="F19946" t="str">
            <v>平裝</v>
          </cell>
          <cell r="G19946" t="str">
            <v>中國三峽</v>
          </cell>
          <cell r="H19946">
            <v>35</v>
          </cell>
          <cell r="I19946" t="str">
            <v/>
          </cell>
          <cell r="J19946" t="str">
            <v/>
          </cell>
          <cell r="K19946" t="str">
            <v/>
          </cell>
          <cell r="L19946" t="str">
            <v/>
          </cell>
          <cell r="M19946" t="str">
            <v>免稅</v>
          </cell>
          <cell r="N19946" t="str">
            <v>9787802233300</v>
          </cell>
        </row>
        <row r="19947">
          <cell r="A19947" t="str">
            <v>80223336</v>
          </cell>
          <cell r="B19947" t="str">
            <v>後宮那些事兒</v>
          </cell>
          <cell r="C19947" t="str">
            <v>王宇</v>
          </cell>
          <cell r="D19947">
            <v>134</v>
          </cell>
          <cell r="E19947">
            <v>0</v>
          </cell>
          <cell r="F19947" t="str">
            <v>平裝</v>
          </cell>
          <cell r="G19947" t="str">
            <v>中國三峽</v>
          </cell>
          <cell r="H19947">
            <v>26.8</v>
          </cell>
          <cell r="I19947" t="str">
            <v/>
          </cell>
          <cell r="J19947" t="str">
            <v/>
          </cell>
          <cell r="K19947" t="str">
            <v/>
          </cell>
          <cell r="L19947" t="str">
            <v/>
          </cell>
          <cell r="M19947" t="str">
            <v>免稅</v>
          </cell>
          <cell r="N19947" t="str">
            <v>7802233364</v>
          </cell>
        </row>
        <row r="19948">
          <cell r="A19948" t="str">
            <v>80223338</v>
          </cell>
          <cell r="B19948" t="str">
            <v>回味元朝--鐵馬宏疆</v>
          </cell>
          <cell r="C19948" t="str">
            <v>若木</v>
          </cell>
          <cell r="D19948">
            <v>149</v>
          </cell>
          <cell r="E19948">
            <v>0</v>
          </cell>
          <cell r="F19948" t="str">
            <v>平裝</v>
          </cell>
          <cell r="G19948" t="str">
            <v>中國三峽</v>
          </cell>
          <cell r="H19948">
            <v>29.8</v>
          </cell>
          <cell r="I19948" t="str">
            <v/>
          </cell>
          <cell r="J19948" t="str">
            <v/>
          </cell>
          <cell r="K19948" t="str">
            <v/>
          </cell>
          <cell r="L19948" t="str">
            <v/>
          </cell>
          <cell r="M19948" t="str">
            <v>免稅</v>
          </cell>
          <cell r="N19948" t="str">
            <v>9787802233386</v>
          </cell>
        </row>
        <row r="19949">
          <cell r="A19949" t="str">
            <v>80223340</v>
          </cell>
          <cell r="B19949" t="str">
            <v>正說和珅</v>
          </cell>
          <cell r="C19949" t="str">
            <v>史源</v>
          </cell>
          <cell r="D19949">
            <v>156</v>
          </cell>
          <cell r="E19949">
            <v>0</v>
          </cell>
          <cell r="F19949" t="str">
            <v>平裝</v>
          </cell>
          <cell r="G19949" t="str">
            <v>中國三峽</v>
          </cell>
          <cell r="H19949">
            <v>26</v>
          </cell>
          <cell r="I19949" t="str">
            <v/>
          </cell>
          <cell r="J19949" t="str">
            <v/>
          </cell>
          <cell r="K19949" t="str">
            <v/>
          </cell>
          <cell r="L19949" t="str">
            <v/>
          </cell>
          <cell r="M19949" t="str">
            <v>免稅</v>
          </cell>
          <cell r="N19949" t="str">
            <v>9787802233409</v>
          </cell>
        </row>
        <row r="19950">
          <cell r="A19950" t="str">
            <v>80223344</v>
          </cell>
          <cell r="B19950" t="str">
            <v>佛心智語悟人生</v>
          </cell>
          <cell r="C19950" t="str">
            <v>望嶽</v>
          </cell>
          <cell r="D19950">
            <v>145</v>
          </cell>
          <cell r="E19950">
            <v>0</v>
          </cell>
          <cell r="F19950" t="str">
            <v>平裝</v>
          </cell>
          <cell r="G19950" t="str">
            <v>中國三峽</v>
          </cell>
          <cell r="H19950">
            <v>29</v>
          </cell>
          <cell r="I19950" t="str">
            <v/>
          </cell>
          <cell r="J19950" t="str">
            <v/>
          </cell>
          <cell r="K19950" t="str">
            <v/>
          </cell>
          <cell r="L19950" t="str">
            <v/>
          </cell>
          <cell r="M19950" t="str">
            <v>免稅</v>
          </cell>
          <cell r="N19950" t="str">
            <v>7802233445</v>
          </cell>
        </row>
        <row r="19951">
          <cell r="A19951" t="str">
            <v>80223350</v>
          </cell>
          <cell r="B19951" t="str">
            <v>讀史記全集</v>
          </cell>
          <cell r="C19951" t="str">
            <v>齊斌</v>
          </cell>
          <cell r="D19951">
            <v>150</v>
          </cell>
          <cell r="E19951">
            <v>0</v>
          </cell>
          <cell r="F19951" t="str">
            <v>平裝</v>
          </cell>
          <cell r="G19951" t="str">
            <v>中國三峽</v>
          </cell>
          <cell r="H19951">
            <v>30</v>
          </cell>
          <cell r="I19951" t="str">
            <v/>
          </cell>
          <cell r="J19951" t="str">
            <v/>
          </cell>
          <cell r="K19951" t="str">
            <v/>
          </cell>
          <cell r="L19951" t="str">
            <v/>
          </cell>
          <cell r="M19951" t="str">
            <v>免稅</v>
          </cell>
          <cell r="N19951" t="str">
            <v>780223350X</v>
          </cell>
        </row>
        <row r="19952">
          <cell r="A19952" t="str">
            <v>80223353</v>
          </cell>
          <cell r="B19952" t="str">
            <v>細說紅樓夢中人</v>
          </cell>
          <cell r="C19952" t="str">
            <v>夏于全</v>
          </cell>
          <cell r="D19952">
            <v>190</v>
          </cell>
          <cell r="E19952">
            <v>0</v>
          </cell>
          <cell r="F19952" t="str">
            <v>平裝</v>
          </cell>
          <cell r="G19952" t="str">
            <v>中國三峽</v>
          </cell>
          <cell r="H19952">
            <v>38</v>
          </cell>
          <cell r="I19952" t="str">
            <v/>
          </cell>
          <cell r="J19952" t="str">
            <v/>
          </cell>
          <cell r="K19952" t="str">
            <v/>
          </cell>
          <cell r="L19952" t="str">
            <v/>
          </cell>
          <cell r="M19952" t="str">
            <v>免稅</v>
          </cell>
          <cell r="N19952" t="str">
            <v>9787802233539</v>
          </cell>
        </row>
        <row r="19953">
          <cell r="A19953" t="str">
            <v>80223356</v>
          </cell>
          <cell r="B19953" t="str">
            <v>中國歷史上的大融合</v>
          </cell>
          <cell r="C19953" t="str">
            <v>雲中天</v>
          </cell>
          <cell r="D19953">
            <v>150</v>
          </cell>
          <cell r="E19953">
            <v>0</v>
          </cell>
          <cell r="F19953" t="str">
            <v>平裝</v>
          </cell>
          <cell r="G19953" t="str">
            <v>中國三峽</v>
          </cell>
          <cell r="H19953">
            <v>30</v>
          </cell>
          <cell r="I19953" t="str">
            <v/>
          </cell>
          <cell r="J19953" t="str">
            <v/>
          </cell>
          <cell r="K19953" t="str">
            <v/>
          </cell>
          <cell r="L19953" t="str">
            <v/>
          </cell>
          <cell r="M19953" t="str">
            <v>免稅</v>
          </cell>
          <cell r="N19953" t="str">
            <v>9787802233560</v>
          </cell>
        </row>
        <row r="19954">
          <cell r="A19954" t="str">
            <v>80223360</v>
          </cell>
          <cell r="B19954" t="str">
            <v>紅樓夢中賞群芳</v>
          </cell>
          <cell r="C19954" t="str">
            <v>聞荃堂</v>
          </cell>
          <cell r="D19954">
            <v>109</v>
          </cell>
          <cell r="E19954">
            <v>0</v>
          </cell>
          <cell r="F19954" t="str">
            <v>平裝</v>
          </cell>
          <cell r="G19954" t="str">
            <v>中國三峽</v>
          </cell>
          <cell r="H19954">
            <v>21.8</v>
          </cell>
          <cell r="I19954" t="str">
            <v/>
          </cell>
          <cell r="J19954" t="str">
            <v/>
          </cell>
          <cell r="K19954" t="str">
            <v/>
          </cell>
          <cell r="L19954" t="str">
            <v/>
          </cell>
          <cell r="M19954" t="str">
            <v>免稅</v>
          </cell>
          <cell r="N19954" t="str">
            <v>9787802233607</v>
          </cell>
        </row>
        <row r="19955">
          <cell r="A19955" t="str">
            <v>80223362</v>
          </cell>
          <cell r="B19955" t="str">
            <v>方與圓左右逢源的處世之道</v>
          </cell>
          <cell r="C19955" t="str">
            <v>李潔</v>
          </cell>
          <cell r="D19955">
            <v>135</v>
          </cell>
          <cell r="E19955">
            <v>0</v>
          </cell>
          <cell r="F19955" t="str">
            <v>平裝</v>
          </cell>
          <cell r="G19955" t="str">
            <v>中國三峽</v>
          </cell>
          <cell r="H19955">
            <v>27</v>
          </cell>
          <cell r="I19955" t="str">
            <v/>
          </cell>
          <cell r="J19955" t="str">
            <v/>
          </cell>
          <cell r="K19955" t="str">
            <v/>
          </cell>
          <cell r="L19955" t="str">
            <v/>
          </cell>
          <cell r="M19955" t="str">
            <v>免稅</v>
          </cell>
          <cell r="N19955" t="str">
            <v>9787802233621</v>
          </cell>
        </row>
        <row r="19956">
          <cell r="A19956" t="str">
            <v>80223363</v>
          </cell>
          <cell r="B19956" t="str">
            <v>儒與道進退自如的人生智慧</v>
          </cell>
          <cell r="C19956" t="str">
            <v>楊勝文</v>
          </cell>
          <cell r="D19956">
            <v>135</v>
          </cell>
          <cell r="E19956">
            <v>0</v>
          </cell>
          <cell r="F19956" t="str">
            <v>平裝</v>
          </cell>
          <cell r="G19956" t="str">
            <v>中國三峽</v>
          </cell>
          <cell r="H19956">
            <v>27</v>
          </cell>
          <cell r="I19956" t="str">
            <v/>
          </cell>
          <cell r="J19956" t="str">
            <v/>
          </cell>
          <cell r="K19956" t="str">
            <v/>
          </cell>
          <cell r="L19956" t="str">
            <v/>
          </cell>
          <cell r="M19956" t="str">
            <v>免稅</v>
          </cell>
          <cell r="N19956" t="str">
            <v>9787802233638</v>
          </cell>
        </row>
        <row r="19957">
          <cell r="A19957" t="str">
            <v>80223364</v>
          </cell>
          <cell r="B19957" t="str">
            <v>天朝旭日--中國二十王朝崛起與興盛</v>
          </cell>
          <cell r="C19957" t="str">
            <v>王宇</v>
          </cell>
          <cell r="D19957">
            <v>165</v>
          </cell>
          <cell r="E19957">
            <v>0</v>
          </cell>
          <cell r="F19957" t="str">
            <v>平裝</v>
          </cell>
          <cell r="G19957" t="str">
            <v>中國三峽</v>
          </cell>
          <cell r="H19957">
            <v>33</v>
          </cell>
          <cell r="I19957" t="str">
            <v/>
          </cell>
          <cell r="J19957" t="str">
            <v/>
          </cell>
          <cell r="K19957" t="str">
            <v/>
          </cell>
          <cell r="L19957" t="str">
            <v/>
          </cell>
          <cell r="M19957" t="str">
            <v>免稅</v>
          </cell>
          <cell r="N19957" t="str">
            <v>9787802233645</v>
          </cell>
        </row>
        <row r="19958">
          <cell r="A19958" t="str">
            <v>80223366</v>
          </cell>
          <cell r="B19958" t="str">
            <v>五代十國風雲錄</v>
          </cell>
          <cell r="C19958" t="str">
            <v>薑狼</v>
          </cell>
          <cell r="D19958">
            <v>180</v>
          </cell>
          <cell r="E19958">
            <v>0</v>
          </cell>
          <cell r="F19958" t="str">
            <v>平裝</v>
          </cell>
          <cell r="G19958" t="str">
            <v>中國三峽</v>
          </cell>
          <cell r="H19958">
            <v>36</v>
          </cell>
          <cell r="I19958" t="str">
            <v/>
          </cell>
          <cell r="J19958" t="str">
            <v/>
          </cell>
          <cell r="K19958" t="str">
            <v/>
          </cell>
          <cell r="L19958" t="str">
            <v/>
          </cell>
          <cell r="M19958" t="str">
            <v>免稅</v>
          </cell>
          <cell r="N19958" t="str">
            <v>9787802233669</v>
          </cell>
        </row>
        <row r="19959">
          <cell r="A19959" t="str">
            <v>80223371</v>
          </cell>
          <cell r="B19959" t="str">
            <v>讀史記之秦始皇</v>
          </cell>
          <cell r="C19959" t="str">
            <v>魏晉風</v>
          </cell>
          <cell r="D19959">
            <v>161</v>
          </cell>
          <cell r="E19959">
            <v>1</v>
          </cell>
          <cell r="F19959" t="str">
            <v>平裝</v>
          </cell>
          <cell r="G19959" t="str">
            <v>中國三峽</v>
          </cell>
          <cell r="H19959">
            <v>26.8</v>
          </cell>
          <cell r="I19959" t="str">
            <v/>
          </cell>
          <cell r="J19959" t="str">
            <v/>
          </cell>
          <cell r="K19959" t="str">
            <v/>
          </cell>
          <cell r="L19959" t="str">
            <v/>
          </cell>
          <cell r="M19959" t="str">
            <v>免稅</v>
          </cell>
          <cell r="N19959" t="str">
            <v>9787802233713</v>
          </cell>
        </row>
        <row r="19960">
          <cell r="A19960" t="str">
            <v>80223382</v>
          </cell>
          <cell r="B19960" t="str">
            <v>回味宋朝</v>
          </cell>
          <cell r="C19960" t="str">
            <v/>
          </cell>
          <cell r="D19960">
            <v>179</v>
          </cell>
          <cell r="E19960">
            <v>0</v>
          </cell>
          <cell r="F19960" t="str">
            <v>平裝</v>
          </cell>
          <cell r="G19960" t="str">
            <v>中國三峽</v>
          </cell>
          <cell r="H19960">
            <v>29.8</v>
          </cell>
          <cell r="I19960" t="str">
            <v/>
          </cell>
          <cell r="J19960" t="str">
            <v/>
          </cell>
          <cell r="K19960" t="str">
            <v/>
          </cell>
          <cell r="L19960" t="str">
            <v/>
          </cell>
          <cell r="M19960" t="str">
            <v>免稅</v>
          </cell>
          <cell r="N19960" t="str">
            <v>9787802233829</v>
          </cell>
        </row>
        <row r="19961">
          <cell r="A19961" t="str">
            <v>80223394</v>
          </cell>
          <cell r="B19961" t="str">
            <v>品讀狼性</v>
          </cell>
          <cell r="C19961" t="str">
            <v>王宇</v>
          </cell>
          <cell r="D19961">
            <v>149</v>
          </cell>
          <cell r="E19961">
            <v>0</v>
          </cell>
          <cell r="F19961" t="str">
            <v>平裝</v>
          </cell>
          <cell r="G19961" t="str">
            <v>中國三峽</v>
          </cell>
          <cell r="H19961">
            <v>29.8</v>
          </cell>
          <cell r="I19961" t="str">
            <v/>
          </cell>
          <cell r="J19961" t="str">
            <v/>
          </cell>
          <cell r="K19961" t="str">
            <v/>
          </cell>
          <cell r="L19961" t="str">
            <v/>
          </cell>
          <cell r="M19961" t="str">
            <v>免稅</v>
          </cell>
          <cell r="N19961" t="str">
            <v>9787802233942</v>
          </cell>
        </row>
        <row r="19962">
          <cell r="A19962" t="str">
            <v>80223395</v>
          </cell>
          <cell r="B19962" t="str">
            <v>狼霸天下</v>
          </cell>
          <cell r="C19962" t="str">
            <v>王宇</v>
          </cell>
          <cell r="D19962">
            <v>149</v>
          </cell>
          <cell r="E19962">
            <v>0</v>
          </cell>
          <cell r="F19962" t="str">
            <v>平裝</v>
          </cell>
          <cell r="G19962" t="str">
            <v>中國三峽</v>
          </cell>
          <cell r="H19962">
            <v>29.8</v>
          </cell>
          <cell r="I19962" t="str">
            <v/>
          </cell>
          <cell r="J19962" t="str">
            <v/>
          </cell>
          <cell r="K19962" t="str">
            <v/>
          </cell>
          <cell r="L19962" t="str">
            <v/>
          </cell>
          <cell r="M19962" t="str">
            <v>免稅</v>
          </cell>
          <cell r="N19962" t="str">
            <v>9787802233959</v>
          </cell>
        </row>
        <row r="19963">
          <cell r="A19963" t="str">
            <v>80223400</v>
          </cell>
          <cell r="B19963" t="str">
            <v>太平公主</v>
          </cell>
          <cell r="C19963" t="str">
            <v>孫自筠</v>
          </cell>
          <cell r="D19963">
            <v>173</v>
          </cell>
          <cell r="E19963">
            <v>0</v>
          </cell>
          <cell r="F19963" t="str">
            <v>平裝</v>
          </cell>
          <cell r="G19963" t="str">
            <v>中國三峽</v>
          </cell>
          <cell r="H19963">
            <v>28.8</v>
          </cell>
          <cell r="I19963" t="str">
            <v/>
          </cell>
          <cell r="J19963" t="str">
            <v/>
          </cell>
          <cell r="K19963" t="str">
            <v/>
          </cell>
          <cell r="L19963" t="str">
            <v/>
          </cell>
          <cell r="M19963" t="str">
            <v>免稅</v>
          </cell>
          <cell r="N19963" t="str">
            <v>9787802234000</v>
          </cell>
        </row>
        <row r="19964">
          <cell r="A19964" t="str">
            <v>80223467</v>
          </cell>
          <cell r="B19964" t="str">
            <v>近思錄</v>
          </cell>
          <cell r="C19964" t="str">
            <v>朱喜</v>
          </cell>
          <cell r="D19964">
            <v>156</v>
          </cell>
          <cell r="E19964">
            <v>0</v>
          </cell>
          <cell r="F19964" t="str">
            <v>平裝</v>
          </cell>
          <cell r="G19964" t="str">
            <v>中國三峽</v>
          </cell>
          <cell r="H19964">
            <v>26</v>
          </cell>
          <cell r="I19964" t="str">
            <v/>
          </cell>
          <cell r="J19964" t="str">
            <v/>
          </cell>
          <cell r="K19964" t="str">
            <v/>
          </cell>
          <cell r="L19964" t="str">
            <v/>
          </cell>
          <cell r="M19964" t="str">
            <v>免稅</v>
          </cell>
          <cell r="N19964" t="str">
            <v>9787802234673</v>
          </cell>
        </row>
        <row r="19965">
          <cell r="A19965" t="str">
            <v>80223472</v>
          </cell>
          <cell r="B19965" t="str">
            <v>品史記-小人物成大事的經典案例</v>
          </cell>
          <cell r="C19965" t="str">
            <v>劉子仲</v>
          </cell>
          <cell r="D19965">
            <v>179</v>
          </cell>
          <cell r="E19965">
            <v>0</v>
          </cell>
          <cell r="F19965" t="str">
            <v>平裝</v>
          </cell>
          <cell r="G19965" t="str">
            <v>中國三峽</v>
          </cell>
          <cell r="H19965">
            <v>29.8</v>
          </cell>
          <cell r="I19965" t="str">
            <v/>
          </cell>
          <cell r="J19965" t="str">
            <v/>
          </cell>
          <cell r="K19965" t="str">
            <v/>
          </cell>
          <cell r="L19965" t="str">
            <v/>
          </cell>
          <cell r="M19965" t="str">
            <v>免稅</v>
          </cell>
          <cell r="N19965" t="str">
            <v>9787802234727</v>
          </cell>
        </row>
        <row r="19966">
          <cell r="A19966" t="str">
            <v>80223484</v>
          </cell>
          <cell r="B19966" t="str">
            <v>；歷史與戲劇的碰撞</v>
          </cell>
          <cell r="C19966" t="str">
            <v>林岷</v>
          </cell>
          <cell r="D19966">
            <v>156</v>
          </cell>
          <cell r="E19966">
            <v>0</v>
          </cell>
          <cell r="F19966" t="str">
            <v>平裝</v>
          </cell>
          <cell r="G19966" t="str">
            <v>中國三峽</v>
          </cell>
          <cell r="H19966">
            <v>26</v>
          </cell>
          <cell r="I19966" t="str">
            <v/>
          </cell>
          <cell r="J19966" t="str">
            <v/>
          </cell>
          <cell r="K19966" t="str">
            <v/>
          </cell>
          <cell r="L19966" t="str">
            <v/>
          </cell>
          <cell r="M19966" t="str">
            <v>免稅</v>
          </cell>
          <cell r="N19966" t="str">
            <v>9787802234840</v>
          </cell>
        </row>
        <row r="19967">
          <cell r="A19967" t="str">
            <v>80223490</v>
          </cell>
          <cell r="B19967" t="str">
            <v>狼王</v>
          </cell>
          <cell r="C19967" t="str">
            <v>酋長有德編著</v>
          </cell>
          <cell r="D19967">
            <v>168</v>
          </cell>
          <cell r="E19967">
            <v>0</v>
          </cell>
          <cell r="F19967" t="str">
            <v>平裝</v>
          </cell>
          <cell r="G19967" t="str">
            <v>中國三峽</v>
          </cell>
          <cell r="H19967">
            <v>28</v>
          </cell>
          <cell r="I19967" t="str">
            <v/>
          </cell>
          <cell r="J19967" t="str">
            <v/>
          </cell>
          <cell r="K19967" t="str">
            <v/>
          </cell>
          <cell r="L19967" t="str">
            <v/>
          </cell>
          <cell r="M19967" t="str">
            <v>免稅</v>
          </cell>
          <cell r="N19967" t="str">
            <v>9787802234901</v>
          </cell>
        </row>
        <row r="19968">
          <cell r="A19968" t="str">
            <v>80223524</v>
          </cell>
          <cell r="B19968" t="str">
            <v>影響世界歷史的88件大事</v>
          </cell>
          <cell r="C19968" t="str">
            <v>餘傑</v>
          </cell>
          <cell r="D19968">
            <v>180</v>
          </cell>
          <cell r="E19968">
            <v>0</v>
          </cell>
          <cell r="F19968" t="str">
            <v>平裝</v>
          </cell>
          <cell r="G19968" t="str">
            <v>中國三峽</v>
          </cell>
          <cell r="H19968">
            <v>30</v>
          </cell>
          <cell r="I19968" t="str">
            <v/>
          </cell>
          <cell r="J19968" t="str">
            <v/>
          </cell>
          <cell r="K19968" t="str">
            <v/>
          </cell>
          <cell r="L19968" t="str">
            <v/>
          </cell>
          <cell r="M19968" t="str">
            <v>免稅</v>
          </cell>
          <cell r="N19968" t="str">
            <v>9787802235243</v>
          </cell>
        </row>
        <row r="19969">
          <cell r="A19969" t="str">
            <v>80223542</v>
          </cell>
          <cell r="B19969" t="str">
            <v>這才是晚清：帝國崩潰的三十二個細節</v>
          </cell>
          <cell r="C19969" t="str">
            <v>金滿樓著</v>
          </cell>
          <cell r="D19969">
            <v>180</v>
          </cell>
          <cell r="E19969">
            <v>0</v>
          </cell>
          <cell r="F19969" t="str">
            <v>平裝</v>
          </cell>
          <cell r="G19969" t="str">
            <v>中國三峽</v>
          </cell>
          <cell r="H19969">
            <v>30</v>
          </cell>
          <cell r="I19969" t="str">
            <v/>
          </cell>
          <cell r="J19969" t="str">
            <v/>
          </cell>
          <cell r="K19969" t="str">
            <v/>
          </cell>
          <cell r="L19969" t="str">
            <v/>
          </cell>
          <cell r="M19969" t="str">
            <v>免稅</v>
          </cell>
          <cell r="N19969" t="str">
            <v>9787802235427</v>
          </cell>
        </row>
        <row r="19970">
          <cell r="A19970" t="str">
            <v>80223552</v>
          </cell>
          <cell r="B19970" t="str">
            <v>實說清後宮</v>
          </cell>
          <cell r="C19970" t="str">
            <v>李寅著</v>
          </cell>
          <cell r="D19970">
            <v>215</v>
          </cell>
          <cell r="E19970">
            <v>0</v>
          </cell>
          <cell r="F19970" t="str">
            <v>平裝</v>
          </cell>
          <cell r="G19970" t="str">
            <v>中國三峽</v>
          </cell>
          <cell r="H19970">
            <v>35.799999999999997</v>
          </cell>
          <cell r="I19970" t="str">
            <v/>
          </cell>
          <cell r="J19970" t="str">
            <v/>
          </cell>
          <cell r="K19970" t="str">
            <v/>
          </cell>
          <cell r="L19970" t="str">
            <v/>
          </cell>
          <cell r="M19970" t="str">
            <v>免稅</v>
          </cell>
          <cell r="N19970" t="str">
            <v>9787802235526</v>
          </cell>
        </row>
        <row r="19971">
          <cell r="A19971" t="str">
            <v>80223583</v>
          </cell>
          <cell r="B19971" t="str">
            <v>幻境-鄭振鐸散文選</v>
          </cell>
          <cell r="C19971" t="str">
            <v>鄭振鐸. 著</v>
          </cell>
          <cell r="D19971">
            <v>168</v>
          </cell>
          <cell r="E19971">
            <v>0</v>
          </cell>
          <cell r="F19971" t="str">
            <v>平裝</v>
          </cell>
          <cell r="G19971" t="str">
            <v>中國三峽</v>
          </cell>
          <cell r="H19971">
            <v>28</v>
          </cell>
          <cell r="I19971" t="str">
            <v/>
          </cell>
          <cell r="J19971" t="str">
            <v/>
          </cell>
          <cell r="K19971" t="str">
            <v/>
          </cell>
          <cell r="L19971" t="str">
            <v/>
          </cell>
          <cell r="M19971" t="str">
            <v>免稅</v>
          </cell>
          <cell r="N19971" t="str">
            <v>9787802235830</v>
          </cell>
        </row>
        <row r="19972">
          <cell r="A19972" t="str">
            <v>80223597</v>
          </cell>
          <cell r="B19972" t="str">
            <v>清宮之細說十三朝-最新整理版</v>
          </cell>
          <cell r="C19972" t="str">
            <v>王皓沅</v>
          </cell>
          <cell r="D19972">
            <v>197</v>
          </cell>
          <cell r="E19972">
            <v>0</v>
          </cell>
          <cell r="F19972" t="str">
            <v>平裝</v>
          </cell>
          <cell r="G19972" t="str">
            <v>中國三峽</v>
          </cell>
          <cell r="H19972">
            <v>33</v>
          </cell>
          <cell r="I19972" t="str">
            <v/>
          </cell>
          <cell r="J19972" t="str">
            <v/>
          </cell>
          <cell r="K19972" t="str">
            <v/>
          </cell>
          <cell r="L19972" t="str">
            <v/>
          </cell>
          <cell r="M19972" t="str">
            <v>免稅</v>
          </cell>
          <cell r="N19972" t="str">
            <v>9787802235977</v>
          </cell>
        </row>
        <row r="19973">
          <cell r="A19973" t="str">
            <v>80223598</v>
          </cell>
          <cell r="B19973" t="str">
            <v>清宮之天朝迷案-最新整理版</v>
          </cell>
          <cell r="C19973" t="str">
            <v>孟森</v>
          </cell>
          <cell r="D19973">
            <v>119</v>
          </cell>
          <cell r="E19973">
            <v>0</v>
          </cell>
          <cell r="F19973" t="str">
            <v>平裝</v>
          </cell>
          <cell r="G19973" t="str">
            <v>中國三峽</v>
          </cell>
          <cell r="H19973">
            <v>19.8</v>
          </cell>
          <cell r="I19973" t="str">
            <v/>
          </cell>
          <cell r="J19973" t="str">
            <v/>
          </cell>
          <cell r="K19973" t="str">
            <v/>
          </cell>
          <cell r="L19973" t="str">
            <v/>
          </cell>
          <cell r="M19973" t="str">
            <v>免稅</v>
          </cell>
          <cell r="N19973" t="str">
            <v>9787802235984</v>
          </cell>
        </row>
        <row r="19974">
          <cell r="A19974" t="str">
            <v>80225003</v>
          </cell>
          <cell r="B19974" t="str">
            <v>論紅樓夢：歷史文化的全息圖像</v>
          </cell>
          <cell r="C19974" t="str">
            <v>李劼</v>
          </cell>
          <cell r="D19974">
            <v>290</v>
          </cell>
          <cell r="E19974">
            <v>0</v>
          </cell>
          <cell r="F19974" t="str">
            <v>平裝</v>
          </cell>
          <cell r="G19974" t="str">
            <v>新星</v>
          </cell>
          <cell r="H19974">
            <v>58</v>
          </cell>
          <cell r="I19974" t="str">
            <v/>
          </cell>
          <cell r="J19974" t="str">
            <v/>
          </cell>
          <cell r="K19974" t="str">
            <v/>
          </cell>
          <cell r="L19974" t="str">
            <v/>
          </cell>
          <cell r="M19974" t="str">
            <v>免稅</v>
          </cell>
          <cell r="N19974" t="str">
            <v>780225003X</v>
          </cell>
        </row>
        <row r="19975">
          <cell r="A19975" t="str">
            <v>80225007</v>
          </cell>
          <cell r="B19975" t="str">
            <v>坐著火車去西藏</v>
          </cell>
          <cell r="C19975" t="str">
            <v>陳暘</v>
          </cell>
          <cell r="D19975">
            <v>240</v>
          </cell>
          <cell r="E19975">
            <v>0</v>
          </cell>
          <cell r="F19975" t="str">
            <v>平裝</v>
          </cell>
          <cell r="G19975" t="str">
            <v>新星</v>
          </cell>
          <cell r="H19975">
            <v>48</v>
          </cell>
          <cell r="I19975" t="str">
            <v/>
          </cell>
          <cell r="J19975" t="str">
            <v/>
          </cell>
          <cell r="K19975" t="str">
            <v/>
          </cell>
          <cell r="L19975" t="str">
            <v/>
          </cell>
          <cell r="M19975" t="str">
            <v>免稅</v>
          </cell>
          <cell r="N19975" t="str">
            <v>7802250072</v>
          </cell>
        </row>
        <row r="19976">
          <cell r="A19976" t="str">
            <v>80225045</v>
          </cell>
          <cell r="B19976" t="str">
            <v>村上春樹與後虛無年代</v>
          </cell>
          <cell r="C19976" t="str">
            <v>岑朗天</v>
          </cell>
          <cell r="D19976">
            <v>100</v>
          </cell>
          <cell r="E19976">
            <v>0</v>
          </cell>
          <cell r="F19976" t="str">
            <v>平裝</v>
          </cell>
          <cell r="G19976" t="str">
            <v>新星</v>
          </cell>
          <cell r="H19976">
            <v>20</v>
          </cell>
          <cell r="I19976" t="str">
            <v/>
          </cell>
          <cell r="J19976" t="str">
            <v/>
          </cell>
          <cell r="K19976" t="str">
            <v/>
          </cell>
          <cell r="L19976" t="str">
            <v/>
          </cell>
          <cell r="M19976" t="str">
            <v>免稅</v>
          </cell>
          <cell r="N19976" t="str">
            <v>7802250455</v>
          </cell>
        </row>
        <row r="19977">
          <cell r="A19977" t="str">
            <v>80225062</v>
          </cell>
          <cell r="B19977" t="str">
            <v>第三帝國的滅亡(GDLH)</v>
          </cell>
          <cell r="C19977" t="str">
            <v>喬丹</v>
          </cell>
          <cell r="D19977">
            <v>199</v>
          </cell>
          <cell r="E19977">
            <v>0</v>
          </cell>
          <cell r="F19977" t="str">
            <v>平裝</v>
          </cell>
          <cell r="G19977" t="str">
            <v>新星</v>
          </cell>
          <cell r="H19977">
            <v>39.799999999999997</v>
          </cell>
          <cell r="I19977" t="str">
            <v/>
          </cell>
          <cell r="J19977" t="str">
            <v/>
          </cell>
          <cell r="K19977" t="str">
            <v/>
          </cell>
          <cell r="L19977" t="str">
            <v/>
          </cell>
          <cell r="M19977" t="str">
            <v>免稅</v>
          </cell>
          <cell r="N19977" t="str">
            <v>7802250625</v>
          </cell>
        </row>
        <row r="19978">
          <cell r="A19978" t="str">
            <v>80225065</v>
          </cell>
          <cell r="B19978" t="str">
            <v>決戰斯大林格勒:地獄熔爐:1942年9月13日~1943年2月2日</v>
          </cell>
          <cell r="C19978" t="str">
            <v>(英)沃爾什</v>
          </cell>
          <cell r="D19978">
            <v>239</v>
          </cell>
          <cell r="E19978">
            <v>0</v>
          </cell>
          <cell r="F19978" t="str">
            <v>平裝</v>
          </cell>
          <cell r="G19978" t="str">
            <v>新星</v>
          </cell>
          <cell r="H19978">
            <v>39.799999999999997</v>
          </cell>
          <cell r="I19978" t="str">
            <v/>
          </cell>
          <cell r="J19978" t="str">
            <v/>
          </cell>
          <cell r="K19978" t="str">
            <v/>
          </cell>
          <cell r="L19978" t="str">
            <v/>
          </cell>
          <cell r="M19978" t="str">
            <v>免稅</v>
          </cell>
          <cell r="N19978" t="str">
            <v>780225065X</v>
          </cell>
        </row>
        <row r="19979">
          <cell r="A19979" t="str">
            <v>80225066</v>
          </cell>
          <cell r="B19979" t="str">
            <v>1CD－強擊柏林(GDLH)</v>
          </cell>
          <cell r="C19979" t="str">
            <v>巴姆</v>
          </cell>
          <cell r="D19979">
            <v>199</v>
          </cell>
          <cell r="E19979">
            <v>0</v>
          </cell>
          <cell r="F19979" t="str">
            <v>平裝</v>
          </cell>
          <cell r="G19979" t="str">
            <v>新星</v>
          </cell>
          <cell r="H19979">
            <v>39.799999999999997</v>
          </cell>
          <cell r="I19979" t="str">
            <v/>
          </cell>
          <cell r="J19979" t="str">
            <v/>
          </cell>
          <cell r="K19979" t="str">
            <v/>
          </cell>
          <cell r="L19979" t="str">
            <v/>
          </cell>
          <cell r="M19979" t="str">
            <v>免稅</v>
          </cell>
          <cell r="N19979" t="str">
            <v>7802250668</v>
          </cell>
        </row>
        <row r="19980">
          <cell r="A19980" t="str">
            <v>80225067</v>
          </cell>
          <cell r="B19980" t="str">
            <v>1CD－不列顛之戰(GDLH)</v>
          </cell>
          <cell r="C19980" t="str">
            <v>萊克</v>
          </cell>
          <cell r="D19980">
            <v>199</v>
          </cell>
          <cell r="E19980">
            <v>0</v>
          </cell>
          <cell r="F19980" t="str">
            <v>平裝</v>
          </cell>
          <cell r="G19980" t="str">
            <v>新星</v>
          </cell>
          <cell r="H19980">
            <v>39.799999999999997</v>
          </cell>
          <cell r="I19980" t="str">
            <v/>
          </cell>
          <cell r="J19980" t="str">
            <v/>
          </cell>
          <cell r="K19980" t="str">
            <v/>
          </cell>
          <cell r="L19980" t="str">
            <v/>
          </cell>
          <cell r="M19980" t="str">
            <v>免稅</v>
          </cell>
          <cell r="N19980" t="str">
            <v>7802250676</v>
          </cell>
        </row>
        <row r="19981">
          <cell r="A19981" t="str">
            <v>80225076</v>
          </cell>
          <cell r="B19981" t="str">
            <v>第三帝國的興起(GDLH)</v>
          </cell>
          <cell r="C19981" t="str">
            <v>畢曉普</v>
          </cell>
          <cell r="D19981">
            <v>199</v>
          </cell>
          <cell r="E19981">
            <v>0</v>
          </cell>
          <cell r="F19981" t="str">
            <v>平裝</v>
          </cell>
          <cell r="G19981" t="str">
            <v>新星</v>
          </cell>
          <cell r="H19981">
            <v>39.799999999999997</v>
          </cell>
          <cell r="I19981" t="str">
            <v/>
          </cell>
          <cell r="J19981" t="str">
            <v/>
          </cell>
          <cell r="K19981" t="str">
            <v/>
          </cell>
          <cell r="L19981" t="str">
            <v/>
          </cell>
          <cell r="M19981" t="str">
            <v>免稅</v>
          </cell>
          <cell r="N19981" t="str">
            <v>7802250765</v>
          </cell>
        </row>
        <row r="19982">
          <cell r="A19982" t="str">
            <v>80225077</v>
          </cell>
          <cell r="B19982" t="str">
            <v>1CD－“巴巴羅薩”行動(GDLH)</v>
          </cell>
          <cell r="C19982" t="str">
            <v>福勒</v>
          </cell>
          <cell r="D19982">
            <v>199</v>
          </cell>
          <cell r="E19982">
            <v>0</v>
          </cell>
          <cell r="F19982" t="str">
            <v>平裝</v>
          </cell>
          <cell r="G19982" t="str">
            <v>新星</v>
          </cell>
          <cell r="H19982">
            <v>39.799999999999997</v>
          </cell>
          <cell r="I19982" t="str">
            <v/>
          </cell>
          <cell r="J19982" t="str">
            <v/>
          </cell>
          <cell r="K19982" t="str">
            <v/>
          </cell>
          <cell r="L19982" t="str">
            <v/>
          </cell>
          <cell r="M19982" t="str">
            <v>免稅</v>
          </cell>
          <cell r="N19982" t="str">
            <v>7802250773</v>
          </cell>
        </row>
        <row r="19983">
          <cell r="A19983" t="str">
            <v>80225079</v>
          </cell>
          <cell r="B19983" t="str">
            <v>撒旦日記</v>
          </cell>
          <cell r="C19983" t="str">
            <v>(俄)安德列耶夫</v>
          </cell>
          <cell r="D19983">
            <v>218</v>
          </cell>
          <cell r="E19983">
            <v>0</v>
          </cell>
          <cell r="F19983" t="str">
            <v>平裝</v>
          </cell>
          <cell r="G19983" t="str">
            <v>新星</v>
          </cell>
          <cell r="H19983">
            <v>43.5</v>
          </cell>
          <cell r="I19983" t="str">
            <v/>
          </cell>
          <cell r="J19983" t="str">
            <v/>
          </cell>
          <cell r="K19983" t="str">
            <v/>
          </cell>
          <cell r="L19983" t="str">
            <v/>
          </cell>
          <cell r="M19983" t="str">
            <v>免稅</v>
          </cell>
          <cell r="N19983" t="str">
            <v>780225079X</v>
          </cell>
        </row>
        <row r="19984">
          <cell r="A19984" t="str">
            <v>80225088</v>
          </cell>
          <cell r="B19984" t="str">
            <v>永康舊景:漸去漸遠的背影</v>
          </cell>
          <cell r="C19984" t="str">
            <v>盧敦基</v>
          </cell>
          <cell r="D19984">
            <v>149</v>
          </cell>
          <cell r="E19984">
            <v>0</v>
          </cell>
          <cell r="F19984" t="str">
            <v>平裝</v>
          </cell>
          <cell r="G19984" t="str">
            <v>新星</v>
          </cell>
          <cell r="H19984">
            <v>29.8</v>
          </cell>
          <cell r="I19984" t="str">
            <v/>
          </cell>
          <cell r="J19984" t="str">
            <v/>
          </cell>
          <cell r="K19984" t="str">
            <v/>
          </cell>
          <cell r="L19984" t="str">
            <v/>
          </cell>
          <cell r="M19984" t="str">
            <v>免稅</v>
          </cell>
          <cell r="N19984" t="str">
            <v>7802250889</v>
          </cell>
        </row>
        <row r="19985">
          <cell r="A19985" t="str">
            <v>80225095</v>
          </cell>
          <cell r="B19985" t="str">
            <v>私享家_&lt;新週刊&gt;十周年系列叢書</v>
          </cell>
          <cell r="C19985" t="str">
            <v>綺色佳</v>
          </cell>
          <cell r="D19985">
            <v>125</v>
          </cell>
          <cell r="E19985">
            <v>0</v>
          </cell>
          <cell r="F19985" t="str">
            <v>平裝</v>
          </cell>
          <cell r="G19985" t="str">
            <v>新星</v>
          </cell>
          <cell r="H19985">
            <v>25</v>
          </cell>
          <cell r="I19985" t="str">
            <v/>
          </cell>
          <cell r="J19985" t="str">
            <v/>
          </cell>
          <cell r="K19985" t="str">
            <v/>
          </cell>
          <cell r="L19985" t="str">
            <v/>
          </cell>
          <cell r="M19985" t="str">
            <v>免稅</v>
          </cell>
          <cell r="N19985" t="str">
            <v>7802250951</v>
          </cell>
        </row>
        <row r="19986">
          <cell r="A19986" t="str">
            <v>80225106</v>
          </cell>
          <cell r="B19986" t="str">
            <v>咖哩傳奇</v>
          </cell>
          <cell r="C19986" t="str">
            <v>科林厄姆</v>
          </cell>
          <cell r="D19986">
            <v>149</v>
          </cell>
          <cell r="E19986">
            <v>0</v>
          </cell>
          <cell r="F19986" t="str">
            <v>平裝</v>
          </cell>
          <cell r="G19986" t="str">
            <v>新星</v>
          </cell>
          <cell r="H19986">
            <v>29.8</v>
          </cell>
          <cell r="I19986" t="str">
            <v/>
          </cell>
          <cell r="J19986" t="str">
            <v/>
          </cell>
          <cell r="K19986" t="str">
            <v/>
          </cell>
          <cell r="L19986" t="str">
            <v/>
          </cell>
          <cell r="M19986" t="str">
            <v>免稅</v>
          </cell>
          <cell r="N19986" t="str">
            <v>7802251060</v>
          </cell>
        </row>
        <row r="19987">
          <cell r="A19987" t="str">
            <v>80225116</v>
          </cell>
          <cell r="B19987" t="str">
            <v>切·格瓦拉之死</v>
          </cell>
          <cell r="C19987" t="str">
            <v>[美]坎特</v>
          </cell>
          <cell r="D19987">
            <v>200</v>
          </cell>
          <cell r="E19987">
            <v>0</v>
          </cell>
          <cell r="F19987" t="str">
            <v>平裝</v>
          </cell>
          <cell r="G19987" t="str">
            <v>新星</v>
          </cell>
          <cell r="H19987">
            <v>40</v>
          </cell>
          <cell r="I19987" t="str">
            <v/>
          </cell>
          <cell r="J19987" t="str">
            <v/>
          </cell>
          <cell r="K19987" t="str">
            <v/>
          </cell>
          <cell r="L19987" t="str">
            <v/>
          </cell>
          <cell r="M19987" t="str">
            <v>免稅</v>
          </cell>
          <cell r="N19987" t="str">
            <v>7802251168</v>
          </cell>
        </row>
        <row r="19988">
          <cell r="A19988" t="str">
            <v>80225117</v>
          </cell>
          <cell r="B19988" t="str">
            <v>中國的城市生活</v>
          </cell>
          <cell r="C19988" t="str">
            <v>李孝悌</v>
          </cell>
          <cell r="D19988">
            <v>190</v>
          </cell>
          <cell r="E19988">
            <v>0</v>
          </cell>
          <cell r="F19988" t="str">
            <v>平裝</v>
          </cell>
          <cell r="G19988" t="str">
            <v>新星</v>
          </cell>
          <cell r="H19988">
            <v>38</v>
          </cell>
          <cell r="I19988" t="str">
            <v/>
          </cell>
          <cell r="J19988" t="str">
            <v/>
          </cell>
          <cell r="K19988" t="str">
            <v/>
          </cell>
          <cell r="L19988" t="str">
            <v/>
          </cell>
          <cell r="M19988" t="str">
            <v>免稅</v>
          </cell>
          <cell r="N19988" t="str">
            <v>7802251176</v>
          </cell>
        </row>
        <row r="19989">
          <cell r="A19989" t="str">
            <v>80225164</v>
          </cell>
          <cell r="B19989" t="str">
            <v>與古人一起讀廣告</v>
          </cell>
          <cell r="C19989" t="str">
            <v>由國慶</v>
          </cell>
          <cell r="D19989">
            <v>149</v>
          </cell>
          <cell r="E19989">
            <v>0</v>
          </cell>
          <cell r="F19989" t="str">
            <v>平裝</v>
          </cell>
          <cell r="G19989" t="str">
            <v>新星</v>
          </cell>
          <cell r="H19989">
            <v>29.8</v>
          </cell>
          <cell r="I19989" t="str">
            <v/>
          </cell>
          <cell r="J19989" t="str">
            <v/>
          </cell>
          <cell r="K19989" t="str">
            <v/>
          </cell>
          <cell r="L19989" t="str">
            <v/>
          </cell>
          <cell r="M19989" t="str">
            <v>免稅</v>
          </cell>
          <cell r="N19989" t="str">
            <v>7802251648</v>
          </cell>
        </row>
        <row r="19990">
          <cell r="A19990" t="str">
            <v>80225168</v>
          </cell>
          <cell r="B19990" t="str">
            <v>1500-1800:中西方的偉大相遇</v>
          </cell>
          <cell r="C19990" t="str">
            <v>(美)孟德衛</v>
          </cell>
          <cell r="D19990">
            <v>115</v>
          </cell>
          <cell r="E19990">
            <v>0</v>
          </cell>
          <cell r="F19990" t="str">
            <v>平裝</v>
          </cell>
          <cell r="G19990" t="str">
            <v>新星</v>
          </cell>
          <cell r="H19990">
            <v>23</v>
          </cell>
          <cell r="I19990" t="str">
            <v/>
          </cell>
          <cell r="J19990" t="str">
            <v/>
          </cell>
          <cell r="K19990" t="str">
            <v/>
          </cell>
          <cell r="L19990" t="str">
            <v/>
          </cell>
          <cell r="M19990" t="str">
            <v>免稅</v>
          </cell>
          <cell r="N19990" t="str">
            <v>7802251680</v>
          </cell>
        </row>
        <row r="19991">
          <cell r="A19991" t="str">
            <v>80225213</v>
          </cell>
          <cell r="B19991" t="str">
            <v>希特勒家族：第三帝國的神秘家族(GDLH)</v>
          </cell>
          <cell r="C19991" t="str">
            <v>茨德拉</v>
          </cell>
          <cell r="D19991">
            <v>130</v>
          </cell>
          <cell r="E19991">
            <v>0</v>
          </cell>
          <cell r="F19991" t="str">
            <v>平裝</v>
          </cell>
          <cell r="G19991" t="str">
            <v>新星</v>
          </cell>
          <cell r="H19991">
            <v>26</v>
          </cell>
          <cell r="I19991" t="str">
            <v/>
          </cell>
          <cell r="J19991" t="str">
            <v/>
          </cell>
          <cell r="K19991" t="str">
            <v/>
          </cell>
          <cell r="L19991" t="str">
            <v/>
          </cell>
          <cell r="M19991" t="str">
            <v>免稅</v>
          </cell>
          <cell r="N19991" t="str">
            <v>9787802252134</v>
          </cell>
        </row>
        <row r="19992">
          <cell r="A19992" t="str">
            <v>80225214</v>
          </cell>
          <cell r="B19992" t="str">
            <v>柏林日記:二戰駐德記者見聞</v>
          </cell>
          <cell r="C19992" t="str">
            <v>(美)夏伊勒</v>
          </cell>
          <cell r="D19992">
            <v>235</v>
          </cell>
          <cell r="E19992">
            <v>0</v>
          </cell>
          <cell r="F19992" t="str">
            <v>平裝</v>
          </cell>
          <cell r="G19992" t="str">
            <v>新星</v>
          </cell>
          <cell r="H19992">
            <v>47</v>
          </cell>
          <cell r="I19992" t="str">
            <v/>
          </cell>
          <cell r="J19992" t="str">
            <v/>
          </cell>
          <cell r="K19992" t="str">
            <v/>
          </cell>
          <cell r="L19992" t="str">
            <v/>
          </cell>
          <cell r="M19992" t="str">
            <v>免稅</v>
          </cell>
          <cell r="N19992" t="str">
            <v>7802252148</v>
          </cell>
        </row>
        <row r="19993">
          <cell r="A19993" t="str">
            <v>80225226</v>
          </cell>
          <cell r="B19993" t="str">
            <v>春秋戰國:戈馬鐘鼓殺與盟</v>
          </cell>
          <cell r="C19993" t="str">
            <v>陳舜臣</v>
          </cell>
          <cell r="D19993">
            <v>150</v>
          </cell>
          <cell r="E19993">
            <v>0</v>
          </cell>
          <cell r="F19993" t="str">
            <v>平裝</v>
          </cell>
          <cell r="G19993" t="str">
            <v>新星</v>
          </cell>
          <cell r="H19993">
            <v>30</v>
          </cell>
          <cell r="I19993" t="str">
            <v/>
          </cell>
          <cell r="J19993" t="str">
            <v/>
          </cell>
          <cell r="K19993" t="str">
            <v/>
          </cell>
          <cell r="L19993" t="str">
            <v/>
          </cell>
          <cell r="M19993" t="str">
            <v>免稅</v>
          </cell>
          <cell r="N19993" t="str">
            <v>9787802252264</v>
          </cell>
        </row>
        <row r="19994">
          <cell r="A19994" t="str">
            <v>80225233</v>
          </cell>
          <cell r="B19994" t="str">
            <v>大唐帝國：隋亂唐盛三百年</v>
          </cell>
          <cell r="C19994" t="str">
            <v>陳舜臣</v>
          </cell>
          <cell r="D19994">
            <v>190</v>
          </cell>
          <cell r="E19994">
            <v>0</v>
          </cell>
          <cell r="F19994" t="str">
            <v>平裝</v>
          </cell>
          <cell r="G19994" t="str">
            <v>新星</v>
          </cell>
          <cell r="H19994">
            <v>38</v>
          </cell>
          <cell r="I19994" t="str">
            <v/>
          </cell>
          <cell r="J19994" t="str">
            <v/>
          </cell>
          <cell r="K19994" t="str">
            <v/>
          </cell>
          <cell r="L19994" t="str">
            <v/>
          </cell>
          <cell r="M19994" t="str">
            <v>免稅</v>
          </cell>
          <cell r="N19994" t="str">
            <v>7802252334</v>
          </cell>
        </row>
        <row r="19995">
          <cell r="A19995" t="str">
            <v>80225238</v>
          </cell>
          <cell r="B19995" t="str">
            <v>當代法國哲學</v>
          </cell>
          <cell r="C19995" t="str">
            <v>(法)德貢布</v>
          </cell>
          <cell r="D19995">
            <v>185</v>
          </cell>
          <cell r="E19995">
            <v>0</v>
          </cell>
          <cell r="F19995" t="str">
            <v>精裝</v>
          </cell>
          <cell r="G19995" t="str">
            <v>新星</v>
          </cell>
          <cell r="H19995">
            <v>37</v>
          </cell>
          <cell r="I19995" t="str">
            <v/>
          </cell>
          <cell r="J19995" t="str">
            <v/>
          </cell>
          <cell r="K19995" t="str">
            <v/>
          </cell>
          <cell r="L19995" t="str">
            <v/>
          </cell>
          <cell r="M19995" t="str">
            <v>免稅</v>
          </cell>
          <cell r="N19995" t="str">
            <v>7802252385</v>
          </cell>
        </row>
        <row r="19996">
          <cell r="A19996" t="str">
            <v>80225244</v>
          </cell>
          <cell r="B19996" t="str">
            <v>讀庫.0701</v>
          </cell>
          <cell r="C19996" t="str">
            <v>張立憲</v>
          </cell>
          <cell r="D19996">
            <v>150</v>
          </cell>
          <cell r="E19996">
            <v>0</v>
          </cell>
          <cell r="F19996" t="str">
            <v>平裝</v>
          </cell>
          <cell r="G19996" t="str">
            <v>新星</v>
          </cell>
          <cell r="H19996">
            <v>30</v>
          </cell>
          <cell r="I19996" t="str">
            <v/>
          </cell>
          <cell r="J19996" t="str">
            <v/>
          </cell>
          <cell r="K19996" t="str">
            <v/>
          </cell>
          <cell r="L19996" t="str">
            <v/>
          </cell>
          <cell r="M19996" t="str">
            <v>免稅</v>
          </cell>
          <cell r="N19996" t="str">
            <v>780225244X</v>
          </cell>
        </row>
        <row r="19997">
          <cell r="A19997" t="str">
            <v>80225278</v>
          </cell>
          <cell r="B19997" t="str">
            <v>中國當代文學制度研究(1949~1976)</v>
          </cell>
          <cell r="C19997" t="str">
            <v>王本朝</v>
          </cell>
          <cell r="D19997">
            <v>150</v>
          </cell>
          <cell r="E19997">
            <v>0</v>
          </cell>
          <cell r="F19997" t="str">
            <v>平裝</v>
          </cell>
          <cell r="G19997" t="str">
            <v>新星</v>
          </cell>
          <cell r="H19997">
            <v>30</v>
          </cell>
          <cell r="I19997" t="str">
            <v/>
          </cell>
          <cell r="J19997" t="str">
            <v/>
          </cell>
          <cell r="K19997" t="str">
            <v/>
          </cell>
          <cell r="L19997" t="str">
            <v/>
          </cell>
          <cell r="M19997" t="str">
            <v>免稅</v>
          </cell>
          <cell r="N19997" t="str">
            <v>7802252784</v>
          </cell>
        </row>
        <row r="19998">
          <cell r="A19998" t="str">
            <v>80225303</v>
          </cell>
          <cell r="B19998" t="str">
            <v>繪畫中的食物</v>
          </cell>
          <cell r="C19998" t="str">
            <v>本迪納</v>
          </cell>
          <cell r="D19998">
            <v>221</v>
          </cell>
          <cell r="E19998">
            <v>0</v>
          </cell>
          <cell r="F19998" t="str">
            <v>平裝</v>
          </cell>
          <cell r="G19998" t="str">
            <v>新星</v>
          </cell>
          <cell r="H19998">
            <v>36.799999999999997</v>
          </cell>
          <cell r="I19998" t="str">
            <v/>
          </cell>
          <cell r="J19998" t="str">
            <v/>
          </cell>
          <cell r="K19998" t="str">
            <v/>
          </cell>
          <cell r="L19998" t="str">
            <v/>
          </cell>
          <cell r="M19998" t="str">
            <v>免稅</v>
          </cell>
          <cell r="N19998" t="str">
            <v>9787802253032</v>
          </cell>
        </row>
        <row r="19999">
          <cell r="A19999" t="str">
            <v>80225308</v>
          </cell>
          <cell r="B19999" t="str">
            <v>哲學：對最古老問題的最新解答</v>
          </cell>
          <cell r="C19999" t="str">
            <v>[英]尼古拉斯·費恩</v>
          </cell>
          <cell r="D19999">
            <v>115</v>
          </cell>
          <cell r="E19999">
            <v>0</v>
          </cell>
          <cell r="F19999" t="str">
            <v>平裝</v>
          </cell>
          <cell r="G19999" t="str">
            <v>新星</v>
          </cell>
          <cell r="H19999">
            <v>23</v>
          </cell>
          <cell r="I19999" t="str">
            <v/>
          </cell>
          <cell r="J19999" t="str">
            <v/>
          </cell>
          <cell r="K19999" t="str">
            <v/>
          </cell>
          <cell r="L19999" t="str">
            <v/>
          </cell>
          <cell r="M19999" t="str">
            <v>免稅</v>
          </cell>
          <cell r="N19999" t="str">
            <v>7802253087</v>
          </cell>
        </row>
        <row r="20000">
          <cell r="A20000" t="str">
            <v>80225309</v>
          </cell>
          <cell r="B20000" t="str">
            <v>中國啟蒙運動：知識份子與五四遺產</v>
          </cell>
          <cell r="C20000" t="str">
            <v>[美]舒衡哲</v>
          </cell>
          <cell r="D20000">
            <v>150</v>
          </cell>
          <cell r="E20000">
            <v>0</v>
          </cell>
          <cell r="F20000" t="str">
            <v>平裝</v>
          </cell>
          <cell r="G20000" t="str">
            <v>新星</v>
          </cell>
          <cell r="H20000">
            <v>30</v>
          </cell>
          <cell r="I20000" t="str">
            <v/>
          </cell>
          <cell r="J20000" t="str">
            <v/>
          </cell>
          <cell r="K20000" t="str">
            <v/>
          </cell>
          <cell r="L20000" t="str">
            <v/>
          </cell>
          <cell r="M20000" t="str">
            <v>免稅</v>
          </cell>
          <cell r="N20000" t="str">
            <v>7802253098</v>
          </cell>
        </row>
        <row r="20001">
          <cell r="A20001" t="str">
            <v>80225311</v>
          </cell>
          <cell r="B20001" t="str">
            <v>兩宋王朝：奢華帝國的無奈</v>
          </cell>
          <cell r="C20001" t="str">
            <v>陳瞬臣</v>
          </cell>
          <cell r="D20001">
            <v>130</v>
          </cell>
          <cell r="E20001">
            <v>0</v>
          </cell>
          <cell r="F20001" t="str">
            <v>平裝</v>
          </cell>
          <cell r="G20001" t="str">
            <v>新星</v>
          </cell>
          <cell r="H20001">
            <v>26</v>
          </cell>
          <cell r="I20001" t="str">
            <v/>
          </cell>
          <cell r="J20001" t="str">
            <v/>
          </cell>
          <cell r="K20001" t="str">
            <v/>
          </cell>
          <cell r="L20001" t="str">
            <v/>
          </cell>
          <cell r="M20001" t="str">
            <v>免稅</v>
          </cell>
          <cell r="N20001" t="str">
            <v>9787802253117</v>
          </cell>
        </row>
        <row r="20002">
          <cell r="A20002" t="str">
            <v>80225320</v>
          </cell>
          <cell r="B20002" t="str">
            <v>跨文化的闡釋：經學與神學的相遇</v>
          </cell>
          <cell r="C20002" t="str">
            <v>李天綱</v>
          </cell>
          <cell r="D20002">
            <v>210</v>
          </cell>
          <cell r="E20002">
            <v>0</v>
          </cell>
          <cell r="F20002" t="str">
            <v>平裝</v>
          </cell>
          <cell r="G20002" t="str">
            <v>新星</v>
          </cell>
          <cell r="H20002">
            <v>35</v>
          </cell>
          <cell r="I20002" t="str">
            <v/>
          </cell>
          <cell r="J20002" t="str">
            <v/>
          </cell>
          <cell r="K20002" t="str">
            <v/>
          </cell>
          <cell r="L20002" t="str">
            <v/>
          </cell>
          <cell r="M20002" t="str">
            <v>免稅</v>
          </cell>
          <cell r="N20002" t="str">
            <v>9787802253209</v>
          </cell>
        </row>
        <row r="20003">
          <cell r="A20003" t="str">
            <v>80225327</v>
          </cell>
          <cell r="B20003" t="str">
            <v>作秀的歷史:歷史上的作秀</v>
          </cell>
          <cell r="C20003" t="str">
            <v>牛三</v>
          </cell>
          <cell r="D20003">
            <v>115</v>
          </cell>
          <cell r="E20003">
            <v>0</v>
          </cell>
          <cell r="F20003" t="str">
            <v>平裝</v>
          </cell>
          <cell r="G20003" t="str">
            <v>新星</v>
          </cell>
          <cell r="H20003">
            <v>23</v>
          </cell>
          <cell r="I20003" t="str">
            <v/>
          </cell>
          <cell r="J20003" t="str">
            <v/>
          </cell>
          <cell r="K20003" t="str">
            <v/>
          </cell>
          <cell r="L20003" t="str">
            <v/>
          </cell>
          <cell r="M20003" t="str">
            <v>免稅</v>
          </cell>
          <cell r="N20003" t="str">
            <v>9787802253278</v>
          </cell>
        </row>
        <row r="20004">
          <cell r="A20004" t="str">
            <v>80225359</v>
          </cell>
          <cell r="B20004" t="str">
            <v>紅顏：女人千年的榮耀與哀傷</v>
          </cell>
          <cell r="C20004" t="str">
            <v>候虹斌</v>
          </cell>
          <cell r="D20004">
            <v>100</v>
          </cell>
          <cell r="E20004">
            <v>0</v>
          </cell>
          <cell r="F20004" t="str">
            <v>平裝</v>
          </cell>
          <cell r="G20004" t="str">
            <v>新星</v>
          </cell>
          <cell r="H20004">
            <v>20</v>
          </cell>
          <cell r="I20004" t="str">
            <v/>
          </cell>
          <cell r="J20004" t="str">
            <v/>
          </cell>
          <cell r="K20004" t="str">
            <v/>
          </cell>
          <cell r="L20004" t="str">
            <v/>
          </cell>
          <cell r="M20004" t="str">
            <v>免稅</v>
          </cell>
          <cell r="N20004" t="str">
            <v>9787802253599</v>
          </cell>
        </row>
        <row r="20005">
          <cell r="A20005" t="str">
            <v>80225411</v>
          </cell>
          <cell r="B20005" t="str">
            <v>北京人頭蓋骨之謎</v>
          </cell>
          <cell r="C20005" t="str">
            <v>李家曄</v>
          </cell>
          <cell r="D20005">
            <v>156</v>
          </cell>
          <cell r="E20005">
            <v>0</v>
          </cell>
          <cell r="F20005" t="str">
            <v>平裝</v>
          </cell>
          <cell r="G20005" t="str">
            <v>新星</v>
          </cell>
          <cell r="H20005">
            <v>26</v>
          </cell>
          <cell r="I20005" t="str">
            <v/>
          </cell>
          <cell r="J20005" t="str">
            <v/>
          </cell>
          <cell r="K20005" t="str">
            <v/>
          </cell>
          <cell r="L20005" t="str">
            <v/>
          </cell>
          <cell r="M20005" t="str">
            <v>免稅</v>
          </cell>
          <cell r="N20005" t="str">
            <v>9787802254114</v>
          </cell>
        </row>
        <row r="20006">
          <cell r="A20006" t="str">
            <v>80225423</v>
          </cell>
          <cell r="B20006" t="str">
            <v>盛世版圖--六大王朝的疆域</v>
          </cell>
          <cell r="C20006" t="str">
            <v>周敬東</v>
          </cell>
          <cell r="D20006">
            <v>140</v>
          </cell>
          <cell r="E20006">
            <v>0</v>
          </cell>
          <cell r="F20006" t="str">
            <v>平裝</v>
          </cell>
          <cell r="G20006" t="str">
            <v>新星</v>
          </cell>
          <cell r="H20006">
            <v>28</v>
          </cell>
          <cell r="I20006" t="str">
            <v/>
          </cell>
          <cell r="J20006" t="str">
            <v/>
          </cell>
          <cell r="K20006" t="str">
            <v/>
          </cell>
          <cell r="L20006" t="str">
            <v/>
          </cell>
          <cell r="M20006" t="str">
            <v>免稅</v>
          </cell>
          <cell r="N20006" t="str">
            <v>9787802254237</v>
          </cell>
        </row>
        <row r="20007">
          <cell r="A20007" t="str">
            <v>80225424</v>
          </cell>
          <cell r="B20007" t="str">
            <v>有話只對皇上說--奏摺裏的故事和智慧</v>
          </cell>
          <cell r="C20007" t="str">
            <v>巴山氏</v>
          </cell>
          <cell r="D20007">
            <v>160</v>
          </cell>
          <cell r="E20007">
            <v>0</v>
          </cell>
          <cell r="F20007" t="str">
            <v>平裝</v>
          </cell>
          <cell r="G20007" t="str">
            <v>新星</v>
          </cell>
          <cell r="H20007">
            <v>32</v>
          </cell>
          <cell r="I20007" t="str">
            <v/>
          </cell>
          <cell r="J20007" t="str">
            <v/>
          </cell>
          <cell r="K20007" t="str">
            <v/>
          </cell>
          <cell r="L20007" t="str">
            <v/>
          </cell>
          <cell r="M20007" t="str">
            <v>免稅</v>
          </cell>
          <cell r="N20007" t="str">
            <v>9787802254244</v>
          </cell>
        </row>
        <row r="20008">
          <cell r="A20008" t="str">
            <v>80225431</v>
          </cell>
          <cell r="B20008" t="str">
            <v>讀庫0706(GDLH)</v>
          </cell>
          <cell r="C20008" t="str">
            <v>張立憲[主編]</v>
          </cell>
          <cell r="D20008">
            <v>150</v>
          </cell>
          <cell r="E20008">
            <v>0</v>
          </cell>
          <cell r="F20008" t="str">
            <v>平裝</v>
          </cell>
          <cell r="G20008" t="str">
            <v>新星</v>
          </cell>
          <cell r="H20008">
            <v>30</v>
          </cell>
          <cell r="I20008" t="str">
            <v/>
          </cell>
          <cell r="J20008" t="str">
            <v/>
          </cell>
          <cell r="K20008" t="str">
            <v/>
          </cell>
          <cell r="L20008" t="str">
            <v/>
          </cell>
          <cell r="M20008" t="str">
            <v>免稅</v>
          </cell>
          <cell r="N20008" t="str">
            <v>9787802254312</v>
          </cell>
        </row>
        <row r="20009">
          <cell r="A20009" t="str">
            <v>80225457</v>
          </cell>
          <cell r="B20009" t="str">
            <v>老俗事</v>
          </cell>
          <cell r="C20009" t="str">
            <v>周簡段</v>
          </cell>
          <cell r="D20009">
            <v>125</v>
          </cell>
          <cell r="E20009">
            <v>0</v>
          </cell>
          <cell r="F20009" t="str">
            <v>平裝</v>
          </cell>
          <cell r="G20009" t="str">
            <v>新星</v>
          </cell>
          <cell r="H20009">
            <v>25</v>
          </cell>
          <cell r="I20009" t="str">
            <v/>
          </cell>
          <cell r="J20009" t="str">
            <v/>
          </cell>
          <cell r="K20009" t="str">
            <v/>
          </cell>
          <cell r="L20009" t="str">
            <v/>
          </cell>
          <cell r="M20009" t="str">
            <v>免稅</v>
          </cell>
          <cell r="N20009" t="str">
            <v>9787802254572</v>
          </cell>
        </row>
        <row r="20010">
          <cell r="A20010" t="str">
            <v>80225485</v>
          </cell>
          <cell r="B20010" t="str">
            <v>讀庫0802(GDLH)</v>
          </cell>
          <cell r="C20010" t="str">
            <v>張立憲</v>
          </cell>
          <cell r="D20010">
            <v>150</v>
          </cell>
          <cell r="E20010">
            <v>0</v>
          </cell>
          <cell r="F20010" t="str">
            <v>平裝</v>
          </cell>
          <cell r="G20010" t="str">
            <v>新星</v>
          </cell>
          <cell r="H20010">
            <v>30</v>
          </cell>
          <cell r="I20010" t="str">
            <v/>
          </cell>
          <cell r="J20010" t="str">
            <v/>
          </cell>
          <cell r="K20010" t="str">
            <v/>
          </cell>
          <cell r="L20010" t="str">
            <v/>
          </cell>
          <cell r="M20010" t="str">
            <v>免稅</v>
          </cell>
          <cell r="N20010" t="str">
            <v>9787802254855</v>
          </cell>
        </row>
        <row r="20011">
          <cell r="A20011" t="str">
            <v>80225486</v>
          </cell>
          <cell r="B20011" t="str">
            <v>莫斯科1941-戰火中的城市與人民</v>
          </cell>
          <cell r="C20011" t="str">
            <v>羅德里克</v>
          </cell>
          <cell r="D20011">
            <v>267</v>
          </cell>
          <cell r="E20011">
            <v>0</v>
          </cell>
          <cell r="F20011" t="str">
            <v>平裝</v>
          </cell>
          <cell r="G20011" t="str">
            <v>新星</v>
          </cell>
          <cell r="H20011">
            <v>44.5</v>
          </cell>
          <cell r="I20011" t="str">
            <v/>
          </cell>
          <cell r="J20011" t="str">
            <v/>
          </cell>
          <cell r="K20011" t="str">
            <v/>
          </cell>
          <cell r="L20011" t="str">
            <v/>
          </cell>
          <cell r="M20011" t="str">
            <v>免稅</v>
          </cell>
          <cell r="N20011" t="str">
            <v>9787802254862</v>
          </cell>
        </row>
        <row r="20012">
          <cell r="A20012" t="str">
            <v>80225596</v>
          </cell>
          <cell r="B20012" t="str">
            <v>革命逸史</v>
          </cell>
          <cell r="C20012" t="str">
            <v>馮自由著</v>
          </cell>
          <cell r="D20012">
            <v>588</v>
          </cell>
          <cell r="E20012">
            <v>0</v>
          </cell>
          <cell r="F20012" t="str">
            <v/>
          </cell>
          <cell r="G20012" t="str">
            <v>新星</v>
          </cell>
          <cell r="H20012">
            <v>98</v>
          </cell>
          <cell r="I20012" t="str">
            <v/>
          </cell>
          <cell r="J20012" t="str">
            <v/>
          </cell>
          <cell r="K20012" t="str">
            <v/>
          </cell>
          <cell r="L20012" t="str">
            <v/>
          </cell>
          <cell r="M20012" t="str">
            <v>免稅</v>
          </cell>
          <cell r="N20012" t="str">
            <v>9787802255968</v>
          </cell>
        </row>
        <row r="20013">
          <cell r="A20013" t="str">
            <v>80225631</v>
          </cell>
          <cell r="B20013" t="str">
            <v>漢字五千年</v>
          </cell>
          <cell r="C20013" t="str">
            <v>申石</v>
          </cell>
          <cell r="D20013">
            <v>228</v>
          </cell>
          <cell r="E20013">
            <v>0</v>
          </cell>
          <cell r="F20013" t="str">
            <v>平裝</v>
          </cell>
          <cell r="G20013" t="str">
            <v>新星</v>
          </cell>
          <cell r="H20013">
            <v>38</v>
          </cell>
          <cell r="I20013" t="str">
            <v/>
          </cell>
          <cell r="J20013" t="str">
            <v/>
          </cell>
          <cell r="K20013" t="str">
            <v/>
          </cell>
          <cell r="L20013" t="str">
            <v/>
          </cell>
          <cell r="M20013" t="str">
            <v>免稅</v>
          </cell>
          <cell r="N20013" t="str">
            <v>9787802256316</v>
          </cell>
        </row>
        <row r="20014">
          <cell r="A20014" t="str">
            <v>80225834</v>
          </cell>
          <cell r="B20014" t="str">
            <v>秘本三國志-(上.下冊)</v>
          </cell>
          <cell r="C20014" t="str">
            <v>(日) 陳舜臣. 著</v>
          </cell>
          <cell r="D20014">
            <v>414</v>
          </cell>
          <cell r="E20014">
            <v>0</v>
          </cell>
          <cell r="F20014" t="str">
            <v>平裝</v>
          </cell>
          <cell r="G20014" t="str">
            <v>新星</v>
          </cell>
          <cell r="H20014">
            <v>69</v>
          </cell>
          <cell r="I20014" t="str">
            <v/>
          </cell>
          <cell r="J20014" t="str">
            <v/>
          </cell>
          <cell r="K20014" t="str">
            <v/>
          </cell>
          <cell r="L20014" t="str">
            <v/>
          </cell>
          <cell r="M20014" t="str">
            <v>免稅</v>
          </cell>
          <cell r="N20014" t="str">
            <v>9787802258341</v>
          </cell>
        </row>
        <row r="20015">
          <cell r="A20015" t="str">
            <v>80225875</v>
          </cell>
          <cell r="B20015" t="str">
            <v>藝術家.對話錄-對話中的當代中國藝術史-第四輯</v>
          </cell>
          <cell r="C20015" t="str">
            <v>王靜</v>
          </cell>
          <cell r="D20015">
            <v>239</v>
          </cell>
          <cell r="E20015">
            <v>1</v>
          </cell>
          <cell r="F20015" t="str">
            <v>平裝</v>
          </cell>
          <cell r="G20015" t="str">
            <v>新星</v>
          </cell>
          <cell r="H20015">
            <v>39.799999999999997</v>
          </cell>
          <cell r="I20015" t="str">
            <v/>
          </cell>
          <cell r="J20015" t="str">
            <v/>
          </cell>
          <cell r="K20015" t="str">
            <v/>
          </cell>
          <cell r="L20015" t="str">
            <v/>
          </cell>
          <cell r="M20015" t="str">
            <v>免稅</v>
          </cell>
          <cell r="N20015" t="str">
            <v>9787802258754</v>
          </cell>
        </row>
        <row r="20016">
          <cell r="A20016" t="str">
            <v>80228027</v>
          </cell>
          <cell r="B20016" t="str">
            <v>醫說三國</v>
          </cell>
          <cell r="C20016" t="str">
            <v>段振離</v>
          </cell>
          <cell r="D20016">
            <v>149</v>
          </cell>
          <cell r="E20016">
            <v>0</v>
          </cell>
          <cell r="F20016" t="str">
            <v>平裝</v>
          </cell>
          <cell r="G20016" t="str">
            <v>新世界</v>
          </cell>
          <cell r="H20016">
            <v>29.8</v>
          </cell>
          <cell r="I20016" t="str">
            <v/>
          </cell>
          <cell r="J20016" t="str">
            <v/>
          </cell>
          <cell r="K20016" t="str">
            <v/>
          </cell>
          <cell r="L20016" t="str">
            <v/>
          </cell>
          <cell r="M20016" t="str">
            <v>免稅</v>
          </cell>
          <cell r="N20016" t="str">
            <v>7802280273</v>
          </cell>
        </row>
        <row r="20017">
          <cell r="A20017" t="str">
            <v>80228102</v>
          </cell>
          <cell r="B20017" t="str">
            <v>字源談趣:詳說800個常用漢字之由來</v>
          </cell>
          <cell r="C20017" t="str">
            <v>陳政</v>
          </cell>
          <cell r="D20017">
            <v>290</v>
          </cell>
          <cell r="E20017">
            <v>0</v>
          </cell>
          <cell r="F20017" t="str">
            <v>平裝</v>
          </cell>
          <cell r="G20017" t="str">
            <v>新世界</v>
          </cell>
          <cell r="H20017">
            <v>58</v>
          </cell>
          <cell r="I20017" t="str">
            <v/>
          </cell>
          <cell r="J20017" t="str">
            <v/>
          </cell>
          <cell r="K20017" t="str">
            <v/>
          </cell>
          <cell r="L20017" t="str">
            <v/>
          </cell>
          <cell r="M20017" t="str">
            <v>免稅</v>
          </cell>
          <cell r="N20017" t="str">
            <v>7802281024</v>
          </cell>
        </row>
        <row r="20018">
          <cell r="A20018" t="str">
            <v>80228116</v>
          </cell>
          <cell r="B20018" t="str">
            <v>咬文嚼字全集</v>
          </cell>
          <cell r="C20018" t="str">
            <v>李屹之 主編</v>
          </cell>
          <cell r="D20018">
            <v>190</v>
          </cell>
          <cell r="E20018">
            <v>0</v>
          </cell>
          <cell r="F20018" t="str">
            <v>平裝</v>
          </cell>
          <cell r="G20018" t="str">
            <v>新世界</v>
          </cell>
          <cell r="H20018">
            <v>38</v>
          </cell>
          <cell r="I20018" t="str">
            <v/>
          </cell>
          <cell r="J20018" t="str">
            <v/>
          </cell>
          <cell r="K20018" t="str">
            <v/>
          </cell>
          <cell r="L20018" t="str">
            <v/>
          </cell>
          <cell r="M20018" t="str">
            <v>免稅</v>
          </cell>
          <cell r="N20018" t="str">
            <v>7802281164</v>
          </cell>
        </row>
        <row r="20019">
          <cell r="A20019" t="str">
            <v>80228128</v>
          </cell>
          <cell r="B20019" t="str">
            <v>京華遺韻:西方版畫中的明清老北京</v>
          </cell>
          <cell r="C20019" t="str">
            <v>李弘</v>
          </cell>
          <cell r="D20019">
            <v>1340</v>
          </cell>
          <cell r="E20019">
            <v>0</v>
          </cell>
          <cell r="F20019" t="str">
            <v>平裝</v>
          </cell>
          <cell r="G20019" t="str">
            <v>新世界</v>
          </cell>
          <cell r="H20019">
            <v>268</v>
          </cell>
          <cell r="I20019" t="str">
            <v/>
          </cell>
          <cell r="J20019" t="str">
            <v/>
          </cell>
          <cell r="K20019" t="str">
            <v/>
          </cell>
          <cell r="L20019" t="str">
            <v/>
          </cell>
          <cell r="M20019" t="str">
            <v>免稅</v>
          </cell>
          <cell r="N20019" t="str">
            <v>9787802281288</v>
          </cell>
        </row>
        <row r="20020">
          <cell r="A20020" t="str">
            <v>80228148</v>
          </cell>
          <cell r="B20020" t="str">
            <v>書法舉要</v>
          </cell>
          <cell r="C20020" t="str">
            <v>王學仲</v>
          </cell>
          <cell r="D20020">
            <v>149</v>
          </cell>
          <cell r="E20020">
            <v>0</v>
          </cell>
          <cell r="F20020" t="str">
            <v>平裝</v>
          </cell>
          <cell r="G20020" t="str">
            <v>新世界</v>
          </cell>
          <cell r="H20020">
            <v>29.8</v>
          </cell>
          <cell r="I20020" t="str">
            <v/>
          </cell>
          <cell r="J20020" t="str">
            <v/>
          </cell>
          <cell r="K20020" t="str">
            <v/>
          </cell>
          <cell r="L20020" t="str">
            <v/>
          </cell>
          <cell r="M20020" t="str">
            <v>免稅</v>
          </cell>
          <cell r="N20020" t="str">
            <v>7802281482</v>
          </cell>
        </row>
        <row r="20021">
          <cell r="A20021" t="str">
            <v>80228153</v>
          </cell>
          <cell r="B20021" t="str">
            <v>漢字的故事</v>
          </cell>
          <cell r="C20021" t="str">
            <v>吳東平</v>
          </cell>
          <cell r="D20021">
            <v>199</v>
          </cell>
          <cell r="E20021">
            <v>0</v>
          </cell>
          <cell r="F20021" t="str">
            <v>平裝</v>
          </cell>
          <cell r="G20021" t="str">
            <v>新世界</v>
          </cell>
          <cell r="H20021">
            <v>39.799999999999997</v>
          </cell>
          <cell r="I20021" t="str">
            <v/>
          </cell>
          <cell r="J20021" t="str">
            <v/>
          </cell>
          <cell r="K20021" t="str">
            <v/>
          </cell>
          <cell r="L20021" t="str">
            <v/>
          </cell>
          <cell r="M20021" t="str">
            <v>免稅</v>
          </cell>
          <cell r="N20021" t="str">
            <v>7802281539</v>
          </cell>
        </row>
        <row r="20022">
          <cell r="A20022" t="str">
            <v>80228157</v>
          </cell>
          <cell r="B20022" t="str">
            <v>字海拾趣</v>
          </cell>
          <cell r="C20022" t="str">
            <v>惠伊深</v>
          </cell>
          <cell r="D20022">
            <v>290</v>
          </cell>
          <cell r="E20022">
            <v>0</v>
          </cell>
          <cell r="F20022" t="str">
            <v>平裝</v>
          </cell>
          <cell r="G20022" t="str">
            <v>新世界</v>
          </cell>
          <cell r="H20022">
            <v>58</v>
          </cell>
          <cell r="I20022" t="str">
            <v/>
          </cell>
          <cell r="J20022" t="str">
            <v/>
          </cell>
          <cell r="K20022" t="str">
            <v/>
          </cell>
          <cell r="L20022" t="str">
            <v/>
          </cell>
          <cell r="M20022" t="str">
            <v>免稅</v>
          </cell>
          <cell r="N20022" t="str">
            <v>7802281571</v>
          </cell>
        </row>
        <row r="20023">
          <cell r="A20023" t="str">
            <v>80228161</v>
          </cell>
          <cell r="B20023" t="str">
            <v>絲綢的歷史</v>
          </cell>
          <cell r="C20023" t="str">
            <v>劉治娟</v>
          </cell>
          <cell r="D20023">
            <v>199</v>
          </cell>
          <cell r="E20023">
            <v>0</v>
          </cell>
          <cell r="F20023" t="str">
            <v>平裝</v>
          </cell>
          <cell r="G20023" t="str">
            <v>新世界</v>
          </cell>
          <cell r="H20023">
            <v>39.799999999999997</v>
          </cell>
          <cell r="I20023" t="str">
            <v/>
          </cell>
          <cell r="J20023" t="str">
            <v/>
          </cell>
          <cell r="K20023" t="str">
            <v/>
          </cell>
          <cell r="L20023" t="str">
            <v/>
          </cell>
          <cell r="M20023" t="str">
            <v>免稅</v>
          </cell>
          <cell r="N20023" t="str">
            <v>780228161X</v>
          </cell>
        </row>
        <row r="20024">
          <cell r="A20024" t="str">
            <v>80228197</v>
          </cell>
          <cell r="B20024" t="str">
            <v>中國畫學譜_中國畫的基礎理論與技法</v>
          </cell>
          <cell r="C20024" t="str">
            <v>王學仲</v>
          </cell>
          <cell r="D20024">
            <v>249</v>
          </cell>
          <cell r="E20024">
            <v>0</v>
          </cell>
          <cell r="F20024" t="str">
            <v>平裝</v>
          </cell>
          <cell r="G20024" t="str">
            <v>新世界</v>
          </cell>
          <cell r="H20024">
            <v>49.8</v>
          </cell>
          <cell r="I20024" t="str">
            <v/>
          </cell>
          <cell r="J20024" t="str">
            <v/>
          </cell>
          <cell r="K20024" t="str">
            <v/>
          </cell>
          <cell r="L20024" t="str">
            <v/>
          </cell>
          <cell r="M20024" t="str">
            <v>免稅</v>
          </cell>
          <cell r="N20024" t="str">
            <v>7802281970</v>
          </cell>
        </row>
        <row r="20025">
          <cell r="A20025" t="str">
            <v>80228217</v>
          </cell>
          <cell r="B20025" t="str">
            <v>病榻雜記</v>
          </cell>
          <cell r="C20025" t="str">
            <v>季羨林</v>
          </cell>
          <cell r="D20025">
            <v>149</v>
          </cell>
          <cell r="E20025">
            <v>0</v>
          </cell>
          <cell r="F20025" t="str">
            <v>平裝</v>
          </cell>
          <cell r="G20025" t="str">
            <v>新世界</v>
          </cell>
          <cell r="H20025">
            <v>29.8</v>
          </cell>
          <cell r="I20025" t="str">
            <v/>
          </cell>
          <cell r="J20025" t="str">
            <v/>
          </cell>
          <cell r="K20025" t="str">
            <v/>
          </cell>
          <cell r="L20025" t="str">
            <v/>
          </cell>
          <cell r="M20025" t="str">
            <v>免稅</v>
          </cell>
          <cell r="N20025" t="str">
            <v>7802282179</v>
          </cell>
        </row>
        <row r="20026">
          <cell r="A20026" t="str">
            <v>80228240</v>
          </cell>
          <cell r="B20026" t="str">
            <v>滄海</v>
          </cell>
          <cell r="C20026" t="str">
            <v>滄月</v>
          </cell>
          <cell r="D20026">
            <v>115</v>
          </cell>
          <cell r="E20026">
            <v>0</v>
          </cell>
          <cell r="F20026" t="str">
            <v>平裝</v>
          </cell>
          <cell r="G20026" t="str">
            <v>新世界</v>
          </cell>
          <cell r="H20026">
            <v>23</v>
          </cell>
          <cell r="I20026" t="str">
            <v/>
          </cell>
          <cell r="J20026" t="str">
            <v/>
          </cell>
          <cell r="K20026" t="str">
            <v/>
          </cell>
          <cell r="L20026" t="str">
            <v/>
          </cell>
          <cell r="M20026" t="str">
            <v>免稅</v>
          </cell>
          <cell r="N20026" t="str">
            <v>7802282403</v>
          </cell>
        </row>
        <row r="20027">
          <cell r="A20027" t="str">
            <v>80228253</v>
          </cell>
          <cell r="B20027" t="str">
            <v>心如蓮花:感悟佛學中的人生智慧</v>
          </cell>
          <cell r="C20027" t="str">
            <v>泓逸</v>
          </cell>
          <cell r="D20027">
            <v>195</v>
          </cell>
          <cell r="E20027">
            <v>0</v>
          </cell>
          <cell r="F20027" t="str">
            <v>平裝</v>
          </cell>
          <cell r="G20027" t="str">
            <v>新世界</v>
          </cell>
          <cell r="H20027">
            <v>39</v>
          </cell>
          <cell r="I20027" t="str">
            <v/>
          </cell>
          <cell r="J20027" t="str">
            <v/>
          </cell>
          <cell r="K20027" t="str">
            <v/>
          </cell>
          <cell r="L20027" t="str">
            <v/>
          </cell>
          <cell r="M20027" t="str">
            <v>免稅</v>
          </cell>
          <cell r="N20027" t="str">
            <v>7802282535</v>
          </cell>
        </row>
        <row r="20028">
          <cell r="A20028" t="str">
            <v>80228259</v>
          </cell>
          <cell r="B20028" t="str">
            <v>尋龍記.2</v>
          </cell>
          <cell r="C20028" t="str">
            <v>VIVIBEAR</v>
          </cell>
          <cell r="D20028">
            <v>120</v>
          </cell>
          <cell r="E20028">
            <v>0</v>
          </cell>
          <cell r="F20028" t="str">
            <v>平裝</v>
          </cell>
          <cell r="G20028" t="str">
            <v>新世界</v>
          </cell>
          <cell r="H20028">
            <v>20</v>
          </cell>
          <cell r="I20028" t="str">
            <v/>
          </cell>
          <cell r="J20028" t="str">
            <v/>
          </cell>
          <cell r="K20028" t="str">
            <v/>
          </cell>
          <cell r="L20028" t="str">
            <v/>
          </cell>
          <cell r="M20028" t="str">
            <v>免稅</v>
          </cell>
          <cell r="N20028" t="str">
            <v>9787802282599</v>
          </cell>
        </row>
        <row r="20029">
          <cell r="A20029" t="str">
            <v>80228269</v>
          </cell>
          <cell r="B20029" t="str">
            <v>1CD-洪昭光健康養生精華集(贈檯曆)</v>
          </cell>
          <cell r="C20029" t="str">
            <v>洪昭光</v>
          </cell>
          <cell r="D20029">
            <v>149</v>
          </cell>
          <cell r="E20029">
            <v>0</v>
          </cell>
          <cell r="F20029" t="str">
            <v>平裝</v>
          </cell>
          <cell r="G20029" t="str">
            <v>新世界</v>
          </cell>
          <cell r="H20029">
            <v>29.8</v>
          </cell>
          <cell r="I20029" t="str">
            <v/>
          </cell>
          <cell r="J20029" t="str">
            <v/>
          </cell>
          <cell r="K20029" t="str">
            <v/>
          </cell>
          <cell r="L20029" t="str">
            <v/>
          </cell>
          <cell r="M20029" t="str">
            <v>免稅</v>
          </cell>
          <cell r="N20029" t="str">
            <v>7802282691</v>
          </cell>
        </row>
        <row r="20030">
          <cell r="A20030" t="str">
            <v>80228310</v>
          </cell>
          <cell r="B20030" t="str">
            <v>拈花說禪:紅塵外的人生智慧</v>
          </cell>
          <cell r="C20030" t="str">
            <v>泓逸</v>
          </cell>
          <cell r="D20030">
            <v>195</v>
          </cell>
          <cell r="E20030">
            <v>0</v>
          </cell>
          <cell r="F20030" t="str">
            <v>平裝</v>
          </cell>
          <cell r="G20030" t="str">
            <v>新世界</v>
          </cell>
          <cell r="H20030">
            <v>39</v>
          </cell>
          <cell r="I20030" t="str">
            <v/>
          </cell>
          <cell r="J20030" t="str">
            <v/>
          </cell>
          <cell r="K20030" t="str">
            <v/>
          </cell>
          <cell r="L20030" t="str">
            <v/>
          </cell>
          <cell r="M20030" t="str">
            <v>免稅</v>
          </cell>
          <cell r="N20030" t="str">
            <v>9787802283107</v>
          </cell>
        </row>
        <row r="20031">
          <cell r="A20031" t="str">
            <v>80228326</v>
          </cell>
          <cell r="B20031" t="str">
            <v>影響世界的100帝王排行榜</v>
          </cell>
          <cell r="C20031" t="str">
            <v>鍾澈</v>
          </cell>
          <cell r="D20031">
            <v>160</v>
          </cell>
          <cell r="E20031">
            <v>0</v>
          </cell>
          <cell r="F20031" t="str">
            <v>平裝</v>
          </cell>
          <cell r="G20031" t="str">
            <v>新世界</v>
          </cell>
          <cell r="H20031">
            <v>32</v>
          </cell>
          <cell r="I20031" t="str">
            <v/>
          </cell>
          <cell r="J20031" t="str">
            <v/>
          </cell>
          <cell r="K20031" t="str">
            <v/>
          </cell>
          <cell r="L20031" t="str">
            <v/>
          </cell>
          <cell r="M20031" t="str">
            <v>免稅</v>
          </cell>
          <cell r="N20031" t="str">
            <v>7802283264</v>
          </cell>
        </row>
        <row r="20032">
          <cell r="A20032" t="str">
            <v>80228332</v>
          </cell>
          <cell r="B20032" t="str">
            <v>藥療不如食療</v>
          </cell>
          <cell r="C20032" t="str">
            <v>郭會珍</v>
          </cell>
          <cell r="D20032">
            <v>130</v>
          </cell>
          <cell r="E20032">
            <v>0</v>
          </cell>
          <cell r="F20032" t="str">
            <v>平裝</v>
          </cell>
          <cell r="G20032" t="str">
            <v>新世界</v>
          </cell>
          <cell r="H20032">
            <v>26</v>
          </cell>
          <cell r="I20032" t="str">
            <v/>
          </cell>
          <cell r="J20032" t="str">
            <v/>
          </cell>
          <cell r="K20032" t="str">
            <v/>
          </cell>
          <cell r="L20032" t="str">
            <v/>
          </cell>
          <cell r="M20032" t="str">
            <v>免稅</v>
          </cell>
          <cell r="N20032" t="str">
            <v>9787802283329</v>
          </cell>
        </row>
        <row r="20033">
          <cell r="A20033" t="str">
            <v>80228336</v>
          </cell>
          <cell r="B20033" t="str">
            <v>白話史記(上中下)</v>
          </cell>
          <cell r="C20033" t="str">
            <v>臺灣十四院校六十教授</v>
          </cell>
          <cell r="D20033">
            <v>640</v>
          </cell>
          <cell r="E20033">
            <v>0</v>
          </cell>
          <cell r="F20033" t="str">
            <v>平裝</v>
          </cell>
          <cell r="G20033" t="str">
            <v>新世界</v>
          </cell>
          <cell r="H20033">
            <v>128</v>
          </cell>
          <cell r="I20033" t="str">
            <v/>
          </cell>
          <cell r="J20033" t="str">
            <v/>
          </cell>
          <cell r="K20033" t="str">
            <v/>
          </cell>
          <cell r="L20033" t="str">
            <v/>
          </cell>
          <cell r="M20033" t="str">
            <v>免稅</v>
          </cell>
          <cell r="N20033" t="str">
            <v>9787802283367</v>
          </cell>
        </row>
        <row r="20034">
          <cell r="A20034" t="str">
            <v>80228342</v>
          </cell>
          <cell r="B20034" t="str">
            <v>尋龍記</v>
          </cell>
          <cell r="C20034" t="str">
            <v>VIVIBEAR</v>
          </cell>
          <cell r="D20034">
            <v>120</v>
          </cell>
          <cell r="E20034">
            <v>0</v>
          </cell>
          <cell r="F20034" t="str">
            <v>平裝</v>
          </cell>
          <cell r="G20034" t="str">
            <v>新世界</v>
          </cell>
          <cell r="H20034">
            <v>20</v>
          </cell>
          <cell r="I20034" t="str">
            <v/>
          </cell>
          <cell r="J20034" t="str">
            <v/>
          </cell>
          <cell r="K20034" t="str">
            <v/>
          </cell>
          <cell r="L20034" t="str">
            <v/>
          </cell>
          <cell r="M20034" t="str">
            <v>免稅</v>
          </cell>
          <cell r="N20034" t="str">
            <v>9787802283428</v>
          </cell>
        </row>
        <row r="20035">
          <cell r="A20035" t="str">
            <v>80228344</v>
          </cell>
          <cell r="B20035" t="str">
            <v>史式新說帝王往事</v>
          </cell>
          <cell r="C20035" t="str">
            <v>史式</v>
          </cell>
          <cell r="D20035">
            <v>199</v>
          </cell>
          <cell r="E20035">
            <v>0</v>
          </cell>
          <cell r="F20035" t="str">
            <v>平裝</v>
          </cell>
          <cell r="G20035" t="str">
            <v>新世界</v>
          </cell>
          <cell r="H20035">
            <v>39.799999999999997</v>
          </cell>
          <cell r="I20035" t="str">
            <v/>
          </cell>
          <cell r="J20035" t="str">
            <v/>
          </cell>
          <cell r="K20035" t="str">
            <v/>
          </cell>
          <cell r="L20035" t="str">
            <v/>
          </cell>
          <cell r="M20035" t="str">
            <v>免稅</v>
          </cell>
          <cell r="N20035" t="str">
            <v>7802283442</v>
          </cell>
        </row>
        <row r="20036">
          <cell r="A20036" t="str">
            <v>80228380</v>
          </cell>
          <cell r="B20036" t="str">
            <v>世界管理大師名言妙語1000條</v>
          </cell>
          <cell r="C20036" t="str">
            <v>馬曉?</v>
          </cell>
          <cell r="D20036">
            <v>140</v>
          </cell>
          <cell r="E20036">
            <v>0</v>
          </cell>
          <cell r="F20036" t="str">
            <v>平裝</v>
          </cell>
          <cell r="G20036" t="str">
            <v>新世界</v>
          </cell>
          <cell r="H20036">
            <v>28</v>
          </cell>
          <cell r="I20036" t="str">
            <v/>
          </cell>
          <cell r="J20036" t="str">
            <v/>
          </cell>
          <cell r="K20036" t="str">
            <v/>
          </cell>
          <cell r="L20036" t="str">
            <v/>
          </cell>
          <cell r="M20036" t="str">
            <v>免稅</v>
          </cell>
          <cell r="N20036" t="str">
            <v>9787802283800</v>
          </cell>
        </row>
        <row r="20037">
          <cell r="A20037" t="str">
            <v>80228399</v>
          </cell>
          <cell r="B20037" t="str">
            <v>清朝那些人</v>
          </cell>
          <cell r="C20037" t="str">
            <v>張麗婕</v>
          </cell>
          <cell r="D20037">
            <v>164</v>
          </cell>
          <cell r="E20037">
            <v>0</v>
          </cell>
          <cell r="F20037" t="str">
            <v>平裝</v>
          </cell>
          <cell r="G20037" t="str">
            <v>新世界</v>
          </cell>
          <cell r="H20037">
            <v>32.799999999999997</v>
          </cell>
          <cell r="I20037" t="str">
            <v/>
          </cell>
          <cell r="J20037" t="str">
            <v/>
          </cell>
          <cell r="K20037" t="str">
            <v/>
          </cell>
          <cell r="L20037" t="str">
            <v/>
          </cell>
          <cell r="M20037" t="str">
            <v>免稅</v>
          </cell>
          <cell r="N20037" t="str">
            <v>9787802283992</v>
          </cell>
        </row>
        <row r="20038">
          <cell r="A20038" t="str">
            <v>80228404</v>
          </cell>
          <cell r="B20038" t="str">
            <v>中國智慧謀略全書:人生的上策.中策與下策</v>
          </cell>
          <cell r="C20038" t="str">
            <v>雷禎孝</v>
          </cell>
          <cell r="D20038">
            <v>240</v>
          </cell>
          <cell r="E20038">
            <v>0</v>
          </cell>
          <cell r="F20038" t="str">
            <v>平裝</v>
          </cell>
          <cell r="G20038" t="str">
            <v>新世界</v>
          </cell>
          <cell r="H20038">
            <v>48</v>
          </cell>
          <cell r="I20038" t="str">
            <v/>
          </cell>
          <cell r="J20038" t="str">
            <v/>
          </cell>
          <cell r="K20038" t="str">
            <v/>
          </cell>
          <cell r="L20038" t="str">
            <v/>
          </cell>
          <cell r="M20038" t="str">
            <v>免稅</v>
          </cell>
          <cell r="N20038" t="str">
            <v>9787802284043</v>
          </cell>
        </row>
        <row r="20039">
          <cell r="A20039" t="str">
            <v>80228420</v>
          </cell>
          <cell r="B20039" t="str">
            <v>紅樓的草根兒們</v>
          </cell>
          <cell r="C20039" t="str">
            <v>涼月滿天</v>
          </cell>
          <cell r="D20039">
            <v>115</v>
          </cell>
          <cell r="E20039">
            <v>0</v>
          </cell>
          <cell r="F20039" t="str">
            <v>平裝</v>
          </cell>
          <cell r="G20039" t="str">
            <v>新世界</v>
          </cell>
          <cell r="H20039">
            <v>23</v>
          </cell>
          <cell r="I20039" t="str">
            <v/>
          </cell>
          <cell r="J20039" t="str">
            <v/>
          </cell>
          <cell r="K20039" t="str">
            <v/>
          </cell>
          <cell r="L20039" t="str">
            <v/>
          </cell>
          <cell r="M20039" t="str">
            <v>免稅</v>
          </cell>
          <cell r="N20039" t="str">
            <v>9787802284203</v>
          </cell>
        </row>
        <row r="20040">
          <cell r="A20040" t="str">
            <v>80228430</v>
          </cell>
          <cell r="B20040" t="str">
            <v>細說黃帝內經.白話全譯本</v>
          </cell>
          <cell r="C20040" t="str">
            <v>徐芹</v>
          </cell>
          <cell r="D20040">
            <v>340</v>
          </cell>
          <cell r="E20040">
            <v>0</v>
          </cell>
          <cell r="F20040" t="str">
            <v>平裝</v>
          </cell>
          <cell r="G20040" t="str">
            <v>新世界</v>
          </cell>
          <cell r="H20040">
            <v>68</v>
          </cell>
          <cell r="I20040" t="str">
            <v/>
          </cell>
          <cell r="J20040" t="str">
            <v/>
          </cell>
          <cell r="K20040" t="str">
            <v/>
          </cell>
          <cell r="L20040" t="str">
            <v/>
          </cell>
          <cell r="M20040" t="str">
            <v>免稅</v>
          </cell>
          <cell r="N20040" t="str">
            <v>9787802284302</v>
          </cell>
        </row>
        <row r="20041">
          <cell r="A20041" t="str">
            <v>80228433</v>
          </cell>
          <cell r="B20041" t="str">
            <v>中國古代文化常識:插圖典藏本</v>
          </cell>
          <cell r="C20041" t="str">
            <v>馬漢麟</v>
          </cell>
          <cell r="D20041">
            <v>130</v>
          </cell>
          <cell r="E20041">
            <v>0</v>
          </cell>
          <cell r="F20041" t="str">
            <v>平裝</v>
          </cell>
          <cell r="G20041" t="str">
            <v>新世界</v>
          </cell>
          <cell r="H20041">
            <v>26</v>
          </cell>
          <cell r="I20041" t="str">
            <v/>
          </cell>
          <cell r="J20041" t="str">
            <v/>
          </cell>
          <cell r="K20041" t="str">
            <v/>
          </cell>
          <cell r="L20041" t="str">
            <v/>
          </cell>
          <cell r="M20041" t="str">
            <v>免稅</v>
          </cell>
          <cell r="N20041" t="str">
            <v>9787802284333</v>
          </cell>
        </row>
        <row r="20042">
          <cell r="A20042" t="str">
            <v>80228458</v>
          </cell>
          <cell r="B20042" t="str">
            <v>受益一生的6000個文化常識</v>
          </cell>
          <cell r="C20042" t="str">
            <v>瀟暢</v>
          </cell>
          <cell r="D20042">
            <v>225</v>
          </cell>
          <cell r="E20042">
            <v>0</v>
          </cell>
          <cell r="F20042" t="str">
            <v>平裝</v>
          </cell>
          <cell r="G20042" t="str">
            <v>新世界</v>
          </cell>
          <cell r="H20042">
            <v>45</v>
          </cell>
          <cell r="I20042" t="str">
            <v/>
          </cell>
          <cell r="J20042" t="str">
            <v/>
          </cell>
          <cell r="K20042" t="str">
            <v/>
          </cell>
          <cell r="L20042" t="str">
            <v/>
          </cell>
          <cell r="M20042" t="str">
            <v>免稅</v>
          </cell>
          <cell r="N20042" t="str">
            <v>9787802284586</v>
          </cell>
        </row>
        <row r="20043">
          <cell r="A20043" t="str">
            <v>80228464</v>
          </cell>
          <cell r="B20043" t="str">
            <v>圖說中國文化基礎</v>
          </cell>
          <cell r="C20043" t="str">
            <v>郭維森</v>
          </cell>
          <cell r="D20043">
            <v>340</v>
          </cell>
          <cell r="E20043">
            <v>0</v>
          </cell>
          <cell r="F20043" t="str">
            <v>平裝</v>
          </cell>
          <cell r="G20043" t="str">
            <v>新世界</v>
          </cell>
          <cell r="H20043">
            <v>68</v>
          </cell>
          <cell r="I20043" t="str">
            <v/>
          </cell>
          <cell r="J20043" t="str">
            <v/>
          </cell>
          <cell r="K20043" t="str">
            <v/>
          </cell>
          <cell r="L20043" t="str">
            <v/>
          </cell>
          <cell r="M20043" t="str">
            <v>免稅</v>
          </cell>
          <cell r="N20043" t="str">
            <v>9787802284647</v>
          </cell>
        </row>
        <row r="20044">
          <cell r="A20044" t="str">
            <v>80228472</v>
          </cell>
          <cell r="B20044" t="str">
            <v>金匱六壬盤——三國詭塚曹操魄</v>
          </cell>
          <cell r="C20044" t="str">
            <v>聖者晨雷</v>
          </cell>
          <cell r="D20044">
            <v>140</v>
          </cell>
          <cell r="E20044">
            <v>0</v>
          </cell>
          <cell r="F20044" t="str">
            <v>平裝</v>
          </cell>
          <cell r="G20044" t="str">
            <v>新世界</v>
          </cell>
          <cell r="H20044">
            <v>28</v>
          </cell>
          <cell r="I20044" t="str">
            <v/>
          </cell>
          <cell r="J20044" t="str">
            <v/>
          </cell>
          <cell r="K20044" t="str">
            <v/>
          </cell>
          <cell r="L20044" t="str">
            <v/>
          </cell>
          <cell r="M20044" t="str">
            <v>免稅</v>
          </cell>
          <cell r="N20044" t="str">
            <v>9787802284722</v>
          </cell>
        </row>
        <row r="20045">
          <cell r="A20045" t="str">
            <v>80228473</v>
          </cell>
          <cell r="B20045" t="str">
            <v>歷代帝王家訓:上國學精髓照亮孩子的人生</v>
          </cell>
          <cell r="C20045" t="str">
            <v>李志鋼</v>
          </cell>
          <cell r="D20045">
            <v>175</v>
          </cell>
          <cell r="E20045">
            <v>0</v>
          </cell>
          <cell r="F20045" t="str">
            <v>平裝</v>
          </cell>
          <cell r="G20045" t="str">
            <v>新世界</v>
          </cell>
          <cell r="H20045">
            <v>35</v>
          </cell>
          <cell r="I20045" t="str">
            <v/>
          </cell>
          <cell r="J20045" t="str">
            <v/>
          </cell>
          <cell r="K20045" t="str">
            <v/>
          </cell>
          <cell r="L20045" t="str">
            <v/>
          </cell>
          <cell r="M20045" t="str">
            <v>免稅</v>
          </cell>
          <cell r="N20045" t="str">
            <v>9787802284739</v>
          </cell>
        </row>
        <row r="20046">
          <cell r="A20046" t="str">
            <v>80228490</v>
          </cell>
          <cell r="B20046" t="str">
            <v>1CD-盤鷹風箏</v>
          </cell>
          <cell r="C20046" t="str">
            <v>藍天</v>
          </cell>
          <cell r="D20046">
            <v>299</v>
          </cell>
          <cell r="E20046">
            <v>1</v>
          </cell>
          <cell r="F20046" t="str">
            <v>平裝</v>
          </cell>
          <cell r="G20046" t="str">
            <v>新世界</v>
          </cell>
          <cell r="H20046">
            <v>49.8</v>
          </cell>
          <cell r="I20046" t="str">
            <v/>
          </cell>
          <cell r="J20046" t="str">
            <v/>
          </cell>
          <cell r="K20046" t="str">
            <v/>
          </cell>
          <cell r="L20046" t="str">
            <v/>
          </cell>
          <cell r="M20046" t="str">
            <v>免稅</v>
          </cell>
          <cell r="N20046" t="str">
            <v>9787802284906</v>
          </cell>
        </row>
        <row r="20047">
          <cell r="A20047" t="str">
            <v>80228495</v>
          </cell>
          <cell r="B20047" t="str">
            <v>醫用古漢語字典</v>
          </cell>
          <cell r="C20047" t="str">
            <v>黃雲台</v>
          </cell>
          <cell r="D20047">
            <v>184</v>
          </cell>
          <cell r="E20047">
            <v>0</v>
          </cell>
          <cell r="F20047" t="str">
            <v>平裝</v>
          </cell>
          <cell r="G20047" t="str">
            <v>新世界</v>
          </cell>
          <cell r="H20047">
            <v>36.799999999999997</v>
          </cell>
          <cell r="I20047" t="str">
            <v/>
          </cell>
          <cell r="J20047" t="str">
            <v/>
          </cell>
          <cell r="K20047" t="str">
            <v/>
          </cell>
          <cell r="L20047" t="str">
            <v/>
          </cell>
          <cell r="M20047" t="str">
            <v>免稅</v>
          </cell>
          <cell r="N20047" t="str">
            <v>9787802284951</v>
          </cell>
        </row>
        <row r="20048">
          <cell r="A20048" t="str">
            <v>80228509</v>
          </cell>
          <cell r="B20048" t="str">
            <v>明清皇家陵寢(英文)</v>
          </cell>
          <cell r="C20048" t="str">
            <v>明清皇家陵寢編委會</v>
          </cell>
          <cell r="D20048">
            <v>540</v>
          </cell>
          <cell r="E20048">
            <v>0</v>
          </cell>
          <cell r="F20048" t="str">
            <v>平裝</v>
          </cell>
          <cell r="G20048" t="str">
            <v>新世界</v>
          </cell>
          <cell r="H20048">
            <v>108</v>
          </cell>
          <cell r="I20048" t="str">
            <v/>
          </cell>
          <cell r="J20048" t="str">
            <v/>
          </cell>
          <cell r="K20048" t="str">
            <v/>
          </cell>
          <cell r="L20048" t="str">
            <v/>
          </cell>
          <cell r="M20048" t="str">
            <v>免稅</v>
          </cell>
          <cell r="N20048" t="str">
            <v>9787802285095</v>
          </cell>
        </row>
        <row r="20049">
          <cell r="A20049" t="str">
            <v>80228512</v>
          </cell>
          <cell r="B20049" t="str">
            <v>唐宋八大家文品讀辭典（上下卷）</v>
          </cell>
          <cell r="C20049" t="str">
            <v>吳小林</v>
          </cell>
          <cell r="D20049">
            <v>490</v>
          </cell>
          <cell r="E20049">
            <v>0</v>
          </cell>
          <cell r="F20049" t="str">
            <v>平裝</v>
          </cell>
          <cell r="G20049" t="str">
            <v>新世界</v>
          </cell>
          <cell r="H20049">
            <v>98</v>
          </cell>
          <cell r="I20049" t="str">
            <v/>
          </cell>
          <cell r="J20049" t="str">
            <v/>
          </cell>
          <cell r="K20049" t="str">
            <v/>
          </cell>
          <cell r="L20049" t="str">
            <v/>
          </cell>
          <cell r="M20049" t="str">
            <v>免稅</v>
          </cell>
          <cell r="N20049" t="str">
            <v>9787802285125</v>
          </cell>
        </row>
        <row r="20050">
          <cell r="A20050" t="str">
            <v>80228531</v>
          </cell>
          <cell r="B20050" t="str">
            <v>大江健三郎口述自傳</v>
          </cell>
          <cell r="C20050" t="str">
            <v>大江健三郎</v>
          </cell>
          <cell r="D20050">
            <v>149</v>
          </cell>
          <cell r="E20050">
            <v>0</v>
          </cell>
          <cell r="F20050" t="str">
            <v>平裝</v>
          </cell>
          <cell r="G20050" t="str">
            <v>新世界</v>
          </cell>
          <cell r="H20050">
            <v>29.8</v>
          </cell>
          <cell r="I20050" t="str">
            <v/>
          </cell>
          <cell r="J20050" t="str">
            <v/>
          </cell>
          <cell r="K20050" t="str">
            <v/>
          </cell>
          <cell r="L20050" t="str">
            <v/>
          </cell>
          <cell r="M20050" t="str">
            <v>免稅</v>
          </cell>
          <cell r="N20050" t="str">
            <v>9787802285316</v>
          </cell>
        </row>
        <row r="20051">
          <cell r="A20051" t="str">
            <v>80228571</v>
          </cell>
          <cell r="B20051" t="str">
            <v>敦煌壁畫中的精彩故事(英文)</v>
          </cell>
          <cell r="C20051" t="str">
            <v>陳鈺</v>
          </cell>
          <cell r="D20051">
            <v>490</v>
          </cell>
          <cell r="E20051">
            <v>0</v>
          </cell>
          <cell r="F20051" t="str">
            <v>平裝</v>
          </cell>
          <cell r="G20051" t="str">
            <v>新世界</v>
          </cell>
          <cell r="H20051">
            <v>98</v>
          </cell>
          <cell r="I20051" t="str">
            <v/>
          </cell>
          <cell r="J20051" t="str">
            <v/>
          </cell>
          <cell r="K20051" t="str">
            <v/>
          </cell>
          <cell r="L20051" t="str">
            <v/>
          </cell>
          <cell r="M20051" t="str">
            <v>免稅</v>
          </cell>
          <cell r="N20051" t="str">
            <v>9787802285712</v>
          </cell>
        </row>
        <row r="20052">
          <cell r="A20052" t="str">
            <v>80228580</v>
          </cell>
          <cell r="B20052" t="str">
            <v>全解漢字 第一輯（上下兩冊）</v>
          </cell>
          <cell r="C20052" t="str">
            <v>丁義誠</v>
          </cell>
          <cell r="D20052">
            <v>390</v>
          </cell>
          <cell r="E20052">
            <v>0</v>
          </cell>
          <cell r="F20052" t="str">
            <v>平裝</v>
          </cell>
          <cell r="G20052" t="str">
            <v>新世界</v>
          </cell>
          <cell r="H20052">
            <v>78</v>
          </cell>
          <cell r="I20052" t="str">
            <v/>
          </cell>
          <cell r="J20052" t="str">
            <v/>
          </cell>
          <cell r="K20052" t="str">
            <v/>
          </cell>
          <cell r="L20052" t="str">
            <v/>
          </cell>
          <cell r="M20052" t="str">
            <v>免稅</v>
          </cell>
          <cell r="N20052" t="str">
            <v>9787802285804</v>
          </cell>
        </row>
        <row r="20053">
          <cell r="A20053" t="str">
            <v>80228591</v>
          </cell>
          <cell r="B20053" t="str">
            <v>中醫養生圖典:英文</v>
          </cell>
          <cell r="C20053" t="str">
            <v>周春才</v>
          </cell>
          <cell r="D20053">
            <v>240</v>
          </cell>
          <cell r="E20053">
            <v>0</v>
          </cell>
          <cell r="F20053" t="str">
            <v>平裝</v>
          </cell>
          <cell r="G20053" t="str">
            <v>新世界</v>
          </cell>
          <cell r="H20053">
            <v>48</v>
          </cell>
          <cell r="I20053" t="str">
            <v/>
          </cell>
          <cell r="J20053" t="str">
            <v/>
          </cell>
          <cell r="K20053" t="str">
            <v/>
          </cell>
          <cell r="L20053" t="str">
            <v/>
          </cell>
          <cell r="M20053" t="str">
            <v>免稅</v>
          </cell>
          <cell r="N20053" t="str">
            <v>9787802285910</v>
          </cell>
        </row>
        <row r="20054">
          <cell r="A20054" t="str">
            <v>80228599</v>
          </cell>
          <cell r="B20054" t="str">
            <v>資治通鑒（第七輯.五代十國）（20、21）-文白對照全譯</v>
          </cell>
          <cell r="C20054" t="str">
            <v>司馬光</v>
          </cell>
          <cell r="D20054">
            <v>588</v>
          </cell>
          <cell r="E20054">
            <v>1</v>
          </cell>
          <cell r="F20054" t="str">
            <v>平裝</v>
          </cell>
          <cell r="G20054" t="str">
            <v>新世界</v>
          </cell>
          <cell r="H20054">
            <v>98</v>
          </cell>
          <cell r="I20054" t="str">
            <v/>
          </cell>
          <cell r="J20054" t="str">
            <v/>
          </cell>
          <cell r="K20054" t="str">
            <v/>
          </cell>
          <cell r="L20054" t="str">
            <v/>
          </cell>
          <cell r="M20054" t="str">
            <v>免稅</v>
          </cell>
          <cell r="N20054" t="str">
            <v>9787802285996</v>
          </cell>
        </row>
        <row r="20055">
          <cell r="A20055" t="str">
            <v>80228610</v>
          </cell>
          <cell r="B20055" t="str">
            <v>只要敢想你就行</v>
          </cell>
          <cell r="C20055" t="str">
            <v>[美]皮爾</v>
          </cell>
          <cell r="D20055">
            <v>125</v>
          </cell>
          <cell r="E20055">
            <v>0</v>
          </cell>
          <cell r="F20055" t="str">
            <v>平裝</v>
          </cell>
          <cell r="G20055" t="str">
            <v>新世界</v>
          </cell>
          <cell r="H20055">
            <v>25</v>
          </cell>
          <cell r="I20055" t="str">
            <v/>
          </cell>
          <cell r="J20055" t="str">
            <v/>
          </cell>
          <cell r="K20055" t="str">
            <v/>
          </cell>
          <cell r="L20055" t="str">
            <v/>
          </cell>
          <cell r="M20055" t="str">
            <v>免稅</v>
          </cell>
          <cell r="N20055" t="str">
            <v>9787802286108</v>
          </cell>
        </row>
        <row r="20056">
          <cell r="A20056" t="str">
            <v>80228621</v>
          </cell>
          <cell r="B20056" t="str">
            <v>中華四季養生大全</v>
          </cell>
          <cell r="C20056" t="str">
            <v>嶽帆</v>
          </cell>
          <cell r="D20056">
            <v>199</v>
          </cell>
          <cell r="E20056">
            <v>0</v>
          </cell>
          <cell r="F20056" t="str">
            <v>平裝</v>
          </cell>
          <cell r="G20056" t="str">
            <v>新世界</v>
          </cell>
          <cell r="H20056">
            <v>39.799999999999997</v>
          </cell>
          <cell r="I20056" t="str">
            <v/>
          </cell>
          <cell r="J20056" t="str">
            <v/>
          </cell>
          <cell r="K20056" t="str">
            <v/>
          </cell>
          <cell r="L20056" t="str">
            <v/>
          </cell>
          <cell r="M20056" t="str">
            <v>免稅</v>
          </cell>
          <cell r="N20056" t="str">
            <v>9787802286214</v>
          </cell>
        </row>
        <row r="20057">
          <cell r="A20057" t="str">
            <v>80228641</v>
          </cell>
          <cell r="B20057" t="str">
            <v>彩虹海的許願星</v>
          </cell>
          <cell r="C20057" t="str">
            <v>薇雅</v>
          </cell>
          <cell r="D20057">
            <v>138</v>
          </cell>
          <cell r="E20057">
            <v>0</v>
          </cell>
          <cell r="F20057" t="str">
            <v>平裝</v>
          </cell>
          <cell r="G20057" t="str">
            <v>新世界</v>
          </cell>
          <cell r="H20057">
            <v>23</v>
          </cell>
          <cell r="I20057" t="str">
            <v/>
          </cell>
          <cell r="J20057" t="str">
            <v/>
          </cell>
          <cell r="K20057" t="str">
            <v/>
          </cell>
          <cell r="L20057" t="str">
            <v/>
          </cell>
          <cell r="M20057" t="str">
            <v>免稅</v>
          </cell>
          <cell r="N20057" t="str">
            <v>9787802286412</v>
          </cell>
        </row>
        <row r="20058">
          <cell r="A20058" t="str">
            <v>80228642</v>
          </cell>
          <cell r="B20058" t="str">
            <v>不笑煙花只笑禪</v>
          </cell>
          <cell r="C20058" t="str">
            <v>泓逸</v>
          </cell>
          <cell r="D20058">
            <v>195</v>
          </cell>
          <cell r="E20058">
            <v>0</v>
          </cell>
          <cell r="F20058" t="str">
            <v>平裝</v>
          </cell>
          <cell r="G20058" t="str">
            <v>新世界</v>
          </cell>
          <cell r="H20058">
            <v>39</v>
          </cell>
          <cell r="I20058" t="str">
            <v/>
          </cell>
          <cell r="J20058" t="str">
            <v/>
          </cell>
          <cell r="K20058" t="str">
            <v/>
          </cell>
          <cell r="L20058" t="str">
            <v/>
          </cell>
          <cell r="M20058" t="str">
            <v>免稅</v>
          </cell>
          <cell r="N20058" t="str">
            <v>9787802286429</v>
          </cell>
        </row>
        <row r="20059">
          <cell r="A20059" t="str">
            <v>80228674</v>
          </cell>
          <cell r="B20059" t="str">
            <v>黃帝內經話養生</v>
          </cell>
          <cell r="C20059" t="str">
            <v>張登本</v>
          </cell>
          <cell r="D20059">
            <v>149</v>
          </cell>
          <cell r="E20059">
            <v>0</v>
          </cell>
          <cell r="F20059" t="str">
            <v>平裝</v>
          </cell>
          <cell r="G20059" t="str">
            <v>新世界</v>
          </cell>
          <cell r="H20059">
            <v>29.8</v>
          </cell>
          <cell r="I20059" t="str">
            <v/>
          </cell>
          <cell r="J20059" t="str">
            <v/>
          </cell>
          <cell r="K20059" t="str">
            <v/>
          </cell>
          <cell r="L20059" t="str">
            <v/>
          </cell>
          <cell r="M20059" t="str">
            <v>免稅</v>
          </cell>
          <cell r="N20059" t="str">
            <v>9787802286740</v>
          </cell>
        </row>
        <row r="20060">
          <cell r="A20060" t="str">
            <v>80228685</v>
          </cell>
          <cell r="B20060" t="str">
            <v>最美麗的民俗與中國文化</v>
          </cell>
          <cell r="C20060" t="str">
            <v>許長榮</v>
          </cell>
          <cell r="D20060">
            <v>192</v>
          </cell>
          <cell r="E20060">
            <v>0</v>
          </cell>
          <cell r="F20060" t="str">
            <v>平裝</v>
          </cell>
          <cell r="G20060" t="str">
            <v>新世界</v>
          </cell>
          <cell r="H20060">
            <v>32</v>
          </cell>
          <cell r="I20060" t="str">
            <v/>
          </cell>
          <cell r="J20060" t="str">
            <v/>
          </cell>
          <cell r="K20060" t="str">
            <v/>
          </cell>
          <cell r="L20060" t="str">
            <v/>
          </cell>
          <cell r="M20060" t="str">
            <v>免稅</v>
          </cell>
          <cell r="N20060" t="str">
            <v>9787802286856</v>
          </cell>
        </row>
        <row r="20061">
          <cell r="A20061" t="str">
            <v>80228775</v>
          </cell>
          <cell r="B20061" t="str">
            <v>心如蓮花-佛學楹聯中德人生智慧(3)</v>
          </cell>
          <cell r="C20061" t="str">
            <v>泓逸</v>
          </cell>
          <cell r="D20061">
            <v>234</v>
          </cell>
          <cell r="E20061">
            <v>0</v>
          </cell>
          <cell r="F20061" t="str">
            <v>平裝</v>
          </cell>
          <cell r="G20061" t="str">
            <v>新世界</v>
          </cell>
          <cell r="H20061">
            <v>39</v>
          </cell>
          <cell r="I20061" t="str">
            <v/>
          </cell>
          <cell r="J20061" t="str">
            <v/>
          </cell>
          <cell r="K20061" t="str">
            <v/>
          </cell>
          <cell r="L20061" t="str">
            <v/>
          </cell>
          <cell r="M20061" t="str">
            <v>免稅</v>
          </cell>
          <cell r="N20061" t="str">
            <v>9787802287754</v>
          </cell>
        </row>
        <row r="20062">
          <cell r="A20062" t="str">
            <v>80228878</v>
          </cell>
          <cell r="B20062" t="str">
            <v>道家妙語話人生</v>
          </cell>
          <cell r="C20062" t="str">
            <v>宋天天</v>
          </cell>
          <cell r="D20062">
            <v>234</v>
          </cell>
          <cell r="E20062">
            <v>0</v>
          </cell>
          <cell r="F20062" t="str">
            <v>平裝</v>
          </cell>
          <cell r="G20062" t="str">
            <v>新世界</v>
          </cell>
          <cell r="H20062">
            <v>39</v>
          </cell>
          <cell r="I20062" t="str">
            <v/>
          </cell>
          <cell r="J20062" t="str">
            <v/>
          </cell>
          <cell r="K20062" t="str">
            <v/>
          </cell>
          <cell r="L20062" t="str">
            <v/>
          </cell>
          <cell r="M20062" t="str">
            <v>免稅</v>
          </cell>
          <cell r="N20062" t="str">
            <v>9787802288782</v>
          </cell>
        </row>
        <row r="20063">
          <cell r="A20063" t="str">
            <v>80228879</v>
          </cell>
          <cell r="B20063" t="str">
            <v>儒家妙語話人生</v>
          </cell>
          <cell r="C20063" t="str">
            <v>宋天天</v>
          </cell>
          <cell r="D20063">
            <v>234</v>
          </cell>
          <cell r="E20063">
            <v>0</v>
          </cell>
          <cell r="F20063" t="str">
            <v>平裝</v>
          </cell>
          <cell r="G20063" t="str">
            <v>新世界</v>
          </cell>
          <cell r="H20063">
            <v>39</v>
          </cell>
          <cell r="I20063" t="str">
            <v/>
          </cell>
          <cell r="J20063" t="str">
            <v/>
          </cell>
          <cell r="K20063" t="str">
            <v/>
          </cell>
          <cell r="L20063" t="str">
            <v/>
          </cell>
          <cell r="M20063" t="str">
            <v>免稅</v>
          </cell>
          <cell r="N20063" t="str">
            <v>9787802288799</v>
          </cell>
        </row>
        <row r="20064">
          <cell r="A20064" t="str">
            <v>80228881</v>
          </cell>
          <cell r="B20064" t="str">
            <v>佛家妙語話人生</v>
          </cell>
          <cell r="C20064" t="str">
            <v>宋天天</v>
          </cell>
          <cell r="D20064">
            <v>234</v>
          </cell>
          <cell r="E20064">
            <v>0</v>
          </cell>
          <cell r="F20064" t="str">
            <v>平裝</v>
          </cell>
          <cell r="G20064" t="str">
            <v>新世界</v>
          </cell>
          <cell r="H20064">
            <v>39</v>
          </cell>
          <cell r="I20064" t="str">
            <v/>
          </cell>
          <cell r="J20064" t="str">
            <v/>
          </cell>
          <cell r="K20064" t="str">
            <v/>
          </cell>
          <cell r="L20064" t="str">
            <v/>
          </cell>
          <cell r="M20064" t="str">
            <v>免稅</v>
          </cell>
          <cell r="N20064" t="str">
            <v>9787802288812</v>
          </cell>
        </row>
        <row r="20065">
          <cell r="A20065" t="str">
            <v>80230040</v>
          </cell>
          <cell r="B20065" t="str">
            <v>中國才子佳人小說演變史_中-國青年學者文庫</v>
          </cell>
          <cell r="C20065" t="str">
            <v>蘇建新</v>
          </cell>
          <cell r="D20065">
            <v>140</v>
          </cell>
          <cell r="E20065">
            <v>0</v>
          </cell>
          <cell r="F20065" t="str">
            <v>平裝</v>
          </cell>
          <cell r="G20065" t="str">
            <v>社科文獻</v>
          </cell>
          <cell r="H20065">
            <v>28</v>
          </cell>
          <cell r="I20065" t="str">
            <v/>
          </cell>
          <cell r="J20065" t="str">
            <v/>
          </cell>
          <cell r="K20065" t="str">
            <v/>
          </cell>
          <cell r="L20065" t="str">
            <v/>
          </cell>
          <cell r="M20065" t="str">
            <v>免稅</v>
          </cell>
          <cell r="N20065" t="str">
            <v>7802300401</v>
          </cell>
        </row>
        <row r="20066">
          <cell r="A20066" t="str">
            <v>80230043</v>
          </cell>
          <cell r="B20066" t="str">
            <v>華夏邊緣：歷史記憶與族群認同</v>
          </cell>
          <cell r="C20066" t="str">
            <v>王明珂</v>
          </cell>
          <cell r="D20066">
            <v>175</v>
          </cell>
          <cell r="E20066">
            <v>0</v>
          </cell>
          <cell r="F20066" t="str">
            <v>平裝</v>
          </cell>
          <cell r="G20066" t="str">
            <v>社科文獻</v>
          </cell>
          <cell r="H20066">
            <v>35</v>
          </cell>
          <cell r="I20066" t="str">
            <v/>
          </cell>
          <cell r="J20066" t="str">
            <v/>
          </cell>
          <cell r="K20066" t="str">
            <v/>
          </cell>
          <cell r="L20066" t="str">
            <v/>
          </cell>
          <cell r="M20066" t="str">
            <v>免稅</v>
          </cell>
          <cell r="N20066" t="str">
            <v>7802300436</v>
          </cell>
        </row>
        <row r="20067">
          <cell r="A20067" t="str">
            <v>80230124</v>
          </cell>
          <cell r="B20067" t="str">
            <v>揚州民歌史略</v>
          </cell>
          <cell r="C20067" t="str">
            <v>張美林</v>
          </cell>
          <cell r="D20067">
            <v>210</v>
          </cell>
          <cell r="E20067">
            <v>1</v>
          </cell>
          <cell r="F20067" t="str">
            <v>平裝</v>
          </cell>
          <cell r="G20067" t="str">
            <v>社科文獻</v>
          </cell>
          <cell r="H20067">
            <v>35</v>
          </cell>
          <cell r="I20067" t="str">
            <v/>
          </cell>
          <cell r="J20067" t="str">
            <v/>
          </cell>
          <cell r="K20067" t="str">
            <v/>
          </cell>
          <cell r="L20067" t="str">
            <v/>
          </cell>
          <cell r="M20067" t="str">
            <v>免稅</v>
          </cell>
          <cell r="N20067" t="str">
            <v>7802301246</v>
          </cell>
        </row>
        <row r="20068">
          <cell r="A20068" t="str">
            <v>80230181</v>
          </cell>
          <cell r="B20068" t="str">
            <v>殖民與先鋒：中國痛苦——三位女性對殖民地香港的文學解讀（文學</v>
          </cell>
          <cell r="C20068" t="str">
            <v>王瑞華著</v>
          </cell>
          <cell r="D20068">
            <v>174</v>
          </cell>
          <cell r="E20068">
            <v>3</v>
          </cell>
          <cell r="F20068" t="str">
            <v>平裝</v>
          </cell>
          <cell r="G20068" t="str">
            <v>社科文獻</v>
          </cell>
          <cell r="H20068">
            <v>29</v>
          </cell>
          <cell r="I20068" t="str">
            <v/>
          </cell>
          <cell r="J20068" t="str">
            <v/>
          </cell>
          <cell r="K20068" t="str">
            <v/>
          </cell>
          <cell r="L20068" t="str">
            <v/>
          </cell>
          <cell r="M20068" t="str">
            <v>免稅</v>
          </cell>
          <cell r="N20068" t="str">
            <v>7802301815</v>
          </cell>
        </row>
        <row r="20069">
          <cell r="A20069" t="str">
            <v>80230275</v>
          </cell>
          <cell r="B20069" t="str">
            <v>千年終結</v>
          </cell>
          <cell r="C20069" t="str">
            <v>卡斯特</v>
          </cell>
          <cell r="D20069">
            <v>270</v>
          </cell>
          <cell r="E20069">
            <v>0</v>
          </cell>
          <cell r="F20069" t="str">
            <v>平裝</v>
          </cell>
          <cell r="G20069" t="str">
            <v>社科文獻</v>
          </cell>
          <cell r="H20069">
            <v>45</v>
          </cell>
          <cell r="I20069" t="str">
            <v/>
          </cell>
          <cell r="J20069" t="str">
            <v/>
          </cell>
          <cell r="K20069" t="str">
            <v/>
          </cell>
          <cell r="L20069" t="str">
            <v/>
          </cell>
          <cell r="M20069" t="str">
            <v>免稅</v>
          </cell>
          <cell r="N20069" t="str">
            <v>9787802302754</v>
          </cell>
        </row>
        <row r="20070">
          <cell r="A20070" t="str">
            <v>80230288</v>
          </cell>
          <cell r="B20070" t="str">
            <v>悲劇美學:歷史考察與當代闡釋</v>
          </cell>
          <cell r="C20070" t="str">
            <v>郭玉生</v>
          </cell>
          <cell r="D20070">
            <v>115</v>
          </cell>
          <cell r="E20070">
            <v>0</v>
          </cell>
          <cell r="F20070" t="str">
            <v>平裝</v>
          </cell>
          <cell r="G20070" t="str">
            <v>社科文獻</v>
          </cell>
          <cell r="H20070">
            <v>23</v>
          </cell>
          <cell r="I20070" t="str">
            <v/>
          </cell>
          <cell r="J20070" t="str">
            <v/>
          </cell>
          <cell r="K20070" t="str">
            <v/>
          </cell>
          <cell r="L20070" t="str">
            <v/>
          </cell>
          <cell r="M20070" t="str">
            <v>免稅</v>
          </cell>
          <cell r="N20070" t="str">
            <v>7802302889</v>
          </cell>
        </row>
        <row r="20071">
          <cell r="A20071" t="str">
            <v>80230428</v>
          </cell>
          <cell r="B20071" t="str">
            <v>世界十大宗教</v>
          </cell>
          <cell r="C20071" t="str">
            <v>黃心川</v>
          </cell>
          <cell r="D20071">
            <v>270</v>
          </cell>
          <cell r="E20071">
            <v>0</v>
          </cell>
          <cell r="F20071" t="str">
            <v>平裝</v>
          </cell>
          <cell r="G20071" t="str">
            <v>社科文獻</v>
          </cell>
          <cell r="H20071">
            <v>45</v>
          </cell>
          <cell r="I20071" t="str">
            <v/>
          </cell>
          <cell r="J20071" t="str">
            <v/>
          </cell>
          <cell r="K20071" t="str">
            <v/>
          </cell>
          <cell r="L20071" t="str">
            <v/>
          </cell>
          <cell r="M20071" t="str">
            <v>免稅</v>
          </cell>
          <cell r="N20071" t="str">
            <v>9787802304284</v>
          </cell>
        </row>
        <row r="20072">
          <cell r="A20072" t="str">
            <v>80230441</v>
          </cell>
          <cell r="B20072" t="str">
            <v>中國政治制度史</v>
          </cell>
          <cell r="C20072" t="str">
            <v>白鋼</v>
          </cell>
          <cell r="D20072">
            <v>495</v>
          </cell>
          <cell r="E20072">
            <v>0</v>
          </cell>
          <cell r="F20072" t="str">
            <v>平裝</v>
          </cell>
          <cell r="G20072" t="str">
            <v>社科文獻</v>
          </cell>
          <cell r="H20072">
            <v>99</v>
          </cell>
          <cell r="I20072" t="str">
            <v/>
          </cell>
          <cell r="J20072" t="str">
            <v/>
          </cell>
          <cell r="K20072" t="str">
            <v/>
          </cell>
          <cell r="L20072" t="str">
            <v/>
          </cell>
          <cell r="M20072" t="str">
            <v>免稅</v>
          </cell>
          <cell r="N20072" t="str">
            <v>9787802304413</v>
          </cell>
        </row>
        <row r="20073">
          <cell r="A20073" t="str">
            <v>80230559</v>
          </cell>
          <cell r="B20073" t="str">
            <v>列國志德國</v>
          </cell>
          <cell r="C20073" t="str">
            <v>顧俊禮</v>
          </cell>
          <cell r="D20073">
            <v>228</v>
          </cell>
          <cell r="E20073">
            <v>0</v>
          </cell>
          <cell r="F20073" t="str">
            <v>平裝</v>
          </cell>
          <cell r="G20073" t="str">
            <v>社科文獻</v>
          </cell>
          <cell r="H20073">
            <v>38</v>
          </cell>
          <cell r="I20073" t="str">
            <v/>
          </cell>
          <cell r="J20073" t="str">
            <v/>
          </cell>
          <cell r="K20073" t="str">
            <v/>
          </cell>
          <cell r="L20073" t="str">
            <v/>
          </cell>
          <cell r="M20073" t="str">
            <v>免稅</v>
          </cell>
          <cell r="N20073" t="str">
            <v>9787802305595</v>
          </cell>
        </row>
        <row r="20074">
          <cell r="A20074" t="str">
            <v>80230605</v>
          </cell>
          <cell r="B20074" t="str">
            <v>《中國新文學大系》研究</v>
          </cell>
          <cell r="C20074" t="str">
            <v>徐鵬緒</v>
          </cell>
          <cell r="D20074">
            <v>175</v>
          </cell>
          <cell r="E20074">
            <v>0</v>
          </cell>
          <cell r="F20074" t="str">
            <v>平裝</v>
          </cell>
          <cell r="G20074" t="str">
            <v>社科文獻</v>
          </cell>
          <cell r="H20074">
            <v>35</v>
          </cell>
          <cell r="I20074" t="str">
            <v/>
          </cell>
          <cell r="J20074" t="str">
            <v/>
          </cell>
          <cell r="K20074" t="str">
            <v/>
          </cell>
          <cell r="L20074" t="str">
            <v/>
          </cell>
          <cell r="M20074" t="str">
            <v>免稅</v>
          </cell>
          <cell r="N20074" t="str">
            <v>9787802306059</v>
          </cell>
        </row>
        <row r="20075">
          <cell r="A20075" t="str">
            <v>80230839</v>
          </cell>
          <cell r="B20075" t="str">
            <v>話說唐僧</v>
          </cell>
          <cell r="C20075" t="str">
            <v>馮保善</v>
          </cell>
          <cell r="D20075">
            <v>140</v>
          </cell>
          <cell r="E20075">
            <v>0</v>
          </cell>
          <cell r="F20075" t="str">
            <v>平裝</v>
          </cell>
          <cell r="G20075" t="str">
            <v>社科文獻</v>
          </cell>
          <cell r="H20075">
            <v>28</v>
          </cell>
          <cell r="I20075" t="str">
            <v/>
          </cell>
          <cell r="J20075" t="str">
            <v/>
          </cell>
          <cell r="K20075" t="str">
            <v/>
          </cell>
          <cell r="L20075" t="str">
            <v/>
          </cell>
          <cell r="M20075" t="str">
            <v>免稅</v>
          </cell>
          <cell r="N20075" t="str">
            <v>9787802308398</v>
          </cell>
        </row>
        <row r="20076">
          <cell r="A20076" t="str">
            <v>80230862</v>
          </cell>
          <cell r="B20076" t="str">
            <v>中國婦女研究年鑒2001-2005</v>
          </cell>
          <cell r="C20076" t="str">
            <v>劉伯紅</v>
          </cell>
          <cell r="D20076">
            <v>900</v>
          </cell>
          <cell r="E20076">
            <v>0</v>
          </cell>
          <cell r="F20076" t="str">
            <v>精裝</v>
          </cell>
          <cell r="G20076" t="str">
            <v>社科文獻</v>
          </cell>
          <cell r="H20076">
            <v>180</v>
          </cell>
          <cell r="I20076" t="str">
            <v/>
          </cell>
          <cell r="J20076" t="str">
            <v/>
          </cell>
          <cell r="K20076" t="str">
            <v/>
          </cell>
          <cell r="L20076" t="str">
            <v/>
          </cell>
          <cell r="M20076" t="str">
            <v>免稅</v>
          </cell>
          <cell r="N20076" t="str">
            <v>9787802308626</v>
          </cell>
        </row>
        <row r="20077">
          <cell r="A20077" t="str">
            <v>80230903</v>
          </cell>
          <cell r="B20077" t="str">
            <v>近代俄國國家杜馬:設立及實踐</v>
          </cell>
          <cell r="C20077" t="str">
            <v>劉顯忠</v>
          </cell>
          <cell r="D20077">
            <v>174</v>
          </cell>
          <cell r="E20077">
            <v>0</v>
          </cell>
          <cell r="F20077" t="str">
            <v>平裝</v>
          </cell>
          <cell r="G20077" t="str">
            <v>社科文獻</v>
          </cell>
          <cell r="H20077">
            <v>29</v>
          </cell>
          <cell r="I20077" t="str">
            <v/>
          </cell>
          <cell r="J20077" t="str">
            <v/>
          </cell>
          <cell r="K20077" t="str">
            <v/>
          </cell>
          <cell r="L20077" t="str">
            <v/>
          </cell>
          <cell r="M20077" t="str">
            <v>免稅</v>
          </cell>
          <cell r="N20077" t="str">
            <v>9787802309036</v>
          </cell>
        </row>
        <row r="20078">
          <cell r="A20078" t="str">
            <v>80230911</v>
          </cell>
          <cell r="B20078" t="str">
            <v>林語堂與中國文化</v>
          </cell>
          <cell r="C20078" t="str">
            <v>王兆勝</v>
          </cell>
          <cell r="D20078">
            <v>270</v>
          </cell>
          <cell r="E20078">
            <v>1</v>
          </cell>
          <cell r="F20078" t="str">
            <v>平裝</v>
          </cell>
          <cell r="G20078" t="str">
            <v>社科文獻</v>
          </cell>
          <cell r="H20078">
            <v>45</v>
          </cell>
          <cell r="I20078" t="str">
            <v/>
          </cell>
          <cell r="J20078" t="str">
            <v/>
          </cell>
          <cell r="K20078" t="str">
            <v/>
          </cell>
          <cell r="L20078" t="str">
            <v/>
          </cell>
          <cell r="M20078" t="str">
            <v>免稅</v>
          </cell>
          <cell r="N20078" t="str">
            <v>9787802309111</v>
          </cell>
        </row>
        <row r="20079">
          <cell r="A20079" t="str">
            <v>80230947</v>
          </cell>
          <cell r="B20079" t="str">
            <v>俄國宗教史.上下卷</v>
          </cell>
          <cell r="C20079" t="str">
            <v>樂峰</v>
          </cell>
          <cell r="D20079">
            <v>1008</v>
          </cell>
          <cell r="E20079">
            <v>0</v>
          </cell>
          <cell r="F20079" t="str">
            <v>平裝</v>
          </cell>
          <cell r="G20079" t="str">
            <v>社科文獻</v>
          </cell>
          <cell r="H20079">
            <v>168</v>
          </cell>
          <cell r="I20079" t="str">
            <v/>
          </cell>
          <cell r="J20079" t="str">
            <v/>
          </cell>
          <cell r="K20079" t="str">
            <v/>
          </cell>
          <cell r="L20079" t="str">
            <v/>
          </cell>
          <cell r="M20079" t="str">
            <v>免稅</v>
          </cell>
          <cell r="N20079" t="str">
            <v>9787802309470</v>
          </cell>
        </row>
        <row r="20080">
          <cell r="A20080" t="str">
            <v>80231236</v>
          </cell>
          <cell r="B20080" t="str">
            <v>傷寒論通俗講話</v>
          </cell>
          <cell r="C20080" t="str">
            <v>胡希恕</v>
          </cell>
          <cell r="D20080">
            <v>168</v>
          </cell>
          <cell r="E20080">
            <v>0</v>
          </cell>
          <cell r="F20080" t="str">
            <v/>
          </cell>
          <cell r="G20080" t="str">
            <v>中國中醫藥</v>
          </cell>
          <cell r="H20080">
            <v>28</v>
          </cell>
          <cell r="I20080" t="str">
            <v/>
          </cell>
          <cell r="J20080" t="str">
            <v/>
          </cell>
          <cell r="K20080" t="str">
            <v/>
          </cell>
          <cell r="L20080" t="str">
            <v/>
          </cell>
          <cell r="M20080" t="str">
            <v>免稅</v>
          </cell>
          <cell r="N20080" t="str">
            <v>9787802312364</v>
          </cell>
        </row>
        <row r="20081">
          <cell r="A20081" t="str">
            <v>80231237</v>
          </cell>
          <cell r="B20081" t="str">
            <v>中藥藥物性肝損害</v>
          </cell>
          <cell r="C20081" t="str">
            <v>劉樹民</v>
          </cell>
          <cell r="D20081">
            <v>160</v>
          </cell>
          <cell r="E20081">
            <v>0</v>
          </cell>
          <cell r="F20081" t="str">
            <v>平裝</v>
          </cell>
          <cell r="G20081" t="str">
            <v>中國中醫藥</v>
          </cell>
          <cell r="H20081">
            <v>32</v>
          </cell>
          <cell r="I20081" t="str">
            <v/>
          </cell>
          <cell r="J20081" t="str">
            <v/>
          </cell>
          <cell r="K20081" t="str">
            <v/>
          </cell>
          <cell r="L20081" t="str">
            <v/>
          </cell>
          <cell r="M20081" t="str">
            <v>免稅</v>
          </cell>
          <cell r="N20081" t="str">
            <v>9787802312371</v>
          </cell>
        </row>
        <row r="20082">
          <cell r="A20082" t="str">
            <v>80231244</v>
          </cell>
          <cell r="B20082" t="str">
            <v>中西醫結合腦血管病診療學</v>
          </cell>
          <cell r="C20082" t="str">
            <v>李瑛</v>
          </cell>
          <cell r="D20082">
            <v>175</v>
          </cell>
          <cell r="E20082">
            <v>0</v>
          </cell>
          <cell r="F20082" t="str">
            <v>平裝</v>
          </cell>
          <cell r="G20082" t="str">
            <v>中國中醫藥</v>
          </cell>
          <cell r="H20082">
            <v>35</v>
          </cell>
          <cell r="I20082" t="str">
            <v/>
          </cell>
          <cell r="J20082" t="str">
            <v/>
          </cell>
          <cell r="K20082" t="str">
            <v/>
          </cell>
          <cell r="L20082" t="str">
            <v/>
          </cell>
          <cell r="M20082" t="str">
            <v>免稅</v>
          </cell>
          <cell r="N20082" t="str">
            <v>9787802312449</v>
          </cell>
        </row>
        <row r="20083">
          <cell r="A20083" t="str">
            <v>80231254</v>
          </cell>
          <cell r="B20083" t="str">
            <v>實用中西醫結合腫瘤內科學</v>
          </cell>
          <cell r="C20083" t="str">
            <v>李佩文</v>
          </cell>
          <cell r="D20083">
            <v>190</v>
          </cell>
          <cell r="E20083">
            <v>0</v>
          </cell>
          <cell r="F20083" t="str">
            <v>平裝</v>
          </cell>
          <cell r="G20083" t="str">
            <v>中國中醫藥</v>
          </cell>
          <cell r="H20083">
            <v>38</v>
          </cell>
          <cell r="I20083" t="str">
            <v/>
          </cell>
          <cell r="J20083" t="str">
            <v/>
          </cell>
          <cell r="K20083" t="str">
            <v/>
          </cell>
          <cell r="L20083" t="str">
            <v/>
          </cell>
          <cell r="M20083" t="str">
            <v>免稅</v>
          </cell>
          <cell r="N20083" t="str">
            <v>9787802312548</v>
          </cell>
        </row>
        <row r="20084">
          <cell r="A20084" t="str">
            <v>80231300</v>
          </cell>
          <cell r="B20084" t="str">
            <v>掐指推算“子午流注”簡便開穴法</v>
          </cell>
          <cell r="C20084" t="str">
            <v>劉世瓊</v>
          </cell>
          <cell r="D20084">
            <v>140</v>
          </cell>
          <cell r="E20084">
            <v>0</v>
          </cell>
          <cell r="F20084" t="str">
            <v>平裝</v>
          </cell>
          <cell r="G20084" t="str">
            <v>中國中醫藥</v>
          </cell>
          <cell r="H20084">
            <v>28</v>
          </cell>
          <cell r="I20084" t="str">
            <v/>
          </cell>
          <cell r="J20084" t="str">
            <v/>
          </cell>
          <cell r="K20084" t="str">
            <v/>
          </cell>
          <cell r="L20084" t="str">
            <v/>
          </cell>
          <cell r="M20084" t="str">
            <v>免稅</v>
          </cell>
          <cell r="N20084" t="str">
            <v>9787802313002</v>
          </cell>
        </row>
        <row r="20085">
          <cell r="A20085" t="str">
            <v>80231303</v>
          </cell>
          <cell r="B20085" t="str">
            <v>關注中醫</v>
          </cell>
          <cell r="C20085" t="str">
            <v>曹東義</v>
          </cell>
          <cell r="D20085">
            <v>138</v>
          </cell>
          <cell r="E20085">
            <v>0</v>
          </cell>
          <cell r="F20085" t="str">
            <v>平裝</v>
          </cell>
          <cell r="G20085" t="str">
            <v>中國中醫藥</v>
          </cell>
          <cell r="H20085">
            <v>23</v>
          </cell>
          <cell r="I20085" t="str">
            <v/>
          </cell>
          <cell r="J20085" t="str">
            <v/>
          </cell>
          <cell r="K20085" t="str">
            <v/>
          </cell>
          <cell r="L20085" t="str">
            <v/>
          </cell>
          <cell r="M20085" t="str">
            <v>免稅</v>
          </cell>
          <cell r="N20085" t="str">
            <v>9787802313033</v>
          </cell>
        </row>
        <row r="20086">
          <cell r="A20086" t="str">
            <v>80231321</v>
          </cell>
          <cell r="B20086" t="str">
            <v>金匱要略通俗講話</v>
          </cell>
          <cell r="C20086" t="str">
            <v>何任</v>
          </cell>
          <cell r="D20086">
            <v>174</v>
          </cell>
          <cell r="E20086">
            <v>0</v>
          </cell>
          <cell r="F20086" t="str">
            <v/>
          </cell>
          <cell r="G20086" t="str">
            <v>中國中醫藥</v>
          </cell>
          <cell r="H20086">
            <v>29</v>
          </cell>
          <cell r="I20086" t="str">
            <v/>
          </cell>
          <cell r="J20086" t="str">
            <v/>
          </cell>
          <cell r="K20086" t="str">
            <v/>
          </cell>
          <cell r="L20086" t="str">
            <v/>
          </cell>
          <cell r="M20086" t="str">
            <v>免稅</v>
          </cell>
          <cell r="N20086" t="str">
            <v>9787802313217</v>
          </cell>
        </row>
        <row r="20087">
          <cell r="A20087" t="str">
            <v>80231324</v>
          </cell>
          <cell r="B20087" t="str">
            <v>丹溪心法</v>
          </cell>
          <cell r="C20087" t="str">
            <v>朱丹溪</v>
          </cell>
          <cell r="D20087">
            <v>102</v>
          </cell>
          <cell r="E20087">
            <v>0</v>
          </cell>
          <cell r="F20087" t="str">
            <v>平裝</v>
          </cell>
          <cell r="G20087" t="str">
            <v>中國中醫藥</v>
          </cell>
          <cell r="H20087">
            <v>17</v>
          </cell>
          <cell r="I20087" t="str">
            <v/>
          </cell>
          <cell r="J20087" t="str">
            <v/>
          </cell>
          <cell r="K20087" t="str">
            <v/>
          </cell>
          <cell r="L20087" t="str">
            <v/>
          </cell>
          <cell r="M20087" t="str">
            <v>免稅</v>
          </cell>
          <cell r="N20087" t="str">
            <v>9787802313248</v>
          </cell>
        </row>
        <row r="20088">
          <cell r="A20088" t="str">
            <v>80231332</v>
          </cell>
          <cell r="B20088" t="str">
            <v>格致余論  局方發揮 金匱鉤玄　</v>
          </cell>
          <cell r="C20088" t="str">
            <v>朱丹溪</v>
          </cell>
          <cell r="D20088">
            <v>72</v>
          </cell>
          <cell r="E20088">
            <v>0</v>
          </cell>
          <cell r="F20088" t="str">
            <v/>
          </cell>
          <cell r="G20088" t="str">
            <v>中國中醫藥</v>
          </cell>
          <cell r="H20088">
            <v>12</v>
          </cell>
          <cell r="I20088" t="str">
            <v/>
          </cell>
          <cell r="J20088" t="str">
            <v/>
          </cell>
          <cell r="K20088" t="str">
            <v/>
          </cell>
          <cell r="L20088" t="str">
            <v/>
          </cell>
          <cell r="M20088" t="str">
            <v>免稅</v>
          </cell>
          <cell r="N20088" t="str">
            <v>9787802313323</v>
          </cell>
        </row>
        <row r="20089">
          <cell r="A20089" t="str">
            <v>80231346</v>
          </cell>
          <cell r="B20089" t="str">
            <v>百歲壽星大觀園</v>
          </cell>
          <cell r="C20089" t="str">
            <v>唐金龍</v>
          </cell>
          <cell r="D20089">
            <v>162</v>
          </cell>
          <cell r="E20089">
            <v>0</v>
          </cell>
          <cell r="F20089" t="str">
            <v/>
          </cell>
          <cell r="G20089" t="str">
            <v>中國中醫藥</v>
          </cell>
          <cell r="H20089">
            <v>27</v>
          </cell>
          <cell r="I20089" t="str">
            <v/>
          </cell>
          <cell r="J20089" t="str">
            <v/>
          </cell>
          <cell r="K20089" t="str">
            <v/>
          </cell>
          <cell r="L20089" t="str">
            <v/>
          </cell>
          <cell r="M20089" t="str">
            <v>免稅</v>
          </cell>
          <cell r="N20089" t="str">
            <v>9787802313460</v>
          </cell>
        </row>
        <row r="20090">
          <cell r="A20090" t="str">
            <v>80231356</v>
          </cell>
          <cell r="B20090" t="str">
            <v>紅樓養生美食(胡國獻)</v>
          </cell>
          <cell r="C20090" t="str">
            <v>胡獻國</v>
          </cell>
          <cell r="D20090">
            <v>156</v>
          </cell>
          <cell r="E20090">
            <v>0</v>
          </cell>
          <cell r="F20090" t="str">
            <v/>
          </cell>
          <cell r="G20090" t="str">
            <v>中國中醫藥</v>
          </cell>
          <cell r="H20090">
            <v>26</v>
          </cell>
          <cell r="I20090" t="str">
            <v/>
          </cell>
          <cell r="J20090" t="str">
            <v/>
          </cell>
          <cell r="K20090" t="str">
            <v/>
          </cell>
          <cell r="L20090" t="str">
            <v/>
          </cell>
          <cell r="M20090" t="str">
            <v>免稅</v>
          </cell>
          <cell r="N20090" t="str">
            <v>9787802313569</v>
          </cell>
        </row>
        <row r="20091">
          <cell r="A20091" t="str">
            <v>80231408</v>
          </cell>
          <cell r="B20091" t="str">
            <v>青春年華話保健</v>
          </cell>
          <cell r="C20091" t="str">
            <v>胡森</v>
          </cell>
          <cell r="D20091">
            <v>65</v>
          </cell>
          <cell r="E20091">
            <v>0</v>
          </cell>
          <cell r="F20091" t="str">
            <v>平裝</v>
          </cell>
          <cell r="G20091" t="str">
            <v>中國中醫藥</v>
          </cell>
          <cell r="H20091">
            <v>13</v>
          </cell>
          <cell r="I20091" t="str">
            <v/>
          </cell>
          <cell r="J20091" t="str">
            <v/>
          </cell>
          <cell r="K20091" t="str">
            <v/>
          </cell>
          <cell r="L20091" t="str">
            <v/>
          </cell>
          <cell r="M20091" t="str">
            <v>免稅</v>
          </cell>
          <cell r="N20091" t="str">
            <v>9787802314085</v>
          </cell>
        </row>
        <row r="20092">
          <cell r="A20092" t="str">
            <v>80231422</v>
          </cell>
          <cell r="B20092" t="str">
            <v>老子·養生智慧</v>
          </cell>
          <cell r="C20092" t="str">
            <v>王玨</v>
          </cell>
          <cell r="D20092">
            <v>180</v>
          </cell>
          <cell r="E20092">
            <v>0</v>
          </cell>
          <cell r="F20092" t="str">
            <v>平裝</v>
          </cell>
          <cell r="G20092" t="str">
            <v>中國中醫藥</v>
          </cell>
          <cell r="H20092">
            <v>36</v>
          </cell>
          <cell r="I20092" t="str">
            <v/>
          </cell>
          <cell r="J20092" t="str">
            <v/>
          </cell>
          <cell r="K20092" t="str">
            <v/>
          </cell>
          <cell r="L20092" t="str">
            <v/>
          </cell>
          <cell r="M20092" t="str">
            <v>免稅</v>
          </cell>
          <cell r="N20092" t="str">
            <v>9787802314221</v>
          </cell>
        </row>
        <row r="20093">
          <cell r="A20093" t="str">
            <v>80231446</v>
          </cell>
          <cell r="B20093" t="str">
            <v>畫說中醫方藥</v>
          </cell>
          <cell r="C20093" t="str">
            <v>周春才</v>
          </cell>
          <cell r="D20093">
            <v>179</v>
          </cell>
          <cell r="E20093">
            <v>0</v>
          </cell>
          <cell r="F20093" t="str">
            <v/>
          </cell>
          <cell r="G20093" t="str">
            <v>中國中醫藥</v>
          </cell>
          <cell r="H20093">
            <v>29.9</v>
          </cell>
          <cell r="I20093" t="str">
            <v/>
          </cell>
          <cell r="J20093" t="str">
            <v/>
          </cell>
          <cell r="K20093" t="str">
            <v/>
          </cell>
          <cell r="L20093" t="str">
            <v/>
          </cell>
          <cell r="M20093" t="str">
            <v>免稅</v>
          </cell>
          <cell r="N20093" t="str">
            <v>9787802314467</v>
          </cell>
        </row>
        <row r="20094">
          <cell r="A20094" t="str">
            <v>80231457</v>
          </cell>
          <cell r="B20094" t="str">
            <v>傷寒貫珠集</v>
          </cell>
          <cell r="C20094" t="str">
            <v>尤在涇</v>
          </cell>
          <cell r="D20094">
            <v>78</v>
          </cell>
          <cell r="E20094">
            <v>0</v>
          </cell>
          <cell r="F20094" t="str">
            <v/>
          </cell>
          <cell r="G20094" t="str">
            <v>中國中醫藥</v>
          </cell>
          <cell r="H20094">
            <v>13</v>
          </cell>
          <cell r="I20094" t="str">
            <v/>
          </cell>
          <cell r="J20094" t="str">
            <v/>
          </cell>
          <cell r="K20094" t="str">
            <v/>
          </cell>
          <cell r="L20094" t="str">
            <v/>
          </cell>
          <cell r="M20094" t="str">
            <v>免稅</v>
          </cell>
          <cell r="N20094" t="str">
            <v>9787802314573</v>
          </cell>
        </row>
        <row r="20095">
          <cell r="A20095" t="str">
            <v>80231472</v>
          </cell>
          <cell r="B20095" t="str">
            <v>陳慎吾傷寒論講義</v>
          </cell>
          <cell r="C20095" t="str">
            <v>陳慎吾</v>
          </cell>
          <cell r="D20095">
            <v>294</v>
          </cell>
          <cell r="E20095">
            <v>0</v>
          </cell>
          <cell r="F20095" t="str">
            <v/>
          </cell>
          <cell r="G20095" t="str">
            <v>中國中醫藥</v>
          </cell>
          <cell r="H20095">
            <v>49</v>
          </cell>
          <cell r="I20095" t="str">
            <v/>
          </cell>
          <cell r="J20095" t="str">
            <v/>
          </cell>
          <cell r="K20095" t="str">
            <v/>
          </cell>
          <cell r="L20095" t="str">
            <v/>
          </cell>
          <cell r="M20095" t="str">
            <v>免稅</v>
          </cell>
          <cell r="N20095" t="str">
            <v>9787802314726</v>
          </cell>
        </row>
        <row r="20096">
          <cell r="A20096" t="str">
            <v>80231477</v>
          </cell>
          <cell r="B20096" t="str">
            <v>溫病紊辨通俗講話</v>
          </cell>
          <cell r="C20096" t="str">
            <v>劉景源</v>
          </cell>
          <cell r="D20096">
            <v>270</v>
          </cell>
          <cell r="E20096">
            <v>0</v>
          </cell>
          <cell r="F20096" t="str">
            <v/>
          </cell>
          <cell r="G20096" t="str">
            <v>中國中醫藥</v>
          </cell>
          <cell r="H20096">
            <v>45</v>
          </cell>
          <cell r="I20096" t="str">
            <v/>
          </cell>
          <cell r="J20096" t="str">
            <v/>
          </cell>
          <cell r="K20096" t="str">
            <v/>
          </cell>
          <cell r="L20096" t="str">
            <v/>
          </cell>
          <cell r="M20096" t="str">
            <v>免稅</v>
          </cell>
          <cell r="N20096" t="str">
            <v>9787802314771</v>
          </cell>
        </row>
        <row r="20097">
          <cell r="A20097" t="str">
            <v>80231482</v>
          </cell>
          <cell r="B20097" t="str">
            <v>北平四大名醫醫案選集</v>
          </cell>
          <cell r="C20097" t="str">
            <v>張紹重主編</v>
          </cell>
          <cell r="D20097">
            <v>768</v>
          </cell>
          <cell r="E20097">
            <v>0</v>
          </cell>
          <cell r="F20097" t="str">
            <v>平裝</v>
          </cell>
          <cell r="G20097" t="str">
            <v>中國中醫藥</v>
          </cell>
          <cell r="H20097">
            <v>128</v>
          </cell>
          <cell r="I20097" t="str">
            <v/>
          </cell>
          <cell r="J20097" t="str">
            <v/>
          </cell>
          <cell r="K20097" t="str">
            <v/>
          </cell>
          <cell r="L20097" t="str">
            <v/>
          </cell>
          <cell r="M20097" t="str">
            <v>免稅</v>
          </cell>
          <cell r="N20097" t="str">
            <v>9787802314825</v>
          </cell>
        </row>
        <row r="20098">
          <cell r="A20098" t="str">
            <v>80231550</v>
          </cell>
          <cell r="B20098" t="str">
            <v>方證相對:傷寒辨證論治五步</v>
          </cell>
          <cell r="C20098" t="str">
            <v>劉觀濤著</v>
          </cell>
          <cell r="D20098">
            <v>156</v>
          </cell>
          <cell r="E20098">
            <v>0</v>
          </cell>
          <cell r="F20098" t="str">
            <v>平裝</v>
          </cell>
          <cell r="G20098" t="str">
            <v>中國中醫藥</v>
          </cell>
          <cell r="H20098">
            <v>26</v>
          </cell>
          <cell r="I20098" t="str">
            <v/>
          </cell>
          <cell r="J20098" t="str">
            <v/>
          </cell>
          <cell r="K20098" t="str">
            <v/>
          </cell>
          <cell r="L20098" t="str">
            <v/>
          </cell>
          <cell r="M20098" t="str">
            <v>免稅</v>
          </cell>
          <cell r="N20098" t="str">
            <v>9787802315501</v>
          </cell>
        </row>
        <row r="20099">
          <cell r="A20099" t="str">
            <v>80231554</v>
          </cell>
          <cell r="B20099" t="str">
            <v>難經本義</v>
          </cell>
          <cell r="C20099" t="str">
            <v>滑壽</v>
          </cell>
          <cell r="D20099">
            <v>42</v>
          </cell>
          <cell r="E20099">
            <v>0</v>
          </cell>
          <cell r="F20099" t="str">
            <v/>
          </cell>
          <cell r="G20099" t="str">
            <v>中國中醫藥</v>
          </cell>
          <cell r="H20099">
            <v>7</v>
          </cell>
          <cell r="I20099" t="str">
            <v/>
          </cell>
          <cell r="J20099" t="str">
            <v/>
          </cell>
          <cell r="K20099" t="str">
            <v/>
          </cell>
          <cell r="L20099" t="str">
            <v/>
          </cell>
          <cell r="M20099" t="str">
            <v>免稅</v>
          </cell>
          <cell r="N20099" t="str">
            <v>9787802315549</v>
          </cell>
        </row>
        <row r="20100">
          <cell r="A20100" t="str">
            <v>80231556</v>
          </cell>
          <cell r="B20100" t="str">
            <v>畫說黃帝內經--素問篇　</v>
          </cell>
          <cell r="C20100" t="str">
            <v>周春才</v>
          </cell>
          <cell r="D20100">
            <v>179</v>
          </cell>
          <cell r="E20100">
            <v>0</v>
          </cell>
          <cell r="F20100" t="str">
            <v/>
          </cell>
          <cell r="G20100" t="str">
            <v>中國中醫藥</v>
          </cell>
          <cell r="H20100">
            <v>29.9</v>
          </cell>
          <cell r="I20100" t="str">
            <v/>
          </cell>
          <cell r="J20100" t="str">
            <v/>
          </cell>
          <cell r="K20100" t="str">
            <v/>
          </cell>
          <cell r="L20100" t="str">
            <v/>
          </cell>
          <cell r="M20100" t="str">
            <v>免稅</v>
          </cell>
          <cell r="N20100" t="str">
            <v>9787802315563</v>
          </cell>
        </row>
        <row r="20101">
          <cell r="A20101" t="str">
            <v>80231557</v>
          </cell>
          <cell r="B20101" t="str">
            <v>畫說黃帝內經--靈樞篇　</v>
          </cell>
          <cell r="C20101" t="str">
            <v>周春才</v>
          </cell>
          <cell r="D20101">
            <v>179</v>
          </cell>
          <cell r="E20101">
            <v>0</v>
          </cell>
          <cell r="F20101" t="str">
            <v/>
          </cell>
          <cell r="G20101" t="str">
            <v>中國中醫藥</v>
          </cell>
          <cell r="H20101">
            <v>29.9</v>
          </cell>
          <cell r="I20101" t="str">
            <v/>
          </cell>
          <cell r="J20101" t="str">
            <v/>
          </cell>
          <cell r="K20101" t="str">
            <v/>
          </cell>
          <cell r="L20101" t="str">
            <v/>
          </cell>
          <cell r="M20101" t="str">
            <v>免稅</v>
          </cell>
          <cell r="N20101" t="str">
            <v>9787802315570</v>
          </cell>
        </row>
        <row r="20102">
          <cell r="A20102" t="str">
            <v>80231558</v>
          </cell>
          <cell r="B20102" t="str">
            <v>大醫之路</v>
          </cell>
          <cell r="C20102" t="str">
            <v>邢思邵</v>
          </cell>
          <cell r="D20102">
            <v>179</v>
          </cell>
          <cell r="E20102">
            <v>0</v>
          </cell>
          <cell r="F20102" t="str">
            <v>平裝</v>
          </cell>
          <cell r="G20102" t="str">
            <v>中華書局</v>
          </cell>
          <cell r="H20102">
            <v>29.8</v>
          </cell>
          <cell r="I20102" t="str">
            <v/>
          </cell>
          <cell r="J20102" t="str">
            <v/>
          </cell>
          <cell r="K20102" t="str">
            <v/>
          </cell>
          <cell r="L20102" t="str">
            <v/>
          </cell>
          <cell r="M20102" t="str">
            <v>免稅</v>
          </cell>
          <cell r="N20102" t="str">
            <v>9787802315587</v>
          </cell>
        </row>
        <row r="20103">
          <cell r="A20103" t="str">
            <v>80231561</v>
          </cell>
          <cell r="B20103" t="str">
            <v>問中醫幾度秋涼</v>
          </cell>
          <cell r="C20103" t="str">
            <v>艾寧</v>
          </cell>
          <cell r="D20103">
            <v>179</v>
          </cell>
          <cell r="E20103">
            <v>0</v>
          </cell>
          <cell r="F20103" t="str">
            <v>平裝</v>
          </cell>
          <cell r="G20103" t="str">
            <v>中國中醫藥</v>
          </cell>
          <cell r="H20103">
            <v>29.9</v>
          </cell>
          <cell r="I20103" t="str">
            <v/>
          </cell>
          <cell r="J20103" t="str">
            <v/>
          </cell>
          <cell r="K20103" t="str">
            <v/>
          </cell>
          <cell r="L20103" t="str">
            <v/>
          </cell>
          <cell r="M20103" t="str">
            <v>免稅</v>
          </cell>
          <cell r="N20103" t="str">
            <v>9787802315617</v>
          </cell>
        </row>
        <row r="20104">
          <cell r="A20104" t="str">
            <v>80231602</v>
          </cell>
          <cell r="B20104" t="str">
            <v>古代的中醫--七大名醫傳奇</v>
          </cell>
          <cell r="C20104" t="str">
            <v>羅大倫</v>
          </cell>
          <cell r="D20104">
            <v>174</v>
          </cell>
          <cell r="E20104">
            <v>0</v>
          </cell>
          <cell r="F20104" t="str">
            <v>平裝</v>
          </cell>
          <cell r="G20104" t="str">
            <v>中國中醫藥</v>
          </cell>
          <cell r="H20104">
            <v>29</v>
          </cell>
          <cell r="I20104" t="str">
            <v/>
          </cell>
          <cell r="J20104" t="str">
            <v/>
          </cell>
          <cell r="K20104" t="str">
            <v/>
          </cell>
          <cell r="L20104" t="str">
            <v/>
          </cell>
          <cell r="M20104" t="str">
            <v>免稅</v>
          </cell>
          <cell r="N20104" t="str">
            <v>9787802316027</v>
          </cell>
        </row>
        <row r="20105">
          <cell r="A20105" t="str">
            <v>80231605</v>
          </cell>
          <cell r="B20105" t="str">
            <v>名醫雜著</v>
          </cell>
          <cell r="C20105" t="str">
            <v>王綸</v>
          </cell>
          <cell r="D20105">
            <v>90</v>
          </cell>
          <cell r="E20105">
            <v>0</v>
          </cell>
          <cell r="F20105" t="str">
            <v/>
          </cell>
          <cell r="G20105" t="str">
            <v>中國中醫藥</v>
          </cell>
          <cell r="H20105">
            <v>15</v>
          </cell>
          <cell r="I20105" t="str">
            <v/>
          </cell>
          <cell r="J20105" t="str">
            <v/>
          </cell>
          <cell r="K20105" t="str">
            <v/>
          </cell>
          <cell r="L20105" t="str">
            <v/>
          </cell>
          <cell r="M20105" t="str">
            <v>免稅</v>
          </cell>
          <cell r="N20105" t="str">
            <v>9787802316058</v>
          </cell>
        </row>
        <row r="20106">
          <cell r="A20106" t="str">
            <v>80231641</v>
          </cell>
          <cell r="B20106" t="str">
            <v>解密中國人的九種體質</v>
          </cell>
          <cell r="C20106" t="str">
            <v>王琦</v>
          </cell>
          <cell r="D20106">
            <v>179</v>
          </cell>
          <cell r="E20106">
            <v>0</v>
          </cell>
          <cell r="F20106" t="str">
            <v/>
          </cell>
          <cell r="G20106" t="str">
            <v>中國中醫藥</v>
          </cell>
          <cell r="H20106">
            <v>29.8</v>
          </cell>
          <cell r="I20106" t="str">
            <v/>
          </cell>
          <cell r="J20106" t="str">
            <v/>
          </cell>
          <cell r="K20106" t="str">
            <v/>
          </cell>
          <cell r="L20106" t="str">
            <v/>
          </cell>
          <cell r="M20106" t="str">
            <v>免稅</v>
          </cell>
          <cell r="N20106" t="str">
            <v>9787802316416</v>
          </cell>
        </row>
        <row r="20107">
          <cell r="A20107" t="str">
            <v>80231645</v>
          </cell>
          <cell r="B20107" t="str">
            <v>醫貫</v>
          </cell>
          <cell r="C20107" t="str">
            <v>趙獻可</v>
          </cell>
          <cell r="D20107">
            <v>60</v>
          </cell>
          <cell r="E20107">
            <v>0</v>
          </cell>
          <cell r="F20107" t="str">
            <v/>
          </cell>
          <cell r="G20107" t="str">
            <v>中國中醫藥</v>
          </cell>
          <cell r="H20107">
            <v>10</v>
          </cell>
          <cell r="I20107" t="str">
            <v/>
          </cell>
          <cell r="J20107" t="str">
            <v/>
          </cell>
          <cell r="K20107" t="str">
            <v/>
          </cell>
          <cell r="L20107" t="str">
            <v/>
          </cell>
          <cell r="M20107" t="str">
            <v>免稅</v>
          </cell>
          <cell r="N20107" t="str">
            <v>9787802316454</v>
          </cell>
        </row>
        <row r="20108">
          <cell r="A20108" t="str">
            <v>80231667</v>
          </cell>
          <cell r="B20108" t="str">
            <v>醫碥</v>
          </cell>
          <cell r="C20108" t="str">
            <v>何夢瑤</v>
          </cell>
          <cell r="D20108">
            <v>180</v>
          </cell>
          <cell r="E20108">
            <v>0</v>
          </cell>
          <cell r="F20108" t="str">
            <v/>
          </cell>
          <cell r="G20108" t="str">
            <v>中國中醫藥</v>
          </cell>
          <cell r="H20108">
            <v>30</v>
          </cell>
          <cell r="I20108" t="str">
            <v/>
          </cell>
          <cell r="J20108" t="str">
            <v/>
          </cell>
          <cell r="K20108" t="str">
            <v/>
          </cell>
          <cell r="L20108" t="str">
            <v/>
          </cell>
          <cell r="M20108" t="str">
            <v>免稅</v>
          </cell>
          <cell r="N20108" t="str">
            <v>9787802316676</v>
          </cell>
        </row>
        <row r="20109">
          <cell r="A20109" t="str">
            <v>80231676</v>
          </cell>
          <cell r="B20109" t="str">
            <v>無閑齋醫案醫畫集</v>
          </cell>
          <cell r="C20109" t="str">
            <v>何毅</v>
          </cell>
          <cell r="D20109">
            <v>108</v>
          </cell>
          <cell r="E20109">
            <v>0</v>
          </cell>
          <cell r="F20109" t="str">
            <v/>
          </cell>
          <cell r="G20109" t="str">
            <v>中國中醫藥</v>
          </cell>
          <cell r="H20109">
            <v>18</v>
          </cell>
          <cell r="I20109" t="str">
            <v/>
          </cell>
          <cell r="J20109" t="str">
            <v/>
          </cell>
          <cell r="K20109" t="str">
            <v/>
          </cell>
          <cell r="L20109" t="str">
            <v/>
          </cell>
          <cell r="M20109" t="str">
            <v>免稅</v>
          </cell>
          <cell r="N20109" t="str">
            <v>9787802316768</v>
          </cell>
        </row>
        <row r="20110">
          <cell r="A20110" t="str">
            <v>80231697</v>
          </cell>
          <cell r="B20110" t="str">
            <v>歷代中國名家詩傳</v>
          </cell>
          <cell r="C20110" t="str">
            <v>王玉來</v>
          </cell>
          <cell r="D20110">
            <v>168</v>
          </cell>
          <cell r="E20110">
            <v>0</v>
          </cell>
          <cell r="F20110" t="str">
            <v/>
          </cell>
          <cell r="G20110" t="str">
            <v>中國中醫藥</v>
          </cell>
          <cell r="H20110">
            <v>28</v>
          </cell>
          <cell r="I20110" t="str">
            <v/>
          </cell>
          <cell r="J20110" t="str">
            <v/>
          </cell>
          <cell r="K20110" t="str">
            <v/>
          </cell>
          <cell r="L20110" t="str">
            <v/>
          </cell>
          <cell r="M20110" t="str">
            <v>免稅</v>
          </cell>
          <cell r="N20110" t="str">
            <v>9787802316973</v>
          </cell>
        </row>
        <row r="20111">
          <cell r="A20111" t="str">
            <v>80231729</v>
          </cell>
          <cell r="B20111" t="str">
            <v>四經心源</v>
          </cell>
          <cell r="C20111" t="str">
            <v>黃元禦</v>
          </cell>
          <cell r="D20111">
            <v>96</v>
          </cell>
          <cell r="E20111">
            <v>0</v>
          </cell>
          <cell r="F20111" t="str">
            <v/>
          </cell>
          <cell r="G20111" t="str">
            <v>中國中醫藥</v>
          </cell>
          <cell r="H20111">
            <v>16</v>
          </cell>
          <cell r="I20111" t="str">
            <v/>
          </cell>
          <cell r="J20111" t="str">
            <v/>
          </cell>
          <cell r="K20111" t="str">
            <v/>
          </cell>
          <cell r="L20111" t="str">
            <v/>
          </cell>
          <cell r="M20111" t="str">
            <v>免稅</v>
          </cell>
          <cell r="N20111" t="str">
            <v>9787802317291</v>
          </cell>
        </row>
        <row r="20112">
          <cell r="A20112" t="str">
            <v>80231736</v>
          </cell>
          <cell r="B20112" t="str">
            <v>紹興傷寒學派與通俗傷寒論今釋</v>
          </cell>
          <cell r="C20112" t="str">
            <v>沈元良</v>
          </cell>
          <cell r="D20112">
            <v>150</v>
          </cell>
          <cell r="E20112">
            <v>0</v>
          </cell>
          <cell r="F20112" t="str">
            <v/>
          </cell>
          <cell r="G20112" t="str">
            <v>中國中醫藥</v>
          </cell>
          <cell r="H20112">
            <v>25</v>
          </cell>
          <cell r="I20112" t="str">
            <v/>
          </cell>
          <cell r="J20112" t="str">
            <v/>
          </cell>
          <cell r="K20112" t="str">
            <v/>
          </cell>
          <cell r="L20112" t="str">
            <v/>
          </cell>
          <cell r="M20112" t="str">
            <v>免稅</v>
          </cell>
          <cell r="N20112" t="str">
            <v>9787802317369</v>
          </cell>
        </row>
        <row r="20113">
          <cell r="A20113" t="str">
            <v>80231746</v>
          </cell>
          <cell r="B20113" t="str">
            <v>老老余編、養生餘錄</v>
          </cell>
          <cell r="C20113" t="str">
            <v>徐春甫</v>
          </cell>
          <cell r="D20113">
            <v>144</v>
          </cell>
          <cell r="E20113">
            <v>0</v>
          </cell>
          <cell r="F20113" t="str">
            <v/>
          </cell>
          <cell r="G20113" t="str">
            <v>中國中醫藥</v>
          </cell>
          <cell r="H20113">
            <v>24</v>
          </cell>
          <cell r="I20113" t="str">
            <v/>
          </cell>
          <cell r="J20113" t="str">
            <v/>
          </cell>
          <cell r="K20113" t="str">
            <v/>
          </cell>
          <cell r="L20113" t="str">
            <v/>
          </cell>
          <cell r="M20113" t="str">
            <v>免稅</v>
          </cell>
          <cell r="N20113" t="str">
            <v>9787802317468</v>
          </cell>
        </row>
        <row r="20114">
          <cell r="A20114" t="str">
            <v>80231747</v>
          </cell>
          <cell r="B20114" t="str">
            <v>本草備要</v>
          </cell>
          <cell r="C20114" t="str">
            <v>王健</v>
          </cell>
          <cell r="D20114">
            <v>240</v>
          </cell>
          <cell r="E20114">
            <v>0</v>
          </cell>
          <cell r="F20114" t="str">
            <v/>
          </cell>
          <cell r="G20114" t="str">
            <v>中國中醫藥</v>
          </cell>
          <cell r="H20114">
            <v>40</v>
          </cell>
          <cell r="I20114" t="str">
            <v/>
          </cell>
          <cell r="J20114" t="str">
            <v/>
          </cell>
          <cell r="K20114" t="str">
            <v/>
          </cell>
          <cell r="L20114" t="str">
            <v/>
          </cell>
          <cell r="M20114" t="str">
            <v>免稅</v>
          </cell>
          <cell r="N20114" t="str">
            <v>9787802317475</v>
          </cell>
        </row>
        <row r="20115">
          <cell r="A20115" t="str">
            <v>80231752</v>
          </cell>
          <cell r="B20115" t="str">
            <v>醫說</v>
          </cell>
          <cell r="C20115" t="str">
            <v>王鍵</v>
          </cell>
          <cell r="D20115">
            <v>288</v>
          </cell>
          <cell r="E20115">
            <v>0</v>
          </cell>
          <cell r="F20115" t="str">
            <v/>
          </cell>
          <cell r="G20115" t="str">
            <v>中國中醫藥</v>
          </cell>
          <cell r="H20115">
            <v>48</v>
          </cell>
          <cell r="I20115" t="str">
            <v/>
          </cell>
          <cell r="J20115" t="str">
            <v/>
          </cell>
          <cell r="K20115" t="str">
            <v/>
          </cell>
          <cell r="L20115" t="str">
            <v/>
          </cell>
          <cell r="M20115" t="str">
            <v>免稅</v>
          </cell>
          <cell r="N20115" t="str">
            <v>9787802317529</v>
          </cell>
        </row>
        <row r="20116">
          <cell r="A20116" t="str">
            <v>80231754</v>
          </cell>
          <cell r="B20116" t="str">
            <v>望診遵經</v>
          </cell>
          <cell r="C20116" t="str">
            <v>王鍵</v>
          </cell>
          <cell r="D20116">
            <v>126</v>
          </cell>
          <cell r="E20116">
            <v>0</v>
          </cell>
          <cell r="F20116" t="str">
            <v/>
          </cell>
          <cell r="G20116" t="str">
            <v>中國中醫藥</v>
          </cell>
          <cell r="H20116">
            <v>21</v>
          </cell>
          <cell r="I20116" t="str">
            <v/>
          </cell>
          <cell r="J20116" t="str">
            <v/>
          </cell>
          <cell r="K20116" t="str">
            <v/>
          </cell>
          <cell r="L20116" t="str">
            <v/>
          </cell>
          <cell r="M20116" t="str">
            <v>免稅</v>
          </cell>
          <cell r="N20116" t="str">
            <v>9787802317543</v>
          </cell>
        </row>
        <row r="20117">
          <cell r="A20117" t="str">
            <v>80231759</v>
          </cell>
          <cell r="B20117" t="str">
            <v>醫方集解</v>
          </cell>
          <cell r="C20117" t="str">
            <v>王鍵</v>
          </cell>
          <cell r="D20117">
            <v>252</v>
          </cell>
          <cell r="E20117">
            <v>0</v>
          </cell>
          <cell r="F20117" t="str">
            <v/>
          </cell>
          <cell r="G20117" t="str">
            <v>中國中醫藥</v>
          </cell>
          <cell r="H20117">
            <v>42</v>
          </cell>
          <cell r="I20117" t="str">
            <v/>
          </cell>
          <cell r="J20117" t="str">
            <v/>
          </cell>
          <cell r="K20117" t="str">
            <v/>
          </cell>
          <cell r="L20117" t="str">
            <v/>
          </cell>
          <cell r="M20117" t="str">
            <v>免稅</v>
          </cell>
          <cell r="N20117" t="str">
            <v>9787802317598</v>
          </cell>
        </row>
        <row r="20118">
          <cell r="A20118" t="str">
            <v>80231769</v>
          </cell>
          <cell r="B20118" t="str">
            <v>實用中醫痰證學研究(阮新民吳煥林)</v>
          </cell>
          <cell r="C20118" t="str">
            <v>阮新民</v>
          </cell>
          <cell r="D20118">
            <v>234</v>
          </cell>
          <cell r="E20118">
            <v>0</v>
          </cell>
          <cell r="F20118" t="str">
            <v/>
          </cell>
          <cell r="G20118" t="str">
            <v>中國中醫藥</v>
          </cell>
          <cell r="H20118">
            <v>39</v>
          </cell>
          <cell r="I20118" t="str">
            <v/>
          </cell>
          <cell r="J20118" t="str">
            <v/>
          </cell>
          <cell r="K20118" t="str">
            <v/>
          </cell>
          <cell r="L20118" t="str">
            <v/>
          </cell>
          <cell r="M20118" t="str">
            <v>免稅</v>
          </cell>
          <cell r="N20118" t="str">
            <v>9787802317697</v>
          </cell>
        </row>
        <row r="20119">
          <cell r="A20119" t="str">
            <v>80231779</v>
          </cell>
          <cell r="B20119" t="str">
            <v>圖注八十一難經譯(王樹權)　</v>
          </cell>
          <cell r="C20119" t="str">
            <v>王樹權</v>
          </cell>
          <cell r="D20119">
            <v>90</v>
          </cell>
          <cell r="E20119">
            <v>0</v>
          </cell>
          <cell r="F20119" t="str">
            <v/>
          </cell>
          <cell r="G20119" t="str">
            <v>中國中醫藥</v>
          </cell>
          <cell r="H20119">
            <v>15</v>
          </cell>
          <cell r="I20119" t="str">
            <v/>
          </cell>
          <cell r="J20119" t="str">
            <v/>
          </cell>
          <cell r="K20119" t="str">
            <v/>
          </cell>
          <cell r="L20119" t="str">
            <v/>
          </cell>
          <cell r="M20119" t="str">
            <v>免稅</v>
          </cell>
          <cell r="N20119" t="str">
            <v>9787802317796</v>
          </cell>
        </row>
        <row r="20120">
          <cell r="A20120" t="str">
            <v>80231795</v>
          </cell>
          <cell r="B20120" t="str">
            <v>中裏巴人健康私房話　</v>
          </cell>
          <cell r="C20120" t="str">
            <v>田原</v>
          </cell>
          <cell r="D20120">
            <v>174</v>
          </cell>
          <cell r="E20120">
            <v>0</v>
          </cell>
          <cell r="F20120" t="str">
            <v>平裝</v>
          </cell>
          <cell r="G20120" t="str">
            <v>中國中醫藥</v>
          </cell>
          <cell r="H20120">
            <v>29</v>
          </cell>
          <cell r="I20120" t="str">
            <v/>
          </cell>
          <cell r="J20120" t="str">
            <v/>
          </cell>
          <cell r="K20120" t="str">
            <v/>
          </cell>
          <cell r="L20120" t="str">
            <v/>
          </cell>
          <cell r="M20120" t="str">
            <v>免稅</v>
          </cell>
          <cell r="N20120" t="str">
            <v>9787802317956</v>
          </cell>
        </row>
        <row r="20121">
          <cell r="A20121" t="str">
            <v>80231819</v>
          </cell>
          <cell r="B20121" t="str">
            <v>民謠諺語與養生</v>
          </cell>
          <cell r="C20121" t="str">
            <v>溫長路</v>
          </cell>
          <cell r="D20121">
            <v>179</v>
          </cell>
          <cell r="E20121">
            <v>0</v>
          </cell>
          <cell r="F20121" t="str">
            <v>平裝</v>
          </cell>
          <cell r="G20121" t="str">
            <v>中國中醫藥</v>
          </cell>
          <cell r="H20121">
            <v>29.8</v>
          </cell>
          <cell r="I20121" t="str">
            <v/>
          </cell>
          <cell r="J20121" t="str">
            <v/>
          </cell>
          <cell r="K20121" t="str">
            <v/>
          </cell>
          <cell r="L20121" t="str">
            <v/>
          </cell>
          <cell r="M20121" t="str">
            <v>免稅</v>
          </cell>
          <cell r="N20121" t="str">
            <v>9787802318199</v>
          </cell>
        </row>
        <row r="20122">
          <cell r="A20122" t="str">
            <v>80231820</v>
          </cell>
          <cell r="B20122" t="str">
            <v>俗言俚語話養生</v>
          </cell>
          <cell r="C20122" t="str">
            <v>溫長路</v>
          </cell>
          <cell r="D20122">
            <v>179</v>
          </cell>
          <cell r="E20122">
            <v>0</v>
          </cell>
          <cell r="F20122" t="str">
            <v>平裝</v>
          </cell>
          <cell r="G20122" t="str">
            <v>中國中醫藥</v>
          </cell>
          <cell r="H20122">
            <v>29.8</v>
          </cell>
          <cell r="I20122" t="str">
            <v/>
          </cell>
          <cell r="J20122" t="str">
            <v/>
          </cell>
          <cell r="K20122" t="str">
            <v/>
          </cell>
          <cell r="L20122" t="str">
            <v/>
          </cell>
          <cell r="M20122" t="str">
            <v>免稅</v>
          </cell>
          <cell r="N20122" t="str">
            <v>9787802318205</v>
          </cell>
        </row>
        <row r="20123">
          <cell r="A20123" t="str">
            <v>80231821</v>
          </cell>
          <cell r="B20123" t="str">
            <v>讀紅樓談養生　</v>
          </cell>
          <cell r="C20123" t="str">
            <v>張曉潔</v>
          </cell>
          <cell r="D20123">
            <v>204</v>
          </cell>
          <cell r="E20123">
            <v>0</v>
          </cell>
          <cell r="F20123" t="str">
            <v/>
          </cell>
          <cell r="G20123" t="str">
            <v>中國中醫藥</v>
          </cell>
          <cell r="H20123">
            <v>34</v>
          </cell>
          <cell r="I20123" t="str">
            <v/>
          </cell>
          <cell r="J20123" t="str">
            <v/>
          </cell>
          <cell r="K20123" t="str">
            <v/>
          </cell>
          <cell r="L20123" t="str">
            <v/>
          </cell>
          <cell r="M20123" t="str">
            <v>免稅</v>
          </cell>
          <cell r="N20123" t="str">
            <v>9787802318212</v>
          </cell>
        </row>
        <row r="20124">
          <cell r="A20124" t="str">
            <v>80231829</v>
          </cell>
          <cell r="B20124" t="str">
            <v>杏林集十　</v>
          </cell>
          <cell r="C20124" t="str">
            <v>郭永來</v>
          </cell>
          <cell r="D20124">
            <v>168</v>
          </cell>
          <cell r="E20124">
            <v>0</v>
          </cell>
          <cell r="F20124" t="str">
            <v/>
          </cell>
          <cell r="G20124" t="str">
            <v>中國中醫藥</v>
          </cell>
          <cell r="H20124">
            <v>28</v>
          </cell>
          <cell r="I20124" t="str">
            <v/>
          </cell>
          <cell r="J20124" t="str">
            <v/>
          </cell>
          <cell r="K20124" t="str">
            <v/>
          </cell>
          <cell r="L20124" t="str">
            <v/>
          </cell>
          <cell r="M20124" t="str">
            <v>免稅</v>
          </cell>
          <cell r="N20124" t="str">
            <v>9787802318298</v>
          </cell>
        </row>
        <row r="20125">
          <cell r="A20125" t="str">
            <v>80231902</v>
          </cell>
          <cell r="B20125" t="str">
            <v>劉紹武講評&lt;&lt;傷寒雜病論&gt;&gt;</v>
          </cell>
          <cell r="C20125" t="str">
            <v>馬文輝. 主編</v>
          </cell>
          <cell r="D20125">
            <v>276</v>
          </cell>
          <cell r="E20125">
            <v>0</v>
          </cell>
          <cell r="F20125" t="str">
            <v>平裝</v>
          </cell>
          <cell r="G20125" t="str">
            <v>中國中醫藥</v>
          </cell>
          <cell r="H20125">
            <v>46</v>
          </cell>
          <cell r="I20125" t="str">
            <v/>
          </cell>
          <cell r="J20125" t="str">
            <v/>
          </cell>
          <cell r="K20125" t="str">
            <v/>
          </cell>
          <cell r="L20125" t="str">
            <v/>
          </cell>
          <cell r="M20125" t="str">
            <v>免稅</v>
          </cell>
          <cell r="N20125" t="str">
            <v>9787802319028</v>
          </cell>
        </row>
        <row r="20126">
          <cell r="A20126" t="str">
            <v>80232016</v>
          </cell>
          <cell r="B20126" t="str">
            <v>做人做事要有心機</v>
          </cell>
          <cell r="C20126" t="str">
            <v>陳小春</v>
          </cell>
          <cell r="D20126">
            <v>175</v>
          </cell>
          <cell r="E20126">
            <v>0</v>
          </cell>
          <cell r="F20126" t="str">
            <v>平裝</v>
          </cell>
          <cell r="G20126" t="str">
            <v>時事</v>
          </cell>
          <cell r="H20126">
            <v>35</v>
          </cell>
          <cell r="I20126" t="str">
            <v/>
          </cell>
          <cell r="J20126" t="str">
            <v/>
          </cell>
          <cell r="K20126" t="str">
            <v/>
          </cell>
          <cell r="L20126" t="str">
            <v/>
          </cell>
          <cell r="M20126" t="str">
            <v>免稅</v>
          </cell>
          <cell r="N20126" t="str">
            <v>780232016X</v>
          </cell>
        </row>
        <row r="20127">
          <cell r="A20127" t="str">
            <v>80232032</v>
          </cell>
          <cell r="B20127" t="str">
            <v>中國世界圖騰文化</v>
          </cell>
          <cell r="C20127" t="str">
            <v>王勇</v>
          </cell>
          <cell r="D20127">
            <v>192</v>
          </cell>
          <cell r="E20127">
            <v>0</v>
          </cell>
          <cell r="F20127" t="str">
            <v>平裝</v>
          </cell>
          <cell r="G20127" t="str">
            <v>時事</v>
          </cell>
          <cell r="H20127">
            <v>32</v>
          </cell>
          <cell r="I20127" t="str">
            <v/>
          </cell>
          <cell r="J20127" t="str">
            <v/>
          </cell>
          <cell r="K20127" t="str">
            <v/>
          </cell>
          <cell r="L20127" t="str">
            <v/>
          </cell>
          <cell r="M20127" t="str">
            <v>免稅</v>
          </cell>
          <cell r="N20127" t="str">
            <v>9787802320321</v>
          </cell>
        </row>
        <row r="20128">
          <cell r="A20128" t="str">
            <v>80232033</v>
          </cell>
          <cell r="B20128" t="str">
            <v>中國手工藝文化</v>
          </cell>
          <cell r="C20128" t="str">
            <v>呼志強</v>
          </cell>
          <cell r="D20128">
            <v>190</v>
          </cell>
          <cell r="E20128">
            <v>0</v>
          </cell>
          <cell r="F20128" t="str">
            <v>平裝</v>
          </cell>
          <cell r="G20128" t="str">
            <v>時事</v>
          </cell>
          <cell r="H20128">
            <v>38</v>
          </cell>
          <cell r="I20128" t="str">
            <v/>
          </cell>
          <cell r="J20128" t="str">
            <v/>
          </cell>
          <cell r="K20128" t="str">
            <v/>
          </cell>
          <cell r="L20128" t="str">
            <v/>
          </cell>
          <cell r="M20128" t="str">
            <v>免稅</v>
          </cell>
          <cell r="N20128" t="str">
            <v>9787802320338</v>
          </cell>
        </row>
        <row r="20129">
          <cell r="A20129" t="str">
            <v>80232034</v>
          </cell>
          <cell r="B20129" t="str">
            <v>中國酒文化</v>
          </cell>
          <cell r="C20129" t="str">
            <v>李爭平</v>
          </cell>
          <cell r="D20129">
            <v>160</v>
          </cell>
          <cell r="E20129">
            <v>0</v>
          </cell>
          <cell r="F20129" t="str">
            <v>平裝</v>
          </cell>
          <cell r="G20129" t="str">
            <v>時事</v>
          </cell>
          <cell r="H20129">
            <v>32</v>
          </cell>
          <cell r="I20129" t="str">
            <v/>
          </cell>
          <cell r="J20129" t="str">
            <v/>
          </cell>
          <cell r="K20129" t="str">
            <v/>
          </cell>
          <cell r="L20129" t="str">
            <v/>
          </cell>
          <cell r="M20129" t="str">
            <v>免稅</v>
          </cell>
          <cell r="N20129" t="str">
            <v>9787802320345</v>
          </cell>
        </row>
        <row r="20130">
          <cell r="A20130" t="str">
            <v>80232035</v>
          </cell>
          <cell r="B20130" t="str">
            <v>世界文化探尋</v>
          </cell>
          <cell r="C20130" t="str">
            <v>聞君</v>
          </cell>
          <cell r="D20130">
            <v>145</v>
          </cell>
          <cell r="E20130">
            <v>0</v>
          </cell>
          <cell r="F20130" t="str">
            <v>平裝</v>
          </cell>
          <cell r="G20130" t="str">
            <v>時事</v>
          </cell>
          <cell r="H20130">
            <v>29</v>
          </cell>
          <cell r="I20130" t="str">
            <v/>
          </cell>
          <cell r="J20130" t="str">
            <v/>
          </cell>
          <cell r="K20130" t="str">
            <v/>
          </cell>
          <cell r="L20130" t="str">
            <v/>
          </cell>
          <cell r="M20130" t="str">
            <v>免稅</v>
          </cell>
          <cell r="N20130" t="str">
            <v>7802320356</v>
          </cell>
        </row>
        <row r="20131">
          <cell r="A20131" t="str">
            <v>80232036</v>
          </cell>
          <cell r="B20131" t="str">
            <v>世界地理探索</v>
          </cell>
          <cell r="C20131" t="str">
            <v>劉振華</v>
          </cell>
          <cell r="D20131">
            <v>145</v>
          </cell>
          <cell r="E20131">
            <v>0</v>
          </cell>
          <cell r="F20131" t="str">
            <v>平裝</v>
          </cell>
          <cell r="G20131" t="str">
            <v>時事</v>
          </cell>
          <cell r="H20131">
            <v>29</v>
          </cell>
          <cell r="I20131" t="str">
            <v/>
          </cell>
          <cell r="J20131" t="str">
            <v/>
          </cell>
          <cell r="K20131" t="str">
            <v/>
          </cell>
          <cell r="L20131" t="str">
            <v/>
          </cell>
          <cell r="M20131" t="str">
            <v>免稅</v>
          </cell>
          <cell r="N20131" t="str">
            <v>7802320364</v>
          </cell>
        </row>
        <row r="20132">
          <cell r="A20132" t="str">
            <v>80232037</v>
          </cell>
          <cell r="B20132" t="str">
            <v>中國考古探索</v>
          </cell>
          <cell r="C20132" t="str">
            <v>聞君</v>
          </cell>
          <cell r="D20132">
            <v>145</v>
          </cell>
          <cell r="E20132">
            <v>0</v>
          </cell>
          <cell r="F20132" t="str">
            <v>平裝</v>
          </cell>
          <cell r="G20132" t="str">
            <v>時事</v>
          </cell>
          <cell r="H20132">
            <v>29</v>
          </cell>
          <cell r="I20132" t="str">
            <v/>
          </cell>
          <cell r="J20132" t="str">
            <v/>
          </cell>
          <cell r="K20132" t="str">
            <v/>
          </cell>
          <cell r="L20132" t="str">
            <v/>
          </cell>
          <cell r="M20132" t="str">
            <v>免稅</v>
          </cell>
          <cell r="N20132" t="str">
            <v>9787802320376</v>
          </cell>
        </row>
        <row r="20133">
          <cell r="A20133" t="str">
            <v>80232040</v>
          </cell>
          <cell r="B20133" t="str">
            <v>中國文化探尋</v>
          </cell>
          <cell r="C20133" t="str">
            <v>聞君</v>
          </cell>
          <cell r="D20133">
            <v>145</v>
          </cell>
          <cell r="E20133">
            <v>0</v>
          </cell>
          <cell r="F20133" t="str">
            <v>平裝</v>
          </cell>
          <cell r="G20133" t="str">
            <v>時事</v>
          </cell>
          <cell r="H20133">
            <v>29</v>
          </cell>
          <cell r="I20133" t="str">
            <v/>
          </cell>
          <cell r="J20133" t="str">
            <v/>
          </cell>
          <cell r="K20133" t="str">
            <v/>
          </cell>
          <cell r="L20133" t="str">
            <v/>
          </cell>
          <cell r="M20133" t="str">
            <v>免稅</v>
          </cell>
          <cell r="N20133" t="str">
            <v>9787802320406</v>
          </cell>
        </row>
        <row r="20134">
          <cell r="A20134" t="str">
            <v>80232041</v>
          </cell>
          <cell r="B20134" t="str">
            <v>中國世界長壽文化</v>
          </cell>
          <cell r="C20134" t="str">
            <v>劉麗芳</v>
          </cell>
          <cell r="D20134">
            <v>175</v>
          </cell>
          <cell r="E20134">
            <v>0</v>
          </cell>
          <cell r="F20134" t="str">
            <v>平裝</v>
          </cell>
          <cell r="G20134" t="str">
            <v>時事</v>
          </cell>
          <cell r="H20134">
            <v>35</v>
          </cell>
          <cell r="I20134" t="str">
            <v/>
          </cell>
          <cell r="J20134" t="str">
            <v/>
          </cell>
          <cell r="K20134" t="str">
            <v/>
          </cell>
          <cell r="L20134" t="str">
            <v/>
          </cell>
          <cell r="M20134" t="str">
            <v>免稅</v>
          </cell>
          <cell r="N20134" t="str">
            <v>9787802320413</v>
          </cell>
        </row>
        <row r="20135">
          <cell r="A20135" t="str">
            <v>80232042</v>
          </cell>
          <cell r="B20135" t="str">
            <v>中國戲曲文化</v>
          </cell>
          <cell r="C20135" t="str">
            <v>夏蘭</v>
          </cell>
          <cell r="D20135">
            <v>225</v>
          </cell>
          <cell r="E20135">
            <v>0</v>
          </cell>
          <cell r="F20135" t="str">
            <v>平裝</v>
          </cell>
          <cell r="G20135" t="str">
            <v>時事</v>
          </cell>
          <cell r="H20135">
            <v>45</v>
          </cell>
          <cell r="I20135" t="str">
            <v/>
          </cell>
          <cell r="J20135" t="str">
            <v/>
          </cell>
          <cell r="K20135" t="str">
            <v/>
          </cell>
          <cell r="L20135" t="str">
            <v/>
          </cell>
          <cell r="M20135" t="str">
            <v>免稅</v>
          </cell>
          <cell r="N20135" t="str">
            <v>9787802320420</v>
          </cell>
        </row>
        <row r="20136">
          <cell r="A20136" t="str">
            <v>80232098</v>
          </cell>
          <cell r="B20136" t="str">
            <v>中國繪畫文化</v>
          </cell>
          <cell r="C20136" t="str">
            <v>秦夢娜</v>
          </cell>
          <cell r="D20136">
            <v>194</v>
          </cell>
          <cell r="E20136">
            <v>0</v>
          </cell>
          <cell r="F20136" t="str">
            <v>平裝</v>
          </cell>
          <cell r="G20136" t="str">
            <v>時事</v>
          </cell>
          <cell r="H20136">
            <v>38.799999999999997</v>
          </cell>
          <cell r="I20136" t="str">
            <v/>
          </cell>
          <cell r="J20136" t="str">
            <v/>
          </cell>
          <cell r="K20136" t="str">
            <v/>
          </cell>
          <cell r="L20136" t="str">
            <v/>
          </cell>
          <cell r="M20136" t="str">
            <v>免稅</v>
          </cell>
          <cell r="N20136" t="str">
            <v>9787802320987</v>
          </cell>
        </row>
        <row r="20137">
          <cell r="A20137" t="str">
            <v>80232104</v>
          </cell>
          <cell r="B20137" t="str">
            <v>百年經典間諜全紀錄</v>
          </cell>
          <cell r="C20137" t="str">
            <v>宋濤</v>
          </cell>
          <cell r="D20137">
            <v>149</v>
          </cell>
          <cell r="E20137">
            <v>0</v>
          </cell>
          <cell r="F20137" t="str">
            <v>平裝</v>
          </cell>
          <cell r="G20137" t="str">
            <v>時事</v>
          </cell>
          <cell r="H20137">
            <v>29.8</v>
          </cell>
          <cell r="I20137" t="str">
            <v/>
          </cell>
          <cell r="J20137" t="str">
            <v/>
          </cell>
          <cell r="K20137" t="str">
            <v/>
          </cell>
          <cell r="L20137" t="str">
            <v/>
          </cell>
          <cell r="M20137" t="str">
            <v>免稅</v>
          </cell>
          <cell r="N20137" t="str">
            <v>7802321042</v>
          </cell>
        </row>
        <row r="20138">
          <cell r="A20138" t="str">
            <v>80232105</v>
          </cell>
          <cell r="B20138" t="str">
            <v>溫州人想的和你不一樣：溫州人為什麼會成為富人</v>
          </cell>
          <cell r="C20138" t="str">
            <v>楊宏建</v>
          </cell>
          <cell r="D20138">
            <v>125</v>
          </cell>
          <cell r="E20138">
            <v>0</v>
          </cell>
          <cell r="F20138" t="str">
            <v>平裝</v>
          </cell>
          <cell r="G20138" t="str">
            <v>時事</v>
          </cell>
          <cell r="H20138">
            <v>25</v>
          </cell>
          <cell r="I20138" t="str">
            <v/>
          </cell>
          <cell r="J20138" t="str">
            <v/>
          </cell>
          <cell r="K20138" t="str">
            <v/>
          </cell>
          <cell r="L20138" t="str">
            <v/>
          </cell>
          <cell r="M20138" t="str">
            <v>免稅</v>
          </cell>
          <cell r="N20138" t="str">
            <v>9787802321052</v>
          </cell>
        </row>
        <row r="20139">
          <cell r="A20139" t="str">
            <v>80232106</v>
          </cell>
          <cell r="B20139" t="str">
            <v>世界上最偉大的商人-猶太商人的十大聰明賺錢術</v>
          </cell>
          <cell r="C20139" t="str">
            <v>汪力</v>
          </cell>
          <cell r="D20139">
            <v>125</v>
          </cell>
          <cell r="E20139">
            <v>0</v>
          </cell>
          <cell r="F20139" t="str">
            <v>平裝</v>
          </cell>
          <cell r="G20139" t="str">
            <v>時事</v>
          </cell>
          <cell r="H20139">
            <v>25</v>
          </cell>
          <cell r="I20139" t="str">
            <v/>
          </cell>
          <cell r="J20139" t="str">
            <v/>
          </cell>
          <cell r="K20139" t="str">
            <v/>
          </cell>
          <cell r="L20139" t="str">
            <v/>
          </cell>
          <cell r="M20139" t="str">
            <v>免稅</v>
          </cell>
          <cell r="N20139" t="str">
            <v>9787802321069</v>
          </cell>
        </row>
        <row r="20140">
          <cell r="A20140" t="str">
            <v>80232107</v>
          </cell>
          <cell r="B20140" t="str">
            <v>中國石文化</v>
          </cell>
          <cell r="C20140" t="str">
            <v>孫慶芳</v>
          </cell>
          <cell r="D20140">
            <v>165</v>
          </cell>
          <cell r="E20140">
            <v>0</v>
          </cell>
          <cell r="F20140" t="str">
            <v>平裝</v>
          </cell>
          <cell r="G20140" t="str">
            <v>時事</v>
          </cell>
          <cell r="H20140">
            <v>33</v>
          </cell>
          <cell r="I20140" t="str">
            <v/>
          </cell>
          <cell r="J20140" t="str">
            <v/>
          </cell>
          <cell r="K20140" t="str">
            <v/>
          </cell>
          <cell r="L20140" t="str">
            <v/>
          </cell>
          <cell r="M20140" t="str">
            <v>免稅</v>
          </cell>
          <cell r="N20140" t="str">
            <v>7802321077</v>
          </cell>
        </row>
        <row r="20141">
          <cell r="A20141" t="str">
            <v>80232108</v>
          </cell>
          <cell r="B20141" t="str">
            <v>中國世紀武術文化</v>
          </cell>
          <cell r="C20141" t="str">
            <v>華博</v>
          </cell>
          <cell r="D20141">
            <v>175</v>
          </cell>
          <cell r="E20141">
            <v>0</v>
          </cell>
          <cell r="F20141" t="str">
            <v>平裝</v>
          </cell>
          <cell r="G20141" t="str">
            <v>時事</v>
          </cell>
          <cell r="H20141">
            <v>35</v>
          </cell>
          <cell r="I20141" t="str">
            <v/>
          </cell>
          <cell r="J20141" t="str">
            <v/>
          </cell>
          <cell r="K20141" t="str">
            <v/>
          </cell>
          <cell r="L20141" t="str">
            <v/>
          </cell>
          <cell r="M20141" t="str">
            <v>免稅</v>
          </cell>
          <cell r="N20141" t="str">
            <v>9787802321083</v>
          </cell>
        </row>
        <row r="20142">
          <cell r="A20142" t="str">
            <v>80232110</v>
          </cell>
          <cell r="B20142" t="str">
            <v>中國瓷文化</v>
          </cell>
          <cell r="C20142" t="str">
            <v>鄒麗娜</v>
          </cell>
          <cell r="D20142">
            <v>228</v>
          </cell>
          <cell r="E20142">
            <v>0</v>
          </cell>
          <cell r="F20142" t="str">
            <v>平裝</v>
          </cell>
          <cell r="G20142" t="str">
            <v>時事</v>
          </cell>
          <cell r="H20142">
            <v>38</v>
          </cell>
          <cell r="I20142" t="str">
            <v/>
          </cell>
          <cell r="J20142" t="str">
            <v/>
          </cell>
          <cell r="K20142" t="str">
            <v/>
          </cell>
          <cell r="L20142" t="str">
            <v/>
          </cell>
          <cell r="M20142" t="str">
            <v>免稅</v>
          </cell>
          <cell r="N20142" t="str">
            <v>7802321107</v>
          </cell>
        </row>
        <row r="20143">
          <cell r="A20143" t="str">
            <v>80232112</v>
          </cell>
          <cell r="B20143" t="str">
            <v>中國世界部落文化</v>
          </cell>
          <cell r="C20143" t="str">
            <v>蔣志華</v>
          </cell>
          <cell r="D20143">
            <v>175</v>
          </cell>
          <cell r="E20143">
            <v>0</v>
          </cell>
          <cell r="F20143" t="str">
            <v>平裝</v>
          </cell>
          <cell r="G20143" t="str">
            <v>時事</v>
          </cell>
          <cell r="H20143">
            <v>35</v>
          </cell>
          <cell r="I20143" t="str">
            <v/>
          </cell>
          <cell r="J20143" t="str">
            <v/>
          </cell>
          <cell r="K20143" t="str">
            <v/>
          </cell>
          <cell r="L20143" t="str">
            <v/>
          </cell>
          <cell r="M20143" t="str">
            <v>免稅</v>
          </cell>
          <cell r="N20143" t="str">
            <v>9787802321120</v>
          </cell>
        </row>
        <row r="20144">
          <cell r="A20144" t="str">
            <v>80232114</v>
          </cell>
          <cell r="B20144" t="str">
            <v>一生要知道的中國 世界歷史100件事</v>
          </cell>
          <cell r="C20144" t="str">
            <v>陳佩編著</v>
          </cell>
          <cell r="D20144">
            <v>100</v>
          </cell>
          <cell r="E20144">
            <v>0</v>
          </cell>
          <cell r="F20144" t="str">
            <v>平裝</v>
          </cell>
          <cell r="G20144" t="str">
            <v>時事</v>
          </cell>
          <cell r="H20144">
            <v>20</v>
          </cell>
          <cell r="I20144" t="str">
            <v/>
          </cell>
          <cell r="J20144" t="str">
            <v/>
          </cell>
          <cell r="K20144" t="str">
            <v/>
          </cell>
          <cell r="L20144" t="str">
            <v/>
          </cell>
          <cell r="M20144" t="str">
            <v>免稅</v>
          </cell>
          <cell r="N20144" t="str">
            <v>9787802321144</v>
          </cell>
        </row>
        <row r="20145">
          <cell r="A20145" t="str">
            <v>80232117</v>
          </cell>
          <cell r="B20145" t="str">
            <v>識人的學問</v>
          </cell>
          <cell r="C20145" t="str">
            <v>碧泠</v>
          </cell>
          <cell r="D20145">
            <v>140</v>
          </cell>
          <cell r="E20145">
            <v>0</v>
          </cell>
          <cell r="F20145" t="str">
            <v>平裝</v>
          </cell>
          <cell r="G20145" t="str">
            <v>時事</v>
          </cell>
          <cell r="H20145">
            <v>28</v>
          </cell>
          <cell r="I20145" t="str">
            <v/>
          </cell>
          <cell r="J20145" t="str">
            <v/>
          </cell>
          <cell r="K20145" t="str">
            <v/>
          </cell>
          <cell r="L20145" t="str">
            <v/>
          </cell>
          <cell r="M20145" t="str">
            <v>免稅</v>
          </cell>
          <cell r="N20145" t="str">
            <v>7802321174</v>
          </cell>
        </row>
        <row r="20146">
          <cell r="A20146" t="str">
            <v>80232118</v>
          </cell>
          <cell r="B20146" t="str">
            <v>會說話 會辦事 會做人</v>
          </cell>
          <cell r="C20146" t="str">
            <v>聞君</v>
          </cell>
          <cell r="D20146">
            <v>175</v>
          </cell>
          <cell r="E20146">
            <v>0</v>
          </cell>
          <cell r="F20146" t="str">
            <v>平裝</v>
          </cell>
          <cell r="G20146" t="str">
            <v>時事</v>
          </cell>
          <cell r="H20146">
            <v>35</v>
          </cell>
          <cell r="I20146" t="str">
            <v/>
          </cell>
          <cell r="J20146" t="str">
            <v/>
          </cell>
          <cell r="K20146" t="str">
            <v/>
          </cell>
          <cell r="L20146" t="str">
            <v/>
          </cell>
          <cell r="M20146" t="str">
            <v>免稅</v>
          </cell>
          <cell r="N20146" t="str">
            <v>9787802321182</v>
          </cell>
        </row>
        <row r="20147">
          <cell r="A20147" t="str">
            <v>80232130</v>
          </cell>
          <cell r="B20147" t="str">
            <v>中國書法文化</v>
          </cell>
          <cell r="C20147" t="str">
            <v>秦夢娜</v>
          </cell>
          <cell r="D20147">
            <v>228</v>
          </cell>
          <cell r="E20147">
            <v>0</v>
          </cell>
          <cell r="F20147" t="str">
            <v>平裝</v>
          </cell>
          <cell r="G20147" t="str">
            <v>時事</v>
          </cell>
          <cell r="H20147">
            <v>38</v>
          </cell>
          <cell r="I20147" t="str">
            <v/>
          </cell>
          <cell r="J20147" t="str">
            <v/>
          </cell>
          <cell r="K20147" t="str">
            <v/>
          </cell>
          <cell r="L20147" t="str">
            <v/>
          </cell>
          <cell r="M20147" t="str">
            <v>免稅</v>
          </cell>
          <cell r="N20147" t="str">
            <v>9787802321304</v>
          </cell>
        </row>
        <row r="20148">
          <cell r="A20148" t="str">
            <v>80232194</v>
          </cell>
          <cell r="B20148" t="str">
            <v>中國世界舞蹈文化</v>
          </cell>
          <cell r="C20148" t="str">
            <v>劉曉真</v>
          </cell>
          <cell r="D20148">
            <v>234</v>
          </cell>
          <cell r="E20148">
            <v>2</v>
          </cell>
          <cell r="F20148" t="str">
            <v>平裝</v>
          </cell>
          <cell r="G20148" t="str">
            <v>時事</v>
          </cell>
          <cell r="H20148">
            <v>39</v>
          </cell>
          <cell r="I20148" t="str">
            <v/>
          </cell>
          <cell r="J20148" t="str">
            <v/>
          </cell>
          <cell r="K20148" t="str">
            <v/>
          </cell>
          <cell r="L20148" t="str">
            <v/>
          </cell>
          <cell r="M20148" t="str">
            <v>免稅</v>
          </cell>
          <cell r="N20148" t="str">
            <v>9787802321946</v>
          </cell>
        </row>
        <row r="20149">
          <cell r="A20149" t="str">
            <v>80232324</v>
          </cell>
          <cell r="B20149" t="str">
            <v>哲學思考-(上下卷)</v>
          </cell>
          <cell r="C20149" t="str">
            <v>何新著</v>
          </cell>
          <cell r="D20149">
            <v>456</v>
          </cell>
          <cell r="E20149">
            <v>0</v>
          </cell>
          <cell r="F20149" t="str">
            <v>平裝</v>
          </cell>
          <cell r="G20149" t="str">
            <v>時事</v>
          </cell>
          <cell r="H20149">
            <v>76</v>
          </cell>
          <cell r="I20149" t="str">
            <v/>
          </cell>
          <cell r="J20149" t="str">
            <v/>
          </cell>
          <cell r="K20149" t="str">
            <v/>
          </cell>
          <cell r="L20149" t="str">
            <v/>
          </cell>
          <cell r="M20149" t="str">
            <v>免稅</v>
          </cell>
          <cell r="N20149" t="str">
            <v>9787802323247</v>
          </cell>
        </row>
        <row r="20150">
          <cell r="A20150" t="str">
            <v>80234037</v>
          </cell>
          <cell r="B20150" t="str">
            <v>倒寫中國史</v>
          </cell>
          <cell r="C20150" t="str">
            <v>梁海燕</v>
          </cell>
          <cell r="D20150">
            <v>145</v>
          </cell>
          <cell r="E20150">
            <v>0</v>
          </cell>
          <cell r="F20150" t="str">
            <v>平裝</v>
          </cell>
          <cell r="G20150" t="str">
            <v>中國發展</v>
          </cell>
          <cell r="H20150">
            <v>29</v>
          </cell>
          <cell r="I20150" t="str">
            <v/>
          </cell>
          <cell r="J20150" t="str">
            <v/>
          </cell>
          <cell r="K20150" t="str">
            <v/>
          </cell>
          <cell r="L20150" t="str">
            <v/>
          </cell>
          <cell r="M20150" t="str">
            <v>免稅</v>
          </cell>
          <cell r="N20150" t="str">
            <v>9787802340374</v>
          </cell>
        </row>
        <row r="20151">
          <cell r="A20151" t="str">
            <v>80234066</v>
          </cell>
          <cell r="B20151" t="str">
            <v>千萬歲富貴:漢魏名門往事</v>
          </cell>
          <cell r="C20151" t="str">
            <v>王磊</v>
          </cell>
          <cell r="D20151">
            <v>145</v>
          </cell>
          <cell r="E20151">
            <v>0</v>
          </cell>
          <cell r="F20151" t="str">
            <v>平裝</v>
          </cell>
          <cell r="G20151" t="str">
            <v>中國發展</v>
          </cell>
          <cell r="H20151">
            <v>29</v>
          </cell>
          <cell r="I20151" t="str">
            <v/>
          </cell>
          <cell r="J20151" t="str">
            <v/>
          </cell>
          <cell r="K20151" t="str">
            <v/>
          </cell>
          <cell r="L20151" t="str">
            <v/>
          </cell>
          <cell r="M20151" t="str">
            <v>免稅</v>
          </cell>
          <cell r="N20151" t="str">
            <v>9787802340664</v>
          </cell>
        </row>
        <row r="20152">
          <cell r="A20152" t="str">
            <v>80234067</v>
          </cell>
          <cell r="B20152" t="str">
            <v>騎獵紅塵中:兩晉南北朝名門往事</v>
          </cell>
          <cell r="C20152" t="str">
            <v>王磊</v>
          </cell>
          <cell r="D20152">
            <v>145</v>
          </cell>
          <cell r="E20152">
            <v>0</v>
          </cell>
          <cell r="F20152" t="str">
            <v>平裝</v>
          </cell>
          <cell r="G20152" t="str">
            <v>中國發展</v>
          </cell>
          <cell r="H20152">
            <v>29</v>
          </cell>
          <cell r="I20152" t="str">
            <v/>
          </cell>
          <cell r="J20152" t="str">
            <v/>
          </cell>
          <cell r="K20152" t="str">
            <v/>
          </cell>
          <cell r="L20152" t="str">
            <v/>
          </cell>
          <cell r="M20152" t="str">
            <v>免稅</v>
          </cell>
          <cell r="N20152" t="str">
            <v>9787802340671</v>
          </cell>
        </row>
        <row r="20153">
          <cell r="A20153" t="str">
            <v>80234068</v>
          </cell>
          <cell r="B20153" t="str">
            <v>千秋家國夢:先秦時代的諸侯門</v>
          </cell>
          <cell r="C20153" t="str">
            <v>王磊</v>
          </cell>
          <cell r="D20153">
            <v>145</v>
          </cell>
          <cell r="E20153">
            <v>0</v>
          </cell>
          <cell r="F20153" t="str">
            <v>平裝</v>
          </cell>
          <cell r="G20153" t="str">
            <v>中國發展</v>
          </cell>
          <cell r="H20153">
            <v>29</v>
          </cell>
          <cell r="I20153" t="str">
            <v/>
          </cell>
          <cell r="J20153" t="str">
            <v/>
          </cell>
          <cell r="K20153" t="str">
            <v/>
          </cell>
          <cell r="L20153" t="str">
            <v/>
          </cell>
          <cell r="M20153" t="str">
            <v>免稅</v>
          </cell>
          <cell r="N20153" t="str">
            <v>9787802340688</v>
          </cell>
        </row>
        <row r="20154">
          <cell r="A20154" t="str">
            <v>80234069</v>
          </cell>
          <cell r="B20154" t="str">
            <v>歷史上的大變革</v>
          </cell>
          <cell r="C20154" t="str">
            <v>田書雨</v>
          </cell>
          <cell r="D20154">
            <v>145</v>
          </cell>
          <cell r="E20154">
            <v>0</v>
          </cell>
          <cell r="F20154" t="str">
            <v>平裝</v>
          </cell>
          <cell r="G20154" t="str">
            <v>中國發展</v>
          </cell>
          <cell r="H20154">
            <v>29</v>
          </cell>
          <cell r="I20154" t="str">
            <v/>
          </cell>
          <cell r="J20154" t="str">
            <v/>
          </cell>
          <cell r="K20154" t="str">
            <v/>
          </cell>
          <cell r="L20154" t="str">
            <v/>
          </cell>
          <cell r="M20154" t="str">
            <v>免稅</v>
          </cell>
          <cell r="N20154" t="str">
            <v>9787802340695</v>
          </cell>
        </row>
        <row r="20155">
          <cell r="A20155" t="str">
            <v>80234071</v>
          </cell>
          <cell r="B20155" t="str">
            <v>歷史上的大法典</v>
          </cell>
          <cell r="C20155" t="str">
            <v>楊紅林</v>
          </cell>
          <cell r="D20155">
            <v>140</v>
          </cell>
          <cell r="E20155">
            <v>0</v>
          </cell>
          <cell r="F20155" t="str">
            <v>平裝</v>
          </cell>
          <cell r="G20155" t="str">
            <v>中國發展</v>
          </cell>
          <cell r="H20155">
            <v>28</v>
          </cell>
          <cell r="I20155" t="str">
            <v/>
          </cell>
          <cell r="J20155" t="str">
            <v/>
          </cell>
          <cell r="K20155" t="str">
            <v/>
          </cell>
          <cell r="L20155" t="str">
            <v/>
          </cell>
          <cell r="M20155" t="str">
            <v>免稅</v>
          </cell>
          <cell r="N20155" t="str">
            <v>9787802340718</v>
          </cell>
        </row>
        <row r="20156">
          <cell r="A20156" t="str">
            <v>80234073</v>
          </cell>
          <cell r="B20156" t="str">
            <v>歷史上的大轉折</v>
          </cell>
          <cell r="C20156" t="str">
            <v>龐錚</v>
          </cell>
          <cell r="D20156">
            <v>140</v>
          </cell>
          <cell r="E20156">
            <v>0</v>
          </cell>
          <cell r="F20156" t="str">
            <v>平裝</v>
          </cell>
          <cell r="G20156" t="str">
            <v>中國發展</v>
          </cell>
          <cell r="H20156">
            <v>28</v>
          </cell>
          <cell r="I20156" t="str">
            <v/>
          </cell>
          <cell r="J20156" t="str">
            <v/>
          </cell>
          <cell r="K20156" t="str">
            <v/>
          </cell>
          <cell r="L20156" t="str">
            <v/>
          </cell>
          <cell r="M20156" t="str">
            <v>免稅</v>
          </cell>
          <cell r="N20156" t="str">
            <v>9787802340732</v>
          </cell>
        </row>
        <row r="20157">
          <cell r="A20157" t="str">
            <v>80234120</v>
          </cell>
          <cell r="B20157" t="str">
            <v>你可能不知道的法國</v>
          </cell>
          <cell r="C20157" t="str">
            <v>文朝利</v>
          </cell>
          <cell r="D20157">
            <v>165</v>
          </cell>
          <cell r="E20157">
            <v>0</v>
          </cell>
          <cell r="F20157" t="str">
            <v>平裝</v>
          </cell>
          <cell r="G20157" t="str">
            <v>中國發展</v>
          </cell>
          <cell r="H20157">
            <v>33</v>
          </cell>
          <cell r="I20157" t="str">
            <v/>
          </cell>
          <cell r="J20157" t="str">
            <v/>
          </cell>
          <cell r="K20157" t="str">
            <v/>
          </cell>
          <cell r="L20157" t="str">
            <v/>
          </cell>
          <cell r="M20157" t="str">
            <v>免稅</v>
          </cell>
          <cell r="N20157" t="str">
            <v>9787802341203</v>
          </cell>
        </row>
        <row r="20158">
          <cell r="A20158" t="str">
            <v>80234122</v>
          </cell>
          <cell r="B20158" t="str">
            <v>你可能不知道的俄羅斯</v>
          </cell>
          <cell r="C20158" t="str">
            <v>李紹哲</v>
          </cell>
          <cell r="D20158">
            <v>165</v>
          </cell>
          <cell r="E20158">
            <v>0</v>
          </cell>
          <cell r="F20158" t="str">
            <v>平裝</v>
          </cell>
          <cell r="G20158" t="str">
            <v>中國發展</v>
          </cell>
          <cell r="H20158">
            <v>33</v>
          </cell>
          <cell r="I20158" t="str">
            <v/>
          </cell>
          <cell r="J20158" t="str">
            <v/>
          </cell>
          <cell r="K20158" t="str">
            <v/>
          </cell>
          <cell r="L20158" t="str">
            <v/>
          </cell>
          <cell r="M20158" t="str">
            <v>免稅</v>
          </cell>
          <cell r="N20158" t="str">
            <v>9787802341227</v>
          </cell>
        </row>
        <row r="20159">
          <cell r="A20159" t="str">
            <v>80234123</v>
          </cell>
          <cell r="B20159" t="str">
            <v>你可能不知道的英國</v>
          </cell>
          <cell r="C20159" t="str">
            <v>朱錦平</v>
          </cell>
          <cell r="D20159">
            <v>165</v>
          </cell>
          <cell r="E20159">
            <v>0</v>
          </cell>
          <cell r="F20159" t="str">
            <v>平裝</v>
          </cell>
          <cell r="G20159" t="str">
            <v>中國發展</v>
          </cell>
          <cell r="H20159">
            <v>33</v>
          </cell>
          <cell r="I20159" t="str">
            <v/>
          </cell>
          <cell r="J20159" t="str">
            <v/>
          </cell>
          <cell r="K20159" t="str">
            <v/>
          </cell>
          <cell r="L20159" t="str">
            <v/>
          </cell>
          <cell r="M20159" t="str">
            <v>免稅</v>
          </cell>
          <cell r="N20159" t="str">
            <v>9787802341234</v>
          </cell>
        </row>
        <row r="20160">
          <cell r="A20160" t="str">
            <v>80234124</v>
          </cell>
          <cell r="B20160" t="str">
            <v>你可能不知道的美國</v>
          </cell>
          <cell r="C20160" t="str">
            <v>宋曉東</v>
          </cell>
          <cell r="D20160">
            <v>165</v>
          </cell>
          <cell r="E20160">
            <v>0</v>
          </cell>
          <cell r="F20160" t="str">
            <v>平裝</v>
          </cell>
          <cell r="G20160" t="str">
            <v>中國發展</v>
          </cell>
          <cell r="H20160">
            <v>33</v>
          </cell>
          <cell r="I20160" t="str">
            <v/>
          </cell>
          <cell r="J20160" t="str">
            <v/>
          </cell>
          <cell r="K20160" t="str">
            <v/>
          </cell>
          <cell r="L20160" t="str">
            <v/>
          </cell>
          <cell r="M20160" t="str">
            <v>免稅</v>
          </cell>
          <cell r="N20160" t="str">
            <v>9787802341241</v>
          </cell>
        </row>
        <row r="20161">
          <cell r="A20161" t="str">
            <v>80234143</v>
          </cell>
          <cell r="B20161" t="str">
            <v>孔子：先盡人事後由天</v>
          </cell>
          <cell r="C20161" t="str">
            <v>陸胤</v>
          </cell>
          <cell r="D20161">
            <v>120</v>
          </cell>
          <cell r="E20161">
            <v>0</v>
          </cell>
          <cell r="F20161" t="str">
            <v>平裝</v>
          </cell>
          <cell r="G20161" t="str">
            <v>中國發展</v>
          </cell>
          <cell r="H20161">
            <v>20</v>
          </cell>
          <cell r="I20161" t="str">
            <v/>
          </cell>
          <cell r="J20161" t="str">
            <v/>
          </cell>
          <cell r="K20161" t="str">
            <v/>
          </cell>
          <cell r="L20161" t="str">
            <v/>
          </cell>
          <cell r="M20161" t="str">
            <v>免稅</v>
          </cell>
          <cell r="N20161" t="str">
            <v>9787802341432</v>
          </cell>
        </row>
        <row r="20162">
          <cell r="A20162" t="str">
            <v>80234144</v>
          </cell>
          <cell r="B20162" t="str">
            <v>蘇軾：任是灑脫也多情</v>
          </cell>
          <cell r="C20162" t="str">
            <v>宋東波</v>
          </cell>
          <cell r="D20162">
            <v>100</v>
          </cell>
          <cell r="E20162">
            <v>0</v>
          </cell>
          <cell r="F20162" t="str">
            <v>平裝</v>
          </cell>
          <cell r="G20162" t="str">
            <v>中國發展</v>
          </cell>
          <cell r="H20162">
            <v>20</v>
          </cell>
          <cell r="I20162" t="str">
            <v/>
          </cell>
          <cell r="J20162" t="str">
            <v/>
          </cell>
          <cell r="K20162" t="str">
            <v/>
          </cell>
          <cell r="L20162" t="str">
            <v/>
          </cell>
          <cell r="M20162" t="str">
            <v>免稅</v>
          </cell>
          <cell r="N20162" t="str">
            <v>9787802341449</v>
          </cell>
        </row>
        <row r="20163">
          <cell r="A20163" t="str">
            <v>80234145</v>
          </cell>
          <cell r="B20163" t="str">
            <v>韓愈：敢向皇上說聲不</v>
          </cell>
          <cell r="C20163" t="str">
            <v>梁海燕</v>
          </cell>
          <cell r="D20163">
            <v>100</v>
          </cell>
          <cell r="E20163">
            <v>0</v>
          </cell>
          <cell r="F20163" t="str">
            <v>平裝</v>
          </cell>
          <cell r="G20163" t="str">
            <v>中國發展</v>
          </cell>
          <cell r="H20163">
            <v>20</v>
          </cell>
          <cell r="I20163" t="str">
            <v/>
          </cell>
          <cell r="J20163" t="str">
            <v/>
          </cell>
          <cell r="K20163" t="str">
            <v/>
          </cell>
          <cell r="L20163" t="str">
            <v/>
          </cell>
          <cell r="M20163" t="str">
            <v>免稅</v>
          </cell>
          <cell r="N20163" t="str">
            <v>9787802341456</v>
          </cell>
        </row>
        <row r="20164">
          <cell r="A20164" t="str">
            <v>80234146</v>
          </cell>
          <cell r="B20164" t="str">
            <v>曾國潘：將堅忍進行到底</v>
          </cell>
          <cell r="C20164" t="str">
            <v>尚景建</v>
          </cell>
          <cell r="D20164">
            <v>100</v>
          </cell>
          <cell r="E20164">
            <v>0</v>
          </cell>
          <cell r="F20164" t="str">
            <v>平裝</v>
          </cell>
          <cell r="G20164" t="str">
            <v>中國發展</v>
          </cell>
          <cell r="H20164">
            <v>20</v>
          </cell>
          <cell r="I20164" t="str">
            <v/>
          </cell>
          <cell r="J20164" t="str">
            <v/>
          </cell>
          <cell r="K20164" t="str">
            <v/>
          </cell>
          <cell r="L20164" t="str">
            <v/>
          </cell>
          <cell r="M20164" t="str">
            <v>免稅</v>
          </cell>
          <cell r="N20164" t="str">
            <v>9787802341463</v>
          </cell>
        </row>
        <row r="20165">
          <cell r="A20165" t="str">
            <v>80234163</v>
          </cell>
          <cell r="B20165" t="str">
            <v>莊子有種活法叫逍遙</v>
          </cell>
          <cell r="C20165" t="str">
            <v>王媛</v>
          </cell>
          <cell r="D20165">
            <v>120</v>
          </cell>
          <cell r="E20165">
            <v>0</v>
          </cell>
          <cell r="F20165" t="str">
            <v>平裝</v>
          </cell>
          <cell r="G20165" t="str">
            <v>中國發展</v>
          </cell>
          <cell r="H20165">
            <v>20</v>
          </cell>
          <cell r="I20165" t="str">
            <v/>
          </cell>
          <cell r="J20165" t="str">
            <v/>
          </cell>
          <cell r="K20165" t="str">
            <v/>
          </cell>
          <cell r="L20165" t="str">
            <v/>
          </cell>
          <cell r="M20165" t="str">
            <v>免稅</v>
          </cell>
          <cell r="N20165" t="str">
            <v>9787802341630</v>
          </cell>
        </row>
        <row r="20166">
          <cell r="A20166" t="str">
            <v>80234164</v>
          </cell>
          <cell r="B20166" t="str">
            <v>韓非說破人性的弱點</v>
          </cell>
          <cell r="C20166" t="str">
            <v>趙樂</v>
          </cell>
          <cell r="D20166">
            <v>120</v>
          </cell>
          <cell r="E20166">
            <v>0</v>
          </cell>
          <cell r="F20166" t="str">
            <v>平裝</v>
          </cell>
          <cell r="G20166" t="str">
            <v>中國發展</v>
          </cell>
          <cell r="H20166">
            <v>20</v>
          </cell>
          <cell r="I20166" t="str">
            <v/>
          </cell>
          <cell r="J20166" t="str">
            <v/>
          </cell>
          <cell r="K20166" t="str">
            <v/>
          </cell>
          <cell r="L20166" t="str">
            <v/>
          </cell>
          <cell r="M20166" t="str">
            <v>免稅</v>
          </cell>
          <cell r="N20166" t="str">
            <v>9787802341647</v>
          </cell>
        </row>
        <row r="20167">
          <cell r="A20167" t="str">
            <v>80234175</v>
          </cell>
          <cell r="B20167" t="str">
            <v>歷史上的十大幕後隱秘故事</v>
          </cell>
          <cell r="C20167" t="str">
            <v>鄧鵬</v>
          </cell>
          <cell r="D20167">
            <v>140</v>
          </cell>
          <cell r="E20167">
            <v>0</v>
          </cell>
          <cell r="F20167" t="str">
            <v>平裝</v>
          </cell>
          <cell r="G20167" t="str">
            <v>中國發展</v>
          </cell>
          <cell r="H20167">
            <v>28</v>
          </cell>
          <cell r="I20167" t="str">
            <v/>
          </cell>
          <cell r="J20167" t="str">
            <v/>
          </cell>
          <cell r="K20167" t="str">
            <v/>
          </cell>
          <cell r="L20167" t="str">
            <v/>
          </cell>
          <cell r="M20167" t="str">
            <v>免稅</v>
          </cell>
          <cell r="N20167" t="str">
            <v>9787802341753</v>
          </cell>
        </row>
        <row r="20168">
          <cell r="A20168" t="str">
            <v>80234223</v>
          </cell>
          <cell r="B20168" t="str">
            <v>司馬遷：史家的絕唱</v>
          </cell>
          <cell r="C20168" t="str">
            <v>金璐璐</v>
          </cell>
          <cell r="D20168">
            <v>100</v>
          </cell>
          <cell r="E20168">
            <v>0</v>
          </cell>
          <cell r="F20168" t="str">
            <v>平裝</v>
          </cell>
          <cell r="G20168" t="str">
            <v>中國發展</v>
          </cell>
          <cell r="H20168">
            <v>20</v>
          </cell>
          <cell r="I20168" t="str">
            <v/>
          </cell>
          <cell r="J20168" t="str">
            <v/>
          </cell>
          <cell r="K20168" t="str">
            <v/>
          </cell>
          <cell r="L20168" t="str">
            <v/>
          </cell>
          <cell r="M20168" t="str">
            <v>免稅</v>
          </cell>
          <cell r="N20168" t="str">
            <v>9787802342231</v>
          </cell>
        </row>
        <row r="20169">
          <cell r="A20169" t="str">
            <v>80234242</v>
          </cell>
          <cell r="B20169" t="str">
            <v>隋唐五代名門往事</v>
          </cell>
          <cell r="C20169" t="str">
            <v>王磊</v>
          </cell>
          <cell r="D20169">
            <v>150</v>
          </cell>
          <cell r="E20169">
            <v>0</v>
          </cell>
          <cell r="F20169" t="str">
            <v>平裝</v>
          </cell>
          <cell r="G20169" t="str">
            <v>中國發展</v>
          </cell>
          <cell r="H20169">
            <v>30</v>
          </cell>
          <cell r="I20169" t="str">
            <v/>
          </cell>
          <cell r="J20169" t="str">
            <v/>
          </cell>
          <cell r="K20169" t="str">
            <v/>
          </cell>
          <cell r="L20169" t="str">
            <v/>
          </cell>
          <cell r="M20169" t="str">
            <v>免稅</v>
          </cell>
          <cell r="N20169" t="str">
            <v>9787802342422</v>
          </cell>
        </row>
        <row r="20170">
          <cell r="A20170" t="str">
            <v>80234522</v>
          </cell>
          <cell r="B20170" t="str">
            <v>李鴻章-裱糊匠的慷慨與悲涼</v>
          </cell>
          <cell r="C20170" t="str">
            <v>李金山</v>
          </cell>
          <cell r="D20170">
            <v>120</v>
          </cell>
          <cell r="E20170">
            <v>0</v>
          </cell>
          <cell r="F20170" t="str">
            <v>平裝</v>
          </cell>
          <cell r="G20170" t="str">
            <v>中國發展</v>
          </cell>
          <cell r="H20170">
            <v>20</v>
          </cell>
          <cell r="I20170" t="str">
            <v/>
          </cell>
          <cell r="J20170" t="str">
            <v/>
          </cell>
          <cell r="K20170" t="str">
            <v/>
          </cell>
          <cell r="L20170" t="str">
            <v/>
          </cell>
          <cell r="M20170" t="str">
            <v>免稅</v>
          </cell>
          <cell r="N20170" t="str">
            <v>9787802345225</v>
          </cell>
        </row>
        <row r="20171">
          <cell r="A20171" t="str">
            <v>80240408</v>
          </cell>
          <cell r="B20171" t="str">
            <v>謀說資治通鑒-縱橫天下</v>
          </cell>
          <cell r="C20171" t="str">
            <v>虎頭牆著</v>
          </cell>
          <cell r="D20171">
            <v>180</v>
          </cell>
          <cell r="E20171">
            <v>0</v>
          </cell>
          <cell r="F20171" t="str">
            <v>平裝</v>
          </cell>
          <cell r="G20171" t="str">
            <v>大眾文藝</v>
          </cell>
          <cell r="H20171">
            <v>30</v>
          </cell>
          <cell r="I20171" t="str">
            <v/>
          </cell>
          <cell r="J20171" t="str">
            <v/>
          </cell>
          <cell r="K20171" t="str">
            <v/>
          </cell>
          <cell r="L20171" t="str">
            <v/>
          </cell>
          <cell r="M20171" t="str">
            <v>免稅</v>
          </cell>
          <cell r="N20171" t="str">
            <v>9787802404083</v>
          </cell>
        </row>
        <row r="20172">
          <cell r="A20172" t="str">
            <v>80243444</v>
          </cell>
          <cell r="B20172" t="str">
            <v>米格風雲：米格飛機的傳奇</v>
          </cell>
          <cell r="C20172" t="str">
            <v>晨楓</v>
          </cell>
          <cell r="D20172">
            <v>168</v>
          </cell>
          <cell r="E20172">
            <v>1</v>
          </cell>
          <cell r="F20172" t="str">
            <v>平裝</v>
          </cell>
          <cell r="G20172" t="str">
            <v>航空工業</v>
          </cell>
          <cell r="H20172">
            <v>28</v>
          </cell>
          <cell r="I20172" t="str">
            <v/>
          </cell>
          <cell r="J20172" t="str">
            <v/>
          </cell>
          <cell r="K20172" t="str">
            <v/>
          </cell>
          <cell r="L20172" t="str">
            <v/>
          </cell>
          <cell r="M20172" t="str">
            <v>免稅</v>
          </cell>
          <cell r="N20172" t="str">
            <v>9787802434448</v>
          </cell>
        </row>
        <row r="20173">
          <cell r="A20173" t="str">
            <v>80243482</v>
          </cell>
          <cell r="B20173" t="str">
            <v>中外秘境玄奇</v>
          </cell>
          <cell r="C20173" t="str">
            <v>郭漫. 主編</v>
          </cell>
          <cell r="D20173">
            <v>119</v>
          </cell>
          <cell r="E20173">
            <v>0</v>
          </cell>
          <cell r="F20173" t="str">
            <v>平裝</v>
          </cell>
          <cell r="G20173" t="str">
            <v>航空工業</v>
          </cell>
          <cell r="H20173">
            <v>19.8</v>
          </cell>
          <cell r="I20173" t="str">
            <v/>
          </cell>
          <cell r="J20173" t="str">
            <v/>
          </cell>
          <cell r="K20173" t="str">
            <v/>
          </cell>
          <cell r="L20173" t="str">
            <v/>
          </cell>
          <cell r="M20173" t="str">
            <v>免稅</v>
          </cell>
          <cell r="N20173" t="str">
            <v>9787802434820</v>
          </cell>
        </row>
        <row r="20174">
          <cell r="A20174" t="str">
            <v>80244040</v>
          </cell>
          <cell r="B20174" t="str">
            <v>孔子日記 : 孔子思想的現代解讀</v>
          </cell>
          <cell r="C20174" t="str">
            <v>朱富貴</v>
          </cell>
          <cell r="D20174">
            <v>125</v>
          </cell>
          <cell r="E20174">
            <v>0</v>
          </cell>
          <cell r="F20174" t="str">
            <v>平裝</v>
          </cell>
          <cell r="G20174" t="str">
            <v>現代</v>
          </cell>
          <cell r="H20174">
            <v>25</v>
          </cell>
          <cell r="I20174" t="str">
            <v/>
          </cell>
          <cell r="J20174" t="str">
            <v/>
          </cell>
          <cell r="K20174" t="str">
            <v/>
          </cell>
          <cell r="L20174" t="str">
            <v/>
          </cell>
          <cell r="M20174" t="str">
            <v>免稅</v>
          </cell>
          <cell r="N20174" t="str">
            <v>9787802440401</v>
          </cell>
        </row>
        <row r="20175">
          <cell r="A20175" t="str">
            <v>80244042</v>
          </cell>
          <cell r="B20175" t="str">
            <v>宛如夢幻（上下）(Xiron)</v>
          </cell>
          <cell r="C20175" t="str">
            <v>赤軍</v>
          </cell>
          <cell r="D20175">
            <v>340</v>
          </cell>
          <cell r="E20175">
            <v>0</v>
          </cell>
          <cell r="F20175" t="str">
            <v>平裝</v>
          </cell>
          <cell r="G20175" t="str">
            <v>現代</v>
          </cell>
          <cell r="H20175">
            <v>68</v>
          </cell>
          <cell r="I20175" t="str">
            <v/>
          </cell>
          <cell r="J20175" t="str">
            <v/>
          </cell>
          <cell r="K20175" t="str">
            <v/>
          </cell>
          <cell r="L20175" t="str">
            <v/>
          </cell>
          <cell r="M20175" t="str">
            <v>免稅</v>
          </cell>
          <cell r="N20175" t="str">
            <v>9787802440425</v>
          </cell>
        </row>
        <row r="20176">
          <cell r="A20176" t="str">
            <v>80244060</v>
          </cell>
          <cell r="B20176" t="str">
            <v>水滸原來很有趣</v>
          </cell>
          <cell r="C20176" t="str">
            <v>曲昌春</v>
          </cell>
          <cell r="D20176">
            <v>124</v>
          </cell>
          <cell r="E20176">
            <v>0</v>
          </cell>
          <cell r="F20176" t="str">
            <v>平裝</v>
          </cell>
          <cell r="G20176" t="str">
            <v>現代</v>
          </cell>
          <cell r="H20176">
            <v>24.8</v>
          </cell>
          <cell r="I20176" t="str">
            <v/>
          </cell>
          <cell r="J20176" t="str">
            <v/>
          </cell>
          <cell r="K20176" t="str">
            <v/>
          </cell>
          <cell r="L20176" t="str">
            <v/>
          </cell>
          <cell r="M20176" t="str">
            <v>免稅</v>
          </cell>
          <cell r="N20176" t="str">
            <v>9787802440609</v>
          </cell>
        </row>
        <row r="20177">
          <cell r="A20177" t="str">
            <v>80244096</v>
          </cell>
          <cell r="B20177" t="str">
            <v>銀行家馬蔚華</v>
          </cell>
          <cell r="C20177" t="str">
            <v>黃志剛</v>
          </cell>
          <cell r="D20177">
            <v>222</v>
          </cell>
          <cell r="E20177">
            <v>5</v>
          </cell>
          <cell r="F20177" t="str">
            <v>平裝</v>
          </cell>
          <cell r="G20177" t="str">
            <v>現代</v>
          </cell>
          <cell r="H20177">
            <v>37</v>
          </cell>
          <cell r="I20177" t="str">
            <v/>
          </cell>
          <cell r="J20177" t="str">
            <v/>
          </cell>
          <cell r="K20177" t="str">
            <v/>
          </cell>
          <cell r="L20177" t="str">
            <v/>
          </cell>
          <cell r="M20177" t="str">
            <v>免稅</v>
          </cell>
          <cell r="N20177" t="str">
            <v>9787802440968</v>
          </cell>
        </row>
        <row r="20178">
          <cell r="A20178" t="str">
            <v>80244099</v>
          </cell>
          <cell r="B20178" t="str">
            <v>古典音樂就是這樣</v>
          </cell>
          <cell r="C20178" t="str">
            <v>吉松隆</v>
          </cell>
          <cell r="D20178">
            <v>144</v>
          </cell>
          <cell r="E20178">
            <v>0</v>
          </cell>
          <cell r="F20178" t="str">
            <v>平裝</v>
          </cell>
          <cell r="G20178" t="str">
            <v>現代</v>
          </cell>
          <cell r="H20178">
            <v>28.8</v>
          </cell>
          <cell r="I20178" t="str">
            <v/>
          </cell>
          <cell r="J20178" t="str">
            <v/>
          </cell>
          <cell r="K20178" t="str">
            <v/>
          </cell>
          <cell r="L20178" t="str">
            <v/>
          </cell>
          <cell r="M20178" t="str">
            <v>免稅</v>
          </cell>
          <cell r="N20178" t="str">
            <v>9787802440999</v>
          </cell>
        </row>
        <row r="20179">
          <cell r="A20179" t="str">
            <v>80244100</v>
          </cell>
          <cell r="B20179" t="str">
            <v>淨宗法語大觀</v>
          </cell>
          <cell r="C20179" t="str">
            <v>釋大安</v>
          </cell>
          <cell r="D20179">
            <v>228</v>
          </cell>
          <cell r="E20179">
            <v>0</v>
          </cell>
          <cell r="F20179" t="str">
            <v>平裝</v>
          </cell>
          <cell r="G20179" t="str">
            <v>現代</v>
          </cell>
          <cell r="H20179">
            <v>38</v>
          </cell>
          <cell r="I20179" t="str">
            <v/>
          </cell>
          <cell r="J20179" t="str">
            <v/>
          </cell>
          <cell r="K20179" t="str">
            <v/>
          </cell>
          <cell r="L20179" t="str">
            <v/>
          </cell>
          <cell r="M20179" t="str">
            <v>應稅</v>
          </cell>
          <cell r="N20179" t="str">
            <v/>
          </cell>
        </row>
        <row r="20180">
          <cell r="A20180" t="str">
            <v>80244114</v>
          </cell>
          <cell r="B20180" t="str">
            <v>揭秘消逝古國(神秘文化系列)</v>
          </cell>
          <cell r="C20180" t="str">
            <v>鄭建斌編著</v>
          </cell>
          <cell r="D20180">
            <v>140</v>
          </cell>
          <cell r="E20180">
            <v>0</v>
          </cell>
          <cell r="F20180" t="str">
            <v>平裝</v>
          </cell>
          <cell r="G20180" t="str">
            <v>現代</v>
          </cell>
          <cell r="H20180">
            <v>28</v>
          </cell>
          <cell r="I20180" t="str">
            <v/>
          </cell>
          <cell r="J20180" t="str">
            <v/>
          </cell>
          <cell r="K20180" t="str">
            <v/>
          </cell>
          <cell r="L20180" t="str">
            <v/>
          </cell>
          <cell r="M20180" t="str">
            <v>免稅</v>
          </cell>
          <cell r="N20180" t="str">
            <v>9787802441149</v>
          </cell>
        </row>
        <row r="20181">
          <cell r="A20181" t="str">
            <v>80244116</v>
          </cell>
          <cell r="B20181" t="str">
            <v>解密傳世國寶(神秘文化系列)</v>
          </cell>
          <cell r="C20181" t="str">
            <v>鄭建斌編著</v>
          </cell>
          <cell r="D20181">
            <v>140</v>
          </cell>
          <cell r="E20181">
            <v>0</v>
          </cell>
          <cell r="F20181" t="str">
            <v>平裝</v>
          </cell>
          <cell r="G20181" t="str">
            <v>現代</v>
          </cell>
          <cell r="H20181">
            <v>28</v>
          </cell>
          <cell r="I20181" t="str">
            <v/>
          </cell>
          <cell r="J20181" t="str">
            <v/>
          </cell>
          <cell r="K20181" t="str">
            <v/>
          </cell>
          <cell r="L20181" t="str">
            <v/>
          </cell>
          <cell r="M20181" t="str">
            <v>免稅</v>
          </cell>
          <cell r="N20181" t="str">
            <v>9787802441163</v>
          </cell>
        </row>
        <row r="20182">
          <cell r="A20182" t="str">
            <v>80244137</v>
          </cell>
          <cell r="B20182" t="str">
            <v>猛牛牛根生</v>
          </cell>
          <cell r="C20182" t="str">
            <v>萬資姿</v>
          </cell>
          <cell r="D20182">
            <v>228</v>
          </cell>
          <cell r="E20182">
            <v>5</v>
          </cell>
          <cell r="F20182" t="str">
            <v>平裝</v>
          </cell>
          <cell r="G20182" t="str">
            <v>現代</v>
          </cell>
          <cell r="H20182">
            <v>38</v>
          </cell>
          <cell r="I20182" t="str">
            <v/>
          </cell>
          <cell r="J20182" t="str">
            <v/>
          </cell>
          <cell r="K20182" t="str">
            <v/>
          </cell>
          <cell r="L20182" t="str">
            <v/>
          </cell>
          <cell r="M20182" t="str">
            <v>免稅</v>
          </cell>
          <cell r="N20182" t="str">
            <v>9787802441378</v>
          </cell>
        </row>
        <row r="20183">
          <cell r="A20183" t="str">
            <v>80244212</v>
          </cell>
          <cell r="B20183" t="str">
            <v>漫畫兔的玩笑</v>
          </cell>
          <cell r="C20183" t="str">
            <v>右手</v>
          </cell>
          <cell r="D20183">
            <v>143</v>
          </cell>
          <cell r="E20183">
            <v>1</v>
          </cell>
          <cell r="F20183" t="str">
            <v>平裝</v>
          </cell>
          <cell r="G20183" t="str">
            <v>現代</v>
          </cell>
          <cell r="H20183">
            <v>23.8</v>
          </cell>
          <cell r="I20183" t="str">
            <v/>
          </cell>
          <cell r="J20183" t="str">
            <v/>
          </cell>
          <cell r="K20183" t="str">
            <v/>
          </cell>
          <cell r="L20183" t="str">
            <v/>
          </cell>
          <cell r="M20183" t="str">
            <v>免稅</v>
          </cell>
          <cell r="N20183" t="str">
            <v>9787802442122</v>
          </cell>
        </row>
        <row r="20184">
          <cell r="A20184" t="str">
            <v>80244316</v>
          </cell>
          <cell r="B20184" t="str">
            <v>豬仔仔的時光機</v>
          </cell>
          <cell r="C20184" t="str">
            <v/>
          </cell>
          <cell r="D20184">
            <v>179</v>
          </cell>
          <cell r="E20184">
            <v>0</v>
          </cell>
          <cell r="F20184" t="str">
            <v>平裝</v>
          </cell>
          <cell r="G20184" t="str">
            <v>現代</v>
          </cell>
          <cell r="H20184">
            <v>29.8</v>
          </cell>
          <cell r="I20184" t="str">
            <v/>
          </cell>
          <cell r="J20184" t="str">
            <v/>
          </cell>
          <cell r="K20184" t="str">
            <v/>
          </cell>
          <cell r="L20184" t="str">
            <v/>
          </cell>
          <cell r="M20184" t="str">
            <v>應稅</v>
          </cell>
          <cell r="N20184" t="str">
            <v/>
          </cell>
        </row>
        <row r="20185">
          <cell r="A20185" t="str">
            <v>80244336</v>
          </cell>
          <cell r="B20185" t="str">
            <v>宗教不宜混濫論講記</v>
          </cell>
          <cell r="C20185" t="str">
            <v>印光法師</v>
          </cell>
          <cell r="D20185">
            <v>174</v>
          </cell>
          <cell r="E20185">
            <v>0</v>
          </cell>
          <cell r="F20185" t="str">
            <v>平裝</v>
          </cell>
          <cell r="G20185" t="str">
            <v>現代</v>
          </cell>
          <cell r="H20185">
            <v>29</v>
          </cell>
          <cell r="I20185" t="str">
            <v/>
          </cell>
          <cell r="J20185" t="str">
            <v/>
          </cell>
          <cell r="K20185" t="str">
            <v/>
          </cell>
          <cell r="L20185" t="str">
            <v/>
          </cell>
          <cell r="M20185" t="str">
            <v>應稅</v>
          </cell>
          <cell r="N20185" t="str">
            <v/>
          </cell>
        </row>
        <row r="20186">
          <cell r="A20186" t="str">
            <v>80244341</v>
          </cell>
          <cell r="B20186" t="str">
            <v>觀音菩薩傳奇</v>
          </cell>
          <cell r="C20186" t="str">
            <v>林辰</v>
          </cell>
          <cell r="D20186">
            <v>150</v>
          </cell>
          <cell r="E20186">
            <v>0</v>
          </cell>
          <cell r="F20186" t="str">
            <v>平裝</v>
          </cell>
          <cell r="G20186" t="str">
            <v>現代</v>
          </cell>
          <cell r="H20186">
            <v>30</v>
          </cell>
          <cell r="I20186" t="str">
            <v/>
          </cell>
          <cell r="J20186" t="str">
            <v/>
          </cell>
          <cell r="K20186" t="str">
            <v/>
          </cell>
          <cell r="L20186" t="str">
            <v/>
          </cell>
          <cell r="M20186" t="str">
            <v>免稅</v>
          </cell>
          <cell r="N20186" t="str">
            <v>9787802443419</v>
          </cell>
        </row>
        <row r="20187">
          <cell r="A20187" t="str">
            <v>80244408</v>
          </cell>
          <cell r="B20187" t="str">
            <v>禪的風韻：萬里不掛片雲(禪機·領悟叢書)</v>
          </cell>
          <cell r="C20187" t="str">
            <v>張志軍著</v>
          </cell>
          <cell r="D20187">
            <v>174</v>
          </cell>
          <cell r="E20187">
            <v>0</v>
          </cell>
          <cell r="F20187" t="str">
            <v>平裝</v>
          </cell>
          <cell r="G20187" t="str">
            <v>現代</v>
          </cell>
          <cell r="H20187">
            <v>29</v>
          </cell>
          <cell r="I20187" t="str">
            <v/>
          </cell>
          <cell r="J20187" t="str">
            <v/>
          </cell>
          <cell r="K20187" t="str">
            <v/>
          </cell>
          <cell r="L20187" t="str">
            <v/>
          </cell>
          <cell r="M20187" t="str">
            <v>免稅</v>
          </cell>
          <cell r="N20187" t="str">
            <v>9787802444089</v>
          </cell>
        </row>
        <row r="20188">
          <cell r="A20188" t="str">
            <v>80244409</v>
          </cell>
          <cell r="B20188" t="str">
            <v>禪的風骨：千載清風入夢來(禪機·領悟叢書)</v>
          </cell>
          <cell r="C20188" t="str">
            <v>張志軍著</v>
          </cell>
          <cell r="D20188">
            <v>174</v>
          </cell>
          <cell r="E20188">
            <v>0</v>
          </cell>
          <cell r="F20188" t="str">
            <v>平裝</v>
          </cell>
          <cell r="G20188" t="str">
            <v>現代</v>
          </cell>
          <cell r="H20188">
            <v>29</v>
          </cell>
          <cell r="I20188" t="str">
            <v/>
          </cell>
          <cell r="J20188" t="str">
            <v/>
          </cell>
          <cell r="K20188" t="str">
            <v/>
          </cell>
          <cell r="L20188" t="str">
            <v/>
          </cell>
          <cell r="M20188" t="str">
            <v>免稅</v>
          </cell>
          <cell r="N20188" t="str">
            <v>9787802444096</v>
          </cell>
        </row>
        <row r="20189">
          <cell r="A20189" t="str">
            <v>80244410</v>
          </cell>
          <cell r="B20189" t="str">
            <v>禪的風流：一喝千江水逆流(禪機·領悟叢書)</v>
          </cell>
          <cell r="C20189" t="str">
            <v>張志軍著</v>
          </cell>
          <cell r="D20189">
            <v>174</v>
          </cell>
          <cell r="E20189">
            <v>0</v>
          </cell>
          <cell r="F20189" t="str">
            <v>平裝</v>
          </cell>
          <cell r="G20189" t="str">
            <v>現代</v>
          </cell>
          <cell r="H20189">
            <v>29</v>
          </cell>
          <cell r="I20189" t="str">
            <v/>
          </cell>
          <cell r="J20189" t="str">
            <v/>
          </cell>
          <cell r="K20189" t="str">
            <v/>
          </cell>
          <cell r="L20189" t="str">
            <v/>
          </cell>
          <cell r="M20189" t="str">
            <v>免稅</v>
          </cell>
          <cell r="N20189" t="str">
            <v>9787802444102</v>
          </cell>
        </row>
        <row r="20190">
          <cell r="A20190" t="str">
            <v>80244411</v>
          </cell>
          <cell r="B20190" t="str">
            <v>禪的風采：媳婦騎驢婆婆牽(禪機·領悟叢書)</v>
          </cell>
          <cell r="C20190" t="str">
            <v>張志軍著</v>
          </cell>
          <cell r="D20190">
            <v>174</v>
          </cell>
          <cell r="E20190">
            <v>0</v>
          </cell>
          <cell r="F20190" t="str">
            <v>平裝</v>
          </cell>
          <cell r="G20190" t="str">
            <v>現代</v>
          </cell>
          <cell r="H20190">
            <v>29</v>
          </cell>
          <cell r="I20190" t="str">
            <v/>
          </cell>
          <cell r="J20190" t="str">
            <v/>
          </cell>
          <cell r="K20190" t="str">
            <v/>
          </cell>
          <cell r="L20190" t="str">
            <v/>
          </cell>
          <cell r="M20190" t="str">
            <v>免稅</v>
          </cell>
          <cell r="N20190" t="str">
            <v>9787802444119</v>
          </cell>
        </row>
        <row r="20191">
          <cell r="A20191" t="str">
            <v>80244412</v>
          </cell>
          <cell r="B20191" t="str">
            <v>搖滾藏獒（上下）</v>
          </cell>
          <cell r="C20191" t="str">
            <v>鄭鈞</v>
          </cell>
          <cell r="D20191">
            <v>216</v>
          </cell>
          <cell r="E20191">
            <v>4</v>
          </cell>
          <cell r="F20191" t="str">
            <v>平裝</v>
          </cell>
          <cell r="G20191" t="str">
            <v>現代</v>
          </cell>
          <cell r="H20191">
            <v>36</v>
          </cell>
          <cell r="I20191" t="str">
            <v/>
          </cell>
          <cell r="J20191" t="str">
            <v/>
          </cell>
          <cell r="K20191" t="str">
            <v/>
          </cell>
          <cell r="L20191" t="str">
            <v/>
          </cell>
          <cell r="M20191" t="str">
            <v>免稅</v>
          </cell>
          <cell r="N20191" t="str">
            <v>9787802444126</v>
          </cell>
        </row>
        <row r="20192">
          <cell r="A20192" t="str">
            <v>80244419</v>
          </cell>
          <cell r="B20192" t="str">
            <v>搜王李彥宏</v>
          </cell>
          <cell r="C20192" t="str">
            <v>萬資姿</v>
          </cell>
          <cell r="D20192">
            <v>204</v>
          </cell>
          <cell r="E20192">
            <v>3</v>
          </cell>
          <cell r="F20192" t="str">
            <v>平裝</v>
          </cell>
          <cell r="G20192" t="str">
            <v>現代</v>
          </cell>
          <cell r="H20192">
            <v>34</v>
          </cell>
          <cell r="I20192" t="str">
            <v/>
          </cell>
          <cell r="J20192" t="str">
            <v/>
          </cell>
          <cell r="K20192" t="str">
            <v/>
          </cell>
          <cell r="L20192" t="str">
            <v/>
          </cell>
          <cell r="M20192" t="str">
            <v>免稅</v>
          </cell>
          <cell r="N20192" t="str">
            <v>9787802444195</v>
          </cell>
        </row>
        <row r="20193">
          <cell r="A20193" t="str">
            <v>80244420</v>
          </cell>
          <cell r="B20193" t="str">
            <v>聯想教父柳傳志</v>
          </cell>
          <cell r="C20193" t="str">
            <v>彭征</v>
          </cell>
          <cell r="D20193">
            <v>210</v>
          </cell>
          <cell r="E20193">
            <v>4</v>
          </cell>
          <cell r="F20193" t="str">
            <v>平裝</v>
          </cell>
          <cell r="G20193" t="str">
            <v>現代</v>
          </cell>
          <cell r="H20193">
            <v>35</v>
          </cell>
          <cell r="I20193" t="str">
            <v/>
          </cell>
          <cell r="J20193" t="str">
            <v/>
          </cell>
          <cell r="K20193" t="str">
            <v/>
          </cell>
          <cell r="L20193" t="str">
            <v/>
          </cell>
          <cell r="M20193" t="str">
            <v>免稅</v>
          </cell>
          <cell r="N20193" t="str">
            <v>9787802444201</v>
          </cell>
        </row>
        <row r="20194">
          <cell r="A20194" t="str">
            <v>80244421</v>
          </cell>
          <cell r="B20194" t="str">
            <v>江湖商人史玉柱</v>
          </cell>
          <cell r="C20194" t="str">
            <v>劉豔靜</v>
          </cell>
          <cell r="D20194">
            <v>222</v>
          </cell>
          <cell r="E20194">
            <v>3</v>
          </cell>
          <cell r="F20194" t="str">
            <v>平裝</v>
          </cell>
          <cell r="G20194" t="str">
            <v>現代</v>
          </cell>
          <cell r="H20194">
            <v>37</v>
          </cell>
          <cell r="I20194" t="str">
            <v/>
          </cell>
          <cell r="J20194" t="str">
            <v/>
          </cell>
          <cell r="K20194" t="str">
            <v/>
          </cell>
          <cell r="L20194" t="str">
            <v/>
          </cell>
          <cell r="M20194" t="str">
            <v>免稅</v>
          </cell>
          <cell r="N20194" t="str">
            <v>9787802444218</v>
          </cell>
        </row>
        <row r="20195">
          <cell r="A20195" t="str">
            <v>80244435</v>
          </cell>
          <cell r="B20195" t="str">
            <v>真龍百趣圖</v>
          </cell>
          <cell r="C20195" t="str">
            <v>王充閭</v>
          </cell>
          <cell r="D20195">
            <v>180</v>
          </cell>
          <cell r="E20195">
            <v>0</v>
          </cell>
          <cell r="F20195" t="str">
            <v/>
          </cell>
          <cell r="G20195" t="str">
            <v>現代</v>
          </cell>
          <cell r="H20195">
            <v>30</v>
          </cell>
          <cell r="I20195" t="str">
            <v/>
          </cell>
          <cell r="J20195" t="str">
            <v/>
          </cell>
          <cell r="K20195" t="str">
            <v/>
          </cell>
          <cell r="L20195" t="str">
            <v/>
          </cell>
          <cell r="M20195" t="str">
            <v>免稅</v>
          </cell>
          <cell r="N20195" t="str">
            <v>9787802444355</v>
          </cell>
        </row>
        <row r="20196">
          <cell r="A20196" t="str">
            <v>80244437</v>
          </cell>
          <cell r="B20196" t="str">
            <v>吹燈錄</v>
          </cell>
          <cell r="C20196" t="str">
            <v>天下霸唱</v>
          </cell>
          <cell r="D20196">
            <v>138</v>
          </cell>
          <cell r="E20196">
            <v>0</v>
          </cell>
          <cell r="F20196" t="str">
            <v>平裝</v>
          </cell>
          <cell r="G20196" t="str">
            <v>現代</v>
          </cell>
          <cell r="H20196">
            <v>23</v>
          </cell>
          <cell r="I20196" t="str">
            <v/>
          </cell>
          <cell r="J20196" t="str">
            <v/>
          </cell>
          <cell r="K20196" t="str">
            <v/>
          </cell>
          <cell r="L20196" t="str">
            <v/>
          </cell>
          <cell r="M20196" t="str">
            <v>應稅</v>
          </cell>
          <cell r="N20196" t="str">
            <v/>
          </cell>
        </row>
        <row r="20197">
          <cell r="A20197" t="str">
            <v>80244498</v>
          </cell>
          <cell r="B20197" t="str">
            <v>風流總被雨打風吹去-細說民國大文人</v>
          </cell>
          <cell r="C20197" t="str">
            <v>民國文林</v>
          </cell>
          <cell r="D20197">
            <v>216</v>
          </cell>
          <cell r="E20197">
            <v>0</v>
          </cell>
          <cell r="F20197" t="str">
            <v>平裝</v>
          </cell>
          <cell r="G20197" t="str">
            <v>現代</v>
          </cell>
          <cell r="H20197">
            <v>36</v>
          </cell>
          <cell r="I20197" t="str">
            <v/>
          </cell>
          <cell r="J20197" t="str">
            <v/>
          </cell>
          <cell r="K20197" t="str">
            <v/>
          </cell>
          <cell r="L20197" t="str">
            <v/>
          </cell>
          <cell r="M20197" t="str">
            <v>免稅</v>
          </cell>
          <cell r="N20197" t="str">
            <v>9787802444980</v>
          </cell>
        </row>
        <row r="20198">
          <cell r="A20198" t="str">
            <v>80244535</v>
          </cell>
          <cell r="B20198" t="str">
            <v>在歷史的下降線行走</v>
          </cell>
          <cell r="C20198" t="str">
            <v>張鳴</v>
          </cell>
          <cell r="D20198">
            <v>150</v>
          </cell>
          <cell r="E20198">
            <v>1</v>
          </cell>
          <cell r="F20198" t="str">
            <v>平裝</v>
          </cell>
          <cell r="G20198" t="str">
            <v>現代</v>
          </cell>
          <cell r="H20198">
            <v>25</v>
          </cell>
          <cell r="I20198" t="str">
            <v/>
          </cell>
          <cell r="J20198" t="str">
            <v/>
          </cell>
          <cell r="K20198" t="str">
            <v/>
          </cell>
          <cell r="L20198" t="str">
            <v/>
          </cell>
          <cell r="M20198" t="str">
            <v>免稅</v>
          </cell>
          <cell r="N20198" t="str">
            <v>9787802445352</v>
          </cell>
        </row>
        <row r="20199">
          <cell r="A20199" t="str">
            <v>80244536</v>
          </cell>
          <cell r="B20199" t="str">
            <v>張小盒杯洗具</v>
          </cell>
          <cell r="C20199" t="str">
            <v>盒子創造社</v>
          </cell>
          <cell r="D20199">
            <v>144</v>
          </cell>
          <cell r="E20199">
            <v>1</v>
          </cell>
          <cell r="F20199" t="str">
            <v>平裝</v>
          </cell>
          <cell r="G20199" t="str">
            <v>現代</v>
          </cell>
          <cell r="H20199">
            <v>24</v>
          </cell>
          <cell r="I20199" t="str">
            <v/>
          </cell>
          <cell r="J20199" t="str">
            <v/>
          </cell>
          <cell r="K20199" t="str">
            <v/>
          </cell>
          <cell r="L20199" t="str">
            <v/>
          </cell>
          <cell r="M20199" t="str">
            <v>免稅</v>
          </cell>
          <cell r="N20199" t="str">
            <v>9787802445369</v>
          </cell>
        </row>
        <row r="20200">
          <cell r="A20200" t="str">
            <v>80244580</v>
          </cell>
          <cell r="B20200" t="str">
            <v>軍神孫子</v>
          </cell>
          <cell r="C20200" t="str">
            <v>畢寶魁</v>
          </cell>
          <cell r="D20200">
            <v>101</v>
          </cell>
          <cell r="E20200">
            <v>1</v>
          </cell>
          <cell r="F20200" t="str">
            <v>平裝</v>
          </cell>
          <cell r="G20200" t="str">
            <v>現代</v>
          </cell>
          <cell r="H20200">
            <v>16.8</v>
          </cell>
          <cell r="I20200" t="str">
            <v/>
          </cell>
          <cell r="J20200" t="str">
            <v/>
          </cell>
          <cell r="K20200" t="str">
            <v/>
          </cell>
          <cell r="L20200" t="str">
            <v/>
          </cell>
          <cell r="M20200" t="str">
            <v>免稅</v>
          </cell>
          <cell r="N20200" t="str">
            <v>9787802445802</v>
          </cell>
        </row>
        <row r="20201">
          <cell r="A20201" t="str">
            <v>80244581</v>
          </cell>
          <cell r="B20201" t="str">
            <v>神奇的黃河</v>
          </cell>
          <cell r="C20201" t="str">
            <v>劉寶明</v>
          </cell>
          <cell r="D20201">
            <v>101</v>
          </cell>
          <cell r="E20201">
            <v>0</v>
          </cell>
          <cell r="F20201" t="str">
            <v>平裝</v>
          </cell>
          <cell r="G20201" t="str">
            <v>現代</v>
          </cell>
          <cell r="H20201">
            <v>16.8</v>
          </cell>
          <cell r="I20201" t="str">
            <v/>
          </cell>
          <cell r="J20201" t="str">
            <v/>
          </cell>
          <cell r="K20201" t="str">
            <v/>
          </cell>
          <cell r="L20201" t="str">
            <v/>
          </cell>
          <cell r="M20201" t="str">
            <v>免稅</v>
          </cell>
          <cell r="N20201" t="str">
            <v>9787802445819</v>
          </cell>
        </row>
        <row r="20202">
          <cell r="A20202" t="str">
            <v>80244582</v>
          </cell>
          <cell r="B20202" t="str">
            <v>最後的皇宮</v>
          </cell>
          <cell r="C20202" t="str">
            <v>傅威海</v>
          </cell>
          <cell r="D20202">
            <v>101</v>
          </cell>
          <cell r="E20202">
            <v>1</v>
          </cell>
          <cell r="F20202" t="str">
            <v>平裝</v>
          </cell>
          <cell r="G20202" t="str">
            <v>現代</v>
          </cell>
          <cell r="H20202">
            <v>16.8</v>
          </cell>
          <cell r="I20202" t="str">
            <v/>
          </cell>
          <cell r="J20202" t="str">
            <v/>
          </cell>
          <cell r="K20202" t="str">
            <v/>
          </cell>
          <cell r="L20202" t="str">
            <v/>
          </cell>
          <cell r="M20202" t="str">
            <v>免稅</v>
          </cell>
          <cell r="N20202" t="str">
            <v>9787802445826</v>
          </cell>
        </row>
        <row r="20203">
          <cell r="A20203" t="str">
            <v>80244583</v>
          </cell>
          <cell r="B20203" t="str">
            <v>喔,長城</v>
          </cell>
          <cell r="C20203" t="str">
            <v>傅威海</v>
          </cell>
          <cell r="D20203">
            <v>101</v>
          </cell>
          <cell r="E20203">
            <v>1</v>
          </cell>
          <cell r="F20203" t="str">
            <v>平裝</v>
          </cell>
          <cell r="G20203" t="str">
            <v>現代</v>
          </cell>
          <cell r="H20203">
            <v>16.8</v>
          </cell>
          <cell r="I20203" t="str">
            <v/>
          </cell>
          <cell r="J20203" t="str">
            <v/>
          </cell>
          <cell r="K20203" t="str">
            <v/>
          </cell>
          <cell r="L20203" t="str">
            <v/>
          </cell>
          <cell r="M20203" t="str">
            <v>免稅</v>
          </cell>
          <cell r="N20203" t="str">
            <v>9787802445833</v>
          </cell>
        </row>
        <row r="20204">
          <cell r="A20204" t="str">
            <v>80244603</v>
          </cell>
          <cell r="B20204" t="str">
            <v>貴族的黃昏孔子和他生活的時代</v>
          </cell>
          <cell r="C20204" t="str">
            <v>李碩</v>
          </cell>
          <cell r="D20204">
            <v>120</v>
          </cell>
          <cell r="E20204">
            <v>0</v>
          </cell>
          <cell r="F20204" t="str">
            <v/>
          </cell>
          <cell r="G20204" t="str">
            <v>現代</v>
          </cell>
          <cell r="H20204">
            <v>20</v>
          </cell>
          <cell r="I20204" t="str">
            <v/>
          </cell>
          <cell r="J20204" t="str">
            <v/>
          </cell>
          <cell r="K20204" t="str">
            <v/>
          </cell>
          <cell r="L20204" t="str">
            <v/>
          </cell>
          <cell r="M20204" t="str">
            <v>免稅</v>
          </cell>
          <cell r="N20204" t="str">
            <v>9787802446038</v>
          </cell>
        </row>
        <row r="20205">
          <cell r="A20205" t="str">
            <v>80244605</v>
          </cell>
          <cell r="B20205" t="str">
            <v>你也可以很優秀</v>
          </cell>
          <cell r="C20205" t="str">
            <v>胡勇</v>
          </cell>
          <cell r="D20205">
            <v>132</v>
          </cell>
          <cell r="E20205">
            <v>1</v>
          </cell>
          <cell r="F20205" t="str">
            <v>平裝</v>
          </cell>
          <cell r="G20205" t="str">
            <v>現代</v>
          </cell>
          <cell r="H20205">
            <v>22</v>
          </cell>
          <cell r="I20205" t="str">
            <v/>
          </cell>
          <cell r="J20205" t="str">
            <v/>
          </cell>
          <cell r="K20205" t="str">
            <v/>
          </cell>
          <cell r="L20205" t="str">
            <v/>
          </cell>
          <cell r="M20205" t="str">
            <v>免稅</v>
          </cell>
          <cell r="N20205" t="str">
            <v>9787802446052</v>
          </cell>
        </row>
        <row r="20206">
          <cell r="A20206" t="str">
            <v>80244625</v>
          </cell>
          <cell r="B20206" t="str">
            <v>地眼天坑</v>
          </cell>
          <cell r="C20206" t="str">
            <v>北岭鬼盜</v>
          </cell>
          <cell r="D20206">
            <v>144</v>
          </cell>
          <cell r="E20206">
            <v>0</v>
          </cell>
          <cell r="F20206" t="str">
            <v>平裝</v>
          </cell>
          <cell r="G20206" t="str">
            <v>現代</v>
          </cell>
          <cell r="H20206">
            <v>24</v>
          </cell>
          <cell r="I20206" t="str">
            <v/>
          </cell>
          <cell r="J20206" t="str">
            <v/>
          </cell>
          <cell r="K20206" t="str">
            <v/>
          </cell>
          <cell r="L20206" t="str">
            <v/>
          </cell>
          <cell r="M20206" t="str">
            <v>應稅</v>
          </cell>
          <cell r="N20206" t="str">
            <v/>
          </cell>
        </row>
        <row r="20207">
          <cell r="A20207" t="str">
            <v>80244626</v>
          </cell>
          <cell r="B20207" t="str">
            <v>找呀找呀找工作</v>
          </cell>
          <cell r="C20207" t="str">
            <v>慕容引刀</v>
          </cell>
          <cell r="D20207">
            <v>132</v>
          </cell>
          <cell r="E20207">
            <v>0</v>
          </cell>
          <cell r="F20207" t="str">
            <v>平裝</v>
          </cell>
          <cell r="G20207" t="str">
            <v>現代</v>
          </cell>
          <cell r="H20207">
            <v>22</v>
          </cell>
          <cell r="I20207" t="str">
            <v/>
          </cell>
          <cell r="J20207" t="str">
            <v/>
          </cell>
          <cell r="K20207" t="str">
            <v/>
          </cell>
          <cell r="L20207" t="str">
            <v/>
          </cell>
          <cell r="M20207" t="str">
            <v>應稅</v>
          </cell>
          <cell r="N20207" t="str">
            <v/>
          </cell>
        </row>
        <row r="20208">
          <cell r="A20208" t="str">
            <v>80244627</v>
          </cell>
          <cell r="B20208" t="str">
            <v>公司</v>
          </cell>
          <cell r="C20208" t="str">
            <v>陳儒才</v>
          </cell>
          <cell r="D20208">
            <v>180</v>
          </cell>
          <cell r="E20208">
            <v>1</v>
          </cell>
          <cell r="F20208" t="str">
            <v>平裝</v>
          </cell>
          <cell r="G20208" t="str">
            <v>現代</v>
          </cell>
          <cell r="H20208">
            <v>30</v>
          </cell>
          <cell r="I20208" t="str">
            <v/>
          </cell>
          <cell r="J20208" t="str">
            <v/>
          </cell>
          <cell r="K20208" t="str">
            <v/>
          </cell>
          <cell r="L20208" t="str">
            <v/>
          </cell>
          <cell r="M20208" t="str">
            <v>免稅</v>
          </cell>
          <cell r="N20208" t="str">
            <v>9787802446274</v>
          </cell>
        </row>
        <row r="20209">
          <cell r="A20209" t="str">
            <v>80244634</v>
          </cell>
          <cell r="B20209" t="str">
            <v>王大爺趣事</v>
          </cell>
          <cell r="C20209" t="str">
            <v>繆印堂</v>
          </cell>
          <cell r="D20209">
            <v>179</v>
          </cell>
          <cell r="E20209">
            <v>0</v>
          </cell>
          <cell r="F20209" t="str">
            <v>平裝</v>
          </cell>
          <cell r="G20209" t="str">
            <v>現代</v>
          </cell>
          <cell r="H20209">
            <v>29.8</v>
          </cell>
          <cell r="I20209" t="str">
            <v/>
          </cell>
          <cell r="J20209" t="str">
            <v/>
          </cell>
          <cell r="K20209" t="str">
            <v/>
          </cell>
          <cell r="L20209" t="str">
            <v/>
          </cell>
          <cell r="M20209" t="str">
            <v>應稅</v>
          </cell>
          <cell r="N20209" t="str">
            <v/>
          </cell>
        </row>
        <row r="20210">
          <cell r="A20210" t="str">
            <v>80244639</v>
          </cell>
          <cell r="B20210" t="str">
            <v>武則天全傳</v>
          </cell>
          <cell r="C20210" t="str">
            <v>金澤燦</v>
          </cell>
          <cell r="D20210">
            <v>210</v>
          </cell>
          <cell r="E20210">
            <v>0</v>
          </cell>
          <cell r="F20210" t="str">
            <v>平裝</v>
          </cell>
          <cell r="G20210" t="str">
            <v>現代</v>
          </cell>
          <cell r="H20210">
            <v>35</v>
          </cell>
          <cell r="I20210" t="str">
            <v/>
          </cell>
          <cell r="J20210" t="str">
            <v/>
          </cell>
          <cell r="K20210" t="str">
            <v/>
          </cell>
          <cell r="L20210" t="str">
            <v/>
          </cell>
          <cell r="M20210" t="str">
            <v>免稅</v>
          </cell>
          <cell r="N20210" t="str">
            <v>9787802446397</v>
          </cell>
        </row>
        <row r="20211">
          <cell r="A20211" t="str">
            <v>80244641</v>
          </cell>
          <cell r="B20211" t="str">
            <v>這樣吃不失眠</v>
          </cell>
          <cell r="C20211" t="str">
            <v>邱志傑</v>
          </cell>
          <cell r="D20211">
            <v>161</v>
          </cell>
          <cell r="E20211">
            <v>0</v>
          </cell>
          <cell r="F20211" t="str">
            <v>平裝</v>
          </cell>
          <cell r="G20211" t="str">
            <v>現代</v>
          </cell>
          <cell r="H20211">
            <v>26.8</v>
          </cell>
          <cell r="I20211" t="str">
            <v/>
          </cell>
          <cell r="J20211" t="str">
            <v/>
          </cell>
          <cell r="K20211" t="str">
            <v/>
          </cell>
          <cell r="L20211" t="str">
            <v/>
          </cell>
          <cell r="M20211" t="str">
            <v>免稅</v>
          </cell>
          <cell r="N20211" t="str">
            <v>9787802446410</v>
          </cell>
        </row>
        <row r="20212">
          <cell r="A20212" t="str">
            <v>80244644</v>
          </cell>
          <cell r="B20212" t="str">
            <v>東京疑案老卷宗之趙碧琰留日財產案</v>
          </cell>
          <cell r="C20212" t="str">
            <v>泠風</v>
          </cell>
          <cell r="D20212">
            <v>192</v>
          </cell>
          <cell r="E20212">
            <v>0</v>
          </cell>
          <cell r="F20212" t="str">
            <v>平裝</v>
          </cell>
          <cell r="G20212" t="str">
            <v>現代</v>
          </cell>
          <cell r="H20212">
            <v>32</v>
          </cell>
          <cell r="I20212" t="str">
            <v/>
          </cell>
          <cell r="J20212" t="str">
            <v/>
          </cell>
          <cell r="K20212" t="str">
            <v/>
          </cell>
          <cell r="L20212" t="str">
            <v/>
          </cell>
          <cell r="M20212" t="str">
            <v>應稅</v>
          </cell>
          <cell r="N20212" t="str">
            <v/>
          </cell>
        </row>
        <row r="20213">
          <cell r="A20213" t="str">
            <v>80244645</v>
          </cell>
          <cell r="B20213" t="str">
            <v>榜樣的力量</v>
          </cell>
          <cell r="C20213" t="str">
            <v>胡勇</v>
          </cell>
          <cell r="D20213">
            <v>138</v>
          </cell>
          <cell r="E20213">
            <v>1</v>
          </cell>
          <cell r="F20213" t="str">
            <v>平裝</v>
          </cell>
          <cell r="G20213" t="str">
            <v>現代</v>
          </cell>
          <cell r="H20213">
            <v>23</v>
          </cell>
          <cell r="I20213" t="str">
            <v/>
          </cell>
          <cell r="J20213" t="str">
            <v/>
          </cell>
          <cell r="K20213" t="str">
            <v/>
          </cell>
          <cell r="L20213" t="str">
            <v/>
          </cell>
          <cell r="M20213" t="str">
            <v>免稅</v>
          </cell>
          <cell r="N20213" t="str">
            <v>9787802446458</v>
          </cell>
        </row>
        <row r="20214">
          <cell r="A20214" t="str">
            <v>80244655</v>
          </cell>
          <cell r="B20214" t="str">
            <v>楹聯妙趣</v>
          </cell>
          <cell r="C20214" t="str">
            <v>姜正成</v>
          </cell>
          <cell r="D20214">
            <v>198</v>
          </cell>
          <cell r="E20214">
            <v>0</v>
          </cell>
          <cell r="F20214" t="str">
            <v>平裝</v>
          </cell>
          <cell r="G20214" t="str">
            <v>現代</v>
          </cell>
          <cell r="H20214">
            <v>33</v>
          </cell>
          <cell r="I20214" t="str">
            <v/>
          </cell>
          <cell r="J20214" t="str">
            <v/>
          </cell>
          <cell r="K20214" t="str">
            <v/>
          </cell>
          <cell r="L20214" t="str">
            <v/>
          </cell>
          <cell r="M20214" t="str">
            <v>免稅</v>
          </cell>
          <cell r="N20214" t="str">
            <v>9787802446557</v>
          </cell>
        </row>
        <row r="20215">
          <cell r="A20215" t="str">
            <v>80244658</v>
          </cell>
          <cell r="B20215" t="str">
            <v>神州節律</v>
          </cell>
          <cell r="C20215" t="str">
            <v>姜正成</v>
          </cell>
          <cell r="D20215">
            <v>168</v>
          </cell>
          <cell r="E20215">
            <v>1</v>
          </cell>
          <cell r="F20215" t="str">
            <v>平裝</v>
          </cell>
          <cell r="G20215" t="str">
            <v>現代</v>
          </cell>
          <cell r="H20215">
            <v>28</v>
          </cell>
          <cell r="I20215" t="str">
            <v/>
          </cell>
          <cell r="J20215" t="str">
            <v/>
          </cell>
          <cell r="K20215" t="str">
            <v/>
          </cell>
          <cell r="L20215" t="str">
            <v/>
          </cell>
          <cell r="M20215" t="str">
            <v>免稅</v>
          </cell>
          <cell r="N20215" t="str">
            <v>9787802446588</v>
          </cell>
        </row>
        <row r="20216">
          <cell r="A20216" t="str">
            <v>80244664</v>
          </cell>
          <cell r="B20216" t="str">
            <v>全本紅樓夢</v>
          </cell>
          <cell r="C20216" t="str">
            <v>[清]孫溫 繪</v>
          </cell>
          <cell r="D20216">
            <v>2088</v>
          </cell>
          <cell r="E20216">
            <v>0</v>
          </cell>
          <cell r="F20216" t="str">
            <v>線裝</v>
          </cell>
          <cell r="G20216" t="str">
            <v>現代</v>
          </cell>
          <cell r="H20216">
            <v>348</v>
          </cell>
          <cell r="I20216" t="str">
            <v/>
          </cell>
          <cell r="J20216" t="str">
            <v/>
          </cell>
          <cell r="K20216" t="str">
            <v/>
          </cell>
          <cell r="L20216" t="str">
            <v/>
          </cell>
          <cell r="M20216" t="str">
            <v>免稅</v>
          </cell>
          <cell r="N20216" t="str">
            <v>9787802446649</v>
          </cell>
        </row>
        <row r="20217">
          <cell r="A20217" t="str">
            <v>80244688</v>
          </cell>
          <cell r="B20217" t="str">
            <v>原來宋朝</v>
          </cell>
          <cell r="C20217" t="str">
            <v>周遊. 著</v>
          </cell>
          <cell r="D20217">
            <v>174</v>
          </cell>
          <cell r="E20217">
            <v>0</v>
          </cell>
          <cell r="F20217" t="str">
            <v>平裝</v>
          </cell>
          <cell r="G20217" t="str">
            <v>現代</v>
          </cell>
          <cell r="H20217">
            <v>29</v>
          </cell>
          <cell r="I20217" t="str">
            <v/>
          </cell>
          <cell r="J20217" t="str">
            <v/>
          </cell>
          <cell r="K20217" t="str">
            <v/>
          </cell>
          <cell r="L20217" t="str">
            <v/>
          </cell>
          <cell r="M20217" t="str">
            <v>免稅</v>
          </cell>
          <cell r="N20217" t="str">
            <v>9787802446885</v>
          </cell>
        </row>
        <row r="20218">
          <cell r="A20218" t="str">
            <v>80244690</v>
          </cell>
          <cell r="B20218" t="str">
            <v>流沙河認字</v>
          </cell>
          <cell r="C20218" t="str">
            <v>流沙河</v>
          </cell>
          <cell r="D20218">
            <v>192</v>
          </cell>
          <cell r="E20218">
            <v>0</v>
          </cell>
          <cell r="F20218" t="str">
            <v>平裝</v>
          </cell>
          <cell r="G20218" t="str">
            <v>現代</v>
          </cell>
          <cell r="H20218">
            <v>32</v>
          </cell>
          <cell r="I20218" t="str">
            <v/>
          </cell>
          <cell r="J20218" t="str">
            <v/>
          </cell>
          <cell r="K20218" t="str">
            <v/>
          </cell>
          <cell r="L20218" t="str">
            <v/>
          </cell>
          <cell r="M20218" t="str">
            <v>應稅</v>
          </cell>
          <cell r="N20218" t="str">
            <v/>
          </cell>
        </row>
        <row r="20219">
          <cell r="A20219" t="str">
            <v>80247614</v>
          </cell>
          <cell r="B20219" t="str">
            <v>中國文學史資料全編.現代卷·創造社資料(上下)</v>
          </cell>
          <cell r="C20219" t="str">
            <v>饒鴻競 等</v>
          </cell>
          <cell r="D20219">
            <v>762</v>
          </cell>
          <cell r="E20219">
            <v>1</v>
          </cell>
          <cell r="F20219" t="str">
            <v>平裝</v>
          </cell>
          <cell r="G20219" t="str">
            <v>知識產權</v>
          </cell>
          <cell r="H20219">
            <v>127</v>
          </cell>
          <cell r="I20219" t="str">
            <v/>
          </cell>
          <cell r="J20219" t="str">
            <v/>
          </cell>
          <cell r="K20219" t="str">
            <v/>
          </cell>
          <cell r="L20219" t="str">
            <v/>
          </cell>
          <cell r="M20219" t="str">
            <v>免稅</v>
          </cell>
          <cell r="N20219" t="str">
            <v>9787802476141</v>
          </cell>
        </row>
        <row r="20220">
          <cell r="A20220" t="str">
            <v>80249590</v>
          </cell>
          <cell r="B20220" t="str">
            <v>九型人格讀人術</v>
          </cell>
          <cell r="C20220" t="str">
            <v>中原. 著</v>
          </cell>
          <cell r="D20220">
            <v>210</v>
          </cell>
          <cell r="E20220">
            <v>0</v>
          </cell>
          <cell r="F20220" t="str">
            <v>平裝</v>
          </cell>
          <cell r="G20220" t="str">
            <v>中華工商</v>
          </cell>
          <cell r="H20220">
            <v>35</v>
          </cell>
          <cell r="I20220" t="str">
            <v/>
          </cell>
          <cell r="J20220" t="str">
            <v/>
          </cell>
          <cell r="K20220" t="str">
            <v/>
          </cell>
          <cell r="L20220" t="str">
            <v/>
          </cell>
          <cell r="M20220" t="str">
            <v>免稅</v>
          </cell>
          <cell r="N20220" t="str">
            <v>9787802495906</v>
          </cell>
        </row>
        <row r="20221">
          <cell r="A20221" t="str">
            <v>80250072</v>
          </cell>
          <cell r="B20221" t="str">
            <v>病由心生-繪圖典藏本</v>
          </cell>
          <cell r="C20221" t="str">
            <v>（美）辛德勒(Schindler.J.A.)著</v>
          </cell>
          <cell r="D20221">
            <v>179</v>
          </cell>
          <cell r="E20221">
            <v>0</v>
          </cell>
          <cell r="F20221" t="str">
            <v/>
          </cell>
          <cell r="G20221" t="str">
            <v>中國言實</v>
          </cell>
          <cell r="H20221">
            <v>29.8</v>
          </cell>
          <cell r="I20221" t="str">
            <v/>
          </cell>
          <cell r="J20221" t="str">
            <v/>
          </cell>
          <cell r="K20221" t="str">
            <v/>
          </cell>
          <cell r="L20221" t="str">
            <v/>
          </cell>
          <cell r="M20221" t="str">
            <v>免稅</v>
          </cell>
          <cell r="N20221" t="str">
            <v>9787802500723</v>
          </cell>
        </row>
        <row r="20222">
          <cell r="A20222" t="str">
            <v>80250144</v>
          </cell>
          <cell r="B20222" t="str">
            <v>每天懂一點淨化身心的禪心佛語</v>
          </cell>
          <cell r="C20222" t="str">
            <v>許長榮. 著</v>
          </cell>
          <cell r="D20222">
            <v>162</v>
          </cell>
          <cell r="E20222">
            <v>0</v>
          </cell>
          <cell r="F20222" t="str">
            <v>平裝</v>
          </cell>
          <cell r="G20222" t="str">
            <v>中國言實</v>
          </cell>
          <cell r="H20222">
            <v>27</v>
          </cell>
          <cell r="I20222" t="str">
            <v/>
          </cell>
          <cell r="J20222" t="str">
            <v/>
          </cell>
          <cell r="K20222" t="str">
            <v/>
          </cell>
          <cell r="L20222" t="str">
            <v/>
          </cell>
          <cell r="M20222" t="str">
            <v>免稅</v>
          </cell>
          <cell r="N20222" t="str">
            <v>9787802501447</v>
          </cell>
        </row>
        <row r="20223">
          <cell r="A20223" t="str">
            <v>80250288</v>
          </cell>
          <cell r="B20223" t="str">
            <v>漫畫跟梁漱溟學儒</v>
          </cell>
          <cell r="C20223" t="str">
            <v>朱夏楠著</v>
          </cell>
          <cell r="D20223">
            <v>239</v>
          </cell>
          <cell r="E20223">
            <v>0</v>
          </cell>
          <cell r="F20223" t="str">
            <v>平裝</v>
          </cell>
          <cell r="G20223" t="str">
            <v>中國言實</v>
          </cell>
          <cell r="H20223">
            <v>39.799999999999997</v>
          </cell>
          <cell r="I20223" t="str">
            <v/>
          </cell>
          <cell r="J20223" t="str">
            <v/>
          </cell>
          <cell r="K20223" t="str">
            <v/>
          </cell>
          <cell r="L20223" t="str">
            <v/>
          </cell>
          <cell r="M20223" t="str">
            <v>免稅</v>
          </cell>
          <cell r="N20223" t="str">
            <v>9787802502888</v>
          </cell>
        </row>
        <row r="20224">
          <cell r="A20224" t="str">
            <v>80250300</v>
          </cell>
          <cell r="B20224" t="str">
            <v>褪去外衣的歷史－中國古代人文謎團鉤沉</v>
          </cell>
          <cell r="C20224" t="str">
            <v>相天</v>
          </cell>
          <cell r="D20224">
            <v>221</v>
          </cell>
          <cell r="E20224">
            <v>0</v>
          </cell>
          <cell r="F20224" t="str">
            <v/>
          </cell>
          <cell r="G20224" t="str">
            <v>中國言實</v>
          </cell>
          <cell r="H20224">
            <v>36.799999999999997</v>
          </cell>
          <cell r="I20224" t="str">
            <v/>
          </cell>
          <cell r="J20224" t="str">
            <v/>
          </cell>
          <cell r="K20224" t="str">
            <v/>
          </cell>
          <cell r="L20224" t="str">
            <v/>
          </cell>
          <cell r="M20224" t="str">
            <v>免稅</v>
          </cell>
          <cell r="N20224" t="str">
            <v>9787802503007</v>
          </cell>
        </row>
        <row r="20225">
          <cell r="A20225" t="str">
            <v>80250302</v>
          </cell>
          <cell r="B20225" t="str">
            <v>白話本國史-簡體橫排插圖本</v>
          </cell>
          <cell r="C20225" t="str">
            <v>呂思勉著</v>
          </cell>
          <cell r="D20225">
            <v>372</v>
          </cell>
          <cell r="E20225">
            <v>0</v>
          </cell>
          <cell r="F20225" t="str">
            <v>平裝</v>
          </cell>
          <cell r="G20225" t="str">
            <v>中國言實</v>
          </cell>
          <cell r="H20225">
            <v>62</v>
          </cell>
          <cell r="I20225" t="str">
            <v/>
          </cell>
          <cell r="J20225" t="str">
            <v/>
          </cell>
          <cell r="K20225" t="str">
            <v/>
          </cell>
          <cell r="L20225" t="str">
            <v/>
          </cell>
          <cell r="M20225" t="str">
            <v>免稅</v>
          </cell>
          <cell r="N20225" t="str">
            <v>9787802503021</v>
          </cell>
        </row>
        <row r="20226">
          <cell r="A20226" t="str">
            <v>80250303</v>
          </cell>
          <cell r="B20226" t="str">
            <v>呂著中國通史-簡體橫排插圖本</v>
          </cell>
          <cell r="C20226" t="str">
            <v>呂思勉著</v>
          </cell>
          <cell r="D20226">
            <v>228</v>
          </cell>
          <cell r="E20226">
            <v>0</v>
          </cell>
          <cell r="F20226" t="str">
            <v>平裝</v>
          </cell>
          <cell r="G20226" t="str">
            <v>中國言實</v>
          </cell>
          <cell r="H20226">
            <v>38</v>
          </cell>
          <cell r="I20226" t="str">
            <v/>
          </cell>
          <cell r="J20226" t="str">
            <v/>
          </cell>
          <cell r="K20226" t="str">
            <v/>
          </cell>
          <cell r="L20226" t="str">
            <v/>
          </cell>
          <cell r="M20226" t="str">
            <v>免稅</v>
          </cell>
          <cell r="N20226" t="str">
            <v>9787802503038</v>
          </cell>
        </row>
        <row r="20227">
          <cell r="A20227" t="str">
            <v>80251001</v>
          </cell>
          <cell r="B20227" t="str">
            <v>謀定而後動:諸葛亮謀略與現代商戰</v>
          </cell>
          <cell r="C20227" t="str">
            <v>丁樹雄</v>
          </cell>
          <cell r="D20227">
            <v>149</v>
          </cell>
          <cell r="E20227">
            <v>0</v>
          </cell>
          <cell r="F20227" t="str">
            <v>平裝</v>
          </cell>
          <cell r="G20227" t="str">
            <v>金城</v>
          </cell>
          <cell r="H20227">
            <v>29.8</v>
          </cell>
          <cell r="I20227" t="str">
            <v/>
          </cell>
          <cell r="J20227" t="str">
            <v/>
          </cell>
          <cell r="K20227" t="str">
            <v/>
          </cell>
          <cell r="L20227" t="str">
            <v/>
          </cell>
          <cell r="M20227" t="str">
            <v>免稅</v>
          </cell>
          <cell r="N20227" t="str">
            <v>9787802510012</v>
          </cell>
        </row>
        <row r="20228">
          <cell r="A20228" t="str">
            <v>80251042</v>
          </cell>
          <cell r="B20228" t="str">
            <v>呂思勉講國學</v>
          </cell>
          <cell r="C20228" t="str">
            <v>呂思勉</v>
          </cell>
          <cell r="D20228">
            <v>190</v>
          </cell>
          <cell r="E20228">
            <v>0</v>
          </cell>
          <cell r="F20228" t="str">
            <v>平裝</v>
          </cell>
          <cell r="G20228" t="str">
            <v>金城</v>
          </cell>
          <cell r="H20228">
            <v>38</v>
          </cell>
          <cell r="I20228" t="str">
            <v/>
          </cell>
          <cell r="J20228" t="str">
            <v/>
          </cell>
          <cell r="K20228" t="str">
            <v/>
          </cell>
          <cell r="L20228" t="str">
            <v/>
          </cell>
          <cell r="M20228" t="str">
            <v>免稅</v>
          </cell>
          <cell r="N20228" t="str">
            <v>9787802510425</v>
          </cell>
        </row>
        <row r="20229">
          <cell r="A20229" t="str">
            <v>80251052</v>
          </cell>
          <cell r="B20229" t="str">
            <v>曾國藩30年為政修身的黃金法則</v>
          </cell>
          <cell r="C20229" t="str">
            <v>王松</v>
          </cell>
          <cell r="D20229">
            <v>164</v>
          </cell>
          <cell r="E20229">
            <v>0</v>
          </cell>
          <cell r="F20229" t="str">
            <v>平裝</v>
          </cell>
          <cell r="G20229" t="str">
            <v>金城</v>
          </cell>
          <cell r="H20229">
            <v>32.799999999999997</v>
          </cell>
          <cell r="I20229" t="str">
            <v/>
          </cell>
          <cell r="J20229" t="str">
            <v/>
          </cell>
          <cell r="K20229" t="str">
            <v/>
          </cell>
          <cell r="L20229" t="str">
            <v/>
          </cell>
          <cell r="M20229" t="str">
            <v>免稅</v>
          </cell>
          <cell r="N20229" t="str">
            <v>9787802510524</v>
          </cell>
        </row>
        <row r="20230">
          <cell r="A20230" t="str">
            <v>80251053</v>
          </cell>
          <cell r="B20230" t="str">
            <v>圖說老絕活：走進中國民間藝術的神奇世界</v>
          </cell>
          <cell r="C20230" t="str">
            <v>矯友田</v>
          </cell>
          <cell r="D20230">
            <v>239</v>
          </cell>
          <cell r="E20230">
            <v>0</v>
          </cell>
          <cell r="F20230" t="str">
            <v>平裝</v>
          </cell>
          <cell r="G20230" t="str">
            <v>金城</v>
          </cell>
          <cell r="H20230">
            <v>39.799999999999997</v>
          </cell>
          <cell r="I20230" t="str">
            <v/>
          </cell>
          <cell r="J20230" t="str">
            <v/>
          </cell>
          <cell r="K20230" t="str">
            <v/>
          </cell>
          <cell r="L20230" t="str">
            <v/>
          </cell>
          <cell r="M20230" t="str">
            <v>免稅</v>
          </cell>
          <cell r="N20230" t="str">
            <v>9787802510531</v>
          </cell>
        </row>
        <row r="20231">
          <cell r="A20231" t="str">
            <v>80251107</v>
          </cell>
          <cell r="B20231" t="str">
            <v>讀《紅樓》悟事理</v>
          </cell>
          <cell r="C20231" t="str">
            <v>王然</v>
          </cell>
          <cell r="D20231">
            <v>174</v>
          </cell>
          <cell r="E20231">
            <v>0</v>
          </cell>
          <cell r="F20231" t="str">
            <v>平裝</v>
          </cell>
          <cell r="G20231" t="str">
            <v>金城</v>
          </cell>
          <cell r="H20231">
            <v>29</v>
          </cell>
          <cell r="I20231" t="str">
            <v/>
          </cell>
          <cell r="J20231" t="str">
            <v/>
          </cell>
          <cell r="K20231" t="str">
            <v/>
          </cell>
          <cell r="L20231" t="str">
            <v/>
          </cell>
          <cell r="M20231" t="str">
            <v>免稅</v>
          </cell>
          <cell r="N20231" t="str">
            <v>9787802511071</v>
          </cell>
        </row>
        <row r="20232">
          <cell r="A20232" t="str">
            <v>80251116</v>
          </cell>
          <cell r="B20232" t="str">
            <v>走出思維的迷宮-中外著名哲學悖論解析</v>
          </cell>
          <cell r="C20232" t="str">
            <v>黃牧怡著</v>
          </cell>
          <cell r="D20232">
            <v>168</v>
          </cell>
          <cell r="E20232">
            <v>0</v>
          </cell>
          <cell r="F20232" t="str">
            <v>平裝</v>
          </cell>
          <cell r="G20232" t="str">
            <v>金城</v>
          </cell>
          <cell r="H20232">
            <v>28</v>
          </cell>
          <cell r="I20232" t="str">
            <v/>
          </cell>
          <cell r="J20232" t="str">
            <v/>
          </cell>
          <cell r="K20232" t="str">
            <v/>
          </cell>
          <cell r="L20232" t="str">
            <v/>
          </cell>
          <cell r="M20232" t="str">
            <v>免稅</v>
          </cell>
          <cell r="N20232" t="str">
            <v>9787802511163</v>
          </cell>
        </row>
        <row r="20233">
          <cell r="A20233" t="str">
            <v>80251117</v>
          </cell>
          <cell r="B20233" t="str">
            <v>破解中國歷史十大死結</v>
          </cell>
          <cell r="C20233" t="str">
            <v>程萬軍</v>
          </cell>
          <cell r="D20233">
            <v>179</v>
          </cell>
          <cell r="E20233">
            <v>0</v>
          </cell>
          <cell r="F20233" t="str">
            <v>平裝</v>
          </cell>
          <cell r="G20233" t="str">
            <v>金城</v>
          </cell>
          <cell r="H20233">
            <v>29.8</v>
          </cell>
          <cell r="I20233" t="str">
            <v/>
          </cell>
          <cell r="J20233" t="str">
            <v/>
          </cell>
          <cell r="K20233" t="str">
            <v/>
          </cell>
          <cell r="L20233" t="str">
            <v/>
          </cell>
          <cell r="M20233" t="str">
            <v>免稅</v>
          </cell>
          <cell r="N20233" t="str">
            <v>9787802511170</v>
          </cell>
        </row>
        <row r="20234">
          <cell r="A20234" t="str">
            <v>80251121</v>
          </cell>
          <cell r="B20234" t="str">
            <v>三分曾國藩七分胡雪岩</v>
          </cell>
          <cell r="C20234" t="str">
            <v>中石著</v>
          </cell>
          <cell r="D20234">
            <v>179</v>
          </cell>
          <cell r="E20234">
            <v>0</v>
          </cell>
          <cell r="F20234" t="str">
            <v>平裝</v>
          </cell>
          <cell r="G20234" t="str">
            <v>金城</v>
          </cell>
          <cell r="H20234">
            <v>29.8</v>
          </cell>
          <cell r="I20234" t="str">
            <v/>
          </cell>
          <cell r="J20234" t="str">
            <v/>
          </cell>
          <cell r="K20234" t="str">
            <v/>
          </cell>
          <cell r="L20234" t="str">
            <v/>
          </cell>
          <cell r="M20234" t="str">
            <v>免稅</v>
          </cell>
          <cell r="N20234" t="str">
            <v>9787802511217</v>
          </cell>
        </row>
        <row r="20235">
          <cell r="A20235" t="str">
            <v>80251130</v>
          </cell>
          <cell r="B20235" t="str">
            <v>水滸潛規則</v>
          </cell>
          <cell r="C20235" t="str">
            <v>劉亞洲著</v>
          </cell>
          <cell r="D20235">
            <v>168</v>
          </cell>
          <cell r="E20235">
            <v>0</v>
          </cell>
          <cell r="F20235" t="str">
            <v>平裝</v>
          </cell>
          <cell r="G20235" t="str">
            <v>金城</v>
          </cell>
          <cell r="H20235">
            <v>28</v>
          </cell>
          <cell r="I20235" t="str">
            <v/>
          </cell>
          <cell r="J20235" t="str">
            <v/>
          </cell>
          <cell r="K20235" t="str">
            <v/>
          </cell>
          <cell r="L20235" t="str">
            <v/>
          </cell>
          <cell r="M20235" t="str">
            <v>免稅</v>
          </cell>
          <cell r="N20235" t="str">
            <v>9787802511309</v>
          </cell>
        </row>
        <row r="20236">
          <cell r="A20236" t="str">
            <v>80251134</v>
          </cell>
          <cell r="B20236" t="str">
            <v>詩經裏的那些情事</v>
          </cell>
          <cell r="C20236" t="str">
            <v>丁立梅</v>
          </cell>
          <cell r="D20236">
            <v>179</v>
          </cell>
          <cell r="E20236">
            <v>0</v>
          </cell>
          <cell r="F20236" t="str">
            <v>平裝</v>
          </cell>
          <cell r="G20236" t="str">
            <v>金城</v>
          </cell>
          <cell r="H20236">
            <v>29.8</v>
          </cell>
          <cell r="I20236" t="str">
            <v/>
          </cell>
          <cell r="J20236" t="str">
            <v/>
          </cell>
          <cell r="K20236" t="str">
            <v/>
          </cell>
          <cell r="L20236" t="str">
            <v/>
          </cell>
          <cell r="M20236" t="str">
            <v>免稅</v>
          </cell>
          <cell r="N20236" t="str">
            <v>9787802511347</v>
          </cell>
        </row>
        <row r="20237">
          <cell r="A20237" t="str">
            <v>80251143</v>
          </cell>
          <cell r="B20237" t="str">
            <v>臺北故宮</v>
          </cell>
          <cell r="C20237" t="str">
            <v>周兵</v>
          </cell>
          <cell r="D20237">
            <v>228</v>
          </cell>
          <cell r="E20237">
            <v>0</v>
          </cell>
          <cell r="F20237" t="str">
            <v>平裝</v>
          </cell>
          <cell r="G20237" t="str">
            <v>金城</v>
          </cell>
          <cell r="H20237">
            <v>38</v>
          </cell>
          <cell r="I20237" t="str">
            <v/>
          </cell>
          <cell r="J20237" t="str">
            <v/>
          </cell>
          <cell r="K20237" t="str">
            <v/>
          </cell>
          <cell r="L20237" t="str">
            <v/>
          </cell>
          <cell r="M20237" t="str">
            <v>免稅</v>
          </cell>
          <cell r="N20237" t="str">
            <v>9787802511439</v>
          </cell>
        </row>
        <row r="20238">
          <cell r="A20238" t="str">
            <v>80251191</v>
          </cell>
          <cell r="B20238" t="str">
            <v>先讀唐詩再旅行</v>
          </cell>
          <cell r="C20238" t="str">
            <v>李量</v>
          </cell>
          <cell r="D20238">
            <v>168</v>
          </cell>
          <cell r="E20238">
            <v>0</v>
          </cell>
          <cell r="F20238" t="str">
            <v>平裝</v>
          </cell>
          <cell r="G20238" t="str">
            <v>金城</v>
          </cell>
          <cell r="H20238">
            <v>28</v>
          </cell>
          <cell r="I20238" t="str">
            <v/>
          </cell>
          <cell r="J20238" t="str">
            <v/>
          </cell>
          <cell r="K20238" t="str">
            <v/>
          </cell>
          <cell r="L20238" t="str">
            <v/>
          </cell>
          <cell r="M20238" t="str">
            <v>免稅</v>
          </cell>
          <cell r="N20238" t="str">
            <v>9787802511910</v>
          </cell>
        </row>
        <row r="20239">
          <cell r="A20239" t="str">
            <v>80251221</v>
          </cell>
          <cell r="B20239" t="str">
            <v>少林問禪：機鋒辨禪</v>
          </cell>
          <cell r="C20239" t="str">
            <v>釋永信</v>
          </cell>
          <cell r="D20239">
            <v>192</v>
          </cell>
          <cell r="E20239">
            <v>0</v>
          </cell>
          <cell r="F20239" t="str">
            <v>平裝</v>
          </cell>
          <cell r="G20239" t="str">
            <v>金城</v>
          </cell>
          <cell r="H20239">
            <v>32</v>
          </cell>
          <cell r="I20239" t="str">
            <v/>
          </cell>
          <cell r="J20239" t="str">
            <v/>
          </cell>
          <cell r="K20239" t="str">
            <v/>
          </cell>
          <cell r="L20239" t="str">
            <v/>
          </cell>
          <cell r="M20239" t="str">
            <v>免稅</v>
          </cell>
          <cell r="N20239" t="str">
            <v>9787802512214</v>
          </cell>
        </row>
        <row r="20240">
          <cell r="A20240" t="str">
            <v>80251243</v>
          </cell>
          <cell r="B20240" t="str">
            <v>成吉思汗的黃金家族</v>
          </cell>
          <cell r="C20240" t="str">
            <v>李強</v>
          </cell>
          <cell r="D20240">
            <v>234</v>
          </cell>
          <cell r="E20240">
            <v>0</v>
          </cell>
          <cell r="F20240" t="str">
            <v/>
          </cell>
          <cell r="G20240" t="str">
            <v>金城</v>
          </cell>
          <cell r="H20240">
            <v>39</v>
          </cell>
          <cell r="I20240" t="str">
            <v/>
          </cell>
          <cell r="J20240" t="str">
            <v/>
          </cell>
          <cell r="K20240" t="str">
            <v/>
          </cell>
          <cell r="L20240" t="str">
            <v/>
          </cell>
          <cell r="M20240" t="str">
            <v>免稅</v>
          </cell>
          <cell r="N20240" t="str">
            <v>9787802512436</v>
          </cell>
        </row>
        <row r="20241">
          <cell r="A20241" t="str">
            <v>80251322</v>
          </cell>
          <cell r="B20241" t="str">
            <v>母愛耀皇宮-27位皇太后的母性光輝</v>
          </cell>
          <cell r="C20241" t="str">
            <v>楊楠楠. 主編</v>
          </cell>
          <cell r="D20241">
            <v>192</v>
          </cell>
          <cell r="E20241">
            <v>4</v>
          </cell>
          <cell r="F20241" t="str">
            <v>平裝</v>
          </cell>
          <cell r="G20241" t="str">
            <v>金城</v>
          </cell>
          <cell r="H20241">
            <v>32</v>
          </cell>
          <cell r="I20241" t="str">
            <v/>
          </cell>
          <cell r="J20241" t="str">
            <v/>
          </cell>
          <cell r="K20241" t="str">
            <v/>
          </cell>
          <cell r="L20241" t="str">
            <v/>
          </cell>
          <cell r="M20241" t="str">
            <v>免稅</v>
          </cell>
          <cell r="N20241" t="str">
            <v>9787802513228</v>
          </cell>
        </row>
        <row r="20242">
          <cell r="A20242" t="str">
            <v>80251328</v>
          </cell>
          <cell r="B20242" t="str">
            <v>妃嬪浮華錄-36位皇后的愛恨情仇</v>
          </cell>
          <cell r="C20242" t="str">
            <v>楊楠楠. 主編</v>
          </cell>
          <cell r="D20242">
            <v>216</v>
          </cell>
          <cell r="E20242">
            <v>0</v>
          </cell>
          <cell r="F20242" t="str">
            <v>平裝</v>
          </cell>
          <cell r="G20242" t="str">
            <v>金城</v>
          </cell>
          <cell r="H20242">
            <v>36</v>
          </cell>
          <cell r="I20242" t="str">
            <v/>
          </cell>
          <cell r="J20242" t="str">
            <v/>
          </cell>
          <cell r="K20242" t="str">
            <v/>
          </cell>
          <cell r="L20242" t="str">
            <v/>
          </cell>
          <cell r="M20242" t="str">
            <v>免稅</v>
          </cell>
          <cell r="N20242" t="str">
            <v>9787802513280</v>
          </cell>
        </row>
        <row r="20243">
          <cell r="A20243" t="str">
            <v>80251379</v>
          </cell>
          <cell r="B20243" t="str">
            <v>每天學點管理學 : 天天學系列叢書</v>
          </cell>
          <cell r="C20243" t="str">
            <v>趙文鍇編著</v>
          </cell>
          <cell r="D20243">
            <v>209</v>
          </cell>
          <cell r="E20243">
            <v>0</v>
          </cell>
          <cell r="F20243" t="str">
            <v>平裝</v>
          </cell>
          <cell r="G20243" t="str">
            <v>金城</v>
          </cell>
          <cell r="H20243">
            <v>34.799999999999997</v>
          </cell>
          <cell r="I20243" t="str">
            <v/>
          </cell>
          <cell r="J20243" t="str">
            <v/>
          </cell>
          <cell r="K20243" t="str">
            <v/>
          </cell>
          <cell r="L20243" t="str">
            <v/>
          </cell>
          <cell r="M20243" t="str">
            <v>免稅</v>
          </cell>
          <cell r="N20243" t="str">
            <v>9787802513792</v>
          </cell>
        </row>
        <row r="20244">
          <cell r="A20244" t="str">
            <v>80251409</v>
          </cell>
          <cell r="B20244" t="str">
            <v>大唐這二百九十年-貞觀之路</v>
          </cell>
          <cell r="C20244" t="str">
            <v>蝸牛</v>
          </cell>
          <cell r="D20244">
            <v>204</v>
          </cell>
          <cell r="E20244">
            <v>0</v>
          </cell>
          <cell r="F20244" t="str">
            <v>平裝</v>
          </cell>
          <cell r="G20244" t="str">
            <v>金城</v>
          </cell>
          <cell r="H20244">
            <v>34</v>
          </cell>
          <cell r="I20244" t="str">
            <v/>
          </cell>
          <cell r="J20244" t="str">
            <v/>
          </cell>
          <cell r="K20244" t="str">
            <v/>
          </cell>
          <cell r="L20244" t="str">
            <v/>
          </cell>
          <cell r="M20244" t="str">
            <v>免稅</v>
          </cell>
          <cell r="N20244" t="str">
            <v>9787802514096</v>
          </cell>
        </row>
        <row r="20245">
          <cell r="A20245" t="str">
            <v>80251434</v>
          </cell>
          <cell r="B20245" t="str">
            <v>趕走你的憂鬱</v>
          </cell>
          <cell r="C20245" t="str">
            <v>張揚. 編著</v>
          </cell>
          <cell r="D20245">
            <v>179</v>
          </cell>
          <cell r="E20245">
            <v>2</v>
          </cell>
          <cell r="F20245" t="str">
            <v>平裝</v>
          </cell>
          <cell r="G20245" t="str">
            <v>金城</v>
          </cell>
          <cell r="H20245">
            <v>29.8</v>
          </cell>
          <cell r="I20245" t="str">
            <v/>
          </cell>
          <cell r="J20245" t="str">
            <v/>
          </cell>
          <cell r="K20245" t="str">
            <v/>
          </cell>
          <cell r="L20245" t="str">
            <v/>
          </cell>
          <cell r="M20245" t="str">
            <v>免稅</v>
          </cell>
          <cell r="N20245" t="str">
            <v>9787802514348</v>
          </cell>
        </row>
        <row r="20246">
          <cell r="A20246" t="str">
            <v>80251547</v>
          </cell>
          <cell r="B20246" t="str">
            <v>儒家的智慧</v>
          </cell>
          <cell r="C20246" t="str">
            <v/>
          </cell>
          <cell r="D20246">
            <v>239</v>
          </cell>
          <cell r="E20246">
            <v>0</v>
          </cell>
          <cell r="F20246" t="str">
            <v>平裝</v>
          </cell>
          <cell r="G20246" t="str">
            <v>金城</v>
          </cell>
          <cell r="H20246">
            <v>39.799999999999997</v>
          </cell>
          <cell r="I20246" t="str">
            <v/>
          </cell>
          <cell r="J20246" t="str">
            <v/>
          </cell>
          <cell r="K20246" t="str">
            <v/>
          </cell>
          <cell r="L20246" t="str">
            <v/>
          </cell>
          <cell r="M20246" t="str">
            <v>應稅</v>
          </cell>
          <cell r="N20246" t="str">
            <v/>
          </cell>
        </row>
        <row r="20247">
          <cell r="A20247" t="str">
            <v>80251579</v>
          </cell>
          <cell r="B20247" t="str">
            <v>公主回憶錄</v>
          </cell>
          <cell r="C20247" t="str">
            <v>帕芙洛娃</v>
          </cell>
          <cell r="D20247">
            <v>239</v>
          </cell>
          <cell r="E20247">
            <v>0</v>
          </cell>
          <cell r="F20247" t="str">
            <v>平裝</v>
          </cell>
          <cell r="G20247" t="str">
            <v>金城</v>
          </cell>
          <cell r="H20247">
            <v>39.799999999999997</v>
          </cell>
          <cell r="I20247" t="str">
            <v/>
          </cell>
          <cell r="J20247" t="str">
            <v/>
          </cell>
          <cell r="K20247" t="str">
            <v/>
          </cell>
          <cell r="L20247" t="str">
            <v/>
          </cell>
          <cell r="M20247" t="str">
            <v>免稅</v>
          </cell>
          <cell r="N20247" t="str">
            <v>9787802515796</v>
          </cell>
        </row>
        <row r="20248">
          <cell r="A20248" t="str">
            <v>80251622</v>
          </cell>
          <cell r="B20248" t="str">
            <v>十堂人生捨得課-捨棄與獲得的智慧</v>
          </cell>
          <cell r="C20248" t="str">
            <v>肖嘉銘. 主編</v>
          </cell>
          <cell r="D20248">
            <v>179</v>
          </cell>
          <cell r="E20248">
            <v>0</v>
          </cell>
          <cell r="F20248" t="str">
            <v>平裝</v>
          </cell>
          <cell r="G20248" t="str">
            <v>金城</v>
          </cell>
          <cell r="H20248">
            <v>29.8</v>
          </cell>
          <cell r="I20248" t="str">
            <v/>
          </cell>
          <cell r="J20248" t="str">
            <v/>
          </cell>
          <cell r="K20248" t="str">
            <v/>
          </cell>
          <cell r="L20248" t="str">
            <v/>
          </cell>
          <cell r="M20248" t="str">
            <v>免稅</v>
          </cell>
          <cell r="N20248" t="str">
            <v>9787802516229</v>
          </cell>
        </row>
        <row r="20249">
          <cell r="A20249" t="str">
            <v>80251850</v>
          </cell>
          <cell r="B20249" t="str">
            <v>墨家的智慧</v>
          </cell>
          <cell r="C20249" t="str">
            <v/>
          </cell>
          <cell r="D20249">
            <v>239</v>
          </cell>
          <cell r="E20249">
            <v>0</v>
          </cell>
          <cell r="F20249" t="str">
            <v>平裝</v>
          </cell>
          <cell r="G20249" t="str">
            <v>金城</v>
          </cell>
          <cell r="H20249">
            <v>39.799999999999997</v>
          </cell>
          <cell r="I20249" t="str">
            <v/>
          </cell>
          <cell r="J20249" t="str">
            <v/>
          </cell>
          <cell r="K20249" t="str">
            <v/>
          </cell>
          <cell r="L20249" t="str">
            <v/>
          </cell>
          <cell r="M20249" t="str">
            <v>應稅</v>
          </cell>
          <cell r="N20249" t="str">
            <v/>
          </cell>
        </row>
        <row r="20250">
          <cell r="A20250" t="str">
            <v>80252016</v>
          </cell>
          <cell r="B20250" t="str">
            <v>壯哉唐詩</v>
          </cell>
          <cell r="C20250" t="str">
            <v>李敏一</v>
          </cell>
          <cell r="D20250">
            <v>192</v>
          </cell>
          <cell r="E20250">
            <v>0</v>
          </cell>
          <cell r="F20250" t="str">
            <v>平裝</v>
          </cell>
          <cell r="G20250" t="str">
            <v>華藝</v>
          </cell>
          <cell r="H20250">
            <v>32</v>
          </cell>
          <cell r="I20250" t="str">
            <v/>
          </cell>
          <cell r="J20250" t="str">
            <v/>
          </cell>
          <cell r="K20250" t="str">
            <v/>
          </cell>
          <cell r="L20250" t="str">
            <v/>
          </cell>
          <cell r="M20250" t="str">
            <v>免稅</v>
          </cell>
          <cell r="N20250" t="str">
            <v>9787802520165</v>
          </cell>
        </row>
        <row r="20251">
          <cell r="A20251" t="str">
            <v>80252196</v>
          </cell>
          <cell r="B20251" t="str">
            <v>苦難輝煌-(上下冊)</v>
          </cell>
          <cell r="C20251" t="str">
            <v>金一南著</v>
          </cell>
          <cell r="D20251">
            <v>528</v>
          </cell>
          <cell r="E20251">
            <v>2</v>
          </cell>
          <cell r="F20251" t="str">
            <v>平裝</v>
          </cell>
          <cell r="G20251" t="str">
            <v>華藝</v>
          </cell>
          <cell r="H20251">
            <v>88</v>
          </cell>
          <cell r="I20251" t="str">
            <v/>
          </cell>
          <cell r="J20251" t="str">
            <v/>
          </cell>
          <cell r="K20251" t="str">
            <v/>
          </cell>
          <cell r="L20251" t="str">
            <v/>
          </cell>
          <cell r="M20251" t="str">
            <v>免稅</v>
          </cell>
          <cell r="N20251" t="str">
            <v>9787802521964</v>
          </cell>
        </row>
        <row r="20252">
          <cell r="A20252" t="str">
            <v>80252225</v>
          </cell>
          <cell r="B20252" t="str">
            <v>程硯秋戲劇藝術三十講</v>
          </cell>
          <cell r="C20252" t="str">
            <v>程永東</v>
          </cell>
          <cell r="D20252">
            <v>168</v>
          </cell>
          <cell r="E20252">
            <v>0</v>
          </cell>
          <cell r="F20252" t="str">
            <v>平裝</v>
          </cell>
          <cell r="G20252" t="str">
            <v>華藝</v>
          </cell>
          <cell r="H20252">
            <v>28</v>
          </cell>
          <cell r="I20252" t="str">
            <v/>
          </cell>
          <cell r="J20252" t="str">
            <v/>
          </cell>
          <cell r="K20252" t="str">
            <v/>
          </cell>
          <cell r="L20252" t="str">
            <v/>
          </cell>
          <cell r="M20252" t="str">
            <v>免稅</v>
          </cell>
          <cell r="N20252" t="str">
            <v>9787802522251</v>
          </cell>
        </row>
        <row r="20253">
          <cell r="A20253" t="str">
            <v>80253057</v>
          </cell>
          <cell r="B20253" t="str">
            <v>風化成典,西藏文史故事十五講</v>
          </cell>
          <cell r="C20253" t="str">
            <v>馬麗華著</v>
          </cell>
          <cell r="D20253">
            <v>348</v>
          </cell>
          <cell r="E20253">
            <v>0</v>
          </cell>
          <cell r="F20253" t="str">
            <v/>
          </cell>
          <cell r="G20253" t="str">
            <v>中國藏學</v>
          </cell>
          <cell r="H20253">
            <v>58</v>
          </cell>
          <cell r="I20253" t="str">
            <v/>
          </cell>
          <cell r="J20253" t="str">
            <v/>
          </cell>
          <cell r="K20253" t="str">
            <v/>
          </cell>
          <cell r="L20253" t="str">
            <v/>
          </cell>
          <cell r="M20253" t="str">
            <v>免稅</v>
          </cell>
          <cell r="N20253" t="str">
            <v>9787802530577</v>
          </cell>
        </row>
        <row r="20254">
          <cell r="A20254" t="str">
            <v>80253208</v>
          </cell>
          <cell r="B20254" t="str">
            <v>活佛轉世及其歷史定制</v>
          </cell>
          <cell r="C20254" t="str">
            <v>陳慶英</v>
          </cell>
          <cell r="D20254">
            <v>138</v>
          </cell>
          <cell r="E20254">
            <v>0</v>
          </cell>
          <cell r="F20254" t="str">
            <v>平裝</v>
          </cell>
          <cell r="G20254" t="str">
            <v>中國藏學</v>
          </cell>
          <cell r="H20254">
            <v>23</v>
          </cell>
          <cell r="I20254" t="str">
            <v/>
          </cell>
          <cell r="J20254" t="str">
            <v/>
          </cell>
          <cell r="K20254" t="str">
            <v/>
          </cell>
          <cell r="L20254" t="str">
            <v/>
          </cell>
          <cell r="M20254" t="str">
            <v>免稅</v>
          </cell>
          <cell r="N20254" t="str">
            <v>9787802532083</v>
          </cell>
        </row>
        <row r="20255">
          <cell r="A20255" t="str">
            <v>80253229</v>
          </cell>
          <cell r="B20255" t="str">
            <v>吐蕃佛教</v>
          </cell>
          <cell r="C20255" t="str">
            <v>黃明信</v>
          </cell>
          <cell r="D20255">
            <v>168</v>
          </cell>
          <cell r="E20255">
            <v>0</v>
          </cell>
          <cell r="F20255" t="str">
            <v>平裝</v>
          </cell>
          <cell r="G20255" t="str">
            <v>中國藏學</v>
          </cell>
          <cell r="H20255">
            <v>28</v>
          </cell>
          <cell r="I20255" t="str">
            <v/>
          </cell>
          <cell r="J20255" t="str">
            <v/>
          </cell>
          <cell r="K20255" t="str">
            <v/>
          </cell>
          <cell r="L20255" t="str">
            <v/>
          </cell>
          <cell r="M20255" t="str">
            <v>免稅</v>
          </cell>
          <cell r="N20255" t="str">
            <v>9787802532298</v>
          </cell>
        </row>
        <row r="20256">
          <cell r="A20256" t="str">
            <v>80253230</v>
          </cell>
          <cell r="B20256" t="str">
            <v>藏傳佛教面面觀</v>
          </cell>
          <cell r="C20256" t="str">
            <v>吳均</v>
          </cell>
          <cell r="D20256">
            <v>108</v>
          </cell>
          <cell r="E20256">
            <v>0</v>
          </cell>
          <cell r="F20256" t="str">
            <v>平裝</v>
          </cell>
          <cell r="G20256" t="str">
            <v>中國藏學</v>
          </cell>
          <cell r="H20256">
            <v>18</v>
          </cell>
          <cell r="I20256" t="str">
            <v/>
          </cell>
          <cell r="J20256" t="str">
            <v/>
          </cell>
          <cell r="K20256" t="str">
            <v/>
          </cell>
          <cell r="L20256" t="str">
            <v/>
          </cell>
          <cell r="M20256" t="str">
            <v>免稅</v>
          </cell>
          <cell r="N20256" t="str">
            <v>9787802532304</v>
          </cell>
        </row>
        <row r="20257">
          <cell r="A20257" t="str">
            <v>80253231</v>
          </cell>
          <cell r="B20257" t="str">
            <v>西藏佛教發展史略</v>
          </cell>
          <cell r="C20257" t="str">
            <v>王森</v>
          </cell>
          <cell r="D20257">
            <v>210</v>
          </cell>
          <cell r="E20257">
            <v>0</v>
          </cell>
          <cell r="F20257" t="str">
            <v>平裝</v>
          </cell>
          <cell r="G20257" t="str">
            <v>中國藏學</v>
          </cell>
          <cell r="H20257">
            <v>35</v>
          </cell>
          <cell r="I20257" t="str">
            <v/>
          </cell>
          <cell r="J20257" t="str">
            <v/>
          </cell>
          <cell r="K20257" t="str">
            <v/>
          </cell>
          <cell r="L20257" t="str">
            <v/>
          </cell>
          <cell r="M20257" t="str">
            <v>免稅</v>
          </cell>
          <cell r="N20257" t="str">
            <v>9787802532311</v>
          </cell>
        </row>
        <row r="20258">
          <cell r="A20258" t="str">
            <v>80253250</v>
          </cell>
          <cell r="B20258" t="str">
            <v>西藏民俗文化</v>
          </cell>
          <cell r="C20258" t="str">
            <v>陳立明. 曹曉燕. 著</v>
          </cell>
          <cell r="D20258">
            <v>288</v>
          </cell>
          <cell r="E20258">
            <v>0</v>
          </cell>
          <cell r="F20258" t="str">
            <v>平裝</v>
          </cell>
          <cell r="G20258" t="str">
            <v>中國藏學</v>
          </cell>
          <cell r="H20258">
            <v>48</v>
          </cell>
          <cell r="I20258" t="str">
            <v/>
          </cell>
          <cell r="J20258" t="str">
            <v/>
          </cell>
          <cell r="K20258" t="str">
            <v/>
          </cell>
          <cell r="L20258" t="str">
            <v/>
          </cell>
          <cell r="M20258" t="str">
            <v>免稅</v>
          </cell>
          <cell r="N20258" t="str">
            <v>9787802532502</v>
          </cell>
        </row>
        <row r="20259">
          <cell r="A20259" t="str">
            <v>80254010</v>
          </cell>
          <cell r="B20259" t="str">
            <v>古蘭經故事</v>
          </cell>
          <cell r="C20259" t="str">
            <v>楊宗山著</v>
          </cell>
          <cell r="D20259">
            <v>150</v>
          </cell>
          <cell r="E20259">
            <v>0</v>
          </cell>
          <cell r="F20259" t="str">
            <v>平裝</v>
          </cell>
          <cell r="G20259" t="str">
            <v>宗教文化</v>
          </cell>
          <cell r="H20259">
            <v>25</v>
          </cell>
          <cell r="I20259" t="str">
            <v/>
          </cell>
          <cell r="J20259" t="str">
            <v/>
          </cell>
          <cell r="K20259" t="str">
            <v/>
          </cell>
          <cell r="L20259" t="str">
            <v/>
          </cell>
          <cell r="M20259" t="str">
            <v>免稅</v>
          </cell>
          <cell r="N20259" t="str">
            <v>9787802540101</v>
          </cell>
        </row>
        <row r="20260">
          <cell r="A20260" t="str">
            <v>80254017</v>
          </cell>
          <cell r="B20260" t="str">
            <v>河圖洛書與先後天八卦</v>
          </cell>
          <cell r="C20260" t="str">
            <v>張理窮</v>
          </cell>
          <cell r="D20260">
            <v>108</v>
          </cell>
          <cell r="E20260">
            <v>0</v>
          </cell>
          <cell r="F20260" t="str">
            <v>平裝</v>
          </cell>
          <cell r="G20260" t="str">
            <v>宗教文化</v>
          </cell>
          <cell r="H20260">
            <v>18</v>
          </cell>
          <cell r="I20260" t="str">
            <v/>
          </cell>
          <cell r="J20260" t="str">
            <v/>
          </cell>
          <cell r="K20260" t="str">
            <v/>
          </cell>
          <cell r="L20260" t="str">
            <v/>
          </cell>
          <cell r="M20260" t="str">
            <v>免稅</v>
          </cell>
          <cell r="N20260" t="str">
            <v>9787802540170</v>
          </cell>
        </row>
        <row r="20261">
          <cell r="A20261" t="str">
            <v>80254057</v>
          </cell>
          <cell r="B20261" t="str">
            <v>〈古蘭經〉基礎簡明教程</v>
          </cell>
          <cell r="C20261" t="str">
            <v>中國伊斯蘭教協</v>
          </cell>
          <cell r="D20261">
            <v>180</v>
          </cell>
          <cell r="E20261">
            <v>0</v>
          </cell>
          <cell r="F20261" t="str">
            <v>平裝</v>
          </cell>
          <cell r="G20261" t="str">
            <v>宗教文化</v>
          </cell>
          <cell r="H20261">
            <v>30</v>
          </cell>
          <cell r="I20261" t="str">
            <v/>
          </cell>
          <cell r="J20261" t="str">
            <v/>
          </cell>
          <cell r="K20261" t="str">
            <v/>
          </cell>
          <cell r="L20261" t="str">
            <v/>
          </cell>
          <cell r="M20261" t="str">
            <v>免稅</v>
          </cell>
          <cell r="N20261" t="str">
            <v>9787802540576</v>
          </cell>
        </row>
        <row r="20262">
          <cell r="A20262" t="str">
            <v>80254075</v>
          </cell>
          <cell r="B20262" t="str">
            <v>伊斯蘭教教法簡明教程</v>
          </cell>
          <cell r="C20262" t="str">
            <v>中國伊斯蘭教協</v>
          </cell>
          <cell r="D20262">
            <v>132</v>
          </cell>
          <cell r="E20262">
            <v>0</v>
          </cell>
          <cell r="F20262" t="str">
            <v>平裝</v>
          </cell>
          <cell r="G20262" t="str">
            <v>宗教文化</v>
          </cell>
          <cell r="H20262">
            <v>22</v>
          </cell>
          <cell r="I20262" t="str">
            <v/>
          </cell>
          <cell r="J20262" t="str">
            <v/>
          </cell>
          <cell r="K20262" t="str">
            <v/>
          </cell>
          <cell r="L20262" t="str">
            <v/>
          </cell>
          <cell r="M20262" t="str">
            <v>免稅</v>
          </cell>
          <cell r="N20262" t="str">
            <v>9787802540750</v>
          </cell>
        </row>
        <row r="20263">
          <cell r="A20263" t="str">
            <v>80254076</v>
          </cell>
          <cell r="B20263" t="str">
            <v>伊斯蘭教教義簡明教程</v>
          </cell>
          <cell r="C20263" t="str">
            <v>編委</v>
          </cell>
          <cell r="D20263">
            <v>108</v>
          </cell>
          <cell r="E20263">
            <v>0</v>
          </cell>
          <cell r="F20263" t="str">
            <v>平裝</v>
          </cell>
          <cell r="G20263" t="str">
            <v>宗教文化</v>
          </cell>
          <cell r="H20263">
            <v>18</v>
          </cell>
          <cell r="I20263" t="str">
            <v/>
          </cell>
          <cell r="J20263" t="str">
            <v/>
          </cell>
          <cell r="K20263" t="str">
            <v/>
          </cell>
          <cell r="L20263" t="str">
            <v/>
          </cell>
          <cell r="M20263" t="str">
            <v>免稅</v>
          </cell>
          <cell r="N20263" t="str">
            <v>9787802540767</v>
          </cell>
        </row>
        <row r="20264">
          <cell r="A20264" t="str">
            <v>80254093</v>
          </cell>
          <cell r="B20264" t="str">
            <v>太上感應篇釋義</v>
          </cell>
          <cell r="C20264" t="str">
            <v>李信軍</v>
          </cell>
          <cell r="D20264">
            <v>150</v>
          </cell>
          <cell r="E20264">
            <v>0</v>
          </cell>
          <cell r="F20264" t="str">
            <v>平裝</v>
          </cell>
          <cell r="G20264" t="str">
            <v>宗教文化</v>
          </cell>
          <cell r="H20264">
            <v>25</v>
          </cell>
          <cell r="I20264" t="str">
            <v/>
          </cell>
          <cell r="J20264" t="str">
            <v/>
          </cell>
          <cell r="K20264" t="str">
            <v/>
          </cell>
          <cell r="L20264" t="str">
            <v/>
          </cell>
          <cell r="M20264" t="str">
            <v>免稅</v>
          </cell>
          <cell r="N20264" t="str">
            <v>9787802540934</v>
          </cell>
        </row>
        <row r="20265">
          <cell r="A20265" t="str">
            <v>80254095</v>
          </cell>
          <cell r="B20265" t="str">
            <v>道教常識</v>
          </cell>
          <cell r="C20265" t="str">
            <v>黃信陽編著</v>
          </cell>
          <cell r="D20265">
            <v>174</v>
          </cell>
          <cell r="E20265">
            <v>0</v>
          </cell>
          <cell r="F20265" t="str">
            <v>平裝</v>
          </cell>
          <cell r="G20265" t="str">
            <v>宗教文化</v>
          </cell>
          <cell r="H20265">
            <v>29</v>
          </cell>
          <cell r="I20265" t="str">
            <v/>
          </cell>
          <cell r="J20265" t="str">
            <v/>
          </cell>
          <cell r="K20265" t="str">
            <v/>
          </cell>
          <cell r="L20265" t="str">
            <v/>
          </cell>
          <cell r="M20265" t="str">
            <v>免稅</v>
          </cell>
          <cell r="N20265" t="str">
            <v>9787802540958</v>
          </cell>
        </row>
        <row r="20266">
          <cell r="A20266" t="str">
            <v>80254105</v>
          </cell>
          <cell r="B20266" t="str">
            <v>古代教會史</v>
          </cell>
          <cell r="C20266" t="str">
            <v>畢爾麥爾著</v>
          </cell>
          <cell r="D20266">
            <v>360</v>
          </cell>
          <cell r="E20266">
            <v>0</v>
          </cell>
          <cell r="F20266" t="str">
            <v>平裝</v>
          </cell>
          <cell r="G20266" t="str">
            <v>宗教文化</v>
          </cell>
          <cell r="H20266">
            <v>60</v>
          </cell>
          <cell r="I20266" t="str">
            <v/>
          </cell>
          <cell r="J20266" t="str">
            <v/>
          </cell>
          <cell r="K20266" t="str">
            <v/>
          </cell>
          <cell r="L20266" t="str">
            <v/>
          </cell>
          <cell r="M20266" t="str">
            <v>免稅</v>
          </cell>
          <cell r="N20266" t="str">
            <v>9787802541054</v>
          </cell>
        </row>
        <row r="20267">
          <cell r="A20267" t="str">
            <v>80254168</v>
          </cell>
          <cell r="B20267" t="str">
            <v>攝大乘論解說</v>
          </cell>
          <cell r="C20267" t="str">
            <v>剛曉</v>
          </cell>
          <cell r="D20267">
            <v>210</v>
          </cell>
          <cell r="E20267">
            <v>0</v>
          </cell>
          <cell r="F20267" t="str">
            <v>平裝</v>
          </cell>
          <cell r="G20267" t="str">
            <v>宗教文化</v>
          </cell>
          <cell r="H20267">
            <v>35</v>
          </cell>
          <cell r="I20267" t="str">
            <v/>
          </cell>
          <cell r="J20267" t="str">
            <v/>
          </cell>
          <cell r="K20267" t="str">
            <v/>
          </cell>
          <cell r="L20267" t="str">
            <v/>
          </cell>
          <cell r="M20267" t="str">
            <v>免稅</v>
          </cell>
          <cell r="N20267" t="str">
            <v>9787802541689</v>
          </cell>
        </row>
        <row r="20268">
          <cell r="A20268" t="str">
            <v>80254171</v>
          </cell>
          <cell r="B20268" t="str">
            <v>中國道教與戲曲</v>
          </cell>
          <cell r="C20268" t="str">
            <v>童羽漢</v>
          </cell>
          <cell r="D20268">
            <v>108</v>
          </cell>
          <cell r="E20268">
            <v>0</v>
          </cell>
          <cell r="F20268" t="str">
            <v>平裝</v>
          </cell>
          <cell r="G20268" t="str">
            <v>宗教文化</v>
          </cell>
          <cell r="H20268">
            <v>18</v>
          </cell>
          <cell r="I20268" t="str">
            <v/>
          </cell>
          <cell r="J20268" t="str">
            <v/>
          </cell>
          <cell r="K20268" t="str">
            <v/>
          </cell>
          <cell r="L20268" t="str">
            <v/>
          </cell>
          <cell r="M20268" t="str">
            <v>免稅</v>
          </cell>
          <cell r="N20268" t="str">
            <v>9787802541719</v>
          </cell>
        </row>
        <row r="20269">
          <cell r="A20269" t="str">
            <v>80254176</v>
          </cell>
          <cell r="B20269" t="str">
            <v>中國佛教與考古</v>
          </cell>
          <cell r="C20269" t="str">
            <v>溫玉成</v>
          </cell>
          <cell r="D20269">
            <v>312</v>
          </cell>
          <cell r="E20269">
            <v>0</v>
          </cell>
          <cell r="F20269" t="str">
            <v>平裝</v>
          </cell>
          <cell r="G20269" t="str">
            <v>宗教文化</v>
          </cell>
          <cell r="H20269">
            <v>52</v>
          </cell>
          <cell r="I20269" t="str">
            <v/>
          </cell>
          <cell r="J20269" t="str">
            <v/>
          </cell>
          <cell r="K20269" t="str">
            <v/>
          </cell>
          <cell r="L20269" t="str">
            <v/>
          </cell>
          <cell r="M20269" t="str">
            <v>免稅</v>
          </cell>
          <cell r="N20269" t="str">
            <v>9787802541764</v>
          </cell>
        </row>
        <row r="20270">
          <cell r="A20270" t="str">
            <v>80254212</v>
          </cell>
          <cell r="B20270" t="str">
            <v>伊斯蘭教教義簡明教程</v>
          </cell>
          <cell r="C20270" t="str">
            <v>編委</v>
          </cell>
          <cell r="D20270">
            <v>132</v>
          </cell>
          <cell r="E20270">
            <v>0</v>
          </cell>
          <cell r="F20270" t="str">
            <v/>
          </cell>
          <cell r="G20270" t="str">
            <v>宗教文化</v>
          </cell>
          <cell r="H20270">
            <v>22</v>
          </cell>
          <cell r="I20270" t="str">
            <v/>
          </cell>
          <cell r="J20270" t="str">
            <v/>
          </cell>
          <cell r="K20270" t="str">
            <v/>
          </cell>
          <cell r="L20270" t="str">
            <v/>
          </cell>
          <cell r="M20270" t="str">
            <v>免稅</v>
          </cell>
          <cell r="N20270" t="str">
            <v>9787802542129</v>
          </cell>
        </row>
        <row r="20271">
          <cell r="A20271" t="str">
            <v>80254226</v>
          </cell>
          <cell r="B20271" t="str">
            <v>佛母大孔雀明王經注釋彙編</v>
          </cell>
          <cell r="C20271" t="str">
            <v>釋見如</v>
          </cell>
          <cell r="D20271">
            <v>168</v>
          </cell>
          <cell r="E20271">
            <v>0</v>
          </cell>
          <cell r="F20271" t="str">
            <v>平裝</v>
          </cell>
          <cell r="G20271" t="str">
            <v>宗教文化</v>
          </cell>
          <cell r="H20271">
            <v>28</v>
          </cell>
          <cell r="I20271" t="str">
            <v/>
          </cell>
          <cell r="J20271" t="str">
            <v/>
          </cell>
          <cell r="K20271" t="str">
            <v/>
          </cell>
          <cell r="L20271" t="str">
            <v/>
          </cell>
          <cell r="M20271" t="str">
            <v>免稅</v>
          </cell>
          <cell r="N20271" t="str">
            <v>9787802542266</v>
          </cell>
        </row>
        <row r="20272">
          <cell r="A20272" t="str">
            <v>80254232</v>
          </cell>
          <cell r="B20272" t="str">
            <v>濟世度人-八仙傳說及其啟示</v>
          </cell>
          <cell r="C20272" t="str">
            <v>張崇富. 著</v>
          </cell>
          <cell r="D20272">
            <v>108</v>
          </cell>
          <cell r="E20272">
            <v>0</v>
          </cell>
          <cell r="F20272" t="str">
            <v>平裝</v>
          </cell>
          <cell r="G20272" t="str">
            <v>宗教文化</v>
          </cell>
          <cell r="H20272">
            <v>18</v>
          </cell>
          <cell r="I20272" t="str">
            <v/>
          </cell>
          <cell r="J20272" t="str">
            <v/>
          </cell>
          <cell r="K20272" t="str">
            <v/>
          </cell>
          <cell r="L20272" t="str">
            <v/>
          </cell>
          <cell r="M20272" t="str">
            <v>免稅</v>
          </cell>
          <cell r="N20272" t="str">
            <v>9787802542327</v>
          </cell>
        </row>
        <row r="20273">
          <cell r="A20273" t="str">
            <v>80254235</v>
          </cell>
          <cell r="B20273" t="str">
            <v>作為佛教的佛教</v>
          </cell>
          <cell r="C20273" t="str">
            <v>周貴華</v>
          </cell>
          <cell r="D20273">
            <v>168</v>
          </cell>
          <cell r="E20273">
            <v>0</v>
          </cell>
          <cell r="F20273" t="str">
            <v>平裝</v>
          </cell>
          <cell r="G20273" t="str">
            <v>宗教文化</v>
          </cell>
          <cell r="H20273">
            <v>28</v>
          </cell>
          <cell r="I20273" t="str">
            <v/>
          </cell>
          <cell r="J20273" t="str">
            <v/>
          </cell>
          <cell r="K20273" t="str">
            <v/>
          </cell>
          <cell r="L20273" t="str">
            <v/>
          </cell>
          <cell r="M20273" t="str">
            <v>免稅</v>
          </cell>
          <cell r="N20273" t="str">
            <v>9787802542358</v>
          </cell>
        </row>
        <row r="20274">
          <cell r="A20274" t="str">
            <v>80254238</v>
          </cell>
          <cell r="B20274" t="str">
            <v>古書隱樓藏書-道教龍門派閔一得內丹修煉秘笈-上下冊</v>
          </cell>
          <cell r="C20274" t="str">
            <v>(清) 閔一得. 原著</v>
          </cell>
          <cell r="D20274">
            <v>720</v>
          </cell>
          <cell r="E20274">
            <v>0</v>
          </cell>
          <cell r="F20274" t="str">
            <v>平裝</v>
          </cell>
          <cell r="G20274" t="str">
            <v>宗教文化</v>
          </cell>
          <cell r="H20274">
            <v>120</v>
          </cell>
          <cell r="I20274" t="str">
            <v/>
          </cell>
          <cell r="J20274" t="str">
            <v/>
          </cell>
          <cell r="K20274" t="str">
            <v/>
          </cell>
          <cell r="L20274" t="str">
            <v/>
          </cell>
          <cell r="M20274" t="str">
            <v>免稅</v>
          </cell>
          <cell r="N20274" t="str">
            <v>9787802542389</v>
          </cell>
        </row>
        <row r="20275">
          <cell r="A20275" t="str">
            <v>80254245</v>
          </cell>
          <cell r="B20275" t="str">
            <v>東晉求法高僧法顯和&lt;&lt;佛國記&gt;&gt;</v>
          </cell>
          <cell r="C20275" t="str">
            <v>楊曾文主編</v>
          </cell>
          <cell r="D20275">
            <v>180</v>
          </cell>
          <cell r="E20275">
            <v>0</v>
          </cell>
          <cell r="F20275" t="str">
            <v>平裝</v>
          </cell>
          <cell r="G20275" t="str">
            <v>宗教文化</v>
          </cell>
          <cell r="H20275">
            <v>30</v>
          </cell>
          <cell r="I20275" t="str">
            <v/>
          </cell>
          <cell r="J20275" t="str">
            <v/>
          </cell>
          <cell r="K20275" t="str">
            <v/>
          </cell>
          <cell r="L20275" t="str">
            <v/>
          </cell>
          <cell r="M20275" t="str">
            <v>免稅</v>
          </cell>
          <cell r="N20275" t="str">
            <v>9787802542457</v>
          </cell>
        </row>
        <row r="20276">
          <cell r="A20276" t="str">
            <v>80254248</v>
          </cell>
          <cell r="B20276" t="str">
            <v>觀音道場 千年福地-中國遂甯觀音文化研究</v>
          </cell>
          <cell r="C20276" t="str">
            <v>普正法師. 著</v>
          </cell>
          <cell r="D20276">
            <v>348</v>
          </cell>
          <cell r="E20276">
            <v>0</v>
          </cell>
          <cell r="F20276" t="str">
            <v>平裝</v>
          </cell>
          <cell r="G20276" t="str">
            <v>宗教文化</v>
          </cell>
          <cell r="H20276">
            <v>58</v>
          </cell>
          <cell r="I20276" t="str">
            <v/>
          </cell>
          <cell r="J20276" t="str">
            <v/>
          </cell>
          <cell r="K20276" t="str">
            <v/>
          </cell>
          <cell r="L20276" t="str">
            <v/>
          </cell>
          <cell r="M20276" t="str">
            <v>免稅</v>
          </cell>
          <cell r="N20276" t="str">
            <v>9787802542488</v>
          </cell>
        </row>
        <row r="20277">
          <cell r="A20277" t="str">
            <v>80254250</v>
          </cell>
          <cell r="B20277" t="str">
            <v>中國的宗教問題和宗教政策</v>
          </cell>
          <cell r="C20277" t="str">
            <v>王作安. 著</v>
          </cell>
          <cell r="D20277">
            <v>228</v>
          </cell>
          <cell r="E20277">
            <v>0</v>
          </cell>
          <cell r="F20277" t="str">
            <v>平裝</v>
          </cell>
          <cell r="G20277" t="str">
            <v>宗教文化</v>
          </cell>
          <cell r="H20277">
            <v>38</v>
          </cell>
          <cell r="I20277" t="str">
            <v/>
          </cell>
          <cell r="J20277" t="str">
            <v/>
          </cell>
          <cell r="K20277" t="str">
            <v/>
          </cell>
          <cell r="L20277" t="str">
            <v/>
          </cell>
          <cell r="M20277" t="str">
            <v>免稅</v>
          </cell>
          <cell r="N20277" t="str">
            <v>9787802542501</v>
          </cell>
        </row>
        <row r="20278">
          <cell r="A20278" t="str">
            <v>80254253</v>
          </cell>
          <cell r="B20278" t="str">
            <v>伊斯蘭教教義學十講</v>
          </cell>
          <cell r="C20278" t="str">
            <v>劉世英. 編譯</v>
          </cell>
          <cell r="D20278">
            <v>108</v>
          </cell>
          <cell r="E20278">
            <v>0</v>
          </cell>
          <cell r="F20278" t="str">
            <v>平裝</v>
          </cell>
          <cell r="G20278" t="str">
            <v>宗教文化</v>
          </cell>
          <cell r="H20278">
            <v>18</v>
          </cell>
          <cell r="I20278" t="str">
            <v/>
          </cell>
          <cell r="J20278" t="str">
            <v/>
          </cell>
          <cell r="K20278" t="str">
            <v/>
          </cell>
          <cell r="L20278" t="str">
            <v/>
          </cell>
          <cell r="M20278" t="str">
            <v>免稅</v>
          </cell>
          <cell r="N20278" t="str">
            <v>9787802542532</v>
          </cell>
        </row>
        <row r="20279">
          <cell r="A20279" t="str">
            <v>80254254</v>
          </cell>
          <cell r="B20279" t="str">
            <v>僧肇的佛教理解與格義佛教</v>
          </cell>
          <cell r="C20279" t="str">
            <v>唐秀連. 著</v>
          </cell>
          <cell r="D20279">
            <v>180</v>
          </cell>
          <cell r="E20279">
            <v>0</v>
          </cell>
          <cell r="F20279" t="str">
            <v>平裝</v>
          </cell>
          <cell r="G20279" t="str">
            <v>宗教文化</v>
          </cell>
          <cell r="H20279">
            <v>30</v>
          </cell>
          <cell r="I20279" t="str">
            <v/>
          </cell>
          <cell r="J20279" t="str">
            <v/>
          </cell>
          <cell r="K20279" t="str">
            <v/>
          </cell>
          <cell r="L20279" t="str">
            <v/>
          </cell>
          <cell r="M20279" t="str">
            <v>免稅</v>
          </cell>
          <cell r="N20279" t="str">
            <v>9787802542549</v>
          </cell>
        </row>
        <row r="20280">
          <cell r="A20280" t="str">
            <v>80254290</v>
          </cell>
          <cell r="B20280" t="str">
            <v>行大道-老子養生秘笈</v>
          </cell>
          <cell r="C20280" t="str">
            <v>太極道人. 著</v>
          </cell>
          <cell r="D20280">
            <v>180</v>
          </cell>
          <cell r="E20280">
            <v>0</v>
          </cell>
          <cell r="F20280" t="str">
            <v>平裝</v>
          </cell>
          <cell r="G20280" t="str">
            <v>宗教文化</v>
          </cell>
          <cell r="H20280">
            <v>30</v>
          </cell>
          <cell r="I20280" t="str">
            <v/>
          </cell>
          <cell r="J20280" t="str">
            <v/>
          </cell>
          <cell r="K20280" t="str">
            <v/>
          </cell>
          <cell r="L20280" t="str">
            <v/>
          </cell>
          <cell r="M20280" t="str">
            <v>免稅</v>
          </cell>
          <cell r="N20280" t="str">
            <v>9787802542907</v>
          </cell>
        </row>
        <row r="20281">
          <cell r="A20281" t="str">
            <v>80254321</v>
          </cell>
          <cell r="B20281" t="str">
            <v>閩台佛教論</v>
          </cell>
          <cell r="C20281" t="str">
            <v>何綿山. 著</v>
          </cell>
          <cell r="D20281">
            <v>192</v>
          </cell>
          <cell r="E20281">
            <v>0</v>
          </cell>
          <cell r="F20281" t="str">
            <v>平裝</v>
          </cell>
          <cell r="G20281" t="str">
            <v>宗教文化</v>
          </cell>
          <cell r="H20281">
            <v>32</v>
          </cell>
          <cell r="I20281" t="str">
            <v/>
          </cell>
          <cell r="J20281" t="str">
            <v/>
          </cell>
          <cell r="K20281" t="str">
            <v/>
          </cell>
          <cell r="L20281" t="str">
            <v/>
          </cell>
          <cell r="M20281" t="str">
            <v>免稅</v>
          </cell>
          <cell r="N20281" t="str">
            <v>9787802543218</v>
          </cell>
        </row>
        <row r="20282">
          <cell r="A20282" t="str">
            <v>80254387</v>
          </cell>
          <cell r="B20282" t="str">
            <v>述說唯識二十頌</v>
          </cell>
          <cell r="C20282" t="str">
            <v>剛曉著</v>
          </cell>
          <cell r="D20282">
            <v>168</v>
          </cell>
          <cell r="E20282">
            <v>0</v>
          </cell>
          <cell r="F20282" t="str">
            <v>平裝</v>
          </cell>
          <cell r="G20282" t="str">
            <v>宗教文化</v>
          </cell>
          <cell r="H20282">
            <v>28</v>
          </cell>
          <cell r="I20282" t="str">
            <v/>
          </cell>
          <cell r="J20282" t="str">
            <v/>
          </cell>
          <cell r="K20282" t="str">
            <v/>
          </cell>
          <cell r="L20282" t="str">
            <v/>
          </cell>
          <cell r="M20282" t="str">
            <v>免稅</v>
          </cell>
          <cell r="N20282" t="str">
            <v>9787802543874</v>
          </cell>
        </row>
        <row r="20283">
          <cell r="A20283" t="str">
            <v>80255102</v>
          </cell>
          <cell r="B20283" t="str">
            <v>拿起來就放不下的60個歷史文化之謎</v>
          </cell>
          <cell r="C20283" t="str">
            <v>盛琳</v>
          </cell>
          <cell r="D20283">
            <v>180</v>
          </cell>
          <cell r="E20283">
            <v>0</v>
          </cell>
          <cell r="F20283" t="str">
            <v>平裝</v>
          </cell>
          <cell r="G20283" t="str">
            <v>企業管理</v>
          </cell>
          <cell r="H20283">
            <v>30</v>
          </cell>
          <cell r="I20283" t="str">
            <v/>
          </cell>
          <cell r="J20283" t="str">
            <v/>
          </cell>
          <cell r="K20283" t="str">
            <v/>
          </cell>
          <cell r="L20283" t="str">
            <v/>
          </cell>
          <cell r="M20283" t="str">
            <v>免稅</v>
          </cell>
          <cell r="N20283" t="str">
            <v>9787802551022</v>
          </cell>
        </row>
        <row r="20284">
          <cell r="A20284" t="str">
            <v>80255103</v>
          </cell>
          <cell r="B20284" t="str">
            <v>拿起來就放不下的80個自然地理之謎</v>
          </cell>
          <cell r="C20284" t="str">
            <v>王宇</v>
          </cell>
          <cell r="D20284">
            <v>180</v>
          </cell>
          <cell r="E20284">
            <v>0</v>
          </cell>
          <cell r="F20284" t="str">
            <v>平裝</v>
          </cell>
          <cell r="G20284" t="str">
            <v>企業管理</v>
          </cell>
          <cell r="H20284">
            <v>30</v>
          </cell>
          <cell r="I20284" t="str">
            <v/>
          </cell>
          <cell r="J20284" t="str">
            <v/>
          </cell>
          <cell r="K20284" t="str">
            <v/>
          </cell>
          <cell r="L20284" t="str">
            <v/>
          </cell>
          <cell r="M20284" t="str">
            <v>免稅</v>
          </cell>
          <cell r="N20284" t="str">
            <v>9787802551039</v>
          </cell>
        </row>
        <row r="20285">
          <cell r="A20285" t="str">
            <v>80255482</v>
          </cell>
          <cell r="B20285" t="str">
            <v>讀史有智慧大全集</v>
          </cell>
          <cell r="C20285" t="str">
            <v>羅斌</v>
          </cell>
          <cell r="D20285">
            <v>174</v>
          </cell>
          <cell r="E20285">
            <v>0</v>
          </cell>
          <cell r="F20285" t="str">
            <v>平裝</v>
          </cell>
          <cell r="G20285" t="str">
            <v>企業管理</v>
          </cell>
          <cell r="H20285">
            <v>29</v>
          </cell>
          <cell r="I20285" t="str">
            <v/>
          </cell>
          <cell r="J20285" t="str">
            <v/>
          </cell>
          <cell r="K20285" t="str">
            <v/>
          </cell>
          <cell r="L20285" t="str">
            <v/>
          </cell>
          <cell r="M20285" t="str">
            <v>免稅</v>
          </cell>
          <cell r="N20285" t="str">
            <v>9787802554825</v>
          </cell>
        </row>
        <row r="20286">
          <cell r="A20286" t="str">
            <v>80255616</v>
          </cell>
          <cell r="B20286" t="str">
            <v>中國文學名著全知道</v>
          </cell>
          <cell r="C20286" t="str">
            <v>雅婷</v>
          </cell>
          <cell r="D20286">
            <v>174</v>
          </cell>
          <cell r="E20286">
            <v>0</v>
          </cell>
          <cell r="F20286" t="str">
            <v>平裝</v>
          </cell>
          <cell r="G20286" t="str">
            <v>企業管理</v>
          </cell>
          <cell r="H20286">
            <v>29</v>
          </cell>
          <cell r="I20286" t="str">
            <v/>
          </cell>
          <cell r="J20286" t="str">
            <v/>
          </cell>
          <cell r="K20286" t="str">
            <v/>
          </cell>
          <cell r="L20286" t="str">
            <v/>
          </cell>
          <cell r="M20286" t="str">
            <v>免稅</v>
          </cell>
          <cell r="N20286" t="str">
            <v>9787802556164</v>
          </cell>
        </row>
        <row r="20287">
          <cell r="A20287" t="str">
            <v>80256003</v>
          </cell>
          <cell r="B20287" t="str">
            <v>中國人</v>
          </cell>
          <cell r="C20287" t="str">
            <v>林語堂</v>
          </cell>
          <cell r="D20287">
            <v>132</v>
          </cell>
          <cell r="E20287">
            <v>0</v>
          </cell>
          <cell r="F20287" t="str">
            <v>平裝</v>
          </cell>
          <cell r="G20287" t="str">
            <v>群言</v>
          </cell>
          <cell r="H20287">
            <v>22</v>
          </cell>
          <cell r="I20287" t="str">
            <v/>
          </cell>
          <cell r="J20287" t="str">
            <v/>
          </cell>
          <cell r="K20287" t="str">
            <v/>
          </cell>
          <cell r="L20287" t="str">
            <v/>
          </cell>
          <cell r="M20287" t="str">
            <v>免稅</v>
          </cell>
          <cell r="N20287" t="str">
            <v>9787802560031</v>
          </cell>
        </row>
        <row r="20288">
          <cell r="A20288" t="str">
            <v>80256050</v>
          </cell>
          <cell r="B20288" t="str">
            <v>老子的智慧</v>
          </cell>
          <cell r="C20288" t="str">
            <v>林語堂</v>
          </cell>
          <cell r="D20288">
            <v>150</v>
          </cell>
          <cell r="E20288">
            <v>0</v>
          </cell>
          <cell r="F20288" t="str">
            <v>平裝</v>
          </cell>
          <cell r="G20288" t="str">
            <v>群言</v>
          </cell>
          <cell r="H20288">
            <v>25</v>
          </cell>
          <cell r="I20288" t="str">
            <v/>
          </cell>
          <cell r="J20288" t="str">
            <v/>
          </cell>
          <cell r="K20288" t="str">
            <v/>
          </cell>
          <cell r="L20288" t="str">
            <v/>
          </cell>
          <cell r="M20288" t="str">
            <v>免稅</v>
          </cell>
          <cell r="N20288" t="str">
            <v>9787802560505</v>
          </cell>
        </row>
        <row r="20289">
          <cell r="A20289" t="str">
            <v>80256057</v>
          </cell>
          <cell r="B20289" t="str">
            <v>文人那點子事ㄦ</v>
          </cell>
          <cell r="C20289" t="str">
            <v>王洪江</v>
          </cell>
          <cell r="D20289">
            <v>228</v>
          </cell>
          <cell r="E20289">
            <v>0</v>
          </cell>
          <cell r="F20289" t="str">
            <v>平裝</v>
          </cell>
          <cell r="G20289" t="str">
            <v>群言</v>
          </cell>
          <cell r="H20289">
            <v>38</v>
          </cell>
          <cell r="I20289" t="str">
            <v/>
          </cell>
          <cell r="J20289" t="str">
            <v/>
          </cell>
          <cell r="K20289" t="str">
            <v/>
          </cell>
          <cell r="L20289" t="str">
            <v/>
          </cell>
          <cell r="M20289" t="str">
            <v>免稅</v>
          </cell>
          <cell r="N20289" t="str">
            <v>9787802560574</v>
          </cell>
        </row>
        <row r="20290">
          <cell r="A20290" t="str">
            <v>80256086</v>
          </cell>
          <cell r="B20290" t="str">
            <v>猜字謎</v>
          </cell>
          <cell r="C20290" t="str">
            <v>黃家雄</v>
          </cell>
          <cell r="D20290">
            <v>96</v>
          </cell>
          <cell r="E20290">
            <v>0</v>
          </cell>
          <cell r="F20290" t="str">
            <v>平裝</v>
          </cell>
          <cell r="G20290" t="str">
            <v>群言</v>
          </cell>
          <cell r="H20290">
            <v>16</v>
          </cell>
          <cell r="I20290" t="str">
            <v/>
          </cell>
          <cell r="J20290" t="str">
            <v/>
          </cell>
          <cell r="K20290" t="str">
            <v/>
          </cell>
          <cell r="L20290" t="str">
            <v/>
          </cell>
          <cell r="M20290" t="str">
            <v>免稅</v>
          </cell>
          <cell r="N20290" t="str">
            <v>9787802560864</v>
          </cell>
        </row>
        <row r="20291">
          <cell r="A20291" t="str">
            <v>80256118</v>
          </cell>
          <cell r="B20291" t="str">
            <v>圖解&lt;&lt;易經&gt;&gt;與十二生肖</v>
          </cell>
          <cell r="C20291" t="str">
            <v>紫棠. 編著</v>
          </cell>
          <cell r="D20291">
            <v>288</v>
          </cell>
          <cell r="E20291">
            <v>0</v>
          </cell>
          <cell r="F20291" t="str">
            <v>平裝</v>
          </cell>
          <cell r="G20291" t="str">
            <v>群言</v>
          </cell>
          <cell r="H20291">
            <v>48</v>
          </cell>
          <cell r="I20291" t="str">
            <v/>
          </cell>
          <cell r="J20291" t="str">
            <v/>
          </cell>
          <cell r="K20291" t="str">
            <v/>
          </cell>
          <cell r="L20291" t="str">
            <v/>
          </cell>
          <cell r="M20291" t="str">
            <v>免稅</v>
          </cell>
          <cell r="N20291" t="str">
            <v>9787802561182</v>
          </cell>
        </row>
        <row r="20292">
          <cell r="A20292" t="str">
            <v>80258005</v>
          </cell>
          <cell r="B20292" t="str">
            <v>雙琴祭</v>
          </cell>
          <cell r="C20292" t="str">
            <v>梁曉聲著</v>
          </cell>
          <cell r="D20292">
            <v>168</v>
          </cell>
          <cell r="E20292">
            <v>0</v>
          </cell>
          <cell r="F20292" t="str">
            <v>平裝</v>
          </cell>
          <cell r="G20292" t="str">
            <v/>
          </cell>
          <cell r="H20292">
            <v>28</v>
          </cell>
          <cell r="I20292" t="str">
            <v/>
          </cell>
          <cell r="J20292" t="str">
            <v/>
          </cell>
          <cell r="K20292" t="str">
            <v/>
          </cell>
          <cell r="L20292" t="str">
            <v/>
          </cell>
          <cell r="M20292" t="str">
            <v>免稅</v>
          </cell>
          <cell r="N20292" t="str">
            <v>9787802580053</v>
          </cell>
        </row>
        <row r="20293">
          <cell r="A20293" t="str">
            <v>80258032</v>
          </cell>
          <cell r="B20293" t="str">
            <v>北京養生文化</v>
          </cell>
          <cell r="C20293" t="str">
            <v>張其成著</v>
          </cell>
          <cell r="D20293">
            <v>150</v>
          </cell>
          <cell r="E20293">
            <v>0</v>
          </cell>
          <cell r="F20293" t="str">
            <v>平裝</v>
          </cell>
          <cell r="G20293" t="str">
            <v>中國盲文</v>
          </cell>
          <cell r="H20293">
            <v>25</v>
          </cell>
          <cell r="I20293" t="str">
            <v/>
          </cell>
          <cell r="J20293" t="str">
            <v/>
          </cell>
          <cell r="K20293" t="str">
            <v/>
          </cell>
          <cell r="L20293" t="str">
            <v/>
          </cell>
          <cell r="M20293" t="str">
            <v>免稅</v>
          </cell>
          <cell r="N20293" t="str">
            <v>9787802580329</v>
          </cell>
        </row>
        <row r="20294">
          <cell r="A20294" t="str">
            <v>80501288</v>
          </cell>
          <cell r="B20294" t="str">
            <v>元代瓷器</v>
          </cell>
          <cell r="C20294" t="str">
            <v>馬希桂</v>
          </cell>
          <cell r="D20294">
            <v>125</v>
          </cell>
          <cell r="E20294">
            <v>0</v>
          </cell>
          <cell r="F20294" t="str">
            <v>平裝</v>
          </cell>
          <cell r="G20294" t="str">
            <v>北京美攝</v>
          </cell>
          <cell r="H20294">
            <v>25</v>
          </cell>
          <cell r="I20294" t="str">
            <v/>
          </cell>
          <cell r="J20294" t="str">
            <v/>
          </cell>
          <cell r="K20294" t="str">
            <v/>
          </cell>
          <cell r="L20294" t="str">
            <v/>
          </cell>
          <cell r="M20294" t="str">
            <v>免稅</v>
          </cell>
          <cell r="N20294" t="str">
            <v>7805012881</v>
          </cell>
        </row>
        <row r="20295">
          <cell r="A20295" t="str">
            <v>80501291</v>
          </cell>
          <cell r="B20295" t="str">
            <v>明清傢俱  上</v>
          </cell>
          <cell r="C20295" t="str">
            <v>田曉</v>
          </cell>
          <cell r="D20295">
            <v>125</v>
          </cell>
          <cell r="E20295">
            <v>0</v>
          </cell>
          <cell r="F20295" t="str">
            <v>平裝</v>
          </cell>
          <cell r="G20295" t="str">
            <v>北京美攝</v>
          </cell>
          <cell r="H20295">
            <v>25</v>
          </cell>
          <cell r="I20295" t="str">
            <v/>
          </cell>
          <cell r="J20295" t="str">
            <v/>
          </cell>
          <cell r="K20295" t="str">
            <v/>
          </cell>
          <cell r="L20295" t="str">
            <v/>
          </cell>
          <cell r="M20295" t="str">
            <v>免稅</v>
          </cell>
          <cell r="N20295" t="str">
            <v>7805012911</v>
          </cell>
        </row>
        <row r="20296">
          <cell r="A20296" t="str">
            <v>80501303</v>
          </cell>
          <cell r="B20296" t="str">
            <v>清代青花瓷</v>
          </cell>
          <cell r="C20296" t="str">
            <v>.</v>
          </cell>
          <cell r="D20296">
            <v>125</v>
          </cell>
          <cell r="E20296">
            <v>0</v>
          </cell>
          <cell r="F20296" t="str">
            <v>平裝</v>
          </cell>
          <cell r="G20296" t="str">
            <v>北京美攝</v>
          </cell>
          <cell r="H20296">
            <v>25</v>
          </cell>
          <cell r="I20296" t="str">
            <v/>
          </cell>
          <cell r="J20296" t="str">
            <v/>
          </cell>
          <cell r="K20296" t="str">
            <v/>
          </cell>
          <cell r="L20296" t="str">
            <v/>
          </cell>
          <cell r="M20296" t="str">
            <v>免稅</v>
          </cell>
          <cell r="N20296" t="str">
            <v>7805013039</v>
          </cell>
        </row>
        <row r="20297">
          <cell r="A20297" t="str">
            <v>80501304</v>
          </cell>
          <cell r="B20297" t="str">
            <v>明清家具(下)</v>
          </cell>
          <cell r="C20297" t="str">
            <v>北京文物鑒賞編委會 編</v>
          </cell>
          <cell r="D20297">
            <v>125</v>
          </cell>
          <cell r="E20297">
            <v>0</v>
          </cell>
          <cell r="F20297" t="str">
            <v>平裝</v>
          </cell>
          <cell r="G20297" t="str">
            <v>北京美攝</v>
          </cell>
          <cell r="H20297">
            <v>25</v>
          </cell>
          <cell r="I20297" t="str">
            <v/>
          </cell>
          <cell r="J20297" t="str">
            <v/>
          </cell>
          <cell r="K20297" t="str">
            <v/>
          </cell>
          <cell r="L20297" t="str">
            <v/>
          </cell>
          <cell r="M20297" t="str">
            <v>免稅</v>
          </cell>
          <cell r="N20297" t="str">
            <v>7805013047</v>
          </cell>
        </row>
        <row r="20298">
          <cell r="A20298" t="str">
            <v>80501337</v>
          </cell>
          <cell r="B20298" t="str">
            <v>明代金銀器</v>
          </cell>
          <cell r="C20298" t="str">
            <v>北京市文物局</v>
          </cell>
          <cell r="D20298">
            <v>125</v>
          </cell>
          <cell r="E20298">
            <v>0</v>
          </cell>
          <cell r="F20298" t="str">
            <v>平裝</v>
          </cell>
          <cell r="G20298" t="str">
            <v>北京美攝</v>
          </cell>
          <cell r="H20298">
            <v>25</v>
          </cell>
          <cell r="I20298" t="str">
            <v/>
          </cell>
          <cell r="J20298" t="str">
            <v/>
          </cell>
          <cell r="K20298" t="str">
            <v/>
          </cell>
          <cell r="L20298" t="str">
            <v/>
          </cell>
          <cell r="M20298" t="str">
            <v>免稅</v>
          </cell>
          <cell r="N20298" t="str">
            <v>7805013373</v>
          </cell>
        </row>
        <row r="20299">
          <cell r="A20299" t="str">
            <v>80501338</v>
          </cell>
          <cell r="B20299" t="str">
            <v>崔如琢畫荷技法</v>
          </cell>
          <cell r="C20299" t="str">
            <v>崔如琢</v>
          </cell>
          <cell r="D20299">
            <v>75</v>
          </cell>
          <cell r="E20299">
            <v>0</v>
          </cell>
          <cell r="F20299" t="str">
            <v>平裝</v>
          </cell>
          <cell r="G20299" t="str">
            <v>北京美攝</v>
          </cell>
          <cell r="H20299">
            <v>15</v>
          </cell>
          <cell r="I20299" t="str">
            <v/>
          </cell>
          <cell r="J20299" t="str">
            <v/>
          </cell>
          <cell r="K20299" t="str">
            <v/>
          </cell>
          <cell r="L20299" t="str">
            <v/>
          </cell>
          <cell r="M20299" t="str">
            <v>免稅</v>
          </cell>
          <cell r="N20299" t="str">
            <v>7805013381</v>
          </cell>
        </row>
        <row r="20300">
          <cell r="A20300" t="str">
            <v>80501351</v>
          </cell>
          <cell r="B20300" t="str">
            <v>手串把玩與鑒賞</v>
          </cell>
          <cell r="C20300" t="str">
            <v>張晨光</v>
          </cell>
          <cell r="D20300">
            <v>174</v>
          </cell>
          <cell r="E20300">
            <v>0</v>
          </cell>
          <cell r="F20300" t="str">
            <v>平裝</v>
          </cell>
          <cell r="G20300" t="str">
            <v>北京美攝</v>
          </cell>
          <cell r="H20300">
            <v>29</v>
          </cell>
          <cell r="I20300" t="str">
            <v/>
          </cell>
          <cell r="J20300" t="str">
            <v/>
          </cell>
          <cell r="K20300" t="str">
            <v/>
          </cell>
          <cell r="L20300" t="str">
            <v/>
          </cell>
          <cell r="M20300" t="str">
            <v>免稅</v>
          </cell>
          <cell r="N20300" t="str">
            <v>9787805013510</v>
          </cell>
        </row>
        <row r="20301">
          <cell r="A20301" t="str">
            <v>80501361</v>
          </cell>
          <cell r="B20301" t="str">
            <v>摺扇把玩與鑒賞</v>
          </cell>
          <cell r="C20301" t="str">
            <v>鄭永華</v>
          </cell>
          <cell r="D20301">
            <v>140</v>
          </cell>
          <cell r="E20301">
            <v>0</v>
          </cell>
          <cell r="F20301" t="str">
            <v>平裝</v>
          </cell>
          <cell r="G20301" t="str">
            <v/>
          </cell>
          <cell r="H20301">
            <v>28</v>
          </cell>
          <cell r="I20301" t="str">
            <v/>
          </cell>
          <cell r="J20301" t="str">
            <v/>
          </cell>
          <cell r="K20301" t="str">
            <v/>
          </cell>
          <cell r="L20301" t="str">
            <v/>
          </cell>
          <cell r="M20301" t="str">
            <v>免稅</v>
          </cell>
          <cell r="N20301" t="str">
            <v>7805013616</v>
          </cell>
        </row>
        <row r="20302">
          <cell r="A20302" t="str">
            <v>80501362</v>
          </cell>
          <cell r="B20302" t="str">
            <v>新首博專輯:文物背後的故事</v>
          </cell>
          <cell r="C20302" t="str">
            <v>北京市文</v>
          </cell>
          <cell r="D20302">
            <v>149</v>
          </cell>
          <cell r="E20302">
            <v>0</v>
          </cell>
          <cell r="F20302" t="str">
            <v>平裝</v>
          </cell>
          <cell r="G20302" t="str">
            <v/>
          </cell>
          <cell r="H20302">
            <v>0</v>
          </cell>
          <cell r="I20302" t="str">
            <v/>
          </cell>
          <cell r="J20302" t="str">
            <v/>
          </cell>
          <cell r="K20302" t="str">
            <v/>
          </cell>
          <cell r="L20302" t="str">
            <v/>
          </cell>
          <cell r="M20302" t="str">
            <v>免稅</v>
          </cell>
          <cell r="N20302" t="str">
            <v>7805013624</v>
          </cell>
        </row>
        <row r="20303">
          <cell r="A20303" t="str">
            <v>80501366</v>
          </cell>
          <cell r="B20303" t="str">
            <v>葫蘆把玩與鑒賞</v>
          </cell>
          <cell r="C20303" t="str">
            <v>張晨光</v>
          </cell>
          <cell r="D20303">
            <v>168</v>
          </cell>
          <cell r="E20303">
            <v>0</v>
          </cell>
          <cell r="F20303" t="str">
            <v>平裝</v>
          </cell>
          <cell r="G20303" t="str">
            <v>北京大學</v>
          </cell>
          <cell r="H20303">
            <v>28</v>
          </cell>
          <cell r="I20303" t="str">
            <v/>
          </cell>
          <cell r="J20303" t="str">
            <v/>
          </cell>
          <cell r="K20303" t="str">
            <v/>
          </cell>
          <cell r="L20303" t="str">
            <v/>
          </cell>
          <cell r="M20303" t="str">
            <v>免稅</v>
          </cell>
          <cell r="N20303" t="str">
            <v>9787805013664</v>
          </cell>
        </row>
        <row r="20304">
          <cell r="A20304" t="str">
            <v>80501370</v>
          </cell>
          <cell r="B20304" t="str">
            <v>紫砂茗壺把玩與鑒賞(把玩藝術)</v>
          </cell>
          <cell r="C20304" t="str">
            <v>於川編著</v>
          </cell>
          <cell r="D20304">
            <v>168</v>
          </cell>
          <cell r="E20304">
            <v>0</v>
          </cell>
          <cell r="F20304" t="str">
            <v>平裝</v>
          </cell>
          <cell r="G20304" t="str">
            <v>北京美攝</v>
          </cell>
          <cell r="H20304">
            <v>28</v>
          </cell>
          <cell r="I20304" t="str">
            <v/>
          </cell>
          <cell r="J20304" t="str">
            <v/>
          </cell>
          <cell r="K20304" t="str">
            <v/>
          </cell>
          <cell r="L20304" t="str">
            <v/>
          </cell>
          <cell r="M20304" t="str">
            <v>免稅</v>
          </cell>
          <cell r="N20304" t="str">
            <v>9787805013701</v>
          </cell>
        </row>
        <row r="20305">
          <cell r="A20305" t="str">
            <v>80501371</v>
          </cell>
          <cell r="B20305" t="str">
            <v>鳥籠把玩與鑒賞(把玩藝術)</v>
          </cell>
          <cell r="C20305" t="str">
            <v>姜晉編著</v>
          </cell>
          <cell r="D20305">
            <v>168</v>
          </cell>
          <cell r="E20305">
            <v>0</v>
          </cell>
          <cell r="F20305" t="str">
            <v>平裝</v>
          </cell>
          <cell r="G20305" t="str">
            <v>北京美攝</v>
          </cell>
          <cell r="H20305">
            <v>28</v>
          </cell>
          <cell r="I20305" t="str">
            <v/>
          </cell>
          <cell r="J20305" t="str">
            <v/>
          </cell>
          <cell r="K20305" t="str">
            <v/>
          </cell>
          <cell r="L20305" t="str">
            <v/>
          </cell>
          <cell r="M20305" t="str">
            <v>免稅</v>
          </cell>
          <cell r="N20305" t="str">
            <v>9787805013718</v>
          </cell>
        </row>
        <row r="20306">
          <cell r="A20306" t="str">
            <v>80501373</v>
          </cell>
          <cell r="B20306" t="str">
            <v>片面之瓷-用瓷片講述陶瓷背後的故事</v>
          </cell>
          <cell r="C20306" t="str">
            <v>白明</v>
          </cell>
          <cell r="D20306">
            <v>164</v>
          </cell>
          <cell r="E20306">
            <v>0</v>
          </cell>
          <cell r="F20306" t="str">
            <v>平裝</v>
          </cell>
          <cell r="G20306" t="str">
            <v>北京美攝</v>
          </cell>
          <cell r="H20306">
            <v>32.799999999999997</v>
          </cell>
          <cell r="I20306" t="str">
            <v/>
          </cell>
          <cell r="J20306" t="str">
            <v/>
          </cell>
          <cell r="K20306" t="str">
            <v/>
          </cell>
          <cell r="L20306" t="str">
            <v/>
          </cell>
          <cell r="M20306" t="str">
            <v>免稅</v>
          </cell>
          <cell r="N20306" t="str">
            <v>9787805013732</v>
          </cell>
        </row>
        <row r="20307">
          <cell r="A20307" t="str">
            <v>80501374</v>
          </cell>
          <cell r="B20307" t="str">
            <v>清秋雅器:鳴蟲與蟲具</v>
          </cell>
          <cell r="C20307" t="str">
            <v>張連桐</v>
          </cell>
          <cell r="D20307">
            <v>164</v>
          </cell>
          <cell r="E20307">
            <v>0</v>
          </cell>
          <cell r="F20307" t="str">
            <v>平裝</v>
          </cell>
          <cell r="G20307" t="str">
            <v>北京美攝</v>
          </cell>
          <cell r="H20307">
            <v>32.799999999999997</v>
          </cell>
          <cell r="I20307" t="str">
            <v/>
          </cell>
          <cell r="J20307" t="str">
            <v/>
          </cell>
          <cell r="K20307" t="str">
            <v/>
          </cell>
          <cell r="L20307" t="str">
            <v/>
          </cell>
          <cell r="M20307" t="str">
            <v>免稅</v>
          </cell>
          <cell r="N20307" t="str">
            <v>9787805013749</v>
          </cell>
        </row>
        <row r="20308">
          <cell r="A20308" t="str">
            <v>80501376</v>
          </cell>
          <cell r="B20308" t="str">
            <v>掛件手把件把玩與鑒賞</v>
          </cell>
          <cell r="C20308" t="str">
            <v>張晨光</v>
          </cell>
          <cell r="D20308">
            <v>168</v>
          </cell>
          <cell r="E20308">
            <v>0</v>
          </cell>
          <cell r="F20308" t="str">
            <v>平裝</v>
          </cell>
          <cell r="G20308" t="str">
            <v>北京大學</v>
          </cell>
          <cell r="H20308">
            <v>28</v>
          </cell>
          <cell r="I20308" t="str">
            <v/>
          </cell>
          <cell r="J20308" t="str">
            <v/>
          </cell>
          <cell r="K20308" t="str">
            <v/>
          </cell>
          <cell r="L20308" t="str">
            <v/>
          </cell>
          <cell r="M20308" t="str">
            <v>免稅</v>
          </cell>
          <cell r="N20308" t="str">
            <v>9787805013763</v>
          </cell>
        </row>
        <row r="20309">
          <cell r="A20309" t="str">
            <v>80501381</v>
          </cell>
          <cell r="B20309" t="str">
            <v>守望故宮</v>
          </cell>
          <cell r="C20309" t="str">
            <v>.</v>
          </cell>
          <cell r="D20309">
            <v>179</v>
          </cell>
          <cell r="E20309">
            <v>0</v>
          </cell>
          <cell r="F20309" t="str">
            <v>平裝</v>
          </cell>
          <cell r="G20309" t="str">
            <v>北京美攝</v>
          </cell>
          <cell r="H20309">
            <v>29.8</v>
          </cell>
          <cell r="I20309" t="str">
            <v/>
          </cell>
          <cell r="J20309" t="str">
            <v/>
          </cell>
          <cell r="K20309" t="str">
            <v/>
          </cell>
          <cell r="L20309" t="str">
            <v/>
          </cell>
          <cell r="M20309" t="str">
            <v>免稅</v>
          </cell>
          <cell r="N20309" t="str">
            <v>9787805013817</v>
          </cell>
        </row>
        <row r="20310">
          <cell r="A20310" t="str">
            <v>80501382</v>
          </cell>
          <cell r="B20310" t="str">
            <v>佛語連珠:佛珠品類與鑒賞</v>
          </cell>
          <cell r="C20310" t="str">
            <v>覺真</v>
          </cell>
          <cell r="D20310">
            <v>197</v>
          </cell>
          <cell r="E20310">
            <v>0</v>
          </cell>
          <cell r="F20310" t="str">
            <v>平裝</v>
          </cell>
          <cell r="G20310" t="str">
            <v>北京美攝</v>
          </cell>
          <cell r="H20310">
            <v>32.799999999999997</v>
          </cell>
          <cell r="I20310" t="str">
            <v/>
          </cell>
          <cell r="J20310" t="str">
            <v/>
          </cell>
          <cell r="K20310" t="str">
            <v/>
          </cell>
          <cell r="L20310" t="str">
            <v/>
          </cell>
          <cell r="M20310" t="str">
            <v>免稅</v>
          </cell>
          <cell r="N20310" t="str">
            <v>9787805013824</v>
          </cell>
        </row>
        <row r="20311">
          <cell r="A20311" t="str">
            <v>80501383</v>
          </cell>
          <cell r="B20311" t="str">
            <v>鐵筆銅墨：刻銅文房把玩與鑒賞</v>
          </cell>
          <cell r="C20311" t="str">
            <v>範大鵬</v>
          </cell>
          <cell r="D20311">
            <v>164</v>
          </cell>
          <cell r="E20311">
            <v>0</v>
          </cell>
          <cell r="F20311" t="str">
            <v>平裝</v>
          </cell>
          <cell r="G20311" t="str">
            <v>北京美攝</v>
          </cell>
          <cell r="H20311">
            <v>32.799999999999997</v>
          </cell>
          <cell r="I20311" t="str">
            <v/>
          </cell>
          <cell r="J20311" t="str">
            <v/>
          </cell>
          <cell r="K20311" t="str">
            <v/>
          </cell>
          <cell r="L20311" t="str">
            <v/>
          </cell>
          <cell r="M20311" t="str">
            <v>免稅</v>
          </cell>
          <cell r="N20311" t="str">
            <v>9787805013831</v>
          </cell>
        </row>
        <row r="20312">
          <cell r="A20312" t="str">
            <v>80501384</v>
          </cell>
          <cell r="B20312" t="str">
            <v>鏡花水月：銅鏡鑒賞與辨偽</v>
          </cell>
          <cell r="C20312" t="str">
            <v>程長新</v>
          </cell>
          <cell r="D20312">
            <v>194</v>
          </cell>
          <cell r="E20312">
            <v>0</v>
          </cell>
          <cell r="F20312" t="str">
            <v>平裝</v>
          </cell>
          <cell r="G20312" t="str">
            <v>北京美攝</v>
          </cell>
          <cell r="H20312">
            <v>32.799999999999997</v>
          </cell>
          <cell r="I20312" t="str">
            <v/>
          </cell>
          <cell r="J20312" t="str">
            <v/>
          </cell>
          <cell r="K20312" t="str">
            <v/>
          </cell>
          <cell r="L20312" t="str">
            <v/>
          </cell>
          <cell r="M20312" t="str">
            <v>免稅</v>
          </cell>
          <cell r="N20312" t="str">
            <v>9787805013848</v>
          </cell>
        </row>
        <row r="20313">
          <cell r="A20313" t="str">
            <v>80501389</v>
          </cell>
          <cell r="B20313" t="str">
            <v>帝都之門</v>
          </cell>
          <cell r="C20313" t="str">
            <v>.</v>
          </cell>
          <cell r="D20313">
            <v>179</v>
          </cell>
          <cell r="E20313">
            <v>0</v>
          </cell>
          <cell r="F20313" t="str">
            <v>平裝</v>
          </cell>
          <cell r="G20313" t="str">
            <v>北京美攝</v>
          </cell>
          <cell r="H20313">
            <v>29.8</v>
          </cell>
          <cell r="I20313" t="str">
            <v/>
          </cell>
          <cell r="J20313" t="str">
            <v/>
          </cell>
          <cell r="K20313" t="str">
            <v/>
          </cell>
          <cell r="L20313" t="str">
            <v/>
          </cell>
          <cell r="M20313" t="str">
            <v>免稅</v>
          </cell>
          <cell r="N20313" t="str">
            <v>9787805013893</v>
          </cell>
        </row>
        <row r="20314">
          <cell r="A20314" t="str">
            <v>80501396</v>
          </cell>
          <cell r="B20314" t="str">
            <v>把玩藝系列圖書 煙斗把玩與鑒賞</v>
          </cell>
          <cell r="C20314" t="str">
            <v>於川</v>
          </cell>
          <cell r="D20314">
            <v>168</v>
          </cell>
          <cell r="E20314">
            <v>0</v>
          </cell>
          <cell r="F20314" t="str">
            <v>平裝</v>
          </cell>
          <cell r="G20314" t="str">
            <v>北京大學</v>
          </cell>
          <cell r="H20314">
            <v>28</v>
          </cell>
          <cell r="I20314" t="str">
            <v/>
          </cell>
          <cell r="J20314" t="str">
            <v/>
          </cell>
          <cell r="K20314" t="str">
            <v/>
          </cell>
          <cell r="L20314" t="str">
            <v/>
          </cell>
          <cell r="M20314" t="str">
            <v>免稅</v>
          </cell>
          <cell r="N20314" t="str">
            <v>9787805013961</v>
          </cell>
        </row>
        <row r="20315">
          <cell r="A20315" t="str">
            <v>80501406</v>
          </cell>
          <cell r="B20315" t="str">
            <v>把玩藝系列圖書 和田玉把玩與鑒賞</v>
          </cell>
          <cell r="C20315" t="str">
            <v>宋建中</v>
          </cell>
          <cell r="D20315">
            <v>168</v>
          </cell>
          <cell r="E20315">
            <v>0</v>
          </cell>
          <cell r="F20315" t="str">
            <v>平裝</v>
          </cell>
          <cell r="G20315" t="str">
            <v>北京大學</v>
          </cell>
          <cell r="H20315">
            <v>28</v>
          </cell>
          <cell r="I20315" t="str">
            <v/>
          </cell>
          <cell r="J20315" t="str">
            <v/>
          </cell>
          <cell r="K20315" t="str">
            <v/>
          </cell>
          <cell r="L20315" t="str">
            <v/>
          </cell>
          <cell r="M20315" t="str">
            <v>免稅</v>
          </cell>
          <cell r="N20315" t="str">
            <v>9787805014067</v>
          </cell>
        </row>
        <row r="20316">
          <cell r="A20316" t="str">
            <v>80503018</v>
          </cell>
          <cell r="B20316" t="str">
            <v>戴敦邦聊齋人物譜</v>
          </cell>
          <cell r="C20316" t="str">
            <v>戴敦邦</v>
          </cell>
          <cell r="D20316">
            <v>90</v>
          </cell>
          <cell r="E20316">
            <v>0</v>
          </cell>
          <cell r="F20316" t="str">
            <v>平裝</v>
          </cell>
          <cell r="G20316" t="str">
            <v>楊柳青</v>
          </cell>
          <cell r="H20316">
            <v>18</v>
          </cell>
          <cell r="I20316" t="str">
            <v/>
          </cell>
          <cell r="J20316" t="str">
            <v/>
          </cell>
          <cell r="K20316" t="str">
            <v/>
          </cell>
          <cell r="L20316" t="str">
            <v/>
          </cell>
          <cell r="M20316" t="str">
            <v>免稅</v>
          </cell>
          <cell r="N20316" t="str">
            <v>7805030189</v>
          </cell>
        </row>
        <row r="20317">
          <cell r="A20317" t="str">
            <v>80503216</v>
          </cell>
          <cell r="B20317" t="str">
            <v>中國傳統吉祥寓意圖案1</v>
          </cell>
          <cell r="C20317" t="str">
            <v/>
          </cell>
          <cell r="D20317">
            <v>45</v>
          </cell>
          <cell r="E20317">
            <v>0</v>
          </cell>
          <cell r="F20317" t="str">
            <v>平裝</v>
          </cell>
          <cell r="G20317" t="str">
            <v>楊柳青</v>
          </cell>
          <cell r="H20317">
            <v>9</v>
          </cell>
          <cell r="I20317" t="str">
            <v/>
          </cell>
          <cell r="J20317" t="str">
            <v/>
          </cell>
          <cell r="K20317" t="str">
            <v/>
          </cell>
          <cell r="L20317" t="str">
            <v/>
          </cell>
          <cell r="M20317" t="str">
            <v>免稅</v>
          </cell>
          <cell r="N20317" t="str">
            <v>7805032165</v>
          </cell>
        </row>
        <row r="20318">
          <cell r="A20318" t="str">
            <v>80503219A</v>
          </cell>
          <cell r="B20318" t="str">
            <v>珍藏版.楊柳青木版年畫(娃娃輯一)</v>
          </cell>
          <cell r="C20318" t="str">
            <v>楊柳青</v>
          </cell>
          <cell r="D20318">
            <v>72</v>
          </cell>
          <cell r="E20318">
            <v>0</v>
          </cell>
          <cell r="F20318" t="str">
            <v>平裝</v>
          </cell>
          <cell r="G20318" t="str">
            <v>楊柳青</v>
          </cell>
          <cell r="H20318">
            <v>12</v>
          </cell>
          <cell r="I20318" t="str">
            <v/>
          </cell>
          <cell r="J20318" t="str">
            <v/>
          </cell>
          <cell r="K20318" t="str">
            <v/>
          </cell>
          <cell r="L20318" t="str">
            <v/>
          </cell>
          <cell r="M20318" t="str">
            <v>免稅</v>
          </cell>
          <cell r="N20318" t="str">
            <v>8805032192</v>
          </cell>
        </row>
        <row r="20319">
          <cell r="A20319" t="str">
            <v>80503219B</v>
          </cell>
          <cell r="B20319" t="str">
            <v>珍藏版.楊柳青木版年畫(娃娃輯二)</v>
          </cell>
          <cell r="C20319" t="str">
            <v>楊柳青</v>
          </cell>
          <cell r="D20319">
            <v>72</v>
          </cell>
          <cell r="E20319">
            <v>0</v>
          </cell>
          <cell r="F20319" t="str">
            <v>平裝</v>
          </cell>
          <cell r="G20319" t="str">
            <v>楊柳青</v>
          </cell>
          <cell r="H20319">
            <v>12</v>
          </cell>
          <cell r="I20319" t="str">
            <v/>
          </cell>
          <cell r="J20319" t="str">
            <v/>
          </cell>
          <cell r="K20319" t="str">
            <v/>
          </cell>
          <cell r="L20319" t="str">
            <v/>
          </cell>
          <cell r="M20319" t="str">
            <v>免稅</v>
          </cell>
          <cell r="N20319" t="str">
            <v>8805032193</v>
          </cell>
        </row>
        <row r="20320">
          <cell r="A20320" t="str">
            <v>80503219C</v>
          </cell>
          <cell r="B20320" t="str">
            <v>珍藏版.楊柳青木版年畫(娃娃輯三)</v>
          </cell>
          <cell r="C20320" t="str">
            <v>本社</v>
          </cell>
          <cell r="D20320">
            <v>72</v>
          </cell>
          <cell r="E20320">
            <v>0</v>
          </cell>
          <cell r="F20320" t="str">
            <v>平裝</v>
          </cell>
          <cell r="G20320" t="str">
            <v>楊柳青</v>
          </cell>
          <cell r="H20320">
            <v>12</v>
          </cell>
          <cell r="I20320" t="str">
            <v/>
          </cell>
          <cell r="J20320" t="str">
            <v/>
          </cell>
          <cell r="K20320" t="str">
            <v/>
          </cell>
          <cell r="L20320" t="str">
            <v/>
          </cell>
          <cell r="M20320" t="str">
            <v>免稅</v>
          </cell>
          <cell r="N20320" t="str">
            <v>8805032194</v>
          </cell>
        </row>
        <row r="20321">
          <cell r="A20321" t="str">
            <v>80503219D</v>
          </cell>
          <cell r="B20321" t="str">
            <v>珍藏版.楊柳青木版年畫(仕女輯四)</v>
          </cell>
          <cell r="C20321" t="str">
            <v>楊柳青</v>
          </cell>
          <cell r="D20321">
            <v>72</v>
          </cell>
          <cell r="E20321">
            <v>0</v>
          </cell>
          <cell r="F20321" t="str">
            <v>平裝</v>
          </cell>
          <cell r="G20321" t="str">
            <v>楊柳青</v>
          </cell>
          <cell r="H20321">
            <v>12</v>
          </cell>
          <cell r="I20321" t="str">
            <v/>
          </cell>
          <cell r="J20321" t="str">
            <v/>
          </cell>
          <cell r="K20321" t="str">
            <v/>
          </cell>
          <cell r="L20321" t="str">
            <v/>
          </cell>
          <cell r="M20321" t="str">
            <v>免稅</v>
          </cell>
          <cell r="N20321" t="str">
            <v>8805032195</v>
          </cell>
        </row>
        <row r="20322">
          <cell r="A20322" t="str">
            <v>80503219E</v>
          </cell>
          <cell r="B20322" t="str">
            <v>珍藏版.楊柳青木版年畫(仕女輯五)</v>
          </cell>
          <cell r="C20322" t="str">
            <v>本社</v>
          </cell>
          <cell r="D20322">
            <v>72</v>
          </cell>
          <cell r="E20322">
            <v>0</v>
          </cell>
          <cell r="F20322" t="str">
            <v>平裝</v>
          </cell>
          <cell r="G20322" t="str">
            <v>楊柳青</v>
          </cell>
          <cell r="H20322">
            <v>12</v>
          </cell>
          <cell r="I20322" t="str">
            <v/>
          </cell>
          <cell r="J20322" t="str">
            <v/>
          </cell>
          <cell r="K20322" t="str">
            <v/>
          </cell>
          <cell r="L20322" t="str">
            <v/>
          </cell>
          <cell r="M20322" t="str">
            <v>免稅</v>
          </cell>
          <cell r="N20322" t="str">
            <v>8805032196</v>
          </cell>
        </row>
        <row r="20323">
          <cell r="A20323" t="str">
            <v>80503219F</v>
          </cell>
          <cell r="B20323" t="str">
            <v>珍藏版.楊柳青木版年畫(仕女輯六)</v>
          </cell>
          <cell r="C20323" t="str">
            <v>楊柳青</v>
          </cell>
          <cell r="D20323">
            <v>72</v>
          </cell>
          <cell r="E20323">
            <v>0</v>
          </cell>
          <cell r="F20323" t="str">
            <v>平裝</v>
          </cell>
          <cell r="G20323" t="str">
            <v>楊柳青</v>
          </cell>
          <cell r="H20323">
            <v>12</v>
          </cell>
          <cell r="I20323" t="str">
            <v/>
          </cell>
          <cell r="J20323" t="str">
            <v/>
          </cell>
          <cell r="K20323" t="str">
            <v/>
          </cell>
          <cell r="L20323" t="str">
            <v/>
          </cell>
          <cell r="M20323" t="str">
            <v>免稅</v>
          </cell>
          <cell r="N20323" t="str">
            <v>8805032197</v>
          </cell>
        </row>
        <row r="20324">
          <cell r="A20324" t="str">
            <v>80503219G</v>
          </cell>
          <cell r="B20324" t="str">
            <v>珍藏版.楊柳青木版年畫(仕女輯八)</v>
          </cell>
          <cell r="C20324" t="str">
            <v>楊柳青</v>
          </cell>
          <cell r="D20324">
            <v>72</v>
          </cell>
          <cell r="E20324">
            <v>0</v>
          </cell>
          <cell r="F20324" t="str">
            <v>平裝</v>
          </cell>
          <cell r="G20324" t="str">
            <v>楊柳青</v>
          </cell>
          <cell r="H20324">
            <v>12</v>
          </cell>
          <cell r="I20324" t="str">
            <v/>
          </cell>
          <cell r="J20324" t="str">
            <v/>
          </cell>
          <cell r="K20324" t="str">
            <v/>
          </cell>
          <cell r="L20324" t="str">
            <v/>
          </cell>
          <cell r="M20324" t="str">
            <v>免稅</v>
          </cell>
          <cell r="N20324" t="str">
            <v>8805032199</v>
          </cell>
        </row>
        <row r="20325">
          <cell r="A20325" t="str">
            <v>80503261</v>
          </cell>
          <cell r="B20325" t="str">
            <v>中國神話人物百圖</v>
          </cell>
          <cell r="C20325" t="str">
            <v>彭連熙</v>
          </cell>
          <cell r="D20325">
            <v>85</v>
          </cell>
          <cell r="E20325">
            <v>0</v>
          </cell>
          <cell r="F20325" t="str">
            <v>平裝</v>
          </cell>
          <cell r="G20325" t="str">
            <v>楊柳青</v>
          </cell>
          <cell r="H20325">
            <v>17</v>
          </cell>
          <cell r="I20325" t="str">
            <v/>
          </cell>
          <cell r="J20325" t="str">
            <v/>
          </cell>
          <cell r="K20325" t="str">
            <v/>
          </cell>
          <cell r="L20325" t="str">
            <v/>
          </cell>
          <cell r="M20325" t="str">
            <v>免稅</v>
          </cell>
          <cell r="N20325" t="str">
            <v>7805032610</v>
          </cell>
        </row>
        <row r="20326">
          <cell r="A20326" t="str">
            <v>80503280</v>
          </cell>
          <cell r="B20326" t="str">
            <v>水滸人物壹佰零捌圖</v>
          </cell>
          <cell r="C20326" t="str">
            <v>戴敦邦</v>
          </cell>
          <cell r="D20326">
            <v>90</v>
          </cell>
          <cell r="E20326">
            <v>0</v>
          </cell>
          <cell r="F20326" t="str">
            <v>平裝</v>
          </cell>
          <cell r="G20326" t="str">
            <v>楊柳青</v>
          </cell>
          <cell r="H20326">
            <v>18</v>
          </cell>
          <cell r="I20326" t="str">
            <v/>
          </cell>
          <cell r="J20326" t="str">
            <v/>
          </cell>
          <cell r="K20326" t="str">
            <v/>
          </cell>
          <cell r="L20326" t="str">
            <v/>
          </cell>
          <cell r="M20326" t="str">
            <v>免稅</v>
          </cell>
          <cell r="N20326" t="str">
            <v>7805032807</v>
          </cell>
        </row>
        <row r="20327">
          <cell r="A20327" t="str">
            <v>80503311</v>
          </cell>
          <cell r="B20327" t="str">
            <v>梅蘭竹菊題畫詩</v>
          </cell>
          <cell r="C20327" t="str">
            <v>馬成志</v>
          </cell>
          <cell r="D20327">
            <v>90</v>
          </cell>
          <cell r="E20327">
            <v>0</v>
          </cell>
          <cell r="F20327" t="str">
            <v>平裝</v>
          </cell>
          <cell r="G20327" t="str">
            <v>楊柳青</v>
          </cell>
          <cell r="H20327">
            <v>18</v>
          </cell>
          <cell r="I20327" t="str">
            <v/>
          </cell>
          <cell r="J20327" t="str">
            <v/>
          </cell>
          <cell r="K20327" t="str">
            <v/>
          </cell>
          <cell r="L20327" t="str">
            <v/>
          </cell>
          <cell r="M20327" t="str">
            <v>免稅</v>
          </cell>
          <cell r="N20327" t="str">
            <v>7805033110</v>
          </cell>
        </row>
        <row r="20328">
          <cell r="A20328" t="str">
            <v>80503452</v>
          </cell>
          <cell r="B20328" t="str">
            <v>歷代名人繡像選</v>
          </cell>
          <cell r="C20328" t="str">
            <v>.</v>
          </cell>
          <cell r="D20328">
            <v>140</v>
          </cell>
          <cell r="E20328">
            <v>0</v>
          </cell>
          <cell r="F20328" t="str">
            <v>平裝</v>
          </cell>
          <cell r="G20328" t="str">
            <v>楊柳青</v>
          </cell>
          <cell r="H20328">
            <v>28</v>
          </cell>
          <cell r="I20328" t="str">
            <v/>
          </cell>
          <cell r="J20328" t="str">
            <v/>
          </cell>
          <cell r="K20328" t="str">
            <v/>
          </cell>
          <cell r="L20328" t="str">
            <v/>
          </cell>
          <cell r="M20328" t="str">
            <v>免稅</v>
          </cell>
          <cell r="N20328" t="str">
            <v>7805034524</v>
          </cell>
        </row>
        <row r="20329">
          <cell r="A20329" t="str">
            <v>80503529</v>
          </cell>
          <cell r="B20329" t="str">
            <v>寫意藤蘿畫法</v>
          </cell>
          <cell r="C20329" t="str">
            <v>蔣峰</v>
          </cell>
          <cell r="D20329">
            <v>228</v>
          </cell>
          <cell r="E20329">
            <v>0</v>
          </cell>
          <cell r="F20329" t="str">
            <v>平裝</v>
          </cell>
          <cell r="G20329" t="str">
            <v>楊柳青</v>
          </cell>
          <cell r="H20329">
            <v>38</v>
          </cell>
          <cell r="I20329" t="str">
            <v/>
          </cell>
          <cell r="J20329" t="str">
            <v/>
          </cell>
          <cell r="K20329" t="str">
            <v/>
          </cell>
          <cell r="L20329" t="str">
            <v/>
          </cell>
          <cell r="M20329" t="str">
            <v>免稅</v>
          </cell>
          <cell r="N20329" t="str">
            <v>9787805035291</v>
          </cell>
        </row>
        <row r="20330">
          <cell r="A20330" t="str">
            <v>80503545</v>
          </cell>
          <cell r="B20330" t="str">
            <v>世界樓臺白描稿</v>
          </cell>
          <cell r="C20330" t="str">
            <v>金湧焱</v>
          </cell>
          <cell r="D20330">
            <v>175</v>
          </cell>
          <cell r="E20330">
            <v>0</v>
          </cell>
          <cell r="F20330" t="str">
            <v>平裝</v>
          </cell>
          <cell r="G20330" t="str">
            <v>楊柳青</v>
          </cell>
          <cell r="H20330">
            <v>35</v>
          </cell>
          <cell r="I20330" t="str">
            <v/>
          </cell>
          <cell r="J20330" t="str">
            <v/>
          </cell>
          <cell r="K20330" t="str">
            <v/>
          </cell>
          <cell r="L20330" t="str">
            <v/>
          </cell>
          <cell r="M20330" t="str">
            <v>免稅</v>
          </cell>
          <cell r="N20330" t="str">
            <v>7805035458</v>
          </cell>
        </row>
        <row r="20331">
          <cell r="A20331" t="str">
            <v>80503570</v>
          </cell>
          <cell r="B20331" t="str">
            <v>李可染中國現代水彩畫</v>
          </cell>
          <cell r="C20331" t="str">
            <v>李可染</v>
          </cell>
          <cell r="D20331">
            <v>390</v>
          </cell>
          <cell r="E20331">
            <v>0</v>
          </cell>
          <cell r="F20331" t="str">
            <v>平裝</v>
          </cell>
          <cell r="G20331" t="str">
            <v>楊柳青</v>
          </cell>
          <cell r="H20331">
            <v>78</v>
          </cell>
          <cell r="I20331" t="str">
            <v/>
          </cell>
          <cell r="J20331" t="str">
            <v/>
          </cell>
          <cell r="K20331" t="str">
            <v/>
          </cell>
          <cell r="L20331" t="str">
            <v/>
          </cell>
          <cell r="M20331" t="str">
            <v>免稅</v>
          </cell>
          <cell r="N20331" t="str">
            <v>7805035709</v>
          </cell>
        </row>
        <row r="20332">
          <cell r="A20332" t="str">
            <v>80503604</v>
          </cell>
          <cell r="B20332" t="str">
            <v>陸儼少 現代山水畫</v>
          </cell>
          <cell r="C20332" t="str">
            <v>.</v>
          </cell>
          <cell r="D20332">
            <v>340</v>
          </cell>
          <cell r="E20332">
            <v>0</v>
          </cell>
          <cell r="F20332" t="str">
            <v>平裝</v>
          </cell>
          <cell r="G20332" t="str">
            <v>楊柳青</v>
          </cell>
          <cell r="H20332">
            <v>68</v>
          </cell>
          <cell r="I20332" t="str">
            <v/>
          </cell>
          <cell r="J20332" t="str">
            <v/>
          </cell>
          <cell r="K20332" t="str">
            <v/>
          </cell>
          <cell r="L20332" t="str">
            <v/>
          </cell>
          <cell r="M20332" t="str">
            <v>免稅</v>
          </cell>
          <cell r="N20332" t="str">
            <v>7805036047</v>
          </cell>
        </row>
        <row r="20333">
          <cell r="A20333" t="str">
            <v>80503694</v>
          </cell>
          <cell r="B20333" t="str">
            <v>華其敏人物畫集</v>
          </cell>
          <cell r="C20333" t="str">
            <v>華其敏</v>
          </cell>
          <cell r="D20333">
            <v>240</v>
          </cell>
          <cell r="E20333">
            <v>0</v>
          </cell>
          <cell r="F20333" t="str">
            <v>平裝</v>
          </cell>
          <cell r="G20333" t="str">
            <v>楊柳青</v>
          </cell>
          <cell r="H20333">
            <v>48</v>
          </cell>
          <cell r="I20333" t="str">
            <v/>
          </cell>
          <cell r="J20333" t="str">
            <v/>
          </cell>
          <cell r="K20333" t="str">
            <v/>
          </cell>
          <cell r="L20333" t="str">
            <v/>
          </cell>
          <cell r="M20333" t="str">
            <v>免稅</v>
          </cell>
          <cell r="N20333" t="str">
            <v>7805036942</v>
          </cell>
        </row>
        <row r="20334">
          <cell r="A20334" t="str">
            <v>80503721</v>
          </cell>
          <cell r="B20334" t="str">
            <v>八大山人河上花圖卷</v>
          </cell>
          <cell r="C20334" t="str">
            <v>（清）朱耷繪</v>
          </cell>
          <cell r="D20334">
            <v>300</v>
          </cell>
          <cell r="E20334">
            <v>0</v>
          </cell>
          <cell r="F20334" t="str">
            <v>平裝</v>
          </cell>
          <cell r="G20334" t="str">
            <v>楊柳青</v>
          </cell>
          <cell r="H20334">
            <v>60</v>
          </cell>
          <cell r="I20334" t="str">
            <v/>
          </cell>
          <cell r="J20334" t="str">
            <v/>
          </cell>
          <cell r="K20334" t="str">
            <v/>
          </cell>
          <cell r="L20334" t="str">
            <v/>
          </cell>
          <cell r="M20334" t="str">
            <v>免稅</v>
          </cell>
          <cell r="N20334" t="str">
            <v>7805037213</v>
          </cell>
        </row>
        <row r="20335">
          <cell r="A20335" t="str">
            <v>80503735</v>
          </cell>
          <cell r="B20335" t="str">
            <v>徐悲鴻作品精選</v>
          </cell>
          <cell r="C20335" t="str">
            <v>徐悲鴻</v>
          </cell>
          <cell r="D20335">
            <v>348</v>
          </cell>
          <cell r="E20335">
            <v>0</v>
          </cell>
          <cell r="F20335" t="str">
            <v>平裝</v>
          </cell>
          <cell r="G20335" t="str">
            <v>楊柳青</v>
          </cell>
          <cell r="H20335">
            <v>58</v>
          </cell>
          <cell r="I20335" t="str">
            <v/>
          </cell>
          <cell r="J20335" t="str">
            <v/>
          </cell>
          <cell r="K20335" t="str">
            <v/>
          </cell>
          <cell r="L20335" t="str">
            <v/>
          </cell>
          <cell r="M20335" t="str">
            <v>免稅</v>
          </cell>
          <cell r="N20335" t="str">
            <v>9787805037356</v>
          </cell>
        </row>
        <row r="20336">
          <cell r="A20336" t="str">
            <v>80503772A</v>
          </cell>
          <cell r="B20336" t="str">
            <v>清王鐸行書峨嵋山記</v>
          </cell>
          <cell r="C20336" t="str">
            <v>[清]王鐸</v>
          </cell>
          <cell r="D20336">
            <v>40</v>
          </cell>
          <cell r="E20336">
            <v>0</v>
          </cell>
          <cell r="F20336" t="str">
            <v>平裝</v>
          </cell>
          <cell r="G20336" t="str">
            <v>楊柳青</v>
          </cell>
          <cell r="H20336">
            <v>8</v>
          </cell>
          <cell r="I20336" t="str">
            <v/>
          </cell>
          <cell r="J20336" t="str">
            <v/>
          </cell>
          <cell r="K20336" t="str">
            <v/>
          </cell>
          <cell r="L20336" t="str">
            <v/>
          </cell>
          <cell r="M20336" t="str">
            <v>免稅</v>
          </cell>
          <cell r="N20336" t="str">
            <v>7805037728</v>
          </cell>
        </row>
        <row r="20337">
          <cell r="A20337" t="str">
            <v>80503772B</v>
          </cell>
          <cell r="B20337" t="str">
            <v>歷代名家墨蹟選 -- 明文徵明小楷三種</v>
          </cell>
          <cell r="C20337" t="str">
            <v>文徵明</v>
          </cell>
          <cell r="D20337">
            <v>40</v>
          </cell>
          <cell r="E20337">
            <v>0</v>
          </cell>
          <cell r="F20337" t="str">
            <v/>
          </cell>
          <cell r="G20337" t="str">
            <v>楊柳青</v>
          </cell>
          <cell r="H20337">
            <v>8</v>
          </cell>
          <cell r="I20337" t="str">
            <v/>
          </cell>
          <cell r="J20337" t="str">
            <v/>
          </cell>
          <cell r="K20337" t="str">
            <v/>
          </cell>
          <cell r="L20337" t="str">
            <v/>
          </cell>
          <cell r="M20337" t="str">
            <v>免稅</v>
          </cell>
          <cell r="N20337" t="str">
            <v>7805037728</v>
          </cell>
        </row>
        <row r="20338">
          <cell r="A20338" t="str">
            <v>80503772C</v>
          </cell>
          <cell r="B20338" t="str">
            <v>明祝允明小楷千字文</v>
          </cell>
          <cell r="C20338" t="str">
            <v>祝允明</v>
          </cell>
          <cell r="D20338">
            <v>40</v>
          </cell>
          <cell r="E20338">
            <v>0</v>
          </cell>
          <cell r="F20338" t="str">
            <v>平裝</v>
          </cell>
          <cell r="G20338" t="str">
            <v>楊柳青</v>
          </cell>
          <cell r="H20338">
            <v>8</v>
          </cell>
          <cell r="I20338" t="str">
            <v/>
          </cell>
          <cell r="J20338" t="str">
            <v/>
          </cell>
          <cell r="K20338" t="str">
            <v/>
          </cell>
          <cell r="L20338" t="str">
            <v/>
          </cell>
          <cell r="M20338" t="str">
            <v>免稅</v>
          </cell>
          <cell r="N20338" t="str">
            <v>7805037728</v>
          </cell>
        </row>
        <row r="20339">
          <cell r="A20339" t="str">
            <v>80503773</v>
          </cell>
          <cell r="B20339" t="str">
            <v>明董其昌行書手卷(歷代名家墨蹟</v>
          </cell>
          <cell r="C20339" t="str">
            <v>[(明)董其昌書]</v>
          </cell>
          <cell r="D20339">
            <v>50</v>
          </cell>
          <cell r="E20339">
            <v>0</v>
          </cell>
          <cell r="F20339" t="str">
            <v>平裝</v>
          </cell>
          <cell r="G20339" t="str">
            <v>楊柳青</v>
          </cell>
          <cell r="H20339">
            <v>10</v>
          </cell>
          <cell r="I20339" t="str">
            <v/>
          </cell>
          <cell r="J20339" t="str">
            <v/>
          </cell>
          <cell r="K20339" t="str">
            <v/>
          </cell>
          <cell r="L20339" t="str">
            <v/>
          </cell>
          <cell r="M20339" t="str">
            <v>免稅</v>
          </cell>
          <cell r="N20339" t="str">
            <v>7805037736</v>
          </cell>
        </row>
        <row r="20340">
          <cell r="A20340" t="str">
            <v>80503802</v>
          </cell>
          <cell r="B20340" t="str">
            <v>宋米芾書《離騷經》</v>
          </cell>
          <cell r="C20340" t="str">
            <v>米芾</v>
          </cell>
          <cell r="D20340">
            <v>60</v>
          </cell>
          <cell r="E20340">
            <v>0</v>
          </cell>
          <cell r="F20340" t="str">
            <v>平裝</v>
          </cell>
          <cell r="G20340" t="str">
            <v>楊柳青</v>
          </cell>
          <cell r="H20340">
            <v>12</v>
          </cell>
          <cell r="I20340" t="str">
            <v/>
          </cell>
          <cell r="J20340" t="str">
            <v/>
          </cell>
          <cell r="K20340" t="str">
            <v/>
          </cell>
          <cell r="L20340" t="str">
            <v/>
          </cell>
          <cell r="M20340" t="str">
            <v>免稅</v>
          </cell>
          <cell r="N20340" t="str">
            <v>7805038023</v>
          </cell>
        </row>
        <row r="20341">
          <cell r="A20341" t="str">
            <v>80503807</v>
          </cell>
          <cell r="B20341" t="str">
            <v>范曾中國人物畫</v>
          </cell>
          <cell r="C20341" t="str">
            <v>范曾</v>
          </cell>
          <cell r="D20341">
            <v>325</v>
          </cell>
          <cell r="E20341">
            <v>0</v>
          </cell>
          <cell r="F20341" t="str">
            <v>平裝</v>
          </cell>
          <cell r="G20341" t="str">
            <v>楊柳青</v>
          </cell>
          <cell r="H20341">
            <v>65</v>
          </cell>
          <cell r="I20341" t="str">
            <v/>
          </cell>
          <cell r="J20341" t="str">
            <v/>
          </cell>
          <cell r="K20341" t="str">
            <v/>
          </cell>
          <cell r="L20341" t="str">
            <v/>
          </cell>
          <cell r="M20341" t="str">
            <v>免稅</v>
          </cell>
          <cell r="N20341" t="str">
            <v>7805038074</v>
          </cell>
        </row>
        <row r="20342">
          <cell r="A20342" t="str">
            <v>80503811</v>
          </cell>
          <cell r="B20342" t="str">
            <v>明董其昌書杜律三首</v>
          </cell>
          <cell r="C20342" t="str">
            <v>董其昌</v>
          </cell>
          <cell r="D20342">
            <v>40</v>
          </cell>
          <cell r="E20342">
            <v>0</v>
          </cell>
          <cell r="F20342" t="str">
            <v>平裝</v>
          </cell>
          <cell r="G20342" t="str">
            <v>楊柳青</v>
          </cell>
          <cell r="H20342">
            <v>8</v>
          </cell>
          <cell r="I20342" t="str">
            <v/>
          </cell>
          <cell r="J20342" t="str">
            <v/>
          </cell>
          <cell r="K20342" t="str">
            <v/>
          </cell>
          <cell r="L20342" t="str">
            <v/>
          </cell>
          <cell r="M20342" t="str">
            <v>免稅</v>
          </cell>
          <cell r="N20342" t="str">
            <v>7805038112</v>
          </cell>
        </row>
        <row r="20343">
          <cell r="A20343" t="str">
            <v>80503818</v>
          </cell>
          <cell r="B20343" t="str">
            <v>歷代名家墨蹟選</v>
          </cell>
          <cell r="C20343" t="str">
            <v>劉建超</v>
          </cell>
          <cell r="D20343">
            <v>40</v>
          </cell>
          <cell r="E20343">
            <v>0</v>
          </cell>
          <cell r="F20343" t="str">
            <v>平裝</v>
          </cell>
          <cell r="G20343" t="str">
            <v>楊柳青</v>
          </cell>
          <cell r="H20343">
            <v>8</v>
          </cell>
          <cell r="I20343" t="str">
            <v/>
          </cell>
          <cell r="J20343" t="str">
            <v/>
          </cell>
          <cell r="K20343" t="str">
            <v/>
          </cell>
          <cell r="L20343" t="str">
            <v/>
          </cell>
          <cell r="M20343" t="str">
            <v>免稅</v>
          </cell>
          <cell r="N20343" t="str">
            <v>780503818X</v>
          </cell>
        </row>
        <row r="20344">
          <cell r="A20344" t="str">
            <v>80503818A</v>
          </cell>
          <cell r="B20344" t="str">
            <v>歷代名家墨蹟選－明祝允明草書《雜書詩帖》</v>
          </cell>
          <cell r="C20344" t="str">
            <v>祝允明</v>
          </cell>
          <cell r="D20344">
            <v>40</v>
          </cell>
          <cell r="E20344">
            <v>0</v>
          </cell>
          <cell r="F20344" t="str">
            <v>平裝</v>
          </cell>
          <cell r="G20344" t="str">
            <v>楊柳青</v>
          </cell>
          <cell r="H20344">
            <v>8</v>
          </cell>
          <cell r="I20344" t="str">
            <v/>
          </cell>
          <cell r="J20344" t="str">
            <v/>
          </cell>
          <cell r="K20344" t="str">
            <v/>
          </cell>
          <cell r="L20344" t="str">
            <v/>
          </cell>
          <cell r="M20344" t="str">
            <v>免稅</v>
          </cell>
          <cell r="N20344" t="str">
            <v>780503818X</v>
          </cell>
        </row>
        <row r="20345">
          <cell r="A20345" t="str">
            <v>80503818B</v>
          </cell>
          <cell r="B20345" t="str">
            <v>歷代名家墨蹟選－宋蘇軾書《歸去來兮辭》等墨蹟八種</v>
          </cell>
          <cell r="C20345" t="str">
            <v>蘇軾</v>
          </cell>
          <cell r="D20345">
            <v>40</v>
          </cell>
          <cell r="E20345">
            <v>0</v>
          </cell>
          <cell r="F20345" t="str">
            <v>平裝</v>
          </cell>
          <cell r="G20345" t="str">
            <v>楊柳青</v>
          </cell>
          <cell r="H20345">
            <v>8</v>
          </cell>
          <cell r="I20345" t="str">
            <v/>
          </cell>
          <cell r="J20345" t="str">
            <v/>
          </cell>
          <cell r="K20345" t="str">
            <v/>
          </cell>
          <cell r="L20345" t="str">
            <v/>
          </cell>
          <cell r="M20345" t="str">
            <v>免稅</v>
          </cell>
          <cell r="N20345" t="str">
            <v>780503818X</v>
          </cell>
        </row>
        <row r="20346">
          <cell r="A20346" t="str">
            <v>80503818C</v>
          </cell>
          <cell r="B20346" t="str">
            <v>歷代名家墨蹟選－宋高宗書《千字文》等墨蹟三種</v>
          </cell>
          <cell r="C20346" t="str">
            <v>宋高宗</v>
          </cell>
          <cell r="D20346">
            <v>40</v>
          </cell>
          <cell r="E20346">
            <v>0</v>
          </cell>
          <cell r="F20346" t="str">
            <v>平裝</v>
          </cell>
          <cell r="G20346" t="str">
            <v>楊柳青</v>
          </cell>
          <cell r="H20346">
            <v>8</v>
          </cell>
          <cell r="I20346" t="str">
            <v/>
          </cell>
          <cell r="J20346" t="str">
            <v/>
          </cell>
          <cell r="K20346" t="str">
            <v/>
          </cell>
          <cell r="L20346" t="str">
            <v/>
          </cell>
          <cell r="M20346" t="str">
            <v>免稅</v>
          </cell>
          <cell r="N20346" t="str">
            <v>780503818X</v>
          </cell>
        </row>
        <row r="20347">
          <cell r="A20347" t="str">
            <v>80503818D</v>
          </cell>
          <cell r="B20347" t="str">
            <v>歷代名家墨蹟選－宋米芾書《從天竺歸隱溪之南岡詩》等墨蹟十種</v>
          </cell>
          <cell r="C20347" t="str">
            <v>米芾</v>
          </cell>
          <cell r="D20347">
            <v>40</v>
          </cell>
          <cell r="E20347">
            <v>0</v>
          </cell>
          <cell r="F20347" t="str">
            <v>平裝</v>
          </cell>
          <cell r="G20347" t="str">
            <v>楊柳青</v>
          </cell>
          <cell r="H20347">
            <v>8</v>
          </cell>
          <cell r="I20347" t="str">
            <v/>
          </cell>
          <cell r="J20347" t="str">
            <v/>
          </cell>
          <cell r="K20347" t="str">
            <v/>
          </cell>
          <cell r="L20347" t="str">
            <v/>
          </cell>
          <cell r="M20347" t="str">
            <v>免稅</v>
          </cell>
          <cell r="N20347" t="str">
            <v>780503818X</v>
          </cell>
        </row>
        <row r="20348">
          <cell r="A20348" t="str">
            <v>80503818E</v>
          </cell>
          <cell r="B20348" t="str">
            <v>歷代名家墨蹟選-元趙孟頫書《相州晝錦堂記》等墨蹟三種</v>
          </cell>
          <cell r="C20348" t="str">
            <v>趙孟頫</v>
          </cell>
          <cell r="D20348">
            <v>40</v>
          </cell>
          <cell r="E20348">
            <v>0</v>
          </cell>
          <cell r="F20348" t="str">
            <v>平裝</v>
          </cell>
          <cell r="G20348" t="str">
            <v>楊柳青</v>
          </cell>
          <cell r="H20348">
            <v>8</v>
          </cell>
          <cell r="I20348" t="str">
            <v/>
          </cell>
          <cell r="J20348" t="str">
            <v/>
          </cell>
          <cell r="K20348" t="str">
            <v/>
          </cell>
          <cell r="L20348" t="str">
            <v/>
          </cell>
          <cell r="M20348" t="str">
            <v>免稅</v>
          </cell>
          <cell r="N20348" t="str">
            <v>780503818X</v>
          </cell>
        </row>
        <row r="20349">
          <cell r="A20349" t="str">
            <v>80503818F</v>
          </cell>
          <cell r="B20349" t="str">
            <v>歷代名家墨蹟選－明王寵書《雜詩》、文彭書《滕王閣序》</v>
          </cell>
          <cell r="C20349" t="str">
            <v>王寵、文彭</v>
          </cell>
          <cell r="D20349">
            <v>40</v>
          </cell>
          <cell r="E20349">
            <v>0</v>
          </cell>
          <cell r="F20349" t="str">
            <v>平裝</v>
          </cell>
          <cell r="G20349" t="str">
            <v>楊柳青</v>
          </cell>
          <cell r="H20349">
            <v>8</v>
          </cell>
          <cell r="I20349" t="str">
            <v/>
          </cell>
          <cell r="J20349" t="str">
            <v/>
          </cell>
          <cell r="K20349" t="str">
            <v/>
          </cell>
          <cell r="L20349" t="str">
            <v/>
          </cell>
          <cell r="M20349" t="str">
            <v>免稅</v>
          </cell>
          <cell r="N20349" t="str">
            <v>780503818X</v>
          </cell>
        </row>
        <row r="20350">
          <cell r="A20350" t="str">
            <v>80503818G</v>
          </cell>
          <cell r="B20350" t="str">
            <v>歷代名家墨蹟選－元鮮於樞書《透光古鏡歌》</v>
          </cell>
          <cell r="C20350" t="str">
            <v>鮮於樞</v>
          </cell>
          <cell r="D20350">
            <v>40</v>
          </cell>
          <cell r="E20350">
            <v>0</v>
          </cell>
          <cell r="F20350" t="str">
            <v>平裝</v>
          </cell>
          <cell r="G20350" t="str">
            <v>楊柳青</v>
          </cell>
          <cell r="H20350">
            <v>8</v>
          </cell>
          <cell r="I20350" t="str">
            <v/>
          </cell>
          <cell r="J20350" t="str">
            <v/>
          </cell>
          <cell r="K20350" t="str">
            <v/>
          </cell>
          <cell r="L20350" t="str">
            <v/>
          </cell>
          <cell r="M20350" t="str">
            <v>免稅</v>
          </cell>
          <cell r="N20350" t="str">
            <v>780503818X</v>
          </cell>
        </row>
        <row r="20351">
          <cell r="A20351" t="str">
            <v>80503819A</v>
          </cell>
          <cell r="B20351" t="str">
            <v>歷代書家墨蹟選－明文徵明書《題宋高宗賜嶽飛手?詞》等墨蹟三種</v>
          </cell>
          <cell r="C20351" t="str">
            <v>文徵明</v>
          </cell>
          <cell r="D20351">
            <v>40</v>
          </cell>
          <cell r="E20351">
            <v>0</v>
          </cell>
          <cell r="F20351" t="str">
            <v>平裝</v>
          </cell>
          <cell r="G20351" t="str">
            <v>楊柳青</v>
          </cell>
          <cell r="H20351">
            <v>8</v>
          </cell>
          <cell r="I20351" t="str">
            <v/>
          </cell>
          <cell r="J20351" t="str">
            <v/>
          </cell>
          <cell r="K20351" t="str">
            <v/>
          </cell>
          <cell r="L20351" t="str">
            <v/>
          </cell>
          <cell r="M20351" t="str">
            <v>免稅</v>
          </cell>
          <cell r="N20351" t="str">
            <v>7805038198</v>
          </cell>
        </row>
        <row r="20352">
          <cell r="A20352" t="str">
            <v>80503819B</v>
          </cell>
          <cell r="B20352" t="str">
            <v>歷代書家墨蹟選－宋黃庭堅書《發願文》</v>
          </cell>
          <cell r="C20352" t="str">
            <v>黃庭堅</v>
          </cell>
          <cell r="D20352">
            <v>40</v>
          </cell>
          <cell r="E20352">
            <v>0</v>
          </cell>
          <cell r="F20352" t="str">
            <v>平裝</v>
          </cell>
          <cell r="G20352" t="str">
            <v>楊柳青</v>
          </cell>
          <cell r="H20352">
            <v>8</v>
          </cell>
          <cell r="I20352" t="str">
            <v/>
          </cell>
          <cell r="J20352" t="str">
            <v/>
          </cell>
          <cell r="K20352" t="str">
            <v/>
          </cell>
          <cell r="L20352" t="str">
            <v/>
          </cell>
          <cell r="M20352" t="str">
            <v>免稅</v>
          </cell>
          <cell r="N20352" t="str">
            <v>7805038198</v>
          </cell>
        </row>
        <row r="20353">
          <cell r="A20353" t="str">
            <v>80503824</v>
          </cell>
          <cell r="B20353" t="str">
            <v>寫意歷史人物畫法</v>
          </cell>
          <cell r="C20353" t="str">
            <v>李俊琪</v>
          </cell>
          <cell r="D20353">
            <v>200</v>
          </cell>
          <cell r="E20353">
            <v>0</v>
          </cell>
          <cell r="F20353" t="str">
            <v>平裝</v>
          </cell>
          <cell r="G20353" t="str">
            <v>楊柳青</v>
          </cell>
          <cell r="H20353">
            <v>40</v>
          </cell>
          <cell r="I20353" t="str">
            <v/>
          </cell>
          <cell r="J20353" t="str">
            <v/>
          </cell>
          <cell r="K20353" t="str">
            <v/>
          </cell>
          <cell r="L20353" t="str">
            <v/>
          </cell>
          <cell r="M20353" t="str">
            <v>免稅</v>
          </cell>
          <cell r="N20353" t="str">
            <v>7805038244</v>
          </cell>
        </row>
        <row r="20354">
          <cell r="A20354" t="str">
            <v>80503849</v>
          </cell>
          <cell r="B20354" t="str">
            <v>齊白石精品選（中國近現代名家精品叢書）</v>
          </cell>
          <cell r="C20354" t="str">
            <v>齊白石</v>
          </cell>
          <cell r="D20354">
            <v>240</v>
          </cell>
          <cell r="E20354">
            <v>0</v>
          </cell>
          <cell r="F20354" t="str">
            <v>平裝</v>
          </cell>
          <cell r="G20354" t="str">
            <v>楊柳青</v>
          </cell>
          <cell r="H20354">
            <v>48</v>
          </cell>
          <cell r="I20354" t="str">
            <v/>
          </cell>
          <cell r="J20354" t="str">
            <v/>
          </cell>
          <cell r="K20354" t="str">
            <v/>
          </cell>
          <cell r="L20354" t="str">
            <v/>
          </cell>
          <cell r="M20354" t="str">
            <v>免稅</v>
          </cell>
          <cell r="N20354" t="str">
            <v>780503849X</v>
          </cell>
        </row>
        <row r="20355">
          <cell r="A20355" t="str">
            <v>80503862</v>
          </cell>
          <cell r="B20355" t="str">
            <v>溥心佘墨蹟選1</v>
          </cell>
          <cell r="C20355" t="str">
            <v>溥心佘</v>
          </cell>
          <cell r="D20355">
            <v>40</v>
          </cell>
          <cell r="E20355">
            <v>0</v>
          </cell>
          <cell r="F20355" t="str">
            <v>平裝</v>
          </cell>
          <cell r="G20355" t="str">
            <v>楊柳青</v>
          </cell>
          <cell r="H20355">
            <v>8</v>
          </cell>
          <cell r="I20355" t="str">
            <v/>
          </cell>
          <cell r="J20355" t="str">
            <v/>
          </cell>
          <cell r="K20355" t="str">
            <v/>
          </cell>
          <cell r="L20355" t="str">
            <v/>
          </cell>
          <cell r="M20355" t="str">
            <v>免稅</v>
          </cell>
          <cell r="N20355" t="str">
            <v>7805038627</v>
          </cell>
        </row>
        <row r="20356">
          <cell r="A20356" t="str">
            <v>80503862A</v>
          </cell>
          <cell r="B20356" t="str">
            <v>溥心佘墨蹟選（1）</v>
          </cell>
          <cell r="C20356" t="str">
            <v>溥心佘</v>
          </cell>
          <cell r="D20356">
            <v>40</v>
          </cell>
          <cell r="E20356">
            <v>0</v>
          </cell>
          <cell r="F20356" t="str">
            <v>平裝</v>
          </cell>
          <cell r="G20356" t="str">
            <v>楊柳青</v>
          </cell>
          <cell r="H20356">
            <v>8</v>
          </cell>
          <cell r="I20356" t="str">
            <v/>
          </cell>
          <cell r="J20356" t="str">
            <v/>
          </cell>
          <cell r="K20356" t="str">
            <v/>
          </cell>
          <cell r="L20356" t="str">
            <v/>
          </cell>
          <cell r="M20356" t="str">
            <v>免稅</v>
          </cell>
          <cell r="N20356" t="str">
            <v>7805038627</v>
          </cell>
        </row>
        <row r="20357">
          <cell r="A20357" t="str">
            <v>80503862B</v>
          </cell>
          <cell r="B20357" t="str">
            <v>溥心佘墨蹟選（2）</v>
          </cell>
          <cell r="C20357" t="str">
            <v>溥心佘</v>
          </cell>
          <cell r="D20357">
            <v>40</v>
          </cell>
          <cell r="E20357">
            <v>0</v>
          </cell>
          <cell r="F20357" t="str">
            <v>平裝</v>
          </cell>
          <cell r="G20357" t="str">
            <v>楊柳青</v>
          </cell>
          <cell r="H20357">
            <v>8</v>
          </cell>
          <cell r="I20357" t="str">
            <v/>
          </cell>
          <cell r="J20357" t="str">
            <v/>
          </cell>
          <cell r="K20357" t="str">
            <v/>
          </cell>
          <cell r="L20357" t="str">
            <v/>
          </cell>
          <cell r="M20357" t="str">
            <v>免稅</v>
          </cell>
          <cell r="N20357" t="str">
            <v>7805038627</v>
          </cell>
        </row>
        <row r="20358">
          <cell r="A20358" t="str">
            <v>80503867</v>
          </cell>
          <cell r="B20358" t="str">
            <v>中國傳統吉祥寓意圖案2</v>
          </cell>
          <cell r="C20358" t="str">
            <v/>
          </cell>
          <cell r="D20358">
            <v>45</v>
          </cell>
          <cell r="E20358">
            <v>0</v>
          </cell>
          <cell r="F20358" t="str">
            <v>平裝</v>
          </cell>
          <cell r="G20358" t="str">
            <v>楊柳青</v>
          </cell>
          <cell r="H20358">
            <v>9</v>
          </cell>
          <cell r="I20358" t="str">
            <v/>
          </cell>
          <cell r="J20358" t="str">
            <v/>
          </cell>
          <cell r="K20358" t="str">
            <v/>
          </cell>
          <cell r="L20358" t="str">
            <v/>
          </cell>
          <cell r="M20358" t="str">
            <v>免稅</v>
          </cell>
          <cell r="N20358" t="str">
            <v>7805038678</v>
          </cell>
        </row>
        <row r="20359">
          <cell r="A20359" t="str">
            <v>80503879</v>
          </cell>
          <cell r="B20359" t="str">
            <v>佛遺教經</v>
          </cell>
          <cell r="C20359" t="str">
            <v>王羲之</v>
          </cell>
          <cell r="D20359">
            <v>40</v>
          </cell>
          <cell r="E20359">
            <v>0</v>
          </cell>
          <cell r="F20359" t="str">
            <v>平裝</v>
          </cell>
          <cell r="G20359" t="str">
            <v>楊柳青</v>
          </cell>
          <cell r="H20359">
            <v>8</v>
          </cell>
          <cell r="I20359" t="str">
            <v/>
          </cell>
          <cell r="J20359" t="str">
            <v/>
          </cell>
          <cell r="K20359" t="str">
            <v/>
          </cell>
          <cell r="L20359" t="str">
            <v/>
          </cell>
          <cell r="M20359" t="str">
            <v>免稅</v>
          </cell>
          <cell r="N20359" t="str">
            <v>7805038791</v>
          </cell>
        </row>
        <row r="20360">
          <cell r="A20360" t="str">
            <v>80503880</v>
          </cell>
          <cell r="B20360" t="str">
            <v>宋三蘇墨蹟選</v>
          </cell>
          <cell r="C20360" t="str">
            <v>劉建超</v>
          </cell>
          <cell r="D20360">
            <v>40</v>
          </cell>
          <cell r="E20360">
            <v>0</v>
          </cell>
          <cell r="F20360" t="str">
            <v>平裝</v>
          </cell>
          <cell r="G20360" t="str">
            <v>楊柳青</v>
          </cell>
          <cell r="H20360">
            <v>8</v>
          </cell>
          <cell r="I20360" t="str">
            <v/>
          </cell>
          <cell r="J20360" t="str">
            <v/>
          </cell>
          <cell r="K20360" t="str">
            <v/>
          </cell>
          <cell r="L20360" t="str">
            <v/>
          </cell>
          <cell r="M20360" t="str">
            <v>免稅</v>
          </cell>
          <cell r="N20360" t="str">
            <v>7805038805</v>
          </cell>
        </row>
        <row r="20361">
          <cell r="A20361" t="str">
            <v>80503912</v>
          </cell>
          <cell r="B20361" t="str">
            <v>水墨舞蹈人物畫法</v>
          </cell>
          <cell r="C20361" t="str">
            <v>董辰生</v>
          </cell>
          <cell r="D20361">
            <v>200</v>
          </cell>
          <cell r="E20361">
            <v>0</v>
          </cell>
          <cell r="F20361" t="str">
            <v>平裝</v>
          </cell>
          <cell r="G20361" t="str">
            <v>楊柳青</v>
          </cell>
          <cell r="H20361">
            <v>40</v>
          </cell>
          <cell r="I20361" t="str">
            <v/>
          </cell>
          <cell r="J20361" t="str">
            <v/>
          </cell>
          <cell r="K20361" t="str">
            <v/>
          </cell>
          <cell r="L20361" t="str">
            <v/>
          </cell>
          <cell r="M20361" t="str">
            <v>免稅</v>
          </cell>
          <cell r="N20361" t="str">
            <v>7805039127</v>
          </cell>
        </row>
        <row r="20362">
          <cell r="A20362" t="str">
            <v>80503930</v>
          </cell>
          <cell r="B20362" t="str">
            <v>歐陽詢虞恭公溫公碑</v>
          </cell>
          <cell r="C20362" t="str">
            <v>歐陽詢</v>
          </cell>
          <cell r="D20362">
            <v>60</v>
          </cell>
          <cell r="E20362">
            <v>0</v>
          </cell>
          <cell r="F20362" t="str">
            <v>平裝</v>
          </cell>
          <cell r="G20362" t="str">
            <v>楊柳青</v>
          </cell>
          <cell r="H20362">
            <v>12</v>
          </cell>
          <cell r="I20362" t="str">
            <v/>
          </cell>
          <cell r="J20362" t="str">
            <v/>
          </cell>
          <cell r="K20362" t="str">
            <v/>
          </cell>
          <cell r="L20362" t="str">
            <v/>
          </cell>
          <cell r="M20362" t="str">
            <v>免稅</v>
          </cell>
          <cell r="N20362" t="str">
            <v>7805039305</v>
          </cell>
        </row>
        <row r="20363">
          <cell r="A20363" t="str">
            <v>80503931</v>
          </cell>
          <cell r="B20363" t="str">
            <v>初拓漢曹全碑</v>
          </cell>
          <cell r="C20363" t="str">
            <v>.</v>
          </cell>
          <cell r="D20363">
            <v>40</v>
          </cell>
          <cell r="E20363">
            <v>0</v>
          </cell>
          <cell r="F20363" t="str">
            <v>平裝</v>
          </cell>
          <cell r="G20363" t="str">
            <v>楊柳青</v>
          </cell>
          <cell r="H20363">
            <v>8</v>
          </cell>
          <cell r="I20363" t="str">
            <v/>
          </cell>
          <cell r="J20363" t="str">
            <v/>
          </cell>
          <cell r="K20363" t="str">
            <v/>
          </cell>
          <cell r="L20363" t="str">
            <v/>
          </cell>
          <cell r="M20363" t="str">
            <v>免稅</v>
          </cell>
          <cell r="N20363" t="str">
            <v>7805039313</v>
          </cell>
        </row>
        <row r="20364">
          <cell r="A20364" t="str">
            <v>80503932</v>
          </cell>
          <cell r="B20364" t="str">
            <v>董其昌書千字文</v>
          </cell>
          <cell r="C20364" t="str">
            <v>董其昌</v>
          </cell>
          <cell r="D20364">
            <v>40</v>
          </cell>
          <cell r="E20364">
            <v>0</v>
          </cell>
          <cell r="F20364" t="str">
            <v>平裝</v>
          </cell>
          <cell r="G20364" t="str">
            <v>楊柳青</v>
          </cell>
          <cell r="H20364">
            <v>8</v>
          </cell>
          <cell r="I20364" t="str">
            <v/>
          </cell>
          <cell r="J20364" t="str">
            <v/>
          </cell>
          <cell r="K20364" t="str">
            <v/>
          </cell>
          <cell r="L20364" t="str">
            <v/>
          </cell>
          <cell r="M20364" t="str">
            <v>免稅</v>
          </cell>
          <cell r="N20364" t="str">
            <v>7805039321</v>
          </cell>
        </row>
        <row r="20365">
          <cell r="A20365" t="str">
            <v>80503932A</v>
          </cell>
          <cell r="B20365" t="str">
            <v>董其昌書赤壁詞</v>
          </cell>
          <cell r="C20365" t="str">
            <v>董其昌</v>
          </cell>
          <cell r="D20365">
            <v>40</v>
          </cell>
          <cell r="E20365">
            <v>0</v>
          </cell>
          <cell r="F20365" t="str">
            <v>平裝</v>
          </cell>
          <cell r="G20365" t="str">
            <v>楊柳青</v>
          </cell>
          <cell r="H20365">
            <v>8</v>
          </cell>
          <cell r="I20365" t="str">
            <v/>
          </cell>
          <cell r="J20365" t="str">
            <v/>
          </cell>
          <cell r="K20365" t="str">
            <v/>
          </cell>
          <cell r="L20365" t="str">
            <v/>
          </cell>
          <cell r="M20365" t="str">
            <v>免稅</v>
          </cell>
          <cell r="N20365" t="str">
            <v>7805039321</v>
          </cell>
        </row>
        <row r="20366">
          <cell r="A20366" t="str">
            <v>80503933</v>
          </cell>
          <cell r="B20366" t="str">
            <v>蔡襄書萬安橋記</v>
          </cell>
          <cell r="C20366" t="str">
            <v>蔡襄</v>
          </cell>
          <cell r="D20366">
            <v>80</v>
          </cell>
          <cell r="E20366">
            <v>0</v>
          </cell>
          <cell r="F20366" t="str">
            <v>平裝</v>
          </cell>
          <cell r="G20366" t="str">
            <v>楊柳青</v>
          </cell>
          <cell r="H20366">
            <v>16</v>
          </cell>
          <cell r="I20366" t="str">
            <v/>
          </cell>
          <cell r="J20366" t="str">
            <v/>
          </cell>
          <cell r="K20366" t="str">
            <v/>
          </cell>
          <cell r="L20366" t="str">
            <v/>
          </cell>
          <cell r="M20366" t="str">
            <v>免稅</v>
          </cell>
          <cell r="N20366" t="str">
            <v>780503933X</v>
          </cell>
        </row>
        <row r="20367">
          <cell r="A20367" t="str">
            <v>80503934</v>
          </cell>
          <cell r="B20367" t="str">
            <v>爨龍顏碑</v>
          </cell>
          <cell r="C20367" t="str">
            <v>.</v>
          </cell>
          <cell r="D20367">
            <v>75</v>
          </cell>
          <cell r="E20367">
            <v>0</v>
          </cell>
          <cell r="F20367" t="str">
            <v>平裝</v>
          </cell>
          <cell r="G20367" t="str">
            <v>楊柳青</v>
          </cell>
          <cell r="H20367">
            <v>15</v>
          </cell>
          <cell r="I20367" t="str">
            <v/>
          </cell>
          <cell r="J20367" t="str">
            <v/>
          </cell>
          <cell r="K20367" t="str">
            <v/>
          </cell>
          <cell r="L20367" t="str">
            <v/>
          </cell>
          <cell r="M20367" t="str">
            <v>免稅</v>
          </cell>
          <cell r="N20367" t="str">
            <v>7805039348</v>
          </cell>
        </row>
        <row r="20368">
          <cell r="A20368" t="str">
            <v>80503942</v>
          </cell>
          <cell r="B20368" t="str">
            <v>李自健油畫藝術</v>
          </cell>
          <cell r="C20368" t="str">
            <v>李自健</v>
          </cell>
          <cell r="D20368">
            <v>225</v>
          </cell>
          <cell r="E20368">
            <v>0</v>
          </cell>
          <cell r="F20368" t="str">
            <v>平裝</v>
          </cell>
          <cell r="G20368" t="str">
            <v>楊柳青</v>
          </cell>
          <cell r="H20368">
            <v>45</v>
          </cell>
          <cell r="I20368" t="str">
            <v/>
          </cell>
          <cell r="J20368" t="str">
            <v/>
          </cell>
          <cell r="K20368" t="str">
            <v/>
          </cell>
          <cell r="L20368" t="str">
            <v/>
          </cell>
          <cell r="M20368" t="str">
            <v>免稅</v>
          </cell>
          <cell r="N20368" t="str">
            <v>7805039429</v>
          </cell>
        </row>
        <row r="20369">
          <cell r="A20369" t="str">
            <v>80503963</v>
          </cell>
          <cell r="B20369" t="str">
            <v>曾昭詠花鳥畫作品精選</v>
          </cell>
          <cell r="C20369" t="str">
            <v>曾昭詠</v>
          </cell>
          <cell r="D20369">
            <v>240</v>
          </cell>
          <cell r="E20369">
            <v>0</v>
          </cell>
          <cell r="F20369" t="str">
            <v>平裝</v>
          </cell>
          <cell r="G20369" t="str">
            <v>楊柳青</v>
          </cell>
          <cell r="H20369">
            <v>48</v>
          </cell>
          <cell r="I20369" t="str">
            <v/>
          </cell>
          <cell r="J20369" t="str">
            <v/>
          </cell>
          <cell r="K20369" t="str">
            <v/>
          </cell>
          <cell r="L20369" t="str">
            <v/>
          </cell>
          <cell r="M20369" t="str">
            <v>免稅</v>
          </cell>
          <cell r="N20369" t="str">
            <v>7805039631</v>
          </cell>
        </row>
        <row r="20370">
          <cell r="A20370" t="str">
            <v>80503972</v>
          </cell>
          <cell r="B20370" t="str">
            <v>宋.張即之書佛遺教經</v>
          </cell>
          <cell r="C20370" t="str">
            <v>張即之</v>
          </cell>
          <cell r="D20370">
            <v>40</v>
          </cell>
          <cell r="E20370">
            <v>0</v>
          </cell>
          <cell r="F20370" t="str">
            <v>平裝</v>
          </cell>
          <cell r="G20370" t="str">
            <v>楊柳青</v>
          </cell>
          <cell r="H20370">
            <v>8</v>
          </cell>
          <cell r="I20370" t="str">
            <v/>
          </cell>
          <cell r="J20370" t="str">
            <v/>
          </cell>
          <cell r="K20370" t="str">
            <v/>
          </cell>
          <cell r="L20370" t="str">
            <v/>
          </cell>
          <cell r="M20370" t="str">
            <v>免稅</v>
          </cell>
          <cell r="N20370" t="str">
            <v>7805039720</v>
          </cell>
        </row>
        <row r="20371">
          <cell r="A20371" t="str">
            <v>80503973</v>
          </cell>
          <cell r="B20371" t="str">
            <v>宋.張即之書杜詩</v>
          </cell>
          <cell r="C20371" t="str">
            <v>張即之</v>
          </cell>
          <cell r="D20371">
            <v>60</v>
          </cell>
          <cell r="E20371">
            <v>0</v>
          </cell>
          <cell r="F20371" t="str">
            <v>平裝</v>
          </cell>
          <cell r="G20371" t="str">
            <v>楊柳青</v>
          </cell>
          <cell r="H20371">
            <v>12</v>
          </cell>
          <cell r="I20371" t="str">
            <v/>
          </cell>
          <cell r="J20371" t="str">
            <v/>
          </cell>
          <cell r="K20371" t="str">
            <v/>
          </cell>
          <cell r="L20371" t="str">
            <v/>
          </cell>
          <cell r="M20371" t="str">
            <v>免稅</v>
          </cell>
          <cell r="N20371" t="str">
            <v>7805039739</v>
          </cell>
        </row>
        <row r="20372">
          <cell r="A20372" t="str">
            <v>80504132</v>
          </cell>
          <cell r="B20372" t="str">
            <v>通借字萃編</v>
          </cell>
          <cell r="C20372" t="str">
            <v>鄭權中</v>
          </cell>
          <cell r="D20372">
            <v>504</v>
          </cell>
          <cell r="E20372">
            <v>0</v>
          </cell>
          <cell r="F20372" t="str">
            <v/>
          </cell>
          <cell r="G20372" t="str">
            <v>天津古籍</v>
          </cell>
          <cell r="H20372">
            <v>84</v>
          </cell>
          <cell r="I20372" t="str">
            <v/>
          </cell>
          <cell r="J20372" t="str">
            <v/>
          </cell>
          <cell r="K20372" t="str">
            <v/>
          </cell>
          <cell r="L20372" t="str">
            <v/>
          </cell>
          <cell r="M20372" t="str">
            <v>免稅</v>
          </cell>
          <cell r="N20372" t="str">
            <v>9787805041322</v>
          </cell>
        </row>
        <row r="20373">
          <cell r="A20373" t="str">
            <v>80504601</v>
          </cell>
          <cell r="B20373" t="str">
            <v>近現代書法史</v>
          </cell>
          <cell r="C20373" t="str">
            <v>編委</v>
          </cell>
          <cell r="D20373">
            <v>306</v>
          </cell>
          <cell r="E20373">
            <v>0</v>
          </cell>
          <cell r="F20373" t="str">
            <v>平裝</v>
          </cell>
          <cell r="G20373" t="str">
            <v>天津古籍</v>
          </cell>
          <cell r="H20373">
            <v>51</v>
          </cell>
          <cell r="I20373" t="str">
            <v/>
          </cell>
          <cell r="J20373" t="str">
            <v/>
          </cell>
          <cell r="K20373" t="str">
            <v/>
          </cell>
          <cell r="L20373" t="str">
            <v/>
          </cell>
          <cell r="M20373" t="str">
            <v>免稅</v>
          </cell>
          <cell r="N20373" t="str">
            <v>9787805046013</v>
          </cell>
        </row>
        <row r="20374">
          <cell r="A20374" t="str">
            <v>80504629</v>
          </cell>
          <cell r="B20374" t="str">
            <v>書法篆刻裝裱佑識</v>
          </cell>
          <cell r="C20374" t="str">
            <v>編委</v>
          </cell>
          <cell r="D20374">
            <v>114</v>
          </cell>
          <cell r="E20374">
            <v>0</v>
          </cell>
          <cell r="F20374" t="str">
            <v>平裝</v>
          </cell>
          <cell r="G20374" t="str">
            <v>天津古籍</v>
          </cell>
          <cell r="H20374">
            <v>19</v>
          </cell>
          <cell r="I20374" t="str">
            <v/>
          </cell>
          <cell r="J20374" t="str">
            <v/>
          </cell>
          <cell r="K20374" t="str">
            <v/>
          </cell>
          <cell r="L20374" t="str">
            <v/>
          </cell>
          <cell r="M20374" t="str">
            <v>免稅</v>
          </cell>
          <cell r="N20374" t="str">
            <v>9787805046297</v>
          </cell>
        </row>
        <row r="20375">
          <cell r="A20375" t="str">
            <v>80504678</v>
          </cell>
          <cell r="B20375" t="str">
            <v>舊時兒戲</v>
          </cell>
          <cell r="C20375" t="str">
            <v/>
          </cell>
          <cell r="D20375">
            <v>79</v>
          </cell>
          <cell r="E20375">
            <v>0</v>
          </cell>
          <cell r="F20375" t="str">
            <v>平裝</v>
          </cell>
          <cell r="G20375" t="str">
            <v>天津古籍</v>
          </cell>
          <cell r="H20375">
            <v>0</v>
          </cell>
          <cell r="I20375" t="str">
            <v/>
          </cell>
          <cell r="J20375" t="str">
            <v/>
          </cell>
          <cell r="K20375" t="str">
            <v/>
          </cell>
          <cell r="L20375" t="str">
            <v/>
          </cell>
          <cell r="M20375" t="str">
            <v>免稅</v>
          </cell>
          <cell r="N20375" t="str">
            <v>7805046786</v>
          </cell>
        </row>
        <row r="20376">
          <cell r="A20376" t="str">
            <v>80504694</v>
          </cell>
          <cell r="B20376" t="str">
            <v>二十四史(二函十四冊)</v>
          </cell>
          <cell r="C20376" t="str">
            <v/>
          </cell>
          <cell r="D20376">
            <v>17880</v>
          </cell>
          <cell r="E20376">
            <v>0</v>
          </cell>
          <cell r="F20376" t="str">
            <v>線裝</v>
          </cell>
          <cell r="G20376" t="str">
            <v>華寶齋</v>
          </cell>
          <cell r="H20376">
            <v>2980</v>
          </cell>
          <cell r="I20376" t="str">
            <v/>
          </cell>
          <cell r="J20376" t="str">
            <v/>
          </cell>
          <cell r="K20376" t="str">
            <v/>
          </cell>
          <cell r="L20376" t="str">
            <v/>
          </cell>
          <cell r="M20376" t="str">
            <v>免稅</v>
          </cell>
          <cell r="N20376" t="str">
            <v>9787805046945</v>
          </cell>
        </row>
        <row r="20377">
          <cell r="A20377" t="str">
            <v>80504716</v>
          </cell>
          <cell r="B20377" t="str">
            <v>中國書法發展史</v>
          </cell>
          <cell r="C20377" t="str">
            <v>編委</v>
          </cell>
          <cell r="D20377">
            <v>246</v>
          </cell>
          <cell r="E20377">
            <v>0</v>
          </cell>
          <cell r="F20377" t="str">
            <v>平裝</v>
          </cell>
          <cell r="G20377" t="str">
            <v>天津古籍</v>
          </cell>
          <cell r="H20377">
            <v>41</v>
          </cell>
          <cell r="I20377" t="str">
            <v/>
          </cell>
          <cell r="J20377" t="str">
            <v/>
          </cell>
          <cell r="K20377" t="str">
            <v/>
          </cell>
          <cell r="L20377" t="str">
            <v/>
          </cell>
          <cell r="M20377" t="str">
            <v>免稅</v>
          </cell>
          <cell r="N20377" t="str">
            <v>9787805047164</v>
          </cell>
        </row>
        <row r="20378">
          <cell r="A20378" t="str">
            <v>80504717</v>
          </cell>
          <cell r="B20378" t="str">
            <v>書法學概論</v>
          </cell>
          <cell r="C20378" t="str">
            <v>編委</v>
          </cell>
          <cell r="D20378">
            <v>240</v>
          </cell>
          <cell r="E20378">
            <v>1</v>
          </cell>
          <cell r="F20378" t="str">
            <v>平裝</v>
          </cell>
          <cell r="G20378" t="str">
            <v>天津古籍</v>
          </cell>
          <cell r="H20378">
            <v>40</v>
          </cell>
          <cell r="I20378" t="str">
            <v/>
          </cell>
          <cell r="J20378" t="str">
            <v/>
          </cell>
          <cell r="K20378" t="str">
            <v/>
          </cell>
          <cell r="L20378" t="str">
            <v/>
          </cell>
          <cell r="M20378" t="str">
            <v>免稅</v>
          </cell>
          <cell r="N20378" t="str">
            <v>9787805047171</v>
          </cell>
        </row>
        <row r="20379">
          <cell r="A20379" t="str">
            <v>80504830</v>
          </cell>
          <cell r="B20379" t="str">
            <v>中國崇龍習俗_中華天古文素列</v>
          </cell>
          <cell r="C20379" t="str">
            <v>吉成名</v>
          </cell>
          <cell r="D20379">
            <v>74</v>
          </cell>
          <cell r="E20379">
            <v>0</v>
          </cell>
          <cell r="F20379" t="str">
            <v>平裝</v>
          </cell>
          <cell r="G20379" t="str">
            <v>天津古籍</v>
          </cell>
          <cell r="H20379">
            <v>0</v>
          </cell>
          <cell r="I20379" t="str">
            <v/>
          </cell>
          <cell r="J20379" t="str">
            <v/>
          </cell>
          <cell r="K20379" t="str">
            <v/>
          </cell>
          <cell r="L20379" t="str">
            <v/>
          </cell>
          <cell r="M20379" t="str">
            <v>免稅</v>
          </cell>
          <cell r="N20379" t="str">
            <v>7805048304</v>
          </cell>
        </row>
        <row r="20380">
          <cell r="A20380" t="str">
            <v>80504849</v>
          </cell>
          <cell r="B20380" t="str">
            <v>中國古典詩歌要籍叢談（上下）</v>
          </cell>
          <cell r="C20380" t="str">
            <v>王學泰</v>
          </cell>
          <cell r="D20380">
            <v>408</v>
          </cell>
          <cell r="E20380">
            <v>0</v>
          </cell>
          <cell r="F20380" t="str">
            <v>平裝</v>
          </cell>
          <cell r="G20380" t="str">
            <v>天津古籍</v>
          </cell>
          <cell r="H20380">
            <v>68</v>
          </cell>
          <cell r="I20380" t="str">
            <v/>
          </cell>
          <cell r="J20380" t="str">
            <v/>
          </cell>
          <cell r="K20380" t="str">
            <v/>
          </cell>
          <cell r="L20380" t="str">
            <v/>
          </cell>
          <cell r="M20380" t="str">
            <v>免稅</v>
          </cell>
          <cell r="N20380" t="str">
            <v>7805048495</v>
          </cell>
        </row>
        <row r="20381">
          <cell r="A20381" t="str">
            <v>80504921</v>
          </cell>
          <cell r="B20381" t="str">
            <v>梨園聲韻學</v>
          </cell>
          <cell r="C20381" t="str">
            <v>何佩林</v>
          </cell>
          <cell r="D20381">
            <v>140</v>
          </cell>
          <cell r="E20381">
            <v>0</v>
          </cell>
          <cell r="F20381" t="str">
            <v>平裝</v>
          </cell>
          <cell r="G20381" t="str">
            <v>天津古籍</v>
          </cell>
          <cell r="H20381">
            <v>28</v>
          </cell>
          <cell r="I20381" t="str">
            <v/>
          </cell>
          <cell r="J20381" t="str">
            <v/>
          </cell>
          <cell r="K20381" t="str">
            <v/>
          </cell>
          <cell r="L20381" t="str">
            <v/>
          </cell>
          <cell r="M20381" t="str">
            <v>免稅</v>
          </cell>
          <cell r="N20381" t="str">
            <v>7805049211</v>
          </cell>
        </row>
        <row r="20382">
          <cell r="A20382" t="str">
            <v>80504943</v>
          </cell>
          <cell r="B20382" t="str">
            <v>《水滸傳》與《三國演義》批判_</v>
          </cell>
          <cell r="C20382" t="str">
            <v/>
          </cell>
          <cell r="D20382">
            <v>100</v>
          </cell>
          <cell r="E20382">
            <v>0</v>
          </cell>
          <cell r="F20382" t="str">
            <v>平裝</v>
          </cell>
          <cell r="G20382" t="str">
            <v/>
          </cell>
          <cell r="H20382">
            <v>0</v>
          </cell>
          <cell r="I20382" t="str">
            <v/>
          </cell>
          <cell r="J20382" t="str">
            <v/>
          </cell>
          <cell r="K20382" t="str">
            <v/>
          </cell>
          <cell r="L20382" t="str">
            <v/>
          </cell>
          <cell r="M20382" t="str">
            <v>免稅</v>
          </cell>
          <cell r="N20382" t="str">
            <v>7805049432</v>
          </cell>
        </row>
        <row r="20383">
          <cell r="A20383" t="str">
            <v>80504971</v>
          </cell>
          <cell r="B20383" t="str">
            <v>唐太宗全集校注</v>
          </cell>
          <cell r="C20383" t="str">
            <v>吳雲</v>
          </cell>
          <cell r="D20383">
            <v>190</v>
          </cell>
          <cell r="E20383">
            <v>0</v>
          </cell>
          <cell r="F20383" t="str">
            <v>平裝</v>
          </cell>
          <cell r="G20383" t="str">
            <v>天津古籍</v>
          </cell>
          <cell r="H20383">
            <v>38</v>
          </cell>
          <cell r="I20383" t="str">
            <v/>
          </cell>
          <cell r="J20383" t="str">
            <v/>
          </cell>
          <cell r="K20383" t="str">
            <v/>
          </cell>
          <cell r="L20383" t="str">
            <v/>
          </cell>
          <cell r="M20383" t="str">
            <v>免稅</v>
          </cell>
          <cell r="N20383" t="str">
            <v>7805049718</v>
          </cell>
        </row>
        <row r="20384">
          <cell r="A20384" t="str">
            <v>80504983</v>
          </cell>
          <cell r="B20384" t="str">
            <v>李北海李思訓碑</v>
          </cell>
          <cell r="C20384" t="str">
            <v>.</v>
          </cell>
          <cell r="D20384">
            <v>30</v>
          </cell>
          <cell r="E20384">
            <v>0</v>
          </cell>
          <cell r="F20384" t="str">
            <v>平裝</v>
          </cell>
          <cell r="G20384" t="str">
            <v>天津古籍</v>
          </cell>
          <cell r="H20384">
            <v>6</v>
          </cell>
          <cell r="I20384" t="str">
            <v/>
          </cell>
          <cell r="J20384" t="str">
            <v/>
          </cell>
          <cell r="K20384" t="str">
            <v/>
          </cell>
          <cell r="L20384" t="str">
            <v/>
          </cell>
          <cell r="M20384" t="str">
            <v>免稅</v>
          </cell>
          <cell r="N20384" t="str">
            <v>7805049831</v>
          </cell>
        </row>
        <row r="20385">
          <cell r="A20385" t="str">
            <v>80504984</v>
          </cell>
          <cell r="B20385" t="str">
            <v>李北海少林寺戒壇銘</v>
          </cell>
          <cell r="C20385" t="str">
            <v>.</v>
          </cell>
          <cell r="D20385">
            <v>30</v>
          </cell>
          <cell r="E20385">
            <v>0</v>
          </cell>
          <cell r="F20385" t="str">
            <v>平裝</v>
          </cell>
          <cell r="G20385" t="str">
            <v>天津古籍</v>
          </cell>
          <cell r="H20385">
            <v>6</v>
          </cell>
          <cell r="I20385" t="str">
            <v/>
          </cell>
          <cell r="J20385" t="str">
            <v/>
          </cell>
          <cell r="K20385" t="str">
            <v/>
          </cell>
          <cell r="L20385" t="str">
            <v/>
          </cell>
          <cell r="M20385" t="str">
            <v>免稅</v>
          </cell>
          <cell r="N20385" t="str">
            <v>780504984X</v>
          </cell>
        </row>
        <row r="20386">
          <cell r="A20386" t="str">
            <v>80511238</v>
          </cell>
          <cell r="B20386" t="str">
            <v>揚州園林品賞錄</v>
          </cell>
          <cell r="C20386" t="str">
            <v>朱江</v>
          </cell>
          <cell r="D20386">
            <v>140</v>
          </cell>
          <cell r="E20386">
            <v>0</v>
          </cell>
          <cell r="F20386" t="str">
            <v>平裝</v>
          </cell>
          <cell r="G20386" t="str">
            <v>上海文化</v>
          </cell>
          <cell r="H20386">
            <v>28</v>
          </cell>
          <cell r="I20386" t="str">
            <v/>
          </cell>
          <cell r="J20386" t="str">
            <v/>
          </cell>
          <cell r="K20386" t="str">
            <v/>
          </cell>
          <cell r="L20386" t="str">
            <v/>
          </cell>
          <cell r="M20386" t="str">
            <v>免稅</v>
          </cell>
          <cell r="N20386" t="str">
            <v>780511238X</v>
          </cell>
        </row>
        <row r="20387">
          <cell r="A20387" t="str">
            <v>80511499</v>
          </cell>
          <cell r="B20387" t="str">
            <v>中國茶經</v>
          </cell>
          <cell r="C20387" t="str">
            <v>.</v>
          </cell>
          <cell r="D20387">
            <v>440</v>
          </cell>
          <cell r="E20387">
            <v>0</v>
          </cell>
          <cell r="F20387" t="str">
            <v>精裝</v>
          </cell>
          <cell r="G20387" t="str">
            <v>上海文化</v>
          </cell>
          <cell r="H20387">
            <v>88</v>
          </cell>
          <cell r="I20387" t="str">
            <v/>
          </cell>
          <cell r="J20387" t="str">
            <v/>
          </cell>
          <cell r="K20387" t="str">
            <v/>
          </cell>
          <cell r="L20387" t="str">
            <v/>
          </cell>
          <cell r="M20387" t="str">
            <v>免稅</v>
          </cell>
          <cell r="N20387" t="str">
            <v>7805114994</v>
          </cell>
        </row>
        <row r="20388">
          <cell r="A20388" t="str">
            <v>80511755</v>
          </cell>
          <cell r="B20388" t="str">
            <v>中國名茶圖譜:綠茶篇</v>
          </cell>
          <cell r="C20388" t="str">
            <v>施海根</v>
          </cell>
          <cell r="D20388">
            <v>265</v>
          </cell>
          <cell r="E20388">
            <v>0</v>
          </cell>
          <cell r="F20388" t="str">
            <v>平裝</v>
          </cell>
          <cell r="G20388" t="str">
            <v>上海文化</v>
          </cell>
          <cell r="H20388">
            <v>53</v>
          </cell>
          <cell r="I20388" t="str">
            <v/>
          </cell>
          <cell r="J20388" t="str">
            <v/>
          </cell>
          <cell r="K20388" t="str">
            <v/>
          </cell>
          <cell r="L20388" t="str">
            <v/>
          </cell>
          <cell r="M20388" t="str">
            <v>免稅</v>
          </cell>
          <cell r="N20388" t="str">
            <v>7805117551</v>
          </cell>
        </row>
        <row r="20389">
          <cell r="A20389" t="str">
            <v>80511765</v>
          </cell>
          <cell r="B20389" t="str">
            <v>飲茶健身全典</v>
          </cell>
          <cell r="C20389" t="str">
            <v>姚國坤</v>
          </cell>
          <cell r="D20389">
            <v>90</v>
          </cell>
          <cell r="E20389">
            <v>0</v>
          </cell>
          <cell r="F20389" t="str">
            <v>平裝</v>
          </cell>
          <cell r="G20389" t="str">
            <v>上海文化</v>
          </cell>
          <cell r="H20389">
            <v>18</v>
          </cell>
          <cell r="I20389" t="str">
            <v/>
          </cell>
          <cell r="J20389" t="str">
            <v/>
          </cell>
          <cell r="K20389" t="str">
            <v/>
          </cell>
          <cell r="L20389" t="str">
            <v/>
          </cell>
          <cell r="M20389" t="str">
            <v>免稅</v>
          </cell>
          <cell r="N20389" t="str">
            <v>7805117659</v>
          </cell>
        </row>
        <row r="20390">
          <cell r="A20390" t="str">
            <v>80511890</v>
          </cell>
          <cell r="B20390" t="str">
            <v>古今說玉</v>
          </cell>
          <cell r="C20390" t="str">
            <v>張蘭春</v>
          </cell>
          <cell r="D20390">
            <v>108</v>
          </cell>
          <cell r="E20390">
            <v>0</v>
          </cell>
          <cell r="F20390" t="str">
            <v>平裝</v>
          </cell>
          <cell r="G20390" t="str">
            <v>上海文藝</v>
          </cell>
          <cell r="H20390">
            <v>18</v>
          </cell>
          <cell r="I20390" t="str">
            <v/>
          </cell>
          <cell r="J20390" t="str">
            <v/>
          </cell>
          <cell r="K20390" t="str">
            <v/>
          </cell>
          <cell r="L20390" t="str">
            <v/>
          </cell>
          <cell r="M20390" t="str">
            <v>免稅</v>
          </cell>
          <cell r="N20390" t="str">
            <v>9787805118901</v>
          </cell>
        </row>
        <row r="20391">
          <cell r="A20391" t="str">
            <v>80511975</v>
          </cell>
          <cell r="B20391" t="str">
            <v>陶瓷述古</v>
          </cell>
          <cell r="C20391" t="str">
            <v>霍華</v>
          </cell>
          <cell r="D20391">
            <v>90</v>
          </cell>
          <cell r="E20391">
            <v>0</v>
          </cell>
          <cell r="F20391" t="str">
            <v>平裝</v>
          </cell>
          <cell r="G20391" t="str">
            <v>上海文藝</v>
          </cell>
          <cell r="H20391">
            <v>18</v>
          </cell>
          <cell r="I20391" t="str">
            <v/>
          </cell>
          <cell r="J20391" t="str">
            <v/>
          </cell>
          <cell r="K20391" t="str">
            <v/>
          </cell>
          <cell r="L20391" t="str">
            <v/>
          </cell>
          <cell r="M20391" t="str">
            <v>免稅</v>
          </cell>
          <cell r="N20391" t="str">
            <v>7805119759</v>
          </cell>
        </row>
        <row r="20392">
          <cell r="A20392" t="str">
            <v>80512014</v>
          </cell>
          <cell r="B20392" t="str">
            <v>吳昌碩印譜</v>
          </cell>
          <cell r="C20392" t="str">
            <v>本社</v>
          </cell>
          <cell r="D20392">
            <v>117</v>
          </cell>
          <cell r="E20392">
            <v>0</v>
          </cell>
          <cell r="F20392" t="str">
            <v>平裝</v>
          </cell>
          <cell r="G20392" t="str">
            <v>上海書畫</v>
          </cell>
          <cell r="H20392">
            <v>19.5</v>
          </cell>
          <cell r="I20392" t="str">
            <v/>
          </cell>
          <cell r="J20392" t="str">
            <v/>
          </cell>
          <cell r="K20392" t="str">
            <v/>
          </cell>
          <cell r="L20392" t="str">
            <v/>
          </cell>
          <cell r="M20392" t="str">
            <v>免稅</v>
          </cell>
          <cell r="N20392" t="str">
            <v>9787805120140</v>
          </cell>
        </row>
        <row r="20393">
          <cell r="A20393" t="str">
            <v>80512268</v>
          </cell>
          <cell r="B20393" t="str">
            <v>山水畫皴法十要</v>
          </cell>
          <cell r="C20393" t="str">
            <v>.</v>
          </cell>
          <cell r="D20393">
            <v>115</v>
          </cell>
          <cell r="E20393">
            <v>0</v>
          </cell>
          <cell r="F20393" t="str">
            <v>平裝</v>
          </cell>
          <cell r="G20393" t="str">
            <v>上海書畫</v>
          </cell>
          <cell r="H20393">
            <v>23</v>
          </cell>
          <cell r="I20393" t="str">
            <v/>
          </cell>
          <cell r="J20393" t="str">
            <v/>
          </cell>
          <cell r="K20393" t="str">
            <v/>
          </cell>
          <cell r="L20393" t="str">
            <v/>
          </cell>
          <cell r="M20393" t="str">
            <v>免稅</v>
          </cell>
          <cell r="N20393" t="str">
            <v>7805122687</v>
          </cell>
        </row>
        <row r="20394">
          <cell r="A20394" t="str">
            <v>80512504</v>
          </cell>
          <cell r="B20394" t="str">
            <v>中國隸書大字典</v>
          </cell>
          <cell r="C20394" t="str">
            <v>.</v>
          </cell>
          <cell r="D20394">
            <v>740</v>
          </cell>
          <cell r="E20394">
            <v>0</v>
          </cell>
          <cell r="F20394" t="str">
            <v>平裝</v>
          </cell>
          <cell r="G20394" t="str">
            <v>上海書畫</v>
          </cell>
          <cell r="H20394">
            <v>148</v>
          </cell>
          <cell r="I20394" t="str">
            <v/>
          </cell>
          <cell r="J20394" t="str">
            <v/>
          </cell>
          <cell r="K20394" t="str">
            <v/>
          </cell>
          <cell r="L20394" t="str">
            <v/>
          </cell>
          <cell r="M20394" t="str">
            <v>免稅</v>
          </cell>
          <cell r="N20394" t="str">
            <v>780512504X</v>
          </cell>
        </row>
        <row r="20395">
          <cell r="A20395" t="str">
            <v>80512597</v>
          </cell>
          <cell r="B20395" t="str">
            <v>小篆疑難字字典</v>
          </cell>
          <cell r="C20395" t="str">
            <v>王同愈</v>
          </cell>
          <cell r="D20395">
            <v>420</v>
          </cell>
          <cell r="E20395">
            <v>0</v>
          </cell>
          <cell r="F20395" t="str">
            <v>平裝</v>
          </cell>
          <cell r="G20395" t="str">
            <v>上海書畫</v>
          </cell>
          <cell r="H20395">
            <v>70</v>
          </cell>
          <cell r="I20395" t="str">
            <v/>
          </cell>
          <cell r="J20395" t="str">
            <v/>
          </cell>
          <cell r="K20395" t="str">
            <v/>
          </cell>
          <cell r="L20395" t="str">
            <v/>
          </cell>
          <cell r="M20395" t="str">
            <v>免稅</v>
          </cell>
          <cell r="N20395" t="str">
            <v>780512597X</v>
          </cell>
        </row>
        <row r="20396">
          <cell r="A20396" t="str">
            <v>80512770</v>
          </cell>
          <cell r="B20396" t="str">
            <v>中國篆書大字典</v>
          </cell>
          <cell r="C20396" t="str">
            <v>佚名</v>
          </cell>
          <cell r="D20396">
            <v>888</v>
          </cell>
          <cell r="E20396">
            <v>0</v>
          </cell>
          <cell r="F20396" t="str">
            <v>精裝</v>
          </cell>
          <cell r="G20396" t="str">
            <v>上海書畫</v>
          </cell>
          <cell r="H20396">
            <v>148</v>
          </cell>
          <cell r="I20396" t="str">
            <v/>
          </cell>
          <cell r="J20396" t="str">
            <v/>
          </cell>
          <cell r="K20396" t="str">
            <v/>
          </cell>
          <cell r="L20396" t="str">
            <v/>
          </cell>
          <cell r="M20396" t="str">
            <v>免稅</v>
          </cell>
          <cell r="N20396" t="str">
            <v>7805127700</v>
          </cell>
        </row>
        <row r="20397">
          <cell r="A20397" t="str">
            <v>80512817</v>
          </cell>
          <cell r="B20397" t="str">
            <v>花押印匯</v>
          </cell>
          <cell r="C20397" t="str">
            <v>施元亮</v>
          </cell>
          <cell r="D20397">
            <v>234</v>
          </cell>
          <cell r="E20397">
            <v>0</v>
          </cell>
          <cell r="F20397" t="str">
            <v>平裝</v>
          </cell>
          <cell r="G20397" t="str">
            <v>上海書畫</v>
          </cell>
          <cell r="H20397">
            <v>39</v>
          </cell>
          <cell r="I20397" t="str">
            <v/>
          </cell>
          <cell r="J20397" t="str">
            <v/>
          </cell>
          <cell r="K20397" t="str">
            <v/>
          </cell>
          <cell r="L20397" t="str">
            <v/>
          </cell>
          <cell r="M20397" t="str">
            <v>應稅</v>
          </cell>
          <cell r="N20397" t="str">
            <v/>
          </cell>
        </row>
        <row r="20398">
          <cell r="A20398" t="str">
            <v>80512920</v>
          </cell>
          <cell r="B20398" t="str">
            <v>中國磚銘文字徵（上、中、下）</v>
          </cell>
          <cell r="C20398" t="str">
            <v>王小平</v>
          </cell>
          <cell r="D20398">
            <v>3000</v>
          </cell>
          <cell r="E20398">
            <v>0</v>
          </cell>
          <cell r="F20398" t="str">
            <v>平裝</v>
          </cell>
          <cell r="G20398" t="str">
            <v>上海書畫</v>
          </cell>
          <cell r="H20398">
            <v>600</v>
          </cell>
          <cell r="I20398" t="str">
            <v/>
          </cell>
          <cell r="J20398" t="str">
            <v/>
          </cell>
          <cell r="K20398" t="str">
            <v/>
          </cell>
          <cell r="L20398" t="str">
            <v/>
          </cell>
          <cell r="M20398" t="str">
            <v>免稅</v>
          </cell>
          <cell r="N20398" t="str">
            <v>7805129207</v>
          </cell>
        </row>
        <row r="20399">
          <cell r="A20399" t="str">
            <v>80515760</v>
          </cell>
          <cell r="B20399" t="str">
            <v>周易表解</v>
          </cell>
          <cell r="C20399" t="str">
            <v>潘雨廷</v>
          </cell>
          <cell r="D20399">
            <v>120</v>
          </cell>
          <cell r="E20399">
            <v>0</v>
          </cell>
          <cell r="F20399" t="str">
            <v>平裝</v>
          </cell>
          <cell r="G20399" t="str">
            <v>社科院Ｓ</v>
          </cell>
          <cell r="H20399">
            <v>24</v>
          </cell>
          <cell r="I20399" t="str">
            <v/>
          </cell>
          <cell r="J20399" t="str">
            <v/>
          </cell>
          <cell r="K20399" t="str">
            <v/>
          </cell>
          <cell r="L20399" t="str">
            <v/>
          </cell>
          <cell r="M20399" t="str">
            <v>免稅</v>
          </cell>
          <cell r="N20399" t="str">
            <v>780515760X</v>
          </cell>
        </row>
        <row r="20400">
          <cell r="A20400" t="str">
            <v>80517002</v>
          </cell>
          <cell r="B20400" t="str">
            <v>印學史</v>
          </cell>
          <cell r="C20400" t="str">
            <v/>
          </cell>
          <cell r="D20400">
            <v>91</v>
          </cell>
          <cell r="E20400">
            <v>0</v>
          </cell>
          <cell r="F20400" t="str">
            <v>平裝</v>
          </cell>
          <cell r="G20400" t="str">
            <v>西泠印社</v>
          </cell>
          <cell r="H20400">
            <v>18.2</v>
          </cell>
          <cell r="I20400" t="str">
            <v/>
          </cell>
          <cell r="J20400" t="str">
            <v/>
          </cell>
          <cell r="K20400" t="str">
            <v/>
          </cell>
          <cell r="L20400" t="str">
            <v/>
          </cell>
          <cell r="M20400" t="str">
            <v>免稅</v>
          </cell>
          <cell r="N20400" t="str">
            <v>7805170029</v>
          </cell>
        </row>
        <row r="20401">
          <cell r="A20401" t="str">
            <v>80517005</v>
          </cell>
          <cell r="B20401" t="str">
            <v>王羲之之蘭亭序及其筆法</v>
          </cell>
          <cell r="C20401" t="str">
            <v>.</v>
          </cell>
          <cell r="D20401">
            <v>44</v>
          </cell>
          <cell r="E20401">
            <v>0</v>
          </cell>
          <cell r="F20401" t="str">
            <v>平裝</v>
          </cell>
          <cell r="G20401" t="str">
            <v>西泠印社</v>
          </cell>
          <cell r="H20401">
            <v>8.6999999999999993</v>
          </cell>
          <cell r="I20401" t="str">
            <v/>
          </cell>
          <cell r="J20401" t="str">
            <v/>
          </cell>
          <cell r="K20401" t="str">
            <v/>
          </cell>
          <cell r="L20401" t="str">
            <v/>
          </cell>
          <cell r="M20401" t="str">
            <v>免稅</v>
          </cell>
          <cell r="N20401" t="str">
            <v>7805170053</v>
          </cell>
        </row>
        <row r="20402">
          <cell r="A20402" t="str">
            <v>80517006</v>
          </cell>
          <cell r="B20402" t="str">
            <v>篆刻叢談</v>
          </cell>
          <cell r="C20402" t="str">
            <v/>
          </cell>
          <cell r="D20402">
            <v>50</v>
          </cell>
          <cell r="E20402">
            <v>0</v>
          </cell>
          <cell r="F20402" t="str">
            <v>平裝</v>
          </cell>
          <cell r="G20402" t="str">
            <v>西泠印社</v>
          </cell>
          <cell r="H20402">
            <v>10</v>
          </cell>
          <cell r="I20402" t="str">
            <v/>
          </cell>
          <cell r="J20402" t="str">
            <v/>
          </cell>
          <cell r="K20402" t="str">
            <v/>
          </cell>
          <cell r="L20402" t="str">
            <v/>
          </cell>
          <cell r="M20402" t="str">
            <v>免稅</v>
          </cell>
          <cell r="N20402" t="str">
            <v>7805170061</v>
          </cell>
        </row>
        <row r="20403">
          <cell r="A20403" t="str">
            <v>80517006A</v>
          </cell>
          <cell r="B20403" t="str">
            <v>篆刻叢談續集</v>
          </cell>
          <cell r="C20403" t="str">
            <v/>
          </cell>
          <cell r="D20403">
            <v>50</v>
          </cell>
          <cell r="E20403">
            <v>0</v>
          </cell>
          <cell r="F20403" t="str">
            <v>平裝</v>
          </cell>
          <cell r="G20403" t="str">
            <v>西泠印社</v>
          </cell>
          <cell r="H20403">
            <v>10</v>
          </cell>
          <cell r="I20403" t="str">
            <v/>
          </cell>
          <cell r="J20403" t="str">
            <v/>
          </cell>
          <cell r="K20403" t="str">
            <v/>
          </cell>
          <cell r="L20403" t="str">
            <v/>
          </cell>
          <cell r="M20403" t="str">
            <v>免稅</v>
          </cell>
          <cell r="N20403" t="str">
            <v>7805170061</v>
          </cell>
        </row>
        <row r="20404">
          <cell r="A20404" t="str">
            <v>80517061</v>
          </cell>
          <cell r="B20404" t="str">
            <v>中國篆刻學</v>
          </cell>
          <cell r="C20404" t="str">
            <v/>
          </cell>
          <cell r="D20404">
            <v>140</v>
          </cell>
          <cell r="E20404">
            <v>0</v>
          </cell>
          <cell r="F20404" t="str">
            <v>平裝</v>
          </cell>
          <cell r="G20404" t="str">
            <v>西泠印社</v>
          </cell>
          <cell r="H20404">
            <v>28</v>
          </cell>
          <cell r="I20404" t="str">
            <v/>
          </cell>
          <cell r="J20404" t="str">
            <v/>
          </cell>
          <cell r="K20404" t="str">
            <v/>
          </cell>
          <cell r="L20404" t="str">
            <v/>
          </cell>
          <cell r="M20404" t="str">
            <v>免稅</v>
          </cell>
          <cell r="N20404" t="str">
            <v>7805170614</v>
          </cell>
        </row>
        <row r="20405">
          <cell r="A20405" t="str">
            <v>80517082</v>
          </cell>
          <cell r="B20405" t="str">
            <v>唐柳公權玄秘塔及其筆法</v>
          </cell>
          <cell r="C20405" t="str">
            <v>錢少敏</v>
          </cell>
          <cell r="D20405">
            <v>63</v>
          </cell>
          <cell r="E20405">
            <v>0</v>
          </cell>
          <cell r="F20405" t="str">
            <v>平裝</v>
          </cell>
          <cell r="G20405" t="str">
            <v>西泠印社</v>
          </cell>
          <cell r="H20405">
            <v>12.5</v>
          </cell>
          <cell r="I20405" t="str">
            <v/>
          </cell>
          <cell r="J20405" t="str">
            <v/>
          </cell>
          <cell r="K20405" t="str">
            <v/>
          </cell>
          <cell r="L20405" t="str">
            <v/>
          </cell>
          <cell r="M20405" t="str">
            <v>免稅</v>
          </cell>
          <cell r="N20405" t="str">
            <v>7805170827</v>
          </cell>
        </row>
        <row r="20406">
          <cell r="A20406" t="str">
            <v>80517086</v>
          </cell>
          <cell r="B20406" t="str">
            <v>唐歐陽詢九成宮醴泉銘及其筆法</v>
          </cell>
          <cell r="C20406" t="str">
            <v>任平 編撰</v>
          </cell>
          <cell r="D20406">
            <v>44</v>
          </cell>
          <cell r="E20406">
            <v>0</v>
          </cell>
          <cell r="F20406" t="str">
            <v>平裝</v>
          </cell>
          <cell r="G20406" t="str">
            <v>西泠印社</v>
          </cell>
          <cell r="H20406">
            <v>8.8000000000000007</v>
          </cell>
          <cell r="I20406" t="str">
            <v/>
          </cell>
          <cell r="J20406" t="str">
            <v/>
          </cell>
          <cell r="K20406" t="str">
            <v/>
          </cell>
          <cell r="L20406" t="str">
            <v/>
          </cell>
          <cell r="M20406" t="str">
            <v>免稅</v>
          </cell>
          <cell r="N20406" t="str">
            <v>780517086X</v>
          </cell>
        </row>
        <row r="20407">
          <cell r="A20407" t="str">
            <v>80517100</v>
          </cell>
          <cell r="B20407" t="str">
            <v>西冷印社古銅印選</v>
          </cell>
          <cell r="C20407" t="str">
            <v/>
          </cell>
          <cell r="D20407">
            <v>94</v>
          </cell>
          <cell r="E20407">
            <v>0</v>
          </cell>
          <cell r="F20407" t="str">
            <v>平裝</v>
          </cell>
          <cell r="G20407" t="str">
            <v>西泠印社</v>
          </cell>
          <cell r="H20407">
            <v>18.8</v>
          </cell>
          <cell r="I20407" t="str">
            <v/>
          </cell>
          <cell r="J20407" t="str">
            <v/>
          </cell>
          <cell r="K20407" t="str">
            <v/>
          </cell>
          <cell r="L20407" t="str">
            <v/>
          </cell>
          <cell r="M20407" t="str">
            <v>免稅</v>
          </cell>
          <cell r="N20407" t="str">
            <v>7805171009</v>
          </cell>
        </row>
        <row r="20408">
          <cell r="A20408" t="str">
            <v>80517103</v>
          </cell>
          <cell r="B20408" t="str">
            <v>中國印學年鑒</v>
          </cell>
          <cell r="C20408" t="str">
            <v/>
          </cell>
          <cell r="D20408">
            <v>395</v>
          </cell>
          <cell r="E20408">
            <v>1</v>
          </cell>
          <cell r="F20408" t="str">
            <v>平裝</v>
          </cell>
          <cell r="G20408" t="str">
            <v>西泠印社</v>
          </cell>
          <cell r="H20408">
            <v>65.8</v>
          </cell>
          <cell r="I20408" t="str">
            <v/>
          </cell>
          <cell r="J20408" t="str">
            <v/>
          </cell>
          <cell r="K20408" t="str">
            <v/>
          </cell>
          <cell r="L20408" t="str">
            <v/>
          </cell>
          <cell r="M20408" t="str">
            <v>免稅</v>
          </cell>
          <cell r="N20408" t="str">
            <v>7805171033</v>
          </cell>
        </row>
        <row r="20409">
          <cell r="A20409" t="str">
            <v>80517106</v>
          </cell>
          <cell r="B20409" t="str">
            <v>張深之正北西廂秘本</v>
          </cell>
          <cell r="C20409" t="str">
            <v>編委會</v>
          </cell>
          <cell r="D20409">
            <v>2100</v>
          </cell>
          <cell r="E20409">
            <v>0</v>
          </cell>
          <cell r="F20409" t="str">
            <v>線裝</v>
          </cell>
          <cell r="G20409" t="str">
            <v>華寶齋</v>
          </cell>
          <cell r="H20409">
            <v>350</v>
          </cell>
          <cell r="I20409" t="str">
            <v/>
          </cell>
          <cell r="J20409" t="str">
            <v/>
          </cell>
          <cell r="K20409" t="str">
            <v/>
          </cell>
          <cell r="L20409" t="str">
            <v/>
          </cell>
          <cell r="M20409" t="str">
            <v>免稅</v>
          </cell>
          <cell r="N20409" t="str">
            <v>9787805171068</v>
          </cell>
        </row>
        <row r="20410">
          <cell r="A20410" t="str">
            <v>80517120</v>
          </cell>
          <cell r="B20410" t="str">
            <v>唐靈飛及其筆法</v>
          </cell>
          <cell r="C20410" t="str">
            <v>許洪流</v>
          </cell>
          <cell r="D20410">
            <v>53</v>
          </cell>
          <cell r="E20410">
            <v>0</v>
          </cell>
          <cell r="F20410" t="str">
            <v>平裝</v>
          </cell>
          <cell r="G20410" t="str">
            <v>西泠印社</v>
          </cell>
          <cell r="H20410">
            <v>10.5</v>
          </cell>
          <cell r="I20410" t="str">
            <v/>
          </cell>
          <cell r="J20410" t="str">
            <v/>
          </cell>
          <cell r="K20410" t="str">
            <v/>
          </cell>
          <cell r="L20410" t="str">
            <v/>
          </cell>
          <cell r="M20410" t="str">
            <v>免稅</v>
          </cell>
          <cell r="N20410" t="str">
            <v>9787805171203</v>
          </cell>
        </row>
        <row r="20411">
          <cell r="A20411" t="str">
            <v>80517132</v>
          </cell>
          <cell r="B20411" t="str">
            <v>王羲之聖教序及其筆法</v>
          </cell>
          <cell r="C20411" t="str">
            <v>.</v>
          </cell>
          <cell r="D20411">
            <v>63</v>
          </cell>
          <cell r="E20411">
            <v>0</v>
          </cell>
          <cell r="F20411" t="str">
            <v>平裝</v>
          </cell>
          <cell r="G20411" t="str">
            <v>西泠印社</v>
          </cell>
          <cell r="H20411">
            <v>12.5</v>
          </cell>
          <cell r="I20411" t="str">
            <v/>
          </cell>
          <cell r="J20411" t="str">
            <v/>
          </cell>
          <cell r="K20411" t="str">
            <v/>
          </cell>
          <cell r="L20411" t="str">
            <v/>
          </cell>
          <cell r="M20411" t="str">
            <v>免稅</v>
          </cell>
          <cell r="N20411" t="str">
            <v>7805171327</v>
          </cell>
        </row>
        <row r="20412">
          <cell r="A20412" t="str">
            <v>80517133</v>
          </cell>
          <cell r="B20412" t="str">
            <v>唐顏真卿祭侄稿及其筆法</v>
          </cell>
          <cell r="C20412" t="str">
            <v>.</v>
          </cell>
          <cell r="D20412">
            <v>28</v>
          </cell>
          <cell r="E20412">
            <v>0</v>
          </cell>
          <cell r="F20412" t="str">
            <v>平裝</v>
          </cell>
          <cell r="G20412" t="str">
            <v>西泠印社</v>
          </cell>
          <cell r="H20412">
            <v>5.5</v>
          </cell>
          <cell r="I20412" t="str">
            <v/>
          </cell>
          <cell r="J20412" t="str">
            <v/>
          </cell>
          <cell r="K20412" t="str">
            <v/>
          </cell>
          <cell r="L20412" t="str">
            <v/>
          </cell>
          <cell r="M20412" t="str">
            <v>免稅</v>
          </cell>
          <cell r="N20412" t="str">
            <v>7805171335</v>
          </cell>
        </row>
        <row r="20413">
          <cell r="A20413" t="str">
            <v>80517142</v>
          </cell>
          <cell r="B20413" t="str">
            <v>吳昌碩篆刻藝術研究</v>
          </cell>
          <cell r="C20413" t="str">
            <v/>
          </cell>
          <cell r="D20413">
            <v>149</v>
          </cell>
          <cell r="E20413">
            <v>0</v>
          </cell>
          <cell r="F20413" t="str">
            <v>平裝</v>
          </cell>
          <cell r="G20413" t="str">
            <v>西泠印社</v>
          </cell>
          <cell r="H20413">
            <v>29.8</v>
          </cell>
          <cell r="I20413" t="str">
            <v/>
          </cell>
          <cell r="J20413" t="str">
            <v/>
          </cell>
          <cell r="K20413" t="str">
            <v/>
          </cell>
          <cell r="L20413" t="str">
            <v/>
          </cell>
          <cell r="M20413" t="str">
            <v>免稅</v>
          </cell>
          <cell r="N20413" t="str">
            <v>7805171424</v>
          </cell>
        </row>
        <row r="20414">
          <cell r="A20414" t="str">
            <v>80517142A</v>
          </cell>
          <cell r="B20414" t="str">
            <v>吳昌碩篆刻藝術研究(人民幣25元)</v>
          </cell>
          <cell r="C20414" t="str">
            <v>劉江</v>
          </cell>
          <cell r="D20414">
            <v>125</v>
          </cell>
          <cell r="E20414">
            <v>0</v>
          </cell>
          <cell r="F20414" t="str">
            <v>平裝</v>
          </cell>
          <cell r="G20414" t="str">
            <v>西泠印社</v>
          </cell>
          <cell r="H20414">
            <v>25</v>
          </cell>
          <cell r="I20414" t="str">
            <v/>
          </cell>
          <cell r="J20414" t="str">
            <v/>
          </cell>
          <cell r="K20414" t="str">
            <v/>
          </cell>
          <cell r="L20414" t="str">
            <v/>
          </cell>
          <cell r="M20414" t="str">
            <v>免稅</v>
          </cell>
          <cell r="N20414" t="str">
            <v>7805171424</v>
          </cell>
        </row>
        <row r="20415">
          <cell r="A20415" t="str">
            <v>80517148</v>
          </cell>
          <cell r="B20415" t="str">
            <v>吳昌碩畫菊(名家技法畫譜)</v>
          </cell>
          <cell r="C20415" t="str">
            <v>吳昌碩</v>
          </cell>
          <cell r="D20415">
            <v>155</v>
          </cell>
          <cell r="E20415">
            <v>0</v>
          </cell>
          <cell r="F20415" t="str">
            <v>平裝</v>
          </cell>
          <cell r="G20415" t="str">
            <v>西泠印社</v>
          </cell>
          <cell r="H20415">
            <v>31</v>
          </cell>
          <cell r="I20415" t="str">
            <v/>
          </cell>
          <cell r="J20415" t="str">
            <v/>
          </cell>
          <cell r="K20415" t="str">
            <v/>
          </cell>
          <cell r="L20415" t="str">
            <v/>
          </cell>
          <cell r="M20415" t="str">
            <v>免稅</v>
          </cell>
          <cell r="N20415" t="str">
            <v>7805171483</v>
          </cell>
        </row>
        <row r="20416">
          <cell r="A20416" t="str">
            <v>80517148A</v>
          </cell>
          <cell r="B20416" t="str">
            <v>吳昌碩畫牡丹梅花(名家技法畫譜)</v>
          </cell>
          <cell r="C20416" t="str">
            <v>吳昌碩</v>
          </cell>
          <cell r="D20416">
            <v>150</v>
          </cell>
          <cell r="E20416">
            <v>0</v>
          </cell>
          <cell r="F20416" t="str">
            <v>平裝</v>
          </cell>
          <cell r="G20416" t="str">
            <v>西泠印社</v>
          </cell>
          <cell r="H20416">
            <v>30</v>
          </cell>
          <cell r="I20416" t="str">
            <v/>
          </cell>
          <cell r="J20416" t="str">
            <v/>
          </cell>
          <cell r="K20416" t="str">
            <v/>
          </cell>
          <cell r="L20416" t="str">
            <v/>
          </cell>
          <cell r="M20416" t="str">
            <v>免稅</v>
          </cell>
          <cell r="N20416" t="str">
            <v>7805171483</v>
          </cell>
        </row>
        <row r="20417">
          <cell r="A20417" t="str">
            <v>80517153</v>
          </cell>
          <cell r="B20417" t="str">
            <v>西冷四家印譜</v>
          </cell>
          <cell r="C20417" t="str">
            <v/>
          </cell>
          <cell r="D20417">
            <v>89</v>
          </cell>
          <cell r="E20417">
            <v>0</v>
          </cell>
          <cell r="F20417" t="str">
            <v>平裝</v>
          </cell>
          <cell r="G20417" t="str">
            <v>西泠印社</v>
          </cell>
          <cell r="H20417">
            <v>17.8</v>
          </cell>
          <cell r="I20417" t="str">
            <v/>
          </cell>
          <cell r="J20417" t="str">
            <v/>
          </cell>
          <cell r="K20417" t="str">
            <v/>
          </cell>
          <cell r="L20417" t="str">
            <v/>
          </cell>
          <cell r="M20417" t="str">
            <v>免稅</v>
          </cell>
          <cell r="N20417" t="str">
            <v>780517153X</v>
          </cell>
        </row>
        <row r="20418">
          <cell r="A20418" t="str">
            <v>80517154</v>
          </cell>
          <cell r="B20418" t="str">
            <v>西冷後四家印譜</v>
          </cell>
          <cell r="C20418" t="str">
            <v/>
          </cell>
          <cell r="D20418">
            <v>89</v>
          </cell>
          <cell r="E20418">
            <v>0</v>
          </cell>
          <cell r="F20418" t="str">
            <v>平裝</v>
          </cell>
          <cell r="G20418" t="str">
            <v>西泠印社</v>
          </cell>
          <cell r="H20418">
            <v>17.8</v>
          </cell>
          <cell r="I20418" t="str">
            <v/>
          </cell>
          <cell r="J20418" t="str">
            <v/>
          </cell>
          <cell r="K20418" t="str">
            <v/>
          </cell>
          <cell r="L20418" t="str">
            <v/>
          </cell>
          <cell r="M20418" t="str">
            <v>免稅</v>
          </cell>
          <cell r="N20418" t="str">
            <v>7805171548</v>
          </cell>
        </row>
        <row r="20419">
          <cell r="A20419" t="str">
            <v>80517155</v>
          </cell>
          <cell r="B20419" t="str">
            <v>日本的篆刻</v>
          </cell>
          <cell r="C20419" t="str">
            <v/>
          </cell>
          <cell r="D20419">
            <v>90</v>
          </cell>
          <cell r="E20419">
            <v>0</v>
          </cell>
          <cell r="F20419" t="str">
            <v>平裝</v>
          </cell>
          <cell r="G20419" t="str">
            <v>西泠印社</v>
          </cell>
          <cell r="H20419">
            <v>18</v>
          </cell>
          <cell r="I20419" t="str">
            <v/>
          </cell>
          <cell r="J20419" t="str">
            <v/>
          </cell>
          <cell r="K20419" t="str">
            <v/>
          </cell>
          <cell r="L20419" t="str">
            <v/>
          </cell>
          <cell r="M20419" t="str">
            <v>免稅</v>
          </cell>
          <cell r="N20419" t="str">
            <v>7805171556</v>
          </cell>
        </row>
        <row r="20420">
          <cell r="A20420" t="str">
            <v>80517161</v>
          </cell>
          <cell r="B20420" t="str">
            <v>吳昌碩篆刻及其刀法</v>
          </cell>
          <cell r="C20420" t="str">
            <v/>
          </cell>
          <cell r="D20420">
            <v>99</v>
          </cell>
          <cell r="E20420">
            <v>0</v>
          </cell>
          <cell r="F20420" t="str">
            <v>平裝</v>
          </cell>
          <cell r="G20420" t="str">
            <v>西泠印社</v>
          </cell>
          <cell r="H20420">
            <v>19.8</v>
          </cell>
          <cell r="I20420" t="str">
            <v/>
          </cell>
          <cell r="J20420" t="str">
            <v/>
          </cell>
          <cell r="K20420" t="str">
            <v/>
          </cell>
          <cell r="L20420" t="str">
            <v/>
          </cell>
          <cell r="M20420" t="str">
            <v>免稅</v>
          </cell>
          <cell r="N20420" t="str">
            <v>7805171610</v>
          </cell>
        </row>
        <row r="20421">
          <cell r="A20421" t="str">
            <v>80517161A</v>
          </cell>
          <cell r="B20421" t="str">
            <v>吳昌碩篆刻及其邊款</v>
          </cell>
          <cell r="C20421" t="str">
            <v/>
          </cell>
          <cell r="D20421">
            <v>75</v>
          </cell>
          <cell r="E20421">
            <v>0</v>
          </cell>
          <cell r="F20421" t="str">
            <v>平裝</v>
          </cell>
          <cell r="G20421" t="str">
            <v>西泠印社</v>
          </cell>
          <cell r="H20421">
            <v>15</v>
          </cell>
          <cell r="I20421" t="str">
            <v/>
          </cell>
          <cell r="J20421" t="str">
            <v/>
          </cell>
          <cell r="K20421" t="str">
            <v/>
          </cell>
          <cell r="L20421" t="str">
            <v/>
          </cell>
          <cell r="M20421" t="str">
            <v>免稅</v>
          </cell>
          <cell r="N20421" t="str">
            <v>7805171610</v>
          </cell>
        </row>
        <row r="20422">
          <cell r="A20422" t="str">
            <v>80517161B</v>
          </cell>
          <cell r="B20422" t="str">
            <v>趙之謙篆刻及其邊款</v>
          </cell>
          <cell r="C20422" t="str">
            <v/>
          </cell>
          <cell r="D20422">
            <v>48</v>
          </cell>
          <cell r="E20422">
            <v>0</v>
          </cell>
          <cell r="F20422" t="str">
            <v>平裝</v>
          </cell>
          <cell r="G20422" t="str">
            <v>西泠印社</v>
          </cell>
          <cell r="H20422">
            <v>9.5</v>
          </cell>
          <cell r="I20422" t="str">
            <v/>
          </cell>
          <cell r="J20422" t="str">
            <v/>
          </cell>
          <cell r="K20422" t="str">
            <v/>
          </cell>
          <cell r="L20422" t="str">
            <v/>
          </cell>
          <cell r="M20422" t="str">
            <v>免稅</v>
          </cell>
          <cell r="N20422" t="str">
            <v>7805171610</v>
          </cell>
        </row>
        <row r="20423">
          <cell r="A20423" t="str">
            <v>80517164</v>
          </cell>
          <cell r="B20423" t="str">
            <v>蘇軾書醉翁亭記</v>
          </cell>
          <cell r="C20423" t="str">
            <v>.</v>
          </cell>
          <cell r="D20423">
            <v>54</v>
          </cell>
          <cell r="E20423">
            <v>0</v>
          </cell>
          <cell r="F20423" t="str">
            <v>平裝</v>
          </cell>
          <cell r="G20423" t="str">
            <v>西泠印社</v>
          </cell>
          <cell r="H20423">
            <v>10.8</v>
          </cell>
          <cell r="I20423" t="str">
            <v/>
          </cell>
          <cell r="J20423" t="str">
            <v/>
          </cell>
          <cell r="K20423" t="str">
            <v/>
          </cell>
          <cell r="L20423" t="str">
            <v/>
          </cell>
          <cell r="M20423" t="str">
            <v>免稅</v>
          </cell>
          <cell r="N20423" t="str">
            <v>7805171645</v>
          </cell>
        </row>
        <row r="20424">
          <cell r="A20424" t="str">
            <v>80517187</v>
          </cell>
          <cell r="B20424" t="str">
            <v>韓登安印存</v>
          </cell>
          <cell r="C20424" t="str">
            <v/>
          </cell>
          <cell r="D20424">
            <v>110</v>
          </cell>
          <cell r="E20424">
            <v>0</v>
          </cell>
          <cell r="F20424" t="str">
            <v>平裝</v>
          </cell>
          <cell r="G20424" t="str">
            <v>西泠印社</v>
          </cell>
          <cell r="H20424">
            <v>22</v>
          </cell>
          <cell r="I20424" t="str">
            <v/>
          </cell>
          <cell r="J20424" t="str">
            <v/>
          </cell>
          <cell r="K20424" t="str">
            <v/>
          </cell>
          <cell r="L20424" t="str">
            <v/>
          </cell>
          <cell r="M20424" t="str">
            <v>免稅</v>
          </cell>
          <cell r="N20424" t="str">
            <v>7805171874</v>
          </cell>
        </row>
        <row r="20425">
          <cell r="A20425" t="str">
            <v>80517194</v>
          </cell>
          <cell r="B20425" t="str">
            <v>漢銅印源</v>
          </cell>
          <cell r="C20425" t="str">
            <v/>
          </cell>
          <cell r="D20425">
            <v>200</v>
          </cell>
          <cell r="E20425">
            <v>0</v>
          </cell>
          <cell r="F20425" t="str">
            <v>平裝</v>
          </cell>
          <cell r="G20425" t="str">
            <v>西泠印社</v>
          </cell>
          <cell r="H20425">
            <v>40</v>
          </cell>
          <cell r="I20425" t="str">
            <v/>
          </cell>
          <cell r="J20425" t="str">
            <v/>
          </cell>
          <cell r="K20425" t="str">
            <v/>
          </cell>
          <cell r="L20425" t="str">
            <v/>
          </cell>
          <cell r="M20425" t="str">
            <v>免稅</v>
          </cell>
          <cell r="N20425" t="str">
            <v>7805171947</v>
          </cell>
        </row>
        <row r="20426">
          <cell r="A20426" t="str">
            <v>80517202</v>
          </cell>
          <cell r="B20426" t="str">
            <v>吳昌碩臨石鼓文</v>
          </cell>
          <cell r="C20426" t="str">
            <v>.</v>
          </cell>
          <cell r="D20426">
            <v>44</v>
          </cell>
          <cell r="E20426">
            <v>0</v>
          </cell>
          <cell r="F20426" t="str">
            <v>平裝</v>
          </cell>
          <cell r="G20426" t="str">
            <v>西泠印社</v>
          </cell>
          <cell r="H20426">
            <v>8.8000000000000007</v>
          </cell>
          <cell r="I20426" t="str">
            <v/>
          </cell>
          <cell r="J20426" t="str">
            <v/>
          </cell>
          <cell r="K20426" t="str">
            <v/>
          </cell>
          <cell r="L20426" t="str">
            <v/>
          </cell>
          <cell r="M20426" t="str">
            <v>免稅</v>
          </cell>
          <cell r="N20426" t="str">
            <v>7805172021</v>
          </cell>
        </row>
        <row r="20427">
          <cell r="A20427" t="str">
            <v>80517260</v>
          </cell>
          <cell r="B20427" t="str">
            <v>趙孟俯《膽巴碑》及其筆法</v>
          </cell>
          <cell r="C20427" t="str">
            <v>陳文明</v>
          </cell>
          <cell r="D20427">
            <v>59</v>
          </cell>
          <cell r="E20427">
            <v>0</v>
          </cell>
          <cell r="F20427" t="str">
            <v/>
          </cell>
          <cell r="G20427" t="str">
            <v>西泠印社</v>
          </cell>
          <cell r="H20427">
            <v>9.8000000000000007</v>
          </cell>
          <cell r="I20427" t="str">
            <v/>
          </cell>
          <cell r="J20427" t="str">
            <v/>
          </cell>
          <cell r="K20427" t="str">
            <v/>
          </cell>
          <cell r="L20427" t="str">
            <v/>
          </cell>
          <cell r="M20427" t="str">
            <v>免稅</v>
          </cell>
          <cell r="N20427" t="str">
            <v>7805172609</v>
          </cell>
        </row>
        <row r="20428">
          <cell r="A20428" t="str">
            <v>80517275</v>
          </cell>
          <cell r="B20428" t="str">
            <v>漢銅印叢</v>
          </cell>
          <cell r="C20428" t="str">
            <v/>
          </cell>
          <cell r="D20428">
            <v>85</v>
          </cell>
          <cell r="E20428">
            <v>0</v>
          </cell>
          <cell r="F20428" t="str">
            <v>平裝</v>
          </cell>
          <cell r="G20428" t="str">
            <v>西泠印社</v>
          </cell>
          <cell r="H20428">
            <v>17</v>
          </cell>
          <cell r="I20428" t="str">
            <v/>
          </cell>
          <cell r="J20428" t="str">
            <v/>
          </cell>
          <cell r="K20428" t="str">
            <v/>
          </cell>
          <cell r="L20428" t="str">
            <v/>
          </cell>
          <cell r="M20428" t="str">
            <v>免稅</v>
          </cell>
          <cell r="N20428" t="str">
            <v>7805172757</v>
          </cell>
        </row>
        <row r="20429">
          <cell r="A20429" t="str">
            <v>80517275A</v>
          </cell>
          <cell r="B20429" t="str">
            <v>顧氏集古印譜</v>
          </cell>
          <cell r="C20429" t="str">
            <v/>
          </cell>
          <cell r="D20429">
            <v>113</v>
          </cell>
          <cell r="E20429">
            <v>0</v>
          </cell>
          <cell r="F20429" t="str">
            <v>平裝</v>
          </cell>
          <cell r="G20429" t="str">
            <v>西泠印社</v>
          </cell>
          <cell r="H20429">
            <v>22.5</v>
          </cell>
          <cell r="I20429" t="str">
            <v/>
          </cell>
          <cell r="J20429" t="str">
            <v/>
          </cell>
          <cell r="K20429" t="str">
            <v/>
          </cell>
          <cell r="L20429" t="str">
            <v/>
          </cell>
          <cell r="M20429" t="str">
            <v>免稅</v>
          </cell>
          <cell r="N20429" t="str">
            <v>7805172757</v>
          </cell>
        </row>
        <row r="20430">
          <cell r="A20430" t="str">
            <v>80517275B</v>
          </cell>
          <cell r="B20430" t="str">
            <v>甘氏集古印正</v>
          </cell>
          <cell r="C20430" t="str">
            <v/>
          </cell>
          <cell r="D20430">
            <v>113</v>
          </cell>
          <cell r="E20430">
            <v>0</v>
          </cell>
          <cell r="F20430" t="str">
            <v>平裝</v>
          </cell>
          <cell r="G20430" t="str">
            <v>西泠印社</v>
          </cell>
          <cell r="H20430">
            <v>22.5</v>
          </cell>
          <cell r="I20430" t="str">
            <v/>
          </cell>
          <cell r="J20430" t="str">
            <v/>
          </cell>
          <cell r="K20430" t="str">
            <v/>
          </cell>
          <cell r="L20430" t="str">
            <v/>
          </cell>
          <cell r="M20430" t="str">
            <v>免稅</v>
          </cell>
          <cell r="N20430" t="str">
            <v>7805172757</v>
          </cell>
        </row>
        <row r="20431">
          <cell r="A20431" t="str">
            <v>80517279</v>
          </cell>
          <cell r="B20431" t="str">
            <v>表忠觀碑</v>
          </cell>
          <cell r="C20431" t="str">
            <v>蘇軾</v>
          </cell>
          <cell r="D20431">
            <v>390</v>
          </cell>
          <cell r="E20431">
            <v>0</v>
          </cell>
          <cell r="F20431" t="str">
            <v>平裝</v>
          </cell>
          <cell r="G20431" t="str">
            <v>西泠印社</v>
          </cell>
          <cell r="H20431">
            <v>78</v>
          </cell>
          <cell r="I20431" t="str">
            <v/>
          </cell>
          <cell r="J20431" t="str">
            <v/>
          </cell>
          <cell r="K20431" t="str">
            <v/>
          </cell>
          <cell r="L20431" t="str">
            <v/>
          </cell>
          <cell r="M20431" t="str">
            <v>免稅</v>
          </cell>
          <cell r="N20431" t="str">
            <v>780517279X</v>
          </cell>
        </row>
        <row r="20432">
          <cell r="A20432" t="str">
            <v>80517285</v>
          </cell>
          <cell r="B20432" t="str">
            <v>顏真卿書東方朔畫贊</v>
          </cell>
          <cell r="C20432" t="str">
            <v>.</v>
          </cell>
          <cell r="D20432">
            <v>99</v>
          </cell>
          <cell r="E20432">
            <v>0</v>
          </cell>
          <cell r="F20432" t="str">
            <v>平裝</v>
          </cell>
          <cell r="G20432" t="str">
            <v>西泠印社</v>
          </cell>
          <cell r="H20432">
            <v>19.8</v>
          </cell>
          <cell r="I20432" t="str">
            <v/>
          </cell>
          <cell r="J20432" t="str">
            <v/>
          </cell>
          <cell r="K20432" t="str">
            <v/>
          </cell>
          <cell r="L20432" t="str">
            <v/>
          </cell>
          <cell r="M20432" t="str">
            <v>免稅</v>
          </cell>
          <cell r="N20432" t="str">
            <v>7805172854</v>
          </cell>
        </row>
        <row r="20433">
          <cell r="A20433" t="str">
            <v>80517297</v>
          </cell>
          <cell r="B20433" t="str">
            <v>歷代印學論文選</v>
          </cell>
          <cell r="C20433" t="str">
            <v/>
          </cell>
          <cell r="D20433">
            <v>175</v>
          </cell>
          <cell r="E20433">
            <v>0</v>
          </cell>
          <cell r="F20433" t="str">
            <v>平裝</v>
          </cell>
          <cell r="G20433" t="str">
            <v>西泠印社</v>
          </cell>
          <cell r="H20433">
            <v>35</v>
          </cell>
          <cell r="I20433" t="str">
            <v/>
          </cell>
          <cell r="J20433" t="str">
            <v/>
          </cell>
          <cell r="K20433" t="str">
            <v/>
          </cell>
          <cell r="L20433" t="str">
            <v/>
          </cell>
          <cell r="M20433" t="str">
            <v>免稅</v>
          </cell>
          <cell r="N20433" t="str">
            <v>7805172978</v>
          </cell>
        </row>
        <row r="20434">
          <cell r="A20434" t="str">
            <v>80517305</v>
          </cell>
          <cell r="B20434" t="str">
            <v>黃牧甫印存</v>
          </cell>
          <cell r="C20434" t="str">
            <v/>
          </cell>
          <cell r="D20434">
            <v>90</v>
          </cell>
          <cell r="E20434">
            <v>0</v>
          </cell>
          <cell r="F20434" t="str">
            <v>平裝</v>
          </cell>
          <cell r="G20434" t="str">
            <v>西泠印社</v>
          </cell>
          <cell r="H20434">
            <v>17.899999999999999</v>
          </cell>
          <cell r="I20434" t="str">
            <v/>
          </cell>
          <cell r="J20434" t="str">
            <v/>
          </cell>
          <cell r="K20434" t="str">
            <v/>
          </cell>
          <cell r="L20434" t="str">
            <v/>
          </cell>
          <cell r="M20434" t="str">
            <v>免稅</v>
          </cell>
          <cell r="N20434" t="str">
            <v>7805173052</v>
          </cell>
        </row>
        <row r="20435">
          <cell r="A20435" t="str">
            <v>80517306A</v>
          </cell>
          <cell r="B20435" t="str">
            <v>王福痷印存</v>
          </cell>
          <cell r="C20435" t="str">
            <v/>
          </cell>
          <cell r="D20435">
            <v>148</v>
          </cell>
          <cell r="E20435">
            <v>0</v>
          </cell>
          <cell r="F20435" t="str">
            <v>平裝</v>
          </cell>
          <cell r="G20435" t="str">
            <v>西泠印社</v>
          </cell>
          <cell r="H20435">
            <v>29.5</v>
          </cell>
          <cell r="I20435" t="str">
            <v/>
          </cell>
          <cell r="J20435" t="str">
            <v/>
          </cell>
          <cell r="K20435" t="str">
            <v/>
          </cell>
          <cell r="L20435" t="str">
            <v/>
          </cell>
          <cell r="M20435" t="str">
            <v>免稅</v>
          </cell>
          <cell r="N20435" t="str">
            <v>7805173060</v>
          </cell>
        </row>
        <row r="20436">
          <cell r="A20436" t="str">
            <v>80517306B</v>
          </cell>
          <cell r="B20436" t="str">
            <v>陳巨來印存</v>
          </cell>
          <cell r="C20436" t="str">
            <v/>
          </cell>
          <cell r="D20436">
            <v>119</v>
          </cell>
          <cell r="E20436">
            <v>0</v>
          </cell>
          <cell r="F20436" t="str">
            <v>平裝</v>
          </cell>
          <cell r="G20436" t="str">
            <v>西泠印社</v>
          </cell>
          <cell r="H20436">
            <v>23.8</v>
          </cell>
          <cell r="I20436" t="str">
            <v/>
          </cell>
          <cell r="J20436" t="str">
            <v/>
          </cell>
          <cell r="K20436" t="str">
            <v/>
          </cell>
          <cell r="L20436" t="str">
            <v/>
          </cell>
          <cell r="M20436" t="str">
            <v>免稅</v>
          </cell>
          <cell r="N20436" t="str">
            <v>7805173060</v>
          </cell>
        </row>
        <row r="20437">
          <cell r="A20437" t="str">
            <v>80517306C</v>
          </cell>
          <cell r="B20437" t="str">
            <v>趙古泥印存</v>
          </cell>
          <cell r="C20437" t="str">
            <v/>
          </cell>
          <cell r="D20437">
            <v>60</v>
          </cell>
          <cell r="E20437">
            <v>0</v>
          </cell>
          <cell r="F20437" t="str">
            <v>平裝</v>
          </cell>
          <cell r="G20437" t="str">
            <v>西泠印社</v>
          </cell>
          <cell r="H20437">
            <v>12</v>
          </cell>
          <cell r="I20437" t="str">
            <v/>
          </cell>
          <cell r="J20437" t="str">
            <v/>
          </cell>
          <cell r="K20437" t="str">
            <v/>
          </cell>
          <cell r="L20437" t="str">
            <v/>
          </cell>
          <cell r="M20437" t="str">
            <v>免稅</v>
          </cell>
          <cell r="N20437" t="str">
            <v>7805173060</v>
          </cell>
        </row>
        <row r="20438">
          <cell r="A20438" t="str">
            <v>80517306D</v>
          </cell>
          <cell r="B20438" t="str">
            <v>朱复戡印存</v>
          </cell>
          <cell r="C20438" t="str">
            <v/>
          </cell>
          <cell r="D20438">
            <v>85</v>
          </cell>
          <cell r="E20438">
            <v>0</v>
          </cell>
          <cell r="F20438" t="str">
            <v>平裝</v>
          </cell>
          <cell r="G20438" t="str">
            <v>西泠印社</v>
          </cell>
          <cell r="H20438">
            <v>17</v>
          </cell>
          <cell r="I20438" t="str">
            <v/>
          </cell>
          <cell r="J20438" t="str">
            <v/>
          </cell>
          <cell r="K20438" t="str">
            <v/>
          </cell>
          <cell r="L20438" t="str">
            <v/>
          </cell>
          <cell r="M20438" t="str">
            <v>免稅</v>
          </cell>
          <cell r="N20438" t="str">
            <v>7805173060</v>
          </cell>
        </row>
        <row r="20439">
          <cell r="A20439" t="str">
            <v>80517306E</v>
          </cell>
          <cell r="B20439" t="str">
            <v>晚清民國六家印譜</v>
          </cell>
          <cell r="C20439" t="str">
            <v/>
          </cell>
          <cell r="D20439">
            <v>74</v>
          </cell>
          <cell r="E20439">
            <v>0</v>
          </cell>
          <cell r="F20439" t="str">
            <v>平裝</v>
          </cell>
          <cell r="G20439" t="str">
            <v>西泠印社</v>
          </cell>
          <cell r="H20439">
            <v>14.8</v>
          </cell>
          <cell r="I20439" t="str">
            <v/>
          </cell>
          <cell r="J20439" t="str">
            <v/>
          </cell>
          <cell r="K20439" t="str">
            <v/>
          </cell>
          <cell r="L20439" t="str">
            <v/>
          </cell>
          <cell r="M20439" t="str">
            <v>免稅</v>
          </cell>
          <cell r="N20439" t="str">
            <v>7805173060</v>
          </cell>
        </row>
        <row r="20440">
          <cell r="A20440" t="str">
            <v>80517306F</v>
          </cell>
          <cell r="B20440" t="str">
            <v>西冷八家印譜</v>
          </cell>
          <cell r="C20440" t="str">
            <v/>
          </cell>
          <cell r="D20440">
            <v>83</v>
          </cell>
          <cell r="E20440">
            <v>0</v>
          </cell>
          <cell r="F20440" t="str">
            <v>平裝</v>
          </cell>
          <cell r="G20440" t="str">
            <v>西泠印社</v>
          </cell>
          <cell r="H20440">
            <v>16.5</v>
          </cell>
          <cell r="I20440" t="str">
            <v/>
          </cell>
          <cell r="J20440" t="str">
            <v/>
          </cell>
          <cell r="K20440" t="str">
            <v/>
          </cell>
          <cell r="L20440" t="str">
            <v/>
          </cell>
          <cell r="M20440" t="str">
            <v>免稅</v>
          </cell>
          <cell r="N20440" t="str">
            <v>7805173060</v>
          </cell>
        </row>
        <row r="20441">
          <cell r="A20441" t="str">
            <v>80517306G</v>
          </cell>
          <cell r="B20441" t="str">
            <v>吳讓之印存</v>
          </cell>
          <cell r="C20441" t="str">
            <v/>
          </cell>
          <cell r="D20441">
            <v>131</v>
          </cell>
          <cell r="E20441">
            <v>0</v>
          </cell>
          <cell r="F20441" t="str">
            <v>平裝</v>
          </cell>
          <cell r="G20441" t="str">
            <v>西泠印社</v>
          </cell>
          <cell r="H20441">
            <v>26.1</v>
          </cell>
          <cell r="I20441" t="str">
            <v/>
          </cell>
          <cell r="J20441" t="str">
            <v/>
          </cell>
          <cell r="K20441" t="str">
            <v/>
          </cell>
          <cell r="L20441" t="str">
            <v/>
          </cell>
          <cell r="M20441" t="str">
            <v>免稅</v>
          </cell>
          <cell r="N20441" t="str">
            <v>7805173060</v>
          </cell>
        </row>
        <row r="20442">
          <cell r="A20442" t="str">
            <v>80517308</v>
          </cell>
          <cell r="B20442" t="str">
            <v>吳讓之篆刻及其刀法</v>
          </cell>
          <cell r="C20442" t="str">
            <v/>
          </cell>
          <cell r="D20442">
            <v>60</v>
          </cell>
          <cell r="E20442">
            <v>0</v>
          </cell>
          <cell r="F20442" t="str">
            <v>平裝</v>
          </cell>
          <cell r="G20442" t="str">
            <v>西泠印社</v>
          </cell>
          <cell r="H20442">
            <v>12</v>
          </cell>
          <cell r="I20442" t="str">
            <v/>
          </cell>
          <cell r="J20442" t="str">
            <v/>
          </cell>
          <cell r="K20442" t="str">
            <v/>
          </cell>
          <cell r="L20442" t="str">
            <v/>
          </cell>
          <cell r="M20442" t="str">
            <v>免稅</v>
          </cell>
          <cell r="N20442" t="str">
            <v>7805173087</v>
          </cell>
        </row>
        <row r="20443">
          <cell r="A20443" t="str">
            <v>80517314</v>
          </cell>
          <cell r="B20443" t="str">
            <v>黃牧甫篆刻極其刀法</v>
          </cell>
          <cell r="C20443" t="str">
            <v/>
          </cell>
          <cell r="D20443">
            <v>45</v>
          </cell>
          <cell r="E20443">
            <v>0</v>
          </cell>
          <cell r="F20443" t="str">
            <v>平裝</v>
          </cell>
          <cell r="G20443" t="str">
            <v>西泠印社</v>
          </cell>
          <cell r="H20443">
            <v>9</v>
          </cell>
          <cell r="I20443" t="str">
            <v/>
          </cell>
          <cell r="J20443" t="str">
            <v/>
          </cell>
          <cell r="K20443" t="str">
            <v/>
          </cell>
          <cell r="L20443" t="str">
            <v/>
          </cell>
          <cell r="M20443" t="str">
            <v>免稅</v>
          </cell>
          <cell r="N20443" t="str">
            <v>7805173141</v>
          </cell>
        </row>
        <row r="20444">
          <cell r="A20444" t="str">
            <v>80517314A</v>
          </cell>
          <cell r="B20444" t="str">
            <v>趙之謙篆刻及其刀法</v>
          </cell>
          <cell r="C20444" t="str">
            <v/>
          </cell>
          <cell r="D20444">
            <v>65</v>
          </cell>
          <cell r="E20444">
            <v>0</v>
          </cell>
          <cell r="F20444" t="str">
            <v>平裝</v>
          </cell>
          <cell r="G20444" t="str">
            <v>西泠印社</v>
          </cell>
          <cell r="H20444">
            <v>13</v>
          </cell>
          <cell r="I20444" t="str">
            <v/>
          </cell>
          <cell r="J20444" t="str">
            <v/>
          </cell>
          <cell r="K20444" t="str">
            <v/>
          </cell>
          <cell r="L20444" t="str">
            <v/>
          </cell>
          <cell r="M20444" t="str">
            <v>免稅</v>
          </cell>
          <cell r="N20444" t="str">
            <v>7805173141</v>
          </cell>
        </row>
        <row r="20445">
          <cell r="A20445" t="str">
            <v>80517314B</v>
          </cell>
          <cell r="B20445" t="str">
            <v>徐三庚篆刻及其刀法</v>
          </cell>
          <cell r="C20445" t="str">
            <v/>
          </cell>
          <cell r="D20445">
            <v>64</v>
          </cell>
          <cell r="E20445">
            <v>0</v>
          </cell>
          <cell r="F20445" t="str">
            <v>平裝</v>
          </cell>
          <cell r="G20445" t="str">
            <v>西泠印社</v>
          </cell>
          <cell r="H20445">
            <v>12.8</v>
          </cell>
          <cell r="I20445" t="str">
            <v/>
          </cell>
          <cell r="J20445" t="str">
            <v/>
          </cell>
          <cell r="K20445" t="str">
            <v/>
          </cell>
          <cell r="L20445" t="str">
            <v/>
          </cell>
          <cell r="M20445" t="str">
            <v>免稅</v>
          </cell>
          <cell r="N20445" t="str">
            <v>7805173141</v>
          </cell>
        </row>
        <row r="20446">
          <cell r="A20446" t="str">
            <v>80517322</v>
          </cell>
          <cell r="B20446" t="str">
            <v>唐靈飛經及其筆法</v>
          </cell>
          <cell r="C20446" t="str">
            <v>大柳</v>
          </cell>
          <cell r="D20446">
            <v>63</v>
          </cell>
          <cell r="E20446">
            <v>0</v>
          </cell>
          <cell r="F20446" t="str">
            <v/>
          </cell>
          <cell r="G20446" t="str">
            <v>西泠印社</v>
          </cell>
          <cell r="H20446">
            <v>10.5</v>
          </cell>
          <cell r="I20446" t="str">
            <v/>
          </cell>
          <cell r="J20446" t="str">
            <v/>
          </cell>
          <cell r="K20446" t="str">
            <v/>
          </cell>
          <cell r="L20446" t="str">
            <v/>
          </cell>
          <cell r="M20446" t="str">
            <v>免稅</v>
          </cell>
          <cell r="N20446" t="str">
            <v>9787805173221</v>
          </cell>
        </row>
        <row r="20447">
          <cell r="A20447" t="str">
            <v>80517330</v>
          </cell>
          <cell r="B20447" t="str">
            <v>篆刻常用字字典</v>
          </cell>
          <cell r="C20447" t="str">
            <v>劉江</v>
          </cell>
          <cell r="D20447">
            <v>114</v>
          </cell>
          <cell r="E20447">
            <v>0</v>
          </cell>
          <cell r="F20447" t="str">
            <v>平裝</v>
          </cell>
          <cell r="G20447" t="str">
            <v>西泠印社</v>
          </cell>
          <cell r="H20447">
            <v>22.8</v>
          </cell>
          <cell r="I20447" t="str">
            <v/>
          </cell>
          <cell r="J20447" t="str">
            <v/>
          </cell>
          <cell r="K20447" t="str">
            <v/>
          </cell>
          <cell r="L20447" t="str">
            <v/>
          </cell>
          <cell r="M20447" t="str">
            <v>免稅</v>
          </cell>
          <cell r="N20447" t="str">
            <v>7805173303</v>
          </cell>
        </row>
        <row r="20448">
          <cell r="A20448" t="str">
            <v>80517365</v>
          </cell>
          <cell r="B20448" t="str">
            <v>蘇東坡.文徵明 祝允明 《赤壁賦》三種</v>
          </cell>
          <cell r="C20448" t="str">
            <v>.</v>
          </cell>
          <cell r="D20448">
            <v>89</v>
          </cell>
          <cell r="E20448">
            <v>0</v>
          </cell>
          <cell r="F20448" t="str">
            <v>平裝</v>
          </cell>
          <cell r="G20448" t="str">
            <v>西泠印社</v>
          </cell>
          <cell r="H20448">
            <v>17.8</v>
          </cell>
          <cell r="I20448" t="str">
            <v/>
          </cell>
          <cell r="J20448" t="str">
            <v/>
          </cell>
          <cell r="K20448" t="str">
            <v/>
          </cell>
          <cell r="L20448" t="str">
            <v/>
          </cell>
          <cell r="M20448" t="str">
            <v>免稅</v>
          </cell>
          <cell r="N20448" t="str">
            <v>7805173656</v>
          </cell>
        </row>
        <row r="20449">
          <cell r="A20449" t="str">
            <v>80517375</v>
          </cell>
          <cell r="B20449" t="str">
            <v>吳昌碩篆刻及其章法</v>
          </cell>
          <cell r="C20449" t="str">
            <v/>
          </cell>
          <cell r="D20449">
            <v>93</v>
          </cell>
          <cell r="E20449">
            <v>0</v>
          </cell>
          <cell r="F20449" t="str">
            <v>平裝</v>
          </cell>
          <cell r="G20449" t="str">
            <v>西泠印社</v>
          </cell>
          <cell r="H20449">
            <v>18.600000000000001</v>
          </cell>
          <cell r="I20449" t="str">
            <v/>
          </cell>
          <cell r="J20449" t="str">
            <v/>
          </cell>
          <cell r="K20449" t="str">
            <v/>
          </cell>
          <cell r="L20449" t="str">
            <v/>
          </cell>
          <cell r="M20449" t="str">
            <v>免稅</v>
          </cell>
          <cell r="N20449" t="str">
            <v>7805173753</v>
          </cell>
        </row>
        <row r="20450">
          <cell r="A20450" t="str">
            <v>80517378</v>
          </cell>
          <cell r="B20450" t="str">
            <v>天發神讖碑</v>
          </cell>
          <cell r="C20450" t="str">
            <v>.</v>
          </cell>
          <cell r="D20450">
            <v>55</v>
          </cell>
          <cell r="E20450">
            <v>0</v>
          </cell>
          <cell r="F20450" t="str">
            <v>平裝</v>
          </cell>
          <cell r="G20450" t="str">
            <v>西泠印社</v>
          </cell>
          <cell r="H20450">
            <v>11</v>
          </cell>
          <cell r="I20450" t="str">
            <v/>
          </cell>
          <cell r="J20450" t="str">
            <v/>
          </cell>
          <cell r="K20450" t="str">
            <v/>
          </cell>
          <cell r="L20450" t="str">
            <v/>
          </cell>
          <cell r="M20450" t="str">
            <v>免稅</v>
          </cell>
          <cell r="N20450" t="str">
            <v>7805173788</v>
          </cell>
        </row>
        <row r="20451">
          <cell r="A20451" t="str">
            <v>80517379</v>
          </cell>
          <cell r="B20451" t="str">
            <v>行書古詩字帖</v>
          </cell>
          <cell r="C20451" t="str">
            <v>駱恒光</v>
          </cell>
          <cell r="D20451">
            <v>99</v>
          </cell>
          <cell r="E20451">
            <v>0</v>
          </cell>
          <cell r="F20451" t="str">
            <v>平裝</v>
          </cell>
          <cell r="G20451" t="str">
            <v>西泠印社</v>
          </cell>
          <cell r="H20451">
            <v>19.8</v>
          </cell>
          <cell r="I20451" t="str">
            <v/>
          </cell>
          <cell r="J20451" t="str">
            <v/>
          </cell>
          <cell r="K20451" t="str">
            <v/>
          </cell>
          <cell r="L20451" t="str">
            <v/>
          </cell>
          <cell r="M20451" t="str">
            <v>免稅</v>
          </cell>
          <cell r="N20451" t="str">
            <v>7805173796</v>
          </cell>
        </row>
        <row r="20452">
          <cell r="A20452" t="str">
            <v>80517382</v>
          </cell>
          <cell r="B20452" t="str">
            <v>金冬心金剛般若經</v>
          </cell>
          <cell r="C20452" t="str">
            <v>.</v>
          </cell>
          <cell r="D20452">
            <v>59</v>
          </cell>
          <cell r="E20452">
            <v>0</v>
          </cell>
          <cell r="F20452" t="str">
            <v>平裝</v>
          </cell>
          <cell r="G20452" t="str">
            <v>西泠印社</v>
          </cell>
          <cell r="H20452">
            <v>11.8</v>
          </cell>
          <cell r="I20452" t="str">
            <v/>
          </cell>
          <cell r="J20452" t="str">
            <v/>
          </cell>
          <cell r="K20452" t="str">
            <v/>
          </cell>
          <cell r="L20452" t="str">
            <v/>
          </cell>
          <cell r="M20452" t="str">
            <v>免稅</v>
          </cell>
          <cell r="N20452" t="str">
            <v>7805173826</v>
          </cell>
        </row>
        <row r="20453">
          <cell r="A20453" t="str">
            <v>80517385</v>
          </cell>
          <cell r="B20453" t="str">
            <v>中國篆刻史（精裝）</v>
          </cell>
          <cell r="C20453" t="str">
            <v/>
          </cell>
          <cell r="D20453">
            <v>215</v>
          </cell>
          <cell r="E20453">
            <v>0</v>
          </cell>
          <cell r="F20453" t="str">
            <v>精裝</v>
          </cell>
          <cell r="G20453" t="str">
            <v>西泠印社</v>
          </cell>
          <cell r="H20453">
            <v>24.8</v>
          </cell>
          <cell r="I20453" t="str">
            <v/>
          </cell>
          <cell r="J20453" t="str">
            <v/>
          </cell>
          <cell r="K20453" t="str">
            <v/>
          </cell>
          <cell r="L20453" t="str">
            <v/>
          </cell>
          <cell r="M20453" t="str">
            <v>免稅</v>
          </cell>
          <cell r="N20453" t="str">
            <v>7805173850</v>
          </cell>
        </row>
        <row r="20454">
          <cell r="A20454" t="str">
            <v>80517388</v>
          </cell>
          <cell r="B20454" t="str">
            <v>顏真卿麻姑山仙壇記</v>
          </cell>
          <cell r="C20454" t="str">
            <v>.</v>
          </cell>
          <cell r="D20454">
            <v>59</v>
          </cell>
          <cell r="E20454">
            <v>0</v>
          </cell>
          <cell r="F20454" t="str">
            <v>平裝</v>
          </cell>
          <cell r="G20454" t="str">
            <v>西泠印社</v>
          </cell>
          <cell r="H20454">
            <v>11.8</v>
          </cell>
          <cell r="I20454" t="str">
            <v/>
          </cell>
          <cell r="J20454" t="str">
            <v/>
          </cell>
          <cell r="K20454" t="str">
            <v/>
          </cell>
          <cell r="L20454" t="str">
            <v/>
          </cell>
          <cell r="M20454" t="str">
            <v>免稅</v>
          </cell>
          <cell r="N20454" t="str">
            <v>7805173885</v>
          </cell>
        </row>
        <row r="20455">
          <cell r="A20455" t="str">
            <v>80517396</v>
          </cell>
          <cell r="B20455" t="str">
            <v>顏真卿多寶塔及其筆法</v>
          </cell>
          <cell r="C20455" t="str">
            <v>季琳</v>
          </cell>
          <cell r="D20455">
            <v>49</v>
          </cell>
          <cell r="E20455">
            <v>0</v>
          </cell>
          <cell r="F20455" t="str">
            <v>平裝</v>
          </cell>
          <cell r="G20455" t="str">
            <v>西泠印社</v>
          </cell>
          <cell r="H20455">
            <v>9.8000000000000007</v>
          </cell>
          <cell r="I20455" t="str">
            <v/>
          </cell>
          <cell r="J20455" t="str">
            <v/>
          </cell>
          <cell r="K20455" t="str">
            <v/>
          </cell>
          <cell r="L20455" t="str">
            <v/>
          </cell>
          <cell r="M20455" t="str">
            <v>免稅</v>
          </cell>
          <cell r="N20455" t="str">
            <v>7805173966</v>
          </cell>
        </row>
        <row r="20456">
          <cell r="A20456" t="str">
            <v>80517408</v>
          </cell>
          <cell r="B20456" t="str">
            <v>齊白石篆刻及其刀法</v>
          </cell>
          <cell r="C20456" t="str">
            <v/>
          </cell>
          <cell r="D20456">
            <v>65</v>
          </cell>
          <cell r="E20456">
            <v>0</v>
          </cell>
          <cell r="F20456" t="str">
            <v>平裝</v>
          </cell>
          <cell r="G20456" t="str">
            <v>西泠印社</v>
          </cell>
          <cell r="H20456">
            <v>13</v>
          </cell>
          <cell r="I20456" t="str">
            <v/>
          </cell>
          <cell r="J20456" t="str">
            <v/>
          </cell>
          <cell r="K20456" t="str">
            <v/>
          </cell>
          <cell r="L20456" t="str">
            <v/>
          </cell>
          <cell r="M20456" t="str">
            <v>免稅</v>
          </cell>
          <cell r="N20456" t="str">
            <v>7805174083</v>
          </cell>
        </row>
        <row r="20457">
          <cell r="A20457" t="str">
            <v>80517408A</v>
          </cell>
          <cell r="B20457" t="str">
            <v>齊白石篆刻及其章法</v>
          </cell>
          <cell r="C20457" t="str">
            <v/>
          </cell>
          <cell r="D20457">
            <v>65</v>
          </cell>
          <cell r="E20457">
            <v>0</v>
          </cell>
          <cell r="F20457" t="str">
            <v>平裝</v>
          </cell>
          <cell r="G20457" t="str">
            <v>西泠印社</v>
          </cell>
          <cell r="H20457">
            <v>13</v>
          </cell>
          <cell r="I20457" t="str">
            <v/>
          </cell>
          <cell r="J20457" t="str">
            <v/>
          </cell>
          <cell r="K20457" t="str">
            <v/>
          </cell>
          <cell r="L20457" t="str">
            <v/>
          </cell>
          <cell r="M20457" t="str">
            <v>免稅</v>
          </cell>
          <cell r="N20457" t="str">
            <v>7805174083</v>
          </cell>
        </row>
        <row r="20458">
          <cell r="A20458" t="str">
            <v>80517408B</v>
          </cell>
          <cell r="B20458" t="str">
            <v>喬大壯篆刻及其章法</v>
          </cell>
          <cell r="C20458" t="str">
            <v/>
          </cell>
          <cell r="D20458">
            <v>73</v>
          </cell>
          <cell r="E20458">
            <v>0</v>
          </cell>
          <cell r="F20458" t="str">
            <v>平裝</v>
          </cell>
          <cell r="G20458" t="str">
            <v>西泠印社</v>
          </cell>
          <cell r="H20458">
            <v>14.5</v>
          </cell>
          <cell r="I20458" t="str">
            <v/>
          </cell>
          <cell r="J20458" t="str">
            <v/>
          </cell>
          <cell r="K20458" t="str">
            <v/>
          </cell>
          <cell r="L20458" t="str">
            <v/>
          </cell>
          <cell r="M20458" t="str">
            <v>免稅</v>
          </cell>
          <cell r="N20458" t="str">
            <v>7805174083</v>
          </cell>
        </row>
        <row r="20459">
          <cell r="A20459" t="str">
            <v>80517424</v>
          </cell>
          <cell r="B20459" t="str">
            <v>訒庵集古印存</v>
          </cell>
          <cell r="C20459" t="str">
            <v/>
          </cell>
          <cell r="D20459">
            <v>225</v>
          </cell>
          <cell r="E20459">
            <v>0</v>
          </cell>
          <cell r="F20459" t="str">
            <v>平裝</v>
          </cell>
          <cell r="G20459" t="str">
            <v>西泠印社</v>
          </cell>
          <cell r="H20459">
            <v>45</v>
          </cell>
          <cell r="I20459" t="str">
            <v/>
          </cell>
          <cell r="J20459" t="str">
            <v/>
          </cell>
          <cell r="K20459" t="str">
            <v/>
          </cell>
          <cell r="L20459" t="str">
            <v/>
          </cell>
          <cell r="M20459" t="str">
            <v>免稅</v>
          </cell>
          <cell r="N20459" t="str">
            <v>7805174245</v>
          </cell>
        </row>
        <row r="20460">
          <cell r="A20460" t="str">
            <v>80517426</v>
          </cell>
          <cell r="B20460" t="str">
            <v>篆刻趣談</v>
          </cell>
          <cell r="C20460" t="str">
            <v/>
          </cell>
          <cell r="D20460">
            <v>119</v>
          </cell>
          <cell r="E20460">
            <v>0</v>
          </cell>
          <cell r="F20460" t="str">
            <v>平裝</v>
          </cell>
          <cell r="G20460" t="str">
            <v>西泠印社</v>
          </cell>
          <cell r="H20460">
            <v>23.8</v>
          </cell>
          <cell r="I20460" t="str">
            <v/>
          </cell>
          <cell r="J20460" t="str">
            <v/>
          </cell>
          <cell r="K20460" t="str">
            <v/>
          </cell>
          <cell r="L20460" t="str">
            <v/>
          </cell>
          <cell r="M20460" t="str">
            <v>免稅</v>
          </cell>
          <cell r="N20460" t="str">
            <v>7805174261</v>
          </cell>
        </row>
        <row r="20461">
          <cell r="A20461" t="str">
            <v>80517439</v>
          </cell>
          <cell r="B20461" t="str">
            <v>沙孟海百印選</v>
          </cell>
          <cell r="C20461" t="str">
            <v/>
          </cell>
          <cell r="D20461">
            <v>99</v>
          </cell>
          <cell r="E20461">
            <v>0</v>
          </cell>
          <cell r="F20461" t="str">
            <v>平裝</v>
          </cell>
          <cell r="G20461" t="str">
            <v>西泠印社</v>
          </cell>
          <cell r="H20461">
            <v>19.8</v>
          </cell>
          <cell r="I20461" t="str">
            <v/>
          </cell>
          <cell r="J20461" t="str">
            <v/>
          </cell>
          <cell r="K20461" t="str">
            <v/>
          </cell>
          <cell r="L20461" t="str">
            <v/>
          </cell>
          <cell r="M20461" t="str">
            <v>免稅</v>
          </cell>
          <cell r="N20461" t="str">
            <v>7805174393</v>
          </cell>
        </row>
        <row r="20462">
          <cell r="A20462" t="str">
            <v>80517467</v>
          </cell>
          <cell r="B20462" t="str">
            <v>怎樣學篆刻</v>
          </cell>
          <cell r="C20462" t="str">
            <v>李早</v>
          </cell>
          <cell r="D20462">
            <v>64</v>
          </cell>
          <cell r="E20462">
            <v>0</v>
          </cell>
          <cell r="F20462" t="str">
            <v>平裝</v>
          </cell>
          <cell r="G20462" t="str">
            <v>西泠印社</v>
          </cell>
          <cell r="H20462">
            <v>12.8</v>
          </cell>
          <cell r="I20462" t="str">
            <v/>
          </cell>
          <cell r="J20462" t="str">
            <v/>
          </cell>
          <cell r="K20462" t="str">
            <v/>
          </cell>
          <cell r="L20462" t="str">
            <v/>
          </cell>
          <cell r="M20462" t="str">
            <v>免稅</v>
          </cell>
          <cell r="N20462" t="str">
            <v>7805174679</v>
          </cell>
        </row>
        <row r="20463">
          <cell r="A20463" t="str">
            <v>80517475</v>
          </cell>
          <cell r="B20463" t="str">
            <v>道厚篆刻</v>
          </cell>
          <cell r="C20463" t="str">
            <v>.</v>
          </cell>
          <cell r="D20463">
            <v>90</v>
          </cell>
          <cell r="E20463">
            <v>0</v>
          </cell>
          <cell r="F20463" t="str">
            <v>平裝</v>
          </cell>
          <cell r="G20463" t="str">
            <v>西泠印社</v>
          </cell>
          <cell r="H20463">
            <v>18</v>
          </cell>
          <cell r="I20463" t="str">
            <v/>
          </cell>
          <cell r="J20463" t="str">
            <v/>
          </cell>
          <cell r="K20463" t="str">
            <v/>
          </cell>
          <cell r="L20463" t="str">
            <v/>
          </cell>
          <cell r="M20463" t="str">
            <v>免稅</v>
          </cell>
          <cell r="N20463" t="str">
            <v>780517475X</v>
          </cell>
        </row>
        <row r="20464">
          <cell r="A20464" t="str">
            <v>80517480</v>
          </cell>
          <cell r="B20464" t="str">
            <v>齊白石篆刻精品賞析</v>
          </cell>
          <cell r="C20464" t="str">
            <v/>
          </cell>
          <cell r="D20464">
            <v>74</v>
          </cell>
          <cell r="E20464">
            <v>0</v>
          </cell>
          <cell r="F20464" t="str">
            <v>平裝</v>
          </cell>
          <cell r="G20464" t="str">
            <v>西泠印社</v>
          </cell>
          <cell r="H20464">
            <v>14.8</v>
          </cell>
          <cell r="I20464" t="str">
            <v/>
          </cell>
          <cell r="J20464" t="str">
            <v/>
          </cell>
          <cell r="K20464" t="str">
            <v/>
          </cell>
          <cell r="L20464" t="str">
            <v/>
          </cell>
          <cell r="M20464" t="str">
            <v>免稅</v>
          </cell>
          <cell r="N20464" t="str">
            <v>7805174806</v>
          </cell>
        </row>
        <row r="20465">
          <cell r="A20465" t="str">
            <v>80517494</v>
          </cell>
          <cell r="B20465" t="str">
            <v>西冷印社印社舊事拾遺(1949-1962)</v>
          </cell>
          <cell r="C20465" t="str">
            <v>王佩智</v>
          </cell>
          <cell r="D20465">
            <v>290</v>
          </cell>
          <cell r="E20465">
            <v>0</v>
          </cell>
          <cell r="F20465" t="str">
            <v>平裝</v>
          </cell>
          <cell r="G20465" t="str">
            <v>西泠印社</v>
          </cell>
          <cell r="H20465">
            <v>58</v>
          </cell>
          <cell r="I20465" t="str">
            <v/>
          </cell>
          <cell r="J20465" t="str">
            <v/>
          </cell>
          <cell r="K20465" t="str">
            <v/>
          </cell>
          <cell r="L20465" t="str">
            <v/>
          </cell>
          <cell r="M20465" t="str">
            <v>免稅</v>
          </cell>
          <cell r="N20465" t="str">
            <v>7805174946</v>
          </cell>
        </row>
        <row r="20466">
          <cell r="A20466" t="str">
            <v>80517496</v>
          </cell>
          <cell r="B20466" t="str">
            <v>中國篆刻市場通鑒</v>
          </cell>
          <cell r="C20466" t="str">
            <v/>
          </cell>
          <cell r="D20466">
            <v>190</v>
          </cell>
          <cell r="E20466">
            <v>0</v>
          </cell>
          <cell r="F20466" t="str">
            <v>平裝</v>
          </cell>
          <cell r="G20466" t="str">
            <v>西泠印社</v>
          </cell>
          <cell r="H20466">
            <v>38</v>
          </cell>
          <cell r="I20466" t="str">
            <v/>
          </cell>
          <cell r="J20466" t="str">
            <v/>
          </cell>
          <cell r="K20466" t="str">
            <v/>
          </cell>
          <cell r="L20466" t="str">
            <v/>
          </cell>
          <cell r="M20466" t="str">
            <v>免稅</v>
          </cell>
          <cell r="N20466" t="str">
            <v>7805174962</v>
          </cell>
        </row>
        <row r="20467">
          <cell r="A20467" t="str">
            <v>80517524</v>
          </cell>
          <cell r="B20467" t="str">
            <v>篆刻學</v>
          </cell>
          <cell r="C20467" t="str">
            <v/>
          </cell>
          <cell r="D20467">
            <v>115</v>
          </cell>
          <cell r="E20467">
            <v>0</v>
          </cell>
          <cell r="F20467" t="str">
            <v>平裝</v>
          </cell>
          <cell r="G20467" t="str">
            <v>西泠印社</v>
          </cell>
          <cell r="H20467">
            <v>23</v>
          </cell>
          <cell r="I20467" t="str">
            <v/>
          </cell>
          <cell r="J20467" t="str">
            <v/>
          </cell>
          <cell r="K20467" t="str">
            <v/>
          </cell>
          <cell r="L20467" t="str">
            <v/>
          </cell>
          <cell r="M20467" t="str">
            <v>免稅</v>
          </cell>
          <cell r="N20467" t="str">
            <v>7805175241</v>
          </cell>
        </row>
        <row r="20468">
          <cell r="A20468" t="str">
            <v>80517532</v>
          </cell>
          <cell r="B20468" t="str">
            <v>中國印章藝術史(上下)</v>
          </cell>
          <cell r="C20468" t="str">
            <v>劉江</v>
          </cell>
          <cell r="D20468">
            <v>400</v>
          </cell>
          <cell r="E20468">
            <v>0</v>
          </cell>
          <cell r="F20468" t="str">
            <v>平裝</v>
          </cell>
          <cell r="G20468" t="str">
            <v>西泠印社</v>
          </cell>
          <cell r="H20468">
            <v>80</v>
          </cell>
          <cell r="I20468" t="str">
            <v/>
          </cell>
          <cell r="J20468" t="str">
            <v/>
          </cell>
          <cell r="K20468" t="str">
            <v/>
          </cell>
          <cell r="L20468" t="str">
            <v/>
          </cell>
          <cell r="M20468" t="str">
            <v>免稅</v>
          </cell>
          <cell r="N20468" t="str">
            <v>7805175322</v>
          </cell>
        </row>
        <row r="20469">
          <cell r="A20469" t="str">
            <v>80517538</v>
          </cell>
          <cell r="B20469" t="str">
            <v>歷代名家臨蘭亭</v>
          </cell>
          <cell r="C20469" t="str">
            <v>編委會</v>
          </cell>
          <cell r="D20469">
            <v>5880</v>
          </cell>
          <cell r="E20469">
            <v>0</v>
          </cell>
          <cell r="F20469" t="str">
            <v>線裝</v>
          </cell>
          <cell r="G20469" t="str">
            <v>華寶齋</v>
          </cell>
          <cell r="H20469">
            <v>980</v>
          </cell>
          <cell r="I20469" t="str">
            <v/>
          </cell>
          <cell r="J20469" t="str">
            <v/>
          </cell>
          <cell r="K20469" t="str">
            <v/>
          </cell>
          <cell r="L20469" t="str">
            <v/>
          </cell>
          <cell r="M20469" t="str">
            <v>免稅</v>
          </cell>
          <cell r="N20469" t="str">
            <v>9787805175386</v>
          </cell>
        </row>
        <row r="20470">
          <cell r="A20470" t="str">
            <v>80517542</v>
          </cell>
          <cell r="B20470" t="str">
            <v>漢印精品賞析</v>
          </cell>
          <cell r="C20470" t="str">
            <v/>
          </cell>
          <cell r="D20470">
            <v>83</v>
          </cell>
          <cell r="E20470">
            <v>0</v>
          </cell>
          <cell r="F20470" t="str">
            <v>平裝</v>
          </cell>
          <cell r="G20470" t="str">
            <v>西泠印社</v>
          </cell>
          <cell r="H20470">
            <v>16.5</v>
          </cell>
          <cell r="I20470" t="str">
            <v/>
          </cell>
          <cell r="J20470" t="str">
            <v/>
          </cell>
          <cell r="K20470" t="str">
            <v/>
          </cell>
          <cell r="L20470" t="str">
            <v/>
          </cell>
          <cell r="M20470" t="str">
            <v>免稅</v>
          </cell>
          <cell r="N20470" t="str">
            <v>780517542X</v>
          </cell>
        </row>
        <row r="20471">
          <cell r="A20471" t="str">
            <v>80517543</v>
          </cell>
          <cell r="B20471" t="str">
            <v>新出土秦代封泥印集</v>
          </cell>
          <cell r="C20471" t="str">
            <v/>
          </cell>
          <cell r="D20471">
            <v>125</v>
          </cell>
          <cell r="E20471">
            <v>0</v>
          </cell>
          <cell r="F20471" t="str">
            <v>平裝</v>
          </cell>
          <cell r="G20471" t="str">
            <v>西泠印社</v>
          </cell>
          <cell r="H20471">
            <v>25</v>
          </cell>
          <cell r="I20471" t="str">
            <v/>
          </cell>
          <cell r="J20471" t="str">
            <v/>
          </cell>
          <cell r="K20471" t="str">
            <v/>
          </cell>
          <cell r="L20471" t="str">
            <v/>
          </cell>
          <cell r="M20471" t="str">
            <v>免稅</v>
          </cell>
          <cell r="N20471" t="str">
            <v>7805175438</v>
          </cell>
        </row>
        <row r="20472">
          <cell r="A20472" t="str">
            <v>80517544</v>
          </cell>
          <cell r="B20472" t="str">
            <v>敦煌書法精品選（一）</v>
          </cell>
          <cell r="C20472" t="str">
            <v>黃征</v>
          </cell>
          <cell r="D20472">
            <v>138</v>
          </cell>
          <cell r="E20472">
            <v>0</v>
          </cell>
          <cell r="F20472" t="str">
            <v>平裝</v>
          </cell>
          <cell r="G20472" t="str">
            <v>西泠印社</v>
          </cell>
          <cell r="H20472">
            <v>23</v>
          </cell>
          <cell r="I20472" t="str">
            <v/>
          </cell>
          <cell r="J20472" t="str">
            <v/>
          </cell>
          <cell r="K20472" t="str">
            <v/>
          </cell>
          <cell r="L20472" t="str">
            <v/>
          </cell>
          <cell r="M20472" t="str">
            <v>免稅</v>
          </cell>
          <cell r="N20472" t="str">
            <v>7805175446</v>
          </cell>
        </row>
        <row r="20473">
          <cell r="A20473" t="str">
            <v>80517592</v>
          </cell>
          <cell r="B20473" t="str">
            <v>《蘭亭序》臨摹與創作</v>
          </cell>
          <cell r="C20473" t="str">
            <v>夏一鵬</v>
          </cell>
          <cell r="D20473">
            <v>60</v>
          </cell>
          <cell r="E20473">
            <v>0</v>
          </cell>
          <cell r="F20473" t="str">
            <v>平裝</v>
          </cell>
          <cell r="G20473" t="str">
            <v>西泠印社</v>
          </cell>
          <cell r="H20473">
            <v>12</v>
          </cell>
          <cell r="I20473" t="str">
            <v/>
          </cell>
          <cell r="J20473" t="str">
            <v/>
          </cell>
          <cell r="K20473" t="str">
            <v/>
          </cell>
          <cell r="L20473" t="str">
            <v/>
          </cell>
          <cell r="M20473" t="str">
            <v>免稅</v>
          </cell>
          <cell r="N20473" t="str">
            <v>9787805175928</v>
          </cell>
        </row>
        <row r="20474">
          <cell r="A20474" t="str">
            <v>80517603</v>
          </cell>
          <cell r="B20474" t="str">
            <v>中國民族民間音樂欣賞指南</v>
          </cell>
          <cell r="C20474" t="str">
            <v>朱平生</v>
          </cell>
          <cell r="D20474">
            <v>63</v>
          </cell>
          <cell r="E20474">
            <v>0</v>
          </cell>
          <cell r="F20474" t="str">
            <v>平裝</v>
          </cell>
          <cell r="G20474" t="str">
            <v>西泠印社</v>
          </cell>
          <cell r="H20474">
            <v>12.5</v>
          </cell>
          <cell r="I20474" t="str">
            <v/>
          </cell>
          <cell r="J20474" t="str">
            <v/>
          </cell>
          <cell r="K20474" t="str">
            <v/>
          </cell>
          <cell r="L20474" t="str">
            <v/>
          </cell>
          <cell r="M20474" t="str">
            <v>免稅</v>
          </cell>
          <cell r="N20474" t="str">
            <v>7805176035</v>
          </cell>
        </row>
        <row r="20475">
          <cell r="A20475" t="str">
            <v>80517611</v>
          </cell>
          <cell r="B20475" t="str">
            <v>寶籀齋印存</v>
          </cell>
          <cell r="C20475" t="str">
            <v/>
          </cell>
          <cell r="D20475">
            <v>290</v>
          </cell>
          <cell r="E20475">
            <v>0</v>
          </cell>
          <cell r="F20475" t="str">
            <v>平裝</v>
          </cell>
          <cell r="G20475" t="str">
            <v>西泠印社</v>
          </cell>
          <cell r="H20475">
            <v>58</v>
          </cell>
          <cell r="I20475" t="str">
            <v/>
          </cell>
          <cell r="J20475" t="str">
            <v/>
          </cell>
          <cell r="K20475" t="str">
            <v/>
          </cell>
          <cell r="L20475" t="str">
            <v/>
          </cell>
          <cell r="M20475" t="str">
            <v>免稅</v>
          </cell>
          <cell r="N20475" t="str">
            <v>7805176116</v>
          </cell>
        </row>
        <row r="20476">
          <cell r="A20476" t="str">
            <v>80517623</v>
          </cell>
          <cell r="B20476" t="str">
            <v>喻世明言</v>
          </cell>
          <cell r="C20476" t="str">
            <v>編委會</v>
          </cell>
          <cell r="D20476">
            <v>2880</v>
          </cell>
          <cell r="E20476">
            <v>0</v>
          </cell>
          <cell r="F20476" t="str">
            <v>線裝</v>
          </cell>
          <cell r="G20476" t="str">
            <v>華寶齋</v>
          </cell>
          <cell r="H20476">
            <v>480</v>
          </cell>
          <cell r="I20476" t="str">
            <v/>
          </cell>
          <cell r="J20476" t="str">
            <v/>
          </cell>
          <cell r="K20476" t="str">
            <v/>
          </cell>
          <cell r="L20476" t="str">
            <v/>
          </cell>
          <cell r="M20476" t="str">
            <v>免稅</v>
          </cell>
          <cell r="N20476" t="str">
            <v>978780517623X</v>
          </cell>
        </row>
        <row r="20477">
          <cell r="A20477" t="str">
            <v>80517623A</v>
          </cell>
          <cell r="B20477" t="str">
            <v>三言二拍(五函25冊)</v>
          </cell>
          <cell r="C20477" t="str">
            <v/>
          </cell>
          <cell r="D20477">
            <v>14400</v>
          </cell>
          <cell r="E20477">
            <v>0</v>
          </cell>
          <cell r="F20477" t="str">
            <v>線裝</v>
          </cell>
          <cell r="G20477" t="str">
            <v>華寶齋</v>
          </cell>
          <cell r="H20477">
            <v>2400</v>
          </cell>
          <cell r="I20477" t="str">
            <v/>
          </cell>
          <cell r="J20477" t="str">
            <v/>
          </cell>
          <cell r="K20477" t="str">
            <v/>
          </cell>
          <cell r="L20477" t="str">
            <v/>
          </cell>
          <cell r="M20477" t="str">
            <v>免稅</v>
          </cell>
          <cell r="N20477" t="str">
            <v>9787805176239</v>
          </cell>
        </row>
        <row r="20478">
          <cell r="A20478" t="str">
            <v>80517635</v>
          </cell>
          <cell r="B20478" t="str">
            <v>費名瑤印痕</v>
          </cell>
          <cell r="C20478" t="str">
            <v/>
          </cell>
          <cell r="D20478">
            <v>430</v>
          </cell>
          <cell r="E20478">
            <v>0</v>
          </cell>
          <cell r="F20478" t="str">
            <v>平裝</v>
          </cell>
          <cell r="G20478" t="str">
            <v>西泠印社</v>
          </cell>
          <cell r="H20478">
            <v>86</v>
          </cell>
          <cell r="I20478" t="str">
            <v/>
          </cell>
          <cell r="J20478" t="str">
            <v/>
          </cell>
          <cell r="K20478" t="str">
            <v/>
          </cell>
          <cell r="L20478" t="str">
            <v/>
          </cell>
          <cell r="M20478" t="str">
            <v>免稅</v>
          </cell>
          <cell r="N20478" t="str">
            <v>7805176353</v>
          </cell>
        </row>
        <row r="20479">
          <cell r="A20479" t="str">
            <v>80517636</v>
          </cell>
          <cell r="B20479" t="str">
            <v>弘一大師寫經集(一函四冊)</v>
          </cell>
          <cell r="C20479" t="str">
            <v/>
          </cell>
          <cell r="D20479">
            <v>4680</v>
          </cell>
          <cell r="E20479">
            <v>0</v>
          </cell>
          <cell r="F20479" t="str">
            <v>線裝</v>
          </cell>
          <cell r="G20479" t="str">
            <v>西泠印社</v>
          </cell>
          <cell r="H20479">
            <v>650</v>
          </cell>
          <cell r="I20479" t="str">
            <v/>
          </cell>
          <cell r="J20479" t="str">
            <v/>
          </cell>
          <cell r="K20479" t="str">
            <v/>
          </cell>
          <cell r="L20479" t="str">
            <v/>
          </cell>
          <cell r="M20479" t="str">
            <v>免稅</v>
          </cell>
          <cell r="N20479" t="str">
            <v>7805176361</v>
          </cell>
        </row>
        <row r="20480">
          <cell r="A20480" t="str">
            <v>80517638</v>
          </cell>
          <cell r="B20480" t="str">
            <v>歷代名人詠浙江(一函二冊)</v>
          </cell>
          <cell r="C20480" t="str">
            <v/>
          </cell>
          <cell r="D20480">
            <v>5280</v>
          </cell>
          <cell r="E20480">
            <v>0</v>
          </cell>
          <cell r="F20480" t="str">
            <v>線裝</v>
          </cell>
          <cell r="G20480" t="str">
            <v>華寶齋</v>
          </cell>
          <cell r="H20480">
            <v>880</v>
          </cell>
          <cell r="I20480" t="str">
            <v/>
          </cell>
          <cell r="J20480" t="str">
            <v/>
          </cell>
          <cell r="K20480" t="str">
            <v/>
          </cell>
          <cell r="L20480" t="str">
            <v/>
          </cell>
          <cell r="M20480" t="str">
            <v>免稅</v>
          </cell>
          <cell r="N20480" t="str">
            <v>9787805176383</v>
          </cell>
        </row>
        <row r="20481">
          <cell r="A20481" t="str">
            <v>80517642</v>
          </cell>
          <cell r="B20481" t="str">
            <v>敝帚自珍-豐子愷漫畫</v>
          </cell>
          <cell r="C20481" t="str">
            <v>編委會</v>
          </cell>
          <cell r="D20481">
            <v>2700</v>
          </cell>
          <cell r="E20481">
            <v>0</v>
          </cell>
          <cell r="F20481" t="str">
            <v>線裝</v>
          </cell>
          <cell r="G20481" t="str">
            <v>華寶齋</v>
          </cell>
          <cell r="H20481">
            <v>450</v>
          </cell>
          <cell r="I20481" t="str">
            <v/>
          </cell>
          <cell r="J20481" t="str">
            <v/>
          </cell>
          <cell r="K20481" t="str">
            <v/>
          </cell>
          <cell r="L20481" t="str">
            <v/>
          </cell>
          <cell r="M20481" t="str">
            <v>免稅</v>
          </cell>
          <cell r="N20481" t="str">
            <v>9787805176426</v>
          </cell>
        </row>
        <row r="20482">
          <cell r="A20482" t="str">
            <v>80517642A</v>
          </cell>
          <cell r="B20482" t="str">
            <v>豐子愷遺墨(一函二冊)</v>
          </cell>
          <cell r="C20482" t="str">
            <v/>
          </cell>
          <cell r="D20482">
            <v>4080</v>
          </cell>
          <cell r="E20482">
            <v>0</v>
          </cell>
          <cell r="F20482" t="str">
            <v>線裝</v>
          </cell>
          <cell r="G20482" t="str">
            <v>華寶齋</v>
          </cell>
          <cell r="H20482">
            <v>680</v>
          </cell>
          <cell r="I20482" t="str">
            <v/>
          </cell>
          <cell r="J20482" t="str">
            <v/>
          </cell>
          <cell r="K20482" t="str">
            <v/>
          </cell>
          <cell r="L20482" t="str">
            <v/>
          </cell>
          <cell r="M20482" t="str">
            <v>免稅</v>
          </cell>
          <cell r="N20482" t="str">
            <v>9787805176420</v>
          </cell>
        </row>
        <row r="20483">
          <cell r="A20483" t="str">
            <v>80517660</v>
          </cell>
          <cell r="B20483" t="str">
            <v>孫家譚作品集（纂刻）</v>
          </cell>
          <cell r="C20483" t="str">
            <v/>
          </cell>
          <cell r="D20483">
            <v>480</v>
          </cell>
          <cell r="E20483">
            <v>0</v>
          </cell>
          <cell r="F20483" t="str">
            <v>平裝</v>
          </cell>
          <cell r="G20483" t="str">
            <v>西泠印社</v>
          </cell>
          <cell r="H20483">
            <v>96</v>
          </cell>
          <cell r="I20483" t="str">
            <v/>
          </cell>
          <cell r="J20483" t="str">
            <v/>
          </cell>
          <cell r="K20483" t="str">
            <v/>
          </cell>
          <cell r="L20483" t="str">
            <v/>
          </cell>
          <cell r="M20483" t="str">
            <v>免稅</v>
          </cell>
          <cell r="N20483" t="str">
            <v>7805176604</v>
          </cell>
        </row>
        <row r="20484">
          <cell r="A20484" t="str">
            <v>80517665</v>
          </cell>
          <cell r="B20484" t="str">
            <v>西冷印社百年史料長編</v>
          </cell>
          <cell r="C20484" t="str">
            <v/>
          </cell>
          <cell r="D20484">
            <v>900</v>
          </cell>
          <cell r="E20484">
            <v>0</v>
          </cell>
          <cell r="F20484" t="str">
            <v>平裝</v>
          </cell>
          <cell r="G20484" t="str">
            <v>西泠印社</v>
          </cell>
          <cell r="H20484">
            <v>180</v>
          </cell>
          <cell r="I20484" t="str">
            <v/>
          </cell>
          <cell r="J20484" t="str">
            <v/>
          </cell>
          <cell r="K20484" t="str">
            <v/>
          </cell>
          <cell r="L20484" t="str">
            <v/>
          </cell>
          <cell r="M20484" t="str">
            <v>免稅</v>
          </cell>
          <cell r="N20484" t="str">
            <v>7805176655</v>
          </cell>
        </row>
        <row r="20485">
          <cell r="A20485" t="str">
            <v>80517667</v>
          </cell>
          <cell r="B20485" t="str">
            <v>西泠印社百年藏印精選</v>
          </cell>
          <cell r="C20485" t="str">
            <v/>
          </cell>
          <cell r="D20485">
            <v>3600</v>
          </cell>
          <cell r="E20485">
            <v>0</v>
          </cell>
          <cell r="F20485" t="str">
            <v>線裝</v>
          </cell>
          <cell r="G20485" t="str">
            <v>西泠印社</v>
          </cell>
          <cell r="H20485">
            <v>600</v>
          </cell>
          <cell r="I20485" t="str">
            <v/>
          </cell>
          <cell r="J20485" t="str">
            <v/>
          </cell>
          <cell r="K20485" t="str">
            <v/>
          </cell>
          <cell r="L20485" t="str">
            <v/>
          </cell>
          <cell r="M20485" t="str">
            <v>免稅</v>
          </cell>
          <cell r="N20485" t="str">
            <v>7805176671</v>
          </cell>
        </row>
        <row r="20486">
          <cell r="A20486" t="str">
            <v>80517670</v>
          </cell>
          <cell r="B20486" t="str">
            <v>新西湖</v>
          </cell>
          <cell r="C20486" t="str">
            <v/>
          </cell>
          <cell r="D20486">
            <v>2900</v>
          </cell>
          <cell r="E20486">
            <v>0</v>
          </cell>
          <cell r="F20486" t="str">
            <v>平裝</v>
          </cell>
          <cell r="G20486" t="str">
            <v>西泠印社</v>
          </cell>
          <cell r="H20486">
            <v>580</v>
          </cell>
          <cell r="I20486" t="str">
            <v/>
          </cell>
          <cell r="J20486" t="str">
            <v/>
          </cell>
          <cell r="K20486" t="str">
            <v/>
          </cell>
          <cell r="L20486" t="str">
            <v/>
          </cell>
          <cell r="M20486" t="str">
            <v>免稅</v>
          </cell>
          <cell r="N20486" t="str">
            <v>7805176704</v>
          </cell>
        </row>
        <row r="20487">
          <cell r="A20487" t="str">
            <v>80517674</v>
          </cell>
          <cell r="B20487" t="str">
            <v>西廂記(線)</v>
          </cell>
          <cell r="C20487" t="str">
            <v/>
          </cell>
          <cell r="D20487">
            <v>2880</v>
          </cell>
          <cell r="E20487">
            <v>0</v>
          </cell>
          <cell r="F20487" t="str">
            <v>線裝</v>
          </cell>
          <cell r="G20487" t="str">
            <v>華寶齋</v>
          </cell>
          <cell r="H20487">
            <v>480</v>
          </cell>
          <cell r="I20487" t="str">
            <v/>
          </cell>
          <cell r="J20487" t="str">
            <v/>
          </cell>
          <cell r="K20487" t="str">
            <v/>
          </cell>
          <cell r="L20487" t="str">
            <v/>
          </cell>
          <cell r="M20487" t="str">
            <v>應稅</v>
          </cell>
          <cell r="N20487" t="str">
            <v/>
          </cell>
        </row>
        <row r="20488">
          <cell r="A20488" t="str">
            <v>80517687</v>
          </cell>
          <cell r="B20488" t="str">
            <v>孟子集注</v>
          </cell>
          <cell r="C20488" t="str">
            <v>佚名</v>
          </cell>
          <cell r="D20488">
            <v>1920</v>
          </cell>
          <cell r="E20488">
            <v>0</v>
          </cell>
          <cell r="F20488" t="str">
            <v>線裝</v>
          </cell>
          <cell r="G20488" t="str">
            <v>華寶齋</v>
          </cell>
          <cell r="H20488">
            <v>320</v>
          </cell>
          <cell r="I20488" t="str">
            <v/>
          </cell>
          <cell r="J20488" t="str">
            <v/>
          </cell>
          <cell r="K20488" t="str">
            <v/>
          </cell>
          <cell r="L20488" t="str">
            <v/>
          </cell>
          <cell r="M20488" t="str">
            <v>免稅</v>
          </cell>
          <cell r="N20488" t="str">
            <v>9787805176871</v>
          </cell>
        </row>
        <row r="20489">
          <cell r="A20489" t="str">
            <v>80517691</v>
          </cell>
          <cell r="B20489" t="str">
            <v>孫子兵法</v>
          </cell>
          <cell r="C20489" t="str">
            <v>編委會</v>
          </cell>
          <cell r="D20489">
            <v>3480</v>
          </cell>
          <cell r="E20489">
            <v>0</v>
          </cell>
          <cell r="F20489" t="str">
            <v>線裝</v>
          </cell>
          <cell r="G20489" t="str">
            <v>華寶齋</v>
          </cell>
          <cell r="H20489">
            <v>580</v>
          </cell>
          <cell r="I20489" t="str">
            <v/>
          </cell>
          <cell r="J20489" t="str">
            <v/>
          </cell>
          <cell r="K20489" t="str">
            <v/>
          </cell>
          <cell r="L20489" t="str">
            <v/>
          </cell>
          <cell r="M20489" t="str">
            <v>免稅</v>
          </cell>
          <cell r="N20489" t="str">
            <v>9787805176914</v>
          </cell>
        </row>
        <row r="20490">
          <cell r="A20490" t="str">
            <v>80517696</v>
          </cell>
          <cell r="B20490" t="str">
            <v>繁簡字.異體字.正體字舉例對照辨析手冊</v>
          </cell>
          <cell r="C20490" t="str">
            <v>祝鴻熹</v>
          </cell>
          <cell r="D20490">
            <v>36</v>
          </cell>
          <cell r="E20490">
            <v>0</v>
          </cell>
          <cell r="F20490" t="str">
            <v/>
          </cell>
          <cell r="G20490" t="str">
            <v>西泠印社</v>
          </cell>
          <cell r="H20490">
            <v>6</v>
          </cell>
          <cell r="I20490" t="str">
            <v/>
          </cell>
          <cell r="J20490" t="str">
            <v/>
          </cell>
          <cell r="K20490" t="str">
            <v/>
          </cell>
          <cell r="L20490" t="str">
            <v/>
          </cell>
          <cell r="M20490" t="str">
            <v>免稅</v>
          </cell>
          <cell r="N20490" t="str">
            <v>7805176965</v>
          </cell>
        </row>
        <row r="20491">
          <cell r="A20491" t="str">
            <v>80517719</v>
          </cell>
          <cell r="B20491" t="str">
            <v>李叔同</v>
          </cell>
          <cell r="C20491" t="str">
            <v>陳星</v>
          </cell>
          <cell r="D20491">
            <v>125</v>
          </cell>
          <cell r="E20491">
            <v>0</v>
          </cell>
          <cell r="F20491" t="str">
            <v>平裝</v>
          </cell>
          <cell r="G20491" t="str">
            <v>西泠印社</v>
          </cell>
          <cell r="H20491">
            <v>25</v>
          </cell>
          <cell r="I20491" t="str">
            <v/>
          </cell>
          <cell r="J20491" t="str">
            <v/>
          </cell>
          <cell r="K20491" t="str">
            <v/>
          </cell>
          <cell r="L20491" t="str">
            <v/>
          </cell>
          <cell r="M20491" t="str">
            <v>免稅</v>
          </cell>
          <cell r="N20491" t="str">
            <v>7805177198</v>
          </cell>
        </row>
        <row r="20492">
          <cell r="A20492" t="str">
            <v>80517726</v>
          </cell>
          <cell r="B20492" t="str">
            <v>齊白石賀孔才批劉淑度印稿手跡</v>
          </cell>
          <cell r="C20492" t="str">
            <v/>
          </cell>
          <cell r="D20492">
            <v>140</v>
          </cell>
          <cell r="E20492">
            <v>0</v>
          </cell>
          <cell r="F20492" t="str">
            <v>平裝</v>
          </cell>
          <cell r="G20492" t="str">
            <v>西泠印社</v>
          </cell>
          <cell r="H20492">
            <v>28</v>
          </cell>
          <cell r="I20492" t="str">
            <v/>
          </cell>
          <cell r="J20492" t="str">
            <v/>
          </cell>
          <cell r="K20492" t="str">
            <v/>
          </cell>
          <cell r="L20492" t="str">
            <v/>
          </cell>
          <cell r="M20492" t="str">
            <v>免稅</v>
          </cell>
          <cell r="N20492" t="str">
            <v>7805177260</v>
          </cell>
        </row>
        <row r="20493">
          <cell r="A20493" t="str">
            <v>80517749</v>
          </cell>
          <cell r="B20493" t="str">
            <v>吳昌碩篆刻精品</v>
          </cell>
          <cell r="C20493" t="str">
            <v/>
          </cell>
          <cell r="D20493">
            <v>49</v>
          </cell>
          <cell r="E20493">
            <v>0</v>
          </cell>
          <cell r="F20493" t="str">
            <v>平裝</v>
          </cell>
          <cell r="G20493" t="str">
            <v>西泠印社</v>
          </cell>
          <cell r="H20493">
            <v>9.8000000000000007</v>
          </cell>
          <cell r="I20493" t="str">
            <v/>
          </cell>
          <cell r="J20493" t="str">
            <v/>
          </cell>
          <cell r="K20493" t="str">
            <v/>
          </cell>
          <cell r="L20493" t="str">
            <v/>
          </cell>
          <cell r="M20493" t="str">
            <v>免稅</v>
          </cell>
          <cell r="N20493" t="str">
            <v>780517749X</v>
          </cell>
        </row>
        <row r="20494">
          <cell r="A20494" t="str">
            <v>80517777</v>
          </cell>
          <cell r="B20494" t="str">
            <v>琴度</v>
          </cell>
          <cell r="C20494" t="str">
            <v>金蔚</v>
          </cell>
          <cell r="D20494">
            <v>475</v>
          </cell>
          <cell r="E20494">
            <v>0</v>
          </cell>
          <cell r="F20494" t="str">
            <v>精裝</v>
          </cell>
          <cell r="G20494" t="str">
            <v>西泠印社</v>
          </cell>
          <cell r="H20494">
            <v>95</v>
          </cell>
          <cell r="I20494" t="str">
            <v/>
          </cell>
          <cell r="J20494" t="str">
            <v/>
          </cell>
          <cell r="K20494" t="str">
            <v/>
          </cell>
          <cell r="L20494" t="str">
            <v/>
          </cell>
          <cell r="M20494" t="str">
            <v>免稅</v>
          </cell>
          <cell r="N20494" t="str">
            <v>7805177775</v>
          </cell>
        </row>
        <row r="20495">
          <cell r="A20495" t="str">
            <v>80517785</v>
          </cell>
          <cell r="B20495" t="str">
            <v>豐子愷</v>
          </cell>
          <cell r="C20495" t="str">
            <v>本社</v>
          </cell>
          <cell r="D20495">
            <v>143</v>
          </cell>
          <cell r="E20495">
            <v>0</v>
          </cell>
          <cell r="F20495" t="str">
            <v>平裝</v>
          </cell>
          <cell r="G20495" t="str">
            <v>西泠印社</v>
          </cell>
          <cell r="H20495">
            <v>28.5</v>
          </cell>
          <cell r="I20495" t="str">
            <v/>
          </cell>
          <cell r="J20495" t="str">
            <v/>
          </cell>
          <cell r="K20495" t="str">
            <v/>
          </cell>
          <cell r="L20495" t="str">
            <v/>
          </cell>
          <cell r="M20495" t="str">
            <v>免稅</v>
          </cell>
          <cell r="N20495" t="str">
            <v>7805177856</v>
          </cell>
        </row>
        <row r="20496">
          <cell r="A20496" t="str">
            <v>80517787</v>
          </cell>
          <cell r="B20496" t="str">
            <v>明清傢俱鑒賞</v>
          </cell>
          <cell r="C20496" t="str">
            <v>濮安國</v>
          </cell>
          <cell r="D20496">
            <v>825</v>
          </cell>
          <cell r="E20496">
            <v>0</v>
          </cell>
          <cell r="F20496" t="str">
            <v>精裝</v>
          </cell>
          <cell r="G20496" t="str">
            <v>西泠印社</v>
          </cell>
          <cell r="H20496">
            <v>165</v>
          </cell>
          <cell r="I20496" t="str">
            <v/>
          </cell>
          <cell r="J20496" t="str">
            <v/>
          </cell>
          <cell r="K20496" t="str">
            <v/>
          </cell>
          <cell r="L20496" t="str">
            <v/>
          </cell>
          <cell r="M20496" t="str">
            <v>免稅</v>
          </cell>
          <cell r="N20496" t="str">
            <v>7805177872</v>
          </cell>
        </row>
        <row r="20497">
          <cell r="A20497" t="str">
            <v>80517790</v>
          </cell>
          <cell r="B20497" t="str">
            <v>吳昌碩印論圖釋</v>
          </cell>
          <cell r="C20497" t="str">
            <v>本社</v>
          </cell>
          <cell r="D20497">
            <v>240</v>
          </cell>
          <cell r="E20497">
            <v>0</v>
          </cell>
          <cell r="F20497" t="str">
            <v>平裝</v>
          </cell>
          <cell r="G20497" t="str">
            <v>西泠印社</v>
          </cell>
          <cell r="H20497">
            <v>48</v>
          </cell>
          <cell r="I20497" t="str">
            <v/>
          </cell>
          <cell r="J20497" t="str">
            <v/>
          </cell>
          <cell r="K20497" t="str">
            <v/>
          </cell>
          <cell r="L20497" t="str">
            <v/>
          </cell>
          <cell r="M20497" t="str">
            <v>免稅</v>
          </cell>
          <cell r="N20497" t="str">
            <v>7805177902</v>
          </cell>
        </row>
        <row r="20498">
          <cell r="A20498" t="str">
            <v>80517807</v>
          </cell>
          <cell r="B20498" t="str">
            <v>陰陽流變--中國印章的形態與審美</v>
          </cell>
          <cell r="C20498" t="str">
            <v>何樂士</v>
          </cell>
          <cell r="D20498">
            <v>125</v>
          </cell>
          <cell r="E20498">
            <v>0</v>
          </cell>
          <cell r="F20498" t="str">
            <v>平裝</v>
          </cell>
          <cell r="G20498" t="str">
            <v/>
          </cell>
          <cell r="H20498">
            <v>0</v>
          </cell>
          <cell r="I20498" t="str">
            <v/>
          </cell>
          <cell r="J20498" t="str">
            <v/>
          </cell>
          <cell r="K20498" t="str">
            <v/>
          </cell>
          <cell r="L20498" t="str">
            <v/>
          </cell>
          <cell r="M20498" t="str">
            <v>免稅</v>
          </cell>
          <cell r="N20498" t="str">
            <v>7805178070</v>
          </cell>
        </row>
        <row r="20499">
          <cell r="A20499" t="str">
            <v>80517813</v>
          </cell>
          <cell r="B20499" t="str">
            <v>日本藏吳昌碩金石書畫精選</v>
          </cell>
          <cell r="C20499" t="str">
            <v>陳振濂</v>
          </cell>
          <cell r="D20499">
            <v>1900</v>
          </cell>
          <cell r="E20499">
            <v>0</v>
          </cell>
          <cell r="F20499" t="str">
            <v>盒裝</v>
          </cell>
          <cell r="G20499" t="str">
            <v>西泠印社</v>
          </cell>
          <cell r="H20499">
            <v>380</v>
          </cell>
          <cell r="I20499" t="str">
            <v/>
          </cell>
          <cell r="J20499" t="str">
            <v/>
          </cell>
          <cell r="K20499" t="str">
            <v/>
          </cell>
          <cell r="L20499" t="str">
            <v/>
          </cell>
          <cell r="M20499" t="str">
            <v>免稅</v>
          </cell>
          <cell r="N20499" t="str">
            <v>7805178135</v>
          </cell>
        </row>
        <row r="20500">
          <cell r="A20500" t="str">
            <v>80517814</v>
          </cell>
          <cell r="B20500" t="str">
            <v>風雅西湖</v>
          </cell>
          <cell r="C20500" t="str">
            <v>編委會</v>
          </cell>
          <cell r="D20500">
            <v>2760</v>
          </cell>
          <cell r="E20500">
            <v>0</v>
          </cell>
          <cell r="F20500" t="str">
            <v>線裝</v>
          </cell>
          <cell r="G20500" t="str">
            <v>華寶齋</v>
          </cell>
          <cell r="H20500">
            <v>460</v>
          </cell>
          <cell r="I20500" t="str">
            <v/>
          </cell>
          <cell r="J20500" t="str">
            <v/>
          </cell>
          <cell r="K20500" t="str">
            <v/>
          </cell>
          <cell r="L20500" t="str">
            <v/>
          </cell>
          <cell r="M20500" t="str">
            <v>免稅</v>
          </cell>
          <cell r="N20500" t="str">
            <v>9787805178143</v>
          </cell>
        </row>
        <row r="20501">
          <cell r="A20501" t="str">
            <v>80517816</v>
          </cell>
          <cell r="B20501" t="str">
            <v>宋搨淳化閣帖：王羲之  之一</v>
          </cell>
          <cell r="C20501" t="str">
            <v/>
          </cell>
          <cell r="D20501">
            <v>110</v>
          </cell>
          <cell r="E20501">
            <v>0</v>
          </cell>
          <cell r="F20501" t="str">
            <v>平裝</v>
          </cell>
          <cell r="G20501" t="str">
            <v>西泠印社</v>
          </cell>
          <cell r="H20501">
            <v>22</v>
          </cell>
          <cell r="I20501" t="str">
            <v/>
          </cell>
          <cell r="J20501" t="str">
            <v/>
          </cell>
          <cell r="K20501" t="str">
            <v/>
          </cell>
          <cell r="L20501" t="str">
            <v/>
          </cell>
          <cell r="M20501" t="str">
            <v>免稅</v>
          </cell>
          <cell r="N20501" t="str">
            <v>780517816X</v>
          </cell>
        </row>
        <row r="20502">
          <cell r="A20502" t="str">
            <v>80517816A</v>
          </cell>
          <cell r="B20502" t="str">
            <v>宋搨淳化閣帖：王羲之 之二</v>
          </cell>
          <cell r="C20502" t="str">
            <v/>
          </cell>
          <cell r="D20502">
            <v>110</v>
          </cell>
          <cell r="E20502">
            <v>0</v>
          </cell>
          <cell r="F20502" t="str">
            <v>平裝</v>
          </cell>
          <cell r="G20502" t="str">
            <v>西泠印社</v>
          </cell>
          <cell r="H20502">
            <v>22</v>
          </cell>
          <cell r="I20502" t="str">
            <v/>
          </cell>
          <cell r="J20502" t="str">
            <v/>
          </cell>
          <cell r="K20502" t="str">
            <v/>
          </cell>
          <cell r="L20502" t="str">
            <v/>
          </cell>
          <cell r="M20502" t="str">
            <v>免稅</v>
          </cell>
          <cell r="N20502" t="str">
            <v>780517816X</v>
          </cell>
        </row>
        <row r="20503">
          <cell r="A20503" t="str">
            <v>80517816B</v>
          </cell>
          <cell r="B20503" t="str">
            <v>宋搨淳化閣帖：王羲之 之三</v>
          </cell>
          <cell r="C20503" t="str">
            <v/>
          </cell>
          <cell r="D20503">
            <v>110</v>
          </cell>
          <cell r="E20503">
            <v>0</v>
          </cell>
          <cell r="F20503" t="str">
            <v>平裝</v>
          </cell>
          <cell r="G20503" t="str">
            <v>西泠印社</v>
          </cell>
          <cell r="H20503">
            <v>22</v>
          </cell>
          <cell r="I20503" t="str">
            <v/>
          </cell>
          <cell r="J20503" t="str">
            <v/>
          </cell>
          <cell r="K20503" t="str">
            <v/>
          </cell>
          <cell r="L20503" t="str">
            <v/>
          </cell>
          <cell r="M20503" t="str">
            <v>免稅</v>
          </cell>
          <cell r="N20503" t="str">
            <v>780517816X</v>
          </cell>
        </row>
        <row r="20504">
          <cell r="A20504" t="str">
            <v>80517817</v>
          </cell>
          <cell r="B20504" t="str">
            <v>宋搨淳化閣帖：王獻之</v>
          </cell>
          <cell r="C20504" t="str">
            <v/>
          </cell>
          <cell r="D20504">
            <v>115</v>
          </cell>
          <cell r="E20504">
            <v>0</v>
          </cell>
          <cell r="F20504" t="str">
            <v>平裝</v>
          </cell>
          <cell r="G20504" t="str">
            <v>西泠印社</v>
          </cell>
          <cell r="H20504">
            <v>23</v>
          </cell>
          <cell r="I20504" t="str">
            <v/>
          </cell>
          <cell r="J20504" t="str">
            <v/>
          </cell>
          <cell r="K20504" t="str">
            <v/>
          </cell>
          <cell r="L20504" t="str">
            <v/>
          </cell>
          <cell r="M20504" t="str">
            <v>免稅</v>
          </cell>
          <cell r="N20504" t="str">
            <v>7805178178</v>
          </cell>
        </row>
        <row r="20505">
          <cell r="A20505" t="str">
            <v>80517820</v>
          </cell>
          <cell r="B20505" t="str">
            <v>藝海集珍_近現代中國書畫作-品集</v>
          </cell>
          <cell r="C20505" t="str">
            <v>茅大為</v>
          </cell>
          <cell r="D20505">
            <v>828</v>
          </cell>
          <cell r="E20505">
            <v>0</v>
          </cell>
          <cell r="F20505" t="str">
            <v>平裝</v>
          </cell>
          <cell r="G20505" t="str">
            <v>西泠印社</v>
          </cell>
          <cell r="H20505">
            <v>138</v>
          </cell>
          <cell r="I20505" t="str">
            <v/>
          </cell>
          <cell r="J20505" t="str">
            <v/>
          </cell>
          <cell r="K20505" t="str">
            <v/>
          </cell>
          <cell r="L20505" t="str">
            <v/>
          </cell>
          <cell r="M20505" t="str">
            <v>免稅</v>
          </cell>
          <cell r="N20505" t="str">
            <v>7805178208</v>
          </cell>
        </row>
        <row r="20506">
          <cell r="A20506" t="str">
            <v>80517828</v>
          </cell>
          <cell r="B20506" t="str">
            <v>弘一大師羅漢畫集</v>
          </cell>
          <cell r="C20506" t="str">
            <v>陳星</v>
          </cell>
          <cell r="D20506">
            <v>900</v>
          </cell>
          <cell r="E20506">
            <v>0</v>
          </cell>
          <cell r="F20506" t="str">
            <v>精裝</v>
          </cell>
          <cell r="G20506" t="str">
            <v>西泠印社</v>
          </cell>
          <cell r="H20506">
            <v>180</v>
          </cell>
          <cell r="I20506" t="str">
            <v/>
          </cell>
          <cell r="J20506" t="str">
            <v/>
          </cell>
          <cell r="K20506" t="str">
            <v/>
          </cell>
          <cell r="L20506" t="str">
            <v/>
          </cell>
          <cell r="M20506" t="str">
            <v>免稅</v>
          </cell>
          <cell r="N20506" t="str">
            <v>7805178283</v>
          </cell>
        </row>
        <row r="20507">
          <cell r="A20507" t="str">
            <v>80517834</v>
          </cell>
          <cell r="B20507" t="str">
            <v>中華萬壽</v>
          </cell>
          <cell r="C20507" t="str">
            <v/>
          </cell>
          <cell r="D20507">
            <v>5940</v>
          </cell>
          <cell r="E20507">
            <v>0</v>
          </cell>
          <cell r="F20507" t="str">
            <v>線裝</v>
          </cell>
          <cell r="G20507" t="str">
            <v>華寶齋</v>
          </cell>
          <cell r="H20507">
            <v>990</v>
          </cell>
          <cell r="I20507" t="str">
            <v/>
          </cell>
          <cell r="J20507" t="str">
            <v/>
          </cell>
          <cell r="K20507" t="str">
            <v/>
          </cell>
          <cell r="L20507" t="str">
            <v/>
          </cell>
          <cell r="M20507" t="str">
            <v>應稅</v>
          </cell>
          <cell r="N20507" t="str">
            <v/>
          </cell>
        </row>
        <row r="20508">
          <cell r="A20508" t="str">
            <v>80517835</v>
          </cell>
          <cell r="B20508" t="str">
            <v>古詩百圖</v>
          </cell>
          <cell r="C20508" t="str">
            <v>田原</v>
          </cell>
          <cell r="D20508">
            <v>4800</v>
          </cell>
          <cell r="E20508">
            <v>0</v>
          </cell>
          <cell r="F20508" t="str">
            <v>線裝</v>
          </cell>
          <cell r="G20508" t="str">
            <v>華寶齋</v>
          </cell>
          <cell r="H20508">
            <v>800</v>
          </cell>
          <cell r="I20508" t="str">
            <v/>
          </cell>
          <cell r="J20508" t="str">
            <v/>
          </cell>
          <cell r="K20508" t="str">
            <v/>
          </cell>
          <cell r="L20508" t="str">
            <v/>
          </cell>
          <cell r="M20508" t="str">
            <v>免稅</v>
          </cell>
          <cell r="N20508" t="str">
            <v>7805178356</v>
          </cell>
        </row>
        <row r="20509">
          <cell r="A20509" t="str">
            <v>80517838</v>
          </cell>
          <cell r="B20509" t="str">
            <v>董其昌臨唐懷素千文</v>
          </cell>
          <cell r="C20509" t="str">
            <v/>
          </cell>
          <cell r="D20509">
            <v>2700</v>
          </cell>
          <cell r="E20509">
            <v>0</v>
          </cell>
          <cell r="F20509" t="str">
            <v/>
          </cell>
          <cell r="G20509" t="str">
            <v>華寶齋</v>
          </cell>
          <cell r="H20509">
            <v>450</v>
          </cell>
          <cell r="I20509" t="str">
            <v/>
          </cell>
          <cell r="J20509" t="str">
            <v/>
          </cell>
          <cell r="K20509" t="str">
            <v/>
          </cell>
          <cell r="L20509" t="str">
            <v/>
          </cell>
          <cell r="M20509" t="str">
            <v>免稅</v>
          </cell>
          <cell r="N20509" t="str">
            <v>9787805178387</v>
          </cell>
        </row>
        <row r="20510">
          <cell r="A20510" t="str">
            <v>80517840</v>
          </cell>
          <cell r="B20510" t="str">
            <v>三國演義</v>
          </cell>
          <cell r="C20510" t="str">
            <v>編委會</v>
          </cell>
          <cell r="D20510">
            <v>2400</v>
          </cell>
          <cell r="E20510">
            <v>0</v>
          </cell>
          <cell r="F20510" t="str">
            <v>線裝</v>
          </cell>
          <cell r="G20510" t="str">
            <v>華寶齋</v>
          </cell>
          <cell r="H20510">
            <v>400</v>
          </cell>
          <cell r="I20510" t="str">
            <v/>
          </cell>
          <cell r="J20510" t="str">
            <v/>
          </cell>
          <cell r="K20510" t="str">
            <v/>
          </cell>
          <cell r="L20510" t="str">
            <v/>
          </cell>
          <cell r="M20510" t="str">
            <v>免稅</v>
          </cell>
          <cell r="N20510" t="str">
            <v>9787805178402</v>
          </cell>
        </row>
        <row r="20511">
          <cell r="A20511" t="str">
            <v>80517842</v>
          </cell>
          <cell r="B20511" t="str">
            <v>宋搨十七帖兩種   王羲之</v>
          </cell>
          <cell r="C20511" t="str">
            <v/>
          </cell>
          <cell r="D20511">
            <v>140</v>
          </cell>
          <cell r="E20511">
            <v>0</v>
          </cell>
          <cell r="F20511" t="str">
            <v>平裝</v>
          </cell>
          <cell r="G20511" t="str">
            <v>西泠印社</v>
          </cell>
          <cell r="H20511">
            <v>28</v>
          </cell>
          <cell r="I20511" t="str">
            <v/>
          </cell>
          <cell r="J20511" t="str">
            <v/>
          </cell>
          <cell r="K20511" t="str">
            <v/>
          </cell>
          <cell r="L20511" t="str">
            <v/>
          </cell>
          <cell r="M20511" t="str">
            <v>免稅</v>
          </cell>
          <cell r="N20511" t="str">
            <v>7805178723</v>
          </cell>
        </row>
        <row r="20512">
          <cell r="A20512" t="str">
            <v>80517856</v>
          </cell>
          <cell r="B20512" t="str">
            <v>宋搨松江本急就章  皇象</v>
          </cell>
          <cell r="C20512" t="str">
            <v/>
          </cell>
          <cell r="D20512">
            <v>115</v>
          </cell>
          <cell r="E20512">
            <v>0</v>
          </cell>
          <cell r="F20512" t="str">
            <v>平裝</v>
          </cell>
          <cell r="G20512" t="str">
            <v>西泠印社</v>
          </cell>
          <cell r="H20512">
            <v>23</v>
          </cell>
          <cell r="I20512" t="str">
            <v/>
          </cell>
          <cell r="J20512" t="str">
            <v/>
          </cell>
          <cell r="K20512" t="str">
            <v/>
          </cell>
          <cell r="L20512" t="str">
            <v/>
          </cell>
          <cell r="M20512" t="str">
            <v>免稅</v>
          </cell>
          <cell r="N20512" t="str">
            <v>7805178563</v>
          </cell>
        </row>
        <row r="20513">
          <cell r="A20513" t="str">
            <v>80517857</v>
          </cell>
          <cell r="B20513" t="str">
            <v>明拓松江本急就章</v>
          </cell>
          <cell r="C20513" t="str">
            <v>皇象</v>
          </cell>
          <cell r="D20513">
            <v>140</v>
          </cell>
          <cell r="E20513">
            <v>0</v>
          </cell>
          <cell r="F20513" t="str">
            <v>平裝</v>
          </cell>
          <cell r="G20513" t="str">
            <v>西泠印社</v>
          </cell>
          <cell r="H20513">
            <v>28</v>
          </cell>
          <cell r="I20513" t="str">
            <v/>
          </cell>
          <cell r="J20513" t="str">
            <v/>
          </cell>
          <cell r="K20513" t="str">
            <v/>
          </cell>
          <cell r="L20513" t="str">
            <v/>
          </cell>
          <cell r="M20513" t="str">
            <v>免稅</v>
          </cell>
          <cell r="N20513" t="str">
            <v>7805178577</v>
          </cell>
        </row>
        <row r="20514">
          <cell r="A20514" t="str">
            <v>80517859</v>
          </cell>
          <cell r="B20514" t="str">
            <v>宋拓十七帖兩種</v>
          </cell>
          <cell r="C20514" t="str">
            <v>王羲之</v>
          </cell>
          <cell r="D20514">
            <v>125</v>
          </cell>
          <cell r="E20514">
            <v>0</v>
          </cell>
          <cell r="F20514" t="str">
            <v>平裝</v>
          </cell>
          <cell r="G20514" t="str">
            <v>西泠印社</v>
          </cell>
          <cell r="H20514">
            <v>25</v>
          </cell>
          <cell r="I20514" t="str">
            <v/>
          </cell>
          <cell r="J20514" t="str">
            <v/>
          </cell>
          <cell r="K20514" t="str">
            <v/>
          </cell>
          <cell r="L20514" t="str">
            <v/>
          </cell>
          <cell r="M20514" t="str">
            <v>免稅</v>
          </cell>
          <cell r="N20514" t="str">
            <v>7805178593</v>
          </cell>
        </row>
        <row r="20515">
          <cell r="A20515" t="str">
            <v>80517860</v>
          </cell>
          <cell r="B20515" t="str">
            <v>宋拓真草千字文:智永</v>
          </cell>
          <cell r="C20515" t="str">
            <v>王海明</v>
          </cell>
          <cell r="D20515">
            <v>75</v>
          </cell>
          <cell r="E20515">
            <v>0</v>
          </cell>
          <cell r="F20515" t="str">
            <v>平裝</v>
          </cell>
          <cell r="G20515" t="str">
            <v>西泠印社</v>
          </cell>
          <cell r="H20515">
            <v>15</v>
          </cell>
          <cell r="I20515" t="str">
            <v/>
          </cell>
          <cell r="J20515" t="str">
            <v/>
          </cell>
          <cell r="K20515" t="str">
            <v/>
          </cell>
          <cell r="L20515" t="str">
            <v/>
          </cell>
          <cell r="M20515" t="str">
            <v>免稅</v>
          </cell>
          <cell r="N20515" t="str">
            <v>7805178607</v>
          </cell>
        </row>
        <row r="20516">
          <cell r="A20516" t="str">
            <v>80517861</v>
          </cell>
          <cell r="B20516" t="str">
            <v>宋搨太清樓書譜：孫過庭</v>
          </cell>
          <cell r="C20516" t="str">
            <v/>
          </cell>
          <cell r="D20516">
            <v>50</v>
          </cell>
          <cell r="E20516">
            <v>0</v>
          </cell>
          <cell r="F20516" t="str">
            <v>平裝</v>
          </cell>
          <cell r="G20516" t="str">
            <v>西泠印社</v>
          </cell>
          <cell r="H20516">
            <v>10</v>
          </cell>
          <cell r="I20516" t="str">
            <v/>
          </cell>
          <cell r="J20516" t="str">
            <v/>
          </cell>
          <cell r="K20516" t="str">
            <v/>
          </cell>
          <cell r="L20516" t="str">
            <v/>
          </cell>
          <cell r="M20516" t="str">
            <v>免稅</v>
          </cell>
          <cell r="N20516" t="str">
            <v>7805178615</v>
          </cell>
        </row>
        <row r="20517">
          <cell r="A20517" t="str">
            <v>80517862</v>
          </cell>
          <cell r="B20517" t="str">
            <v>宋拓陝刻本爭座位帖 顏真卿</v>
          </cell>
          <cell r="C20517" t="str">
            <v>?真卿</v>
          </cell>
          <cell r="D20517">
            <v>50</v>
          </cell>
          <cell r="E20517">
            <v>0</v>
          </cell>
          <cell r="F20517" t="str">
            <v>平裝</v>
          </cell>
          <cell r="G20517" t="str">
            <v>西泠印社</v>
          </cell>
          <cell r="H20517">
            <v>10</v>
          </cell>
          <cell r="I20517" t="str">
            <v/>
          </cell>
          <cell r="J20517" t="str">
            <v/>
          </cell>
          <cell r="K20517" t="str">
            <v/>
          </cell>
          <cell r="L20517" t="str">
            <v/>
          </cell>
          <cell r="M20517" t="str">
            <v>免稅</v>
          </cell>
          <cell r="N20517" t="str">
            <v>7805178623</v>
          </cell>
        </row>
        <row r="20518">
          <cell r="A20518" t="str">
            <v>80517863</v>
          </cell>
          <cell r="B20518" t="str">
            <v>宋搨陝刻本聖母帖．藏真帖．律公帖：懷素</v>
          </cell>
          <cell r="C20518" t="str">
            <v/>
          </cell>
          <cell r="D20518">
            <v>60</v>
          </cell>
          <cell r="E20518">
            <v>0</v>
          </cell>
          <cell r="F20518" t="str">
            <v>平裝</v>
          </cell>
          <cell r="G20518" t="str">
            <v>西泠印社</v>
          </cell>
          <cell r="H20518">
            <v>12</v>
          </cell>
          <cell r="I20518" t="str">
            <v/>
          </cell>
          <cell r="J20518" t="str">
            <v/>
          </cell>
          <cell r="K20518" t="str">
            <v/>
          </cell>
          <cell r="L20518" t="str">
            <v/>
          </cell>
          <cell r="M20518" t="str">
            <v>免稅</v>
          </cell>
          <cell r="N20518" t="str">
            <v>7805178631</v>
          </cell>
        </row>
        <row r="20519">
          <cell r="A20519" t="str">
            <v>80517868</v>
          </cell>
          <cell r="B20519" t="str">
            <v>中國歷代帝王翰墨</v>
          </cell>
          <cell r="C20519" t="str">
            <v>佚名</v>
          </cell>
          <cell r="D20519">
            <v>7080</v>
          </cell>
          <cell r="E20519">
            <v>0</v>
          </cell>
          <cell r="F20519" t="str">
            <v>線裝</v>
          </cell>
          <cell r="G20519" t="str">
            <v>華寶齋</v>
          </cell>
          <cell r="H20519">
            <v>1180</v>
          </cell>
          <cell r="I20519" t="str">
            <v/>
          </cell>
          <cell r="J20519" t="str">
            <v/>
          </cell>
          <cell r="K20519" t="str">
            <v/>
          </cell>
          <cell r="L20519" t="str">
            <v/>
          </cell>
          <cell r="M20519" t="str">
            <v>免稅</v>
          </cell>
          <cell r="N20519" t="str">
            <v>9787805178684</v>
          </cell>
        </row>
        <row r="20520">
          <cell r="A20520" t="str">
            <v>80517871</v>
          </cell>
          <cell r="B20520" t="str">
            <v>歷代名人詠紹興(一函三冊)</v>
          </cell>
          <cell r="C20520" t="str">
            <v/>
          </cell>
          <cell r="D20520">
            <v>5280</v>
          </cell>
          <cell r="E20520">
            <v>0</v>
          </cell>
          <cell r="F20520" t="str">
            <v>線裝</v>
          </cell>
          <cell r="G20520" t="str">
            <v>華寶齋</v>
          </cell>
          <cell r="H20520">
            <v>880</v>
          </cell>
          <cell r="I20520" t="str">
            <v/>
          </cell>
          <cell r="J20520" t="str">
            <v/>
          </cell>
          <cell r="K20520" t="str">
            <v/>
          </cell>
          <cell r="L20520" t="str">
            <v/>
          </cell>
          <cell r="M20520" t="str">
            <v>免稅</v>
          </cell>
          <cell r="N20520" t="str">
            <v>9787805178714</v>
          </cell>
        </row>
        <row r="20521">
          <cell r="A20521" t="str">
            <v>80517872</v>
          </cell>
          <cell r="B20521" t="str">
            <v>宋搨英光堂帖  米芾之二</v>
          </cell>
          <cell r="C20521" t="str">
            <v/>
          </cell>
          <cell r="D20521">
            <v>105</v>
          </cell>
          <cell r="E20521">
            <v>0</v>
          </cell>
          <cell r="F20521" t="str">
            <v>平裝</v>
          </cell>
          <cell r="G20521" t="str">
            <v>西泠印社</v>
          </cell>
          <cell r="H20521">
            <v>21</v>
          </cell>
          <cell r="I20521" t="str">
            <v/>
          </cell>
          <cell r="J20521" t="str">
            <v/>
          </cell>
          <cell r="K20521" t="str">
            <v/>
          </cell>
          <cell r="L20521" t="str">
            <v/>
          </cell>
          <cell r="M20521" t="str">
            <v>免稅</v>
          </cell>
          <cell r="N20521" t="str">
            <v>7805178723</v>
          </cell>
        </row>
        <row r="20522">
          <cell r="A20522" t="str">
            <v>80517873</v>
          </cell>
          <cell r="B20522" t="str">
            <v>宋搨紹興未帖  米芾</v>
          </cell>
          <cell r="C20522" t="str">
            <v/>
          </cell>
          <cell r="D20522">
            <v>115</v>
          </cell>
          <cell r="E20522">
            <v>0</v>
          </cell>
          <cell r="F20522" t="str">
            <v>平裝</v>
          </cell>
          <cell r="G20522" t="str">
            <v>西泠印社</v>
          </cell>
          <cell r="H20522">
            <v>23</v>
          </cell>
          <cell r="I20522" t="str">
            <v/>
          </cell>
          <cell r="J20522" t="str">
            <v/>
          </cell>
          <cell r="K20522" t="str">
            <v/>
          </cell>
          <cell r="L20522" t="str">
            <v/>
          </cell>
          <cell r="M20522" t="str">
            <v>免稅</v>
          </cell>
          <cell r="N20522" t="str">
            <v>7805178732</v>
          </cell>
        </row>
        <row r="20523">
          <cell r="A20523" t="str">
            <v>80517876</v>
          </cell>
          <cell r="B20523" t="str">
            <v>宋搨陝刻本聖母帖藏真帖律公帖  懷素</v>
          </cell>
          <cell r="C20523" t="str">
            <v/>
          </cell>
          <cell r="D20523">
            <v>60</v>
          </cell>
          <cell r="E20523">
            <v>0</v>
          </cell>
          <cell r="F20523" t="str">
            <v>平裝</v>
          </cell>
          <cell r="G20523" t="str">
            <v>西泠印社</v>
          </cell>
          <cell r="H20523">
            <v>12</v>
          </cell>
          <cell r="I20523" t="str">
            <v/>
          </cell>
          <cell r="J20523" t="str">
            <v/>
          </cell>
          <cell r="K20523" t="str">
            <v/>
          </cell>
          <cell r="L20523" t="str">
            <v/>
          </cell>
          <cell r="M20523" t="str">
            <v>免稅</v>
          </cell>
          <cell r="N20523" t="str">
            <v>7805178766</v>
          </cell>
        </row>
        <row r="20524">
          <cell r="A20524" t="str">
            <v>80517879</v>
          </cell>
          <cell r="B20524" t="str">
            <v>陸維釗</v>
          </cell>
          <cell r="C20524" t="str">
            <v>本社</v>
          </cell>
          <cell r="D20524">
            <v>143</v>
          </cell>
          <cell r="E20524">
            <v>0</v>
          </cell>
          <cell r="F20524" t="str">
            <v>平裝</v>
          </cell>
          <cell r="G20524" t="str">
            <v>西泠印社</v>
          </cell>
          <cell r="H20524">
            <v>28.5</v>
          </cell>
          <cell r="I20524" t="str">
            <v/>
          </cell>
          <cell r="J20524" t="str">
            <v/>
          </cell>
          <cell r="K20524" t="str">
            <v/>
          </cell>
          <cell r="L20524" t="str">
            <v/>
          </cell>
          <cell r="M20524" t="str">
            <v>免稅</v>
          </cell>
          <cell r="N20524" t="str">
            <v>7805178798</v>
          </cell>
        </row>
        <row r="20525">
          <cell r="A20525" t="str">
            <v>80517888</v>
          </cell>
          <cell r="B20525" t="str">
            <v>紅月亮 -《蘭亭序》解讀</v>
          </cell>
          <cell r="C20525" t="str">
            <v>吳大新</v>
          </cell>
          <cell r="D20525">
            <v>390</v>
          </cell>
          <cell r="E20525">
            <v>0</v>
          </cell>
          <cell r="F20525" t="str">
            <v>平裝</v>
          </cell>
          <cell r="G20525" t="str">
            <v>西泠印社</v>
          </cell>
          <cell r="H20525">
            <v>78</v>
          </cell>
          <cell r="I20525" t="str">
            <v/>
          </cell>
          <cell r="J20525" t="str">
            <v/>
          </cell>
          <cell r="K20525" t="str">
            <v/>
          </cell>
          <cell r="L20525" t="str">
            <v/>
          </cell>
          <cell r="M20525" t="str">
            <v>免稅</v>
          </cell>
          <cell r="N20525" t="str">
            <v>7805178887</v>
          </cell>
        </row>
        <row r="20526">
          <cell r="A20526" t="str">
            <v>80517898</v>
          </cell>
          <cell r="B20526" t="str">
            <v>篆刻形式美學的展開-大學篆刻藝術形式與技巧的專業訓練系統</v>
          </cell>
          <cell r="C20526" t="str">
            <v>陳振濂</v>
          </cell>
          <cell r="D20526">
            <v>276</v>
          </cell>
          <cell r="E20526">
            <v>0</v>
          </cell>
          <cell r="F20526" t="str">
            <v/>
          </cell>
          <cell r="G20526" t="str">
            <v>西泠印社</v>
          </cell>
          <cell r="H20526">
            <v>46</v>
          </cell>
          <cell r="I20526" t="str">
            <v/>
          </cell>
          <cell r="J20526" t="str">
            <v/>
          </cell>
          <cell r="K20526" t="str">
            <v/>
          </cell>
          <cell r="L20526" t="str">
            <v/>
          </cell>
          <cell r="M20526" t="str">
            <v>免稅</v>
          </cell>
          <cell r="N20526" t="str">
            <v>7805178984</v>
          </cell>
        </row>
        <row r="20527">
          <cell r="A20527" t="str">
            <v>80517901</v>
          </cell>
          <cell r="B20527" t="str">
            <v>潘天壽</v>
          </cell>
          <cell r="C20527" t="str">
            <v>盧欣</v>
          </cell>
          <cell r="D20527">
            <v>190</v>
          </cell>
          <cell r="E20527">
            <v>0</v>
          </cell>
          <cell r="F20527" t="str">
            <v>平裝</v>
          </cell>
          <cell r="G20527" t="str">
            <v>西泠印社</v>
          </cell>
          <cell r="H20527">
            <v>38</v>
          </cell>
          <cell r="I20527" t="str">
            <v/>
          </cell>
          <cell r="J20527" t="str">
            <v/>
          </cell>
          <cell r="K20527" t="str">
            <v/>
          </cell>
          <cell r="L20527" t="str">
            <v/>
          </cell>
          <cell r="M20527" t="str">
            <v>免稅</v>
          </cell>
          <cell r="N20527" t="str">
            <v>7805179018</v>
          </cell>
        </row>
        <row r="20528">
          <cell r="A20528" t="str">
            <v>80517902</v>
          </cell>
          <cell r="B20528" t="str">
            <v>謝稚柳</v>
          </cell>
          <cell r="C20528" t="str">
            <v>徐建融</v>
          </cell>
          <cell r="D20528">
            <v>190</v>
          </cell>
          <cell r="E20528">
            <v>0</v>
          </cell>
          <cell r="F20528" t="str">
            <v>平裝</v>
          </cell>
          <cell r="G20528" t="str">
            <v>西泠印社</v>
          </cell>
          <cell r="H20528">
            <v>38</v>
          </cell>
          <cell r="I20528" t="str">
            <v/>
          </cell>
          <cell r="J20528" t="str">
            <v/>
          </cell>
          <cell r="K20528" t="str">
            <v/>
          </cell>
          <cell r="L20528" t="str">
            <v/>
          </cell>
          <cell r="M20528" t="str">
            <v>免稅</v>
          </cell>
          <cell r="N20528" t="str">
            <v>7805179026</v>
          </cell>
        </row>
        <row r="20529">
          <cell r="A20529" t="str">
            <v>80517906</v>
          </cell>
          <cell r="B20529" t="str">
            <v>篆刻常用反字字典</v>
          </cell>
          <cell r="C20529" t="str">
            <v>劉江</v>
          </cell>
          <cell r="D20529">
            <v>114</v>
          </cell>
          <cell r="E20529">
            <v>0</v>
          </cell>
          <cell r="F20529" t="str">
            <v>平裝</v>
          </cell>
          <cell r="G20529" t="str">
            <v>西泠印社</v>
          </cell>
          <cell r="H20529">
            <v>22.8</v>
          </cell>
          <cell r="I20529" t="str">
            <v/>
          </cell>
          <cell r="J20529" t="str">
            <v/>
          </cell>
          <cell r="K20529" t="str">
            <v/>
          </cell>
          <cell r="L20529" t="str">
            <v/>
          </cell>
          <cell r="M20529" t="str">
            <v>免稅</v>
          </cell>
          <cell r="N20529" t="str">
            <v>7805179069</v>
          </cell>
        </row>
        <row r="20530">
          <cell r="A20530" t="str">
            <v>80517915</v>
          </cell>
          <cell r="B20530" t="str">
            <v>宋搨西樓蘇帖(一)</v>
          </cell>
          <cell r="C20530" t="str">
            <v/>
          </cell>
          <cell r="D20530">
            <v>132</v>
          </cell>
          <cell r="E20530">
            <v>0</v>
          </cell>
          <cell r="F20530" t="str">
            <v>平裝</v>
          </cell>
          <cell r="G20530" t="str">
            <v>西泠印社</v>
          </cell>
          <cell r="H20530">
            <v>22</v>
          </cell>
          <cell r="I20530" t="str">
            <v/>
          </cell>
          <cell r="J20530" t="str">
            <v/>
          </cell>
          <cell r="K20530" t="str">
            <v/>
          </cell>
          <cell r="L20530" t="str">
            <v/>
          </cell>
          <cell r="M20530" t="str">
            <v>免稅</v>
          </cell>
          <cell r="N20530" t="str">
            <v>7805179158</v>
          </cell>
        </row>
        <row r="20531">
          <cell r="A20531" t="str">
            <v>80517915A</v>
          </cell>
          <cell r="B20531" t="str">
            <v>宋搨西樓蘇帖(二)</v>
          </cell>
          <cell r="C20531" t="str">
            <v/>
          </cell>
          <cell r="D20531">
            <v>80</v>
          </cell>
          <cell r="E20531">
            <v>0</v>
          </cell>
          <cell r="F20531" t="str">
            <v>平裝</v>
          </cell>
          <cell r="G20531" t="str">
            <v>西泠印社</v>
          </cell>
          <cell r="H20531">
            <v>16</v>
          </cell>
          <cell r="I20531" t="str">
            <v/>
          </cell>
          <cell r="J20531" t="str">
            <v/>
          </cell>
          <cell r="K20531" t="str">
            <v/>
          </cell>
          <cell r="L20531" t="str">
            <v/>
          </cell>
          <cell r="M20531" t="str">
            <v>免稅</v>
          </cell>
          <cell r="N20531" t="str">
            <v>7805179158</v>
          </cell>
        </row>
        <row r="20532">
          <cell r="A20532" t="str">
            <v>80517915C</v>
          </cell>
          <cell r="B20532" t="str">
            <v>宋搨西樓蘇帖(三)</v>
          </cell>
          <cell r="C20532" t="str">
            <v/>
          </cell>
          <cell r="D20532">
            <v>75</v>
          </cell>
          <cell r="E20532">
            <v>0</v>
          </cell>
          <cell r="F20532" t="str">
            <v>平裝</v>
          </cell>
          <cell r="G20532" t="str">
            <v>西泠印社</v>
          </cell>
          <cell r="H20532">
            <v>15</v>
          </cell>
          <cell r="I20532" t="str">
            <v/>
          </cell>
          <cell r="J20532" t="str">
            <v/>
          </cell>
          <cell r="K20532" t="str">
            <v/>
          </cell>
          <cell r="L20532" t="str">
            <v/>
          </cell>
          <cell r="M20532" t="str">
            <v>免稅</v>
          </cell>
          <cell r="N20532" t="str">
            <v>7805179158</v>
          </cell>
        </row>
        <row r="20533">
          <cell r="A20533" t="str">
            <v>80517915D</v>
          </cell>
          <cell r="B20533" t="str">
            <v>宋搨西樓蘇帖(四)</v>
          </cell>
          <cell r="C20533" t="str">
            <v/>
          </cell>
          <cell r="D20533">
            <v>95</v>
          </cell>
          <cell r="E20533">
            <v>0</v>
          </cell>
          <cell r="F20533" t="str">
            <v>平裝</v>
          </cell>
          <cell r="G20533" t="str">
            <v>西泠印社</v>
          </cell>
          <cell r="H20533">
            <v>19</v>
          </cell>
          <cell r="I20533" t="str">
            <v/>
          </cell>
          <cell r="J20533" t="str">
            <v/>
          </cell>
          <cell r="K20533" t="str">
            <v/>
          </cell>
          <cell r="L20533" t="str">
            <v/>
          </cell>
          <cell r="M20533" t="str">
            <v>免稅</v>
          </cell>
          <cell r="N20533" t="str">
            <v>7805179158</v>
          </cell>
        </row>
        <row r="20534">
          <cell r="A20534" t="str">
            <v>80517915E</v>
          </cell>
          <cell r="B20534" t="str">
            <v>宋搨西樓蘇帖(五)</v>
          </cell>
          <cell r="C20534" t="str">
            <v/>
          </cell>
          <cell r="D20534">
            <v>80</v>
          </cell>
          <cell r="E20534">
            <v>0</v>
          </cell>
          <cell r="F20534" t="str">
            <v>平裝</v>
          </cell>
          <cell r="G20534" t="str">
            <v>西泠印社</v>
          </cell>
          <cell r="H20534">
            <v>16</v>
          </cell>
          <cell r="I20534" t="str">
            <v/>
          </cell>
          <cell r="J20534" t="str">
            <v/>
          </cell>
          <cell r="K20534" t="str">
            <v/>
          </cell>
          <cell r="L20534" t="str">
            <v/>
          </cell>
          <cell r="M20534" t="str">
            <v>免稅</v>
          </cell>
          <cell r="N20534" t="str">
            <v>7805179158</v>
          </cell>
        </row>
        <row r="20535">
          <cell r="A20535" t="str">
            <v>80517916</v>
          </cell>
          <cell r="B20535" t="str">
            <v>宋拓英光堂米帖(一)</v>
          </cell>
          <cell r="C20535" t="str">
            <v>米芾</v>
          </cell>
          <cell r="D20535">
            <v>80</v>
          </cell>
          <cell r="E20535">
            <v>0</v>
          </cell>
          <cell r="F20535" t="str">
            <v>平裝</v>
          </cell>
          <cell r="G20535" t="str">
            <v>西泠印社</v>
          </cell>
          <cell r="H20535">
            <v>16</v>
          </cell>
          <cell r="I20535" t="str">
            <v/>
          </cell>
          <cell r="J20535" t="str">
            <v/>
          </cell>
          <cell r="K20535" t="str">
            <v/>
          </cell>
          <cell r="L20535" t="str">
            <v/>
          </cell>
          <cell r="M20535" t="str">
            <v>免稅</v>
          </cell>
          <cell r="N20535" t="str">
            <v>7805179166</v>
          </cell>
        </row>
        <row r="20536">
          <cell r="A20536" t="str">
            <v>80517916A</v>
          </cell>
          <cell r="B20536" t="str">
            <v>宋拓英光堂米帖(二)</v>
          </cell>
          <cell r="C20536" t="str">
            <v>米芾</v>
          </cell>
          <cell r="D20536">
            <v>90</v>
          </cell>
          <cell r="E20536">
            <v>0</v>
          </cell>
          <cell r="F20536" t="str">
            <v>平裝</v>
          </cell>
          <cell r="G20536" t="str">
            <v>西泠印社</v>
          </cell>
          <cell r="H20536">
            <v>18</v>
          </cell>
          <cell r="I20536" t="str">
            <v/>
          </cell>
          <cell r="J20536" t="str">
            <v/>
          </cell>
          <cell r="K20536" t="str">
            <v/>
          </cell>
          <cell r="L20536" t="str">
            <v/>
          </cell>
          <cell r="M20536" t="str">
            <v>免稅</v>
          </cell>
          <cell r="N20536" t="str">
            <v>7805179166</v>
          </cell>
        </row>
        <row r="20537">
          <cell r="A20537" t="str">
            <v>80517916B</v>
          </cell>
          <cell r="B20537" t="str">
            <v>宋拓英光堂米帖(三)</v>
          </cell>
          <cell r="C20537" t="str">
            <v>本社</v>
          </cell>
          <cell r="D20537">
            <v>95</v>
          </cell>
          <cell r="E20537">
            <v>0</v>
          </cell>
          <cell r="F20537" t="str">
            <v>平裝</v>
          </cell>
          <cell r="G20537" t="str">
            <v>西泠印社</v>
          </cell>
          <cell r="H20537">
            <v>19</v>
          </cell>
          <cell r="I20537" t="str">
            <v/>
          </cell>
          <cell r="J20537" t="str">
            <v/>
          </cell>
          <cell r="K20537" t="str">
            <v/>
          </cell>
          <cell r="L20537" t="str">
            <v/>
          </cell>
          <cell r="M20537" t="str">
            <v>免稅</v>
          </cell>
          <cell r="N20537" t="str">
            <v>7805179166</v>
          </cell>
        </row>
        <row r="20538">
          <cell r="A20538" t="str">
            <v>80517916C</v>
          </cell>
          <cell r="B20538" t="str">
            <v>宋拓英光堂米帖(四)</v>
          </cell>
          <cell r="C20538" t="str">
            <v>米芾</v>
          </cell>
          <cell r="D20538">
            <v>75</v>
          </cell>
          <cell r="E20538">
            <v>0</v>
          </cell>
          <cell r="F20538" t="str">
            <v>平裝</v>
          </cell>
          <cell r="G20538" t="str">
            <v>西泠印社</v>
          </cell>
          <cell r="H20538">
            <v>15</v>
          </cell>
          <cell r="I20538" t="str">
            <v/>
          </cell>
          <cell r="J20538" t="str">
            <v/>
          </cell>
          <cell r="K20538" t="str">
            <v/>
          </cell>
          <cell r="L20538" t="str">
            <v/>
          </cell>
          <cell r="M20538" t="str">
            <v>免稅</v>
          </cell>
          <cell r="N20538" t="str">
            <v>7805179166</v>
          </cell>
        </row>
        <row r="20539">
          <cell r="A20539" t="str">
            <v>80517916D</v>
          </cell>
          <cell r="B20539" t="str">
            <v>宋拓英光堂米帖(五)</v>
          </cell>
          <cell r="C20539" t="str">
            <v>本社</v>
          </cell>
          <cell r="D20539">
            <v>70</v>
          </cell>
          <cell r="E20539">
            <v>0</v>
          </cell>
          <cell r="F20539" t="str">
            <v>平裝</v>
          </cell>
          <cell r="G20539" t="str">
            <v>西泠印社</v>
          </cell>
          <cell r="H20539">
            <v>14</v>
          </cell>
          <cell r="I20539" t="str">
            <v/>
          </cell>
          <cell r="J20539" t="str">
            <v/>
          </cell>
          <cell r="K20539" t="str">
            <v/>
          </cell>
          <cell r="L20539" t="str">
            <v/>
          </cell>
          <cell r="M20539" t="str">
            <v>免稅</v>
          </cell>
          <cell r="N20539" t="str">
            <v>7805179166</v>
          </cell>
        </row>
        <row r="20540">
          <cell r="A20540" t="str">
            <v>80517917</v>
          </cell>
          <cell r="B20540" t="str">
            <v>宋拓紹興米帖(一)</v>
          </cell>
          <cell r="C20540" t="str">
            <v>米芾</v>
          </cell>
          <cell r="D20540">
            <v>110</v>
          </cell>
          <cell r="E20540">
            <v>0</v>
          </cell>
          <cell r="F20540" t="str">
            <v>平裝</v>
          </cell>
          <cell r="G20540" t="str">
            <v>西泠印社</v>
          </cell>
          <cell r="H20540">
            <v>22</v>
          </cell>
          <cell r="I20540" t="str">
            <v/>
          </cell>
          <cell r="J20540" t="str">
            <v/>
          </cell>
          <cell r="K20540" t="str">
            <v/>
          </cell>
          <cell r="L20540" t="str">
            <v/>
          </cell>
          <cell r="M20540" t="str">
            <v>免稅</v>
          </cell>
          <cell r="N20540" t="str">
            <v>7805179174</v>
          </cell>
        </row>
        <row r="20541">
          <cell r="A20541" t="str">
            <v>80517917A</v>
          </cell>
          <cell r="B20541" t="str">
            <v>宋拓紹興米帖(二)</v>
          </cell>
          <cell r="C20541" t="str">
            <v>本社</v>
          </cell>
          <cell r="D20541">
            <v>75</v>
          </cell>
          <cell r="E20541">
            <v>0</v>
          </cell>
          <cell r="F20541" t="str">
            <v>平裝</v>
          </cell>
          <cell r="G20541" t="str">
            <v>西泠印社</v>
          </cell>
          <cell r="H20541">
            <v>15</v>
          </cell>
          <cell r="I20541" t="str">
            <v/>
          </cell>
          <cell r="J20541" t="str">
            <v/>
          </cell>
          <cell r="K20541" t="str">
            <v/>
          </cell>
          <cell r="L20541" t="str">
            <v/>
          </cell>
          <cell r="M20541" t="str">
            <v>免稅</v>
          </cell>
          <cell r="N20541" t="str">
            <v>7805179174</v>
          </cell>
        </row>
        <row r="20542">
          <cell r="A20542" t="str">
            <v>80517918</v>
          </cell>
          <cell r="B20542" t="str">
            <v>宋畫．花鳥冊</v>
          </cell>
          <cell r="C20542" t="str">
            <v>段濱 編</v>
          </cell>
          <cell r="D20542">
            <v>240</v>
          </cell>
          <cell r="E20542">
            <v>0</v>
          </cell>
          <cell r="F20542" t="str">
            <v>平裝</v>
          </cell>
          <cell r="G20542" t="str">
            <v>西泠印社</v>
          </cell>
          <cell r="H20542">
            <v>48</v>
          </cell>
          <cell r="I20542" t="str">
            <v/>
          </cell>
          <cell r="J20542" t="str">
            <v/>
          </cell>
          <cell r="K20542" t="str">
            <v/>
          </cell>
          <cell r="L20542" t="str">
            <v/>
          </cell>
          <cell r="M20542" t="str">
            <v>免稅</v>
          </cell>
          <cell r="N20542" t="str">
            <v>7805179182</v>
          </cell>
        </row>
        <row r="20543">
          <cell r="A20543" t="str">
            <v>80517919</v>
          </cell>
          <cell r="B20543" t="str">
            <v>宋畫．山水卷</v>
          </cell>
          <cell r="C20543" t="str">
            <v>段濱 編</v>
          </cell>
          <cell r="D20543">
            <v>240</v>
          </cell>
          <cell r="E20543">
            <v>0</v>
          </cell>
          <cell r="F20543" t="str">
            <v>平裝</v>
          </cell>
          <cell r="G20543" t="str">
            <v>西泠印社</v>
          </cell>
          <cell r="H20543">
            <v>48</v>
          </cell>
          <cell r="I20543" t="str">
            <v/>
          </cell>
          <cell r="J20543" t="str">
            <v/>
          </cell>
          <cell r="K20543" t="str">
            <v/>
          </cell>
          <cell r="L20543" t="str">
            <v/>
          </cell>
          <cell r="M20543" t="str">
            <v>免稅</v>
          </cell>
          <cell r="N20543" t="str">
            <v>7805179190</v>
          </cell>
        </row>
        <row r="20544">
          <cell r="A20544" t="str">
            <v>80517920</v>
          </cell>
          <cell r="B20544" t="str">
            <v>宋畫．山水冊</v>
          </cell>
          <cell r="C20544" t="str">
            <v>段濱 編</v>
          </cell>
          <cell r="D20544">
            <v>220</v>
          </cell>
          <cell r="E20544">
            <v>0</v>
          </cell>
          <cell r="F20544" t="str">
            <v>平裝</v>
          </cell>
          <cell r="G20544" t="str">
            <v>西泠印社</v>
          </cell>
          <cell r="H20544">
            <v>44</v>
          </cell>
          <cell r="I20544" t="str">
            <v/>
          </cell>
          <cell r="J20544" t="str">
            <v/>
          </cell>
          <cell r="K20544" t="str">
            <v/>
          </cell>
          <cell r="L20544" t="str">
            <v/>
          </cell>
          <cell r="M20544" t="str">
            <v>免稅</v>
          </cell>
          <cell r="N20544" t="str">
            <v>7805179204</v>
          </cell>
        </row>
        <row r="20545">
          <cell r="A20545" t="str">
            <v>80517921</v>
          </cell>
          <cell r="B20545" t="str">
            <v>宋畫．人物</v>
          </cell>
          <cell r="C20545" t="str">
            <v>段濱 編</v>
          </cell>
          <cell r="D20545">
            <v>220</v>
          </cell>
          <cell r="E20545">
            <v>0</v>
          </cell>
          <cell r="F20545" t="str">
            <v>平裝</v>
          </cell>
          <cell r="G20545" t="str">
            <v>西泠印社</v>
          </cell>
          <cell r="H20545">
            <v>44</v>
          </cell>
          <cell r="I20545" t="str">
            <v/>
          </cell>
          <cell r="J20545" t="str">
            <v/>
          </cell>
          <cell r="K20545" t="str">
            <v/>
          </cell>
          <cell r="L20545" t="str">
            <v/>
          </cell>
          <cell r="M20545" t="str">
            <v>免稅</v>
          </cell>
          <cell r="N20545" t="str">
            <v>7805179212</v>
          </cell>
        </row>
        <row r="20546">
          <cell r="A20546" t="str">
            <v>80517922</v>
          </cell>
          <cell r="B20546" t="str">
            <v>宋畫．佛道</v>
          </cell>
          <cell r="C20546" t="str">
            <v>段濱 編</v>
          </cell>
          <cell r="D20546">
            <v>220</v>
          </cell>
          <cell r="E20546">
            <v>0</v>
          </cell>
          <cell r="F20546" t="str">
            <v>平裝</v>
          </cell>
          <cell r="G20546" t="str">
            <v>西泠印社</v>
          </cell>
          <cell r="H20546">
            <v>44</v>
          </cell>
          <cell r="I20546" t="str">
            <v/>
          </cell>
          <cell r="J20546" t="str">
            <v/>
          </cell>
          <cell r="K20546" t="str">
            <v/>
          </cell>
          <cell r="L20546" t="str">
            <v/>
          </cell>
          <cell r="M20546" t="str">
            <v>免稅</v>
          </cell>
          <cell r="N20546" t="str">
            <v>7805179220</v>
          </cell>
        </row>
        <row r="20547">
          <cell r="A20547" t="str">
            <v>80517925</v>
          </cell>
          <cell r="B20547" t="str">
            <v>敦煌書法精品選（三）摩訶摩耶經</v>
          </cell>
          <cell r="C20547" t="str">
            <v>黃征</v>
          </cell>
          <cell r="D20547">
            <v>130</v>
          </cell>
          <cell r="E20547">
            <v>0</v>
          </cell>
          <cell r="F20547" t="str">
            <v>平裝</v>
          </cell>
          <cell r="G20547" t="str">
            <v>西泠印社</v>
          </cell>
          <cell r="H20547">
            <v>26</v>
          </cell>
          <cell r="I20547" t="str">
            <v/>
          </cell>
          <cell r="J20547" t="str">
            <v/>
          </cell>
          <cell r="K20547" t="str">
            <v/>
          </cell>
          <cell r="L20547" t="str">
            <v/>
          </cell>
          <cell r="M20547" t="str">
            <v>免稅</v>
          </cell>
          <cell r="N20547" t="str">
            <v>7805179255</v>
          </cell>
        </row>
        <row r="20548">
          <cell r="A20548" t="str">
            <v>80517926</v>
          </cell>
          <cell r="B20548" t="str">
            <v>敦煌書法精品選（四）禦注金剛般若波羅蜜經宣演</v>
          </cell>
          <cell r="C20548" t="str">
            <v>黃征</v>
          </cell>
          <cell r="D20548">
            <v>60</v>
          </cell>
          <cell r="E20548">
            <v>0</v>
          </cell>
          <cell r="F20548" t="str">
            <v>平裝</v>
          </cell>
          <cell r="G20548" t="str">
            <v>西泠印社</v>
          </cell>
          <cell r="H20548">
            <v>12</v>
          </cell>
          <cell r="I20548" t="str">
            <v/>
          </cell>
          <cell r="J20548" t="str">
            <v/>
          </cell>
          <cell r="K20548" t="str">
            <v/>
          </cell>
          <cell r="L20548" t="str">
            <v/>
          </cell>
          <cell r="M20548" t="str">
            <v>免稅</v>
          </cell>
          <cell r="N20548" t="str">
            <v>7805179263</v>
          </cell>
        </row>
        <row r="20549">
          <cell r="A20549" t="str">
            <v>80517959</v>
          </cell>
          <cell r="B20549" t="str">
            <v>吳昌碩</v>
          </cell>
          <cell r="C20549" t="str">
            <v>丁羲元</v>
          </cell>
          <cell r="D20549">
            <v>190</v>
          </cell>
          <cell r="E20549">
            <v>0</v>
          </cell>
          <cell r="F20549" t="str">
            <v>平裝</v>
          </cell>
          <cell r="G20549" t="str">
            <v>西泠印社</v>
          </cell>
          <cell r="H20549">
            <v>38</v>
          </cell>
          <cell r="I20549" t="str">
            <v/>
          </cell>
          <cell r="J20549" t="str">
            <v/>
          </cell>
          <cell r="K20549" t="str">
            <v/>
          </cell>
          <cell r="L20549" t="str">
            <v/>
          </cell>
          <cell r="M20549" t="str">
            <v>免稅</v>
          </cell>
          <cell r="N20549" t="str">
            <v>780517959X</v>
          </cell>
        </row>
        <row r="20550">
          <cell r="A20550" t="str">
            <v>80517964</v>
          </cell>
          <cell r="B20550" t="str">
            <v>啟功論書法(舊版)</v>
          </cell>
          <cell r="C20550" t="str">
            <v>編委會</v>
          </cell>
          <cell r="D20550">
            <v>480</v>
          </cell>
          <cell r="E20550">
            <v>0</v>
          </cell>
          <cell r="F20550" t="str">
            <v>線裝</v>
          </cell>
          <cell r="G20550" t="str">
            <v>華寶齋</v>
          </cell>
          <cell r="H20550">
            <v>80</v>
          </cell>
          <cell r="I20550" t="str">
            <v/>
          </cell>
          <cell r="J20550" t="str">
            <v/>
          </cell>
          <cell r="K20550" t="str">
            <v/>
          </cell>
          <cell r="L20550" t="str">
            <v/>
          </cell>
          <cell r="M20550" t="str">
            <v>免稅</v>
          </cell>
          <cell r="N20550" t="str">
            <v>7805179646</v>
          </cell>
        </row>
        <row r="20551">
          <cell r="A20551" t="str">
            <v>80517969</v>
          </cell>
          <cell r="B20551" t="str">
            <v>名家楹聯</v>
          </cell>
          <cell r="C20551" t="str">
            <v>葉鵬飛</v>
          </cell>
          <cell r="D20551">
            <v>65</v>
          </cell>
          <cell r="E20551">
            <v>0</v>
          </cell>
          <cell r="F20551" t="str">
            <v>平裝</v>
          </cell>
          <cell r="G20551" t="str">
            <v>西泠印社</v>
          </cell>
          <cell r="H20551">
            <v>13</v>
          </cell>
          <cell r="I20551" t="str">
            <v/>
          </cell>
          <cell r="J20551" t="str">
            <v/>
          </cell>
          <cell r="K20551" t="str">
            <v/>
          </cell>
          <cell r="L20551" t="str">
            <v/>
          </cell>
          <cell r="M20551" t="str">
            <v>免稅</v>
          </cell>
          <cell r="N20551" t="str">
            <v>7805179697</v>
          </cell>
        </row>
        <row r="20552">
          <cell r="A20552" t="str">
            <v>80517972</v>
          </cell>
          <cell r="B20552" t="str">
            <v>名家題齋</v>
          </cell>
          <cell r="C20552" t="str">
            <v>斯舜威</v>
          </cell>
          <cell r="D20552">
            <v>70</v>
          </cell>
          <cell r="E20552">
            <v>0</v>
          </cell>
          <cell r="F20552" t="str">
            <v>平裝</v>
          </cell>
          <cell r="G20552" t="str">
            <v>西泠印社</v>
          </cell>
          <cell r="H20552">
            <v>14</v>
          </cell>
          <cell r="I20552" t="str">
            <v/>
          </cell>
          <cell r="J20552" t="str">
            <v/>
          </cell>
          <cell r="K20552" t="str">
            <v/>
          </cell>
          <cell r="L20552" t="str">
            <v/>
          </cell>
          <cell r="M20552" t="str">
            <v>免稅</v>
          </cell>
          <cell r="N20552" t="str">
            <v>7805179727</v>
          </cell>
        </row>
        <row r="20553">
          <cell r="A20553" t="str">
            <v>80517973</v>
          </cell>
          <cell r="B20553" t="str">
            <v>名家手劄</v>
          </cell>
          <cell r="C20553" t="str">
            <v>梁少贗</v>
          </cell>
          <cell r="D20553">
            <v>80</v>
          </cell>
          <cell r="E20553">
            <v>0</v>
          </cell>
          <cell r="F20553" t="str">
            <v>平裝</v>
          </cell>
          <cell r="G20553" t="str">
            <v>西泠印社</v>
          </cell>
          <cell r="H20553">
            <v>16</v>
          </cell>
          <cell r="I20553" t="str">
            <v/>
          </cell>
          <cell r="J20553" t="str">
            <v/>
          </cell>
          <cell r="K20553" t="str">
            <v/>
          </cell>
          <cell r="L20553" t="str">
            <v/>
          </cell>
          <cell r="M20553" t="str">
            <v>免稅</v>
          </cell>
          <cell r="N20553" t="str">
            <v>7805179735</v>
          </cell>
        </row>
        <row r="20554">
          <cell r="A20554" t="str">
            <v>80517982</v>
          </cell>
          <cell r="B20554" t="str">
            <v>陳振濂教授學術演講錄(上下)</v>
          </cell>
          <cell r="C20554" t="str">
            <v>李立中</v>
          </cell>
          <cell r="D20554">
            <v>440</v>
          </cell>
          <cell r="E20554">
            <v>0</v>
          </cell>
          <cell r="F20554" t="str">
            <v>平裝</v>
          </cell>
          <cell r="G20554" t="str">
            <v>西泠印社</v>
          </cell>
          <cell r="H20554">
            <v>88</v>
          </cell>
          <cell r="I20554" t="str">
            <v/>
          </cell>
          <cell r="J20554" t="str">
            <v/>
          </cell>
          <cell r="K20554" t="str">
            <v/>
          </cell>
          <cell r="L20554" t="str">
            <v/>
          </cell>
          <cell r="M20554" t="str">
            <v>免稅</v>
          </cell>
          <cell r="N20554" t="str">
            <v>7805179824</v>
          </cell>
        </row>
        <row r="20555">
          <cell r="A20555" t="str">
            <v>80518037</v>
          </cell>
          <cell r="B20555" t="str">
            <v>通典(全一冊)</v>
          </cell>
          <cell r="C20555" t="str">
            <v>(唐)杜佑</v>
          </cell>
          <cell r="D20555">
            <v>300</v>
          </cell>
          <cell r="E20555">
            <v>0</v>
          </cell>
          <cell r="F20555" t="str">
            <v>平裝</v>
          </cell>
          <cell r="G20555" t="str">
            <v>浙江古籍</v>
          </cell>
          <cell r="H20555">
            <v>50</v>
          </cell>
          <cell r="I20555" t="str">
            <v/>
          </cell>
          <cell r="J20555" t="str">
            <v/>
          </cell>
          <cell r="K20555" t="str">
            <v/>
          </cell>
          <cell r="L20555" t="str">
            <v/>
          </cell>
          <cell r="M20555" t="str">
            <v>免稅</v>
          </cell>
          <cell r="N20555" t="str">
            <v>9787805180373</v>
          </cell>
        </row>
        <row r="20556">
          <cell r="A20556" t="str">
            <v>80518040</v>
          </cell>
          <cell r="B20556" t="str">
            <v>通志（全三冊）</v>
          </cell>
          <cell r="C20556" t="str">
            <v>宋鄭焦</v>
          </cell>
          <cell r="D20556">
            <v>852</v>
          </cell>
          <cell r="E20556">
            <v>0</v>
          </cell>
          <cell r="F20556" t="str">
            <v>平裝</v>
          </cell>
          <cell r="G20556" t="str">
            <v>三聯韜奮</v>
          </cell>
          <cell r="H20556">
            <v>142</v>
          </cell>
          <cell r="I20556" t="str">
            <v/>
          </cell>
          <cell r="J20556" t="str">
            <v/>
          </cell>
          <cell r="K20556" t="str">
            <v/>
          </cell>
          <cell r="L20556" t="str">
            <v/>
          </cell>
          <cell r="M20556" t="str">
            <v>免稅</v>
          </cell>
          <cell r="N20556" t="str">
            <v>7805180407</v>
          </cell>
        </row>
        <row r="20557">
          <cell r="A20557" t="str">
            <v>80518043</v>
          </cell>
          <cell r="B20557" t="str">
            <v>文獻通考（全二冊）</v>
          </cell>
          <cell r="C20557" t="str">
            <v>馬瑞林</v>
          </cell>
          <cell r="D20557">
            <v>720</v>
          </cell>
          <cell r="E20557">
            <v>0</v>
          </cell>
          <cell r="F20557" t="str">
            <v>平裝</v>
          </cell>
          <cell r="G20557" t="str">
            <v>三聯韜奮</v>
          </cell>
          <cell r="H20557">
            <v>120</v>
          </cell>
          <cell r="I20557" t="str">
            <v/>
          </cell>
          <cell r="J20557" t="str">
            <v/>
          </cell>
          <cell r="K20557" t="str">
            <v/>
          </cell>
          <cell r="L20557" t="str">
            <v/>
          </cell>
          <cell r="M20557" t="str">
            <v>免稅</v>
          </cell>
          <cell r="N20557" t="str">
            <v>7805180431</v>
          </cell>
        </row>
        <row r="20558">
          <cell r="A20558" t="str">
            <v>80518051</v>
          </cell>
          <cell r="B20558" t="str">
            <v>大劫?</v>
          </cell>
          <cell r="C20558" t="str">
            <v/>
          </cell>
          <cell r="D20558">
            <v>199</v>
          </cell>
          <cell r="E20558">
            <v>0</v>
          </cell>
          <cell r="F20558" t="str">
            <v>平裝</v>
          </cell>
          <cell r="G20558" t="str">
            <v>浙江古籍</v>
          </cell>
          <cell r="H20558">
            <v>39.799999999999997</v>
          </cell>
          <cell r="I20558" t="str">
            <v/>
          </cell>
          <cell r="J20558" t="str">
            <v/>
          </cell>
          <cell r="K20558" t="str">
            <v/>
          </cell>
          <cell r="L20558" t="str">
            <v/>
          </cell>
          <cell r="M20558" t="str">
            <v>免稅</v>
          </cell>
          <cell r="N20558" t="str">
            <v>7805180513</v>
          </cell>
        </row>
        <row r="20559">
          <cell r="A20559" t="str">
            <v>80518070</v>
          </cell>
          <cell r="B20559" t="str">
            <v>書法常識</v>
          </cell>
          <cell r="C20559" t="str">
            <v/>
          </cell>
          <cell r="D20559">
            <v>49</v>
          </cell>
          <cell r="E20559">
            <v>0</v>
          </cell>
          <cell r="F20559" t="str">
            <v>平裝</v>
          </cell>
          <cell r="G20559" t="str">
            <v>浙江古籍</v>
          </cell>
          <cell r="H20559">
            <v>9.8000000000000007</v>
          </cell>
          <cell r="I20559" t="str">
            <v/>
          </cell>
          <cell r="J20559" t="str">
            <v/>
          </cell>
          <cell r="K20559" t="str">
            <v/>
          </cell>
          <cell r="L20559" t="str">
            <v/>
          </cell>
          <cell r="M20559" t="str">
            <v>免稅</v>
          </cell>
          <cell r="N20559" t="str">
            <v>7805180709</v>
          </cell>
        </row>
        <row r="20560">
          <cell r="A20560" t="str">
            <v>80518138</v>
          </cell>
          <cell r="B20560" t="str">
            <v>壇經</v>
          </cell>
          <cell r="C20560" t="str">
            <v/>
          </cell>
          <cell r="D20560">
            <v>400</v>
          </cell>
          <cell r="E20560">
            <v>0</v>
          </cell>
          <cell r="F20560" t="str">
            <v>平裝</v>
          </cell>
          <cell r="G20560" t="str">
            <v>浙江古籍</v>
          </cell>
          <cell r="H20560">
            <v>80</v>
          </cell>
          <cell r="I20560" t="str">
            <v/>
          </cell>
          <cell r="J20560" t="str">
            <v/>
          </cell>
          <cell r="K20560" t="str">
            <v/>
          </cell>
          <cell r="L20560" t="str">
            <v/>
          </cell>
          <cell r="M20560" t="str">
            <v>免稅</v>
          </cell>
          <cell r="N20560" t="str">
            <v>7805181380</v>
          </cell>
        </row>
        <row r="20561">
          <cell r="A20561" t="str">
            <v>80518286</v>
          </cell>
          <cell r="B20561" t="str">
            <v>唐宋詞通論</v>
          </cell>
          <cell r="C20561" t="str">
            <v/>
          </cell>
          <cell r="D20561">
            <v>99</v>
          </cell>
          <cell r="E20561">
            <v>0</v>
          </cell>
          <cell r="F20561" t="str">
            <v>平裝</v>
          </cell>
          <cell r="G20561" t="str">
            <v>浙江古籍</v>
          </cell>
          <cell r="H20561">
            <v>19.8</v>
          </cell>
          <cell r="I20561" t="str">
            <v/>
          </cell>
          <cell r="J20561" t="str">
            <v/>
          </cell>
          <cell r="K20561" t="str">
            <v/>
          </cell>
          <cell r="L20561" t="str">
            <v/>
          </cell>
          <cell r="M20561" t="str">
            <v>免稅</v>
          </cell>
          <cell r="N20561" t="str">
            <v>7805182868</v>
          </cell>
        </row>
        <row r="20562">
          <cell r="A20562" t="str">
            <v>80518314</v>
          </cell>
          <cell r="B20562" t="str">
            <v>文心雕龍</v>
          </cell>
          <cell r="C20562" t="str">
            <v/>
          </cell>
          <cell r="D20562">
            <v>60</v>
          </cell>
          <cell r="E20562">
            <v>0</v>
          </cell>
          <cell r="F20562" t="str">
            <v>平裝</v>
          </cell>
          <cell r="G20562" t="str">
            <v>浙江古籍</v>
          </cell>
          <cell r="H20562">
            <v>12</v>
          </cell>
          <cell r="I20562" t="str">
            <v/>
          </cell>
          <cell r="J20562" t="str">
            <v/>
          </cell>
          <cell r="K20562" t="str">
            <v/>
          </cell>
          <cell r="L20562" t="str">
            <v/>
          </cell>
          <cell r="M20562" t="str">
            <v>免稅</v>
          </cell>
          <cell r="N20562" t="str">
            <v>7805183147</v>
          </cell>
        </row>
        <row r="20563">
          <cell r="A20563" t="str">
            <v>80518424</v>
          </cell>
          <cell r="B20563" t="str">
            <v>三希堂法貼（附釋文）</v>
          </cell>
          <cell r="C20563" t="str">
            <v>（清）梁詩正</v>
          </cell>
          <cell r="D20563">
            <v>325</v>
          </cell>
          <cell r="E20563">
            <v>0</v>
          </cell>
          <cell r="F20563" t="str">
            <v>精裝</v>
          </cell>
          <cell r="G20563" t="str">
            <v>浙江古籍</v>
          </cell>
          <cell r="H20563">
            <v>65</v>
          </cell>
          <cell r="I20563" t="str">
            <v/>
          </cell>
          <cell r="J20563" t="str">
            <v/>
          </cell>
          <cell r="K20563" t="str">
            <v/>
          </cell>
          <cell r="L20563" t="str">
            <v/>
          </cell>
          <cell r="M20563" t="str">
            <v>免稅</v>
          </cell>
          <cell r="N20563" t="str">
            <v>7805184240</v>
          </cell>
        </row>
        <row r="20564">
          <cell r="A20564" t="str">
            <v>80518442</v>
          </cell>
          <cell r="B20564" t="str">
            <v>顏真卿書多寶塔碑</v>
          </cell>
          <cell r="C20564" t="str">
            <v>季琳</v>
          </cell>
          <cell r="D20564">
            <v>38</v>
          </cell>
          <cell r="E20564">
            <v>0</v>
          </cell>
          <cell r="F20564" t="str">
            <v>平裝</v>
          </cell>
          <cell r="G20564" t="str">
            <v>浙江古籍</v>
          </cell>
          <cell r="H20564">
            <v>7.5</v>
          </cell>
          <cell r="I20564" t="str">
            <v/>
          </cell>
          <cell r="J20564" t="str">
            <v/>
          </cell>
          <cell r="K20564" t="str">
            <v/>
          </cell>
          <cell r="L20564" t="str">
            <v/>
          </cell>
          <cell r="M20564" t="str">
            <v>免稅</v>
          </cell>
          <cell r="N20564" t="str">
            <v>7805184429</v>
          </cell>
        </row>
        <row r="20565">
          <cell r="A20565" t="str">
            <v>80518462</v>
          </cell>
          <cell r="B20565" t="str">
            <v>詩經</v>
          </cell>
          <cell r="C20565" t="str">
            <v/>
          </cell>
          <cell r="D20565">
            <v>60</v>
          </cell>
          <cell r="E20565">
            <v>0</v>
          </cell>
          <cell r="F20565" t="str">
            <v>平裝</v>
          </cell>
          <cell r="G20565" t="str">
            <v>浙江古籍</v>
          </cell>
          <cell r="H20565">
            <v>12</v>
          </cell>
          <cell r="I20565" t="str">
            <v/>
          </cell>
          <cell r="J20565" t="str">
            <v/>
          </cell>
          <cell r="K20565" t="str">
            <v/>
          </cell>
          <cell r="L20565" t="str">
            <v/>
          </cell>
          <cell r="M20565" t="str">
            <v>免稅</v>
          </cell>
          <cell r="N20565" t="str">
            <v>7805184623</v>
          </cell>
        </row>
        <row r="20566">
          <cell r="A20566" t="str">
            <v>80518463</v>
          </cell>
          <cell r="B20566" t="str">
            <v>楚辭</v>
          </cell>
          <cell r="C20566" t="str">
            <v/>
          </cell>
          <cell r="D20566">
            <v>50</v>
          </cell>
          <cell r="E20566">
            <v>0</v>
          </cell>
          <cell r="F20566" t="str">
            <v>平裝</v>
          </cell>
          <cell r="G20566" t="str">
            <v>浙江古籍</v>
          </cell>
          <cell r="H20566">
            <v>10</v>
          </cell>
          <cell r="I20566" t="str">
            <v/>
          </cell>
          <cell r="J20566" t="str">
            <v/>
          </cell>
          <cell r="K20566" t="str">
            <v/>
          </cell>
          <cell r="L20566" t="str">
            <v/>
          </cell>
          <cell r="M20566" t="str">
            <v>免稅</v>
          </cell>
          <cell r="N20566" t="str">
            <v>7805184631</v>
          </cell>
        </row>
        <row r="20567">
          <cell r="A20567" t="str">
            <v>80518464</v>
          </cell>
          <cell r="B20567" t="str">
            <v>唐詩三百首</v>
          </cell>
          <cell r="C20567" t="str">
            <v/>
          </cell>
          <cell r="D20567">
            <v>60</v>
          </cell>
          <cell r="E20567">
            <v>0</v>
          </cell>
          <cell r="F20567" t="str">
            <v>平裝</v>
          </cell>
          <cell r="G20567" t="str">
            <v>浙江古籍</v>
          </cell>
          <cell r="H20567">
            <v>12</v>
          </cell>
          <cell r="I20567" t="str">
            <v/>
          </cell>
          <cell r="J20567" t="str">
            <v/>
          </cell>
          <cell r="K20567" t="str">
            <v/>
          </cell>
          <cell r="L20567" t="str">
            <v/>
          </cell>
          <cell r="M20567" t="str">
            <v>免稅</v>
          </cell>
          <cell r="N20567" t="str">
            <v>780518464X</v>
          </cell>
        </row>
        <row r="20568">
          <cell r="A20568" t="str">
            <v>80518465</v>
          </cell>
          <cell r="B20568" t="str">
            <v>宋詞三百首</v>
          </cell>
          <cell r="C20568" t="str">
            <v/>
          </cell>
          <cell r="D20568">
            <v>63</v>
          </cell>
          <cell r="E20568">
            <v>0</v>
          </cell>
          <cell r="F20568" t="str">
            <v>平裝</v>
          </cell>
          <cell r="G20568" t="str">
            <v>浙江古籍</v>
          </cell>
          <cell r="H20568">
            <v>12.5</v>
          </cell>
          <cell r="I20568" t="str">
            <v/>
          </cell>
          <cell r="J20568" t="str">
            <v/>
          </cell>
          <cell r="K20568" t="str">
            <v/>
          </cell>
          <cell r="L20568" t="str">
            <v/>
          </cell>
          <cell r="M20568" t="str">
            <v>免稅</v>
          </cell>
          <cell r="N20568" t="str">
            <v>7805184658</v>
          </cell>
        </row>
        <row r="20569">
          <cell r="A20569" t="str">
            <v>80518466</v>
          </cell>
          <cell r="B20569" t="str">
            <v>元曲三百首</v>
          </cell>
          <cell r="C20569" t="str">
            <v/>
          </cell>
          <cell r="D20569">
            <v>50</v>
          </cell>
          <cell r="E20569">
            <v>0</v>
          </cell>
          <cell r="F20569" t="str">
            <v>平裝</v>
          </cell>
          <cell r="G20569" t="str">
            <v>浙江古籍</v>
          </cell>
          <cell r="H20569">
            <v>10</v>
          </cell>
          <cell r="I20569" t="str">
            <v/>
          </cell>
          <cell r="J20569" t="str">
            <v/>
          </cell>
          <cell r="K20569" t="str">
            <v/>
          </cell>
          <cell r="L20569" t="str">
            <v/>
          </cell>
          <cell r="M20569" t="str">
            <v>免稅</v>
          </cell>
          <cell r="N20569" t="str">
            <v>7805184666</v>
          </cell>
        </row>
        <row r="20570">
          <cell r="A20570" t="str">
            <v>80518467</v>
          </cell>
          <cell r="B20570" t="str">
            <v>絕句三百首</v>
          </cell>
          <cell r="C20570" t="str">
            <v/>
          </cell>
          <cell r="D20570">
            <v>50</v>
          </cell>
          <cell r="E20570">
            <v>0</v>
          </cell>
          <cell r="F20570" t="str">
            <v>平裝</v>
          </cell>
          <cell r="G20570" t="str">
            <v>浙江古籍</v>
          </cell>
          <cell r="H20570">
            <v>10</v>
          </cell>
          <cell r="I20570" t="str">
            <v/>
          </cell>
          <cell r="J20570" t="str">
            <v/>
          </cell>
          <cell r="K20570" t="str">
            <v/>
          </cell>
          <cell r="L20570" t="str">
            <v/>
          </cell>
          <cell r="M20570" t="str">
            <v>免稅</v>
          </cell>
          <cell r="N20570" t="str">
            <v>7805184674</v>
          </cell>
        </row>
        <row r="20571">
          <cell r="A20571" t="str">
            <v>80518468</v>
          </cell>
          <cell r="B20571" t="str">
            <v>婉約詞三百首</v>
          </cell>
          <cell r="C20571" t="str">
            <v/>
          </cell>
          <cell r="D20571">
            <v>60</v>
          </cell>
          <cell r="E20571">
            <v>0</v>
          </cell>
          <cell r="F20571" t="str">
            <v>平裝</v>
          </cell>
          <cell r="G20571" t="str">
            <v>浙江古籍</v>
          </cell>
          <cell r="H20571">
            <v>12</v>
          </cell>
          <cell r="I20571" t="str">
            <v/>
          </cell>
          <cell r="J20571" t="str">
            <v/>
          </cell>
          <cell r="K20571" t="str">
            <v/>
          </cell>
          <cell r="L20571" t="str">
            <v/>
          </cell>
          <cell r="M20571" t="str">
            <v>免稅</v>
          </cell>
          <cell r="N20571" t="str">
            <v>7805184682</v>
          </cell>
        </row>
        <row r="20572">
          <cell r="A20572" t="str">
            <v>80518469</v>
          </cell>
          <cell r="B20572" t="str">
            <v>古文觀止（注釋本）</v>
          </cell>
          <cell r="C20572" t="str">
            <v/>
          </cell>
          <cell r="D20572">
            <v>75</v>
          </cell>
          <cell r="E20572">
            <v>0</v>
          </cell>
          <cell r="F20572" t="str">
            <v>平裝</v>
          </cell>
          <cell r="G20572" t="str">
            <v>浙江古籍</v>
          </cell>
          <cell r="H20572">
            <v>15</v>
          </cell>
          <cell r="I20572" t="str">
            <v/>
          </cell>
          <cell r="J20572" t="str">
            <v/>
          </cell>
          <cell r="K20572" t="str">
            <v/>
          </cell>
          <cell r="L20572" t="str">
            <v/>
          </cell>
          <cell r="M20572" t="str">
            <v>免稅</v>
          </cell>
          <cell r="N20572" t="str">
            <v>7805184690</v>
          </cell>
        </row>
        <row r="20573">
          <cell r="A20573" t="str">
            <v>80518470</v>
          </cell>
          <cell r="B20573" t="str">
            <v>續古文觀止</v>
          </cell>
          <cell r="C20573" t="str">
            <v/>
          </cell>
          <cell r="D20573">
            <v>60</v>
          </cell>
          <cell r="E20573">
            <v>0</v>
          </cell>
          <cell r="F20573" t="str">
            <v>平裝</v>
          </cell>
          <cell r="G20573" t="str">
            <v>浙江古籍</v>
          </cell>
          <cell r="H20573">
            <v>12</v>
          </cell>
          <cell r="I20573" t="str">
            <v/>
          </cell>
          <cell r="J20573" t="str">
            <v/>
          </cell>
          <cell r="K20573" t="str">
            <v/>
          </cell>
          <cell r="L20573" t="str">
            <v/>
          </cell>
          <cell r="M20573" t="str">
            <v>免稅</v>
          </cell>
          <cell r="N20573" t="str">
            <v>7805184704</v>
          </cell>
        </row>
        <row r="20574">
          <cell r="A20574" t="str">
            <v>80518475</v>
          </cell>
          <cell r="B20574" t="str">
            <v>說文解字注</v>
          </cell>
          <cell r="C20574" t="str">
            <v>（漢）許慎撰</v>
          </cell>
          <cell r="D20574">
            <v>149</v>
          </cell>
          <cell r="E20574">
            <v>0</v>
          </cell>
          <cell r="F20574" t="str">
            <v>精裝</v>
          </cell>
          <cell r="G20574" t="str">
            <v>浙江古籍</v>
          </cell>
          <cell r="H20574">
            <v>29.8</v>
          </cell>
          <cell r="I20574" t="str">
            <v/>
          </cell>
          <cell r="J20574" t="str">
            <v/>
          </cell>
          <cell r="K20574" t="str">
            <v/>
          </cell>
          <cell r="L20574" t="str">
            <v/>
          </cell>
          <cell r="M20574" t="str">
            <v>免稅</v>
          </cell>
          <cell r="N20574" t="str">
            <v>7805184755</v>
          </cell>
        </row>
        <row r="20575">
          <cell r="A20575" t="str">
            <v>80518482</v>
          </cell>
          <cell r="B20575" t="str">
            <v>史記</v>
          </cell>
          <cell r="C20575" t="str">
            <v/>
          </cell>
          <cell r="D20575">
            <v>199</v>
          </cell>
          <cell r="E20575">
            <v>0</v>
          </cell>
          <cell r="F20575" t="str">
            <v>平裝</v>
          </cell>
          <cell r="G20575" t="str">
            <v>浙江古籍</v>
          </cell>
          <cell r="H20575">
            <v>39.799999999999997</v>
          </cell>
          <cell r="I20575" t="str">
            <v/>
          </cell>
          <cell r="J20575" t="str">
            <v/>
          </cell>
          <cell r="K20575" t="str">
            <v/>
          </cell>
          <cell r="L20575" t="str">
            <v/>
          </cell>
          <cell r="M20575" t="str">
            <v>免稅</v>
          </cell>
          <cell r="N20575" t="str">
            <v>7805184828</v>
          </cell>
        </row>
        <row r="20576">
          <cell r="A20576" t="str">
            <v>80518483</v>
          </cell>
          <cell r="B20576" t="str">
            <v>漢書</v>
          </cell>
          <cell r="C20576" t="str">
            <v/>
          </cell>
          <cell r="D20576">
            <v>249</v>
          </cell>
          <cell r="E20576">
            <v>0</v>
          </cell>
          <cell r="F20576" t="str">
            <v>平裝</v>
          </cell>
          <cell r="G20576" t="str">
            <v>浙江古籍</v>
          </cell>
          <cell r="H20576">
            <v>49.8</v>
          </cell>
          <cell r="I20576" t="str">
            <v/>
          </cell>
          <cell r="J20576" t="str">
            <v/>
          </cell>
          <cell r="K20576" t="str">
            <v/>
          </cell>
          <cell r="L20576" t="str">
            <v/>
          </cell>
          <cell r="M20576" t="str">
            <v>免稅</v>
          </cell>
          <cell r="N20576" t="str">
            <v>7805184836</v>
          </cell>
        </row>
        <row r="20577">
          <cell r="A20577" t="str">
            <v>80518484</v>
          </cell>
          <cell r="B20577" t="str">
            <v>後漢書</v>
          </cell>
          <cell r="C20577" t="str">
            <v/>
          </cell>
          <cell r="D20577">
            <v>205</v>
          </cell>
          <cell r="E20577">
            <v>0</v>
          </cell>
          <cell r="F20577" t="str">
            <v>平裝</v>
          </cell>
          <cell r="G20577" t="str">
            <v>浙江古籍</v>
          </cell>
          <cell r="H20577">
            <v>40.9</v>
          </cell>
          <cell r="I20577" t="str">
            <v/>
          </cell>
          <cell r="J20577" t="str">
            <v/>
          </cell>
          <cell r="K20577" t="str">
            <v/>
          </cell>
          <cell r="L20577" t="str">
            <v/>
          </cell>
          <cell r="M20577" t="str">
            <v>免稅</v>
          </cell>
          <cell r="N20577" t="str">
            <v>7805184844</v>
          </cell>
        </row>
        <row r="20578">
          <cell r="A20578" t="str">
            <v>80518485</v>
          </cell>
          <cell r="B20578" t="str">
            <v>三國志</v>
          </cell>
          <cell r="C20578" t="str">
            <v/>
          </cell>
          <cell r="D20578">
            <v>188</v>
          </cell>
          <cell r="E20578">
            <v>0</v>
          </cell>
          <cell r="F20578" t="str">
            <v>平裝</v>
          </cell>
          <cell r="G20578" t="str">
            <v>浙江古籍</v>
          </cell>
          <cell r="H20578">
            <v>37.5</v>
          </cell>
          <cell r="I20578" t="str">
            <v/>
          </cell>
          <cell r="J20578" t="str">
            <v/>
          </cell>
          <cell r="K20578" t="str">
            <v/>
          </cell>
          <cell r="L20578" t="str">
            <v/>
          </cell>
          <cell r="M20578" t="str">
            <v>免稅</v>
          </cell>
          <cell r="N20578" t="str">
            <v>7805184852</v>
          </cell>
        </row>
        <row r="20579">
          <cell r="A20579" t="str">
            <v>80518497</v>
          </cell>
          <cell r="B20579" t="str">
            <v>荀子(簡注本)</v>
          </cell>
          <cell r="C20579" t="str">
            <v/>
          </cell>
          <cell r="D20579">
            <v>55</v>
          </cell>
          <cell r="E20579">
            <v>0</v>
          </cell>
          <cell r="F20579" t="str">
            <v>平裝</v>
          </cell>
          <cell r="G20579" t="str">
            <v>浙江古籍</v>
          </cell>
          <cell r="H20579">
            <v>11</v>
          </cell>
          <cell r="I20579" t="str">
            <v/>
          </cell>
          <cell r="J20579" t="str">
            <v/>
          </cell>
          <cell r="K20579" t="str">
            <v/>
          </cell>
          <cell r="L20579" t="str">
            <v/>
          </cell>
          <cell r="M20579" t="str">
            <v>免稅</v>
          </cell>
          <cell r="N20579" t="str">
            <v>7805184976</v>
          </cell>
        </row>
        <row r="20580">
          <cell r="A20580" t="str">
            <v>80518511</v>
          </cell>
          <cell r="B20580" t="str">
            <v>歷代名家正書字典</v>
          </cell>
          <cell r="C20580" t="str">
            <v>怡齊</v>
          </cell>
          <cell r="D20580">
            <v>305</v>
          </cell>
          <cell r="E20580">
            <v>0</v>
          </cell>
          <cell r="F20580" t="str">
            <v>精裝</v>
          </cell>
          <cell r="G20580" t="str">
            <v>浙江古籍</v>
          </cell>
          <cell r="H20580">
            <v>61</v>
          </cell>
          <cell r="I20580" t="str">
            <v/>
          </cell>
          <cell r="J20580" t="str">
            <v/>
          </cell>
          <cell r="K20580" t="str">
            <v/>
          </cell>
          <cell r="L20580" t="str">
            <v/>
          </cell>
          <cell r="M20580" t="str">
            <v>免稅</v>
          </cell>
          <cell r="N20580" t="str">
            <v>7805185115</v>
          </cell>
        </row>
        <row r="20581">
          <cell r="A20581" t="str">
            <v>80518512</v>
          </cell>
          <cell r="B20581" t="str">
            <v>歷代名家篆書字典</v>
          </cell>
          <cell r="C20581" t="str">
            <v>怡齊</v>
          </cell>
          <cell r="D20581">
            <v>290</v>
          </cell>
          <cell r="E20581">
            <v>0</v>
          </cell>
          <cell r="F20581" t="str">
            <v>平裝</v>
          </cell>
          <cell r="G20581" t="str">
            <v>浙江古籍</v>
          </cell>
          <cell r="H20581">
            <v>58</v>
          </cell>
          <cell r="I20581" t="str">
            <v/>
          </cell>
          <cell r="J20581" t="str">
            <v/>
          </cell>
          <cell r="K20581" t="str">
            <v/>
          </cell>
          <cell r="L20581" t="str">
            <v/>
          </cell>
          <cell r="M20581" t="str">
            <v>免稅</v>
          </cell>
          <cell r="N20581" t="str">
            <v>7805185123</v>
          </cell>
        </row>
        <row r="20582">
          <cell r="A20582" t="str">
            <v>80518513</v>
          </cell>
          <cell r="B20582" t="str">
            <v>歷代名家隸書字典</v>
          </cell>
          <cell r="C20582" t="str">
            <v>怡齋</v>
          </cell>
          <cell r="D20582">
            <v>295</v>
          </cell>
          <cell r="E20582">
            <v>0</v>
          </cell>
          <cell r="F20582" t="str">
            <v>精裝</v>
          </cell>
          <cell r="G20582" t="str">
            <v>浙江古籍</v>
          </cell>
          <cell r="H20582">
            <v>59</v>
          </cell>
          <cell r="I20582" t="str">
            <v/>
          </cell>
          <cell r="J20582" t="str">
            <v/>
          </cell>
          <cell r="K20582" t="str">
            <v/>
          </cell>
          <cell r="L20582" t="str">
            <v/>
          </cell>
          <cell r="M20582" t="str">
            <v>免稅</v>
          </cell>
          <cell r="N20582" t="str">
            <v>7805185131</v>
          </cell>
        </row>
        <row r="20583">
          <cell r="A20583" t="str">
            <v>80518514</v>
          </cell>
          <cell r="B20583" t="str">
            <v>歷代名家草書字典</v>
          </cell>
          <cell r="C20583" t="str">
            <v>季琳</v>
          </cell>
          <cell r="D20583">
            <v>295</v>
          </cell>
          <cell r="E20583">
            <v>0</v>
          </cell>
          <cell r="F20583" t="str">
            <v>精裝</v>
          </cell>
          <cell r="G20583" t="str">
            <v>浙江古籍</v>
          </cell>
          <cell r="H20583">
            <v>59</v>
          </cell>
          <cell r="I20583" t="str">
            <v/>
          </cell>
          <cell r="J20583" t="str">
            <v/>
          </cell>
          <cell r="K20583" t="str">
            <v/>
          </cell>
          <cell r="L20583" t="str">
            <v/>
          </cell>
          <cell r="M20583" t="str">
            <v>免稅</v>
          </cell>
          <cell r="N20583" t="str">
            <v>780518514X</v>
          </cell>
        </row>
        <row r="20584">
          <cell r="A20584" t="str">
            <v>80518515</v>
          </cell>
          <cell r="B20584" t="str">
            <v>歷代名家行書字典</v>
          </cell>
          <cell r="C20584" t="str">
            <v>怡齊</v>
          </cell>
          <cell r="D20584">
            <v>305</v>
          </cell>
          <cell r="E20584">
            <v>0</v>
          </cell>
          <cell r="F20584" t="str">
            <v>平裝</v>
          </cell>
          <cell r="G20584" t="str">
            <v>浙江古籍</v>
          </cell>
          <cell r="H20584">
            <v>61</v>
          </cell>
          <cell r="I20584" t="str">
            <v/>
          </cell>
          <cell r="J20584" t="str">
            <v/>
          </cell>
          <cell r="K20584" t="str">
            <v/>
          </cell>
          <cell r="L20584" t="str">
            <v/>
          </cell>
          <cell r="M20584" t="str">
            <v>免稅</v>
          </cell>
          <cell r="N20584" t="str">
            <v>7805185158</v>
          </cell>
        </row>
        <row r="20585">
          <cell r="A20585" t="str">
            <v>80518516</v>
          </cell>
          <cell r="B20585" t="str">
            <v>繪圖誦讀唐宋詞三百首</v>
          </cell>
          <cell r="C20585" t="str">
            <v/>
          </cell>
          <cell r="D20585">
            <v>99</v>
          </cell>
          <cell r="E20585">
            <v>0</v>
          </cell>
          <cell r="F20585" t="str">
            <v>平裝</v>
          </cell>
          <cell r="G20585" t="str">
            <v>浙江古籍</v>
          </cell>
          <cell r="H20585">
            <v>19.8</v>
          </cell>
          <cell r="I20585" t="str">
            <v/>
          </cell>
          <cell r="J20585" t="str">
            <v/>
          </cell>
          <cell r="K20585" t="str">
            <v/>
          </cell>
          <cell r="L20585" t="str">
            <v/>
          </cell>
          <cell r="M20585" t="str">
            <v>免稅</v>
          </cell>
          <cell r="N20585" t="str">
            <v>7805185166</v>
          </cell>
        </row>
        <row r="20586">
          <cell r="A20586" t="str">
            <v>80518518</v>
          </cell>
          <cell r="B20586" t="str">
            <v>古文觀止譯注（上下冊）（全圖本）</v>
          </cell>
          <cell r="C20586" t="str">
            <v/>
          </cell>
          <cell r="D20586">
            <v>190</v>
          </cell>
          <cell r="E20586">
            <v>0</v>
          </cell>
          <cell r="F20586" t="str">
            <v>平裝</v>
          </cell>
          <cell r="G20586" t="str">
            <v>浙江古籍</v>
          </cell>
          <cell r="H20586">
            <v>38</v>
          </cell>
          <cell r="I20586" t="str">
            <v/>
          </cell>
          <cell r="J20586" t="str">
            <v/>
          </cell>
          <cell r="K20586" t="str">
            <v/>
          </cell>
          <cell r="L20586" t="str">
            <v/>
          </cell>
          <cell r="M20586" t="str">
            <v>免稅</v>
          </cell>
          <cell r="N20586" t="str">
            <v>7805185182</v>
          </cell>
        </row>
        <row r="20587">
          <cell r="A20587" t="str">
            <v>80518519</v>
          </cell>
          <cell r="B20587" t="str">
            <v>唐詩三百首繪評(圖文本)</v>
          </cell>
          <cell r="C20587" t="str">
            <v/>
          </cell>
          <cell r="D20587">
            <v>110</v>
          </cell>
          <cell r="E20587">
            <v>0</v>
          </cell>
          <cell r="F20587" t="str">
            <v>平裝</v>
          </cell>
          <cell r="G20587" t="str">
            <v>浙江古籍</v>
          </cell>
          <cell r="H20587">
            <v>22</v>
          </cell>
          <cell r="I20587" t="str">
            <v/>
          </cell>
          <cell r="J20587" t="str">
            <v/>
          </cell>
          <cell r="K20587" t="str">
            <v/>
          </cell>
          <cell r="L20587" t="str">
            <v/>
          </cell>
          <cell r="M20587" t="str">
            <v>免稅</v>
          </cell>
          <cell r="N20587" t="str">
            <v>7805185190</v>
          </cell>
        </row>
        <row r="20588">
          <cell r="A20588" t="str">
            <v>80518534</v>
          </cell>
          <cell r="B20588" t="str">
            <v>王冕集</v>
          </cell>
          <cell r="C20588" t="str">
            <v/>
          </cell>
          <cell r="D20588">
            <v>80</v>
          </cell>
          <cell r="E20588">
            <v>0</v>
          </cell>
          <cell r="F20588" t="str">
            <v>平裝</v>
          </cell>
          <cell r="G20588" t="str">
            <v>浙江古籍</v>
          </cell>
          <cell r="H20588">
            <v>16</v>
          </cell>
          <cell r="I20588" t="str">
            <v/>
          </cell>
          <cell r="J20588" t="str">
            <v/>
          </cell>
          <cell r="K20588" t="str">
            <v/>
          </cell>
          <cell r="L20588" t="str">
            <v/>
          </cell>
          <cell r="M20588" t="str">
            <v>免稅</v>
          </cell>
          <cell r="N20588" t="str">
            <v>7805185344</v>
          </cell>
        </row>
        <row r="20589">
          <cell r="A20589" t="str">
            <v>80518536</v>
          </cell>
          <cell r="B20589" t="str">
            <v>劉基集</v>
          </cell>
          <cell r="C20589" t="str">
            <v/>
          </cell>
          <cell r="D20589">
            <v>180</v>
          </cell>
          <cell r="E20589">
            <v>0</v>
          </cell>
          <cell r="F20589" t="str">
            <v>平裝</v>
          </cell>
          <cell r="G20589" t="str">
            <v>浙江古籍</v>
          </cell>
          <cell r="H20589">
            <v>36</v>
          </cell>
          <cell r="I20589" t="str">
            <v/>
          </cell>
          <cell r="J20589" t="str">
            <v/>
          </cell>
          <cell r="K20589" t="str">
            <v/>
          </cell>
          <cell r="L20589" t="str">
            <v/>
          </cell>
          <cell r="M20589" t="str">
            <v>免稅</v>
          </cell>
          <cell r="N20589" t="str">
            <v>7805185360</v>
          </cell>
        </row>
        <row r="20590">
          <cell r="A20590" t="str">
            <v>80518537</v>
          </cell>
          <cell r="B20590" t="str">
            <v>汪元量集校注</v>
          </cell>
          <cell r="C20590" t="str">
            <v/>
          </cell>
          <cell r="D20590">
            <v>93</v>
          </cell>
          <cell r="E20590">
            <v>0</v>
          </cell>
          <cell r="F20590" t="str">
            <v>平裝</v>
          </cell>
          <cell r="G20590" t="str">
            <v>浙江古籍</v>
          </cell>
          <cell r="H20590">
            <v>18.5</v>
          </cell>
          <cell r="I20590" t="str">
            <v/>
          </cell>
          <cell r="J20590" t="str">
            <v/>
          </cell>
          <cell r="K20590" t="str">
            <v/>
          </cell>
          <cell r="L20590" t="str">
            <v/>
          </cell>
          <cell r="M20590" t="str">
            <v>免稅</v>
          </cell>
          <cell r="N20590" t="str">
            <v>7805185379</v>
          </cell>
        </row>
        <row r="20591">
          <cell r="A20591" t="str">
            <v>80518539</v>
          </cell>
          <cell r="B20591" t="str">
            <v>論語</v>
          </cell>
          <cell r="C20591" t="str">
            <v/>
          </cell>
          <cell r="D20591">
            <v>425</v>
          </cell>
          <cell r="E20591">
            <v>0</v>
          </cell>
          <cell r="F20591" t="str">
            <v>盒裝</v>
          </cell>
          <cell r="G20591" t="str">
            <v>浙江古籍</v>
          </cell>
          <cell r="H20591">
            <v>85</v>
          </cell>
          <cell r="I20591" t="str">
            <v/>
          </cell>
          <cell r="J20591" t="str">
            <v/>
          </cell>
          <cell r="K20591" t="str">
            <v/>
          </cell>
          <cell r="L20591" t="str">
            <v/>
          </cell>
          <cell r="M20591" t="str">
            <v>免稅</v>
          </cell>
          <cell r="N20591" t="str">
            <v>7805185395</v>
          </cell>
        </row>
        <row r="20592">
          <cell r="A20592" t="str">
            <v>80518541</v>
          </cell>
          <cell r="B20592" t="str">
            <v>毛滂集</v>
          </cell>
          <cell r="C20592" t="str">
            <v/>
          </cell>
          <cell r="D20592">
            <v>99</v>
          </cell>
          <cell r="E20592">
            <v>0</v>
          </cell>
          <cell r="F20592" t="str">
            <v>平裝</v>
          </cell>
          <cell r="G20592" t="str">
            <v>浙江古籍</v>
          </cell>
          <cell r="H20592">
            <v>19.8</v>
          </cell>
          <cell r="I20592" t="str">
            <v/>
          </cell>
          <cell r="J20592" t="str">
            <v/>
          </cell>
          <cell r="K20592" t="str">
            <v/>
          </cell>
          <cell r="L20592" t="str">
            <v/>
          </cell>
          <cell r="M20592" t="str">
            <v>免稅</v>
          </cell>
          <cell r="N20592" t="str">
            <v>7805185417</v>
          </cell>
        </row>
        <row r="20593">
          <cell r="A20593" t="str">
            <v>80518561</v>
          </cell>
          <cell r="B20593" t="str">
            <v>宋濂全集</v>
          </cell>
          <cell r="C20593" t="str">
            <v/>
          </cell>
          <cell r="D20593">
            <v>900</v>
          </cell>
          <cell r="E20593">
            <v>0</v>
          </cell>
          <cell r="F20593" t="str">
            <v>平裝</v>
          </cell>
          <cell r="G20593" t="str">
            <v>浙江古籍</v>
          </cell>
          <cell r="H20593">
            <v>180</v>
          </cell>
          <cell r="I20593" t="str">
            <v/>
          </cell>
          <cell r="J20593" t="str">
            <v/>
          </cell>
          <cell r="K20593" t="str">
            <v/>
          </cell>
          <cell r="L20593" t="str">
            <v/>
          </cell>
          <cell r="M20593" t="str">
            <v>免稅</v>
          </cell>
          <cell r="N20593" t="str">
            <v>7805185611</v>
          </cell>
        </row>
        <row r="20594">
          <cell r="A20594" t="str">
            <v>80518589</v>
          </cell>
          <cell r="B20594" t="str">
            <v>閒情偶寄</v>
          </cell>
          <cell r="C20594" t="str">
            <v/>
          </cell>
          <cell r="D20594">
            <v>65</v>
          </cell>
          <cell r="E20594">
            <v>0</v>
          </cell>
          <cell r="F20594" t="str">
            <v>平裝</v>
          </cell>
          <cell r="G20594" t="str">
            <v>浙江古籍</v>
          </cell>
          <cell r="H20594">
            <v>13</v>
          </cell>
          <cell r="I20594" t="str">
            <v/>
          </cell>
          <cell r="J20594" t="str">
            <v/>
          </cell>
          <cell r="K20594" t="str">
            <v/>
          </cell>
          <cell r="L20594" t="str">
            <v/>
          </cell>
          <cell r="M20594" t="str">
            <v>免稅</v>
          </cell>
          <cell r="N20594" t="str">
            <v>7805185891</v>
          </cell>
        </row>
        <row r="20595">
          <cell r="A20595" t="str">
            <v>80518606</v>
          </cell>
          <cell r="B20595" t="str">
            <v>菜根譚</v>
          </cell>
          <cell r="C20595" t="str">
            <v/>
          </cell>
          <cell r="D20595">
            <v>650</v>
          </cell>
          <cell r="E20595">
            <v>0</v>
          </cell>
          <cell r="F20595" t="str">
            <v>平裝</v>
          </cell>
          <cell r="G20595" t="str">
            <v>浙江古籍</v>
          </cell>
          <cell r="H20595">
            <v>130</v>
          </cell>
          <cell r="I20595" t="str">
            <v/>
          </cell>
          <cell r="J20595" t="str">
            <v/>
          </cell>
          <cell r="K20595" t="str">
            <v/>
          </cell>
          <cell r="L20595" t="str">
            <v/>
          </cell>
          <cell r="M20595" t="str">
            <v>免稅</v>
          </cell>
          <cell r="N20595" t="str">
            <v>7805186065</v>
          </cell>
        </row>
        <row r="20596">
          <cell r="A20596" t="str">
            <v>80518607</v>
          </cell>
          <cell r="B20596" t="str">
            <v>孟子（上下）</v>
          </cell>
          <cell r="C20596" t="str">
            <v/>
          </cell>
          <cell r="D20596">
            <v>675</v>
          </cell>
          <cell r="E20596">
            <v>0</v>
          </cell>
          <cell r="F20596" t="str">
            <v>平裝</v>
          </cell>
          <cell r="G20596" t="str">
            <v>浙江古籍</v>
          </cell>
          <cell r="H20596">
            <v>135</v>
          </cell>
          <cell r="I20596" t="str">
            <v/>
          </cell>
          <cell r="J20596" t="str">
            <v/>
          </cell>
          <cell r="K20596" t="str">
            <v/>
          </cell>
          <cell r="L20596" t="str">
            <v/>
          </cell>
          <cell r="M20596" t="str">
            <v>免稅</v>
          </cell>
          <cell r="N20596" t="str">
            <v>7805186073</v>
          </cell>
        </row>
        <row r="20597">
          <cell r="A20597" t="str">
            <v>80518611</v>
          </cell>
          <cell r="B20597" t="str">
            <v>新編篆刻字典（精）</v>
          </cell>
          <cell r="C20597" t="str">
            <v/>
          </cell>
          <cell r="D20597">
            <v>125</v>
          </cell>
          <cell r="E20597">
            <v>0</v>
          </cell>
          <cell r="F20597" t="str">
            <v>精裝</v>
          </cell>
          <cell r="G20597" t="str">
            <v>浙江古籍</v>
          </cell>
          <cell r="H20597">
            <v>25</v>
          </cell>
          <cell r="I20597" t="str">
            <v/>
          </cell>
          <cell r="J20597" t="str">
            <v/>
          </cell>
          <cell r="K20597" t="str">
            <v/>
          </cell>
          <cell r="L20597" t="str">
            <v/>
          </cell>
          <cell r="M20597" t="str">
            <v>免稅</v>
          </cell>
          <cell r="N20597" t="str">
            <v>7805186111</v>
          </cell>
        </row>
        <row r="20598">
          <cell r="A20598" t="str">
            <v>80518615</v>
          </cell>
          <cell r="B20598" t="str">
            <v>顏真卿書勤禮碑</v>
          </cell>
          <cell r="C20598" t="str">
            <v>季琳</v>
          </cell>
          <cell r="D20598">
            <v>89</v>
          </cell>
          <cell r="E20598">
            <v>0</v>
          </cell>
          <cell r="F20598" t="str">
            <v>平裝</v>
          </cell>
          <cell r="G20598" t="str">
            <v>浙江古籍</v>
          </cell>
          <cell r="H20598">
            <v>13.8</v>
          </cell>
          <cell r="I20598" t="str">
            <v/>
          </cell>
          <cell r="J20598" t="str">
            <v/>
          </cell>
          <cell r="K20598" t="str">
            <v/>
          </cell>
          <cell r="L20598" t="str">
            <v/>
          </cell>
          <cell r="M20598" t="str">
            <v>免稅</v>
          </cell>
          <cell r="N20598" t="str">
            <v>7805186154</v>
          </cell>
        </row>
        <row r="20599">
          <cell r="A20599" t="str">
            <v>80518616</v>
          </cell>
          <cell r="B20599" t="str">
            <v>柳公權書神策軍碑</v>
          </cell>
          <cell r="C20599" t="str">
            <v>季琳</v>
          </cell>
          <cell r="D20599">
            <v>51</v>
          </cell>
          <cell r="E20599">
            <v>0</v>
          </cell>
          <cell r="F20599" t="str">
            <v/>
          </cell>
          <cell r="G20599" t="str">
            <v>浙江古籍</v>
          </cell>
          <cell r="H20599">
            <v>8.5</v>
          </cell>
          <cell r="I20599" t="str">
            <v/>
          </cell>
          <cell r="J20599" t="str">
            <v/>
          </cell>
          <cell r="K20599" t="str">
            <v/>
          </cell>
          <cell r="L20599" t="str">
            <v/>
          </cell>
          <cell r="M20599" t="str">
            <v>免稅</v>
          </cell>
          <cell r="N20599" t="str">
            <v>7805186162</v>
          </cell>
        </row>
        <row r="20600">
          <cell r="A20600" t="str">
            <v>80518617</v>
          </cell>
          <cell r="B20600" t="str">
            <v>孫過庭書譜</v>
          </cell>
          <cell r="C20600" t="str">
            <v>本社</v>
          </cell>
          <cell r="D20600">
            <v>60</v>
          </cell>
          <cell r="E20600">
            <v>0</v>
          </cell>
          <cell r="F20600" t="str">
            <v>平裝</v>
          </cell>
          <cell r="G20600" t="str">
            <v>浙江古籍</v>
          </cell>
          <cell r="H20600">
            <v>10</v>
          </cell>
          <cell r="I20600" t="str">
            <v/>
          </cell>
          <cell r="J20600" t="str">
            <v/>
          </cell>
          <cell r="K20600" t="str">
            <v/>
          </cell>
          <cell r="L20600" t="str">
            <v/>
          </cell>
          <cell r="M20600" t="str">
            <v>免稅</v>
          </cell>
          <cell r="N20600" t="str">
            <v>7805186170</v>
          </cell>
        </row>
        <row r="20601">
          <cell r="A20601" t="str">
            <v>80518618</v>
          </cell>
          <cell r="B20601" t="str">
            <v>張猛龍碑</v>
          </cell>
          <cell r="C20601" t="str">
            <v>季琳</v>
          </cell>
          <cell r="D20601">
            <v>41</v>
          </cell>
          <cell r="E20601">
            <v>0</v>
          </cell>
          <cell r="F20601" t="str">
            <v>平裝</v>
          </cell>
          <cell r="G20601" t="str">
            <v>浙江古籍</v>
          </cell>
          <cell r="H20601">
            <v>8.1999999999999993</v>
          </cell>
          <cell r="I20601" t="str">
            <v/>
          </cell>
          <cell r="J20601" t="str">
            <v/>
          </cell>
          <cell r="K20601" t="str">
            <v/>
          </cell>
          <cell r="L20601" t="str">
            <v/>
          </cell>
          <cell r="M20601" t="str">
            <v>免稅</v>
          </cell>
          <cell r="N20601" t="str">
            <v>7805186189</v>
          </cell>
        </row>
        <row r="20602">
          <cell r="A20602" t="str">
            <v>80518620</v>
          </cell>
          <cell r="B20602" t="str">
            <v>懷仁集王羲之聖教序</v>
          </cell>
          <cell r="C20602" t="str">
            <v>季琳</v>
          </cell>
          <cell r="D20602">
            <v>38</v>
          </cell>
          <cell r="E20602">
            <v>0</v>
          </cell>
          <cell r="F20602" t="str">
            <v>平裝</v>
          </cell>
          <cell r="G20602" t="str">
            <v>浙江古籍</v>
          </cell>
          <cell r="H20602">
            <v>7.5</v>
          </cell>
          <cell r="I20602" t="str">
            <v/>
          </cell>
          <cell r="J20602" t="str">
            <v/>
          </cell>
          <cell r="K20602" t="str">
            <v/>
          </cell>
          <cell r="L20602" t="str">
            <v/>
          </cell>
          <cell r="M20602" t="str">
            <v>免稅</v>
          </cell>
          <cell r="N20602" t="str">
            <v>7805186200</v>
          </cell>
        </row>
        <row r="20603">
          <cell r="A20603" t="str">
            <v>80518621</v>
          </cell>
          <cell r="B20603" t="str">
            <v>漢曹全碑</v>
          </cell>
          <cell r="C20603" t="str">
            <v>季琳</v>
          </cell>
          <cell r="D20603">
            <v>41</v>
          </cell>
          <cell r="E20603">
            <v>0</v>
          </cell>
          <cell r="F20603" t="str">
            <v>平裝</v>
          </cell>
          <cell r="G20603" t="str">
            <v>浙江古籍</v>
          </cell>
          <cell r="H20603">
            <v>8.1999999999999993</v>
          </cell>
          <cell r="I20603" t="str">
            <v/>
          </cell>
          <cell r="J20603" t="str">
            <v/>
          </cell>
          <cell r="K20603" t="str">
            <v/>
          </cell>
          <cell r="L20603" t="str">
            <v/>
          </cell>
          <cell r="M20603" t="str">
            <v>免稅</v>
          </cell>
          <cell r="N20603" t="str">
            <v>7805186219</v>
          </cell>
        </row>
        <row r="20604">
          <cell r="A20604" t="str">
            <v>80518622</v>
          </cell>
          <cell r="B20604" t="str">
            <v>漢張遷碑</v>
          </cell>
          <cell r="C20604" t="str">
            <v>季琳</v>
          </cell>
          <cell r="D20604">
            <v>38</v>
          </cell>
          <cell r="E20604">
            <v>0</v>
          </cell>
          <cell r="F20604" t="str">
            <v>平裝</v>
          </cell>
          <cell r="G20604" t="str">
            <v>浙江古籍</v>
          </cell>
          <cell r="H20604">
            <v>7.5</v>
          </cell>
          <cell r="I20604" t="str">
            <v/>
          </cell>
          <cell r="J20604" t="str">
            <v/>
          </cell>
          <cell r="K20604" t="str">
            <v/>
          </cell>
          <cell r="L20604" t="str">
            <v/>
          </cell>
          <cell r="M20604" t="str">
            <v>免稅</v>
          </cell>
          <cell r="N20604" t="str">
            <v>7805186227</v>
          </cell>
        </row>
        <row r="20605">
          <cell r="A20605" t="str">
            <v>80518623</v>
          </cell>
          <cell r="B20605" t="str">
            <v>宋拓陝刻本爭座位帖 顏真卿【錯誤】</v>
          </cell>
          <cell r="C20605" t="str">
            <v>周鴻圖</v>
          </cell>
          <cell r="D20605">
            <v>50</v>
          </cell>
          <cell r="E20605">
            <v>0</v>
          </cell>
          <cell r="F20605" t="str">
            <v>平裝</v>
          </cell>
          <cell r="G20605" t="str">
            <v>西泠印社</v>
          </cell>
          <cell r="H20605">
            <v>10</v>
          </cell>
          <cell r="I20605" t="str">
            <v/>
          </cell>
          <cell r="J20605" t="str">
            <v/>
          </cell>
          <cell r="K20605" t="str">
            <v/>
          </cell>
          <cell r="L20605" t="str">
            <v/>
          </cell>
          <cell r="M20605" t="str">
            <v>應稅</v>
          </cell>
          <cell r="N20605" t="str">
            <v/>
          </cell>
        </row>
        <row r="20606">
          <cell r="A20606" t="str">
            <v>80518627</v>
          </cell>
          <cell r="B20606" t="str">
            <v>老子</v>
          </cell>
          <cell r="C20606" t="str">
            <v/>
          </cell>
          <cell r="D20606">
            <v>400</v>
          </cell>
          <cell r="E20606">
            <v>0</v>
          </cell>
          <cell r="F20606" t="str">
            <v>平裝</v>
          </cell>
          <cell r="G20606" t="str">
            <v>浙江古籍</v>
          </cell>
          <cell r="H20606">
            <v>80</v>
          </cell>
          <cell r="I20606" t="str">
            <v/>
          </cell>
          <cell r="J20606" t="str">
            <v/>
          </cell>
          <cell r="K20606" t="str">
            <v/>
          </cell>
          <cell r="L20606" t="str">
            <v/>
          </cell>
          <cell r="M20606" t="str">
            <v>免稅</v>
          </cell>
          <cell r="N20606" t="str">
            <v>7805186278</v>
          </cell>
        </row>
        <row r="20607">
          <cell r="A20607" t="str">
            <v>80518628</v>
          </cell>
          <cell r="B20607" t="str">
            <v>莊子（上下）</v>
          </cell>
          <cell r="C20607" t="str">
            <v/>
          </cell>
          <cell r="D20607">
            <v>750</v>
          </cell>
          <cell r="E20607">
            <v>0</v>
          </cell>
          <cell r="F20607" t="str">
            <v>平裝</v>
          </cell>
          <cell r="G20607" t="str">
            <v>浙江古籍</v>
          </cell>
          <cell r="H20607">
            <v>150</v>
          </cell>
          <cell r="I20607" t="str">
            <v/>
          </cell>
          <cell r="J20607" t="str">
            <v/>
          </cell>
          <cell r="K20607" t="str">
            <v/>
          </cell>
          <cell r="L20607" t="str">
            <v/>
          </cell>
          <cell r="M20607" t="str">
            <v>免稅</v>
          </cell>
          <cell r="N20607" t="str">
            <v>7805186286</v>
          </cell>
        </row>
        <row r="20608">
          <cell r="A20608" t="str">
            <v>80518629</v>
          </cell>
          <cell r="B20608" t="str">
            <v>金剛經·心經</v>
          </cell>
          <cell r="C20608" t="str">
            <v/>
          </cell>
          <cell r="D20608">
            <v>400</v>
          </cell>
          <cell r="E20608">
            <v>0</v>
          </cell>
          <cell r="F20608" t="str">
            <v>平裝</v>
          </cell>
          <cell r="G20608" t="str">
            <v>浙江古籍</v>
          </cell>
          <cell r="H20608">
            <v>80</v>
          </cell>
          <cell r="I20608" t="str">
            <v/>
          </cell>
          <cell r="J20608" t="str">
            <v/>
          </cell>
          <cell r="K20608" t="str">
            <v/>
          </cell>
          <cell r="L20608" t="str">
            <v/>
          </cell>
          <cell r="M20608" t="str">
            <v>免稅</v>
          </cell>
          <cell r="N20608" t="str">
            <v>7805186294</v>
          </cell>
        </row>
        <row r="20609">
          <cell r="A20609" t="str">
            <v>80518631</v>
          </cell>
          <cell r="B20609" t="str">
            <v>孫子兵法·三十六計</v>
          </cell>
          <cell r="C20609" t="str">
            <v/>
          </cell>
          <cell r="D20609">
            <v>400</v>
          </cell>
          <cell r="E20609">
            <v>0</v>
          </cell>
          <cell r="F20609" t="str">
            <v>平裝</v>
          </cell>
          <cell r="G20609" t="str">
            <v>浙江古籍</v>
          </cell>
          <cell r="H20609">
            <v>80</v>
          </cell>
          <cell r="I20609" t="str">
            <v/>
          </cell>
          <cell r="J20609" t="str">
            <v/>
          </cell>
          <cell r="K20609" t="str">
            <v/>
          </cell>
          <cell r="L20609" t="str">
            <v/>
          </cell>
          <cell r="M20609" t="str">
            <v>免稅</v>
          </cell>
          <cell r="N20609" t="str">
            <v>7805186316</v>
          </cell>
        </row>
        <row r="20610">
          <cell r="A20610" t="str">
            <v>80518632</v>
          </cell>
          <cell r="B20610" t="str">
            <v>水經注</v>
          </cell>
          <cell r="C20610" t="str">
            <v/>
          </cell>
          <cell r="D20610">
            <v>99</v>
          </cell>
          <cell r="E20610">
            <v>0</v>
          </cell>
          <cell r="F20610" t="str">
            <v>平裝</v>
          </cell>
          <cell r="G20610" t="str">
            <v>浙江古籍</v>
          </cell>
          <cell r="H20610">
            <v>19.8</v>
          </cell>
          <cell r="I20610" t="str">
            <v/>
          </cell>
          <cell r="J20610" t="str">
            <v/>
          </cell>
          <cell r="K20610" t="str">
            <v/>
          </cell>
          <cell r="L20610" t="str">
            <v/>
          </cell>
          <cell r="M20610" t="str">
            <v>免稅</v>
          </cell>
          <cell r="N20610" t="str">
            <v>7805186324</v>
          </cell>
        </row>
        <row r="20611">
          <cell r="A20611" t="str">
            <v>80518633</v>
          </cell>
          <cell r="B20611" t="str">
            <v>中國近現代人物名號大辭典續編</v>
          </cell>
          <cell r="C20611" t="str">
            <v>陳玉堂</v>
          </cell>
          <cell r="D20611">
            <v>290</v>
          </cell>
          <cell r="E20611">
            <v>0</v>
          </cell>
          <cell r="F20611" t="str">
            <v>平裝</v>
          </cell>
          <cell r="G20611" t="str">
            <v>浙江古籍</v>
          </cell>
          <cell r="H20611">
            <v>58</v>
          </cell>
          <cell r="I20611" t="str">
            <v/>
          </cell>
          <cell r="J20611" t="str">
            <v/>
          </cell>
          <cell r="K20611" t="str">
            <v/>
          </cell>
          <cell r="L20611" t="str">
            <v/>
          </cell>
          <cell r="M20611" t="str">
            <v>免稅</v>
          </cell>
          <cell r="N20611" t="str">
            <v>7805186332</v>
          </cell>
        </row>
        <row r="20612">
          <cell r="A20612" t="str">
            <v>80518634</v>
          </cell>
          <cell r="B20612" t="str">
            <v>中國文化經典（8種1函）</v>
          </cell>
          <cell r="C20612" t="str">
            <v/>
          </cell>
          <cell r="D20612">
            <v>2400</v>
          </cell>
          <cell r="E20612">
            <v>0</v>
          </cell>
          <cell r="F20612" t="str">
            <v>平裝</v>
          </cell>
          <cell r="G20612" t="str">
            <v>浙江古籍</v>
          </cell>
          <cell r="H20612">
            <v>480</v>
          </cell>
          <cell r="I20612" t="str">
            <v/>
          </cell>
          <cell r="J20612" t="str">
            <v/>
          </cell>
          <cell r="K20612" t="str">
            <v/>
          </cell>
          <cell r="L20612" t="str">
            <v/>
          </cell>
          <cell r="M20612" t="str">
            <v>免稅</v>
          </cell>
          <cell r="N20612" t="str">
            <v>7805186340</v>
          </cell>
        </row>
        <row r="20613">
          <cell r="A20613" t="str">
            <v>80518635</v>
          </cell>
          <cell r="B20613" t="str">
            <v>隨園詩話</v>
          </cell>
          <cell r="C20613" t="str">
            <v/>
          </cell>
          <cell r="D20613">
            <v>99</v>
          </cell>
          <cell r="E20613">
            <v>0</v>
          </cell>
          <cell r="F20613" t="str">
            <v>平裝</v>
          </cell>
          <cell r="G20613" t="str">
            <v>浙江古籍</v>
          </cell>
          <cell r="H20613">
            <v>19.8</v>
          </cell>
          <cell r="I20613" t="str">
            <v/>
          </cell>
          <cell r="J20613" t="str">
            <v/>
          </cell>
          <cell r="K20613" t="str">
            <v/>
          </cell>
          <cell r="L20613" t="str">
            <v/>
          </cell>
          <cell r="M20613" t="str">
            <v>免稅</v>
          </cell>
          <cell r="N20613" t="str">
            <v>7805186359</v>
          </cell>
        </row>
        <row r="20614">
          <cell r="A20614" t="str">
            <v>80518639</v>
          </cell>
          <cell r="B20614" t="str">
            <v>歷代名家五體書法字典</v>
          </cell>
          <cell r="C20614" t="str">
            <v/>
          </cell>
          <cell r="D20614">
            <v>490</v>
          </cell>
          <cell r="E20614">
            <v>0</v>
          </cell>
          <cell r="F20614" t="str">
            <v>平裝</v>
          </cell>
          <cell r="G20614" t="str">
            <v>浙江古籍</v>
          </cell>
          <cell r="H20614">
            <v>98</v>
          </cell>
          <cell r="I20614" t="str">
            <v/>
          </cell>
          <cell r="J20614" t="str">
            <v/>
          </cell>
          <cell r="K20614" t="str">
            <v/>
          </cell>
          <cell r="L20614" t="str">
            <v/>
          </cell>
          <cell r="M20614" t="str">
            <v>免稅</v>
          </cell>
          <cell r="N20614" t="str">
            <v>7805186391</v>
          </cell>
        </row>
        <row r="20615">
          <cell r="A20615" t="str">
            <v>80518641</v>
          </cell>
          <cell r="B20615" t="str">
            <v>繪圖誦讀唐詩三百首</v>
          </cell>
          <cell r="C20615" t="str">
            <v/>
          </cell>
          <cell r="D20615">
            <v>99</v>
          </cell>
          <cell r="E20615">
            <v>0</v>
          </cell>
          <cell r="F20615" t="str">
            <v>平裝</v>
          </cell>
          <cell r="G20615" t="str">
            <v>浙江古籍</v>
          </cell>
          <cell r="H20615">
            <v>19.8</v>
          </cell>
          <cell r="I20615" t="str">
            <v/>
          </cell>
          <cell r="J20615" t="str">
            <v/>
          </cell>
          <cell r="K20615" t="str">
            <v/>
          </cell>
          <cell r="L20615" t="str">
            <v/>
          </cell>
          <cell r="M20615" t="str">
            <v>免稅</v>
          </cell>
          <cell r="N20615" t="str">
            <v>7805186413</v>
          </cell>
        </row>
        <row r="20616">
          <cell r="A20616" t="str">
            <v>80518650</v>
          </cell>
          <cell r="B20616" t="str">
            <v>繪圖誦讀古文二百篇</v>
          </cell>
          <cell r="C20616" t="str">
            <v/>
          </cell>
          <cell r="D20616">
            <v>96</v>
          </cell>
          <cell r="E20616">
            <v>0</v>
          </cell>
          <cell r="F20616" t="str">
            <v>平裝</v>
          </cell>
          <cell r="G20616" t="str">
            <v>浙江古籍</v>
          </cell>
          <cell r="H20616">
            <v>19.2</v>
          </cell>
          <cell r="I20616" t="str">
            <v/>
          </cell>
          <cell r="J20616" t="str">
            <v/>
          </cell>
          <cell r="K20616" t="str">
            <v/>
          </cell>
          <cell r="L20616" t="str">
            <v/>
          </cell>
          <cell r="M20616" t="str">
            <v>免稅</v>
          </cell>
          <cell r="N20616" t="str">
            <v>7805186502</v>
          </cell>
        </row>
        <row r="20617">
          <cell r="A20617" t="str">
            <v>80518651</v>
          </cell>
          <cell r="B20617" t="str">
            <v>柳公權集字作品五十幅</v>
          </cell>
          <cell r="C20617" t="str">
            <v>沈樂平</v>
          </cell>
          <cell r="D20617">
            <v>51</v>
          </cell>
          <cell r="E20617">
            <v>0</v>
          </cell>
          <cell r="F20617" t="str">
            <v/>
          </cell>
          <cell r="G20617" t="str">
            <v>浙江古籍</v>
          </cell>
          <cell r="H20617">
            <v>8.5</v>
          </cell>
          <cell r="I20617" t="str">
            <v/>
          </cell>
          <cell r="J20617" t="str">
            <v/>
          </cell>
          <cell r="K20617" t="str">
            <v/>
          </cell>
          <cell r="L20617" t="str">
            <v/>
          </cell>
          <cell r="M20617" t="str">
            <v>免稅</v>
          </cell>
          <cell r="N20617" t="str">
            <v>7805186510</v>
          </cell>
        </row>
        <row r="20618">
          <cell r="A20618" t="str">
            <v>80518652</v>
          </cell>
          <cell r="B20618" t="str">
            <v>顏真卿集字作品五十幅</v>
          </cell>
          <cell r="C20618" t="str">
            <v>季琳</v>
          </cell>
          <cell r="D20618">
            <v>51</v>
          </cell>
          <cell r="E20618">
            <v>0</v>
          </cell>
          <cell r="F20618" t="str">
            <v/>
          </cell>
          <cell r="G20618" t="str">
            <v>浙江古籍</v>
          </cell>
          <cell r="H20618">
            <v>8.5</v>
          </cell>
          <cell r="I20618" t="str">
            <v/>
          </cell>
          <cell r="J20618" t="str">
            <v/>
          </cell>
          <cell r="K20618" t="str">
            <v/>
          </cell>
          <cell r="L20618" t="str">
            <v/>
          </cell>
          <cell r="M20618" t="str">
            <v>免稅</v>
          </cell>
          <cell r="N20618" t="str">
            <v>9787805186528</v>
          </cell>
        </row>
        <row r="20619">
          <cell r="A20619" t="str">
            <v>80518653</v>
          </cell>
          <cell r="B20619" t="str">
            <v>歐陽詢集字作品五十幅</v>
          </cell>
          <cell r="C20619" t="str">
            <v>沈樂平</v>
          </cell>
          <cell r="D20619">
            <v>51</v>
          </cell>
          <cell r="E20619">
            <v>0</v>
          </cell>
          <cell r="F20619" t="str">
            <v/>
          </cell>
          <cell r="G20619" t="str">
            <v>浙江古籍</v>
          </cell>
          <cell r="H20619">
            <v>8.5</v>
          </cell>
          <cell r="I20619" t="str">
            <v/>
          </cell>
          <cell r="J20619" t="str">
            <v/>
          </cell>
          <cell r="K20619" t="str">
            <v/>
          </cell>
          <cell r="L20619" t="str">
            <v/>
          </cell>
          <cell r="M20619" t="str">
            <v>免稅</v>
          </cell>
          <cell r="N20619" t="str">
            <v>9787805186535</v>
          </cell>
        </row>
        <row r="20620">
          <cell r="A20620" t="str">
            <v>80518655</v>
          </cell>
          <cell r="B20620" t="str">
            <v>王羲之集字作品五十幅</v>
          </cell>
          <cell r="C20620" t="str">
            <v>葉定連</v>
          </cell>
          <cell r="D20620">
            <v>51</v>
          </cell>
          <cell r="E20620">
            <v>0</v>
          </cell>
          <cell r="F20620" t="str">
            <v/>
          </cell>
          <cell r="G20620" t="str">
            <v>浙江古籍</v>
          </cell>
          <cell r="H20620">
            <v>8.5</v>
          </cell>
          <cell r="I20620" t="str">
            <v/>
          </cell>
          <cell r="J20620" t="str">
            <v/>
          </cell>
          <cell r="K20620" t="str">
            <v/>
          </cell>
          <cell r="L20620" t="str">
            <v/>
          </cell>
          <cell r="M20620" t="str">
            <v>免稅</v>
          </cell>
          <cell r="N20620" t="str">
            <v>9787805186559</v>
          </cell>
        </row>
        <row r="20621">
          <cell r="A20621" t="str">
            <v>80518656</v>
          </cell>
          <cell r="B20621" t="str">
            <v>趙孟俯集字作品五十幅</v>
          </cell>
          <cell r="C20621" t="str">
            <v>葉定連</v>
          </cell>
          <cell r="D20621">
            <v>51</v>
          </cell>
          <cell r="E20621">
            <v>0</v>
          </cell>
          <cell r="F20621" t="str">
            <v/>
          </cell>
          <cell r="G20621" t="str">
            <v>浙江古籍</v>
          </cell>
          <cell r="H20621">
            <v>8.5</v>
          </cell>
          <cell r="I20621" t="str">
            <v/>
          </cell>
          <cell r="J20621" t="str">
            <v/>
          </cell>
          <cell r="K20621" t="str">
            <v/>
          </cell>
          <cell r="L20621" t="str">
            <v/>
          </cell>
          <cell r="M20621" t="str">
            <v>免稅</v>
          </cell>
          <cell r="N20621" t="str">
            <v>9787805186566</v>
          </cell>
        </row>
        <row r="20622">
          <cell r="A20622" t="str">
            <v>80518677</v>
          </cell>
          <cell r="B20622" t="str">
            <v>清詩史（上下）</v>
          </cell>
          <cell r="C20622" t="str">
            <v/>
          </cell>
          <cell r="D20622">
            <v>330</v>
          </cell>
          <cell r="E20622">
            <v>0</v>
          </cell>
          <cell r="F20622" t="str">
            <v>平裝</v>
          </cell>
          <cell r="G20622" t="str">
            <v>浙江古籍</v>
          </cell>
          <cell r="H20622">
            <v>66</v>
          </cell>
          <cell r="I20622" t="str">
            <v/>
          </cell>
          <cell r="J20622" t="str">
            <v/>
          </cell>
          <cell r="K20622" t="str">
            <v/>
          </cell>
          <cell r="L20622" t="str">
            <v/>
          </cell>
          <cell r="M20622" t="str">
            <v>免稅</v>
          </cell>
          <cell r="N20622" t="str">
            <v>7805186774</v>
          </cell>
        </row>
        <row r="20623">
          <cell r="A20623" t="str">
            <v>80518678</v>
          </cell>
          <cell r="B20623" t="str">
            <v>新編千家詩評注（全圖本）</v>
          </cell>
          <cell r="C20623" t="str">
            <v/>
          </cell>
          <cell r="D20623">
            <v>110</v>
          </cell>
          <cell r="E20623">
            <v>0</v>
          </cell>
          <cell r="F20623" t="str">
            <v>平裝</v>
          </cell>
          <cell r="G20623" t="str">
            <v>浙江古籍</v>
          </cell>
          <cell r="H20623">
            <v>22</v>
          </cell>
          <cell r="I20623" t="str">
            <v/>
          </cell>
          <cell r="J20623" t="str">
            <v/>
          </cell>
          <cell r="K20623" t="str">
            <v/>
          </cell>
          <cell r="L20623" t="str">
            <v/>
          </cell>
          <cell r="M20623" t="str">
            <v>免稅</v>
          </cell>
          <cell r="N20623" t="str">
            <v>7805186782</v>
          </cell>
        </row>
        <row r="20624">
          <cell r="A20624" t="str">
            <v>80518706</v>
          </cell>
          <cell r="B20624" t="str">
            <v>弘一法師手書經典五種(共三冊)</v>
          </cell>
          <cell r="C20624" t="str">
            <v/>
          </cell>
          <cell r="D20624">
            <v>2520</v>
          </cell>
          <cell r="E20624">
            <v>0</v>
          </cell>
          <cell r="F20624" t="str">
            <v>線裝</v>
          </cell>
          <cell r="G20624" t="str">
            <v>浙江古籍</v>
          </cell>
          <cell r="H20624">
            <v>420</v>
          </cell>
          <cell r="I20624" t="str">
            <v/>
          </cell>
          <cell r="J20624" t="str">
            <v/>
          </cell>
          <cell r="K20624" t="str">
            <v/>
          </cell>
          <cell r="L20624" t="str">
            <v/>
          </cell>
          <cell r="M20624" t="str">
            <v>免稅</v>
          </cell>
          <cell r="N20624" t="str">
            <v>7805187061</v>
          </cell>
        </row>
        <row r="20625">
          <cell r="A20625" t="str">
            <v>80518709</v>
          </cell>
          <cell r="B20625" t="str">
            <v>三國志（10冊1函）</v>
          </cell>
          <cell r="C20625" t="str">
            <v/>
          </cell>
          <cell r="D20625">
            <v>3750</v>
          </cell>
          <cell r="E20625">
            <v>0</v>
          </cell>
          <cell r="F20625" t="str">
            <v>平裝</v>
          </cell>
          <cell r="G20625" t="str">
            <v>浙江古籍</v>
          </cell>
          <cell r="H20625">
            <v>750</v>
          </cell>
          <cell r="I20625" t="str">
            <v/>
          </cell>
          <cell r="J20625" t="str">
            <v/>
          </cell>
          <cell r="K20625" t="str">
            <v/>
          </cell>
          <cell r="L20625" t="str">
            <v/>
          </cell>
          <cell r="M20625" t="str">
            <v>免稅</v>
          </cell>
          <cell r="N20625" t="str">
            <v>7805187096</v>
          </cell>
        </row>
        <row r="20626">
          <cell r="A20626" t="str">
            <v>80518710</v>
          </cell>
          <cell r="B20626" t="str">
            <v>史記(全十冊)</v>
          </cell>
          <cell r="C20626" t="str">
            <v>司馬遷</v>
          </cell>
          <cell r="D20626">
            <v>4300</v>
          </cell>
          <cell r="E20626">
            <v>0</v>
          </cell>
          <cell r="F20626" t="str">
            <v>線裝</v>
          </cell>
          <cell r="G20626" t="str">
            <v>浙江古籍</v>
          </cell>
          <cell r="H20626">
            <v>860</v>
          </cell>
          <cell r="I20626" t="str">
            <v/>
          </cell>
          <cell r="J20626" t="str">
            <v/>
          </cell>
          <cell r="K20626" t="str">
            <v/>
          </cell>
          <cell r="L20626" t="str">
            <v/>
          </cell>
          <cell r="M20626" t="str">
            <v>免稅</v>
          </cell>
          <cell r="N20626" t="str">
            <v>780518710X</v>
          </cell>
        </row>
        <row r="20627">
          <cell r="A20627" t="str">
            <v>80518715</v>
          </cell>
          <cell r="B20627" t="str">
            <v>日本古典文學讀本</v>
          </cell>
          <cell r="C20627" t="str">
            <v/>
          </cell>
          <cell r="D20627">
            <v>150</v>
          </cell>
          <cell r="E20627">
            <v>0</v>
          </cell>
          <cell r="F20627" t="str">
            <v>平裝</v>
          </cell>
          <cell r="G20627" t="str">
            <v>浙江古籍</v>
          </cell>
          <cell r="H20627">
            <v>30</v>
          </cell>
          <cell r="I20627" t="str">
            <v/>
          </cell>
          <cell r="J20627" t="str">
            <v/>
          </cell>
          <cell r="K20627" t="str">
            <v/>
          </cell>
          <cell r="L20627" t="str">
            <v/>
          </cell>
          <cell r="M20627" t="str">
            <v>免稅</v>
          </cell>
          <cell r="N20627" t="str">
            <v>7805187150</v>
          </cell>
        </row>
        <row r="20628">
          <cell r="A20628" t="str">
            <v>80518723</v>
          </cell>
          <cell r="B20628" t="str">
            <v>黃宗羲全集</v>
          </cell>
          <cell r="C20628" t="str">
            <v/>
          </cell>
          <cell r="D20628">
            <v>3500</v>
          </cell>
          <cell r="E20628">
            <v>0</v>
          </cell>
          <cell r="F20628" t="str">
            <v>平裝</v>
          </cell>
          <cell r="G20628" t="str">
            <v>浙江古籍</v>
          </cell>
          <cell r="H20628">
            <v>700</v>
          </cell>
          <cell r="I20628" t="str">
            <v/>
          </cell>
          <cell r="J20628" t="str">
            <v/>
          </cell>
          <cell r="K20628" t="str">
            <v/>
          </cell>
          <cell r="L20628" t="str">
            <v/>
          </cell>
          <cell r="M20628" t="str">
            <v>免稅</v>
          </cell>
          <cell r="N20628" t="str">
            <v>7805187231</v>
          </cell>
        </row>
        <row r="20629">
          <cell r="A20629" t="str">
            <v>80518725</v>
          </cell>
          <cell r="B20629" t="str">
            <v>佛學入門</v>
          </cell>
          <cell r="C20629" t="str">
            <v/>
          </cell>
          <cell r="D20629">
            <v>50</v>
          </cell>
          <cell r="E20629">
            <v>0</v>
          </cell>
          <cell r="F20629" t="str">
            <v>平裝</v>
          </cell>
          <cell r="G20629" t="str">
            <v>浙江古籍</v>
          </cell>
          <cell r="H20629">
            <v>10</v>
          </cell>
          <cell r="I20629" t="str">
            <v/>
          </cell>
          <cell r="J20629" t="str">
            <v/>
          </cell>
          <cell r="K20629" t="str">
            <v/>
          </cell>
          <cell r="L20629" t="str">
            <v/>
          </cell>
          <cell r="M20629" t="str">
            <v>免稅</v>
          </cell>
          <cell r="N20629" t="str">
            <v>7805187258</v>
          </cell>
        </row>
        <row r="20630">
          <cell r="A20630" t="str">
            <v>80518726</v>
          </cell>
          <cell r="B20630" t="str">
            <v>黃帝內經集注</v>
          </cell>
          <cell r="C20630" t="str">
            <v/>
          </cell>
          <cell r="D20630">
            <v>300</v>
          </cell>
          <cell r="E20630">
            <v>0</v>
          </cell>
          <cell r="F20630" t="str">
            <v>平裝</v>
          </cell>
          <cell r="G20630" t="str">
            <v>浙江古籍</v>
          </cell>
          <cell r="H20630">
            <v>60</v>
          </cell>
          <cell r="I20630" t="str">
            <v/>
          </cell>
          <cell r="J20630" t="str">
            <v/>
          </cell>
          <cell r="K20630" t="str">
            <v/>
          </cell>
          <cell r="L20630" t="str">
            <v/>
          </cell>
          <cell r="M20630" t="str">
            <v>免稅</v>
          </cell>
          <cell r="N20630" t="str">
            <v>7805187266</v>
          </cell>
        </row>
        <row r="20631">
          <cell r="A20631" t="str">
            <v>80518727</v>
          </cell>
          <cell r="B20631" t="str">
            <v>中國印刷史(上下)</v>
          </cell>
          <cell r="C20631" t="str">
            <v>張秀民</v>
          </cell>
          <cell r="D20631">
            <v>900</v>
          </cell>
          <cell r="E20631">
            <v>0</v>
          </cell>
          <cell r="F20631" t="str">
            <v>平裝</v>
          </cell>
          <cell r="G20631" t="str">
            <v>浙江古籍</v>
          </cell>
          <cell r="H20631">
            <v>180</v>
          </cell>
          <cell r="I20631" t="str">
            <v/>
          </cell>
          <cell r="J20631" t="str">
            <v/>
          </cell>
          <cell r="K20631" t="str">
            <v/>
          </cell>
          <cell r="L20631" t="str">
            <v/>
          </cell>
          <cell r="M20631" t="str">
            <v>免稅</v>
          </cell>
          <cell r="N20631" t="str">
            <v>7805187274</v>
          </cell>
        </row>
        <row r="20632">
          <cell r="A20632" t="str">
            <v>80518735</v>
          </cell>
          <cell r="B20632" t="str">
            <v>書法述要</v>
          </cell>
          <cell r="C20632" t="str">
            <v/>
          </cell>
          <cell r="D20632">
            <v>40</v>
          </cell>
          <cell r="E20632">
            <v>0</v>
          </cell>
          <cell r="F20632" t="str">
            <v>平裝</v>
          </cell>
          <cell r="G20632" t="str">
            <v>浙江古籍</v>
          </cell>
          <cell r="H20632">
            <v>8</v>
          </cell>
          <cell r="I20632" t="str">
            <v/>
          </cell>
          <cell r="J20632" t="str">
            <v/>
          </cell>
          <cell r="K20632" t="str">
            <v/>
          </cell>
          <cell r="L20632" t="str">
            <v/>
          </cell>
          <cell r="M20632" t="str">
            <v>免稅</v>
          </cell>
          <cell r="N20632" t="str">
            <v>7805187355</v>
          </cell>
        </row>
        <row r="20633">
          <cell r="A20633" t="str">
            <v>80518742</v>
          </cell>
          <cell r="B20633" t="str">
            <v>西湖行宮圖</v>
          </cell>
          <cell r="C20633" t="str">
            <v/>
          </cell>
          <cell r="D20633">
            <v>1900</v>
          </cell>
          <cell r="E20633">
            <v>0</v>
          </cell>
          <cell r="F20633" t="str">
            <v>平裝</v>
          </cell>
          <cell r="G20633" t="str">
            <v>浙江古籍</v>
          </cell>
          <cell r="H20633">
            <v>380</v>
          </cell>
          <cell r="I20633" t="str">
            <v/>
          </cell>
          <cell r="J20633" t="str">
            <v/>
          </cell>
          <cell r="K20633" t="str">
            <v/>
          </cell>
          <cell r="L20633" t="str">
            <v/>
          </cell>
          <cell r="M20633" t="str">
            <v>免稅</v>
          </cell>
          <cell r="N20633" t="str">
            <v>7805187428</v>
          </cell>
        </row>
        <row r="20634">
          <cell r="A20634" t="str">
            <v>80518743</v>
          </cell>
          <cell r="B20634" t="str">
            <v>璿璣碎錦（3冊1函）</v>
          </cell>
          <cell r="C20634" t="str">
            <v/>
          </cell>
          <cell r="D20634">
            <v>2900</v>
          </cell>
          <cell r="E20634">
            <v>0</v>
          </cell>
          <cell r="F20634" t="str">
            <v>線裝</v>
          </cell>
          <cell r="G20634" t="str">
            <v>浙江古籍</v>
          </cell>
          <cell r="H20634">
            <v>580</v>
          </cell>
          <cell r="I20634" t="str">
            <v/>
          </cell>
          <cell r="J20634" t="str">
            <v/>
          </cell>
          <cell r="K20634" t="str">
            <v/>
          </cell>
          <cell r="L20634" t="str">
            <v/>
          </cell>
          <cell r="M20634" t="str">
            <v>免稅</v>
          </cell>
          <cell r="N20634" t="str">
            <v>7805187436</v>
          </cell>
        </row>
        <row r="20635">
          <cell r="A20635" t="str">
            <v>80518744</v>
          </cell>
          <cell r="B20635" t="str">
            <v>新刊奇妙全相注釋西廂記(上下)</v>
          </cell>
          <cell r="C20635" t="str">
            <v/>
          </cell>
          <cell r="D20635">
            <v>2000</v>
          </cell>
          <cell r="E20635">
            <v>0</v>
          </cell>
          <cell r="F20635" t="str">
            <v>平裝</v>
          </cell>
          <cell r="G20635" t="str">
            <v>浙江古籍</v>
          </cell>
          <cell r="H20635">
            <v>400</v>
          </cell>
          <cell r="I20635" t="str">
            <v/>
          </cell>
          <cell r="J20635" t="str">
            <v/>
          </cell>
          <cell r="K20635" t="str">
            <v/>
          </cell>
          <cell r="L20635" t="str">
            <v/>
          </cell>
          <cell r="M20635" t="str">
            <v>免稅</v>
          </cell>
          <cell r="N20635" t="str">
            <v>7805187444</v>
          </cell>
        </row>
        <row r="20636">
          <cell r="A20636" t="str">
            <v>80518748</v>
          </cell>
          <cell r="B20636" t="str">
            <v>漢書（10冊1函）</v>
          </cell>
          <cell r="C20636" t="str">
            <v/>
          </cell>
          <cell r="D20636">
            <v>5500</v>
          </cell>
          <cell r="E20636">
            <v>0</v>
          </cell>
          <cell r="F20636" t="str">
            <v>平裝</v>
          </cell>
          <cell r="G20636" t="str">
            <v>浙江古籍</v>
          </cell>
          <cell r="H20636">
            <v>1100</v>
          </cell>
          <cell r="I20636" t="str">
            <v/>
          </cell>
          <cell r="J20636" t="str">
            <v/>
          </cell>
          <cell r="K20636" t="str">
            <v/>
          </cell>
          <cell r="L20636" t="str">
            <v/>
          </cell>
          <cell r="M20636" t="str">
            <v>免稅</v>
          </cell>
          <cell r="N20636" t="str">
            <v>7805187487</v>
          </cell>
        </row>
        <row r="20637">
          <cell r="A20637" t="str">
            <v>80518768</v>
          </cell>
          <cell r="B20637" t="str">
            <v>三家彙評紅樓夢（14冊1函）</v>
          </cell>
          <cell r="C20637" t="str">
            <v/>
          </cell>
          <cell r="D20637">
            <v>4900</v>
          </cell>
          <cell r="E20637">
            <v>0</v>
          </cell>
          <cell r="F20637" t="str">
            <v>平裝</v>
          </cell>
          <cell r="G20637" t="str">
            <v>浙江古籍</v>
          </cell>
          <cell r="H20637">
            <v>980</v>
          </cell>
          <cell r="I20637" t="str">
            <v/>
          </cell>
          <cell r="J20637" t="str">
            <v/>
          </cell>
          <cell r="K20637" t="str">
            <v/>
          </cell>
          <cell r="L20637" t="str">
            <v/>
          </cell>
          <cell r="M20637" t="str">
            <v>免稅</v>
          </cell>
          <cell r="N20637" t="str">
            <v>7805187681</v>
          </cell>
        </row>
        <row r="20638">
          <cell r="A20638" t="str">
            <v>80518773</v>
          </cell>
          <cell r="B20638" t="str">
            <v>三字經（附百家姓、千家文、治家格言、增廣賢文）</v>
          </cell>
          <cell r="C20638" t="str">
            <v/>
          </cell>
          <cell r="D20638">
            <v>60</v>
          </cell>
          <cell r="E20638">
            <v>0</v>
          </cell>
          <cell r="F20638" t="str">
            <v>平裝</v>
          </cell>
          <cell r="G20638" t="str">
            <v>浙江古籍</v>
          </cell>
          <cell r="H20638">
            <v>12</v>
          </cell>
          <cell r="I20638" t="str">
            <v/>
          </cell>
          <cell r="J20638" t="str">
            <v/>
          </cell>
          <cell r="K20638" t="str">
            <v/>
          </cell>
          <cell r="L20638" t="str">
            <v/>
          </cell>
          <cell r="M20638" t="str">
            <v>免稅</v>
          </cell>
          <cell r="N20638" t="str">
            <v>7805187738</v>
          </cell>
        </row>
        <row r="20639">
          <cell r="A20639" t="str">
            <v>80518775</v>
          </cell>
          <cell r="B20639" t="str">
            <v>唐人律詩箋注集評（精）</v>
          </cell>
          <cell r="C20639" t="str">
            <v/>
          </cell>
          <cell r="D20639">
            <v>380</v>
          </cell>
          <cell r="E20639">
            <v>0</v>
          </cell>
          <cell r="F20639" t="str">
            <v>精裝</v>
          </cell>
          <cell r="G20639" t="str">
            <v>浙江古籍</v>
          </cell>
          <cell r="H20639">
            <v>76</v>
          </cell>
          <cell r="I20639" t="str">
            <v/>
          </cell>
          <cell r="J20639" t="str">
            <v/>
          </cell>
          <cell r="K20639" t="str">
            <v/>
          </cell>
          <cell r="L20639" t="str">
            <v/>
          </cell>
          <cell r="M20639" t="str">
            <v>免稅</v>
          </cell>
          <cell r="N20639" t="str">
            <v>7805187754</v>
          </cell>
        </row>
        <row r="20640">
          <cell r="A20640" t="str">
            <v>80518796</v>
          </cell>
          <cell r="B20640" t="str">
            <v>百子團圓圖</v>
          </cell>
          <cell r="C20640" t="str">
            <v/>
          </cell>
          <cell r="D20640">
            <v>250</v>
          </cell>
          <cell r="E20640">
            <v>0</v>
          </cell>
          <cell r="F20640" t="str">
            <v>平裝</v>
          </cell>
          <cell r="G20640" t="str">
            <v>浙江古籍</v>
          </cell>
          <cell r="H20640">
            <v>50</v>
          </cell>
          <cell r="I20640" t="str">
            <v/>
          </cell>
          <cell r="J20640" t="str">
            <v/>
          </cell>
          <cell r="K20640" t="str">
            <v/>
          </cell>
          <cell r="L20640" t="str">
            <v/>
          </cell>
          <cell r="M20640" t="str">
            <v>免稅</v>
          </cell>
          <cell r="N20640" t="str">
            <v>7805187967</v>
          </cell>
        </row>
        <row r="20641">
          <cell r="A20641" t="str">
            <v>80518797</v>
          </cell>
          <cell r="B20641" t="str">
            <v>觀音二十二聖相【錯誤】</v>
          </cell>
          <cell r="C20641" t="str">
            <v/>
          </cell>
          <cell r="D20641">
            <v>1680</v>
          </cell>
          <cell r="E20641">
            <v>0</v>
          </cell>
          <cell r="F20641" t="str">
            <v>平裝</v>
          </cell>
          <cell r="G20641" t="str">
            <v>浙江古籍</v>
          </cell>
          <cell r="H20641">
            <v>280</v>
          </cell>
          <cell r="I20641" t="str">
            <v/>
          </cell>
          <cell r="J20641" t="str">
            <v/>
          </cell>
          <cell r="K20641" t="str">
            <v/>
          </cell>
          <cell r="L20641" t="str">
            <v/>
          </cell>
          <cell r="M20641" t="str">
            <v>免稅</v>
          </cell>
          <cell r="N20641" t="str">
            <v>7805187975</v>
          </cell>
        </row>
        <row r="20642">
          <cell r="A20642" t="str">
            <v>80518799</v>
          </cell>
          <cell r="B20642" t="str">
            <v>唐宋詞欣賞</v>
          </cell>
          <cell r="C20642" t="str">
            <v/>
          </cell>
          <cell r="D20642">
            <v>40</v>
          </cell>
          <cell r="E20642">
            <v>0</v>
          </cell>
          <cell r="F20642" t="str">
            <v>平裝</v>
          </cell>
          <cell r="G20642" t="str">
            <v>浙江古籍</v>
          </cell>
          <cell r="H20642">
            <v>8</v>
          </cell>
          <cell r="I20642" t="str">
            <v/>
          </cell>
          <cell r="J20642" t="str">
            <v/>
          </cell>
          <cell r="K20642" t="str">
            <v/>
          </cell>
          <cell r="L20642" t="str">
            <v/>
          </cell>
          <cell r="M20642" t="str">
            <v>免稅</v>
          </cell>
          <cell r="N20642" t="str">
            <v>7805187991</v>
          </cell>
        </row>
        <row r="20643">
          <cell r="A20643" t="str">
            <v>80518819</v>
          </cell>
          <cell r="B20643" t="str">
            <v>文藝欣賞漫談</v>
          </cell>
          <cell r="C20643" t="str">
            <v/>
          </cell>
          <cell r="D20643">
            <v>35</v>
          </cell>
          <cell r="E20643">
            <v>0</v>
          </cell>
          <cell r="F20643" t="str">
            <v>平裝</v>
          </cell>
          <cell r="G20643" t="str">
            <v>浙江古籍</v>
          </cell>
          <cell r="H20643">
            <v>7</v>
          </cell>
          <cell r="I20643" t="str">
            <v/>
          </cell>
          <cell r="J20643" t="str">
            <v/>
          </cell>
          <cell r="K20643" t="str">
            <v/>
          </cell>
          <cell r="L20643" t="str">
            <v/>
          </cell>
          <cell r="M20643" t="str">
            <v>免稅</v>
          </cell>
          <cell r="N20643" t="str">
            <v>780518819X</v>
          </cell>
        </row>
        <row r="20644">
          <cell r="A20644" t="str">
            <v>80518821</v>
          </cell>
          <cell r="B20644" t="str">
            <v>詞牌釋例</v>
          </cell>
          <cell r="C20644" t="str">
            <v>嚴建文</v>
          </cell>
          <cell r="D20644">
            <v>75</v>
          </cell>
          <cell r="E20644">
            <v>0</v>
          </cell>
          <cell r="F20644" t="str">
            <v>平裝</v>
          </cell>
          <cell r="G20644" t="str">
            <v>浙江古籍</v>
          </cell>
          <cell r="H20644">
            <v>15</v>
          </cell>
          <cell r="I20644" t="str">
            <v/>
          </cell>
          <cell r="J20644" t="str">
            <v/>
          </cell>
          <cell r="K20644" t="str">
            <v/>
          </cell>
          <cell r="L20644" t="str">
            <v/>
          </cell>
          <cell r="M20644" t="str">
            <v>免稅</v>
          </cell>
          <cell r="N20644" t="str">
            <v>7805188211</v>
          </cell>
        </row>
        <row r="20645">
          <cell r="A20645" t="str">
            <v>80518824</v>
          </cell>
          <cell r="B20645" t="str">
            <v>舊體詩入門</v>
          </cell>
          <cell r="C20645" t="str">
            <v/>
          </cell>
          <cell r="D20645">
            <v>35</v>
          </cell>
          <cell r="E20645">
            <v>0</v>
          </cell>
          <cell r="F20645" t="str">
            <v>平裝</v>
          </cell>
          <cell r="G20645" t="str">
            <v>浙江古籍</v>
          </cell>
          <cell r="H20645">
            <v>7</v>
          </cell>
          <cell r="I20645" t="str">
            <v/>
          </cell>
          <cell r="J20645" t="str">
            <v/>
          </cell>
          <cell r="K20645" t="str">
            <v/>
          </cell>
          <cell r="L20645" t="str">
            <v/>
          </cell>
          <cell r="M20645" t="str">
            <v>免稅</v>
          </cell>
          <cell r="N20645" t="str">
            <v>7805188246</v>
          </cell>
        </row>
        <row r="20646">
          <cell r="A20646" t="str">
            <v>80518835</v>
          </cell>
          <cell r="B20646" t="str">
            <v>中華大典·歷史地理典·域外分典</v>
          </cell>
          <cell r="C20646" t="str">
            <v/>
          </cell>
          <cell r="D20646">
            <v>6000</v>
          </cell>
          <cell r="E20646">
            <v>0</v>
          </cell>
          <cell r="F20646" t="str">
            <v>平裝</v>
          </cell>
          <cell r="G20646" t="str">
            <v>浙江古籍</v>
          </cell>
          <cell r="H20646">
            <v>1200</v>
          </cell>
          <cell r="I20646" t="str">
            <v/>
          </cell>
          <cell r="J20646" t="str">
            <v/>
          </cell>
          <cell r="K20646" t="str">
            <v/>
          </cell>
          <cell r="L20646" t="str">
            <v/>
          </cell>
          <cell r="M20646" t="str">
            <v>免稅</v>
          </cell>
          <cell r="N20646" t="str">
            <v>7805188351</v>
          </cell>
        </row>
        <row r="20647">
          <cell r="A20647" t="str">
            <v>80518850</v>
          </cell>
          <cell r="B20647" t="str">
            <v>紅樓夢</v>
          </cell>
          <cell r="C20647" t="str">
            <v/>
          </cell>
          <cell r="D20647">
            <v>121</v>
          </cell>
          <cell r="E20647">
            <v>0</v>
          </cell>
          <cell r="F20647" t="str">
            <v>平裝</v>
          </cell>
          <cell r="G20647" t="str">
            <v>浙江古籍</v>
          </cell>
          <cell r="H20647">
            <v>24.2</v>
          </cell>
          <cell r="I20647" t="str">
            <v/>
          </cell>
          <cell r="J20647" t="str">
            <v/>
          </cell>
          <cell r="K20647" t="str">
            <v/>
          </cell>
          <cell r="L20647" t="str">
            <v/>
          </cell>
          <cell r="M20647" t="str">
            <v>免稅</v>
          </cell>
          <cell r="N20647" t="str">
            <v>7805188505</v>
          </cell>
        </row>
        <row r="20648">
          <cell r="A20648" t="str">
            <v>80518851</v>
          </cell>
          <cell r="B20648" t="str">
            <v>三國演義</v>
          </cell>
          <cell r="C20648" t="str">
            <v/>
          </cell>
          <cell r="D20648">
            <v>86</v>
          </cell>
          <cell r="E20648">
            <v>0</v>
          </cell>
          <cell r="F20648" t="str">
            <v>平裝</v>
          </cell>
          <cell r="G20648" t="str">
            <v>浙江古籍</v>
          </cell>
          <cell r="H20648">
            <v>17.2</v>
          </cell>
          <cell r="I20648" t="str">
            <v/>
          </cell>
          <cell r="J20648" t="str">
            <v/>
          </cell>
          <cell r="K20648" t="str">
            <v/>
          </cell>
          <cell r="L20648" t="str">
            <v/>
          </cell>
          <cell r="M20648" t="str">
            <v>免稅</v>
          </cell>
          <cell r="N20648" t="str">
            <v>7805188513</v>
          </cell>
        </row>
        <row r="20649">
          <cell r="A20649" t="str">
            <v>80518852</v>
          </cell>
          <cell r="B20649" t="str">
            <v>水滸傳</v>
          </cell>
          <cell r="C20649" t="str">
            <v/>
          </cell>
          <cell r="D20649">
            <v>118</v>
          </cell>
          <cell r="E20649">
            <v>0</v>
          </cell>
          <cell r="F20649" t="str">
            <v>平裝</v>
          </cell>
          <cell r="G20649" t="str">
            <v>浙江古籍</v>
          </cell>
          <cell r="H20649">
            <v>23.5</v>
          </cell>
          <cell r="I20649" t="str">
            <v/>
          </cell>
          <cell r="J20649" t="str">
            <v/>
          </cell>
          <cell r="K20649" t="str">
            <v/>
          </cell>
          <cell r="L20649" t="str">
            <v/>
          </cell>
          <cell r="M20649" t="str">
            <v>免稅</v>
          </cell>
          <cell r="N20649" t="str">
            <v>7805188521</v>
          </cell>
        </row>
        <row r="20650">
          <cell r="A20650" t="str">
            <v>80518853</v>
          </cell>
          <cell r="B20650" t="str">
            <v>西遊記</v>
          </cell>
          <cell r="C20650" t="str">
            <v/>
          </cell>
          <cell r="D20650">
            <v>106</v>
          </cell>
          <cell r="E20650">
            <v>0</v>
          </cell>
          <cell r="F20650" t="str">
            <v>平裝</v>
          </cell>
          <cell r="G20650" t="str">
            <v>浙江古籍</v>
          </cell>
          <cell r="H20650">
            <v>21.1</v>
          </cell>
          <cell r="I20650" t="str">
            <v/>
          </cell>
          <cell r="J20650" t="str">
            <v/>
          </cell>
          <cell r="K20650" t="str">
            <v/>
          </cell>
          <cell r="L20650" t="str">
            <v/>
          </cell>
          <cell r="M20650" t="str">
            <v>免稅</v>
          </cell>
          <cell r="N20650" t="str">
            <v>780518853X</v>
          </cell>
        </row>
        <row r="20651">
          <cell r="A20651" t="str">
            <v>80518854</v>
          </cell>
          <cell r="B20651" t="str">
            <v>褚遂良集字作品五十幅</v>
          </cell>
          <cell r="C20651" t="str">
            <v>沈樂平</v>
          </cell>
          <cell r="D20651">
            <v>57</v>
          </cell>
          <cell r="E20651">
            <v>0</v>
          </cell>
          <cell r="F20651" t="str">
            <v/>
          </cell>
          <cell r="G20651" t="str">
            <v>浙江古籍</v>
          </cell>
          <cell r="H20651">
            <v>9.5</v>
          </cell>
          <cell r="I20651" t="str">
            <v/>
          </cell>
          <cell r="J20651" t="str">
            <v/>
          </cell>
          <cell r="K20651" t="str">
            <v/>
          </cell>
          <cell r="L20651" t="str">
            <v/>
          </cell>
          <cell r="M20651" t="str">
            <v>免稅</v>
          </cell>
          <cell r="N20651" t="str">
            <v>7805188548</v>
          </cell>
        </row>
        <row r="20652">
          <cell r="A20652" t="str">
            <v>80518855</v>
          </cell>
          <cell r="B20652" t="str">
            <v>智永集字作品五十幅</v>
          </cell>
          <cell r="C20652" t="str">
            <v>王義驊</v>
          </cell>
          <cell r="D20652">
            <v>57</v>
          </cell>
          <cell r="E20652">
            <v>0</v>
          </cell>
          <cell r="F20652" t="str">
            <v/>
          </cell>
          <cell r="G20652" t="str">
            <v>浙江古籍</v>
          </cell>
          <cell r="H20652">
            <v>9.5</v>
          </cell>
          <cell r="I20652" t="str">
            <v/>
          </cell>
          <cell r="J20652" t="str">
            <v/>
          </cell>
          <cell r="K20652" t="str">
            <v/>
          </cell>
          <cell r="L20652" t="str">
            <v/>
          </cell>
          <cell r="M20652" t="str">
            <v>免稅</v>
          </cell>
          <cell r="N20652" t="str">
            <v>9787805188553</v>
          </cell>
        </row>
        <row r="20653">
          <cell r="A20653" t="str">
            <v>80518856</v>
          </cell>
          <cell r="B20653" t="str">
            <v>曹全碑集字作品五十幅</v>
          </cell>
          <cell r="C20653" t="str">
            <v>沈樂平</v>
          </cell>
          <cell r="D20653">
            <v>57</v>
          </cell>
          <cell r="E20653">
            <v>0</v>
          </cell>
          <cell r="F20653" t="str">
            <v/>
          </cell>
          <cell r="G20653" t="str">
            <v>浙江古籍</v>
          </cell>
          <cell r="H20653">
            <v>9.5</v>
          </cell>
          <cell r="I20653" t="str">
            <v/>
          </cell>
          <cell r="J20653" t="str">
            <v/>
          </cell>
          <cell r="K20653" t="str">
            <v/>
          </cell>
          <cell r="L20653" t="str">
            <v/>
          </cell>
          <cell r="M20653" t="str">
            <v>免稅</v>
          </cell>
          <cell r="N20653" t="str">
            <v>9787805188560</v>
          </cell>
        </row>
        <row r="20654">
          <cell r="A20654" t="str">
            <v>80518872</v>
          </cell>
          <cell r="B20654" t="str">
            <v>雀巢語屑</v>
          </cell>
          <cell r="C20654" t="str">
            <v/>
          </cell>
          <cell r="D20654">
            <v>75</v>
          </cell>
          <cell r="E20654">
            <v>0</v>
          </cell>
          <cell r="F20654" t="str">
            <v>平裝</v>
          </cell>
          <cell r="G20654" t="str">
            <v>浙江古籍</v>
          </cell>
          <cell r="H20654">
            <v>15</v>
          </cell>
          <cell r="I20654" t="str">
            <v/>
          </cell>
          <cell r="J20654" t="str">
            <v/>
          </cell>
          <cell r="K20654" t="str">
            <v/>
          </cell>
          <cell r="L20654" t="str">
            <v/>
          </cell>
          <cell r="M20654" t="str">
            <v>免稅</v>
          </cell>
          <cell r="N20654" t="str">
            <v>7805188726</v>
          </cell>
        </row>
        <row r="20655">
          <cell r="A20655" t="str">
            <v>80518879</v>
          </cell>
          <cell r="B20655" t="str">
            <v>王鋒集字作品五十幅</v>
          </cell>
          <cell r="C20655" t="str">
            <v>沈樂平</v>
          </cell>
          <cell r="D20655">
            <v>60</v>
          </cell>
          <cell r="E20655">
            <v>0</v>
          </cell>
          <cell r="F20655" t="str">
            <v/>
          </cell>
          <cell r="G20655" t="str">
            <v>浙江古籍</v>
          </cell>
          <cell r="H20655">
            <v>10</v>
          </cell>
          <cell r="I20655" t="str">
            <v/>
          </cell>
          <cell r="J20655" t="str">
            <v/>
          </cell>
          <cell r="K20655" t="str">
            <v/>
          </cell>
          <cell r="L20655" t="str">
            <v/>
          </cell>
          <cell r="M20655" t="str">
            <v>免稅</v>
          </cell>
          <cell r="N20655" t="str">
            <v>9787805188799</v>
          </cell>
        </row>
        <row r="20656">
          <cell r="A20656" t="str">
            <v>80518880</v>
          </cell>
          <cell r="B20656" t="str">
            <v>乙瑛碑集字作品五十幅</v>
          </cell>
          <cell r="C20656" t="str">
            <v>沈樂平</v>
          </cell>
          <cell r="D20656">
            <v>63</v>
          </cell>
          <cell r="E20656">
            <v>0</v>
          </cell>
          <cell r="F20656" t="str">
            <v/>
          </cell>
          <cell r="G20656" t="str">
            <v>浙江古籍</v>
          </cell>
          <cell r="H20656">
            <v>10.5</v>
          </cell>
          <cell r="I20656" t="str">
            <v/>
          </cell>
          <cell r="J20656" t="str">
            <v/>
          </cell>
          <cell r="K20656" t="str">
            <v/>
          </cell>
          <cell r="L20656" t="str">
            <v/>
          </cell>
          <cell r="M20656" t="str">
            <v>免稅</v>
          </cell>
          <cell r="N20656" t="str">
            <v>9787805188805</v>
          </cell>
        </row>
        <row r="20657">
          <cell r="A20657" t="str">
            <v>80518882</v>
          </cell>
          <cell r="B20657" t="str">
            <v>毛澤東欣賞的古典詩詞</v>
          </cell>
          <cell r="C20657" t="str">
            <v/>
          </cell>
          <cell r="D20657">
            <v>110</v>
          </cell>
          <cell r="E20657">
            <v>0</v>
          </cell>
          <cell r="F20657" t="str">
            <v>平裝</v>
          </cell>
          <cell r="G20657" t="str">
            <v>浙江古籍</v>
          </cell>
          <cell r="H20657">
            <v>22</v>
          </cell>
          <cell r="I20657" t="str">
            <v/>
          </cell>
          <cell r="J20657" t="str">
            <v/>
          </cell>
          <cell r="K20657" t="str">
            <v/>
          </cell>
          <cell r="L20657" t="str">
            <v/>
          </cell>
          <cell r="M20657" t="str">
            <v>免稅</v>
          </cell>
          <cell r="N20657" t="str">
            <v>7805188823</v>
          </cell>
        </row>
        <row r="20658">
          <cell r="A20658" t="str">
            <v>80518883</v>
          </cell>
          <cell r="B20658" t="str">
            <v>毛澤東欣賞的古典散文</v>
          </cell>
          <cell r="C20658" t="str">
            <v/>
          </cell>
          <cell r="D20658">
            <v>145</v>
          </cell>
          <cell r="E20658">
            <v>0</v>
          </cell>
          <cell r="F20658" t="str">
            <v>平裝</v>
          </cell>
          <cell r="G20658" t="str">
            <v>浙江古籍</v>
          </cell>
          <cell r="H20658">
            <v>29</v>
          </cell>
          <cell r="I20658" t="str">
            <v/>
          </cell>
          <cell r="J20658" t="str">
            <v/>
          </cell>
          <cell r="K20658" t="str">
            <v/>
          </cell>
          <cell r="L20658" t="str">
            <v/>
          </cell>
          <cell r="M20658" t="str">
            <v>免稅</v>
          </cell>
          <cell r="N20658" t="str">
            <v>7805188831</v>
          </cell>
        </row>
        <row r="20659">
          <cell r="A20659" t="str">
            <v>80518885</v>
          </cell>
          <cell r="B20659" t="str">
            <v>篆刻反文字典</v>
          </cell>
          <cell r="C20659" t="str">
            <v/>
          </cell>
          <cell r="D20659">
            <v>100</v>
          </cell>
          <cell r="E20659">
            <v>0</v>
          </cell>
          <cell r="F20659" t="str">
            <v>平裝</v>
          </cell>
          <cell r="G20659" t="str">
            <v>浙江古籍</v>
          </cell>
          <cell r="H20659">
            <v>20</v>
          </cell>
          <cell r="I20659" t="str">
            <v/>
          </cell>
          <cell r="J20659" t="str">
            <v/>
          </cell>
          <cell r="K20659" t="str">
            <v/>
          </cell>
          <cell r="L20659" t="str">
            <v/>
          </cell>
          <cell r="M20659" t="str">
            <v>免稅</v>
          </cell>
          <cell r="N20659" t="str">
            <v>7805188858</v>
          </cell>
        </row>
        <row r="20660">
          <cell r="A20660" t="str">
            <v>80518888</v>
          </cell>
          <cell r="B20660" t="str">
            <v>納蘭詞(經折裝)</v>
          </cell>
          <cell r="C20660" t="str">
            <v/>
          </cell>
          <cell r="D20660">
            <v>190</v>
          </cell>
          <cell r="E20660">
            <v>0</v>
          </cell>
          <cell r="F20660" t="str">
            <v>精裝</v>
          </cell>
          <cell r="G20660" t="str">
            <v>浙江古籍</v>
          </cell>
          <cell r="H20660">
            <v>38</v>
          </cell>
          <cell r="I20660" t="str">
            <v/>
          </cell>
          <cell r="J20660" t="str">
            <v/>
          </cell>
          <cell r="K20660" t="str">
            <v/>
          </cell>
          <cell r="L20660" t="str">
            <v/>
          </cell>
          <cell r="M20660" t="str">
            <v>免稅</v>
          </cell>
          <cell r="N20660" t="str">
            <v>7805188882</v>
          </cell>
        </row>
        <row r="20661">
          <cell r="A20661" t="str">
            <v>80518889</v>
          </cell>
          <cell r="B20661" t="str">
            <v>茶經</v>
          </cell>
          <cell r="C20661" t="str">
            <v>陸羽</v>
          </cell>
          <cell r="D20661">
            <v>175</v>
          </cell>
          <cell r="E20661">
            <v>0</v>
          </cell>
          <cell r="F20661" t="str">
            <v>平裝</v>
          </cell>
          <cell r="G20661" t="str">
            <v>浙江古籍</v>
          </cell>
          <cell r="H20661">
            <v>35</v>
          </cell>
          <cell r="I20661" t="str">
            <v/>
          </cell>
          <cell r="J20661" t="str">
            <v/>
          </cell>
          <cell r="K20661" t="str">
            <v/>
          </cell>
          <cell r="L20661" t="str">
            <v/>
          </cell>
          <cell r="M20661" t="str">
            <v>免稅</v>
          </cell>
          <cell r="N20661" t="str">
            <v>7805188890</v>
          </cell>
        </row>
        <row r="20662">
          <cell r="A20662" t="str">
            <v>80518889A</v>
          </cell>
          <cell r="B20662" t="str">
            <v>茶經．酒經(經折裝)</v>
          </cell>
          <cell r="C20662" t="str">
            <v/>
          </cell>
          <cell r="D20662">
            <v>175</v>
          </cell>
          <cell r="E20662">
            <v>0</v>
          </cell>
          <cell r="F20662" t="str">
            <v>精裝</v>
          </cell>
          <cell r="G20662" t="str">
            <v>浙江古籍</v>
          </cell>
          <cell r="H20662">
            <v>35</v>
          </cell>
          <cell r="I20662" t="str">
            <v/>
          </cell>
          <cell r="J20662" t="str">
            <v/>
          </cell>
          <cell r="K20662" t="str">
            <v/>
          </cell>
          <cell r="L20662" t="str">
            <v/>
          </cell>
          <cell r="M20662" t="str">
            <v>免稅</v>
          </cell>
          <cell r="N20662" t="str">
            <v>7805188890</v>
          </cell>
        </row>
        <row r="20663">
          <cell r="A20663" t="str">
            <v>80518893</v>
          </cell>
          <cell r="B20663" t="str">
            <v>論語（經折裝）</v>
          </cell>
          <cell r="C20663" t="str">
            <v/>
          </cell>
          <cell r="D20663">
            <v>175</v>
          </cell>
          <cell r="E20663">
            <v>0</v>
          </cell>
          <cell r="F20663" t="str">
            <v>平裝</v>
          </cell>
          <cell r="G20663" t="str">
            <v>浙江古籍</v>
          </cell>
          <cell r="H20663">
            <v>35</v>
          </cell>
          <cell r="I20663" t="str">
            <v/>
          </cell>
          <cell r="J20663" t="str">
            <v/>
          </cell>
          <cell r="K20663" t="str">
            <v/>
          </cell>
          <cell r="L20663" t="str">
            <v/>
          </cell>
          <cell r="M20663" t="str">
            <v>免稅</v>
          </cell>
          <cell r="N20663" t="str">
            <v>7805188939</v>
          </cell>
        </row>
        <row r="20664">
          <cell r="A20664" t="str">
            <v>80518894</v>
          </cell>
          <cell r="B20664" t="str">
            <v>老子（經折裝）</v>
          </cell>
          <cell r="C20664" t="str">
            <v/>
          </cell>
          <cell r="D20664">
            <v>165</v>
          </cell>
          <cell r="E20664">
            <v>0</v>
          </cell>
          <cell r="F20664" t="str">
            <v>精裝</v>
          </cell>
          <cell r="G20664" t="str">
            <v>浙江古籍</v>
          </cell>
          <cell r="H20664">
            <v>33</v>
          </cell>
          <cell r="I20664" t="str">
            <v/>
          </cell>
          <cell r="J20664" t="str">
            <v/>
          </cell>
          <cell r="K20664" t="str">
            <v/>
          </cell>
          <cell r="L20664" t="str">
            <v/>
          </cell>
          <cell r="M20664" t="str">
            <v>免稅</v>
          </cell>
          <cell r="N20664" t="str">
            <v>7805188947</v>
          </cell>
        </row>
        <row r="20665">
          <cell r="A20665" t="str">
            <v>80518895</v>
          </cell>
          <cell r="B20665" t="str">
            <v>莊子（經折裝）</v>
          </cell>
          <cell r="C20665" t="str">
            <v/>
          </cell>
          <cell r="D20665">
            <v>200</v>
          </cell>
          <cell r="E20665">
            <v>0</v>
          </cell>
          <cell r="F20665" t="str">
            <v>精裝</v>
          </cell>
          <cell r="G20665" t="str">
            <v>浙江古籍</v>
          </cell>
          <cell r="H20665">
            <v>40</v>
          </cell>
          <cell r="I20665" t="str">
            <v/>
          </cell>
          <cell r="J20665" t="str">
            <v/>
          </cell>
          <cell r="K20665" t="str">
            <v/>
          </cell>
          <cell r="L20665" t="str">
            <v/>
          </cell>
          <cell r="M20665" t="str">
            <v>免稅</v>
          </cell>
          <cell r="N20665" t="str">
            <v>7805188955</v>
          </cell>
        </row>
        <row r="20666">
          <cell r="A20666" t="str">
            <v>80518896</v>
          </cell>
          <cell r="B20666" t="str">
            <v>孟子（經折裝）</v>
          </cell>
          <cell r="C20666" t="str">
            <v/>
          </cell>
          <cell r="D20666">
            <v>175</v>
          </cell>
          <cell r="E20666">
            <v>0</v>
          </cell>
          <cell r="F20666" t="str">
            <v>精裝</v>
          </cell>
          <cell r="G20666" t="str">
            <v>浙江古籍</v>
          </cell>
          <cell r="H20666">
            <v>35</v>
          </cell>
          <cell r="I20666" t="str">
            <v/>
          </cell>
          <cell r="J20666" t="str">
            <v/>
          </cell>
          <cell r="K20666" t="str">
            <v/>
          </cell>
          <cell r="L20666" t="str">
            <v/>
          </cell>
          <cell r="M20666" t="str">
            <v>免稅</v>
          </cell>
          <cell r="N20666" t="str">
            <v>7805188963</v>
          </cell>
        </row>
        <row r="20667">
          <cell r="A20667" t="str">
            <v>80518905</v>
          </cell>
          <cell r="B20667" t="str">
            <v>浙江精神之哲學本源</v>
          </cell>
          <cell r="C20667" t="str">
            <v/>
          </cell>
          <cell r="D20667">
            <v>48</v>
          </cell>
          <cell r="E20667">
            <v>0</v>
          </cell>
          <cell r="F20667" t="str">
            <v>平裝</v>
          </cell>
          <cell r="G20667" t="str">
            <v>浙江古籍</v>
          </cell>
          <cell r="H20667">
            <v>9.5</v>
          </cell>
          <cell r="I20667" t="str">
            <v/>
          </cell>
          <cell r="J20667" t="str">
            <v/>
          </cell>
          <cell r="K20667" t="str">
            <v/>
          </cell>
          <cell r="L20667" t="str">
            <v/>
          </cell>
          <cell r="M20667" t="str">
            <v>免稅</v>
          </cell>
          <cell r="N20667" t="str">
            <v>7805189056</v>
          </cell>
        </row>
        <row r="20668">
          <cell r="A20668" t="str">
            <v>80518910</v>
          </cell>
          <cell r="B20668" t="str">
            <v>新編畫家題跋必備</v>
          </cell>
          <cell r="C20668" t="str">
            <v>黃潔</v>
          </cell>
          <cell r="D20668">
            <v>119</v>
          </cell>
          <cell r="E20668">
            <v>0</v>
          </cell>
          <cell r="F20668" t="str">
            <v>平裝</v>
          </cell>
          <cell r="G20668" t="str">
            <v>浙江古籍</v>
          </cell>
          <cell r="H20668">
            <v>19.8</v>
          </cell>
          <cell r="I20668" t="str">
            <v/>
          </cell>
          <cell r="J20668" t="str">
            <v/>
          </cell>
          <cell r="K20668" t="str">
            <v/>
          </cell>
          <cell r="L20668" t="str">
            <v/>
          </cell>
          <cell r="M20668" t="str">
            <v>免稅</v>
          </cell>
          <cell r="N20668" t="str">
            <v>7805189102</v>
          </cell>
        </row>
        <row r="20669">
          <cell r="A20669" t="str">
            <v>80518911</v>
          </cell>
          <cell r="B20669" t="str">
            <v>新編書家墨場必備</v>
          </cell>
          <cell r="C20669" t="str">
            <v/>
          </cell>
          <cell r="D20669">
            <v>99</v>
          </cell>
          <cell r="E20669">
            <v>0</v>
          </cell>
          <cell r="F20669" t="str">
            <v>平裝</v>
          </cell>
          <cell r="G20669" t="str">
            <v>浙江古籍</v>
          </cell>
          <cell r="H20669">
            <v>16.600000000000001</v>
          </cell>
          <cell r="I20669" t="str">
            <v/>
          </cell>
          <cell r="J20669" t="str">
            <v/>
          </cell>
          <cell r="K20669" t="str">
            <v/>
          </cell>
          <cell r="L20669" t="str">
            <v/>
          </cell>
          <cell r="M20669" t="str">
            <v>免稅</v>
          </cell>
          <cell r="N20669" t="str">
            <v>7805189110</v>
          </cell>
        </row>
        <row r="20670">
          <cell r="A20670" t="str">
            <v>80518911A</v>
          </cell>
          <cell r="B20670" t="str">
            <v>【錯誤】新編書家墨場必備</v>
          </cell>
          <cell r="C20670" t="str">
            <v/>
          </cell>
          <cell r="D20670">
            <v>83</v>
          </cell>
          <cell r="E20670">
            <v>0</v>
          </cell>
          <cell r="F20670" t="str">
            <v>平裝</v>
          </cell>
          <cell r="G20670" t="str">
            <v>浙江古籍</v>
          </cell>
          <cell r="H20670">
            <v>16.5</v>
          </cell>
          <cell r="I20670" t="str">
            <v/>
          </cell>
          <cell r="J20670" t="str">
            <v/>
          </cell>
          <cell r="K20670" t="str">
            <v/>
          </cell>
          <cell r="L20670" t="str">
            <v/>
          </cell>
          <cell r="M20670" t="str">
            <v>應稅</v>
          </cell>
          <cell r="N20670" t="str">
            <v/>
          </cell>
        </row>
        <row r="20671">
          <cell r="A20671" t="str">
            <v>80518916</v>
          </cell>
          <cell r="B20671" t="str">
            <v>孫過庭集字作品五十幅</v>
          </cell>
          <cell r="C20671" t="str">
            <v>沈樂平</v>
          </cell>
          <cell r="D20671">
            <v>63</v>
          </cell>
          <cell r="E20671">
            <v>0</v>
          </cell>
          <cell r="F20671" t="str">
            <v/>
          </cell>
          <cell r="G20671" t="str">
            <v>浙江古籍</v>
          </cell>
          <cell r="H20671">
            <v>10.5</v>
          </cell>
          <cell r="I20671" t="str">
            <v/>
          </cell>
          <cell r="J20671" t="str">
            <v/>
          </cell>
          <cell r="K20671" t="str">
            <v/>
          </cell>
          <cell r="L20671" t="str">
            <v/>
          </cell>
          <cell r="M20671" t="str">
            <v>免稅</v>
          </cell>
          <cell r="N20671" t="str">
            <v>7805189161</v>
          </cell>
        </row>
        <row r="20672">
          <cell r="A20672" t="str">
            <v>80518918</v>
          </cell>
          <cell r="B20672" t="str">
            <v>趙孟俯行書集字作品五十幅</v>
          </cell>
          <cell r="C20672" t="str">
            <v>沈樂平</v>
          </cell>
          <cell r="D20672">
            <v>63</v>
          </cell>
          <cell r="E20672">
            <v>0</v>
          </cell>
          <cell r="F20672" t="str">
            <v/>
          </cell>
          <cell r="G20672" t="str">
            <v>浙江古籍</v>
          </cell>
          <cell r="H20672">
            <v>10.5</v>
          </cell>
          <cell r="I20672" t="str">
            <v/>
          </cell>
          <cell r="J20672" t="str">
            <v/>
          </cell>
          <cell r="K20672" t="str">
            <v/>
          </cell>
          <cell r="L20672" t="str">
            <v/>
          </cell>
          <cell r="M20672" t="str">
            <v>免稅</v>
          </cell>
          <cell r="N20672" t="str">
            <v>9787805189185</v>
          </cell>
        </row>
        <row r="20673">
          <cell r="A20673" t="str">
            <v>80518921</v>
          </cell>
          <cell r="B20673" t="str">
            <v>孫子兵法三十六計(經折裝)</v>
          </cell>
          <cell r="C20673" t="str">
            <v/>
          </cell>
          <cell r="D20673">
            <v>150</v>
          </cell>
          <cell r="E20673">
            <v>0</v>
          </cell>
          <cell r="F20673" t="str">
            <v>精裝</v>
          </cell>
          <cell r="G20673" t="str">
            <v>浙江古籍</v>
          </cell>
          <cell r="H20673">
            <v>30</v>
          </cell>
          <cell r="I20673" t="str">
            <v/>
          </cell>
          <cell r="J20673" t="str">
            <v/>
          </cell>
          <cell r="K20673" t="str">
            <v/>
          </cell>
          <cell r="L20673" t="str">
            <v/>
          </cell>
          <cell r="M20673" t="str">
            <v>免稅</v>
          </cell>
          <cell r="N20673" t="str">
            <v>7805189218</v>
          </cell>
        </row>
        <row r="20674">
          <cell r="A20674" t="str">
            <v>80518933</v>
          </cell>
          <cell r="B20674" t="str">
            <v>世界印文化概說</v>
          </cell>
          <cell r="C20674" t="str">
            <v>林乾良</v>
          </cell>
          <cell r="D20674">
            <v>168</v>
          </cell>
          <cell r="E20674">
            <v>0</v>
          </cell>
          <cell r="F20674" t="str">
            <v>平裝</v>
          </cell>
          <cell r="G20674" t="str">
            <v>浙江古籍</v>
          </cell>
          <cell r="H20674">
            <v>28</v>
          </cell>
          <cell r="I20674" t="str">
            <v/>
          </cell>
          <cell r="J20674" t="str">
            <v/>
          </cell>
          <cell r="K20674" t="str">
            <v/>
          </cell>
          <cell r="L20674" t="str">
            <v/>
          </cell>
          <cell r="M20674" t="str">
            <v>免稅</v>
          </cell>
          <cell r="N20674" t="str">
            <v>7805189331</v>
          </cell>
        </row>
        <row r="20675">
          <cell r="A20675" t="str">
            <v>80518963</v>
          </cell>
          <cell r="B20675" t="str">
            <v>山水清音</v>
          </cell>
          <cell r="C20675" t="str">
            <v/>
          </cell>
          <cell r="D20675">
            <v>75</v>
          </cell>
          <cell r="E20675">
            <v>0</v>
          </cell>
          <cell r="F20675" t="str">
            <v>平裝</v>
          </cell>
          <cell r="G20675" t="str">
            <v>浙江古籍</v>
          </cell>
          <cell r="H20675">
            <v>15</v>
          </cell>
          <cell r="I20675" t="str">
            <v/>
          </cell>
          <cell r="J20675" t="str">
            <v/>
          </cell>
          <cell r="K20675" t="str">
            <v/>
          </cell>
          <cell r="L20675" t="str">
            <v/>
          </cell>
          <cell r="M20675" t="str">
            <v>免稅</v>
          </cell>
          <cell r="N20675" t="str">
            <v>7805189633</v>
          </cell>
        </row>
        <row r="20676">
          <cell r="A20676" t="str">
            <v>80518966</v>
          </cell>
          <cell r="B20676" t="str">
            <v>新編楷書字典</v>
          </cell>
          <cell r="C20676" t="str">
            <v>季琳</v>
          </cell>
          <cell r="D20676">
            <v>252</v>
          </cell>
          <cell r="E20676">
            <v>0</v>
          </cell>
          <cell r="F20676" t="str">
            <v>平裝</v>
          </cell>
          <cell r="G20676" t="str">
            <v>浙江古籍</v>
          </cell>
          <cell r="H20676">
            <v>42</v>
          </cell>
          <cell r="I20676" t="str">
            <v/>
          </cell>
          <cell r="J20676" t="str">
            <v/>
          </cell>
          <cell r="K20676" t="str">
            <v/>
          </cell>
          <cell r="L20676" t="str">
            <v/>
          </cell>
          <cell r="M20676" t="str">
            <v>免稅</v>
          </cell>
          <cell r="N20676" t="str">
            <v>7805189668</v>
          </cell>
        </row>
        <row r="20677">
          <cell r="A20677" t="str">
            <v>80518967</v>
          </cell>
          <cell r="B20677" t="str">
            <v>新編行書字典</v>
          </cell>
          <cell r="C20677" t="str">
            <v>沈樂平</v>
          </cell>
          <cell r="D20677">
            <v>210</v>
          </cell>
          <cell r="E20677">
            <v>0</v>
          </cell>
          <cell r="F20677" t="str">
            <v>精裝</v>
          </cell>
          <cell r="G20677" t="str">
            <v>浙江古籍</v>
          </cell>
          <cell r="H20677">
            <v>42</v>
          </cell>
          <cell r="I20677" t="str">
            <v/>
          </cell>
          <cell r="J20677" t="str">
            <v/>
          </cell>
          <cell r="K20677" t="str">
            <v/>
          </cell>
          <cell r="L20677" t="str">
            <v/>
          </cell>
          <cell r="M20677" t="str">
            <v>免稅</v>
          </cell>
          <cell r="N20677" t="str">
            <v>7805189676</v>
          </cell>
        </row>
        <row r="20678">
          <cell r="A20678" t="str">
            <v>80518969</v>
          </cell>
          <cell r="B20678" t="str">
            <v>新編隸書字典</v>
          </cell>
          <cell r="C20678" t="str">
            <v>王義驊</v>
          </cell>
          <cell r="D20678">
            <v>205</v>
          </cell>
          <cell r="E20678">
            <v>0</v>
          </cell>
          <cell r="F20678" t="str">
            <v>平裝</v>
          </cell>
          <cell r="G20678" t="str">
            <v>浙江古籍</v>
          </cell>
          <cell r="H20678">
            <v>41</v>
          </cell>
          <cell r="I20678" t="str">
            <v/>
          </cell>
          <cell r="J20678" t="str">
            <v/>
          </cell>
          <cell r="K20678" t="str">
            <v/>
          </cell>
          <cell r="L20678" t="str">
            <v/>
          </cell>
          <cell r="M20678" t="str">
            <v>免稅</v>
          </cell>
          <cell r="N20678" t="str">
            <v>7805189692</v>
          </cell>
        </row>
        <row r="20679">
          <cell r="A20679" t="str">
            <v>80518970</v>
          </cell>
          <cell r="B20679" t="str">
            <v>新編篆書字典</v>
          </cell>
          <cell r="C20679" t="str">
            <v>樓曉勉</v>
          </cell>
          <cell r="D20679">
            <v>200</v>
          </cell>
          <cell r="E20679">
            <v>0</v>
          </cell>
          <cell r="F20679" t="str">
            <v>平裝</v>
          </cell>
          <cell r="G20679" t="str">
            <v>浙江古籍</v>
          </cell>
          <cell r="H20679">
            <v>40</v>
          </cell>
          <cell r="I20679" t="str">
            <v/>
          </cell>
          <cell r="J20679" t="str">
            <v/>
          </cell>
          <cell r="K20679" t="str">
            <v/>
          </cell>
          <cell r="L20679" t="str">
            <v/>
          </cell>
          <cell r="M20679" t="str">
            <v>免稅</v>
          </cell>
          <cell r="N20679" t="str">
            <v>7805189706</v>
          </cell>
        </row>
        <row r="20680">
          <cell r="A20680" t="str">
            <v>80518987</v>
          </cell>
          <cell r="B20680" t="str">
            <v>柳貫詩文集</v>
          </cell>
          <cell r="C20680" t="str">
            <v/>
          </cell>
          <cell r="D20680">
            <v>250</v>
          </cell>
          <cell r="E20680">
            <v>0</v>
          </cell>
          <cell r="F20680" t="str">
            <v>平裝</v>
          </cell>
          <cell r="G20680" t="str">
            <v>浙江古籍</v>
          </cell>
          <cell r="H20680">
            <v>50</v>
          </cell>
          <cell r="I20680" t="str">
            <v/>
          </cell>
          <cell r="J20680" t="str">
            <v/>
          </cell>
          <cell r="K20680" t="str">
            <v/>
          </cell>
          <cell r="L20680" t="str">
            <v/>
          </cell>
          <cell r="M20680" t="str">
            <v>免稅</v>
          </cell>
          <cell r="N20680" t="str">
            <v>7805189870</v>
          </cell>
        </row>
        <row r="20681">
          <cell r="A20681" t="str">
            <v>80518988</v>
          </cell>
          <cell r="B20681" t="str">
            <v>中國現當代文學卷</v>
          </cell>
          <cell r="C20681" t="str">
            <v/>
          </cell>
          <cell r="D20681">
            <v>115</v>
          </cell>
          <cell r="E20681">
            <v>0</v>
          </cell>
          <cell r="F20681" t="str">
            <v>平裝</v>
          </cell>
          <cell r="G20681" t="str">
            <v>浙江古籍</v>
          </cell>
          <cell r="H20681">
            <v>23</v>
          </cell>
          <cell r="I20681" t="str">
            <v/>
          </cell>
          <cell r="J20681" t="str">
            <v/>
          </cell>
          <cell r="K20681" t="str">
            <v/>
          </cell>
          <cell r="L20681" t="str">
            <v/>
          </cell>
          <cell r="M20681" t="str">
            <v>免稅</v>
          </cell>
          <cell r="N20681" t="str">
            <v>7805189889</v>
          </cell>
        </row>
        <row r="20682">
          <cell r="A20682" t="str">
            <v>80518989</v>
          </cell>
          <cell r="B20682" t="str">
            <v>中國古代文學卷</v>
          </cell>
          <cell r="C20682" t="str">
            <v/>
          </cell>
          <cell r="D20682">
            <v>144</v>
          </cell>
          <cell r="E20682">
            <v>0</v>
          </cell>
          <cell r="F20682" t="str">
            <v>平裝</v>
          </cell>
          <cell r="G20682" t="str">
            <v>浙江古籍</v>
          </cell>
          <cell r="H20682">
            <v>28.8</v>
          </cell>
          <cell r="I20682" t="str">
            <v/>
          </cell>
          <cell r="J20682" t="str">
            <v/>
          </cell>
          <cell r="K20682" t="str">
            <v/>
          </cell>
          <cell r="L20682" t="str">
            <v/>
          </cell>
          <cell r="M20682" t="str">
            <v>免稅</v>
          </cell>
          <cell r="N20682" t="str">
            <v>7805189897</v>
          </cell>
        </row>
        <row r="20683">
          <cell r="A20683" t="str">
            <v>80518990</v>
          </cell>
          <cell r="B20683" t="str">
            <v>文藝學卷</v>
          </cell>
          <cell r="C20683" t="str">
            <v/>
          </cell>
          <cell r="D20683">
            <v>120</v>
          </cell>
          <cell r="E20683">
            <v>0</v>
          </cell>
          <cell r="F20683" t="str">
            <v>平裝</v>
          </cell>
          <cell r="G20683" t="str">
            <v>浙江古籍</v>
          </cell>
          <cell r="H20683">
            <v>24</v>
          </cell>
          <cell r="I20683" t="str">
            <v/>
          </cell>
          <cell r="J20683" t="str">
            <v/>
          </cell>
          <cell r="K20683" t="str">
            <v/>
          </cell>
          <cell r="L20683" t="str">
            <v/>
          </cell>
          <cell r="M20683" t="str">
            <v>免稅</v>
          </cell>
          <cell r="N20683" t="str">
            <v>7805189900</v>
          </cell>
        </row>
        <row r="20684">
          <cell r="A20684" t="str">
            <v>80518991</v>
          </cell>
          <cell r="B20684" t="str">
            <v>外國文學卷</v>
          </cell>
          <cell r="C20684" t="str">
            <v/>
          </cell>
          <cell r="D20684">
            <v>115</v>
          </cell>
          <cell r="E20684">
            <v>0</v>
          </cell>
          <cell r="F20684" t="str">
            <v>平裝</v>
          </cell>
          <cell r="G20684" t="str">
            <v>浙江古籍</v>
          </cell>
          <cell r="H20684">
            <v>23</v>
          </cell>
          <cell r="I20684" t="str">
            <v/>
          </cell>
          <cell r="J20684" t="str">
            <v/>
          </cell>
          <cell r="K20684" t="str">
            <v/>
          </cell>
          <cell r="L20684" t="str">
            <v/>
          </cell>
          <cell r="M20684" t="str">
            <v>免稅</v>
          </cell>
          <cell r="N20684" t="str">
            <v>7805189919</v>
          </cell>
        </row>
        <row r="20685">
          <cell r="A20685" t="str">
            <v>80518992</v>
          </cell>
          <cell r="B20685" t="str">
            <v>語言文字學卷</v>
          </cell>
          <cell r="C20685" t="str">
            <v/>
          </cell>
          <cell r="D20685">
            <v>105</v>
          </cell>
          <cell r="E20685">
            <v>0</v>
          </cell>
          <cell r="F20685" t="str">
            <v>平裝</v>
          </cell>
          <cell r="G20685" t="str">
            <v>浙江古籍</v>
          </cell>
          <cell r="H20685">
            <v>21</v>
          </cell>
          <cell r="I20685" t="str">
            <v/>
          </cell>
          <cell r="J20685" t="str">
            <v/>
          </cell>
          <cell r="K20685" t="str">
            <v/>
          </cell>
          <cell r="L20685" t="str">
            <v/>
          </cell>
          <cell r="M20685" t="str">
            <v>免稅</v>
          </cell>
          <cell r="N20685" t="str">
            <v>7805189927</v>
          </cell>
        </row>
        <row r="20686">
          <cell r="A20686" t="str">
            <v>80519131</v>
          </cell>
          <cell r="B20686" t="str">
            <v>水經注疏.全三冊</v>
          </cell>
          <cell r="C20686" t="str">
            <v>民國 楊守敬</v>
          </cell>
          <cell r="D20686">
            <v>1000</v>
          </cell>
          <cell r="E20686">
            <v>0</v>
          </cell>
          <cell r="F20686" t="str">
            <v>精裝</v>
          </cell>
          <cell r="G20686" t="str">
            <v>江蘇古籍</v>
          </cell>
          <cell r="H20686">
            <v>200</v>
          </cell>
          <cell r="I20686" t="str">
            <v/>
          </cell>
          <cell r="J20686" t="str">
            <v/>
          </cell>
          <cell r="K20686" t="str">
            <v/>
          </cell>
          <cell r="L20686" t="str">
            <v/>
          </cell>
          <cell r="M20686" t="str">
            <v>免稅</v>
          </cell>
          <cell r="N20686" t="str">
            <v>780519131X</v>
          </cell>
        </row>
        <row r="20687">
          <cell r="A20687" t="str">
            <v>80519155</v>
          </cell>
          <cell r="B20687" t="str">
            <v>清詞史</v>
          </cell>
          <cell r="C20687" t="str">
            <v>嚴迪昌</v>
          </cell>
          <cell r="D20687">
            <v>148</v>
          </cell>
          <cell r="E20687">
            <v>0</v>
          </cell>
          <cell r="F20687" t="str">
            <v>平裝</v>
          </cell>
          <cell r="G20687" t="str">
            <v>江蘇古籍</v>
          </cell>
          <cell r="H20687">
            <v>29.5</v>
          </cell>
          <cell r="I20687" t="str">
            <v/>
          </cell>
          <cell r="J20687" t="str">
            <v/>
          </cell>
          <cell r="K20687" t="str">
            <v/>
          </cell>
          <cell r="L20687" t="str">
            <v/>
          </cell>
          <cell r="M20687" t="str">
            <v>免稅</v>
          </cell>
          <cell r="N20687" t="str">
            <v>7805191557</v>
          </cell>
        </row>
        <row r="20688">
          <cell r="A20688" t="str">
            <v>80519374</v>
          </cell>
          <cell r="B20688" t="str">
            <v>水滸傳原本和著者研究</v>
          </cell>
          <cell r="C20688" t="str">
            <v>羅爾綱</v>
          </cell>
          <cell r="D20688">
            <v>60</v>
          </cell>
          <cell r="E20688">
            <v>0</v>
          </cell>
          <cell r="F20688" t="str">
            <v>平裝</v>
          </cell>
          <cell r="G20688" t="str">
            <v>江蘇古籍</v>
          </cell>
          <cell r="H20688">
            <v>12</v>
          </cell>
          <cell r="I20688" t="str">
            <v/>
          </cell>
          <cell r="J20688" t="str">
            <v/>
          </cell>
          <cell r="K20688" t="str">
            <v/>
          </cell>
          <cell r="L20688" t="str">
            <v/>
          </cell>
          <cell r="M20688" t="str">
            <v>免稅</v>
          </cell>
          <cell r="N20688" t="str">
            <v>7805193746</v>
          </cell>
        </row>
        <row r="20689">
          <cell r="A20689" t="str">
            <v>80519496</v>
          </cell>
          <cell r="B20689" t="str">
            <v>袁枚全集(18冊)</v>
          </cell>
          <cell r="C20689" t="str">
            <v>王英志</v>
          </cell>
          <cell r="D20689">
            <v>2280</v>
          </cell>
          <cell r="E20689">
            <v>0</v>
          </cell>
          <cell r="F20689" t="str">
            <v>平裝</v>
          </cell>
          <cell r="G20689" t="str">
            <v>鳳凰</v>
          </cell>
          <cell r="H20689">
            <v>380</v>
          </cell>
          <cell r="I20689" t="str">
            <v/>
          </cell>
          <cell r="J20689" t="str">
            <v/>
          </cell>
          <cell r="K20689" t="str">
            <v/>
          </cell>
          <cell r="L20689" t="str">
            <v/>
          </cell>
          <cell r="M20689" t="str">
            <v>免稅</v>
          </cell>
          <cell r="N20689" t="str">
            <v>7805194963</v>
          </cell>
        </row>
        <row r="20690">
          <cell r="A20690" t="str">
            <v>80519936</v>
          </cell>
          <cell r="B20690" t="str">
            <v>古書畫鑒定法</v>
          </cell>
          <cell r="C20690" t="str">
            <v>王以坤</v>
          </cell>
          <cell r="D20690">
            <v>75</v>
          </cell>
          <cell r="E20690">
            <v>0</v>
          </cell>
          <cell r="F20690" t="str">
            <v>平裝</v>
          </cell>
          <cell r="G20690" t="str">
            <v>鳳凰</v>
          </cell>
          <cell r="H20690">
            <v>15</v>
          </cell>
          <cell r="I20690" t="str">
            <v/>
          </cell>
          <cell r="J20690" t="str">
            <v/>
          </cell>
          <cell r="K20690" t="str">
            <v/>
          </cell>
          <cell r="L20690" t="str">
            <v/>
          </cell>
          <cell r="M20690" t="str">
            <v>免稅</v>
          </cell>
          <cell r="N20690" t="str">
            <v>7805199361</v>
          </cell>
        </row>
        <row r="20691">
          <cell r="A20691" t="str">
            <v>80520113</v>
          </cell>
          <cell r="B20691" t="str">
            <v>國語 戰國策</v>
          </cell>
          <cell r="C20691" t="str">
            <v>左邱明</v>
          </cell>
          <cell r="D20691">
            <v>141</v>
          </cell>
          <cell r="E20691">
            <v>0</v>
          </cell>
          <cell r="F20691" t="str">
            <v>平裝</v>
          </cell>
          <cell r="G20691" t="str">
            <v>嶽麓書社</v>
          </cell>
          <cell r="H20691">
            <v>23.5</v>
          </cell>
          <cell r="I20691" t="str">
            <v/>
          </cell>
          <cell r="J20691" t="str">
            <v/>
          </cell>
          <cell r="K20691" t="str">
            <v/>
          </cell>
          <cell r="L20691" t="str">
            <v/>
          </cell>
          <cell r="M20691" t="str">
            <v>免稅</v>
          </cell>
          <cell r="N20691" t="str">
            <v>9787805201139</v>
          </cell>
        </row>
        <row r="20692">
          <cell r="A20692" t="str">
            <v>80520186</v>
          </cell>
          <cell r="B20692" t="str">
            <v>老子 莊子 列子</v>
          </cell>
          <cell r="C20692" t="str">
            <v>老子</v>
          </cell>
          <cell r="D20692">
            <v>75</v>
          </cell>
          <cell r="E20692">
            <v>0</v>
          </cell>
          <cell r="F20692" t="str">
            <v>平裝</v>
          </cell>
          <cell r="G20692" t="str">
            <v>嶽麓書社</v>
          </cell>
          <cell r="H20692">
            <v>12.5</v>
          </cell>
          <cell r="I20692" t="str">
            <v/>
          </cell>
          <cell r="J20692" t="str">
            <v/>
          </cell>
          <cell r="K20692" t="str">
            <v/>
          </cell>
          <cell r="L20692" t="str">
            <v/>
          </cell>
          <cell r="M20692" t="str">
            <v>免稅</v>
          </cell>
          <cell r="N20692" t="str">
            <v>9787805201863</v>
          </cell>
        </row>
        <row r="20693">
          <cell r="A20693" t="str">
            <v>80520208</v>
          </cell>
          <cell r="B20693" t="str">
            <v>商君書·韓非子</v>
          </cell>
          <cell r="C20693" t="str">
            <v>[戰國]商鞅</v>
          </cell>
          <cell r="D20693">
            <v>96</v>
          </cell>
          <cell r="E20693">
            <v>0</v>
          </cell>
          <cell r="F20693" t="str">
            <v>平裝</v>
          </cell>
          <cell r="G20693" t="str">
            <v>嶽麓書社</v>
          </cell>
          <cell r="H20693">
            <v>16</v>
          </cell>
          <cell r="I20693" t="str">
            <v/>
          </cell>
          <cell r="J20693" t="str">
            <v/>
          </cell>
          <cell r="K20693" t="str">
            <v/>
          </cell>
          <cell r="L20693" t="str">
            <v/>
          </cell>
          <cell r="M20693" t="str">
            <v>免稅</v>
          </cell>
          <cell r="N20693" t="str">
            <v>9787805202082</v>
          </cell>
        </row>
        <row r="20694">
          <cell r="A20694" t="str">
            <v>80520706</v>
          </cell>
          <cell r="B20694" t="str">
            <v>幼學瓊林【錯誤】</v>
          </cell>
          <cell r="C20694" t="str">
            <v>喻嶽衡</v>
          </cell>
          <cell r="D20694">
            <v>102</v>
          </cell>
          <cell r="E20694">
            <v>0</v>
          </cell>
          <cell r="F20694" t="str">
            <v>平裝</v>
          </cell>
          <cell r="G20694" t="str">
            <v>嶽麓書社</v>
          </cell>
          <cell r="H20694">
            <v>17</v>
          </cell>
          <cell r="I20694" t="str">
            <v/>
          </cell>
          <cell r="J20694" t="str">
            <v/>
          </cell>
          <cell r="K20694" t="str">
            <v/>
          </cell>
          <cell r="L20694" t="str">
            <v/>
          </cell>
          <cell r="M20694" t="str">
            <v>免稅</v>
          </cell>
          <cell r="N20694" t="str">
            <v>9787805207061</v>
          </cell>
        </row>
        <row r="20695">
          <cell r="A20695" t="str">
            <v>80520742</v>
          </cell>
          <cell r="B20695" t="str">
            <v>鐵屋中的吶喊</v>
          </cell>
          <cell r="C20695" t="str">
            <v>李歐梵</v>
          </cell>
          <cell r="D20695">
            <v>57</v>
          </cell>
          <cell r="E20695">
            <v>0</v>
          </cell>
          <cell r="F20695" t="str">
            <v>平裝</v>
          </cell>
          <cell r="G20695" t="str">
            <v>嶽麓書社</v>
          </cell>
          <cell r="H20695">
            <v>11.3</v>
          </cell>
          <cell r="I20695" t="str">
            <v/>
          </cell>
          <cell r="J20695" t="str">
            <v/>
          </cell>
          <cell r="K20695" t="str">
            <v/>
          </cell>
          <cell r="L20695" t="str">
            <v/>
          </cell>
          <cell r="M20695" t="str">
            <v>免稅</v>
          </cell>
          <cell r="N20695" t="str">
            <v>7805207429</v>
          </cell>
        </row>
        <row r="20696">
          <cell r="A20696" t="str">
            <v>80520982</v>
          </cell>
          <cell r="B20696" t="str">
            <v>清通鑒(全四冊)</v>
          </cell>
          <cell r="C20696" t="str">
            <v>章開沅</v>
          </cell>
          <cell r="D20696">
            <v>1490</v>
          </cell>
          <cell r="E20696">
            <v>0</v>
          </cell>
          <cell r="F20696" t="str">
            <v>平裝</v>
          </cell>
          <cell r="G20696" t="str">
            <v>嶽麓書社</v>
          </cell>
          <cell r="H20696">
            <v>298</v>
          </cell>
          <cell r="I20696" t="str">
            <v/>
          </cell>
          <cell r="J20696" t="str">
            <v/>
          </cell>
          <cell r="K20696" t="str">
            <v/>
          </cell>
          <cell r="L20696" t="str">
            <v/>
          </cell>
          <cell r="M20696" t="str">
            <v>免稅</v>
          </cell>
          <cell r="N20696" t="str">
            <v>7805209820</v>
          </cell>
        </row>
        <row r="20697">
          <cell r="A20697" t="str">
            <v>80523141</v>
          </cell>
          <cell r="B20697" t="str">
            <v>戰國策新校注</v>
          </cell>
          <cell r="C20697" t="str">
            <v>繆文遠</v>
          </cell>
          <cell r="D20697">
            <v>210</v>
          </cell>
          <cell r="E20697">
            <v>0</v>
          </cell>
          <cell r="F20697" t="str">
            <v>精裝</v>
          </cell>
          <cell r="G20697" t="str">
            <v>巴蜀書社</v>
          </cell>
          <cell r="H20697">
            <v>42</v>
          </cell>
          <cell r="I20697" t="str">
            <v/>
          </cell>
          <cell r="J20697" t="str">
            <v/>
          </cell>
          <cell r="K20697" t="str">
            <v/>
          </cell>
          <cell r="L20697" t="str">
            <v/>
          </cell>
          <cell r="M20697" t="str">
            <v>免稅</v>
          </cell>
          <cell r="N20697" t="str">
            <v>7805231419</v>
          </cell>
        </row>
        <row r="20698">
          <cell r="A20698" t="str">
            <v>80523498</v>
          </cell>
          <cell r="B20698" t="str">
            <v>山海經校注</v>
          </cell>
          <cell r="C20698" t="str">
            <v/>
          </cell>
          <cell r="D20698">
            <v>160</v>
          </cell>
          <cell r="E20698">
            <v>0</v>
          </cell>
          <cell r="F20698" t="str">
            <v>平裝</v>
          </cell>
          <cell r="G20698" t="str">
            <v/>
          </cell>
          <cell r="H20698">
            <v>0</v>
          </cell>
          <cell r="I20698" t="str">
            <v/>
          </cell>
          <cell r="J20698" t="str">
            <v/>
          </cell>
          <cell r="K20698" t="str">
            <v/>
          </cell>
          <cell r="L20698" t="str">
            <v/>
          </cell>
          <cell r="M20698" t="str">
            <v>免稅</v>
          </cell>
          <cell r="N20698" t="str">
            <v>7805234981</v>
          </cell>
        </row>
        <row r="20699">
          <cell r="A20699" t="str">
            <v>80523688</v>
          </cell>
          <cell r="B20699" t="str">
            <v>中國新石器研究（上下冊）</v>
          </cell>
          <cell r="C20699" t="str">
            <v>餘柱臣</v>
          </cell>
          <cell r="D20699">
            <v>2900</v>
          </cell>
          <cell r="E20699">
            <v>0</v>
          </cell>
          <cell r="F20699" t="str">
            <v>精裝</v>
          </cell>
          <cell r="G20699" t="str">
            <v>巴蜀書社</v>
          </cell>
          <cell r="H20699">
            <v>580</v>
          </cell>
          <cell r="I20699" t="str">
            <v/>
          </cell>
          <cell r="J20699" t="str">
            <v/>
          </cell>
          <cell r="K20699" t="str">
            <v/>
          </cell>
          <cell r="L20699" t="str">
            <v/>
          </cell>
          <cell r="M20699" t="str">
            <v>免稅</v>
          </cell>
          <cell r="N20699" t="str">
            <v>7805236887</v>
          </cell>
        </row>
        <row r="20700">
          <cell r="A20700" t="str">
            <v>80523760</v>
          </cell>
          <cell r="B20700" t="str">
            <v>戰國史系年輯證</v>
          </cell>
          <cell r="C20700" t="str">
            <v>繆文遠</v>
          </cell>
          <cell r="D20700">
            <v>75</v>
          </cell>
          <cell r="E20700">
            <v>0</v>
          </cell>
          <cell r="F20700" t="str">
            <v>平裝</v>
          </cell>
          <cell r="G20700" t="str">
            <v>巴蜀書社</v>
          </cell>
          <cell r="H20700">
            <v>15</v>
          </cell>
          <cell r="I20700" t="str">
            <v/>
          </cell>
          <cell r="J20700" t="str">
            <v/>
          </cell>
          <cell r="K20700" t="str">
            <v/>
          </cell>
          <cell r="L20700" t="str">
            <v/>
          </cell>
          <cell r="M20700" t="str">
            <v>免稅</v>
          </cell>
          <cell r="N20700" t="str">
            <v>7805237603</v>
          </cell>
        </row>
        <row r="20701">
          <cell r="A20701" t="str">
            <v>80523781</v>
          </cell>
          <cell r="B20701" t="str">
            <v>古地甄微</v>
          </cell>
          <cell r="C20701" t="str">
            <v>蒙文通</v>
          </cell>
          <cell r="D20701">
            <v>73</v>
          </cell>
          <cell r="E20701">
            <v>0</v>
          </cell>
          <cell r="F20701" t="str">
            <v>精裝</v>
          </cell>
          <cell r="G20701" t="str">
            <v>巴蜀書社</v>
          </cell>
          <cell r="H20701">
            <v>14.5</v>
          </cell>
          <cell r="I20701" t="str">
            <v/>
          </cell>
          <cell r="J20701" t="str">
            <v/>
          </cell>
          <cell r="K20701" t="str">
            <v/>
          </cell>
          <cell r="L20701" t="str">
            <v/>
          </cell>
          <cell r="M20701" t="str">
            <v>免稅</v>
          </cell>
          <cell r="N20701" t="str">
            <v>7805237816</v>
          </cell>
        </row>
        <row r="20702">
          <cell r="A20702" t="str">
            <v>80523794</v>
          </cell>
          <cell r="B20702" t="str">
            <v>商周藝術</v>
          </cell>
          <cell r="C20702" t="str">
            <v>謝崇安</v>
          </cell>
          <cell r="D20702">
            <v>140</v>
          </cell>
          <cell r="E20702">
            <v>0</v>
          </cell>
          <cell r="F20702" t="str">
            <v>平裝</v>
          </cell>
          <cell r="G20702" t="str">
            <v>巴蜀書社</v>
          </cell>
          <cell r="H20702">
            <v>28</v>
          </cell>
          <cell r="I20702" t="str">
            <v/>
          </cell>
          <cell r="J20702" t="str">
            <v/>
          </cell>
          <cell r="K20702" t="str">
            <v/>
          </cell>
          <cell r="L20702" t="str">
            <v/>
          </cell>
          <cell r="M20702" t="str">
            <v>免稅</v>
          </cell>
          <cell r="N20702" t="str">
            <v>7805237948</v>
          </cell>
        </row>
        <row r="20703">
          <cell r="A20703" t="str">
            <v>80523817</v>
          </cell>
          <cell r="B20703" t="str">
            <v>寓言精華</v>
          </cell>
          <cell r="C20703" t="str">
            <v>張志烈</v>
          </cell>
          <cell r="D20703">
            <v>100</v>
          </cell>
          <cell r="E20703">
            <v>0</v>
          </cell>
          <cell r="F20703" t="str">
            <v>精裝</v>
          </cell>
          <cell r="G20703" t="str">
            <v>巴蜀書社</v>
          </cell>
          <cell r="H20703">
            <v>20</v>
          </cell>
          <cell r="I20703" t="str">
            <v/>
          </cell>
          <cell r="J20703" t="str">
            <v/>
          </cell>
          <cell r="K20703" t="str">
            <v/>
          </cell>
          <cell r="L20703" t="str">
            <v/>
          </cell>
          <cell r="M20703" t="str">
            <v>免稅</v>
          </cell>
          <cell r="N20703" t="str">
            <v>7805238170</v>
          </cell>
        </row>
        <row r="20704">
          <cell r="A20704" t="str">
            <v>80523833</v>
          </cell>
          <cell r="B20704" t="str">
            <v>晚清佚聞叢考</v>
          </cell>
          <cell r="C20704" t="str">
            <v>孔祥吉</v>
          </cell>
          <cell r="D20704">
            <v>90</v>
          </cell>
          <cell r="E20704">
            <v>0</v>
          </cell>
          <cell r="F20704" t="str">
            <v>平裝</v>
          </cell>
          <cell r="G20704" t="str">
            <v>巴蜀書社</v>
          </cell>
          <cell r="H20704">
            <v>18</v>
          </cell>
          <cell r="I20704" t="str">
            <v/>
          </cell>
          <cell r="J20704" t="str">
            <v/>
          </cell>
          <cell r="K20704" t="str">
            <v/>
          </cell>
          <cell r="L20704" t="str">
            <v/>
          </cell>
          <cell r="M20704" t="str">
            <v>免稅</v>
          </cell>
          <cell r="N20704" t="str">
            <v>7805238332</v>
          </cell>
        </row>
        <row r="20705">
          <cell r="A20705" t="str">
            <v>80523855</v>
          </cell>
          <cell r="B20705" t="str">
            <v>中國民間目連文化</v>
          </cell>
          <cell r="C20705" t="str">
            <v>劉禎</v>
          </cell>
          <cell r="D20705">
            <v>99</v>
          </cell>
          <cell r="E20705">
            <v>0</v>
          </cell>
          <cell r="F20705" t="str">
            <v>平裝</v>
          </cell>
          <cell r="G20705" t="str">
            <v>巴蜀書社</v>
          </cell>
          <cell r="H20705">
            <v>19.8</v>
          </cell>
          <cell r="I20705" t="str">
            <v/>
          </cell>
          <cell r="J20705" t="str">
            <v/>
          </cell>
          <cell r="K20705" t="str">
            <v/>
          </cell>
          <cell r="L20705" t="str">
            <v/>
          </cell>
          <cell r="M20705" t="str">
            <v>免稅</v>
          </cell>
          <cell r="N20705" t="str">
            <v>7805238553</v>
          </cell>
        </row>
        <row r="20706">
          <cell r="A20706" t="str">
            <v>80523859</v>
          </cell>
          <cell r="B20706" t="str">
            <v>中國四大古典名劇</v>
          </cell>
          <cell r="C20706" t="str">
            <v>王實甫</v>
          </cell>
          <cell r="D20706">
            <v>109</v>
          </cell>
          <cell r="E20706">
            <v>0</v>
          </cell>
          <cell r="F20706" t="str">
            <v>平裝</v>
          </cell>
          <cell r="G20706" t="str">
            <v>巴蜀書社</v>
          </cell>
          <cell r="H20706">
            <v>21.8</v>
          </cell>
          <cell r="I20706" t="str">
            <v/>
          </cell>
          <cell r="J20706" t="str">
            <v/>
          </cell>
          <cell r="K20706" t="str">
            <v/>
          </cell>
          <cell r="L20706" t="str">
            <v/>
          </cell>
          <cell r="M20706" t="str">
            <v>免稅</v>
          </cell>
          <cell r="N20706" t="str">
            <v>7805238596</v>
          </cell>
        </row>
        <row r="20707">
          <cell r="A20707" t="str">
            <v>80523901</v>
          </cell>
          <cell r="B20707" t="str">
            <v>廖平選集（上下）</v>
          </cell>
          <cell r="C20707" t="str">
            <v>李耀先</v>
          </cell>
          <cell r="D20707">
            <v>325</v>
          </cell>
          <cell r="E20707">
            <v>0</v>
          </cell>
          <cell r="F20707" t="str">
            <v>精裝</v>
          </cell>
          <cell r="G20707" t="str">
            <v>巴蜀書社</v>
          </cell>
          <cell r="H20707">
            <v>65</v>
          </cell>
          <cell r="I20707" t="str">
            <v/>
          </cell>
          <cell r="J20707" t="str">
            <v/>
          </cell>
          <cell r="K20707" t="str">
            <v/>
          </cell>
          <cell r="L20707" t="str">
            <v/>
          </cell>
          <cell r="M20707" t="str">
            <v>免稅</v>
          </cell>
          <cell r="N20707" t="str">
            <v>7805239010</v>
          </cell>
        </row>
        <row r="20708">
          <cell r="A20708" t="str">
            <v>80523912</v>
          </cell>
          <cell r="B20708" t="str">
            <v>紅樓夢(上/下)</v>
          </cell>
          <cell r="C20708" t="str">
            <v>曹雪芹.高鶚</v>
          </cell>
          <cell r="D20708">
            <v>216</v>
          </cell>
          <cell r="E20708">
            <v>0</v>
          </cell>
          <cell r="F20708" t="str">
            <v>精裝</v>
          </cell>
          <cell r="G20708" t="str">
            <v>巴蜀書社</v>
          </cell>
          <cell r="H20708">
            <v>36</v>
          </cell>
          <cell r="I20708" t="str">
            <v/>
          </cell>
          <cell r="J20708" t="str">
            <v/>
          </cell>
          <cell r="K20708" t="str">
            <v/>
          </cell>
          <cell r="L20708" t="str">
            <v/>
          </cell>
          <cell r="M20708" t="str">
            <v>免稅</v>
          </cell>
          <cell r="N20708" t="str">
            <v>9787805239125</v>
          </cell>
        </row>
        <row r="20709">
          <cell r="A20709" t="str">
            <v>80523938</v>
          </cell>
          <cell r="B20709" t="str">
            <v>中國野史集粹(1-5)</v>
          </cell>
          <cell r="C20709" t="str">
            <v>陳力</v>
          </cell>
          <cell r="D20709">
            <v>1500</v>
          </cell>
          <cell r="E20709">
            <v>0</v>
          </cell>
          <cell r="F20709" t="str">
            <v>精裝</v>
          </cell>
          <cell r="G20709" t="str">
            <v>巴蜀書社</v>
          </cell>
          <cell r="H20709">
            <v>300</v>
          </cell>
          <cell r="I20709" t="str">
            <v/>
          </cell>
          <cell r="J20709" t="str">
            <v/>
          </cell>
          <cell r="K20709" t="str">
            <v/>
          </cell>
          <cell r="L20709" t="str">
            <v/>
          </cell>
          <cell r="M20709" t="str">
            <v>免稅</v>
          </cell>
          <cell r="N20709" t="str">
            <v>780523938X</v>
          </cell>
        </row>
        <row r="20710">
          <cell r="A20710" t="str">
            <v>80523986</v>
          </cell>
          <cell r="B20710" t="str">
            <v>小說中國（全套10冊）</v>
          </cell>
          <cell r="C20710" t="str">
            <v>.</v>
          </cell>
          <cell r="D20710">
            <v>600</v>
          </cell>
          <cell r="E20710">
            <v>0</v>
          </cell>
          <cell r="F20710" t="str">
            <v>平裝</v>
          </cell>
          <cell r="G20710" t="str">
            <v>巴蜀書社</v>
          </cell>
          <cell r="H20710">
            <v>120</v>
          </cell>
          <cell r="I20710" t="str">
            <v/>
          </cell>
          <cell r="J20710" t="str">
            <v/>
          </cell>
          <cell r="K20710" t="str">
            <v/>
          </cell>
          <cell r="L20710" t="str">
            <v/>
          </cell>
          <cell r="M20710" t="str">
            <v>免稅</v>
          </cell>
          <cell r="N20710" t="str">
            <v>780523986X</v>
          </cell>
        </row>
        <row r="20711">
          <cell r="A20711" t="str">
            <v>80523986A</v>
          </cell>
          <cell r="B20711" t="str">
            <v>名士風流--小說中國</v>
          </cell>
          <cell r="C20711" t="str">
            <v>楊曉明 主編</v>
          </cell>
          <cell r="D20711">
            <v>60</v>
          </cell>
          <cell r="E20711">
            <v>0</v>
          </cell>
          <cell r="F20711" t="str">
            <v>平裝</v>
          </cell>
          <cell r="G20711" t="str">
            <v>巴蜀書社</v>
          </cell>
          <cell r="H20711">
            <v>12</v>
          </cell>
          <cell r="I20711" t="str">
            <v/>
          </cell>
          <cell r="J20711" t="str">
            <v/>
          </cell>
          <cell r="K20711" t="str">
            <v/>
          </cell>
          <cell r="L20711" t="str">
            <v/>
          </cell>
          <cell r="M20711" t="str">
            <v>免稅</v>
          </cell>
          <cell r="N20711" t="str">
            <v>780523986X</v>
          </cell>
        </row>
        <row r="20712">
          <cell r="A20712" t="str">
            <v>80523986B</v>
          </cell>
          <cell r="B20712" t="str">
            <v>紅粉佳麗--小說中國</v>
          </cell>
          <cell r="C20712" t="str">
            <v>楊曉明 主編</v>
          </cell>
          <cell r="D20712">
            <v>60</v>
          </cell>
          <cell r="E20712">
            <v>0</v>
          </cell>
          <cell r="F20712" t="str">
            <v>平裝</v>
          </cell>
          <cell r="G20712" t="str">
            <v>巴蜀書社</v>
          </cell>
          <cell r="H20712">
            <v>12</v>
          </cell>
          <cell r="I20712" t="str">
            <v/>
          </cell>
          <cell r="J20712" t="str">
            <v/>
          </cell>
          <cell r="K20712" t="str">
            <v/>
          </cell>
          <cell r="L20712" t="str">
            <v/>
          </cell>
          <cell r="M20712" t="str">
            <v>免稅</v>
          </cell>
          <cell r="N20712" t="str">
            <v>780523986X</v>
          </cell>
        </row>
        <row r="20713">
          <cell r="A20713" t="str">
            <v>80523986C</v>
          </cell>
          <cell r="B20713" t="str">
            <v>財氣酒色--小說中國</v>
          </cell>
          <cell r="C20713" t="str">
            <v>楊曉明 主編</v>
          </cell>
          <cell r="D20713">
            <v>60</v>
          </cell>
          <cell r="E20713">
            <v>0</v>
          </cell>
          <cell r="F20713" t="str">
            <v>平裝</v>
          </cell>
          <cell r="G20713" t="str">
            <v>巴蜀書社</v>
          </cell>
          <cell r="H20713">
            <v>12</v>
          </cell>
          <cell r="I20713" t="str">
            <v/>
          </cell>
          <cell r="J20713" t="str">
            <v/>
          </cell>
          <cell r="K20713" t="str">
            <v/>
          </cell>
          <cell r="L20713" t="str">
            <v/>
          </cell>
          <cell r="M20713" t="str">
            <v>免稅</v>
          </cell>
          <cell r="N20713" t="str">
            <v>780523986X</v>
          </cell>
        </row>
        <row r="20714">
          <cell r="A20714" t="str">
            <v>80523986D</v>
          </cell>
          <cell r="B20714" t="str">
            <v>因果輪迴--小說中國</v>
          </cell>
          <cell r="C20714" t="str">
            <v>楊曉明 主編</v>
          </cell>
          <cell r="D20714">
            <v>60</v>
          </cell>
          <cell r="E20714">
            <v>0</v>
          </cell>
          <cell r="F20714" t="str">
            <v>平裝</v>
          </cell>
          <cell r="G20714" t="str">
            <v>巴蜀書社</v>
          </cell>
          <cell r="H20714">
            <v>12</v>
          </cell>
          <cell r="I20714" t="str">
            <v/>
          </cell>
          <cell r="J20714" t="str">
            <v/>
          </cell>
          <cell r="K20714" t="str">
            <v/>
          </cell>
          <cell r="L20714" t="str">
            <v/>
          </cell>
          <cell r="M20714" t="str">
            <v>免稅</v>
          </cell>
          <cell r="N20714" t="str">
            <v>780523986X</v>
          </cell>
        </row>
        <row r="20715">
          <cell r="A20715" t="str">
            <v>80523986E</v>
          </cell>
          <cell r="B20715" t="str">
            <v>情天恨海--小說中國</v>
          </cell>
          <cell r="C20715" t="str">
            <v>楊曉明 主編</v>
          </cell>
          <cell r="D20715">
            <v>60</v>
          </cell>
          <cell r="E20715">
            <v>0</v>
          </cell>
          <cell r="F20715" t="str">
            <v>平裝</v>
          </cell>
          <cell r="G20715" t="str">
            <v>巴蜀書社</v>
          </cell>
          <cell r="H20715">
            <v>12</v>
          </cell>
          <cell r="I20715" t="str">
            <v/>
          </cell>
          <cell r="J20715" t="str">
            <v/>
          </cell>
          <cell r="K20715" t="str">
            <v/>
          </cell>
          <cell r="L20715" t="str">
            <v/>
          </cell>
          <cell r="M20715" t="str">
            <v>免稅</v>
          </cell>
          <cell r="N20715" t="str">
            <v>780523986X</v>
          </cell>
        </row>
        <row r="20716">
          <cell r="A20716" t="str">
            <v>80523986F</v>
          </cell>
          <cell r="B20716" t="str">
            <v>俠肝義膽--小說中國</v>
          </cell>
          <cell r="C20716" t="str">
            <v>楊曉明 主編</v>
          </cell>
          <cell r="D20716">
            <v>60</v>
          </cell>
          <cell r="E20716">
            <v>0</v>
          </cell>
          <cell r="F20716" t="str">
            <v>平裝</v>
          </cell>
          <cell r="G20716" t="str">
            <v>巴蜀書社</v>
          </cell>
          <cell r="H20716">
            <v>12</v>
          </cell>
          <cell r="I20716" t="str">
            <v/>
          </cell>
          <cell r="J20716" t="str">
            <v/>
          </cell>
          <cell r="K20716" t="str">
            <v/>
          </cell>
          <cell r="L20716" t="str">
            <v/>
          </cell>
          <cell r="M20716" t="str">
            <v>免稅</v>
          </cell>
          <cell r="N20716" t="str">
            <v>780523986X</v>
          </cell>
        </row>
        <row r="20717">
          <cell r="A20717" t="str">
            <v>80523986G</v>
          </cell>
          <cell r="B20717" t="str">
            <v>官場乾坤--小說中國</v>
          </cell>
          <cell r="C20717" t="str">
            <v>楊曉明 主編</v>
          </cell>
          <cell r="D20717">
            <v>60</v>
          </cell>
          <cell r="E20717">
            <v>0</v>
          </cell>
          <cell r="F20717" t="str">
            <v>平裝</v>
          </cell>
          <cell r="G20717" t="str">
            <v>巴蜀書社</v>
          </cell>
          <cell r="H20717">
            <v>12</v>
          </cell>
          <cell r="I20717" t="str">
            <v/>
          </cell>
          <cell r="J20717" t="str">
            <v/>
          </cell>
          <cell r="K20717" t="str">
            <v/>
          </cell>
          <cell r="L20717" t="str">
            <v/>
          </cell>
          <cell r="M20717" t="str">
            <v>免稅</v>
          </cell>
          <cell r="N20717" t="str">
            <v>780523986X</v>
          </cell>
        </row>
        <row r="20718">
          <cell r="A20718" t="str">
            <v>80523986H</v>
          </cell>
          <cell r="B20718" t="str">
            <v>士林百態--小說中國</v>
          </cell>
          <cell r="C20718" t="str">
            <v>楊曉明 主編</v>
          </cell>
          <cell r="D20718">
            <v>60</v>
          </cell>
          <cell r="E20718">
            <v>0</v>
          </cell>
          <cell r="F20718" t="str">
            <v>平裝</v>
          </cell>
          <cell r="G20718" t="str">
            <v>巴蜀書社</v>
          </cell>
          <cell r="H20718">
            <v>12</v>
          </cell>
          <cell r="I20718" t="str">
            <v/>
          </cell>
          <cell r="J20718" t="str">
            <v/>
          </cell>
          <cell r="K20718" t="str">
            <v/>
          </cell>
          <cell r="L20718" t="str">
            <v/>
          </cell>
          <cell r="M20718" t="str">
            <v>免稅</v>
          </cell>
          <cell r="N20718" t="str">
            <v>780523986X</v>
          </cell>
        </row>
        <row r="20719">
          <cell r="A20719" t="str">
            <v>80523986I</v>
          </cell>
          <cell r="B20719" t="str">
            <v>鬼狐仙妖--小說中國</v>
          </cell>
          <cell r="C20719" t="str">
            <v>楊曉明 主編</v>
          </cell>
          <cell r="D20719">
            <v>60</v>
          </cell>
          <cell r="E20719">
            <v>0</v>
          </cell>
          <cell r="F20719" t="str">
            <v>平裝</v>
          </cell>
          <cell r="G20719" t="str">
            <v>巴蜀書社</v>
          </cell>
          <cell r="H20719">
            <v>12</v>
          </cell>
          <cell r="I20719" t="str">
            <v/>
          </cell>
          <cell r="J20719" t="str">
            <v/>
          </cell>
          <cell r="K20719" t="str">
            <v/>
          </cell>
          <cell r="L20719" t="str">
            <v/>
          </cell>
          <cell r="M20719" t="str">
            <v>免稅</v>
          </cell>
          <cell r="N20719" t="str">
            <v>780523986X</v>
          </cell>
        </row>
        <row r="20720">
          <cell r="A20720" t="str">
            <v>80523986J</v>
          </cell>
          <cell r="B20720" t="str">
            <v>奇人軼事--小說中國</v>
          </cell>
          <cell r="C20720" t="str">
            <v>楊曉明 主編</v>
          </cell>
          <cell r="D20720">
            <v>60</v>
          </cell>
          <cell r="E20720">
            <v>0</v>
          </cell>
          <cell r="F20720" t="str">
            <v>平裝</v>
          </cell>
          <cell r="G20720" t="str">
            <v>巴蜀書社</v>
          </cell>
          <cell r="H20720">
            <v>12</v>
          </cell>
          <cell r="I20720" t="str">
            <v/>
          </cell>
          <cell r="J20720" t="str">
            <v/>
          </cell>
          <cell r="K20720" t="str">
            <v/>
          </cell>
          <cell r="L20720" t="str">
            <v/>
          </cell>
          <cell r="M20720" t="str">
            <v>免稅</v>
          </cell>
          <cell r="N20720" t="str">
            <v>780523986X</v>
          </cell>
        </row>
        <row r="20721">
          <cell r="A20721" t="str">
            <v>80526167</v>
          </cell>
          <cell r="B20721" t="str">
            <v>中國玉石雕刻工藝技術</v>
          </cell>
          <cell r="C20721" t="str">
            <v>趙永魁</v>
          </cell>
          <cell r="D20721">
            <v>180</v>
          </cell>
          <cell r="E20721">
            <v>0</v>
          </cell>
          <cell r="F20721" t="str">
            <v>平裝</v>
          </cell>
          <cell r="G20721" t="str">
            <v>北京工美</v>
          </cell>
          <cell r="H20721">
            <v>36</v>
          </cell>
          <cell r="I20721" t="str">
            <v/>
          </cell>
          <cell r="J20721" t="str">
            <v/>
          </cell>
          <cell r="K20721" t="str">
            <v/>
          </cell>
          <cell r="L20721" t="str">
            <v/>
          </cell>
          <cell r="M20721" t="str">
            <v>免稅</v>
          </cell>
          <cell r="N20721" t="str">
            <v>9787805261676</v>
          </cell>
        </row>
        <row r="20722">
          <cell r="A20722" t="str">
            <v>80526174</v>
          </cell>
          <cell r="B20722" t="str">
            <v>玉雕圖案（第二輯）</v>
          </cell>
          <cell r="C20722" t="str">
            <v/>
          </cell>
          <cell r="D20722">
            <v>175</v>
          </cell>
          <cell r="E20722">
            <v>0</v>
          </cell>
          <cell r="F20722" t="str">
            <v>平裝</v>
          </cell>
          <cell r="G20722" t="str">
            <v>北京工美</v>
          </cell>
          <cell r="H20722">
            <v>35</v>
          </cell>
          <cell r="I20722" t="str">
            <v/>
          </cell>
          <cell r="J20722" t="str">
            <v/>
          </cell>
          <cell r="K20722" t="str">
            <v/>
          </cell>
          <cell r="L20722" t="str">
            <v/>
          </cell>
          <cell r="M20722" t="str">
            <v>免稅</v>
          </cell>
          <cell r="N20722" t="str">
            <v>7805261741</v>
          </cell>
        </row>
        <row r="20723">
          <cell r="A20723" t="str">
            <v>80526180</v>
          </cell>
          <cell r="B20723" t="str">
            <v>實用刺繡圖案</v>
          </cell>
          <cell r="C20723" t="str">
            <v>徐詠菊</v>
          </cell>
          <cell r="D20723">
            <v>135</v>
          </cell>
          <cell r="E20723">
            <v>0</v>
          </cell>
          <cell r="F20723" t="str">
            <v>平裝</v>
          </cell>
          <cell r="G20723" t="str">
            <v/>
          </cell>
          <cell r="H20723">
            <v>27</v>
          </cell>
          <cell r="I20723" t="str">
            <v/>
          </cell>
          <cell r="J20723" t="str">
            <v/>
          </cell>
          <cell r="K20723" t="str">
            <v/>
          </cell>
          <cell r="L20723" t="str">
            <v/>
          </cell>
          <cell r="M20723" t="str">
            <v>免稅</v>
          </cell>
          <cell r="N20723" t="str">
            <v>7805261806</v>
          </cell>
        </row>
        <row r="20724">
          <cell r="A20724" t="str">
            <v>80526277</v>
          </cell>
          <cell r="B20724" t="str">
            <v>天津民俗剪紙</v>
          </cell>
          <cell r="C20724" t="str">
            <v>黃殿祺</v>
          </cell>
          <cell r="D20724">
            <v>115</v>
          </cell>
          <cell r="E20724">
            <v>0</v>
          </cell>
          <cell r="F20724" t="str">
            <v>平裝</v>
          </cell>
          <cell r="G20724" t="str">
            <v>北京工美</v>
          </cell>
          <cell r="H20724">
            <v>23</v>
          </cell>
          <cell r="I20724" t="str">
            <v/>
          </cell>
          <cell r="J20724" t="str">
            <v/>
          </cell>
          <cell r="K20724" t="str">
            <v/>
          </cell>
          <cell r="L20724" t="str">
            <v/>
          </cell>
          <cell r="M20724" t="str">
            <v>免稅</v>
          </cell>
          <cell r="N20724" t="str">
            <v>7805262772</v>
          </cell>
        </row>
        <row r="20725">
          <cell r="A20725" t="str">
            <v>80526323</v>
          </cell>
          <cell r="B20725" t="str">
            <v>中國藏傳佛教白描圖集</v>
          </cell>
          <cell r="C20725" t="str">
            <v>馬吉祥</v>
          </cell>
          <cell r="D20725">
            <v>350</v>
          </cell>
          <cell r="E20725">
            <v>0</v>
          </cell>
          <cell r="F20725" t="str">
            <v>精裝</v>
          </cell>
          <cell r="G20725" t="str">
            <v>北京工美</v>
          </cell>
          <cell r="H20725">
            <v>70</v>
          </cell>
          <cell r="I20725" t="str">
            <v/>
          </cell>
          <cell r="J20725" t="str">
            <v/>
          </cell>
          <cell r="K20725" t="str">
            <v/>
          </cell>
          <cell r="L20725" t="str">
            <v/>
          </cell>
          <cell r="M20725" t="str">
            <v>免稅</v>
          </cell>
          <cell r="N20725" t="str">
            <v>780526323X</v>
          </cell>
        </row>
        <row r="20726">
          <cell r="A20726" t="str">
            <v>80526387</v>
          </cell>
          <cell r="B20726" t="str">
            <v>歷代菩薩寶相描圖集</v>
          </cell>
          <cell r="C20726" t="str">
            <v>孫秉山</v>
          </cell>
          <cell r="D20726">
            <v>100</v>
          </cell>
          <cell r="E20726">
            <v>0</v>
          </cell>
          <cell r="F20726" t="str">
            <v>平裝</v>
          </cell>
          <cell r="G20726" t="str">
            <v>北京工美</v>
          </cell>
          <cell r="H20726">
            <v>20</v>
          </cell>
          <cell r="I20726" t="str">
            <v/>
          </cell>
          <cell r="J20726" t="str">
            <v/>
          </cell>
          <cell r="K20726" t="str">
            <v/>
          </cell>
          <cell r="L20726" t="str">
            <v/>
          </cell>
          <cell r="M20726" t="str">
            <v>免稅</v>
          </cell>
          <cell r="N20726" t="str">
            <v>7805263876</v>
          </cell>
        </row>
        <row r="20727">
          <cell r="A20727" t="str">
            <v>80526395</v>
          </cell>
          <cell r="B20727" t="str">
            <v>歷代嬰戲圖白描集</v>
          </cell>
          <cell r="C20727" t="str">
            <v>孫秉山</v>
          </cell>
          <cell r="D20727">
            <v>100</v>
          </cell>
          <cell r="E20727">
            <v>0</v>
          </cell>
          <cell r="F20727" t="str">
            <v>平裝</v>
          </cell>
          <cell r="G20727" t="str">
            <v>北京工美</v>
          </cell>
          <cell r="H20727">
            <v>20</v>
          </cell>
          <cell r="I20727" t="str">
            <v/>
          </cell>
          <cell r="J20727" t="str">
            <v/>
          </cell>
          <cell r="K20727" t="str">
            <v/>
          </cell>
          <cell r="L20727" t="str">
            <v/>
          </cell>
          <cell r="M20727" t="str">
            <v>免稅</v>
          </cell>
          <cell r="N20727" t="str">
            <v>7805263957</v>
          </cell>
        </row>
        <row r="20728">
          <cell r="A20728" t="str">
            <v>80526417</v>
          </cell>
          <cell r="B20728" t="str">
            <v>中國戲曲臉譜</v>
          </cell>
          <cell r="C20728" t="str">
            <v>黃殿祺編著</v>
          </cell>
          <cell r="D20728">
            <v>195</v>
          </cell>
          <cell r="E20728">
            <v>0</v>
          </cell>
          <cell r="F20728" t="str">
            <v>平裝</v>
          </cell>
          <cell r="G20728" t="str">
            <v>北京工美</v>
          </cell>
          <cell r="H20728">
            <v>39</v>
          </cell>
          <cell r="I20728" t="str">
            <v/>
          </cell>
          <cell r="J20728" t="str">
            <v/>
          </cell>
          <cell r="K20728" t="str">
            <v/>
          </cell>
          <cell r="L20728" t="str">
            <v/>
          </cell>
          <cell r="M20728" t="str">
            <v>免稅</v>
          </cell>
          <cell r="N20728" t="str">
            <v>7805264171</v>
          </cell>
        </row>
        <row r="20729">
          <cell r="A20729" t="str">
            <v>80526418</v>
          </cell>
          <cell r="B20729" t="str">
            <v>中國書畫裝裱技法</v>
          </cell>
          <cell r="C20729" t="str">
            <v>馮鵬生</v>
          </cell>
          <cell r="D20729">
            <v>190</v>
          </cell>
          <cell r="E20729">
            <v>0</v>
          </cell>
          <cell r="F20729" t="str">
            <v>平裝</v>
          </cell>
          <cell r="G20729" t="str">
            <v/>
          </cell>
          <cell r="H20729">
            <v>38</v>
          </cell>
          <cell r="I20729" t="str">
            <v/>
          </cell>
          <cell r="J20729" t="str">
            <v/>
          </cell>
          <cell r="K20729" t="str">
            <v/>
          </cell>
          <cell r="L20729" t="str">
            <v/>
          </cell>
          <cell r="M20729" t="str">
            <v>免稅</v>
          </cell>
          <cell r="N20729" t="str">
            <v>780526418X</v>
          </cell>
        </row>
        <row r="20730">
          <cell r="A20730" t="str">
            <v>80526421</v>
          </cell>
          <cell r="B20730" t="str">
            <v>歷代神仙白描圖集</v>
          </cell>
          <cell r="C20730" t="str">
            <v>宋興亮</v>
          </cell>
          <cell r="D20730">
            <v>100</v>
          </cell>
          <cell r="E20730">
            <v>0</v>
          </cell>
          <cell r="F20730" t="str">
            <v>平裝</v>
          </cell>
          <cell r="G20730" t="str">
            <v>北京工美</v>
          </cell>
          <cell r="H20730">
            <v>20</v>
          </cell>
          <cell r="I20730" t="str">
            <v/>
          </cell>
          <cell r="J20730" t="str">
            <v/>
          </cell>
          <cell r="K20730" t="str">
            <v/>
          </cell>
          <cell r="L20730" t="str">
            <v/>
          </cell>
          <cell r="M20730" t="str">
            <v>免稅</v>
          </cell>
          <cell r="N20730" t="str">
            <v>780526421X</v>
          </cell>
        </row>
        <row r="20731">
          <cell r="A20731" t="str">
            <v>80526463</v>
          </cell>
          <cell r="B20731" t="str">
            <v>木雕圖案_工藝美術資料叢書</v>
          </cell>
          <cell r="C20731" t="str">
            <v>馬慕良</v>
          </cell>
          <cell r="D20731">
            <v>260</v>
          </cell>
          <cell r="E20731">
            <v>0</v>
          </cell>
          <cell r="F20731" t="str">
            <v>平裝</v>
          </cell>
          <cell r="G20731" t="str">
            <v/>
          </cell>
          <cell r="H20731">
            <v>52</v>
          </cell>
          <cell r="I20731" t="str">
            <v/>
          </cell>
          <cell r="J20731" t="str">
            <v/>
          </cell>
          <cell r="K20731" t="str">
            <v/>
          </cell>
          <cell r="L20731" t="str">
            <v/>
          </cell>
          <cell r="M20731" t="str">
            <v>免稅</v>
          </cell>
          <cell r="N20731" t="str">
            <v>7805264635</v>
          </cell>
        </row>
        <row r="20732">
          <cell r="A20732" t="str">
            <v>80526480</v>
          </cell>
          <cell r="B20732" t="str">
            <v>梅蘭竹菊畫譜</v>
          </cell>
          <cell r="C20732" t="str">
            <v>霍春陽</v>
          </cell>
          <cell r="D20732">
            <v>340</v>
          </cell>
          <cell r="E20732">
            <v>0</v>
          </cell>
          <cell r="F20732" t="str">
            <v>平裝</v>
          </cell>
          <cell r="G20732" t="str">
            <v>北京工美</v>
          </cell>
          <cell r="H20732">
            <v>68</v>
          </cell>
          <cell r="I20732" t="str">
            <v/>
          </cell>
          <cell r="J20732" t="str">
            <v/>
          </cell>
          <cell r="K20732" t="str">
            <v/>
          </cell>
          <cell r="L20732" t="str">
            <v/>
          </cell>
          <cell r="M20732" t="str">
            <v>免稅</v>
          </cell>
          <cell r="N20732" t="str">
            <v>9787805264806</v>
          </cell>
        </row>
        <row r="20733">
          <cell r="A20733" t="str">
            <v>80526485</v>
          </cell>
          <cell r="B20733" t="str">
            <v>老年學國畫山水畫法</v>
          </cell>
          <cell r="C20733" t="str">
            <v>阮觀東</v>
          </cell>
          <cell r="D20733">
            <v>290</v>
          </cell>
          <cell r="E20733">
            <v>0</v>
          </cell>
          <cell r="F20733" t="str">
            <v>平裝</v>
          </cell>
          <cell r="G20733" t="str">
            <v>北京工美</v>
          </cell>
          <cell r="H20733">
            <v>58</v>
          </cell>
          <cell r="I20733" t="str">
            <v/>
          </cell>
          <cell r="J20733" t="str">
            <v/>
          </cell>
          <cell r="K20733" t="str">
            <v/>
          </cell>
          <cell r="L20733" t="str">
            <v/>
          </cell>
          <cell r="M20733" t="str">
            <v>免稅</v>
          </cell>
          <cell r="N20733" t="str">
            <v>9787805264851</v>
          </cell>
        </row>
        <row r="20734">
          <cell r="A20734" t="str">
            <v>80526486</v>
          </cell>
          <cell r="B20734" t="str">
            <v>老年學國畫花鳥畫法</v>
          </cell>
          <cell r="C20734" t="str">
            <v>趙占東</v>
          </cell>
          <cell r="D20734">
            <v>290</v>
          </cell>
          <cell r="E20734">
            <v>0</v>
          </cell>
          <cell r="F20734" t="str">
            <v>平裝</v>
          </cell>
          <cell r="G20734" t="str">
            <v>北京工美</v>
          </cell>
          <cell r="H20734">
            <v>58</v>
          </cell>
          <cell r="I20734" t="str">
            <v/>
          </cell>
          <cell r="J20734" t="str">
            <v/>
          </cell>
          <cell r="K20734" t="str">
            <v/>
          </cell>
          <cell r="L20734" t="str">
            <v/>
          </cell>
          <cell r="M20734" t="str">
            <v>免稅</v>
          </cell>
          <cell r="N20734" t="str">
            <v>9787805264868</v>
          </cell>
        </row>
        <row r="20735">
          <cell r="A20735" t="str">
            <v>80526488</v>
          </cell>
          <cell r="B20735" t="str">
            <v>曹雪芹風箏藝術</v>
          </cell>
          <cell r="C20735" t="str">
            <v>編委</v>
          </cell>
          <cell r="D20735">
            <v>490</v>
          </cell>
          <cell r="E20735">
            <v>0</v>
          </cell>
          <cell r="F20735" t="str">
            <v>平裝</v>
          </cell>
          <cell r="G20735" t="str">
            <v>北京工美</v>
          </cell>
          <cell r="H20735">
            <v>98</v>
          </cell>
          <cell r="I20735" t="str">
            <v/>
          </cell>
          <cell r="J20735" t="str">
            <v/>
          </cell>
          <cell r="K20735" t="str">
            <v/>
          </cell>
          <cell r="L20735" t="str">
            <v/>
          </cell>
          <cell r="M20735" t="str">
            <v>免稅</v>
          </cell>
          <cell r="N20735" t="str">
            <v>9787805264882</v>
          </cell>
        </row>
        <row r="20736">
          <cell r="A20736" t="str">
            <v>80526493</v>
          </cell>
          <cell r="B20736" t="str">
            <v>明刻傳奇圖像十種</v>
          </cell>
          <cell r="C20736" t="str">
            <v>王文衡</v>
          </cell>
          <cell r="D20736">
            <v>240</v>
          </cell>
          <cell r="E20736">
            <v>0</v>
          </cell>
          <cell r="F20736" t="str">
            <v>平裝</v>
          </cell>
          <cell r="G20736" t="str">
            <v>北京工美</v>
          </cell>
          <cell r="H20736">
            <v>48</v>
          </cell>
          <cell r="I20736" t="str">
            <v/>
          </cell>
          <cell r="J20736" t="str">
            <v/>
          </cell>
          <cell r="K20736" t="str">
            <v/>
          </cell>
          <cell r="L20736" t="str">
            <v/>
          </cell>
          <cell r="M20736" t="str">
            <v>免稅</v>
          </cell>
          <cell r="N20736" t="str">
            <v>9787805264936</v>
          </cell>
        </row>
        <row r="20737">
          <cell r="A20737" t="str">
            <v>80526511</v>
          </cell>
          <cell r="B20737" t="str">
            <v>古代人物圖譜_工藝美術資料叢書</v>
          </cell>
          <cell r="C20737" t="str">
            <v>葛鈞</v>
          </cell>
          <cell r="D20737">
            <v>225</v>
          </cell>
          <cell r="E20737">
            <v>0</v>
          </cell>
          <cell r="F20737" t="str">
            <v>平裝</v>
          </cell>
          <cell r="G20737" t="str">
            <v/>
          </cell>
          <cell r="H20737">
            <v>45</v>
          </cell>
          <cell r="I20737" t="str">
            <v/>
          </cell>
          <cell r="J20737" t="str">
            <v/>
          </cell>
          <cell r="K20737" t="str">
            <v/>
          </cell>
          <cell r="L20737" t="str">
            <v/>
          </cell>
          <cell r="M20737" t="str">
            <v>免稅</v>
          </cell>
          <cell r="N20737" t="str">
            <v>7805265119</v>
          </cell>
        </row>
        <row r="20738">
          <cell r="A20738" t="str">
            <v>80526513</v>
          </cell>
          <cell r="B20738" t="str">
            <v>戲裝圖案_工藝美術資料叢書</v>
          </cell>
          <cell r="C20738" t="str">
            <v>孫穎</v>
          </cell>
          <cell r="D20738">
            <v>280</v>
          </cell>
          <cell r="E20738">
            <v>0</v>
          </cell>
          <cell r="F20738" t="str">
            <v>平裝</v>
          </cell>
          <cell r="G20738" t="str">
            <v/>
          </cell>
          <cell r="H20738">
            <v>56</v>
          </cell>
          <cell r="I20738" t="str">
            <v/>
          </cell>
          <cell r="J20738" t="str">
            <v/>
          </cell>
          <cell r="K20738" t="str">
            <v/>
          </cell>
          <cell r="L20738" t="str">
            <v/>
          </cell>
          <cell r="M20738" t="str">
            <v>免稅</v>
          </cell>
          <cell r="N20738" t="str">
            <v>7805265135</v>
          </cell>
        </row>
        <row r="20739">
          <cell r="A20739" t="str">
            <v>80526522</v>
          </cell>
          <cell r="B20739" t="str">
            <v>寫意花鳥畫創作技法十六講</v>
          </cell>
          <cell r="C20739" t="str">
            <v>郭味蕖</v>
          </cell>
          <cell r="D20739">
            <v>325</v>
          </cell>
          <cell r="E20739">
            <v>0</v>
          </cell>
          <cell r="F20739" t="str">
            <v>平裝</v>
          </cell>
          <cell r="G20739" t="str">
            <v>北京工美</v>
          </cell>
          <cell r="H20739">
            <v>65</v>
          </cell>
          <cell r="I20739" t="str">
            <v/>
          </cell>
          <cell r="J20739" t="str">
            <v/>
          </cell>
          <cell r="K20739" t="str">
            <v/>
          </cell>
          <cell r="L20739" t="str">
            <v/>
          </cell>
          <cell r="M20739" t="str">
            <v>免稅</v>
          </cell>
          <cell r="N20739" t="str">
            <v>9787805265223</v>
          </cell>
        </row>
        <row r="20740">
          <cell r="A20740" t="str">
            <v>80526523</v>
          </cell>
          <cell r="B20740" t="str">
            <v>中國篆刻技法</v>
          </cell>
          <cell r="C20740" t="str">
            <v>王本興</v>
          </cell>
          <cell r="D20740">
            <v>175</v>
          </cell>
          <cell r="E20740">
            <v>0</v>
          </cell>
          <cell r="F20740" t="str">
            <v>平裝</v>
          </cell>
          <cell r="G20740" t="str">
            <v>北京工美</v>
          </cell>
          <cell r="H20740">
            <v>35</v>
          </cell>
          <cell r="I20740" t="str">
            <v/>
          </cell>
          <cell r="J20740" t="str">
            <v/>
          </cell>
          <cell r="K20740" t="str">
            <v/>
          </cell>
          <cell r="L20740" t="str">
            <v/>
          </cell>
          <cell r="M20740" t="str">
            <v>免稅</v>
          </cell>
          <cell r="N20740" t="str">
            <v>9787805265230</v>
          </cell>
        </row>
        <row r="20741">
          <cell r="A20741" t="str">
            <v>80526536</v>
          </cell>
          <cell r="B20741" t="str">
            <v>葉畫製作技法</v>
          </cell>
          <cell r="C20741" t="str">
            <v>陳廣燕</v>
          </cell>
          <cell r="D20741">
            <v>120</v>
          </cell>
          <cell r="E20741">
            <v>3</v>
          </cell>
          <cell r="F20741" t="str">
            <v>平裝</v>
          </cell>
          <cell r="G20741" t="str">
            <v>北京工美</v>
          </cell>
          <cell r="H20741">
            <v>20</v>
          </cell>
          <cell r="I20741" t="str">
            <v/>
          </cell>
          <cell r="J20741" t="str">
            <v/>
          </cell>
          <cell r="K20741" t="str">
            <v/>
          </cell>
          <cell r="L20741" t="str">
            <v/>
          </cell>
          <cell r="M20741" t="str">
            <v>免稅</v>
          </cell>
          <cell r="N20741" t="str">
            <v>9787805265360</v>
          </cell>
        </row>
        <row r="20742">
          <cell r="A20742" t="str">
            <v>80526550</v>
          </cell>
          <cell r="B20742" t="str">
            <v>寫意山水畫技法十二講</v>
          </cell>
          <cell r="C20742" t="str">
            <v>葉維</v>
          </cell>
          <cell r="D20742">
            <v>325</v>
          </cell>
          <cell r="E20742">
            <v>0</v>
          </cell>
          <cell r="F20742" t="str">
            <v>平裝</v>
          </cell>
          <cell r="G20742" t="str">
            <v>北京工美</v>
          </cell>
          <cell r="H20742">
            <v>65</v>
          </cell>
          <cell r="I20742" t="str">
            <v/>
          </cell>
          <cell r="J20742" t="str">
            <v/>
          </cell>
          <cell r="K20742" t="str">
            <v/>
          </cell>
          <cell r="L20742" t="str">
            <v/>
          </cell>
          <cell r="M20742" t="str">
            <v>免稅</v>
          </cell>
          <cell r="N20742" t="str">
            <v>9787805265506</v>
          </cell>
        </row>
        <row r="20743">
          <cell r="A20743" t="str">
            <v>80526587</v>
          </cell>
          <cell r="B20743" t="str">
            <v>中國古硯譜</v>
          </cell>
          <cell r="C20743" t="str">
            <v>王念祥</v>
          </cell>
          <cell r="D20743">
            <v>2900</v>
          </cell>
          <cell r="E20743">
            <v>0</v>
          </cell>
          <cell r="F20743" t="str">
            <v>精裝</v>
          </cell>
          <cell r="G20743" t="str">
            <v>北京工美</v>
          </cell>
          <cell r="H20743">
            <v>580</v>
          </cell>
          <cell r="I20743" t="str">
            <v/>
          </cell>
          <cell r="J20743" t="str">
            <v/>
          </cell>
          <cell r="K20743" t="str">
            <v/>
          </cell>
          <cell r="L20743" t="str">
            <v/>
          </cell>
          <cell r="M20743" t="str">
            <v>免稅</v>
          </cell>
          <cell r="N20743" t="str">
            <v>9787805265872</v>
          </cell>
        </row>
        <row r="20744">
          <cell r="A20744" t="str">
            <v>80526633</v>
          </cell>
          <cell r="B20744" t="str">
            <v>銅鏡文化與圖案</v>
          </cell>
          <cell r="C20744" t="str">
            <v>賈亦顯</v>
          </cell>
          <cell r="D20744">
            <v>130</v>
          </cell>
          <cell r="E20744">
            <v>0</v>
          </cell>
          <cell r="F20744" t="str">
            <v>平裝</v>
          </cell>
          <cell r="G20744" t="str">
            <v>北京工美</v>
          </cell>
          <cell r="H20744">
            <v>26</v>
          </cell>
          <cell r="I20744" t="str">
            <v/>
          </cell>
          <cell r="J20744" t="str">
            <v/>
          </cell>
          <cell r="K20744" t="str">
            <v/>
          </cell>
          <cell r="L20744" t="str">
            <v/>
          </cell>
          <cell r="M20744" t="str">
            <v>免稅</v>
          </cell>
          <cell r="N20744" t="str">
            <v>9787805266336</v>
          </cell>
        </row>
        <row r="20745">
          <cell r="A20745" t="str">
            <v>80526644</v>
          </cell>
          <cell r="B20745" t="str">
            <v>木雕圖案·龍鳳專輯</v>
          </cell>
          <cell r="C20745" t="str">
            <v>馬慕良</v>
          </cell>
          <cell r="D20745">
            <v>175</v>
          </cell>
          <cell r="E20745">
            <v>0</v>
          </cell>
          <cell r="F20745" t="str">
            <v>平裝</v>
          </cell>
          <cell r="G20745" t="str">
            <v>北京工美</v>
          </cell>
          <cell r="H20745">
            <v>35</v>
          </cell>
          <cell r="I20745" t="str">
            <v/>
          </cell>
          <cell r="J20745" t="str">
            <v/>
          </cell>
          <cell r="K20745" t="str">
            <v/>
          </cell>
          <cell r="L20745" t="str">
            <v/>
          </cell>
          <cell r="M20745" t="str">
            <v>免稅</v>
          </cell>
          <cell r="N20745" t="str">
            <v>9787805266442</v>
          </cell>
        </row>
        <row r="20746">
          <cell r="A20746" t="str">
            <v>80526645</v>
          </cell>
          <cell r="B20746" t="str">
            <v>民間吉祥剪紙</v>
          </cell>
          <cell r="C20746" t="str">
            <v>顧福生</v>
          </cell>
          <cell r="D20746">
            <v>100</v>
          </cell>
          <cell r="E20746">
            <v>0</v>
          </cell>
          <cell r="F20746" t="str">
            <v>平裝</v>
          </cell>
          <cell r="G20746" t="str">
            <v>北京工美</v>
          </cell>
          <cell r="H20746">
            <v>20</v>
          </cell>
          <cell r="I20746" t="str">
            <v/>
          </cell>
          <cell r="J20746" t="str">
            <v/>
          </cell>
          <cell r="K20746" t="str">
            <v/>
          </cell>
          <cell r="L20746" t="str">
            <v/>
          </cell>
          <cell r="M20746" t="str">
            <v>免稅</v>
          </cell>
          <cell r="N20746" t="str">
            <v>9787805266459</v>
          </cell>
        </row>
        <row r="20747">
          <cell r="A20747" t="str">
            <v>80526650</v>
          </cell>
          <cell r="B20747" t="str">
            <v>風箏技藝與訣竅</v>
          </cell>
          <cell r="C20747" t="str">
            <v>張金龍</v>
          </cell>
          <cell r="D20747">
            <v>216</v>
          </cell>
          <cell r="E20747">
            <v>1</v>
          </cell>
          <cell r="F20747" t="str">
            <v>平裝</v>
          </cell>
          <cell r="G20747" t="str">
            <v>北京工美</v>
          </cell>
          <cell r="H20747">
            <v>36</v>
          </cell>
          <cell r="I20747" t="str">
            <v/>
          </cell>
          <cell r="J20747" t="str">
            <v/>
          </cell>
          <cell r="K20747" t="str">
            <v/>
          </cell>
          <cell r="L20747" t="str">
            <v/>
          </cell>
          <cell r="M20747" t="str">
            <v>免稅</v>
          </cell>
          <cell r="N20747" t="str">
            <v>9787805266503</v>
          </cell>
        </row>
        <row r="20748">
          <cell r="A20748" t="str">
            <v>80526652</v>
          </cell>
          <cell r="B20748" t="str">
            <v>印章邊格詳解</v>
          </cell>
          <cell r="C20748" t="str">
            <v>王本興</v>
          </cell>
          <cell r="D20748">
            <v>190</v>
          </cell>
          <cell r="E20748">
            <v>0</v>
          </cell>
          <cell r="F20748" t="str">
            <v>平裝</v>
          </cell>
          <cell r="G20748" t="str">
            <v>北京工美</v>
          </cell>
          <cell r="H20748">
            <v>38</v>
          </cell>
          <cell r="I20748" t="str">
            <v/>
          </cell>
          <cell r="J20748" t="str">
            <v/>
          </cell>
          <cell r="K20748" t="str">
            <v/>
          </cell>
          <cell r="L20748" t="str">
            <v/>
          </cell>
          <cell r="M20748" t="str">
            <v>免稅</v>
          </cell>
          <cell r="N20748" t="str">
            <v>9787805266527</v>
          </cell>
        </row>
        <row r="20749">
          <cell r="A20749" t="str">
            <v>80526656</v>
          </cell>
          <cell r="B20749" t="str">
            <v>曹雪芹風箏</v>
          </cell>
          <cell r="C20749" t="str">
            <v>費保齡</v>
          </cell>
          <cell r="D20749">
            <v>650</v>
          </cell>
          <cell r="E20749">
            <v>0</v>
          </cell>
          <cell r="F20749" t="str">
            <v>精裝</v>
          </cell>
          <cell r="G20749" t="str">
            <v>北京工美</v>
          </cell>
          <cell r="H20749">
            <v>130</v>
          </cell>
          <cell r="I20749" t="str">
            <v/>
          </cell>
          <cell r="J20749" t="str">
            <v/>
          </cell>
          <cell r="K20749" t="str">
            <v/>
          </cell>
          <cell r="L20749" t="str">
            <v/>
          </cell>
          <cell r="M20749" t="str">
            <v>免稅</v>
          </cell>
          <cell r="N20749" t="str">
            <v>9787805266565</v>
          </cell>
        </row>
        <row r="20750">
          <cell r="A20750" t="str">
            <v>80526672</v>
          </cell>
          <cell r="B20750" t="str">
            <v>陝北民俗小石獅</v>
          </cell>
          <cell r="C20750" t="str">
            <v>折曉軍</v>
          </cell>
          <cell r="D20750">
            <v>290</v>
          </cell>
          <cell r="E20750">
            <v>0</v>
          </cell>
          <cell r="F20750" t="str">
            <v>平裝</v>
          </cell>
          <cell r="G20750" t="str">
            <v>北京工美</v>
          </cell>
          <cell r="H20750">
            <v>58</v>
          </cell>
          <cell r="I20750" t="str">
            <v/>
          </cell>
          <cell r="J20750" t="str">
            <v/>
          </cell>
          <cell r="K20750" t="str">
            <v/>
          </cell>
          <cell r="L20750" t="str">
            <v/>
          </cell>
          <cell r="M20750" t="str">
            <v>免稅</v>
          </cell>
          <cell r="N20750" t="str">
            <v>9787805266725</v>
          </cell>
        </row>
        <row r="20751">
          <cell r="A20751" t="str">
            <v>80526676</v>
          </cell>
          <cell r="B20751" t="str">
            <v>京華譚玉錄</v>
          </cell>
          <cell r="C20751" t="str">
            <v>朱洪</v>
          </cell>
          <cell r="D20751">
            <v>140</v>
          </cell>
          <cell r="E20751">
            <v>0</v>
          </cell>
          <cell r="F20751" t="str">
            <v>平裝</v>
          </cell>
          <cell r="G20751" t="str">
            <v>北京工美</v>
          </cell>
          <cell r="H20751">
            <v>28</v>
          </cell>
          <cell r="I20751" t="str">
            <v/>
          </cell>
          <cell r="J20751" t="str">
            <v/>
          </cell>
          <cell r="K20751" t="str">
            <v/>
          </cell>
          <cell r="L20751" t="str">
            <v/>
          </cell>
          <cell r="M20751" t="str">
            <v>免稅</v>
          </cell>
          <cell r="N20751" t="str">
            <v>9787805266763</v>
          </cell>
        </row>
        <row r="20752">
          <cell r="A20752" t="str">
            <v>80526730</v>
          </cell>
          <cell r="B20752" t="str">
            <v>中國京劇服裝圖譜</v>
          </cell>
          <cell r="C20752" t="str">
            <v>譚元傑</v>
          </cell>
          <cell r="D20752">
            <v>348</v>
          </cell>
          <cell r="E20752">
            <v>0</v>
          </cell>
          <cell r="F20752" t="str">
            <v>平裝</v>
          </cell>
          <cell r="G20752" t="str">
            <v>北京工美</v>
          </cell>
          <cell r="H20752">
            <v>58</v>
          </cell>
          <cell r="I20752" t="str">
            <v/>
          </cell>
          <cell r="J20752" t="str">
            <v/>
          </cell>
          <cell r="K20752" t="str">
            <v/>
          </cell>
          <cell r="L20752" t="str">
            <v/>
          </cell>
          <cell r="M20752" t="str">
            <v>免稅</v>
          </cell>
          <cell r="N20752" t="str">
            <v>9787805267302</v>
          </cell>
        </row>
        <row r="20753">
          <cell r="A20753" t="str">
            <v>80526731</v>
          </cell>
          <cell r="B20753" t="str">
            <v>民間老剪紙</v>
          </cell>
          <cell r="C20753" t="str">
            <v>王念祥編</v>
          </cell>
          <cell r="D20753">
            <v>240</v>
          </cell>
          <cell r="E20753">
            <v>0</v>
          </cell>
          <cell r="F20753" t="str">
            <v>平裝</v>
          </cell>
          <cell r="G20753" t="str">
            <v>北京工美</v>
          </cell>
          <cell r="H20753">
            <v>48</v>
          </cell>
          <cell r="I20753" t="str">
            <v/>
          </cell>
          <cell r="J20753" t="str">
            <v/>
          </cell>
          <cell r="K20753" t="str">
            <v/>
          </cell>
          <cell r="L20753" t="str">
            <v/>
          </cell>
          <cell r="M20753" t="str">
            <v>免稅</v>
          </cell>
          <cell r="N20753" t="str">
            <v>9787805267319</v>
          </cell>
        </row>
        <row r="20754">
          <cell r="A20754" t="str">
            <v>80526828</v>
          </cell>
          <cell r="B20754" t="str">
            <v>中國陶瓷紋飾</v>
          </cell>
          <cell r="C20754" t="str">
            <v>周淑蘭</v>
          </cell>
          <cell r="D20754">
            <v>408</v>
          </cell>
          <cell r="E20754">
            <v>0</v>
          </cell>
          <cell r="F20754" t="str">
            <v>平裝</v>
          </cell>
          <cell r="G20754" t="str">
            <v>北京工美</v>
          </cell>
          <cell r="H20754">
            <v>68</v>
          </cell>
          <cell r="I20754" t="str">
            <v/>
          </cell>
          <cell r="J20754" t="str">
            <v/>
          </cell>
          <cell r="K20754" t="str">
            <v/>
          </cell>
          <cell r="L20754" t="str">
            <v/>
          </cell>
          <cell r="M20754" t="str">
            <v>免稅</v>
          </cell>
          <cell r="N20754" t="str">
            <v>9787805268286</v>
          </cell>
        </row>
        <row r="20755">
          <cell r="A20755" t="str">
            <v>80526883</v>
          </cell>
          <cell r="B20755" t="str">
            <v>中華文化傳承圖譜.典故卷一：雅風集</v>
          </cell>
          <cell r="C20755" t="str">
            <v>劉豔霞</v>
          </cell>
          <cell r="D20755">
            <v>168</v>
          </cell>
          <cell r="E20755">
            <v>0</v>
          </cell>
          <cell r="F20755" t="str">
            <v>平裝</v>
          </cell>
          <cell r="G20755" t="str">
            <v>北京工美</v>
          </cell>
          <cell r="H20755">
            <v>28</v>
          </cell>
          <cell r="I20755" t="str">
            <v/>
          </cell>
          <cell r="J20755" t="str">
            <v/>
          </cell>
          <cell r="K20755" t="str">
            <v/>
          </cell>
          <cell r="L20755" t="str">
            <v/>
          </cell>
          <cell r="M20755" t="str">
            <v>免稅</v>
          </cell>
          <cell r="N20755" t="str">
            <v>9787805268835</v>
          </cell>
        </row>
        <row r="20756">
          <cell r="A20756" t="str">
            <v>80526894</v>
          </cell>
          <cell r="B20756" t="str">
            <v>籟松聽竹-中華文化傳承圖譜 典故卷二</v>
          </cell>
          <cell r="C20756" t="str">
            <v>張恬編著</v>
          </cell>
          <cell r="D20756">
            <v>150</v>
          </cell>
          <cell r="E20756">
            <v>0</v>
          </cell>
          <cell r="F20756" t="str">
            <v>平裝</v>
          </cell>
          <cell r="G20756" t="str">
            <v>北京工美</v>
          </cell>
          <cell r="H20756">
            <v>25</v>
          </cell>
          <cell r="I20756" t="str">
            <v/>
          </cell>
          <cell r="J20756" t="str">
            <v/>
          </cell>
          <cell r="K20756" t="str">
            <v/>
          </cell>
          <cell r="L20756" t="str">
            <v/>
          </cell>
          <cell r="M20756" t="str">
            <v>免稅</v>
          </cell>
          <cell r="N20756" t="str">
            <v>9787805268941</v>
          </cell>
        </row>
        <row r="20757">
          <cell r="A20757" t="str">
            <v>80526895</v>
          </cell>
          <cell r="B20757" t="str">
            <v>百馗圖-中華文化傳承圖譜 專題卷一</v>
          </cell>
          <cell r="C20757" t="str">
            <v>劉豔霞編著</v>
          </cell>
          <cell r="D20757">
            <v>150</v>
          </cell>
          <cell r="E20757">
            <v>0</v>
          </cell>
          <cell r="F20757" t="str">
            <v>平裝</v>
          </cell>
          <cell r="G20757" t="str">
            <v>北京工美</v>
          </cell>
          <cell r="H20757">
            <v>25</v>
          </cell>
          <cell r="I20757" t="str">
            <v/>
          </cell>
          <cell r="J20757" t="str">
            <v/>
          </cell>
          <cell r="K20757" t="str">
            <v/>
          </cell>
          <cell r="L20757" t="str">
            <v/>
          </cell>
          <cell r="M20757" t="str">
            <v>免稅</v>
          </cell>
          <cell r="N20757" t="str">
            <v>9787805268958</v>
          </cell>
        </row>
        <row r="20758">
          <cell r="A20758" t="str">
            <v>80526897</v>
          </cell>
          <cell r="B20758" t="str">
            <v>古今風流-中華文化傳承圖譜 典故卷三</v>
          </cell>
          <cell r="C20758" t="str">
            <v>劉豔霞編著</v>
          </cell>
          <cell r="D20758">
            <v>150</v>
          </cell>
          <cell r="E20758">
            <v>0</v>
          </cell>
          <cell r="F20758" t="str">
            <v>平裝</v>
          </cell>
          <cell r="G20758" t="str">
            <v>北京工美</v>
          </cell>
          <cell r="H20758">
            <v>25</v>
          </cell>
          <cell r="I20758" t="str">
            <v/>
          </cell>
          <cell r="J20758" t="str">
            <v/>
          </cell>
          <cell r="K20758" t="str">
            <v/>
          </cell>
          <cell r="L20758" t="str">
            <v/>
          </cell>
          <cell r="M20758" t="str">
            <v>免稅</v>
          </cell>
          <cell r="N20758" t="str">
            <v>9787805268972</v>
          </cell>
        </row>
        <row r="20759">
          <cell r="A20759" t="str">
            <v>80526901</v>
          </cell>
          <cell r="B20759" t="str">
            <v>沉浮形意書精品</v>
          </cell>
          <cell r="C20759" t="str">
            <v>賈德江主編</v>
          </cell>
          <cell r="D20759">
            <v>90</v>
          </cell>
          <cell r="E20759">
            <v>2</v>
          </cell>
          <cell r="F20759" t="str">
            <v>平裝</v>
          </cell>
          <cell r="G20759" t="str">
            <v>北京工美</v>
          </cell>
          <cell r="H20759">
            <v>15</v>
          </cell>
          <cell r="I20759" t="str">
            <v/>
          </cell>
          <cell r="J20759" t="str">
            <v/>
          </cell>
          <cell r="K20759" t="str">
            <v/>
          </cell>
          <cell r="L20759" t="str">
            <v/>
          </cell>
          <cell r="M20759" t="str">
            <v>免稅</v>
          </cell>
          <cell r="N20759" t="str">
            <v>9787805269016</v>
          </cell>
        </row>
        <row r="20760">
          <cell r="A20760" t="str">
            <v>80526901A</v>
          </cell>
          <cell r="B20760" t="str">
            <v>沉浮徽州精品</v>
          </cell>
          <cell r="C20760" t="str">
            <v/>
          </cell>
          <cell r="D20760">
            <v>90</v>
          </cell>
          <cell r="E20760">
            <v>2</v>
          </cell>
          <cell r="F20760" t="str">
            <v>平裝</v>
          </cell>
          <cell r="G20760" t="str">
            <v/>
          </cell>
          <cell r="H20760">
            <v>15</v>
          </cell>
          <cell r="I20760" t="str">
            <v/>
          </cell>
          <cell r="J20760" t="str">
            <v/>
          </cell>
          <cell r="K20760" t="str">
            <v/>
          </cell>
          <cell r="L20760" t="str">
            <v/>
          </cell>
          <cell r="M20760" t="str">
            <v>免稅</v>
          </cell>
          <cell r="N20760" t="str">
            <v>9787805269016</v>
          </cell>
        </row>
        <row r="20761">
          <cell r="A20761" t="str">
            <v>80526901B</v>
          </cell>
          <cell r="B20761" t="str">
            <v>沉浮梅花精品</v>
          </cell>
          <cell r="C20761" t="str">
            <v>賈德江主編</v>
          </cell>
          <cell r="D20761">
            <v>90</v>
          </cell>
          <cell r="E20761">
            <v>1</v>
          </cell>
          <cell r="F20761" t="str">
            <v>平裝</v>
          </cell>
          <cell r="G20761" t="str">
            <v>北京工美</v>
          </cell>
          <cell r="H20761">
            <v>15</v>
          </cell>
          <cell r="I20761" t="str">
            <v/>
          </cell>
          <cell r="J20761" t="str">
            <v/>
          </cell>
          <cell r="K20761" t="str">
            <v/>
          </cell>
          <cell r="L20761" t="str">
            <v/>
          </cell>
          <cell r="M20761" t="str">
            <v>免稅</v>
          </cell>
          <cell r="N20761" t="str">
            <v>9787805269016</v>
          </cell>
        </row>
        <row r="20762">
          <cell r="A20762" t="str">
            <v>80526911</v>
          </cell>
          <cell r="B20762" t="str">
            <v>歙硯吳楚清音</v>
          </cell>
          <cell r="C20762" t="str">
            <v>俞飛鵬</v>
          </cell>
          <cell r="D20762">
            <v>312</v>
          </cell>
          <cell r="E20762">
            <v>0</v>
          </cell>
          <cell r="F20762" t="str">
            <v>平裝</v>
          </cell>
          <cell r="G20762" t="str">
            <v>北京工美</v>
          </cell>
          <cell r="H20762">
            <v>52</v>
          </cell>
          <cell r="I20762" t="str">
            <v/>
          </cell>
          <cell r="J20762" t="str">
            <v/>
          </cell>
          <cell r="K20762" t="str">
            <v/>
          </cell>
          <cell r="L20762" t="str">
            <v/>
          </cell>
          <cell r="M20762" t="str">
            <v>免稅</v>
          </cell>
          <cell r="N20762" t="str">
            <v>9787805269115</v>
          </cell>
        </row>
        <row r="20763">
          <cell r="A20763" t="str">
            <v>80526966</v>
          </cell>
          <cell r="B20763" t="str">
            <v>北京兔兒爺</v>
          </cell>
          <cell r="C20763" t="str">
            <v>王連海. 編著</v>
          </cell>
          <cell r="D20763">
            <v>228</v>
          </cell>
          <cell r="E20763">
            <v>0</v>
          </cell>
          <cell r="F20763" t="str">
            <v>平裝</v>
          </cell>
          <cell r="G20763" t="str">
            <v>北京工美</v>
          </cell>
          <cell r="H20763">
            <v>38</v>
          </cell>
          <cell r="I20763" t="str">
            <v/>
          </cell>
          <cell r="J20763" t="str">
            <v/>
          </cell>
          <cell r="K20763" t="str">
            <v/>
          </cell>
          <cell r="L20763" t="str">
            <v/>
          </cell>
          <cell r="M20763" t="str">
            <v>免稅</v>
          </cell>
          <cell r="N20763" t="str">
            <v>9787805269665</v>
          </cell>
        </row>
        <row r="20764">
          <cell r="A20764" t="str">
            <v>80528072</v>
          </cell>
          <cell r="B20764" t="str">
            <v>昭明文選譯注（全六冊）</v>
          </cell>
          <cell r="C20764" t="str">
            <v>趙福海、陳復興</v>
          </cell>
          <cell r="D20764">
            <v>1260</v>
          </cell>
          <cell r="E20764">
            <v>0</v>
          </cell>
          <cell r="F20764" t="str">
            <v>平裝</v>
          </cell>
          <cell r="G20764" t="str">
            <v>吉林文史</v>
          </cell>
          <cell r="H20764">
            <v>210</v>
          </cell>
          <cell r="I20764" t="str">
            <v/>
          </cell>
          <cell r="J20764" t="str">
            <v/>
          </cell>
          <cell r="K20764" t="str">
            <v/>
          </cell>
          <cell r="L20764" t="str">
            <v/>
          </cell>
          <cell r="M20764" t="str">
            <v>免稅</v>
          </cell>
          <cell r="N20764" t="str">
            <v>9787805289014</v>
          </cell>
        </row>
        <row r="20765">
          <cell r="A20765" t="str">
            <v>80528377</v>
          </cell>
          <cell r="B20765" t="str">
            <v>五體書法字典</v>
          </cell>
          <cell r="C20765" t="str">
            <v>吉林文史出版社編委會</v>
          </cell>
          <cell r="D20765">
            <v>100</v>
          </cell>
          <cell r="E20765">
            <v>0</v>
          </cell>
          <cell r="F20765" t="str">
            <v>平裝</v>
          </cell>
          <cell r="G20765" t="str">
            <v/>
          </cell>
          <cell r="H20765">
            <v>20</v>
          </cell>
          <cell r="I20765" t="str">
            <v/>
          </cell>
          <cell r="J20765" t="str">
            <v/>
          </cell>
          <cell r="K20765" t="str">
            <v/>
          </cell>
          <cell r="L20765" t="str">
            <v/>
          </cell>
          <cell r="M20765" t="str">
            <v>免稅</v>
          </cell>
          <cell r="N20765" t="str">
            <v>780528377X</v>
          </cell>
        </row>
        <row r="20766">
          <cell r="A20766" t="str">
            <v>80528469</v>
          </cell>
          <cell r="B20766" t="str">
            <v>話說清朝秘聞豔史</v>
          </cell>
          <cell r="C20766" t="str">
            <v>費只園</v>
          </cell>
          <cell r="D20766">
            <v>120</v>
          </cell>
          <cell r="E20766">
            <v>0</v>
          </cell>
          <cell r="F20766" t="str">
            <v>平裝</v>
          </cell>
          <cell r="G20766" t="str">
            <v>吉林文史</v>
          </cell>
          <cell r="H20766">
            <v>24</v>
          </cell>
          <cell r="I20766" t="str">
            <v/>
          </cell>
          <cell r="J20766" t="str">
            <v/>
          </cell>
          <cell r="K20766" t="str">
            <v/>
          </cell>
          <cell r="L20766" t="str">
            <v/>
          </cell>
          <cell r="M20766" t="str">
            <v>免稅</v>
          </cell>
          <cell r="N20766" t="str">
            <v>9787805284699</v>
          </cell>
        </row>
        <row r="20767">
          <cell r="A20767" t="str">
            <v>80528510</v>
          </cell>
          <cell r="B20767" t="str">
            <v>話說漢朝四百年</v>
          </cell>
          <cell r="C20767" t="str">
            <v>徐哲身</v>
          </cell>
          <cell r="D20767">
            <v>180</v>
          </cell>
          <cell r="E20767">
            <v>0</v>
          </cell>
          <cell r="F20767" t="str">
            <v>平裝</v>
          </cell>
          <cell r="G20767" t="str">
            <v>吉林文史</v>
          </cell>
          <cell r="H20767">
            <v>36</v>
          </cell>
          <cell r="I20767" t="str">
            <v/>
          </cell>
          <cell r="J20767" t="str">
            <v/>
          </cell>
          <cell r="K20767" t="str">
            <v/>
          </cell>
          <cell r="L20767" t="str">
            <v/>
          </cell>
          <cell r="M20767" t="str">
            <v>免稅</v>
          </cell>
          <cell r="N20767" t="str">
            <v>9787805285108</v>
          </cell>
        </row>
        <row r="20768">
          <cell r="A20768" t="str">
            <v>80528511</v>
          </cell>
          <cell r="B20768" t="str">
            <v>話說隋朝三十七年</v>
          </cell>
          <cell r="C20768" t="str">
            <v>張恂子</v>
          </cell>
          <cell r="D20768">
            <v>120</v>
          </cell>
          <cell r="E20768">
            <v>0</v>
          </cell>
          <cell r="F20768" t="str">
            <v>平裝</v>
          </cell>
          <cell r="G20768" t="str">
            <v>吉林文史</v>
          </cell>
          <cell r="H20768">
            <v>24</v>
          </cell>
          <cell r="I20768" t="str">
            <v/>
          </cell>
          <cell r="J20768" t="str">
            <v/>
          </cell>
          <cell r="K20768" t="str">
            <v/>
          </cell>
          <cell r="L20768" t="str">
            <v/>
          </cell>
          <cell r="M20768" t="str">
            <v>免稅</v>
          </cell>
          <cell r="N20768" t="str">
            <v>9787805285115</v>
          </cell>
        </row>
        <row r="20769">
          <cell r="A20769" t="str">
            <v>80528512</v>
          </cell>
          <cell r="B20769" t="str">
            <v>話說唐朝三百年</v>
          </cell>
          <cell r="C20769" t="str">
            <v>許嘯天</v>
          </cell>
          <cell r="D20769">
            <v>180</v>
          </cell>
          <cell r="E20769">
            <v>0</v>
          </cell>
          <cell r="F20769" t="str">
            <v>平裝</v>
          </cell>
          <cell r="G20769" t="str">
            <v>吉林文史</v>
          </cell>
          <cell r="H20769">
            <v>36</v>
          </cell>
          <cell r="I20769" t="str">
            <v/>
          </cell>
          <cell r="J20769" t="str">
            <v/>
          </cell>
          <cell r="K20769" t="str">
            <v/>
          </cell>
          <cell r="L20769" t="str">
            <v/>
          </cell>
          <cell r="M20769" t="str">
            <v>免稅</v>
          </cell>
          <cell r="N20769" t="str">
            <v>9787805285122</v>
          </cell>
        </row>
        <row r="20770">
          <cell r="A20770" t="str">
            <v>80528513</v>
          </cell>
          <cell r="B20770" t="str">
            <v>話說宋朝三百年</v>
          </cell>
          <cell r="C20770" t="str">
            <v>許慕羲</v>
          </cell>
          <cell r="D20770">
            <v>175</v>
          </cell>
          <cell r="E20770">
            <v>0</v>
          </cell>
          <cell r="F20770" t="str">
            <v>平裝</v>
          </cell>
          <cell r="G20770" t="str">
            <v>吉林文史</v>
          </cell>
          <cell r="H20770">
            <v>35</v>
          </cell>
          <cell r="I20770" t="str">
            <v/>
          </cell>
          <cell r="J20770" t="str">
            <v/>
          </cell>
          <cell r="K20770" t="str">
            <v/>
          </cell>
          <cell r="L20770" t="str">
            <v/>
          </cell>
          <cell r="M20770" t="str">
            <v>免稅</v>
          </cell>
          <cell r="N20770" t="str">
            <v>9787805285139</v>
          </cell>
        </row>
        <row r="20771">
          <cell r="A20771" t="str">
            <v>80528514</v>
          </cell>
          <cell r="B20771" t="str">
            <v>話說元朝二百年</v>
          </cell>
          <cell r="C20771" t="str">
            <v>許慕羲</v>
          </cell>
          <cell r="D20771">
            <v>120</v>
          </cell>
          <cell r="E20771">
            <v>0</v>
          </cell>
          <cell r="F20771" t="str">
            <v>平裝</v>
          </cell>
          <cell r="G20771" t="str">
            <v>吉林文史</v>
          </cell>
          <cell r="H20771">
            <v>24</v>
          </cell>
          <cell r="I20771" t="str">
            <v/>
          </cell>
          <cell r="J20771" t="str">
            <v/>
          </cell>
          <cell r="K20771" t="str">
            <v/>
          </cell>
          <cell r="L20771" t="str">
            <v/>
          </cell>
          <cell r="M20771" t="str">
            <v>免稅</v>
          </cell>
          <cell r="N20771" t="str">
            <v>9787805285146</v>
          </cell>
        </row>
        <row r="20772">
          <cell r="A20772" t="str">
            <v>80528515</v>
          </cell>
          <cell r="B20772" t="str">
            <v>話說明朝三百年</v>
          </cell>
          <cell r="C20772" t="str">
            <v>許嘯天</v>
          </cell>
          <cell r="D20772">
            <v>220</v>
          </cell>
          <cell r="E20772">
            <v>0</v>
          </cell>
          <cell r="F20772" t="str">
            <v>平裝</v>
          </cell>
          <cell r="G20772" t="str">
            <v>吉林文史</v>
          </cell>
          <cell r="H20772">
            <v>44</v>
          </cell>
          <cell r="I20772" t="str">
            <v/>
          </cell>
          <cell r="J20772" t="str">
            <v/>
          </cell>
          <cell r="K20772" t="str">
            <v/>
          </cell>
          <cell r="L20772" t="str">
            <v/>
          </cell>
          <cell r="M20772" t="str">
            <v>免稅</v>
          </cell>
          <cell r="N20772" t="str">
            <v>9787805285153</v>
          </cell>
        </row>
        <row r="20773">
          <cell r="A20773" t="str">
            <v>80528516</v>
          </cell>
          <cell r="B20773" t="str">
            <v>話說清朝三百年</v>
          </cell>
          <cell r="C20773" t="str">
            <v>許嘯天</v>
          </cell>
          <cell r="D20773">
            <v>175</v>
          </cell>
          <cell r="E20773">
            <v>0</v>
          </cell>
          <cell r="F20773" t="str">
            <v>平裝</v>
          </cell>
          <cell r="G20773" t="str">
            <v>吉林文史</v>
          </cell>
          <cell r="H20773">
            <v>35</v>
          </cell>
          <cell r="I20773" t="str">
            <v/>
          </cell>
          <cell r="J20773" t="str">
            <v/>
          </cell>
          <cell r="K20773" t="str">
            <v/>
          </cell>
          <cell r="L20773" t="str">
            <v/>
          </cell>
          <cell r="M20773" t="str">
            <v>免稅</v>
          </cell>
          <cell r="N20773" t="str">
            <v>9787805285160</v>
          </cell>
        </row>
        <row r="20774">
          <cell r="A20774" t="str">
            <v>80528901</v>
          </cell>
          <cell r="B20774" t="str">
            <v>昭明文選譯注（全六冊）</v>
          </cell>
          <cell r="C20774" t="str">
            <v>趙福海、陳復興</v>
          </cell>
          <cell r="D20774">
            <v>1260</v>
          </cell>
          <cell r="E20774">
            <v>0</v>
          </cell>
          <cell r="F20774" t="str">
            <v>平裝</v>
          </cell>
          <cell r="G20774" t="str">
            <v>吉林文史</v>
          </cell>
          <cell r="H20774">
            <v>210</v>
          </cell>
          <cell r="I20774" t="str">
            <v/>
          </cell>
          <cell r="J20774" t="str">
            <v/>
          </cell>
          <cell r="K20774" t="str">
            <v/>
          </cell>
          <cell r="L20774" t="str">
            <v/>
          </cell>
          <cell r="M20774" t="str">
            <v>免稅</v>
          </cell>
          <cell r="N20774" t="str">
            <v>9787805289014</v>
          </cell>
        </row>
        <row r="20775">
          <cell r="A20775" t="str">
            <v>80528979</v>
          </cell>
          <cell r="B20775" t="str">
            <v>水滸全傳</v>
          </cell>
          <cell r="C20775" t="str">
            <v>(明)施耐庵</v>
          </cell>
          <cell r="D20775">
            <v>200</v>
          </cell>
          <cell r="E20775">
            <v>0</v>
          </cell>
          <cell r="F20775" t="str">
            <v>精裝</v>
          </cell>
          <cell r="G20775" t="str">
            <v>吉林文史</v>
          </cell>
          <cell r="H20775">
            <v>40</v>
          </cell>
          <cell r="I20775" t="str">
            <v/>
          </cell>
          <cell r="J20775" t="str">
            <v/>
          </cell>
          <cell r="K20775" t="str">
            <v/>
          </cell>
          <cell r="L20775" t="str">
            <v/>
          </cell>
          <cell r="M20775" t="str">
            <v>免稅</v>
          </cell>
          <cell r="N20775" t="str">
            <v>7805289794</v>
          </cell>
        </row>
        <row r="20776">
          <cell r="A20776" t="str">
            <v>80530458</v>
          </cell>
          <cell r="B20776" t="str">
            <v>老商標_舊影拾萃叢書</v>
          </cell>
          <cell r="C20776" t="str">
            <v>左旭初</v>
          </cell>
          <cell r="D20776">
            <v>540</v>
          </cell>
          <cell r="E20776">
            <v>0</v>
          </cell>
          <cell r="F20776" t="str">
            <v>平裝</v>
          </cell>
          <cell r="G20776" t="str">
            <v>上海畫報</v>
          </cell>
          <cell r="H20776">
            <v>108</v>
          </cell>
          <cell r="I20776" t="str">
            <v/>
          </cell>
          <cell r="J20776" t="str">
            <v/>
          </cell>
          <cell r="K20776" t="str">
            <v/>
          </cell>
          <cell r="L20776" t="str">
            <v/>
          </cell>
          <cell r="M20776" t="str">
            <v>免稅</v>
          </cell>
          <cell r="N20776" t="str">
            <v>7805304580</v>
          </cell>
        </row>
        <row r="20777">
          <cell r="A20777" t="str">
            <v>80530511</v>
          </cell>
          <cell r="B20777" t="str">
            <v>老明信片.風俗篇_舊影拾萃-叢書</v>
          </cell>
          <cell r="C20777" t="str">
            <v>陳祖恩</v>
          </cell>
          <cell r="D20777">
            <v>540</v>
          </cell>
          <cell r="E20777">
            <v>0</v>
          </cell>
          <cell r="F20777" t="str">
            <v>平裝</v>
          </cell>
          <cell r="G20777" t="str">
            <v>上海畫報</v>
          </cell>
          <cell r="H20777">
            <v>108</v>
          </cell>
          <cell r="I20777" t="str">
            <v/>
          </cell>
          <cell r="J20777" t="str">
            <v/>
          </cell>
          <cell r="K20777" t="str">
            <v/>
          </cell>
          <cell r="L20777" t="str">
            <v/>
          </cell>
          <cell r="M20777" t="str">
            <v>免稅</v>
          </cell>
          <cell r="N20777" t="str">
            <v>7805305110</v>
          </cell>
        </row>
        <row r="20778">
          <cell r="A20778" t="str">
            <v>80532905</v>
          </cell>
          <cell r="B20778" t="str">
            <v>新疆維吾爾自治區</v>
          </cell>
          <cell r="C20778" t="str">
            <v/>
          </cell>
          <cell r="D20778">
            <v>150</v>
          </cell>
          <cell r="E20778">
            <v>0</v>
          </cell>
          <cell r="F20778" t="str">
            <v>平裝</v>
          </cell>
          <cell r="G20778" t="str">
            <v>山東地圖</v>
          </cell>
          <cell r="H20778">
            <v>25</v>
          </cell>
          <cell r="I20778" t="str">
            <v/>
          </cell>
          <cell r="J20778" t="str">
            <v/>
          </cell>
          <cell r="K20778" t="str">
            <v/>
          </cell>
          <cell r="L20778" t="str">
            <v/>
          </cell>
          <cell r="M20778" t="str">
            <v>免稅</v>
          </cell>
          <cell r="N20778" t="str">
            <v>9787805329055</v>
          </cell>
        </row>
        <row r="20779">
          <cell r="A20779" t="str">
            <v>80536283</v>
          </cell>
          <cell r="B20779" t="str">
            <v>中國絲綢文化</v>
          </cell>
          <cell r="C20779" t="str">
            <v>陳永昊</v>
          </cell>
          <cell r="D20779">
            <v>160</v>
          </cell>
          <cell r="E20779">
            <v>0</v>
          </cell>
          <cell r="F20779" t="str">
            <v>平裝</v>
          </cell>
          <cell r="G20779" t="str">
            <v/>
          </cell>
          <cell r="H20779">
            <v>0</v>
          </cell>
          <cell r="I20779" t="str">
            <v/>
          </cell>
          <cell r="J20779" t="str">
            <v/>
          </cell>
          <cell r="K20779" t="str">
            <v/>
          </cell>
          <cell r="L20779" t="str">
            <v/>
          </cell>
          <cell r="M20779" t="str">
            <v>免稅</v>
          </cell>
          <cell r="N20779" t="str">
            <v>7805362831</v>
          </cell>
        </row>
        <row r="20780">
          <cell r="A20780" t="str">
            <v>80536393</v>
          </cell>
          <cell r="B20780" t="str">
            <v>中國紅木傢俱</v>
          </cell>
          <cell r="C20780" t="str">
            <v/>
          </cell>
          <cell r="D20780">
            <v>950</v>
          </cell>
          <cell r="E20780">
            <v>0</v>
          </cell>
          <cell r="F20780" t="str">
            <v>平裝</v>
          </cell>
          <cell r="G20780" t="str">
            <v>浙江攝影</v>
          </cell>
          <cell r="H20780">
            <v>190</v>
          </cell>
          <cell r="I20780" t="str">
            <v/>
          </cell>
          <cell r="J20780" t="str">
            <v/>
          </cell>
          <cell r="K20780" t="str">
            <v/>
          </cell>
          <cell r="L20780" t="str">
            <v/>
          </cell>
          <cell r="M20780" t="str">
            <v>免稅</v>
          </cell>
          <cell r="N20780" t="str">
            <v>7805363935</v>
          </cell>
        </row>
        <row r="20781">
          <cell r="A20781" t="str">
            <v>80536588</v>
          </cell>
          <cell r="B20781" t="str">
            <v>中國古代茶葉全書</v>
          </cell>
          <cell r="C20781" t="str">
            <v>阮浩耕</v>
          </cell>
          <cell r="D20781">
            <v>500</v>
          </cell>
          <cell r="E20781">
            <v>0</v>
          </cell>
          <cell r="F20781" t="str">
            <v>平裝</v>
          </cell>
          <cell r="G20781" t="str">
            <v>浙江攝影</v>
          </cell>
          <cell r="H20781">
            <v>100</v>
          </cell>
          <cell r="I20781" t="str">
            <v/>
          </cell>
          <cell r="J20781" t="str">
            <v/>
          </cell>
          <cell r="K20781" t="str">
            <v/>
          </cell>
          <cell r="L20781" t="str">
            <v/>
          </cell>
          <cell r="M20781" t="str">
            <v>免稅</v>
          </cell>
          <cell r="N20781" t="str">
            <v>7805365881</v>
          </cell>
        </row>
        <row r="20782">
          <cell r="A20782" t="str">
            <v>80536787</v>
          </cell>
          <cell r="B20782" t="str">
            <v>東陽木雕</v>
          </cell>
          <cell r="C20782" t="str">
            <v>華德韓</v>
          </cell>
          <cell r="D20782">
            <v>349</v>
          </cell>
          <cell r="E20782">
            <v>0</v>
          </cell>
          <cell r="F20782" t="str">
            <v>平裝</v>
          </cell>
          <cell r="G20782" t="str">
            <v>浙江攝影</v>
          </cell>
          <cell r="H20782">
            <v>58.2</v>
          </cell>
          <cell r="I20782" t="str">
            <v/>
          </cell>
          <cell r="J20782" t="str">
            <v/>
          </cell>
          <cell r="K20782" t="str">
            <v/>
          </cell>
          <cell r="L20782" t="str">
            <v/>
          </cell>
          <cell r="M20782" t="str">
            <v>免稅</v>
          </cell>
          <cell r="N20782" t="str">
            <v>7805367876</v>
          </cell>
        </row>
        <row r="20783">
          <cell r="A20783" t="str">
            <v>80536845</v>
          </cell>
          <cell r="B20783" t="str">
            <v>茶之初四種-茶藝師培訓輔助教材</v>
          </cell>
          <cell r="C20783" t="str">
            <v>阮浩耕主編</v>
          </cell>
          <cell r="D20783">
            <v>175</v>
          </cell>
          <cell r="E20783">
            <v>0</v>
          </cell>
          <cell r="F20783" t="str">
            <v>平裝</v>
          </cell>
          <cell r="G20783" t="str">
            <v>浙江攝影</v>
          </cell>
          <cell r="H20783">
            <v>35</v>
          </cell>
          <cell r="I20783" t="str">
            <v/>
          </cell>
          <cell r="J20783" t="str">
            <v/>
          </cell>
          <cell r="K20783" t="str">
            <v/>
          </cell>
          <cell r="L20783" t="str">
            <v/>
          </cell>
          <cell r="M20783" t="str">
            <v>免稅</v>
          </cell>
          <cell r="N20783" t="str">
            <v>7805368457</v>
          </cell>
        </row>
        <row r="20784">
          <cell r="A20784" t="str">
            <v>80536865</v>
          </cell>
          <cell r="B20784" t="str">
            <v>中國東陽木雕</v>
          </cell>
          <cell r="C20784" t="str">
            <v>華德韓</v>
          </cell>
          <cell r="D20784">
            <v>1200</v>
          </cell>
          <cell r="E20784">
            <v>0</v>
          </cell>
          <cell r="F20784" t="str">
            <v>平裝</v>
          </cell>
          <cell r="G20784" t="str">
            <v>浙江攝影</v>
          </cell>
          <cell r="H20784">
            <v>240</v>
          </cell>
          <cell r="I20784" t="str">
            <v/>
          </cell>
          <cell r="J20784" t="str">
            <v/>
          </cell>
          <cell r="K20784" t="str">
            <v/>
          </cell>
          <cell r="L20784" t="str">
            <v/>
          </cell>
          <cell r="M20784" t="str">
            <v>免稅</v>
          </cell>
          <cell r="N20784" t="str">
            <v>7805368651</v>
          </cell>
        </row>
        <row r="20785">
          <cell r="A20785" t="str">
            <v>80536873</v>
          </cell>
          <cell r="B20785" t="str">
            <v>愛茶者說</v>
          </cell>
          <cell r="C20785" t="str">
            <v>浩耕</v>
          </cell>
          <cell r="D20785">
            <v>100</v>
          </cell>
          <cell r="E20785">
            <v>0</v>
          </cell>
          <cell r="F20785" t="str">
            <v>平裝</v>
          </cell>
          <cell r="G20785" t="str">
            <v>浙江攝影</v>
          </cell>
          <cell r="H20785">
            <v>20</v>
          </cell>
          <cell r="I20785" t="str">
            <v/>
          </cell>
          <cell r="J20785" t="str">
            <v/>
          </cell>
          <cell r="K20785" t="str">
            <v/>
          </cell>
          <cell r="L20785" t="str">
            <v/>
          </cell>
          <cell r="M20785" t="str">
            <v>免稅</v>
          </cell>
          <cell r="N20785" t="str">
            <v>7805368732</v>
          </cell>
        </row>
        <row r="20786">
          <cell r="A20786" t="str">
            <v>80536878</v>
          </cell>
          <cell r="B20786" t="str">
            <v>茶之趣</v>
          </cell>
          <cell r="C20786" t="str">
            <v>陳文懷</v>
          </cell>
          <cell r="D20786">
            <v>75</v>
          </cell>
          <cell r="E20786">
            <v>0</v>
          </cell>
          <cell r="F20786" t="str">
            <v>平裝</v>
          </cell>
          <cell r="G20786" t="str">
            <v>浙江攝影</v>
          </cell>
          <cell r="H20786">
            <v>15</v>
          </cell>
          <cell r="I20786" t="str">
            <v/>
          </cell>
          <cell r="J20786" t="str">
            <v/>
          </cell>
          <cell r="K20786" t="str">
            <v/>
          </cell>
          <cell r="L20786" t="str">
            <v/>
          </cell>
          <cell r="M20786" t="str">
            <v>免稅</v>
          </cell>
          <cell r="N20786" t="str">
            <v>7805368783</v>
          </cell>
        </row>
        <row r="20787">
          <cell r="A20787" t="str">
            <v>80536935</v>
          </cell>
          <cell r="B20787" t="str">
            <v>中國民間小件古玉器圖鑒</v>
          </cell>
          <cell r="C20787" t="str">
            <v/>
          </cell>
          <cell r="D20787">
            <v>140</v>
          </cell>
          <cell r="E20787">
            <v>0</v>
          </cell>
          <cell r="F20787" t="str">
            <v>平裝</v>
          </cell>
          <cell r="G20787" t="str">
            <v>浙江攝影</v>
          </cell>
          <cell r="H20787">
            <v>28</v>
          </cell>
          <cell r="I20787" t="str">
            <v/>
          </cell>
          <cell r="J20787" t="str">
            <v/>
          </cell>
          <cell r="K20787" t="str">
            <v/>
          </cell>
          <cell r="L20787" t="str">
            <v/>
          </cell>
          <cell r="M20787" t="str">
            <v>免稅</v>
          </cell>
          <cell r="N20787" t="str">
            <v>7805369356</v>
          </cell>
        </row>
        <row r="20788">
          <cell r="A20788" t="str">
            <v>80536938</v>
          </cell>
          <cell r="B20788" t="str">
            <v>中國民間古玉器圖鑒</v>
          </cell>
          <cell r="C20788" t="str">
            <v/>
          </cell>
          <cell r="D20788">
            <v>140</v>
          </cell>
          <cell r="E20788">
            <v>0</v>
          </cell>
          <cell r="F20788" t="str">
            <v>平裝</v>
          </cell>
          <cell r="G20788" t="str">
            <v>浙江攝影</v>
          </cell>
          <cell r="H20788">
            <v>28</v>
          </cell>
          <cell r="I20788" t="str">
            <v/>
          </cell>
          <cell r="J20788" t="str">
            <v/>
          </cell>
          <cell r="K20788" t="str">
            <v/>
          </cell>
          <cell r="L20788" t="str">
            <v/>
          </cell>
          <cell r="M20788" t="str">
            <v>免稅</v>
          </cell>
          <cell r="N20788" t="str">
            <v>7805369380</v>
          </cell>
        </row>
        <row r="20789">
          <cell r="A20789" t="str">
            <v>80536949</v>
          </cell>
          <cell r="B20789" t="str">
            <v>大杭州名勝古跡民間故事集</v>
          </cell>
          <cell r="C20789" t="str">
            <v/>
          </cell>
          <cell r="D20789">
            <v>70</v>
          </cell>
          <cell r="E20789">
            <v>0</v>
          </cell>
          <cell r="F20789" t="str">
            <v>平裝</v>
          </cell>
          <cell r="G20789" t="str">
            <v>浙江攝影</v>
          </cell>
          <cell r="H20789">
            <v>14</v>
          </cell>
          <cell r="I20789" t="str">
            <v/>
          </cell>
          <cell r="J20789" t="str">
            <v/>
          </cell>
          <cell r="K20789" t="str">
            <v/>
          </cell>
          <cell r="L20789" t="str">
            <v/>
          </cell>
          <cell r="M20789" t="str">
            <v>免稅</v>
          </cell>
          <cell r="N20789" t="str">
            <v>7805369496</v>
          </cell>
        </row>
        <row r="20790">
          <cell r="A20790" t="str">
            <v>80536985</v>
          </cell>
          <cell r="B20790" t="str">
            <v>西湖傳說</v>
          </cell>
          <cell r="C20790" t="str">
            <v/>
          </cell>
          <cell r="D20790">
            <v>33</v>
          </cell>
          <cell r="E20790">
            <v>0</v>
          </cell>
          <cell r="F20790" t="str">
            <v>平裝</v>
          </cell>
          <cell r="G20790" t="str">
            <v>浙江攝影</v>
          </cell>
          <cell r="H20790">
            <v>6.5</v>
          </cell>
          <cell r="I20790" t="str">
            <v/>
          </cell>
          <cell r="J20790" t="str">
            <v/>
          </cell>
          <cell r="K20790" t="str">
            <v/>
          </cell>
          <cell r="L20790" t="str">
            <v/>
          </cell>
          <cell r="M20790" t="str">
            <v>免稅</v>
          </cell>
          <cell r="N20790" t="str">
            <v>7805369852</v>
          </cell>
        </row>
        <row r="20791">
          <cell r="A20791" t="str">
            <v>80543976</v>
          </cell>
          <cell r="B20791" t="str">
            <v>語林趣話(1)</v>
          </cell>
          <cell r="C20791" t="str">
            <v/>
          </cell>
          <cell r="D20791">
            <v>140</v>
          </cell>
          <cell r="E20791">
            <v>0</v>
          </cell>
          <cell r="F20791" t="str">
            <v>平裝</v>
          </cell>
          <cell r="G20791" t="str">
            <v/>
          </cell>
          <cell r="H20791">
            <v>0</v>
          </cell>
          <cell r="I20791" t="str">
            <v/>
          </cell>
          <cell r="J20791" t="str">
            <v/>
          </cell>
          <cell r="K20791" t="str">
            <v/>
          </cell>
          <cell r="L20791" t="str">
            <v/>
          </cell>
          <cell r="M20791" t="str">
            <v>免稅</v>
          </cell>
          <cell r="N20791" t="str">
            <v>7805439761</v>
          </cell>
        </row>
        <row r="20792">
          <cell r="A20792" t="str">
            <v>80544807</v>
          </cell>
          <cell r="B20792" t="str">
            <v>圖說三國．劉蜀</v>
          </cell>
          <cell r="C20792" t="str">
            <v/>
          </cell>
          <cell r="D20792">
            <v>190</v>
          </cell>
          <cell r="E20792">
            <v>0</v>
          </cell>
          <cell r="F20792" t="str">
            <v>平裝</v>
          </cell>
          <cell r="G20792" t="str">
            <v/>
          </cell>
          <cell r="H20792">
            <v>38</v>
          </cell>
          <cell r="I20792" t="str">
            <v/>
          </cell>
          <cell r="J20792" t="str">
            <v/>
          </cell>
          <cell r="K20792" t="str">
            <v/>
          </cell>
          <cell r="L20792" t="str">
            <v/>
          </cell>
          <cell r="M20792" t="str">
            <v>應稅</v>
          </cell>
          <cell r="N20792" t="str">
            <v/>
          </cell>
        </row>
        <row r="20793">
          <cell r="A20793" t="str">
            <v>80544808</v>
          </cell>
          <cell r="B20793" t="str">
            <v>圖說三國.曹魏</v>
          </cell>
          <cell r="C20793" t="str">
            <v/>
          </cell>
          <cell r="D20793">
            <v>190</v>
          </cell>
          <cell r="E20793">
            <v>0</v>
          </cell>
          <cell r="F20793" t="str">
            <v>平裝</v>
          </cell>
          <cell r="G20793" t="str">
            <v/>
          </cell>
          <cell r="H20793">
            <v>0</v>
          </cell>
          <cell r="I20793" t="str">
            <v/>
          </cell>
          <cell r="J20793" t="str">
            <v/>
          </cell>
          <cell r="K20793" t="str">
            <v/>
          </cell>
          <cell r="L20793" t="str">
            <v/>
          </cell>
          <cell r="M20793" t="str">
            <v>應稅</v>
          </cell>
          <cell r="N20793" t="str">
            <v/>
          </cell>
        </row>
        <row r="20794">
          <cell r="A20794" t="str">
            <v>80544809</v>
          </cell>
          <cell r="B20794" t="str">
            <v>圖說三國．孫吳</v>
          </cell>
          <cell r="C20794" t="str">
            <v/>
          </cell>
          <cell r="D20794">
            <v>190</v>
          </cell>
          <cell r="E20794">
            <v>0</v>
          </cell>
          <cell r="F20794" t="str">
            <v>平裝</v>
          </cell>
          <cell r="G20794" t="str">
            <v/>
          </cell>
          <cell r="H20794">
            <v>38</v>
          </cell>
          <cell r="I20794" t="str">
            <v/>
          </cell>
          <cell r="J20794" t="str">
            <v/>
          </cell>
          <cell r="K20794" t="str">
            <v/>
          </cell>
          <cell r="L20794" t="str">
            <v/>
          </cell>
          <cell r="M20794" t="str">
            <v>應稅</v>
          </cell>
          <cell r="N20794" t="str">
            <v/>
          </cell>
        </row>
        <row r="20795">
          <cell r="A20795" t="str">
            <v>80544831</v>
          </cell>
          <cell r="B20795" t="str">
            <v>圖說三國‧劉蜀</v>
          </cell>
          <cell r="C20795" t="str">
            <v>蘇智良 陳麗菲</v>
          </cell>
          <cell r="D20795">
            <v>90</v>
          </cell>
          <cell r="E20795">
            <v>0</v>
          </cell>
          <cell r="F20795" t="str">
            <v>平裝</v>
          </cell>
          <cell r="G20795" t="str">
            <v/>
          </cell>
          <cell r="H20795">
            <v>0</v>
          </cell>
          <cell r="I20795" t="str">
            <v/>
          </cell>
          <cell r="J20795" t="str">
            <v/>
          </cell>
          <cell r="K20795" t="str">
            <v/>
          </cell>
          <cell r="L20795" t="str">
            <v/>
          </cell>
          <cell r="M20795" t="str">
            <v>免稅</v>
          </cell>
          <cell r="N20795" t="str">
            <v>7805448310</v>
          </cell>
        </row>
        <row r="20796">
          <cell r="A20796" t="str">
            <v>80544831A</v>
          </cell>
          <cell r="B20796" t="str">
            <v>圖說三國·劉蜀【精裝】</v>
          </cell>
          <cell r="C20796" t="str">
            <v>成都地圖出版社</v>
          </cell>
          <cell r="D20796">
            <v>290</v>
          </cell>
          <cell r="E20796">
            <v>0</v>
          </cell>
          <cell r="F20796" t="str">
            <v>精裝</v>
          </cell>
          <cell r="G20796" t="str">
            <v>成都地圖</v>
          </cell>
          <cell r="H20796">
            <v>58</v>
          </cell>
          <cell r="I20796" t="str">
            <v/>
          </cell>
          <cell r="J20796" t="str">
            <v/>
          </cell>
          <cell r="K20796" t="str">
            <v/>
          </cell>
          <cell r="L20796" t="str">
            <v/>
          </cell>
          <cell r="M20796" t="str">
            <v>免稅</v>
          </cell>
          <cell r="N20796" t="str">
            <v>7805448310</v>
          </cell>
        </row>
        <row r="20797">
          <cell r="A20797" t="str">
            <v>80544838</v>
          </cell>
          <cell r="B20797" t="str">
            <v>圖說三國‧曹魏</v>
          </cell>
          <cell r="C20797" t="str">
            <v>周薦</v>
          </cell>
          <cell r="D20797">
            <v>115</v>
          </cell>
          <cell r="E20797">
            <v>0</v>
          </cell>
          <cell r="F20797" t="str">
            <v>平裝</v>
          </cell>
          <cell r="G20797" t="str">
            <v/>
          </cell>
          <cell r="H20797">
            <v>0</v>
          </cell>
          <cell r="I20797" t="str">
            <v/>
          </cell>
          <cell r="J20797" t="str">
            <v/>
          </cell>
          <cell r="K20797" t="str">
            <v/>
          </cell>
          <cell r="L20797" t="str">
            <v/>
          </cell>
          <cell r="M20797" t="str">
            <v>免稅</v>
          </cell>
          <cell r="N20797" t="str">
            <v>7805448388</v>
          </cell>
        </row>
        <row r="20798">
          <cell r="A20798" t="str">
            <v>80544838A</v>
          </cell>
          <cell r="B20798" t="str">
            <v>圖說三國·曹魏【精裝】</v>
          </cell>
          <cell r="C20798" t="str">
            <v>成都地圖出版社</v>
          </cell>
          <cell r="D20798">
            <v>290</v>
          </cell>
          <cell r="E20798">
            <v>0</v>
          </cell>
          <cell r="F20798" t="str">
            <v>精裝</v>
          </cell>
          <cell r="G20798" t="str">
            <v>成都地圖</v>
          </cell>
          <cell r="H20798">
            <v>58</v>
          </cell>
          <cell r="I20798" t="str">
            <v/>
          </cell>
          <cell r="J20798" t="str">
            <v/>
          </cell>
          <cell r="K20798" t="str">
            <v/>
          </cell>
          <cell r="L20798" t="str">
            <v/>
          </cell>
          <cell r="M20798" t="str">
            <v>免稅</v>
          </cell>
          <cell r="N20798" t="str">
            <v>7805448388</v>
          </cell>
        </row>
        <row r="20799">
          <cell r="A20799" t="str">
            <v>80544839</v>
          </cell>
          <cell r="B20799" t="str">
            <v>圖說三國‧孫吳</v>
          </cell>
          <cell r="C20799" t="str">
            <v>邵毅平</v>
          </cell>
          <cell r="D20799">
            <v>150</v>
          </cell>
          <cell r="E20799">
            <v>0</v>
          </cell>
          <cell r="F20799" t="str">
            <v>平裝</v>
          </cell>
          <cell r="G20799" t="str">
            <v/>
          </cell>
          <cell r="H20799">
            <v>0</v>
          </cell>
          <cell r="I20799" t="str">
            <v/>
          </cell>
          <cell r="J20799" t="str">
            <v/>
          </cell>
          <cell r="K20799" t="str">
            <v/>
          </cell>
          <cell r="L20799" t="str">
            <v/>
          </cell>
          <cell r="M20799" t="str">
            <v>免稅</v>
          </cell>
          <cell r="N20799" t="str">
            <v>7805448396</v>
          </cell>
        </row>
        <row r="20800">
          <cell r="A20800" t="str">
            <v>80544839A</v>
          </cell>
          <cell r="B20800" t="str">
            <v>圖說三國·孫吳【精裝】</v>
          </cell>
          <cell r="C20800" t="str">
            <v>成都地圖出版社</v>
          </cell>
          <cell r="D20800">
            <v>290</v>
          </cell>
          <cell r="E20800">
            <v>0</v>
          </cell>
          <cell r="F20800" t="str">
            <v>精裝</v>
          </cell>
          <cell r="G20800" t="str">
            <v>成都地圖</v>
          </cell>
          <cell r="H20800">
            <v>58</v>
          </cell>
          <cell r="I20800" t="str">
            <v/>
          </cell>
          <cell r="J20800" t="str">
            <v/>
          </cell>
          <cell r="K20800" t="str">
            <v/>
          </cell>
          <cell r="L20800" t="str">
            <v/>
          </cell>
          <cell r="M20800" t="str">
            <v>免稅</v>
          </cell>
          <cell r="N20800" t="str">
            <v>7805448396</v>
          </cell>
        </row>
        <row r="20801">
          <cell r="A20801" t="str">
            <v>80546364</v>
          </cell>
          <cell r="B20801" t="str">
            <v>國學大書院：朱子家 顏氏家訓 孔子家語</v>
          </cell>
          <cell r="C20801" t="str">
            <v>朱用純</v>
          </cell>
          <cell r="D20801">
            <v>99</v>
          </cell>
          <cell r="E20801">
            <v>0</v>
          </cell>
          <cell r="F20801" t="str">
            <v>平裝</v>
          </cell>
          <cell r="G20801" t="str">
            <v>三秦</v>
          </cell>
          <cell r="H20801">
            <v>19.8</v>
          </cell>
          <cell r="I20801" t="str">
            <v/>
          </cell>
          <cell r="J20801" t="str">
            <v/>
          </cell>
          <cell r="K20801" t="str">
            <v/>
          </cell>
          <cell r="L20801" t="str">
            <v/>
          </cell>
          <cell r="M20801" t="str">
            <v>免稅</v>
          </cell>
          <cell r="N20801" t="str">
            <v>9787805463643</v>
          </cell>
        </row>
        <row r="20802">
          <cell r="A20802" t="str">
            <v>80546552</v>
          </cell>
          <cell r="B20802" t="str">
            <v>忍經正經反經</v>
          </cell>
          <cell r="C20802" t="str">
            <v>吳亮</v>
          </cell>
          <cell r="D20802">
            <v>99</v>
          </cell>
          <cell r="E20802">
            <v>0</v>
          </cell>
          <cell r="F20802" t="str">
            <v>平裝</v>
          </cell>
          <cell r="G20802" t="str">
            <v>三秦</v>
          </cell>
          <cell r="H20802">
            <v>19.8</v>
          </cell>
          <cell r="I20802" t="str">
            <v/>
          </cell>
          <cell r="J20802" t="str">
            <v/>
          </cell>
          <cell r="K20802" t="str">
            <v/>
          </cell>
          <cell r="L20802" t="str">
            <v/>
          </cell>
          <cell r="M20802" t="str">
            <v>免稅</v>
          </cell>
          <cell r="N20802" t="str">
            <v>9787805465524</v>
          </cell>
        </row>
        <row r="20803">
          <cell r="A20803" t="str">
            <v>80546589</v>
          </cell>
          <cell r="B20803" t="str">
            <v>中國民俗趣談</v>
          </cell>
          <cell r="C20803" t="str">
            <v/>
          </cell>
          <cell r="D20803">
            <v>150</v>
          </cell>
          <cell r="E20803">
            <v>0</v>
          </cell>
          <cell r="F20803" t="str">
            <v>平裝</v>
          </cell>
          <cell r="G20803" t="str">
            <v>三秦</v>
          </cell>
          <cell r="H20803">
            <v>0</v>
          </cell>
          <cell r="I20803" t="str">
            <v/>
          </cell>
          <cell r="J20803" t="str">
            <v/>
          </cell>
          <cell r="K20803" t="str">
            <v/>
          </cell>
          <cell r="L20803" t="str">
            <v/>
          </cell>
          <cell r="M20803" t="str">
            <v>免稅</v>
          </cell>
          <cell r="N20803" t="str">
            <v>7805465894</v>
          </cell>
        </row>
        <row r="20804">
          <cell r="A20804" t="str">
            <v>80546921</v>
          </cell>
          <cell r="B20804" t="str">
            <v>中國名將正傳(中外十大系列叢書)</v>
          </cell>
          <cell r="C20804" t="str">
            <v>劉占武等著</v>
          </cell>
          <cell r="D20804">
            <v>75</v>
          </cell>
          <cell r="E20804">
            <v>0</v>
          </cell>
          <cell r="F20804" t="str">
            <v>平裝</v>
          </cell>
          <cell r="G20804" t="str">
            <v/>
          </cell>
          <cell r="H20804">
            <v>0</v>
          </cell>
          <cell r="I20804" t="str">
            <v/>
          </cell>
          <cell r="J20804" t="str">
            <v/>
          </cell>
          <cell r="K20804" t="str">
            <v/>
          </cell>
          <cell r="L20804" t="str">
            <v/>
          </cell>
          <cell r="M20804" t="str">
            <v>免稅</v>
          </cell>
          <cell r="N20804" t="str">
            <v>7805469210</v>
          </cell>
        </row>
        <row r="20805">
          <cell r="A20805" t="str">
            <v>80546935</v>
          </cell>
          <cell r="B20805" t="str">
            <v>元曲三百首注譯</v>
          </cell>
          <cell r="C20805" t="str">
            <v>焦文彬</v>
          </cell>
          <cell r="D20805">
            <v>99</v>
          </cell>
          <cell r="E20805">
            <v>0</v>
          </cell>
          <cell r="F20805" t="str">
            <v>平裝</v>
          </cell>
          <cell r="G20805" t="str">
            <v>三秦</v>
          </cell>
          <cell r="H20805">
            <v>19.8</v>
          </cell>
          <cell r="I20805" t="str">
            <v/>
          </cell>
          <cell r="J20805" t="str">
            <v/>
          </cell>
          <cell r="K20805" t="str">
            <v/>
          </cell>
          <cell r="L20805" t="str">
            <v/>
          </cell>
          <cell r="M20805" t="str">
            <v>免稅</v>
          </cell>
          <cell r="N20805" t="str">
            <v>9787805469355</v>
          </cell>
        </row>
        <row r="20806">
          <cell r="A20806" t="str">
            <v>80546936</v>
          </cell>
          <cell r="B20806" t="str">
            <v>中國名帝正傳</v>
          </cell>
          <cell r="C20806" t="str">
            <v>劉輝等著</v>
          </cell>
          <cell r="D20806">
            <v>75</v>
          </cell>
          <cell r="E20806">
            <v>0</v>
          </cell>
          <cell r="F20806" t="str">
            <v>平裝</v>
          </cell>
          <cell r="G20806" t="str">
            <v/>
          </cell>
          <cell r="H20806">
            <v>0</v>
          </cell>
          <cell r="I20806" t="str">
            <v/>
          </cell>
          <cell r="J20806" t="str">
            <v/>
          </cell>
          <cell r="K20806" t="str">
            <v/>
          </cell>
          <cell r="L20806" t="str">
            <v/>
          </cell>
          <cell r="M20806" t="str">
            <v>免稅</v>
          </cell>
          <cell r="N20806" t="str">
            <v>7805469369</v>
          </cell>
        </row>
        <row r="20807">
          <cell r="A20807" t="str">
            <v>80546967</v>
          </cell>
          <cell r="B20807" t="str">
            <v>元曲三百首</v>
          </cell>
          <cell r="C20807" t="str">
            <v>任中敏，盧前選編</v>
          </cell>
          <cell r="D20807">
            <v>38</v>
          </cell>
          <cell r="E20807">
            <v>0</v>
          </cell>
          <cell r="F20807" t="str">
            <v>平裝</v>
          </cell>
          <cell r="G20807" t="str">
            <v>三秦</v>
          </cell>
          <cell r="H20807">
            <v>7.5</v>
          </cell>
          <cell r="I20807" t="str">
            <v/>
          </cell>
          <cell r="J20807" t="str">
            <v/>
          </cell>
          <cell r="K20807" t="str">
            <v/>
          </cell>
          <cell r="L20807" t="str">
            <v/>
          </cell>
          <cell r="M20807" t="str">
            <v>免稅</v>
          </cell>
          <cell r="N20807" t="str">
            <v>7805469679</v>
          </cell>
        </row>
        <row r="20808">
          <cell r="A20808" t="str">
            <v>80546974</v>
          </cell>
          <cell r="B20808" t="str">
            <v>漢朝宮廷秘史(中國歷朝宮廷演義)上、下</v>
          </cell>
          <cell r="C20808" t="str">
            <v>徐哲身著</v>
          </cell>
          <cell r="D20808">
            <v>174</v>
          </cell>
          <cell r="E20808">
            <v>0</v>
          </cell>
          <cell r="F20808" t="str">
            <v>平裝</v>
          </cell>
          <cell r="G20808" t="str">
            <v>三秦</v>
          </cell>
          <cell r="H20808">
            <v>29</v>
          </cell>
          <cell r="I20808" t="str">
            <v/>
          </cell>
          <cell r="J20808" t="str">
            <v/>
          </cell>
          <cell r="K20808" t="str">
            <v/>
          </cell>
          <cell r="L20808" t="str">
            <v/>
          </cell>
          <cell r="M20808" t="str">
            <v>免稅</v>
          </cell>
          <cell r="N20808" t="str">
            <v>7805469741</v>
          </cell>
        </row>
        <row r="20809">
          <cell r="A20809" t="str">
            <v>80546975</v>
          </cell>
          <cell r="B20809" t="str">
            <v>明朝宮廷秘史(中國歷朝宮廷演義)（上、下）</v>
          </cell>
          <cell r="C20809" t="str">
            <v>許嘯天著</v>
          </cell>
          <cell r="D20809">
            <v>180</v>
          </cell>
          <cell r="E20809">
            <v>0</v>
          </cell>
          <cell r="F20809" t="str">
            <v>平裝</v>
          </cell>
          <cell r="G20809" t="str">
            <v>三秦</v>
          </cell>
          <cell r="H20809">
            <v>36</v>
          </cell>
          <cell r="I20809" t="str">
            <v/>
          </cell>
          <cell r="J20809" t="str">
            <v/>
          </cell>
          <cell r="K20809" t="str">
            <v/>
          </cell>
          <cell r="L20809" t="str">
            <v/>
          </cell>
          <cell r="M20809" t="str">
            <v>免稅</v>
          </cell>
          <cell r="N20809" t="str">
            <v>780546975X</v>
          </cell>
        </row>
        <row r="20810">
          <cell r="A20810" t="str">
            <v>80546976</v>
          </cell>
          <cell r="B20810" t="str">
            <v>隋朝宮廷秘史(中國歷朝宮廷演義)</v>
          </cell>
          <cell r="C20810" t="str">
            <v>張恂子著</v>
          </cell>
          <cell r="D20810">
            <v>100</v>
          </cell>
          <cell r="E20810">
            <v>0</v>
          </cell>
          <cell r="F20810" t="str">
            <v>平裝</v>
          </cell>
          <cell r="G20810" t="str">
            <v>三秦</v>
          </cell>
          <cell r="H20810">
            <v>20</v>
          </cell>
          <cell r="I20810" t="str">
            <v/>
          </cell>
          <cell r="J20810" t="str">
            <v/>
          </cell>
          <cell r="K20810" t="str">
            <v/>
          </cell>
          <cell r="L20810" t="str">
            <v/>
          </cell>
          <cell r="M20810" t="str">
            <v>免稅</v>
          </cell>
          <cell r="N20810" t="str">
            <v>7805469768</v>
          </cell>
        </row>
        <row r="20811">
          <cell r="A20811" t="str">
            <v>80546977</v>
          </cell>
          <cell r="B20811" t="str">
            <v>清朝宮廷秘史(中國歷朝宮廷演義)上、下</v>
          </cell>
          <cell r="C20811" t="str">
            <v>許嘯天著</v>
          </cell>
          <cell r="D20811">
            <v>135</v>
          </cell>
          <cell r="E20811">
            <v>0</v>
          </cell>
          <cell r="F20811" t="str">
            <v>平裝</v>
          </cell>
          <cell r="G20811" t="str">
            <v>三秦</v>
          </cell>
          <cell r="H20811">
            <v>27</v>
          </cell>
          <cell r="I20811" t="str">
            <v/>
          </cell>
          <cell r="J20811" t="str">
            <v/>
          </cell>
          <cell r="K20811" t="str">
            <v/>
          </cell>
          <cell r="L20811" t="str">
            <v/>
          </cell>
          <cell r="M20811" t="str">
            <v>免稅</v>
          </cell>
          <cell r="N20811" t="str">
            <v>7805469776</v>
          </cell>
        </row>
        <row r="20812">
          <cell r="A20812" t="str">
            <v>80546978</v>
          </cell>
          <cell r="B20812" t="str">
            <v>元朝宮廷秘史(中國歷朝宮廷演義)</v>
          </cell>
          <cell r="C20812" t="str">
            <v>許慕羲著</v>
          </cell>
          <cell r="D20812">
            <v>90</v>
          </cell>
          <cell r="E20812">
            <v>0</v>
          </cell>
          <cell r="F20812" t="str">
            <v>平裝</v>
          </cell>
          <cell r="G20812" t="str">
            <v>三秦</v>
          </cell>
          <cell r="H20812">
            <v>18</v>
          </cell>
          <cell r="I20812" t="str">
            <v/>
          </cell>
          <cell r="J20812" t="str">
            <v/>
          </cell>
          <cell r="K20812" t="str">
            <v/>
          </cell>
          <cell r="L20812" t="str">
            <v/>
          </cell>
          <cell r="M20812" t="str">
            <v>免稅</v>
          </cell>
          <cell r="N20812" t="str">
            <v>7805469784</v>
          </cell>
        </row>
        <row r="20813">
          <cell r="A20813" t="str">
            <v>80546979</v>
          </cell>
          <cell r="B20813" t="str">
            <v>宋朝宮廷秘史(中國歷朝宮廷演義)（上、下）</v>
          </cell>
          <cell r="C20813" t="str">
            <v>許慕羲著</v>
          </cell>
          <cell r="D20813">
            <v>145</v>
          </cell>
          <cell r="E20813">
            <v>0</v>
          </cell>
          <cell r="F20813" t="str">
            <v>平裝</v>
          </cell>
          <cell r="G20813" t="str">
            <v>三秦</v>
          </cell>
          <cell r="H20813">
            <v>29</v>
          </cell>
          <cell r="I20813" t="str">
            <v/>
          </cell>
          <cell r="J20813" t="str">
            <v/>
          </cell>
          <cell r="K20813" t="str">
            <v/>
          </cell>
          <cell r="L20813" t="str">
            <v/>
          </cell>
          <cell r="M20813" t="str">
            <v>免稅</v>
          </cell>
          <cell r="N20813" t="str">
            <v>7805469792</v>
          </cell>
        </row>
        <row r="20814">
          <cell r="A20814" t="str">
            <v>80546982</v>
          </cell>
          <cell r="B20814" t="str">
            <v>唐朝宮廷秘史(中國歷朝宮廷演義)上、下</v>
          </cell>
          <cell r="C20814" t="str">
            <v>許嘯天著</v>
          </cell>
          <cell r="D20814">
            <v>174</v>
          </cell>
          <cell r="E20814">
            <v>0</v>
          </cell>
          <cell r="F20814" t="str">
            <v>平裝</v>
          </cell>
          <cell r="G20814" t="str">
            <v>三秦</v>
          </cell>
          <cell r="H20814">
            <v>29</v>
          </cell>
          <cell r="I20814" t="str">
            <v/>
          </cell>
          <cell r="J20814" t="str">
            <v/>
          </cell>
          <cell r="K20814" t="str">
            <v/>
          </cell>
          <cell r="L20814" t="str">
            <v/>
          </cell>
          <cell r="M20814" t="str">
            <v>免稅</v>
          </cell>
          <cell r="N20814" t="str">
            <v>7805469822</v>
          </cell>
        </row>
        <row r="20815">
          <cell r="A20815" t="str">
            <v>80548743</v>
          </cell>
          <cell r="B20815" t="str">
            <v>陳氏太極拳技擊精要</v>
          </cell>
          <cell r="C20815" t="str">
            <v>陳國燦</v>
          </cell>
          <cell r="D20815">
            <v>30</v>
          </cell>
          <cell r="E20815">
            <v>0</v>
          </cell>
          <cell r="F20815" t="str">
            <v>平裝</v>
          </cell>
          <cell r="G20815" t="str">
            <v>成都時代</v>
          </cell>
          <cell r="H20815">
            <v>6</v>
          </cell>
          <cell r="I20815" t="str">
            <v/>
          </cell>
          <cell r="J20815" t="str">
            <v/>
          </cell>
          <cell r="K20815" t="str">
            <v/>
          </cell>
          <cell r="L20815" t="str">
            <v/>
          </cell>
          <cell r="M20815" t="str">
            <v>免稅</v>
          </cell>
          <cell r="N20815" t="str">
            <v>780548743X</v>
          </cell>
        </row>
        <row r="20816">
          <cell r="A20816" t="str">
            <v>80550400</v>
          </cell>
          <cell r="B20816" t="str">
            <v>唐漢解字 漢字與動物世界</v>
          </cell>
          <cell r="C20816" t="str">
            <v>唐漢</v>
          </cell>
          <cell r="D20816">
            <v>150</v>
          </cell>
          <cell r="E20816">
            <v>0</v>
          </cell>
          <cell r="F20816" t="str">
            <v/>
          </cell>
          <cell r="G20816" t="str">
            <v>山東畫報</v>
          </cell>
          <cell r="H20816">
            <v>25</v>
          </cell>
          <cell r="I20816" t="str">
            <v/>
          </cell>
          <cell r="J20816" t="str">
            <v/>
          </cell>
          <cell r="K20816" t="str">
            <v/>
          </cell>
          <cell r="L20816" t="str">
            <v/>
          </cell>
          <cell r="M20816" t="str">
            <v>免稅</v>
          </cell>
          <cell r="N20816" t="str">
            <v>9787805504001</v>
          </cell>
        </row>
        <row r="20817">
          <cell r="A20817" t="str">
            <v>80550400A</v>
          </cell>
          <cell r="B20817" t="str">
            <v>唐漢解字 漢字與人體五官</v>
          </cell>
          <cell r="C20817" t="str">
            <v>唐漢</v>
          </cell>
          <cell r="D20817">
            <v>150</v>
          </cell>
          <cell r="E20817">
            <v>0</v>
          </cell>
          <cell r="F20817" t="str">
            <v/>
          </cell>
          <cell r="G20817" t="str">
            <v>山東畫報</v>
          </cell>
          <cell r="H20817">
            <v>25</v>
          </cell>
          <cell r="I20817" t="str">
            <v/>
          </cell>
          <cell r="J20817" t="str">
            <v/>
          </cell>
          <cell r="K20817" t="str">
            <v/>
          </cell>
          <cell r="L20817" t="str">
            <v/>
          </cell>
          <cell r="M20817" t="str">
            <v>免稅</v>
          </cell>
          <cell r="N20817" t="str">
            <v>9787805504001</v>
          </cell>
        </row>
        <row r="20818">
          <cell r="A20818" t="str">
            <v>80550400B</v>
          </cell>
          <cell r="B20818" t="str">
            <v>唐漢解字 漢字與日月天地</v>
          </cell>
          <cell r="C20818" t="str">
            <v>唐漢</v>
          </cell>
          <cell r="D20818">
            <v>150</v>
          </cell>
          <cell r="E20818">
            <v>0</v>
          </cell>
          <cell r="F20818" t="str">
            <v/>
          </cell>
          <cell r="G20818" t="str">
            <v>山東畫報</v>
          </cell>
          <cell r="H20818">
            <v>25</v>
          </cell>
          <cell r="I20818" t="str">
            <v/>
          </cell>
          <cell r="J20818" t="str">
            <v/>
          </cell>
          <cell r="K20818" t="str">
            <v/>
          </cell>
          <cell r="L20818" t="str">
            <v/>
          </cell>
          <cell r="M20818" t="str">
            <v>免稅</v>
          </cell>
          <cell r="N20818" t="str">
            <v>9787805504001</v>
          </cell>
        </row>
        <row r="20819">
          <cell r="A20819" t="str">
            <v>80550400C</v>
          </cell>
          <cell r="B20819" t="str">
            <v>唐漢解字 漢字與兩性文化</v>
          </cell>
          <cell r="C20819" t="str">
            <v>唐漢</v>
          </cell>
          <cell r="D20819">
            <v>150</v>
          </cell>
          <cell r="E20819">
            <v>0</v>
          </cell>
          <cell r="F20819" t="str">
            <v/>
          </cell>
          <cell r="G20819" t="str">
            <v>山東畫報</v>
          </cell>
          <cell r="H20819">
            <v>25</v>
          </cell>
          <cell r="I20819" t="str">
            <v/>
          </cell>
          <cell r="J20819" t="str">
            <v/>
          </cell>
          <cell r="K20819" t="str">
            <v/>
          </cell>
          <cell r="L20819" t="str">
            <v/>
          </cell>
          <cell r="M20819" t="str">
            <v>免稅</v>
          </cell>
          <cell r="N20819" t="str">
            <v>9787805504001</v>
          </cell>
        </row>
        <row r="20820">
          <cell r="A20820" t="str">
            <v>80550493</v>
          </cell>
          <cell r="B20820" t="str">
            <v>中外文化交流史</v>
          </cell>
          <cell r="C20820" t="str">
            <v>王介南</v>
          </cell>
          <cell r="D20820">
            <v>336</v>
          </cell>
          <cell r="E20820">
            <v>0</v>
          </cell>
          <cell r="F20820" t="str">
            <v>平裝</v>
          </cell>
          <cell r="G20820" t="str">
            <v>山西人民</v>
          </cell>
          <cell r="H20820">
            <v>56</v>
          </cell>
          <cell r="I20820" t="str">
            <v/>
          </cell>
          <cell r="J20820" t="str">
            <v/>
          </cell>
          <cell r="K20820" t="str">
            <v/>
          </cell>
          <cell r="L20820" t="str">
            <v/>
          </cell>
          <cell r="M20820" t="str">
            <v>免稅</v>
          </cell>
          <cell r="N20820" t="str">
            <v>9787805504933</v>
          </cell>
        </row>
        <row r="20821">
          <cell r="A20821" t="str">
            <v>80550605</v>
          </cell>
          <cell r="B20821" t="str">
            <v>紅樓十二層</v>
          </cell>
          <cell r="C20821" t="str">
            <v/>
          </cell>
          <cell r="D20821">
            <v>149</v>
          </cell>
          <cell r="E20821">
            <v>0</v>
          </cell>
          <cell r="F20821" t="str">
            <v>平裝</v>
          </cell>
          <cell r="G20821" t="str">
            <v>書海</v>
          </cell>
          <cell r="H20821">
            <v>0</v>
          </cell>
          <cell r="I20821" t="str">
            <v/>
          </cell>
          <cell r="J20821" t="str">
            <v/>
          </cell>
          <cell r="K20821" t="str">
            <v/>
          </cell>
          <cell r="L20821" t="str">
            <v/>
          </cell>
          <cell r="M20821" t="str">
            <v>免稅</v>
          </cell>
          <cell r="N20821" t="str">
            <v>7805506051</v>
          </cell>
        </row>
        <row r="20822">
          <cell r="A20822" t="str">
            <v>80550618</v>
          </cell>
          <cell r="B20822" t="str">
            <v>走近陶瓷</v>
          </cell>
          <cell r="C20822" t="str">
            <v>山谷</v>
          </cell>
          <cell r="D20822">
            <v>190</v>
          </cell>
          <cell r="E20822">
            <v>0</v>
          </cell>
          <cell r="F20822" t="str">
            <v>平裝</v>
          </cell>
          <cell r="G20822" t="str">
            <v>書海</v>
          </cell>
          <cell r="H20822">
            <v>38</v>
          </cell>
          <cell r="I20822" t="str">
            <v/>
          </cell>
          <cell r="J20822" t="str">
            <v/>
          </cell>
          <cell r="K20822" t="str">
            <v/>
          </cell>
          <cell r="L20822" t="str">
            <v/>
          </cell>
          <cell r="M20822" t="str">
            <v>免稅</v>
          </cell>
          <cell r="N20822" t="str">
            <v>7805506183</v>
          </cell>
        </row>
        <row r="20823">
          <cell r="A20823" t="str">
            <v>80550620</v>
          </cell>
          <cell r="B20823" t="str">
            <v>玉璞風華</v>
          </cell>
          <cell r="C20823" t="str">
            <v>韋明鏵</v>
          </cell>
          <cell r="D20823">
            <v>180</v>
          </cell>
          <cell r="E20823">
            <v>0</v>
          </cell>
          <cell r="F20823" t="str">
            <v>平裝</v>
          </cell>
          <cell r="G20823" t="str">
            <v>書海</v>
          </cell>
          <cell r="H20823">
            <v>36</v>
          </cell>
          <cell r="I20823" t="str">
            <v/>
          </cell>
          <cell r="J20823" t="str">
            <v/>
          </cell>
          <cell r="K20823" t="str">
            <v/>
          </cell>
          <cell r="L20823" t="str">
            <v/>
          </cell>
          <cell r="M20823" t="str">
            <v>免稅</v>
          </cell>
          <cell r="N20823" t="str">
            <v>7805506205</v>
          </cell>
        </row>
        <row r="20824">
          <cell r="A20824" t="str">
            <v>80550627</v>
          </cell>
          <cell r="B20824" t="str">
            <v>談裝說裱_古玩家說</v>
          </cell>
          <cell r="C20824" t="str">
            <v>成江</v>
          </cell>
          <cell r="D20824">
            <v>180</v>
          </cell>
          <cell r="E20824">
            <v>0</v>
          </cell>
          <cell r="F20824" t="str">
            <v>平裝</v>
          </cell>
          <cell r="G20824" t="str">
            <v>書海</v>
          </cell>
          <cell r="H20824">
            <v>36</v>
          </cell>
          <cell r="I20824" t="str">
            <v/>
          </cell>
          <cell r="J20824" t="str">
            <v/>
          </cell>
          <cell r="K20824" t="str">
            <v/>
          </cell>
          <cell r="L20824" t="str">
            <v/>
          </cell>
          <cell r="M20824" t="str">
            <v>免稅</v>
          </cell>
          <cell r="N20824" t="str">
            <v>7805506272</v>
          </cell>
        </row>
        <row r="20825">
          <cell r="A20825" t="str">
            <v>80550676</v>
          </cell>
          <cell r="B20825" t="str">
            <v>紅樓望月:從秦可卿解讀《樓夢》</v>
          </cell>
          <cell r="C20825" t="str">
            <v/>
          </cell>
          <cell r="D20825">
            <v>174</v>
          </cell>
          <cell r="E20825">
            <v>0</v>
          </cell>
          <cell r="F20825" t="str">
            <v>平裝</v>
          </cell>
          <cell r="G20825" t="str">
            <v/>
          </cell>
          <cell r="H20825">
            <v>0</v>
          </cell>
          <cell r="I20825" t="str">
            <v/>
          </cell>
          <cell r="J20825" t="str">
            <v/>
          </cell>
          <cell r="K20825" t="str">
            <v/>
          </cell>
          <cell r="L20825" t="str">
            <v/>
          </cell>
          <cell r="M20825" t="str">
            <v>免稅</v>
          </cell>
          <cell r="N20825" t="str">
            <v>7805506760</v>
          </cell>
        </row>
        <row r="20826">
          <cell r="A20826" t="str">
            <v>80550706</v>
          </cell>
          <cell r="B20826" t="str">
            <v>中國飲食有問題</v>
          </cell>
          <cell r="C20826" t="str">
            <v>嚴忠浩</v>
          </cell>
          <cell r="D20826">
            <v>90</v>
          </cell>
          <cell r="E20826">
            <v>0</v>
          </cell>
          <cell r="F20826" t="str">
            <v>平裝</v>
          </cell>
          <cell r="G20826" t="str">
            <v>書海</v>
          </cell>
          <cell r="H20826">
            <v>18</v>
          </cell>
          <cell r="I20826" t="str">
            <v/>
          </cell>
          <cell r="J20826" t="str">
            <v/>
          </cell>
          <cell r="K20826" t="str">
            <v/>
          </cell>
          <cell r="L20826" t="str">
            <v/>
          </cell>
          <cell r="M20826" t="str">
            <v>免稅</v>
          </cell>
          <cell r="N20826" t="str">
            <v>7805507066</v>
          </cell>
        </row>
        <row r="20827">
          <cell r="A20827" t="str">
            <v>80550744</v>
          </cell>
          <cell r="B20827" t="str">
            <v>中國傳統節日與文化</v>
          </cell>
          <cell r="C20827" t="str">
            <v>張海英</v>
          </cell>
          <cell r="D20827">
            <v>228</v>
          </cell>
          <cell r="E20827">
            <v>0</v>
          </cell>
          <cell r="F20827" t="str">
            <v>平裝</v>
          </cell>
          <cell r="G20827" t="str">
            <v>山西人民</v>
          </cell>
          <cell r="H20827">
            <v>38</v>
          </cell>
          <cell r="I20827" t="str">
            <v/>
          </cell>
          <cell r="J20827" t="str">
            <v/>
          </cell>
          <cell r="K20827" t="str">
            <v/>
          </cell>
          <cell r="L20827" t="str">
            <v/>
          </cell>
          <cell r="M20827" t="str">
            <v>免稅</v>
          </cell>
          <cell r="N20827" t="str">
            <v>9787805507446</v>
          </cell>
        </row>
        <row r="20828">
          <cell r="A20828" t="str">
            <v>80550821</v>
          </cell>
          <cell r="B20828" t="str">
            <v>近代中外文化交流</v>
          </cell>
          <cell r="C20828" t="str">
            <v>王介南</v>
          </cell>
          <cell r="D20828">
            <v>348</v>
          </cell>
          <cell r="E20828">
            <v>0</v>
          </cell>
          <cell r="F20828" t="str">
            <v>平裝</v>
          </cell>
          <cell r="G20828" t="str">
            <v>山西人民</v>
          </cell>
          <cell r="H20828">
            <v>58</v>
          </cell>
          <cell r="I20828" t="str">
            <v/>
          </cell>
          <cell r="J20828" t="str">
            <v/>
          </cell>
          <cell r="K20828" t="str">
            <v/>
          </cell>
          <cell r="L20828" t="str">
            <v/>
          </cell>
          <cell r="M20828" t="str">
            <v>免稅</v>
          </cell>
          <cell r="N20828" t="str">
            <v>9787805508214</v>
          </cell>
        </row>
        <row r="20829">
          <cell r="A20829" t="str">
            <v>80552536</v>
          </cell>
          <cell r="B20829" t="str">
            <v>感悟江南</v>
          </cell>
          <cell r="C20829" t="str">
            <v>雨蔚</v>
          </cell>
          <cell r="D20829">
            <v>130</v>
          </cell>
          <cell r="E20829">
            <v>0</v>
          </cell>
          <cell r="F20829" t="str">
            <v>平裝</v>
          </cell>
          <cell r="G20829" t="str">
            <v/>
          </cell>
          <cell r="H20829">
            <v>26</v>
          </cell>
          <cell r="I20829" t="str">
            <v/>
          </cell>
          <cell r="J20829" t="str">
            <v/>
          </cell>
          <cell r="K20829" t="str">
            <v/>
          </cell>
          <cell r="L20829" t="str">
            <v/>
          </cell>
          <cell r="M20829" t="str">
            <v>免稅</v>
          </cell>
          <cell r="N20829" t="str">
            <v>7805525366</v>
          </cell>
        </row>
        <row r="20830">
          <cell r="A20830" t="str">
            <v>80553757</v>
          </cell>
          <cell r="B20830" t="str">
            <v>音樂美學通論</v>
          </cell>
          <cell r="C20830" t="str">
            <v>羅小平</v>
          </cell>
          <cell r="D20830">
            <v>190</v>
          </cell>
          <cell r="E20830">
            <v>0</v>
          </cell>
          <cell r="F20830" t="str">
            <v>平裝</v>
          </cell>
          <cell r="G20830" t="str">
            <v>上海音樂</v>
          </cell>
          <cell r="H20830">
            <v>38</v>
          </cell>
          <cell r="I20830" t="str">
            <v/>
          </cell>
          <cell r="J20830" t="str">
            <v/>
          </cell>
          <cell r="K20830" t="str">
            <v/>
          </cell>
          <cell r="L20830" t="str">
            <v/>
          </cell>
          <cell r="M20830" t="str">
            <v>免稅</v>
          </cell>
          <cell r="N20830" t="str">
            <v>7805537577</v>
          </cell>
        </row>
        <row r="20831">
          <cell r="A20831" t="str">
            <v>80553940</v>
          </cell>
          <cell r="B20831" t="str">
            <v>西方芭蕾史綱</v>
          </cell>
          <cell r="C20831" t="str">
            <v>朱立人</v>
          </cell>
          <cell r="D20831">
            <v>135</v>
          </cell>
          <cell r="E20831">
            <v>0</v>
          </cell>
          <cell r="F20831" t="str">
            <v>平裝</v>
          </cell>
          <cell r="G20831" t="str">
            <v>上海音樂</v>
          </cell>
          <cell r="H20831">
            <v>27</v>
          </cell>
          <cell r="I20831" t="str">
            <v/>
          </cell>
          <cell r="J20831" t="str">
            <v/>
          </cell>
          <cell r="K20831" t="str">
            <v/>
          </cell>
          <cell r="L20831" t="str">
            <v/>
          </cell>
          <cell r="M20831" t="str">
            <v>免稅</v>
          </cell>
          <cell r="N20831" t="str">
            <v>7805539405</v>
          </cell>
        </row>
        <row r="20832">
          <cell r="A20832" t="str">
            <v>80557932</v>
          </cell>
          <cell r="B20832" t="str">
            <v>兵家大詭謀</v>
          </cell>
          <cell r="C20832" t="str">
            <v>穀山亭</v>
          </cell>
          <cell r="D20832">
            <v>134</v>
          </cell>
          <cell r="E20832">
            <v>0</v>
          </cell>
          <cell r="F20832" t="str">
            <v>平裝</v>
          </cell>
          <cell r="G20832" t="str">
            <v>未建檔</v>
          </cell>
          <cell r="H20832">
            <v>26.8</v>
          </cell>
          <cell r="I20832" t="str">
            <v/>
          </cell>
          <cell r="J20832" t="str">
            <v/>
          </cell>
          <cell r="K20832" t="str">
            <v/>
          </cell>
          <cell r="L20832" t="str">
            <v/>
          </cell>
          <cell r="M20832" t="str">
            <v>免稅</v>
          </cell>
          <cell r="N20832" t="str">
            <v>7805579326</v>
          </cell>
        </row>
        <row r="20833">
          <cell r="A20833" t="str">
            <v>80564873</v>
          </cell>
          <cell r="B20833" t="str">
            <v>中國歷代經典寶庫--資治通鑒快讀</v>
          </cell>
          <cell r="C20833" t="str">
            <v>雷家驥</v>
          </cell>
          <cell r="D20833">
            <v>125</v>
          </cell>
          <cell r="E20833">
            <v>0</v>
          </cell>
          <cell r="F20833" t="str">
            <v>平裝</v>
          </cell>
          <cell r="G20833" t="str">
            <v/>
          </cell>
          <cell r="H20833">
            <v>0</v>
          </cell>
          <cell r="I20833" t="str">
            <v/>
          </cell>
          <cell r="J20833" t="str">
            <v/>
          </cell>
          <cell r="K20833" t="str">
            <v/>
          </cell>
          <cell r="L20833" t="str">
            <v/>
          </cell>
          <cell r="M20833" t="str">
            <v>免稅</v>
          </cell>
          <cell r="N20833" t="str">
            <v>7805648735</v>
          </cell>
        </row>
        <row r="20834">
          <cell r="A20834" t="str">
            <v>80564873A</v>
          </cell>
          <cell r="B20834" t="str">
            <v>中國歷代經典寶庫--山海經快讀</v>
          </cell>
          <cell r="C20834" t="str">
            <v>李豐</v>
          </cell>
          <cell r="D20834">
            <v>125</v>
          </cell>
          <cell r="E20834">
            <v>0</v>
          </cell>
          <cell r="F20834" t="str">
            <v>平裝</v>
          </cell>
          <cell r="G20834" t="str">
            <v/>
          </cell>
          <cell r="H20834">
            <v>0</v>
          </cell>
          <cell r="I20834" t="str">
            <v/>
          </cell>
          <cell r="J20834" t="str">
            <v/>
          </cell>
          <cell r="K20834" t="str">
            <v/>
          </cell>
          <cell r="L20834" t="str">
            <v/>
          </cell>
          <cell r="M20834" t="str">
            <v>免稅</v>
          </cell>
          <cell r="N20834" t="str">
            <v>7805648735</v>
          </cell>
        </row>
        <row r="20835">
          <cell r="A20835" t="str">
            <v>80564873B</v>
          </cell>
          <cell r="B20835" t="str">
            <v>中國歷代經典寶庫--唐代傳奇快讀</v>
          </cell>
          <cell r="C20835" t="str">
            <v>廖玉蕙</v>
          </cell>
          <cell r="D20835">
            <v>125</v>
          </cell>
          <cell r="E20835">
            <v>0</v>
          </cell>
          <cell r="F20835" t="str">
            <v>平裝</v>
          </cell>
          <cell r="G20835" t="str">
            <v/>
          </cell>
          <cell r="H20835">
            <v>0</v>
          </cell>
          <cell r="I20835" t="str">
            <v/>
          </cell>
          <cell r="J20835" t="str">
            <v/>
          </cell>
          <cell r="K20835" t="str">
            <v/>
          </cell>
          <cell r="L20835" t="str">
            <v/>
          </cell>
          <cell r="M20835" t="str">
            <v>免稅</v>
          </cell>
          <cell r="N20835" t="str">
            <v>7805648735</v>
          </cell>
        </row>
        <row r="20836">
          <cell r="A20836" t="str">
            <v>80564873C</v>
          </cell>
          <cell r="B20836" t="str">
            <v>中國歷代經典寶庫--明清小品快讀</v>
          </cell>
          <cell r="C20836" t="str">
            <v>陳萬益</v>
          </cell>
          <cell r="D20836">
            <v>125</v>
          </cell>
          <cell r="E20836">
            <v>0</v>
          </cell>
          <cell r="F20836" t="str">
            <v>平裝</v>
          </cell>
          <cell r="G20836" t="str">
            <v/>
          </cell>
          <cell r="H20836">
            <v>0</v>
          </cell>
          <cell r="I20836" t="str">
            <v/>
          </cell>
          <cell r="J20836" t="str">
            <v/>
          </cell>
          <cell r="K20836" t="str">
            <v/>
          </cell>
          <cell r="L20836" t="str">
            <v/>
          </cell>
          <cell r="M20836" t="str">
            <v>免稅</v>
          </cell>
          <cell r="N20836" t="str">
            <v>7805648735</v>
          </cell>
        </row>
        <row r="20837">
          <cell r="A20837" t="str">
            <v>80564873D</v>
          </cell>
          <cell r="B20837" t="str">
            <v>中國歷代經典寶庫--宋明話本快讀</v>
          </cell>
          <cell r="C20837" t="str">
            <v>陳萬益</v>
          </cell>
          <cell r="D20837">
            <v>125</v>
          </cell>
          <cell r="E20837">
            <v>0</v>
          </cell>
          <cell r="F20837" t="str">
            <v>平裝</v>
          </cell>
          <cell r="G20837" t="str">
            <v/>
          </cell>
          <cell r="H20837">
            <v>0</v>
          </cell>
          <cell r="I20837" t="str">
            <v/>
          </cell>
          <cell r="J20837" t="str">
            <v/>
          </cell>
          <cell r="K20837" t="str">
            <v/>
          </cell>
          <cell r="L20837" t="str">
            <v/>
          </cell>
          <cell r="M20837" t="str">
            <v>免稅</v>
          </cell>
          <cell r="N20837" t="str">
            <v>7805648735</v>
          </cell>
        </row>
        <row r="20838">
          <cell r="A20838" t="str">
            <v>80564873E</v>
          </cell>
          <cell r="B20838" t="str">
            <v>中國歷代經典寶庫--元人散曲快讀</v>
          </cell>
          <cell r="C20838" t="str">
            <v>陳萬益</v>
          </cell>
          <cell r="D20838">
            <v>125</v>
          </cell>
          <cell r="E20838">
            <v>0</v>
          </cell>
          <cell r="F20838" t="str">
            <v>平裝</v>
          </cell>
          <cell r="G20838" t="str">
            <v/>
          </cell>
          <cell r="H20838">
            <v>0</v>
          </cell>
          <cell r="I20838" t="str">
            <v/>
          </cell>
          <cell r="J20838" t="str">
            <v/>
          </cell>
          <cell r="K20838" t="str">
            <v/>
          </cell>
          <cell r="L20838" t="str">
            <v/>
          </cell>
          <cell r="M20838" t="str">
            <v>免稅</v>
          </cell>
          <cell r="N20838" t="str">
            <v>7805648735</v>
          </cell>
        </row>
        <row r="20839">
          <cell r="A20839" t="str">
            <v>80564873F</v>
          </cell>
          <cell r="B20839" t="str">
            <v>中國歷代經典寶庫--文心雕龍快讀</v>
          </cell>
          <cell r="C20839" t="str">
            <v>陳萬益</v>
          </cell>
          <cell r="D20839">
            <v>125</v>
          </cell>
          <cell r="E20839">
            <v>0</v>
          </cell>
          <cell r="F20839" t="str">
            <v>平裝</v>
          </cell>
          <cell r="G20839" t="str">
            <v/>
          </cell>
          <cell r="H20839">
            <v>0</v>
          </cell>
          <cell r="I20839" t="str">
            <v/>
          </cell>
          <cell r="J20839" t="str">
            <v/>
          </cell>
          <cell r="K20839" t="str">
            <v/>
          </cell>
          <cell r="L20839" t="str">
            <v/>
          </cell>
          <cell r="M20839" t="str">
            <v>免稅</v>
          </cell>
          <cell r="N20839" t="str">
            <v>7805648735</v>
          </cell>
        </row>
        <row r="20840">
          <cell r="A20840" t="str">
            <v>80564873G</v>
          </cell>
          <cell r="B20840" t="str">
            <v>中國歷代經典寶庫--戲曲故事快讀</v>
          </cell>
          <cell r="C20840" t="str">
            <v>張曉風</v>
          </cell>
          <cell r="D20840">
            <v>125</v>
          </cell>
          <cell r="E20840">
            <v>0</v>
          </cell>
          <cell r="F20840" t="str">
            <v>平裝</v>
          </cell>
          <cell r="G20840" t="str">
            <v/>
          </cell>
          <cell r="H20840">
            <v>0</v>
          </cell>
          <cell r="I20840" t="str">
            <v/>
          </cell>
          <cell r="J20840" t="str">
            <v/>
          </cell>
          <cell r="K20840" t="str">
            <v/>
          </cell>
          <cell r="L20840" t="str">
            <v/>
          </cell>
          <cell r="M20840" t="str">
            <v>免稅</v>
          </cell>
          <cell r="N20840" t="str">
            <v>7805648735</v>
          </cell>
        </row>
        <row r="20841">
          <cell r="A20841" t="str">
            <v>80564873H</v>
          </cell>
          <cell r="B20841" t="str">
            <v>中國歷代經典寶庫--唐宋八大家快讀</v>
          </cell>
          <cell r="C20841" t="str">
            <v>張健</v>
          </cell>
          <cell r="D20841">
            <v>125</v>
          </cell>
          <cell r="E20841">
            <v>0</v>
          </cell>
          <cell r="F20841" t="str">
            <v>平裝</v>
          </cell>
          <cell r="G20841" t="str">
            <v/>
          </cell>
          <cell r="H20841">
            <v>0</v>
          </cell>
          <cell r="I20841" t="str">
            <v/>
          </cell>
          <cell r="J20841" t="str">
            <v/>
          </cell>
          <cell r="K20841" t="str">
            <v/>
          </cell>
          <cell r="L20841" t="str">
            <v/>
          </cell>
          <cell r="M20841" t="str">
            <v>免稅</v>
          </cell>
          <cell r="N20841" t="str">
            <v>7805648735</v>
          </cell>
        </row>
        <row r="20842">
          <cell r="A20842" t="str">
            <v>80564873I</v>
          </cell>
          <cell r="B20842" t="str">
            <v>中國歷代經典寶庫--莊子快讀</v>
          </cell>
          <cell r="C20842" t="str">
            <v>羅龍治</v>
          </cell>
          <cell r="D20842">
            <v>125</v>
          </cell>
          <cell r="E20842">
            <v>0</v>
          </cell>
          <cell r="F20842" t="str">
            <v>平裝</v>
          </cell>
          <cell r="G20842" t="str">
            <v/>
          </cell>
          <cell r="H20842">
            <v>0</v>
          </cell>
          <cell r="I20842" t="str">
            <v/>
          </cell>
          <cell r="J20842" t="str">
            <v/>
          </cell>
          <cell r="K20842" t="str">
            <v/>
          </cell>
          <cell r="L20842" t="str">
            <v/>
          </cell>
          <cell r="M20842" t="str">
            <v>免稅</v>
          </cell>
          <cell r="N20842" t="str">
            <v>7805648735</v>
          </cell>
        </row>
        <row r="20843">
          <cell r="A20843" t="str">
            <v>80564873J</v>
          </cell>
          <cell r="B20843" t="str">
            <v>中國歷代經典寶庫--文選快讀</v>
          </cell>
          <cell r="C20843" t="str">
            <v>簡宗梧</v>
          </cell>
          <cell r="D20843">
            <v>125</v>
          </cell>
          <cell r="E20843">
            <v>1</v>
          </cell>
          <cell r="F20843" t="str">
            <v>平裝</v>
          </cell>
          <cell r="G20843" t="str">
            <v/>
          </cell>
          <cell r="H20843">
            <v>0</v>
          </cell>
          <cell r="I20843" t="str">
            <v/>
          </cell>
          <cell r="J20843" t="str">
            <v/>
          </cell>
          <cell r="K20843" t="str">
            <v/>
          </cell>
          <cell r="L20843" t="str">
            <v/>
          </cell>
          <cell r="M20843" t="str">
            <v>免稅</v>
          </cell>
          <cell r="N20843" t="str">
            <v>7805648735</v>
          </cell>
        </row>
        <row r="20844">
          <cell r="A20844" t="str">
            <v>80564873K</v>
          </cell>
          <cell r="B20844" t="str">
            <v>中國歷代經典寶庫--文史通義選快讀</v>
          </cell>
          <cell r="C20844" t="str">
            <v>喬衍涫</v>
          </cell>
          <cell r="D20844">
            <v>125</v>
          </cell>
          <cell r="E20844">
            <v>0</v>
          </cell>
          <cell r="F20844" t="str">
            <v>平裝</v>
          </cell>
          <cell r="G20844" t="str">
            <v/>
          </cell>
          <cell r="H20844">
            <v>0</v>
          </cell>
          <cell r="I20844" t="str">
            <v/>
          </cell>
          <cell r="J20844" t="str">
            <v/>
          </cell>
          <cell r="K20844" t="str">
            <v/>
          </cell>
          <cell r="L20844" t="str">
            <v/>
          </cell>
          <cell r="M20844" t="str">
            <v>免稅</v>
          </cell>
          <cell r="N20844" t="str">
            <v>7805648735</v>
          </cell>
        </row>
        <row r="20845">
          <cell r="A20845" t="str">
            <v>80567338</v>
          </cell>
          <cell r="B20845" t="str">
            <v>安徒生童話選集</v>
          </cell>
          <cell r="C20845" t="str">
            <v>（丹麥）安徒生</v>
          </cell>
          <cell r="D20845">
            <v>105</v>
          </cell>
          <cell r="E20845">
            <v>0</v>
          </cell>
          <cell r="F20845" t="str">
            <v>精裝</v>
          </cell>
          <cell r="G20845" t="str">
            <v>譯林</v>
          </cell>
          <cell r="H20845">
            <v>21</v>
          </cell>
          <cell r="I20845" t="str">
            <v/>
          </cell>
          <cell r="J20845" t="str">
            <v/>
          </cell>
          <cell r="K20845" t="str">
            <v/>
          </cell>
          <cell r="L20845" t="str">
            <v/>
          </cell>
          <cell r="M20845" t="str">
            <v>免稅</v>
          </cell>
          <cell r="N20845" t="str">
            <v>7805673381</v>
          </cell>
        </row>
        <row r="20846">
          <cell r="A20846" t="str">
            <v>80567495</v>
          </cell>
          <cell r="B20846" t="str">
            <v>雪國.古都.千隻鶴</v>
          </cell>
          <cell r="C20846" t="str">
            <v>唐月梅</v>
          </cell>
          <cell r="D20846">
            <v>90</v>
          </cell>
          <cell r="E20846">
            <v>0</v>
          </cell>
          <cell r="F20846" t="str">
            <v>精裝</v>
          </cell>
          <cell r="G20846" t="str">
            <v>譯林</v>
          </cell>
          <cell r="H20846">
            <v>18</v>
          </cell>
          <cell r="I20846" t="str">
            <v/>
          </cell>
          <cell r="J20846" t="str">
            <v/>
          </cell>
          <cell r="K20846" t="str">
            <v/>
          </cell>
          <cell r="L20846" t="str">
            <v/>
          </cell>
          <cell r="M20846" t="str">
            <v>免稅</v>
          </cell>
          <cell r="N20846" t="str">
            <v>7805674957</v>
          </cell>
        </row>
        <row r="20847">
          <cell r="A20847" t="str">
            <v>80567712</v>
          </cell>
          <cell r="B20847" t="str">
            <v>一個陌生女人的來信</v>
          </cell>
          <cell r="C20847" t="str">
            <v>茨威格</v>
          </cell>
          <cell r="D20847">
            <v>85</v>
          </cell>
          <cell r="E20847">
            <v>0</v>
          </cell>
          <cell r="F20847" t="str">
            <v>精裝</v>
          </cell>
          <cell r="G20847" t="str">
            <v>譯林</v>
          </cell>
          <cell r="H20847">
            <v>17</v>
          </cell>
          <cell r="I20847" t="str">
            <v/>
          </cell>
          <cell r="J20847" t="str">
            <v/>
          </cell>
          <cell r="K20847" t="str">
            <v/>
          </cell>
          <cell r="L20847" t="str">
            <v/>
          </cell>
          <cell r="M20847" t="str">
            <v>免稅</v>
          </cell>
          <cell r="N20847" t="str">
            <v>7805677123</v>
          </cell>
        </row>
        <row r="20848">
          <cell r="A20848" t="str">
            <v>80567856</v>
          </cell>
          <cell r="B20848" t="str">
            <v>羅生門:芥川龍之介中短篇小說集</v>
          </cell>
          <cell r="C20848" t="str">
            <v>(日)芥川龍之介</v>
          </cell>
          <cell r="D20848">
            <v>94</v>
          </cell>
          <cell r="E20848">
            <v>0</v>
          </cell>
          <cell r="F20848" t="str">
            <v>精裝</v>
          </cell>
          <cell r="G20848" t="str">
            <v>譯林</v>
          </cell>
          <cell r="H20848">
            <v>18.7</v>
          </cell>
          <cell r="I20848" t="str">
            <v/>
          </cell>
          <cell r="J20848" t="str">
            <v/>
          </cell>
          <cell r="K20848" t="str">
            <v/>
          </cell>
          <cell r="L20848" t="str">
            <v/>
          </cell>
          <cell r="M20848" t="str">
            <v>免稅</v>
          </cell>
          <cell r="N20848" t="str">
            <v>7805678561</v>
          </cell>
        </row>
        <row r="20849">
          <cell r="A20849" t="str">
            <v>80568010</v>
          </cell>
          <cell r="B20849" t="str">
            <v>漢《禮器碑》解析</v>
          </cell>
          <cell r="C20849" t="str">
            <v>郭水琰</v>
          </cell>
          <cell r="D20849">
            <v>100</v>
          </cell>
          <cell r="E20849">
            <v>0</v>
          </cell>
          <cell r="F20849" t="str">
            <v>平裝</v>
          </cell>
          <cell r="G20849" t="str">
            <v>中國書店</v>
          </cell>
          <cell r="H20849">
            <v>20</v>
          </cell>
          <cell r="I20849" t="str">
            <v/>
          </cell>
          <cell r="J20849" t="str">
            <v/>
          </cell>
          <cell r="K20849" t="str">
            <v/>
          </cell>
          <cell r="L20849" t="str">
            <v/>
          </cell>
          <cell r="M20849" t="str">
            <v>免稅</v>
          </cell>
          <cell r="N20849" t="str">
            <v>9787805680101</v>
          </cell>
        </row>
        <row r="20850">
          <cell r="A20850" t="str">
            <v>80568049</v>
          </cell>
          <cell r="B20850" t="str">
            <v>臉譜大全（一函一冊）</v>
          </cell>
          <cell r="C20850" t="str">
            <v>.</v>
          </cell>
          <cell r="D20850">
            <v>1788</v>
          </cell>
          <cell r="E20850">
            <v>0</v>
          </cell>
          <cell r="F20850" t="str">
            <v>線裝</v>
          </cell>
          <cell r="G20850" t="str">
            <v>中國書店</v>
          </cell>
          <cell r="H20850">
            <v>298</v>
          </cell>
          <cell r="I20850" t="str">
            <v/>
          </cell>
          <cell r="J20850" t="str">
            <v/>
          </cell>
          <cell r="K20850" t="str">
            <v/>
          </cell>
          <cell r="L20850" t="str">
            <v/>
          </cell>
          <cell r="M20850" t="str">
            <v>免稅</v>
          </cell>
          <cell r="N20850" t="str">
            <v>7805680493</v>
          </cell>
        </row>
        <row r="20851">
          <cell r="A20851" t="str">
            <v>80568059</v>
          </cell>
          <cell r="B20851" t="str">
            <v>四書五經（上中下）</v>
          </cell>
          <cell r="C20851" t="str">
            <v>佚名</v>
          </cell>
          <cell r="D20851">
            <v>576</v>
          </cell>
          <cell r="E20851">
            <v>0</v>
          </cell>
          <cell r="F20851" t="str">
            <v>線裝</v>
          </cell>
          <cell r="G20851" t="str">
            <v>中國書店</v>
          </cell>
          <cell r="H20851">
            <v>96</v>
          </cell>
          <cell r="I20851" t="str">
            <v/>
          </cell>
          <cell r="J20851" t="str">
            <v/>
          </cell>
          <cell r="K20851" t="str">
            <v/>
          </cell>
          <cell r="L20851" t="str">
            <v/>
          </cell>
          <cell r="M20851" t="str">
            <v>免稅</v>
          </cell>
          <cell r="N20851" t="str">
            <v>9787805680590</v>
          </cell>
        </row>
        <row r="20852">
          <cell r="A20852" t="str">
            <v>80568062</v>
          </cell>
          <cell r="B20852" t="str">
            <v>行草大字典</v>
          </cell>
          <cell r="C20852" t="str">
            <v>佚名</v>
          </cell>
          <cell r="D20852">
            <v>240</v>
          </cell>
          <cell r="E20852">
            <v>0</v>
          </cell>
          <cell r="F20852" t="str">
            <v>平裝</v>
          </cell>
          <cell r="G20852" t="str">
            <v>中國書店</v>
          </cell>
          <cell r="H20852">
            <v>40</v>
          </cell>
          <cell r="I20852" t="str">
            <v/>
          </cell>
          <cell r="J20852" t="str">
            <v/>
          </cell>
          <cell r="K20852" t="str">
            <v/>
          </cell>
          <cell r="L20852" t="str">
            <v/>
          </cell>
          <cell r="M20852" t="str">
            <v>免稅</v>
          </cell>
          <cell r="N20852" t="str">
            <v>7805680620</v>
          </cell>
        </row>
        <row r="20853">
          <cell r="A20853" t="str">
            <v>80568063</v>
          </cell>
          <cell r="B20853" t="str">
            <v>草書大字典(全三冊)</v>
          </cell>
          <cell r="C20853" t="str">
            <v>.</v>
          </cell>
          <cell r="D20853">
            <v>425</v>
          </cell>
          <cell r="E20853">
            <v>0</v>
          </cell>
          <cell r="F20853" t="str">
            <v>平裝</v>
          </cell>
          <cell r="G20853" t="str">
            <v>中國書店</v>
          </cell>
          <cell r="H20853">
            <v>85</v>
          </cell>
          <cell r="I20853" t="str">
            <v/>
          </cell>
          <cell r="J20853" t="str">
            <v/>
          </cell>
          <cell r="K20853" t="str">
            <v/>
          </cell>
          <cell r="L20853" t="str">
            <v/>
          </cell>
          <cell r="M20853" t="str">
            <v>免稅</v>
          </cell>
          <cell r="N20853" t="str">
            <v>7805680639</v>
          </cell>
        </row>
        <row r="20854">
          <cell r="A20854" t="str">
            <v>80568064</v>
          </cell>
          <cell r="B20854" t="str">
            <v>四體大字典（上下）</v>
          </cell>
          <cell r="C20854" t="str">
            <v>佚名</v>
          </cell>
          <cell r="D20854">
            <v>570</v>
          </cell>
          <cell r="E20854">
            <v>0</v>
          </cell>
          <cell r="F20854" t="str">
            <v>平裝</v>
          </cell>
          <cell r="G20854" t="str">
            <v>中國書店</v>
          </cell>
          <cell r="H20854">
            <v>95</v>
          </cell>
          <cell r="I20854" t="str">
            <v/>
          </cell>
          <cell r="J20854" t="str">
            <v/>
          </cell>
          <cell r="K20854" t="str">
            <v/>
          </cell>
          <cell r="L20854" t="str">
            <v/>
          </cell>
          <cell r="M20854" t="str">
            <v>免稅</v>
          </cell>
          <cell r="N20854" t="str">
            <v>9787805680644</v>
          </cell>
        </row>
        <row r="20855">
          <cell r="A20855" t="str">
            <v>80568084</v>
          </cell>
          <cell r="B20855" t="str">
            <v>儀禮（一函一冊）</v>
          </cell>
          <cell r="C20855" t="str">
            <v>清·賀濤</v>
          </cell>
          <cell r="D20855">
            <v>1980</v>
          </cell>
          <cell r="E20855">
            <v>0</v>
          </cell>
          <cell r="F20855" t="str">
            <v>線裝</v>
          </cell>
          <cell r="G20855" t="str">
            <v>中國書店</v>
          </cell>
          <cell r="H20855">
            <v>330</v>
          </cell>
          <cell r="I20855" t="str">
            <v/>
          </cell>
          <cell r="J20855" t="str">
            <v/>
          </cell>
          <cell r="K20855" t="str">
            <v/>
          </cell>
          <cell r="L20855" t="str">
            <v/>
          </cell>
          <cell r="M20855" t="str">
            <v>免稅</v>
          </cell>
          <cell r="N20855" t="str">
            <v>9787805680848</v>
          </cell>
        </row>
        <row r="20856">
          <cell r="A20856" t="str">
            <v>80568091</v>
          </cell>
          <cell r="B20856" t="str">
            <v>青瑣高議</v>
          </cell>
          <cell r="C20856" t="str">
            <v>編委會</v>
          </cell>
          <cell r="D20856">
            <v>3780</v>
          </cell>
          <cell r="E20856">
            <v>0</v>
          </cell>
          <cell r="F20856" t="str">
            <v>線裝</v>
          </cell>
          <cell r="G20856" t="str">
            <v>中國書店</v>
          </cell>
          <cell r="H20856">
            <v>630</v>
          </cell>
          <cell r="I20856" t="str">
            <v/>
          </cell>
          <cell r="J20856" t="str">
            <v/>
          </cell>
          <cell r="K20856" t="str">
            <v/>
          </cell>
          <cell r="L20856" t="str">
            <v/>
          </cell>
          <cell r="M20856" t="str">
            <v>免稅</v>
          </cell>
          <cell r="N20856" t="str">
            <v>9787805680914</v>
          </cell>
        </row>
        <row r="20857">
          <cell r="A20857" t="str">
            <v>80568316</v>
          </cell>
          <cell r="B20857" t="str">
            <v>仇畫列女傳</v>
          </cell>
          <cell r="C20857" t="str">
            <v>編委會</v>
          </cell>
          <cell r="D20857">
            <v>5880</v>
          </cell>
          <cell r="E20857">
            <v>0</v>
          </cell>
          <cell r="F20857" t="str">
            <v>線裝</v>
          </cell>
          <cell r="G20857" t="str">
            <v>中國書店</v>
          </cell>
          <cell r="H20857">
            <v>980</v>
          </cell>
          <cell r="I20857" t="str">
            <v/>
          </cell>
          <cell r="J20857" t="str">
            <v/>
          </cell>
          <cell r="K20857" t="str">
            <v/>
          </cell>
          <cell r="L20857" t="str">
            <v/>
          </cell>
          <cell r="M20857" t="str">
            <v>免稅</v>
          </cell>
          <cell r="N20857" t="str">
            <v>9787805683166</v>
          </cell>
        </row>
        <row r="20858">
          <cell r="A20858" t="str">
            <v>80568319</v>
          </cell>
          <cell r="B20858" t="str">
            <v>百花詩箋譜</v>
          </cell>
          <cell r="C20858" t="str">
            <v>編委會</v>
          </cell>
          <cell r="D20858">
            <v>2040</v>
          </cell>
          <cell r="E20858">
            <v>0</v>
          </cell>
          <cell r="F20858" t="str">
            <v>線裝</v>
          </cell>
          <cell r="G20858" t="str">
            <v>華寶齋</v>
          </cell>
          <cell r="H20858">
            <v>340</v>
          </cell>
          <cell r="I20858" t="str">
            <v/>
          </cell>
          <cell r="J20858" t="str">
            <v/>
          </cell>
          <cell r="K20858" t="str">
            <v/>
          </cell>
          <cell r="L20858" t="str">
            <v/>
          </cell>
          <cell r="M20858" t="str">
            <v>免稅</v>
          </cell>
          <cell r="N20858" t="str">
            <v>7805683190</v>
          </cell>
        </row>
        <row r="20859">
          <cell r="A20859" t="str">
            <v>80568320</v>
          </cell>
          <cell r="B20859" t="str">
            <v>釋氏源流. 一函兩冊</v>
          </cell>
          <cell r="C20859" t="str">
            <v>寶成</v>
          </cell>
          <cell r="D20859">
            <v>3900</v>
          </cell>
          <cell r="E20859">
            <v>0</v>
          </cell>
          <cell r="F20859" t="str">
            <v>線裝</v>
          </cell>
          <cell r="G20859" t="str">
            <v>中國書店</v>
          </cell>
          <cell r="H20859">
            <v>650</v>
          </cell>
          <cell r="I20859" t="str">
            <v/>
          </cell>
          <cell r="J20859" t="str">
            <v/>
          </cell>
          <cell r="K20859" t="str">
            <v/>
          </cell>
          <cell r="L20859" t="str">
            <v/>
          </cell>
          <cell r="M20859" t="str">
            <v>免稅</v>
          </cell>
          <cell r="N20859" t="str">
            <v>9787805683201</v>
          </cell>
        </row>
        <row r="20860">
          <cell r="A20860" t="str">
            <v>80568346</v>
          </cell>
          <cell r="B20860" t="str">
            <v>覃研齋石鼓十種考釋</v>
          </cell>
          <cell r="C20860" t="str">
            <v>編委會</v>
          </cell>
          <cell r="D20860">
            <v>1080</v>
          </cell>
          <cell r="E20860">
            <v>0</v>
          </cell>
          <cell r="F20860" t="str">
            <v>線裝</v>
          </cell>
          <cell r="G20860" t="str">
            <v>中國書店</v>
          </cell>
          <cell r="H20860">
            <v>180</v>
          </cell>
          <cell r="I20860" t="str">
            <v/>
          </cell>
          <cell r="J20860" t="str">
            <v/>
          </cell>
          <cell r="K20860" t="str">
            <v/>
          </cell>
          <cell r="L20860" t="str">
            <v/>
          </cell>
          <cell r="M20860" t="str">
            <v>免稅</v>
          </cell>
          <cell r="N20860" t="str">
            <v>9787805683468</v>
          </cell>
        </row>
        <row r="20861">
          <cell r="A20861" t="str">
            <v>80568348</v>
          </cell>
          <cell r="B20861" t="str">
            <v>易學啟蒙  （一函一冊）</v>
          </cell>
          <cell r="C20861" t="str">
            <v>.</v>
          </cell>
          <cell r="D20861">
            <v>1500</v>
          </cell>
          <cell r="E20861">
            <v>0</v>
          </cell>
          <cell r="F20861" t="str">
            <v>線裝</v>
          </cell>
          <cell r="G20861" t="str">
            <v>中國書店</v>
          </cell>
          <cell r="H20861">
            <v>250</v>
          </cell>
          <cell r="I20861" t="str">
            <v/>
          </cell>
          <cell r="J20861" t="str">
            <v/>
          </cell>
          <cell r="K20861" t="str">
            <v/>
          </cell>
          <cell r="L20861" t="str">
            <v/>
          </cell>
          <cell r="M20861" t="str">
            <v>免稅</v>
          </cell>
          <cell r="N20861" t="str">
            <v>9787805683485</v>
          </cell>
        </row>
        <row r="20862">
          <cell r="A20862" t="str">
            <v>80568349</v>
          </cell>
          <cell r="B20862" t="str">
            <v>十六長樂堂古器款識考</v>
          </cell>
          <cell r="C20862" t="str">
            <v>編委會</v>
          </cell>
          <cell r="D20862">
            <v>1980</v>
          </cell>
          <cell r="E20862">
            <v>0</v>
          </cell>
          <cell r="F20862" t="str">
            <v>線裝</v>
          </cell>
          <cell r="G20862" t="str">
            <v>中國書店</v>
          </cell>
          <cell r="H20862">
            <v>330</v>
          </cell>
          <cell r="I20862" t="str">
            <v/>
          </cell>
          <cell r="J20862" t="str">
            <v/>
          </cell>
          <cell r="K20862" t="str">
            <v/>
          </cell>
          <cell r="L20862" t="str">
            <v/>
          </cell>
          <cell r="M20862" t="str">
            <v>免稅</v>
          </cell>
          <cell r="N20862" t="str">
            <v>9787805683492</v>
          </cell>
        </row>
        <row r="20863">
          <cell r="A20863" t="str">
            <v>80568380</v>
          </cell>
          <cell r="B20863" t="str">
            <v>漢魏六朝詩三百首（一函二冊）</v>
          </cell>
          <cell r="C20863" t="str">
            <v>.</v>
          </cell>
          <cell r="D20863">
            <v>1550</v>
          </cell>
          <cell r="E20863">
            <v>0</v>
          </cell>
          <cell r="F20863" t="str">
            <v>線裝</v>
          </cell>
          <cell r="G20863" t="str">
            <v>中國書店</v>
          </cell>
          <cell r="H20863">
            <v>310</v>
          </cell>
          <cell r="I20863" t="str">
            <v/>
          </cell>
          <cell r="J20863" t="str">
            <v/>
          </cell>
          <cell r="K20863" t="str">
            <v/>
          </cell>
          <cell r="L20863" t="str">
            <v/>
          </cell>
          <cell r="M20863" t="str">
            <v>免稅</v>
          </cell>
          <cell r="N20863" t="str">
            <v>9787805683805</v>
          </cell>
        </row>
        <row r="20864">
          <cell r="A20864" t="str">
            <v>80568381</v>
          </cell>
          <cell r="B20864" t="str">
            <v>增注史要（一函四冊）</v>
          </cell>
          <cell r="C20864" t="str">
            <v>佚名</v>
          </cell>
          <cell r="D20864">
            <v>5400</v>
          </cell>
          <cell r="E20864">
            <v>0</v>
          </cell>
          <cell r="F20864" t="str">
            <v>線裝</v>
          </cell>
          <cell r="G20864" t="str">
            <v>中國書店</v>
          </cell>
          <cell r="H20864">
            <v>900</v>
          </cell>
          <cell r="I20864" t="str">
            <v/>
          </cell>
          <cell r="J20864" t="str">
            <v/>
          </cell>
          <cell r="K20864" t="str">
            <v/>
          </cell>
          <cell r="L20864" t="str">
            <v/>
          </cell>
          <cell r="M20864" t="str">
            <v>免稅</v>
          </cell>
          <cell r="N20864" t="str">
            <v>7805683816</v>
          </cell>
        </row>
        <row r="20865">
          <cell r="A20865" t="str">
            <v>80568472</v>
          </cell>
          <cell r="B20865" t="str">
            <v>放翁詞</v>
          </cell>
          <cell r="C20865" t="str">
            <v>陸遊</v>
          </cell>
          <cell r="D20865">
            <v>780</v>
          </cell>
          <cell r="E20865">
            <v>0</v>
          </cell>
          <cell r="F20865" t="str">
            <v/>
          </cell>
          <cell r="G20865" t="str">
            <v>中國書店</v>
          </cell>
          <cell r="H20865">
            <v>130</v>
          </cell>
          <cell r="I20865" t="str">
            <v/>
          </cell>
          <cell r="J20865" t="str">
            <v/>
          </cell>
          <cell r="K20865" t="str">
            <v/>
          </cell>
          <cell r="L20865" t="str">
            <v/>
          </cell>
          <cell r="M20865" t="str">
            <v>免稅</v>
          </cell>
          <cell r="N20865" t="str">
            <v>9787805684727</v>
          </cell>
        </row>
        <row r="20866">
          <cell r="A20866" t="str">
            <v>80568473</v>
          </cell>
          <cell r="B20866" t="str">
            <v>三謝詩</v>
          </cell>
          <cell r="C20866" t="str">
            <v>唐庚</v>
          </cell>
          <cell r="D20866">
            <v>570</v>
          </cell>
          <cell r="E20866">
            <v>0</v>
          </cell>
          <cell r="F20866" t="str">
            <v/>
          </cell>
          <cell r="G20866" t="str">
            <v>中國書店</v>
          </cell>
          <cell r="H20866">
            <v>95</v>
          </cell>
          <cell r="I20866" t="str">
            <v/>
          </cell>
          <cell r="J20866" t="str">
            <v/>
          </cell>
          <cell r="K20866" t="str">
            <v/>
          </cell>
          <cell r="L20866" t="str">
            <v/>
          </cell>
          <cell r="M20866" t="str">
            <v>免稅</v>
          </cell>
          <cell r="N20866" t="str">
            <v>9787805684734</v>
          </cell>
        </row>
        <row r="20867">
          <cell r="A20867" t="str">
            <v>80568476</v>
          </cell>
          <cell r="B20867" t="str">
            <v>蠻書</v>
          </cell>
          <cell r="C20867" t="str">
            <v>編委會</v>
          </cell>
          <cell r="D20867">
            <v>1140</v>
          </cell>
          <cell r="E20867">
            <v>0</v>
          </cell>
          <cell r="F20867" t="str">
            <v>線裝</v>
          </cell>
          <cell r="G20867" t="str">
            <v>中國書店</v>
          </cell>
          <cell r="H20867">
            <v>190</v>
          </cell>
          <cell r="I20867" t="str">
            <v/>
          </cell>
          <cell r="J20867" t="str">
            <v/>
          </cell>
          <cell r="K20867" t="str">
            <v/>
          </cell>
          <cell r="L20867" t="str">
            <v/>
          </cell>
          <cell r="M20867" t="str">
            <v>免稅</v>
          </cell>
          <cell r="N20867" t="str">
            <v>9787805684766</v>
          </cell>
        </row>
        <row r="20868">
          <cell r="A20868" t="str">
            <v>80568478</v>
          </cell>
          <cell r="B20868" t="str">
            <v>農桑輯要（一函冊）</v>
          </cell>
          <cell r="C20868" t="str">
            <v>編委會</v>
          </cell>
          <cell r="D20868">
            <v>3540</v>
          </cell>
          <cell r="E20868">
            <v>0</v>
          </cell>
          <cell r="F20868" t="str">
            <v>線裝</v>
          </cell>
          <cell r="G20868" t="str">
            <v>中國書店</v>
          </cell>
          <cell r="H20868">
            <v>590</v>
          </cell>
          <cell r="I20868" t="str">
            <v/>
          </cell>
          <cell r="J20868" t="str">
            <v/>
          </cell>
          <cell r="K20868" t="str">
            <v/>
          </cell>
          <cell r="L20868" t="str">
            <v/>
          </cell>
          <cell r="M20868" t="str">
            <v>免稅</v>
          </cell>
          <cell r="N20868" t="str">
            <v>9787805684782</v>
          </cell>
        </row>
        <row r="20869">
          <cell r="A20869" t="str">
            <v>80568491</v>
          </cell>
          <cell r="B20869" t="str">
            <v>段注說文正字 (一函二冊)</v>
          </cell>
          <cell r="C20869" t="str">
            <v>胡宗懋</v>
          </cell>
          <cell r="D20869">
            <v>2040</v>
          </cell>
          <cell r="E20869">
            <v>0</v>
          </cell>
          <cell r="F20869" t="str">
            <v>線裝</v>
          </cell>
          <cell r="G20869" t="str">
            <v>中國書店</v>
          </cell>
          <cell r="H20869">
            <v>340</v>
          </cell>
          <cell r="I20869" t="str">
            <v/>
          </cell>
          <cell r="J20869" t="str">
            <v/>
          </cell>
          <cell r="K20869" t="str">
            <v/>
          </cell>
          <cell r="L20869" t="str">
            <v/>
          </cell>
          <cell r="M20869" t="str">
            <v>免稅</v>
          </cell>
          <cell r="N20869" t="str">
            <v>9787805684918</v>
          </cell>
        </row>
        <row r="20870">
          <cell r="A20870" t="str">
            <v>80568494</v>
          </cell>
          <cell r="B20870" t="str">
            <v>袁氏藝文志</v>
          </cell>
          <cell r="C20870" t="str">
            <v/>
          </cell>
          <cell r="D20870">
            <v>1380</v>
          </cell>
          <cell r="E20870">
            <v>1</v>
          </cell>
          <cell r="F20870" t="str">
            <v>線裝</v>
          </cell>
          <cell r="G20870" t="str">
            <v>中國書店</v>
          </cell>
          <cell r="H20870">
            <v>230</v>
          </cell>
          <cell r="I20870" t="str">
            <v/>
          </cell>
          <cell r="J20870" t="str">
            <v/>
          </cell>
          <cell r="K20870" t="str">
            <v/>
          </cell>
          <cell r="L20870" t="str">
            <v/>
          </cell>
          <cell r="M20870" t="str">
            <v>免稅</v>
          </cell>
          <cell r="N20870" t="str">
            <v>9787805684949</v>
          </cell>
        </row>
        <row r="20871">
          <cell r="A20871" t="str">
            <v>80568548</v>
          </cell>
          <cell r="B20871" t="str">
            <v>東坡先生和陶淵明詩 (一函二冊)</v>
          </cell>
          <cell r="C20871" t="str">
            <v>蘇軾</v>
          </cell>
          <cell r="D20871">
            <v>1400</v>
          </cell>
          <cell r="E20871">
            <v>0</v>
          </cell>
          <cell r="F20871" t="str">
            <v>線裝</v>
          </cell>
          <cell r="G20871" t="str">
            <v>中國書店</v>
          </cell>
          <cell r="H20871">
            <v>280</v>
          </cell>
          <cell r="I20871" t="str">
            <v/>
          </cell>
          <cell r="J20871" t="str">
            <v/>
          </cell>
          <cell r="K20871" t="str">
            <v/>
          </cell>
          <cell r="L20871" t="str">
            <v/>
          </cell>
          <cell r="M20871" t="str">
            <v>免稅</v>
          </cell>
          <cell r="N20871" t="str">
            <v>9787805685489</v>
          </cell>
        </row>
        <row r="20872">
          <cell r="A20872" t="str">
            <v>80568551</v>
          </cell>
          <cell r="B20872" t="str">
            <v>孫子釋證</v>
          </cell>
          <cell r="C20872" t="str">
            <v>佚名</v>
          </cell>
          <cell r="D20872">
            <v>4680</v>
          </cell>
          <cell r="E20872">
            <v>0</v>
          </cell>
          <cell r="F20872" t="str">
            <v>線裝</v>
          </cell>
          <cell r="G20872" t="str">
            <v>中國書店</v>
          </cell>
          <cell r="H20872">
            <v>780</v>
          </cell>
          <cell r="I20872" t="str">
            <v/>
          </cell>
          <cell r="J20872" t="str">
            <v/>
          </cell>
          <cell r="K20872" t="str">
            <v/>
          </cell>
          <cell r="L20872" t="str">
            <v/>
          </cell>
          <cell r="M20872" t="str">
            <v>免稅</v>
          </cell>
          <cell r="N20872" t="str">
            <v>9787805685519</v>
          </cell>
        </row>
        <row r="20873">
          <cell r="A20873" t="str">
            <v>80568573</v>
          </cell>
          <cell r="B20873" t="str">
            <v>校元刊本韓詩外傳</v>
          </cell>
          <cell r="C20873" t="str">
            <v>佚名</v>
          </cell>
          <cell r="D20873">
            <v>2580</v>
          </cell>
          <cell r="E20873">
            <v>0</v>
          </cell>
          <cell r="F20873" t="str">
            <v>線裝</v>
          </cell>
          <cell r="G20873" t="str">
            <v>中國書店</v>
          </cell>
          <cell r="H20873">
            <v>430</v>
          </cell>
          <cell r="I20873" t="str">
            <v/>
          </cell>
          <cell r="J20873" t="str">
            <v/>
          </cell>
          <cell r="K20873" t="str">
            <v/>
          </cell>
          <cell r="L20873" t="str">
            <v/>
          </cell>
          <cell r="M20873" t="str">
            <v>免稅</v>
          </cell>
          <cell r="N20873" t="str">
            <v>9787805685731</v>
          </cell>
        </row>
        <row r="20874">
          <cell r="A20874" t="str">
            <v>80568641</v>
          </cell>
          <cell r="B20874" t="str">
            <v>十一弦館琴譜</v>
          </cell>
          <cell r="C20874" t="str">
            <v>[清]劉鶚</v>
          </cell>
          <cell r="D20874">
            <v>300</v>
          </cell>
          <cell r="E20874">
            <v>0</v>
          </cell>
          <cell r="F20874" t="str">
            <v>線裝</v>
          </cell>
          <cell r="G20874" t="str">
            <v>中國書店</v>
          </cell>
          <cell r="H20874">
            <v>60</v>
          </cell>
          <cell r="I20874" t="str">
            <v/>
          </cell>
          <cell r="J20874" t="str">
            <v/>
          </cell>
          <cell r="K20874" t="str">
            <v/>
          </cell>
          <cell r="L20874" t="str">
            <v/>
          </cell>
          <cell r="M20874" t="str">
            <v>免稅</v>
          </cell>
          <cell r="N20874" t="str">
            <v>7805686416</v>
          </cell>
        </row>
        <row r="20875">
          <cell r="A20875" t="str">
            <v>80568678</v>
          </cell>
          <cell r="B20875" t="str">
            <v>春草堂琴譜</v>
          </cell>
          <cell r="C20875" t="str">
            <v>[清]曹尚絅</v>
          </cell>
          <cell r="D20875">
            <v>1080</v>
          </cell>
          <cell r="E20875">
            <v>0</v>
          </cell>
          <cell r="F20875" t="str">
            <v>線裝</v>
          </cell>
          <cell r="G20875" t="str">
            <v>中國書店</v>
          </cell>
          <cell r="H20875">
            <v>150</v>
          </cell>
          <cell r="I20875" t="str">
            <v/>
          </cell>
          <cell r="J20875" t="str">
            <v/>
          </cell>
          <cell r="K20875" t="str">
            <v/>
          </cell>
          <cell r="L20875" t="str">
            <v/>
          </cell>
          <cell r="M20875" t="str">
            <v>免稅</v>
          </cell>
          <cell r="N20875" t="str">
            <v>7805686785</v>
          </cell>
        </row>
        <row r="20876">
          <cell r="A20876" t="str">
            <v>80568682</v>
          </cell>
          <cell r="B20876" t="str">
            <v>墨緣奇賞</v>
          </cell>
          <cell r="C20876" t="str">
            <v>[日]奧玄寶</v>
          </cell>
          <cell r="D20876">
            <v>400</v>
          </cell>
          <cell r="E20876">
            <v>0</v>
          </cell>
          <cell r="F20876" t="str">
            <v>線裝</v>
          </cell>
          <cell r="G20876" t="str">
            <v>中國書店</v>
          </cell>
          <cell r="H20876">
            <v>80</v>
          </cell>
          <cell r="I20876" t="str">
            <v/>
          </cell>
          <cell r="J20876" t="str">
            <v/>
          </cell>
          <cell r="K20876" t="str">
            <v/>
          </cell>
          <cell r="L20876" t="str">
            <v/>
          </cell>
          <cell r="M20876" t="str">
            <v>免稅</v>
          </cell>
          <cell r="N20876" t="str">
            <v>7805686823</v>
          </cell>
        </row>
        <row r="20877">
          <cell r="A20877" t="str">
            <v>80568683</v>
          </cell>
          <cell r="B20877" t="str">
            <v>鄧石如篆千字文</v>
          </cell>
          <cell r="C20877" t="str">
            <v>鄧完白</v>
          </cell>
          <cell r="D20877">
            <v>192</v>
          </cell>
          <cell r="E20877">
            <v>0</v>
          </cell>
          <cell r="F20877" t="str">
            <v>平裝</v>
          </cell>
          <cell r="G20877" t="str">
            <v>中國書店</v>
          </cell>
          <cell r="H20877">
            <v>32</v>
          </cell>
          <cell r="I20877" t="str">
            <v/>
          </cell>
          <cell r="J20877" t="str">
            <v/>
          </cell>
          <cell r="K20877" t="str">
            <v/>
          </cell>
          <cell r="L20877" t="str">
            <v/>
          </cell>
          <cell r="M20877" t="str">
            <v>免稅</v>
          </cell>
          <cell r="N20877" t="str">
            <v>9787805686837</v>
          </cell>
        </row>
        <row r="20878">
          <cell r="A20878" t="str">
            <v>80568725</v>
          </cell>
          <cell r="B20878" t="str">
            <v>東堂詞</v>
          </cell>
          <cell r="C20878" t="str">
            <v>(宋)毛滂</v>
          </cell>
          <cell r="D20878">
            <v>375</v>
          </cell>
          <cell r="E20878">
            <v>0</v>
          </cell>
          <cell r="F20878" t="str">
            <v>線裝</v>
          </cell>
          <cell r="G20878" t="str">
            <v>中國書店</v>
          </cell>
          <cell r="H20878">
            <v>75</v>
          </cell>
          <cell r="I20878" t="str">
            <v/>
          </cell>
          <cell r="J20878" t="str">
            <v/>
          </cell>
          <cell r="K20878" t="str">
            <v/>
          </cell>
          <cell r="L20878" t="str">
            <v/>
          </cell>
          <cell r="M20878" t="str">
            <v>免稅</v>
          </cell>
          <cell r="N20878" t="str">
            <v>7805687250</v>
          </cell>
        </row>
        <row r="20879">
          <cell r="A20879" t="str">
            <v>80568779</v>
          </cell>
          <cell r="B20879" t="str">
            <v>琴學練要</v>
          </cell>
          <cell r="C20879" t="str">
            <v>王善</v>
          </cell>
          <cell r="D20879">
            <v>1680</v>
          </cell>
          <cell r="E20879">
            <v>0</v>
          </cell>
          <cell r="F20879" t="str">
            <v>線裝</v>
          </cell>
          <cell r="G20879" t="str">
            <v>中國書店</v>
          </cell>
          <cell r="H20879">
            <v>280</v>
          </cell>
          <cell r="I20879" t="str">
            <v/>
          </cell>
          <cell r="J20879" t="str">
            <v/>
          </cell>
          <cell r="K20879" t="str">
            <v/>
          </cell>
          <cell r="L20879" t="str">
            <v/>
          </cell>
          <cell r="M20879" t="str">
            <v>免稅</v>
          </cell>
          <cell r="N20879" t="str">
            <v>9787805687797</v>
          </cell>
        </row>
        <row r="20880">
          <cell r="A20880" t="str">
            <v>80568780</v>
          </cell>
          <cell r="B20880" t="str">
            <v>德音堂琴譜(一函四冊)</v>
          </cell>
          <cell r="C20880" t="str">
            <v>佚名</v>
          </cell>
          <cell r="D20880">
            <v>1320</v>
          </cell>
          <cell r="E20880">
            <v>0</v>
          </cell>
          <cell r="F20880" t="str">
            <v>線裝</v>
          </cell>
          <cell r="G20880" t="str">
            <v>中國書店</v>
          </cell>
          <cell r="H20880">
            <v>220</v>
          </cell>
          <cell r="I20880" t="str">
            <v/>
          </cell>
          <cell r="J20880" t="str">
            <v/>
          </cell>
          <cell r="K20880" t="str">
            <v/>
          </cell>
          <cell r="L20880" t="str">
            <v/>
          </cell>
          <cell r="M20880" t="str">
            <v>免稅</v>
          </cell>
          <cell r="N20880" t="str">
            <v>9787805687803</v>
          </cell>
        </row>
        <row r="20881">
          <cell r="A20881" t="str">
            <v>80568810</v>
          </cell>
          <cell r="B20881" t="str">
            <v>老舍之謎</v>
          </cell>
          <cell r="C20881" t="str">
            <v>0</v>
          </cell>
          <cell r="D20881">
            <v>140</v>
          </cell>
          <cell r="E20881">
            <v>0</v>
          </cell>
          <cell r="F20881" t="str">
            <v>平裝</v>
          </cell>
          <cell r="G20881" t="str">
            <v>中國書店</v>
          </cell>
          <cell r="H20881">
            <v>28</v>
          </cell>
          <cell r="I20881" t="str">
            <v/>
          </cell>
          <cell r="J20881" t="str">
            <v/>
          </cell>
          <cell r="K20881" t="str">
            <v/>
          </cell>
          <cell r="L20881" t="str">
            <v/>
          </cell>
          <cell r="M20881" t="str">
            <v>免稅</v>
          </cell>
          <cell r="N20881" t="str">
            <v>9787805688107</v>
          </cell>
        </row>
        <row r="20882">
          <cell r="A20882" t="str">
            <v>80568811</v>
          </cell>
          <cell r="B20882" t="str">
            <v>大師之謎——張愛玲之謎</v>
          </cell>
          <cell r="C20882" t="str">
            <v>劉川鄂編著</v>
          </cell>
          <cell r="D20882">
            <v>140</v>
          </cell>
          <cell r="E20882">
            <v>0</v>
          </cell>
          <cell r="F20882" t="str">
            <v>平裝</v>
          </cell>
          <cell r="G20882" t="str">
            <v>中國書店</v>
          </cell>
          <cell r="H20882">
            <v>28</v>
          </cell>
          <cell r="I20882" t="str">
            <v/>
          </cell>
          <cell r="J20882" t="str">
            <v/>
          </cell>
          <cell r="K20882" t="str">
            <v/>
          </cell>
          <cell r="L20882" t="str">
            <v/>
          </cell>
          <cell r="M20882" t="str">
            <v>免稅</v>
          </cell>
          <cell r="N20882" t="str">
            <v>7805688117</v>
          </cell>
        </row>
        <row r="20883">
          <cell r="A20883" t="str">
            <v>80568813</v>
          </cell>
          <cell r="B20883" t="str">
            <v>清宮飲食養生秘笈</v>
          </cell>
          <cell r="C20883" t="str">
            <v>姚偉鈞</v>
          </cell>
          <cell r="D20883">
            <v>149</v>
          </cell>
          <cell r="E20883">
            <v>0</v>
          </cell>
          <cell r="F20883" t="str">
            <v>平裝</v>
          </cell>
          <cell r="G20883" t="str">
            <v>中國書店</v>
          </cell>
          <cell r="H20883">
            <v>29.8</v>
          </cell>
          <cell r="I20883" t="str">
            <v/>
          </cell>
          <cell r="J20883" t="str">
            <v/>
          </cell>
          <cell r="K20883" t="str">
            <v/>
          </cell>
          <cell r="L20883" t="str">
            <v/>
          </cell>
          <cell r="M20883" t="str">
            <v>免稅</v>
          </cell>
          <cell r="N20883" t="str">
            <v>7805688133</v>
          </cell>
        </row>
        <row r="20884">
          <cell r="A20884" t="str">
            <v>80568844</v>
          </cell>
          <cell r="B20884" t="str">
            <v>感應篇引經箋注</v>
          </cell>
          <cell r="C20884" t="str">
            <v>[清]惠棟</v>
          </cell>
          <cell r="D20884">
            <v>900</v>
          </cell>
          <cell r="E20884">
            <v>0</v>
          </cell>
          <cell r="F20884" t="str">
            <v>線裝</v>
          </cell>
          <cell r="G20884" t="str">
            <v>中國書店</v>
          </cell>
          <cell r="H20884">
            <v>180</v>
          </cell>
          <cell r="I20884" t="str">
            <v/>
          </cell>
          <cell r="J20884" t="str">
            <v/>
          </cell>
          <cell r="K20884" t="str">
            <v/>
          </cell>
          <cell r="L20884" t="str">
            <v/>
          </cell>
          <cell r="M20884" t="str">
            <v>免稅</v>
          </cell>
          <cell r="N20884" t="str">
            <v>7805688443</v>
          </cell>
        </row>
        <row r="20885">
          <cell r="A20885" t="str">
            <v>80568845</v>
          </cell>
          <cell r="B20885" t="str">
            <v>繪像太上感應篇</v>
          </cell>
          <cell r="C20885" t="str">
            <v>許公純</v>
          </cell>
          <cell r="D20885">
            <v>425</v>
          </cell>
          <cell r="E20885">
            <v>0</v>
          </cell>
          <cell r="F20885" t="str">
            <v>線裝</v>
          </cell>
          <cell r="G20885" t="str">
            <v>中國書店</v>
          </cell>
          <cell r="H20885">
            <v>85</v>
          </cell>
          <cell r="I20885" t="str">
            <v/>
          </cell>
          <cell r="J20885" t="str">
            <v/>
          </cell>
          <cell r="K20885" t="str">
            <v/>
          </cell>
          <cell r="L20885" t="str">
            <v/>
          </cell>
          <cell r="M20885" t="str">
            <v>免稅</v>
          </cell>
          <cell r="N20885" t="str">
            <v>7805688451</v>
          </cell>
        </row>
        <row r="20886">
          <cell r="A20886" t="str">
            <v>80568864</v>
          </cell>
          <cell r="B20886" t="str">
            <v>五知齋琴譜</v>
          </cell>
          <cell r="C20886" t="str">
            <v>周子安</v>
          </cell>
          <cell r="D20886">
            <v>2040</v>
          </cell>
          <cell r="E20886">
            <v>0</v>
          </cell>
          <cell r="F20886" t="str">
            <v/>
          </cell>
          <cell r="G20886" t="str">
            <v>中國書店</v>
          </cell>
          <cell r="H20886">
            <v>340</v>
          </cell>
          <cell r="I20886" t="str">
            <v/>
          </cell>
          <cell r="J20886" t="str">
            <v/>
          </cell>
          <cell r="K20886" t="str">
            <v/>
          </cell>
          <cell r="L20886" t="str">
            <v/>
          </cell>
          <cell r="M20886" t="str">
            <v>免稅</v>
          </cell>
          <cell r="N20886" t="str">
            <v>9787805688640</v>
          </cell>
        </row>
        <row r="20887">
          <cell r="A20887" t="str">
            <v>80568865</v>
          </cell>
          <cell r="B20887" t="str">
            <v>琴學入門</v>
          </cell>
          <cell r="C20887" t="str">
            <v>[清]張鶴</v>
          </cell>
          <cell r="D20887">
            <v>840</v>
          </cell>
          <cell r="E20887">
            <v>0</v>
          </cell>
          <cell r="F20887" t="str">
            <v>線裝</v>
          </cell>
          <cell r="G20887" t="str">
            <v>中國書店</v>
          </cell>
          <cell r="H20887">
            <v>140</v>
          </cell>
          <cell r="I20887" t="str">
            <v/>
          </cell>
          <cell r="J20887" t="str">
            <v/>
          </cell>
          <cell r="K20887" t="str">
            <v/>
          </cell>
          <cell r="L20887" t="str">
            <v/>
          </cell>
          <cell r="M20887" t="str">
            <v>免稅</v>
          </cell>
          <cell r="N20887" t="str">
            <v>7805688656</v>
          </cell>
        </row>
        <row r="20888">
          <cell r="A20888" t="str">
            <v>80568870</v>
          </cell>
          <cell r="B20888" t="str">
            <v>御制耕織圖</v>
          </cell>
          <cell r="C20888" t="str">
            <v/>
          </cell>
          <cell r="D20888">
            <v>3600</v>
          </cell>
          <cell r="E20888">
            <v>0</v>
          </cell>
          <cell r="F20888" t="str">
            <v>線裝</v>
          </cell>
          <cell r="G20888" t="str">
            <v>華寶齋</v>
          </cell>
          <cell r="H20888">
            <v>600</v>
          </cell>
          <cell r="I20888" t="str">
            <v/>
          </cell>
          <cell r="J20888" t="str">
            <v/>
          </cell>
          <cell r="K20888" t="str">
            <v/>
          </cell>
          <cell r="L20888" t="str">
            <v/>
          </cell>
          <cell r="M20888" t="str">
            <v>免稅</v>
          </cell>
          <cell r="N20888" t="str">
            <v>7805688702</v>
          </cell>
        </row>
        <row r="20889">
          <cell r="A20889" t="str">
            <v>80568878</v>
          </cell>
          <cell r="B20889" t="str">
            <v>破譯古文的方法</v>
          </cell>
          <cell r="C20889" t="str">
            <v>徐芹庭</v>
          </cell>
          <cell r="D20889">
            <v>72</v>
          </cell>
          <cell r="E20889">
            <v>0</v>
          </cell>
          <cell r="F20889" t="str">
            <v/>
          </cell>
          <cell r="G20889" t="str">
            <v>中國書店</v>
          </cell>
          <cell r="H20889">
            <v>12</v>
          </cell>
          <cell r="I20889" t="str">
            <v/>
          </cell>
          <cell r="J20889" t="str">
            <v/>
          </cell>
          <cell r="K20889" t="str">
            <v/>
          </cell>
          <cell r="L20889" t="str">
            <v/>
          </cell>
          <cell r="M20889" t="str">
            <v>免稅</v>
          </cell>
          <cell r="N20889" t="str">
            <v>7805688788</v>
          </cell>
        </row>
        <row r="20890">
          <cell r="A20890" t="str">
            <v>80568880</v>
          </cell>
          <cell r="B20890" t="str">
            <v>細說易經六十四卦</v>
          </cell>
          <cell r="C20890" t="str">
            <v>徐芹庭著</v>
          </cell>
          <cell r="D20890">
            <v>336</v>
          </cell>
          <cell r="E20890">
            <v>0</v>
          </cell>
          <cell r="F20890" t="str">
            <v>平裝</v>
          </cell>
          <cell r="G20890" t="str">
            <v>中國書店</v>
          </cell>
          <cell r="H20890">
            <v>56</v>
          </cell>
          <cell r="I20890" t="str">
            <v/>
          </cell>
          <cell r="J20890" t="str">
            <v/>
          </cell>
          <cell r="K20890" t="str">
            <v/>
          </cell>
          <cell r="L20890" t="str">
            <v/>
          </cell>
          <cell r="M20890" t="str">
            <v>免稅</v>
          </cell>
          <cell r="N20890" t="str">
            <v>9787805688800</v>
          </cell>
        </row>
        <row r="20891">
          <cell r="A20891" t="str">
            <v>80568892</v>
          </cell>
          <cell r="B20891" t="str">
            <v>易學與中醫</v>
          </cell>
          <cell r="C20891" t="str">
            <v>張其成</v>
          </cell>
          <cell r="D20891">
            <v>85</v>
          </cell>
          <cell r="E20891">
            <v>0</v>
          </cell>
          <cell r="F20891" t="str">
            <v>平裝</v>
          </cell>
          <cell r="G20891" t="str">
            <v>中國書店</v>
          </cell>
          <cell r="H20891">
            <v>17</v>
          </cell>
          <cell r="I20891" t="str">
            <v/>
          </cell>
          <cell r="J20891" t="str">
            <v/>
          </cell>
          <cell r="K20891" t="str">
            <v/>
          </cell>
          <cell r="L20891" t="str">
            <v/>
          </cell>
          <cell r="M20891" t="str">
            <v>免稅</v>
          </cell>
          <cell r="N20891" t="str">
            <v>7805688923</v>
          </cell>
        </row>
        <row r="20892">
          <cell r="A20892" t="str">
            <v>80568904</v>
          </cell>
          <cell r="B20892" t="str">
            <v>元四家墨蹟經典</v>
          </cell>
          <cell r="C20892" t="str">
            <v>趙安民</v>
          </cell>
          <cell r="D20892">
            <v>312</v>
          </cell>
          <cell r="E20892">
            <v>0</v>
          </cell>
          <cell r="F20892" t="str">
            <v>平裝</v>
          </cell>
          <cell r="G20892" t="str">
            <v>中國書店</v>
          </cell>
          <cell r="H20892">
            <v>52</v>
          </cell>
          <cell r="I20892" t="str">
            <v/>
          </cell>
          <cell r="J20892" t="str">
            <v/>
          </cell>
          <cell r="K20892" t="str">
            <v/>
          </cell>
          <cell r="L20892" t="str">
            <v/>
          </cell>
          <cell r="M20892" t="str">
            <v>免稅</v>
          </cell>
          <cell r="N20892" t="str">
            <v>9787805689043</v>
          </cell>
        </row>
        <row r="20893">
          <cell r="A20893" t="str">
            <v>80568914</v>
          </cell>
          <cell r="B20893" t="str">
            <v>漢碑集聯</v>
          </cell>
          <cell r="C20893" t="str">
            <v>周輝</v>
          </cell>
          <cell r="D20893">
            <v>140</v>
          </cell>
          <cell r="E20893">
            <v>0</v>
          </cell>
          <cell r="F20893" t="str">
            <v>平裝</v>
          </cell>
          <cell r="G20893" t="str">
            <v>中國書店</v>
          </cell>
          <cell r="H20893">
            <v>28</v>
          </cell>
          <cell r="I20893" t="str">
            <v/>
          </cell>
          <cell r="J20893" t="str">
            <v/>
          </cell>
          <cell r="K20893" t="str">
            <v/>
          </cell>
          <cell r="L20893" t="str">
            <v/>
          </cell>
          <cell r="M20893" t="str">
            <v>免稅</v>
          </cell>
          <cell r="N20893" t="str">
            <v>7805689148</v>
          </cell>
        </row>
        <row r="20894">
          <cell r="A20894" t="str">
            <v>80568918</v>
          </cell>
          <cell r="B20894" t="str">
            <v>養生類纂</v>
          </cell>
          <cell r="C20894" t="str">
            <v>[明]周守中</v>
          </cell>
          <cell r="D20894">
            <v>525</v>
          </cell>
          <cell r="E20894">
            <v>0</v>
          </cell>
          <cell r="F20894" t="str">
            <v>線裝</v>
          </cell>
          <cell r="G20894" t="str">
            <v>中國書店</v>
          </cell>
          <cell r="H20894">
            <v>105</v>
          </cell>
          <cell r="I20894" t="str">
            <v/>
          </cell>
          <cell r="J20894" t="str">
            <v/>
          </cell>
          <cell r="K20894" t="str">
            <v/>
          </cell>
          <cell r="L20894" t="str">
            <v/>
          </cell>
          <cell r="M20894" t="str">
            <v>免稅</v>
          </cell>
          <cell r="N20894" t="str">
            <v>7805689180</v>
          </cell>
        </row>
        <row r="20895">
          <cell r="A20895" t="str">
            <v>80568921</v>
          </cell>
          <cell r="B20895" t="str">
            <v>養正圖解</v>
          </cell>
          <cell r="C20895" t="str">
            <v>[明]丁雲鵬</v>
          </cell>
          <cell r="D20895">
            <v>800</v>
          </cell>
          <cell r="E20895">
            <v>0</v>
          </cell>
          <cell r="F20895" t="str">
            <v>線裝</v>
          </cell>
          <cell r="G20895" t="str">
            <v>中國書店</v>
          </cell>
          <cell r="H20895">
            <v>160</v>
          </cell>
          <cell r="I20895" t="str">
            <v/>
          </cell>
          <cell r="J20895" t="str">
            <v/>
          </cell>
          <cell r="K20895" t="str">
            <v/>
          </cell>
          <cell r="L20895" t="str">
            <v/>
          </cell>
          <cell r="M20895" t="str">
            <v>免稅</v>
          </cell>
          <cell r="N20895" t="str">
            <v>7805689210</v>
          </cell>
        </row>
        <row r="20896">
          <cell r="A20896" t="str">
            <v>80568922</v>
          </cell>
          <cell r="B20896" t="str">
            <v>雲台二十八將</v>
          </cell>
          <cell r="C20896" t="str">
            <v>[清]張鞠如</v>
          </cell>
          <cell r="D20896">
            <v>350</v>
          </cell>
          <cell r="E20896">
            <v>0</v>
          </cell>
          <cell r="F20896" t="str">
            <v>線裝</v>
          </cell>
          <cell r="G20896" t="str">
            <v>中國書店</v>
          </cell>
          <cell r="H20896">
            <v>70</v>
          </cell>
          <cell r="I20896" t="str">
            <v/>
          </cell>
          <cell r="J20896" t="str">
            <v/>
          </cell>
          <cell r="K20896" t="str">
            <v/>
          </cell>
          <cell r="L20896" t="str">
            <v/>
          </cell>
          <cell r="M20896" t="str">
            <v>免稅</v>
          </cell>
          <cell r="N20896" t="str">
            <v>7805689229</v>
          </cell>
        </row>
        <row r="20897">
          <cell r="A20897" t="str">
            <v>80568930</v>
          </cell>
          <cell r="B20897" t="str">
            <v>夢裏夢外紅樓緣</v>
          </cell>
          <cell r="C20897" t="str">
            <v>胡文彬</v>
          </cell>
          <cell r="D20897">
            <v>85</v>
          </cell>
          <cell r="E20897">
            <v>0</v>
          </cell>
          <cell r="F20897" t="str">
            <v>平裝</v>
          </cell>
          <cell r="G20897" t="str">
            <v>中國書店</v>
          </cell>
          <cell r="H20897">
            <v>17</v>
          </cell>
          <cell r="I20897" t="str">
            <v/>
          </cell>
          <cell r="J20897" t="str">
            <v/>
          </cell>
          <cell r="K20897" t="str">
            <v/>
          </cell>
          <cell r="L20897" t="str">
            <v/>
          </cell>
          <cell r="M20897" t="str">
            <v>免稅</v>
          </cell>
          <cell r="N20897" t="str">
            <v>780568930X</v>
          </cell>
        </row>
        <row r="20898">
          <cell r="A20898" t="str">
            <v>80568931</v>
          </cell>
          <cell r="B20898" t="str">
            <v>魂牽夢縈紅樓情</v>
          </cell>
          <cell r="C20898" t="str">
            <v>胡文彬</v>
          </cell>
          <cell r="D20898">
            <v>90</v>
          </cell>
          <cell r="E20898">
            <v>0</v>
          </cell>
          <cell r="F20898" t="str">
            <v>平裝</v>
          </cell>
          <cell r="G20898" t="str">
            <v>中國書店</v>
          </cell>
          <cell r="H20898">
            <v>18</v>
          </cell>
          <cell r="I20898" t="str">
            <v/>
          </cell>
          <cell r="J20898" t="str">
            <v/>
          </cell>
          <cell r="K20898" t="str">
            <v/>
          </cell>
          <cell r="L20898" t="str">
            <v/>
          </cell>
          <cell r="M20898" t="str">
            <v>免稅</v>
          </cell>
          <cell r="N20898" t="str">
            <v>7805689318</v>
          </cell>
        </row>
        <row r="20899">
          <cell r="A20899" t="str">
            <v>80568937</v>
          </cell>
          <cell r="B20899" t="str">
            <v>歷代詞今譯</v>
          </cell>
          <cell r="C20899" t="str">
            <v>郭彥全</v>
          </cell>
          <cell r="D20899">
            <v>175</v>
          </cell>
          <cell r="E20899">
            <v>0</v>
          </cell>
          <cell r="F20899" t="str">
            <v>平裝</v>
          </cell>
          <cell r="G20899" t="str">
            <v>中國書店</v>
          </cell>
          <cell r="H20899">
            <v>35</v>
          </cell>
          <cell r="I20899" t="str">
            <v/>
          </cell>
          <cell r="J20899" t="str">
            <v/>
          </cell>
          <cell r="K20899" t="str">
            <v/>
          </cell>
          <cell r="L20899" t="str">
            <v/>
          </cell>
          <cell r="M20899" t="str">
            <v>免稅</v>
          </cell>
          <cell r="N20899" t="str">
            <v>7805689377</v>
          </cell>
        </row>
        <row r="20900">
          <cell r="A20900" t="str">
            <v>80568941</v>
          </cell>
          <cell r="B20900" t="str">
            <v>歷代社會風俗事物考</v>
          </cell>
          <cell r="C20900" t="str">
            <v>尚秉和</v>
          </cell>
          <cell r="D20900">
            <v>125</v>
          </cell>
          <cell r="E20900">
            <v>0</v>
          </cell>
          <cell r="F20900" t="str">
            <v>平裝</v>
          </cell>
          <cell r="G20900" t="str">
            <v>中國書店</v>
          </cell>
          <cell r="H20900">
            <v>25</v>
          </cell>
          <cell r="I20900" t="str">
            <v/>
          </cell>
          <cell r="J20900" t="str">
            <v/>
          </cell>
          <cell r="K20900" t="str">
            <v/>
          </cell>
          <cell r="L20900" t="str">
            <v/>
          </cell>
          <cell r="M20900" t="str">
            <v>免稅</v>
          </cell>
          <cell r="N20900" t="str">
            <v>7805689415</v>
          </cell>
        </row>
        <row r="20901">
          <cell r="A20901" t="str">
            <v>80568973</v>
          </cell>
          <cell r="B20901" t="str">
            <v>神奇秘譜(1函3冊)（古琴譜）</v>
          </cell>
          <cell r="C20901" t="str">
            <v>佚名</v>
          </cell>
          <cell r="D20901">
            <v>3900</v>
          </cell>
          <cell r="E20901">
            <v>0</v>
          </cell>
          <cell r="F20901" t="str">
            <v>線裝</v>
          </cell>
          <cell r="G20901" t="str">
            <v>中國書店</v>
          </cell>
          <cell r="H20901">
            <v>650</v>
          </cell>
          <cell r="I20901" t="str">
            <v/>
          </cell>
          <cell r="J20901" t="str">
            <v/>
          </cell>
          <cell r="K20901" t="str">
            <v/>
          </cell>
          <cell r="L20901" t="str">
            <v/>
          </cell>
          <cell r="M20901" t="str">
            <v>免稅</v>
          </cell>
          <cell r="N20901" t="str">
            <v>9787805689739</v>
          </cell>
        </row>
        <row r="20902">
          <cell r="A20902" t="str">
            <v>80568974</v>
          </cell>
          <cell r="B20902" t="str">
            <v>營造法式(上下)</v>
          </cell>
          <cell r="C20902" t="str">
            <v>（宋）李誡</v>
          </cell>
          <cell r="D20902">
            <v>1728</v>
          </cell>
          <cell r="E20902">
            <v>0</v>
          </cell>
          <cell r="F20902" t="str">
            <v/>
          </cell>
          <cell r="G20902" t="str">
            <v>中國書店</v>
          </cell>
          <cell r="H20902">
            <v>288</v>
          </cell>
          <cell r="I20902" t="str">
            <v/>
          </cell>
          <cell r="J20902" t="str">
            <v/>
          </cell>
          <cell r="K20902" t="str">
            <v/>
          </cell>
          <cell r="L20902" t="str">
            <v/>
          </cell>
          <cell r="M20902" t="str">
            <v>免稅</v>
          </cell>
          <cell r="N20902" t="str">
            <v>9787805689746</v>
          </cell>
        </row>
        <row r="20903">
          <cell r="A20903" t="str">
            <v>80568979</v>
          </cell>
          <cell r="B20903" t="str">
            <v>神妙的周易智慧</v>
          </cell>
          <cell r="C20903" t="str">
            <v>王新春</v>
          </cell>
          <cell r="D20903">
            <v>80</v>
          </cell>
          <cell r="E20903">
            <v>0</v>
          </cell>
          <cell r="F20903" t="str">
            <v>平裝</v>
          </cell>
          <cell r="G20903" t="str">
            <v>中國書店</v>
          </cell>
          <cell r="H20903">
            <v>16</v>
          </cell>
          <cell r="I20903" t="str">
            <v/>
          </cell>
          <cell r="J20903" t="str">
            <v/>
          </cell>
          <cell r="K20903" t="str">
            <v/>
          </cell>
          <cell r="L20903" t="str">
            <v/>
          </cell>
          <cell r="M20903" t="str">
            <v>免稅</v>
          </cell>
          <cell r="N20903" t="str">
            <v>7805689792</v>
          </cell>
        </row>
        <row r="20904">
          <cell r="A20904" t="str">
            <v>80568992</v>
          </cell>
          <cell r="B20904" t="str">
            <v>歐陽修詞新釋輯評</v>
          </cell>
          <cell r="C20904" t="str">
            <v>葉嘉瑩</v>
          </cell>
          <cell r="D20904">
            <v>138</v>
          </cell>
          <cell r="E20904">
            <v>0</v>
          </cell>
          <cell r="F20904" t="str">
            <v>平裝</v>
          </cell>
          <cell r="G20904" t="str">
            <v>中國書店</v>
          </cell>
          <cell r="H20904">
            <v>23</v>
          </cell>
          <cell r="I20904" t="str">
            <v/>
          </cell>
          <cell r="J20904" t="str">
            <v/>
          </cell>
          <cell r="K20904" t="str">
            <v/>
          </cell>
          <cell r="L20904" t="str">
            <v/>
          </cell>
          <cell r="M20904" t="str">
            <v>免稅</v>
          </cell>
          <cell r="N20904" t="str">
            <v>9787805689920</v>
          </cell>
        </row>
        <row r="20905">
          <cell r="A20905" t="str">
            <v>80569224</v>
          </cell>
          <cell r="B20905" t="str">
            <v>芥子園畫譜</v>
          </cell>
          <cell r="C20905" t="str">
            <v>本社</v>
          </cell>
          <cell r="D20905">
            <v>110</v>
          </cell>
          <cell r="E20905">
            <v>0</v>
          </cell>
          <cell r="F20905" t="str">
            <v>平裝</v>
          </cell>
          <cell r="G20905" t="str">
            <v>上海書店</v>
          </cell>
          <cell r="H20905">
            <v>0</v>
          </cell>
          <cell r="I20905" t="str">
            <v/>
          </cell>
          <cell r="J20905" t="str">
            <v/>
          </cell>
          <cell r="K20905" t="str">
            <v/>
          </cell>
          <cell r="L20905" t="str">
            <v/>
          </cell>
          <cell r="M20905" t="str">
            <v>免稅</v>
          </cell>
          <cell r="N20905" t="str">
            <v>7805692246</v>
          </cell>
        </row>
        <row r="20906">
          <cell r="A20906" t="str">
            <v>80574418</v>
          </cell>
          <cell r="B20906" t="str">
            <v>西塘</v>
          </cell>
          <cell r="C20906" t="str">
            <v>金梅</v>
          </cell>
          <cell r="D20906">
            <v>45</v>
          </cell>
          <cell r="E20906">
            <v>0</v>
          </cell>
          <cell r="F20906" t="str">
            <v>平裝</v>
          </cell>
          <cell r="G20906" t="str">
            <v>古吳軒</v>
          </cell>
          <cell r="H20906">
            <v>9</v>
          </cell>
          <cell r="I20906" t="str">
            <v/>
          </cell>
          <cell r="J20906" t="str">
            <v/>
          </cell>
          <cell r="K20906" t="str">
            <v/>
          </cell>
          <cell r="L20906" t="str">
            <v/>
          </cell>
          <cell r="M20906" t="str">
            <v>免稅</v>
          </cell>
          <cell r="N20906" t="str">
            <v>7805744181</v>
          </cell>
        </row>
        <row r="20907">
          <cell r="A20907" t="str">
            <v>80574509</v>
          </cell>
          <cell r="B20907" t="str">
            <v>姑蘇酒文化</v>
          </cell>
          <cell r="C20907" t="str">
            <v>韓勝寶</v>
          </cell>
          <cell r="D20907">
            <v>95</v>
          </cell>
          <cell r="E20907">
            <v>0</v>
          </cell>
          <cell r="F20907" t="str">
            <v>平裝</v>
          </cell>
          <cell r="G20907" t="str">
            <v>古吳軒</v>
          </cell>
          <cell r="H20907">
            <v>19</v>
          </cell>
          <cell r="I20907" t="str">
            <v/>
          </cell>
          <cell r="J20907" t="str">
            <v/>
          </cell>
          <cell r="K20907" t="str">
            <v/>
          </cell>
          <cell r="L20907" t="str">
            <v/>
          </cell>
          <cell r="M20907" t="str">
            <v>免稅</v>
          </cell>
          <cell r="N20907" t="str">
            <v>7805745099</v>
          </cell>
        </row>
        <row r="20908">
          <cell r="A20908" t="str">
            <v>80574695</v>
          </cell>
          <cell r="B20908" t="str">
            <v>三百六十行圖集(上下)</v>
          </cell>
          <cell r="C20908" t="str">
            <v/>
          </cell>
          <cell r="D20908">
            <v>500</v>
          </cell>
          <cell r="E20908">
            <v>0</v>
          </cell>
          <cell r="F20908" t="str">
            <v>平裝</v>
          </cell>
          <cell r="G20908" t="str">
            <v/>
          </cell>
          <cell r="H20908">
            <v>0</v>
          </cell>
          <cell r="I20908" t="str">
            <v/>
          </cell>
          <cell r="J20908" t="str">
            <v/>
          </cell>
          <cell r="K20908" t="str">
            <v/>
          </cell>
          <cell r="L20908" t="str">
            <v/>
          </cell>
          <cell r="M20908" t="str">
            <v>免稅</v>
          </cell>
          <cell r="N20908" t="str">
            <v>7805746958</v>
          </cell>
        </row>
        <row r="20909">
          <cell r="A20909" t="str">
            <v>80574799</v>
          </cell>
          <cell r="B20909" t="str">
            <v>中國后花園</v>
          </cell>
          <cell r="C20909" t="str">
            <v/>
          </cell>
          <cell r="D20909">
            <v>90</v>
          </cell>
          <cell r="E20909">
            <v>0</v>
          </cell>
          <cell r="F20909" t="str">
            <v>平裝</v>
          </cell>
          <cell r="G20909" t="str">
            <v/>
          </cell>
          <cell r="H20909">
            <v>0</v>
          </cell>
          <cell r="I20909" t="str">
            <v/>
          </cell>
          <cell r="J20909" t="str">
            <v/>
          </cell>
          <cell r="K20909" t="str">
            <v/>
          </cell>
          <cell r="L20909" t="str">
            <v/>
          </cell>
          <cell r="M20909" t="str">
            <v>免稅</v>
          </cell>
          <cell r="N20909" t="str">
            <v>7805747997</v>
          </cell>
        </row>
        <row r="20910">
          <cell r="A20910" t="str">
            <v>80574817</v>
          </cell>
          <cell r="B20910" t="str">
            <v>古吳軒畫寶：百松圖集</v>
          </cell>
          <cell r="C20910" t="str">
            <v>本社</v>
          </cell>
          <cell r="D20910">
            <v>100</v>
          </cell>
          <cell r="E20910">
            <v>0</v>
          </cell>
          <cell r="F20910" t="str">
            <v>平裝</v>
          </cell>
          <cell r="G20910" t="str">
            <v>古吳軒</v>
          </cell>
          <cell r="H20910">
            <v>20</v>
          </cell>
          <cell r="I20910" t="str">
            <v/>
          </cell>
          <cell r="J20910" t="str">
            <v/>
          </cell>
          <cell r="K20910" t="str">
            <v/>
          </cell>
          <cell r="L20910" t="str">
            <v/>
          </cell>
          <cell r="M20910" t="str">
            <v>免稅</v>
          </cell>
          <cell r="N20910" t="str">
            <v>7805748179</v>
          </cell>
        </row>
        <row r="20911">
          <cell r="A20911" t="str">
            <v>80574897</v>
          </cell>
          <cell r="B20911" t="str">
            <v>精緻蘇州.古典園林篇</v>
          </cell>
          <cell r="C20911" t="str">
            <v/>
          </cell>
          <cell r="D20911">
            <v>90</v>
          </cell>
          <cell r="E20911">
            <v>0</v>
          </cell>
          <cell r="F20911" t="str">
            <v>平裝</v>
          </cell>
          <cell r="G20911" t="str">
            <v>古吳軒</v>
          </cell>
          <cell r="H20911">
            <v>0</v>
          </cell>
          <cell r="I20911" t="str">
            <v/>
          </cell>
          <cell r="J20911" t="str">
            <v/>
          </cell>
          <cell r="K20911" t="str">
            <v/>
          </cell>
          <cell r="L20911" t="str">
            <v/>
          </cell>
          <cell r="M20911" t="str">
            <v>免稅</v>
          </cell>
          <cell r="N20911" t="str">
            <v>7805748977</v>
          </cell>
        </row>
        <row r="20912">
          <cell r="A20912" t="str">
            <v>80574937</v>
          </cell>
          <cell r="B20912" t="str">
            <v>柯平與李漁對話(全二冊):-素菜朝天.大話葷食</v>
          </cell>
          <cell r="C20912" t="str">
            <v>柯平 李漁</v>
          </cell>
          <cell r="D20912">
            <v>298</v>
          </cell>
          <cell r="E20912">
            <v>0</v>
          </cell>
          <cell r="F20912" t="str">
            <v>平裝</v>
          </cell>
          <cell r="G20912" t="str">
            <v>古吳軒</v>
          </cell>
          <cell r="H20912">
            <v>59.6</v>
          </cell>
          <cell r="I20912" t="str">
            <v/>
          </cell>
          <cell r="J20912" t="str">
            <v/>
          </cell>
          <cell r="K20912" t="str">
            <v/>
          </cell>
          <cell r="L20912" t="str">
            <v/>
          </cell>
          <cell r="M20912" t="str">
            <v>免稅</v>
          </cell>
          <cell r="N20912" t="str">
            <v>780574937X</v>
          </cell>
        </row>
        <row r="20913">
          <cell r="A20913" t="str">
            <v>80574954</v>
          </cell>
          <cell r="B20913" t="str">
            <v>鄭和的時代</v>
          </cell>
          <cell r="C20913" t="str">
            <v/>
          </cell>
          <cell r="D20913">
            <v>225</v>
          </cell>
          <cell r="E20913">
            <v>0</v>
          </cell>
          <cell r="F20913" t="str">
            <v>平裝</v>
          </cell>
          <cell r="G20913" t="str">
            <v/>
          </cell>
          <cell r="H20913">
            <v>0</v>
          </cell>
          <cell r="I20913" t="str">
            <v/>
          </cell>
          <cell r="J20913" t="str">
            <v/>
          </cell>
          <cell r="K20913" t="str">
            <v/>
          </cell>
          <cell r="L20913" t="str">
            <v/>
          </cell>
          <cell r="M20913" t="str">
            <v>免稅</v>
          </cell>
          <cell r="N20913" t="str">
            <v>780574954x</v>
          </cell>
        </row>
        <row r="20914">
          <cell r="A20914" t="str">
            <v>80574975</v>
          </cell>
          <cell r="B20914" t="str">
            <v>古吳軒畫寶：百魚圖集</v>
          </cell>
          <cell r="C20914" t="str">
            <v>王大濛</v>
          </cell>
          <cell r="D20914">
            <v>100</v>
          </cell>
          <cell r="E20914">
            <v>0</v>
          </cell>
          <cell r="F20914" t="str">
            <v>平裝</v>
          </cell>
          <cell r="G20914" t="str">
            <v>古吳軒</v>
          </cell>
          <cell r="H20914">
            <v>20</v>
          </cell>
          <cell r="I20914" t="str">
            <v/>
          </cell>
          <cell r="J20914" t="str">
            <v/>
          </cell>
          <cell r="K20914" t="str">
            <v/>
          </cell>
          <cell r="L20914" t="str">
            <v/>
          </cell>
          <cell r="M20914" t="str">
            <v>免稅</v>
          </cell>
          <cell r="N20914" t="str">
            <v>7805749752</v>
          </cell>
        </row>
        <row r="20915">
          <cell r="A20915" t="str">
            <v>80574975A</v>
          </cell>
          <cell r="B20915" t="str">
            <v>【不用】古吳軒畫寶：百魚圖集</v>
          </cell>
          <cell r="C20915" t="str">
            <v>本社</v>
          </cell>
          <cell r="D20915">
            <v>100</v>
          </cell>
          <cell r="E20915">
            <v>0</v>
          </cell>
          <cell r="F20915" t="str">
            <v>平裝</v>
          </cell>
          <cell r="G20915" t="str">
            <v>古吳軒</v>
          </cell>
          <cell r="H20915">
            <v>20</v>
          </cell>
          <cell r="I20915" t="str">
            <v/>
          </cell>
          <cell r="J20915" t="str">
            <v/>
          </cell>
          <cell r="K20915" t="str">
            <v/>
          </cell>
          <cell r="L20915" t="str">
            <v/>
          </cell>
          <cell r="M20915" t="str">
            <v>應稅</v>
          </cell>
          <cell r="N20915" t="str">
            <v/>
          </cell>
        </row>
        <row r="20916">
          <cell r="A20916" t="str">
            <v>80574975B</v>
          </cell>
          <cell r="B20916" t="str">
            <v>古吳軒畫寶：百梅圖集</v>
          </cell>
          <cell r="C20916" t="str">
            <v>本社</v>
          </cell>
          <cell r="D20916">
            <v>100</v>
          </cell>
          <cell r="E20916">
            <v>0</v>
          </cell>
          <cell r="F20916" t="str">
            <v>平裝</v>
          </cell>
          <cell r="G20916" t="str">
            <v>古吳軒</v>
          </cell>
          <cell r="H20916">
            <v>20</v>
          </cell>
          <cell r="I20916" t="str">
            <v/>
          </cell>
          <cell r="J20916" t="str">
            <v/>
          </cell>
          <cell r="K20916" t="str">
            <v/>
          </cell>
          <cell r="L20916" t="str">
            <v/>
          </cell>
          <cell r="M20916" t="str">
            <v>免稅</v>
          </cell>
          <cell r="N20916" t="str">
            <v>7805749752</v>
          </cell>
        </row>
        <row r="20917">
          <cell r="A20917" t="str">
            <v>80574975C</v>
          </cell>
          <cell r="B20917" t="str">
            <v>古吳軒畫寶：百石圖集</v>
          </cell>
          <cell r="C20917" t="str">
            <v>本社</v>
          </cell>
          <cell r="D20917">
            <v>100</v>
          </cell>
          <cell r="E20917">
            <v>0</v>
          </cell>
          <cell r="F20917" t="str">
            <v>平裝</v>
          </cell>
          <cell r="G20917" t="str">
            <v>古吳軒</v>
          </cell>
          <cell r="H20917">
            <v>20</v>
          </cell>
          <cell r="I20917" t="str">
            <v/>
          </cell>
          <cell r="J20917" t="str">
            <v/>
          </cell>
          <cell r="K20917" t="str">
            <v/>
          </cell>
          <cell r="L20917" t="str">
            <v/>
          </cell>
          <cell r="M20917" t="str">
            <v>免稅</v>
          </cell>
          <cell r="N20917" t="str">
            <v>7805749752</v>
          </cell>
        </row>
        <row r="20918">
          <cell r="A20918" t="str">
            <v>80579055</v>
          </cell>
          <cell r="B20918" t="str">
            <v>唐詩三百首詳注(國學基礎本系列)</v>
          </cell>
          <cell r="C20918" t="str">
            <v>陶今雁</v>
          </cell>
          <cell r="D20918">
            <v>173</v>
          </cell>
          <cell r="E20918">
            <v>0</v>
          </cell>
          <cell r="F20918" t="str">
            <v>平裝</v>
          </cell>
          <cell r="G20918" t="str">
            <v>百花洲文藝</v>
          </cell>
          <cell r="H20918">
            <v>28.8</v>
          </cell>
          <cell r="I20918" t="str">
            <v/>
          </cell>
          <cell r="J20918" t="str">
            <v/>
          </cell>
          <cell r="K20918" t="str">
            <v/>
          </cell>
          <cell r="L20918" t="str">
            <v/>
          </cell>
          <cell r="M20918" t="str">
            <v>免稅</v>
          </cell>
          <cell r="N20918" t="str">
            <v>9787805790558</v>
          </cell>
        </row>
        <row r="20919">
          <cell r="A20919" t="str">
            <v>80579086</v>
          </cell>
          <cell r="B20919" t="str">
            <v>古文觀止譯注(國學基礎本系列)</v>
          </cell>
          <cell r="C20919" t="str">
            <v>吳楚材</v>
          </cell>
          <cell r="D20919">
            <v>239</v>
          </cell>
          <cell r="E20919">
            <v>0</v>
          </cell>
          <cell r="F20919" t="str">
            <v>平裝</v>
          </cell>
          <cell r="G20919" t="str">
            <v>百花洲文藝</v>
          </cell>
          <cell r="H20919">
            <v>39.799999999999997</v>
          </cell>
          <cell r="I20919" t="str">
            <v/>
          </cell>
          <cell r="J20919" t="str">
            <v/>
          </cell>
          <cell r="K20919" t="str">
            <v/>
          </cell>
          <cell r="L20919" t="str">
            <v/>
          </cell>
          <cell r="M20919" t="str">
            <v>免稅</v>
          </cell>
          <cell r="N20919" t="str">
            <v>9787805790862</v>
          </cell>
        </row>
        <row r="20920">
          <cell r="A20920" t="str">
            <v>80579222</v>
          </cell>
          <cell r="B20920" t="str">
            <v>魯迅評傳</v>
          </cell>
          <cell r="C20920" t="str">
            <v/>
          </cell>
          <cell r="D20920">
            <v>38</v>
          </cell>
          <cell r="E20920">
            <v>0</v>
          </cell>
          <cell r="F20920" t="str">
            <v>精裝</v>
          </cell>
          <cell r="G20920" t="str">
            <v/>
          </cell>
          <cell r="H20920">
            <v>0</v>
          </cell>
          <cell r="I20920" t="str">
            <v/>
          </cell>
          <cell r="J20920" t="str">
            <v/>
          </cell>
          <cell r="K20920" t="str">
            <v/>
          </cell>
          <cell r="L20920" t="str">
            <v/>
          </cell>
          <cell r="M20920" t="str">
            <v>免稅</v>
          </cell>
          <cell r="N20920" t="str">
            <v>7805792224</v>
          </cell>
        </row>
        <row r="20921">
          <cell r="A20921" t="str">
            <v>80579224</v>
          </cell>
          <cell r="B20921" t="str">
            <v>陳寅格評傳</v>
          </cell>
          <cell r="C20921" t="str">
            <v/>
          </cell>
          <cell r="D20921">
            <v>171</v>
          </cell>
          <cell r="E20921">
            <v>0</v>
          </cell>
          <cell r="F20921" t="str">
            <v>精裝</v>
          </cell>
          <cell r="G20921" t="str">
            <v/>
          </cell>
          <cell r="H20921">
            <v>28.5</v>
          </cell>
          <cell r="I20921" t="str">
            <v/>
          </cell>
          <cell r="J20921" t="str">
            <v/>
          </cell>
          <cell r="K20921" t="str">
            <v/>
          </cell>
          <cell r="L20921" t="str">
            <v/>
          </cell>
          <cell r="M20921" t="str">
            <v>免稅</v>
          </cell>
          <cell r="N20921" t="str">
            <v>7805792240</v>
          </cell>
        </row>
        <row r="20922">
          <cell r="A20922" t="str">
            <v>80579339</v>
          </cell>
          <cell r="B20922" t="str">
            <v>柳詒徵評傳</v>
          </cell>
          <cell r="C20922" t="str">
            <v/>
          </cell>
          <cell r="D20922">
            <v>45</v>
          </cell>
          <cell r="E20922">
            <v>0</v>
          </cell>
          <cell r="F20922" t="str">
            <v>精裝</v>
          </cell>
          <cell r="G20922" t="str">
            <v/>
          </cell>
          <cell r="H20922">
            <v>0</v>
          </cell>
          <cell r="I20922" t="str">
            <v/>
          </cell>
          <cell r="J20922" t="str">
            <v/>
          </cell>
          <cell r="K20922" t="str">
            <v/>
          </cell>
          <cell r="L20922" t="str">
            <v/>
          </cell>
          <cell r="M20922" t="str">
            <v>免稅</v>
          </cell>
          <cell r="N20922" t="str">
            <v>7805793395</v>
          </cell>
        </row>
        <row r="20923">
          <cell r="A20923" t="str">
            <v>80579340</v>
          </cell>
          <cell r="B20923" t="str">
            <v>蔡元培評傳</v>
          </cell>
          <cell r="C20923" t="str">
            <v/>
          </cell>
          <cell r="D20923">
            <v>49</v>
          </cell>
          <cell r="E20923">
            <v>0</v>
          </cell>
          <cell r="F20923" t="str">
            <v>平裝</v>
          </cell>
          <cell r="G20923" t="str">
            <v/>
          </cell>
          <cell r="H20923">
            <v>0</v>
          </cell>
          <cell r="I20923" t="str">
            <v/>
          </cell>
          <cell r="J20923" t="str">
            <v/>
          </cell>
          <cell r="K20923" t="str">
            <v/>
          </cell>
          <cell r="L20923" t="str">
            <v/>
          </cell>
          <cell r="M20923" t="str">
            <v>免稅</v>
          </cell>
          <cell r="N20923" t="str">
            <v>7805793409</v>
          </cell>
        </row>
        <row r="20924">
          <cell r="A20924" t="str">
            <v>80579360</v>
          </cell>
          <cell r="B20924" t="str">
            <v>馬一孚評傳</v>
          </cell>
          <cell r="C20924" t="str">
            <v/>
          </cell>
          <cell r="D20924">
            <v>40</v>
          </cell>
          <cell r="E20924">
            <v>0</v>
          </cell>
          <cell r="F20924" t="str">
            <v>精裝</v>
          </cell>
          <cell r="G20924" t="str">
            <v/>
          </cell>
          <cell r="H20924">
            <v>0</v>
          </cell>
          <cell r="I20924" t="str">
            <v/>
          </cell>
          <cell r="J20924" t="str">
            <v/>
          </cell>
          <cell r="K20924" t="str">
            <v/>
          </cell>
          <cell r="L20924" t="str">
            <v/>
          </cell>
          <cell r="M20924" t="str">
            <v>免稅</v>
          </cell>
          <cell r="N20924" t="str">
            <v>7805793603</v>
          </cell>
        </row>
        <row r="20925">
          <cell r="A20925" t="str">
            <v>80579361</v>
          </cell>
          <cell r="B20925" t="str">
            <v>熊十力評傳</v>
          </cell>
          <cell r="C20925" t="str">
            <v/>
          </cell>
          <cell r="D20925">
            <v>46</v>
          </cell>
          <cell r="E20925">
            <v>0</v>
          </cell>
          <cell r="F20925" t="str">
            <v>精裝</v>
          </cell>
          <cell r="G20925" t="str">
            <v/>
          </cell>
          <cell r="H20925">
            <v>0</v>
          </cell>
          <cell r="I20925" t="str">
            <v/>
          </cell>
          <cell r="J20925" t="str">
            <v/>
          </cell>
          <cell r="K20925" t="str">
            <v/>
          </cell>
          <cell r="L20925" t="str">
            <v/>
          </cell>
          <cell r="M20925" t="str">
            <v>免稅</v>
          </cell>
          <cell r="N20925" t="str">
            <v>7805793611</v>
          </cell>
        </row>
        <row r="20926">
          <cell r="A20926" t="str">
            <v>80579364</v>
          </cell>
          <cell r="B20926" t="str">
            <v>湯用彤評傳</v>
          </cell>
          <cell r="C20926" t="str">
            <v/>
          </cell>
          <cell r="D20926">
            <v>56</v>
          </cell>
          <cell r="E20926">
            <v>0</v>
          </cell>
          <cell r="F20926" t="str">
            <v>精裝</v>
          </cell>
          <cell r="G20926" t="str">
            <v/>
          </cell>
          <cell r="H20926">
            <v>0</v>
          </cell>
          <cell r="I20926" t="str">
            <v/>
          </cell>
          <cell r="J20926" t="str">
            <v/>
          </cell>
          <cell r="K20926" t="str">
            <v/>
          </cell>
          <cell r="L20926" t="str">
            <v/>
          </cell>
          <cell r="M20926" t="str">
            <v>免稅</v>
          </cell>
          <cell r="N20926" t="str">
            <v>7805793646</v>
          </cell>
        </row>
        <row r="20927">
          <cell r="A20927" t="str">
            <v>80579440</v>
          </cell>
          <cell r="B20927" t="str">
            <v>宋詞三百首詳注(國學基礎本系列)</v>
          </cell>
          <cell r="C20927" t="str">
            <v>李華</v>
          </cell>
          <cell r="D20927">
            <v>179</v>
          </cell>
          <cell r="E20927">
            <v>0</v>
          </cell>
          <cell r="F20927" t="str">
            <v>平裝</v>
          </cell>
          <cell r="G20927" t="str">
            <v>百花洲文藝</v>
          </cell>
          <cell r="H20927">
            <v>29.8</v>
          </cell>
          <cell r="I20927" t="str">
            <v/>
          </cell>
          <cell r="J20927" t="str">
            <v/>
          </cell>
          <cell r="K20927" t="str">
            <v/>
          </cell>
          <cell r="L20927" t="str">
            <v/>
          </cell>
          <cell r="M20927" t="str">
            <v>免稅</v>
          </cell>
          <cell r="N20927" t="str">
            <v>9787805794402</v>
          </cell>
        </row>
        <row r="20928">
          <cell r="A20928" t="str">
            <v>80579547</v>
          </cell>
          <cell r="B20928" t="str">
            <v>顧頡剛評傳</v>
          </cell>
          <cell r="C20928" t="str">
            <v>周嘯天編著</v>
          </cell>
          <cell r="D20928">
            <v>132</v>
          </cell>
          <cell r="E20928">
            <v>0</v>
          </cell>
          <cell r="F20928" t="str">
            <v>平裝</v>
          </cell>
          <cell r="G20928" t="str">
            <v>鳳凰</v>
          </cell>
          <cell r="H20928">
            <v>22</v>
          </cell>
          <cell r="I20928" t="str">
            <v/>
          </cell>
          <cell r="J20928" t="str">
            <v/>
          </cell>
          <cell r="K20928" t="str">
            <v/>
          </cell>
          <cell r="L20928" t="str">
            <v/>
          </cell>
          <cell r="M20928" t="str">
            <v>免稅</v>
          </cell>
          <cell r="N20928" t="str">
            <v>9787805795478</v>
          </cell>
        </row>
        <row r="20929">
          <cell r="A20929" t="str">
            <v>80579626</v>
          </cell>
          <cell r="B20929" t="str">
            <v>羅振玉評傳</v>
          </cell>
          <cell r="C20929" t="str">
            <v>周嘯天編著</v>
          </cell>
          <cell r="D20929">
            <v>147</v>
          </cell>
          <cell r="E20929">
            <v>0</v>
          </cell>
          <cell r="F20929" t="str">
            <v>平裝</v>
          </cell>
          <cell r="G20929" t="str">
            <v>鳳凰</v>
          </cell>
          <cell r="H20929">
            <v>24.5</v>
          </cell>
          <cell r="I20929" t="str">
            <v/>
          </cell>
          <cell r="J20929" t="str">
            <v/>
          </cell>
          <cell r="K20929" t="str">
            <v/>
          </cell>
          <cell r="L20929" t="str">
            <v/>
          </cell>
          <cell r="M20929" t="str">
            <v>免稅</v>
          </cell>
          <cell r="N20929" t="str">
            <v>9787805796260</v>
          </cell>
        </row>
        <row r="20930">
          <cell r="A20930" t="str">
            <v>80579653</v>
          </cell>
          <cell r="B20930" t="str">
            <v>元曲三百首詳注(國學基礎本系列)</v>
          </cell>
          <cell r="C20930" t="str">
            <v>褚斌傑</v>
          </cell>
          <cell r="D20930">
            <v>179</v>
          </cell>
          <cell r="E20930">
            <v>0</v>
          </cell>
          <cell r="F20930" t="str">
            <v>平裝</v>
          </cell>
          <cell r="G20930" t="str">
            <v>百花洲文藝</v>
          </cell>
          <cell r="H20930">
            <v>29.8</v>
          </cell>
          <cell r="I20930" t="str">
            <v/>
          </cell>
          <cell r="J20930" t="str">
            <v/>
          </cell>
          <cell r="K20930" t="str">
            <v/>
          </cell>
          <cell r="L20930" t="str">
            <v/>
          </cell>
          <cell r="M20930" t="str">
            <v>免稅</v>
          </cell>
          <cell r="N20930" t="str">
            <v>9787805796536</v>
          </cell>
        </row>
        <row r="20931">
          <cell r="A20931" t="str">
            <v>80579986</v>
          </cell>
          <cell r="B20931" t="str">
            <v>周易與中國文學-上.下冊</v>
          </cell>
          <cell r="C20931" t="str">
            <v>代岱年</v>
          </cell>
          <cell r="D20931">
            <v>342</v>
          </cell>
          <cell r="E20931">
            <v>0</v>
          </cell>
          <cell r="F20931" t="str">
            <v>平裝</v>
          </cell>
          <cell r="G20931" t="str">
            <v>百花洲文藝</v>
          </cell>
          <cell r="H20931">
            <v>57</v>
          </cell>
          <cell r="I20931" t="str">
            <v/>
          </cell>
          <cell r="J20931" t="str">
            <v/>
          </cell>
          <cell r="K20931" t="str">
            <v/>
          </cell>
          <cell r="L20931" t="str">
            <v/>
          </cell>
          <cell r="M20931" t="str">
            <v>免稅</v>
          </cell>
          <cell r="N20931" t="str">
            <v>9787805799865</v>
          </cell>
        </row>
        <row r="20932">
          <cell r="A20932" t="str">
            <v>80580532</v>
          </cell>
          <cell r="B20932" t="str">
            <v>德化窯瓷鑒定與鑒賞</v>
          </cell>
          <cell r="C20932" t="str">
            <v>葉文程 林忠幹</v>
          </cell>
          <cell r="D20932">
            <v>140</v>
          </cell>
          <cell r="E20932">
            <v>0</v>
          </cell>
          <cell r="F20932" t="str">
            <v>精裝</v>
          </cell>
          <cell r="G20932" t="str">
            <v>江西美術</v>
          </cell>
          <cell r="H20932">
            <v>28</v>
          </cell>
          <cell r="I20932" t="str">
            <v/>
          </cell>
          <cell r="J20932" t="str">
            <v/>
          </cell>
          <cell r="K20932" t="str">
            <v/>
          </cell>
          <cell r="L20932" t="str">
            <v/>
          </cell>
          <cell r="M20932" t="str">
            <v>免稅</v>
          </cell>
          <cell r="N20932" t="str">
            <v>7805805326</v>
          </cell>
        </row>
        <row r="20933">
          <cell r="A20933" t="str">
            <v>80580593</v>
          </cell>
          <cell r="B20933" t="str">
            <v>趙國經王美芳工筆仕女畫精粹(1)</v>
          </cell>
          <cell r="C20933" t="str">
            <v>趙國經</v>
          </cell>
          <cell r="D20933">
            <v>50</v>
          </cell>
          <cell r="E20933">
            <v>0</v>
          </cell>
          <cell r="F20933" t="str">
            <v>平裝</v>
          </cell>
          <cell r="G20933" t="str">
            <v>江西美術</v>
          </cell>
          <cell r="H20933">
            <v>10</v>
          </cell>
          <cell r="I20933" t="str">
            <v/>
          </cell>
          <cell r="J20933" t="str">
            <v/>
          </cell>
          <cell r="K20933" t="str">
            <v/>
          </cell>
          <cell r="L20933" t="str">
            <v/>
          </cell>
          <cell r="M20933" t="str">
            <v>免稅</v>
          </cell>
          <cell r="N20933" t="str">
            <v>7805805938</v>
          </cell>
        </row>
        <row r="20934">
          <cell r="A20934" t="str">
            <v>80580594</v>
          </cell>
          <cell r="B20934" t="str">
            <v>趙國經王美芳工筆仕女畫精粹(2)</v>
          </cell>
          <cell r="C20934" t="str">
            <v>文珍</v>
          </cell>
          <cell r="D20934">
            <v>50</v>
          </cell>
          <cell r="E20934">
            <v>0</v>
          </cell>
          <cell r="F20934" t="str">
            <v>平裝</v>
          </cell>
          <cell r="G20934" t="str">
            <v>江西美術</v>
          </cell>
          <cell r="H20934">
            <v>10</v>
          </cell>
          <cell r="I20934" t="str">
            <v/>
          </cell>
          <cell r="J20934" t="str">
            <v/>
          </cell>
          <cell r="K20934" t="str">
            <v/>
          </cell>
          <cell r="L20934" t="str">
            <v/>
          </cell>
          <cell r="M20934" t="str">
            <v>免稅</v>
          </cell>
          <cell r="N20934" t="str">
            <v>7805805946</v>
          </cell>
        </row>
        <row r="20935">
          <cell r="A20935" t="str">
            <v>80580689</v>
          </cell>
          <cell r="B20935" t="str">
            <v>長沙窯瓷鑒定與鑒賞</v>
          </cell>
          <cell r="C20935" t="str">
            <v>周世榮</v>
          </cell>
          <cell r="D20935">
            <v>125</v>
          </cell>
          <cell r="E20935">
            <v>0</v>
          </cell>
          <cell r="F20935" t="str">
            <v>精裝</v>
          </cell>
          <cell r="G20935" t="str">
            <v>江西美術</v>
          </cell>
          <cell r="H20935">
            <v>25</v>
          </cell>
          <cell r="I20935" t="str">
            <v/>
          </cell>
          <cell r="J20935" t="str">
            <v/>
          </cell>
          <cell r="K20935" t="str">
            <v/>
          </cell>
          <cell r="L20935" t="str">
            <v/>
          </cell>
          <cell r="M20935" t="str">
            <v>免稅</v>
          </cell>
          <cell r="N20935" t="str">
            <v>7805806896</v>
          </cell>
        </row>
        <row r="20936">
          <cell r="A20936" t="str">
            <v>80580690</v>
          </cell>
          <cell r="B20936" t="str">
            <v>釣窯瓷鑒定與鑒賞</v>
          </cell>
          <cell r="C20936" t="str">
            <v>趙青雲</v>
          </cell>
          <cell r="D20936">
            <v>140</v>
          </cell>
          <cell r="E20936">
            <v>0</v>
          </cell>
          <cell r="F20936" t="str">
            <v>精裝</v>
          </cell>
          <cell r="G20936" t="str">
            <v>江西美術</v>
          </cell>
          <cell r="H20936">
            <v>28</v>
          </cell>
          <cell r="I20936" t="str">
            <v/>
          </cell>
          <cell r="J20936" t="str">
            <v/>
          </cell>
          <cell r="K20936" t="str">
            <v/>
          </cell>
          <cell r="L20936" t="str">
            <v/>
          </cell>
          <cell r="M20936" t="str">
            <v>免稅</v>
          </cell>
          <cell r="N20936" t="str">
            <v>780580690X</v>
          </cell>
        </row>
        <row r="20937">
          <cell r="A20937" t="str">
            <v>80580804</v>
          </cell>
          <cell r="B20937" t="str">
            <v>吉州窯瓷鑒定與鑒賞</v>
          </cell>
          <cell r="C20937" t="str">
            <v>劉洋 趙榮華</v>
          </cell>
          <cell r="D20937">
            <v>160</v>
          </cell>
          <cell r="E20937">
            <v>0</v>
          </cell>
          <cell r="F20937" t="str">
            <v>精裝</v>
          </cell>
          <cell r="G20937" t="str">
            <v>江西美術</v>
          </cell>
          <cell r="H20937">
            <v>32</v>
          </cell>
          <cell r="I20937" t="str">
            <v/>
          </cell>
          <cell r="J20937" t="str">
            <v/>
          </cell>
          <cell r="K20937" t="str">
            <v/>
          </cell>
          <cell r="L20937" t="str">
            <v/>
          </cell>
          <cell r="M20937" t="str">
            <v>免稅</v>
          </cell>
          <cell r="N20937" t="str">
            <v>780580804X</v>
          </cell>
        </row>
        <row r="20938">
          <cell r="A20938" t="str">
            <v>80580873</v>
          </cell>
          <cell r="B20938" t="str">
            <v>磁州窯瓷鑒定與鑒賞</v>
          </cell>
          <cell r="C20938" t="str">
            <v>王建中著</v>
          </cell>
          <cell r="D20938">
            <v>140</v>
          </cell>
          <cell r="E20938">
            <v>0</v>
          </cell>
          <cell r="F20938" t="str">
            <v>精裝</v>
          </cell>
          <cell r="G20938" t="str">
            <v>江西美術</v>
          </cell>
          <cell r="H20938">
            <v>28</v>
          </cell>
          <cell r="I20938" t="str">
            <v/>
          </cell>
          <cell r="J20938" t="str">
            <v/>
          </cell>
          <cell r="K20938" t="str">
            <v/>
          </cell>
          <cell r="L20938" t="str">
            <v/>
          </cell>
          <cell r="M20938" t="str">
            <v>免稅</v>
          </cell>
          <cell r="N20938" t="str">
            <v>7805808732</v>
          </cell>
        </row>
        <row r="20939">
          <cell r="A20939" t="str">
            <v>80580984</v>
          </cell>
          <cell r="B20939" t="str">
            <v>越窯瓷鑒定與鑒賞</v>
          </cell>
          <cell r="C20939" t="str">
            <v>任世龍，謝沌農著</v>
          </cell>
          <cell r="D20939">
            <v>140</v>
          </cell>
          <cell r="E20939">
            <v>0</v>
          </cell>
          <cell r="F20939" t="str">
            <v>精裝</v>
          </cell>
          <cell r="G20939" t="str">
            <v>江西美術</v>
          </cell>
          <cell r="H20939">
            <v>28</v>
          </cell>
          <cell r="I20939" t="str">
            <v/>
          </cell>
          <cell r="J20939" t="str">
            <v/>
          </cell>
          <cell r="K20939" t="str">
            <v/>
          </cell>
          <cell r="L20939" t="str">
            <v/>
          </cell>
          <cell r="M20939" t="str">
            <v>免稅</v>
          </cell>
          <cell r="N20939" t="str">
            <v>7805809844</v>
          </cell>
        </row>
        <row r="20940">
          <cell r="A20940" t="str">
            <v>80580990</v>
          </cell>
          <cell r="B20940" t="str">
            <v>唐三彩鑒定與鑒賞</v>
          </cell>
          <cell r="C20940" t="str">
            <v>胡小麗</v>
          </cell>
          <cell r="D20940">
            <v>150</v>
          </cell>
          <cell r="E20940">
            <v>0</v>
          </cell>
          <cell r="F20940" t="str">
            <v>精裝</v>
          </cell>
          <cell r="G20940" t="str">
            <v>江西美術</v>
          </cell>
          <cell r="H20940">
            <v>30</v>
          </cell>
          <cell r="I20940" t="str">
            <v/>
          </cell>
          <cell r="J20940" t="str">
            <v/>
          </cell>
          <cell r="K20940" t="str">
            <v/>
          </cell>
          <cell r="L20940" t="str">
            <v/>
          </cell>
          <cell r="M20940" t="str">
            <v>免稅</v>
          </cell>
          <cell r="N20940" t="str">
            <v>7805809909</v>
          </cell>
        </row>
        <row r="20941">
          <cell r="A20941" t="str">
            <v>80580992</v>
          </cell>
          <cell r="B20941" t="str">
            <v>明清官窯青花瓷識真</v>
          </cell>
          <cell r="C20941" t="str">
            <v>王健華</v>
          </cell>
          <cell r="D20941">
            <v>190</v>
          </cell>
          <cell r="E20941">
            <v>0</v>
          </cell>
          <cell r="F20941" t="str">
            <v>精裝</v>
          </cell>
          <cell r="G20941" t="str">
            <v>江西美術</v>
          </cell>
          <cell r="H20941">
            <v>38</v>
          </cell>
          <cell r="I20941" t="str">
            <v/>
          </cell>
          <cell r="J20941" t="str">
            <v/>
          </cell>
          <cell r="K20941" t="str">
            <v/>
          </cell>
          <cell r="L20941" t="str">
            <v/>
          </cell>
          <cell r="M20941" t="str">
            <v>免稅</v>
          </cell>
          <cell r="N20941" t="str">
            <v>7805809925</v>
          </cell>
        </row>
        <row r="20942">
          <cell r="A20942" t="str">
            <v>80586243</v>
          </cell>
          <cell r="B20942" t="str">
            <v>東巴文化藝術</v>
          </cell>
          <cell r="C20942" t="str">
            <v/>
          </cell>
          <cell r="D20942">
            <v>1680</v>
          </cell>
          <cell r="E20942">
            <v>0</v>
          </cell>
          <cell r="F20942" t="str">
            <v>平裝</v>
          </cell>
          <cell r="G20942" t="str">
            <v>雲南美術</v>
          </cell>
          <cell r="H20942">
            <v>280</v>
          </cell>
          <cell r="I20942" t="str">
            <v/>
          </cell>
          <cell r="J20942" t="str">
            <v/>
          </cell>
          <cell r="K20942" t="str">
            <v/>
          </cell>
          <cell r="L20942" t="str">
            <v/>
          </cell>
          <cell r="M20942" t="str">
            <v>應稅</v>
          </cell>
          <cell r="N20942" t="str">
            <v/>
          </cell>
        </row>
        <row r="20943">
          <cell r="A20943" t="str">
            <v>80586637</v>
          </cell>
          <cell r="B20943" t="str">
            <v>中國遠征軍-滇西大戰</v>
          </cell>
          <cell r="C20943" t="str">
            <v/>
          </cell>
          <cell r="D20943">
            <v>137</v>
          </cell>
          <cell r="E20943">
            <v>0</v>
          </cell>
          <cell r="F20943" t="str">
            <v>平裝</v>
          </cell>
          <cell r="G20943" t="str">
            <v>雲南美術</v>
          </cell>
          <cell r="H20943">
            <v>22.8</v>
          </cell>
          <cell r="I20943" t="str">
            <v/>
          </cell>
          <cell r="J20943" t="str">
            <v/>
          </cell>
          <cell r="K20943" t="str">
            <v/>
          </cell>
          <cell r="L20943" t="str">
            <v/>
          </cell>
          <cell r="M20943" t="str">
            <v>應稅</v>
          </cell>
          <cell r="N20943" t="str">
            <v/>
          </cell>
        </row>
        <row r="20944">
          <cell r="A20944" t="str">
            <v>80586688</v>
          </cell>
          <cell r="B20944" t="str">
            <v>麗江古城</v>
          </cell>
          <cell r="C20944" t="str">
            <v>楊仲祿/張福三</v>
          </cell>
          <cell r="D20944">
            <v>468</v>
          </cell>
          <cell r="E20944">
            <v>0</v>
          </cell>
          <cell r="F20944" t="str">
            <v>平裝</v>
          </cell>
          <cell r="G20944" t="str">
            <v>雲南美術</v>
          </cell>
          <cell r="H20944">
            <v>78</v>
          </cell>
          <cell r="I20944" t="str">
            <v/>
          </cell>
          <cell r="J20944" t="str">
            <v/>
          </cell>
          <cell r="K20944" t="str">
            <v/>
          </cell>
          <cell r="L20944" t="str">
            <v/>
          </cell>
          <cell r="M20944" t="str">
            <v>應稅</v>
          </cell>
          <cell r="N20944" t="str">
            <v/>
          </cell>
        </row>
        <row r="20945">
          <cell r="A20945" t="str">
            <v>80586731</v>
          </cell>
          <cell r="B20945" t="str">
            <v>從怒江峽谷到緬甸叢林</v>
          </cell>
          <cell r="C20945" t="str">
            <v>周勇</v>
          </cell>
          <cell r="D20945">
            <v>161</v>
          </cell>
          <cell r="E20945">
            <v>0</v>
          </cell>
          <cell r="F20945" t="str">
            <v>平裝</v>
          </cell>
          <cell r="G20945" t="str">
            <v>雲南美術</v>
          </cell>
          <cell r="H20945">
            <v>26.8</v>
          </cell>
          <cell r="I20945" t="str">
            <v/>
          </cell>
          <cell r="J20945" t="str">
            <v/>
          </cell>
          <cell r="K20945" t="str">
            <v/>
          </cell>
          <cell r="L20945" t="str">
            <v/>
          </cell>
          <cell r="M20945" t="str">
            <v>應稅</v>
          </cell>
          <cell r="N20945" t="str">
            <v/>
          </cell>
        </row>
        <row r="20946">
          <cell r="A20946" t="str">
            <v>80586938</v>
          </cell>
          <cell r="B20946" t="str">
            <v>雲南明清民居建築（上下）</v>
          </cell>
          <cell r="C20946" t="str">
            <v/>
          </cell>
          <cell r="D20946">
            <v>960</v>
          </cell>
          <cell r="E20946">
            <v>0</v>
          </cell>
          <cell r="F20946" t="str">
            <v>平裝</v>
          </cell>
          <cell r="G20946" t="str">
            <v>雲南美術</v>
          </cell>
          <cell r="H20946">
            <v>160</v>
          </cell>
          <cell r="I20946" t="str">
            <v/>
          </cell>
          <cell r="J20946" t="str">
            <v/>
          </cell>
          <cell r="K20946" t="str">
            <v/>
          </cell>
          <cell r="L20946" t="str">
            <v/>
          </cell>
          <cell r="M20946" t="str">
            <v>應稅</v>
          </cell>
          <cell r="N20946" t="str">
            <v/>
          </cell>
        </row>
        <row r="20947">
          <cell r="A20947" t="str">
            <v>80587855</v>
          </cell>
          <cell r="B20947" t="str">
            <v>身體的淪陷：帝國閹宦簡史</v>
          </cell>
          <cell r="C20947" t="str">
            <v>馬陌上</v>
          </cell>
          <cell r="D20947">
            <v>60</v>
          </cell>
          <cell r="E20947">
            <v>0</v>
          </cell>
          <cell r="F20947" t="str">
            <v>平裝</v>
          </cell>
          <cell r="G20947" t="str">
            <v>甘肅人民</v>
          </cell>
          <cell r="H20947">
            <v>12</v>
          </cell>
          <cell r="I20947" t="str">
            <v/>
          </cell>
          <cell r="J20947" t="str">
            <v/>
          </cell>
          <cell r="K20947" t="str">
            <v/>
          </cell>
          <cell r="L20947" t="str">
            <v/>
          </cell>
          <cell r="M20947" t="str">
            <v>免稅</v>
          </cell>
          <cell r="N20947" t="str">
            <v>7805878552</v>
          </cell>
        </row>
        <row r="20948">
          <cell r="A20948" t="str">
            <v>80587856</v>
          </cell>
          <cell r="B20948" t="str">
            <v>龍床:14世紀-17世紀的六位中國皇帝</v>
          </cell>
          <cell r="C20948" t="str">
            <v>李潔</v>
          </cell>
          <cell r="D20948">
            <v>195</v>
          </cell>
          <cell r="E20948">
            <v>0</v>
          </cell>
          <cell r="F20948" t="str">
            <v>平裝</v>
          </cell>
          <cell r="G20948" t="str">
            <v>甘肅人民</v>
          </cell>
          <cell r="H20948">
            <v>39</v>
          </cell>
          <cell r="I20948" t="str">
            <v/>
          </cell>
          <cell r="J20948" t="str">
            <v/>
          </cell>
          <cell r="K20948" t="str">
            <v/>
          </cell>
          <cell r="L20948" t="str">
            <v/>
          </cell>
          <cell r="M20948" t="str">
            <v>免稅</v>
          </cell>
          <cell r="N20948" t="str">
            <v>7805878560</v>
          </cell>
        </row>
        <row r="20949">
          <cell r="A20949" t="str">
            <v>80587885</v>
          </cell>
          <cell r="B20949" t="str">
            <v>中國人的身體觀念</v>
          </cell>
          <cell r="C20949" t="str">
            <v>肖學周</v>
          </cell>
          <cell r="D20949">
            <v>168</v>
          </cell>
          <cell r="E20949">
            <v>0</v>
          </cell>
          <cell r="F20949" t="str">
            <v>平裝</v>
          </cell>
          <cell r="G20949" t="str">
            <v>敦煌文藝</v>
          </cell>
          <cell r="H20949">
            <v>28</v>
          </cell>
          <cell r="I20949" t="str">
            <v/>
          </cell>
          <cell r="J20949" t="str">
            <v/>
          </cell>
          <cell r="K20949" t="str">
            <v/>
          </cell>
          <cell r="L20949" t="str">
            <v/>
          </cell>
          <cell r="M20949" t="str">
            <v>免稅</v>
          </cell>
          <cell r="N20949" t="str">
            <v>9787805878850</v>
          </cell>
        </row>
        <row r="20950">
          <cell r="A20950" t="str">
            <v>80587892</v>
          </cell>
          <cell r="B20950" t="str">
            <v>中國古代小說演變史</v>
          </cell>
          <cell r="C20950" t="str">
            <v>齊裕焜</v>
          </cell>
          <cell r="D20950">
            <v>197</v>
          </cell>
          <cell r="E20950">
            <v>0</v>
          </cell>
          <cell r="F20950" t="str">
            <v>平裝</v>
          </cell>
          <cell r="G20950" t="str">
            <v>敦煌文藝</v>
          </cell>
          <cell r="H20950">
            <v>32.799999999999997</v>
          </cell>
          <cell r="I20950" t="str">
            <v/>
          </cell>
          <cell r="J20950" t="str">
            <v/>
          </cell>
          <cell r="K20950" t="str">
            <v/>
          </cell>
          <cell r="L20950" t="str">
            <v/>
          </cell>
          <cell r="M20950" t="str">
            <v>免稅</v>
          </cell>
          <cell r="N20950" t="str">
            <v>9787805878928</v>
          </cell>
        </row>
        <row r="20951">
          <cell r="A20951" t="str">
            <v>80587940</v>
          </cell>
          <cell r="B20951" t="str">
            <v>清茗</v>
          </cell>
          <cell r="C20951" t="str">
            <v>劉林風</v>
          </cell>
          <cell r="D20951">
            <v>174</v>
          </cell>
          <cell r="E20951">
            <v>0</v>
          </cell>
          <cell r="F20951" t="str">
            <v>平裝</v>
          </cell>
          <cell r="G20951" t="str">
            <v>敦煌文藝</v>
          </cell>
          <cell r="H20951">
            <v>29</v>
          </cell>
          <cell r="I20951" t="str">
            <v/>
          </cell>
          <cell r="J20951" t="str">
            <v/>
          </cell>
          <cell r="K20951" t="str">
            <v/>
          </cell>
          <cell r="L20951" t="str">
            <v/>
          </cell>
          <cell r="M20951" t="str">
            <v>免稅</v>
          </cell>
          <cell r="N20951" t="str">
            <v>9787805879406</v>
          </cell>
        </row>
        <row r="20952">
          <cell r="A20952" t="str">
            <v>80588417</v>
          </cell>
          <cell r="B20952" t="str">
            <v>北豳神怪皮影</v>
          </cell>
          <cell r="C20952" t="str">
            <v>王光普</v>
          </cell>
          <cell r="D20952">
            <v>180</v>
          </cell>
          <cell r="E20952">
            <v>0</v>
          </cell>
          <cell r="F20952" t="str">
            <v>平裝</v>
          </cell>
          <cell r="G20952" t="str">
            <v>甘肅人美</v>
          </cell>
          <cell r="H20952">
            <v>36</v>
          </cell>
          <cell r="I20952" t="str">
            <v/>
          </cell>
          <cell r="J20952" t="str">
            <v/>
          </cell>
          <cell r="K20952" t="str">
            <v/>
          </cell>
          <cell r="L20952" t="str">
            <v/>
          </cell>
          <cell r="M20952" t="str">
            <v>免稅</v>
          </cell>
          <cell r="N20952" t="str">
            <v>780588417X</v>
          </cell>
        </row>
        <row r="20953">
          <cell r="A20953" t="str">
            <v>80588418</v>
          </cell>
          <cell r="B20953" t="str">
            <v>生命生殖崇拜與遠古圖騰:民間傳世剪紙紋樣</v>
          </cell>
          <cell r="C20953" t="str">
            <v>王光普</v>
          </cell>
          <cell r="D20953">
            <v>90</v>
          </cell>
          <cell r="E20953">
            <v>0</v>
          </cell>
          <cell r="F20953" t="str">
            <v>平裝</v>
          </cell>
          <cell r="G20953" t="str">
            <v>甘肅人美</v>
          </cell>
          <cell r="H20953">
            <v>18</v>
          </cell>
          <cell r="I20953" t="str">
            <v/>
          </cell>
          <cell r="J20953" t="str">
            <v/>
          </cell>
          <cell r="K20953" t="str">
            <v/>
          </cell>
          <cell r="L20953" t="str">
            <v/>
          </cell>
          <cell r="M20953" t="str">
            <v>免稅</v>
          </cell>
          <cell r="N20953" t="str">
            <v>7805884188</v>
          </cell>
        </row>
        <row r="20954">
          <cell r="A20954" t="str">
            <v>80588606</v>
          </cell>
          <cell r="B20954" t="str">
            <v>案底刺繡</v>
          </cell>
          <cell r="C20954" t="str">
            <v>葉舟</v>
          </cell>
          <cell r="D20954">
            <v>108</v>
          </cell>
          <cell r="E20954">
            <v>3</v>
          </cell>
          <cell r="F20954" t="str">
            <v>平裝</v>
          </cell>
          <cell r="G20954" t="str">
            <v>甘肅人民</v>
          </cell>
          <cell r="H20954">
            <v>18</v>
          </cell>
          <cell r="I20954" t="str">
            <v/>
          </cell>
          <cell r="J20954" t="str">
            <v/>
          </cell>
          <cell r="K20954" t="str">
            <v/>
          </cell>
          <cell r="L20954" t="str">
            <v/>
          </cell>
          <cell r="M20954" t="str">
            <v>免稅</v>
          </cell>
          <cell r="N20954" t="str">
            <v>7805886067</v>
          </cell>
        </row>
        <row r="20955">
          <cell r="A20955" t="str">
            <v>80588628</v>
          </cell>
          <cell r="B20955" t="str">
            <v>中國西部藝術論</v>
          </cell>
          <cell r="C20955" t="str">
            <v>程金城</v>
          </cell>
          <cell r="D20955">
            <v>192</v>
          </cell>
          <cell r="E20955">
            <v>2</v>
          </cell>
          <cell r="F20955" t="str">
            <v>平裝</v>
          </cell>
          <cell r="G20955" t="str">
            <v>甘肅人民</v>
          </cell>
          <cell r="H20955">
            <v>32</v>
          </cell>
          <cell r="I20955" t="str">
            <v/>
          </cell>
          <cell r="J20955" t="str">
            <v/>
          </cell>
          <cell r="K20955" t="str">
            <v/>
          </cell>
          <cell r="L20955" t="str">
            <v/>
          </cell>
          <cell r="M20955" t="str">
            <v>免稅</v>
          </cell>
          <cell r="N20955" t="str">
            <v>9787805886282</v>
          </cell>
        </row>
        <row r="20956">
          <cell r="A20956" t="str">
            <v>80588629</v>
          </cell>
          <cell r="B20956" t="str">
            <v>中國20世紀文學思潮論</v>
          </cell>
          <cell r="C20956" t="str">
            <v>程金城</v>
          </cell>
          <cell r="D20956">
            <v>216</v>
          </cell>
          <cell r="E20956">
            <v>1</v>
          </cell>
          <cell r="F20956" t="str">
            <v>平裝</v>
          </cell>
          <cell r="G20956" t="str">
            <v>甘肅人民</v>
          </cell>
          <cell r="H20956">
            <v>36</v>
          </cell>
          <cell r="I20956" t="str">
            <v/>
          </cell>
          <cell r="J20956" t="str">
            <v/>
          </cell>
          <cell r="K20956" t="str">
            <v/>
          </cell>
          <cell r="L20956" t="str">
            <v/>
          </cell>
          <cell r="M20956" t="str">
            <v>免稅</v>
          </cell>
          <cell r="N20956" t="str">
            <v>9787805886626</v>
          </cell>
        </row>
        <row r="20957">
          <cell r="A20957" t="str">
            <v>80588630</v>
          </cell>
          <cell r="B20957" t="str">
            <v>原型批判與重釋</v>
          </cell>
          <cell r="C20957" t="str">
            <v>程金城</v>
          </cell>
          <cell r="D20957">
            <v>197</v>
          </cell>
          <cell r="E20957">
            <v>0</v>
          </cell>
          <cell r="F20957" t="str">
            <v>平裝</v>
          </cell>
          <cell r="G20957" t="str">
            <v>甘肅人民</v>
          </cell>
          <cell r="H20957">
            <v>32.799999999999997</v>
          </cell>
          <cell r="I20957" t="str">
            <v/>
          </cell>
          <cell r="J20957" t="str">
            <v/>
          </cell>
          <cell r="K20957" t="str">
            <v/>
          </cell>
          <cell r="L20957" t="str">
            <v/>
          </cell>
          <cell r="M20957" t="str">
            <v>免稅</v>
          </cell>
          <cell r="N20957" t="str">
            <v>9787805886305</v>
          </cell>
        </row>
        <row r="20958">
          <cell r="A20958" t="str">
            <v>80588631</v>
          </cell>
          <cell r="B20958" t="str">
            <v>中國陶瓷美學</v>
          </cell>
          <cell r="C20958" t="str">
            <v>程金城</v>
          </cell>
          <cell r="D20958">
            <v>179</v>
          </cell>
          <cell r="E20958">
            <v>0</v>
          </cell>
          <cell r="F20958" t="str">
            <v>平裝</v>
          </cell>
          <cell r="G20958" t="str">
            <v>甘肅人民</v>
          </cell>
          <cell r="H20958">
            <v>29.8</v>
          </cell>
          <cell r="I20958" t="str">
            <v/>
          </cell>
          <cell r="J20958" t="str">
            <v/>
          </cell>
          <cell r="K20958" t="str">
            <v/>
          </cell>
          <cell r="L20958" t="str">
            <v/>
          </cell>
          <cell r="M20958" t="str">
            <v>免稅</v>
          </cell>
          <cell r="N20958" t="str">
            <v>9787805886312</v>
          </cell>
        </row>
        <row r="20959">
          <cell r="A20959" t="str">
            <v>80588632</v>
          </cell>
          <cell r="B20959" t="str">
            <v>中國20世紀文學價值論</v>
          </cell>
          <cell r="C20959" t="str">
            <v>程金城</v>
          </cell>
          <cell r="D20959">
            <v>180</v>
          </cell>
          <cell r="E20959">
            <v>2</v>
          </cell>
          <cell r="F20959" t="str">
            <v>平裝</v>
          </cell>
          <cell r="G20959" t="str">
            <v>甘肅人民</v>
          </cell>
          <cell r="H20959">
            <v>30</v>
          </cell>
          <cell r="I20959" t="str">
            <v/>
          </cell>
          <cell r="J20959" t="str">
            <v/>
          </cell>
          <cell r="K20959" t="str">
            <v/>
          </cell>
          <cell r="L20959" t="str">
            <v/>
          </cell>
          <cell r="M20959" t="str">
            <v>免稅</v>
          </cell>
          <cell r="N20959" t="str">
            <v>9787805886329</v>
          </cell>
        </row>
        <row r="20960">
          <cell r="A20960" t="str">
            <v>80588633</v>
          </cell>
          <cell r="B20960" t="str">
            <v>中國彩陶藝術論（全彩）</v>
          </cell>
          <cell r="C20960" t="str">
            <v>程金城</v>
          </cell>
          <cell r="D20960">
            <v>288</v>
          </cell>
          <cell r="E20960">
            <v>1</v>
          </cell>
          <cell r="F20960" t="str">
            <v>平裝</v>
          </cell>
          <cell r="G20960" t="str">
            <v>甘肅人民</v>
          </cell>
          <cell r="H20960">
            <v>48</v>
          </cell>
          <cell r="I20960" t="str">
            <v/>
          </cell>
          <cell r="J20960" t="str">
            <v/>
          </cell>
          <cell r="K20960" t="str">
            <v/>
          </cell>
          <cell r="L20960" t="str">
            <v/>
          </cell>
          <cell r="M20960" t="str">
            <v>免稅</v>
          </cell>
          <cell r="N20960" t="str">
            <v>9787805886336</v>
          </cell>
        </row>
        <row r="20961">
          <cell r="A20961" t="str">
            <v>80588648</v>
          </cell>
          <cell r="B20961" t="str">
            <v>中國色彩論</v>
          </cell>
          <cell r="C20961" t="str">
            <v>薑澄清</v>
          </cell>
          <cell r="D20961">
            <v>168</v>
          </cell>
          <cell r="E20961">
            <v>0</v>
          </cell>
          <cell r="F20961" t="str">
            <v>平裝</v>
          </cell>
          <cell r="G20961" t="str">
            <v>甘肅人民</v>
          </cell>
          <cell r="H20961">
            <v>28</v>
          </cell>
          <cell r="I20961" t="str">
            <v/>
          </cell>
          <cell r="J20961" t="str">
            <v/>
          </cell>
          <cell r="K20961" t="str">
            <v/>
          </cell>
          <cell r="L20961" t="str">
            <v/>
          </cell>
          <cell r="M20961" t="str">
            <v>免稅</v>
          </cell>
          <cell r="N20961" t="str">
            <v>9787805886480</v>
          </cell>
        </row>
        <row r="20962">
          <cell r="A20962" t="str">
            <v>80588649</v>
          </cell>
          <cell r="B20962" t="str">
            <v>中國書法思想史</v>
          </cell>
          <cell r="C20962" t="str">
            <v>薑澄清</v>
          </cell>
          <cell r="D20962">
            <v>156</v>
          </cell>
          <cell r="E20962">
            <v>0</v>
          </cell>
          <cell r="F20962" t="str">
            <v>平裝</v>
          </cell>
          <cell r="G20962" t="str">
            <v>甘肅人民</v>
          </cell>
          <cell r="H20962">
            <v>26</v>
          </cell>
          <cell r="I20962" t="str">
            <v/>
          </cell>
          <cell r="J20962" t="str">
            <v/>
          </cell>
          <cell r="K20962" t="str">
            <v/>
          </cell>
          <cell r="L20962" t="str">
            <v/>
          </cell>
          <cell r="M20962" t="str">
            <v>免稅</v>
          </cell>
          <cell r="N20962" t="str">
            <v>9787805886497</v>
          </cell>
        </row>
        <row r="20963">
          <cell r="A20963" t="str">
            <v>80588650</v>
          </cell>
          <cell r="B20963" t="str">
            <v>中國繪畫精神體系</v>
          </cell>
          <cell r="C20963" t="str">
            <v>薑澄清</v>
          </cell>
          <cell r="D20963">
            <v>179</v>
          </cell>
          <cell r="E20963">
            <v>0</v>
          </cell>
          <cell r="F20963" t="str">
            <v>平裝</v>
          </cell>
          <cell r="G20963" t="str">
            <v>甘肅人民</v>
          </cell>
          <cell r="H20963">
            <v>29.8</v>
          </cell>
          <cell r="I20963" t="str">
            <v/>
          </cell>
          <cell r="J20963" t="str">
            <v/>
          </cell>
          <cell r="K20963" t="str">
            <v/>
          </cell>
          <cell r="L20963" t="str">
            <v/>
          </cell>
          <cell r="M20963" t="str">
            <v>免稅</v>
          </cell>
          <cell r="N20963" t="str">
            <v>9787805886503</v>
          </cell>
        </row>
        <row r="20964">
          <cell r="A20964" t="str">
            <v>80588663</v>
          </cell>
          <cell r="B20964" t="str">
            <v>中國文學原型論</v>
          </cell>
          <cell r="C20964" t="str">
            <v>程金城</v>
          </cell>
          <cell r="D20964">
            <v>168</v>
          </cell>
          <cell r="E20964">
            <v>0</v>
          </cell>
          <cell r="F20964" t="str">
            <v>平裝</v>
          </cell>
          <cell r="G20964" t="str">
            <v>甘肅人美</v>
          </cell>
          <cell r="H20964">
            <v>28</v>
          </cell>
          <cell r="I20964" t="str">
            <v/>
          </cell>
          <cell r="J20964" t="str">
            <v/>
          </cell>
          <cell r="K20964" t="str">
            <v/>
          </cell>
          <cell r="L20964" t="str">
            <v/>
          </cell>
          <cell r="M20964" t="str">
            <v>免稅</v>
          </cell>
          <cell r="N20964" t="str">
            <v>9787805886633</v>
          </cell>
        </row>
        <row r="20965">
          <cell r="A20965" t="str">
            <v>80588668</v>
          </cell>
          <cell r="B20965" t="str">
            <v>中國文學原型論</v>
          </cell>
          <cell r="C20965" t="str">
            <v>程金城</v>
          </cell>
          <cell r="D20965">
            <v>168</v>
          </cell>
          <cell r="E20965">
            <v>0</v>
          </cell>
          <cell r="F20965" t="str">
            <v>平裝</v>
          </cell>
          <cell r="G20965" t="str">
            <v>甘肅人民</v>
          </cell>
          <cell r="H20965">
            <v>28</v>
          </cell>
          <cell r="I20965" t="str">
            <v/>
          </cell>
          <cell r="J20965" t="str">
            <v/>
          </cell>
          <cell r="K20965" t="str">
            <v/>
          </cell>
          <cell r="L20965" t="str">
            <v/>
          </cell>
          <cell r="M20965" t="str">
            <v>免稅</v>
          </cell>
          <cell r="N20965" t="str">
            <v>9787805886688</v>
          </cell>
        </row>
        <row r="20966">
          <cell r="A20966" t="str">
            <v>80588690</v>
          </cell>
          <cell r="B20966" t="str">
            <v>天山南北．古道遺珍</v>
          </cell>
          <cell r="C20966" t="str">
            <v/>
          </cell>
          <cell r="D20966">
            <v>588</v>
          </cell>
          <cell r="E20966">
            <v>0</v>
          </cell>
          <cell r="F20966" t="str">
            <v>平裝</v>
          </cell>
          <cell r="G20966" t="str">
            <v>甘肅人美</v>
          </cell>
          <cell r="H20966">
            <v>98</v>
          </cell>
          <cell r="I20966" t="str">
            <v/>
          </cell>
          <cell r="J20966" t="str">
            <v/>
          </cell>
          <cell r="K20966" t="str">
            <v/>
          </cell>
          <cell r="L20966" t="str">
            <v/>
          </cell>
          <cell r="M20966" t="str">
            <v>免稅</v>
          </cell>
          <cell r="N20966" t="str">
            <v>9787805886909</v>
          </cell>
        </row>
        <row r="20967">
          <cell r="A20967" t="str">
            <v>80588708</v>
          </cell>
          <cell r="B20967" t="str">
            <v>博物館之旅（3冊）</v>
          </cell>
          <cell r="C20967" t="str">
            <v>甘肅省博物館</v>
          </cell>
          <cell r="D20967">
            <v>108</v>
          </cell>
          <cell r="E20967">
            <v>0</v>
          </cell>
          <cell r="F20967" t="str">
            <v>平裝</v>
          </cell>
          <cell r="G20967" t="str">
            <v>甘肅人民</v>
          </cell>
          <cell r="H20967">
            <v>18</v>
          </cell>
          <cell r="I20967" t="str">
            <v/>
          </cell>
          <cell r="J20967" t="str">
            <v/>
          </cell>
          <cell r="K20967" t="str">
            <v/>
          </cell>
          <cell r="L20967" t="str">
            <v/>
          </cell>
          <cell r="M20967" t="str">
            <v>免稅</v>
          </cell>
          <cell r="N20967" t="str">
            <v>9787805887081</v>
          </cell>
        </row>
        <row r="20968">
          <cell r="A20968" t="str">
            <v>80588712</v>
          </cell>
          <cell r="B20968" t="str">
            <v>天山南北 古道遺珍</v>
          </cell>
          <cell r="C20968" t="str">
            <v>李德庚</v>
          </cell>
          <cell r="D20968">
            <v>588</v>
          </cell>
          <cell r="E20968">
            <v>0</v>
          </cell>
          <cell r="F20968" t="str">
            <v>平裝</v>
          </cell>
          <cell r="G20968" t="str">
            <v>甘肅人民</v>
          </cell>
          <cell r="H20968">
            <v>98</v>
          </cell>
          <cell r="I20968" t="str">
            <v/>
          </cell>
          <cell r="J20968" t="str">
            <v/>
          </cell>
          <cell r="K20968" t="str">
            <v/>
          </cell>
          <cell r="L20968" t="str">
            <v/>
          </cell>
          <cell r="M20968" t="str">
            <v>免稅</v>
          </cell>
          <cell r="N20968" t="str">
            <v>9787805887128</v>
          </cell>
        </row>
        <row r="20969">
          <cell r="A20969" t="str">
            <v>80588731</v>
          </cell>
          <cell r="B20969" t="str">
            <v>敦煌印象</v>
          </cell>
          <cell r="C20969" t="str">
            <v>余秋雨</v>
          </cell>
          <cell r="D20969">
            <v>174</v>
          </cell>
          <cell r="E20969">
            <v>0</v>
          </cell>
          <cell r="F20969" t="str">
            <v>平裝</v>
          </cell>
          <cell r="G20969" t="str">
            <v>甘肅人民</v>
          </cell>
          <cell r="H20969">
            <v>29</v>
          </cell>
          <cell r="I20969" t="str">
            <v/>
          </cell>
          <cell r="J20969" t="str">
            <v/>
          </cell>
          <cell r="K20969" t="str">
            <v/>
          </cell>
          <cell r="L20969" t="str">
            <v/>
          </cell>
          <cell r="M20969" t="str">
            <v>免稅</v>
          </cell>
          <cell r="N20969" t="str">
            <v>9787805887319</v>
          </cell>
        </row>
        <row r="20970">
          <cell r="A20970" t="str">
            <v>80588740</v>
          </cell>
          <cell r="B20970" t="str">
            <v>博物館之旅（3冊）【錯誤】</v>
          </cell>
          <cell r="C20970" t="str">
            <v>甘肅省博物館</v>
          </cell>
          <cell r="D20970">
            <v>108</v>
          </cell>
          <cell r="E20970">
            <v>0</v>
          </cell>
          <cell r="F20970" t="str">
            <v>平裝</v>
          </cell>
          <cell r="G20970" t="str">
            <v>甘肅人民</v>
          </cell>
          <cell r="H20970">
            <v>18</v>
          </cell>
          <cell r="I20970" t="str">
            <v/>
          </cell>
          <cell r="J20970" t="str">
            <v/>
          </cell>
          <cell r="K20970" t="str">
            <v/>
          </cell>
          <cell r="L20970" t="str">
            <v/>
          </cell>
          <cell r="M20970" t="str">
            <v>免稅</v>
          </cell>
          <cell r="N20970" t="str">
            <v>9787805887407</v>
          </cell>
        </row>
        <row r="20971">
          <cell r="A20971" t="str">
            <v>80588742</v>
          </cell>
          <cell r="B20971" t="str">
            <v>匈奴帝國</v>
          </cell>
          <cell r="C20971" t="str">
            <v>楊獻平著</v>
          </cell>
          <cell r="D20971">
            <v>228</v>
          </cell>
          <cell r="E20971">
            <v>0</v>
          </cell>
          <cell r="F20971" t="str">
            <v>平裝</v>
          </cell>
          <cell r="G20971" t="str">
            <v>甘肅人美</v>
          </cell>
          <cell r="H20971">
            <v>38</v>
          </cell>
          <cell r="I20971" t="str">
            <v/>
          </cell>
          <cell r="J20971" t="str">
            <v/>
          </cell>
          <cell r="K20971" t="str">
            <v/>
          </cell>
          <cell r="L20971" t="str">
            <v/>
          </cell>
          <cell r="M20971" t="str">
            <v>免稅</v>
          </cell>
          <cell r="N20971" t="str">
            <v>9787805887425</v>
          </cell>
        </row>
        <row r="20972">
          <cell r="A20972" t="str">
            <v>80588778</v>
          </cell>
          <cell r="B20972" t="str">
            <v>解密敦煌</v>
          </cell>
          <cell r="C20972" t="str">
            <v>胡同慶</v>
          </cell>
          <cell r="D20972">
            <v>228</v>
          </cell>
          <cell r="E20972">
            <v>0</v>
          </cell>
          <cell r="F20972" t="str">
            <v>平裝</v>
          </cell>
          <cell r="G20972" t="str">
            <v>甘肅人美</v>
          </cell>
          <cell r="H20972">
            <v>38</v>
          </cell>
          <cell r="I20972" t="str">
            <v/>
          </cell>
          <cell r="J20972" t="str">
            <v/>
          </cell>
          <cell r="K20972" t="str">
            <v/>
          </cell>
          <cell r="L20972" t="str">
            <v/>
          </cell>
          <cell r="M20972" t="str">
            <v>免稅</v>
          </cell>
          <cell r="N20972" t="str">
            <v>9787805887784</v>
          </cell>
        </row>
        <row r="20973">
          <cell r="A20973" t="str">
            <v>80588784</v>
          </cell>
          <cell r="B20973" t="str">
            <v>唐詩的唯美主義</v>
          </cell>
          <cell r="C20973" t="str">
            <v>蘇纓</v>
          </cell>
          <cell r="D20973">
            <v>132</v>
          </cell>
          <cell r="E20973">
            <v>0</v>
          </cell>
          <cell r="F20973" t="str">
            <v>平裝</v>
          </cell>
          <cell r="G20973" t="str">
            <v>甘肅人美</v>
          </cell>
          <cell r="H20973">
            <v>22</v>
          </cell>
          <cell r="I20973" t="str">
            <v/>
          </cell>
          <cell r="J20973" t="str">
            <v/>
          </cell>
          <cell r="K20973" t="str">
            <v/>
          </cell>
          <cell r="L20973" t="str">
            <v/>
          </cell>
          <cell r="M20973" t="str">
            <v>免稅</v>
          </cell>
          <cell r="N20973" t="str">
            <v>9787805887845</v>
          </cell>
        </row>
        <row r="20974">
          <cell r="A20974" t="str">
            <v>80592713</v>
          </cell>
          <cell r="B20974" t="str">
            <v>榮氏家族</v>
          </cell>
          <cell r="C20974" t="str">
            <v/>
          </cell>
          <cell r="D20974">
            <v>119</v>
          </cell>
          <cell r="E20974">
            <v>0</v>
          </cell>
          <cell r="F20974" t="str">
            <v>平裝</v>
          </cell>
          <cell r="G20974" t="str">
            <v/>
          </cell>
          <cell r="H20974">
            <v>0</v>
          </cell>
          <cell r="I20974" t="str">
            <v/>
          </cell>
          <cell r="J20974" t="str">
            <v/>
          </cell>
          <cell r="K20974" t="str">
            <v/>
          </cell>
          <cell r="L20974" t="str">
            <v/>
          </cell>
          <cell r="M20974" t="str">
            <v>免稅</v>
          </cell>
          <cell r="N20974" t="str">
            <v>7805927138</v>
          </cell>
        </row>
        <row r="20975">
          <cell r="A20975" t="str">
            <v>80593886</v>
          </cell>
          <cell r="B20975" t="str">
            <v>閑看水滸：字縫裏的梁山規則與江湖世界</v>
          </cell>
          <cell r="C20975" t="str">
            <v>十年砍柴</v>
          </cell>
          <cell r="D20975">
            <v>110</v>
          </cell>
          <cell r="E20975">
            <v>0</v>
          </cell>
          <cell r="F20975" t="str">
            <v>平裝</v>
          </cell>
          <cell r="G20975" t="str">
            <v>同心</v>
          </cell>
          <cell r="H20975">
            <v>22</v>
          </cell>
          <cell r="I20975" t="str">
            <v/>
          </cell>
          <cell r="J20975" t="str">
            <v/>
          </cell>
          <cell r="K20975" t="str">
            <v/>
          </cell>
          <cell r="L20975" t="str">
            <v/>
          </cell>
          <cell r="M20975" t="str">
            <v>免稅</v>
          </cell>
          <cell r="N20975" t="str">
            <v>7805938865</v>
          </cell>
        </row>
        <row r="20976">
          <cell r="A20976" t="str">
            <v>80593905</v>
          </cell>
          <cell r="B20976" t="str">
            <v>中國廚子</v>
          </cell>
          <cell r="C20976" t="str">
            <v>中國廚子</v>
          </cell>
          <cell r="D20976">
            <v>74</v>
          </cell>
          <cell r="E20976">
            <v>0</v>
          </cell>
          <cell r="F20976" t="str">
            <v>平裝</v>
          </cell>
          <cell r="G20976" t="str">
            <v>同心</v>
          </cell>
          <cell r="H20976">
            <v>14.8</v>
          </cell>
          <cell r="I20976" t="str">
            <v/>
          </cell>
          <cell r="J20976" t="str">
            <v/>
          </cell>
          <cell r="K20976" t="str">
            <v/>
          </cell>
          <cell r="L20976" t="str">
            <v/>
          </cell>
          <cell r="M20976" t="str">
            <v>免稅</v>
          </cell>
          <cell r="N20976" t="str">
            <v>7805939055</v>
          </cell>
        </row>
        <row r="20977">
          <cell r="A20977" t="str">
            <v>80593990</v>
          </cell>
          <cell r="B20977" t="str">
            <v>經典普洱</v>
          </cell>
          <cell r="C20977" t="str">
            <v/>
          </cell>
          <cell r="D20977">
            <v>340</v>
          </cell>
          <cell r="E20977">
            <v>0</v>
          </cell>
          <cell r="F20977" t="str">
            <v>平裝</v>
          </cell>
          <cell r="G20977" t="str">
            <v/>
          </cell>
          <cell r="H20977">
            <v>68</v>
          </cell>
          <cell r="I20977" t="str">
            <v/>
          </cell>
          <cell r="J20977" t="str">
            <v/>
          </cell>
          <cell r="K20977" t="str">
            <v/>
          </cell>
          <cell r="L20977" t="str">
            <v/>
          </cell>
          <cell r="M20977" t="str">
            <v>免稅</v>
          </cell>
          <cell r="N20977" t="str">
            <v>780593990X</v>
          </cell>
        </row>
        <row r="20978">
          <cell r="A20978" t="str">
            <v>80596648</v>
          </cell>
          <cell r="B20978" t="str">
            <v>回回詞曲三百首</v>
          </cell>
          <cell r="C20978" t="str">
            <v>吳建偉</v>
          </cell>
          <cell r="D20978">
            <v>90</v>
          </cell>
          <cell r="E20978">
            <v>0</v>
          </cell>
          <cell r="F20978" t="str">
            <v>平裝</v>
          </cell>
          <cell r="G20978" t="str">
            <v>寧夏人民</v>
          </cell>
          <cell r="H20978">
            <v>18</v>
          </cell>
          <cell r="I20978" t="str">
            <v/>
          </cell>
          <cell r="J20978" t="str">
            <v/>
          </cell>
          <cell r="K20978" t="str">
            <v/>
          </cell>
          <cell r="L20978" t="str">
            <v/>
          </cell>
          <cell r="M20978" t="str">
            <v>免稅</v>
          </cell>
          <cell r="N20978" t="str">
            <v>7805966486</v>
          </cell>
        </row>
        <row r="20979">
          <cell r="A20979" t="str">
            <v>80598473</v>
          </cell>
          <cell r="B20979" t="str">
            <v>莊子</v>
          </cell>
          <cell r="C20979" t="str">
            <v/>
          </cell>
          <cell r="D20979">
            <v>40</v>
          </cell>
          <cell r="E20979">
            <v>0</v>
          </cell>
          <cell r="F20979" t="str">
            <v>平裝</v>
          </cell>
          <cell r="G20979" t="str">
            <v>山西人民</v>
          </cell>
          <cell r="H20979">
            <v>8</v>
          </cell>
          <cell r="I20979" t="str">
            <v/>
          </cell>
          <cell r="J20979" t="str">
            <v/>
          </cell>
          <cell r="K20979" t="str">
            <v/>
          </cell>
          <cell r="L20979" t="str">
            <v/>
          </cell>
          <cell r="M20979" t="str">
            <v>免稅</v>
          </cell>
          <cell r="N20979" t="str">
            <v>7805984735</v>
          </cell>
        </row>
        <row r="20980">
          <cell r="A20980" t="str">
            <v>80598522</v>
          </cell>
          <cell r="B20980" t="str">
            <v>春節文化</v>
          </cell>
          <cell r="C20980" t="str">
            <v/>
          </cell>
          <cell r="D20980">
            <v>50</v>
          </cell>
          <cell r="E20980">
            <v>0</v>
          </cell>
          <cell r="F20980" t="str">
            <v>平裝</v>
          </cell>
          <cell r="G20980" t="str">
            <v>山西古籍</v>
          </cell>
          <cell r="H20980">
            <v>0</v>
          </cell>
          <cell r="I20980" t="str">
            <v/>
          </cell>
          <cell r="J20980" t="str">
            <v/>
          </cell>
          <cell r="K20980" t="str">
            <v/>
          </cell>
          <cell r="L20980" t="str">
            <v/>
          </cell>
          <cell r="M20980" t="str">
            <v>免稅</v>
          </cell>
          <cell r="N20980" t="str">
            <v>7805985227</v>
          </cell>
        </row>
        <row r="20981">
          <cell r="A20981" t="str">
            <v>80598527</v>
          </cell>
          <cell r="B20981" t="str">
            <v>周易（中國家庭基本藏書·名家選集卷）</v>
          </cell>
          <cell r="C20981" t="str">
            <v>勒極蒼</v>
          </cell>
          <cell r="D20981">
            <v>50</v>
          </cell>
          <cell r="E20981">
            <v>0</v>
          </cell>
          <cell r="F20981" t="str">
            <v>平裝</v>
          </cell>
          <cell r="G20981" t="str">
            <v>山西古籍</v>
          </cell>
          <cell r="H20981">
            <v>10</v>
          </cell>
          <cell r="I20981" t="str">
            <v/>
          </cell>
          <cell r="J20981" t="str">
            <v/>
          </cell>
          <cell r="K20981" t="str">
            <v/>
          </cell>
          <cell r="L20981" t="str">
            <v/>
          </cell>
          <cell r="M20981" t="str">
            <v>免稅</v>
          </cell>
          <cell r="N20981" t="str">
            <v>7805985278</v>
          </cell>
        </row>
        <row r="20982">
          <cell r="A20982" t="str">
            <v>80598528</v>
          </cell>
          <cell r="B20982" t="str">
            <v>詩經（中國家庭基本藏書·名家選集卷）</v>
          </cell>
          <cell r="C20982" t="str">
            <v>清如許</v>
          </cell>
          <cell r="D20982">
            <v>50</v>
          </cell>
          <cell r="E20982">
            <v>0</v>
          </cell>
          <cell r="F20982" t="str">
            <v>平裝</v>
          </cell>
          <cell r="G20982" t="str">
            <v>山西古籍</v>
          </cell>
          <cell r="H20982">
            <v>10</v>
          </cell>
          <cell r="I20982" t="str">
            <v/>
          </cell>
          <cell r="J20982" t="str">
            <v/>
          </cell>
          <cell r="K20982" t="str">
            <v/>
          </cell>
          <cell r="L20982" t="str">
            <v/>
          </cell>
          <cell r="M20982" t="str">
            <v>免稅</v>
          </cell>
          <cell r="N20982" t="str">
            <v>7805985286</v>
          </cell>
        </row>
        <row r="20983">
          <cell r="A20983" t="str">
            <v>80598529</v>
          </cell>
          <cell r="B20983" t="str">
            <v>楚辭（中國家庭基本藏書·名家選集卷）</v>
          </cell>
          <cell r="C20983" t="str">
            <v>陳書彬</v>
          </cell>
          <cell r="D20983">
            <v>35</v>
          </cell>
          <cell r="E20983">
            <v>0</v>
          </cell>
          <cell r="F20983" t="str">
            <v>平裝</v>
          </cell>
          <cell r="G20983" t="str">
            <v>山西古籍</v>
          </cell>
          <cell r="H20983">
            <v>7</v>
          </cell>
          <cell r="I20983" t="str">
            <v/>
          </cell>
          <cell r="J20983" t="str">
            <v/>
          </cell>
          <cell r="K20983" t="str">
            <v/>
          </cell>
          <cell r="L20983" t="str">
            <v/>
          </cell>
          <cell r="M20983" t="str">
            <v>免稅</v>
          </cell>
          <cell r="N20983" t="str">
            <v>7805985294</v>
          </cell>
        </row>
        <row r="20984">
          <cell r="A20984" t="str">
            <v>80598530</v>
          </cell>
          <cell r="B20984" t="str">
            <v>論語、大學、中庸</v>
          </cell>
          <cell r="C20984" t="str">
            <v>靳極蒼等編著</v>
          </cell>
          <cell r="D20984">
            <v>45</v>
          </cell>
          <cell r="E20984">
            <v>0</v>
          </cell>
          <cell r="F20984" t="str">
            <v>平裝</v>
          </cell>
          <cell r="G20984" t="str">
            <v>山西古籍</v>
          </cell>
          <cell r="H20984">
            <v>9</v>
          </cell>
          <cell r="I20984" t="str">
            <v/>
          </cell>
          <cell r="J20984" t="str">
            <v/>
          </cell>
          <cell r="K20984" t="str">
            <v/>
          </cell>
          <cell r="L20984" t="str">
            <v/>
          </cell>
          <cell r="M20984" t="str">
            <v>免稅</v>
          </cell>
          <cell r="N20984" t="str">
            <v>7805985308</v>
          </cell>
        </row>
        <row r="20985">
          <cell r="A20985" t="str">
            <v>80598531</v>
          </cell>
          <cell r="B20985" t="str">
            <v>孟子（中國家庭基本藏書·名家選集卷）</v>
          </cell>
          <cell r="C20985" t="str">
            <v>王常澤</v>
          </cell>
          <cell r="D20985">
            <v>45</v>
          </cell>
          <cell r="E20985">
            <v>0</v>
          </cell>
          <cell r="F20985" t="str">
            <v>平裝</v>
          </cell>
          <cell r="G20985" t="str">
            <v>山西古籍</v>
          </cell>
          <cell r="H20985">
            <v>9</v>
          </cell>
          <cell r="I20985" t="str">
            <v/>
          </cell>
          <cell r="J20985" t="str">
            <v/>
          </cell>
          <cell r="K20985" t="str">
            <v/>
          </cell>
          <cell r="L20985" t="str">
            <v/>
          </cell>
          <cell r="M20985" t="str">
            <v>免稅</v>
          </cell>
          <cell r="N20985" t="str">
            <v>7805985316</v>
          </cell>
        </row>
        <row r="20986">
          <cell r="A20986" t="str">
            <v>80598532</v>
          </cell>
          <cell r="B20986" t="str">
            <v>老子（中國家庭基本藏書·名家選集卷）</v>
          </cell>
          <cell r="C20986" t="str">
            <v>衛廣來</v>
          </cell>
          <cell r="D20986">
            <v>30</v>
          </cell>
          <cell r="E20986">
            <v>0</v>
          </cell>
          <cell r="F20986" t="str">
            <v>平裝</v>
          </cell>
          <cell r="G20986" t="str">
            <v>山西古籍</v>
          </cell>
          <cell r="H20986">
            <v>6</v>
          </cell>
          <cell r="I20986" t="str">
            <v/>
          </cell>
          <cell r="J20986" t="str">
            <v/>
          </cell>
          <cell r="K20986" t="str">
            <v/>
          </cell>
          <cell r="L20986" t="str">
            <v/>
          </cell>
          <cell r="M20986" t="str">
            <v>免稅</v>
          </cell>
          <cell r="N20986" t="str">
            <v>7805985324</v>
          </cell>
        </row>
        <row r="20987">
          <cell r="A20987" t="str">
            <v>80598533</v>
          </cell>
          <cell r="B20987" t="str">
            <v>荀子（中國家庭基本藏書·名家選集卷）</v>
          </cell>
          <cell r="C20987" t="str">
            <v>孫安邦</v>
          </cell>
          <cell r="D20987">
            <v>50</v>
          </cell>
          <cell r="E20987">
            <v>0</v>
          </cell>
          <cell r="F20987" t="str">
            <v>平裝</v>
          </cell>
          <cell r="G20987" t="str">
            <v>山西古籍</v>
          </cell>
          <cell r="H20987">
            <v>10</v>
          </cell>
          <cell r="I20987" t="str">
            <v/>
          </cell>
          <cell r="J20987" t="str">
            <v/>
          </cell>
          <cell r="K20987" t="str">
            <v/>
          </cell>
          <cell r="L20987" t="str">
            <v/>
          </cell>
          <cell r="M20987" t="str">
            <v>免稅</v>
          </cell>
          <cell r="N20987" t="str">
            <v>7805985332</v>
          </cell>
        </row>
        <row r="20988">
          <cell r="A20988" t="str">
            <v>80598534</v>
          </cell>
          <cell r="B20988" t="str">
            <v>韓非子（中國家庭基本藏書·名家選集卷）</v>
          </cell>
          <cell r="C20988" t="str">
            <v>韓非子</v>
          </cell>
          <cell r="D20988">
            <v>45</v>
          </cell>
          <cell r="E20988">
            <v>0</v>
          </cell>
          <cell r="F20988" t="str">
            <v>平裝</v>
          </cell>
          <cell r="G20988" t="str">
            <v>山西古籍</v>
          </cell>
          <cell r="H20988">
            <v>9</v>
          </cell>
          <cell r="I20988" t="str">
            <v/>
          </cell>
          <cell r="J20988" t="str">
            <v/>
          </cell>
          <cell r="K20988" t="str">
            <v/>
          </cell>
          <cell r="L20988" t="str">
            <v/>
          </cell>
          <cell r="M20988" t="str">
            <v>免稅</v>
          </cell>
          <cell r="N20988" t="str">
            <v>7805985340</v>
          </cell>
        </row>
        <row r="20989">
          <cell r="A20989" t="str">
            <v>80598535</v>
          </cell>
          <cell r="B20989" t="str">
            <v>孫子兵法、尉繚子、鬼穀子（中國家庭基本藏書·名家選集卷）</v>
          </cell>
          <cell r="C20989" t="str">
            <v>任浩、白松青</v>
          </cell>
          <cell r="D20989">
            <v>50</v>
          </cell>
          <cell r="E20989">
            <v>0</v>
          </cell>
          <cell r="F20989" t="str">
            <v>平裝</v>
          </cell>
          <cell r="G20989" t="str">
            <v>山西古籍</v>
          </cell>
          <cell r="H20989">
            <v>10</v>
          </cell>
          <cell r="I20989" t="str">
            <v/>
          </cell>
          <cell r="J20989" t="str">
            <v/>
          </cell>
          <cell r="K20989" t="str">
            <v/>
          </cell>
          <cell r="L20989" t="str">
            <v/>
          </cell>
          <cell r="M20989" t="str">
            <v>免稅</v>
          </cell>
          <cell r="N20989" t="str">
            <v>7805985359</v>
          </cell>
        </row>
        <row r="20990">
          <cell r="A20990" t="str">
            <v>80598536</v>
          </cell>
          <cell r="B20990" t="str">
            <v>墨子（中國家庭基本藏書·名家選集卷）</v>
          </cell>
          <cell r="C20990" t="str">
            <v>墨子</v>
          </cell>
          <cell r="D20990">
            <v>40</v>
          </cell>
          <cell r="E20990">
            <v>0</v>
          </cell>
          <cell r="F20990" t="str">
            <v>平裝</v>
          </cell>
          <cell r="G20990" t="str">
            <v>山西古籍</v>
          </cell>
          <cell r="H20990">
            <v>8</v>
          </cell>
          <cell r="I20990" t="str">
            <v/>
          </cell>
          <cell r="J20990" t="str">
            <v/>
          </cell>
          <cell r="K20990" t="str">
            <v/>
          </cell>
          <cell r="L20990" t="str">
            <v/>
          </cell>
          <cell r="M20990" t="str">
            <v>免稅</v>
          </cell>
          <cell r="N20990" t="str">
            <v>7805985367</v>
          </cell>
        </row>
        <row r="20991">
          <cell r="A20991" t="str">
            <v>80598537</v>
          </cell>
          <cell r="B20991" t="str">
            <v>左傳</v>
          </cell>
          <cell r="C20991" t="str">
            <v/>
          </cell>
          <cell r="D20991">
            <v>60</v>
          </cell>
          <cell r="E20991">
            <v>0</v>
          </cell>
          <cell r="F20991" t="str">
            <v>平裝</v>
          </cell>
          <cell r="G20991" t="str">
            <v>山西人民</v>
          </cell>
          <cell r="H20991">
            <v>12</v>
          </cell>
          <cell r="I20991" t="str">
            <v/>
          </cell>
          <cell r="J20991" t="str">
            <v/>
          </cell>
          <cell r="K20991" t="str">
            <v/>
          </cell>
          <cell r="L20991" t="str">
            <v/>
          </cell>
          <cell r="M20991" t="str">
            <v>免稅</v>
          </cell>
          <cell r="N20991" t="str">
            <v>7805985375</v>
          </cell>
        </row>
        <row r="20992">
          <cell r="A20992" t="str">
            <v>80598538</v>
          </cell>
          <cell r="B20992" t="str">
            <v>戰國策（中國家庭基本藏書·名家選集卷）</v>
          </cell>
          <cell r="C20992" t="str">
            <v>宋韜譯注</v>
          </cell>
          <cell r="D20992">
            <v>50</v>
          </cell>
          <cell r="E20992">
            <v>0</v>
          </cell>
          <cell r="F20992" t="str">
            <v>平裝</v>
          </cell>
          <cell r="G20992" t="str">
            <v>山西古籍</v>
          </cell>
          <cell r="H20992">
            <v>10</v>
          </cell>
          <cell r="I20992" t="str">
            <v/>
          </cell>
          <cell r="J20992" t="str">
            <v/>
          </cell>
          <cell r="K20992" t="str">
            <v/>
          </cell>
          <cell r="L20992" t="str">
            <v/>
          </cell>
          <cell r="M20992" t="str">
            <v>免稅</v>
          </cell>
          <cell r="N20992" t="str">
            <v>7805985383</v>
          </cell>
        </row>
        <row r="20993">
          <cell r="A20993" t="str">
            <v>80598563</v>
          </cell>
          <cell r="B20993" t="str">
            <v>唐詩三百首（中國家庭基本藏書·名家選集卷）</v>
          </cell>
          <cell r="C20993" t="str">
            <v>李浴華</v>
          </cell>
          <cell r="D20993">
            <v>50</v>
          </cell>
          <cell r="E20993">
            <v>0</v>
          </cell>
          <cell r="F20993" t="str">
            <v>平裝</v>
          </cell>
          <cell r="G20993" t="str">
            <v>山西古籍</v>
          </cell>
          <cell r="H20993">
            <v>10</v>
          </cell>
          <cell r="I20993" t="str">
            <v/>
          </cell>
          <cell r="J20993" t="str">
            <v/>
          </cell>
          <cell r="K20993" t="str">
            <v/>
          </cell>
          <cell r="L20993" t="str">
            <v/>
          </cell>
          <cell r="M20993" t="str">
            <v>免稅</v>
          </cell>
          <cell r="N20993" t="str">
            <v>7805985634</v>
          </cell>
        </row>
        <row r="20994">
          <cell r="A20994" t="str">
            <v>80598564</v>
          </cell>
          <cell r="B20994" t="str">
            <v>宋詞三百首</v>
          </cell>
          <cell r="C20994" t="str">
            <v/>
          </cell>
          <cell r="D20994">
            <v>50</v>
          </cell>
          <cell r="E20994">
            <v>0</v>
          </cell>
          <cell r="F20994" t="str">
            <v>平裝</v>
          </cell>
          <cell r="G20994" t="str">
            <v>山西古籍</v>
          </cell>
          <cell r="H20994">
            <v>10</v>
          </cell>
          <cell r="I20994" t="str">
            <v/>
          </cell>
          <cell r="J20994" t="str">
            <v/>
          </cell>
          <cell r="K20994" t="str">
            <v/>
          </cell>
          <cell r="L20994" t="str">
            <v/>
          </cell>
          <cell r="M20994" t="str">
            <v>免稅</v>
          </cell>
          <cell r="N20994" t="str">
            <v>7805985642</v>
          </cell>
        </row>
        <row r="20995">
          <cell r="A20995" t="str">
            <v>80598565</v>
          </cell>
          <cell r="B20995" t="str">
            <v>千家詩（中國家庭基本藏書·名家選集卷）</v>
          </cell>
          <cell r="C20995" t="str">
            <v>王相</v>
          </cell>
          <cell r="D20995">
            <v>50</v>
          </cell>
          <cell r="E20995">
            <v>0</v>
          </cell>
          <cell r="F20995" t="str">
            <v>平裝</v>
          </cell>
          <cell r="G20995" t="str">
            <v>山西古籍</v>
          </cell>
          <cell r="H20995">
            <v>10</v>
          </cell>
          <cell r="I20995" t="str">
            <v/>
          </cell>
          <cell r="J20995" t="str">
            <v/>
          </cell>
          <cell r="K20995" t="str">
            <v/>
          </cell>
          <cell r="L20995" t="str">
            <v/>
          </cell>
          <cell r="M20995" t="str">
            <v>免稅</v>
          </cell>
          <cell r="N20995" t="str">
            <v>7805985650</v>
          </cell>
        </row>
        <row r="20996">
          <cell r="A20996" t="str">
            <v>80598566</v>
          </cell>
          <cell r="B20996" t="str">
            <v>古文觀止（上下）（中國家庭基本藏書·名家選集卷）</v>
          </cell>
          <cell r="C20996" t="str">
            <v>（清）吳楚材</v>
          </cell>
          <cell r="D20996">
            <v>130</v>
          </cell>
          <cell r="E20996">
            <v>0</v>
          </cell>
          <cell r="F20996" t="str">
            <v>平裝</v>
          </cell>
          <cell r="G20996" t="str">
            <v>山西古籍</v>
          </cell>
          <cell r="H20996">
            <v>26</v>
          </cell>
          <cell r="I20996" t="str">
            <v/>
          </cell>
          <cell r="J20996" t="str">
            <v/>
          </cell>
          <cell r="K20996" t="str">
            <v/>
          </cell>
          <cell r="L20996" t="str">
            <v/>
          </cell>
          <cell r="M20996" t="str">
            <v>免稅</v>
          </cell>
          <cell r="N20996" t="str">
            <v>7805985669</v>
          </cell>
        </row>
        <row r="20997">
          <cell r="A20997" t="str">
            <v>80598567</v>
          </cell>
          <cell r="B20997" t="str">
            <v>元曲三百首（中國家庭基本藏書·名家選集卷）</v>
          </cell>
          <cell r="C20997" t="str">
            <v>任訥、盧前</v>
          </cell>
          <cell r="D20997">
            <v>50</v>
          </cell>
          <cell r="E20997">
            <v>0</v>
          </cell>
          <cell r="F20997" t="str">
            <v>平裝</v>
          </cell>
          <cell r="G20997" t="str">
            <v>山西古籍</v>
          </cell>
          <cell r="H20997">
            <v>10</v>
          </cell>
          <cell r="I20997" t="str">
            <v/>
          </cell>
          <cell r="J20997" t="str">
            <v/>
          </cell>
          <cell r="K20997" t="str">
            <v/>
          </cell>
          <cell r="L20997" t="str">
            <v/>
          </cell>
          <cell r="M20997" t="str">
            <v>免稅</v>
          </cell>
          <cell r="N20997" t="str">
            <v>7805985677</v>
          </cell>
        </row>
        <row r="20998">
          <cell r="A20998" t="str">
            <v>80598580</v>
          </cell>
          <cell r="B20998" t="str">
            <v>曾國藩家書（中國家庭基本藏書·名家選集卷）</v>
          </cell>
          <cell r="C20998" t="str">
            <v>陳霞村</v>
          </cell>
          <cell r="D20998">
            <v>50</v>
          </cell>
          <cell r="E20998">
            <v>0</v>
          </cell>
          <cell r="F20998" t="str">
            <v>平裝</v>
          </cell>
          <cell r="G20998" t="str">
            <v>山西古籍</v>
          </cell>
          <cell r="H20998">
            <v>10</v>
          </cell>
          <cell r="I20998" t="str">
            <v/>
          </cell>
          <cell r="J20998" t="str">
            <v/>
          </cell>
          <cell r="K20998" t="str">
            <v/>
          </cell>
          <cell r="L20998" t="str">
            <v/>
          </cell>
          <cell r="M20998" t="str">
            <v>免稅</v>
          </cell>
          <cell r="N20998" t="str">
            <v>7805985804</v>
          </cell>
        </row>
        <row r="20999">
          <cell r="A20999" t="str">
            <v>80598581</v>
          </cell>
          <cell r="B20999" t="str">
            <v>菜根譚</v>
          </cell>
          <cell r="C20999" t="str">
            <v/>
          </cell>
          <cell r="D20999">
            <v>40</v>
          </cell>
          <cell r="E20999">
            <v>0</v>
          </cell>
          <cell r="F20999" t="str">
            <v>平裝</v>
          </cell>
          <cell r="G20999" t="str">
            <v>山西人民</v>
          </cell>
          <cell r="H20999">
            <v>8</v>
          </cell>
          <cell r="I20999" t="str">
            <v/>
          </cell>
          <cell r="J20999" t="str">
            <v/>
          </cell>
          <cell r="K20999" t="str">
            <v/>
          </cell>
          <cell r="L20999" t="str">
            <v/>
          </cell>
          <cell r="M20999" t="str">
            <v>免稅</v>
          </cell>
          <cell r="N20999" t="str">
            <v>7805985812</v>
          </cell>
        </row>
        <row r="21000">
          <cell r="A21000" t="str">
            <v>80598582</v>
          </cell>
          <cell r="B21000" t="str">
            <v>世說新語</v>
          </cell>
          <cell r="C21000" t="str">
            <v/>
          </cell>
          <cell r="D21000">
            <v>45</v>
          </cell>
          <cell r="E21000">
            <v>0</v>
          </cell>
          <cell r="F21000" t="str">
            <v>平裝</v>
          </cell>
          <cell r="G21000" t="str">
            <v>山西人民</v>
          </cell>
          <cell r="H21000">
            <v>9</v>
          </cell>
          <cell r="I21000" t="str">
            <v/>
          </cell>
          <cell r="J21000" t="str">
            <v/>
          </cell>
          <cell r="K21000" t="str">
            <v/>
          </cell>
          <cell r="L21000" t="str">
            <v/>
          </cell>
          <cell r="M21000" t="str">
            <v>免稅</v>
          </cell>
          <cell r="N21000" t="str">
            <v>7805985820</v>
          </cell>
        </row>
        <row r="21001">
          <cell r="A21001" t="str">
            <v>80598583</v>
          </cell>
          <cell r="B21001" t="str">
            <v>顏氏家訓</v>
          </cell>
          <cell r="C21001" t="str">
            <v/>
          </cell>
          <cell r="D21001">
            <v>40</v>
          </cell>
          <cell r="E21001">
            <v>0</v>
          </cell>
          <cell r="F21001" t="str">
            <v>平裝</v>
          </cell>
          <cell r="G21001" t="str">
            <v>山西人民</v>
          </cell>
          <cell r="H21001">
            <v>8</v>
          </cell>
          <cell r="I21001" t="str">
            <v/>
          </cell>
          <cell r="J21001" t="str">
            <v/>
          </cell>
          <cell r="K21001" t="str">
            <v/>
          </cell>
          <cell r="L21001" t="str">
            <v/>
          </cell>
          <cell r="M21001" t="str">
            <v>免稅</v>
          </cell>
          <cell r="N21001" t="str">
            <v>7805985839</v>
          </cell>
        </row>
        <row r="21002">
          <cell r="A21002" t="str">
            <v>80598584</v>
          </cell>
          <cell r="B21002" t="str">
            <v>蒙學六種</v>
          </cell>
          <cell r="C21002" t="str">
            <v/>
          </cell>
          <cell r="D21002">
            <v>40</v>
          </cell>
          <cell r="E21002">
            <v>0</v>
          </cell>
          <cell r="F21002" t="str">
            <v>平裝</v>
          </cell>
          <cell r="G21002" t="str">
            <v>山西人民</v>
          </cell>
          <cell r="H21002">
            <v>8</v>
          </cell>
          <cell r="I21002" t="str">
            <v/>
          </cell>
          <cell r="J21002" t="str">
            <v/>
          </cell>
          <cell r="K21002" t="str">
            <v/>
          </cell>
          <cell r="L21002" t="str">
            <v/>
          </cell>
          <cell r="M21002" t="str">
            <v>免稅</v>
          </cell>
          <cell r="N21002" t="str">
            <v>7805985847</v>
          </cell>
        </row>
        <row r="21003">
          <cell r="A21003" t="str">
            <v>80598585</v>
          </cell>
          <cell r="B21003" t="str">
            <v>秦觀集（中國家庭基本藏書·名家選集卷）</v>
          </cell>
          <cell r="C21003" t="str">
            <v>王醒</v>
          </cell>
          <cell r="D21003">
            <v>45</v>
          </cell>
          <cell r="E21003">
            <v>0</v>
          </cell>
          <cell r="F21003" t="str">
            <v>平裝</v>
          </cell>
          <cell r="G21003" t="str">
            <v>山西古籍</v>
          </cell>
          <cell r="H21003">
            <v>9</v>
          </cell>
          <cell r="I21003" t="str">
            <v/>
          </cell>
          <cell r="J21003" t="str">
            <v/>
          </cell>
          <cell r="K21003" t="str">
            <v/>
          </cell>
          <cell r="L21003" t="str">
            <v/>
          </cell>
          <cell r="M21003" t="str">
            <v>免稅</v>
          </cell>
          <cell r="N21003" t="str">
            <v>7805985855</v>
          </cell>
        </row>
        <row r="21004">
          <cell r="A21004" t="str">
            <v>80598586</v>
          </cell>
          <cell r="B21004" t="str">
            <v>元好問集（中國家庭基本藏書·名家選集卷）</v>
          </cell>
          <cell r="C21004" t="str">
            <v>李正民</v>
          </cell>
          <cell r="D21004">
            <v>50</v>
          </cell>
          <cell r="E21004">
            <v>0</v>
          </cell>
          <cell r="F21004" t="str">
            <v>平裝</v>
          </cell>
          <cell r="G21004" t="str">
            <v>山西古籍</v>
          </cell>
          <cell r="H21004">
            <v>10</v>
          </cell>
          <cell r="I21004" t="str">
            <v/>
          </cell>
          <cell r="J21004" t="str">
            <v/>
          </cell>
          <cell r="K21004" t="str">
            <v/>
          </cell>
          <cell r="L21004" t="str">
            <v/>
          </cell>
          <cell r="M21004" t="str">
            <v>免稅</v>
          </cell>
          <cell r="N21004" t="str">
            <v>7805985863</v>
          </cell>
        </row>
        <row r="21005">
          <cell r="A21005" t="str">
            <v>80598587</v>
          </cell>
          <cell r="B21005" t="str">
            <v>杜牧集（中國家庭基本藏書·名家選集卷）</v>
          </cell>
          <cell r="C21005" t="str">
            <v>張厚餘</v>
          </cell>
          <cell r="D21005">
            <v>40</v>
          </cell>
          <cell r="E21005">
            <v>0</v>
          </cell>
          <cell r="F21005" t="str">
            <v>平裝</v>
          </cell>
          <cell r="G21005" t="str">
            <v>山西古籍</v>
          </cell>
          <cell r="H21005">
            <v>8</v>
          </cell>
          <cell r="I21005" t="str">
            <v/>
          </cell>
          <cell r="J21005" t="str">
            <v/>
          </cell>
          <cell r="K21005" t="str">
            <v/>
          </cell>
          <cell r="L21005" t="str">
            <v/>
          </cell>
          <cell r="M21005" t="str">
            <v>免稅</v>
          </cell>
          <cell r="N21005" t="str">
            <v>7805985871</v>
          </cell>
        </row>
        <row r="21006">
          <cell r="A21006" t="str">
            <v>80598588</v>
          </cell>
          <cell r="B21006" t="str">
            <v>李煜集（中國家庭基本藏書·名家選集卷）</v>
          </cell>
          <cell r="C21006" t="str">
            <v>（南唐）李煜</v>
          </cell>
          <cell r="D21006">
            <v>40</v>
          </cell>
          <cell r="E21006">
            <v>0</v>
          </cell>
          <cell r="F21006" t="str">
            <v>平裝</v>
          </cell>
          <cell r="G21006" t="str">
            <v>山西古籍</v>
          </cell>
          <cell r="H21006">
            <v>8</v>
          </cell>
          <cell r="I21006" t="str">
            <v/>
          </cell>
          <cell r="J21006" t="str">
            <v/>
          </cell>
          <cell r="K21006" t="str">
            <v/>
          </cell>
          <cell r="L21006" t="str">
            <v/>
          </cell>
          <cell r="M21006" t="str">
            <v>免稅</v>
          </cell>
          <cell r="N21006" t="str">
            <v>780598588X</v>
          </cell>
        </row>
        <row r="21007">
          <cell r="A21007" t="str">
            <v>80598589</v>
          </cell>
          <cell r="B21007" t="str">
            <v>柳永集（中國家庭基本藏書·名家選集卷）</v>
          </cell>
          <cell r="C21007" t="str">
            <v>胡傳志</v>
          </cell>
          <cell r="D21007">
            <v>50</v>
          </cell>
          <cell r="E21007">
            <v>0</v>
          </cell>
          <cell r="F21007" t="str">
            <v>平裝</v>
          </cell>
          <cell r="G21007" t="str">
            <v>山西古籍</v>
          </cell>
          <cell r="H21007">
            <v>10</v>
          </cell>
          <cell r="I21007" t="str">
            <v/>
          </cell>
          <cell r="J21007" t="str">
            <v/>
          </cell>
          <cell r="K21007" t="str">
            <v/>
          </cell>
          <cell r="L21007" t="str">
            <v/>
          </cell>
          <cell r="M21007" t="str">
            <v>免稅</v>
          </cell>
          <cell r="N21007" t="str">
            <v>7805985898</v>
          </cell>
        </row>
        <row r="21008">
          <cell r="A21008" t="str">
            <v>80598590</v>
          </cell>
          <cell r="B21008" t="str">
            <v>李白集</v>
          </cell>
          <cell r="C21008" t="str">
            <v>張瑞君</v>
          </cell>
          <cell r="D21008">
            <v>50</v>
          </cell>
          <cell r="E21008">
            <v>0</v>
          </cell>
          <cell r="F21008" t="str">
            <v>平裝</v>
          </cell>
          <cell r="G21008" t="str">
            <v>山西古籍</v>
          </cell>
          <cell r="H21008">
            <v>10</v>
          </cell>
          <cell r="I21008" t="str">
            <v/>
          </cell>
          <cell r="J21008" t="str">
            <v/>
          </cell>
          <cell r="K21008" t="str">
            <v/>
          </cell>
          <cell r="L21008" t="str">
            <v/>
          </cell>
          <cell r="M21008" t="str">
            <v>免稅</v>
          </cell>
          <cell r="N21008" t="str">
            <v>7805985901</v>
          </cell>
        </row>
        <row r="21009">
          <cell r="A21009" t="str">
            <v>80598591</v>
          </cell>
          <cell r="B21009" t="str">
            <v>白居易集</v>
          </cell>
          <cell r="C21009" t="str">
            <v>孫安綁</v>
          </cell>
          <cell r="D21009">
            <v>50</v>
          </cell>
          <cell r="E21009">
            <v>0</v>
          </cell>
          <cell r="F21009" t="str">
            <v>平裝</v>
          </cell>
          <cell r="G21009" t="str">
            <v>山西古籍</v>
          </cell>
          <cell r="H21009">
            <v>10</v>
          </cell>
          <cell r="I21009" t="str">
            <v/>
          </cell>
          <cell r="J21009" t="str">
            <v/>
          </cell>
          <cell r="K21009" t="str">
            <v/>
          </cell>
          <cell r="L21009" t="str">
            <v/>
          </cell>
          <cell r="M21009" t="str">
            <v>免稅</v>
          </cell>
          <cell r="N21009" t="str">
            <v>780598591X</v>
          </cell>
        </row>
        <row r="21010">
          <cell r="A21010" t="str">
            <v>80598592</v>
          </cell>
          <cell r="B21010" t="str">
            <v>李商隱集</v>
          </cell>
          <cell r="C21010" t="str">
            <v>李商隱</v>
          </cell>
          <cell r="D21010">
            <v>50</v>
          </cell>
          <cell r="E21010">
            <v>0</v>
          </cell>
          <cell r="F21010" t="str">
            <v>平裝</v>
          </cell>
          <cell r="G21010" t="str">
            <v>山西古籍</v>
          </cell>
          <cell r="H21010">
            <v>10</v>
          </cell>
          <cell r="I21010" t="str">
            <v/>
          </cell>
          <cell r="J21010" t="str">
            <v/>
          </cell>
          <cell r="K21010" t="str">
            <v/>
          </cell>
          <cell r="L21010" t="str">
            <v/>
          </cell>
          <cell r="M21010" t="str">
            <v>免稅</v>
          </cell>
          <cell r="N21010" t="str">
            <v>7805985928</v>
          </cell>
        </row>
        <row r="21011">
          <cell r="A21011" t="str">
            <v>80598602</v>
          </cell>
          <cell r="B21011" t="str">
            <v>元雜劇精選(中國家庭基本藏書)</v>
          </cell>
          <cell r="C21011" t="str">
            <v>王雲綺，吳秀評注</v>
          </cell>
          <cell r="D21011">
            <v>50</v>
          </cell>
          <cell r="E21011">
            <v>0</v>
          </cell>
          <cell r="F21011" t="str">
            <v>平裝</v>
          </cell>
          <cell r="G21011" t="str">
            <v>山西古籍</v>
          </cell>
          <cell r="H21011">
            <v>10</v>
          </cell>
          <cell r="I21011" t="str">
            <v/>
          </cell>
          <cell r="J21011" t="str">
            <v/>
          </cell>
          <cell r="K21011" t="str">
            <v/>
          </cell>
          <cell r="L21011" t="str">
            <v/>
          </cell>
          <cell r="M21011" t="str">
            <v>免稅</v>
          </cell>
          <cell r="N21011" t="str">
            <v>7805986029</v>
          </cell>
        </row>
        <row r="21012">
          <cell r="A21012" t="str">
            <v>80598603</v>
          </cell>
          <cell r="B21012" t="str">
            <v>古詩詞鑒賞.春之卷</v>
          </cell>
          <cell r="C21012" t="str">
            <v/>
          </cell>
          <cell r="D21012">
            <v>60</v>
          </cell>
          <cell r="E21012">
            <v>0</v>
          </cell>
          <cell r="F21012" t="str">
            <v>平裝</v>
          </cell>
          <cell r="G21012" t="str">
            <v/>
          </cell>
          <cell r="H21012">
            <v>0</v>
          </cell>
          <cell r="I21012" t="str">
            <v/>
          </cell>
          <cell r="J21012" t="str">
            <v/>
          </cell>
          <cell r="K21012" t="str">
            <v/>
          </cell>
          <cell r="L21012" t="str">
            <v/>
          </cell>
          <cell r="M21012" t="str">
            <v>應稅</v>
          </cell>
          <cell r="N21012" t="str">
            <v/>
          </cell>
        </row>
        <row r="21013">
          <cell r="A21013" t="str">
            <v>80598604</v>
          </cell>
          <cell r="B21013" t="str">
            <v>古詩詞鑒賞.秋之卷</v>
          </cell>
          <cell r="C21013" t="str">
            <v/>
          </cell>
          <cell r="D21013">
            <v>60</v>
          </cell>
          <cell r="E21013">
            <v>0</v>
          </cell>
          <cell r="F21013" t="str">
            <v>平裝</v>
          </cell>
          <cell r="G21013" t="str">
            <v/>
          </cell>
          <cell r="H21013">
            <v>0</v>
          </cell>
          <cell r="I21013" t="str">
            <v/>
          </cell>
          <cell r="J21013" t="str">
            <v/>
          </cell>
          <cell r="K21013" t="str">
            <v/>
          </cell>
          <cell r="L21013" t="str">
            <v/>
          </cell>
          <cell r="M21013" t="str">
            <v>應稅</v>
          </cell>
          <cell r="N21013" t="str">
            <v/>
          </cell>
        </row>
        <row r="21014">
          <cell r="A21014" t="str">
            <v>80598608</v>
          </cell>
          <cell r="B21014" t="str">
            <v>韓愈集</v>
          </cell>
          <cell r="C21014" t="str">
            <v>韓愈</v>
          </cell>
          <cell r="D21014">
            <v>45</v>
          </cell>
          <cell r="E21014">
            <v>0</v>
          </cell>
          <cell r="F21014" t="str">
            <v>平裝</v>
          </cell>
          <cell r="G21014" t="str">
            <v>山西古籍</v>
          </cell>
          <cell r="H21014">
            <v>9</v>
          </cell>
          <cell r="I21014" t="str">
            <v/>
          </cell>
          <cell r="J21014" t="str">
            <v/>
          </cell>
          <cell r="K21014" t="str">
            <v/>
          </cell>
          <cell r="L21014" t="str">
            <v/>
          </cell>
          <cell r="M21014" t="str">
            <v>免稅</v>
          </cell>
          <cell r="N21014" t="str">
            <v>7805986088</v>
          </cell>
        </row>
        <row r="21015">
          <cell r="A21015" t="str">
            <v>80598612</v>
          </cell>
          <cell r="B21015" t="str">
            <v>後漢書</v>
          </cell>
          <cell r="C21015" t="str">
            <v/>
          </cell>
          <cell r="D21015">
            <v>60</v>
          </cell>
          <cell r="E21015">
            <v>0</v>
          </cell>
          <cell r="F21015" t="str">
            <v>平裝</v>
          </cell>
          <cell r="G21015" t="str">
            <v>山西古籍</v>
          </cell>
          <cell r="H21015">
            <v>12</v>
          </cell>
          <cell r="I21015" t="str">
            <v/>
          </cell>
          <cell r="J21015" t="str">
            <v/>
          </cell>
          <cell r="K21015" t="str">
            <v/>
          </cell>
          <cell r="L21015" t="str">
            <v/>
          </cell>
          <cell r="M21015" t="str">
            <v>免稅</v>
          </cell>
          <cell r="N21015" t="str">
            <v>7805986126</v>
          </cell>
        </row>
        <row r="21016">
          <cell r="A21016" t="str">
            <v>80598613</v>
          </cell>
          <cell r="B21016" t="str">
            <v>漢書</v>
          </cell>
          <cell r="C21016" t="str">
            <v/>
          </cell>
          <cell r="D21016">
            <v>60</v>
          </cell>
          <cell r="E21016">
            <v>0</v>
          </cell>
          <cell r="F21016" t="str">
            <v>平裝</v>
          </cell>
          <cell r="G21016" t="str">
            <v>山西古籍</v>
          </cell>
          <cell r="H21016">
            <v>12</v>
          </cell>
          <cell r="I21016" t="str">
            <v/>
          </cell>
          <cell r="J21016" t="str">
            <v/>
          </cell>
          <cell r="K21016" t="str">
            <v/>
          </cell>
          <cell r="L21016" t="str">
            <v/>
          </cell>
          <cell r="M21016" t="str">
            <v>免稅</v>
          </cell>
          <cell r="N21016" t="str">
            <v>7805986134</v>
          </cell>
        </row>
        <row r="21017">
          <cell r="A21017" t="str">
            <v>80598614</v>
          </cell>
          <cell r="B21017" t="str">
            <v>三國志</v>
          </cell>
          <cell r="C21017" t="str">
            <v/>
          </cell>
          <cell r="D21017">
            <v>60</v>
          </cell>
          <cell r="E21017">
            <v>0</v>
          </cell>
          <cell r="F21017" t="str">
            <v>平裝</v>
          </cell>
          <cell r="G21017" t="str">
            <v>山西古籍</v>
          </cell>
          <cell r="H21017">
            <v>12</v>
          </cell>
          <cell r="I21017" t="str">
            <v/>
          </cell>
          <cell r="J21017" t="str">
            <v/>
          </cell>
          <cell r="K21017" t="str">
            <v/>
          </cell>
          <cell r="L21017" t="str">
            <v/>
          </cell>
          <cell r="M21017" t="str">
            <v>免稅</v>
          </cell>
          <cell r="N21017" t="str">
            <v>7805986142</v>
          </cell>
        </row>
        <row r="21018">
          <cell r="A21018" t="str">
            <v>80598615</v>
          </cell>
          <cell r="B21018" t="str">
            <v>資治通鑒</v>
          </cell>
          <cell r="C21018" t="str">
            <v/>
          </cell>
          <cell r="D21018">
            <v>60</v>
          </cell>
          <cell r="E21018">
            <v>0</v>
          </cell>
          <cell r="F21018" t="str">
            <v>平裝</v>
          </cell>
          <cell r="G21018" t="str">
            <v>山西古籍</v>
          </cell>
          <cell r="H21018">
            <v>12</v>
          </cell>
          <cell r="I21018" t="str">
            <v/>
          </cell>
          <cell r="J21018" t="str">
            <v/>
          </cell>
          <cell r="K21018" t="str">
            <v/>
          </cell>
          <cell r="L21018" t="str">
            <v/>
          </cell>
          <cell r="M21018" t="str">
            <v>免稅</v>
          </cell>
          <cell r="N21018" t="str">
            <v>7805986150</v>
          </cell>
        </row>
        <row r="21019">
          <cell r="A21019" t="str">
            <v>80598616</v>
          </cell>
          <cell r="B21019" t="str">
            <v>史記</v>
          </cell>
          <cell r="C21019" t="str">
            <v/>
          </cell>
          <cell r="D21019">
            <v>60</v>
          </cell>
          <cell r="E21019">
            <v>0</v>
          </cell>
          <cell r="F21019" t="str">
            <v>平裝</v>
          </cell>
          <cell r="G21019" t="str">
            <v>山西古籍</v>
          </cell>
          <cell r="H21019">
            <v>12</v>
          </cell>
          <cell r="I21019" t="str">
            <v/>
          </cell>
          <cell r="J21019" t="str">
            <v/>
          </cell>
          <cell r="K21019" t="str">
            <v/>
          </cell>
          <cell r="L21019" t="str">
            <v/>
          </cell>
          <cell r="M21019" t="str">
            <v>免稅</v>
          </cell>
          <cell r="N21019" t="str">
            <v>7805986169</v>
          </cell>
        </row>
        <row r="21020">
          <cell r="A21020" t="str">
            <v>80598619</v>
          </cell>
          <cell r="B21020" t="str">
            <v>褪色的記憶—連環畫</v>
          </cell>
          <cell r="C21020" t="str">
            <v>介子平</v>
          </cell>
          <cell r="D21020">
            <v>90</v>
          </cell>
          <cell r="E21020">
            <v>0</v>
          </cell>
          <cell r="F21020" t="str">
            <v>平裝</v>
          </cell>
          <cell r="G21020" t="str">
            <v>山西古籍</v>
          </cell>
          <cell r="H21020">
            <v>18</v>
          </cell>
          <cell r="I21020" t="str">
            <v/>
          </cell>
          <cell r="J21020" t="str">
            <v/>
          </cell>
          <cell r="K21020" t="str">
            <v/>
          </cell>
          <cell r="L21020" t="str">
            <v/>
          </cell>
          <cell r="M21020" t="str">
            <v>免稅</v>
          </cell>
          <cell r="N21020" t="str">
            <v>7805986193</v>
          </cell>
        </row>
        <row r="21021">
          <cell r="A21021" t="str">
            <v>80598622</v>
          </cell>
          <cell r="B21021" t="str">
            <v>元稹集</v>
          </cell>
          <cell r="C21021" t="str">
            <v/>
          </cell>
          <cell r="D21021">
            <v>50</v>
          </cell>
          <cell r="E21021">
            <v>0</v>
          </cell>
          <cell r="F21021" t="str">
            <v>平裝</v>
          </cell>
          <cell r="G21021" t="str">
            <v>山西古籍</v>
          </cell>
          <cell r="H21021">
            <v>10</v>
          </cell>
          <cell r="I21021" t="str">
            <v/>
          </cell>
          <cell r="J21021" t="str">
            <v/>
          </cell>
          <cell r="K21021" t="str">
            <v/>
          </cell>
          <cell r="L21021" t="str">
            <v/>
          </cell>
          <cell r="M21021" t="str">
            <v>免稅</v>
          </cell>
          <cell r="N21021" t="str">
            <v>7805986223</v>
          </cell>
        </row>
        <row r="21022">
          <cell r="A21022" t="str">
            <v>80598626</v>
          </cell>
          <cell r="B21022" t="str">
            <v>王安石集</v>
          </cell>
          <cell r="C21022" t="str">
            <v/>
          </cell>
          <cell r="D21022">
            <v>50</v>
          </cell>
          <cell r="E21022">
            <v>0</v>
          </cell>
          <cell r="F21022" t="str">
            <v>平裝</v>
          </cell>
          <cell r="G21022" t="str">
            <v>山西古籍</v>
          </cell>
          <cell r="H21022">
            <v>10</v>
          </cell>
          <cell r="I21022" t="str">
            <v/>
          </cell>
          <cell r="J21022" t="str">
            <v/>
          </cell>
          <cell r="K21022" t="str">
            <v/>
          </cell>
          <cell r="L21022" t="str">
            <v/>
          </cell>
          <cell r="M21022" t="str">
            <v>免稅</v>
          </cell>
          <cell r="N21022" t="str">
            <v>7805986266</v>
          </cell>
        </row>
        <row r="21023">
          <cell r="A21023" t="str">
            <v>80598627</v>
          </cell>
          <cell r="B21023" t="str">
            <v>劉禹錫集</v>
          </cell>
          <cell r="C21023" t="str">
            <v/>
          </cell>
          <cell r="D21023">
            <v>50</v>
          </cell>
          <cell r="E21023">
            <v>0</v>
          </cell>
          <cell r="F21023" t="str">
            <v>平裝</v>
          </cell>
          <cell r="G21023" t="str">
            <v>山西古籍</v>
          </cell>
          <cell r="H21023">
            <v>10</v>
          </cell>
          <cell r="I21023" t="str">
            <v/>
          </cell>
          <cell r="J21023" t="str">
            <v/>
          </cell>
          <cell r="K21023" t="str">
            <v/>
          </cell>
          <cell r="L21023" t="str">
            <v/>
          </cell>
          <cell r="M21023" t="str">
            <v>免稅</v>
          </cell>
          <cell r="N21023" t="str">
            <v>7805986274</v>
          </cell>
        </row>
        <row r="21024">
          <cell r="A21024" t="str">
            <v>80598634</v>
          </cell>
          <cell r="B21024" t="str">
            <v>陶淵明集</v>
          </cell>
          <cell r="C21024" t="str">
            <v/>
          </cell>
          <cell r="D21024">
            <v>50</v>
          </cell>
          <cell r="E21024">
            <v>0</v>
          </cell>
          <cell r="F21024" t="str">
            <v>平裝</v>
          </cell>
          <cell r="G21024" t="str">
            <v/>
          </cell>
          <cell r="H21024">
            <v>10</v>
          </cell>
          <cell r="I21024" t="str">
            <v/>
          </cell>
          <cell r="J21024" t="str">
            <v/>
          </cell>
          <cell r="K21024" t="str">
            <v/>
          </cell>
          <cell r="L21024" t="str">
            <v/>
          </cell>
          <cell r="M21024" t="str">
            <v>免稅</v>
          </cell>
          <cell r="N21024" t="str">
            <v>7805986347</v>
          </cell>
        </row>
        <row r="21025">
          <cell r="A21025" t="str">
            <v>80598639</v>
          </cell>
          <cell r="B21025" t="str">
            <v>辛棄疾集(中國家庭基本藏書)</v>
          </cell>
          <cell r="C21025" t="str">
            <v>(宋)辛棄疾著</v>
          </cell>
          <cell r="D21025">
            <v>50</v>
          </cell>
          <cell r="E21025">
            <v>0</v>
          </cell>
          <cell r="F21025" t="str">
            <v>平裝</v>
          </cell>
          <cell r="G21025" t="str">
            <v>山西古籍</v>
          </cell>
          <cell r="H21025">
            <v>10</v>
          </cell>
          <cell r="I21025" t="str">
            <v/>
          </cell>
          <cell r="J21025" t="str">
            <v/>
          </cell>
          <cell r="K21025" t="str">
            <v/>
          </cell>
          <cell r="L21025" t="str">
            <v/>
          </cell>
          <cell r="M21025" t="str">
            <v>免稅</v>
          </cell>
          <cell r="N21025" t="str">
            <v>7805986398</v>
          </cell>
        </row>
        <row r="21026">
          <cell r="A21026" t="str">
            <v>80598658</v>
          </cell>
          <cell r="B21026" t="str">
            <v>石頭記探佚－《紅樓夢》探佚學初</v>
          </cell>
          <cell r="C21026" t="str">
            <v/>
          </cell>
          <cell r="D21026">
            <v>275</v>
          </cell>
          <cell r="E21026">
            <v>0</v>
          </cell>
          <cell r="F21026" t="str">
            <v>平裝</v>
          </cell>
          <cell r="G21026" t="str">
            <v/>
          </cell>
          <cell r="H21026">
            <v>0</v>
          </cell>
          <cell r="I21026" t="str">
            <v/>
          </cell>
          <cell r="J21026" t="str">
            <v/>
          </cell>
          <cell r="K21026" t="str">
            <v/>
          </cell>
          <cell r="L21026" t="str">
            <v/>
          </cell>
          <cell r="M21026" t="str">
            <v>免稅</v>
          </cell>
          <cell r="N21026" t="str">
            <v>7805986584</v>
          </cell>
        </row>
        <row r="21027">
          <cell r="A21027" t="str">
            <v>80598665</v>
          </cell>
          <cell r="B21027" t="str">
            <v>今古奇觀（上下）</v>
          </cell>
          <cell r="C21027" t="str">
            <v/>
          </cell>
          <cell r="D21027">
            <v>100</v>
          </cell>
          <cell r="E21027">
            <v>0</v>
          </cell>
          <cell r="F21027" t="str">
            <v>平裝</v>
          </cell>
          <cell r="G21027" t="str">
            <v>山西古籍</v>
          </cell>
          <cell r="H21027">
            <v>20</v>
          </cell>
          <cell r="I21027" t="str">
            <v/>
          </cell>
          <cell r="J21027" t="str">
            <v/>
          </cell>
          <cell r="K21027" t="str">
            <v/>
          </cell>
          <cell r="L21027" t="str">
            <v/>
          </cell>
          <cell r="M21027" t="str">
            <v>免稅</v>
          </cell>
          <cell r="N21027" t="str">
            <v>7805986657</v>
          </cell>
        </row>
        <row r="21028">
          <cell r="A21028" t="str">
            <v>80598666</v>
          </cell>
          <cell r="B21028" t="str">
            <v>桃花扇</v>
          </cell>
          <cell r="C21028" t="str">
            <v/>
          </cell>
          <cell r="D21028">
            <v>45</v>
          </cell>
          <cell r="E21028">
            <v>0</v>
          </cell>
          <cell r="F21028" t="str">
            <v>平裝</v>
          </cell>
          <cell r="G21028" t="str">
            <v>山西古籍</v>
          </cell>
          <cell r="H21028">
            <v>9</v>
          </cell>
          <cell r="I21028" t="str">
            <v/>
          </cell>
          <cell r="J21028" t="str">
            <v/>
          </cell>
          <cell r="K21028" t="str">
            <v/>
          </cell>
          <cell r="L21028" t="str">
            <v/>
          </cell>
          <cell r="M21028" t="str">
            <v>免稅</v>
          </cell>
          <cell r="N21028" t="str">
            <v>7805986665</v>
          </cell>
        </row>
        <row r="21029">
          <cell r="A21029" t="str">
            <v>80598667</v>
          </cell>
          <cell r="B21029" t="str">
            <v>長生殿</v>
          </cell>
          <cell r="C21029" t="str">
            <v/>
          </cell>
          <cell r="D21029">
            <v>45</v>
          </cell>
          <cell r="E21029">
            <v>0</v>
          </cell>
          <cell r="F21029" t="str">
            <v>平裝</v>
          </cell>
          <cell r="G21029" t="str">
            <v>山西古籍</v>
          </cell>
          <cell r="H21029">
            <v>9</v>
          </cell>
          <cell r="I21029" t="str">
            <v/>
          </cell>
          <cell r="J21029" t="str">
            <v/>
          </cell>
          <cell r="K21029" t="str">
            <v/>
          </cell>
          <cell r="L21029" t="str">
            <v/>
          </cell>
          <cell r="M21029" t="str">
            <v>免稅</v>
          </cell>
          <cell r="N21029" t="str">
            <v>7805986673</v>
          </cell>
        </row>
        <row r="21030">
          <cell r="A21030" t="str">
            <v>80598668</v>
          </cell>
          <cell r="B21030" t="str">
            <v>牡丹亭</v>
          </cell>
          <cell r="C21030" t="str">
            <v/>
          </cell>
          <cell r="D21030">
            <v>50</v>
          </cell>
          <cell r="E21030">
            <v>0</v>
          </cell>
          <cell r="F21030" t="str">
            <v>平裝</v>
          </cell>
          <cell r="G21030" t="str">
            <v>山西古籍</v>
          </cell>
          <cell r="H21030">
            <v>10</v>
          </cell>
          <cell r="I21030" t="str">
            <v/>
          </cell>
          <cell r="J21030" t="str">
            <v/>
          </cell>
          <cell r="K21030" t="str">
            <v/>
          </cell>
          <cell r="L21030" t="str">
            <v/>
          </cell>
          <cell r="M21030" t="str">
            <v>免稅</v>
          </cell>
          <cell r="N21030" t="str">
            <v>7805986681</v>
          </cell>
        </row>
        <row r="21031">
          <cell r="A21031" t="str">
            <v>80598670</v>
          </cell>
          <cell r="B21031" t="str">
            <v>高適集 岑參集</v>
          </cell>
          <cell r="C21031" t="str">
            <v/>
          </cell>
          <cell r="D21031">
            <v>50</v>
          </cell>
          <cell r="E21031">
            <v>0</v>
          </cell>
          <cell r="F21031" t="str">
            <v>平裝</v>
          </cell>
          <cell r="G21031" t="str">
            <v>山西古籍</v>
          </cell>
          <cell r="H21031">
            <v>10</v>
          </cell>
          <cell r="I21031" t="str">
            <v/>
          </cell>
          <cell r="J21031" t="str">
            <v/>
          </cell>
          <cell r="K21031" t="str">
            <v/>
          </cell>
          <cell r="L21031" t="str">
            <v/>
          </cell>
          <cell r="M21031" t="str">
            <v>免稅</v>
          </cell>
          <cell r="N21031" t="str">
            <v>7805986703</v>
          </cell>
        </row>
        <row r="21032">
          <cell r="A21032" t="str">
            <v>80598671</v>
          </cell>
          <cell r="B21032" t="str">
            <v>王維集</v>
          </cell>
          <cell r="C21032" t="str">
            <v/>
          </cell>
          <cell r="D21032">
            <v>50</v>
          </cell>
          <cell r="E21032">
            <v>0</v>
          </cell>
          <cell r="F21032" t="str">
            <v>平裝</v>
          </cell>
          <cell r="G21032" t="str">
            <v>山西古籍</v>
          </cell>
          <cell r="H21032">
            <v>10</v>
          </cell>
          <cell r="I21032" t="str">
            <v/>
          </cell>
          <cell r="J21032" t="str">
            <v/>
          </cell>
          <cell r="K21032" t="str">
            <v/>
          </cell>
          <cell r="L21032" t="str">
            <v/>
          </cell>
          <cell r="M21032" t="str">
            <v>免稅</v>
          </cell>
          <cell r="N21032" t="str">
            <v>7805986711</v>
          </cell>
        </row>
        <row r="21033">
          <cell r="A21033" t="str">
            <v>80598672</v>
          </cell>
          <cell r="B21033" t="str">
            <v>杜甫集</v>
          </cell>
          <cell r="C21033" t="str">
            <v/>
          </cell>
          <cell r="D21033">
            <v>60</v>
          </cell>
          <cell r="E21033">
            <v>0</v>
          </cell>
          <cell r="F21033" t="str">
            <v>平裝</v>
          </cell>
          <cell r="G21033" t="str">
            <v>山西古籍</v>
          </cell>
          <cell r="H21033">
            <v>12</v>
          </cell>
          <cell r="I21033" t="str">
            <v/>
          </cell>
          <cell r="J21033" t="str">
            <v/>
          </cell>
          <cell r="K21033" t="str">
            <v/>
          </cell>
          <cell r="L21033" t="str">
            <v/>
          </cell>
          <cell r="M21033" t="str">
            <v>免稅</v>
          </cell>
          <cell r="N21033" t="str">
            <v>780598672X</v>
          </cell>
        </row>
        <row r="21034">
          <cell r="A21034" t="str">
            <v>80598673</v>
          </cell>
          <cell r="B21034" t="str">
            <v>西廂記</v>
          </cell>
          <cell r="C21034" t="str">
            <v/>
          </cell>
          <cell r="D21034">
            <v>40</v>
          </cell>
          <cell r="E21034">
            <v>0</v>
          </cell>
          <cell r="F21034" t="str">
            <v>平裝</v>
          </cell>
          <cell r="G21034" t="str">
            <v>山西古籍</v>
          </cell>
          <cell r="H21034">
            <v>8</v>
          </cell>
          <cell r="I21034" t="str">
            <v/>
          </cell>
          <cell r="J21034" t="str">
            <v/>
          </cell>
          <cell r="K21034" t="str">
            <v/>
          </cell>
          <cell r="L21034" t="str">
            <v/>
          </cell>
          <cell r="M21034" t="str">
            <v>免稅</v>
          </cell>
          <cell r="N21034" t="str">
            <v>7805986738</v>
          </cell>
        </row>
        <row r="21035">
          <cell r="A21035" t="str">
            <v>80598710</v>
          </cell>
          <cell r="B21035" t="str">
            <v>詩詞曲格律常識</v>
          </cell>
          <cell r="C21035" t="str">
            <v>蕭泰芳</v>
          </cell>
          <cell r="D21035">
            <v>75</v>
          </cell>
          <cell r="E21035">
            <v>0</v>
          </cell>
          <cell r="F21035" t="str">
            <v>平裝</v>
          </cell>
          <cell r="G21035" t="str">
            <v>山西古籍</v>
          </cell>
          <cell r="H21035">
            <v>15</v>
          </cell>
          <cell r="I21035" t="str">
            <v/>
          </cell>
          <cell r="J21035" t="str">
            <v/>
          </cell>
          <cell r="K21035" t="str">
            <v/>
          </cell>
          <cell r="L21035" t="str">
            <v/>
          </cell>
          <cell r="M21035" t="str">
            <v>免稅</v>
          </cell>
          <cell r="N21035" t="str">
            <v>7805987106</v>
          </cell>
        </row>
        <row r="21036">
          <cell r="A21036" t="str">
            <v>80598716</v>
          </cell>
          <cell r="B21036" t="str">
            <v>柳宗元集</v>
          </cell>
          <cell r="C21036" t="str">
            <v>柳宗元</v>
          </cell>
          <cell r="D21036">
            <v>50</v>
          </cell>
          <cell r="E21036">
            <v>0</v>
          </cell>
          <cell r="F21036" t="str">
            <v>平裝</v>
          </cell>
          <cell r="G21036" t="str">
            <v>山西古籍</v>
          </cell>
          <cell r="H21036">
            <v>10</v>
          </cell>
          <cell r="I21036" t="str">
            <v/>
          </cell>
          <cell r="J21036" t="str">
            <v/>
          </cell>
          <cell r="K21036" t="str">
            <v/>
          </cell>
          <cell r="L21036" t="str">
            <v/>
          </cell>
          <cell r="M21036" t="str">
            <v>免稅</v>
          </cell>
          <cell r="N21036" t="str">
            <v>7805987165</v>
          </cell>
        </row>
        <row r="21037">
          <cell r="A21037" t="str">
            <v>80598717</v>
          </cell>
          <cell r="B21037" t="str">
            <v>歐陽修集</v>
          </cell>
          <cell r="C21037" t="str">
            <v/>
          </cell>
          <cell r="D21037">
            <v>50</v>
          </cell>
          <cell r="E21037">
            <v>0</v>
          </cell>
          <cell r="F21037" t="str">
            <v>平裝</v>
          </cell>
          <cell r="G21037" t="str">
            <v>山西古籍</v>
          </cell>
          <cell r="H21037">
            <v>10</v>
          </cell>
          <cell r="I21037" t="str">
            <v/>
          </cell>
          <cell r="J21037" t="str">
            <v/>
          </cell>
          <cell r="K21037" t="str">
            <v/>
          </cell>
          <cell r="L21037" t="str">
            <v/>
          </cell>
          <cell r="M21037" t="str">
            <v>免稅</v>
          </cell>
          <cell r="N21037" t="str">
            <v>7805987173</v>
          </cell>
        </row>
        <row r="21038">
          <cell r="A21038" t="str">
            <v>80598718</v>
          </cell>
          <cell r="B21038" t="str">
            <v>李清照集</v>
          </cell>
          <cell r="C21038" t="str">
            <v/>
          </cell>
          <cell r="D21038">
            <v>40</v>
          </cell>
          <cell r="E21038">
            <v>0</v>
          </cell>
          <cell r="F21038" t="str">
            <v>平裝</v>
          </cell>
          <cell r="G21038" t="str">
            <v>山西古籍</v>
          </cell>
          <cell r="H21038">
            <v>8</v>
          </cell>
          <cell r="I21038" t="str">
            <v/>
          </cell>
          <cell r="J21038" t="str">
            <v/>
          </cell>
          <cell r="K21038" t="str">
            <v/>
          </cell>
          <cell r="L21038" t="str">
            <v/>
          </cell>
          <cell r="M21038" t="str">
            <v>免稅</v>
          </cell>
          <cell r="N21038" t="str">
            <v>7805987181</v>
          </cell>
        </row>
        <row r="21039">
          <cell r="A21039" t="str">
            <v>80598719</v>
          </cell>
          <cell r="B21039" t="str">
            <v>蘇軾集</v>
          </cell>
          <cell r="C21039" t="str">
            <v/>
          </cell>
          <cell r="D21039">
            <v>50</v>
          </cell>
          <cell r="E21039">
            <v>0</v>
          </cell>
          <cell r="F21039" t="str">
            <v>平裝</v>
          </cell>
          <cell r="G21039" t="str">
            <v>山西古籍</v>
          </cell>
          <cell r="H21039">
            <v>10</v>
          </cell>
          <cell r="I21039" t="str">
            <v/>
          </cell>
          <cell r="J21039" t="str">
            <v/>
          </cell>
          <cell r="K21039" t="str">
            <v/>
          </cell>
          <cell r="L21039" t="str">
            <v/>
          </cell>
          <cell r="M21039" t="str">
            <v>免稅</v>
          </cell>
          <cell r="N21039" t="str">
            <v>780598719X</v>
          </cell>
        </row>
        <row r="21040">
          <cell r="A21040" t="str">
            <v>80598720</v>
          </cell>
          <cell r="B21040" t="str">
            <v>陸遊集</v>
          </cell>
          <cell r="C21040" t="str">
            <v/>
          </cell>
          <cell r="D21040">
            <v>50</v>
          </cell>
          <cell r="E21040">
            <v>0</v>
          </cell>
          <cell r="F21040" t="str">
            <v>平裝</v>
          </cell>
          <cell r="G21040" t="str">
            <v>山西古籍</v>
          </cell>
          <cell r="H21040">
            <v>10</v>
          </cell>
          <cell r="I21040" t="str">
            <v/>
          </cell>
          <cell r="J21040" t="str">
            <v/>
          </cell>
          <cell r="K21040" t="str">
            <v/>
          </cell>
          <cell r="L21040" t="str">
            <v/>
          </cell>
          <cell r="M21040" t="str">
            <v>免稅</v>
          </cell>
          <cell r="N21040" t="str">
            <v>7805987203</v>
          </cell>
        </row>
        <row r="21041">
          <cell r="A21041" t="str">
            <v>80598724</v>
          </cell>
          <cell r="B21041" t="str">
            <v>弘一大師日記三種</v>
          </cell>
          <cell r="C21041" t="str">
            <v>弘一法師</v>
          </cell>
          <cell r="D21041">
            <v>110</v>
          </cell>
          <cell r="E21041">
            <v>0</v>
          </cell>
          <cell r="F21041" t="str">
            <v>平裝</v>
          </cell>
          <cell r="G21041" t="str">
            <v>山西古籍</v>
          </cell>
          <cell r="H21041">
            <v>22</v>
          </cell>
          <cell r="I21041" t="str">
            <v/>
          </cell>
          <cell r="J21041" t="str">
            <v/>
          </cell>
          <cell r="K21041" t="str">
            <v/>
          </cell>
          <cell r="L21041" t="str">
            <v/>
          </cell>
          <cell r="M21041" t="str">
            <v>免稅</v>
          </cell>
          <cell r="N21041" t="str">
            <v>7805987246</v>
          </cell>
        </row>
        <row r="21042">
          <cell r="A21042" t="str">
            <v>80598731</v>
          </cell>
          <cell r="B21042" t="str">
            <v>喬家堡人說喬家</v>
          </cell>
          <cell r="C21042" t="str">
            <v>郝汝椿著</v>
          </cell>
          <cell r="D21042">
            <v>90</v>
          </cell>
          <cell r="E21042">
            <v>0</v>
          </cell>
          <cell r="F21042" t="str">
            <v>平裝</v>
          </cell>
          <cell r="G21042" t="str">
            <v>山西古籍</v>
          </cell>
          <cell r="H21042">
            <v>18</v>
          </cell>
          <cell r="I21042" t="str">
            <v/>
          </cell>
          <cell r="J21042" t="str">
            <v/>
          </cell>
          <cell r="K21042" t="str">
            <v/>
          </cell>
          <cell r="L21042" t="str">
            <v/>
          </cell>
          <cell r="M21042" t="str">
            <v>免稅</v>
          </cell>
          <cell r="N21042" t="str">
            <v>7805987319</v>
          </cell>
        </row>
        <row r="21043">
          <cell r="A21043" t="str">
            <v>80598733</v>
          </cell>
          <cell r="B21043" t="str">
            <v>老北京的三百六十行</v>
          </cell>
          <cell r="C21043" t="str">
            <v>李德生</v>
          </cell>
          <cell r="D21043">
            <v>425</v>
          </cell>
          <cell r="E21043">
            <v>0</v>
          </cell>
          <cell r="F21043" t="str">
            <v>平裝</v>
          </cell>
          <cell r="G21043" t="str">
            <v>山西古籍</v>
          </cell>
          <cell r="H21043">
            <v>85</v>
          </cell>
          <cell r="I21043" t="str">
            <v/>
          </cell>
          <cell r="J21043" t="str">
            <v/>
          </cell>
          <cell r="K21043" t="str">
            <v/>
          </cell>
          <cell r="L21043" t="str">
            <v/>
          </cell>
          <cell r="M21043" t="str">
            <v>免稅</v>
          </cell>
          <cell r="N21043" t="str">
            <v>7805987335</v>
          </cell>
        </row>
        <row r="21044">
          <cell r="A21044" t="str">
            <v>80598737</v>
          </cell>
          <cell r="B21044" t="str">
            <v>弘一大師書信手稿選集</v>
          </cell>
          <cell r="C21044" t="str">
            <v>李叔同著 虞坤林編</v>
          </cell>
          <cell r="D21044">
            <v>400</v>
          </cell>
          <cell r="E21044">
            <v>0</v>
          </cell>
          <cell r="F21044" t="str">
            <v>平裝</v>
          </cell>
          <cell r="G21044" t="str">
            <v>山西古籍</v>
          </cell>
          <cell r="H21044">
            <v>80</v>
          </cell>
          <cell r="I21044" t="str">
            <v/>
          </cell>
          <cell r="J21044" t="str">
            <v/>
          </cell>
          <cell r="K21044" t="str">
            <v/>
          </cell>
          <cell r="L21044" t="str">
            <v/>
          </cell>
          <cell r="M21044" t="str">
            <v>免稅</v>
          </cell>
          <cell r="N21044" t="str">
            <v>7805987378</v>
          </cell>
        </row>
        <row r="21045">
          <cell r="A21045" t="str">
            <v>80598754</v>
          </cell>
          <cell r="B21045" t="str">
            <v>金匾背後的票號故事(天下晉商叢書)</v>
          </cell>
          <cell r="C21045" t="str">
            <v>趙榮達著</v>
          </cell>
          <cell r="D21045">
            <v>100</v>
          </cell>
          <cell r="E21045">
            <v>0</v>
          </cell>
          <cell r="F21045" t="str">
            <v>平裝</v>
          </cell>
          <cell r="G21045" t="str">
            <v>山西古籍</v>
          </cell>
          <cell r="H21045">
            <v>20</v>
          </cell>
          <cell r="I21045" t="str">
            <v/>
          </cell>
          <cell r="J21045" t="str">
            <v/>
          </cell>
          <cell r="K21045" t="str">
            <v/>
          </cell>
          <cell r="L21045" t="str">
            <v/>
          </cell>
          <cell r="M21045" t="str">
            <v>免稅</v>
          </cell>
          <cell r="N21045" t="str">
            <v>7805987548</v>
          </cell>
        </row>
        <row r="21046">
          <cell r="A21046" t="str">
            <v>80598755</v>
          </cell>
          <cell r="B21046" t="str">
            <v>晉商北路貿易(天下晉商叢書)</v>
          </cell>
          <cell r="C21046" t="str">
            <v>孫建中著</v>
          </cell>
          <cell r="D21046">
            <v>100</v>
          </cell>
          <cell r="E21046">
            <v>0</v>
          </cell>
          <cell r="F21046" t="str">
            <v>平裝</v>
          </cell>
          <cell r="G21046" t="str">
            <v>山西古籍</v>
          </cell>
          <cell r="H21046">
            <v>20</v>
          </cell>
          <cell r="I21046" t="str">
            <v/>
          </cell>
          <cell r="J21046" t="str">
            <v/>
          </cell>
          <cell r="K21046" t="str">
            <v/>
          </cell>
          <cell r="L21046" t="str">
            <v/>
          </cell>
          <cell r="M21046" t="str">
            <v>免稅</v>
          </cell>
          <cell r="N21046" t="str">
            <v>7805987556</v>
          </cell>
        </row>
        <row r="21047">
          <cell r="A21047" t="str">
            <v>80598756</v>
          </cell>
          <cell r="B21047" t="str">
            <v>眾說喬家(天下晉商叢書)</v>
          </cell>
          <cell r="C21047" t="str">
            <v>郭潤生主編</v>
          </cell>
          <cell r="D21047">
            <v>90</v>
          </cell>
          <cell r="E21047">
            <v>0</v>
          </cell>
          <cell r="F21047" t="str">
            <v>平裝</v>
          </cell>
          <cell r="G21047" t="str">
            <v>山西古籍</v>
          </cell>
          <cell r="H21047">
            <v>18</v>
          </cell>
          <cell r="I21047" t="str">
            <v/>
          </cell>
          <cell r="J21047" t="str">
            <v/>
          </cell>
          <cell r="K21047" t="str">
            <v/>
          </cell>
          <cell r="L21047" t="str">
            <v/>
          </cell>
          <cell r="M21047" t="str">
            <v>免稅</v>
          </cell>
          <cell r="N21047" t="str">
            <v>7805987564</v>
          </cell>
        </row>
        <row r="21048">
          <cell r="A21048" t="str">
            <v>80598758</v>
          </cell>
          <cell r="B21048" t="str">
            <v>晉商詩書畫藝術(天下晉商叢書)</v>
          </cell>
          <cell r="C21048" t="str">
            <v>郭齊文著</v>
          </cell>
          <cell r="D21048">
            <v>150</v>
          </cell>
          <cell r="E21048">
            <v>0</v>
          </cell>
          <cell r="F21048" t="str">
            <v>平裝</v>
          </cell>
          <cell r="G21048" t="str">
            <v>山西古籍</v>
          </cell>
          <cell r="H21048">
            <v>30</v>
          </cell>
          <cell r="I21048" t="str">
            <v/>
          </cell>
          <cell r="J21048" t="str">
            <v/>
          </cell>
          <cell r="K21048" t="str">
            <v/>
          </cell>
          <cell r="L21048" t="str">
            <v/>
          </cell>
          <cell r="M21048" t="str">
            <v>免稅</v>
          </cell>
          <cell r="N21048" t="str">
            <v>7805987580</v>
          </cell>
        </row>
        <row r="21049">
          <cell r="A21049" t="str">
            <v>80598761</v>
          </cell>
          <cell r="B21049" t="str">
            <v>晉商萬里古茶路(天下晉商叢書)</v>
          </cell>
          <cell r="C21049" t="str">
            <v>趙榮達著</v>
          </cell>
          <cell r="D21049">
            <v>110</v>
          </cell>
          <cell r="E21049">
            <v>0</v>
          </cell>
          <cell r="F21049" t="str">
            <v>平裝</v>
          </cell>
          <cell r="G21049" t="str">
            <v>山西古籍</v>
          </cell>
          <cell r="H21049">
            <v>22</v>
          </cell>
          <cell r="I21049" t="str">
            <v/>
          </cell>
          <cell r="J21049" t="str">
            <v/>
          </cell>
          <cell r="K21049" t="str">
            <v/>
          </cell>
          <cell r="L21049" t="str">
            <v/>
          </cell>
          <cell r="M21049" t="str">
            <v>免稅</v>
          </cell>
          <cell r="N21049" t="str">
            <v>7805987610</v>
          </cell>
        </row>
        <row r="21050">
          <cell r="A21050" t="str">
            <v>80598775</v>
          </cell>
          <cell r="B21050" t="str">
            <v>呂氏春秋</v>
          </cell>
          <cell r="C21050" t="str">
            <v/>
          </cell>
          <cell r="D21050">
            <v>65</v>
          </cell>
          <cell r="E21050">
            <v>0</v>
          </cell>
          <cell r="F21050" t="str">
            <v>平裝</v>
          </cell>
          <cell r="G21050" t="str">
            <v>山西古籍</v>
          </cell>
          <cell r="H21050">
            <v>13</v>
          </cell>
          <cell r="I21050" t="str">
            <v/>
          </cell>
          <cell r="J21050" t="str">
            <v/>
          </cell>
          <cell r="K21050" t="str">
            <v/>
          </cell>
          <cell r="L21050" t="str">
            <v/>
          </cell>
          <cell r="M21050" t="str">
            <v>免稅</v>
          </cell>
          <cell r="N21050" t="str">
            <v>7805987750</v>
          </cell>
        </row>
        <row r="21051">
          <cell r="A21051" t="str">
            <v>80598776</v>
          </cell>
          <cell r="B21051" t="str">
            <v>國語</v>
          </cell>
          <cell r="C21051" t="str">
            <v>左丘明</v>
          </cell>
          <cell r="D21051">
            <v>50</v>
          </cell>
          <cell r="E21051">
            <v>0</v>
          </cell>
          <cell r="F21051" t="str">
            <v>平裝</v>
          </cell>
          <cell r="G21051" t="str">
            <v>山西古籍</v>
          </cell>
          <cell r="H21051">
            <v>10</v>
          </cell>
          <cell r="I21051" t="str">
            <v/>
          </cell>
          <cell r="J21051" t="str">
            <v/>
          </cell>
          <cell r="K21051" t="str">
            <v/>
          </cell>
          <cell r="L21051" t="str">
            <v/>
          </cell>
          <cell r="M21051" t="str">
            <v>免稅</v>
          </cell>
          <cell r="N21051" t="str">
            <v>7805987767</v>
          </cell>
        </row>
        <row r="21052">
          <cell r="A21052" t="str">
            <v>80598777</v>
          </cell>
          <cell r="B21052" t="str">
            <v>近思錄</v>
          </cell>
          <cell r="C21052" t="str">
            <v>朱熹</v>
          </cell>
          <cell r="D21052">
            <v>60</v>
          </cell>
          <cell r="E21052">
            <v>0</v>
          </cell>
          <cell r="F21052" t="str">
            <v>平裝</v>
          </cell>
          <cell r="G21052" t="str">
            <v>山西古籍</v>
          </cell>
          <cell r="H21052">
            <v>12</v>
          </cell>
          <cell r="I21052" t="str">
            <v/>
          </cell>
          <cell r="J21052" t="str">
            <v/>
          </cell>
          <cell r="K21052" t="str">
            <v/>
          </cell>
          <cell r="L21052" t="str">
            <v/>
          </cell>
          <cell r="M21052" t="str">
            <v>免稅</v>
          </cell>
          <cell r="N21052" t="str">
            <v>7805987774</v>
          </cell>
        </row>
        <row r="21053">
          <cell r="A21053" t="str">
            <v>80598778</v>
          </cell>
          <cell r="B21053" t="str">
            <v>金剛經.壇經</v>
          </cell>
          <cell r="C21053" t="str">
            <v/>
          </cell>
          <cell r="D21053">
            <v>40</v>
          </cell>
          <cell r="E21053">
            <v>0</v>
          </cell>
          <cell r="F21053" t="str">
            <v>平裝</v>
          </cell>
          <cell r="G21053" t="str">
            <v>山西人民</v>
          </cell>
          <cell r="H21053">
            <v>8</v>
          </cell>
          <cell r="I21053" t="str">
            <v/>
          </cell>
          <cell r="J21053" t="str">
            <v/>
          </cell>
          <cell r="K21053" t="str">
            <v/>
          </cell>
          <cell r="L21053" t="str">
            <v/>
          </cell>
          <cell r="M21053" t="str">
            <v>免稅</v>
          </cell>
          <cell r="N21053" t="str">
            <v>7805987781</v>
          </cell>
        </row>
        <row r="21054">
          <cell r="A21054" t="str">
            <v>80598779</v>
          </cell>
          <cell r="B21054" t="str">
            <v>徐霞客遊記</v>
          </cell>
          <cell r="C21054" t="str">
            <v/>
          </cell>
          <cell r="D21054">
            <v>50</v>
          </cell>
          <cell r="E21054">
            <v>0</v>
          </cell>
          <cell r="F21054" t="str">
            <v>平裝</v>
          </cell>
          <cell r="G21054" t="str">
            <v>山西古籍</v>
          </cell>
          <cell r="H21054">
            <v>10</v>
          </cell>
          <cell r="I21054" t="str">
            <v/>
          </cell>
          <cell r="J21054" t="str">
            <v/>
          </cell>
          <cell r="K21054" t="str">
            <v/>
          </cell>
          <cell r="L21054" t="str">
            <v/>
          </cell>
          <cell r="M21054" t="str">
            <v>免稅</v>
          </cell>
          <cell r="N21054" t="str">
            <v>7805987798</v>
          </cell>
        </row>
        <row r="21055">
          <cell r="A21055" t="str">
            <v>80598780</v>
          </cell>
          <cell r="B21055" t="str">
            <v>閒情偶寄</v>
          </cell>
          <cell r="C21055" t="str">
            <v/>
          </cell>
          <cell r="D21055">
            <v>60</v>
          </cell>
          <cell r="E21055">
            <v>0</v>
          </cell>
          <cell r="F21055" t="str">
            <v>平裝</v>
          </cell>
          <cell r="G21055" t="str">
            <v>山西人民</v>
          </cell>
          <cell r="H21055">
            <v>12</v>
          </cell>
          <cell r="I21055" t="str">
            <v/>
          </cell>
          <cell r="J21055" t="str">
            <v/>
          </cell>
          <cell r="K21055" t="str">
            <v/>
          </cell>
          <cell r="L21055" t="str">
            <v/>
          </cell>
          <cell r="M21055" t="str">
            <v>免稅</v>
          </cell>
          <cell r="N21055" t="str">
            <v>7805987804</v>
          </cell>
        </row>
        <row r="21056">
          <cell r="A21056" t="str">
            <v>80598781</v>
          </cell>
          <cell r="B21056" t="str">
            <v>浮生六記</v>
          </cell>
          <cell r="C21056" t="str">
            <v/>
          </cell>
          <cell r="D21056">
            <v>35</v>
          </cell>
          <cell r="E21056">
            <v>0</v>
          </cell>
          <cell r="F21056" t="str">
            <v>平裝</v>
          </cell>
          <cell r="G21056" t="str">
            <v>山西古籍</v>
          </cell>
          <cell r="H21056">
            <v>7</v>
          </cell>
          <cell r="I21056" t="str">
            <v/>
          </cell>
          <cell r="J21056" t="str">
            <v/>
          </cell>
          <cell r="K21056" t="str">
            <v/>
          </cell>
          <cell r="L21056" t="str">
            <v/>
          </cell>
          <cell r="M21056" t="str">
            <v>免稅</v>
          </cell>
          <cell r="N21056" t="str">
            <v>7805987811</v>
          </cell>
        </row>
        <row r="21057">
          <cell r="A21057" t="str">
            <v>80598782</v>
          </cell>
          <cell r="B21057" t="str">
            <v>周邦彥集</v>
          </cell>
          <cell r="C21057" t="str">
            <v/>
          </cell>
          <cell r="D21057">
            <v>50</v>
          </cell>
          <cell r="E21057">
            <v>0</v>
          </cell>
          <cell r="F21057" t="str">
            <v>平裝</v>
          </cell>
          <cell r="G21057" t="str">
            <v>山西古籍</v>
          </cell>
          <cell r="H21057">
            <v>10</v>
          </cell>
          <cell r="I21057" t="str">
            <v/>
          </cell>
          <cell r="J21057" t="str">
            <v/>
          </cell>
          <cell r="K21057" t="str">
            <v/>
          </cell>
          <cell r="L21057" t="str">
            <v/>
          </cell>
          <cell r="M21057" t="str">
            <v>免稅</v>
          </cell>
          <cell r="N21057" t="str">
            <v>7805987828</v>
          </cell>
        </row>
        <row r="21058">
          <cell r="A21058" t="str">
            <v>80598783</v>
          </cell>
          <cell r="B21058" t="str">
            <v>黃庭堅集</v>
          </cell>
          <cell r="C21058" t="str">
            <v/>
          </cell>
          <cell r="D21058">
            <v>50</v>
          </cell>
          <cell r="E21058">
            <v>0</v>
          </cell>
          <cell r="F21058" t="str">
            <v>平裝</v>
          </cell>
          <cell r="G21058" t="str">
            <v>山西古籍</v>
          </cell>
          <cell r="H21058">
            <v>10</v>
          </cell>
          <cell r="I21058" t="str">
            <v/>
          </cell>
          <cell r="J21058" t="str">
            <v/>
          </cell>
          <cell r="K21058" t="str">
            <v/>
          </cell>
          <cell r="L21058" t="str">
            <v/>
          </cell>
          <cell r="M21058" t="str">
            <v>免稅</v>
          </cell>
          <cell r="N21058" t="str">
            <v>7805987835</v>
          </cell>
        </row>
        <row r="21059">
          <cell r="A21059" t="str">
            <v>80598784</v>
          </cell>
          <cell r="B21059" t="str">
            <v>山海經</v>
          </cell>
          <cell r="C21059" t="str">
            <v/>
          </cell>
          <cell r="D21059">
            <v>60</v>
          </cell>
          <cell r="E21059">
            <v>0</v>
          </cell>
          <cell r="F21059" t="str">
            <v>平裝</v>
          </cell>
          <cell r="G21059" t="str">
            <v>山西古籍</v>
          </cell>
          <cell r="H21059">
            <v>12</v>
          </cell>
          <cell r="I21059" t="str">
            <v/>
          </cell>
          <cell r="J21059" t="str">
            <v/>
          </cell>
          <cell r="K21059" t="str">
            <v/>
          </cell>
          <cell r="L21059" t="str">
            <v/>
          </cell>
          <cell r="M21059" t="str">
            <v>免稅</v>
          </cell>
          <cell r="N21059" t="str">
            <v>7805987842</v>
          </cell>
        </row>
        <row r="21060">
          <cell r="A21060" t="str">
            <v>80598883</v>
          </cell>
          <cell r="B21060" t="str">
            <v>三曹詩選</v>
          </cell>
          <cell r="C21060" t="str">
            <v>(魏)曹操</v>
          </cell>
          <cell r="D21060">
            <v>120</v>
          </cell>
          <cell r="E21060">
            <v>0</v>
          </cell>
          <cell r="F21060" t="str">
            <v>平裝</v>
          </cell>
          <cell r="G21060" t="str">
            <v>山西古籍</v>
          </cell>
          <cell r="H21060">
            <v>20</v>
          </cell>
          <cell r="I21060" t="str">
            <v/>
          </cell>
          <cell r="J21060" t="str">
            <v/>
          </cell>
          <cell r="K21060" t="str">
            <v/>
          </cell>
          <cell r="L21060" t="str">
            <v/>
          </cell>
          <cell r="M21060" t="str">
            <v>免稅</v>
          </cell>
          <cell r="N21060" t="str">
            <v>9787805988832</v>
          </cell>
        </row>
        <row r="21061">
          <cell r="A21061" t="str">
            <v>80598888</v>
          </cell>
          <cell r="B21061" t="str">
            <v>薑夔集</v>
          </cell>
          <cell r="C21061" t="str">
            <v>(宋)薑夔</v>
          </cell>
          <cell r="D21061">
            <v>120</v>
          </cell>
          <cell r="E21061">
            <v>0</v>
          </cell>
          <cell r="F21061" t="str">
            <v>平裝</v>
          </cell>
          <cell r="G21061" t="str">
            <v>山西古籍</v>
          </cell>
          <cell r="H21061">
            <v>20</v>
          </cell>
          <cell r="I21061" t="str">
            <v/>
          </cell>
          <cell r="J21061" t="str">
            <v/>
          </cell>
          <cell r="K21061" t="str">
            <v/>
          </cell>
          <cell r="L21061" t="str">
            <v/>
          </cell>
          <cell r="M21061" t="str">
            <v>免稅</v>
          </cell>
          <cell r="N21061" t="str">
            <v>9787805988887</v>
          </cell>
        </row>
        <row r="21062">
          <cell r="A21062" t="str">
            <v>80598889</v>
          </cell>
          <cell r="B21062" t="str">
            <v>名家選集卷.唐伯虎集</v>
          </cell>
          <cell r="C21062" t="str">
            <v>(明)唐寅</v>
          </cell>
          <cell r="D21062">
            <v>120</v>
          </cell>
          <cell r="E21062">
            <v>0</v>
          </cell>
          <cell r="F21062" t="str">
            <v>平裝</v>
          </cell>
          <cell r="G21062" t="str">
            <v>山西古籍</v>
          </cell>
          <cell r="H21062">
            <v>20</v>
          </cell>
          <cell r="I21062" t="str">
            <v/>
          </cell>
          <cell r="J21062" t="str">
            <v/>
          </cell>
          <cell r="K21062" t="str">
            <v/>
          </cell>
          <cell r="L21062" t="str">
            <v/>
          </cell>
          <cell r="M21062" t="str">
            <v>免稅</v>
          </cell>
          <cell r="N21062" t="str">
            <v>9787805988894</v>
          </cell>
        </row>
        <row r="21063">
          <cell r="A21063" t="str">
            <v>80598891</v>
          </cell>
          <cell r="B21063" t="str">
            <v>三袁集</v>
          </cell>
          <cell r="C21063" t="str">
            <v>(明)袁宗道</v>
          </cell>
          <cell r="D21063">
            <v>150</v>
          </cell>
          <cell r="E21063">
            <v>0</v>
          </cell>
          <cell r="F21063" t="str">
            <v>平裝</v>
          </cell>
          <cell r="G21063" t="str">
            <v>山西古籍</v>
          </cell>
          <cell r="H21063">
            <v>25</v>
          </cell>
          <cell r="I21063" t="str">
            <v/>
          </cell>
          <cell r="J21063" t="str">
            <v/>
          </cell>
          <cell r="K21063" t="str">
            <v/>
          </cell>
          <cell r="L21063" t="str">
            <v/>
          </cell>
          <cell r="M21063" t="str">
            <v>免稅</v>
          </cell>
          <cell r="N21063" t="str">
            <v>9787805988917</v>
          </cell>
        </row>
        <row r="21064">
          <cell r="A21064" t="str">
            <v>80598893</v>
          </cell>
          <cell r="B21064" t="str">
            <v>名家選集卷.鄭板橋集</v>
          </cell>
          <cell r="C21064" t="str">
            <v>(清)鄭燮</v>
          </cell>
          <cell r="D21064">
            <v>120</v>
          </cell>
          <cell r="E21064">
            <v>0</v>
          </cell>
          <cell r="F21064" t="str">
            <v>平裝</v>
          </cell>
          <cell r="G21064" t="str">
            <v>山西古籍</v>
          </cell>
          <cell r="H21064">
            <v>20</v>
          </cell>
          <cell r="I21064" t="str">
            <v/>
          </cell>
          <cell r="J21064" t="str">
            <v/>
          </cell>
          <cell r="K21064" t="str">
            <v/>
          </cell>
          <cell r="L21064" t="str">
            <v/>
          </cell>
          <cell r="M21064" t="str">
            <v>免稅</v>
          </cell>
          <cell r="N21064" t="str">
            <v>9787805988931</v>
          </cell>
        </row>
        <row r="21065">
          <cell r="A21065" t="str">
            <v>80598952</v>
          </cell>
          <cell r="B21065" t="str">
            <v>閒情偶寄-修訂版</v>
          </cell>
          <cell r="C21065" t="str">
            <v>（清）李漁著</v>
          </cell>
          <cell r="D21065">
            <v>150</v>
          </cell>
          <cell r="E21065">
            <v>0</v>
          </cell>
          <cell r="F21065" t="str">
            <v>平裝</v>
          </cell>
          <cell r="G21065" t="str">
            <v>山西古籍</v>
          </cell>
          <cell r="H21065">
            <v>25</v>
          </cell>
          <cell r="I21065" t="str">
            <v/>
          </cell>
          <cell r="J21065" t="str">
            <v/>
          </cell>
          <cell r="K21065" t="str">
            <v/>
          </cell>
          <cell r="L21065" t="str">
            <v/>
          </cell>
          <cell r="M21065" t="str">
            <v>免稅</v>
          </cell>
          <cell r="N21065" t="str">
            <v>9787805989525</v>
          </cell>
        </row>
        <row r="21066">
          <cell r="A21066" t="str">
            <v>80600307</v>
          </cell>
          <cell r="B21066" t="str">
            <v>中華寓言故事</v>
          </cell>
          <cell r="C21066" t="str">
            <v/>
          </cell>
          <cell r="D21066">
            <v>149</v>
          </cell>
          <cell r="E21066">
            <v>0</v>
          </cell>
          <cell r="F21066" t="str">
            <v>平裝</v>
          </cell>
          <cell r="G21066" t="str">
            <v/>
          </cell>
          <cell r="H21066">
            <v>0</v>
          </cell>
          <cell r="I21066" t="str">
            <v/>
          </cell>
          <cell r="J21066" t="str">
            <v/>
          </cell>
          <cell r="K21066" t="str">
            <v/>
          </cell>
          <cell r="L21066" t="str">
            <v/>
          </cell>
          <cell r="M21066" t="str">
            <v>應稅</v>
          </cell>
          <cell r="N21066" t="str">
            <v/>
          </cell>
        </row>
        <row r="21067">
          <cell r="A21067" t="str">
            <v>80600734</v>
          </cell>
          <cell r="B21067" t="str">
            <v>希特勒：1889-1945</v>
          </cell>
          <cell r="C21067" t="str">
            <v>羅伯特</v>
          </cell>
          <cell r="D21067">
            <v>239</v>
          </cell>
          <cell r="E21067">
            <v>0</v>
          </cell>
          <cell r="F21067" t="str">
            <v>平裝</v>
          </cell>
          <cell r="G21067" t="str">
            <v>京華</v>
          </cell>
          <cell r="H21067">
            <v>39.799999999999997</v>
          </cell>
          <cell r="I21067" t="str">
            <v/>
          </cell>
          <cell r="J21067" t="str">
            <v/>
          </cell>
          <cell r="K21067" t="str">
            <v/>
          </cell>
          <cell r="L21067" t="str">
            <v/>
          </cell>
          <cell r="M21067" t="str">
            <v>免稅</v>
          </cell>
          <cell r="N21067" t="str">
            <v>9787806007341</v>
          </cell>
        </row>
        <row r="21068">
          <cell r="A21068" t="str">
            <v>80600788</v>
          </cell>
          <cell r="B21068" t="str">
            <v>笑林廣記(上下)</v>
          </cell>
          <cell r="C21068" t="str">
            <v/>
          </cell>
          <cell r="D21068">
            <v>234</v>
          </cell>
          <cell r="E21068">
            <v>0</v>
          </cell>
          <cell r="F21068" t="str">
            <v>平裝</v>
          </cell>
          <cell r="G21068" t="str">
            <v/>
          </cell>
          <cell r="H21068">
            <v>0</v>
          </cell>
          <cell r="I21068" t="str">
            <v/>
          </cell>
          <cell r="J21068" t="str">
            <v/>
          </cell>
          <cell r="K21068" t="str">
            <v/>
          </cell>
          <cell r="L21068" t="str">
            <v/>
          </cell>
          <cell r="M21068" t="str">
            <v>應稅</v>
          </cell>
          <cell r="N21068" t="str">
            <v/>
          </cell>
        </row>
        <row r="21069">
          <cell r="A21069" t="str">
            <v>80600825</v>
          </cell>
          <cell r="B21069" t="str">
            <v>中國古代神話故事全集-1CD</v>
          </cell>
          <cell r="C21069" t="str">
            <v/>
          </cell>
          <cell r="D21069">
            <v>119</v>
          </cell>
          <cell r="E21069">
            <v>0</v>
          </cell>
          <cell r="F21069" t="str">
            <v>平裝</v>
          </cell>
          <cell r="G21069" t="str">
            <v/>
          </cell>
          <cell r="H21069">
            <v>0</v>
          </cell>
          <cell r="I21069" t="str">
            <v/>
          </cell>
          <cell r="J21069" t="str">
            <v/>
          </cell>
          <cell r="K21069" t="str">
            <v/>
          </cell>
          <cell r="L21069" t="str">
            <v/>
          </cell>
          <cell r="M21069" t="str">
            <v>應稅</v>
          </cell>
          <cell r="N21069" t="str">
            <v/>
          </cell>
        </row>
        <row r="21070">
          <cell r="A21070" t="str">
            <v>80600841</v>
          </cell>
          <cell r="B21070" t="str">
            <v>中國古代奇案故事全集(上下)1CD</v>
          </cell>
          <cell r="C21070" t="str">
            <v/>
          </cell>
          <cell r="D21070">
            <v>219</v>
          </cell>
          <cell r="E21070">
            <v>0</v>
          </cell>
          <cell r="F21070" t="str">
            <v>平裝</v>
          </cell>
          <cell r="G21070" t="str">
            <v/>
          </cell>
          <cell r="H21070">
            <v>0</v>
          </cell>
          <cell r="I21070" t="str">
            <v/>
          </cell>
          <cell r="J21070" t="str">
            <v/>
          </cell>
          <cell r="K21070" t="str">
            <v/>
          </cell>
          <cell r="L21070" t="str">
            <v/>
          </cell>
          <cell r="M21070" t="str">
            <v>應稅</v>
          </cell>
          <cell r="N21070" t="str">
            <v/>
          </cell>
        </row>
        <row r="21071">
          <cell r="A21071" t="str">
            <v>80600850</v>
          </cell>
          <cell r="B21071" t="str">
            <v>史達林：1879-1953</v>
          </cell>
          <cell r="C21071" t="str">
            <v>法蘭西斯</v>
          </cell>
          <cell r="D21071">
            <v>239</v>
          </cell>
          <cell r="E21071">
            <v>0</v>
          </cell>
          <cell r="F21071" t="str">
            <v>平裝</v>
          </cell>
          <cell r="G21071" t="str">
            <v>京華</v>
          </cell>
          <cell r="H21071">
            <v>39.799999999999997</v>
          </cell>
          <cell r="I21071" t="str">
            <v/>
          </cell>
          <cell r="J21071" t="str">
            <v/>
          </cell>
          <cell r="K21071" t="str">
            <v/>
          </cell>
          <cell r="L21071" t="str">
            <v/>
          </cell>
          <cell r="M21071" t="str">
            <v>免稅</v>
          </cell>
          <cell r="N21071" t="str">
            <v>9787806008508</v>
          </cell>
        </row>
        <row r="21072">
          <cell r="A21072" t="str">
            <v>80600851</v>
          </cell>
          <cell r="B21072" t="str">
            <v>中國歷代秘聞軼事—清朝:最新圖文版（全2冊 ）</v>
          </cell>
          <cell r="C21072" t="str">
            <v>諸葛文編著</v>
          </cell>
          <cell r="D21072">
            <v>348</v>
          </cell>
          <cell r="E21072">
            <v>0</v>
          </cell>
          <cell r="F21072" t="str">
            <v>平裝</v>
          </cell>
          <cell r="G21072" t="str">
            <v>京華</v>
          </cell>
          <cell r="H21072">
            <v>58</v>
          </cell>
          <cell r="I21072" t="str">
            <v/>
          </cell>
          <cell r="J21072" t="str">
            <v/>
          </cell>
          <cell r="K21072" t="str">
            <v/>
          </cell>
          <cell r="L21072" t="str">
            <v/>
          </cell>
          <cell r="M21072" t="str">
            <v>免稅</v>
          </cell>
          <cell r="N21072" t="str">
            <v>7806008519</v>
          </cell>
        </row>
        <row r="21073">
          <cell r="A21073" t="str">
            <v>80600852</v>
          </cell>
          <cell r="B21073" t="str">
            <v>麻辣三國</v>
          </cell>
          <cell r="C21073" t="str">
            <v>許優編著</v>
          </cell>
          <cell r="D21073">
            <v>125</v>
          </cell>
          <cell r="E21073">
            <v>0</v>
          </cell>
          <cell r="F21073" t="str">
            <v>平裝</v>
          </cell>
          <cell r="G21073" t="str">
            <v>京華</v>
          </cell>
          <cell r="H21073">
            <v>25</v>
          </cell>
          <cell r="I21073" t="str">
            <v/>
          </cell>
          <cell r="J21073" t="str">
            <v/>
          </cell>
          <cell r="K21073" t="str">
            <v/>
          </cell>
          <cell r="L21073" t="str">
            <v/>
          </cell>
          <cell r="M21073" t="str">
            <v>免稅</v>
          </cell>
          <cell r="N21073" t="str">
            <v>7806008527</v>
          </cell>
        </row>
        <row r="21074">
          <cell r="A21074" t="str">
            <v>80600865</v>
          </cell>
          <cell r="B21074" t="str">
            <v>中國歷代秘聞軼事—宋朝:最新圖文版</v>
          </cell>
          <cell r="C21074" t="str">
            <v>諸葛文編著</v>
          </cell>
          <cell r="D21074">
            <v>168</v>
          </cell>
          <cell r="E21074">
            <v>0</v>
          </cell>
          <cell r="F21074" t="str">
            <v>平裝</v>
          </cell>
          <cell r="G21074" t="str">
            <v>京華</v>
          </cell>
          <cell r="H21074">
            <v>28</v>
          </cell>
          <cell r="I21074" t="str">
            <v/>
          </cell>
          <cell r="J21074" t="str">
            <v/>
          </cell>
          <cell r="K21074" t="str">
            <v/>
          </cell>
          <cell r="L21074" t="str">
            <v/>
          </cell>
          <cell r="M21074" t="str">
            <v>免稅</v>
          </cell>
          <cell r="N21074" t="str">
            <v>7806008659</v>
          </cell>
        </row>
        <row r="21075">
          <cell r="A21075" t="str">
            <v>80600869</v>
          </cell>
          <cell r="B21075" t="str">
            <v>中國歷代秘聞軼事—唐朝:最新圖文版</v>
          </cell>
          <cell r="C21075" t="str">
            <v>諸葛文編著</v>
          </cell>
          <cell r="D21075">
            <v>173</v>
          </cell>
          <cell r="E21075">
            <v>0</v>
          </cell>
          <cell r="F21075" t="str">
            <v>平裝</v>
          </cell>
          <cell r="G21075" t="str">
            <v>京華</v>
          </cell>
          <cell r="H21075">
            <v>28.8</v>
          </cell>
          <cell r="I21075" t="str">
            <v/>
          </cell>
          <cell r="J21075" t="str">
            <v/>
          </cell>
          <cell r="K21075" t="str">
            <v/>
          </cell>
          <cell r="L21075" t="str">
            <v/>
          </cell>
          <cell r="M21075" t="str">
            <v>免稅</v>
          </cell>
          <cell r="N21075" t="str">
            <v>7806008691</v>
          </cell>
        </row>
        <row r="21076">
          <cell r="A21076" t="str">
            <v>80600870</v>
          </cell>
          <cell r="B21076" t="str">
            <v>中國歷代秘聞軼事—漢朝:最新圖文版</v>
          </cell>
          <cell r="C21076" t="str">
            <v>諸葛文編著</v>
          </cell>
          <cell r="D21076">
            <v>174</v>
          </cell>
          <cell r="E21076">
            <v>0</v>
          </cell>
          <cell r="F21076" t="str">
            <v>平裝</v>
          </cell>
          <cell r="G21076" t="str">
            <v>京華</v>
          </cell>
          <cell r="H21076">
            <v>29</v>
          </cell>
          <cell r="I21076" t="str">
            <v/>
          </cell>
          <cell r="J21076" t="str">
            <v/>
          </cell>
          <cell r="K21076" t="str">
            <v/>
          </cell>
          <cell r="L21076" t="str">
            <v/>
          </cell>
          <cell r="M21076" t="str">
            <v>免稅</v>
          </cell>
          <cell r="N21076" t="str">
            <v>7806008705</v>
          </cell>
        </row>
        <row r="21077">
          <cell r="A21077" t="str">
            <v>80600876</v>
          </cell>
          <cell r="B21077" t="str">
            <v>古文觀止(全四卷)【錯誤】</v>
          </cell>
          <cell r="C21077" t="str">
            <v/>
          </cell>
          <cell r="D21077">
            <v>440</v>
          </cell>
          <cell r="E21077">
            <v>0</v>
          </cell>
          <cell r="F21077" t="str">
            <v>線裝</v>
          </cell>
          <cell r="G21077" t="str">
            <v/>
          </cell>
          <cell r="H21077">
            <v>0</v>
          </cell>
          <cell r="I21077" t="str">
            <v/>
          </cell>
          <cell r="J21077" t="str">
            <v/>
          </cell>
          <cell r="K21077" t="str">
            <v/>
          </cell>
          <cell r="L21077" t="str">
            <v/>
          </cell>
          <cell r="M21077" t="str">
            <v>應稅</v>
          </cell>
          <cell r="N21077" t="str">
            <v/>
          </cell>
        </row>
        <row r="21078">
          <cell r="A21078" t="str">
            <v>80600876A</v>
          </cell>
          <cell r="B21078" t="str">
            <v>古文觀止(藍)</v>
          </cell>
          <cell r="C21078" t="str">
            <v/>
          </cell>
          <cell r="D21078">
            <v>1800</v>
          </cell>
          <cell r="E21078">
            <v>0</v>
          </cell>
          <cell r="F21078" t="str">
            <v>平裝</v>
          </cell>
          <cell r="G21078" t="str">
            <v/>
          </cell>
          <cell r="H21078">
            <v>360</v>
          </cell>
          <cell r="I21078" t="str">
            <v/>
          </cell>
          <cell r="J21078" t="str">
            <v/>
          </cell>
          <cell r="K21078" t="str">
            <v/>
          </cell>
          <cell r="L21078" t="str">
            <v/>
          </cell>
          <cell r="M21078" t="str">
            <v>免稅</v>
          </cell>
          <cell r="N21078" t="str">
            <v>7806008764</v>
          </cell>
        </row>
        <row r="21079">
          <cell r="A21079" t="str">
            <v>80600877</v>
          </cell>
          <cell r="B21079" t="str">
            <v>周易(藍)</v>
          </cell>
          <cell r="C21079" t="str">
            <v/>
          </cell>
          <cell r="D21079">
            <v>1800</v>
          </cell>
          <cell r="E21079">
            <v>0</v>
          </cell>
          <cell r="F21079" t="str">
            <v>盒裝</v>
          </cell>
          <cell r="G21079" t="str">
            <v/>
          </cell>
          <cell r="H21079">
            <v>360</v>
          </cell>
          <cell r="I21079" t="str">
            <v/>
          </cell>
          <cell r="J21079" t="str">
            <v/>
          </cell>
          <cell r="K21079" t="str">
            <v/>
          </cell>
          <cell r="L21079" t="str">
            <v/>
          </cell>
          <cell r="M21079" t="str">
            <v>免稅</v>
          </cell>
          <cell r="N21079" t="str">
            <v>7806008772</v>
          </cell>
        </row>
        <row r="21080">
          <cell r="A21080" t="str">
            <v>80600887</v>
          </cell>
          <cell r="B21080" t="str">
            <v>水淘三國</v>
          </cell>
          <cell r="C21080" t="str">
            <v>夫子</v>
          </cell>
          <cell r="D21080">
            <v>125</v>
          </cell>
          <cell r="E21080">
            <v>0</v>
          </cell>
          <cell r="F21080" t="str">
            <v>平裝</v>
          </cell>
          <cell r="G21080" t="str">
            <v>京華</v>
          </cell>
          <cell r="H21080">
            <v>25</v>
          </cell>
          <cell r="I21080" t="str">
            <v/>
          </cell>
          <cell r="J21080" t="str">
            <v/>
          </cell>
          <cell r="K21080" t="str">
            <v/>
          </cell>
          <cell r="L21080" t="str">
            <v/>
          </cell>
          <cell r="M21080" t="str">
            <v>免稅</v>
          </cell>
          <cell r="N21080" t="str">
            <v>780600887X</v>
          </cell>
        </row>
        <row r="21081">
          <cell r="A21081" t="str">
            <v>80600896</v>
          </cell>
          <cell r="B21081" t="str">
            <v>血悍莫斯科</v>
          </cell>
          <cell r="C21081" t="str">
            <v>馬爾欽</v>
          </cell>
          <cell r="D21081">
            <v>239</v>
          </cell>
          <cell r="E21081">
            <v>0</v>
          </cell>
          <cell r="F21081" t="str">
            <v>平裝</v>
          </cell>
          <cell r="G21081" t="str">
            <v>京華</v>
          </cell>
          <cell r="H21081">
            <v>39.799999999999997</v>
          </cell>
          <cell r="I21081" t="str">
            <v/>
          </cell>
          <cell r="J21081" t="str">
            <v/>
          </cell>
          <cell r="K21081" t="str">
            <v/>
          </cell>
          <cell r="L21081" t="str">
            <v/>
          </cell>
          <cell r="M21081" t="str">
            <v>免稅</v>
          </cell>
          <cell r="N21081" t="str">
            <v>9787806008966</v>
          </cell>
        </row>
        <row r="21082">
          <cell r="A21082" t="str">
            <v>80600905</v>
          </cell>
          <cell r="B21082" t="str">
            <v>攻克柏林</v>
          </cell>
          <cell r="C21082" t="str">
            <v>莫爾奇科夫</v>
          </cell>
          <cell r="D21082">
            <v>179</v>
          </cell>
          <cell r="E21082">
            <v>0</v>
          </cell>
          <cell r="F21082" t="str">
            <v>平裝</v>
          </cell>
          <cell r="G21082" t="str">
            <v>京華</v>
          </cell>
          <cell r="H21082">
            <v>29.8</v>
          </cell>
          <cell r="I21082" t="str">
            <v/>
          </cell>
          <cell r="J21082" t="str">
            <v/>
          </cell>
          <cell r="K21082" t="str">
            <v/>
          </cell>
          <cell r="L21082" t="str">
            <v/>
          </cell>
          <cell r="M21082" t="str">
            <v>免稅</v>
          </cell>
          <cell r="N21082" t="str">
            <v>9787806009055</v>
          </cell>
        </row>
        <row r="21083">
          <cell r="A21083" t="str">
            <v>80600983</v>
          </cell>
          <cell r="B21083" t="str">
            <v>冷眼讀-中國歷史的天窗</v>
          </cell>
          <cell r="C21083" t="str">
            <v>亦非</v>
          </cell>
          <cell r="D21083">
            <v>128</v>
          </cell>
          <cell r="E21083">
            <v>0</v>
          </cell>
          <cell r="F21083" t="str">
            <v>平裝</v>
          </cell>
          <cell r="G21083" t="str">
            <v>京華</v>
          </cell>
          <cell r="H21083">
            <v>0</v>
          </cell>
          <cell r="I21083" t="str">
            <v/>
          </cell>
          <cell r="J21083" t="str">
            <v/>
          </cell>
          <cell r="K21083" t="str">
            <v/>
          </cell>
          <cell r="L21083" t="str">
            <v/>
          </cell>
          <cell r="M21083" t="str">
            <v>免稅</v>
          </cell>
          <cell r="N21083" t="str">
            <v>7806009833</v>
          </cell>
        </row>
        <row r="21084">
          <cell r="A21084" t="str">
            <v>80600987</v>
          </cell>
          <cell r="B21084" t="str">
            <v>有一種茶的淡香叫作禪</v>
          </cell>
          <cell r="C21084" t="str">
            <v/>
          </cell>
          <cell r="D21084">
            <v>99</v>
          </cell>
          <cell r="E21084">
            <v>0</v>
          </cell>
          <cell r="F21084" t="str">
            <v>平裝</v>
          </cell>
          <cell r="G21084" t="str">
            <v/>
          </cell>
          <cell r="H21084">
            <v>0</v>
          </cell>
          <cell r="I21084" t="str">
            <v/>
          </cell>
          <cell r="J21084" t="str">
            <v/>
          </cell>
          <cell r="K21084" t="str">
            <v/>
          </cell>
          <cell r="L21084" t="str">
            <v/>
          </cell>
          <cell r="M21084" t="str">
            <v>免稅</v>
          </cell>
          <cell r="N21084" t="str">
            <v>7806009876</v>
          </cell>
        </row>
        <row r="21085">
          <cell r="A21085" t="str">
            <v>80600987A</v>
          </cell>
          <cell r="B21085" t="str">
            <v>禪道</v>
          </cell>
          <cell r="C21085" t="str">
            <v/>
          </cell>
          <cell r="D21085">
            <v>115</v>
          </cell>
          <cell r="E21085">
            <v>0</v>
          </cell>
          <cell r="F21085" t="str">
            <v>平裝</v>
          </cell>
          <cell r="G21085" t="str">
            <v>京華</v>
          </cell>
          <cell r="H21085">
            <v>23</v>
          </cell>
          <cell r="I21085" t="str">
            <v/>
          </cell>
          <cell r="J21085" t="str">
            <v/>
          </cell>
          <cell r="K21085" t="str">
            <v/>
          </cell>
          <cell r="L21085" t="str">
            <v/>
          </cell>
          <cell r="M21085" t="str">
            <v>免稅</v>
          </cell>
          <cell r="N21085" t="str">
            <v>7806009876</v>
          </cell>
        </row>
        <row r="21086">
          <cell r="A21086" t="str">
            <v>80600989</v>
          </cell>
          <cell r="B21086" t="str">
            <v>蘇軍四大戰將</v>
          </cell>
          <cell r="C21086" t="str">
            <v>張曉光</v>
          </cell>
          <cell r="D21086">
            <v>161</v>
          </cell>
          <cell r="E21086">
            <v>0</v>
          </cell>
          <cell r="F21086" t="str">
            <v>平裝</v>
          </cell>
          <cell r="G21086" t="str">
            <v>京華</v>
          </cell>
          <cell r="H21086">
            <v>26.8</v>
          </cell>
          <cell r="I21086" t="str">
            <v/>
          </cell>
          <cell r="J21086" t="str">
            <v/>
          </cell>
          <cell r="K21086" t="str">
            <v/>
          </cell>
          <cell r="L21086" t="str">
            <v/>
          </cell>
          <cell r="M21086" t="str">
            <v>免稅</v>
          </cell>
          <cell r="N21086" t="str">
            <v>9787806009895</v>
          </cell>
        </row>
        <row r="21087">
          <cell r="A21087" t="str">
            <v>80600991</v>
          </cell>
          <cell r="B21087" t="str">
            <v>德軍四大戰將全畫傳</v>
          </cell>
          <cell r="C21087" t="str">
            <v>邱劍敏</v>
          </cell>
          <cell r="D21087">
            <v>134</v>
          </cell>
          <cell r="E21087">
            <v>0</v>
          </cell>
          <cell r="F21087" t="str">
            <v>平裝</v>
          </cell>
          <cell r="G21087" t="str">
            <v>京華</v>
          </cell>
          <cell r="H21087">
            <v>26.8</v>
          </cell>
          <cell r="I21087" t="str">
            <v/>
          </cell>
          <cell r="J21087" t="str">
            <v/>
          </cell>
          <cell r="K21087" t="str">
            <v/>
          </cell>
          <cell r="L21087" t="str">
            <v/>
          </cell>
          <cell r="M21087" t="str">
            <v>免稅</v>
          </cell>
          <cell r="N21087" t="str">
            <v>7806009914</v>
          </cell>
        </row>
        <row r="21088">
          <cell r="A21088" t="str">
            <v>80600993</v>
          </cell>
          <cell r="B21088" t="str">
            <v>二戰16大名將征戰秘檔全公開（上下）</v>
          </cell>
          <cell r="C21088" t="str">
            <v>王永生</v>
          </cell>
          <cell r="D21088">
            <v>340</v>
          </cell>
          <cell r="E21088">
            <v>0</v>
          </cell>
          <cell r="F21088" t="str">
            <v>平裝</v>
          </cell>
          <cell r="G21088" t="str">
            <v>京華</v>
          </cell>
          <cell r="H21088">
            <v>68</v>
          </cell>
          <cell r="I21088" t="str">
            <v/>
          </cell>
          <cell r="J21088" t="str">
            <v/>
          </cell>
          <cell r="K21088" t="str">
            <v/>
          </cell>
          <cell r="L21088" t="str">
            <v/>
          </cell>
          <cell r="M21088" t="str">
            <v>免稅</v>
          </cell>
          <cell r="N21088" t="str">
            <v>7806009930</v>
          </cell>
        </row>
        <row r="21089">
          <cell r="A21089" t="str">
            <v>80600994</v>
          </cell>
          <cell r="B21089" t="str">
            <v>二戰8政要巨頭謀略秘檔全公開（上下）</v>
          </cell>
          <cell r="C21089" t="str">
            <v>鄭維和</v>
          </cell>
          <cell r="D21089">
            <v>340</v>
          </cell>
          <cell r="E21089">
            <v>0</v>
          </cell>
          <cell r="F21089" t="str">
            <v>平裝</v>
          </cell>
          <cell r="G21089" t="str">
            <v>京華</v>
          </cell>
          <cell r="H21089">
            <v>68</v>
          </cell>
          <cell r="I21089" t="str">
            <v/>
          </cell>
          <cell r="J21089" t="str">
            <v/>
          </cell>
          <cell r="K21089" t="str">
            <v/>
          </cell>
          <cell r="L21089" t="str">
            <v/>
          </cell>
          <cell r="M21089" t="str">
            <v>免稅</v>
          </cell>
          <cell r="N21089" t="str">
            <v>7806009949</v>
          </cell>
        </row>
        <row r="21090">
          <cell r="A21090" t="str">
            <v>80600995</v>
          </cell>
          <cell r="B21090" t="str">
            <v>二戰16大戰役戰事秘檔全公開 圖文本（上下）</v>
          </cell>
          <cell r="C21090" t="str">
            <v>.</v>
          </cell>
          <cell r="D21090">
            <v>340</v>
          </cell>
          <cell r="E21090">
            <v>0</v>
          </cell>
          <cell r="F21090" t="str">
            <v>平裝</v>
          </cell>
          <cell r="G21090" t="str">
            <v>京華</v>
          </cell>
          <cell r="H21090">
            <v>68</v>
          </cell>
          <cell r="I21090" t="str">
            <v/>
          </cell>
          <cell r="J21090" t="str">
            <v/>
          </cell>
          <cell r="K21090" t="str">
            <v/>
          </cell>
          <cell r="L21090" t="str">
            <v/>
          </cell>
          <cell r="M21090" t="str">
            <v>免稅</v>
          </cell>
          <cell r="N21090" t="str">
            <v>7806009957</v>
          </cell>
        </row>
        <row r="21091">
          <cell r="A21091" t="str">
            <v>80600996</v>
          </cell>
          <cell r="B21091" t="str">
            <v>西線四大戰役</v>
          </cell>
          <cell r="C21091" t="str">
            <v>侯魯梁編譯</v>
          </cell>
          <cell r="D21091">
            <v>161</v>
          </cell>
          <cell r="E21091">
            <v>0</v>
          </cell>
          <cell r="F21091" t="str">
            <v>平裝</v>
          </cell>
          <cell r="G21091" t="str">
            <v>京華</v>
          </cell>
          <cell r="H21091">
            <v>26.8</v>
          </cell>
          <cell r="I21091" t="str">
            <v/>
          </cell>
          <cell r="J21091" t="str">
            <v/>
          </cell>
          <cell r="K21091" t="str">
            <v/>
          </cell>
          <cell r="L21091" t="str">
            <v/>
          </cell>
          <cell r="M21091" t="str">
            <v>免稅</v>
          </cell>
          <cell r="N21091" t="str">
            <v>9787806009963</v>
          </cell>
        </row>
        <row r="21092">
          <cell r="A21092" t="str">
            <v>80600997</v>
          </cell>
          <cell r="B21092" t="str">
            <v>東線四大戰役</v>
          </cell>
          <cell r="C21092" t="str">
            <v>侯魯梁</v>
          </cell>
          <cell r="D21092">
            <v>161</v>
          </cell>
          <cell r="E21092">
            <v>0</v>
          </cell>
          <cell r="F21092" t="str">
            <v>平裝</v>
          </cell>
          <cell r="G21092" t="str">
            <v>京華</v>
          </cell>
          <cell r="H21092">
            <v>26.8</v>
          </cell>
          <cell r="I21092" t="str">
            <v/>
          </cell>
          <cell r="J21092" t="str">
            <v/>
          </cell>
          <cell r="K21092" t="str">
            <v/>
          </cell>
          <cell r="L21092" t="str">
            <v/>
          </cell>
          <cell r="M21092" t="str">
            <v>免稅</v>
          </cell>
          <cell r="N21092" t="str">
            <v>9787806009970</v>
          </cell>
        </row>
        <row r="21093">
          <cell r="A21093" t="str">
            <v>80600999</v>
          </cell>
          <cell r="B21093" t="str">
            <v>決定性四大戰役</v>
          </cell>
          <cell r="C21093" t="str">
            <v>侯魯梁</v>
          </cell>
          <cell r="D21093">
            <v>161</v>
          </cell>
          <cell r="E21093">
            <v>0</v>
          </cell>
          <cell r="F21093" t="str">
            <v>平裝</v>
          </cell>
          <cell r="G21093" t="str">
            <v>京華</v>
          </cell>
          <cell r="H21093">
            <v>26.8</v>
          </cell>
          <cell r="I21093" t="str">
            <v/>
          </cell>
          <cell r="J21093" t="str">
            <v/>
          </cell>
          <cell r="K21093" t="str">
            <v/>
          </cell>
          <cell r="L21093" t="str">
            <v/>
          </cell>
          <cell r="M21093" t="str">
            <v>免稅</v>
          </cell>
          <cell r="N21093" t="str">
            <v>9787806009994</v>
          </cell>
        </row>
        <row r="21094">
          <cell r="A21094" t="str">
            <v>80601070</v>
          </cell>
          <cell r="B21094" t="str">
            <v>中國歷代文物鑒賞:陶瓷卷</v>
          </cell>
          <cell r="C21094" t="str">
            <v>甯雲龍</v>
          </cell>
          <cell r="D21094">
            <v>408</v>
          </cell>
          <cell r="E21094">
            <v>1</v>
          </cell>
          <cell r="F21094" t="str">
            <v>平裝</v>
          </cell>
          <cell r="G21094" t="str">
            <v>遼寧畫報</v>
          </cell>
          <cell r="H21094">
            <v>68</v>
          </cell>
          <cell r="I21094" t="str">
            <v/>
          </cell>
          <cell r="J21094" t="str">
            <v/>
          </cell>
          <cell r="K21094" t="str">
            <v/>
          </cell>
          <cell r="L21094" t="str">
            <v/>
          </cell>
          <cell r="M21094" t="str">
            <v>免稅</v>
          </cell>
          <cell r="N21094" t="str">
            <v>780601070X</v>
          </cell>
        </row>
        <row r="21095">
          <cell r="A21095" t="str">
            <v>80601472</v>
          </cell>
          <cell r="B21095" t="str">
            <v>太少紅獅</v>
          </cell>
          <cell r="C21095" t="str">
            <v>本社</v>
          </cell>
          <cell r="D21095">
            <v>240</v>
          </cell>
          <cell r="E21095">
            <v>0</v>
          </cell>
          <cell r="F21095" t="str">
            <v>平裝</v>
          </cell>
          <cell r="G21095" t="str">
            <v>遼寧畫報</v>
          </cell>
          <cell r="H21095">
            <v>0</v>
          </cell>
          <cell r="I21095" t="str">
            <v/>
          </cell>
          <cell r="J21095" t="str">
            <v/>
          </cell>
          <cell r="K21095" t="str">
            <v/>
          </cell>
          <cell r="L21095" t="str">
            <v/>
          </cell>
          <cell r="M21095" t="str">
            <v>免稅</v>
          </cell>
          <cell r="N21095" t="str">
            <v>7806014721</v>
          </cell>
        </row>
        <row r="21096">
          <cell r="A21096" t="str">
            <v>80601601</v>
          </cell>
          <cell r="B21096" t="str">
            <v>董其昌書畫收藏與辨偽_萬卷-名家收藏</v>
          </cell>
          <cell r="C21096" t="str">
            <v>羅春政</v>
          </cell>
          <cell r="D21096">
            <v>240</v>
          </cell>
          <cell r="E21096">
            <v>0</v>
          </cell>
          <cell r="F21096" t="str">
            <v>平裝</v>
          </cell>
          <cell r="G21096" t="str">
            <v>遼寧畫報</v>
          </cell>
          <cell r="H21096">
            <v>48</v>
          </cell>
          <cell r="I21096" t="str">
            <v/>
          </cell>
          <cell r="J21096" t="str">
            <v/>
          </cell>
          <cell r="K21096" t="str">
            <v/>
          </cell>
          <cell r="L21096" t="str">
            <v/>
          </cell>
          <cell r="M21096" t="str">
            <v>免稅</v>
          </cell>
          <cell r="N21096" t="str">
            <v>7806016015</v>
          </cell>
        </row>
        <row r="21097">
          <cell r="A21097" t="str">
            <v>80601635</v>
          </cell>
          <cell r="B21097" t="str">
            <v>扇子史話</v>
          </cell>
          <cell r="C21097" t="str">
            <v>沈從文</v>
          </cell>
          <cell r="D21097">
            <v>340</v>
          </cell>
          <cell r="E21097">
            <v>0</v>
          </cell>
          <cell r="F21097" t="str">
            <v>平裝</v>
          </cell>
          <cell r="G21097" t="str">
            <v>遼寧畫報</v>
          </cell>
          <cell r="H21097">
            <v>68</v>
          </cell>
          <cell r="I21097" t="str">
            <v/>
          </cell>
          <cell r="J21097" t="str">
            <v/>
          </cell>
          <cell r="K21097" t="str">
            <v/>
          </cell>
          <cell r="L21097" t="str">
            <v/>
          </cell>
          <cell r="M21097" t="str">
            <v>免稅</v>
          </cell>
          <cell r="N21097" t="str">
            <v>780601635X</v>
          </cell>
        </row>
        <row r="21098">
          <cell r="A21098" t="str">
            <v>80601652</v>
          </cell>
          <cell r="B21098" t="str">
            <v>近代名家瓷繪</v>
          </cell>
          <cell r="C21098" t="str">
            <v>本社</v>
          </cell>
          <cell r="D21098">
            <v>290</v>
          </cell>
          <cell r="E21098">
            <v>0</v>
          </cell>
          <cell r="F21098" t="str">
            <v>平裝</v>
          </cell>
          <cell r="G21098" t="str">
            <v>遼寧畫報</v>
          </cell>
          <cell r="H21098">
            <v>0</v>
          </cell>
          <cell r="I21098" t="str">
            <v/>
          </cell>
          <cell r="J21098" t="str">
            <v/>
          </cell>
          <cell r="K21098" t="str">
            <v/>
          </cell>
          <cell r="L21098" t="str">
            <v/>
          </cell>
          <cell r="M21098" t="str">
            <v>免稅</v>
          </cell>
          <cell r="N21098" t="str">
            <v>780601652X</v>
          </cell>
        </row>
        <row r="21099">
          <cell r="A21099" t="str">
            <v>80601687</v>
          </cell>
          <cell r="B21099" t="str">
            <v>毛澤東早年讀書生活:恰同學少年</v>
          </cell>
          <cell r="C21099" t="str">
            <v>李銳</v>
          </cell>
          <cell r="D21099">
            <v>144</v>
          </cell>
          <cell r="E21099">
            <v>0</v>
          </cell>
          <cell r="F21099" t="str">
            <v>平裝</v>
          </cell>
          <cell r="G21099" t="str">
            <v>遼寧畫報</v>
          </cell>
          <cell r="H21099">
            <v>28.8</v>
          </cell>
          <cell r="I21099" t="str">
            <v/>
          </cell>
          <cell r="J21099" t="str">
            <v/>
          </cell>
          <cell r="K21099" t="str">
            <v/>
          </cell>
          <cell r="L21099" t="str">
            <v/>
          </cell>
          <cell r="M21099" t="str">
            <v>免稅</v>
          </cell>
          <cell r="N21099" t="str">
            <v>9787806016879</v>
          </cell>
        </row>
        <row r="21100">
          <cell r="A21100" t="str">
            <v>80601703</v>
          </cell>
          <cell r="B21100" t="str">
            <v>玻璃史話_沈從文博古春秋</v>
          </cell>
          <cell r="C21100" t="str">
            <v>沈從文</v>
          </cell>
          <cell r="D21100">
            <v>340</v>
          </cell>
          <cell r="E21100">
            <v>0</v>
          </cell>
          <cell r="F21100" t="str">
            <v>平裝</v>
          </cell>
          <cell r="G21100" t="str">
            <v>遼寧畫報</v>
          </cell>
          <cell r="H21100">
            <v>68</v>
          </cell>
          <cell r="I21100" t="str">
            <v/>
          </cell>
          <cell r="J21100" t="str">
            <v/>
          </cell>
          <cell r="K21100" t="str">
            <v/>
          </cell>
          <cell r="L21100" t="str">
            <v/>
          </cell>
          <cell r="M21100" t="str">
            <v>免稅</v>
          </cell>
          <cell r="N21100" t="str">
            <v>7806017038</v>
          </cell>
        </row>
        <row r="21101">
          <cell r="A21101" t="str">
            <v>80601705</v>
          </cell>
          <cell r="B21101" t="str">
            <v>螺鈿史話_沈從文博古春秋</v>
          </cell>
          <cell r="C21101" t="str">
            <v>沈從文</v>
          </cell>
          <cell r="D21101">
            <v>340</v>
          </cell>
          <cell r="E21101">
            <v>0</v>
          </cell>
          <cell r="F21101" t="str">
            <v>平裝</v>
          </cell>
          <cell r="G21101" t="str">
            <v>遼寧畫報</v>
          </cell>
          <cell r="H21101">
            <v>68</v>
          </cell>
          <cell r="I21101" t="str">
            <v/>
          </cell>
          <cell r="J21101" t="str">
            <v/>
          </cell>
          <cell r="K21101" t="str">
            <v/>
          </cell>
          <cell r="L21101" t="str">
            <v/>
          </cell>
          <cell r="M21101" t="str">
            <v>免稅</v>
          </cell>
          <cell r="N21101" t="str">
            <v>7806017054</v>
          </cell>
        </row>
        <row r="21102">
          <cell r="A21102" t="str">
            <v>80601714</v>
          </cell>
          <cell r="B21102" t="str">
            <v>全本周易(全三冊)</v>
          </cell>
          <cell r="C21102" t="str">
            <v/>
          </cell>
          <cell r="D21102">
            <v>225</v>
          </cell>
          <cell r="E21102">
            <v>0</v>
          </cell>
          <cell r="F21102" t="str">
            <v>平裝</v>
          </cell>
          <cell r="G21102" t="str">
            <v/>
          </cell>
          <cell r="H21102">
            <v>0</v>
          </cell>
          <cell r="I21102" t="str">
            <v/>
          </cell>
          <cell r="J21102" t="str">
            <v/>
          </cell>
          <cell r="K21102" t="str">
            <v/>
          </cell>
          <cell r="L21102" t="str">
            <v/>
          </cell>
          <cell r="M21102" t="str">
            <v>免稅</v>
          </cell>
          <cell r="N21102" t="str">
            <v>7806017143</v>
          </cell>
        </row>
        <row r="21103">
          <cell r="A21103" t="str">
            <v>80601737</v>
          </cell>
          <cell r="B21103" t="str">
            <v>古玩指南——陶瓷</v>
          </cell>
          <cell r="C21103" t="str">
            <v>趙汝珍</v>
          </cell>
          <cell r="D21103">
            <v>125</v>
          </cell>
          <cell r="E21103">
            <v>0</v>
          </cell>
          <cell r="F21103" t="str">
            <v>平裝</v>
          </cell>
          <cell r="G21103" t="str">
            <v>遼寧畫報</v>
          </cell>
          <cell r="H21103">
            <v>25</v>
          </cell>
          <cell r="I21103" t="str">
            <v/>
          </cell>
          <cell r="J21103" t="str">
            <v/>
          </cell>
          <cell r="K21103" t="str">
            <v/>
          </cell>
          <cell r="L21103" t="str">
            <v/>
          </cell>
          <cell r="M21103" t="str">
            <v>免稅</v>
          </cell>
          <cell r="N21103" t="str">
            <v>9787806017371</v>
          </cell>
        </row>
        <row r="21104">
          <cell r="A21104" t="str">
            <v>80601739</v>
          </cell>
          <cell r="B21104" t="str">
            <v>中國城市人性格地圖</v>
          </cell>
          <cell r="C21104" t="str">
            <v>郭俊</v>
          </cell>
          <cell r="D21104">
            <v>180</v>
          </cell>
          <cell r="E21104">
            <v>0</v>
          </cell>
          <cell r="F21104" t="str">
            <v>平裝</v>
          </cell>
          <cell r="G21104" t="str">
            <v>遼寧畫報</v>
          </cell>
          <cell r="H21104">
            <v>36</v>
          </cell>
          <cell r="I21104" t="str">
            <v/>
          </cell>
          <cell r="J21104" t="str">
            <v/>
          </cell>
          <cell r="K21104" t="str">
            <v/>
          </cell>
          <cell r="L21104" t="str">
            <v/>
          </cell>
          <cell r="M21104" t="str">
            <v>免稅</v>
          </cell>
          <cell r="N21104" t="str">
            <v>7806017399</v>
          </cell>
        </row>
        <row r="21105">
          <cell r="A21105" t="str">
            <v>80601742</v>
          </cell>
          <cell r="B21105" t="str">
            <v>古玩指南-玉器.鑲嵌</v>
          </cell>
          <cell r="C21105" t="str">
            <v>本社</v>
          </cell>
          <cell r="D21105">
            <v>140</v>
          </cell>
          <cell r="E21105">
            <v>0</v>
          </cell>
          <cell r="F21105" t="str">
            <v>平裝</v>
          </cell>
          <cell r="G21105" t="str">
            <v>遼寧畫報</v>
          </cell>
          <cell r="H21105">
            <v>0</v>
          </cell>
          <cell r="I21105" t="str">
            <v/>
          </cell>
          <cell r="J21105" t="str">
            <v/>
          </cell>
          <cell r="K21105" t="str">
            <v/>
          </cell>
          <cell r="L21105" t="str">
            <v/>
          </cell>
          <cell r="M21105" t="str">
            <v>免稅</v>
          </cell>
          <cell r="N21105" t="str">
            <v>7806017429</v>
          </cell>
        </row>
        <row r="21106">
          <cell r="A21106" t="str">
            <v>80601744</v>
          </cell>
          <cell r="B21106" t="str">
            <v>古玩指南：書畫</v>
          </cell>
          <cell r="C21106" t="str">
            <v>趙汝珍</v>
          </cell>
          <cell r="D21106">
            <v>150</v>
          </cell>
          <cell r="E21106">
            <v>0</v>
          </cell>
          <cell r="F21106" t="str">
            <v>平裝</v>
          </cell>
          <cell r="G21106" t="str">
            <v>遼寧畫報</v>
          </cell>
          <cell r="H21106">
            <v>25</v>
          </cell>
          <cell r="I21106" t="str">
            <v/>
          </cell>
          <cell r="J21106" t="str">
            <v/>
          </cell>
          <cell r="K21106" t="str">
            <v/>
          </cell>
          <cell r="L21106" t="str">
            <v/>
          </cell>
          <cell r="M21106" t="str">
            <v>免稅</v>
          </cell>
          <cell r="N21106" t="str">
            <v>9787806017449</v>
          </cell>
        </row>
        <row r="21107">
          <cell r="A21107" t="str">
            <v>80601745</v>
          </cell>
          <cell r="B21107" t="str">
            <v>古玩指南-銅器</v>
          </cell>
          <cell r="C21107" t="str">
            <v>本社</v>
          </cell>
          <cell r="D21107">
            <v>125</v>
          </cell>
          <cell r="E21107">
            <v>0</v>
          </cell>
          <cell r="F21107" t="str">
            <v>平裝</v>
          </cell>
          <cell r="G21107" t="str">
            <v>遼寧畫報</v>
          </cell>
          <cell r="H21107">
            <v>0</v>
          </cell>
          <cell r="I21107" t="str">
            <v/>
          </cell>
          <cell r="J21107" t="str">
            <v/>
          </cell>
          <cell r="K21107" t="str">
            <v/>
          </cell>
          <cell r="L21107" t="str">
            <v/>
          </cell>
          <cell r="M21107" t="str">
            <v>免稅</v>
          </cell>
          <cell r="N21107" t="str">
            <v>7806017453</v>
          </cell>
        </row>
        <row r="21108">
          <cell r="A21108" t="str">
            <v>80601778</v>
          </cell>
          <cell r="B21108" t="str">
            <v>禪的人生智慧</v>
          </cell>
          <cell r="C21108" t="str">
            <v/>
          </cell>
          <cell r="D21108">
            <v>225</v>
          </cell>
          <cell r="E21108">
            <v>0</v>
          </cell>
          <cell r="F21108" t="str">
            <v>平裝</v>
          </cell>
          <cell r="G21108" t="str">
            <v/>
          </cell>
          <cell r="H21108">
            <v>0</v>
          </cell>
          <cell r="I21108" t="str">
            <v/>
          </cell>
          <cell r="J21108" t="str">
            <v/>
          </cell>
          <cell r="K21108" t="str">
            <v/>
          </cell>
          <cell r="L21108" t="str">
            <v/>
          </cell>
          <cell r="M21108" t="str">
            <v>應稅</v>
          </cell>
          <cell r="N21108" t="str">
            <v/>
          </cell>
        </row>
        <row r="21109">
          <cell r="A21109" t="str">
            <v>80601780</v>
          </cell>
          <cell r="B21109" t="str">
            <v>正說歷代名臣(上中下)</v>
          </cell>
          <cell r="C21109" t="str">
            <v>李伯欽</v>
          </cell>
          <cell r="D21109">
            <v>225</v>
          </cell>
          <cell r="E21109">
            <v>0</v>
          </cell>
          <cell r="F21109" t="str">
            <v>平裝</v>
          </cell>
          <cell r="G21109" t="str">
            <v>遼寧畫報</v>
          </cell>
          <cell r="H21109">
            <v>0</v>
          </cell>
          <cell r="I21109" t="str">
            <v/>
          </cell>
          <cell r="J21109" t="str">
            <v/>
          </cell>
          <cell r="K21109" t="str">
            <v/>
          </cell>
          <cell r="L21109" t="str">
            <v/>
          </cell>
          <cell r="M21109" t="str">
            <v>免稅</v>
          </cell>
          <cell r="N21109" t="str">
            <v>7806017801</v>
          </cell>
        </row>
        <row r="21110">
          <cell r="A21110" t="str">
            <v>80601781</v>
          </cell>
          <cell r="B21110" t="str">
            <v>正說歷代帝王(上中下)</v>
          </cell>
          <cell r="C21110" t="str">
            <v>李伯欽</v>
          </cell>
          <cell r="D21110">
            <v>225</v>
          </cell>
          <cell r="E21110">
            <v>0</v>
          </cell>
          <cell r="F21110" t="str">
            <v>平裝</v>
          </cell>
          <cell r="G21110" t="str">
            <v>遼寧畫報</v>
          </cell>
          <cell r="H21110">
            <v>0</v>
          </cell>
          <cell r="I21110" t="str">
            <v/>
          </cell>
          <cell r="J21110" t="str">
            <v/>
          </cell>
          <cell r="K21110" t="str">
            <v/>
          </cell>
          <cell r="L21110" t="str">
            <v/>
          </cell>
          <cell r="M21110" t="str">
            <v>免稅</v>
          </cell>
          <cell r="N21110" t="str">
            <v>780601781X</v>
          </cell>
        </row>
        <row r="21111">
          <cell r="A21111" t="str">
            <v>80601782</v>
          </cell>
          <cell r="B21111" t="str">
            <v>讀史學智慧</v>
          </cell>
          <cell r="C21111" t="str">
            <v/>
          </cell>
          <cell r="D21111">
            <v>225</v>
          </cell>
          <cell r="E21111">
            <v>0</v>
          </cell>
          <cell r="F21111" t="str">
            <v>平裝</v>
          </cell>
          <cell r="G21111" t="str">
            <v/>
          </cell>
          <cell r="H21111">
            <v>0</v>
          </cell>
          <cell r="I21111" t="str">
            <v/>
          </cell>
          <cell r="J21111" t="str">
            <v/>
          </cell>
          <cell r="K21111" t="str">
            <v/>
          </cell>
          <cell r="L21111" t="str">
            <v/>
          </cell>
          <cell r="M21111" t="str">
            <v>應稅</v>
          </cell>
          <cell r="N21111" t="str">
            <v/>
          </cell>
        </row>
        <row r="21112">
          <cell r="A21112" t="str">
            <v>80601784</v>
          </cell>
          <cell r="B21112" t="str">
            <v>皇太極全傳（1-3）</v>
          </cell>
          <cell r="C21112" t="str">
            <v>程奎</v>
          </cell>
          <cell r="D21112">
            <v>249</v>
          </cell>
          <cell r="E21112">
            <v>0</v>
          </cell>
          <cell r="F21112" t="str">
            <v>平裝</v>
          </cell>
          <cell r="G21112" t="str">
            <v>遼寧畫報</v>
          </cell>
          <cell r="H21112">
            <v>49.8</v>
          </cell>
          <cell r="I21112" t="str">
            <v/>
          </cell>
          <cell r="J21112" t="str">
            <v/>
          </cell>
          <cell r="K21112" t="str">
            <v/>
          </cell>
          <cell r="L21112" t="str">
            <v/>
          </cell>
          <cell r="M21112" t="str">
            <v>免稅</v>
          </cell>
          <cell r="N21112" t="str">
            <v>7806017844</v>
          </cell>
        </row>
        <row r="21113">
          <cell r="A21113" t="str">
            <v>80601788</v>
          </cell>
          <cell r="B21113" t="str">
            <v>唐風宋韻新吟-儒雅是這樣煉成的</v>
          </cell>
          <cell r="C21113" t="str">
            <v>陳晉</v>
          </cell>
          <cell r="D21113">
            <v>89</v>
          </cell>
          <cell r="E21113">
            <v>0</v>
          </cell>
          <cell r="F21113" t="str">
            <v>平裝</v>
          </cell>
          <cell r="G21113" t="str">
            <v>萬卷</v>
          </cell>
          <cell r="H21113">
            <v>14.8</v>
          </cell>
          <cell r="I21113" t="str">
            <v/>
          </cell>
          <cell r="J21113" t="str">
            <v/>
          </cell>
          <cell r="K21113" t="str">
            <v/>
          </cell>
          <cell r="L21113" t="str">
            <v/>
          </cell>
          <cell r="M21113" t="str">
            <v>免稅</v>
          </cell>
          <cell r="N21113" t="str">
            <v>9787806017883</v>
          </cell>
        </row>
        <row r="21114">
          <cell r="A21114" t="str">
            <v>80601817</v>
          </cell>
          <cell r="B21114" t="str">
            <v>話說美女</v>
          </cell>
          <cell r="C21114" t="str">
            <v>武斌</v>
          </cell>
          <cell r="D21114">
            <v>190</v>
          </cell>
          <cell r="E21114">
            <v>0</v>
          </cell>
          <cell r="F21114" t="str">
            <v>平裝</v>
          </cell>
          <cell r="G21114" t="str">
            <v>遼寧畫報</v>
          </cell>
          <cell r="H21114">
            <v>38</v>
          </cell>
          <cell r="I21114" t="str">
            <v/>
          </cell>
          <cell r="J21114" t="str">
            <v/>
          </cell>
          <cell r="K21114" t="str">
            <v/>
          </cell>
          <cell r="L21114" t="str">
            <v/>
          </cell>
          <cell r="M21114" t="str">
            <v>免稅</v>
          </cell>
          <cell r="N21114" t="str">
            <v>7806018174</v>
          </cell>
        </row>
        <row r="21115">
          <cell r="A21115" t="str">
            <v>80601826</v>
          </cell>
          <cell r="B21115" t="str">
            <v>中國通史可以這樣讀（全3冊）</v>
          </cell>
          <cell r="C21115" t="str">
            <v>.</v>
          </cell>
          <cell r="D21115">
            <v>225</v>
          </cell>
          <cell r="E21115">
            <v>0</v>
          </cell>
          <cell r="F21115" t="str">
            <v>平裝</v>
          </cell>
          <cell r="G21115" t="str">
            <v>遼寧畫報</v>
          </cell>
          <cell r="H21115">
            <v>45</v>
          </cell>
          <cell r="I21115" t="str">
            <v/>
          </cell>
          <cell r="J21115" t="str">
            <v/>
          </cell>
          <cell r="K21115" t="str">
            <v/>
          </cell>
          <cell r="L21115" t="str">
            <v/>
          </cell>
          <cell r="M21115" t="str">
            <v>免稅</v>
          </cell>
          <cell r="N21115" t="str">
            <v>7806018263</v>
          </cell>
        </row>
        <row r="21116">
          <cell r="A21116" t="str">
            <v>80601827</v>
          </cell>
          <cell r="B21116" t="str">
            <v>世界通史可以這樣讀（全3冊）</v>
          </cell>
          <cell r="C21116" t="str">
            <v>.</v>
          </cell>
          <cell r="D21116">
            <v>225</v>
          </cell>
          <cell r="E21116">
            <v>0</v>
          </cell>
          <cell r="F21116" t="str">
            <v>平裝</v>
          </cell>
          <cell r="G21116" t="str">
            <v>遼寧畫報</v>
          </cell>
          <cell r="H21116">
            <v>45</v>
          </cell>
          <cell r="I21116" t="str">
            <v/>
          </cell>
          <cell r="J21116" t="str">
            <v/>
          </cell>
          <cell r="K21116" t="str">
            <v/>
          </cell>
          <cell r="L21116" t="str">
            <v/>
          </cell>
          <cell r="M21116" t="str">
            <v>免稅</v>
          </cell>
          <cell r="N21116" t="str">
            <v>7806018271</v>
          </cell>
        </row>
        <row r="21117">
          <cell r="A21117" t="str">
            <v>80601839</v>
          </cell>
          <cell r="B21117" t="str">
            <v>民窯青花瓶及雜項</v>
          </cell>
          <cell r="C21117" t="str">
            <v>齊成</v>
          </cell>
          <cell r="D21117">
            <v>140</v>
          </cell>
          <cell r="E21117">
            <v>0</v>
          </cell>
          <cell r="F21117" t="str">
            <v>平裝</v>
          </cell>
          <cell r="G21117" t="str">
            <v>遼寧畫報</v>
          </cell>
          <cell r="H21117">
            <v>28</v>
          </cell>
          <cell r="I21117" t="str">
            <v/>
          </cell>
          <cell r="J21117" t="str">
            <v/>
          </cell>
          <cell r="K21117" t="str">
            <v/>
          </cell>
          <cell r="L21117" t="str">
            <v/>
          </cell>
          <cell r="M21117" t="str">
            <v>免稅</v>
          </cell>
          <cell r="N21117" t="str">
            <v>7806018395</v>
          </cell>
        </row>
        <row r="21118">
          <cell r="A21118" t="str">
            <v>80601869</v>
          </cell>
          <cell r="B21118" t="str">
            <v>智囊-(插圖本)</v>
          </cell>
          <cell r="C21118" t="str">
            <v>馮夢龍</v>
          </cell>
          <cell r="D21118">
            <v>128</v>
          </cell>
          <cell r="E21118">
            <v>0</v>
          </cell>
          <cell r="F21118" t="str">
            <v>平裝</v>
          </cell>
          <cell r="G21118" t="str">
            <v>萬卷</v>
          </cell>
          <cell r="H21118">
            <v>21.3</v>
          </cell>
          <cell r="I21118" t="str">
            <v/>
          </cell>
          <cell r="J21118" t="str">
            <v/>
          </cell>
          <cell r="K21118" t="str">
            <v/>
          </cell>
          <cell r="L21118" t="str">
            <v/>
          </cell>
          <cell r="M21118" t="str">
            <v>免稅</v>
          </cell>
          <cell r="N21118" t="str">
            <v>9787806018699</v>
          </cell>
        </row>
        <row r="21119">
          <cell r="A21119" t="str">
            <v>80601882</v>
          </cell>
          <cell r="B21119" t="str">
            <v>中華字源</v>
          </cell>
          <cell r="C21119" t="str">
            <v>駢宇騫</v>
          </cell>
          <cell r="D21119">
            <v>149</v>
          </cell>
          <cell r="E21119">
            <v>0</v>
          </cell>
          <cell r="F21119" t="str">
            <v>平裝</v>
          </cell>
          <cell r="G21119" t="str">
            <v>萬卷</v>
          </cell>
          <cell r="H21119">
            <v>29.8</v>
          </cell>
          <cell r="I21119" t="str">
            <v/>
          </cell>
          <cell r="J21119" t="str">
            <v/>
          </cell>
          <cell r="K21119" t="str">
            <v/>
          </cell>
          <cell r="L21119" t="str">
            <v/>
          </cell>
          <cell r="M21119" t="str">
            <v>免稅</v>
          </cell>
          <cell r="N21119" t="str">
            <v>9787806018828</v>
          </cell>
        </row>
        <row r="21120">
          <cell r="A21120" t="str">
            <v>80601886</v>
          </cell>
          <cell r="B21120" t="str">
            <v>中華典故</v>
          </cell>
          <cell r="C21120" t="str">
            <v>李翰文</v>
          </cell>
          <cell r="D21120">
            <v>149</v>
          </cell>
          <cell r="E21120">
            <v>0</v>
          </cell>
          <cell r="F21120" t="str">
            <v>平裝</v>
          </cell>
          <cell r="G21120" t="str">
            <v>遼寧畫報</v>
          </cell>
          <cell r="H21120">
            <v>29.8</v>
          </cell>
          <cell r="I21120" t="str">
            <v/>
          </cell>
          <cell r="J21120" t="str">
            <v/>
          </cell>
          <cell r="K21120" t="str">
            <v/>
          </cell>
          <cell r="L21120" t="str">
            <v/>
          </cell>
          <cell r="M21120" t="str">
            <v>免稅</v>
          </cell>
          <cell r="N21120" t="str">
            <v>7806018867</v>
          </cell>
        </row>
        <row r="21121">
          <cell r="A21121" t="str">
            <v>80601901</v>
          </cell>
          <cell r="B21121" t="str">
            <v>金銅佛像：空行護法</v>
          </cell>
          <cell r="C21121" t="str">
            <v>齊成</v>
          </cell>
          <cell r="D21121">
            <v>180</v>
          </cell>
          <cell r="E21121">
            <v>0</v>
          </cell>
          <cell r="F21121" t="str">
            <v>平裝</v>
          </cell>
          <cell r="G21121" t="str">
            <v>遼寧畫報</v>
          </cell>
          <cell r="H21121">
            <v>36</v>
          </cell>
          <cell r="I21121" t="str">
            <v/>
          </cell>
          <cell r="J21121" t="str">
            <v/>
          </cell>
          <cell r="K21121" t="str">
            <v/>
          </cell>
          <cell r="L21121" t="str">
            <v/>
          </cell>
          <cell r="M21121" t="str">
            <v>免稅</v>
          </cell>
          <cell r="N21121" t="str">
            <v>9787806019016</v>
          </cell>
        </row>
        <row r="21122">
          <cell r="A21122" t="str">
            <v>80601902</v>
          </cell>
          <cell r="B21122" t="str">
            <v>金銅佛像：佛母菩薩</v>
          </cell>
          <cell r="C21122" t="str">
            <v>齊成</v>
          </cell>
          <cell r="D21122">
            <v>180</v>
          </cell>
          <cell r="E21122">
            <v>0</v>
          </cell>
          <cell r="F21122" t="str">
            <v>平裝</v>
          </cell>
          <cell r="G21122" t="str">
            <v>遼寧畫報</v>
          </cell>
          <cell r="H21122">
            <v>36</v>
          </cell>
          <cell r="I21122" t="str">
            <v/>
          </cell>
          <cell r="J21122" t="str">
            <v/>
          </cell>
          <cell r="K21122" t="str">
            <v/>
          </cell>
          <cell r="L21122" t="str">
            <v/>
          </cell>
          <cell r="M21122" t="str">
            <v>免稅</v>
          </cell>
          <cell r="N21122" t="str">
            <v>9787806019023</v>
          </cell>
        </row>
        <row r="21123">
          <cell r="A21123" t="str">
            <v>80601903</v>
          </cell>
          <cell r="B21123" t="str">
            <v>金銅佛像：上師本尊</v>
          </cell>
          <cell r="C21123" t="str">
            <v>齊成</v>
          </cell>
          <cell r="D21123">
            <v>180</v>
          </cell>
          <cell r="E21123">
            <v>0</v>
          </cell>
          <cell r="F21123" t="str">
            <v>平裝</v>
          </cell>
          <cell r="G21123" t="str">
            <v>遼寧畫報</v>
          </cell>
          <cell r="H21123">
            <v>36</v>
          </cell>
          <cell r="I21123" t="str">
            <v/>
          </cell>
          <cell r="J21123" t="str">
            <v/>
          </cell>
          <cell r="K21123" t="str">
            <v/>
          </cell>
          <cell r="L21123" t="str">
            <v/>
          </cell>
          <cell r="M21123" t="str">
            <v>免稅</v>
          </cell>
          <cell r="N21123" t="str">
            <v>9787806019030</v>
          </cell>
        </row>
        <row r="21124">
          <cell r="A21124" t="str">
            <v>80601904</v>
          </cell>
          <cell r="B21124" t="str">
            <v>金銅佛像：諸佛</v>
          </cell>
          <cell r="C21124" t="str">
            <v>齊成</v>
          </cell>
          <cell r="D21124">
            <v>180</v>
          </cell>
          <cell r="E21124">
            <v>0</v>
          </cell>
          <cell r="F21124" t="str">
            <v>平裝</v>
          </cell>
          <cell r="G21124" t="str">
            <v>遼寧畫報</v>
          </cell>
          <cell r="H21124">
            <v>36</v>
          </cell>
          <cell r="I21124" t="str">
            <v/>
          </cell>
          <cell r="J21124" t="str">
            <v/>
          </cell>
          <cell r="K21124" t="str">
            <v/>
          </cell>
          <cell r="L21124" t="str">
            <v/>
          </cell>
          <cell r="M21124" t="str">
            <v>免稅</v>
          </cell>
          <cell r="N21124" t="str">
            <v>9787806019047</v>
          </cell>
        </row>
        <row r="21125">
          <cell r="A21125" t="str">
            <v>80601920</v>
          </cell>
          <cell r="B21125" t="str">
            <v>平民皇帝朱元璋二十講</v>
          </cell>
          <cell r="C21125" t="str">
            <v>毛佩綺</v>
          </cell>
          <cell r="D21125">
            <v>174</v>
          </cell>
          <cell r="E21125">
            <v>0</v>
          </cell>
          <cell r="F21125" t="str">
            <v>平裝</v>
          </cell>
          <cell r="G21125" t="str">
            <v>萬卷</v>
          </cell>
          <cell r="H21125">
            <v>29</v>
          </cell>
          <cell r="I21125" t="str">
            <v/>
          </cell>
          <cell r="J21125" t="str">
            <v/>
          </cell>
          <cell r="K21125" t="str">
            <v/>
          </cell>
          <cell r="L21125" t="str">
            <v/>
          </cell>
          <cell r="M21125" t="str">
            <v>免稅</v>
          </cell>
          <cell r="N21125" t="str">
            <v>9787806019207</v>
          </cell>
        </row>
        <row r="21126">
          <cell r="A21126" t="str">
            <v>80601924</v>
          </cell>
          <cell r="B21126" t="str">
            <v>老自行車</v>
          </cell>
          <cell r="C21126" t="str">
            <v>張久英</v>
          </cell>
          <cell r="D21126">
            <v>216</v>
          </cell>
          <cell r="E21126">
            <v>1</v>
          </cell>
          <cell r="F21126" t="str">
            <v>平裝</v>
          </cell>
          <cell r="G21126" t="str">
            <v>遼寧畫報</v>
          </cell>
          <cell r="H21126">
            <v>36</v>
          </cell>
          <cell r="I21126" t="str">
            <v/>
          </cell>
          <cell r="J21126" t="str">
            <v/>
          </cell>
          <cell r="K21126" t="str">
            <v/>
          </cell>
          <cell r="L21126" t="str">
            <v/>
          </cell>
          <cell r="M21126" t="str">
            <v>免稅</v>
          </cell>
          <cell r="N21126" t="str">
            <v>9787806019245</v>
          </cell>
        </row>
        <row r="21127">
          <cell r="A21127" t="str">
            <v>80601925</v>
          </cell>
          <cell r="B21127" t="str">
            <v>2006年藝術品拍賣排行榜. 書畫卷</v>
          </cell>
          <cell r="C21127" t="str">
            <v>趙強編著</v>
          </cell>
          <cell r="D21127">
            <v>216</v>
          </cell>
          <cell r="E21127">
            <v>1</v>
          </cell>
          <cell r="F21127" t="str">
            <v>平裝</v>
          </cell>
          <cell r="G21127" t="str">
            <v>萬卷</v>
          </cell>
          <cell r="H21127">
            <v>36</v>
          </cell>
          <cell r="I21127" t="str">
            <v/>
          </cell>
          <cell r="J21127" t="str">
            <v/>
          </cell>
          <cell r="K21127" t="str">
            <v/>
          </cell>
          <cell r="L21127" t="str">
            <v/>
          </cell>
          <cell r="M21127" t="str">
            <v>免稅</v>
          </cell>
          <cell r="N21127" t="str">
            <v>7806019251</v>
          </cell>
        </row>
        <row r="21128">
          <cell r="A21128" t="str">
            <v>80601949</v>
          </cell>
          <cell r="B21128" t="str">
            <v>瀋陽故宮博物院院藏·琺瑯</v>
          </cell>
          <cell r="C21128" t="str">
            <v>瀋陽故宮博物院</v>
          </cell>
          <cell r="D21128">
            <v>2880</v>
          </cell>
          <cell r="E21128">
            <v>3</v>
          </cell>
          <cell r="F21128" t="str">
            <v>精裝</v>
          </cell>
          <cell r="G21128" t="str">
            <v>萬卷</v>
          </cell>
          <cell r="H21128">
            <v>480</v>
          </cell>
          <cell r="I21128" t="str">
            <v/>
          </cell>
          <cell r="J21128" t="str">
            <v/>
          </cell>
          <cell r="K21128" t="str">
            <v/>
          </cell>
          <cell r="L21128" t="str">
            <v/>
          </cell>
          <cell r="M21128" t="str">
            <v>免稅</v>
          </cell>
          <cell r="N21128" t="str">
            <v>9787806019498</v>
          </cell>
        </row>
        <row r="21129">
          <cell r="A21129" t="str">
            <v>80601954</v>
          </cell>
          <cell r="B21129" t="str">
            <v>聖朝過眼錄.1,先秦 兩漢 晉 隋唐</v>
          </cell>
          <cell r="C21129" t="str">
            <v>嶽小娟</v>
          </cell>
          <cell r="D21129">
            <v>140</v>
          </cell>
          <cell r="E21129">
            <v>0</v>
          </cell>
          <cell r="F21129" t="str">
            <v>平裝</v>
          </cell>
          <cell r="G21129" t="str">
            <v>遼寧畫報</v>
          </cell>
          <cell r="H21129">
            <v>28</v>
          </cell>
          <cell r="I21129" t="str">
            <v/>
          </cell>
          <cell r="J21129" t="str">
            <v/>
          </cell>
          <cell r="K21129" t="str">
            <v/>
          </cell>
          <cell r="L21129" t="str">
            <v/>
          </cell>
          <cell r="M21129" t="str">
            <v>免稅</v>
          </cell>
          <cell r="N21129" t="str">
            <v>9787806019542</v>
          </cell>
        </row>
        <row r="21130">
          <cell r="A21130" t="str">
            <v>80601955</v>
          </cell>
          <cell r="B21130" t="str">
            <v>聖朝過眼錄.2 宋 元 明 清</v>
          </cell>
          <cell r="C21130" t="str">
            <v>李占福</v>
          </cell>
          <cell r="D21130">
            <v>140</v>
          </cell>
          <cell r="E21130">
            <v>0</v>
          </cell>
          <cell r="F21130" t="str">
            <v>平裝</v>
          </cell>
          <cell r="G21130" t="str">
            <v>遼寧畫報</v>
          </cell>
          <cell r="H21130">
            <v>28</v>
          </cell>
          <cell r="I21130" t="str">
            <v/>
          </cell>
          <cell r="J21130" t="str">
            <v/>
          </cell>
          <cell r="K21130" t="str">
            <v/>
          </cell>
          <cell r="L21130" t="str">
            <v/>
          </cell>
          <cell r="M21130" t="str">
            <v>免稅</v>
          </cell>
          <cell r="N21130" t="str">
            <v>9787806019559</v>
          </cell>
        </row>
        <row r="21131">
          <cell r="A21131" t="str">
            <v>80601959</v>
          </cell>
          <cell r="B21131" t="str">
            <v>天朝往事：十二王朝相權党爭全景</v>
          </cell>
          <cell r="C21131" t="str">
            <v>李翰文</v>
          </cell>
          <cell r="D21131">
            <v>149</v>
          </cell>
          <cell r="E21131">
            <v>0</v>
          </cell>
          <cell r="F21131" t="str">
            <v>平裝</v>
          </cell>
          <cell r="G21131" t="str">
            <v>遼寧畫報</v>
          </cell>
          <cell r="H21131">
            <v>29.8</v>
          </cell>
          <cell r="I21131" t="str">
            <v/>
          </cell>
          <cell r="J21131" t="str">
            <v/>
          </cell>
          <cell r="K21131" t="str">
            <v/>
          </cell>
          <cell r="L21131" t="str">
            <v/>
          </cell>
          <cell r="M21131" t="str">
            <v>免稅</v>
          </cell>
          <cell r="N21131" t="str">
            <v>7806019596</v>
          </cell>
        </row>
        <row r="21132">
          <cell r="A21132" t="str">
            <v>80601964</v>
          </cell>
          <cell r="B21132" t="str">
            <v>朱自清</v>
          </cell>
          <cell r="C21132" t="str">
            <v>朱自清</v>
          </cell>
          <cell r="D21132">
            <v>119</v>
          </cell>
          <cell r="E21132">
            <v>0</v>
          </cell>
          <cell r="F21132" t="str">
            <v>平裝</v>
          </cell>
          <cell r="G21132" t="str">
            <v>萬卷</v>
          </cell>
          <cell r="H21132">
            <v>19.8</v>
          </cell>
          <cell r="I21132" t="str">
            <v/>
          </cell>
          <cell r="J21132" t="str">
            <v/>
          </cell>
          <cell r="K21132" t="str">
            <v/>
          </cell>
          <cell r="L21132" t="str">
            <v/>
          </cell>
          <cell r="M21132" t="str">
            <v>免稅</v>
          </cell>
          <cell r="N21132" t="str">
            <v>9787806019641</v>
          </cell>
        </row>
        <row r="21133">
          <cell r="A21133" t="str">
            <v>80601994</v>
          </cell>
          <cell r="B21133" t="str">
            <v>瀋陽故宮博物院院藏文物精粹. 瓷器卷(上下)</v>
          </cell>
          <cell r="C21133" t="str">
            <v>瀋陽故宮博物院編著</v>
          </cell>
          <cell r="D21133">
            <v>4800</v>
          </cell>
          <cell r="E21133">
            <v>0</v>
          </cell>
          <cell r="F21133" t="str">
            <v>精裝</v>
          </cell>
          <cell r="G21133" t="str">
            <v>萬卷</v>
          </cell>
          <cell r="H21133">
            <v>960</v>
          </cell>
          <cell r="I21133" t="str">
            <v/>
          </cell>
          <cell r="J21133" t="str">
            <v/>
          </cell>
          <cell r="K21133" t="str">
            <v/>
          </cell>
          <cell r="L21133" t="str">
            <v/>
          </cell>
          <cell r="M21133" t="str">
            <v>免稅</v>
          </cell>
          <cell r="N21133" t="str">
            <v>9787806019948</v>
          </cell>
        </row>
        <row r="21134">
          <cell r="A21134" t="str">
            <v>80601995</v>
          </cell>
          <cell r="B21134" t="str">
            <v>離離原上草(全三部)</v>
          </cell>
          <cell r="C21134" t="str">
            <v>彭安定</v>
          </cell>
          <cell r="D21134">
            <v>360</v>
          </cell>
          <cell r="E21134">
            <v>0</v>
          </cell>
          <cell r="F21134" t="str">
            <v>平裝</v>
          </cell>
          <cell r="G21134" t="str">
            <v>遼寧畫報</v>
          </cell>
          <cell r="H21134">
            <v>60</v>
          </cell>
          <cell r="I21134" t="str">
            <v/>
          </cell>
          <cell r="J21134" t="str">
            <v/>
          </cell>
          <cell r="K21134" t="str">
            <v/>
          </cell>
          <cell r="L21134" t="str">
            <v/>
          </cell>
          <cell r="M21134" t="str">
            <v>免稅</v>
          </cell>
          <cell r="N21134" t="str">
            <v>9787806019955</v>
          </cell>
        </row>
        <row r="21135">
          <cell r="A21135" t="str">
            <v>80602083</v>
          </cell>
          <cell r="B21135" t="str">
            <v>遜志齋集（精裝）</v>
          </cell>
          <cell r="C21135" t="str">
            <v/>
          </cell>
          <cell r="D21135">
            <v>300</v>
          </cell>
          <cell r="E21135">
            <v>0</v>
          </cell>
          <cell r="F21135" t="str">
            <v>精裝</v>
          </cell>
          <cell r="G21135" t="str">
            <v>寧波</v>
          </cell>
          <cell r="H21135">
            <v>60</v>
          </cell>
          <cell r="I21135" t="str">
            <v/>
          </cell>
          <cell r="J21135" t="str">
            <v/>
          </cell>
          <cell r="K21135" t="str">
            <v/>
          </cell>
          <cell r="L21135" t="str">
            <v/>
          </cell>
          <cell r="M21135" t="str">
            <v>免稅</v>
          </cell>
          <cell r="N21135" t="str">
            <v>7806020837</v>
          </cell>
        </row>
        <row r="21136">
          <cell r="A21136" t="str">
            <v>80602286</v>
          </cell>
          <cell r="B21136" t="str">
            <v>★中國藏書通史（上下冊、精裝）</v>
          </cell>
          <cell r="C21136" t="str">
            <v/>
          </cell>
          <cell r="D21136">
            <v>750</v>
          </cell>
          <cell r="E21136">
            <v>0</v>
          </cell>
          <cell r="F21136" t="str">
            <v>精裝</v>
          </cell>
          <cell r="G21136" t="str">
            <v>寧波</v>
          </cell>
          <cell r="H21136">
            <v>150</v>
          </cell>
          <cell r="I21136" t="str">
            <v/>
          </cell>
          <cell r="J21136" t="str">
            <v/>
          </cell>
          <cell r="K21136" t="str">
            <v/>
          </cell>
          <cell r="L21136" t="str">
            <v/>
          </cell>
          <cell r="M21136" t="str">
            <v>免稅</v>
          </cell>
          <cell r="N21136" t="str">
            <v>7806022864</v>
          </cell>
        </row>
        <row r="21137">
          <cell r="A21137" t="str">
            <v>80602369</v>
          </cell>
          <cell r="B21137" t="str">
            <v>四明?助（上下?、精?）</v>
          </cell>
          <cell r="C21137" t="str">
            <v/>
          </cell>
          <cell r="D21137">
            <v>750</v>
          </cell>
          <cell r="E21137">
            <v>0</v>
          </cell>
          <cell r="F21137" t="str">
            <v>精裝</v>
          </cell>
          <cell r="G21137" t="str">
            <v>寧波</v>
          </cell>
          <cell r="H21137">
            <v>150</v>
          </cell>
          <cell r="I21137" t="str">
            <v/>
          </cell>
          <cell r="J21137" t="str">
            <v/>
          </cell>
          <cell r="K21137" t="str">
            <v/>
          </cell>
          <cell r="L21137" t="str">
            <v/>
          </cell>
          <cell r="M21137" t="str">
            <v>免稅</v>
          </cell>
          <cell r="N21137" t="str">
            <v>7806023690</v>
          </cell>
        </row>
        <row r="21138">
          <cell r="A21138" t="str">
            <v>80602378</v>
          </cell>
          <cell r="B21138" t="str">
            <v>古玩鑒別十八法(修訂本)</v>
          </cell>
          <cell r="C21138" t="str">
            <v/>
          </cell>
          <cell r="D21138">
            <v>240</v>
          </cell>
          <cell r="E21138">
            <v>0</v>
          </cell>
          <cell r="F21138" t="str">
            <v>平裝</v>
          </cell>
          <cell r="G21138" t="str">
            <v>寧波</v>
          </cell>
          <cell r="H21138">
            <v>48</v>
          </cell>
          <cell r="I21138" t="str">
            <v/>
          </cell>
          <cell r="J21138" t="str">
            <v/>
          </cell>
          <cell r="K21138" t="str">
            <v/>
          </cell>
          <cell r="L21138" t="str">
            <v/>
          </cell>
          <cell r="M21138" t="str">
            <v>免稅</v>
          </cell>
          <cell r="N21138" t="str">
            <v>780602378X</v>
          </cell>
        </row>
        <row r="21139">
          <cell r="A21139" t="str">
            <v>80602392</v>
          </cell>
          <cell r="B21139" t="str">
            <v>四明書畫家傳</v>
          </cell>
          <cell r="C21139" t="str">
            <v/>
          </cell>
          <cell r="D21139">
            <v>140</v>
          </cell>
          <cell r="E21139">
            <v>0</v>
          </cell>
          <cell r="F21139" t="str">
            <v>平裝</v>
          </cell>
          <cell r="G21139" t="str">
            <v>寧波</v>
          </cell>
          <cell r="H21139">
            <v>28</v>
          </cell>
          <cell r="I21139" t="str">
            <v/>
          </cell>
          <cell r="J21139" t="str">
            <v/>
          </cell>
          <cell r="K21139" t="str">
            <v/>
          </cell>
          <cell r="L21139" t="str">
            <v/>
          </cell>
          <cell r="M21139" t="str">
            <v>免稅</v>
          </cell>
          <cell r="N21139" t="str">
            <v>7806023925</v>
          </cell>
        </row>
        <row r="21140">
          <cell r="A21140" t="str">
            <v>80602401</v>
          </cell>
          <cell r="B21140" t="str">
            <v>★紅樓夢鑒賞珍藏本（精裝）</v>
          </cell>
          <cell r="C21140" t="str">
            <v/>
          </cell>
          <cell r="D21140">
            <v>490</v>
          </cell>
          <cell r="E21140">
            <v>0</v>
          </cell>
          <cell r="F21140" t="str">
            <v>精裝</v>
          </cell>
          <cell r="G21140" t="str">
            <v>寧波</v>
          </cell>
          <cell r="H21140">
            <v>98</v>
          </cell>
          <cell r="I21140" t="str">
            <v/>
          </cell>
          <cell r="J21140" t="str">
            <v/>
          </cell>
          <cell r="K21140" t="str">
            <v/>
          </cell>
          <cell r="L21140" t="str">
            <v/>
          </cell>
          <cell r="M21140" t="str">
            <v>免稅</v>
          </cell>
          <cell r="N21140" t="str">
            <v>7806024018</v>
          </cell>
        </row>
        <row r="21141">
          <cell r="A21141" t="str">
            <v>80602462</v>
          </cell>
          <cell r="B21141" t="str">
            <v>走遍寧波（修訂版）</v>
          </cell>
          <cell r="C21141" t="str">
            <v/>
          </cell>
          <cell r="D21141">
            <v>100</v>
          </cell>
          <cell r="E21141">
            <v>0</v>
          </cell>
          <cell r="F21141" t="str">
            <v>平裝</v>
          </cell>
          <cell r="G21141" t="str">
            <v>寧波</v>
          </cell>
          <cell r="H21141">
            <v>20</v>
          </cell>
          <cell r="I21141" t="str">
            <v/>
          </cell>
          <cell r="J21141" t="str">
            <v/>
          </cell>
          <cell r="K21141" t="str">
            <v/>
          </cell>
          <cell r="L21141" t="str">
            <v/>
          </cell>
          <cell r="M21141" t="str">
            <v>免稅</v>
          </cell>
          <cell r="N21141" t="str">
            <v>780602462X</v>
          </cell>
        </row>
        <row r="21142">
          <cell r="A21142" t="str">
            <v>80602490</v>
          </cell>
          <cell r="B21142" t="str">
            <v>寧波文化叢書（千年明湖 萬里絲路 三江變遷 四明尋蹤）</v>
          </cell>
          <cell r="C21142" t="str">
            <v/>
          </cell>
          <cell r="D21142">
            <v>300</v>
          </cell>
          <cell r="E21142">
            <v>0</v>
          </cell>
          <cell r="F21142" t="str">
            <v>平裝</v>
          </cell>
          <cell r="G21142" t="str">
            <v>寧波</v>
          </cell>
          <cell r="H21142">
            <v>60</v>
          </cell>
          <cell r="I21142" t="str">
            <v/>
          </cell>
          <cell r="J21142" t="str">
            <v/>
          </cell>
          <cell r="K21142" t="str">
            <v/>
          </cell>
          <cell r="L21142" t="str">
            <v/>
          </cell>
          <cell r="M21142" t="str">
            <v>免稅</v>
          </cell>
          <cell r="N21142" t="str">
            <v>7806024905</v>
          </cell>
        </row>
        <row r="21143">
          <cell r="A21143" t="str">
            <v>80602517</v>
          </cell>
          <cell r="B21143" t="str">
            <v>溪口故事</v>
          </cell>
          <cell r="C21143" t="str">
            <v/>
          </cell>
          <cell r="D21143">
            <v>50</v>
          </cell>
          <cell r="E21143">
            <v>0</v>
          </cell>
          <cell r="F21143" t="str">
            <v>平裝</v>
          </cell>
          <cell r="G21143" t="str">
            <v>寧波</v>
          </cell>
          <cell r="H21143">
            <v>10</v>
          </cell>
          <cell r="I21143" t="str">
            <v/>
          </cell>
          <cell r="J21143" t="str">
            <v/>
          </cell>
          <cell r="K21143" t="str">
            <v/>
          </cell>
          <cell r="L21143" t="str">
            <v/>
          </cell>
          <cell r="M21143" t="str">
            <v>免稅</v>
          </cell>
          <cell r="N21143" t="str">
            <v>7806025170</v>
          </cell>
        </row>
        <row r="21144">
          <cell r="A21144" t="str">
            <v>80602563</v>
          </cell>
          <cell r="B21144" t="str">
            <v>★中國服飾通史（精裝）</v>
          </cell>
          <cell r="C21144" t="str">
            <v>陳高華.徐吉軍</v>
          </cell>
          <cell r="D21144">
            <v>1900</v>
          </cell>
          <cell r="E21144">
            <v>0</v>
          </cell>
          <cell r="F21144" t="str">
            <v>精裝</v>
          </cell>
          <cell r="G21144" t="str">
            <v>寧波</v>
          </cell>
          <cell r="H21144">
            <v>380</v>
          </cell>
          <cell r="I21144" t="str">
            <v/>
          </cell>
          <cell r="J21144" t="str">
            <v/>
          </cell>
          <cell r="K21144" t="str">
            <v/>
          </cell>
          <cell r="L21144" t="str">
            <v/>
          </cell>
          <cell r="M21144" t="str">
            <v>免稅</v>
          </cell>
          <cell r="N21144" t="str">
            <v>7806025634</v>
          </cell>
        </row>
        <row r="21145">
          <cell r="A21145" t="str">
            <v>80602568</v>
          </cell>
          <cell r="B21145" t="str">
            <v>中國養生書法集</v>
          </cell>
          <cell r="C21145" t="str">
            <v>張性初</v>
          </cell>
          <cell r="D21145">
            <v>140</v>
          </cell>
          <cell r="E21145">
            <v>0</v>
          </cell>
          <cell r="F21145" t="str">
            <v>平裝</v>
          </cell>
          <cell r="G21145" t="str">
            <v>寧波</v>
          </cell>
          <cell r="H21145">
            <v>28</v>
          </cell>
          <cell r="I21145" t="str">
            <v/>
          </cell>
          <cell r="J21145" t="str">
            <v/>
          </cell>
          <cell r="K21145" t="str">
            <v/>
          </cell>
          <cell r="L21145" t="str">
            <v/>
          </cell>
          <cell r="M21145" t="str">
            <v>免稅</v>
          </cell>
          <cell r="N21145" t="str">
            <v>7806025685</v>
          </cell>
        </row>
        <row r="21146">
          <cell r="A21146" t="str">
            <v>80602599</v>
          </cell>
          <cell r="B21146" t="str">
            <v>溪口風光</v>
          </cell>
          <cell r="C21146" t="str">
            <v/>
          </cell>
          <cell r="D21146">
            <v>130</v>
          </cell>
          <cell r="E21146">
            <v>0</v>
          </cell>
          <cell r="F21146" t="str">
            <v>平裝</v>
          </cell>
          <cell r="G21146" t="str">
            <v>寧波</v>
          </cell>
          <cell r="H21146">
            <v>26</v>
          </cell>
          <cell r="I21146" t="str">
            <v/>
          </cell>
          <cell r="J21146" t="str">
            <v/>
          </cell>
          <cell r="K21146" t="str">
            <v/>
          </cell>
          <cell r="L21146" t="str">
            <v/>
          </cell>
          <cell r="M21146" t="str">
            <v>免稅</v>
          </cell>
          <cell r="N21146" t="str">
            <v>7806025995</v>
          </cell>
        </row>
        <row r="21147">
          <cell r="A21147" t="str">
            <v>80602600</v>
          </cell>
          <cell r="B21147" t="str">
            <v>溪口墨寶</v>
          </cell>
          <cell r="C21147" t="str">
            <v/>
          </cell>
          <cell r="D21147">
            <v>100</v>
          </cell>
          <cell r="E21147">
            <v>0</v>
          </cell>
          <cell r="F21147" t="str">
            <v>平裝</v>
          </cell>
          <cell r="G21147" t="str">
            <v>寧波</v>
          </cell>
          <cell r="H21147">
            <v>20</v>
          </cell>
          <cell r="I21147" t="str">
            <v/>
          </cell>
          <cell r="J21147" t="str">
            <v/>
          </cell>
          <cell r="K21147" t="str">
            <v/>
          </cell>
          <cell r="L21147" t="str">
            <v/>
          </cell>
          <cell r="M21147" t="str">
            <v>免稅</v>
          </cell>
          <cell r="N21147" t="str">
            <v>7806026002</v>
          </cell>
        </row>
        <row r="21148">
          <cell r="A21148" t="str">
            <v>80602626</v>
          </cell>
          <cell r="B21148" t="str">
            <v>祝福問候</v>
          </cell>
          <cell r="C21148" t="str">
            <v/>
          </cell>
          <cell r="D21148">
            <v>50</v>
          </cell>
          <cell r="E21148">
            <v>0</v>
          </cell>
          <cell r="F21148" t="str">
            <v>平裝</v>
          </cell>
          <cell r="G21148" t="str">
            <v>寧波</v>
          </cell>
          <cell r="H21148">
            <v>10</v>
          </cell>
          <cell r="I21148" t="str">
            <v/>
          </cell>
          <cell r="J21148" t="str">
            <v/>
          </cell>
          <cell r="K21148" t="str">
            <v/>
          </cell>
          <cell r="L21148" t="str">
            <v/>
          </cell>
          <cell r="M21148" t="str">
            <v>免稅</v>
          </cell>
          <cell r="N21148" t="str">
            <v>7806026266</v>
          </cell>
        </row>
        <row r="21149">
          <cell r="A21149" t="str">
            <v>80602627</v>
          </cell>
          <cell r="B21149" t="str">
            <v>經典對白</v>
          </cell>
          <cell r="C21149" t="str">
            <v/>
          </cell>
          <cell r="D21149">
            <v>50</v>
          </cell>
          <cell r="E21149">
            <v>0</v>
          </cell>
          <cell r="F21149" t="str">
            <v>平裝</v>
          </cell>
          <cell r="G21149" t="str">
            <v>寧波</v>
          </cell>
          <cell r="H21149">
            <v>10</v>
          </cell>
          <cell r="I21149" t="str">
            <v/>
          </cell>
          <cell r="J21149" t="str">
            <v/>
          </cell>
          <cell r="K21149" t="str">
            <v/>
          </cell>
          <cell r="L21149" t="str">
            <v/>
          </cell>
          <cell r="M21149" t="str">
            <v>免稅</v>
          </cell>
          <cell r="N21149" t="str">
            <v>7806026274</v>
          </cell>
        </row>
        <row r="21150">
          <cell r="A21150" t="str">
            <v>80602628</v>
          </cell>
          <cell r="B21150" t="str">
            <v>★《我為短信狂——網易短信全接觸》叢書</v>
          </cell>
          <cell r="C21150" t="str">
            <v/>
          </cell>
          <cell r="D21150">
            <v>50</v>
          </cell>
          <cell r="E21150">
            <v>0</v>
          </cell>
          <cell r="F21150" t="str">
            <v>平裝</v>
          </cell>
          <cell r="G21150" t="str">
            <v>寧波</v>
          </cell>
          <cell r="H21150">
            <v>10</v>
          </cell>
          <cell r="I21150" t="str">
            <v/>
          </cell>
          <cell r="J21150" t="str">
            <v/>
          </cell>
          <cell r="K21150" t="str">
            <v/>
          </cell>
          <cell r="L21150" t="str">
            <v/>
          </cell>
          <cell r="M21150" t="str">
            <v>免稅</v>
          </cell>
          <cell r="N21150" t="str">
            <v>7806026282</v>
          </cell>
        </row>
        <row r="21151">
          <cell r="A21151" t="str">
            <v>80602660</v>
          </cell>
          <cell r="B21151" t="str">
            <v>★問題與障礙—中國走向全面小康的社會政策思考</v>
          </cell>
          <cell r="C21151" t="str">
            <v/>
          </cell>
          <cell r="D21151">
            <v>120</v>
          </cell>
          <cell r="E21151">
            <v>0</v>
          </cell>
          <cell r="F21151" t="str">
            <v>平裝</v>
          </cell>
          <cell r="G21151" t="str">
            <v>寧波</v>
          </cell>
          <cell r="H21151">
            <v>20</v>
          </cell>
          <cell r="I21151" t="str">
            <v/>
          </cell>
          <cell r="J21151" t="str">
            <v/>
          </cell>
          <cell r="K21151" t="str">
            <v/>
          </cell>
          <cell r="L21151" t="str">
            <v/>
          </cell>
          <cell r="M21151" t="str">
            <v>免稅</v>
          </cell>
          <cell r="N21151" t="str">
            <v>7806026606</v>
          </cell>
        </row>
        <row r="21152">
          <cell r="A21152" t="str">
            <v>80602668</v>
          </cell>
          <cell r="B21152" t="str">
            <v>窮人也可以富</v>
          </cell>
          <cell r="C21152" t="str">
            <v/>
          </cell>
          <cell r="D21152">
            <v>75</v>
          </cell>
          <cell r="E21152">
            <v>0</v>
          </cell>
          <cell r="F21152" t="str">
            <v>平裝</v>
          </cell>
          <cell r="G21152" t="str">
            <v>寧波</v>
          </cell>
          <cell r="H21152">
            <v>15</v>
          </cell>
          <cell r="I21152" t="str">
            <v/>
          </cell>
          <cell r="J21152" t="str">
            <v/>
          </cell>
          <cell r="K21152" t="str">
            <v/>
          </cell>
          <cell r="L21152" t="str">
            <v/>
          </cell>
          <cell r="M21152" t="str">
            <v>免稅</v>
          </cell>
          <cell r="N21152" t="str">
            <v>7806026681</v>
          </cell>
        </row>
        <row r="21153">
          <cell r="A21153" t="str">
            <v>80602679</v>
          </cell>
          <cell r="B21153" t="str">
            <v>寧波活力</v>
          </cell>
          <cell r="C21153" t="str">
            <v/>
          </cell>
          <cell r="D21153">
            <v>150</v>
          </cell>
          <cell r="E21153">
            <v>0</v>
          </cell>
          <cell r="F21153" t="str">
            <v>平裝</v>
          </cell>
          <cell r="G21153" t="str">
            <v>寧波</v>
          </cell>
          <cell r="H21153">
            <v>30</v>
          </cell>
          <cell r="I21153" t="str">
            <v/>
          </cell>
          <cell r="J21153" t="str">
            <v/>
          </cell>
          <cell r="K21153" t="str">
            <v/>
          </cell>
          <cell r="L21153" t="str">
            <v/>
          </cell>
          <cell r="M21153" t="str">
            <v>免稅</v>
          </cell>
          <cell r="N21153" t="str">
            <v>7806026797</v>
          </cell>
        </row>
        <row r="21154">
          <cell r="A21154" t="str">
            <v>80602683</v>
          </cell>
          <cell r="B21154" t="str">
            <v>寧波舊影</v>
          </cell>
          <cell r="C21154" t="str">
            <v/>
          </cell>
          <cell r="D21154">
            <v>490</v>
          </cell>
          <cell r="E21154">
            <v>0</v>
          </cell>
          <cell r="F21154" t="str">
            <v>平裝</v>
          </cell>
          <cell r="G21154" t="str">
            <v>寧波</v>
          </cell>
          <cell r="H21154">
            <v>98</v>
          </cell>
          <cell r="I21154" t="str">
            <v/>
          </cell>
          <cell r="J21154" t="str">
            <v/>
          </cell>
          <cell r="K21154" t="str">
            <v/>
          </cell>
          <cell r="L21154" t="str">
            <v/>
          </cell>
          <cell r="M21154" t="str">
            <v>免稅</v>
          </cell>
          <cell r="N21154" t="str">
            <v>7806026835</v>
          </cell>
        </row>
        <row r="21155">
          <cell r="A21155" t="str">
            <v>80602684</v>
          </cell>
          <cell r="B21155" t="str">
            <v>我離成功有多遠</v>
          </cell>
          <cell r="C21155" t="str">
            <v/>
          </cell>
          <cell r="D21155">
            <v>75</v>
          </cell>
          <cell r="E21155">
            <v>0</v>
          </cell>
          <cell r="F21155" t="str">
            <v>平裝</v>
          </cell>
          <cell r="G21155" t="str">
            <v>寧波</v>
          </cell>
          <cell r="H21155">
            <v>15</v>
          </cell>
          <cell r="I21155" t="str">
            <v/>
          </cell>
          <cell r="J21155" t="str">
            <v/>
          </cell>
          <cell r="K21155" t="str">
            <v/>
          </cell>
          <cell r="L21155" t="str">
            <v/>
          </cell>
          <cell r="M21155" t="str">
            <v>免稅</v>
          </cell>
          <cell r="N21155" t="str">
            <v>7806026843</v>
          </cell>
        </row>
        <row r="21156">
          <cell r="A21156" t="str">
            <v>80602686</v>
          </cell>
          <cell r="B21156" t="str">
            <v>★中國春蘭蕙花新品珍藏（精）</v>
          </cell>
          <cell r="C21156" t="str">
            <v/>
          </cell>
          <cell r="D21156">
            <v>940</v>
          </cell>
          <cell r="E21156">
            <v>0</v>
          </cell>
          <cell r="F21156" t="str">
            <v>精裝</v>
          </cell>
          <cell r="G21156" t="str">
            <v>寧波</v>
          </cell>
          <cell r="H21156">
            <v>188</v>
          </cell>
          <cell r="I21156" t="str">
            <v/>
          </cell>
          <cell r="J21156" t="str">
            <v/>
          </cell>
          <cell r="K21156" t="str">
            <v/>
          </cell>
          <cell r="L21156" t="str">
            <v/>
          </cell>
          <cell r="M21156" t="str">
            <v>免稅</v>
          </cell>
          <cell r="N21156" t="str">
            <v>780602686X</v>
          </cell>
        </row>
        <row r="21157">
          <cell r="A21157" t="str">
            <v>80602687</v>
          </cell>
          <cell r="B21157" t="str">
            <v>★莊子，你在說什麼（引進）（四色圖文）</v>
          </cell>
          <cell r="C21157" t="str">
            <v/>
          </cell>
          <cell r="D21157">
            <v>100</v>
          </cell>
          <cell r="E21157">
            <v>0</v>
          </cell>
          <cell r="F21157" t="str">
            <v>平裝</v>
          </cell>
          <cell r="G21157" t="str">
            <v>寧波</v>
          </cell>
          <cell r="H21157">
            <v>20</v>
          </cell>
          <cell r="I21157" t="str">
            <v/>
          </cell>
          <cell r="J21157" t="str">
            <v/>
          </cell>
          <cell r="K21157" t="str">
            <v/>
          </cell>
          <cell r="L21157" t="str">
            <v/>
          </cell>
          <cell r="M21157" t="str">
            <v>免稅</v>
          </cell>
          <cell r="N21157" t="str">
            <v>7806026878</v>
          </cell>
        </row>
        <row r="21158">
          <cell r="A21158" t="str">
            <v>80602688</v>
          </cell>
          <cell r="B21158" t="str">
            <v>★老子，你在說什麼（引進）四色圖文</v>
          </cell>
          <cell r="C21158" t="str">
            <v/>
          </cell>
          <cell r="D21158">
            <v>100</v>
          </cell>
          <cell r="E21158">
            <v>0</v>
          </cell>
          <cell r="F21158" t="str">
            <v>平裝</v>
          </cell>
          <cell r="G21158" t="str">
            <v>寧波</v>
          </cell>
          <cell r="H21158">
            <v>20</v>
          </cell>
          <cell r="I21158" t="str">
            <v/>
          </cell>
          <cell r="J21158" t="str">
            <v/>
          </cell>
          <cell r="K21158" t="str">
            <v/>
          </cell>
          <cell r="L21158" t="str">
            <v/>
          </cell>
          <cell r="M21158" t="str">
            <v>免稅</v>
          </cell>
          <cell r="N21158" t="str">
            <v>7806026886</v>
          </cell>
        </row>
        <row r="21159">
          <cell r="A21159" t="str">
            <v>80602722</v>
          </cell>
          <cell r="B21159" t="str">
            <v>49條你不應該犯的錯誤</v>
          </cell>
          <cell r="C21159" t="str">
            <v/>
          </cell>
          <cell r="D21159">
            <v>75</v>
          </cell>
          <cell r="E21159">
            <v>0</v>
          </cell>
          <cell r="F21159" t="str">
            <v>平裝</v>
          </cell>
          <cell r="G21159" t="str">
            <v>寧波</v>
          </cell>
          <cell r="H21159">
            <v>15</v>
          </cell>
          <cell r="I21159" t="str">
            <v/>
          </cell>
          <cell r="J21159" t="str">
            <v/>
          </cell>
          <cell r="K21159" t="str">
            <v/>
          </cell>
          <cell r="L21159" t="str">
            <v/>
          </cell>
          <cell r="M21159" t="str">
            <v>免稅</v>
          </cell>
          <cell r="N21159" t="str">
            <v>780602722X</v>
          </cell>
        </row>
        <row r="21160">
          <cell r="A21160" t="str">
            <v>80602814</v>
          </cell>
          <cell r="B21160" t="str">
            <v>食在寧波</v>
          </cell>
          <cell r="C21160" t="str">
            <v>寧報傳媒</v>
          </cell>
          <cell r="D21160">
            <v>150</v>
          </cell>
          <cell r="E21160">
            <v>0</v>
          </cell>
          <cell r="F21160" t="str">
            <v>平裝</v>
          </cell>
          <cell r="G21160" t="str">
            <v>寧波</v>
          </cell>
          <cell r="H21160">
            <v>30</v>
          </cell>
          <cell r="I21160" t="str">
            <v/>
          </cell>
          <cell r="J21160" t="str">
            <v/>
          </cell>
          <cell r="K21160" t="str">
            <v/>
          </cell>
          <cell r="L21160" t="str">
            <v/>
          </cell>
          <cell r="M21160" t="str">
            <v>免稅</v>
          </cell>
          <cell r="N21160" t="str">
            <v>7806028145</v>
          </cell>
        </row>
        <row r="21161">
          <cell r="A21161" t="str">
            <v>80602816</v>
          </cell>
          <cell r="B21161" t="str">
            <v>中國遠古文化</v>
          </cell>
          <cell r="C21161" t="str">
            <v/>
          </cell>
          <cell r="D21161">
            <v>200</v>
          </cell>
          <cell r="E21161">
            <v>0</v>
          </cell>
          <cell r="F21161" t="str">
            <v>平裝</v>
          </cell>
          <cell r="G21161" t="str">
            <v>寧波</v>
          </cell>
          <cell r="H21161">
            <v>40</v>
          </cell>
          <cell r="I21161" t="str">
            <v/>
          </cell>
          <cell r="J21161" t="str">
            <v/>
          </cell>
          <cell r="K21161" t="str">
            <v/>
          </cell>
          <cell r="L21161" t="str">
            <v/>
          </cell>
          <cell r="M21161" t="str">
            <v>免稅</v>
          </cell>
          <cell r="N21161" t="str">
            <v>7806028161</v>
          </cell>
        </row>
        <row r="21162">
          <cell r="A21162" t="str">
            <v>80602826</v>
          </cell>
          <cell r="B21162" t="str">
            <v>★海派父子</v>
          </cell>
          <cell r="C21162" t="str">
            <v/>
          </cell>
          <cell r="D21162">
            <v>190</v>
          </cell>
          <cell r="E21162">
            <v>0</v>
          </cell>
          <cell r="F21162" t="str">
            <v>平裝</v>
          </cell>
          <cell r="G21162" t="str">
            <v>寧波</v>
          </cell>
          <cell r="H21162">
            <v>38</v>
          </cell>
          <cell r="I21162" t="str">
            <v/>
          </cell>
          <cell r="J21162" t="str">
            <v/>
          </cell>
          <cell r="K21162" t="str">
            <v/>
          </cell>
          <cell r="L21162" t="str">
            <v/>
          </cell>
          <cell r="M21162" t="str">
            <v>免稅</v>
          </cell>
          <cell r="N21162" t="str">
            <v>7806028269</v>
          </cell>
        </row>
        <row r="21163">
          <cell r="A21163" t="str">
            <v>80602839</v>
          </cell>
          <cell r="B21163" t="str">
            <v>★明清竹刻</v>
          </cell>
          <cell r="C21163" t="str">
            <v/>
          </cell>
          <cell r="D21163">
            <v>1400</v>
          </cell>
          <cell r="E21163">
            <v>0</v>
          </cell>
          <cell r="F21163" t="str">
            <v>平裝</v>
          </cell>
          <cell r="G21163" t="str">
            <v>寧波</v>
          </cell>
          <cell r="H21163">
            <v>280</v>
          </cell>
          <cell r="I21163" t="str">
            <v/>
          </cell>
          <cell r="J21163" t="str">
            <v/>
          </cell>
          <cell r="K21163" t="str">
            <v/>
          </cell>
          <cell r="L21163" t="str">
            <v/>
          </cell>
          <cell r="M21163" t="str">
            <v>免稅</v>
          </cell>
          <cell r="N21163" t="str">
            <v>7806028390</v>
          </cell>
        </row>
        <row r="21164">
          <cell r="A21164" t="str">
            <v>80602864</v>
          </cell>
          <cell r="B21164" t="str">
            <v>安藤忠雄建築之旅(關西篇)</v>
          </cell>
          <cell r="C21164" t="str">
            <v/>
          </cell>
          <cell r="D21164">
            <v>440</v>
          </cell>
          <cell r="E21164">
            <v>0</v>
          </cell>
          <cell r="F21164" t="str">
            <v>平裝</v>
          </cell>
          <cell r="G21164" t="str">
            <v>寧波</v>
          </cell>
          <cell r="H21164">
            <v>0</v>
          </cell>
          <cell r="I21164" t="str">
            <v/>
          </cell>
          <cell r="J21164" t="str">
            <v/>
          </cell>
          <cell r="K21164" t="str">
            <v/>
          </cell>
          <cell r="L21164" t="str">
            <v/>
          </cell>
          <cell r="M21164" t="str">
            <v>免稅</v>
          </cell>
          <cell r="N21164" t="str">
            <v>7806028641</v>
          </cell>
        </row>
        <row r="21165">
          <cell r="A21165" t="str">
            <v>80602967</v>
          </cell>
          <cell r="B21165" t="str">
            <v>智者之香——寧波藏書家藏書樓</v>
          </cell>
          <cell r="C21165" t="str">
            <v/>
          </cell>
          <cell r="D21165">
            <v>125</v>
          </cell>
          <cell r="E21165">
            <v>0</v>
          </cell>
          <cell r="F21165" t="str">
            <v>平裝</v>
          </cell>
          <cell r="G21165" t="str">
            <v>寧波</v>
          </cell>
          <cell r="H21165">
            <v>25</v>
          </cell>
          <cell r="I21165" t="str">
            <v/>
          </cell>
          <cell r="J21165" t="str">
            <v/>
          </cell>
          <cell r="K21165" t="str">
            <v/>
          </cell>
          <cell r="L21165" t="str">
            <v/>
          </cell>
          <cell r="M21165" t="str">
            <v>免稅</v>
          </cell>
          <cell r="N21165" t="str">
            <v>7806029672</v>
          </cell>
        </row>
        <row r="21166">
          <cell r="A21166" t="str">
            <v>80602968</v>
          </cell>
          <cell r="B21166" t="str">
            <v>寧波現存碑刻碑文所見錄</v>
          </cell>
          <cell r="C21166" t="str">
            <v/>
          </cell>
          <cell r="D21166">
            <v>110</v>
          </cell>
          <cell r="E21166">
            <v>0</v>
          </cell>
          <cell r="F21166" t="str">
            <v>平裝</v>
          </cell>
          <cell r="G21166" t="str">
            <v>寧波</v>
          </cell>
          <cell r="H21166">
            <v>22</v>
          </cell>
          <cell r="I21166" t="str">
            <v/>
          </cell>
          <cell r="J21166" t="str">
            <v/>
          </cell>
          <cell r="K21166" t="str">
            <v/>
          </cell>
          <cell r="L21166" t="str">
            <v/>
          </cell>
          <cell r="M21166" t="str">
            <v>免稅</v>
          </cell>
          <cell r="N21166" t="str">
            <v>7806029680</v>
          </cell>
        </row>
        <row r="21167">
          <cell r="A21167" t="str">
            <v>80603094</v>
          </cell>
          <cell r="B21167" t="str">
            <v>珍藏老照片(全10輯1-4)</v>
          </cell>
          <cell r="C21167" t="str">
            <v>馮克力</v>
          </cell>
          <cell r="D21167">
            <v>750</v>
          </cell>
          <cell r="E21167">
            <v>0</v>
          </cell>
          <cell r="F21167" t="str">
            <v>平裝</v>
          </cell>
          <cell r="G21167" t="str">
            <v>山東畫報</v>
          </cell>
          <cell r="H21167">
            <v>150</v>
          </cell>
          <cell r="I21167" t="str">
            <v/>
          </cell>
          <cell r="J21167" t="str">
            <v/>
          </cell>
          <cell r="K21167" t="str">
            <v/>
          </cell>
          <cell r="L21167" t="str">
            <v/>
          </cell>
          <cell r="M21167" t="str">
            <v>免稅</v>
          </cell>
          <cell r="N21167" t="str">
            <v>7806030948</v>
          </cell>
        </row>
        <row r="21168">
          <cell r="A21168" t="str">
            <v>80603320</v>
          </cell>
          <cell r="B21168" t="str">
            <v>漢字王國-講述中國人和他他們的</v>
          </cell>
          <cell r="C21168" t="str">
            <v/>
          </cell>
          <cell r="D21168">
            <v>180</v>
          </cell>
          <cell r="E21168">
            <v>0</v>
          </cell>
          <cell r="F21168" t="str">
            <v>平裝</v>
          </cell>
          <cell r="G21168" t="str">
            <v/>
          </cell>
          <cell r="H21168">
            <v>0</v>
          </cell>
          <cell r="I21168" t="str">
            <v/>
          </cell>
          <cell r="J21168" t="str">
            <v/>
          </cell>
          <cell r="K21168" t="str">
            <v/>
          </cell>
          <cell r="L21168" t="str">
            <v/>
          </cell>
          <cell r="M21168" t="str">
            <v>免稅</v>
          </cell>
          <cell r="N21168" t="str">
            <v>7806033203</v>
          </cell>
        </row>
        <row r="21169">
          <cell r="A21169" t="str">
            <v>80603321</v>
          </cell>
          <cell r="B21169" t="str">
            <v>中國考古大發現</v>
          </cell>
          <cell r="C21169" t="str">
            <v>龔良</v>
          </cell>
          <cell r="D21169">
            <v>174</v>
          </cell>
          <cell r="E21169">
            <v>0</v>
          </cell>
          <cell r="F21169" t="str">
            <v/>
          </cell>
          <cell r="G21169" t="str">
            <v>山東畫報</v>
          </cell>
          <cell r="H21169">
            <v>29</v>
          </cell>
          <cell r="I21169" t="str">
            <v/>
          </cell>
          <cell r="J21169" t="str">
            <v/>
          </cell>
          <cell r="K21169" t="str">
            <v/>
          </cell>
          <cell r="L21169" t="str">
            <v/>
          </cell>
          <cell r="M21169" t="str">
            <v>免稅</v>
          </cell>
          <cell r="N21169" t="str">
            <v>9787806033210</v>
          </cell>
        </row>
        <row r="21170">
          <cell r="A21170" t="str">
            <v>80603332</v>
          </cell>
          <cell r="B21170" t="str">
            <v>漢字王國 講述中國人和他們的漢</v>
          </cell>
          <cell r="C21170" t="str">
            <v/>
          </cell>
          <cell r="D21170">
            <v>490</v>
          </cell>
          <cell r="E21170">
            <v>0</v>
          </cell>
          <cell r="F21170" t="str">
            <v>精裝</v>
          </cell>
          <cell r="G21170" t="str">
            <v/>
          </cell>
          <cell r="H21170">
            <v>0</v>
          </cell>
          <cell r="I21170" t="str">
            <v/>
          </cell>
          <cell r="J21170" t="str">
            <v/>
          </cell>
          <cell r="K21170" t="str">
            <v/>
          </cell>
          <cell r="L21170" t="str">
            <v/>
          </cell>
          <cell r="M21170" t="str">
            <v>應稅</v>
          </cell>
          <cell r="N21170" t="str">
            <v/>
          </cell>
        </row>
        <row r="21171">
          <cell r="A21171" t="str">
            <v>80603494</v>
          </cell>
          <cell r="B21171" t="str">
            <v>中國審美文化史 唐宋元明清卷</v>
          </cell>
          <cell r="C21171" t="str">
            <v>王小舒</v>
          </cell>
          <cell r="D21171">
            <v>372</v>
          </cell>
          <cell r="E21171">
            <v>0</v>
          </cell>
          <cell r="F21171" t="str">
            <v>平裝</v>
          </cell>
          <cell r="G21171" t="str">
            <v>山東畫報</v>
          </cell>
          <cell r="H21171">
            <v>62</v>
          </cell>
          <cell r="I21171" t="str">
            <v/>
          </cell>
          <cell r="J21171" t="str">
            <v/>
          </cell>
          <cell r="K21171" t="str">
            <v/>
          </cell>
          <cell r="L21171" t="str">
            <v/>
          </cell>
          <cell r="M21171" t="str">
            <v>免稅</v>
          </cell>
          <cell r="N21171" t="str">
            <v>7806034943</v>
          </cell>
        </row>
        <row r="21172">
          <cell r="A21172" t="str">
            <v>80603495</v>
          </cell>
          <cell r="B21172" t="str">
            <v>中國審美文化史.先秦秦漢魏晉南北朝卷</v>
          </cell>
          <cell r="C21172" t="str">
            <v>陳炎</v>
          </cell>
          <cell r="D21172">
            <v>372</v>
          </cell>
          <cell r="E21172">
            <v>0</v>
          </cell>
          <cell r="F21172" t="str">
            <v/>
          </cell>
          <cell r="G21172" t="str">
            <v>山東畫報</v>
          </cell>
          <cell r="H21172">
            <v>62</v>
          </cell>
          <cell r="I21172" t="str">
            <v/>
          </cell>
          <cell r="J21172" t="str">
            <v/>
          </cell>
          <cell r="K21172" t="str">
            <v/>
          </cell>
          <cell r="L21172" t="str">
            <v/>
          </cell>
          <cell r="M21172" t="str">
            <v>免稅</v>
          </cell>
          <cell r="N21172" t="str">
            <v>9787806034958</v>
          </cell>
        </row>
        <row r="21173">
          <cell r="A21173" t="str">
            <v>80603635</v>
          </cell>
          <cell r="B21173" t="str">
            <v>劍橋插圖中國史</v>
          </cell>
          <cell r="C21173" t="str">
            <v>[美]伊佩霞</v>
          </cell>
          <cell r="D21173">
            <v>240</v>
          </cell>
          <cell r="E21173">
            <v>0</v>
          </cell>
          <cell r="F21173" t="str">
            <v>平裝</v>
          </cell>
          <cell r="G21173" t="str">
            <v>山東畫報</v>
          </cell>
          <cell r="H21173">
            <v>48</v>
          </cell>
          <cell r="I21173" t="str">
            <v/>
          </cell>
          <cell r="J21173" t="str">
            <v/>
          </cell>
          <cell r="K21173" t="str">
            <v/>
          </cell>
          <cell r="L21173" t="str">
            <v/>
          </cell>
          <cell r="M21173" t="str">
            <v>免稅</v>
          </cell>
          <cell r="N21173" t="str">
            <v>7806036350</v>
          </cell>
        </row>
        <row r="21174">
          <cell r="A21174" t="str">
            <v>80603658</v>
          </cell>
          <cell r="B21174" t="str">
            <v>毛詩品物圖考</v>
          </cell>
          <cell r="C21174" t="str">
            <v>(日)岡元鳳</v>
          </cell>
          <cell r="D21174">
            <v>150</v>
          </cell>
          <cell r="E21174">
            <v>0</v>
          </cell>
          <cell r="F21174" t="str">
            <v>平裝</v>
          </cell>
          <cell r="G21174" t="str">
            <v>山東畫報</v>
          </cell>
          <cell r="H21174">
            <v>30</v>
          </cell>
          <cell r="I21174" t="str">
            <v/>
          </cell>
          <cell r="J21174" t="str">
            <v/>
          </cell>
          <cell r="K21174" t="str">
            <v/>
          </cell>
          <cell r="L21174" t="str">
            <v/>
          </cell>
          <cell r="M21174" t="str">
            <v>免稅</v>
          </cell>
          <cell r="N21174" t="str">
            <v>780603658X</v>
          </cell>
        </row>
        <row r="21175">
          <cell r="A21175" t="str">
            <v>80603669</v>
          </cell>
          <cell r="B21175" t="str">
            <v>八大山人畫傳</v>
          </cell>
          <cell r="C21175" t="str">
            <v>周時奮著</v>
          </cell>
          <cell r="D21175">
            <v>140</v>
          </cell>
          <cell r="E21175">
            <v>0</v>
          </cell>
          <cell r="F21175" t="str">
            <v>平裝</v>
          </cell>
          <cell r="G21175" t="str">
            <v>山東畫報</v>
          </cell>
          <cell r="H21175">
            <v>28</v>
          </cell>
          <cell r="I21175" t="str">
            <v/>
          </cell>
          <cell r="J21175" t="str">
            <v/>
          </cell>
          <cell r="K21175" t="str">
            <v/>
          </cell>
          <cell r="L21175" t="str">
            <v/>
          </cell>
          <cell r="M21175" t="str">
            <v>免稅</v>
          </cell>
          <cell r="N21175" t="str">
            <v>7806036695</v>
          </cell>
        </row>
        <row r="21176">
          <cell r="A21176" t="str">
            <v>80603677</v>
          </cell>
          <cell r="B21176" t="str">
            <v>說園_攝影珍藏版</v>
          </cell>
          <cell r="C21176" t="str">
            <v/>
          </cell>
          <cell r="D21176">
            <v>90</v>
          </cell>
          <cell r="E21176">
            <v>0</v>
          </cell>
          <cell r="F21176" t="str">
            <v>平裝</v>
          </cell>
          <cell r="G21176" t="str">
            <v/>
          </cell>
          <cell r="H21176">
            <v>0</v>
          </cell>
          <cell r="I21176" t="str">
            <v/>
          </cell>
          <cell r="J21176" t="str">
            <v/>
          </cell>
          <cell r="K21176" t="str">
            <v/>
          </cell>
          <cell r="L21176" t="str">
            <v/>
          </cell>
          <cell r="M21176" t="str">
            <v>免稅</v>
          </cell>
          <cell r="N21176" t="str">
            <v>7806036776</v>
          </cell>
        </row>
        <row r="21177">
          <cell r="A21177" t="str">
            <v>80603687</v>
          </cell>
          <cell r="B21177" t="str">
            <v>五十年前的中國_一個外國眼中</v>
          </cell>
          <cell r="C21177" t="str">
            <v/>
          </cell>
          <cell r="D21177">
            <v>100</v>
          </cell>
          <cell r="E21177">
            <v>0</v>
          </cell>
          <cell r="F21177" t="str">
            <v>平裝</v>
          </cell>
          <cell r="G21177" t="str">
            <v/>
          </cell>
          <cell r="H21177">
            <v>0</v>
          </cell>
          <cell r="I21177" t="str">
            <v/>
          </cell>
          <cell r="J21177" t="str">
            <v/>
          </cell>
          <cell r="K21177" t="str">
            <v/>
          </cell>
          <cell r="L21177" t="str">
            <v/>
          </cell>
          <cell r="M21177" t="str">
            <v>免稅</v>
          </cell>
          <cell r="N21177" t="str">
            <v>7806036873</v>
          </cell>
        </row>
        <row r="21178">
          <cell r="A21178" t="str">
            <v>80603690</v>
          </cell>
          <cell r="B21178" t="str">
            <v>揚州八怪畫傳</v>
          </cell>
          <cell r="C21178" t="str">
            <v>周時奮著</v>
          </cell>
          <cell r="D21178">
            <v>140</v>
          </cell>
          <cell r="E21178">
            <v>0</v>
          </cell>
          <cell r="F21178" t="str">
            <v>平裝</v>
          </cell>
          <cell r="G21178" t="str">
            <v>山東畫報</v>
          </cell>
          <cell r="H21178">
            <v>28</v>
          </cell>
          <cell r="I21178" t="str">
            <v/>
          </cell>
          <cell r="J21178" t="str">
            <v/>
          </cell>
          <cell r="K21178" t="str">
            <v/>
          </cell>
          <cell r="L21178" t="str">
            <v/>
          </cell>
          <cell r="M21178" t="str">
            <v>免稅</v>
          </cell>
          <cell r="N21178" t="str">
            <v>7806036903</v>
          </cell>
        </row>
        <row r="21179">
          <cell r="A21179" t="str">
            <v>80603691</v>
          </cell>
          <cell r="B21179" t="str">
            <v>園冶圖說_中國古代物質文化經典</v>
          </cell>
          <cell r="C21179" t="str">
            <v/>
          </cell>
          <cell r="D21179">
            <v>145</v>
          </cell>
          <cell r="E21179">
            <v>0</v>
          </cell>
          <cell r="F21179" t="str">
            <v>平裝</v>
          </cell>
          <cell r="G21179" t="str">
            <v/>
          </cell>
          <cell r="H21179">
            <v>0</v>
          </cell>
          <cell r="I21179" t="str">
            <v/>
          </cell>
          <cell r="J21179" t="str">
            <v/>
          </cell>
          <cell r="K21179" t="str">
            <v/>
          </cell>
          <cell r="L21179" t="str">
            <v/>
          </cell>
          <cell r="M21179" t="str">
            <v>免稅</v>
          </cell>
          <cell r="N21179" t="str">
            <v>7806036911</v>
          </cell>
        </row>
        <row r="21180">
          <cell r="A21180" t="str">
            <v>80603692</v>
          </cell>
          <cell r="B21180" t="str">
            <v>珍藏老照片(全10輯-5)</v>
          </cell>
          <cell r="C21180" t="str">
            <v>馮克力</v>
          </cell>
          <cell r="D21180">
            <v>213</v>
          </cell>
          <cell r="E21180">
            <v>0</v>
          </cell>
          <cell r="F21180" t="str">
            <v>平裝</v>
          </cell>
          <cell r="G21180" t="str">
            <v>山東畫報</v>
          </cell>
          <cell r="H21180">
            <v>42.5</v>
          </cell>
          <cell r="I21180" t="str">
            <v/>
          </cell>
          <cell r="J21180" t="str">
            <v/>
          </cell>
          <cell r="K21180" t="str">
            <v/>
          </cell>
          <cell r="L21180" t="str">
            <v/>
          </cell>
          <cell r="M21180" t="str">
            <v>免稅</v>
          </cell>
          <cell r="N21180" t="str">
            <v>780603692X</v>
          </cell>
        </row>
        <row r="21181">
          <cell r="A21181" t="str">
            <v>80603694</v>
          </cell>
          <cell r="B21181" t="str">
            <v>《裝潢志》圖說</v>
          </cell>
          <cell r="C21181" t="str">
            <v>(明)周嘉胄著</v>
          </cell>
          <cell r="D21181">
            <v>75</v>
          </cell>
          <cell r="E21181">
            <v>0</v>
          </cell>
          <cell r="F21181" t="str">
            <v>平裝</v>
          </cell>
          <cell r="G21181" t="str">
            <v>山東畫報</v>
          </cell>
          <cell r="H21181">
            <v>15</v>
          </cell>
          <cell r="I21181" t="str">
            <v/>
          </cell>
          <cell r="J21181" t="str">
            <v/>
          </cell>
          <cell r="K21181" t="str">
            <v/>
          </cell>
          <cell r="L21181" t="str">
            <v/>
          </cell>
          <cell r="M21181" t="str">
            <v>免稅</v>
          </cell>
          <cell r="N21181" t="str">
            <v>7806036946</v>
          </cell>
        </row>
        <row r="21182">
          <cell r="A21182" t="str">
            <v>80603695</v>
          </cell>
          <cell r="B21182" t="str">
            <v>考工記圖說-中國古代物質化經典</v>
          </cell>
          <cell r="C21182" t="str">
            <v/>
          </cell>
          <cell r="D21182">
            <v>90</v>
          </cell>
          <cell r="E21182">
            <v>0</v>
          </cell>
          <cell r="F21182" t="str">
            <v>平裝</v>
          </cell>
          <cell r="G21182" t="str">
            <v/>
          </cell>
          <cell r="H21182">
            <v>0</v>
          </cell>
          <cell r="I21182" t="str">
            <v/>
          </cell>
          <cell r="J21182" t="str">
            <v/>
          </cell>
          <cell r="K21182" t="str">
            <v/>
          </cell>
          <cell r="L21182" t="str">
            <v/>
          </cell>
          <cell r="M21182" t="str">
            <v>免稅</v>
          </cell>
          <cell r="N21182" t="str">
            <v>7806036954</v>
          </cell>
        </row>
        <row r="21183">
          <cell r="A21183" t="str">
            <v>80603703</v>
          </cell>
          <cell r="B21183" t="str">
            <v>離騷全圖</v>
          </cell>
          <cell r="C21183" t="str">
            <v/>
          </cell>
          <cell r="D21183">
            <v>175</v>
          </cell>
          <cell r="E21183">
            <v>0</v>
          </cell>
          <cell r="F21183" t="str">
            <v>平裝</v>
          </cell>
          <cell r="G21183" t="str">
            <v/>
          </cell>
          <cell r="H21183">
            <v>0</v>
          </cell>
          <cell r="I21183" t="str">
            <v/>
          </cell>
          <cell r="J21183" t="str">
            <v/>
          </cell>
          <cell r="K21183" t="str">
            <v/>
          </cell>
          <cell r="L21183" t="str">
            <v/>
          </cell>
          <cell r="M21183" t="str">
            <v>免稅</v>
          </cell>
          <cell r="N21183" t="str">
            <v>7806037039</v>
          </cell>
        </row>
        <row r="21184">
          <cell r="A21184" t="str">
            <v>80603710</v>
          </cell>
          <cell r="B21184" t="str">
            <v>水經注圖</v>
          </cell>
          <cell r="C21184" t="str">
            <v>儷道元</v>
          </cell>
          <cell r="D21184">
            <v>230</v>
          </cell>
          <cell r="E21184">
            <v>0</v>
          </cell>
          <cell r="F21184" t="str">
            <v>平裝</v>
          </cell>
          <cell r="G21184" t="str">
            <v>山東畫報</v>
          </cell>
          <cell r="H21184">
            <v>46</v>
          </cell>
          <cell r="I21184" t="str">
            <v/>
          </cell>
          <cell r="J21184" t="str">
            <v/>
          </cell>
          <cell r="K21184" t="str">
            <v/>
          </cell>
          <cell r="L21184" t="str">
            <v/>
          </cell>
          <cell r="M21184" t="str">
            <v>免稅</v>
          </cell>
          <cell r="N21184" t="str">
            <v>7806037101</v>
          </cell>
        </row>
        <row r="21185">
          <cell r="A21185" t="str">
            <v>80603726</v>
          </cell>
          <cell r="B21185" t="str">
            <v>戰爭與和平：俄羅斯帝國</v>
          </cell>
          <cell r="C21185" t="str">
            <v>耿芳</v>
          </cell>
          <cell r="D21185">
            <v>192</v>
          </cell>
          <cell r="E21185">
            <v>0</v>
          </cell>
          <cell r="F21185" t="str">
            <v>平裝</v>
          </cell>
          <cell r="G21185" t="str">
            <v>山東畫報</v>
          </cell>
          <cell r="H21185">
            <v>32</v>
          </cell>
          <cell r="I21185" t="str">
            <v/>
          </cell>
          <cell r="J21185" t="str">
            <v/>
          </cell>
          <cell r="K21185" t="str">
            <v/>
          </cell>
          <cell r="L21185" t="str">
            <v/>
          </cell>
          <cell r="M21185" t="str">
            <v>免稅</v>
          </cell>
          <cell r="N21185" t="str">
            <v>9787806037263</v>
          </cell>
        </row>
        <row r="21186">
          <cell r="A21186" t="str">
            <v>80603730</v>
          </cell>
          <cell r="B21186" t="str">
            <v>市井-雅俗中國叢書</v>
          </cell>
          <cell r="C21186" t="str">
            <v/>
          </cell>
          <cell r="D21186">
            <v>130</v>
          </cell>
          <cell r="E21186">
            <v>0</v>
          </cell>
          <cell r="F21186" t="str">
            <v>平裝</v>
          </cell>
          <cell r="G21186" t="str">
            <v/>
          </cell>
          <cell r="H21186">
            <v>0</v>
          </cell>
          <cell r="I21186" t="str">
            <v/>
          </cell>
          <cell r="J21186" t="str">
            <v/>
          </cell>
          <cell r="K21186" t="str">
            <v/>
          </cell>
          <cell r="L21186" t="str">
            <v/>
          </cell>
          <cell r="M21186" t="str">
            <v>免稅</v>
          </cell>
          <cell r="N21186" t="str">
            <v>7806037306</v>
          </cell>
        </row>
        <row r="21187">
          <cell r="A21187" t="str">
            <v>80603740</v>
          </cell>
          <cell r="B21187" t="str">
            <v>極品的故事(中國書畫藝術史話)</v>
          </cell>
          <cell r="C21187" t="str">
            <v>魯文忠 編注</v>
          </cell>
          <cell r="D21187">
            <v>160</v>
          </cell>
          <cell r="E21187">
            <v>0</v>
          </cell>
          <cell r="F21187" t="str">
            <v>平裝</v>
          </cell>
          <cell r="G21187" t="str">
            <v>山東畫報</v>
          </cell>
          <cell r="H21187">
            <v>32</v>
          </cell>
          <cell r="I21187" t="str">
            <v/>
          </cell>
          <cell r="J21187" t="str">
            <v/>
          </cell>
          <cell r="K21187" t="str">
            <v/>
          </cell>
          <cell r="L21187" t="str">
            <v/>
          </cell>
          <cell r="M21187" t="str">
            <v>免稅</v>
          </cell>
          <cell r="N21187" t="str">
            <v>7806037403</v>
          </cell>
        </row>
        <row r="21188">
          <cell r="A21188" t="str">
            <v>80603754</v>
          </cell>
          <cell r="B21188" t="str">
            <v>紅樓夢飲食譜</v>
          </cell>
          <cell r="C21188" t="str">
            <v/>
          </cell>
          <cell r="D21188">
            <v>90</v>
          </cell>
          <cell r="E21188">
            <v>0</v>
          </cell>
          <cell r="F21188" t="str">
            <v>平裝</v>
          </cell>
          <cell r="G21188" t="str">
            <v/>
          </cell>
          <cell r="H21188">
            <v>0</v>
          </cell>
          <cell r="I21188" t="str">
            <v/>
          </cell>
          <cell r="J21188" t="str">
            <v/>
          </cell>
          <cell r="K21188" t="str">
            <v/>
          </cell>
          <cell r="L21188" t="str">
            <v/>
          </cell>
          <cell r="M21188" t="str">
            <v>免稅</v>
          </cell>
          <cell r="N21188" t="str">
            <v>7806037543</v>
          </cell>
        </row>
        <row r="21189">
          <cell r="A21189" t="str">
            <v>80603755</v>
          </cell>
          <cell r="B21189" t="str">
            <v>閑情偶寄圖說(上下)_中國古代物</v>
          </cell>
          <cell r="C21189" t="str">
            <v/>
          </cell>
          <cell r="D21189">
            <v>280</v>
          </cell>
          <cell r="E21189">
            <v>0</v>
          </cell>
          <cell r="F21189" t="str">
            <v>平裝</v>
          </cell>
          <cell r="G21189" t="str">
            <v/>
          </cell>
          <cell r="H21189">
            <v>0</v>
          </cell>
          <cell r="I21189" t="str">
            <v/>
          </cell>
          <cell r="J21189" t="str">
            <v/>
          </cell>
          <cell r="K21189" t="str">
            <v/>
          </cell>
          <cell r="L21189" t="str">
            <v/>
          </cell>
          <cell r="M21189" t="str">
            <v>免稅</v>
          </cell>
          <cell r="N21189" t="str">
            <v>7806037551</v>
          </cell>
        </row>
        <row r="21190">
          <cell r="A21190" t="str">
            <v>80603760</v>
          </cell>
          <cell r="B21190" t="str">
            <v>看山西_魅力中國3</v>
          </cell>
          <cell r="C21190" t="str">
            <v>燕民</v>
          </cell>
          <cell r="D21190">
            <v>140</v>
          </cell>
          <cell r="E21190">
            <v>0</v>
          </cell>
          <cell r="F21190" t="str">
            <v>平裝</v>
          </cell>
          <cell r="G21190" t="str">
            <v>山東畫報</v>
          </cell>
          <cell r="H21190">
            <v>0</v>
          </cell>
          <cell r="I21190" t="str">
            <v/>
          </cell>
          <cell r="J21190" t="str">
            <v/>
          </cell>
          <cell r="K21190" t="str">
            <v/>
          </cell>
          <cell r="L21190" t="str">
            <v/>
          </cell>
          <cell r="M21190" t="str">
            <v>免稅</v>
          </cell>
          <cell r="N21190" t="str">
            <v>7806037608</v>
          </cell>
        </row>
        <row r="21191">
          <cell r="A21191" t="str">
            <v>80603769</v>
          </cell>
          <cell r="B21191" t="str">
            <v>吃遍天下_神州美食地圖</v>
          </cell>
          <cell r="C21191" t="str">
            <v>趙繼康</v>
          </cell>
          <cell r="D21191">
            <v>50</v>
          </cell>
          <cell r="E21191">
            <v>0</v>
          </cell>
          <cell r="F21191" t="str">
            <v>平裝</v>
          </cell>
          <cell r="G21191" t="str">
            <v>山東畫報</v>
          </cell>
          <cell r="H21191">
            <v>10</v>
          </cell>
          <cell r="I21191" t="str">
            <v/>
          </cell>
          <cell r="J21191" t="str">
            <v/>
          </cell>
          <cell r="K21191" t="str">
            <v/>
          </cell>
          <cell r="L21191" t="str">
            <v/>
          </cell>
          <cell r="M21191" t="str">
            <v>免稅</v>
          </cell>
          <cell r="N21191" t="str">
            <v>7806037691</v>
          </cell>
        </row>
        <row r="21192">
          <cell r="A21192" t="str">
            <v>80603770</v>
          </cell>
          <cell r="B21192" t="str">
            <v>方氏墨譜</v>
          </cell>
          <cell r="C21192" t="str">
            <v>方于魯</v>
          </cell>
          <cell r="D21192">
            <v>150</v>
          </cell>
          <cell r="E21192">
            <v>0</v>
          </cell>
          <cell r="F21192" t="str">
            <v>平裝</v>
          </cell>
          <cell r="G21192" t="str">
            <v>山東畫報</v>
          </cell>
          <cell r="H21192">
            <v>30</v>
          </cell>
          <cell r="I21192" t="str">
            <v/>
          </cell>
          <cell r="J21192" t="str">
            <v/>
          </cell>
          <cell r="K21192" t="str">
            <v/>
          </cell>
          <cell r="L21192" t="str">
            <v/>
          </cell>
          <cell r="M21192" t="str">
            <v>免稅</v>
          </cell>
          <cell r="N21192" t="str">
            <v>7806037705</v>
          </cell>
        </row>
        <row r="21193">
          <cell r="A21193" t="str">
            <v>80603779</v>
          </cell>
          <cell r="B21193" t="str">
            <v>長物志圖說_中國古代物質化經典</v>
          </cell>
          <cell r="C21193" t="str">
            <v/>
          </cell>
          <cell r="D21193">
            <v>240</v>
          </cell>
          <cell r="E21193">
            <v>0</v>
          </cell>
          <cell r="F21193" t="str">
            <v>平裝</v>
          </cell>
          <cell r="G21193" t="str">
            <v>山東畫報</v>
          </cell>
          <cell r="H21193">
            <v>0</v>
          </cell>
          <cell r="I21193" t="str">
            <v/>
          </cell>
          <cell r="J21193" t="str">
            <v/>
          </cell>
          <cell r="K21193" t="str">
            <v/>
          </cell>
          <cell r="L21193" t="str">
            <v/>
          </cell>
          <cell r="M21193" t="str">
            <v>免稅</v>
          </cell>
          <cell r="N21193" t="str">
            <v>7806037799</v>
          </cell>
        </row>
        <row r="21194">
          <cell r="A21194" t="str">
            <v>80603781</v>
          </cell>
          <cell r="B21194" t="str">
            <v>珍藏老照片(全10輯-6)</v>
          </cell>
          <cell r="C21194" t="str">
            <v>馮克力</v>
          </cell>
          <cell r="D21194">
            <v>213</v>
          </cell>
          <cell r="E21194">
            <v>0</v>
          </cell>
          <cell r="F21194" t="str">
            <v>平裝</v>
          </cell>
          <cell r="G21194" t="str">
            <v>山東畫報</v>
          </cell>
          <cell r="H21194">
            <v>42.5</v>
          </cell>
          <cell r="I21194" t="str">
            <v/>
          </cell>
          <cell r="J21194" t="str">
            <v/>
          </cell>
          <cell r="K21194" t="str">
            <v/>
          </cell>
          <cell r="L21194" t="str">
            <v/>
          </cell>
          <cell r="M21194" t="str">
            <v>免稅</v>
          </cell>
          <cell r="N21194" t="str">
            <v>7806037810</v>
          </cell>
        </row>
        <row r="21195">
          <cell r="A21195" t="str">
            <v>80603783</v>
          </cell>
          <cell r="B21195" t="str">
            <v>永不逝落的文明:三峽文物搶救紀實</v>
          </cell>
          <cell r="C21195" t="str">
            <v>徐光冀</v>
          </cell>
          <cell r="D21195">
            <v>145</v>
          </cell>
          <cell r="E21195">
            <v>0</v>
          </cell>
          <cell r="F21195" t="str">
            <v>平裝</v>
          </cell>
          <cell r="G21195" t="str">
            <v>山東畫報</v>
          </cell>
          <cell r="H21195">
            <v>29</v>
          </cell>
          <cell r="I21195" t="str">
            <v/>
          </cell>
          <cell r="J21195" t="str">
            <v/>
          </cell>
          <cell r="K21195" t="str">
            <v/>
          </cell>
          <cell r="L21195" t="str">
            <v/>
          </cell>
          <cell r="M21195" t="str">
            <v>免稅</v>
          </cell>
          <cell r="N21195" t="str">
            <v>7806037837</v>
          </cell>
        </row>
        <row r="21196">
          <cell r="A21196" t="str">
            <v>80603786</v>
          </cell>
          <cell r="B21196" t="str">
            <v>中國地理大發現</v>
          </cell>
          <cell r="C21196" t="str">
            <v>胡阿祥</v>
          </cell>
          <cell r="D21196">
            <v>195</v>
          </cell>
          <cell r="E21196">
            <v>0</v>
          </cell>
          <cell r="F21196" t="str">
            <v>平裝</v>
          </cell>
          <cell r="G21196" t="str">
            <v>山東畫報</v>
          </cell>
          <cell r="H21196">
            <v>39</v>
          </cell>
          <cell r="I21196" t="str">
            <v/>
          </cell>
          <cell r="J21196" t="str">
            <v/>
          </cell>
          <cell r="K21196" t="str">
            <v/>
          </cell>
          <cell r="L21196" t="str">
            <v/>
          </cell>
          <cell r="M21196" t="str">
            <v>免稅</v>
          </cell>
          <cell r="N21196" t="str">
            <v>7806037861</v>
          </cell>
        </row>
        <row r="21197">
          <cell r="A21197" t="str">
            <v>80603789</v>
          </cell>
          <cell r="B21197" t="str">
            <v>唐詩畫譜</v>
          </cell>
          <cell r="C21197" t="str">
            <v>明黃風池編；綦維、趙睿才、梁桂芳整理</v>
          </cell>
          <cell r="D21197">
            <v>195</v>
          </cell>
          <cell r="E21197">
            <v>0</v>
          </cell>
          <cell r="F21197" t="str">
            <v>平裝</v>
          </cell>
          <cell r="G21197" t="str">
            <v>山東畫報</v>
          </cell>
          <cell r="H21197">
            <v>39</v>
          </cell>
          <cell r="I21197" t="str">
            <v/>
          </cell>
          <cell r="J21197" t="str">
            <v/>
          </cell>
          <cell r="K21197" t="str">
            <v/>
          </cell>
          <cell r="L21197" t="str">
            <v/>
          </cell>
          <cell r="M21197" t="str">
            <v>免稅</v>
          </cell>
          <cell r="N21197" t="str">
            <v>7806037896</v>
          </cell>
        </row>
        <row r="21198">
          <cell r="A21198" t="str">
            <v>80603792</v>
          </cell>
          <cell r="B21198" t="str">
            <v>景德鎮陶錄圖說</v>
          </cell>
          <cell r="C21198" t="str">
            <v>藍浦[清]</v>
          </cell>
          <cell r="D21198">
            <v>175</v>
          </cell>
          <cell r="E21198">
            <v>0</v>
          </cell>
          <cell r="F21198" t="str">
            <v>平裝</v>
          </cell>
          <cell r="G21198" t="str">
            <v>山東畫報</v>
          </cell>
          <cell r="H21198">
            <v>35</v>
          </cell>
          <cell r="I21198" t="str">
            <v/>
          </cell>
          <cell r="J21198" t="str">
            <v/>
          </cell>
          <cell r="K21198" t="str">
            <v/>
          </cell>
          <cell r="L21198" t="str">
            <v/>
          </cell>
          <cell r="M21198" t="str">
            <v>免稅</v>
          </cell>
          <cell r="N21198" t="str">
            <v>7806037926</v>
          </cell>
        </row>
        <row r="21199">
          <cell r="A21199" t="str">
            <v>80603802</v>
          </cell>
          <cell r="B21199" t="str">
            <v>中國歷史秘聞軼事</v>
          </cell>
          <cell r="C21199" t="str">
            <v>張壯年</v>
          </cell>
          <cell r="D21199">
            <v>200</v>
          </cell>
          <cell r="E21199">
            <v>0</v>
          </cell>
          <cell r="F21199" t="str">
            <v>平裝</v>
          </cell>
          <cell r="G21199" t="str">
            <v>山東畫報</v>
          </cell>
          <cell r="H21199">
            <v>40</v>
          </cell>
          <cell r="I21199" t="str">
            <v/>
          </cell>
          <cell r="J21199" t="str">
            <v/>
          </cell>
          <cell r="K21199" t="str">
            <v/>
          </cell>
          <cell r="L21199" t="str">
            <v/>
          </cell>
          <cell r="M21199" t="str">
            <v>免稅</v>
          </cell>
          <cell r="N21199" t="str">
            <v>7806038027</v>
          </cell>
        </row>
        <row r="21200">
          <cell r="A21200" t="str">
            <v>80603804</v>
          </cell>
          <cell r="B21200" t="str">
            <v>張愛玲的風氣：1949年前張愛玲評說</v>
          </cell>
          <cell r="C21200" t="str">
            <v>陳子善</v>
          </cell>
          <cell r="D21200">
            <v>55</v>
          </cell>
          <cell r="E21200">
            <v>0</v>
          </cell>
          <cell r="F21200" t="str">
            <v>平裝</v>
          </cell>
          <cell r="G21200" t="str">
            <v>山東畫報</v>
          </cell>
          <cell r="H21200">
            <v>11</v>
          </cell>
          <cell r="I21200" t="str">
            <v/>
          </cell>
          <cell r="J21200" t="str">
            <v/>
          </cell>
          <cell r="K21200" t="str">
            <v/>
          </cell>
          <cell r="L21200" t="str">
            <v/>
          </cell>
          <cell r="M21200" t="str">
            <v>免稅</v>
          </cell>
          <cell r="N21200" t="str">
            <v>7806038043</v>
          </cell>
        </row>
        <row r="21201">
          <cell r="A21201" t="str">
            <v>80603806</v>
          </cell>
          <cell r="B21201" t="str">
            <v>仕女-雅俗中國叢書</v>
          </cell>
          <cell r="C21201" t="str">
            <v/>
          </cell>
          <cell r="D21201">
            <v>145</v>
          </cell>
          <cell r="E21201">
            <v>0</v>
          </cell>
          <cell r="F21201" t="str">
            <v>平裝</v>
          </cell>
          <cell r="G21201" t="str">
            <v/>
          </cell>
          <cell r="H21201">
            <v>0</v>
          </cell>
          <cell r="I21201" t="str">
            <v/>
          </cell>
          <cell r="J21201" t="str">
            <v/>
          </cell>
          <cell r="K21201" t="str">
            <v/>
          </cell>
          <cell r="L21201" t="str">
            <v/>
          </cell>
          <cell r="M21201" t="str">
            <v>免稅</v>
          </cell>
          <cell r="N21201" t="str">
            <v>780603806X</v>
          </cell>
        </row>
        <row r="21202">
          <cell r="A21202" t="str">
            <v>80603818</v>
          </cell>
          <cell r="B21202" t="str">
            <v>夢說_雅俗中國叢書</v>
          </cell>
          <cell r="C21202" t="str">
            <v>汪乾明</v>
          </cell>
          <cell r="D21202">
            <v>130</v>
          </cell>
          <cell r="E21202">
            <v>0</v>
          </cell>
          <cell r="F21202" t="str">
            <v>平裝</v>
          </cell>
          <cell r="G21202" t="str">
            <v>山東畫報</v>
          </cell>
          <cell r="H21202">
            <v>0</v>
          </cell>
          <cell r="I21202" t="str">
            <v/>
          </cell>
          <cell r="J21202" t="str">
            <v/>
          </cell>
          <cell r="K21202" t="str">
            <v/>
          </cell>
          <cell r="L21202" t="str">
            <v/>
          </cell>
          <cell r="M21202" t="str">
            <v>免稅</v>
          </cell>
          <cell r="N21202" t="str">
            <v>7806038183</v>
          </cell>
        </row>
        <row r="21203">
          <cell r="A21203" t="str">
            <v>80603819</v>
          </cell>
          <cell r="B21203" t="str">
            <v>看山-雅俗中國叢書</v>
          </cell>
          <cell r="C21203" t="str">
            <v/>
          </cell>
          <cell r="D21203">
            <v>140</v>
          </cell>
          <cell r="E21203">
            <v>0</v>
          </cell>
          <cell r="F21203" t="str">
            <v>平裝</v>
          </cell>
          <cell r="G21203" t="str">
            <v/>
          </cell>
          <cell r="H21203">
            <v>0</v>
          </cell>
          <cell r="I21203" t="str">
            <v/>
          </cell>
          <cell r="J21203" t="str">
            <v/>
          </cell>
          <cell r="K21203" t="str">
            <v/>
          </cell>
          <cell r="L21203" t="str">
            <v/>
          </cell>
          <cell r="M21203" t="str">
            <v>免稅</v>
          </cell>
          <cell r="N21203" t="str">
            <v>7806038191</v>
          </cell>
        </row>
        <row r="21204">
          <cell r="A21204" t="str">
            <v>80603820</v>
          </cell>
          <cell r="B21204" t="str">
            <v>讀水_雅俗中國叢書</v>
          </cell>
          <cell r="C21204" t="str">
            <v/>
          </cell>
          <cell r="D21204">
            <v>145</v>
          </cell>
          <cell r="E21204">
            <v>0</v>
          </cell>
          <cell r="F21204" t="str">
            <v>平裝</v>
          </cell>
          <cell r="G21204" t="str">
            <v/>
          </cell>
          <cell r="H21204">
            <v>0</v>
          </cell>
          <cell r="I21204" t="str">
            <v/>
          </cell>
          <cell r="J21204" t="str">
            <v/>
          </cell>
          <cell r="K21204" t="str">
            <v/>
          </cell>
          <cell r="L21204" t="str">
            <v/>
          </cell>
          <cell r="M21204" t="str">
            <v>應稅</v>
          </cell>
          <cell r="N21204" t="str">
            <v/>
          </cell>
        </row>
        <row r="21205">
          <cell r="A21205" t="str">
            <v>80603822</v>
          </cell>
          <cell r="B21205" t="str">
            <v>名剎_雅俗中國叢書</v>
          </cell>
          <cell r="C21205" t="str">
            <v/>
          </cell>
          <cell r="D21205">
            <v>145</v>
          </cell>
          <cell r="E21205">
            <v>0</v>
          </cell>
          <cell r="F21205" t="str">
            <v>平裝</v>
          </cell>
          <cell r="G21205" t="str">
            <v/>
          </cell>
          <cell r="H21205">
            <v>0</v>
          </cell>
          <cell r="I21205" t="str">
            <v/>
          </cell>
          <cell r="J21205" t="str">
            <v/>
          </cell>
          <cell r="K21205" t="str">
            <v/>
          </cell>
          <cell r="L21205" t="str">
            <v/>
          </cell>
          <cell r="M21205" t="str">
            <v>免稅</v>
          </cell>
          <cell r="N21205" t="str">
            <v>7806038221</v>
          </cell>
        </row>
        <row r="21206">
          <cell r="A21206" t="str">
            <v>80603823</v>
          </cell>
          <cell r="B21206" t="str">
            <v>鬼神-雅俗中國叢書</v>
          </cell>
          <cell r="C21206" t="str">
            <v/>
          </cell>
          <cell r="D21206">
            <v>145</v>
          </cell>
          <cell r="E21206">
            <v>0</v>
          </cell>
          <cell r="F21206" t="str">
            <v>平裝</v>
          </cell>
          <cell r="G21206" t="str">
            <v/>
          </cell>
          <cell r="H21206">
            <v>0</v>
          </cell>
          <cell r="I21206" t="str">
            <v/>
          </cell>
          <cell r="J21206" t="str">
            <v/>
          </cell>
          <cell r="K21206" t="str">
            <v/>
          </cell>
          <cell r="L21206" t="str">
            <v/>
          </cell>
          <cell r="M21206" t="str">
            <v>免稅</v>
          </cell>
          <cell r="N21206" t="str">
            <v>780603823X</v>
          </cell>
        </row>
        <row r="21207">
          <cell r="A21207" t="str">
            <v>80603824</v>
          </cell>
          <cell r="B21207" t="str">
            <v>八仙-雅俗中國叢書</v>
          </cell>
          <cell r="C21207" t="str">
            <v/>
          </cell>
          <cell r="D21207">
            <v>140</v>
          </cell>
          <cell r="E21207">
            <v>0</v>
          </cell>
          <cell r="F21207" t="str">
            <v>平裝</v>
          </cell>
          <cell r="G21207" t="str">
            <v/>
          </cell>
          <cell r="H21207">
            <v>0</v>
          </cell>
          <cell r="I21207" t="str">
            <v/>
          </cell>
          <cell r="J21207" t="str">
            <v/>
          </cell>
          <cell r="K21207" t="str">
            <v/>
          </cell>
          <cell r="L21207" t="str">
            <v/>
          </cell>
          <cell r="M21207" t="str">
            <v>免稅</v>
          </cell>
          <cell r="N21207" t="str">
            <v>7806038248</v>
          </cell>
        </row>
        <row r="21208">
          <cell r="A21208" t="str">
            <v>80603825</v>
          </cell>
          <cell r="B21208" t="str">
            <v>嫁娶-雅俗中國叢書</v>
          </cell>
          <cell r="C21208" t="str">
            <v/>
          </cell>
          <cell r="D21208">
            <v>130</v>
          </cell>
          <cell r="E21208">
            <v>0</v>
          </cell>
          <cell r="F21208" t="str">
            <v>平裝</v>
          </cell>
          <cell r="G21208" t="str">
            <v/>
          </cell>
          <cell r="H21208">
            <v>0</v>
          </cell>
          <cell r="I21208" t="str">
            <v/>
          </cell>
          <cell r="J21208" t="str">
            <v/>
          </cell>
          <cell r="K21208" t="str">
            <v/>
          </cell>
          <cell r="L21208" t="str">
            <v/>
          </cell>
          <cell r="M21208" t="str">
            <v>免稅</v>
          </cell>
          <cell r="N21208" t="str">
            <v>7806038256</v>
          </cell>
        </row>
        <row r="21209">
          <cell r="A21209" t="str">
            <v>80603828</v>
          </cell>
          <cell r="B21209" t="str">
            <v>青島:老房子的記憶</v>
          </cell>
          <cell r="C21209" t="str">
            <v/>
          </cell>
          <cell r="D21209">
            <v>99</v>
          </cell>
          <cell r="E21209">
            <v>0</v>
          </cell>
          <cell r="F21209" t="str">
            <v>平裝</v>
          </cell>
          <cell r="G21209" t="str">
            <v>山東畫報</v>
          </cell>
          <cell r="H21209">
            <v>0</v>
          </cell>
          <cell r="I21209" t="str">
            <v/>
          </cell>
          <cell r="J21209" t="str">
            <v/>
          </cell>
          <cell r="K21209" t="str">
            <v/>
          </cell>
          <cell r="L21209" t="str">
            <v/>
          </cell>
          <cell r="M21209" t="str">
            <v>免稅</v>
          </cell>
          <cell r="N21209" t="str">
            <v>7806038280</v>
          </cell>
        </row>
        <row r="21210">
          <cell r="A21210" t="str">
            <v>80603832</v>
          </cell>
          <cell r="B21210" t="str">
            <v>世界歷史秘聞軼事(上下)</v>
          </cell>
          <cell r="C21210" t="str">
            <v>張壯年</v>
          </cell>
          <cell r="D21210">
            <v>215</v>
          </cell>
          <cell r="E21210">
            <v>0</v>
          </cell>
          <cell r="F21210" t="str">
            <v>平裝</v>
          </cell>
          <cell r="G21210" t="str">
            <v>山東畫報</v>
          </cell>
          <cell r="H21210">
            <v>43</v>
          </cell>
          <cell r="I21210" t="str">
            <v/>
          </cell>
          <cell r="J21210" t="str">
            <v/>
          </cell>
          <cell r="K21210" t="str">
            <v/>
          </cell>
          <cell r="L21210" t="str">
            <v/>
          </cell>
          <cell r="M21210" t="str">
            <v>免稅</v>
          </cell>
          <cell r="N21210" t="str">
            <v>7806038329</v>
          </cell>
        </row>
        <row r="21211">
          <cell r="A21211" t="str">
            <v>80603896</v>
          </cell>
          <cell r="B21211" t="str">
            <v>唐詩畫譜【錯誤】--不用</v>
          </cell>
          <cell r="C21211" t="str">
            <v>黃鳳池</v>
          </cell>
          <cell r="D21211">
            <v>195</v>
          </cell>
          <cell r="E21211">
            <v>0</v>
          </cell>
          <cell r="F21211" t="str">
            <v>平裝</v>
          </cell>
          <cell r="G21211" t="str">
            <v>山東畫報</v>
          </cell>
          <cell r="H21211">
            <v>39</v>
          </cell>
          <cell r="I21211" t="str">
            <v/>
          </cell>
          <cell r="J21211" t="str">
            <v/>
          </cell>
          <cell r="K21211" t="str">
            <v/>
          </cell>
          <cell r="L21211" t="str">
            <v/>
          </cell>
          <cell r="M21211" t="str">
            <v>應稅</v>
          </cell>
          <cell r="N21211" t="str">
            <v/>
          </cell>
        </row>
        <row r="21212">
          <cell r="A21212" t="str">
            <v>80603908</v>
          </cell>
          <cell r="B21212" t="str">
            <v>紅樓收藏</v>
          </cell>
          <cell r="C21212" t="str">
            <v>孫軼敏</v>
          </cell>
          <cell r="D21212">
            <v>130</v>
          </cell>
          <cell r="E21212">
            <v>0</v>
          </cell>
          <cell r="F21212" t="str">
            <v>平裝</v>
          </cell>
          <cell r="G21212" t="str">
            <v>山東畫報</v>
          </cell>
          <cell r="H21212">
            <v>26</v>
          </cell>
          <cell r="I21212" t="str">
            <v/>
          </cell>
          <cell r="J21212" t="str">
            <v/>
          </cell>
          <cell r="K21212" t="str">
            <v/>
          </cell>
          <cell r="L21212" t="str">
            <v/>
          </cell>
          <cell r="M21212" t="str">
            <v>免稅</v>
          </cell>
          <cell r="N21212" t="str">
            <v>7806039082</v>
          </cell>
        </row>
        <row r="21213">
          <cell r="A21213" t="str">
            <v>80603909</v>
          </cell>
          <cell r="B21213" t="str">
            <v>紅樓美食_大雅〔紅樓夢〕文化系</v>
          </cell>
          <cell r="C21213" t="str">
            <v/>
          </cell>
          <cell r="D21213">
            <v>145</v>
          </cell>
          <cell r="E21213">
            <v>0</v>
          </cell>
          <cell r="F21213" t="str">
            <v>平裝</v>
          </cell>
          <cell r="G21213" t="str">
            <v/>
          </cell>
          <cell r="H21213">
            <v>0</v>
          </cell>
          <cell r="I21213" t="str">
            <v/>
          </cell>
          <cell r="J21213" t="str">
            <v/>
          </cell>
          <cell r="K21213" t="str">
            <v/>
          </cell>
          <cell r="L21213" t="str">
            <v/>
          </cell>
          <cell r="M21213" t="str">
            <v>免稅</v>
          </cell>
          <cell r="N21213" t="str">
            <v>7806039090</v>
          </cell>
        </row>
        <row r="21214">
          <cell r="A21214" t="str">
            <v>80603910</v>
          </cell>
          <cell r="B21214" t="str">
            <v>紅樓園林</v>
          </cell>
          <cell r="C21214" t="str">
            <v>任明華</v>
          </cell>
          <cell r="D21214">
            <v>145</v>
          </cell>
          <cell r="E21214">
            <v>0</v>
          </cell>
          <cell r="F21214" t="str">
            <v>平裝</v>
          </cell>
          <cell r="G21214" t="str">
            <v>山東畫報</v>
          </cell>
          <cell r="H21214">
            <v>29</v>
          </cell>
          <cell r="I21214" t="str">
            <v/>
          </cell>
          <cell r="J21214" t="str">
            <v/>
          </cell>
          <cell r="K21214" t="str">
            <v/>
          </cell>
          <cell r="L21214" t="str">
            <v/>
          </cell>
          <cell r="M21214" t="str">
            <v>免稅</v>
          </cell>
          <cell r="N21214" t="str">
            <v>7806039104</v>
          </cell>
        </row>
        <row r="21215">
          <cell r="A21215" t="str">
            <v>80603911</v>
          </cell>
          <cell r="B21215" t="str">
            <v>紅樓服飾</v>
          </cell>
          <cell r="C21215" t="str">
            <v>李軍均</v>
          </cell>
          <cell r="D21215">
            <v>145</v>
          </cell>
          <cell r="E21215">
            <v>0</v>
          </cell>
          <cell r="F21215" t="str">
            <v>平裝</v>
          </cell>
          <cell r="G21215" t="str">
            <v>山東畫報</v>
          </cell>
          <cell r="H21215">
            <v>29</v>
          </cell>
          <cell r="I21215" t="str">
            <v/>
          </cell>
          <cell r="J21215" t="str">
            <v/>
          </cell>
          <cell r="K21215" t="str">
            <v/>
          </cell>
          <cell r="L21215" t="str">
            <v/>
          </cell>
          <cell r="M21215" t="str">
            <v>免稅</v>
          </cell>
          <cell r="N21215" t="str">
            <v>7806039112</v>
          </cell>
        </row>
        <row r="21216">
          <cell r="A21216" t="str">
            <v>80603916</v>
          </cell>
          <cell r="B21216" t="str">
            <v>雪宦繡譜圖說</v>
          </cell>
          <cell r="C21216" t="str">
            <v/>
          </cell>
          <cell r="D21216">
            <v>150</v>
          </cell>
          <cell r="E21216">
            <v>0</v>
          </cell>
          <cell r="F21216" t="str">
            <v>平裝</v>
          </cell>
          <cell r="G21216" t="str">
            <v/>
          </cell>
          <cell r="H21216">
            <v>0</v>
          </cell>
          <cell r="I21216" t="str">
            <v/>
          </cell>
          <cell r="J21216" t="str">
            <v/>
          </cell>
          <cell r="K21216" t="str">
            <v/>
          </cell>
          <cell r="L21216" t="str">
            <v/>
          </cell>
          <cell r="M21216" t="str">
            <v>免稅</v>
          </cell>
          <cell r="N21216" t="str">
            <v>7806039163</v>
          </cell>
        </row>
        <row r="21217">
          <cell r="A21217" t="str">
            <v>80603941</v>
          </cell>
          <cell r="B21217" t="str">
            <v>開放的中華：一個番鬼在大清國</v>
          </cell>
          <cell r="C21217" t="str">
            <v>錢林森</v>
          </cell>
          <cell r="D21217">
            <v>90</v>
          </cell>
          <cell r="E21217">
            <v>0</v>
          </cell>
          <cell r="F21217" t="str">
            <v>平裝</v>
          </cell>
          <cell r="G21217" t="str">
            <v>山東畫報</v>
          </cell>
          <cell r="H21217">
            <v>18</v>
          </cell>
          <cell r="I21217" t="str">
            <v/>
          </cell>
          <cell r="J21217" t="str">
            <v/>
          </cell>
          <cell r="K21217" t="str">
            <v/>
          </cell>
          <cell r="L21217" t="str">
            <v/>
          </cell>
          <cell r="M21217" t="str">
            <v>免稅</v>
          </cell>
          <cell r="N21217" t="str">
            <v>7806039414</v>
          </cell>
        </row>
        <row r="21218">
          <cell r="A21218" t="str">
            <v>80603948</v>
          </cell>
          <cell r="B21218" t="str">
            <v>說樓</v>
          </cell>
          <cell r="C21218" t="str">
            <v/>
          </cell>
          <cell r="D21218">
            <v>65</v>
          </cell>
          <cell r="E21218">
            <v>0</v>
          </cell>
          <cell r="F21218" t="str">
            <v>平裝</v>
          </cell>
          <cell r="G21218" t="str">
            <v/>
          </cell>
          <cell r="H21218">
            <v>0</v>
          </cell>
          <cell r="I21218" t="str">
            <v/>
          </cell>
          <cell r="J21218" t="str">
            <v/>
          </cell>
          <cell r="K21218" t="str">
            <v/>
          </cell>
          <cell r="L21218" t="str">
            <v/>
          </cell>
          <cell r="M21218" t="str">
            <v>免稅</v>
          </cell>
          <cell r="N21218" t="str">
            <v>7806039481</v>
          </cell>
        </row>
        <row r="21219">
          <cell r="A21219" t="str">
            <v>80603949</v>
          </cell>
          <cell r="B21219" t="str">
            <v>說門</v>
          </cell>
          <cell r="C21219" t="str">
            <v/>
          </cell>
          <cell r="D21219">
            <v>63</v>
          </cell>
          <cell r="E21219">
            <v>0</v>
          </cell>
          <cell r="F21219" t="str">
            <v>平裝</v>
          </cell>
          <cell r="G21219" t="str">
            <v/>
          </cell>
          <cell r="H21219">
            <v>0</v>
          </cell>
          <cell r="I21219" t="str">
            <v/>
          </cell>
          <cell r="J21219" t="str">
            <v/>
          </cell>
          <cell r="K21219" t="str">
            <v/>
          </cell>
          <cell r="L21219" t="str">
            <v/>
          </cell>
          <cell r="M21219" t="str">
            <v>免稅</v>
          </cell>
          <cell r="N21219" t="str">
            <v>780603949x</v>
          </cell>
        </row>
        <row r="21220">
          <cell r="A21220" t="str">
            <v>80603954</v>
          </cell>
          <cell r="B21220" t="str">
            <v>紅樓情榜_大雅《紅樓夢》文化系</v>
          </cell>
          <cell r="C21220" t="str">
            <v/>
          </cell>
          <cell r="D21220">
            <v>145</v>
          </cell>
          <cell r="E21220">
            <v>0</v>
          </cell>
          <cell r="F21220" t="str">
            <v>平裝</v>
          </cell>
          <cell r="G21220" t="str">
            <v/>
          </cell>
          <cell r="H21220">
            <v>0</v>
          </cell>
          <cell r="I21220" t="str">
            <v/>
          </cell>
          <cell r="J21220" t="str">
            <v/>
          </cell>
          <cell r="K21220" t="str">
            <v/>
          </cell>
          <cell r="L21220" t="str">
            <v/>
          </cell>
          <cell r="M21220" t="str">
            <v>免稅</v>
          </cell>
          <cell r="N21220" t="str">
            <v>7806039546</v>
          </cell>
        </row>
        <row r="21221">
          <cell r="A21221" t="str">
            <v>80603956</v>
          </cell>
          <cell r="B21221" t="str">
            <v>漫游隨錄圖記</v>
          </cell>
          <cell r="C21221" t="str">
            <v/>
          </cell>
          <cell r="D21221">
            <v>118</v>
          </cell>
          <cell r="E21221">
            <v>0</v>
          </cell>
          <cell r="F21221" t="str">
            <v>平裝</v>
          </cell>
          <cell r="G21221" t="str">
            <v/>
          </cell>
          <cell r="H21221">
            <v>0</v>
          </cell>
          <cell r="I21221" t="str">
            <v/>
          </cell>
          <cell r="J21221" t="str">
            <v/>
          </cell>
          <cell r="K21221" t="str">
            <v/>
          </cell>
          <cell r="L21221" t="str">
            <v/>
          </cell>
          <cell r="M21221" t="str">
            <v>免稅</v>
          </cell>
          <cell r="N21221" t="str">
            <v>7806039562</v>
          </cell>
        </row>
        <row r="21222">
          <cell r="A21222" t="str">
            <v>80603963</v>
          </cell>
          <cell r="B21222" t="str">
            <v>茶典(2005/5)</v>
          </cell>
          <cell r="C21222" t="str">
            <v/>
          </cell>
          <cell r="D21222">
            <v>225</v>
          </cell>
          <cell r="E21222">
            <v>0</v>
          </cell>
          <cell r="F21222" t="str">
            <v>平裝</v>
          </cell>
          <cell r="G21222" t="str">
            <v>山東畫報</v>
          </cell>
          <cell r="H21222">
            <v>45</v>
          </cell>
          <cell r="I21222" t="str">
            <v/>
          </cell>
          <cell r="J21222" t="str">
            <v/>
          </cell>
          <cell r="K21222" t="str">
            <v/>
          </cell>
          <cell r="L21222" t="str">
            <v/>
          </cell>
          <cell r="M21222" t="str">
            <v>免稅</v>
          </cell>
          <cell r="N21222" t="str">
            <v>7806039635</v>
          </cell>
        </row>
        <row r="21223">
          <cell r="A21223" t="str">
            <v>80603966</v>
          </cell>
          <cell r="B21223" t="str">
            <v>插圖本新解紅樓夢：在文學館聽講座</v>
          </cell>
          <cell r="C21223" t="str">
            <v>傅光明</v>
          </cell>
          <cell r="D21223">
            <v>105</v>
          </cell>
          <cell r="E21223">
            <v>0</v>
          </cell>
          <cell r="F21223" t="str">
            <v>平裝</v>
          </cell>
          <cell r="G21223" t="str">
            <v>山東畫報</v>
          </cell>
          <cell r="H21223">
            <v>21</v>
          </cell>
          <cell r="I21223" t="str">
            <v/>
          </cell>
          <cell r="J21223" t="str">
            <v/>
          </cell>
          <cell r="K21223" t="str">
            <v/>
          </cell>
          <cell r="L21223" t="str">
            <v/>
          </cell>
          <cell r="M21223" t="str">
            <v>免稅</v>
          </cell>
          <cell r="N21223" t="str">
            <v>780603966X</v>
          </cell>
        </row>
        <row r="21224">
          <cell r="A21224" t="str">
            <v>80603984</v>
          </cell>
          <cell r="B21224" t="str">
            <v>珍藏老照片(全10輯-7)</v>
          </cell>
          <cell r="C21224" t="str">
            <v>馮克力</v>
          </cell>
          <cell r="D21224">
            <v>213</v>
          </cell>
          <cell r="E21224">
            <v>0</v>
          </cell>
          <cell r="F21224" t="str">
            <v>平裝</v>
          </cell>
          <cell r="G21224" t="str">
            <v>山東畫報</v>
          </cell>
          <cell r="H21224">
            <v>42.5</v>
          </cell>
          <cell r="I21224" t="str">
            <v/>
          </cell>
          <cell r="J21224" t="str">
            <v/>
          </cell>
          <cell r="K21224" t="str">
            <v/>
          </cell>
          <cell r="L21224" t="str">
            <v/>
          </cell>
          <cell r="M21224" t="str">
            <v>免稅</v>
          </cell>
          <cell r="N21224" t="str">
            <v>7806039848</v>
          </cell>
        </row>
        <row r="21225">
          <cell r="A21225" t="str">
            <v>80603986</v>
          </cell>
          <cell r="B21225" t="str">
            <v>齊魯民間造型藝術</v>
          </cell>
          <cell r="C21225" t="str">
            <v/>
          </cell>
          <cell r="D21225">
            <v>75</v>
          </cell>
          <cell r="E21225">
            <v>0</v>
          </cell>
          <cell r="F21225" t="str">
            <v>平裝</v>
          </cell>
          <cell r="G21225" t="str">
            <v/>
          </cell>
          <cell r="H21225">
            <v>0</v>
          </cell>
          <cell r="I21225" t="str">
            <v/>
          </cell>
          <cell r="J21225" t="str">
            <v/>
          </cell>
          <cell r="K21225" t="str">
            <v/>
          </cell>
          <cell r="L21225" t="str">
            <v/>
          </cell>
          <cell r="M21225" t="str">
            <v>免稅</v>
          </cell>
          <cell r="N21225" t="str">
            <v>7806039864</v>
          </cell>
        </row>
        <row r="21226">
          <cell r="A21226" t="str">
            <v>80603987</v>
          </cell>
          <cell r="B21226" t="str">
            <v>世界文化名人圖志:誕生地.故居..</v>
          </cell>
          <cell r="C21226" t="str">
            <v/>
          </cell>
          <cell r="D21226">
            <v>240</v>
          </cell>
          <cell r="E21226">
            <v>0</v>
          </cell>
          <cell r="F21226" t="str">
            <v>平裝</v>
          </cell>
          <cell r="G21226" t="str">
            <v/>
          </cell>
          <cell r="H21226">
            <v>0</v>
          </cell>
          <cell r="I21226" t="str">
            <v/>
          </cell>
          <cell r="J21226" t="str">
            <v/>
          </cell>
          <cell r="K21226" t="str">
            <v/>
          </cell>
          <cell r="L21226" t="str">
            <v/>
          </cell>
          <cell r="M21226" t="str">
            <v>免稅</v>
          </cell>
          <cell r="N21226" t="str">
            <v>7806039872</v>
          </cell>
        </row>
        <row r="21227">
          <cell r="A21227" t="str">
            <v>80606672</v>
          </cell>
          <cell r="B21227" t="str">
            <v>養正四要.飲食須知</v>
          </cell>
          <cell r="C21227" t="str">
            <v>(明)萬全</v>
          </cell>
          <cell r="D21227">
            <v>50</v>
          </cell>
          <cell r="E21227">
            <v>0</v>
          </cell>
          <cell r="F21227" t="str">
            <v>平裝</v>
          </cell>
          <cell r="G21227" t="str">
            <v>吉林攝影</v>
          </cell>
          <cell r="H21227">
            <v>10</v>
          </cell>
          <cell r="I21227" t="str">
            <v/>
          </cell>
          <cell r="J21227" t="str">
            <v/>
          </cell>
          <cell r="K21227" t="str">
            <v/>
          </cell>
          <cell r="L21227" t="str">
            <v/>
          </cell>
          <cell r="M21227" t="str">
            <v>免稅</v>
          </cell>
          <cell r="N21227" t="str">
            <v>7806066721</v>
          </cell>
        </row>
        <row r="21228">
          <cell r="A21228" t="str">
            <v>80606731</v>
          </cell>
          <cell r="B21228" t="str">
            <v>國學小書院.三字經.弟子規_少年中華文化典藏</v>
          </cell>
          <cell r="C21228" t="str">
            <v/>
          </cell>
          <cell r="D21228">
            <v>59</v>
          </cell>
          <cell r="E21228">
            <v>0</v>
          </cell>
          <cell r="F21228" t="str">
            <v>線裝</v>
          </cell>
          <cell r="G21228" t="str">
            <v/>
          </cell>
          <cell r="H21228">
            <v>0</v>
          </cell>
          <cell r="I21228" t="str">
            <v/>
          </cell>
          <cell r="J21228" t="str">
            <v/>
          </cell>
          <cell r="K21228" t="str">
            <v/>
          </cell>
          <cell r="L21228" t="str">
            <v/>
          </cell>
          <cell r="M21228" t="str">
            <v>免稅</v>
          </cell>
          <cell r="N21228" t="str">
            <v>7806067310</v>
          </cell>
        </row>
        <row r="21229">
          <cell r="A21229" t="str">
            <v>80606731A</v>
          </cell>
          <cell r="B21229" t="str">
            <v>國學小書院.大學中庸_少年中華文化典藏</v>
          </cell>
          <cell r="C21229" t="str">
            <v/>
          </cell>
          <cell r="D21229">
            <v>59</v>
          </cell>
          <cell r="E21229">
            <v>0</v>
          </cell>
          <cell r="F21229" t="str">
            <v>線裝</v>
          </cell>
          <cell r="G21229" t="str">
            <v/>
          </cell>
          <cell r="H21229">
            <v>0</v>
          </cell>
          <cell r="I21229" t="str">
            <v/>
          </cell>
          <cell r="J21229" t="str">
            <v/>
          </cell>
          <cell r="K21229" t="str">
            <v/>
          </cell>
          <cell r="L21229" t="str">
            <v/>
          </cell>
          <cell r="M21229" t="str">
            <v>免稅</v>
          </cell>
          <cell r="N21229" t="str">
            <v>7806067310</v>
          </cell>
        </row>
        <row r="21230">
          <cell r="A21230" t="str">
            <v>80606731B</v>
          </cell>
          <cell r="B21230" t="str">
            <v>國學小書院.千字文_少年中華文化典藏</v>
          </cell>
          <cell r="C21230" t="str">
            <v/>
          </cell>
          <cell r="D21230">
            <v>59</v>
          </cell>
          <cell r="E21230">
            <v>0</v>
          </cell>
          <cell r="F21230" t="str">
            <v>線裝</v>
          </cell>
          <cell r="G21230" t="str">
            <v/>
          </cell>
          <cell r="H21230">
            <v>0</v>
          </cell>
          <cell r="I21230" t="str">
            <v/>
          </cell>
          <cell r="J21230" t="str">
            <v/>
          </cell>
          <cell r="K21230" t="str">
            <v/>
          </cell>
          <cell r="L21230" t="str">
            <v/>
          </cell>
          <cell r="M21230" t="str">
            <v>免稅</v>
          </cell>
          <cell r="N21230" t="str">
            <v>7806067310</v>
          </cell>
        </row>
        <row r="21231">
          <cell r="A21231" t="str">
            <v>80606731C</v>
          </cell>
          <cell r="B21231" t="str">
            <v>國學小書院.論語_少年中華文化典藏</v>
          </cell>
          <cell r="C21231" t="str">
            <v/>
          </cell>
          <cell r="D21231">
            <v>59</v>
          </cell>
          <cell r="E21231">
            <v>0</v>
          </cell>
          <cell r="F21231" t="str">
            <v>線裝</v>
          </cell>
          <cell r="G21231" t="str">
            <v/>
          </cell>
          <cell r="H21231">
            <v>0</v>
          </cell>
          <cell r="I21231" t="str">
            <v/>
          </cell>
          <cell r="J21231" t="str">
            <v/>
          </cell>
          <cell r="K21231" t="str">
            <v/>
          </cell>
          <cell r="L21231" t="str">
            <v/>
          </cell>
          <cell r="M21231" t="str">
            <v>免稅</v>
          </cell>
          <cell r="N21231" t="str">
            <v>7806067310</v>
          </cell>
        </row>
        <row r="21232">
          <cell r="A21232" t="str">
            <v>80606731D</v>
          </cell>
          <cell r="B21232" t="str">
            <v>國學小書院-孟子</v>
          </cell>
          <cell r="C21232" t="str">
            <v>餘非魚</v>
          </cell>
          <cell r="D21232">
            <v>59</v>
          </cell>
          <cell r="E21232">
            <v>0</v>
          </cell>
          <cell r="F21232" t="str">
            <v>線裝</v>
          </cell>
          <cell r="G21232" t="str">
            <v>吉林攝影</v>
          </cell>
          <cell r="H21232">
            <v>11.8</v>
          </cell>
          <cell r="I21232" t="str">
            <v/>
          </cell>
          <cell r="J21232" t="str">
            <v/>
          </cell>
          <cell r="K21232" t="str">
            <v/>
          </cell>
          <cell r="L21232" t="str">
            <v/>
          </cell>
          <cell r="M21232" t="str">
            <v>免稅</v>
          </cell>
          <cell r="N21232" t="str">
            <v>7806067310</v>
          </cell>
        </row>
        <row r="21233">
          <cell r="A21233" t="str">
            <v>80606731E</v>
          </cell>
          <cell r="B21233" t="str">
            <v>國學小書院-老子莊子</v>
          </cell>
          <cell r="C21233" t="str">
            <v>餘非魚</v>
          </cell>
          <cell r="D21233">
            <v>59</v>
          </cell>
          <cell r="E21233">
            <v>0</v>
          </cell>
          <cell r="F21233" t="str">
            <v>線裝</v>
          </cell>
          <cell r="G21233" t="str">
            <v>吉林攝影</v>
          </cell>
          <cell r="H21233">
            <v>11.8</v>
          </cell>
          <cell r="I21233" t="str">
            <v/>
          </cell>
          <cell r="J21233" t="str">
            <v/>
          </cell>
          <cell r="K21233" t="str">
            <v/>
          </cell>
          <cell r="L21233" t="str">
            <v/>
          </cell>
          <cell r="M21233" t="str">
            <v>免稅</v>
          </cell>
          <cell r="N21233" t="str">
            <v>7806067310</v>
          </cell>
        </row>
        <row r="21234">
          <cell r="A21234" t="str">
            <v>80606731F</v>
          </cell>
          <cell r="B21234" t="str">
            <v>國學小書院-古詩詞必背</v>
          </cell>
          <cell r="C21234" t="str">
            <v>餘非魚</v>
          </cell>
          <cell r="D21234">
            <v>59</v>
          </cell>
          <cell r="E21234">
            <v>0</v>
          </cell>
          <cell r="F21234" t="str">
            <v>線裝</v>
          </cell>
          <cell r="G21234" t="str">
            <v>吉林攝影</v>
          </cell>
          <cell r="H21234">
            <v>11.8</v>
          </cell>
          <cell r="I21234" t="str">
            <v/>
          </cell>
          <cell r="J21234" t="str">
            <v/>
          </cell>
          <cell r="K21234" t="str">
            <v/>
          </cell>
          <cell r="L21234" t="str">
            <v/>
          </cell>
          <cell r="M21234" t="str">
            <v>免稅</v>
          </cell>
          <cell r="N21234" t="str">
            <v>7806067310</v>
          </cell>
        </row>
        <row r="21235">
          <cell r="A21235" t="str">
            <v>80606731G</v>
          </cell>
          <cell r="B21235" t="str">
            <v>國學小書院-古代文化常識</v>
          </cell>
          <cell r="C21235" t="str">
            <v>餘非魚</v>
          </cell>
          <cell r="D21235">
            <v>59</v>
          </cell>
          <cell r="E21235">
            <v>0</v>
          </cell>
          <cell r="F21235" t="str">
            <v>線裝</v>
          </cell>
          <cell r="G21235" t="str">
            <v>吉林攝影</v>
          </cell>
          <cell r="H21235">
            <v>11.8</v>
          </cell>
          <cell r="I21235" t="str">
            <v/>
          </cell>
          <cell r="J21235" t="str">
            <v/>
          </cell>
          <cell r="K21235" t="str">
            <v/>
          </cell>
          <cell r="L21235" t="str">
            <v/>
          </cell>
          <cell r="M21235" t="str">
            <v>免稅</v>
          </cell>
          <cell r="N21235" t="str">
            <v>7806067310</v>
          </cell>
        </row>
        <row r="21236">
          <cell r="A21236" t="str">
            <v>80606731H</v>
          </cell>
          <cell r="B21236" t="str">
            <v>國學小書院-百家姓</v>
          </cell>
          <cell r="C21236" t="str">
            <v/>
          </cell>
          <cell r="D21236">
            <v>59</v>
          </cell>
          <cell r="E21236">
            <v>0</v>
          </cell>
          <cell r="F21236" t="str">
            <v>線裝</v>
          </cell>
          <cell r="G21236" t="str">
            <v>吉林攝影</v>
          </cell>
          <cell r="H21236">
            <v>11.8</v>
          </cell>
          <cell r="I21236" t="str">
            <v/>
          </cell>
          <cell r="J21236" t="str">
            <v/>
          </cell>
          <cell r="K21236" t="str">
            <v/>
          </cell>
          <cell r="L21236" t="str">
            <v/>
          </cell>
          <cell r="M21236" t="str">
            <v>免稅</v>
          </cell>
          <cell r="N21236" t="str">
            <v>7806067310</v>
          </cell>
        </row>
        <row r="21237">
          <cell r="A21237" t="str">
            <v>80606731I</v>
          </cell>
          <cell r="B21237" t="str">
            <v>國學小書院-古代名句選讀</v>
          </cell>
          <cell r="C21237" t="str">
            <v/>
          </cell>
          <cell r="D21237">
            <v>59</v>
          </cell>
          <cell r="E21237">
            <v>0</v>
          </cell>
          <cell r="F21237" t="str">
            <v>線裝</v>
          </cell>
          <cell r="G21237" t="str">
            <v>吉林攝影</v>
          </cell>
          <cell r="H21237">
            <v>11.8</v>
          </cell>
          <cell r="I21237" t="str">
            <v/>
          </cell>
          <cell r="J21237" t="str">
            <v/>
          </cell>
          <cell r="K21237" t="str">
            <v/>
          </cell>
          <cell r="L21237" t="str">
            <v/>
          </cell>
          <cell r="M21237" t="str">
            <v>免稅</v>
          </cell>
          <cell r="N21237" t="str">
            <v>7806067310</v>
          </cell>
        </row>
        <row r="21238">
          <cell r="A21238" t="str">
            <v>80606767</v>
          </cell>
          <cell r="B21238" t="str">
            <v>國學小書院.二十四孝順故_少年中華文化典藏</v>
          </cell>
          <cell r="C21238" t="str">
            <v/>
          </cell>
          <cell r="D21238">
            <v>59</v>
          </cell>
          <cell r="E21238">
            <v>0</v>
          </cell>
          <cell r="F21238" t="str">
            <v>線裝</v>
          </cell>
          <cell r="G21238" t="str">
            <v/>
          </cell>
          <cell r="H21238">
            <v>0</v>
          </cell>
          <cell r="I21238" t="str">
            <v/>
          </cell>
          <cell r="J21238" t="str">
            <v/>
          </cell>
          <cell r="K21238" t="str">
            <v/>
          </cell>
          <cell r="L21238" t="str">
            <v/>
          </cell>
          <cell r="M21238" t="str">
            <v>免稅</v>
          </cell>
          <cell r="N21238" t="str">
            <v>7806067671</v>
          </cell>
        </row>
        <row r="21239">
          <cell r="A21239" t="str">
            <v>80606767A</v>
          </cell>
          <cell r="B21239" t="str">
            <v>國學小書院-楚辭（1）</v>
          </cell>
          <cell r="C21239" t="str">
            <v/>
          </cell>
          <cell r="D21239">
            <v>59</v>
          </cell>
          <cell r="E21239">
            <v>0</v>
          </cell>
          <cell r="F21239" t="str">
            <v>線裝</v>
          </cell>
          <cell r="G21239" t="str">
            <v>吉林攝影</v>
          </cell>
          <cell r="H21239">
            <v>11.8</v>
          </cell>
          <cell r="I21239" t="str">
            <v/>
          </cell>
          <cell r="J21239" t="str">
            <v/>
          </cell>
          <cell r="K21239" t="str">
            <v/>
          </cell>
          <cell r="L21239" t="str">
            <v/>
          </cell>
          <cell r="M21239" t="str">
            <v>免稅</v>
          </cell>
          <cell r="N21239" t="str">
            <v>7806067671</v>
          </cell>
        </row>
        <row r="21240">
          <cell r="A21240" t="str">
            <v>80606767B</v>
          </cell>
          <cell r="B21240" t="str">
            <v>國學小書院-古文觀止精編</v>
          </cell>
          <cell r="C21240" t="str">
            <v/>
          </cell>
          <cell r="D21240">
            <v>59</v>
          </cell>
          <cell r="E21240">
            <v>0</v>
          </cell>
          <cell r="F21240" t="str">
            <v>線裝</v>
          </cell>
          <cell r="G21240" t="str">
            <v>吉林攝影</v>
          </cell>
          <cell r="H21240">
            <v>11.8</v>
          </cell>
          <cell r="I21240" t="str">
            <v/>
          </cell>
          <cell r="J21240" t="str">
            <v/>
          </cell>
          <cell r="K21240" t="str">
            <v/>
          </cell>
          <cell r="L21240" t="str">
            <v/>
          </cell>
          <cell r="M21240" t="str">
            <v>免稅</v>
          </cell>
          <cell r="N21240" t="str">
            <v>7806067671</v>
          </cell>
        </row>
        <row r="21241">
          <cell r="A21241" t="str">
            <v>80606767C</v>
          </cell>
          <cell r="B21241" t="str">
            <v>國學小書院-三十六計</v>
          </cell>
          <cell r="C21241" t="str">
            <v/>
          </cell>
          <cell r="D21241">
            <v>59</v>
          </cell>
          <cell r="E21241">
            <v>0</v>
          </cell>
          <cell r="F21241" t="str">
            <v>線裝</v>
          </cell>
          <cell r="G21241" t="str">
            <v>吉林攝影</v>
          </cell>
          <cell r="H21241">
            <v>11.8</v>
          </cell>
          <cell r="I21241" t="str">
            <v/>
          </cell>
          <cell r="J21241" t="str">
            <v/>
          </cell>
          <cell r="K21241" t="str">
            <v/>
          </cell>
          <cell r="L21241" t="str">
            <v/>
          </cell>
          <cell r="M21241" t="str">
            <v>免稅</v>
          </cell>
          <cell r="N21241" t="str">
            <v>7806067671</v>
          </cell>
        </row>
        <row r="21242">
          <cell r="A21242" t="str">
            <v>80606767D</v>
          </cell>
          <cell r="B21242" t="str">
            <v>國學小書院-孫子兵法</v>
          </cell>
          <cell r="C21242" t="str">
            <v/>
          </cell>
          <cell r="D21242">
            <v>59</v>
          </cell>
          <cell r="E21242">
            <v>0</v>
          </cell>
          <cell r="F21242" t="str">
            <v>線裝</v>
          </cell>
          <cell r="G21242" t="str">
            <v>吉林攝影</v>
          </cell>
          <cell r="H21242">
            <v>11.8</v>
          </cell>
          <cell r="I21242" t="str">
            <v/>
          </cell>
          <cell r="J21242" t="str">
            <v/>
          </cell>
          <cell r="K21242" t="str">
            <v/>
          </cell>
          <cell r="L21242" t="str">
            <v/>
          </cell>
          <cell r="M21242" t="str">
            <v>免稅</v>
          </cell>
          <cell r="N21242" t="str">
            <v>7806067671</v>
          </cell>
        </row>
        <row r="21243">
          <cell r="A21243" t="str">
            <v>80606767E</v>
          </cell>
          <cell r="B21243" t="str">
            <v>國學小書院-詩經(一)</v>
          </cell>
          <cell r="C21243" t="str">
            <v/>
          </cell>
          <cell r="D21243">
            <v>59</v>
          </cell>
          <cell r="E21243">
            <v>0</v>
          </cell>
          <cell r="F21243" t="str">
            <v>線裝</v>
          </cell>
          <cell r="G21243" t="str">
            <v>吉林攝影</v>
          </cell>
          <cell r="H21243">
            <v>11.8</v>
          </cell>
          <cell r="I21243" t="str">
            <v/>
          </cell>
          <cell r="J21243" t="str">
            <v/>
          </cell>
          <cell r="K21243" t="str">
            <v/>
          </cell>
          <cell r="L21243" t="str">
            <v/>
          </cell>
          <cell r="M21243" t="str">
            <v>免稅</v>
          </cell>
          <cell r="N21243" t="str">
            <v>7806067671</v>
          </cell>
        </row>
        <row r="21244">
          <cell r="A21244" t="str">
            <v>80606767F</v>
          </cell>
          <cell r="B21244" t="str">
            <v>國學小書院-楚辭（2）</v>
          </cell>
          <cell r="C21244" t="str">
            <v>左丘明</v>
          </cell>
          <cell r="D21244">
            <v>59</v>
          </cell>
          <cell r="E21244">
            <v>0</v>
          </cell>
          <cell r="F21244" t="str">
            <v>線裝</v>
          </cell>
          <cell r="G21244" t="str">
            <v>吉林攝影</v>
          </cell>
          <cell r="H21244">
            <v>11.8</v>
          </cell>
          <cell r="I21244" t="str">
            <v/>
          </cell>
          <cell r="J21244" t="str">
            <v/>
          </cell>
          <cell r="K21244" t="str">
            <v/>
          </cell>
          <cell r="L21244" t="str">
            <v/>
          </cell>
          <cell r="M21244" t="str">
            <v>免稅</v>
          </cell>
          <cell r="N21244" t="str">
            <v>7806067671</v>
          </cell>
        </row>
        <row r="21245">
          <cell r="A21245" t="str">
            <v>80606767G</v>
          </cell>
          <cell r="B21245" t="str">
            <v>國學小書院-詩經(二)</v>
          </cell>
          <cell r="C21245" t="str">
            <v/>
          </cell>
          <cell r="D21245">
            <v>59</v>
          </cell>
          <cell r="E21245">
            <v>0</v>
          </cell>
          <cell r="F21245" t="str">
            <v>線裝</v>
          </cell>
          <cell r="G21245" t="str">
            <v>吉林攝影</v>
          </cell>
          <cell r="H21245">
            <v>11.8</v>
          </cell>
          <cell r="I21245" t="str">
            <v/>
          </cell>
          <cell r="J21245" t="str">
            <v/>
          </cell>
          <cell r="K21245" t="str">
            <v/>
          </cell>
          <cell r="L21245" t="str">
            <v/>
          </cell>
          <cell r="M21245" t="str">
            <v>免稅</v>
          </cell>
          <cell r="N21245" t="str">
            <v>7806067671</v>
          </cell>
        </row>
        <row r="21246">
          <cell r="A21246" t="str">
            <v>80606767H</v>
          </cell>
          <cell r="B21246" t="str">
            <v>國學小書院-朱子家訓.增廣賢文</v>
          </cell>
          <cell r="C21246" t="str">
            <v>耿曉琴</v>
          </cell>
          <cell r="D21246">
            <v>59</v>
          </cell>
          <cell r="E21246">
            <v>0</v>
          </cell>
          <cell r="F21246" t="str">
            <v>平裝</v>
          </cell>
          <cell r="G21246" t="str">
            <v>吉林攝影</v>
          </cell>
          <cell r="H21246">
            <v>11.8</v>
          </cell>
          <cell r="I21246" t="str">
            <v/>
          </cell>
          <cell r="J21246" t="str">
            <v/>
          </cell>
          <cell r="K21246" t="str">
            <v/>
          </cell>
          <cell r="L21246" t="str">
            <v/>
          </cell>
          <cell r="M21246" t="str">
            <v>免稅</v>
          </cell>
          <cell r="N21246" t="str">
            <v>7806067671</v>
          </cell>
        </row>
        <row r="21247">
          <cell r="A21247" t="str">
            <v>80606790</v>
          </cell>
          <cell r="B21247" t="str">
            <v>1CD-國學小書院CD誦讀版：孝經.二十四孝</v>
          </cell>
          <cell r="C21247" t="str">
            <v/>
          </cell>
          <cell r="D21247">
            <v>77</v>
          </cell>
          <cell r="E21247">
            <v>0</v>
          </cell>
          <cell r="F21247" t="str">
            <v>平裝</v>
          </cell>
          <cell r="G21247" t="str">
            <v>吉林攝影</v>
          </cell>
          <cell r="H21247">
            <v>12.8</v>
          </cell>
          <cell r="I21247" t="str">
            <v/>
          </cell>
          <cell r="J21247" t="str">
            <v/>
          </cell>
          <cell r="K21247" t="str">
            <v/>
          </cell>
          <cell r="L21247" t="str">
            <v/>
          </cell>
          <cell r="M21247" t="str">
            <v>免稅</v>
          </cell>
          <cell r="N21247" t="str">
            <v>7806067906</v>
          </cell>
        </row>
        <row r="21248">
          <cell r="A21248" t="str">
            <v>80606790A</v>
          </cell>
          <cell r="B21248" t="str">
            <v>1CD－國學小院CD誦讀版：三字經 弟子規 千字文</v>
          </cell>
          <cell r="C21248" t="str">
            <v>0</v>
          </cell>
          <cell r="D21248">
            <v>64</v>
          </cell>
          <cell r="E21248">
            <v>0</v>
          </cell>
          <cell r="F21248" t="str">
            <v>平裝</v>
          </cell>
          <cell r="G21248" t="str">
            <v>吉林攝影</v>
          </cell>
          <cell r="H21248">
            <v>12.8</v>
          </cell>
          <cell r="I21248" t="str">
            <v/>
          </cell>
          <cell r="J21248" t="str">
            <v/>
          </cell>
          <cell r="K21248" t="str">
            <v/>
          </cell>
          <cell r="L21248" t="str">
            <v/>
          </cell>
          <cell r="M21248" t="str">
            <v>免稅</v>
          </cell>
          <cell r="N21248" t="str">
            <v>7806067906</v>
          </cell>
        </row>
        <row r="21249">
          <cell r="A21249" t="str">
            <v>80606790B</v>
          </cell>
          <cell r="B21249" t="str">
            <v>1CD－國學小院CD誦讀版：大學 中庸</v>
          </cell>
          <cell r="C21249" t="str">
            <v>0</v>
          </cell>
          <cell r="D21249">
            <v>64</v>
          </cell>
          <cell r="E21249">
            <v>0</v>
          </cell>
          <cell r="F21249" t="str">
            <v>平裝</v>
          </cell>
          <cell r="G21249" t="str">
            <v>吉林攝影</v>
          </cell>
          <cell r="H21249">
            <v>12.8</v>
          </cell>
          <cell r="I21249" t="str">
            <v/>
          </cell>
          <cell r="J21249" t="str">
            <v/>
          </cell>
          <cell r="K21249" t="str">
            <v/>
          </cell>
          <cell r="L21249" t="str">
            <v/>
          </cell>
          <cell r="M21249" t="str">
            <v>免稅</v>
          </cell>
          <cell r="N21249" t="str">
            <v>7806067906</v>
          </cell>
        </row>
        <row r="21250">
          <cell r="A21250" t="str">
            <v>80606791</v>
          </cell>
          <cell r="B21250" t="str">
            <v>1CD─國學小書院CD誦讀版：論語</v>
          </cell>
          <cell r="C21250" t="str">
            <v/>
          </cell>
          <cell r="D21250">
            <v>90</v>
          </cell>
          <cell r="E21250">
            <v>0</v>
          </cell>
          <cell r="F21250" t="str">
            <v>平裝</v>
          </cell>
          <cell r="G21250" t="str">
            <v>吉林攝影</v>
          </cell>
          <cell r="H21250">
            <v>18</v>
          </cell>
          <cell r="I21250" t="str">
            <v/>
          </cell>
          <cell r="J21250" t="str">
            <v/>
          </cell>
          <cell r="K21250" t="str">
            <v/>
          </cell>
          <cell r="L21250" t="str">
            <v/>
          </cell>
          <cell r="M21250" t="str">
            <v>免稅</v>
          </cell>
          <cell r="N21250" t="str">
            <v>7806067914</v>
          </cell>
        </row>
        <row r="21251">
          <cell r="A21251" t="str">
            <v>80606822</v>
          </cell>
          <cell r="B21251" t="str">
            <v>歷代篆刻字典</v>
          </cell>
          <cell r="C21251" t="str">
            <v>孫寶文編</v>
          </cell>
          <cell r="D21251">
            <v>110</v>
          </cell>
          <cell r="E21251">
            <v>0</v>
          </cell>
          <cell r="F21251" t="str">
            <v>平裝</v>
          </cell>
          <cell r="G21251" t="str">
            <v/>
          </cell>
          <cell r="H21251">
            <v>0</v>
          </cell>
          <cell r="I21251" t="str">
            <v/>
          </cell>
          <cell r="J21251" t="str">
            <v/>
          </cell>
          <cell r="K21251" t="str">
            <v/>
          </cell>
          <cell r="L21251" t="str">
            <v/>
          </cell>
          <cell r="M21251" t="str">
            <v>免稅</v>
          </cell>
          <cell r="N21251" t="str">
            <v>7806068228</v>
          </cell>
        </row>
        <row r="21252">
          <cell r="A21252" t="str">
            <v>80606823</v>
          </cell>
          <cell r="B21252" t="str">
            <v>百家姓篆刻字典</v>
          </cell>
          <cell r="C21252" t="str">
            <v>孫寶文編</v>
          </cell>
          <cell r="D21252">
            <v>120</v>
          </cell>
          <cell r="E21252">
            <v>0</v>
          </cell>
          <cell r="F21252" t="str">
            <v>平裝</v>
          </cell>
          <cell r="G21252" t="str">
            <v/>
          </cell>
          <cell r="H21252">
            <v>0</v>
          </cell>
          <cell r="I21252" t="str">
            <v/>
          </cell>
          <cell r="J21252" t="str">
            <v/>
          </cell>
          <cell r="K21252" t="str">
            <v/>
          </cell>
          <cell r="L21252" t="str">
            <v/>
          </cell>
          <cell r="M21252" t="str">
            <v>免稅</v>
          </cell>
          <cell r="N21252" t="str">
            <v>7806068236</v>
          </cell>
        </row>
        <row r="21253">
          <cell r="A21253" t="str">
            <v>80606850</v>
          </cell>
          <cell r="B21253" t="str">
            <v>1CD--國學小書院：笠翁對韻（誦讀版）</v>
          </cell>
          <cell r="C21253" t="str">
            <v>0</v>
          </cell>
          <cell r="D21253">
            <v>73</v>
          </cell>
          <cell r="E21253">
            <v>0</v>
          </cell>
          <cell r="F21253" t="str">
            <v>平裝</v>
          </cell>
          <cell r="G21253" t="str">
            <v>吉林攝影</v>
          </cell>
          <cell r="H21253">
            <v>14.5</v>
          </cell>
          <cell r="I21253" t="str">
            <v/>
          </cell>
          <cell r="J21253" t="str">
            <v/>
          </cell>
          <cell r="K21253" t="str">
            <v/>
          </cell>
          <cell r="L21253" t="str">
            <v/>
          </cell>
          <cell r="M21253" t="str">
            <v>免稅</v>
          </cell>
          <cell r="N21253" t="str">
            <v>7806068503</v>
          </cell>
        </row>
        <row r="21254">
          <cell r="A21254" t="str">
            <v>80606850A</v>
          </cell>
          <cell r="B21254" t="str">
            <v>老子</v>
          </cell>
          <cell r="C21254" t="str">
            <v/>
          </cell>
          <cell r="D21254">
            <v>73</v>
          </cell>
          <cell r="E21254">
            <v>0</v>
          </cell>
          <cell r="F21254" t="str">
            <v>平裝</v>
          </cell>
          <cell r="G21254" t="str">
            <v>吉林攝影</v>
          </cell>
          <cell r="H21254">
            <v>14.5</v>
          </cell>
          <cell r="I21254" t="str">
            <v/>
          </cell>
          <cell r="J21254" t="str">
            <v/>
          </cell>
          <cell r="K21254" t="str">
            <v/>
          </cell>
          <cell r="L21254" t="str">
            <v/>
          </cell>
          <cell r="M21254" t="str">
            <v>免稅</v>
          </cell>
          <cell r="N21254" t="str">
            <v>7806068503</v>
          </cell>
        </row>
        <row r="21255">
          <cell r="A21255" t="str">
            <v>80606850B</v>
          </cell>
          <cell r="B21255" t="str">
            <v>笠翁對韻</v>
          </cell>
          <cell r="C21255" t="str">
            <v/>
          </cell>
          <cell r="D21255">
            <v>73</v>
          </cell>
          <cell r="E21255">
            <v>0</v>
          </cell>
          <cell r="F21255" t="str">
            <v>平裝</v>
          </cell>
          <cell r="G21255" t="str">
            <v>吉林攝影</v>
          </cell>
          <cell r="H21255">
            <v>14.5</v>
          </cell>
          <cell r="I21255" t="str">
            <v/>
          </cell>
          <cell r="J21255" t="str">
            <v/>
          </cell>
          <cell r="K21255" t="str">
            <v/>
          </cell>
          <cell r="L21255" t="str">
            <v/>
          </cell>
          <cell r="M21255" t="str">
            <v>免稅</v>
          </cell>
          <cell r="N21255" t="str">
            <v>7806068503</v>
          </cell>
        </row>
        <row r="21256">
          <cell r="A21256" t="str">
            <v>80606851</v>
          </cell>
          <cell r="B21256" t="str">
            <v>2CD--國學小書院：孟子（上下）誦讀版</v>
          </cell>
          <cell r="C21256" t="str">
            <v>0</v>
          </cell>
          <cell r="D21256">
            <v>225</v>
          </cell>
          <cell r="E21256">
            <v>0</v>
          </cell>
          <cell r="F21256" t="str">
            <v>平裝</v>
          </cell>
          <cell r="G21256" t="str">
            <v>吉林攝影</v>
          </cell>
          <cell r="H21256">
            <v>45</v>
          </cell>
          <cell r="I21256" t="str">
            <v/>
          </cell>
          <cell r="J21256" t="str">
            <v/>
          </cell>
          <cell r="K21256" t="str">
            <v/>
          </cell>
          <cell r="L21256" t="str">
            <v/>
          </cell>
          <cell r="M21256" t="str">
            <v>免稅</v>
          </cell>
          <cell r="N21256" t="str">
            <v>7806068511</v>
          </cell>
        </row>
        <row r="21257">
          <cell r="A21257" t="str">
            <v>80606852</v>
          </cell>
          <cell r="B21257" t="str">
            <v>2CD─國學小書院：易經（上下）誦讀版</v>
          </cell>
          <cell r="C21257" t="str">
            <v/>
          </cell>
          <cell r="D21257">
            <v>190</v>
          </cell>
          <cell r="E21257">
            <v>0</v>
          </cell>
          <cell r="F21257" t="str">
            <v>平裝</v>
          </cell>
          <cell r="G21257" t="str">
            <v>吉林攝影</v>
          </cell>
          <cell r="H21257">
            <v>38</v>
          </cell>
          <cell r="I21257" t="str">
            <v/>
          </cell>
          <cell r="J21257" t="str">
            <v/>
          </cell>
          <cell r="K21257" t="str">
            <v/>
          </cell>
          <cell r="L21257" t="str">
            <v/>
          </cell>
          <cell r="M21257" t="str">
            <v>免稅</v>
          </cell>
          <cell r="N21257" t="str">
            <v>780606852X</v>
          </cell>
        </row>
        <row r="21258">
          <cell r="A21258" t="str">
            <v>80606989</v>
          </cell>
          <cell r="B21258" t="str">
            <v>美少女填色畫.炫裝女生</v>
          </cell>
          <cell r="C21258" t="str">
            <v>方蕾</v>
          </cell>
          <cell r="D21258">
            <v>64</v>
          </cell>
          <cell r="E21258">
            <v>0</v>
          </cell>
          <cell r="F21258" t="str">
            <v>線裝</v>
          </cell>
          <cell r="G21258" t="str">
            <v>吉林攝影</v>
          </cell>
          <cell r="H21258">
            <v>12.8</v>
          </cell>
          <cell r="I21258" t="str">
            <v/>
          </cell>
          <cell r="J21258" t="str">
            <v/>
          </cell>
          <cell r="K21258" t="str">
            <v/>
          </cell>
          <cell r="L21258" t="str">
            <v/>
          </cell>
          <cell r="M21258" t="str">
            <v>免稅</v>
          </cell>
          <cell r="N21258" t="str">
            <v>9787806069899</v>
          </cell>
        </row>
        <row r="21259">
          <cell r="A21259" t="str">
            <v>80608818</v>
          </cell>
          <cell r="B21259" t="str">
            <v>三十六記</v>
          </cell>
          <cell r="C21259" t="str">
            <v>墨香齋</v>
          </cell>
          <cell r="D21259">
            <v>1990</v>
          </cell>
          <cell r="E21259">
            <v>0</v>
          </cell>
          <cell r="F21259" t="str">
            <v>盒裝</v>
          </cell>
          <cell r="G21259" t="str">
            <v/>
          </cell>
          <cell r="H21259">
            <v>398</v>
          </cell>
          <cell r="I21259" t="str">
            <v/>
          </cell>
          <cell r="J21259" t="str">
            <v/>
          </cell>
          <cell r="K21259" t="str">
            <v/>
          </cell>
          <cell r="L21259" t="str">
            <v/>
          </cell>
          <cell r="M21259" t="str">
            <v>免稅</v>
          </cell>
          <cell r="N21259" t="str">
            <v>7806088180</v>
          </cell>
        </row>
        <row r="21260">
          <cell r="A21260" t="str">
            <v>80608819</v>
          </cell>
          <cell r="B21260" t="str">
            <v>孫子兵法</v>
          </cell>
          <cell r="C21260" t="str">
            <v>墨香齋</v>
          </cell>
          <cell r="D21260">
            <v>1990</v>
          </cell>
          <cell r="E21260">
            <v>0</v>
          </cell>
          <cell r="F21260" t="str">
            <v>盒裝</v>
          </cell>
          <cell r="G21260" t="str">
            <v/>
          </cell>
          <cell r="H21260">
            <v>398</v>
          </cell>
          <cell r="I21260" t="str">
            <v/>
          </cell>
          <cell r="J21260" t="str">
            <v/>
          </cell>
          <cell r="K21260" t="str">
            <v/>
          </cell>
          <cell r="L21260" t="str">
            <v/>
          </cell>
          <cell r="M21260" t="str">
            <v>免稅</v>
          </cell>
          <cell r="N21260" t="str">
            <v>7806088199</v>
          </cell>
        </row>
        <row r="21261">
          <cell r="A21261" t="str">
            <v>80608820</v>
          </cell>
          <cell r="B21261" t="str">
            <v>二十四史</v>
          </cell>
          <cell r="C21261" t="str">
            <v>墨香齋</v>
          </cell>
          <cell r="D21261">
            <v>1990</v>
          </cell>
          <cell r="E21261">
            <v>0</v>
          </cell>
          <cell r="F21261" t="str">
            <v>盒裝</v>
          </cell>
          <cell r="G21261" t="str">
            <v/>
          </cell>
          <cell r="H21261">
            <v>398</v>
          </cell>
          <cell r="I21261" t="str">
            <v/>
          </cell>
          <cell r="J21261" t="str">
            <v/>
          </cell>
          <cell r="K21261" t="str">
            <v/>
          </cell>
          <cell r="L21261" t="str">
            <v/>
          </cell>
          <cell r="M21261" t="str">
            <v>免稅</v>
          </cell>
          <cell r="N21261" t="str">
            <v>7806088202</v>
          </cell>
        </row>
        <row r="21262">
          <cell r="A21262" t="str">
            <v>80608821</v>
          </cell>
          <cell r="B21262" t="str">
            <v>曾國藩絕學</v>
          </cell>
          <cell r="C21262" t="str">
            <v>墨香齋</v>
          </cell>
          <cell r="D21262">
            <v>1990</v>
          </cell>
          <cell r="E21262">
            <v>0</v>
          </cell>
          <cell r="F21262" t="str">
            <v>盒裝</v>
          </cell>
          <cell r="G21262" t="str">
            <v/>
          </cell>
          <cell r="H21262">
            <v>398</v>
          </cell>
          <cell r="I21262" t="str">
            <v/>
          </cell>
          <cell r="J21262" t="str">
            <v/>
          </cell>
          <cell r="K21262" t="str">
            <v/>
          </cell>
          <cell r="L21262" t="str">
            <v/>
          </cell>
          <cell r="M21262" t="str">
            <v>免稅</v>
          </cell>
          <cell r="N21262" t="str">
            <v>7806088210</v>
          </cell>
        </row>
        <row r="21263">
          <cell r="A21263" t="str">
            <v>80608825</v>
          </cell>
          <cell r="B21263" t="str">
            <v>智囊</v>
          </cell>
          <cell r="C21263" t="str">
            <v>墨香齋</v>
          </cell>
          <cell r="D21263">
            <v>1990</v>
          </cell>
          <cell r="E21263">
            <v>0</v>
          </cell>
          <cell r="F21263" t="str">
            <v>盒裝</v>
          </cell>
          <cell r="G21263" t="str">
            <v/>
          </cell>
          <cell r="H21263">
            <v>398</v>
          </cell>
          <cell r="I21263" t="str">
            <v/>
          </cell>
          <cell r="J21263" t="str">
            <v/>
          </cell>
          <cell r="K21263" t="str">
            <v/>
          </cell>
          <cell r="L21263" t="str">
            <v/>
          </cell>
          <cell r="M21263" t="str">
            <v>免稅</v>
          </cell>
          <cell r="N21263" t="str">
            <v>7806088253</v>
          </cell>
        </row>
        <row r="21264">
          <cell r="A21264" t="str">
            <v>80608826</v>
          </cell>
          <cell r="B21264" t="str">
            <v>菜根譚</v>
          </cell>
          <cell r="C21264" t="str">
            <v>墨香齋</v>
          </cell>
          <cell r="D21264">
            <v>1990</v>
          </cell>
          <cell r="E21264">
            <v>0</v>
          </cell>
          <cell r="F21264" t="str">
            <v>盒裝</v>
          </cell>
          <cell r="G21264" t="str">
            <v/>
          </cell>
          <cell r="H21264">
            <v>398</v>
          </cell>
          <cell r="I21264" t="str">
            <v/>
          </cell>
          <cell r="J21264" t="str">
            <v/>
          </cell>
          <cell r="K21264" t="str">
            <v/>
          </cell>
          <cell r="L21264" t="str">
            <v/>
          </cell>
          <cell r="M21264" t="str">
            <v>免稅</v>
          </cell>
          <cell r="N21264" t="str">
            <v>7806088261</v>
          </cell>
        </row>
        <row r="21265">
          <cell r="A21265" t="str">
            <v>80608828</v>
          </cell>
          <cell r="B21265" t="str">
            <v>詩情畫意(線裝)</v>
          </cell>
          <cell r="C21265" t="str">
            <v>墨香齋</v>
          </cell>
          <cell r="D21265">
            <v>1990</v>
          </cell>
          <cell r="E21265">
            <v>0</v>
          </cell>
          <cell r="F21265" t="str">
            <v>線裝</v>
          </cell>
          <cell r="G21265" t="str">
            <v/>
          </cell>
          <cell r="H21265">
            <v>398</v>
          </cell>
          <cell r="I21265" t="str">
            <v/>
          </cell>
          <cell r="J21265" t="str">
            <v/>
          </cell>
          <cell r="K21265" t="str">
            <v/>
          </cell>
          <cell r="L21265" t="str">
            <v/>
          </cell>
          <cell r="M21265" t="str">
            <v>免稅</v>
          </cell>
          <cell r="N21265" t="str">
            <v>7806088288</v>
          </cell>
        </row>
        <row r="21266">
          <cell r="A21266" t="str">
            <v>80608856</v>
          </cell>
          <cell r="B21266" t="str">
            <v>壇經</v>
          </cell>
          <cell r="C21266" t="str">
            <v>墨香齋</v>
          </cell>
          <cell r="D21266">
            <v>2400</v>
          </cell>
          <cell r="E21266">
            <v>0</v>
          </cell>
          <cell r="F21266" t="str">
            <v>盒裝</v>
          </cell>
          <cell r="G21266" t="str">
            <v/>
          </cell>
          <cell r="H21266">
            <v>480</v>
          </cell>
          <cell r="I21266" t="str">
            <v/>
          </cell>
          <cell r="J21266" t="str">
            <v/>
          </cell>
          <cell r="K21266" t="str">
            <v/>
          </cell>
          <cell r="L21266" t="str">
            <v/>
          </cell>
          <cell r="M21266" t="str">
            <v>免稅</v>
          </cell>
          <cell r="N21266" t="str">
            <v>7806088563</v>
          </cell>
        </row>
        <row r="21267">
          <cell r="A21267" t="str">
            <v>80608871</v>
          </cell>
          <cell r="B21267" t="str">
            <v>天工開物</v>
          </cell>
          <cell r="C21267" t="str">
            <v>墨香齋</v>
          </cell>
          <cell r="D21267">
            <v>1990</v>
          </cell>
          <cell r="E21267">
            <v>0</v>
          </cell>
          <cell r="F21267" t="str">
            <v>盒裝</v>
          </cell>
          <cell r="G21267" t="str">
            <v/>
          </cell>
          <cell r="H21267">
            <v>398</v>
          </cell>
          <cell r="I21267" t="str">
            <v/>
          </cell>
          <cell r="J21267" t="str">
            <v/>
          </cell>
          <cell r="K21267" t="str">
            <v/>
          </cell>
          <cell r="L21267" t="str">
            <v/>
          </cell>
          <cell r="M21267" t="str">
            <v>免稅</v>
          </cell>
          <cell r="N21267" t="str">
            <v>7806088717</v>
          </cell>
        </row>
        <row r="21268">
          <cell r="A21268" t="str">
            <v>80608872</v>
          </cell>
          <cell r="B21268" t="str">
            <v>笑林廣記</v>
          </cell>
          <cell r="C21268" t="str">
            <v>墨香齋</v>
          </cell>
          <cell r="D21268">
            <v>1990</v>
          </cell>
          <cell r="E21268">
            <v>0</v>
          </cell>
          <cell r="F21268" t="str">
            <v>盒裝</v>
          </cell>
          <cell r="G21268" t="str">
            <v/>
          </cell>
          <cell r="H21268">
            <v>398</v>
          </cell>
          <cell r="I21268" t="str">
            <v/>
          </cell>
          <cell r="J21268" t="str">
            <v/>
          </cell>
          <cell r="K21268" t="str">
            <v/>
          </cell>
          <cell r="L21268" t="str">
            <v/>
          </cell>
          <cell r="M21268" t="str">
            <v>免稅</v>
          </cell>
          <cell r="N21268" t="str">
            <v>7806088725</v>
          </cell>
        </row>
        <row r="21269">
          <cell r="A21269" t="str">
            <v>80608873</v>
          </cell>
          <cell r="B21269" t="str">
            <v>史記</v>
          </cell>
          <cell r="C21269" t="str">
            <v>墨香齋</v>
          </cell>
          <cell r="D21269">
            <v>1990</v>
          </cell>
          <cell r="E21269">
            <v>0</v>
          </cell>
          <cell r="F21269" t="str">
            <v>盒裝</v>
          </cell>
          <cell r="G21269" t="str">
            <v/>
          </cell>
          <cell r="H21269">
            <v>398</v>
          </cell>
          <cell r="I21269" t="str">
            <v/>
          </cell>
          <cell r="J21269" t="str">
            <v/>
          </cell>
          <cell r="K21269" t="str">
            <v/>
          </cell>
          <cell r="L21269" t="str">
            <v/>
          </cell>
          <cell r="M21269" t="str">
            <v>免稅</v>
          </cell>
          <cell r="N21269" t="str">
            <v>7806088733</v>
          </cell>
        </row>
        <row r="21270">
          <cell r="A21270" t="str">
            <v>80608908</v>
          </cell>
          <cell r="B21270" t="str">
            <v>易經的智慧</v>
          </cell>
          <cell r="C21270" t="str">
            <v>珍泉</v>
          </cell>
          <cell r="D21270">
            <v>245</v>
          </cell>
          <cell r="E21270">
            <v>0</v>
          </cell>
          <cell r="F21270" t="str">
            <v>平裝</v>
          </cell>
          <cell r="G21270" t="str">
            <v>甘肅文化</v>
          </cell>
          <cell r="H21270">
            <v>0</v>
          </cell>
          <cell r="I21270" t="str">
            <v/>
          </cell>
          <cell r="J21270" t="str">
            <v/>
          </cell>
          <cell r="K21270" t="str">
            <v/>
          </cell>
          <cell r="L21270" t="str">
            <v/>
          </cell>
          <cell r="M21270" t="str">
            <v>免稅</v>
          </cell>
          <cell r="N21270" t="str">
            <v>780608908X</v>
          </cell>
        </row>
        <row r="21271">
          <cell r="A21271" t="str">
            <v>80608911</v>
          </cell>
          <cell r="B21271" t="str">
            <v>遵生八箋</v>
          </cell>
          <cell r="C21271" t="str">
            <v>本社</v>
          </cell>
          <cell r="D21271">
            <v>245</v>
          </cell>
          <cell r="E21271">
            <v>0</v>
          </cell>
          <cell r="F21271" t="str">
            <v>平裝</v>
          </cell>
          <cell r="G21271" t="str">
            <v>甘肅文化</v>
          </cell>
          <cell r="H21271">
            <v>0</v>
          </cell>
          <cell r="I21271" t="str">
            <v/>
          </cell>
          <cell r="J21271" t="str">
            <v/>
          </cell>
          <cell r="K21271" t="str">
            <v/>
          </cell>
          <cell r="L21271" t="str">
            <v/>
          </cell>
          <cell r="M21271" t="str">
            <v>免稅</v>
          </cell>
          <cell r="N21271" t="str">
            <v>780608911X</v>
          </cell>
        </row>
        <row r="21272">
          <cell r="A21272" t="str">
            <v>80608942</v>
          </cell>
          <cell r="B21272" t="str">
            <v>悠悠茶香（彩圖版）</v>
          </cell>
          <cell r="C21272" t="str">
            <v>鴻宇</v>
          </cell>
          <cell r="D21272">
            <v>150</v>
          </cell>
          <cell r="E21272">
            <v>0</v>
          </cell>
          <cell r="F21272" t="str">
            <v>平裝</v>
          </cell>
          <cell r="G21272" t="str">
            <v>甘肅文化</v>
          </cell>
          <cell r="H21272">
            <v>30</v>
          </cell>
          <cell r="I21272" t="str">
            <v/>
          </cell>
          <cell r="J21272" t="str">
            <v/>
          </cell>
          <cell r="K21272" t="str">
            <v/>
          </cell>
          <cell r="L21272" t="str">
            <v/>
          </cell>
          <cell r="M21272" t="str">
            <v>免稅</v>
          </cell>
          <cell r="N21272" t="str">
            <v>780608942X</v>
          </cell>
        </row>
        <row r="21273">
          <cell r="A21273" t="str">
            <v>80609858</v>
          </cell>
          <cell r="B21273" t="str">
            <v>乳房健美保健全書</v>
          </cell>
          <cell r="C21273" t="str">
            <v>楊新鵬</v>
          </cell>
          <cell r="D21273">
            <v>594</v>
          </cell>
          <cell r="E21273">
            <v>0</v>
          </cell>
          <cell r="F21273" t="str">
            <v>精裝</v>
          </cell>
          <cell r="G21273" t="str">
            <v>南方日報</v>
          </cell>
          <cell r="H21273">
            <v>99</v>
          </cell>
          <cell r="I21273" t="str">
            <v/>
          </cell>
          <cell r="J21273" t="str">
            <v/>
          </cell>
          <cell r="K21273" t="str">
            <v/>
          </cell>
          <cell r="L21273" t="str">
            <v/>
          </cell>
          <cell r="M21273" t="str">
            <v>免稅</v>
          </cell>
          <cell r="N21273" t="str">
            <v>7806098585</v>
          </cell>
        </row>
        <row r="21274">
          <cell r="A21274" t="str">
            <v>80610588</v>
          </cell>
          <cell r="B21274" t="str">
            <v>廈門文化叢書--廈門飲食</v>
          </cell>
          <cell r="C21274" t="str">
            <v>石文年</v>
          </cell>
          <cell r="D21274">
            <v>50</v>
          </cell>
          <cell r="E21274">
            <v>0</v>
          </cell>
          <cell r="F21274" t="str">
            <v>平裝</v>
          </cell>
          <cell r="G21274" t="str">
            <v/>
          </cell>
          <cell r="H21274">
            <v>9.9</v>
          </cell>
          <cell r="I21274" t="str">
            <v/>
          </cell>
          <cell r="J21274" t="str">
            <v/>
          </cell>
          <cell r="K21274" t="str">
            <v/>
          </cell>
          <cell r="L21274" t="str">
            <v/>
          </cell>
          <cell r="M21274" t="str">
            <v>免稅</v>
          </cell>
          <cell r="N21274" t="str">
            <v>7806105883</v>
          </cell>
        </row>
        <row r="21275">
          <cell r="A21275" t="str">
            <v>80611679</v>
          </cell>
          <cell r="B21275" t="str">
            <v>中國民間禁忌</v>
          </cell>
          <cell r="C21275" t="str">
            <v>任騁</v>
          </cell>
          <cell r="D21275">
            <v>100</v>
          </cell>
          <cell r="E21275">
            <v>0</v>
          </cell>
          <cell r="F21275" t="str">
            <v>平裝</v>
          </cell>
          <cell r="G21275" t="str">
            <v/>
          </cell>
          <cell r="H21275">
            <v>0</v>
          </cell>
          <cell r="I21275" t="str">
            <v/>
          </cell>
          <cell r="J21275" t="str">
            <v/>
          </cell>
          <cell r="K21275" t="str">
            <v/>
          </cell>
          <cell r="L21275" t="str">
            <v/>
          </cell>
          <cell r="M21275" t="str">
            <v>免稅</v>
          </cell>
          <cell r="N21275" t="str">
            <v>7806116796</v>
          </cell>
        </row>
        <row r="21276">
          <cell r="A21276" t="str">
            <v>80611746</v>
          </cell>
          <cell r="B21276" t="str">
            <v>黃帝</v>
          </cell>
          <cell r="C21276" t="str">
            <v>理喻</v>
          </cell>
          <cell r="D21276">
            <v>100</v>
          </cell>
          <cell r="E21276">
            <v>0</v>
          </cell>
          <cell r="F21276" t="str">
            <v>平裝</v>
          </cell>
          <cell r="G21276" t="str">
            <v/>
          </cell>
          <cell r="H21276">
            <v>0</v>
          </cell>
          <cell r="I21276" t="str">
            <v/>
          </cell>
          <cell r="J21276" t="str">
            <v/>
          </cell>
          <cell r="K21276" t="str">
            <v/>
          </cell>
          <cell r="L21276" t="str">
            <v/>
          </cell>
          <cell r="M21276" t="str">
            <v>免稅</v>
          </cell>
          <cell r="N21276" t="str">
            <v>7806117466</v>
          </cell>
        </row>
        <row r="21277">
          <cell r="A21277" t="str">
            <v>80611832</v>
          </cell>
          <cell r="B21277" t="str">
            <v>痛菊奈何霜：雙聊傳（中國歷代才女傳記</v>
          </cell>
          <cell r="C21277" t="str">
            <v>杜芳琴</v>
          </cell>
          <cell r="D21277">
            <v>75</v>
          </cell>
          <cell r="E21277">
            <v>0</v>
          </cell>
          <cell r="F21277" t="str">
            <v>平裝</v>
          </cell>
          <cell r="G21277" t="str">
            <v/>
          </cell>
          <cell r="H21277">
            <v>0</v>
          </cell>
          <cell r="I21277" t="str">
            <v/>
          </cell>
          <cell r="J21277" t="str">
            <v/>
          </cell>
          <cell r="K21277" t="str">
            <v/>
          </cell>
          <cell r="L21277" t="str">
            <v/>
          </cell>
          <cell r="M21277" t="str">
            <v>免稅</v>
          </cell>
          <cell r="N21277" t="str">
            <v>7806118322</v>
          </cell>
        </row>
        <row r="21278">
          <cell r="A21278" t="str">
            <v>80611919</v>
          </cell>
          <cell r="B21278" t="str">
            <v>斷腸芳草遠：朱淑真傳（中國歷代才女傳</v>
          </cell>
          <cell r="C21278" t="str">
            <v>黃嫣梨、吳錫河</v>
          </cell>
          <cell r="D21278">
            <v>73</v>
          </cell>
          <cell r="E21278">
            <v>0</v>
          </cell>
          <cell r="F21278" t="str">
            <v>平裝</v>
          </cell>
          <cell r="G21278" t="str">
            <v/>
          </cell>
          <cell r="H21278">
            <v>0</v>
          </cell>
          <cell r="I21278" t="str">
            <v/>
          </cell>
          <cell r="J21278" t="str">
            <v/>
          </cell>
          <cell r="K21278" t="str">
            <v/>
          </cell>
          <cell r="L21278" t="str">
            <v/>
          </cell>
          <cell r="M21278" t="str">
            <v>免稅</v>
          </cell>
          <cell r="N21278" t="str">
            <v>7806119191</v>
          </cell>
        </row>
        <row r="21279">
          <cell r="A21279" t="str">
            <v>80611920</v>
          </cell>
          <cell r="B21279" t="str">
            <v>獨立寒塘柳：柳如是傳（中國歷代才女叢</v>
          </cell>
          <cell r="C21279" t="str">
            <v>文鴻</v>
          </cell>
          <cell r="D21279">
            <v>105</v>
          </cell>
          <cell r="E21279">
            <v>0</v>
          </cell>
          <cell r="F21279" t="str">
            <v>平裝</v>
          </cell>
          <cell r="G21279" t="str">
            <v/>
          </cell>
          <cell r="H21279">
            <v>0</v>
          </cell>
          <cell r="I21279" t="str">
            <v/>
          </cell>
          <cell r="J21279" t="str">
            <v/>
          </cell>
          <cell r="K21279" t="str">
            <v/>
          </cell>
          <cell r="L21279" t="str">
            <v/>
          </cell>
          <cell r="M21279" t="str">
            <v>免稅</v>
          </cell>
          <cell r="N21279" t="str">
            <v>7806119205</v>
          </cell>
        </row>
        <row r="21280">
          <cell r="A21280" t="str">
            <v>80611966</v>
          </cell>
          <cell r="B21280" t="str">
            <v>楓冷亂紅凋：葉氏三姊妹</v>
          </cell>
          <cell r="C21280" t="str">
            <v>吳秀華、林岩</v>
          </cell>
          <cell r="D21280">
            <v>80</v>
          </cell>
          <cell r="E21280">
            <v>0</v>
          </cell>
          <cell r="F21280" t="str">
            <v>平裝</v>
          </cell>
          <cell r="G21280" t="str">
            <v/>
          </cell>
          <cell r="H21280">
            <v>0</v>
          </cell>
          <cell r="I21280" t="str">
            <v/>
          </cell>
          <cell r="J21280" t="str">
            <v/>
          </cell>
          <cell r="K21280" t="str">
            <v/>
          </cell>
          <cell r="L21280" t="str">
            <v/>
          </cell>
          <cell r="M21280" t="str">
            <v>免稅</v>
          </cell>
          <cell r="N21280" t="str">
            <v>7806119663</v>
          </cell>
        </row>
        <row r="21281">
          <cell r="A21281" t="str">
            <v>80614808</v>
          </cell>
          <cell r="B21281" t="str">
            <v>中華瑰寶_南京雲錦</v>
          </cell>
          <cell r="C21281" t="str">
            <v>朱同芳</v>
          </cell>
          <cell r="D21281">
            <v>440</v>
          </cell>
          <cell r="E21281">
            <v>0</v>
          </cell>
          <cell r="F21281" t="str">
            <v>平裝</v>
          </cell>
          <cell r="G21281" t="str">
            <v>南京出版</v>
          </cell>
          <cell r="H21281">
            <v>88</v>
          </cell>
          <cell r="I21281" t="str">
            <v/>
          </cell>
          <cell r="J21281" t="str">
            <v/>
          </cell>
          <cell r="K21281" t="str">
            <v/>
          </cell>
          <cell r="L21281" t="str">
            <v/>
          </cell>
          <cell r="M21281" t="str">
            <v>免稅</v>
          </cell>
          <cell r="N21281" t="str">
            <v>7806148086</v>
          </cell>
        </row>
        <row r="21282">
          <cell r="A21282" t="str">
            <v>80614896</v>
          </cell>
          <cell r="B21282" t="str">
            <v>文化南京叢書--天子歷史話</v>
          </cell>
          <cell r="C21282" t="str">
            <v/>
          </cell>
          <cell r="D21282">
            <v>75</v>
          </cell>
          <cell r="E21282">
            <v>0</v>
          </cell>
          <cell r="F21282" t="str">
            <v>平裝</v>
          </cell>
          <cell r="G21282" t="str">
            <v/>
          </cell>
          <cell r="H21282">
            <v>0</v>
          </cell>
          <cell r="I21282" t="str">
            <v/>
          </cell>
          <cell r="J21282" t="str">
            <v/>
          </cell>
          <cell r="K21282" t="str">
            <v/>
          </cell>
          <cell r="L21282" t="str">
            <v/>
          </cell>
          <cell r="M21282" t="str">
            <v>免稅</v>
          </cell>
          <cell r="N21282" t="str">
            <v>7806148965</v>
          </cell>
        </row>
        <row r="21283">
          <cell r="A21283" t="str">
            <v>80614907</v>
          </cell>
          <cell r="B21283" t="str">
            <v>文化南京叢書</v>
          </cell>
          <cell r="C21283" t="str">
            <v>汪湧豪 陳廣宏</v>
          </cell>
          <cell r="D21283">
            <v>80</v>
          </cell>
          <cell r="E21283">
            <v>0</v>
          </cell>
          <cell r="F21283" t="str">
            <v>平裝</v>
          </cell>
          <cell r="G21283" t="str">
            <v/>
          </cell>
          <cell r="H21283">
            <v>0</v>
          </cell>
          <cell r="I21283" t="str">
            <v/>
          </cell>
          <cell r="J21283" t="str">
            <v/>
          </cell>
          <cell r="K21283" t="str">
            <v/>
          </cell>
          <cell r="L21283" t="str">
            <v/>
          </cell>
          <cell r="M21283" t="str">
            <v>免稅</v>
          </cell>
          <cell r="N21283" t="str">
            <v>7806149074</v>
          </cell>
        </row>
        <row r="21284">
          <cell r="A21284" t="str">
            <v>80614927</v>
          </cell>
          <cell r="B21284" t="str">
            <v>文化南京叢書-秦淮河史話</v>
          </cell>
          <cell r="C21284" t="str">
            <v/>
          </cell>
          <cell r="D21284">
            <v>75</v>
          </cell>
          <cell r="E21284">
            <v>0</v>
          </cell>
          <cell r="F21284" t="str">
            <v>平裝</v>
          </cell>
          <cell r="G21284" t="str">
            <v/>
          </cell>
          <cell r="H21284">
            <v>0</v>
          </cell>
          <cell r="I21284" t="str">
            <v/>
          </cell>
          <cell r="J21284" t="str">
            <v/>
          </cell>
          <cell r="K21284" t="str">
            <v/>
          </cell>
          <cell r="L21284" t="str">
            <v/>
          </cell>
          <cell r="M21284" t="str">
            <v>免稅</v>
          </cell>
          <cell r="N21284" t="str">
            <v>7806149279</v>
          </cell>
        </row>
        <row r="21285">
          <cell r="A21285" t="str">
            <v>80616523</v>
          </cell>
          <cell r="B21285" t="str">
            <v>收藏指南-陶瓷</v>
          </cell>
          <cell r="C21285" t="str">
            <v>朱裕平</v>
          </cell>
          <cell r="D21285">
            <v>490</v>
          </cell>
          <cell r="E21285">
            <v>0</v>
          </cell>
          <cell r="F21285" t="str">
            <v>平裝</v>
          </cell>
          <cell r="G21285" t="str">
            <v>學林</v>
          </cell>
          <cell r="H21285">
            <v>98</v>
          </cell>
          <cell r="I21285" t="str">
            <v/>
          </cell>
          <cell r="J21285" t="str">
            <v/>
          </cell>
          <cell r="K21285" t="str">
            <v/>
          </cell>
          <cell r="L21285" t="str">
            <v/>
          </cell>
          <cell r="M21285" t="str">
            <v>免稅</v>
          </cell>
          <cell r="N21285" t="str">
            <v>7806165231</v>
          </cell>
        </row>
        <row r="21286">
          <cell r="A21286" t="str">
            <v>80617436</v>
          </cell>
          <cell r="B21286" t="str">
            <v>中國人的精神</v>
          </cell>
          <cell r="C21286" t="str">
            <v>辜鴻銘</v>
          </cell>
          <cell r="D21286">
            <v>130</v>
          </cell>
          <cell r="E21286">
            <v>0</v>
          </cell>
          <cell r="F21286" t="str">
            <v>平裝</v>
          </cell>
          <cell r="G21286" t="str">
            <v>海南三環</v>
          </cell>
          <cell r="H21286">
            <v>26</v>
          </cell>
          <cell r="I21286" t="str">
            <v/>
          </cell>
          <cell r="J21286" t="str">
            <v/>
          </cell>
          <cell r="K21286" t="str">
            <v/>
          </cell>
          <cell r="L21286" t="str">
            <v/>
          </cell>
          <cell r="M21286" t="str">
            <v>免稅</v>
          </cell>
          <cell r="N21286" t="str">
            <v>9787806174364</v>
          </cell>
        </row>
        <row r="21287">
          <cell r="A21287" t="str">
            <v>80622079</v>
          </cell>
          <cell r="B21287" t="str">
            <v>驕傲的女神 林徽因</v>
          </cell>
          <cell r="C21287" t="str">
            <v>丁言昭</v>
          </cell>
          <cell r="D21287">
            <v>100</v>
          </cell>
          <cell r="E21287">
            <v>0</v>
          </cell>
          <cell r="F21287" t="str">
            <v>平裝</v>
          </cell>
          <cell r="G21287" t="str">
            <v>上海書店</v>
          </cell>
          <cell r="H21287">
            <v>20</v>
          </cell>
          <cell r="I21287" t="str">
            <v/>
          </cell>
          <cell r="J21287" t="str">
            <v/>
          </cell>
          <cell r="K21287" t="str">
            <v/>
          </cell>
          <cell r="L21287" t="str">
            <v/>
          </cell>
          <cell r="M21287" t="str">
            <v>免稅</v>
          </cell>
          <cell r="N21287" t="str">
            <v>7806220798</v>
          </cell>
        </row>
        <row r="21288">
          <cell r="A21288" t="str">
            <v>80622113</v>
          </cell>
          <cell r="B21288" t="str">
            <v>印章名作欣賞</v>
          </cell>
          <cell r="C21288" t="str">
            <v>吳頤人</v>
          </cell>
          <cell r="D21288">
            <v>120</v>
          </cell>
          <cell r="E21288">
            <v>0</v>
          </cell>
          <cell r="F21288" t="str">
            <v>平裝</v>
          </cell>
          <cell r="G21288" t="str">
            <v>上海書店</v>
          </cell>
          <cell r="H21288">
            <v>24</v>
          </cell>
          <cell r="I21288" t="str">
            <v/>
          </cell>
          <cell r="J21288" t="str">
            <v/>
          </cell>
          <cell r="K21288" t="str">
            <v/>
          </cell>
          <cell r="L21288" t="str">
            <v/>
          </cell>
          <cell r="M21288" t="str">
            <v>免稅</v>
          </cell>
          <cell r="N21288" t="str">
            <v>7806221131</v>
          </cell>
        </row>
        <row r="21289">
          <cell r="A21289" t="str">
            <v>80622439</v>
          </cell>
          <cell r="B21289" t="str">
            <v>鐘錶珍賞</v>
          </cell>
          <cell r="C21289" t="str">
            <v>本社</v>
          </cell>
          <cell r="D21289">
            <v>225</v>
          </cell>
          <cell r="E21289">
            <v>0</v>
          </cell>
          <cell r="F21289" t="str">
            <v>平裝</v>
          </cell>
          <cell r="G21289" t="str">
            <v>上海書店</v>
          </cell>
          <cell r="H21289">
            <v>0</v>
          </cell>
          <cell r="I21289" t="str">
            <v/>
          </cell>
          <cell r="J21289" t="str">
            <v/>
          </cell>
          <cell r="K21289" t="str">
            <v/>
          </cell>
          <cell r="L21289" t="str">
            <v/>
          </cell>
          <cell r="M21289" t="str">
            <v>免稅</v>
          </cell>
          <cell r="N21289" t="str">
            <v>7806224394</v>
          </cell>
        </row>
        <row r="21290">
          <cell r="A21290" t="str">
            <v>80622709</v>
          </cell>
          <cell r="B21290" t="str">
            <v>戴敦邦新繪《紅樓夢》稿本畫稿.</v>
          </cell>
          <cell r="C21290" t="str">
            <v/>
          </cell>
          <cell r="D21290">
            <v>190</v>
          </cell>
          <cell r="E21290">
            <v>0</v>
          </cell>
          <cell r="F21290" t="str">
            <v>平裝</v>
          </cell>
          <cell r="G21290" t="str">
            <v/>
          </cell>
          <cell r="H21290">
            <v>0</v>
          </cell>
          <cell r="I21290" t="str">
            <v/>
          </cell>
          <cell r="J21290" t="str">
            <v/>
          </cell>
          <cell r="K21290" t="str">
            <v/>
          </cell>
          <cell r="L21290" t="str">
            <v/>
          </cell>
          <cell r="M21290" t="str">
            <v>免稅</v>
          </cell>
          <cell r="N21290" t="str">
            <v>7806227091</v>
          </cell>
        </row>
        <row r="21291">
          <cell r="A21291" t="str">
            <v>80622722</v>
          </cell>
          <cell r="B21291" t="str">
            <v>西洋優秀建築圖集</v>
          </cell>
          <cell r="C21291" t="str">
            <v/>
          </cell>
          <cell r="D21291">
            <v>120</v>
          </cell>
          <cell r="E21291">
            <v>0</v>
          </cell>
          <cell r="F21291" t="str">
            <v>平裝</v>
          </cell>
          <cell r="G21291" t="str">
            <v>上海書店</v>
          </cell>
          <cell r="H21291">
            <v>0</v>
          </cell>
          <cell r="I21291" t="str">
            <v/>
          </cell>
          <cell r="J21291" t="str">
            <v/>
          </cell>
          <cell r="K21291" t="str">
            <v/>
          </cell>
          <cell r="L21291" t="str">
            <v/>
          </cell>
          <cell r="M21291" t="str">
            <v>免稅</v>
          </cell>
          <cell r="N21291" t="str">
            <v>7806227229</v>
          </cell>
        </row>
        <row r="21292">
          <cell r="A21292" t="str">
            <v>80622819</v>
          </cell>
          <cell r="B21292" t="str">
            <v>西遊筆略</v>
          </cell>
          <cell r="C21292" t="str">
            <v>（清）郭連城編著</v>
          </cell>
          <cell r="D21292">
            <v>55</v>
          </cell>
          <cell r="E21292">
            <v>0</v>
          </cell>
          <cell r="F21292" t="str">
            <v/>
          </cell>
          <cell r="G21292" t="str">
            <v>上海書店</v>
          </cell>
          <cell r="H21292">
            <v>11</v>
          </cell>
          <cell r="I21292" t="str">
            <v/>
          </cell>
          <cell r="J21292" t="str">
            <v/>
          </cell>
          <cell r="K21292" t="str">
            <v/>
          </cell>
          <cell r="L21292" t="str">
            <v/>
          </cell>
          <cell r="M21292" t="str">
            <v>免稅</v>
          </cell>
          <cell r="N21292" t="str">
            <v>7806228195</v>
          </cell>
        </row>
        <row r="21293">
          <cell r="A21293" t="str">
            <v>80622871</v>
          </cell>
          <cell r="B21293" t="str">
            <v>精品古傢俱過眼錄</v>
          </cell>
          <cell r="C21293" t="str">
            <v>柴亦江</v>
          </cell>
          <cell r="D21293">
            <v>180</v>
          </cell>
          <cell r="E21293">
            <v>0</v>
          </cell>
          <cell r="F21293" t="str">
            <v>平裝</v>
          </cell>
          <cell r="G21293" t="str">
            <v>上海書店</v>
          </cell>
          <cell r="H21293">
            <v>0</v>
          </cell>
          <cell r="I21293" t="str">
            <v/>
          </cell>
          <cell r="J21293" t="str">
            <v/>
          </cell>
          <cell r="K21293" t="str">
            <v/>
          </cell>
          <cell r="L21293" t="str">
            <v/>
          </cell>
          <cell r="M21293" t="str">
            <v>免稅</v>
          </cell>
          <cell r="N21293" t="str">
            <v>7806228713</v>
          </cell>
        </row>
        <row r="21294">
          <cell r="A21294" t="str">
            <v>80622899</v>
          </cell>
          <cell r="B21294" t="str">
            <v>晚清營業書目</v>
          </cell>
          <cell r="C21294" t="str">
            <v>鍾桂松</v>
          </cell>
          <cell r="D21294">
            <v>225</v>
          </cell>
          <cell r="E21294">
            <v>0</v>
          </cell>
          <cell r="F21294" t="str">
            <v>平裝</v>
          </cell>
          <cell r="G21294" t="str">
            <v/>
          </cell>
          <cell r="H21294">
            <v>0</v>
          </cell>
          <cell r="I21294" t="str">
            <v/>
          </cell>
          <cell r="J21294" t="str">
            <v/>
          </cell>
          <cell r="K21294" t="str">
            <v/>
          </cell>
          <cell r="L21294" t="str">
            <v/>
          </cell>
          <cell r="M21294" t="str">
            <v>免稅</v>
          </cell>
          <cell r="N21294" t="str">
            <v>7806228993</v>
          </cell>
        </row>
        <row r="21295">
          <cell r="A21295" t="str">
            <v>80623695</v>
          </cell>
          <cell r="B21295" t="str">
            <v>共和這路:孫中山傳</v>
          </cell>
          <cell r="C21295" t="str">
            <v>陳廷一</v>
          </cell>
          <cell r="D21295">
            <v>160</v>
          </cell>
          <cell r="E21295">
            <v>0</v>
          </cell>
          <cell r="F21295" t="str">
            <v>平裝</v>
          </cell>
          <cell r="G21295" t="str">
            <v>河南文藝</v>
          </cell>
          <cell r="H21295">
            <v>32</v>
          </cell>
          <cell r="I21295" t="str">
            <v/>
          </cell>
          <cell r="J21295" t="str">
            <v/>
          </cell>
          <cell r="K21295" t="str">
            <v/>
          </cell>
          <cell r="L21295" t="str">
            <v/>
          </cell>
          <cell r="M21295" t="str">
            <v>免稅</v>
          </cell>
          <cell r="N21295" t="str">
            <v>9787806236956</v>
          </cell>
        </row>
        <row r="21296">
          <cell r="A21296" t="str">
            <v>80623726</v>
          </cell>
          <cell r="B21296" t="str">
            <v>高山流水</v>
          </cell>
          <cell r="C21296" t="str">
            <v>李國文</v>
          </cell>
          <cell r="D21296">
            <v>140</v>
          </cell>
          <cell r="E21296">
            <v>0</v>
          </cell>
          <cell r="F21296" t="str">
            <v>平裝</v>
          </cell>
          <cell r="G21296" t="str">
            <v>河南文藝</v>
          </cell>
          <cell r="H21296">
            <v>28</v>
          </cell>
          <cell r="I21296" t="str">
            <v/>
          </cell>
          <cell r="J21296" t="str">
            <v/>
          </cell>
          <cell r="K21296" t="str">
            <v/>
          </cell>
          <cell r="L21296" t="str">
            <v/>
          </cell>
          <cell r="M21296" t="str">
            <v>免稅</v>
          </cell>
          <cell r="N21296" t="str">
            <v>9787806237267</v>
          </cell>
        </row>
        <row r="21297">
          <cell r="A21297" t="str">
            <v>80623795</v>
          </cell>
          <cell r="B21297" t="str">
            <v>這樣讀資治通鑒大國崛起:從漢高祖到漢武帝中國權謀大解碼全本</v>
          </cell>
          <cell r="C21297" t="str">
            <v>銳圓著</v>
          </cell>
          <cell r="D21297">
            <v>168</v>
          </cell>
          <cell r="E21297">
            <v>0</v>
          </cell>
          <cell r="F21297" t="str">
            <v>平裝</v>
          </cell>
          <cell r="G21297" t="str">
            <v>河南文藝</v>
          </cell>
          <cell r="H21297">
            <v>28</v>
          </cell>
          <cell r="I21297" t="str">
            <v/>
          </cell>
          <cell r="J21297" t="str">
            <v/>
          </cell>
          <cell r="K21297" t="str">
            <v/>
          </cell>
          <cell r="L21297" t="str">
            <v/>
          </cell>
          <cell r="M21297" t="str">
            <v>免稅</v>
          </cell>
          <cell r="N21297" t="str">
            <v>9787806237953</v>
          </cell>
        </row>
        <row r="21298">
          <cell r="A21298" t="str">
            <v>80623923</v>
          </cell>
          <cell r="B21298" t="str">
            <v>追尋歷史的真相</v>
          </cell>
          <cell r="C21298" t="str">
            <v>張秀楓</v>
          </cell>
          <cell r="D21298">
            <v>192</v>
          </cell>
          <cell r="E21298">
            <v>0</v>
          </cell>
          <cell r="F21298" t="str">
            <v>平裝</v>
          </cell>
          <cell r="G21298" t="str">
            <v>河南文藝</v>
          </cell>
          <cell r="H21298">
            <v>32</v>
          </cell>
          <cell r="I21298" t="str">
            <v/>
          </cell>
          <cell r="J21298" t="str">
            <v/>
          </cell>
          <cell r="K21298" t="str">
            <v/>
          </cell>
          <cell r="L21298" t="str">
            <v/>
          </cell>
          <cell r="M21298" t="str">
            <v>免稅</v>
          </cell>
          <cell r="N21298" t="str">
            <v>9787806239230</v>
          </cell>
        </row>
        <row r="21299">
          <cell r="A21299" t="str">
            <v>80626360</v>
          </cell>
          <cell r="B21299" t="str">
            <v>圍爐夜話</v>
          </cell>
          <cell r="C21299" t="str">
            <v>薑辣</v>
          </cell>
          <cell r="D21299">
            <v>36</v>
          </cell>
          <cell r="E21299">
            <v>0</v>
          </cell>
          <cell r="F21299" t="str">
            <v>平裝</v>
          </cell>
          <cell r="G21299" t="str">
            <v>吉林文史</v>
          </cell>
          <cell r="H21299">
            <v>6</v>
          </cell>
          <cell r="I21299" t="str">
            <v/>
          </cell>
          <cell r="J21299" t="str">
            <v/>
          </cell>
          <cell r="K21299" t="str">
            <v/>
          </cell>
          <cell r="L21299" t="str">
            <v/>
          </cell>
          <cell r="M21299" t="str">
            <v>免稅</v>
          </cell>
          <cell r="N21299" t="str">
            <v>9787806263600</v>
          </cell>
        </row>
        <row r="21300">
          <cell r="A21300" t="str">
            <v>80626362</v>
          </cell>
          <cell r="B21300" t="str">
            <v>小窗幽記</v>
          </cell>
          <cell r="C21300" t="str">
            <v>陳繼儒</v>
          </cell>
          <cell r="D21300">
            <v>72</v>
          </cell>
          <cell r="E21300">
            <v>0</v>
          </cell>
          <cell r="F21300" t="str">
            <v>平裝</v>
          </cell>
          <cell r="G21300" t="str">
            <v>吉林文史</v>
          </cell>
          <cell r="H21300">
            <v>12</v>
          </cell>
          <cell r="I21300" t="str">
            <v/>
          </cell>
          <cell r="J21300" t="str">
            <v/>
          </cell>
          <cell r="K21300" t="str">
            <v/>
          </cell>
          <cell r="L21300" t="str">
            <v/>
          </cell>
          <cell r="M21300" t="str">
            <v>免稅</v>
          </cell>
          <cell r="N21300" t="str">
            <v>9787806263624</v>
          </cell>
        </row>
        <row r="21301">
          <cell r="A21301" t="str">
            <v>80626363</v>
          </cell>
          <cell r="B21301" t="str">
            <v>孫子兵法</v>
          </cell>
          <cell r="C21301" t="str">
            <v>孫賓</v>
          </cell>
          <cell r="D21301">
            <v>42</v>
          </cell>
          <cell r="E21301">
            <v>0</v>
          </cell>
          <cell r="F21301" t="str">
            <v>平裝</v>
          </cell>
          <cell r="G21301" t="str">
            <v>吉林文史</v>
          </cell>
          <cell r="H21301">
            <v>7</v>
          </cell>
          <cell r="I21301" t="str">
            <v/>
          </cell>
          <cell r="J21301" t="str">
            <v/>
          </cell>
          <cell r="K21301" t="str">
            <v/>
          </cell>
          <cell r="L21301" t="str">
            <v/>
          </cell>
          <cell r="M21301" t="str">
            <v>免稅</v>
          </cell>
          <cell r="N21301" t="str">
            <v>9787806263631</v>
          </cell>
        </row>
        <row r="21302">
          <cell r="A21302" t="str">
            <v>80626365</v>
          </cell>
          <cell r="B21302" t="str">
            <v>增廣賢文</v>
          </cell>
          <cell r="C21302" t="str">
            <v>郭俊風</v>
          </cell>
          <cell r="D21302">
            <v>42</v>
          </cell>
          <cell r="E21302">
            <v>0</v>
          </cell>
          <cell r="F21302" t="str">
            <v>平裝</v>
          </cell>
          <cell r="G21302" t="str">
            <v>吉林文史</v>
          </cell>
          <cell r="H21302">
            <v>7</v>
          </cell>
          <cell r="I21302" t="str">
            <v/>
          </cell>
          <cell r="J21302" t="str">
            <v/>
          </cell>
          <cell r="K21302" t="str">
            <v/>
          </cell>
          <cell r="L21302" t="str">
            <v/>
          </cell>
          <cell r="M21302" t="str">
            <v>免稅</v>
          </cell>
          <cell r="N21302" t="str">
            <v>9787806263655</v>
          </cell>
        </row>
        <row r="21303">
          <cell r="A21303" t="str">
            <v>80626391</v>
          </cell>
          <cell r="B21303" t="str">
            <v>人間詞話</v>
          </cell>
          <cell r="C21303" t="str">
            <v>王國維</v>
          </cell>
          <cell r="D21303">
            <v>42</v>
          </cell>
          <cell r="E21303">
            <v>0</v>
          </cell>
          <cell r="F21303" t="str">
            <v>平裝</v>
          </cell>
          <cell r="G21303" t="str">
            <v>吉林文史</v>
          </cell>
          <cell r="H21303">
            <v>7</v>
          </cell>
          <cell r="I21303" t="str">
            <v/>
          </cell>
          <cell r="J21303" t="str">
            <v/>
          </cell>
          <cell r="K21303" t="str">
            <v/>
          </cell>
          <cell r="L21303" t="str">
            <v/>
          </cell>
          <cell r="M21303" t="str">
            <v>免稅</v>
          </cell>
          <cell r="N21303" t="str">
            <v>9787806263914</v>
          </cell>
        </row>
        <row r="21304">
          <cell r="A21304" t="str">
            <v>80626392</v>
          </cell>
          <cell r="B21304" t="str">
            <v>論語</v>
          </cell>
          <cell r="C21304" t="str">
            <v>郭俊風</v>
          </cell>
          <cell r="D21304">
            <v>48</v>
          </cell>
          <cell r="E21304">
            <v>0</v>
          </cell>
          <cell r="F21304" t="str">
            <v>平裝</v>
          </cell>
          <cell r="G21304" t="str">
            <v>吉林文史</v>
          </cell>
          <cell r="H21304">
            <v>8</v>
          </cell>
          <cell r="I21304" t="str">
            <v/>
          </cell>
          <cell r="J21304" t="str">
            <v/>
          </cell>
          <cell r="K21304" t="str">
            <v/>
          </cell>
          <cell r="L21304" t="str">
            <v/>
          </cell>
          <cell r="M21304" t="str">
            <v>免稅</v>
          </cell>
          <cell r="N21304" t="str">
            <v>9787806263921</v>
          </cell>
        </row>
        <row r="21305">
          <cell r="A21305" t="str">
            <v>80626393</v>
          </cell>
          <cell r="B21305" t="str">
            <v>道德經</v>
          </cell>
          <cell r="C21305" t="str">
            <v>老子</v>
          </cell>
          <cell r="D21305">
            <v>48</v>
          </cell>
          <cell r="E21305">
            <v>0</v>
          </cell>
          <cell r="F21305" t="str">
            <v>平裝</v>
          </cell>
          <cell r="G21305" t="str">
            <v>吉林文史</v>
          </cell>
          <cell r="H21305">
            <v>8</v>
          </cell>
          <cell r="I21305" t="str">
            <v/>
          </cell>
          <cell r="J21305" t="str">
            <v/>
          </cell>
          <cell r="K21305" t="str">
            <v/>
          </cell>
          <cell r="L21305" t="str">
            <v/>
          </cell>
          <cell r="M21305" t="str">
            <v>免稅</v>
          </cell>
          <cell r="N21305" t="str">
            <v>9787806263938</v>
          </cell>
        </row>
        <row r="21306">
          <cell r="A21306" t="str">
            <v>80626394</v>
          </cell>
          <cell r="B21306" t="str">
            <v>三十六計</v>
          </cell>
          <cell r="C21306" t="str">
            <v>趙立</v>
          </cell>
          <cell r="D21306">
            <v>36</v>
          </cell>
          <cell r="E21306">
            <v>0</v>
          </cell>
          <cell r="F21306" t="str">
            <v>平裝</v>
          </cell>
          <cell r="G21306" t="str">
            <v>吉林文史</v>
          </cell>
          <cell r="H21306">
            <v>6</v>
          </cell>
          <cell r="I21306" t="str">
            <v/>
          </cell>
          <cell r="J21306" t="str">
            <v/>
          </cell>
          <cell r="K21306" t="str">
            <v/>
          </cell>
          <cell r="L21306" t="str">
            <v/>
          </cell>
          <cell r="M21306" t="str">
            <v>免稅</v>
          </cell>
          <cell r="N21306" t="str">
            <v>9787806263945</v>
          </cell>
        </row>
        <row r="21307">
          <cell r="A21307" t="str">
            <v>80626395</v>
          </cell>
          <cell r="B21307" t="str">
            <v>幽夢影</v>
          </cell>
          <cell r="C21307" t="str">
            <v>張潮</v>
          </cell>
          <cell r="D21307">
            <v>48</v>
          </cell>
          <cell r="E21307">
            <v>0</v>
          </cell>
          <cell r="F21307" t="str">
            <v>平裝</v>
          </cell>
          <cell r="G21307" t="str">
            <v>吉林文史</v>
          </cell>
          <cell r="H21307">
            <v>8</v>
          </cell>
          <cell r="I21307" t="str">
            <v/>
          </cell>
          <cell r="J21307" t="str">
            <v/>
          </cell>
          <cell r="K21307" t="str">
            <v/>
          </cell>
          <cell r="L21307" t="str">
            <v/>
          </cell>
          <cell r="M21307" t="str">
            <v>免稅</v>
          </cell>
          <cell r="N21307" t="str">
            <v>9787806263952</v>
          </cell>
        </row>
        <row r="21308">
          <cell r="A21308" t="str">
            <v>80626396</v>
          </cell>
          <cell r="B21308" t="str">
            <v>菜根譚</v>
          </cell>
          <cell r="C21308" t="str">
            <v>馬鳳華</v>
          </cell>
          <cell r="D21308">
            <v>66</v>
          </cell>
          <cell r="E21308">
            <v>0</v>
          </cell>
          <cell r="F21308" t="str">
            <v>平裝</v>
          </cell>
          <cell r="G21308" t="str">
            <v>吉林文史</v>
          </cell>
          <cell r="H21308">
            <v>11</v>
          </cell>
          <cell r="I21308" t="str">
            <v/>
          </cell>
          <cell r="J21308" t="str">
            <v/>
          </cell>
          <cell r="K21308" t="str">
            <v/>
          </cell>
          <cell r="L21308" t="str">
            <v/>
          </cell>
          <cell r="M21308" t="str">
            <v>免稅</v>
          </cell>
          <cell r="N21308" t="str">
            <v>9787806263969</v>
          </cell>
        </row>
        <row r="21309">
          <cell r="A21309" t="str">
            <v>80626608</v>
          </cell>
          <cell r="B21309" t="str">
            <v>外國文學名著鑒賞 (上、下)</v>
          </cell>
          <cell r="C21309" t="str">
            <v>孟慶樞</v>
          </cell>
          <cell r="D21309">
            <v>290</v>
          </cell>
          <cell r="E21309">
            <v>0</v>
          </cell>
          <cell r="F21309" t="str">
            <v>平裝</v>
          </cell>
          <cell r="G21309" t="str">
            <v/>
          </cell>
          <cell r="H21309">
            <v>0</v>
          </cell>
          <cell r="I21309" t="str">
            <v/>
          </cell>
          <cell r="J21309" t="str">
            <v/>
          </cell>
          <cell r="K21309" t="str">
            <v/>
          </cell>
          <cell r="L21309" t="str">
            <v/>
          </cell>
          <cell r="M21309" t="str">
            <v>免稅</v>
          </cell>
          <cell r="N21309" t="str">
            <v>7806266089</v>
          </cell>
        </row>
        <row r="21310">
          <cell r="A21310" t="str">
            <v>80626670</v>
          </cell>
          <cell r="B21310" t="str">
            <v>浮生六記</v>
          </cell>
          <cell r="C21310" t="str">
            <v>馬一夫</v>
          </cell>
          <cell r="D21310">
            <v>66</v>
          </cell>
          <cell r="E21310">
            <v>0</v>
          </cell>
          <cell r="F21310" t="str">
            <v>平裝</v>
          </cell>
          <cell r="G21310" t="str">
            <v>山西古籍</v>
          </cell>
          <cell r="H21310">
            <v>11</v>
          </cell>
          <cell r="I21310" t="str">
            <v/>
          </cell>
          <cell r="J21310" t="str">
            <v/>
          </cell>
          <cell r="K21310" t="str">
            <v/>
          </cell>
          <cell r="L21310" t="str">
            <v/>
          </cell>
          <cell r="M21310" t="str">
            <v>免稅</v>
          </cell>
          <cell r="N21310" t="str">
            <v>7806266704</v>
          </cell>
        </row>
        <row r="21311">
          <cell r="A21311" t="str">
            <v>80626673</v>
          </cell>
          <cell r="B21311" t="str">
            <v>大學中庸</v>
          </cell>
          <cell r="C21311" t="str">
            <v>韓維志</v>
          </cell>
          <cell r="D21311">
            <v>42</v>
          </cell>
          <cell r="E21311">
            <v>0</v>
          </cell>
          <cell r="F21311" t="str">
            <v>平裝</v>
          </cell>
          <cell r="G21311" t="str">
            <v>吉林文史</v>
          </cell>
          <cell r="H21311">
            <v>7</v>
          </cell>
          <cell r="I21311" t="str">
            <v/>
          </cell>
          <cell r="J21311" t="str">
            <v/>
          </cell>
          <cell r="K21311" t="str">
            <v/>
          </cell>
          <cell r="L21311" t="str">
            <v/>
          </cell>
          <cell r="M21311" t="str">
            <v>免稅</v>
          </cell>
          <cell r="N21311" t="str">
            <v>9787806266731</v>
          </cell>
        </row>
        <row r="21312">
          <cell r="A21312" t="str">
            <v>80626674</v>
          </cell>
          <cell r="B21312" t="str">
            <v>莊子</v>
          </cell>
          <cell r="C21312" t="str">
            <v>莊子</v>
          </cell>
          <cell r="D21312">
            <v>48</v>
          </cell>
          <cell r="E21312">
            <v>0</v>
          </cell>
          <cell r="F21312" t="str">
            <v>平裝</v>
          </cell>
          <cell r="G21312" t="str">
            <v>吉林文史</v>
          </cell>
          <cell r="H21312">
            <v>8</v>
          </cell>
          <cell r="I21312" t="str">
            <v/>
          </cell>
          <cell r="J21312" t="str">
            <v/>
          </cell>
          <cell r="K21312" t="str">
            <v/>
          </cell>
          <cell r="L21312" t="str">
            <v/>
          </cell>
          <cell r="M21312" t="str">
            <v>免稅</v>
          </cell>
          <cell r="N21312" t="str">
            <v>9787806266748</v>
          </cell>
        </row>
        <row r="21313">
          <cell r="A21313" t="str">
            <v>80626675</v>
          </cell>
          <cell r="B21313" t="str">
            <v>孟子</v>
          </cell>
          <cell r="C21313" t="str">
            <v>孟子</v>
          </cell>
          <cell r="D21313">
            <v>57</v>
          </cell>
          <cell r="E21313">
            <v>0</v>
          </cell>
          <cell r="F21313" t="str">
            <v>平裝</v>
          </cell>
          <cell r="G21313" t="str">
            <v>吉林文史</v>
          </cell>
          <cell r="H21313">
            <v>9.5</v>
          </cell>
          <cell r="I21313" t="str">
            <v/>
          </cell>
          <cell r="J21313" t="str">
            <v/>
          </cell>
          <cell r="K21313" t="str">
            <v/>
          </cell>
          <cell r="L21313" t="str">
            <v/>
          </cell>
          <cell r="M21313" t="str">
            <v>免稅</v>
          </cell>
          <cell r="N21313" t="str">
            <v>9787806266755</v>
          </cell>
        </row>
        <row r="21314">
          <cell r="A21314" t="str">
            <v>80626759A</v>
          </cell>
          <cell r="B21314" t="str">
            <v>萬古風流蘇東坡·人傑（上、下）</v>
          </cell>
          <cell r="C21314" t="str">
            <v>龍吟</v>
          </cell>
          <cell r="D21314">
            <v>252</v>
          </cell>
          <cell r="E21314">
            <v>0</v>
          </cell>
          <cell r="F21314" t="str">
            <v>平裝</v>
          </cell>
          <cell r="G21314" t="str">
            <v>吉林文史</v>
          </cell>
          <cell r="H21314">
            <v>42</v>
          </cell>
          <cell r="I21314" t="str">
            <v/>
          </cell>
          <cell r="J21314" t="str">
            <v/>
          </cell>
          <cell r="K21314" t="str">
            <v/>
          </cell>
          <cell r="L21314" t="str">
            <v/>
          </cell>
          <cell r="M21314" t="str">
            <v>免稅</v>
          </cell>
          <cell r="N21314" t="str">
            <v>780626759X</v>
          </cell>
        </row>
        <row r="21315">
          <cell r="A21315" t="str">
            <v>80626759B</v>
          </cell>
          <cell r="B21315" t="str">
            <v>萬古風流蘇東坡·人望（上、下）</v>
          </cell>
          <cell r="C21315" t="str">
            <v>龍吟</v>
          </cell>
          <cell r="D21315">
            <v>252</v>
          </cell>
          <cell r="E21315">
            <v>0</v>
          </cell>
          <cell r="F21315" t="str">
            <v>平裝</v>
          </cell>
          <cell r="G21315" t="str">
            <v>吉林文史</v>
          </cell>
          <cell r="H21315">
            <v>42</v>
          </cell>
          <cell r="I21315" t="str">
            <v/>
          </cell>
          <cell r="J21315" t="str">
            <v/>
          </cell>
          <cell r="K21315" t="str">
            <v/>
          </cell>
          <cell r="L21315" t="str">
            <v/>
          </cell>
          <cell r="M21315" t="str">
            <v>免稅</v>
          </cell>
          <cell r="N21315" t="str">
            <v>780626759X</v>
          </cell>
        </row>
        <row r="21316">
          <cell r="A21316" t="str">
            <v>80626950</v>
          </cell>
          <cell r="B21316" t="str">
            <v>紅樓夢詩詞品鑒</v>
          </cell>
          <cell r="C21316" t="str">
            <v/>
          </cell>
          <cell r="D21316">
            <v>140</v>
          </cell>
          <cell r="E21316">
            <v>0</v>
          </cell>
          <cell r="F21316" t="str">
            <v>平裝</v>
          </cell>
          <cell r="G21316" t="str">
            <v/>
          </cell>
          <cell r="H21316">
            <v>0</v>
          </cell>
          <cell r="I21316" t="str">
            <v/>
          </cell>
          <cell r="J21316" t="str">
            <v/>
          </cell>
          <cell r="K21316" t="str">
            <v/>
          </cell>
          <cell r="L21316" t="str">
            <v/>
          </cell>
          <cell r="M21316" t="str">
            <v/>
          </cell>
          <cell r="N21316" t="str">
            <v/>
          </cell>
        </row>
        <row r="21317">
          <cell r="A21317" t="str">
            <v>80627029</v>
          </cell>
          <cell r="B21317" t="str">
            <v>唐詩學引論（東方學術叢書）</v>
          </cell>
          <cell r="C21317" t="str">
            <v>陳伯海</v>
          </cell>
          <cell r="D21317">
            <v>120</v>
          </cell>
          <cell r="E21317">
            <v>0</v>
          </cell>
          <cell r="F21317" t="str">
            <v>平裝</v>
          </cell>
          <cell r="G21317" t="str">
            <v>東方中心</v>
          </cell>
          <cell r="H21317">
            <v>24</v>
          </cell>
          <cell r="I21317" t="str">
            <v/>
          </cell>
          <cell r="J21317" t="str">
            <v/>
          </cell>
          <cell r="K21317" t="str">
            <v/>
          </cell>
          <cell r="L21317" t="str">
            <v/>
          </cell>
          <cell r="M21317" t="str">
            <v>免稅</v>
          </cell>
          <cell r="N21317" t="str">
            <v>7806270299</v>
          </cell>
        </row>
        <row r="21318">
          <cell r="A21318" t="str">
            <v>80627114</v>
          </cell>
          <cell r="B21318" t="str">
            <v>中國工藝美術史</v>
          </cell>
          <cell r="C21318" t="str">
            <v>田自秉</v>
          </cell>
          <cell r="D21318">
            <v>180</v>
          </cell>
          <cell r="E21318">
            <v>0</v>
          </cell>
          <cell r="F21318" t="str">
            <v>平裝</v>
          </cell>
          <cell r="G21318" t="str">
            <v>東方</v>
          </cell>
          <cell r="H21318">
            <v>30</v>
          </cell>
          <cell r="I21318" t="str">
            <v/>
          </cell>
          <cell r="J21318" t="str">
            <v/>
          </cell>
          <cell r="K21318" t="str">
            <v/>
          </cell>
          <cell r="L21318" t="str">
            <v/>
          </cell>
          <cell r="M21318" t="str">
            <v>免稅</v>
          </cell>
          <cell r="N21318" t="str">
            <v>9787806271148</v>
          </cell>
        </row>
        <row r="21319">
          <cell r="A21319" t="str">
            <v>80627122</v>
          </cell>
          <cell r="B21319" t="str">
            <v>古代衙門</v>
          </cell>
          <cell r="C21319" t="str">
            <v>殷嘯虎著</v>
          </cell>
          <cell r="D21319">
            <v>120</v>
          </cell>
          <cell r="E21319">
            <v>0</v>
          </cell>
          <cell r="F21319" t="str">
            <v>平裝</v>
          </cell>
          <cell r="G21319" t="str">
            <v>東方</v>
          </cell>
          <cell r="H21319">
            <v>20</v>
          </cell>
          <cell r="I21319" t="str">
            <v/>
          </cell>
          <cell r="J21319" t="str">
            <v/>
          </cell>
          <cell r="K21319" t="str">
            <v/>
          </cell>
          <cell r="L21319" t="str">
            <v/>
          </cell>
          <cell r="M21319" t="str">
            <v>免稅</v>
          </cell>
          <cell r="N21319" t="str">
            <v>9787806271223</v>
          </cell>
        </row>
        <row r="21320">
          <cell r="A21320" t="str">
            <v>80627149</v>
          </cell>
          <cell r="B21320" t="str">
            <v>古代官場</v>
          </cell>
          <cell r="C21320" t="str">
            <v>郭建著</v>
          </cell>
          <cell r="D21320">
            <v>108</v>
          </cell>
          <cell r="E21320">
            <v>0</v>
          </cell>
          <cell r="F21320" t="str">
            <v>平裝</v>
          </cell>
          <cell r="G21320" t="str">
            <v>東方</v>
          </cell>
          <cell r="H21320">
            <v>18</v>
          </cell>
          <cell r="I21320" t="str">
            <v/>
          </cell>
          <cell r="J21320" t="str">
            <v/>
          </cell>
          <cell r="K21320" t="str">
            <v/>
          </cell>
          <cell r="L21320" t="str">
            <v/>
          </cell>
          <cell r="M21320" t="str">
            <v>免稅</v>
          </cell>
          <cell r="N21320" t="str">
            <v>9787806271490</v>
          </cell>
        </row>
        <row r="21321">
          <cell r="A21321" t="str">
            <v>80627162</v>
          </cell>
          <cell r="B21321" t="str">
            <v>知識份子與中國現代化</v>
          </cell>
          <cell r="C21321" t="str">
            <v>何曉明</v>
          </cell>
          <cell r="D21321">
            <v>210</v>
          </cell>
          <cell r="E21321">
            <v>2</v>
          </cell>
          <cell r="F21321" t="str">
            <v>平裝</v>
          </cell>
          <cell r="G21321" t="str">
            <v>東方中心</v>
          </cell>
          <cell r="H21321">
            <v>35</v>
          </cell>
          <cell r="I21321" t="str">
            <v/>
          </cell>
          <cell r="J21321" t="str">
            <v/>
          </cell>
          <cell r="K21321" t="str">
            <v/>
          </cell>
          <cell r="L21321" t="str">
            <v/>
          </cell>
          <cell r="M21321" t="str">
            <v>免稅</v>
          </cell>
          <cell r="N21321" t="str">
            <v>7806271627</v>
          </cell>
        </row>
        <row r="21322">
          <cell r="A21322" t="str">
            <v>80627163</v>
          </cell>
          <cell r="B21322" t="str">
            <v>文壇五十年</v>
          </cell>
          <cell r="C21322" t="str">
            <v>曹聚仁</v>
          </cell>
          <cell r="D21322">
            <v>110</v>
          </cell>
          <cell r="E21322">
            <v>0</v>
          </cell>
          <cell r="F21322" t="str">
            <v>平裝</v>
          </cell>
          <cell r="G21322" t="str">
            <v>東方中心</v>
          </cell>
          <cell r="H21322">
            <v>22</v>
          </cell>
          <cell r="I21322" t="str">
            <v/>
          </cell>
          <cell r="J21322" t="str">
            <v/>
          </cell>
          <cell r="K21322" t="str">
            <v/>
          </cell>
          <cell r="L21322" t="str">
            <v/>
          </cell>
          <cell r="M21322" t="str">
            <v>免稅</v>
          </cell>
          <cell r="N21322" t="str">
            <v>7806271635</v>
          </cell>
        </row>
        <row r="21323">
          <cell r="A21323" t="str">
            <v>80627174</v>
          </cell>
          <cell r="B21323" t="str">
            <v>古代佛門</v>
          </cell>
          <cell r="C21323" t="str">
            <v>吳平</v>
          </cell>
          <cell r="D21323">
            <v>132</v>
          </cell>
          <cell r="E21323">
            <v>0</v>
          </cell>
          <cell r="F21323" t="str">
            <v>平裝</v>
          </cell>
          <cell r="G21323" t="str">
            <v>東方</v>
          </cell>
          <cell r="H21323">
            <v>22</v>
          </cell>
          <cell r="I21323" t="str">
            <v/>
          </cell>
          <cell r="J21323" t="str">
            <v/>
          </cell>
          <cell r="K21323" t="str">
            <v/>
          </cell>
          <cell r="L21323" t="str">
            <v/>
          </cell>
          <cell r="M21323" t="str">
            <v>免稅</v>
          </cell>
          <cell r="N21323" t="str">
            <v>9787806271742</v>
          </cell>
        </row>
        <row r="21324">
          <cell r="A21324" t="str">
            <v>80627214</v>
          </cell>
          <cell r="B21324" t="str">
            <v>20世紀中國文學史論（上卷）</v>
          </cell>
          <cell r="C21324" t="str">
            <v>王曉明</v>
          </cell>
          <cell r="D21324">
            <v>200</v>
          </cell>
          <cell r="E21324">
            <v>0</v>
          </cell>
          <cell r="F21324" t="str">
            <v>平裝</v>
          </cell>
          <cell r="G21324" t="str">
            <v>東方中心</v>
          </cell>
          <cell r="H21324">
            <v>40</v>
          </cell>
          <cell r="I21324" t="str">
            <v/>
          </cell>
          <cell r="J21324" t="str">
            <v/>
          </cell>
          <cell r="K21324" t="str">
            <v/>
          </cell>
          <cell r="L21324" t="str">
            <v/>
          </cell>
          <cell r="M21324" t="str">
            <v>免稅</v>
          </cell>
          <cell r="N21324" t="str">
            <v>7806272143</v>
          </cell>
        </row>
        <row r="21325">
          <cell r="A21325" t="str">
            <v>80627215</v>
          </cell>
          <cell r="B21325" t="str">
            <v>20世紀中國文學史論（下卷）</v>
          </cell>
          <cell r="C21325" t="str">
            <v>王曉明</v>
          </cell>
          <cell r="D21325">
            <v>200</v>
          </cell>
          <cell r="E21325">
            <v>0</v>
          </cell>
          <cell r="F21325" t="str">
            <v>平裝</v>
          </cell>
          <cell r="G21325" t="str">
            <v>東方中心</v>
          </cell>
          <cell r="H21325">
            <v>40</v>
          </cell>
          <cell r="I21325" t="str">
            <v/>
          </cell>
          <cell r="J21325" t="str">
            <v/>
          </cell>
          <cell r="K21325" t="str">
            <v/>
          </cell>
          <cell r="L21325" t="str">
            <v/>
          </cell>
          <cell r="M21325" t="str">
            <v>免稅</v>
          </cell>
          <cell r="N21325" t="str">
            <v>7806272151</v>
          </cell>
        </row>
        <row r="21326">
          <cell r="A21326" t="str">
            <v>80627246</v>
          </cell>
          <cell r="B21326" t="str">
            <v>中國古代社會百態.古代軍旅</v>
          </cell>
          <cell r="C21326" t="str">
            <v>趙明</v>
          </cell>
          <cell r="D21326">
            <v>100</v>
          </cell>
          <cell r="E21326">
            <v>0</v>
          </cell>
          <cell r="F21326" t="str">
            <v>平裝</v>
          </cell>
          <cell r="G21326" t="str">
            <v>東方中心</v>
          </cell>
          <cell r="H21326">
            <v>20</v>
          </cell>
          <cell r="I21326" t="str">
            <v/>
          </cell>
          <cell r="J21326" t="str">
            <v/>
          </cell>
          <cell r="K21326" t="str">
            <v/>
          </cell>
          <cell r="L21326" t="str">
            <v/>
          </cell>
          <cell r="M21326" t="str">
            <v>免稅</v>
          </cell>
          <cell r="N21326" t="str">
            <v>9787806272466</v>
          </cell>
        </row>
        <row r="21327">
          <cell r="A21327" t="str">
            <v>80627287</v>
          </cell>
          <cell r="B21327" t="str">
            <v>中國書畫鑒定</v>
          </cell>
          <cell r="C21327" t="str">
            <v>謝稚柳</v>
          </cell>
          <cell r="D21327">
            <v>340</v>
          </cell>
          <cell r="E21327">
            <v>0</v>
          </cell>
          <cell r="F21327" t="str">
            <v>平裝</v>
          </cell>
          <cell r="G21327" t="str">
            <v>東方中心</v>
          </cell>
          <cell r="H21327">
            <v>68</v>
          </cell>
          <cell r="I21327" t="str">
            <v/>
          </cell>
          <cell r="J21327" t="str">
            <v/>
          </cell>
          <cell r="K21327" t="str">
            <v/>
          </cell>
          <cell r="L21327" t="str">
            <v/>
          </cell>
          <cell r="M21327" t="str">
            <v>免稅</v>
          </cell>
          <cell r="N21327" t="str">
            <v>9787806272879</v>
          </cell>
        </row>
        <row r="21328">
          <cell r="A21328" t="str">
            <v>80627317</v>
          </cell>
          <cell r="B21328" t="str">
            <v>古代文苑</v>
          </cell>
          <cell r="C21328" t="str">
            <v>戴揚本</v>
          </cell>
          <cell r="D21328">
            <v>100</v>
          </cell>
          <cell r="E21328">
            <v>0</v>
          </cell>
          <cell r="F21328" t="str">
            <v>平裝</v>
          </cell>
          <cell r="G21328" t="str">
            <v>東方中心</v>
          </cell>
          <cell r="H21328">
            <v>20</v>
          </cell>
          <cell r="I21328" t="str">
            <v/>
          </cell>
          <cell r="J21328" t="str">
            <v/>
          </cell>
          <cell r="K21328" t="str">
            <v/>
          </cell>
          <cell r="L21328" t="str">
            <v/>
          </cell>
          <cell r="M21328" t="str">
            <v>免稅</v>
          </cell>
          <cell r="N21328" t="str">
            <v>9787806273173</v>
          </cell>
        </row>
        <row r="21329">
          <cell r="A21329" t="str">
            <v>80627365</v>
          </cell>
          <cell r="B21329" t="str">
            <v>中國古代社會百態.古代梨園</v>
          </cell>
          <cell r="C21329" t="str">
            <v>張兵</v>
          </cell>
          <cell r="D21329">
            <v>90</v>
          </cell>
          <cell r="E21329">
            <v>0</v>
          </cell>
          <cell r="F21329" t="str">
            <v>平裝</v>
          </cell>
          <cell r="G21329" t="str">
            <v>東方中心</v>
          </cell>
          <cell r="H21329">
            <v>18</v>
          </cell>
          <cell r="I21329" t="str">
            <v/>
          </cell>
          <cell r="J21329" t="str">
            <v/>
          </cell>
          <cell r="K21329" t="str">
            <v/>
          </cell>
          <cell r="L21329" t="str">
            <v/>
          </cell>
          <cell r="M21329" t="str">
            <v>免稅</v>
          </cell>
          <cell r="N21329" t="str">
            <v>9787806273654</v>
          </cell>
        </row>
        <row r="21330">
          <cell r="A21330" t="str">
            <v>80627389</v>
          </cell>
          <cell r="B21330" t="str">
            <v>中國詩學（3）</v>
          </cell>
          <cell r="C21330" t="str">
            <v>汪湧豪</v>
          </cell>
          <cell r="D21330">
            <v>150</v>
          </cell>
          <cell r="E21330">
            <v>1</v>
          </cell>
          <cell r="F21330" t="str">
            <v>平裝</v>
          </cell>
          <cell r="G21330" t="str">
            <v>東方中心</v>
          </cell>
          <cell r="H21330">
            <v>25</v>
          </cell>
          <cell r="I21330" t="str">
            <v/>
          </cell>
          <cell r="J21330" t="str">
            <v/>
          </cell>
          <cell r="K21330" t="str">
            <v/>
          </cell>
          <cell r="L21330" t="str">
            <v/>
          </cell>
          <cell r="M21330" t="str">
            <v>免稅</v>
          </cell>
          <cell r="N21330" t="str">
            <v>9787806273890</v>
          </cell>
        </row>
        <row r="21331">
          <cell r="A21331" t="str">
            <v>80627390</v>
          </cell>
          <cell r="B21331" t="str">
            <v>中國詩學（4）</v>
          </cell>
          <cell r="C21331" t="str">
            <v>汪湧豪</v>
          </cell>
          <cell r="D21331">
            <v>156</v>
          </cell>
          <cell r="E21331">
            <v>0</v>
          </cell>
          <cell r="F21331" t="str">
            <v>平裝</v>
          </cell>
          <cell r="G21331" t="str">
            <v>東方中心</v>
          </cell>
          <cell r="H21331">
            <v>26</v>
          </cell>
          <cell r="I21331" t="str">
            <v/>
          </cell>
          <cell r="J21331" t="str">
            <v/>
          </cell>
          <cell r="K21331" t="str">
            <v/>
          </cell>
          <cell r="L21331" t="str">
            <v/>
          </cell>
          <cell r="M21331" t="str">
            <v>免稅</v>
          </cell>
          <cell r="N21331" t="str">
            <v>9787806273906</v>
          </cell>
        </row>
        <row r="21332">
          <cell r="A21332" t="str">
            <v>80627415</v>
          </cell>
          <cell r="B21332" t="str">
            <v>魯迅評傳</v>
          </cell>
          <cell r="C21332" t="str">
            <v>曹聚仁</v>
          </cell>
          <cell r="D21332">
            <v>110</v>
          </cell>
          <cell r="E21332">
            <v>0</v>
          </cell>
          <cell r="F21332" t="str">
            <v>平裝</v>
          </cell>
          <cell r="G21332" t="str">
            <v>東方中心</v>
          </cell>
          <cell r="H21332">
            <v>22</v>
          </cell>
          <cell r="I21332" t="str">
            <v/>
          </cell>
          <cell r="J21332" t="str">
            <v/>
          </cell>
          <cell r="K21332" t="str">
            <v/>
          </cell>
          <cell r="L21332" t="str">
            <v/>
          </cell>
          <cell r="M21332" t="str">
            <v>免稅</v>
          </cell>
          <cell r="N21332" t="str">
            <v>7806274154</v>
          </cell>
        </row>
        <row r="21333">
          <cell r="A21333" t="str">
            <v>80627446</v>
          </cell>
          <cell r="B21333" t="str">
            <v>滄桑無語</v>
          </cell>
          <cell r="C21333" t="str">
            <v>王充閭</v>
          </cell>
          <cell r="D21333">
            <v>140</v>
          </cell>
          <cell r="E21333">
            <v>0</v>
          </cell>
          <cell r="F21333" t="str">
            <v>平裝</v>
          </cell>
          <cell r="G21333" t="str">
            <v>東方中心</v>
          </cell>
          <cell r="H21333">
            <v>28</v>
          </cell>
          <cell r="I21333" t="str">
            <v/>
          </cell>
          <cell r="J21333" t="str">
            <v/>
          </cell>
          <cell r="K21333" t="str">
            <v/>
          </cell>
          <cell r="L21333" t="str">
            <v/>
          </cell>
          <cell r="M21333" t="str">
            <v>免稅</v>
          </cell>
          <cell r="N21333" t="str">
            <v>7806274464</v>
          </cell>
        </row>
        <row r="21334">
          <cell r="A21334" t="str">
            <v>80627468</v>
          </cell>
          <cell r="B21334" t="str">
            <v>林鳳眠傳</v>
          </cell>
          <cell r="C21334" t="str">
            <v>鄭重</v>
          </cell>
          <cell r="D21334">
            <v>168</v>
          </cell>
          <cell r="E21334">
            <v>0</v>
          </cell>
          <cell r="F21334" t="str">
            <v>平裝</v>
          </cell>
          <cell r="G21334" t="str">
            <v>東方</v>
          </cell>
          <cell r="H21334">
            <v>28</v>
          </cell>
          <cell r="I21334" t="str">
            <v/>
          </cell>
          <cell r="J21334" t="str">
            <v/>
          </cell>
          <cell r="K21334" t="str">
            <v/>
          </cell>
          <cell r="L21334" t="str">
            <v/>
          </cell>
          <cell r="M21334" t="str">
            <v>免稅</v>
          </cell>
          <cell r="N21334" t="str">
            <v>9787806274682</v>
          </cell>
        </row>
        <row r="21335">
          <cell r="A21335" t="str">
            <v>80627566</v>
          </cell>
          <cell r="B21335" t="str">
            <v>20世紀中國思想史論（上）</v>
          </cell>
          <cell r="C21335" t="str">
            <v>許紀霖</v>
          </cell>
          <cell r="D21335">
            <v>180</v>
          </cell>
          <cell r="E21335">
            <v>0</v>
          </cell>
          <cell r="F21335" t="str">
            <v>平裝</v>
          </cell>
          <cell r="G21335" t="str">
            <v>東方中心</v>
          </cell>
          <cell r="H21335">
            <v>36</v>
          </cell>
          <cell r="I21335" t="str">
            <v/>
          </cell>
          <cell r="J21335" t="str">
            <v/>
          </cell>
          <cell r="K21335" t="str">
            <v/>
          </cell>
          <cell r="L21335" t="str">
            <v/>
          </cell>
          <cell r="M21335" t="str">
            <v>免稅</v>
          </cell>
          <cell r="N21335" t="str">
            <v>7806275665</v>
          </cell>
        </row>
        <row r="21336">
          <cell r="A21336" t="str">
            <v>80627567</v>
          </cell>
          <cell r="B21336" t="str">
            <v>20世紀中國思想史論(下)</v>
          </cell>
          <cell r="C21336" t="str">
            <v>許紀霖</v>
          </cell>
          <cell r="D21336">
            <v>160</v>
          </cell>
          <cell r="E21336">
            <v>0</v>
          </cell>
          <cell r="F21336" t="str">
            <v>平裝</v>
          </cell>
          <cell r="G21336" t="str">
            <v>東方中心</v>
          </cell>
          <cell r="H21336">
            <v>32</v>
          </cell>
          <cell r="I21336" t="str">
            <v/>
          </cell>
          <cell r="J21336" t="str">
            <v/>
          </cell>
          <cell r="K21336" t="str">
            <v/>
          </cell>
          <cell r="L21336" t="str">
            <v/>
          </cell>
          <cell r="M21336" t="str">
            <v>免稅</v>
          </cell>
          <cell r="N21336" t="str">
            <v>7806275673</v>
          </cell>
        </row>
        <row r="21337">
          <cell r="A21337" t="str">
            <v>80627588</v>
          </cell>
          <cell r="B21337" t="str">
            <v>曾國藩的幕僚們</v>
          </cell>
          <cell r="C21337" t="str">
            <v>成曉軍</v>
          </cell>
          <cell r="D21337">
            <v>175</v>
          </cell>
          <cell r="E21337">
            <v>0</v>
          </cell>
          <cell r="F21337" t="str">
            <v>平裝</v>
          </cell>
          <cell r="G21337" t="str">
            <v>東方中心</v>
          </cell>
          <cell r="H21337">
            <v>35</v>
          </cell>
          <cell r="I21337" t="str">
            <v/>
          </cell>
          <cell r="J21337" t="str">
            <v/>
          </cell>
          <cell r="K21337" t="str">
            <v/>
          </cell>
          <cell r="L21337" t="str">
            <v/>
          </cell>
          <cell r="M21337" t="str">
            <v>免稅</v>
          </cell>
          <cell r="N21337" t="str">
            <v>7806275886</v>
          </cell>
        </row>
        <row r="21338">
          <cell r="A21338" t="str">
            <v>80627918</v>
          </cell>
          <cell r="B21338" t="str">
            <v>把欄杆拍遍</v>
          </cell>
          <cell r="C21338" t="str">
            <v>梁衡</v>
          </cell>
          <cell r="D21338">
            <v>144</v>
          </cell>
          <cell r="E21338">
            <v>0</v>
          </cell>
          <cell r="F21338" t="str">
            <v>平裝</v>
          </cell>
          <cell r="G21338" t="str">
            <v>東方</v>
          </cell>
          <cell r="H21338">
            <v>24</v>
          </cell>
          <cell r="I21338" t="str">
            <v/>
          </cell>
          <cell r="J21338" t="str">
            <v/>
          </cell>
          <cell r="K21338" t="str">
            <v/>
          </cell>
          <cell r="L21338" t="str">
            <v/>
          </cell>
          <cell r="M21338" t="str">
            <v>免稅</v>
          </cell>
          <cell r="N21338" t="str">
            <v>9787806279182</v>
          </cell>
        </row>
        <row r="21339">
          <cell r="A21339" t="str">
            <v>80627932</v>
          </cell>
          <cell r="B21339" t="str">
            <v>中華文化專題史系列叢書.中國學術史</v>
          </cell>
          <cell r="C21339" t="str">
            <v>張國剛</v>
          </cell>
          <cell r="D21339">
            <v>200</v>
          </cell>
          <cell r="E21339">
            <v>0</v>
          </cell>
          <cell r="F21339" t="str">
            <v>平裝</v>
          </cell>
          <cell r="G21339" t="str">
            <v>東方中心</v>
          </cell>
          <cell r="H21339">
            <v>40</v>
          </cell>
          <cell r="I21339" t="str">
            <v/>
          </cell>
          <cell r="J21339" t="str">
            <v/>
          </cell>
          <cell r="K21339" t="str">
            <v/>
          </cell>
          <cell r="L21339" t="str">
            <v/>
          </cell>
          <cell r="M21339" t="str">
            <v>免稅</v>
          </cell>
          <cell r="N21339" t="str">
            <v>7806279326</v>
          </cell>
        </row>
        <row r="21340">
          <cell r="A21340" t="str">
            <v>80628097</v>
          </cell>
          <cell r="B21340" t="str">
            <v>國學大書院:周易</v>
          </cell>
          <cell r="C21340" t="str">
            <v>王輝</v>
          </cell>
          <cell r="D21340">
            <v>99</v>
          </cell>
          <cell r="E21340">
            <v>0</v>
          </cell>
          <cell r="F21340" t="str">
            <v>平裝</v>
          </cell>
          <cell r="G21340" t="str">
            <v>三秦</v>
          </cell>
          <cell r="H21340">
            <v>19.8</v>
          </cell>
          <cell r="I21340" t="str">
            <v/>
          </cell>
          <cell r="J21340" t="str">
            <v/>
          </cell>
          <cell r="K21340" t="str">
            <v/>
          </cell>
          <cell r="L21340" t="str">
            <v/>
          </cell>
          <cell r="M21340" t="str">
            <v>免稅</v>
          </cell>
          <cell r="N21340" t="str">
            <v>9787806280973</v>
          </cell>
        </row>
        <row r="21341">
          <cell r="A21341" t="str">
            <v>80628126</v>
          </cell>
          <cell r="B21341" t="str">
            <v>國學大書院:婉約詞 豪放詞</v>
          </cell>
          <cell r="C21341" t="str">
            <v>金源</v>
          </cell>
          <cell r="D21341">
            <v>99</v>
          </cell>
          <cell r="E21341">
            <v>0</v>
          </cell>
          <cell r="F21341" t="str">
            <v>平裝</v>
          </cell>
          <cell r="G21341" t="str">
            <v>三秦</v>
          </cell>
          <cell r="H21341">
            <v>19.8</v>
          </cell>
          <cell r="I21341" t="str">
            <v/>
          </cell>
          <cell r="J21341" t="str">
            <v/>
          </cell>
          <cell r="K21341" t="str">
            <v/>
          </cell>
          <cell r="L21341" t="str">
            <v/>
          </cell>
          <cell r="M21341" t="str">
            <v>免稅</v>
          </cell>
          <cell r="N21341" t="str">
            <v>9787806281260</v>
          </cell>
        </row>
        <row r="21342">
          <cell r="A21342" t="str">
            <v>80628138</v>
          </cell>
          <cell r="B21342" t="str">
            <v>東坡詞編年箋證</v>
          </cell>
          <cell r="C21342" t="str">
            <v>蘇軾</v>
          </cell>
          <cell r="D21342">
            <v>336</v>
          </cell>
          <cell r="E21342">
            <v>0</v>
          </cell>
          <cell r="F21342" t="str">
            <v>平裝</v>
          </cell>
          <cell r="G21342" t="str">
            <v>三秦</v>
          </cell>
          <cell r="H21342">
            <v>56</v>
          </cell>
          <cell r="I21342" t="str">
            <v/>
          </cell>
          <cell r="J21342" t="str">
            <v/>
          </cell>
          <cell r="K21342" t="str">
            <v/>
          </cell>
          <cell r="L21342" t="str">
            <v/>
          </cell>
          <cell r="M21342" t="str">
            <v>免稅</v>
          </cell>
          <cell r="N21342" t="str">
            <v>9787806281383</v>
          </cell>
        </row>
        <row r="21343">
          <cell r="A21343" t="str">
            <v>80628181</v>
          </cell>
          <cell r="B21343" t="str">
            <v>國學大書院:左傳 呂氏春秋 戰國策</v>
          </cell>
          <cell r="C21343" t="str">
            <v>(春秋)左丘明</v>
          </cell>
          <cell r="D21343">
            <v>99</v>
          </cell>
          <cell r="E21343">
            <v>0</v>
          </cell>
          <cell r="F21343" t="str">
            <v>平裝</v>
          </cell>
          <cell r="G21343" t="str">
            <v>三秦</v>
          </cell>
          <cell r="H21343">
            <v>19.8</v>
          </cell>
          <cell r="I21343" t="str">
            <v/>
          </cell>
          <cell r="J21343" t="str">
            <v/>
          </cell>
          <cell r="K21343" t="str">
            <v/>
          </cell>
          <cell r="L21343" t="str">
            <v/>
          </cell>
          <cell r="M21343" t="str">
            <v>免稅</v>
          </cell>
          <cell r="N21343" t="str">
            <v>9787806281819</v>
          </cell>
        </row>
        <row r="21344">
          <cell r="A21344" t="str">
            <v>80628200</v>
          </cell>
          <cell r="B21344" t="str">
            <v>讀書十六觀</v>
          </cell>
          <cell r="C21344" t="str">
            <v/>
          </cell>
          <cell r="D21344">
            <v>60</v>
          </cell>
          <cell r="E21344">
            <v>0</v>
          </cell>
          <cell r="F21344" t="str">
            <v>平裝</v>
          </cell>
          <cell r="G21344" t="str">
            <v>三秦</v>
          </cell>
          <cell r="H21344">
            <v>12</v>
          </cell>
          <cell r="I21344" t="str">
            <v/>
          </cell>
          <cell r="J21344" t="str">
            <v/>
          </cell>
          <cell r="K21344" t="str">
            <v/>
          </cell>
          <cell r="L21344" t="str">
            <v/>
          </cell>
          <cell r="M21344" t="str">
            <v>免稅</v>
          </cell>
          <cell r="N21344" t="str">
            <v>7806282009</v>
          </cell>
        </row>
        <row r="21345">
          <cell r="A21345" t="str">
            <v>80628220</v>
          </cell>
          <cell r="B21345" t="str">
            <v>中國書法經典百品</v>
          </cell>
          <cell r="C21345" t="str">
            <v>李青</v>
          </cell>
          <cell r="D21345">
            <v>240</v>
          </cell>
          <cell r="E21345">
            <v>0</v>
          </cell>
          <cell r="F21345" t="str">
            <v>平裝</v>
          </cell>
          <cell r="G21345" t="str">
            <v>三秦</v>
          </cell>
          <cell r="H21345">
            <v>48</v>
          </cell>
          <cell r="I21345" t="str">
            <v/>
          </cell>
          <cell r="J21345" t="str">
            <v/>
          </cell>
          <cell r="K21345" t="str">
            <v/>
          </cell>
          <cell r="L21345" t="str">
            <v/>
          </cell>
          <cell r="M21345" t="str">
            <v>免稅</v>
          </cell>
          <cell r="N21345" t="str">
            <v>7806282203</v>
          </cell>
        </row>
        <row r="21346">
          <cell r="A21346" t="str">
            <v>80628371</v>
          </cell>
          <cell r="B21346" t="str">
            <v>史記</v>
          </cell>
          <cell r="C21346" t="str">
            <v>漢-司馬遷</v>
          </cell>
          <cell r="D21346">
            <v>99</v>
          </cell>
          <cell r="E21346">
            <v>0</v>
          </cell>
          <cell r="F21346" t="str">
            <v>平裝</v>
          </cell>
          <cell r="G21346" t="str">
            <v>三秦</v>
          </cell>
          <cell r="H21346">
            <v>19.8</v>
          </cell>
          <cell r="I21346" t="str">
            <v/>
          </cell>
          <cell r="J21346" t="str">
            <v/>
          </cell>
          <cell r="K21346" t="str">
            <v/>
          </cell>
          <cell r="L21346" t="str">
            <v/>
          </cell>
          <cell r="M21346" t="str">
            <v>免稅</v>
          </cell>
          <cell r="N21346" t="str">
            <v>9787806283714</v>
          </cell>
        </row>
        <row r="21347">
          <cell r="A21347" t="str">
            <v>80628391</v>
          </cell>
          <cell r="B21347" t="str">
            <v>俄羅斯帝國</v>
          </cell>
          <cell r="C21347" t="str">
            <v>白建才</v>
          </cell>
          <cell r="D21347">
            <v>102</v>
          </cell>
          <cell r="E21347">
            <v>0</v>
          </cell>
          <cell r="F21347" t="str">
            <v/>
          </cell>
          <cell r="G21347" t="str">
            <v>三秦</v>
          </cell>
          <cell r="H21347">
            <v>17</v>
          </cell>
          <cell r="I21347" t="str">
            <v/>
          </cell>
          <cell r="J21347" t="str">
            <v/>
          </cell>
          <cell r="K21347" t="str">
            <v/>
          </cell>
          <cell r="L21347" t="str">
            <v/>
          </cell>
          <cell r="M21347" t="str">
            <v>免稅</v>
          </cell>
          <cell r="N21347" t="str">
            <v>7806283919</v>
          </cell>
        </row>
        <row r="21348">
          <cell r="A21348" t="str">
            <v>80628531</v>
          </cell>
          <cell r="B21348" t="str">
            <v>奧匈帝國</v>
          </cell>
          <cell r="C21348" t="str">
            <v>何蓉</v>
          </cell>
          <cell r="D21348">
            <v>80</v>
          </cell>
          <cell r="E21348">
            <v>0</v>
          </cell>
          <cell r="F21348" t="str">
            <v>平裝</v>
          </cell>
          <cell r="G21348" t="str">
            <v>三秦</v>
          </cell>
          <cell r="H21348">
            <v>16</v>
          </cell>
          <cell r="I21348" t="str">
            <v/>
          </cell>
          <cell r="J21348" t="str">
            <v/>
          </cell>
          <cell r="K21348" t="str">
            <v/>
          </cell>
          <cell r="L21348" t="str">
            <v/>
          </cell>
          <cell r="M21348" t="str">
            <v>免稅</v>
          </cell>
          <cell r="N21348" t="str">
            <v>7806285318</v>
          </cell>
        </row>
        <row r="21349">
          <cell r="A21349" t="str">
            <v>80628582</v>
          </cell>
          <cell r="B21349" t="str">
            <v>元稹編年箋注</v>
          </cell>
          <cell r="C21349" t="str">
            <v>楊軍</v>
          </cell>
          <cell r="D21349">
            <v>360</v>
          </cell>
          <cell r="E21349">
            <v>0</v>
          </cell>
          <cell r="F21349" t="str">
            <v>平裝</v>
          </cell>
          <cell r="G21349" t="str">
            <v>三秦</v>
          </cell>
          <cell r="H21349">
            <v>60</v>
          </cell>
          <cell r="I21349" t="str">
            <v/>
          </cell>
          <cell r="J21349" t="str">
            <v/>
          </cell>
          <cell r="K21349" t="str">
            <v/>
          </cell>
          <cell r="L21349" t="str">
            <v/>
          </cell>
          <cell r="M21349" t="str">
            <v>免稅</v>
          </cell>
          <cell r="N21349" t="str">
            <v>9787806285824</v>
          </cell>
        </row>
        <row r="21350">
          <cell r="A21350" t="str">
            <v>80628601</v>
          </cell>
          <cell r="B21350" t="str">
            <v>韓昌黎文學傳論</v>
          </cell>
          <cell r="C21350" t="str">
            <v>閻琦</v>
          </cell>
          <cell r="D21350">
            <v>150</v>
          </cell>
          <cell r="E21350">
            <v>0</v>
          </cell>
          <cell r="F21350" t="str">
            <v>平裝</v>
          </cell>
          <cell r="G21350" t="str">
            <v>三秦</v>
          </cell>
          <cell r="H21350">
            <v>30</v>
          </cell>
          <cell r="I21350" t="str">
            <v/>
          </cell>
          <cell r="J21350" t="str">
            <v/>
          </cell>
          <cell r="K21350" t="str">
            <v/>
          </cell>
          <cell r="L21350" t="str">
            <v/>
          </cell>
          <cell r="M21350" t="str">
            <v>免稅</v>
          </cell>
          <cell r="N21350" t="str">
            <v>7806286012</v>
          </cell>
        </row>
        <row r="21351">
          <cell r="A21351" t="str">
            <v>80628723</v>
          </cell>
          <cell r="B21351" t="str">
            <v>避暑山莊其周圍寺廟</v>
          </cell>
          <cell r="C21351" t="str">
            <v>趙玲</v>
          </cell>
          <cell r="D21351">
            <v>390</v>
          </cell>
          <cell r="E21351">
            <v>0</v>
          </cell>
          <cell r="F21351" t="str">
            <v>平裝</v>
          </cell>
          <cell r="G21351" t="str">
            <v>三秦</v>
          </cell>
          <cell r="H21351">
            <v>78</v>
          </cell>
          <cell r="I21351" t="str">
            <v/>
          </cell>
          <cell r="J21351" t="str">
            <v/>
          </cell>
          <cell r="K21351" t="str">
            <v/>
          </cell>
          <cell r="L21351" t="str">
            <v/>
          </cell>
          <cell r="M21351" t="str">
            <v>免稅</v>
          </cell>
          <cell r="N21351" t="str">
            <v>780628723X</v>
          </cell>
        </row>
        <row r="21352">
          <cell r="A21352" t="str">
            <v>80628724</v>
          </cell>
          <cell r="B21352" t="str">
            <v>大足石刻</v>
          </cell>
          <cell r="C21352" t="str">
            <v>黎方銀</v>
          </cell>
          <cell r="D21352">
            <v>210</v>
          </cell>
          <cell r="E21352">
            <v>0</v>
          </cell>
          <cell r="F21352" t="str">
            <v>平裝</v>
          </cell>
          <cell r="G21352" t="str">
            <v>三秦</v>
          </cell>
          <cell r="H21352">
            <v>42</v>
          </cell>
          <cell r="I21352" t="str">
            <v/>
          </cell>
          <cell r="J21352" t="str">
            <v/>
          </cell>
          <cell r="K21352" t="str">
            <v/>
          </cell>
          <cell r="L21352" t="str">
            <v/>
          </cell>
          <cell r="M21352" t="str">
            <v>免稅</v>
          </cell>
          <cell r="N21352" t="str">
            <v>7806287248</v>
          </cell>
        </row>
        <row r="21353">
          <cell r="A21353" t="str">
            <v>80628760</v>
          </cell>
          <cell r="B21353" t="str">
            <v>唐代帝王陵墓</v>
          </cell>
          <cell r="C21353" t="str">
            <v>劉向陽</v>
          </cell>
          <cell r="D21353">
            <v>150</v>
          </cell>
          <cell r="E21353">
            <v>0</v>
          </cell>
          <cell r="F21353" t="str">
            <v>平裝</v>
          </cell>
          <cell r="G21353" t="str">
            <v>三秦</v>
          </cell>
          <cell r="H21353">
            <v>25</v>
          </cell>
          <cell r="I21353" t="str">
            <v/>
          </cell>
          <cell r="J21353" t="str">
            <v/>
          </cell>
          <cell r="K21353" t="str">
            <v/>
          </cell>
          <cell r="L21353" t="str">
            <v/>
          </cell>
          <cell r="M21353" t="str">
            <v>免稅</v>
          </cell>
          <cell r="N21353" t="str">
            <v>9787806287606</v>
          </cell>
        </row>
        <row r="21354">
          <cell r="A21354" t="str">
            <v>80628778</v>
          </cell>
          <cell r="B21354" t="str">
            <v>大唐盛世:唐代名將_陝西旅游歷史文化叢書</v>
          </cell>
          <cell r="C21354" t="str">
            <v/>
          </cell>
          <cell r="D21354">
            <v>50</v>
          </cell>
          <cell r="E21354">
            <v>0</v>
          </cell>
          <cell r="F21354" t="str">
            <v>平裝</v>
          </cell>
          <cell r="G21354" t="str">
            <v/>
          </cell>
          <cell r="H21354">
            <v>0</v>
          </cell>
          <cell r="I21354" t="str">
            <v/>
          </cell>
          <cell r="J21354" t="str">
            <v/>
          </cell>
          <cell r="K21354" t="str">
            <v/>
          </cell>
          <cell r="L21354" t="str">
            <v/>
          </cell>
          <cell r="M21354" t="str">
            <v/>
          </cell>
          <cell r="N21354" t="str">
            <v/>
          </cell>
        </row>
        <row r="21355">
          <cell r="A21355" t="str">
            <v>80628778A</v>
          </cell>
          <cell r="B21355" t="str">
            <v>大唐盛世:唐楊貴妃_陝西旅游歷史文化叢書</v>
          </cell>
          <cell r="C21355" t="str">
            <v/>
          </cell>
          <cell r="D21355">
            <v>50</v>
          </cell>
          <cell r="E21355">
            <v>0</v>
          </cell>
          <cell r="F21355" t="str">
            <v>平裝</v>
          </cell>
          <cell r="G21355" t="str">
            <v/>
          </cell>
          <cell r="H21355">
            <v>0</v>
          </cell>
          <cell r="I21355" t="str">
            <v/>
          </cell>
          <cell r="J21355" t="str">
            <v/>
          </cell>
          <cell r="K21355" t="str">
            <v/>
          </cell>
          <cell r="L21355" t="str">
            <v/>
          </cell>
          <cell r="M21355" t="str">
            <v/>
          </cell>
          <cell r="N21355" t="str">
            <v/>
          </cell>
        </row>
        <row r="21356">
          <cell r="A21356" t="str">
            <v>80628778B</v>
          </cell>
          <cell r="B21356" t="str">
            <v>大唐盛世:唐武則天_陝西旅游歷史文化叢書</v>
          </cell>
          <cell r="C21356" t="str">
            <v/>
          </cell>
          <cell r="D21356">
            <v>50</v>
          </cell>
          <cell r="E21356">
            <v>0</v>
          </cell>
          <cell r="F21356" t="str">
            <v>平裝</v>
          </cell>
          <cell r="G21356" t="str">
            <v/>
          </cell>
          <cell r="H21356">
            <v>0</v>
          </cell>
          <cell r="I21356" t="str">
            <v/>
          </cell>
          <cell r="J21356" t="str">
            <v/>
          </cell>
          <cell r="K21356" t="str">
            <v/>
          </cell>
          <cell r="L21356" t="str">
            <v/>
          </cell>
          <cell r="M21356" t="str">
            <v/>
          </cell>
          <cell r="N21356" t="str">
            <v/>
          </cell>
        </row>
        <row r="21357">
          <cell r="A21357" t="str">
            <v>80628778C</v>
          </cell>
          <cell r="B21357" t="str">
            <v>大唐盛世:杜甫在三秦_陝西旅游歷史文化叢</v>
          </cell>
          <cell r="C21357" t="str">
            <v/>
          </cell>
          <cell r="D21357">
            <v>50</v>
          </cell>
          <cell r="E21357">
            <v>0</v>
          </cell>
          <cell r="F21357" t="str">
            <v>平裝</v>
          </cell>
          <cell r="G21357" t="str">
            <v/>
          </cell>
          <cell r="H21357">
            <v>0</v>
          </cell>
          <cell r="I21357" t="str">
            <v/>
          </cell>
          <cell r="J21357" t="str">
            <v/>
          </cell>
          <cell r="K21357" t="str">
            <v/>
          </cell>
          <cell r="L21357" t="str">
            <v/>
          </cell>
          <cell r="M21357" t="str">
            <v/>
          </cell>
          <cell r="N21357" t="str">
            <v/>
          </cell>
        </row>
        <row r="21358">
          <cell r="A21358" t="str">
            <v>80628778D</v>
          </cell>
          <cell r="B21358" t="str">
            <v>大唐盛世:大唐名相房玄齡_陝西旅游歷史文</v>
          </cell>
          <cell r="C21358" t="str">
            <v/>
          </cell>
          <cell r="D21358">
            <v>50</v>
          </cell>
          <cell r="E21358">
            <v>0</v>
          </cell>
          <cell r="F21358" t="str">
            <v>平裝</v>
          </cell>
          <cell r="G21358" t="str">
            <v/>
          </cell>
          <cell r="H21358">
            <v>0</v>
          </cell>
          <cell r="I21358" t="str">
            <v/>
          </cell>
          <cell r="J21358" t="str">
            <v/>
          </cell>
          <cell r="K21358" t="str">
            <v/>
          </cell>
          <cell r="L21358" t="str">
            <v/>
          </cell>
          <cell r="M21358" t="str">
            <v/>
          </cell>
          <cell r="N21358" t="str">
            <v/>
          </cell>
        </row>
        <row r="21359">
          <cell r="A21359" t="str">
            <v>80628780</v>
          </cell>
          <cell r="B21359" t="str">
            <v>大秦一統：秦始皇帝陵_陝西旅游歷史文化</v>
          </cell>
          <cell r="C21359" t="str">
            <v/>
          </cell>
          <cell r="D21359">
            <v>50</v>
          </cell>
          <cell r="E21359">
            <v>0</v>
          </cell>
          <cell r="F21359" t="str">
            <v>平裝</v>
          </cell>
          <cell r="G21359" t="str">
            <v/>
          </cell>
          <cell r="H21359">
            <v>0</v>
          </cell>
          <cell r="I21359" t="str">
            <v/>
          </cell>
          <cell r="J21359" t="str">
            <v/>
          </cell>
          <cell r="K21359" t="str">
            <v/>
          </cell>
          <cell r="L21359" t="str">
            <v/>
          </cell>
          <cell r="M21359" t="str">
            <v/>
          </cell>
          <cell r="N21359" t="str">
            <v/>
          </cell>
        </row>
        <row r="21360">
          <cell r="A21360" t="str">
            <v>80628781</v>
          </cell>
          <cell r="B21360" t="str">
            <v>漢代雄風:漢代名將_陝西旅游歷</v>
          </cell>
          <cell r="C21360" t="str">
            <v/>
          </cell>
          <cell r="D21360">
            <v>50</v>
          </cell>
          <cell r="E21360">
            <v>0</v>
          </cell>
          <cell r="F21360" t="str">
            <v>平裝</v>
          </cell>
          <cell r="G21360" t="str">
            <v/>
          </cell>
          <cell r="H21360">
            <v>0</v>
          </cell>
          <cell r="I21360" t="str">
            <v/>
          </cell>
          <cell r="J21360" t="str">
            <v/>
          </cell>
          <cell r="K21360" t="str">
            <v/>
          </cell>
          <cell r="L21360" t="str">
            <v/>
          </cell>
          <cell r="M21360" t="str">
            <v/>
          </cell>
          <cell r="N21360" t="str">
            <v/>
          </cell>
        </row>
        <row r="21361">
          <cell r="A21361" t="str">
            <v>80628781A</v>
          </cell>
          <cell r="B21361" t="str">
            <v>漢代雄風:漢武帝_陝西旅游歷</v>
          </cell>
          <cell r="C21361" t="str">
            <v/>
          </cell>
          <cell r="D21361">
            <v>50</v>
          </cell>
          <cell r="E21361">
            <v>0</v>
          </cell>
          <cell r="F21361" t="str">
            <v>平裝</v>
          </cell>
          <cell r="G21361" t="str">
            <v/>
          </cell>
          <cell r="H21361">
            <v>0</v>
          </cell>
          <cell r="I21361" t="str">
            <v/>
          </cell>
          <cell r="J21361" t="str">
            <v/>
          </cell>
          <cell r="K21361" t="str">
            <v/>
          </cell>
          <cell r="L21361" t="str">
            <v/>
          </cell>
          <cell r="M21361" t="str">
            <v/>
          </cell>
          <cell r="N21361" t="str">
            <v/>
          </cell>
        </row>
        <row r="21362">
          <cell r="A21362" t="str">
            <v>80628832</v>
          </cell>
          <cell r="B21362" t="str">
            <v>秦始皇陵及兵馬俑</v>
          </cell>
          <cell r="C21362" t="str">
            <v>吳永琪</v>
          </cell>
          <cell r="D21362">
            <v>340</v>
          </cell>
          <cell r="E21362">
            <v>0</v>
          </cell>
          <cell r="F21362" t="str">
            <v>平裝</v>
          </cell>
          <cell r="G21362" t="str">
            <v>三秦</v>
          </cell>
          <cell r="H21362">
            <v>68</v>
          </cell>
          <cell r="I21362" t="str">
            <v/>
          </cell>
          <cell r="J21362" t="str">
            <v/>
          </cell>
          <cell r="K21362" t="str">
            <v/>
          </cell>
          <cell r="L21362" t="str">
            <v/>
          </cell>
          <cell r="M21362" t="str">
            <v>免稅</v>
          </cell>
          <cell r="N21362" t="str">
            <v>7806288325</v>
          </cell>
        </row>
        <row r="21363">
          <cell r="A21363" t="str">
            <v>80628833</v>
          </cell>
          <cell r="B21363" t="str">
            <v>曲阜</v>
          </cell>
          <cell r="C21363" t="str">
            <v>陳傳平</v>
          </cell>
          <cell r="D21363">
            <v>340</v>
          </cell>
          <cell r="E21363">
            <v>0</v>
          </cell>
          <cell r="F21363" t="str">
            <v>平裝</v>
          </cell>
          <cell r="G21363" t="str">
            <v>三秦</v>
          </cell>
          <cell r="H21363">
            <v>68</v>
          </cell>
          <cell r="I21363" t="str">
            <v/>
          </cell>
          <cell r="J21363" t="str">
            <v/>
          </cell>
          <cell r="K21363" t="str">
            <v/>
          </cell>
          <cell r="L21363" t="str">
            <v/>
          </cell>
          <cell r="M21363" t="str">
            <v>免稅</v>
          </cell>
          <cell r="N21363" t="str">
            <v>7806288333</v>
          </cell>
        </row>
        <row r="21364">
          <cell r="A21364" t="str">
            <v>80628881</v>
          </cell>
          <cell r="B21364" t="str">
            <v>韓昌黎文集注釋(上下)</v>
          </cell>
          <cell r="C21364" t="str">
            <v>韓愈</v>
          </cell>
          <cell r="D21364">
            <v>390</v>
          </cell>
          <cell r="E21364">
            <v>0</v>
          </cell>
          <cell r="F21364" t="str">
            <v>精裝</v>
          </cell>
          <cell r="G21364" t="str">
            <v>三秦</v>
          </cell>
          <cell r="H21364">
            <v>78</v>
          </cell>
          <cell r="I21364" t="str">
            <v/>
          </cell>
          <cell r="J21364" t="str">
            <v/>
          </cell>
          <cell r="K21364" t="str">
            <v/>
          </cell>
          <cell r="L21364" t="str">
            <v/>
          </cell>
          <cell r="M21364" t="str">
            <v>免稅</v>
          </cell>
          <cell r="N21364" t="str">
            <v>7806288813</v>
          </cell>
        </row>
        <row r="21365">
          <cell r="A21365" t="str">
            <v>80628890</v>
          </cell>
          <cell r="B21365" t="str">
            <v>中國古代園林人物研究</v>
          </cell>
          <cell r="C21365" t="str">
            <v>岳毅平</v>
          </cell>
          <cell r="D21365">
            <v>90</v>
          </cell>
          <cell r="E21365">
            <v>0</v>
          </cell>
          <cell r="F21365" t="str">
            <v>平裝</v>
          </cell>
          <cell r="G21365" t="str">
            <v>三秦</v>
          </cell>
          <cell r="H21365">
            <v>18</v>
          </cell>
          <cell r="I21365" t="str">
            <v/>
          </cell>
          <cell r="J21365" t="str">
            <v/>
          </cell>
          <cell r="K21365" t="str">
            <v/>
          </cell>
          <cell r="L21365" t="str">
            <v/>
          </cell>
          <cell r="M21365" t="str">
            <v>免稅</v>
          </cell>
          <cell r="N21365" t="str">
            <v>7806288902</v>
          </cell>
        </row>
        <row r="21366">
          <cell r="A21366" t="str">
            <v>80628920</v>
          </cell>
          <cell r="B21366" t="str">
            <v>中國飲食文化叢書-隨息居飲食譜</v>
          </cell>
          <cell r="C21366" t="str">
            <v>王士雄</v>
          </cell>
          <cell r="D21366">
            <v>75</v>
          </cell>
          <cell r="E21366">
            <v>0</v>
          </cell>
          <cell r="F21366" t="str">
            <v>平裝</v>
          </cell>
          <cell r="G21366" t="str">
            <v>三秦</v>
          </cell>
          <cell r="H21366">
            <v>15</v>
          </cell>
          <cell r="I21366" t="str">
            <v/>
          </cell>
          <cell r="J21366" t="str">
            <v/>
          </cell>
          <cell r="K21366" t="str">
            <v/>
          </cell>
          <cell r="L21366" t="str">
            <v/>
          </cell>
          <cell r="M21366" t="str">
            <v>免稅</v>
          </cell>
          <cell r="N21366" t="str">
            <v>7806289208</v>
          </cell>
        </row>
        <row r="21367">
          <cell r="A21367" t="str">
            <v>80628962</v>
          </cell>
          <cell r="B21367" t="str">
            <v>漢景帝評傳</v>
          </cell>
          <cell r="C21367" t="str">
            <v>王子今</v>
          </cell>
          <cell r="D21367">
            <v>150</v>
          </cell>
          <cell r="E21367">
            <v>2</v>
          </cell>
          <cell r="F21367" t="str">
            <v>平裝</v>
          </cell>
          <cell r="G21367" t="str">
            <v>三秦</v>
          </cell>
          <cell r="H21367">
            <v>25</v>
          </cell>
          <cell r="I21367" t="str">
            <v/>
          </cell>
          <cell r="J21367" t="str">
            <v/>
          </cell>
          <cell r="K21367" t="str">
            <v/>
          </cell>
          <cell r="L21367" t="str">
            <v/>
          </cell>
          <cell r="M21367" t="str">
            <v>免稅</v>
          </cell>
          <cell r="N21367" t="str">
            <v>9787806289624</v>
          </cell>
        </row>
        <row r="21368">
          <cell r="A21368" t="str">
            <v>80628964</v>
          </cell>
          <cell r="B21368" t="str">
            <v>秦王掃六合</v>
          </cell>
          <cell r="C21368" t="str">
            <v>徐衛民</v>
          </cell>
          <cell r="D21368">
            <v>75</v>
          </cell>
          <cell r="E21368">
            <v>0</v>
          </cell>
          <cell r="F21368" t="str">
            <v>平裝</v>
          </cell>
          <cell r="G21368" t="str">
            <v>三秦</v>
          </cell>
          <cell r="H21368">
            <v>15</v>
          </cell>
          <cell r="I21368" t="str">
            <v/>
          </cell>
          <cell r="J21368" t="str">
            <v/>
          </cell>
          <cell r="K21368" t="str">
            <v/>
          </cell>
          <cell r="L21368" t="str">
            <v/>
          </cell>
          <cell r="M21368" t="str">
            <v>免稅</v>
          </cell>
          <cell r="N21368" t="str">
            <v>780628964X</v>
          </cell>
        </row>
        <row r="21369">
          <cell r="A21369" t="str">
            <v>80628979</v>
          </cell>
          <cell r="B21369" t="str">
            <v>景教與大秦寺</v>
          </cell>
          <cell r="C21369" t="str">
            <v>關英</v>
          </cell>
          <cell r="D21369">
            <v>114</v>
          </cell>
          <cell r="E21369">
            <v>0</v>
          </cell>
          <cell r="F21369" t="str">
            <v>平裝</v>
          </cell>
          <cell r="G21369" t="str">
            <v>三秦</v>
          </cell>
          <cell r="H21369">
            <v>22.8</v>
          </cell>
          <cell r="I21369" t="str">
            <v/>
          </cell>
          <cell r="J21369" t="str">
            <v/>
          </cell>
          <cell r="K21369" t="str">
            <v/>
          </cell>
          <cell r="L21369" t="str">
            <v/>
          </cell>
          <cell r="M21369" t="str">
            <v>免稅</v>
          </cell>
          <cell r="N21369" t="str">
            <v>7806289798</v>
          </cell>
        </row>
        <row r="21370">
          <cell r="A21370" t="str">
            <v>80628992</v>
          </cell>
          <cell r="B21370" t="str">
            <v>西京雜記</v>
          </cell>
          <cell r="C21370" t="str">
            <v>葛洪</v>
          </cell>
          <cell r="D21370">
            <v>90</v>
          </cell>
          <cell r="E21370">
            <v>0</v>
          </cell>
          <cell r="F21370" t="str">
            <v>平裝</v>
          </cell>
          <cell r="G21370" t="str">
            <v>三秦</v>
          </cell>
          <cell r="H21370">
            <v>18</v>
          </cell>
          <cell r="I21370" t="str">
            <v/>
          </cell>
          <cell r="J21370" t="str">
            <v/>
          </cell>
          <cell r="K21370" t="str">
            <v/>
          </cell>
          <cell r="L21370" t="str">
            <v/>
          </cell>
          <cell r="M21370" t="str">
            <v>免稅</v>
          </cell>
          <cell r="N21370" t="str">
            <v>7806289925</v>
          </cell>
        </row>
        <row r="21371">
          <cell r="A21371" t="str">
            <v>80628995</v>
          </cell>
          <cell r="B21371" t="str">
            <v>中國世界遺產叢書-麗江古城</v>
          </cell>
          <cell r="C21371" t="str">
            <v>丁立平</v>
          </cell>
          <cell r="D21371">
            <v>210</v>
          </cell>
          <cell r="E21371">
            <v>0</v>
          </cell>
          <cell r="F21371" t="str">
            <v>平裝</v>
          </cell>
          <cell r="G21371" t="str">
            <v>三秦</v>
          </cell>
          <cell r="H21371">
            <v>42</v>
          </cell>
          <cell r="I21371" t="str">
            <v/>
          </cell>
          <cell r="J21371" t="str">
            <v/>
          </cell>
          <cell r="K21371" t="str">
            <v/>
          </cell>
          <cell r="L21371" t="str">
            <v/>
          </cell>
          <cell r="M21371" t="str">
            <v>免稅</v>
          </cell>
          <cell r="N21371" t="str">
            <v>780628995X</v>
          </cell>
        </row>
        <row r="21372">
          <cell r="A21372" t="str">
            <v>80628996</v>
          </cell>
          <cell r="B21372" t="str">
            <v>中國世界遺產叢書-敦煌莫高窟</v>
          </cell>
          <cell r="C21372" t="str">
            <v>陳鈺</v>
          </cell>
          <cell r="D21372">
            <v>210</v>
          </cell>
          <cell r="E21372">
            <v>0</v>
          </cell>
          <cell r="F21372" t="str">
            <v>平裝</v>
          </cell>
          <cell r="G21372" t="str">
            <v>三秦</v>
          </cell>
          <cell r="H21372">
            <v>42</v>
          </cell>
          <cell r="I21372" t="str">
            <v/>
          </cell>
          <cell r="J21372" t="str">
            <v/>
          </cell>
          <cell r="K21372" t="str">
            <v/>
          </cell>
          <cell r="L21372" t="str">
            <v/>
          </cell>
          <cell r="M21372" t="str">
            <v>免稅</v>
          </cell>
          <cell r="N21372" t="str">
            <v>7806289968</v>
          </cell>
        </row>
        <row r="21373">
          <cell r="A21373" t="str">
            <v>80629637</v>
          </cell>
          <cell r="B21373" t="str">
            <v>宿命錯位--隋煬帝、李後主與宋徽宗放談</v>
          </cell>
          <cell r="C21373" t="str">
            <v>王定璋著</v>
          </cell>
          <cell r="D21373">
            <v>120</v>
          </cell>
          <cell r="E21373">
            <v>0</v>
          </cell>
          <cell r="F21373" t="str">
            <v>平裝</v>
          </cell>
          <cell r="G21373" t="str">
            <v>濟南</v>
          </cell>
          <cell r="H21373">
            <v>20</v>
          </cell>
          <cell r="I21373" t="str">
            <v/>
          </cell>
          <cell r="J21373" t="str">
            <v/>
          </cell>
          <cell r="K21373" t="str">
            <v/>
          </cell>
          <cell r="L21373" t="str">
            <v/>
          </cell>
          <cell r="M21373" t="str">
            <v>免稅</v>
          </cell>
          <cell r="N21373" t="str">
            <v>7806296379</v>
          </cell>
        </row>
        <row r="21374">
          <cell r="A21374" t="str">
            <v>80629640</v>
          </cell>
          <cell r="B21374" t="str">
            <v>落日輝煌──雍正王朝與康乾盛世</v>
          </cell>
          <cell r="C21374" t="str">
            <v>趙伯陶編著</v>
          </cell>
          <cell r="D21374">
            <v>125</v>
          </cell>
          <cell r="E21374">
            <v>0</v>
          </cell>
          <cell r="F21374" t="str">
            <v>平裝</v>
          </cell>
          <cell r="G21374" t="str">
            <v>濟南</v>
          </cell>
          <cell r="H21374">
            <v>25</v>
          </cell>
          <cell r="I21374" t="str">
            <v/>
          </cell>
          <cell r="J21374" t="str">
            <v/>
          </cell>
          <cell r="K21374" t="str">
            <v/>
          </cell>
          <cell r="L21374" t="str">
            <v/>
          </cell>
          <cell r="M21374" t="str">
            <v>免稅</v>
          </cell>
          <cell r="N21374" t="str">
            <v>7806296409</v>
          </cell>
        </row>
        <row r="21375">
          <cell r="A21375" t="str">
            <v>80629749</v>
          </cell>
          <cell r="B21375" t="str">
            <v>山東剪紙民俗</v>
          </cell>
          <cell r="C21375" t="str">
            <v>山曼</v>
          </cell>
          <cell r="D21375">
            <v>89</v>
          </cell>
          <cell r="E21375">
            <v>0</v>
          </cell>
          <cell r="F21375" t="str">
            <v>平裝</v>
          </cell>
          <cell r="G21375" t="str">
            <v>濟南</v>
          </cell>
          <cell r="H21375">
            <v>17.8</v>
          </cell>
          <cell r="I21375" t="str">
            <v/>
          </cell>
          <cell r="J21375" t="str">
            <v/>
          </cell>
          <cell r="K21375" t="str">
            <v/>
          </cell>
          <cell r="L21375" t="str">
            <v/>
          </cell>
          <cell r="M21375" t="str">
            <v>免稅</v>
          </cell>
          <cell r="N21375" t="str">
            <v>7806297499</v>
          </cell>
        </row>
        <row r="21376">
          <cell r="A21376" t="str">
            <v>80629755</v>
          </cell>
          <cell r="B21376" t="str">
            <v>玄思風流──清談名流與魏晉興亡</v>
          </cell>
          <cell r="C21376" t="str">
            <v>周滿江等著</v>
          </cell>
          <cell r="D21376">
            <v>110</v>
          </cell>
          <cell r="E21376">
            <v>0</v>
          </cell>
          <cell r="F21376" t="str">
            <v>平裝</v>
          </cell>
          <cell r="G21376" t="str">
            <v>濟南</v>
          </cell>
          <cell r="H21376">
            <v>22</v>
          </cell>
          <cell r="I21376" t="str">
            <v/>
          </cell>
          <cell r="J21376" t="str">
            <v/>
          </cell>
          <cell r="K21376" t="str">
            <v/>
          </cell>
          <cell r="L21376" t="str">
            <v/>
          </cell>
          <cell r="M21376" t="str">
            <v>免稅</v>
          </cell>
          <cell r="N21376" t="str">
            <v>7806297553</v>
          </cell>
        </row>
        <row r="21377">
          <cell r="A21377" t="str">
            <v>80629772</v>
          </cell>
          <cell r="B21377" t="str">
            <v>俠心劍膽-代詩人的文化精神與人生意趣</v>
          </cell>
          <cell r="C21377" t="str">
            <v>屈小強著</v>
          </cell>
          <cell r="D21377">
            <v>115</v>
          </cell>
          <cell r="E21377">
            <v>0</v>
          </cell>
          <cell r="F21377" t="str">
            <v>平裝</v>
          </cell>
          <cell r="G21377" t="str">
            <v>濟南</v>
          </cell>
          <cell r="H21377">
            <v>23</v>
          </cell>
          <cell r="I21377" t="str">
            <v/>
          </cell>
          <cell r="J21377" t="str">
            <v/>
          </cell>
          <cell r="K21377" t="str">
            <v/>
          </cell>
          <cell r="L21377" t="str">
            <v/>
          </cell>
          <cell r="M21377" t="str">
            <v>免稅</v>
          </cell>
          <cell r="N21377" t="str">
            <v>7806297723</v>
          </cell>
        </row>
        <row r="21378">
          <cell r="A21378" t="str">
            <v>80629773</v>
          </cell>
          <cell r="B21378" t="str">
            <v>粉墨功名──元代曲家的文化精神與人生意趣</v>
          </cell>
          <cell r="C21378" t="str">
            <v>門巋著</v>
          </cell>
          <cell r="D21378">
            <v>115</v>
          </cell>
          <cell r="E21378">
            <v>0</v>
          </cell>
          <cell r="F21378" t="str">
            <v>平裝</v>
          </cell>
          <cell r="G21378" t="str">
            <v>濟南</v>
          </cell>
          <cell r="H21378">
            <v>23</v>
          </cell>
          <cell r="I21378" t="str">
            <v/>
          </cell>
          <cell r="J21378" t="str">
            <v/>
          </cell>
          <cell r="K21378" t="str">
            <v/>
          </cell>
          <cell r="L21378" t="str">
            <v/>
          </cell>
          <cell r="M21378" t="str">
            <v>免稅</v>
          </cell>
          <cell r="N21378" t="str">
            <v>7806297731</v>
          </cell>
        </row>
        <row r="21379">
          <cell r="A21379" t="str">
            <v>80629774</v>
          </cell>
          <cell r="B21379" t="str">
            <v>淺酌低唱——宋代詞人的文化精神與人生意趣</v>
          </cell>
          <cell r="C21379" t="str">
            <v>張玉璞著</v>
          </cell>
          <cell r="D21379">
            <v>130</v>
          </cell>
          <cell r="E21379">
            <v>0</v>
          </cell>
          <cell r="F21379" t="str">
            <v>平裝</v>
          </cell>
          <cell r="G21379" t="str">
            <v>濟南</v>
          </cell>
          <cell r="H21379">
            <v>26</v>
          </cell>
          <cell r="I21379" t="str">
            <v/>
          </cell>
          <cell r="J21379" t="str">
            <v/>
          </cell>
          <cell r="K21379" t="str">
            <v/>
          </cell>
          <cell r="L21379" t="str">
            <v/>
          </cell>
          <cell r="M21379" t="str">
            <v>免稅</v>
          </cell>
          <cell r="N21379" t="str">
            <v>780629774X</v>
          </cell>
        </row>
        <row r="21380">
          <cell r="A21380" t="str">
            <v>80629775</v>
          </cell>
          <cell r="B21380" t="str">
            <v>專制變奏曲——從呂後到慈禧</v>
          </cell>
          <cell r="C21380" t="str">
            <v>門巋著</v>
          </cell>
          <cell r="D21380">
            <v>150</v>
          </cell>
          <cell r="E21380">
            <v>0</v>
          </cell>
          <cell r="F21380" t="str">
            <v>平裝</v>
          </cell>
          <cell r="G21380" t="str">
            <v>濟南</v>
          </cell>
          <cell r="H21380">
            <v>25</v>
          </cell>
          <cell r="I21380" t="str">
            <v/>
          </cell>
          <cell r="J21380" t="str">
            <v/>
          </cell>
          <cell r="K21380" t="str">
            <v/>
          </cell>
          <cell r="L21380" t="str">
            <v/>
          </cell>
          <cell r="M21380" t="str">
            <v>免稅</v>
          </cell>
          <cell r="N21380" t="str">
            <v>7806297758</v>
          </cell>
        </row>
        <row r="21381">
          <cell r="A21381" t="str">
            <v>80629776</v>
          </cell>
          <cell r="B21381" t="str">
            <v>秦淮舊夢：南明盛衰錄</v>
          </cell>
          <cell r="C21381" t="str">
            <v>張伯陶</v>
          </cell>
          <cell r="D21381">
            <v>125</v>
          </cell>
          <cell r="E21381">
            <v>0</v>
          </cell>
          <cell r="F21381" t="str">
            <v>平裝</v>
          </cell>
          <cell r="G21381" t="str">
            <v>濟南</v>
          </cell>
          <cell r="H21381">
            <v>25</v>
          </cell>
          <cell r="I21381" t="str">
            <v/>
          </cell>
          <cell r="J21381" t="str">
            <v/>
          </cell>
          <cell r="K21381" t="str">
            <v/>
          </cell>
          <cell r="L21381" t="str">
            <v/>
          </cell>
          <cell r="M21381" t="str">
            <v>免稅</v>
          </cell>
          <cell r="N21381" t="str">
            <v>7806297766</v>
          </cell>
        </row>
        <row r="21382">
          <cell r="A21382" t="str">
            <v>80629777</v>
          </cell>
          <cell r="B21382" t="str">
            <v>天寶十四載——盛世終結與李楊情變</v>
          </cell>
          <cell r="C21382" t="str">
            <v>謝元魯著</v>
          </cell>
          <cell r="D21382">
            <v>156</v>
          </cell>
          <cell r="E21382">
            <v>0</v>
          </cell>
          <cell r="F21382" t="str">
            <v>平裝</v>
          </cell>
          <cell r="G21382" t="str">
            <v>濟南</v>
          </cell>
          <cell r="H21382">
            <v>26</v>
          </cell>
          <cell r="I21382" t="str">
            <v/>
          </cell>
          <cell r="J21382" t="str">
            <v/>
          </cell>
          <cell r="K21382" t="str">
            <v/>
          </cell>
          <cell r="L21382" t="str">
            <v/>
          </cell>
          <cell r="M21382" t="str">
            <v>免稅</v>
          </cell>
          <cell r="N21382" t="str">
            <v>7806297774</v>
          </cell>
        </row>
        <row r="21383">
          <cell r="A21383" t="str">
            <v>80629989</v>
          </cell>
          <cell r="B21383" t="str">
            <v>大眾文化的經典:四大奇書縱橫談</v>
          </cell>
          <cell r="C21383" t="str">
            <v>王齊洲</v>
          </cell>
          <cell r="D21383">
            <v>162</v>
          </cell>
          <cell r="E21383">
            <v>0</v>
          </cell>
          <cell r="F21383" t="str">
            <v>平裝</v>
          </cell>
          <cell r="G21383" t="str">
            <v>濟南</v>
          </cell>
          <cell r="H21383">
            <v>27</v>
          </cell>
          <cell r="I21383" t="str">
            <v/>
          </cell>
          <cell r="J21383" t="str">
            <v/>
          </cell>
          <cell r="K21383" t="str">
            <v/>
          </cell>
          <cell r="L21383" t="str">
            <v/>
          </cell>
          <cell r="M21383" t="str">
            <v>免稅</v>
          </cell>
          <cell r="N21383" t="str">
            <v>7806299890</v>
          </cell>
        </row>
        <row r="21384">
          <cell r="A21384" t="str">
            <v>80629990</v>
          </cell>
          <cell r="B21384" t="str">
            <v>盛世情懷:天漢雄風與盛唐氣象</v>
          </cell>
          <cell r="C21384" t="str">
            <v>屈小強</v>
          </cell>
          <cell r="D21384">
            <v>138</v>
          </cell>
          <cell r="E21384">
            <v>1</v>
          </cell>
          <cell r="F21384" t="str">
            <v>平裝</v>
          </cell>
          <cell r="G21384" t="str">
            <v>濟南</v>
          </cell>
          <cell r="H21384">
            <v>23</v>
          </cell>
          <cell r="I21384" t="str">
            <v/>
          </cell>
          <cell r="J21384" t="str">
            <v/>
          </cell>
          <cell r="K21384" t="str">
            <v/>
          </cell>
          <cell r="L21384" t="str">
            <v/>
          </cell>
          <cell r="M21384" t="str">
            <v>免稅</v>
          </cell>
          <cell r="N21384" t="str">
            <v>7806299904</v>
          </cell>
        </row>
        <row r="21385">
          <cell r="A21385" t="str">
            <v>80629991</v>
          </cell>
          <cell r="B21385" t="str">
            <v>流民皇帝:從劉邦到朱元璋</v>
          </cell>
          <cell r="C21385" t="str">
            <v>錢宗範</v>
          </cell>
          <cell r="D21385">
            <v>126</v>
          </cell>
          <cell r="E21385">
            <v>0</v>
          </cell>
          <cell r="F21385" t="str">
            <v>平裝</v>
          </cell>
          <cell r="G21385" t="str">
            <v>濟南</v>
          </cell>
          <cell r="H21385">
            <v>21</v>
          </cell>
          <cell r="I21385" t="str">
            <v/>
          </cell>
          <cell r="J21385" t="str">
            <v/>
          </cell>
          <cell r="K21385" t="str">
            <v/>
          </cell>
          <cell r="L21385" t="str">
            <v/>
          </cell>
          <cell r="M21385" t="str">
            <v>免稅</v>
          </cell>
          <cell r="N21385" t="str">
            <v>7806299912</v>
          </cell>
        </row>
        <row r="21386">
          <cell r="A21386" t="str">
            <v>80629992</v>
          </cell>
          <cell r="B21386" t="str">
            <v>清官崇拜談:從包拯到海瑞</v>
          </cell>
          <cell r="C21386" t="str">
            <v>於鐵丘</v>
          </cell>
          <cell r="D21386">
            <v>115</v>
          </cell>
          <cell r="E21386">
            <v>0</v>
          </cell>
          <cell r="F21386" t="str">
            <v>平裝</v>
          </cell>
          <cell r="G21386" t="str">
            <v>濟南</v>
          </cell>
          <cell r="H21386">
            <v>23</v>
          </cell>
          <cell r="I21386" t="str">
            <v/>
          </cell>
          <cell r="J21386" t="str">
            <v/>
          </cell>
          <cell r="K21386" t="str">
            <v/>
          </cell>
          <cell r="L21386" t="str">
            <v/>
          </cell>
          <cell r="M21386" t="str">
            <v>免稅</v>
          </cell>
          <cell r="N21386" t="str">
            <v>7806299920</v>
          </cell>
        </row>
        <row r="21387">
          <cell r="A21387" t="str">
            <v>80629993</v>
          </cell>
          <cell r="B21387" t="str">
            <v>文人的理想品格:從陶淵明到蘇軾</v>
          </cell>
          <cell r="C21387" t="str">
            <v>張亞新</v>
          </cell>
          <cell r="D21387">
            <v>130</v>
          </cell>
          <cell r="E21387">
            <v>0</v>
          </cell>
          <cell r="F21387" t="str">
            <v>平裝</v>
          </cell>
          <cell r="G21387" t="str">
            <v>濟南</v>
          </cell>
          <cell r="H21387">
            <v>26</v>
          </cell>
          <cell r="I21387" t="str">
            <v/>
          </cell>
          <cell r="J21387" t="str">
            <v/>
          </cell>
          <cell r="K21387" t="str">
            <v/>
          </cell>
          <cell r="L21387" t="str">
            <v/>
          </cell>
          <cell r="M21387" t="str">
            <v>免稅</v>
          </cell>
          <cell r="N21387" t="str">
            <v>9787806299937</v>
          </cell>
        </row>
        <row r="21388">
          <cell r="A21388" t="str">
            <v>80630006</v>
          </cell>
          <cell r="B21388" t="str">
            <v>中國近代文學大辭典</v>
          </cell>
          <cell r="C21388" t="str">
            <v>孫文光</v>
          </cell>
          <cell r="D21388">
            <v>380</v>
          </cell>
          <cell r="E21388">
            <v>0</v>
          </cell>
          <cell r="F21388" t="str">
            <v>平裝</v>
          </cell>
          <cell r="G21388" t="str">
            <v>黃山書社</v>
          </cell>
          <cell r="H21388">
            <v>76</v>
          </cell>
          <cell r="I21388" t="str">
            <v/>
          </cell>
          <cell r="J21388" t="str">
            <v/>
          </cell>
          <cell r="K21388" t="str">
            <v/>
          </cell>
          <cell r="L21388" t="str">
            <v/>
          </cell>
          <cell r="M21388" t="str">
            <v>免稅</v>
          </cell>
          <cell r="N21388" t="str">
            <v>7806300066</v>
          </cell>
        </row>
        <row r="21389">
          <cell r="A21389" t="str">
            <v>80630177</v>
          </cell>
          <cell r="B21389" t="str">
            <v>中國長江流域開發史</v>
          </cell>
          <cell r="C21389" t="str">
            <v>萬繩楠 等</v>
          </cell>
          <cell r="D21389">
            <v>295</v>
          </cell>
          <cell r="E21389">
            <v>0</v>
          </cell>
          <cell r="F21389" t="str">
            <v>平裝</v>
          </cell>
          <cell r="G21389" t="str">
            <v>黃山書社</v>
          </cell>
          <cell r="H21389">
            <v>59</v>
          </cell>
          <cell r="I21389" t="str">
            <v/>
          </cell>
          <cell r="J21389" t="str">
            <v/>
          </cell>
          <cell r="K21389" t="str">
            <v/>
          </cell>
          <cell r="L21389" t="str">
            <v/>
          </cell>
          <cell r="M21389" t="str">
            <v>免稅</v>
          </cell>
          <cell r="N21389" t="str">
            <v>7806301771</v>
          </cell>
        </row>
        <row r="21390">
          <cell r="A21390" t="str">
            <v>80630348</v>
          </cell>
          <cell r="B21390" t="str">
            <v>明語林</v>
          </cell>
          <cell r="C21390" t="str">
            <v>公</v>
          </cell>
          <cell r="D21390">
            <v>70</v>
          </cell>
          <cell r="E21390">
            <v>0</v>
          </cell>
          <cell r="F21390" t="str">
            <v>平裝</v>
          </cell>
          <cell r="G21390" t="str">
            <v>黃山書社</v>
          </cell>
          <cell r="H21390">
            <v>14</v>
          </cell>
          <cell r="I21390" t="str">
            <v/>
          </cell>
          <cell r="J21390" t="str">
            <v/>
          </cell>
          <cell r="K21390" t="str">
            <v/>
          </cell>
          <cell r="L21390" t="str">
            <v/>
          </cell>
          <cell r="M21390" t="str">
            <v>免稅</v>
          </cell>
          <cell r="N21390" t="str">
            <v>7806303480</v>
          </cell>
        </row>
        <row r="21391">
          <cell r="A21391" t="str">
            <v>80630622</v>
          </cell>
          <cell r="B21391" t="str">
            <v>落日輝煌話揚州</v>
          </cell>
          <cell r="C21391" t="str">
            <v>張道由</v>
          </cell>
          <cell r="D21391">
            <v>119</v>
          </cell>
          <cell r="E21391">
            <v>0</v>
          </cell>
          <cell r="F21391" t="str">
            <v>平裝</v>
          </cell>
          <cell r="G21391" t="str">
            <v>黃山書社</v>
          </cell>
          <cell r="H21391">
            <v>19.8</v>
          </cell>
          <cell r="I21391" t="str">
            <v/>
          </cell>
          <cell r="J21391" t="str">
            <v/>
          </cell>
          <cell r="K21391" t="str">
            <v/>
          </cell>
          <cell r="L21391" t="str">
            <v/>
          </cell>
          <cell r="M21391" t="str">
            <v>免稅</v>
          </cell>
          <cell r="N21391" t="str">
            <v>7806306226</v>
          </cell>
        </row>
        <row r="21392">
          <cell r="A21392" t="str">
            <v>80630722</v>
          </cell>
          <cell r="B21392" t="str">
            <v>中國史學思想通史.總論 先秦卷(平)</v>
          </cell>
          <cell r="C21392" t="str">
            <v>吳懷祺</v>
          </cell>
          <cell r="D21392">
            <v>100</v>
          </cell>
          <cell r="E21392">
            <v>0</v>
          </cell>
          <cell r="F21392" t="str">
            <v>平裝</v>
          </cell>
          <cell r="G21392" t="str">
            <v>黃山書社</v>
          </cell>
          <cell r="H21392">
            <v>20</v>
          </cell>
          <cell r="I21392" t="str">
            <v/>
          </cell>
          <cell r="J21392" t="str">
            <v/>
          </cell>
          <cell r="K21392" t="str">
            <v/>
          </cell>
          <cell r="L21392" t="str">
            <v/>
          </cell>
          <cell r="M21392" t="str">
            <v>免稅</v>
          </cell>
          <cell r="N21392" t="str">
            <v>7806307222</v>
          </cell>
        </row>
        <row r="21393">
          <cell r="A21393" t="str">
            <v>80630722A</v>
          </cell>
          <cell r="B21393" t="str">
            <v>中國史學思想通史.總論 先秦卷(精)</v>
          </cell>
          <cell r="C21393" t="str">
            <v>吳懷祺</v>
          </cell>
          <cell r="D21393">
            <v>140</v>
          </cell>
          <cell r="E21393">
            <v>0</v>
          </cell>
          <cell r="F21393" t="str">
            <v>精裝</v>
          </cell>
          <cell r="G21393" t="str">
            <v>黃山書社</v>
          </cell>
          <cell r="H21393">
            <v>28</v>
          </cell>
          <cell r="I21393" t="str">
            <v/>
          </cell>
          <cell r="J21393" t="str">
            <v/>
          </cell>
          <cell r="K21393" t="str">
            <v/>
          </cell>
          <cell r="L21393" t="str">
            <v/>
          </cell>
          <cell r="M21393" t="str">
            <v>免稅</v>
          </cell>
          <cell r="N21393" t="str">
            <v>7806307222</v>
          </cell>
        </row>
        <row r="21394">
          <cell r="A21394" t="str">
            <v>80630723</v>
          </cell>
          <cell r="B21394" t="str">
            <v>中國史學思想通史.秦漢卷(平)</v>
          </cell>
          <cell r="C21394" t="str">
            <v>吳懷祺</v>
          </cell>
          <cell r="D21394">
            <v>135</v>
          </cell>
          <cell r="E21394">
            <v>0</v>
          </cell>
          <cell r="F21394" t="str">
            <v>平裝</v>
          </cell>
          <cell r="G21394" t="str">
            <v>黃山書社</v>
          </cell>
          <cell r="H21394">
            <v>27</v>
          </cell>
          <cell r="I21394" t="str">
            <v/>
          </cell>
          <cell r="J21394" t="str">
            <v/>
          </cell>
          <cell r="K21394" t="str">
            <v/>
          </cell>
          <cell r="L21394" t="str">
            <v/>
          </cell>
          <cell r="M21394" t="str">
            <v>免稅</v>
          </cell>
          <cell r="N21394" t="str">
            <v>7806307230</v>
          </cell>
        </row>
        <row r="21395">
          <cell r="A21395" t="str">
            <v>80630723A</v>
          </cell>
          <cell r="B21395" t="str">
            <v>中國史學思想通史.秦漢卷(精)</v>
          </cell>
          <cell r="C21395" t="str">
            <v>吳懷祺</v>
          </cell>
          <cell r="D21395">
            <v>175</v>
          </cell>
          <cell r="E21395">
            <v>0</v>
          </cell>
          <cell r="F21395" t="str">
            <v>平裝</v>
          </cell>
          <cell r="G21395" t="str">
            <v>黃山書社</v>
          </cell>
          <cell r="H21395">
            <v>35</v>
          </cell>
          <cell r="I21395" t="str">
            <v/>
          </cell>
          <cell r="J21395" t="str">
            <v/>
          </cell>
          <cell r="K21395" t="str">
            <v/>
          </cell>
          <cell r="L21395" t="str">
            <v/>
          </cell>
          <cell r="M21395" t="str">
            <v>免稅</v>
          </cell>
          <cell r="N21395" t="str">
            <v>7806307230</v>
          </cell>
        </row>
        <row r="21396">
          <cell r="A21396" t="str">
            <v>80630724</v>
          </cell>
          <cell r="B21396" t="str">
            <v>中國史學思想通史.魏晉南北朝卷</v>
          </cell>
          <cell r="C21396" t="str">
            <v>吳懷祺</v>
          </cell>
          <cell r="D21396">
            <v>100</v>
          </cell>
          <cell r="E21396">
            <v>0</v>
          </cell>
          <cell r="F21396" t="str">
            <v>平裝</v>
          </cell>
          <cell r="G21396" t="str">
            <v>黃山書社</v>
          </cell>
          <cell r="H21396">
            <v>20</v>
          </cell>
          <cell r="I21396" t="str">
            <v/>
          </cell>
          <cell r="J21396" t="str">
            <v/>
          </cell>
          <cell r="K21396" t="str">
            <v/>
          </cell>
          <cell r="L21396" t="str">
            <v/>
          </cell>
          <cell r="M21396" t="str">
            <v>免稅</v>
          </cell>
          <cell r="N21396" t="str">
            <v>7806307249</v>
          </cell>
        </row>
        <row r="21397">
          <cell r="A21397" t="str">
            <v>80630724A</v>
          </cell>
          <cell r="B21397" t="str">
            <v>中國史學思想通史.魏晉南北朝卷(精)</v>
          </cell>
          <cell r="C21397" t="str">
            <v>吳懷祺</v>
          </cell>
          <cell r="D21397">
            <v>140</v>
          </cell>
          <cell r="E21397">
            <v>0</v>
          </cell>
          <cell r="F21397" t="str">
            <v>精裝</v>
          </cell>
          <cell r="G21397" t="str">
            <v>黃山書社</v>
          </cell>
          <cell r="H21397">
            <v>28</v>
          </cell>
          <cell r="I21397" t="str">
            <v/>
          </cell>
          <cell r="J21397" t="str">
            <v/>
          </cell>
          <cell r="K21397" t="str">
            <v/>
          </cell>
          <cell r="L21397" t="str">
            <v/>
          </cell>
          <cell r="M21397" t="str">
            <v>免稅</v>
          </cell>
          <cell r="N21397" t="str">
            <v>7806307249</v>
          </cell>
        </row>
        <row r="21398">
          <cell r="A21398" t="str">
            <v>80630726</v>
          </cell>
          <cell r="B21398" t="str">
            <v>中國史學思想通史.宋遼金卷(平)</v>
          </cell>
          <cell r="C21398" t="str">
            <v>吳懷祺</v>
          </cell>
          <cell r="D21398">
            <v>120</v>
          </cell>
          <cell r="E21398">
            <v>0</v>
          </cell>
          <cell r="F21398" t="str">
            <v>平裝</v>
          </cell>
          <cell r="G21398" t="str">
            <v>黃山書社</v>
          </cell>
          <cell r="H21398">
            <v>24</v>
          </cell>
          <cell r="I21398" t="str">
            <v/>
          </cell>
          <cell r="J21398" t="str">
            <v/>
          </cell>
          <cell r="K21398" t="str">
            <v/>
          </cell>
          <cell r="L21398" t="str">
            <v/>
          </cell>
          <cell r="M21398" t="str">
            <v>免稅</v>
          </cell>
          <cell r="N21398" t="str">
            <v>7806307265</v>
          </cell>
        </row>
        <row r="21399">
          <cell r="A21399" t="str">
            <v>80630726A</v>
          </cell>
          <cell r="B21399" t="str">
            <v>中國史學思想通史.宋遼金卷(精)</v>
          </cell>
          <cell r="C21399" t="str">
            <v>吳懷祺</v>
          </cell>
          <cell r="D21399">
            <v>160</v>
          </cell>
          <cell r="E21399">
            <v>0</v>
          </cell>
          <cell r="F21399" t="str">
            <v>精裝</v>
          </cell>
          <cell r="G21399" t="str">
            <v>黃山書社</v>
          </cell>
          <cell r="H21399">
            <v>32</v>
          </cell>
          <cell r="I21399" t="str">
            <v/>
          </cell>
          <cell r="J21399" t="str">
            <v/>
          </cell>
          <cell r="K21399" t="str">
            <v/>
          </cell>
          <cell r="L21399" t="str">
            <v/>
          </cell>
          <cell r="M21399" t="str">
            <v>免稅</v>
          </cell>
          <cell r="N21399" t="str">
            <v>7806307265</v>
          </cell>
        </row>
        <row r="21400">
          <cell r="A21400" t="str">
            <v>80630727</v>
          </cell>
          <cell r="B21400" t="str">
            <v>中國史學思想通史.元代卷</v>
          </cell>
          <cell r="C21400" t="str">
            <v>吳懷祺</v>
          </cell>
          <cell r="D21400">
            <v>70</v>
          </cell>
          <cell r="E21400">
            <v>0</v>
          </cell>
          <cell r="F21400" t="str">
            <v>平裝</v>
          </cell>
          <cell r="G21400" t="str">
            <v>黃山書社</v>
          </cell>
          <cell r="H21400">
            <v>14</v>
          </cell>
          <cell r="I21400" t="str">
            <v/>
          </cell>
          <cell r="J21400" t="str">
            <v/>
          </cell>
          <cell r="K21400" t="str">
            <v/>
          </cell>
          <cell r="L21400" t="str">
            <v/>
          </cell>
          <cell r="M21400" t="str">
            <v>免稅</v>
          </cell>
          <cell r="N21400" t="str">
            <v>7806307273</v>
          </cell>
        </row>
        <row r="21401">
          <cell r="A21401" t="str">
            <v>80630727A</v>
          </cell>
          <cell r="B21401" t="str">
            <v>中國史學思想通史.元代卷(精)</v>
          </cell>
          <cell r="C21401" t="str">
            <v>吳懷祺</v>
          </cell>
          <cell r="D21401">
            <v>110</v>
          </cell>
          <cell r="E21401">
            <v>0</v>
          </cell>
          <cell r="F21401" t="str">
            <v>精裝</v>
          </cell>
          <cell r="G21401" t="str">
            <v>黃山書社</v>
          </cell>
          <cell r="H21401">
            <v>22</v>
          </cell>
          <cell r="I21401" t="str">
            <v/>
          </cell>
          <cell r="J21401" t="str">
            <v/>
          </cell>
          <cell r="K21401" t="str">
            <v/>
          </cell>
          <cell r="L21401" t="str">
            <v/>
          </cell>
          <cell r="M21401" t="str">
            <v>免稅</v>
          </cell>
          <cell r="N21401" t="str">
            <v>7806307273</v>
          </cell>
        </row>
        <row r="21402">
          <cell r="A21402" t="str">
            <v>80630728</v>
          </cell>
          <cell r="B21402" t="str">
            <v>中國史學思想通史.明代卷(平)</v>
          </cell>
          <cell r="C21402" t="str">
            <v>吳懷祺</v>
          </cell>
          <cell r="D21402">
            <v>100</v>
          </cell>
          <cell r="E21402">
            <v>0</v>
          </cell>
          <cell r="F21402" t="str">
            <v>平裝</v>
          </cell>
          <cell r="G21402" t="str">
            <v>黃山書社</v>
          </cell>
          <cell r="H21402">
            <v>20</v>
          </cell>
          <cell r="I21402" t="str">
            <v/>
          </cell>
          <cell r="J21402" t="str">
            <v/>
          </cell>
          <cell r="K21402" t="str">
            <v/>
          </cell>
          <cell r="L21402" t="str">
            <v/>
          </cell>
          <cell r="M21402" t="str">
            <v>免稅</v>
          </cell>
          <cell r="N21402" t="str">
            <v>7806307281</v>
          </cell>
        </row>
        <row r="21403">
          <cell r="A21403" t="str">
            <v>80630728A</v>
          </cell>
          <cell r="B21403" t="str">
            <v>中國史學思想通史.明代卷(精)</v>
          </cell>
          <cell r="C21403" t="str">
            <v>吳懷祺</v>
          </cell>
          <cell r="D21403">
            <v>140</v>
          </cell>
          <cell r="E21403">
            <v>0</v>
          </cell>
          <cell r="F21403" t="str">
            <v>精裝</v>
          </cell>
          <cell r="G21403" t="str">
            <v>黃山書社</v>
          </cell>
          <cell r="H21403">
            <v>28</v>
          </cell>
          <cell r="I21403" t="str">
            <v/>
          </cell>
          <cell r="J21403" t="str">
            <v/>
          </cell>
          <cell r="K21403" t="str">
            <v/>
          </cell>
          <cell r="L21403" t="str">
            <v/>
          </cell>
          <cell r="M21403" t="str">
            <v>免稅</v>
          </cell>
          <cell r="N21403" t="str">
            <v>7806307281</v>
          </cell>
        </row>
        <row r="21404">
          <cell r="A21404" t="str">
            <v>80630729</v>
          </cell>
          <cell r="B21404" t="str">
            <v>中國史學思想通史.清代卷(精)</v>
          </cell>
          <cell r="C21404" t="str">
            <v>吳懷祺</v>
          </cell>
          <cell r="D21404">
            <v>170</v>
          </cell>
          <cell r="E21404">
            <v>0</v>
          </cell>
          <cell r="F21404" t="str">
            <v>精裝</v>
          </cell>
          <cell r="G21404" t="str">
            <v>黃山書社</v>
          </cell>
          <cell r="H21404">
            <v>34</v>
          </cell>
          <cell r="I21404" t="str">
            <v/>
          </cell>
          <cell r="J21404" t="str">
            <v/>
          </cell>
          <cell r="K21404" t="str">
            <v/>
          </cell>
          <cell r="L21404" t="str">
            <v/>
          </cell>
          <cell r="M21404" t="str">
            <v>免稅</v>
          </cell>
          <cell r="N21404" t="str">
            <v>780630729X</v>
          </cell>
        </row>
        <row r="21405">
          <cell r="A21405" t="str">
            <v>80630729A</v>
          </cell>
          <cell r="B21405" t="str">
            <v>中國史學思想通史.清代卷(平)</v>
          </cell>
          <cell r="C21405" t="str">
            <v>吳懷祺</v>
          </cell>
          <cell r="D21405">
            <v>130</v>
          </cell>
          <cell r="E21405">
            <v>0</v>
          </cell>
          <cell r="F21405" t="str">
            <v>平裝</v>
          </cell>
          <cell r="G21405" t="str">
            <v>黃山書社</v>
          </cell>
          <cell r="H21405">
            <v>26</v>
          </cell>
          <cell r="I21405" t="str">
            <v/>
          </cell>
          <cell r="J21405" t="str">
            <v/>
          </cell>
          <cell r="K21405" t="str">
            <v/>
          </cell>
          <cell r="L21405" t="str">
            <v/>
          </cell>
          <cell r="M21405" t="str">
            <v>免稅</v>
          </cell>
          <cell r="N21405" t="str">
            <v>780630729X</v>
          </cell>
        </row>
        <row r="21406">
          <cell r="A21406" t="str">
            <v>80630730</v>
          </cell>
          <cell r="B21406" t="str">
            <v>中國史學思想通史.近代前卷</v>
          </cell>
          <cell r="C21406" t="str">
            <v>吳懷祺</v>
          </cell>
          <cell r="D21406">
            <v>120</v>
          </cell>
          <cell r="E21406">
            <v>0</v>
          </cell>
          <cell r="F21406" t="str">
            <v>平裝</v>
          </cell>
          <cell r="G21406" t="str">
            <v>黃山書社</v>
          </cell>
          <cell r="H21406">
            <v>24</v>
          </cell>
          <cell r="I21406" t="str">
            <v/>
          </cell>
          <cell r="J21406" t="str">
            <v/>
          </cell>
          <cell r="K21406" t="str">
            <v/>
          </cell>
          <cell r="L21406" t="str">
            <v/>
          </cell>
          <cell r="M21406" t="str">
            <v>免稅</v>
          </cell>
          <cell r="N21406" t="str">
            <v>7806307303</v>
          </cell>
        </row>
        <row r="21407">
          <cell r="A21407" t="str">
            <v>80630730A</v>
          </cell>
          <cell r="B21407" t="str">
            <v>中國史學思想通史.近代前卷(精)</v>
          </cell>
          <cell r="C21407" t="str">
            <v>吳懷祺</v>
          </cell>
          <cell r="D21407">
            <v>160</v>
          </cell>
          <cell r="E21407">
            <v>0</v>
          </cell>
          <cell r="F21407" t="str">
            <v>精裝</v>
          </cell>
          <cell r="G21407" t="str">
            <v>黃山書社</v>
          </cell>
          <cell r="H21407">
            <v>32</v>
          </cell>
          <cell r="I21407" t="str">
            <v/>
          </cell>
          <cell r="J21407" t="str">
            <v/>
          </cell>
          <cell r="K21407" t="str">
            <v/>
          </cell>
          <cell r="L21407" t="str">
            <v/>
          </cell>
          <cell r="M21407" t="str">
            <v>免稅</v>
          </cell>
          <cell r="N21407" t="str">
            <v>7806307303</v>
          </cell>
        </row>
        <row r="21408">
          <cell r="A21408" t="str">
            <v>80630730B</v>
          </cell>
          <cell r="B21408" t="str">
            <v>中國史學思想通史.隋唐卷(平)</v>
          </cell>
          <cell r="C21408" t="str">
            <v>吳懷祺</v>
          </cell>
          <cell r="D21408">
            <v>130</v>
          </cell>
          <cell r="E21408">
            <v>0</v>
          </cell>
          <cell r="F21408" t="str">
            <v>平裝</v>
          </cell>
          <cell r="G21408" t="str">
            <v>黃山書社</v>
          </cell>
          <cell r="H21408">
            <v>26</v>
          </cell>
          <cell r="I21408" t="str">
            <v/>
          </cell>
          <cell r="J21408" t="str">
            <v/>
          </cell>
          <cell r="K21408" t="str">
            <v/>
          </cell>
          <cell r="L21408" t="str">
            <v/>
          </cell>
          <cell r="M21408" t="str">
            <v>免稅</v>
          </cell>
          <cell r="N21408" t="str">
            <v>7806307303</v>
          </cell>
        </row>
        <row r="21409">
          <cell r="A21409" t="str">
            <v>80630730C</v>
          </cell>
          <cell r="B21409" t="str">
            <v>中國史學思想通史.隋唐卷(精)</v>
          </cell>
          <cell r="C21409" t="str">
            <v>吳懷祺</v>
          </cell>
          <cell r="D21409">
            <v>170</v>
          </cell>
          <cell r="E21409">
            <v>0</v>
          </cell>
          <cell r="F21409" t="str">
            <v>精裝</v>
          </cell>
          <cell r="G21409" t="str">
            <v>黃山書社</v>
          </cell>
          <cell r="H21409">
            <v>34</v>
          </cell>
          <cell r="I21409" t="str">
            <v/>
          </cell>
          <cell r="J21409" t="str">
            <v/>
          </cell>
          <cell r="K21409" t="str">
            <v/>
          </cell>
          <cell r="L21409" t="str">
            <v/>
          </cell>
          <cell r="M21409" t="str">
            <v>免稅</v>
          </cell>
          <cell r="N21409" t="str">
            <v>7806307303</v>
          </cell>
        </row>
        <row r="21410">
          <cell r="A21410" t="str">
            <v>80630731</v>
          </cell>
          <cell r="B21410" t="str">
            <v>中國史學思想通史.近代後卷</v>
          </cell>
          <cell r="C21410" t="str">
            <v>吳懷祺</v>
          </cell>
          <cell r="D21410">
            <v>130</v>
          </cell>
          <cell r="E21410">
            <v>0</v>
          </cell>
          <cell r="F21410" t="str">
            <v>平裝</v>
          </cell>
          <cell r="G21410" t="str">
            <v>黃山書社</v>
          </cell>
          <cell r="H21410">
            <v>26</v>
          </cell>
          <cell r="I21410" t="str">
            <v/>
          </cell>
          <cell r="J21410" t="str">
            <v/>
          </cell>
          <cell r="K21410" t="str">
            <v/>
          </cell>
          <cell r="L21410" t="str">
            <v/>
          </cell>
          <cell r="M21410" t="str">
            <v>免稅</v>
          </cell>
          <cell r="N21410" t="str">
            <v>7806307311</v>
          </cell>
        </row>
        <row r="21411">
          <cell r="A21411" t="str">
            <v>80630731A</v>
          </cell>
          <cell r="B21411" t="str">
            <v>中國史學思想通史.近代後卷(精)</v>
          </cell>
          <cell r="C21411" t="str">
            <v>吳懷祺</v>
          </cell>
          <cell r="D21411">
            <v>170</v>
          </cell>
          <cell r="E21411">
            <v>0</v>
          </cell>
          <cell r="F21411" t="str">
            <v>精裝</v>
          </cell>
          <cell r="G21411" t="str">
            <v>黃山書社</v>
          </cell>
          <cell r="H21411">
            <v>34</v>
          </cell>
          <cell r="I21411" t="str">
            <v/>
          </cell>
          <cell r="J21411" t="str">
            <v/>
          </cell>
          <cell r="K21411" t="str">
            <v/>
          </cell>
          <cell r="L21411" t="str">
            <v/>
          </cell>
          <cell r="M21411" t="str">
            <v>免稅</v>
          </cell>
          <cell r="N21411" t="str">
            <v>7806307311</v>
          </cell>
        </row>
        <row r="21412">
          <cell r="A21412" t="str">
            <v>80630822</v>
          </cell>
          <cell r="B21412" t="str">
            <v>五朝詩話概說  宋遼金元明</v>
          </cell>
          <cell r="C21412" t="str">
            <v>吳文治</v>
          </cell>
          <cell r="D21412">
            <v>80</v>
          </cell>
          <cell r="E21412">
            <v>0</v>
          </cell>
          <cell r="F21412" t="str">
            <v>平裝</v>
          </cell>
          <cell r="G21412" t="str">
            <v>黃山書社</v>
          </cell>
          <cell r="H21412">
            <v>16</v>
          </cell>
          <cell r="I21412" t="str">
            <v/>
          </cell>
          <cell r="J21412" t="str">
            <v/>
          </cell>
          <cell r="K21412" t="str">
            <v/>
          </cell>
          <cell r="L21412" t="str">
            <v/>
          </cell>
          <cell r="M21412" t="str">
            <v>免稅</v>
          </cell>
          <cell r="N21412" t="str">
            <v>7806308229</v>
          </cell>
        </row>
        <row r="21413">
          <cell r="A21413" t="str">
            <v>80633642</v>
          </cell>
          <cell r="B21413" t="str">
            <v>醉鄉記:中華酒文化_中華食-趣文叢</v>
          </cell>
          <cell r="C21413" t="str">
            <v>吳國群</v>
          </cell>
          <cell r="D21413">
            <v>125</v>
          </cell>
          <cell r="E21413">
            <v>0</v>
          </cell>
          <cell r="F21413" t="str">
            <v>平裝</v>
          </cell>
          <cell r="G21413" t="str">
            <v>杭州</v>
          </cell>
          <cell r="H21413">
            <v>25</v>
          </cell>
          <cell r="I21413" t="str">
            <v/>
          </cell>
          <cell r="J21413" t="str">
            <v/>
          </cell>
          <cell r="K21413" t="str">
            <v/>
          </cell>
          <cell r="L21413" t="str">
            <v/>
          </cell>
          <cell r="M21413" t="str">
            <v>免稅</v>
          </cell>
          <cell r="N21413" t="str">
            <v>7806336427</v>
          </cell>
        </row>
        <row r="21414">
          <cell r="A21414" t="str">
            <v>80633658</v>
          </cell>
          <cell r="B21414" t="str">
            <v>天涯孤舟—郁達夫傳</v>
          </cell>
          <cell r="C21414" t="str">
            <v/>
          </cell>
          <cell r="D21414">
            <v>100</v>
          </cell>
          <cell r="E21414">
            <v>0</v>
          </cell>
          <cell r="F21414" t="str">
            <v>平裝</v>
          </cell>
          <cell r="G21414" t="str">
            <v>杭州</v>
          </cell>
          <cell r="H21414">
            <v>20</v>
          </cell>
          <cell r="I21414" t="str">
            <v/>
          </cell>
          <cell r="J21414" t="str">
            <v/>
          </cell>
          <cell r="K21414" t="str">
            <v/>
          </cell>
          <cell r="L21414" t="str">
            <v/>
          </cell>
          <cell r="M21414" t="str">
            <v>免稅</v>
          </cell>
          <cell r="N21414" t="str">
            <v>7806336583</v>
          </cell>
        </row>
        <row r="21415">
          <cell r="A21415" t="str">
            <v>80633659</v>
          </cell>
          <cell r="B21415" t="str">
            <v>古道長亭——李叔同傳</v>
          </cell>
          <cell r="C21415" t="str">
            <v/>
          </cell>
          <cell r="D21415">
            <v>125</v>
          </cell>
          <cell r="E21415">
            <v>0</v>
          </cell>
          <cell r="F21415" t="str">
            <v>平裝</v>
          </cell>
          <cell r="G21415" t="str">
            <v>杭州</v>
          </cell>
          <cell r="H21415">
            <v>25</v>
          </cell>
          <cell r="I21415" t="str">
            <v/>
          </cell>
          <cell r="J21415" t="str">
            <v/>
          </cell>
          <cell r="K21415" t="str">
            <v/>
          </cell>
          <cell r="L21415" t="str">
            <v/>
          </cell>
          <cell r="M21415" t="str">
            <v>免稅</v>
          </cell>
          <cell r="N21415" t="str">
            <v>7806336591</v>
          </cell>
        </row>
        <row r="21416">
          <cell r="A21416" t="str">
            <v>80633660</v>
          </cell>
          <cell r="B21416" t="str">
            <v>一代儒宗—馬一浮傳</v>
          </cell>
          <cell r="C21416" t="str">
            <v/>
          </cell>
          <cell r="D21416">
            <v>110</v>
          </cell>
          <cell r="E21416">
            <v>0</v>
          </cell>
          <cell r="F21416" t="str">
            <v>平裝</v>
          </cell>
          <cell r="G21416" t="str">
            <v>杭州</v>
          </cell>
          <cell r="H21416">
            <v>22</v>
          </cell>
          <cell r="I21416" t="str">
            <v/>
          </cell>
          <cell r="J21416" t="str">
            <v/>
          </cell>
          <cell r="K21416" t="str">
            <v/>
          </cell>
          <cell r="L21416" t="str">
            <v/>
          </cell>
          <cell r="M21416" t="str">
            <v>免稅</v>
          </cell>
          <cell r="N21416" t="str">
            <v>7806336605</v>
          </cell>
        </row>
        <row r="21417">
          <cell r="A21417" t="str">
            <v>80633665</v>
          </cell>
          <cell r="B21417" t="str">
            <v>大筆淋漓—潘天壽傳</v>
          </cell>
          <cell r="C21417" t="str">
            <v/>
          </cell>
          <cell r="D21417">
            <v>100</v>
          </cell>
          <cell r="E21417">
            <v>0</v>
          </cell>
          <cell r="F21417" t="str">
            <v>平裝</v>
          </cell>
          <cell r="G21417" t="str">
            <v>杭州</v>
          </cell>
          <cell r="H21417">
            <v>20</v>
          </cell>
          <cell r="I21417" t="str">
            <v/>
          </cell>
          <cell r="J21417" t="str">
            <v/>
          </cell>
          <cell r="K21417" t="str">
            <v/>
          </cell>
          <cell r="L21417" t="str">
            <v/>
          </cell>
          <cell r="M21417" t="str">
            <v>免稅</v>
          </cell>
          <cell r="N21417" t="str">
            <v>7806336656</v>
          </cell>
        </row>
        <row r="21418">
          <cell r="A21418" t="str">
            <v>80633666</v>
          </cell>
          <cell r="B21418" t="str">
            <v>走出象牙塔—蔣夢麟傳</v>
          </cell>
          <cell r="C21418" t="str">
            <v/>
          </cell>
          <cell r="D21418">
            <v>100</v>
          </cell>
          <cell r="E21418">
            <v>0</v>
          </cell>
          <cell r="F21418" t="str">
            <v>平裝</v>
          </cell>
          <cell r="G21418" t="str">
            <v>杭州</v>
          </cell>
          <cell r="H21418">
            <v>20</v>
          </cell>
          <cell r="I21418" t="str">
            <v/>
          </cell>
          <cell r="J21418" t="str">
            <v/>
          </cell>
          <cell r="K21418" t="str">
            <v/>
          </cell>
          <cell r="L21418" t="str">
            <v/>
          </cell>
          <cell r="M21418" t="str">
            <v>免稅</v>
          </cell>
          <cell r="N21418" t="str">
            <v>7806336664</v>
          </cell>
        </row>
        <row r="21419">
          <cell r="A21419" t="str">
            <v>80633667</v>
          </cell>
          <cell r="B21419" t="str">
            <v>潮落潮生—王國維傳</v>
          </cell>
          <cell r="C21419" t="str">
            <v/>
          </cell>
          <cell r="D21419">
            <v>100</v>
          </cell>
          <cell r="E21419">
            <v>0</v>
          </cell>
          <cell r="F21419" t="str">
            <v>平裝</v>
          </cell>
          <cell r="G21419" t="str">
            <v>杭州</v>
          </cell>
          <cell r="H21419">
            <v>20</v>
          </cell>
          <cell r="I21419" t="str">
            <v/>
          </cell>
          <cell r="J21419" t="str">
            <v/>
          </cell>
          <cell r="K21419" t="str">
            <v/>
          </cell>
          <cell r="L21419" t="str">
            <v/>
          </cell>
          <cell r="M21419" t="str">
            <v>免稅</v>
          </cell>
          <cell r="N21419" t="str">
            <v>7806336672</v>
          </cell>
        </row>
        <row r="21420">
          <cell r="A21420" t="str">
            <v>80633702</v>
          </cell>
          <cell r="B21420" t="str">
            <v>逝水人生—徐志摩傳</v>
          </cell>
          <cell r="C21420" t="str">
            <v/>
          </cell>
          <cell r="D21420">
            <v>100</v>
          </cell>
          <cell r="E21420">
            <v>0</v>
          </cell>
          <cell r="F21420" t="str">
            <v>平裝</v>
          </cell>
          <cell r="G21420" t="str">
            <v>杭州</v>
          </cell>
          <cell r="H21420">
            <v>20</v>
          </cell>
          <cell r="I21420" t="str">
            <v/>
          </cell>
          <cell r="J21420" t="str">
            <v/>
          </cell>
          <cell r="K21420" t="str">
            <v/>
          </cell>
          <cell r="L21420" t="str">
            <v/>
          </cell>
          <cell r="M21420" t="str">
            <v>免稅</v>
          </cell>
          <cell r="N21420" t="str">
            <v>7806337024</v>
          </cell>
        </row>
        <row r="21421">
          <cell r="A21421" t="str">
            <v>80633720</v>
          </cell>
          <cell r="B21421" t="str">
            <v>北山街</v>
          </cell>
          <cell r="C21421" t="str">
            <v/>
          </cell>
          <cell r="D21421">
            <v>180</v>
          </cell>
          <cell r="E21421">
            <v>0</v>
          </cell>
          <cell r="F21421" t="str">
            <v>平裝</v>
          </cell>
          <cell r="G21421" t="str">
            <v>杭州</v>
          </cell>
          <cell r="H21421">
            <v>36</v>
          </cell>
          <cell r="I21421" t="str">
            <v/>
          </cell>
          <cell r="J21421" t="str">
            <v/>
          </cell>
          <cell r="K21421" t="str">
            <v/>
          </cell>
          <cell r="L21421" t="str">
            <v/>
          </cell>
          <cell r="M21421" t="str">
            <v>免稅</v>
          </cell>
          <cell r="N21421" t="str">
            <v>7806337202</v>
          </cell>
        </row>
        <row r="21422">
          <cell r="A21422" t="str">
            <v>80633721</v>
          </cell>
          <cell r="B21422" t="str">
            <v>西湖風情畫</v>
          </cell>
          <cell r="C21422" t="str">
            <v/>
          </cell>
          <cell r="D21422">
            <v>180</v>
          </cell>
          <cell r="E21422">
            <v>0</v>
          </cell>
          <cell r="F21422" t="str">
            <v>平裝</v>
          </cell>
          <cell r="G21422" t="str">
            <v>杭州</v>
          </cell>
          <cell r="H21422">
            <v>36</v>
          </cell>
          <cell r="I21422" t="str">
            <v/>
          </cell>
          <cell r="J21422" t="str">
            <v/>
          </cell>
          <cell r="K21422" t="str">
            <v/>
          </cell>
          <cell r="L21422" t="str">
            <v/>
          </cell>
          <cell r="M21422" t="str">
            <v>免稅</v>
          </cell>
          <cell r="N21422" t="str">
            <v>7806337210</v>
          </cell>
        </row>
        <row r="21423">
          <cell r="A21423" t="str">
            <v>80633722</v>
          </cell>
          <cell r="B21423" t="str">
            <v>西湖風俗</v>
          </cell>
          <cell r="C21423" t="str">
            <v/>
          </cell>
          <cell r="D21423">
            <v>180</v>
          </cell>
          <cell r="E21423">
            <v>0</v>
          </cell>
          <cell r="F21423" t="str">
            <v>平裝</v>
          </cell>
          <cell r="G21423" t="str">
            <v>杭州</v>
          </cell>
          <cell r="H21423">
            <v>36</v>
          </cell>
          <cell r="I21423" t="str">
            <v/>
          </cell>
          <cell r="J21423" t="str">
            <v/>
          </cell>
          <cell r="K21423" t="str">
            <v/>
          </cell>
          <cell r="L21423" t="str">
            <v/>
          </cell>
          <cell r="M21423" t="str">
            <v>免稅</v>
          </cell>
          <cell r="N21423" t="str">
            <v>7806337229</v>
          </cell>
        </row>
        <row r="21424">
          <cell r="A21424" t="str">
            <v>80633723</v>
          </cell>
          <cell r="B21424" t="str">
            <v>西湖龍井茶</v>
          </cell>
          <cell r="C21424" t="str">
            <v/>
          </cell>
          <cell r="D21424">
            <v>180</v>
          </cell>
          <cell r="E21424">
            <v>0</v>
          </cell>
          <cell r="F21424" t="str">
            <v>平裝</v>
          </cell>
          <cell r="G21424" t="str">
            <v>杭州</v>
          </cell>
          <cell r="H21424">
            <v>36</v>
          </cell>
          <cell r="I21424" t="str">
            <v/>
          </cell>
          <cell r="J21424" t="str">
            <v/>
          </cell>
          <cell r="K21424" t="str">
            <v/>
          </cell>
          <cell r="L21424" t="str">
            <v/>
          </cell>
          <cell r="M21424" t="str">
            <v>免稅</v>
          </cell>
          <cell r="N21424" t="str">
            <v>7806337237</v>
          </cell>
        </row>
        <row r="21425">
          <cell r="A21425" t="str">
            <v>80633724</v>
          </cell>
          <cell r="B21425" t="str">
            <v>靈隱寺</v>
          </cell>
          <cell r="C21425" t="str">
            <v/>
          </cell>
          <cell r="D21425">
            <v>160</v>
          </cell>
          <cell r="E21425">
            <v>0</v>
          </cell>
          <cell r="F21425" t="str">
            <v>平裝</v>
          </cell>
          <cell r="G21425" t="str">
            <v>杭州</v>
          </cell>
          <cell r="H21425">
            <v>32</v>
          </cell>
          <cell r="I21425" t="str">
            <v/>
          </cell>
          <cell r="J21425" t="str">
            <v/>
          </cell>
          <cell r="K21425" t="str">
            <v/>
          </cell>
          <cell r="L21425" t="str">
            <v/>
          </cell>
          <cell r="M21425" t="str">
            <v>免稅</v>
          </cell>
          <cell r="N21425" t="str">
            <v>7806337245</v>
          </cell>
        </row>
        <row r="21426">
          <cell r="A21426" t="str">
            <v>80633725</v>
          </cell>
          <cell r="B21426" t="str">
            <v>西湖博覽會</v>
          </cell>
          <cell r="C21426" t="str">
            <v/>
          </cell>
          <cell r="D21426">
            <v>190</v>
          </cell>
          <cell r="E21426">
            <v>0</v>
          </cell>
          <cell r="F21426" t="str">
            <v>平裝</v>
          </cell>
          <cell r="G21426" t="str">
            <v>杭州</v>
          </cell>
          <cell r="H21426">
            <v>38</v>
          </cell>
          <cell r="I21426" t="str">
            <v/>
          </cell>
          <cell r="J21426" t="str">
            <v/>
          </cell>
          <cell r="K21426" t="str">
            <v/>
          </cell>
          <cell r="L21426" t="str">
            <v/>
          </cell>
          <cell r="M21426" t="str">
            <v>免稅</v>
          </cell>
          <cell r="N21426" t="str">
            <v>7806337253</v>
          </cell>
        </row>
        <row r="21427">
          <cell r="A21427" t="str">
            <v>80633727</v>
          </cell>
          <cell r="B21427" t="str">
            <v>白居易與西湖</v>
          </cell>
          <cell r="C21427" t="str">
            <v/>
          </cell>
          <cell r="D21427">
            <v>175</v>
          </cell>
          <cell r="E21427">
            <v>0</v>
          </cell>
          <cell r="F21427" t="str">
            <v>平裝</v>
          </cell>
          <cell r="G21427" t="str">
            <v>杭州</v>
          </cell>
          <cell r="H21427">
            <v>35</v>
          </cell>
          <cell r="I21427" t="str">
            <v/>
          </cell>
          <cell r="J21427" t="str">
            <v/>
          </cell>
          <cell r="K21427" t="str">
            <v/>
          </cell>
          <cell r="L21427" t="str">
            <v/>
          </cell>
          <cell r="M21427" t="str">
            <v>免稅</v>
          </cell>
          <cell r="N21427" t="str">
            <v>780633727X</v>
          </cell>
        </row>
        <row r="21428">
          <cell r="A21428" t="str">
            <v>80633728</v>
          </cell>
          <cell r="B21428" t="str">
            <v>蘇東坡與西湖</v>
          </cell>
          <cell r="C21428" t="str">
            <v/>
          </cell>
          <cell r="D21428">
            <v>190</v>
          </cell>
          <cell r="E21428">
            <v>0</v>
          </cell>
          <cell r="F21428" t="str">
            <v>平裝</v>
          </cell>
          <cell r="G21428" t="str">
            <v>杭州</v>
          </cell>
          <cell r="H21428">
            <v>38</v>
          </cell>
          <cell r="I21428" t="str">
            <v/>
          </cell>
          <cell r="J21428" t="str">
            <v/>
          </cell>
          <cell r="K21428" t="str">
            <v/>
          </cell>
          <cell r="L21428" t="str">
            <v/>
          </cell>
          <cell r="M21428" t="str">
            <v>免稅</v>
          </cell>
          <cell r="N21428" t="str">
            <v>7806337288</v>
          </cell>
        </row>
        <row r="21429">
          <cell r="A21429" t="str">
            <v>80633729</v>
          </cell>
          <cell r="B21429" t="str">
            <v>林和靖與西湖</v>
          </cell>
          <cell r="C21429" t="str">
            <v/>
          </cell>
          <cell r="D21429">
            <v>160</v>
          </cell>
          <cell r="E21429">
            <v>0</v>
          </cell>
          <cell r="F21429" t="str">
            <v>平裝</v>
          </cell>
          <cell r="G21429" t="str">
            <v>杭州</v>
          </cell>
          <cell r="H21429">
            <v>32</v>
          </cell>
          <cell r="I21429" t="str">
            <v/>
          </cell>
          <cell r="J21429" t="str">
            <v/>
          </cell>
          <cell r="K21429" t="str">
            <v/>
          </cell>
          <cell r="L21429" t="str">
            <v/>
          </cell>
          <cell r="M21429" t="str">
            <v>免稅</v>
          </cell>
          <cell r="N21429" t="str">
            <v>7806337296</v>
          </cell>
        </row>
        <row r="21430">
          <cell r="A21430" t="str">
            <v>80633730</v>
          </cell>
          <cell r="B21430" t="str">
            <v>文瀾閣與四庫全書</v>
          </cell>
          <cell r="C21430" t="str">
            <v/>
          </cell>
          <cell r="D21430">
            <v>175</v>
          </cell>
          <cell r="E21430">
            <v>0</v>
          </cell>
          <cell r="F21430" t="str">
            <v>平裝</v>
          </cell>
          <cell r="G21430" t="str">
            <v>杭州</v>
          </cell>
          <cell r="H21430">
            <v>35</v>
          </cell>
          <cell r="I21430" t="str">
            <v/>
          </cell>
          <cell r="J21430" t="str">
            <v/>
          </cell>
          <cell r="K21430" t="str">
            <v/>
          </cell>
          <cell r="L21430" t="str">
            <v/>
          </cell>
          <cell r="M21430" t="str">
            <v>免稅</v>
          </cell>
          <cell r="N21430" t="str">
            <v>780633730X</v>
          </cell>
        </row>
        <row r="21431">
          <cell r="A21431" t="str">
            <v>80633731</v>
          </cell>
          <cell r="B21431" t="str">
            <v>西溪</v>
          </cell>
          <cell r="C21431" t="str">
            <v/>
          </cell>
          <cell r="D21431">
            <v>190</v>
          </cell>
          <cell r="E21431">
            <v>0</v>
          </cell>
          <cell r="F21431" t="str">
            <v>平裝</v>
          </cell>
          <cell r="G21431" t="str">
            <v>杭州</v>
          </cell>
          <cell r="H21431">
            <v>38</v>
          </cell>
          <cell r="I21431" t="str">
            <v/>
          </cell>
          <cell r="J21431" t="str">
            <v/>
          </cell>
          <cell r="K21431" t="str">
            <v/>
          </cell>
          <cell r="L21431" t="str">
            <v/>
          </cell>
          <cell r="M21431" t="str">
            <v>免稅</v>
          </cell>
          <cell r="N21431" t="str">
            <v>7806337318</v>
          </cell>
        </row>
        <row r="21432">
          <cell r="A21432" t="str">
            <v>80633733</v>
          </cell>
          <cell r="B21432" t="str">
            <v>浙江繪畫史</v>
          </cell>
          <cell r="C21432" t="str">
            <v/>
          </cell>
          <cell r="D21432">
            <v>160</v>
          </cell>
          <cell r="E21432">
            <v>0</v>
          </cell>
          <cell r="F21432" t="str">
            <v>平裝</v>
          </cell>
          <cell r="G21432" t="str">
            <v>杭州</v>
          </cell>
          <cell r="H21432">
            <v>32</v>
          </cell>
          <cell r="I21432" t="str">
            <v/>
          </cell>
          <cell r="J21432" t="str">
            <v/>
          </cell>
          <cell r="K21432" t="str">
            <v/>
          </cell>
          <cell r="L21432" t="str">
            <v/>
          </cell>
          <cell r="M21432" t="str">
            <v>免稅</v>
          </cell>
          <cell r="N21432" t="str">
            <v>7806337334</v>
          </cell>
        </row>
        <row r="21433">
          <cell r="A21433" t="str">
            <v>80633740</v>
          </cell>
          <cell r="B21433" t="str">
            <v>西湖美景</v>
          </cell>
          <cell r="C21433" t="str">
            <v/>
          </cell>
          <cell r="D21433">
            <v>175</v>
          </cell>
          <cell r="E21433">
            <v>0</v>
          </cell>
          <cell r="F21433" t="str">
            <v>平裝</v>
          </cell>
          <cell r="G21433" t="str">
            <v>杭州</v>
          </cell>
          <cell r="H21433">
            <v>35</v>
          </cell>
          <cell r="I21433" t="str">
            <v/>
          </cell>
          <cell r="J21433" t="str">
            <v/>
          </cell>
          <cell r="K21433" t="str">
            <v/>
          </cell>
          <cell r="L21433" t="str">
            <v/>
          </cell>
          <cell r="M21433" t="str">
            <v>免稅</v>
          </cell>
          <cell r="N21433" t="str">
            <v>7806337407</v>
          </cell>
        </row>
        <row r="21434">
          <cell r="A21434" t="str">
            <v>80633751</v>
          </cell>
          <cell r="B21434" t="str">
            <v>品茶錄</v>
          </cell>
          <cell r="C21434" t="str">
            <v>阮浩耕</v>
          </cell>
          <cell r="D21434">
            <v>140</v>
          </cell>
          <cell r="E21434">
            <v>0</v>
          </cell>
          <cell r="F21434" t="str">
            <v>平裝</v>
          </cell>
          <cell r="G21434" t="str">
            <v>杭州</v>
          </cell>
          <cell r="H21434">
            <v>28</v>
          </cell>
          <cell r="I21434" t="str">
            <v/>
          </cell>
          <cell r="J21434" t="str">
            <v/>
          </cell>
          <cell r="K21434" t="str">
            <v/>
          </cell>
          <cell r="L21434" t="str">
            <v/>
          </cell>
          <cell r="M21434" t="str">
            <v>免稅</v>
          </cell>
          <cell r="N21434" t="str">
            <v>7806337512</v>
          </cell>
        </row>
        <row r="21435">
          <cell r="A21435" t="str">
            <v>80633752</v>
          </cell>
          <cell r="B21435" t="str">
            <v>調鼎集—中國古代飲食器具文化</v>
          </cell>
          <cell r="C21435" t="str">
            <v/>
          </cell>
          <cell r="D21435">
            <v>160</v>
          </cell>
          <cell r="E21435">
            <v>0</v>
          </cell>
          <cell r="F21435" t="str">
            <v>平裝</v>
          </cell>
          <cell r="G21435" t="str">
            <v>杭州</v>
          </cell>
          <cell r="H21435">
            <v>32</v>
          </cell>
          <cell r="I21435" t="str">
            <v/>
          </cell>
          <cell r="J21435" t="str">
            <v/>
          </cell>
          <cell r="K21435" t="str">
            <v/>
          </cell>
          <cell r="L21435" t="str">
            <v/>
          </cell>
          <cell r="M21435" t="str">
            <v>免稅</v>
          </cell>
          <cell r="N21435" t="str">
            <v>7806337520</v>
          </cell>
        </row>
        <row r="21436">
          <cell r="A21436" t="str">
            <v>80633760</v>
          </cell>
          <cell r="B21436" t="str">
            <v>清官夢—吳?傳</v>
          </cell>
          <cell r="C21436" t="str">
            <v/>
          </cell>
          <cell r="D21436">
            <v>125</v>
          </cell>
          <cell r="E21436">
            <v>0</v>
          </cell>
          <cell r="F21436" t="str">
            <v>平裝</v>
          </cell>
          <cell r="G21436" t="str">
            <v>杭州</v>
          </cell>
          <cell r="H21436">
            <v>25</v>
          </cell>
          <cell r="I21436" t="str">
            <v/>
          </cell>
          <cell r="J21436" t="str">
            <v/>
          </cell>
          <cell r="K21436" t="str">
            <v/>
          </cell>
          <cell r="L21436" t="str">
            <v/>
          </cell>
          <cell r="M21436" t="str">
            <v>免稅</v>
          </cell>
          <cell r="N21436" t="str">
            <v>7806337601</v>
          </cell>
        </row>
        <row r="21437">
          <cell r="A21437" t="str">
            <v>80633761</v>
          </cell>
          <cell r="B21437" t="str">
            <v>時代的吹號者—艾青傳</v>
          </cell>
          <cell r="C21437" t="str">
            <v/>
          </cell>
          <cell r="D21437">
            <v>120</v>
          </cell>
          <cell r="E21437">
            <v>0</v>
          </cell>
          <cell r="F21437" t="str">
            <v>平裝</v>
          </cell>
          <cell r="G21437" t="str">
            <v>杭州</v>
          </cell>
          <cell r="H21437">
            <v>24</v>
          </cell>
          <cell r="I21437" t="str">
            <v/>
          </cell>
          <cell r="J21437" t="str">
            <v/>
          </cell>
          <cell r="K21437" t="str">
            <v/>
          </cell>
          <cell r="L21437" t="str">
            <v/>
          </cell>
          <cell r="M21437" t="str">
            <v>免稅</v>
          </cell>
          <cell r="N21437" t="str">
            <v>780633761X</v>
          </cell>
        </row>
        <row r="21438">
          <cell r="A21438" t="str">
            <v>80633763</v>
          </cell>
          <cell r="B21438" t="str">
            <v>古槐樹下的學者—俞平伯傳</v>
          </cell>
          <cell r="C21438" t="str">
            <v/>
          </cell>
          <cell r="D21438">
            <v>125</v>
          </cell>
          <cell r="E21438">
            <v>0</v>
          </cell>
          <cell r="F21438" t="str">
            <v>平裝</v>
          </cell>
          <cell r="G21438" t="str">
            <v>杭州</v>
          </cell>
          <cell r="H21438">
            <v>25</v>
          </cell>
          <cell r="I21438" t="str">
            <v/>
          </cell>
          <cell r="J21438" t="str">
            <v/>
          </cell>
          <cell r="K21438" t="str">
            <v/>
          </cell>
          <cell r="L21438" t="str">
            <v/>
          </cell>
          <cell r="M21438" t="str">
            <v>免稅</v>
          </cell>
          <cell r="N21438" t="str">
            <v>7806337636</v>
          </cell>
        </row>
        <row r="21439">
          <cell r="A21439" t="str">
            <v>80633766</v>
          </cell>
          <cell r="B21439" t="str">
            <v>岳飛墓廟</v>
          </cell>
          <cell r="C21439" t="str">
            <v/>
          </cell>
          <cell r="D21439">
            <v>180</v>
          </cell>
          <cell r="E21439">
            <v>0</v>
          </cell>
          <cell r="F21439" t="str">
            <v>平裝</v>
          </cell>
          <cell r="G21439" t="str">
            <v>杭州</v>
          </cell>
          <cell r="H21439">
            <v>36</v>
          </cell>
          <cell r="I21439" t="str">
            <v/>
          </cell>
          <cell r="J21439" t="str">
            <v/>
          </cell>
          <cell r="K21439" t="str">
            <v/>
          </cell>
          <cell r="L21439" t="str">
            <v/>
          </cell>
          <cell r="M21439" t="str">
            <v>免稅</v>
          </cell>
          <cell r="N21439" t="str">
            <v>7806337660</v>
          </cell>
        </row>
        <row r="21440">
          <cell r="A21440" t="str">
            <v>80633777</v>
          </cell>
          <cell r="B21440" t="str">
            <v>西湖楹聯</v>
          </cell>
          <cell r="C21440" t="str">
            <v/>
          </cell>
          <cell r="D21440">
            <v>210</v>
          </cell>
          <cell r="E21440">
            <v>0</v>
          </cell>
          <cell r="F21440" t="str">
            <v>平裝</v>
          </cell>
          <cell r="G21440" t="str">
            <v>杭州</v>
          </cell>
          <cell r="H21440">
            <v>42</v>
          </cell>
          <cell r="I21440" t="str">
            <v/>
          </cell>
          <cell r="J21440" t="str">
            <v/>
          </cell>
          <cell r="K21440" t="str">
            <v/>
          </cell>
          <cell r="L21440" t="str">
            <v/>
          </cell>
          <cell r="M21440" t="str">
            <v>免稅</v>
          </cell>
          <cell r="N21440" t="str">
            <v>7806337776</v>
          </cell>
        </row>
        <row r="21441">
          <cell r="A21441" t="str">
            <v>80633778</v>
          </cell>
          <cell r="B21441" t="str">
            <v>樓外樓</v>
          </cell>
          <cell r="C21441" t="str">
            <v/>
          </cell>
          <cell r="D21441">
            <v>190</v>
          </cell>
          <cell r="E21441">
            <v>0</v>
          </cell>
          <cell r="F21441" t="str">
            <v>平裝</v>
          </cell>
          <cell r="G21441" t="str">
            <v>杭州</v>
          </cell>
          <cell r="H21441">
            <v>38</v>
          </cell>
          <cell r="I21441" t="str">
            <v/>
          </cell>
          <cell r="J21441" t="str">
            <v/>
          </cell>
          <cell r="K21441" t="str">
            <v/>
          </cell>
          <cell r="L21441" t="str">
            <v/>
          </cell>
          <cell r="M21441" t="str">
            <v>免稅</v>
          </cell>
          <cell r="N21441" t="str">
            <v>7806337784</v>
          </cell>
        </row>
        <row r="21442">
          <cell r="A21442" t="str">
            <v>80633782</v>
          </cell>
          <cell r="B21442" t="str">
            <v>西湖詩詞</v>
          </cell>
          <cell r="C21442" t="str">
            <v/>
          </cell>
          <cell r="D21442">
            <v>190</v>
          </cell>
          <cell r="E21442">
            <v>0</v>
          </cell>
          <cell r="F21442" t="str">
            <v>平裝</v>
          </cell>
          <cell r="G21442" t="str">
            <v>杭州</v>
          </cell>
          <cell r="H21442">
            <v>38</v>
          </cell>
          <cell r="I21442" t="str">
            <v/>
          </cell>
          <cell r="J21442" t="str">
            <v/>
          </cell>
          <cell r="K21442" t="str">
            <v/>
          </cell>
          <cell r="L21442" t="str">
            <v/>
          </cell>
          <cell r="M21442" t="str">
            <v>免稅</v>
          </cell>
          <cell r="N21442" t="str">
            <v>7806337822</v>
          </cell>
        </row>
        <row r="21443">
          <cell r="A21443" t="str">
            <v>80633783</v>
          </cell>
          <cell r="B21443" t="str">
            <v>西湖老照片</v>
          </cell>
          <cell r="C21443" t="str">
            <v/>
          </cell>
          <cell r="D21443">
            <v>210</v>
          </cell>
          <cell r="E21443">
            <v>0</v>
          </cell>
          <cell r="F21443" t="str">
            <v>平裝</v>
          </cell>
          <cell r="G21443" t="str">
            <v>杭州</v>
          </cell>
          <cell r="H21443">
            <v>42</v>
          </cell>
          <cell r="I21443" t="str">
            <v/>
          </cell>
          <cell r="J21443" t="str">
            <v/>
          </cell>
          <cell r="K21443" t="str">
            <v/>
          </cell>
          <cell r="L21443" t="str">
            <v/>
          </cell>
          <cell r="M21443" t="str">
            <v>免稅</v>
          </cell>
          <cell r="N21443" t="str">
            <v>7806337830</v>
          </cell>
        </row>
        <row r="21444">
          <cell r="A21444" t="str">
            <v>80633784</v>
          </cell>
          <cell r="B21444" t="str">
            <v>西泠印社</v>
          </cell>
          <cell r="C21444" t="str">
            <v/>
          </cell>
          <cell r="D21444">
            <v>230</v>
          </cell>
          <cell r="E21444">
            <v>0</v>
          </cell>
          <cell r="F21444" t="str">
            <v>平裝</v>
          </cell>
          <cell r="G21444" t="str">
            <v>杭州</v>
          </cell>
          <cell r="H21444">
            <v>46</v>
          </cell>
          <cell r="I21444" t="str">
            <v/>
          </cell>
          <cell r="J21444" t="str">
            <v/>
          </cell>
          <cell r="K21444" t="str">
            <v/>
          </cell>
          <cell r="L21444" t="str">
            <v/>
          </cell>
          <cell r="M21444" t="str">
            <v>免稅</v>
          </cell>
          <cell r="N21444" t="str">
            <v>7806337849</v>
          </cell>
        </row>
        <row r="21445">
          <cell r="A21445" t="str">
            <v>80633785</v>
          </cell>
          <cell r="B21445" t="str">
            <v>西湖名人墓葬</v>
          </cell>
          <cell r="C21445" t="str">
            <v/>
          </cell>
          <cell r="D21445">
            <v>160</v>
          </cell>
          <cell r="E21445">
            <v>0</v>
          </cell>
          <cell r="F21445" t="str">
            <v>平裝</v>
          </cell>
          <cell r="G21445" t="str">
            <v>杭州</v>
          </cell>
          <cell r="H21445">
            <v>32</v>
          </cell>
          <cell r="I21445" t="str">
            <v/>
          </cell>
          <cell r="J21445" t="str">
            <v/>
          </cell>
          <cell r="K21445" t="str">
            <v/>
          </cell>
          <cell r="L21445" t="str">
            <v/>
          </cell>
          <cell r="M21445" t="str">
            <v>免稅</v>
          </cell>
          <cell r="N21445" t="str">
            <v>7806337857</v>
          </cell>
        </row>
        <row r="21446">
          <cell r="A21446" t="str">
            <v>80633787</v>
          </cell>
          <cell r="B21446" t="str">
            <v>西湖織錦</v>
          </cell>
          <cell r="C21446" t="str">
            <v/>
          </cell>
          <cell r="D21446">
            <v>160</v>
          </cell>
          <cell r="E21446">
            <v>0</v>
          </cell>
          <cell r="F21446" t="str">
            <v>平裝</v>
          </cell>
          <cell r="G21446" t="str">
            <v>杭州</v>
          </cell>
          <cell r="H21446">
            <v>32</v>
          </cell>
          <cell r="I21446" t="str">
            <v/>
          </cell>
          <cell r="J21446" t="str">
            <v/>
          </cell>
          <cell r="K21446" t="str">
            <v/>
          </cell>
          <cell r="L21446" t="str">
            <v/>
          </cell>
          <cell r="M21446" t="str">
            <v>免稅</v>
          </cell>
          <cell r="N21446" t="str">
            <v>7806337873</v>
          </cell>
        </row>
        <row r="21447">
          <cell r="A21447" t="str">
            <v>80633789</v>
          </cell>
          <cell r="B21447" t="str">
            <v>西湖別墅</v>
          </cell>
          <cell r="C21447" t="str">
            <v/>
          </cell>
          <cell r="D21447">
            <v>230</v>
          </cell>
          <cell r="E21447">
            <v>0</v>
          </cell>
          <cell r="F21447" t="str">
            <v>平裝</v>
          </cell>
          <cell r="G21447" t="str">
            <v>杭州</v>
          </cell>
          <cell r="H21447">
            <v>46</v>
          </cell>
          <cell r="I21447" t="str">
            <v/>
          </cell>
          <cell r="J21447" t="str">
            <v/>
          </cell>
          <cell r="K21447" t="str">
            <v/>
          </cell>
          <cell r="L21447" t="str">
            <v/>
          </cell>
          <cell r="M21447" t="str">
            <v>免稅</v>
          </cell>
          <cell r="N21447" t="str">
            <v>780633789X</v>
          </cell>
        </row>
        <row r="21448">
          <cell r="A21448" t="str">
            <v>80633790</v>
          </cell>
          <cell r="B21448" t="str">
            <v>康熙、乾隆兩帝與西湖</v>
          </cell>
          <cell r="C21448" t="str">
            <v/>
          </cell>
          <cell r="D21448">
            <v>180</v>
          </cell>
          <cell r="E21448">
            <v>0</v>
          </cell>
          <cell r="F21448" t="str">
            <v>平裝</v>
          </cell>
          <cell r="G21448" t="str">
            <v>杭州</v>
          </cell>
          <cell r="H21448">
            <v>36</v>
          </cell>
          <cell r="I21448" t="str">
            <v/>
          </cell>
          <cell r="J21448" t="str">
            <v/>
          </cell>
          <cell r="K21448" t="str">
            <v/>
          </cell>
          <cell r="L21448" t="str">
            <v/>
          </cell>
          <cell r="M21448" t="str">
            <v>免稅</v>
          </cell>
          <cell r="N21448" t="str">
            <v>7806337903</v>
          </cell>
        </row>
        <row r="21449">
          <cell r="A21449" t="str">
            <v>80633791</v>
          </cell>
          <cell r="B21449" t="str">
            <v>錢鏐與西湖</v>
          </cell>
          <cell r="C21449" t="str">
            <v/>
          </cell>
          <cell r="D21449">
            <v>180</v>
          </cell>
          <cell r="E21449">
            <v>0</v>
          </cell>
          <cell r="F21449" t="str">
            <v>平裝</v>
          </cell>
          <cell r="G21449" t="str">
            <v>杭州</v>
          </cell>
          <cell r="H21449">
            <v>36</v>
          </cell>
          <cell r="I21449" t="str">
            <v/>
          </cell>
          <cell r="J21449" t="str">
            <v/>
          </cell>
          <cell r="K21449" t="str">
            <v/>
          </cell>
          <cell r="L21449" t="str">
            <v/>
          </cell>
          <cell r="M21449" t="str">
            <v>免稅</v>
          </cell>
          <cell r="N21449" t="str">
            <v>7806337911</v>
          </cell>
        </row>
        <row r="21450">
          <cell r="A21450" t="str">
            <v>80633804</v>
          </cell>
          <cell r="B21450" t="str">
            <v>老饕賦—名人與飲食文化</v>
          </cell>
          <cell r="C21450" t="str">
            <v/>
          </cell>
          <cell r="D21450">
            <v>140</v>
          </cell>
          <cell r="E21450">
            <v>0</v>
          </cell>
          <cell r="F21450" t="str">
            <v>平裝</v>
          </cell>
          <cell r="G21450" t="str">
            <v>杭州</v>
          </cell>
          <cell r="H21450">
            <v>28</v>
          </cell>
          <cell r="I21450" t="str">
            <v/>
          </cell>
          <cell r="J21450" t="str">
            <v/>
          </cell>
          <cell r="K21450" t="str">
            <v/>
          </cell>
          <cell r="L21450" t="str">
            <v/>
          </cell>
          <cell r="M21450" t="str">
            <v>免稅</v>
          </cell>
          <cell r="N21450" t="str">
            <v>7806338047</v>
          </cell>
        </row>
        <row r="21451">
          <cell r="A21451" t="str">
            <v>80633832</v>
          </cell>
          <cell r="B21451" t="str">
            <v>西湖八十景</v>
          </cell>
          <cell r="C21451" t="str">
            <v/>
          </cell>
          <cell r="D21451">
            <v>210</v>
          </cell>
          <cell r="E21451">
            <v>0</v>
          </cell>
          <cell r="F21451" t="str">
            <v>平裝</v>
          </cell>
          <cell r="G21451" t="str">
            <v>杭州</v>
          </cell>
          <cell r="H21451">
            <v>42</v>
          </cell>
          <cell r="I21451" t="str">
            <v/>
          </cell>
          <cell r="J21451" t="str">
            <v/>
          </cell>
          <cell r="K21451" t="str">
            <v/>
          </cell>
          <cell r="L21451" t="str">
            <v/>
          </cell>
          <cell r="M21451" t="str">
            <v>免稅</v>
          </cell>
          <cell r="N21451" t="str">
            <v>7806338322</v>
          </cell>
        </row>
        <row r="21452">
          <cell r="A21452" t="str">
            <v>80633844</v>
          </cell>
          <cell r="B21452" t="str">
            <v>龍井問茶——西湖龍井茶事錄</v>
          </cell>
          <cell r="C21452" t="str">
            <v/>
          </cell>
          <cell r="D21452">
            <v>440</v>
          </cell>
          <cell r="E21452">
            <v>0</v>
          </cell>
          <cell r="F21452" t="str">
            <v>平裝</v>
          </cell>
          <cell r="G21452" t="str">
            <v>杭州</v>
          </cell>
          <cell r="H21452">
            <v>88</v>
          </cell>
          <cell r="I21452" t="str">
            <v/>
          </cell>
          <cell r="J21452" t="str">
            <v/>
          </cell>
          <cell r="K21452" t="str">
            <v/>
          </cell>
          <cell r="L21452" t="str">
            <v/>
          </cell>
          <cell r="M21452" t="str">
            <v>免稅</v>
          </cell>
          <cell r="N21452" t="str">
            <v>7806338446</v>
          </cell>
        </row>
        <row r="21453">
          <cell r="A21453" t="str">
            <v>80633861</v>
          </cell>
          <cell r="B21453" t="str">
            <v>京杭大運河圖說</v>
          </cell>
          <cell r="C21453" t="str">
            <v/>
          </cell>
          <cell r="D21453">
            <v>2900</v>
          </cell>
          <cell r="E21453">
            <v>0</v>
          </cell>
          <cell r="F21453" t="str">
            <v>平裝</v>
          </cell>
          <cell r="G21453" t="str">
            <v>杭州</v>
          </cell>
          <cell r="H21453">
            <v>580</v>
          </cell>
          <cell r="I21453" t="str">
            <v/>
          </cell>
          <cell r="J21453" t="str">
            <v/>
          </cell>
          <cell r="K21453" t="str">
            <v/>
          </cell>
          <cell r="L21453" t="str">
            <v/>
          </cell>
          <cell r="M21453" t="str">
            <v>免稅</v>
          </cell>
          <cell r="N21453" t="str">
            <v>7806338616</v>
          </cell>
        </row>
        <row r="21454">
          <cell r="A21454" t="str">
            <v>80633864</v>
          </cell>
          <cell r="B21454" t="str">
            <v>武林西湖高僧事略</v>
          </cell>
          <cell r="C21454" t="str">
            <v/>
          </cell>
          <cell r="D21454">
            <v>160</v>
          </cell>
          <cell r="E21454">
            <v>0</v>
          </cell>
          <cell r="F21454" t="str">
            <v>平裝</v>
          </cell>
          <cell r="G21454" t="str">
            <v>杭州</v>
          </cell>
          <cell r="H21454">
            <v>32</v>
          </cell>
          <cell r="I21454" t="str">
            <v/>
          </cell>
          <cell r="J21454" t="str">
            <v/>
          </cell>
          <cell r="K21454" t="str">
            <v/>
          </cell>
          <cell r="L21454" t="str">
            <v/>
          </cell>
          <cell r="M21454" t="str">
            <v>免稅</v>
          </cell>
          <cell r="N21454" t="str">
            <v>7806338640</v>
          </cell>
        </row>
        <row r="21455">
          <cell r="A21455" t="str">
            <v>80633871</v>
          </cell>
          <cell r="B21455" t="str">
            <v>杭州運河橋船碼頭</v>
          </cell>
          <cell r="C21455" t="str">
            <v/>
          </cell>
          <cell r="D21455">
            <v>490</v>
          </cell>
          <cell r="E21455">
            <v>0</v>
          </cell>
          <cell r="F21455" t="str">
            <v>平裝</v>
          </cell>
          <cell r="G21455" t="str">
            <v>杭州</v>
          </cell>
          <cell r="H21455">
            <v>98</v>
          </cell>
          <cell r="I21455" t="str">
            <v/>
          </cell>
          <cell r="J21455" t="str">
            <v/>
          </cell>
          <cell r="K21455" t="str">
            <v/>
          </cell>
          <cell r="L21455" t="str">
            <v/>
          </cell>
          <cell r="M21455" t="str">
            <v>免稅</v>
          </cell>
          <cell r="N21455" t="str">
            <v>7806338713</v>
          </cell>
        </row>
        <row r="21456">
          <cell r="A21456" t="str">
            <v>80633872</v>
          </cell>
          <cell r="B21456" t="str">
            <v>杭州運河遺韻</v>
          </cell>
          <cell r="C21456" t="str">
            <v/>
          </cell>
          <cell r="D21456">
            <v>440</v>
          </cell>
          <cell r="E21456">
            <v>0</v>
          </cell>
          <cell r="F21456" t="str">
            <v>平裝</v>
          </cell>
          <cell r="G21456" t="str">
            <v>杭州</v>
          </cell>
          <cell r="H21456">
            <v>88</v>
          </cell>
          <cell r="I21456" t="str">
            <v/>
          </cell>
          <cell r="J21456" t="str">
            <v/>
          </cell>
          <cell r="K21456" t="str">
            <v/>
          </cell>
          <cell r="L21456" t="str">
            <v/>
          </cell>
          <cell r="M21456" t="str">
            <v>免稅</v>
          </cell>
          <cell r="N21456" t="str">
            <v>7806338721</v>
          </cell>
        </row>
        <row r="21457">
          <cell r="A21457" t="str">
            <v>80633873</v>
          </cell>
          <cell r="B21457" t="str">
            <v>杭州運河古詩詞選評</v>
          </cell>
          <cell r="C21457" t="str">
            <v/>
          </cell>
          <cell r="D21457">
            <v>490</v>
          </cell>
          <cell r="E21457">
            <v>0</v>
          </cell>
          <cell r="F21457" t="str">
            <v>平裝</v>
          </cell>
          <cell r="G21457" t="str">
            <v>杭州</v>
          </cell>
          <cell r="H21457">
            <v>98</v>
          </cell>
          <cell r="I21457" t="str">
            <v/>
          </cell>
          <cell r="J21457" t="str">
            <v/>
          </cell>
          <cell r="K21457" t="str">
            <v/>
          </cell>
          <cell r="L21457" t="str">
            <v/>
          </cell>
          <cell r="M21457" t="str">
            <v>免稅</v>
          </cell>
          <cell r="N21457" t="str">
            <v>780633873X</v>
          </cell>
        </row>
        <row r="21458">
          <cell r="A21458" t="str">
            <v>80633875</v>
          </cell>
          <cell r="B21458" t="str">
            <v>杭州運河風俗</v>
          </cell>
          <cell r="C21458" t="str">
            <v/>
          </cell>
          <cell r="D21458">
            <v>440</v>
          </cell>
          <cell r="E21458">
            <v>0</v>
          </cell>
          <cell r="F21458" t="str">
            <v>平裝</v>
          </cell>
          <cell r="G21458" t="str">
            <v>杭州</v>
          </cell>
          <cell r="H21458">
            <v>88</v>
          </cell>
          <cell r="I21458" t="str">
            <v/>
          </cell>
          <cell r="J21458" t="str">
            <v/>
          </cell>
          <cell r="K21458" t="str">
            <v/>
          </cell>
          <cell r="L21458" t="str">
            <v/>
          </cell>
          <cell r="M21458" t="str">
            <v>免稅</v>
          </cell>
          <cell r="N21458" t="str">
            <v>7806338756</v>
          </cell>
        </row>
        <row r="21459">
          <cell r="A21459" t="str">
            <v>80635600</v>
          </cell>
          <cell r="B21459" t="str">
            <v>齊白石詩卷尺牘</v>
          </cell>
          <cell r="C21459" t="str">
            <v>齊白石</v>
          </cell>
          <cell r="D21459">
            <v>30</v>
          </cell>
          <cell r="E21459">
            <v>0</v>
          </cell>
          <cell r="F21459" t="str">
            <v>平裝</v>
          </cell>
          <cell r="G21459" t="str">
            <v>上海書畫</v>
          </cell>
          <cell r="H21459">
            <v>6</v>
          </cell>
          <cell r="I21459" t="str">
            <v/>
          </cell>
          <cell r="J21459" t="str">
            <v/>
          </cell>
          <cell r="K21459" t="str">
            <v/>
          </cell>
          <cell r="L21459" t="str">
            <v/>
          </cell>
          <cell r="M21459" t="str">
            <v>免稅</v>
          </cell>
          <cell r="N21459" t="str">
            <v>7806356002</v>
          </cell>
        </row>
        <row r="21460">
          <cell r="A21460" t="str">
            <v>80635601</v>
          </cell>
          <cell r="B21460" t="str">
            <v>翁同龢家書卷</v>
          </cell>
          <cell r="C21460" t="str">
            <v>張偉生</v>
          </cell>
          <cell r="D21460">
            <v>30</v>
          </cell>
          <cell r="E21460">
            <v>0</v>
          </cell>
          <cell r="F21460" t="str">
            <v>平裝</v>
          </cell>
          <cell r="G21460" t="str">
            <v>上海書畫</v>
          </cell>
          <cell r="H21460">
            <v>6</v>
          </cell>
          <cell r="I21460" t="str">
            <v/>
          </cell>
          <cell r="J21460" t="str">
            <v/>
          </cell>
          <cell r="K21460" t="str">
            <v/>
          </cell>
          <cell r="L21460" t="str">
            <v/>
          </cell>
          <cell r="M21460" t="str">
            <v>免稅</v>
          </cell>
          <cell r="N21460" t="str">
            <v>7806356010</v>
          </cell>
        </row>
        <row r="21461">
          <cell r="A21461" t="str">
            <v>80635603</v>
          </cell>
          <cell r="B21461" t="str">
            <v>康有為自書詩卷</v>
          </cell>
          <cell r="C21461" t="str">
            <v>張偉生</v>
          </cell>
          <cell r="D21461">
            <v>40</v>
          </cell>
          <cell r="E21461">
            <v>0</v>
          </cell>
          <cell r="F21461" t="str">
            <v>平裝</v>
          </cell>
          <cell r="G21461" t="str">
            <v>上海書畫</v>
          </cell>
          <cell r="H21461">
            <v>8</v>
          </cell>
          <cell r="I21461" t="str">
            <v/>
          </cell>
          <cell r="J21461" t="str">
            <v/>
          </cell>
          <cell r="K21461" t="str">
            <v/>
          </cell>
          <cell r="L21461" t="str">
            <v/>
          </cell>
          <cell r="M21461" t="str">
            <v>免稅</v>
          </cell>
          <cell r="N21461" t="str">
            <v>7806356037</v>
          </cell>
        </row>
        <row r="21462">
          <cell r="A21462" t="str">
            <v>80635618</v>
          </cell>
          <cell r="B21462" t="str">
            <v>中國畫研究方法論</v>
          </cell>
          <cell r="C21462" t="str">
            <v>上海書畫出版社編</v>
          </cell>
          <cell r="D21462">
            <v>252</v>
          </cell>
          <cell r="E21462">
            <v>0</v>
          </cell>
          <cell r="F21462" t="str">
            <v>平裝</v>
          </cell>
          <cell r="G21462" t="str">
            <v>上海書畫</v>
          </cell>
          <cell r="H21462">
            <v>42</v>
          </cell>
          <cell r="I21462" t="str">
            <v/>
          </cell>
          <cell r="J21462" t="str">
            <v/>
          </cell>
          <cell r="K21462" t="str">
            <v/>
          </cell>
          <cell r="L21462" t="str">
            <v/>
          </cell>
          <cell r="M21462" t="str">
            <v>免稅</v>
          </cell>
          <cell r="N21462" t="str">
            <v>7806356185</v>
          </cell>
        </row>
        <row r="21463">
          <cell r="A21463" t="str">
            <v>80635705</v>
          </cell>
          <cell r="B21463" t="str">
            <v>張遷碑</v>
          </cell>
          <cell r="C21463" t="str">
            <v>本社</v>
          </cell>
          <cell r="D21463">
            <v>84</v>
          </cell>
          <cell r="E21463">
            <v>0</v>
          </cell>
          <cell r="F21463" t="str">
            <v>平裝</v>
          </cell>
          <cell r="G21463" t="str">
            <v>上海書畫</v>
          </cell>
          <cell r="H21463">
            <v>14</v>
          </cell>
          <cell r="I21463" t="str">
            <v/>
          </cell>
          <cell r="J21463" t="str">
            <v/>
          </cell>
          <cell r="K21463" t="str">
            <v/>
          </cell>
          <cell r="L21463" t="str">
            <v/>
          </cell>
          <cell r="M21463" t="str">
            <v>免稅</v>
          </cell>
          <cell r="N21463" t="str">
            <v>9787806357057</v>
          </cell>
        </row>
        <row r="21464">
          <cell r="A21464" t="str">
            <v>80635708</v>
          </cell>
          <cell r="B21464" t="str">
            <v>張猛龍碑</v>
          </cell>
          <cell r="C21464" t="str">
            <v>本社</v>
          </cell>
          <cell r="D21464">
            <v>72</v>
          </cell>
          <cell r="E21464">
            <v>0</v>
          </cell>
          <cell r="F21464" t="str">
            <v>平裝</v>
          </cell>
          <cell r="G21464" t="str">
            <v>上海書畫</v>
          </cell>
          <cell r="H21464">
            <v>12</v>
          </cell>
          <cell r="I21464" t="str">
            <v/>
          </cell>
          <cell r="J21464" t="str">
            <v/>
          </cell>
          <cell r="K21464" t="str">
            <v/>
          </cell>
          <cell r="L21464" t="str">
            <v/>
          </cell>
          <cell r="M21464" t="str">
            <v>免稅</v>
          </cell>
          <cell r="N21464" t="str">
            <v>9787806357088</v>
          </cell>
        </row>
        <row r="21465">
          <cell r="A21465" t="str">
            <v>80635709</v>
          </cell>
          <cell r="B21465" t="str">
            <v>張黑女墓誌</v>
          </cell>
          <cell r="C21465" t="str">
            <v>本社</v>
          </cell>
          <cell r="D21465">
            <v>48</v>
          </cell>
          <cell r="E21465">
            <v>0</v>
          </cell>
          <cell r="F21465" t="str">
            <v>平裝</v>
          </cell>
          <cell r="G21465" t="str">
            <v>上海書畫</v>
          </cell>
          <cell r="H21465">
            <v>8</v>
          </cell>
          <cell r="I21465" t="str">
            <v/>
          </cell>
          <cell r="J21465" t="str">
            <v/>
          </cell>
          <cell r="K21465" t="str">
            <v/>
          </cell>
          <cell r="L21465" t="str">
            <v/>
          </cell>
          <cell r="M21465" t="str">
            <v>免稅</v>
          </cell>
          <cell r="N21465" t="str">
            <v>9787806357095</v>
          </cell>
        </row>
        <row r="21466">
          <cell r="A21466" t="str">
            <v>80635715</v>
          </cell>
          <cell r="B21466" t="str">
            <v>顏真卿多寶塔碑</v>
          </cell>
          <cell r="C21466" t="str">
            <v>本社</v>
          </cell>
          <cell r="D21466">
            <v>84</v>
          </cell>
          <cell r="E21466">
            <v>0</v>
          </cell>
          <cell r="F21466" t="str">
            <v>平裝</v>
          </cell>
          <cell r="G21466" t="str">
            <v>上海書畫</v>
          </cell>
          <cell r="H21466">
            <v>14</v>
          </cell>
          <cell r="I21466" t="str">
            <v/>
          </cell>
          <cell r="J21466" t="str">
            <v/>
          </cell>
          <cell r="K21466" t="str">
            <v/>
          </cell>
          <cell r="L21466" t="str">
            <v/>
          </cell>
          <cell r="M21466" t="str">
            <v>免稅</v>
          </cell>
          <cell r="N21466" t="str">
            <v>9787806357156</v>
          </cell>
        </row>
        <row r="21467">
          <cell r="A21467" t="str">
            <v>80635724</v>
          </cell>
          <cell r="B21467" t="str">
            <v>漢帛書陰陽五行甲篇</v>
          </cell>
          <cell r="C21467" t="str">
            <v>陳松長</v>
          </cell>
          <cell r="D21467">
            <v>50</v>
          </cell>
          <cell r="E21467">
            <v>0</v>
          </cell>
          <cell r="F21467" t="str">
            <v>平裝</v>
          </cell>
          <cell r="G21467" t="str">
            <v>上海書畫</v>
          </cell>
          <cell r="H21467">
            <v>10</v>
          </cell>
          <cell r="I21467" t="str">
            <v/>
          </cell>
          <cell r="J21467" t="str">
            <v/>
          </cell>
          <cell r="K21467" t="str">
            <v/>
          </cell>
          <cell r="L21467" t="str">
            <v/>
          </cell>
          <cell r="M21467" t="str">
            <v>免稅</v>
          </cell>
          <cell r="N21467" t="str">
            <v>7806357246</v>
          </cell>
        </row>
        <row r="21468">
          <cell r="A21468" t="str">
            <v>80635795</v>
          </cell>
          <cell r="B21468" t="str">
            <v>書家揮毫必備</v>
          </cell>
          <cell r="C21468" t="str">
            <v>本社</v>
          </cell>
          <cell r="D21468">
            <v>90</v>
          </cell>
          <cell r="E21468">
            <v>0</v>
          </cell>
          <cell r="F21468" t="str">
            <v>平裝</v>
          </cell>
          <cell r="G21468" t="str">
            <v>上海書畫</v>
          </cell>
          <cell r="H21468">
            <v>18</v>
          </cell>
          <cell r="I21468" t="str">
            <v/>
          </cell>
          <cell r="J21468" t="str">
            <v/>
          </cell>
          <cell r="K21468" t="str">
            <v/>
          </cell>
          <cell r="L21468" t="str">
            <v/>
          </cell>
          <cell r="M21468" t="str">
            <v>免稅</v>
          </cell>
          <cell r="N21468" t="str">
            <v>7806357955</v>
          </cell>
        </row>
        <row r="21469">
          <cell r="A21469" t="str">
            <v>80635825</v>
          </cell>
          <cell r="B21469" t="str">
            <v>八體書常用5000字字帖（上下）</v>
          </cell>
          <cell r="C21469" t="str">
            <v>.</v>
          </cell>
          <cell r="D21469">
            <v>490</v>
          </cell>
          <cell r="E21469">
            <v>0</v>
          </cell>
          <cell r="F21469" t="str">
            <v>平裝</v>
          </cell>
          <cell r="G21469" t="str">
            <v>上海書畫</v>
          </cell>
          <cell r="H21469">
            <v>98</v>
          </cell>
          <cell r="I21469" t="str">
            <v/>
          </cell>
          <cell r="J21469" t="str">
            <v/>
          </cell>
          <cell r="K21469" t="str">
            <v/>
          </cell>
          <cell r="L21469" t="str">
            <v/>
          </cell>
          <cell r="M21469" t="str">
            <v>免稅</v>
          </cell>
          <cell r="N21469" t="str">
            <v>7806358250</v>
          </cell>
        </row>
        <row r="21470">
          <cell r="A21470" t="str">
            <v>80635876</v>
          </cell>
          <cell r="B21470" t="str">
            <v>虞世南孔子廟堂碑</v>
          </cell>
          <cell r="C21470" t="str">
            <v>本社</v>
          </cell>
          <cell r="D21470">
            <v>84</v>
          </cell>
          <cell r="E21470">
            <v>0</v>
          </cell>
          <cell r="F21470" t="str">
            <v>平裝</v>
          </cell>
          <cell r="G21470" t="str">
            <v>上海書畫</v>
          </cell>
          <cell r="H21470">
            <v>14</v>
          </cell>
          <cell r="I21470" t="str">
            <v/>
          </cell>
          <cell r="J21470" t="str">
            <v/>
          </cell>
          <cell r="K21470" t="str">
            <v/>
          </cell>
          <cell r="L21470" t="str">
            <v/>
          </cell>
          <cell r="M21470" t="str">
            <v>免稅</v>
          </cell>
          <cell r="N21470" t="str">
            <v>9787806358764</v>
          </cell>
        </row>
        <row r="21471">
          <cell r="A21471" t="str">
            <v>80635877</v>
          </cell>
          <cell r="B21471" t="str">
            <v>中國碑帖經典--崔敬邕墓誌</v>
          </cell>
          <cell r="C21471" t="str">
            <v>崔敬邕</v>
          </cell>
          <cell r="D21471">
            <v>40</v>
          </cell>
          <cell r="E21471">
            <v>0</v>
          </cell>
          <cell r="F21471" t="str">
            <v>平裝</v>
          </cell>
          <cell r="G21471" t="str">
            <v>上海書畫</v>
          </cell>
          <cell r="H21471">
            <v>8</v>
          </cell>
          <cell r="I21471" t="str">
            <v/>
          </cell>
          <cell r="J21471" t="str">
            <v/>
          </cell>
          <cell r="K21471" t="str">
            <v/>
          </cell>
          <cell r="L21471" t="str">
            <v/>
          </cell>
          <cell r="M21471" t="str">
            <v>免稅</v>
          </cell>
          <cell r="N21471" t="str">
            <v>7806358773</v>
          </cell>
        </row>
        <row r="21472">
          <cell r="A21472" t="str">
            <v>80635880</v>
          </cell>
          <cell r="B21472" t="str">
            <v>顏體集字古詩——顏真卿勤禮碑</v>
          </cell>
          <cell r="C21472" t="str">
            <v>王學良</v>
          </cell>
          <cell r="D21472">
            <v>60</v>
          </cell>
          <cell r="E21472">
            <v>0</v>
          </cell>
          <cell r="F21472" t="str">
            <v>平裝</v>
          </cell>
          <cell r="G21472" t="str">
            <v>上海書畫</v>
          </cell>
          <cell r="H21472">
            <v>12</v>
          </cell>
          <cell r="I21472" t="str">
            <v/>
          </cell>
          <cell r="J21472" t="str">
            <v/>
          </cell>
          <cell r="K21472" t="str">
            <v/>
          </cell>
          <cell r="L21472" t="str">
            <v/>
          </cell>
          <cell r="M21472" t="str">
            <v>免稅</v>
          </cell>
          <cell r="N21472" t="str">
            <v>7806358803</v>
          </cell>
        </row>
        <row r="21473">
          <cell r="A21473" t="str">
            <v>80635881</v>
          </cell>
          <cell r="B21473" t="str">
            <v>顏體集字古詩——顏真卿多寶塔碑</v>
          </cell>
          <cell r="C21473" t="str">
            <v>徐方震</v>
          </cell>
          <cell r="D21473">
            <v>60</v>
          </cell>
          <cell r="E21473">
            <v>0</v>
          </cell>
          <cell r="F21473" t="str">
            <v>平裝</v>
          </cell>
          <cell r="G21473" t="str">
            <v>上海書畫</v>
          </cell>
          <cell r="H21473">
            <v>12</v>
          </cell>
          <cell r="I21473" t="str">
            <v/>
          </cell>
          <cell r="J21473" t="str">
            <v/>
          </cell>
          <cell r="K21473" t="str">
            <v/>
          </cell>
          <cell r="L21473" t="str">
            <v/>
          </cell>
          <cell r="M21473" t="str">
            <v>免稅</v>
          </cell>
          <cell r="N21473" t="str">
            <v>7806358811</v>
          </cell>
        </row>
        <row r="21474">
          <cell r="A21474" t="str">
            <v>80635882</v>
          </cell>
          <cell r="B21474" t="str">
            <v>柳體集字古詩——柳公權玄秘塔碑</v>
          </cell>
          <cell r="C21474" t="str">
            <v>甘鴻清</v>
          </cell>
          <cell r="D21474">
            <v>60</v>
          </cell>
          <cell r="E21474">
            <v>0</v>
          </cell>
          <cell r="F21474" t="str">
            <v>平裝</v>
          </cell>
          <cell r="G21474" t="str">
            <v/>
          </cell>
          <cell r="H21474">
            <v>12</v>
          </cell>
          <cell r="I21474" t="str">
            <v/>
          </cell>
          <cell r="J21474" t="str">
            <v/>
          </cell>
          <cell r="K21474" t="str">
            <v/>
          </cell>
          <cell r="L21474" t="str">
            <v/>
          </cell>
          <cell r="M21474" t="str">
            <v>免稅</v>
          </cell>
          <cell r="N21474" t="str">
            <v>780635882X</v>
          </cell>
        </row>
        <row r="21475">
          <cell r="A21475" t="str">
            <v>80635883</v>
          </cell>
          <cell r="B21475" t="str">
            <v>歐體集字古詩——歐陽詢九成宮醴泉銘</v>
          </cell>
          <cell r="C21475" t="str">
            <v>陳之清</v>
          </cell>
          <cell r="D21475">
            <v>60</v>
          </cell>
          <cell r="E21475">
            <v>0</v>
          </cell>
          <cell r="F21475" t="str">
            <v>平裝</v>
          </cell>
          <cell r="G21475" t="str">
            <v>上海書畫</v>
          </cell>
          <cell r="H21475">
            <v>12</v>
          </cell>
          <cell r="I21475" t="str">
            <v/>
          </cell>
          <cell r="J21475" t="str">
            <v/>
          </cell>
          <cell r="K21475" t="str">
            <v/>
          </cell>
          <cell r="L21475" t="str">
            <v/>
          </cell>
          <cell r="M21475" t="str">
            <v>免稅</v>
          </cell>
          <cell r="N21475" t="str">
            <v>7806358838</v>
          </cell>
        </row>
        <row r="21476">
          <cell r="A21476" t="str">
            <v>80635884</v>
          </cell>
          <cell r="B21476" t="str">
            <v>趙體集字古詩——趙孟三門記膽巴碑</v>
          </cell>
          <cell r="C21476" t="str">
            <v>王學良</v>
          </cell>
          <cell r="D21476">
            <v>60</v>
          </cell>
          <cell r="E21476">
            <v>0</v>
          </cell>
          <cell r="F21476" t="str">
            <v>平裝</v>
          </cell>
          <cell r="G21476" t="str">
            <v>上海書畫</v>
          </cell>
          <cell r="H21476">
            <v>12</v>
          </cell>
          <cell r="I21476" t="str">
            <v/>
          </cell>
          <cell r="J21476" t="str">
            <v/>
          </cell>
          <cell r="K21476" t="str">
            <v/>
          </cell>
          <cell r="L21476" t="str">
            <v/>
          </cell>
          <cell r="M21476" t="str">
            <v>免稅</v>
          </cell>
          <cell r="N21476" t="str">
            <v>7806358846</v>
          </cell>
        </row>
        <row r="21477">
          <cell r="A21477" t="str">
            <v>80635885</v>
          </cell>
          <cell r="B21477" t="str">
            <v>褚體集字古詩——褚遂良雁塔聖教序</v>
          </cell>
          <cell r="C21477" t="str">
            <v>王學良</v>
          </cell>
          <cell r="D21477">
            <v>60</v>
          </cell>
          <cell r="E21477">
            <v>0</v>
          </cell>
          <cell r="F21477" t="str">
            <v>平裝</v>
          </cell>
          <cell r="G21477" t="str">
            <v>上海書畫</v>
          </cell>
          <cell r="H21477">
            <v>12</v>
          </cell>
          <cell r="I21477" t="str">
            <v/>
          </cell>
          <cell r="J21477" t="str">
            <v/>
          </cell>
          <cell r="K21477" t="str">
            <v/>
          </cell>
          <cell r="L21477" t="str">
            <v/>
          </cell>
          <cell r="M21477" t="str">
            <v>免稅</v>
          </cell>
          <cell r="N21477" t="str">
            <v>7806358854</v>
          </cell>
        </row>
        <row r="21478">
          <cell r="A21478" t="str">
            <v>80635886</v>
          </cell>
          <cell r="B21478" t="str">
            <v>隸書集字古詩——漢史晨碑</v>
          </cell>
          <cell r="C21478" t="str">
            <v>甘鴻清</v>
          </cell>
          <cell r="D21478">
            <v>60</v>
          </cell>
          <cell r="E21478">
            <v>0</v>
          </cell>
          <cell r="F21478" t="str">
            <v>平裝</v>
          </cell>
          <cell r="G21478" t="str">
            <v>上海書畫</v>
          </cell>
          <cell r="H21478">
            <v>12</v>
          </cell>
          <cell r="I21478" t="str">
            <v/>
          </cell>
          <cell r="J21478" t="str">
            <v/>
          </cell>
          <cell r="K21478" t="str">
            <v/>
          </cell>
          <cell r="L21478" t="str">
            <v/>
          </cell>
          <cell r="M21478" t="str">
            <v>免稅</v>
          </cell>
          <cell r="N21478" t="str">
            <v>7806358862</v>
          </cell>
        </row>
        <row r="21479">
          <cell r="A21479" t="str">
            <v>80635887</v>
          </cell>
          <cell r="B21479" t="str">
            <v>智永千字文集字古詩—智永正書千字文</v>
          </cell>
          <cell r="C21479" t="str">
            <v>徐方震</v>
          </cell>
          <cell r="D21479">
            <v>60</v>
          </cell>
          <cell r="E21479">
            <v>0</v>
          </cell>
          <cell r="F21479" t="str">
            <v>平裝</v>
          </cell>
          <cell r="G21479" t="str">
            <v>上海書畫</v>
          </cell>
          <cell r="H21479">
            <v>12</v>
          </cell>
          <cell r="I21479" t="str">
            <v/>
          </cell>
          <cell r="J21479" t="str">
            <v/>
          </cell>
          <cell r="K21479" t="str">
            <v/>
          </cell>
          <cell r="L21479" t="str">
            <v/>
          </cell>
          <cell r="M21479" t="str">
            <v>免稅</v>
          </cell>
          <cell r="N21479" t="str">
            <v>7806358870</v>
          </cell>
        </row>
        <row r="21480">
          <cell r="A21480" t="str">
            <v>80638774</v>
          </cell>
          <cell r="B21480" t="str">
            <v>托洛茨基—布老虎傳記文庫．巨人百傳叢書：政治家卷</v>
          </cell>
          <cell r="C21480" t="str">
            <v>郭燦金</v>
          </cell>
          <cell r="D21480">
            <v>109</v>
          </cell>
          <cell r="E21480">
            <v>0</v>
          </cell>
          <cell r="F21480" t="str">
            <v/>
          </cell>
          <cell r="G21480" t="str">
            <v>遼海</v>
          </cell>
          <cell r="H21480">
            <v>18.100000000000001</v>
          </cell>
          <cell r="I21480" t="str">
            <v/>
          </cell>
          <cell r="J21480" t="str">
            <v/>
          </cell>
          <cell r="K21480" t="str">
            <v/>
          </cell>
          <cell r="L21480" t="str">
            <v/>
          </cell>
          <cell r="M21480" t="str">
            <v>免稅</v>
          </cell>
          <cell r="N21480" t="str">
            <v>9787806387740</v>
          </cell>
        </row>
        <row r="21481">
          <cell r="A21481" t="str">
            <v>80639823</v>
          </cell>
          <cell r="B21481" t="str">
            <v>西遊記</v>
          </cell>
          <cell r="C21481" t="str">
            <v>[明]吳承恩</v>
          </cell>
          <cell r="D21481">
            <v>99</v>
          </cell>
          <cell r="E21481">
            <v>0</v>
          </cell>
          <cell r="F21481" t="str">
            <v>平裝</v>
          </cell>
          <cell r="G21481" t="str">
            <v>哈爾濱</v>
          </cell>
          <cell r="H21481">
            <v>19.8</v>
          </cell>
          <cell r="I21481" t="str">
            <v/>
          </cell>
          <cell r="J21481" t="str">
            <v/>
          </cell>
          <cell r="K21481" t="str">
            <v/>
          </cell>
          <cell r="L21481" t="str">
            <v/>
          </cell>
          <cell r="M21481" t="str">
            <v>免稅</v>
          </cell>
          <cell r="N21481" t="str">
            <v>7806398236</v>
          </cell>
        </row>
        <row r="21482">
          <cell r="A21482" t="str">
            <v>80640001</v>
          </cell>
          <cell r="B21482" t="str">
            <v>百龍騰飛</v>
          </cell>
          <cell r="C21482" t="str">
            <v>本社</v>
          </cell>
          <cell r="D21482">
            <v>2100</v>
          </cell>
          <cell r="E21482">
            <v>0</v>
          </cell>
          <cell r="F21482" t="str">
            <v>線裝</v>
          </cell>
          <cell r="G21482" t="str">
            <v>廣陵書社</v>
          </cell>
          <cell r="H21482">
            <v>350</v>
          </cell>
          <cell r="I21482" t="str">
            <v/>
          </cell>
          <cell r="J21482" t="str">
            <v/>
          </cell>
          <cell r="K21482" t="str">
            <v/>
          </cell>
          <cell r="L21482" t="str">
            <v/>
          </cell>
          <cell r="M21482" t="str">
            <v>應稅</v>
          </cell>
          <cell r="N21482" t="str">
            <v/>
          </cell>
        </row>
        <row r="21483">
          <cell r="A21483" t="str">
            <v>80640358</v>
          </cell>
          <cell r="B21483" t="str">
            <v>鴛鴦傳奇_歷代絕色奇女系列之一</v>
          </cell>
          <cell r="C21483" t="str">
            <v/>
          </cell>
          <cell r="D21483">
            <v>50</v>
          </cell>
          <cell r="E21483">
            <v>0</v>
          </cell>
          <cell r="F21483" t="str">
            <v>平裝</v>
          </cell>
          <cell r="G21483" t="str">
            <v/>
          </cell>
          <cell r="H21483">
            <v>0</v>
          </cell>
          <cell r="I21483" t="str">
            <v/>
          </cell>
          <cell r="J21483" t="str">
            <v/>
          </cell>
          <cell r="K21483" t="str">
            <v/>
          </cell>
          <cell r="L21483" t="str">
            <v/>
          </cell>
          <cell r="M21483" t="str">
            <v>免稅</v>
          </cell>
          <cell r="N21483" t="str">
            <v>7806403582</v>
          </cell>
        </row>
        <row r="21484">
          <cell r="A21484" t="str">
            <v>80640368</v>
          </cell>
          <cell r="B21484" t="str">
            <v>瘦梅傳奇_歷代絕色奇女系列之三</v>
          </cell>
          <cell r="C21484" t="str">
            <v/>
          </cell>
          <cell r="D21484">
            <v>69</v>
          </cell>
          <cell r="E21484">
            <v>0</v>
          </cell>
          <cell r="F21484" t="str">
            <v>平裝</v>
          </cell>
          <cell r="G21484" t="str">
            <v/>
          </cell>
          <cell r="H21484">
            <v>0</v>
          </cell>
          <cell r="I21484" t="str">
            <v/>
          </cell>
          <cell r="J21484" t="str">
            <v/>
          </cell>
          <cell r="K21484" t="str">
            <v/>
          </cell>
          <cell r="L21484" t="str">
            <v/>
          </cell>
          <cell r="M21484" t="str">
            <v>免稅</v>
          </cell>
          <cell r="N21484" t="str">
            <v>780640368X</v>
          </cell>
        </row>
        <row r="21485">
          <cell r="A21485" t="str">
            <v>80640369</v>
          </cell>
          <cell r="B21485" t="str">
            <v>虞美人傳奇_歷代絕色奇女系列之</v>
          </cell>
          <cell r="C21485" t="str">
            <v/>
          </cell>
          <cell r="D21485">
            <v>60</v>
          </cell>
          <cell r="E21485">
            <v>0</v>
          </cell>
          <cell r="F21485" t="str">
            <v>平裝</v>
          </cell>
          <cell r="G21485" t="str">
            <v/>
          </cell>
          <cell r="H21485">
            <v>0</v>
          </cell>
          <cell r="I21485" t="str">
            <v/>
          </cell>
          <cell r="J21485" t="str">
            <v/>
          </cell>
          <cell r="K21485" t="str">
            <v/>
          </cell>
          <cell r="L21485" t="str">
            <v/>
          </cell>
          <cell r="M21485" t="str">
            <v>免稅</v>
          </cell>
          <cell r="N21485" t="str">
            <v>7806403698</v>
          </cell>
        </row>
        <row r="21486">
          <cell r="A21486" t="str">
            <v>80641367</v>
          </cell>
          <cell r="B21486" t="str">
            <v>中國人的罵</v>
          </cell>
          <cell r="C21486" t="str">
            <v/>
          </cell>
          <cell r="D21486">
            <v>125</v>
          </cell>
          <cell r="E21486">
            <v>0</v>
          </cell>
          <cell r="F21486" t="str">
            <v>平裝</v>
          </cell>
          <cell r="G21486" t="str">
            <v/>
          </cell>
          <cell r="H21486">
            <v>0</v>
          </cell>
          <cell r="I21486" t="str">
            <v/>
          </cell>
          <cell r="J21486" t="str">
            <v/>
          </cell>
          <cell r="K21486" t="str">
            <v/>
          </cell>
          <cell r="L21486" t="str">
            <v/>
          </cell>
          <cell r="M21486" t="str">
            <v>應稅</v>
          </cell>
          <cell r="N21486" t="str">
            <v/>
          </cell>
        </row>
        <row r="21487">
          <cell r="A21487" t="str">
            <v>80641661</v>
          </cell>
          <cell r="B21487" t="str">
            <v>揚州名小吃</v>
          </cell>
          <cell r="C21487" t="str">
            <v>薛黨辰</v>
          </cell>
          <cell r="D21487">
            <v>75</v>
          </cell>
          <cell r="E21487">
            <v>0</v>
          </cell>
          <cell r="F21487" t="str">
            <v>平裝</v>
          </cell>
          <cell r="G21487" t="str">
            <v>中原農民</v>
          </cell>
          <cell r="H21487">
            <v>15</v>
          </cell>
          <cell r="I21487" t="str">
            <v/>
          </cell>
          <cell r="J21487" t="str">
            <v/>
          </cell>
          <cell r="K21487" t="str">
            <v/>
          </cell>
          <cell r="L21487" t="str">
            <v/>
          </cell>
          <cell r="M21487" t="str">
            <v>免稅</v>
          </cell>
          <cell r="N21487" t="str">
            <v>7806416617</v>
          </cell>
        </row>
        <row r="21488">
          <cell r="A21488" t="str">
            <v>80641855</v>
          </cell>
          <cell r="B21488" t="str">
            <v>中國人的癖</v>
          </cell>
          <cell r="C21488" t="str">
            <v/>
          </cell>
          <cell r="D21488">
            <v>100</v>
          </cell>
          <cell r="E21488">
            <v>0</v>
          </cell>
          <cell r="F21488" t="str">
            <v>平裝</v>
          </cell>
          <cell r="G21488" t="str">
            <v/>
          </cell>
          <cell r="H21488">
            <v>0</v>
          </cell>
          <cell r="I21488" t="str">
            <v/>
          </cell>
          <cell r="J21488" t="str">
            <v/>
          </cell>
          <cell r="K21488" t="str">
            <v/>
          </cell>
          <cell r="L21488" t="str">
            <v/>
          </cell>
          <cell r="M21488" t="str">
            <v>應稅</v>
          </cell>
          <cell r="N21488" t="str">
            <v/>
          </cell>
        </row>
        <row r="21489">
          <cell r="A21489" t="str">
            <v>80641856</v>
          </cell>
          <cell r="B21489" t="str">
            <v>中國人的賭</v>
          </cell>
          <cell r="C21489" t="str">
            <v/>
          </cell>
          <cell r="D21489">
            <v>100</v>
          </cell>
          <cell r="E21489">
            <v>0</v>
          </cell>
          <cell r="F21489" t="str">
            <v>平裝</v>
          </cell>
          <cell r="G21489" t="str">
            <v/>
          </cell>
          <cell r="H21489">
            <v>0</v>
          </cell>
          <cell r="I21489" t="str">
            <v/>
          </cell>
          <cell r="J21489" t="str">
            <v/>
          </cell>
          <cell r="K21489" t="str">
            <v/>
          </cell>
          <cell r="L21489" t="str">
            <v/>
          </cell>
          <cell r="M21489" t="str">
            <v>應稅</v>
          </cell>
          <cell r="N21489" t="str">
            <v/>
          </cell>
        </row>
        <row r="21490">
          <cell r="A21490" t="str">
            <v>80641858</v>
          </cell>
          <cell r="B21490" t="str">
            <v>中國人的網</v>
          </cell>
          <cell r="C21490" t="str">
            <v/>
          </cell>
          <cell r="D21490">
            <v>125</v>
          </cell>
          <cell r="E21490">
            <v>0</v>
          </cell>
          <cell r="F21490" t="str">
            <v>平裝</v>
          </cell>
          <cell r="G21490" t="str">
            <v/>
          </cell>
          <cell r="H21490">
            <v>0</v>
          </cell>
          <cell r="I21490" t="str">
            <v/>
          </cell>
          <cell r="J21490" t="str">
            <v/>
          </cell>
          <cell r="K21490" t="str">
            <v/>
          </cell>
          <cell r="L21490" t="str">
            <v/>
          </cell>
          <cell r="M21490" t="str">
            <v>應稅</v>
          </cell>
          <cell r="N21490" t="str">
            <v/>
          </cell>
        </row>
        <row r="21491">
          <cell r="A21491" t="str">
            <v>80642107</v>
          </cell>
          <cell r="B21491" t="str">
            <v>揚州畫舫錄</v>
          </cell>
          <cell r="C21491" t="str">
            <v>[清]李鬥</v>
          </cell>
          <cell r="D21491">
            <v>125</v>
          </cell>
          <cell r="E21491">
            <v>0</v>
          </cell>
          <cell r="F21491" t="str">
            <v>平裝</v>
          </cell>
          <cell r="G21491" t="str">
            <v>山東友誼</v>
          </cell>
          <cell r="H21491">
            <v>25</v>
          </cell>
          <cell r="I21491" t="str">
            <v/>
          </cell>
          <cell r="J21491" t="str">
            <v/>
          </cell>
          <cell r="K21491" t="str">
            <v/>
          </cell>
          <cell r="L21491" t="str">
            <v/>
          </cell>
          <cell r="M21491" t="str">
            <v>免稅</v>
          </cell>
          <cell r="N21491" t="str">
            <v>7806421076</v>
          </cell>
        </row>
        <row r="21492">
          <cell r="A21492" t="str">
            <v>80642292</v>
          </cell>
          <cell r="B21492" t="str">
            <v>左傳</v>
          </cell>
          <cell r="C21492" t="str">
            <v/>
          </cell>
          <cell r="D21492">
            <v>160</v>
          </cell>
          <cell r="E21492">
            <v>0</v>
          </cell>
          <cell r="F21492" t="str">
            <v>平裝</v>
          </cell>
          <cell r="G21492" t="str">
            <v/>
          </cell>
          <cell r="H21492">
            <v>0</v>
          </cell>
          <cell r="I21492" t="str">
            <v/>
          </cell>
          <cell r="J21492" t="str">
            <v/>
          </cell>
          <cell r="K21492" t="str">
            <v/>
          </cell>
          <cell r="L21492" t="str">
            <v/>
          </cell>
          <cell r="M21492" t="str">
            <v>免稅</v>
          </cell>
          <cell r="N21492" t="str">
            <v>7806422927</v>
          </cell>
        </row>
        <row r="21493">
          <cell r="A21493" t="str">
            <v>80642400</v>
          </cell>
          <cell r="B21493" t="str">
            <v>文字與錢幣_山東文物叢書</v>
          </cell>
          <cell r="C21493" t="str">
            <v/>
          </cell>
          <cell r="D21493">
            <v>455</v>
          </cell>
          <cell r="E21493">
            <v>0</v>
          </cell>
          <cell r="F21493" t="str">
            <v>精裝</v>
          </cell>
          <cell r="G21493" t="str">
            <v/>
          </cell>
          <cell r="H21493">
            <v>0</v>
          </cell>
          <cell r="I21493" t="str">
            <v/>
          </cell>
          <cell r="J21493" t="str">
            <v/>
          </cell>
          <cell r="K21493" t="str">
            <v/>
          </cell>
          <cell r="L21493" t="str">
            <v/>
          </cell>
          <cell r="M21493" t="str">
            <v>免稅</v>
          </cell>
          <cell r="N21493" t="str">
            <v>7806424008</v>
          </cell>
        </row>
        <row r="21494">
          <cell r="A21494" t="str">
            <v>80642862</v>
          </cell>
          <cell r="B21494" t="str">
            <v>走進中國的世界遺產</v>
          </cell>
          <cell r="C21494" t="str">
            <v/>
          </cell>
          <cell r="D21494">
            <v>145</v>
          </cell>
          <cell r="E21494">
            <v>0</v>
          </cell>
          <cell r="F21494" t="str">
            <v>平裝</v>
          </cell>
          <cell r="G21494" t="str">
            <v/>
          </cell>
          <cell r="H21494">
            <v>0</v>
          </cell>
          <cell r="I21494" t="str">
            <v/>
          </cell>
          <cell r="J21494" t="str">
            <v/>
          </cell>
          <cell r="K21494" t="str">
            <v/>
          </cell>
          <cell r="L21494" t="str">
            <v/>
          </cell>
          <cell r="M21494" t="str">
            <v>免稅</v>
          </cell>
          <cell r="N21494" t="str">
            <v>7806428623</v>
          </cell>
        </row>
        <row r="21495">
          <cell r="A21495" t="str">
            <v>80642948</v>
          </cell>
          <cell r="B21495" t="str">
            <v>圖說孔子</v>
          </cell>
          <cell r="C21495" t="str">
            <v>孔祥林</v>
          </cell>
          <cell r="D21495">
            <v>228</v>
          </cell>
          <cell r="E21495">
            <v>0</v>
          </cell>
          <cell r="F21495" t="str">
            <v>平裝</v>
          </cell>
          <cell r="G21495" t="str">
            <v>山東友誼</v>
          </cell>
          <cell r="H21495">
            <v>38</v>
          </cell>
          <cell r="I21495" t="str">
            <v/>
          </cell>
          <cell r="J21495" t="str">
            <v/>
          </cell>
          <cell r="K21495" t="str">
            <v/>
          </cell>
          <cell r="L21495" t="str">
            <v/>
          </cell>
          <cell r="M21495" t="str">
            <v>免稅</v>
          </cell>
          <cell r="N21495" t="str">
            <v>9787806429488</v>
          </cell>
        </row>
        <row r="21496">
          <cell r="A21496" t="str">
            <v>80643050</v>
          </cell>
          <cell r="B21496" t="str">
            <v>揚洲圓經</v>
          </cell>
          <cell r="C21496" t="str">
            <v>.</v>
          </cell>
          <cell r="D21496">
            <v>47</v>
          </cell>
          <cell r="E21496">
            <v>0</v>
          </cell>
          <cell r="F21496" t="str">
            <v>平裝</v>
          </cell>
          <cell r="G21496" t="str">
            <v>江蘇古籍</v>
          </cell>
          <cell r="H21496">
            <v>9.3000000000000007</v>
          </cell>
          <cell r="I21496" t="str">
            <v/>
          </cell>
          <cell r="J21496" t="str">
            <v/>
          </cell>
          <cell r="K21496" t="str">
            <v/>
          </cell>
          <cell r="L21496" t="str">
            <v/>
          </cell>
          <cell r="M21496" t="str">
            <v>免稅</v>
          </cell>
          <cell r="N21496" t="str">
            <v>7806430504</v>
          </cell>
        </row>
        <row r="21497">
          <cell r="A21497" t="str">
            <v>80643103</v>
          </cell>
          <cell r="B21497" t="str">
            <v>鹽商與揚州</v>
          </cell>
          <cell r="C21497" t="str">
            <v>.</v>
          </cell>
          <cell r="D21497">
            <v>110</v>
          </cell>
          <cell r="E21497">
            <v>0</v>
          </cell>
          <cell r="F21497" t="str">
            <v>平裝</v>
          </cell>
          <cell r="G21497" t="str">
            <v>江蘇古籍</v>
          </cell>
          <cell r="H21497">
            <v>22</v>
          </cell>
          <cell r="I21497" t="str">
            <v/>
          </cell>
          <cell r="J21497" t="str">
            <v/>
          </cell>
          <cell r="K21497" t="str">
            <v/>
          </cell>
          <cell r="L21497" t="str">
            <v/>
          </cell>
          <cell r="M21497" t="str">
            <v>免稅</v>
          </cell>
          <cell r="N21497" t="str">
            <v>7806431039</v>
          </cell>
        </row>
        <row r="21498">
          <cell r="A21498" t="str">
            <v>80643109</v>
          </cell>
          <cell r="B21498" t="str">
            <v>?像紅樓夢(線裝1~10)</v>
          </cell>
          <cell r="C21498" t="str">
            <v>曹雪芹（清）</v>
          </cell>
          <cell r="D21498">
            <v>2100</v>
          </cell>
          <cell r="E21498">
            <v>0</v>
          </cell>
          <cell r="F21498" t="str">
            <v>線裝</v>
          </cell>
          <cell r="G21498" t="str">
            <v>江蘇古籍</v>
          </cell>
          <cell r="H21498">
            <v>420</v>
          </cell>
          <cell r="I21498" t="str">
            <v/>
          </cell>
          <cell r="J21498" t="str">
            <v/>
          </cell>
          <cell r="K21498" t="str">
            <v/>
          </cell>
          <cell r="L21498" t="str">
            <v/>
          </cell>
          <cell r="M21498" t="str">
            <v>免稅</v>
          </cell>
          <cell r="N21498" t="str">
            <v>7806431098</v>
          </cell>
        </row>
        <row r="21499">
          <cell r="A21499" t="str">
            <v>80643110</v>
          </cell>
          <cell r="B21499" t="str">
            <v>三國演義</v>
          </cell>
          <cell r="C21499" t="str">
            <v>羅貫中（明）</v>
          </cell>
          <cell r="D21499">
            <v>1950</v>
          </cell>
          <cell r="E21499">
            <v>0</v>
          </cell>
          <cell r="F21499" t="str">
            <v>線裝</v>
          </cell>
          <cell r="G21499" t="str">
            <v>江蘇古籍</v>
          </cell>
          <cell r="H21499">
            <v>390</v>
          </cell>
          <cell r="I21499" t="str">
            <v/>
          </cell>
          <cell r="J21499" t="str">
            <v/>
          </cell>
          <cell r="K21499" t="str">
            <v/>
          </cell>
          <cell r="L21499" t="str">
            <v/>
          </cell>
          <cell r="M21499" t="str">
            <v>免稅</v>
          </cell>
          <cell r="N21499" t="str">
            <v>7806431101</v>
          </cell>
        </row>
        <row r="21500">
          <cell r="A21500" t="str">
            <v>80643111</v>
          </cell>
          <cell r="B21500" t="str">
            <v>水滸傳</v>
          </cell>
          <cell r="C21500" t="str">
            <v>施耐庵（明）</v>
          </cell>
          <cell r="D21500">
            <v>2050</v>
          </cell>
          <cell r="E21500">
            <v>0</v>
          </cell>
          <cell r="F21500" t="str">
            <v>線裝</v>
          </cell>
          <cell r="G21500" t="str">
            <v>江蘇古籍</v>
          </cell>
          <cell r="H21500">
            <v>410</v>
          </cell>
          <cell r="I21500" t="str">
            <v/>
          </cell>
          <cell r="J21500" t="str">
            <v/>
          </cell>
          <cell r="K21500" t="str">
            <v/>
          </cell>
          <cell r="L21500" t="str">
            <v/>
          </cell>
          <cell r="M21500" t="str">
            <v>免稅</v>
          </cell>
          <cell r="N21500" t="str">
            <v>780643111X</v>
          </cell>
        </row>
        <row r="21501">
          <cell r="A21501" t="str">
            <v>80643112</v>
          </cell>
          <cell r="B21501" t="str">
            <v>西遊記</v>
          </cell>
          <cell r="C21501" t="str">
            <v>吳承恩（明）</v>
          </cell>
          <cell r="D21501">
            <v>1900</v>
          </cell>
          <cell r="E21501">
            <v>0</v>
          </cell>
          <cell r="F21501" t="str">
            <v>線裝</v>
          </cell>
          <cell r="G21501" t="str">
            <v>江蘇古籍</v>
          </cell>
          <cell r="H21501">
            <v>380</v>
          </cell>
          <cell r="I21501" t="str">
            <v/>
          </cell>
          <cell r="J21501" t="str">
            <v/>
          </cell>
          <cell r="K21501" t="str">
            <v/>
          </cell>
          <cell r="L21501" t="str">
            <v/>
          </cell>
          <cell r="M21501" t="str">
            <v>免稅</v>
          </cell>
          <cell r="N21501" t="str">
            <v>7806431128</v>
          </cell>
        </row>
        <row r="21502">
          <cell r="A21502" t="str">
            <v>80643115</v>
          </cell>
          <cell r="B21502" t="str">
            <v>魏晉南北朝賦史</v>
          </cell>
          <cell r="C21502" t="str">
            <v>程章燦</v>
          </cell>
          <cell r="D21502">
            <v>110</v>
          </cell>
          <cell r="E21502">
            <v>0</v>
          </cell>
          <cell r="F21502" t="str">
            <v>平裝</v>
          </cell>
          <cell r="G21502" t="str">
            <v>江蘇古籍</v>
          </cell>
          <cell r="H21502">
            <v>22</v>
          </cell>
          <cell r="I21502" t="str">
            <v/>
          </cell>
          <cell r="J21502" t="str">
            <v/>
          </cell>
          <cell r="K21502" t="str">
            <v/>
          </cell>
          <cell r="L21502" t="str">
            <v/>
          </cell>
          <cell r="M21502" t="str">
            <v>免稅</v>
          </cell>
          <cell r="N21502" t="str">
            <v>7806431152</v>
          </cell>
        </row>
        <row r="21503">
          <cell r="A21503" t="str">
            <v>80643121</v>
          </cell>
          <cell r="B21503" t="str">
            <v>說文解字(附檢字).上下</v>
          </cell>
          <cell r="C21503" t="str">
            <v>（東漢）許慎撰</v>
          </cell>
          <cell r="D21503">
            <v>1440</v>
          </cell>
          <cell r="E21503">
            <v>0</v>
          </cell>
          <cell r="F21503" t="str">
            <v>盒裝</v>
          </cell>
          <cell r="G21503" t="str">
            <v>江蘇古籍</v>
          </cell>
          <cell r="H21503">
            <v>240</v>
          </cell>
          <cell r="I21503" t="str">
            <v/>
          </cell>
          <cell r="J21503" t="str">
            <v/>
          </cell>
          <cell r="K21503" t="str">
            <v/>
          </cell>
          <cell r="L21503" t="str">
            <v/>
          </cell>
          <cell r="M21503" t="str">
            <v>免稅</v>
          </cell>
          <cell r="N21503" t="str">
            <v>7806431217</v>
          </cell>
        </row>
        <row r="21504">
          <cell r="A21504" t="str">
            <v>80643127</v>
          </cell>
          <cell r="B21504" t="str">
            <v>《人間詞話》《人間詞》注評</v>
          </cell>
          <cell r="C21504" t="str">
            <v>陳鴻祥編著</v>
          </cell>
          <cell r="D21504">
            <v>120</v>
          </cell>
          <cell r="E21504">
            <v>0</v>
          </cell>
          <cell r="F21504" t="str">
            <v>平裝</v>
          </cell>
          <cell r="G21504" t="str">
            <v>江蘇古籍</v>
          </cell>
          <cell r="H21504">
            <v>24</v>
          </cell>
          <cell r="I21504" t="str">
            <v/>
          </cell>
          <cell r="J21504" t="str">
            <v/>
          </cell>
          <cell r="K21504" t="str">
            <v/>
          </cell>
          <cell r="L21504" t="str">
            <v/>
          </cell>
          <cell r="M21504" t="str">
            <v>免稅</v>
          </cell>
          <cell r="N21504" t="str">
            <v>7806431276</v>
          </cell>
        </row>
        <row r="21505">
          <cell r="A21505" t="str">
            <v>80643132</v>
          </cell>
          <cell r="B21505" t="str">
            <v>孫子兵法</v>
          </cell>
          <cell r="C21505" t="str">
            <v>孫武</v>
          </cell>
          <cell r="D21505">
            <v>50</v>
          </cell>
          <cell r="E21505">
            <v>0</v>
          </cell>
          <cell r="F21505" t="str">
            <v>平裝</v>
          </cell>
          <cell r="G21505" t="str">
            <v>鳳凰</v>
          </cell>
          <cell r="H21505">
            <v>10</v>
          </cell>
          <cell r="I21505" t="str">
            <v/>
          </cell>
          <cell r="J21505" t="str">
            <v/>
          </cell>
          <cell r="K21505" t="str">
            <v/>
          </cell>
          <cell r="L21505" t="str">
            <v/>
          </cell>
          <cell r="M21505" t="str">
            <v>免稅</v>
          </cell>
          <cell r="N21505" t="str">
            <v>7806431322</v>
          </cell>
        </row>
        <row r="21506">
          <cell r="A21506" t="str">
            <v>80643133</v>
          </cell>
          <cell r="B21506" t="str">
            <v>六祖壇經</v>
          </cell>
          <cell r="C21506" t="str">
            <v/>
          </cell>
          <cell r="D21506">
            <v>50</v>
          </cell>
          <cell r="E21506">
            <v>0</v>
          </cell>
          <cell r="F21506" t="str">
            <v>平裝</v>
          </cell>
          <cell r="G21506" t="str">
            <v>江蘇古籍</v>
          </cell>
          <cell r="H21506">
            <v>10</v>
          </cell>
          <cell r="I21506" t="str">
            <v/>
          </cell>
          <cell r="J21506" t="str">
            <v/>
          </cell>
          <cell r="K21506" t="str">
            <v/>
          </cell>
          <cell r="L21506" t="str">
            <v/>
          </cell>
          <cell r="M21506" t="str">
            <v>免稅</v>
          </cell>
          <cell r="N21506" t="str">
            <v>7806431330</v>
          </cell>
        </row>
        <row r="21507">
          <cell r="A21507" t="str">
            <v>80643138</v>
          </cell>
          <cell r="B21507" t="str">
            <v>道德經</v>
          </cell>
          <cell r="C21507" t="str">
            <v>[春秋]老子</v>
          </cell>
          <cell r="D21507">
            <v>50</v>
          </cell>
          <cell r="E21507">
            <v>0</v>
          </cell>
          <cell r="F21507" t="str">
            <v>平裝</v>
          </cell>
          <cell r="G21507" t="str">
            <v>鳳凰</v>
          </cell>
          <cell r="H21507">
            <v>10</v>
          </cell>
          <cell r="I21507" t="str">
            <v/>
          </cell>
          <cell r="J21507" t="str">
            <v/>
          </cell>
          <cell r="K21507" t="str">
            <v/>
          </cell>
          <cell r="L21507" t="str">
            <v/>
          </cell>
          <cell r="M21507" t="str">
            <v>免稅</v>
          </cell>
          <cell r="N21507" t="str">
            <v>7806431381</v>
          </cell>
        </row>
        <row r="21508">
          <cell r="A21508" t="str">
            <v>80643139</v>
          </cell>
          <cell r="B21508" t="str">
            <v>傳習錄</v>
          </cell>
          <cell r="C21508" t="str">
            <v>王陽明</v>
          </cell>
          <cell r="D21508">
            <v>75</v>
          </cell>
          <cell r="E21508">
            <v>0</v>
          </cell>
          <cell r="F21508" t="str">
            <v>平裝</v>
          </cell>
          <cell r="G21508" t="str">
            <v>江蘇古籍</v>
          </cell>
          <cell r="H21508">
            <v>15</v>
          </cell>
          <cell r="I21508" t="str">
            <v/>
          </cell>
          <cell r="J21508" t="str">
            <v/>
          </cell>
          <cell r="K21508" t="str">
            <v/>
          </cell>
          <cell r="L21508" t="str">
            <v/>
          </cell>
          <cell r="M21508" t="str">
            <v>免稅</v>
          </cell>
          <cell r="N21508" t="str">
            <v>780643139X</v>
          </cell>
        </row>
        <row r="21509">
          <cell r="A21509" t="str">
            <v>80643140</v>
          </cell>
          <cell r="B21509" t="str">
            <v>菜根譚</v>
          </cell>
          <cell r="C21509" t="str">
            <v>[明]洪自誠</v>
          </cell>
          <cell r="D21509">
            <v>45</v>
          </cell>
          <cell r="E21509">
            <v>0</v>
          </cell>
          <cell r="F21509" t="str">
            <v>平裝</v>
          </cell>
          <cell r="G21509" t="str">
            <v>鳳凰</v>
          </cell>
          <cell r="H21509">
            <v>9</v>
          </cell>
          <cell r="I21509" t="str">
            <v/>
          </cell>
          <cell r="J21509" t="str">
            <v/>
          </cell>
          <cell r="K21509" t="str">
            <v/>
          </cell>
          <cell r="L21509" t="str">
            <v/>
          </cell>
          <cell r="M21509" t="str">
            <v>免稅</v>
          </cell>
          <cell r="N21509" t="str">
            <v>7806431403</v>
          </cell>
        </row>
        <row r="21510">
          <cell r="A21510" t="str">
            <v>80643142</v>
          </cell>
          <cell r="B21510" t="str">
            <v>呻吟語</v>
          </cell>
          <cell r="C21510" t="str">
            <v>呂坤</v>
          </cell>
          <cell r="D21510">
            <v>90</v>
          </cell>
          <cell r="E21510">
            <v>0</v>
          </cell>
          <cell r="F21510" t="str">
            <v>平裝</v>
          </cell>
          <cell r="G21510" t="str">
            <v>江蘇古籍</v>
          </cell>
          <cell r="H21510">
            <v>18</v>
          </cell>
          <cell r="I21510" t="str">
            <v/>
          </cell>
          <cell r="J21510" t="str">
            <v/>
          </cell>
          <cell r="K21510" t="str">
            <v/>
          </cell>
          <cell r="L21510" t="str">
            <v/>
          </cell>
          <cell r="M21510" t="str">
            <v>免稅</v>
          </cell>
          <cell r="N21510" t="str">
            <v>780643142X</v>
          </cell>
        </row>
        <row r="21511">
          <cell r="A21511" t="str">
            <v>80643144</v>
          </cell>
          <cell r="B21511" t="str">
            <v>幽夢影</v>
          </cell>
          <cell r="C21511" t="str">
            <v>[清]張潮</v>
          </cell>
          <cell r="D21511">
            <v>43</v>
          </cell>
          <cell r="E21511">
            <v>0</v>
          </cell>
          <cell r="F21511" t="str">
            <v>平裝</v>
          </cell>
          <cell r="G21511" t="str">
            <v>江蘇古籍</v>
          </cell>
          <cell r="H21511">
            <v>8.5</v>
          </cell>
          <cell r="I21511" t="str">
            <v/>
          </cell>
          <cell r="J21511" t="str">
            <v/>
          </cell>
          <cell r="K21511" t="str">
            <v/>
          </cell>
          <cell r="L21511" t="str">
            <v/>
          </cell>
          <cell r="M21511" t="str">
            <v>免稅</v>
          </cell>
          <cell r="N21511" t="str">
            <v>7806431446</v>
          </cell>
        </row>
        <row r="21512">
          <cell r="A21512" t="str">
            <v>80643168</v>
          </cell>
          <cell r="B21512" t="str">
            <v>揚州散記</v>
          </cell>
          <cell r="C21512" t="str">
            <v>王鴻</v>
          </cell>
          <cell r="D21512">
            <v>48</v>
          </cell>
          <cell r="E21512">
            <v>0</v>
          </cell>
          <cell r="F21512" t="str">
            <v>平裝</v>
          </cell>
          <cell r="G21512" t="str">
            <v>江蘇古籍</v>
          </cell>
          <cell r="H21512">
            <v>9.6</v>
          </cell>
          <cell r="I21512" t="str">
            <v/>
          </cell>
          <cell r="J21512" t="str">
            <v/>
          </cell>
          <cell r="K21512" t="str">
            <v/>
          </cell>
          <cell r="L21512" t="str">
            <v/>
          </cell>
          <cell r="M21512" t="str">
            <v>免稅</v>
          </cell>
          <cell r="N21512" t="str">
            <v>7806431683</v>
          </cell>
        </row>
        <row r="21513">
          <cell r="A21513" t="str">
            <v>80643169</v>
          </cell>
          <cell r="B21513" t="str">
            <v>林散之書法選集</v>
          </cell>
          <cell r="C21513" t="str">
            <v>林散之</v>
          </cell>
          <cell r="D21513">
            <v>990</v>
          </cell>
          <cell r="E21513">
            <v>0</v>
          </cell>
          <cell r="F21513" t="str">
            <v>線裝</v>
          </cell>
          <cell r="G21513" t="str">
            <v>廣陵書社</v>
          </cell>
          <cell r="H21513">
            <v>198</v>
          </cell>
          <cell r="I21513" t="str">
            <v/>
          </cell>
          <cell r="J21513" t="str">
            <v/>
          </cell>
          <cell r="K21513" t="str">
            <v/>
          </cell>
          <cell r="L21513" t="str">
            <v/>
          </cell>
          <cell r="M21513" t="str">
            <v>免稅</v>
          </cell>
          <cell r="N21513" t="str">
            <v>7806431691</v>
          </cell>
        </row>
        <row r="21514">
          <cell r="A21514" t="str">
            <v>80643186</v>
          </cell>
          <cell r="B21514" t="str">
            <v>唐詩大辭典(修訂本)</v>
          </cell>
          <cell r="C21514" t="str">
            <v>周勳初主編</v>
          </cell>
          <cell r="D21514">
            <v>375</v>
          </cell>
          <cell r="E21514">
            <v>0</v>
          </cell>
          <cell r="F21514" t="str">
            <v>精裝</v>
          </cell>
          <cell r="G21514" t="str">
            <v>江蘇古籍</v>
          </cell>
          <cell r="H21514">
            <v>75</v>
          </cell>
          <cell r="I21514" t="str">
            <v/>
          </cell>
          <cell r="J21514" t="str">
            <v/>
          </cell>
          <cell r="K21514" t="str">
            <v/>
          </cell>
          <cell r="L21514" t="str">
            <v/>
          </cell>
          <cell r="M21514" t="str">
            <v>免稅</v>
          </cell>
          <cell r="N21514" t="str">
            <v>7806431861</v>
          </cell>
        </row>
        <row r="21515">
          <cell r="A21515" t="str">
            <v>80643187</v>
          </cell>
          <cell r="B21515" t="str">
            <v>宋詞大辭典</v>
          </cell>
          <cell r="C21515" t="str">
            <v>王兆鵬,劉尊明主編</v>
          </cell>
          <cell r="D21515">
            <v>490</v>
          </cell>
          <cell r="E21515">
            <v>0</v>
          </cell>
          <cell r="F21515" t="str">
            <v>精裝</v>
          </cell>
          <cell r="G21515" t="str">
            <v>江蘇古籍</v>
          </cell>
          <cell r="H21515">
            <v>98</v>
          </cell>
          <cell r="I21515" t="str">
            <v/>
          </cell>
          <cell r="J21515" t="str">
            <v/>
          </cell>
          <cell r="K21515" t="str">
            <v/>
          </cell>
          <cell r="L21515" t="str">
            <v/>
          </cell>
          <cell r="M21515" t="str">
            <v>免稅</v>
          </cell>
          <cell r="N21515" t="str">
            <v>780643187X</v>
          </cell>
        </row>
        <row r="21516">
          <cell r="A21516" t="str">
            <v>80643190</v>
          </cell>
          <cell r="B21516" t="str">
            <v>元曲大辭典(修訂本)</v>
          </cell>
          <cell r="C21516" t="str">
            <v>李修生主編</v>
          </cell>
          <cell r="D21516">
            <v>325</v>
          </cell>
          <cell r="E21516">
            <v>0</v>
          </cell>
          <cell r="F21516" t="str">
            <v>精裝</v>
          </cell>
          <cell r="G21516" t="str">
            <v>江蘇古籍</v>
          </cell>
          <cell r="H21516">
            <v>65</v>
          </cell>
          <cell r="I21516" t="str">
            <v/>
          </cell>
          <cell r="J21516" t="str">
            <v/>
          </cell>
          <cell r="K21516" t="str">
            <v/>
          </cell>
          <cell r="L21516" t="str">
            <v/>
          </cell>
          <cell r="M21516" t="str">
            <v>免稅</v>
          </cell>
          <cell r="N21516" t="str">
            <v>780643190X</v>
          </cell>
        </row>
        <row r="21517">
          <cell r="A21517" t="str">
            <v>80643192</v>
          </cell>
          <cell r="B21517" t="str">
            <v>絕妙好詞箋(上中下)</v>
          </cell>
          <cell r="C21517" t="str">
            <v/>
          </cell>
          <cell r="D21517">
            <v>450</v>
          </cell>
          <cell r="E21517">
            <v>0</v>
          </cell>
          <cell r="F21517" t="str">
            <v>線裝</v>
          </cell>
          <cell r="G21517" t="str">
            <v/>
          </cell>
          <cell r="H21517">
            <v>0</v>
          </cell>
          <cell r="I21517" t="str">
            <v/>
          </cell>
          <cell r="J21517" t="str">
            <v/>
          </cell>
          <cell r="K21517" t="str">
            <v/>
          </cell>
          <cell r="L21517" t="str">
            <v/>
          </cell>
          <cell r="M21517" t="str">
            <v>免稅</v>
          </cell>
          <cell r="N21517" t="str">
            <v>7806431926</v>
          </cell>
        </row>
        <row r="21518">
          <cell r="A21518" t="str">
            <v>80643197</v>
          </cell>
          <cell r="B21518" t="str">
            <v>漢唐紀年鏡圖錄</v>
          </cell>
          <cell r="C21518" t="str">
            <v>劉永明</v>
          </cell>
          <cell r="D21518">
            <v>540</v>
          </cell>
          <cell r="E21518">
            <v>0</v>
          </cell>
          <cell r="F21518" t="str">
            <v>平裝</v>
          </cell>
          <cell r="G21518" t="str">
            <v>江蘇古籍</v>
          </cell>
          <cell r="H21518">
            <v>90</v>
          </cell>
          <cell r="I21518" t="str">
            <v/>
          </cell>
          <cell r="J21518" t="str">
            <v/>
          </cell>
          <cell r="K21518" t="str">
            <v/>
          </cell>
          <cell r="L21518" t="str">
            <v/>
          </cell>
          <cell r="M21518" t="str">
            <v>免稅</v>
          </cell>
          <cell r="N21518" t="str">
            <v>7806431977</v>
          </cell>
        </row>
        <row r="21519">
          <cell r="A21519" t="str">
            <v>80643205</v>
          </cell>
          <cell r="B21519" t="str">
            <v>三國演義（10冊）</v>
          </cell>
          <cell r="C21519" t="str">
            <v>羅貫中</v>
          </cell>
          <cell r="D21519">
            <v>3540</v>
          </cell>
          <cell r="E21519">
            <v>0</v>
          </cell>
          <cell r="F21519" t="str">
            <v>線裝</v>
          </cell>
          <cell r="G21519" t="str">
            <v>江蘇古籍</v>
          </cell>
          <cell r="H21519">
            <v>540</v>
          </cell>
          <cell r="I21519" t="str">
            <v/>
          </cell>
          <cell r="J21519" t="str">
            <v/>
          </cell>
          <cell r="K21519" t="str">
            <v/>
          </cell>
          <cell r="L21519" t="str">
            <v/>
          </cell>
          <cell r="M21519" t="str">
            <v>免稅</v>
          </cell>
          <cell r="N21519" t="str">
            <v>7806432051</v>
          </cell>
        </row>
        <row r="21520">
          <cell r="A21520" t="str">
            <v>80643207</v>
          </cell>
          <cell r="B21520" t="str">
            <v>繡像西遊記 豪華本全10冊</v>
          </cell>
          <cell r="C21520" t="str">
            <v>[明]吳承恩</v>
          </cell>
          <cell r="D21520">
            <v>2700</v>
          </cell>
          <cell r="E21520">
            <v>0</v>
          </cell>
          <cell r="F21520" t="str">
            <v>線裝</v>
          </cell>
          <cell r="G21520" t="str">
            <v>江蘇古籍</v>
          </cell>
          <cell r="H21520">
            <v>540</v>
          </cell>
          <cell r="I21520" t="str">
            <v/>
          </cell>
          <cell r="J21520" t="str">
            <v/>
          </cell>
          <cell r="K21520" t="str">
            <v/>
          </cell>
          <cell r="L21520" t="str">
            <v/>
          </cell>
          <cell r="M21520" t="str">
            <v>免稅</v>
          </cell>
          <cell r="N21520" t="str">
            <v>7806432078</v>
          </cell>
        </row>
        <row r="21521">
          <cell r="A21521" t="str">
            <v>80643208</v>
          </cell>
          <cell r="B21521" t="str">
            <v>水滸傳 豪華本全10冊</v>
          </cell>
          <cell r="C21521" t="str">
            <v>[明]施耐庵</v>
          </cell>
          <cell r="D21521">
            <v>2900</v>
          </cell>
          <cell r="E21521">
            <v>0</v>
          </cell>
          <cell r="F21521" t="str">
            <v>線裝</v>
          </cell>
          <cell r="G21521" t="str">
            <v>江蘇古籍</v>
          </cell>
          <cell r="H21521">
            <v>580</v>
          </cell>
          <cell r="I21521" t="str">
            <v/>
          </cell>
          <cell r="J21521" t="str">
            <v/>
          </cell>
          <cell r="K21521" t="str">
            <v/>
          </cell>
          <cell r="L21521" t="str">
            <v/>
          </cell>
          <cell r="M21521" t="str">
            <v>免稅</v>
          </cell>
          <cell r="N21521" t="str">
            <v>7806432086</v>
          </cell>
        </row>
        <row r="21522">
          <cell r="A21522" t="str">
            <v>80643236</v>
          </cell>
          <cell r="B21522" t="str">
            <v>明清傳奇史</v>
          </cell>
          <cell r="C21522" t="str">
            <v>郭英德</v>
          </cell>
          <cell r="D21522">
            <v>130</v>
          </cell>
          <cell r="E21522">
            <v>0</v>
          </cell>
          <cell r="F21522" t="str">
            <v>平裝</v>
          </cell>
          <cell r="G21522" t="str">
            <v>江蘇古籍</v>
          </cell>
          <cell r="H21522">
            <v>26</v>
          </cell>
          <cell r="I21522" t="str">
            <v/>
          </cell>
          <cell r="J21522" t="str">
            <v/>
          </cell>
          <cell r="K21522" t="str">
            <v/>
          </cell>
          <cell r="L21522" t="str">
            <v/>
          </cell>
          <cell r="M21522" t="str">
            <v>免稅</v>
          </cell>
          <cell r="N21522" t="str">
            <v>7806432361</v>
          </cell>
        </row>
        <row r="21523">
          <cell r="A21523" t="str">
            <v>80643283</v>
          </cell>
          <cell r="B21523" t="str">
            <v>千家詩(上下)</v>
          </cell>
          <cell r="C21523" t="str">
            <v>清．王相注</v>
          </cell>
          <cell r="D21523">
            <v>340</v>
          </cell>
          <cell r="E21523">
            <v>0</v>
          </cell>
          <cell r="F21523" t="str">
            <v>盒裝</v>
          </cell>
          <cell r="G21523" t="str">
            <v>江蘇古籍</v>
          </cell>
          <cell r="H21523">
            <v>68</v>
          </cell>
          <cell r="I21523" t="str">
            <v/>
          </cell>
          <cell r="J21523" t="str">
            <v/>
          </cell>
          <cell r="K21523" t="str">
            <v/>
          </cell>
          <cell r="L21523" t="str">
            <v/>
          </cell>
          <cell r="M21523" t="str">
            <v>免稅</v>
          </cell>
          <cell r="N21523" t="str">
            <v>7806432833</v>
          </cell>
        </row>
        <row r="21524">
          <cell r="A21524" t="str">
            <v>80643290</v>
          </cell>
          <cell r="B21524" t="str">
            <v>唐人書蘭亭序墨蹟三種</v>
          </cell>
          <cell r="C21524" t="str">
            <v>馮承素</v>
          </cell>
          <cell r="D21524">
            <v>90</v>
          </cell>
          <cell r="E21524">
            <v>0</v>
          </cell>
          <cell r="F21524" t="str">
            <v>線裝</v>
          </cell>
          <cell r="G21524" t="str">
            <v>廣陵書社</v>
          </cell>
          <cell r="H21524">
            <v>18</v>
          </cell>
          <cell r="I21524" t="str">
            <v/>
          </cell>
          <cell r="J21524" t="str">
            <v/>
          </cell>
          <cell r="K21524" t="str">
            <v/>
          </cell>
          <cell r="L21524" t="str">
            <v/>
          </cell>
          <cell r="M21524" t="str">
            <v>免稅</v>
          </cell>
          <cell r="N21524" t="str">
            <v>7806432906</v>
          </cell>
        </row>
        <row r="21525">
          <cell r="A21525" t="str">
            <v>80643291</v>
          </cell>
          <cell r="B21525" t="str">
            <v>曹全碑</v>
          </cell>
          <cell r="C21525" t="str">
            <v>[東漢]佚名</v>
          </cell>
          <cell r="D21525">
            <v>90</v>
          </cell>
          <cell r="E21525">
            <v>0</v>
          </cell>
          <cell r="F21525" t="str">
            <v>線裝</v>
          </cell>
          <cell r="G21525" t="str">
            <v>廣陵書社</v>
          </cell>
          <cell r="H21525">
            <v>18</v>
          </cell>
          <cell r="I21525" t="str">
            <v/>
          </cell>
          <cell r="J21525" t="str">
            <v/>
          </cell>
          <cell r="K21525" t="str">
            <v/>
          </cell>
          <cell r="L21525" t="str">
            <v/>
          </cell>
          <cell r="M21525" t="str">
            <v>免稅</v>
          </cell>
          <cell r="N21525" t="str">
            <v>7806432914</v>
          </cell>
        </row>
        <row r="21526">
          <cell r="A21526" t="str">
            <v>80643292</v>
          </cell>
          <cell r="B21526" t="str">
            <v>張遷碑</v>
          </cell>
          <cell r="C21526" t="str">
            <v>[東漢]佚名書</v>
          </cell>
          <cell r="D21526">
            <v>90</v>
          </cell>
          <cell r="E21526">
            <v>0</v>
          </cell>
          <cell r="F21526" t="str">
            <v>線裝</v>
          </cell>
          <cell r="G21526" t="str">
            <v>廣陵書社</v>
          </cell>
          <cell r="H21526">
            <v>18</v>
          </cell>
          <cell r="I21526" t="str">
            <v/>
          </cell>
          <cell r="J21526" t="str">
            <v/>
          </cell>
          <cell r="K21526" t="str">
            <v/>
          </cell>
          <cell r="L21526" t="str">
            <v/>
          </cell>
          <cell r="M21526" t="str">
            <v>免稅</v>
          </cell>
          <cell r="N21526" t="str">
            <v>7806432922</v>
          </cell>
        </row>
        <row r="21527">
          <cell r="A21527" t="str">
            <v>80643293</v>
          </cell>
          <cell r="B21527" t="str">
            <v>顏真卿勤禮碑</v>
          </cell>
          <cell r="C21527" t="str">
            <v>顏真卿</v>
          </cell>
          <cell r="D21527">
            <v>130</v>
          </cell>
          <cell r="E21527">
            <v>0</v>
          </cell>
          <cell r="F21527" t="str">
            <v>線裝</v>
          </cell>
          <cell r="G21527" t="str">
            <v>廣陵書社</v>
          </cell>
          <cell r="H21527">
            <v>26</v>
          </cell>
          <cell r="I21527" t="str">
            <v/>
          </cell>
          <cell r="J21527" t="str">
            <v/>
          </cell>
          <cell r="K21527" t="str">
            <v/>
          </cell>
          <cell r="L21527" t="str">
            <v/>
          </cell>
          <cell r="M21527" t="str">
            <v>免稅</v>
          </cell>
          <cell r="N21527" t="str">
            <v>7806432930</v>
          </cell>
        </row>
        <row r="21528">
          <cell r="A21528" t="str">
            <v>80643294</v>
          </cell>
          <cell r="B21528" t="str">
            <v>顏真卿多寶塔碑</v>
          </cell>
          <cell r="C21528" t="str">
            <v>顏真卿</v>
          </cell>
          <cell r="D21528">
            <v>90</v>
          </cell>
          <cell r="E21528">
            <v>0</v>
          </cell>
          <cell r="F21528" t="str">
            <v>線裝</v>
          </cell>
          <cell r="G21528" t="str">
            <v>廣陵書社</v>
          </cell>
          <cell r="H21528">
            <v>18</v>
          </cell>
          <cell r="I21528" t="str">
            <v/>
          </cell>
          <cell r="J21528" t="str">
            <v/>
          </cell>
          <cell r="K21528" t="str">
            <v/>
          </cell>
          <cell r="L21528" t="str">
            <v/>
          </cell>
          <cell r="M21528" t="str">
            <v>免稅</v>
          </cell>
          <cell r="N21528" t="str">
            <v>7806432949</v>
          </cell>
        </row>
        <row r="21529">
          <cell r="A21529" t="str">
            <v>80643295</v>
          </cell>
          <cell r="B21529" t="str">
            <v>顏真卿祭侄文稿</v>
          </cell>
          <cell r="C21529" t="str">
            <v>顏真卿</v>
          </cell>
          <cell r="D21529">
            <v>90</v>
          </cell>
          <cell r="E21529">
            <v>0</v>
          </cell>
          <cell r="F21529" t="str">
            <v>線裝</v>
          </cell>
          <cell r="G21529" t="str">
            <v>廣陵書社</v>
          </cell>
          <cell r="H21529">
            <v>18</v>
          </cell>
          <cell r="I21529" t="str">
            <v/>
          </cell>
          <cell r="J21529" t="str">
            <v/>
          </cell>
          <cell r="K21529" t="str">
            <v/>
          </cell>
          <cell r="L21529" t="str">
            <v/>
          </cell>
          <cell r="M21529" t="str">
            <v>免稅</v>
          </cell>
          <cell r="N21529" t="str">
            <v>7806432957</v>
          </cell>
        </row>
        <row r="21530">
          <cell r="A21530" t="str">
            <v>80643296</v>
          </cell>
          <cell r="B21530" t="str">
            <v>柳公權金剛經</v>
          </cell>
          <cell r="C21530" t="str">
            <v>柳公權</v>
          </cell>
          <cell r="D21530">
            <v>130</v>
          </cell>
          <cell r="E21530">
            <v>0</v>
          </cell>
          <cell r="F21530" t="str">
            <v>線裝</v>
          </cell>
          <cell r="G21530" t="str">
            <v>廣陵書社</v>
          </cell>
          <cell r="H21530">
            <v>26</v>
          </cell>
          <cell r="I21530" t="str">
            <v/>
          </cell>
          <cell r="J21530" t="str">
            <v/>
          </cell>
          <cell r="K21530" t="str">
            <v/>
          </cell>
          <cell r="L21530" t="str">
            <v/>
          </cell>
          <cell r="M21530" t="str">
            <v>免稅</v>
          </cell>
          <cell r="N21530" t="str">
            <v>7806432965</v>
          </cell>
        </row>
        <row r="21531">
          <cell r="A21531" t="str">
            <v>80643297</v>
          </cell>
          <cell r="B21531" t="str">
            <v>柳公權玄秘塔碑</v>
          </cell>
          <cell r="C21531" t="str">
            <v>柳公權</v>
          </cell>
          <cell r="D21531">
            <v>90</v>
          </cell>
          <cell r="E21531">
            <v>0</v>
          </cell>
          <cell r="F21531" t="str">
            <v>線裝</v>
          </cell>
          <cell r="G21531" t="str">
            <v>廣陵書社</v>
          </cell>
          <cell r="H21531">
            <v>18</v>
          </cell>
          <cell r="I21531" t="str">
            <v/>
          </cell>
          <cell r="J21531" t="str">
            <v/>
          </cell>
          <cell r="K21531" t="str">
            <v/>
          </cell>
          <cell r="L21531" t="str">
            <v/>
          </cell>
          <cell r="M21531" t="str">
            <v>免稅</v>
          </cell>
          <cell r="N21531" t="str">
            <v>7806432973</v>
          </cell>
        </row>
        <row r="21532">
          <cell r="A21532" t="str">
            <v>80643298</v>
          </cell>
          <cell r="B21532" t="str">
            <v>歐陽詢九成宮醴泉銘</v>
          </cell>
          <cell r="C21532" t="str">
            <v>歐陽詢</v>
          </cell>
          <cell r="D21532">
            <v>90</v>
          </cell>
          <cell r="E21532">
            <v>0</v>
          </cell>
          <cell r="F21532" t="str">
            <v>線裝</v>
          </cell>
          <cell r="G21532" t="str">
            <v>廣陵書社</v>
          </cell>
          <cell r="H21532">
            <v>18</v>
          </cell>
          <cell r="I21532" t="str">
            <v/>
          </cell>
          <cell r="J21532" t="str">
            <v/>
          </cell>
          <cell r="K21532" t="str">
            <v/>
          </cell>
          <cell r="L21532" t="str">
            <v/>
          </cell>
          <cell r="M21532" t="str">
            <v>免稅</v>
          </cell>
          <cell r="N21532" t="str">
            <v>7806432981</v>
          </cell>
        </row>
        <row r="21533">
          <cell r="A21533" t="str">
            <v>80643301</v>
          </cell>
          <cell r="B21533" t="str">
            <v>懷仁集王羲之書聖教序</v>
          </cell>
          <cell r="C21533" t="str">
            <v>懷仁</v>
          </cell>
          <cell r="D21533">
            <v>90</v>
          </cell>
          <cell r="E21533">
            <v>0</v>
          </cell>
          <cell r="F21533" t="str">
            <v>線裝</v>
          </cell>
          <cell r="G21533" t="str">
            <v>廣陵書社</v>
          </cell>
          <cell r="H21533">
            <v>18</v>
          </cell>
          <cell r="I21533" t="str">
            <v/>
          </cell>
          <cell r="J21533" t="str">
            <v/>
          </cell>
          <cell r="K21533" t="str">
            <v/>
          </cell>
          <cell r="L21533" t="str">
            <v/>
          </cell>
          <cell r="M21533" t="str">
            <v>免稅</v>
          </cell>
          <cell r="N21533" t="str">
            <v>7806433015</v>
          </cell>
        </row>
        <row r="21534">
          <cell r="A21534" t="str">
            <v>80643313</v>
          </cell>
          <cell r="B21534" t="str">
            <v>江蘇名勝圖記</v>
          </cell>
          <cell r="C21534" t="str">
            <v>佚名</v>
          </cell>
          <cell r="D21534">
            <v>1440</v>
          </cell>
          <cell r="E21534">
            <v>0</v>
          </cell>
          <cell r="F21534" t="str">
            <v>線裝</v>
          </cell>
          <cell r="G21534" t="str">
            <v>廣陵書社</v>
          </cell>
          <cell r="H21534">
            <v>240</v>
          </cell>
          <cell r="I21534" t="str">
            <v/>
          </cell>
          <cell r="J21534" t="str">
            <v/>
          </cell>
          <cell r="K21534" t="str">
            <v/>
          </cell>
          <cell r="L21534" t="str">
            <v/>
          </cell>
          <cell r="M21534" t="str">
            <v>免稅</v>
          </cell>
          <cell r="N21534" t="str">
            <v>9787806433133</v>
          </cell>
        </row>
        <row r="21535">
          <cell r="A21535" t="str">
            <v>80643354</v>
          </cell>
          <cell r="B21535" t="str">
            <v>靈境詩心——中國古代山水詩史</v>
          </cell>
          <cell r="C21535" t="str">
            <v>陶文鵬</v>
          </cell>
          <cell r="D21535">
            <v>490</v>
          </cell>
          <cell r="E21535">
            <v>0</v>
          </cell>
          <cell r="F21535" t="str">
            <v>平裝</v>
          </cell>
          <cell r="G21535" t="str">
            <v>江蘇古籍</v>
          </cell>
          <cell r="H21535">
            <v>98</v>
          </cell>
          <cell r="I21535" t="str">
            <v/>
          </cell>
          <cell r="J21535" t="str">
            <v/>
          </cell>
          <cell r="K21535" t="str">
            <v/>
          </cell>
          <cell r="L21535" t="str">
            <v/>
          </cell>
          <cell r="M21535" t="str">
            <v>免稅</v>
          </cell>
          <cell r="N21535" t="str">
            <v>7806433546</v>
          </cell>
        </row>
        <row r="21536">
          <cell r="A21536" t="str">
            <v>80643362</v>
          </cell>
          <cell r="B21536" t="str">
            <v>元雜劇史</v>
          </cell>
          <cell r="C21536" t="str">
            <v>李修生著</v>
          </cell>
          <cell r="D21536">
            <v>90</v>
          </cell>
          <cell r="E21536">
            <v>0</v>
          </cell>
          <cell r="F21536" t="str">
            <v>平裝</v>
          </cell>
          <cell r="G21536" t="str">
            <v>江蘇古籍</v>
          </cell>
          <cell r="H21536">
            <v>18</v>
          </cell>
          <cell r="I21536" t="str">
            <v/>
          </cell>
          <cell r="J21536" t="str">
            <v/>
          </cell>
          <cell r="K21536" t="str">
            <v/>
          </cell>
          <cell r="L21536" t="str">
            <v/>
          </cell>
          <cell r="M21536" t="str">
            <v>免稅</v>
          </cell>
          <cell r="N21536" t="str">
            <v>7806433627</v>
          </cell>
        </row>
        <row r="21537">
          <cell r="A21537" t="str">
            <v>80643368</v>
          </cell>
          <cell r="B21537" t="str">
            <v>服飾卷_民國社會風情圖錄</v>
          </cell>
          <cell r="C21537" t="str">
            <v>胡銘</v>
          </cell>
          <cell r="D21537">
            <v>125</v>
          </cell>
          <cell r="E21537">
            <v>0</v>
          </cell>
          <cell r="F21537" t="str">
            <v>平裝</v>
          </cell>
          <cell r="G21537" t="str">
            <v>鳳凰</v>
          </cell>
          <cell r="H21537">
            <v>25</v>
          </cell>
          <cell r="I21537" t="str">
            <v/>
          </cell>
          <cell r="J21537" t="str">
            <v/>
          </cell>
          <cell r="K21537" t="str">
            <v/>
          </cell>
          <cell r="L21537" t="str">
            <v/>
          </cell>
          <cell r="M21537" t="str">
            <v>免稅</v>
          </cell>
          <cell r="N21537" t="str">
            <v>7806433686</v>
          </cell>
        </row>
        <row r="21538">
          <cell r="A21538" t="str">
            <v>80643372</v>
          </cell>
          <cell r="B21538" t="str">
            <v>霓裳羽衣:古代服飾文化</v>
          </cell>
          <cell r="C21538" t="str">
            <v>趙超</v>
          </cell>
          <cell r="D21538">
            <v>99</v>
          </cell>
          <cell r="E21538">
            <v>0</v>
          </cell>
          <cell r="F21538" t="str">
            <v>平裝</v>
          </cell>
          <cell r="G21538" t="str">
            <v>江蘇古籍</v>
          </cell>
          <cell r="H21538">
            <v>19.8</v>
          </cell>
          <cell r="I21538" t="str">
            <v/>
          </cell>
          <cell r="J21538" t="str">
            <v/>
          </cell>
          <cell r="K21538" t="str">
            <v/>
          </cell>
          <cell r="L21538" t="str">
            <v/>
          </cell>
          <cell r="M21538" t="str">
            <v>免稅</v>
          </cell>
          <cell r="N21538" t="str">
            <v>7806433724</v>
          </cell>
        </row>
        <row r="21539">
          <cell r="A21539" t="str">
            <v>80643380</v>
          </cell>
          <cell r="B21539" t="str">
            <v>胡適友朋手劄</v>
          </cell>
          <cell r="C21539" t="str">
            <v>本社</v>
          </cell>
          <cell r="D21539">
            <v>750</v>
          </cell>
          <cell r="E21539">
            <v>0</v>
          </cell>
          <cell r="F21539" t="str">
            <v>線裝</v>
          </cell>
          <cell r="G21539" t="str">
            <v>廣陵書社</v>
          </cell>
          <cell r="H21539">
            <v>150</v>
          </cell>
          <cell r="I21539" t="str">
            <v/>
          </cell>
          <cell r="J21539" t="str">
            <v/>
          </cell>
          <cell r="K21539" t="str">
            <v/>
          </cell>
          <cell r="L21539" t="str">
            <v/>
          </cell>
          <cell r="M21539" t="str">
            <v>免稅</v>
          </cell>
          <cell r="N21539" t="str">
            <v>7806433800</v>
          </cell>
        </row>
        <row r="21540">
          <cell r="A21540" t="str">
            <v>80643381</v>
          </cell>
          <cell r="B21540" t="str">
            <v>西遊記版刻圖錄</v>
          </cell>
          <cell r="C21540" t="str">
            <v>本社</v>
          </cell>
          <cell r="D21540">
            <v>750</v>
          </cell>
          <cell r="E21540">
            <v>0</v>
          </cell>
          <cell r="F21540" t="str">
            <v>線裝</v>
          </cell>
          <cell r="G21540" t="str">
            <v>廣陵書社</v>
          </cell>
          <cell r="H21540">
            <v>150</v>
          </cell>
          <cell r="I21540" t="str">
            <v/>
          </cell>
          <cell r="J21540" t="str">
            <v/>
          </cell>
          <cell r="K21540" t="str">
            <v/>
          </cell>
          <cell r="L21540" t="str">
            <v/>
          </cell>
          <cell r="M21540" t="str">
            <v>免稅</v>
          </cell>
          <cell r="N21540" t="str">
            <v>7806433813</v>
          </cell>
        </row>
        <row r="21541">
          <cell r="A21541" t="str">
            <v>80643382</v>
          </cell>
          <cell r="B21541" t="str">
            <v>西廂記版刻圖錄</v>
          </cell>
          <cell r="C21541" t="str">
            <v>黃明蘭</v>
          </cell>
          <cell r="D21541">
            <v>750</v>
          </cell>
          <cell r="E21541">
            <v>0</v>
          </cell>
          <cell r="F21541" t="str">
            <v>精裝</v>
          </cell>
          <cell r="G21541" t="str">
            <v/>
          </cell>
          <cell r="H21541">
            <v>0</v>
          </cell>
          <cell r="I21541" t="str">
            <v/>
          </cell>
          <cell r="J21541" t="str">
            <v/>
          </cell>
          <cell r="K21541" t="str">
            <v/>
          </cell>
          <cell r="L21541" t="str">
            <v/>
          </cell>
          <cell r="M21541" t="str">
            <v>免稅</v>
          </cell>
          <cell r="N21541" t="str">
            <v>7806433821</v>
          </cell>
        </row>
        <row r="21542">
          <cell r="A21542" t="str">
            <v>80643409</v>
          </cell>
          <cell r="B21542" t="str">
            <v>浮生六記</v>
          </cell>
          <cell r="C21542" t="str">
            <v>[清]沈複</v>
          </cell>
          <cell r="D21542">
            <v>28</v>
          </cell>
          <cell r="E21542">
            <v>0</v>
          </cell>
          <cell r="F21542" t="str">
            <v>平裝</v>
          </cell>
          <cell r="G21542" t="str">
            <v>江蘇古籍</v>
          </cell>
          <cell r="H21542">
            <v>5.6</v>
          </cell>
          <cell r="I21542" t="str">
            <v/>
          </cell>
          <cell r="J21542" t="str">
            <v/>
          </cell>
          <cell r="K21542" t="str">
            <v/>
          </cell>
          <cell r="L21542" t="str">
            <v/>
          </cell>
          <cell r="M21542" t="str">
            <v>免稅</v>
          </cell>
          <cell r="N21542" t="str">
            <v>7806434097</v>
          </cell>
        </row>
        <row r="21543">
          <cell r="A21543" t="str">
            <v>80643420</v>
          </cell>
          <cell r="B21543" t="str">
            <v>孫子兵法 孫臏兵法 (上下)</v>
          </cell>
          <cell r="C21543" t="str">
            <v/>
          </cell>
          <cell r="D21543">
            <v>350</v>
          </cell>
          <cell r="E21543">
            <v>0</v>
          </cell>
          <cell r="F21543" t="str">
            <v>線裝</v>
          </cell>
          <cell r="G21543" t="str">
            <v>廣陵書社</v>
          </cell>
          <cell r="H21543">
            <v>0</v>
          </cell>
          <cell r="I21543" t="str">
            <v/>
          </cell>
          <cell r="J21543" t="str">
            <v/>
          </cell>
          <cell r="K21543" t="str">
            <v/>
          </cell>
          <cell r="L21543" t="str">
            <v/>
          </cell>
          <cell r="M21543" t="str">
            <v>免稅</v>
          </cell>
          <cell r="N21543" t="str">
            <v>7806434208</v>
          </cell>
        </row>
        <row r="21544">
          <cell r="A21544" t="str">
            <v>80643422</v>
          </cell>
          <cell r="B21544" t="str">
            <v>宋元舊本書經眼錄</v>
          </cell>
          <cell r="C21544" t="str">
            <v>[清]莫友芝</v>
          </cell>
          <cell r="D21544">
            <v>800</v>
          </cell>
          <cell r="E21544">
            <v>0</v>
          </cell>
          <cell r="F21544" t="str">
            <v>線裝</v>
          </cell>
          <cell r="G21544" t="str">
            <v>廣陵書社</v>
          </cell>
          <cell r="H21544">
            <v>160</v>
          </cell>
          <cell r="I21544" t="str">
            <v/>
          </cell>
          <cell r="J21544" t="str">
            <v/>
          </cell>
          <cell r="K21544" t="str">
            <v/>
          </cell>
          <cell r="L21544" t="str">
            <v/>
          </cell>
          <cell r="M21544" t="str">
            <v>免稅</v>
          </cell>
          <cell r="N21544" t="str">
            <v>7806434224</v>
          </cell>
        </row>
        <row r="21545">
          <cell r="A21545" t="str">
            <v>80643446</v>
          </cell>
          <cell r="B21545" t="str">
            <v>佛教大辭典</v>
          </cell>
          <cell r="C21545" t="str">
            <v>任繼愈</v>
          </cell>
          <cell r="D21545">
            <v>1560</v>
          </cell>
          <cell r="E21545">
            <v>0</v>
          </cell>
          <cell r="F21545" t="str">
            <v>精裝</v>
          </cell>
          <cell r="G21545" t="str">
            <v>江蘇古籍</v>
          </cell>
          <cell r="H21545">
            <v>260</v>
          </cell>
          <cell r="I21545" t="str">
            <v/>
          </cell>
          <cell r="J21545" t="str">
            <v/>
          </cell>
          <cell r="K21545" t="str">
            <v/>
          </cell>
          <cell r="L21545" t="str">
            <v/>
          </cell>
          <cell r="M21545" t="str">
            <v>免稅</v>
          </cell>
          <cell r="N21545" t="str">
            <v>9787806434468</v>
          </cell>
        </row>
        <row r="21546">
          <cell r="A21546" t="str">
            <v>80643448</v>
          </cell>
          <cell r="B21546" t="str">
            <v>毛澤東詩詞六十七首</v>
          </cell>
          <cell r="C21546" t="str">
            <v>編者</v>
          </cell>
          <cell r="D21546">
            <v>1188</v>
          </cell>
          <cell r="E21546">
            <v>0</v>
          </cell>
          <cell r="F21546" t="str">
            <v>線裝</v>
          </cell>
          <cell r="G21546" t="str">
            <v>廣陵書社</v>
          </cell>
          <cell r="H21546">
            <v>198</v>
          </cell>
          <cell r="I21546" t="str">
            <v/>
          </cell>
          <cell r="J21546" t="str">
            <v/>
          </cell>
          <cell r="K21546" t="str">
            <v/>
          </cell>
          <cell r="L21546" t="str">
            <v/>
          </cell>
          <cell r="M21546" t="str">
            <v>免稅</v>
          </cell>
          <cell r="N21546" t="str">
            <v>7806434488</v>
          </cell>
        </row>
        <row r="21547">
          <cell r="A21547" t="str">
            <v>80643449</v>
          </cell>
          <cell r="B21547" t="str">
            <v>揚州瓊花詩詞</v>
          </cell>
          <cell r="C21547" t="str">
            <v>郭明道</v>
          </cell>
          <cell r="D21547">
            <v>60</v>
          </cell>
          <cell r="E21547">
            <v>0</v>
          </cell>
          <cell r="F21547" t="str">
            <v>平裝</v>
          </cell>
          <cell r="G21547" t="str">
            <v>江蘇古籍</v>
          </cell>
          <cell r="H21547">
            <v>10</v>
          </cell>
          <cell r="I21547" t="str">
            <v/>
          </cell>
          <cell r="J21547" t="str">
            <v/>
          </cell>
          <cell r="K21547" t="str">
            <v/>
          </cell>
          <cell r="L21547" t="str">
            <v/>
          </cell>
          <cell r="M21547" t="str">
            <v>免稅</v>
          </cell>
          <cell r="N21547" t="str">
            <v>7806434496</v>
          </cell>
        </row>
        <row r="21548">
          <cell r="A21548" t="str">
            <v>80643450</v>
          </cell>
          <cell r="B21548" t="str">
            <v>四書章句(上下)</v>
          </cell>
          <cell r="C21548" t="str">
            <v/>
          </cell>
          <cell r="D21548">
            <v>360</v>
          </cell>
          <cell r="E21548">
            <v>0</v>
          </cell>
          <cell r="F21548" t="str">
            <v>盒裝</v>
          </cell>
          <cell r="G21548" t="str">
            <v/>
          </cell>
          <cell r="H21548">
            <v>0</v>
          </cell>
          <cell r="I21548" t="str">
            <v/>
          </cell>
          <cell r="J21548" t="str">
            <v/>
          </cell>
          <cell r="K21548" t="str">
            <v/>
          </cell>
          <cell r="L21548" t="str">
            <v/>
          </cell>
          <cell r="M21548" t="str">
            <v>免稅</v>
          </cell>
          <cell r="N21548" t="str">
            <v>780643450X</v>
          </cell>
        </row>
        <row r="21549">
          <cell r="A21549" t="str">
            <v>80643450A</v>
          </cell>
          <cell r="B21549" t="str">
            <v>四書章句(論語,孟子,大學,中庸)</v>
          </cell>
          <cell r="C21549" t="str">
            <v>本社</v>
          </cell>
          <cell r="D21549">
            <v>290</v>
          </cell>
          <cell r="E21549">
            <v>0</v>
          </cell>
          <cell r="F21549" t="str">
            <v>精裝</v>
          </cell>
          <cell r="G21549" t="str">
            <v/>
          </cell>
          <cell r="H21549">
            <v>0</v>
          </cell>
          <cell r="I21549" t="str">
            <v/>
          </cell>
          <cell r="J21549" t="str">
            <v/>
          </cell>
          <cell r="K21549" t="str">
            <v/>
          </cell>
          <cell r="L21549" t="str">
            <v/>
          </cell>
          <cell r="M21549" t="str">
            <v>應稅</v>
          </cell>
          <cell r="N21549" t="str">
            <v/>
          </cell>
        </row>
        <row r="21550">
          <cell r="A21550" t="str">
            <v>80643451</v>
          </cell>
          <cell r="B21550" t="str">
            <v>唐詩三百首(上下)</v>
          </cell>
          <cell r="C21550" t="str">
            <v/>
          </cell>
          <cell r="D21550">
            <v>360</v>
          </cell>
          <cell r="E21550">
            <v>0</v>
          </cell>
          <cell r="F21550" t="str">
            <v>盒裝</v>
          </cell>
          <cell r="G21550" t="str">
            <v/>
          </cell>
          <cell r="H21550">
            <v>0</v>
          </cell>
          <cell r="I21550" t="str">
            <v/>
          </cell>
          <cell r="J21550" t="str">
            <v/>
          </cell>
          <cell r="K21550" t="str">
            <v/>
          </cell>
          <cell r="L21550" t="str">
            <v/>
          </cell>
          <cell r="M21550" t="str">
            <v>免稅</v>
          </cell>
          <cell r="N21550" t="str">
            <v>7806434518</v>
          </cell>
        </row>
        <row r="21551">
          <cell r="A21551" t="str">
            <v>80643452</v>
          </cell>
          <cell r="B21551" t="str">
            <v>宋詞三百首(上下)</v>
          </cell>
          <cell r="C21551" t="str">
            <v/>
          </cell>
          <cell r="D21551">
            <v>360</v>
          </cell>
          <cell r="E21551">
            <v>0</v>
          </cell>
          <cell r="F21551" t="str">
            <v>線裝</v>
          </cell>
          <cell r="G21551" t="str">
            <v>江蘇古籍</v>
          </cell>
          <cell r="H21551">
            <v>60</v>
          </cell>
          <cell r="I21551" t="str">
            <v/>
          </cell>
          <cell r="J21551" t="str">
            <v/>
          </cell>
          <cell r="K21551" t="str">
            <v/>
          </cell>
          <cell r="L21551" t="str">
            <v/>
          </cell>
          <cell r="M21551" t="str">
            <v>免稅</v>
          </cell>
          <cell r="N21551" t="str">
            <v>7806434526</v>
          </cell>
        </row>
        <row r="21552">
          <cell r="A21552" t="str">
            <v>80643453</v>
          </cell>
          <cell r="B21552" t="str">
            <v>元曲三百首(上下)</v>
          </cell>
          <cell r="C21552" t="str">
            <v/>
          </cell>
          <cell r="D21552">
            <v>360</v>
          </cell>
          <cell r="E21552">
            <v>0</v>
          </cell>
          <cell r="F21552" t="str">
            <v>線裝</v>
          </cell>
          <cell r="G21552" t="str">
            <v>廣陵書社</v>
          </cell>
          <cell r="H21552">
            <v>60</v>
          </cell>
          <cell r="I21552" t="str">
            <v/>
          </cell>
          <cell r="J21552" t="str">
            <v/>
          </cell>
          <cell r="K21552" t="str">
            <v/>
          </cell>
          <cell r="L21552" t="str">
            <v/>
          </cell>
          <cell r="M21552" t="str">
            <v>免稅</v>
          </cell>
          <cell r="N21552" t="str">
            <v>7806434534</v>
          </cell>
        </row>
        <row r="21553">
          <cell r="A21553" t="str">
            <v>80643454</v>
          </cell>
          <cell r="B21553" t="str">
            <v>揚州風土記略 蕪城懷舊錄</v>
          </cell>
          <cell r="C21553" t="str">
            <v>董玉書</v>
          </cell>
          <cell r="D21553">
            <v>108</v>
          </cell>
          <cell r="E21553">
            <v>1</v>
          </cell>
          <cell r="F21553" t="str">
            <v>平裝</v>
          </cell>
          <cell r="G21553" t="str">
            <v>江蘇古籍</v>
          </cell>
          <cell r="H21553">
            <v>18</v>
          </cell>
          <cell r="I21553" t="str">
            <v/>
          </cell>
          <cell r="J21553" t="str">
            <v/>
          </cell>
          <cell r="K21553" t="str">
            <v/>
          </cell>
          <cell r="L21553" t="str">
            <v/>
          </cell>
          <cell r="M21553" t="str">
            <v>免稅</v>
          </cell>
          <cell r="N21553" t="str">
            <v>7806434542</v>
          </cell>
        </row>
        <row r="21554">
          <cell r="A21554" t="str">
            <v>80643457</v>
          </cell>
          <cell r="B21554" t="str">
            <v>揚州風物</v>
          </cell>
          <cell r="C21554" t="str">
            <v>潘寶明</v>
          </cell>
          <cell r="D21554">
            <v>60</v>
          </cell>
          <cell r="E21554">
            <v>1</v>
          </cell>
          <cell r="F21554" t="str">
            <v>平裝</v>
          </cell>
          <cell r="G21554" t="str">
            <v>江蘇古籍</v>
          </cell>
          <cell r="H21554">
            <v>10</v>
          </cell>
          <cell r="I21554" t="str">
            <v/>
          </cell>
          <cell r="J21554" t="str">
            <v/>
          </cell>
          <cell r="K21554" t="str">
            <v/>
          </cell>
          <cell r="L21554" t="str">
            <v/>
          </cell>
          <cell r="M21554" t="str">
            <v>免稅</v>
          </cell>
          <cell r="N21554" t="str">
            <v>7806434577</v>
          </cell>
        </row>
        <row r="21555">
          <cell r="A21555" t="str">
            <v>80643458</v>
          </cell>
          <cell r="B21555" t="str">
            <v>風流揚州</v>
          </cell>
          <cell r="C21555" t="str">
            <v>韋明華</v>
          </cell>
          <cell r="D21555">
            <v>60</v>
          </cell>
          <cell r="E21555">
            <v>0</v>
          </cell>
          <cell r="F21555" t="str">
            <v>平裝</v>
          </cell>
          <cell r="G21555" t="str">
            <v>江蘇古籍</v>
          </cell>
          <cell r="H21555">
            <v>10</v>
          </cell>
          <cell r="I21555" t="str">
            <v/>
          </cell>
          <cell r="J21555" t="str">
            <v/>
          </cell>
          <cell r="K21555" t="str">
            <v/>
          </cell>
          <cell r="L21555" t="str">
            <v/>
          </cell>
          <cell r="M21555" t="str">
            <v>免稅</v>
          </cell>
          <cell r="N21555" t="str">
            <v>7806434585</v>
          </cell>
        </row>
        <row r="21556">
          <cell r="A21556" t="str">
            <v>80643460</v>
          </cell>
          <cell r="B21556" t="str">
            <v>涉園所見宋版書影 全二冊</v>
          </cell>
          <cell r="C21556" t="str">
            <v>陶湘</v>
          </cell>
          <cell r="D21556">
            <v>1250</v>
          </cell>
          <cell r="E21556">
            <v>0</v>
          </cell>
          <cell r="F21556" t="str">
            <v>精裝</v>
          </cell>
          <cell r="G21556" t="str">
            <v>江蘇古籍</v>
          </cell>
          <cell r="H21556">
            <v>250</v>
          </cell>
          <cell r="I21556" t="str">
            <v/>
          </cell>
          <cell r="J21556" t="str">
            <v/>
          </cell>
          <cell r="K21556" t="str">
            <v/>
          </cell>
          <cell r="L21556" t="str">
            <v/>
          </cell>
          <cell r="M21556" t="str">
            <v>免稅</v>
          </cell>
          <cell r="N21556" t="str">
            <v>7806434607</v>
          </cell>
        </row>
        <row r="21557">
          <cell r="A21557" t="str">
            <v>80643461</v>
          </cell>
          <cell r="B21557" t="str">
            <v>宋徽宗宋高宗墨寶</v>
          </cell>
          <cell r="C21557" t="str">
            <v>本社</v>
          </cell>
          <cell r="D21557">
            <v>750</v>
          </cell>
          <cell r="E21557">
            <v>0</v>
          </cell>
          <cell r="F21557" t="str">
            <v>線裝</v>
          </cell>
          <cell r="G21557" t="str">
            <v>廣陵書社</v>
          </cell>
          <cell r="H21557">
            <v>150</v>
          </cell>
          <cell r="I21557" t="str">
            <v/>
          </cell>
          <cell r="J21557" t="str">
            <v/>
          </cell>
          <cell r="K21557" t="str">
            <v/>
          </cell>
          <cell r="L21557" t="str">
            <v/>
          </cell>
          <cell r="M21557" t="str">
            <v>免稅</v>
          </cell>
          <cell r="N21557" t="str">
            <v>7806434615</v>
          </cell>
        </row>
        <row r="21558">
          <cell r="A21558" t="str">
            <v>80643478</v>
          </cell>
          <cell r="B21558" t="str">
            <v>忘憂清樂:古代游藝文化_圖說古代社會生活5</v>
          </cell>
          <cell r="C21558" t="str">
            <v>崔樂泉</v>
          </cell>
          <cell r="D21558">
            <v>99</v>
          </cell>
          <cell r="E21558">
            <v>0</v>
          </cell>
          <cell r="F21558" t="str">
            <v>平裝</v>
          </cell>
          <cell r="G21558" t="str">
            <v>鳳凰</v>
          </cell>
          <cell r="H21558">
            <v>0</v>
          </cell>
          <cell r="I21558" t="str">
            <v/>
          </cell>
          <cell r="J21558" t="str">
            <v/>
          </cell>
          <cell r="K21558" t="str">
            <v/>
          </cell>
          <cell r="L21558" t="str">
            <v/>
          </cell>
          <cell r="M21558" t="str">
            <v>免稅</v>
          </cell>
          <cell r="N21558" t="str">
            <v>780643478X</v>
          </cell>
        </row>
        <row r="21559">
          <cell r="A21559" t="str">
            <v>80643480</v>
          </cell>
          <cell r="B21559" t="str">
            <v>臨時公報(第二輯）全四冊</v>
          </cell>
          <cell r="C21559" t="str">
            <v>本社</v>
          </cell>
          <cell r="D21559">
            <v>330</v>
          </cell>
          <cell r="E21559">
            <v>0</v>
          </cell>
          <cell r="F21559" t="str">
            <v>線裝</v>
          </cell>
          <cell r="G21559" t="str">
            <v>廣陵書社</v>
          </cell>
          <cell r="H21559">
            <v>66</v>
          </cell>
          <cell r="I21559" t="str">
            <v/>
          </cell>
          <cell r="J21559" t="str">
            <v/>
          </cell>
          <cell r="K21559" t="str">
            <v/>
          </cell>
          <cell r="L21559" t="str">
            <v/>
          </cell>
          <cell r="M21559" t="str">
            <v>免稅</v>
          </cell>
          <cell r="N21559" t="str">
            <v>7806434800</v>
          </cell>
        </row>
        <row r="21560">
          <cell r="A21560" t="str">
            <v>80643484</v>
          </cell>
          <cell r="B21560" t="str">
            <v>古文觀止</v>
          </cell>
          <cell r="C21560" t="str">
            <v>本社</v>
          </cell>
          <cell r="D21560">
            <v>720</v>
          </cell>
          <cell r="E21560">
            <v>0</v>
          </cell>
          <cell r="F21560" t="str">
            <v>線裝</v>
          </cell>
          <cell r="G21560" t="str">
            <v>廣陵書社</v>
          </cell>
          <cell r="H21560">
            <v>0</v>
          </cell>
          <cell r="I21560" t="str">
            <v/>
          </cell>
          <cell r="J21560" t="str">
            <v/>
          </cell>
          <cell r="K21560" t="str">
            <v/>
          </cell>
          <cell r="L21560" t="str">
            <v/>
          </cell>
          <cell r="M21560" t="str">
            <v>免稅</v>
          </cell>
          <cell r="N21560" t="str">
            <v>7806434844</v>
          </cell>
        </row>
        <row r="21561">
          <cell r="A21561" t="str">
            <v>80643494</v>
          </cell>
          <cell r="B21561" t="str">
            <v>警世通言</v>
          </cell>
          <cell r="C21561" t="str">
            <v>馮夢龍</v>
          </cell>
          <cell r="D21561">
            <v>1600</v>
          </cell>
          <cell r="E21561">
            <v>0</v>
          </cell>
          <cell r="F21561" t="str">
            <v>線裝</v>
          </cell>
          <cell r="G21561" t="str">
            <v>江蘇古籍</v>
          </cell>
          <cell r="H21561">
            <v>320</v>
          </cell>
          <cell r="I21561" t="str">
            <v/>
          </cell>
          <cell r="J21561" t="str">
            <v/>
          </cell>
          <cell r="K21561" t="str">
            <v/>
          </cell>
          <cell r="L21561" t="str">
            <v/>
          </cell>
          <cell r="M21561" t="str">
            <v>免稅</v>
          </cell>
          <cell r="N21561" t="str">
            <v>7806434941</v>
          </cell>
        </row>
        <row r="21562">
          <cell r="A21562" t="str">
            <v>80643495</v>
          </cell>
          <cell r="B21562" t="str">
            <v>醒世恒言</v>
          </cell>
          <cell r="C21562" t="str">
            <v>馮夢龍</v>
          </cell>
          <cell r="D21562">
            <v>2100</v>
          </cell>
          <cell r="E21562">
            <v>0</v>
          </cell>
          <cell r="F21562" t="str">
            <v>平裝</v>
          </cell>
          <cell r="G21562" t="str">
            <v>江蘇古籍</v>
          </cell>
          <cell r="H21562">
            <v>350</v>
          </cell>
          <cell r="I21562" t="str">
            <v/>
          </cell>
          <cell r="J21562" t="str">
            <v/>
          </cell>
          <cell r="K21562" t="str">
            <v/>
          </cell>
          <cell r="L21562" t="str">
            <v/>
          </cell>
          <cell r="M21562" t="str">
            <v>免稅</v>
          </cell>
          <cell r="N21562" t="str">
            <v>780643495X</v>
          </cell>
        </row>
        <row r="21563">
          <cell r="A21563" t="str">
            <v>80643496</v>
          </cell>
          <cell r="B21563" t="str">
            <v>喻世明言</v>
          </cell>
          <cell r="C21563" t="str">
            <v>馮夢龍</v>
          </cell>
          <cell r="D21563">
            <v>1600</v>
          </cell>
          <cell r="E21563">
            <v>0</v>
          </cell>
          <cell r="F21563" t="str">
            <v>線裝</v>
          </cell>
          <cell r="G21563" t="str">
            <v>江蘇古籍</v>
          </cell>
          <cell r="H21563">
            <v>320</v>
          </cell>
          <cell r="I21563" t="str">
            <v/>
          </cell>
          <cell r="J21563" t="str">
            <v/>
          </cell>
          <cell r="K21563" t="str">
            <v/>
          </cell>
          <cell r="L21563" t="str">
            <v/>
          </cell>
          <cell r="M21563" t="str">
            <v>免稅</v>
          </cell>
          <cell r="N21563" t="str">
            <v>7806434968</v>
          </cell>
        </row>
        <row r="21564">
          <cell r="A21564" t="str">
            <v>80643497</v>
          </cell>
          <cell r="B21564" t="str">
            <v>媽祖圖志</v>
          </cell>
          <cell r="C21564" t="str">
            <v>本社</v>
          </cell>
          <cell r="D21564">
            <v>1440</v>
          </cell>
          <cell r="E21564">
            <v>0</v>
          </cell>
          <cell r="F21564" t="str">
            <v>平裝</v>
          </cell>
          <cell r="G21564" t="str">
            <v>廣陵書社</v>
          </cell>
          <cell r="H21564">
            <v>240</v>
          </cell>
          <cell r="I21564" t="str">
            <v/>
          </cell>
          <cell r="J21564" t="str">
            <v/>
          </cell>
          <cell r="K21564" t="str">
            <v/>
          </cell>
          <cell r="L21564" t="str">
            <v/>
          </cell>
          <cell r="M21564" t="str">
            <v>免稅</v>
          </cell>
          <cell r="N21564" t="str">
            <v>9787806434970</v>
          </cell>
        </row>
        <row r="21565">
          <cell r="A21565" t="str">
            <v>80643583</v>
          </cell>
          <cell r="B21565" t="str">
            <v>弘一法師書印光大師嘉言集</v>
          </cell>
          <cell r="C21565" t="str">
            <v>印光</v>
          </cell>
          <cell r="D21565">
            <v>1900</v>
          </cell>
          <cell r="E21565">
            <v>0</v>
          </cell>
          <cell r="F21565" t="str">
            <v>盒裝</v>
          </cell>
          <cell r="G21565" t="str">
            <v>江蘇古籍</v>
          </cell>
          <cell r="H21565">
            <v>380</v>
          </cell>
          <cell r="I21565" t="str">
            <v/>
          </cell>
          <cell r="J21565" t="str">
            <v/>
          </cell>
          <cell r="K21565" t="str">
            <v/>
          </cell>
          <cell r="L21565" t="str">
            <v/>
          </cell>
          <cell r="M21565" t="str">
            <v>免稅</v>
          </cell>
          <cell r="N21565" t="str">
            <v>7806435832</v>
          </cell>
        </row>
        <row r="21566">
          <cell r="A21566" t="str">
            <v>80643589</v>
          </cell>
          <cell r="B21566" t="str">
            <v>重整內閣大庫殘本書影</v>
          </cell>
          <cell r="C21566" t="str">
            <v>本社</v>
          </cell>
          <cell r="D21566">
            <v>780</v>
          </cell>
          <cell r="E21566">
            <v>0</v>
          </cell>
          <cell r="F21566" t="str">
            <v>平裝</v>
          </cell>
          <cell r="G21566" t="str">
            <v>廣陵書社</v>
          </cell>
          <cell r="H21566">
            <v>130</v>
          </cell>
          <cell r="I21566" t="str">
            <v/>
          </cell>
          <cell r="J21566" t="str">
            <v/>
          </cell>
          <cell r="K21566" t="str">
            <v/>
          </cell>
          <cell r="L21566" t="str">
            <v/>
          </cell>
          <cell r="M21566" t="str">
            <v>免稅</v>
          </cell>
          <cell r="N21566" t="str">
            <v>9787806435892</v>
          </cell>
        </row>
        <row r="21567">
          <cell r="A21567" t="str">
            <v>80643603</v>
          </cell>
          <cell r="B21567" t="str">
            <v>揚州八怪書畫精選─揚州博物館藏</v>
          </cell>
          <cell r="C21567" t="str">
            <v>蔡云 主編</v>
          </cell>
          <cell r="D21567">
            <v>1400</v>
          </cell>
          <cell r="E21567">
            <v>0</v>
          </cell>
          <cell r="F21567" t="str">
            <v>精裝</v>
          </cell>
          <cell r="G21567" t="str">
            <v>江蘇古籍</v>
          </cell>
          <cell r="H21567">
            <v>280</v>
          </cell>
          <cell r="I21567" t="str">
            <v/>
          </cell>
          <cell r="J21567" t="str">
            <v/>
          </cell>
          <cell r="K21567" t="str">
            <v/>
          </cell>
          <cell r="L21567" t="str">
            <v/>
          </cell>
          <cell r="M21567" t="str">
            <v>免稅</v>
          </cell>
          <cell r="N21567" t="str">
            <v>7806436030</v>
          </cell>
        </row>
        <row r="21568">
          <cell r="A21568" t="str">
            <v>80643604</v>
          </cell>
          <cell r="B21568" t="str">
            <v>揚州館藏文物精華</v>
          </cell>
          <cell r="C21568" t="str">
            <v>徐良玉</v>
          </cell>
          <cell r="D21568">
            <v>1080</v>
          </cell>
          <cell r="E21568">
            <v>0</v>
          </cell>
          <cell r="F21568" t="str">
            <v>精裝</v>
          </cell>
          <cell r="G21568" t="str">
            <v>江蘇古籍</v>
          </cell>
          <cell r="H21568">
            <v>180</v>
          </cell>
          <cell r="I21568" t="str">
            <v/>
          </cell>
          <cell r="J21568" t="str">
            <v/>
          </cell>
          <cell r="K21568" t="str">
            <v/>
          </cell>
          <cell r="L21568" t="str">
            <v/>
          </cell>
          <cell r="M21568" t="str">
            <v>免稅</v>
          </cell>
          <cell r="N21568" t="str">
            <v>7806436049</v>
          </cell>
        </row>
        <row r="21569">
          <cell r="A21569" t="str">
            <v>80643641</v>
          </cell>
          <cell r="B21569" t="str">
            <v>老蘇州百年歷程(上下卷)(1895-2000)</v>
          </cell>
          <cell r="C21569" t="str">
            <v>徐剛毅</v>
          </cell>
          <cell r="D21569">
            <v>990</v>
          </cell>
          <cell r="E21569">
            <v>0</v>
          </cell>
          <cell r="F21569" t="str">
            <v>精裝</v>
          </cell>
          <cell r="G21569" t="str">
            <v>江蘇古籍</v>
          </cell>
          <cell r="H21569">
            <v>198</v>
          </cell>
          <cell r="I21569" t="str">
            <v/>
          </cell>
          <cell r="J21569" t="str">
            <v/>
          </cell>
          <cell r="K21569" t="str">
            <v/>
          </cell>
          <cell r="L21569" t="str">
            <v/>
          </cell>
          <cell r="M21569" t="str">
            <v>免稅</v>
          </cell>
          <cell r="N21569" t="str">
            <v>7806436413</v>
          </cell>
        </row>
        <row r="21570">
          <cell r="A21570" t="str">
            <v>80643646</v>
          </cell>
          <cell r="B21570" t="str">
            <v>揚州建置筆談</v>
          </cell>
          <cell r="C21570" t="str">
            <v>吳子輝</v>
          </cell>
          <cell r="D21570">
            <v>108</v>
          </cell>
          <cell r="E21570">
            <v>2</v>
          </cell>
          <cell r="F21570" t="str">
            <v>平裝</v>
          </cell>
          <cell r="G21570" t="str">
            <v>江蘇古籍</v>
          </cell>
          <cell r="H21570">
            <v>18</v>
          </cell>
          <cell r="I21570" t="str">
            <v/>
          </cell>
          <cell r="J21570" t="str">
            <v/>
          </cell>
          <cell r="K21570" t="str">
            <v/>
          </cell>
          <cell r="L21570" t="str">
            <v/>
          </cell>
          <cell r="M21570" t="str">
            <v>免稅</v>
          </cell>
          <cell r="N21570" t="str">
            <v>7806436464</v>
          </cell>
        </row>
        <row r="21571">
          <cell r="A21571" t="str">
            <v>80643674</v>
          </cell>
          <cell r="B21571" t="str">
            <v>傳統蒙學叢書(三字經,百家姓等)</v>
          </cell>
          <cell r="C21571" t="str">
            <v>本社</v>
          </cell>
          <cell r="D21571">
            <v>300</v>
          </cell>
          <cell r="E21571">
            <v>0</v>
          </cell>
          <cell r="F21571" t="str">
            <v>平裝</v>
          </cell>
          <cell r="G21571" t="str">
            <v>廣陵書社</v>
          </cell>
          <cell r="H21571">
            <v>0</v>
          </cell>
          <cell r="I21571" t="str">
            <v/>
          </cell>
          <cell r="J21571" t="str">
            <v/>
          </cell>
          <cell r="K21571" t="str">
            <v/>
          </cell>
          <cell r="L21571" t="str">
            <v/>
          </cell>
          <cell r="M21571" t="str">
            <v>免稅</v>
          </cell>
          <cell r="N21571" t="str">
            <v>780643674X</v>
          </cell>
        </row>
        <row r="21572">
          <cell r="A21572" t="str">
            <v>80643676</v>
          </cell>
          <cell r="B21572" t="str">
            <v>西方哲學史·第一卷--總論（學術版）</v>
          </cell>
          <cell r="C21572" t="str">
            <v>葉秀山</v>
          </cell>
          <cell r="D21572">
            <v>200</v>
          </cell>
          <cell r="E21572">
            <v>0</v>
          </cell>
          <cell r="F21572" t="str">
            <v>精裝</v>
          </cell>
          <cell r="G21572" t="str">
            <v>江蘇古籍</v>
          </cell>
          <cell r="H21572">
            <v>40</v>
          </cell>
          <cell r="I21572" t="str">
            <v/>
          </cell>
          <cell r="J21572" t="str">
            <v/>
          </cell>
          <cell r="K21572" t="str">
            <v/>
          </cell>
          <cell r="L21572" t="str">
            <v/>
          </cell>
          <cell r="M21572" t="str">
            <v>免稅</v>
          </cell>
          <cell r="N21572" t="str">
            <v>7806436766</v>
          </cell>
        </row>
        <row r="21573">
          <cell r="A21573" t="str">
            <v>80643694</v>
          </cell>
          <cell r="B21573" t="str">
            <v>西方哲學史·第二卷--古希臘與羅馬哲學（學術版）</v>
          </cell>
          <cell r="C21573" t="str">
            <v>葉秀山</v>
          </cell>
          <cell r="D21573">
            <v>475</v>
          </cell>
          <cell r="E21573">
            <v>0</v>
          </cell>
          <cell r="F21573" t="str">
            <v>精裝</v>
          </cell>
          <cell r="G21573" t="str">
            <v>江蘇古籍</v>
          </cell>
          <cell r="H21573">
            <v>95</v>
          </cell>
          <cell r="I21573" t="str">
            <v/>
          </cell>
          <cell r="J21573" t="str">
            <v/>
          </cell>
          <cell r="K21573" t="str">
            <v/>
          </cell>
          <cell r="L21573" t="str">
            <v/>
          </cell>
          <cell r="M21573" t="str">
            <v>免稅</v>
          </cell>
          <cell r="N21573" t="str">
            <v>7806436944</v>
          </cell>
        </row>
        <row r="21574">
          <cell r="A21574" t="str">
            <v>80643695</v>
          </cell>
          <cell r="B21574" t="str">
            <v>西方哲學史·第三卷（上下）--中世紀哲學（學術版）</v>
          </cell>
          <cell r="C21574" t="str">
            <v>葉秀山</v>
          </cell>
          <cell r="D21574">
            <v>295</v>
          </cell>
          <cell r="E21574">
            <v>0</v>
          </cell>
          <cell r="F21574" t="str">
            <v>精裝</v>
          </cell>
          <cell r="G21574" t="str">
            <v>江蘇古籍</v>
          </cell>
          <cell r="H21574">
            <v>59</v>
          </cell>
          <cell r="I21574" t="str">
            <v/>
          </cell>
          <cell r="J21574" t="str">
            <v/>
          </cell>
          <cell r="K21574" t="str">
            <v/>
          </cell>
          <cell r="L21574" t="str">
            <v/>
          </cell>
          <cell r="M21574" t="str">
            <v>免稅</v>
          </cell>
          <cell r="N21574" t="str">
            <v>7806436952</v>
          </cell>
        </row>
        <row r="21575">
          <cell r="A21575" t="str">
            <v>80643696</v>
          </cell>
          <cell r="B21575" t="str">
            <v>西方哲學史·第四卷-近代理性主義和經驗主義英國哲學(學術版)</v>
          </cell>
          <cell r="C21575" t="str">
            <v>葉秀山</v>
          </cell>
          <cell r="D21575">
            <v>260</v>
          </cell>
          <cell r="E21575">
            <v>0</v>
          </cell>
          <cell r="F21575" t="str">
            <v>精裝</v>
          </cell>
          <cell r="G21575" t="str">
            <v>江蘇古籍</v>
          </cell>
          <cell r="H21575">
            <v>52</v>
          </cell>
          <cell r="I21575" t="str">
            <v/>
          </cell>
          <cell r="J21575" t="str">
            <v/>
          </cell>
          <cell r="K21575" t="str">
            <v/>
          </cell>
          <cell r="L21575" t="str">
            <v/>
          </cell>
          <cell r="M21575" t="str">
            <v>免稅</v>
          </cell>
          <cell r="N21575" t="str">
            <v>7806436960</v>
          </cell>
        </row>
        <row r="21576">
          <cell r="A21576" t="str">
            <v>80643697</v>
          </cell>
          <cell r="B21576" t="str">
            <v>西方哲學史·第五卷--啟蒙時代的法國哲學（學術版）</v>
          </cell>
          <cell r="C21576" t="str">
            <v>葉秀山</v>
          </cell>
          <cell r="D21576">
            <v>260</v>
          </cell>
          <cell r="E21576">
            <v>0</v>
          </cell>
          <cell r="F21576" t="str">
            <v>精裝</v>
          </cell>
          <cell r="G21576" t="str">
            <v>江蘇古籍</v>
          </cell>
          <cell r="H21576">
            <v>52</v>
          </cell>
          <cell r="I21576" t="str">
            <v/>
          </cell>
          <cell r="J21576" t="str">
            <v/>
          </cell>
          <cell r="K21576" t="str">
            <v/>
          </cell>
          <cell r="L21576" t="str">
            <v/>
          </cell>
          <cell r="M21576" t="str">
            <v>免稅</v>
          </cell>
          <cell r="N21576" t="str">
            <v>7806436979</v>
          </cell>
        </row>
        <row r="21577">
          <cell r="A21577" t="str">
            <v>80643698</v>
          </cell>
          <cell r="B21577" t="str">
            <v>西方哲學史·第六卷--德國古典哲學（學術版）</v>
          </cell>
          <cell r="C21577" t="str">
            <v>葉秀山</v>
          </cell>
          <cell r="D21577">
            <v>275</v>
          </cell>
          <cell r="E21577">
            <v>0</v>
          </cell>
          <cell r="F21577" t="str">
            <v>精裝</v>
          </cell>
          <cell r="G21577" t="str">
            <v>江蘇古籍</v>
          </cell>
          <cell r="H21577">
            <v>55</v>
          </cell>
          <cell r="I21577" t="str">
            <v/>
          </cell>
          <cell r="J21577" t="str">
            <v/>
          </cell>
          <cell r="K21577" t="str">
            <v/>
          </cell>
          <cell r="L21577" t="str">
            <v/>
          </cell>
          <cell r="M21577" t="str">
            <v>免稅</v>
          </cell>
          <cell r="N21577" t="str">
            <v>7806436987</v>
          </cell>
        </row>
        <row r="21578">
          <cell r="A21578" t="str">
            <v>80643699</v>
          </cell>
          <cell r="B21578" t="str">
            <v>西方哲學史·第七卷（上下）--現代歐洲大陸哲學（學術版）</v>
          </cell>
          <cell r="C21578" t="str">
            <v>葉秀山</v>
          </cell>
          <cell r="D21578">
            <v>460</v>
          </cell>
          <cell r="E21578">
            <v>0</v>
          </cell>
          <cell r="F21578" t="str">
            <v>精裝</v>
          </cell>
          <cell r="G21578" t="str">
            <v>江蘇古籍</v>
          </cell>
          <cell r="H21578">
            <v>92</v>
          </cell>
          <cell r="I21578" t="str">
            <v/>
          </cell>
          <cell r="J21578" t="str">
            <v/>
          </cell>
          <cell r="K21578" t="str">
            <v/>
          </cell>
          <cell r="L21578" t="str">
            <v/>
          </cell>
          <cell r="M21578" t="str">
            <v>免稅</v>
          </cell>
          <cell r="N21578" t="str">
            <v>7806436995</v>
          </cell>
        </row>
        <row r="21579">
          <cell r="A21579" t="str">
            <v>80643700</v>
          </cell>
          <cell r="B21579" t="str">
            <v>西方哲學史·第八卷（上下）--現代英美分析哲學（學術版）</v>
          </cell>
          <cell r="C21579" t="str">
            <v>葉秀山</v>
          </cell>
          <cell r="D21579">
            <v>425</v>
          </cell>
          <cell r="E21579">
            <v>0</v>
          </cell>
          <cell r="F21579" t="str">
            <v>精裝</v>
          </cell>
          <cell r="G21579" t="str">
            <v>江蘇古籍</v>
          </cell>
          <cell r="H21579">
            <v>85</v>
          </cell>
          <cell r="I21579" t="str">
            <v/>
          </cell>
          <cell r="J21579" t="str">
            <v/>
          </cell>
          <cell r="K21579" t="str">
            <v/>
          </cell>
          <cell r="L21579" t="str">
            <v/>
          </cell>
          <cell r="M21579" t="str">
            <v>免稅</v>
          </cell>
          <cell r="N21579" t="str">
            <v>7806437002</v>
          </cell>
        </row>
        <row r="21580">
          <cell r="A21580" t="str">
            <v>80643701</v>
          </cell>
          <cell r="B21580" t="str">
            <v>菜根譚 幽夢影(上下)</v>
          </cell>
          <cell r="C21580" t="str">
            <v/>
          </cell>
          <cell r="D21580">
            <v>300</v>
          </cell>
          <cell r="E21580">
            <v>0</v>
          </cell>
          <cell r="F21580" t="str">
            <v>線裝</v>
          </cell>
          <cell r="G21580" t="str">
            <v/>
          </cell>
          <cell r="H21580">
            <v>0</v>
          </cell>
          <cell r="I21580" t="str">
            <v/>
          </cell>
          <cell r="J21580" t="str">
            <v/>
          </cell>
          <cell r="K21580" t="str">
            <v/>
          </cell>
          <cell r="L21580" t="str">
            <v/>
          </cell>
          <cell r="M21580" t="str">
            <v>免稅</v>
          </cell>
          <cell r="N21580" t="str">
            <v>9787806437018</v>
          </cell>
        </row>
        <row r="21581">
          <cell r="A21581" t="str">
            <v>80643702</v>
          </cell>
          <cell r="B21581" t="str">
            <v>老子 莊子</v>
          </cell>
          <cell r="C21581" t="str">
            <v>（春秋）老聃著</v>
          </cell>
          <cell r="D21581">
            <v>450</v>
          </cell>
          <cell r="E21581">
            <v>0</v>
          </cell>
          <cell r="F21581" t="str">
            <v>線裝</v>
          </cell>
          <cell r="G21581" t="str">
            <v>江蘇古籍</v>
          </cell>
          <cell r="H21581">
            <v>90</v>
          </cell>
          <cell r="I21581" t="str">
            <v/>
          </cell>
          <cell r="J21581" t="str">
            <v/>
          </cell>
          <cell r="K21581" t="str">
            <v/>
          </cell>
          <cell r="L21581" t="str">
            <v/>
          </cell>
          <cell r="M21581" t="str">
            <v>免稅</v>
          </cell>
          <cell r="N21581" t="str">
            <v>7806437029</v>
          </cell>
        </row>
        <row r="21582">
          <cell r="A21582" t="str">
            <v>80643705</v>
          </cell>
          <cell r="B21582" t="str">
            <v>揚州覽勝錄 揚州名勝錄</v>
          </cell>
          <cell r="C21582" t="str">
            <v>王振世</v>
          </cell>
          <cell r="D21582">
            <v>90</v>
          </cell>
          <cell r="E21582">
            <v>0</v>
          </cell>
          <cell r="F21582" t="str">
            <v>平裝</v>
          </cell>
          <cell r="G21582" t="str">
            <v>江蘇古籍</v>
          </cell>
          <cell r="H21582">
            <v>15</v>
          </cell>
          <cell r="I21582" t="str">
            <v/>
          </cell>
          <cell r="J21582" t="str">
            <v/>
          </cell>
          <cell r="K21582" t="str">
            <v/>
          </cell>
          <cell r="L21582" t="str">
            <v/>
          </cell>
          <cell r="M21582" t="str">
            <v>免稅</v>
          </cell>
          <cell r="N21582" t="str">
            <v>7806437053</v>
          </cell>
        </row>
        <row r="21583">
          <cell r="A21583" t="str">
            <v>80643712</v>
          </cell>
          <cell r="B21583" t="str">
            <v>爨寶子碑</v>
          </cell>
          <cell r="C21583" t="str">
            <v>本社</v>
          </cell>
          <cell r="D21583">
            <v>90</v>
          </cell>
          <cell r="E21583">
            <v>0</v>
          </cell>
          <cell r="F21583" t="str">
            <v>線裝</v>
          </cell>
          <cell r="G21583" t="str">
            <v>廣陵書社</v>
          </cell>
          <cell r="H21583">
            <v>18</v>
          </cell>
          <cell r="I21583" t="str">
            <v/>
          </cell>
          <cell r="J21583" t="str">
            <v/>
          </cell>
          <cell r="K21583" t="str">
            <v/>
          </cell>
          <cell r="L21583" t="str">
            <v/>
          </cell>
          <cell r="M21583" t="str">
            <v>免稅</v>
          </cell>
          <cell r="N21583" t="str">
            <v>7806437126</v>
          </cell>
        </row>
        <row r="21584">
          <cell r="A21584" t="str">
            <v>80643714</v>
          </cell>
          <cell r="B21584" t="str">
            <v>嶧山碑</v>
          </cell>
          <cell r="C21584" t="str">
            <v>李斯</v>
          </cell>
          <cell r="D21584">
            <v>110</v>
          </cell>
          <cell r="E21584">
            <v>0</v>
          </cell>
          <cell r="F21584" t="str">
            <v>線裝</v>
          </cell>
          <cell r="G21584" t="str">
            <v>廣陵書社</v>
          </cell>
          <cell r="H21584">
            <v>22</v>
          </cell>
          <cell r="I21584" t="str">
            <v/>
          </cell>
          <cell r="J21584" t="str">
            <v/>
          </cell>
          <cell r="K21584" t="str">
            <v/>
          </cell>
          <cell r="L21584" t="str">
            <v/>
          </cell>
          <cell r="M21584" t="str">
            <v>免稅</v>
          </cell>
          <cell r="N21584" t="str">
            <v>7806437142</v>
          </cell>
        </row>
        <row r="21585">
          <cell r="A21585" t="str">
            <v>80643715</v>
          </cell>
          <cell r="B21585" t="str">
            <v>瘞鶴銘</v>
          </cell>
          <cell r="C21585" t="str">
            <v>[南北朝]華陽真逸</v>
          </cell>
          <cell r="D21585">
            <v>130</v>
          </cell>
          <cell r="E21585">
            <v>0</v>
          </cell>
          <cell r="F21585" t="str">
            <v>線裝</v>
          </cell>
          <cell r="G21585" t="str">
            <v>廣陵書社</v>
          </cell>
          <cell r="H21585">
            <v>26</v>
          </cell>
          <cell r="I21585" t="str">
            <v/>
          </cell>
          <cell r="J21585" t="str">
            <v/>
          </cell>
          <cell r="K21585" t="str">
            <v/>
          </cell>
          <cell r="L21585" t="str">
            <v/>
          </cell>
          <cell r="M21585" t="str">
            <v>免稅</v>
          </cell>
          <cell r="N21585" t="str">
            <v>7806437150</v>
          </cell>
        </row>
        <row r="21586">
          <cell r="A21586" t="str">
            <v>80643717</v>
          </cell>
          <cell r="B21586" t="str">
            <v>古明器圖錄</v>
          </cell>
          <cell r="C21586" t="str">
            <v>羅振玉</v>
          </cell>
          <cell r="D21586">
            <v>1080</v>
          </cell>
          <cell r="E21586">
            <v>0</v>
          </cell>
          <cell r="F21586" t="str">
            <v>線裝</v>
          </cell>
          <cell r="G21586" t="str">
            <v>廣陵書社</v>
          </cell>
          <cell r="H21586">
            <v>180</v>
          </cell>
          <cell r="I21586" t="str">
            <v/>
          </cell>
          <cell r="J21586" t="str">
            <v/>
          </cell>
          <cell r="K21586" t="str">
            <v/>
          </cell>
          <cell r="L21586" t="str">
            <v/>
          </cell>
          <cell r="M21586" t="str">
            <v>免稅</v>
          </cell>
          <cell r="N21586" t="str">
            <v>7806437177</v>
          </cell>
        </row>
        <row r="21587">
          <cell r="A21587" t="str">
            <v>80643724</v>
          </cell>
          <cell r="B21587" t="str">
            <v>歐陽通道因法師碑</v>
          </cell>
          <cell r="C21587" t="str">
            <v>歐陽通</v>
          </cell>
          <cell r="D21587">
            <v>110</v>
          </cell>
          <cell r="E21587">
            <v>0</v>
          </cell>
          <cell r="F21587" t="str">
            <v>線裝</v>
          </cell>
          <cell r="G21587" t="str">
            <v>廣陵書社</v>
          </cell>
          <cell r="H21587">
            <v>22</v>
          </cell>
          <cell r="I21587" t="str">
            <v/>
          </cell>
          <cell r="J21587" t="str">
            <v/>
          </cell>
          <cell r="K21587" t="str">
            <v/>
          </cell>
          <cell r="L21587" t="str">
            <v/>
          </cell>
          <cell r="M21587" t="str">
            <v>免稅</v>
          </cell>
          <cell r="N21587" t="str">
            <v>780643724X</v>
          </cell>
        </row>
        <row r="21588">
          <cell r="A21588" t="str">
            <v>80643725</v>
          </cell>
          <cell r="B21588" t="str">
            <v>黃庭堅松風閣詩</v>
          </cell>
          <cell r="C21588" t="str">
            <v>黃庭堅</v>
          </cell>
          <cell r="D21588">
            <v>90</v>
          </cell>
          <cell r="E21588">
            <v>0</v>
          </cell>
          <cell r="F21588" t="str">
            <v>線裝</v>
          </cell>
          <cell r="G21588" t="str">
            <v>廣陵書社</v>
          </cell>
          <cell r="H21588">
            <v>18</v>
          </cell>
          <cell r="I21588" t="str">
            <v/>
          </cell>
          <cell r="J21588" t="str">
            <v/>
          </cell>
          <cell r="K21588" t="str">
            <v/>
          </cell>
          <cell r="L21588" t="str">
            <v/>
          </cell>
          <cell r="M21588" t="str">
            <v>免稅</v>
          </cell>
          <cell r="N21588" t="str">
            <v>7806437258</v>
          </cell>
        </row>
        <row r="21589">
          <cell r="A21589" t="str">
            <v>80643726</v>
          </cell>
          <cell r="B21589" t="str">
            <v>柳公權神策軍碑</v>
          </cell>
          <cell r="C21589" t="str">
            <v>柳公權</v>
          </cell>
          <cell r="D21589">
            <v>110</v>
          </cell>
          <cell r="E21589">
            <v>0</v>
          </cell>
          <cell r="F21589" t="str">
            <v>線裝</v>
          </cell>
          <cell r="G21589" t="str">
            <v>廣陵書社</v>
          </cell>
          <cell r="H21589">
            <v>22</v>
          </cell>
          <cell r="I21589" t="str">
            <v/>
          </cell>
          <cell r="J21589" t="str">
            <v/>
          </cell>
          <cell r="K21589" t="str">
            <v/>
          </cell>
          <cell r="L21589" t="str">
            <v/>
          </cell>
          <cell r="M21589" t="str">
            <v>免稅</v>
          </cell>
          <cell r="N21589" t="str">
            <v>7806437266</v>
          </cell>
        </row>
        <row r="21590">
          <cell r="A21590" t="str">
            <v>80643727</v>
          </cell>
          <cell r="B21590" t="str">
            <v>褚遂良雁塔聖教序</v>
          </cell>
          <cell r="C21590" t="str">
            <v>諸遂良</v>
          </cell>
          <cell r="D21590">
            <v>110</v>
          </cell>
          <cell r="E21590">
            <v>0</v>
          </cell>
          <cell r="F21590" t="str">
            <v>線裝</v>
          </cell>
          <cell r="G21590" t="str">
            <v>廣陵書社</v>
          </cell>
          <cell r="H21590">
            <v>22</v>
          </cell>
          <cell r="I21590" t="str">
            <v/>
          </cell>
          <cell r="J21590" t="str">
            <v/>
          </cell>
          <cell r="K21590" t="str">
            <v/>
          </cell>
          <cell r="L21590" t="str">
            <v/>
          </cell>
          <cell r="M21590" t="str">
            <v>免稅</v>
          </cell>
          <cell r="N21590" t="str">
            <v>7806437274</v>
          </cell>
        </row>
        <row r="21591">
          <cell r="A21591" t="str">
            <v>80643735</v>
          </cell>
          <cell r="B21591" t="str">
            <v>千姿百態 萬種風情_評&lt;&lt;-聊齋志異&gt;&gt;中女性之出場</v>
          </cell>
          <cell r="C21591" t="str">
            <v>田原</v>
          </cell>
          <cell r="D21591">
            <v>150</v>
          </cell>
          <cell r="E21591">
            <v>0</v>
          </cell>
          <cell r="F21591" t="str">
            <v>平裝</v>
          </cell>
          <cell r="G21591" t="str">
            <v>鳳凰</v>
          </cell>
          <cell r="H21591">
            <v>30</v>
          </cell>
          <cell r="I21591" t="str">
            <v/>
          </cell>
          <cell r="J21591" t="str">
            <v/>
          </cell>
          <cell r="K21591" t="str">
            <v/>
          </cell>
          <cell r="L21591" t="str">
            <v/>
          </cell>
          <cell r="M21591" t="str">
            <v>免稅</v>
          </cell>
          <cell r="N21591" t="str">
            <v>7806437355</v>
          </cell>
        </row>
        <row r="21592">
          <cell r="A21592" t="str">
            <v>80643744</v>
          </cell>
          <cell r="B21592" t="str">
            <v>毛澤東詩詞（線裝）</v>
          </cell>
          <cell r="C21592" t="str">
            <v>編者</v>
          </cell>
          <cell r="D21592">
            <v>1188</v>
          </cell>
          <cell r="E21592">
            <v>0</v>
          </cell>
          <cell r="F21592" t="str">
            <v>平裝</v>
          </cell>
          <cell r="G21592" t="str">
            <v>廣陵書社</v>
          </cell>
          <cell r="H21592">
            <v>198</v>
          </cell>
          <cell r="I21592" t="str">
            <v/>
          </cell>
          <cell r="J21592" t="str">
            <v/>
          </cell>
          <cell r="K21592" t="str">
            <v/>
          </cell>
          <cell r="L21592" t="str">
            <v/>
          </cell>
          <cell r="M21592" t="str">
            <v>免稅</v>
          </cell>
          <cell r="N21592" t="str">
            <v>78064374488</v>
          </cell>
        </row>
        <row r="21593">
          <cell r="A21593" t="str">
            <v>80643778</v>
          </cell>
          <cell r="B21593" t="str">
            <v>明代民歌研究</v>
          </cell>
          <cell r="C21593" t="str">
            <v>周玉波著</v>
          </cell>
          <cell r="D21593">
            <v>245</v>
          </cell>
          <cell r="E21593">
            <v>0</v>
          </cell>
          <cell r="F21593" t="str">
            <v>平裝</v>
          </cell>
          <cell r="G21593" t="str">
            <v/>
          </cell>
          <cell r="H21593">
            <v>0</v>
          </cell>
          <cell r="I21593" t="str">
            <v/>
          </cell>
          <cell r="J21593" t="str">
            <v/>
          </cell>
          <cell r="K21593" t="str">
            <v/>
          </cell>
          <cell r="L21593" t="str">
            <v/>
          </cell>
          <cell r="M21593" t="str">
            <v>免稅</v>
          </cell>
          <cell r="N21593" t="str">
            <v>7806437789</v>
          </cell>
        </row>
        <row r="21594">
          <cell r="A21594" t="str">
            <v>80643784</v>
          </cell>
          <cell r="B21594" t="str">
            <v>宋本</v>
          </cell>
          <cell r="C21594" t="str">
            <v>程有慶</v>
          </cell>
          <cell r="D21594">
            <v>105</v>
          </cell>
          <cell r="E21594">
            <v>0</v>
          </cell>
          <cell r="F21594" t="str">
            <v>平裝</v>
          </cell>
          <cell r="G21594" t="str">
            <v>江蘇古籍</v>
          </cell>
          <cell r="H21594">
            <v>21</v>
          </cell>
          <cell r="I21594" t="str">
            <v/>
          </cell>
          <cell r="J21594" t="str">
            <v/>
          </cell>
          <cell r="K21594" t="str">
            <v/>
          </cell>
          <cell r="L21594" t="str">
            <v/>
          </cell>
          <cell r="M21594" t="str">
            <v>免稅</v>
          </cell>
          <cell r="N21594" t="str">
            <v>7806437843</v>
          </cell>
        </row>
        <row r="21595">
          <cell r="A21595" t="str">
            <v>80643785</v>
          </cell>
          <cell r="B21595" t="str">
            <v>元本</v>
          </cell>
          <cell r="C21595" t="str">
            <v>陳紅彥</v>
          </cell>
          <cell r="D21595">
            <v>120</v>
          </cell>
          <cell r="E21595">
            <v>0</v>
          </cell>
          <cell r="F21595" t="str">
            <v>平裝</v>
          </cell>
          <cell r="G21595" t="str">
            <v>江蘇古籍</v>
          </cell>
          <cell r="H21595">
            <v>24</v>
          </cell>
          <cell r="I21595" t="str">
            <v/>
          </cell>
          <cell r="J21595" t="str">
            <v/>
          </cell>
          <cell r="K21595" t="str">
            <v/>
          </cell>
          <cell r="L21595" t="str">
            <v/>
          </cell>
          <cell r="M21595" t="str">
            <v>免稅</v>
          </cell>
          <cell r="N21595" t="str">
            <v>7806437851</v>
          </cell>
        </row>
        <row r="21596">
          <cell r="A21596" t="str">
            <v>80643786</v>
          </cell>
          <cell r="B21596" t="str">
            <v>明本</v>
          </cell>
          <cell r="C21596" t="str">
            <v>趙前</v>
          </cell>
          <cell r="D21596">
            <v>110</v>
          </cell>
          <cell r="E21596">
            <v>0</v>
          </cell>
          <cell r="F21596" t="str">
            <v>平裝</v>
          </cell>
          <cell r="G21596" t="str">
            <v>江蘇古籍</v>
          </cell>
          <cell r="H21596">
            <v>22</v>
          </cell>
          <cell r="I21596" t="str">
            <v/>
          </cell>
          <cell r="J21596" t="str">
            <v/>
          </cell>
          <cell r="K21596" t="str">
            <v/>
          </cell>
          <cell r="L21596" t="str">
            <v/>
          </cell>
          <cell r="M21596" t="str">
            <v>免稅</v>
          </cell>
          <cell r="N21596" t="str">
            <v>780643786X</v>
          </cell>
        </row>
        <row r="21597">
          <cell r="A21597" t="str">
            <v>80643787</v>
          </cell>
          <cell r="B21597" t="str">
            <v>清刻本</v>
          </cell>
          <cell r="C21597" t="str">
            <v/>
          </cell>
          <cell r="D21597">
            <v>130</v>
          </cell>
          <cell r="E21597">
            <v>0</v>
          </cell>
          <cell r="F21597" t="str">
            <v>平裝</v>
          </cell>
          <cell r="G21597" t="str">
            <v/>
          </cell>
          <cell r="H21597">
            <v>0</v>
          </cell>
          <cell r="I21597" t="str">
            <v/>
          </cell>
          <cell r="J21597" t="str">
            <v/>
          </cell>
          <cell r="K21597" t="str">
            <v/>
          </cell>
          <cell r="L21597" t="str">
            <v/>
          </cell>
          <cell r="M21597" t="str">
            <v>免稅</v>
          </cell>
          <cell r="N21597" t="str">
            <v>7806437878</v>
          </cell>
        </row>
        <row r="21598">
          <cell r="A21598" t="str">
            <v>80643789</v>
          </cell>
          <cell r="B21598" t="str">
            <v>新文學版本(2003.8重印)中國版</v>
          </cell>
          <cell r="C21598" t="str">
            <v/>
          </cell>
          <cell r="D21598">
            <v>125</v>
          </cell>
          <cell r="E21598">
            <v>0</v>
          </cell>
          <cell r="F21598" t="str">
            <v>平裝</v>
          </cell>
          <cell r="G21598" t="str">
            <v/>
          </cell>
          <cell r="H21598">
            <v>0</v>
          </cell>
          <cell r="I21598" t="str">
            <v/>
          </cell>
          <cell r="J21598" t="str">
            <v/>
          </cell>
          <cell r="K21598" t="str">
            <v/>
          </cell>
          <cell r="L21598" t="str">
            <v/>
          </cell>
          <cell r="M21598" t="str">
            <v>免稅</v>
          </cell>
          <cell r="N21598" t="str">
            <v>7806437894</v>
          </cell>
        </row>
        <row r="21599">
          <cell r="A21599" t="str">
            <v>80643790</v>
          </cell>
          <cell r="B21599" t="str">
            <v>佛經版本</v>
          </cell>
          <cell r="C21599" t="str">
            <v>李際寧</v>
          </cell>
          <cell r="D21599">
            <v>115</v>
          </cell>
          <cell r="E21599">
            <v>0</v>
          </cell>
          <cell r="F21599" t="str">
            <v>平裝</v>
          </cell>
          <cell r="G21599" t="str">
            <v>江蘇古籍</v>
          </cell>
          <cell r="H21599">
            <v>23</v>
          </cell>
          <cell r="I21599" t="str">
            <v/>
          </cell>
          <cell r="J21599" t="str">
            <v/>
          </cell>
          <cell r="K21599" t="str">
            <v/>
          </cell>
          <cell r="L21599" t="str">
            <v/>
          </cell>
          <cell r="M21599" t="str">
            <v>免稅</v>
          </cell>
          <cell r="N21599" t="str">
            <v>7806437908</v>
          </cell>
        </row>
        <row r="21600">
          <cell r="A21600" t="str">
            <v>80643791</v>
          </cell>
          <cell r="B21600" t="str">
            <v>稿本</v>
          </cell>
          <cell r="C21600" t="str">
            <v/>
          </cell>
          <cell r="D21600">
            <v>115</v>
          </cell>
          <cell r="E21600">
            <v>0</v>
          </cell>
          <cell r="F21600" t="str">
            <v>平裝</v>
          </cell>
          <cell r="G21600" t="str">
            <v/>
          </cell>
          <cell r="H21600">
            <v>0</v>
          </cell>
          <cell r="I21600" t="str">
            <v/>
          </cell>
          <cell r="J21600" t="str">
            <v/>
          </cell>
          <cell r="K21600" t="str">
            <v/>
          </cell>
          <cell r="L21600" t="str">
            <v/>
          </cell>
          <cell r="M21600" t="str">
            <v>免稅</v>
          </cell>
          <cell r="N21600" t="str">
            <v>7806437916</v>
          </cell>
        </row>
        <row r="21601">
          <cell r="A21601" t="str">
            <v>80643792</v>
          </cell>
          <cell r="B21601" t="str">
            <v>中國版本文化叢書 批校本(插圖珍</v>
          </cell>
          <cell r="C21601" t="str">
            <v/>
          </cell>
          <cell r="D21601">
            <v>140</v>
          </cell>
          <cell r="E21601">
            <v>0</v>
          </cell>
          <cell r="F21601" t="str">
            <v>平裝</v>
          </cell>
          <cell r="G21601" t="str">
            <v/>
          </cell>
          <cell r="H21601">
            <v>0</v>
          </cell>
          <cell r="I21601" t="str">
            <v/>
          </cell>
          <cell r="J21601" t="str">
            <v/>
          </cell>
          <cell r="K21601" t="str">
            <v/>
          </cell>
          <cell r="L21601" t="str">
            <v/>
          </cell>
          <cell r="M21601" t="str">
            <v>免稅</v>
          </cell>
          <cell r="N21601" t="str">
            <v>7806437924</v>
          </cell>
        </row>
        <row r="21602">
          <cell r="A21602" t="str">
            <v>80643794</v>
          </cell>
          <cell r="B21602" t="str">
            <v>坊刻本</v>
          </cell>
          <cell r="C21602" t="str">
            <v/>
          </cell>
          <cell r="D21602">
            <v>115</v>
          </cell>
          <cell r="E21602">
            <v>0</v>
          </cell>
          <cell r="F21602" t="str">
            <v>平裝</v>
          </cell>
          <cell r="G21602" t="str">
            <v/>
          </cell>
          <cell r="H21602">
            <v>0</v>
          </cell>
          <cell r="I21602" t="str">
            <v/>
          </cell>
          <cell r="J21602" t="str">
            <v/>
          </cell>
          <cell r="K21602" t="str">
            <v/>
          </cell>
          <cell r="L21602" t="str">
            <v/>
          </cell>
          <cell r="M21602" t="str">
            <v>應稅</v>
          </cell>
          <cell r="N21602" t="str">
            <v/>
          </cell>
        </row>
        <row r="21603">
          <cell r="A21603" t="str">
            <v>80643795</v>
          </cell>
          <cell r="B21603" t="str">
            <v>活字本(2002.12)</v>
          </cell>
          <cell r="C21603" t="str">
            <v/>
          </cell>
          <cell r="D21603">
            <v>125</v>
          </cell>
          <cell r="E21603">
            <v>0</v>
          </cell>
          <cell r="F21603" t="str">
            <v>平裝</v>
          </cell>
          <cell r="G21603" t="str">
            <v/>
          </cell>
          <cell r="H21603">
            <v>0</v>
          </cell>
          <cell r="I21603" t="str">
            <v/>
          </cell>
          <cell r="J21603" t="str">
            <v/>
          </cell>
          <cell r="K21603" t="str">
            <v/>
          </cell>
          <cell r="L21603" t="str">
            <v/>
          </cell>
          <cell r="M21603" t="str">
            <v>免稅</v>
          </cell>
          <cell r="N21603" t="str">
            <v>7806437959</v>
          </cell>
        </row>
        <row r="21604">
          <cell r="A21604" t="str">
            <v>80643796</v>
          </cell>
          <cell r="B21604" t="str">
            <v>插圖本</v>
          </cell>
          <cell r="C21604" t="str">
            <v/>
          </cell>
          <cell r="D21604">
            <v>125</v>
          </cell>
          <cell r="E21604">
            <v>0</v>
          </cell>
          <cell r="F21604" t="str">
            <v>平裝</v>
          </cell>
          <cell r="G21604" t="str">
            <v/>
          </cell>
          <cell r="H21604">
            <v>0</v>
          </cell>
          <cell r="I21604" t="str">
            <v/>
          </cell>
          <cell r="J21604" t="str">
            <v/>
          </cell>
          <cell r="K21604" t="str">
            <v/>
          </cell>
          <cell r="L21604" t="str">
            <v/>
          </cell>
          <cell r="M21604" t="str">
            <v>免稅</v>
          </cell>
          <cell r="N21604" t="str">
            <v>7806437967</v>
          </cell>
        </row>
        <row r="21605">
          <cell r="A21605" t="str">
            <v>80643797</v>
          </cell>
          <cell r="B21605" t="str">
            <v>家刻本</v>
          </cell>
          <cell r="C21605" t="str">
            <v/>
          </cell>
          <cell r="D21605">
            <v>125</v>
          </cell>
          <cell r="E21605">
            <v>0</v>
          </cell>
          <cell r="F21605" t="str">
            <v>平裝</v>
          </cell>
          <cell r="G21605" t="str">
            <v/>
          </cell>
          <cell r="H21605">
            <v>0</v>
          </cell>
          <cell r="I21605" t="str">
            <v/>
          </cell>
          <cell r="J21605" t="str">
            <v/>
          </cell>
          <cell r="K21605" t="str">
            <v/>
          </cell>
          <cell r="L21605" t="str">
            <v/>
          </cell>
          <cell r="M21605" t="str">
            <v>免稅</v>
          </cell>
          <cell r="N21605" t="str">
            <v>7806437975</v>
          </cell>
        </row>
        <row r="21606">
          <cell r="A21606" t="str">
            <v>80643798</v>
          </cell>
          <cell r="B21606" t="str">
            <v>情歌的時光隧道:古代流行情歌今賞</v>
          </cell>
          <cell r="C21606" t="str">
            <v>李靜嘉</v>
          </cell>
          <cell r="D21606">
            <v>45</v>
          </cell>
          <cell r="E21606">
            <v>0</v>
          </cell>
          <cell r="F21606" t="str">
            <v>平裝</v>
          </cell>
          <cell r="G21606" t="str">
            <v>江蘇古籍</v>
          </cell>
          <cell r="H21606">
            <v>9</v>
          </cell>
          <cell r="I21606" t="str">
            <v/>
          </cell>
          <cell r="J21606" t="str">
            <v/>
          </cell>
          <cell r="K21606" t="str">
            <v/>
          </cell>
          <cell r="L21606" t="str">
            <v/>
          </cell>
          <cell r="M21606" t="str">
            <v>免稅</v>
          </cell>
          <cell r="N21606" t="str">
            <v>7806437983</v>
          </cell>
        </row>
        <row r="21607">
          <cell r="A21607" t="str">
            <v>80643800</v>
          </cell>
          <cell r="B21607" t="str">
            <v>遼金元詩話全編 （全4冊）</v>
          </cell>
          <cell r="C21607" t="str">
            <v>吳文治主編</v>
          </cell>
          <cell r="D21607">
            <v>1500</v>
          </cell>
          <cell r="E21607">
            <v>0</v>
          </cell>
          <cell r="F21607" t="str">
            <v>平裝</v>
          </cell>
          <cell r="G21607" t="str">
            <v>鳳凰</v>
          </cell>
          <cell r="H21607">
            <v>300</v>
          </cell>
          <cell r="I21607" t="str">
            <v/>
          </cell>
          <cell r="J21607" t="str">
            <v/>
          </cell>
          <cell r="K21607" t="str">
            <v/>
          </cell>
          <cell r="L21607" t="str">
            <v/>
          </cell>
          <cell r="M21607" t="str">
            <v>免稅</v>
          </cell>
          <cell r="N21607" t="str">
            <v>7806438009</v>
          </cell>
        </row>
        <row r="21608">
          <cell r="A21608" t="str">
            <v>80643838</v>
          </cell>
          <cell r="B21608" t="str">
            <v>中外歷史大事年表.修訂本</v>
          </cell>
          <cell r="C21608" t="str">
            <v>趙厚洪</v>
          </cell>
          <cell r="D21608">
            <v>33</v>
          </cell>
          <cell r="E21608">
            <v>0</v>
          </cell>
          <cell r="F21608" t="str">
            <v>平裝</v>
          </cell>
          <cell r="G21608" t="str">
            <v>江蘇古籍</v>
          </cell>
          <cell r="H21608">
            <v>6.5</v>
          </cell>
          <cell r="I21608" t="str">
            <v/>
          </cell>
          <cell r="J21608" t="str">
            <v/>
          </cell>
          <cell r="K21608" t="str">
            <v/>
          </cell>
          <cell r="L21608" t="str">
            <v/>
          </cell>
          <cell r="M21608" t="str">
            <v>免稅</v>
          </cell>
          <cell r="N21608" t="str">
            <v>7806438386</v>
          </cell>
        </row>
        <row r="21609">
          <cell r="A21609" t="str">
            <v>80643868</v>
          </cell>
          <cell r="B21609" t="str">
            <v>王國維考古學文輯</v>
          </cell>
          <cell r="C21609" t="str">
            <v>王國維</v>
          </cell>
          <cell r="D21609">
            <v>90</v>
          </cell>
          <cell r="E21609">
            <v>0</v>
          </cell>
          <cell r="F21609" t="str">
            <v>平裝</v>
          </cell>
          <cell r="G21609" t="str">
            <v>江蘇古籍</v>
          </cell>
          <cell r="H21609">
            <v>15</v>
          </cell>
          <cell r="I21609" t="str">
            <v/>
          </cell>
          <cell r="J21609" t="str">
            <v/>
          </cell>
          <cell r="K21609" t="str">
            <v/>
          </cell>
          <cell r="L21609" t="str">
            <v/>
          </cell>
          <cell r="M21609" t="str">
            <v>免稅</v>
          </cell>
          <cell r="N21609" t="str">
            <v>9787806438688</v>
          </cell>
        </row>
        <row r="21610">
          <cell r="A21610" t="str">
            <v>80643876</v>
          </cell>
          <cell r="B21610" t="str">
            <v>聞一多講文學</v>
          </cell>
          <cell r="C21610" t="str">
            <v>聞一多</v>
          </cell>
          <cell r="D21610">
            <v>126</v>
          </cell>
          <cell r="E21610">
            <v>0</v>
          </cell>
          <cell r="F21610" t="str">
            <v>平裝</v>
          </cell>
          <cell r="G21610" t="str">
            <v>江蘇古籍</v>
          </cell>
          <cell r="H21610">
            <v>21</v>
          </cell>
          <cell r="I21610" t="str">
            <v/>
          </cell>
          <cell r="J21610" t="str">
            <v/>
          </cell>
          <cell r="K21610" t="str">
            <v/>
          </cell>
          <cell r="L21610" t="str">
            <v/>
          </cell>
          <cell r="M21610" t="str">
            <v>免稅</v>
          </cell>
          <cell r="N21610" t="str">
            <v>9787806438763</v>
          </cell>
        </row>
        <row r="21611">
          <cell r="A21611" t="str">
            <v>80643877</v>
          </cell>
          <cell r="B21611" t="str">
            <v>朱自清講詩</v>
          </cell>
          <cell r="C21611" t="str">
            <v>朱自清</v>
          </cell>
          <cell r="D21611">
            <v>102</v>
          </cell>
          <cell r="E21611">
            <v>0</v>
          </cell>
          <cell r="F21611" t="str">
            <v>平裝</v>
          </cell>
          <cell r="G21611" t="str">
            <v>江蘇古籍</v>
          </cell>
          <cell r="H21611">
            <v>17</v>
          </cell>
          <cell r="I21611" t="str">
            <v/>
          </cell>
          <cell r="J21611" t="str">
            <v/>
          </cell>
          <cell r="K21611" t="str">
            <v/>
          </cell>
          <cell r="L21611" t="str">
            <v/>
          </cell>
          <cell r="M21611" t="str">
            <v>免稅</v>
          </cell>
          <cell r="N21611" t="str">
            <v>9787806438770</v>
          </cell>
        </row>
        <row r="21612">
          <cell r="A21612" t="str">
            <v>80643884</v>
          </cell>
          <cell r="B21612" t="str">
            <v>天工開物（全四冊）</v>
          </cell>
          <cell r="C21612" t="str">
            <v>宋應星</v>
          </cell>
          <cell r="D21612">
            <v>600</v>
          </cell>
          <cell r="E21612">
            <v>0</v>
          </cell>
          <cell r="F21612" t="str">
            <v>精裝</v>
          </cell>
          <cell r="G21612" t="str">
            <v>江蘇古籍</v>
          </cell>
          <cell r="H21612">
            <v>98</v>
          </cell>
          <cell r="I21612" t="str">
            <v/>
          </cell>
          <cell r="J21612" t="str">
            <v/>
          </cell>
          <cell r="K21612" t="str">
            <v/>
          </cell>
          <cell r="L21612" t="str">
            <v/>
          </cell>
          <cell r="M21612" t="str">
            <v>免稅</v>
          </cell>
          <cell r="N21612" t="str">
            <v>780643884X</v>
          </cell>
        </row>
        <row r="21613">
          <cell r="A21613" t="str">
            <v>80643885</v>
          </cell>
          <cell r="B21613" t="str">
            <v>古文觀止【錯誤】</v>
          </cell>
          <cell r="C21613" t="str">
            <v/>
          </cell>
          <cell r="D21613">
            <v>490</v>
          </cell>
          <cell r="E21613">
            <v>0</v>
          </cell>
          <cell r="F21613" t="str">
            <v>平裝</v>
          </cell>
          <cell r="G21613" t="str">
            <v/>
          </cell>
          <cell r="H21613">
            <v>0</v>
          </cell>
          <cell r="I21613" t="str">
            <v/>
          </cell>
          <cell r="J21613" t="str">
            <v/>
          </cell>
          <cell r="K21613" t="str">
            <v/>
          </cell>
          <cell r="L21613" t="str">
            <v/>
          </cell>
          <cell r="M21613" t="str">
            <v>應稅</v>
          </cell>
          <cell r="N21613" t="str">
            <v/>
          </cell>
        </row>
        <row r="21614">
          <cell r="A21614" t="str">
            <v>80643885A</v>
          </cell>
          <cell r="B21614" t="str">
            <v>聊齋志異圖詠插圖全編</v>
          </cell>
          <cell r="C21614" t="str">
            <v>(清)蒲松齡 著</v>
          </cell>
          <cell r="D21614">
            <v>1000</v>
          </cell>
          <cell r="E21614">
            <v>0</v>
          </cell>
          <cell r="F21614" t="str">
            <v>線裝</v>
          </cell>
          <cell r="G21614" t="str">
            <v>廣陵書社</v>
          </cell>
          <cell r="H21614">
            <v>200</v>
          </cell>
          <cell r="I21614" t="str">
            <v/>
          </cell>
          <cell r="J21614" t="str">
            <v/>
          </cell>
          <cell r="K21614" t="str">
            <v/>
          </cell>
          <cell r="L21614" t="str">
            <v/>
          </cell>
          <cell r="M21614" t="str">
            <v>免稅</v>
          </cell>
          <cell r="N21614" t="str">
            <v>7806438858</v>
          </cell>
        </row>
        <row r="21615">
          <cell r="A21615" t="str">
            <v>80643886</v>
          </cell>
          <cell r="B21615" t="str">
            <v>琵琶記版畫圖錄</v>
          </cell>
          <cell r="C21615" t="str">
            <v>黃金信主編</v>
          </cell>
          <cell r="D21615">
            <v>450</v>
          </cell>
          <cell r="E21615">
            <v>0</v>
          </cell>
          <cell r="F21615" t="str">
            <v>平裝</v>
          </cell>
          <cell r="G21615" t="str">
            <v/>
          </cell>
          <cell r="H21615">
            <v>0</v>
          </cell>
          <cell r="I21615" t="str">
            <v/>
          </cell>
          <cell r="J21615" t="str">
            <v/>
          </cell>
          <cell r="K21615" t="str">
            <v/>
          </cell>
          <cell r="L21615" t="str">
            <v/>
          </cell>
          <cell r="M21615" t="str">
            <v>免稅</v>
          </cell>
          <cell r="N21615" t="str">
            <v>7806438866</v>
          </cell>
        </row>
        <row r="21616">
          <cell r="A21616" t="str">
            <v>80643889</v>
          </cell>
          <cell r="B21616" t="str">
            <v>智永書真草千字文</v>
          </cell>
          <cell r="C21616" t="str">
            <v>智永書</v>
          </cell>
          <cell r="D21616">
            <v>110</v>
          </cell>
          <cell r="E21616">
            <v>0</v>
          </cell>
          <cell r="F21616" t="str">
            <v>線裝</v>
          </cell>
          <cell r="G21616" t="str">
            <v>廣陵書社</v>
          </cell>
          <cell r="H21616">
            <v>22</v>
          </cell>
          <cell r="I21616" t="str">
            <v/>
          </cell>
          <cell r="J21616" t="str">
            <v/>
          </cell>
          <cell r="K21616" t="str">
            <v/>
          </cell>
          <cell r="L21616" t="str">
            <v/>
          </cell>
          <cell r="M21616" t="str">
            <v>免稅</v>
          </cell>
          <cell r="N21616" t="str">
            <v>7806438890</v>
          </cell>
        </row>
        <row r="21617">
          <cell r="A21617" t="str">
            <v>80643890</v>
          </cell>
          <cell r="B21617" t="str">
            <v>傷寒論證辯(上下)</v>
          </cell>
          <cell r="C21617" t="str">
            <v>鄭在辛</v>
          </cell>
          <cell r="D21617">
            <v>175</v>
          </cell>
          <cell r="E21617">
            <v>0</v>
          </cell>
          <cell r="F21617" t="str">
            <v>線裝</v>
          </cell>
          <cell r="G21617" t="str">
            <v>廣陵書社</v>
          </cell>
          <cell r="H21617">
            <v>35</v>
          </cell>
          <cell r="I21617" t="str">
            <v/>
          </cell>
          <cell r="J21617" t="str">
            <v/>
          </cell>
          <cell r="K21617" t="str">
            <v/>
          </cell>
          <cell r="L21617" t="str">
            <v/>
          </cell>
          <cell r="M21617" t="str">
            <v>免稅</v>
          </cell>
          <cell r="N21617" t="str">
            <v>7806438900</v>
          </cell>
        </row>
        <row r="21618">
          <cell r="A21618" t="str">
            <v>80643890A</v>
          </cell>
          <cell r="B21618" t="str">
            <v>五原廳志稿</v>
          </cell>
          <cell r="C21618" t="str">
            <v>鄭在辛</v>
          </cell>
          <cell r="D21618">
            <v>140</v>
          </cell>
          <cell r="E21618">
            <v>0</v>
          </cell>
          <cell r="F21618" t="str">
            <v>線裝</v>
          </cell>
          <cell r="G21618" t="str">
            <v>廣陵書社</v>
          </cell>
          <cell r="H21618">
            <v>28</v>
          </cell>
          <cell r="I21618" t="str">
            <v/>
          </cell>
          <cell r="J21618" t="str">
            <v/>
          </cell>
          <cell r="K21618" t="str">
            <v/>
          </cell>
          <cell r="L21618" t="str">
            <v/>
          </cell>
          <cell r="M21618" t="str">
            <v>免稅</v>
          </cell>
          <cell r="N21618" t="str">
            <v>7806438900</v>
          </cell>
        </row>
        <row r="21619">
          <cell r="A21619" t="str">
            <v>80643891</v>
          </cell>
          <cell r="B21619" t="str">
            <v>新揚州畫舫錄.全五冊</v>
          </cell>
          <cell r="C21619" t="str">
            <v>許偉忠</v>
          </cell>
          <cell r="D21619">
            <v>270</v>
          </cell>
          <cell r="E21619">
            <v>0</v>
          </cell>
          <cell r="F21619" t="str">
            <v>平裝</v>
          </cell>
          <cell r="G21619" t="str">
            <v>江蘇古籍</v>
          </cell>
          <cell r="H21619">
            <v>45</v>
          </cell>
          <cell r="I21619" t="str">
            <v/>
          </cell>
          <cell r="J21619" t="str">
            <v/>
          </cell>
          <cell r="K21619" t="str">
            <v/>
          </cell>
          <cell r="L21619" t="str">
            <v/>
          </cell>
          <cell r="M21619" t="str">
            <v>免稅</v>
          </cell>
          <cell r="N21619" t="str">
            <v>7806438912</v>
          </cell>
        </row>
        <row r="21620">
          <cell r="A21620" t="str">
            <v>80643892</v>
          </cell>
          <cell r="B21620" t="str">
            <v>趙孟頫書前後赤壁賦</v>
          </cell>
          <cell r="C21620" t="str">
            <v>[元]趙孟FU</v>
          </cell>
          <cell r="D21620">
            <v>90</v>
          </cell>
          <cell r="E21620">
            <v>0</v>
          </cell>
          <cell r="F21620" t="str">
            <v>線裝</v>
          </cell>
          <cell r="G21620" t="str">
            <v>廣陵書社</v>
          </cell>
          <cell r="H21620">
            <v>18</v>
          </cell>
          <cell r="I21620" t="str">
            <v/>
          </cell>
          <cell r="J21620" t="str">
            <v/>
          </cell>
          <cell r="K21620" t="str">
            <v/>
          </cell>
          <cell r="L21620" t="str">
            <v/>
          </cell>
          <cell r="M21620" t="str">
            <v>免稅</v>
          </cell>
          <cell r="N21620" t="str">
            <v>7806438920</v>
          </cell>
        </row>
        <row r="21621">
          <cell r="A21621" t="str">
            <v>80643894</v>
          </cell>
          <cell r="B21621" t="str">
            <v>禦制避暑山莊圖詠</v>
          </cell>
          <cell r="C21621" t="str">
            <v>愛新覺羅·玄燁</v>
          </cell>
          <cell r="D21621">
            <v>1100</v>
          </cell>
          <cell r="E21621">
            <v>0</v>
          </cell>
          <cell r="F21621" t="str">
            <v>平裝</v>
          </cell>
          <cell r="G21621" t="str">
            <v>江蘇古籍</v>
          </cell>
          <cell r="H21621">
            <v>220</v>
          </cell>
          <cell r="I21621" t="str">
            <v/>
          </cell>
          <cell r="J21621" t="str">
            <v/>
          </cell>
          <cell r="K21621" t="str">
            <v/>
          </cell>
          <cell r="L21621" t="str">
            <v/>
          </cell>
          <cell r="M21621" t="str">
            <v>免稅</v>
          </cell>
          <cell r="N21621" t="str">
            <v>7806438947</v>
          </cell>
        </row>
        <row r="21622">
          <cell r="A21622" t="str">
            <v>80643895</v>
          </cell>
          <cell r="B21622" t="str">
            <v>御制圓明園圖詠 全二冊</v>
          </cell>
          <cell r="C21622" t="str">
            <v>(清)愛新覺羅·弘曆</v>
          </cell>
          <cell r="D21622">
            <v>1920</v>
          </cell>
          <cell r="E21622">
            <v>0</v>
          </cell>
          <cell r="F21622" t="str">
            <v>線裝</v>
          </cell>
          <cell r="G21622" t="str">
            <v>江蘇古籍</v>
          </cell>
          <cell r="H21622">
            <v>320</v>
          </cell>
          <cell r="I21622" t="str">
            <v/>
          </cell>
          <cell r="J21622" t="str">
            <v/>
          </cell>
          <cell r="K21622" t="str">
            <v/>
          </cell>
          <cell r="L21622" t="str">
            <v/>
          </cell>
          <cell r="M21622" t="str">
            <v>免稅</v>
          </cell>
          <cell r="N21622" t="str">
            <v>9787806438954</v>
          </cell>
        </row>
        <row r="21623">
          <cell r="A21623" t="str">
            <v>80643896</v>
          </cell>
          <cell r="B21623" t="str">
            <v>禦制資政要覽</v>
          </cell>
          <cell r="C21623" t="str">
            <v>（清）愛新覺羅·福臨撰</v>
          </cell>
          <cell r="D21623">
            <v>1400</v>
          </cell>
          <cell r="E21623">
            <v>0</v>
          </cell>
          <cell r="F21623" t="str">
            <v>線裝</v>
          </cell>
          <cell r="G21623" t="str">
            <v>江蘇古籍</v>
          </cell>
          <cell r="H21623">
            <v>280</v>
          </cell>
          <cell r="I21623" t="str">
            <v/>
          </cell>
          <cell r="J21623" t="str">
            <v/>
          </cell>
          <cell r="K21623" t="str">
            <v/>
          </cell>
          <cell r="L21623" t="str">
            <v/>
          </cell>
          <cell r="M21623" t="str">
            <v>免稅</v>
          </cell>
          <cell r="N21623" t="str">
            <v>7806438963</v>
          </cell>
        </row>
        <row r="21624">
          <cell r="A21624" t="str">
            <v>80643900</v>
          </cell>
          <cell r="B21624" t="str">
            <v>宋元本行格表</v>
          </cell>
          <cell r="C21624" t="str">
            <v>[清]江標</v>
          </cell>
          <cell r="D21624">
            <v>960</v>
          </cell>
          <cell r="E21624">
            <v>0</v>
          </cell>
          <cell r="F21624" t="str">
            <v>線裝</v>
          </cell>
          <cell r="G21624" t="str">
            <v>廣陵書社</v>
          </cell>
          <cell r="H21624">
            <v>160</v>
          </cell>
          <cell r="I21624" t="str">
            <v/>
          </cell>
          <cell r="J21624" t="str">
            <v/>
          </cell>
          <cell r="K21624" t="str">
            <v/>
          </cell>
          <cell r="L21624" t="str">
            <v/>
          </cell>
          <cell r="M21624" t="str">
            <v>免稅</v>
          </cell>
          <cell r="N21624" t="str">
            <v>7806439005</v>
          </cell>
        </row>
        <row r="21625">
          <cell r="A21625" t="str">
            <v>80643901</v>
          </cell>
          <cell r="B21625" t="str">
            <v>烈女傳</v>
          </cell>
          <cell r="C21625" t="str">
            <v>黃金信主編</v>
          </cell>
          <cell r="D21625">
            <v>800</v>
          </cell>
          <cell r="E21625">
            <v>0</v>
          </cell>
          <cell r="F21625" t="str">
            <v>平裝</v>
          </cell>
          <cell r="G21625" t="str">
            <v>江蘇古籍</v>
          </cell>
          <cell r="H21625">
            <v>0</v>
          </cell>
          <cell r="I21625" t="str">
            <v/>
          </cell>
          <cell r="J21625" t="str">
            <v/>
          </cell>
          <cell r="K21625" t="str">
            <v/>
          </cell>
          <cell r="L21625" t="str">
            <v/>
          </cell>
          <cell r="M21625" t="str">
            <v>免稅</v>
          </cell>
          <cell r="N21625" t="str">
            <v>7806439013</v>
          </cell>
        </row>
        <row r="21626">
          <cell r="A21626" t="str">
            <v>80643903</v>
          </cell>
          <cell r="B21626" t="str">
            <v>古典文獻研究.總第六輯</v>
          </cell>
          <cell r="C21626" t="str">
            <v>本社</v>
          </cell>
          <cell r="D21626">
            <v>140</v>
          </cell>
          <cell r="E21626">
            <v>0</v>
          </cell>
          <cell r="F21626" t="str">
            <v>平裝</v>
          </cell>
          <cell r="G21626" t="str">
            <v>江蘇古籍</v>
          </cell>
          <cell r="H21626">
            <v>28</v>
          </cell>
          <cell r="I21626" t="str">
            <v/>
          </cell>
          <cell r="J21626" t="str">
            <v/>
          </cell>
          <cell r="K21626" t="str">
            <v/>
          </cell>
          <cell r="L21626" t="str">
            <v/>
          </cell>
          <cell r="M21626" t="str">
            <v>免稅</v>
          </cell>
          <cell r="N21626" t="str">
            <v>780643903X</v>
          </cell>
        </row>
        <row r="21627">
          <cell r="A21627" t="str">
            <v>80643907</v>
          </cell>
          <cell r="B21627" t="str">
            <v>孫子兵法（木活字本）</v>
          </cell>
          <cell r="C21627" t="str">
            <v>[春秋]孫武</v>
          </cell>
          <cell r="D21627">
            <v>1188</v>
          </cell>
          <cell r="E21627">
            <v>0</v>
          </cell>
          <cell r="F21627" t="str">
            <v>線裝</v>
          </cell>
          <cell r="G21627" t="str">
            <v>廣陵書社</v>
          </cell>
          <cell r="H21627">
            <v>198</v>
          </cell>
          <cell r="I21627" t="str">
            <v/>
          </cell>
          <cell r="J21627" t="str">
            <v/>
          </cell>
          <cell r="K21627" t="str">
            <v/>
          </cell>
          <cell r="L21627" t="str">
            <v/>
          </cell>
          <cell r="M21627" t="str">
            <v>免稅</v>
          </cell>
          <cell r="N21627" t="str">
            <v>7806439072</v>
          </cell>
        </row>
        <row r="21628">
          <cell r="A21628" t="str">
            <v>80643941</v>
          </cell>
          <cell r="B21628" t="str">
            <v>兩宋詞人叢考</v>
          </cell>
          <cell r="C21628" t="str">
            <v/>
          </cell>
          <cell r="D21628">
            <v>216</v>
          </cell>
          <cell r="E21628">
            <v>0</v>
          </cell>
          <cell r="F21628" t="str">
            <v>平裝</v>
          </cell>
          <cell r="G21628" t="str">
            <v>鳳凰</v>
          </cell>
          <cell r="H21628">
            <v>36</v>
          </cell>
          <cell r="I21628" t="str">
            <v/>
          </cell>
          <cell r="J21628" t="str">
            <v/>
          </cell>
          <cell r="K21628" t="str">
            <v/>
          </cell>
          <cell r="L21628" t="str">
            <v/>
          </cell>
          <cell r="M21628" t="str">
            <v>免稅</v>
          </cell>
          <cell r="N21628" t="str">
            <v>7806439418</v>
          </cell>
        </row>
        <row r="21629">
          <cell r="A21629" t="str">
            <v>80643943</v>
          </cell>
          <cell r="B21629" t="str">
            <v>閱微草堂筆記</v>
          </cell>
          <cell r="C21629" t="str">
            <v/>
          </cell>
          <cell r="D21629">
            <v>95</v>
          </cell>
          <cell r="E21629">
            <v>0</v>
          </cell>
          <cell r="F21629" t="str">
            <v>平裝</v>
          </cell>
          <cell r="G21629" t="str">
            <v>鳳凰</v>
          </cell>
          <cell r="H21629">
            <v>19</v>
          </cell>
          <cell r="I21629" t="str">
            <v/>
          </cell>
          <cell r="J21629" t="str">
            <v/>
          </cell>
          <cell r="K21629" t="str">
            <v/>
          </cell>
          <cell r="L21629" t="str">
            <v/>
          </cell>
          <cell r="M21629" t="str">
            <v>免稅</v>
          </cell>
          <cell r="N21629" t="str">
            <v>7806439439</v>
          </cell>
        </row>
        <row r="21630">
          <cell r="A21630" t="str">
            <v>80643960</v>
          </cell>
          <cell r="B21630" t="str">
            <v>漫話東坡</v>
          </cell>
          <cell r="C21630" t="str">
            <v>莫礪鋒</v>
          </cell>
          <cell r="D21630">
            <v>190</v>
          </cell>
          <cell r="E21630">
            <v>0</v>
          </cell>
          <cell r="F21630" t="str">
            <v>平裝</v>
          </cell>
          <cell r="G21630" t="str">
            <v>江蘇古籍</v>
          </cell>
          <cell r="H21630">
            <v>38</v>
          </cell>
          <cell r="I21630" t="str">
            <v/>
          </cell>
          <cell r="J21630" t="str">
            <v/>
          </cell>
          <cell r="K21630" t="str">
            <v/>
          </cell>
          <cell r="L21630" t="str">
            <v/>
          </cell>
          <cell r="M21630" t="str">
            <v>免稅</v>
          </cell>
          <cell r="N21630" t="str">
            <v>9787806439609</v>
          </cell>
        </row>
        <row r="21631">
          <cell r="A21631" t="str">
            <v>80643962</v>
          </cell>
          <cell r="B21631" t="str">
            <v>現代經濟辭典</v>
          </cell>
          <cell r="C21631" t="str">
            <v>劉樹成</v>
          </cell>
          <cell r="D21631">
            <v>490</v>
          </cell>
          <cell r="E21631">
            <v>0</v>
          </cell>
          <cell r="F21631" t="str">
            <v>精裝</v>
          </cell>
          <cell r="G21631" t="str">
            <v>江蘇古籍</v>
          </cell>
          <cell r="H21631">
            <v>98</v>
          </cell>
          <cell r="I21631" t="str">
            <v/>
          </cell>
          <cell r="J21631" t="str">
            <v/>
          </cell>
          <cell r="K21631" t="str">
            <v/>
          </cell>
          <cell r="L21631" t="str">
            <v/>
          </cell>
          <cell r="M21631" t="str">
            <v>免稅</v>
          </cell>
          <cell r="N21631" t="str">
            <v>7806439625</v>
          </cell>
        </row>
        <row r="21632">
          <cell r="A21632" t="str">
            <v>80643978</v>
          </cell>
          <cell r="B21632" t="str">
            <v>全元文(六十)</v>
          </cell>
          <cell r="C21632" t="str">
            <v>李修生</v>
          </cell>
          <cell r="D21632">
            <v>425</v>
          </cell>
          <cell r="E21632">
            <v>0</v>
          </cell>
          <cell r="F21632" t="str">
            <v>精裝</v>
          </cell>
          <cell r="G21632" t="str">
            <v>鳳凰</v>
          </cell>
          <cell r="H21632">
            <v>85</v>
          </cell>
          <cell r="I21632" t="str">
            <v/>
          </cell>
          <cell r="J21632" t="str">
            <v/>
          </cell>
          <cell r="K21632" t="str">
            <v/>
          </cell>
          <cell r="L21632" t="str">
            <v/>
          </cell>
          <cell r="M21632" t="str">
            <v>免稅</v>
          </cell>
          <cell r="N21632" t="str">
            <v>7806439781</v>
          </cell>
        </row>
        <row r="21633">
          <cell r="A21633" t="str">
            <v>80643983</v>
          </cell>
          <cell r="B21633" t="str">
            <v>古典文獻研究8</v>
          </cell>
          <cell r="C21633" t="str">
            <v>本社</v>
          </cell>
          <cell r="D21633">
            <v>175</v>
          </cell>
          <cell r="E21633">
            <v>0</v>
          </cell>
          <cell r="F21633" t="str">
            <v>平裝</v>
          </cell>
          <cell r="G21633" t="str">
            <v>鳳凰</v>
          </cell>
          <cell r="H21633">
            <v>35</v>
          </cell>
          <cell r="I21633" t="str">
            <v/>
          </cell>
          <cell r="J21633" t="str">
            <v/>
          </cell>
          <cell r="K21633" t="str">
            <v/>
          </cell>
          <cell r="L21633" t="str">
            <v/>
          </cell>
          <cell r="M21633" t="str">
            <v>免稅</v>
          </cell>
          <cell r="N21633" t="str">
            <v>7806439838</v>
          </cell>
        </row>
        <row r="21634">
          <cell r="A21634" t="str">
            <v>80643985</v>
          </cell>
          <cell r="B21634" t="str">
            <v>中外傳統節日</v>
          </cell>
          <cell r="C21634" t="str">
            <v>沈利華</v>
          </cell>
          <cell r="D21634">
            <v>35</v>
          </cell>
          <cell r="E21634">
            <v>0</v>
          </cell>
          <cell r="F21634" t="str">
            <v>平裝</v>
          </cell>
          <cell r="G21634" t="str">
            <v>江蘇古籍</v>
          </cell>
          <cell r="H21634">
            <v>7</v>
          </cell>
          <cell r="I21634" t="str">
            <v/>
          </cell>
          <cell r="J21634" t="str">
            <v/>
          </cell>
          <cell r="K21634" t="str">
            <v/>
          </cell>
          <cell r="L21634" t="str">
            <v/>
          </cell>
          <cell r="M21634" t="str">
            <v>免稅</v>
          </cell>
          <cell r="N21634" t="str">
            <v>7806439854</v>
          </cell>
        </row>
        <row r="21635">
          <cell r="A21635" t="str">
            <v>80643993</v>
          </cell>
          <cell r="B21635" t="str">
            <v>全元文(索引)</v>
          </cell>
          <cell r="C21635" t="str">
            <v>本社</v>
          </cell>
          <cell r="D21635">
            <v>225</v>
          </cell>
          <cell r="E21635">
            <v>0</v>
          </cell>
          <cell r="F21635" t="str">
            <v>精裝</v>
          </cell>
          <cell r="G21635" t="str">
            <v>鳳凰</v>
          </cell>
          <cell r="H21635">
            <v>45</v>
          </cell>
          <cell r="I21635" t="str">
            <v/>
          </cell>
          <cell r="J21635" t="str">
            <v/>
          </cell>
          <cell r="K21635" t="str">
            <v/>
          </cell>
          <cell r="L21635" t="str">
            <v/>
          </cell>
          <cell r="M21635" t="str">
            <v>免稅</v>
          </cell>
          <cell r="N21635" t="str">
            <v>7806439935</v>
          </cell>
        </row>
        <row r="21636">
          <cell r="A21636" t="str">
            <v>80643997</v>
          </cell>
          <cell r="B21636" t="str">
            <v>宋詞三百首注評</v>
          </cell>
          <cell r="C21636" t="str">
            <v>上彊村民選編</v>
          </cell>
          <cell r="D21636">
            <v>90</v>
          </cell>
          <cell r="E21636">
            <v>0</v>
          </cell>
          <cell r="F21636" t="str">
            <v>平裝</v>
          </cell>
          <cell r="G21636" t="str">
            <v>鳳凰</v>
          </cell>
          <cell r="H21636">
            <v>18</v>
          </cell>
          <cell r="I21636" t="str">
            <v/>
          </cell>
          <cell r="J21636" t="str">
            <v/>
          </cell>
          <cell r="K21636" t="str">
            <v/>
          </cell>
          <cell r="L21636" t="str">
            <v/>
          </cell>
          <cell r="M21636" t="str">
            <v>免稅</v>
          </cell>
          <cell r="N21636" t="str">
            <v>7806439978</v>
          </cell>
        </row>
        <row r="21637">
          <cell r="A21637" t="str">
            <v>80643998</v>
          </cell>
          <cell r="B21637" t="str">
            <v>元曲三百首注評</v>
          </cell>
          <cell r="C21637" t="str">
            <v>任中敏、盧前選編</v>
          </cell>
          <cell r="D21637">
            <v>80</v>
          </cell>
          <cell r="E21637">
            <v>0</v>
          </cell>
          <cell r="F21637" t="str">
            <v>平裝</v>
          </cell>
          <cell r="G21637" t="str">
            <v>鳳凰</v>
          </cell>
          <cell r="H21637">
            <v>16</v>
          </cell>
          <cell r="I21637" t="str">
            <v/>
          </cell>
          <cell r="J21637" t="str">
            <v/>
          </cell>
          <cell r="K21637" t="str">
            <v/>
          </cell>
          <cell r="L21637" t="str">
            <v/>
          </cell>
          <cell r="M21637" t="str">
            <v>免稅</v>
          </cell>
          <cell r="N21637" t="str">
            <v>7806439986</v>
          </cell>
        </row>
        <row r="21638">
          <cell r="A21638" t="str">
            <v>80643999</v>
          </cell>
          <cell r="B21638" t="str">
            <v>古文觀止注評（上、下）</v>
          </cell>
          <cell r="C21638" t="str">
            <v>王英志、李慶立</v>
          </cell>
          <cell r="D21638">
            <v>140</v>
          </cell>
          <cell r="E21638">
            <v>0</v>
          </cell>
          <cell r="F21638" t="str">
            <v>平裝</v>
          </cell>
          <cell r="G21638" t="str">
            <v>鳳凰</v>
          </cell>
          <cell r="H21638">
            <v>28</v>
          </cell>
          <cell r="I21638" t="str">
            <v/>
          </cell>
          <cell r="J21638" t="str">
            <v/>
          </cell>
          <cell r="K21638" t="str">
            <v/>
          </cell>
          <cell r="L21638" t="str">
            <v/>
          </cell>
          <cell r="M21638" t="str">
            <v>免稅</v>
          </cell>
          <cell r="N21638" t="str">
            <v>7806439994</v>
          </cell>
        </row>
        <row r="21639">
          <cell r="A21639" t="str">
            <v>80644632</v>
          </cell>
          <cell r="B21639" t="str">
            <v>盛京故宮</v>
          </cell>
          <cell r="C21639" t="str">
            <v>松茂如</v>
          </cell>
          <cell r="D21639">
            <v>90</v>
          </cell>
          <cell r="E21639">
            <v>0</v>
          </cell>
          <cell r="F21639" t="str">
            <v>平裝</v>
          </cell>
          <cell r="G21639" t="str">
            <v>遼寧民族</v>
          </cell>
          <cell r="H21639">
            <v>18</v>
          </cell>
          <cell r="I21639" t="str">
            <v/>
          </cell>
          <cell r="J21639" t="str">
            <v/>
          </cell>
          <cell r="K21639" t="str">
            <v/>
          </cell>
          <cell r="L21639" t="str">
            <v/>
          </cell>
          <cell r="M21639" t="str">
            <v>免稅</v>
          </cell>
          <cell r="N21639" t="str">
            <v>780644632X</v>
          </cell>
        </row>
        <row r="21640">
          <cell r="A21640" t="str">
            <v>80644633</v>
          </cell>
          <cell r="B21640" t="str">
            <v>盛京三陵</v>
          </cell>
          <cell r="C21640" t="str">
            <v>陸海英</v>
          </cell>
          <cell r="D21640">
            <v>90</v>
          </cell>
          <cell r="E21640">
            <v>0</v>
          </cell>
          <cell r="F21640" t="str">
            <v>平裝</v>
          </cell>
          <cell r="G21640" t="str">
            <v>遼寧民族</v>
          </cell>
          <cell r="H21640">
            <v>18</v>
          </cell>
          <cell r="I21640" t="str">
            <v/>
          </cell>
          <cell r="J21640" t="str">
            <v/>
          </cell>
          <cell r="K21640" t="str">
            <v/>
          </cell>
          <cell r="L21640" t="str">
            <v/>
          </cell>
          <cell r="M21640" t="str">
            <v>免稅</v>
          </cell>
          <cell r="N21640" t="str">
            <v>7806446338</v>
          </cell>
        </row>
        <row r="21641">
          <cell r="A21641" t="str">
            <v>80644861</v>
          </cell>
          <cell r="B21641" t="str">
            <v>毛澤東詩詞譯注</v>
          </cell>
          <cell r="C21641" t="str">
            <v>.</v>
          </cell>
          <cell r="D21641">
            <v>400</v>
          </cell>
          <cell r="E21641">
            <v>0</v>
          </cell>
          <cell r="F21641" t="str">
            <v>精裝</v>
          </cell>
          <cell r="G21641" t="str">
            <v>遼寧民族</v>
          </cell>
          <cell r="H21641">
            <v>80</v>
          </cell>
          <cell r="I21641" t="str">
            <v/>
          </cell>
          <cell r="J21641" t="str">
            <v/>
          </cell>
          <cell r="K21641" t="str">
            <v/>
          </cell>
          <cell r="L21641" t="str">
            <v/>
          </cell>
          <cell r="M21641" t="str">
            <v>免稅</v>
          </cell>
          <cell r="N21641" t="str">
            <v>7806448616</v>
          </cell>
        </row>
        <row r="21642">
          <cell r="A21642" t="str">
            <v>80644902</v>
          </cell>
          <cell r="B21642" t="str">
            <v>清代帝王</v>
          </cell>
          <cell r="C21642" t="str">
            <v>廖曉晴</v>
          </cell>
          <cell r="D21642">
            <v>90</v>
          </cell>
          <cell r="E21642">
            <v>0</v>
          </cell>
          <cell r="F21642" t="str">
            <v>平裝</v>
          </cell>
          <cell r="G21642" t="str">
            <v>遼寧民族</v>
          </cell>
          <cell r="H21642">
            <v>18</v>
          </cell>
          <cell r="I21642" t="str">
            <v/>
          </cell>
          <cell r="J21642" t="str">
            <v/>
          </cell>
          <cell r="K21642" t="str">
            <v/>
          </cell>
          <cell r="L21642" t="str">
            <v/>
          </cell>
          <cell r="M21642" t="str">
            <v>免稅</v>
          </cell>
          <cell r="N21642" t="str">
            <v>7806449027</v>
          </cell>
        </row>
        <row r="21643">
          <cell r="A21643" t="str">
            <v>80646031</v>
          </cell>
          <cell r="B21643" t="str">
            <v>吃福</v>
          </cell>
          <cell r="C21643" t="str">
            <v>洪丕謨</v>
          </cell>
          <cell r="D21643">
            <v>65</v>
          </cell>
          <cell r="E21643">
            <v>0</v>
          </cell>
          <cell r="F21643" t="str">
            <v>平裝</v>
          </cell>
          <cell r="G21643" t="str">
            <v>上海文化</v>
          </cell>
          <cell r="H21643">
            <v>13</v>
          </cell>
          <cell r="I21643" t="str">
            <v/>
          </cell>
          <cell r="J21643" t="str">
            <v/>
          </cell>
          <cell r="K21643" t="str">
            <v/>
          </cell>
          <cell r="L21643" t="str">
            <v/>
          </cell>
          <cell r="M21643" t="str">
            <v>免稅</v>
          </cell>
          <cell r="N21643" t="str">
            <v>7806460314</v>
          </cell>
        </row>
        <row r="21644">
          <cell r="A21644" t="str">
            <v>80646110</v>
          </cell>
          <cell r="B21644" t="str">
            <v>文房四寶</v>
          </cell>
          <cell r="C21644" t="str">
            <v>張伯元 印漢雲 蔡</v>
          </cell>
          <cell r="D21644">
            <v>113</v>
          </cell>
          <cell r="E21644">
            <v>0</v>
          </cell>
          <cell r="F21644" t="str">
            <v>平裝</v>
          </cell>
          <cell r="G21644" t="str">
            <v>上海文化</v>
          </cell>
          <cell r="H21644">
            <v>22.5</v>
          </cell>
          <cell r="I21644" t="str">
            <v/>
          </cell>
          <cell r="J21644" t="str">
            <v/>
          </cell>
          <cell r="K21644" t="str">
            <v/>
          </cell>
          <cell r="L21644" t="str">
            <v/>
          </cell>
          <cell r="M21644" t="str">
            <v>免稅</v>
          </cell>
          <cell r="N21644" t="str">
            <v>7806461108</v>
          </cell>
        </row>
        <row r="21645">
          <cell r="A21645" t="str">
            <v>80646152</v>
          </cell>
          <cell r="B21645" t="str">
            <v>民俗上海——閘北卷</v>
          </cell>
          <cell r="C21645" t="str">
            <v>尹繼佐</v>
          </cell>
          <cell r="D21645">
            <v>288</v>
          </cell>
          <cell r="E21645">
            <v>2</v>
          </cell>
          <cell r="F21645" t="str">
            <v>平裝</v>
          </cell>
          <cell r="G21645" t="str">
            <v>山東畫報</v>
          </cell>
          <cell r="H21645">
            <v>48</v>
          </cell>
          <cell r="I21645" t="str">
            <v/>
          </cell>
          <cell r="J21645" t="str">
            <v/>
          </cell>
          <cell r="K21645" t="str">
            <v/>
          </cell>
          <cell r="L21645" t="str">
            <v/>
          </cell>
          <cell r="M21645" t="str">
            <v>免稅</v>
          </cell>
          <cell r="N21645" t="str">
            <v>7806461523</v>
          </cell>
        </row>
        <row r="21646">
          <cell r="A21646" t="str">
            <v>80646153</v>
          </cell>
          <cell r="B21646" t="str">
            <v>上海往事</v>
          </cell>
          <cell r="C21646" t="str">
            <v>西坡</v>
          </cell>
          <cell r="D21646">
            <v>130</v>
          </cell>
          <cell r="E21646">
            <v>0</v>
          </cell>
          <cell r="F21646" t="str">
            <v>平裝</v>
          </cell>
          <cell r="G21646" t="str">
            <v>上海文化</v>
          </cell>
          <cell r="H21646">
            <v>26</v>
          </cell>
          <cell r="I21646" t="str">
            <v/>
          </cell>
          <cell r="J21646" t="str">
            <v/>
          </cell>
          <cell r="K21646" t="str">
            <v/>
          </cell>
          <cell r="L21646" t="str">
            <v/>
          </cell>
          <cell r="M21646" t="str">
            <v>免稅</v>
          </cell>
          <cell r="N21646" t="str">
            <v>9787806461532</v>
          </cell>
        </row>
        <row r="21647">
          <cell r="A21647" t="str">
            <v>80646208</v>
          </cell>
          <cell r="B21647" t="str">
            <v>中國歷代陶瓷款識大典</v>
          </cell>
          <cell r="C21647" t="str">
            <v>熊廖</v>
          </cell>
          <cell r="D21647">
            <v>430</v>
          </cell>
          <cell r="E21647">
            <v>0</v>
          </cell>
          <cell r="F21647" t="str">
            <v>平裝</v>
          </cell>
          <cell r="G21647" t="str">
            <v>上海文化</v>
          </cell>
          <cell r="H21647">
            <v>86</v>
          </cell>
          <cell r="I21647" t="str">
            <v/>
          </cell>
          <cell r="J21647" t="str">
            <v/>
          </cell>
          <cell r="K21647" t="str">
            <v/>
          </cell>
          <cell r="L21647" t="str">
            <v/>
          </cell>
          <cell r="M21647" t="str">
            <v>免稅</v>
          </cell>
          <cell r="N21647" t="str">
            <v>7806462082</v>
          </cell>
        </row>
        <row r="21648">
          <cell r="A21648" t="str">
            <v>80646378</v>
          </cell>
          <cell r="B21648" t="str">
            <v>世界文化遺產圖典</v>
          </cell>
          <cell r="C21648" t="str">
            <v>樓培敏</v>
          </cell>
          <cell r="D21648">
            <v>540</v>
          </cell>
          <cell r="E21648">
            <v>0</v>
          </cell>
          <cell r="F21648" t="str">
            <v>平裝</v>
          </cell>
          <cell r="G21648" t="str">
            <v>上海文化</v>
          </cell>
          <cell r="H21648">
            <v>108</v>
          </cell>
          <cell r="I21648" t="str">
            <v/>
          </cell>
          <cell r="J21648" t="str">
            <v/>
          </cell>
          <cell r="K21648" t="str">
            <v/>
          </cell>
          <cell r="L21648" t="str">
            <v/>
          </cell>
          <cell r="M21648" t="str">
            <v>免稅</v>
          </cell>
          <cell r="N21648" t="str">
            <v>780646378X</v>
          </cell>
        </row>
        <row r="21649">
          <cell r="A21649" t="str">
            <v>80646405</v>
          </cell>
          <cell r="B21649" t="str">
            <v>竹木牙雕</v>
          </cell>
          <cell r="C21649" t="str">
            <v>赫崇政,成昭平,蔡國聲著</v>
          </cell>
          <cell r="D21649">
            <v>120</v>
          </cell>
          <cell r="E21649">
            <v>0</v>
          </cell>
          <cell r="F21649" t="str">
            <v>平裝</v>
          </cell>
          <cell r="G21649" t="str">
            <v>上海文化</v>
          </cell>
          <cell r="H21649">
            <v>24</v>
          </cell>
          <cell r="I21649" t="str">
            <v/>
          </cell>
          <cell r="J21649" t="str">
            <v/>
          </cell>
          <cell r="K21649" t="str">
            <v/>
          </cell>
          <cell r="L21649" t="str">
            <v/>
          </cell>
          <cell r="M21649" t="str">
            <v>免稅</v>
          </cell>
          <cell r="N21649" t="str">
            <v>7806464050</v>
          </cell>
        </row>
        <row r="21650">
          <cell r="A21650" t="str">
            <v>80646567</v>
          </cell>
          <cell r="B21650" t="str">
            <v>陸羽《茶經》解讀與點校</v>
          </cell>
          <cell r="C21650" t="str">
            <v/>
          </cell>
          <cell r="D21650">
            <v>95</v>
          </cell>
          <cell r="E21650">
            <v>0</v>
          </cell>
          <cell r="F21650" t="str">
            <v>平裝</v>
          </cell>
          <cell r="G21650" t="str">
            <v/>
          </cell>
          <cell r="H21650">
            <v>0</v>
          </cell>
          <cell r="I21650" t="str">
            <v/>
          </cell>
          <cell r="J21650" t="str">
            <v/>
          </cell>
          <cell r="K21650" t="str">
            <v/>
          </cell>
          <cell r="L21650" t="str">
            <v/>
          </cell>
          <cell r="M21650" t="str">
            <v>免稅</v>
          </cell>
          <cell r="N21650" t="str">
            <v>7806465677</v>
          </cell>
        </row>
        <row r="21651">
          <cell r="A21651" t="str">
            <v>80646585</v>
          </cell>
          <cell r="B21651" t="str">
            <v>新編滬劇小戲考</v>
          </cell>
          <cell r="C21651" t="str">
            <v>趙潔</v>
          </cell>
          <cell r="D21651">
            <v>100</v>
          </cell>
          <cell r="E21651">
            <v>0</v>
          </cell>
          <cell r="F21651" t="str">
            <v>平裝</v>
          </cell>
          <cell r="G21651" t="str">
            <v/>
          </cell>
          <cell r="H21651">
            <v>0</v>
          </cell>
          <cell r="I21651" t="str">
            <v/>
          </cell>
          <cell r="J21651" t="str">
            <v/>
          </cell>
          <cell r="K21651" t="str">
            <v/>
          </cell>
          <cell r="L21651" t="str">
            <v/>
          </cell>
          <cell r="M21651" t="str">
            <v>免稅</v>
          </cell>
          <cell r="N21651" t="str">
            <v>7806465855</v>
          </cell>
        </row>
        <row r="21652">
          <cell r="A21652" t="str">
            <v>80646618</v>
          </cell>
          <cell r="B21652" t="str">
            <v>中國茶文化遺跡</v>
          </cell>
          <cell r="C21652" t="str">
            <v>姚國坤</v>
          </cell>
          <cell r="D21652">
            <v>190</v>
          </cell>
          <cell r="E21652">
            <v>0</v>
          </cell>
          <cell r="F21652" t="str">
            <v>平裝</v>
          </cell>
          <cell r="G21652" t="str">
            <v>上海文化</v>
          </cell>
          <cell r="H21652">
            <v>0</v>
          </cell>
          <cell r="I21652" t="str">
            <v/>
          </cell>
          <cell r="J21652" t="str">
            <v/>
          </cell>
          <cell r="K21652" t="str">
            <v/>
          </cell>
          <cell r="L21652" t="str">
            <v/>
          </cell>
          <cell r="M21652" t="str">
            <v>免稅</v>
          </cell>
          <cell r="N21652" t="str">
            <v>7806466185</v>
          </cell>
        </row>
        <row r="21653">
          <cell r="A21653" t="str">
            <v>80646636</v>
          </cell>
          <cell r="B21653" t="str">
            <v>法國葡萄酒</v>
          </cell>
          <cell r="C21653" t="str">
            <v>劉莎</v>
          </cell>
          <cell r="D21653">
            <v>450</v>
          </cell>
          <cell r="E21653">
            <v>0</v>
          </cell>
          <cell r="F21653" t="str">
            <v>平裝</v>
          </cell>
          <cell r="G21653" t="str">
            <v>上海文化</v>
          </cell>
          <cell r="H21653">
            <v>90</v>
          </cell>
          <cell r="I21653" t="str">
            <v/>
          </cell>
          <cell r="J21653" t="str">
            <v/>
          </cell>
          <cell r="K21653" t="str">
            <v/>
          </cell>
          <cell r="L21653" t="str">
            <v/>
          </cell>
          <cell r="M21653" t="str">
            <v>免稅</v>
          </cell>
          <cell r="N21653" t="str">
            <v>7806466363</v>
          </cell>
        </row>
        <row r="21654">
          <cell r="A21654" t="str">
            <v>80646668</v>
          </cell>
          <cell r="B21654" t="str">
            <v>上海時尚——160年海派生活</v>
          </cell>
          <cell r="C21654" t="str">
            <v>林劍</v>
          </cell>
          <cell r="D21654">
            <v>140</v>
          </cell>
          <cell r="E21654">
            <v>0</v>
          </cell>
          <cell r="F21654" t="str">
            <v>平裝</v>
          </cell>
          <cell r="G21654" t="str">
            <v>上海文化</v>
          </cell>
          <cell r="H21654">
            <v>28</v>
          </cell>
          <cell r="I21654" t="str">
            <v/>
          </cell>
          <cell r="J21654" t="str">
            <v/>
          </cell>
          <cell r="K21654" t="str">
            <v/>
          </cell>
          <cell r="L21654" t="str">
            <v/>
          </cell>
          <cell r="M21654" t="str">
            <v>免稅</v>
          </cell>
          <cell r="N21654" t="str">
            <v>7806466681</v>
          </cell>
        </row>
        <row r="21655">
          <cell r="A21655" t="str">
            <v>80646711</v>
          </cell>
          <cell r="B21655" t="str">
            <v>《咬文嚼字》2004合訂本</v>
          </cell>
          <cell r="C21655" t="str">
            <v>王小平</v>
          </cell>
          <cell r="D21655">
            <v>140</v>
          </cell>
          <cell r="E21655">
            <v>0</v>
          </cell>
          <cell r="F21655" t="str">
            <v>精裝</v>
          </cell>
          <cell r="G21655" t="str">
            <v>上海文化</v>
          </cell>
          <cell r="H21655">
            <v>28</v>
          </cell>
          <cell r="I21655" t="str">
            <v/>
          </cell>
          <cell r="J21655" t="str">
            <v/>
          </cell>
          <cell r="K21655" t="str">
            <v/>
          </cell>
          <cell r="L21655" t="str">
            <v/>
          </cell>
          <cell r="M21655" t="str">
            <v>免稅</v>
          </cell>
          <cell r="N21655" t="str">
            <v>7806467114</v>
          </cell>
        </row>
        <row r="21656">
          <cell r="A21656" t="str">
            <v>80646759</v>
          </cell>
          <cell r="B21656" t="str">
            <v>黔東南山寨的原始圖像_鄉村中國</v>
          </cell>
          <cell r="C21656" t="str">
            <v>潘年英</v>
          </cell>
          <cell r="D21656">
            <v>180</v>
          </cell>
          <cell r="E21656">
            <v>0</v>
          </cell>
          <cell r="F21656" t="str">
            <v>平裝</v>
          </cell>
          <cell r="G21656" t="str">
            <v>上海文化</v>
          </cell>
          <cell r="H21656">
            <v>0</v>
          </cell>
          <cell r="I21656" t="str">
            <v/>
          </cell>
          <cell r="J21656" t="str">
            <v/>
          </cell>
          <cell r="K21656" t="str">
            <v/>
          </cell>
          <cell r="L21656" t="str">
            <v/>
          </cell>
          <cell r="M21656" t="str">
            <v>免稅</v>
          </cell>
          <cell r="N21656" t="str">
            <v>7806467599</v>
          </cell>
        </row>
        <row r="21657">
          <cell r="A21657" t="str">
            <v>80646795</v>
          </cell>
          <cell r="B21657" t="str">
            <v>庭院設計</v>
          </cell>
          <cell r="C21657" t="str">
            <v/>
          </cell>
          <cell r="D21657">
            <v>140</v>
          </cell>
          <cell r="E21657">
            <v>0</v>
          </cell>
          <cell r="F21657" t="str">
            <v>平裝</v>
          </cell>
          <cell r="G21657" t="str">
            <v>上海文化</v>
          </cell>
          <cell r="H21657">
            <v>0</v>
          </cell>
          <cell r="I21657" t="str">
            <v/>
          </cell>
          <cell r="J21657" t="str">
            <v/>
          </cell>
          <cell r="K21657" t="str">
            <v/>
          </cell>
          <cell r="L21657" t="str">
            <v/>
          </cell>
          <cell r="M21657" t="str">
            <v>免稅</v>
          </cell>
          <cell r="N21657" t="str">
            <v>7806467955</v>
          </cell>
        </row>
        <row r="21658">
          <cell r="A21658" t="str">
            <v>80646801</v>
          </cell>
          <cell r="B21658" t="str">
            <v>中國古玉鑒藏</v>
          </cell>
          <cell r="C21658" t="str">
            <v>商湘濤</v>
          </cell>
          <cell r="D21658">
            <v>690</v>
          </cell>
          <cell r="E21658">
            <v>0</v>
          </cell>
          <cell r="F21658" t="str">
            <v>平裝</v>
          </cell>
          <cell r="G21658" t="str">
            <v>上海文化</v>
          </cell>
          <cell r="H21658">
            <v>138</v>
          </cell>
          <cell r="I21658" t="str">
            <v/>
          </cell>
          <cell r="J21658" t="str">
            <v/>
          </cell>
          <cell r="K21658" t="str">
            <v/>
          </cell>
          <cell r="L21658" t="str">
            <v/>
          </cell>
          <cell r="M21658" t="str">
            <v>免稅</v>
          </cell>
          <cell r="N21658" t="str">
            <v>7806468013</v>
          </cell>
        </row>
        <row r="21659">
          <cell r="A21659" t="str">
            <v>80646807</v>
          </cell>
          <cell r="B21659" t="str">
            <v>水晶飾品DIY</v>
          </cell>
          <cell r="C21659" t="str">
            <v>張晶</v>
          </cell>
          <cell r="D21659">
            <v>99</v>
          </cell>
          <cell r="E21659">
            <v>0</v>
          </cell>
          <cell r="F21659" t="str">
            <v>平裝</v>
          </cell>
          <cell r="G21659" t="str">
            <v>上海文化</v>
          </cell>
          <cell r="H21659">
            <v>19.8</v>
          </cell>
          <cell r="I21659" t="str">
            <v/>
          </cell>
          <cell r="J21659" t="str">
            <v/>
          </cell>
          <cell r="K21659" t="str">
            <v/>
          </cell>
          <cell r="L21659" t="str">
            <v/>
          </cell>
          <cell r="M21659" t="str">
            <v>免稅</v>
          </cell>
          <cell r="N21659" t="str">
            <v>7806468072</v>
          </cell>
        </row>
        <row r="21660">
          <cell r="A21660" t="str">
            <v>80646818</v>
          </cell>
          <cell r="B21660" t="str">
            <v>第一鏡——記錄電影80部</v>
          </cell>
          <cell r="C21660" t="str">
            <v>張秋</v>
          </cell>
          <cell r="D21660">
            <v>10</v>
          </cell>
          <cell r="E21660">
            <v>0</v>
          </cell>
          <cell r="F21660" t="str">
            <v>平裝</v>
          </cell>
          <cell r="G21660" t="str">
            <v>上海文化</v>
          </cell>
          <cell r="H21660">
            <v>2</v>
          </cell>
          <cell r="I21660" t="str">
            <v/>
          </cell>
          <cell r="J21660" t="str">
            <v/>
          </cell>
          <cell r="K21660" t="str">
            <v/>
          </cell>
          <cell r="L21660" t="str">
            <v/>
          </cell>
          <cell r="M21660" t="str">
            <v>免稅</v>
          </cell>
          <cell r="N21660" t="str">
            <v>7806468188</v>
          </cell>
        </row>
        <row r="21661">
          <cell r="A21661" t="str">
            <v>80646826</v>
          </cell>
          <cell r="B21661" t="str">
            <v>亡友魯迅印象記. 許壽裳回憶魯迅全編</v>
          </cell>
          <cell r="C21661" t="str">
            <v>許壽裳</v>
          </cell>
          <cell r="D21661">
            <v>95</v>
          </cell>
          <cell r="E21661">
            <v>0</v>
          </cell>
          <cell r="F21661" t="str">
            <v>平裝</v>
          </cell>
          <cell r="G21661" t="str">
            <v>上海文化</v>
          </cell>
          <cell r="H21661">
            <v>19</v>
          </cell>
          <cell r="I21661" t="str">
            <v/>
          </cell>
          <cell r="J21661" t="str">
            <v/>
          </cell>
          <cell r="K21661" t="str">
            <v/>
          </cell>
          <cell r="L21661" t="str">
            <v/>
          </cell>
          <cell r="M21661" t="str">
            <v>免稅</v>
          </cell>
          <cell r="N21661" t="str">
            <v>7806468269</v>
          </cell>
        </row>
        <row r="21662">
          <cell r="A21662" t="str">
            <v>80646832</v>
          </cell>
          <cell r="B21662" t="str">
            <v>中國名窯地圖</v>
          </cell>
          <cell r="C21662" t="str">
            <v>王小平</v>
          </cell>
          <cell r="D21662">
            <v>240</v>
          </cell>
          <cell r="E21662">
            <v>0</v>
          </cell>
          <cell r="F21662" t="str">
            <v>平裝</v>
          </cell>
          <cell r="G21662" t="str">
            <v>上海文化</v>
          </cell>
          <cell r="H21662">
            <v>48</v>
          </cell>
          <cell r="I21662" t="str">
            <v/>
          </cell>
          <cell r="J21662" t="str">
            <v/>
          </cell>
          <cell r="K21662" t="str">
            <v/>
          </cell>
          <cell r="L21662" t="str">
            <v/>
          </cell>
          <cell r="M21662" t="str">
            <v>免稅</v>
          </cell>
          <cell r="N21662" t="str">
            <v>7806468323</v>
          </cell>
        </row>
        <row r="21663">
          <cell r="A21663" t="str">
            <v>80646856</v>
          </cell>
          <cell r="B21663" t="str">
            <v>佛像藝術造型</v>
          </cell>
          <cell r="C21663" t="str">
            <v>徐華鐺</v>
          </cell>
          <cell r="D21663">
            <v>240</v>
          </cell>
          <cell r="E21663">
            <v>0</v>
          </cell>
          <cell r="F21663" t="str">
            <v>平裝</v>
          </cell>
          <cell r="G21663" t="str">
            <v>上海文化</v>
          </cell>
          <cell r="H21663">
            <v>48</v>
          </cell>
          <cell r="I21663" t="str">
            <v/>
          </cell>
          <cell r="J21663" t="str">
            <v/>
          </cell>
          <cell r="K21663" t="str">
            <v/>
          </cell>
          <cell r="L21663" t="str">
            <v/>
          </cell>
          <cell r="M21663" t="str">
            <v>免稅</v>
          </cell>
          <cell r="N21663" t="str">
            <v>7806468560</v>
          </cell>
        </row>
        <row r="21664">
          <cell r="A21664" t="str">
            <v>80646862</v>
          </cell>
          <cell r="B21664" t="str">
            <v>茶席設計</v>
          </cell>
          <cell r="C21664" t="str">
            <v>齊木森</v>
          </cell>
          <cell r="D21664">
            <v>175</v>
          </cell>
          <cell r="E21664">
            <v>0</v>
          </cell>
          <cell r="F21664" t="str">
            <v>平裝</v>
          </cell>
          <cell r="G21664" t="str">
            <v>上海文化</v>
          </cell>
          <cell r="H21664">
            <v>35</v>
          </cell>
          <cell r="I21664" t="str">
            <v/>
          </cell>
          <cell r="J21664" t="str">
            <v/>
          </cell>
          <cell r="K21664" t="str">
            <v/>
          </cell>
          <cell r="L21664" t="str">
            <v/>
          </cell>
          <cell r="M21664" t="str">
            <v>免稅</v>
          </cell>
          <cell r="N21664" t="str">
            <v>7806468625</v>
          </cell>
        </row>
        <row r="21665">
          <cell r="A21665" t="str">
            <v>80646906</v>
          </cell>
          <cell r="B21665" t="str">
            <v>1CD-傳統內家太極乾坤拳法</v>
          </cell>
          <cell r="C21665" t="str">
            <v>丁金友</v>
          </cell>
          <cell r="D21665">
            <v>90</v>
          </cell>
          <cell r="E21665">
            <v>0</v>
          </cell>
          <cell r="F21665" t="str">
            <v>平裝</v>
          </cell>
          <cell r="G21665" t="str">
            <v>上海文化</v>
          </cell>
          <cell r="H21665">
            <v>18</v>
          </cell>
          <cell r="I21665" t="str">
            <v/>
          </cell>
          <cell r="J21665" t="str">
            <v/>
          </cell>
          <cell r="K21665" t="str">
            <v/>
          </cell>
          <cell r="L21665" t="str">
            <v/>
          </cell>
          <cell r="M21665" t="str">
            <v>免稅</v>
          </cell>
          <cell r="N21665" t="str">
            <v>7806469060</v>
          </cell>
        </row>
        <row r="21666">
          <cell r="A21666" t="str">
            <v>80646908</v>
          </cell>
          <cell r="B21666" t="str">
            <v>尋訪蘇青</v>
          </cell>
          <cell r="C21666" t="str">
            <v>毛海瑩</v>
          </cell>
          <cell r="D21666">
            <v>125</v>
          </cell>
          <cell r="E21666">
            <v>0</v>
          </cell>
          <cell r="F21666" t="str">
            <v>平裝</v>
          </cell>
          <cell r="G21666" t="str">
            <v>上海文化</v>
          </cell>
          <cell r="H21666">
            <v>25</v>
          </cell>
          <cell r="I21666" t="str">
            <v/>
          </cell>
          <cell r="J21666" t="str">
            <v/>
          </cell>
          <cell r="K21666" t="str">
            <v/>
          </cell>
          <cell r="L21666" t="str">
            <v/>
          </cell>
          <cell r="M21666" t="str">
            <v>免稅</v>
          </cell>
          <cell r="N21666" t="str">
            <v>7806469087</v>
          </cell>
        </row>
        <row r="21667">
          <cell r="A21667" t="str">
            <v>80646925</v>
          </cell>
          <cell r="B21667" t="str">
            <v>圖說芭蕾</v>
          </cell>
          <cell r="C21667" t="str">
            <v>黃越</v>
          </cell>
          <cell r="D21667">
            <v>249</v>
          </cell>
          <cell r="E21667">
            <v>0</v>
          </cell>
          <cell r="F21667" t="str">
            <v>平裝</v>
          </cell>
          <cell r="G21667" t="str">
            <v>上海文化</v>
          </cell>
          <cell r="H21667">
            <v>49.8</v>
          </cell>
          <cell r="I21667" t="str">
            <v/>
          </cell>
          <cell r="J21667" t="str">
            <v/>
          </cell>
          <cell r="K21667" t="str">
            <v/>
          </cell>
          <cell r="L21667" t="str">
            <v/>
          </cell>
          <cell r="M21667" t="str">
            <v>免稅</v>
          </cell>
          <cell r="N21667" t="str">
            <v>7806469257</v>
          </cell>
        </row>
        <row r="21668">
          <cell r="A21668" t="str">
            <v>80646930</v>
          </cell>
          <cell r="B21668" t="str">
            <v>《咬文嚼字》2005合訂本</v>
          </cell>
          <cell r="C21668" t="str">
            <v>王小平</v>
          </cell>
          <cell r="D21668">
            <v>140</v>
          </cell>
          <cell r="E21668">
            <v>0</v>
          </cell>
          <cell r="F21668" t="str">
            <v>精裝</v>
          </cell>
          <cell r="G21668" t="str">
            <v>上海文化</v>
          </cell>
          <cell r="H21668">
            <v>28</v>
          </cell>
          <cell r="I21668" t="str">
            <v/>
          </cell>
          <cell r="J21668" t="str">
            <v/>
          </cell>
          <cell r="K21668" t="str">
            <v/>
          </cell>
          <cell r="L21668" t="str">
            <v/>
          </cell>
          <cell r="M21668" t="str">
            <v>免稅</v>
          </cell>
          <cell r="N21668" t="str">
            <v>7806469303</v>
          </cell>
        </row>
        <row r="21669">
          <cell r="A21669" t="str">
            <v>80646958</v>
          </cell>
          <cell r="B21669" t="str">
            <v>藏瓷說藝</v>
          </cell>
          <cell r="C21669" t="str">
            <v>顧行偉</v>
          </cell>
          <cell r="D21669">
            <v>408</v>
          </cell>
          <cell r="E21669">
            <v>0</v>
          </cell>
          <cell r="F21669" t="str">
            <v>平裝</v>
          </cell>
          <cell r="G21669" t="str">
            <v>上海文化</v>
          </cell>
          <cell r="H21669">
            <v>68</v>
          </cell>
          <cell r="I21669" t="str">
            <v/>
          </cell>
          <cell r="J21669" t="str">
            <v/>
          </cell>
          <cell r="K21669" t="str">
            <v/>
          </cell>
          <cell r="L21669" t="str">
            <v/>
          </cell>
          <cell r="M21669" t="str">
            <v>免稅</v>
          </cell>
          <cell r="N21669" t="str">
            <v>7806469583</v>
          </cell>
        </row>
        <row r="21670">
          <cell r="A21670" t="str">
            <v>80646989</v>
          </cell>
          <cell r="B21670" t="str">
            <v>裴翠玉飾DIY</v>
          </cell>
          <cell r="C21670" t="str">
            <v>汪斌</v>
          </cell>
          <cell r="D21670">
            <v>99</v>
          </cell>
          <cell r="E21670">
            <v>0</v>
          </cell>
          <cell r="F21670" t="str">
            <v>平裝</v>
          </cell>
          <cell r="G21670" t="str">
            <v>上海文化</v>
          </cell>
          <cell r="H21670">
            <v>19.8</v>
          </cell>
          <cell r="I21670" t="str">
            <v/>
          </cell>
          <cell r="J21670" t="str">
            <v/>
          </cell>
          <cell r="K21670" t="str">
            <v/>
          </cell>
          <cell r="L21670" t="str">
            <v/>
          </cell>
          <cell r="M21670" t="str">
            <v>免稅</v>
          </cell>
          <cell r="N21670" t="str">
            <v>7806469893</v>
          </cell>
        </row>
        <row r="21671">
          <cell r="A21671" t="str">
            <v>80647044</v>
          </cell>
          <cell r="B21671" t="str">
            <v>清代朴學與中國文學-上.下冊</v>
          </cell>
          <cell r="C21671" t="str">
            <v>陳居淵</v>
          </cell>
          <cell r="D21671">
            <v>294</v>
          </cell>
          <cell r="E21671">
            <v>4</v>
          </cell>
          <cell r="F21671" t="str">
            <v>平裝</v>
          </cell>
          <cell r="G21671" t="str">
            <v>百花洲文藝</v>
          </cell>
          <cell r="H21671">
            <v>49</v>
          </cell>
          <cell r="I21671" t="str">
            <v/>
          </cell>
          <cell r="J21671" t="str">
            <v/>
          </cell>
          <cell r="K21671" t="str">
            <v/>
          </cell>
          <cell r="L21671" t="str">
            <v/>
          </cell>
          <cell r="M21671" t="str">
            <v>免稅</v>
          </cell>
          <cell r="N21671" t="str">
            <v>9787806470442</v>
          </cell>
        </row>
        <row r="21672">
          <cell r="A21672" t="str">
            <v>80647045</v>
          </cell>
          <cell r="B21672" t="str">
            <v>宋明理學與中國文學-上.下冊</v>
          </cell>
          <cell r="C21672" t="str">
            <v>許總</v>
          </cell>
          <cell r="D21672">
            <v>298</v>
          </cell>
          <cell r="E21672">
            <v>2</v>
          </cell>
          <cell r="F21672" t="str">
            <v>平裝</v>
          </cell>
          <cell r="G21672" t="str">
            <v>百花洲文藝</v>
          </cell>
          <cell r="H21672">
            <v>49.6</v>
          </cell>
          <cell r="I21672" t="str">
            <v/>
          </cell>
          <cell r="J21672" t="str">
            <v/>
          </cell>
          <cell r="K21672" t="str">
            <v/>
          </cell>
          <cell r="L21672" t="str">
            <v/>
          </cell>
          <cell r="M21672" t="str">
            <v>免稅</v>
          </cell>
          <cell r="N21672" t="str">
            <v>9787806470459</v>
          </cell>
        </row>
        <row r="21673">
          <cell r="A21673" t="str">
            <v>80647075</v>
          </cell>
          <cell r="B21673" t="str">
            <v>慧緣姓名學</v>
          </cell>
          <cell r="C21673" t="str">
            <v>慧緣</v>
          </cell>
          <cell r="D21673">
            <v>228</v>
          </cell>
          <cell r="E21673">
            <v>0</v>
          </cell>
          <cell r="F21673" t="str">
            <v>平裝</v>
          </cell>
          <cell r="G21673" t="str">
            <v>百花洲文藝</v>
          </cell>
          <cell r="H21673">
            <v>38</v>
          </cell>
          <cell r="I21673" t="str">
            <v/>
          </cell>
          <cell r="J21673" t="str">
            <v/>
          </cell>
          <cell r="K21673" t="str">
            <v/>
          </cell>
          <cell r="L21673" t="str">
            <v/>
          </cell>
          <cell r="M21673" t="str">
            <v>免稅</v>
          </cell>
          <cell r="N21673" t="str">
            <v>9787806470756</v>
          </cell>
        </row>
        <row r="21674">
          <cell r="A21674" t="str">
            <v>80647077</v>
          </cell>
          <cell r="B21674" t="str">
            <v>慧緣風水學</v>
          </cell>
          <cell r="C21674" t="str">
            <v>慧緣</v>
          </cell>
          <cell r="D21674">
            <v>228</v>
          </cell>
          <cell r="E21674">
            <v>0</v>
          </cell>
          <cell r="F21674" t="str">
            <v>平裝</v>
          </cell>
          <cell r="G21674" t="str">
            <v>百花洲文藝</v>
          </cell>
          <cell r="H21674">
            <v>38</v>
          </cell>
          <cell r="I21674" t="str">
            <v/>
          </cell>
          <cell r="J21674" t="str">
            <v/>
          </cell>
          <cell r="K21674" t="str">
            <v/>
          </cell>
          <cell r="L21674" t="str">
            <v/>
          </cell>
          <cell r="M21674" t="str">
            <v>免稅</v>
          </cell>
          <cell r="N21674" t="str">
            <v>9787806470770</v>
          </cell>
        </row>
        <row r="21675">
          <cell r="A21675" t="str">
            <v>80647125</v>
          </cell>
          <cell r="B21675" t="str">
            <v>近代西學與中國文學-上.下冊</v>
          </cell>
          <cell r="C21675" t="str">
            <v>郭延禮</v>
          </cell>
          <cell r="D21675">
            <v>312</v>
          </cell>
          <cell r="E21675">
            <v>3</v>
          </cell>
          <cell r="F21675" t="str">
            <v>平裝</v>
          </cell>
          <cell r="G21675" t="str">
            <v>百花洲文藝</v>
          </cell>
          <cell r="H21675">
            <v>52</v>
          </cell>
          <cell r="I21675" t="str">
            <v/>
          </cell>
          <cell r="J21675" t="str">
            <v/>
          </cell>
          <cell r="K21675" t="str">
            <v/>
          </cell>
          <cell r="L21675" t="str">
            <v/>
          </cell>
          <cell r="M21675" t="str">
            <v>免稅</v>
          </cell>
          <cell r="N21675" t="str">
            <v>9787806471258</v>
          </cell>
        </row>
        <row r="21676">
          <cell r="A21676" t="str">
            <v>80647245</v>
          </cell>
          <cell r="B21676" t="str">
            <v>兩漢經學與中國文學(上下)</v>
          </cell>
          <cell r="C21676" t="str">
            <v>劉松來</v>
          </cell>
          <cell r="D21676">
            <v>356</v>
          </cell>
          <cell r="E21676">
            <v>3</v>
          </cell>
          <cell r="F21676" t="str">
            <v>平裝</v>
          </cell>
          <cell r="G21676" t="str">
            <v>百花洲文藝</v>
          </cell>
          <cell r="H21676">
            <v>59.4</v>
          </cell>
          <cell r="I21676" t="str">
            <v/>
          </cell>
          <cell r="J21676" t="str">
            <v/>
          </cell>
          <cell r="K21676" t="str">
            <v/>
          </cell>
          <cell r="L21676" t="str">
            <v/>
          </cell>
          <cell r="M21676" t="str">
            <v>免稅</v>
          </cell>
          <cell r="N21676" t="str">
            <v>9787806472453</v>
          </cell>
        </row>
        <row r="21677">
          <cell r="A21677" t="str">
            <v>80647287</v>
          </cell>
          <cell r="B21677" t="str">
            <v>詩經三百首詳注(國學基礎本系列)</v>
          </cell>
          <cell r="C21677" t="str">
            <v>劉松來</v>
          </cell>
          <cell r="D21677">
            <v>179</v>
          </cell>
          <cell r="E21677">
            <v>0</v>
          </cell>
          <cell r="F21677" t="str">
            <v>平裝</v>
          </cell>
          <cell r="G21677" t="str">
            <v>百花洲文藝</v>
          </cell>
          <cell r="H21677">
            <v>29.8</v>
          </cell>
          <cell r="I21677" t="str">
            <v/>
          </cell>
          <cell r="J21677" t="str">
            <v/>
          </cell>
          <cell r="K21677" t="str">
            <v/>
          </cell>
          <cell r="L21677" t="str">
            <v/>
          </cell>
          <cell r="M21677" t="str">
            <v>免稅</v>
          </cell>
          <cell r="N21677" t="str">
            <v>9787806472873</v>
          </cell>
        </row>
        <row r="21678">
          <cell r="A21678" t="str">
            <v>80647338</v>
          </cell>
          <cell r="B21678" t="str">
            <v>先秦諸子與中國文學-上.下冊</v>
          </cell>
          <cell r="C21678" t="str">
            <v>饒龍隼</v>
          </cell>
          <cell r="D21678">
            <v>372</v>
          </cell>
          <cell r="E21678">
            <v>0</v>
          </cell>
          <cell r="F21678" t="str">
            <v>平裝</v>
          </cell>
          <cell r="G21678" t="str">
            <v>百花洲文藝</v>
          </cell>
          <cell r="H21678">
            <v>62</v>
          </cell>
          <cell r="I21678" t="str">
            <v/>
          </cell>
          <cell r="J21678" t="str">
            <v/>
          </cell>
          <cell r="K21678" t="str">
            <v/>
          </cell>
          <cell r="L21678" t="str">
            <v/>
          </cell>
          <cell r="M21678" t="str">
            <v>免稅</v>
          </cell>
          <cell r="N21678" t="str">
            <v>9787806473382</v>
          </cell>
        </row>
        <row r="21679">
          <cell r="A21679" t="str">
            <v>80647339</v>
          </cell>
          <cell r="B21679" t="str">
            <v>隋唐佛學與中國文學-上.下冊</v>
          </cell>
          <cell r="C21679" t="str">
            <v>陳引馳</v>
          </cell>
          <cell r="D21679">
            <v>276</v>
          </cell>
          <cell r="E21679">
            <v>0</v>
          </cell>
          <cell r="F21679" t="str">
            <v>平裝</v>
          </cell>
          <cell r="G21679" t="str">
            <v>百花洲文藝</v>
          </cell>
          <cell r="H21679">
            <v>46</v>
          </cell>
          <cell r="I21679" t="str">
            <v/>
          </cell>
          <cell r="J21679" t="str">
            <v/>
          </cell>
          <cell r="K21679" t="str">
            <v/>
          </cell>
          <cell r="L21679" t="str">
            <v/>
          </cell>
          <cell r="M21679" t="str">
            <v>免稅</v>
          </cell>
          <cell r="N21679" t="str">
            <v>9787806473399</v>
          </cell>
        </row>
        <row r="21680">
          <cell r="A21680" t="str">
            <v>80647341</v>
          </cell>
          <cell r="B21680" t="str">
            <v>魏晉玄學與中國文學</v>
          </cell>
          <cell r="C21680" t="str">
            <v>盧盛江</v>
          </cell>
          <cell r="D21680">
            <v>312</v>
          </cell>
          <cell r="E21680">
            <v>0</v>
          </cell>
          <cell r="F21680" t="str">
            <v>平裝</v>
          </cell>
          <cell r="G21680" t="str">
            <v>百花洲文藝</v>
          </cell>
          <cell r="H21680">
            <v>52</v>
          </cell>
          <cell r="I21680" t="str">
            <v/>
          </cell>
          <cell r="J21680" t="str">
            <v/>
          </cell>
          <cell r="K21680" t="str">
            <v/>
          </cell>
          <cell r="L21680" t="str">
            <v/>
          </cell>
          <cell r="M21680" t="str">
            <v>免稅</v>
          </cell>
          <cell r="N21680" t="str">
            <v>7806473416</v>
          </cell>
        </row>
        <row r="21681">
          <cell r="A21681" t="str">
            <v>80647422</v>
          </cell>
          <cell r="B21681" t="str">
            <v>慧緣佛醫學</v>
          </cell>
          <cell r="C21681" t="str">
            <v>慧緣</v>
          </cell>
          <cell r="D21681">
            <v>228</v>
          </cell>
          <cell r="E21681">
            <v>0</v>
          </cell>
          <cell r="F21681" t="str">
            <v>平裝</v>
          </cell>
          <cell r="G21681" t="str">
            <v>百花洲文藝</v>
          </cell>
          <cell r="H21681">
            <v>38</v>
          </cell>
          <cell r="I21681" t="str">
            <v/>
          </cell>
          <cell r="J21681" t="str">
            <v/>
          </cell>
          <cell r="K21681" t="str">
            <v/>
          </cell>
          <cell r="L21681" t="str">
            <v/>
          </cell>
          <cell r="M21681" t="str">
            <v>免稅</v>
          </cell>
          <cell r="N21681" t="str">
            <v>9787806474228</v>
          </cell>
        </row>
        <row r="21682">
          <cell r="A21682" t="str">
            <v>80647806</v>
          </cell>
          <cell r="B21682" t="str">
            <v>鬼神</v>
          </cell>
          <cell r="C21682" t="str">
            <v>云中天</v>
          </cell>
          <cell r="D21682">
            <v>149</v>
          </cell>
          <cell r="E21682">
            <v>0</v>
          </cell>
          <cell r="F21682" t="str">
            <v>平裝</v>
          </cell>
          <cell r="G21682" t="str">
            <v>百花洲文藝</v>
          </cell>
          <cell r="H21682">
            <v>29.8</v>
          </cell>
          <cell r="I21682" t="str">
            <v/>
          </cell>
          <cell r="J21682" t="str">
            <v/>
          </cell>
          <cell r="K21682" t="str">
            <v/>
          </cell>
          <cell r="L21682" t="str">
            <v/>
          </cell>
          <cell r="M21682" t="str">
            <v>免稅</v>
          </cell>
          <cell r="N21682" t="str">
            <v>780647806X</v>
          </cell>
        </row>
        <row r="21683">
          <cell r="A21683" t="str">
            <v>80647991</v>
          </cell>
          <cell r="B21683" t="str">
            <v>八卦:永遠的風景_中國民俗文化(第二輯)</v>
          </cell>
          <cell r="C21683" t="str">
            <v>云中天</v>
          </cell>
          <cell r="D21683">
            <v>149</v>
          </cell>
          <cell r="E21683">
            <v>0</v>
          </cell>
          <cell r="F21683" t="str">
            <v>平裝</v>
          </cell>
          <cell r="G21683" t="str">
            <v>百花洲文藝</v>
          </cell>
          <cell r="H21683">
            <v>0</v>
          </cell>
          <cell r="I21683" t="str">
            <v/>
          </cell>
          <cell r="J21683" t="str">
            <v/>
          </cell>
          <cell r="K21683" t="str">
            <v/>
          </cell>
          <cell r="L21683" t="str">
            <v/>
          </cell>
          <cell r="M21683" t="str">
            <v>免稅</v>
          </cell>
          <cell r="N21683" t="str">
            <v>7806479910</v>
          </cell>
        </row>
        <row r="21684">
          <cell r="A21684" t="str">
            <v>80647991A</v>
          </cell>
          <cell r="B21684" t="str">
            <v>風水:永遠的風景_中國民俗文化(第二輯)</v>
          </cell>
          <cell r="C21684" t="str">
            <v>云中天</v>
          </cell>
          <cell r="D21684">
            <v>149</v>
          </cell>
          <cell r="E21684">
            <v>0</v>
          </cell>
          <cell r="F21684" t="str">
            <v>平裝</v>
          </cell>
          <cell r="G21684" t="str">
            <v>百花洲文藝</v>
          </cell>
          <cell r="H21684">
            <v>0</v>
          </cell>
          <cell r="I21684" t="str">
            <v/>
          </cell>
          <cell r="J21684" t="str">
            <v/>
          </cell>
          <cell r="K21684" t="str">
            <v/>
          </cell>
          <cell r="L21684" t="str">
            <v/>
          </cell>
          <cell r="M21684" t="str">
            <v>免稅</v>
          </cell>
          <cell r="N21684" t="str">
            <v>7806479910</v>
          </cell>
        </row>
        <row r="21685">
          <cell r="A21685" t="str">
            <v>80647991B</v>
          </cell>
          <cell r="B21685" t="str">
            <v>測字:永遠的風景_中國民俗文化(第二輯)</v>
          </cell>
          <cell r="C21685" t="str">
            <v>云中天</v>
          </cell>
          <cell r="D21685">
            <v>149</v>
          </cell>
          <cell r="E21685">
            <v>0</v>
          </cell>
          <cell r="F21685" t="str">
            <v>平裝</v>
          </cell>
          <cell r="G21685" t="str">
            <v>百花洲文藝</v>
          </cell>
          <cell r="H21685">
            <v>0</v>
          </cell>
          <cell r="I21685" t="str">
            <v/>
          </cell>
          <cell r="J21685" t="str">
            <v/>
          </cell>
          <cell r="K21685" t="str">
            <v/>
          </cell>
          <cell r="L21685" t="str">
            <v/>
          </cell>
          <cell r="M21685" t="str">
            <v>免稅</v>
          </cell>
          <cell r="N21685" t="str">
            <v>7806479910</v>
          </cell>
        </row>
        <row r="21686">
          <cell r="A21686" t="str">
            <v>80647991C</v>
          </cell>
          <cell r="B21686" t="str">
            <v>剪紙:永遠的風景_中國民俗文化</v>
          </cell>
          <cell r="C21686" t="str">
            <v>云中天</v>
          </cell>
          <cell r="D21686">
            <v>149</v>
          </cell>
          <cell r="E21686">
            <v>0</v>
          </cell>
          <cell r="F21686" t="str">
            <v>平裝</v>
          </cell>
          <cell r="G21686" t="str">
            <v>百花洲文藝</v>
          </cell>
          <cell r="H21686">
            <v>29.8</v>
          </cell>
          <cell r="I21686" t="str">
            <v/>
          </cell>
          <cell r="J21686" t="str">
            <v/>
          </cell>
          <cell r="K21686" t="str">
            <v/>
          </cell>
          <cell r="L21686" t="str">
            <v/>
          </cell>
          <cell r="M21686" t="str">
            <v>免稅</v>
          </cell>
          <cell r="N21686" t="str">
            <v>7806479910</v>
          </cell>
        </row>
        <row r="21687">
          <cell r="A21687" t="str">
            <v>80647997</v>
          </cell>
          <cell r="B21687" t="str">
            <v>俗字及古籍文字通例研究(鼓浪學術書系)</v>
          </cell>
          <cell r="C21687" t="str">
            <v>曾良著</v>
          </cell>
          <cell r="D21687">
            <v>140</v>
          </cell>
          <cell r="E21687">
            <v>0</v>
          </cell>
          <cell r="F21687" t="str">
            <v>平裝</v>
          </cell>
          <cell r="G21687" t="str">
            <v>百花洲文藝</v>
          </cell>
          <cell r="H21687">
            <v>28</v>
          </cell>
          <cell r="I21687" t="str">
            <v/>
          </cell>
          <cell r="J21687" t="str">
            <v/>
          </cell>
          <cell r="K21687" t="str">
            <v/>
          </cell>
          <cell r="L21687" t="str">
            <v/>
          </cell>
          <cell r="M21687" t="str">
            <v>免稅</v>
          </cell>
          <cell r="N21687" t="str">
            <v>780647997X</v>
          </cell>
        </row>
        <row r="21688">
          <cell r="A21688" t="str">
            <v>80649327</v>
          </cell>
          <cell r="B21688" t="str">
            <v>中華文化十萬個為什麼.飲食卷</v>
          </cell>
          <cell r="C21688" t="str">
            <v>初國卿</v>
          </cell>
          <cell r="D21688">
            <v>73</v>
          </cell>
          <cell r="E21688">
            <v>0</v>
          </cell>
          <cell r="F21688" t="str">
            <v>平裝</v>
          </cell>
          <cell r="G21688" t="str">
            <v>遼海</v>
          </cell>
          <cell r="H21688">
            <v>14.5</v>
          </cell>
          <cell r="I21688" t="str">
            <v/>
          </cell>
          <cell r="J21688" t="str">
            <v/>
          </cell>
          <cell r="K21688" t="str">
            <v/>
          </cell>
          <cell r="L21688" t="str">
            <v/>
          </cell>
          <cell r="M21688" t="str">
            <v>免稅</v>
          </cell>
          <cell r="N21688" t="str">
            <v>7806493271</v>
          </cell>
        </row>
        <row r="21689">
          <cell r="A21689" t="str">
            <v>80651329</v>
          </cell>
          <cell r="B21689" t="str">
            <v>風度服飾</v>
          </cell>
          <cell r="C21689" t="str">
            <v>潘福晶</v>
          </cell>
          <cell r="D21689">
            <v>180</v>
          </cell>
          <cell r="E21689">
            <v>2</v>
          </cell>
          <cell r="F21689" t="str">
            <v>平裝</v>
          </cell>
          <cell r="G21689" t="str">
            <v>羊城晚報</v>
          </cell>
          <cell r="H21689">
            <v>30</v>
          </cell>
          <cell r="I21689" t="str">
            <v/>
          </cell>
          <cell r="J21689" t="str">
            <v/>
          </cell>
          <cell r="K21689" t="str">
            <v/>
          </cell>
          <cell r="L21689" t="str">
            <v/>
          </cell>
          <cell r="M21689" t="str">
            <v>免稅</v>
          </cell>
          <cell r="N21689" t="str">
            <v>7806513299</v>
          </cell>
        </row>
        <row r="21690">
          <cell r="A21690" t="str">
            <v>80652066</v>
          </cell>
          <cell r="B21690" t="str">
            <v>中華酒傳_“酒博士”叢書</v>
          </cell>
          <cell r="C21690" t="str">
            <v>萬偉成</v>
          </cell>
          <cell r="D21690">
            <v>130</v>
          </cell>
          <cell r="E21690">
            <v>0</v>
          </cell>
          <cell r="F21690" t="str">
            <v>平裝</v>
          </cell>
          <cell r="G21690" t="str">
            <v>南方日報</v>
          </cell>
          <cell r="H21690">
            <v>26</v>
          </cell>
          <cell r="I21690" t="str">
            <v/>
          </cell>
          <cell r="J21690" t="str">
            <v/>
          </cell>
          <cell r="K21690" t="str">
            <v/>
          </cell>
          <cell r="L21690" t="str">
            <v/>
          </cell>
          <cell r="M21690" t="str">
            <v>免稅</v>
          </cell>
          <cell r="N21690" t="str">
            <v>780652066X</v>
          </cell>
        </row>
        <row r="21691">
          <cell r="A21691" t="str">
            <v>80652085</v>
          </cell>
          <cell r="B21691" t="str">
            <v>功夫茶話</v>
          </cell>
          <cell r="C21691" t="str">
            <v>曹鵬</v>
          </cell>
          <cell r="D21691">
            <v>90</v>
          </cell>
          <cell r="E21691">
            <v>0</v>
          </cell>
          <cell r="F21691" t="str">
            <v>平裝</v>
          </cell>
          <cell r="G21691" t="str">
            <v>南方日報</v>
          </cell>
          <cell r="H21691">
            <v>0</v>
          </cell>
          <cell r="I21691" t="str">
            <v/>
          </cell>
          <cell r="J21691" t="str">
            <v/>
          </cell>
          <cell r="K21691" t="str">
            <v/>
          </cell>
          <cell r="L21691" t="str">
            <v/>
          </cell>
          <cell r="M21691" t="str">
            <v>免稅</v>
          </cell>
          <cell r="N21691" t="str">
            <v>7806520856</v>
          </cell>
        </row>
        <row r="21692">
          <cell r="A21692" t="str">
            <v>80652289</v>
          </cell>
          <cell r="B21692" t="str">
            <v>宋詞地圖</v>
          </cell>
          <cell r="C21692" t="str">
            <v>郭蕾</v>
          </cell>
          <cell r="D21692">
            <v>140</v>
          </cell>
          <cell r="E21692">
            <v>0</v>
          </cell>
          <cell r="F21692" t="str">
            <v>平裝</v>
          </cell>
          <cell r="G21692" t="str">
            <v>南方日報</v>
          </cell>
          <cell r="H21692">
            <v>28</v>
          </cell>
          <cell r="I21692" t="str">
            <v/>
          </cell>
          <cell r="J21692" t="str">
            <v/>
          </cell>
          <cell r="K21692" t="str">
            <v/>
          </cell>
          <cell r="L21692" t="str">
            <v/>
          </cell>
          <cell r="M21692" t="str">
            <v>免稅</v>
          </cell>
          <cell r="N21692" t="str">
            <v>7806522891</v>
          </cell>
        </row>
        <row r="21693">
          <cell r="A21693" t="str">
            <v>80652450</v>
          </cell>
          <cell r="B21693" t="str">
            <v>為誰風露立中宵--同一首詩系列1</v>
          </cell>
          <cell r="C21693" t="str">
            <v>孫濤</v>
          </cell>
          <cell r="D21693">
            <v>120</v>
          </cell>
          <cell r="E21693">
            <v>0</v>
          </cell>
          <cell r="F21693" t="str">
            <v>平裝</v>
          </cell>
          <cell r="G21693" t="str">
            <v>南方日報</v>
          </cell>
          <cell r="H21693">
            <v>20</v>
          </cell>
          <cell r="I21693" t="str">
            <v/>
          </cell>
          <cell r="J21693" t="str">
            <v/>
          </cell>
          <cell r="K21693" t="str">
            <v/>
          </cell>
          <cell r="L21693" t="str">
            <v/>
          </cell>
          <cell r="M21693" t="str">
            <v>免稅</v>
          </cell>
          <cell r="N21693" t="str">
            <v>7806524509</v>
          </cell>
        </row>
        <row r="21694">
          <cell r="A21694" t="str">
            <v>80652462</v>
          </cell>
          <cell r="B21694" t="str">
            <v>不攜名妓即名僧--同一首詩系列4</v>
          </cell>
          <cell r="C21694" t="str">
            <v>孫濤</v>
          </cell>
          <cell r="D21694">
            <v>120</v>
          </cell>
          <cell r="E21694">
            <v>0</v>
          </cell>
          <cell r="F21694" t="str">
            <v>平裝</v>
          </cell>
          <cell r="G21694" t="str">
            <v>南方日報</v>
          </cell>
          <cell r="H21694">
            <v>20</v>
          </cell>
          <cell r="I21694" t="str">
            <v/>
          </cell>
          <cell r="J21694" t="str">
            <v/>
          </cell>
          <cell r="K21694" t="str">
            <v/>
          </cell>
          <cell r="L21694" t="str">
            <v/>
          </cell>
          <cell r="M21694" t="str">
            <v>免稅</v>
          </cell>
          <cell r="N21694" t="str">
            <v>7806524622</v>
          </cell>
        </row>
        <row r="21695">
          <cell r="A21695" t="str">
            <v>80652463</v>
          </cell>
          <cell r="B21695" t="str">
            <v>美人如玉劍如虹--同一首詩系列2</v>
          </cell>
          <cell r="C21695" t="str">
            <v>孫濤</v>
          </cell>
          <cell r="D21695">
            <v>120</v>
          </cell>
          <cell r="E21695">
            <v>0</v>
          </cell>
          <cell r="F21695" t="str">
            <v>平裝</v>
          </cell>
          <cell r="G21695" t="str">
            <v>南方日報</v>
          </cell>
          <cell r="H21695">
            <v>20</v>
          </cell>
          <cell r="I21695" t="str">
            <v/>
          </cell>
          <cell r="J21695" t="str">
            <v/>
          </cell>
          <cell r="K21695" t="str">
            <v/>
          </cell>
          <cell r="L21695" t="str">
            <v/>
          </cell>
          <cell r="M21695" t="str">
            <v>免稅</v>
          </cell>
          <cell r="N21695" t="str">
            <v>7806524630</v>
          </cell>
        </row>
        <row r="21696">
          <cell r="A21696" t="str">
            <v>80652464</v>
          </cell>
          <cell r="B21696" t="str">
            <v>升沉不過一秋風--同一首詩系列3</v>
          </cell>
          <cell r="C21696" t="str">
            <v>孫濤</v>
          </cell>
          <cell r="D21696">
            <v>120</v>
          </cell>
          <cell r="E21696">
            <v>0</v>
          </cell>
          <cell r="F21696" t="str">
            <v>平裝</v>
          </cell>
          <cell r="G21696" t="str">
            <v>南方日報</v>
          </cell>
          <cell r="H21696">
            <v>20</v>
          </cell>
          <cell r="I21696" t="str">
            <v/>
          </cell>
          <cell r="J21696" t="str">
            <v/>
          </cell>
          <cell r="K21696" t="str">
            <v/>
          </cell>
          <cell r="L21696" t="str">
            <v/>
          </cell>
          <cell r="M21696" t="str">
            <v>免稅</v>
          </cell>
          <cell r="N21696" t="str">
            <v>7806524649</v>
          </cell>
        </row>
        <row r="21697">
          <cell r="A21697" t="str">
            <v>80652465</v>
          </cell>
          <cell r="B21697" t="str">
            <v>各領風騷數百年--同一首詩系列6</v>
          </cell>
          <cell r="C21697" t="str">
            <v>孫濤</v>
          </cell>
          <cell r="D21697">
            <v>120</v>
          </cell>
          <cell r="E21697">
            <v>0</v>
          </cell>
          <cell r="F21697" t="str">
            <v>平裝</v>
          </cell>
          <cell r="G21697" t="str">
            <v>南方日報</v>
          </cell>
          <cell r="H21697">
            <v>20</v>
          </cell>
          <cell r="I21697" t="str">
            <v/>
          </cell>
          <cell r="J21697" t="str">
            <v/>
          </cell>
          <cell r="K21697" t="str">
            <v/>
          </cell>
          <cell r="L21697" t="str">
            <v/>
          </cell>
          <cell r="M21697" t="str">
            <v>免稅</v>
          </cell>
          <cell r="N21697" t="str">
            <v>7806524657</v>
          </cell>
        </row>
        <row r="21698">
          <cell r="A21698" t="str">
            <v>80652466</v>
          </cell>
          <cell r="B21698" t="str">
            <v>一鉤新月天如水--同一首詩系列5</v>
          </cell>
          <cell r="C21698" t="str">
            <v>孫濤</v>
          </cell>
          <cell r="D21698">
            <v>120</v>
          </cell>
          <cell r="E21698">
            <v>0</v>
          </cell>
          <cell r="F21698" t="str">
            <v>平裝</v>
          </cell>
          <cell r="G21698" t="str">
            <v>南方日報</v>
          </cell>
          <cell r="H21698">
            <v>20</v>
          </cell>
          <cell r="I21698" t="str">
            <v/>
          </cell>
          <cell r="J21698" t="str">
            <v/>
          </cell>
          <cell r="K21698" t="str">
            <v/>
          </cell>
          <cell r="L21698" t="str">
            <v/>
          </cell>
          <cell r="M21698" t="str">
            <v>免稅</v>
          </cell>
          <cell r="N21698" t="str">
            <v>7806524665</v>
          </cell>
        </row>
        <row r="21699">
          <cell r="A21699" t="str">
            <v>80652498</v>
          </cell>
          <cell r="B21699" t="str">
            <v>鄉村遊戲</v>
          </cell>
          <cell r="C21699" t="str">
            <v>黃金明</v>
          </cell>
          <cell r="D21699">
            <v>99</v>
          </cell>
          <cell r="E21699">
            <v>0</v>
          </cell>
          <cell r="F21699" t="str">
            <v>平裝</v>
          </cell>
          <cell r="G21699" t="str">
            <v>南方日報</v>
          </cell>
          <cell r="H21699">
            <v>0</v>
          </cell>
          <cell r="I21699" t="str">
            <v/>
          </cell>
          <cell r="J21699" t="str">
            <v/>
          </cell>
          <cell r="K21699" t="str">
            <v/>
          </cell>
          <cell r="L21699" t="str">
            <v/>
          </cell>
          <cell r="M21699" t="str">
            <v>免稅</v>
          </cell>
          <cell r="N21699" t="str">
            <v>7806524983</v>
          </cell>
        </row>
        <row r="21700">
          <cell r="A21700" t="str">
            <v>80652508</v>
          </cell>
          <cell r="B21700" t="str">
            <v>中國式調查報導</v>
          </cell>
          <cell r="C21700" t="str">
            <v>曾華國</v>
          </cell>
          <cell r="D21700">
            <v>160</v>
          </cell>
          <cell r="E21700">
            <v>0</v>
          </cell>
          <cell r="F21700" t="str">
            <v>平裝</v>
          </cell>
          <cell r="G21700" t="str">
            <v>南方日報</v>
          </cell>
          <cell r="H21700">
            <v>0</v>
          </cell>
          <cell r="I21700" t="str">
            <v/>
          </cell>
          <cell r="J21700" t="str">
            <v/>
          </cell>
          <cell r="K21700" t="str">
            <v/>
          </cell>
          <cell r="L21700" t="str">
            <v/>
          </cell>
          <cell r="M21700" t="str">
            <v>免稅</v>
          </cell>
          <cell r="N21700" t="str">
            <v>7806525084</v>
          </cell>
        </row>
        <row r="21701">
          <cell r="A21701" t="str">
            <v>80652530</v>
          </cell>
          <cell r="B21701" t="str">
            <v>南江古風</v>
          </cell>
          <cell r="C21701" t="str">
            <v/>
          </cell>
          <cell r="D21701">
            <v>240</v>
          </cell>
          <cell r="E21701">
            <v>0</v>
          </cell>
          <cell r="F21701" t="str">
            <v>平裝</v>
          </cell>
          <cell r="G21701" t="str">
            <v>南方日報</v>
          </cell>
          <cell r="H21701">
            <v>0</v>
          </cell>
          <cell r="I21701" t="str">
            <v/>
          </cell>
          <cell r="J21701" t="str">
            <v/>
          </cell>
          <cell r="K21701" t="str">
            <v/>
          </cell>
          <cell r="L21701" t="str">
            <v/>
          </cell>
          <cell r="M21701" t="str">
            <v>免稅</v>
          </cell>
          <cell r="N21701" t="str">
            <v>7806525300</v>
          </cell>
        </row>
        <row r="21702">
          <cell r="A21702" t="str">
            <v>80652597</v>
          </cell>
          <cell r="B21702" t="str">
            <v>村橋原樹似吾鄉--同一首詩系列9</v>
          </cell>
          <cell r="C21702" t="str">
            <v>孫濤</v>
          </cell>
          <cell r="D21702">
            <v>120</v>
          </cell>
          <cell r="E21702">
            <v>0</v>
          </cell>
          <cell r="F21702" t="str">
            <v>平裝</v>
          </cell>
          <cell r="G21702" t="str">
            <v>南方日報</v>
          </cell>
          <cell r="H21702">
            <v>20</v>
          </cell>
          <cell r="I21702" t="str">
            <v/>
          </cell>
          <cell r="J21702" t="str">
            <v/>
          </cell>
          <cell r="K21702" t="str">
            <v/>
          </cell>
          <cell r="L21702" t="str">
            <v/>
          </cell>
          <cell r="M21702" t="str">
            <v>免稅</v>
          </cell>
          <cell r="N21702" t="str">
            <v>9787806525975</v>
          </cell>
        </row>
        <row r="21703">
          <cell r="A21703" t="str">
            <v>80652601</v>
          </cell>
          <cell r="B21703" t="str">
            <v>"脂"點江山</v>
          </cell>
          <cell r="C21703" t="str">
            <v>段戰江</v>
          </cell>
          <cell r="D21703">
            <v>100</v>
          </cell>
          <cell r="E21703">
            <v>0</v>
          </cell>
          <cell r="F21703" t="str">
            <v>平裝</v>
          </cell>
          <cell r="G21703" t="str">
            <v>南方日報</v>
          </cell>
          <cell r="H21703">
            <v>20</v>
          </cell>
          <cell r="I21703" t="str">
            <v/>
          </cell>
          <cell r="J21703" t="str">
            <v/>
          </cell>
          <cell r="K21703" t="str">
            <v/>
          </cell>
          <cell r="L21703" t="str">
            <v/>
          </cell>
          <cell r="M21703" t="str">
            <v>免稅</v>
          </cell>
          <cell r="N21703" t="str">
            <v>9787806526019</v>
          </cell>
        </row>
        <row r="21704">
          <cell r="A21704" t="str">
            <v>80652605</v>
          </cell>
          <cell r="B21704" t="str">
            <v>說英雄誰是英雄--同一首詩系列8</v>
          </cell>
          <cell r="C21704" t="str">
            <v>孫濤</v>
          </cell>
          <cell r="D21704">
            <v>120</v>
          </cell>
          <cell r="E21704">
            <v>0</v>
          </cell>
          <cell r="F21704" t="str">
            <v>平裝</v>
          </cell>
          <cell r="G21704" t="str">
            <v>南方日報</v>
          </cell>
          <cell r="H21704">
            <v>20</v>
          </cell>
          <cell r="I21704" t="str">
            <v/>
          </cell>
          <cell r="J21704" t="str">
            <v/>
          </cell>
          <cell r="K21704" t="str">
            <v/>
          </cell>
          <cell r="L21704" t="str">
            <v/>
          </cell>
          <cell r="M21704" t="str">
            <v>免稅</v>
          </cell>
          <cell r="N21704" t="str">
            <v>9787806526057</v>
          </cell>
        </row>
        <row r="21705">
          <cell r="A21705" t="str">
            <v>80652606</v>
          </cell>
          <cell r="B21705" t="str">
            <v>語不驚人死不休--同一首詩系列7</v>
          </cell>
          <cell r="C21705" t="str">
            <v>孫濤</v>
          </cell>
          <cell r="D21705">
            <v>120</v>
          </cell>
          <cell r="E21705">
            <v>0</v>
          </cell>
          <cell r="F21705" t="str">
            <v>平裝</v>
          </cell>
          <cell r="G21705" t="str">
            <v>南方日報</v>
          </cell>
          <cell r="H21705">
            <v>20</v>
          </cell>
          <cell r="I21705" t="str">
            <v/>
          </cell>
          <cell r="J21705" t="str">
            <v/>
          </cell>
          <cell r="K21705" t="str">
            <v/>
          </cell>
          <cell r="L21705" t="str">
            <v/>
          </cell>
          <cell r="M21705" t="str">
            <v>免稅</v>
          </cell>
          <cell r="N21705" t="str">
            <v>9787806526064</v>
          </cell>
        </row>
        <row r="21706">
          <cell r="A21706" t="str">
            <v>80652678</v>
          </cell>
          <cell r="B21706" t="str">
            <v>花開花落兩由之--同一首詩系列12</v>
          </cell>
          <cell r="C21706" t="str">
            <v>孫濤</v>
          </cell>
          <cell r="D21706">
            <v>120</v>
          </cell>
          <cell r="E21706">
            <v>0</v>
          </cell>
          <cell r="F21706" t="str">
            <v>平裝</v>
          </cell>
          <cell r="G21706" t="str">
            <v>南方日報</v>
          </cell>
          <cell r="H21706">
            <v>20</v>
          </cell>
          <cell r="I21706" t="str">
            <v/>
          </cell>
          <cell r="J21706" t="str">
            <v/>
          </cell>
          <cell r="K21706" t="str">
            <v/>
          </cell>
          <cell r="L21706" t="str">
            <v/>
          </cell>
          <cell r="M21706" t="str">
            <v>免稅</v>
          </cell>
          <cell r="N21706" t="str">
            <v>9787806526781</v>
          </cell>
        </row>
        <row r="21707">
          <cell r="A21707" t="str">
            <v>80652679</v>
          </cell>
          <cell r="B21707" t="str">
            <v>不薄今人愛古人--同一首詩系列11</v>
          </cell>
          <cell r="C21707" t="str">
            <v>孫濤</v>
          </cell>
          <cell r="D21707">
            <v>120</v>
          </cell>
          <cell r="E21707">
            <v>0</v>
          </cell>
          <cell r="F21707" t="str">
            <v>平裝</v>
          </cell>
          <cell r="G21707" t="str">
            <v>南方日報</v>
          </cell>
          <cell r="H21707">
            <v>20</v>
          </cell>
          <cell r="I21707" t="str">
            <v/>
          </cell>
          <cell r="J21707" t="str">
            <v/>
          </cell>
          <cell r="K21707" t="str">
            <v/>
          </cell>
          <cell r="L21707" t="str">
            <v/>
          </cell>
          <cell r="M21707" t="str">
            <v>免稅</v>
          </cell>
          <cell r="N21707" t="str">
            <v>9787806526798</v>
          </cell>
        </row>
        <row r="21708">
          <cell r="A21708" t="str">
            <v>80652680</v>
          </cell>
          <cell r="B21708" t="str">
            <v>人與花心各自香--同一首詩系列10</v>
          </cell>
          <cell r="C21708" t="str">
            <v>孫濤</v>
          </cell>
          <cell r="D21708">
            <v>120</v>
          </cell>
          <cell r="E21708">
            <v>0</v>
          </cell>
          <cell r="F21708" t="str">
            <v>平裝</v>
          </cell>
          <cell r="G21708" t="str">
            <v>南方日報</v>
          </cell>
          <cell r="H21708">
            <v>20</v>
          </cell>
          <cell r="I21708" t="str">
            <v/>
          </cell>
          <cell r="J21708" t="str">
            <v/>
          </cell>
          <cell r="K21708" t="str">
            <v/>
          </cell>
          <cell r="L21708" t="str">
            <v/>
          </cell>
          <cell r="M21708" t="str">
            <v>免稅</v>
          </cell>
          <cell r="N21708" t="str">
            <v>9787806526804</v>
          </cell>
        </row>
        <row r="21709">
          <cell r="A21709" t="str">
            <v>80652914</v>
          </cell>
          <cell r="B21709" t="str">
            <v>震撼世界的十天-蘇聯的誕生</v>
          </cell>
          <cell r="C21709" t="str">
            <v>約翰.裏德</v>
          </cell>
          <cell r="D21709">
            <v>173</v>
          </cell>
          <cell r="E21709">
            <v>0</v>
          </cell>
          <cell r="F21709" t="str">
            <v>平裝</v>
          </cell>
          <cell r="G21709" t="str">
            <v>南方日報</v>
          </cell>
          <cell r="H21709">
            <v>28.8</v>
          </cell>
          <cell r="I21709" t="str">
            <v/>
          </cell>
          <cell r="J21709" t="str">
            <v/>
          </cell>
          <cell r="K21709" t="str">
            <v/>
          </cell>
          <cell r="L21709" t="str">
            <v/>
          </cell>
          <cell r="M21709" t="str">
            <v>免稅</v>
          </cell>
          <cell r="N21709" t="str">
            <v>9787806529140</v>
          </cell>
        </row>
        <row r="21710">
          <cell r="A21710" t="str">
            <v>80653210</v>
          </cell>
          <cell r="B21710" t="str">
            <v>揚州之旅</v>
          </cell>
          <cell r="C21710" t="str">
            <v>潘寶明</v>
          </cell>
          <cell r="D21710">
            <v>143</v>
          </cell>
          <cell r="E21710">
            <v>0</v>
          </cell>
          <cell r="F21710" t="str">
            <v>平裝</v>
          </cell>
          <cell r="G21710" t="str">
            <v>廣東旅遊</v>
          </cell>
          <cell r="H21710">
            <v>28.5</v>
          </cell>
          <cell r="I21710" t="str">
            <v/>
          </cell>
          <cell r="J21710" t="str">
            <v/>
          </cell>
          <cell r="K21710" t="str">
            <v/>
          </cell>
          <cell r="L21710" t="str">
            <v/>
          </cell>
          <cell r="M21710" t="str">
            <v>免稅</v>
          </cell>
          <cell r="N21710" t="str">
            <v>7806532102</v>
          </cell>
        </row>
        <row r="21711">
          <cell r="A21711" t="str">
            <v>80653213</v>
          </cell>
          <cell r="B21711" t="str">
            <v>皖南古村落.黟縣西遞.宏村-(世界自然文化遺產之旅叢書-)</v>
          </cell>
          <cell r="C21711" t="str">
            <v>餘治淮</v>
          </cell>
          <cell r="D21711">
            <v>108</v>
          </cell>
          <cell r="E21711">
            <v>0</v>
          </cell>
          <cell r="F21711" t="str">
            <v>平裝</v>
          </cell>
          <cell r="G21711" t="str">
            <v>廣東旅遊</v>
          </cell>
          <cell r="H21711">
            <v>21.6</v>
          </cell>
          <cell r="I21711" t="str">
            <v/>
          </cell>
          <cell r="J21711" t="str">
            <v/>
          </cell>
          <cell r="K21711" t="str">
            <v/>
          </cell>
          <cell r="L21711" t="str">
            <v/>
          </cell>
          <cell r="M21711" t="str">
            <v>免稅</v>
          </cell>
          <cell r="N21711" t="str">
            <v>7806532137</v>
          </cell>
        </row>
        <row r="21712">
          <cell r="A21712" t="str">
            <v>80653380</v>
          </cell>
          <cell r="B21712" t="str">
            <v>西部行知書</v>
          </cell>
          <cell r="C21712" t="str">
            <v/>
          </cell>
          <cell r="D21712">
            <v>160</v>
          </cell>
          <cell r="E21712">
            <v>0</v>
          </cell>
          <cell r="F21712" t="str">
            <v>平裝</v>
          </cell>
          <cell r="G21712" t="str">
            <v/>
          </cell>
          <cell r="H21712">
            <v>0</v>
          </cell>
          <cell r="I21712" t="str">
            <v/>
          </cell>
          <cell r="J21712" t="str">
            <v/>
          </cell>
          <cell r="K21712" t="str">
            <v/>
          </cell>
          <cell r="L21712" t="str">
            <v/>
          </cell>
          <cell r="M21712" t="str">
            <v>免稅</v>
          </cell>
          <cell r="N21712" t="str">
            <v>780653380X</v>
          </cell>
        </row>
        <row r="21713">
          <cell r="A21713" t="str">
            <v>80653453</v>
          </cell>
          <cell r="B21713" t="str">
            <v>海南行知書_酷驢叢書</v>
          </cell>
          <cell r="C21713" t="str">
            <v/>
          </cell>
          <cell r="D21713">
            <v>130</v>
          </cell>
          <cell r="E21713">
            <v>0</v>
          </cell>
          <cell r="F21713" t="str">
            <v>平裝</v>
          </cell>
          <cell r="G21713" t="str">
            <v/>
          </cell>
          <cell r="H21713">
            <v>0</v>
          </cell>
          <cell r="I21713" t="str">
            <v/>
          </cell>
          <cell r="J21713" t="str">
            <v/>
          </cell>
          <cell r="K21713" t="str">
            <v/>
          </cell>
          <cell r="L21713" t="str">
            <v/>
          </cell>
          <cell r="M21713" t="str">
            <v>免稅</v>
          </cell>
          <cell r="N21713" t="str">
            <v>7806534539</v>
          </cell>
        </row>
        <row r="21714">
          <cell r="A21714" t="str">
            <v>80653454</v>
          </cell>
          <cell r="B21714" t="str">
            <v>貴州行知書_酷驢系列叢</v>
          </cell>
          <cell r="C21714" t="str">
            <v/>
          </cell>
          <cell r="D21714">
            <v>140</v>
          </cell>
          <cell r="E21714">
            <v>0</v>
          </cell>
          <cell r="F21714" t="str">
            <v>平裝</v>
          </cell>
          <cell r="G21714" t="str">
            <v/>
          </cell>
          <cell r="H21714">
            <v>0</v>
          </cell>
          <cell r="I21714" t="str">
            <v/>
          </cell>
          <cell r="J21714" t="str">
            <v/>
          </cell>
          <cell r="K21714" t="str">
            <v/>
          </cell>
          <cell r="L21714" t="str">
            <v/>
          </cell>
          <cell r="M21714" t="str">
            <v>免稅</v>
          </cell>
          <cell r="N21714" t="str">
            <v>7806534547</v>
          </cell>
        </row>
        <row r="21715">
          <cell r="A21715" t="str">
            <v>80653498</v>
          </cell>
          <cell r="B21715" t="str">
            <v>中華養生藥膳大全</v>
          </cell>
          <cell r="C21715" t="str">
            <v>本社</v>
          </cell>
          <cell r="D21715">
            <v>380</v>
          </cell>
          <cell r="E21715">
            <v>0</v>
          </cell>
          <cell r="F21715" t="str">
            <v>平裝</v>
          </cell>
          <cell r="G21715" t="str">
            <v>廣東旅遊</v>
          </cell>
          <cell r="H21715">
            <v>76</v>
          </cell>
          <cell r="I21715" t="str">
            <v/>
          </cell>
          <cell r="J21715" t="str">
            <v/>
          </cell>
          <cell r="K21715" t="str">
            <v/>
          </cell>
          <cell r="L21715" t="str">
            <v/>
          </cell>
          <cell r="M21715" t="str">
            <v>免稅</v>
          </cell>
          <cell r="N21715" t="str">
            <v>7806534989</v>
          </cell>
        </row>
        <row r="21716">
          <cell r="A21716" t="str">
            <v>80653545</v>
          </cell>
          <cell r="B21716" t="str">
            <v>內蒙古行知書</v>
          </cell>
          <cell r="C21716" t="str">
            <v/>
          </cell>
          <cell r="D21716">
            <v>175</v>
          </cell>
          <cell r="E21716">
            <v>0</v>
          </cell>
          <cell r="F21716" t="str">
            <v>平裝</v>
          </cell>
          <cell r="G21716" t="str">
            <v/>
          </cell>
          <cell r="H21716">
            <v>0</v>
          </cell>
          <cell r="I21716" t="str">
            <v/>
          </cell>
          <cell r="J21716" t="str">
            <v/>
          </cell>
          <cell r="K21716" t="str">
            <v/>
          </cell>
          <cell r="L21716" t="str">
            <v/>
          </cell>
          <cell r="M21716" t="str">
            <v>免稅</v>
          </cell>
          <cell r="N21716" t="str">
            <v>7806535454</v>
          </cell>
        </row>
        <row r="21717">
          <cell r="A21717" t="str">
            <v>80653546</v>
          </cell>
          <cell r="B21717" t="str">
            <v>尋找夢中的家園  發現婺源-_風雅中國</v>
          </cell>
          <cell r="C21717" t="str">
            <v>武旭峰</v>
          </cell>
          <cell r="D21717">
            <v>125</v>
          </cell>
          <cell r="E21717">
            <v>0</v>
          </cell>
          <cell r="F21717" t="str">
            <v>平裝</v>
          </cell>
          <cell r="G21717" t="str">
            <v>廣東旅遊</v>
          </cell>
          <cell r="H21717">
            <v>25</v>
          </cell>
          <cell r="I21717" t="str">
            <v/>
          </cell>
          <cell r="J21717" t="str">
            <v/>
          </cell>
          <cell r="K21717" t="str">
            <v/>
          </cell>
          <cell r="L21717" t="str">
            <v/>
          </cell>
          <cell r="M21717" t="str">
            <v>免稅</v>
          </cell>
          <cell r="N21717" t="str">
            <v>7806535462</v>
          </cell>
        </row>
        <row r="21718">
          <cell r="A21718" t="str">
            <v>80653555</v>
          </cell>
          <cell r="B21718" t="str">
            <v>原鄉麗江-鄉村路系列叢書</v>
          </cell>
          <cell r="C21718" t="str">
            <v/>
          </cell>
          <cell r="D21718">
            <v>130</v>
          </cell>
          <cell r="E21718">
            <v>0</v>
          </cell>
          <cell r="F21718" t="str">
            <v>平裝</v>
          </cell>
          <cell r="G21718" t="str">
            <v/>
          </cell>
          <cell r="H21718">
            <v>0</v>
          </cell>
          <cell r="I21718" t="str">
            <v/>
          </cell>
          <cell r="J21718" t="str">
            <v/>
          </cell>
          <cell r="K21718" t="str">
            <v/>
          </cell>
          <cell r="L21718" t="str">
            <v/>
          </cell>
          <cell r="M21718" t="str">
            <v>免稅</v>
          </cell>
          <cell r="N21718" t="str">
            <v>7806535551</v>
          </cell>
        </row>
        <row r="21719">
          <cell r="A21719" t="str">
            <v>80653557</v>
          </cell>
          <cell r="B21719" t="str">
            <v>中國城市魅力地圖_封遊榜叢-書</v>
          </cell>
          <cell r="C21719" t="str">
            <v>何雪飛</v>
          </cell>
          <cell r="D21719">
            <v>175</v>
          </cell>
          <cell r="E21719">
            <v>0</v>
          </cell>
          <cell r="F21719" t="str">
            <v>平裝</v>
          </cell>
          <cell r="G21719" t="str">
            <v>廣東旅遊</v>
          </cell>
          <cell r="H21719">
            <v>35</v>
          </cell>
          <cell r="I21719" t="str">
            <v/>
          </cell>
          <cell r="J21719" t="str">
            <v/>
          </cell>
          <cell r="K21719" t="str">
            <v/>
          </cell>
          <cell r="L21719" t="str">
            <v/>
          </cell>
          <cell r="M21719" t="str">
            <v>免稅</v>
          </cell>
          <cell r="N21719" t="str">
            <v>7806535578</v>
          </cell>
        </row>
        <row r="21720">
          <cell r="A21720" t="str">
            <v>80653683</v>
          </cell>
          <cell r="B21720" t="str">
            <v>食在廣州_嶺南飲食文化經典</v>
          </cell>
          <cell r="C21720" t="str">
            <v>王曉玲</v>
          </cell>
          <cell r="D21720">
            <v>450</v>
          </cell>
          <cell r="E21720">
            <v>0</v>
          </cell>
          <cell r="F21720" t="str">
            <v>平裝</v>
          </cell>
          <cell r="G21720" t="str">
            <v>廣東旅遊</v>
          </cell>
          <cell r="H21720">
            <v>90</v>
          </cell>
          <cell r="I21720" t="str">
            <v/>
          </cell>
          <cell r="J21720" t="str">
            <v/>
          </cell>
          <cell r="K21720" t="str">
            <v/>
          </cell>
          <cell r="L21720" t="str">
            <v/>
          </cell>
          <cell r="M21720" t="str">
            <v>免稅</v>
          </cell>
          <cell r="N21720" t="str">
            <v>7806536833</v>
          </cell>
        </row>
        <row r="21721">
          <cell r="A21721" t="str">
            <v>80653687</v>
          </cell>
          <cell r="B21721" t="str">
            <v>中老年飲食調理膳食</v>
          </cell>
          <cell r="C21721" t="str">
            <v>梁錦民</v>
          </cell>
          <cell r="D21721">
            <v>50</v>
          </cell>
          <cell r="E21721">
            <v>0</v>
          </cell>
          <cell r="F21721" t="str">
            <v>平裝</v>
          </cell>
          <cell r="G21721" t="str">
            <v>廣東旅遊</v>
          </cell>
          <cell r="H21721">
            <v>10</v>
          </cell>
          <cell r="I21721" t="str">
            <v/>
          </cell>
          <cell r="J21721" t="str">
            <v/>
          </cell>
          <cell r="K21721" t="str">
            <v/>
          </cell>
          <cell r="L21721" t="str">
            <v/>
          </cell>
          <cell r="M21721" t="str">
            <v>免稅</v>
          </cell>
          <cell r="N21721" t="str">
            <v>7806536876</v>
          </cell>
        </row>
        <row r="21722">
          <cell r="A21722" t="str">
            <v>80653703</v>
          </cell>
          <cell r="B21722" t="str">
            <v>家相:地產商的東方哲學</v>
          </cell>
          <cell r="C21722" t="str">
            <v>陳弈瑛</v>
          </cell>
          <cell r="D21722">
            <v>300</v>
          </cell>
          <cell r="E21722">
            <v>0</v>
          </cell>
          <cell r="F21722" t="str">
            <v>平裝</v>
          </cell>
          <cell r="G21722" t="str">
            <v>廣東旅遊</v>
          </cell>
          <cell r="H21722">
            <v>0</v>
          </cell>
          <cell r="I21722" t="str">
            <v/>
          </cell>
          <cell r="J21722" t="str">
            <v/>
          </cell>
          <cell r="K21722" t="str">
            <v/>
          </cell>
          <cell r="L21722" t="str">
            <v/>
          </cell>
          <cell r="M21722" t="str">
            <v>免稅</v>
          </cell>
          <cell r="N21722" t="str">
            <v>7806537031</v>
          </cell>
        </row>
        <row r="21723">
          <cell r="A21723" t="str">
            <v>80653750</v>
          </cell>
          <cell r="B21723" t="str">
            <v>中華食物養生大全</v>
          </cell>
          <cell r="C21723" t="str">
            <v>王煥華</v>
          </cell>
          <cell r="D21723">
            <v>280</v>
          </cell>
          <cell r="E21723">
            <v>0</v>
          </cell>
          <cell r="F21723" t="str">
            <v>平裝</v>
          </cell>
          <cell r="G21723" t="str">
            <v>廣東旅遊</v>
          </cell>
          <cell r="H21723">
            <v>56</v>
          </cell>
          <cell r="I21723" t="str">
            <v/>
          </cell>
          <cell r="J21723" t="str">
            <v/>
          </cell>
          <cell r="K21723" t="str">
            <v/>
          </cell>
          <cell r="L21723" t="str">
            <v/>
          </cell>
          <cell r="M21723" t="str">
            <v>免稅</v>
          </cell>
          <cell r="N21723" t="str">
            <v>7806537503</v>
          </cell>
        </row>
        <row r="21724">
          <cell r="A21724" t="str">
            <v>80653756</v>
          </cell>
          <cell r="B21724" t="str">
            <v>話說中華文明.第1卷,史前東漢</v>
          </cell>
          <cell r="C21724" t="str">
            <v>李默</v>
          </cell>
          <cell r="D21724">
            <v>640</v>
          </cell>
          <cell r="E21724">
            <v>0</v>
          </cell>
          <cell r="F21724" t="str">
            <v>平裝</v>
          </cell>
          <cell r="G21724" t="str">
            <v>廣東旅遊</v>
          </cell>
          <cell r="H21724">
            <v>128</v>
          </cell>
          <cell r="I21724" t="str">
            <v/>
          </cell>
          <cell r="J21724" t="str">
            <v/>
          </cell>
          <cell r="K21724" t="str">
            <v/>
          </cell>
          <cell r="L21724" t="str">
            <v/>
          </cell>
          <cell r="M21724" t="str">
            <v>免稅</v>
          </cell>
          <cell r="N21724" t="str">
            <v>7806537562</v>
          </cell>
        </row>
        <row r="21725">
          <cell r="A21725" t="str">
            <v>80653757</v>
          </cell>
          <cell r="B21725" t="str">
            <v>話說中華文明.第2卷,三國-唐代</v>
          </cell>
          <cell r="C21725" t="str">
            <v>李默</v>
          </cell>
          <cell r="D21725">
            <v>640</v>
          </cell>
          <cell r="E21725">
            <v>0</v>
          </cell>
          <cell r="F21725" t="str">
            <v>平裝</v>
          </cell>
          <cell r="G21725" t="str">
            <v>廣東旅遊</v>
          </cell>
          <cell r="H21725">
            <v>128</v>
          </cell>
          <cell r="I21725" t="str">
            <v/>
          </cell>
          <cell r="J21725" t="str">
            <v/>
          </cell>
          <cell r="K21725" t="str">
            <v/>
          </cell>
          <cell r="L21725" t="str">
            <v/>
          </cell>
          <cell r="M21725" t="str">
            <v>免稅</v>
          </cell>
          <cell r="N21725" t="str">
            <v>7806537570</v>
          </cell>
        </row>
        <row r="21726">
          <cell r="A21726" t="str">
            <v>80653758</v>
          </cell>
          <cell r="B21726" t="str">
            <v>話說中華文明.第3卷,五代十國宋遼金夏</v>
          </cell>
          <cell r="C21726" t="str">
            <v>李默</v>
          </cell>
          <cell r="D21726">
            <v>490</v>
          </cell>
          <cell r="E21726">
            <v>0</v>
          </cell>
          <cell r="F21726" t="str">
            <v>平裝</v>
          </cell>
          <cell r="G21726" t="str">
            <v>廣東旅遊</v>
          </cell>
          <cell r="H21726">
            <v>98</v>
          </cell>
          <cell r="I21726" t="str">
            <v/>
          </cell>
          <cell r="J21726" t="str">
            <v/>
          </cell>
          <cell r="K21726" t="str">
            <v/>
          </cell>
          <cell r="L21726" t="str">
            <v/>
          </cell>
          <cell r="M21726" t="str">
            <v>免稅</v>
          </cell>
          <cell r="N21726" t="str">
            <v>7806537589</v>
          </cell>
        </row>
        <row r="21727">
          <cell r="A21727" t="str">
            <v>80653759</v>
          </cell>
          <cell r="B21727" t="str">
            <v>話說中華文明.第4卷,元朝-明朝</v>
          </cell>
          <cell r="C21727" t="str">
            <v>李默</v>
          </cell>
          <cell r="D21727">
            <v>490</v>
          </cell>
          <cell r="E21727">
            <v>0</v>
          </cell>
          <cell r="F21727" t="str">
            <v>平裝</v>
          </cell>
          <cell r="G21727" t="str">
            <v>廣東旅遊</v>
          </cell>
          <cell r="H21727">
            <v>98</v>
          </cell>
          <cell r="I21727" t="str">
            <v/>
          </cell>
          <cell r="J21727" t="str">
            <v/>
          </cell>
          <cell r="K21727" t="str">
            <v/>
          </cell>
          <cell r="L21727" t="str">
            <v/>
          </cell>
          <cell r="M21727" t="str">
            <v>免稅</v>
          </cell>
          <cell r="N21727" t="str">
            <v>7806537597</v>
          </cell>
        </row>
        <row r="21728">
          <cell r="A21728" t="str">
            <v>80653760</v>
          </cell>
          <cell r="B21728" t="str">
            <v>話說中華文明.第5卷,清朝-民國</v>
          </cell>
          <cell r="C21728" t="str">
            <v>李默</v>
          </cell>
          <cell r="D21728">
            <v>640</v>
          </cell>
          <cell r="E21728">
            <v>0</v>
          </cell>
          <cell r="F21728" t="str">
            <v>平裝</v>
          </cell>
          <cell r="G21728" t="str">
            <v>廣東旅遊</v>
          </cell>
          <cell r="H21728">
            <v>128</v>
          </cell>
          <cell r="I21728" t="str">
            <v/>
          </cell>
          <cell r="J21728" t="str">
            <v/>
          </cell>
          <cell r="K21728" t="str">
            <v/>
          </cell>
          <cell r="L21728" t="str">
            <v/>
          </cell>
          <cell r="M21728" t="str">
            <v>免稅</v>
          </cell>
          <cell r="N21728" t="str">
            <v>7806537600</v>
          </cell>
        </row>
        <row r="21729">
          <cell r="A21729" t="str">
            <v>80653833</v>
          </cell>
          <cell r="B21729" t="str">
            <v>廣東民俗大觀(上下)</v>
          </cell>
          <cell r="C21729" t="str">
            <v>劉志文</v>
          </cell>
          <cell r="D21729">
            <v>750</v>
          </cell>
          <cell r="E21729">
            <v>0</v>
          </cell>
          <cell r="F21729" t="str">
            <v>平裝</v>
          </cell>
          <cell r="G21729" t="str">
            <v>廣東旅遊</v>
          </cell>
          <cell r="H21729">
            <v>150</v>
          </cell>
          <cell r="I21729" t="str">
            <v/>
          </cell>
          <cell r="J21729" t="str">
            <v/>
          </cell>
          <cell r="K21729" t="str">
            <v/>
          </cell>
          <cell r="L21729" t="str">
            <v/>
          </cell>
          <cell r="M21729" t="str">
            <v>免稅</v>
          </cell>
          <cell r="N21729" t="str">
            <v>780653833X</v>
          </cell>
        </row>
        <row r="21730">
          <cell r="A21730" t="str">
            <v>80653866</v>
          </cell>
          <cell r="B21730" t="str">
            <v>上海之旅</v>
          </cell>
          <cell r="C21730" t="str">
            <v>艾提</v>
          </cell>
          <cell r="D21730">
            <v>190</v>
          </cell>
          <cell r="E21730">
            <v>0</v>
          </cell>
          <cell r="F21730" t="str">
            <v>平裝</v>
          </cell>
          <cell r="G21730" t="str">
            <v>廣東旅遊</v>
          </cell>
          <cell r="H21730">
            <v>38</v>
          </cell>
          <cell r="I21730" t="str">
            <v/>
          </cell>
          <cell r="J21730" t="str">
            <v/>
          </cell>
          <cell r="K21730" t="str">
            <v/>
          </cell>
          <cell r="L21730" t="str">
            <v/>
          </cell>
          <cell r="M21730" t="str">
            <v>免稅</v>
          </cell>
          <cell r="N21730" t="str">
            <v>9787806538661</v>
          </cell>
        </row>
        <row r="21731">
          <cell r="A21731" t="str">
            <v>80653904</v>
          </cell>
          <cell r="B21731" t="str">
            <v>影像新疆</v>
          </cell>
          <cell r="C21731" t="str">
            <v>駱娟</v>
          </cell>
          <cell r="D21731">
            <v>175</v>
          </cell>
          <cell r="E21731">
            <v>0</v>
          </cell>
          <cell r="F21731" t="str">
            <v>平裝</v>
          </cell>
          <cell r="G21731" t="str">
            <v>廣東旅遊</v>
          </cell>
          <cell r="H21731">
            <v>35</v>
          </cell>
          <cell r="I21731" t="str">
            <v/>
          </cell>
          <cell r="J21731" t="str">
            <v/>
          </cell>
          <cell r="K21731" t="str">
            <v/>
          </cell>
          <cell r="L21731" t="str">
            <v/>
          </cell>
          <cell r="M21731" t="str">
            <v>免稅</v>
          </cell>
          <cell r="N21731" t="str">
            <v>9787806539040</v>
          </cell>
        </row>
        <row r="21732">
          <cell r="A21732" t="str">
            <v>80653910</v>
          </cell>
          <cell r="B21732" t="str">
            <v>人體飲食療法</v>
          </cell>
          <cell r="C21732" t="str">
            <v>莊禮興</v>
          </cell>
          <cell r="D21732">
            <v>65</v>
          </cell>
          <cell r="E21732">
            <v>0</v>
          </cell>
          <cell r="F21732" t="str">
            <v>平裝</v>
          </cell>
          <cell r="G21732" t="str">
            <v>廣東旅遊</v>
          </cell>
          <cell r="H21732">
            <v>13</v>
          </cell>
          <cell r="I21732" t="str">
            <v/>
          </cell>
          <cell r="J21732" t="str">
            <v/>
          </cell>
          <cell r="K21732" t="str">
            <v/>
          </cell>
          <cell r="L21732" t="str">
            <v/>
          </cell>
          <cell r="M21732" t="str">
            <v>免稅</v>
          </cell>
          <cell r="N21732" t="str">
            <v>9787806539101</v>
          </cell>
        </row>
        <row r="21733">
          <cell r="A21733" t="str">
            <v>80653919</v>
          </cell>
          <cell r="B21733" t="str">
            <v>多彩雲南:雲南導遊詞精典</v>
          </cell>
          <cell r="C21733" t="str">
            <v>麻根生</v>
          </cell>
          <cell r="D21733">
            <v>140</v>
          </cell>
          <cell r="E21733">
            <v>0</v>
          </cell>
          <cell r="F21733" t="str">
            <v>平裝</v>
          </cell>
          <cell r="G21733" t="str">
            <v>廣東旅遊</v>
          </cell>
          <cell r="H21733">
            <v>28</v>
          </cell>
          <cell r="I21733" t="str">
            <v/>
          </cell>
          <cell r="J21733" t="str">
            <v/>
          </cell>
          <cell r="K21733" t="str">
            <v/>
          </cell>
          <cell r="L21733" t="str">
            <v/>
          </cell>
          <cell r="M21733" t="str">
            <v>免稅</v>
          </cell>
          <cell r="N21733" t="str">
            <v>9787806539194</v>
          </cell>
        </row>
        <row r="21734">
          <cell r="A21734" t="str">
            <v>80653931</v>
          </cell>
          <cell r="B21734" t="str">
            <v>天府四川:四川導遊詞精典</v>
          </cell>
          <cell r="C21734" t="str">
            <v>張中朝</v>
          </cell>
          <cell r="D21734">
            <v>110</v>
          </cell>
          <cell r="E21734">
            <v>0</v>
          </cell>
          <cell r="F21734" t="str">
            <v>平裝</v>
          </cell>
          <cell r="G21734" t="str">
            <v>廣東旅遊</v>
          </cell>
          <cell r="H21734">
            <v>22</v>
          </cell>
          <cell r="I21734" t="str">
            <v/>
          </cell>
          <cell r="J21734" t="str">
            <v/>
          </cell>
          <cell r="K21734" t="str">
            <v/>
          </cell>
          <cell r="L21734" t="str">
            <v/>
          </cell>
          <cell r="M21734" t="str">
            <v>免稅</v>
          </cell>
          <cell r="N21734" t="str">
            <v>9787806539316</v>
          </cell>
        </row>
        <row r="21735">
          <cell r="A21735" t="str">
            <v>80653940</v>
          </cell>
          <cell r="B21735" t="str">
            <v>風情海南:海南導遊詞精典</v>
          </cell>
          <cell r="C21735" t="str">
            <v>張中朝</v>
          </cell>
          <cell r="D21735">
            <v>100</v>
          </cell>
          <cell r="E21735">
            <v>0</v>
          </cell>
          <cell r="F21735" t="str">
            <v>平裝</v>
          </cell>
          <cell r="G21735" t="str">
            <v>廣東旅遊</v>
          </cell>
          <cell r="H21735">
            <v>20</v>
          </cell>
          <cell r="I21735" t="str">
            <v/>
          </cell>
          <cell r="J21735" t="str">
            <v/>
          </cell>
          <cell r="K21735" t="str">
            <v/>
          </cell>
          <cell r="L21735" t="str">
            <v/>
          </cell>
          <cell r="M21735" t="str">
            <v>免稅</v>
          </cell>
          <cell r="N21735" t="str">
            <v>9787806539408</v>
          </cell>
        </row>
        <row r="21736">
          <cell r="A21736" t="str">
            <v>80655293</v>
          </cell>
          <cell r="B21736" t="str">
            <v>健康飲食智慧書系:飲食保健康</v>
          </cell>
          <cell r="C21736" t="str">
            <v>陳東</v>
          </cell>
          <cell r="D21736">
            <v>60</v>
          </cell>
          <cell r="E21736">
            <v>0</v>
          </cell>
          <cell r="F21736" t="str">
            <v>平裝</v>
          </cell>
          <cell r="G21736" t="str">
            <v>廣州</v>
          </cell>
          <cell r="H21736">
            <v>12</v>
          </cell>
          <cell r="I21736" t="str">
            <v/>
          </cell>
          <cell r="J21736" t="str">
            <v/>
          </cell>
          <cell r="K21736" t="str">
            <v/>
          </cell>
          <cell r="L21736" t="str">
            <v/>
          </cell>
          <cell r="M21736" t="str">
            <v>免稅</v>
          </cell>
          <cell r="N21736" t="str">
            <v>7806552936</v>
          </cell>
        </row>
        <row r="21737">
          <cell r="A21737" t="str">
            <v>80655786</v>
          </cell>
          <cell r="B21737" t="str">
            <v>紙藝DIY.巧妙的民俗編織</v>
          </cell>
          <cell r="C21737" t="str">
            <v>陳嘵蘋</v>
          </cell>
          <cell r="D21737">
            <v>60</v>
          </cell>
          <cell r="E21737">
            <v>0</v>
          </cell>
          <cell r="F21737" t="str">
            <v>平裝</v>
          </cell>
          <cell r="G21737" t="str">
            <v>廣州</v>
          </cell>
          <cell r="H21737">
            <v>12</v>
          </cell>
          <cell r="I21737" t="str">
            <v/>
          </cell>
          <cell r="J21737" t="str">
            <v/>
          </cell>
          <cell r="K21737" t="str">
            <v/>
          </cell>
          <cell r="L21737" t="str">
            <v/>
          </cell>
          <cell r="M21737" t="str">
            <v>免稅</v>
          </cell>
          <cell r="N21737" t="str">
            <v>7806557865</v>
          </cell>
        </row>
        <row r="21738">
          <cell r="A21738" t="str">
            <v>80656121</v>
          </cell>
          <cell r="B21738" t="str">
            <v>水滸一百零八將</v>
          </cell>
          <cell r="C21738" t="str">
            <v>葉雄</v>
          </cell>
          <cell r="D21738">
            <v>125</v>
          </cell>
          <cell r="E21738">
            <v>0</v>
          </cell>
          <cell r="F21738" t="str">
            <v>平裝</v>
          </cell>
          <cell r="G21738" t="str">
            <v>百家</v>
          </cell>
          <cell r="H21738">
            <v>25</v>
          </cell>
          <cell r="I21738" t="str">
            <v/>
          </cell>
          <cell r="J21738" t="str">
            <v/>
          </cell>
          <cell r="K21738" t="str">
            <v/>
          </cell>
          <cell r="L21738" t="str">
            <v/>
          </cell>
          <cell r="M21738" t="str">
            <v>免稅</v>
          </cell>
          <cell r="N21738" t="str">
            <v>7806561218</v>
          </cell>
        </row>
        <row r="21739">
          <cell r="A21739" t="str">
            <v>80656577A</v>
          </cell>
          <cell r="B21739" t="str">
            <v>西遊記 1</v>
          </cell>
          <cell r="C21739" t="str">
            <v>吳承恩</v>
          </cell>
          <cell r="D21739">
            <v>69</v>
          </cell>
          <cell r="E21739">
            <v>0</v>
          </cell>
          <cell r="F21739" t="str">
            <v>平裝</v>
          </cell>
          <cell r="G21739" t="str">
            <v>百家</v>
          </cell>
          <cell r="H21739">
            <v>13.8</v>
          </cell>
          <cell r="I21739" t="str">
            <v/>
          </cell>
          <cell r="J21739" t="str">
            <v/>
          </cell>
          <cell r="K21739" t="str">
            <v/>
          </cell>
          <cell r="L21739" t="str">
            <v/>
          </cell>
          <cell r="M21739" t="str">
            <v>免稅</v>
          </cell>
          <cell r="N21739" t="str">
            <v>7806565779</v>
          </cell>
        </row>
        <row r="21740">
          <cell r="A21740" t="str">
            <v>80656577B</v>
          </cell>
          <cell r="B21740" t="str">
            <v>西遊記 2</v>
          </cell>
          <cell r="C21740" t="str">
            <v>吳承恩</v>
          </cell>
          <cell r="D21740">
            <v>69</v>
          </cell>
          <cell r="E21740">
            <v>0</v>
          </cell>
          <cell r="F21740" t="str">
            <v>平裝</v>
          </cell>
          <cell r="G21740" t="str">
            <v>百家</v>
          </cell>
          <cell r="H21740">
            <v>13.8</v>
          </cell>
          <cell r="I21740" t="str">
            <v/>
          </cell>
          <cell r="J21740" t="str">
            <v/>
          </cell>
          <cell r="K21740" t="str">
            <v/>
          </cell>
          <cell r="L21740" t="str">
            <v/>
          </cell>
          <cell r="M21740" t="str">
            <v>免稅</v>
          </cell>
          <cell r="N21740" t="str">
            <v>7806565779</v>
          </cell>
        </row>
        <row r="21741">
          <cell r="A21741" t="str">
            <v>80656577C</v>
          </cell>
          <cell r="B21741" t="str">
            <v>西遊記 3</v>
          </cell>
          <cell r="C21741" t="str">
            <v>吳承恩</v>
          </cell>
          <cell r="D21741">
            <v>83</v>
          </cell>
          <cell r="E21741">
            <v>1</v>
          </cell>
          <cell r="F21741" t="str">
            <v>平裝</v>
          </cell>
          <cell r="G21741" t="str">
            <v>百家</v>
          </cell>
          <cell r="H21741">
            <v>13.8</v>
          </cell>
          <cell r="I21741" t="str">
            <v/>
          </cell>
          <cell r="J21741" t="str">
            <v/>
          </cell>
          <cell r="K21741" t="str">
            <v/>
          </cell>
          <cell r="L21741" t="str">
            <v/>
          </cell>
          <cell r="M21741" t="str">
            <v>免稅</v>
          </cell>
          <cell r="N21741" t="str">
            <v>7806565779</v>
          </cell>
        </row>
        <row r="21742">
          <cell r="A21742" t="str">
            <v>80656578A</v>
          </cell>
          <cell r="B21742" t="str">
            <v>西遊記 6</v>
          </cell>
          <cell r="C21742" t="str">
            <v>吳承恩</v>
          </cell>
          <cell r="D21742">
            <v>83</v>
          </cell>
          <cell r="E21742">
            <v>1</v>
          </cell>
          <cell r="F21742" t="str">
            <v>平裝</v>
          </cell>
          <cell r="G21742" t="str">
            <v>百家</v>
          </cell>
          <cell r="H21742">
            <v>13.8</v>
          </cell>
          <cell r="I21742" t="str">
            <v/>
          </cell>
          <cell r="J21742" t="str">
            <v/>
          </cell>
          <cell r="K21742" t="str">
            <v/>
          </cell>
          <cell r="L21742" t="str">
            <v/>
          </cell>
          <cell r="M21742" t="str">
            <v>應稅</v>
          </cell>
          <cell r="N21742" t="str">
            <v>7806565787</v>
          </cell>
        </row>
        <row r="21743">
          <cell r="A21743" t="str">
            <v>80656578B</v>
          </cell>
          <cell r="B21743" t="str">
            <v>西遊記 4</v>
          </cell>
          <cell r="C21743" t="str">
            <v>吳承恩</v>
          </cell>
          <cell r="D21743">
            <v>83</v>
          </cell>
          <cell r="E21743">
            <v>2</v>
          </cell>
          <cell r="F21743" t="str">
            <v>平裝</v>
          </cell>
          <cell r="G21743" t="str">
            <v>百家</v>
          </cell>
          <cell r="H21743">
            <v>13.8</v>
          </cell>
          <cell r="I21743" t="str">
            <v/>
          </cell>
          <cell r="J21743" t="str">
            <v/>
          </cell>
          <cell r="K21743" t="str">
            <v/>
          </cell>
          <cell r="L21743" t="str">
            <v/>
          </cell>
          <cell r="M21743" t="str">
            <v>應稅</v>
          </cell>
          <cell r="N21743" t="str">
            <v>7806565787</v>
          </cell>
        </row>
        <row r="21744">
          <cell r="A21744" t="str">
            <v>80656578C</v>
          </cell>
          <cell r="B21744" t="str">
            <v>西遊記 5</v>
          </cell>
          <cell r="C21744" t="str">
            <v>吳承恩</v>
          </cell>
          <cell r="D21744">
            <v>83</v>
          </cell>
          <cell r="E21744">
            <v>2</v>
          </cell>
          <cell r="F21744" t="str">
            <v>平裝</v>
          </cell>
          <cell r="G21744" t="str">
            <v>百家</v>
          </cell>
          <cell r="H21744">
            <v>13.8</v>
          </cell>
          <cell r="I21744" t="str">
            <v/>
          </cell>
          <cell r="J21744" t="str">
            <v/>
          </cell>
          <cell r="K21744" t="str">
            <v/>
          </cell>
          <cell r="L21744" t="str">
            <v/>
          </cell>
          <cell r="M21744" t="str">
            <v>應稅</v>
          </cell>
          <cell r="N21744" t="str">
            <v>7806565787</v>
          </cell>
        </row>
        <row r="21745">
          <cell r="A21745" t="str">
            <v>80656613</v>
          </cell>
          <cell r="B21745" t="str">
            <v>江湖_雅俗中國叢書</v>
          </cell>
          <cell r="C21745" t="str">
            <v/>
          </cell>
          <cell r="D21745">
            <v>140</v>
          </cell>
          <cell r="E21745">
            <v>0</v>
          </cell>
          <cell r="F21745" t="str">
            <v>平裝</v>
          </cell>
          <cell r="G21745" t="str">
            <v/>
          </cell>
          <cell r="H21745">
            <v>0</v>
          </cell>
          <cell r="I21745" t="str">
            <v/>
          </cell>
          <cell r="J21745" t="str">
            <v/>
          </cell>
          <cell r="K21745" t="str">
            <v/>
          </cell>
          <cell r="L21745" t="str">
            <v/>
          </cell>
          <cell r="M21745" t="str">
            <v>免稅</v>
          </cell>
          <cell r="N21745" t="str">
            <v>7806566139</v>
          </cell>
        </row>
        <row r="21746">
          <cell r="A21746" t="str">
            <v>80656614</v>
          </cell>
          <cell r="B21746" t="str">
            <v>雅俗中國叢書:優伶-古代演員悲歡錄</v>
          </cell>
          <cell r="C21746" t="str">
            <v>譚帆</v>
          </cell>
          <cell r="D21746">
            <v>95</v>
          </cell>
          <cell r="E21746">
            <v>0</v>
          </cell>
          <cell r="F21746" t="str">
            <v>平裝</v>
          </cell>
          <cell r="G21746" t="str">
            <v>百家</v>
          </cell>
          <cell r="H21746">
            <v>19</v>
          </cell>
          <cell r="I21746" t="str">
            <v/>
          </cell>
          <cell r="J21746" t="str">
            <v/>
          </cell>
          <cell r="K21746" t="str">
            <v/>
          </cell>
          <cell r="L21746" t="str">
            <v/>
          </cell>
          <cell r="M21746" t="str">
            <v>免稅</v>
          </cell>
          <cell r="N21746" t="str">
            <v>7806566147</v>
          </cell>
        </row>
        <row r="21747">
          <cell r="A21747" t="str">
            <v>80656737</v>
          </cell>
          <cell r="B21747" t="str">
            <v>雅俗中國叢書:秦俑—帝國的衛士</v>
          </cell>
          <cell r="C21747" t="str">
            <v>段清波</v>
          </cell>
          <cell r="D21747">
            <v>95</v>
          </cell>
          <cell r="E21747">
            <v>0</v>
          </cell>
          <cell r="F21747" t="str">
            <v>平裝</v>
          </cell>
          <cell r="G21747" t="str">
            <v>百家</v>
          </cell>
          <cell r="H21747">
            <v>19</v>
          </cell>
          <cell r="I21747" t="str">
            <v/>
          </cell>
          <cell r="J21747" t="str">
            <v/>
          </cell>
          <cell r="K21747" t="str">
            <v/>
          </cell>
          <cell r="L21747" t="str">
            <v/>
          </cell>
          <cell r="M21747" t="str">
            <v>免稅</v>
          </cell>
          <cell r="N21747" t="str">
            <v>7806567372</v>
          </cell>
        </row>
        <row r="21748">
          <cell r="A21748" t="str">
            <v>80656739</v>
          </cell>
          <cell r="B21748" t="str">
            <v>青樓-繁華背后的蒼涼</v>
          </cell>
          <cell r="C21748" t="str">
            <v/>
          </cell>
          <cell r="D21748">
            <v>140</v>
          </cell>
          <cell r="E21748">
            <v>0</v>
          </cell>
          <cell r="F21748" t="str">
            <v>平裝</v>
          </cell>
          <cell r="G21748" t="str">
            <v/>
          </cell>
          <cell r="H21748">
            <v>0</v>
          </cell>
          <cell r="I21748" t="str">
            <v/>
          </cell>
          <cell r="J21748" t="str">
            <v/>
          </cell>
          <cell r="K21748" t="str">
            <v/>
          </cell>
          <cell r="L21748" t="str">
            <v/>
          </cell>
          <cell r="M21748" t="str">
            <v>免稅</v>
          </cell>
          <cell r="N21748" t="str">
            <v>7806567399</v>
          </cell>
        </row>
        <row r="21749">
          <cell r="A21749" t="str">
            <v>80656887A</v>
          </cell>
          <cell r="B21749" t="str">
            <v>西遊記 9</v>
          </cell>
          <cell r="C21749" t="str">
            <v>(明)吳承恩</v>
          </cell>
          <cell r="D21749">
            <v>83</v>
          </cell>
          <cell r="E21749">
            <v>2</v>
          </cell>
          <cell r="F21749" t="str">
            <v>平裝</v>
          </cell>
          <cell r="G21749" t="str">
            <v>百家</v>
          </cell>
          <cell r="H21749">
            <v>13.8</v>
          </cell>
          <cell r="I21749" t="str">
            <v/>
          </cell>
          <cell r="J21749" t="str">
            <v/>
          </cell>
          <cell r="K21749" t="str">
            <v/>
          </cell>
          <cell r="L21749" t="str">
            <v/>
          </cell>
          <cell r="M21749" t="str">
            <v>免稅</v>
          </cell>
          <cell r="N21749" t="str">
            <v>7806568875</v>
          </cell>
        </row>
        <row r="21750">
          <cell r="A21750" t="str">
            <v>80656887B</v>
          </cell>
          <cell r="B21750" t="str">
            <v>西遊記 8</v>
          </cell>
          <cell r="C21750" t="str">
            <v>(明)吳承恩</v>
          </cell>
          <cell r="D21750">
            <v>83</v>
          </cell>
          <cell r="E21750">
            <v>1</v>
          </cell>
          <cell r="F21750" t="str">
            <v>平裝</v>
          </cell>
          <cell r="G21750" t="str">
            <v>百家</v>
          </cell>
          <cell r="H21750">
            <v>13.8</v>
          </cell>
          <cell r="I21750" t="str">
            <v/>
          </cell>
          <cell r="J21750" t="str">
            <v/>
          </cell>
          <cell r="K21750" t="str">
            <v/>
          </cell>
          <cell r="L21750" t="str">
            <v/>
          </cell>
          <cell r="M21750" t="str">
            <v>免稅</v>
          </cell>
          <cell r="N21750" t="str">
            <v>7806568875</v>
          </cell>
        </row>
        <row r="21751">
          <cell r="A21751" t="str">
            <v>80656887C</v>
          </cell>
          <cell r="B21751" t="str">
            <v>西遊記 7</v>
          </cell>
          <cell r="C21751" t="str">
            <v>(明)吳承恩</v>
          </cell>
          <cell r="D21751">
            <v>83</v>
          </cell>
          <cell r="E21751">
            <v>1</v>
          </cell>
          <cell r="F21751" t="str">
            <v>平裝</v>
          </cell>
          <cell r="G21751" t="str">
            <v>百家</v>
          </cell>
          <cell r="H21751">
            <v>13.8</v>
          </cell>
          <cell r="I21751" t="str">
            <v/>
          </cell>
          <cell r="J21751" t="str">
            <v/>
          </cell>
          <cell r="K21751" t="str">
            <v/>
          </cell>
          <cell r="L21751" t="str">
            <v/>
          </cell>
          <cell r="M21751" t="str">
            <v>免稅</v>
          </cell>
          <cell r="N21751" t="str">
            <v>7806568875</v>
          </cell>
        </row>
        <row r="21752">
          <cell r="A21752" t="str">
            <v>80656906A</v>
          </cell>
          <cell r="B21752" t="str">
            <v>西遊記 10</v>
          </cell>
          <cell r="C21752" t="str">
            <v>(明)吳承恩</v>
          </cell>
          <cell r="D21752">
            <v>83</v>
          </cell>
          <cell r="E21752">
            <v>2</v>
          </cell>
          <cell r="F21752" t="str">
            <v>平裝</v>
          </cell>
          <cell r="G21752" t="str">
            <v>百家</v>
          </cell>
          <cell r="H21752">
            <v>13.8</v>
          </cell>
          <cell r="I21752" t="str">
            <v/>
          </cell>
          <cell r="J21752" t="str">
            <v/>
          </cell>
          <cell r="K21752" t="str">
            <v/>
          </cell>
          <cell r="L21752" t="str">
            <v/>
          </cell>
          <cell r="M21752" t="str">
            <v>免稅</v>
          </cell>
          <cell r="N21752" t="str">
            <v>7806569065</v>
          </cell>
        </row>
        <row r="21753">
          <cell r="A21753" t="str">
            <v>80656906B</v>
          </cell>
          <cell r="B21753" t="str">
            <v>西遊記 11</v>
          </cell>
          <cell r="C21753" t="str">
            <v>(明)吳承恩</v>
          </cell>
          <cell r="D21753">
            <v>83</v>
          </cell>
          <cell r="E21753">
            <v>2</v>
          </cell>
          <cell r="F21753" t="str">
            <v>平裝</v>
          </cell>
          <cell r="G21753" t="str">
            <v>百家</v>
          </cell>
          <cell r="H21753">
            <v>13.8</v>
          </cell>
          <cell r="I21753" t="str">
            <v/>
          </cell>
          <cell r="J21753" t="str">
            <v/>
          </cell>
          <cell r="K21753" t="str">
            <v/>
          </cell>
          <cell r="L21753" t="str">
            <v/>
          </cell>
          <cell r="M21753" t="str">
            <v>免稅</v>
          </cell>
          <cell r="N21753" t="str">
            <v>7806569065</v>
          </cell>
        </row>
        <row r="21754">
          <cell r="A21754" t="str">
            <v>80656906C</v>
          </cell>
          <cell r="B21754" t="str">
            <v>西遊記 12</v>
          </cell>
          <cell r="C21754" t="str">
            <v>(明)吳承恩</v>
          </cell>
          <cell r="D21754">
            <v>83</v>
          </cell>
          <cell r="E21754">
            <v>2</v>
          </cell>
          <cell r="F21754" t="str">
            <v>平裝</v>
          </cell>
          <cell r="G21754" t="str">
            <v>百家</v>
          </cell>
          <cell r="H21754">
            <v>13.8</v>
          </cell>
          <cell r="I21754" t="str">
            <v/>
          </cell>
          <cell r="J21754" t="str">
            <v/>
          </cell>
          <cell r="K21754" t="str">
            <v/>
          </cell>
          <cell r="L21754" t="str">
            <v/>
          </cell>
          <cell r="M21754" t="str">
            <v>免稅</v>
          </cell>
          <cell r="N21754" t="str">
            <v>7806569065</v>
          </cell>
        </row>
        <row r="21755">
          <cell r="A21755" t="str">
            <v>80656965</v>
          </cell>
          <cell r="B21755" t="str">
            <v>這麼吃，你可以變更瘦</v>
          </cell>
          <cell r="C21755" t="str">
            <v>鄭衍基</v>
          </cell>
          <cell r="D21755">
            <v>90</v>
          </cell>
          <cell r="E21755">
            <v>0</v>
          </cell>
          <cell r="F21755" t="str">
            <v>平裝</v>
          </cell>
          <cell r="G21755" t="str">
            <v>百家</v>
          </cell>
          <cell r="H21755">
            <v>18</v>
          </cell>
          <cell r="I21755" t="str">
            <v/>
          </cell>
          <cell r="J21755" t="str">
            <v/>
          </cell>
          <cell r="K21755" t="str">
            <v/>
          </cell>
          <cell r="L21755" t="str">
            <v/>
          </cell>
          <cell r="M21755" t="str">
            <v>免稅</v>
          </cell>
          <cell r="N21755" t="str">
            <v>7806569650</v>
          </cell>
        </row>
        <row r="21756">
          <cell r="A21756" t="str">
            <v>80656966</v>
          </cell>
          <cell r="B21756" t="str">
            <v>這麼吃，你可以白白嫩嫩</v>
          </cell>
          <cell r="C21756" t="str">
            <v>鄭衍基</v>
          </cell>
          <cell r="D21756">
            <v>90</v>
          </cell>
          <cell r="E21756">
            <v>0</v>
          </cell>
          <cell r="F21756" t="str">
            <v>平裝</v>
          </cell>
          <cell r="G21756" t="str">
            <v>百家</v>
          </cell>
          <cell r="H21756">
            <v>18</v>
          </cell>
          <cell r="I21756" t="str">
            <v/>
          </cell>
          <cell r="J21756" t="str">
            <v/>
          </cell>
          <cell r="K21756" t="str">
            <v/>
          </cell>
          <cell r="L21756" t="str">
            <v/>
          </cell>
          <cell r="M21756" t="str">
            <v>免稅</v>
          </cell>
          <cell r="N21756" t="str">
            <v>7806569669</v>
          </cell>
        </row>
        <row r="21757">
          <cell r="A21757" t="str">
            <v>80656967</v>
          </cell>
          <cell r="B21757" t="str">
            <v>這麼吃，就能養出資優生</v>
          </cell>
          <cell r="C21757" t="str">
            <v>鄭衍基</v>
          </cell>
          <cell r="D21757">
            <v>90</v>
          </cell>
          <cell r="E21757">
            <v>0</v>
          </cell>
          <cell r="F21757" t="str">
            <v>平裝</v>
          </cell>
          <cell r="G21757" t="str">
            <v>百家</v>
          </cell>
          <cell r="H21757">
            <v>18</v>
          </cell>
          <cell r="I21757" t="str">
            <v/>
          </cell>
          <cell r="J21757" t="str">
            <v/>
          </cell>
          <cell r="K21757" t="str">
            <v/>
          </cell>
          <cell r="L21757" t="str">
            <v/>
          </cell>
          <cell r="M21757" t="str">
            <v>免稅</v>
          </cell>
          <cell r="N21757" t="str">
            <v>7806569677</v>
          </cell>
        </row>
        <row r="21758">
          <cell r="A21758" t="str">
            <v>80657021</v>
          </cell>
          <cell r="B21758" t="str">
            <v>洛麗塔</v>
          </cell>
          <cell r="C21758" t="str">
            <v>（美）納博科夫</v>
          </cell>
          <cell r="D21758">
            <v>94</v>
          </cell>
          <cell r="E21758">
            <v>0</v>
          </cell>
          <cell r="F21758" t="str">
            <v>精裝</v>
          </cell>
          <cell r="G21758" t="str">
            <v>譯林</v>
          </cell>
          <cell r="H21758">
            <v>18.8</v>
          </cell>
          <cell r="I21758" t="str">
            <v/>
          </cell>
          <cell r="J21758" t="str">
            <v/>
          </cell>
          <cell r="K21758" t="str">
            <v/>
          </cell>
          <cell r="L21758" t="str">
            <v/>
          </cell>
          <cell r="M21758" t="str">
            <v>免稅</v>
          </cell>
          <cell r="N21758" t="str">
            <v>7806570217</v>
          </cell>
        </row>
        <row r="21759">
          <cell r="A21759" t="str">
            <v>80657220</v>
          </cell>
          <cell r="B21759" t="str">
            <v>伊索寓言全集</v>
          </cell>
          <cell r="C21759" t="str">
            <v>（古希臘）伊索</v>
          </cell>
          <cell r="D21759">
            <v>69</v>
          </cell>
          <cell r="E21759">
            <v>0</v>
          </cell>
          <cell r="F21759" t="str">
            <v>精裝</v>
          </cell>
          <cell r="G21759" t="str">
            <v>譯林</v>
          </cell>
          <cell r="H21759">
            <v>13.8</v>
          </cell>
          <cell r="I21759" t="str">
            <v/>
          </cell>
          <cell r="J21759" t="str">
            <v/>
          </cell>
          <cell r="K21759" t="str">
            <v/>
          </cell>
          <cell r="L21759" t="str">
            <v/>
          </cell>
          <cell r="M21759" t="str">
            <v>免稅</v>
          </cell>
          <cell r="N21759" t="str">
            <v>7806572201</v>
          </cell>
        </row>
        <row r="21760">
          <cell r="A21760" t="str">
            <v>80657534</v>
          </cell>
          <cell r="B21760" t="str">
            <v>遠逝的光華-白銀時代的俄羅斯文化</v>
          </cell>
          <cell r="C21760" t="str">
            <v>汪介之</v>
          </cell>
          <cell r="D21760">
            <v>127</v>
          </cell>
          <cell r="E21760">
            <v>0</v>
          </cell>
          <cell r="F21760" t="str">
            <v>平裝</v>
          </cell>
          <cell r="G21760" t="str">
            <v>譯林</v>
          </cell>
          <cell r="H21760">
            <v>25.3</v>
          </cell>
          <cell r="I21760" t="str">
            <v/>
          </cell>
          <cell r="J21760" t="str">
            <v/>
          </cell>
          <cell r="K21760" t="str">
            <v/>
          </cell>
          <cell r="L21760" t="str">
            <v/>
          </cell>
          <cell r="M21760" t="str">
            <v>免稅</v>
          </cell>
          <cell r="N21760" t="str">
            <v>7806575340</v>
          </cell>
        </row>
        <row r="21761">
          <cell r="A21761" t="str">
            <v>80657943</v>
          </cell>
          <cell r="B21761" t="str">
            <v>大長今養生禦膳</v>
          </cell>
          <cell r="C21761" t="str">
            <v>韓福麗</v>
          </cell>
          <cell r="D21761">
            <v>171</v>
          </cell>
          <cell r="E21761">
            <v>0</v>
          </cell>
          <cell r="F21761" t="str">
            <v>平裝</v>
          </cell>
          <cell r="G21761" t="str">
            <v>譯林</v>
          </cell>
          <cell r="H21761">
            <v>34.200000000000003</v>
          </cell>
          <cell r="I21761" t="str">
            <v/>
          </cell>
          <cell r="J21761" t="str">
            <v/>
          </cell>
          <cell r="K21761" t="str">
            <v/>
          </cell>
          <cell r="L21761" t="str">
            <v/>
          </cell>
          <cell r="M21761" t="str">
            <v>免稅</v>
          </cell>
          <cell r="N21761" t="str">
            <v>7806579435</v>
          </cell>
        </row>
        <row r="21762">
          <cell r="A21762" t="str">
            <v>80658225</v>
          </cell>
          <cell r="B21762" t="str">
            <v>畫詠新疆</v>
          </cell>
          <cell r="C21762" t="str">
            <v>秋雨(邱文銀)</v>
          </cell>
          <cell r="D21762">
            <v>708</v>
          </cell>
          <cell r="E21762">
            <v>1</v>
          </cell>
          <cell r="F21762" t="str">
            <v>平裝</v>
          </cell>
          <cell r="G21762" t="str">
            <v>新疆美攝</v>
          </cell>
          <cell r="H21762">
            <v>118</v>
          </cell>
          <cell r="I21762" t="str">
            <v/>
          </cell>
          <cell r="J21762" t="str">
            <v/>
          </cell>
          <cell r="K21762" t="str">
            <v/>
          </cell>
          <cell r="L21762" t="str">
            <v/>
          </cell>
          <cell r="M21762" t="str">
            <v>免稅</v>
          </cell>
          <cell r="N21762" t="str">
            <v>7806582258</v>
          </cell>
        </row>
        <row r="21763">
          <cell r="A21763" t="str">
            <v>80659064</v>
          </cell>
          <cell r="B21763" t="str">
            <v>陰霾下的芳草【中國古代性文化管窺】</v>
          </cell>
          <cell r="C21763" t="str">
            <v>李邵先</v>
          </cell>
          <cell r="D21763">
            <v>95</v>
          </cell>
          <cell r="E21763">
            <v>0</v>
          </cell>
          <cell r="F21763" t="str">
            <v>平裝</v>
          </cell>
          <cell r="G21763" t="str">
            <v>巴蜀書社</v>
          </cell>
          <cell r="H21763">
            <v>19</v>
          </cell>
          <cell r="I21763" t="str">
            <v/>
          </cell>
          <cell r="J21763" t="str">
            <v/>
          </cell>
          <cell r="K21763" t="str">
            <v/>
          </cell>
          <cell r="L21763" t="str">
            <v/>
          </cell>
          <cell r="M21763" t="str">
            <v>免稅</v>
          </cell>
          <cell r="N21763" t="str">
            <v>7806590641</v>
          </cell>
        </row>
        <row r="21764">
          <cell r="A21764" t="str">
            <v>80659075</v>
          </cell>
          <cell r="B21764" t="str">
            <v>道書輯校十種</v>
          </cell>
          <cell r="C21764" t="str">
            <v>蒙文通</v>
          </cell>
          <cell r="D21764">
            <v>325</v>
          </cell>
          <cell r="E21764">
            <v>0</v>
          </cell>
          <cell r="F21764" t="str">
            <v>精裝</v>
          </cell>
          <cell r="G21764" t="str">
            <v>巴蜀書社</v>
          </cell>
          <cell r="H21764">
            <v>65</v>
          </cell>
          <cell r="I21764" t="str">
            <v/>
          </cell>
          <cell r="J21764" t="str">
            <v/>
          </cell>
          <cell r="K21764" t="str">
            <v/>
          </cell>
          <cell r="L21764" t="str">
            <v/>
          </cell>
          <cell r="M21764" t="str">
            <v>免稅</v>
          </cell>
          <cell r="N21764" t="str">
            <v>7806590757</v>
          </cell>
        </row>
        <row r="21765">
          <cell r="A21765" t="str">
            <v>80659101</v>
          </cell>
          <cell r="B21765" t="str">
            <v>中國青銅器概覽</v>
          </cell>
          <cell r="C21765" t="str">
            <v>.</v>
          </cell>
          <cell r="D21765">
            <v>70</v>
          </cell>
          <cell r="E21765">
            <v>0</v>
          </cell>
          <cell r="F21765" t="str">
            <v>平裝</v>
          </cell>
          <cell r="G21765" t="str">
            <v>巴蜀書社</v>
          </cell>
          <cell r="H21765">
            <v>14</v>
          </cell>
          <cell r="I21765" t="str">
            <v/>
          </cell>
          <cell r="J21765" t="str">
            <v/>
          </cell>
          <cell r="K21765" t="str">
            <v/>
          </cell>
          <cell r="L21765" t="str">
            <v/>
          </cell>
          <cell r="M21765" t="str">
            <v>免稅</v>
          </cell>
          <cell r="N21765" t="str">
            <v>780659101X</v>
          </cell>
        </row>
        <row r="21766">
          <cell r="A21766" t="str">
            <v>80659110</v>
          </cell>
          <cell r="B21766" t="str">
            <v>書法篆刻藝術</v>
          </cell>
          <cell r="C21766" t="str">
            <v>侯忠明</v>
          </cell>
          <cell r="D21766">
            <v>123</v>
          </cell>
          <cell r="E21766">
            <v>0</v>
          </cell>
          <cell r="F21766" t="str">
            <v>平裝</v>
          </cell>
          <cell r="G21766" t="str">
            <v>巴蜀書社</v>
          </cell>
          <cell r="H21766">
            <v>24.5</v>
          </cell>
          <cell r="I21766" t="str">
            <v/>
          </cell>
          <cell r="J21766" t="str">
            <v/>
          </cell>
          <cell r="K21766" t="str">
            <v/>
          </cell>
          <cell r="L21766" t="str">
            <v/>
          </cell>
          <cell r="M21766" t="str">
            <v>免稅</v>
          </cell>
          <cell r="N21766" t="str">
            <v>7806591109</v>
          </cell>
        </row>
        <row r="21767">
          <cell r="A21767" t="str">
            <v>80659113</v>
          </cell>
          <cell r="B21767" t="str">
            <v>歲久彌光:楊照明教授九華誕慶典暨中國古典文獻學國際學術研討會</v>
          </cell>
          <cell r="C21767" t="str">
            <v>曹順慶</v>
          </cell>
          <cell r="D21767">
            <v>175</v>
          </cell>
          <cell r="E21767">
            <v>0</v>
          </cell>
          <cell r="F21767" t="str">
            <v>平裝</v>
          </cell>
          <cell r="G21767" t="str">
            <v>巴蜀書社</v>
          </cell>
          <cell r="H21767">
            <v>35</v>
          </cell>
          <cell r="I21767" t="str">
            <v/>
          </cell>
          <cell r="J21767" t="str">
            <v/>
          </cell>
          <cell r="K21767" t="str">
            <v/>
          </cell>
          <cell r="L21767" t="str">
            <v/>
          </cell>
          <cell r="M21767" t="str">
            <v>免稅</v>
          </cell>
          <cell r="N21767" t="str">
            <v>7806591133</v>
          </cell>
        </row>
        <row r="21768">
          <cell r="A21768" t="str">
            <v>80659114</v>
          </cell>
          <cell r="B21768" t="str">
            <v>漢小學四種(上下)-(附索引)-影印本</v>
          </cell>
          <cell r="C21768" t="str">
            <v>許慎</v>
          </cell>
          <cell r="D21768">
            <v>1128</v>
          </cell>
          <cell r="E21768">
            <v>0</v>
          </cell>
          <cell r="F21768" t="str">
            <v>精裝</v>
          </cell>
          <cell r="G21768" t="str">
            <v>巴蜀書社</v>
          </cell>
          <cell r="H21768">
            <v>188</v>
          </cell>
          <cell r="I21768" t="str">
            <v/>
          </cell>
          <cell r="J21768" t="str">
            <v/>
          </cell>
          <cell r="K21768" t="str">
            <v/>
          </cell>
          <cell r="L21768" t="str">
            <v/>
          </cell>
          <cell r="M21768" t="str">
            <v>免稅</v>
          </cell>
          <cell r="N21768" t="str">
            <v>7806591141</v>
          </cell>
        </row>
        <row r="21769">
          <cell r="A21769" t="str">
            <v>80659136</v>
          </cell>
          <cell r="B21769" t="str">
            <v>禪的大智慧</v>
          </cell>
          <cell r="C21769" t="str">
            <v>南懷瑾</v>
          </cell>
          <cell r="D21769">
            <v>90</v>
          </cell>
          <cell r="E21769">
            <v>0</v>
          </cell>
          <cell r="F21769" t="str">
            <v>平裝</v>
          </cell>
          <cell r="G21769" t="str">
            <v>巴蜀書社</v>
          </cell>
          <cell r="H21769">
            <v>18</v>
          </cell>
          <cell r="I21769" t="str">
            <v/>
          </cell>
          <cell r="J21769" t="str">
            <v/>
          </cell>
          <cell r="K21769" t="str">
            <v/>
          </cell>
          <cell r="L21769" t="str">
            <v/>
          </cell>
          <cell r="M21769" t="str">
            <v>免稅</v>
          </cell>
          <cell r="N21769" t="str">
            <v>7806591362</v>
          </cell>
        </row>
        <row r="21770">
          <cell r="A21770" t="str">
            <v>80659150</v>
          </cell>
          <cell r="B21770" t="str">
            <v>晚清史探微</v>
          </cell>
          <cell r="C21770" t="str">
            <v>孔祥吉</v>
          </cell>
          <cell r="D21770">
            <v>150</v>
          </cell>
          <cell r="E21770">
            <v>0</v>
          </cell>
          <cell r="F21770" t="str">
            <v>平裝</v>
          </cell>
          <cell r="G21770" t="str">
            <v>巴蜀書社</v>
          </cell>
          <cell r="H21770">
            <v>30</v>
          </cell>
          <cell r="I21770" t="str">
            <v/>
          </cell>
          <cell r="J21770" t="str">
            <v/>
          </cell>
          <cell r="K21770" t="str">
            <v/>
          </cell>
          <cell r="L21770" t="str">
            <v/>
          </cell>
          <cell r="M21770" t="str">
            <v>免稅</v>
          </cell>
          <cell r="N21770" t="str">
            <v>7806591508</v>
          </cell>
        </row>
        <row r="21771">
          <cell r="A21771" t="str">
            <v>80659166</v>
          </cell>
          <cell r="B21771" t="str">
            <v>古蜀的輝煌--三星堆文化與古蜀文明的遐想</v>
          </cell>
          <cell r="C21771" t="str">
            <v>黃劍華著</v>
          </cell>
          <cell r="D21771">
            <v>130</v>
          </cell>
          <cell r="E21771">
            <v>0</v>
          </cell>
          <cell r="F21771" t="str">
            <v>平裝</v>
          </cell>
          <cell r="G21771" t="str">
            <v>巴蜀書社</v>
          </cell>
          <cell r="H21771">
            <v>26</v>
          </cell>
          <cell r="I21771" t="str">
            <v/>
          </cell>
          <cell r="J21771" t="str">
            <v/>
          </cell>
          <cell r="K21771" t="str">
            <v/>
          </cell>
          <cell r="L21771" t="str">
            <v/>
          </cell>
          <cell r="M21771" t="str">
            <v>免稅</v>
          </cell>
          <cell r="N21771" t="str">
            <v>7806591664</v>
          </cell>
        </row>
        <row r="21772">
          <cell r="A21772" t="str">
            <v>80659167</v>
          </cell>
          <cell r="B21772" t="str">
            <v>三國志校箋（上下）</v>
          </cell>
          <cell r="C21772" t="str">
            <v>.</v>
          </cell>
          <cell r="D21772">
            <v>690</v>
          </cell>
          <cell r="E21772">
            <v>0</v>
          </cell>
          <cell r="F21772" t="str">
            <v>精裝</v>
          </cell>
          <cell r="G21772" t="str">
            <v>巴蜀書社</v>
          </cell>
          <cell r="H21772">
            <v>138</v>
          </cell>
          <cell r="I21772" t="str">
            <v/>
          </cell>
          <cell r="J21772" t="str">
            <v/>
          </cell>
          <cell r="K21772" t="str">
            <v/>
          </cell>
          <cell r="L21772" t="str">
            <v/>
          </cell>
          <cell r="M21772" t="str">
            <v>免稅</v>
          </cell>
          <cell r="N21772" t="str">
            <v>7806591672</v>
          </cell>
        </row>
        <row r="21773">
          <cell r="A21773" t="str">
            <v>80659212</v>
          </cell>
          <cell r="B21773" t="str">
            <v>中國古代名句精選</v>
          </cell>
          <cell r="C21773" t="str">
            <v>吳明</v>
          </cell>
          <cell r="D21773">
            <v>275</v>
          </cell>
          <cell r="E21773">
            <v>0</v>
          </cell>
          <cell r="F21773" t="str">
            <v>精裝</v>
          </cell>
          <cell r="G21773" t="str">
            <v>巴蜀書社</v>
          </cell>
          <cell r="H21773">
            <v>55</v>
          </cell>
          <cell r="I21773" t="str">
            <v/>
          </cell>
          <cell r="J21773" t="str">
            <v/>
          </cell>
          <cell r="K21773" t="str">
            <v/>
          </cell>
          <cell r="L21773" t="str">
            <v/>
          </cell>
          <cell r="M21773" t="str">
            <v>免稅</v>
          </cell>
          <cell r="N21773" t="str">
            <v>7806592121</v>
          </cell>
        </row>
        <row r="21774">
          <cell r="A21774" t="str">
            <v>80659216</v>
          </cell>
          <cell r="B21774" t="str">
            <v>冤魂志校注</v>
          </cell>
          <cell r="C21774" t="str">
            <v>（北齊）顏之推</v>
          </cell>
          <cell r="D21774">
            <v>65</v>
          </cell>
          <cell r="E21774">
            <v>0</v>
          </cell>
          <cell r="F21774" t="str">
            <v>精裝</v>
          </cell>
          <cell r="G21774" t="str">
            <v>巴蜀書社</v>
          </cell>
          <cell r="H21774">
            <v>13</v>
          </cell>
          <cell r="I21774" t="str">
            <v/>
          </cell>
          <cell r="J21774" t="str">
            <v/>
          </cell>
          <cell r="K21774" t="str">
            <v/>
          </cell>
          <cell r="L21774" t="str">
            <v/>
          </cell>
          <cell r="M21774" t="str">
            <v>免稅</v>
          </cell>
          <cell r="N21774" t="str">
            <v>7806592164</v>
          </cell>
        </row>
        <row r="21775">
          <cell r="A21775" t="str">
            <v>80659263</v>
          </cell>
          <cell r="B21775" t="str">
            <v>外科經效十二方</v>
          </cell>
          <cell r="C21775" t="str">
            <v>陳府</v>
          </cell>
          <cell r="D21775">
            <v>49</v>
          </cell>
          <cell r="E21775">
            <v>0</v>
          </cell>
          <cell r="F21775" t="str">
            <v>平裝</v>
          </cell>
          <cell r="G21775" t="str">
            <v>巴蜀書社</v>
          </cell>
          <cell r="H21775">
            <v>9.8000000000000007</v>
          </cell>
          <cell r="I21775" t="str">
            <v/>
          </cell>
          <cell r="J21775" t="str">
            <v/>
          </cell>
          <cell r="K21775" t="str">
            <v/>
          </cell>
          <cell r="L21775" t="str">
            <v/>
          </cell>
          <cell r="M21775" t="str">
            <v>免稅</v>
          </cell>
          <cell r="N21775" t="str">
            <v>7806592636</v>
          </cell>
        </row>
        <row r="21776">
          <cell r="A21776" t="str">
            <v>80659274</v>
          </cell>
          <cell r="B21776" t="str">
            <v>謎語(注音本) 傳統文化誦讀叢書</v>
          </cell>
          <cell r="C21776" t="str">
            <v>黎曉玲</v>
          </cell>
          <cell r="D21776">
            <v>45</v>
          </cell>
          <cell r="E21776">
            <v>0</v>
          </cell>
          <cell r="F21776" t="str">
            <v>平裝</v>
          </cell>
          <cell r="G21776" t="str">
            <v>巴蜀書社</v>
          </cell>
          <cell r="H21776">
            <v>9</v>
          </cell>
          <cell r="I21776" t="str">
            <v/>
          </cell>
          <cell r="J21776" t="str">
            <v/>
          </cell>
          <cell r="K21776" t="str">
            <v/>
          </cell>
          <cell r="L21776" t="str">
            <v/>
          </cell>
          <cell r="M21776" t="str">
            <v>免稅</v>
          </cell>
          <cell r="N21776" t="str">
            <v>7806592741</v>
          </cell>
        </row>
        <row r="21777">
          <cell r="A21777" t="str">
            <v>80659274A</v>
          </cell>
          <cell r="B21777" t="str">
            <v>古詩(注音本) 傳統文化誦讀叢書</v>
          </cell>
          <cell r="C21777" t="str">
            <v>王幼梅</v>
          </cell>
          <cell r="D21777">
            <v>45</v>
          </cell>
          <cell r="E21777">
            <v>0</v>
          </cell>
          <cell r="F21777" t="str">
            <v>平裝</v>
          </cell>
          <cell r="G21777" t="str">
            <v>巴蜀書社</v>
          </cell>
          <cell r="H21777">
            <v>9</v>
          </cell>
          <cell r="I21777" t="str">
            <v/>
          </cell>
          <cell r="J21777" t="str">
            <v/>
          </cell>
          <cell r="K21777" t="str">
            <v/>
          </cell>
          <cell r="L21777" t="str">
            <v/>
          </cell>
          <cell r="M21777" t="str">
            <v>免稅</v>
          </cell>
          <cell r="N21777" t="str">
            <v>7806592741</v>
          </cell>
        </row>
        <row r="21778">
          <cell r="A21778" t="str">
            <v>80659274B</v>
          </cell>
          <cell r="B21778" t="str">
            <v>童謠兒歌(注音本) 傳統文化誦讀叢書</v>
          </cell>
          <cell r="C21778" t="str">
            <v>楊兵</v>
          </cell>
          <cell r="D21778">
            <v>45</v>
          </cell>
          <cell r="E21778">
            <v>0</v>
          </cell>
          <cell r="F21778" t="str">
            <v>平裝</v>
          </cell>
          <cell r="G21778" t="str">
            <v>巴蜀書社</v>
          </cell>
          <cell r="H21778">
            <v>9</v>
          </cell>
          <cell r="I21778" t="str">
            <v/>
          </cell>
          <cell r="J21778" t="str">
            <v/>
          </cell>
          <cell r="K21778" t="str">
            <v/>
          </cell>
          <cell r="L21778" t="str">
            <v/>
          </cell>
          <cell r="M21778" t="str">
            <v>免稅</v>
          </cell>
          <cell r="N21778" t="str">
            <v>7806592741</v>
          </cell>
        </row>
        <row r="21779">
          <cell r="A21779" t="str">
            <v>80659274C</v>
          </cell>
          <cell r="B21779" t="str">
            <v>繞口令(注音本) 傳統文化誦讀叢書</v>
          </cell>
          <cell r="C21779" t="str">
            <v>王紅霞</v>
          </cell>
          <cell r="D21779">
            <v>45</v>
          </cell>
          <cell r="E21779">
            <v>0</v>
          </cell>
          <cell r="F21779" t="str">
            <v>平裝</v>
          </cell>
          <cell r="G21779" t="str">
            <v>巴蜀書社</v>
          </cell>
          <cell r="H21779">
            <v>9</v>
          </cell>
          <cell r="I21779" t="str">
            <v/>
          </cell>
          <cell r="J21779" t="str">
            <v/>
          </cell>
          <cell r="K21779" t="str">
            <v/>
          </cell>
          <cell r="L21779" t="str">
            <v/>
          </cell>
          <cell r="M21779" t="str">
            <v>免稅</v>
          </cell>
          <cell r="N21779" t="str">
            <v>7806592741</v>
          </cell>
        </row>
        <row r="21780">
          <cell r="A21780" t="str">
            <v>80659279</v>
          </cell>
          <cell r="B21780" t="str">
            <v>全像民間信仰諸神譜</v>
          </cell>
          <cell r="C21780" t="str">
            <v>潘恩德</v>
          </cell>
          <cell r="D21780">
            <v>160</v>
          </cell>
          <cell r="E21780">
            <v>0</v>
          </cell>
          <cell r="F21780" t="str">
            <v>平裝</v>
          </cell>
          <cell r="G21780" t="str">
            <v>巴蜀書社</v>
          </cell>
          <cell r="H21780">
            <v>32</v>
          </cell>
          <cell r="I21780" t="str">
            <v/>
          </cell>
          <cell r="J21780" t="str">
            <v/>
          </cell>
          <cell r="K21780" t="str">
            <v/>
          </cell>
          <cell r="L21780" t="str">
            <v/>
          </cell>
          <cell r="M21780" t="str">
            <v>免稅</v>
          </cell>
          <cell r="N21780" t="str">
            <v>7806592792</v>
          </cell>
        </row>
        <row r="21781">
          <cell r="A21781" t="str">
            <v>80659317</v>
          </cell>
          <cell r="B21781" t="str">
            <v>觀世音</v>
          </cell>
          <cell r="C21781" t="str">
            <v>唐世貴</v>
          </cell>
          <cell r="D21781">
            <v>94</v>
          </cell>
          <cell r="E21781">
            <v>0</v>
          </cell>
          <cell r="F21781" t="str">
            <v>平裝</v>
          </cell>
          <cell r="G21781" t="str">
            <v>巴蜀書社</v>
          </cell>
          <cell r="H21781">
            <v>18.8</v>
          </cell>
          <cell r="I21781" t="str">
            <v/>
          </cell>
          <cell r="J21781" t="str">
            <v/>
          </cell>
          <cell r="K21781" t="str">
            <v/>
          </cell>
          <cell r="L21781" t="str">
            <v/>
          </cell>
          <cell r="M21781" t="str">
            <v>免稅</v>
          </cell>
          <cell r="N21781" t="str">
            <v>7806593179</v>
          </cell>
        </row>
        <row r="21782">
          <cell r="A21782" t="str">
            <v>80659318</v>
          </cell>
          <cell r="B21782" t="str">
            <v>新國學 第三卷</v>
          </cell>
          <cell r="C21782" t="str">
            <v>項楚</v>
          </cell>
          <cell r="D21782">
            <v>150</v>
          </cell>
          <cell r="E21782">
            <v>0</v>
          </cell>
          <cell r="F21782" t="str">
            <v>平裝</v>
          </cell>
          <cell r="G21782" t="str">
            <v>巴蜀書社</v>
          </cell>
          <cell r="H21782">
            <v>30</v>
          </cell>
          <cell r="I21782" t="str">
            <v/>
          </cell>
          <cell r="J21782" t="str">
            <v/>
          </cell>
          <cell r="K21782" t="str">
            <v/>
          </cell>
          <cell r="L21782" t="str">
            <v/>
          </cell>
          <cell r="M21782" t="str">
            <v>免稅</v>
          </cell>
          <cell r="N21782" t="str">
            <v>7806593187</v>
          </cell>
        </row>
        <row r="21783">
          <cell r="A21783" t="str">
            <v>80659319</v>
          </cell>
          <cell r="B21783" t="str">
            <v>呂氏春秋注疏(1-4冊)</v>
          </cell>
          <cell r="C21783" t="str">
            <v>王利器著</v>
          </cell>
          <cell r="D21783">
            <v>1300</v>
          </cell>
          <cell r="E21783">
            <v>0</v>
          </cell>
          <cell r="F21783" t="str">
            <v>精裝</v>
          </cell>
          <cell r="G21783" t="str">
            <v>巴蜀書社</v>
          </cell>
          <cell r="H21783">
            <v>260</v>
          </cell>
          <cell r="I21783" t="str">
            <v/>
          </cell>
          <cell r="J21783" t="str">
            <v/>
          </cell>
          <cell r="K21783" t="str">
            <v/>
          </cell>
          <cell r="L21783" t="str">
            <v/>
          </cell>
          <cell r="M21783" t="str">
            <v>免稅</v>
          </cell>
          <cell r="N21783" t="str">
            <v>7806593195</v>
          </cell>
        </row>
        <row r="21784">
          <cell r="A21784" t="str">
            <v>80659322</v>
          </cell>
          <cell r="B21784" t="str">
            <v>巴蜀歷史文化論集</v>
          </cell>
          <cell r="C21784" t="str">
            <v>胡昭曦</v>
          </cell>
          <cell r="D21784">
            <v>228</v>
          </cell>
          <cell r="E21784">
            <v>0</v>
          </cell>
          <cell r="F21784" t="str">
            <v>平裝</v>
          </cell>
          <cell r="G21784" t="str">
            <v>巴蜀書社</v>
          </cell>
          <cell r="H21784">
            <v>38</v>
          </cell>
          <cell r="I21784" t="str">
            <v/>
          </cell>
          <cell r="J21784" t="str">
            <v/>
          </cell>
          <cell r="K21784" t="str">
            <v/>
          </cell>
          <cell r="L21784" t="str">
            <v/>
          </cell>
          <cell r="M21784" t="str">
            <v>免稅</v>
          </cell>
          <cell r="N21784" t="str">
            <v>7806593225</v>
          </cell>
        </row>
        <row r="21785">
          <cell r="A21785" t="str">
            <v>80659325</v>
          </cell>
          <cell r="B21785" t="str">
            <v>扶桑與若木</v>
          </cell>
          <cell r="C21785" t="str">
            <v>日-西江清高等著</v>
          </cell>
          <cell r="D21785">
            <v>100</v>
          </cell>
          <cell r="E21785">
            <v>0</v>
          </cell>
          <cell r="F21785" t="str">
            <v>平裝</v>
          </cell>
          <cell r="G21785" t="str">
            <v>巴蜀書社</v>
          </cell>
          <cell r="H21785">
            <v>20</v>
          </cell>
          <cell r="I21785" t="str">
            <v/>
          </cell>
          <cell r="J21785" t="str">
            <v/>
          </cell>
          <cell r="K21785" t="str">
            <v/>
          </cell>
          <cell r="L21785" t="str">
            <v/>
          </cell>
          <cell r="M21785" t="str">
            <v>免稅</v>
          </cell>
          <cell r="N21785" t="str">
            <v>780659325X</v>
          </cell>
        </row>
        <row r="21786">
          <cell r="A21786" t="str">
            <v>80659327</v>
          </cell>
          <cell r="B21786" t="str">
            <v>張獻忠剿四川實錄</v>
          </cell>
          <cell r="C21786" t="str">
            <v>何銳等校點</v>
          </cell>
          <cell r="D21786">
            <v>120</v>
          </cell>
          <cell r="E21786">
            <v>0</v>
          </cell>
          <cell r="F21786" t="str">
            <v>平裝</v>
          </cell>
          <cell r="G21786" t="str">
            <v>巴蜀書社</v>
          </cell>
          <cell r="H21786">
            <v>24</v>
          </cell>
          <cell r="I21786" t="str">
            <v/>
          </cell>
          <cell r="J21786" t="str">
            <v/>
          </cell>
          <cell r="K21786" t="str">
            <v/>
          </cell>
          <cell r="L21786" t="str">
            <v/>
          </cell>
          <cell r="M21786" t="str">
            <v>免稅</v>
          </cell>
          <cell r="N21786" t="str">
            <v>7806593276</v>
          </cell>
        </row>
        <row r="21787">
          <cell r="A21787" t="str">
            <v>80659328</v>
          </cell>
          <cell r="B21787" t="str">
            <v>漢代畫像石棺</v>
          </cell>
          <cell r="C21787" t="str">
            <v>羅二虎著</v>
          </cell>
          <cell r="D21787">
            <v>105</v>
          </cell>
          <cell r="E21787">
            <v>0</v>
          </cell>
          <cell r="F21787" t="str">
            <v>精裝</v>
          </cell>
          <cell r="G21787" t="str">
            <v>巴蜀書社</v>
          </cell>
          <cell r="H21787">
            <v>21</v>
          </cell>
          <cell r="I21787" t="str">
            <v/>
          </cell>
          <cell r="J21787" t="str">
            <v/>
          </cell>
          <cell r="K21787" t="str">
            <v/>
          </cell>
          <cell r="L21787" t="str">
            <v/>
          </cell>
          <cell r="M21787" t="str">
            <v>免稅</v>
          </cell>
          <cell r="N21787" t="str">
            <v>7806593284</v>
          </cell>
        </row>
        <row r="21788">
          <cell r="A21788" t="str">
            <v>80659330</v>
          </cell>
          <cell r="B21788" t="str">
            <v>拒斥與吸收：教育視域中的理學與佛學關係研究</v>
          </cell>
          <cell r="C21788" t="str">
            <v>張學強</v>
          </cell>
          <cell r="D21788">
            <v>80</v>
          </cell>
          <cell r="E21788">
            <v>0</v>
          </cell>
          <cell r="F21788" t="str">
            <v>平裝</v>
          </cell>
          <cell r="G21788" t="str">
            <v>巴蜀書社</v>
          </cell>
          <cell r="H21788">
            <v>16</v>
          </cell>
          <cell r="I21788" t="str">
            <v/>
          </cell>
          <cell r="J21788" t="str">
            <v/>
          </cell>
          <cell r="K21788" t="str">
            <v/>
          </cell>
          <cell r="L21788" t="str">
            <v/>
          </cell>
          <cell r="M21788" t="str">
            <v>免稅</v>
          </cell>
          <cell r="N21788" t="str">
            <v>7806593306</v>
          </cell>
        </row>
        <row r="21789">
          <cell r="A21789" t="str">
            <v>80659338</v>
          </cell>
          <cell r="B21789" t="str">
            <v>成都對外開放二十年</v>
          </cell>
          <cell r="C21789" t="str">
            <v>劉從政</v>
          </cell>
          <cell r="D21789">
            <v>120</v>
          </cell>
          <cell r="E21789">
            <v>0</v>
          </cell>
          <cell r="F21789" t="str">
            <v>平裝</v>
          </cell>
          <cell r="G21789" t="str">
            <v>巴蜀書社</v>
          </cell>
          <cell r="H21789">
            <v>20</v>
          </cell>
          <cell r="I21789" t="str">
            <v/>
          </cell>
          <cell r="J21789" t="str">
            <v/>
          </cell>
          <cell r="K21789" t="str">
            <v/>
          </cell>
          <cell r="L21789" t="str">
            <v/>
          </cell>
          <cell r="M21789" t="str">
            <v>免稅</v>
          </cell>
          <cell r="N21789" t="str">
            <v>7806593381</v>
          </cell>
        </row>
        <row r="21790">
          <cell r="A21790" t="str">
            <v>80659344</v>
          </cell>
          <cell r="B21790" t="str">
            <v>古國尋蹤--三星堆文明的起源和發展</v>
          </cell>
          <cell r="C21790" t="str">
            <v>江章華，李明斌編著</v>
          </cell>
          <cell r="D21790">
            <v>110</v>
          </cell>
          <cell r="E21790">
            <v>0</v>
          </cell>
          <cell r="F21790" t="str">
            <v>平裝</v>
          </cell>
          <cell r="G21790" t="str">
            <v>巴蜀書社</v>
          </cell>
          <cell r="H21790">
            <v>22</v>
          </cell>
          <cell r="I21790" t="str">
            <v/>
          </cell>
          <cell r="J21790" t="str">
            <v/>
          </cell>
          <cell r="K21790" t="str">
            <v/>
          </cell>
          <cell r="L21790" t="str">
            <v/>
          </cell>
          <cell r="M21790" t="str">
            <v>免稅</v>
          </cell>
          <cell r="N21790" t="str">
            <v>7806593446</v>
          </cell>
        </row>
        <row r="21791">
          <cell r="A21791" t="str">
            <v>80659345</v>
          </cell>
          <cell r="B21791" t="str">
            <v>四川州縣建治沿革圖說</v>
          </cell>
          <cell r="C21791" t="str">
            <v>任乃強著</v>
          </cell>
          <cell r="D21791">
            <v>1000</v>
          </cell>
          <cell r="E21791">
            <v>0</v>
          </cell>
          <cell r="F21791" t="str">
            <v>精裝</v>
          </cell>
          <cell r="G21791" t="str">
            <v>巴蜀書社</v>
          </cell>
          <cell r="H21791">
            <v>200</v>
          </cell>
          <cell r="I21791" t="str">
            <v/>
          </cell>
          <cell r="J21791" t="str">
            <v/>
          </cell>
          <cell r="K21791" t="str">
            <v/>
          </cell>
          <cell r="L21791" t="str">
            <v/>
          </cell>
          <cell r="M21791" t="str">
            <v>免稅</v>
          </cell>
          <cell r="N21791" t="str">
            <v>7806593454</v>
          </cell>
        </row>
        <row r="21792">
          <cell r="A21792" t="str">
            <v>80659351</v>
          </cell>
          <cell r="B21792" t="str">
            <v>高考語文必試古詩文名句鑒賞</v>
          </cell>
          <cell r="C21792" t="str">
            <v>陽仁傑</v>
          </cell>
          <cell r="D21792">
            <v>49</v>
          </cell>
          <cell r="E21792">
            <v>0</v>
          </cell>
          <cell r="F21792" t="str">
            <v>平裝</v>
          </cell>
          <cell r="G21792" t="str">
            <v>巴蜀書社</v>
          </cell>
          <cell r="H21792">
            <v>9.8000000000000007</v>
          </cell>
          <cell r="I21792" t="str">
            <v/>
          </cell>
          <cell r="J21792" t="str">
            <v/>
          </cell>
          <cell r="K21792" t="str">
            <v/>
          </cell>
          <cell r="L21792" t="str">
            <v/>
          </cell>
          <cell r="M21792" t="str">
            <v>免稅</v>
          </cell>
          <cell r="N21792" t="str">
            <v>7806593519</v>
          </cell>
        </row>
        <row r="21793">
          <cell r="A21793" t="str">
            <v>80659366</v>
          </cell>
          <cell r="B21793" t="str">
            <v>四川民間戲曲雕刻選</v>
          </cell>
          <cell r="C21793" t="str">
            <v>川劇藝術研究院編</v>
          </cell>
          <cell r="D21793">
            <v>950</v>
          </cell>
          <cell r="E21793">
            <v>0</v>
          </cell>
          <cell r="F21793" t="str">
            <v>精裝</v>
          </cell>
          <cell r="G21793" t="str">
            <v>巴蜀書社</v>
          </cell>
          <cell r="H21793">
            <v>190</v>
          </cell>
          <cell r="I21793" t="str">
            <v/>
          </cell>
          <cell r="J21793" t="str">
            <v/>
          </cell>
          <cell r="K21793" t="str">
            <v/>
          </cell>
          <cell r="L21793" t="str">
            <v/>
          </cell>
          <cell r="M21793" t="str">
            <v>免稅</v>
          </cell>
          <cell r="N21793" t="str">
            <v>7806593667</v>
          </cell>
        </row>
        <row r="21794">
          <cell r="A21794" t="str">
            <v>80659369</v>
          </cell>
          <cell r="B21794" t="str">
            <v>論衡叢刊(第二輯)</v>
          </cell>
          <cell r="C21794" t="str">
            <v>任劍濤編著</v>
          </cell>
          <cell r="D21794">
            <v>160</v>
          </cell>
          <cell r="E21794">
            <v>0</v>
          </cell>
          <cell r="F21794" t="str">
            <v>平裝</v>
          </cell>
          <cell r="G21794" t="str">
            <v>巴蜀書社</v>
          </cell>
          <cell r="H21794">
            <v>32</v>
          </cell>
          <cell r="I21794" t="str">
            <v/>
          </cell>
          <cell r="J21794" t="str">
            <v/>
          </cell>
          <cell r="K21794" t="str">
            <v/>
          </cell>
          <cell r="L21794" t="str">
            <v/>
          </cell>
          <cell r="M21794" t="str">
            <v>免稅</v>
          </cell>
          <cell r="N21794" t="str">
            <v>7806593691</v>
          </cell>
        </row>
        <row r="21795">
          <cell r="A21795" t="str">
            <v>80659378</v>
          </cell>
          <cell r="B21795" t="str">
            <v>中國詞學史</v>
          </cell>
          <cell r="C21795" t="str">
            <v>謝桃坊著</v>
          </cell>
          <cell r="D21795">
            <v>200</v>
          </cell>
          <cell r="E21795">
            <v>0</v>
          </cell>
          <cell r="F21795" t="str">
            <v>精裝</v>
          </cell>
          <cell r="G21795" t="str">
            <v>巴蜀書社</v>
          </cell>
          <cell r="H21795">
            <v>40</v>
          </cell>
          <cell r="I21795" t="str">
            <v/>
          </cell>
          <cell r="J21795" t="str">
            <v/>
          </cell>
          <cell r="K21795" t="str">
            <v/>
          </cell>
          <cell r="L21795" t="str">
            <v/>
          </cell>
          <cell r="M21795" t="str">
            <v>免稅</v>
          </cell>
          <cell r="N21795" t="str">
            <v>7806593780</v>
          </cell>
        </row>
        <row r="21796">
          <cell r="A21796" t="str">
            <v>80659380</v>
          </cell>
          <cell r="B21796" t="str">
            <v>長江上游早期文明的探索</v>
          </cell>
          <cell r="C21796" t="str">
            <v>霍巍</v>
          </cell>
          <cell r="D21796">
            <v>140</v>
          </cell>
          <cell r="E21796">
            <v>0</v>
          </cell>
          <cell r="F21796" t="str">
            <v>精裝</v>
          </cell>
          <cell r="G21796" t="str">
            <v>巴蜀書社</v>
          </cell>
          <cell r="H21796">
            <v>28</v>
          </cell>
          <cell r="I21796" t="str">
            <v/>
          </cell>
          <cell r="J21796" t="str">
            <v/>
          </cell>
          <cell r="K21796" t="str">
            <v/>
          </cell>
          <cell r="L21796" t="str">
            <v/>
          </cell>
          <cell r="M21796" t="str">
            <v>免稅</v>
          </cell>
          <cell r="N21796" t="str">
            <v>7806593802</v>
          </cell>
        </row>
        <row r="21797">
          <cell r="A21797" t="str">
            <v>80659383</v>
          </cell>
          <cell r="B21797" t="str">
            <v>清初三大疑案考實</v>
          </cell>
          <cell r="C21797" t="str">
            <v>孟森</v>
          </cell>
          <cell r="D21797">
            <v>48</v>
          </cell>
          <cell r="E21797">
            <v>0</v>
          </cell>
          <cell r="F21797" t="str">
            <v>平裝</v>
          </cell>
          <cell r="G21797" t="str">
            <v>巴蜀書社</v>
          </cell>
          <cell r="H21797">
            <v>9.5</v>
          </cell>
          <cell r="I21797" t="str">
            <v/>
          </cell>
          <cell r="J21797" t="str">
            <v/>
          </cell>
          <cell r="K21797" t="str">
            <v/>
          </cell>
          <cell r="L21797" t="str">
            <v/>
          </cell>
          <cell r="M21797" t="str">
            <v>免稅</v>
          </cell>
          <cell r="N21797" t="str">
            <v>7806593837</v>
          </cell>
        </row>
        <row r="21798">
          <cell r="A21798" t="str">
            <v>80659389</v>
          </cell>
          <cell r="B21798" t="str">
            <v>奇異的凸目</v>
          </cell>
          <cell r="C21798" t="str">
            <v>（德）羅泰</v>
          </cell>
          <cell r="D21798">
            <v>130</v>
          </cell>
          <cell r="E21798">
            <v>0</v>
          </cell>
          <cell r="F21798" t="str">
            <v>平裝</v>
          </cell>
          <cell r="G21798" t="str">
            <v>巴蜀書社</v>
          </cell>
          <cell r="H21798">
            <v>26</v>
          </cell>
          <cell r="I21798" t="str">
            <v/>
          </cell>
          <cell r="J21798" t="str">
            <v/>
          </cell>
          <cell r="K21798" t="str">
            <v/>
          </cell>
          <cell r="L21798" t="str">
            <v/>
          </cell>
          <cell r="M21798" t="str">
            <v>免稅</v>
          </cell>
          <cell r="N21798" t="str">
            <v>7806593896</v>
          </cell>
        </row>
        <row r="21799">
          <cell r="A21799" t="str">
            <v>80659396</v>
          </cell>
          <cell r="B21799" t="str">
            <v>四川藏區</v>
          </cell>
          <cell r="C21799" t="str">
            <v>.</v>
          </cell>
          <cell r="D21799">
            <v>288</v>
          </cell>
          <cell r="E21799">
            <v>0</v>
          </cell>
          <cell r="F21799" t="str">
            <v>平裝</v>
          </cell>
          <cell r="G21799" t="str">
            <v>巴蜀書社</v>
          </cell>
          <cell r="H21799">
            <v>48</v>
          </cell>
          <cell r="I21799" t="str">
            <v/>
          </cell>
          <cell r="J21799" t="str">
            <v/>
          </cell>
          <cell r="K21799" t="str">
            <v/>
          </cell>
          <cell r="L21799" t="str">
            <v/>
          </cell>
          <cell r="M21799" t="str">
            <v>免稅</v>
          </cell>
          <cell r="N21799" t="str">
            <v>7806593969</v>
          </cell>
        </row>
        <row r="21800">
          <cell r="A21800" t="str">
            <v>80659401</v>
          </cell>
          <cell r="B21800" t="str">
            <v>神秘的王國</v>
          </cell>
          <cell r="C21800" t="str">
            <v>孫華、蘇榮譽著</v>
          </cell>
          <cell r="D21800">
            <v>140</v>
          </cell>
          <cell r="E21800">
            <v>0</v>
          </cell>
          <cell r="F21800" t="str">
            <v>平裝</v>
          </cell>
          <cell r="G21800" t="str">
            <v>巴蜀書社</v>
          </cell>
          <cell r="H21800">
            <v>28</v>
          </cell>
          <cell r="I21800" t="str">
            <v/>
          </cell>
          <cell r="J21800" t="str">
            <v/>
          </cell>
          <cell r="K21800" t="str">
            <v/>
          </cell>
          <cell r="L21800" t="str">
            <v/>
          </cell>
          <cell r="M21800" t="str">
            <v>免稅</v>
          </cell>
          <cell r="N21800" t="str">
            <v>7806594019</v>
          </cell>
        </row>
        <row r="21801">
          <cell r="A21801" t="str">
            <v>80659405</v>
          </cell>
          <cell r="B21801" t="str">
            <v>聞一多全集（楚辭校補）</v>
          </cell>
          <cell r="C21801" t="str">
            <v>聞一多著</v>
          </cell>
          <cell r="D21801">
            <v>50</v>
          </cell>
          <cell r="E21801">
            <v>0</v>
          </cell>
          <cell r="F21801" t="str">
            <v>平裝</v>
          </cell>
          <cell r="G21801" t="str">
            <v>巴蜀書社</v>
          </cell>
          <cell r="H21801">
            <v>10</v>
          </cell>
          <cell r="I21801" t="str">
            <v/>
          </cell>
          <cell r="J21801" t="str">
            <v/>
          </cell>
          <cell r="K21801" t="str">
            <v/>
          </cell>
          <cell r="L21801" t="str">
            <v/>
          </cell>
          <cell r="M21801" t="str">
            <v>免稅</v>
          </cell>
          <cell r="N21801" t="str">
            <v>7806594051</v>
          </cell>
        </row>
        <row r="21802">
          <cell r="A21802" t="str">
            <v>80659415</v>
          </cell>
          <cell r="B21802" t="str">
            <v>廣元石窟</v>
          </cell>
          <cell r="C21802" t="str">
            <v>雷玉華</v>
          </cell>
          <cell r="D21802">
            <v>340</v>
          </cell>
          <cell r="E21802">
            <v>0</v>
          </cell>
          <cell r="F21802" t="str">
            <v>平裝</v>
          </cell>
          <cell r="G21802" t="str">
            <v>巴蜀書社</v>
          </cell>
          <cell r="H21802">
            <v>68</v>
          </cell>
          <cell r="I21802" t="str">
            <v/>
          </cell>
          <cell r="J21802" t="str">
            <v/>
          </cell>
          <cell r="K21802" t="str">
            <v/>
          </cell>
          <cell r="L21802" t="str">
            <v/>
          </cell>
          <cell r="M21802" t="str">
            <v>免稅</v>
          </cell>
          <cell r="N21802" t="str">
            <v>7806594159</v>
          </cell>
        </row>
        <row r="21803">
          <cell r="A21803" t="str">
            <v>80659428</v>
          </cell>
          <cell r="B21803" t="str">
            <v>吐魯番出土磚志集注(上下冊)</v>
          </cell>
          <cell r="C21803" t="str">
            <v>侯燦,吳美琳著</v>
          </cell>
          <cell r="D21803">
            <v>1400</v>
          </cell>
          <cell r="E21803">
            <v>0</v>
          </cell>
          <cell r="F21803" t="str">
            <v>精裝</v>
          </cell>
          <cell r="G21803" t="str">
            <v>巴蜀書社</v>
          </cell>
          <cell r="H21803">
            <v>280</v>
          </cell>
          <cell r="I21803" t="str">
            <v/>
          </cell>
          <cell r="J21803" t="str">
            <v/>
          </cell>
          <cell r="K21803" t="str">
            <v/>
          </cell>
          <cell r="L21803" t="str">
            <v/>
          </cell>
          <cell r="M21803" t="str">
            <v>免稅</v>
          </cell>
          <cell r="N21803" t="str">
            <v>7806594280</v>
          </cell>
        </row>
        <row r="21804">
          <cell r="A21804" t="str">
            <v>80659437</v>
          </cell>
          <cell r="B21804" t="str">
            <v>清代新疆開發研究</v>
          </cell>
          <cell r="C21804" t="str">
            <v>鄒禮洪</v>
          </cell>
          <cell r="D21804">
            <v>60</v>
          </cell>
          <cell r="E21804">
            <v>0</v>
          </cell>
          <cell r="F21804" t="str">
            <v>平裝</v>
          </cell>
          <cell r="G21804" t="str">
            <v>巴蜀書社</v>
          </cell>
          <cell r="H21804">
            <v>12</v>
          </cell>
          <cell r="I21804" t="str">
            <v/>
          </cell>
          <cell r="J21804" t="str">
            <v/>
          </cell>
          <cell r="K21804" t="str">
            <v/>
          </cell>
          <cell r="L21804" t="str">
            <v/>
          </cell>
          <cell r="M21804" t="str">
            <v>免稅</v>
          </cell>
          <cell r="N21804" t="str">
            <v>780659437X</v>
          </cell>
        </row>
        <row r="21805">
          <cell r="A21805" t="str">
            <v>80659440</v>
          </cell>
          <cell r="B21805" t="str">
            <v>中國古代文化精要</v>
          </cell>
          <cell r="C21805" t="str">
            <v>劉洪仁著</v>
          </cell>
          <cell r="D21805">
            <v>132</v>
          </cell>
          <cell r="E21805">
            <v>0</v>
          </cell>
          <cell r="F21805" t="str">
            <v>平裝</v>
          </cell>
          <cell r="G21805" t="str">
            <v>巴蜀書社</v>
          </cell>
          <cell r="H21805">
            <v>22</v>
          </cell>
          <cell r="I21805" t="str">
            <v/>
          </cell>
          <cell r="J21805" t="str">
            <v/>
          </cell>
          <cell r="K21805" t="str">
            <v/>
          </cell>
          <cell r="L21805" t="str">
            <v/>
          </cell>
          <cell r="M21805" t="str">
            <v>免稅</v>
          </cell>
          <cell r="N21805" t="str">
            <v>780659440X</v>
          </cell>
        </row>
        <row r="21806">
          <cell r="A21806" t="str">
            <v>80659463</v>
          </cell>
          <cell r="B21806" t="str">
            <v>象數易學研究（第三輯）</v>
          </cell>
          <cell r="C21806" t="str">
            <v>劉大鈞著</v>
          </cell>
          <cell r="D21806">
            <v>100</v>
          </cell>
          <cell r="E21806">
            <v>0</v>
          </cell>
          <cell r="F21806" t="str">
            <v>平裝</v>
          </cell>
          <cell r="G21806" t="str">
            <v>巴蜀書社</v>
          </cell>
          <cell r="H21806">
            <v>20</v>
          </cell>
          <cell r="I21806" t="str">
            <v/>
          </cell>
          <cell r="J21806" t="str">
            <v/>
          </cell>
          <cell r="K21806" t="str">
            <v/>
          </cell>
          <cell r="L21806" t="str">
            <v/>
          </cell>
          <cell r="M21806" t="str">
            <v>免稅</v>
          </cell>
          <cell r="N21806" t="str">
            <v>7806594639</v>
          </cell>
        </row>
        <row r="21807">
          <cell r="A21807" t="str">
            <v>80659465</v>
          </cell>
          <cell r="B21807" t="str">
            <v>《長短經》校證與研究</v>
          </cell>
          <cell r="C21807" t="str">
            <v>周斌</v>
          </cell>
          <cell r="D21807">
            <v>300</v>
          </cell>
          <cell r="E21807">
            <v>0</v>
          </cell>
          <cell r="F21807" t="str">
            <v>平裝</v>
          </cell>
          <cell r="G21807" t="str">
            <v>巴蜀書社</v>
          </cell>
          <cell r="H21807">
            <v>60</v>
          </cell>
          <cell r="I21807" t="str">
            <v/>
          </cell>
          <cell r="J21807" t="str">
            <v/>
          </cell>
          <cell r="K21807" t="str">
            <v/>
          </cell>
          <cell r="L21807" t="str">
            <v/>
          </cell>
          <cell r="M21807" t="str">
            <v>免稅</v>
          </cell>
          <cell r="N21807" t="str">
            <v>7806594655</v>
          </cell>
        </row>
        <row r="21808">
          <cell r="A21808" t="str">
            <v>80659466</v>
          </cell>
          <cell r="B21808" t="str">
            <v>中國古書校讀法</v>
          </cell>
          <cell r="C21808" t="str">
            <v>宋子然</v>
          </cell>
          <cell r="D21808">
            <v>190</v>
          </cell>
          <cell r="E21808">
            <v>0</v>
          </cell>
          <cell r="F21808" t="str">
            <v>精裝</v>
          </cell>
          <cell r="G21808" t="str">
            <v>巴蜀書社</v>
          </cell>
          <cell r="H21808">
            <v>38</v>
          </cell>
          <cell r="I21808" t="str">
            <v/>
          </cell>
          <cell r="J21808" t="str">
            <v/>
          </cell>
          <cell r="K21808" t="str">
            <v/>
          </cell>
          <cell r="L21808" t="str">
            <v/>
          </cell>
          <cell r="M21808" t="str">
            <v>免稅</v>
          </cell>
          <cell r="N21808" t="str">
            <v>7806594663</v>
          </cell>
        </row>
        <row r="21809">
          <cell r="A21809" t="str">
            <v>80659475</v>
          </cell>
          <cell r="B21809" t="str">
            <v>漢語古籍校勘學</v>
          </cell>
          <cell r="C21809" t="str">
            <v>管錫華</v>
          </cell>
          <cell r="D21809">
            <v>225</v>
          </cell>
          <cell r="E21809">
            <v>0</v>
          </cell>
          <cell r="F21809" t="str">
            <v>精裝</v>
          </cell>
          <cell r="G21809" t="str">
            <v>巴蜀書社</v>
          </cell>
          <cell r="H21809">
            <v>45</v>
          </cell>
          <cell r="I21809" t="str">
            <v/>
          </cell>
          <cell r="J21809" t="str">
            <v/>
          </cell>
          <cell r="K21809" t="str">
            <v/>
          </cell>
          <cell r="L21809" t="str">
            <v/>
          </cell>
          <cell r="M21809" t="str">
            <v>免稅</v>
          </cell>
          <cell r="N21809" t="str">
            <v>7806594752</v>
          </cell>
        </row>
        <row r="21810">
          <cell r="A21810" t="str">
            <v>80659476</v>
          </cell>
          <cell r="B21810" t="str">
            <v>藏族經濟</v>
          </cell>
          <cell r="C21810" t="str">
            <v>羅莉</v>
          </cell>
          <cell r="D21810">
            <v>70</v>
          </cell>
          <cell r="E21810">
            <v>0</v>
          </cell>
          <cell r="F21810" t="str">
            <v>平裝</v>
          </cell>
          <cell r="G21810" t="str">
            <v>巴蜀書社</v>
          </cell>
          <cell r="H21810">
            <v>14</v>
          </cell>
          <cell r="I21810" t="str">
            <v/>
          </cell>
          <cell r="J21810" t="str">
            <v/>
          </cell>
          <cell r="K21810" t="str">
            <v/>
          </cell>
          <cell r="L21810" t="str">
            <v/>
          </cell>
          <cell r="M21810" t="str">
            <v>免稅</v>
          </cell>
          <cell r="N21810" t="str">
            <v>7806594760</v>
          </cell>
        </row>
        <row r="21811">
          <cell r="A21811" t="str">
            <v>80659477</v>
          </cell>
          <cell r="B21811" t="str">
            <v>藏族宗教</v>
          </cell>
          <cell r="C21811" t="str">
            <v>李麗</v>
          </cell>
          <cell r="D21811">
            <v>70</v>
          </cell>
          <cell r="E21811">
            <v>0</v>
          </cell>
          <cell r="F21811" t="str">
            <v>平裝</v>
          </cell>
          <cell r="G21811" t="str">
            <v>巴蜀書社</v>
          </cell>
          <cell r="H21811">
            <v>14</v>
          </cell>
          <cell r="I21811" t="str">
            <v/>
          </cell>
          <cell r="J21811" t="str">
            <v/>
          </cell>
          <cell r="K21811" t="str">
            <v/>
          </cell>
          <cell r="L21811" t="str">
            <v/>
          </cell>
          <cell r="M21811" t="str">
            <v>免稅</v>
          </cell>
          <cell r="N21811" t="str">
            <v>7806594779</v>
          </cell>
        </row>
        <row r="21812">
          <cell r="A21812" t="str">
            <v>80659478</v>
          </cell>
          <cell r="B21812" t="str">
            <v>藏族歷史</v>
          </cell>
          <cell r="C21812" t="str">
            <v>蘇發祥</v>
          </cell>
          <cell r="D21812">
            <v>80</v>
          </cell>
          <cell r="E21812">
            <v>0</v>
          </cell>
          <cell r="F21812" t="str">
            <v>平裝</v>
          </cell>
          <cell r="G21812" t="str">
            <v>巴蜀書社</v>
          </cell>
          <cell r="H21812">
            <v>16</v>
          </cell>
          <cell r="I21812" t="str">
            <v/>
          </cell>
          <cell r="J21812" t="str">
            <v/>
          </cell>
          <cell r="K21812" t="str">
            <v/>
          </cell>
          <cell r="L21812" t="str">
            <v/>
          </cell>
          <cell r="M21812" t="str">
            <v>免稅</v>
          </cell>
          <cell r="N21812" t="str">
            <v>7806594787</v>
          </cell>
        </row>
        <row r="21813">
          <cell r="A21813" t="str">
            <v>80659479</v>
          </cell>
          <cell r="B21813" t="str">
            <v>藏族教育</v>
          </cell>
          <cell r="C21813" t="str">
            <v>周潤年</v>
          </cell>
          <cell r="D21813">
            <v>60</v>
          </cell>
          <cell r="E21813">
            <v>0</v>
          </cell>
          <cell r="F21813" t="str">
            <v>平裝</v>
          </cell>
          <cell r="G21813" t="str">
            <v>巴蜀書社</v>
          </cell>
          <cell r="H21813">
            <v>12</v>
          </cell>
          <cell r="I21813" t="str">
            <v/>
          </cell>
          <cell r="J21813" t="str">
            <v/>
          </cell>
          <cell r="K21813" t="str">
            <v/>
          </cell>
          <cell r="L21813" t="str">
            <v/>
          </cell>
          <cell r="M21813" t="str">
            <v>免稅</v>
          </cell>
          <cell r="N21813" t="str">
            <v>7806594795</v>
          </cell>
        </row>
        <row r="21814">
          <cell r="A21814" t="str">
            <v>80659480</v>
          </cell>
          <cell r="B21814" t="str">
            <v>藏族科技</v>
          </cell>
          <cell r="C21814" t="str">
            <v>羅絨</v>
          </cell>
          <cell r="D21814">
            <v>70</v>
          </cell>
          <cell r="E21814">
            <v>0</v>
          </cell>
          <cell r="F21814" t="str">
            <v>平裝</v>
          </cell>
          <cell r="G21814" t="str">
            <v>巴蜀書社</v>
          </cell>
          <cell r="H21814">
            <v>14</v>
          </cell>
          <cell r="I21814" t="str">
            <v/>
          </cell>
          <cell r="J21814" t="str">
            <v/>
          </cell>
          <cell r="K21814" t="str">
            <v/>
          </cell>
          <cell r="L21814" t="str">
            <v/>
          </cell>
          <cell r="M21814" t="str">
            <v>免稅</v>
          </cell>
          <cell r="N21814" t="str">
            <v>7806594809</v>
          </cell>
        </row>
        <row r="21815">
          <cell r="A21815" t="str">
            <v>80659481</v>
          </cell>
          <cell r="B21815" t="str">
            <v>藏族民俗</v>
          </cell>
          <cell r="C21815" t="str">
            <v>羅桑旦增</v>
          </cell>
          <cell r="D21815">
            <v>50</v>
          </cell>
          <cell r="E21815">
            <v>0</v>
          </cell>
          <cell r="F21815" t="str">
            <v>平裝</v>
          </cell>
          <cell r="G21815" t="str">
            <v>巴蜀書社</v>
          </cell>
          <cell r="H21815">
            <v>10</v>
          </cell>
          <cell r="I21815" t="str">
            <v/>
          </cell>
          <cell r="J21815" t="str">
            <v/>
          </cell>
          <cell r="K21815" t="str">
            <v/>
          </cell>
          <cell r="L21815" t="str">
            <v/>
          </cell>
          <cell r="M21815" t="str">
            <v>免稅</v>
          </cell>
          <cell r="N21815" t="str">
            <v>7806594817</v>
          </cell>
        </row>
        <row r="21816">
          <cell r="A21816" t="str">
            <v>80659482</v>
          </cell>
          <cell r="B21816" t="str">
            <v>藏區名勝</v>
          </cell>
          <cell r="C21816" t="str">
            <v>徐麗華</v>
          </cell>
          <cell r="D21816">
            <v>80</v>
          </cell>
          <cell r="E21816">
            <v>0</v>
          </cell>
          <cell r="F21816" t="str">
            <v>平裝</v>
          </cell>
          <cell r="G21816" t="str">
            <v>巴蜀書社</v>
          </cell>
          <cell r="H21816">
            <v>16</v>
          </cell>
          <cell r="I21816" t="str">
            <v/>
          </cell>
          <cell r="J21816" t="str">
            <v/>
          </cell>
          <cell r="K21816" t="str">
            <v/>
          </cell>
          <cell r="L21816" t="str">
            <v/>
          </cell>
          <cell r="M21816" t="str">
            <v>免稅</v>
          </cell>
          <cell r="N21816" t="str">
            <v>7806594825</v>
          </cell>
        </row>
        <row r="21817">
          <cell r="A21817" t="str">
            <v>80659483</v>
          </cell>
          <cell r="B21817" t="str">
            <v>藏族文學</v>
          </cell>
          <cell r="C21817" t="str">
            <v>莫福山著</v>
          </cell>
          <cell r="D21817">
            <v>70</v>
          </cell>
          <cell r="E21817">
            <v>0</v>
          </cell>
          <cell r="F21817" t="str">
            <v>平裝</v>
          </cell>
          <cell r="G21817" t="str">
            <v>巴蜀書社</v>
          </cell>
          <cell r="H21817">
            <v>14</v>
          </cell>
          <cell r="I21817" t="str">
            <v/>
          </cell>
          <cell r="J21817" t="str">
            <v/>
          </cell>
          <cell r="K21817" t="str">
            <v/>
          </cell>
          <cell r="L21817" t="str">
            <v/>
          </cell>
          <cell r="M21817" t="str">
            <v>免稅</v>
          </cell>
          <cell r="N21817" t="str">
            <v>7806594833</v>
          </cell>
        </row>
        <row r="21818">
          <cell r="A21818" t="str">
            <v>80659484</v>
          </cell>
          <cell r="B21818" t="str">
            <v>佛教諸尊全圖 胎藏界曼荼羅</v>
          </cell>
          <cell r="C21818" t="str">
            <v>弘學</v>
          </cell>
          <cell r="D21818">
            <v>140</v>
          </cell>
          <cell r="E21818">
            <v>0</v>
          </cell>
          <cell r="F21818" t="str">
            <v>平裝</v>
          </cell>
          <cell r="G21818" t="str">
            <v>巴蜀書社</v>
          </cell>
          <cell r="H21818">
            <v>28</v>
          </cell>
          <cell r="I21818" t="str">
            <v/>
          </cell>
          <cell r="J21818" t="str">
            <v/>
          </cell>
          <cell r="K21818" t="str">
            <v/>
          </cell>
          <cell r="L21818" t="str">
            <v/>
          </cell>
          <cell r="M21818" t="str">
            <v>免稅</v>
          </cell>
          <cell r="N21818" t="str">
            <v>7806594841</v>
          </cell>
        </row>
        <row r="21819">
          <cell r="A21819" t="str">
            <v>80659485</v>
          </cell>
          <cell r="B21819" t="str">
            <v>佛教諸尊全圖（金剛界曼荼羅）</v>
          </cell>
          <cell r="C21819" t="str">
            <v>李弘學編著</v>
          </cell>
          <cell r="D21819">
            <v>140</v>
          </cell>
          <cell r="E21819">
            <v>0</v>
          </cell>
          <cell r="F21819" t="str">
            <v>平裝</v>
          </cell>
          <cell r="G21819" t="str">
            <v>巴蜀書社</v>
          </cell>
          <cell r="H21819">
            <v>28</v>
          </cell>
          <cell r="I21819" t="str">
            <v/>
          </cell>
          <cell r="J21819" t="str">
            <v/>
          </cell>
          <cell r="K21819" t="str">
            <v/>
          </cell>
          <cell r="L21819" t="str">
            <v/>
          </cell>
          <cell r="M21819" t="str">
            <v>免稅</v>
          </cell>
          <cell r="N21819" t="str">
            <v>780659485X</v>
          </cell>
        </row>
        <row r="21820">
          <cell r="A21820" t="str">
            <v>80659492</v>
          </cell>
          <cell r="B21820" t="str">
            <v>古蜀王國的藝術星空</v>
          </cell>
          <cell r="C21820" t="str">
            <v>范小平</v>
          </cell>
          <cell r="D21820">
            <v>180</v>
          </cell>
          <cell r="E21820">
            <v>0</v>
          </cell>
          <cell r="F21820" t="str">
            <v>平裝</v>
          </cell>
          <cell r="G21820" t="str">
            <v>巴蜀書社</v>
          </cell>
          <cell r="H21820">
            <v>36</v>
          </cell>
          <cell r="I21820" t="str">
            <v/>
          </cell>
          <cell r="J21820" t="str">
            <v/>
          </cell>
          <cell r="K21820" t="str">
            <v/>
          </cell>
          <cell r="L21820" t="str">
            <v/>
          </cell>
          <cell r="M21820" t="str">
            <v>免稅</v>
          </cell>
          <cell r="N21820" t="str">
            <v>7806594922</v>
          </cell>
        </row>
        <row r="21821">
          <cell r="A21821" t="str">
            <v>80659502</v>
          </cell>
          <cell r="B21821" t="str">
            <v>古蜀金沙：金沙遺址與古蜀文明探析</v>
          </cell>
          <cell r="C21821" t="str">
            <v>黃劍華</v>
          </cell>
          <cell r="D21821">
            <v>210</v>
          </cell>
          <cell r="E21821">
            <v>0</v>
          </cell>
          <cell r="F21821" t="str">
            <v>平裝</v>
          </cell>
          <cell r="G21821" t="str">
            <v>巴蜀書社</v>
          </cell>
          <cell r="H21821">
            <v>42</v>
          </cell>
          <cell r="I21821" t="str">
            <v/>
          </cell>
          <cell r="J21821" t="str">
            <v/>
          </cell>
          <cell r="K21821" t="str">
            <v/>
          </cell>
          <cell r="L21821" t="str">
            <v/>
          </cell>
          <cell r="M21821" t="str">
            <v>免稅</v>
          </cell>
          <cell r="N21821" t="str">
            <v>7806595023</v>
          </cell>
        </row>
        <row r="21822">
          <cell r="A21822" t="str">
            <v>80659511</v>
          </cell>
          <cell r="B21822" t="str">
            <v>巴中石窟</v>
          </cell>
          <cell r="C21822" t="str">
            <v>雷玉華</v>
          </cell>
          <cell r="D21822">
            <v>340</v>
          </cell>
          <cell r="E21822">
            <v>0</v>
          </cell>
          <cell r="F21822" t="str">
            <v>平裝</v>
          </cell>
          <cell r="G21822" t="str">
            <v>巴蜀書社</v>
          </cell>
          <cell r="H21822">
            <v>68</v>
          </cell>
          <cell r="I21822" t="str">
            <v/>
          </cell>
          <cell r="J21822" t="str">
            <v/>
          </cell>
          <cell r="K21822" t="str">
            <v/>
          </cell>
          <cell r="L21822" t="str">
            <v/>
          </cell>
          <cell r="M21822" t="str">
            <v>免稅</v>
          </cell>
          <cell r="N21822" t="str">
            <v>7806595112</v>
          </cell>
        </row>
        <row r="21823">
          <cell r="A21823" t="str">
            <v>80659512</v>
          </cell>
          <cell r="B21823" t="str">
            <v>天府神遊</v>
          </cell>
          <cell r="C21823" t="str">
            <v>.</v>
          </cell>
          <cell r="D21823">
            <v>240</v>
          </cell>
          <cell r="E21823">
            <v>0</v>
          </cell>
          <cell r="F21823" t="str">
            <v>平裝</v>
          </cell>
          <cell r="G21823" t="str">
            <v>巴蜀書社</v>
          </cell>
          <cell r="H21823">
            <v>48</v>
          </cell>
          <cell r="I21823" t="str">
            <v/>
          </cell>
          <cell r="J21823" t="str">
            <v/>
          </cell>
          <cell r="K21823" t="str">
            <v/>
          </cell>
          <cell r="L21823" t="str">
            <v/>
          </cell>
          <cell r="M21823" t="str">
            <v>免稅</v>
          </cell>
          <cell r="N21823" t="str">
            <v>7806595120</v>
          </cell>
        </row>
        <row r="21824">
          <cell r="A21824" t="str">
            <v>80659514</v>
          </cell>
          <cell r="B21824" t="str">
            <v>佛教諸尊全圖 雜曼荼羅</v>
          </cell>
          <cell r="C21824" t="str">
            <v>弘學</v>
          </cell>
          <cell r="D21824">
            <v>140</v>
          </cell>
          <cell r="E21824">
            <v>0</v>
          </cell>
          <cell r="F21824" t="str">
            <v>平裝</v>
          </cell>
          <cell r="G21824" t="str">
            <v>巴蜀書社</v>
          </cell>
          <cell r="H21824">
            <v>28</v>
          </cell>
          <cell r="I21824" t="str">
            <v/>
          </cell>
          <cell r="J21824" t="str">
            <v/>
          </cell>
          <cell r="K21824" t="str">
            <v/>
          </cell>
          <cell r="L21824" t="str">
            <v/>
          </cell>
          <cell r="M21824" t="str">
            <v>免稅</v>
          </cell>
          <cell r="N21824" t="str">
            <v>7806595147</v>
          </cell>
        </row>
        <row r="21825">
          <cell r="A21825" t="str">
            <v>80659515</v>
          </cell>
          <cell r="B21825" t="str">
            <v>佛教諸尊手印</v>
          </cell>
          <cell r="C21825" t="str">
            <v>弘學</v>
          </cell>
          <cell r="D21825">
            <v>140</v>
          </cell>
          <cell r="E21825">
            <v>0</v>
          </cell>
          <cell r="F21825" t="str">
            <v>平裝</v>
          </cell>
          <cell r="G21825" t="str">
            <v>巴蜀書社</v>
          </cell>
          <cell r="H21825">
            <v>28</v>
          </cell>
          <cell r="I21825" t="str">
            <v/>
          </cell>
          <cell r="J21825" t="str">
            <v/>
          </cell>
          <cell r="K21825" t="str">
            <v/>
          </cell>
          <cell r="L21825" t="str">
            <v/>
          </cell>
          <cell r="M21825" t="str">
            <v>免稅</v>
          </cell>
          <cell r="N21825" t="str">
            <v>7806595155</v>
          </cell>
        </row>
        <row r="21826">
          <cell r="A21826" t="str">
            <v>80659541</v>
          </cell>
          <cell r="B21826" t="str">
            <v>詩經新注全譯</v>
          </cell>
          <cell r="C21826" t="str">
            <v/>
          </cell>
          <cell r="D21826">
            <v>245</v>
          </cell>
          <cell r="E21826">
            <v>0</v>
          </cell>
          <cell r="F21826" t="str">
            <v>平裝</v>
          </cell>
          <cell r="G21826" t="str">
            <v/>
          </cell>
          <cell r="H21826">
            <v>0</v>
          </cell>
          <cell r="I21826" t="str">
            <v/>
          </cell>
          <cell r="J21826" t="str">
            <v/>
          </cell>
          <cell r="K21826" t="str">
            <v/>
          </cell>
          <cell r="L21826" t="str">
            <v/>
          </cell>
          <cell r="M21826" t="str">
            <v>應稅</v>
          </cell>
          <cell r="N21826" t="str">
            <v/>
          </cell>
        </row>
        <row r="21827">
          <cell r="A21827" t="str">
            <v>80659548</v>
          </cell>
          <cell r="B21827" t="str">
            <v>清末川邊藏區改土歸流考</v>
          </cell>
          <cell r="C21827" t="str">
            <v>馬菁林</v>
          </cell>
          <cell r="D21827">
            <v>63</v>
          </cell>
          <cell r="E21827">
            <v>0</v>
          </cell>
          <cell r="F21827" t="str">
            <v>平裝</v>
          </cell>
          <cell r="G21827" t="str">
            <v>巴蜀書社</v>
          </cell>
          <cell r="H21827">
            <v>12.5</v>
          </cell>
          <cell r="I21827" t="str">
            <v/>
          </cell>
          <cell r="J21827" t="str">
            <v/>
          </cell>
          <cell r="K21827" t="str">
            <v/>
          </cell>
          <cell r="L21827" t="str">
            <v/>
          </cell>
          <cell r="M21827" t="str">
            <v>免稅</v>
          </cell>
          <cell r="N21827" t="str">
            <v>7806595481</v>
          </cell>
        </row>
        <row r="21828">
          <cell r="A21828" t="str">
            <v>80659552</v>
          </cell>
          <cell r="B21828" t="str">
            <v>雪域黃金：西藏黃金的歷史與地理</v>
          </cell>
          <cell r="C21828" t="str">
            <v>任新建</v>
          </cell>
          <cell r="D21828">
            <v>100</v>
          </cell>
          <cell r="E21828">
            <v>0</v>
          </cell>
          <cell r="F21828" t="str">
            <v>平裝</v>
          </cell>
          <cell r="G21828" t="str">
            <v>巴蜀書社</v>
          </cell>
          <cell r="H21828">
            <v>20</v>
          </cell>
          <cell r="I21828" t="str">
            <v/>
          </cell>
          <cell r="J21828" t="str">
            <v/>
          </cell>
          <cell r="K21828" t="str">
            <v/>
          </cell>
          <cell r="L21828" t="str">
            <v/>
          </cell>
          <cell r="M21828" t="str">
            <v>免稅</v>
          </cell>
          <cell r="N21828" t="str">
            <v>780659552X</v>
          </cell>
        </row>
        <row r="21829">
          <cell r="A21829" t="str">
            <v>80659560</v>
          </cell>
          <cell r="B21829" t="str">
            <v>巴蜀印人、印林詩話、藏印漫畫（全3冊）</v>
          </cell>
          <cell r="C21829" t="str">
            <v>周正舉</v>
          </cell>
          <cell r="D21829">
            <v>180</v>
          </cell>
          <cell r="E21829">
            <v>0</v>
          </cell>
          <cell r="F21829" t="str">
            <v>平裝</v>
          </cell>
          <cell r="G21829" t="str">
            <v>巴蜀書社</v>
          </cell>
          <cell r="H21829">
            <v>36</v>
          </cell>
          <cell r="I21829" t="str">
            <v/>
          </cell>
          <cell r="J21829" t="str">
            <v/>
          </cell>
          <cell r="K21829" t="str">
            <v/>
          </cell>
          <cell r="L21829" t="str">
            <v/>
          </cell>
          <cell r="M21829" t="str">
            <v>免稅</v>
          </cell>
          <cell r="N21829" t="str">
            <v>7806595600</v>
          </cell>
        </row>
        <row r="21830">
          <cell r="A21830" t="str">
            <v>80659562</v>
          </cell>
          <cell r="B21830" t="str">
            <v>葛維漢民族學考古學倫著</v>
          </cell>
          <cell r="C21830" t="str">
            <v>李紹明</v>
          </cell>
          <cell r="D21830">
            <v>170</v>
          </cell>
          <cell r="E21830">
            <v>0</v>
          </cell>
          <cell r="F21830" t="str">
            <v>平裝</v>
          </cell>
          <cell r="G21830" t="str">
            <v>巴蜀書社</v>
          </cell>
          <cell r="H21830">
            <v>34</v>
          </cell>
          <cell r="I21830" t="str">
            <v/>
          </cell>
          <cell r="J21830" t="str">
            <v/>
          </cell>
          <cell r="K21830" t="str">
            <v/>
          </cell>
          <cell r="L21830" t="str">
            <v/>
          </cell>
          <cell r="M21830" t="str">
            <v>免稅</v>
          </cell>
          <cell r="N21830" t="str">
            <v>7806595627</v>
          </cell>
        </row>
        <row r="21831">
          <cell r="A21831" t="str">
            <v>80659564</v>
          </cell>
          <cell r="B21831" t="str">
            <v>黔東南人口的現狀與未來</v>
          </cell>
          <cell r="C21831" t="str">
            <v>.</v>
          </cell>
          <cell r="D21831">
            <v>108</v>
          </cell>
          <cell r="E21831">
            <v>1</v>
          </cell>
          <cell r="F21831" t="str">
            <v>平裝</v>
          </cell>
          <cell r="G21831" t="str">
            <v>巴蜀書社</v>
          </cell>
          <cell r="H21831">
            <v>18</v>
          </cell>
          <cell r="I21831" t="str">
            <v/>
          </cell>
          <cell r="J21831" t="str">
            <v/>
          </cell>
          <cell r="K21831" t="str">
            <v/>
          </cell>
          <cell r="L21831" t="str">
            <v/>
          </cell>
          <cell r="M21831" t="str">
            <v>免稅</v>
          </cell>
          <cell r="N21831" t="str">
            <v>7806595643</v>
          </cell>
        </row>
        <row r="21832">
          <cell r="A21832" t="str">
            <v>80659566</v>
          </cell>
          <cell r="B21832" t="str">
            <v>屈騷探幽</v>
          </cell>
          <cell r="C21832" t="str">
            <v>趙逵夫</v>
          </cell>
          <cell r="D21832">
            <v>125</v>
          </cell>
          <cell r="E21832">
            <v>0</v>
          </cell>
          <cell r="F21832" t="str">
            <v>平裝</v>
          </cell>
          <cell r="G21832" t="str">
            <v>巴蜀書社</v>
          </cell>
          <cell r="H21832">
            <v>25</v>
          </cell>
          <cell r="I21832" t="str">
            <v/>
          </cell>
          <cell r="J21832" t="str">
            <v/>
          </cell>
          <cell r="K21832" t="str">
            <v/>
          </cell>
          <cell r="L21832" t="str">
            <v/>
          </cell>
          <cell r="M21832" t="str">
            <v>免稅</v>
          </cell>
          <cell r="N21832" t="str">
            <v>780659566X</v>
          </cell>
        </row>
        <row r="21833">
          <cell r="A21833" t="str">
            <v>80659567</v>
          </cell>
          <cell r="B21833" t="str">
            <v>周易四書闡解</v>
          </cell>
          <cell r="C21833" t="str">
            <v>智旭</v>
          </cell>
          <cell r="D21833">
            <v>110</v>
          </cell>
          <cell r="E21833">
            <v>0</v>
          </cell>
          <cell r="F21833" t="str">
            <v>平裝</v>
          </cell>
          <cell r="G21833" t="str">
            <v>巴蜀書社</v>
          </cell>
          <cell r="H21833">
            <v>22</v>
          </cell>
          <cell r="I21833" t="str">
            <v/>
          </cell>
          <cell r="J21833" t="str">
            <v/>
          </cell>
          <cell r="K21833" t="str">
            <v/>
          </cell>
          <cell r="L21833" t="str">
            <v/>
          </cell>
          <cell r="M21833" t="str">
            <v>免稅</v>
          </cell>
          <cell r="N21833" t="str">
            <v>7806595678</v>
          </cell>
        </row>
        <row r="21834">
          <cell r="A21834" t="str">
            <v>80659571</v>
          </cell>
          <cell r="B21834" t="str">
            <v>中國學術史述論</v>
          </cell>
          <cell r="C21834" t="str">
            <v>關長龍</v>
          </cell>
          <cell r="D21834">
            <v>110</v>
          </cell>
          <cell r="E21834">
            <v>0</v>
          </cell>
          <cell r="F21834" t="str">
            <v>平裝</v>
          </cell>
          <cell r="G21834" t="str">
            <v>巴蜀書社</v>
          </cell>
          <cell r="H21834">
            <v>22</v>
          </cell>
          <cell r="I21834" t="str">
            <v/>
          </cell>
          <cell r="J21834" t="str">
            <v/>
          </cell>
          <cell r="K21834" t="str">
            <v/>
          </cell>
          <cell r="L21834" t="str">
            <v/>
          </cell>
          <cell r="M21834" t="str">
            <v>免稅</v>
          </cell>
          <cell r="N21834" t="str">
            <v>7806595716</v>
          </cell>
        </row>
        <row r="21835">
          <cell r="A21835" t="str">
            <v>80659573</v>
          </cell>
          <cell r="B21835" t="str">
            <v>北魏孝文帝以後北朝官僚管理制度研究</v>
          </cell>
          <cell r="C21835" t="str">
            <v>陶新華</v>
          </cell>
          <cell r="D21835">
            <v>90</v>
          </cell>
          <cell r="E21835">
            <v>0</v>
          </cell>
          <cell r="F21835" t="str">
            <v>平裝</v>
          </cell>
          <cell r="G21835" t="str">
            <v>巴蜀書社</v>
          </cell>
          <cell r="H21835">
            <v>18</v>
          </cell>
          <cell r="I21835" t="str">
            <v/>
          </cell>
          <cell r="J21835" t="str">
            <v/>
          </cell>
          <cell r="K21835" t="str">
            <v/>
          </cell>
          <cell r="L21835" t="str">
            <v/>
          </cell>
          <cell r="M21835" t="str">
            <v>免稅</v>
          </cell>
          <cell r="N21835" t="str">
            <v>7806595732</v>
          </cell>
        </row>
        <row r="21836">
          <cell r="A21836" t="str">
            <v>80659575</v>
          </cell>
          <cell r="B21836" t="str">
            <v>周易會意</v>
          </cell>
          <cell r="C21836" t="str">
            <v>張漢</v>
          </cell>
          <cell r="D21836">
            <v>290</v>
          </cell>
          <cell r="E21836">
            <v>0</v>
          </cell>
          <cell r="F21836" t="str">
            <v>精裝</v>
          </cell>
          <cell r="G21836" t="str">
            <v>巴蜀書社</v>
          </cell>
          <cell r="H21836">
            <v>58</v>
          </cell>
          <cell r="I21836" t="str">
            <v/>
          </cell>
          <cell r="J21836" t="str">
            <v/>
          </cell>
          <cell r="K21836" t="str">
            <v/>
          </cell>
          <cell r="L21836" t="str">
            <v/>
          </cell>
          <cell r="M21836" t="str">
            <v>免稅</v>
          </cell>
          <cell r="N21836" t="str">
            <v>7806595759</v>
          </cell>
        </row>
        <row r="21837">
          <cell r="A21837" t="str">
            <v>80659577</v>
          </cell>
          <cell r="B21837" t="str">
            <v>周易概論</v>
          </cell>
          <cell r="C21837" t="str">
            <v>劉大均</v>
          </cell>
          <cell r="D21837">
            <v>90</v>
          </cell>
          <cell r="E21837">
            <v>0</v>
          </cell>
          <cell r="F21837" t="str">
            <v>平裝</v>
          </cell>
          <cell r="G21837" t="str">
            <v>巴蜀書社</v>
          </cell>
          <cell r="H21837">
            <v>18</v>
          </cell>
          <cell r="I21837" t="str">
            <v/>
          </cell>
          <cell r="J21837" t="str">
            <v/>
          </cell>
          <cell r="K21837" t="str">
            <v/>
          </cell>
          <cell r="L21837" t="str">
            <v/>
          </cell>
          <cell r="M21837" t="str">
            <v>免稅</v>
          </cell>
          <cell r="N21837" t="str">
            <v>7806595775</v>
          </cell>
        </row>
        <row r="21838">
          <cell r="A21838" t="str">
            <v>80659578</v>
          </cell>
          <cell r="B21838" t="str">
            <v>周易與古代經濟</v>
          </cell>
          <cell r="C21838" t="str">
            <v>牛占珩</v>
          </cell>
          <cell r="D21838">
            <v>60</v>
          </cell>
          <cell r="E21838">
            <v>0</v>
          </cell>
          <cell r="F21838" t="str">
            <v>平裝</v>
          </cell>
          <cell r="G21838" t="str">
            <v>巴蜀書社</v>
          </cell>
          <cell r="H21838">
            <v>12</v>
          </cell>
          <cell r="I21838" t="str">
            <v/>
          </cell>
          <cell r="J21838" t="str">
            <v/>
          </cell>
          <cell r="K21838" t="str">
            <v/>
          </cell>
          <cell r="L21838" t="str">
            <v/>
          </cell>
          <cell r="M21838" t="str">
            <v>免稅</v>
          </cell>
          <cell r="N21838" t="str">
            <v>7806595783</v>
          </cell>
        </row>
        <row r="21839">
          <cell r="A21839" t="str">
            <v>80659579</v>
          </cell>
          <cell r="B21839" t="str">
            <v>象數精解</v>
          </cell>
          <cell r="C21839" t="str">
            <v>劉大均</v>
          </cell>
          <cell r="D21839">
            <v>100</v>
          </cell>
          <cell r="E21839">
            <v>0</v>
          </cell>
          <cell r="F21839" t="str">
            <v>平裝</v>
          </cell>
          <cell r="G21839" t="str">
            <v>巴蜀書社</v>
          </cell>
          <cell r="H21839">
            <v>20</v>
          </cell>
          <cell r="I21839" t="str">
            <v/>
          </cell>
          <cell r="J21839" t="str">
            <v/>
          </cell>
          <cell r="K21839" t="str">
            <v/>
          </cell>
          <cell r="L21839" t="str">
            <v/>
          </cell>
          <cell r="M21839" t="str">
            <v>免稅</v>
          </cell>
          <cell r="N21839" t="str">
            <v>7806595791</v>
          </cell>
        </row>
        <row r="21840">
          <cell r="A21840" t="str">
            <v>80659580</v>
          </cell>
          <cell r="B21840" t="str">
            <v>周易集解</v>
          </cell>
          <cell r="C21840" t="str">
            <v>張文智</v>
          </cell>
          <cell r="D21840">
            <v>100</v>
          </cell>
          <cell r="E21840">
            <v>0</v>
          </cell>
          <cell r="F21840" t="str">
            <v>平裝</v>
          </cell>
          <cell r="G21840" t="str">
            <v>巴蜀書社</v>
          </cell>
          <cell r="H21840">
            <v>20</v>
          </cell>
          <cell r="I21840" t="str">
            <v/>
          </cell>
          <cell r="J21840" t="str">
            <v/>
          </cell>
          <cell r="K21840" t="str">
            <v/>
          </cell>
          <cell r="L21840" t="str">
            <v/>
          </cell>
          <cell r="M21840" t="str">
            <v>免稅</v>
          </cell>
          <cell r="N21840" t="str">
            <v>7806595805</v>
          </cell>
        </row>
        <row r="21841">
          <cell r="A21841" t="str">
            <v>80659581</v>
          </cell>
          <cell r="B21841" t="str">
            <v>周易初階</v>
          </cell>
          <cell r="C21841" t="str">
            <v>袁庭棟</v>
          </cell>
          <cell r="D21841">
            <v>90</v>
          </cell>
          <cell r="E21841">
            <v>0</v>
          </cell>
          <cell r="F21841" t="str">
            <v>平裝</v>
          </cell>
          <cell r="G21841" t="str">
            <v>巴蜀書社</v>
          </cell>
          <cell r="H21841">
            <v>18</v>
          </cell>
          <cell r="I21841" t="str">
            <v/>
          </cell>
          <cell r="J21841" t="str">
            <v/>
          </cell>
          <cell r="K21841" t="str">
            <v/>
          </cell>
          <cell r="L21841" t="str">
            <v/>
          </cell>
          <cell r="M21841" t="str">
            <v>免稅</v>
          </cell>
          <cell r="N21841" t="str">
            <v>7806595813</v>
          </cell>
        </row>
        <row r="21842">
          <cell r="A21842" t="str">
            <v>80659584</v>
          </cell>
          <cell r="B21842" t="str">
            <v>巴蜀佛教碑文集成</v>
          </cell>
          <cell r="C21842" t="str">
            <v>龍顯昭</v>
          </cell>
          <cell r="D21842">
            <v>800</v>
          </cell>
          <cell r="E21842">
            <v>0</v>
          </cell>
          <cell r="F21842" t="str">
            <v>精裝</v>
          </cell>
          <cell r="G21842" t="str">
            <v>巴蜀書社</v>
          </cell>
          <cell r="H21842">
            <v>160</v>
          </cell>
          <cell r="I21842" t="str">
            <v/>
          </cell>
          <cell r="J21842" t="str">
            <v/>
          </cell>
          <cell r="K21842" t="str">
            <v/>
          </cell>
          <cell r="L21842" t="str">
            <v/>
          </cell>
          <cell r="M21842" t="str">
            <v>免稅</v>
          </cell>
          <cell r="N21842" t="str">
            <v>7806595848</v>
          </cell>
        </row>
        <row r="21843">
          <cell r="A21843" t="str">
            <v>80659585</v>
          </cell>
          <cell r="B21843" t="str">
            <v>四川古代文化史</v>
          </cell>
          <cell r="C21843" t="str">
            <v>鄭德坤</v>
          </cell>
          <cell r="D21843">
            <v>100</v>
          </cell>
          <cell r="E21843">
            <v>0</v>
          </cell>
          <cell r="F21843" t="str">
            <v>平裝</v>
          </cell>
          <cell r="G21843" t="str">
            <v>巴蜀書社</v>
          </cell>
          <cell r="H21843">
            <v>20</v>
          </cell>
          <cell r="I21843" t="str">
            <v/>
          </cell>
          <cell r="J21843" t="str">
            <v/>
          </cell>
          <cell r="K21843" t="str">
            <v/>
          </cell>
          <cell r="L21843" t="str">
            <v/>
          </cell>
          <cell r="M21843" t="str">
            <v>免稅</v>
          </cell>
          <cell r="N21843" t="str">
            <v>7806595856</v>
          </cell>
        </row>
        <row r="21844">
          <cell r="A21844" t="str">
            <v>80659591</v>
          </cell>
          <cell r="B21844" t="str">
            <v>呂氏春秋全譯</v>
          </cell>
          <cell r="C21844" t="str">
            <v>（戰國）呂不韋</v>
          </cell>
          <cell r="D21844">
            <v>175</v>
          </cell>
          <cell r="E21844">
            <v>0</v>
          </cell>
          <cell r="F21844" t="str">
            <v>平裝</v>
          </cell>
          <cell r="G21844" t="str">
            <v>巴蜀書社</v>
          </cell>
          <cell r="H21844">
            <v>35</v>
          </cell>
          <cell r="I21844" t="str">
            <v/>
          </cell>
          <cell r="J21844" t="str">
            <v/>
          </cell>
          <cell r="K21844" t="str">
            <v/>
          </cell>
          <cell r="L21844" t="str">
            <v/>
          </cell>
          <cell r="M21844" t="str">
            <v>免稅</v>
          </cell>
          <cell r="N21844" t="str">
            <v>7806595910</v>
          </cell>
        </row>
        <row r="21845">
          <cell r="A21845" t="str">
            <v>80659601</v>
          </cell>
          <cell r="B21845" t="str">
            <v>羌族詞典</v>
          </cell>
          <cell r="C21845" t="str">
            <v>.</v>
          </cell>
          <cell r="D21845">
            <v>150</v>
          </cell>
          <cell r="E21845">
            <v>0</v>
          </cell>
          <cell r="F21845" t="str">
            <v>精裝</v>
          </cell>
          <cell r="G21845" t="str">
            <v>巴蜀書社</v>
          </cell>
          <cell r="H21845">
            <v>30</v>
          </cell>
          <cell r="I21845" t="str">
            <v/>
          </cell>
          <cell r="J21845" t="str">
            <v/>
          </cell>
          <cell r="K21845" t="str">
            <v/>
          </cell>
          <cell r="L21845" t="str">
            <v/>
          </cell>
          <cell r="M21845" t="str">
            <v>免稅</v>
          </cell>
          <cell r="N21845" t="str">
            <v>7806596011</v>
          </cell>
        </row>
        <row r="21846">
          <cell r="A21846" t="str">
            <v>80659602</v>
          </cell>
          <cell r="B21846" t="str">
            <v>千碉之國——丹巴</v>
          </cell>
          <cell r="C21846" t="str">
            <v>楊嘉銘</v>
          </cell>
          <cell r="D21846">
            <v>140</v>
          </cell>
          <cell r="E21846">
            <v>0</v>
          </cell>
          <cell r="F21846" t="str">
            <v>平裝</v>
          </cell>
          <cell r="G21846" t="str">
            <v>巴蜀書社</v>
          </cell>
          <cell r="H21846">
            <v>28</v>
          </cell>
          <cell r="I21846" t="str">
            <v/>
          </cell>
          <cell r="J21846" t="str">
            <v/>
          </cell>
          <cell r="K21846" t="str">
            <v/>
          </cell>
          <cell r="L21846" t="str">
            <v/>
          </cell>
          <cell r="M21846" t="str">
            <v>免稅</v>
          </cell>
          <cell r="N21846" t="str">
            <v>780659602X</v>
          </cell>
        </row>
        <row r="21847">
          <cell r="A21847" t="str">
            <v>80659603</v>
          </cell>
          <cell r="B21847" t="str">
            <v>康藏佛光</v>
          </cell>
          <cell r="C21847" t="str">
            <v>楊健吾</v>
          </cell>
          <cell r="D21847">
            <v>170</v>
          </cell>
          <cell r="E21847">
            <v>0</v>
          </cell>
          <cell r="F21847" t="str">
            <v>平裝</v>
          </cell>
          <cell r="G21847" t="str">
            <v>巴蜀書社</v>
          </cell>
          <cell r="H21847">
            <v>34</v>
          </cell>
          <cell r="I21847" t="str">
            <v/>
          </cell>
          <cell r="J21847" t="str">
            <v/>
          </cell>
          <cell r="K21847" t="str">
            <v/>
          </cell>
          <cell r="L21847" t="str">
            <v/>
          </cell>
          <cell r="M21847" t="str">
            <v>免稅</v>
          </cell>
          <cell r="N21847" t="str">
            <v>7806596038</v>
          </cell>
        </row>
        <row r="21848">
          <cell r="A21848" t="str">
            <v>80659604</v>
          </cell>
          <cell r="B21848" t="str">
            <v>走進康巴</v>
          </cell>
          <cell r="C21848" t="str">
            <v>陳煥仁</v>
          </cell>
          <cell r="D21848">
            <v>140</v>
          </cell>
          <cell r="E21848">
            <v>0</v>
          </cell>
          <cell r="F21848" t="str">
            <v>平裝</v>
          </cell>
          <cell r="G21848" t="str">
            <v>巴蜀書社</v>
          </cell>
          <cell r="H21848">
            <v>28</v>
          </cell>
          <cell r="I21848" t="str">
            <v/>
          </cell>
          <cell r="J21848" t="str">
            <v/>
          </cell>
          <cell r="K21848" t="str">
            <v/>
          </cell>
          <cell r="L21848" t="str">
            <v/>
          </cell>
          <cell r="M21848" t="str">
            <v>免稅</v>
          </cell>
          <cell r="N21848" t="str">
            <v>7806596046</v>
          </cell>
        </row>
        <row r="21849">
          <cell r="A21849" t="str">
            <v>80659608</v>
          </cell>
          <cell r="B21849" t="str">
            <v>木雅貢嘎</v>
          </cell>
          <cell r="C21849" t="str">
            <v>龔伯勳</v>
          </cell>
          <cell r="D21849">
            <v>130</v>
          </cell>
          <cell r="E21849">
            <v>0</v>
          </cell>
          <cell r="F21849" t="str">
            <v>平裝</v>
          </cell>
          <cell r="G21849" t="str">
            <v>巴蜀書社</v>
          </cell>
          <cell r="H21849">
            <v>26</v>
          </cell>
          <cell r="I21849" t="str">
            <v/>
          </cell>
          <cell r="J21849" t="str">
            <v/>
          </cell>
          <cell r="K21849" t="str">
            <v/>
          </cell>
          <cell r="L21849" t="str">
            <v/>
          </cell>
          <cell r="M21849" t="str">
            <v>免稅</v>
          </cell>
          <cell r="N21849" t="str">
            <v>7806596089</v>
          </cell>
        </row>
        <row r="21850">
          <cell r="A21850" t="str">
            <v>80659612</v>
          </cell>
          <cell r="B21850" t="str">
            <v>蘇門三傑</v>
          </cell>
          <cell r="C21850" t="str">
            <v>鄧衛中</v>
          </cell>
          <cell r="D21850">
            <v>50</v>
          </cell>
          <cell r="E21850">
            <v>0</v>
          </cell>
          <cell r="F21850" t="str">
            <v>平裝</v>
          </cell>
          <cell r="G21850" t="str">
            <v>巴蜀書社</v>
          </cell>
          <cell r="H21850">
            <v>10</v>
          </cell>
          <cell r="I21850" t="str">
            <v/>
          </cell>
          <cell r="J21850" t="str">
            <v/>
          </cell>
          <cell r="K21850" t="str">
            <v/>
          </cell>
          <cell r="L21850" t="str">
            <v/>
          </cell>
          <cell r="M21850" t="str">
            <v>免稅</v>
          </cell>
          <cell r="N21850" t="str">
            <v>7806596127</v>
          </cell>
        </row>
        <row r="21851">
          <cell r="A21851" t="str">
            <v>80659613</v>
          </cell>
          <cell r="B21851" t="str">
            <v>成都東山的客家人</v>
          </cell>
          <cell r="C21851" t="str">
            <v>謝桃坊</v>
          </cell>
          <cell r="D21851">
            <v>50</v>
          </cell>
          <cell r="E21851">
            <v>0</v>
          </cell>
          <cell r="F21851" t="str">
            <v>平裝</v>
          </cell>
          <cell r="G21851" t="str">
            <v>巴蜀書社</v>
          </cell>
          <cell r="H21851">
            <v>10</v>
          </cell>
          <cell r="I21851" t="str">
            <v/>
          </cell>
          <cell r="J21851" t="str">
            <v/>
          </cell>
          <cell r="K21851" t="str">
            <v/>
          </cell>
          <cell r="L21851" t="str">
            <v/>
          </cell>
          <cell r="M21851" t="str">
            <v>免稅</v>
          </cell>
          <cell r="N21851" t="str">
            <v>7806596135</v>
          </cell>
        </row>
        <row r="21852">
          <cell r="A21852" t="str">
            <v>80659614</v>
          </cell>
          <cell r="B21852" t="str">
            <v>話說“天府之國”</v>
          </cell>
          <cell r="C21852" t="str">
            <v>屈小強</v>
          </cell>
          <cell r="D21852">
            <v>50</v>
          </cell>
          <cell r="E21852">
            <v>0</v>
          </cell>
          <cell r="F21852" t="str">
            <v>平裝</v>
          </cell>
          <cell r="G21852" t="str">
            <v>巴蜀書社</v>
          </cell>
          <cell r="H21852">
            <v>10</v>
          </cell>
          <cell r="I21852" t="str">
            <v/>
          </cell>
          <cell r="J21852" t="str">
            <v/>
          </cell>
          <cell r="K21852" t="str">
            <v/>
          </cell>
          <cell r="L21852" t="str">
            <v/>
          </cell>
          <cell r="M21852" t="str">
            <v>免稅</v>
          </cell>
          <cell r="N21852" t="str">
            <v>7806596143</v>
          </cell>
        </row>
        <row r="21853">
          <cell r="A21853" t="str">
            <v>80659615</v>
          </cell>
          <cell r="B21853" t="str">
            <v>巴蜀趣聯解讀</v>
          </cell>
          <cell r="C21853" t="str">
            <v>張紹誠</v>
          </cell>
          <cell r="D21853">
            <v>50</v>
          </cell>
          <cell r="E21853">
            <v>0</v>
          </cell>
          <cell r="F21853" t="str">
            <v>平裝</v>
          </cell>
          <cell r="G21853" t="str">
            <v>巴蜀書社</v>
          </cell>
          <cell r="H21853">
            <v>10</v>
          </cell>
          <cell r="I21853" t="str">
            <v/>
          </cell>
          <cell r="J21853" t="str">
            <v/>
          </cell>
          <cell r="K21853" t="str">
            <v/>
          </cell>
          <cell r="L21853" t="str">
            <v/>
          </cell>
          <cell r="M21853" t="str">
            <v>免稅</v>
          </cell>
          <cell r="N21853" t="str">
            <v>7806596151</v>
          </cell>
        </row>
        <row r="21854">
          <cell r="A21854" t="str">
            <v>80659616</v>
          </cell>
          <cell r="B21854" t="str">
            <v>因水而興-世界奇跡 --都江堰</v>
          </cell>
          <cell r="C21854" t="str">
            <v>馮光宏</v>
          </cell>
          <cell r="D21854">
            <v>50</v>
          </cell>
          <cell r="E21854">
            <v>0</v>
          </cell>
          <cell r="F21854" t="str">
            <v>平裝</v>
          </cell>
          <cell r="G21854" t="str">
            <v>巴蜀書社</v>
          </cell>
          <cell r="H21854">
            <v>10</v>
          </cell>
          <cell r="I21854" t="str">
            <v/>
          </cell>
          <cell r="J21854" t="str">
            <v/>
          </cell>
          <cell r="K21854" t="str">
            <v/>
          </cell>
          <cell r="L21854" t="str">
            <v/>
          </cell>
          <cell r="M21854" t="str">
            <v>免稅</v>
          </cell>
          <cell r="N21854" t="str">
            <v>780659616X</v>
          </cell>
        </row>
        <row r="21855">
          <cell r="A21855" t="str">
            <v>80659618</v>
          </cell>
          <cell r="B21855" t="str">
            <v>四川書畫名家</v>
          </cell>
          <cell r="C21855" t="str">
            <v>王滅</v>
          </cell>
          <cell r="D21855">
            <v>50</v>
          </cell>
          <cell r="E21855">
            <v>0</v>
          </cell>
          <cell r="F21855" t="str">
            <v>平裝</v>
          </cell>
          <cell r="G21855" t="str">
            <v>巴蜀書社</v>
          </cell>
          <cell r="H21855">
            <v>10</v>
          </cell>
          <cell r="I21855" t="str">
            <v/>
          </cell>
          <cell r="J21855" t="str">
            <v/>
          </cell>
          <cell r="K21855" t="str">
            <v/>
          </cell>
          <cell r="L21855" t="str">
            <v/>
          </cell>
          <cell r="M21855" t="str">
            <v>免稅</v>
          </cell>
          <cell r="N21855" t="str">
            <v>7806596186</v>
          </cell>
        </row>
        <row r="21856">
          <cell r="A21856" t="str">
            <v>80659619</v>
          </cell>
          <cell r="B21856" t="str">
            <v>從文翁石室到尊經書院</v>
          </cell>
          <cell r="C21856" t="str">
            <v>李殿元</v>
          </cell>
          <cell r="D21856">
            <v>50</v>
          </cell>
          <cell r="E21856">
            <v>0</v>
          </cell>
          <cell r="F21856" t="str">
            <v>平裝</v>
          </cell>
          <cell r="G21856" t="str">
            <v>巴蜀書社</v>
          </cell>
          <cell r="H21856">
            <v>10</v>
          </cell>
          <cell r="I21856" t="str">
            <v/>
          </cell>
          <cell r="J21856" t="str">
            <v/>
          </cell>
          <cell r="K21856" t="str">
            <v/>
          </cell>
          <cell r="L21856" t="str">
            <v/>
          </cell>
          <cell r="M21856" t="str">
            <v>免稅</v>
          </cell>
          <cell r="N21856" t="str">
            <v>7806596194</v>
          </cell>
        </row>
        <row r="21857">
          <cell r="A21857" t="str">
            <v>80659620</v>
          </cell>
          <cell r="B21857" t="str">
            <v>青蓮謫仙</v>
          </cell>
          <cell r="C21857" t="str">
            <v>王定璋</v>
          </cell>
          <cell r="D21857">
            <v>50</v>
          </cell>
          <cell r="E21857">
            <v>0</v>
          </cell>
          <cell r="F21857" t="str">
            <v>平裝</v>
          </cell>
          <cell r="G21857" t="str">
            <v>巴蜀書社</v>
          </cell>
          <cell r="H21857">
            <v>10</v>
          </cell>
          <cell r="I21857" t="str">
            <v/>
          </cell>
          <cell r="J21857" t="str">
            <v/>
          </cell>
          <cell r="K21857" t="str">
            <v/>
          </cell>
          <cell r="L21857" t="str">
            <v/>
          </cell>
          <cell r="M21857" t="str">
            <v>免稅</v>
          </cell>
          <cell r="N21857" t="str">
            <v>7806596208</v>
          </cell>
        </row>
        <row r="21858">
          <cell r="A21858" t="str">
            <v>80659623</v>
          </cell>
          <cell r="B21858" t="str">
            <v>四川古代著名史學家</v>
          </cell>
          <cell r="C21858" t="str">
            <v>王定璋</v>
          </cell>
          <cell r="D21858">
            <v>50</v>
          </cell>
          <cell r="E21858">
            <v>0</v>
          </cell>
          <cell r="F21858" t="str">
            <v>平裝</v>
          </cell>
          <cell r="G21858" t="str">
            <v>巴蜀書社</v>
          </cell>
          <cell r="H21858">
            <v>10</v>
          </cell>
          <cell r="I21858" t="str">
            <v/>
          </cell>
          <cell r="J21858" t="str">
            <v/>
          </cell>
          <cell r="K21858" t="str">
            <v/>
          </cell>
          <cell r="L21858" t="str">
            <v/>
          </cell>
          <cell r="M21858" t="str">
            <v>免稅</v>
          </cell>
          <cell r="N21858" t="str">
            <v>7806596232</v>
          </cell>
        </row>
        <row r="21859">
          <cell r="A21859" t="str">
            <v>80659629</v>
          </cell>
          <cell r="B21859" t="str">
            <v>金牛掌故</v>
          </cell>
          <cell r="C21859" t="str">
            <v>.</v>
          </cell>
          <cell r="D21859">
            <v>240</v>
          </cell>
          <cell r="E21859">
            <v>0</v>
          </cell>
          <cell r="F21859" t="str">
            <v>平裝</v>
          </cell>
          <cell r="G21859" t="str">
            <v>巴蜀書社</v>
          </cell>
          <cell r="H21859">
            <v>48</v>
          </cell>
          <cell r="I21859" t="str">
            <v/>
          </cell>
          <cell r="J21859" t="str">
            <v/>
          </cell>
          <cell r="K21859" t="str">
            <v/>
          </cell>
          <cell r="L21859" t="str">
            <v/>
          </cell>
          <cell r="M21859" t="str">
            <v>免稅</v>
          </cell>
          <cell r="N21859" t="str">
            <v>7806596291</v>
          </cell>
        </row>
        <row r="21860">
          <cell r="A21860" t="str">
            <v>80659631</v>
          </cell>
          <cell r="B21860" t="str">
            <v>天臺宗概說</v>
          </cell>
          <cell r="C21860" t="str">
            <v>朱封鼇</v>
          </cell>
          <cell r="D21860">
            <v>90</v>
          </cell>
          <cell r="E21860">
            <v>0</v>
          </cell>
          <cell r="F21860" t="str">
            <v>平裝</v>
          </cell>
          <cell r="G21860" t="str">
            <v>巴蜀書社</v>
          </cell>
          <cell r="H21860">
            <v>18</v>
          </cell>
          <cell r="I21860" t="str">
            <v/>
          </cell>
          <cell r="J21860" t="str">
            <v/>
          </cell>
          <cell r="K21860" t="str">
            <v/>
          </cell>
          <cell r="L21860" t="str">
            <v/>
          </cell>
          <cell r="M21860" t="str">
            <v>免稅</v>
          </cell>
          <cell r="N21860" t="str">
            <v>7806596313</v>
          </cell>
        </row>
        <row r="21861">
          <cell r="A21861" t="str">
            <v>80659632</v>
          </cell>
          <cell r="B21861" t="str">
            <v>密宗概要</v>
          </cell>
          <cell r="C21861" t="str">
            <v>英武</v>
          </cell>
          <cell r="D21861">
            <v>50</v>
          </cell>
          <cell r="E21861">
            <v>0</v>
          </cell>
          <cell r="F21861" t="str">
            <v>平裝</v>
          </cell>
          <cell r="G21861" t="str">
            <v>巴蜀書社</v>
          </cell>
          <cell r="H21861">
            <v>10</v>
          </cell>
          <cell r="I21861" t="str">
            <v/>
          </cell>
          <cell r="J21861" t="str">
            <v/>
          </cell>
          <cell r="K21861" t="str">
            <v/>
          </cell>
          <cell r="L21861" t="str">
            <v/>
          </cell>
          <cell r="M21861" t="str">
            <v>免稅</v>
          </cell>
          <cell r="N21861" t="str">
            <v>7806596321</v>
          </cell>
        </row>
        <row r="21862">
          <cell r="A21862" t="str">
            <v>80659633</v>
          </cell>
          <cell r="B21862" t="str">
            <v>禪宗講述--佛教各宗派小叢書</v>
          </cell>
          <cell r="C21862" t="str">
            <v>英武</v>
          </cell>
          <cell r="D21862">
            <v>60</v>
          </cell>
          <cell r="E21862">
            <v>0</v>
          </cell>
          <cell r="F21862" t="str">
            <v>平裝</v>
          </cell>
          <cell r="G21862" t="str">
            <v>巴蜀書社</v>
          </cell>
          <cell r="H21862">
            <v>12</v>
          </cell>
          <cell r="I21862" t="str">
            <v/>
          </cell>
          <cell r="J21862" t="str">
            <v/>
          </cell>
          <cell r="K21862" t="str">
            <v/>
          </cell>
          <cell r="L21862" t="str">
            <v/>
          </cell>
          <cell r="M21862" t="str">
            <v>免稅</v>
          </cell>
          <cell r="N21862" t="str">
            <v>780659633X</v>
          </cell>
        </row>
        <row r="21863">
          <cell r="A21863" t="str">
            <v>80659634</v>
          </cell>
          <cell r="B21863" t="str">
            <v>律宗大義</v>
          </cell>
          <cell r="C21863" t="str">
            <v>釋大恩</v>
          </cell>
          <cell r="D21863">
            <v>60</v>
          </cell>
          <cell r="E21863">
            <v>0</v>
          </cell>
          <cell r="F21863" t="str">
            <v>平裝</v>
          </cell>
          <cell r="G21863" t="str">
            <v>巴蜀書社</v>
          </cell>
          <cell r="H21863">
            <v>12</v>
          </cell>
          <cell r="I21863" t="str">
            <v/>
          </cell>
          <cell r="J21863" t="str">
            <v/>
          </cell>
          <cell r="K21863" t="str">
            <v/>
          </cell>
          <cell r="L21863" t="str">
            <v/>
          </cell>
          <cell r="M21863" t="str">
            <v>免稅</v>
          </cell>
          <cell r="N21863" t="str">
            <v>7806596348</v>
          </cell>
        </row>
        <row r="21864">
          <cell r="A21864" t="str">
            <v>80659635</v>
          </cell>
          <cell r="B21864" t="str">
            <v>唯識宗略述</v>
          </cell>
          <cell r="C21864" t="str">
            <v>釋如意</v>
          </cell>
          <cell r="D21864">
            <v>60</v>
          </cell>
          <cell r="E21864">
            <v>0</v>
          </cell>
          <cell r="F21864" t="str">
            <v>平裝</v>
          </cell>
          <cell r="G21864" t="str">
            <v>巴蜀書社</v>
          </cell>
          <cell r="H21864">
            <v>12</v>
          </cell>
          <cell r="I21864" t="str">
            <v/>
          </cell>
          <cell r="J21864" t="str">
            <v/>
          </cell>
          <cell r="K21864" t="str">
            <v/>
          </cell>
          <cell r="L21864" t="str">
            <v/>
          </cell>
          <cell r="M21864" t="str">
            <v>免稅</v>
          </cell>
          <cell r="N21864" t="str">
            <v>7806596356</v>
          </cell>
        </row>
        <row r="21865">
          <cell r="A21865" t="str">
            <v>80659636</v>
          </cell>
          <cell r="B21865" t="str">
            <v>淨土宗大意</v>
          </cell>
          <cell r="C21865" t="str">
            <v>英武</v>
          </cell>
          <cell r="D21865">
            <v>60</v>
          </cell>
          <cell r="E21865">
            <v>0</v>
          </cell>
          <cell r="F21865" t="str">
            <v>平裝</v>
          </cell>
          <cell r="G21865" t="str">
            <v>巴蜀書社</v>
          </cell>
          <cell r="H21865">
            <v>12</v>
          </cell>
          <cell r="I21865" t="str">
            <v/>
          </cell>
          <cell r="J21865" t="str">
            <v/>
          </cell>
          <cell r="K21865" t="str">
            <v/>
          </cell>
          <cell r="L21865" t="str">
            <v/>
          </cell>
          <cell r="M21865" t="str">
            <v>免稅</v>
          </cell>
          <cell r="N21865" t="str">
            <v>7806596364</v>
          </cell>
        </row>
        <row r="21866">
          <cell r="A21866" t="str">
            <v>80659637</v>
          </cell>
          <cell r="B21866" t="str">
            <v>華嚴宗簡說</v>
          </cell>
          <cell r="C21866" t="str">
            <v>英武</v>
          </cell>
          <cell r="D21866">
            <v>50</v>
          </cell>
          <cell r="E21866">
            <v>0</v>
          </cell>
          <cell r="F21866" t="str">
            <v>平裝</v>
          </cell>
          <cell r="G21866" t="str">
            <v>巴蜀書社</v>
          </cell>
          <cell r="H21866">
            <v>10</v>
          </cell>
          <cell r="I21866" t="str">
            <v/>
          </cell>
          <cell r="J21866" t="str">
            <v/>
          </cell>
          <cell r="K21866" t="str">
            <v/>
          </cell>
          <cell r="L21866" t="str">
            <v/>
          </cell>
          <cell r="M21866" t="str">
            <v>免稅</v>
          </cell>
          <cell r="N21866" t="str">
            <v>7806596372</v>
          </cell>
        </row>
        <row r="21867">
          <cell r="A21867" t="str">
            <v>80659638</v>
          </cell>
          <cell r="B21867" t="str">
            <v>三論宗略講</v>
          </cell>
          <cell r="C21867" t="str">
            <v>釋惟賢</v>
          </cell>
          <cell r="D21867">
            <v>50</v>
          </cell>
          <cell r="E21867">
            <v>0</v>
          </cell>
          <cell r="F21867" t="str">
            <v>平裝</v>
          </cell>
          <cell r="G21867" t="str">
            <v>巴蜀書社</v>
          </cell>
          <cell r="H21867">
            <v>10</v>
          </cell>
          <cell r="I21867" t="str">
            <v/>
          </cell>
          <cell r="J21867" t="str">
            <v/>
          </cell>
          <cell r="K21867" t="str">
            <v/>
          </cell>
          <cell r="L21867" t="str">
            <v/>
          </cell>
          <cell r="M21867" t="str">
            <v>免稅</v>
          </cell>
          <cell r="N21867" t="str">
            <v>7806596380</v>
          </cell>
        </row>
        <row r="21868">
          <cell r="A21868" t="str">
            <v>80659641</v>
          </cell>
          <cell r="B21868" t="str">
            <v>大話古名人 劉邦</v>
          </cell>
          <cell r="C21868" t="str">
            <v>劉小川</v>
          </cell>
          <cell r="D21868">
            <v>100</v>
          </cell>
          <cell r="E21868">
            <v>0</v>
          </cell>
          <cell r="F21868" t="str">
            <v>平裝</v>
          </cell>
          <cell r="G21868" t="str">
            <v>巴蜀書社</v>
          </cell>
          <cell r="H21868">
            <v>20</v>
          </cell>
          <cell r="I21868" t="str">
            <v/>
          </cell>
          <cell r="J21868" t="str">
            <v/>
          </cell>
          <cell r="K21868" t="str">
            <v/>
          </cell>
          <cell r="L21868" t="str">
            <v/>
          </cell>
          <cell r="M21868" t="str">
            <v>免稅</v>
          </cell>
          <cell r="N21868" t="str">
            <v>7806596410</v>
          </cell>
        </row>
        <row r="21869">
          <cell r="A21869" t="str">
            <v>80659642</v>
          </cell>
          <cell r="B21869" t="str">
            <v>大話古名人 秦始皇</v>
          </cell>
          <cell r="C21869" t="str">
            <v>冉雲飛</v>
          </cell>
          <cell r="D21869">
            <v>100</v>
          </cell>
          <cell r="E21869">
            <v>0</v>
          </cell>
          <cell r="F21869" t="str">
            <v>平裝</v>
          </cell>
          <cell r="G21869" t="str">
            <v>巴蜀書社</v>
          </cell>
          <cell r="H21869">
            <v>20</v>
          </cell>
          <cell r="I21869" t="str">
            <v/>
          </cell>
          <cell r="J21869" t="str">
            <v/>
          </cell>
          <cell r="K21869" t="str">
            <v/>
          </cell>
          <cell r="L21869" t="str">
            <v/>
          </cell>
          <cell r="M21869" t="str">
            <v>免稅</v>
          </cell>
          <cell r="N21869" t="str">
            <v>7806596429</v>
          </cell>
        </row>
        <row r="21870">
          <cell r="A21870" t="str">
            <v>80659643</v>
          </cell>
          <cell r="B21870" t="str">
            <v>大話古名人 武則天</v>
          </cell>
          <cell r="C21870" t="str">
            <v>孫建軍</v>
          </cell>
          <cell r="D21870">
            <v>100</v>
          </cell>
          <cell r="E21870">
            <v>0</v>
          </cell>
          <cell r="F21870" t="str">
            <v>平裝</v>
          </cell>
          <cell r="G21870" t="str">
            <v>巴蜀書社</v>
          </cell>
          <cell r="H21870">
            <v>20</v>
          </cell>
          <cell r="I21870" t="str">
            <v/>
          </cell>
          <cell r="J21870" t="str">
            <v/>
          </cell>
          <cell r="K21870" t="str">
            <v/>
          </cell>
          <cell r="L21870" t="str">
            <v/>
          </cell>
          <cell r="M21870" t="str">
            <v>免稅</v>
          </cell>
          <cell r="N21870" t="str">
            <v>7806596437</v>
          </cell>
        </row>
        <row r="21871">
          <cell r="A21871" t="str">
            <v>80659645</v>
          </cell>
          <cell r="B21871" t="str">
            <v>曹操</v>
          </cell>
          <cell r="C21871" t="str">
            <v>冉雲飛</v>
          </cell>
          <cell r="D21871">
            <v>100</v>
          </cell>
          <cell r="E21871">
            <v>0</v>
          </cell>
          <cell r="F21871" t="str">
            <v>平裝</v>
          </cell>
          <cell r="G21871" t="str">
            <v>巴蜀書社</v>
          </cell>
          <cell r="H21871">
            <v>20</v>
          </cell>
          <cell r="I21871" t="str">
            <v/>
          </cell>
          <cell r="J21871" t="str">
            <v/>
          </cell>
          <cell r="K21871" t="str">
            <v/>
          </cell>
          <cell r="L21871" t="str">
            <v/>
          </cell>
          <cell r="M21871" t="str">
            <v>免稅</v>
          </cell>
          <cell r="N21871" t="str">
            <v>7806596453</v>
          </cell>
        </row>
        <row r="21872">
          <cell r="A21872" t="str">
            <v>80659646</v>
          </cell>
          <cell r="B21872" t="str">
            <v>大話古名人 諸葛亮</v>
          </cell>
          <cell r="C21872" t="str">
            <v>冉雲飛</v>
          </cell>
          <cell r="D21872">
            <v>100</v>
          </cell>
          <cell r="E21872">
            <v>0</v>
          </cell>
          <cell r="F21872" t="str">
            <v>平裝</v>
          </cell>
          <cell r="G21872" t="str">
            <v>巴蜀書社</v>
          </cell>
          <cell r="H21872">
            <v>20</v>
          </cell>
          <cell r="I21872" t="str">
            <v/>
          </cell>
          <cell r="J21872" t="str">
            <v/>
          </cell>
          <cell r="K21872" t="str">
            <v/>
          </cell>
          <cell r="L21872" t="str">
            <v/>
          </cell>
          <cell r="M21872" t="str">
            <v>免稅</v>
          </cell>
          <cell r="N21872" t="str">
            <v>7806596461</v>
          </cell>
        </row>
        <row r="21873">
          <cell r="A21873" t="str">
            <v>80659647</v>
          </cell>
          <cell r="B21873" t="str">
            <v>大話古名人 曾國藩</v>
          </cell>
          <cell r="C21873" t="str">
            <v>袁基亮</v>
          </cell>
          <cell r="D21873">
            <v>100</v>
          </cell>
          <cell r="E21873">
            <v>0</v>
          </cell>
          <cell r="F21873" t="str">
            <v>平裝</v>
          </cell>
          <cell r="G21873" t="str">
            <v>巴蜀書社</v>
          </cell>
          <cell r="H21873">
            <v>20</v>
          </cell>
          <cell r="I21873" t="str">
            <v/>
          </cell>
          <cell r="J21873" t="str">
            <v/>
          </cell>
          <cell r="K21873" t="str">
            <v/>
          </cell>
          <cell r="L21873" t="str">
            <v/>
          </cell>
          <cell r="M21873" t="str">
            <v>免稅</v>
          </cell>
          <cell r="N21873" t="str">
            <v>780659647X</v>
          </cell>
        </row>
        <row r="21874">
          <cell r="A21874" t="str">
            <v>80659648</v>
          </cell>
          <cell r="B21874" t="str">
            <v>大話古名人 雍正</v>
          </cell>
          <cell r="C21874" t="str">
            <v>吳太尚</v>
          </cell>
          <cell r="D21874">
            <v>100</v>
          </cell>
          <cell r="E21874">
            <v>0</v>
          </cell>
          <cell r="F21874" t="str">
            <v>平裝</v>
          </cell>
          <cell r="G21874" t="str">
            <v>巴蜀書社</v>
          </cell>
          <cell r="H21874">
            <v>20</v>
          </cell>
          <cell r="I21874" t="str">
            <v/>
          </cell>
          <cell r="J21874" t="str">
            <v/>
          </cell>
          <cell r="K21874" t="str">
            <v/>
          </cell>
          <cell r="L21874" t="str">
            <v/>
          </cell>
          <cell r="M21874" t="str">
            <v>免稅</v>
          </cell>
          <cell r="N21874" t="str">
            <v>7806596488</v>
          </cell>
        </row>
        <row r="21875">
          <cell r="A21875" t="str">
            <v>80659651</v>
          </cell>
          <cell r="B21875" t="str">
            <v>中國技術思想研究：古代機械設計與方法</v>
          </cell>
          <cell r="C21875" t="str">
            <v>劉克明</v>
          </cell>
          <cell r="D21875">
            <v>110</v>
          </cell>
          <cell r="E21875">
            <v>0</v>
          </cell>
          <cell r="F21875" t="str">
            <v>平裝</v>
          </cell>
          <cell r="G21875" t="str">
            <v>巴蜀書社</v>
          </cell>
          <cell r="H21875">
            <v>22</v>
          </cell>
          <cell r="I21875" t="str">
            <v/>
          </cell>
          <cell r="J21875" t="str">
            <v/>
          </cell>
          <cell r="K21875" t="str">
            <v/>
          </cell>
          <cell r="L21875" t="str">
            <v/>
          </cell>
          <cell r="M21875" t="str">
            <v>免稅</v>
          </cell>
          <cell r="N21875" t="str">
            <v>7806596518</v>
          </cell>
        </row>
        <row r="21876">
          <cell r="A21876" t="str">
            <v>80659655</v>
          </cell>
          <cell r="B21876" t="str">
            <v>諸子百家興起的前奏——春秋時期的思想文化</v>
          </cell>
          <cell r="C21876" t="str">
            <v>黃開國</v>
          </cell>
          <cell r="D21876">
            <v>120</v>
          </cell>
          <cell r="E21876">
            <v>0</v>
          </cell>
          <cell r="F21876" t="str">
            <v>平裝</v>
          </cell>
          <cell r="G21876" t="str">
            <v>巴蜀書社</v>
          </cell>
          <cell r="H21876">
            <v>24</v>
          </cell>
          <cell r="I21876" t="str">
            <v/>
          </cell>
          <cell r="J21876" t="str">
            <v/>
          </cell>
          <cell r="K21876" t="str">
            <v/>
          </cell>
          <cell r="L21876" t="str">
            <v/>
          </cell>
          <cell r="M21876" t="str">
            <v>免稅</v>
          </cell>
          <cell r="N21876" t="str">
            <v>7806596550</v>
          </cell>
        </row>
        <row r="21877">
          <cell r="A21877" t="str">
            <v>80659658</v>
          </cell>
          <cell r="B21877" t="str">
            <v>南宋江湖詞派研究</v>
          </cell>
          <cell r="C21877" t="str">
            <v>郭鋒</v>
          </cell>
          <cell r="D21877">
            <v>95</v>
          </cell>
          <cell r="E21877">
            <v>0</v>
          </cell>
          <cell r="F21877" t="str">
            <v>平裝</v>
          </cell>
          <cell r="G21877" t="str">
            <v>巴蜀書社</v>
          </cell>
          <cell r="H21877">
            <v>19</v>
          </cell>
          <cell r="I21877" t="str">
            <v/>
          </cell>
          <cell r="J21877" t="str">
            <v/>
          </cell>
          <cell r="K21877" t="str">
            <v/>
          </cell>
          <cell r="L21877" t="str">
            <v/>
          </cell>
          <cell r="M21877" t="str">
            <v>免稅</v>
          </cell>
          <cell r="N21877" t="str">
            <v>7806596585</v>
          </cell>
        </row>
        <row r="21878">
          <cell r="A21878" t="str">
            <v>80659661</v>
          </cell>
          <cell r="B21878" t="str">
            <v>李益研究</v>
          </cell>
          <cell r="C21878" t="str">
            <v>王勝明</v>
          </cell>
          <cell r="D21878">
            <v>100</v>
          </cell>
          <cell r="E21878">
            <v>0</v>
          </cell>
          <cell r="F21878" t="str">
            <v>平裝</v>
          </cell>
          <cell r="G21878" t="str">
            <v>巴蜀書社</v>
          </cell>
          <cell r="H21878">
            <v>20</v>
          </cell>
          <cell r="I21878" t="str">
            <v/>
          </cell>
          <cell r="J21878" t="str">
            <v/>
          </cell>
          <cell r="K21878" t="str">
            <v/>
          </cell>
          <cell r="L21878" t="str">
            <v/>
          </cell>
          <cell r="M21878" t="str">
            <v>免稅</v>
          </cell>
          <cell r="N21878" t="str">
            <v>7806596615</v>
          </cell>
        </row>
        <row r="21879">
          <cell r="A21879" t="str">
            <v>80659667</v>
          </cell>
          <cell r="B21879" t="str">
            <v>張問陶年譜</v>
          </cell>
          <cell r="C21879" t="str">
            <v>胡傳淮</v>
          </cell>
          <cell r="D21879">
            <v>80</v>
          </cell>
          <cell r="E21879">
            <v>0</v>
          </cell>
          <cell r="F21879" t="str">
            <v>平裝</v>
          </cell>
          <cell r="G21879" t="str">
            <v>巴蜀書社</v>
          </cell>
          <cell r="H21879">
            <v>16</v>
          </cell>
          <cell r="I21879" t="str">
            <v/>
          </cell>
          <cell r="J21879" t="str">
            <v/>
          </cell>
          <cell r="K21879" t="str">
            <v/>
          </cell>
          <cell r="L21879" t="str">
            <v/>
          </cell>
          <cell r="M21879" t="str">
            <v>免稅</v>
          </cell>
          <cell r="N21879" t="str">
            <v>7806596674</v>
          </cell>
        </row>
        <row r="21880">
          <cell r="A21880" t="str">
            <v>80659668</v>
          </cell>
          <cell r="B21880" t="str">
            <v>三言二拍語言研究</v>
          </cell>
          <cell r="C21880" t="str">
            <v/>
          </cell>
          <cell r="D21880">
            <v>125</v>
          </cell>
          <cell r="E21880">
            <v>0</v>
          </cell>
          <cell r="F21880" t="str">
            <v>平裝</v>
          </cell>
          <cell r="G21880" t="str">
            <v/>
          </cell>
          <cell r="H21880">
            <v>0</v>
          </cell>
          <cell r="I21880" t="str">
            <v/>
          </cell>
          <cell r="J21880" t="str">
            <v/>
          </cell>
          <cell r="K21880" t="str">
            <v/>
          </cell>
          <cell r="L21880" t="str">
            <v/>
          </cell>
          <cell r="M21880" t="str">
            <v>免稅</v>
          </cell>
          <cell r="N21880" t="str">
            <v>7806596682</v>
          </cell>
        </row>
        <row r="21881">
          <cell r="A21881" t="str">
            <v>80659669</v>
          </cell>
          <cell r="B21881" t="str">
            <v>周易八卦釋象</v>
          </cell>
          <cell r="C21881" t="str">
            <v>溫少峰</v>
          </cell>
          <cell r="D21881">
            <v>100</v>
          </cell>
          <cell r="E21881">
            <v>0</v>
          </cell>
          <cell r="F21881" t="str">
            <v>平裝</v>
          </cell>
          <cell r="G21881" t="str">
            <v>巴蜀書社</v>
          </cell>
          <cell r="H21881">
            <v>20</v>
          </cell>
          <cell r="I21881" t="str">
            <v/>
          </cell>
          <cell r="J21881" t="str">
            <v/>
          </cell>
          <cell r="K21881" t="str">
            <v/>
          </cell>
          <cell r="L21881" t="str">
            <v/>
          </cell>
          <cell r="M21881" t="str">
            <v>免稅</v>
          </cell>
          <cell r="N21881" t="str">
            <v>7806596690</v>
          </cell>
        </row>
        <row r="21882">
          <cell r="A21882" t="str">
            <v>80659680</v>
          </cell>
          <cell r="B21882" t="str">
            <v>道教之源</v>
          </cell>
          <cell r="C21882" t="str">
            <v>王家祐</v>
          </cell>
          <cell r="D21882">
            <v>50</v>
          </cell>
          <cell r="E21882">
            <v>0</v>
          </cell>
          <cell r="F21882" t="str">
            <v>平裝</v>
          </cell>
          <cell r="G21882" t="str">
            <v>巴蜀書社</v>
          </cell>
          <cell r="H21882">
            <v>10</v>
          </cell>
          <cell r="I21882" t="str">
            <v/>
          </cell>
          <cell r="J21882" t="str">
            <v/>
          </cell>
          <cell r="K21882" t="str">
            <v/>
          </cell>
          <cell r="L21882" t="str">
            <v/>
          </cell>
          <cell r="M21882" t="str">
            <v>免稅</v>
          </cell>
          <cell r="N21882" t="str">
            <v>7806596801</v>
          </cell>
        </row>
        <row r="21883">
          <cell r="A21883" t="str">
            <v>80659681</v>
          </cell>
          <cell r="B21883" t="str">
            <v>唐詩感悟</v>
          </cell>
          <cell r="C21883" t="str">
            <v>勾承益</v>
          </cell>
          <cell r="D21883">
            <v>100</v>
          </cell>
          <cell r="E21883">
            <v>0</v>
          </cell>
          <cell r="F21883" t="str">
            <v>平裝</v>
          </cell>
          <cell r="G21883" t="str">
            <v>巴蜀書社</v>
          </cell>
          <cell r="H21883">
            <v>20</v>
          </cell>
          <cell r="I21883" t="str">
            <v/>
          </cell>
          <cell r="J21883" t="str">
            <v/>
          </cell>
          <cell r="K21883" t="str">
            <v/>
          </cell>
          <cell r="L21883" t="str">
            <v/>
          </cell>
          <cell r="M21883" t="str">
            <v>免稅</v>
          </cell>
          <cell r="N21883" t="str">
            <v>780659681X</v>
          </cell>
        </row>
        <row r="21884">
          <cell r="A21884" t="str">
            <v>80659682</v>
          </cell>
          <cell r="B21884" t="str">
            <v>宋詞感悟</v>
          </cell>
          <cell r="C21884" t="str">
            <v>勾承益</v>
          </cell>
          <cell r="D21884">
            <v>100</v>
          </cell>
          <cell r="E21884">
            <v>0</v>
          </cell>
          <cell r="F21884" t="str">
            <v>平裝</v>
          </cell>
          <cell r="G21884" t="str">
            <v>巴蜀書社</v>
          </cell>
          <cell r="H21884">
            <v>20</v>
          </cell>
          <cell r="I21884" t="str">
            <v/>
          </cell>
          <cell r="J21884" t="str">
            <v/>
          </cell>
          <cell r="K21884" t="str">
            <v/>
          </cell>
          <cell r="L21884" t="str">
            <v/>
          </cell>
          <cell r="M21884" t="str">
            <v>免稅</v>
          </cell>
          <cell r="N21884" t="str">
            <v>7806596828</v>
          </cell>
        </row>
        <row r="21885">
          <cell r="A21885" t="str">
            <v>80659683</v>
          </cell>
          <cell r="B21885" t="str">
            <v>四書感悟 孟子</v>
          </cell>
          <cell r="C21885" t="str">
            <v>黎孟德</v>
          </cell>
          <cell r="D21885">
            <v>114</v>
          </cell>
          <cell r="E21885">
            <v>0</v>
          </cell>
          <cell r="F21885" t="str">
            <v>平裝</v>
          </cell>
          <cell r="G21885" t="str">
            <v>巴蜀書社</v>
          </cell>
          <cell r="H21885">
            <v>19</v>
          </cell>
          <cell r="I21885" t="str">
            <v/>
          </cell>
          <cell r="J21885" t="str">
            <v/>
          </cell>
          <cell r="K21885" t="str">
            <v/>
          </cell>
          <cell r="L21885" t="str">
            <v/>
          </cell>
          <cell r="M21885" t="str">
            <v>免稅</v>
          </cell>
          <cell r="N21885" t="str">
            <v>7806596836</v>
          </cell>
        </row>
        <row r="21886">
          <cell r="A21886" t="str">
            <v>80659684</v>
          </cell>
          <cell r="B21886" t="str">
            <v>四書感悟 大學·中庸·論語</v>
          </cell>
          <cell r="C21886" t="str">
            <v>黎孟德</v>
          </cell>
          <cell r="D21886">
            <v>85</v>
          </cell>
          <cell r="E21886">
            <v>0</v>
          </cell>
          <cell r="F21886" t="str">
            <v>平裝</v>
          </cell>
          <cell r="G21886" t="str">
            <v>巴蜀書社</v>
          </cell>
          <cell r="H21886">
            <v>17</v>
          </cell>
          <cell r="I21886" t="str">
            <v/>
          </cell>
          <cell r="J21886" t="str">
            <v/>
          </cell>
          <cell r="K21886" t="str">
            <v/>
          </cell>
          <cell r="L21886" t="str">
            <v/>
          </cell>
          <cell r="M21886" t="str">
            <v>免稅</v>
          </cell>
          <cell r="N21886" t="str">
            <v>7806596844</v>
          </cell>
        </row>
        <row r="21887">
          <cell r="A21887" t="str">
            <v>80659685</v>
          </cell>
          <cell r="B21887" t="str">
            <v>經史百家思辨小品感悟</v>
          </cell>
          <cell r="C21887" t="str">
            <v>汪啟明</v>
          </cell>
          <cell r="D21887">
            <v>75</v>
          </cell>
          <cell r="E21887">
            <v>0</v>
          </cell>
          <cell r="F21887" t="str">
            <v>平裝</v>
          </cell>
          <cell r="G21887" t="str">
            <v>巴蜀書社</v>
          </cell>
          <cell r="H21887">
            <v>15</v>
          </cell>
          <cell r="I21887" t="str">
            <v/>
          </cell>
          <cell r="J21887" t="str">
            <v/>
          </cell>
          <cell r="K21887" t="str">
            <v/>
          </cell>
          <cell r="L21887" t="str">
            <v/>
          </cell>
          <cell r="M21887" t="str">
            <v>免稅</v>
          </cell>
          <cell r="N21887" t="str">
            <v>7806596852</v>
          </cell>
        </row>
        <row r="21888">
          <cell r="A21888" t="str">
            <v>80659691</v>
          </cell>
          <cell r="B21888" t="str">
            <v>吐魯番學</v>
          </cell>
          <cell r="C21888" t="str">
            <v>王啟濤</v>
          </cell>
          <cell r="D21888">
            <v>149</v>
          </cell>
          <cell r="E21888">
            <v>0</v>
          </cell>
          <cell r="F21888" t="str">
            <v>精裝</v>
          </cell>
          <cell r="G21888" t="str">
            <v>巴蜀書社</v>
          </cell>
          <cell r="H21888">
            <v>29.8</v>
          </cell>
          <cell r="I21888" t="str">
            <v/>
          </cell>
          <cell r="J21888" t="str">
            <v/>
          </cell>
          <cell r="K21888" t="str">
            <v/>
          </cell>
          <cell r="L21888" t="str">
            <v/>
          </cell>
          <cell r="M21888" t="str">
            <v>免稅</v>
          </cell>
          <cell r="N21888" t="str">
            <v>7806596917</v>
          </cell>
        </row>
        <row r="21889">
          <cell r="A21889" t="str">
            <v>80659692</v>
          </cell>
          <cell r="B21889" t="str">
            <v>吐魯番出土文書研究</v>
          </cell>
          <cell r="C21889" t="str">
            <v>.</v>
          </cell>
          <cell r="D21889">
            <v>160</v>
          </cell>
          <cell r="E21889">
            <v>0</v>
          </cell>
          <cell r="F21889" t="str">
            <v>精裝</v>
          </cell>
          <cell r="G21889" t="str">
            <v>巴蜀書社</v>
          </cell>
          <cell r="H21889">
            <v>32</v>
          </cell>
          <cell r="I21889" t="str">
            <v/>
          </cell>
          <cell r="J21889" t="str">
            <v/>
          </cell>
          <cell r="K21889" t="str">
            <v/>
          </cell>
          <cell r="L21889" t="str">
            <v/>
          </cell>
          <cell r="M21889" t="str">
            <v>免稅</v>
          </cell>
          <cell r="N21889" t="str">
            <v>7806596925</v>
          </cell>
        </row>
        <row r="21890">
          <cell r="A21890" t="str">
            <v>80659697</v>
          </cell>
          <cell r="B21890" t="str">
            <v>續指月錄</v>
          </cell>
          <cell r="C21890" t="str">
            <v>[清]聶先</v>
          </cell>
          <cell r="D21890">
            <v>150</v>
          </cell>
          <cell r="E21890">
            <v>0</v>
          </cell>
          <cell r="F21890" t="str">
            <v>平裝</v>
          </cell>
          <cell r="G21890" t="str">
            <v>巴蜀書社</v>
          </cell>
          <cell r="H21890">
            <v>30</v>
          </cell>
          <cell r="I21890" t="str">
            <v/>
          </cell>
          <cell r="J21890" t="str">
            <v/>
          </cell>
          <cell r="K21890" t="str">
            <v/>
          </cell>
          <cell r="L21890" t="str">
            <v/>
          </cell>
          <cell r="M21890" t="str">
            <v>免稅</v>
          </cell>
          <cell r="N21890" t="str">
            <v>7806596976</v>
          </cell>
        </row>
        <row r="21891">
          <cell r="A21891" t="str">
            <v>80659705</v>
          </cell>
          <cell r="B21891" t="str">
            <v>禪宗三經</v>
          </cell>
          <cell r="C21891" t="str">
            <v>李英武</v>
          </cell>
          <cell r="D21891">
            <v>140</v>
          </cell>
          <cell r="E21891">
            <v>0</v>
          </cell>
          <cell r="F21891" t="str">
            <v>平裝</v>
          </cell>
          <cell r="G21891" t="str">
            <v>巴蜀書社</v>
          </cell>
          <cell r="H21891">
            <v>28</v>
          </cell>
          <cell r="I21891" t="str">
            <v/>
          </cell>
          <cell r="J21891" t="str">
            <v/>
          </cell>
          <cell r="K21891" t="str">
            <v/>
          </cell>
          <cell r="L21891" t="str">
            <v/>
          </cell>
          <cell r="M21891" t="str">
            <v>免稅</v>
          </cell>
          <cell r="N21891" t="str">
            <v>7806597050</v>
          </cell>
        </row>
        <row r="21892">
          <cell r="A21892" t="str">
            <v>80659707</v>
          </cell>
          <cell r="B21892" t="str">
            <v>巴蜀方言淺說</v>
          </cell>
          <cell r="C21892" t="str">
            <v>張紹誠</v>
          </cell>
          <cell r="D21892">
            <v>50</v>
          </cell>
          <cell r="E21892">
            <v>0</v>
          </cell>
          <cell r="F21892" t="str">
            <v>平裝</v>
          </cell>
          <cell r="G21892" t="str">
            <v>巴蜀書社</v>
          </cell>
          <cell r="H21892">
            <v>10</v>
          </cell>
          <cell r="I21892" t="str">
            <v/>
          </cell>
          <cell r="J21892" t="str">
            <v/>
          </cell>
          <cell r="K21892" t="str">
            <v/>
          </cell>
          <cell r="L21892" t="str">
            <v/>
          </cell>
          <cell r="M21892" t="str">
            <v>免稅</v>
          </cell>
          <cell r="N21892" t="str">
            <v>7806597077</v>
          </cell>
        </row>
        <row r="21893">
          <cell r="A21893" t="str">
            <v>80659708</v>
          </cell>
          <cell r="B21893" t="str">
            <v>歲月留痕</v>
          </cell>
          <cell r="C21893" t="str">
            <v>劉呂紅</v>
          </cell>
          <cell r="D21893">
            <v>50</v>
          </cell>
          <cell r="E21893">
            <v>0</v>
          </cell>
          <cell r="F21893" t="str">
            <v>平裝</v>
          </cell>
          <cell r="G21893" t="str">
            <v>巴蜀書社</v>
          </cell>
          <cell r="H21893">
            <v>10</v>
          </cell>
          <cell r="I21893" t="str">
            <v/>
          </cell>
          <cell r="J21893" t="str">
            <v/>
          </cell>
          <cell r="K21893" t="str">
            <v/>
          </cell>
          <cell r="L21893" t="str">
            <v/>
          </cell>
          <cell r="M21893" t="str">
            <v>免稅</v>
          </cell>
          <cell r="N21893" t="str">
            <v>7806597085</v>
          </cell>
        </row>
        <row r="21894">
          <cell r="A21894" t="str">
            <v>80659709</v>
          </cell>
          <cell r="B21894" t="str">
            <v>咳嗽之辨證論治</v>
          </cell>
          <cell r="C21894" t="str">
            <v>唐步祺</v>
          </cell>
          <cell r="D21894">
            <v>90</v>
          </cell>
          <cell r="E21894">
            <v>0</v>
          </cell>
          <cell r="F21894" t="str">
            <v>平裝</v>
          </cell>
          <cell r="G21894" t="str">
            <v>巴蜀書社</v>
          </cell>
          <cell r="H21894">
            <v>18</v>
          </cell>
          <cell r="I21894" t="str">
            <v/>
          </cell>
          <cell r="J21894" t="str">
            <v/>
          </cell>
          <cell r="K21894" t="str">
            <v/>
          </cell>
          <cell r="L21894" t="str">
            <v/>
          </cell>
          <cell r="M21894" t="str">
            <v>免稅</v>
          </cell>
          <cell r="N21894" t="str">
            <v>7806597093</v>
          </cell>
        </row>
        <row r="21895">
          <cell r="A21895" t="str">
            <v>80659710</v>
          </cell>
          <cell r="B21895" t="str">
            <v>四智論食</v>
          </cell>
          <cell r="C21895" t="str">
            <v/>
          </cell>
          <cell r="D21895">
            <v>190</v>
          </cell>
          <cell r="E21895">
            <v>0</v>
          </cell>
          <cell r="F21895" t="str">
            <v>平裝</v>
          </cell>
          <cell r="G21895" t="str">
            <v/>
          </cell>
          <cell r="H21895">
            <v>0</v>
          </cell>
          <cell r="I21895" t="str">
            <v/>
          </cell>
          <cell r="J21895" t="str">
            <v/>
          </cell>
          <cell r="K21895" t="str">
            <v/>
          </cell>
          <cell r="L21895" t="str">
            <v/>
          </cell>
          <cell r="M21895" t="str">
            <v>免稅</v>
          </cell>
          <cell r="N21895" t="str">
            <v>7806597107</v>
          </cell>
        </row>
        <row r="21896">
          <cell r="A21896" t="str">
            <v>80659711</v>
          </cell>
          <cell r="B21896" t="str">
            <v>錦江春色與天齊</v>
          </cell>
          <cell r="C21896" t="str">
            <v>吳天玉</v>
          </cell>
          <cell r="D21896">
            <v>90</v>
          </cell>
          <cell r="E21896">
            <v>0</v>
          </cell>
          <cell r="F21896" t="str">
            <v>平裝</v>
          </cell>
          <cell r="G21896" t="str">
            <v>巴蜀書社</v>
          </cell>
          <cell r="H21896">
            <v>18</v>
          </cell>
          <cell r="I21896" t="str">
            <v/>
          </cell>
          <cell r="J21896" t="str">
            <v/>
          </cell>
          <cell r="K21896" t="str">
            <v/>
          </cell>
          <cell r="L21896" t="str">
            <v/>
          </cell>
          <cell r="M21896" t="str">
            <v>免稅</v>
          </cell>
          <cell r="N21896" t="str">
            <v>7806597115</v>
          </cell>
        </row>
        <row r="21897">
          <cell r="A21897" t="str">
            <v>80659712</v>
          </cell>
          <cell r="B21897" t="str">
            <v>王荊公文集箋注(上中下)</v>
          </cell>
          <cell r="C21897" t="str">
            <v>李之亮</v>
          </cell>
          <cell r="D21897">
            <v>1140</v>
          </cell>
          <cell r="E21897">
            <v>0</v>
          </cell>
          <cell r="F21897" t="str">
            <v>平裝</v>
          </cell>
          <cell r="G21897" t="str">
            <v>巴蜀書社</v>
          </cell>
          <cell r="H21897">
            <v>228</v>
          </cell>
          <cell r="I21897" t="str">
            <v/>
          </cell>
          <cell r="J21897" t="str">
            <v/>
          </cell>
          <cell r="K21897" t="str">
            <v/>
          </cell>
          <cell r="L21897" t="str">
            <v/>
          </cell>
          <cell r="M21897" t="str">
            <v>免稅</v>
          </cell>
          <cell r="N21897" t="str">
            <v>7806597123</v>
          </cell>
        </row>
        <row r="21898">
          <cell r="A21898" t="str">
            <v>80659713</v>
          </cell>
          <cell r="B21898" t="str">
            <v>現代中國文化與文學 1</v>
          </cell>
          <cell r="C21898" t="str">
            <v>黃金信主編</v>
          </cell>
          <cell r="D21898">
            <v>150</v>
          </cell>
          <cell r="E21898">
            <v>0</v>
          </cell>
          <cell r="F21898" t="str">
            <v>平裝</v>
          </cell>
          <cell r="G21898" t="str">
            <v/>
          </cell>
          <cell r="H21898">
            <v>0</v>
          </cell>
          <cell r="I21898" t="str">
            <v/>
          </cell>
          <cell r="J21898" t="str">
            <v/>
          </cell>
          <cell r="K21898" t="str">
            <v/>
          </cell>
          <cell r="L21898" t="str">
            <v/>
          </cell>
          <cell r="M21898" t="str">
            <v>免稅</v>
          </cell>
          <cell r="N21898" t="str">
            <v>7806597131</v>
          </cell>
        </row>
        <row r="21899">
          <cell r="A21899" t="str">
            <v>80659720</v>
          </cell>
          <cell r="B21899" t="str">
            <v>多元文化與漢語文學批評新傳統</v>
          </cell>
          <cell r="C21899" t="str">
            <v>趙春寧</v>
          </cell>
          <cell r="D21899">
            <v>90</v>
          </cell>
          <cell r="E21899">
            <v>0</v>
          </cell>
          <cell r="F21899" t="str">
            <v>平裝</v>
          </cell>
          <cell r="G21899" t="str">
            <v/>
          </cell>
          <cell r="H21899">
            <v>0</v>
          </cell>
          <cell r="I21899" t="str">
            <v/>
          </cell>
          <cell r="J21899" t="str">
            <v/>
          </cell>
          <cell r="K21899" t="str">
            <v/>
          </cell>
          <cell r="L21899" t="str">
            <v/>
          </cell>
          <cell r="M21899" t="str">
            <v>免稅</v>
          </cell>
          <cell r="N21899" t="str">
            <v>7806597204</v>
          </cell>
        </row>
        <row r="21900">
          <cell r="A21900" t="str">
            <v>80659721</v>
          </cell>
          <cell r="B21900" t="str">
            <v>異質文化語境下的女性書寫—海外華人女</v>
          </cell>
          <cell r="C21900" t="str">
            <v>杜文青</v>
          </cell>
          <cell r="D21900">
            <v>130</v>
          </cell>
          <cell r="E21900">
            <v>0</v>
          </cell>
          <cell r="F21900" t="str">
            <v>平裝</v>
          </cell>
          <cell r="G21900" t="str">
            <v/>
          </cell>
          <cell r="H21900">
            <v>0</v>
          </cell>
          <cell r="I21900" t="str">
            <v/>
          </cell>
          <cell r="J21900" t="str">
            <v/>
          </cell>
          <cell r="K21900" t="str">
            <v/>
          </cell>
          <cell r="L21900" t="str">
            <v/>
          </cell>
          <cell r="M21900" t="str">
            <v>免稅</v>
          </cell>
          <cell r="N21900" t="str">
            <v>7806597212</v>
          </cell>
        </row>
        <row r="21901">
          <cell r="A21901" t="str">
            <v>80659725</v>
          </cell>
          <cell r="B21901" t="str">
            <v>中國近代大眾傳媒與中國近代文學</v>
          </cell>
          <cell r="C21901" t="str">
            <v>孫邈</v>
          </cell>
          <cell r="D21901">
            <v>120</v>
          </cell>
          <cell r="E21901">
            <v>0</v>
          </cell>
          <cell r="F21901" t="str">
            <v>精裝</v>
          </cell>
          <cell r="G21901" t="str">
            <v/>
          </cell>
          <cell r="H21901">
            <v>0</v>
          </cell>
          <cell r="I21901" t="str">
            <v/>
          </cell>
          <cell r="J21901" t="str">
            <v/>
          </cell>
          <cell r="K21901" t="str">
            <v/>
          </cell>
          <cell r="L21901" t="str">
            <v/>
          </cell>
          <cell r="M21901" t="str">
            <v>免稅</v>
          </cell>
          <cell r="N21901" t="str">
            <v>7806597255</v>
          </cell>
        </row>
        <row r="21902">
          <cell r="A21902" t="str">
            <v>80659729</v>
          </cell>
          <cell r="B21902" t="str">
            <v>唐代白話詩派研究</v>
          </cell>
          <cell r="C21902" t="str">
            <v>江蘭生等</v>
          </cell>
          <cell r="D21902">
            <v>200</v>
          </cell>
          <cell r="E21902">
            <v>0</v>
          </cell>
          <cell r="F21902" t="str">
            <v>精裝</v>
          </cell>
          <cell r="G21902" t="str">
            <v>巴蜀書社</v>
          </cell>
          <cell r="H21902">
            <v>0</v>
          </cell>
          <cell r="I21902" t="str">
            <v/>
          </cell>
          <cell r="J21902" t="str">
            <v/>
          </cell>
          <cell r="K21902" t="str">
            <v/>
          </cell>
          <cell r="L21902" t="str">
            <v/>
          </cell>
          <cell r="M21902" t="str">
            <v>免稅</v>
          </cell>
          <cell r="N21902" t="str">
            <v>7806597298</v>
          </cell>
        </row>
        <row r="21903">
          <cell r="A21903" t="str">
            <v>80659730</v>
          </cell>
          <cell r="B21903" t="str">
            <v>《祖堂集》文獻語言研究</v>
          </cell>
          <cell r="C21903" t="str">
            <v>譚偉</v>
          </cell>
          <cell r="D21903">
            <v>130</v>
          </cell>
          <cell r="E21903">
            <v>0</v>
          </cell>
          <cell r="F21903" t="str">
            <v>精裝</v>
          </cell>
          <cell r="G21903" t="str">
            <v>巴蜀書社</v>
          </cell>
          <cell r="H21903">
            <v>26</v>
          </cell>
          <cell r="I21903" t="str">
            <v/>
          </cell>
          <cell r="J21903" t="str">
            <v/>
          </cell>
          <cell r="K21903" t="str">
            <v/>
          </cell>
          <cell r="L21903" t="str">
            <v/>
          </cell>
          <cell r="M21903" t="str">
            <v>免稅</v>
          </cell>
          <cell r="N21903" t="str">
            <v>7806597301</v>
          </cell>
        </row>
        <row r="21904">
          <cell r="A21904" t="str">
            <v>80659732</v>
          </cell>
          <cell r="B21904" t="str">
            <v>錦裏街名話舊</v>
          </cell>
          <cell r="C21904" t="str">
            <v>張紹誠</v>
          </cell>
          <cell r="D21904">
            <v>60</v>
          </cell>
          <cell r="E21904">
            <v>1</v>
          </cell>
          <cell r="F21904" t="str">
            <v>平裝</v>
          </cell>
          <cell r="G21904" t="str">
            <v>巴蜀書社</v>
          </cell>
          <cell r="H21904">
            <v>10</v>
          </cell>
          <cell r="I21904" t="str">
            <v/>
          </cell>
          <cell r="J21904" t="str">
            <v/>
          </cell>
          <cell r="K21904" t="str">
            <v/>
          </cell>
          <cell r="L21904" t="str">
            <v/>
          </cell>
          <cell r="M21904" t="str">
            <v>免稅</v>
          </cell>
          <cell r="N21904" t="str">
            <v>7806597328</v>
          </cell>
        </row>
        <row r="21905">
          <cell r="A21905" t="str">
            <v>80659733</v>
          </cell>
          <cell r="B21905" t="str">
            <v>閬苑仙境</v>
          </cell>
          <cell r="C21905" t="str">
            <v>何一民</v>
          </cell>
          <cell r="D21905">
            <v>50</v>
          </cell>
          <cell r="E21905">
            <v>0</v>
          </cell>
          <cell r="F21905" t="str">
            <v>平裝</v>
          </cell>
          <cell r="G21905" t="str">
            <v>巴蜀書社</v>
          </cell>
          <cell r="H21905">
            <v>10</v>
          </cell>
          <cell r="I21905" t="str">
            <v/>
          </cell>
          <cell r="J21905" t="str">
            <v/>
          </cell>
          <cell r="K21905" t="str">
            <v/>
          </cell>
          <cell r="L21905" t="str">
            <v/>
          </cell>
          <cell r="M21905" t="str">
            <v>免稅</v>
          </cell>
          <cell r="N21905" t="str">
            <v>7806597336</v>
          </cell>
        </row>
        <row r="21906">
          <cell r="A21906" t="str">
            <v>80659734</v>
          </cell>
          <cell r="B21906" t="str">
            <v>無名英雄碑與抗日將領墓</v>
          </cell>
          <cell r="C21906" t="str">
            <v>孫珙華</v>
          </cell>
          <cell r="D21906">
            <v>50</v>
          </cell>
          <cell r="E21906">
            <v>0</v>
          </cell>
          <cell r="F21906" t="str">
            <v>平裝</v>
          </cell>
          <cell r="G21906" t="str">
            <v>巴蜀書社</v>
          </cell>
          <cell r="H21906">
            <v>10</v>
          </cell>
          <cell r="I21906" t="str">
            <v/>
          </cell>
          <cell r="J21906" t="str">
            <v/>
          </cell>
          <cell r="K21906" t="str">
            <v/>
          </cell>
          <cell r="L21906" t="str">
            <v/>
          </cell>
          <cell r="M21906" t="str">
            <v>免稅</v>
          </cell>
          <cell r="N21906" t="str">
            <v>7806597344</v>
          </cell>
        </row>
        <row r="21907">
          <cell r="A21907" t="str">
            <v>80659736</v>
          </cell>
          <cell r="B21907" t="str">
            <v>明實錄朝鮮資料輯錄</v>
          </cell>
          <cell r="C21907" t="str">
            <v>劉菁華</v>
          </cell>
          <cell r="D21907">
            <v>130</v>
          </cell>
          <cell r="E21907">
            <v>0</v>
          </cell>
          <cell r="F21907" t="str">
            <v>平裝</v>
          </cell>
          <cell r="G21907" t="str">
            <v>巴蜀書社</v>
          </cell>
          <cell r="H21907">
            <v>26</v>
          </cell>
          <cell r="I21907" t="str">
            <v/>
          </cell>
          <cell r="J21907" t="str">
            <v/>
          </cell>
          <cell r="K21907" t="str">
            <v/>
          </cell>
          <cell r="L21907" t="str">
            <v/>
          </cell>
          <cell r="M21907" t="str">
            <v>免稅</v>
          </cell>
          <cell r="N21907" t="str">
            <v>7806597360</v>
          </cell>
        </row>
        <row r="21908">
          <cell r="A21908" t="str">
            <v>80659738</v>
          </cell>
          <cell r="B21908" t="str">
            <v>王灼集</v>
          </cell>
          <cell r="C21908" t="str">
            <v>李孝中</v>
          </cell>
          <cell r="D21908">
            <v>100</v>
          </cell>
          <cell r="E21908">
            <v>0</v>
          </cell>
          <cell r="F21908" t="str">
            <v>平裝</v>
          </cell>
          <cell r="G21908" t="str">
            <v>巴蜀書社</v>
          </cell>
          <cell r="H21908">
            <v>20</v>
          </cell>
          <cell r="I21908" t="str">
            <v/>
          </cell>
          <cell r="J21908" t="str">
            <v/>
          </cell>
          <cell r="K21908" t="str">
            <v/>
          </cell>
          <cell r="L21908" t="str">
            <v/>
          </cell>
          <cell r="M21908" t="str">
            <v>免稅</v>
          </cell>
          <cell r="N21908" t="str">
            <v>7806597387</v>
          </cell>
        </row>
        <row r="21909">
          <cell r="A21909" t="str">
            <v>80659740</v>
          </cell>
          <cell r="B21909" t="str">
            <v>風雨一生陽翰笙</v>
          </cell>
          <cell r="C21909" t="str">
            <v>徐志福</v>
          </cell>
          <cell r="D21909">
            <v>60</v>
          </cell>
          <cell r="E21909">
            <v>0</v>
          </cell>
          <cell r="F21909" t="str">
            <v>平裝</v>
          </cell>
          <cell r="G21909" t="str">
            <v>巴蜀書社</v>
          </cell>
          <cell r="H21909">
            <v>10</v>
          </cell>
          <cell r="I21909" t="str">
            <v/>
          </cell>
          <cell r="J21909" t="str">
            <v/>
          </cell>
          <cell r="K21909" t="str">
            <v/>
          </cell>
          <cell r="L21909" t="str">
            <v/>
          </cell>
          <cell r="M21909" t="str">
            <v>免稅</v>
          </cell>
          <cell r="N21909" t="str">
            <v>7806597409</v>
          </cell>
        </row>
        <row r="21910">
          <cell r="A21910" t="str">
            <v>80659741</v>
          </cell>
          <cell r="B21910" t="str">
            <v>涼山彝族風情</v>
          </cell>
          <cell r="C21910" t="str">
            <v>吉合蔡華</v>
          </cell>
          <cell r="D21910">
            <v>50</v>
          </cell>
          <cell r="E21910">
            <v>0</v>
          </cell>
          <cell r="F21910" t="str">
            <v>平裝</v>
          </cell>
          <cell r="G21910" t="str">
            <v>巴蜀書社</v>
          </cell>
          <cell r="H21910">
            <v>10</v>
          </cell>
          <cell r="I21910" t="str">
            <v/>
          </cell>
          <cell r="J21910" t="str">
            <v/>
          </cell>
          <cell r="K21910" t="str">
            <v/>
          </cell>
          <cell r="L21910" t="str">
            <v/>
          </cell>
          <cell r="M21910" t="str">
            <v>免稅</v>
          </cell>
          <cell r="N21910" t="str">
            <v>7806597417</v>
          </cell>
        </row>
        <row r="21911">
          <cell r="A21911" t="str">
            <v>80659742</v>
          </cell>
          <cell r="B21911" t="str">
            <v>巴蜀天數</v>
          </cell>
          <cell r="C21911" t="str">
            <v>魯子健</v>
          </cell>
          <cell r="D21911">
            <v>50</v>
          </cell>
          <cell r="E21911">
            <v>0</v>
          </cell>
          <cell r="F21911" t="str">
            <v>平裝</v>
          </cell>
          <cell r="G21911" t="str">
            <v>巴蜀書社</v>
          </cell>
          <cell r="H21911">
            <v>10</v>
          </cell>
          <cell r="I21911" t="str">
            <v/>
          </cell>
          <cell r="J21911" t="str">
            <v/>
          </cell>
          <cell r="K21911" t="str">
            <v/>
          </cell>
          <cell r="L21911" t="str">
            <v/>
          </cell>
          <cell r="M21911" t="str">
            <v>免稅</v>
          </cell>
          <cell r="N21911" t="str">
            <v>7806597425</v>
          </cell>
        </row>
        <row r="21912">
          <cell r="A21912" t="str">
            <v>80659745</v>
          </cell>
          <cell r="B21912" t="str">
            <v>宋代佛教政策論稿</v>
          </cell>
          <cell r="C21912" t="str">
            <v>劉長東</v>
          </cell>
          <cell r="D21912">
            <v>140</v>
          </cell>
          <cell r="E21912">
            <v>0</v>
          </cell>
          <cell r="F21912" t="str">
            <v>精裝</v>
          </cell>
          <cell r="G21912" t="str">
            <v>巴蜀書社</v>
          </cell>
          <cell r="H21912">
            <v>28</v>
          </cell>
          <cell r="I21912" t="str">
            <v/>
          </cell>
          <cell r="J21912" t="str">
            <v/>
          </cell>
          <cell r="K21912" t="str">
            <v/>
          </cell>
          <cell r="L21912" t="str">
            <v/>
          </cell>
          <cell r="M21912" t="str">
            <v>免稅</v>
          </cell>
          <cell r="N21912" t="str">
            <v>780659745X</v>
          </cell>
        </row>
        <row r="21913">
          <cell r="A21913" t="str">
            <v>80659748</v>
          </cell>
          <cell r="B21913" t="str">
            <v>從歷史中提取智慧</v>
          </cell>
          <cell r="C21913" t="str">
            <v>李志剛</v>
          </cell>
          <cell r="D21913">
            <v>125</v>
          </cell>
          <cell r="E21913">
            <v>0</v>
          </cell>
          <cell r="F21913" t="str">
            <v>平裝</v>
          </cell>
          <cell r="G21913" t="str">
            <v>巴蜀書社</v>
          </cell>
          <cell r="H21913">
            <v>25</v>
          </cell>
          <cell r="I21913" t="str">
            <v/>
          </cell>
          <cell r="J21913" t="str">
            <v/>
          </cell>
          <cell r="K21913" t="str">
            <v/>
          </cell>
          <cell r="L21913" t="str">
            <v/>
          </cell>
          <cell r="M21913" t="str">
            <v>免稅</v>
          </cell>
          <cell r="N21913" t="str">
            <v>7806597484</v>
          </cell>
        </row>
        <row r="21914">
          <cell r="A21914" t="str">
            <v>80659757</v>
          </cell>
          <cell r="B21914" t="str">
            <v>郭沫若美學思想研究</v>
          </cell>
          <cell r="C21914" t="str">
            <v>魏紅珊</v>
          </cell>
          <cell r="D21914">
            <v>120</v>
          </cell>
          <cell r="E21914">
            <v>0</v>
          </cell>
          <cell r="F21914" t="str">
            <v>平裝</v>
          </cell>
          <cell r="G21914" t="str">
            <v>巴蜀書社</v>
          </cell>
          <cell r="H21914">
            <v>20</v>
          </cell>
          <cell r="I21914" t="str">
            <v/>
          </cell>
          <cell r="J21914" t="str">
            <v/>
          </cell>
          <cell r="K21914" t="str">
            <v/>
          </cell>
          <cell r="L21914" t="str">
            <v/>
          </cell>
          <cell r="M21914" t="str">
            <v>免稅</v>
          </cell>
          <cell r="N21914" t="str">
            <v>7806597573</v>
          </cell>
        </row>
        <row r="21915">
          <cell r="A21915" t="str">
            <v>80659760</v>
          </cell>
          <cell r="B21915" t="str">
            <v>簡帛語言文字研究</v>
          </cell>
          <cell r="C21915" t="str">
            <v>張顯成</v>
          </cell>
          <cell r="D21915">
            <v>175</v>
          </cell>
          <cell r="E21915">
            <v>0</v>
          </cell>
          <cell r="F21915" t="str">
            <v>精裝</v>
          </cell>
          <cell r="G21915" t="str">
            <v>巴蜀書社</v>
          </cell>
          <cell r="H21915">
            <v>35</v>
          </cell>
          <cell r="I21915" t="str">
            <v/>
          </cell>
          <cell r="J21915" t="str">
            <v/>
          </cell>
          <cell r="K21915" t="str">
            <v/>
          </cell>
          <cell r="L21915" t="str">
            <v/>
          </cell>
          <cell r="M21915" t="str">
            <v>免稅</v>
          </cell>
          <cell r="N21915" t="str">
            <v>7806597603</v>
          </cell>
        </row>
        <row r="21916">
          <cell r="A21916" t="str">
            <v>80659762</v>
          </cell>
          <cell r="B21916" t="str">
            <v>抗戰時期的四川</v>
          </cell>
          <cell r="C21916" t="str">
            <v>段渝</v>
          </cell>
          <cell r="D21916">
            <v>110</v>
          </cell>
          <cell r="E21916">
            <v>0</v>
          </cell>
          <cell r="F21916" t="str">
            <v>平裝</v>
          </cell>
          <cell r="G21916" t="str">
            <v>巴蜀書社</v>
          </cell>
          <cell r="H21916">
            <v>22</v>
          </cell>
          <cell r="I21916" t="str">
            <v/>
          </cell>
          <cell r="J21916" t="str">
            <v/>
          </cell>
          <cell r="K21916" t="str">
            <v/>
          </cell>
          <cell r="L21916" t="str">
            <v/>
          </cell>
          <cell r="M21916" t="str">
            <v>免稅</v>
          </cell>
          <cell r="N21916" t="str">
            <v>780659762X</v>
          </cell>
        </row>
        <row r="21917">
          <cell r="A21917" t="str">
            <v>80659763</v>
          </cell>
          <cell r="B21917" t="str">
            <v>《弘明集》《光弘明集》述論稿</v>
          </cell>
          <cell r="C21917" t="str">
            <v>李小榮</v>
          </cell>
          <cell r="D21917">
            <v>160</v>
          </cell>
          <cell r="E21917">
            <v>0</v>
          </cell>
          <cell r="F21917" t="str">
            <v>平裝</v>
          </cell>
          <cell r="G21917" t="str">
            <v>巴蜀書社</v>
          </cell>
          <cell r="H21917">
            <v>32</v>
          </cell>
          <cell r="I21917" t="str">
            <v/>
          </cell>
          <cell r="J21917" t="str">
            <v/>
          </cell>
          <cell r="K21917" t="str">
            <v/>
          </cell>
          <cell r="L21917" t="str">
            <v/>
          </cell>
          <cell r="M21917" t="str">
            <v>免稅</v>
          </cell>
          <cell r="N21917" t="str">
            <v>7806597638</v>
          </cell>
        </row>
        <row r="21918">
          <cell r="A21918" t="str">
            <v>80659765</v>
          </cell>
          <cell r="B21918" t="str">
            <v>周易八卦圖解</v>
          </cell>
          <cell r="C21918" t="str">
            <v>施維</v>
          </cell>
          <cell r="D21918">
            <v>210</v>
          </cell>
          <cell r="E21918">
            <v>0</v>
          </cell>
          <cell r="F21918" t="str">
            <v>平裝</v>
          </cell>
          <cell r="G21918" t="str">
            <v>巴蜀書社</v>
          </cell>
          <cell r="H21918">
            <v>42</v>
          </cell>
          <cell r="I21918" t="str">
            <v/>
          </cell>
          <cell r="J21918" t="str">
            <v/>
          </cell>
          <cell r="K21918" t="str">
            <v/>
          </cell>
          <cell r="L21918" t="str">
            <v/>
          </cell>
          <cell r="M21918" t="str">
            <v>免稅</v>
          </cell>
          <cell r="N21918" t="str">
            <v>7806597654</v>
          </cell>
        </row>
        <row r="21919">
          <cell r="A21919" t="str">
            <v>80659766</v>
          </cell>
          <cell r="B21919" t="str">
            <v>周易折中</v>
          </cell>
          <cell r="C21919" t="str">
            <v>劉大鈞</v>
          </cell>
          <cell r="D21919">
            <v>230</v>
          </cell>
          <cell r="E21919">
            <v>0</v>
          </cell>
          <cell r="F21919" t="str">
            <v>平裝</v>
          </cell>
          <cell r="G21919" t="str">
            <v>巴蜀書社</v>
          </cell>
          <cell r="H21919">
            <v>46</v>
          </cell>
          <cell r="I21919" t="str">
            <v/>
          </cell>
          <cell r="J21919" t="str">
            <v/>
          </cell>
          <cell r="K21919" t="str">
            <v/>
          </cell>
          <cell r="L21919" t="str">
            <v/>
          </cell>
          <cell r="M21919" t="str">
            <v>免稅</v>
          </cell>
          <cell r="N21919" t="str">
            <v>7806597662</v>
          </cell>
        </row>
        <row r="21920">
          <cell r="A21920" t="str">
            <v>80659767</v>
          </cell>
          <cell r="B21920" t="str">
            <v>易傳全譯</v>
          </cell>
          <cell r="C21920" t="str">
            <v>劉大鈞</v>
          </cell>
          <cell r="D21920">
            <v>70</v>
          </cell>
          <cell r="E21920">
            <v>0</v>
          </cell>
          <cell r="F21920" t="str">
            <v>平裝</v>
          </cell>
          <cell r="G21920" t="str">
            <v>巴蜀書社</v>
          </cell>
          <cell r="H21920">
            <v>14</v>
          </cell>
          <cell r="I21920" t="str">
            <v/>
          </cell>
          <cell r="J21920" t="str">
            <v/>
          </cell>
          <cell r="K21920" t="str">
            <v/>
          </cell>
          <cell r="L21920" t="str">
            <v/>
          </cell>
          <cell r="M21920" t="str">
            <v>免稅</v>
          </cell>
          <cell r="N21920" t="str">
            <v>7806597670</v>
          </cell>
        </row>
        <row r="21921">
          <cell r="A21921" t="str">
            <v>80659770</v>
          </cell>
          <cell r="B21921" t="str">
            <v>傾聽花開的聲音--青春期性健康自助讀本</v>
          </cell>
          <cell r="C21921" t="str">
            <v>.</v>
          </cell>
          <cell r="D21921">
            <v>40</v>
          </cell>
          <cell r="E21921">
            <v>0</v>
          </cell>
          <cell r="F21921" t="str">
            <v>平裝</v>
          </cell>
          <cell r="G21921" t="str">
            <v>巴蜀書社</v>
          </cell>
          <cell r="H21921">
            <v>8</v>
          </cell>
          <cell r="I21921" t="str">
            <v/>
          </cell>
          <cell r="J21921" t="str">
            <v/>
          </cell>
          <cell r="K21921" t="str">
            <v/>
          </cell>
          <cell r="L21921" t="str">
            <v/>
          </cell>
          <cell r="M21921" t="str">
            <v>免稅</v>
          </cell>
          <cell r="N21921" t="str">
            <v>7806597700</v>
          </cell>
        </row>
        <row r="21922">
          <cell r="A21922" t="str">
            <v>80659785</v>
          </cell>
          <cell r="B21922" t="str">
            <v>中國美學的歷史演進及現代轉型</v>
          </cell>
          <cell r="C21922" t="str">
            <v>劉方</v>
          </cell>
          <cell r="D21922">
            <v>115</v>
          </cell>
          <cell r="E21922">
            <v>0</v>
          </cell>
          <cell r="F21922" t="str">
            <v>平裝</v>
          </cell>
          <cell r="G21922" t="str">
            <v>巴蜀書社</v>
          </cell>
          <cell r="H21922">
            <v>23</v>
          </cell>
          <cell r="I21922" t="str">
            <v/>
          </cell>
          <cell r="J21922" t="str">
            <v/>
          </cell>
          <cell r="K21922" t="str">
            <v/>
          </cell>
          <cell r="L21922" t="str">
            <v/>
          </cell>
          <cell r="M21922" t="str">
            <v>免稅</v>
          </cell>
          <cell r="N21922" t="str">
            <v>7806597859</v>
          </cell>
        </row>
        <row r="21923">
          <cell r="A21923" t="str">
            <v>80659786</v>
          </cell>
          <cell r="B21923" t="str">
            <v>四川藏區城鎮化與文化變遷：以德格縣更慶鎮為個案</v>
          </cell>
          <cell r="C21923" t="str">
            <v>蔣彬</v>
          </cell>
          <cell r="D21923">
            <v>100</v>
          </cell>
          <cell r="E21923">
            <v>0</v>
          </cell>
          <cell r="F21923" t="str">
            <v>平裝</v>
          </cell>
          <cell r="G21923" t="str">
            <v>巴蜀書社</v>
          </cell>
          <cell r="H21923">
            <v>20</v>
          </cell>
          <cell r="I21923" t="str">
            <v/>
          </cell>
          <cell r="J21923" t="str">
            <v/>
          </cell>
          <cell r="K21923" t="str">
            <v/>
          </cell>
          <cell r="L21923" t="str">
            <v/>
          </cell>
          <cell r="M21923" t="str">
            <v>免稅</v>
          </cell>
          <cell r="N21923" t="str">
            <v>7806597867</v>
          </cell>
        </row>
        <row r="21924">
          <cell r="A21924" t="str">
            <v>80659787</v>
          </cell>
          <cell r="B21924" t="str">
            <v>民間文化研究</v>
          </cell>
          <cell r="C21924" t="str">
            <v>高梧</v>
          </cell>
          <cell r="D21924">
            <v>90</v>
          </cell>
          <cell r="E21924">
            <v>0</v>
          </cell>
          <cell r="F21924" t="str">
            <v>平裝</v>
          </cell>
          <cell r="G21924" t="str">
            <v>巴蜀書社</v>
          </cell>
          <cell r="H21924">
            <v>0</v>
          </cell>
          <cell r="I21924" t="str">
            <v/>
          </cell>
          <cell r="J21924" t="str">
            <v/>
          </cell>
          <cell r="K21924" t="str">
            <v/>
          </cell>
          <cell r="L21924" t="str">
            <v/>
          </cell>
          <cell r="M21924" t="str">
            <v>免稅</v>
          </cell>
          <cell r="N21924" t="str">
            <v>7806597875</v>
          </cell>
        </row>
        <row r="21925">
          <cell r="A21925" t="str">
            <v>80659788</v>
          </cell>
          <cell r="B21925" t="str">
            <v>周易溯源</v>
          </cell>
          <cell r="C21925" t="str">
            <v>李學勤</v>
          </cell>
          <cell r="D21925">
            <v>140</v>
          </cell>
          <cell r="E21925">
            <v>0</v>
          </cell>
          <cell r="F21925" t="str">
            <v>平裝</v>
          </cell>
          <cell r="G21925" t="str">
            <v>巴蜀書社</v>
          </cell>
          <cell r="H21925">
            <v>28</v>
          </cell>
          <cell r="I21925" t="str">
            <v/>
          </cell>
          <cell r="J21925" t="str">
            <v/>
          </cell>
          <cell r="K21925" t="str">
            <v/>
          </cell>
          <cell r="L21925" t="str">
            <v/>
          </cell>
          <cell r="M21925" t="str">
            <v>免稅</v>
          </cell>
          <cell r="N21925" t="str">
            <v>7806597883</v>
          </cell>
        </row>
        <row r="21926">
          <cell r="A21926" t="str">
            <v>80659790</v>
          </cell>
          <cell r="B21926" t="str">
            <v>中國荷花審美文化研究</v>
          </cell>
          <cell r="C21926" t="str">
            <v>俞香順</v>
          </cell>
          <cell r="D21926">
            <v>150</v>
          </cell>
          <cell r="E21926">
            <v>0</v>
          </cell>
          <cell r="F21926" t="str">
            <v>平裝</v>
          </cell>
          <cell r="G21926" t="str">
            <v>巴蜀書社</v>
          </cell>
          <cell r="H21926">
            <v>25</v>
          </cell>
          <cell r="I21926" t="str">
            <v/>
          </cell>
          <cell r="J21926" t="str">
            <v/>
          </cell>
          <cell r="K21926" t="str">
            <v/>
          </cell>
          <cell r="L21926" t="str">
            <v/>
          </cell>
          <cell r="M21926" t="str">
            <v>免稅</v>
          </cell>
          <cell r="N21926" t="str">
            <v>9787806597905</v>
          </cell>
        </row>
        <row r="21927">
          <cell r="A21927" t="str">
            <v>80659800</v>
          </cell>
          <cell r="B21927" t="str">
            <v>論語讀詮</v>
          </cell>
          <cell r="C21927" t="str">
            <v>丁紀</v>
          </cell>
          <cell r="D21927">
            <v>225</v>
          </cell>
          <cell r="E21927">
            <v>0</v>
          </cell>
          <cell r="F21927" t="str">
            <v>平裝</v>
          </cell>
          <cell r="G21927" t="str">
            <v>巴蜀書社</v>
          </cell>
          <cell r="H21927">
            <v>45</v>
          </cell>
          <cell r="I21927" t="str">
            <v/>
          </cell>
          <cell r="J21927" t="str">
            <v/>
          </cell>
          <cell r="K21927" t="str">
            <v/>
          </cell>
          <cell r="L21927" t="str">
            <v/>
          </cell>
          <cell r="M21927" t="str">
            <v>免稅</v>
          </cell>
          <cell r="N21927" t="str">
            <v>7806598006</v>
          </cell>
        </row>
        <row r="21928">
          <cell r="A21928" t="str">
            <v>80659801</v>
          </cell>
          <cell r="B21928" t="str">
            <v>&lt;楚辭&gt;與中古文獻考說</v>
          </cell>
          <cell r="C21928" t="str">
            <v>力之</v>
          </cell>
          <cell r="D21928">
            <v>160</v>
          </cell>
          <cell r="E21928">
            <v>0</v>
          </cell>
          <cell r="F21928" t="str">
            <v>精裝</v>
          </cell>
          <cell r="G21928" t="str">
            <v>巴蜀書社</v>
          </cell>
          <cell r="H21928">
            <v>32</v>
          </cell>
          <cell r="I21928" t="str">
            <v/>
          </cell>
          <cell r="J21928" t="str">
            <v/>
          </cell>
          <cell r="K21928" t="str">
            <v/>
          </cell>
          <cell r="L21928" t="str">
            <v/>
          </cell>
          <cell r="M21928" t="str">
            <v>免稅</v>
          </cell>
          <cell r="N21928" t="str">
            <v>7806598014</v>
          </cell>
        </row>
        <row r="21929">
          <cell r="A21929" t="str">
            <v>80659804</v>
          </cell>
          <cell r="B21929" t="str">
            <v>程遠喻世漫畫</v>
          </cell>
          <cell r="C21929" t="str">
            <v>程遠</v>
          </cell>
          <cell r="D21929">
            <v>75</v>
          </cell>
          <cell r="E21929">
            <v>0</v>
          </cell>
          <cell r="F21929" t="str">
            <v>平裝</v>
          </cell>
          <cell r="G21929" t="str">
            <v>巴蜀書社</v>
          </cell>
          <cell r="H21929">
            <v>15</v>
          </cell>
          <cell r="I21929" t="str">
            <v/>
          </cell>
          <cell r="J21929" t="str">
            <v/>
          </cell>
          <cell r="K21929" t="str">
            <v/>
          </cell>
          <cell r="L21929" t="str">
            <v/>
          </cell>
          <cell r="M21929" t="str">
            <v>免稅</v>
          </cell>
          <cell r="N21929" t="str">
            <v>7806598049</v>
          </cell>
        </row>
        <row r="21930">
          <cell r="A21930" t="str">
            <v>80659805</v>
          </cell>
          <cell r="B21930" t="str">
            <v>程遠警世漫畫</v>
          </cell>
          <cell r="C21930" t="str">
            <v>程遠</v>
          </cell>
          <cell r="D21930">
            <v>75</v>
          </cell>
          <cell r="E21930">
            <v>0</v>
          </cell>
          <cell r="F21930" t="str">
            <v>平裝</v>
          </cell>
          <cell r="G21930" t="str">
            <v>巴蜀書社</v>
          </cell>
          <cell r="H21930">
            <v>15</v>
          </cell>
          <cell r="I21930" t="str">
            <v/>
          </cell>
          <cell r="J21930" t="str">
            <v/>
          </cell>
          <cell r="K21930" t="str">
            <v/>
          </cell>
          <cell r="L21930" t="str">
            <v/>
          </cell>
          <cell r="M21930" t="str">
            <v>免稅</v>
          </cell>
          <cell r="N21930" t="str">
            <v>7806598057</v>
          </cell>
        </row>
        <row r="21931">
          <cell r="A21931" t="str">
            <v>80659806</v>
          </cell>
          <cell r="B21931" t="str">
            <v>程遠醒世漫畫</v>
          </cell>
          <cell r="C21931" t="str">
            <v>程遠</v>
          </cell>
          <cell r="D21931">
            <v>75</v>
          </cell>
          <cell r="E21931">
            <v>0</v>
          </cell>
          <cell r="F21931" t="str">
            <v>平裝</v>
          </cell>
          <cell r="G21931" t="str">
            <v>巴蜀書社</v>
          </cell>
          <cell r="H21931">
            <v>15</v>
          </cell>
          <cell r="I21931" t="str">
            <v/>
          </cell>
          <cell r="J21931" t="str">
            <v/>
          </cell>
          <cell r="K21931" t="str">
            <v/>
          </cell>
          <cell r="L21931" t="str">
            <v/>
          </cell>
          <cell r="M21931" t="str">
            <v>免稅</v>
          </cell>
          <cell r="N21931" t="str">
            <v>7806598065</v>
          </cell>
        </row>
        <row r="21932">
          <cell r="A21932" t="str">
            <v>80659812</v>
          </cell>
          <cell r="B21932" t="str">
            <v>中國漢語系佛教文學</v>
          </cell>
          <cell r="C21932" t="str">
            <v>弘學</v>
          </cell>
          <cell r="D21932">
            <v>115</v>
          </cell>
          <cell r="E21932">
            <v>0</v>
          </cell>
          <cell r="F21932" t="str">
            <v>平裝</v>
          </cell>
          <cell r="G21932" t="str">
            <v>巴蜀書社</v>
          </cell>
          <cell r="H21932">
            <v>23</v>
          </cell>
          <cell r="I21932" t="str">
            <v/>
          </cell>
          <cell r="J21932" t="str">
            <v/>
          </cell>
          <cell r="K21932" t="str">
            <v/>
          </cell>
          <cell r="L21932" t="str">
            <v/>
          </cell>
          <cell r="M21932" t="str">
            <v>免稅</v>
          </cell>
          <cell r="N21932" t="str">
            <v>780659812X</v>
          </cell>
        </row>
        <row r="21933">
          <cell r="A21933" t="str">
            <v>80659813</v>
          </cell>
          <cell r="B21933" t="str">
            <v>密宗指要</v>
          </cell>
          <cell r="C21933" t="str">
            <v>弘學</v>
          </cell>
          <cell r="D21933">
            <v>80</v>
          </cell>
          <cell r="E21933">
            <v>0</v>
          </cell>
          <cell r="F21933" t="str">
            <v>平裝</v>
          </cell>
          <cell r="G21933" t="str">
            <v>巴蜀書社</v>
          </cell>
          <cell r="H21933">
            <v>16</v>
          </cell>
          <cell r="I21933" t="str">
            <v/>
          </cell>
          <cell r="J21933" t="str">
            <v/>
          </cell>
          <cell r="K21933" t="str">
            <v/>
          </cell>
          <cell r="L21933" t="str">
            <v/>
          </cell>
          <cell r="M21933" t="str">
            <v>免稅</v>
          </cell>
          <cell r="N21933" t="str">
            <v>7806598138</v>
          </cell>
        </row>
        <row r="21934">
          <cell r="A21934" t="str">
            <v>80659814</v>
          </cell>
          <cell r="B21934" t="str">
            <v>鹽文化研究論叢</v>
          </cell>
          <cell r="C21934" t="str">
            <v>曾凡英</v>
          </cell>
          <cell r="D21934">
            <v>150</v>
          </cell>
          <cell r="E21934">
            <v>0</v>
          </cell>
          <cell r="F21934" t="str">
            <v>平裝</v>
          </cell>
          <cell r="G21934" t="str">
            <v>巴蜀書社</v>
          </cell>
          <cell r="H21934">
            <v>30</v>
          </cell>
          <cell r="I21934" t="str">
            <v/>
          </cell>
          <cell r="J21934" t="str">
            <v/>
          </cell>
          <cell r="K21934" t="str">
            <v/>
          </cell>
          <cell r="L21934" t="str">
            <v/>
          </cell>
          <cell r="M21934" t="str">
            <v>免稅</v>
          </cell>
          <cell r="N21934" t="str">
            <v>7806598146</v>
          </cell>
        </row>
        <row r="21935">
          <cell r="A21935" t="str">
            <v>80659815</v>
          </cell>
          <cell r="B21935" t="str">
            <v>百態人間紅樓夢</v>
          </cell>
          <cell r="C21935" t="str">
            <v>丁武光</v>
          </cell>
          <cell r="D21935">
            <v>120</v>
          </cell>
          <cell r="E21935">
            <v>0</v>
          </cell>
          <cell r="F21935" t="str">
            <v>平裝</v>
          </cell>
          <cell r="G21935" t="str">
            <v>巴蜀書社</v>
          </cell>
          <cell r="H21935">
            <v>24</v>
          </cell>
          <cell r="I21935" t="str">
            <v/>
          </cell>
          <cell r="J21935" t="str">
            <v/>
          </cell>
          <cell r="K21935" t="str">
            <v/>
          </cell>
          <cell r="L21935" t="str">
            <v/>
          </cell>
          <cell r="M21935" t="str">
            <v>免稅</v>
          </cell>
          <cell r="N21935" t="str">
            <v>7806598154</v>
          </cell>
        </row>
        <row r="21936">
          <cell r="A21936" t="str">
            <v>80659816</v>
          </cell>
          <cell r="B21936" t="str">
            <v>&lt;&lt;躋春台&gt;&gt;方言詞語研究</v>
          </cell>
          <cell r="C21936" t="str">
            <v>鄧章應</v>
          </cell>
          <cell r="D21936">
            <v>115</v>
          </cell>
          <cell r="E21936">
            <v>0</v>
          </cell>
          <cell r="F21936" t="str">
            <v>平裝</v>
          </cell>
          <cell r="G21936" t="str">
            <v>巴蜀書社</v>
          </cell>
          <cell r="H21936">
            <v>23</v>
          </cell>
          <cell r="I21936" t="str">
            <v/>
          </cell>
          <cell r="J21936" t="str">
            <v/>
          </cell>
          <cell r="K21936" t="str">
            <v/>
          </cell>
          <cell r="L21936" t="str">
            <v/>
          </cell>
          <cell r="M21936" t="str">
            <v>免稅</v>
          </cell>
          <cell r="N21936" t="str">
            <v>7806598162</v>
          </cell>
        </row>
        <row r="21937">
          <cell r="A21937" t="str">
            <v>80659821</v>
          </cell>
          <cell r="B21937" t="str">
            <v>四川風景名勝詩詞選注</v>
          </cell>
          <cell r="C21937" t="str">
            <v>苟在江</v>
          </cell>
          <cell r="D21937">
            <v>105</v>
          </cell>
          <cell r="E21937">
            <v>0</v>
          </cell>
          <cell r="F21937" t="str">
            <v>平裝</v>
          </cell>
          <cell r="G21937" t="str">
            <v>巴蜀書社</v>
          </cell>
          <cell r="H21937">
            <v>21</v>
          </cell>
          <cell r="I21937" t="str">
            <v/>
          </cell>
          <cell r="J21937" t="str">
            <v/>
          </cell>
          <cell r="K21937" t="str">
            <v/>
          </cell>
          <cell r="L21937" t="str">
            <v/>
          </cell>
          <cell r="M21937" t="str">
            <v>免稅</v>
          </cell>
          <cell r="N21937" t="str">
            <v>7806598219</v>
          </cell>
        </row>
        <row r="21938">
          <cell r="A21938" t="str">
            <v>80659822</v>
          </cell>
          <cell r="B21938" t="str">
            <v>近代漢語程度副詞研究</v>
          </cell>
          <cell r="C21938" t="str">
            <v>陳群</v>
          </cell>
          <cell r="D21938">
            <v>125</v>
          </cell>
          <cell r="E21938">
            <v>0</v>
          </cell>
          <cell r="F21938" t="str">
            <v>精裝</v>
          </cell>
          <cell r="G21938" t="str">
            <v>巴蜀書社</v>
          </cell>
          <cell r="H21938">
            <v>25</v>
          </cell>
          <cell r="I21938" t="str">
            <v/>
          </cell>
          <cell r="J21938" t="str">
            <v/>
          </cell>
          <cell r="K21938" t="str">
            <v/>
          </cell>
          <cell r="L21938" t="str">
            <v/>
          </cell>
          <cell r="M21938" t="str">
            <v>免稅</v>
          </cell>
          <cell r="N21938" t="str">
            <v>7806598227</v>
          </cell>
        </row>
        <row r="21939">
          <cell r="A21939" t="str">
            <v>80659825</v>
          </cell>
          <cell r="B21939" t="str">
            <v>中國俗文化研究.3</v>
          </cell>
          <cell r="C21939" t="str">
            <v>項楚</v>
          </cell>
          <cell r="D21939">
            <v>175</v>
          </cell>
          <cell r="E21939">
            <v>0</v>
          </cell>
          <cell r="F21939" t="str">
            <v>平裝</v>
          </cell>
          <cell r="G21939" t="str">
            <v>巴蜀書社</v>
          </cell>
          <cell r="H21939">
            <v>35</v>
          </cell>
          <cell r="I21939" t="str">
            <v/>
          </cell>
          <cell r="J21939" t="str">
            <v/>
          </cell>
          <cell r="K21939" t="str">
            <v/>
          </cell>
          <cell r="L21939" t="str">
            <v/>
          </cell>
          <cell r="M21939" t="str">
            <v>免稅</v>
          </cell>
          <cell r="N21939" t="str">
            <v>7806598251</v>
          </cell>
        </row>
        <row r="21940">
          <cell r="A21940" t="str">
            <v>80659828</v>
          </cell>
          <cell r="B21940" t="str">
            <v>中國漢語語法史研究</v>
          </cell>
          <cell r="C21940" t="str">
            <v>曹廣順</v>
          </cell>
          <cell r="D21940">
            <v>80</v>
          </cell>
          <cell r="E21940">
            <v>0</v>
          </cell>
          <cell r="F21940" t="str">
            <v>平裝</v>
          </cell>
          <cell r="G21940" t="str">
            <v>巴蜀書社</v>
          </cell>
          <cell r="H21940">
            <v>16</v>
          </cell>
          <cell r="I21940" t="str">
            <v/>
          </cell>
          <cell r="J21940" t="str">
            <v/>
          </cell>
          <cell r="K21940" t="str">
            <v/>
          </cell>
          <cell r="L21940" t="str">
            <v/>
          </cell>
          <cell r="M21940" t="str">
            <v>免稅</v>
          </cell>
          <cell r="N21940" t="str">
            <v>7806598286</v>
          </cell>
        </row>
        <row r="21941">
          <cell r="A21941" t="str">
            <v>80659830</v>
          </cell>
          <cell r="B21941" t="str">
            <v>近代漢語辭彙論稿</v>
          </cell>
          <cell r="C21941" t="str">
            <v>崔山佳</v>
          </cell>
          <cell r="D21941">
            <v>115</v>
          </cell>
          <cell r="E21941">
            <v>0</v>
          </cell>
          <cell r="F21941" t="str">
            <v>平裝</v>
          </cell>
          <cell r="G21941" t="str">
            <v>巴蜀書社</v>
          </cell>
          <cell r="H21941">
            <v>23</v>
          </cell>
          <cell r="I21941" t="str">
            <v/>
          </cell>
          <cell r="J21941" t="str">
            <v/>
          </cell>
          <cell r="K21941" t="str">
            <v/>
          </cell>
          <cell r="L21941" t="str">
            <v/>
          </cell>
          <cell r="M21941" t="str">
            <v>免稅</v>
          </cell>
          <cell r="N21941" t="str">
            <v>7806598308</v>
          </cell>
        </row>
        <row r="21942">
          <cell r="A21942" t="str">
            <v>80659833</v>
          </cell>
          <cell r="B21942" t="str">
            <v>鄭欽安醫書闡釋</v>
          </cell>
          <cell r="C21942" t="str">
            <v>唐步祺</v>
          </cell>
          <cell r="D21942">
            <v>280</v>
          </cell>
          <cell r="E21942">
            <v>0</v>
          </cell>
          <cell r="F21942" t="str">
            <v>精裝</v>
          </cell>
          <cell r="G21942" t="str">
            <v>巴蜀書社</v>
          </cell>
          <cell r="H21942">
            <v>56</v>
          </cell>
          <cell r="I21942" t="str">
            <v/>
          </cell>
          <cell r="J21942" t="str">
            <v/>
          </cell>
          <cell r="K21942" t="str">
            <v/>
          </cell>
          <cell r="L21942" t="str">
            <v/>
          </cell>
          <cell r="M21942" t="str">
            <v>免稅</v>
          </cell>
          <cell r="N21942" t="str">
            <v>7806598332</v>
          </cell>
        </row>
        <row r="21943">
          <cell r="A21943" t="str">
            <v>80659834</v>
          </cell>
          <cell r="B21943" t="str">
            <v>水明樓詩詞論集</v>
          </cell>
          <cell r="C21943" t="str">
            <v>白郭仁</v>
          </cell>
          <cell r="D21943">
            <v>225</v>
          </cell>
          <cell r="E21943">
            <v>0</v>
          </cell>
          <cell r="F21943" t="str">
            <v>平裝</v>
          </cell>
          <cell r="G21943" t="str">
            <v>巴蜀書社</v>
          </cell>
          <cell r="H21943">
            <v>45</v>
          </cell>
          <cell r="I21943" t="str">
            <v/>
          </cell>
          <cell r="J21943" t="str">
            <v/>
          </cell>
          <cell r="K21943" t="str">
            <v/>
          </cell>
          <cell r="L21943" t="str">
            <v/>
          </cell>
          <cell r="M21943" t="str">
            <v>免稅</v>
          </cell>
          <cell r="N21943" t="str">
            <v>7806598340</v>
          </cell>
        </row>
        <row r="21944">
          <cell r="A21944" t="str">
            <v>80659835</v>
          </cell>
          <cell r="B21944" t="str">
            <v>中國現代文學的巴蜀視野</v>
          </cell>
          <cell r="C21944" t="str">
            <v>李怡</v>
          </cell>
          <cell r="D21944">
            <v>216</v>
          </cell>
          <cell r="E21944">
            <v>1</v>
          </cell>
          <cell r="F21944" t="str">
            <v>平裝</v>
          </cell>
          <cell r="G21944" t="str">
            <v>巴蜀書社</v>
          </cell>
          <cell r="H21944">
            <v>36</v>
          </cell>
          <cell r="I21944" t="str">
            <v/>
          </cell>
          <cell r="J21944" t="str">
            <v/>
          </cell>
          <cell r="K21944" t="str">
            <v/>
          </cell>
          <cell r="L21944" t="str">
            <v/>
          </cell>
          <cell r="M21944" t="str">
            <v>免稅</v>
          </cell>
          <cell r="N21944" t="str">
            <v>7806598359</v>
          </cell>
        </row>
        <row r="21945">
          <cell r="A21945" t="str">
            <v>80659843</v>
          </cell>
          <cell r="B21945" t="str">
            <v>佛教靈驗記研究-以晉唐為中心</v>
          </cell>
          <cell r="C21945" t="str">
            <v>劉亞丁</v>
          </cell>
          <cell r="D21945">
            <v>155</v>
          </cell>
          <cell r="E21945">
            <v>0</v>
          </cell>
          <cell r="F21945" t="str">
            <v>精裝</v>
          </cell>
          <cell r="G21945" t="str">
            <v>巴蜀書社</v>
          </cell>
          <cell r="H21945">
            <v>31</v>
          </cell>
          <cell r="I21945" t="str">
            <v/>
          </cell>
          <cell r="J21945" t="str">
            <v/>
          </cell>
          <cell r="K21945" t="str">
            <v/>
          </cell>
          <cell r="L21945" t="str">
            <v/>
          </cell>
          <cell r="M21945" t="str">
            <v>免稅</v>
          </cell>
          <cell r="N21945" t="str">
            <v>780659843X</v>
          </cell>
        </row>
        <row r="21946">
          <cell r="A21946" t="str">
            <v>80659848</v>
          </cell>
          <cell r="B21946" t="str">
            <v>中國佛教高僧名著精選 上中下</v>
          </cell>
          <cell r="C21946" t="str">
            <v>.</v>
          </cell>
          <cell r="D21946">
            <v>600</v>
          </cell>
          <cell r="E21946">
            <v>0</v>
          </cell>
          <cell r="F21946" t="str">
            <v>平裝</v>
          </cell>
          <cell r="G21946" t="str">
            <v>巴蜀書社</v>
          </cell>
          <cell r="H21946">
            <v>120</v>
          </cell>
          <cell r="I21946" t="str">
            <v/>
          </cell>
          <cell r="J21946" t="str">
            <v/>
          </cell>
          <cell r="K21946" t="str">
            <v/>
          </cell>
          <cell r="L21946" t="str">
            <v/>
          </cell>
          <cell r="M21946" t="str">
            <v>免稅</v>
          </cell>
          <cell r="N21946" t="str">
            <v>7806598480</v>
          </cell>
        </row>
        <row r="21947">
          <cell r="A21947" t="str">
            <v>80659851</v>
          </cell>
          <cell r="B21947" t="str">
            <v>中國古代民謠研究</v>
          </cell>
          <cell r="C21947" t="str">
            <v>呂肖奐</v>
          </cell>
          <cell r="D21947">
            <v>150</v>
          </cell>
          <cell r="E21947">
            <v>0</v>
          </cell>
          <cell r="F21947" t="str">
            <v>平裝</v>
          </cell>
          <cell r="G21947" t="str">
            <v>巴蜀書社</v>
          </cell>
          <cell r="H21947">
            <v>30</v>
          </cell>
          <cell r="I21947" t="str">
            <v/>
          </cell>
          <cell r="J21947" t="str">
            <v/>
          </cell>
          <cell r="K21947" t="str">
            <v/>
          </cell>
          <cell r="L21947" t="str">
            <v/>
          </cell>
          <cell r="M21947" t="str">
            <v>免稅</v>
          </cell>
          <cell r="N21947" t="str">
            <v>7806598510</v>
          </cell>
        </row>
        <row r="21948">
          <cell r="A21948" t="str">
            <v>80659852</v>
          </cell>
          <cell r="B21948" t="str">
            <v>禪月集校注</v>
          </cell>
          <cell r="C21948" t="str">
            <v>陸永峰</v>
          </cell>
          <cell r="D21948">
            <v>200</v>
          </cell>
          <cell r="E21948">
            <v>0</v>
          </cell>
          <cell r="F21948" t="str">
            <v>平裝</v>
          </cell>
          <cell r="G21948" t="str">
            <v>巴蜀書社</v>
          </cell>
          <cell r="H21948">
            <v>40</v>
          </cell>
          <cell r="I21948" t="str">
            <v/>
          </cell>
          <cell r="J21948" t="str">
            <v/>
          </cell>
          <cell r="K21948" t="str">
            <v/>
          </cell>
          <cell r="L21948" t="str">
            <v/>
          </cell>
          <cell r="M21948" t="str">
            <v>免稅</v>
          </cell>
          <cell r="N21948" t="str">
            <v>7806598529</v>
          </cell>
        </row>
        <row r="21949">
          <cell r="A21949" t="str">
            <v>80659853</v>
          </cell>
          <cell r="B21949" t="str">
            <v>閱讀經典</v>
          </cell>
          <cell r="C21949" t="str">
            <v>胡德才</v>
          </cell>
          <cell r="D21949">
            <v>150</v>
          </cell>
          <cell r="E21949">
            <v>0</v>
          </cell>
          <cell r="F21949" t="str">
            <v>平裝</v>
          </cell>
          <cell r="G21949" t="str">
            <v>巴蜀書社</v>
          </cell>
          <cell r="H21949">
            <v>30</v>
          </cell>
          <cell r="I21949" t="str">
            <v/>
          </cell>
          <cell r="J21949" t="str">
            <v/>
          </cell>
          <cell r="K21949" t="str">
            <v/>
          </cell>
          <cell r="L21949" t="str">
            <v/>
          </cell>
          <cell r="M21949" t="str">
            <v>免稅</v>
          </cell>
          <cell r="N21949" t="str">
            <v>7806598537</v>
          </cell>
        </row>
        <row r="21950">
          <cell r="A21950" t="str">
            <v>80659855</v>
          </cell>
          <cell r="B21950" t="str">
            <v>涼山羅彝考察報告(全二冊)</v>
          </cell>
          <cell r="C21950" t="str">
            <v>馬長壽</v>
          </cell>
          <cell r="D21950">
            <v>275</v>
          </cell>
          <cell r="E21950">
            <v>0</v>
          </cell>
          <cell r="F21950" t="str">
            <v>平裝</v>
          </cell>
          <cell r="G21950" t="str">
            <v>巴蜀書社</v>
          </cell>
          <cell r="H21950">
            <v>55</v>
          </cell>
          <cell r="I21950" t="str">
            <v/>
          </cell>
          <cell r="J21950" t="str">
            <v/>
          </cell>
          <cell r="K21950" t="str">
            <v/>
          </cell>
          <cell r="L21950" t="str">
            <v/>
          </cell>
          <cell r="M21950" t="str">
            <v>免稅</v>
          </cell>
          <cell r="N21950" t="str">
            <v>7806598553</v>
          </cell>
        </row>
        <row r="21951">
          <cell r="A21951" t="str">
            <v>80659857</v>
          </cell>
          <cell r="B21951" t="str">
            <v>巴蜀文化研究 第三輯</v>
          </cell>
          <cell r="C21951" t="str">
            <v>段渝</v>
          </cell>
          <cell r="D21951">
            <v>175</v>
          </cell>
          <cell r="E21951">
            <v>0</v>
          </cell>
          <cell r="F21951" t="str">
            <v>平裝</v>
          </cell>
          <cell r="G21951" t="str">
            <v>巴蜀書社</v>
          </cell>
          <cell r="H21951">
            <v>35</v>
          </cell>
          <cell r="I21951" t="str">
            <v/>
          </cell>
          <cell r="J21951" t="str">
            <v/>
          </cell>
          <cell r="K21951" t="str">
            <v/>
          </cell>
          <cell r="L21951" t="str">
            <v/>
          </cell>
          <cell r="M21951" t="str">
            <v>免稅</v>
          </cell>
          <cell r="N21951" t="str">
            <v>780659857X</v>
          </cell>
        </row>
        <row r="21952">
          <cell r="A21952" t="str">
            <v>80659859</v>
          </cell>
          <cell r="B21952" t="str">
            <v>王建詩集校注</v>
          </cell>
          <cell r="C21952" t="str">
            <v>王建</v>
          </cell>
          <cell r="D21952">
            <v>225</v>
          </cell>
          <cell r="E21952">
            <v>0</v>
          </cell>
          <cell r="F21952" t="str">
            <v>平裝</v>
          </cell>
          <cell r="G21952" t="str">
            <v>巴蜀書社</v>
          </cell>
          <cell r="H21952">
            <v>45</v>
          </cell>
          <cell r="I21952" t="str">
            <v/>
          </cell>
          <cell r="J21952" t="str">
            <v/>
          </cell>
          <cell r="K21952" t="str">
            <v/>
          </cell>
          <cell r="L21952" t="str">
            <v/>
          </cell>
          <cell r="M21952" t="str">
            <v>免稅</v>
          </cell>
          <cell r="N21952" t="str">
            <v>7806598596</v>
          </cell>
        </row>
        <row r="21953">
          <cell r="A21953" t="str">
            <v>80659860</v>
          </cell>
          <cell r="B21953" t="str">
            <v>廖燕研究</v>
          </cell>
          <cell r="C21953" t="str">
            <v>李永賢</v>
          </cell>
          <cell r="D21953">
            <v>100</v>
          </cell>
          <cell r="E21953">
            <v>0</v>
          </cell>
          <cell r="F21953" t="str">
            <v>平裝</v>
          </cell>
          <cell r="G21953" t="str">
            <v>巴蜀書社</v>
          </cell>
          <cell r="H21953">
            <v>20</v>
          </cell>
          <cell r="I21953" t="str">
            <v/>
          </cell>
          <cell r="J21953" t="str">
            <v/>
          </cell>
          <cell r="K21953" t="str">
            <v/>
          </cell>
          <cell r="L21953" t="str">
            <v/>
          </cell>
          <cell r="M21953" t="str">
            <v>免稅</v>
          </cell>
          <cell r="N21953" t="str">
            <v>780659860X</v>
          </cell>
        </row>
        <row r="21954">
          <cell r="A21954" t="str">
            <v>80659861</v>
          </cell>
          <cell r="B21954" t="str">
            <v>成都市志·哲學社會科學志</v>
          </cell>
          <cell r="C21954" t="str">
            <v>成都市社會科學院</v>
          </cell>
          <cell r="D21954">
            <v>360</v>
          </cell>
          <cell r="E21954">
            <v>1</v>
          </cell>
          <cell r="F21954" t="str">
            <v>精裝</v>
          </cell>
          <cell r="G21954" t="str">
            <v>巴蜀書社</v>
          </cell>
          <cell r="H21954">
            <v>60</v>
          </cell>
          <cell r="I21954" t="str">
            <v/>
          </cell>
          <cell r="J21954" t="str">
            <v/>
          </cell>
          <cell r="K21954" t="str">
            <v/>
          </cell>
          <cell r="L21954" t="str">
            <v/>
          </cell>
          <cell r="M21954" t="str">
            <v>免稅</v>
          </cell>
          <cell r="N21954" t="str">
            <v>7806598618</v>
          </cell>
        </row>
        <row r="21955">
          <cell r="A21955" t="str">
            <v>80659865</v>
          </cell>
          <cell r="B21955" t="str">
            <v>文化與抗戰：郭沫若與中國知識份子在民族解放戰爭中的文化選擇</v>
          </cell>
          <cell r="C21955" t="str">
            <v>.</v>
          </cell>
          <cell r="D21955">
            <v>130</v>
          </cell>
          <cell r="E21955">
            <v>0</v>
          </cell>
          <cell r="F21955" t="str">
            <v>平裝</v>
          </cell>
          <cell r="G21955" t="str">
            <v>巴蜀書社</v>
          </cell>
          <cell r="H21955">
            <v>26</v>
          </cell>
          <cell r="I21955" t="str">
            <v/>
          </cell>
          <cell r="J21955" t="str">
            <v/>
          </cell>
          <cell r="K21955" t="str">
            <v/>
          </cell>
          <cell r="L21955" t="str">
            <v/>
          </cell>
          <cell r="M21955" t="str">
            <v>免稅</v>
          </cell>
          <cell r="N21955" t="str">
            <v>7806598650</v>
          </cell>
        </row>
        <row r="21956">
          <cell r="A21956" t="str">
            <v>80659867</v>
          </cell>
          <cell r="B21956" t="str">
            <v>出處死生</v>
          </cell>
          <cell r="C21956" t="str">
            <v>鄭芳祥</v>
          </cell>
          <cell r="D21956">
            <v>100</v>
          </cell>
          <cell r="E21956">
            <v>0</v>
          </cell>
          <cell r="F21956" t="str">
            <v>平裝</v>
          </cell>
          <cell r="G21956" t="str">
            <v>巴蜀書社</v>
          </cell>
          <cell r="H21956">
            <v>20</v>
          </cell>
          <cell r="I21956" t="str">
            <v/>
          </cell>
          <cell r="J21956" t="str">
            <v/>
          </cell>
          <cell r="K21956" t="str">
            <v/>
          </cell>
          <cell r="L21956" t="str">
            <v/>
          </cell>
          <cell r="M21956" t="str">
            <v>免稅</v>
          </cell>
          <cell r="N21956" t="str">
            <v>7806598677</v>
          </cell>
        </row>
        <row r="21957">
          <cell r="A21957" t="str">
            <v>80659868</v>
          </cell>
          <cell r="B21957" t="str">
            <v>陳與義.陳師道研究</v>
          </cell>
          <cell r="C21957" t="str">
            <v>揚玉華</v>
          </cell>
          <cell r="D21957">
            <v>110</v>
          </cell>
          <cell r="E21957">
            <v>0</v>
          </cell>
          <cell r="F21957" t="str">
            <v>平裝</v>
          </cell>
          <cell r="G21957" t="str">
            <v>巴蜀書社</v>
          </cell>
          <cell r="H21957">
            <v>22</v>
          </cell>
          <cell r="I21957" t="str">
            <v/>
          </cell>
          <cell r="J21957" t="str">
            <v/>
          </cell>
          <cell r="K21957" t="str">
            <v/>
          </cell>
          <cell r="L21957" t="str">
            <v/>
          </cell>
          <cell r="M21957" t="str">
            <v>免稅</v>
          </cell>
          <cell r="N21957" t="str">
            <v>7806598685</v>
          </cell>
        </row>
        <row r="21958">
          <cell r="A21958" t="str">
            <v>80659870</v>
          </cell>
          <cell r="B21958" t="str">
            <v>《文選·賦》聊綿詞研究</v>
          </cell>
          <cell r="C21958" t="str">
            <v>郭龍</v>
          </cell>
          <cell r="D21958">
            <v>110</v>
          </cell>
          <cell r="E21958">
            <v>0</v>
          </cell>
          <cell r="F21958" t="str">
            <v>平裝</v>
          </cell>
          <cell r="G21958" t="str">
            <v>巴蜀書社</v>
          </cell>
          <cell r="H21958">
            <v>22</v>
          </cell>
          <cell r="I21958" t="str">
            <v/>
          </cell>
          <cell r="J21958" t="str">
            <v/>
          </cell>
          <cell r="K21958" t="str">
            <v/>
          </cell>
          <cell r="L21958" t="str">
            <v/>
          </cell>
          <cell r="M21958" t="str">
            <v>免稅</v>
          </cell>
          <cell r="N21958" t="str">
            <v>7806598707</v>
          </cell>
        </row>
        <row r="21959">
          <cell r="A21959" t="str">
            <v>80659875</v>
          </cell>
          <cell r="B21959" t="str">
            <v>唐五代文代論稿</v>
          </cell>
          <cell r="C21959" t="str">
            <v>房銳</v>
          </cell>
          <cell r="D21959">
            <v>125</v>
          </cell>
          <cell r="E21959">
            <v>0</v>
          </cell>
          <cell r="F21959" t="str">
            <v>精裝</v>
          </cell>
          <cell r="G21959" t="str">
            <v>巴蜀書社</v>
          </cell>
          <cell r="H21959">
            <v>25</v>
          </cell>
          <cell r="I21959" t="str">
            <v/>
          </cell>
          <cell r="J21959" t="str">
            <v/>
          </cell>
          <cell r="K21959" t="str">
            <v/>
          </cell>
          <cell r="L21959" t="str">
            <v/>
          </cell>
          <cell r="M21959" t="str">
            <v>免稅</v>
          </cell>
          <cell r="N21959" t="str">
            <v>7806598758</v>
          </cell>
        </row>
        <row r="21960">
          <cell r="A21960" t="str">
            <v>80659876</v>
          </cell>
          <cell r="B21960" t="str">
            <v>唐人的詩歌理論</v>
          </cell>
          <cell r="C21960" t="str">
            <v>李天道</v>
          </cell>
          <cell r="D21960">
            <v>125</v>
          </cell>
          <cell r="E21960">
            <v>0</v>
          </cell>
          <cell r="F21960" t="str">
            <v>精裝</v>
          </cell>
          <cell r="G21960" t="str">
            <v>巴蜀書社</v>
          </cell>
          <cell r="H21960">
            <v>25</v>
          </cell>
          <cell r="I21960" t="str">
            <v/>
          </cell>
          <cell r="J21960" t="str">
            <v/>
          </cell>
          <cell r="K21960" t="str">
            <v/>
          </cell>
          <cell r="L21960" t="str">
            <v/>
          </cell>
          <cell r="M21960" t="str">
            <v>免稅</v>
          </cell>
          <cell r="N21960" t="str">
            <v>7806598766</v>
          </cell>
        </row>
        <row r="21961">
          <cell r="A21961" t="str">
            <v>80659877</v>
          </cell>
          <cell r="B21961" t="str">
            <v>揚雄&lt;法言&gt;思想研究</v>
          </cell>
          <cell r="C21961" t="str">
            <v>郭君銘</v>
          </cell>
          <cell r="D21961">
            <v>96</v>
          </cell>
          <cell r="E21961">
            <v>0</v>
          </cell>
          <cell r="F21961" t="str">
            <v>平裝</v>
          </cell>
          <cell r="G21961" t="str">
            <v>巴蜀書社</v>
          </cell>
          <cell r="H21961">
            <v>16</v>
          </cell>
          <cell r="I21961" t="str">
            <v/>
          </cell>
          <cell r="J21961" t="str">
            <v/>
          </cell>
          <cell r="K21961" t="str">
            <v/>
          </cell>
          <cell r="L21961" t="str">
            <v/>
          </cell>
          <cell r="M21961" t="str">
            <v>免稅</v>
          </cell>
          <cell r="N21961" t="str">
            <v>7806598774</v>
          </cell>
        </row>
        <row r="21962">
          <cell r="A21962" t="str">
            <v>80659878</v>
          </cell>
          <cell r="B21962" t="str">
            <v>詩詞格律教程</v>
          </cell>
          <cell r="C21962" t="str">
            <v>謝桃坊</v>
          </cell>
          <cell r="D21962">
            <v>75</v>
          </cell>
          <cell r="E21962">
            <v>0</v>
          </cell>
          <cell r="F21962" t="str">
            <v>平裝</v>
          </cell>
          <cell r="G21962" t="str">
            <v>巴蜀書社</v>
          </cell>
          <cell r="H21962">
            <v>15</v>
          </cell>
          <cell r="I21962" t="str">
            <v/>
          </cell>
          <cell r="J21962" t="str">
            <v/>
          </cell>
          <cell r="K21962" t="str">
            <v/>
          </cell>
          <cell r="L21962" t="str">
            <v/>
          </cell>
          <cell r="M21962" t="str">
            <v>免稅</v>
          </cell>
          <cell r="N21962" t="str">
            <v>7806598782</v>
          </cell>
        </row>
        <row r="21963">
          <cell r="A21963" t="str">
            <v>80659879</v>
          </cell>
          <cell r="B21963" t="str">
            <v>社會失范與道德實踐:吳宓與吳芳吉</v>
          </cell>
          <cell r="C21963" t="str">
            <v>黎漢基</v>
          </cell>
          <cell r="D21963">
            <v>150</v>
          </cell>
          <cell r="E21963">
            <v>0</v>
          </cell>
          <cell r="F21963" t="str">
            <v>平裝</v>
          </cell>
          <cell r="G21963" t="str">
            <v>巴蜀書社</v>
          </cell>
          <cell r="H21963">
            <v>25</v>
          </cell>
          <cell r="I21963" t="str">
            <v/>
          </cell>
          <cell r="J21963" t="str">
            <v/>
          </cell>
          <cell r="K21963" t="str">
            <v/>
          </cell>
          <cell r="L21963" t="str">
            <v/>
          </cell>
          <cell r="M21963" t="str">
            <v>免稅</v>
          </cell>
          <cell r="N21963" t="str">
            <v>7806598790</v>
          </cell>
        </row>
        <row r="21964">
          <cell r="A21964" t="str">
            <v>80659880</v>
          </cell>
          <cell r="B21964" t="str">
            <v>可持續發展與全球化挑戰</v>
          </cell>
          <cell r="C21964" t="str">
            <v>趙昌文</v>
          </cell>
          <cell r="D21964">
            <v>252</v>
          </cell>
          <cell r="E21964">
            <v>2</v>
          </cell>
          <cell r="F21964" t="str">
            <v>平裝</v>
          </cell>
          <cell r="G21964" t="str">
            <v>巴蜀書社</v>
          </cell>
          <cell r="H21964">
            <v>42</v>
          </cell>
          <cell r="I21964" t="str">
            <v/>
          </cell>
          <cell r="J21964" t="str">
            <v/>
          </cell>
          <cell r="K21964" t="str">
            <v/>
          </cell>
          <cell r="L21964" t="str">
            <v/>
          </cell>
          <cell r="M21964" t="str">
            <v>免稅</v>
          </cell>
          <cell r="N21964" t="str">
            <v>7806598804</v>
          </cell>
        </row>
        <row r="21965">
          <cell r="A21965" t="str">
            <v>80659881</v>
          </cell>
          <cell r="B21965" t="str">
            <v>現代中國文化與文學.第3輯</v>
          </cell>
          <cell r="C21965" t="str">
            <v>毛迅</v>
          </cell>
          <cell r="D21965">
            <v>200</v>
          </cell>
          <cell r="E21965">
            <v>0</v>
          </cell>
          <cell r="F21965" t="str">
            <v>平裝</v>
          </cell>
          <cell r="G21965" t="str">
            <v>巴蜀書社</v>
          </cell>
          <cell r="H21965">
            <v>40</v>
          </cell>
          <cell r="I21965" t="str">
            <v/>
          </cell>
          <cell r="J21965" t="str">
            <v/>
          </cell>
          <cell r="K21965" t="str">
            <v/>
          </cell>
          <cell r="L21965" t="str">
            <v/>
          </cell>
          <cell r="M21965" t="str">
            <v>免稅</v>
          </cell>
          <cell r="N21965" t="str">
            <v>7806598812</v>
          </cell>
        </row>
        <row r="21966">
          <cell r="A21966" t="str">
            <v>80659882</v>
          </cell>
          <cell r="B21966" t="str">
            <v>文字哲學</v>
          </cell>
          <cell r="C21966" t="str">
            <v>曹念明</v>
          </cell>
          <cell r="D21966">
            <v>90</v>
          </cell>
          <cell r="E21966">
            <v>0</v>
          </cell>
          <cell r="F21966" t="str">
            <v>平裝</v>
          </cell>
          <cell r="G21966" t="str">
            <v>巴蜀書社</v>
          </cell>
          <cell r="H21966">
            <v>18</v>
          </cell>
          <cell r="I21966" t="str">
            <v/>
          </cell>
          <cell r="J21966" t="str">
            <v/>
          </cell>
          <cell r="K21966" t="str">
            <v/>
          </cell>
          <cell r="L21966" t="str">
            <v/>
          </cell>
          <cell r="M21966" t="str">
            <v>免稅</v>
          </cell>
          <cell r="N21966" t="str">
            <v>7806598820</v>
          </cell>
        </row>
        <row r="21967">
          <cell r="A21967" t="str">
            <v>80659883</v>
          </cell>
          <cell r="B21967" t="str">
            <v>蜀學.第1輯</v>
          </cell>
          <cell r="C21967" t="str">
            <v>西華大學</v>
          </cell>
          <cell r="D21967">
            <v>225</v>
          </cell>
          <cell r="E21967">
            <v>0</v>
          </cell>
          <cell r="F21967" t="str">
            <v>平裝</v>
          </cell>
          <cell r="G21967" t="str">
            <v>巴蜀書社</v>
          </cell>
          <cell r="H21967">
            <v>45</v>
          </cell>
          <cell r="I21967" t="str">
            <v/>
          </cell>
          <cell r="J21967" t="str">
            <v/>
          </cell>
          <cell r="K21967" t="str">
            <v/>
          </cell>
          <cell r="L21967" t="str">
            <v/>
          </cell>
          <cell r="M21967" t="str">
            <v>免稅</v>
          </cell>
          <cell r="N21967" t="str">
            <v>7806598839</v>
          </cell>
        </row>
        <row r="21968">
          <cell r="A21968" t="str">
            <v>80659885</v>
          </cell>
          <cell r="B21968" t="str">
            <v>巴蜀竹文化揭秘</v>
          </cell>
          <cell r="C21968" t="str">
            <v>屈小強</v>
          </cell>
          <cell r="D21968">
            <v>50</v>
          </cell>
          <cell r="E21968">
            <v>0</v>
          </cell>
          <cell r="F21968" t="str">
            <v>平裝</v>
          </cell>
          <cell r="G21968" t="str">
            <v>巴蜀書社</v>
          </cell>
          <cell r="H21968">
            <v>10</v>
          </cell>
          <cell r="I21968" t="str">
            <v/>
          </cell>
          <cell r="J21968" t="str">
            <v/>
          </cell>
          <cell r="K21968" t="str">
            <v/>
          </cell>
          <cell r="L21968" t="str">
            <v/>
          </cell>
          <cell r="M21968" t="str">
            <v>免稅</v>
          </cell>
          <cell r="N21968" t="str">
            <v>7806598855</v>
          </cell>
        </row>
        <row r="21969">
          <cell r="A21969" t="str">
            <v>80659886</v>
          </cell>
          <cell r="B21969" t="str">
            <v>羌鄉情</v>
          </cell>
          <cell r="C21969" t="str">
            <v>耿靜</v>
          </cell>
          <cell r="D21969">
            <v>50</v>
          </cell>
          <cell r="E21969">
            <v>0</v>
          </cell>
          <cell r="F21969" t="str">
            <v>平裝</v>
          </cell>
          <cell r="G21969" t="str">
            <v>巴蜀書社</v>
          </cell>
          <cell r="H21969">
            <v>10</v>
          </cell>
          <cell r="I21969" t="str">
            <v/>
          </cell>
          <cell r="J21969" t="str">
            <v/>
          </cell>
          <cell r="K21969" t="str">
            <v/>
          </cell>
          <cell r="L21969" t="str">
            <v/>
          </cell>
          <cell r="M21969" t="str">
            <v>免稅</v>
          </cell>
          <cell r="N21969" t="str">
            <v>7806598863</v>
          </cell>
        </row>
        <row r="21970">
          <cell r="A21970" t="str">
            <v>80659887</v>
          </cell>
          <cell r="B21970" t="str">
            <v>留法勤工儉學運動中的四川青年</v>
          </cell>
          <cell r="C21970" t="str">
            <v>鮮於浩</v>
          </cell>
          <cell r="D21970">
            <v>50</v>
          </cell>
          <cell r="E21970">
            <v>0</v>
          </cell>
          <cell r="F21970" t="str">
            <v>平裝</v>
          </cell>
          <cell r="G21970" t="str">
            <v>巴蜀書社</v>
          </cell>
          <cell r="H21970">
            <v>10</v>
          </cell>
          <cell r="I21970" t="str">
            <v/>
          </cell>
          <cell r="J21970" t="str">
            <v/>
          </cell>
          <cell r="K21970" t="str">
            <v/>
          </cell>
          <cell r="L21970" t="str">
            <v/>
          </cell>
          <cell r="M21970" t="str">
            <v>免稅</v>
          </cell>
          <cell r="N21970" t="str">
            <v>7806598871</v>
          </cell>
        </row>
        <row r="21971">
          <cell r="A21971" t="str">
            <v>80659888</v>
          </cell>
          <cell r="B21971" t="str">
            <v>漫話四川保路運動</v>
          </cell>
          <cell r="C21971" t="str">
            <v>曾紹敏</v>
          </cell>
          <cell r="D21971">
            <v>50</v>
          </cell>
          <cell r="E21971">
            <v>0</v>
          </cell>
          <cell r="F21971" t="str">
            <v>平裝</v>
          </cell>
          <cell r="G21971" t="str">
            <v>巴蜀書社</v>
          </cell>
          <cell r="H21971">
            <v>10</v>
          </cell>
          <cell r="I21971" t="str">
            <v/>
          </cell>
          <cell r="J21971" t="str">
            <v/>
          </cell>
          <cell r="K21971" t="str">
            <v/>
          </cell>
          <cell r="L21971" t="str">
            <v/>
          </cell>
          <cell r="M21971" t="str">
            <v>免稅</v>
          </cell>
          <cell r="N21971" t="str">
            <v>780659888X</v>
          </cell>
        </row>
        <row r="21972">
          <cell r="A21972" t="str">
            <v>80659889</v>
          </cell>
          <cell r="B21972" t="str">
            <v>三星照耀金沙</v>
          </cell>
          <cell r="C21972" t="str">
            <v>馮廣宏</v>
          </cell>
          <cell r="D21972">
            <v>50</v>
          </cell>
          <cell r="E21972">
            <v>0</v>
          </cell>
          <cell r="F21972" t="str">
            <v>平裝</v>
          </cell>
          <cell r="G21972" t="str">
            <v>巴蜀書社</v>
          </cell>
          <cell r="H21972">
            <v>10</v>
          </cell>
          <cell r="I21972" t="str">
            <v/>
          </cell>
          <cell r="J21972" t="str">
            <v/>
          </cell>
          <cell r="K21972" t="str">
            <v/>
          </cell>
          <cell r="L21972" t="str">
            <v/>
          </cell>
          <cell r="M21972" t="str">
            <v>免稅</v>
          </cell>
          <cell r="N21972" t="str">
            <v>7806598898</v>
          </cell>
        </row>
        <row r="21973">
          <cell r="A21973" t="str">
            <v>80659890</v>
          </cell>
          <cell r="B21973" t="str">
            <v>從《隆中對》到《出師表》</v>
          </cell>
          <cell r="C21973" t="str">
            <v>王定璋</v>
          </cell>
          <cell r="D21973">
            <v>50</v>
          </cell>
          <cell r="E21973">
            <v>0</v>
          </cell>
          <cell r="F21973" t="str">
            <v>平裝</v>
          </cell>
          <cell r="G21973" t="str">
            <v>巴蜀書社</v>
          </cell>
          <cell r="H21973">
            <v>10</v>
          </cell>
          <cell r="I21973" t="str">
            <v/>
          </cell>
          <cell r="J21973" t="str">
            <v/>
          </cell>
          <cell r="K21973" t="str">
            <v/>
          </cell>
          <cell r="L21973" t="str">
            <v/>
          </cell>
          <cell r="M21973" t="str">
            <v>免稅</v>
          </cell>
          <cell r="N21973" t="str">
            <v>7806598901</v>
          </cell>
        </row>
        <row r="21974">
          <cell r="A21974" t="str">
            <v>80659891</v>
          </cell>
          <cell r="B21974" t="str">
            <v>巴蜀文脈</v>
          </cell>
          <cell r="C21974" t="str">
            <v>譚繼和</v>
          </cell>
          <cell r="D21974">
            <v>50</v>
          </cell>
          <cell r="E21974">
            <v>0</v>
          </cell>
          <cell r="F21974" t="str">
            <v>平裝</v>
          </cell>
          <cell r="G21974" t="str">
            <v>巴蜀書社</v>
          </cell>
          <cell r="H21974">
            <v>10</v>
          </cell>
          <cell r="I21974" t="str">
            <v/>
          </cell>
          <cell r="J21974" t="str">
            <v/>
          </cell>
          <cell r="K21974" t="str">
            <v/>
          </cell>
          <cell r="L21974" t="str">
            <v/>
          </cell>
          <cell r="M21974" t="str">
            <v>免稅</v>
          </cell>
          <cell r="N21974" t="str">
            <v>780659891X</v>
          </cell>
        </row>
        <row r="21975">
          <cell r="A21975" t="str">
            <v>80659892</v>
          </cell>
          <cell r="B21975" t="str">
            <v>天府哲學面面觀</v>
          </cell>
          <cell r="C21975" t="str">
            <v>馮廣宏</v>
          </cell>
          <cell r="D21975">
            <v>50</v>
          </cell>
          <cell r="E21975">
            <v>0</v>
          </cell>
          <cell r="F21975" t="str">
            <v>平裝</v>
          </cell>
          <cell r="G21975" t="str">
            <v>巴蜀書社</v>
          </cell>
          <cell r="H21975">
            <v>10</v>
          </cell>
          <cell r="I21975" t="str">
            <v/>
          </cell>
          <cell r="J21975" t="str">
            <v/>
          </cell>
          <cell r="K21975" t="str">
            <v/>
          </cell>
          <cell r="L21975" t="str">
            <v/>
          </cell>
          <cell r="M21975" t="str">
            <v>免稅</v>
          </cell>
          <cell r="N21975" t="str">
            <v>7806598928</v>
          </cell>
        </row>
        <row r="21976">
          <cell r="A21976" t="str">
            <v>80659893</v>
          </cell>
          <cell r="B21976" t="str">
            <v>詞苑奇葩：《花間集》</v>
          </cell>
          <cell r="C21976" t="str">
            <v>王定璋</v>
          </cell>
          <cell r="D21976">
            <v>50</v>
          </cell>
          <cell r="E21976">
            <v>0</v>
          </cell>
          <cell r="F21976" t="str">
            <v>平裝</v>
          </cell>
          <cell r="G21976" t="str">
            <v>巴蜀書社</v>
          </cell>
          <cell r="H21976">
            <v>10</v>
          </cell>
          <cell r="I21976" t="str">
            <v/>
          </cell>
          <cell r="J21976" t="str">
            <v/>
          </cell>
          <cell r="K21976" t="str">
            <v/>
          </cell>
          <cell r="L21976" t="str">
            <v/>
          </cell>
          <cell r="M21976" t="str">
            <v>免稅</v>
          </cell>
          <cell r="N21976" t="str">
            <v>7806598936</v>
          </cell>
        </row>
        <row r="21977">
          <cell r="A21977" t="str">
            <v>80659894</v>
          </cell>
          <cell r="B21977" t="str">
            <v>山區聚落發展理論與實踐研究</v>
          </cell>
          <cell r="C21977" t="str">
            <v>沈茂英</v>
          </cell>
          <cell r="D21977">
            <v>156</v>
          </cell>
          <cell r="E21977">
            <v>0</v>
          </cell>
          <cell r="F21977" t="str">
            <v>平裝</v>
          </cell>
          <cell r="G21977" t="str">
            <v>巴蜀書社</v>
          </cell>
          <cell r="H21977">
            <v>26</v>
          </cell>
          <cell r="I21977" t="str">
            <v/>
          </cell>
          <cell r="J21977" t="str">
            <v/>
          </cell>
          <cell r="K21977" t="str">
            <v/>
          </cell>
          <cell r="L21977" t="str">
            <v/>
          </cell>
          <cell r="M21977" t="str">
            <v>免稅</v>
          </cell>
          <cell r="N21977" t="str">
            <v>7806598944</v>
          </cell>
        </row>
        <row r="21978">
          <cell r="A21978" t="str">
            <v>80659901</v>
          </cell>
          <cell r="B21978" t="str">
            <v>四川藏族風情</v>
          </cell>
          <cell r="C21978" t="str">
            <v>徐君</v>
          </cell>
          <cell r="D21978">
            <v>50</v>
          </cell>
          <cell r="E21978">
            <v>0</v>
          </cell>
          <cell r="F21978" t="str">
            <v>平裝</v>
          </cell>
          <cell r="G21978" t="str">
            <v>巴蜀書社</v>
          </cell>
          <cell r="H21978">
            <v>10</v>
          </cell>
          <cell r="I21978" t="str">
            <v/>
          </cell>
          <cell r="J21978" t="str">
            <v/>
          </cell>
          <cell r="K21978" t="str">
            <v/>
          </cell>
          <cell r="L21978" t="str">
            <v/>
          </cell>
          <cell r="M21978" t="str">
            <v>免稅</v>
          </cell>
          <cell r="N21978" t="str">
            <v>7806599010</v>
          </cell>
        </row>
        <row r="21979">
          <cell r="A21979" t="str">
            <v>80659902</v>
          </cell>
          <cell r="B21979" t="str">
            <v>魏晉南北朝志怪小說辭彙研究</v>
          </cell>
          <cell r="C21979" t="str">
            <v>周俊助</v>
          </cell>
          <cell r="D21979">
            <v>200</v>
          </cell>
          <cell r="E21979">
            <v>0</v>
          </cell>
          <cell r="F21979" t="str">
            <v>精裝</v>
          </cell>
          <cell r="G21979" t="str">
            <v>巴蜀書社</v>
          </cell>
          <cell r="H21979">
            <v>40</v>
          </cell>
          <cell r="I21979" t="str">
            <v/>
          </cell>
          <cell r="J21979" t="str">
            <v/>
          </cell>
          <cell r="K21979" t="str">
            <v/>
          </cell>
          <cell r="L21979" t="str">
            <v/>
          </cell>
          <cell r="M21979" t="str">
            <v>免稅</v>
          </cell>
          <cell r="N21979" t="str">
            <v>7806599029</v>
          </cell>
        </row>
        <row r="21980">
          <cell r="A21980" t="str">
            <v>80659906</v>
          </cell>
          <cell r="B21980" t="str">
            <v>莊子詮評(上下)</v>
          </cell>
          <cell r="C21980" t="str">
            <v>方勇</v>
          </cell>
          <cell r="D21980">
            <v>490</v>
          </cell>
          <cell r="E21980">
            <v>0</v>
          </cell>
          <cell r="F21980" t="str">
            <v>精裝</v>
          </cell>
          <cell r="G21980" t="str">
            <v>巴蜀書社</v>
          </cell>
          <cell r="H21980">
            <v>98</v>
          </cell>
          <cell r="I21980" t="str">
            <v/>
          </cell>
          <cell r="J21980" t="str">
            <v/>
          </cell>
          <cell r="K21980" t="str">
            <v/>
          </cell>
          <cell r="L21980" t="str">
            <v/>
          </cell>
          <cell r="M21980" t="str">
            <v>免稅</v>
          </cell>
          <cell r="N21980" t="str">
            <v>9787806599068</v>
          </cell>
        </row>
        <row r="21981">
          <cell r="A21981" t="str">
            <v>80659908</v>
          </cell>
          <cell r="B21981" t="str">
            <v>雙流文史寶典：古鎮黃龍溪</v>
          </cell>
          <cell r="C21981" t="str">
            <v>.</v>
          </cell>
          <cell r="D21981">
            <v>194</v>
          </cell>
          <cell r="E21981">
            <v>0</v>
          </cell>
          <cell r="F21981" t="str">
            <v>平裝</v>
          </cell>
          <cell r="G21981" t="str">
            <v>巴蜀書社</v>
          </cell>
          <cell r="H21981">
            <v>38.799999999999997</v>
          </cell>
          <cell r="I21981" t="str">
            <v/>
          </cell>
          <cell r="J21981" t="str">
            <v/>
          </cell>
          <cell r="K21981" t="str">
            <v/>
          </cell>
          <cell r="L21981" t="str">
            <v/>
          </cell>
          <cell r="M21981" t="str">
            <v>免稅</v>
          </cell>
          <cell r="N21981" t="str">
            <v>7806599088</v>
          </cell>
        </row>
        <row r="21982">
          <cell r="A21982" t="str">
            <v>80659913</v>
          </cell>
          <cell r="B21982" t="str">
            <v>兩漢三家詩研究</v>
          </cell>
          <cell r="C21982" t="str">
            <v>趙茂林</v>
          </cell>
          <cell r="D21982">
            <v>200</v>
          </cell>
          <cell r="E21982">
            <v>0</v>
          </cell>
          <cell r="F21982" t="str">
            <v>平裝</v>
          </cell>
          <cell r="G21982" t="str">
            <v>巴蜀書社</v>
          </cell>
          <cell r="H21982">
            <v>40</v>
          </cell>
          <cell r="I21982" t="str">
            <v/>
          </cell>
          <cell r="J21982" t="str">
            <v/>
          </cell>
          <cell r="K21982" t="str">
            <v/>
          </cell>
          <cell r="L21982" t="str">
            <v/>
          </cell>
          <cell r="M21982" t="str">
            <v>免稅</v>
          </cell>
          <cell r="N21982" t="str">
            <v>7806599134</v>
          </cell>
        </row>
        <row r="21983">
          <cell r="A21983" t="str">
            <v>80659914</v>
          </cell>
          <cell r="B21983" t="str">
            <v>宗喀巴大師宗教倫理思想研究</v>
          </cell>
          <cell r="C21983" t="str">
            <v>李元光</v>
          </cell>
          <cell r="D21983">
            <v>115</v>
          </cell>
          <cell r="E21983">
            <v>0</v>
          </cell>
          <cell r="F21983" t="str">
            <v>平裝</v>
          </cell>
          <cell r="G21983" t="str">
            <v>巴蜀書社</v>
          </cell>
          <cell r="H21983">
            <v>23</v>
          </cell>
          <cell r="I21983" t="str">
            <v/>
          </cell>
          <cell r="J21983" t="str">
            <v/>
          </cell>
          <cell r="K21983" t="str">
            <v/>
          </cell>
          <cell r="L21983" t="str">
            <v/>
          </cell>
          <cell r="M21983" t="str">
            <v>免稅</v>
          </cell>
          <cell r="N21983" t="str">
            <v>7806599142</v>
          </cell>
        </row>
        <row r="21984">
          <cell r="A21984" t="str">
            <v>80659917</v>
          </cell>
          <cell r="B21984" t="str">
            <v>指月錄(上下)</v>
          </cell>
          <cell r="C21984" t="str">
            <v>[明]瞿汝稷</v>
          </cell>
          <cell r="D21984">
            <v>300</v>
          </cell>
          <cell r="E21984">
            <v>0</v>
          </cell>
          <cell r="F21984" t="str">
            <v>平裝</v>
          </cell>
          <cell r="G21984" t="str">
            <v>巴蜀書社</v>
          </cell>
          <cell r="H21984">
            <v>60</v>
          </cell>
          <cell r="I21984" t="str">
            <v/>
          </cell>
          <cell r="J21984" t="str">
            <v/>
          </cell>
          <cell r="K21984" t="str">
            <v/>
          </cell>
          <cell r="L21984" t="str">
            <v/>
          </cell>
          <cell r="M21984" t="str">
            <v>免稅</v>
          </cell>
          <cell r="N21984" t="str">
            <v>7806599177</v>
          </cell>
        </row>
        <row r="21985">
          <cell r="A21985" t="str">
            <v>80659919</v>
          </cell>
          <cell r="B21985" t="str">
            <v>二十世紀巴蜀革命帥詩詞研究</v>
          </cell>
          <cell r="C21985" t="str">
            <v>鄭家治</v>
          </cell>
          <cell r="D21985">
            <v>100</v>
          </cell>
          <cell r="E21985">
            <v>0</v>
          </cell>
          <cell r="F21985" t="str">
            <v>平裝</v>
          </cell>
          <cell r="G21985" t="str">
            <v>巴蜀書社</v>
          </cell>
          <cell r="H21985">
            <v>20</v>
          </cell>
          <cell r="I21985" t="str">
            <v/>
          </cell>
          <cell r="J21985" t="str">
            <v/>
          </cell>
          <cell r="K21985" t="str">
            <v/>
          </cell>
          <cell r="L21985" t="str">
            <v/>
          </cell>
          <cell r="M21985" t="str">
            <v>免稅</v>
          </cell>
          <cell r="N21985" t="str">
            <v>7806599193</v>
          </cell>
        </row>
        <row r="21986">
          <cell r="A21986" t="str">
            <v>80659921</v>
          </cell>
          <cell r="B21986" t="str">
            <v>從遠古走向現代：長江三峽地區鹽業發展史研究</v>
          </cell>
          <cell r="C21986" t="str">
            <v>任桂園</v>
          </cell>
          <cell r="D21986">
            <v>140</v>
          </cell>
          <cell r="E21986">
            <v>0</v>
          </cell>
          <cell r="F21986" t="str">
            <v>平裝</v>
          </cell>
          <cell r="G21986" t="str">
            <v>巴蜀書社</v>
          </cell>
          <cell r="H21986">
            <v>28</v>
          </cell>
          <cell r="I21986" t="str">
            <v/>
          </cell>
          <cell r="J21986" t="str">
            <v/>
          </cell>
          <cell r="K21986" t="str">
            <v/>
          </cell>
          <cell r="L21986" t="str">
            <v/>
          </cell>
          <cell r="M21986" t="str">
            <v>免稅</v>
          </cell>
          <cell r="N21986" t="str">
            <v>7806599215</v>
          </cell>
        </row>
        <row r="21987">
          <cell r="A21987" t="str">
            <v>80659922</v>
          </cell>
          <cell r="B21987" t="str">
            <v>法學探索</v>
          </cell>
          <cell r="C21987" t="str">
            <v>金強</v>
          </cell>
          <cell r="D21987">
            <v>110</v>
          </cell>
          <cell r="E21987">
            <v>0</v>
          </cell>
          <cell r="F21987" t="str">
            <v>平裝</v>
          </cell>
          <cell r="G21987" t="str">
            <v>巴蜀書社</v>
          </cell>
          <cell r="H21987">
            <v>22</v>
          </cell>
          <cell r="I21987" t="str">
            <v/>
          </cell>
          <cell r="J21987" t="str">
            <v/>
          </cell>
          <cell r="K21987" t="str">
            <v/>
          </cell>
          <cell r="L21987" t="str">
            <v/>
          </cell>
          <cell r="M21987" t="str">
            <v>免稅</v>
          </cell>
          <cell r="N21987" t="str">
            <v>7806599223</v>
          </cell>
        </row>
        <row r="21988">
          <cell r="A21988" t="str">
            <v>80659923</v>
          </cell>
          <cell r="B21988" t="str">
            <v>朱德巴蜀傳奇</v>
          </cell>
          <cell r="C21988" t="str">
            <v>胡尚炯</v>
          </cell>
          <cell r="D21988">
            <v>150</v>
          </cell>
          <cell r="E21988">
            <v>1</v>
          </cell>
          <cell r="F21988" t="str">
            <v>平裝</v>
          </cell>
          <cell r="G21988" t="str">
            <v>巴蜀書社</v>
          </cell>
          <cell r="H21988">
            <v>25</v>
          </cell>
          <cell r="I21988" t="str">
            <v/>
          </cell>
          <cell r="J21988" t="str">
            <v/>
          </cell>
          <cell r="K21988" t="str">
            <v/>
          </cell>
          <cell r="L21988" t="str">
            <v/>
          </cell>
          <cell r="M21988" t="str">
            <v>免稅</v>
          </cell>
          <cell r="N21988" t="str">
            <v>7806599231</v>
          </cell>
        </row>
        <row r="21989">
          <cell r="A21989" t="str">
            <v>80659925</v>
          </cell>
          <cell r="B21989" t="str">
            <v>水與成都：成都城市水文化</v>
          </cell>
          <cell r="C21989" t="str">
            <v>許榮</v>
          </cell>
          <cell r="D21989">
            <v>110</v>
          </cell>
          <cell r="E21989">
            <v>0</v>
          </cell>
          <cell r="F21989" t="str">
            <v>平裝</v>
          </cell>
          <cell r="G21989" t="str">
            <v>巴蜀書社</v>
          </cell>
          <cell r="H21989">
            <v>22</v>
          </cell>
          <cell r="I21989" t="str">
            <v/>
          </cell>
          <cell r="J21989" t="str">
            <v/>
          </cell>
          <cell r="K21989" t="str">
            <v/>
          </cell>
          <cell r="L21989" t="str">
            <v/>
          </cell>
          <cell r="M21989" t="str">
            <v>免稅</v>
          </cell>
          <cell r="N21989" t="str">
            <v>7806599258</v>
          </cell>
        </row>
        <row r="21990">
          <cell r="A21990" t="str">
            <v>80659926</v>
          </cell>
          <cell r="B21990" t="str">
            <v>20世紀70年代以來的村落變遷-江家堰村調查</v>
          </cell>
          <cell r="C21990" t="str">
            <v>林成西</v>
          </cell>
          <cell r="D21990">
            <v>132</v>
          </cell>
          <cell r="E21990">
            <v>1</v>
          </cell>
          <cell r="F21990" t="str">
            <v>平裝</v>
          </cell>
          <cell r="G21990" t="str">
            <v>巴蜀書社</v>
          </cell>
          <cell r="H21990">
            <v>22</v>
          </cell>
          <cell r="I21990" t="str">
            <v/>
          </cell>
          <cell r="J21990" t="str">
            <v/>
          </cell>
          <cell r="K21990" t="str">
            <v/>
          </cell>
          <cell r="L21990" t="str">
            <v/>
          </cell>
          <cell r="M21990" t="str">
            <v>免稅</v>
          </cell>
          <cell r="N21990" t="str">
            <v>7806599266</v>
          </cell>
        </row>
        <row r="21991">
          <cell r="A21991" t="str">
            <v>80659928</v>
          </cell>
          <cell r="B21991" t="str">
            <v>白屋詩人吳芳吉</v>
          </cell>
          <cell r="C21991" t="str">
            <v>吳泰瑛</v>
          </cell>
          <cell r="D21991">
            <v>130</v>
          </cell>
          <cell r="E21991">
            <v>0</v>
          </cell>
          <cell r="F21991" t="str">
            <v>平裝</v>
          </cell>
          <cell r="G21991" t="str">
            <v>巴蜀書社</v>
          </cell>
          <cell r="H21991">
            <v>26</v>
          </cell>
          <cell r="I21991" t="str">
            <v/>
          </cell>
          <cell r="J21991" t="str">
            <v/>
          </cell>
          <cell r="K21991" t="str">
            <v/>
          </cell>
          <cell r="L21991" t="str">
            <v/>
          </cell>
          <cell r="M21991" t="str">
            <v>免稅</v>
          </cell>
          <cell r="N21991" t="str">
            <v>7806599282</v>
          </cell>
        </row>
        <row r="21992">
          <cell r="A21992" t="str">
            <v>80659934</v>
          </cell>
          <cell r="B21992" t="str">
            <v>甯南縣政協文史資料</v>
          </cell>
          <cell r="C21992" t="str">
            <v>甯南縣政協文史委員會編</v>
          </cell>
          <cell r="D21992">
            <v>108</v>
          </cell>
          <cell r="E21992">
            <v>2</v>
          </cell>
          <cell r="F21992" t="str">
            <v>平裝</v>
          </cell>
          <cell r="G21992" t="str">
            <v>巴蜀書社</v>
          </cell>
          <cell r="H21992">
            <v>18</v>
          </cell>
          <cell r="I21992" t="str">
            <v/>
          </cell>
          <cell r="J21992" t="str">
            <v/>
          </cell>
          <cell r="K21992" t="str">
            <v/>
          </cell>
          <cell r="L21992" t="str">
            <v/>
          </cell>
          <cell r="M21992" t="str">
            <v>免稅</v>
          </cell>
          <cell r="N21992" t="str">
            <v>7806599347</v>
          </cell>
        </row>
        <row r="21993">
          <cell r="A21993" t="str">
            <v>80659935</v>
          </cell>
          <cell r="B21993" t="str">
            <v>惠風詞語、惠風詞箋注</v>
          </cell>
          <cell r="C21993" t="str">
            <v>.</v>
          </cell>
          <cell r="D21993">
            <v>265</v>
          </cell>
          <cell r="E21993">
            <v>0</v>
          </cell>
          <cell r="F21993" t="str">
            <v>精裝</v>
          </cell>
          <cell r="G21993" t="str">
            <v>巴蜀書社</v>
          </cell>
          <cell r="H21993">
            <v>53</v>
          </cell>
          <cell r="I21993" t="str">
            <v/>
          </cell>
          <cell r="J21993" t="str">
            <v/>
          </cell>
          <cell r="K21993" t="str">
            <v/>
          </cell>
          <cell r="L21993" t="str">
            <v/>
          </cell>
          <cell r="M21993" t="str">
            <v>免稅</v>
          </cell>
          <cell r="N21993" t="str">
            <v>7806599355</v>
          </cell>
        </row>
        <row r="21994">
          <cell r="A21994" t="str">
            <v>80659936</v>
          </cell>
          <cell r="B21994" t="str">
            <v>四念處研究</v>
          </cell>
          <cell r="C21994" t="str">
            <v>哈磊</v>
          </cell>
          <cell r="D21994">
            <v>105</v>
          </cell>
          <cell r="E21994">
            <v>0</v>
          </cell>
          <cell r="F21994" t="str">
            <v>平裝</v>
          </cell>
          <cell r="G21994" t="str">
            <v>巴蜀書社</v>
          </cell>
          <cell r="H21994">
            <v>21</v>
          </cell>
          <cell r="I21994" t="str">
            <v/>
          </cell>
          <cell r="J21994" t="str">
            <v/>
          </cell>
          <cell r="K21994" t="str">
            <v/>
          </cell>
          <cell r="L21994" t="str">
            <v/>
          </cell>
          <cell r="M21994" t="str">
            <v>免稅</v>
          </cell>
          <cell r="N21994" t="str">
            <v>7806599363</v>
          </cell>
        </row>
        <row r="21995">
          <cell r="A21995" t="str">
            <v>80659945</v>
          </cell>
          <cell r="B21995" t="str">
            <v>新國學(第六卷)</v>
          </cell>
          <cell r="C21995" t="str">
            <v>項楚</v>
          </cell>
          <cell r="D21995">
            <v>150</v>
          </cell>
          <cell r="E21995">
            <v>0</v>
          </cell>
          <cell r="F21995" t="str">
            <v>平裝</v>
          </cell>
          <cell r="G21995" t="str">
            <v>巴蜀書社</v>
          </cell>
          <cell r="H21995">
            <v>30</v>
          </cell>
          <cell r="I21995" t="str">
            <v/>
          </cell>
          <cell r="J21995" t="str">
            <v/>
          </cell>
          <cell r="K21995" t="str">
            <v/>
          </cell>
          <cell r="L21995" t="str">
            <v/>
          </cell>
          <cell r="M21995" t="str">
            <v>免稅</v>
          </cell>
          <cell r="N21995" t="str">
            <v>7806599452</v>
          </cell>
        </row>
        <row r="21996">
          <cell r="A21996" t="str">
            <v>80659948</v>
          </cell>
          <cell r="B21996" t="str">
            <v>論宋元時期的中日文化交流及相互影響</v>
          </cell>
          <cell r="C21996" t="str">
            <v>李寅生</v>
          </cell>
          <cell r="D21996">
            <v>160</v>
          </cell>
          <cell r="E21996">
            <v>0</v>
          </cell>
          <cell r="F21996" t="str">
            <v>平裝</v>
          </cell>
          <cell r="G21996" t="str">
            <v>巴蜀書社</v>
          </cell>
          <cell r="H21996">
            <v>32</v>
          </cell>
          <cell r="I21996" t="str">
            <v/>
          </cell>
          <cell r="J21996" t="str">
            <v/>
          </cell>
          <cell r="K21996" t="str">
            <v/>
          </cell>
          <cell r="L21996" t="str">
            <v/>
          </cell>
          <cell r="M21996" t="str">
            <v>免稅</v>
          </cell>
          <cell r="N21996" t="str">
            <v>7806599487</v>
          </cell>
        </row>
        <row r="21997">
          <cell r="A21997" t="str">
            <v>80659950</v>
          </cell>
          <cell r="B21997" t="str">
            <v>四川省貧困地區人口資源環境協調發展研究</v>
          </cell>
          <cell r="C21997" t="str">
            <v>沈茂英</v>
          </cell>
          <cell r="D21997">
            <v>140</v>
          </cell>
          <cell r="E21997">
            <v>0</v>
          </cell>
          <cell r="F21997" t="str">
            <v>平裝</v>
          </cell>
          <cell r="G21997" t="str">
            <v>巴蜀書社</v>
          </cell>
          <cell r="H21997">
            <v>28</v>
          </cell>
          <cell r="I21997" t="str">
            <v/>
          </cell>
          <cell r="J21997" t="str">
            <v/>
          </cell>
          <cell r="K21997" t="str">
            <v/>
          </cell>
          <cell r="L21997" t="str">
            <v/>
          </cell>
          <cell r="M21997" t="str">
            <v>免稅</v>
          </cell>
          <cell r="N21997" t="str">
            <v>9787806599501</v>
          </cell>
        </row>
        <row r="21998">
          <cell r="A21998" t="str">
            <v>80659954</v>
          </cell>
          <cell r="B21998" t="str">
            <v>雨村詩話校正</v>
          </cell>
          <cell r="C21998" t="str">
            <v>李調元</v>
          </cell>
          <cell r="D21998">
            <v>175</v>
          </cell>
          <cell r="E21998">
            <v>0</v>
          </cell>
          <cell r="F21998" t="str">
            <v>平裝</v>
          </cell>
          <cell r="G21998" t="str">
            <v>巴蜀書社</v>
          </cell>
          <cell r="H21998">
            <v>35</v>
          </cell>
          <cell r="I21998" t="str">
            <v/>
          </cell>
          <cell r="J21998" t="str">
            <v/>
          </cell>
          <cell r="K21998" t="str">
            <v/>
          </cell>
          <cell r="L21998" t="str">
            <v/>
          </cell>
          <cell r="M21998" t="str">
            <v>免稅</v>
          </cell>
          <cell r="N21998" t="str">
            <v>7806599541</v>
          </cell>
        </row>
        <row r="21999">
          <cell r="A21999" t="str">
            <v>80659957</v>
          </cell>
          <cell r="B21999" t="str">
            <v>日落船棺</v>
          </cell>
          <cell r="C21999" t="str">
            <v>段渝</v>
          </cell>
          <cell r="D21999">
            <v>72</v>
          </cell>
          <cell r="E21999">
            <v>0</v>
          </cell>
          <cell r="F21999" t="str">
            <v>平裝</v>
          </cell>
          <cell r="G21999" t="str">
            <v>巴蜀書社</v>
          </cell>
          <cell r="H21999">
            <v>12</v>
          </cell>
          <cell r="I21999" t="str">
            <v/>
          </cell>
          <cell r="J21999" t="str">
            <v/>
          </cell>
          <cell r="K21999" t="str">
            <v/>
          </cell>
          <cell r="L21999" t="str">
            <v/>
          </cell>
          <cell r="M21999" t="str">
            <v>免稅</v>
          </cell>
          <cell r="N21999" t="str">
            <v>9787806599570</v>
          </cell>
        </row>
        <row r="22000">
          <cell r="A22000" t="str">
            <v>80659965</v>
          </cell>
          <cell r="B22000" t="str">
            <v>演易之門</v>
          </cell>
          <cell r="C22000" t="str">
            <v>.</v>
          </cell>
          <cell r="D22000">
            <v>190</v>
          </cell>
          <cell r="E22000">
            <v>0</v>
          </cell>
          <cell r="F22000" t="str">
            <v>平裝</v>
          </cell>
          <cell r="G22000" t="str">
            <v>巴蜀書社</v>
          </cell>
          <cell r="H22000">
            <v>38</v>
          </cell>
          <cell r="I22000" t="str">
            <v/>
          </cell>
          <cell r="J22000" t="str">
            <v/>
          </cell>
          <cell r="K22000" t="str">
            <v/>
          </cell>
          <cell r="L22000" t="str">
            <v/>
          </cell>
          <cell r="M22000" t="str">
            <v>免稅</v>
          </cell>
          <cell r="N22000" t="str">
            <v>7806599657</v>
          </cell>
        </row>
        <row r="22001">
          <cell r="A22001" t="str">
            <v>80659971</v>
          </cell>
          <cell r="B22001" t="str">
            <v>三十六計篆刻賞析</v>
          </cell>
          <cell r="C22001" t="str">
            <v>陳沫吾</v>
          </cell>
          <cell r="D22001">
            <v>125</v>
          </cell>
          <cell r="E22001">
            <v>0</v>
          </cell>
          <cell r="F22001" t="str">
            <v>平裝</v>
          </cell>
          <cell r="G22001" t="str">
            <v>巴蜀書社</v>
          </cell>
          <cell r="H22001">
            <v>25</v>
          </cell>
          <cell r="I22001" t="str">
            <v/>
          </cell>
          <cell r="J22001" t="str">
            <v/>
          </cell>
          <cell r="K22001" t="str">
            <v/>
          </cell>
          <cell r="L22001" t="str">
            <v/>
          </cell>
          <cell r="M22001" t="str">
            <v>免稅</v>
          </cell>
          <cell r="N22001" t="str">
            <v>9787806599716</v>
          </cell>
        </row>
        <row r="22002">
          <cell r="A22002" t="str">
            <v>80659973</v>
          </cell>
          <cell r="B22002" t="str">
            <v>詞源觀念史</v>
          </cell>
          <cell r="C22002" t="str">
            <v>楊光榮</v>
          </cell>
          <cell r="D22002">
            <v>230</v>
          </cell>
          <cell r="E22002">
            <v>0</v>
          </cell>
          <cell r="F22002" t="str">
            <v>精裝</v>
          </cell>
          <cell r="G22002" t="str">
            <v>巴蜀書社</v>
          </cell>
          <cell r="H22002">
            <v>46</v>
          </cell>
          <cell r="I22002" t="str">
            <v/>
          </cell>
          <cell r="J22002" t="str">
            <v/>
          </cell>
          <cell r="K22002" t="str">
            <v/>
          </cell>
          <cell r="L22002" t="str">
            <v/>
          </cell>
          <cell r="M22002" t="str">
            <v>免稅</v>
          </cell>
          <cell r="N22002" t="str">
            <v>9787806599730</v>
          </cell>
        </row>
        <row r="22003">
          <cell r="A22003" t="str">
            <v>80659974</v>
          </cell>
          <cell r="B22003" t="str">
            <v>唐宋詞別論</v>
          </cell>
          <cell r="C22003" t="str">
            <v>許興寶</v>
          </cell>
          <cell r="D22003">
            <v>110</v>
          </cell>
          <cell r="E22003">
            <v>0</v>
          </cell>
          <cell r="F22003" t="str">
            <v>平裝</v>
          </cell>
          <cell r="G22003" t="str">
            <v>巴蜀書社</v>
          </cell>
          <cell r="H22003">
            <v>22</v>
          </cell>
          <cell r="I22003" t="str">
            <v/>
          </cell>
          <cell r="J22003" t="str">
            <v/>
          </cell>
          <cell r="K22003" t="str">
            <v/>
          </cell>
          <cell r="L22003" t="str">
            <v/>
          </cell>
          <cell r="M22003" t="str">
            <v>免稅</v>
          </cell>
          <cell r="N22003" t="str">
            <v>9787806599747</v>
          </cell>
        </row>
        <row r="22004">
          <cell r="A22004" t="str">
            <v>80659979</v>
          </cell>
          <cell r="B22004" t="str">
            <v>凝固在青銅器上的精靈:巴蜀與西南地區青銅器上的人物動物圖案</v>
          </cell>
          <cell r="C22004" t="str">
            <v>劉弘</v>
          </cell>
          <cell r="D22004">
            <v>140</v>
          </cell>
          <cell r="E22004">
            <v>0</v>
          </cell>
          <cell r="F22004" t="str">
            <v>平裝</v>
          </cell>
          <cell r="G22004" t="str">
            <v>巴蜀書社</v>
          </cell>
          <cell r="H22004">
            <v>28</v>
          </cell>
          <cell r="I22004" t="str">
            <v/>
          </cell>
          <cell r="J22004" t="str">
            <v/>
          </cell>
          <cell r="K22004" t="str">
            <v/>
          </cell>
          <cell r="L22004" t="str">
            <v/>
          </cell>
          <cell r="M22004" t="str">
            <v>免稅</v>
          </cell>
          <cell r="N22004" t="str">
            <v>9787806599792</v>
          </cell>
        </row>
        <row r="22005">
          <cell r="A22005" t="str">
            <v>80659981</v>
          </cell>
          <cell r="B22005" t="str">
            <v>楚辭論叢</v>
          </cell>
          <cell r="C22005" t="str">
            <v>殷光熹</v>
          </cell>
          <cell r="D22005">
            <v>160</v>
          </cell>
          <cell r="E22005">
            <v>0</v>
          </cell>
          <cell r="F22005" t="str">
            <v>平裝</v>
          </cell>
          <cell r="G22005" t="str">
            <v>巴蜀書社</v>
          </cell>
          <cell r="H22005">
            <v>32</v>
          </cell>
          <cell r="I22005" t="str">
            <v/>
          </cell>
          <cell r="J22005" t="str">
            <v/>
          </cell>
          <cell r="K22005" t="str">
            <v/>
          </cell>
          <cell r="L22005" t="str">
            <v/>
          </cell>
          <cell r="M22005" t="str">
            <v>免稅</v>
          </cell>
          <cell r="N22005" t="str">
            <v>9787806599815</v>
          </cell>
        </row>
        <row r="22006">
          <cell r="A22006" t="str">
            <v>80659992</v>
          </cell>
          <cell r="B22006" t="str">
            <v>葉夢得研究</v>
          </cell>
          <cell r="C22006" t="str">
            <v>潘殊閑</v>
          </cell>
          <cell r="D22006">
            <v>110</v>
          </cell>
          <cell r="E22006">
            <v>0</v>
          </cell>
          <cell r="F22006" t="str">
            <v>平裝</v>
          </cell>
          <cell r="G22006" t="str">
            <v>巴蜀書社</v>
          </cell>
          <cell r="H22006">
            <v>22</v>
          </cell>
          <cell r="I22006" t="str">
            <v/>
          </cell>
          <cell r="J22006" t="str">
            <v/>
          </cell>
          <cell r="K22006" t="str">
            <v/>
          </cell>
          <cell r="L22006" t="str">
            <v/>
          </cell>
          <cell r="M22006" t="str">
            <v>免稅</v>
          </cell>
          <cell r="N22006" t="str">
            <v>9787806599921</v>
          </cell>
        </row>
        <row r="22007">
          <cell r="A22007" t="str">
            <v>80660281</v>
          </cell>
          <cell r="B22007" t="str">
            <v>中國遠古文化</v>
          </cell>
          <cell r="C22007" t="str">
            <v/>
          </cell>
          <cell r="D22007">
            <v>200</v>
          </cell>
          <cell r="E22007">
            <v>0</v>
          </cell>
          <cell r="F22007" t="str">
            <v>平裝</v>
          </cell>
          <cell r="G22007" t="str">
            <v/>
          </cell>
          <cell r="H22007">
            <v>0</v>
          </cell>
          <cell r="I22007" t="str">
            <v/>
          </cell>
          <cell r="J22007" t="str">
            <v/>
          </cell>
          <cell r="K22007" t="str">
            <v/>
          </cell>
          <cell r="L22007" t="str">
            <v/>
          </cell>
          <cell r="M22007" t="str">
            <v>免稅</v>
          </cell>
          <cell r="N22007" t="str">
            <v>7806602816</v>
          </cell>
        </row>
        <row r="22008">
          <cell r="A22008" t="str">
            <v>80661479</v>
          </cell>
          <cell r="B22008" t="str">
            <v>王氏之死：大歷史背後的小人物命運</v>
          </cell>
          <cell r="C22008" t="str">
            <v>王子寬</v>
          </cell>
          <cell r="D22008">
            <v>75</v>
          </cell>
          <cell r="E22008">
            <v>0</v>
          </cell>
          <cell r="F22008" t="str">
            <v>平裝</v>
          </cell>
          <cell r="G22008" t="str">
            <v/>
          </cell>
          <cell r="H22008">
            <v>0</v>
          </cell>
          <cell r="I22008" t="str">
            <v/>
          </cell>
          <cell r="J22008" t="str">
            <v/>
          </cell>
          <cell r="K22008" t="str">
            <v/>
          </cell>
          <cell r="L22008" t="str">
            <v/>
          </cell>
          <cell r="M22008" t="str">
            <v>免稅</v>
          </cell>
          <cell r="N22008" t="str">
            <v>7806614796</v>
          </cell>
        </row>
        <row r="22009">
          <cell r="A22009" t="str">
            <v>80661480</v>
          </cell>
          <cell r="B22009" t="str">
            <v>曹寅與康熙——一個皇室寵臣生涯揭秘</v>
          </cell>
          <cell r="C22009" t="str">
            <v>陳飛</v>
          </cell>
          <cell r="D22009">
            <v>150</v>
          </cell>
          <cell r="E22009">
            <v>0</v>
          </cell>
          <cell r="F22009" t="str">
            <v>平裝</v>
          </cell>
          <cell r="G22009" t="str">
            <v/>
          </cell>
          <cell r="H22009">
            <v>0</v>
          </cell>
          <cell r="I22009" t="str">
            <v/>
          </cell>
          <cell r="J22009" t="str">
            <v/>
          </cell>
          <cell r="K22009" t="str">
            <v/>
          </cell>
          <cell r="L22009" t="str">
            <v/>
          </cell>
          <cell r="M22009" t="str">
            <v>應稅</v>
          </cell>
          <cell r="N22009" t="str">
            <v/>
          </cell>
        </row>
        <row r="22010">
          <cell r="A22010" t="str">
            <v>80661490</v>
          </cell>
          <cell r="B22010" t="str">
            <v>皇帝與秀才：皇權遊戲中的文人悲劇</v>
          </cell>
          <cell r="C22010" t="str">
            <v>本社</v>
          </cell>
          <cell r="D22010">
            <v>125</v>
          </cell>
          <cell r="E22010">
            <v>0</v>
          </cell>
          <cell r="F22010" t="str">
            <v>線裝</v>
          </cell>
          <cell r="G22010" t="str">
            <v/>
          </cell>
          <cell r="H22010">
            <v>0</v>
          </cell>
          <cell r="I22010" t="str">
            <v/>
          </cell>
          <cell r="J22010" t="str">
            <v/>
          </cell>
          <cell r="K22010" t="str">
            <v/>
          </cell>
          <cell r="L22010" t="str">
            <v/>
          </cell>
          <cell r="M22010" t="str">
            <v>免稅</v>
          </cell>
          <cell r="N22010" t="str">
            <v>7806614907</v>
          </cell>
        </row>
        <row r="22011">
          <cell r="A22011" t="str">
            <v>80661492</v>
          </cell>
          <cell r="B22011" t="str">
            <v>茶葉地圖</v>
          </cell>
          <cell r="C22011" t="str">
            <v>呂玫</v>
          </cell>
          <cell r="D22011">
            <v>80</v>
          </cell>
          <cell r="E22011">
            <v>0</v>
          </cell>
          <cell r="F22011" t="str">
            <v>平裝</v>
          </cell>
          <cell r="G22011" t="str">
            <v>上海遠東</v>
          </cell>
          <cell r="H22011">
            <v>16</v>
          </cell>
          <cell r="I22011" t="str">
            <v/>
          </cell>
          <cell r="J22011" t="str">
            <v/>
          </cell>
          <cell r="K22011" t="str">
            <v/>
          </cell>
          <cell r="L22011" t="str">
            <v/>
          </cell>
          <cell r="M22011" t="str">
            <v>免稅</v>
          </cell>
          <cell r="N22011" t="str">
            <v>7806614923</v>
          </cell>
        </row>
        <row r="22012">
          <cell r="A22012" t="str">
            <v>80661727</v>
          </cell>
          <cell r="B22012" t="str">
            <v>曹寅與康熙</v>
          </cell>
          <cell r="C22012" t="str">
            <v/>
          </cell>
          <cell r="D22012">
            <v>150</v>
          </cell>
          <cell r="E22012">
            <v>0</v>
          </cell>
          <cell r="F22012" t="str">
            <v>平裝</v>
          </cell>
          <cell r="G22012" t="str">
            <v/>
          </cell>
          <cell r="H22012">
            <v>0</v>
          </cell>
          <cell r="I22012" t="str">
            <v/>
          </cell>
          <cell r="J22012" t="str">
            <v/>
          </cell>
          <cell r="K22012" t="str">
            <v/>
          </cell>
          <cell r="L22012" t="str">
            <v/>
          </cell>
          <cell r="M22012" t="str">
            <v>免稅</v>
          </cell>
          <cell r="N22012" t="str">
            <v>7806617272</v>
          </cell>
        </row>
        <row r="22013">
          <cell r="A22013" t="str">
            <v>80661990</v>
          </cell>
          <cell r="B22013" t="str">
            <v>高爾基傳</v>
          </cell>
          <cell r="C22013" t="str">
            <v>餘一中</v>
          </cell>
          <cell r="D22013">
            <v>149</v>
          </cell>
          <cell r="E22013">
            <v>0</v>
          </cell>
          <cell r="F22013" t="str">
            <v>平裝</v>
          </cell>
          <cell r="G22013" t="str">
            <v>上海遠東</v>
          </cell>
          <cell r="H22013">
            <v>24.8</v>
          </cell>
          <cell r="I22013" t="str">
            <v/>
          </cell>
          <cell r="J22013" t="str">
            <v/>
          </cell>
          <cell r="K22013" t="str">
            <v/>
          </cell>
          <cell r="L22013" t="str">
            <v/>
          </cell>
          <cell r="M22013" t="str">
            <v>免稅</v>
          </cell>
          <cell r="N22013" t="str">
            <v>9787806619902</v>
          </cell>
        </row>
        <row r="22014">
          <cell r="A22014" t="str">
            <v>80662161</v>
          </cell>
          <cell r="B22014" t="str">
            <v>中國藥茶大全（增補本）</v>
          </cell>
          <cell r="C22014" t="str">
            <v>羅慶芳主編</v>
          </cell>
          <cell r="D22014">
            <v>350</v>
          </cell>
          <cell r="E22014">
            <v>0</v>
          </cell>
          <cell r="F22014" t="str">
            <v>精裝</v>
          </cell>
          <cell r="G22014" t="str">
            <v>貴州科技</v>
          </cell>
          <cell r="H22014">
            <v>70</v>
          </cell>
          <cell r="I22014" t="str">
            <v/>
          </cell>
          <cell r="J22014" t="str">
            <v/>
          </cell>
          <cell r="K22014" t="str">
            <v/>
          </cell>
          <cell r="L22014" t="str">
            <v/>
          </cell>
          <cell r="M22014" t="str">
            <v>免稅</v>
          </cell>
          <cell r="N22014" t="str">
            <v>780662161X</v>
          </cell>
        </row>
        <row r="22015">
          <cell r="A22015" t="str">
            <v>80662180</v>
          </cell>
          <cell r="B22015" t="str">
            <v>新編中醫三字經(修訂本)</v>
          </cell>
          <cell r="C22015" t="str">
            <v>汪濟編著</v>
          </cell>
          <cell r="D22015">
            <v>80</v>
          </cell>
          <cell r="E22015">
            <v>0</v>
          </cell>
          <cell r="F22015" t="str">
            <v>平裝</v>
          </cell>
          <cell r="G22015" t="str">
            <v>貴州科技</v>
          </cell>
          <cell r="H22015">
            <v>16</v>
          </cell>
          <cell r="I22015" t="str">
            <v/>
          </cell>
          <cell r="J22015" t="str">
            <v/>
          </cell>
          <cell r="K22015" t="str">
            <v/>
          </cell>
          <cell r="L22015" t="str">
            <v/>
          </cell>
          <cell r="M22015" t="str">
            <v>免稅</v>
          </cell>
          <cell r="N22015" t="str">
            <v>7806621806</v>
          </cell>
        </row>
        <row r="22016">
          <cell r="A22016" t="str">
            <v>80662426</v>
          </cell>
          <cell r="B22016" t="str">
            <v>簡明實用中醫內科詞典</v>
          </cell>
          <cell r="C22016" t="str">
            <v>黃素榮</v>
          </cell>
          <cell r="D22016">
            <v>140</v>
          </cell>
          <cell r="E22016">
            <v>0</v>
          </cell>
          <cell r="F22016" t="str">
            <v>平裝</v>
          </cell>
          <cell r="G22016" t="str">
            <v>貴州科技</v>
          </cell>
          <cell r="H22016">
            <v>28</v>
          </cell>
          <cell r="I22016" t="str">
            <v/>
          </cell>
          <cell r="J22016" t="str">
            <v/>
          </cell>
          <cell r="K22016" t="str">
            <v/>
          </cell>
          <cell r="L22016" t="str">
            <v/>
          </cell>
          <cell r="M22016" t="str">
            <v>免稅</v>
          </cell>
          <cell r="N22016" t="str">
            <v>7806624260</v>
          </cell>
        </row>
        <row r="22017">
          <cell r="A22017" t="str">
            <v>80662442</v>
          </cell>
          <cell r="B22017" t="str">
            <v>簡明實用傷寒論詞典</v>
          </cell>
          <cell r="C22017" t="str">
            <v>陳佑林</v>
          </cell>
          <cell r="D22017">
            <v>150</v>
          </cell>
          <cell r="E22017">
            <v>0</v>
          </cell>
          <cell r="F22017" t="str">
            <v>平裝</v>
          </cell>
          <cell r="G22017" t="str">
            <v>貴州科技</v>
          </cell>
          <cell r="H22017">
            <v>30</v>
          </cell>
          <cell r="I22017" t="str">
            <v/>
          </cell>
          <cell r="J22017" t="str">
            <v/>
          </cell>
          <cell r="K22017" t="str">
            <v/>
          </cell>
          <cell r="L22017" t="str">
            <v/>
          </cell>
          <cell r="M22017" t="str">
            <v>免稅</v>
          </cell>
          <cell r="N22017" t="str">
            <v>7806624422</v>
          </cell>
        </row>
        <row r="22018">
          <cell r="A22018" t="str">
            <v>80662537</v>
          </cell>
          <cell r="B22018" t="str">
            <v>古今圖書集成醫部全錄精要</v>
          </cell>
          <cell r="C22018" t="str">
            <v>王千懷</v>
          </cell>
          <cell r="D22018">
            <v>210</v>
          </cell>
          <cell r="E22018">
            <v>0</v>
          </cell>
          <cell r="F22018" t="str">
            <v>平裝</v>
          </cell>
          <cell r="G22018" t="str">
            <v>貴州科技</v>
          </cell>
          <cell r="H22018">
            <v>42</v>
          </cell>
          <cell r="I22018" t="str">
            <v/>
          </cell>
          <cell r="J22018" t="str">
            <v/>
          </cell>
          <cell r="K22018" t="str">
            <v/>
          </cell>
          <cell r="L22018" t="str">
            <v/>
          </cell>
          <cell r="M22018" t="str">
            <v>免稅</v>
          </cell>
          <cell r="N22018" t="str">
            <v>9787806625378</v>
          </cell>
        </row>
        <row r="22019">
          <cell r="A22019" t="str">
            <v>80663000</v>
          </cell>
          <cell r="B22019" t="str">
            <v>薑夔詞新釋輯評</v>
          </cell>
          <cell r="C22019" t="str">
            <v>葉嘉瑩</v>
          </cell>
          <cell r="D22019">
            <v>96</v>
          </cell>
          <cell r="E22019">
            <v>0</v>
          </cell>
          <cell r="F22019" t="str">
            <v>平裝</v>
          </cell>
          <cell r="G22019" t="str">
            <v>中國書店</v>
          </cell>
          <cell r="H22019">
            <v>16</v>
          </cell>
          <cell r="I22019" t="str">
            <v/>
          </cell>
          <cell r="J22019" t="str">
            <v/>
          </cell>
          <cell r="K22019" t="str">
            <v/>
          </cell>
          <cell r="L22019" t="str">
            <v/>
          </cell>
          <cell r="M22019" t="str">
            <v>免稅</v>
          </cell>
          <cell r="N22019" t="str">
            <v>9787806630006</v>
          </cell>
        </row>
        <row r="22020">
          <cell r="A22020" t="str">
            <v>80663002</v>
          </cell>
          <cell r="B22020" t="str">
            <v>紅樓夢人物煙畫</v>
          </cell>
          <cell r="C22020" t="str">
            <v/>
          </cell>
          <cell r="D22020">
            <v>48</v>
          </cell>
          <cell r="E22020">
            <v>0</v>
          </cell>
          <cell r="F22020" t="str">
            <v>平裝</v>
          </cell>
          <cell r="G22020" t="str">
            <v>中國書店</v>
          </cell>
          <cell r="H22020">
            <v>8</v>
          </cell>
          <cell r="I22020" t="str">
            <v/>
          </cell>
          <cell r="J22020" t="str">
            <v/>
          </cell>
          <cell r="K22020" t="str">
            <v/>
          </cell>
          <cell r="L22020" t="str">
            <v/>
          </cell>
          <cell r="M22020" t="str">
            <v>應稅</v>
          </cell>
          <cell r="N22020" t="str">
            <v/>
          </cell>
        </row>
        <row r="22021">
          <cell r="A22021" t="str">
            <v>80663003</v>
          </cell>
          <cell r="B22021" t="str">
            <v>臉譜人物煙畫</v>
          </cell>
          <cell r="C22021" t="str">
            <v/>
          </cell>
          <cell r="D22021">
            <v>48</v>
          </cell>
          <cell r="E22021">
            <v>0</v>
          </cell>
          <cell r="F22021" t="str">
            <v>平裝</v>
          </cell>
          <cell r="G22021" t="str">
            <v>中國書店</v>
          </cell>
          <cell r="H22021">
            <v>8</v>
          </cell>
          <cell r="I22021" t="str">
            <v/>
          </cell>
          <cell r="J22021" t="str">
            <v/>
          </cell>
          <cell r="K22021" t="str">
            <v/>
          </cell>
          <cell r="L22021" t="str">
            <v/>
          </cell>
          <cell r="M22021" t="str">
            <v>應稅</v>
          </cell>
          <cell r="N22021" t="str">
            <v/>
          </cell>
        </row>
        <row r="22022">
          <cell r="A22022" t="str">
            <v>80663004</v>
          </cell>
          <cell r="B22022" t="str">
            <v>納蘭性德詞新釋輯評</v>
          </cell>
          <cell r="C22022" t="str">
            <v>張秉戍</v>
          </cell>
          <cell r="D22022">
            <v>210</v>
          </cell>
          <cell r="E22022">
            <v>0</v>
          </cell>
          <cell r="F22022" t="str">
            <v>平裝</v>
          </cell>
          <cell r="G22022" t="str">
            <v>中國書店</v>
          </cell>
          <cell r="H22022">
            <v>35</v>
          </cell>
          <cell r="I22022" t="str">
            <v/>
          </cell>
          <cell r="J22022" t="str">
            <v/>
          </cell>
          <cell r="K22022" t="str">
            <v/>
          </cell>
          <cell r="L22022" t="str">
            <v/>
          </cell>
          <cell r="M22022" t="str">
            <v>免稅</v>
          </cell>
          <cell r="N22022" t="str">
            <v>780663004X</v>
          </cell>
        </row>
        <row r="22023">
          <cell r="A22023" t="str">
            <v>80663006</v>
          </cell>
          <cell r="B22023" t="str">
            <v>北京民俗煙畫</v>
          </cell>
          <cell r="C22023" t="str">
            <v/>
          </cell>
          <cell r="D22023">
            <v>48</v>
          </cell>
          <cell r="E22023">
            <v>0</v>
          </cell>
          <cell r="F22023" t="str">
            <v>平裝</v>
          </cell>
          <cell r="G22023" t="str">
            <v>中國書店</v>
          </cell>
          <cell r="H22023">
            <v>8</v>
          </cell>
          <cell r="I22023" t="str">
            <v/>
          </cell>
          <cell r="J22023" t="str">
            <v/>
          </cell>
          <cell r="K22023" t="str">
            <v/>
          </cell>
          <cell r="L22023" t="str">
            <v/>
          </cell>
          <cell r="M22023" t="str">
            <v>應稅</v>
          </cell>
          <cell r="N22023" t="str">
            <v/>
          </cell>
        </row>
        <row r="22024">
          <cell r="A22024" t="str">
            <v>80663009</v>
          </cell>
          <cell r="B22024" t="str">
            <v>歷史故事煙畫</v>
          </cell>
          <cell r="C22024" t="str">
            <v/>
          </cell>
          <cell r="D22024">
            <v>24</v>
          </cell>
          <cell r="E22024">
            <v>0</v>
          </cell>
          <cell r="F22024" t="str">
            <v>平裝</v>
          </cell>
          <cell r="G22024" t="str">
            <v>中國書店</v>
          </cell>
          <cell r="H22024">
            <v>4</v>
          </cell>
          <cell r="I22024" t="str">
            <v/>
          </cell>
          <cell r="J22024" t="str">
            <v/>
          </cell>
          <cell r="K22024" t="str">
            <v/>
          </cell>
          <cell r="L22024" t="str">
            <v/>
          </cell>
          <cell r="M22024" t="str">
            <v>應稅</v>
          </cell>
          <cell r="N22024" t="str">
            <v/>
          </cell>
        </row>
        <row r="22025">
          <cell r="A22025" t="str">
            <v>80663010</v>
          </cell>
          <cell r="B22025" t="str">
            <v>歷史人物煙畫</v>
          </cell>
          <cell r="C22025" t="str">
            <v>佚名</v>
          </cell>
          <cell r="D22025">
            <v>24</v>
          </cell>
          <cell r="E22025">
            <v>0</v>
          </cell>
          <cell r="F22025" t="str">
            <v>平裝</v>
          </cell>
          <cell r="G22025" t="str">
            <v>中國書店</v>
          </cell>
          <cell r="H22025">
            <v>4</v>
          </cell>
          <cell r="I22025" t="str">
            <v/>
          </cell>
          <cell r="J22025" t="str">
            <v/>
          </cell>
          <cell r="K22025" t="str">
            <v/>
          </cell>
          <cell r="L22025" t="str">
            <v/>
          </cell>
          <cell r="M22025" t="str">
            <v>免稅</v>
          </cell>
          <cell r="N22025" t="str">
            <v>7806630104</v>
          </cell>
        </row>
        <row r="22026">
          <cell r="A22026" t="str">
            <v>80663014</v>
          </cell>
          <cell r="B22026" t="str">
            <v>羅漢圖煙畫</v>
          </cell>
          <cell r="C22026" t="str">
            <v>佚名</v>
          </cell>
          <cell r="D22026">
            <v>24</v>
          </cell>
          <cell r="E22026">
            <v>0</v>
          </cell>
          <cell r="F22026" t="str">
            <v>平裝</v>
          </cell>
          <cell r="G22026" t="str">
            <v>中國書店</v>
          </cell>
          <cell r="H22026">
            <v>4</v>
          </cell>
          <cell r="I22026" t="str">
            <v/>
          </cell>
          <cell r="J22026" t="str">
            <v/>
          </cell>
          <cell r="K22026" t="str">
            <v/>
          </cell>
          <cell r="L22026" t="str">
            <v/>
          </cell>
          <cell r="M22026" t="str">
            <v>免稅</v>
          </cell>
          <cell r="N22026" t="str">
            <v>7806630147</v>
          </cell>
        </row>
        <row r="22027">
          <cell r="A22027" t="str">
            <v>80663015</v>
          </cell>
          <cell r="B22027" t="str">
            <v>嬰戲圖煙畫</v>
          </cell>
          <cell r="C22027" t="str">
            <v>佚名</v>
          </cell>
          <cell r="D22027">
            <v>24</v>
          </cell>
          <cell r="E22027">
            <v>0</v>
          </cell>
          <cell r="F22027" t="str">
            <v>平裝</v>
          </cell>
          <cell r="G22027" t="str">
            <v>中國書店</v>
          </cell>
          <cell r="H22027">
            <v>4</v>
          </cell>
          <cell r="I22027" t="str">
            <v/>
          </cell>
          <cell r="J22027" t="str">
            <v/>
          </cell>
          <cell r="K22027" t="str">
            <v/>
          </cell>
          <cell r="L22027" t="str">
            <v/>
          </cell>
          <cell r="M22027" t="str">
            <v>免稅</v>
          </cell>
          <cell r="N22027" t="str">
            <v>7806630155</v>
          </cell>
        </row>
        <row r="22028">
          <cell r="A22028" t="str">
            <v>80663018</v>
          </cell>
          <cell r="B22028" t="str">
            <v>中國古橋煙畫</v>
          </cell>
          <cell r="C22028" t="str">
            <v>佚名</v>
          </cell>
          <cell r="D22028">
            <v>48</v>
          </cell>
          <cell r="E22028">
            <v>0</v>
          </cell>
          <cell r="F22028" t="str">
            <v>平裝</v>
          </cell>
          <cell r="G22028" t="str">
            <v>中國書店</v>
          </cell>
          <cell r="H22028">
            <v>8</v>
          </cell>
          <cell r="I22028" t="str">
            <v/>
          </cell>
          <cell r="J22028" t="str">
            <v/>
          </cell>
          <cell r="K22028" t="str">
            <v/>
          </cell>
          <cell r="L22028" t="str">
            <v/>
          </cell>
          <cell r="M22028" t="str">
            <v>免稅</v>
          </cell>
          <cell r="N22028" t="str">
            <v>780663018X</v>
          </cell>
        </row>
        <row r="22029">
          <cell r="A22029" t="str">
            <v>80663020</v>
          </cell>
          <cell r="B22029" t="str">
            <v>古代孝行煙畫</v>
          </cell>
          <cell r="C22029" t="str">
            <v>佚名</v>
          </cell>
          <cell r="D22029">
            <v>24</v>
          </cell>
          <cell r="E22029">
            <v>0</v>
          </cell>
          <cell r="F22029" t="str">
            <v>平裝</v>
          </cell>
          <cell r="G22029" t="str">
            <v>中國書店</v>
          </cell>
          <cell r="H22029">
            <v>4</v>
          </cell>
          <cell r="I22029" t="str">
            <v/>
          </cell>
          <cell r="J22029" t="str">
            <v/>
          </cell>
          <cell r="K22029" t="str">
            <v/>
          </cell>
          <cell r="L22029" t="str">
            <v/>
          </cell>
          <cell r="M22029" t="str">
            <v>免稅</v>
          </cell>
          <cell r="N22029" t="str">
            <v>7806630201</v>
          </cell>
        </row>
        <row r="22030">
          <cell r="A22030" t="str">
            <v>80663021</v>
          </cell>
          <cell r="B22030" t="str">
            <v>女二十四孝煙畫</v>
          </cell>
          <cell r="C22030" t="str">
            <v>佚名</v>
          </cell>
          <cell r="D22030">
            <v>24</v>
          </cell>
          <cell r="E22030">
            <v>0</v>
          </cell>
          <cell r="F22030" t="str">
            <v>平裝</v>
          </cell>
          <cell r="G22030" t="str">
            <v>中國書店</v>
          </cell>
          <cell r="H22030">
            <v>4</v>
          </cell>
          <cell r="I22030" t="str">
            <v/>
          </cell>
          <cell r="J22030" t="str">
            <v/>
          </cell>
          <cell r="K22030" t="str">
            <v/>
          </cell>
          <cell r="L22030" t="str">
            <v/>
          </cell>
          <cell r="M22030" t="str">
            <v>免稅</v>
          </cell>
          <cell r="N22030" t="str">
            <v>780663021X</v>
          </cell>
        </row>
        <row r="22031">
          <cell r="A22031" t="str">
            <v>80663022</v>
          </cell>
          <cell r="B22031" t="str">
            <v>三國人物麻將煙畫</v>
          </cell>
          <cell r="C22031" t="str">
            <v>佚名</v>
          </cell>
          <cell r="D22031">
            <v>48</v>
          </cell>
          <cell r="E22031">
            <v>0</v>
          </cell>
          <cell r="F22031" t="str">
            <v>平裝</v>
          </cell>
          <cell r="G22031" t="str">
            <v>中國書店</v>
          </cell>
          <cell r="H22031">
            <v>8</v>
          </cell>
          <cell r="I22031" t="str">
            <v/>
          </cell>
          <cell r="J22031" t="str">
            <v/>
          </cell>
          <cell r="K22031" t="str">
            <v/>
          </cell>
          <cell r="L22031" t="str">
            <v/>
          </cell>
          <cell r="M22031" t="str">
            <v>免稅</v>
          </cell>
          <cell r="N22031" t="str">
            <v>7806630228</v>
          </cell>
        </row>
        <row r="22032">
          <cell r="A22032" t="str">
            <v>80663050</v>
          </cell>
          <cell r="B22032" t="str">
            <v>易學與中國管理藝術</v>
          </cell>
          <cell r="C22032" t="str">
            <v>王仲堯</v>
          </cell>
          <cell r="D22032">
            <v>85</v>
          </cell>
          <cell r="E22032">
            <v>0</v>
          </cell>
          <cell r="F22032" t="str">
            <v>平裝</v>
          </cell>
          <cell r="G22032" t="str">
            <v>中國書店</v>
          </cell>
          <cell r="H22032">
            <v>17</v>
          </cell>
          <cell r="I22032" t="str">
            <v/>
          </cell>
          <cell r="J22032" t="str">
            <v/>
          </cell>
          <cell r="K22032" t="str">
            <v/>
          </cell>
          <cell r="L22032" t="str">
            <v/>
          </cell>
          <cell r="M22032" t="str">
            <v>免稅</v>
          </cell>
          <cell r="N22032" t="str">
            <v>7806630503</v>
          </cell>
        </row>
        <row r="22033">
          <cell r="A22033" t="str">
            <v>80663076</v>
          </cell>
          <cell r="B22033" t="str">
            <v>行書實用章法</v>
          </cell>
          <cell r="C22033" t="str">
            <v>宗家順</v>
          </cell>
          <cell r="D22033">
            <v>95</v>
          </cell>
          <cell r="E22033">
            <v>0</v>
          </cell>
          <cell r="F22033" t="str">
            <v>平裝</v>
          </cell>
          <cell r="G22033" t="str">
            <v/>
          </cell>
          <cell r="H22033">
            <v>19</v>
          </cell>
          <cell r="I22033" t="str">
            <v/>
          </cell>
          <cell r="J22033" t="str">
            <v/>
          </cell>
          <cell r="K22033" t="str">
            <v/>
          </cell>
          <cell r="L22033" t="str">
            <v/>
          </cell>
          <cell r="M22033" t="str">
            <v>免稅</v>
          </cell>
          <cell r="N22033" t="str">
            <v>7806630767</v>
          </cell>
        </row>
        <row r="22034">
          <cell r="A22034" t="str">
            <v>80663127</v>
          </cell>
          <cell r="B22034" t="str">
            <v>季羨林說寫作</v>
          </cell>
          <cell r="C22034" t="str">
            <v>季羨林編著</v>
          </cell>
          <cell r="D22034">
            <v>129</v>
          </cell>
          <cell r="E22034">
            <v>0</v>
          </cell>
          <cell r="F22034" t="str">
            <v>平裝</v>
          </cell>
          <cell r="G22034" t="str">
            <v>中國書店</v>
          </cell>
          <cell r="H22034">
            <v>25.8</v>
          </cell>
          <cell r="I22034" t="str">
            <v/>
          </cell>
          <cell r="J22034" t="str">
            <v/>
          </cell>
          <cell r="K22034" t="str">
            <v/>
          </cell>
          <cell r="L22034" t="str">
            <v/>
          </cell>
          <cell r="M22034" t="str">
            <v>免稅</v>
          </cell>
          <cell r="N22034" t="str">
            <v>7806631275</v>
          </cell>
        </row>
        <row r="22035">
          <cell r="A22035" t="str">
            <v>80663136</v>
          </cell>
          <cell r="B22035" t="str">
            <v>步天歌研究</v>
          </cell>
          <cell r="C22035" t="str">
            <v>周曉陸</v>
          </cell>
          <cell r="D22035">
            <v>516</v>
          </cell>
          <cell r="E22035">
            <v>0</v>
          </cell>
          <cell r="F22035" t="str">
            <v/>
          </cell>
          <cell r="G22035" t="str">
            <v>中國書店</v>
          </cell>
          <cell r="H22035">
            <v>86</v>
          </cell>
          <cell r="I22035" t="str">
            <v/>
          </cell>
          <cell r="J22035" t="str">
            <v/>
          </cell>
          <cell r="K22035" t="str">
            <v/>
          </cell>
          <cell r="L22035" t="str">
            <v/>
          </cell>
          <cell r="M22035" t="str">
            <v>免稅</v>
          </cell>
          <cell r="N22035" t="str">
            <v>7806631364</v>
          </cell>
        </row>
        <row r="22036">
          <cell r="A22036" t="str">
            <v>80663145</v>
          </cell>
          <cell r="B22036" t="str">
            <v>清宮粵港澳商貿檔案全集(全10冊)</v>
          </cell>
          <cell r="C22036" t="str">
            <v>中國第一歷史檔案館編輯</v>
          </cell>
          <cell r="D22036">
            <v>48000</v>
          </cell>
          <cell r="E22036">
            <v>0</v>
          </cell>
          <cell r="F22036" t="str">
            <v>平裝</v>
          </cell>
          <cell r="G22036" t="str">
            <v>中國書店</v>
          </cell>
          <cell r="H22036">
            <v>8000</v>
          </cell>
          <cell r="I22036" t="str">
            <v/>
          </cell>
          <cell r="J22036" t="str">
            <v/>
          </cell>
          <cell r="K22036" t="str">
            <v/>
          </cell>
          <cell r="L22036" t="str">
            <v/>
          </cell>
          <cell r="M22036" t="str">
            <v>免稅</v>
          </cell>
          <cell r="N22036" t="str">
            <v>7806631453</v>
          </cell>
        </row>
        <row r="22037">
          <cell r="A22037" t="str">
            <v>80663150</v>
          </cell>
          <cell r="B22037" t="str">
            <v>李清照詞新釋輯評</v>
          </cell>
          <cell r="C22037" t="str">
            <v>葉嘉瑩</v>
          </cell>
          <cell r="D22037">
            <v>120</v>
          </cell>
          <cell r="E22037">
            <v>0</v>
          </cell>
          <cell r="F22037" t="str">
            <v>平裝</v>
          </cell>
          <cell r="G22037" t="str">
            <v>中國書店</v>
          </cell>
          <cell r="H22037">
            <v>20</v>
          </cell>
          <cell r="I22037" t="str">
            <v/>
          </cell>
          <cell r="J22037" t="str">
            <v/>
          </cell>
          <cell r="K22037" t="str">
            <v/>
          </cell>
          <cell r="L22037" t="str">
            <v/>
          </cell>
          <cell r="M22037" t="str">
            <v>免稅</v>
          </cell>
          <cell r="N22037" t="str">
            <v>9787806631508</v>
          </cell>
        </row>
        <row r="22038">
          <cell r="A22038" t="str">
            <v>80663153</v>
          </cell>
          <cell r="B22038" t="str">
            <v>南唐二主詞新釋輯評</v>
          </cell>
          <cell r="C22038" t="str">
            <v>楊敏如編著</v>
          </cell>
          <cell r="D22038">
            <v>84</v>
          </cell>
          <cell r="E22038">
            <v>0</v>
          </cell>
          <cell r="F22038" t="str">
            <v>平裝</v>
          </cell>
          <cell r="G22038" t="str">
            <v>中國書店</v>
          </cell>
          <cell r="H22038">
            <v>14</v>
          </cell>
          <cell r="I22038" t="str">
            <v/>
          </cell>
          <cell r="J22038" t="str">
            <v/>
          </cell>
          <cell r="K22038" t="str">
            <v/>
          </cell>
          <cell r="L22038" t="str">
            <v/>
          </cell>
          <cell r="M22038" t="str">
            <v>免稅</v>
          </cell>
          <cell r="N22038" t="str">
            <v>7806631534</v>
          </cell>
        </row>
        <row r="22039">
          <cell r="A22039" t="str">
            <v>80663154</v>
          </cell>
          <cell r="B22039" t="str">
            <v>晏殊詞新釋輯評</v>
          </cell>
          <cell r="C22039" t="str">
            <v>劉揚忠編著</v>
          </cell>
          <cell r="D22039">
            <v>80</v>
          </cell>
          <cell r="E22039">
            <v>0</v>
          </cell>
          <cell r="F22039" t="str">
            <v>平裝</v>
          </cell>
          <cell r="G22039" t="str">
            <v>中國書店</v>
          </cell>
          <cell r="H22039">
            <v>16</v>
          </cell>
          <cell r="I22039" t="str">
            <v/>
          </cell>
          <cell r="J22039" t="str">
            <v/>
          </cell>
          <cell r="K22039" t="str">
            <v/>
          </cell>
          <cell r="L22039" t="str">
            <v/>
          </cell>
          <cell r="M22039" t="str">
            <v>免稅</v>
          </cell>
          <cell r="N22039" t="str">
            <v>7806631542</v>
          </cell>
        </row>
        <row r="22040">
          <cell r="A22040" t="str">
            <v>80663157</v>
          </cell>
          <cell r="B22040" t="str">
            <v>全杜詩新釋(上中下)</v>
          </cell>
          <cell r="C22040" t="str">
            <v>李壽松、李翼雲編著</v>
          </cell>
          <cell r="D22040">
            <v>750</v>
          </cell>
          <cell r="E22040">
            <v>0</v>
          </cell>
          <cell r="F22040" t="str">
            <v>平裝</v>
          </cell>
          <cell r="G22040" t="str">
            <v>中國書店</v>
          </cell>
          <cell r="H22040">
            <v>150</v>
          </cell>
          <cell r="I22040" t="str">
            <v/>
          </cell>
          <cell r="J22040" t="str">
            <v/>
          </cell>
          <cell r="K22040" t="str">
            <v/>
          </cell>
          <cell r="L22040" t="str">
            <v/>
          </cell>
          <cell r="M22040" t="str">
            <v>免稅</v>
          </cell>
          <cell r="N22040" t="str">
            <v>7806631577</v>
          </cell>
        </row>
        <row r="22041">
          <cell r="A22041" t="str">
            <v>80663158</v>
          </cell>
          <cell r="B22041" t="str">
            <v>溫庭筠詞新釋輯評</v>
          </cell>
          <cell r="C22041" t="str">
            <v>葉嘉瑩</v>
          </cell>
          <cell r="D22041">
            <v>120</v>
          </cell>
          <cell r="E22041">
            <v>0</v>
          </cell>
          <cell r="F22041" t="str">
            <v>平裝</v>
          </cell>
          <cell r="G22041" t="str">
            <v>中國書店</v>
          </cell>
          <cell r="H22041">
            <v>21</v>
          </cell>
          <cell r="I22041" t="str">
            <v/>
          </cell>
          <cell r="J22041" t="str">
            <v/>
          </cell>
          <cell r="K22041" t="str">
            <v/>
          </cell>
          <cell r="L22041" t="str">
            <v/>
          </cell>
          <cell r="M22041" t="str">
            <v>免稅</v>
          </cell>
          <cell r="N22041" t="str">
            <v>9787806631584</v>
          </cell>
        </row>
        <row r="22042">
          <cell r="A22042" t="str">
            <v>80663159</v>
          </cell>
          <cell r="B22042" t="str">
            <v>易學與生態環境</v>
          </cell>
          <cell r="C22042" t="str">
            <v>楊文衡編著</v>
          </cell>
          <cell r="D22042">
            <v>65</v>
          </cell>
          <cell r="E22042">
            <v>0</v>
          </cell>
          <cell r="F22042" t="str">
            <v>平裝</v>
          </cell>
          <cell r="G22042" t="str">
            <v>中國書店</v>
          </cell>
          <cell r="H22042">
            <v>13</v>
          </cell>
          <cell r="I22042" t="str">
            <v/>
          </cell>
          <cell r="J22042" t="str">
            <v/>
          </cell>
          <cell r="K22042" t="str">
            <v/>
          </cell>
          <cell r="L22042" t="str">
            <v/>
          </cell>
          <cell r="M22042" t="str">
            <v>免稅</v>
          </cell>
          <cell r="N22042" t="str">
            <v>7806631593</v>
          </cell>
        </row>
        <row r="22043">
          <cell r="A22043" t="str">
            <v>80663160</v>
          </cell>
          <cell r="B22043" t="str">
            <v>易學與中國傳統醫學</v>
          </cell>
          <cell r="C22043" t="str">
            <v>蕭漢明著</v>
          </cell>
          <cell r="D22043">
            <v>85</v>
          </cell>
          <cell r="E22043">
            <v>0</v>
          </cell>
          <cell r="F22043" t="str">
            <v>平裝</v>
          </cell>
          <cell r="G22043" t="str">
            <v>中國書店</v>
          </cell>
          <cell r="H22043">
            <v>17</v>
          </cell>
          <cell r="I22043" t="str">
            <v/>
          </cell>
          <cell r="J22043" t="str">
            <v/>
          </cell>
          <cell r="K22043" t="str">
            <v/>
          </cell>
          <cell r="L22043" t="str">
            <v/>
          </cell>
          <cell r="M22043" t="str">
            <v>免稅</v>
          </cell>
          <cell r="N22043" t="str">
            <v>7806631607</v>
          </cell>
        </row>
        <row r="22044">
          <cell r="A22044" t="str">
            <v>80663161</v>
          </cell>
          <cell r="B22044" t="str">
            <v>易學與天文學</v>
          </cell>
          <cell r="C22044" t="str">
            <v>盧  央編著</v>
          </cell>
          <cell r="D22044">
            <v>65</v>
          </cell>
          <cell r="E22044">
            <v>0</v>
          </cell>
          <cell r="F22044" t="str">
            <v>平裝</v>
          </cell>
          <cell r="G22044" t="str">
            <v>中國書店</v>
          </cell>
          <cell r="H22044">
            <v>13</v>
          </cell>
          <cell r="I22044" t="str">
            <v/>
          </cell>
          <cell r="J22044" t="str">
            <v/>
          </cell>
          <cell r="K22044" t="str">
            <v/>
          </cell>
          <cell r="L22044" t="str">
            <v/>
          </cell>
          <cell r="M22044" t="str">
            <v>免稅</v>
          </cell>
          <cell r="N22044" t="str">
            <v>7806631615</v>
          </cell>
        </row>
        <row r="22045">
          <cell r="A22045" t="str">
            <v>80663163</v>
          </cell>
          <cell r="B22045" t="str">
            <v>易學與數學奧林匹克</v>
          </cell>
          <cell r="C22045" t="str">
            <v>歐陽維誠編著</v>
          </cell>
          <cell r="D22045">
            <v>85</v>
          </cell>
          <cell r="E22045">
            <v>0</v>
          </cell>
          <cell r="F22045" t="str">
            <v>平裝</v>
          </cell>
          <cell r="G22045" t="str">
            <v>中國書店</v>
          </cell>
          <cell r="H22045">
            <v>17</v>
          </cell>
          <cell r="I22045" t="str">
            <v/>
          </cell>
          <cell r="J22045" t="str">
            <v/>
          </cell>
          <cell r="K22045" t="str">
            <v/>
          </cell>
          <cell r="L22045" t="str">
            <v/>
          </cell>
          <cell r="M22045" t="str">
            <v>免稅</v>
          </cell>
          <cell r="N22045" t="str">
            <v>7806631631</v>
          </cell>
        </row>
        <row r="22046">
          <cell r="A22046" t="str">
            <v>80663164</v>
          </cell>
          <cell r="B22046" t="str">
            <v>易學與人文</v>
          </cell>
          <cell r="C22046" t="str">
            <v>羅熾</v>
          </cell>
          <cell r="D22046">
            <v>80</v>
          </cell>
          <cell r="E22046">
            <v>0</v>
          </cell>
          <cell r="F22046" t="str">
            <v>平裝</v>
          </cell>
          <cell r="G22046" t="str">
            <v>中國書店</v>
          </cell>
          <cell r="H22046">
            <v>16</v>
          </cell>
          <cell r="I22046" t="str">
            <v/>
          </cell>
          <cell r="J22046" t="str">
            <v/>
          </cell>
          <cell r="K22046" t="str">
            <v/>
          </cell>
          <cell r="L22046" t="str">
            <v/>
          </cell>
          <cell r="M22046" t="str">
            <v>免稅</v>
          </cell>
          <cell r="N22046" t="str">
            <v>780663164X</v>
          </cell>
        </row>
        <row r="22047">
          <cell r="A22047" t="str">
            <v>80663165</v>
          </cell>
          <cell r="B22047" t="str">
            <v>易傳通論</v>
          </cell>
          <cell r="C22047" t="str">
            <v>王博</v>
          </cell>
          <cell r="D22047">
            <v>80</v>
          </cell>
          <cell r="E22047">
            <v>0</v>
          </cell>
          <cell r="F22047" t="str">
            <v/>
          </cell>
          <cell r="G22047" t="str">
            <v>中國書店</v>
          </cell>
          <cell r="H22047">
            <v>16</v>
          </cell>
          <cell r="I22047" t="str">
            <v/>
          </cell>
          <cell r="J22047" t="str">
            <v/>
          </cell>
          <cell r="K22047" t="str">
            <v/>
          </cell>
          <cell r="L22047" t="str">
            <v/>
          </cell>
          <cell r="M22047" t="str">
            <v>免稅</v>
          </cell>
          <cell r="N22047" t="str">
            <v>7806631658</v>
          </cell>
        </row>
        <row r="22048">
          <cell r="A22048" t="str">
            <v>80663166</v>
          </cell>
          <cell r="B22048" t="str">
            <v>象數易學</v>
          </cell>
          <cell r="C22048" t="str">
            <v>張其成編著</v>
          </cell>
          <cell r="D22048">
            <v>100</v>
          </cell>
          <cell r="E22048">
            <v>0</v>
          </cell>
          <cell r="F22048" t="str">
            <v/>
          </cell>
          <cell r="G22048" t="str">
            <v>中國書店</v>
          </cell>
          <cell r="H22048">
            <v>20</v>
          </cell>
          <cell r="I22048" t="str">
            <v/>
          </cell>
          <cell r="J22048" t="str">
            <v/>
          </cell>
          <cell r="K22048" t="str">
            <v/>
          </cell>
          <cell r="L22048" t="str">
            <v/>
          </cell>
          <cell r="M22048" t="str">
            <v>免稅</v>
          </cell>
          <cell r="N22048" t="str">
            <v>7806631666</v>
          </cell>
        </row>
        <row r="22049">
          <cell r="A22049" t="str">
            <v>80663174</v>
          </cell>
          <cell r="B22049" t="str">
            <v>琴學門徑</v>
          </cell>
          <cell r="C22049" t="str">
            <v>張子盛</v>
          </cell>
          <cell r="D22049">
            <v>336</v>
          </cell>
          <cell r="E22049">
            <v>0</v>
          </cell>
          <cell r="F22049" t="str">
            <v/>
          </cell>
          <cell r="G22049" t="str">
            <v>中國書店</v>
          </cell>
          <cell r="H22049">
            <v>56</v>
          </cell>
          <cell r="I22049" t="str">
            <v/>
          </cell>
          <cell r="J22049" t="str">
            <v/>
          </cell>
          <cell r="K22049" t="str">
            <v/>
          </cell>
          <cell r="L22049" t="str">
            <v/>
          </cell>
          <cell r="M22049" t="str">
            <v>免稅</v>
          </cell>
          <cell r="N22049" t="str">
            <v>9787806631744</v>
          </cell>
        </row>
        <row r="22050">
          <cell r="A22050" t="str">
            <v>80663181</v>
          </cell>
          <cell r="B22050" t="str">
            <v>趙體楷書解析</v>
          </cell>
          <cell r="C22050" t="str">
            <v>李鑫華</v>
          </cell>
          <cell r="D22050">
            <v>90</v>
          </cell>
          <cell r="E22050">
            <v>0</v>
          </cell>
          <cell r="F22050" t="str">
            <v>平裝</v>
          </cell>
          <cell r="G22050" t="str">
            <v>中國書店</v>
          </cell>
          <cell r="H22050">
            <v>18</v>
          </cell>
          <cell r="I22050" t="str">
            <v/>
          </cell>
          <cell r="J22050" t="str">
            <v/>
          </cell>
          <cell r="K22050" t="str">
            <v/>
          </cell>
          <cell r="L22050" t="str">
            <v/>
          </cell>
          <cell r="M22050" t="str">
            <v>免稅</v>
          </cell>
          <cell r="N22050" t="str">
            <v>780663181X</v>
          </cell>
        </row>
        <row r="22051">
          <cell r="A22051" t="str">
            <v>80663182</v>
          </cell>
          <cell r="B22051" t="str">
            <v>易圖源流——中國易經圖書學史</v>
          </cell>
          <cell r="C22051" t="str">
            <v>佚名</v>
          </cell>
          <cell r="D22051">
            <v>276</v>
          </cell>
          <cell r="E22051">
            <v>0</v>
          </cell>
          <cell r="F22051" t="str">
            <v>線裝</v>
          </cell>
          <cell r="G22051" t="str">
            <v>中國書店</v>
          </cell>
          <cell r="H22051">
            <v>46</v>
          </cell>
          <cell r="I22051" t="str">
            <v/>
          </cell>
          <cell r="J22051" t="str">
            <v/>
          </cell>
          <cell r="K22051" t="str">
            <v/>
          </cell>
          <cell r="L22051" t="str">
            <v/>
          </cell>
          <cell r="M22051" t="str">
            <v>免稅</v>
          </cell>
          <cell r="N22051" t="str">
            <v>9787806631829</v>
          </cell>
        </row>
        <row r="22052">
          <cell r="A22052" t="str">
            <v>80663184</v>
          </cell>
          <cell r="B22052" t="str">
            <v>象外之意</v>
          </cell>
          <cell r="C22052" t="str">
            <v>張乾元</v>
          </cell>
          <cell r="D22052">
            <v>190</v>
          </cell>
          <cell r="E22052">
            <v>0</v>
          </cell>
          <cell r="F22052" t="str">
            <v>平裝</v>
          </cell>
          <cell r="G22052" t="str">
            <v>中國書店</v>
          </cell>
          <cell r="H22052">
            <v>38</v>
          </cell>
          <cell r="I22052" t="str">
            <v/>
          </cell>
          <cell r="J22052" t="str">
            <v/>
          </cell>
          <cell r="K22052" t="str">
            <v/>
          </cell>
          <cell r="L22052" t="str">
            <v/>
          </cell>
          <cell r="M22052" t="str">
            <v>免稅</v>
          </cell>
          <cell r="N22052" t="str">
            <v>7806631843</v>
          </cell>
        </row>
        <row r="22053">
          <cell r="A22053" t="str">
            <v>80663188</v>
          </cell>
          <cell r="B22053" t="str">
            <v>周邦彥詞新釋輯評</v>
          </cell>
          <cell r="C22053" t="str">
            <v>王強</v>
          </cell>
          <cell r="D22053">
            <v>150</v>
          </cell>
          <cell r="E22053">
            <v>0</v>
          </cell>
          <cell r="F22053" t="str">
            <v>平裝</v>
          </cell>
          <cell r="G22053" t="str">
            <v>中國書店</v>
          </cell>
          <cell r="H22053">
            <v>30</v>
          </cell>
          <cell r="I22053" t="str">
            <v/>
          </cell>
          <cell r="J22053" t="str">
            <v/>
          </cell>
          <cell r="K22053" t="str">
            <v/>
          </cell>
          <cell r="L22053" t="str">
            <v/>
          </cell>
          <cell r="M22053" t="str">
            <v>免稅</v>
          </cell>
          <cell r="N22053" t="str">
            <v>7806631887</v>
          </cell>
        </row>
        <row r="22054">
          <cell r="A22054" t="str">
            <v>80663192</v>
          </cell>
          <cell r="B22054" t="str">
            <v>紅樓夢成書研究</v>
          </cell>
          <cell r="C22054" t="str">
            <v>沈治鈞</v>
          </cell>
          <cell r="D22054">
            <v>190</v>
          </cell>
          <cell r="E22054">
            <v>0</v>
          </cell>
          <cell r="F22054" t="str">
            <v>平裝</v>
          </cell>
          <cell r="G22054" t="str">
            <v>中國書店</v>
          </cell>
          <cell r="H22054">
            <v>38</v>
          </cell>
          <cell r="I22054" t="str">
            <v/>
          </cell>
          <cell r="J22054" t="str">
            <v/>
          </cell>
          <cell r="K22054" t="str">
            <v/>
          </cell>
          <cell r="L22054" t="str">
            <v/>
          </cell>
          <cell r="M22054" t="str">
            <v>免稅</v>
          </cell>
          <cell r="N22054" t="str">
            <v>7806631925</v>
          </cell>
        </row>
        <row r="22055">
          <cell r="A22055" t="str">
            <v>80663200</v>
          </cell>
          <cell r="B22055" t="str">
            <v>帝鑒圖說</v>
          </cell>
          <cell r="C22055" t="str">
            <v>墨香齋</v>
          </cell>
          <cell r="D22055">
            <v>1990</v>
          </cell>
          <cell r="E22055">
            <v>0</v>
          </cell>
          <cell r="F22055" t="str">
            <v>盒裝</v>
          </cell>
          <cell r="G22055" t="str">
            <v/>
          </cell>
          <cell r="H22055">
            <v>398</v>
          </cell>
          <cell r="I22055" t="str">
            <v/>
          </cell>
          <cell r="J22055" t="str">
            <v/>
          </cell>
          <cell r="K22055" t="str">
            <v/>
          </cell>
          <cell r="L22055" t="str">
            <v/>
          </cell>
          <cell r="M22055" t="str">
            <v>免稅</v>
          </cell>
          <cell r="N22055" t="str">
            <v>780663200X</v>
          </cell>
        </row>
        <row r="22056">
          <cell r="A22056" t="str">
            <v>80663201</v>
          </cell>
          <cell r="B22056" t="str">
            <v>傳世名畫</v>
          </cell>
          <cell r="C22056" t="str">
            <v>墨香齋</v>
          </cell>
          <cell r="D22056">
            <v>1990</v>
          </cell>
          <cell r="E22056">
            <v>0</v>
          </cell>
          <cell r="F22056" t="str">
            <v>盒裝</v>
          </cell>
          <cell r="G22056" t="str">
            <v/>
          </cell>
          <cell r="H22056">
            <v>398</v>
          </cell>
          <cell r="I22056" t="str">
            <v/>
          </cell>
          <cell r="J22056" t="str">
            <v/>
          </cell>
          <cell r="K22056" t="str">
            <v/>
          </cell>
          <cell r="L22056" t="str">
            <v/>
          </cell>
          <cell r="M22056" t="str">
            <v>免稅</v>
          </cell>
          <cell r="N22056" t="str">
            <v>7806632018</v>
          </cell>
        </row>
        <row r="22057">
          <cell r="A22057" t="str">
            <v>80663205</v>
          </cell>
          <cell r="B22057" t="str">
            <v>汪惕齋手繪紅樓夢粉本</v>
          </cell>
          <cell r="C22057" t="str">
            <v>編委會</v>
          </cell>
          <cell r="D22057">
            <v>2160</v>
          </cell>
          <cell r="E22057">
            <v>0</v>
          </cell>
          <cell r="F22057" t="str">
            <v>線裝</v>
          </cell>
          <cell r="G22057" t="str">
            <v>中國書店</v>
          </cell>
          <cell r="H22057">
            <v>360</v>
          </cell>
          <cell r="I22057" t="str">
            <v/>
          </cell>
          <cell r="J22057" t="str">
            <v/>
          </cell>
          <cell r="K22057" t="str">
            <v/>
          </cell>
          <cell r="L22057" t="str">
            <v/>
          </cell>
          <cell r="M22057" t="str">
            <v>免稅</v>
          </cell>
          <cell r="N22057" t="str">
            <v>7806632050</v>
          </cell>
        </row>
        <row r="22058">
          <cell r="A22058" t="str">
            <v>80663212</v>
          </cell>
          <cell r="B22058" t="str">
            <v>王沂孫詞新釋輯評</v>
          </cell>
          <cell r="C22058" t="str">
            <v>高獻江編著</v>
          </cell>
          <cell r="D22058">
            <v>120</v>
          </cell>
          <cell r="E22058">
            <v>0</v>
          </cell>
          <cell r="F22058" t="str">
            <v>平裝</v>
          </cell>
          <cell r="G22058" t="str">
            <v>中國書店</v>
          </cell>
          <cell r="H22058">
            <v>24</v>
          </cell>
          <cell r="I22058" t="str">
            <v/>
          </cell>
          <cell r="J22058" t="str">
            <v/>
          </cell>
          <cell r="K22058" t="str">
            <v/>
          </cell>
          <cell r="L22058" t="str">
            <v/>
          </cell>
          <cell r="M22058" t="str">
            <v>免稅</v>
          </cell>
          <cell r="N22058" t="str">
            <v>7806632123</v>
          </cell>
        </row>
        <row r="22059">
          <cell r="A22059" t="str">
            <v>80663216</v>
          </cell>
          <cell r="B22059" t="str">
            <v>馮延巳詞新釋輯評</v>
          </cell>
          <cell r="C22059" t="str">
            <v>黃進德編著</v>
          </cell>
          <cell r="D22059">
            <v>70</v>
          </cell>
          <cell r="E22059">
            <v>0</v>
          </cell>
          <cell r="F22059" t="str">
            <v>平裝</v>
          </cell>
          <cell r="G22059" t="str">
            <v>中國書店</v>
          </cell>
          <cell r="H22059">
            <v>14</v>
          </cell>
          <cell r="I22059" t="str">
            <v/>
          </cell>
          <cell r="J22059" t="str">
            <v/>
          </cell>
          <cell r="K22059" t="str">
            <v/>
          </cell>
          <cell r="L22059" t="str">
            <v/>
          </cell>
          <cell r="M22059" t="str">
            <v>免稅</v>
          </cell>
          <cell r="N22059" t="str">
            <v>7806632166</v>
          </cell>
        </row>
        <row r="22060">
          <cell r="A22060" t="str">
            <v>80663260</v>
          </cell>
          <cell r="B22060" t="str">
            <v>紅樓夢與中國文化論稿</v>
          </cell>
          <cell r="C22060" t="str">
            <v>胡文彬</v>
          </cell>
          <cell r="D22060">
            <v>200</v>
          </cell>
          <cell r="E22060">
            <v>0</v>
          </cell>
          <cell r="F22060" t="str">
            <v>精裝</v>
          </cell>
          <cell r="G22060" t="str">
            <v>中國書店</v>
          </cell>
          <cell r="H22060">
            <v>40</v>
          </cell>
          <cell r="I22060" t="str">
            <v/>
          </cell>
          <cell r="J22060" t="str">
            <v/>
          </cell>
          <cell r="K22060" t="str">
            <v/>
          </cell>
          <cell r="L22060" t="str">
            <v/>
          </cell>
          <cell r="M22060" t="str">
            <v>免稅</v>
          </cell>
          <cell r="N22060" t="str">
            <v>7806632603</v>
          </cell>
        </row>
        <row r="22061">
          <cell r="A22061" t="str">
            <v>80663279</v>
          </cell>
          <cell r="B22061" t="str">
            <v>顧太清詞新釋輯評</v>
          </cell>
          <cell r="C22061" t="str">
            <v>盧興基</v>
          </cell>
          <cell r="D22061">
            <v>215</v>
          </cell>
          <cell r="E22061">
            <v>0</v>
          </cell>
          <cell r="F22061" t="str">
            <v>平裝</v>
          </cell>
          <cell r="G22061" t="str">
            <v>中國書店</v>
          </cell>
          <cell r="H22061">
            <v>43</v>
          </cell>
          <cell r="I22061" t="str">
            <v/>
          </cell>
          <cell r="J22061" t="str">
            <v/>
          </cell>
          <cell r="K22061" t="str">
            <v/>
          </cell>
          <cell r="L22061" t="str">
            <v/>
          </cell>
          <cell r="M22061" t="str">
            <v>免稅</v>
          </cell>
          <cell r="N22061" t="str">
            <v>7806632794</v>
          </cell>
        </row>
        <row r="22062">
          <cell r="A22062" t="str">
            <v>80663287</v>
          </cell>
          <cell r="B22062" t="str">
            <v>藏春塢琴譜（一函六冊）</v>
          </cell>
          <cell r="C22062" t="str">
            <v>佚名</v>
          </cell>
          <cell r="D22062">
            <v>2340</v>
          </cell>
          <cell r="E22062">
            <v>0</v>
          </cell>
          <cell r="F22062" t="str">
            <v>線裝</v>
          </cell>
          <cell r="G22062" t="str">
            <v>中國書店</v>
          </cell>
          <cell r="H22062">
            <v>390</v>
          </cell>
          <cell r="I22062" t="str">
            <v/>
          </cell>
          <cell r="J22062" t="str">
            <v/>
          </cell>
          <cell r="K22062" t="str">
            <v/>
          </cell>
          <cell r="L22062" t="str">
            <v/>
          </cell>
          <cell r="M22062" t="str">
            <v>免稅</v>
          </cell>
          <cell r="N22062" t="str">
            <v>9787806632871</v>
          </cell>
        </row>
        <row r="22063">
          <cell r="A22063" t="str">
            <v>80663289</v>
          </cell>
          <cell r="B22063" t="str">
            <v>松弦館琴譜</v>
          </cell>
          <cell r="C22063" t="str">
            <v>本社</v>
          </cell>
          <cell r="D22063">
            <v>900</v>
          </cell>
          <cell r="E22063">
            <v>0</v>
          </cell>
          <cell r="F22063" t="str">
            <v>線裝</v>
          </cell>
          <cell r="G22063" t="str">
            <v>中國書店</v>
          </cell>
          <cell r="H22063">
            <v>180</v>
          </cell>
          <cell r="I22063" t="str">
            <v/>
          </cell>
          <cell r="J22063" t="str">
            <v/>
          </cell>
          <cell r="K22063" t="str">
            <v/>
          </cell>
          <cell r="L22063" t="str">
            <v/>
          </cell>
          <cell r="M22063" t="str">
            <v>免稅</v>
          </cell>
          <cell r="N22063" t="str">
            <v>7806632891</v>
          </cell>
        </row>
        <row r="22064">
          <cell r="A22064" t="str">
            <v>80663290</v>
          </cell>
          <cell r="B22064" t="str">
            <v>蓼懷堂琴譜</v>
          </cell>
          <cell r="C22064" t="str">
            <v>雲志高</v>
          </cell>
          <cell r="D22064">
            <v>2340</v>
          </cell>
          <cell r="E22064">
            <v>0</v>
          </cell>
          <cell r="F22064" t="str">
            <v>線裝</v>
          </cell>
          <cell r="G22064" t="str">
            <v>中國書店</v>
          </cell>
          <cell r="H22064">
            <v>390</v>
          </cell>
          <cell r="I22064" t="str">
            <v/>
          </cell>
          <cell r="J22064" t="str">
            <v/>
          </cell>
          <cell r="K22064" t="str">
            <v/>
          </cell>
          <cell r="L22064" t="str">
            <v/>
          </cell>
          <cell r="M22064" t="str">
            <v>免稅</v>
          </cell>
          <cell r="N22064" t="str">
            <v>9787806632901</v>
          </cell>
        </row>
        <row r="22065">
          <cell r="A22065" t="str">
            <v>80663291</v>
          </cell>
          <cell r="B22065" t="str">
            <v>臥雲樓琴譜（一函五冊）</v>
          </cell>
          <cell r="C22065" t="str">
            <v>佚名</v>
          </cell>
          <cell r="D22065">
            <v>2280</v>
          </cell>
          <cell r="E22065">
            <v>0</v>
          </cell>
          <cell r="F22065" t="str">
            <v>線裝</v>
          </cell>
          <cell r="G22065" t="str">
            <v>中國書店</v>
          </cell>
          <cell r="H22065">
            <v>380</v>
          </cell>
          <cell r="I22065" t="str">
            <v/>
          </cell>
          <cell r="J22065" t="str">
            <v/>
          </cell>
          <cell r="K22065" t="str">
            <v/>
          </cell>
          <cell r="L22065" t="str">
            <v/>
          </cell>
          <cell r="M22065" t="str">
            <v>免稅</v>
          </cell>
          <cell r="N22065" t="str">
            <v>9787806632918</v>
          </cell>
        </row>
        <row r="22066">
          <cell r="A22066" t="str">
            <v>80663292</v>
          </cell>
          <cell r="B22066" t="str">
            <v>立雪齋琴譜</v>
          </cell>
          <cell r="C22066" t="str">
            <v>[清]汪紱</v>
          </cell>
          <cell r="D22066">
            <v>900</v>
          </cell>
          <cell r="E22066">
            <v>0</v>
          </cell>
          <cell r="F22066" t="str">
            <v>線裝</v>
          </cell>
          <cell r="G22066" t="str">
            <v>中國書店</v>
          </cell>
          <cell r="H22066">
            <v>150</v>
          </cell>
          <cell r="I22066" t="str">
            <v/>
          </cell>
          <cell r="J22066" t="str">
            <v/>
          </cell>
          <cell r="K22066" t="str">
            <v/>
          </cell>
          <cell r="L22066" t="str">
            <v/>
          </cell>
          <cell r="M22066" t="str">
            <v>免稅</v>
          </cell>
          <cell r="N22066" t="str">
            <v>7806632921</v>
          </cell>
        </row>
        <row r="22067">
          <cell r="A22067" t="str">
            <v>80663293</v>
          </cell>
          <cell r="B22067" t="str">
            <v>研露樓琴譜（一函四冊）</v>
          </cell>
          <cell r="C22067" t="str">
            <v>編委會</v>
          </cell>
          <cell r="D22067">
            <v>1380</v>
          </cell>
          <cell r="E22067">
            <v>0</v>
          </cell>
          <cell r="F22067" t="str">
            <v>線裝</v>
          </cell>
          <cell r="G22067" t="str">
            <v>中國書店</v>
          </cell>
          <cell r="H22067">
            <v>230</v>
          </cell>
          <cell r="I22067" t="str">
            <v/>
          </cell>
          <cell r="J22067" t="str">
            <v/>
          </cell>
          <cell r="K22067" t="str">
            <v/>
          </cell>
          <cell r="L22067" t="str">
            <v/>
          </cell>
          <cell r="M22067" t="str">
            <v>免稅</v>
          </cell>
          <cell r="N22067" t="str">
            <v>978780663293X</v>
          </cell>
        </row>
        <row r="22068">
          <cell r="A22068" t="str">
            <v>80663294</v>
          </cell>
          <cell r="B22068" t="str">
            <v>二香琴譜（一函四冊）</v>
          </cell>
          <cell r="C22068" t="str">
            <v>佚名</v>
          </cell>
          <cell r="D22068">
            <v>2340</v>
          </cell>
          <cell r="E22068">
            <v>0</v>
          </cell>
          <cell r="F22068" t="str">
            <v>線裝</v>
          </cell>
          <cell r="G22068" t="str">
            <v>中國書店</v>
          </cell>
          <cell r="H22068">
            <v>390</v>
          </cell>
          <cell r="I22068" t="str">
            <v/>
          </cell>
          <cell r="J22068" t="str">
            <v/>
          </cell>
          <cell r="K22068" t="str">
            <v/>
          </cell>
          <cell r="L22068" t="str">
            <v/>
          </cell>
          <cell r="M22068" t="str">
            <v>免稅</v>
          </cell>
          <cell r="N22068" t="str">
            <v>9787806632949</v>
          </cell>
        </row>
        <row r="22069">
          <cell r="A22069" t="str">
            <v>80663297</v>
          </cell>
          <cell r="B22069" t="str">
            <v>梅庵琴譜</v>
          </cell>
          <cell r="C22069" t="str">
            <v>王賓魯</v>
          </cell>
          <cell r="D22069">
            <v>400</v>
          </cell>
          <cell r="E22069">
            <v>0</v>
          </cell>
          <cell r="F22069" t="str">
            <v>線裝</v>
          </cell>
          <cell r="G22069" t="str">
            <v>中國書店</v>
          </cell>
          <cell r="H22069">
            <v>80</v>
          </cell>
          <cell r="I22069" t="str">
            <v/>
          </cell>
          <cell r="J22069" t="str">
            <v/>
          </cell>
          <cell r="K22069" t="str">
            <v/>
          </cell>
          <cell r="L22069" t="str">
            <v/>
          </cell>
          <cell r="M22069" t="str">
            <v>免稅</v>
          </cell>
          <cell r="N22069" t="str">
            <v>7806632972</v>
          </cell>
        </row>
        <row r="22070">
          <cell r="A22070" t="str">
            <v>80663298</v>
          </cell>
          <cell r="B22070" t="str">
            <v>柳永詞新釋輯評</v>
          </cell>
          <cell r="C22070" t="str">
            <v>顧之京</v>
          </cell>
          <cell r="D22070">
            <v>195</v>
          </cell>
          <cell r="E22070">
            <v>0</v>
          </cell>
          <cell r="F22070" t="str">
            <v>平裝</v>
          </cell>
          <cell r="G22070" t="str">
            <v>中國書店</v>
          </cell>
          <cell r="H22070">
            <v>39</v>
          </cell>
          <cell r="I22070" t="str">
            <v/>
          </cell>
          <cell r="J22070" t="str">
            <v/>
          </cell>
          <cell r="K22070" t="str">
            <v/>
          </cell>
          <cell r="L22070" t="str">
            <v/>
          </cell>
          <cell r="M22070" t="str">
            <v>免稅</v>
          </cell>
          <cell r="N22070" t="str">
            <v>7806632980</v>
          </cell>
        </row>
        <row r="22071">
          <cell r="A22071" t="str">
            <v>80663299</v>
          </cell>
          <cell r="B22071" t="str">
            <v>趙孟頫行書集唐詩</v>
          </cell>
          <cell r="C22071" t="str">
            <v>于魁榮</v>
          </cell>
          <cell r="D22071">
            <v>108</v>
          </cell>
          <cell r="E22071">
            <v>0</v>
          </cell>
          <cell r="F22071" t="str">
            <v>平裝</v>
          </cell>
          <cell r="G22071" t="str">
            <v>中國書店</v>
          </cell>
          <cell r="H22071">
            <v>18</v>
          </cell>
          <cell r="I22071" t="str">
            <v/>
          </cell>
          <cell r="J22071" t="str">
            <v/>
          </cell>
          <cell r="K22071" t="str">
            <v/>
          </cell>
          <cell r="L22071" t="str">
            <v/>
          </cell>
          <cell r="M22071" t="str">
            <v>免稅</v>
          </cell>
          <cell r="N22071" t="str">
            <v>7806632999</v>
          </cell>
        </row>
        <row r="22072">
          <cell r="A22072" t="str">
            <v>80663320</v>
          </cell>
          <cell r="B22072" t="str">
            <v>蘇軾行書集唐詩</v>
          </cell>
          <cell r="C22072" t="str">
            <v>.</v>
          </cell>
          <cell r="D22072">
            <v>108</v>
          </cell>
          <cell r="E22072">
            <v>0</v>
          </cell>
          <cell r="F22072" t="str">
            <v>平裝</v>
          </cell>
          <cell r="G22072" t="str">
            <v>中國書店</v>
          </cell>
          <cell r="H22072">
            <v>18</v>
          </cell>
          <cell r="I22072" t="str">
            <v/>
          </cell>
          <cell r="J22072" t="str">
            <v/>
          </cell>
          <cell r="K22072" t="str">
            <v/>
          </cell>
          <cell r="L22072" t="str">
            <v/>
          </cell>
          <cell r="M22072" t="str">
            <v>免稅</v>
          </cell>
          <cell r="N22072" t="str">
            <v>7806633200</v>
          </cell>
        </row>
        <row r="22073">
          <cell r="A22073" t="str">
            <v>80663321</v>
          </cell>
          <cell r="B22073" t="str">
            <v>王羲之米芾行書山水名勝對聯合壁</v>
          </cell>
          <cell r="C22073" t="str">
            <v>于景頫</v>
          </cell>
          <cell r="D22073">
            <v>190</v>
          </cell>
          <cell r="E22073">
            <v>0</v>
          </cell>
          <cell r="F22073" t="str">
            <v>平裝</v>
          </cell>
          <cell r="G22073" t="str">
            <v>中國書店</v>
          </cell>
          <cell r="H22073">
            <v>38</v>
          </cell>
          <cell r="I22073" t="str">
            <v/>
          </cell>
          <cell r="J22073" t="str">
            <v/>
          </cell>
          <cell r="K22073" t="str">
            <v/>
          </cell>
          <cell r="L22073" t="str">
            <v/>
          </cell>
          <cell r="M22073" t="str">
            <v>免稅</v>
          </cell>
          <cell r="N22073" t="str">
            <v>9787806633212</v>
          </cell>
        </row>
        <row r="22074">
          <cell r="A22074" t="str">
            <v>80663341</v>
          </cell>
          <cell r="B22074" t="str">
            <v>易學與民俗</v>
          </cell>
          <cell r="C22074" t="str">
            <v>劉道超</v>
          </cell>
          <cell r="D22074">
            <v>175</v>
          </cell>
          <cell r="E22074">
            <v>0</v>
          </cell>
          <cell r="F22074" t="str">
            <v>平裝</v>
          </cell>
          <cell r="G22074" t="str">
            <v>中國書店</v>
          </cell>
          <cell r="H22074">
            <v>35</v>
          </cell>
          <cell r="I22074" t="str">
            <v/>
          </cell>
          <cell r="J22074" t="str">
            <v/>
          </cell>
          <cell r="K22074" t="str">
            <v/>
          </cell>
          <cell r="L22074" t="str">
            <v/>
          </cell>
          <cell r="M22074" t="str">
            <v>免稅</v>
          </cell>
          <cell r="N22074" t="str">
            <v>9787806633410</v>
          </cell>
        </row>
        <row r="22075">
          <cell r="A22075" t="str">
            <v>80663350</v>
          </cell>
          <cell r="B22075" t="str">
            <v>吳文英詞新釋輯評</v>
          </cell>
          <cell r="C22075" t="str">
            <v>趙慧文編著</v>
          </cell>
          <cell r="D22075">
            <v>380</v>
          </cell>
          <cell r="E22075">
            <v>0</v>
          </cell>
          <cell r="F22075" t="str">
            <v>平裝</v>
          </cell>
          <cell r="G22075" t="str">
            <v>中國書店</v>
          </cell>
          <cell r="H22075">
            <v>76</v>
          </cell>
          <cell r="I22075" t="str">
            <v/>
          </cell>
          <cell r="J22075" t="str">
            <v/>
          </cell>
          <cell r="K22075" t="str">
            <v/>
          </cell>
          <cell r="L22075" t="str">
            <v/>
          </cell>
          <cell r="M22075" t="str">
            <v>免稅</v>
          </cell>
          <cell r="N22075" t="str">
            <v>7806633502</v>
          </cell>
        </row>
        <row r="22076">
          <cell r="A22076" t="str">
            <v>80663351</v>
          </cell>
          <cell r="B22076" t="str">
            <v>文徵明行書集</v>
          </cell>
          <cell r="C22076" t="str">
            <v>.</v>
          </cell>
          <cell r="D22076">
            <v>108</v>
          </cell>
          <cell r="E22076">
            <v>0</v>
          </cell>
          <cell r="F22076" t="str">
            <v>平裝</v>
          </cell>
          <cell r="G22076" t="str">
            <v>中國書店</v>
          </cell>
          <cell r="H22076">
            <v>18</v>
          </cell>
          <cell r="I22076" t="str">
            <v/>
          </cell>
          <cell r="J22076" t="str">
            <v/>
          </cell>
          <cell r="K22076" t="str">
            <v/>
          </cell>
          <cell r="L22076" t="str">
            <v/>
          </cell>
          <cell r="M22076" t="str">
            <v>免稅</v>
          </cell>
          <cell r="N22076" t="str">
            <v>7806633510</v>
          </cell>
        </row>
        <row r="22077">
          <cell r="A22077" t="str">
            <v>80663355</v>
          </cell>
          <cell r="B22077" t="str">
            <v>米芾行書集唐詩</v>
          </cell>
          <cell r="C22077" t="str">
            <v>于魁榮</v>
          </cell>
          <cell r="D22077">
            <v>108</v>
          </cell>
          <cell r="E22077">
            <v>0</v>
          </cell>
          <cell r="F22077" t="str">
            <v>平裝</v>
          </cell>
          <cell r="G22077" t="str">
            <v>中國書店</v>
          </cell>
          <cell r="H22077">
            <v>18</v>
          </cell>
          <cell r="I22077" t="str">
            <v/>
          </cell>
          <cell r="J22077" t="str">
            <v/>
          </cell>
          <cell r="K22077" t="str">
            <v/>
          </cell>
          <cell r="L22077" t="str">
            <v/>
          </cell>
          <cell r="M22077" t="str">
            <v>免稅</v>
          </cell>
          <cell r="N22077" t="str">
            <v>7806633553</v>
          </cell>
        </row>
        <row r="22078">
          <cell r="A22078" t="str">
            <v>80663356</v>
          </cell>
          <cell r="B22078" t="str">
            <v>行書經典</v>
          </cell>
          <cell r="C22078" t="str">
            <v>馬建農</v>
          </cell>
          <cell r="D22078">
            <v>260</v>
          </cell>
          <cell r="E22078">
            <v>0</v>
          </cell>
          <cell r="F22078" t="str">
            <v>平裝</v>
          </cell>
          <cell r="G22078" t="str">
            <v>中國書店</v>
          </cell>
          <cell r="H22078">
            <v>52</v>
          </cell>
          <cell r="I22078" t="str">
            <v/>
          </cell>
          <cell r="J22078" t="str">
            <v/>
          </cell>
          <cell r="K22078" t="str">
            <v/>
          </cell>
          <cell r="L22078" t="str">
            <v/>
          </cell>
          <cell r="M22078" t="str">
            <v>免稅</v>
          </cell>
          <cell r="N22078" t="str">
            <v>7806633561</v>
          </cell>
        </row>
        <row r="22079">
          <cell r="A22079" t="str">
            <v>80663357</v>
          </cell>
          <cell r="B22079" t="str">
            <v>草書經典</v>
          </cell>
          <cell r="C22079" t="str">
            <v>馬建農</v>
          </cell>
          <cell r="D22079">
            <v>260</v>
          </cell>
          <cell r="E22079">
            <v>0</v>
          </cell>
          <cell r="F22079" t="str">
            <v>平裝</v>
          </cell>
          <cell r="G22079" t="str">
            <v>中國書店</v>
          </cell>
          <cell r="H22079">
            <v>52</v>
          </cell>
          <cell r="I22079" t="str">
            <v/>
          </cell>
          <cell r="J22079" t="str">
            <v/>
          </cell>
          <cell r="K22079" t="str">
            <v/>
          </cell>
          <cell r="L22079" t="str">
            <v/>
          </cell>
          <cell r="M22079" t="str">
            <v>免稅</v>
          </cell>
          <cell r="N22079" t="str">
            <v>780663357X</v>
          </cell>
        </row>
        <row r="22080">
          <cell r="A22080" t="str">
            <v>80663358</v>
          </cell>
          <cell r="B22080" t="str">
            <v>辛棄疾詞新釋輯評（上、下）</v>
          </cell>
          <cell r="C22080" t="str">
            <v>朱德才編著</v>
          </cell>
          <cell r="D22080">
            <v>588</v>
          </cell>
          <cell r="E22080">
            <v>0</v>
          </cell>
          <cell r="F22080" t="str">
            <v>平裝</v>
          </cell>
          <cell r="G22080" t="str">
            <v>中國書店</v>
          </cell>
          <cell r="H22080">
            <v>98</v>
          </cell>
          <cell r="I22080" t="str">
            <v/>
          </cell>
          <cell r="J22080" t="str">
            <v/>
          </cell>
          <cell r="K22080" t="str">
            <v/>
          </cell>
          <cell r="L22080" t="str">
            <v/>
          </cell>
          <cell r="M22080" t="str">
            <v>免稅</v>
          </cell>
          <cell r="N22080" t="str">
            <v>7806633588</v>
          </cell>
        </row>
        <row r="22081">
          <cell r="A22081" t="str">
            <v>80663359</v>
          </cell>
          <cell r="B22081" t="str">
            <v>王國維詞新釋輯評</v>
          </cell>
          <cell r="C22081" t="str">
            <v>葉嘉瑩編著</v>
          </cell>
          <cell r="D22081">
            <v>165</v>
          </cell>
          <cell r="E22081">
            <v>0</v>
          </cell>
          <cell r="F22081" t="str">
            <v>平裝</v>
          </cell>
          <cell r="G22081" t="str">
            <v>中國書店</v>
          </cell>
          <cell r="H22081">
            <v>33</v>
          </cell>
          <cell r="I22081" t="str">
            <v/>
          </cell>
          <cell r="J22081" t="str">
            <v/>
          </cell>
          <cell r="K22081" t="str">
            <v/>
          </cell>
          <cell r="L22081" t="str">
            <v/>
          </cell>
          <cell r="M22081" t="str">
            <v>免稅</v>
          </cell>
          <cell r="N22081" t="str">
            <v>7806633596</v>
          </cell>
        </row>
        <row r="22082">
          <cell r="A22082" t="str">
            <v>80663362</v>
          </cell>
          <cell r="B22082" t="str">
            <v>虞世南筆髓論</v>
          </cell>
          <cell r="C22082" t="str">
            <v>房弘毅</v>
          </cell>
          <cell r="D22082">
            <v>120</v>
          </cell>
          <cell r="E22082">
            <v>0</v>
          </cell>
          <cell r="F22082" t="str">
            <v>平裝</v>
          </cell>
          <cell r="G22082" t="str">
            <v>中國書店</v>
          </cell>
          <cell r="H22082">
            <v>24</v>
          </cell>
          <cell r="I22082" t="str">
            <v/>
          </cell>
          <cell r="J22082" t="str">
            <v/>
          </cell>
          <cell r="K22082" t="str">
            <v/>
          </cell>
          <cell r="L22082" t="str">
            <v/>
          </cell>
          <cell r="M22082" t="str">
            <v>免稅</v>
          </cell>
          <cell r="N22082" t="str">
            <v>7806633626</v>
          </cell>
        </row>
        <row r="22083">
          <cell r="A22083" t="str">
            <v>80663373</v>
          </cell>
          <cell r="B22083" t="str">
            <v>走進生活中的哲學</v>
          </cell>
          <cell r="C22083" t="str">
            <v>袁振龍編著</v>
          </cell>
          <cell r="D22083">
            <v>100</v>
          </cell>
          <cell r="E22083">
            <v>0</v>
          </cell>
          <cell r="F22083" t="str">
            <v>平裝</v>
          </cell>
          <cell r="G22083" t="str">
            <v>中國書店</v>
          </cell>
          <cell r="H22083">
            <v>20</v>
          </cell>
          <cell r="I22083" t="str">
            <v/>
          </cell>
          <cell r="J22083" t="str">
            <v/>
          </cell>
          <cell r="K22083" t="str">
            <v/>
          </cell>
          <cell r="L22083" t="str">
            <v/>
          </cell>
          <cell r="M22083" t="str">
            <v>免稅</v>
          </cell>
          <cell r="N22083" t="str">
            <v>7806633731</v>
          </cell>
        </row>
        <row r="22084">
          <cell r="A22084" t="str">
            <v>80663374</v>
          </cell>
          <cell r="B22084" t="str">
            <v>周紹良藏明清小說版畫上中下</v>
          </cell>
          <cell r="C22084" t="str">
            <v>佚名</v>
          </cell>
          <cell r="D22084">
            <v>1800</v>
          </cell>
          <cell r="E22084">
            <v>0</v>
          </cell>
          <cell r="F22084" t="str">
            <v>線裝</v>
          </cell>
          <cell r="G22084" t="str">
            <v>中國書店</v>
          </cell>
          <cell r="H22084">
            <v>300</v>
          </cell>
          <cell r="I22084" t="str">
            <v/>
          </cell>
          <cell r="J22084" t="str">
            <v/>
          </cell>
          <cell r="K22084" t="str">
            <v/>
          </cell>
          <cell r="L22084" t="str">
            <v/>
          </cell>
          <cell r="M22084" t="str">
            <v>免稅</v>
          </cell>
          <cell r="N22084" t="str">
            <v>780663374X</v>
          </cell>
        </row>
        <row r="22085">
          <cell r="A22085" t="str">
            <v>80663375</v>
          </cell>
          <cell r="B22085" t="str">
            <v>王羲之行書集唐詩</v>
          </cell>
          <cell r="C22085" t="str">
            <v>于魁榮</v>
          </cell>
          <cell r="D22085">
            <v>108</v>
          </cell>
          <cell r="E22085">
            <v>0</v>
          </cell>
          <cell r="F22085" t="str">
            <v>平裝</v>
          </cell>
          <cell r="G22085" t="str">
            <v>中國書店</v>
          </cell>
          <cell r="H22085">
            <v>18</v>
          </cell>
          <cell r="I22085" t="str">
            <v/>
          </cell>
          <cell r="J22085" t="str">
            <v/>
          </cell>
          <cell r="K22085" t="str">
            <v/>
          </cell>
          <cell r="L22085" t="str">
            <v/>
          </cell>
          <cell r="M22085" t="str">
            <v>免稅</v>
          </cell>
          <cell r="N22085" t="str">
            <v>7806633758</v>
          </cell>
        </row>
        <row r="22086">
          <cell r="A22086" t="str">
            <v>80663376</v>
          </cell>
          <cell r="B22086" t="str">
            <v>王鐸行書集唐詩</v>
          </cell>
          <cell r="C22086" t="str">
            <v>于魁榮</v>
          </cell>
          <cell r="D22086">
            <v>108</v>
          </cell>
          <cell r="E22086">
            <v>0</v>
          </cell>
          <cell r="F22086" t="str">
            <v>平裝</v>
          </cell>
          <cell r="G22086" t="str">
            <v>中國書店</v>
          </cell>
          <cell r="H22086">
            <v>18</v>
          </cell>
          <cell r="I22086" t="str">
            <v/>
          </cell>
          <cell r="J22086" t="str">
            <v/>
          </cell>
          <cell r="K22086" t="str">
            <v/>
          </cell>
          <cell r="L22086" t="str">
            <v/>
          </cell>
          <cell r="M22086" t="str">
            <v>免稅</v>
          </cell>
          <cell r="N22086" t="str">
            <v>7806633766</v>
          </cell>
        </row>
        <row r="22087">
          <cell r="A22087" t="str">
            <v>80663379</v>
          </cell>
          <cell r="B22087" t="str">
            <v>徽言秘旨訂</v>
          </cell>
          <cell r="C22087" t="str">
            <v>編委會</v>
          </cell>
          <cell r="D22087">
            <v>2760</v>
          </cell>
          <cell r="E22087">
            <v>0</v>
          </cell>
          <cell r="F22087" t="str">
            <v>線裝</v>
          </cell>
          <cell r="G22087" t="str">
            <v>中國書店</v>
          </cell>
          <cell r="H22087">
            <v>460</v>
          </cell>
          <cell r="I22087" t="str">
            <v/>
          </cell>
          <cell r="J22087" t="str">
            <v/>
          </cell>
          <cell r="K22087" t="str">
            <v/>
          </cell>
          <cell r="L22087" t="str">
            <v/>
          </cell>
          <cell r="M22087" t="str">
            <v>免稅</v>
          </cell>
          <cell r="N22087" t="str">
            <v>9787806633790</v>
          </cell>
        </row>
        <row r="22088">
          <cell r="A22088" t="str">
            <v>80663380</v>
          </cell>
          <cell r="B22088" t="str">
            <v>琴譜合璧</v>
          </cell>
          <cell r="C22088" t="str">
            <v>楊倫</v>
          </cell>
          <cell r="D22088">
            <v>2460</v>
          </cell>
          <cell r="E22088">
            <v>0</v>
          </cell>
          <cell r="F22088" t="str">
            <v>線裝</v>
          </cell>
          <cell r="G22088" t="str">
            <v>中國書店</v>
          </cell>
          <cell r="H22088">
            <v>410</v>
          </cell>
          <cell r="I22088" t="str">
            <v/>
          </cell>
          <cell r="J22088" t="str">
            <v/>
          </cell>
          <cell r="K22088" t="str">
            <v/>
          </cell>
          <cell r="L22088" t="str">
            <v/>
          </cell>
          <cell r="M22088" t="str">
            <v>免稅</v>
          </cell>
          <cell r="N22088" t="str">
            <v>7806633804</v>
          </cell>
        </row>
        <row r="22089">
          <cell r="A22089" t="str">
            <v>80663381</v>
          </cell>
          <cell r="B22089" t="str">
            <v>重修真傳琴譜（一函十冊）</v>
          </cell>
          <cell r="C22089" t="str">
            <v>佚名</v>
          </cell>
          <cell r="D22089">
            <v>3360</v>
          </cell>
          <cell r="E22089">
            <v>0</v>
          </cell>
          <cell r="F22089" t="str">
            <v>線裝</v>
          </cell>
          <cell r="G22089" t="str">
            <v>中國書店</v>
          </cell>
          <cell r="H22089">
            <v>560</v>
          </cell>
          <cell r="I22089" t="str">
            <v/>
          </cell>
          <cell r="J22089" t="str">
            <v/>
          </cell>
          <cell r="K22089" t="str">
            <v/>
          </cell>
          <cell r="L22089" t="str">
            <v/>
          </cell>
          <cell r="M22089" t="str">
            <v>免稅</v>
          </cell>
          <cell r="N22089" t="str">
            <v>9787806633816</v>
          </cell>
        </row>
        <row r="22090">
          <cell r="A22090" t="str">
            <v>80663383</v>
          </cell>
          <cell r="B22090" t="str">
            <v>帝京景物略（二函十六冊）</v>
          </cell>
          <cell r="C22090" t="str">
            <v>編委會</v>
          </cell>
          <cell r="D22090">
            <v>5880</v>
          </cell>
          <cell r="E22090">
            <v>0</v>
          </cell>
          <cell r="F22090" t="str">
            <v>線裝</v>
          </cell>
          <cell r="G22090" t="str">
            <v>中國書店</v>
          </cell>
          <cell r="H22090">
            <v>980</v>
          </cell>
          <cell r="I22090" t="str">
            <v/>
          </cell>
          <cell r="J22090" t="str">
            <v/>
          </cell>
          <cell r="K22090" t="str">
            <v/>
          </cell>
          <cell r="L22090" t="str">
            <v/>
          </cell>
          <cell r="M22090" t="str">
            <v>免稅</v>
          </cell>
          <cell r="N22090" t="str">
            <v>9787806633839</v>
          </cell>
        </row>
        <row r="22091">
          <cell r="A22091" t="str">
            <v>80663389</v>
          </cell>
          <cell r="B22091" t="str">
            <v>琴譜正傳</v>
          </cell>
          <cell r="C22091" t="str">
            <v>黃獻</v>
          </cell>
          <cell r="D22091">
            <v>2700</v>
          </cell>
          <cell r="E22091">
            <v>0</v>
          </cell>
          <cell r="F22091" t="str">
            <v>線裝</v>
          </cell>
          <cell r="G22091" t="str">
            <v>中國書店</v>
          </cell>
          <cell r="H22091">
            <v>450</v>
          </cell>
          <cell r="I22091" t="str">
            <v/>
          </cell>
          <cell r="J22091" t="str">
            <v/>
          </cell>
          <cell r="K22091" t="str">
            <v/>
          </cell>
          <cell r="L22091" t="str">
            <v/>
          </cell>
          <cell r="M22091" t="str">
            <v>免稅</v>
          </cell>
          <cell r="N22091" t="str">
            <v>7806633898</v>
          </cell>
        </row>
        <row r="22092">
          <cell r="A22092" t="str">
            <v>80663391</v>
          </cell>
          <cell r="B22092" t="str">
            <v>唐四家墨蹟經典</v>
          </cell>
          <cell r="C22092" t="str">
            <v>彭興林</v>
          </cell>
          <cell r="D22092">
            <v>260</v>
          </cell>
          <cell r="E22092">
            <v>0</v>
          </cell>
          <cell r="F22092" t="str">
            <v>平裝</v>
          </cell>
          <cell r="G22092" t="str">
            <v>中國書店</v>
          </cell>
          <cell r="H22092">
            <v>52</v>
          </cell>
          <cell r="I22092" t="str">
            <v/>
          </cell>
          <cell r="J22092" t="str">
            <v/>
          </cell>
          <cell r="K22092" t="str">
            <v/>
          </cell>
          <cell r="L22092" t="str">
            <v/>
          </cell>
          <cell r="M22092" t="str">
            <v>免稅</v>
          </cell>
          <cell r="N22092" t="str">
            <v>9787806633915</v>
          </cell>
        </row>
        <row r="22093">
          <cell r="A22093" t="str">
            <v>80663392</v>
          </cell>
          <cell r="B22093" t="str">
            <v>宋四家墨蹟經典</v>
          </cell>
          <cell r="C22093" t="str">
            <v>陳敏傑</v>
          </cell>
          <cell r="D22093">
            <v>290</v>
          </cell>
          <cell r="E22093">
            <v>0</v>
          </cell>
          <cell r="F22093" t="str">
            <v>平裝</v>
          </cell>
          <cell r="G22093" t="str">
            <v>中國書店</v>
          </cell>
          <cell r="H22093">
            <v>58</v>
          </cell>
          <cell r="I22093" t="str">
            <v/>
          </cell>
          <cell r="J22093" t="str">
            <v/>
          </cell>
          <cell r="K22093" t="str">
            <v/>
          </cell>
          <cell r="L22093" t="str">
            <v/>
          </cell>
          <cell r="M22093" t="str">
            <v>免稅</v>
          </cell>
          <cell r="N22093" t="str">
            <v>9787806633922</v>
          </cell>
        </row>
        <row r="22094">
          <cell r="A22094" t="str">
            <v>80663393</v>
          </cell>
          <cell r="B22094" t="str">
            <v>彩繪全本三國演義</v>
          </cell>
          <cell r="C22094" t="str">
            <v>金協中</v>
          </cell>
          <cell r="D22094">
            <v>1680</v>
          </cell>
          <cell r="E22094">
            <v>0</v>
          </cell>
          <cell r="F22094" t="str">
            <v>線裝</v>
          </cell>
          <cell r="G22094" t="str">
            <v>中國書店</v>
          </cell>
          <cell r="H22094">
            <v>280</v>
          </cell>
          <cell r="I22094" t="str">
            <v/>
          </cell>
          <cell r="J22094" t="str">
            <v/>
          </cell>
          <cell r="K22094" t="str">
            <v/>
          </cell>
          <cell r="L22094" t="str">
            <v/>
          </cell>
          <cell r="M22094" t="str">
            <v>免稅</v>
          </cell>
          <cell r="N22094" t="str">
            <v>7806633936</v>
          </cell>
        </row>
        <row r="22095">
          <cell r="A22095" t="str">
            <v>80663401</v>
          </cell>
          <cell r="B22095" t="str">
            <v>晏幾道詞新釋輯評</v>
          </cell>
          <cell r="C22095" t="str">
            <v>王雙啟</v>
          </cell>
          <cell r="D22095">
            <v>110</v>
          </cell>
          <cell r="E22095">
            <v>0</v>
          </cell>
          <cell r="F22095" t="str">
            <v>平裝</v>
          </cell>
          <cell r="G22095" t="str">
            <v>中國書店</v>
          </cell>
          <cell r="H22095">
            <v>22</v>
          </cell>
          <cell r="I22095" t="str">
            <v/>
          </cell>
          <cell r="J22095" t="str">
            <v/>
          </cell>
          <cell r="K22095" t="str">
            <v/>
          </cell>
          <cell r="L22095" t="str">
            <v/>
          </cell>
          <cell r="M22095" t="str">
            <v>免稅</v>
          </cell>
          <cell r="N22095" t="str">
            <v>9787806634011</v>
          </cell>
        </row>
        <row r="22096">
          <cell r="A22096" t="str">
            <v>80663407</v>
          </cell>
          <cell r="B22096" t="str">
            <v>季羨林之謎</v>
          </cell>
          <cell r="C22096" t="str">
            <v>蔡德貴</v>
          </cell>
          <cell r="D22096">
            <v>110</v>
          </cell>
          <cell r="E22096">
            <v>0</v>
          </cell>
          <cell r="F22096" t="str">
            <v>平裝</v>
          </cell>
          <cell r="G22096" t="str">
            <v>中國書店</v>
          </cell>
          <cell r="H22096">
            <v>22</v>
          </cell>
          <cell r="I22096" t="str">
            <v/>
          </cell>
          <cell r="J22096" t="str">
            <v/>
          </cell>
          <cell r="K22096" t="str">
            <v/>
          </cell>
          <cell r="L22096" t="str">
            <v/>
          </cell>
          <cell r="M22096" t="str">
            <v>免稅</v>
          </cell>
          <cell r="N22096" t="str">
            <v>9787806634073</v>
          </cell>
        </row>
        <row r="22097">
          <cell r="A22097" t="str">
            <v>80663408</v>
          </cell>
          <cell r="B22097" t="str">
            <v>我所知道的末代皇后隆裕:慈禧曾孫口述實錄</v>
          </cell>
          <cell r="C22097" t="str">
            <v>葉赤那位·根正</v>
          </cell>
          <cell r="D22097">
            <v>140</v>
          </cell>
          <cell r="E22097">
            <v>0</v>
          </cell>
          <cell r="F22097" t="str">
            <v>平裝</v>
          </cell>
          <cell r="G22097" t="str">
            <v>中國書店</v>
          </cell>
          <cell r="H22097">
            <v>28</v>
          </cell>
          <cell r="I22097" t="str">
            <v/>
          </cell>
          <cell r="J22097" t="str">
            <v/>
          </cell>
          <cell r="K22097" t="str">
            <v/>
          </cell>
          <cell r="L22097" t="str">
            <v/>
          </cell>
          <cell r="M22097" t="str">
            <v>免稅</v>
          </cell>
          <cell r="N22097" t="str">
            <v>9787806634080</v>
          </cell>
        </row>
        <row r="22098">
          <cell r="A22098" t="str">
            <v>80663409</v>
          </cell>
          <cell r="B22098" t="str">
            <v>清代皇帝讀書生活</v>
          </cell>
          <cell r="C22098" t="str">
            <v>向斯</v>
          </cell>
          <cell r="D22098">
            <v>195</v>
          </cell>
          <cell r="E22098">
            <v>0</v>
          </cell>
          <cell r="F22098" t="str">
            <v>平裝</v>
          </cell>
          <cell r="G22098" t="str">
            <v>中國書店</v>
          </cell>
          <cell r="H22098">
            <v>39</v>
          </cell>
          <cell r="I22098" t="str">
            <v/>
          </cell>
          <cell r="J22098" t="str">
            <v/>
          </cell>
          <cell r="K22098" t="str">
            <v/>
          </cell>
          <cell r="L22098" t="str">
            <v/>
          </cell>
          <cell r="M22098" t="str">
            <v>免稅</v>
          </cell>
          <cell r="N22098" t="str">
            <v>9787806634097</v>
          </cell>
        </row>
        <row r="22099">
          <cell r="A22099" t="str">
            <v>80663410</v>
          </cell>
          <cell r="B22099" t="str">
            <v>清代匠作則例彙編</v>
          </cell>
          <cell r="C22099" t="str">
            <v>王世襄</v>
          </cell>
          <cell r="D22099">
            <v>225</v>
          </cell>
          <cell r="E22099">
            <v>0</v>
          </cell>
          <cell r="F22099" t="str">
            <v>精裝</v>
          </cell>
          <cell r="G22099" t="str">
            <v>中國書店</v>
          </cell>
          <cell r="H22099">
            <v>45</v>
          </cell>
          <cell r="I22099" t="str">
            <v/>
          </cell>
          <cell r="J22099" t="str">
            <v/>
          </cell>
          <cell r="K22099" t="str">
            <v/>
          </cell>
          <cell r="L22099" t="str">
            <v/>
          </cell>
          <cell r="M22099" t="str">
            <v>免稅</v>
          </cell>
          <cell r="N22099" t="str">
            <v>9787806634103</v>
          </cell>
        </row>
        <row r="22100">
          <cell r="A22100" t="str">
            <v>80663413</v>
          </cell>
          <cell r="B22100" t="str">
            <v>清彩繪全本西遊記</v>
          </cell>
          <cell r="C22100" t="str">
            <v>孟慶江</v>
          </cell>
          <cell r="D22100">
            <v>2000</v>
          </cell>
          <cell r="E22100">
            <v>0</v>
          </cell>
          <cell r="F22100" t="str">
            <v>精裝</v>
          </cell>
          <cell r="G22100" t="str">
            <v>中國書店</v>
          </cell>
          <cell r="H22100">
            <v>400</v>
          </cell>
          <cell r="I22100" t="str">
            <v/>
          </cell>
          <cell r="J22100" t="str">
            <v/>
          </cell>
          <cell r="K22100" t="str">
            <v/>
          </cell>
          <cell r="L22100" t="str">
            <v/>
          </cell>
          <cell r="M22100" t="str">
            <v>免稅</v>
          </cell>
          <cell r="N22100" t="str">
            <v>9787806634134</v>
          </cell>
        </row>
        <row r="22101">
          <cell r="A22101" t="str">
            <v>80663419</v>
          </cell>
          <cell r="B22101" t="str">
            <v>隋人書《大般涅盤經》</v>
          </cell>
          <cell r="C22101" t="str">
            <v>中國書店</v>
          </cell>
          <cell r="D22101">
            <v>130</v>
          </cell>
          <cell r="E22101">
            <v>0</v>
          </cell>
          <cell r="F22101" t="str">
            <v>平裝</v>
          </cell>
          <cell r="G22101" t="str">
            <v>中國書店</v>
          </cell>
          <cell r="H22101">
            <v>26</v>
          </cell>
          <cell r="I22101" t="str">
            <v/>
          </cell>
          <cell r="J22101" t="str">
            <v/>
          </cell>
          <cell r="K22101" t="str">
            <v/>
          </cell>
          <cell r="L22101" t="str">
            <v/>
          </cell>
          <cell r="M22101" t="str">
            <v>免稅</v>
          </cell>
          <cell r="N22101" t="str">
            <v>9787806634196</v>
          </cell>
        </row>
        <row r="22102">
          <cell r="A22102" t="str">
            <v>80663420</v>
          </cell>
          <cell r="B22102" t="str">
            <v>唐人書《大般涅盤經》</v>
          </cell>
          <cell r="C22102" t="str">
            <v>中國書店</v>
          </cell>
          <cell r="D22102">
            <v>130</v>
          </cell>
          <cell r="E22102">
            <v>0</v>
          </cell>
          <cell r="F22102" t="str">
            <v>平裝</v>
          </cell>
          <cell r="G22102" t="str">
            <v>中國書店</v>
          </cell>
          <cell r="H22102">
            <v>26</v>
          </cell>
          <cell r="I22102" t="str">
            <v/>
          </cell>
          <cell r="J22102" t="str">
            <v/>
          </cell>
          <cell r="K22102" t="str">
            <v/>
          </cell>
          <cell r="L22102" t="str">
            <v/>
          </cell>
          <cell r="M22102" t="str">
            <v>免稅</v>
          </cell>
          <cell r="N22102" t="str">
            <v>9787806634202</v>
          </cell>
        </row>
        <row r="22103">
          <cell r="A22103" t="str">
            <v>80663421</v>
          </cell>
          <cell r="B22103" t="str">
            <v>隋人書《光瓚經》</v>
          </cell>
          <cell r="C22103" t="str">
            <v>中國書店</v>
          </cell>
          <cell r="D22103">
            <v>90</v>
          </cell>
          <cell r="E22103">
            <v>0</v>
          </cell>
          <cell r="F22103" t="str">
            <v>平裝</v>
          </cell>
          <cell r="G22103" t="str">
            <v>中國書店</v>
          </cell>
          <cell r="H22103">
            <v>18</v>
          </cell>
          <cell r="I22103" t="str">
            <v/>
          </cell>
          <cell r="J22103" t="str">
            <v/>
          </cell>
          <cell r="K22103" t="str">
            <v/>
          </cell>
          <cell r="L22103" t="str">
            <v/>
          </cell>
          <cell r="M22103" t="str">
            <v>免稅</v>
          </cell>
          <cell r="N22103" t="str">
            <v>9787806634219</v>
          </cell>
        </row>
        <row r="22104">
          <cell r="A22104" t="str">
            <v>80663422</v>
          </cell>
          <cell r="B22104" t="str">
            <v>唐人書《妙法蓮華經》</v>
          </cell>
          <cell r="C22104" t="str">
            <v>中國書店</v>
          </cell>
          <cell r="D22104">
            <v>140</v>
          </cell>
          <cell r="E22104">
            <v>0</v>
          </cell>
          <cell r="F22104" t="str">
            <v>平裝</v>
          </cell>
          <cell r="G22104" t="str">
            <v>中國書店</v>
          </cell>
          <cell r="H22104">
            <v>28</v>
          </cell>
          <cell r="I22104" t="str">
            <v/>
          </cell>
          <cell r="J22104" t="str">
            <v/>
          </cell>
          <cell r="K22104" t="str">
            <v/>
          </cell>
          <cell r="L22104" t="str">
            <v/>
          </cell>
          <cell r="M22104" t="str">
            <v>免稅</v>
          </cell>
          <cell r="N22104" t="str">
            <v>9787806634226</v>
          </cell>
        </row>
        <row r="22105">
          <cell r="A22105" t="str">
            <v>80663423</v>
          </cell>
          <cell r="B22105" t="str">
            <v>季羨林說國學</v>
          </cell>
          <cell r="C22105" t="str">
            <v>季羨林</v>
          </cell>
          <cell r="D22105">
            <v>179</v>
          </cell>
          <cell r="E22105">
            <v>0</v>
          </cell>
          <cell r="F22105" t="str">
            <v>平裝</v>
          </cell>
          <cell r="G22105" t="str">
            <v>中國書店</v>
          </cell>
          <cell r="H22105">
            <v>29.8</v>
          </cell>
          <cell r="I22105" t="str">
            <v/>
          </cell>
          <cell r="J22105" t="str">
            <v/>
          </cell>
          <cell r="K22105" t="str">
            <v/>
          </cell>
          <cell r="L22105" t="str">
            <v/>
          </cell>
          <cell r="M22105" t="str">
            <v>免稅</v>
          </cell>
          <cell r="N22105" t="str">
            <v>7806634233</v>
          </cell>
        </row>
        <row r="22106">
          <cell r="A22106" t="str">
            <v>80663426</v>
          </cell>
          <cell r="B22106" t="str">
            <v>季羨林說自己鏡頭人生</v>
          </cell>
          <cell r="C22106" t="str">
            <v>季羨林</v>
          </cell>
          <cell r="D22106">
            <v>174</v>
          </cell>
          <cell r="E22106">
            <v>0</v>
          </cell>
          <cell r="F22106" t="str">
            <v>平裝</v>
          </cell>
          <cell r="G22106" t="str">
            <v>中國書店</v>
          </cell>
          <cell r="H22106">
            <v>29</v>
          </cell>
          <cell r="I22106" t="str">
            <v/>
          </cell>
          <cell r="J22106" t="str">
            <v/>
          </cell>
          <cell r="K22106" t="str">
            <v/>
          </cell>
          <cell r="L22106" t="str">
            <v/>
          </cell>
          <cell r="M22106" t="str">
            <v>免稅</v>
          </cell>
          <cell r="N22106" t="str">
            <v>9787806634264</v>
          </cell>
        </row>
        <row r="22107">
          <cell r="A22107" t="str">
            <v>80663428</v>
          </cell>
          <cell r="B22107" t="str">
            <v>浮生舊夢：王府的前世今生</v>
          </cell>
          <cell r="C22107" t="str">
            <v>完顏亮</v>
          </cell>
          <cell r="D22107">
            <v>140</v>
          </cell>
          <cell r="E22107">
            <v>0</v>
          </cell>
          <cell r="F22107" t="str">
            <v>平裝</v>
          </cell>
          <cell r="G22107" t="str">
            <v>中國書店</v>
          </cell>
          <cell r="H22107">
            <v>28</v>
          </cell>
          <cell r="I22107" t="str">
            <v/>
          </cell>
          <cell r="J22107" t="str">
            <v/>
          </cell>
          <cell r="K22107" t="str">
            <v/>
          </cell>
          <cell r="L22107" t="str">
            <v/>
          </cell>
          <cell r="M22107" t="str">
            <v>免稅</v>
          </cell>
          <cell r="N22107" t="str">
            <v>9787806634288</v>
          </cell>
        </row>
        <row r="22108">
          <cell r="A22108" t="str">
            <v>80663434</v>
          </cell>
          <cell r="B22108" t="str">
            <v>歷代書法精論.清代卷(上下)</v>
          </cell>
          <cell r="C22108" t="str">
            <v>房弘毅</v>
          </cell>
          <cell r="D22108">
            <v>480</v>
          </cell>
          <cell r="E22108">
            <v>0</v>
          </cell>
          <cell r="F22108" t="str">
            <v>平裝</v>
          </cell>
          <cell r="G22108" t="str">
            <v>中國書店</v>
          </cell>
          <cell r="H22108">
            <v>80</v>
          </cell>
          <cell r="I22108" t="str">
            <v/>
          </cell>
          <cell r="J22108" t="str">
            <v/>
          </cell>
          <cell r="K22108" t="str">
            <v/>
          </cell>
          <cell r="L22108" t="str">
            <v/>
          </cell>
          <cell r="M22108" t="str">
            <v>免稅</v>
          </cell>
          <cell r="N22108" t="str">
            <v>9787806634349</v>
          </cell>
        </row>
        <row r="22109">
          <cell r="A22109" t="str">
            <v>80663435</v>
          </cell>
          <cell r="B22109" t="str">
            <v>歷代書法精倫·明代卷</v>
          </cell>
          <cell r="C22109" t="str">
            <v>.</v>
          </cell>
          <cell r="D22109">
            <v>200</v>
          </cell>
          <cell r="E22109">
            <v>0</v>
          </cell>
          <cell r="F22109" t="str">
            <v>平裝</v>
          </cell>
          <cell r="G22109" t="str">
            <v>中國書店</v>
          </cell>
          <cell r="H22109">
            <v>40</v>
          </cell>
          <cell r="I22109" t="str">
            <v/>
          </cell>
          <cell r="J22109" t="str">
            <v/>
          </cell>
          <cell r="K22109" t="str">
            <v/>
          </cell>
          <cell r="L22109" t="str">
            <v/>
          </cell>
          <cell r="M22109" t="str">
            <v>免稅</v>
          </cell>
          <cell r="N22109" t="str">
            <v>9787806634356</v>
          </cell>
        </row>
        <row r="22110">
          <cell r="A22110" t="str">
            <v>80663437</v>
          </cell>
          <cell r="B22110" t="str">
            <v>清四家墨蹟經典</v>
          </cell>
          <cell r="C22110" t="str">
            <v>彭興林</v>
          </cell>
          <cell r="D22110">
            <v>225</v>
          </cell>
          <cell r="E22110">
            <v>0</v>
          </cell>
          <cell r="F22110" t="str">
            <v>平裝</v>
          </cell>
          <cell r="G22110" t="str">
            <v>中國書店</v>
          </cell>
          <cell r="H22110">
            <v>45</v>
          </cell>
          <cell r="I22110" t="str">
            <v/>
          </cell>
          <cell r="J22110" t="str">
            <v/>
          </cell>
          <cell r="K22110" t="str">
            <v/>
          </cell>
          <cell r="L22110" t="str">
            <v/>
          </cell>
          <cell r="M22110" t="str">
            <v>免稅</v>
          </cell>
          <cell r="N22110" t="str">
            <v>9787806634370</v>
          </cell>
        </row>
        <row r="22111">
          <cell r="A22111" t="str">
            <v>80663438</v>
          </cell>
          <cell r="B22111" t="str">
            <v>明四家墨蹟經典</v>
          </cell>
          <cell r="C22111" t="str">
            <v>趙安民</v>
          </cell>
          <cell r="D22111">
            <v>260</v>
          </cell>
          <cell r="E22111">
            <v>0</v>
          </cell>
          <cell r="F22111" t="str">
            <v>平裝</v>
          </cell>
          <cell r="G22111" t="str">
            <v>中國書店</v>
          </cell>
          <cell r="H22111">
            <v>52</v>
          </cell>
          <cell r="I22111" t="str">
            <v/>
          </cell>
          <cell r="J22111" t="str">
            <v/>
          </cell>
          <cell r="K22111" t="str">
            <v/>
          </cell>
          <cell r="L22111" t="str">
            <v/>
          </cell>
          <cell r="M22111" t="str">
            <v>免稅</v>
          </cell>
          <cell r="N22111" t="str">
            <v>9787806634387</v>
          </cell>
        </row>
        <row r="22112">
          <cell r="A22112" t="str">
            <v>80663439</v>
          </cell>
          <cell r="B22112" t="str">
            <v>古代禪宗墨蹟經典</v>
          </cell>
          <cell r="C22112" t="str">
            <v>李新華</v>
          </cell>
          <cell r="D22112">
            <v>210</v>
          </cell>
          <cell r="E22112">
            <v>0</v>
          </cell>
          <cell r="F22112" t="str">
            <v>平裝</v>
          </cell>
          <cell r="G22112" t="str">
            <v>中國書店</v>
          </cell>
          <cell r="H22112">
            <v>42</v>
          </cell>
          <cell r="I22112" t="str">
            <v/>
          </cell>
          <cell r="J22112" t="str">
            <v/>
          </cell>
          <cell r="K22112" t="str">
            <v/>
          </cell>
          <cell r="L22112" t="str">
            <v/>
          </cell>
          <cell r="M22112" t="str">
            <v>免稅</v>
          </cell>
          <cell r="N22112" t="str">
            <v>9787806634394</v>
          </cell>
        </row>
        <row r="22113">
          <cell r="A22113" t="str">
            <v>80663442</v>
          </cell>
          <cell r="B22113" t="str">
            <v>名碑名帖集字:隸書集唐詩</v>
          </cell>
          <cell r="C22113" t="str">
            <v>于魁榮</v>
          </cell>
          <cell r="D22113">
            <v>120</v>
          </cell>
          <cell r="E22113">
            <v>0</v>
          </cell>
          <cell r="F22113" t="str">
            <v>平裝</v>
          </cell>
          <cell r="G22113" t="str">
            <v>中國書店</v>
          </cell>
          <cell r="H22113">
            <v>20</v>
          </cell>
          <cell r="I22113" t="str">
            <v/>
          </cell>
          <cell r="J22113" t="str">
            <v/>
          </cell>
          <cell r="K22113" t="str">
            <v/>
          </cell>
          <cell r="L22113" t="str">
            <v/>
          </cell>
          <cell r="M22113" t="str">
            <v>免稅</v>
          </cell>
          <cell r="N22113" t="str">
            <v>9787806634424</v>
          </cell>
        </row>
        <row r="22114">
          <cell r="A22114" t="str">
            <v>80663443</v>
          </cell>
          <cell r="B22114" t="str">
            <v>名碑名帖集字:草書集唐詩</v>
          </cell>
          <cell r="C22114" t="str">
            <v>于魁榮</v>
          </cell>
          <cell r="D22114">
            <v>120</v>
          </cell>
          <cell r="E22114">
            <v>0</v>
          </cell>
          <cell r="F22114" t="str">
            <v>平裝</v>
          </cell>
          <cell r="G22114" t="str">
            <v>中國書店</v>
          </cell>
          <cell r="H22114">
            <v>20</v>
          </cell>
          <cell r="I22114" t="str">
            <v/>
          </cell>
          <cell r="J22114" t="str">
            <v/>
          </cell>
          <cell r="K22114" t="str">
            <v/>
          </cell>
          <cell r="L22114" t="str">
            <v/>
          </cell>
          <cell r="M22114" t="str">
            <v>免稅</v>
          </cell>
          <cell r="N22114" t="str">
            <v>9787806634431</v>
          </cell>
        </row>
        <row r="22115">
          <cell r="A22115" t="str">
            <v>80663444</v>
          </cell>
          <cell r="B22115" t="str">
            <v>歷代書法精論:宋代卷</v>
          </cell>
          <cell r="C22115" t="str">
            <v>房弘毅</v>
          </cell>
          <cell r="D22115">
            <v>240</v>
          </cell>
          <cell r="E22115">
            <v>0</v>
          </cell>
          <cell r="F22115" t="str">
            <v>平裝</v>
          </cell>
          <cell r="G22115" t="str">
            <v>中國書店</v>
          </cell>
          <cell r="H22115">
            <v>40</v>
          </cell>
          <cell r="I22115" t="str">
            <v/>
          </cell>
          <cell r="J22115" t="str">
            <v/>
          </cell>
          <cell r="K22115" t="str">
            <v/>
          </cell>
          <cell r="L22115" t="str">
            <v/>
          </cell>
          <cell r="M22115" t="str">
            <v>免稅</v>
          </cell>
          <cell r="N22115" t="str">
            <v>9787806634448</v>
          </cell>
        </row>
        <row r="22116">
          <cell r="A22116" t="str">
            <v>80663445</v>
          </cell>
          <cell r="B22116" t="str">
            <v>歷代書法精倫·元代卷</v>
          </cell>
          <cell r="C22116" t="str">
            <v>.</v>
          </cell>
          <cell r="D22116">
            <v>190</v>
          </cell>
          <cell r="E22116">
            <v>0</v>
          </cell>
          <cell r="F22116" t="str">
            <v>平裝</v>
          </cell>
          <cell r="G22116" t="str">
            <v>中國書店</v>
          </cell>
          <cell r="H22116">
            <v>38</v>
          </cell>
          <cell r="I22116" t="str">
            <v/>
          </cell>
          <cell r="J22116" t="str">
            <v/>
          </cell>
          <cell r="K22116" t="str">
            <v/>
          </cell>
          <cell r="L22116" t="str">
            <v/>
          </cell>
          <cell r="M22116" t="str">
            <v>免稅</v>
          </cell>
          <cell r="N22116" t="str">
            <v>9787806634455</v>
          </cell>
        </row>
        <row r="22117">
          <cell r="A22117" t="str">
            <v>80663446</v>
          </cell>
          <cell r="B22117" t="str">
            <v>歷代書法精倫·隋唐五代卷</v>
          </cell>
          <cell r="C22117" t="str">
            <v>.</v>
          </cell>
          <cell r="D22117">
            <v>200</v>
          </cell>
          <cell r="E22117">
            <v>0</v>
          </cell>
          <cell r="F22117" t="str">
            <v>平裝</v>
          </cell>
          <cell r="G22117" t="str">
            <v>中國書店</v>
          </cell>
          <cell r="H22117">
            <v>40</v>
          </cell>
          <cell r="I22117" t="str">
            <v/>
          </cell>
          <cell r="J22117" t="str">
            <v/>
          </cell>
          <cell r="K22117" t="str">
            <v/>
          </cell>
          <cell r="L22117" t="str">
            <v/>
          </cell>
          <cell r="M22117" t="str">
            <v>免稅</v>
          </cell>
          <cell r="N22117" t="str">
            <v>9787806634462</v>
          </cell>
        </row>
        <row r="22118">
          <cell r="A22118" t="str">
            <v>80663447</v>
          </cell>
          <cell r="B22118" t="str">
            <v>歷代書法精論:漢魏六朝卷</v>
          </cell>
          <cell r="C22118" t="str">
            <v>房弘毅</v>
          </cell>
          <cell r="D22118">
            <v>200</v>
          </cell>
          <cell r="E22118">
            <v>0</v>
          </cell>
          <cell r="F22118" t="str">
            <v>平裝</v>
          </cell>
          <cell r="G22118" t="str">
            <v>中國書店</v>
          </cell>
          <cell r="H22118">
            <v>40</v>
          </cell>
          <cell r="I22118" t="str">
            <v/>
          </cell>
          <cell r="J22118" t="str">
            <v/>
          </cell>
          <cell r="K22118" t="str">
            <v/>
          </cell>
          <cell r="L22118" t="str">
            <v/>
          </cell>
          <cell r="M22118" t="str">
            <v>免稅</v>
          </cell>
          <cell r="N22118" t="str">
            <v>9787806634479</v>
          </cell>
        </row>
        <row r="22119">
          <cell r="A22119" t="str">
            <v>80663449</v>
          </cell>
          <cell r="B22119" t="str">
            <v>蒙古源流箋證（一函三冊）</v>
          </cell>
          <cell r="C22119" t="str">
            <v>佚名</v>
          </cell>
          <cell r="D22119">
            <v>3540</v>
          </cell>
          <cell r="E22119">
            <v>0</v>
          </cell>
          <cell r="F22119" t="str">
            <v>線裝</v>
          </cell>
          <cell r="G22119" t="str">
            <v>中國書店</v>
          </cell>
          <cell r="H22119">
            <v>590</v>
          </cell>
          <cell r="I22119" t="str">
            <v/>
          </cell>
          <cell r="J22119" t="str">
            <v/>
          </cell>
          <cell r="K22119" t="str">
            <v/>
          </cell>
          <cell r="L22119" t="str">
            <v/>
          </cell>
          <cell r="M22119" t="str">
            <v>免稅</v>
          </cell>
          <cell r="N22119" t="str">
            <v>9787806634493</v>
          </cell>
        </row>
        <row r="22120">
          <cell r="A22120" t="str">
            <v>80663450</v>
          </cell>
          <cell r="B22120" t="str">
            <v>庚子詩鑒</v>
          </cell>
          <cell r="C22120" t="str">
            <v>編委會</v>
          </cell>
          <cell r="D22120">
            <v>4140</v>
          </cell>
          <cell r="E22120">
            <v>0</v>
          </cell>
          <cell r="F22120" t="str">
            <v>線裝</v>
          </cell>
          <cell r="G22120" t="str">
            <v>中國書店</v>
          </cell>
          <cell r="H22120">
            <v>690</v>
          </cell>
          <cell r="I22120" t="str">
            <v/>
          </cell>
          <cell r="J22120" t="str">
            <v/>
          </cell>
          <cell r="K22120" t="str">
            <v/>
          </cell>
          <cell r="L22120" t="str">
            <v/>
          </cell>
          <cell r="M22120" t="str">
            <v>免稅</v>
          </cell>
          <cell r="N22120" t="str">
            <v>9787806634509</v>
          </cell>
        </row>
        <row r="22121">
          <cell r="A22121" t="str">
            <v>80663451</v>
          </cell>
          <cell r="B22121" t="str">
            <v>拓跋廛叢刻</v>
          </cell>
          <cell r="C22121" t="str">
            <v>佚名</v>
          </cell>
          <cell r="D22121">
            <v>7200</v>
          </cell>
          <cell r="E22121">
            <v>0</v>
          </cell>
          <cell r="F22121" t="str">
            <v>平裝</v>
          </cell>
          <cell r="G22121" t="str">
            <v>中國書店</v>
          </cell>
          <cell r="H22121">
            <v>1200</v>
          </cell>
          <cell r="I22121" t="str">
            <v/>
          </cell>
          <cell r="J22121" t="str">
            <v/>
          </cell>
          <cell r="K22121" t="str">
            <v/>
          </cell>
          <cell r="L22121" t="str">
            <v/>
          </cell>
          <cell r="M22121" t="str">
            <v>免稅</v>
          </cell>
          <cell r="N22121" t="str">
            <v>9787806634516</v>
          </cell>
        </row>
        <row r="22122">
          <cell r="A22122" t="str">
            <v>80663452</v>
          </cell>
          <cell r="B22122" t="str">
            <v>溫飛卿詩集箋注</v>
          </cell>
          <cell r="C22122" t="str">
            <v>佚名</v>
          </cell>
          <cell r="D22122">
            <v>3300</v>
          </cell>
          <cell r="E22122">
            <v>0</v>
          </cell>
          <cell r="F22122" t="str">
            <v>線裝</v>
          </cell>
          <cell r="G22122" t="str">
            <v>中國書店</v>
          </cell>
          <cell r="H22122">
            <v>550</v>
          </cell>
          <cell r="I22122" t="str">
            <v/>
          </cell>
          <cell r="J22122" t="str">
            <v/>
          </cell>
          <cell r="K22122" t="str">
            <v/>
          </cell>
          <cell r="L22122" t="str">
            <v/>
          </cell>
          <cell r="M22122" t="str">
            <v>免稅</v>
          </cell>
          <cell r="N22122" t="str">
            <v>7806634525</v>
          </cell>
        </row>
        <row r="22123">
          <cell r="A22123" t="str">
            <v>80663453</v>
          </cell>
          <cell r="B22123" t="str">
            <v>魏碑集唐詩</v>
          </cell>
          <cell r="C22123" t="str">
            <v>于魁榮</v>
          </cell>
          <cell r="D22123">
            <v>120</v>
          </cell>
          <cell r="E22123">
            <v>0</v>
          </cell>
          <cell r="F22123" t="str">
            <v>平裝</v>
          </cell>
          <cell r="G22123" t="str">
            <v>中國書店</v>
          </cell>
          <cell r="H22123">
            <v>20</v>
          </cell>
          <cell r="I22123" t="str">
            <v/>
          </cell>
          <cell r="J22123" t="str">
            <v/>
          </cell>
          <cell r="K22123" t="str">
            <v/>
          </cell>
          <cell r="L22123" t="str">
            <v/>
          </cell>
          <cell r="M22123" t="str">
            <v>免稅</v>
          </cell>
          <cell r="N22123" t="str">
            <v>9787806634530</v>
          </cell>
        </row>
        <row r="22124">
          <cell r="A22124" t="str">
            <v>80663454</v>
          </cell>
          <cell r="B22124" t="str">
            <v>篆書集唐詩</v>
          </cell>
          <cell r="C22124" t="str">
            <v>于魁榮</v>
          </cell>
          <cell r="D22124">
            <v>120</v>
          </cell>
          <cell r="E22124">
            <v>0</v>
          </cell>
          <cell r="F22124" t="str">
            <v>平裝</v>
          </cell>
          <cell r="G22124" t="str">
            <v>中國書店</v>
          </cell>
          <cell r="H22124">
            <v>20</v>
          </cell>
          <cell r="I22124" t="str">
            <v/>
          </cell>
          <cell r="J22124" t="str">
            <v/>
          </cell>
          <cell r="K22124" t="str">
            <v/>
          </cell>
          <cell r="L22124" t="str">
            <v/>
          </cell>
          <cell r="M22124" t="str">
            <v>免稅</v>
          </cell>
          <cell r="N22124" t="str">
            <v>9787806634547</v>
          </cell>
        </row>
        <row r="22125">
          <cell r="A22125" t="str">
            <v>80663456</v>
          </cell>
          <cell r="B22125" t="str">
            <v>硬筆楷書古代聖賢名言——勵志篇</v>
          </cell>
          <cell r="C22125" t="str">
            <v>丁永康</v>
          </cell>
          <cell r="D22125">
            <v>90</v>
          </cell>
          <cell r="E22125">
            <v>0</v>
          </cell>
          <cell r="F22125" t="str">
            <v>平裝</v>
          </cell>
          <cell r="G22125" t="str">
            <v>中國書店</v>
          </cell>
          <cell r="H22125">
            <v>18</v>
          </cell>
          <cell r="I22125" t="str">
            <v/>
          </cell>
          <cell r="J22125" t="str">
            <v/>
          </cell>
          <cell r="K22125" t="str">
            <v/>
          </cell>
          <cell r="L22125" t="str">
            <v/>
          </cell>
          <cell r="M22125" t="str">
            <v>免稅</v>
          </cell>
          <cell r="N22125" t="str">
            <v>7806634568</v>
          </cell>
        </row>
        <row r="22126">
          <cell r="A22126" t="str">
            <v>80663459</v>
          </cell>
          <cell r="B22126" t="str">
            <v>硬筆楷書古代聖賢名言——處世篇</v>
          </cell>
          <cell r="C22126" t="str">
            <v>丁永康</v>
          </cell>
          <cell r="D22126">
            <v>90</v>
          </cell>
          <cell r="E22126">
            <v>0</v>
          </cell>
          <cell r="F22126" t="str">
            <v>平裝</v>
          </cell>
          <cell r="G22126" t="str">
            <v>中國書店</v>
          </cell>
          <cell r="H22126">
            <v>18</v>
          </cell>
          <cell r="I22126" t="str">
            <v/>
          </cell>
          <cell r="J22126" t="str">
            <v/>
          </cell>
          <cell r="K22126" t="str">
            <v/>
          </cell>
          <cell r="L22126" t="str">
            <v/>
          </cell>
          <cell r="M22126" t="str">
            <v>免稅</v>
          </cell>
          <cell r="N22126" t="str">
            <v>7806634592</v>
          </cell>
        </row>
        <row r="22127">
          <cell r="A22127" t="str">
            <v>80663464</v>
          </cell>
          <cell r="B22127" t="str">
            <v>易學文化叢書:精神之謎猜想:易學心理學</v>
          </cell>
          <cell r="C22127" t="str">
            <v>徐儀明</v>
          </cell>
          <cell r="D22127">
            <v>195</v>
          </cell>
          <cell r="E22127">
            <v>0</v>
          </cell>
          <cell r="F22127" t="str">
            <v>平裝</v>
          </cell>
          <cell r="G22127" t="str">
            <v>中國書店</v>
          </cell>
          <cell r="H22127">
            <v>39</v>
          </cell>
          <cell r="I22127" t="str">
            <v/>
          </cell>
          <cell r="J22127" t="str">
            <v/>
          </cell>
          <cell r="K22127" t="str">
            <v/>
          </cell>
          <cell r="L22127" t="str">
            <v/>
          </cell>
          <cell r="M22127" t="str">
            <v>免稅</v>
          </cell>
          <cell r="N22127" t="str">
            <v>9787806634646</v>
          </cell>
        </row>
        <row r="22128">
          <cell r="A22128" t="str">
            <v>80663471</v>
          </cell>
          <cell r="B22128" t="str">
            <v>京味九侃</v>
          </cell>
          <cell r="C22128" t="str">
            <v>薩蘇</v>
          </cell>
          <cell r="D22128">
            <v>132</v>
          </cell>
          <cell r="E22128">
            <v>0</v>
          </cell>
          <cell r="F22128" t="str">
            <v>平裝</v>
          </cell>
          <cell r="G22128" t="str">
            <v>中國書店</v>
          </cell>
          <cell r="H22128">
            <v>22</v>
          </cell>
          <cell r="I22128" t="str">
            <v/>
          </cell>
          <cell r="J22128" t="str">
            <v/>
          </cell>
          <cell r="K22128" t="str">
            <v/>
          </cell>
          <cell r="L22128" t="str">
            <v/>
          </cell>
          <cell r="M22128" t="str">
            <v>免稅</v>
          </cell>
          <cell r="N22128" t="str">
            <v>9787806634714</v>
          </cell>
        </row>
        <row r="22129">
          <cell r="A22129" t="str">
            <v>80663472</v>
          </cell>
          <cell r="B22129" t="str">
            <v>權臣回憶錄·清代卷</v>
          </cell>
          <cell r="C22129" t="str">
            <v>唐博</v>
          </cell>
          <cell r="D22129">
            <v>130</v>
          </cell>
          <cell r="E22129">
            <v>0</v>
          </cell>
          <cell r="F22129" t="str">
            <v>平裝</v>
          </cell>
          <cell r="G22129" t="str">
            <v>中國書店</v>
          </cell>
          <cell r="H22129">
            <v>26</v>
          </cell>
          <cell r="I22129" t="str">
            <v/>
          </cell>
          <cell r="J22129" t="str">
            <v/>
          </cell>
          <cell r="K22129" t="str">
            <v/>
          </cell>
          <cell r="L22129" t="str">
            <v/>
          </cell>
          <cell r="M22129" t="str">
            <v>免稅</v>
          </cell>
          <cell r="N22129" t="str">
            <v>9787806634721</v>
          </cell>
        </row>
        <row r="22130">
          <cell r="A22130" t="str">
            <v>80663473</v>
          </cell>
          <cell r="B22130" t="str">
            <v>被腰斬的王朝：西漢歷史的九個斷面</v>
          </cell>
          <cell r="C22130" t="str">
            <v>劉江華</v>
          </cell>
          <cell r="D22130">
            <v>156</v>
          </cell>
          <cell r="E22130">
            <v>0</v>
          </cell>
          <cell r="F22130" t="str">
            <v>平裝</v>
          </cell>
          <cell r="G22130" t="str">
            <v>中國書店</v>
          </cell>
          <cell r="H22130">
            <v>26</v>
          </cell>
          <cell r="I22130" t="str">
            <v/>
          </cell>
          <cell r="J22130" t="str">
            <v/>
          </cell>
          <cell r="K22130" t="str">
            <v/>
          </cell>
          <cell r="L22130" t="str">
            <v/>
          </cell>
          <cell r="M22130" t="str">
            <v>免稅</v>
          </cell>
          <cell r="N22130" t="str">
            <v>9787806634738</v>
          </cell>
        </row>
        <row r="22131">
          <cell r="A22131" t="str">
            <v>80663474</v>
          </cell>
          <cell r="B22131" t="str">
            <v>季羨林說和諧人生</v>
          </cell>
          <cell r="C22131" t="str">
            <v>季羨林</v>
          </cell>
          <cell r="D22131">
            <v>156</v>
          </cell>
          <cell r="E22131">
            <v>0</v>
          </cell>
          <cell r="F22131" t="str">
            <v>平裝</v>
          </cell>
          <cell r="G22131" t="str">
            <v>中國書店</v>
          </cell>
          <cell r="H22131">
            <v>26</v>
          </cell>
          <cell r="I22131" t="str">
            <v/>
          </cell>
          <cell r="J22131" t="str">
            <v/>
          </cell>
          <cell r="K22131" t="str">
            <v/>
          </cell>
          <cell r="L22131" t="str">
            <v/>
          </cell>
          <cell r="M22131" t="str">
            <v>免稅</v>
          </cell>
          <cell r="N22131" t="str">
            <v>9787806634745</v>
          </cell>
        </row>
        <row r="22132">
          <cell r="A22132" t="str">
            <v>80663481</v>
          </cell>
          <cell r="B22132" t="str">
            <v>易經源流——中國易經學史（上下）</v>
          </cell>
          <cell r="C22132" t="str">
            <v>徐芹庭</v>
          </cell>
          <cell r="D22132">
            <v>396</v>
          </cell>
          <cell r="E22132">
            <v>0</v>
          </cell>
          <cell r="F22132" t="str">
            <v>平裝</v>
          </cell>
          <cell r="G22132" t="str">
            <v>中國書店</v>
          </cell>
          <cell r="H22132">
            <v>66</v>
          </cell>
          <cell r="I22132" t="str">
            <v/>
          </cell>
          <cell r="J22132" t="str">
            <v/>
          </cell>
          <cell r="K22132" t="str">
            <v/>
          </cell>
          <cell r="L22132" t="str">
            <v/>
          </cell>
          <cell r="M22132" t="str">
            <v>免稅</v>
          </cell>
          <cell r="N22132" t="str">
            <v>9787806634813</v>
          </cell>
        </row>
        <row r="22133">
          <cell r="A22133" t="str">
            <v>80663488</v>
          </cell>
          <cell r="B22133" t="str">
            <v>淮南舊注校理（一函一冊）</v>
          </cell>
          <cell r="C22133" t="str">
            <v>清·吳承仕</v>
          </cell>
          <cell r="D22133">
            <v>2100</v>
          </cell>
          <cell r="E22133">
            <v>0</v>
          </cell>
          <cell r="F22133" t="str">
            <v>線裝</v>
          </cell>
          <cell r="G22133" t="str">
            <v>中國書店</v>
          </cell>
          <cell r="H22133">
            <v>350</v>
          </cell>
          <cell r="I22133" t="str">
            <v/>
          </cell>
          <cell r="J22133" t="str">
            <v/>
          </cell>
          <cell r="K22133" t="str">
            <v/>
          </cell>
          <cell r="L22133" t="str">
            <v/>
          </cell>
          <cell r="M22133" t="str">
            <v>免稅</v>
          </cell>
          <cell r="N22133" t="str">
            <v>9787806634882</v>
          </cell>
        </row>
        <row r="22134">
          <cell r="A22134" t="str">
            <v>80663498</v>
          </cell>
          <cell r="B22134" t="str">
            <v>曾文正公全集（全12冊）</v>
          </cell>
          <cell r="C22134" t="str">
            <v>佚名</v>
          </cell>
          <cell r="D22134">
            <v>4788</v>
          </cell>
          <cell r="E22134">
            <v>0</v>
          </cell>
          <cell r="F22134" t="str">
            <v>平裝</v>
          </cell>
          <cell r="G22134" t="str">
            <v>中國書店</v>
          </cell>
          <cell r="H22134">
            <v>798</v>
          </cell>
          <cell r="I22134" t="str">
            <v/>
          </cell>
          <cell r="J22134" t="str">
            <v/>
          </cell>
          <cell r="K22134" t="str">
            <v/>
          </cell>
          <cell r="L22134" t="str">
            <v/>
          </cell>
          <cell r="M22134" t="str">
            <v>免稅</v>
          </cell>
          <cell r="N22134" t="str">
            <v>9787806634981</v>
          </cell>
        </row>
        <row r="22135">
          <cell r="A22135" t="str">
            <v>80663524</v>
          </cell>
          <cell r="B22135" t="str">
            <v>《乾隆甲戌脂硯齋重評石頭記》（線裝典藏本）</v>
          </cell>
          <cell r="C22135" t="str">
            <v>曹雪芹</v>
          </cell>
          <cell r="D22135">
            <v>5880</v>
          </cell>
          <cell r="E22135">
            <v>0</v>
          </cell>
          <cell r="F22135" t="str">
            <v/>
          </cell>
          <cell r="G22135" t="str">
            <v>中國書店</v>
          </cell>
          <cell r="H22135">
            <v>980</v>
          </cell>
          <cell r="I22135" t="str">
            <v/>
          </cell>
          <cell r="J22135" t="str">
            <v/>
          </cell>
          <cell r="K22135" t="str">
            <v/>
          </cell>
          <cell r="L22135" t="str">
            <v/>
          </cell>
          <cell r="M22135" t="str">
            <v>免稅</v>
          </cell>
          <cell r="N22135" t="str">
            <v>9787806635247</v>
          </cell>
        </row>
        <row r="22136">
          <cell r="A22136" t="str">
            <v>80663529</v>
          </cell>
          <cell r="B22136" t="str">
            <v>圖說老北京. 京門九衢</v>
          </cell>
          <cell r="C22136" t="str">
            <v>編委</v>
          </cell>
          <cell r="D22136">
            <v>372</v>
          </cell>
          <cell r="E22136">
            <v>0</v>
          </cell>
          <cell r="F22136" t="str">
            <v/>
          </cell>
          <cell r="G22136" t="str">
            <v>中國書店</v>
          </cell>
          <cell r="H22136">
            <v>62</v>
          </cell>
          <cell r="I22136" t="str">
            <v/>
          </cell>
          <cell r="J22136" t="str">
            <v/>
          </cell>
          <cell r="K22136" t="str">
            <v/>
          </cell>
          <cell r="L22136" t="str">
            <v/>
          </cell>
          <cell r="M22136" t="str">
            <v>免稅</v>
          </cell>
          <cell r="N22136" t="str">
            <v>9787806635292</v>
          </cell>
        </row>
        <row r="22137">
          <cell r="A22137" t="str">
            <v>80663530</v>
          </cell>
          <cell r="B22137" t="str">
            <v>圖說大運河. 古運回望</v>
          </cell>
          <cell r="C22137" t="str">
            <v>編委</v>
          </cell>
          <cell r="D22137">
            <v>408</v>
          </cell>
          <cell r="E22137">
            <v>0</v>
          </cell>
          <cell r="F22137" t="str">
            <v/>
          </cell>
          <cell r="G22137" t="str">
            <v>中國書店</v>
          </cell>
          <cell r="H22137">
            <v>68</v>
          </cell>
          <cell r="I22137" t="str">
            <v/>
          </cell>
          <cell r="J22137" t="str">
            <v/>
          </cell>
          <cell r="K22137" t="str">
            <v/>
          </cell>
          <cell r="L22137" t="str">
            <v/>
          </cell>
          <cell r="M22137" t="str">
            <v>免稅</v>
          </cell>
          <cell r="N22137" t="str">
            <v>9787806635308</v>
          </cell>
        </row>
        <row r="22138">
          <cell r="A22138" t="str">
            <v>80663536</v>
          </cell>
          <cell r="B22138" t="str">
            <v>季羨林 禪心佛語</v>
          </cell>
          <cell r="C22138" t="str">
            <v>季羨林</v>
          </cell>
          <cell r="D22138">
            <v>192</v>
          </cell>
          <cell r="E22138">
            <v>0</v>
          </cell>
          <cell r="F22138" t="str">
            <v>平裝</v>
          </cell>
          <cell r="G22138" t="str">
            <v>中國書店</v>
          </cell>
          <cell r="H22138">
            <v>32</v>
          </cell>
          <cell r="I22138" t="str">
            <v/>
          </cell>
          <cell r="J22138" t="str">
            <v/>
          </cell>
          <cell r="K22138" t="str">
            <v/>
          </cell>
          <cell r="L22138" t="str">
            <v/>
          </cell>
          <cell r="M22138" t="str">
            <v>免稅</v>
          </cell>
          <cell r="N22138" t="str">
            <v>9787806635360</v>
          </cell>
        </row>
        <row r="22139">
          <cell r="A22139" t="str">
            <v>80663540</v>
          </cell>
          <cell r="B22139" t="str">
            <v>國學典籍閱讀要義</v>
          </cell>
          <cell r="C22139" t="str">
            <v>佚名</v>
          </cell>
          <cell r="D22139">
            <v>228</v>
          </cell>
          <cell r="E22139">
            <v>0</v>
          </cell>
          <cell r="F22139" t="str">
            <v>線裝</v>
          </cell>
          <cell r="G22139" t="str">
            <v>中國書店</v>
          </cell>
          <cell r="H22139">
            <v>38</v>
          </cell>
          <cell r="I22139" t="str">
            <v/>
          </cell>
          <cell r="J22139" t="str">
            <v/>
          </cell>
          <cell r="K22139" t="str">
            <v/>
          </cell>
          <cell r="L22139" t="str">
            <v/>
          </cell>
          <cell r="M22139" t="str">
            <v>免稅</v>
          </cell>
          <cell r="N22139" t="str">
            <v>9787806635407</v>
          </cell>
        </row>
        <row r="22140">
          <cell r="A22140" t="str">
            <v>80663553</v>
          </cell>
          <cell r="B22140" t="str">
            <v>唐人書&lt;大般若波羅蜜多經卷三百九十&gt;</v>
          </cell>
          <cell r="C22140" t="str">
            <v>佚名</v>
          </cell>
          <cell r="D22140">
            <v>156</v>
          </cell>
          <cell r="E22140">
            <v>0</v>
          </cell>
          <cell r="F22140" t="str">
            <v>平裝</v>
          </cell>
          <cell r="G22140" t="str">
            <v>中國書店</v>
          </cell>
          <cell r="H22140">
            <v>26</v>
          </cell>
          <cell r="I22140" t="str">
            <v/>
          </cell>
          <cell r="J22140" t="str">
            <v/>
          </cell>
          <cell r="K22140" t="str">
            <v/>
          </cell>
          <cell r="L22140" t="str">
            <v/>
          </cell>
          <cell r="M22140" t="str">
            <v>免稅</v>
          </cell>
          <cell r="N22140" t="str">
            <v>9787806635537</v>
          </cell>
        </row>
        <row r="22141">
          <cell r="A22141" t="str">
            <v>80663554</v>
          </cell>
          <cell r="B22141" t="str">
            <v>唐人書&lt;妙法蓮華經卷五&gt;</v>
          </cell>
          <cell r="C22141" t="str">
            <v>佚名</v>
          </cell>
          <cell r="D22141">
            <v>156</v>
          </cell>
          <cell r="E22141">
            <v>0</v>
          </cell>
          <cell r="F22141" t="str">
            <v>平裝</v>
          </cell>
          <cell r="G22141" t="str">
            <v>中國書店</v>
          </cell>
          <cell r="H22141">
            <v>26</v>
          </cell>
          <cell r="I22141" t="str">
            <v/>
          </cell>
          <cell r="J22141" t="str">
            <v/>
          </cell>
          <cell r="K22141" t="str">
            <v/>
          </cell>
          <cell r="L22141" t="str">
            <v/>
          </cell>
          <cell r="M22141" t="str">
            <v>免稅</v>
          </cell>
          <cell r="N22141" t="str">
            <v>9787806635544</v>
          </cell>
        </row>
        <row r="22142">
          <cell r="A22142" t="str">
            <v>80663555</v>
          </cell>
          <cell r="B22142" t="str">
            <v>唐人書&lt;金剛般若波羅蜜經&gt;三種</v>
          </cell>
          <cell r="C22142" t="str">
            <v>佚名</v>
          </cell>
          <cell r="D22142">
            <v>168</v>
          </cell>
          <cell r="E22142">
            <v>0</v>
          </cell>
          <cell r="F22142" t="str">
            <v>平裝</v>
          </cell>
          <cell r="G22142" t="str">
            <v>中國書店</v>
          </cell>
          <cell r="H22142">
            <v>28</v>
          </cell>
          <cell r="I22142" t="str">
            <v/>
          </cell>
          <cell r="J22142" t="str">
            <v/>
          </cell>
          <cell r="K22142" t="str">
            <v/>
          </cell>
          <cell r="L22142" t="str">
            <v/>
          </cell>
          <cell r="M22142" t="str">
            <v>免稅</v>
          </cell>
          <cell r="N22142" t="str">
            <v>9787806635551</v>
          </cell>
        </row>
        <row r="22143">
          <cell r="A22143" t="str">
            <v>80663556</v>
          </cell>
          <cell r="B22143" t="str">
            <v>唐人書&lt;金光明最滕王經&gt;三種</v>
          </cell>
          <cell r="C22143" t="str">
            <v>佚名</v>
          </cell>
          <cell r="D22143">
            <v>168</v>
          </cell>
          <cell r="E22143">
            <v>0</v>
          </cell>
          <cell r="F22143" t="str">
            <v>平裝</v>
          </cell>
          <cell r="G22143" t="str">
            <v>中國書店</v>
          </cell>
          <cell r="H22143">
            <v>28</v>
          </cell>
          <cell r="I22143" t="str">
            <v/>
          </cell>
          <cell r="J22143" t="str">
            <v/>
          </cell>
          <cell r="K22143" t="str">
            <v/>
          </cell>
          <cell r="L22143" t="str">
            <v/>
          </cell>
          <cell r="M22143" t="str">
            <v>免稅</v>
          </cell>
          <cell r="N22143" t="str">
            <v>9787806635568</v>
          </cell>
        </row>
        <row r="22144">
          <cell r="A22144" t="str">
            <v>80663557</v>
          </cell>
          <cell r="B22144" t="str">
            <v>新刊山堂先生章宮講考索甲集</v>
          </cell>
          <cell r="C22144" t="str">
            <v>編委會</v>
          </cell>
          <cell r="D22144">
            <v>4800</v>
          </cell>
          <cell r="E22144">
            <v>0</v>
          </cell>
          <cell r="F22144" t="str">
            <v>線裝</v>
          </cell>
          <cell r="G22144" t="str">
            <v>中國書店</v>
          </cell>
          <cell r="H22144">
            <v>800</v>
          </cell>
          <cell r="I22144" t="str">
            <v/>
          </cell>
          <cell r="J22144" t="str">
            <v/>
          </cell>
          <cell r="K22144" t="str">
            <v/>
          </cell>
          <cell r="L22144" t="str">
            <v/>
          </cell>
          <cell r="M22144" t="str">
            <v>免稅</v>
          </cell>
          <cell r="N22144" t="str">
            <v>9787806635575</v>
          </cell>
        </row>
        <row r="22145">
          <cell r="A22145" t="str">
            <v>80663561</v>
          </cell>
          <cell r="B22145" t="str">
            <v>清彩繪紅樓仕女圖</v>
          </cell>
          <cell r="C22145" t="str">
            <v>中國書店</v>
          </cell>
          <cell r="D22145">
            <v>2280</v>
          </cell>
          <cell r="E22145">
            <v>0</v>
          </cell>
          <cell r="F22145" t="str">
            <v>線裝</v>
          </cell>
          <cell r="G22145" t="str">
            <v>中國書店</v>
          </cell>
          <cell r="H22145">
            <v>380</v>
          </cell>
          <cell r="I22145" t="str">
            <v/>
          </cell>
          <cell r="J22145" t="str">
            <v/>
          </cell>
          <cell r="K22145" t="str">
            <v/>
          </cell>
          <cell r="L22145" t="str">
            <v/>
          </cell>
          <cell r="M22145" t="str">
            <v>免稅</v>
          </cell>
          <cell r="N22145" t="str">
            <v>9787806635612</v>
          </cell>
        </row>
        <row r="22146">
          <cell r="A22146" t="str">
            <v>80663564</v>
          </cell>
          <cell r="B22146" t="str">
            <v>彩繪全本三國演義　漢英對照</v>
          </cell>
          <cell r="C22146" t="str">
            <v>佚名</v>
          </cell>
          <cell r="D22146">
            <v>2520</v>
          </cell>
          <cell r="E22146">
            <v>0</v>
          </cell>
          <cell r="F22146" t="str">
            <v>線裝</v>
          </cell>
          <cell r="G22146" t="str">
            <v>中國書店</v>
          </cell>
          <cell r="H22146">
            <v>420</v>
          </cell>
          <cell r="I22146" t="str">
            <v/>
          </cell>
          <cell r="J22146" t="str">
            <v/>
          </cell>
          <cell r="K22146" t="str">
            <v/>
          </cell>
          <cell r="L22146" t="str">
            <v/>
          </cell>
          <cell r="M22146" t="str">
            <v>免稅</v>
          </cell>
          <cell r="N22146" t="str">
            <v>9787806635643</v>
          </cell>
        </row>
        <row r="22147">
          <cell r="A22147" t="str">
            <v>80663569</v>
          </cell>
          <cell r="B22147" t="str">
            <v>《瓷繪全本紅樓夢》</v>
          </cell>
          <cell r="C22147" t="str">
            <v>程法光</v>
          </cell>
          <cell r="D22147">
            <v>1800</v>
          </cell>
          <cell r="E22147">
            <v>0</v>
          </cell>
          <cell r="F22147" t="str">
            <v/>
          </cell>
          <cell r="G22147" t="str">
            <v>中國書店</v>
          </cell>
          <cell r="H22147">
            <v>300</v>
          </cell>
          <cell r="I22147" t="str">
            <v/>
          </cell>
          <cell r="J22147" t="str">
            <v/>
          </cell>
          <cell r="K22147" t="str">
            <v/>
          </cell>
          <cell r="L22147" t="str">
            <v/>
          </cell>
          <cell r="M22147" t="str">
            <v>免稅</v>
          </cell>
          <cell r="N22147" t="str">
            <v>9787806635698</v>
          </cell>
        </row>
        <row r="22148">
          <cell r="A22148" t="str">
            <v>80663572</v>
          </cell>
          <cell r="B22148" t="str">
            <v>武英殿聚珍版辦書程程式欽定武英殿聚珍版程式</v>
          </cell>
          <cell r="C22148" t="str">
            <v>金簡</v>
          </cell>
          <cell r="D22148">
            <v>1680</v>
          </cell>
          <cell r="E22148">
            <v>0</v>
          </cell>
          <cell r="F22148" t="str">
            <v>線裝</v>
          </cell>
          <cell r="G22148" t="str">
            <v>中國書店</v>
          </cell>
          <cell r="H22148">
            <v>280</v>
          </cell>
          <cell r="I22148" t="str">
            <v/>
          </cell>
          <cell r="J22148" t="str">
            <v/>
          </cell>
          <cell r="K22148" t="str">
            <v/>
          </cell>
          <cell r="L22148" t="str">
            <v/>
          </cell>
          <cell r="M22148" t="str">
            <v>免稅</v>
          </cell>
          <cell r="N22148" t="str">
            <v>9787806635728</v>
          </cell>
        </row>
        <row r="22149">
          <cell r="A22149" t="str">
            <v>80663581</v>
          </cell>
          <cell r="B22149" t="str">
            <v>中國畫題款簡明圖例</v>
          </cell>
          <cell r="C22149" t="str">
            <v>金萬鈞</v>
          </cell>
          <cell r="D22149">
            <v>168</v>
          </cell>
          <cell r="E22149">
            <v>0</v>
          </cell>
          <cell r="F22149" t="str">
            <v/>
          </cell>
          <cell r="G22149" t="str">
            <v>中國書店</v>
          </cell>
          <cell r="H22149">
            <v>28</v>
          </cell>
          <cell r="I22149" t="str">
            <v/>
          </cell>
          <cell r="J22149" t="str">
            <v/>
          </cell>
          <cell r="K22149" t="str">
            <v/>
          </cell>
          <cell r="L22149" t="str">
            <v/>
          </cell>
          <cell r="M22149" t="str">
            <v>免稅</v>
          </cell>
          <cell r="N22149" t="str">
            <v>9787806635810</v>
          </cell>
        </row>
        <row r="22150">
          <cell r="A22150" t="str">
            <v>80663606</v>
          </cell>
          <cell r="B22150" t="str">
            <v>老子本義（一函兩冊）</v>
          </cell>
          <cell r="C22150" t="str">
            <v>編委會</v>
          </cell>
          <cell r="D22150">
            <v>3300</v>
          </cell>
          <cell r="E22150">
            <v>0</v>
          </cell>
          <cell r="F22150" t="str">
            <v>線裝</v>
          </cell>
          <cell r="G22150" t="str">
            <v>中國書店</v>
          </cell>
          <cell r="H22150">
            <v>550</v>
          </cell>
          <cell r="I22150" t="str">
            <v/>
          </cell>
          <cell r="J22150" t="str">
            <v/>
          </cell>
          <cell r="K22150" t="str">
            <v/>
          </cell>
          <cell r="L22150" t="str">
            <v/>
          </cell>
          <cell r="M22150" t="str">
            <v>免稅</v>
          </cell>
          <cell r="N22150" t="str">
            <v>9787806636064</v>
          </cell>
        </row>
        <row r="22151">
          <cell r="A22151" t="str">
            <v>80663613</v>
          </cell>
          <cell r="B22151" t="str">
            <v>晨風閣叢書(兩函十四冊)</v>
          </cell>
          <cell r="C22151" t="str">
            <v>沈宗畸</v>
          </cell>
          <cell r="D22151">
            <v>17700</v>
          </cell>
          <cell r="E22151">
            <v>0</v>
          </cell>
          <cell r="F22151" t="str">
            <v>平裝</v>
          </cell>
          <cell r="G22151" t="str">
            <v>中國書店</v>
          </cell>
          <cell r="H22151">
            <v>2950</v>
          </cell>
          <cell r="I22151" t="str">
            <v/>
          </cell>
          <cell r="J22151" t="str">
            <v/>
          </cell>
          <cell r="K22151" t="str">
            <v/>
          </cell>
          <cell r="L22151" t="str">
            <v/>
          </cell>
          <cell r="M22151" t="str">
            <v>免稅</v>
          </cell>
          <cell r="N22151" t="str">
            <v>7806636137</v>
          </cell>
        </row>
        <row r="22152">
          <cell r="A22152" t="str">
            <v>80663616</v>
          </cell>
          <cell r="B22152" t="str">
            <v>石渠餘記（一函六冊）</v>
          </cell>
          <cell r="C22152" t="str">
            <v>編委會</v>
          </cell>
          <cell r="D22152">
            <v>5700</v>
          </cell>
          <cell r="E22152">
            <v>0</v>
          </cell>
          <cell r="F22152" t="str">
            <v>線裝</v>
          </cell>
          <cell r="G22152" t="str">
            <v>中國書店</v>
          </cell>
          <cell r="H22152">
            <v>950</v>
          </cell>
          <cell r="I22152" t="str">
            <v/>
          </cell>
          <cell r="J22152" t="str">
            <v/>
          </cell>
          <cell r="K22152" t="str">
            <v/>
          </cell>
          <cell r="L22152" t="str">
            <v/>
          </cell>
          <cell r="M22152" t="str">
            <v>免稅</v>
          </cell>
          <cell r="N22152" t="str">
            <v>9787806636161</v>
          </cell>
        </row>
        <row r="22153">
          <cell r="A22153" t="str">
            <v>80663622</v>
          </cell>
          <cell r="B22153" t="str">
            <v>姑蘇繁華圖</v>
          </cell>
          <cell r="C22153" t="str">
            <v>佚名</v>
          </cell>
          <cell r="D22153">
            <v>1260</v>
          </cell>
          <cell r="E22153">
            <v>0</v>
          </cell>
          <cell r="F22153" t="str">
            <v>線裝</v>
          </cell>
          <cell r="G22153" t="str">
            <v>中國書店</v>
          </cell>
          <cell r="H22153">
            <v>210</v>
          </cell>
          <cell r="I22153" t="str">
            <v/>
          </cell>
          <cell r="J22153" t="str">
            <v/>
          </cell>
          <cell r="K22153" t="str">
            <v/>
          </cell>
          <cell r="L22153" t="str">
            <v/>
          </cell>
          <cell r="M22153" t="str">
            <v>免稅</v>
          </cell>
          <cell r="N22153" t="str">
            <v>9787806636220</v>
          </cell>
        </row>
        <row r="22154">
          <cell r="A22154" t="str">
            <v>80663623</v>
          </cell>
          <cell r="B22154" t="str">
            <v>清明上河圖</v>
          </cell>
          <cell r="C22154" t="str">
            <v>佚名</v>
          </cell>
          <cell r="D22154">
            <v>1080</v>
          </cell>
          <cell r="E22154">
            <v>0</v>
          </cell>
          <cell r="F22154" t="str">
            <v>線裝</v>
          </cell>
          <cell r="G22154" t="str">
            <v>中國書店</v>
          </cell>
          <cell r="H22154">
            <v>180</v>
          </cell>
          <cell r="I22154" t="str">
            <v/>
          </cell>
          <cell r="J22154" t="str">
            <v/>
          </cell>
          <cell r="K22154" t="str">
            <v/>
          </cell>
          <cell r="L22154" t="str">
            <v/>
          </cell>
          <cell r="M22154" t="str">
            <v>免稅</v>
          </cell>
          <cell r="N22154" t="str">
            <v>9787806636237</v>
          </cell>
        </row>
        <row r="22155">
          <cell r="A22155" t="str">
            <v>80663624</v>
          </cell>
          <cell r="B22155" t="str">
            <v>清明上河圖</v>
          </cell>
          <cell r="C22155" t="str">
            <v>佚名</v>
          </cell>
          <cell r="D22155">
            <v>1080</v>
          </cell>
          <cell r="E22155">
            <v>0</v>
          </cell>
          <cell r="F22155" t="str">
            <v>線裝</v>
          </cell>
          <cell r="G22155" t="str">
            <v>中國書店</v>
          </cell>
          <cell r="H22155">
            <v>180</v>
          </cell>
          <cell r="I22155" t="str">
            <v/>
          </cell>
          <cell r="J22155" t="str">
            <v/>
          </cell>
          <cell r="K22155" t="str">
            <v/>
          </cell>
          <cell r="L22155" t="str">
            <v/>
          </cell>
          <cell r="M22155" t="str">
            <v>免稅</v>
          </cell>
          <cell r="N22155" t="str">
            <v>9787806636244</v>
          </cell>
        </row>
        <row r="22156">
          <cell r="A22156" t="str">
            <v>80663627</v>
          </cell>
          <cell r="B22156" t="str">
            <v>梁啟超手批稼軒詞</v>
          </cell>
          <cell r="C22156" t="str">
            <v>梁啟超</v>
          </cell>
          <cell r="D22156">
            <v>5760</v>
          </cell>
          <cell r="E22156">
            <v>0</v>
          </cell>
          <cell r="F22156" t="str">
            <v/>
          </cell>
          <cell r="G22156" t="str">
            <v>中國書店</v>
          </cell>
          <cell r="H22156">
            <v>960</v>
          </cell>
          <cell r="I22156" t="str">
            <v/>
          </cell>
          <cell r="J22156" t="str">
            <v/>
          </cell>
          <cell r="K22156" t="str">
            <v/>
          </cell>
          <cell r="L22156" t="str">
            <v/>
          </cell>
          <cell r="M22156" t="str">
            <v>免稅</v>
          </cell>
          <cell r="N22156" t="str">
            <v>9787806636275</v>
          </cell>
        </row>
        <row r="22157">
          <cell r="A22157" t="str">
            <v>80663629</v>
          </cell>
          <cell r="B22157" t="str">
            <v>名著中的懸案</v>
          </cell>
          <cell r="C22157" t="str">
            <v>薩蘇著</v>
          </cell>
          <cell r="D22157">
            <v>132</v>
          </cell>
          <cell r="E22157">
            <v>0</v>
          </cell>
          <cell r="F22157" t="str">
            <v/>
          </cell>
          <cell r="G22157" t="str">
            <v>中國書店</v>
          </cell>
          <cell r="H22157">
            <v>22</v>
          </cell>
          <cell r="I22157" t="str">
            <v/>
          </cell>
          <cell r="J22157" t="str">
            <v/>
          </cell>
          <cell r="K22157" t="str">
            <v/>
          </cell>
          <cell r="L22157" t="str">
            <v/>
          </cell>
          <cell r="M22157" t="str">
            <v>免稅</v>
          </cell>
          <cell r="N22157" t="str">
            <v>9787806636299</v>
          </cell>
        </row>
        <row r="22158">
          <cell r="A22158" t="str">
            <v>80663632</v>
          </cell>
          <cell r="B22158" t="str">
            <v>康熙的大牆</v>
          </cell>
          <cell r="C22158" t="str">
            <v>完顏亮</v>
          </cell>
          <cell r="D22158">
            <v>192</v>
          </cell>
          <cell r="E22158">
            <v>1</v>
          </cell>
          <cell r="F22158" t="str">
            <v/>
          </cell>
          <cell r="G22158" t="str">
            <v>中國書店</v>
          </cell>
          <cell r="H22158">
            <v>32</v>
          </cell>
          <cell r="I22158" t="str">
            <v/>
          </cell>
          <cell r="J22158" t="str">
            <v/>
          </cell>
          <cell r="K22158" t="str">
            <v/>
          </cell>
          <cell r="L22158" t="str">
            <v/>
          </cell>
          <cell r="M22158" t="str">
            <v>免稅</v>
          </cell>
          <cell r="N22158" t="str">
            <v>9787806636329</v>
          </cell>
        </row>
        <row r="22159">
          <cell r="A22159" t="str">
            <v>80663635</v>
          </cell>
          <cell r="B22159" t="str">
            <v>說詞牌道典故</v>
          </cell>
          <cell r="C22159" t="str">
            <v>馮繼魁著</v>
          </cell>
          <cell r="D22159">
            <v>228</v>
          </cell>
          <cell r="E22159">
            <v>0</v>
          </cell>
          <cell r="F22159" t="str">
            <v>平裝</v>
          </cell>
          <cell r="G22159" t="str">
            <v>中國書店</v>
          </cell>
          <cell r="H22159">
            <v>38</v>
          </cell>
          <cell r="I22159" t="str">
            <v/>
          </cell>
          <cell r="J22159" t="str">
            <v/>
          </cell>
          <cell r="K22159" t="str">
            <v/>
          </cell>
          <cell r="L22159" t="str">
            <v/>
          </cell>
          <cell r="M22159" t="str">
            <v>免稅</v>
          </cell>
          <cell r="N22159" t="str">
            <v>9787806636350</v>
          </cell>
        </row>
        <row r="22160">
          <cell r="A22160" t="str">
            <v>80663637</v>
          </cell>
          <cell r="B22160" t="str">
            <v>我們的戎馬生涯：清朝疆臣回憶錄</v>
          </cell>
          <cell r="C22160" t="str">
            <v>唐博</v>
          </cell>
          <cell r="D22160">
            <v>156</v>
          </cell>
          <cell r="E22160">
            <v>0</v>
          </cell>
          <cell r="F22160" t="str">
            <v>平裝</v>
          </cell>
          <cell r="G22160" t="str">
            <v>中國書店</v>
          </cell>
          <cell r="H22160">
            <v>26</v>
          </cell>
          <cell r="I22160" t="str">
            <v/>
          </cell>
          <cell r="J22160" t="str">
            <v/>
          </cell>
          <cell r="K22160" t="str">
            <v/>
          </cell>
          <cell r="L22160" t="str">
            <v/>
          </cell>
          <cell r="M22160" t="str">
            <v>免稅</v>
          </cell>
          <cell r="N22160" t="str">
            <v>9787806636374</v>
          </cell>
        </row>
        <row r="22161">
          <cell r="A22161" t="str">
            <v>80663656</v>
          </cell>
          <cell r="B22161" t="str">
            <v>漢易闡微（上下）</v>
          </cell>
          <cell r="C22161" t="str">
            <v>徐芹庭</v>
          </cell>
          <cell r="D22161">
            <v>810</v>
          </cell>
          <cell r="E22161">
            <v>0</v>
          </cell>
          <cell r="F22161" t="str">
            <v/>
          </cell>
          <cell r="G22161" t="str">
            <v>中國書店</v>
          </cell>
          <cell r="H22161">
            <v>135</v>
          </cell>
          <cell r="I22161" t="str">
            <v/>
          </cell>
          <cell r="J22161" t="str">
            <v/>
          </cell>
          <cell r="K22161" t="str">
            <v/>
          </cell>
          <cell r="L22161" t="str">
            <v/>
          </cell>
          <cell r="M22161" t="str">
            <v>免稅</v>
          </cell>
          <cell r="N22161" t="str">
            <v>9787806636565</v>
          </cell>
        </row>
        <row r="22162">
          <cell r="A22162" t="str">
            <v>80663657</v>
          </cell>
          <cell r="B22162" t="str">
            <v>周易舉證評述</v>
          </cell>
          <cell r="C22162" t="str">
            <v>徐芹庭著</v>
          </cell>
          <cell r="D22162">
            <v>288</v>
          </cell>
          <cell r="E22162">
            <v>0</v>
          </cell>
          <cell r="F22162" t="str">
            <v>平裝</v>
          </cell>
          <cell r="G22162" t="str">
            <v>中國書店</v>
          </cell>
          <cell r="H22162">
            <v>48</v>
          </cell>
          <cell r="I22162" t="str">
            <v/>
          </cell>
          <cell r="J22162" t="str">
            <v/>
          </cell>
          <cell r="K22162" t="str">
            <v/>
          </cell>
          <cell r="L22162" t="str">
            <v/>
          </cell>
          <cell r="M22162" t="str">
            <v>免稅</v>
          </cell>
          <cell r="N22162" t="str">
            <v>9787806636572</v>
          </cell>
        </row>
        <row r="22163">
          <cell r="A22163" t="str">
            <v>80663659</v>
          </cell>
          <cell r="B22163" t="str">
            <v>周易口訣義疏證</v>
          </cell>
          <cell r="C22163" t="str">
            <v>徐芹庭著</v>
          </cell>
          <cell r="D22163">
            <v>168</v>
          </cell>
          <cell r="E22163">
            <v>0</v>
          </cell>
          <cell r="F22163" t="str">
            <v>平裝</v>
          </cell>
          <cell r="G22163" t="str">
            <v>中國書店</v>
          </cell>
          <cell r="H22163">
            <v>28</v>
          </cell>
          <cell r="I22163" t="str">
            <v/>
          </cell>
          <cell r="J22163" t="str">
            <v/>
          </cell>
          <cell r="K22163" t="str">
            <v/>
          </cell>
          <cell r="L22163" t="str">
            <v/>
          </cell>
          <cell r="M22163" t="str">
            <v>免稅</v>
          </cell>
          <cell r="N22163" t="str">
            <v>9787806636596</v>
          </cell>
        </row>
        <row r="22164">
          <cell r="A22164" t="str">
            <v>80663669</v>
          </cell>
          <cell r="B22164" t="str">
            <v>敦煌殘拾</v>
          </cell>
          <cell r="C22164" t="str">
            <v>佚名</v>
          </cell>
          <cell r="D22164">
            <v>216</v>
          </cell>
          <cell r="E22164">
            <v>0</v>
          </cell>
          <cell r="F22164" t="str">
            <v>平裝</v>
          </cell>
          <cell r="G22164" t="str">
            <v>中國書店</v>
          </cell>
          <cell r="H22164">
            <v>36</v>
          </cell>
          <cell r="I22164" t="str">
            <v/>
          </cell>
          <cell r="J22164" t="str">
            <v/>
          </cell>
          <cell r="K22164" t="str">
            <v/>
          </cell>
          <cell r="L22164" t="str">
            <v/>
          </cell>
          <cell r="M22164" t="str">
            <v>免稅</v>
          </cell>
          <cell r="N22164" t="str">
            <v>9787806636695</v>
          </cell>
        </row>
        <row r="22165">
          <cell r="A22165" t="str">
            <v>80663670</v>
          </cell>
          <cell r="B22165" t="str">
            <v>唐人書&lt;大般若波羅蜜多經卷五百二十七&gt;</v>
          </cell>
          <cell r="C22165" t="str">
            <v>佚名</v>
          </cell>
          <cell r="D22165">
            <v>132</v>
          </cell>
          <cell r="E22165">
            <v>0</v>
          </cell>
          <cell r="F22165" t="str">
            <v>平裝</v>
          </cell>
          <cell r="G22165" t="str">
            <v>中國書店</v>
          </cell>
          <cell r="H22165">
            <v>22</v>
          </cell>
          <cell r="I22165" t="str">
            <v/>
          </cell>
          <cell r="J22165" t="str">
            <v/>
          </cell>
          <cell r="K22165" t="str">
            <v/>
          </cell>
          <cell r="L22165" t="str">
            <v/>
          </cell>
          <cell r="M22165" t="str">
            <v>免稅</v>
          </cell>
          <cell r="N22165" t="str">
            <v>9787806636701</v>
          </cell>
        </row>
        <row r="22166">
          <cell r="A22166" t="str">
            <v>80663671</v>
          </cell>
          <cell r="B22166" t="str">
            <v>唐人書&lt;大般涅槃經卷三十四&gt;</v>
          </cell>
          <cell r="C22166" t="str">
            <v>佚名</v>
          </cell>
          <cell r="D22166">
            <v>156</v>
          </cell>
          <cell r="E22166">
            <v>0</v>
          </cell>
          <cell r="F22166" t="str">
            <v>平裝</v>
          </cell>
          <cell r="G22166" t="str">
            <v>中國書店</v>
          </cell>
          <cell r="H22166">
            <v>26</v>
          </cell>
          <cell r="I22166" t="str">
            <v/>
          </cell>
          <cell r="J22166" t="str">
            <v/>
          </cell>
          <cell r="K22166" t="str">
            <v/>
          </cell>
          <cell r="L22166" t="str">
            <v/>
          </cell>
          <cell r="M22166" t="str">
            <v>免稅</v>
          </cell>
          <cell r="N22166" t="str">
            <v>9787806636718</v>
          </cell>
        </row>
        <row r="22167">
          <cell r="A22167" t="str">
            <v>80663672</v>
          </cell>
          <cell r="B22167" t="str">
            <v>唐人書&lt;妙法蓮華經卷四&gt;</v>
          </cell>
          <cell r="C22167" t="str">
            <v>佚名</v>
          </cell>
          <cell r="D22167">
            <v>156</v>
          </cell>
          <cell r="E22167">
            <v>0</v>
          </cell>
          <cell r="F22167" t="str">
            <v>平裝</v>
          </cell>
          <cell r="G22167" t="str">
            <v>中國書店</v>
          </cell>
          <cell r="H22167">
            <v>26</v>
          </cell>
          <cell r="I22167" t="str">
            <v/>
          </cell>
          <cell r="J22167" t="str">
            <v/>
          </cell>
          <cell r="K22167" t="str">
            <v/>
          </cell>
          <cell r="L22167" t="str">
            <v/>
          </cell>
          <cell r="M22167" t="str">
            <v>免稅</v>
          </cell>
          <cell r="N22167" t="str">
            <v>9787806636725</v>
          </cell>
        </row>
        <row r="22168">
          <cell r="A22168" t="str">
            <v>80663673A</v>
          </cell>
          <cell r="B22168" t="str">
            <v>翎毛卷-中國畫技法教學叢書</v>
          </cell>
          <cell r="C22168" t="str">
            <v>白俊龍</v>
          </cell>
          <cell r="D22168">
            <v>174</v>
          </cell>
          <cell r="E22168">
            <v>0</v>
          </cell>
          <cell r="F22168" t="str">
            <v>平裝</v>
          </cell>
          <cell r="G22168" t="str">
            <v>中國書店</v>
          </cell>
          <cell r="H22168">
            <v>29</v>
          </cell>
          <cell r="I22168" t="str">
            <v/>
          </cell>
          <cell r="J22168" t="str">
            <v/>
          </cell>
          <cell r="K22168" t="str">
            <v/>
          </cell>
          <cell r="L22168" t="str">
            <v/>
          </cell>
          <cell r="M22168" t="str">
            <v>免稅</v>
          </cell>
          <cell r="N22168" t="str">
            <v>9787806636732</v>
          </cell>
        </row>
        <row r="22169">
          <cell r="A22169" t="str">
            <v>80663673B</v>
          </cell>
          <cell r="B22169" t="str">
            <v>花卉卷-中國畫技法教學叢書</v>
          </cell>
          <cell r="C22169" t="str">
            <v>白俊龍</v>
          </cell>
          <cell r="D22169">
            <v>174</v>
          </cell>
          <cell r="E22169">
            <v>0</v>
          </cell>
          <cell r="F22169" t="str">
            <v>平裝</v>
          </cell>
          <cell r="G22169" t="str">
            <v>中國書店</v>
          </cell>
          <cell r="H22169">
            <v>29</v>
          </cell>
          <cell r="I22169" t="str">
            <v/>
          </cell>
          <cell r="J22169" t="str">
            <v/>
          </cell>
          <cell r="K22169" t="str">
            <v/>
          </cell>
          <cell r="L22169" t="str">
            <v/>
          </cell>
          <cell r="M22169" t="str">
            <v>免稅</v>
          </cell>
          <cell r="N22169" t="str">
            <v>9787806636732</v>
          </cell>
        </row>
        <row r="22170">
          <cell r="A22170" t="str">
            <v>80663677</v>
          </cell>
          <cell r="B22170" t="str">
            <v>篆楷字彙（上下）</v>
          </cell>
          <cell r="C22170" t="str">
            <v>殷雨安編著</v>
          </cell>
          <cell r="D22170">
            <v>1608</v>
          </cell>
          <cell r="E22170">
            <v>0</v>
          </cell>
          <cell r="F22170" t="str">
            <v>平裝</v>
          </cell>
          <cell r="G22170" t="str">
            <v>中國書店</v>
          </cell>
          <cell r="H22170">
            <v>268</v>
          </cell>
          <cell r="I22170" t="str">
            <v/>
          </cell>
          <cell r="J22170" t="str">
            <v/>
          </cell>
          <cell r="K22170" t="str">
            <v/>
          </cell>
          <cell r="L22170" t="str">
            <v/>
          </cell>
          <cell r="M22170" t="str">
            <v>免稅</v>
          </cell>
          <cell r="N22170" t="str">
            <v>9787806636770</v>
          </cell>
        </row>
        <row r="22171">
          <cell r="A22171" t="str">
            <v>80663678</v>
          </cell>
          <cell r="B22171" t="str">
            <v>金剛般若波羅蜜經(康熙 書)</v>
          </cell>
          <cell r="C22171" t="str">
            <v>康熙</v>
          </cell>
          <cell r="D22171">
            <v>2388</v>
          </cell>
          <cell r="E22171">
            <v>0</v>
          </cell>
          <cell r="F22171" t="str">
            <v>盒裝</v>
          </cell>
          <cell r="G22171" t="str">
            <v>中國書店</v>
          </cell>
          <cell r="H22171">
            <v>398</v>
          </cell>
          <cell r="I22171" t="str">
            <v/>
          </cell>
          <cell r="J22171" t="str">
            <v/>
          </cell>
          <cell r="K22171" t="str">
            <v/>
          </cell>
          <cell r="L22171" t="str">
            <v/>
          </cell>
          <cell r="M22171" t="str">
            <v>免稅</v>
          </cell>
          <cell r="N22171" t="str">
            <v>9787806636787</v>
          </cell>
        </row>
        <row r="22172">
          <cell r="A22172" t="str">
            <v>80663684</v>
          </cell>
          <cell r="B22172" t="str">
            <v>歷代禪林清規集成(全套八冊)</v>
          </cell>
          <cell r="C22172" t="str">
            <v>編委會</v>
          </cell>
          <cell r="D22172">
            <v>21600</v>
          </cell>
          <cell r="E22172">
            <v>0</v>
          </cell>
          <cell r="F22172" t="str">
            <v>精裝</v>
          </cell>
          <cell r="G22172" t="str">
            <v>中國書店</v>
          </cell>
          <cell r="H22172">
            <v>3600</v>
          </cell>
          <cell r="I22172" t="str">
            <v/>
          </cell>
          <cell r="J22172" t="str">
            <v/>
          </cell>
          <cell r="K22172" t="str">
            <v/>
          </cell>
          <cell r="L22172" t="str">
            <v/>
          </cell>
          <cell r="M22172" t="str">
            <v>免稅</v>
          </cell>
          <cell r="N22172" t="str">
            <v>9787806636846</v>
          </cell>
        </row>
        <row r="22173">
          <cell r="A22173" t="str">
            <v>80663695</v>
          </cell>
          <cell r="B22173" t="str">
            <v>古今圖書集成佛道教文獻彙編（全62冊）</v>
          </cell>
          <cell r="C22173" t="str">
            <v>延藏法師</v>
          </cell>
          <cell r="D22173">
            <v>24464</v>
          </cell>
          <cell r="E22173">
            <v>0</v>
          </cell>
          <cell r="F22173" t="str">
            <v/>
          </cell>
          <cell r="G22173" t="str">
            <v>中國書店</v>
          </cell>
          <cell r="H22173">
            <v>15000</v>
          </cell>
          <cell r="I22173" t="str">
            <v/>
          </cell>
          <cell r="J22173" t="str">
            <v/>
          </cell>
          <cell r="K22173" t="str">
            <v/>
          </cell>
          <cell r="L22173" t="str">
            <v/>
          </cell>
          <cell r="M22173" t="str">
            <v>免稅</v>
          </cell>
          <cell r="N22173" t="str">
            <v>9787806636954</v>
          </cell>
        </row>
        <row r="22174">
          <cell r="A22174" t="str">
            <v>80663707</v>
          </cell>
          <cell r="B22174" t="str">
            <v>清 徐揚姑蘇繁華圖</v>
          </cell>
          <cell r="C22174" t="str">
            <v>編委會</v>
          </cell>
          <cell r="D22174">
            <v>7200</v>
          </cell>
          <cell r="E22174">
            <v>0</v>
          </cell>
          <cell r="F22174" t="str">
            <v>線裝</v>
          </cell>
          <cell r="G22174" t="str">
            <v>中國書店</v>
          </cell>
          <cell r="H22174">
            <v>1200</v>
          </cell>
          <cell r="I22174" t="str">
            <v/>
          </cell>
          <cell r="J22174" t="str">
            <v/>
          </cell>
          <cell r="K22174" t="str">
            <v/>
          </cell>
          <cell r="L22174" t="str">
            <v/>
          </cell>
          <cell r="M22174" t="str">
            <v>免稅</v>
          </cell>
          <cell r="N22174" t="str">
            <v>9787806637079</v>
          </cell>
        </row>
        <row r="22175">
          <cell r="A22175" t="str">
            <v>80663708</v>
          </cell>
          <cell r="B22175" t="str">
            <v>清 清院本清明上河圖</v>
          </cell>
          <cell r="C22175" t="str">
            <v>編委會</v>
          </cell>
          <cell r="D22175">
            <v>7200</v>
          </cell>
          <cell r="E22175">
            <v>0</v>
          </cell>
          <cell r="F22175" t="str">
            <v>線裝</v>
          </cell>
          <cell r="G22175" t="str">
            <v>中國書店</v>
          </cell>
          <cell r="H22175">
            <v>1200</v>
          </cell>
          <cell r="I22175" t="str">
            <v/>
          </cell>
          <cell r="J22175" t="str">
            <v/>
          </cell>
          <cell r="K22175" t="str">
            <v/>
          </cell>
          <cell r="L22175" t="str">
            <v/>
          </cell>
          <cell r="M22175" t="str">
            <v>免稅</v>
          </cell>
          <cell r="N22175" t="str">
            <v>9787806637087</v>
          </cell>
        </row>
        <row r="22176">
          <cell r="A22176" t="str">
            <v>80663709</v>
          </cell>
          <cell r="B22176" t="str">
            <v>明仇英清明上河圖</v>
          </cell>
          <cell r="C22176" t="str">
            <v>編委會</v>
          </cell>
          <cell r="D22176">
            <v>7200</v>
          </cell>
          <cell r="E22176">
            <v>0</v>
          </cell>
          <cell r="F22176" t="str">
            <v>線裝</v>
          </cell>
          <cell r="G22176" t="str">
            <v>中國書店</v>
          </cell>
          <cell r="H22176">
            <v>1200</v>
          </cell>
          <cell r="I22176" t="str">
            <v/>
          </cell>
          <cell r="J22176" t="str">
            <v/>
          </cell>
          <cell r="K22176" t="str">
            <v/>
          </cell>
          <cell r="L22176" t="str">
            <v/>
          </cell>
          <cell r="M22176" t="str">
            <v>免稅</v>
          </cell>
          <cell r="N22176" t="str">
            <v>9787806637095</v>
          </cell>
        </row>
        <row r="22177">
          <cell r="A22177" t="str">
            <v>80663719</v>
          </cell>
          <cell r="B22177" t="str">
            <v>永樂宮壁畫朝元圖釋文及人物圖示說明</v>
          </cell>
          <cell r="C22177" t="str">
            <v>佚名</v>
          </cell>
          <cell r="D22177">
            <v>480</v>
          </cell>
          <cell r="E22177">
            <v>0</v>
          </cell>
          <cell r="F22177" t="str">
            <v>平裝</v>
          </cell>
          <cell r="G22177" t="str">
            <v>中國書店</v>
          </cell>
          <cell r="H22177">
            <v>80</v>
          </cell>
          <cell r="I22177" t="str">
            <v/>
          </cell>
          <cell r="J22177" t="str">
            <v/>
          </cell>
          <cell r="K22177" t="str">
            <v/>
          </cell>
          <cell r="L22177" t="str">
            <v/>
          </cell>
          <cell r="M22177" t="str">
            <v>免稅</v>
          </cell>
          <cell r="N22177" t="str">
            <v>9787806637197</v>
          </cell>
        </row>
        <row r="22178">
          <cell r="A22178" t="str">
            <v>80663720</v>
          </cell>
          <cell r="B22178" t="str">
            <v>焦氏易林新注（上下）</v>
          </cell>
          <cell r="C22178" t="str">
            <v>徐芹庭</v>
          </cell>
          <cell r="D22178">
            <v>576</v>
          </cell>
          <cell r="E22178">
            <v>0</v>
          </cell>
          <cell r="F22178" t="str">
            <v/>
          </cell>
          <cell r="G22178" t="str">
            <v>中國書店</v>
          </cell>
          <cell r="H22178">
            <v>96</v>
          </cell>
          <cell r="I22178" t="str">
            <v/>
          </cell>
          <cell r="J22178" t="str">
            <v/>
          </cell>
          <cell r="K22178" t="str">
            <v/>
          </cell>
          <cell r="L22178" t="str">
            <v/>
          </cell>
          <cell r="M22178" t="str">
            <v>免稅</v>
          </cell>
          <cell r="N22178" t="str">
            <v>9787806637203</v>
          </cell>
        </row>
        <row r="22179">
          <cell r="A22179" t="str">
            <v>80663721</v>
          </cell>
          <cell r="B22179" t="str">
            <v>來氏易經象數集注</v>
          </cell>
          <cell r="C22179" t="str">
            <v>徐芹庭</v>
          </cell>
          <cell r="D22179">
            <v>348</v>
          </cell>
          <cell r="E22179">
            <v>0</v>
          </cell>
          <cell r="F22179" t="str">
            <v/>
          </cell>
          <cell r="G22179" t="str">
            <v>中國書店</v>
          </cell>
          <cell r="H22179">
            <v>58</v>
          </cell>
          <cell r="I22179" t="str">
            <v/>
          </cell>
          <cell r="J22179" t="str">
            <v/>
          </cell>
          <cell r="K22179" t="str">
            <v/>
          </cell>
          <cell r="L22179" t="str">
            <v/>
          </cell>
          <cell r="M22179" t="str">
            <v>免稅</v>
          </cell>
          <cell r="N22179" t="str">
            <v>9787806637210</v>
          </cell>
        </row>
        <row r="22180">
          <cell r="A22180" t="str">
            <v>80663722</v>
          </cell>
          <cell r="B22180" t="str">
            <v>來氏易經發微</v>
          </cell>
          <cell r="C22180" t="str">
            <v>徐芹庭著</v>
          </cell>
          <cell r="D22180">
            <v>108</v>
          </cell>
          <cell r="E22180">
            <v>0</v>
          </cell>
          <cell r="F22180" t="str">
            <v/>
          </cell>
          <cell r="G22180" t="str">
            <v>中國書店</v>
          </cell>
          <cell r="H22180">
            <v>18</v>
          </cell>
          <cell r="I22180" t="str">
            <v/>
          </cell>
          <cell r="J22180" t="str">
            <v/>
          </cell>
          <cell r="K22180" t="str">
            <v/>
          </cell>
          <cell r="L22180" t="str">
            <v/>
          </cell>
          <cell r="M22180" t="str">
            <v>免稅</v>
          </cell>
          <cell r="N22180" t="str">
            <v>9787806637227</v>
          </cell>
        </row>
        <row r="22181">
          <cell r="A22181" t="str">
            <v>80663731</v>
          </cell>
          <cell r="B22181" t="str">
            <v>尚書大義</v>
          </cell>
          <cell r="C22181" t="str">
            <v>吳閱生</v>
          </cell>
          <cell r="D22181">
            <v>2280</v>
          </cell>
          <cell r="E22181">
            <v>0</v>
          </cell>
          <cell r="F22181" t="str">
            <v>線裝</v>
          </cell>
          <cell r="G22181" t="str">
            <v>中國書店</v>
          </cell>
          <cell r="H22181">
            <v>380</v>
          </cell>
          <cell r="I22181" t="str">
            <v/>
          </cell>
          <cell r="J22181" t="str">
            <v/>
          </cell>
          <cell r="K22181" t="str">
            <v/>
          </cell>
          <cell r="L22181" t="str">
            <v/>
          </cell>
          <cell r="M22181" t="str">
            <v>免稅</v>
          </cell>
          <cell r="N22181" t="str">
            <v>9787806637319</v>
          </cell>
        </row>
        <row r="22182">
          <cell r="A22182" t="str">
            <v>80663737</v>
          </cell>
          <cell r="B22182" t="str">
            <v>?古錄(兩函十八冊)</v>
          </cell>
          <cell r="C22182" t="str">
            <v>吳式芬</v>
          </cell>
          <cell r="D22182">
            <v>18000</v>
          </cell>
          <cell r="E22182">
            <v>0</v>
          </cell>
          <cell r="F22182" t="str">
            <v>平裝</v>
          </cell>
          <cell r="G22182" t="str">
            <v>中國書店</v>
          </cell>
          <cell r="H22182">
            <v>3000</v>
          </cell>
          <cell r="I22182" t="str">
            <v/>
          </cell>
          <cell r="J22182" t="str">
            <v/>
          </cell>
          <cell r="K22182" t="str">
            <v/>
          </cell>
          <cell r="L22182" t="str">
            <v/>
          </cell>
          <cell r="M22182" t="str">
            <v>免稅</v>
          </cell>
          <cell r="N22182" t="str">
            <v>7806637371</v>
          </cell>
        </row>
        <row r="22183">
          <cell r="A22183" t="str">
            <v>80663746</v>
          </cell>
          <cell r="B22183" t="str">
            <v>道德經</v>
          </cell>
          <cell r="C22183" t="str">
            <v>佚名</v>
          </cell>
          <cell r="D22183">
            <v>2160</v>
          </cell>
          <cell r="E22183">
            <v>0</v>
          </cell>
          <cell r="F22183" t="str">
            <v>線裝</v>
          </cell>
          <cell r="G22183" t="str">
            <v>中國書店</v>
          </cell>
          <cell r="H22183">
            <v>360</v>
          </cell>
          <cell r="I22183" t="str">
            <v/>
          </cell>
          <cell r="J22183" t="str">
            <v/>
          </cell>
          <cell r="K22183" t="str">
            <v/>
          </cell>
          <cell r="L22183" t="str">
            <v/>
          </cell>
          <cell r="M22183" t="str">
            <v>免稅</v>
          </cell>
          <cell r="N22183" t="str">
            <v>9787806637463</v>
          </cell>
        </row>
        <row r="22184">
          <cell r="A22184" t="str">
            <v>80663747</v>
          </cell>
          <cell r="B22184" t="str">
            <v>欽定詞譜</v>
          </cell>
          <cell r="C22184" t="str">
            <v>王亦清</v>
          </cell>
          <cell r="D22184">
            <v>1320</v>
          </cell>
          <cell r="E22184">
            <v>0</v>
          </cell>
          <cell r="F22184" t="str">
            <v/>
          </cell>
          <cell r="G22184" t="str">
            <v>中國書店</v>
          </cell>
          <cell r="H22184">
            <v>220</v>
          </cell>
          <cell r="I22184" t="str">
            <v/>
          </cell>
          <cell r="J22184" t="str">
            <v/>
          </cell>
          <cell r="K22184" t="str">
            <v/>
          </cell>
          <cell r="L22184" t="str">
            <v/>
          </cell>
          <cell r="M22184" t="str">
            <v>免稅</v>
          </cell>
          <cell r="N22184" t="str">
            <v>9787806637470</v>
          </cell>
        </row>
        <row r="22185">
          <cell r="A22185" t="str">
            <v>80663749</v>
          </cell>
          <cell r="B22185" t="str">
            <v>論語手讀</v>
          </cell>
          <cell r="C22185" t="str">
            <v>佚名</v>
          </cell>
          <cell r="D22185">
            <v>3588</v>
          </cell>
          <cell r="E22185">
            <v>0</v>
          </cell>
          <cell r="F22185" t="str">
            <v>線裝</v>
          </cell>
          <cell r="G22185" t="str">
            <v>中國書店</v>
          </cell>
          <cell r="H22185">
            <v>598</v>
          </cell>
          <cell r="I22185" t="str">
            <v/>
          </cell>
          <cell r="J22185" t="str">
            <v/>
          </cell>
          <cell r="K22185" t="str">
            <v/>
          </cell>
          <cell r="L22185" t="str">
            <v/>
          </cell>
          <cell r="M22185" t="str">
            <v>免稅</v>
          </cell>
          <cell r="N22185" t="str">
            <v>9787806637494</v>
          </cell>
        </row>
        <row r="22186">
          <cell r="A22186" t="str">
            <v>80663754</v>
          </cell>
          <cell r="B22186" t="str">
            <v>民國書影</v>
          </cell>
          <cell r="C22186" t="str">
            <v>中國書店</v>
          </cell>
          <cell r="D22186">
            <v>348</v>
          </cell>
          <cell r="E22186">
            <v>0</v>
          </cell>
          <cell r="F22186" t="str">
            <v>平裝</v>
          </cell>
          <cell r="G22186" t="str">
            <v>中國書店</v>
          </cell>
          <cell r="H22186">
            <v>58</v>
          </cell>
          <cell r="I22186" t="str">
            <v/>
          </cell>
          <cell r="J22186" t="str">
            <v/>
          </cell>
          <cell r="K22186" t="str">
            <v/>
          </cell>
          <cell r="L22186" t="str">
            <v/>
          </cell>
          <cell r="M22186" t="str">
            <v>免稅</v>
          </cell>
          <cell r="N22186" t="str">
            <v>9787806637548</v>
          </cell>
        </row>
        <row r="22187">
          <cell r="A22187" t="str">
            <v>80663756</v>
          </cell>
          <cell r="B22187" t="str">
            <v>清彩繪紅樓夢圖詠</v>
          </cell>
          <cell r="C22187" t="str">
            <v>華剛</v>
          </cell>
          <cell r="D22187">
            <v>348</v>
          </cell>
          <cell r="E22187">
            <v>0</v>
          </cell>
          <cell r="F22187" t="str">
            <v/>
          </cell>
          <cell r="G22187" t="str">
            <v>中國書店</v>
          </cell>
          <cell r="H22187">
            <v>58</v>
          </cell>
          <cell r="I22187" t="str">
            <v/>
          </cell>
          <cell r="J22187" t="str">
            <v/>
          </cell>
          <cell r="K22187" t="str">
            <v/>
          </cell>
          <cell r="L22187" t="str">
            <v/>
          </cell>
          <cell r="M22187" t="str">
            <v>免稅</v>
          </cell>
          <cell r="N22187" t="str">
            <v>9787806637562</v>
          </cell>
        </row>
        <row r="22188">
          <cell r="A22188" t="str">
            <v>80663764</v>
          </cell>
          <cell r="B22188" t="str">
            <v>說破興亡多少事：明清歷史小說易代主題研究</v>
          </cell>
          <cell r="C22188" t="str">
            <v>彭利芝</v>
          </cell>
          <cell r="D22188">
            <v>132</v>
          </cell>
          <cell r="E22188">
            <v>0</v>
          </cell>
          <cell r="F22188" t="str">
            <v>平裝</v>
          </cell>
          <cell r="G22188" t="str">
            <v>中國書店</v>
          </cell>
          <cell r="H22188">
            <v>22</v>
          </cell>
          <cell r="I22188" t="str">
            <v/>
          </cell>
          <cell r="J22188" t="str">
            <v/>
          </cell>
          <cell r="K22188" t="str">
            <v/>
          </cell>
          <cell r="L22188" t="str">
            <v/>
          </cell>
          <cell r="M22188" t="str">
            <v>免稅</v>
          </cell>
          <cell r="N22188" t="str">
            <v>9787806637647</v>
          </cell>
        </row>
        <row r="22189">
          <cell r="A22189" t="str">
            <v>80663767</v>
          </cell>
          <cell r="B22189" t="str">
            <v>揭秘光緒陵-崇陵地下宮殿清理之謎</v>
          </cell>
          <cell r="C22189" t="str">
            <v>徐鑫著</v>
          </cell>
          <cell r="D22189">
            <v>144</v>
          </cell>
          <cell r="E22189">
            <v>0</v>
          </cell>
          <cell r="F22189" t="str">
            <v>平裝</v>
          </cell>
          <cell r="G22189" t="str">
            <v>中國書店</v>
          </cell>
          <cell r="H22189">
            <v>24</v>
          </cell>
          <cell r="I22189" t="str">
            <v/>
          </cell>
          <cell r="J22189" t="str">
            <v/>
          </cell>
          <cell r="K22189" t="str">
            <v/>
          </cell>
          <cell r="L22189" t="str">
            <v/>
          </cell>
          <cell r="M22189" t="str">
            <v>免稅</v>
          </cell>
          <cell r="N22189" t="str">
            <v>9787806637678</v>
          </cell>
        </row>
        <row r="22190">
          <cell r="A22190" t="str">
            <v>80663774</v>
          </cell>
          <cell r="B22190" t="str">
            <v>中華對聯集錦</v>
          </cell>
          <cell r="C22190" t="str">
            <v>張翔鷹</v>
          </cell>
          <cell r="D22190">
            <v>161</v>
          </cell>
          <cell r="E22190">
            <v>0</v>
          </cell>
          <cell r="F22190" t="str">
            <v>平裝</v>
          </cell>
          <cell r="G22190" t="str">
            <v>中國書店</v>
          </cell>
          <cell r="H22190">
            <v>26.8</v>
          </cell>
          <cell r="I22190" t="str">
            <v/>
          </cell>
          <cell r="J22190" t="str">
            <v/>
          </cell>
          <cell r="K22190" t="str">
            <v/>
          </cell>
          <cell r="L22190" t="str">
            <v/>
          </cell>
          <cell r="M22190" t="str">
            <v>免稅</v>
          </cell>
          <cell r="N22190" t="str">
            <v>9787806637746</v>
          </cell>
        </row>
        <row r="22191">
          <cell r="A22191" t="str">
            <v>80663777</v>
          </cell>
          <cell r="B22191" t="str">
            <v>輕鬆讀易經</v>
          </cell>
          <cell r="C22191" t="str">
            <v>佚名</v>
          </cell>
          <cell r="D22191">
            <v>234</v>
          </cell>
          <cell r="E22191">
            <v>0</v>
          </cell>
          <cell r="F22191" t="str">
            <v>線裝</v>
          </cell>
          <cell r="G22191" t="str">
            <v>中國書店</v>
          </cell>
          <cell r="H22191">
            <v>39</v>
          </cell>
          <cell r="I22191" t="str">
            <v/>
          </cell>
          <cell r="J22191" t="str">
            <v/>
          </cell>
          <cell r="K22191" t="str">
            <v/>
          </cell>
          <cell r="L22191" t="str">
            <v/>
          </cell>
          <cell r="M22191" t="str">
            <v>免稅</v>
          </cell>
          <cell r="N22191" t="str">
            <v>9787806637777</v>
          </cell>
        </row>
        <row r="22192">
          <cell r="A22192" t="str">
            <v>80663797</v>
          </cell>
          <cell r="B22192" t="str">
            <v>乾隆御制詩文法帖(上下)</v>
          </cell>
          <cell r="C22192" t="str">
            <v>佚名</v>
          </cell>
          <cell r="D22192">
            <v>828</v>
          </cell>
          <cell r="E22192">
            <v>0</v>
          </cell>
          <cell r="F22192" t="str">
            <v>平裝</v>
          </cell>
          <cell r="G22192" t="str">
            <v>中國書店</v>
          </cell>
          <cell r="H22192">
            <v>138</v>
          </cell>
          <cell r="I22192" t="str">
            <v/>
          </cell>
          <cell r="J22192" t="str">
            <v/>
          </cell>
          <cell r="K22192" t="str">
            <v/>
          </cell>
          <cell r="L22192" t="str">
            <v/>
          </cell>
          <cell r="M22192" t="str">
            <v>免稅</v>
          </cell>
          <cell r="N22192" t="str">
            <v>9787806637975</v>
          </cell>
        </row>
        <row r="22193">
          <cell r="A22193" t="str">
            <v>80663807</v>
          </cell>
          <cell r="B22193" t="str">
            <v>詩書畫史</v>
          </cell>
          <cell r="C22193" t="str">
            <v>佚名</v>
          </cell>
          <cell r="D22193">
            <v>336</v>
          </cell>
          <cell r="E22193">
            <v>0</v>
          </cell>
          <cell r="F22193" t="str">
            <v>平裝</v>
          </cell>
          <cell r="G22193" t="str">
            <v>中國書店</v>
          </cell>
          <cell r="H22193">
            <v>56</v>
          </cell>
          <cell r="I22193" t="str">
            <v/>
          </cell>
          <cell r="J22193" t="str">
            <v/>
          </cell>
          <cell r="K22193" t="str">
            <v/>
          </cell>
          <cell r="L22193" t="str">
            <v/>
          </cell>
          <cell r="M22193" t="str">
            <v>免稅</v>
          </cell>
          <cell r="N22193" t="str">
            <v>9787806638071</v>
          </cell>
        </row>
        <row r="22194">
          <cell r="A22194" t="str">
            <v>80663809</v>
          </cell>
          <cell r="B22194" t="str">
            <v>中華酒典(上中下)</v>
          </cell>
          <cell r="C22194" t="str">
            <v>佚名</v>
          </cell>
          <cell r="D22194">
            <v>2910</v>
          </cell>
          <cell r="E22194">
            <v>1</v>
          </cell>
          <cell r="F22194" t="str">
            <v>精裝</v>
          </cell>
          <cell r="G22194" t="str">
            <v>中國書店</v>
          </cell>
          <cell r="H22194">
            <v>485</v>
          </cell>
          <cell r="I22194" t="str">
            <v/>
          </cell>
          <cell r="J22194" t="str">
            <v/>
          </cell>
          <cell r="K22194" t="str">
            <v/>
          </cell>
          <cell r="L22194" t="str">
            <v/>
          </cell>
          <cell r="M22194" t="str">
            <v>免稅</v>
          </cell>
          <cell r="N22194" t="str">
            <v>9787806638095</v>
          </cell>
        </row>
        <row r="22195">
          <cell r="A22195" t="str">
            <v>80663816</v>
          </cell>
          <cell r="B22195" t="str">
            <v>宋詞鑒賞(上中下)</v>
          </cell>
          <cell r="C22195" t="str">
            <v>徐寒</v>
          </cell>
          <cell r="D22195">
            <v>2910</v>
          </cell>
          <cell r="E22195">
            <v>0</v>
          </cell>
          <cell r="F22195" t="str">
            <v>精裝</v>
          </cell>
          <cell r="G22195" t="str">
            <v>中國書店</v>
          </cell>
          <cell r="H22195">
            <v>485</v>
          </cell>
          <cell r="I22195" t="str">
            <v/>
          </cell>
          <cell r="J22195" t="str">
            <v/>
          </cell>
          <cell r="K22195" t="str">
            <v/>
          </cell>
          <cell r="L22195" t="str">
            <v/>
          </cell>
          <cell r="M22195" t="str">
            <v>免稅</v>
          </cell>
          <cell r="N22195" t="str">
            <v>9787806638163</v>
          </cell>
        </row>
        <row r="22196">
          <cell r="A22196" t="str">
            <v>80663857</v>
          </cell>
          <cell r="B22196" t="str">
            <v>古文四象</v>
          </cell>
          <cell r="C22196" t="str">
            <v>佚名</v>
          </cell>
          <cell r="D22196">
            <v>720</v>
          </cell>
          <cell r="E22196">
            <v>0</v>
          </cell>
          <cell r="F22196" t="str">
            <v>平裝</v>
          </cell>
          <cell r="G22196" t="str">
            <v>中國書店</v>
          </cell>
          <cell r="H22196">
            <v>120</v>
          </cell>
          <cell r="I22196" t="str">
            <v/>
          </cell>
          <cell r="J22196" t="str">
            <v/>
          </cell>
          <cell r="K22196" t="str">
            <v/>
          </cell>
          <cell r="L22196" t="str">
            <v/>
          </cell>
          <cell r="M22196" t="str">
            <v>免稅</v>
          </cell>
          <cell r="N22196" t="str">
            <v>9787806638576</v>
          </cell>
        </row>
        <row r="22197">
          <cell r="A22197" t="str">
            <v>80663865</v>
          </cell>
          <cell r="B22197" t="str">
            <v>古文典範</v>
          </cell>
          <cell r="C22197" t="str">
            <v>佚名</v>
          </cell>
          <cell r="D22197">
            <v>1020</v>
          </cell>
          <cell r="E22197">
            <v>0</v>
          </cell>
          <cell r="F22197" t="str">
            <v>平裝</v>
          </cell>
          <cell r="G22197" t="str">
            <v>中國書店</v>
          </cell>
          <cell r="H22197">
            <v>170</v>
          </cell>
          <cell r="I22197" t="str">
            <v/>
          </cell>
          <cell r="J22197" t="str">
            <v/>
          </cell>
          <cell r="K22197" t="str">
            <v/>
          </cell>
          <cell r="L22197" t="str">
            <v/>
          </cell>
          <cell r="M22197" t="str">
            <v>免稅</v>
          </cell>
          <cell r="N22197" t="str">
            <v>9787806638651</v>
          </cell>
        </row>
        <row r="22198">
          <cell r="A22198" t="str">
            <v>80663870</v>
          </cell>
          <cell r="B22198" t="str">
            <v>中華茶典</v>
          </cell>
          <cell r="C22198" t="str">
            <v>佚名</v>
          </cell>
          <cell r="D22198">
            <v>2370</v>
          </cell>
          <cell r="E22198">
            <v>0</v>
          </cell>
          <cell r="F22198" t="str">
            <v>平裝</v>
          </cell>
          <cell r="G22198" t="str">
            <v>中國書店</v>
          </cell>
          <cell r="H22198">
            <v>395</v>
          </cell>
          <cell r="I22198" t="str">
            <v/>
          </cell>
          <cell r="J22198" t="str">
            <v/>
          </cell>
          <cell r="K22198" t="str">
            <v/>
          </cell>
          <cell r="L22198" t="str">
            <v/>
          </cell>
          <cell r="M22198" t="str">
            <v>免稅</v>
          </cell>
          <cell r="N22198" t="str">
            <v>9787806638705</v>
          </cell>
        </row>
        <row r="22199">
          <cell r="A22199" t="str">
            <v>80663874</v>
          </cell>
          <cell r="B22199" t="str">
            <v>北京內外城詳圖</v>
          </cell>
          <cell r="C22199" t="str">
            <v>佚名</v>
          </cell>
          <cell r="D22199">
            <v>78</v>
          </cell>
          <cell r="E22199">
            <v>0</v>
          </cell>
          <cell r="F22199" t="str">
            <v>平裝</v>
          </cell>
          <cell r="G22199" t="str">
            <v>中國書店</v>
          </cell>
          <cell r="H22199">
            <v>13</v>
          </cell>
          <cell r="I22199" t="str">
            <v/>
          </cell>
          <cell r="J22199" t="str">
            <v/>
          </cell>
          <cell r="K22199" t="str">
            <v/>
          </cell>
          <cell r="L22199" t="str">
            <v/>
          </cell>
          <cell r="M22199" t="str">
            <v>免稅</v>
          </cell>
          <cell r="N22199" t="str">
            <v>9787806638743</v>
          </cell>
        </row>
        <row r="22200">
          <cell r="A22200" t="str">
            <v>80663888</v>
          </cell>
          <cell r="B22200" t="str">
            <v>那時漢朝，禍起蕭牆 王莽斬漢</v>
          </cell>
          <cell r="C22200" t="str">
            <v>月望東山</v>
          </cell>
          <cell r="D22200">
            <v>173</v>
          </cell>
          <cell r="E22200">
            <v>2</v>
          </cell>
          <cell r="F22200" t="str">
            <v>平裝</v>
          </cell>
          <cell r="G22200" t="str">
            <v>中國書店</v>
          </cell>
          <cell r="H22200">
            <v>28.8</v>
          </cell>
          <cell r="I22200" t="str">
            <v/>
          </cell>
          <cell r="J22200" t="str">
            <v/>
          </cell>
          <cell r="K22200" t="str">
            <v/>
          </cell>
          <cell r="L22200" t="str">
            <v/>
          </cell>
          <cell r="M22200" t="str">
            <v>免稅</v>
          </cell>
          <cell r="N22200" t="str">
            <v>9787806638880</v>
          </cell>
        </row>
        <row r="22201">
          <cell r="A22201" t="str">
            <v>80663899</v>
          </cell>
          <cell r="B22201" t="str">
            <v>般若波羅蜜心經</v>
          </cell>
          <cell r="C22201" t="str">
            <v>佚名</v>
          </cell>
          <cell r="D22201">
            <v>2388</v>
          </cell>
          <cell r="E22201">
            <v>0</v>
          </cell>
          <cell r="F22201" t="str">
            <v>盒裝</v>
          </cell>
          <cell r="G22201" t="str">
            <v>中國書店</v>
          </cell>
          <cell r="H22201">
            <v>398</v>
          </cell>
          <cell r="I22201" t="str">
            <v/>
          </cell>
          <cell r="J22201" t="str">
            <v/>
          </cell>
          <cell r="K22201" t="str">
            <v/>
          </cell>
          <cell r="L22201" t="str">
            <v/>
          </cell>
          <cell r="M22201" t="str">
            <v>免稅</v>
          </cell>
          <cell r="N22201" t="str">
            <v>9787806638996</v>
          </cell>
        </row>
        <row r="22202">
          <cell r="A22202" t="str">
            <v>80663918</v>
          </cell>
          <cell r="B22202" t="str">
            <v>石濤--中國畫大師經典系列叢書</v>
          </cell>
          <cell r="C22202" t="str">
            <v>程連琦</v>
          </cell>
          <cell r="D22202">
            <v>240</v>
          </cell>
          <cell r="E22202">
            <v>0</v>
          </cell>
          <cell r="F22202" t="str">
            <v>平裝</v>
          </cell>
          <cell r="G22202" t="str">
            <v>中國書店</v>
          </cell>
          <cell r="H22202">
            <v>40</v>
          </cell>
          <cell r="I22202" t="str">
            <v/>
          </cell>
          <cell r="J22202" t="str">
            <v/>
          </cell>
          <cell r="K22202" t="str">
            <v/>
          </cell>
          <cell r="L22202" t="str">
            <v/>
          </cell>
          <cell r="M22202" t="str">
            <v>免稅</v>
          </cell>
          <cell r="N22202" t="str">
            <v>9787806639184</v>
          </cell>
        </row>
        <row r="22203">
          <cell r="A22203" t="str">
            <v>80663925</v>
          </cell>
          <cell r="B22203" t="str">
            <v>百川學海（上下）</v>
          </cell>
          <cell r="C22203" t="str">
            <v>佚名</v>
          </cell>
          <cell r="D22203">
            <v>2700</v>
          </cell>
          <cell r="E22203">
            <v>0</v>
          </cell>
          <cell r="F22203" t="str">
            <v>平裝</v>
          </cell>
          <cell r="G22203" t="str">
            <v>中國書店</v>
          </cell>
          <cell r="H22203">
            <v>450</v>
          </cell>
          <cell r="I22203" t="str">
            <v/>
          </cell>
          <cell r="J22203" t="str">
            <v/>
          </cell>
          <cell r="K22203" t="str">
            <v/>
          </cell>
          <cell r="L22203" t="str">
            <v/>
          </cell>
          <cell r="M22203" t="str">
            <v>免稅</v>
          </cell>
          <cell r="N22203" t="str">
            <v>9787806639252</v>
          </cell>
        </row>
        <row r="22204">
          <cell r="A22204" t="str">
            <v>80663937</v>
          </cell>
          <cell r="B22204" t="str">
            <v>梁啟超手批稼軒詞（精裝）</v>
          </cell>
          <cell r="C22204" t="str">
            <v>佚名</v>
          </cell>
          <cell r="D22204">
            <v>1680</v>
          </cell>
          <cell r="E22204">
            <v>0</v>
          </cell>
          <cell r="F22204" t="str">
            <v>平裝</v>
          </cell>
          <cell r="G22204" t="str">
            <v>中國書店</v>
          </cell>
          <cell r="H22204">
            <v>280</v>
          </cell>
          <cell r="I22204" t="str">
            <v/>
          </cell>
          <cell r="J22204" t="str">
            <v/>
          </cell>
          <cell r="K22204" t="str">
            <v/>
          </cell>
          <cell r="L22204" t="str">
            <v/>
          </cell>
          <cell r="M22204" t="str">
            <v>免稅</v>
          </cell>
          <cell r="N22204" t="str">
            <v>9787806639375</v>
          </cell>
        </row>
        <row r="22205">
          <cell r="A22205" t="str">
            <v>80663942</v>
          </cell>
          <cell r="B22205" t="str">
            <v>黃賓虹--中國畫大師經典系列叢書</v>
          </cell>
          <cell r="C22205" t="str">
            <v>程連琦</v>
          </cell>
          <cell r="D22205">
            <v>240</v>
          </cell>
          <cell r="E22205">
            <v>0</v>
          </cell>
          <cell r="F22205" t="str">
            <v>平裝</v>
          </cell>
          <cell r="G22205" t="str">
            <v>中國書店</v>
          </cell>
          <cell r="H22205">
            <v>40</v>
          </cell>
          <cell r="I22205" t="str">
            <v/>
          </cell>
          <cell r="J22205" t="str">
            <v/>
          </cell>
          <cell r="K22205" t="str">
            <v/>
          </cell>
          <cell r="L22205" t="str">
            <v/>
          </cell>
          <cell r="M22205" t="str">
            <v>免稅</v>
          </cell>
          <cell r="N22205" t="str">
            <v>9787806639429</v>
          </cell>
        </row>
        <row r="22206">
          <cell r="A22206" t="str">
            <v>80663950</v>
          </cell>
          <cell r="B22206" t="str">
            <v>中國書法典庫好大王碑</v>
          </cell>
          <cell r="C22206" t="str">
            <v>程連琦</v>
          </cell>
          <cell r="D22206">
            <v>120</v>
          </cell>
          <cell r="E22206">
            <v>0</v>
          </cell>
          <cell r="F22206" t="str">
            <v>平裝</v>
          </cell>
          <cell r="G22206" t="str">
            <v>中國書店</v>
          </cell>
          <cell r="H22206">
            <v>20</v>
          </cell>
          <cell r="I22206" t="str">
            <v/>
          </cell>
          <cell r="J22206" t="str">
            <v/>
          </cell>
          <cell r="K22206" t="str">
            <v/>
          </cell>
          <cell r="L22206" t="str">
            <v/>
          </cell>
          <cell r="M22206" t="str">
            <v>免稅</v>
          </cell>
          <cell r="N22206" t="str">
            <v>9787806639504</v>
          </cell>
        </row>
        <row r="22207">
          <cell r="A22207" t="str">
            <v>80663955</v>
          </cell>
          <cell r="B22207" t="str">
            <v>中國書法典庫漢乙瑛碑</v>
          </cell>
          <cell r="C22207" t="str">
            <v>程連琦</v>
          </cell>
          <cell r="D22207">
            <v>120</v>
          </cell>
          <cell r="E22207">
            <v>0</v>
          </cell>
          <cell r="F22207" t="str">
            <v>平裝</v>
          </cell>
          <cell r="G22207" t="str">
            <v>中國書店</v>
          </cell>
          <cell r="H22207">
            <v>20</v>
          </cell>
          <cell r="I22207" t="str">
            <v/>
          </cell>
          <cell r="J22207" t="str">
            <v/>
          </cell>
          <cell r="K22207" t="str">
            <v/>
          </cell>
          <cell r="L22207" t="str">
            <v/>
          </cell>
          <cell r="M22207" t="str">
            <v>免稅</v>
          </cell>
          <cell r="N22207" t="str">
            <v>9787806639559</v>
          </cell>
        </row>
        <row r="22208">
          <cell r="A22208" t="str">
            <v>80663965</v>
          </cell>
          <cell r="B22208" t="str">
            <v>芥子園畫傳（一）樹石泉雲</v>
          </cell>
          <cell r="C22208" t="str">
            <v>佚名</v>
          </cell>
          <cell r="D22208">
            <v>228</v>
          </cell>
          <cell r="E22208">
            <v>0</v>
          </cell>
          <cell r="F22208" t="str">
            <v>平裝</v>
          </cell>
          <cell r="G22208" t="str">
            <v>中國書店</v>
          </cell>
          <cell r="H22208">
            <v>38</v>
          </cell>
          <cell r="I22208" t="str">
            <v/>
          </cell>
          <cell r="J22208" t="str">
            <v/>
          </cell>
          <cell r="K22208" t="str">
            <v/>
          </cell>
          <cell r="L22208" t="str">
            <v/>
          </cell>
          <cell r="M22208" t="str">
            <v>免稅</v>
          </cell>
          <cell r="N22208" t="str">
            <v>9787806639658</v>
          </cell>
        </row>
        <row r="22209">
          <cell r="A22209" t="str">
            <v>80663969</v>
          </cell>
          <cell r="B22209" t="str">
            <v>芥子園畫傳（二）人物鳥獸屋宇</v>
          </cell>
          <cell r="C22209" t="str">
            <v>清王概等編</v>
          </cell>
          <cell r="D22209">
            <v>228</v>
          </cell>
          <cell r="E22209">
            <v>0</v>
          </cell>
          <cell r="F22209" t="str">
            <v>平裝</v>
          </cell>
          <cell r="G22209" t="str">
            <v>中國書店</v>
          </cell>
          <cell r="H22209">
            <v>38</v>
          </cell>
          <cell r="I22209" t="str">
            <v/>
          </cell>
          <cell r="J22209" t="str">
            <v/>
          </cell>
          <cell r="K22209" t="str">
            <v/>
          </cell>
          <cell r="L22209" t="str">
            <v/>
          </cell>
          <cell r="M22209" t="str">
            <v>免稅</v>
          </cell>
          <cell r="N22209" t="str">
            <v>9787806639696</v>
          </cell>
        </row>
        <row r="22210">
          <cell r="A22210" t="str">
            <v>80663970</v>
          </cell>
          <cell r="B22210" t="str">
            <v>芥子園畫傳（三）蘭竹</v>
          </cell>
          <cell r="C22210" t="str">
            <v>佚名</v>
          </cell>
          <cell r="D22210">
            <v>228</v>
          </cell>
          <cell r="E22210">
            <v>0</v>
          </cell>
          <cell r="F22210" t="str">
            <v>平裝</v>
          </cell>
          <cell r="G22210" t="str">
            <v>中國書店</v>
          </cell>
          <cell r="H22210">
            <v>38</v>
          </cell>
          <cell r="I22210" t="str">
            <v/>
          </cell>
          <cell r="J22210" t="str">
            <v/>
          </cell>
          <cell r="K22210" t="str">
            <v/>
          </cell>
          <cell r="L22210" t="str">
            <v/>
          </cell>
          <cell r="M22210" t="str">
            <v>免稅</v>
          </cell>
          <cell r="N22210" t="str">
            <v>9787806639702</v>
          </cell>
        </row>
        <row r="22211">
          <cell r="A22211" t="str">
            <v>80663971</v>
          </cell>
          <cell r="B22211" t="str">
            <v>芥子園畫傳（四）梅菊</v>
          </cell>
          <cell r="C22211" t="str">
            <v>佚名</v>
          </cell>
          <cell r="D22211">
            <v>228</v>
          </cell>
          <cell r="E22211">
            <v>0</v>
          </cell>
          <cell r="F22211" t="str">
            <v>平裝</v>
          </cell>
          <cell r="G22211" t="str">
            <v>中國書店</v>
          </cell>
          <cell r="H22211">
            <v>38</v>
          </cell>
          <cell r="I22211" t="str">
            <v/>
          </cell>
          <cell r="J22211" t="str">
            <v/>
          </cell>
          <cell r="K22211" t="str">
            <v/>
          </cell>
          <cell r="L22211" t="str">
            <v/>
          </cell>
          <cell r="M22211" t="str">
            <v>免稅</v>
          </cell>
          <cell r="N22211" t="str">
            <v>9787806639719</v>
          </cell>
        </row>
        <row r="22212">
          <cell r="A22212" t="str">
            <v>80663972</v>
          </cell>
          <cell r="B22212" t="str">
            <v>芥子園畫傳（五）草蟲花卉</v>
          </cell>
          <cell r="C22212" t="str">
            <v>佚名</v>
          </cell>
          <cell r="D22212">
            <v>228</v>
          </cell>
          <cell r="E22212">
            <v>0</v>
          </cell>
          <cell r="F22212" t="str">
            <v>平裝</v>
          </cell>
          <cell r="G22212" t="str">
            <v>中國書店</v>
          </cell>
          <cell r="H22212">
            <v>38</v>
          </cell>
          <cell r="I22212" t="str">
            <v/>
          </cell>
          <cell r="J22212" t="str">
            <v/>
          </cell>
          <cell r="K22212" t="str">
            <v/>
          </cell>
          <cell r="L22212" t="str">
            <v/>
          </cell>
          <cell r="M22212" t="str">
            <v>免稅</v>
          </cell>
          <cell r="N22212" t="str">
            <v>9787806639726</v>
          </cell>
        </row>
        <row r="22213">
          <cell r="A22213" t="str">
            <v>80663973</v>
          </cell>
          <cell r="B22213" t="str">
            <v>芥子園畫傳（六）翎毛花卉</v>
          </cell>
          <cell r="C22213" t="str">
            <v>佚名</v>
          </cell>
          <cell r="D22213">
            <v>228</v>
          </cell>
          <cell r="E22213">
            <v>0</v>
          </cell>
          <cell r="F22213" t="str">
            <v>平裝</v>
          </cell>
          <cell r="G22213" t="str">
            <v>中國書店</v>
          </cell>
          <cell r="H22213">
            <v>38</v>
          </cell>
          <cell r="I22213" t="str">
            <v/>
          </cell>
          <cell r="J22213" t="str">
            <v/>
          </cell>
          <cell r="K22213" t="str">
            <v/>
          </cell>
          <cell r="L22213" t="str">
            <v/>
          </cell>
          <cell r="M22213" t="str">
            <v>免稅</v>
          </cell>
          <cell r="N22213" t="str">
            <v>9787806639733</v>
          </cell>
        </row>
        <row r="22214">
          <cell r="A22214" t="str">
            <v>80663974</v>
          </cell>
          <cell r="B22214" t="str">
            <v>石溪--中國畫大師經典系列叢書</v>
          </cell>
          <cell r="C22214" t="str">
            <v>程連琦</v>
          </cell>
          <cell r="D22214">
            <v>240</v>
          </cell>
          <cell r="E22214">
            <v>0</v>
          </cell>
          <cell r="F22214" t="str">
            <v>平裝</v>
          </cell>
          <cell r="G22214" t="str">
            <v>中國書店</v>
          </cell>
          <cell r="H22214">
            <v>40</v>
          </cell>
          <cell r="I22214" t="str">
            <v/>
          </cell>
          <cell r="J22214" t="str">
            <v/>
          </cell>
          <cell r="K22214" t="str">
            <v/>
          </cell>
          <cell r="L22214" t="str">
            <v/>
          </cell>
          <cell r="M22214" t="str">
            <v>免稅</v>
          </cell>
          <cell r="N22214" t="str">
            <v>9787806639740</v>
          </cell>
        </row>
        <row r="22215">
          <cell r="A22215" t="str">
            <v>80663984</v>
          </cell>
          <cell r="B22215" t="str">
            <v>程乙本紅樓夢（上下冊）</v>
          </cell>
          <cell r="C22215" t="str">
            <v>佚名</v>
          </cell>
          <cell r="D22215">
            <v>2280</v>
          </cell>
          <cell r="E22215">
            <v>0</v>
          </cell>
          <cell r="F22215" t="str">
            <v>精裝</v>
          </cell>
          <cell r="G22215" t="str">
            <v>中國書店</v>
          </cell>
          <cell r="H22215">
            <v>380</v>
          </cell>
          <cell r="I22215" t="str">
            <v/>
          </cell>
          <cell r="J22215" t="str">
            <v/>
          </cell>
          <cell r="K22215" t="str">
            <v/>
          </cell>
          <cell r="L22215" t="str">
            <v/>
          </cell>
          <cell r="M22215" t="str">
            <v>免稅</v>
          </cell>
          <cell r="N22215" t="str">
            <v>9787806639849</v>
          </cell>
        </row>
        <row r="22216">
          <cell r="A22216" t="str">
            <v>80664623</v>
          </cell>
          <cell r="B22216" t="str">
            <v>金戈鐵馬：兵制與軍事</v>
          </cell>
          <cell r="C22216" t="str">
            <v>郭建</v>
          </cell>
          <cell r="D22216">
            <v>150</v>
          </cell>
          <cell r="E22216">
            <v>0</v>
          </cell>
          <cell r="F22216" t="str">
            <v>平裝</v>
          </cell>
          <cell r="G22216" t="str">
            <v>長春</v>
          </cell>
          <cell r="H22216">
            <v>30</v>
          </cell>
          <cell r="I22216" t="str">
            <v/>
          </cell>
          <cell r="J22216" t="str">
            <v/>
          </cell>
          <cell r="K22216" t="str">
            <v/>
          </cell>
          <cell r="L22216" t="str">
            <v/>
          </cell>
          <cell r="M22216" t="str">
            <v>免稅</v>
          </cell>
          <cell r="N22216" t="str">
            <v>780664623X</v>
          </cell>
        </row>
        <row r="22217">
          <cell r="A22217" t="str">
            <v>80664633</v>
          </cell>
          <cell r="B22217" t="str">
            <v>古文觀止注譯評（上下）</v>
          </cell>
          <cell r="C22217" t="str">
            <v>吳雲</v>
          </cell>
          <cell r="D22217">
            <v>528</v>
          </cell>
          <cell r="E22217">
            <v>0</v>
          </cell>
          <cell r="F22217" t="str">
            <v>平裝</v>
          </cell>
          <cell r="G22217" t="str">
            <v>長春</v>
          </cell>
          <cell r="H22217">
            <v>88</v>
          </cell>
          <cell r="I22217" t="str">
            <v/>
          </cell>
          <cell r="J22217" t="str">
            <v/>
          </cell>
          <cell r="K22217" t="str">
            <v/>
          </cell>
          <cell r="L22217" t="str">
            <v/>
          </cell>
          <cell r="M22217" t="str">
            <v>免稅</v>
          </cell>
          <cell r="N22217" t="str">
            <v>9787806646335</v>
          </cell>
        </row>
        <row r="22218">
          <cell r="A22218" t="str">
            <v>80664634</v>
          </cell>
          <cell r="B22218" t="str">
            <v>唐宋八大家散文精品（上下）</v>
          </cell>
          <cell r="C22218" t="str">
            <v>吳雲</v>
          </cell>
          <cell r="D22218">
            <v>440</v>
          </cell>
          <cell r="E22218">
            <v>0</v>
          </cell>
          <cell r="F22218" t="str">
            <v>平裝</v>
          </cell>
          <cell r="G22218" t="str">
            <v>長春</v>
          </cell>
          <cell r="H22218">
            <v>88</v>
          </cell>
          <cell r="I22218" t="str">
            <v/>
          </cell>
          <cell r="J22218" t="str">
            <v/>
          </cell>
          <cell r="K22218" t="str">
            <v/>
          </cell>
          <cell r="L22218" t="str">
            <v/>
          </cell>
          <cell r="M22218" t="str">
            <v>免稅</v>
          </cell>
          <cell r="N22218" t="str">
            <v>9787806646342</v>
          </cell>
        </row>
        <row r="22219">
          <cell r="A22219" t="str">
            <v>80664816</v>
          </cell>
          <cell r="B22219" t="str">
            <v>制度文明與中國社會：萬民所依－建築與意象</v>
          </cell>
          <cell r="C22219" t="str">
            <v>張曉虹</v>
          </cell>
          <cell r="D22219">
            <v>130</v>
          </cell>
          <cell r="E22219">
            <v>0</v>
          </cell>
          <cell r="F22219" t="str">
            <v>平裝</v>
          </cell>
          <cell r="G22219" t="str">
            <v>長春</v>
          </cell>
          <cell r="H22219">
            <v>26</v>
          </cell>
          <cell r="I22219" t="str">
            <v/>
          </cell>
          <cell r="J22219" t="str">
            <v/>
          </cell>
          <cell r="K22219" t="str">
            <v/>
          </cell>
          <cell r="L22219" t="str">
            <v/>
          </cell>
          <cell r="M22219" t="str">
            <v>免稅</v>
          </cell>
          <cell r="N22219" t="str">
            <v>780664816X</v>
          </cell>
        </row>
        <row r="22220">
          <cell r="A22220" t="str">
            <v>80664817</v>
          </cell>
          <cell r="B22220" t="str">
            <v>制度文明與中國社會：民之通貨－歷代貨幣流變</v>
          </cell>
          <cell r="C22220" t="str">
            <v>吳樹國</v>
          </cell>
          <cell r="D22220">
            <v>190</v>
          </cell>
          <cell r="E22220">
            <v>0</v>
          </cell>
          <cell r="F22220" t="str">
            <v>平裝</v>
          </cell>
          <cell r="G22220" t="str">
            <v>長春</v>
          </cell>
          <cell r="H22220">
            <v>38</v>
          </cell>
          <cell r="I22220" t="str">
            <v/>
          </cell>
          <cell r="J22220" t="str">
            <v/>
          </cell>
          <cell r="K22220" t="str">
            <v/>
          </cell>
          <cell r="L22220" t="str">
            <v/>
          </cell>
          <cell r="M22220" t="str">
            <v>免稅</v>
          </cell>
          <cell r="N22220" t="str">
            <v>7806648178</v>
          </cell>
        </row>
        <row r="22221">
          <cell r="A22221" t="str">
            <v>80664818</v>
          </cell>
          <cell r="B22221" t="str">
            <v>制度文明與中國社會：分職定位－歷代職官制度</v>
          </cell>
          <cell r="C22221" t="str">
            <v>沈華</v>
          </cell>
          <cell r="D22221">
            <v>180</v>
          </cell>
          <cell r="E22221">
            <v>0</v>
          </cell>
          <cell r="F22221" t="str">
            <v>平裝</v>
          </cell>
          <cell r="G22221" t="str">
            <v>長春</v>
          </cell>
          <cell r="H22221">
            <v>36</v>
          </cell>
          <cell r="I22221" t="str">
            <v/>
          </cell>
          <cell r="J22221" t="str">
            <v/>
          </cell>
          <cell r="K22221" t="str">
            <v/>
          </cell>
          <cell r="L22221" t="str">
            <v/>
          </cell>
          <cell r="M22221" t="str">
            <v>免稅</v>
          </cell>
          <cell r="N22221" t="str">
            <v>7806648186</v>
          </cell>
        </row>
        <row r="22222">
          <cell r="A22222" t="str">
            <v>80664948</v>
          </cell>
          <cell r="B22222" t="str">
            <v>佛教哲學</v>
          </cell>
          <cell r="C22222" t="str">
            <v>方力天</v>
          </cell>
          <cell r="D22222">
            <v>180</v>
          </cell>
          <cell r="E22222">
            <v>0</v>
          </cell>
          <cell r="F22222" t="str">
            <v>平裝</v>
          </cell>
          <cell r="G22222" t="str">
            <v>長春</v>
          </cell>
          <cell r="H22222">
            <v>36</v>
          </cell>
          <cell r="I22222" t="str">
            <v/>
          </cell>
          <cell r="J22222" t="str">
            <v/>
          </cell>
          <cell r="K22222" t="str">
            <v/>
          </cell>
          <cell r="L22222" t="str">
            <v/>
          </cell>
          <cell r="M22222" t="str">
            <v>免稅</v>
          </cell>
          <cell r="N22222" t="str">
            <v>9787806649480</v>
          </cell>
        </row>
        <row r="22223">
          <cell r="A22223" t="str">
            <v>80664949</v>
          </cell>
          <cell r="B22223" t="str">
            <v>孔子新傳</v>
          </cell>
          <cell r="C22223" t="str">
            <v>金景芳，呂紹綱，呂文鬱著</v>
          </cell>
          <cell r="D22223">
            <v>180</v>
          </cell>
          <cell r="E22223">
            <v>0</v>
          </cell>
          <cell r="F22223" t="str">
            <v>平裝</v>
          </cell>
          <cell r="G22223" t="str">
            <v>長春</v>
          </cell>
          <cell r="H22223">
            <v>36</v>
          </cell>
          <cell r="I22223" t="str">
            <v/>
          </cell>
          <cell r="J22223" t="str">
            <v/>
          </cell>
          <cell r="K22223" t="str">
            <v/>
          </cell>
          <cell r="L22223" t="str">
            <v/>
          </cell>
          <cell r="M22223" t="str">
            <v>免稅</v>
          </cell>
          <cell r="N22223" t="str">
            <v>7806649492</v>
          </cell>
        </row>
        <row r="22224">
          <cell r="A22224" t="str">
            <v>80664950</v>
          </cell>
          <cell r="B22224" t="str">
            <v>詩經全解</v>
          </cell>
          <cell r="C22224" t="str">
            <v>公木</v>
          </cell>
          <cell r="D22224">
            <v>240</v>
          </cell>
          <cell r="E22224">
            <v>0</v>
          </cell>
          <cell r="F22224" t="str">
            <v>平裝</v>
          </cell>
          <cell r="G22224" t="str">
            <v>長春</v>
          </cell>
          <cell r="H22224">
            <v>48</v>
          </cell>
          <cell r="I22224" t="str">
            <v/>
          </cell>
          <cell r="J22224" t="str">
            <v/>
          </cell>
          <cell r="K22224" t="str">
            <v/>
          </cell>
          <cell r="L22224" t="str">
            <v/>
          </cell>
          <cell r="M22224" t="str">
            <v>免稅</v>
          </cell>
          <cell r="N22224" t="str">
            <v>7806649506</v>
          </cell>
        </row>
        <row r="22225">
          <cell r="A22225" t="str">
            <v>80665016</v>
          </cell>
          <cell r="B22225" t="str">
            <v>走向世界的挫折</v>
          </cell>
          <cell r="C22225" t="str">
            <v>汪榮祖</v>
          </cell>
          <cell r="D22225">
            <v>88</v>
          </cell>
          <cell r="E22225">
            <v>0</v>
          </cell>
          <cell r="F22225" t="str">
            <v>平裝</v>
          </cell>
          <cell r="G22225" t="str">
            <v>嶽麓書社</v>
          </cell>
          <cell r="H22225">
            <v>17.5</v>
          </cell>
          <cell r="I22225" t="str">
            <v/>
          </cell>
          <cell r="J22225" t="str">
            <v/>
          </cell>
          <cell r="K22225" t="str">
            <v/>
          </cell>
          <cell r="L22225" t="str">
            <v/>
          </cell>
          <cell r="M22225" t="str">
            <v>免稅</v>
          </cell>
          <cell r="N22225" t="str">
            <v>7806650164</v>
          </cell>
        </row>
        <row r="22226">
          <cell r="A22226" t="str">
            <v>80665019</v>
          </cell>
          <cell r="B22226" t="str">
            <v>西潮·新潮</v>
          </cell>
          <cell r="C22226" t="str">
            <v>蔣夢麟</v>
          </cell>
          <cell r="D22226">
            <v>93</v>
          </cell>
          <cell r="E22226">
            <v>0</v>
          </cell>
          <cell r="F22226" t="str">
            <v>平裝</v>
          </cell>
          <cell r="G22226" t="str">
            <v>嶽麓書社</v>
          </cell>
          <cell r="H22226">
            <v>18.5</v>
          </cell>
          <cell r="I22226" t="str">
            <v/>
          </cell>
          <cell r="J22226" t="str">
            <v/>
          </cell>
          <cell r="K22226" t="str">
            <v/>
          </cell>
          <cell r="L22226" t="str">
            <v/>
          </cell>
          <cell r="M22226" t="str">
            <v>免稅</v>
          </cell>
          <cell r="N22226" t="str">
            <v>7806650199</v>
          </cell>
        </row>
        <row r="22227">
          <cell r="A22227" t="str">
            <v>80665022</v>
          </cell>
          <cell r="B22227" t="str">
            <v>名趣錄</v>
          </cell>
          <cell r="C22227" t="str">
            <v>王彥坤</v>
          </cell>
          <cell r="D22227">
            <v>75</v>
          </cell>
          <cell r="E22227">
            <v>0</v>
          </cell>
          <cell r="F22227" t="str">
            <v>平裝</v>
          </cell>
          <cell r="G22227" t="str">
            <v>嶽麓書社</v>
          </cell>
          <cell r="H22227">
            <v>15</v>
          </cell>
          <cell r="I22227" t="str">
            <v/>
          </cell>
          <cell r="J22227" t="str">
            <v/>
          </cell>
          <cell r="K22227" t="str">
            <v/>
          </cell>
          <cell r="L22227" t="str">
            <v/>
          </cell>
          <cell r="M22227" t="str">
            <v>免稅</v>
          </cell>
          <cell r="N22227" t="str">
            <v>7806650229</v>
          </cell>
        </row>
        <row r="22228">
          <cell r="A22228" t="str">
            <v>80665025</v>
          </cell>
          <cell r="B22228" t="str">
            <v>閑情偶寄</v>
          </cell>
          <cell r="C22228" t="str">
            <v>[清]李漁</v>
          </cell>
          <cell r="D22228">
            <v>140</v>
          </cell>
          <cell r="E22228">
            <v>0</v>
          </cell>
          <cell r="F22228" t="str">
            <v>平裝</v>
          </cell>
          <cell r="G22228" t="str">
            <v>嶽麓書社</v>
          </cell>
          <cell r="H22228">
            <v>28</v>
          </cell>
          <cell r="I22228" t="str">
            <v/>
          </cell>
          <cell r="J22228" t="str">
            <v/>
          </cell>
          <cell r="K22228" t="str">
            <v/>
          </cell>
          <cell r="L22228" t="str">
            <v/>
          </cell>
          <cell r="M22228" t="str">
            <v>免稅</v>
          </cell>
          <cell r="N22228" t="str">
            <v>7806650253</v>
          </cell>
        </row>
        <row r="22229">
          <cell r="A22229" t="str">
            <v>80665026</v>
          </cell>
          <cell r="B22229" t="str">
            <v>晏陽初傳</v>
          </cell>
          <cell r="C22229" t="str">
            <v>吳相湘</v>
          </cell>
          <cell r="D22229">
            <v>145</v>
          </cell>
          <cell r="E22229">
            <v>0</v>
          </cell>
          <cell r="F22229" t="str">
            <v>平裝</v>
          </cell>
          <cell r="G22229" t="str">
            <v>嶽麓書社</v>
          </cell>
          <cell r="H22229">
            <v>29</v>
          </cell>
          <cell r="I22229" t="str">
            <v/>
          </cell>
          <cell r="J22229" t="str">
            <v/>
          </cell>
          <cell r="K22229" t="str">
            <v/>
          </cell>
          <cell r="L22229" t="str">
            <v/>
          </cell>
          <cell r="M22229" t="str">
            <v>免稅</v>
          </cell>
          <cell r="N22229" t="str">
            <v>7806650261</v>
          </cell>
        </row>
        <row r="22230">
          <cell r="A22230" t="str">
            <v>80665117</v>
          </cell>
          <cell r="B22230" t="str">
            <v>唐浩明評點梁啟超輯曾國藩嘉言鈔(上下)</v>
          </cell>
          <cell r="C22230" t="str">
            <v>唐浩明</v>
          </cell>
          <cell r="D22230">
            <v>640</v>
          </cell>
          <cell r="E22230">
            <v>0</v>
          </cell>
          <cell r="F22230" t="str">
            <v>精裝</v>
          </cell>
          <cell r="G22230" t="str">
            <v>嶽麓書社</v>
          </cell>
          <cell r="H22230">
            <v>128</v>
          </cell>
          <cell r="I22230" t="str">
            <v/>
          </cell>
          <cell r="J22230" t="str">
            <v/>
          </cell>
          <cell r="K22230" t="str">
            <v/>
          </cell>
          <cell r="L22230" t="str">
            <v/>
          </cell>
          <cell r="M22230" t="str">
            <v>免稅</v>
          </cell>
          <cell r="N22230" t="str">
            <v>9787806651179</v>
          </cell>
        </row>
        <row r="22231">
          <cell r="A22231" t="str">
            <v>80665145</v>
          </cell>
          <cell r="B22231" t="str">
            <v>聊齋志異</v>
          </cell>
          <cell r="C22231" t="str">
            <v>蒲松齡</v>
          </cell>
          <cell r="D22231">
            <v>90</v>
          </cell>
          <cell r="E22231">
            <v>0</v>
          </cell>
          <cell r="F22231" t="str">
            <v>精裝</v>
          </cell>
          <cell r="G22231" t="str">
            <v>嶽麓書社</v>
          </cell>
          <cell r="H22231">
            <v>18</v>
          </cell>
          <cell r="I22231" t="str">
            <v/>
          </cell>
          <cell r="J22231" t="str">
            <v/>
          </cell>
          <cell r="K22231" t="str">
            <v/>
          </cell>
          <cell r="L22231" t="str">
            <v/>
          </cell>
          <cell r="M22231" t="str">
            <v>免稅</v>
          </cell>
          <cell r="N22231" t="str">
            <v>7806651454</v>
          </cell>
        </row>
        <row r="22232">
          <cell r="A22232" t="str">
            <v>80665146</v>
          </cell>
          <cell r="B22232" t="str">
            <v>三言</v>
          </cell>
          <cell r="C22232" t="str">
            <v>（明）馮夢龍著</v>
          </cell>
          <cell r="D22232">
            <v>174</v>
          </cell>
          <cell r="E22232">
            <v>0</v>
          </cell>
          <cell r="F22232" t="str">
            <v>精裝</v>
          </cell>
          <cell r="G22232" t="str">
            <v>嶽麓書社</v>
          </cell>
          <cell r="H22232">
            <v>34.799999999999997</v>
          </cell>
          <cell r="I22232" t="str">
            <v/>
          </cell>
          <cell r="J22232" t="str">
            <v/>
          </cell>
          <cell r="K22232" t="str">
            <v/>
          </cell>
          <cell r="L22232" t="str">
            <v/>
          </cell>
          <cell r="M22232" t="str">
            <v>免稅</v>
          </cell>
          <cell r="N22232" t="str">
            <v>7806651462</v>
          </cell>
        </row>
        <row r="22233">
          <cell r="A22233" t="str">
            <v>80665147</v>
          </cell>
          <cell r="B22233" t="str">
            <v>初刻拍案驚奇 二刻拍案驚奇</v>
          </cell>
          <cell r="C22233" t="str">
            <v>.</v>
          </cell>
          <cell r="D22233">
            <v>129</v>
          </cell>
          <cell r="E22233">
            <v>0</v>
          </cell>
          <cell r="F22233" t="str">
            <v>精裝</v>
          </cell>
          <cell r="G22233" t="str">
            <v>嶽麓書社</v>
          </cell>
          <cell r="H22233">
            <v>25.8</v>
          </cell>
          <cell r="I22233" t="str">
            <v/>
          </cell>
          <cell r="J22233" t="str">
            <v/>
          </cell>
          <cell r="K22233" t="str">
            <v/>
          </cell>
          <cell r="L22233" t="str">
            <v/>
          </cell>
          <cell r="M22233" t="str">
            <v>免稅</v>
          </cell>
          <cell r="N22233" t="str">
            <v>7806651470</v>
          </cell>
        </row>
        <row r="22234">
          <cell r="A22234" t="str">
            <v>80665148</v>
          </cell>
          <cell r="B22234" t="str">
            <v>文言文基礎知識問答</v>
          </cell>
          <cell r="C22234" t="str">
            <v>陳蒲清</v>
          </cell>
          <cell r="D22234">
            <v>70</v>
          </cell>
          <cell r="E22234">
            <v>0</v>
          </cell>
          <cell r="F22234" t="str">
            <v>平裝</v>
          </cell>
          <cell r="G22234" t="str">
            <v>嶽麓書社</v>
          </cell>
          <cell r="H22234">
            <v>14</v>
          </cell>
          <cell r="I22234" t="str">
            <v/>
          </cell>
          <cell r="J22234" t="str">
            <v/>
          </cell>
          <cell r="K22234" t="str">
            <v/>
          </cell>
          <cell r="L22234" t="str">
            <v/>
          </cell>
          <cell r="M22234" t="str">
            <v>免稅</v>
          </cell>
          <cell r="N22234" t="str">
            <v>7806651489</v>
          </cell>
        </row>
        <row r="22235">
          <cell r="A22235" t="str">
            <v>80665149</v>
          </cell>
          <cell r="B22235" t="str">
            <v>封神演義</v>
          </cell>
          <cell r="C22235" t="str">
            <v>許仲琳（明）</v>
          </cell>
          <cell r="D22235">
            <v>100</v>
          </cell>
          <cell r="E22235">
            <v>0</v>
          </cell>
          <cell r="F22235" t="str">
            <v>精裝</v>
          </cell>
          <cell r="G22235" t="str">
            <v>嶽麓書社</v>
          </cell>
          <cell r="H22235">
            <v>20</v>
          </cell>
          <cell r="I22235" t="str">
            <v/>
          </cell>
          <cell r="J22235" t="str">
            <v/>
          </cell>
          <cell r="K22235" t="str">
            <v/>
          </cell>
          <cell r="L22235" t="str">
            <v/>
          </cell>
          <cell r="M22235" t="str">
            <v>免稅</v>
          </cell>
          <cell r="N22235" t="str">
            <v>7806651497</v>
          </cell>
        </row>
        <row r="22236">
          <cell r="A22236" t="str">
            <v>80665150</v>
          </cell>
          <cell r="B22236" t="str">
            <v>儒林外史</v>
          </cell>
          <cell r="C22236" t="str">
            <v>（清）吳敬梓著</v>
          </cell>
          <cell r="D22236">
            <v>73</v>
          </cell>
          <cell r="E22236">
            <v>0</v>
          </cell>
          <cell r="F22236" t="str">
            <v>精裝</v>
          </cell>
          <cell r="G22236" t="str">
            <v>嶽麓書社</v>
          </cell>
          <cell r="H22236">
            <v>14.5</v>
          </cell>
          <cell r="I22236" t="str">
            <v/>
          </cell>
          <cell r="J22236" t="str">
            <v/>
          </cell>
          <cell r="K22236" t="str">
            <v/>
          </cell>
          <cell r="L22236" t="str">
            <v/>
          </cell>
          <cell r="M22236" t="str">
            <v>免稅</v>
          </cell>
          <cell r="N22236" t="str">
            <v>7806651500</v>
          </cell>
        </row>
        <row r="22237">
          <cell r="A22237" t="str">
            <v>80665165</v>
          </cell>
          <cell r="B22237" t="str">
            <v>四大古典名著校注本</v>
          </cell>
          <cell r="C22237" t="str">
            <v>曹雪芹等</v>
          </cell>
          <cell r="D22237">
            <v>1640</v>
          </cell>
          <cell r="E22237">
            <v>0</v>
          </cell>
          <cell r="F22237" t="str">
            <v>精裝</v>
          </cell>
          <cell r="G22237" t="str">
            <v>嶽麓書社</v>
          </cell>
          <cell r="H22237">
            <v>328</v>
          </cell>
          <cell r="I22237" t="str">
            <v/>
          </cell>
          <cell r="J22237" t="str">
            <v/>
          </cell>
          <cell r="K22237" t="str">
            <v/>
          </cell>
          <cell r="L22237" t="str">
            <v/>
          </cell>
          <cell r="M22237" t="str">
            <v>免稅</v>
          </cell>
          <cell r="N22237" t="str">
            <v>7806651659</v>
          </cell>
        </row>
        <row r="22238">
          <cell r="A22238" t="str">
            <v>80665167</v>
          </cell>
          <cell r="B22238" t="str">
            <v>林屋山民送米圖卷子</v>
          </cell>
          <cell r="C22238" t="str">
            <v>鍾叔河</v>
          </cell>
          <cell r="D22238">
            <v>140</v>
          </cell>
          <cell r="E22238">
            <v>0</v>
          </cell>
          <cell r="F22238" t="str">
            <v>平裝</v>
          </cell>
          <cell r="G22238" t="str">
            <v>嶽麓書社</v>
          </cell>
          <cell r="H22238">
            <v>28</v>
          </cell>
          <cell r="I22238" t="str">
            <v/>
          </cell>
          <cell r="J22238" t="str">
            <v/>
          </cell>
          <cell r="K22238" t="str">
            <v/>
          </cell>
          <cell r="L22238" t="str">
            <v/>
          </cell>
          <cell r="M22238" t="str">
            <v>免稅</v>
          </cell>
          <cell r="N22238" t="str">
            <v>7806651675</v>
          </cell>
        </row>
        <row r="22239">
          <cell r="A22239" t="str">
            <v>80665168</v>
          </cell>
          <cell r="B22239" t="str">
            <v>林屋山民送米圖卷子【錯誤】</v>
          </cell>
          <cell r="C22239" t="str">
            <v>鍾叔河</v>
          </cell>
          <cell r="D22239">
            <v>140</v>
          </cell>
          <cell r="E22239">
            <v>0</v>
          </cell>
          <cell r="F22239" t="str">
            <v>平裝</v>
          </cell>
          <cell r="G22239" t="str">
            <v>嶽麓書社</v>
          </cell>
          <cell r="H22239">
            <v>28</v>
          </cell>
          <cell r="I22239" t="str">
            <v/>
          </cell>
          <cell r="J22239" t="str">
            <v/>
          </cell>
          <cell r="K22239" t="str">
            <v/>
          </cell>
          <cell r="L22239" t="str">
            <v/>
          </cell>
          <cell r="M22239" t="str">
            <v>應稅</v>
          </cell>
          <cell r="N22239" t="str">
            <v/>
          </cell>
        </row>
        <row r="22240">
          <cell r="A22240" t="str">
            <v>80665177</v>
          </cell>
          <cell r="B22240" t="str">
            <v>包青天奇案（古典通俗小說文庫）</v>
          </cell>
          <cell r="C22240" t="str">
            <v>無名氏</v>
          </cell>
          <cell r="D22240">
            <v>70</v>
          </cell>
          <cell r="E22240">
            <v>0</v>
          </cell>
          <cell r="F22240" t="str">
            <v>精裝</v>
          </cell>
          <cell r="G22240" t="str">
            <v>嶽麓書社</v>
          </cell>
          <cell r="H22240">
            <v>14</v>
          </cell>
          <cell r="I22240" t="str">
            <v/>
          </cell>
          <cell r="J22240" t="str">
            <v/>
          </cell>
          <cell r="K22240" t="str">
            <v/>
          </cell>
          <cell r="L22240" t="str">
            <v/>
          </cell>
          <cell r="M22240" t="str">
            <v>免稅</v>
          </cell>
          <cell r="N22240" t="str">
            <v>7806651772</v>
          </cell>
        </row>
        <row r="22241">
          <cell r="A22241" t="str">
            <v>80665178</v>
          </cell>
          <cell r="B22241" t="str">
            <v>教育的理想與信念</v>
          </cell>
          <cell r="C22241" t="str">
            <v>肖川 著</v>
          </cell>
          <cell r="D22241">
            <v>125</v>
          </cell>
          <cell r="E22241">
            <v>0</v>
          </cell>
          <cell r="F22241" t="str">
            <v>平裝</v>
          </cell>
          <cell r="G22241" t="str">
            <v>嶽麓書社</v>
          </cell>
          <cell r="H22241">
            <v>25</v>
          </cell>
          <cell r="I22241" t="str">
            <v/>
          </cell>
          <cell r="J22241" t="str">
            <v/>
          </cell>
          <cell r="K22241" t="str">
            <v/>
          </cell>
          <cell r="L22241" t="str">
            <v/>
          </cell>
          <cell r="M22241" t="str">
            <v>免稅</v>
          </cell>
          <cell r="N22241" t="str">
            <v>7806651780</v>
          </cell>
        </row>
        <row r="22242">
          <cell r="A22242" t="str">
            <v>80665179</v>
          </cell>
          <cell r="B22242" t="str">
            <v>說岳全傳</v>
          </cell>
          <cell r="C22242" t="str">
            <v>（清）錢彩著</v>
          </cell>
          <cell r="D22242">
            <v>85</v>
          </cell>
          <cell r="E22242">
            <v>0</v>
          </cell>
          <cell r="F22242" t="str">
            <v>精裝</v>
          </cell>
          <cell r="G22242" t="str">
            <v>嶽麓書社</v>
          </cell>
          <cell r="H22242">
            <v>17</v>
          </cell>
          <cell r="I22242" t="str">
            <v/>
          </cell>
          <cell r="J22242" t="str">
            <v/>
          </cell>
          <cell r="K22242" t="str">
            <v/>
          </cell>
          <cell r="L22242" t="str">
            <v/>
          </cell>
          <cell r="M22242" t="str">
            <v>免稅</v>
          </cell>
          <cell r="N22242" t="str">
            <v>7806651799</v>
          </cell>
        </row>
        <row r="22243">
          <cell r="A22243" t="str">
            <v>80665180</v>
          </cell>
          <cell r="B22243" t="str">
            <v>濟公全傳</v>
          </cell>
          <cell r="C22243" t="str">
            <v>郭小亭</v>
          </cell>
          <cell r="D22243">
            <v>100</v>
          </cell>
          <cell r="E22243">
            <v>0</v>
          </cell>
          <cell r="F22243" t="str">
            <v>精裝</v>
          </cell>
          <cell r="G22243" t="str">
            <v>嶽麓書社</v>
          </cell>
          <cell r="H22243">
            <v>20</v>
          </cell>
          <cell r="I22243" t="str">
            <v/>
          </cell>
          <cell r="J22243" t="str">
            <v/>
          </cell>
          <cell r="K22243" t="str">
            <v/>
          </cell>
          <cell r="L22243" t="str">
            <v/>
          </cell>
          <cell r="M22243" t="str">
            <v>免稅</v>
          </cell>
          <cell r="N22243" t="str">
            <v>7806651802</v>
          </cell>
        </row>
        <row r="22244">
          <cell r="A22244" t="str">
            <v>80665185</v>
          </cell>
          <cell r="B22244" t="str">
            <v>湖南現代化的早期進展</v>
          </cell>
          <cell r="C22244" t="str">
            <v>張朋園</v>
          </cell>
          <cell r="D22244">
            <v>115</v>
          </cell>
          <cell r="E22244">
            <v>0</v>
          </cell>
          <cell r="F22244" t="str">
            <v>平裝</v>
          </cell>
          <cell r="G22244" t="str">
            <v>嶽麓書社</v>
          </cell>
          <cell r="H22244">
            <v>23</v>
          </cell>
          <cell r="I22244" t="str">
            <v/>
          </cell>
          <cell r="J22244" t="str">
            <v/>
          </cell>
          <cell r="K22244" t="str">
            <v/>
          </cell>
          <cell r="L22244" t="str">
            <v/>
          </cell>
          <cell r="M22244" t="str">
            <v>免稅</v>
          </cell>
          <cell r="N22244" t="str">
            <v>7806651853</v>
          </cell>
        </row>
        <row r="22245">
          <cell r="A22245" t="str">
            <v>80665199</v>
          </cell>
          <cell r="B22245" t="str">
            <v>東周列國志</v>
          </cell>
          <cell r="C22245" t="str">
            <v>明·馮夢龍</v>
          </cell>
          <cell r="D22245">
            <v>138</v>
          </cell>
          <cell r="E22245">
            <v>0</v>
          </cell>
          <cell r="F22245" t="str">
            <v>精裝</v>
          </cell>
          <cell r="G22245" t="str">
            <v>嶽麓書社</v>
          </cell>
          <cell r="H22245">
            <v>27.5</v>
          </cell>
          <cell r="I22245" t="str">
            <v/>
          </cell>
          <cell r="J22245" t="str">
            <v/>
          </cell>
          <cell r="K22245" t="str">
            <v/>
          </cell>
          <cell r="L22245" t="str">
            <v/>
          </cell>
          <cell r="M22245" t="str">
            <v>免稅</v>
          </cell>
          <cell r="N22245" t="str">
            <v>7806651993</v>
          </cell>
        </row>
        <row r="22246">
          <cell r="A22246" t="str">
            <v>80665200</v>
          </cell>
          <cell r="B22246" t="str">
            <v>隋唐演義</v>
          </cell>
          <cell r="C22246" t="str">
            <v>清·褚人獲</v>
          </cell>
          <cell r="D22246">
            <v>113</v>
          </cell>
          <cell r="E22246">
            <v>0</v>
          </cell>
          <cell r="F22246" t="str">
            <v>精裝</v>
          </cell>
          <cell r="G22246" t="str">
            <v>嶽麓書社</v>
          </cell>
          <cell r="H22246">
            <v>22.5</v>
          </cell>
          <cell r="I22246" t="str">
            <v/>
          </cell>
          <cell r="J22246" t="str">
            <v/>
          </cell>
          <cell r="K22246" t="str">
            <v/>
          </cell>
          <cell r="L22246" t="str">
            <v/>
          </cell>
          <cell r="M22246" t="str">
            <v>免稅</v>
          </cell>
          <cell r="N22246" t="str">
            <v>7806652000</v>
          </cell>
        </row>
        <row r="22247">
          <cell r="A22247" t="str">
            <v>80665202</v>
          </cell>
          <cell r="B22247" t="str">
            <v>中華新聲韻律聯選</v>
          </cell>
          <cell r="C22247" t="str">
            <v>謝季榮</v>
          </cell>
          <cell r="D22247">
            <v>49</v>
          </cell>
          <cell r="E22247">
            <v>0</v>
          </cell>
          <cell r="F22247" t="str">
            <v>平裝</v>
          </cell>
          <cell r="G22247" t="str">
            <v>嶽麓書社</v>
          </cell>
          <cell r="H22247">
            <v>9.8000000000000007</v>
          </cell>
          <cell r="I22247" t="str">
            <v/>
          </cell>
          <cell r="J22247" t="str">
            <v/>
          </cell>
          <cell r="K22247" t="str">
            <v/>
          </cell>
          <cell r="L22247" t="str">
            <v/>
          </cell>
          <cell r="M22247" t="str">
            <v>免稅</v>
          </cell>
          <cell r="N22247" t="str">
            <v>7806652027</v>
          </cell>
        </row>
        <row r="22248">
          <cell r="A22248" t="str">
            <v>80665204</v>
          </cell>
          <cell r="B22248" t="str">
            <v>文人筆下的文人  1919-1948</v>
          </cell>
          <cell r="C22248" t="str">
            <v>秦人路</v>
          </cell>
          <cell r="D22248">
            <v>120</v>
          </cell>
          <cell r="E22248">
            <v>0</v>
          </cell>
          <cell r="F22248" t="str">
            <v>精裝</v>
          </cell>
          <cell r="G22248" t="str">
            <v>嶽麓書社</v>
          </cell>
          <cell r="H22248">
            <v>24</v>
          </cell>
          <cell r="I22248" t="str">
            <v/>
          </cell>
          <cell r="J22248" t="str">
            <v/>
          </cell>
          <cell r="K22248" t="str">
            <v/>
          </cell>
          <cell r="L22248" t="str">
            <v/>
          </cell>
          <cell r="M22248" t="str">
            <v>免稅</v>
          </cell>
          <cell r="N22248" t="str">
            <v>7806652043</v>
          </cell>
        </row>
        <row r="22249">
          <cell r="A22249" t="str">
            <v>80665205</v>
          </cell>
          <cell r="B22249" t="str">
            <v>四大名劇：長生殿</v>
          </cell>
          <cell r="C22249" t="str">
            <v>洪升</v>
          </cell>
          <cell r="D22249">
            <v>69</v>
          </cell>
          <cell r="E22249">
            <v>0</v>
          </cell>
          <cell r="F22249" t="str">
            <v>平裝</v>
          </cell>
          <cell r="G22249" t="str">
            <v>嶽麓書社</v>
          </cell>
          <cell r="H22249">
            <v>13.8</v>
          </cell>
          <cell r="I22249" t="str">
            <v/>
          </cell>
          <cell r="J22249" t="str">
            <v/>
          </cell>
          <cell r="K22249" t="str">
            <v/>
          </cell>
          <cell r="L22249" t="str">
            <v/>
          </cell>
          <cell r="M22249" t="str">
            <v>免稅</v>
          </cell>
          <cell r="N22249" t="str">
            <v>7806652051</v>
          </cell>
        </row>
        <row r="22250">
          <cell r="A22250" t="str">
            <v>80665206</v>
          </cell>
          <cell r="B22250" t="str">
            <v>四大名劇：西廂記</v>
          </cell>
          <cell r="C22250" t="str">
            <v>王實甫</v>
          </cell>
          <cell r="D22250">
            <v>53</v>
          </cell>
          <cell r="E22250">
            <v>0</v>
          </cell>
          <cell r="F22250" t="str">
            <v>平裝</v>
          </cell>
          <cell r="G22250" t="str">
            <v>嶽麓書社</v>
          </cell>
          <cell r="H22250">
            <v>10.5</v>
          </cell>
          <cell r="I22250" t="str">
            <v/>
          </cell>
          <cell r="J22250" t="str">
            <v/>
          </cell>
          <cell r="K22250" t="str">
            <v/>
          </cell>
          <cell r="L22250" t="str">
            <v/>
          </cell>
          <cell r="M22250" t="str">
            <v>免稅</v>
          </cell>
          <cell r="N22250" t="str">
            <v>780665206X</v>
          </cell>
        </row>
        <row r="22251">
          <cell r="A22251" t="str">
            <v>80665207</v>
          </cell>
          <cell r="B22251" t="str">
            <v>四大名劇：桃花扇</v>
          </cell>
          <cell r="C22251" t="str">
            <v>(清)孔尚任著</v>
          </cell>
          <cell r="D22251">
            <v>73</v>
          </cell>
          <cell r="E22251">
            <v>0</v>
          </cell>
          <cell r="F22251" t="str">
            <v>平裝</v>
          </cell>
          <cell r="G22251" t="str">
            <v>嶽麓書社</v>
          </cell>
          <cell r="H22251">
            <v>14.5</v>
          </cell>
          <cell r="I22251" t="str">
            <v/>
          </cell>
          <cell r="J22251" t="str">
            <v/>
          </cell>
          <cell r="K22251" t="str">
            <v/>
          </cell>
          <cell r="L22251" t="str">
            <v/>
          </cell>
          <cell r="M22251" t="str">
            <v>免稅</v>
          </cell>
          <cell r="N22251" t="str">
            <v>7806652078</v>
          </cell>
        </row>
        <row r="22252">
          <cell r="A22252" t="str">
            <v>80665208</v>
          </cell>
          <cell r="B22252" t="str">
            <v>四大名劇：牡丹亭</v>
          </cell>
          <cell r="C22252" t="str">
            <v>湯顯祖</v>
          </cell>
          <cell r="D22252">
            <v>70</v>
          </cell>
          <cell r="E22252">
            <v>0</v>
          </cell>
          <cell r="F22252" t="str">
            <v>平裝</v>
          </cell>
          <cell r="G22252" t="str">
            <v>嶽麓書社</v>
          </cell>
          <cell r="H22252">
            <v>14</v>
          </cell>
          <cell r="I22252" t="str">
            <v/>
          </cell>
          <cell r="J22252" t="str">
            <v/>
          </cell>
          <cell r="K22252" t="str">
            <v/>
          </cell>
          <cell r="L22252" t="str">
            <v/>
          </cell>
          <cell r="M22252" t="str">
            <v>免稅</v>
          </cell>
          <cell r="N22252" t="str">
            <v>7806652086</v>
          </cell>
        </row>
        <row r="22253">
          <cell r="A22253" t="str">
            <v>80665219</v>
          </cell>
          <cell r="B22253" t="str">
            <v>人生苦旅（中外名人自絕探秘）</v>
          </cell>
          <cell r="C22253" t="str">
            <v>李冬山編著</v>
          </cell>
          <cell r="D22253">
            <v>160</v>
          </cell>
          <cell r="E22253">
            <v>0</v>
          </cell>
          <cell r="F22253" t="str">
            <v>平裝</v>
          </cell>
          <cell r="G22253" t="str">
            <v>嶽麓書社</v>
          </cell>
          <cell r="H22253">
            <v>32</v>
          </cell>
          <cell r="I22253" t="str">
            <v/>
          </cell>
          <cell r="J22253" t="str">
            <v/>
          </cell>
          <cell r="K22253" t="str">
            <v/>
          </cell>
          <cell r="L22253" t="str">
            <v/>
          </cell>
          <cell r="M22253" t="str">
            <v>免稅</v>
          </cell>
          <cell r="N22253" t="str">
            <v>7806652191</v>
          </cell>
        </row>
        <row r="22254">
          <cell r="A22254" t="str">
            <v>80665223</v>
          </cell>
          <cell r="B22254" t="str">
            <v>漢光武</v>
          </cell>
          <cell r="C22254" t="str">
            <v>南宮搏著</v>
          </cell>
          <cell r="D22254">
            <v>83</v>
          </cell>
          <cell r="E22254">
            <v>0</v>
          </cell>
          <cell r="F22254" t="str">
            <v>平裝</v>
          </cell>
          <cell r="G22254" t="str">
            <v>嶽麓書社</v>
          </cell>
          <cell r="H22254">
            <v>16.5</v>
          </cell>
          <cell r="I22254" t="str">
            <v/>
          </cell>
          <cell r="J22254" t="str">
            <v/>
          </cell>
          <cell r="K22254" t="str">
            <v/>
          </cell>
          <cell r="L22254" t="str">
            <v/>
          </cell>
          <cell r="M22254" t="str">
            <v>免稅</v>
          </cell>
          <cell r="N22254" t="str">
            <v>780665223X</v>
          </cell>
        </row>
        <row r="22255">
          <cell r="A22255" t="str">
            <v>80665224</v>
          </cell>
          <cell r="B22255" t="str">
            <v>說唐全傳</v>
          </cell>
          <cell r="C22255" t="str">
            <v>·</v>
          </cell>
          <cell r="D22255">
            <v>149</v>
          </cell>
          <cell r="E22255">
            <v>0</v>
          </cell>
          <cell r="F22255" t="str">
            <v>精裝</v>
          </cell>
          <cell r="G22255" t="str">
            <v>嶽麓書社</v>
          </cell>
          <cell r="H22255">
            <v>29.8</v>
          </cell>
          <cell r="I22255" t="str">
            <v/>
          </cell>
          <cell r="J22255" t="str">
            <v/>
          </cell>
          <cell r="K22255" t="str">
            <v/>
          </cell>
          <cell r="L22255" t="str">
            <v/>
          </cell>
          <cell r="M22255" t="str">
            <v>免稅</v>
          </cell>
          <cell r="N22255" t="str">
            <v>7806652248</v>
          </cell>
        </row>
        <row r="22256">
          <cell r="A22256" t="str">
            <v>80665225</v>
          </cell>
          <cell r="B22256" t="str">
            <v>洛神</v>
          </cell>
          <cell r="C22256" t="str">
            <v>南宮博</v>
          </cell>
          <cell r="D22256">
            <v>65</v>
          </cell>
          <cell r="E22256">
            <v>0</v>
          </cell>
          <cell r="F22256" t="str">
            <v>平裝</v>
          </cell>
          <cell r="G22256" t="str">
            <v>嶽麓書社</v>
          </cell>
          <cell r="H22256">
            <v>13</v>
          </cell>
          <cell r="I22256" t="str">
            <v/>
          </cell>
          <cell r="J22256" t="str">
            <v/>
          </cell>
          <cell r="K22256" t="str">
            <v/>
          </cell>
          <cell r="L22256" t="str">
            <v/>
          </cell>
          <cell r="M22256" t="str">
            <v>免稅</v>
          </cell>
          <cell r="N22256" t="str">
            <v>7806652256</v>
          </cell>
        </row>
        <row r="22257">
          <cell r="A22257" t="str">
            <v>80665226</v>
          </cell>
          <cell r="B22257" t="str">
            <v>一法通:外二種_古人云叢書</v>
          </cell>
          <cell r="C22257" t="str">
            <v/>
          </cell>
          <cell r="D22257">
            <v>49</v>
          </cell>
          <cell r="E22257">
            <v>0</v>
          </cell>
          <cell r="F22257" t="str">
            <v>平裝</v>
          </cell>
          <cell r="G22257" t="str">
            <v/>
          </cell>
          <cell r="H22257">
            <v>0</v>
          </cell>
          <cell r="I22257" t="str">
            <v/>
          </cell>
          <cell r="J22257" t="str">
            <v/>
          </cell>
          <cell r="K22257" t="str">
            <v/>
          </cell>
          <cell r="L22257" t="str">
            <v/>
          </cell>
          <cell r="M22257" t="str">
            <v>免稅</v>
          </cell>
          <cell r="N22257" t="str">
            <v>7806652264</v>
          </cell>
        </row>
        <row r="22258">
          <cell r="A22258" t="str">
            <v>80665227</v>
          </cell>
          <cell r="B22258" t="str">
            <v>傳世言(外一種)_古人云叢書</v>
          </cell>
          <cell r="C22258" t="str">
            <v/>
          </cell>
          <cell r="D22258">
            <v>49</v>
          </cell>
          <cell r="E22258">
            <v>0</v>
          </cell>
          <cell r="F22258" t="str">
            <v>平裝</v>
          </cell>
          <cell r="G22258" t="str">
            <v/>
          </cell>
          <cell r="H22258">
            <v>0</v>
          </cell>
          <cell r="I22258" t="str">
            <v/>
          </cell>
          <cell r="J22258" t="str">
            <v/>
          </cell>
          <cell r="K22258" t="str">
            <v/>
          </cell>
          <cell r="L22258" t="str">
            <v/>
          </cell>
          <cell r="M22258" t="str">
            <v>免稅</v>
          </cell>
          <cell r="N22258" t="str">
            <v>7806652272</v>
          </cell>
        </row>
        <row r="22259">
          <cell r="A22259" t="str">
            <v>80665229</v>
          </cell>
          <cell r="B22259" t="str">
            <v>省心錄:外三種_古人云叢書</v>
          </cell>
          <cell r="C22259" t="str">
            <v/>
          </cell>
          <cell r="D22259">
            <v>49</v>
          </cell>
          <cell r="E22259">
            <v>0</v>
          </cell>
          <cell r="F22259" t="str">
            <v>平裝</v>
          </cell>
          <cell r="G22259" t="str">
            <v/>
          </cell>
          <cell r="H22259">
            <v>0</v>
          </cell>
          <cell r="I22259" t="str">
            <v/>
          </cell>
          <cell r="J22259" t="str">
            <v/>
          </cell>
          <cell r="K22259" t="str">
            <v/>
          </cell>
          <cell r="L22259" t="str">
            <v/>
          </cell>
          <cell r="M22259" t="str">
            <v/>
          </cell>
          <cell r="N22259" t="str">
            <v/>
          </cell>
        </row>
        <row r="22260">
          <cell r="A22260" t="str">
            <v>80665231</v>
          </cell>
          <cell r="B22260" t="str">
            <v>勸忍百箴:外三種_古人云叢書</v>
          </cell>
          <cell r="C22260" t="str">
            <v/>
          </cell>
          <cell r="D22260">
            <v>49</v>
          </cell>
          <cell r="E22260">
            <v>0</v>
          </cell>
          <cell r="F22260" t="str">
            <v>平裝</v>
          </cell>
          <cell r="G22260" t="str">
            <v/>
          </cell>
          <cell r="H22260">
            <v>0</v>
          </cell>
          <cell r="I22260" t="str">
            <v/>
          </cell>
          <cell r="J22260" t="str">
            <v/>
          </cell>
          <cell r="K22260" t="str">
            <v/>
          </cell>
          <cell r="L22260" t="str">
            <v/>
          </cell>
          <cell r="M22260" t="str">
            <v/>
          </cell>
          <cell r="N22260" t="str">
            <v/>
          </cell>
        </row>
        <row r="22261">
          <cell r="A22261" t="str">
            <v>80665232</v>
          </cell>
          <cell r="B22261" t="str">
            <v>醉古堂劍掃:外三種_古人云叢書</v>
          </cell>
          <cell r="C22261" t="str">
            <v/>
          </cell>
          <cell r="D22261">
            <v>49</v>
          </cell>
          <cell r="E22261">
            <v>0</v>
          </cell>
          <cell r="F22261" t="str">
            <v>平裝</v>
          </cell>
          <cell r="G22261" t="str">
            <v/>
          </cell>
          <cell r="H22261">
            <v>0</v>
          </cell>
          <cell r="I22261" t="str">
            <v/>
          </cell>
          <cell r="J22261" t="str">
            <v/>
          </cell>
          <cell r="K22261" t="str">
            <v/>
          </cell>
          <cell r="L22261" t="str">
            <v/>
          </cell>
          <cell r="M22261" t="str">
            <v>免稅</v>
          </cell>
          <cell r="N22261" t="str">
            <v>7806652329</v>
          </cell>
        </row>
        <row r="22262">
          <cell r="A22262" t="str">
            <v>80665233</v>
          </cell>
          <cell r="B22262" t="str">
            <v>小兒語:外八種_古人云叢書</v>
          </cell>
          <cell r="C22262" t="str">
            <v/>
          </cell>
          <cell r="D22262">
            <v>49</v>
          </cell>
          <cell r="E22262">
            <v>0</v>
          </cell>
          <cell r="F22262" t="str">
            <v>平裝</v>
          </cell>
          <cell r="G22262" t="str">
            <v/>
          </cell>
          <cell r="H22262">
            <v>0</v>
          </cell>
          <cell r="I22262" t="str">
            <v/>
          </cell>
          <cell r="J22262" t="str">
            <v/>
          </cell>
          <cell r="K22262" t="str">
            <v/>
          </cell>
          <cell r="L22262" t="str">
            <v/>
          </cell>
          <cell r="M22262" t="str">
            <v>免稅</v>
          </cell>
          <cell r="N22262" t="str">
            <v>7806652337</v>
          </cell>
        </row>
        <row r="22263">
          <cell r="A22263" t="str">
            <v>80665238</v>
          </cell>
          <cell r="B22263" t="str">
            <v>中國的神仙</v>
          </cell>
          <cell r="C22263" t="str">
            <v/>
          </cell>
          <cell r="D22263">
            <v>245</v>
          </cell>
          <cell r="E22263">
            <v>0</v>
          </cell>
          <cell r="F22263" t="str">
            <v>平裝</v>
          </cell>
          <cell r="G22263" t="str">
            <v/>
          </cell>
          <cell r="H22263">
            <v>0</v>
          </cell>
          <cell r="I22263" t="str">
            <v/>
          </cell>
          <cell r="J22263" t="str">
            <v/>
          </cell>
          <cell r="K22263" t="str">
            <v/>
          </cell>
          <cell r="L22263" t="str">
            <v/>
          </cell>
          <cell r="M22263" t="str">
            <v>免稅</v>
          </cell>
          <cell r="N22263" t="str">
            <v>7806652388</v>
          </cell>
        </row>
        <row r="22264">
          <cell r="A22264" t="str">
            <v>80665241</v>
          </cell>
          <cell r="B22264" t="str">
            <v>結水滸傳</v>
          </cell>
          <cell r="C22264" t="str">
            <v>（清）俞萬春著</v>
          </cell>
          <cell r="D22264">
            <v>108</v>
          </cell>
          <cell r="E22264">
            <v>0</v>
          </cell>
          <cell r="F22264" t="str">
            <v>精裝</v>
          </cell>
          <cell r="G22264" t="str">
            <v>嶽麓書社</v>
          </cell>
          <cell r="H22264">
            <v>21.5</v>
          </cell>
          <cell r="I22264" t="str">
            <v/>
          </cell>
          <cell r="J22264" t="str">
            <v/>
          </cell>
          <cell r="K22264" t="str">
            <v/>
          </cell>
          <cell r="L22264" t="str">
            <v/>
          </cell>
          <cell r="M22264" t="str">
            <v>免稅</v>
          </cell>
          <cell r="N22264" t="str">
            <v>7806652418</v>
          </cell>
        </row>
        <row r="22265">
          <cell r="A22265" t="str">
            <v>80665242</v>
          </cell>
          <cell r="B22265" t="str">
            <v>續西遊記</v>
          </cell>
          <cell r="C22265" t="str">
            <v>（明）無名氏著</v>
          </cell>
          <cell r="D22265">
            <v>75</v>
          </cell>
          <cell r="E22265">
            <v>0</v>
          </cell>
          <cell r="F22265" t="str">
            <v>精裝</v>
          </cell>
          <cell r="G22265" t="str">
            <v>嶽麓書社</v>
          </cell>
          <cell r="H22265">
            <v>15</v>
          </cell>
          <cell r="I22265" t="str">
            <v/>
          </cell>
          <cell r="J22265" t="str">
            <v/>
          </cell>
          <cell r="K22265" t="str">
            <v/>
          </cell>
          <cell r="L22265" t="str">
            <v/>
          </cell>
          <cell r="M22265" t="str">
            <v>免稅</v>
          </cell>
          <cell r="N22265" t="str">
            <v>7806652426</v>
          </cell>
        </row>
        <row r="22266">
          <cell r="A22266" t="str">
            <v>80665243</v>
          </cell>
          <cell r="B22266" t="str">
            <v>官場現形記</v>
          </cell>
          <cell r="C22266" t="str">
            <v>李伯元</v>
          </cell>
          <cell r="D22266">
            <v>120</v>
          </cell>
          <cell r="E22266">
            <v>0</v>
          </cell>
          <cell r="F22266" t="str">
            <v>精裝</v>
          </cell>
          <cell r="G22266" t="str">
            <v>嶽麓書社</v>
          </cell>
          <cell r="H22266">
            <v>24</v>
          </cell>
          <cell r="I22266" t="str">
            <v/>
          </cell>
          <cell r="J22266" t="str">
            <v/>
          </cell>
          <cell r="K22266" t="str">
            <v/>
          </cell>
          <cell r="L22266" t="str">
            <v/>
          </cell>
          <cell r="M22266" t="str">
            <v>免稅</v>
          </cell>
          <cell r="N22266" t="str">
            <v>7806652434</v>
          </cell>
        </row>
        <row r="22267">
          <cell r="A22267" t="str">
            <v>80665244</v>
          </cell>
          <cell r="B22267" t="str">
            <v>老殘遊記</v>
          </cell>
          <cell r="C22267" t="str">
            <v>劉鶚</v>
          </cell>
          <cell r="D22267">
            <v>58</v>
          </cell>
          <cell r="E22267">
            <v>0</v>
          </cell>
          <cell r="F22267" t="str">
            <v>精裝</v>
          </cell>
          <cell r="G22267" t="str">
            <v>嶽麓書社</v>
          </cell>
          <cell r="H22267">
            <v>11.5</v>
          </cell>
          <cell r="I22267" t="str">
            <v/>
          </cell>
          <cell r="J22267" t="str">
            <v/>
          </cell>
          <cell r="K22267" t="str">
            <v/>
          </cell>
          <cell r="L22267" t="str">
            <v/>
          </cell>
          <cell r="M22267" t="str">
            <v>免稅</v>
          </cell>
          <cell r="N22267" t="str">
            <v>7806652442</v>
          </cell>
        </row>
        <row r="22268">
          <cell r="A22268" t="str">
            <v>80665245</v>
          </cell>
          <cell r="B22268" t="str">
            <v>二十年目睹之怪現狀</v>
          </cell>
          <cell r="C22268" t="str">
            <v>吳研人（清）</v>
          </cell>
          <cell r="D22268">
            <v>108</v>
          </cell>
          <cell r="E22268">
            <v>0</v>
          </cell>
          <cell r="F22268" t="str">
            <v>精裝</v>
          </cell>
          <cell r="G22268" t="str">
            <v>嶽麓書社</v>
          </cell>
          <cell r="H22268">
            <v>21.5</v>
          </cell>
          <cell r="I22268" t="str">
            <v/>
          </cell>
          <cell r="J22268" t="str">
            <v/>
          </cell>
          <cell r="K22268" t="str">
            <v/>
          </cell>
          <cell r="L22268" t="str">
            <v/>
          </cell>
          <cell r="M22268" t="str">
            <v>免稅</v>
          </cell>
          <cell r="N22268" t="str">
            <v>7806652450</v>
          </cell>
        </row>
        <row r="22269">
          <cell r="A22269" t="str">
            <v>80665246</v>
          </cell>
          <cell r="B22269" t="str">
            <v>孽海花</v>
          </cell>
          <cell r="C22269" t="str">
            <v>曾樸</v>
          </cell>
          <cell r="D22269">
            <v>70</v>
          </cell>
          <cell r="E22269">
            <v>0</v>
          </cell>
          <cell r="F22269" t="str">
            <v>精裝</v>
          </cell>
          <cell r="G22269" t="str">
            <v>嶽麓書社</v>
          </cell>
          <cell r="H22269">
            <v>14</v>
          </cell>
          <cell r="I22269" t="str">
            <v/>
          </cell>
          <cell r="J22269" t="str">
            <v/>
          </cell>
          <cell r="K22269" t="str">
            <v/>
          </cell>
          <cell r="L22269" t="str">
            <v/>
          </cell>
          <cell r="M22269" t="str">
            <v>免稅</v>
          </cell>
          <cell r="N22269" t="str">
            <v>7806652469</v>
          </cell>
        </row>
        <row r="22270">
          <cell r="A22270" t="str">
            <v>80665247</v>
          </cell>
          <cell r="B22270" t="str">
            <v>日本現藏稀見元明文集考證與提要</v>
          </cell>
          <cell r="C22270" t="str">
            <v>黃仁生</v>
          </cell>
          <cell r="D22270">
            <v>160</v>
          </cell>
          <cell r="E22270">
            <v>0</v>
          </cell>
          <cell r="F22270" t="str">
            <v>精裝</v>
          </cell>
          <cell r="G22270" t="str">
            <v>嶽麓書社</v>
          </cell>
          <cell r="H22270">
            <v>32</v>
          </cell>
          <cell r="I22270" t="str">
            <v/>
          </cell>
          <cell r="J22270" t="str">
            <v/>
          </cell>
          <cell r="K22270" t="str">
            <v/>
          </cell>
          <cell r="L22270" t="str">
            <v/>
          </cell>
          <cell r="M22270" t="str">
            <v>免稅</v>
          </cell>
          <cell r="N22270" t="str">
            <v>7806652477</v>
          </cell>
        </row>
        <row r="22271">
          <cell r="A22271" t="str">
            <v>80665249</v>
          </cell>
          <cell r="B22271" t="str">
            <v>笑傲食林</v>
          </cell>
          <cell r="C22271" t="str">
            <v>朱振藩著</v>
          </cell>
          <cell r="D22271">
            <v>80</v>
          </cell>
          <cell r="E22271">
            <v>0</v>
          </cell>
          <cell r="F22271" t="str">
            <v>平裝</v>
          </cell>
          <cell r="G22271" t="str">
            <v>嶽麓書社</v>
          </cell>
          <cell r="H22271">
            <v>16</v>
          </cell>
          <cell r="I22271" t="str">
            <v/>
          </cell>
          <cell r="J22271" t="str">
            <v/>
          </cell>
          <cell r="K22271" t="str">
            <v/>
          </cell>
          <cell r="L22271" t="str">
            <v/>
          </cell>
          <cell r="M22271" t="str">
            <v>免稅</v>
          </cell>
          <cell r="N22271" t="str">
            <v>7806652493</v>
          </cell>
        </row>
        <row r="22272">
          <cell r="A22272" t="str">
            <v>80665251</v>
          </cell>
          <cell r="B22272" t="str">
            <v>食的故事</v>
          </cell>
          <cell r="C22272" t="str">
            <v>朱振藩</v>
          </cell>
          <cell r="D22272">
            <v>99</v>
          </cell>
          <cell r="E22272">
            <v>0</v>
          </cell>
          <cell r="F22272" t="str">
            <v>平裝</v>
          </cell>
          <cell r="G22272" t="str">
            <v>嶽麓書社</v>
          </cell>
          <cell r="H22272">
            <v>19.8</v>
          </cell>
          <cell r="I22272" t="str">
            <v/>
          </cell>
          <cell r="J22272" t="str">
            <v/>
          </cell>
          <cell r="K22272" t="str">
            <v/>
          </cell>
          <cell r="L22272" t="str">
            <v/>
          </cell>
          <cell r="M22272" t="str">
            <v>免稅</v>
          </cell>
          <cell r="N22272" t="str">
            <v>7806652515</v>
          </cell>
        </row>
        <row r="22273">
          <cell r="A22273" t="str">
            <v>80665253</v>
          </cell>
          <cell r="B22273" t="str">
            <v>唐浩明評點曾國藩家書(上下)(精)</v>
          </cell>
          <cell r="C22273" t="str">
            <v>唐浩明</v>
          </cell>
          <cell r="D22273">
            <v>348</v>
          </cell>
          <cell r="E22273">
            <v>0</v>
          </cell>
          <cell r="F22273" t="str">
            <v>平裝</v>
          </cell>
          <cell r="G22273" t="str">
            <v>嶽麓書社</v>
          </cell>
          <cell r="H22273">
            <v>58</v>
          </cell>
          <cell r="I22273" t="str">
            <v/>
          </cell>
          <cell r="J22273" t="str">
            <v/>
          </cell>
          <cell r="K22273" t="str">
            <v/>
          </cell>
          <cell r="L22273" t="str">
            <v/>
          </cell>
          <cell r="M22273" t="str">
            <v>免稅</v>
          </cell>
          <cell r="N22273" t="str">
            <v>9787806652531</v>
          </cell>
        </row>
        <row r="22274">
          <cell r="A22274" t="str">
            <v>80665254</v>
          </cell>
          <cell r="B22274" t="str">
            <v>《醒世姻緣傳》研究</v>
          </cell>
          <cell r="C22274" t="str">
            <v>段江麗</v>
          </cell>
          <cell r="D22274">
            <v>99</v>
          </cell>
          <cell r="E22274">
            <v>0</v>
          </cell>
          <cell r="F22274" t="str">
            <v>平裝</v>
          </cell>
          <cell r="G22274" t="str">
            <v>嶽麓書社</v>
          </cell>
          <cell r="H22274">
            <v>19.8</v>
          </cell>
          <cell r="I22274" t="str">
            <v/>
          </cell>
          <cell r="J22274" t="str">
            <v/>
          </cell>
          <cell r="K22274" t="str">
            <v/>
          </cell>
          <cell r="L22274" t="str">
            <v/>
          </cell>
          <cell r="M22274" t="str">
            <v>免稅</v>
          </cell>
          <cell r="N22274" t="str">
            <v>780665254X</v>
          </cell>
        </row>
        <row r="22275">
          <cell r="A22275" t="str">
            <v>80665258</v>
          </cell>
          <cell r="B22275" t="str">
            <v>太平天國</v>
          </cell>
          <cell r="C22275" t="str">
            <v>南宮搏著</v>
          </cell>
          <cell r="D22275">
            <v>155</v>
          </cell>
          <cell r="E22275">
            <v>0</v>
          </cell>
          <cell r="F22275" t="str">
            <v>平裝</v>
          </cell>
          <cell r="G22275" t="str">
            <v>嶽麓書社</v>
          </cell>
          <cell r="H22275">
            <v>31</v>
          </cell>
          <cell r="I22275" t="str">
            <v/>
          </cell>
          <cell r="J22275" t="str">
            <v/>
          </cell>
          <cell r="K22275" t="str">
            <v/>
          </cell>
          <cell r="L22275" t="str">
            <v/>
          </cell>
          <cell r="M22275" t="str">
            <v>免稅</v>
          </cell>
          <cell r="N22275" t="str">
            <v>7806652582</v>
          </cell>
        </row>
        <row r="22276">
          <cell r="A22276" t="str">
            <v>80665259</v>
          </cell>
          <cell r="B22276" t="str">
            <v>十年一覺揚州夢</v>
          </cell>
          <cell r="C22276" t="str">
            <v>南宮搏著</v>
          </cell>
          <cell r="D22276">
            <v>85</v>
          </cell>
          <cell r="E22276">
            <v>0</v>
          </cell>
          <cell r="F22276" t="str">
            <v>平裝</v>
          </cell>
          <cell r="G22276" t="str">
            <v>嶽麓書社</v>
          </cell>
          <cell r="H22276">
            <v>17</v>
          </cell>
          <cell r="I22276" t="str">
            <v/>
          </cell>
          <cell r="J22276" t="str">
            <v/>
          </cell>
          <cell r="K22276" t="str">
            <v/>
          </cell>
          <cell r="L22276" t="str">
            <v/>
          </cell>
          <cell r="M22276" t="str">
            <v>免稅</v>
          </cell>
          <cell r="N22276" t="str">
            <v>7806652590</v>
          </cell>
        </row>
        <row r="22277">
          <cell r="A22277" t="str">
            <v>80665260</v>
          </cell>
          <cell r="B22277" t="str">
            <v>記憶版圖</v>
          </cell>
          <cell r="C22277" t="str">
            <v>林育德</v>
          </cell>
          <cell r="D22277">
            <v>199</v>
          </cell>
          <cell r="E22277">
            <v>0</v>
          </cell>
          <cell r="F22277" t="str">
            <v>平裝</v>
          </cell>
          <cell r="G22277" t="str">
            <v>嶽麓書社</v>
          </cell>
          <cell r="H22277">
            <v>39.799999999999997</v>
          </cell>
          <cell r="I22277" t="str">
            <v/>
          </cell>
          <cell r="J22277" t="str">
            <v/>
          </cell>
          <cell r="K22277" t="str">
            <v/>
          </cell>
          <cell r="L22277" t="str">
            <v/>
          </cell>
          <cell r="M22277" t="str">
            <v>免稅</v>
          </cell>
          <cell r="N22277" t="str">
            <v>7806652604</v>
          </cell>
        </row>
        <row r="22278">
          <cell r="A22278" t="str">
            <v>80665261</v>
          </cell>
          <cell r="B22278" t="str">
            <v>舍利子，是什麼？</v>
          </cell>
          <cell r="C22278" t="str">
            <v>洪宏著</v>
          </cell>
          <cell r="D22278">
            <v>99</v>
          </cell>
          <cell r="E22278">
            <v>0</v>
          </cell>
          <cell r="F22278" t="str">
            <v>平裝</v>
          </cell>
          <cell r="G22278" t="str">
            <v>嶽麓書社</v>
          </cell>
          <cell r="H22278">
            <v>19.8</v>
          </cell>
          <cell r="I22278" t="str">
            <v/>
          </cell>
          <cell r="J22278" t="str">
            <v/>
          </cell>
          <cell r="K22278" t="str">
            <v/>
          </cell>
          <cell r="L22278" t="str">
            <v/>
          </cell>
          <cell r="M22278" t="str">
            <v>免稅</v>
          </cell>
          <cell r="N22278" t="str">
            <v>7806652612</v>
          </cell>
        </row>
        <row r="22279">
          <cell r="A22279" t="str">
            <v>80665262</v>
          </cell>
          <cell r="B22279" t="str">
            <v>觀音小百科</v>
          </cell>
          <cell r="C22279" t="str">
            <v>顏素慧</v>
          </cell>
          <cell r="D22279">
            <v>199</v>
          </cell>
          <cell r="E22279">
            <v>0</v>
          </cell>
          <cell r="F22279" t="str">
            <v>平裝</v>
          </cell>
          <cell r="G22279" t="str">
            <v>嶽麓書社</v>
          </cell>
          <cell r="H22279">
            <v>39.799999999999997</v>
          </cell>
          <cell r="I22279" t="str">
            <v/>
          </cell>
          <cell r="J22279" t="str">
            <v/>
          </cell>
          <cell r="K22279" t="str">
            <v/>
          </cell>
          <cell r="L22279" t="str">
            <v/>
          </cell>
          <cell r="M22279" t="str">
            <v>免稅</v>
          </cell>
          <cell r="N22279" t="str">
            <v>7806652620</v>
          </cell>
        </row>
        <row r="22280">
          <cell r="A22280" t="str">
            <v>80665264</v>
          </cell>
          <cell r="B22280" t="str">
            <v>歷史學科專題講座</v>
          </cell>
          <cell r="C22280" t="str">
            <v>劉宗緒</v>
          </cell>
          <cell r="D22280">
            <v>175</v>
          </cell>
          <cell r="E22280">
            <v>0</v>
          </cell>
          <cell r="F22280" t="str">
            <v>平裝</v>
          </cell>
          <cell r="G22280" t="str">
            <v>嶽麓書社</v>
          </cell>
          <cell r="H22280">
            <v>35</v>
          </cell>
          <cell r="I22280" t="str">
            <v/>
          </cell>
          <cell r="J22280" t="str">
            <v/>
          </cell>
          <cell r="K22280" t="str">
            <v/>
          </cell>
          <cell r="L22280" t="str">
            <v/>
          </cell>
          <cell r="M22280" t="str">
            <v>免稅</v>
          </cell>
          <cell r="N22280" t="str">
            <v>7806652647</v>
          </cell>
        </row>
        <row r="22281">
          <cell r="A22281" t="str">
            <v>80665279</v>
          </cell>
          <cell r="B22281" t="str">
            <v>啊，上海，你這個中國的安樂窩</v>
          </cell>
          <cell r="C22281" t="str">
            <v>姚建斌，瞿吉好編</v>
          </cell>
          <cell r="D22281">
            <v>160</v>
          </cell>
          <cell r="E22281">
            <v>0</v>
          </cell>
          <cell r="F22281" t="str">
            <v>平裝</v>
          </cell>
          <cell r="G22281" t="str">
            <v>嶽麓書社</v>
          </cell>
          <cell r="H22281">
            <v>32</v>
          </cell>
          <cell r="I22281" t="str">
            <v/>
          </cell>
          <cell r="J22281" t="str">
            <v/>
          </cell>
          <cell r="K22281" t="str">
            <v/>
          </cell>
          <cell r="L22281" t="str">
            <v/>
          </cell>
          <cell r="M22281" t="str">
            <v>免稅</v>
          </cell>
          <cell r="N22281" t="str">
            <v>7806652795</v>
          </cell>
        </row>
        <row r="22282">
          <cell r="A22282" t="str">
            <v>80665282</v>
          </cell>
          <cell r="B22282" t="str">
            <v>閩南佛學.第1輯</v>
          </cell>
          <cell r="C22282" t="str">
            <v>管巧靈</v>
          </cell>
          <cell r="D22282">
            <v>290</v>
          </cell>
          <cell r="E22282">
            <v>0</v>
          </cell>
          <cell r="F22282" t="str">
            <v>平裝</v>
          </cell>
          <cell r="G22282" t="str">
            <v>嶽麓書社</v>
          </cell>
          <cell r="H22282">
            <v>58</v>
          </cell>
          <cell r="I22282" t="str">
            <v/>
          </cell>
          <cell r="J22282" t="str">
            <v/>
          </cell>
          <cell r="K22282" t="str">
            <v/>
          </cell>
          <cell r="L22282" t="str">
            <v/>
          </cell>
          <cell r="M22282" t="str">
            <v>免稅</v>
          </cell>
          <cell r="N22282" t="str">
            <v>7806652825</v>
          </cell>
        </row>
        <row r="22283">
          <cell r="A22283" t="str">
            <v>80665283</v>
          </cell>
          <cell r="B22283" t="str">
            <v>戒幢佛學,第二卷</v>
          </cell>
          <cell r="C22283" t="str">
            <v>戒幢佛學研究所</v>
          </cell>
          <cell r="D22283">
            <v>340</v>
          </cell>
          <cell r="E22283">
            <v>0</v>
          </cell>
          <cell r="F22283" t="str">
            <v>平裝</v>
          </cell>
          <cell r="G22283" t="str">
            <v>嶽麓書社</v>
          </cell>
          <cell r="H22283">
            <v>68</v>
          </cell>
          <cell r="I22283" t="str">
            <v/>
          </cell>
          <cell r="J22283" t="str">
            <v/>
          </cell>
          <cell r="K22283" t="str">
            <v/>
          </cell>
          <cell r="L22283" t="str">
            <v/>
          </cell>
          <cell r="M22283" t="str">
            <v>免稅</v>
          </cell>
          <cell r="N22283" t="str">
            <v>7806652833</v>
          </cell>
        </row>
        <row r="22284">
          <cell r="A22284" t="str">
            <v>80665287</v>
          </cell>
          <cell r="B22284" t="str">
            <v>鏡花緣</v>
          </cell>
          <cell r="C22284" t="str">
            <v>李汝珍</v>
          </cell>
          <cell r="D22284">
            <v>85</v>
          </cell>
          <cell r="E22284">
            <v>0</v>
          </cell>
          <cell r="F22284" t="str">
            <v>精裝</v>
          </cell>
          <cell r="G22284" t="str">
            <v>嶽麓書社</v>
          </cell>
          <cell r="H22284">
            <v>17</v>
          </cell>
          <cell r="I22284" t="str">
            <v/>
          </cell>
          <cell r="J22284" t="str">
            <v/>
          </cell>
          <cell r="K22284" t="str">
            <v/>
          </cell>
          <cell r="L22284" t="str">
            <v/>
          </cell>
          <cell r="M22284" t="str">
            <v>免稅</v>
          </cell>
          <cell r="N22284" t="str">
            <v>7806652876</v>
          </cell>
        </row>
        <row r="22285">
          <cell r="A22285" t="str">
            <v>80665295</v>
          </cell>
          <cell r="B22285" t="str">
            <v>明清民間社會的秩序</v>
          </cell>
          <cell r="C22285" t="str">
            <v>王日根</v>
          </cell>
          <cell r="D22285">
            <v>150</v>
          </cell>
          <cell r="E22285">
            <v>0</v>
          </cell>
          <cell r="F22285" t="str">
            <v>精裝</v>
          </cell>
          <cell r="G22285" t="str">
            <v>嶽麓書社</v>
          </cell>
          <cell r="H22285">
            <v>30</v>
          </cell>
          <cell r="I22285" t="str">
            <v/>
          </cell>
          <cell r="J22285" t="str">
            <v/>
          </cell>
          <cell r="K22285" t="str">
            <v/>
          </cell>
          <cell r="L22285" t="str">
            <v/>
          </cell>
          <cell r="M22285" t="str">
            <v>免稅</v>
          </cell>
          <cell r="N22285" t="str">
            <v>7806652957</v>
          </cell>
        </row>
        <row r="22286">
          <cell r="A22286" t="str">
            <v>80665296</v>
          </cell>
          <cell r="B22286" t="str">
            <v>論語今釋</v>
          </cell>
          <cell r="C22286" t="str">
            <v>蔣沛昌</v>
          </cell>
          <cell r="D22286">
            <v>84</v>
          </cell>
          <cell r="E22286">
            <v>0</v>
          </cell>
          <cell r="F22286" t="str">
            <v>平裝</v>
          </cell>
          <cell r="G22286" t="str">
            <v>嶽麓書社</v>
          </cell>
          <cell r="H22286">
            <v>16.8</v>
          </cell>
          <cell r="I22286" t="str">
            <v/>
          </cell>
          <cell r="J22286" t="str">
            <v/>
          </cell>
          <cell r="K22286" t="str">
            <v/>
          </cell>
          <cell r="L22286" t="str">
            <v/>
          </cell>
          <cell r="M22286" t="str">
            <v>免稅</v>
          </cell>
          <cell r="N22286" t="str">
            <v>7806652965</v>
          </cell>
        </row>
        <row r="22287">
          <cell r="A22287" t="str">
            <v>80665298</v>
          </cell>
          <cell r="B22287" t="str">
            <v>中國古代經濟重心南移和唐宋江南經濟研究</v>
          </cell>
          <cell r="C22287" t="str">
            <v>鄭學檬著</v>
          </cell>
          <cell r="D22287">
            <v>120</v>
          </cell>
          <cell r="E22287">
            <v>0</v>
          </cell>
          <cell r="F22287" t="str">
            <v>平裝</v>
          </cell>
          <cell r="G22287" t="str">
            <v>嶽麓書社</v>
          </cell>
          <cell r="H22287">
            <v>24</v>
          </cell>
          <cell r="I22287" t="str">
            <v/>
          </cell>
          <cell r="J22287" t="str">
            <v/>
          </cell>
          <cell r="K22287" t="str">
            <v/>
          </cell>
          <cell r="L22287" t="str">
            <v/>
          </cell>
          <cell r="M22287" t="str">
            <v>免稅</v>
          </cell>
          <cell r="N22287" t="str">
            <v>7806652981</v>
          </cell>
        </row>
        <row r="22288">
          <cell r="A22288" t="str">
            <v>80665301</v>
          </cell>
          <cell r="B22288" t="str">
            <v>喻世明言</v>
          </cell>
          <cell r="C22288" t="str">
            <v>馮夢龍</v>
          </cell>
          <cell r="D22288">
            <v>115</v>
          </cell>
          <cell r="E22288">
            <v>0</v>
          </cell>
          <cell r="F22288" t="str">
            <v>平裝</v>
          </cell>
          <cell r="G22288" t="str">
            <v>嶽麓書社</v>
          </cell>
          <cell r="H22288">
            <v>23</v>
          </cell>
          <cell r="I22288" t="str">
            <v/>
          </cell>
          <cell r="J22288" t="str">
            <v/>
          </cell>
          <cell r="K22288" t="str">
            <v/>
          </cell>
          <cell r="L22288" t="str">
            <v/>
          </cell>
          <cell r="M22288" t="str">
            <v>免稅</v>
          </cell>
          <cell r="N22288" t="str">
            <v>7806653015</v>
          </cell>
        </row>
        <row r="22289">
          <cell r="A22289" t="str">
            <v>80665302</v>
          </cell>
          <cell r="B22289" t="str">
            <v>醒世恒言</v>
          </cell>
          <cell r="C22289" t="str">
            <v>馮夢龍</v>
          </cell>
          <cell r="D22289">
            <v>150</v>
          </cell>
          <cell r="E22289">
            <v>0</v>
          </cell>
          <cell r="F22289" t="str">
            <v>精裝</v>
          </cell>
          <cell r="G22289" t="str">
            <v>嶽麓書社</v>
          </cell>
          <cell r="H22289">
            <v>30</v>
          </cell>
          <cell r="I22289" t="str">
            <v/>
          </cell>
          <cell r="J22289" t="str">
            <v/>
          </cell>
          <cell r="K22289" t="str">
            <v/>
          </cell>
          <cell r="L22289" t="str">
            <v/>
          </cell>
          <cell r="M22289" t="str">
            <v>免稅</v>
          </cell>
          <cell r="N22289" t="str">
            <v>7806653023</v>
          </cell>
        </row>
        <row r="22290">
          <cell r="A22290" t="str">
            <v>80665303</v>
          </cell>
          <cell r="B22290" t="str">
            <v>警世通言</v>
          </cell>
          <cell r="C22290" t="str">
            <v>馮夢龍</v>
          </cell>
          <cell r="D22290">
            <v>120</v>
          </cell>
          <cell r="E22290">
            <v>0</v>
          </cell>
          <cell r="F22290" t="str">
            <v>精裝</v>
          </cell>
          <cell r="G22290" t="str">
            <v>嶽麓書社</v>
          </cell>
          <cell r="H22290">
            <v>24</v>
          </cell>
          <cell r="I22290" t="str">
            <v/>
          </cell>
          <cell r="J22290" t="str">
            <v/>
          </cell>
          <cell r="K22290" t="str">
            <v/>
          </cell>
          <cell r="L22290" t="str">
            <v/>
          </cell>
          <cell r="M22290" t="str">
            <v>免稅</v>
          </cell>
          <cell r="N22290" t="str">
            <v>7806653031</v>
          </cell>
        </row>
        <row r="22291">
          <cell r="A22291" t="str">
            <v>80665304</v>
          </cell>
          <cell r="B22291" t="str">
            <v>初刻拍案驚奇</v>
          </cell>
          <cell r="C22291" t="str">
            <v>（明）淩蒙</v>
          </cell>
          <cell r="D22291">
            <v>125</v>
          </cell>
          <cell r="E22291">
            <v>0</v>
          </cell>
          <cell r="F22291" t="str">
            <v>精裝</v>
          </cell>
          <cell r="G22291" t="str">
            <v>嶽麓書社</v>
          </cell>
          <cell r="H22291">
            <v>25</v>
          </cell>
          <cell r="I22291" t="str">
            <v/>
          </cell>
          <cell r="J22291" t="str">
            <v/>
          </cell>
          <cell r="K22291" t="str">
            <v/>
          </cell>
          <cell r="L22291" t="str">
            <v/>
          </cell>
          <cell r="M22291" t="str">
            <v>免稅</v>
          </cell>
          <cell r="N22291" t="str">
            <v>780665304X</v>
          </cell>
        </row>
        <row r="22292">
          <cell r="A22292" t="str">
            <v>80665305</v>
          </cell>
          <cell r="B22292" t="str">
            <v>二刻拍案驚奇</v>
          </cell>
          <cell r="C22292" t="str">
            <v>淩蒙初</v>
          </cell>
          <cell r="D22292">
            <v>130</v>
          </cell>
          <cell r="E22292">
            <v>0</v>
          </cell>
          <cell r="F22292" t="str">
            <v>精裝</v>
          </cell>
          <cell r="G22292" t="str">
            <v>嶽麓書社</v>
          </cell>
          <cell r="H22292">
            <v>26</v>
          </cell>
          <cell r="I22292" t="str">
            <v/>
          </cell>
          <cell r="J22292" t="str">
            <v/>
          </cell>
          <cell r="K22292" t="str">
            <v/>
          </cell>
          <cell r="L22292" t="str">
            <v/>
          </cell>
          <cell r="M22292" t="str">
            <v>免稅</v>
          </cell>
          <cell r="N22292" t="str">
            <v>7806653058</v>
          </cell>
        </row>
        <row r="22293">
          <cell r="A22293" t="str">
            <v>80665307</v>
          </cell>
          <cell r="B22293" t="str">
            <v>對聯話</v>
          </cell>
          <cell r="C22293" t="str">
            <v>吳恭亨撰</v>
          </cell>
          <cell r="D22293">
            <v>75</v>
          </cell>
          <cell r="E22293">
            <v>0</v>
          </cell>
          <cell r="F22293" t="str">
            <v>平裝</v>
          </cell>
          <cell r="G22293" t="str">
            <v>嶽麓書社</v>
          </cell>
          <cell r="H22293">
            <v>15</v>
          </cell>
          <cell r="I22293" t="str">
            <v/>
          </cell>
          <cell r="J22293" t="str">
            <v/>
          </cell>
          <cell r="K22293" t="str">
            <v/>
          </cell>
          <cell r="L22293" t="str">
            <v/>
          </cell>
          <cell r="M22293" t="str">
            <v>免稅</v>
          </cell>
          <cell r="N22293" t="str">
            <v>7806653074</v>
          </cell>
        </row>
        <row r="22294">
          <cell r="A22294" t="str">
            <v>80665308</v>
          </cell>
          <cell r="B22294" t="str">
            <v>人類的起源（“小百科”叢書）</v>
          </cell>
          <cell r="C22294" t="str">
            <v>楊明波編著</v>
          </cell>
          <cell r="D22294">
            <v>75</v>
          </cell>
          <cell r="E22294">
            <v>0</v>
          </cell>
          <cell r="F22294" t="str">
            <v>平裝</v>
          </cell>
          <cell r="G22294" t="str">
            <v>嶽麓書社</v>
          </cell>
          <cell r="H22294">
            <v>15</v>
          </cell>
          <cell r="I22294" t="str">
            <v/>
          </cell>
          <cell r="J22294" t="str">
            <v/>
          </cell>
          <cell r="K22294" t="str">
            <v/>
          </cell>
          <cell r="L22294" t="str">
            <v/>
          </cell>
          <cell r="M22294" t="str">
            <v>免稅</v>
          </cell>
          <cell r="N22294" t="str">
            <v>7806653082</v>
          </cell>
        </row>
        <row r="22295">
          <cell r="A22295" t="str">
            <v>80665309</v>
          </cell>
          <cell r="B22295" t="str">
            <v>湖南考古2002(上下)</v>
          </cell>
          <cell r="C22295" t="str">
            <v>湖南省文物考古研究所湖南省考古學會編</v>
          </cell>
          <cell r="D22295">
            <v>490</v>
          </cell>
          <cell r="E22295">
            <v>0</v>
          </cell>
          <cell r="F22295" t="str">
            <v>平裝</v>
          </cell>
          <cell r="G22295" t="str">
            <v>嶽麓書社</v>
          </cell>
          <cell r="H22295">
            <v>98</v>
          </cell>
          <cell r="I22295" t="str">
            <v/>
          </cell>
          <cell r="J22295" t="str">
            <v/>
          </cell>
          <cell r="K22295" t="str">
            <v/>
          </cell>
          <cell r="L22295" t="str">
            <v/>
          </cell>
          <cell r="M22295" t="str">
            <v>免稅</v>
          </cell>
          <cell r="N22295" t="str">
            <v>7806653090</v>
          </cell>
        </row>
        <row r="22296">
          <cell r="A22296" t="str">
            <v>80665311</v>
          </cell>
          <cell r="B22296" t="str">
            <v>美國城市化的歷史解讀</v>
          </cell>
          <cell r="C22296" t="str">
            <v>王旭著</v>
          </cell>
          <cell r="D22296">
            <v>150</v>
          </cell>
          <cell r="E22296">
            <v>0</v>
          </cell>
          <cell r="F22296" t="str">
            <v>精裝</v>
          </cell>
          <cell r="G22296" t="str">
            <v>嶽麓書社</v>
          </cell>
          <cell r="H22296">
            <v>30</v>
          </cell>
          <cell r="I22296" t="str">
            <v/>
          </cell>
          <cell r="J22296" t="str">
            <v/>
          </cell>
          <cell r="K22296" t="str">
            <v/>
          </cell>
          <cell r="L22296" t="str">
            <v/>
          </cell>
          <cell r="M22296" t="str">
            <v>免稅</v>
          </cell>
          <cell r="N22296" t="str">
            <v>7806653112</v>
          </cell>
        </row>
        <row r="22297">
          <cell r="A22297" t="str">
            <v>80665322</v>
          </cell>
          <cell r="B22297" t="str">
            <v>中國的智慧</v>
          </cell>
          <cell r="C22297" t="str">
            <v>韋政通</v>
          </cell>
          <cell r="D22297">
            <v>100</v>
          </cell>
          <cell r="E22297">
            <v>0</v>
          </cell>
          <cell r="F22297" t="str">
            <v>平裝</v>
          </cell>
          <cell r="G22297" t="str">
            <v>嶽麓書社</v>
          </cell>
          <cell r="H22297">
            <v>20</v>
          </cell>
          <cell r="I22297" t="str">
            <v/>
          </cell>
          <cell r="J22297" t="str">
            <v/>
          </cell>
          <cell r="K22297" t="str">
            <v/>
          </cell>
          <cell r="L22297" t="str">
            <v/>
          </cell>
          <cell r="M22297" t="str">
            <v>免稅</v>
          </cell>
          <cell r="N22297" t="str">
            <v>7806653228</v>
          </cell>
        </row>
        <row r="22298">
          <cell r="A22298" t="str">
            <v>80665323</v>
          </cell>
          <cell r="B22298" t="str">
            <v>格言聯璧</v>
          </cell>
          <cell r="C22298" t="str">
            <v>(清)金纓編撰</v>
          </cell>
          <cell r="D22298">
            <v>75</v>
          </cell>
          <cell r="E22298">
            <v>0</v>
          </cell>
          <cell r="F22298" t="str">
            <v>平裝</v>
          </cell>
          <cell r="G22298" t="str">
            <v>嶽麓書社</v>
          </cell>
          <cell r="H22298">
            <v>15</v>
          </cell>
          <cell r="I22298" t="str">
            <v/>
          </cell>
          <cell r="J22298" t="str">
            <v/>
          </cell>
          <cell r="K22298" t="str">
            <v/>
          </cell>
          <cell r="L22298" t="str">
            <v/>
          </cell>
          <cell r="M22298" t="str">
            <v>免稅</v>
          </cell>
          <cell r="N22298" t="str">
            <v>7806653236</v>
          </cell>
        </row>
        <row r="22299">
          <cell r="A22299" t="str">
            <v>80665324</v>
          </cell>
          <cell r="B22299" t="str">
            <v>浪漫之旅：世界名流婚戀傳奇</v>
          </cell>
          <cell r="C22299" t="str">
            <v>佟山</v>
          </cell>
          <cell r="D22299">
            <v>160</v>
          </cell>
          <cell r="E22299">
            <v>0</v>
          </cell>
          <cell r="F22299" t="str">
            <v>平裝</v>
          </cell>
          <cell r="G22299" t="str">
            <v>嶽麓書社</v>
          </cell>
          <cell r="H22299">
            <v>32</v>
          </cell>
          <cell r="I22299" t="str">
            <v/>
          </cell>
          <cell r="J22299" t="str">
            <v/>
          </cell>
          <cell r="K22299" t="str">
            <v/>
          </cell>
          <cell r="L22299" t="str">
            <v/>
          </cell>
          <cell r="M22299" t="str">
            <v>免稅</v>
          </cell>
          <cell r="N22299" t="str">
            <v>7806653244</v>
          </cell>
        </row>
        <row r="22300">
          <cell r="A22300" t="str">
            <v>80665326</v>
          </cell>
          <cell r="B22300" t="str">
            <v>中國的文字和文具</v>
          </cell>
          <cell r="C22300" t="str">
            <v>譚全集</v>
          </cell>
          <cell r="D22300">
            <v>75</v>
          </cell>
          <cell r="E22300">
            <v>0</v>
          </cell>
          <cell r="F22300" t="str">
            <v>平裝</v>
          </cell>
          <cell r="G22300" t="str">
            <v>嶽麓書社</v>
          </cell>
          <cell r="H22300">
            <v>15</v>
          </cell>
          <cell r="I22300" t="str">
            <v/>
          </cell>
          <cell r="J22300" t="str">
            <v/>
          </cell>
          <cell r="K22300" t="str">
            <v/>
          </cell>
          <cell r="L22300" t="str">
            <v/>
          </cell>
          <cell r="M22300" t="str">
            <v>免稅</v>
          </cell>
          <cell r="N22300" t="str">
            <v>7806653260</v>
          </cell>
        </row>
        <row r="22301">
          <cell r="A22301" t="str">
            <v>80665327</v>
          </cell>
          <cell r="B22301" t="str">
            <v>晚清史研究</v>
          </cell>
          <cell r="C22301" t="str">
            <v>鄭劍順</v>
          </cell>
          <cell r="D22301">
            <v>145</v>
          </cell>
          <cell r="E22301">
            <v>0</v>
          </cell>
          <cell r="F22301" t="str">
            <v>精裝</v>
          </cell>
          <cell r="G22301" t="str">
            <v>嶽麓書社</v>
          </cell>
          <cell r="H22301">
            <v>29</v>
          </cell>
          <cell r="I22301" t="str">
            <v/>
          </cell>
          <cell r="J22301" t="str">
            <v/>
          </cell>
          <cell r="K22301" t="str">
            <v/>
          </cell>
          <cell r="L22301" t="str">
            <v/>
          </cell>
          <cell r="M22301" t="str">
            <v>免稅</v>
          </cell>
          <cell r="N22301" t="str">
            <v>7806653279</v>
          </cell>
        </row>
        <row r="22302">
          <cell r="A22302" t="str">
            <v>80665334</v>
          </cell>
          <cell r="B22302" t="str">
            <v>蔣廷黻回憶錄（限）</v>
          </cell>
          <cell r="C22302" t="str">
            <v>蔣廷黻</v>
          </cell>
          <cell r="D22302">
            <v>69</v>
          </cell>
          <cell r="E22302">
            <v>0</v>
          </cell>
          <cell r="F22302" t="str">
            <v>平裝</v>
          </cell>
          <cell r="G22302" t="str">
            <v>嶽麓書社</v>
          </cell>
          <cell r="H22302">
            <v>13.8</v>
          </cell>
          <cell r="I22302" t="str">
            <v/>
          </cell>
          <cell r="J22302" t="str">
            <v/>
          </cell>
          <cell r="K22302" t="str">
            <v/>
          </cell>
          <cell r="L22302" t="str">
            <v/>
          </cell>
          <cell r="M22302" t="str">
            <v>免稅</v>
          </cell>
          <cell r="N22302" t="str">
            <v>7806653341</v>
          </cell>
        </row>
        <row r="22303">
          <cell r="A22303" t="str">
            <v>80665335</v>
          </cell>
          <cell r="B22303" t="str">
            <v>民國女性之生命如歌</v>
          </cell>
          <cell r="C22303" t="str">
            <v>王開林</v>
          </cell>
          <cell r="D22303">
            <v>100</v>
          </cell>
          <cell r="E22303">
            <v>0</v>
          </cell>
          <cell r="F22303" t="str">
            <v>平裝</v>
          </cell>
          <cell r="G22303" t="str">
            <v>嶽麓書社</v>
          </cell>
          <cell r="H22303">
            <v>20</v>
          </cell>
          <cell r="I22303" t="str">
            <v/>
          </cell>
          <cell r="J22303" t="str">
            <v/>
          </cell>
          <cell r="K22303" t="str">
            <v/>
          </cell>
          <cell r="L22303" t="str">
            <v/>
          </cell>
          <cell r="M22303" t="str">
            <v>免稅</v>
          </cell>
          <cell r="N22303" t="str">
            <v>780665335X</v>
          </cell>
        </row>
        <row r="22304">
          <cell r="A22304" t="str">
            <v>80665336</v>
          </cell>
          <cell r="B22304" t="str">
            <v>劉禹錫全集編年校注（上、下）</v>
          </cell>
          <cell r="C22304" t="str">
            <v>劉禹錫</v>
          </cell>
          <cell r="D22304">
            <v>490</v>
          </cell>
          <cell r="E22304">
            <v>0</v>
          </cell>
          <cell r="F22304" t="str">
            <v>平裝</v>
          </cell>
          <cell r="G22304" t="str">
            <v>嶽麓書社</v>
          </cell>
          <cell r="H22304">
            <v>98</v>
          </cell>
          <cell r="I22304" t="str">
            <v/>
          </cell>
          <cell r="J22304" t="str">
            <v/>
          </cell>
          <cell r="K22304" t="str">
            <v/>
          </cell>
          <cell r="L22304" t="str">
            <v/>
          </cell>
          <cell r="M22304" t="str">
            <v>免稅</v>
          </cell>
          <cell r="N22304" t="str">
            <v>7806653368</v>
          </cell>
        </row>
        <row r="22305">
          <cell r="A22305" t="str">
            <v>80665337</v>
          </cell>
          <cell r="B22305" t="str">
            <v>我不騙你的</v>
          </cell>
          <cell r="C22305" t="str">
            <v>李統興</v>
          </cell>
          <cell r="D22305">
            <v>74</v>
          </cell>
          <cell r="E22305">
            <v>0</v>
          </cell>
          <cell r="F22305" t="str">
            <v>平裝</v>
          </cell>
          <cell r="G22305" t="str">
            <v>嶽麓書社</v>
          </cell>
          <cell r="H22305">
            <v>14.8</v>
          </cell>
          <cell r="I22305" t="str">
            <v/>
          </cell>
          <cell r="J22305" t="str">
            <v/>
          </cell>
          <cell r="K22305" t="str">
            <v/>
          </cell>
          <cell r="L22305" t="str">
            <v/>
          </cell>
          <cell r="M22305" t="str">
            <v>免稅</v>
          </cell>
          <cell r="N22305" t="str">
            <v>7806653376</v>
          </cell>
        </row>
        <row r="22306">
          <cell r="A22306" t="str">
            <v>80665338</v>
          </cell>
          <cell r="B22306" t="str">
            <v>太陽起床我也起床</v>
          </cell>
          <cell r="C22306" t="str">
            <v>卓雅</v>
          </cell>
          <cell r="D22306">
            <v>170</v>
          </cell>
          <cell r="E22306">
            <v>0</v>
          </cell>
          <cell r="F22306" t="str">
            <v>平裝</v>
          </cell>
          <cell r="G22306" t="str">
            <v>嶽麓書社</v>
          </cell>
          <cell r="H22306">
            <v>34</v>
          </cell>
          <cell r="I22306" t="str">
            <v/>
          </cell>
          <cell r="J22306" t="str">
            <v/>
          </cell>
          <cell r="K22306" t="str">
            <v/>
          </cell>
          <cell r="L22306" t="str">
            <v/>
          </cell>
          <cell r="M22306" t="str">
            <v>免稅</v>
          </cell>
          <cell r="N22306" t="str">
            <v>7806653384</v>
          </cell>
        </row>
        <row r="22307">
          <cell r="A22307" t="str">
            <v>80665339</v>
          </cell>
          <cell r="B22307" t="str">
            <v>月光打濕了草帽</v>
          </cell>
          <cell r="C22307" t="str">
            <v>卓雅</v>
          </cell>
          <cell r="D22307">
            <v>180</v>
          </cell>
          <cell r="E22307">
            <v>0</v>
          </cell>
          <cell r="F22307" t="str">
            <v>平裝</v>
          </cell>
          <cell r="G22307" t="str">
            <v>嶽麓書社</v>
          </cell>
          <cell r="H22307">
            <v>36</v>
          </cell>
          <cell r="I22307" t="str">
            <v/>
          </cell>
          <cell r="J22307" t="str">
            <v/>
          </cell>
          <cell r="K22307" t="str">
            <v/>
          </cell>
          <cell r="L22307" t="str">
            <v/>
          </cell>
          <cell r="M22307" t="str">
            <v>免稅</v>
          </cell>
          <cell r="N22307" t="str">
            <v>7806653392</v>
          </cell>
        </row>
        <row r="22308">
          <cell r="A22308" t="str">
            <v>80665342</v>
          </cell>
          <cell r="B22308" t="str">
            <v>鄭板橋家書評點</v>
          </cell>
          <cell r="C22308" t="str">
            <v>鄭板橋</v>
          </cell>
          <cell r="D22308">
            <v>100</v>
          </cell>
          <cell r="E22308">
            <v>0</v>
          </cell>
          <cell r="F22308" t="str">
            <v>平裝</v>
          </cell>
          <cell r="G22308" t="str">
            <v>嶽麓書社</v>
          </cell>
          <cell r="H22308">
            <v>20</v>
          </cell>
          <cell r="I22308" t="str">
            <v/>
          </cell>
          <cell r="J22308" t="str">
            <v/>
          </cell>
          <cell r="K22308" t="str">
            <v/>
          </cell>
          <cell r="L22308" t="str">
            <v/>
          </cell>
          <cell r="M22308" t="str">
            <v>免稅</v>
          </cell>
          <cell r="N22308" t="str">
            <v>7806653422</v>
          </cell>
        </row>
        <row r="22309">
          <cell r="A22309" t="str">
            <v>80665343</v>
          </cell>
          <cell r="B22309" t="str">
            <v>跟魯迅評圖品畫(外國卷)</v>
          </cell>
          <cell r="C22309" t="str">
            <v>楊里昂</v>
          </cell>
          <cell r="D22309">
            <v>240</v>
          </cell>
          <cell r="E22309">
            <v>0</v>
          </cell>
          <cell r="F22309" t="str">
            <v>平裝</v>
          </cell>
          <cell r="G22309" t="str">
            <v>嶽麓書社</v>
          </cell>
          <cell r="H22309">
            <v>48</v>
          </cell>
          <cell r="I22309" t="str">
            <v/>
          </cell>
          <cell r="J22309" t="str">
            <v/>
          </cell>
          <cell r="K22309" t="str">
            <v/>
          </cell>
          <cell r="L22309" t="str">
            <v/>
          </cell>
          <cell r="M22309" t="str">
            <v>免稅</v>
          </cell>
          <cell r="N22309" t="str">
            <v>7806653430</v>
          </cell>
        </row>
        <row r="22310">
          <cell r="A22310" t="str">
            <v>80665349</v>
          </cell>
          <cell r="B22310" t="str">
            <v>湖南古墓與古窯址</v>
          </cell>
          <cell r="C22310" t="str">
            <v>周世榮</v>
          </cell>
          <cell r="D22310">
            <v>540</v>
          </cell>
          <cell r="E22310">
            <v>0</v>
          </cell>
          <cell r="F22310" t="str">
            <v>精裝</v>
          </cell>
          <cell r="G22310" t="str">
            <v>嶽麓書社</v>
          </cell>
          <cell r="H22310">
            <v>108</v>
          </cell>
          <cell r="I22310" t="str">
            <v/>
          </cell>
          <cell r="J22310" t="str">
            <v/>
          </cell>
          <cell r="K22310" t="str">
            <v/>
          </cell>
          <cell r="L22310" t="str">
            <v/>
          </cell>
          <cell r="M22310" t="str">
            <v>免稅</v>
          </cell>
          <cell r="N22310" t="str">
            <v>780665349X</v>
          </cell>
        </row>
        <row r="22311">
          <cell r="A22311" t="str">
            <v>80665351</v>
          </cell>
          <cell r="B22311" t="str">
            <v>唐詩，我的靈魂伴侶</v>
          </cell>
          <cell r="C22311" t="str">
            <v>謝怡慧</v>
          </cell>
          <cell r="D22311">
            <v>90</v>
          </cell>
          <cell r="E22311">
            <v>0</v>
          </cell>
          <cell r="F22311" t="str">
            <v>平裝</v>
          </cell>
          <cell r="G22311" t="str">
            <v>嶽麓書社</v>
          </cell>
          <cell r="H22311">
            <v>18</v>
          </cell>
          <cell r="I22311" t="str">
            <v/>
          </cell>
          <cell r="J22311" t="str">
            <v/>
          </cell>
          <cell r="K22311" t="str">
            <v/>
          </cell>
          <cell r="L22311" t="str">
            <v/>
          </cell>
          <cell r="M22311" t="str">
            <v>免稅</v>
          </cell>
          <cell r="N22311" t="str">
            <v>7806653511</v>
          </cell>
        </row>
        <row r="22312">
          <cell r="A22312" t="str">
            <v>80665352</v>
          </cell>
          <cell r="B22312" t="str">
            <v>宋詞，我的憂鬱抗體</v>
          </cell>
          <cell r="C22312" t="str">
            <v>陳籽伶</v>
          </cell>
          <cell r="D22312">
            <v>90</v>
          </cell>
          <cell r="E22312">
            <v>0</v>
          </cell>
          <cell r="F22312" t="str">
            <v>平裝</v>
          </cell>
          <cell r="G22312" t="str">
            <v>嶽麓書社</v>
          </cell>
          <cell r="H22312">
            <v>18</v>
          </cell>
          <cell r="I22312" t="str">
            <v/>
          </cell>
          <cell r="J22312" t="str">
            <v/>
          </cell>
          <cell r="K22312" t="str">
            <v/>
          </cell>
          <cell r="L22312" t="str">
            <v/>
          </cell>
          <cell r="M22312" t="str">
            <v>免稅</v>
          </cell>
          <cell r="N22312" t="str">
            <v>780665352X</v>
          </cell>
        </row>
        <row r="22313">
          <cell r="A22313" t="str">
            <v>80665353</v>
          </cell>
          <cell r="B22313" t="str">
            <v>元曲，我的壓力解藥</v>
          </cell>
          <cell r="C22313" t="str">
            <v>吳淑華</v>
          </cell>
          <cell r="D22313">
            <v>90</v>
          </cell>
          <cell r="E22313">
            <v>0</v>
          </cell>
          <cell r="F22313" t="str">
            <v>平裝</v>
          </cell>
          <cell r="G22313" t="str">
            <v>嶽麓書社</v>
          </cell>
          <cell r="H22313">
            <v>18</v>
          </cell>
          <cell r="I22313" t="str">
            <v/>
          </cell>
          <cell r="J22313" t="str">
            <v/>
          </cell>
          <cell r="K22313" t="str">
            <v/>
          </cell>
          <cell r="L22313" t="str">
            <v/>
          </cell>
          <cell r="M22313" t="str">
            <v>免稅</v>
          </cell>
          <cell r="N22313" t="str">
            <v>7806653538</v>
          </cell>
        </row>
        <row r="22314">
          <cell r="A22314" t="str">
            <v>80665354</v>
          </cell>
          <cell r="B22314" t="str">
            <v>古詩，我的能量補給</v>
          </cell>
          <cell r="C22314" t="str">
            <v>星佑</v>
          </cell>
          <cell r="D22314">
            <v>90</v>
          </cell>
          <cell r="E22314">
            <v>0</v>
          </cell>
          <cell r="F22314" t="str">
            <v>平裝</v>
          </cell>
          <cell r="G22314" t="str">
            <v>嶽麓書社</v>
          </cell>
          <cell r="H22314">
            <v>18</v>
          </cell>
          <cell r="I22314" t="str">
            <v/>
          </cell>
          <cell r="J22314" t="str">
            <v/>
          </cell>
          <cell r="K22314" t="str">
            <v/>
          </cell>
          <cell r="L22314" t="str">
            <v/>
          </cell>
          <cell r="M22314" t="str">
            <v>免稅</v>
          </cell>
          <cell r="N22314" t="str">
            <v>7806653546</v>
          </cell>
        </row>
        <row r="22315">
          <cell r="A22315" t="str">
            <v>80665355</v>
          </cell>
          <cell r="B22315" t="str">
            <v>植物，我的精神導師</v>
          </cell>
          <cell r="C22315" t="str">
            <v>卓素絹</v>
          </cell>
          <cell r="D22315">
            <v>90</v>
          </cell>
          <cell r="E22315">
            <v>0</v>
          </cell>
          <cell r="F22315" t="str">
            <v>平裝</v>
          </cell>
          <cell r="G22315" t="str">
            <v>嶽麓書社</v>
          </cell>
          <cell r="H22315">
            <v>18</v>
          </cell>
          <cell r="I22315" t="str">
            <v/>
          </cell>
          <cell r="J22315" t="str">
            <v/>
          </cell>
          <cell r="K22315" t="str">
            <v/>
          </cell>
          <cell r="L22315" t="str">
            <v/>
          </cell>
          <cell r="M22315" t="str">
            <v>免稅</v>
          </cell>
          <cell r="N22315" t="str">
            <v>7806653554</v>
          </cell>
        </row>
        <row r="22316">
          <cell r="A22316" t="str">
            <v>80665358</v>
          </cell>
          <cell r="B22316" t="str">
            <v>唐浩明評點曾國藩奏折─晚清第一奏折</v>
          </cell>
          <cell r="C22316" t="str">
            <v>唐浩明</v>
          </cell>
          <cell r="D22316">
            <v>500</v>
          </cell>
          <cell r="E22316">
            <v>0</v>
          </cell>
          <cell r="F22316" t="str">
            <v>盒裝</v>
          </cell>
          <cell r="G22316" t="str">
            <v>嶽麓書社</v>
          </cell>
          <cell r="H22316">
            <v>100</v>
          </cell>
          <cell r="I22316" t="str">
            <v/>
          </cell>
          <cell r="J22316" t="str">
            <v/>
          </cell>
          <cell r="K22316" t="str">
            <v/>
          </cell>
          <cell r="L22316" t="str">
            <v/>
          </cell>
          <cell r="M22316" t="str">
            <v>免稅</v>
          </cell>
          <cell r="N22316" t="str">
            <v>7806653589</v>
          </cell>
        </row>
        <row r="22317">
          <cell r="A22317" t="str">
            <v>80665361</v>
          </cell>
          <cell r="B22317" t="str">
            <v>煙的故事</v>
          </cell>
          <cell r="C22317" t="str">
            <v>流蘇</v>
          </cell>
          <cell r="D22317">
            <v>125</v>
          </cell>
          <cell r="E22317">
            <v>0</v>
          </cell>
          <cell r="F22317" t="str">
            <v>平裝</v>
          </cell>
          <cell r="G22317" t="str">
            <v>嶽麓書社</v>
          </cell>
          <cell r="H22317">
            <v>25</v>
          </cell>
          <cell r="I22317" t="str">
            <v/>
          </cell>
          <cell r="J22317" t="str">
            <v/>
          </cell>
          <cell r="K22317" t="str">
            <v/>
          </cell>
          <cell r="L22317" t="str">
            <v/>
          </cell>
          <cell r="M22317" t="str">
            <v>免稅</v>
          </cell>
          <cell r="N22317" t="str">
            <v>7806653619</v>
          </cell>
        </row>
        <row r="22318">
          <cell r="A22318" t="str">
            <v>80665368</v>
          </cell>
          <cell r="B22318" t="str">
            <v>食林外史</v>
          </cell>
          <cell r="C22318" t="str">
            <v>朱振藩</v>
          </cell>
          <cell r="D22318">
            <v>73</v>
          </cell>
          <cell r="E22318">
            <v>0</v>
          </cell>
          <cell r="F22318" t="str">
            <v>平裝</v>
          </cell>
          <cell r="G22318" t="str">
            <v>嶽麓書社</v>
          </cell>
          <cell r="H22318">
            <v>14.5</v>
          </cell>
          <cell r="I22318" t="str">
            <v/>
          </cell>
          <cell r="J22318" t="str">
            <v/>
          </cell>
          <cell r="K22318" t="str">
            <v/>
          </cell>
          <cell r="L22318" t="str">
            <v/>
          </cell>
          <cell r="M22318" t="str">
            <v>免稅</v>
          </cell>
          <cell r="N22318" t="str">
            <v>7806653686</v>
          </cell>
        </row>
        <row r="22319">
          <cell r="A22319" t="str">
            <v>80665370</v>
          </cell>
          <cell r="B22319" t="str">
            <v>七俠五義（古典通俗小說文庫）</v>
          </cell>
          <cell r="C22319" t="str">
            <v>石玉昆</v>
          </cell>
          <cell r="D22319">
            <v>100</v>
          </cell>
          <cell r="E22319">
            <v>0</v>
          </cell>
          <cell r="F22319" t="str">
            <v>精裝</v>
          </cell>
          <cell r="G22319" t="str">
            <v>嶽麓書社</v>
          </cell>
          <cell r="H22319">
            <v>20</v>
          </cell>
          <cell r="I22319" t="str">
            <v/>
          </cell>
          <cell r="J22319" t="str">
            <v/>
          </cell>
          <cell r="K22319" t="str">
            <v/>
          </cell>
          <cell r="L22319" t="str">
            <v/>
          </cell>
          <cell r="M22319" t="str">
            <v>免稅</v>
          </cell>
          <cell r="N22319" t="str">
            <v>7806653708</v>
          </cell>
        </row>
        <row r="22320">
          <cell r="A22320" t="str">
            <v>80665371</v>
          </cell>
          <cell r="B22320" t="str">
            <v>八仙全傳</v>
          </cell>
          <cell r="C22320" t="str">
            <v>無垢道人</v>
          </cell>
          <cell r="D22320">
            <v>100</v>
          </cell>
          <cell r="E22320">
            <v>0</v>
          </cell>
          <cell r="F22320" t="str">
            <v>平裝</v>
          </cell>
          <cell r="G22320" t="str">
            <v>嶽麓書社</v>
          </cell>
          <cell r="H22320">
            <v>20</v>
          </cell>
          <cell r="I22320" t="str">
            <v/>
          </cell>
          <cell r="J22320" t="str">
            <v/>
          </cell>
          <cell r="K22320" t="str">
            <v/>
          </cell>
          <cell r="L22320" t="str">
            <v/>
          </cell>
          <cell r="M22320" t="str">
            <v>免稅</v>
          </cell>
          <cell r="N22320" t="str">
            <v>7806653716</v>
          </cell>
        </row>
        <row r="22321">
          <cell r="A22321" t="str">
            <v>80665373</v>
          </cell>
          <cell r="B22321" t="str">
            <v>經鉏堂雜志_古人云叢書</v>
          </cell>
          <cell r="C22321" t="str">
            <v/>
          </cell>
          <cell r="D22321">
            <v>55</v>
          </cell>
          <cell r="E22321">
            <v>0</v>
          </cell>
          <cell r="F22321" t="str">
            <v>平裝</v>
          </cell>
          <cell r="G22321" t="str">
            <v/>
          </cell>
          <cell r="H22321">
            <v>0</v>
          </cell>
          <cell r="I22321" t="str">
            <v/>
          </cell>
          <cell r="J22321" t="str">
            <v/>
          </cell>
          <cell r="K22321" t="str">
            <v/>
          </cell>
          <cell r="L22321" t="str">
            <v/>
          </cell>
          <cell r="M22321" t="str">
            <v>免稅</v>
          </cell>
          <cell r="N22321" t="str">
            <v>780665373X</v>
          </cell>
        </row>
        <row r="22322">
          <cell r="A22322" t="str">
            <v>80665374</v>
          </cell>
          <cell r="B22322" t="str">
            <v>對抗、適應與融合：東南亞的民族主義與族際關係</v>
          </cell>
          <cell r="C22322" t="str">
            <v>陳衍德</v>
          </cell>
          <cell r="D22322">
            <v>100</v>
          </cell>
          <cell r="E22322">
            <v>0</v>
          </cell>
          <cell r="F22322" t="str">
            <v>精裝</v>
          </cell>
          <cell r="G22322" t="str">
            <v>嶽麓書社</v>
          </cell>
          <cell r="H22322">
            <v>20</v>
          </cell>
          <cell r="I22322" t="str">
            <v/>
          </cell>
          <cell r="J22322" t="str">
            <v/>
          </cell>
          <cell r="K22322" t="str">
            <v/>
          </cell>
          <cell r="L22322" t="str">
            <v/>
          </cell>
          <cell r="M22322" t="str">
            <v>免稅</v>
          </cell>
          <cell r="N22322" t="str">
            <v>7806653740</v>
          </cell>
        </row>
        <row r="22323">
          <cell r="A22323" t="str">
            <v>80665375</v>
          </cell>
          <cell r="B22323" t="str">
            <v>解人頤(上下)_古人云叢書</v>
          </cell>
          <cell r="C22323" t="str">
            <v/>
          </cell>
          <cell r="D22323">
            <v>90</v>
          </cell>
          <cell r="E22323">
            <v>0</v>
          </cell>
          <cell r="F22323" t="str">
            <v>平裝</v>
          </cell>
          <cell r="G22323" t="str">
            <v/>
          </cell>
          <cell r="H22323">
            <v>0</v>
          </cell>
          <cell r="I22323" t="str">
            <v/>
          </cell>
          <cell r="J22323" t="str">
            <v/>
          </cell>
          <cell r="K22323" t="str">
            <v/>
          </cell>
          <cell r="L22323" t="str">
            <v/>
          </cell>
          <cell r="M22323" t="str">
            <v>免稅</v>
          </cell>
          <cell r="N22323" t="str">
            <v>7806653759</v>
          </cell>
        </row>
        <row r="22324">
          <cell r="A22324" t="str">
            <v>80665378</v>
          </cell>
          <cell r="B22324" t="str">
            <v>義山雜纂_古人云叢書</v>
          </cell>
          <cell r="C22324" t="str">
            <v/>
          </cell>
          <cell r="D22324">
            <v>50</v>
          </cell>
          <cell r="E22324">
            <v>0</v>
          </cell>
          <cell r="F22324" t="str">
            <v>平裝</v>
          </cell>
          <cell r="G22324" t="str">
            <v/>
          </cell>
          <cell r="H22324">
            <v>0</v>
          </cell>
          <cell r="I22324" t="str">
            <v/>
          </cell>
          <cell r="J22324" t="str">
            <v/>
          </cell>
          <cell r="K22324" t="str">
            <v/>
          </cell>
          <cell r="L22324" t="str">
            <v/>
          </cell>
          <cell r="M22324" t="str">
            <v>免稅</v>
          </cell>
          <cell r="N22324" t="str">
            <v>7806653783</v>
          </cell>
        </row>
        <row r="22325">
          <cell r="A22325" t="str">
            <v>80665380</v>
          </cell>
          <cell r="B22325" t="str">
            <v>養小錄_古人云叢書</v>
          </cell>
          <cell r="C22325" t="str">
            <v/>
          </cell>
          <cell r="D22325">
            <v>60</v>
          </cell>
          <cell r="E22325">
            <v>0</v>
          </cell>
          <cell r="F22325" t="str">
            <v>平裝</v>
          </cell>
          <cell r="G22325" t="str">
            <v/>
          </cell>
          <cell r="H22325">
            <v>0</v>
          </cell>
          <cell r="I22325" t="str">
            <v/>
          </cell>
          <cell r="J22325" t="str">
            <v/>
          </cell>
          <cell r="K22325" t="str">
            <v/>
          </cell>
          <cell r="L22325" t="str">
            <v/>
          </cell>
          <cell r="M22325" t="str">
            <v>免稅</v>
          </cell>
          <cell r="N22325" t="str">
            <v>7806653805</v>
          </cell>
        </row>
        <row r="22326">
          <cell r="A22326" t="str">
            <v>80665381</v>
          </cell>
          <cell r="B22326" t="str">
            <v>老老恒言_古人云叢書</v>
          </cell>
          <cell r="C22326" t="str">
            <v/>
          </cell>
          <cell r="D22326">
            <v>60</v>
          </cell>
          <cell r="E22326">
            <v>0</v>
          </cell>
          <cell r="F22326" t="str">
            <v>平裝</v>
          </cell>
          <cell r="G22326" t="str">
            <v/>
          </cell>
          <cell r="H22326">
            <v>0</v>
          </cell>
          <cell r="I22326" t="str">
            <v/>
          </cell>
          <cell r="J22326" t="str">
            <v/>
          </cell>
          <cell r="K22326" t="str">
            <v/>
          </cell>
          <cell r="L22326" t="str">
            <v/>
          </cell>
          <cell r="M22326" t="str">
            <v>免稅</v>
          </cell>
          <cell r="N22326" t="str">
            <v>7806653813</v>
          </cell>
        </row>
        <row r="22327">
          <cell r="A22327" t="str">
            <v>80665382</v>
          </cell>
          <cell r="B22327" t="str">
            <v>芙蓉鏡寓言(上下)_古人云叢書</v>
          </cell>
          <cell r="C22327" t="str">
            <v/>
          </cell>
          <cell r="D22327">
            <v>105</v>
          </cell>
          <cell r="E22327">
            <v>0</v>
          </cell>
          <cell r="F22327" t="str">
            <v>平裝</v>
          </cell>
          <cell r="G22327" t="str">
            <v/>
          </cell>
          <cell r="H22327">
            <v>0</v>
          </cell>
          <cell r="I22327" t="str">
            <v/>
          </cell>
          <cell r="J22327" t="str">
            <v/>
          </cell>
          <cell r="K22327" t="str">
            <v/>
          </cell>
          <cell r="L22327" t="str">
            <v/>
          </cell>
          <cell r="M22327" t="str">
            <v>免稅</v>
          </cell>
          <cell r="N22327" t="str">
            <v>7806653821</v>
          </cell>
        </row>
        <row r="22328">
          <cell r="A22328" t="str">
            <v>80665385</v>
          </cell>
          <cell r="B22328" t="str">
            <v>醒世姻緣傳</v>
          </cell>
          <cell r="C22328" t="str">
            <v>西周生（清）</v>
          </cell>
          <cell r="D22328">
            <v>140</v>
          </cell>
          <cell r="E22328">
            <v>0</v>
          </cell>
          <cell r="F22328" t="str">
            <v>精裝</v>
          </cell>
          <cell r="G22328" t="str">
            <v>嶽麓書社</v>
          </cell>
          <cell r="H22328">
            <v>28</v>
          </cell>
          <cell r="I22328" t="str">
            <v/>
          </cell>
          <cell r="J22328" t="str">
            <v/>
          </cell>
          <cell r="K22328" t="str">
            <v/>
          </cell>
          <cell r="L22328" t="str">
            <v/>
          </cell>
          <cell r="M22328" t="str">
            <v>免稅</v>
          </cell>
          <cell r="N22328" t="str">
            <v>7806653856</v>
          </cell>
        </row>
        <row r="22329">
          <cell r="A22329" t="str">
            <v>80665386</v>
          </cell>
          <cell r="B22329" t="str">
            <v>民間文書與臺灣社會經濟史</v>
          </cell>
          <cell r="C22329" t="str">
            <v>陳支平</v>
          </cell>
          <cell r="D22329">
            <v>115</v>
          </cell>
          <cell r="E22329">
            <v>0</v>
          </cell>
          <cell r="F22329" t="str">
            <v>精裝</v>
          </cell>
          <cell r="G22329" t="str">
            <v>嶽麓書社</v>
          </cell>
          <cell r="H22329">
            <v>23</v>
          </cell>
          <cell r="I22329" t="str">
            <v/>
          </cell>
          <cell r="J22329" t="str">
            <v/>
          </cell>
          <cell r="K22329" t="str">
            <v/>
          </cell>
          <cell r="L22329" t="str">
            <v/>
          </cell>
          <cell r="M22329" t="str">
            <v>免稅</v>
          </cell>
          <cell r="N22329" t="str">
            <v>7806653864</v>
          </cell>
        </row>
        <row r="22330">
          <cell r="A22330" t="str">
            <v>80665387</v>
          </cell>
          <cell r="B22330" t="str">
            <v>實用對聯精編</v>
          </cell>
          <cell r="C22330" t="str">
            <v>嚴昌</v>
          </cell>
          <cell r="D22330">
            <v>75</v>
          </cell>
          <cell r="E22330">
            <v>0</v>
          </cell>
          <cell r="F22330" t="str">
            <v>平裝</v>
          </cell>
          <cell r="G22330" t="str">
            <v>嶽麓書社</v>
          </cell>
          <cell r="H22330">
            <v>15</v>
          </cell>
          <cell r="I22330" t="str">
            <v/>
          </cell>
          <cell r="J22330" t="str">
            <v/>
          </cell>
          <cell r="K22330" t="str">
            <v/>
          </cell>
          <cell r="L22330" t="str">
            <v/>
          </cell>
          <cell r="M22330" t="str">
            <v>免稅</v>
          </cell>
          <cell r="N22330" t="str">
            <v>7806653872</v>
          </cell>
        </row>
        <row r="22331">
          <cell r="A22331" t="str">
            <v>80665388</v>
          </cell>
          <cell r="B22331" t="str">
            <v>名勝楹聯集錦</v>
          </cell>
          <cell r="C22331" t="str">
            <v>嚴昌</v>
          </cell>
          <cell r="D22331">
            <v>70</v>
          </cell>
          <cell r="E22331">
            <v>0</v>
          </cell>
          <cell r="F22331" t="str">
            <v>平裝</v>
          </cell>
          <cell r="G22331" t="str">
            <v>嶽麓書社</v>
          </cell>
          <cell r="H22331">
            <v>14</v>
          </cell>
          <cell r="I22331" t="str">
            <v/>
          </cell>
          <cell r="J22331" t="str">
            <v/>
          </cell>
          <cell r="K22331" t="str">
            <v/>
          </cell>
          <cell r="L22331" t="str">
            <v/>
          </cell>
          <cell r="M22331" t="str">
            <v>免稅</v>
          </cell>
          <cell r="N22331" t="str">
            <v>7806653880</v>
          </cell>
        </row>
        <row r="22332">
          <cell r="A22332" t="str">
            <v>80665390</v>
          </cell>
          <cell r="B22332" t="str">
            <v>史記:圖文本(上下)</v>
          </cell>
          <cell r="C22332" t="str">
            <v>(漢)司馬遷</v>
          </cell>
          <cell r="D22332">
            <v>300</v>
          </cell>
          <cell r="E22332">
            <v>0</v>
          </cell>
          <cell r="F22332" t="str">
            <v>精裝</v>
          </cell>
          <cell r="G22332" t="str">
            <v>嶽麓書社</v>
          </cell>
          <cell r="H22332">
            <v>60</v>
          </cell>
          <cell r="I22332" t="str">
            <v/>
          </cell>
          <cell r="J22332" t="str">
            <v/>
          </cell>
          <cell r="K22332" t="str">
            <v/>
          </cell>
          <cell r="L22332" t="str">
            <v/>
          </cell>
          <cell r="M22332" t="str">
            <v>免稅</v>
          </cell>
          <cell r="N22332" t="str">
            <v>7806653902</v>
          </cell>
        </row>
        <row r="22333">
          <cell r="A22333" t="str">
            <v>80665391</v>
          </cell>
          <cell r="B22333" t="str">
            <v>外交風雲</v>
          </cell>
          <cell r="C22333" t="str">
            <v>本社</v>
          </cell>
          <cell r="D22333">
            <v>180</v>
          </cell>
          <cell r="E22333">
            <v>0</v>
          </cell>
          <cell r="F22333" t="str">
            <v>平裝</v>
          </cell>
          <cell r="G22333" t="str">
            <v>嶽麓書社</v>
          </cell>
          <cell r="H22333">
            <v>36</v>
          </cell>
          <cell r="I22333" t="str">
            <v/>
          </cell>
          <cell r="J22333" t="str">
            <v/>
          </cell>
          <cell r="K22333" t="str">
            <v/>
          </cell>
          <cell r="L22333" t="str">
            <v/>
          </cell>
          <cell r="M22333" t="str">
            <v>免稅</v>
          </cell>
          <cell r="N22333" t="str">
            <v>7806653910</v>
          </cell>
        </row>
        <row r="22334">
          <cell r="A22334" t="str">
            <v>80665393</v>
          </cell>
          <cell r="B22334" t="str">
            <v>楊家將傳</v>
          </cell>
          <cell r="C22334" t="str">
            <v>無名氏</v>
          </cell>
          <cell r="D22334">
            <v>65</v>
          </cell>
          <cell r="E22334">
            <v>0</v>
          </cell>
          <cell r="F22334" t="str">
            <v>平裝</v>
          </cell>
          <cell r="G22334" t="str">
            <v>嶽麓書社</v>
          </cell>
          <cell r="H22334">
            <v>13</v>
          </cell>
          <cell r="I22334" t="str">
            <v/>
          </cell>
          <cell r="J22334" t="str">
            <v/>
          </cell>
          <cell r="K22334" t="str">
            <v/>
          </cell>
          <cell r="L22334" t="str">
            <v/>
          </cell>
          <cell r="M22334" t="str">
            <v>免稅</v>
          </cell>
          <cell r="N22334" t="str">
            <v>7806653937</v>
          </cell>
        </row>
        <row r="22335">
          <cell r="A22335" t="str">
            <v>80665394</v>
          </cell>
          <cell r="B22335" t="str">
            <v>白蛇全傳</v>
          </cell>
          <cell r="C22335" t="str">
            <v>夢花館</v>
          </cell>
          <cell r="D22335">
            <v>90</v>
          </cell>
          <cell r="E22335">
            <v>0</v>
          </cell>
          <cell r="F22335" t="str">
            <v>精裝</v>
          </cell>
          <cell r="G22335" t="str">
            <v>嶽麓書社</v>
          </cell>
          <cell r="H22335">
            <v>18</v>
          </cell>
          <cell r="I22335" t="str">
            <v/>
          </cell>
          <cell r="J22335" t="str">
            <v/>
          </cell>
          <cell r="K22335" t="str">
            <v/>
          </cell>
          <cell r="L22335" t="str">
            <v/>
          </cell>
          <cell r="M22335" t="str">
            <v>免稅</v>
          </cell>
          <cell r="N22335" t="str">
            <v>7806653945</v>
          </cell>
        </row>
        <row r="22336">
          <cell r="A22336" t="str">
            <v>80665395</v>
          </cell>
          <cell r="B22336" t="str">
            <v>乾隆皇帝游江南</v>
          </cell>
          <cell r="C22336" t="str">
            <v>軼名</v>
          </cell>
          <cell r="D22336">
            <v>85</v>
          </cell>
          <cell r="E22336">
            <v>0</v>
          </cell>
          <cell r="F22336" t="str">
            <v>平裝</v>
          </cell>
          <cell r="G22336" t="str">
            <v>嶽麓書社</v>
          </cell>
          <cell r="H22336">
            <v>17</v>
          </cell>
          <cell r="I22336" t="str">
            <v/>
          </cell>
          <cell r="J22336" t="str">
            <v/>
          </cell>
          <cell r="K22336" t="str">
            <v/>
          </cell>
          <cell r="L22336" t="str">
            <v/>
          </cell>
          <cell r="M22336" t="str">
            <v>免稅</v>
          </cell>
          <cell r="N22336" t="str">
            <v>7806653953</v>
          </cell>
        </row>
        <row r="22337">
          <cell r="A22337" t="str">
            <v>80665396</v>
          </cell>
          <cell r="B22337" t="str">
            <v>蘭花夢</v>
          </cell>
          <cell r="C22337" t="str">
            <v>吟梅山人</v>
          </cell>
          <cell r="D22337">
            <v>70</v>
          </cell>
          <cell r="E22337">
            <v>0</v>
          </cell>
          <cell r="F22337" t="str">
            <v>平裝</v>
          </cell>
          <cell r="G22337" t="str">
            <v>嶽麓書社</v>
          </cell>
          <cell r="H22337">
            <v>14</v>
          </cell>
          <cell r="I22337" t="str">
            <v/>
          </cell>
          <cell r="J22337" t="str">
            <v/>
          </cell>
          <cell r="K22337" t="str">
            <v/>
          </cell>
          <cell r="L22337" t="str">
            <v/>
          </cell>
          <cell r="M22337" t="str">
            <v>免稅</v>
          </cell>
          <cell r="N22337" t="str">
            <v>7806653961</v>
          </cell>
        </row>
        <row r="22338">
          <cell r="A22338" t="str">
            <v>80665398</v>
          </cell>
          <cell r="B22338" t="str">
            <v>綠牡丹</v>
          </cell>
          <cell r="C22338" t="str">
            <v>二如亭主人</v>
          </cell>
          <cell r="D22338">
            <v>60</v>
          </cell>
          <cell r="E22338">
            <v>0</v>
          </cell>
          <cell r="F22338" t="str">
            <v>平裝</v>
          </cell>
          <cell r="G22338" t="str">
            <v>嶽麓書社</v>
          </cell>
          <cell r="H22338">
            <v>12</v>
          </cell>
          <cell r="I22338" t="str">
            <v/>
          </cell>
          <cell r="J22338" t="str">
            <v/>
          </cell>
          <cell r="K22338" t="str">
            <v/>
          </cell>
          <cell r="L22338" t="str">
            <v/>
          </cell>
          <cell r="M22338" t="str">
            <v>免稅</v>
          </cell>
          <cell r="N22338" t="str">
            <v>7806653988</v>
          </cell>
        </row>
        <row r="22339">
          <cell r="A22339" t="str">
            <v>80665399</v>
          </cell>
          <cell r="B22339" t="str">
            <v>白牡丹</v>
          </cell>
          <cell r="C22339" t="str">
            <v>翁山柱砥</v>
          </cell>
          <cell r="D22339">
            <v>75</v>
          </cell>
          <cell r="E22339">
            <v>0</v>
          </cell>
          <cell r="F22339" t="str">
            <v>平裝</v>
          </cell>
          <cell r="G22339" t="str">
            <v>嶽麓書社</v>
          </cell>
          <cell r="H22339">
            <v>15</v>
          </cell>
          <cell r="I22339" t="str">
            <v/>
          </cell>
          <cell r="J22339" t="str">
            <v/>
          </cell>
          <cell r="K22339" t="str">
            <v/>
          </cell>
          <cell r="L22339" t="str">
            <v/>
          </cell>
          <cell r="M22339" t="str">
            <v>免稅</v>
          </cell>
          <cell r="N22339" t="str">
            <v>7806653996</v>
          </cell>
        </row>
        <row r="22340">
          <cell r="A22340" t="str">
            <v>80665407</v>
          </cell>
          <cell r="B22340" t="str">
            <v>再生緣</v>
          </cell>
          <cell r="C22340" t="str">
            <v>陳端生</v>
          </cell>
          <cell r="D22340">
            <v>80</v>
          </cell>
          <cell r="E22340">
            <v>0</v>
          </cell>
          <cell r="F22340" t="str">
            <v>平裝</v>
          </cell>
          <cell r="G22340" t="str">
            <v>嶽麓書社</v>
          </cell>
          <cell r="H22340">
            <v>16</v>
          </cell>
          <cell r="I22340" t="str">
            <v/>
          </cell>
          <cell r="J22340" t="str">
            <v/>
          </cell>
          <cell r="K22340" t="str">
            <v/>
          </cell>
          <cell r="L22340" t="str">
            <v/>
          </cell>
          <cell r="M22340" t="str">
            <v>免稅</v>
          </cell>
          <cell r="N22340" t="str">
            <v>7806654070</v>
          </cell>
        </row>
        <row r="22341">
          <cell r="A22341" t="str">
            <v>80665408</v>
          </cell>
          <cell r="B22341" t="str">
            <v>唐浩明評點曾國藩家書(上下)</v>
          </cell>
          <cell r="C22341" t="str">
            <v>唐浩明</v>
          </cell>
          <cell r="D22341">
            <v>490</v>
          </cell>
          <cell r="E22341">
            <v>0</v>
          </cell>
          <cell r="F22341" t="str">
            <v>盒裝</v>
          </cell>
          <cell r="G22341" t="str">
            <v>嶽麓書社</v>
          </cell>
          <cell r="H22341">
            <v>98</v>
          </cell>
          <cell r="I22341" t="str">
            <v/>
          </cell>
          <cell r="J22341" t="str">
            <v/>
          </cell>
          <cell r="K22341" t="str">
            <v/>
          </cell>
          <cell r="L22341" t="str">
            <v/>
          </cell>
          <cell r="M22341" t="str">
            <v>免稅</v>
          </cell>
          <cell r="N22341" t="str">
            <v>7806654089</v>
          </cell>
        </row>
        <row r="22342">
          <cell r="A22342" t="str">
            <v>80665410</v>
          </cell>
          <cell r="B22342" t="str">
            <v>長沙的生活滋味</v>
          </cell>
          <cell r="C22342" t="str">
            <v>蔡晟</v>
          </cell>
          <cell r="D22342">
            <v>195</v>
          </cell>
          <cell r="E22342">
            <v>0</v>
          </cell>
          <cell r="F22342" t="str">
            <v>平裝</v>
          </cell>
          <cell r="G22342" t="str">
            <v>嶽麓書社</v>
          </cell>
          <cell r="H22342">
            <v>39</v>
          </cell>
          <cell r="I22342" t="str">
            <v/>
          </cell>
          <cell r="J22342" t="str">
            <v/>
          </cell>
          <cell r="K22342" t="str">
            <v/>
          </cell>
          <cell r="L22342" t="str">
            <v/>
          </cell>
          <cell r="M22342" t="str">
            <v>免稅</v>
          </cell>
          <cell r="N22342" t="str">
            <v>7806654100</v>
          </cell>
        </row>
        <row r="22343">
          <cell r="A22343" t="str">
            <v>80665413</v>
          </cell>
          <cell r="B22343" t="str">
            <v>閩南佛學.第2輯</v>
          </cell>
          <cell r="C22343" t="str">
            <v>管巧靈</v>
          </cell>
          <cell r="D22343">
            <v>295</v>
          </cell>
          <cell r="E22343">
            <v>0</v>
          </cell>
          <cell r="F22343" t="str">
            <v>平裝</v>
          </cell>
          <cell r="G22343" t="str">
            <v>嶽麓書社</v>
          </cell>
          <cell r="H22343">
            <v>59</v>
          </cell>
          <cell r="I22343" t="str">
            <v/>
          </cell>
          <cell r="J22343" t="str">
            <v/>
          </cell>
          <cell r="K22343" t="str">
            <v/>
          </cell>
          <cell r="L22343" t="str">
            <v/>
          </cell>
          <cell r="M22343" t="str">
            <v>免稅</v>
          </cell>
          <cell r="N22343" t="str">
            <v>7806654135</v>
          </cell>
        </row>
        <row r="22344">
          <cell r="A22344" t="str">
            <v>80665420</v>
          </cell>
          <cell r="B22344" t="str">
            <v>中華對聯寫作</v>
          </cell>
          <cell r="C22344" t="str">
            <v>羅維揚</v>
          </cell>
          <cell r="D22344">
            <v>70</v>
          </cell>
          <cell r="E22344">
            <v>0</v>
          </cell>
          <cell r="F22344" t="str">
            <v>平裝</v>
          </cell>
          <cell r="G22344" t="str">
            <v>嶽麓書社</v>
          </cell>
          <cell r="H22344">
            <v>14</v>
          </cell>
          <cell r="I22344" t="str">
            <v/>
          </cell>
          <cell r="J22344" t="str">
            <v/>
          </cell>
          <cell r="K22344" t="str">
            <v/>
          </cell>
          <cell r="L22344" t="str">
            <v/>
          </cell>
          <cell r="M22344" t="str">
            <v>免稅</v>
          </cell>
          <cell r="N22344" t="str">
            <v>7806654208</v>
          </cell>
        </row>
        <row r="22345">
          <cell r="A22345" t="str">
            <v>80665429</v>
          </cell>
          <cell r="B22345" t="str">
            <v>西藏遊蹤</v>
          </cell>
          <cell r="C22345" t="str">
            <v>柴煥波</v>
          </cell>
          <cell r="D22345">
            <v>180</v>
          </cell>
          <cell r="E22345">
            <v>0</v>
          </cell>
          <cell r="F22345" t="str">
            <v>平裝</v>
          </cell>
          <cell r="G22345" t="str">
            <v>嶽麓書社</v>
          </cell>
          <cell r="H22345">
            <v>36</v>
          </cell>
          <cell r="I22345" t="str">
            <v/>
          </cell>
          <cell r="J22345" t="str">
            <v/>
          </cell>
          <cell r="K22345" t="str">
            <v/>
          </cell>
          <cell r="L22345" t="str">
            <v/>
          </cell>
          <cell r="M22345" t="str">
            <v>免稅</v>
          </cell>
          <cell r="N22345" t="str">
            <v>7806654291</v>
          </cell>
        </row>
        <row r="22346">
          <cell r="A22346" t="str">
            <v>80665430</v>
          </cell>
          <cell r="B22346" t="str">
            <v>曾國藩聯語輯注</v>
          </cell>
          <cell r="C22346" t="str">
            <v/>
          </cell>
          <cell r="D22346">
            <v>180</v>
          </cell>
          <cell r="E22346">
            <v>0</v>
          </cell>
          <cell r="F22346" t="str">
            <v>精裝</v>
          </cell>
          <cell r="G22346" t="str">
            <v/>
          </cell>
          <cell r="H22346">
            <v>0</v>
          </cell>
          <cell r="I22346" t="str">
            <v/>
          </cell>
          <cell r="J22346" t="str">
            <v/>
          </cell>
          <cell r="K22346" t="str">
            <v/>
          </cell>
          <cell r="L22346" t="str">
            <v/>
          </cell>
          <cell r="M22346" t="str">
            <v>免稅</v>
          </cell>
          <cell r="N22346" t="str">
            <v>7806654305</v>
          </cell>
        </row>
        <row r="22347">
          <cell r="A22347" t="str">
            <v>80665431</v>
          </cell>
          <cell r="B22347" t="str">
            <v>今古奇觀</v>
          </cell>
          <cell r="C22347" t="str">
            <v>抱甕老人</v>
          </cell>
          <cell r="D22347">
            <v>150</v>
          </cell>
          <cell r="E22347">
            <v>0</v>
          </cell>
          <cell r="F22347" t="str">
            <v>精裝</v>
          </cell>
          <cell r="G22347" t="str">
            <v>嶽麓書社</v>
          </cell>
          <cell r="H22347">
            <v>30</v>
          </cell>
          <cell r="I22347" t="str">
            <v/>
          </cell>
          <cell r="J22347" t="str">
            <v/>
          </cell>
          <cell r="K22347" t="str">
            <v/>
          </cell>
          <cell r="L22347" t="str">
            <v/>
          </cell>
          <cell r="M22347" t="str">
            <v>免稅</v>
          </cell>
          <cell r="N22347" t="str">
            <v>7806654313</v>
          </cell>
        </row>
        <row r="22348">
          <cell r="A22348" t="str">
            <v>80665432</v>
          </cell>
          <cell r="B22348" t="str">
            <v>中國海關與對外貿易</v>
          </cell>
          <cell r="C22348" t="str">
            <v>連心豪</v>
          </cell>
          <cell r="D22348">
            <v>115</v>
          </cell>
          <cell r="E22348">
            <v>0</v>
          </cell>
          <cell r="F22348" t="str">
            <v>精裝</v>
          </cell>
          <cell r="G22348" t="str">
            <v>嶽麓書社</v>
          </cell>
          <cell r="H22348">
            <v>23</v>
          </cell>
          <cell r="I22348" t="str">
            <v/>
          </cell>
          <cell r="J22348" t="str">
            <v/>
          </cell>
          <cell r="K22348" t="str">
            <v/>
          </cell>
          <cell r="L22348" t="str">
            <v/>
          </cell>
          <cell r="M22348" t="str">
            <v>免稅</v>
          </cell>
          <cell r="N22348" t="str">
            <v>7806654321</v>
          </cell>
        </row>
        <row r="22349">
          <cell r="A22349" t="str">
            <v>80665437</v>
          </cell>
          <cell r="B22349" t="str">
            <v>閱微草堂筆記：現代版</v>
          </cell>
          <cell r="C22349" t="str">
            <v>紀昀</v>
          </cell>
          <cell r="D22349">
            <v>100</v>
          </cell>
          <cell r="E22349">
            <v>0</v>
          </cell>
          <cell r="F22349" t="str">
            <v>平裝</v>
          </cell>
          <cell r="G22349" t="str">
            <v>嶽麓書社</v>
          </cell>
          <cell r="H22349">
            <v>20</v>
          </cell>
          <cell r="I22349" t="str">
            <v/>
          </cell>
          <cell r="J22349" t="str">
            <v/>
          </cell>
          <cell r="K22349" t="str">
            <v/>
          </cell>
          <cell r="L22349" t="str">
            <v/>
          </cell>
          <cell r="M22349" t="str">
            <v>免稅</v>
          </cell>
          <cell r="N22349" t="str">
            <v>7806654372</v>
          </cell>
        </row>
        <row r="22350">
          <cell r="A22350" t="str">
            <v>80665439</v>
          </cell>
          <cell r="B22350" t="str">
            <v>布爾喬亞:欲望與消費的古典記憶</v>
          </cell>
          <cell r="C22350" t="str">
            <v>辜振豐</v>
          </cell>
          <cell r="D22350">
            <v>210</v>
          </cell>
          <cell r="E22350">
            <v>0</v>
          </cell>
          <cell r="F22350" t="str">
            <v>平裝</v>
          </cell>
          <cell r="G22350" t="str">
            <v>嶽麓書社</v>
          </cell>
          <cell r="H22350">
            <v>42</v>
          </cell>
          <cell r="I22350" t="str">
            <v/>
          </cell>
          <cell r="J22350" t="str">
            <v/>
          </cell>
          <cell r="K22350" t="str">
            <v/>
          </cell>
          <cell r="L22350" t="str">
            <v/>
          </cell>
          <cell r="M22350" t="str">
            <v>免稅</v>
          </cell>
          <cell r="N22350" t="str">
            <v>7806654399</v>
          </cell>
        </row>
        <row r="22351">
          <cell r="A22351" t="str">
            <v>80665440</v>
          </cell>
          <cell r="B22351" t="str">
            <v>唐吉訶德</v>
          </cell>
          <cell r="C22351" t="str">
            <v>賽凡提斯</v>
          </cell>
          <cell r="D22351">
            <v>199</v>
          </cell>
          <cell r="E22351">
            <v>0</v>
          </cell>
          <cell r="F22351" t="str">
            <v>平裝</v>
          </cell>
          <cell r="G22351" t="str">
            <v>嶽麓書社</v>
          </cell>
          <cell r="H22351">
            <v>39.799999999999997</v>
          </cell>
          <cell r="I22351" t="str">
            <v/>
          </cell>
          <cell r="J22351" t="str">
            <v/>
          </cell>
          <cell r="K22351" t="str">
            <v/>
          </cell>
          <cell r="L22351" t="str">
            <v/>
          </cell>
          <cell r="M22351" t="str">
            <v>免稅</v>
          </cell>
          <cell r="N22351" t="str">
            <v>7806654402</v>
          </cell>
        </row>
        <row r="22352">
          <cell r="A22352" t="str">
            <v>80665441</v>
          </cell>
          <cell r="B22352" t="str">
            <v>中國傳統節日系列之我們的端午節</v>
          </cell>
          <cell r="C22352" t="str">
            <v/>
          </cell>
          <cell r="D22352">
            <v>119</v>
          </cell>
          <cell r="E22352">
            <v>0</v>
          </cell>
          <cell r="F22352" t="str">
            <v>平裝</v>
          </cell>
          <cell r="G22352" t="str">
            <v>嶽麓書社</v>
          </cell>
          <cell r="H22352">
            <v>19.8</v>
          </cell>
          <cell r="I22352" t="str">
            <v/>
          </cell>
          <cell r="J22352" t="str">
            <v/>
          </cell>
          <cell r="K22352" t="str">
            <v/>
          </cell>
          <cell r="L22352" t="str">
            <v/>
          </cell>
          <cell r="M22352" t="str">
            <v>免稅</v>
          </cell>
          <cell r="N22352" t="str">
            <v>7806654410</v>
          </cell>
        </row>
        <row r="22353">
          <cell r="A22353" t="str">
            <v>80665450</v>
          </cell>
          <cell r="B22353" t="str">
            <v>中國經典童話</v>
          </cell>
          <cell r="C22353" t="str">
            <v>陳蒲清</v>
          </cell>
          <cell r="D22353">
            <v>95</v>
          </cell>
          <cell r="E22353">
            <v>0</v>
          </cell>
          <cell r="F22353" t="str">
            <v>平裝</v>
          </cell>
          <cell r="G22353" t="str">
            <v>嶽麓書社</v>
          </cell>
          <cell r="H22353">
            <v>19</v>
          </cell>
          <cell r="I22353" t="str">
            <v/>
          </cell>
          <cell r="J22353" t="str">
            <v/>
          </cell>
          <cell r="K22353" t="str">
            <v/>
          </cell>
          <cell r="L22353" t="str">
            <v/>
          </cell>
          <cell r="M22353" t="str">
            <v>免稅</v>
          </cell>
          <cell r="N22353" t="str">
            <v>780665450X</v>
          </cell>
        </row>
        <row r="22354">
          <cell r="A22354" t="str">
            <v>80665452</v>
          </cell>
          <cell r="B22354" t="str">
            <v>失樂園</v>
          </cell>
          <cell r="C22354" t="str">
            <v>彌爾頓</v>
          </cell>
          <cell r="D22354">
            <v>114</v>
          </cell>
          <cell r="E22354">
            <v>0</v>
          </cell>
          <cell r="F22354" t="str">
            <v>平裝</v>
          </cell>
          <cell r="G22354" t="str">
            <v>嶽麓書社</v>
          </cell>
          <cell r="H22354">
            <v>22.8</v>
          </cell>
          <cell r="I22354" t="str">
            <v/>
          </cell>
          <cell r="J22354" t="str">
            <v/>
          </cell>
          <cell r="K22354" t="str">
            <v/>
          </cell>
          <cell r="L22354" t="str">
            <v/>
          </cell>
          <cell r="M22354" t="str">
            <v>免稅</v>
          </cell>
          <cell r="N22354" t="str">
            <v>7806654526</v>
          </cell>
        </row>
        <row r="22355">
          <cell r="A22355" t="str">
            <v>80665453</v>
          </cell>
          <cell r="B22355" t="str">
            <v>小五義</v>
          </cell>
          <cell r="C22355" t="str">
            <v>(清)石玉昆</v>
          </cell>
          <cell r="D22355">
            <v>80</v>
          </cell>
          <cell r="E22355">
            <v>0</v>
          </cell>
          <cell r="F22355" t="str">
            <v>精裝</v>
          </cell>
          <cell r="G22355" t="str">
            <v>嶽麓書社</v>
          </cell>
          <cell r="H22355">
            <v>16</v>
          </cell>
          <cell r="I22355" t="str">
            <v/>
          </cell>
          <cell r="J22355" t="str">
            <v/>
          </cell>
          <cell r="K22355" t="str">
            <v/>
          </cell>
          <cell r="L22355" t="str">
            <v/>
          </cell>
          <cell r="M22355" t="str">
            <v>免稅</v>
          </cell>
          <cell r="N22355" t="str">
            <v>7806654534</v>
          </cell>
        </row>
        <row r="22356">
          <cell r="A22356" t="str">
            <v>80665454</v>
          </cell>
          <cell r="B22356" t="str">
            <v>續小五義</v>
          </cell>
          <cell r="C22356" t="str">
            <v>(清)石玉昆</v>
          </cell>
          <cell r="D22356">
            <v>75</v>
          </cell>
          <cell r="E22356">
            <v>0</v>
          </cell>
          <cell r="F22356" t="str">
            <v>精裝</v>
          </cell>
          <cell r="G22356" t="str">
            <v>嶽麓書社</v>
          </cell>
          <cell r="H22356">
            <v>15</v>
          </cell>
          <cell r="I22356" t="str">
            <v/>
          </cell>
          <cell r="J22356" t="str">
            <v/>
          </cell>
          <cell r="K22356" t="str">
            <v/>
          </cell>
          <cell r="L22356" t="str">
            <v/>
          </cell>
          <cell r="M22356" t="str">
            <v>免稅</v>
          </cell>
          <cell r="N22356" t="str">
            <v>7806654542</v>
          </cell>
        </row>
        <row r="22357">
          <cell r="A22357" t="str">
            <v>80665462</v>
          </cell>
          <cell r="B22357" t="str">
            <v>周易：校注本</v>
          </cell>
          <cell r="C22357" t="str">
            <v>陳戍國</v>
          </cell>
          <cell r="D22357">
            <v>60</v>
          </cell>
          <cell r="E22357">
            <v>0</v>
          </cell>
          <cell r="F22357" t="str">
            <v>平裝</v>
          </cell>
          <cell r="G22357" t="str">
            <v>嶽麓書社</v>
          </cell>
          <cell r="H22357">
            <v>12</v>
          </cell>
          <cell r="I22357" t="str">
            <v/>
          </cell>
          <cell r="J22357" t="str">
            <v/>
          </cell>
          <cell r="K22357" t="str">
            <v/>
          </cell>
          <cell r="L22357" t="str">
            <v/>
          </cell>
          <cell r="M22357" t="str">
            <v>免稅</v>
          </cell>
          <cell r="N22357" t="str">
            <v>7806654623</v>
          </cell>
        </row>
        <row r="22358">
          <cell r="A22358" t="str">
            <v>80665466</v>
          </cell>
          <cell r="B22358" t="str">
            <v>中國古代史論叢</v>
          </cell>
          <cell r="C22358" t="str">
            <v>施偉青</v>
          </cell>
          <cell r="D22358">
            <v>175</v>
          </cell>
          <cell r="E22358">
            <v>0</v>
          </cell>
          <cell r="F22358" t="str">
            <v>精裝</v>
          </cell>
          <cell r="G22358" t="str">
            <v>嶽麓書社</v>
          </cell>
          <cell r="H22358">
            <v>35</v>
          </cell>
          <cell r="I22358" t="str">
            <v/>
          </cell>
          <cell r="J22358" t="str">
            <v/>
          </cell>
          <cell r="K22358" t="str">
            <v/>
          </cell>
          <cell r="L22358" t="str">
            <v/>
          </cell>
          <cell r="M22358" t="str">
            <v>免稅</v>
          </cell>
          <cell r="N22358" t="str">
            <v>7806654666</v>
          </cell>
        </row>
        <row r="22359">
          <cell r="A22359" t="str">
            <v>80665474</v>
          </cell>
          <cell r="B22359" t="str">
            <v>中國思想與文化</v>
          </cell>
          <cell r="C22359" t="str">
            <v>王榮國</v>
          </cell>
          <cell r="D22359">
            <v>150</v>
          </cell>
          <cell r="E22359">
            <v>0</v>
          </cell>
          <cell r="F22359" t="str">
            <v>精裝</v>
          </cell>
          <cell r="G22359" t="str">
            <v>嶽麓書社</v>
          </cell>
          <cell r="H22359">
            <v>30</v>
          </cell>
          <cell r="I22359" t="str">
            <v/>
          </cell>
          <cell r="J22359" t="str">
            <v/>
          </cell>
          <cell r="K22359" t="str">
            <v/>
          </cell>
          <cell r="L22359" t="str">
            <v/>
          </cell>
          <cell r="M22359" t="str">
            <v>免稅</v>
          </cell>
          <cell r="N22359" t="str">
            <v>7806654747</v>
          </cell>
        </row>
        <row r="22360">
          <cell r="A22360" t="str">
            <v>80665475</v>
          </cell>
          <cell r="B22360" t="str">
            <v>區域性經濟發展與社會變遷:以近代福建地區為中心</v>
          </cell>
          <cell r="C22360" t="str">
            <v>戴一峰</v>
          </cell>
          <cell r="D22360">
            <v>175</v>
          </cell>
          <cell r="E22360">
            <v>0</v>
          </cell>
          <cell r="F22360" t="str">
            <v>平裝</v>
          </cell>
          <cell r="G22360" t="str">
            <v>嶽麓書社</v>
          </cell>
          <cell r="H22360">
            <v>35</v>
          </cell>
          <cell r="I22360" t="str">
            <v/>
          </cell>
          <cell r="J22360" t="str">
            <v/>
          </cell>
          <cell r="K22360" t="str">
            <v/>
          </cell>
          <cell r="L22360" t="str">
            <v/>
          </cell>
          <cell r="M22360" t="str">
            <v>免稅</v>
          </cell>
          <cell r="N22360" t="str">
            <v>7806654755</v>
          </cell>
        </row>
        <row r="22361">
          <cell r="A22361" t="str">
            <v>80665477</v>
          </cell>
          <cell r="B22361" t="str">
            <v>神曲</v>
          </cell>
          <cell r="C22361" t="str">
            <v>但丁</v>
          </cell>
          <cell r="D22361">
            <v>199</v>
          </cell>
          <cell r="E22361">
            <v>0</v>
          </cell>
          <cell r="F22361" t="str">
            <v>平裝</v>
          </cell>
          <cell r="G22361" t="str">
            <v>嶽麓書社</v>
          </cell>
          <cell r="H22361">
            <v>39.799999999999997</v>
          </cell>
          <cell r="I22361" t="str">
            <v/>
          </cell>
          <cell r="J22361" t="str">
            <v/>
          </cell>
          <cell r="K22361" t="str">
            <v/>
          </cell>
          <cell r="L22361" t="str">
            <v/>
          </cell>
          <cell r="M22361" t="str">
            <v>免稅</v>
          </cell>
          <cell r="N22361" t="str">
            <v>7806654771</v>
          </cell>
        </row>
        <row r="22362">
          <cell r="A22362" t="str">
            <v>80665479</v>
          </cell>
          <cell r="B22362" t="str">
            <v>武陵山區攝影作品集</v>
          </cell>
          <cell r="C22362" t="str">
            <v>柴煥波</v>
          </cell>
          <cell r="D22362">
            <v>350</v>
          </cell>
          <cell r="E22362">
            <v>0</v>
          </cell>
          <cell r="F22362" t="str">
            <v>平裝</v>
          </cell>
          <cell r="G22362" t="str">
            <v>嶽麓書社</v>
          </cell>
          <cell r="H22362">
            <v>70</v>
          </cell>
          <cell r="I22362" t="str">
            <v/>
          </cell>
          <cell r="J22362" t="str">
            <v/>
          </cell>
          <cell r="K22362" t="str">
            <v/>
          </cell>
          <cell r="L22362" t="str">
            <v/>
          </cell>
          <cell r="M22362" t="str">
            <v>免稅</v>
          </cell>
          <cell r="N22362" t="str">
            <v>7806654798</v>
          </cell>
        </row>
        <row r="22363">
          <cell r="A22363" t="str">
            <v>80665480</v>
          </cell>
          <cell r="B22363" t="str">
            <v>武陵山區考古紀行</v>
          </cell>
          <cell r="C22363" t="str">
            <v>柴煥波</v>
          </cell>
          <cell r="D22363">
            <v>340</v>
          </cell>
          <cell r="E22363">
            <v>0</v>
          </cell>
          <cell r="F22363" t="str">
            <v>平裝</v>
          </cell>
          <cell r="G22363" t="str">
            <v>嶽麓書社</v>
          </cell>
          <cell r="H22363">
            <v>68</v>
          </cell>
          <cell r="I22363" t="str">
            <v/>
          </cell>
          <cell r="J22363" t="str">
            <v/>
          </cell>
          <cell r="K22363" t="str">
            <v/>
          </cell>
          <cell r="L22363" t="str">
            <v/>
          </cell>
          <cell r="M22363" t="str">
            <v>免稅</v>
          </cell>
          <cell r="N22363" t="str">
            <v>7806654801</v>
          </cell>
        </row>
        <row r="22364">
          <cell r="A22364" t="str">
            <v>80665481</v>
          </cell>
          <cell r="B22364" t="str">
            <v>武陵山區古代文化概論</v>
          </cell>
          <cell r="C22364" t="str">
            <v>柴煥波</v>
          </cell>
          <cell r="D22364">
            <v>492</v>
          </cell>
          <cell r="E22364">
            <v>1</v>
          </cell>
          <cell r="F22364" t="str">
            <v>平裝</v>
          </cell>
          <cell r="G22364" t="str">
            <v>嶽麓書社</v>
          </cell>
          <cell r="H22364">
            <v>82</v>
          </cell>
          <cell r="I22364" t="str">
            <v/>
          </cell>
          <cell r="J22364" t="str">
            <v/>
          </cell>
          <cell r="K22364" t="str">
            <v/>
          </cell>
          <cell r="L22364" t="str">
            <v/>
          </cell>
          <cell r="M22364" t="str">
            <v>免稅</v>
          </cell>
          <cell r="N22364" t="str">
            <v>780665481X</v>
          </cell>
        </row>
        <row r="22365">
          <cell r="A22365" t="str">
            <v>80665484</v>
          </cell>
          <cell r="B22365" t="str">
            <v>我們的中秋-中國傳統節日</v>
          </cell>
          <cell r="C22365" t="str">
            <v/>
          </cell>
          <cell r="D22365">
            <v>138</v>
          </cell>
          <cell r="E22365">
            <v>0</v>
          </cell>
          <cell r="F22365" t="str">
            <v>平裝</v>
          </cell>
          <cell r="G22365" t="str">
            <v/>
          </cell>
          <cell r="H22365">
            <v>22.8</v>
          </cell>
          <cell r="I22365" t="str">
            <v/>
          </cell>
          <cell r="J22365" t="str">
            <v/>
          </cell>
          <cell r="K22365" t="str">
            <v/>
          </cell>
          <cell r="L22365" t="str">
            <v/>
          </cell>
          <cell r="M22365" t="str">
            <v>免稅</v>
          </cell>
          <cell r="N22365" t="str">
            <v>7806654844</v>
          </cell>
        </row>
        <row r="22366">
          <cell r="A22366" t="str">
            <v>80665487</v>
          </cell>
          <cell r="B22366" t="str">
            <v>民國初年的政黨</v>
          </cell>
          <cell r="C22366" t="str">
            <v>張玉法</v>
          </cell>
          <cell r="D22366">
            <v>140</v>
          </cell>
          <cell r="E22366">
            <v>0</v>
          </cell>
          <cell r="F22366" t="str">
            <v>平裝</v>
          </cell>
          <cell r="G22366" t="str">
            <v>嶽麓書社</v>
          </cell>
          <cell r="H22366">
            <v>28</v>
          </cell>
          <cell r="I22366" t="str">
            <v/>
          </cell>
          <cell r="J22366" t="str">
            <v/>
          </cell>
          <cell r="K22366" t="str">
            <v/>
          </cell>
          <cell r="L22366" t="str">
            <v/>
          </cell>
          <cell r="M22366" t="str">
            <v>免稅</v>
          </cell>
          <cell r="N22366" t="str">
            <v>7806654879</v>
          </cell>
        </row>
        <row r="22367">
          <cell r="A22367" t="str">
            <v>80665488</v>
          </cell>
          <cell r="B22367" t="str">
            <v>跟魯迅評圖品畫.中國卷</v>
          </cell>
          <cell r="C22367" t="str">
            <v>彭國梁</v>
          </cell>
          <cell r="D22367">
            <v>210</v>
          </cell>
          <cell r="E22367">
            <v>0</v>
          </cell>
          <cell r="F22367" t="str">
            <v>平裝</v>
          </cell>
          <cell r="G22367" t="str">
            <v>嶽麓書社</v>
          </cell>
          <cell r="H22367">
            <v>42</v>
          </cell>
          <cell r="I22367" t="str">
            <v/>
          </cell>
          <cell r="J22367" t="str">
            <v/>
          </cell>
          <cell r="K22367" t="str">
            <v/>
          </cell>
          <cell r="L22367" t="str">
            <v/>
          </cell>
          <cell r="M22367" t="str">
            <v>免稅</v>
          </cell>
          <cell r="N22367" t="str">
            <v>7806654887</v>
          </cell>
        </row>
        <row r="22368">
          <cell r="A22368" t="str">
            <v>80665489</v>
          </cell>
          <cell r="B22368" t="str">
            <v>西園寺五百羅漢</v>
          </cell>
          <cell r="C22368" t="str">
            <v>.</v>
          </cell>
          <cell r="D22368">
            <v>950</v>
          </cell>
          <cell r="E22368">
            <v>0</v>
          </cell>
          <cell r="F22368" t="str">
            <v>精裝</v>
          </cell>
          <cell r="G22368" t="str">
            <v>嶽麓書社</v>
          </cell>
          <cell r="H22368">
            <v>190</v>
          </cell>
          <cell r="I22368" t="str">
            <v/>
          </cell>
          <cell r="J22368" t="str">
            <v/>
          </cell>
          <cell r="K22368" t="str">
            <v/>
          </cell>
          <cell r="L22368" t="str">
            <v/>
          </cell>
          <cell r="M22368" t="str">
            <v>免稅</v>
          </cell>
          <cell r="N22368" t="str">
            <v>7806654895</v>
          </cell>
        </row>
        <row r="22369">
          <cell r="A22369" t="str">
            <v>80665491</v>
          </cell>
          <cell r="B22369" t="str">
            <v>湘菜盛宴</v>
          </cell>
          <cell r="C22369" t="str">
            <v>劉國初</v>
          </cell>
          <cell r="D22369">
            <v>175</v>
          </cell>
          <cell r="E22369">
            <v>0</v>
          </cell>
          <cell r="F22369" t="str">
            <v>平裝</v>
          </cell>
          <cell r="G22369" t="str">
            <v>嶽麓書社</v>
          </cell>
          <cell r="H22369">
            <v>35</v>
          </cell>
          <cell r="I22369" t="str">
            <v/>
          </cell>
          <cell r="J22369" t="str">
            <v/>
          </cell>
          <cell r="K22369" t="str">
            <v/>
          </cell>
          <cell r="L22369" t="str">
            <v/>
          </cell>
          <cell r="M22369" t="str">
            <v>免稅</v>
          </cell>
          <cell r="N22369" t="str">
            <v>7806654917</v>
          </cell>
        </row>
        <row r="22370">
          <cell r="A22370" t="str">
            <v>80665492</v>
          </cell>
          <cell r="B22370" t="str">
            <v>聖經的故事</v>
          </cell>
          <cell r="C22370" t="str">
            <v>郭素芳</v>
          </cell>
          <cell r="D22370">
            <v>199</v>
          </cell>
          <cell r="E22370">
            <v>0</v>
          </cell>
          <cell r="F22370" t="str">
            <v>平裝</v>
          </cell>
          <cell r="G22370" t="str">
            <v>嶽麓書社</v>
          </cell>
          <cell r="H22370">
            <v>39.799999999999997</v>
          </cell>
          <cell r="I22370" t="str">
            <v/>
          </cell>
          <cell r="J22370" t="str">
            <v/>
          </cell>
          <cell r="K22370" t="str">
            <v/>
          </cell>
          <cell r="L22370" t="str">
            <v/>
          </cell>
          <cell r="M22370" t="str">
            <v>免稅</v>
          </cell>
          <cell r="N22370" t="str">
            <v>7806654925</v>
          </cell>
        </row>
        <row r="22371">
          <cell r="A22371" t="str">
            <v>80665493</v>
          </cell>
          <cell r="B22371" t="str">
            <v>湘西畫卷</v>
          </cell>
          <cell r="C22371" t="str">
            <v>柴煥波</v>
          </cell>
          <cell r="D22371">
            <v>2880</v>
          </cell>
          <cell r="E22371">
            <v>2</v>
          </cell>
          <cell r="F22371" t="str">
            <v>盒裝</v>
          </cell>
          <cell r="G22371" t="str">
            <v>嶽麓書社</v>
          </cell>
          <cell r="H22371">
            <v>480</v>
          </cell>
          <cell r="I22371" t="str">
            <v/>
          </cell>
          <cell r="J22371" t="str">
            <v/>
          </cell>
          <cell r="K22371" t="str">
            <v/>
          </cell>
          <cell r="L22371" t="str">
            <v/>
          </cell>
          <cell r="M22371" t="str">
            <v>免稅</v>
          </cell>
          <cell r="N22371" t="str">
            <v>7806654933</v>
          </cell>
        </row>
        <row r="22372">
          <cell r="A22372" t="str">
            <v>80665497</v>
          </cell>
          <cell r="B22372" t="str">
            <v>誰想當皇帝</v>
          </cell>
          <cell r="C22372" t="str">
            <v>林鉦升</v>
          </cell>
          <cell r="D22372">
            <v>80</v>
          </cell>
          <cell r="E22372">
            <v>0</v>
          </cell>
          <cell r="F22372" t="str">
            <v>平裝</v>
          </cell>
          <cell r="G22372" t="str">
            <v>嶽麓書社</v>
          </cell>
          <cell r="H22372">
            <v>16</v>
          </cell>
          <cell r="I22372" t="str">
            <v/>
          </cell>
          <cell r="J22372" t="str">
            <v/>
          </cell>
          <cell r="K22372" t="str">
            <v/>
          </cell>
          <cell r="L22372" t="str">
            <v/>
          </cell>
          <cell r="M22372" t="str">
            <v>免稅</v>
          </cell>
          <cell r="N22372" t="str">
            <v>7806654976</v>
          </cell>
        </row>
        <row r="22373">
          <cell r="A22373" t="str">
            <v>80665498</v>
          </cell>
          <cell r="B22373" t="str">
            <v>三國演義：圖文本（上下）</v>
          </cell>
          <cell r="C22373" t="str">
            <v>（明）羅貫中</v>
          </cell>
          <cell r="D22373">
            <v>324</v>
          </cell>
          <cell r="E22373">
            <v>0</v>
          </cell>
          <cell r="F22373" t="str">
            <v>平裝</v>
          </cell>
          <cell r="G22373" t="str">
            <v>嶽麓書社</v>
          </cell>
          <cell r="H22373">
            <v>54</v>
          </cell>
          <cell r="I22373" t="str">
            <v/>
          </cell>
          <cell r="J22373" t="str">
            <v/>
          </cell>
          <cell r="K22373" t="str">
            <v/>
          </cell>
          <cell r="L22373" t="str">
            <v/>
          </cell>
          <cell r="M22373" t="str">
            <v>免稅</v>
          </cell>
          <cell r="N22373" t="str">
            <v>7806654984</v>
          </cell>
        </row>
        <row r="22374">
          <cell r="A22374" t="str">
            <v>80665499</v>
          </cell>
          <cell r="B22374" t="str">
            <v>紅樓夢：圖文本（上中下）</v>
          </cell>
          <cell r="C22374" t="str">
            <v>（清）曹雪芹</v>
          </cell>
          <cell r="D22374">
            <v>330</v>
          </cell>
          <cell r="E22374">
            <v>0</v>
          </cell>
          <cell r="F22374" t="str">
            <v>平裝</v>
          </cell>
          <cell r="G22374" t="str">
            <v>嶽麓書社</v>
          </cell>
          <cell r="H22374">
            <v>66</v>
          </cell>
          <cell r="I22374" t="str">
            <v/>
          </cell>
          <cell r="J22374" t="str">
            <v/>
          </cell>
          <cell r="K22374" t="str">
            <v/>
          </cell>
          <cell r="L22374" t="str">
            <v/>
          </cell>
          <cell r="M22374" t="str">
            <v>免稅</v>
          </cell>
          <cell r="N22374" t="str">
            <v>7806654992</v>
          </cell>
        </row>
        <row r="22375">
          <cell r="A22375" t="str">
            <v>80665500</v>
          </cell>
          <cell r="B22375" t="str">
            <v>社會萬象</v>
          </cell>
          <cell r="C22375" t="str">
            <v>本社</v>
          </cell>
          <cell r="D22375">
            <v>190</v>
          </cell>
          <cell r="E22375">
            <v>0</v>
          </cell>
          <cell r="F22375" t="str">
            <v>平裝</v>
          </cell>
          <cell r="G22375" t="str">
            <v>嶽麓書社</v>
          </cell>
          <cell r="H22375">
            <v>38</v>
          </cell>
          <cell r="I22375" t="str">
            <v/>
          </cell>
          <cell r="J22375" t="str">
            <v/>
          </cell>
          <cell r="K22375" t="str">
            <v/>
          </cell>
          <cell r="L22375" t="str">
            <v/>
          </cell>
          <cell r="M22375" t="str">
            <v>免稅</v>
          </cell>
          <cell r="N22375" t="str">
            <v>780665500X</v>
          </cell>
        </row>
        <row r="22376">
          <cell r="A22376" t="str">
            <v>80665501</v>
          </cell>
          <cell r="B22376" t="str">
            <v>官場百態</v>
          </cell>
          <cell r="C22376" t="str">
            <v>本社</v>
          </cell>
          <cell r="D22376">
            <v>160</v>
          </cell>
          <cell r="E22376">
            <v>0</v>
          </cell>
          <cell r="F22376" t="str">
            <v>平裝</v>
          </cell>
          <cell r="G22376" t="str">
            <v>嶽麓書社</v>
          </cell>
          <cell r="H22376">
            <v>32</v>
          </cell>
          <cell r="I22376" t="str">
            <v/>
          </cell>
          <cell r="J22376" t="str">
            <v/>
          </cell>
          <cell r="K22376" t="str">
            <v/>
          </cell>
          <cell r="L22376" t="str">
            <v/>
          </cell>
          <cell r="M22376" t="str">
            <v>免稅</v>
          </cell>
          <cell r="N22376" t="str">
            <v>7806655018</v>
          </cell>
        </row>
        <row r="22377">
          <cell r="A22377" t="str">
            <v>80665502</v>
          </cell>
          <cell r="B22377" t="str">
            <v>內政春秋</v>
          </cell>
          <cell r="C22377" t="str">
            <v>本社</v>
          </cell>
          <cell r="D22377">
            <v>185</v>
          </cell>
          <cell r="E22377">
            <v>0</v>
          </cell>
          <cell r="F22377" t="str">
            <v>平裝</v>
          </cell>
          <cell r="G22377" t="str">
            <v>嶽麓書社</v>
          </cell>
          <cell r="H22377">
            <v>37</v>
          </cell>
          <cell r="I22377" t="str">
            <v/>
          </cell>
          <cell r="J22377" t="str">
            <v/>
          </cell>
          <cell r="K22377" t="str">
            <v/>
          </cell>
          <cell r="L22377" t="str">
            <v/>
          </cell>
          <cell r="M22377" t="str">
            <v>免稅</v>
          </cell>
          <cell r="N22377" t="str">
            <v>7806655026</v>
          </cell>
        </row>
        <row r="22378">
          <cell r="A22378" t="str">
            <v>80665505</v>
          </cell>
          <cell r="B22378" t="str">
            <v>西遊記：圖文本（上下）</v>
          </cell>
          <cell r="C22378" t="str">
            <v>（明）吳承恩</v>
          </cell>
          <cell r="D22378">
            <v>270</v>
          </cell>
          <cell r="E22378">
            <v>0</v>
          </cell>
          <cell r="F22378" t="str">
            <v>平裝</v>
          </cell>
          <cell r="G22378" t="str">
            <v>嶽麓書社</v>
          </cell>
          <cell r="H22378">
            <v>54</v>
          </cell>
          <cell r="I22378" t="str">
            <v/>
          </cell>
          <cell r="J22378" t="str">
            <v/>
          </cell>
          <cell r="K22378" t="str">
            <v/>
          </cell>
          <cell r="L22378" t="str">
            <v/>
          </cell>
          <cell r="M22378" t="str">
            <v>免稅</v>
          </cell>
          <cell r="N22378" t="str">
            <v>7806655050</v>
          </cell>
        </row>
        <row r="22379">
          <cell r="A22379" t="str">
            <v>80665506</v>
          </cell>
          <cell r="B22379" t="str">
            <v>水滸全傳：圖文本（上中下）</v>
          </cell>
          <cell r="C22379" t="str">
            <v>（明）羅貫中</v>
          </cell>
          <cell r="D22379">
            <v>330</v>
          </cell>
          <cell r="E22379">
            <v>0</v>
          </cell>
          <cell r="F22379" t="str">
            <v>平裝</v>
          </cell>
          <cell r="G22379" t="str">
            <v>嶽麓書社</v>
          </cell>
          <cell r="H22379">
            <v>66</v>
          </cell>
          <cell r="I22379" t="str">
            <v/>
          </cell>
          <cell r="J22379" t="str">
            <v/>
          </cell>
          <cell r="K22379" t="str">
            <v/>
          </cell>
          <cell r="L22379" t="str">
            <v/>
          </cell>
          <cell r="M22379" t="str">
            <v>免稅</v>
          </cell>
          <cell r="N22379" t="str">
            <v>7806655069</v>
          </cell>
        </row>
        <row r="22380">
          <cell r="A22380" t="str">
            <v>80665507</v>
          </cell>
          <cell r="B22380" t="str">
            <v>清代文書檔案圖鑒</v>
          </cell>
          <cell r="C22380" t="str">
            <v>.</v>
          </cell>
          <cell r="D22380">
            <v>2900</v>
          </cell>
          <cell r="E22380">
            <v>0</v>
          </cell>
          <cell r="F22380" t="str">
            <v>盒裝</v>
          </cell>
          <cell r="G22380" t="str">
            <v>嶽麓書社</v>
          </cell>
          <cell r="H22380">
            <v>580</v>
          </cell>
          <cell r="I22380" t="str">
            <v/>
          </cell>
          <cell r="J22380" t="str">
            <v/>
          </cell>
          <cell r="K22380" t="str">
            <v/>
          </cell>
          <cell r="L22380" t="str">
            <v/>
          </cell>
          <cell r="M22380" t="str">
            <v>免稅</v>
          </cell>
          <cell r="N22380" t="str">
            <v>7806655077</v>
          </cell>
        </row>
        <row r="22381">
          <cell r="A22381" t="str">
            <v>80665508</v>
          </cell>
          <cell r="B22381" t="str">
            <v>佛家的傳說</v>
          </cell>
          <cell r="C22381" t="str">
            <v>釋寶成</v>
          </cell>
          <cell r="D22381">
            <v>240</v>
          </cell>
          <cell r="E22381">
            <v>0</v>
          </cell>
          <cell r="F22381" t="str">
            <v>平裝</v>
          </cell>
          <cell r="G22381" t="str">
            <v>嶽麓書社</v>
          </cell>
          <cell r="H22381">
            <v>48</v>
          </cell>
          <cell r="I22381" t="str">
            <v/>
          </cell>
          <cell r="J22381" t="str">
            <v/>
          </cell>
          <cell r="K22381" t="str">
            <v/>
          </cell>
          <cell r="L22381" t="str">
            <v/>
          </cell>
          <cell r="M22381" t="str">
            <v>免稅</v>
          </cell>
          <cell r="N22381" t="str">
            <v>7806655085</v>
          </cell>
        </row>
        <row r="22382">
          <cell r="A22382" t="str">
            <v>80665513</v>
          </cell>
          <cell r="B22382" t="str">
            <v>古文字考釋叢稿</v>
          </cell>
          <cell r="C22382" t="str">
            <v>劉釗</v>
          </cell>
          <cell r="D22382">
            <v>160</v>
          </cell>
          <cell r="E22382">
            <v>0</v>
          </cell>
          <cell r="F22382" t="str">
            <v>平裝</v>
          </cell>
          <cell r="G22382" t="str">
            <v>嶽麓書社</v>
          </cell>
          <cell r="H22382">
            <v>32</v>
          </cell>
          <cell r="I22382" t="str">
            <v/>
          </cell>
          <cell r="J22382" t="str">
            <v/>
          </cell>
          <cell r="K22382" t="str">
            <v/>
          </cell>
          <cell r="L22382" t="str">
            <v/>
          </cell>
          <cell r="M22382" t="str">
            <v>免稅</v>
          </cell>
          <cell r="N22382" t="str">
            <v>7806655131</v>
          </cell>
        </row>
        <row r="22383">
          <cell r="A22383" t="str">
            <v>80665544</v>
          </cell>
          <cell r="B22383" t="str">
            <v>孫子兵法：圖文本</v>
          </cell>
          <cell r="C22383" t="str">
            <v>黃樸民</v>
          </cell>
          <cell r="D22383">
            <v>99</v>
          </cell>
          <cell r="E22383">
            <v>0</v>
          </cell>
          <cell r="F22383" t="str">
            <v>平裝</v>
          </cell>
          <cell r="G22383" t="str">
            <v>嶽麓書社</v>
          </cell>
          <cell r="H22383">
            <v>19.8</v>
          </cell>
          <cell r="I22383" t="str">
            <v/>
          </cell>
          <cell r="J22383" t="str">
            <v/>
          </cell>
          <cell r="K22383" t="str">
            <v/>
          </cell>
          <cell r="L22383" t="str">
            <v/>
          </cell>
          <cell r="M22383" t="str">
            <v>免稅</v>
          </cell>
          <cell r="N22383" t="str">
            <v>7806655441</v>
          </cell>
        </row>
        <row r="22384">
          <cell r="A22384" t="str">
            <v>80665545</v>
          </cell>
          <cell r="B22384" t="str">
            <v>神的故事─影響中國人心靈信仰的神(圖文共賞)</v>
          </cell>
          <cell r="C22384" t="str">
            <v>星佑 編著</v>
          </cell>
          <cell r="D22384">
            <v>110</v>
          </cell>
          <cell r="E22384">
            <v>0</v>
          </cell>
          <cell r="F22384" t="str">
            <v>平裝</v>
          </cell>
          <cell r="G22384" t="str">
            <v>嶽麓書社</v>
          </cell>
          <cell r="H22384">
            <v>22</v>
          </cell>
          <cell r="I22384" t="str">
            <v/>
          </cell>
          <cell r="J22384" t="str">
            <v/>
          </cell>
          <cell r="K22384" t="str">
            <v/>
          </cell>
          <cell r="L22384" t="str">
            <v/>
          </cell>
          <cell r="M22384" t="str">
            <v>免稅</v>
          </cell>
          <cell r="N22384" t="str">
            <v>780665545X</v>
          </cell>
        </row>
        <row r="22385">
          <cell r="A22385" t="str">
            <v>80665546</v>
          </cell>
          <cell r="B22385" t="str">
            <v>我們的春節-中國傳統節日系列</v>
          </cell>
          <cell r="C22385" t="str">
            <v/>
          </cell>
          <cell r="D22385">
            <v>114</v>
          </cell>
          <cell r="E22385">
            <v>0</v>
          </cell>
          <cell r="F22385" t="str">
            <v>平裝</v>
          </cell>
          <cell r="G22385" t="str">
            <v/>
          </cell>
          <cell r="H22385">
            <v>0</v>
          </cell>
          <cell r="I22385" t="str">
            <v/>
          </cell>
          <cell r="J22385" t="str">
            <v/>
          </cell>
          <cell r="K22385" t="str">
            <v/>
          </cell>
          <cell r="L22385" t="str">
            <v/>
          </cell>
          <cell r="M22385" t="str">
            <v>免稅</v>
          </cell>
          <cell r="N22385" t="str">
            <v>7806655468</v>
          </cell>
        </row>
        <row r="22386">
          <cell r="A22386" t="str">
            <v>80665547</v>
          </cell>
          <cell r="B22386" t="str">
            <v>絕妙好詞</v>
          </cell>
          <cell r="C22386" t="str">
            <v/>
          </cell>
          <cell r="D22386">
            <v>175</v>
          </cell>
          <cell r="E22386">
            <v>0</v>
          </cell>
          <cell r="F22386" t="str">
            <v>平裝</v>
          </cell>
          <cell r="G22386" t="str">
            <v/>
          </cell>
          <cell r="H22386">
            <v>0</v>
          </cell>
          <cell r="I22386" t="str">
            <v/>
          </cell>
          <cell r="J22386" t="str">
            <v/>
          </cell>
          <cell r="K22386" t="str">
            <v/>
          </cell>
          <cell r="L22386" t="str">
            <v/>
          </cell>
          <cell r="M22386" t="str">
            <v>免稅</v>
          </cell>
          <cell r="N22386" t="str">
            <v>7806655476</v>
          </cell>
        </row>
        <row r="22387">
          <cell r="A22387" t="str">
            <v>80665549</v>
          </cell>
          <cell r="B22387" t="str">
            <v>東周列國志：圖文本（上下）</v>
          </cell>
          <cell r="C22387" t="str">
            <v>[明]馮夢龍</v>
          </cell>
          <cell r="D22387">
            <v>260</v>
          </cell>
          <cell r="E22387">
            <v>0</v>
          </cell>
          <cell r="F22387" t="str">
            <v>平裝</v>
          </cell>
          <cell r="G22387" t="str">
            <v>嶽麓書社</v>
          </cell>
          <cell r="H22387">
            <v>52</v>
          </cell>
          <cell r="I22387" t="str">
            <v/>
          </cell>
          <cell r="J22387" t="str">
            <v/>
          </cell>
          <cell r="K22387" t="str">
            <v/>
          </cell>
          <cell r="L22387" t="str">
            <v/>
          </cell>
          <cell r="M22387" t="str">
            <v>免稅</v>
          </cell>
          <cell r="N22387" t="str">
            <v>7806655492</v>
          </cell>
        </row>
        <row r="22388">
          <cell r="A22388" t="str">
            <v>80665552</v>
          </cell>
          <cell r="B22388" t="str">
            <v>名畫解讀</v>
          </cell>
          <cell r="C22388" t="str">
            <v>陳龍海</v>
          </cell>
          <cell r="D22388">
            <v>120</v>
          </cell>
          <cell r="E22388">
            <v>0</v>
          </cell>
          <cell r="F22388" t="str">
            <v>平裝</v>
          </cell>
          <cell r="G22388" t="str">
            <v>嶽麓書社</v>
          </cell>
          <cell r="H22388">
            <v>24</v>
          </cell>
          <cell r="I22388" t="str">
            <v/>
          </cell>
          <cell r="J22388" t="str">
            <v/>
          </cell>
          <cell r="K22388" t="str">
            <v/>
          </cell>
          <cell r="L22388" t="str">
            <v/>
          </cell>
          <cell r="M22388" t="str">
            <v>免稅</v>
          </cell>
          <cell r="N22388" t="str">
            <v>7806655522</v>
          </cell>
        </row>
        <row r="22389">
          <cell r="A22389" t="str">
            <v>80665553</v>
          </cell>
          <cell r="B22389" t="str">
            <v>名雕塑解讀</v>
          </cell>
          <cell r="C22389" t="str">
            <v>陳龍海</v>
          </cell>
          <cell r="D22389">
            <v>115</v>
          </cell>
          <cell r="E22389">
            <v>0</v>
          </cell>
          <cell r="F22389" t="str">
            <v>平裝</v>
          </cell>
          <cell r="G22389" t="str">
            <v>嶽麓書社</v>
          </cell>
          <cell r="H22389">
            <v>23</v>
          </cell>
          <cell r="I22389" t="str">
            <v/>
          </cell>
          <cell r="J22389" t="str">
            <v/>
          </cell>
          <cell r="K22389" t="str">
            <v/>
          </cell>
          <cell r="L22389" t="str">
            <v/>
          </cell>
          <cell r="M22389" t="str">
            <v>免稅</v>
          </cell>
          <cell r="N22389" t="str">
            <v>7806655530</v>
          </cell>
        </row>
        <row r="22390">
          <cell r="A22390" t="str">
            <v>80665555</v>
          </cell>
          <cell r="B22390" t="str">
            <v>我們的元宵-中國傳統節日</v>
          </cell>
          <cell r="C22390" t="str">
            <v/>
          </cell>
          <cell r="D22390">
            <v>119</v>
          </cell>
          <cell r="E22390">
            <v>0</v>
          </cell>
          <cell r="F22390" t="str">
            <v>平裝</v>
          </cell>
          <cell r="G22390" t="str">
            <v/>
          </cell>
          <cell r="H22390">
            <v>19.8</v>
          </cell>
          <cell r="I22390" t="str">
            <v/>
          </cell>
          <cell r="J22390" t="str">
            <v/>
          </cell>
          <cell r="K22390" t="str">
            <v/>
          </cell>
          <cell r="L22390" t="str">
            <v/>
          </cell>
          <cell r="M22390" t="str">
            <v>免稅</v>
          </cell>
          <cell r="N22390" t="str">
            <v>7806655557</v>
          </cell>
        </row>
        <row r="22391">
          <cell r="A22391" t="str">
            <v>80665558</v>
          </cell>
          <cell r="B22391" t="str">
            <v>書生清趣</v>
          </cell>
          <cell r="C22391" t="str">
            <v>龔明德</v>
          </cell>
          <cell r="D22391">
            <v>78</v>
          </cell>
          <cell r="E22391">
            <v>0</v>
          </cell>
          <cell r="F22391" t="str">
            <v>平裝</v>
          </cell>
          <cell r="G22391" t="str">
            <v>嶽麓書社</v>
          </cell>
          <cell r="H22391">
            <v>15.5</v>
          </cell>
          <cell r="I22391" t="str">
            <v/>
          </cell>
          <cell r="J22391" t="str">
            <v/>
          </cell>
          <cell r="K22391" t="str">
            <v/>
          </cell>
          <cell r="L22391" t="str">
            <v/>
          </cell>
          <cell r="M22391" t="str">
            <v>免稅</v>
          </cell>
          <cell r="N22391" t="str">
            <v>7806655581</v>
          </cell>
        </row>
        <row r="22392">
          <cell r="A22392" t="str">
            <v>80665559</v>
          </cell>
          <cell r="B22392" t="str">
            <v>自己的嫁衣</v>
          </cell>
          <cell r="C22392" t="str">
            <v>章品鎮</v>
          </cell>
          <cell r="D22392">
            <v>90</v>
          </cell>
          <cell r="E22392">
            <v>2</v>
          </cell>
          <cell r="F22392" t="str">
            <v>平裝</v>
          </cell>
          <cell r="G22392" t="str">
            <v>嶽麓書社</v>
          </cell>
          <cell r="H22392">
            <v>15</v>
          </cell>
          <cell r="I22392" t="str">
            <v/>
          </cell>
          <cell r="J22392" t="str">
            <v/>
          </cell>
          <cell r="K22392" t="str">
            <v/>
          </cell>
          <cell r="L22392" t="str">
            <v/>
          </cell>
          <cell r="M22392" t="str">
            <v>免稅</v>
          </cell>
          <cell r="N22392" t="str">
            <v>780665559X</v>
          </cell>
        </row>
        <row r="22393">
          <cell r="A22393" t="str">
            <v>80665560</v>
          </cell>
          <cell r="B22393" t="str">
            <v>和而不同</v>
          </cell>
          <cell r="C22393" t="str">
            <v>辛豐年</v>
          </cell>
          <cell r="D22393">
            <v>81</v>
          </cell>
          <cell r="E22393">
            <v>0</v>
          </cell>
          <cell r="F22393" t="str">
            <v>平裝</v>
          </cell>
          <cell r="G22393" t="str">
            <v>嶽麓書社</v>
          </cell>
          <cell r="H22393">
            <v>13.5</v>
          </cell>
          <cell r="I22393" t="str">
            <v/>
          </cell>
          <cell r="J22393" t="str">
            <v/>
          </cell>
          <cell r="K22393" t="str">
            <v/>
          </cell>
          <cell r="L22393" t="str">
            <v/>
          </cell>
          <cell r="M22393" t="str">
            <v>免稅</v>
          </cell>
          <cell r="N22393" t="str">
            <v>7806655603</v>
          </cell>
        </row>
        <row r="22394">
          <cell r="A22394" t="str">
            <v>80665561</v>
          </cell>
          <cell r="B22394" t="str">
            <v>淡墨痕</v>
          </cell>
          <cell r="C22394" t="str">
            <v>谷林</v>
          </cell>
          <cell r="D22394">
            <v>68</v>
          </cell>
          <cell r="E22394">
            <v>0</v>
          </cell>
          <cell r="F22394" t="str">
            <v>平裝</v>
          </cell>
          <cell r="G22394" t="str">
            <v>嶽麓書社</v>
          </cell>
          <cell r="H22394">
            <v>13.5</v>
          </cell>
          <cell r="I22394" t="str">
            <v/>
          </cell>
          <cell r="J22394" t="str">
            <v/>
          </cell>
          <cell r="K22394" t="str">
            <v/>
          </cell>
          <cell r="L22394" t="str">
            <v/>
          </cell>
          <cell r="M22394" t="str">
            <v>免稅</v>
          </cell>
          <cell r="N22394" t="str">
            <v>7806655611</v>
          </cell>
        </row>
        <row r="22395">
          <cell r="A22395" t="str">
            <v>80665562</v>
          </cell>
          <cell r="B22395" t="str">
            <v>夢雨齋讀書記</v>
          </cell>
          <cell r="C22395" t="str">
            <v>黃裳</v>
          </cell>
          <cell r="D22395">
            <v>68</v>
          </cell>
          <cell r="E22395">
            <v>0</v>
          </cell>
          <cell r="F22395" t="str">
            <v>平裝</v>
          </cell>
          <cell r="G22395" t="str">
            <v>嶽麓書社</v>
          </cell>
          <cell r="H22395">
            <v>13.5</v>
          </cell>
          <cell r="I22395" t="str">
            <v/>
          </cell>
          <cell r="J22395" t="str">
            <v/>
          </cell>
          <cell r="K22395" t="str">
            <v/>
          </cell>
          <cell r="L22395" t="str">
            <v/>
          </cell>
          <cell r="M22395" t="str">
            <v>免稅</v>
          </cell>
          <cell r="N22395" t="str">
            <v>780665562X</v>
          </cell>
        </row>
        <row r="22396">
          <cell r="A22396" t="str">
            <v>80665563</v>
          </cell>
          <cell r="B22396" t="str">
            <v>紙墨飄香</v>
          </cell>
          <cell r="C22396" t="str">
            <v>彭燕郊</v>
          </cell>
          <cell r="D22396">
            <v>75</v>
          </cell>
          <cell r="E22396">
            <v>0</v>
          </cell>
          <cell r="F22396" t="str">
            <v>平裝</v>
          </cell>
          <cell r="G22396" t="str">
            <v>嶽麓書社</v>
          </cell>
          <cell r="H22396">
            <v>15</v>
          </cell>
          <cell r="I22396" t="str">
            <v/>
          </cell>
          <cell r="J22396" t="str">
            <v/>
          </cell>
          <cell r="K22396" t="str">
            <v/>
          </cell>
          <cell r="L22396" t="str">
            <v/>
          </cell>
          <cell r="M22396" t="str">
            <v>免稅</v>
          </cell>
          <cell r="N22396" t="str">
            <v>7806655638</v>
          </cell>
        </row>
        <row r="22397">
          <cell r="A22397" t="str">
            <v>80665564</v>
          </cell>
          <cell r="B22397" t="str">
            <v>開卷閒話續編</v>
          </cell>
          <cell r="C22397" t="str">
            <v>子聰</v>
          </cell>
          <cell r="D22397">
            <v>81</v>
          </cell>
          <cell r="E22397">
            <v>2</v>
          </cell>
          <cell r="F22397" t="str">
            <v>平裝</v>
          </cell>
          <cell r="G22397" t="str">
            <v>嶽麓書社</v>
          </cell>
          <cell r="H22397">
            <v>13.5</v>
          </cell>
          <cell r="I22397" t="str">
            <v/>
          </cell>
          <cell r="J22397" t="str">
            <v/>
          </cell>
          <cell r="K22397" t="str">
            <v/>
          </cell>
          <cell r="L22397" t="str">
            <v/>
          </cell>
          <cell r="M22397" t="str">
            <v>免稅</v>
          </cell>
          <cell r="N22397" t="str">
            <v>7806655646</v>
          </cell>
        </row>
        <row r="22398">
          <cell r="A22398" t="str">
            <v>80665565</v>
          </cell>
          <cell r="B22398" t="str">
            <v>雙劍集</v>
          </cell>
          <cell r="C22398" t="str">
            <v>呂劍</v>
          </cell>
          <cell r="D22398">
            <v>65</v>
          </cell>
          <cell r="E22398">
            <v>0</v>
          </cell>
          <cell r="F22398" t="str">
            <v>平裝</v>
          </cell>
          <cell r="G22398" t="str">
            <v>嶽麓書社</v>
          </cell>
          <cell r="H22398">
            <v>13</v>
          </cell>
          <cell r="I22398" t="str">
            <v/>
          </cell>
          <cell r="J22398" t="str">
            <v/>
          </cell>
          <cell r="K22398" t="str">
            <v/>
          </cell>
          <cell r="L22398" t="str">
            <v/>
          </cell>
          <cell r="M22398" t="str">
            <v>免稅</v>
          </cell>
          <cell r="N22398" t="str">
            <v>7806655654</v>
          </cell>
        </row>
        <row r="22399">
          <cell r="A22399" t="str">
            <v>80665566</v>
          </cell>
          <cell r="B22399" t="str">
            <v>人書俱老</v>
          </cell>
          <cell r="C22399" t="str">
            <v>李君維</v>
          </cell>
          <cell r="D22399">
            <v>63</v>
          </cell>
          <cell r="E22399">
            <v>0</v>
          </cell>
          <cell r="F22399" t="str">
            <v>平裝</v>
          </cell>
          <cell r="G22399" t="str">
            <v>嶽麓書社</v>
          </cell>
          <cell r="H22399">
            <v>12.5</v>
          </cell>
          <cell r="I22399" t="str">
            <v/>
          </cell>
          <cell r="J22399" t="str">
            <v/>
          </cell>
          <cell r="K22399" t="str">
            <v/>
          </cell>
          <cell r="L22399" t="str">
            <v/>
          </cell>
          <cell r="M22399" t="str">
            <v>免稅</v>
          </cell>
          <cell r="N22399" t="str">
            <v>7806655662</v>
          </cell>
        </row>
        <row r="22400">
          <cell r="A22400" t="str">
            <v>80665567</v>
          </cell>
          <cell r="B22400" t="str">
            <v>兒裡雜事詩箋釋</v>
          </cell>
          <cell r="C22400" t="str">
            <v>周作人詩；豐子愷畫；鍾叔河箋釋</v>
          </cell>
          <cell r="D22400">
            <v>190</v>
          </cell>
          <cell r="E22400">
            <v>0</v>
          </cell>
          <cell r="F22400" t="str">
            <v>平裝</v>
          </cell>
          <cell r="G22400" t="str">
            <v>嶽麓書社</v>
          </cell>
          <cell r="H22400">
            <v>38</v>
          </cell>
          <cell r="I22400" t="str">
            <v/>
          </cell>
          <cell r="J22400" t="str">
            <v/>
          </cell>
          <cell r="K22400" t="str">
            <v/>
          </cell>
          <cell r="L22400" t="str">
            <v/>
          </cell>
          <cell r="M22400" t="str">
            <v>免稅</v>
          </cell>
          <cell r="N22400" t="str">
            <v>7806655670</v>
          </cell>
        </row>
        <row r="22401">
          <cell r="A22401" t="str">
            <v>80665568</v>
          </cell>
          <cell r="B22401" t="str">
            <v>跟魯迅學改文章</v>
          </cell>
          <cell r="C22401" t="str">
            <v>朱正評點</v>
          </cell>
          <cell r="D22401">
            <v>170</v>
          </cell>
          <cell r="E22401">
            <v>0</v>
          </cell>
          <cell r="F22401" t="str">
            <v>平裝</v>
          </cell>
          <cell r="G22401" t="str">
            <v>嶽麓書社</v>
          </cell>
          <cell r="H22401">
            <v>34</v>
          </cell>
          <cell r="I22401" t="str">
            <v/>
          </cell>
          <cell r="J22401" t="str">
            <v/>
          </cell>
          <cell r="K22401" t="str">
            <v/>
          </cell>
          <cell r="L22401" t="str">
            <v/>
          </cell>
          <cell r="M22401" t="str">
            <v>免稅</v>
          </cell>
          <cell r="N22401" t="str">
            <v>7806655689</v>
          </cell>
        </row>
        <row r="22402">
          <cell r="A22402" t="str">
            <v>80665570</v>
          </cell>
          <cell r="B22402" t="str">
            <v>酒的故事─品味中國酒的曼妙傳奇(圖文共賞)</v>
          </cell>
          <cell r="C22402" t="str">
            <v>邑文心 編著</v>
          </cell>
          <cell r="D22402">
            <v>110</v>
          </cell>
          <cell r="E22402">
            <v>0</v>
          </cell>
          <cell r="F22402" t="str">
            <v>平裝</v>
          </cell>
          <cell r="G22402" t="str">
            <v>嶽麓書社</v>
          </cell>
          <cell r="H22402">
            <v>22</v>
          </cell>
          <cell r="I22402" t="str">
            <v/>
          </cell>
          <cell r="J22402" t="str">
            <v/>
          </cell>
          <cell r="K22402" t="str">
            <v/>
          </cell>
          <cell r="L22402" t="str">
            <v/>
          </cell>
          <cell r="M22402" t="str">
            <v>免稅</v>
          </cell>
          <cell r="N22402" t="str">
            <v>7806655700</v>
          </cell>
        </row>
        <row r="22403">
          <cell r="A22403" t="str">
            <v>80665574</v>
          </cell>
          <cell r="B22403" t="str">
            <v>名碑解讀</v>
          </cell>
          <cell r="C22403" t="str">
            <v>陳龍海</v>
          </cell>
          <cell r="D22403">
            <v>120</v>
          </cell>
          <cell r="E22403">
            <v>0</v>
          </cell>
          <cell r="F22403" t="str">
            <v>平裝</v>
          </cell>
          <cell r="G22403" t="str">
            <v>嶽麓書社</v>
          </cell>
          <cell r="H22403">
            <v>24</v>
          </cell>
          <cell r="I22403" t="str">
            <v/>
          </cell>
          <cell r="J22403" t="str">
            <v/>
          </cell>
          <cell r="K22403" t="str">
            <v/>
          </cell>
          <cell r="L22403" t="str">
            <v/>
          </cell>
          <cell r="M22403" t="str">
            <v>免稅</v>
          </cell>
          <cell r="N22403" t="str">
            <v>7806655743</v>
          </cell>
        </row>
        <row r="22404">
          <cell r="A22404" t="str">
            <v>80665575</v>
          </cell>
          <cell r="B22404" t="str">
            <v>名帖解讀</v>
          </cell>
          <cell r="C22404" t="str">
            <v>陳龍海</v>
          </cell>
          <cell r="D22404">
            <v>125</v>
          </cell>
          <cell r="E22404">
            <v>0</v>
          </cell>
          <cell r="F22404" t="str">
            <v>平裝</v>
          </cell>
          <cell r="G22404" t="str">
            <v>嶽麓書社</v>
          </cell>
          <cell r="H22404">
            <v>25</v>
          </cell>
          <cell r="I22404" t="str">
            <v/>
          </cell>
          <cell r="J22404" t="str">
            <v/>
          </cell>
          <cell r="K22404" t="str">
            <v/>
          </cell>
          <cell r="L22404" t="str">
            <v/>
          </cell>
          <cell r="M22404" t="str">
            <v>免稅</v>
          </cell>
          <cell r="N22404" t="str">
            <v>7806655751</v>
          </cell>
        </row>
        <row r="22405">
          <cell r="A22405" t="str">
            <v>80665576</v>
          </cell>
          <cell r="B22405" t="str">
            <v>名印解讀</v>
          </cell>
          <cell r="C22405" t="str">
            <v>陳龍海</v>
          </cell>
          <cell r="D22405">
            <v>110</v>
          </cell>
          <cell r="E22405">
            <v>0</v>
          </cell>
          <cell r="F22405" t="str">
            <v>平裝</v>
          </cell>
          <cell r="G22405" t="str">
            <v>嶽麓書社</v>
          </cell>
          <cell r="H22405">
            <v>22</v>
          </cell>
          <cell r="I22405" t="str">
            <v/>
          </cell>
          <cell r="J22405" t="str">
            <v/>
          </cell>
          <cell r="K22405" t="str">
            <v/>
          </cell>
          <cell r="L22405" t="str">
            <v/>
          </cell>
          <cell r="M22405" t="str">
            <v>免稅</v>
          </cell>
          <cell r="N22405" t="str">
            <v>780665576X</v>
          </cell>
        </row>
        <row r="22406">
          <cell r="A22406" t="str">
            <v>80665577</v>
          </cell>
          <cell r="B22406" t="str">
            <v>道德經講解</v>
          </cell>
          <cell r="C22406" t="str">
            <v>黃樸民</v>
          </cell>
          <cell r="D22406">
            <v>50</v>
          </cell>
          <cell r="E22406">
            <v>0</v>
          </cell>
          <cell r="F22406" t="str">
            <v>平裝</v>
          </cell>
          <cell r="G22406" t="str">
            <v>嶽麓書社</v>
          </cell>
          <cell r="H22406">
            <v>10</v>
          </cell>
          <cell r="I22406" t="str">
            <v/>
          </cell>
          <cell r="J22406" t="str">
            <v/>
          </cell>
          <cell r="K22406" t="str">
            <v/>
          </cell>
          <cell r="L22406" t="str">
            <v/>
          </cell>
          <cell r="M22406" t="str">
            <v>免稅</v>
          </cell>
          <cell r="N22406" t="str">
            <v>7806655778</v>
          </cell>
        </row>
        <row r="22407">
          <cell r="A22407" t="str">
            <v>80665581</v>
          </cell>
          <cell r="B22407" t="str">
            <v>教育的智慧與真情</v>
          </cell>
          <cell r="C22407" t="str">
            <v>肖川</v>
          </cell>
          <cell r="D22407">
            <v>125</v>
          </cell>
          <cell r="E22407">
            <v>0</v>
          </cell>
          <cell r="F22407" t="str">
            <v>平裝</v>
          </cell>
          <cell r="G22407" t="str">
            <v>嶽麓書社</v>
          </cell>
          <cell r="H22407">
            <v>25</v>
          </cell>
          <cell r="I22407" t="str">
            <v/>
          </cell>
          <cell r="J22407" t="str">
            <v/>
          </cell>
          <cell r="K22407" t="str">
            <v/>
          </cell>
          <cell r="L22407" t="str">
            <v/>
          </cell>
          <cell r="M22407" t="str">
            <v>免稅</v>
          </cell>
          <cell r="N22407" t="str">
            <v>7806655816</v>
          </cell>
        </row>
        <row r="22408">
          <cell r="A22408" t="str">
            <v>80665591</v>
          </cell>
          <cell r="B22408" t="str">
            <v>孔子理財學（上下）</v>
          </cell>
          <cell r="C22408" t="str">
            <v>陳煥章</v>
          </cell>
          <cell r="D22408">
            <v>250</v>
          </cell>
          <cell r="E22408">
            <v>0</v>
          </cell>
          <cell r="F22408" t="str">
            <v>平裝</v>
          </cell>
          <cell r="G22408" t="str">
            <v>嶽麓書社</v>
          </cell>
          <cell r="H22408">
            <v>50</v>
          </cell>
          <cell r="I22408" t="str">
            <v/>
          </cell>
          <cell r="J22408" t="str">
            <v/>
          </cell>
          <cell r="K22408" t="str">
            <v/>
          </cell>
          <cell r="L22408" t="str">
            <v/>
          </cell>
          <cell r="M22408" t="str">
            <v>免稅</v>
          </cell>
          <cell r="N22408" t="str">
            <v>7806655913</v>
          </cell>
        </row>
        <row r="22409">
          <cell r="A22409" t="str">
            <v>80665592</v>
          </cell>
          <cell r="B22409" t="str">
            <v>一首詩的故事</v>
          </cell>
          <cell r="C22409" t="str">
            <v>王盈雅</v>
          </cell>
          <cell r="D22409">
            <v>80</v>
          </cell>
          <cell r="E22409">
            <v>0</v>
          </cell>
          <cell r="F22409" t="str">
            <v>平裝</v>
          </cell>
          <cell r="G22409" t="str">
            <v>嶽麓書社</v>
          </cell>
          <cell r="H22409">
            <v>16</v>
          </cell>
          <cell r="I22409" t="str">
            <v/>
          </cell>
          <cell r="J22409" t="str">
            <v/>
          </cell>
          <cell r="K22409" t="str">
            <v/>
          </cell>
          <cell r="L22409" t="str">
            <v/>
          </cell>
          <cell r="M22409" t="str">
            <v>免稅</v>
          </cell>
          <cell r="N22409" t="str">
            <v>7806655921</v>
          </cell>
        </row>
        <row r="22410">
          <cell r="A22410" t="str">
            <v>80665593</v>
          </cell>
          <cell r="B22410" t="str">
            <v>麥地裏的飛簷</v>
          </cell>
          <cell r="C22410" t="str">
            <v>秦裏</v>
          </cell>
          <cell r="D22410">
            <v>175</v>
          </cell>
          <cell r="E22410">
            <v>0</v>
          </cell>
          <cell r="F22410" t="str">
            <v>平裝</v>
          </cell>
          <cell r="G22410" t="str">
            <v>嶽麓書社</v>
          </cell>
          <cell r="H22410">
            <v>35</v>
          </cell>
          <cell r="I22410" t="str">
            <v/>
          </cell>
          <cell r="J22410" t="str">
            <v/>
          </cell>
          <cell r="K22410" t="str">
            <v/>
          </cell>
          <cell r="L22410" t="str">
            <v/>
          </cell>
          <cell r="M22410" t="str">
            <v>免稅</v>
          </cell>
          <cell r="N22410" t="str">
            <v>780665593X</v>
          </cell>
        </row>
        <row r="22411">
          <cell r="A22411" t="str">
            <v>80665594</v>
          </cell>
          <cell r="B22411" t="str">
            <v>圖畫宋詞</v>
          </cell>
          <cell r="C22411" t="str">
            <v>(明)汪氏輯、李知之注析</v>
          </cell>
          <cell r="D22411">
            <v>125</v>
          </cell>
          <cell r="E22411">
            <v>0</v>
          </cell>
          <cell r="F22411" t="str">
            <v>平裝</v>
          </cell>
          <cell r="G22411" t="str">
            <v>嶽麓書社</v>
          </cell>
          <cell r="H22411">
            <v>25</v>
          </cell>
          <cell r="I22411" t="str">
            <v/>
          </cell>
          <cell r="J22411" t="str">
            <v/>
          </cell>
          <cell r="K22411" t="str">
            <v/>
          </cell>
          <cell r="L22411" t="str">
            <v/>
          </cell>
          <cell r="M22411" t="str">
            <v>免稅</v>
          </cell>
          <cell r="N22411" t="str">
            <v>7806655948</v>
          </cell>
        </row>
        <row r="22412">
          <cell r="A22412" t="str">
            <v>80665595</v>
          </cell>
          <cell r="B22412" t="str">
            <v>圖畫唐詩</v>
          </cell>
          <cell r="C22412" t="str">
            <v>(明)黃鳳池輯、李知之注析</v>
          </cell>
          <cell r="D22412">
            <v>145</v>
          </cell>
          <cell r="E22412">
            <v>0</v>
          </cell>
          <cell r="F22412" t="str">
            <v>平裝</v>
          </cell>
          <cell r="G22412" t="str">
            <v>嶽麓書社</v>
          </cell>
          <cell r="H22412">
            <v>29</v>
          </cell>
          <cell r="I22412" t="str">
            <v/>
          </cell>
          <cell r="J22412" t="str">
            <v/>
          </cell>
          <cell r="K22412" t="str">
            <v/>
          </cell>
          <cell r="L22412" t="str">
            <v/>
          </cell>
          <cell r="M22412" t="str">
            <v>免稅</v>
          </cell>
          <cell r="N22412" t="str">
            <v>7806655956</v>
          </cell>
        </row>
        <row r="22413">
          <cell r="A22413" t="str">
            <v>80665609</v>
          </cell>
          <cell r="B22413" t="str">
            <v>中華新韻府</v>
          </cell>
          <cell r="C22413" t="str">
            <v>洪柏昭</v>
          </cell>
          <cell r="D22413">
            <v>390</v>
          </cell>
          <cell r="E22413">
            <v>0</v>
          </cell>
          <cell r="F22413" t="str">
            <v>精裝</v>
          </cell>
          <cell r="G22413" t="str">
            <v>嶽麓書社</v>
          </cell>
          <cell r="H22413">
            <v>78</v>
          </cell>
          <cell r="I22413" t="str">
            <v/>
          </cell>
          <cell r="J22413" t="str">
            <v/>
          </cell>
          <cell r="K22413" t="str">
            <v/>
          </cell>
          <cell r="L22413" t="str">
            <v/>
          </cell>
          <cell r="M22413" t="str">
            <v>免稅</v>
          </cell>
          <cell r="N22413" t="str">
            <v>780665609X</v>
          </cell>
        </row>
        <row r="22414">
          <cell r="A22414" t="str">
            <v>80665610</v>
          </cell>
          <cell r="B22414" t="str">
            <v>駱寶善評點袁世凱函牘</v>
          </cell>
          <cell r="C22414" t="str">
            <v>駱寶善</v>
          </cell>
          <cell r="D22414">
            <v>110</v>
          </cell>
          <cell r="E22414">
            <v>0</v>
          </cell>
          <cell r="F22414" t="str">
            <v>平裝</v>
          </cell>
          <cell r="G22414" t="str">
            <v>嶽麓書社</v>
          </cell>
          <cell r="H22414">
            <v>22</v>
          </cell>
          <cell r="I22414" t="str">
            <v/>
          </cell>
          <cell r="J22414" t="str">
            <v/>
          </cell>
          <cell r="K22414" t="str">
            <v/>
          </cell>
          <cell r="L22414" t="str">
            <v/>
          </cell>
          <cell r="M22414" t="str">
            <v>免稅</v>
          </cell>
          <cell r="N22414" t="str">
            <v>7806656103</v>
          </cell>
        </row>
        <row r="22415">
          <cell r="A22415" t="str">
            <v>80665611</v>
          </cell>
          <cell r="B22415" t="str">
            <v>傾聽</v>
          </cell>
          <cell r="C22415" t="str">
            <v>尼科爾斯</v>
          </cell>
          <cell r="D22415">
            <v>100</v>
          </cell>
          <cell r="E22415">
            <v>0</v>
          </cell>
          <cell r="F22415" t="str">
            <v>平裝</v>
          </cell>
          <cell r="G22415" t="str">
            <v>嶽麓書社</v>
          </cell>
          <cell r="H22415">
            <v>19.899999999999999</v>
          </cell>
          <cell r="I22415" t="str">
            <v/>
          </cell>
          <cell r="J22415" t="str">
            <v/>
          </cell>
          <cell r="K22415" t="str">
            <v/>
          </cell>
          <cell r="L22415" t="str">
            <v/>
          </cell>
          <cell r="M22415" t="str">
            <v>免稅</v>
          </cell>
          <cell r="N22415" t="str">
            <v>7806656111</v>
          </cell>
        </row>
        <row r="22416">
          <cell r="A22416" t="str">
            <v>80665613</v>
          </cell>
          <cell r="B22416" t="str">
            <v>帕格尼尼的手</v>
          </cell>
          <cell r="C22416" t="str">
            <v>余鳳高</v>
          </cell>
          <cell r="D22416">
            <v>125</v>
          </cell>
          <cell r="E22416">
            <v>0</v>
          </cell>
          <cell r="F22416" t="str">
            <v>平裝</v>
          </cell>
          <cell r="G22416" t="str">
            <v>嶽麓書社</v>
          </cell>
          <cell r="H22416">
            <v>24.9</v>
          </cell>
          <cell r="I22416" t="str">
            <v/>
          </cell>
          <cell r="J22416" t="str">
            <v/>
          </cell>
          <cell r="K22416" t="str">
            <v/>
          </cell>
          <cell r="L22416" t="str">
            <v/>
          </cell>
          <cell r="M22416" t="str">
            <v>免稅</v>
          </cell>
          <cell r="N22416" t="str">
            <v>7806656138</v>
          </cell>
        </row>
        <row r="22417">
          <cell r="A22417" t="str">
            <v>80665614</v>
          </cell>
          <cell r="B22417" t="str">
            <v>美食最鄉思</v>
          </cell>
          <cell r="C22417" t="str">
            <v>本社</v>
          </cell>
          <cell r="D22417">
            <v>90</v>
          </cell>
          <cell r="E22417">
            <v>0</v>
          </cell>
          <cell r="F22417" t="str">
            <v>平裝</v>
          </cell>
          <cell r="G22417" t="str">
            <v>嶽麓書社</v>
          </cell>
          <cell r="H22417">
            <v>17.899999999999999</v>
          </cell>
          <cell r="I22417" t="str">
            <v/>
          </cell>
          <cell r="J22417" t="str">
            <v/>
          </cell>
          <cell r="K22417" t="str">
            <v/>
          </cell>
          <cell r="L22417" t="str">
            <v/>
          </cell>
          <cell r="M22417" t="str">
            <v>免稅</v>
          </cell>
          <cell r="N22417" t="str">
            <v>7806656146</v>
          </cell>
        </row>
        <row r="22418">
          <cell r="A22418" t="str">
            <v>80665615</v>
          </cell>
          <cell r="B22418" t="str">
            <v>魚頭的思想</v>
          </cell>
          <cell r="C22418" t="str">
            <v>古清生</v>
          </cell>
          <cell r="D22418">
            <v>85</v>
          </cell>
          <cell r="E22418">
            <v>0</v>
          </cell>
          <cell r="F22418" t="str">
            <v>平裝</v>
          </cell>
          <cell r="G22418" t="str">
            <v>嶽麓書社</v>
          </cell>
          <cell r="H22418">
            <v>16.899999999999999</v>
          </cell>
          <cell r="I22418" t="str">
            <v/>
          </cell>
          <cell r="J22418" t="str">
            <v/>
          </cell>
          <cell r="K22418" t="str">
            <v/>
          </cell>
          <cell r="L22418" t="str">
            <v/>
          </cell>
          <cell r="M22418" t="str">
            <v>免稅</v>
          </cell>
          <cell r="N22418" t="str">
            <v>7806656154</v>
          </cell>
        </row>
        <row r="22419">
          <cell r="A22419" t="str">
            <v>80665616</v>
          </cell>
          <cell r="B22419" t="str">
            <v>坐在黃河岸邊的小鎮上品飲</v>
          </cell>
          <cell r="C22419" t="str">
            <v>古清生</v>
          </cell>
          <cell r="D22419">
            <v>80</v>
          </cell>
          <cell r="E22419">
            <v>0</v>
          </cell>
          <cell r="F22419" t="str">
            <v>平裝</v>
          </cell>
          <cell r="G22419" t="str">
            <v>嶽麓書社</v>
          </cell>
          <cell r="H22419">
            <v>15.9</v>
          </cell>
          <cell r="I22419" t="str">
            <v/>
          </cell>
          <cell r="J22419" t="str">
            <v/>
          </cell>
          <cell r="K22419" t="str">
            <v/>
          </cell>
          <cell r="L22419" t="str">
            <v/>
          </cell>
          <cell r="M22419" t="str">
            <v>免稅</v>
          </cell>
          <cell r="N22419" t="str">
            <v>7806656162</v>
          </cell>
        </row>
        <row r="22420">
          <cell r="A22420" t="str">
            <v>80665617</v>
          </cell>
          <cell r="B22420" t="str">
            <v>一年簽一次婚約</v>
          </cell>
          <cell r="C22420" t="str">
            <v>劉齊</v>
          </cell>
          <cell r="D22420">
            <v>125</v>
          </cell>
          <cell r="E22420">
            <v>0</v>
          </cell>
          <cell r="F22420" t="str">
            <v>平裝</v>
          </cell>
          <cell r="G22420" t="str">
            <v>嶽麓書社</v>
          </cell>
          <cell r="H22420">
            <v>25</v>
          </cell>
          <cell r="I22420" t="str">
            <v/>
          </cell>
          <cell r="J22420" t="str">
            <v/>
          </cell>
          <cell r="K22420" t="str">
            <v/>
          </cell>
          <cell r="L22420" t="str">
            <v/>
          </cell>
          <cell r="M22420" t="str">
            <v>免稅</v>
          </cell>
          <cell r="N22420" t="str">
            <v>7806656170</v>
          </cell>
        </row>
        <row r="22421">
          <cell r="A22421" t="str">
            <v>80665618</v>
          </cell>
          <cell r="B22421" t="str">
            <v>中國經典寓言</v>
          </cell>
          <cell r="C22421" t="str">
            <v>陳蒲清</v>
          </cell>
          <cell r="D22421">
            <v>100</v>
          </cell>
          <cell r="E22421">
            <v>0</v>
          </cell>
          <cell r="F22421" t="str">
            <v>平裝</v>
          </cell>
          <cell r="G22421" t="str">
            <v>嶽麓書社</v>
          </cell>
          <cell r="H22421">
            <v>20</v>
          </cell>
          <cell r="I22421" t="str">
            <v/>
          </cell>
          <cell r="J22421" t="str">
            <v/>
          </cell>
          <cell r="K22421" t="str">
            <v/>
          </cell>
          <cell r="L22421" t="str">
            <v/>
          </cell>
          <cell r="M22421" t="str">
            <v>免稅</v>
          </cell>
          <cell r="N22421" t="str">
            <v>7806656189</v>
          </cell>
        </row>
        <row r="22422">
          <cell r="A22422" t="str">
            <v>80665620</v>
          </cell>
          <cell r="B22422" t="str">
            <v>中國人的歲時文化</v>
          </cell>
          <cell r="C22422" t="str">
            <v/>
          </cell>
          <cell r="D22422">
            <v>175</v>
          </cell>
          <cell r="E22422">
            <v>0</v>
          </cell>
          <cell r="F22422" t="str">
            <v>平裝</v>
          </cell>
          <cell r="G22422" t="str">
            <v/>
          </cell>
          <cell r="H22422">
            <v>0</v>
          </cell>
          <cell r="I22422" t="str">
            <v/>
          </cell>
          <cell r="J22422" t="str">
            <v/>
          </cell>
          <cell r="K22422" t="str">
            <v/>
          </cell>
          <cell r="L22422" t="str">
            <v/>
          </cell>
          <cell r="M22422" t="str">
            <v>免稅</v>
          </cell>
          <cell r="N22422" t="str">
            <v>7806656200</v>
          </cell>
        </row>
        <row r="22423">
          <cell r="A22423" t="str">
            <v>80665621</v>
          </cell>
          <cell r="B22423" t="str">
            <v>是從中國，我給你寫信</v>
          </cell>
          <cell r="C22423" t="str">
            <v>坦</v>
          </cell>
          <cell r="D22423">
            <v>115</v>
          </cell>
          <cell r="E22423">
            <v>0</v>
          </cell>
          <cell r="F22423" t="str">
            <v>平裝</v>
          </cell>
          <cell r="G22423" t="str">
            <v>嶽麓書社</v>
          </cell>
          <cell r="H22423">
            <v>22.9</v>
          </cell>
          <cell r="I22423" t="str">
            <v/>
          </cell>
          <cell r="J22423" t="str">
            <v/>
          </cell>
          <cell r="K22423" t="str">
            <v/>
          </cell>
          <cell r="L22423" t="str">
            <v/>
          </cell>
          <cell r="M22423" t="str">
            <v>免稅</v>
          </cell>
          <cell r="N22423" t="str">
            <v>7806656219</v>
          </cell>
        </row>
        <row r="22424">
          <cell r="A22424" t="str">
            <v>80665622</v>
          </cell>
          <cell r="B22424" t="str">
            <v>我的書房</v>
          </cell>
          <cell r="C22424" t="str">
            <v>董甯文</v>
          </cell>
          <cell r="D22424">
            <v>120</v>
          </cell>
          <cell r="E22424">
            <v>0</v>
          </cell>
          <cell r="F22424" t="str">
            <v>平裝</v>
          </cell>
          <cell r="G22424" t="str">
            <v>嶽麓書社</v>
          </cell>
          <cell r="H22424">
            <v>24</v>
          </cell>
          <cell r="I22424" t="str">
            <v/>
          </cell>
          <cell r="J22424" t="str">
            <v/>
          </cell>
          <cell r="K22424" t="str">
            <v/>
          </cell>
          <cell r="L22424" t="str">
            <v/>
          </cell>
          <cell r="M22424" t="str">
            <v>免稅</v>
          </cell>
          <cell r="N22424" t="str">
            <v>7806656227</v>
          </cell>
        </row>
        <row r="22425">
          <cell r="A22425" t="str">
            <v>80665623</v>
          </cell>
          <cell r="B22425" t="str">
            <v>道家及其對文學的影響（修訂本）</v>
          </cell>
          <cell r="C22425" t="str">
            <v>李生龍</v>
          </cell>
          <cell r="D22425">
            <v>125</v>
          </cell>
          <cell r="E22425">
            <v>0</v>
          </cell>
          <cell r="F22425" t="str">
            <v>平裝</v>
          </cell>
          <cell r="G22425" t="str">
            <v>嶽麓書社</v>
          </cell>
          <cell r="H22425">
            <v>25</v>
          </cell>
          <cell r="I22425" t="str">
            <v/>
          </cell>
          <cell r="J22425" t="str">
            <v/>
          </cell>
          <cell r="K22425" t="str">
            <v/>
          </cell>
          <cell r="L22425" t="str">
            <v/>
          </cell>
          <cell r="M22425" t="str">
            <v>免稅</v>
          </cell>
          <cell r="N22425" t="str">
            <v>7806656235</v>
          </cell>
        </row>
        <row r="22426">
          <cell r="A22426" t="str">
            <v>80665624</v>
          </cell>
          <cell r="B22426" t="str">
            <v>千古絕唱古代戲曲唱詞精選</v>
          </cell>
          <cell r="C22426" t="str">
            <v/>
          </cell>
          <cell r="D22426">
            <v>125</v>
          </cell>
          <cell r="E22426">
            <v>0</v>
          </cell>
          <cell r="F22426" t="str">
            <v>平裝</v>
          </cell>
          <cell r="G22426" t="str">
            <v/>
          </cell>
          <cell r="H22426">
            <v>0</v>
          </cell>
          <cell r="I22426" t="str">
            <v/>
          </cell>
          <cell r="J22426" t="str">
            <v/>
          </cell>
          <cell r="K22426" t="str">
            <v/>
          </cell>
          <cell r="L22426" t="str">
            <v/>
          </cell>
          <cell r="M22426" t="str">
            <v>應稅</v>
          </cell>
          <cell r="N22426" t="str">
            <v/>
          </cell>
        </row>
        <row r="22427">
          <cell r="A22427" t="str">
            <v>80665625</v>
          </cell>
          <cell r="B22427" t="str">
            <v>馬王堆漢墓探撥</v>
          </cell>
          <cell r="C22427" t="str">
            <v>周世榮</v>
          </cell>
          <cell r="D22427">
            <v>50</v>
          </cell>
          <cell r="E22427">
            <v>0</v>
          </cell>
          <cell r="F22427" t="str">
            <v>平裝</v>
          </cell>
          <cell r="G22427" t="str">
            <v>嶽麓書社</v>
          </cell>
          <cell r="H22427">
            <v>10</v>
          </cell>
          <cell r="I22427" t="str">
            <v/>
          </cell>
          <cell r="J22427" t="str">
            <v/>
          </cell>
          <cell r="K22427" t="str">
            <v/>
          </cell>
          <cell r="L22427" t="str">
            <v/>
          </cell>
          <cell r="M22427" t="str">
            <v>免稅</v>
          </cell>
          <cell r="N22427" t="str">
            <v>7806656251</v>
          </cell>
        </row>
        <row r="22428">
          <cell r="A22428" t="str">
            <v>80665626</v>
          </cell>
          <cell r="B22428" t="str">
            <v>戒幢佛學</v>
          </cell>
          <cell r="C22428" t="str">
            <v>.</v>
          </cell>
          <cell r="D22428">
            <v>325</v>
          </cell>
          <cell r="E22428">
            <v>0</v>
          </cell>
          <cell r="F22428" t="str">
            <v>平裝</v>
          </cell>
          <cell r="G22428" t="str">
            <v>嶽麓書社</v>
          </cell>
          <cell r="H22428">
            <v>65</v>
          </cell>
          <cell r="I22428" t="str">
            <v/>
          </cell>
          <cell r="J22428" t="str">
            <v/>
          </cell>
          <cell r="K22428" t="str">
            <v/>
          </cell>
          <cell r="L22428" t="str">
            <v/>
          </cell>
          <cell r="M22428" t="str">
            <v>免稅</v>
          </cell>
          <cell r="N22428" t="str">
            <v>780665626X</v>
          </cell>
        </row>
        <row r="22429">
          <cell r="A22429" t="str">
            <v>80665627</v>
          </cell>
          <cell r="B22429" t="str">
            <v>閱讀過去</v>
          </cell>
          <cell r="C22429" t="str">
            <v>伊恩．霍德</v>
          </cell>
          <cell r="D22429">
            <v>125</v>
          </cell>
          <cell r="E22429">
            <v>0</v>
          </cell>
          <cell r="F22429" t="str">
            <v>平裝</v>
          </cell>
          <cell r="G22429" t="str">
            <v>嶽麓書社</v>
          </cell>
          <cell r="H22429">
            <v>25</v>
          </cell>
          <cell r="I22429" t="str">
            <v/>
          </cell>
          <cell r="J22429" t="str">
            <v/>
          </cell>
          <cell r="K22429" t="str">
            <v/>
          </cell>
          <cell r="L22429" t="str">
            <v/>
          </cell>
          <cell r="M22429" t="str">
            <v>免稅</v>
          </cell>
          <cell r="N22429" t="str">
            <v>7806656278</v>
          </cell>
        </row>
        <row r="22430">
          <cell r="A22430" t="str">
            <v>80665628</v>
          </cell>
          <cell r="B22430" t="str">
            <v>尋衣記-追尋衣服的似水流年</v>
          </cell>
          <cell r="C22430" t="str">
            <v>張晨</v>
          </cell>
          <cell r="D22430">
            <v>228</v>
          </cell>
          <cell r="E22430">
            <v>2</v>
          </cell>
          <cell r="F22430" t="str">
            <v>平裝</v>
          </cell>
          <cell r="G22430" t="str">
            <v>嶽麓書社</v>
          </cell>
          <cell r="H22430">
            <v>38</v>
          </cell>
          <cell r="I22430" t="str">
            <v/>
          </cell>
          <cell r="J22430" t="str">
            <v/>
          </cell>
          <cell r="K22430" t="str">
            <v/>
          </cell>
          <cell r="L22430" t="str">
            <v/>
          </cell>
          <cell r="M22430" t="str">
            <v>免稅</v>
          </cell>
          <cell r="N22430" t="str">
            <v>7806656286</v>
          </cell>
        </row>
        <row r="22431">
          <cell r="A22431" t="str">
            <v>80665631</v>
          </cell>
          <cell r="B22431" t="str">
            <v>初刻拍案驚奇:插圖本</v>
          </cell>
          <cell r="C22431" t="str">
            <v>淩濛初</v>
          </cell>
          <cell r="D22431">
            <v>140</v>
          </cell>
          <cell r="E22431">
            <v>0</v>
          </cell>
          <cell r="F22431" t="str">
            <v>平裝</v>
          </cell>
          <cell r="G22431" t="str">
            <v>嶽麓書社</v>
          </cell>
          <cell r="H22431">
            <v>28</v>
          </cell>
          <cell r="I22431" t="str">
            <v/>
          </cell>
          <cell r="J22431" t="str">
            <v/>
          </cell>
          <cell r="K22431" t="str">
            <v/>
          </cell>
          <cell r="L22431" t="str">
            <v/>
          </cell>
          <cell r="M22431" t="str">
            <v>免稅</v>
          </cell>
          <cell r="N22431" t="str">
            <v>7806656316</v>
          </cell>
        </row>
        <row r="22432">
          <cell r="A22432" t="str">
            <v>80665632</v>
          </cell>
          <cell r="B22432" t="str">
            <v>二刻拍案驚奇:插圖本</v>
          </cell>
          <cell r="C22432" t="str">
            <v>淩濛初</v>
          </cell>
          <cell r="D22432">
            <v>160</v>
          </cell>
          <cell r="E22432">
            <v>0</v>
          </cell>
          <cell r="F22432" t="str">
            <v>平裝</v>
          </cell>
          <cell r="G22432" t="str">
            <v>嶽麓書社</v>
          </cell>
          <cell r="H22432">
            <v>32</v>
          </cell>
          <cell r="I22432" t="str">
            <v/>
          </cell>
          <cell r="J22432" t="str">
            <v/>
          </cell>
          <cell r="K22432" t="str">
            <v/>
          </cell>
          <cell r="L22432" t="str">
            <v/>
          </cell>
          <cell r="M22432" t="str">
            <v>免稅</v>
          </cell>
          <cell r="N22432" t="str">
            <v>7806656324</v>
          </cell>
        </row>
        <row r="22433">
          <cell r="A22433" t="str">
            <v>80665636</v>
          </cell>
          <cell r="B22433" t="str">
            <v>食味萬千</v>
          </cell>
          <cell r="C22433" t="str">
            <v>朱振藩</v>
          </cell>
          <cell r="D22433">
            <v>120</v>
          </cell>
          <cell r="E22433">
            <v>0</v>
          </cell>
          <cell r="F22433" t="str">
            <v>平裝</v>
          </cell>
          <cell r="G22433" t="str">
            <v>嶽麓書社</v>
          </cell>
          <cell r="H22433">
            <v>24</v>
          </cell>
          <cell r="I22433" t="str">
            <v/>
          </cell>
          <cell r="J22433" t="str">
            <v/>
          </cell>
          <cell r="K22433" t="str">
            <v/>
          </cell>
          <cell r="L22433" t="str">
            <v/>
          </cell>
          <cell r="M22433" t="str">
            <v>免稅</v>
          </cell>
          <cell r="N22433" t="str">
            <v>7806656367</v>
          </cell>
        </row>
        <row r="22434">
          <cell r="A22434" t="str">
            <v>80665637</v>
          </cell>
          <cell r="B22434" t="str">
            <v>食在凡間</v>
          </cell>
          <cell r="C22434" t="str">
            <v>朱振藩</v>
          </cell>
          <cell r="D22434">
            <v>90</v>
          </cell>
          <cell r="E22434">
            <v>0</v>
          </cell>
          <cell r="F22434" t="str">
            <v>平裝</v>
          </cell>
          <cell r="G22434" t="str">
            <v>嶽麓書社</v>
          </cell>
          <cell r="H22434">
            <v>18</v>
          </cell>
          <cell r="I22434" t="str">
            <v/>
          </cell>
          <cell r="J22434" t="str">
            <v/>
          </cell>
          <cell r="K22434" t="str">
            <v/>
          </cell>
          <cell r="L22434" t="str">
            <v/>
          </cell>
          <cell r="M22434" t="str">
            <v>免稅</v>
          </cell>
          <cell r="N22434" t="str">
            <v>7806656375</v>
          </cell>
        </row>
        <row r="22435">
          <cell r="A22435" t="str">
            <v>80665638</v>
          </cell>
          <cell r="B22435" t="str">
            <v>鏡花緣:圖文本(上下)</v>
          </cell>
          <cell r="C22435" t="str">
            <v>(清)李汝珍</v>
          </cell>
          <cell r="D22435">
            <v>175</v>
          </cell>
          <cell r="E22435">
            <v>0</v>
          </cell>
          <cell r="F22435" t="str">
            <v>平裝</v>
          </cell>
          <cell r="G22435" t="str">
            <v>嶽麓書社</v>
          </cell>
          <cell r="H22435">
            <v>35</v>
          </cell>
          <cell r="I22435" t="str">
            <v/>
          </cell>
          <cell r="J22435" t="str">
            <v/>
          </cell>
          <cell r="K22435" t="str">
            <v/>
          </cell>
          <cell r="L22435" t="str">
            <v/>
          </cell>
          <cell r="M22435" t="str">
            <v>免稅</v>
          </cell>
          <cell r="N22435" t="str">
            <v>7806656383</v>
          </cell>
        </row>
        <row r="22436">
          <cell r="A22436" t="str">
            <v>80665639</v>
          </cell>
          <cell r="B22436" t="str">
            <v>紙祖千秋</v>
          </cell>
          <cell r="C22436" t="str">
            <v>許煥傑</v>
          </cell>
          <cell r="D22436">
            <v>340</v>
          </cell>
          <cell r="E22436">
            <v>0</v>
          </cell>
          <cell r="F22436" t="str">
            <v>平裝</v>
          </cell>
          <cell r="G22436" t="str">
            <v>嶽麓書社</v>
          </cell>
          <cell r="H22436">
            <v>68</v>
          </cell>
          <cell r="I22436" t="str">
            <v/>
          </cell>
          <cell r="J22436" t="str">
            <v/>
          </cell>
          <cell r="K22436" t="str">
            <v/>
          </cell>
          <cell r="L22436" t="str">
            <v/>
          </cell>
          <cell r="M22436" t="str">
            <v>免稅</v>
          </cell>
          <cell r="N22436" t="str">
            <v>7806656391</v>
          </cell>
        </row>
        <row r="22437">
          <cell r="A22437" t="str">
            <v>80665640</v>
          </cell>
          <cell r="B22437" t="str">
            <v>現代漢語用字分析</v>
          </cell>
          <cell r="C22437" t="str">
            <v>馬顯彬</v>
          </cell>
          <cell r="D22437">
            <v>80</v>
          </cell>
          <cell r="E22437">
            <v>0</v>
          </cell>
          <cell r="F22437" t="str">
            <v>平裝</v>
          </cell>
          <cell r="G22437" t="str">
            <v/>
          </cell>
          <cell r="H22437">
            <v>0</v>
          </cell>
          <cell r="I22437" t="str">
            <v/>
          </cell>
          <cell r="J22437" t="str">
            <v/>
          </cell>
          <cell r="K22437" t="str">
            <v/>
          </cell>
          <cell r="L22437" t="str">
            <v/>
          </cell>
          <cell r="M22437" t="str">
            <v>免稅</v>
          </cell>
          <cell r="N22437" t="str">
            <v>7806656405</v>
          </cell>
        </row>
        <row r="22438">
          <cell r="A22438" t="str">
            <v>80665649</v>
          </cell>
          <cell r="B22438" t="str">
            <v>從長安到雅典(上中下)</v>
          </cell>
          <cell r="C22438" t="str">
            <v>本社</v>
          </cell>
          <cell r="D22438">
            <v>750</v>
          </cell>
          <cell r="E22438">
            <v>0</v>
          </cell>
          <cell r="F22438" t="str">
            <v>平裝</v>
          </cell>
          <cell r="G22438" t="str">
            <v>嶽麓書社</v>
          </cell>
          <cell r="H22438">
            <v>150</v>
          </cell>
          <cell r="I22438" t="str">
            <v/>
          </cell>
          <cell r="J22438" t="str">
            <v/>
          </cell>
          <cell r="K22438" t="str">
            <v/>
          </cell>
          <cell r="L22438" t="str">
            <v/>
          </cell>
          <cell r="M22438" t="str">
            <v>免稅</v>
          </cell>
          <cell r="N22438" t="str">
            <v>7806656499</v>
          </cell>
        </row>
        <row r="22439">
          <cell r="A22439" t="str">
            <v>80665650</v>
          </cell>
          <cell r="B22439" t="str">
            <v>中國雕塑藝術史(上中下)</v>
          </cell>
          <cell r="C22439" t="str">
            <v>王子云</v>
          </cell>
          <cell r="D22439">
            <v>1080</v>
          </cell>
          <cell r="E22439">
            <v>0</v>
          </cell>
          <cell r="F22439" t="str">
            <v>精裝</v>
          </cell>
          <cell r="G22439" t="str">
            <v>嶽麓書社</v>
          </cell>
          <cell r="H22439">
            <v>180</v>
          </cell>
          <cell r="I22439" t="str">
            <v/>
          </cell>
          <cell r="J22439" t="str">
            <v/>
          </cell>
          <cell r="K22439" t="str">
            <v/>
          </cell>
          <cell r="L22439" t="str">
            <v/>
          </cell>
          <cell r="M22439" t="str">
            <v>免稅</v>
          </cell>
          <cell r="N22439" t="str">
            <v>7806656502</v>
          </cell>
        </row>
        <row r="22440">
          <cell r="A22440" t="str">
            <v>80665651</v>
          </cell>
          <cell r="B22440" t="str">
            <v>王子雲西北寫生選(1940-1945)</v>
          </cell>
          <cell r="C22440" t="str">
            <v>王子雲</v>
          </cell>
          <cell r="D22440">
            <v>960</v>
          </cell>
          <cell r="E22440">
            <v>2</v>
          </cell>
          <cell r="F22440" t="str">
            <v>平裝</v>
          </cell>
          <cell r="G22440" t="str">
            <v>嶽麓書社</v>
          </cell>
          <cell r="H22440">
            <v>160</v>
          </cell>
          <cell r="I22440" t="str">
            <v/>
          </cell>
          <cell r="J22440" t="str">
            <v/>
          </cell>
          <cell r="K22440" t="str">
            <v/>
          </cell>
          <cell r="L22440" t="str">
            <v/>
          </cell>
          <cell r="M22440" t="str">
            <v>免稅</v>
          </cell>
          <cell r="N22440" t="str">
            <v>7806656510</v>
          </cell>
        </row>
        <row r="22441">
          <cell r="A22441" t="str">
            <v>80665653</v>
          </cell>
          <cell r="B22441" t="str">
            <v>今古奇觀(上下).雙色圖文</v>
          </cell>
          <cell r="C22441" t="str">
            <v>.</v>
          </cell>
          <cell r="D22441">
            <v>150</v>
          </cell>
          <cell r="E22441">
            <v>0</v>
          </cell>
          <cell r="F22441" t="str">
            <v>平裝</v>
          </cell>
          <cell r="G22441" t="str">
            <v>嶽麓書社</v>
          </cell>
          <cell r="H22441">
            <v>30</v>
          </cell>
          <cell r="I22441" t="str">
            <v/>
          </cell>
          <cell r="J22441" t="str">
            <v/>
          </cell>
          <cell r="K22441" t="str">
            <v/>
          </cell>
          <cell r="L22441" t="str">
            <v/>
          </cell>
          <cell r="M22441" t="str">
            <v>免稅</v>
          </cell>
          <cell r="N22441" t="str">
            <v>7806656537</v>
          </cell>
        </row>
        <row r="22442">
          <cell r="A22442" t="str">
            <v>80665654</v>
          </cell>
          <cell r="B22442" t="str">
            <v>海上花列傳(上下).雙色圖文</v>
          </cell>
          <cell r="C22442" t="str">
            <v>韓邦慶</v>
          </cell>
          <cell r="D22442">
            <v>140</v>
          </cell>
          <cell r="E22442">
            <v>0</v>
          </cell>
          <cell r="F22442" t="str">
            <v>平裝</v>
          </cell>
          <cell r="G22442" t="str">
            <v>嶽麓書社</v>
          </cell>
          <cell r="H22442">
            <v>28</v>
          </cell>
          <cell r="I22442" t="str">
            <v/>
          </cell>
          <cell r="J22442" t="str">
            <v/>
          </cell>
          <cell r="K22442" t="str">
            <v/>
          </cell>
          <cell r="L22442" t="str">
            <v/>
          </cell>
          <cell r="M22442" t="str">
            <v>免稅</v>
          </cell>
          <cell r="N22442" t="str">
            <v>7806656545</v>
          </cell>
        </row>
        <row r="22443">
          <cell r="A22443" t="str">
            <v>80665655</v>
          </cell>
          <cell r="B22443" t="str">
            <v>家族文化與20世紀中國家族文學的母題形態</v>
          </cell>
          <cell r="C22443" t="str">
            <v>楊經建</v>
          </cell>
          <cell r="D22443">
            <v>90</v>
          </cell>
          <cell r="E22443">
            <v>0</v>
          </cell>
          <cell r="F22443" t="str">
            <v>平裝</v>
          </cell>
          <cell r="G22443" t="str">
            <v>嶽麓書社</v>
          </cell>
          <cell r="H22443">
            <v>18</v>
          </cell>
          <cell r="I22443" t="str">
            <v/>
          </cell>
          <cell r="J22443" t="str">
            <v/>
          </cell>
          <cell r="K22443" t="str">
            <v/>
          </cell>
          <cell r="L22443" t="str">
            <v/>
          </cell>
          <cell r="M22443" t="str">
            <v>免稅</v>
          </cell>
          <cell r="N22443" t="str">
            <v>7806656553</v>
          </cell>
        </row>
        <row r="22444">
          <cell r="A22444" t="str">
            <v>80665656</v>
          </cell>
          <cell r="B22444" t="str">
            <v>新文學的木原</v>
          </cell>
          <cell r="C22444" t="str">
            <v>吳康</v>
          </cell>
          <cell r="D22444">
            <v>110</v>
          </cell>
          <cell r="E22444">
            <v>0</v>
          </cell>
          <cell r="F22444" t="str">
            <v>平裝</v>
          </cell>
          <cell r="G22444" t="str">
            <v>嶽麓書社</v>
          </cell>
          <cell r="H22444">
            <v>22</v>
          </cell>
          <cell r="I22444" t="str">
            <v/>
          </cell>
          <cell r="J22444" t="str">
            <v/>
          </cell>
          <cell r="K22444" t="str">
            <v/>
          </cell>
          <cell r="L22444" t="str">
            <v/>
          </cell>
          <cell r="M22444" t="str">
            <v>免稅</v>
          </cell>
          <cell r="N22444" t="str">
            <v>7806656561</v>
          </cell>
        </row>
        <row r="22445">
          <cell r="A22445" t="str">
            <v>80665657</v>
          </cell>
          <cell r="B22445" t="str">
            <v>馬王堆導引術</v>
          </cell>
          <cell r="C22445" t="str">
            <v>周世榮</v>
          </cell>
          <cell r="D22445">
            <v>90</v>
          </cell>
          <cell r="E22445">
            <v>0</v>
          </cell>
          <cell r="F22445" t="str">
            <v>平裝</v>
          </cell>
          <cell r="G22445" t="str">
            <v>嶽麓書社</v>
          </cell>
          <cell r="H22445">
            <v>18</v>
          </cell>
          <cell r="I22445" t="str">
            <v/>
          </cell>
          <cell r="J22445" t="str">
            <v/>
          </cell>
          <cell r="K22445" t="str">
            <v/>
          </cell>
          <cell r="L22445" t="str">
            <v/>
          </cell>
          <cell r="M22445" t="str">
            <v>免稅</v>
          </cell>
          <cell r="N22445" t="str">
            <v>780665657X</v>
          </cell>
        </row>
        <row r="22446">
          <cell r="A22446" t="str">
            <v>80665658</v>
          </cell>
          <cell r="B22446" t="str">
            <v>歪批菜根譚</v>
          </cell>
          <cell r="C22446" t="str">
            <v>本社</v>
          </cell>
          <cell r="D22446">
            <v>80</v>
          </cell>
          <cell r="E22446">
            <v>0</v>
          </cell>
          <cell r="F22446" t="str">
            <v>平裝</v>
          </cell>
          <cell r="G22446" t="str">
            <v>嶽麓書社</v>
          </cell>
          <cell r="H22446">
            <v>16</v>
          </cell>
          <cell r="I22446" t="str">
            <v/>
          </cell>
          <cell r="J22446" t="str">
            <v/>
          </cell>
          <cell r="K22446" t="str">
            <v/>
          </cell>
          <cell r="L22446" t="str">
            <v/>
          </cell>
          <cell r="M22446" t="str">
            <v>免稅</v>
          </cell>
          <cell r="N22446" t="str">
            <v>7806656588</v>
          </cell>
        </row>
        <row r="22447">
          <cell r="A22447" t="str">
            <v>80665659</v>
          </cell>
          <cell r="B22447" t="str">
            <v>三國志(圖文珍藏本)(上下冊)</v>
          </cell>
          <cell r="C22447" t="str">
            <v>[晉]陳壽</v>
          </cell>
          <cell r="D22447">
            <v>290</v>
          </cell>
          <cell r="E22447">
            <v>0</v>
          </cell>
          <cell r="F22447" t="str">
            <v>平裝</v>
          </cell>
          <cell r="G22447" t="str">
            <v>嶽麓書社</v>
          </cell>
          <cell r="H22447">
            <v>58</v>
          </cell>
          <cell r="I22447" t="str">
            <v/>
          </cell>
          <cell r="J22447" t="str">
            <v/>
          </cell>
          <cell r="K22447" t="str">
            <v/>
          </cell>
          <cell r="L22447" t="str">
            <v/>
          </cell>
          <cell r="M22447" t="str">
            <v>免稅</v>
          </cell>
          <cell r="N22447" t="str">
            <v>7806656596</v>
          </cell>
        </row>
        <row r="22448">
          <cell r="A22448" t="str">
            <v>80665660</v>
          </cell>
          <cell r="B22448" t="str">
            <v>理論考古學</v>
          </cell>
          <cell r="C22448" t="str">
            <v>肯．達柯</v>
          </cell>
          <cell r="D22448">
            <v>140</v>
          </cell>
          <cell r="E22448">
            <v>0</v>
          </cell>
          <cell r="F22448" t="str">
            <v>平裝</v>
          </cell>
          <cell r="G22448" t="str">
            <v>嶽麓書社</v>
          </cell>
          <cell r="H22448">
            <v>28</v>
          </cell>
          <cell r="I22448" t="str">
            <v/>
          </cell>
          <cell r="J22448" t="str">
            <v/>
          </cell>
          <cell r="K22448" t="str">
            <v/>
          </cell>
          <cell r="L22448" t="str">
            <v/>
          </cell>
          <cell r="M22448" t="str">
            <v>免稅</v>
          </cell>
          <cell r="N22448" t="str">
            <v>780665660X</v>
          </cell>
        </row>
        <row r="22449">
          <cell r="A22449" t="str">
            <v>80665663</v>
          </cell>
          <cell r="B22449" t="str">
            <v>考古學理論導論</v>
          </cell>
          <cell r="C22449" t="str">
            <v>馬修．詹森</v>
          </cell>
          <cell r="D22449">
            <v>125</v>
          </cell>
          <cell r="E22449">
            <v>0</v>
          </cell>
          <cell r="F22449" t="str">
            <v>平裝</v>
          </cell>
          <cell r="G22449" t="str">
            <v>嶽麓書社</v>
          </cell>
          <cell r="H22449">
            <v>25</v>
          </cell>
          <cell r="I22449" t="str">
            <v/>
          </cell>
          <cell r="J22449" t="str">
            <v/>
          </cell>
          <cell r="K22449" t="str">
            <v/>
          </cell>
          <cell r="L22449" t="str">
            <v/>
          </cell>
          <cell r="M22449" t="str">
            <v>免稅</v>
          </cell>
          <cell r="N22449" t="str">
            <v>7806656634</v>
          </cell>
        </row>
        <row r="22450">
          <cell r="A22450" t="str">
            <v>80665665</v>
          </cell>
          <cell r="B22450" t="str">
            <v>脂硯齋批評本紅樓夢(上下)</v>
          </cell>
          <cell r="C22450" t="str">
            <v>（清）曹雪芹</v>
          </cell>
          <cell r="D22450">
            <v>340</v>
          </cell>
          <cell r="E22450">
            <v>0</v>
          </cell>
          <cell r="F22450" t="str">
            <v>平裝</v>
          </cell>
          <cell r="G22450" t="str">
            <v>嶽麓書社</v>
          </cell>
          <cell r="H22450">
            <v>68</v>
          </cell>
          <cell r="I22450" t="str">
            <v/>
          </cell>
          <cell r="J22450" t="str">
            <v/>
          </cell>
          <cell r="K22450" t="str">
            <v/>
          </cell>
          <cell r="L22450" t="str">
            <v/>
          </cell>
          <cell r="M22450" t="str">
            <v>免稅</v>
          </cell>
          <cell r="N22450" t="str">
            <v>7806656650</v>
          </cell>
        </row>
        <row r="22451">
          <cell r="A22451" t="str">
            <v>80665667</v>
          </cell>
          <cell r="B22451" t="str">
            <v>巫覡人文─沈從文與巫楚文化</v>
          </cell>
          <cell r="C22451" t="str">
            <v>周仁政</v>
          </cell>
          <cell r="D22451">
            <v>120</v>
          </cell>
          <cell r="E22451">
            <v>0</v>
          </cell>
          <cell r="F22451" t="str">
            <v>平裝</v>
          </cell>
          <cell r="G22451" t="str">
            <v>嶽麓書社</v>
          </cell>
          <cell r="H22451">
            <v>24</v>
          </cell>
          <cell r="I22451" t="str">
            <v/>
          </cell>
          <cell r="J22451" t="str">
            <v/>
          </cell>
          <cell r="K22451" t="str">
            <v/>
          </cell>
          <cell r="L22451" t="str">
            <v/>
          </cell>
          <cell r="M22451" t="str">
            <v>免稅</v>
          </cell>
          <cell r="N22451" t="str">
            <v>7806656677</v>
          </cell>
        </row>
        <row r="22452">
          <cell r="A22452" t="str">
            <v>80665670</v>
          </cell>
          <cell r="B22452" t="str">
            <v>金聖歎批評本水滸傳(上下)</v>
          </cell>
          <cell r="C22452" t="str">
            <v>（明）施耐庵</v>
          </cell>
          <cell r="D22452">
            <v>340</v>
          </cell>
          <cell r="E22452">
            <v>0</v>
          </cell>
          <cell r="F22452" t="str">
            <v>平裝</v>
          </cell>
          <cell r="G22452" t="str">
            <v>嶽麓書社</v>
          </cell>
          <cell r="H22452">
            <v>68</v>
          </cell>
          <cell r="I22452" t="str">
            <v/>
          </cell>
          <cell r="J22452" t="str">
            <v/>
          </cell>
          <cell r="K22452" t="str">
            <v/>
          </cell>
          <cell r="L22452" t="str">
            <v/>
          </cell>
          <cell r="M22452" t="str">
            <v>免稅</v>
          </cell>
          <cell r="N22452" t="str">
            <v>7806656707</v>
          </cell>
        </row>
        <row r="22453">
          <cell r="A22453" t="str">
            <v>80665678</v>
          </cell>
          <cell r="B22453" t="str">
            <v>毛宗崗批評本三國演義(上.下)</v>
          </cell>
          <cell r="C22453" t="str">
            <v>(明)羅貫中</v>
          </cell>
          <cell r="D22453">
            <v>390</v>
          </cell>
          <cell r="E22453">
            <v>0</v>
          </cell>
          <cell r="F22453" t="str">
            <v>平裝</v>
          </cell>
          <cell r="G22453" t="str">
            <v>嶽麓書社</v>
          </cell>
          <cell r="H22453">
            <v>78</v>
          </cell>
          <cell r="I22453" t="str">
            <v/>
          </cell>
          <cell r="J22453" t="str">
            <v/>
          </cell>
          <cell r="K22453" t="str">
            <v/>
          </cell>
          <cell r="L22453" t="str">
            <v/>
          </cell>
          <cell r="M22453" t="str">
            <v>免稅</v>
          </cell>
          <cell r="N22453" t="str">
            <v>7806656782</v>
          </cell>
        </row>
        <row r="22454">
          <cell r="A22454" t="str">
            <v>80665684</v>
          </cell>
          <cell r="B22454" t="str">
            <v>詩意裏的時間生活</v>
          </cell>
          <cell r="C22454" t="str">
            <v>張江洪</v>
          </cell>
          <cell r="D22454">
            <v>60</v>
          </cell>
          <cell r="E22454">
            <v>0</v>
          </cell>
          <cell r="F22454" t="str">
            <v>平裝</v>
          </cell>
          <cell r="G22454" t="str">
            <v>嶽麓書社</v>
          </cell>
          <cell r="H22454">
            <v>12</v>
          </cell>
          <cell r="I22454" t="str">
            <v/>
          </cell>
          <cell r="J22454" t="str">
            <v/>
          </cell>
          <cell r="K22454" t="str">
            <v/>
          </cell>
          <cell r="L22454" t="str">
            <v/>
          </cell>
          <cell r="M22454" t="str">
            <v>免稅</v>
          </cell>
          <cell r="N22454" t="str">
            <v>7806656847</v>
          </cell>
        </row>
        <row r="22455">
          <cell r="A22455" t="str">
            <v>80665686</v>
          </cell>
          <cell r="B22455" t="str">
            <v>食隨知味</v>
          </cell>
          <cell r="C22455" t="str">
            <v>朱振藩</v>
          </cell>
          <cell r="D22455">
            <v>90</v>
          </cell>
          <cell r="E22455">
            <v>0</v>
          </cell>
          <cell r="F22455" t="str">
            <v>平裝</v>
          </cell>
          <cell r="G22455" t="str">
            <v>嶽麓書社</v>
          </cell>
          <cell r="H22455">
            <v>18</v>
          </cell>
          <cell r="I22455" t="str">
            <v/>
          </cell>
          <cell r="J22455" t="str">
            <v/>
          </cell>
          <cell r="K22455" t="str">
            <v/>
          </cell>
          <cell r="L22455" t="str">
            <v/>
          </cell>
          <cell r="M22455" t="str">
            <v>免稅</v>
          </cell>
          <cell r="N22455" t="str">
            <v>7806656863</v>
          </cell>
        </row>
        <row r="22456">
          <cell r="A22456" t="str">
            <v>80665687</v>
          </cell>
          <cell r="B22456" t="str">
            <v>五四激進主義的緣起與中國新文學的發生</v>
          </cell>
          <cell r="C22456" t="str">
            <v>岳凱華</v>
          </cell>
          <cell r="D22456">
            <v>130</v>
          </cell>
          <cell r="E22456">
            <v>0</v>
          </cell>
          <cell r="F22456" t="str">
            <v>平裝</v>
          </cell>
          <cell r="G22456" t="str">
            <v>嶽麓書社</v>
          </cell>
          <cell r="H22456">
            <v>26</v>
          </cell>
          <cell r="I22456" t="str">
            <v/>
          </cell>
          <cell r="J22456" t="str">
            <v/>
          </cell>
          <cell r="K22456" t="str">
            <v/>
          </cell>
          <cell r="L22456" t="str">
            <v/>
          </cell>
          <cell r="M22456" t="str">
            <v>免稅</v>
          </cell>
          <cell r="N22456" t="str">
            <v>7806656871</v>
          </cell>
        </row>
        <row r="22457">
          <cell r="A22457" t="str">
            <v>80665688</v>
          </cell>
          <cell r="B22457" t="str">
            <v>細說字謎</v>
          </cell>
          <cell r="C22457" t="str">
            <v>朱承平</v>
          </cell>
          <cell r="D22457">
            <v>75</v>
          </cell>
          <cell r="E22457">
            <v>0</v>
          </cell>
          <cell r="F22457" t="str">
            <v>平裝</v>
          </cell>
          <cell r="G22457" t="str">
            <v>嶽麓書社</v>
          </cell>
          <cell r="H22457">
            <v>15</v>
          </cell>
          <cell r="I22457" t="str">
            <v/>
          </cell>
          <cell r="J22457" t="str">
            <v/>
          </cell>
          <cell r="K22457" t="str">
            <v/>
          </cell>
          <cell r="L22457" t="str">
            <v/>
          </cell>
          <cell r="M22457" t="str">
            <v>免稅</v>
          </cell>
          <cell r="N22457" t="str">
            <v>780665688X</v>
          </cell>
        </row>
        <row r="22458">
          <cell r="A22458" t="str">
            <v>80665689</v>
          </cell>
          <cell r="B22458" t="str">
            <v>泉州港考古與海外交通史研究</v>
          </cell>
          <cell r="C22458" t="str">
            <v>莊景輝</v>
          </cell>
          <cell r="D22458">
            <v>165</v>
          </cell>
          <cell r="E22458">
            <v>0</v>
          </cell>
          <cell r="F22458" t="str">
            <v>精裝</v>
          </cell>
          <cell r="G22458" t="str">
            <v>嶽麓書社</v>
          </cell>
          <cell r="H22458">
            <v>33</v>
          </cell>
          <cell r="I22458" t="str">
            <v/>
          </cell>
          <cell r="J22458" t="str">
            <v/>
          </cell>
          <cell r="K22458" t="str">
            <v/>
          </cell>
          <cell r="L22458" t="str">
            <v/>
          </cell>
          <cell r="M22458" t="str">
            <v>免稅</v>
          </cell>
          <cell r="N22458" t="str">
            <v>7806656898</v>
          </cell>
        </row>
        <row r="22459">
          <cell r="A22459" t="str">
            <v>80665692</v>
          </cell>
          <cell r="B22459" t="str">
            <v>當代中國文學與宗教文化</v>
          </cell>
          <cell r="C22459" t="str">
            <v>譚桂林</v>
          </cell>
          <cell r="D22459">
            <v>90</v>
          </cell>
          <cell r="E22459">
            <v>0</v>
          </cell>
          <cell r="F22459" t="str">
            <v>平裝</v>
          </cell>
          <cell r="G22459" t="str">
            <v>嶽麓書社</v>
          </cell>
          <cell r="H22459">
            <v>18</v>
          </cell>
          <cell r="I22459" t="str">
            <v/>
          </cell>
          <cell r="J22459" t="str">
            <v/>
          </cell>
          <cell r="K22459" t="str">
            <v/>
          </cell>
          <cell r="L22459" t="str">
            <v/>
          </cell>
          <cell r="M22459" t="str">
            <v>免稅</v>
          </cell>
          <cell r="N22459" t="str">
            <v>7806656928</v>
          </cell>
        </row>
        <row r="22460">
          <cell r="A22460" t="str">
            <v>80665694</v>
          </cell>
          <cell r="B22460" t="str">
            <v>施琅將軍傳</v>
          </cell>
          <cell r="C22460" t="str">
            <v>施偉青</v>
          </cell>
          <cell r="D22460">
            <v>90</v>
          </cell>
          <cell r="E22460">
            <v>0</v>
          </cell>
          <cell r="F22460" t="str">
            <v>平裝</v>
          </cell>
          <cell r="G22460" t="str">
            <v>嶽麓書社</v>
          </cell>
          <cell r="H22460">
            <v>18</v>
          </cell>
          <cell r="I22460" t="str">
            <v/>
          </cell>
          <cell r="J22460" t="str">
            <v/>
          </cell>
          <cell r="K22460" t="str">
            <v/>
          </cell>
          <cell r="L22460" t="str">
            <v/>
          </cell>
          <cell r="M22460" t="str">
            <v>免稅</v>
          </cell>
          <cell r="N22460" t="str">
            <v>7806656944</v>
          </cell>
        </row>
        <row r="22461">
          <cell r="A22461" t="str">
            <v>80665695</v>
          </cell>
          <cell r="B22461" t="str">
            <v>楊嗣昌集(上下)</v>
          </cell>
          <cell r="C22461" t="str">
            <v>昌</v>
          </cell>
          <cell r="D22461">
            <v>600</v>
          </cell>
          <cell r="E22461">
            <v>0</v>
          </cell>
          <cell r="F22461" t="str">
            <v>平裝</v>
          </cell>
          <cell r="G22461" t="str">
            <v>嶽麓書社</v>
          </cell>
          <cell r="H22461">
            <v>120</v>
          </cell>
          <cell r="I22461" t="str">
            <v/>
          </cell>
          <cell r="J22461" t="str">
            <v/>
          </cell>
          <cell r="K22461" t="str">
            <v/>
          </cell>
          <cell r="L22461" t="str">
            <v/>
          </cell>
          <cell r="M22461" t="str">
            <v>免稅</v>
          </cell>
          <cell r="N22461" t="str">
            <v>7806656952</v>
          </cell>
        </row>
        <row r="22462">
          <cell r="A22462" t="str">
            <v>80665697</v>
          </cell>
          <cell r="B22462" t="str">
            <v>水與夢:論物質的想像</v>
          </cell>
          <cell r="C22462" t="str">
            <v>(法)巴什拉</v>
          </cell>
          <cell r="D22462">
            <v>90</v>
          </cell>
          <cell r="E22462">
            <v>0</v>
          </cell>
          <cell r="F22462" t="str">
            <v>平裝</v>
          </cell>
          <cell r="G22462" t="str">
            <v>嶽麓書社</v>
          </cell>
          <cell r="H22462">
            <v>18</v>
          </cell>
          <cell r="I22462" t="str">
            <v/>
          </cell>
          <cell r="J22462" t="str">
            <v/>
          </cell>
          <cell r="K22462" t="str">
            <v/>
          </cell>
          <cell r="L22462" t="str">
            <v/>
          </cell>
          <cell r="M22462" t="str">
            <v>免稅</v>
          </cell>
          <cell r="N22462" t="str">
            <v>7806656979</v>
          </cell>
        </row>
        <row r="22463">
          <cell r="A22463" t="str">
            <v>80665698</v>
          </cell>
          <cell r="B22463" t="str">
            <v>費孝通晚年思想錄——文化的傳統與創造</v>
          </cell>
          <cell r="C22463" t="str">
            <v>方李莉</v>
          </cell>
          <cell r="D22463">
            <v>125</v>
          </cell>
          <cell r="E22463">
            <v>0</v>
          </cell>
          <cell r="F22463" t="str">
            <v>平裝</v>
          </cell>
          <cell r="G22463" t="str">
            <v>嶽麓書社</v>
          </cell>
          <cell r="H22463">
            <v>25</v>
          </cell>
          <cell r="I22463" t="str">
            <v/>
          </cell>
          <cell r="J22463" t="str">
            <v/>
          </cell>
          <cell r="K22463" t="str">
            <v/>
          </cell>
          <cell r="L22463" t="str">
            <v/>
          </cell>
          <cell r="M22463" t="str">
            <v>免稅</v>
          </cell>
          <cell r="N22463" t="str">
            <v>7806656987</v>
          </cell>
        </row>
        <row r="22464">
          <cell r="A22464" t="str">
            <v>80665699</v>
          </cell>
          <cell r="B22464" t="str">
            <v>火的精神分析</v>
          </cell>
          <cell r="C22464" t="str">
            <v>(法)巴什拉</v>
          </cell>
          <cell r="D22464">
            <v>80</v>
          </cell>
          <cell r="E22464">
            <v>0</v>
          </cell>
          <cell r="F22464" t="str">
            <v>平裝</v>
          </cell>
          <cell r="G22464" t="str">
            <v>嶽麓書社</v>
          </cell>
          <cell r="H22464">
            <v>16</v>
          </cell>
          <cell r="I22464" t="str">
            <v/>
          </cell>
          <cell r="J22464" t="str">
            <v/>
          </cell>
          <cell r="K22464" t="str">
            <v/>
          </cell>
          <cell r="L22464" t="str">
            <v/>
          </cell>
          <cell r="M22464" t="str">
            <v>免稅</v>
          </cell>
          <cell r="N22464" t="str">
            <v>7806656995</v>
          </cell>
        </row>
        <row r="22465">
          <cell r="A22465" t="str">
            <v>80665701</v>
          </cell>
          <cell r="B22465" t="str">
            <v>食家列傳</v>
          </cell>
          <cell r="C22465" t="str">
            <v>朱振藩</v>
          </cell>
          <cell r="D22465">
            <v>90</v>
          </cell>
          <cell r="E22465">
            <v>0</v>
          </cell>
          <cell r="F22465" t="str">
            <v>平裝</v>
          </cell>
          <cell r="G22465" t="str">
            <v>嶽麓書社</v>
          </cell>
          <cell r="H22465">
            <v>18</v>
          </cell>
          <cell r="I22465" t="str">
            <v/>
          </cell>
          <cell r="J22465" t="str">
            <v/>
          </cell>
          <cell r="K22465" t="str">
            <v/>
          </cell>
          <cell r="L22465" t="str">
            <v/>
          </cell>
          <cell r="M22465" t="str">
            <v>免稅</v>
          </cell>
          <cell r="N22465" t="str">
            <v>7806657010</v>
          </cell>
        </row>
        <row r="22466">
          <cell r="A22466" t="str">
            <v>80665703</v>
          </cell>
          <cell r="B22466" t="str">
            <v>印象盛唐_網絡版唐才子評傳</v>
          </cell>
          <cell r="C22466" t="str">
            <v>江湖夜雨</v>
          </cell>
          <cell r="D22466">
            <v>100</v>
          </cell>
          <cell r="E22466">
            <v>0</v>
          </cell>
          <cell r="F22466" t="str">
            <v>平裝</v>
          </cell>
          <cell r="G22466" t="str">
            <v>嶽麓書社</v>
          </cell>
          <cell r="H22466">
            <v>20</v>
          </cell>
          <cell r="I22466" t="str">
            <v/>
          </cell>
          <cell r="J22466" t="str">
            <v/>
          </cell>
          <cell r="K22466" t="str">
            <v/>
          </cell>
          <cell r="L22466" t="str">
            <v/>
          </cell>
          <cell r="M22466" t="str">
            <v>免稅</v>
          </cell>
          <cell r="N22466" t="str">
            <v>7806657037</v>
          </cell>
        </row>
        <row r="22467">
          <cell r="A22467" t="str">
            <v>80665704</v>
          </cell>
          <cell r="B22467" t="str">
            <v>尚書今古文全璧</v>
          </cell>
          <cell r="C22467" t="str">
            <v>郭仁成著</v>
          </cell>
          <cell r="D22467">
            <v>140</v>
          </cell>
          <cell r="E22467">
            <v>0</v>
          </cell>
          <cell r="F22467" t="str">
            <v>平裝</v>
          </cell>
          <cell r="G22467" t="str">
            <v>嶽麓書社</v>
          </cell>
          <cell r="H22467">
            <v>28</v>
          </cell>
          <cell r="I22467" t="str">
            <v/>
          </cell>
          <cell r="J22467" t="str">
            <v/>
          </cell>
          <cell r="K22467" t="str">
            <v/>
          </cell>
          <cell r="L22467" t="str">
            <v/>
          </cell>
          <cell r="M22467" t="str">
            <v>免稅</v>
          </cell>
          <cell r="N22467" t="str">
            <v>7806657045</v>
          </cell>
        </row>
        <row r="22468">
          <cell r="A22468" t="str">
            <v>80665706</v>
          </cell>
          <cell r="B22468" t="str">
            <v>幼學瓊林</v>
          </cell>
          <cell r="C22468" t="str">
            <v>喻嶽衡</v>
          </cell>
          <cell r="D22468">
            <v>102</v>
          </cell>
          <cell r="E22468">
            <v>0</v>
          </cell>
          <cell r="F22468" t="str">
            <v>平裝</v>
          </cell>
          <cell r="G22468" t="str">
            <v>嶽麓書社</v>
          </cell>
          <cell r="H22468">
            <v>17</v>
          </cell>
          <cell r="I22468" t="str">
            <v/>
          </cell>
          <cell r="J22468" t="str">
            <v/>
          </cell>
          <cell r="K22468" t="str">
            <v/>
          </cell>
          <cell r="L22468" t="str">
            <v/>
          </cell>
          <cell r="M22468" t="str">
            <v>免稅</v>
          </cell>
          <cell r="N22468" t="str">
            <v>9787806657065</v>
          </cell>
        </row>
        <row r="22469">
          <cell r="A22469" t="str">
            <v>80665714</v>
          </cell>
          <cell r="B22469" t="str">
            <v>警世通言:插圖本</v>
          </cell>
          <cell r="C22469" t="str">
            <v>馮夢龍</v>
          </cell>
          <cell r="D22469">
            <v>145</v>
          </cell>
          <cell r="E22469">
            <v>0</v>
          </cell>
          <cell r="F22469" t="str">
            <v>平裝</v>
          </cell>
          <cell r="G22469" t="str">
            <v>嶽麓書社</v>
          </cell>
          <cell r="H22469">
            <v>29</v>
          </cell>
          <cell r="I22469" t="str">
            <v/>
          </cell>
          <cell r="J22469" t="str">
            <v/>
          </cell>
          <cell r="K22469" t="str">
            <v/>
          </cell>
          <cell r="L22469" t="str">
            <v/>
          </cell>
          <cell r="M22469" t="str">
            <v>免稅</v>
          </cell>
          <cell r="N22469" t="str">
            <v>7806657142</v>
          </cell>
        </row>
        <row r="22470">
          <cell r="A22470" t="str">
            <v>80665715</v>
          </cell>
          <cell r="B22470" t="str">
            <v>醒世恒言:插圖本</v>
          </cell>
          <cell r="C22470" t="str">
            <v>馮夢龍</v>
          </cell>
          <cell r="D22470">
            <v>190</v>
          </cell>
          <cell r="E22470">
            <v>0</v>
          </cell>
          <cell r="F22470" t="str">
            <v>平裝</v>
          </cell>
          <cell r="G22470" t="str">
            <v>嶽麓書社</v>
          </cell>
          <cell r="H22470">
            <v>38</v>
          </cell>
          <cell r="I22470" t="str">
            <v/>
          </cell>
          <cell r="J22470" t="str">
            <v/>
          </cell>
          <cell r="K22470" t="str">
            <v/>
          </cell>
          <cell r="L22470" t="str">
            <v/>
          </cell>
          <cell r="M22470" t="str">
            <v>免稅</v>
          </cell>
          <cell r="N22470" t="str">
            <v>7806657150</v>
          </cell>
        </row>
        <row r="22471">
          <cell r="A22471" t="str">
            <v>80665716</v>
          </cell>
          <cell r="B22471" t="str">
            <v>喻世明言:插圖本</v>
          </cell>
          <cell r="C22471" t="str">
            <v>馮夢龍</v>
          </cell>
          <cell r="D22471">
            <v>140</v>
          </cell>
          <cell r="E22471">
            <v>0</v>
          </cell>
          <cell r="F22471" t="str">
            <v>平裝</v>
          </cell>
          <cell r="G22471" t="str">
            <v>嶽麓書社</v>
          </cell>
          <cell r="H22471">
            <v>28</v>
          </cell>
          <cell r="I22471" t="str">
            <v/>
          </cell>
          <cell r="J22471" t="str">
            <v/>
          </cell>
          <cell r="K22471" t="str">
            <v/>
          </cell>
          <cell r="L22471" t="str">
            <v/>
          </cell>
          <cell r="M22471" t="str">
            <v>免稅</v>
          </cell>
          <cell r="N22471" t="str">
            <v>7806657169</v>
          </cell>
        </row>
        <row r="22472">
          <cell r="A22472" t="str">
            <v>80665718</v>
          </cell>
          <cell r="B22472" t="str">
            <v>愛情韻語：中外情詩三百首</v>
          </cell>
          <cell r="C22472" t="str">
            <v>張唯嘉</v>
          </cell>
          <cell r="D22472">
            <v>105</v>
          </cell>
          <cell r="E22472">
            <v>0</v>
          </cell>
          <cell r="F22472" t="str">
            <v>平裝</v>
          </cell>
          <cell r="G22472" t="str">
            <v>嶽麓書社</v>
          </cell>
          <cell r="H22472">
            <v>21</v>
          </cell>
          <cell r="I22472" t="str">
            <v/>
          </cell>
          <cell r="J22472" t="str">
            <v/>
          </cell>
          <cell r="K22472" t="str">
            <v/>
          </cell>
          <cell r="L22472" t="str">
            <v/>
          </cell>
          <cell r="M22472" t="str">
            <v>免稅</v>
          </cell>
          <cell r="N22472" t="str">
            <v>7806657185</v>
          </cell>
        </row>
        <row r="22473">
          <cell r="A22473" t="str">
            <v>80665719</v>
          </cell>
          <cell r="B22473" t="str">
            <v>草法金針</v>
          </cell>
          <cell r="C22473" t="str">
            <v>黃忠侖</v>
          </cell>
          <cell r="D22473">
            <v>340</v>
          </cell>
          <cell r="E22473">
            <v>0</v>
          </cell>
          <cell r="F22473" t="str">
            <v>平裝</v>
          </cell>
          <cell r="G22473" t="str">
            <v>嶽麓書社</v>
          </cell>
          <cell r="H22473">
            <v>68</v>
          </cell>
          <cell r="I22473" t="str">
            <v/>
          </cell>
          <cell r="J22473" t="str">
            <v/>
          </cell>
          <cell r="K22473" t="str">
            <v/>
          </cell>
          <cell r="L22473" t="str">
            <v/>
          </cell>
          <cell r="M22473" t="str">
            <v>免稅</v>
          </cell>
          <cell r="N22473" t="str">
            <v>7806657193</v>
          </cell>
        </row>
        <row r="22474">
          <cell r="A22474" t="str">
            <v>80665723</v>
          </cell>
          <cell r="B22474" t="str">
            <v>中國傳統節日系列之我們的中元節</v>
          </cell>
          <cell r="C22474" t="str">
            <v>彭國梁</v>
          </cell>
          <cell r="D22474">
            <v>114</v>
          </cell>
          <cell r="E22474">
            <v>0</v>
          </cell>
          <cell r="F22474" t="str">
            <v>平裝</v>
          </cell>
          <cell r="G22474" t="str">
            <v>嶽麓書社</v>
          </cell>
          <cell r="H22474">
            <v>22.8</v>
          </cell>
          <cell r="I22474" t="str">
            <v/>
          </cell>
          <cell r="J22474" t="str">
            <v/>
          </cell>
          <cell r="K22474" t="str">
            <v/>
          </cell>
          <cell r="L22474" t="str">
            <v/>
          </cell>
          <cell r="M22474" t="str">
            <v>免稅</v>
          </cell>
          <cell r="N22474" t="str">
            <v>9787806657232</v>
          </cell>
        </row>
        <row r="22475">
          <cell r="A22475" t="str">
            <v>80665727</v>
          </cell>
          <cell r="B22475" t="str">
            <v>癡酒:頂級中國酒品鑒</v>
          </cell>
          <cell r="C22475" t="str">
            <v>朱振藩</v>
          </cell>
          <cell r="D22475">
            <v>140</v>
          </cell>
          <cell r="E22475">
            <v>0</v>
          </cell>
          <cell r="F22475" t="str">
            <v>平裝</v>
          </cell>
          <cell r="G22475" t="str">
            <v>嶽麓書社</v>
          </cell>
          <cell r="H22475">
            <v>28</v>
          </cell>
          <cell r="I22475" t="str">
            <v/>
          </cell>
          <cell r="J22475" t="str">
            <v/>
          </cell>
          <cell r="K22475" t="str">
            <v/>
          </cell>
          <cell r="L22475" t="str">
            <v/>
          </cell>
          <cell r="M22475" t="str">
            <v>免稅</v>
          </cell>
          <cell r="N22475" t="str">
            <v>7806657274</v>
          </cell>
        </row>
        <row r="22476">
          <cell r="A22476" t="str">
            <v>80665728</v>
          </cell>
          <cell r="B22476" t="str">
            <v>李卓吾批評本西遊記(上下)</v>
          </cell>
          <cell r="C22476" t="str">
            <v>（明）吳承恩</v>
          </cell>
          <cell r="D22476">
            <v>330</v>
          </cell>
          <cell r="E22476">
            <v>0</v>
          </cell>
          <cell r="F22476" t="str">
            <v>平裝</v>
          </cell>
          <cell r="G22476" t="str">
            <v>嶽麓書社</v>
          </cell>
          <cell r="H22476">
            <v>66</v>
          </cell>
          <cell r="I22476" t="str">
            <v/>
          </cell>
          <cell r="J22476" t="str">
            <v/>
          </cell>
          <cell r="K22476" t="str">
            <v/>
          </cell>
          <cell r="L22476" t="str">
            <v/>
          </cell>
          <cell r="M22476" t="str">
            <v>免稅</v>
          </cell>
          <cell r="N22476" t="str">
            <v>7806657282</v>
          </cell>
        </row>
        <row r="22477">
          <cell r="A22477" t="str">
            <v>80665729</v>
          </cell>
          <cell r="B22477" t="str">
            <v>山海經:圖文珍藏本</v>
          </cell>
          <cell r="C22477" t="str">
            <v>鐵名原</v>
          </cell>
          <cell r="D22477">
            <v>130</v>
          </cell>
          <cell r="E22477">
            <v>0</v>
          </cell>
          <cell r="F22477" t="str">
            <v>精裝</v>
          </cell>
          <cell r="G22477" t="str">
            <v>嶽麓書社</v>
          </cell>
          <cell r="H22477">
            <v>26</v>
          </cell>
          <cell r="I22477" t="str">
            <v/>
          </cell>
          <cell r="J22477" t="str">
            <v/>
          </cell>
          <cell r="K22477" t="str">
            <v/>
          </cell>
          <cell r="L22477" t="str">
            <v/>
          </cell>
          <cell r="M22477" t="str">
            <v>免稅</v>
          </cell>
          <cell r="N22477" t="str">
            <v>7806657290</v>
          </cell>
        </row>
        <row r="22478">
          <cell r="A22478" t="str">
            <v>80665739</v>
          </cell>
          <cell r="B22478" t="str">
            <v>莊子選評</v>
          </cell>
          <cell r="C22478" t="str">
            <v>楊義</v>
          </cell>
          <cell r="D22478">
            <v>70</v>
          </cell>
          <cell r="E22478">
            <v>0</v>
          </cell>
          <cell r="F22478" t="str">
            <v>平裝</v>
          </cell>
          <cell r="G22478" t="str">
            <v>嶽麓書社</v>
          </cell>
          <cell r="H22478">
            <v>14</v>
          </cell>
          <cell r="I22478" t="str">
            <v/>
          </cell>
          <cell r="J22478" t="str">
            <v/>
          </cell>
          <cell r="K22478" t="str">
            <v/>
          </cell>
          <cell r="L22478" t="str">
            <v/>
          </cell>
          <cell r="M22478" t="str">
            <v>免稅</v>
          </cell>
          <cell r="N22478" t="str">
            <v>7806657398</v>
          </cell>
        </row>
        <row r="22479">
          <cell r="A22479" t="str">
            <v>80665740</v>
          </cell>
          <cell r="B22479" t="str">
            <v>孫子兵法評注</v>
          </cell>
          <cell r="C22479" t="str">
            <v>楊義</v>
          </cell>
          <cell r="D22479">
            <v>65</v>
          </cell>
          <cell r="E22479">
            <v>0</v>
          </cell>
          <cell r="F22479" t="str">
            <v>平裝</v>
          </cell>
          <cell r="G22479" t="str">
            <v>嶽麓書社</v>
          </cell>
          <cell r="H22479">
            <v>13</v>
          </cell>
          <cell r="I22479" t="str">
            <v/>
          </cell>
          <cell r="J22479" t="str">
            <v/>
          </cell>
          <cell r="K22479" t="str">
            <v/>
          </cell>
          <cell r="L22479" t="str">
            <v/>
          </cell>
          <cell r="M22479" t="str">
            <v>免稅</v>
          </cell>
          <cell r="N22479" t="str">
            <v>7806657401</v>
          </cell>
        </row>
        <row r="22480">
          <cell r="A22480" t="str">
            <v>80665741</v>
          </cell>
          <cell r="B22480" t="str">
            <v>正說中國二十帝</v>
          </cell>
          <cell r="C22480" t="str">
            <v>何君達</v>
          </cell>
          <cell r="D22480">
            <v>90</v>
          </cell>
          <cell r="E22480">
            <v>0</v>
          </cell>
          <cell r="F22480" t="str">
            <v>平裝</v>
          </cell>
          <cell r="G22480" t="str">
            <v>嶽麓書社</v>
          </cell>
          <cell r="H22480">
            <v>18</v>
          </cell>
          <cell r="I22480" t="str">
            <v/>
          </cell>
          <cell r="J22480" t="str">
            <v/>
          </cell>
          <cell r="K22480" t="str">
            <v/>
          </cell>
          <cell r="L22480" t="str">
            <v/>
          </cell>
          <cell r="M22480" t="str">
            <v>免稅</v>
          </cell>
          <cell r="N22480" t="str">
            <v>780665741X</v>
          </cell>
        </row>
        <row r="22481">
          <cell r="A22481" t="str">
            <v>80665742</v>
          </cell>
          <cell r="B22481" t="str">
            <v>論語選評</v>
          </cell>
          <cell r="C22481" t="str">
            <v>楊義</v>
          </cell>
          <cell r="D22481">
            <v>120</v>
          </cell>
          <cell r="E22481">
            <v>0</v>
          </cell>
          <cell r="F22481" t="str">
            <v>平裝</v>
          </cell>
          <cell r="G22481" t="str">
            <v>嶽麓書社</v>
          </cell>
          <cell r="H22481">
            <v>20</v>
          </cell>
          <cell r="I22481" t="str">
            <v/>
          </cell>
          <cell r="J22481" t="str">
            <v/>
          </cell>
          <cell r="K22481" t="str">
            <v/>
          </cell>
          <cell r="L22481" t="str">
            <v/>
          </cell>
          <cell r="M22481" t="str">
            <v>免稅</v>
          </cell>
          <cell r="N22481" t="str">
            <v>7806657428</v>
          </cell>
        </row>
        <row r="22482">
          <cell r="A22482" t="str">
            <v>80665743</v>
          </cell>
          <cell r="B22482" t="str">
            <v>巫儺之祭：文化人類學的中國文本</v>
          </cell>
          <cell r="C22482" t="str">
            <v>孫文輝</v>
          </cell>
          <cell r="D22482">
            <v>190</v>
          </cell>
          <cell r="E22482">
            <v>0</v>
          </cell>
          <cell r="F22482" t="str">
            <v>平裝</v>
          </cell>
          <cell r="G22482" t="str">
            <v>嶽麓書社</v>
          </cell>
          <cell r="H22482">
            <v>38</v>
          </cell>
          <cell r="I22482" t="str">
            <v/>
          </cell>
          <cell r="J22482" t="str">
            <v/>
          </cell>
          <cell r="K22482" t="str">
            <v/>
          </cell>
          <cell r="L22482" t="str">
            <v/>
          </cell>
          <cell r="M22482" t="str">
            <v>免稅</v>
          </cell>
          <cell r="N22482" t="str">
            <v>7806657436</v>
          </cell>
        </row>
        <row r="22483">
          <cell r="A22483" t="str">
            <v>80665745</v>
          </cell>
          <cell r="B22483" t="str">
            <v>楊錦麟這傢伙</v>
          </cell>
          <cell r="C22483" t="str">
            <v>楊華</v>
          </cell>
          <cell r="D22483">
            <v>140</v>
          </cell>
          <cell r="E22483">
            <v>0</v>
          </cell>
          <cell r="F22483" t="str">
            <v>平裝</v>
          </cell>
          <cell r="G22483" t="str">
            <v>嶽麓書社</v>
          </cell>
          <cell r="H22483">
            <v>28</v>
          </cell>
          <cell r="I22483" t="str">
            <v/>
          </cell>
          <cell r="J22483" t="str">
            <v/>
          </cell>
          <cell r="K22483" t="str">
            <v/>
          </cell>
          <cell r="L22483" t="str">
            <v/>
          </cell>
          <cell r="M22483" t="str">
            <v>免稅</v>
          </cell>
          <cell r="N22483" t="str">
            <v>7806657452</v>
          </cell>
        </row>
        <row r="22484">
          <cell r="A22484" t="str">
            <v>80665748</v>
          </cell>
          <cell r="B22484" t="str">
            <v>史記選評</v>
          </cell>
          <cell r="C22484" t="str">
            <v>楊義</v>
          </cell>
          <cell r="D22484">
            <v>100</v>
          </cell>
          <cell r="E22484">
            <v>0</v>
          </cell>
          <cell r="F22484" t="str">
            <v>平裝</v>
          </cell>
          <cell r="G22484" t="str">
            <v>嶽麓書社</v>
          </cell>
          <cell r="H22484">
            <v>20</v>
          </cell>
          <cell r="I22484" t="str">
            <v/>
          </cell>
          <cell r="J22484" t="str">
            <v/>
          </cell>
          <cell r="K22484" t="str">
            <v/>
          </cell>
          <cell r="L22484" t="str">
            <v/>
          </cell>
          <cell r="M22484" t="str">
            <v>免稅</v>
          </cell>
          <cell r="N22484" t="str">
            <v>7806657487</v>
          </cell>
        </row>
        <row r="22485">
          <cell r="A22485" t="str">
            <v>80665752</v>
          </cell>
          <cell r="B22485" t="str">
            <v>不亦樂人乎:世紀老人方成</v>
          </cell>
          <cell r="C22485" t="str">
            <v>吉霞</v>
          </cell>
          <cell r="D22485">
            <v>90</v>
          </cell>
          <cell r="E22485">
            <v>1</v>
          </cell>
          <cell r="F22485" t="str">
            <v>平裝</v>
          </cell>
          <cell r="G22485" t="str">
            <v>嶽麓書社</v>
          </cell>
          <cell r="H22485">
            <v>15</v>
          </cell>
          <cell r="I22485" t="str">
            <v/>
          </cell>
          <cell r="J22485" t="str">
            <v/>
          </cell>
          <cell r="K22485" t="str">
            <v/>
          </cell>
          <cell r="L22485" t="str">
            <v/>
          </cell>
          <cell r="M22485" t="str">
            <v>免稅</v>
          </cell>
          <cell r="N22485" t="str">
            <v>7806657525</v>
          </cell>
        </row>
        <row r="22486">
          <cell r="A22486" t="str">
            <v>80665755</v>
          </cell>
          <cell r="B22486" t="str">
            <v>中國人的“注冊商標”</v>
          </cell>
          <cell r="C22486" t="str">
            <v>光華畫報雜誌社編著</v>
          </cell>
          <cell r="D22486">
            <v>210</v>
          </cell>
          <cell r="E22486">
            <v>0</v>
          </cell>
          <cell r="F22486" t="str">
            <v>平裝</v>
          </cell>
          <cell r="G22486" t="str">
            <v>嶽麓書社</v>
          </cell>
          <cell r="H22486">
            <v>42</v>
          </cell>
          <cell r="I22486" t="str">
            <v/>
          </cell>
          <cell r="J22486" t="str">
            <v/>
          </cell>
          <cell r="K22486" t="str">
            <v/>
          </cell>
          <cell r="L22486" t="str">
            <v/>
          </cell>
          <cell r="M22486" t="str">
            <v>免稅</v>
          </cell>
          <cell r="N22486" t="str">
            <v>780665755X</v>
          </cell>
        </row>
        <row r="22487">
          <cell r="A22487" t="str">
            <v>80665756</v>
          </cell>
          <cell r="B22487" t="str">
            <v>斯人獨徘徊：世紀老人廖冰兄</v>
          </cell>
          <cell r="C22487" t="str">
            <v>張紅苗</v>
          </cell>
          <cell r="D22487">
            <v>90</v>
          </cell>
          <cell r="E22487">
            <v>1</v>
          </cell>
          <cell r="F22487" t="str">
            <v>平裝</v>
          </cell>
          <cell r="G22487" t="str">
            <v>嶽麓書社</v>
          </cell>
          <cell r="H22487">
            <v>15</v>
          </cell>
          <cell r="I22487" t="str">
            <v/>
          </cell>
          <cell r="J22487" t="str">
            <v/>
          </cell>
          <cell r="K22487" t="str">
            <v/>
          </cell>
          <cell r="L22487" t="str">
            <v/>
          </cell>
          <cell r="M22487" t="str">
            <v>免稅</v>
          </cell>
          <cell r="N22487" t="str">
            <v>7806657568</v>
          </cell>
        </row>
        <row r="22488">
          <cell r="A22488" t="str">
            <v>80665759</v>
          </cell>
          <cell r="B22488" t="str">
            <v>行走，我們穿越經典-選美中國文化版圖</v>
          </cell>
          <cell r="C22488" t="str">
            <v>蔣益</v>
          </cell>
          <cell r="D22488">
            <v>190</v>
          </cell>
          <cell r="E22488">
            <v>0</v>
          </cell>
          <cell r="F22488" t="str">
            <v>平裝</v>
          </cell>
          <cell r="G22488" t="str">
            <v>嶽麓書社</v>
          </cell>
          <cell r="H22488">
            <v>38</v>
          </cell>
          <cell r="I22488" t="str">
            <v/>
          </cell>
          <cell r="J22488" t="str">
            <v/>
          </cell>
          <cell r="K22488" t="str">
            <v/>
          </cell>
          <cell r="L22488" t="str">
            <v/>
          </cell>
          <cell r="M22488" t="str">
            <v>免稅</v>
          </cell>
          <cell r="N22488" t="str">
            <v>7806657592</v>
          </cell>
        </row>
        <row r="22489">
          <cell r="A22489" t="str">
            <v>80665767</v>
          </cell>
          <cell r="B22489" t="str">
            <v>新中國古籍整理圖書總目錄</v>
          </cell>
          <cell r="C22489" t="str">
            <v>楊牧之</v>
          </cell>
          <cell r="D22489">
            <v>900</v>
          </cell>
          <cell r="E22489">
            <v>1</v>
          </cell>
          <cell r="F22489" t="str">
            <v>平裝</v>
          </cell>
          <cell r="G22489" t="str">
            <v>嶽麓書社</v>
          </cell>
          <cell r="H22489">
            <v>150</v>
          </cell>
          <cell r="I22489" t="str">
            <v/>
          </cell>
          <cell r="J22489" t="str">
            <v/>
          </cell>
          <cell r="K22489" t="str">
            <v/>
          </cell>
          <cell r="L22489" t="str">
            <v/>
          </cell>
          <cell r="M22489" t="str">
            <v>免稅</v>
          </cell>
          <cell r="N22489" t="str">
            <v>9787806657676</v>
          </cell>
        </row>
        <row r="22490">
          <cell r="A22490" t="str">
            <v>80665768</v>
          </cell>
          <cell r="B22490" t="str">
            <v>王充文學思想研究</v>
          </cell>
          <cell r="C22490" t="str">
            <v>王慧玉</v>
          </cell>
          <cell r="D22490">
            <v>90</v>
          </cell>
          <cell r="E22490">
            <v>0</v>
          </cell>
          <cell r="F22490" t="str">
            <v>平裝</v>
          </cell>
          <cell r="G22490" t="str">
            <v>嶽麓書社</v>
          </cell>
          <cell r="H22490">
            <v>18</v>
          </cell>
          <cell r="I22490" t="str">
            <v/>
          </cell>
          <cell r="J22490" t="str">
            <v/>
          </cell>
          <cell r="K22490" t="str">
            <v/>
          </cell>
          <cell r="L22490" t="str">
            <v/>
          </cell>
          <cell r="M22490" t="str">
            <v>免稅</v>
          </cell>
          <cell r="N22490" t="str">
            <v>7806657681</v>
          </cell>
        </row>
        <row r="22491">
          <cell r="A22491" t="str">
            <v>80665772</v>
          </cell>
          <cell r="B22491" t="str">
            <v>對聯寫作規則</v>
          </cell>
          <cell r="C22491" t="str">
            <v>奉騰蛟</v>
          </cell>
          <cell r="D22491">
            <v>75</v>
          </cell>
          <cell r="E22491">
            <v>0</v>
          </cell>
          <cell r="F22491" t="str">
            <v>平裝</v>
          </cell>
          <cell r="G22491" t="str">
            <v>嶽麓書社</v>
          </cell>
          <cell r="H22491">
            <v>15</v>
          </cell>
          <cell r="I22491" t="str">
            <v/>
          </cell>
          <cell r="J22491" t="str">
            <v/>
          </cell>
          <cell r="K22491" t="str">
            <v/>
          </cell>
          <cell r="L22491" t="str">
            <v/>
          </cell>
          <cell r="M22491" t="str">
            <v>免稅</v>
          </cell>
          <cell r="N22491" t="str">
            <v>780665772X</v>
          </cell>
        </row>
        <row r="22492">
          <cell r="A22492" t="str">
            <v>80665773</v>
          </cell>
          <cell r="B22492" t="str">
            <v>莊子與中國美學</v>
          </cell>
          <cell r="C22492" t="str">
            <v>劉紹瑾</v>
          </cell>
          <cell r="D22492">
            <v>125</v>
          </cell>
          <cell r="E22492">
            <v>0</v>
          </cell>
          <cell r="F22492" t="str">
            <v>平裝</v>
          </cell>
          <cell r="G22492" t="str">
            <v>嶽麓書社</v>
          </cell>
          <cell r="H22492">
            <v>25</v>
          </cell>
          <cell r="I22492" t="str">
            <v/>
          </cell>
          <cell r="J22492" t="str">
            <v/>
          </cell>
          <cell r="K22492" t="str">
            <v/>
          </cell>
          <cell r="L22492" t="str">
            <v/>
          </cell>
          <cell r="M22492" t="str">
            <v>免稅</v>
          </cell>
          <cell r="N22492" t="str">
            <v>9787806657737</v>
          </cell>
        </row>
        <row r="22493">
          <cell r="A22493" t="str">
            <v>80665774</v>
          </cell>
          <cell r="B22493" t="str">
            <v>春聯分類精編</v>
          </cell>
          <cell r="C22493" t="str">
            <v>鄧良宏</v>
          </cell>
          <cell r="D22493">
            <v>125</v>
          </cell>
          <cell r="E22493">
            <v>0</v>
          </cell>
          <cell r="F22493" t="str">
            <v>平裝</v>
          </cell>
          <cell r="G22493" t="str">
            <v>嶽麓書社</v>
          </cell>
          <cell r="H22493">
            <v>25</v>
          </cell>
          <cell r="I22493" t="str">
            <v/>
          </cell>
          <cell r="J22493" t="str">
            <v/>
          </cell>
          <cell r="K22493" t="str">
            <v/>
          </cell>
          <cell r="L22493" t="str">
            <v/>
          </cell>
          <cell r="M22493" t="str">
            <v>免稅</v>
          </cell>
          <cell r="N22493" t="str">
            <v>7806657746</v>
          </cell>
        </row>
        <row r="22494">
          <cell r="A22494" t="str">
            <v>80665776</v>
          </cell>
          <cell r="B22494" t="str">
            <v>我的書緣</v>
          </cell>
          <cell r="C22494" t="str">
            <v>董甯文編</v>
          </cell>
          <cell r="D22494">
            <v>140</v>
          </cell>
          <cell r="E22494">
            <v>0</v>
          </cell>
          <cell r="F22494" t="str">
            <v>平裝</v>
          </cell>
          <cell r="G22494" t="str">
            <v>嶽麓書社</v>
          </cell>
          <cell r="H22494">
            <v>28</v>
          </cell>
          <cell r="I22494" t="str">
            <v/>
          </cell>
          <cell r="J22494" t="str">
            <v/>
          </cell>
          <cell r="K22494" t="str">
            <v/>
          </cell>
          <cell r="L22494" t="str">
            <v/>
          </cell>
          <cell r="M22494" t="str">
            <v>免稅</v>
          </cell>
          <cell r="N22494" t="str">
            <v>7806657762</v>
          </cell>
        </row>
        <row r="22495">
          <cell r="A22495" t="str">
            <v>80665777</v>
          </cell>
          <cell r="B22495" t="str">
            <v>楚辭圖文本</v>
          </cell>
          <cell r="C22495" t="str">
            <v>吳廣平</v>
          </cell>
          <cell r="D22495">
            <v>140</v>
          </cell>
          <cell r="E22495">
            <v>0</v>
          </cell>
          <cell r="F22495" t="str">
            <v>平裝</v>
          </cell>
          <cell r="G22495" t="str">
            <v>嶽麓書社</v>
          </cell>
          <cell r="H22495">
            <v>28</v>
          </cell>
          <cell r="I22495" t="str">
            <v/>
          </cell>
          <cell r="J22495" t="str">
            <v/>
          </cell>
          <cell r="K22495" t="str">
            <v/>
          </cell>
          <cell r="L22495" t="str">
            <v/>
          </cell>
          <cell r="M22495" t="str">
            <v>免稅</v>
          </cell>
          <cell r="N22495" t="str">
            <v>7806657770</v>
          </cell>
        </row>
        <row r="22496">
          <cell r="A22496" t="str">
            <v>80665777A</v>
          </cell>
          <cell r="B22496" t="str">
            <v>楚辭圖</v>
          </cell>
          <cell r="C22496" t="str">
            <v/>
          </cell>
          <cell r="D22496">
            <v>2280</v>
          </cell>
          <cell r="E22496">
            <v>0</v>
          </cell>
          <cell r="F22496" t="str">
            <v>線裝</v>
          </cell>
          <cell r="G22496" t="str">
            <v>華寶齋</v>
          </cell>
          <cell r="H22496">
            <v>380</v>
          </cell>
          <cell r="I22496" t="str">
            <v/>
          </cell>
          <cell r="J22496" t="str">
            <v/>
          </cell>
          <cell r="K22496" t="str">
            <v/>
          </cell>
          <cell r="L22496" t="str">
            <v/>
          </cell>
          <cell r="M22496" t="str">
            <v>免稅</v>
          </cell>
          <cell r="N22496" t="str">
            <v>9787806657775</v>
          </cell>
        </row>
        <row r="22497">
          <cell r="A22497" t="str">
            <v>80665778</v>
          </cell>
          <cell r="B22497" t="str">
            <v>詩經圖文本</v>
          </cell>
          <cell r="C22497" t="str">
            <v>陳戍國</v>
          </cell>
          <cell r="D22497">
            <v>149</v>
          </cell>
          <cell r="E22497">
            <v>0</v>
          </cell>
          <cell r="F22497" t="str">
            <v>平裝</v>
          </cell>
          <cell r="G22497" t="str">
            <v>嶽麓書社</v>
          </cell>
          <cell r="H22497">
            <v>29.8</v>
          </cell>
          <cell r="I22497" t="str">
            <v/>
          </cell>
          <cell r="J22497" t="str">
            <v/>
          </cell>
          <cell r="K22497" t="str">
            <v/>
          </cell>
          <cell r="L22497" t="str">
            <v/>
          </cell>
          <cell r="M22497" t="str">
            <v>免稅</v>
          </cell>
          <cell r="N22497" t="str">
            <v>7806657789</v>
          </cell>
        </row>
        <row r="22498">
          <cell r="A22498" t="str">
            <v>80665779</v>
          </cell>
          <cell r="B22498" t="str">
            <v>論語圖文本</v>
          </cell>
          <cell r="C22498" t="str">
            <v>嶽麓書社編</v>
          </cell>
          <cell r="D22498">
            <v>168</v>
          </cell>
          <cell r="E22498">
            <v>0</v>
          </cell>
          <cell r="F22498" t="str">
            <v>平裝</v>
          </cell>
          <cell r="G22498" t="str">
            <v>嶽麓書社</v>
          </cell>
          <cell r="H22498">
            <v>28</v>
          </cell>
          <cell r="I22498" t="str">
            <v/>
          </cell>
          <cell r="J22498" t="str">
            <v/>
          </cell>
          <cell r="K22498" t="str">
            <v/>
          </cell>
          <cell r="L22498" t="str">
            <v/>
          </cell>
          <cell r="M22498" t="str">
            <v>免稅</v>
          </cell>
          <cell r="N22498" t="str">
            <v>7806657797</v>
          </cell>
        </row>
        <row r="22499">
          <cell r="A22499" t="str">
            <v>80665780</v>
          </cell>
          <cell r="B22499" t="str">
            <v>孟子圖文本</v>
          </cell>
          <cell r="C22499" t="str">
            <v>(宋)朱熹</v>
          </cell>
          <cell r="D22499">
            <v>138</v>
          </cell>
          <cell r="E22499">
            <v>0</v>
          </cell>
          <cell r="F22499" t="str">
            <v>平裝</v>
          </cell>
          <cell r="G22499" t="str">
            <v>嶽麓書社</v>
          </cell>
          <cell r="H22499">
            <v>23</v>
          </cell>
          <cell r="I22499" t="str">
            <v/>
          </cell>
          <cell r="J22499" t="str">
            <v/>
          </cell>
          <cell r="K22499" t="str">
            <v/>
          </cell>
          <cell r="L22499" t="str">
            <v/>
          </cell>
          <cell r="M22499" t="str">
            <v>免稅</v>
          </cell>
          <cell r="N22499" t="str">
            <v>7806657800</v>
          </cell>
        </row>
        <row r="22500">
          <cell r="A22500" t="str">
            <v>80665781</v>
          </cell>
          <cell r="B22500" t="str">
            <v>李時珍，我的私人營養師</v>
          </cell>
          <cell r="C22500" t="str">
            <v>徐朝紅</v>
          </cell>
          <cell r="D22500">
            <v>110</v>
          </cell>
          <cell r="E22500">
            <v>0</v>
          </cell>
          <cell r="F22500" t="str">
            <v>平裝</v>
          </cell>
          <cell r="G22500" t="str">
            <v>嶽麓書社</v>
          </cell>
          <cell r="H22500">
            <v>22</v>
          </cell>
          <cell r="I22500" t="str">
            <v/>
          </cell>
          <cell r="J22500" t="str">
            <v/>
          </cell>
          <cell r="K22500" t="str">
            <v/>
          </cell>
          <cell r="L22500" t="str">
            <v/>
          </cell>
          <cell r="M22500" t="str">
            <v>免稅</v>
          </cell>
          <cell r="N22500" t="str">
            <v>7806657819</v>
          </cell>
        </row>
        <row r="22501">
          <cell r="A22501" t="str">
            <v>80665783</v>
          </cell>
          <cell r="B22501" t="str">
            <v>我讀&lt;老子&gt;</v>
          </cell>
          <cell r="C22501" t="str">
            <v>趙又春</v>
          </cell>
          <cell r="D22501">
            <v>110</v>
          </cell>
          <cell r="E22501">
            <v>0</v>
          </cell>
          <cell r="F22501" t="str">
            <v>平裝</v>
          </cell>
          <cell r="G22501" t="str">
            <v>嶽麓書社</v>
          </cell>
          <cell r="H22501">
            <v>22</v>
          </cell>
          <cell r="I22501" t="str">
            <v/>
          </cell>
          <cell r="J22501" t="str">
            <v/>
          </cell>
          <cell r="K22501" t="str">
            <v/>
          </cell>
          <cell r="L22501" t="str">
            <v/>
          </cell>
          <cell r="M22501" t="str">
            <v>免稅</v>
          </cell>
          <cell r="N22501" t="str">
            <v>7806657835</v>
          </cell>
        </row>
        <row r="22502">
          <cell r="A22502" t="str">
            <v>80665792</v>
          </cell>
          <cell r="B22502" t="str">
            <v>鄭板橋對聯賞析</v>
          </cell>
          <cell r="C22502" t="str">
            <v>0</v>
          </cell>
          <cell r="D22502">
            <v>160</v>
          </cell>
          <cell r="E22502">
            <v>0</v>
          </cell>
          <cell r="F22502" t="str">
            <v>平裝</v>
          </cell>
          <cell r="G22502" t="str">
            <v>嶽麓書社</v>
          </cell>
          <cell r="H22502">
            <v>32</v>
          </cell>
          <cell r="I22502" t="str">
            <v/>
          </cell>
          <cell r="J22502" t="str">
            <v/>
          </cell>
          <cell r="K22502" t="str">
            <v/>
          </cell>
          <cell r="L22502" t="str">
            <v/>
          </cell>
          <cell r="M22502" t="str">
            <v>免稅</v>
          </cell>
          <cell r="N22502" t="str">
            <v>7806657924</v>
          </cell>
        </row>
        <row r="22503">
          <cell r="A22503" t="str">
            <v>80665802</v>
          </cell>
          <cell r="B22503" t="str">
            <v>企業組織與財務:法律和經濟的原則:第8版</v>
          </cell>
          <cell r="C22503" t="str">
            <v>(美)克萊因</v>
          </cell>
          <cell r="D22503">
            <v>190</v>
          </cell>
          <cell r="E22503">
            <v>0</v>
          </cell>
          <cell r="F22503" t="str">
            <v>平裝</v>
          </cell>
          <cell r="G22503" t="str">
            <v>嶽麓書社</v>
          </cell>
          <cell r="H22503">
            <v>38</v>
          </cell>
          <cell r="I22503" t="str">
            <v/>
          </cell>
          <cell r="J22503" t="str">
            <v/>
          </cell>
          <cell r="K22503" t="str">
            <v/>
          </cell>
          <cell r="L22503" t="str">
            <v/>
          </cell>
          <cell r="M22503" t="str">
            <v>免稅</v>
          </cell>
          <cell r="N22503" t="str">
            <v>7806658025</v>
          </cell>
        </row>
        <row r="22504">
          <cell r="A22504" t="str">
            <v>80665803</v>
          </cell>
          <cell r="B22504" t="str">
            <v>詩意裏的休閒生活</v>
          </cell>
          <cell r="C22504" t="str">
            <v>莫運平</v>
          </cell>
          <cell r="D22504">
            <v>75</v>
          </cell>
          <cell r="E22504">
            <v>0</v>
          </cell>
          <cell r="F22504" t="str">
            <v>平裝</v>
          </cell>
          <cell r="G22504" t="str">
            <v>嶽麓書社</v>
          </cell>
          <cell r="H22504">
            <v>15</v>
          </cell>
          <cell r="I22504" t="str">
            <v/>
          </cell>
          <cell r="J22504" t="str">
            <v/>
          </cell>
          <cell r="K22504" t="str">
            <v/>
          </cell>
          <cell r="L22504" t="str">
            <v/>
          </cell>
          <cell r="M22504" t="str">
            <v>免稅</v>
          </cell>
          <cell r="N22504" t="str">
            <v>7806658033</v>
          </cell>
        </row>
        <row r="22505">
          <cell r="A22505" t="str">
            <v>80665807</v>
          </cell>
          <cell r="B22505" t="str">
            <v>徐霞客，我的旅遊嚮導</v>
          </cell>
          <cell r="C22505" t="str">
            <v>葉桂郴</v>
          </cell>
          <cell r="D22505">
            <v>75</v>
          </cell>
          <cell r="E22505">
            <v>0</v>
          </cell>
          <cell r="F22505" t="str">
            <v>平裝</v>
          </cell>
          <cell r="G22505" t="str">
            <v>嶽麓書社</v>
          </cell>
          <cell r="H22505">
            <v>15</v>
          </cell>
          <cell r="I22505" t="str">
            <v/>
          </cell>
          <cell r="J22505" t="str">
            <v/>
          </cell>
          <cell r="K22505" t="str">
            <v/>
          </cell>
          <cell r="L22505" t="str">
            <v/>
          </cell>
          <cell r="M22505" t="str">
            <v>免稅</v>
          </cell>
          <cell r="N22505" t="str">
            <v>7806658076</v>
          </cell>
        </row>
        <row r="22506">
          <cell r="A22506" t="str">
            <v>80665817</v>
          </cell>
          <cell r="B22506" t="str">
            <v>中國文學通義 上下</v>
          </cell>
          <cell r="C22506" t="str">
            <v>郭小湄</v>
          </cell>
          <cell r="D22506">
            <v>450</v>
          </cell>
          <cell r="E22506">
            <v>0</v>
          </cell>
          <cell r="F22506" t="str">
            <v>精裝</v>
          </cell>
          <cell r="G22506" t="str">
            <v>嶽麓書社</v>
          </cell>
          <cell r="H22506">
            <v>90</v>
          </cell>
          <cell r="I22506" t="str">
            <v/>
          </cell>
          <cell r="J22506" t="str">
            <v/>
          </cell>
          <cell r="K22506" t="str">
            <v/>
          </cell>
          <cell r="L22506" t="str">
            <v/>
          </cell>
          <cell r="M22506" t="str">
            <v>免稅</v>
          </cell>
          <cell r="N22506" t="str">
            <v>7806658173</v>
          </cell>
        </row>
        <row r="22507">
          <cell r="A22507" t="str">
            <v>80665819</v>
          </cell>
          <cell r="B22507" t="str">
            <v>里耶發掘報告</v>
          </cell>
          <cell r="C22507" t="str">
            <v>湖南省文物考古研究所</v>
          </cell>
          <cell r="D22507">
            <v>3600</v>
          </cell>
          <cell r="E22507">
            <v>1</v>
          </cell>
          <cell r="F22507" t="str">
            <v>精裝</v>
          </cell>
          <cell r="G22507" t="str">
            <v>嶽麓書社</v>
          </cell>
          <cell r="H22507">
            <v>600</v>
          </cell>
          <cell r="I22507" t="str">
            <v/>
          </cell>
          <cell r="J22507" t="str">
            <v/>
          </cell>
          <cell r="K22507" t="str">
            <v/>
          </cell>
          <cell r="L22507" t="str">
            <v/>
          </cell>
          <cell r="M22507" t="str">
            <v>免稅</v>
          </cell>
          <cell r="N22507" t="str">
            <v>780665819X</v>
          </cell>
        </row>
        <row r="22508">
          <cell r="A22508" t="str">
            <v>80665822</v>
          </cell>
          <cell r="B22508" t="str">
            <v>收藏之道:藝術品投資採訪手記</v>
          </cell>
          <cell r="C22508" t="str">
            <v>張丁</v>
          </cell>
          <cell r="D22508">
            <v>149</v>
          </cell>
          <cell r="E22508">
            <v>0</v>
          </cell>
          <cell r="F22508" t="str">
            <v>平裝</v>
          </cell>
          <cell r="G22508" t="str">
            <v>嶽麓書社</v>
          </cell>
          <cell r="H22508">
            <v>29.8</v>
          </cell>
          <cell r="I22508" t="str">
            <v/>
          </cell>
          <cell r="J22508" t="str">
            <v/>
          </cell>
          <cell r="K22508" t="str">
            <v/>
          </cell>
          <cell r="L22508" t="str">
            <v/>
          </cell>
          <cell r="M22508" t="str">
            <v>免稅</v>
          </cell>
          <cell r="N22508" t="str">
            <v>780665822X</v>
          </cell>
        </row>
        <row r="22509">
          <cell r="A22509" t="str">
            <v>80665823</v>
          </cell>
          <cell r="B22509" t="str">
            <v>說唐傳：圖文本</v>
          </cell>
          <cell r="C22509" t="str">
            <v>（清）佚名</v>
          </cell>
          <cell r="D22509">
            <v>125</v>
          </cell>
          <cell r="E22509">
            <v>0</v>
          </cell>
          <cell r="F22509" t="str">
            <v>平裝</v>
          </cell>
          <cell r="G22509" t="str">
            <v>嶽麓書社</v>
          </cell>
          <cell r="H22509">
            <v>25</v>
          </cell>
          <cell r="I22509" t="str">
            <v/>
          </cell>
          <cell r="J22509" t="str">
            <v/>
          </cell>
          <cell r="K22509" t="str">
            <v/>
          </cell>
          <cell r="L22509" t="str">
            <v/>
          </cell>
          <cell r="M22509" t="str">
            <v>免稅</v>
          </cell>
          <cell r="N22509" t="str">
            <v>7806658238</v>
          </cell>
        </row>
        <row r="22510">
          <cell r="A22510" t="str">
            <v>80665824</v>
          </cell>
          <cell r="B22510" t="str">
            <v>孫中山畫傳</v>
          </cell>
          <cell r="C22510" t="str">
            <v>賴某深</v>
          </cell>
          <cell r="D22510">
            <v>150</v>
          </cell>
          <cell r="E22510">
            <v>0</v>
          </cell>
          <cell r="F22510" t="str">
            <v>平裝</v>
          </cell>
          <cell r="G22510" t="str">
            <v>嶽麓書社</v>
          </cell>
          <cell r="H22510">
            <v>30</v>
          </cell>
          <cell r="I22510" t="str">
            <v/>
          </cell>
          <cell r="J22510" t="str">
            <v/>
          </cell>
          <cell r="K22510" t="str">
            <v/>
          </cell>
          <cell r="L22510" t="str">
            <v/>
          </cell>
          <cell r="M22510" t="str">
            <v>免稅</v>
          </cell>
          <cell r="N22510" t="str">
            <v>9787806658246</v>
          </cell>
        </row>
        <row r="22511">
          <cell r="A22511" t="str">
            <v>80665826</v>
          </cell>
          <cell r="B22511" t="str">
            <v>說岳全傳：圖文本 上下</v>
          </cell>
          <cell r="C22511" t="str">
            <v>（清）錢彩</v>
          </cell>
          <cell r="D22511">
            <v>175</v>
          </cell>
          <cell r="E22511">
            <v>0</v>
          </cell>
          <cell r="F22511" t="str">
            <v>平裝</v>
          </cell>
          <cell r="G22511" t="str">
            <v>嶽麓書社</v>
          </cell>
          <cell r="H22511">
            <v>35</v>
          </cell>
          <cell r="I22511" t="str">
            <v/>
          </cell>
          <cell r="J22511" t="str">
            <v/>
          </cell>
          <cell r="K22511" t="str">
            <v/>
          </cell>
          <cell r="L22511" t="str">
            <v/>
          </cell>
          <cell r="M22511" t="str">
            <v>免稅</v>
          </cell>
          <cell r="N22511" t="str">
            <v>7806658262</v>
          </cell>
        </row>
        <row r="22512">
          <cell r="A22512" t="str">
            <v>80665827</v>
          </cell>
          <cell r="B22512" t="str">
            <v>白蛇全傳：圖文本</v>
          </cell>
          <cell r="C22512" t="str">
            <v>（清）夢花館主</v>
          </cell>
          <cell r="D22512">
            <v>95</v>
          </cell>
          <cell r="E22512">
            <v>0</v>
          </cell>
          <cell r="F22512" t="str">
            <v>平裝</v>
          </cell>
          <cell r="G22512" t="str">
            <v>嶽麓書社</v>
          </cell>
          <cell r="H22512">
            <v>19</v>
          </cell>
          <cell r="I22512" t="str">
            <v/>
          </cell>
          <cell r="J22512" t="str">
            <v/>
          </cell>
          <cell r="K22512" t="str">
            <v/>
          </cell>
          <cell r="L22512" t="str">
            <v/>
          </cell>
          <cell r="M22512" t="str">
            <v>免稅</v>
          </cell>
          <cell r="N22512" t="str">
            <v>7806658270</v>
          </cell>
        </row>
        <row r="22513">
          <cell r="A22513" t="str">
            <v>80665837</v>
          </cell>
          <cell r="B22513" t="str">
            <v>文道希遺詩選注</v>
          </cell>
          <cell r="C22513" t="str">
            <v>曾文斌</v>
          </cell>
          <cell r="D22513">
            <v>90</v>
          </cell>
          <cell r="E22513">
            <v>0</v>
          </cell>
          <cell r="F22513" t="str">
            <v>平裝</v>
          </cell>
          <cell r="G22513" t="str">
            <v>嶽麓書社</v>
          </cell>
          <cell r="H22513">
            <v>18</v>
          </cell>
          <cell r="I22513" t="str">
            <v/>
          </cell>
          <cell r="J22513" t="str">
            <v/>
          </cell>
          <cell r="K22513" t="str">
            <v/>
          </cell>
          <cell r="L22513" t="str">
            <v/>
          </cell>
          <cell r="M22513" t="str">
            <v>免稅</v>
          </cell>
          <cell r="N22513" t="str">
            <v>7806658378</v>
          </cell>
        </row>
        <row r="22514">
          <cell r="A22514" t="str">
            <v>80665839</v>
          </cell>
          <cell r="B22514" t="str">
            <v>胡邦彥文存</v>
          </cell>
          <cell r="C22514" t="str">
            <v>胡邦彥</v>
          </cell>
          <cell r="D22514">
            <v>100</v>
          </cell>
          <cell r="E22514">
            <v>0</v>
          </cell>
          <cell r="F22514" t="str">
            <v>平裝</v>
          </cell>
          <cell r="G22514" t="str">
            <v>嶽麓書社</v>
          </cell>
          <cell r="H22514">
            <v>20</v>
          </cell>
          <cell r="I22514" t="str">
            <v/>
          </cell>
          <cell r="J22514" t="str">
            <v/>
          </cell>
          <cell r="K22514" t="str">
            <v/>
          </cell>
          <cell r="L22514" t="str">
            <v/>
          </cell>
          <cell r="M22514" t="str">
            <v>免稅</v>
          </cell>
          <cell r="N22514" t="str">
            <v>9787806658390</v>
          </cell>
        </row>
        <row r="22515">
          <cell r="A22515" t="str">
            <v>80665840</v>
          </cell>
          <cell r="B22515" t="str">
            <v>社會史視角下的近代湖湘文化</v>
          </cell>
          <cell r="C22515" t="str">
            <v>彭先國</v>
          </cell>
          <cell r="D22515">
            <v>108</v>
          </cell>
          <cell r="E22515">
            <v>1</v>
          </cell>
          <cell r="F22515" t="str">
            <v>平裝</v>
          </cell>
          <cell r="G22515" t="str">
            <v>嶽麓書社</v>
          </cell>
          <cell r="H22515">
            <v>18</v>
          </cell>
          <cell r="I22515" t="str">
            <v/>
          </cell>
          <cell r="J22515" t="str">
            <v/>
          </cell>
          <cell r="K22515" t="str">
            <v/>
          </cell>
          <cell r="L22515" t="str">
            <v/>
          </cell>
          <cell r="M22515" t="str">
            <v>免稅</v>
          </cell>
          <cell r="N22515" t="str">
            <v>7806658408</v>
          </cell>
        </row>
        <row r="22516">
          <cell r="A22516" t="str">
            <v>80665841</v>
          </cell>
          <cell r="B22516" t="str">
            <v>魯迅評點外國作家</v>
          </cell>
          <cell r="C22516" t="str">
            <v>.</v>
          </cell>
          <cell r="D22516">
            <v>150</v>
          </cell>
          <cell r="E22516">
            <v>0</v>
          </cell>
          <cell r="F22516" t="str">
            <v>平裝</v>
          </cell>
          <cell r="G22516" t="str">
            <v>嶽麓書社</v>
          </cell>
          <cell r="H22516">
            <v>30</v>
          </cell>
          <cell r="I22516" t="str">
            <v/>
          </cell>
          <cell r="J22516" t="str">
            <v/>
          </cell>
          <cell r="K22516" t="str">
            <v/>
          </cell>
          <cell r="L22516" t="str">
            <v/>
          </cell>
          <cell r="M22516" t="str">
            <v>免稅</v>
          </cell>
          <cell r="N22516" t="str">
            <v>9787806658413</v>
          </cell>
        </row>
        <row r="22517">
          <cell r="A22517" t="str">
            <v>80665842</v>
          </cell>
          <cell r="B22517" t="str">
            <v>創造的奧秘:李維祀雕塑藝術研究</v>
          </cell>
          <cell r="C22517" t="str">
            <v>郭勇健</v>
          </cell>
          <cell r="D22517">
            <v>125</v>
          </cell>
          <cell r="E22517">
            <v>0</v>
          </cell>
          <cell r="F22517" t="str">
            <v>平裝</v>
          </cell>
          <cell r="G22517" t="str">
            <v>嶽麓書社</v>
          </cell>
          <cell r="H22517">
            <v>25</v>
          </cell>
          <cell r="I22517" t="str">
            <v/>
          </cell>
          <cell r="J22517" t="str">
            <v/>
          </cell>
          <cell r="K22517" t="str">
            <v/>
          </cell>
          <cell r="L22517" t="str">
            <v/>
          </cell>
          <cell r="M22517" t="str">
            <v>免稅</v>
          </cell>
          <cell r="N22517" t="str">
            <v>7806658424</v>
          </cell>
        </row>
        <row r="22518">
          <cell r="A22518" t="str">
            <v>80665843</v>
          </cell>
          <cell r="B22518" t="str">
            <v>中國煙民與煙文化</v>
          </cell>
          <cell r="C22518" t="str">
            <v>大豐</v>
          </cell>
          <cell r="D22518">
            <v>108</v>
          </cell>
          <cell r="E22518">
            <v>0</v>
          </cell>
          <cell r="F22518" t="str">
            <v>平裝</v>
          </cell>
          <cell r="G22518" t="str">
            <v>嶽麓書社</v>
          </cell>
          <cell r="H22518">
            <v>18</v>
          </cell>
          <cell r="I22518" t="str">
            <v/>
          </cell>
          <cell r="J22518" t="str">
            <v/>
          </cell>
          <cell r="K22518" t="str">
            <v/>
          </cell>
          <cell r="L22518" t="str">
            <v/>
          </cell>
          <cell r="M22518" t="str">
            <v>免稅</v>
          </cell>
          <cell r="N22518" t="str">
            <v>9787806658437</v>
          </cell>
        </row>
        <row r="22519">
          <cell r="A22519" t="str">
            <v>80665844</v>
          </cell>
          <cell r="B22519" t="str">
            <v>中國佛教文學的古典與現代:主題與?事</v>
          </cell>
          <cell r="C22519" t="str">
            <v>丁敏</v>
          </cell>
          <cell r="D22519">
            <v>150</v>
          </cell>
          <cell r="E22519">
            <v>0</v>
          </cell>
          <cell r="F22519" t="str">
            <v>平裝</v>
          </cell>
          <cell r="G22519" t="str">
            <v>嶽麓書社</v>
          </cell>
          <cell r="H22519">
            <v>25</v>
          </cell>
          <cell r="I22519" t="str">
            <v/>
          </cell>
          <cell r="J22519" t="str">
            <v/>
          </cell>
          <cell r="K22519" t="str">
            <v/>
          </cell>
          <cell r="L22519" t="str">
            <v/>
          </cell>
          <cell r="M22519" t="str">
            <v>免稅</v>
          </cell>
          <cell r="N22519" t="str">
            <v>9787806658444</v>
          </cell>
        </row>
        <row r="22520">
          <cell r="A22520" t="str">
            <v>80665848</v>
          </cell>
          <cell r="B22520" t="str">
            <v>漢字書法五千年</v>
          </cell>
          <cell r="C22520" t="str">
            <v>羅樹寶</v>
          </cell>
          <cell r="D22520">
            <v>228</v>
          </cell>
          <cell r="E22520">
            <v>0</v>
          </cell>
          <cell r="F22520" t="str">
            <v>平裝</v>
          </cell>
          <cell r="G22520" t="str">
            <v>嶽麓書社</v>
          </cell>
          <cell r="H22520">
            <v>38</v>
          </cell>
          <cell r="I22520" t="str">
            <v/>
          </cell>
          <cell r="J22520" t="str">
            <v/>
          </cell>
          <cell r="K22520" t="str">
            <v/>
          </cell>
          <cell r="L22520" t="str">
            <v/>
          </cell>
          <cell r="M22520" t="str">
            <v>免稅</v>
          </cell>
          <cell r="N22520" t="str">
            <v>9787806658482</v>
          </cell>
        </row>
        <row r="22521">
          <cell r="A22521" t="str">
            <v>80665851</v>
          </cell>
          <cell r="B22521" t="str">
            <v>是是非非讀紅樓</v>
          </cell>
          <cell r="C22521" t="str">
            <v>五眼橋</v>
          </cell>
          <cell r="D22521">
            <v>125</v>
          </cell>
          <cell r="E22521">
            <v>0</v>
          </cell>
          <cell r="F22521" t="str">
            <v>平裝</v>
          </cell>
          <cell r="G22521" t="str">
            <v>嶽麓書社</v>
          </cell>
          <cell r="H22521">
            <v>25</v>
          </cell>
          <cell r="I22521" t="str">
            <v/>
          </cell>
          <cell r="J22521" t="str">
            <v/>
          </cell>
          <cell r="K22521" t="str">
            <v/>
          </cell>
          <cell r="L22521" t="str">
            <v/>
          </cell>
          <cell r="M22521" t="str">
            <v>免稅</v>
          </cell>
          <cell r="N22521" t="str">
            <v>9787806658512</v>
          </cell>
        </row>
        <row r="22522">
          <cell r="A22522" t="str">
            <v>80665852</v>
          </cell>
          <cell r="B22522" t="str">
            <v>歷代回文詩詞曲三百首</v>
          </cell>
          <cell r="C22522" t="str">
            <v>餘元洲</v>
          </cell>
          <cell r="D22522">
            <v>75</v>
          </cell>
          <cell r="E22522">
            <v>0</v>
          </cell>
          <cell r="F22522" t="str">
            <v>平裝</v>
          </cell>
          <cell r="G22522" t="str">
            <v>嶽麓書社</v>
          </cell>
          <cell r="H22522">
            <v>15</v>
          </cell>
          <cell r="I22522" t="str">
            <v/>
          </cell>
          <cell r="J22522" t="str">
            <v/>
          </cell>
          <cell r="K22522" t="str">
            <v/>
          </cell>
          <cell r="L22522" t="str">
            <v/>
          </cell>
          <cell r="M22522" t="str">
            <v>免稅</v>
          </cell>
          <cell r="N22522" t="str">
            <v>9787806658529</v>
          </cell>
        </row>
        <row r="22523">
          <cell r="A22523" t="str">
            <v>80665857</v>
          </cell>
          <cell r="B22523" t="str">
            <v>歷代名人名聯鑒賞</v>
          </cell>
          <cell r="C22523" t="str">
            <v>唐子畏</v>
          </cell>
          <cell r="D22523">
            <v>100</v>
          </cell>
          <cell r="E22523">
            <v>0</v>
          </cell>
          <cell r="F22523" t="str">
            <v>平裝</v>
          </cell>
          <cell r="G22523" t="str">
            <v>嶽麓書社</v>
          </cell>
          <cell r="H22523">
            <v>20</v>
          </cell>
          <cell r="I22523" t="str">
            <v/>
          </cell>
          <cell r="J22523" t="str">
            <v/>
          </cell>
          <cell r="K22523" t="str">
            <v/>
          </cell>
          <cell r="L22523" t="str">
            <v/>
          </cell>
          <cell r="M22523" t="str">
            <v>免稅</v>
          </cell>
          <cell r="N22523" t="str">
            <v>9787806658574</v>
          </cell>
        </row>
        <row r="22524">
          <cell r="A22524" t="str">
            <v>80665858</v>
          </cell>
          <cell r="B22524" t="str">
            <v>魯迅評點中國作家</v>
          </cell>
          <cell r="C22524" t="str">
            <v>.</v>
          </cell>
          <cell r="D22524">
            <v>180</v>
          </cell>
          <cell r="E22524">
            <v>0</v>
          </cell>
          <cell r="F22524" t="str">
            <v>平裝</v>
          </cell>
          <cell r="G22524" t="str">
            <v>嶽麓書社</v>
          </cell>
          <cell r="H22524">
            <v>36</v>
          </cell>
          <cell r="I22524" t="str">
            <v/>
          </cell>
          <cell r="J22524" t="str">
            <v/>
          </cell>
          <cell r="K22524" t="str">
            <v/>
          </cell>
          <cell r="L22524" t="str">
            <v/>
          </cell>
          <cell r="M22524" t="str">
            <v>免稅</v>
          </cell>
          <cell r="N22524" t="str">
            <v>9787806658581</v>
          </cell>
        </row>
        <row r="22525">
          <cell r="A22525" t="str">
            <v>80665887</v>
          </cell>
          <cell r="B22525" t="str">
            <v>唐浩明評點梁啟超輯曾國藩嘉言鈔（上下）</v>
          </cell>
          <cell r="C22525" t="str">
            <v>唐浩明</v>
          </cell>
          <cell r="D22525">
            <v>408</v>
          </cell>
          <cell r="E22525">
            <v>0</v>
          </cell>
          <cell r="F22525" t="str">
            <v>平裝</v>
          </cell>
          <cell r="G22525" t="str">
            <v>嶽麓書社</v>
          </cell>
          <cell r="H22525">
            <v>68</v>
          </cell>
          <cell r="I22525" t="str">
            <v/>
          </cell>
          <cell r="J22525" t="str">
            <v/>
          </cell>
          <cell r="K22525" t="str">
            <v/>
          </cell>
          <cell r="L22525" t="str">
            <v/>
          </cell>
          <cell r="M22525" t="str">
            <v>免稅</v>
          </cell>
          <cell r="N22525" t="str">
            <v>9787806658871</v>
          </cell>
        </row>
        <row r="22526">
          <cell r="A22526" t="str">
            <v>80665888</v>
          </cell>
          <cell r="B22526" t="str">
            <v>我的閒章</v>
          </cell>
          <cell r="C22526" t="str">
            <v>董甯文</v>
          </cell>
          <cell r="D22526">
            <v>150</v>
          </cell>
          <cell r="E22526">
            <v>0</v>
          </cell>
          <cell r="F22526" t="str">
            <v>平裝</v>
          </cell>
          <cell r="G22526" t="str">
            <v>嶽麓書社</v>
          </cell>
          <cell r="H22526">
            <v>30</v>
          </cell>
          <cell r="I22526" t="str">
            <v/>
          </cell>
          <cell r="J22526" t="str">
            <v/>
          </cell>
          <cell r="K22526" t="str">
            <v/>
          </cell>
          <cell r="L22526" t="str">
            <v/>
          </cell>
          <cell r="M22526" t="str">
            <v>免稅</v>
          </cell>
          <cell r="N22526" t="str">
            <v>9787806658888</v>
          </cell>
        </row>
        <row r="22527">
          <cell r="A22527" t="str">
            <v>80665899</v>
          </cell>
          <cell r="B22527" t="str">
            <v>飯後茶余談文化：市井博物</v>
          </cell>
          <cell r="C22527" t="str">
            <v>郭伯南</v>
          </cell>
          <cell r="D22527">
            <v>120</v>
          </cell>
          <cell r="E22527">
            <v>0</v>
          </cell>
          <cell r="F22527" t="str">
            <v>平裝</v>
          </cell>
          <cell r="G22527" t="str">
            <v>嶽麓書社</v>
          </cell>
          <cell r="H22527">
            <v>20</v>
          </cell>
          <cell r="I22527" t="str">
            <v/>
          </cell>
          <cell r="J22527" t="str">
            <v/>
          </cell>
          <cell r="K22527" t="str">
            <v/>
          </cell>
          <cell r="L22527" t="str">
            <v/>
          </cell>
          <cell r="M22527" t="str">
            <v>免稅</v>
          </cell>
          <cell r="N22527" t="str">
            <v>9787806658994</v>
          </cell>
        </row>
        <row r="22528">
          <cell r="A22528" t="str">
            <v>80665901</v>
          </cell>
          <cell r="B22528" t="str">
            <v>飯後茶余談文化：賞心樂事</v>
          </cell>
          <cell r="C22528" t="str">
            <v>郭伯南</v>
          </cell>
          <cell r="D22528">
            <v>120</v>
          </cell>
          <cell r="E22528">
            <v>0</v>
          </cell>
          <cell r="F22528" t="str">
            <v>平裝</v>
          </cell>
          <cell r="G22528" t="str">
            <v>嶽麓書社</v>
          </cell>
          <cell r="H22528">
            <v>20</v>
          </cell>
          <cell r="I22528" t="str">
            <v/>
          </cell>
          <cell r="J22528" t="str">
            <v/>
          </cell>
          <cell r="K22528" t="str">
            <v/>
          </cell>
          <cell r="L22528" t="str">
            <v/>
          </cell>
          <cell r="M22528" t="str">
            <v>免稅</v>
          </cell>
          <cell r="N22528" t="str">
            <v>9787806659014</v>
          </cell>
        </row>
        <row r="22529">
          <cell r="A22529" t="str">
            <v>80665923</v>
          </cell>
          <cell r="B22529" t="str">
            <v>跟《三十六計》學謀略</v>
          </cell>
          <cell r="C22529" t="str">
            <v>黃樸民</v>
          </cell>
          <cell r="D22529">
            <v>90</v>
          </cell>
          <cell r="E22529">
            <v>0</v>
          </cell>
          <cell r="F22529" t="str">
            <v>平裝</v>
          </cell>
          <cell r="G22529" t="str">
            <v>嶽麓書社</v>
          </cell>
          <cell r="H22529">
            <v>18</v>
          </cell>
          <cell r="I22529" t="str">
            <v/>
          </cell>
          <cell r="J22529" t="str">
            <v/>
          </cell>
          <cell r="K22529" t="str">
            <v/>
          </cell>
          <cell r="L22529" t="str">
            <v/>
          </cell>
          <cell r="M22529" t="str">
            <v>免稅</v>
          </cell>
          <cell r="N22529" t="str">
            <v>9787806659236</v>
          </cell>
        </row>
        <row r="22530">
          <cell r="A22530" t="str">
            <v>80665928</v>
          </cell>
          <cell r="B22530" t="str">
            <v>清十大名家對聯集(上下)</v>
          </cell>
          <cell r="C22530" t="str">
            <v>李漁</v>
          </cell>
          <cell r="D22530">
            <v>540</v>
          </cell>
          <cell r="E22530">
            <v>0</v>
          </cell>
          <cell r="F22530" t="str">
            <v>平裝</v>
          </cell>
          <cell r="G22530" t="str">
            <v>嶽麓書社</v>
          </cell>
          <cell r="H22530">
            <v>90</v>
          </cell>
          <cell r="I22530" t="str">
            <v/>
          </cell>
          <cell r="J22530" t="str">
            <v/>
          </cell>
          <cell r="K22530" t="str">
            <v/>
          </cell>
          <cell r="L22530" t="str">
            <v/>
          </cell>
          <cell r="M22530" t="str">
            <v>免稅</v>
          </cell>
          <cell r="N22530" t="str">
            <v>9787806659281</v>
          </cell>
        </row>
        <row r="22531">
          <cell r="A22531" t="str">
            <v>80665929</v>
          </cell>
          <cell r="B22531" t="str">
            <v>老子圖文本</v>
          </cell>
          <cell r="C22531" t="str">
            <v>黃樸民</v>
          </cell>
          <cell r="D22531">
            <v>120</v>
          </cell>
          <cell r="E22531">
            <v>0</v>
          </cell>
          <cell r="F22531" t="str">
            <v>平裝</v>
          </cell>
          <cell r="G22531" t="str">
            <v>嶽麓書社</v>
          </cell>
          <cell r="H22531">
            <v>20</v>
          </cell>
          <cell r="I22531" t="str">
            <v/>
          </cell>
          <cell r="J22531" t="str">
            <v/>
          </cell>
          <cell r="K22531" t="str">
            <v/>
          </cell>
          <cell r="L22531" t="str">
            <v/>
          </cell>
          <cell r="M22531" t="str">
            <v>免稅</v>
          </cell>
          <cell r="N22531" t="str">
            <v>9787806659298</v>
          </cell>
        </row>
        <row r="22532">
          <cell r="A22532" t="str">
            <v>80665930</v>
          </cell>
          <cell r="B22532" t="str">
            <v>尚書圖文本</v>
          </cell>
          <cell r="C22532" t="str">
            <v>郭任成</v>
          </cell>
          <cell r="D22532">
            <v>168</v>
          </cell>
          <cell r="E22532">
            <v>0</v>
          </cell>
          <cell r="F22532" t="str">
            <v>平裝</v>
          </cell>
          <cell r="G22532" t="str">
            <v>嶽麓書社</v>
          </cell>
          <cell r="H22532">
            <v>28</v>
          </cell>
          <cell r="I22532" t="str">
            <v/>
          </cell>
          <cell r="J22532" t="str">
            <v/>
          </cell>
          <cell r="K22532" t="str">
            <v/>
          </cell>
          <cell r="L22532" t="str">
            <v/>
          </cell>
          <cell r="M22532" t="str">
            <v>免稅</v>
          </cell>
          <cell r="N22532" t="str">
            <v>9787806659304</v>
          </cell>
        </row>
        <row r="22533">
          <cell r="A22533" t="str">
            <v>80665949</v>
          </cell>
          <cell r="B22533" t="str">
            <v>古文標點大課堂</v>
          </cell>
          <cell r="C22533" t="str">
            <v>喻嶽衡</v>
          </cell>
          <cell r="D22533">
            <v>180</v>
          </cell>
          <cell r="E22533">
            <v>0</v>
          </cell>
          <cell r="F22533" t="str">
            <v>平裝</v>
          </cell>
          <cell r="G22533" t="str">
            <v>嶽麓書社</v>
          </cell>
          <cell r="H22533">
            <v>30</v>
          </cell>
          <cell r="I22533" t="str">
            <v/>
          </cell>
          <cell r="J22533" t="str">
            <v/>
          </cell>
          <cell r="K22533" t="str">
            <v/>
          </cell>
          <cell r="L22533" t="str">
            <v/>
          </cell>
          <cell r="M22533" t="str">
            <v>免稅</v>
          </cell>
          <cell r="N22533" t="str">
            <v>9787806659496</v>
          </cell>
        </row>
        <row r="22534">
          <cell r="A22534" t="str">
            <v>80665957</v>
          </cell>
          <cell r="B22534" t="str">
            <v>我讀周易</v>
          </cell>
          <cell r="C22534" t="str">
            <v>趙又春</v>
          </cell>
          <cell r="D22534">
            <v>140</v>
          </cell>
          <cell r="E22534">
            <v>0</v>
          </cell>
          <cell r="F22534" t="str">
            <v>平裝</v>
          </cell>
          <cell r="G22534" t="str">
            <v>嶽麓書社</v>
          </cell>
          <cell r="H22534">
            <v>28</v>
          </cell>
          <cell r="I22534" t="str">
            <v/>
          </cell>
          <cell r="J22534" t="str">
            <v/>
          </cell>
          <cell r="K22534" t="str">
            <v/>
          </cell>
          <cell r="L22534" t="str">
            <v/>
          </cell>
          <cell r="M22534" t="str">
            <v>免稅</v>
          </cell>
          <cell r="N22534" t="str">
            <v>9787806659571</v>
          </cell>
        </row>
        <row r="22535">
          <cell r="A22535" t="str">
            <v>80665976</v>
          </cell>
          <cell r="B22535" t="str">
            <v>唐浩明評點曾國藩家書(線裝本)全五冊</v>
          </cell>
          <cell r="C22535" t="str">
            <v>唐浩明評點</v>
          </cell>
          <cell r="D22535">
            <v>3120</v>
          </cell>
          <cell r="E22535">
            <v>0</v>
          </cell>
          <cell r="F22535" t="str">
            <v>線裝</v>
          </cell>
          <cell r="G22535" t="str">
            <v>嶽麓書社</v>
          </cell>
          <cell r="H22535">
            <v>520</v>
          </cell>
          <cell r="I22535" t="str">
            <v/>
          </cell>
          <cell r="J22535" t="str">
            <v/>
          </cell>
          <cell r="K22535" t="str">
            <v/>
          </cell>
          <cell r="L22535" t="str">
            <v/>
          </cell>
          <cell r="M22535" t="str">
            <v>免稅</v>
          </cell>
          <cell r="N22535" t="str">
            <v>9787806659762</v>
          </cell>
        </row>
        <row r="22536">
          <cell r="A22536" t="str">
            <v>80665979</v>
          </cell>
          <cell r="B22536" t="str">
            <v>名曲解讀</v>
          </cell>
          <cell r="C22536" t="str">
            <v>陳龍海</v>
          </cell>
          <cell r="D22536">
            <v>140</v>
          </cell>
          <cell r="E22536">
            <v>0</v>
          </cell>
          <cell r="F22536" t="str">
            <v>平裝</v>
          </cell>
          <cell r="G22536" t="str">
            <v>嶽麓書社</v>
          </cell>
          <cell r="H22536">
            <v>28</v>
          </cell>
          <cell r="I22536" t="str">
            <v/>
          </cell>
          <cell r="J22536" t="str">
            <v/>
          </cell>
          <cell r="K22536" t="str">
            <v/>
          </cell>
          <cell r="L22536" t="str">
            <v/>
          </cell>
          <cell r="M22536" t="str">
            <v>免稅</v>
          </cell>
          <cell r="N22536" t="str">
            <v>9787806659793</v>
          </cell>
        </row>
        <row r="22537">
          <cell r="A22537" t="str">
            <v>80665982</v>
          </cell>
          <cell r="B22537" t="str">
            <v>虞舜大典-上.下冊</v>
          </cell>
          <cell r="C22537" t="str">
            <v>萬里.劉苑弟</v>
          </cell>
          <cell r="D22537">
            <v>2100</v>
          </cell>
          <cell r="E22537">
            <v>0</v>
          </cell>
          <cell r="F22537" t="str">
            <v>精裝</v>
          </cell>
          <cell r="G22537" t="str">
            <v>嶽麓書社</v>
          </cell>
          <cell r="H22537">
            <v>350</v>
          </cell>
          <cell r="I22537" t="str">
            <v/>
          </cell>
          <cell r="J22537" t="str">
            <v/>
          </cell>
          <cell r="K22537" t="str">
            <v/>
          </cell>
          <cell r="L22537" t="str">
            <v/>
          </cell>
          <cell r="M22537" t="str">
            <v>免稅</v>
          </cell>
          <cell r="N22537" t="str">
            <v>9787806659823</v>
          </cell>
        </row>
        <row r="22538">
          <cell r="A22538" t="str">
            <v>80665989</v>
          </cell>
          <cell r="B22538" t="str">
            <v>湖南古村鎮古民居</v>
          </cell>
          <cell r="C22538" t="str">
            <v>章銳夫</v>
          </cell>
          <cell r="D22538">
            <v>640</v>
          </cell>
          <cell r="E22538">
            <v>0</v>
          </cell>
          <cell r="F22538" t="str">
            <v>精裝</v>
          </cell>
          <cell r="G22538" t="str">
            <v>嶽麓書社</v>
          </cell>
          <cell r="H22538">
            <v>128</v>
          </cell>
          <cell r="I22538" t="str">
            <v/>
          </cell>
          <cell r="J22538" t="str">
            <v/>
          </cell>
          <cell r="K22538" t="str">
            <v/>
          </cell>
          <cell r="L22538" t="str">
            <v/>
          </cell>
          <cell r="M22538" t="str">
            <v>免稅</v>
          </cell>
          <cell r="N22538" t="str">
            <v>9787806659892</v>
          </cell>
        </row>
        <row r="22539">
          <cell r="A22539" t="str">
            <v>80665999</v>
          </cell>
          <cell r="B22539" t="str">
            <v>楚辭全解</v>
          </cell>
          <cell r="C22539" t="str">
            <v>吳廣平</v>
          </cell>
          <cell r="D22539">
            <v>145</v>
          </cell>
          <cell r="E22539">
            <v>0</v>
          </cell>
          <cell r="F22539" t="str">
            <v>平裝</v>
          </cell>
          <cell r="G22539" t="str">
            <v>嶽麓書社</v>
          </cell>
          <cell r="H22539">
            <v>29</v>
          </cell>
          <cell r="I22539" t="str">
            <v/>
          </cell>
          <cell r="J22539" t="str">
            <v/>
          </cell>
          <cell r="K22539" t="str">
            <v/>
          </cell>
          <cell r="L22539" t="str">
            <v/>
          </cell>
          <cell r="M22539" t="str">
            <v>免稅</v>
          </cell>
          <cell r="N22539" t="str">
            <v>9787806659991</v>
          </cell>
        </row>
        <row r="22540">
          <cell r="A22540" t="str">
            <v>80666569</v>
          </cell>
          <cell r="B22540" t="str">
            <v>柏林戰役史達林與希特勒的最後較量</v>
          </cell>
          <cell r="C22540" t="str">
            <v>林仁華</v>
          </cell>
          <cell r="D22540">
            <v>57</v>
          </cell>
          <cell r="E22540">
            <v>0</v>
          </cell>
          <cell r="F22540" t="str">
            <v>平裝</v>
          </cell>
          <cell r="G22540" t="str">
            <v>廣西科技</v>
          </cell>
          <cell r="H22540">
            <v>9.5</v>
          </cell>
          <cell r="I22540" t="str">
            <v/>
          </cell>
          <cell r="J22540" t="str">
            <v/>
          </cell>
          <cell r="K22540" t="str">
            <v/>
          </cell>
          <cell r="L22540" t="str">
            <v/>
          </cell>
          <cell r="M22540" t="str">
            <v>免稅</v>
          </cell>
          <cell r="N22540" t="str">
            <v>9787806665695</v>
          </cell>
        </row>
        <row r="22541">
          <cell r="A22541" t="str">
            <v>80666760</v>
          </cell>
          <cell r="B22541" t="str">
            <v>易學與中醫(張其成講讀《周易》)</v>
          </cell>
          <cell r="C22541" t="str">
            <v>張其成著</v>
          </cell>
          <cell r="D22541">
            <v>239</v>
          </cell>
          <cell r="E22541">
            <v>0</v>
          </cell>
          <cell r="F22541" t="str">
            <v>平裝</v>
          </cell>
          <cell r="G22541" t="str">
            <v>廣西科技</v>
          </cell>
          <cell r="H22541">
            <v>39.799999999999997</v>
          </cell>
          <cell r="I22541" t="str">
            <v/>
          </cell>
          <cell r="J22541" t="str">
            <v/>
          </cell>
          <cell r="K22541" t="str">
            <v/>
          </cell>
          <cell r="L22541" t="str">
            <v/>
          </cell>
          <cell r="M22541" t="str">
            <v>免稅</v>
          </cell>
          <cell r="N22541" t="str">
            <v>9787806667606</v>
          </cell>
        </row>
        <row r="22542">
          <cell r="A22542" t="str">
            <v>80666785</v>
          </cell>
          <cell r="B22542" t="str">
            <v>張其成講讀《周易》:《易經》感悟</v>
          </cell>
          <cell r="C22542" t="str">
            <v>張其成</v>
          </cell>
          <cell r="D22542">
            <v>150</v>
          </cell>
          <cell r="E22542">
            <v>0</v>
          </cell>
          <cell r="F22542" t="str">
            <v>平裝</v>
          </cell>
          <cell r="G22542" t="str">
            <v>廣西科技</v>
          </cell>
          <cell r="H22542">
            <v>25</v>
          </cell>
          <cell r="I22542" t="str">
            <v/>
          </cell>
          <cell r="J22542" t="str">
            <v/>
          </cell>
          <cell r="K22542" t="str">
            <v/>
          </cell>
          <cell r="L22542" t="str">
            <v/>
          </cell>
          <cell r="M22542" t="str">
            <v>免稅</v>
          </cell>
          <cell r="N22542" t="str">
            <v>9787806667859</v>
          </cell>
        </row>
        <row r="22543">
          <cell r="A22543" t="str">
            <v>80666786</v>
          </cell>
          <cell r="B22543" t="str">
            <v>張其成講讀《周易》:易圖探秘</v>
          </cell>
          <cell r="C22543" t="str">
            <v>張其成</v>
          </cell>
          <cell r="D22543">
            <v>239</v>
          </cell>
          <cell r="E22543">
            <v>0</v>
          </cell>
          <cell r="F22543" t="str">
            <v>平裝</v>
          </cell>
          <cell r="G22543" t="str">
            <v>廣西科技</v>
          </cell>
          <cell r="H22543">
            <v>39.799999999999997</v>
          </cell>
          <cell r="I22543" t="str">
            <v/>
          </cell>
          <cell r="J22543" t="str">
            <v/>
          </cell>
          <cell r="K22543" t="str">
            <v/>
          </cell>
          <cell r="L22543" t="str">
            <v/>
          </cell>
          <cell r="M22543" t="str">
            <v>免稅</v>
          </cell>
          <cell r="N22543" t="str">
            <v>9787806667866</v>
          </cell>
        </row>
        <row r="22544">
          <cell r="A22544" t="str">
            <v>80666982</v>
          </cell>
          <cell r="B22544" t="str">
            <v>國學九家智慧</v>
          </cell>
          <cell r="C22544" t="str">
            <v>葉舟</v>
          </cell>
          <cell r="D22544">
            <v>190</v>
          </cell>
          <cell r="E22544">
            <v>0</v>
          </cell>
          <cell r="F22544" t="str">
            <v>平裝</v>
          </cell>
          <cell r="G22544" t="str">
            <v>廣西科技</v>
          </cell>
          <cell r="H22544">
            <v>38</v>
          </cell>
          <cell r="I22544" t="str">
            <v/>
          </cell>
          <cell r="J22544" t="str">
            <v/>
          </cell>
          <cell r="K22544" t="str">
            <v/>
          </cell>
          <cell r="L22544" t="str">
            <v/>
          </cell>
          <cell r="M22544" t="str">
            <v>免稅</v>
          </cell>
          <cell r="N22544" t="str">
            <v>9787806669822</v>
          </cell>
        </row>
        <row r="22545">
          <cell r="A22545" t="str">
            <v>80667119</v>
          </cell>
          <cell r="B22545" t="str">
            <v>古絲綢之路樂舞文化交流史</v>
          </cell>
          <cell r="C22545" t="str">
            <v>金秋</v>
          </cell>
          <cell r="D22545">
            <v>110</v>
          </cell>
          <cell r="E22545">
            <v>0</v>
          </cell>
          <cell r="F22545" t="str">
            <v>平裝</v>
          </cell>
          <cell r="G22545" t="str">
            <v>上海音樂</v>
          </cell>
          <cell r="H22545">
            <v>22</v>
          </cell>
          <cell r="I22545" t="str">
            <v/>
          </cell>
          <cell r="J22545" t="str">
            <v/>
          </cell>
          <cell r="K22545" t="str">
            <v/>
          </cell>
          <cell r="L22545" t="str">
            <v/>
          </cell>
          <cell r="M22545" t="str">
            <v>免稅</v>
          </cell>
          <cell r="N22545" t="str">
            <v>7806671196</v>
          </cell>
        </row>
        <row r="22546">
          <cell r="A22546" t="str">
            <v>80667599</v>
          </cell>
          <cell r="B22546" t="str">
            <v>中西現代舞作品賞析</v>
          </cell>
          <cell r="C22546" t="str">
            <v>劉青弋</v>
          </cell>
          <cell r="D22546">
            <v>200</v>
          </cell>
          <cell r="E22546">
            <v>0</v>
          </cell>
          <cell r="F22546" t="str">
            <v>平裝</v>
          </cell>
          <cell r="G22546" t="str">
            <v>上海音樂</v>
          </cell>
          <cell r="H22546">
            <v>40</v>
          </cell>
          <cell r="I22546" t="str">
            <v/>
          </cell>
          <cell r="J22546" t="str">
            <v/>
          </cell>
          <cell r="K22546" t="str">
            <v/>
          </cell>
          <cell r="L22546" t="str">
            <v/>
          </cell>
          <cell r="M22546" t="str">
            <v>免稅</v>
          </cell>
          <cell r="N22546" t="str">
            <v>780667599X</v>
          </cell>
        </row>
        <row r="22547">
          <cell r="A22547" t="str">
            <v>80667601</v>
          </cell>
          <cell r="B22547" t="str">
            <v>中外芭蕾舞作品賞析</v>
          </cell>
          <cell r="C22547" t="str">
            <v>矯立森</v>
          </cell>
          <cell r="D22547">
            <v>138</v>
          </cell>
          <cell r="E22547">
            <v>0</v>
          </cell>
          <cell r="F22547" t="str">
            <v>平裝</v>
          </cell>
          <cell r="G22547" t="str">
            <v>上海音樂</v>
          </cell>
          <cell r="H22547">
            <v>23</v>
          </cell>
          <cell r="I22547" t="str">
            <v/>
          </cell>
          <cell r="J22547" t="str">
            <v/>
          </cell>
          <cell r="K22547" t="str">
            <v/>
          </cell>
          <cell r="L22547" t="str">
            <v/>
          </cell>
          <cell r="M22547" t="str">
            <v>免稅</v>
          </cell>
          <cell r="N22547" t="str">
            <v>7806676015</v>
          </cell>
        </row>
        <row r="22548">
          <cell r="A22548" t="str">
            <v>80667605</v>
          </cell>
          <cell r="B22548" t="str">
            <v>中國民族民間舞作品賞析</v>
          </cell>
          <cell r="C22548" t="str">
            <v>賈安林</v>
          </cell>
          <cell r="D22548">
            <v>250</v>
          </cell>
          <cell r="E22548">
            <v>0</v>
          </cell>
          <cell r="F22548" t="str">
            <v>平裝</v>
          </cell>
          <cell r="G22548" t="str">
            <v>上海音樂</v>
          </cell>
          <cell r="H22548">
            <v>50</v>
          </cell>
          <cell r="I22548" t="str">
            <v/>
          </cell>
          <cell r="J22548" t="str">
            <v/>
          </cell>
          <cell r="K22548" t="str">
            <v/>
          </cell>
          <cell r="L22548" t="str">
            <v/>
          </cell>
          <cell r="M22548" t="str">
            <v>免稅</v>
          </cell>
          <cell r="N22548" t="str">
            <v>7806676058</v>
          </cell>
        </row>
        <row r="22549">
          <cell r="A22549" t="str">
            <v>80667648</v>
          </cell>
          <cell r="B22549" t="str">
            <v>古典芭蕾舞基本功訓練教程</v>
          </cell>
          <cell r="C22549" t="str">
            <v>孟廣城</v>
          </cell>
          <cell r="D22549">
            <v>195</v>
          </cell>
          <cell r="E22549">
            <v>0</v>
          </cell>
          <cell r="F22549" t="str">
            <v>平裝</v>
          </cell>
          <cell r="G22549" t="str">
            <v>上海音樂</v>
          </cell>
          <cell r="H22549">
            <v>39</v>
          </cell>
          <cell r="I22549" t="str">
            <v/>
          </cell>
          <cell r="J22549" t="str">
            <v/>
          </cell>
          <cell r="K22549" t="str">
            <v/>
          </cell>
          <cell r="L22549" t="str">
            <v/>
          </cell>
          <cell r="M22549" t="str">
            <v>免稅</v>
          </cell>
          <cell r="N22549" t="str">
            <v>7806676481</v>
          </cell>
        </row>
        <row r="22550">
          <cell r="A22550" t="str">
            <v>80667659</v>
          </cell>
          <cell r="B22550" t="str">
            <v>民國音樂史年譜</v>
          </cell>
          <cell r="C22550" t="str">
            <v>本社</v>
          </cell>
          <cell r="D22550">
            <v>125</v>
          </cell>
          <cell r="E22550">
            <v>0</v>
          </cell>
          <cell r="F22550" t="str">
            <v>平裝</v>
          </cell>
          <cell r="G22550" t="str">
            <v/>
          </cell>
          <cell r="H22550">
            <v>0</v>
          </cell>
          <cell r="I22550" t="str">
            <v/>
          </cell>
          <cell r="J22550" t="str">
            <v/>
          </cell>
          <cell r="K22550" t="str">
            <v/>
          </cell>
          <cell r="L22550" t="str">
            <v/>
          </cell>
          <cell r="M22550" t="str">
            <v>免稅</v>
          </cell>
          <cell r="N22550" t="str">
            <v>7806676597</v>
          </cell>
        </row>
        <row r="22551">
          <cell r="A22551" t="str">
            <v>80668151</v>
          </cell>
          <cell r="B22551" t="str">
            <v>食趣</v>
          </cell>
          <cell r="C22551" t="str">
            <v>江禮昶</v>
          </cell>
          <cell r="D22551">
            <v>130</v>
          </cell>
          <cell r="E22551">
            <v>0</v>
          </cell>
          <cell r="F22551" t="str">
            <v>平裝</v>
          </cell>
          <cell r="G22551" t="str">
            <v>學林</v>
          </cell>
          <cell r="H22551">
            <v>26</v>
          </cell>
          <cell r="I22551" t="str">
            <v/>
          </cell>
          <cell r="J22551" t="str">
            <v/>
          </cell>
          <cell r="K22551" t="str">
            <v/>
          </cell>
          <cell r="L22551" t="str">
            <v/>
          </cell>
          <cell r="M22551" t="str">
            <v>免稅</v>
          </cell>
          <cell r="N22551" t="str">
            <v>7806681515</v>
          </cell>
        </row>
        <row r="22552">
          <cell r="A22552" t="str">
            <v>80668240</v>
          </cell>
          <cell r="B22552" t="str">
            <v>密碼漢字</v>
          </cell>
          <cell r="C22552" t="str">
            <v>唐漢</v>
          </cell>
          <cell r="D22552">
            <v>290</v>
          </cell>
          <cell r="E22552">
            <v>0</v>
          </cell>
          <cell r="F22552" t="str">
            <v>平裝</v>
          </cell>
          <cell r="G22552" t="str">
            <v>學林</v>
          </cell>
          <cell r="H22552">
            <v>58</v>
          </cell>
          <cell r="I22552" t="str">
            <v/>
          </cell>
          <cell r="J22552" t="str">
            <v/>
          </cell>
          <cell r="K22552" t="str">
            <v/>
          </cell>
          <cell r="L22552" t="str">
            <v/>
          </cell>
          <cell r="M22552" t="str">
            <v>免稅</v>
          </cell>
          <cell r="N22552" t="str">
            <v>7806682406</v>
          </cell>
        </row>
        <row r="22553">
          <cell r="A22553" t="str">
            <v>80668385</v>
          </cell>
          <cell r="B22553" t="str">
            <v>茶趣</v>
          </cell>
          <cell r="C22553" t="str">
            <v>王從仁</v>
          </cell>
          <cell r="D22553">
            <v>100</v>
          </cell>
          <cell r="E22553">
            <v>0</v>
          </cell>
          <cell r="F22553" t="str">
            <v>平裝</v>
          </cell>
          <cell r="G22553" t="str">
            <v>學林</v>
          </cell>
          <cell r="H22553">
            <v>20</v>
          </cell>
          <cell r="I22553" t="str">
            <v/>
          </cell>
          <cell r="J22553" t="str">
            <v/>
          </cell>
          <cell r="K22553" t="str">
            <v/>
          </cell>
          <cell r="L22553" t="str">
            <v/>
          </cell>
          <cell r="M22553" t="str">
            <v>免稅</v>
          </cell>
          <cell r="N22553" t="str">
            <v>7806683852</v>
          </cell>
        </row>
        <row r="22554">
          <cell r="A22554" t="str">
            <v>80668488</v>
          </cell>
          <cell r="B22554" t="str">
            <v>酒趣</v>
          </cell>
          <cell r="C22554" t="str">
            <v>朱希祥</v>
          </cell>
          <cell r="D22554">
            <v>90</v>
          </cell>
          <cell r="E22554">
            <v>0</v>
          </cell>
          <cell r="F22554" t="str">
            <v>平裝</v>
          </cell>
          <cell r="G22554" t="str">
            <v>學林</v>
          </cell>
          <cell r="H22554">
            <v>18</v>
          </cell>
          <cell r="I22554" t="str">
            <v/>
          </cell>
          <cell r="J22554" t="str">
            <v/>
          </cell>
          <cell r="K22554" t="str">
            <v/>
          </cell>
          <cell r="L22554" t="str">
            <v/>
          </cell>
          <cell r="M22554" t="str">
            <v>免稅</v>
          </cell>
          <cell r="N22554" t="str">
            <v>7806684883</v>
          </cell>
        </row>
        <row r="22555">
          <cell r="A22555" t="str">
            <v>80668540</v>
          </cell>
          <cell r="B22555" t="str">
            <v>絲綢之路遊</v>
          </cell>
          <cell r="C22555" t="str">
            <v>徐德明</v>
          </cell>
          <cell r="D22555">
            <v>70</v>
          </cell>
          <cell r="E22555">
            <v>0</v>
          </cell>
          <cell r="F22555" t="str">
            <v>平裝</v>
          </cell>
          <cell r="G22555" t="str">
            <v>學林</v>
          </cell>
          <cell r="H22555">
            <v>14</v>
          </cell>
          <cell r="I22555" t="str">
            <v/>
          </cell>
          <cell r="J22555" t="str">
            <v/>
          </cell>
          <cell r="K22555" t="str">
            <v/>
          </cell>
          <cell r="L22555" t="str">
            <v/>
          </cell>
          <cell r="M22555" t="str">
            <v>免稅</v>
          </cell>
          <cell r="N22555" t="str">
            <v>7806685405</v>
          </cell>
        </row>
        <row r="22556">
          <cell r="A22556" t="str">
            <v>80668553</v>
          </cell>
          <cell r="B22556" t="str">
            <v>花趣</v>
          </cell>
          <cell r="C22556" t="str">
            <v>盧正言</v>
          </cell>
          <cell r="D22556">
            <v>90</v>
          </cell>
          <cell r="E22556">
            <v>0</v>
          </cell>
          <cell r="F22556" t="str">
            <v>平裝</v>
          </cell>
          <cell r="G22556" t="str">
            <v>學林</v>
          </cell>
          <cell r="H22556">
            <v>18</v>
          </cell>
          <cell r="I22556" t="str">
            <v/>
          </cell>
          <cell r="J22556" t="str">
            <v/>
          </cell>
          <cell r="K22556" t="str">
            <v/>
          </cell>
          <cell r="L22556" t="str">
            <v/>
          </cell>
          <cell r="M22556" t="str">
            <v>免稅</v>
          </cell>
          <cell r="N22556" t="str">
            <v>7806685537</v>
          </cell>
        </row>
        <row r="22557">
          <cell r="A22557" t="str">
            <v>80668606</v>
          </cell>
          <cell r="B22557" t="str">
            <v>易經.風水.建築</v>
          </cell>
          <cell r="C22557" t="str">
            <v>褚良才</v>
          </cell>
          <cell r="D22557">
            <v>175</v>
          </cell>
          <cell r="E22557">
            <v>0</v>
          </cell>
          <cell r="F22557" t="str">
            <v>平裝</v>
          </cell>
          <cell r="G22557" t="str">
            <v>學林</v>
          </cell>
          <cell r="H22557">
            <v>35</v>
          </cell>
          <cell r="I22557" t="str">
            <v/>
          </cell>
          <cell r="J22557" t="str">
            <v/>
          </cell>
          <cell r="K22557" t="str">
            <v/>
          </cell>
          <cell r="L22557" t="str">
            <v/>
          </cell>
          <cell r="M22557" t="str">
            <v>免稅</v>
          </cell>
          <cell r="N22557" t="str">
            <v>7806686061</v>
          </cell>
        </row>
        <row r="22558">
          <cell r="A22558" t="str">
            <v>80668639</v>
          </cell>
          <cell r="B22558" t="str">
            <v>飲食美容與保健</v>
          </cell>
          <cell r="C22558" t="str">
            <v>浩揚</v>
          </cell>
          <cell r="D22558">
            <v>60</v>
          </cell>
          <cell r="E22558">
            <v>0</v>
          </cell>
          <cell r="F22558" t="str">
            <v>平裝</v>
          </cell>
          <cell r="G22558" t="str">
            <v>學林</v>
          </cell>
          <cell r="H22558">
            <v>12</v>
          </cell>
          <cell r="I22558" t="str">
            <v/>
          </cell>
          <cell r="J22558" t="str">
            <v/>
          </cell>
          <cell r="K22558" t="str">
            <v/>
          </cell>
          <cell r="L22558" t="str">
            <v/>
          </cell>
          <cell r="M22558" t="str">
            <v>免稅</v>
          </cell>
          <cell r="N22558" t="str">
            <v>7806686398</v>
          </cell>
        </row>
        <row r="22559">
          <cell r="A22559" t="str">
            <v>80668676</v>
          </cell>
          <cell r="B22559" t="str">
            <v>蟲趣</v>
          </cell>
          <cell r="C22559" t="str">
            <v>吳樺</v>
          </cell>
          <cell r="D22559">
            <v>140</v>
          </cell>
          <cell r="E22559">
            <v>0</v>
          </cell>
          <cell r="F22559" t="str">
            <v>平裝</v>
          </cell>
          <cell r="G22559" t="str">
            <v>學林</v>
          </cell>
          <cell r="H22559">
            <v>28</v>
          </cell>
          <cell r="I22559" t="str">
            <v/>
          </cell>
          <cell r="J22559" t="str">
            <v/>
          </cell>
          <cell r="K22559" t="str">
            <v/>
          </cell>
          <cell r="L22559" t="str">
            <v/>
          </cell>
          <cell r="M22559" t="str">
            <v>免稅</v>
          </cell>
          <cell r="N22559" t="str">
            <v>7806686762</v>
          </cell>
        </row>
        <row r="22560">
          <cell r="A22560" t="str">
            <v>80668760</v>
          </cell>
          <cell r="B22560" t="str">
            <v>字趣</v>
          </cell>
          <cell r="C22560" t="str">
            <v>胡建鋒</v>
          </cell>
          <cell r="D22560">
            <v>100</v>
          </cell>
          <cell r="E22560">
            <v>0</v>
          </cell>
          <cell r="F22560" t="str">
            <v>平裝</v>
          </cell>
          <cell r="G22560" t="str">
            <v>學林</v>
          </cell>
          <cell r="H22560">
            <v>20</v>
          </cell>
          <cell r="I22560" t="str">
            <v/>
          </cell>
          <cell r="J22560" t="str">
            <v/>
          </cell>
          <cell r="K22560" t="str">
            <v/>
          </cell>
          <cell r="L22560" t="str">
            <v/>
          </cell>
          <cell r="M22560" t="str">
            <v>免稅</v>
          </cell>
          <cell r="N22560" t="str">
            <v>7806687602</v>
          </cell>
        </row>
        <row r="22561">
          <cell r="A22561" t="str">
            <v>80668837</v>
          </cell>
          <cell r="B22561" t="str">
            <v>園趣</v>
          </cell>
          <cell r="C22561" t="str">
            <v>周蘇寧</v>
          </cell>
          <cell r="D22561">
            <v>100</v>
          </cell>
          <cell r="E22561">
            <v>0</v>
          </cell>
          <cell r="F22561" t="str">
            <v>平裝</v>
          </cell>
          <cell r="G22561" t="str">
            <v>學林</v>
          </cell>
          <cell r="H22561">
            <v>20</v>
          </cell>
          <cell r="I22561" t="str">
            <v/>
          </cell>
          <cell r="J22561" t="str">
            <v/>
          </cell>
          <cell r="K22561" t="str">
            <v/>
          </cell>
          <cell r="L22561" t="str">
            <v/>
          </cell>
          <cell r="M22561" t="str">
            <v>免稅</v>
          </cell>
          <cell r="N22561" t="str">
            <v>7806688374</v>
          </cell>
        </row>
        <row r="22562">
          <cell r="A22562" t="str">
            <v>80668842</v>
          </cell>
          <cell r="B22562" t="str">
            <v>萬曆五十年(上下冊)</v>
          </cell>
          <cell r="C22562" t="str">
            <v>本社</v>
          </cell>
          <cell r="D22562">
            <v>240</v>
          </cell>
          <cell r="E22562">
            <v>0</v>
          </cell>
          <cell r="F22562" t="str">
            <v>平裝</v>
          </cell>
          <cell r="G22562" t="str">
            <v/>
          </cell>
          <cell r="H22562">
            <v>0</v>
          </cell>
          <cell r="I22562" t="str">
            <v/>
          </cell>
          <cell r="J22562" t="str">
            <v/>
          </cell>
          <cell r="K22562" t="str">
            <v/>
          </cell>
          <cell r="L22562" t="str">
            <v/>
          </cell>
          <cell r="M22562" t="str">
            <v>免稅</v>
          </cell>
          <cell r="N22562" t="str">
            <v>7806688420</v>
          </cell>
        </row>
        <row r="22563">
          <cell r="A22563" t="str">
            <v>80668869</v>
          </cell>
          <cell r="B22563" t="str">
            <v>中國的和文化意識</v>
          </cell>
          <cell r="C22563" t="str">
            <v>鄭涵</v>
          </cell>
          <cell r="D22563">
            <v>90</v>
          </cell>
          <cell r="E22563">
            <v>0</v>
          </cell>
          <cell r="F22563" t="str">
            <v>平裝</v>
          </cell>
          <cell r="G22563" t="str">
            <v>學林</v>
          </cell>
          <cell r="H22563">
            <v>18</v>
          </cell>
          <cell r="I22563" t="str">
            <v/>
          </cell>
          <cell r="J22563" t="str">
            <v/>
          </cell>
          <cell r="K22563" t="str">
            <v/>
          </cell>
          <cell r="L22563" t="str">
            <v/>
          </cell>
          <cell r="M22563" t="str">
            <v>免稅</v>
          </cell>
          <cell r="N22563" t="str">
            <v>7806688692</v>
          </cell>
        </row>
        <row r="22564">
          <cell r="A22564" t="str">
            <v>80668885</v>
          </cell>
          <cell r="B22564" t="str">
            <v>詞人心史</v>
          </cell>
          <cell r="C22564" t="str">
            <v>艾治平</v>
          </cell>
          <cell r="D22564">
            <v>225</v>
          </cell>
          <cell r="E22564">
            <v>0</v>
          </cell>
          <cell r="F22564" t="str">
            <v>平裝</v>
          </cell>
          <cell r="G22564" t="str">
            <v>學林</v>
          </cell>
          <cell r="H22564">
            <v>45</v>
          </cell>
          <cell r="I22564" t="str">
            <v/>
          </cell>
          <cell r="J22564" t="str">
            <v/>
          </cell>
          <cell r="K22564" t="str">
            <v/>
          </cell>
          <cell r="L22564" t="str">
            <v/>
          </cell>
          <cell r="M22564" t="str">
            <v>免稅</v>
          </cell>
          <cell r="N22564" t="str">
            <v>7806688854</v>
          </cell>
        </row>
        <row r="22565">
          <cell r="A22565" t="str">
            <v>80668896</v>
          </cell>
          <cell r="B22565" t="str">
            <v>成敗蕭何——悲喜交集下的中國社會發展</v>
          </cell>
          <cell r="C22565" t="str">
            <v>蘅塘退士</v>
          </cell>
          <cell r="D22565">
            <v>150</v>
          </cell>
          <cell r="E22565">
            <v>0</v>
          </cell>
          <cell r="F22565" t="str">
            <v>平裝</v>
          </cell>
          <cell r="G22565" t="str">
            <v/>
          </cell>
          <cell r="H22565">
            <v>0</v>
          </cell>
          <cell r="I22565" t="str">
            <v/>
          </cell>
          <cell r="J22565" t="str">
            <v/>
          </cell>
          <cell r="K22565" t="str">
            <v/>
          </cell>
          <cell r="L22565" t="str">
            <v/>
          </cell>
          <cell r="M22565" t="str">
            <v>應稅</v>
          </cell>
          <cell r="N22565" t="str">
            <v/>
          </cell>
        </row>
        <row r="22566">
          <cell r="A22566" t="str">
            <v>80668914</v>
          </cell>
          <cell r="B22566" t="str">
            <v>從邊緣到超越:現代文學史“零餘者”無</v>
          </cell>
          <cell r="C22566" t="str">
            <v>本社</v>
          </cell>
          <cell r="D22566">
            <v>80</v>
          </cell>
          <cell r="E22566">
            <v>0</v>
          </cell>
          <cell r="F22566" t="str">
            <v>平裝</v>
          </cell>
          <cell r="G22566" t="str">
            <v/>
          </cell>
          <cell r="H22566">
            <v>0</v>
          </cell>
          <cell r="I22566" t="str">
            <v/>
          </cell>
          <cell r="J22566" t="str">
            <v/>
          </cell>
          <cell r="K22566" t="str">
            <v/>
          </cell>
          <cell r="L22566" t="str">
            <v/>
          </cell>
          <cell r="M22566" t="str">
            <v>免稅</v>
          </cell>
          <cell r="N22566" t="str">
            <v>7806689141</v>
          </cell>
        </row>
        <row r="22567">
          <cell r="A22567" t="str">
            <v>80668919</v>
          </cell>
          <cell r="B22567" t="str">
            <v>揮筆傳神：《史記》《後漢書》《三國志</v>
          </cell>
          <cell r="C22567" t="str">
            <v>本社</v>
          </cell>
          <cell r="D22567">
            <v>75</v>
          </cell>
          <cell r="E22567">
            <v>0</v>
          </cell>
          <cell r="F22567" t="str">
            <v>平裝</v>
          </cell>
          <cell r="G22567" t="str">
            <v/>
          </cell>
          <cell r="H22567">
            <v>0</v>
          </cell>
          <cell r="I22567" t="str">
            <v/>
          </cell>
          <cell r="J22567" t="str">
            <v/>
          </cell>
          <cell r="K22567" t="str">
            <v/>
          </cell>
          <cell r="L22567" t="str">
            <v/>
          </cell>
          <cell r="M22567" t="str">
            <v>免稅</v>
          </cell>
          <cell r="N22567" t="str">
            <v>7806689192</v>
          </cell>
        </row>
        <row r="22568">
          <cell r="A22568" t="str">
            <v>80668967</v>
          </cell>
          <cell r="B22568" t="str">
            <v>生存風水學</v>
          </cell>
          <cell r="C22568" t="str">
            <v/>
          </cell>
          <cell r="D22568">
            <v>140</v>
          </cell>
          <cell r="E22568">
            <v>0</v>
          </cell>
          <cell r="F22568" t="str">
            <v>平裝</v>
          </cell>
          <cell r="G22568" t="str">
            <v/>
          </cell>
          <cell r="H22568">
            <v>0</v>
          </cell>
          <cell r="I22568" t="str">
            <v/>
          </cell>
          <cell r="J22568" t="str">
            <v/>
          </cell>
          <cell r="K22568" t="str">
            <v/>
          </cell>
          <cell r="L22568" t="str">
            <v/>
          </cell>
          <cell r="M22568" t="str">
            <v>應稅</v>
          </cell>
          <cell r="N22568" t="str">
            <v/>
          </cell>
        </row>
        <row r="22569">
          <cell r="A22569" t="str">
            <v>80668997</v>
          </cell>
          <cell r="B22569" t="str">
            <v>唐代美學範疇研究</v>
          </cell>
          <cell r="C22569" t="str">
            <v>本社</v>
          </cell>
          <cell r="D22569">
            <v>90</v>
          </cell>
          <cell r="E22569">
            <v>0</v>
          </cell>
          <cell r="F22569" t="str">
            <v>平裝</v>
          </cell>
          <cell r="G22569" t="str">
            <v>學林</v>
          </cell>
          <cell r="H22569">
            <v>18</v>
          </cell>
          <cell r="I22569" t="str">
            <v/>
          </cell>
          <cell r="J22569" t="str">
            <v/>
          </cell>
          <cell r="K22569" t="str">
            <v/>
          </cell>
          <cell r="L22569" t="str">
            <v/>
          </cell>
          <cell r="M22569" t="str">
            <v>免稅</v>
          </cell>
          <cell r="N22569" t="str">
            <v>7806689974</v>
          </cell>
        </row>
        <row r="22570">
          <cell r="A22570" t="str">
            <v>80669014</v>
          </cell>
          <cell r="B22570" t="str">
            <v>大師解讀中華文化經典叢書:胡適 魯迅解讀《水滸傳》</v>
          </cell>
          <cell r="C22570" t="str">
            <v>張慶善</v>
          </cell>
          <cell r="D22570">
            <v>28</v>
          </cell>
          <cell r="E22570">
            <v>0</v>
          </cell>
          <cell r="F22570" t="str">
            <v>平裝</v>
          </cell>
          <cell r="G22570" t="str">
            <v>遼海</v>
          </cell>
          <cell r="H22570">
            <v>5.6</v>
          </cell>
          <cell r="I22570" t="str">
            <v/>
          </cell>
          <cell r="J22570" t="str">
            <v/>
          </cell>
          <cell r="K22570" t="str">
            <v/>
          </cell>
          <cell r="L22570" t="str">
            <v/>
          </cell>
          <cell r="M22570" t="str">
            <v>免稅</v>
          </cell>
          <cell r="N22570" t="str">
            <v>780669014X</v>
          </cell>
        </row>
        <row r="22571">
          <cell r="A22571" t="str">
            <v>80671464</v>
          </cell>
          <cell r="B22571" t="str">
            <v>精讀嚴複</v>
          </cell>
          <cell r="C22571" t="str">
            <v>劉琅</v>
          </cell>
          <cell r="D22571">
            <v>160</v>
          </cell>
          <cell r="E22571">
            <v>0</v>
          </cell>
          <cell r="F22571" t="str">
            <v>平裝</v>
          </cell>
          <cell r="G22571" t="str">
            <v>鷺江</v>
          </cell>
          <cell r="H22571">
            <v>32</v>
          </cell>
          <cell r="I22571" t="str">
            <v/>
          </cell>
          <cell r="J22571" t="str">
            <v/>
          </cell>
          <cell r="K22571" t="str">
            <v/>
          </cell>
          <cell r="L22571" t="str">
            <v/>
          </cell>
          <cell r="M22571" t="str">
            <v>免稅</v>
          </cell>
          <cell r="N22571" t="str">
            <v>7806714642</v>
          </cell>
        </row>
        <row r="22572">
          <cell r="A22572" t="str">
            <v>80671780</v>
          </cell>
          <cell r="B22572" t="str">
            <v>出軌的王朝——晉朝歷史的民間書寫</v>
          </cell>
          <cell r="C22572" t="str">
            <v>押沙龍</v>
          </cell>
          <cell r="D22572">
            <v>180</v>
          </cell>
          <cell r="E22572">
            <v>0</v>
          </cell>
          <cell r="F22572" t="str">
            <v>平裝</v>
          </cell>
          <cell r="G22572" t="str">
            <v>鷺江</v>
          </cell>
          <cell r="H22572">
            <v>36</v>
          </cell>
          <cell r="I22572" t="str">
            <v/>
          </cell>
          <cell r="J22572" t="str">
            <v/>
          </cell>
          <cell r="K22572" t="str">
            <v/>
          </cell>
          <cell r="L22572" t="str">
            <v/>
          </cell>
          <cell r="M22572" t="str">
            <v>免稅</v>
          </cell>
          <cell r="N22572" t="str">
            <v>7806717803</v>
          </cell>
        </row>
        <row r="22573">
          <cell r="A22573" t="str">
            <v>80671938</v>
          </cell>
          <cell r="B22573" t="str">
            <v>人生與養生 : 朱鶴亭道家養生十講</v>
          </cell>
          <cell r="C22573" t="str">
            <v>朱鶴亭</v>
          </cell>
          <cell r="D22573">
            <v>150</v>
          </cell>
          <cell r="E22573">
            <v>0</v>
          </cell>
          <cell r="F22573" t="str">
            <v>平裝</v>
          </cell>
          <cell r="G22573" t="str">
            <v>鷺江</v>
          </cell>
          <cell r="H22573">
            <v>25</v>
          </cell>
          <cell r="I22573" t="str">
            <v/>
          </cell>
          <cell r="J22573" t="str">
            <v/>
          </cell>
          <cell r="K22573" t="str">
            <v/>
          </cell>
          <cell r="L22573" t="str">
            <v/>
          </cell>
          <cell r="M22573" t="str">
            <v>免稅</v>
          </cell>
          <cell r="N22573" t="str">
            <v>9787806719381</v>
          </cell>
        </row>
        <row r="22574">
          <cell r="A22574" t="str">
            <v>80671943</v>
          </cell>
          <cell r="B22574" t="str">
            <v>局道：一日百戰的君臣關係</v>
          </cell>
          <cell r="C22574" t="str">
            <v>鄒紀孟</v>
          </cell>
          <cell r="D22574">
            <v>190</v>
          </cell>
          <cell r="E22574">
            <v>0</v>
          </cell>
          <cell r="F22574" t="str">
            <v>平裝</v>
          </cell>
          <cell r="G22574" t="str">
            <v>鷺江</v>
          </cell>
          <cell r="H22574">
            <v>38</v>
          </cell>
          <cell r="I22574" t="str">
            <v/>
          </cell>
          <cell r="J22574" t="str">
            <v/>
          </cell>
          <cell r="K22574" t="str">
            <v/>
          </cell>
          <cell r="L22574" t="str">
            <v/>
          </cell>
          <cell r="M22574" t="str">
            <v>免稅</v>
          </cell>
          <cell r="N22574" t="str">
            <v>9787806719435</v>
          </cell>
        </row>
        <row r="22575">
          <cell r="A22575" t="str">
            <v>80671953</v>
          </cell>
          <cell r="B22575" t="str">
            <v>中醫是怎樣用藥的</v>
          </cell>
          <cell r="C22575" t="str">
            <v>王明輝</v>
          </cell>
          <cell r="D22575">
            <v>125</v>
          </cell>
          <cell r="E22575">
            <v>0</v>
          </cell>
          <cell r="F22575" t="str">
            <v>平裝</v>
          </cell>
          <cell r="G22575" t="str">
            <v>鷺江</v>
          </cell>
          <cell r="H22575">
            <v>25</v>
          </cell>
          <cell r="I22575" t="str">
            <v/>
          </cell>
          <cell r="J22575" t="str">
            <v/>
          </cell>
          <cell r="K22575" t="str">
            <v/>
          </cell>
          <cell r="L22575" t="str">
            <v/>
          </cell>
          <cell r="M22575" t="str">
            <v>免稅</v>
          </cell>
          <cell r="N22575" t="str">
            <v>9787806719534</v>
          </cell>
        </row>
        <row r="22576">
          <cell r="A22576" t="str">
            <v>80671954</v>
          </cell>
          <cell r="B22576" t="str">
            <v>中醫是怎樣治病的</v>
          </cell>
          <cell r="C22576" t="str">
            <v>王明輝</v>
          </cell>
          <cell r="D22576">
            <v>140</v>
          </cell>
          <cell r="E22576">
            <v>0</v>
          </cell>
          <cell r="F22576" t="str">
            <v>平裝</v>
          </cell>
          <cell r="G22576" t="str">
            <v>鷺江</v>
          </cell>
          <cell r="H22576">
            <v>28</v>
          </cell>
          <cell r="I22576" t="str">
            <v/>
          </cell>
          <cell r="J22576" t="str">
            <v/>
          </cell>
          <cell r="K22576" t="str">
            <v/>
          </cell>
          <cell r="L22576" t="str">
            <v/>
          </cell>
          <cell r="M22576" t="str">
            <v>免稅</v>
          </cell>
          <cell r="N22576" t="str">
            <v>9787806719541</v>
          </cell>
        </row>
        <row r="22577">
          <cell r="A22577" t="str">
            <v>80671955</v>
          </cell>
          <cell r="B22577" t="str">
            <v>勢道：險象環生的仕途命運</v>
          </cell>
          <cell r="C22577" t="str">
            <v>鄒紀孟</v>
          </cell>
          <cell r="D22577">
            <v>175</v>
          </cell>
          <cell r="E22577">
            <v>0</v>
          </cell>
          <cell r="F22577" t="str">
            <v>平裝</v>
          </cell>
          <cell r="G22577" t="str">
            <v>鷺江</v>
          </cell>
          <cell r="H22577">
            <v>35</v>
          </cell>
          <cell r="I22577" t="str">
            <v/>
          </cell>
          <cell r="J22577" t="str">
            <v/>
          </cell>
          <cell r="K22577" t="str">
            <v/>
          </cell>
          <cell r="L22577" t="str">
            <v/>
          </cell>
          <cell r="M22577" t="str">
            <v>免稅</v>
          </cell>
          <cell r="N22577" t="str">
            <v>9787806719558</v>
          </cell>
        </row>
        <row r="22578">
          <cell r="A22578" t="str">
            <v>80672014</v>
          </cell>
          <cell r="B22578" t="str">
            <v>蘇軾墨蹟選</v>
          </cell>
          <cell r="C22578" t="str">
            <v>本社</v>
          </cell>
          <cell r="D22578">
            <v>120</v>
          </cell>
          <cell r="E22578">
            <v>0</v>
          </cell>
          <cell r="F22578" t="str">
            <v>平裝</v>
          </cell>
          <cell r="G22578" t="str">
            <v>上海書畫</v>
          </cell>
          <cell r="H22578">
            <v>20</v>
          </cell>
          <cell r="I22578" t="str">
            <v/>
          </cell>
          <cell r="J22578" t="str">
            <v/>
          </cell>
          <cell r="K22578" t="str">
            <v/>
          </cell>
          <cell r="L22578" t="str">
            <v/>
          </cell>
          <cell r="M22578" t="str">
            <v>免稅</v>
          </cell>
          <cell r="N22578" t="str">
            <v>9787806720141</v>
          </cell>
        </row>
        <row r="22579">
          <cell r="A22579" t="str">
            <v>80672015</v>
          </cell>
          <cell r="B22579" t="str">
            <v>黃庭堅墨蹟選</v>
          </cell>
          <cell r="C22579" t="str">
            <v>本社</v>
          </cell>
          <cell r="D22579">
            <v>108</v>
          </cell>
          <cell r="E22579">
            <v>0</v>
          </cell>
          <cell r="F22579" t="str">
            <v>平裝</v>
          </cell>
          <cell r="G22579" t="str">
            <v>上海書畫</v>
          </cell>
          <cell r="H22579">
            <v>18</v>
          </cell>
          <cell r="I22579" t="str">
            <v/>
          </cell>
          <cell r="J22579" t="str">
            <v/>
          </cell>
          <cell r="K22579" t="str">
            <v/>
          </cell>
          <cell r="L22579" t="str">
            <v/>
          </cell>
          <cell r="M22579" t="str">
            <v>免稅</v>
          </cell>
          <cell r="N22579" t="str">
            <v>9787806720158</v>
          </cell>
        </row>
        <row r="22580">
          <cell r="A22580" t="str">
            <v>80672041</v>
          </cell>
          <cell r="B22580" t="str">
            <v>王大忻印譜</v>
          </cell>
          <cell r="C22580" t="str">
            <v>本社</v>
          </cell>
          <cell r="D22580">
            <v>90</v>
          </cell>
          <cell r="E22580">
            <v>0</v>
          </cell>
          <cell r="F22580" t="str">
            <v>平裝</v>
          </cell>
          <cell r="G22580" t="str">
            <v>上海書畫</v>
          </cell>
          <cell r="H22580">
            <v>15</v>
          </cell>
          <cell r="I22580" t="str">
            <v/>
          </cell>
          <cell r="J22580" t="str">
            <v/>
          </cell>
          <cell r="K22580" t="str">
            <v/>
          </cell>
          <cell r="L22580" t="str">
            <v/>
          </cell>
          <cell r="M22580" t="str">
            <v>免稅</v>
          </cell>
          <cell r="N22580" t="str">
            <v>9787806720417</v>
          </cell>
        </row>
        <row r="22581">
          <cell r="A22581" t="str">
            <v>80672088</v>
          </cell>
          <cell r="B22581" t="str">
            <v>宋蔡襄墨蹟選</v>
          </cell>
          <cell r="C22581" t="str">
            <v>本社</v>
          </cell>
          <cell r="D22581">
            <v>108</v>
          </cell>
          <cell r="E22581">
            <v>0</v>
          </cell>
          <cell r="F22581" t="str">
            <v>平裝</v>
          </cell>
          <cell r="G22581" t="str">
            <v>上海書畫</v>
          </cell>
          <cell r="H22581">
            <v>18</v>
          </cell>
          <cell r="I22581" t="str">
            <v/>
          </cell>
          <cell r="J22581" t="str">
            <v/>
          </cell>
          <cell r="K22581" t="str">
            <v/>
          </cell>
          <cell r="L22581" t="str">
            <v/>
          </cell>
          <cell r="M22581" t="str">
            <v>免稅</v>
          </cell>
          <cell r="N22581" t="str">
            <v>9787806720882</v>
          </cell>
        </row>
        <row r="22582">
          <cell r="A22582" t="str">
            <v>80672115</v>
          </cell>
          <cell r="B22582" t="str">
            <v>王珣伯選帖</v>
          </cell>
          <cell r="C22582" t="str">
            <v>本社</v>
          </cell>
          <cell r="D22582">
            <v>120</v>
          </cell>
          <cell r="E22582">
            <v>0</v>
          </cell>
          <cell r="F22582" t="str">
            <v>平裝</v>
          </cell>
          <cell r="G22582" t="str">
            <v>上海書畫</v>
          </cell>
          <cell r="H22582">
            <v>20</v>
          </cell>
          <cell r="I22582" t="str">
            <v/>
          </cell>
          <cell r="J22582" t="str">
            <v/>
          </cell>
          <cell r="K22582" t="str">
            <v/>
          </cell>
          <cell r="L22582" t="str">
            <v/>
          </cell>
          <cell r="M22582" t="str">
            <v>免稅</v>
          </cell>
          <cell r="N22582" t="str">
            <v>9787806721155</v>
          </cell>
        </row>
        <row r="22583">
          <cell r="A22583" t="str">
            <v>80672116</v>
          </cell>
          <cell r="B22583" t="str">
            <v>張旭古詩四帖</v>
          </cell>
          <cell r="C22583" t="str">
            <v>本社</v>
          </cell>
          <cell r="D22583">
            <v>120</v>
          </cell>
          <cell r="E22583">
            <v>0</v>
          </cell>
          <cell r="F22583" t="str">
            <v>平裝</v>
          </cell>
          <cell r="G22583" t="str">
            <v>上海書畫</v>
          </cell>
          <cell r="H22583">
            <v>20</v>
          </cell>
          <cell r="I22583" t="str">
            <v/>
          </cell>
          <cell r="J22583" t="str">
            <v/>
          </cell>
          <cell r="K22583" t="str">
            <v/>
          </cell>
          <cell r="L22583" t="str">
            <v/>
          </cell>
          <cell r="M22583" t="str">
            <v>免稅</v>
          </cell>
          <cell r="N22583" t="str">
            <v>9787806721162</v>
          </cell>
        </row>
        <row r="22584">
          <cell r="A22584" t="str">
            <v>80672117</v>
          </cell>
          <cell r="B22584" t="str">
            <v>陸機平復帖</v>
          </cell>
          <cell r="C22584" t="str">
            <v>編委</v>
          </cell>
          <cell r="D22584">
            <v>108</v>
          </cell>
          <cell r="E22584">
            <v>0</v>
          </cell>
          <cell r="F22584" t="str">
            <v>平裝</v>
          </cell>
          <cell r="G22584" t="str">
            <v>上海書畫</v>
          </cell>
          <cell r="H22584">
            <v>18</v>
          </cell>
          <cell r="I22584" t="str">
            <v/>
          </cell>
          <cell r="J22584" t="str">
            <v/>
          </cell>
          <cell r="K22584" t="str">
            <v/>
          </cell>
          <cell r="L22584" t="str">
            <v/>
          </cell>
          <cell r="M22584" t="str">
            <v>免稅</v>
          </cell>
          <cell r="N22584" t="str">
            <v>9787806721179</v>
          </cell>
        </row>
        <row r="22585">
          <cell r="A22585" t="str">
            <v>80672118</v>
          </cell>
          <cell r="B22585" t="str">
            <v>王獻之中秋帖</v>
          </cell>
          <cell r="C22585" t="str">
            <v>本社</v>
          </cell>
          <cell r="D22585">
            <v>108</v>
          </cell>
          <cell r="E22585">
            <v>0</v>
          </cell>
          <cell r="F22585" t="str">
            <v>平裝</v>
          </cell>
          <cell r="G22585" t="str">
            <v>上海書畫</v>
          </cell>
          <cell r="H22585">
            <v>18</v>
          </cell>
          <cell r="I22585" t="str">
            <v/>
          </cell>
          <cell r="J22585" t="str">
            <v/>
          </cell>
          <cell r="K22585" t="str">
            <v/>
          </cell>
          <cell r="L22585" t="str">
            <v/>
          </cell>
          <cell r="M22585" t="str">
            <v>免稅</v>
          </cell>
          <cell r="N22585" t="str">
            <v>9787806721186</v>
          </cell>
        </row>
        <row r="22586">
          <cell r="A22586" t="str">
            <v>80672119</v>
          </cell>
          <cell r="B22586" t="str">
            <v>唐馮承素摹蘭亭序</v>
          </cell>
          <cell r="C22586" t="str">
            <v>本社</v>
          </cell>
          <cell r="D22586">
            <v>144</v>
          </cell>
          <cell r="E22586">
            <v>0</v>
          </cell>
          <cell r="F22586" t="str">
            <v>平裝</v>
          </cell>
          <cell r="G22586" t="str">
            <v>上海書畫</v>
          </cell>
          <cell r="H22586">
            <v>24</v>
          </cell>
          <cell r="I22586" t="str">
            <v/>
          </cell>
          <cell r="J22586" t="str">
            <v/>
          </cell>
          <cell r="K22586" t="str">
            <v/>
          </cell>
          <cell r="L22586" t="str">
            <v/>
          </cell>
          <cell r="M22586" t="str">
            <v>免稅</v>
          </cell>
          <cell r="N22586" t="str">
            <v>9787806721193</v>
          </cell>
        </row>
        <row r="22587">
          <cell r="A22587" t="str">
            <v>80672120</v>
          </cell>
          <cell r="B22587" t="str">
            <v>晉王羲之尺牘</v>
          </cell>
          <cell r="C22587" t="str">
            <v>本社</v>
          </cell>
          <cell r="D22587">
            <v>108</v>
          </cell>
          <cell r="E22587">
            <v>0</v>
          </cell>
          <cell r="F22587" t="str">
            <v>平裝</v>
          </cell>
          <cell r="G22587" t="str">
            <v>上海書畫</v>
          </cell>
          <cell r="H22587">
            <v>18</v>
          </cell>
          <cell r="I22587" t="str">
            <v/>
          </cell>
          <cell r="J22587" t="str">
            <v/>
          </cell>
          <cell r="K22587" t="str">
            <v/>
          </cell>
          <cell r="L22587" t="str">
            <v/>
          </cell>
          <cell r="M22587" t="str">
            <v>免稅</v>
          </cell>
          <cell r="N22587" t="str">
            <v>9787806721209</v>
          </cell>
        </row>
        <row r="22588">
          <cell r="A22588" t="str">
            <v>80672121</v>
          </cell>
          <cell r="B22588" t="str">
            <v>釋懷素草書自?帖</v>
          </cell>
          <cell r="C22588" t="str">
            <v>本社</v>
          </cell>
          <cell r="D22588">
            <v>168</v>
          </cell>
          <cell r="E22588">
            <v>0</v>
          </cell>
          <cell r="F22588" t="str">
            <v>平裝</v>
          </cell>
          <cell r="G22588" t="str">
            <v>上海書畫</v>
          </cell>
          <cell r="H22588">
            <v>28</v>
          </cell>
          <cell r="I22588" t="str">
            <v/>
          </cell>
          <cell r="J22588" t="str">
            <v/>
          </cell>
          <cell r="K22588" t="str">
            <v/>
          </cell>
          <cell r="L22588" t="str">
            <v/>
          </cell>
          <cell r="M22588" t="str">
            <v>免稅</v>
          </cell>
          <cell r="N22588" t="str">
            <v>9787806721216</v>
          </cell>
        </row>
        <row r="22589">
          <cell r="A22589" t="str">
            <v>80672122</v>
          </cell>
          <cell r="B22589" t="str">
            <v>釋懷素小草千字文</v>
          </cell>
          <cell r="C22589" t="str">
            <v>本社</v>
          </cell>
          <cell r="D22589">
            <v>108</v>
          </cell>
          <cell r="E22589">
            <v>0</v>
          </cell>
          <cell r="F22589" t="str">
            <v>平裝</v>
          </cell>
          <cell r="G22589" t="str">
            <v>上海書畫</v>
          </cell>
          <cell r="H22589">
            <v>18</v>
          </cell>
          <cell r="I22589" t="str">
            <v/>
          </cell>
          <cell r="J22589" t="str">
            <v/>
          </cell>
          <cell r="K22589" t="str">
            <v/>
          </cell>
          <cell r="L22589" t="str">
            <v/>
          </cell>
          <cell r="M22589" t="str">
            <v>免稅</v>
          </cell>
          <cell r="N22589" t="str">
            <v>9787806721223</v>
          </cell>
        </row>
        <row r="22590">
          <cell r="A22590" t="str">
            <v>80672123</v>
          </cell>
          <cell r="B22590" t="str">
            <v>唐孫過庭書道</v>
          </cell>
          <cell r="C22590" t="str">
            <v>本社</v>
          </cell>
          <cell r="D22590">
            <v>168</v>
          </cell>
          <cell r="E22590">
            <v>0</v>
          </cell>
          <cell r="F22590" t="str">
            <v>平裝</v>
          </cell>
          <cell r="G22590" t="str">
            <v>上海書畫</v>
          </cell>
          <cell r="H22590">
            <v>28</v>
          </cell>
          <cell r="I22590" t="str">
            <v/>
          </cell>
          <cell r="J22590" t="str">
            <v/>
          </cell>
          <cell r="K22590" t="str">
            <v/>
          </cell>
          <cell r="L22590" t="str">
            <v/>
          </cell>
          <cell r="M22590" t="str">
            <v>免稅</v>
          </cell>
          <cell r="N22590" t="str">
            <v>9787806721230</v>
          </cell>
        </row>
        <row r="22591">
          <cell r="A22591" t="str">
            <v>80672124</v>
          </cell>
          <cell r="B22591" t="str">
            <v>顏真卿祭侄稿</v>
          </cell>
          <cell r="C22591" t="str">
            <v>本社</v>
          </cell>
          <cell r="D22591">
            <v>108</v>
          </cell>
          <cell r="E22591">
            <v>0</v>
          </cell>
          <cell r="F22591" t="str">
            <v>平裝</v>
          </cell>
          <cell r="G22591" t="str">
            <v>上海書畫</v>
          </cell>
          <cell r="H22591">
            <v>18</v>
          </cell>
          <cell r="I22591" t="str">
            <v/>
          </cell>
          <cell r="J22591" t="str">
            <v/>
          </cell>
          <cell r="K22591" t="str">
            <v/>
          </cell>
          <cell r="L22591" t="str">
            <v/>
          </cell>
          <cell r="M22591" t="str">
            <v>免稅</v>
          </cell>
          <cell r="N22591" t="str">
            <v>9787806721247</v>
          </cell>
        </row>
        <row r="22592">
          <cell r="A22592" t="str">
            <v>80672126</v>
          </cell>
          <cell r="B22592" t="str">
            <v>虞世南臨王羲之蘭亭序</v>
          </cell>
          <cell r="C22592" t="str">
            <v>本社</v>
          </cell>
          <cell r="D22592">
            <v>120</v>
          </cell>
          <cell r="E22592">
            <v>0</v>
          </cell>
          <cell r="F22592" t="str">
            <v>平裝</v>
          </cell>
          <cell r="G22592" t="str">
            <v>上海書畫</v>
          </cell>
          <cell r="H22592">
            <v>20</v>
          </cell>
          <cell r="I22592" t="str">
            <v/>
          </cell>
          <cell r="J22592" t="str">
            <v/>
          </cell>
          <cell r="K22592" t="str">
            <v/>
          </cell>
          <cell r="L22592" t="str">
            <v/>
          </cell>
          <cell r="M22592" t="str">
            <v>免稅</v>
          </cell>
          <cell r="N22592" t="str">
            <v>9787806721261</v>
          </cell>
        </row>
        <row r="22593">
          <cell r="A22593" t="str">
            <v>80672157</v>
          </cell>
          <cell r="B22593" t="str">
            <v>中國園林史話</v>
          </cell>
          <cell r="C22593" t="str">
            <v>徐建融</v>
          </cell>
          <cell r="D22593">
            <v>125</v>
          </cell>
          <cell r="E22593">
            <v>0</v>
          </cell>
          <cell r="F22593" t="str">
            <v>平裝</v>
          </cell>
          <cell r="G22593" t="str">
            <v>上海書畫</v>
          </cell>
          <cell r="H22593">
            <v>25</v>
          </cell>
          <cell r="I22593" t="str">
            <v/>
          </cell>
          <cell r="J22593" t="str">
            <v/>
          </cell>
          <cell r="K22593" t="str">
            <v/>
          </cell>
          <cell r="L22593" t="str">
            <v/>
          </cell>
          <cell r="M22593" t="str">
            <v>免稅</v>
          </cell>
          <cell r="N22593" t="str">
            <v>7806721576</v>
          </cell>
        </row>
        <row r="22594">
          <cell r="A22594" t="str">
            <v>80672158</v>
          </cell>
          <cell r="B22594" t="str">
            <v>中國建築史話</v>
          </cell>
          <cell r="C22594" t="str">
            <v>徐建融</v>
          </cell>
          <cell r="D22594">
            <v>125</v>
          </cell>
          <cell r="E22594">
            <v>0</v>
          </cell>
          <cell r="F22594" t="str">
            <v>平裝</v>
          </cell>
          <cell r="G22594" t="str">
            <v>上海書畫</v>
          </cell>
          <cell r="H22594">
            <v>25</v>
          </cell>
          <cell r="I22594" t="str">
            <v/>
          </cell>
          <cell r="J22594" t="str">
            <v/>
          </cell>
          <cell r="K22594" t="str">
            <v/>
          </cell>
          <cell r="L22594" t="str">
            <v/>
          </cell>
          <cell r="M22594" t="str">
            <v>免稅</v>
          </cell>
          <cell r="N22594" t="str">
            <v>7806721584</v>
          </cell>
        </row>
        <row r="22595">
          <cell r="A22595" t="str">
            <v>80672159</v>
          </cell>
          <cell r="B22595" t="str">
            <v>中國書法史話</v>
          </cell>
          <cell r="C22595" t="str">
            <v>胡傳海</v>
          </cell>
          <cell r="D22595">
            <v>140</v>
          </cell>
          <cell r="E22595">
            <v>0</v>
          </cell>
          <cell r="F22595" t="str">
            <v>平裝</v>
          </cell>
          <cell r="G22595" t="str">
            <v>上海書畫</v>
          </cell>
          <cell r="H22595">
            <v>28</v>
          </cell>
          <cell r="I22595" t="str">
            <v/>
          </cell>
          <cell r="J22595" t="str">
            <v/>
          </cell>
          <cell r="K22595" t="str">
            <v/>
          </cell>
          <cell r="L22595" t="str">
            <v/>
          </cell>
          <cell r="M22595" t="str">
            <v>免稅</v>
          </cell>
          <cell r="N22595" t="str">
            <v>7806721592</v>
          </cell>
        </row>
        <row r="22596">
          <cell r="A22596" t="str">
            <v>80672162</v>
          </cell>
          <cell r="B22596" t="str">
            <v>任伯年研究（第五十五集）</v>
          </cell>
          <cell r="C22596" t="str">
            <v>上海書畫出版社編</v>
          </cell>
          <cell r="D22596">
            <v>192</v>
          </cell>
          <cell r="E22596">
            <v>0</v>
          </cell>
          <cell r="F22596" t="str">
            <v>平裝</v>
          </cell>
          <cell r="G22596" t="str">
            <v>上海書畫</v>
          </cell>
          <cell r="H22596">
            <v>32</v>
          </cell>
          <cell r="I22596" t="str">
            <v/>
          </cell>
          <cell r="J22596" t="str">
            <v/>
          </cell>
          <cell r="K22596" t="str">
            <v/>
          </cell>
          <cell r="L22596" t="str">
            <v/>
          </cell>
          <cell r="M22596" t="str">
            <v>免稅</v>
          </cell>
          <cell r="N22596" t="str">
            <v>7806721622</v>
          </cell>
        </row>
        <row r="22597">
          <cell r="A22597" t="str">
            <v>80672230</v>
          </cell>
          <cell r="B22597" t="str">
            <v>劉小晴小楷歷代名賦集</v>
          </cell>
          <cell r="C22597" t="str">
            <v>劉小晴</v>
          </cell>
          <cell r="D22597">
            <v>150</v>
          </cell>
          <cell r="E22597">
            <v>0</v>
          </cell>
          <cell r="F22597" t="str">
            <v>平裝</v>
          </cell>
          <cell r="G22597" t="str">
            <v>上海書畫</v>
          </cell>
          <cell r="H22597">
            <v>30</v>
          </cell>
          <cell r="I22597" t="str">
            <v/>
          </cell>
          <cell r="J22597" t="str">
            <v/>
          </cell>
          <cell r="K22597" t="str">
            <v/>
          </cell>
          <cell r="L22597" t="str">
            <v/>
          </cell>
          <cell r="M22597" t="str">
            <v>免稅</v>
          </cell>
          <cell r="N22597" t="str">
            <v>7806722300</v>
          </cell>
        </row>
        <row r="22598">
          <cell r="A22598" t="str">
            <v>80672428</v>
          </cell>
          <cell r="B22598" t="str">
            <v>八體書唐宋詩字帖</v>
          </cell>
          <cell r="C22598" t="str">
            <v>上海書畫出版社編</v>
          </cell>
          <cell r="D22598">
            <v>210</v>
          </cell>
          <cell r="E22598">
            <v>0</v>
          </cell>
          <cell r="F22598" t="str">
            <v>平裝</v>
          </cell>
          <cell r="G22598" t="str">
            <v>上海書畫</v>
          </cell>
          <cell r="H22598">
            <v>35</v>
          </cell>
          <cell r="I22598" t="str">
            <v/>
          </cell>
          <cell r="J22598" t="str">
            <v/>
          </cell>
          <cell r="K22598" t="str">
            <v/>
          </cell>
          <cell r="L22598" t="str">
            <v/>
          </cell>
          <cell r="M22598" t="str">
            <v>免稅</v>
          </cell>
          <cell r="N22598" t="str">
            <v>7806724281</v>
          </cell>
        </row>
        <row r="22599">
          <cell r="A22599" t="str">
            <v>80672429</v>
          </cell>
          <cell r="B22599" t="str">
            <v>八體書唐宋詞字貼</v>
          </cell>
          <cell r="C22599" t="str">
            <v/>
          </cell>
          <cell r="D22599">
            <v>175</v>
          </cell>
          <cell r="E22599">
            <v>0</v>
          </cell>
          <cell r="F22599" t="str">
            <v>平裝</v>
          </cell>
          <cell r="G22599" t="str">
            <v>上海書畫</v>
          </cell>
          <cell r="H22599">
            <v>35</v>
          </cell>
          <cell r="I22599" t="str">
            <v/>
          </cell>
          <cell r="J22599" t="str">
            <v/>
          </cell>
          <cell r="K22599" t="str">
            <v/>
          </cell>
          <cell r="L22599" t="str">
            <v/>
          </cell>
          <cell r="M22599" t="str">
            <v>免稅</v>
          </cell>
          <cell r="N22599" t="str">
            <v>780672429X</v>
          </cell>
        </row>
        <row r="22600">
          <cell r="A22600" t="str">
            <v>80672430</v>
          </cell>
          <cell r="B22600" t="str">
            <v>八體書楹聯字貼</v>
          </cell>
          <cell r="C22600" t="str">
            <v/>
          </cell>
          <cell r="D22600">
            <v>175</v>
          </cell>
          <cell r="E22600">
            <v>0</v>
          </cell>
          <cell r="F22600" t="str">
            <v>平裝</v>
          </cell>
          <cell r="G22600" t="str">
            <v>上海書畫</v>
          </cell>
          <cell r="H22600">
            <v>35</v>
          </cell>
          <cell r="I22600" t="str">
            <v/>
          </cell>
          <cell r="J22600" t="str">
            <v/>
          </cell>
          <cell r="K22600" t="str">
            <v/>
          </cell>
          <cell r="L22600" t="str">
            <v/>
          </cell>
          <cell r="M22600" t="str">
            <v>免稅</v>
          </cell>
          <cell r="N22600" t="str">
            <v>7806724303</v>
          </cell>
        </row>
        <row r="22601">
          <cell r="A22601" t="str">
            <v>80672438</v>
          </cell>
          <cell r="B22601" t="str">
            <v>景德鎮陶瓷藝術精品鑒賞.顏色釉.陶瓷雕塑.現代陶藝</v>
          </cell>
          <cell r="C22601" t="str">
            <v>鄭年勝</v>
          </cell>
          <cell r="D22601">
            <v>1400</v>
          </cell>
          <cell r="E22601">
            <v>0</v>
          </cell>
          <cell r="F22601" t="str">
            <v>平裝</v>
          </cell>
          <cell r="G22601" t="str">
            <v>上海書畫</v>
          </cell>
          <cell r="H22601">
            <v>280</v>
          </cell>
          <cell r="I22601" t="str">
            <v/>
          </cell>
          <cell r="J22601" t="str">
            <v/>
          </cell>
          <cell r="K22601" t="str">
            <v/>
          </cell>
          <cell r="L22601" t="str">
            <v/>
          </cell>
          <cell r="M22601" t="str">
            <v>免稅</v>
          </cell>
          <cell r="N22601" t="str">
            <v>7806724389</v>
          </cell>
        </row>
        <row r="22602">
          <cell r="A22602" t="str">
            <v>80672440</v>
          </cell>
          <cell r="B22602" t="str">
            <v>景德鎮陶瓷藝術精品鑒賞.五彩.新彩.綜合裝飾</v>
          </cell>
          <cell r="C22602" t="str">
            <v>鄭年勝</v>
          </cell>
          <cell r="D22602">
            <v>1400</v>
          </cell>
          <cell r="E22602">
            <v>0</v>
          </cell>
          <cell r="F22602" t="str">
            <v>平裝</v>
          </cell>
          <cell r="G22602" t="str">
            <v>上海書畫</v>
          </cell>
          <cell r="H22602">
            <v>280</v>
          </cell>
          <cell r="I22602" t="str">
            <v/>
          </cell>
          <cell r="J22602" t="str">
            <v/>
          </cell>
          <cell r="K22602" t="str">
            <v/>
          </cell>
          <cell r="L22602" t="str">
            <v/>
          </cell>
          <cell r="M22602" t="str">
            <v>免稅</v>
          </cell>
          <cell r="N22602" t="str">
            <v>7806724400</v>
          </cell>
        </row>
        <row r="22603">
          <cell r="A22603" t="str">
            <v>80672445</v>
          </cell>
          <cell r="B22603" t="str">
            <v>簡帛書前出師表</v>
          </cell>
          <cell r="C22603" t="str">
            <v>本社</v>
          </cell>
          <cell r="D22603">
            <v>50</v>
          </cell>
          <cell r="E22603">
            <v>0</v>
          </cell>
          <cell r="F22603" t="str">
            <v>平裝</v>
          </cell>
          <cell r="G22603" t="str">
            <v>上海書畫</v>
          </cell>
          <cell r="H22603">
            <v>10</v>
          </cell>
          <cell r="I22603" t="str">
            <v/>
          </cell>
          <cell r="J22603" t="str">
            <v/>
          </cell>
          <cell r="K22603" t="str">
            <v/>
          </cell>
          <cell r="L22603" t="str">
            <v/>
          </cell>
          <cell r="M22603" t="str">
            <v>免稅</v>
          </cell>
          <cell r="N22603" t="str">
            <v>7806724451</v>
          </cell>
        </row>
        <row r="22604">
          <cell r="A22604" t="str">
            <v>80672468</v>
          </cell>
          <cell r="B22604" t="str">
            <v>畫壇聖手_吳湖帆傳_中國近-現代文化名人傳記叢書</v>
          </cell>
          <cell r="C22604" t="str">
            <v>戴小樂</v>
          </cell>
          <cell r="D22604">
            <v>60</v>
          </cell>
          <cell r="E22604">
            <v>0</v>
          </cell>
          <cell r="F22604" t="str">
            <v>平裝</v>
          </cell>
          <cell r="G22604" t="str">
            <v>上海書畫</v>
          </cell>
          <cell r="H22604">
            <v>12</v>
          </cell>
          <cell r="I22604" t="str">
            <v/>
          </cell>
          <cell r="J22604" t="str">
            <v/>
          </cell>
          <cell r="K22604" t="str">
            <v/>
          </cell>
          <cell r="L22604" t="str">
            <v/>
          </cell>
          <cell r="M22604" t="str">
            <v>免稅</v>
          </cell>
          <cell r="N22604" t="str">
            <v>7806724680</v>
          </cell>
        </row>
        <row r="22605">
          <cell r="A22605" t="str">
            <v>80672476</v>
          </cell>
          <cell r="B22605" t="str">
            <v>唐摹王羲之一門書翰卷</v>
          </cell>
          <cell r="C22605" t="str">
            <v>本社</v>
          </cell>
          <cell r="D22605">
            <v>108</v>
          </cell>
          <cell r="E22605">
            <v>0</v>
          </cell>
          <cell r="F22605" t="str">
            <v>平裝</v>
          </cell>
          <cell r="G22605" t="str">
            <v>上海書畫</v>
          </cell>
          <cell r="H22605">
            <v>18</v>
          </cell>
          <cell r="I22605" t="str">
            <v/>
          </cell>
          <cell r="J22605" t="str">
            <v/>
          </cell>
          <cell r="K22605" t="str">
            <v/>
          </cell>
          <cell r="L22605" t="str">
            <v/>
          </cell>
          <cell r="M22605" t="str">
            <v>免稅</v>
          </cell>
          <cell r="N22605" t="str">
            <v>9787806724767</v>
          </cell>
        </row>
        <row r="22606">
          <cell r="A22606" t="str">
            <v>80672477</v>
          </cell>
          <cell r="B22606" t="str">
            <v>宋蘇軾行書答謝民師貼卷</v>
          </cell>
          <cell r="C22606" t="str">
            <v>本社</v>
          </cell>
          <cell r="D22606">
            <v>108</v>
          </cell>
          <cell r="E22606">
            <v>0</v>
          </cell>
          <cell r="F22606" t="str">
            <v>平裝</v>
          </cell>
          <cell r="G22606" t="str">
            <v>上海書畫</v>
          </cell>
          <cell r="H22606">
            <v>18</v>
          </cell>
          <cell r="I22606" t="str">
            <v/>
          </cell>
          <cell r="J22606" t="str">
            <v/>
          </cell>
          <cell r="K22606" t="str">
            <v/>
          </cell>
          <cell r="L22606" t="str">
            <v/>
          </cell>
          <cell r="M22606" t="str">
            <v>免稅</v>
          </cell>
          <cell r="N22606" t="str">
            <v>9787806724774</v>
          </cell>
        </row>
        <row r="22607">
          <cell r="A22607" t="str">
            <v>80672478</v>
          </cell>
          <cell r="B22607" t="str">
            <v>宋米芾多景樓冊</v>
          </cell>
          <cell r="C22607" t="str">
            <v>本社</v>
          </cell>
          <cell r="D22607">
            <v>120</v>
          </cell>
          <cell r="E22607">
            <v>0</v>
          </cell>
          <cell r="F22607" t="str">
            <v>平裝</v>
          </cell>
          <cell r="G22607" t="str">
            <v>上海書畫</v>
          </cell>
          <cell r="H22607">
            <v>20</v>
          </cell>
          <cell r="I22607" t="str">
            <v/>
          </cell>
          <cell r="J22607" t="str">
            <v/>
          </cell>
          <cell r="K22607" t="str">
            <v/>
          </cell>
          <cell r="L22607" t="str">
            <v/>
          </cell>
          <cell r="M22607" t="str">
            <v>免稅</v>
          </cell>
          <cell r="N22607" t="str">
            <v>9787806724781</v>
          </cell>
        </row>
        <row r="22608">
          <cell r="A22608" t="str">
            <v>80672479</v>
          </cell>
          <cell r="B22608" t="str">
            <v>宋米芾書蜀素帖</v>
          </cell>
          <cell r="C22608" t="str">
            <v>本社</v>
          </cell>
          <cell r="D22608">
            <v>120</v>
          </cell>
          <cell r="E22608">
            <v>0</v>
          </cell>
          <cell r="F22608" t="str">
            <v>平裝</v>
          </cell>
          <cell r="G22608" t="str">
            <v>上海書畫</v>
          </cell>
          <cell r="H22608">
            <v>20</v>
          </cell>
          <cell r="I22608" t="str">
            <v/>
          </cell>
          <cell r="J22608" t="str">
            <v/>
          </cell>
          <cell r="K22608" t="str">
            <v/>
          </cell>
          <cell r="L22608" t="str">
            <v/>
          </cell>
          <cell r="M22608" t="str">
            <v>免稅</v>
          </cell>
          <cell r="N22608" t="str">
            <v>9787806724798</v>
          </cell>
        </row>
        <row r="22609">
          <cell r="A22609" t="str">
            <v>80672481</v>
          </cell>
          <cell r="B22609" t="str">
            <v>宋文天祥木?集序</v>
          </cell>
          <cell r="C22609" t="str">
            <v>本社</v>
          </cell>
          <cell r="D22609">
            <v>108</v>
          </cell>
          <cell r="E22609">
            <v>0</v>
          </cell>
          <cell r="F22609" t="str">
            <v>平裝</v>
          </cell>
          <cell r="G22609" t="str">
            <v>上海書畫</v>
          </cell>
          <cell r="H22609">
            <v>18</v>
          </cell>
          <cell r="I22609" t="str">
            <v/>
          </cell>
          <cell r="J22609" t="str">
            <v/>
          </cell>
          <cell r="K22609" t="str">
            <v/>
          </cell>
          <cell r="L22609" t="str">
            <v/>
          </cell>
          <cell r="M22609" t="str">
            <v>免稅</v>
          </cell>
          <cell r="N22609" t="str">
            <v>9787806724811</v>
          </cell>
        </row>
        <row r="22610">
          <cell r="A22610" t="str">
            <v>80672482</v>
          </cell>
          <cell r="B22610" t="str">
            <v>元鮮於樞書韓愈送李願歸盤穀序</v>
          </cell>
          <cell r="C22610" t="str">
            <v>本社</v>
          </cell>
          <cell r="D22610">
            <v>120</v>
          </cell>
          <cell r="E22610">
            <v>0</v>
          </cell>
          <cell r="F22610" t="str">
            <v>平裝</v>
          </cell>
          <cell r="G22610" t="str">
            <v>上海書畫</v>
          </cell>
          <cell r="H22610">
            <v>20</v>
          </cell>
          <cell r="I22610" t="str">
            <v/>
          </cell>
          <cell r="J22610" t="str">
            <v/>
          </cell>
          <cell r="K22610" t="str">
            <v/>
          </cell>
          <cell r="L22610" t="str">
            <v/>
          </cell>
          <cell r="M22610" t="str">
            <v>免稅</v>
          </cell>
          <cell r="N22610" t="str">
            <v>9787806724828</v>
          </cell>
        </row>
        <row r="22611">
          <cell r="A22611" t="str">
            <v>80672484</v>
          </cell>
          <cell r="B22611" t="str">
            <v>明王鐸行書帖</v>
          </cell>
          <cell r="C22611" t="str">
            <v>上海書畫出版社編</v>
          </cell>
          <cell r="D22611">
            <v>100</v>
          </cell>
          <cell r="E22611">
            <v>0</v>
          </cell>
          <cell r="F22611" t="str">
            <v>平裝</v>
          </cell>
          <cell r="G22611" t="str">
            <v>上海書畫</v>
          </cell>
          <cell r="H22611">
            <v>20</v>
          </cell>
          <cell r="I22611" t="str">
            <v/>
          </cell>
          <cell r="J22611" t="str">
            <v/>
          </cell>
          <cell r="K22611" t="str">
            <v/>
          </cell>
          <cell r="L22611" t="str">
            <v/>
          </cell>
          <cell r="M22611" t="str">
            <v>免稅</v>
          </cell>
          <cell r="N22611" t="str">
            <v>7806724842</v>
          </cell>
        </row>
        <row r="22612">
          <cell r="A22612" t="str">
            <v>80672514</v>
          </cell>
          <cell r="B22612" t="str">
            <v>宋趙構書養生論卷</v>
          </cell>
          <cell r="C22612" t="str">
            <v>本社</v>
          </cell>
          <cell r="D22612">
            <v>168</v>
          </cell>
          <cell r="E22612">
            <v>0</v>
          </cell>
          <cell r="F22612" t="str">
            <v>平裝</v>
          </cell>
          <cell r="G22612" t="str">
            <v>上海書畫</v>
          </cell>
          <cell r="H22612">
            <v>28</v>
          </cell>
          <cell r="I22612" t="str">
            <v/>
          </cell>
          <cell r="J22612" t="str">
            <v/>
          </cell>
          <cell r="K22612" t="str">
            <v/>
          </cell>
          <cell r="L22612" t="str">
            <v/>
          </cell>
          <cell r="M22612" t="str">
            <v>免稅</v>
          </cell>
          <cell r="N22612" t="str">
            <v>9787806725146</v>
          </cell>
        </row>
        <row r="22613">
          <cell r="A22613" t="str">
            <v>80672533</v>
          </cell>
          <cell r="B22613" t="str">
            <v>中國畫歷代名家技法圖典--花鳥篇（上中下）</v>
          </cell>
          <cell r="C22613" t="str">
            <v>鄭名川</v>
          </cell>
          <cell r="D22613">
            <v>2280</v>
          </cell>
          <cell r="E22613">
            <v>0</v>
          </cell>
          <cell r="F22613" t="str">
            <v>精裝</v>
          </cell>
          <cell r="G22613" t="str">
            <v>上海書畫</v>
          </cell>
          <cell r="H22613">
            <v>380</v>
          </cell>
          <cell r="I22613" t="str">
            <v/>
          </cell>
          <cell r="J22613" t="str">
            <v/>
          </cell>
          <cell r="K22613" t="str">
            <v/>
          </cell>
          <cell r="L22613" t="str">
            <v/>
          </cell>
          <cell r="M22613" t="str">
            <v>免稅</v>
          </cell>
          <cell r="N22613" t="str">
            <v>9787806725337</v>
          </cell>
        </row>
        <row r="22614">
          <cell r="A22614" t="str">
            <v>80672536</v>
          </cell>
          <cell r="B22614" t="str">
            <v>中國畫歷代名家技法圖典--山水篇（上中下）</v>
          </cell>
          <cell r="C22614" t="str">
            <v>盧輔聖</v>
          </cell>
          <cell r="D22614">
            <v>2280</v>
          </cell>
          <cell r="E22614">
            <v>0</v>
          </cell>
          <cell r="F22614" t="str">
            <v>精裝</v>
          </cell>
          <cell r="G22614" t="str">
            <v>上海書畫</v>
          </cell>
          <cell r="H22614">
            <v>380</v>
          </cell>
          <cell r="I22614" t="str">
            <v/>
          </cell>
          <cell r="J22614" t="str">
            <v/>
          </cell>
          <cell r="K22614" t="str">
            <v/>
          </cell>
          <cell r="L22614" t="str">
            <v/>
          </cell>
          <cell r="M22614" t="str">
            <v>免稅</v>
          </cell>
          <cell r="N22614" t="str">
            <v>9787806725368</v>
          </cell>
        </row>
        <row r="22615">
          <cell r="A22615" t="str">
            <v>80672539</v>
          </cell>
          <cell r="B22615" t="str">
            <v>中國畫歷代名家技法圖典--人物篇（上下冊）</v>
          </cell>
          <cell r="C22615" t="str">
            <v>盧輔聖</v>
          </cell>
          <cell r="D22615">
            <v>1500</v>
          </cell>
          <cell r="E22615">
            <v>0</v>
          </cell>
          <cell r="F22615" t="str">
            <v>精裝</v>
          </cell>
          <cell r="G22615" t="str">
            <v>上海書畫</v>
          </cell>
          <cell r="H22615">
            <v>250</v>
          </cell>
          <cell r="I22615" t="str">
            <v/>
          </cell>
          <cell r="J22615" t="str">
            <v/>
          </cell>
          <cell r="K22615" t="str">
            <v/>
          </cell>
          <cell r="L22615" t="str">
            <v/>
          </cell>
          <cell r="M22615" t="str">
            <v>免稅</v>
          </cell>
          <cell r="N22615" t="str">
            <v>9787806725399</v>
          </cell>
        </row>
        <row r="22616">
          <cell r="A22616" t="str">
            <v>80672551</v>
          </cell>
          <cell r="B22616" t="str">
            <v>押印</v>
          </cell>
          <cell r="C22616" t="str">
            <v/>
          </cell>
          <cell r="D22616">
            <v>60</v>
          </cell>
          <cell r="E22616">
            <v>0</v>
          </cell>
          <cell r="F22616" t="str">
            <v>平裝</v>
          </cell>
          <cell r="G22616" t="str">
            <v>上海書畫</v>
          </cell>
          <cell r="H22616">
            <v>12</v>
          </cell>
          <cell r="I22616" t="str">
            <v/>
          </cell>
          <cell r="J22616" t="str">
            <v/>
          </cell>
          <cell r="K22616" t="str">
            <v/>
          </cell>
          <cell r="L22616" t="str">
            <v/>
          </cell>
          <cell r="M22616" t="str">
            <v>免稅</v>
          </cell>
          <cell r="N22616" t="str">
            <v>7806725512</v>
          </cell>
        </row>
        <row r="22617">
          <cell r="A22617" t="str">
            <v>80672552</v>
          </cell>
          <cell r="B22617" t="str">
            <v>肖形印</v>
          </cell>
          <cell r="C22617" t="str">
            <v>張鬱明</v>
          </cell>
          <cell r="D22617">
            <v>70</v>
          </cell>
          <cell r="E22617">
            <v>0</v>
          </cell>
          <cell r="F22617" t="str">
            <v>平裝</v>
          </cell>
          <cell r="G22617" t="str">
            <v>上海書畫</v>
          </cell>
          <cell r="H22617">
            <v>14</v>
          </cell>
          <cell r="I22617" t="str">
            <v/>
          </cell>
          <cell r="J22617" t="str">
            <v/>
          </cell>
          <cell r="K22617" t="str">
            <v/>
          </cell>
          <cell r="L22617" t="str">
            <v/>
          </cell>
          <cell r="M22617" t="str">
            <v>免稅</v>
          </cell>
          <cell r="N22617" t="str">
            <v>7806725520</v>
          </cell>
        </row>
        <row r="22618">
          <cell r="A22618" t="str">
            <v>80672556</v>
          </cell>
          <cell r="B22618" t="str">
            <v>董源《溪岸圖》研究.朵雲58集</v>
          </cell>
          <cell r="C22618" t="str">
            <v>盧輔聖主編</v>
          </cell>
          <cell r="D22618">
            <v>192</v>
          </cell>
          <cell r="E22618">
            <v>0</v>
          </cell>
          <cell r="F22618" t="str">
            <v>平裝</v>
          </cell>
          <cell r="G22618" t="str">
            <v>上海書畫</v>
          </cell>
          <cell r="H22618">
            <v>32</v>
          </cell>
          <cell r="I22618" t="str">
            <v/>
          </cell>
          <cell r="J22618" t="str">
            <v/>
          </cell>
          <cell r="K22618" t="str">
            <v/>
          </cell>
          <cell r="L22618" t="str">
            <v/>
          </cell>
          <cell r="M22618" t="str">
            <v>免稅</v>
          </cell>
          <cell r="N22618" t="str">
            <v>9787806725566</v>
          </cell>
        </row>
        <row r="22619">
          <cell r="A22619" t="str">
            <v>80672589</v>
          </cell>
          <cell r="B22619" t="str">
            <v>書法論</v>
          </cell>
          <cell r="C22619" t="str">
            <v>沈伊默</v>
          </cell>
          <cell r="D22619">
            <v>80</v>
          </cell>
          <cell r="E22619">
            <v>0</v>
          </cell>
          <cell r="F22619" t="str">
            <v>平裝</v>
          </cell>
          <cell r="G22619" t="str">
            <v>上海書畫</v>
          </cell>
          <cell r="H22619">
            <v>16</v>
          </cell>
          <cell r="I22619" t="str">
            <v/>
          </cell>
          <cell r="J22619" t="str">
            <v/>
          </cell>
          <cell r="K22619" t="str">
            <v/>
          </cell>
          <cell r="L22619" t="str">
            <v/>
          </cell>
          <cell r="M22619" t="str">
            <v>免稅</v>
          </cell>
          <cell r="N22619" t="str">
            <v>780672589X</v>
          </cell>
        </row>
        <row r="22620">
          <cell r="A22620" t="str">
            <v>80672590</v>
          </cell>
          <cell r="B22620" t="str">
            <v>中國傳統繪畫的風格</v>
          </cell>
          <cell r="C22620" t="str">
            <v>潘天壽</v>
          </cell>
          <cell r="D22620">
            <v>80</v>
          </cell>
          <cell r="E22620">
            <v>0</v>
          </cell>
          <cell r="F22620" t="str">
            <v>平裝</v>
          </cell>
          <cell r="G22620" t="str">
            <v>上海書畫</v>
          </cell>
          <cell r="H22620">
            <v>16</v>
          </cell>
          <cell r="I22620" t="str">
            <v/>
          </cell>
          <cell r="J22620" t="str">
            <v/>
          </cell>
          <cell r="K22620" t="str">
            <v/>
          </cell>
          <cell r="L22620" t="str">
            <v/>
          </cell>
          <cell r="M22620" t="str">
            <v>免稅</v>
          </cell>
          <cell r="N22620" t="str">
            <v>7806725903</v>
          </cell>
        </row>
        <row r="22621">
          <cell r="A22621" t="str">
            <v>80672591</v>
          </cell>
          <cell r="B22621" t="str">
            <v>傳統的興衰</v>
          </cell>
          <cell r="C22621" t="str">
            <v>徐建融</v>
          </cell>
          <cell r="D22621">
            <v>110</v>
          </cell>
          <cell r="E22621">
            <v>0</v>
          </cell>
          <cell r="F22621" t="str">
            <v>平裝</v>
          </cell>
          <cell r="G22621" t="str">
            <v>上海書畫</v>
          </cell>
          <cell r="H22621">
            <v>22</v>
          </cell>
          <cell r="I22621" t="str">
            <v/>
          </cell>
          <cell r="J22621" t="str">
            <v/>
          </cell>
          <cell r="K22621" t="str">
            <v/>
          </cell>
          <cell r="L22621" t="str">
            <v/>
          </cell>
          <cell r="M22621" t="str">
            <v>免稅</v>
          </cell>
          <cell r="N22621" t="str">
            <v>7806725911</v>
          </cell>
        </row>
        <row r="22622">
          <cell r="A22622" t="str">
            <v>80672592</v>
          </cell>
          <cell r="B22622" t="str">
            <v>歷史的象限</v>
          </cell>
          <cell r="C22622" t="str">
            <v>盧輔聖</v>
          </cell>
          <cell r="D22622">
            <v>100</v>
          </cell>
          <cell r="E22622">
            <v>0</v>
          </cell>
          <cell r="F22622" t="str">
            <v>平裝</v>
          </cell>
          <cell r="G22622" t="str">
            <v>上海書畫</v>
          </cell>
          <cell r="H22622">
            <v>20</v>
          </cell>
          <cell r="I22622" t="str">
            <v/>
          </cell>
          <cell r="J22622" t="str">
            <v/>
          </cell>
          <cell r="K22622" t="str">
            <v/>
          </cell>
          <cell r="L22622" t="str">
            <v/>
          </cell>
          <cell r="M22622" t="str">
            <v>免稅</v>
          </cell>
          <cell r="N22622" t="str">
            <v>780672592X</v>
          </cell>
        </row>
        <row r="22623">
          <cell r="A22623" t="str">
            <v>80672608</v>
          </cell>
          <cell r="B22623" t="str">
            <v>中國民間書法大系--樓蘭簡牘墨蹟</v>
          </cell>
          <cell r="C22623" t="str">
            <v>上海書畫出版社</v>
          </cell>
          <cell r="D22623">
            <v>90</v>
          </cell>
          <cell r="E22623">
            <v>0</v>
          </cell>
          <cell r="F22623" t="str">
            <v>平裝</v>
          </cell>
          <cell r="G22623" t="str">
            <v>上海書畫</v>
          </cell>
          <cell r="H22623">
            <v>18</v>
          </cell>
          <cell r="I22623" t="str">
            <v/>
          </cell>
          <cell r="J22623" t="str">
            <v/>
          </cell>
          <cell r="K22623" t="str">
            <v/>
          </cell>
          <cell r="L22623" t="str">
            <v/>
          </cell>
          <cell r="M22623" t="str">
            <v>免稅</v>
          </cell>
          <cell r="N22623" t="str">
            <v>780672608X</v>
          </cell>
        </row>
        <row r="22624">
          <cell r="A22624" t="str">
            <v>80672678</v>
          </cell>
          <cell r="B22624" t="str">
            <v>書畫博導系列—書法史鑒</v>
          </cell>
          <cell r="C22624" t="str">
            <v>叢文俊</v>
          </cell>
          <cell r="D22624">
            <v>125</v>
          </cell>
          <cell r="E22624">
            <v>0</v>
          </cell>
          <cell r="F22624" t="str">
            <v>平裝</v>
          </cell>
          <cell r="G22624" t="str">
            <v>上海書畫</v>
          </cell>
          <cell r="H22624">
            <v>25</v>
          </cell>
          <cell r="I22624" t="str">
            <v/>
          </cell>
          <cell r="J22624" t="str">
            <v/>
          </cell>
          <cell r="K22624" t="str">
            <v/>
          </cell>
          <cell r="L22624" t="str">
            <v/>
          </cell>
          <cell r="M22624" t="str">
            <v>免稅</v>
          </cell>
          <cell r="N22624" t="str">
            <v>7806726780</v>
          </cell>
        </row>
        <row r="22625">
          <cell r="A22625" t="str">
            <v>80672679</v>
          </cell>
          <cell r="B22625" t="str">
            <v>書畫博導系列—博山的交往和應酬</v>
          </cell>
          <cell r="C22625" t="str">
            <v>白謙慎</v>
          </cell>
          <cell r="D22625">
            <v>110</v>
          </cell>
          <cell r="E22625">
            <v>0</v>
          </cell>
          <cell r="F22625" t="str">
            <v>平裝</v>
          </cell>
          <cell r="G22625" t="str">
            <v>上海書畫</v>
          </cell>
          <cell r="H22625">
            <v>22</v>
          </cell>
          <cell r="I22625" t="str">
            <v/>
          </cell>
          <cell r="J22625" t="str">
            <v/>
          </cell>
          <cell r="K22625" t="str">
            <v/>
          </cell>
          <cell r="L22625" t="str">
            <v/>
          </cell>
          <cell r="M22625" t="str">
            <v>免稅</v>
          </cell>
          <cell r="N22625" t="str">
            <v>7806726799</v>
          </cell>
        </row>
        <row r="22626">
          <cell r="A22626" t="str">
            <v>80672680</v>
          </cell>
          <cell r="B22626" t="str">
            <v>書畫博導系列—筆法與章法</v>
          </cell>
          <cell r="C22626" t="str">
            <v>邱振中</v>
          </cell>
          <cell r="D22626">
            <v>100</v>
          </cell>
          <cell r="E22626">
            <v>0</v>
          </cell>
          <cell r="F22626" t="str">
            <v>平裝</v>
          </cell>
          <cell r="G22626" t="str">
            <v>上海書畫</v>
          </cell>
          <cell r="H22626">
            <v>20</v>
          </cell>
          <cell r="I22626" t="str">
            <v/>
          </cell>
          <cell r="J22626" t="str">
            <v/>
          </cell>
          <cell r="K22626" t="str">
            <v/>
          </cell>
          <cell r="L22626" t="str">
            <v/>
          </cell>
          <cell r="M22626" t="str">
            <v>免稅</v>
          </cell>
          <cell r="N22626" t="str">
            <v>7806726802</v>
          </cell>
        </row>
        <row r="22627">
          <cell r="A22627" t="str">
            <v>80672681</v>
          </cell>
          <cell r="B22627" t="str">
            <v>書畫博導系列—從杭州到大都</v>
          </cell>
          <cell r="C22627" t="str">
            <v/>
          </cell>
          <cell r="D22627">
            <v>100</v>
          </cell>
          <cell r="E22627">
            <v>0</v>
          </cell>
          <cell r="F22627" t="str">
            <v>平裝</v>
          </cell>
          <cell r="G22627" t="str">
            <v>上海書畫</v>
          </cell>
          <cell r="H22627">
            <v>20</v>
          </cell>
          <cell r="I22627" t="str">
            <v/>
          </cell>
          <cell r="J22627" t="str">
            <v/>
          </cell>
          <cell r="K22627" t="str">
            <v/>
          </cell>
          <cell r="L22627" t="str">
            <v/>
          </cell>
          <cell r="M22627" t="str">
            <v>免稅</v>
          </cell>
          <cell r="N22627" t="str">
            <v>7806726810</v>
          </cell>
        </row>
        <row r="22628">
          <cell r="A22628" t="str">
            <v>80672682</v>
          </cell>
          <cell r="B22628" t="str">
            <v>書畫博導系列—六朝書法</v>
          </cell>
          <cell r="C22628" t="str">
            <v>華人德</v>
          </cell>
          <cell r="D22628">
            <v>100</v>
          </cell>
          <cell r="E22628">
            <v>0</v>
          </cell>
          <cell r="F22628" t="str">
            <v>平裝</v>
          </cell>
          <cell r="G22628" t="str">
            <v>上海書畫</v>
          </cell>
          <cell r="H22628">
            <v>20</v>
          </cell>
          <cell r="I22628" t="str">
            <v/>
          </cell>
          <cell r="J22628" t="str">
            <v/>
          </cell>
          <cell r="K22628" t="str">
            <v/>
          </cell>
          <cell r="L22628" t="str">
            <v/>
          </cell>
          <cell r="M22628" t="str">
            <v>免稅</v>
          </cell>
          <cell r="N22628" t="str">
            <v>7806726829</v>
          </cell>
        </row>
        <row r="22629">
          <cell r="A22629" t="str">
            <v>80672683</v>
          </cell>
          <cell r="B22629" t="str">
            <v>書畫博導系列—清代隸書要論</v>
          </cell>
          <cell r="C22629" t="str">
            <v>王冬齡</v>
          </cell>
          <cell r="D22629">
            <v>100</v>
          </cell>
          <cell r="E22629">
            <v>0</v>
          </cell>
          <cell r="F22629" t="str">
            <v>平裝</v>
          </cell>
          <cell r="G22629" t="str">
            <v>上海書畫</v>
          </cell>
          <cell r="H22629">
            <v>20</v>
          </cell>
          <cell r="I22629" t="str">
            <v/>
          </cell>
          <cell r="J22629" t="str">
            <v/>
          </cell>
          <cell r="K22629" t="str">
            <v/>
          </cell>
          <cell r="L22629" t="str">
            <v/>
          </cell>
          <cell r="M22629" t="str">
            <v>免稅</v>
          </cell>
          <cell r="N22629" t="str">
            <v>7806726837</v>
          </cell>
        </row>
        <row r="22630">
          <cell r="A22630" t="str">
            <v>80672684</v>
          </cell>
          <cell r="B22630" t="str">
            <v>書畫博導系列—書法生態論</v>
          </cell>
          <cell r="C22630" t="str">
            <v>盧輔聖</v>
          </cell>
          <cell r="D22630">
            <v>125</v>
          </cell>
          <cell r="E22630">
            <v>0</v>
          </cell>
          <cell r="F22630" t="str">
            <v>平裝</v>
          </cell>
          <cell r="G22630" t="str">
            <v>上海書畫</v>
          </cell>
          <cell r="H22630">
            <v>25</v>
          </cell>
          <cell r="I22630" t="str">
            <v/>
          </cell>
          <cell r="J22630" t="str">
            <v/>
          </cell>
          <cell r="K22630" t="str">
            <v/>
          </cell>
          <cell r="L22630" t="str">
            <v/>
          </cell>
          <cell r="M22630" t="str">
            <v>免稅</v>
          </cell>
          <cell r="N22630" t="str">
            <v>7806726845</v>
          </cell>
        </row>
        <row r="22631">
          <cell r="A22631" t="str">
            <v>80672686</v>
          </cell>
          <cell r="B22631" t="str">
            <v>對聯10講</v>
          </cell>
          <cell r="C22631" t="str">
            <v>劉一聞</v>
          </cell>
          <cell r="D22631">
            <v>70</v>
          </cell>
          <cell r="E22631">
            <v>0</v>
          </cell>
          <cell r="F22631" t="str">
            <v>平裝</v>
          </cell>
          <cell r="G22631" t="str">
            <v>上海書畫</v>
          </cell>
          <cell r="H22631">
            <v>14</v>
          </cell>
          <cell r="I22631" t="str">
            <v/>
          </cell>
          <cell r="J22631" t="str">
            <v/>
          </cell>
          <cell r="K22631" t="str">
            <v/>
          </cell>
          <cell r="L22631" t="str">
            <v/>
          </cell>
          <cell r="M22631" t="str">
            <v>免稅</v>
          </cell>
          <cell r="N22631" t="str">
            <v>7806726861</v>
          </cell>
        </row>
        <row r="22632">
          <cell r="A22632" t="str">
            <v>80672687</v>
          </cell>
          <cell r="B22632" t="str">
            <v>手卷10講</v>
          </cell>
          <cell r="C22632" t="str">
            <v>胡傳海</v>
          </cell>
          <cell r="D22632">
            <v>60</v>
          </cell>
          <cell r="E22632">
            <v>0</v>
          </cell>
          <cell r="F22632" t="str">
            <v>平裝</v>
          </cell>
          <cell r="G22632" t="str">
            <v>上海書畫</v>
          </cell>
          <cell r="H22632">
            <v>12</v>
          </cell>
          <cell r="I22632" t="str">
            <v/>
          </cell>
          <cell r="J22632" t="str">
            <v/>
          </cell>
          <cell r="K22632" t="str">
            <v/>
          </cell>
          <cell r="L22632" t="str">
            <v/>
          </cell>
          <cell r="M22632" t="str">
            <v>免稅</v>
          </cell>
          <cell r="N22632" t="str">
            <v>780672687X</v>
          </cell>
        </row>
        <row r="22633">
          <cell r="A22633" t="str">
            <v>80672688</v>
          </cell>
          <cell r="B22633" t="str">
            <v>尺牘10講</v>
          </cell>
          <cell r="C22633" t="str">
            <v>胡傳海</v>
          </cell>
          <cell r="D22633">
            <v>60</v>
          </cell>
          <cell r="E22633">
            <v>0</v>
          </cell>
          <cell r="F22633" t="str">
            <v>平裝</v>
          </cell>
          <cell r="G22633" t="str">
            <v>上海書畫</v>
          </cell>
          <cell r="H22633">
            <v>12</v>
          </cell>
          <cell r="I22633" t="str">
            <v/>
          </cell>
          <cell r="J22633" t="str">
            <v/>
          </cell>
          <cell r="K22633" t="str">
            <v/>
          </cell>
          <cell r="L22633" t="str">
            <v/>
          </cell>
          <cell r="M22633" t="str">
            <v>免稅</v>
          </cell>
          <cell r="N22633" t="str">
            <v>7806726888</v>
          </cell>
        </row>
        <row r="22634">
          <cell r="A22634" t="str">
            <v>80672689</v>
          </cell>
          <cell r="B22634" t="str">
            <v>條幅10講</v>
          </cell>
          <cell r="C22634" t="str">
            <v>孫敏</v>
          </cell>
          <cell r="D22634">
            <v>60</v>
          </cell>
          <cell r="E22634">
            <v>0</v>
          </cell>
          <cell r="F22634" t="str">
            <v>平裝</v>
          </cell>
          <cell r="G22634" t="str">
            <v>上海書畫</v>
          </cell>
          <cell r="H22634">
            <v>12</v>
          </cell>
          <cell r="I22634" t="str">
            <v/>
          </cell>
          <cell r="J22634" t="str">
            <v/>
          </cell>
          <cell r="K22634" t="str">
            <v/>
          </cell>
          <cell r="L22634" t="str">
            <v/>
          </cell>
          <cell r="M22634" t="str">
            <v>免稅</v>
          </cell>
          <cell r="N22634" t="str">
            <v>7806726896</v>
          </cell>
        </row>
        <row r="22635">
          <cell r="A22635" t="str">
            <v>80672690</v>
          </cell>
          <cell r="B22635" t="str">
            <v>扇面10講</v>
          </cell>
          <cell r="C22635" t="str">
            <v>張偉生</v>
          </cell>
          <cell r="D22635">
            <v>60</v>
          </cell>
          <cell r="E22635">
            <v>0</v>
          </cell>
          <cell r="F22635" t="str">
            <v>平裝</v>
          </cell>
          <cell r="G22635" t="str">
            <v>上海書畫</v>
          </cell>
          <cell r="H22635">
            <v>12</v>
          </cell>
          <cell r="I22635" t="str">
            <v/>
          </cell>
          <cell r="J22635" t="str">
            <v/>
          </cell>
          <cell r="K22635" t="str">
            <v/>
          </cell>
          <cell r="L22635" t="str">
            <v/>
          </cell>
          <cell r="M22635" t="str">
            <v>免稅</v>
          </cell>
          <cell r="N22635" t="str">
            <v>780672690X</v>
          </cell>
        </row>
        <row r="22636">
          <cell r="A22636" t="str">
            <v>80672691</v>
          </cell>
          <cell r="B22636" t="str">
            <v>題跋10講</v>
          </cell>
          <cell r="C22636" t="str">
            <v>徐建融</v>
          </cell>
          <cell r="D22636">
            <v>80</v>
          </cell>
          <cell r="E22636">
            <v>0</v>
          </cell>
          <cell r="F22636" t="str">
            <v>平裝</v>
          </cell>
          <cell r="G22636" t="str">
            <v>上海書畫</v>
          </cell>
          <cell r="H22636">
            <v>16</v>
          </cell>
          <cell r="I22636" t="str">
            <v/>
          </cell>
          <cell r="J22636" t="str">
            <v/>
          </cell>
          <cell r="K22636" t="str">
            <v/>
          </cell>
          <cell r="L22636" t="str">
            <v/>
          </cell>
          <cell r="M22636" t="str">
            <v>免稅</v>
          </cell>
          <cell r="N22636" t="str">
            <v>7806726918</v>
          </cell>
        </row>
        <row r="22637">
          <cell r="A22637" t="str">
            <v>80672693</v>
          </cell>
          <cell r="B22637" t="str">
            <v>中國書法經典名家講座叢書：楷書10講</v>
          </cell>
          <cell r="C22637" t="str">
            <v>劉小晴</v>
          </cell>
          <cell r="D22637">
            <v>70</v>
          </cell>
          <cell r="E22637">
            <v>0</v>
          </cell>
          <cell r="F22637" t="str">
            <v>平裝</v>
          </cell>
          <cell r="G22637" t="str">
            <v>上海書畫</v>
          </cell>
          <cell r="H22637">
            <v>14</v>
          </cell>
          <cell r="I22637" t="str">
            <v/>
          </cell>
          <cell r="J22637" t="str">
            <v/>
          </cell>
          <cell r="K22637" t="str">
            <v/>
          </cell>
          <cell r="L22637" t="str">
            <v/>
          </cell>
          <cell r="M22637" t="str">
            <v>免稅</v>
          </cell>
          <cell r="N22637" t="str">
            <v>7806726934</v>
          </cell>
        </row>
        <row r="22638">
          <cell r="A22638" t="str">
            <v>80672695</v>
          </cell>
          <cell r="B22638" t="str">
            <v>墓誌10講</v>
          </cell>
          <cell r="C22638" t="str">
            <v>於明詮</v>
          </cell>
          <cell r="D22638">
            <v>60</v>
          </cell>
          <cell r="E22638">
            <v>0</v>
          </cell>
          <cell r="F22638" t="str">
            <v>平裝</v>
          </cell>
          <cell r="G22638" t="str">
            <v>上海書畫</v>
          </cell>
          <cell r="H22638">
            <v>12</v>
          </cell>
          <cell r="I22638" t="str">
            <v/>
          </cell>
          <cell r="J22638" t="str">
            <v/>
          </cell>
          <cell r="K22638" t="str">
            <v/>
          </cell>
          <cell r="L22638" t="str">
            <v/>
          </cell>
          <cell r="M22638" t="str">
            <v>免稅</v>
          </cell>
          <cell r="N22638" t="str">
            <v>7806726950</v>
          </cell>
        </row>
        <row r="22639">
          <cell r="A22639" t="str">
            <v>80672696</v>
          </cell>
          <cell r="B22639" t="str">
            <v>碑學10講</v>
          </cell>
          <cell r="C22639" t="str">
            <v>本社</v>
          </cell>
          <cell r="D22639">
            <v>110</v>
          </cell>
          <cell r="E22639">
            <v>0</v>
          </cell>
          <cell r="F22639" t="str">
            <v>平裝</v>
          </cell>
          <cell r="G22639" t="str">
            <v>上海書畫</v>
          </cell>
          <cell r="H22639">
            <v>22</v>
          </cell>
          <cell r="I22639" t="str">
            <v/>
          </cell>
          <cell r="J22639" t="str">
            <v/>
          </cell>
          <cell r="K22639" t="str">
            <v/>
          </cell>
          <cell r="L22639" t="str">
            <v/>
          </cell>
          <cell r="M22639" t="str">
            <v>免稅</v>
          </cell>
          <cell r="N22639" t="str">
            <v>7806726969</v>
          </cell>
        </row>
        <row r="22640">
          <cell r="A22640" t="str">
            <v>80672697</v>
          </cell>
          <cell r="B22640" t="str">
            <v>收藏10講</v>
          </cell>
          <cell r="C22640" t="str">
            <v>本社</v>
          </cell>
          <cell r="D22640">
            <v>75</v>
          </cell>
          <cell r="E22640">
            <v>0</v>
          </cell>
          <cell r="F22640" t="str">
            <v>平裝</v>
          </cell>
          <cell r="G22640" t="str">
            <v>上海書畫</v>
          </cell>
          <cell r="H22640">
            <v>15</v>
          </cell>
          <cell r="I22640" t="str">
            <v/>
          </cell>
          <cell r="J22640" t="str">
            <v/>
          </cell>
          <cell r="K22640" t="str">
            <v/>
          </cell>
          <cell r="L22640" t="str">
            <v/>
          </cell>
          <cell r="M22640" t="str">
            <v>免稅</v>
          </cell>
          <cell r="N22640" t="str">
            <v>7806726977</v>
          </cell>
        </row>
        <row r="22641">
          <cell r="A22641" t="str">
            <v>80672698</v>
          </cell>
          <cell r="B22641" t="str">
            <v>帖學10講</v>
          </cell>
          <cell r="C22641" t="str">
            <v>本社</v>
          </cell>
          <cell r="D22641">
            <v>125</v>
          </cell>
          <cell r="E22641">
            <v>0</v>
          </cell>
          <cell r="F22641" t="str">
            <v>平裝</v>
          </cell>
          <cell r="G22641" t="str">
            <v>上海書畫</v>
          </cell>
          <cell r="H22641">
            <v>25</v>
          </cell>
          <cell r="I22641" t="str">
            <v/>
          </cell>
          <cell r="J22641" t="str">
            <v/>
          </cell>
          <cell r="K22641" t="str">
            <v/>
          </cell>
          <cell r="L22641" t="str">
            <v/>
          </cell>
          <cell r="M22641" t="str">
            <v>免稅</v>
          </cell>
          <cell r="N22641" t="str">
            <v>7806726985</v>
          </cell>
        </row>
        <row r="22642">
          <cell r="A22642" t="str">
            <v>80672699</v>
          </cell>
          <cell r="B22642" t="str">
            <v>篆刻10講</v>
          </cell>
          <cell r="C22642" t="str">
            <v>李文駿</v>
          </cell>
          <cell r="D22642">
            <v>60</v>
          </cell>
          <cell r="E22642">
            <v>0</v>
          </cell>
          <cell r="F22642" t="str">
            <v>平裝</v>
          </cell>
          <cell r="G22642" t="str">
            <v>上海書畫</v>
          </cell>
          <cell r="H22642">
            <v>12</v>
          </cell>
          <cell r="I22642" t="str">
            <v/>
          </cell>
          <cell r="J22642" t="str">
            <v/>
          </cell>
          <cell r="K22642" t="str">
            <v/>
          </cell>
          <cell r="L22642" t="str">
            <v/>
          </cell>
          <cell r="M22642" t="str">
            <v>免稅</v>
          </cell>
          <cell r="N22642" t="str">
            <v>7806726993</v>
          </cell>
        </row>
        <row r="22643">
          <cell r="A22643" t="str">
            <v>80672700</v>
          </cell>
          <cell r="B22643" t="str">
            <v>隸書10講</v>
          </cell>
          <cell r="C22643" t="str">
            <v>方傅鑫</v>
          </cell>
          <cell r="D22643">
            <v>60</v>
          </cell>
          <cell r="E22643">
            <v>0</v>
          </cell>
          <cell r="F22643" t="str">
            <v>平裝</v>
          </cell>
          <cell r="G22643" t="str">
            <v>上海書畫</v>
          </cell>
          <cell r="H22643">
            <v>12</v>
          </cell>
          <cell r="I22643" t="str">
            <v/>
          </cell>
          <cell r="J22643" t="str">
            <v/>
          </cell>
          <cell r="K22643" t="str">
            <v/>
          </cell>
          <cell r="L22643" t="str">
            <v/>
          </cell>
          <cell r="M22643" t="str">
            <v>免稅</v>
          </cell>
          <cell r="N22643" t="str">
            <v>7806727000</v>
          </cell>
        </row>
        <row r="22644">
          <cell r="A22644" t="str">
            <v>80672701</v>
          </cell>
          <cell r="B22644" t="str">
            <v>行書10講</v>
          </cell>
          <cell r="C22644" t="str">
            <v>張錫庚</v>
          </cell>
          <cell r="D22644">
            <v>60</v>
          </cell>
          <cell r="E22644">
            <v>0</v>
          </cell>
          <cell r="F22644" t="str">
            <v>平裝</v>
          </cell>
          <cell r="G22644" t="str">
            <v>上海書畫</v>
          </cell>
          <cell r="H22644">
            <v>12</v>
          </cell>
          <cell r="I22644" t="str">
            <v/>
          </cell>
          <cell r="J22644" t="str">
            <v/>
          </cell>
          <cell r="K22644" t="str">
            <v/>
          </cell>
          <cell r="L22644" t="str">
            <v/>
          </cell>
          <cell r="M22644" t="str">
            <v>免稅</v>
          </cell>
          <cell r="N22644" t="str">
            <v>7806727019</v>
          </cell>
        </row>
        <row r="22645">
          <cell r="A22645" t="str">
            <v>80672712</v>
          </cell>
          <cell r="B22645" t="str">
            <v>山外山</v>
          </cell>
          <cell r="C22645" t="str">
            <v>高居翰</v>
          </cell>
          <cell r="D22645">
            <v>175</v>
          </cell>
          <cell r="E22645">
            <v>0</v>
          </cell>
          <cell r="F22645" t="str">
            <v>平裝</v>
          </cell>
          <cell r="G22645" t="str">
            <v>上海書畫</v>
          </cell>
          <cell r="H22645">
            <v>35</v>
          </cell>
          <cell r="I22645" t="str">
            <v/>
          </cell>
          <cell r="J22645" t="str">
            <v/>
          </cell>
          <cell r="K22645" t="str">
            <v/>
          </cell>
          <cell r="L22645" t="str">
            <v/>
          </cell>
          <cell r="M22645" t="str">
            <v>免稅</v>
          </cell>
          <cell r="N22645" t="str">
            <v>7806727124</v>
          </cell>
        </row>
        <row r="22646">
          <cell r="A22646" t="str">
            <v>80672713</v>
          </cell>
          <cell r="B22646" t="str">
            <v>氣勢撼人</v>
          </cell>
          <cell r="C22646" t="str">
            <v>高居翰</v>
          </cell>
          <cell r="D22646">
            <v>125</v>
          </cell>
          <cell r="E22646">
            <v>0</v>
          </cell>
          <cell r="F22646" t="str">
            <v>平裝</v>
          </cell>
          <cell r="G22646" t="str">
            <v>上海書畫</v>
          </cell>
          <cell r="H22646">
            <v>25</v>
          </cell>
          <cell r="I22646" t="str">
            <v/>
          </cell>
          <cell r="J22646" t="str">
            <v/>
          </cell>
          <cell r="K22646" t="str">
            <v/>
          </cell>
          <cell r="L22646" t="str">
            <v/>
          </cell>
          <cell r="M22646" t="str">
            <v>免稅</v>
          </cell>
          <cell r="N22646" t="str">
            <v>7806727132</v>
          </cell>
        </row>
        <row r="22647">
          <cell r="A22647" t="str">
            <v>80672731</v>
          </cell>
          <cell r="B22647" t="str">
            <v>實用篆書字彙</v>
          </cell>
          <cell r="C22647" t="str">
            <v>.</v>
          </cell>
          <cell r="D22647">
            <v>300</v>
          </cell>
          <cell r="E22647">
            <v>0</v>
          </cell>
          <cell r="F22647" t="str">
            <v>精裝</v>
          </cell>
          <cell r="G22647" t="str">
            <v>上海書畫</v>
          </cell>
          <cell r="H22647">
            <v>60</v>
          </cell>
          <cell r="I22647" t="str">
            <v/>
          </cell>
          <cell r="J22647" t="str">
            <v/>
          </cell>
          <cell r="K22647" t="str">
            <v/>
          </cell>
          <cell r="L22647" t="str">
            <v/>
          </cell>
          <cell r="M22647" t="str">
            <v>免稅</v>
          </cell>
          <cell r="N22647" t="str">
            <v>7806727310</v>
          </cell>
        </row>
        <row r="22648">
          <cell r="A22648" t="str">
            <v>80672781</v>
          </cell>
          <cell r="B22648" t="str">
            <v>宋黃庭堅寒山子旁居士詩卷</v>
          </cell>
          <cell r="C22648" t="str">
            <v>本社</v>
          </cell>
          <cell r="D22648">
            <v>108</v>
          </cell>
          <cell r="E22648">
            <v>0</v>
          </cell>
          <cell r="F22648" t="str">
            <v>平裝</v>
          </cell>
          <cell r="G22648" t="str">
            <v>上海書畫</v>
          </cell>
          <cell r="H22648">
            <v>18</v>
          </cell>
          <cell r="I22648" t="str">
            <v/>
          </cell>
          <cell r="J22648" t="str">
            <v/>
          </cell>
          <cell r="K22648" t="str">
            <v/>
          </cell>
          <cell r="L22648" t="str">
            <v/>
          </cell>
          <cell r="M22648" t="str">
            <v>免稅</v>
          </cell>
          <cell r="N22648" t="str">
            <v>9787806727812</v>
          </cell>
        </row>
        <row r="22649">
          <cell r="A22649" t="str">
            <v>80672782</v>
          </cell>
          <cell r="B22649" t="str">
            <v>元鮮于樞行草唐人詩十二首</v>
          </cell>
          <cell r="C22649" t="str">
            <v>本社</v>
          </cell>
          <cell r="D22649">
            <v>108</v>
          </cell>
          <cell r="E22649">
            <v>0</v>
          </cell>
          <cell r="F22649" t="str">
            <v>平裝</v>
          </cell>
          <cell r="G22649" t="str">
            <v>上海書畫</v>
          </cell>
          <cell r="H22649">
            <v>18</v>
          </cell>
          <cell r="I22649" t="str">
            <v/>
          </cell>
          <cell r="J22649" t="str">
            <v/>
          </cell>
          <cell r="K22649" t="str">
            <v/>
          </cell>
          <cell r="L22649" t="str">
            <v/>
          </cell>
          <cell r="M22649" t="str">
            <v>免稅</v>
          </cell>
          <cell r="N22649" t="str">
            <v>9787806727829</v>
          </cell>
        </row>
        <row r="22650">
          <cell r="A22650" t="str">
            <v>80672783</v>
          </cell>
          <cell r="B22650" t="str">
            <v>明文征明行草詩冊</v>
          </cell>
          <cell r="C22650" t="str">
            <v>本社</v>
          </cell>
          <cell r="D22650">
            <v>120</v>
          </cell>
          <cell r="E22650">
            <v>0</v>
          </cell>
          <cell r="F22650" t="str">
            <v>平裝</v>
          </cell>
          <cell r="G22650" t="str">
            <v>上海書畫</v>
          </cell>
          <cell r="H22650">
            <v>20</v>
          </cell>
          <cell r="I22650" t="str">
            <v/>
          </cell>
          <cell r="J22650" t="str">
            <v/>
          </cell>
          <cell r="K22650" t="str">
            <v/>
          </cell>
          <cell r="L22650" t="str">
            <v/>
          </cell>
          <cell r="M22650" t="str">
            <v>免稅</v>
          </cell>
          <cell r="N22650" t="str">
            <v>9787806727836</v>
          </cell>
        </row>
        <row r="22651">
          <cell r="A22651" t="str">
            <v>80672784</v>
          </cell>
          <cell r="B22651" t="str">
            <v>明祝允明小楷冊</v>
          </cell>
          <cell r="C22651" t="str">
            <v>本社</v>
          </cell>
          <cell r="D22651">
            <v>108</v>
          </cell>
          <cell r="E22651">
            <v>0</v>
          </cell>
          <cell r="F22651" t="str">
            <v>平裝</v>
          </cell>
          <cell r="G22651" t="str">
            <v>上海書畫</v>
          </cell>
          <cell r="H22651">
            <v>18</v>
          </cell>
          <cell r="I22651" t="str">
            <v/>
          </cell>
          <cell r="J22651" t="str">
            <v/>
          </cell>
          <cell r="K22651" t="str">
            <v/>
          </cell>
          <cell r="L22651" t="str">
            <v/>
          </cell>
          <cell r="M22651" t="str">
            <v>免稅</v>
          </cell>
          <cell r="N22651" t="str">
            <v>9787806727843</v>
          </cell>
        </row>
        <row r="22652">
          <cell r="A22652" t="str">
            <v>80672785</v>
          </cell>
          <cell r="B22652" t="str">
            <v>明祝允明行書瓊林玉澍圖歌</v>
          </cell>
          <cell r="C22652" t="str">
            <v>本社</v>
          </cell>
          <cell r="D22652">
            <v>108</v>
          </cell>
          <cell r="E22652">
            <v>0</v>
          </cell>
          <cell r="F22652" t="str">
            <v>平裝</v>
          </cell>
          <cell r="G22652" t="str">
            <v>上海書畫</v>
          </cell>
          <cell r="H22652">
            <v>18</v>
          </cell>
          <cell r="I22652" t="str">
            <v/>
          </cell>
          <cell r="J22652" t="str">
            <v/>
          </cell>
          <cell r="K22652" t="str">
            <v/>
          </cell>
          <cell r="L22652" t="str">
            <v/>
          </cell>
          <cell r="M22652" t="str">
            <v>免稅</v>
          </cell>
          <cell r="N22652" t="str">
            <v>9787806727850</v>
          </cell>
        </row>
        <row r="22653">
          <cell r="A22653" t="str">
            <v>80672786</v>
          </cell>
          <cell r="B22653" t="str">
            <v>明祝允明草書詩帖</v>
          </cell>
          <cell r="C22653" t="str">
            <v>上海書畫出版社編</v>
          </cell>
          <cell r="D22653">
            <v>150</v>
          </cell>
          <cell r="E22653">
            <v>0</v>
          </cell>
          <cell r="F22653" t="str">
            <v>平裝</v>
          </cell>
          <cell r="G22653" t="str">
            <v>上海書畫</v>
          </cell>
          <cell r="H22653">
            <v>30</v>
          </cell>
          <cell r="I22653" t="str">
            <v/>
          </cell>
          <cell r="J22653" t="str">
            <v/>
          </cell>
          <cell r="K22653" t="str">
            <v/>
          </cell>
          <cell r="L22653" t="str">
            <v/>
          </cell>
          <cell r="M22653" t="str">
            <v>免稅</v>
          </cell>
          <cell r="N22653" t="str">
            <v>7806727868</v>
          </cell>
        </row>
        <row r="22654">
          <cell r="A22654" t="str">
            <v>80672787</v>
          </cell>
          <cell r="B22654" t="str">
            <v>明陳繼儒書酒賦</v>
          </cell>
          <cell r="C22654" t="str">
            <v>上海書畫出版社編</v>
          </cell>
          <cell r="D22654">
            <v>90</v>
          </cell>
          <cell r="E22654">
            <v>0</v>
          </cell>
          <cell r="F22654" t="str">
            <v>平裝</v>
          </cell>
          <cell r="G22654" t="str">
            <v>上海書畫</v>
          </cell>
          <cell r="H22654">
            <v>18</v>
          </cell>
          <cell r="I22654" t="str">
            <v/>
          </cell>
          <cell r="J22654" t="str">
            <v/>
          </cell>
          <cell r="K22654" t="str">
            <v/>
          </cell>
          <cell r="L22654" t="str">
            <v/>
          </cell>
          <cell r="M22654" t="str">
            <v>免稅</v>
          </cell>
          <cell r="N22654" t="str">
            <v>7806727876</v>
          </cell>
        </row>
        <row r="22655">
          <cell r="A22655" t="str">
            <v>80672788</v>
          </cell>
          <cell r="B22655" t="str">
            <v>清丁敬隸書冊</v>
          </cell>
          <cell r="C22655" t="str">
            <v>本社</v>
          </cell>
          <cell r="D22655">
            <v>120</v>
          </cell>
          <cell r="E22655">
            <v>0</v>
          </cell>
          <cell r="F22655" t="str">
            <v>平裝</v>
          </cell>
          <cell r="G22655" t="str">
            <v>上海書畫</v>
          </cell>
          <cell r="H22655">
            <v>20</v>
          </cell>
          <cell r="I22655" t="str">
            <v/>
          </cell>
          <cell r="J22655" t="str">
            <v/>
          </cell>
          <cell r="K22655" t="str">
            <v/>
          </cell>
          <cell r="L22655" t="str">
            <v/>
          </cell>
          <cell r="M22655" t="str">
            <v>免稅</v>
          </cell>
          <cell r="N22655" t="str">
            <v>9787806727881</v>
          </cell>
        </row>
        <row r="22656">
          <cell r="A22656" t="str">
            <v>80672789</v>
          </cell>
          <cell r="B22656" t="str">
            <v>清阮元書京邸小元雜詩</v>
          </cell>
          <cell r="C22656" t="str">
            <v>本社</v>
          </cell>
          <cell r="D22656">
            <v>108</v>
          </cell>
          <cell r="E22656">
            <v>0</v>
          </cell>
          <cell r="F22656" t="str">
            <v>平裝</v>
          </cell>
          <cell r="G22656" t="str">
            <v>上海書畫</v>
          </cell>
          <cell r="H22656">
            <v>18</v>
          </cell>
          <cell r="I22656" t="str">
            <v/>
          </cell>
          <cell r="J22656" t="str">
            <v/>
          </cell>
          <cell r="K22656" t="str">
            <v/>
          </cell>
          <cell r="L22656" t="str">
            <v/>
          </cell>
          <cell r="M22656" t="str">
            <v>免稅</v>
          </cell>
          <cell r="N22656" t="str">
            <v>9787806727898</v>
          </cell>
        </row>
        <row r="22657">
          <cell r="A22657" t="str">
            <v>80672790</v>
          </cell>
          <cell r="B22657" t="str">
            <v>元趙夢俯吳興賦</v>
          </cell>
          <cell r="C22657" t="str">
            <v>本社</v>
          </cell>
          <cell r="D22657">
            <v>120</v>
          </cell>
          <cell r="E22657">
            <v>0</v>
          </cell>
          <cell r="F22657" t="str">
            <v>平裝</v>
          </cell>
          <cell r="G22657" t="str">
            <v>上海書畫</v>
          </cell>
          <cell r="H22657">
            <v>20</v>
          </cell>
          <cell r="I22657" t="str">
            <v/>
          </cell>
          <cell r="J22657" t="str">
            <v/>
          </cell>
          <cell r="K22657" t="str">
            <v/>
          </cell>
          <cell r="L22657" t="str">
            <v/>
          </cell>
          <cell r="M22657" t="str">
            <v>免稅</v>
          </cell>
          <cell r="N22657" t="str">
            <v>9787806727904</v>
          </cell>
        </row>
        <row r="22658">
          <cell r="A22658" t="str">
            <v>80672791</v>
          </cell>
          <cell r="B22658" t="str">
            <v>元趙夢俯前後赤壁賦</v>
          </cell>
          <cell r="C22658" t="str">
            <v>本社</v>
          </cell>
          <cell r="D22658">
            <v>120</v>
          </cell>
          <cell r="E22658">
            <v>0</v>
          </cell>
          <cell r="F22658" t="str">
            <v>平裝</v>
          </cell>
          <cell r="G22658" t="str">
            <v>上海書畫</v>
          </cell>
          <cell r="H22658">
            <v>20</v>
          </cell>
          <cell r="I22658" t="str">
            <v/>
          </cell>
          <cell r="J22658" t="str">
            <v/>
          </cell>
          <cell r="K22658" t="str">
            <v/>
          </cell>
          <cell r="L22658" t="str">
            <v/>
          </cell>
          <cell r="M22658" t="str">
            <v>免稅</v>
          </cell>
          <cell r="N22658" t="str">
            <v>9789806727911</v>
          </cell>
        </row>
        <row r="22659">
          <cell r="A22659" t="str">
            <v>80672793</v>
          </cell>
          <cell r="B22659" t="str">
            <v>明王鐸草書詩卷</v>
          </cell>
          <cell r="C22659" t="str">
            <v>上海書畫出版社編</v>
          </cell>
          <cell r="D22659">
            <v>90</v>
          </cell>
          <cell r="E22659">
            <v>0</v>
          </cell>
          <cell r="F22659" t="str">
            <v>平裝</v>
          </cell>
          <cell r="G22659" t="str">
            <v>上海書畫</v>
          </cell>
          <cell r="H22659">
            <v>18</v>
          </cell>
          <cell r="I22659" t="str">
            <v/>
          </cell>
          <cell r="J22659" t="str">
            <v/>
          </cell>
          <cell r="K22659" t="str">
            <v/>
          </cell>
          <cell r="L22659" t="str">
            <v/>
          </cell>
          <cell r="M22659" t="str">
            <v>免稅</v>
          </cell>
          <cell r="N22659" t="str">
            <v>7806727930</v>
          </cell>
        </row>
        <row r="22660">
          <cell r="A22660" t="str">
            <v>80672794</v>
          </cell>
          <cell r="B22660" t="str">
            <v>清金農隸書冊</v>
          </cell>
          <cell r="C22660" t="str">
            <v>上海書畫出版社編</v>
          </cell>
          <cell r="D22660">
            <v>140</v>
          </cell>
          <cell r="E22660">
            <v>0</v>
          </cell>
          <cell r="F22660" t="str">
            <v>平裝</v>
          </cell>
          <cell r="G22660" t="str">
            <v>上海書畫</v>
          </cell>
          <cell r="H22660">
            <v>28</v>
          </cell>
          <cell r="I22660" t="str">
            <v/>
          </cell>
          <cell r="J22660" t="str">
            <v/>
          </cell>
          <cell r="K22660" t="str">
            <v/>
          </cell>
          <cell r="L22660" t="str">
            <v/>
          </cell>
          <cell r="M22660" t="str">
            <v>免稅</v>
          </cell>
          <cell r="N22660" t="str">
            <v>7806727949</v>
          </cell>
        </row>
        <row r="22661">
          <cell r="A22661" t="str">
            <v>80672795</v>
          </cell>
          <cell r="B22661" t="str">
            <v>清吳昌碩篆書小戎詩冊</v>
          </cell>
          <cell r="C22661" t="str">
            <v>上海書畫出版社編</v>
          </cell>
          <cell r="D22661">
            <v>100</v>
          </cell>
          <cell r="E22661">
            <v>0</v>
          </cell>
          <cell r="F22661" t="str">
            <v>平裝</v>
          </cell>
          <cell r="G22661" t="str">
            <v>上海書畫</v>
          </cell>
          <cell r="H22661">
            <v>20</v>
          </cell>
          <cell r="I22661" t="str">
            <v/>
          </cell>
          <cell r="J22661" t="str">
            <v/>
          </cell>
          <cell r="K22661" t="str">
            <v/>
          </cell>
          <cell r="L22661" t="str">
            <v/>
          </cell>
          <cell r="M22661" t="str">
            <v>免稅</v>
          </cell>
          <cell r="N22661" t="str">
            <v>7806727957</v>
          </cell>
        </row>
        <row r="22662">
          <cell r="A22662" t="str">
            <v>80672796</v>
          </cell>
          <cell r="B22662" t="str">
            <v>明董其昌行書杜甫詩</v>
          </cell>
          <cell r="C22662" t="str">
            <v>本社</v>
          </cell>
          <cell r="D22662">
            <v>108</v>
          </cell>
          <cell r="E22662">
            <v>0</v>
          </cell>
          <cell r="F22662" t="str">
            <v>平裝</v>
          </cell>
          <cell r="G22662" t="str">
            <v>上海書畫</v>
          </cell>
          <cell r="H22662">
            <v>18</v>
          </cell>
          <cell r="I22662" t="str">
            <v/>
          </cell>
          <cell r="J22662" t="str">
            <v/>
          </cell>
          <cell r="K22662" t="str">
            <v/>
          </cell>
          <cell r="L22662" t="str">
            <v/>
          </cell>
          <cell r="M22662" t="str">
            <v>免稅</v>
          </cell>
          <cell r="N22662" t="str">
            <v>9787806727966</v>
          </cell>
        </row>
        <row r="22663">
          <cell r="A22663" t="str">
            <v>80672898</v>
          </cell>
          <cell r="B22663" t="str">
            <v>二王風流</v>
          </cell>
          <cell r="C22663" t="str">
            <v>張國宏</v>
          </cell>
          <cell r="D22663">
            <v>115</v>
          </cell>
          <cell r="E22663">
            <v>0</v>
          </cell>
          <cell r="F22663" t="str">
            <v>平裝</v>
          </cell>
          <cell r="G22663" t="str">
            <v>上海書畫</v>
          </cell>
          <cell r="H22663">
            <v>23</v>
          </cell>
          <cell r="I22663" t="str">
            <v/>
          </cell>
          <cell r="J22663" t="str">
            <v/>
          </cell>
          <cell r="K22663" t="str">
            <v/>
          </cell>
          <cell r="L22663" t="str">
            <v/>
          </cell>
          <cell r="M22663" t="str">
            <v>免稅</v>
          </cell>
          <cell r="N22663" t="str">
            <v>7806728988</v>
          </cell>
        </row>
        <row r="22664">
          <cell r="A22664" t="str">
            <v>80672899</v>
          </cell>
          <cell r="B22664" t="str">
            <v>顛張醉素</v>
          </cell>
          <cell r="C22664" t="str">
            <v>王南溟</v>
          </cell>
          <cell r="D22664">
            <v>115</v>
          </cell>
          <cell r="E22664">
            <v>0</v>
          </cell>
          <cell r="F22664" t="str">
            <v>平裝</v>
          </cell>
          <cell r="G22664" t="str">
            <v>上海書畫</v>
          </cell>
          <cell r="H22664">
            <v>23</v>
          </cell>
          <cell r="I22664" t="str">
            <v/>
          </cell>
          <cell r="J22664" t="str">
            <v/>
          </cell>
          <cell r="K22664" t="str">
            <v/>
          </cell>
          <cell r="L22664" t="str">
            <v/>
          </cell>
          <cell r="M22664" t="str">
            <v>免稅</v>
          </cell>
          <cell r="N22664" t="str">
            <v>7806728996</v>
          </cell>
        </row>
        <row r="22665">
          <cell r="A22665" t="str">
            <v>80672900</v>
          </cell>
          <cell r="B22665" t="str">
            <v>顏筋柳骨</v>
          </cell>
          <cell r="C22665" t="str">
            <v>鄭曉華</v>
          </cell>
          <cell r="D22665">
            <v>105</v>
          </cell>
          <cell r="E22665">
            <v>0</v>
          </cell>
          <cell r="F22665" t="str">
            <v>平裝</v>
          </cell>
          <cell r="G22665" t="str">
            <v>上海書畫</v>
          </cell>
          <cell r="H22665">
            <v>21</v>
          </cell>
          <cell r="I22665" t="str">
            <v/>
          </cell>
          <cell r="J22665" t="str">
            <v/>
          </cell>
          <cell r="K22665" t="str">
            <v/>
          </cell>
          <cell r="L22665" t="str">
            <v/>
          </cell>
          <cell r="M22665" t="str">
            <v>免稅</v>
          </cell>
          <cell r="N22665" t="str">
            <v>7806729003</v>
          </cell>
        </row>
        <row r="22666">
          <cell r="A22666" t="str">
            <v>80672901</v>
          </cell>
          <cell r="B22666" t="str">
            <v>蘇黃精神</v>
          </cell>
          <cell r="C22666" t="str">
            <v>陳宇</v>
          </cell>
          <cell r="D22666">
            <v>115</v>
          </cell>
          <cell r="E22666">
            <v>0</v>
          </cell>
          <cell r="F22666" t="str">
            <v>平裝</v>
          </cell>
          <cell r="G22666" t="str">
            <v>上海書畫</v>
          </cell>
          <cell r="H22666">
            <v>23</v>
          </cell>
          <cell r="I22666" t="str">
            <v/>
          </cell>
          <cell r="J22666" t="str">
            <v/>
          </cell>
          <cell r="K22666" t="str">
            <v/>
          </cell>
          <cell r="L22666" t="str">
            <v/>
          </cell>
          <cell r="M22666" t="str">
            <v>免稅</v>
          </cell>
          <cell r="N22666" t="str">
            <v>7806729011</v>
          </cell>
        </row>
        <row r="22667">
          <cell r="A22667" t="str">
            <v>80672902</v>
          </cell>
          <cell r="B22667" t="str">
            <v>米顛癡頑</v>
          </cell>
          <cell r="C22667" t="str">
            <v>葉培貴</v>
          </cell>
          <cell r="D22667">
            <v>105</v>
          </cell>
          <cell r="E22667">
            <v>0</v>
          </cell>
          <cell r="F22667" t="str">
            <v>平裝</v>
          </cell>
          <cell r="G22667" t="str">
            <v>上海書畫</v>
          </cell>
          <cell r="H22667">
            <v>21</v>
          </cell>
          <cell r="I22667" t="str">
            <v/>
          </cell>
          <cell r="J22667" t="str">
            <v/>
          </cell>
          <cell r="K22667" t="str">
            <v/>
          </cell>
          <cell r="L22667" t="str">
            <v/>
          </cell>
          <cell r="M22667" t="str">
            <v>免稅</v>
          </cell>
          <cell r="N22667" t="str">
            <v>780672902X</v>
          </cell>
        </row>
        <row r="22668">
          <cell r="A22668" t="str">
            <v>80672903</v>
          </cell>
          <cell r="B22668" t="str">
            <v>六體書常用字字典</v>
          </cell>
          <cell r="C22668" t="str">
            <v>本社</v>
          </cell>
          <cell r="D22668">
            <v>175</v>
          </cell>
          <cell r="E22668">
            <v>0</v>
          </cell>
          <cell r="F22668" t="str">
            <v>平裝</v>
          </cell>
          <cell r="G22668" t="str">
            <v>上海書畫</v>
          </cell>
          <cell r="H22668">
            <v>35</v>
          </cell>
          <cell r="I22668" t="str">
            <v/>
          </cell>
          <cell r="J22668" t="str">
            <v/>
          </cell>
          <cell r="K22668" t="str">
            <v/>
          </cell>
          <cell r="L22668" t="str">
            <v/>
          </cell>
          <cell r="M22668" t="str">
            <v>免稅</v>
          </cell>
          <cell r="N22668" t="str">
            <v>7806729038</v>
          </cell>
        </row>
        <row r="22669">
          <cell r="A22669" t="str">
            <v>80672910</v>
          </cell>
          <cell r="B22669" t="str">
            <v>明董其昌臨米芾方圓庵記</v>
          </cell>
          <cell r="C22669" t="str">
            <v>本社</v>
          </cell>
          <cell r="D22669">
            <v>180</v>
          </cell>
          <cell r="E22669">
            <v>0</v>
          </cell>
          <cell r="F22669" t="str">
            <v>平裝</v>
          </cell>
          <cell r="G22669" t="str">
            <v>上海書畫</v>
          </cell>
          <cell r="H22669">
            <v>30</v>
          </cell>
          <cell r="I22669" t="str">
            <v/>
          </cell>
          <cell r="J22669" t="str">
            <v/>
          </cell>
          <cell r="K22669" t="str">
            <v/>
          </cell>
          <cell r="L22669" t="str">
            <v/>
          </cell>
          <cell r="M22669" t="str">
            <v>免稅</v>
          </cell>
          <cell r="N22669" t="str">
            <v>9787806729106</v>
          </cell>
        </row>
        <row r="22670">
          <cell r="A22670" t="str">
            <v>80672911</v>
          </cell>
          <cell r="B22670" t="str">
            <v>清查升臨怪教序</v>
          </cell>
          <cell r="C22670" t="str">
            <v>本社</v>
          </cell>
          <cell r="D22670">
            <v>210</v>
          </cell>
          <cell r="E22670">
            <v>0</v>
          </cell>
          <cell r="F22670" t="str">
            <v>平裝</v>
          </cell>
          <cell r="G22670" t="str">
            <v>上海書畫</v>
          </cell>
          <cell r="H22670">
            <v>35</v>
          </cell>
          <cell r="I22670" t="str">
            <v/>
          </cell>
          <cell r="J22670" t="str">
            <v/>
          </cell>
          <cell r="K22670" t="str">
            <v/>
          </cell>
          <cell r="L22670" t="str">
            <v/>
          </cell>
          <cell r="M22670" t="str">
            <v>免稅</v>
          </cell>
          <cell r="N22670" t="str">
            <v>9787806729113</v>
          </cell>
        </row>
        <row r="22671">
          <cell r="A22671" t="str">
            <v>80672912</v>
          </cell>
          <cell r="B22671" t="str">
            <v>明王鋒草書冊</v>
          </cell>
          <cell r="C22671" t="str">
            <v>本社</v>
          </cell>
          <cell r="D22671">
            <v>168</v>
          </cell>
          <cell r="E22671">
            <v>0</v>
          </cell>
          <cell r="F22671" t="str">
            <v>平裝</v>
          </cell>
          <cell r="G22671" t="str">
            <v>上海書畫</v>
          </cell>
          <cell r="H22671">
            <v>28</v>
          </cell>
          <cell r="I22671" t="str">
            <v/>
          </cell>
          <cell r="J22671" t="str">
            <v/>
          </cell>
          <cell r="K22671" t="str">
            <v/>
          </cell>
          <cell r="L22671" t="str">
            <v/>
          </cell>
          <cell r="M22671" t="str">
            <v>免稅</v>
          </cell>
          <cell r="N22671" t="str">
            <v>9787806729120</v>
          </cell>
        </row>
        <row r="22672">
          <cell r="A22672" t="str">
            <v>80672913</v>
          </cell>
          <cell r="B22672" t="str">
            <v>清高凱楷書滕王閣序</v>
          </cell>
          <cell r="C22672" t="str">
            <v>本社</v>
          </cell>
          <cell r="D22672">
            <v>120</v>
          </cell>
          <cell r="E22672">
            <v>0</v>
          </cell>
          <cell r="F22672" t="str">
            <v>平裝</v>
          </cell>
          <cell r="G22672" t="str">
            <v>上海書畫</v>
          </cell>
          <cell r="H22672">
            <v>20</v>
          </cell>
          <cell r="I22672" t="str">
            <v/>
          </cell>
          <cell r="J22672" t="str">
            <v/>
          </cell>
          <cell r="K22672" t="str">
            <v/>
          </cell>
          <cell r="L22672" t="str">
            <v/>
          </cell>
          <cell r="M22672" t="str">
            <v>免稅</v>
          </cell>
          <cell r="N22672" t="str">
            <v>9787806729137</v>
          </cell>
        </row>
        <row r="22673">
          <cell r="A22673" t="str">
            <v>80672914</v>
          </cell>
          <cell r="B22673" t="str">
            <v>明釋德清行書證道歌</v>
          </cell>
          <cell r="C22673" t="str">
            <v>本社</v>
          </cell>
          <cell r="D22673">
            <v>156</v>
          </cell>
          <cell r="E22673">
            <v>0</v>
          </cell>
          <cell r="F22673" t="str">
            <v>平裝</v>
          </cell>
          <cell r="G22673" t="str">
            <v>上海書畫</v>
          </cell>
          <cell r="H22673">
            <v>26</v>
          </cell>
          <cell r="I22673" t="str">
            <v/>
          </cell>
          <cell r="J22673" t="str">
            <v/>
          </cell>
          <cell r="K22673" t="str">
            <v/>
          </cell>
          <cell r="L22673" t="str">
            <v/>
          </cell>
          <cell r="M22673" t="str">
            <v>免稅</v>
          </cell>
          <cell r="N22673" t="str">
            <v>9787806729144</v>
          </cell>
        </row>
        <row r="22674">
          <cell r="A22674" t="str">
            <v>80672915</v>
          </cell>
          <cell r="B22674" t="str">
            <v>明蔣傑行草登岱詩</v>
          </cell>
          <cell r="C22674" t="str">
            <v>本社</v>
          </cell>
          <cell r="D22674">
            <v>120</v>
          </cell>
          <cell r="E22674">
            <v>0</v>
          </cell>
          <cell r="F22674" t="str">
            <v>平裝</v>
          </cell>
          <cell r="G22674" t="str">
            <v>上海書畫</v>
          </cell>
          <cell r="H22674">
            <v>20</v>
          </cell>
          <cell r="I22674" t="str">
            <v/>
          </cell>
          <cell r="J22674" t="str">
            <v/>
          </cell>
          <cell r="K22674" t="str">
            <v/>
          </cell>
          <cell r="L22674" t="str">
            <v/>
          </cell>
          <cell r="M22674" t="str">
            <v>免稅</v>
          </cell>
          <cell r="N22674" t="str">
            <v>9787806729151</v>
          </cell>
        </row>
        <row r="22675">
          <cell r="A22675" t="str">
            <v>80672916</v>
          </cell>
          <cell r="B22675" t="str">
            <v>清黃慎草書桃花源記</v>
          </cell>
          <cell r="C22675" t="str">
            <v>本社</v>
          </cell>
          <cell r="D22675">
            <v>108</v>
          </cell>
          <cell r="E22675">
            <v>0</v>
          </cell>
          <cell r="F22675" t="str">
            <v>平裝</v>
          </cell>
          <cell r="G22675" t="str">
            <v>上海書畫</v>
          </cell>
          <cell r="H22675">
            <v>18</v>
          </cell>
          <cell r="I22675" t="str">
            <v/>
          </cell>
          <cell r="J22675" t="str">
            <v/>
          </cell>
          <cell r="K22675" t="str">
            <v/>
          </cell>
          <cell r="L22675" t="str">
            <v/>
          </cell>
          <cell r="M22675" t="str">
            <v>免稅</v>
          </cell>
          <cell r="N22675" t="str">
            <v>9787806729168</v>
          </cell>
        </row>
        <row r="22676">
          <cell r="A22676" t="str">
            <v>80672917</v>
          </cell>
          <cell r="B22676" t="str">
            <v>明詹景風草書千字文</v>
          </cell>
          <cell r="C22676" t="str">
            <v>本社</v>
          </cell>
          <cell r="D22676">
            <v>168</v>
          </cell>
          <cell r="E22676">
            <v>0</v>
          </cell>
          <cell r="F22676" t="str">
            <v>平裝</v>
          </cell>
          <cell r="G22676" t="str">
            <v>上海書畫</v>
          </cell>
          <cell r="H22676">
            <v>28</v>
          </cell>
          <cell r="I22676" t="str">
            <v/>
          </cell>
          <cell r="J22676" t="str">
            <v/>
          </cell>
          <cell r="K22676" t="str">
            <v/>
          </cell>
          <cell r="L22676" t="str">
            <v/>
          </cell>
          <cell r="M22676" t="str">
            <v>免稅</v>
          </cell>
          <cell r="N22676" t="str">
            <v>9787806729175</v>
          </cell>
        </row>
        <row r="22677">
          <cell r="A22677" t="str">
            <v>80672926</v>
          </cell>
          <cell r="B22677" t="str">
            <v>大風堂中龍門陣</v>
          </cell>
          <cell r="C22677" t="str">
            <v>本社</v>
          </cell>
          <cell r="D22677">
            <v>100</v>
          </cell>
          <cell r="E22677">
            <v>0</v>
          </cell>
          <cell r="F22677" t="str">
            <v>平裝</v>
          </cell>
          <cell r="G22677" t="str">
            <v>上海書畫</v>
          </cell>
          <cell r="H22677">
            <v>20</v>
          </cell>
          <cell r="I22677" t="str">
            <v/>
          </cell>
          <cell r="J22677" t="str">
            <v/>
          </cell>
          <cell r="K22677" t="str">
            <v/>
          </cell>
          <cell r="L22677" t="str">
            <v/>
          </cell>
          <cell r="M22677" t="str">
            <v>免稅</v>
          </cell>
          <cell r="N22677" t="str">
            <v>7806729267</v>
          </cell>
        </row>
        <row r="22678">
          <cell r="A22678" t="str">
            <v>80672928</v>
          </cell>
          <cell r="B22678" t="str">
            <v>可染論畫</v>
          </cell>
          <cell r="C22678" t="str">
            <v>本社</v>
          </cell>
          <cell r="D22678">
            <v>90</v>
          </cell>
          <cell r="E22678">
            <v>0</v>
          </cell>
          <cell r="F22678" t="str">
            <v>平裝</v>
          </cell>
          <cell r="G22678" t="str">
            <v>上海書畫</v>
          </cell>
          <cell r="H22678">
            <v>18</v>
          </cell>
          <cell r="I22678" t="str">
            <v/>
          </cell>
          <cell r="J22678" t="str">
            <v/>
          </cell>
          <cell r="K22678" t="str">
            <v/>
          </cell>
          <cell r="L22678" t="str">
            <v/>
          </cell>
          <cell r="M22678" t="str">
            <v>免稅</v>
          </cell>
          <cell r="N22678" t="str">
            <v>7806729283</v>
          </cell>
        </row>
        <row r="22679">
          <cell r="A22679" t="str">
            <v>80672929</v>
          </cell>
          <cell r="B22679" t="str">
            <v>中國畫文脈</v>
          </cell>
          <cell r="C22679" t="str">
            <v>本社</v>
          </cell>
          <cell r="D22679">
            <v>100</v>
          </cell>
          <cell r="E22679">
            <v>0</v>
          </cell>
          <cell r="F22679" t="str">
            <v>平裝</v>
          </cell>
          <cell r="G22679" t="str">
            <v>上海書畫</v>
          </cell>
          <cell r="H22679">
            <v>20</v>
          </cell>
          <cell r="I22679" t="str">
            <v/>
          </cell>
          <cell r="J22679" t="str">
            <v/>
          </cell>
          <cell r="K22679" t="str">
            <v/>
          </cell>
          <cell r="L22679" t="str">
            <v/>
          </cell>
          <cell r="M22679" t="str">
            <v>免稅</v>
          </cell>
          <cell r="N22679" t="str">
            <v>7806729291</v>
          </cell>
        </row>
        <row r="22680">
          <cell r="A22680" t="str">
            <v>80672930</v>
          </cell>
          <cell r="B22680" t="str">
            <v>戲曲美學論</v>
          </cell>
          <cell r="C22680" t="str">
            <v>本社</v>
          </cell>
          <cell r="D22680">
            <v>90</v>
          </cell>
          <cell r="E22680">
            <v>0</v>
          </cell>
          <cell r="F22680" t="str">
            <v>平裝</v>
          </cell>
          <cell r="G22680" t="str">
            <v>上海書畫</v>
          </cell>
          <cell r="H22680">
            <v>18</v>
          </cell>
          <cell r="I22680" t="str">
            <v/>
          </cell>
          <cell r="J22680" t="str">
            <v/>
          </cell>
          <cell r="K22680" t="str">
            <v/>
          </cell>
          <cell r="L22680" t="str">
            <v/>
          </cell>
          <cell r="M22680" t="str">
            <v>免稅</v>
          </cell>
          <cell r="N22680" t="str">
            <v>7806729305</v>
          </cell>
        </row>
        <row r="22681">
          <cell r="A22681" t="str">
            <v>80672931</v>
          </cell>
          <cell r="B22681" t="str">
            <v>音樂中的文化與文化中的音樂</v>
          </cell>
          <cell r="C22681" t="str">
            <v>洛秦</v>
          </cell>
          <cell r="D22681">
            <v>90</v>
          </cell>
          <cell r="E22681">
            <v>0</v>
          </cell>
          <cell r="F22681" t="str">
            <v>平裝</v>
          </cell>
          <cell r="G22681" t="str">
            <v>上海書畫</v>
          </cell>
          <cell r="H22681">
            <v>18</v>
          </cell>
          <cell r="I22681" t="str">
            <v/>
          </cell>
          <cell r="J22681" t="str">
            <v/>
          </cell>
          <cell r="K22681" t="str">
            <v/>
          </cell>
          <cell r="L22681" t="str">
            <v/>
          </cell>
          <cell r="M22681" t="str">
            <v>免稅</v>
          </cell>
          <cell r="N22681" t="str">
            <v>7806729313</v>
          </cell>
        </row>
        <row r="22682">
          <cell r="A22682" t="str">
            <v>80672938</v>
          </cell>
          <cell r="B22682" t="str">
            <v>簡明篆刻辭典</v>
          </cell>
          <cell r="C22682" t="str">
            <v>編委</v>
          </cell>
          <cell r="D22682">
            <v>110</v>
          </cell>
          <cell r="E22682">
            <v>0</v>
          </cell>
          <cell r="F22682" t="str">
            <v>精裝</v>
          </cell>
          <cell r="G22682" t="str">
            <v/>
          </cell>
          <cell r="H22682">
            <v>0</v>
          </cell>
          <cell r="I22682" t="str">
            <v/>
          </cell>
          <cell r="J22682" t="str">
            <v/>
          </cell>
          <cell r="K22682" t="str">
            <v/>
          </cell>
          <cell r="L22682" t="str">
            <v/>
          </cell>
          <cell r="M22682" t="str">
            <v>免稅</v>
          </cell>
          <cell r="N22682" t="str">
            <v>7806729380</v>
          </cell>
        </row>
        <row r="22683">
          <cell r="A22683" t="str">
            <v>80672939</v>
          </cell>
          <cell r="B22683" t="str">
            <v>簡明中國畫辭典</v>
          </cell>
          <cell r="C22683" t="str">
            <v/>
          </cell>
          <cell r="D22683">
            <v>140</v>
          </cell>
          <cell r="E22683">
            <v>0</v>
          </cell>
          <cell r="F22683" t="str">
            <v>平裝</v>
          </cell>
          <cell r="G22683" t="str">
            <v>上海書畫</v>
          </cell>
          <cell r="H22683">
            <v>28</v>
          </cell>
          <cell r="I22683" t="str">
            <v/>
          </cell>
          <cell r="J22683" t="str">
            <v/>
          </cell>
          <cell r="K22683" t="str">
            <v/>
          </cell>
          <cell r="L22683" t="str">
            <v/>
          </cell>
          <cell r="M22683" t="str">
            <v>免稅</v>
          </cell>
          <cell r="N22683" t="str">
            <v>7806729399</v>
          </cell>
        </row>
        <row r="22684">
          <cell r="A22684" t="str">
            <v>80672940</v>
          </cell>
          <cell r="B22684" t="str">
            <v>簡明書法辭典</v>
          </cell>
          <cell r="C22684" t="str">
            <v>.</v>
          </cell>
          <cell r="D22684">
            <v>150</v>
          </cell>
          <cell r="E22684">
            <v>0</v>
          </cell>
          <cell r="F22684" t="str">
            <v>平裝</v>
          </cell>
          <cell r="G22684" t="str">
            <v>上海書畫</v>
          </cell>
          <cell r="H22684">
            <v>30</v>
          </cell>
          <cell r="I22684" t="str">
            <v/>
          </cell>
          <cell r="J22684" t="str">
            <v/>
          </cell>
          <cell r="K22684" t="str">
            <v/>
          </cell>
          <cell r="L22684" t="str">
            <v/>
          </cell>
          <cell r="M22684" t="str">
            <v>免稅</v>
          </cell>
          <cell r="N22684" t="str">
            <v>7806729402</v>
          </cell>
        </row>
        <row r="22685">
          <cell r="A22685" t="str">
            <v>80672941</v>
          </cell>
          <cell r="B22685" t="str">
            <v>文房用品辭典</v>
          </cell>
          <cell r="C22685" t="str">
            <v/>
          </cell>
          <cell r="D22685">
            <v>90</v>
          </cell>
          <cell r="E22685">
            <v>0</v>
          </cell>
          <cell r="F22685" t="str">
            <v>平裝</v>
          </cell>
          <cell r="G22685" t="str">
            <v>上海書畫</v>
          </cell>
          <cell r="H22685">
            <v>18</v>
          </cell>
          <cell r="I22685" t="str">
            <v/>
          </cell>
          <cell r="J22685" t="str">
            <v/>
          </cell>
          <cell r="K22685" t="str">
            <v/>
          </cell>
          <cell r="L22685" t="str">
            <v/>
          </cell>
          <cell r="M22685" t="str">
            <v>免稅</v>
          </cell>
          <cell r="N22685" t="str">
            <v>7806729410</v>
          </cell>
        </row>
        <row r="22686">
          <cell r="A22686" t="str">
            <v>80672943</v>
          </cell>
          <cell r="B22686" t="str">
            <v>海派畫家辭典</v>
          </cell>
          <cell r="C22686" t="str">
            <v/>
          </cell>
          <cell r="D22686">
            <v>100</v>
          </cell>
          <cell r="E22686">
            <v>0</v>
          </cell>
          <cell r="F22686" t="str">
            <v>平裝</v>
          </cell>
          <cell r="G22686" t="str">
            <v>上海書畫</v>
          </cell>
          <cell r="H22686">
            <v>20</v>
          </cell>
          <cell r="I22686" t="str">
            <v/>
          </cell>
          <cell r="J22686" t="str">
            <v/>
          </cell>
          <cell r="K22686" t="str">
            <v/>
          </cell>
          <cell r="L22686" t="str">
            <v/>
          </cell>
          <cell r="M22686" t="str">
            <v>免稅</v>
          </cell>
          <cell r="N22686" t="str">
            <v>7806729437</v>
          </cell>
        </row>
        <row r="22687">
          <cell r="A22687" t="str">
            <v>80672985</v>
          </cell>
          <cell r="B22687" t="str">
            <v>暴露還是遮羞?</v>
          </cell>
          <cell r="C22687" t="str">
            <v>本社</v>
          </cell>
          <cell r="D22687">
            <v>180</v>
          </cell>
          <cell r="E22687">
            <v>1</v>
          </cell>
          <cell r="F22687" t="str">
            <v>平裝</v>
          </cell>
          <cell r="G22687" t="str">
            <v>上海書畫</v>
          </cell>
          <cell r="H22687">
            <v>30</v>
          </cell>
          <cell r="I22687" t="str">
            <v/>
          </cell>
          <cell r="J22687" t="str">
            <v/>
          </cell>
          <cell r="K22687" t="str">
            <v/>
          </cell>
          <cell r="L22687" t="str">
            <v/>
          </cell>
          <cell r="M22687" t="str">
            <v>免稅</v>
          </cell>
          <cell r="N22687" t="str">
            <v>7806729852</v>
          </cell>
        </row>
        <row r="22688">
          <cell r="A22688" t="str">
            <v>80673503</v>
          </cell>
          <cell r="B22688" t="str">
            <v>黑鏡頭系列--中國的故事第貳輯「空間中國」</v>
          </cell>
          <cell r="C22688" t="str">
            <v/>
          </cell>
          <cell r="D22688">
            <v>130</v>
          </cell>
          <cell r="E22688">
            <v>0</v>
          </cell>
          <cell r="F22688" t="str">
            <v>平裝</v>
          </cell>
          <cell r="G22688" t="str">
            <v>花山文藝</v>
          </cell>
          <cell r="H22688">
            <v>26</v>
          </cell>
          <cell r="I22688" t="str">
            <v/>
          </cell>
          <cell r="J22688" t="str">
            <v/>
          </cell>
          <cell r="K22688" t="str">
            <v/>
          </cell>
          <cell r="L22688" t="str">
            <v/>
          </cell>
          <cell r="M22688" t="str">
            <v>免稅</v>
          </cell>
          <cell r="N22688" t="str">
            <v>7806735038</v>
          </cell>
        </row>
        <row r="22689">
          <cell r="A22689" t="str">
            <v>80673504</v>
          </cell>
          <cell r="B22689" t="str">
            <v>黑鏡頭系列--中國的故事第壹輯「時間中國」</v>
          </cell>
          <cell r="C22689" t="str">
            <v/>
          </cell>
          <cell r="D22689">
            <v>130</v>
          </cell>
          <cell r="E22689">
            <v>0</v>
          </cell>
          <cell r="F22689" t="str">
            <v>平裝</v>
          </cell>
          <cell r="G22689" t="str">
            <v>花山文藝</v>
          </cell>
          <cell r="H22689">
            <v>26</v>
          </cell>
          <cell r="I22689" t="str">
            <v/>
          </cell>
          <cell r="J22689" t="str">
            <v/>
          </cell>
          <cell r="K22689" t="str">
            <v/>
          </cell>
          <cell r="L22689" t="str">
            <v/>
          </cell>
          <cell r="M22689" t="str">
            <v>免稅</v>
          </cell>
          <cell r="N22689" t="str">
            <v>7806735046</v>
          </cell>
        </row>
        <row r="22690">
          <cell r="A22690" t="str">
            <v>80673507</v>
          </cell>
          <cell r="B22690" t="str">
            <v>姓氏書.何氏</v>
          </cell>
          <cell r="C22690" t="str">
            <v/>
          </cell>
          <cell r="D22690">
            <v>160</v>
          </cell>
          <cell r="E22690">
            <v>0</v>
          </cell>
          <cell r="F22690" t="str">
            <v>平裝</v>
          </cell>
          <cell r="G22690" t="str">
            <v/>
          </cell>
          <cell r="H22690">
            <v>0</v>
          </cell>
          <cell r="I22690" t="str">
            <v/>
          </cell>
          <cell r="J22690" t="str">
            <v/>
          </cell>
          <cell r="K22690" t="str">
            <v/>
          </cell>
          <cell r="L22690" t="str">
            <v/>
          </cell>
          <cell r="M22690" t="str">
            <v>免稅</v>
          </cell>
          <cell r="N22690" t="str">
            <v>7806735070</v>
          </cell>
        </row>
        <row r="22691">
          <cell r="A22691" t="str">
            <v>80673583</v>
          </cell>
          <cell r="B22691" t="str">
            <v>姓氏書.王氏</v>
          </cell>
          <cell r="C22691" t="str">
            <v/>
          </cell>
          <cell r="D22691">
            <v>160</v>
          </cell>
          <cell r="E22691">
            <v>0</v>
          </cell>
          <cell r="F22691" t="str">
            <v>平裝</v>
          </cell>
          <cell r="G22691" t="str">
            <v/>
          </cell>
          <cell r="H22691">
            <v>0</v>
          </cell>
          <cell r="I22691" t="str">
            <v/>
          </cell>
          <cell r="J22691" t="str">
            <v/>
          </cell>
          <cell r="K22691" t="str">
            <v/>
          </cell>
          <cell r="L22691" t="str">
            <v/>
          </cell>
          <cell r="M22691" t="str">
            <v>免稅</v>
          </cell>
          <cell r="N22691" t="str">
            <v>7806735836</v>
          </cell>
        </row>
        <row r="22692">
          <cell r="A22692" t="str">
            <v>80673643</v>
          </cell>
          <cell r="B22692" t="str">
            <v>黑鏡頭系列—中國的故事第4輯（最後的）</v>
          </cell>
          <cell r="C22692" t="str">
            <v>本社</v>
          </cell>
          <cell r="D22692">
            <v>180</v>
          </cell>
          <cell r="E22692">
            <v>0</v>
          </cell>
          <cell r="F22692" t="str">
            <v>平裝</v>
          </cell>
          <cell r="G22692" t="str">
            <v>花山文藝</v>
          </cell>
          <cell r="H22692">
            <v>36</v>
          </cell>
          <cell r="I22692" t="str">
            <v/>
          </cell>
          <cell r="J22692" t="str">
            <v/>
          </cell>
          <cell r="K22692" t="str">
            <v/>
          </cell>
          <cell r="L22692" t="str">
            <v/>
          </cell>
          <cell r="M22692" t="str">
            <v>免稅</v>
          </cell>
          <cell r="N22692" t="str">
            <v>7806736433</v>
          </cell>
        </row>
        <row r="22693">
          <cell r="A22693" t="str">
            <v>80673646</v>
          </cell>
          <cell r="B22693" t="str">
            <v>古玩_雅俗中國叢書</v>
          </cell>
          <cell r="C22693" t="str">
            <v/>
          </cell>
          <cell r="D22693">
            <v>125</v>
          </cell>
          <cell r="E22693">
            <v>0</v>
          </cell>
          <cell r="F22693" t="str">
            <v>平裝</v>
          </cell>
          <cell r="G22693" t="str">
            <v/>
          </cell>
          <cell r="H22693">
            <v>0</v>
          </cell>
          <cell r="I22693" t="str">
            <v/>
          </cell>
          <cell r="J22693" t="str">
            <v/>
          </cell>
          <cell r="K22693" t="str">
            <v/>
          </cell>
          <cell r="L22693" t="str">
            <v/>
          </cell>
          <cell r="M22693" t="str">
            <v>免稅</v>
          </cell>
          <cell r="N22693" t="str">
            <v>7806736468</v>
          </cell>
        </row>
        <row r="22694">
          <cell r="A22694" t="str">
            <v>80673648</v>
          </cell>
          <cell r="B22694" t="str">
            <v>雜戲_雅俗中國叢書</v>
          </cell>
          <cell r="C22694" t="str">
            <v/>
          </cell>
          <cell r="D22694">
            <v>125</v>
          </cell>
          <cell r="E22694">
            <v>0</v>
          </cell>
          <cell r="F22694" t="str">
            <v>平裝</v>
          </cell>
          <cell r="G22694" t="str">
            <v/>
          </cell>
          <cell r="H22694">
            <v>0</v>
          </cell>
          <cell r="I22694" t="str">
            <v/>
          </cell>
          <cell r="J22694" t="str">
            <v/>
          </cell>
          <cell r="K22694" t="str">
            <v/>
          </cell>
          <cell r="L22694" t="str">
            <v/>
          </cell>
          <cell r="M22694" t="str">
            <v>免稅</v>
          </cell>
          <cell r="N22694" t="str">
            <v>7806736484</v>
          </cell>
        </row>
        <row r="22695">
          <cell r="A22695" t="str">
            <v>80673649</v>
          </cell>
          <cell r="B22695" t="str">
            <v>茶館_雅俗中國叢書</v>
          </cell>
          <cell r="C22695" t="str">
            <v/>
          </cell>
          <cell r="D22695">
            <v>130</v>
          </cell>
          <cell r="E22695">
            <v>0</v>
          </cell>
          <cell r="F22695" t="str">
            <v>平裝</v>
          </cell>
          <cell r="G22695" t="str">
            <v/>
          </cell>
          <cell r="H22695">
            <v>0</v>
          </cell>
          <cell r="I22695" t="str">
            <v/>
          </cell>
          <cell r="J22695" t="str">
            <v/>
          </cell>
          <cell r="K22695" t="str">
            <v/>
          </cell>
          <cell r="L22695" t="str">
            <v/>
          </cell>
          <cell r="M22695" t="str">
            <v>免稅</v>
          </cell>
          <cell r="N22695" t="str">
            <v>7806736492</v>
          </cell>
        </row>
        <row r="22696">
          <cell r="A22696" t="str">
            <v>80673691</v>
          </cell>
          <cell r="B22696" t="str">
            <v>黑鏡頭系列—中國的故事第5輯（絕世金蓮）</v>
          </cell>
          <cell r="C22696" t="str">
            <v>李楠</v>
          </cell>
          <cell r="D22696">
            <v>190</v>
          </cell>
          <cell r="E22696">
            <v>0</v>
          </cell>
          <cell r="F22696" t="str">
            <v>平裝</v>
          </cell>
          <cell r="G22696" t="str">
            <v>花山文藝</v>
          </cell>
          <cell r="H22696">
            <v>38</v>
          </cell>
          <cell r="I22696" t="str">
            <v/>
          </cell>
          <cell r="J22696" t="str">
            <v/>
          </cell>
          <cell r="K22696" t="str">
            <v/>
          </cell>
          <cell r="L22696" t="str">
            <v/>
          </cell>
          <cell r="M22696" t="str">
            <v>免稅</v>
          </cell>
          <cell r="N22696" t="str">
            <v>7806736913</v>
          </cell>
        </row>
        <row r="22697">
          <cell r="A22697" t="str">
            <v>80673727</v>
          </cell>
          <cell r="B22697" t="str">
            <v>歷史在這裏哭泣</v>
          </cell>
          <cell r="C22697" t="str">
            <v>本社</v>
          </cell>
          <cell r="D22697">
            <v>134</v>
          </cell>
          <cell r="E22697">
            <v>0</v>
          </cell>
          <cell r="F22697" t="str">
            <v>平裝</v>
          </cell>
          <cell r="G22697" t="str">
            <v>花山文藝</v>
          </cell>
          <cell r="H22697">
            <v>0</v>
          </cell>
          <cell r="I22697" t="str">
            <v/>
          </cell>
          <cell r="J22697" t="str">
            <v/>
          </cell>
          <cell r="K22697" t="str">
            <v/>
          </cell>
          <cell r="L22697" t="str">
            <v/>
          </cell>
          <cell r="M22697" t="str">
            <v>免稅</v>
          </cell>
          <cell r="N22697" t="str">
            <v>7806737278</v>
          </cell>
        </row>
        <row r="22698">
          <cell r="A22698" t="str">
            <v>80673742</v>
          </cell>
          <cell r="B22698" t="str">
            <v>先秦頂級文臣(Xiron)</v>
          </cell>
          <cell r="C22698" t="str">
            <v>黃樸民</v>
          </cell>
          <cell r="D22698">
            <v>138</v>
          </cell>
          <cell r="E22698">
            <v>3</v>
          </cell>
          <cell r="F22698" t="str">
            <v>平裝</v>
          </cell>
          <cell r="G22698" t="str">
            <v>花山文藝</v>
          </cell>
          <cell r="H22698">
            <v>23</v>
          </cell>
          <cell r="I22698" t="str">
            <v/>
          </cell>
          <cell r="J22698" t="str">
            <v/>
          </cell>
          <cell r="K22698" t="str">
            <v/>
          </cell>
          <cell r="L22698" t="str">
            <v/>
          </cell>
          <cell r="M22698" t="str">
            <v>免稅</v>
          </cell>
          <cell r="N22698" t="str">
            <v>9787806737422</v>
          </cell>
        </row>
        <row r="22699">
          <cell r="A22699" t="str">
            <v>80673745</v>
          </cell>
          <cell r="B22699" t="str">
            <v>宋朝頂級文臣(Xiron)</v>
          </cell>
          <cell r="C22699" t="str">
            <v>李全德</v>
          </cell>
          <cell r="D22699">
            <v>124</v>
          </cell>
          <cell r="E22699">
            <v>0</v>
          </cell>
          <cell r="F22699" t="str">
            <v>平裝</v>
          </cell>
          <cell r="G22699" t="str">
            <v>花山文藝</v>
          </cell>
          <cell r="H22699">
            <v>24.8</v>
          </cell>
          <cell r="I22699" t="str">
            <v/>
          </cell>
          <cell r="J22699" t="str">
            <v/>
          </cell>
          <cell r="K22699" t="str">
            <v/>
          </cell>
          <cell r="L22699" t="str">
            <v/>
          </cell>
          <cell r="M22699" t="str">
            <v>免稅</v>
          </cell>
          <cell r="N22699" t="str">
            <v>9787806737453</v>
          </cell>
        </row>
        <row r="22700">
          <cell r="A22700" t="str">
            <v>80673746</v>
          </cell>
          <cell r="B22700" t="str">
            <v>隋唐頂級文臣(Xiron)</v>
          </cell>
          <cell r="C22700" t="str">
            <v>劉後濱</v>
          </cell>
          <cell r="D22700">
            <v>149</v>
          </cell>
          <cell r="E22700">
            <v>1</v>
          </cell>
          <cell r="F22700" t="str">
            <v>平裝</v>
          </cell>
          <cell r="G22700" t="str">
            <v>花山文藝</v>
          </cell>
          <cell r="H22700">
            <v>24.8</v>
          </cell>
          <cell r="I22700" t="str">
            <v/>
          </cell>
          <cell r="J22700" t="str">
            <v/>
          </cell>
          <cell r="K22700" t="str">
            <v/>
          </cell>
          <cell r="L22700" t="str">
            <v/>
          </cell>
          <cell r="M22700" t="str">
            <v>免稅</v>
          </cell>
          <cell r="N22700" t="str">
            <v>9787806737460</v>
          </cell>
        </row>
        <row r="22701">
          <cell r="A22701" t="str">
            <v>80673750</v>
          </cell>
          <cell r="B22701" t="str">
            <v>行走的畫帝-張大千漂泊的後半生</v>
          </cell>
          <cell r="C22701" t="str">
            <v>文歡</v>
          </cell>
          <cell r="D22701">
            <v>290</v>
          </cell>
          <cell r="E22701">
            <v>0</v>
          </cell>
          <cell r="F22701" t="str">
            <v>平裝</v>
          </cell>
          <cell r="G22701" t="str">
            <v>花山文藝</v>
          </cell>
          <cell r="H22701">
            <v>58</v>
          </cell>
          <cell r="I22701" t="str">
            <v/>
          </cell>
          <cell r="J22701" t="str">
            <v/>
          </cell>
          <cell r="K22701" t="str">
            <v/>
          </cell>
          <cell r="L22701" t="str">
            <v/>
          </cell>
          <cell r="M22701" t="str">
            <v>免稅</v>
          </cell>
          <cell r="N22701" t="str">
            <v>7806737502</v>
          </cell>
        </row>
        <row r="22702">
          <cell r="A22702" t="str">
            <v>80673850</v>
          </cell>
          <cell r="B22702" t="str">
            <v>正品三國--《三國演義》與史實不符的100處新解</v>
          </cell>
          <cell r="C22702" t="str">
            <v>天行健</v>
          </cell>
          <cell r="D22702">
            <v>140</v>
          </cell>
          <cell r="E22702">
            <v>0</v>
          </cell>
          <cell r="F22702" t="str">
            <v>平裝</v>
          </cell>
          <cell r="G22702" t="str">
            <v>花山文藝</v>
          </cell>
          <cell r="H22702">
            <v>28</v>
          </cell>
          <cell r="I22702" t="str">
            <v/>
          </cell>
          <cell r="J22702" t="str">
            <v/>
          </cell>
          <cell r="K22702" t="str">
            <v/>
          </cell>
          <cell r="L22702" t="str">
            <v/>
          </cell>
          <cell r="M22702" t="str">
            <v>免稅</v>
          </cell>
          <cell r="N22702" t="str">
            <v>7806738509</v>
          </cell>
        </row>
        <row r="22703">
          <cell r="A22703" t="str">
            <v>80673893</v>
          </cell>
          <cell r="B22703" t="str">
            <v>圖說二十世紀</v>
          </cell>
          <cell r="C22703" t="str">
            <v>郭豫斌</v>
          </cell>
          <cell r="D22703">
            <v>380</v>
          </cell>
          <cell r="E22703">
            <v>0</v>
          </cell>
          <cell r="F22703" t="str">
            <v>平裝</v>
          </cell>
          <cell r="G22703" t="str">
            <v>花山文藝</v>
          </cell>
          <cell r="H22703">
            <v>76</v>
          </cell>
          <cell r="I22703" t="str">
            <v/>
          </cell>
          <cell r="J22703" t="str">
            <v/>
          </cell>
          <cell r="K22703" t="str">
            <v/>
          </cell>
          <cell r="L22703" t="str">
            <v/>
          </cell>
          <cell r="M22703" t="str">
            <v>免稅</v>
          </cell>
          <cell r="N22703" t="str">
            <v>7806738932</v>
          </cell>
        </row>
        <row r="22704">
          <cell r="A22704" t="str">
            <v>80673895</v>
          </cell>
          <cell r="B22704" t="str">
            <v>毛佩琦正說永樂大帝朱棣</v>
          </cell>
          <cell r="C22704" t="str">
            <v>毛佩琦</v>
          </cell>
          <cell r="D22704">
            <v>140</v>
          </cell>
          <cell r="E22704">
            <v>0</v>
          </cell>
          <cell r="F22704" t="str">
            <v>平裝</v>
          </cell>
          <cell r="G22704" t="str">
            <v>花山文藝</v>
          </cell>
          <cell r="H22704">
            <v>28</v>
          </cell>
          <cell r="I22704" t="str">
            <v/>
          </cell>
          <cell r="J22704" t="str">
            <v/>
          </cell>
          <cell r="K22704" t="str">
            <v/>
          </cell>
          <cell r="L22704" t="str">
            <v/>
          </cell>
          <cell r="M22704" t="str">
            <v>免稅</v>
          </cell>
          <cell r="N22704" t="str">
            <v>7806738959</v>
          </cell>
        </row>
        <row r="22705">
          <cell r="A22705" t="str">
            <v>80673896</v>
          </cell>
          <cell r="B22705" t="str">
            <v>呂景琳正說洪武大帝朱元璋</v>
          </cell>
          <cell r="C22705" t="str">
            <v>呂景琳</v>
          </cell>
          <cell r="D22705">
            <v>140</v>
          </cell>
          <cell r="E22705">
            <v>0</v>
          </cell>
          <cell r="F22705" t="str">
            <v>平裝</v>
          </cell>
          <cell r="G22705" t="str">
            <v>花山文藝</v>
          </cell>
          <cell r="H22705">
            <v>28</v>
          </cell>
          <cell r="I22705" t="str">
            <v/>
          </cell>
          <cell r="J22705" t="str">
            <v/>
          </cell>
          <cell r="K22705" t="str">
            <v/>
          </cell>
          <cell r="L22705" t="str">
            <v/>
          </cell>
          <cell r="M22705" t="str">
            <v>免稅</v>
          </cell>
          <cell r="N22705" t="str">
            <v>7806738967</v>
          </cell>
        </row>
        <row r="22706">
          <cell r="A22706" t="str">
            <v>80673925</v>
          </cell>
          <cell r="B22706" t="str">
            <v>明朝頂級文臣</v>
          </cell>
          <cell r="C22706" t="str">
            <v>毛佩琦</v>
          </cell>
          <cell r="D22706">
            <v>124</v>
          </cell>
          <cell r="E22706">
            <v>0</v>
          </cell>
          <cell r="F22706" t="str">
            <v>平裝</v>
          </cell>
          <cell r="G22706" t="str">
            <v>花山文藝</v>
          </cell>
          <cell r="H22706">
            <v>24.8</v>
          </cell>
          <cell r="I22706" t="str">
            <v/>
          </cell>
          <cell r="J22706" t="str">
            <v/>
          </cell>
          <cell r="K22706" t="str">
            <v/>
          </cell>
          <cell r="L22706" t="str">
            <v/>
          </cell>
          <cell r="M22706" t="str">
            <v>免稅</v>
          </cell>
          <cell r="N22706" t="str">
            <v>7806739254</v>
          </cell>
        </row>
        <row r="22707">
          <cell r="A22707" t="str">
            <v>80673926</v>
          </cell>
          <cell r="B22707" t="str">
            <v>清朝那些事兒</v>
          </cell>
          <cell r="C22707" t="str">
            <v>朱景暉</v>
          </cell>
          <cell r="D22707">
            <v>149</v>
          </cell>
          <cell r="E22707">
            <v>0</v>
          </cell>
          <cell r="F22707" t="str">
            <v>平裝</v>
          </cell>
          <cell r="G22707" t="str">
            <v>花山文藝</v>
          </cell>
          <cell r="H22707">
            <v>24.8</v>
          </cell>
          <cell r="I22707" t="str">
            <v/>
          </cell>
          <cell r="J22707" t="str">
            <v/>
          </cell>
          <cell r="K22707" t="str">
            <v/>
          </cell>
          <cell r="L22707" t="str">
            <v/>
          </cell>
          <cell r="M22707" t="str">
            <v>免稅</v>
          </cell>
          <cell r="N22707" t="str">
            <v>9787806739266</v>
          </cell>
        </row>
        <row r="22708">
          <cell r="A22708" t="str">
            <v>80673938</v>
          </cell>
          <cell r="B22708" t="str">
            <v>大宋文臣的非正常生活</v>
          </cell>
          <cell r="C22708" t="str">
            <v>王鏡輪</v>
          </cell>
          <cell r="D22708">
            <v>115</v>
          </cell>
          <cell r="E22708">
            <v>0</v>
          </cell>
          <cell r="F22708" t="str">
            <v>平裝</v>
          </cell>
          <cell r="G22708" t="str">
            <v>花山文藝</v>
          </cell>
          <cell r="H22708">
            <v>23</v>
          </cell>
          <cell r="I22708" t="str">
            <v/>
          </cell>
          <cell r="J22708" t="str">
            <v/>
          </cell>
          <cell r="K22708" t="str">
            <v/>
          </cell>
          <cell r="L22708" t="str">
            <v/>
          </cell>
          <cell r="M22708" t="str">
            <v>免稅</v>
          </cell>
          <cell r="N22708" t="str">
            <v>7806739389</v>
          </cell>
        </row>
        <row r="22709">
          <cell r="A22709" t="str">
            <v>80673939</v>
          </cell>
          <cell r="B22709" t="str">
            <v>遼西夏金蒙元頂級文臣</v>
          </cell>
          <cell r="C22709" t="str">
            <v>魏堅</v>
          </cell>
          <cell r="D22709">
            <v>132</v>
          </cell>
          <cell r="E22709">
            <v>0</v>
          </cell>
          <cell r="F22709" t="str">
            <v>平裝</v>
          </cell>
          <cell r="G22709" t="str">
            <v>花山文藝</v>
          </cell>
          <cell r="H22709">
            <v>22</v>
          </cell>
          <cell r="I22709" t="str">
            <v/>
          </cell>
          <cell r="J22709" t="str">
            <v/>
          </cell>
          <cell r="K22709" t="str">
            <v/>
          </cell>
          <cell r="L22709" t="str">
            <v/>
          </cell>
          <cell r="M22709" t="str">
            <v>免稅</v>
          </cell>
          <cell r="N22709" t="str">
            <v>7806739394</v>
          </cell>
        </row>
        <row r="22710">
          <cell r="A22710" t="str">
            <v>80673940</v>
          </cell>
          <cell r="B22710" t="str">
            <v>秦漢頂級文臣</v>
          </cell>
          <cell r="C22710" t="str">
            <v>孫家洲</v>
          </cell>
          <cell r="D22710">
            <v>143</v>
          </cell>
          <cell r="E22710">
            <v>0</v>
          </cell>
          <cell r="F22710" t="str">
            <v>平裝</v>
          </cell>
          <cell r="G22710" t="str">
            <v>花山文藝</v>
          </cell>
          <cell r="H22710">
            <v>23.8</v>
          </cell>
          <cell r="I22710" t="str">
            <v/>
          </cell>
          <cell r="J22710" t="str">
            <v/>
          </cell>
          <cell r="K22710" t="str">
            <v/>
          </cell>
          <cell r="L22710" t="str">
            <v/>
          </cell>
          <cell r="M22710" t="str">
            <v>免稅</v>
          </cell>
          <cell r="N22710" t="str">
            <v>7806739408</v>
          </cell>
        </row>
        <row r="22711">
          <cell r="A22711" t="str">
            <v>80673941</v>
          </cell>
          <cell r="B22711" t="str">
            <v>清朝頂級文臣(Xiron)</v>
          </cell>
          <cell r="C22711" t="str">
            <v>毛立坤</v>
          </cell>
          <cell r="D22711">
            <v>149</v>
          </cell>
          <cell r="E22711">
            <v>0</v>
          </cell>
          <cell r="F22711" t="str">
            <v>平裝</v>
          </cell>
          <cell r="G22711" t="str">
            <v>花山文藝</v>
          </cell>
          <cell r="H22711">
            <v>24.8</v>
          </cell>
          <cell r="I22711" t="str">
            <v/>
          </cell>
          <cell r="J22711" t="str">
            <v/>
          </cell>
          <cell r="K22711" t="str">
            <v/>
          </cell>
          <cell r="L22711" t="str">
            <v/>
          </cell>
          <cell r="M22711" t="str">
            <v>免稅</v>
          </cell>
          <cell r="N22711" t="str">
            <v>9787806739419</v>
          </cell>
        </row>
        <row r="22712">
          <cell r="A22712" t="str">
            <v>80673942</v>
          </cell>
          <cell r="B22712" t="str">
            <v>魏晉南北朝頂級文臣</v>
          </cell>
          <cell r="C22712" t="str">
            <v>韓樹峰</v>
          </cell>
          <cell r="D22712">
            <v>149</v>
          </cell>
          <cell r="E22712">
            <v>0</v>
          </cell>
          <cell r="F22712" t="str">
            <v>平裝</v>
          </cell>
          <cell r="G22712" t="str">
            <v>花山文藝</v>
          </cell>
          <cell r="H22712">
            <v>24.8</v>
          </cell>
          <cell r="I22712" t="str">
            <v/>
          </cell>
          <cell r="J22712" t="str">
            <v/>
          </cell>
          <cell r="K22712" t="str">
            <v/>
          </cell>
          <cell r="L22712" t="str">
            <v/>
          </cell>
          <cell r="M22712" t="str">
            <v>免稅</v>
          </cell>
          <cell r="N22712" t="str">
            <v>7806739424</v>
          </cell>
        </row>
        <row r="22713">
          <cell r="A22713" t="str">
            <v>80673974</v>
          </cell>
          <cell r="B22713" t="str">
            <v>后宮(1)甄嬛傳</v>
          </cell>
          <cell r="C22713" t="str">
            <v>流瀲紫</v>
          </cell>
          <cell r="D22713">
            <v>110</v>
          </cell>
          <cell r="E22713">
            <v>0</v>
          </cell>
          <cell r="F22713" t="str">
            <v>平裝</v>
          </cell>
          <cell r="G22713" t="str">
            <v>花山文藝</v>
          </cell>
          <cell r="H22713">
            <v>22</v>
          </cell>
          <cell r="I22713" t="str">
            <v/>
          </cell>
          <cell r="J22713" t="str">
            <v/>
          </cell>
          <cell r="K22713" t="str">
            <v/>
          </cell>
          <cell r="L22713" t="str">
            <v/>
          </cell>
          <cell r="M22713" t="str">
            <v>免稅</v>
          </cell>
          <cell r="N22713" t="str">
            <v>9787806739747</v>
          </cell>
        </row>
        <row r="22714">
          <cell r="A22714" t="str">
            <v>80673975</v>
          </cell>
          <cell r="B22714" t="str">
            <v>后宮(2)甄嬛傳</v>
          </cell>
          <cell r="C22714" t="str">
            <v>流瀲紫</v>
          </cell>
          <cell r="D22714">
            <v>110</v>
          </cell>
          <cell r="E22714">
            <v>0</v>
          </cell>
          <cell r="F22714" t="str">
            <v>平裝</v>
          </cell>
          <cell r="G22714" t="str">
            <v>花山文藝</v>
          </cell>
          <cell r="H22714">
            <v>22</v>
          </cell>
          <cell r="I22714" t="str">
            <v/>
          </cell>
          <cell r="J22714" t="str">
            <v/>
          </cell>
          <cell r="K22714" t="str">
            <v/>
          </cell>
          <cell r="L22714" t="str">
            <v/>
          </cell>
          <cell r="M22714" t="str">
            <v>免稅</v>
          </cell>
          <cell r="N22714" t="str">
            <v>9787806739754</v>
          </cell>
        </row>
        <row r="22715">
          <cell r="A22715" t="str">
            <v>80673992</v>
          </cell>
          <cell r="B22715" t="str">
            <v>后宮(3)甄嬛傳</v>
          </cell>
          <cell r="C22715" t="str">
            <v>流瀲紫著</v>
          </cell>
          <cell r="D22715">
            <v>110</v>
          </cell>
          <cell r="E22715">
            <v>0</v>
          </cell>
          <cell r="F22715" t="str">
            <v>平裝</v>
          </cell>
          <cell r="G22715" t="str">
            <v>花山文藝</v>
          </cell>
          <cell r="H22715">
            <v>22</v>
          </cell>
          <cell r="I22715" t="str">
            <v/>
          </cell>
          <cell r="J22715" t="str">
            <v/>
          </cell>
          <cell r="K22715" t="str">
            <v/>
          </cell>
          <cell r="L22715" t="str">
            <v/>
          </cell>
          <cell r="M22715" t="str">
            <v>免稅</v>
          </cell>
          <cell r="N22715" t="str">
            <v>9787806739921</v>
          </cell>
        </row>
        <row r="22716">
          <cell r="A22716" t="str">
            <v>80673995</v>
          </cell>
          <cell r="B22716" t="str">
            <v>大清相國</v>
          </cell>
          <cell r="C22716" t="str">
            <v>王躍文</v>
          </cell>
          <cell r="D22716">
            <v>180</v>
          </cell>
          <cell r="E22716">
            <v>0</v>
          </cell>
          <cell r="F22716" t="str">
            <v>平裝</v>
          </cell>
          <cell r="G22716" t="str">
            <v>花山文藝</v>
          </cell>
          <cell r="H22716">
            <v>36</v>
          </cell>
          <cell r="I22716" t="str">
            <v/>
          </cell>
          <cell r="J22716" t="str">
            <v/>
          </cell>
          <cell r="K22716" t="str">
            <v/>
          </cell>
          <cell r="L22716" t="str">
            <v/>
          </cell>
          <cell r="M22716" t="str">
            <v>免稅</v>
          </cell>
          <cell r="N22716" t="str">
            <v>9787806739952</v>
          </cell>
        </row>
        <row r="22717">
          <cell r="A22717" t="str">
            <v>80674065</v>
          </cell>
          <cell r="B22717" t="str">
            <v>伯里曼人體結構繪畫教學</v>
          </cell>
          <cell r="C22717" t="str">
            <v>伯里曼</v>
          </cell>
          <cell r="D22717">
            <v>325</v>
          </cell>
          <cell r="E22717">
            <v>0</v>
          </cell>
          <cell r="F22717" t="str">
            <v>平裝</v>
          </cell>
          <cell r="G22717" t="str">
            <v/>
          </cell>
          <cell r="H22717">
            <v>0</v>
          </cell>
          <cell r="I22717" t="str">
            <v/>
          </cell>
          <cell r="J22717" t="str">
            <v/>
          </cell>
          <cell r="K22717" t="str">
            <v/>
          </cell>
          <cell r="L22717" t="str">
            <v/>
          </cell>
          <cell r="M22717" t="str">
            <v>免稅</v>
          </cell>
          <cell r="N22717" t="str">
            <v>7806740651</v>
          </cell>
        </row>
        <row r="22718">
          <cell r="A22718" t="str">
            <v>80674135</v>
          </cell>
          <cell r="B22718" t="str">
            <v>中國美術古代教育史綱</v>
          </cell>
          <cell r="C22718" t="str">
            <v>李永林</v>
          </cell>
          <cell r="D22718">
            <v>90</v>
          </cell>
          <cell r="E22718">
            <v>0</v>
          </cell>
          <cell r="F22718" t="str">
            <v>平裝</v>
          </cell>
          <cell r="G22718" t="str">
            <v/>
          </cell>
          <cell r="H22718">
            <v>0</v>
          </cell>
          <cell r="I22718" t="str">
            <v/>
          </cell>
          <cell r="J22718" t="str">
            <v/>
          </cell>
          <cell r="K22718" t="str">
            <v/>
          </cell>
          <cell r="L22718" t="str">
            <v/>
          </cell>
          <cell r="M22718" t="str">
            <v>免稅</v>
          </cell>
          <cell r="N22718" t="str">
            <v>7806741356</v>
          </cell>
        </row>
        <row r="22719">
          <cell r="A22719" t="str">
            <v>80674272</v>
          </cell>
          <cell r="B22719" t="str">
            <v>吳冠中˙山水履痕</v>
          </cell>
          <cell r="C22719" t="str">
            <v>吳冠中</v>
          </cell>
          <cell r="D22719">
            <v>180</v>
          </cell>
          <cell r="E22719">
            <v>0</v>
          </cell>
          <cell r="F22719" t="str">
            <v>平裝</v>
          </cell>
          <cell r="G22719" t="str">
            <v/>
          </cell>
          <cell r="H22719">
            <v>0</v>
          </cell>
          <cell r="I22719" t="str">
            <v/>
          </cell>
          <cell r="J22719" t="str">
            <v/>
          </cell>
          <cell r="K22719" t="str">
            <v/>
          </cell>
          <cell r="L22719" t="str">
            <v/>
          </cell>
          <cell r="M22719" t="str">
            <v>免稅</v>
          </cell>
          <cell r="N22719" t="str">
            <v>7806742727</v>
          </cell>
        </row>
        <row r="22720">
          <cell r="A22720" t="str">
            <v>80674274</v>
          </cell>
          <cell r="B22720" t="str">
            <v>吳冠中˙望盡天涯路</v>
          </cell>
          <cell r="C22720" t="str">
            <v>吳冠中</v>
          </cell>
          <cell r="D22720">
            <v>180</v>
          </cell>
          <cell r="E22720">
            <v>0</v>
          </cell>
          <cell r="F22720" t="str">
            <v>平裝</v>
          </cell>
          <cell r="G22720" t="str">
            <v/>
          </cell>
          <cell r="H22720">
            <v>0</v>
          </cell>
          <cell r="I22720" t="str">
            <v/>
          </cell>
          <cell r="J22720" t="str">
            <v/>
          </cell>
          <cell r="K22720" t="str">
            <v/>
          </cell>
          <cell r="L22720" t="str">
            <v/>
          </cell>
          <cell r="M22720" t="str">
            <v>免稅</v>
          </cell>
          <cell r="N22720" t="str">
            <v>7806742743</v>
          </cell>
        </row>
        <row r="22721">
          <cell r="A22721" t="str">
            <v>80674313</v>
          </cell>
          <cell r="B22721" t="str">
            <v>中國民藝館</v>
          </cell>
          <cell r="C22721" t="str">
            <v/>
          </cell>
          <cell r="D22721">
            <v>118</v>
          </cell>
          <cell r="E22721">
            <v>0</v>
          </cell>
          <cell r="F22721" t="str">
            <v>平裝</v>
          </cell>
          <cell r="G22721" t="str">
            <v>廣西美術</v>
          </cell>
          <cell r="H22721">
            <v>0</v>
          </cell>
          <cell r="I22721" t="str">
            <v/>
          </cell>
          <cell r="J22721" t="str">
            <v/>
          </cell>
          <cell r="K22721" t="str">
            <v/>
          </cell>
          <cell r="L22721" t="str">
            <v/>
          </cell>
          <cell r="M22721" t="str">
            <v>免稅</v>
          </cell>
          <cell r="N22721" t="str">
            <v>7806743138</v>
          </cell>
        </row>
        <row r="22722">
          <cell r="A22722" t="str">
            <v>80674315</v>
          </cell>
          <cell r="B22722" t="str">
            <v>工藝美術館</v>
          </cell>
          <cell r="C22722" t="str">
            <v/>
          </cell>
          <cell r="D22722">
            <v>143</v>
          </cell>
          <cell r="E22722">
            <v>0</v>
          </cell>
          <cell r="F22722" t="str">
            <v>平裝</v>
          </cell>
          <cell r="G22722" t="str">
            <v>廣西美術</v>
          </cell>
          <cell r="H22722">
            <v>0</v>
          </cell>
          <cell r="I22722" t="str">
            <v/>
          </cell>
          <cell r="J22722" t="str">
            <v/>
          </cell>
          <cell r="K22722" t="str">
            <v/>
          </cell>
          <cell r="L22722" t="str">
            <v/>
          </cell>
          <cell r="M22722" t="str">
            <v>免稅</v>
          </cell>
          <cell r="N22722" t="str">
            <v>7806743154</v>
          </cell>
        </row>
        <row r="22723">
          <cell r="A22723" t="str">
            <v>80674369</v>
          </cell>
          <cell r="B22723" t="str">
            <v>創意行銷˙手繪POP基礎</v>
          </cell>
          <cell r="C22723" t="str">
            <v>李娟</v>
          </cell>
          <cell r="D22723">
            <v>198</v>
          </cell>
          <cell r="E22723">
            <v>1</v>
          </cell>
          <cell r="F22723" t="str">
            <v>平裝</v>
          </cell>
          <cell r="G22723" t="str">
            <v/>
          </cell>
          <cell r="H22723">
            <v>33</v>
          </cell>
          <cell r="I22723" t="str">
            <v/>
          </cell>
          <cell r="J22723" t="str">
            <v/>
          </cell>
          <cell r="K22723" t="str">
            <v/>
          </cell>
          <cell r="L22723" t="str">
            <v/>
          </cell>
          <cell r="M22723" t="str">
            <v>免稅</v>
          </cell>
          <cell r="N22723" t="str">
            <v>7806743693</v>
          </cell>
        </row>
        <row r="22724">
          <cell r="A22724" t="str">
            <v>80674406</v>
          </cell>
          <cell r="B22724" t="str">
            <v>裝飾雕塑</v>
          </cell>
          <cell r="C22724" t="str">
            <v>張燕根</v>
          </cell>
          <cell r="D22724">
            <v>130</v>
          </cell>
          <cell r="E22724">
            <v>0</v>
          </cell>
          <cell r="F22724" t="str">
            <v>平裝</v>
          </cell>
          <cell r="G22724" t="str">
            <v>廣西美術</v>
          </cell>
          <cell r="H22724">
            <v>26</v>
          </cell>
          <cell r="I22724" t="str">
            <v/>
          </cell>
          <cell r="J22724" t="str">
            <v/>
          </cell>
          <cell r="K22724" t="str">
            <v/>
          </cell>
          <cell r="L22724" t="str">
            <v/>
          </cell>
          <cell r="M22724" t="str">
            <v>免稅</v>
          </cell>
          <cell r="N22724" t="str">
            <v>7806744061</v>
          </cell>
        </row>
        <row r="22725">
          <cell r="A22725" t="str">
            <v>80674449</v>
          </cell>
          <cell r="B22725" t="str">
            <v>中國設計史</v>
          </cell>
          <cell r="C22725" t="str">
            <v>高豐</v>
          </cell>
          <cell r="D22725">
            <v>690</v>
          </cell>
          <cell r="E22725">
            <v>0</v>
          </cell>
          <cell r="F22725" t="str">
            <v>平裝</v>
          </cell>
          <cell r="G22725" t="str">
            <v/>
          </cell>
          <cell r="H22725">
            <v>0</v>
          </cell>
          <cell r="I22725" t="str">
            <v/>
          </cell>
          <cell r="J22725" t="str">
            <v/>
          </cell>
          <cell r="K22725" t="str">
            <v/>
          </cell>
          <cell r="L22725" t="str">
            <v/>
          </cell>
          <cell r="M22725" t="str">
            <v>免稅</v>
          </cell>
          <cell r="N22725" t="str">
            <v>7806744495</v>
          </cell>
        </row>
        <row r="22726">
          <cell r="A22726" t="str">
            <v>80674456</v>
          </cell>
          <cell r="B22726" t="str">
            <v>批評的時代(卷一)--20世紀末中國美術批評文萃</v>
          </cell>
          <cell r="C22726" t="str">
            <v>賈方舟 主編</v>
          </cell>
          <cell r="D22726">
            <v>199</v>
          </cell>
          <cell r="E22726">
            <v>0</v>
          </cell>
          <cell r="F22726" t="str">
            <v>平裝</v>
          </cell>
          <cell r="G22726" t="str">
            <v>廣西美術</v>
          </cell>
          <cell r="H22726">
            <v>0</v>
          </cell>
          <cell r="I22726" t="str">
            <v/>
          </cell>
          <cell r="J22726" t="str">
            <v/>
          </cell>
          <cell r="K22726" t="str">
            <v/>
          </cell>
          <cell r="L22726" t="str">
            <v/>
          </cell>
          <cell r="M22726" t="str">
            <v>免稅</v>
          </cell>
          <cell r="N22726" t="str">
            <v>7806744568</v>
          </cell>
        </row>
        <row r="22727">
          <cell r="A22727" t="str">
            <v>80674457</v>
          </cell>
          <cell r="B22727" t="str">
            <v>批評的時代(卷二)--20世紀末中國美術批評文萃</v>
          </cell>
          <cell r="C22727" t="str">
            <v>賈方舟 主編</v>
          </cell>
          <cell r="D22727">
            <v>199</v>
          </cell>
          <cell r="E22727">
            <v>0</v>
          </cell>
          <cell r="F22727" t="str">
            <v>平裝</v>
          </cell>
          <cell r="G22727" t="str">
            <v>廣西美術</v>
          </cell>
          <cell r="H22727">
            <v>39.799999999999997</v>
          </cell>
          <cell r="I22727" t="str">
            <v/>
          </cell>
          <cell r="J22727" t="str">
            <v/>
          </cell>
          <cell r="K22727" t="str">
            <v/>
          </cell>
          <cell r="L22727" t="str">
            <v/>
          </cell>
          <cell r="M22727" t="str">
            <v>免稅</v>
          </cell>
          <cell r="N22727" t="str">
            <v>7806744576</v>
          </cell>
        </row>
        <row r="22728">
          <cell r="A22728" t="str">
            <v>80674458</v>
          </cell>
          <cell r="B22728" t="str">
            <v>批評的時代(卷三)--20世紀末中國美術批評文萃</v>
          </cell>
          <cell r="C22728" t="str">
            <v>賈方舟 主編</v>
          </cell>
          <cell r="D22728">
            <v>199</v>
          </cell>
          <cell r="E22728">
            <v>0</v>
          </cell>
          <cell r="F22728" t="str">
            <v>平裝</v>
          </cell>
          <cell r="G22728" t="str">
            <v>廣西美術</v>
          </cell>
          <cell r="H22728">
            <v>39.799999999999997</v>
          </cell>
          <cell r="I22728" t="str">
            <v/>
          </cell>
          <cell r="J22728" t="str">
            <v/>
          </cell>
          <cell r="K22728" t="str">
            <v/>
          </cell>
          <cell r="L22728" t="str">
            <v/>
          </cell>
          <cell r="M22728" t="str">
            <v>免稅</v>
          </cell>
          <cell r="N22728" t="str">
            <v>7806744584</v>
          </cell>
        </row>
        <row r="22729">
          <cell r="A22729" t="str">
            <v>80674481</v>
          </cell>
          <cell r="B22729" t="str">
            <v>國畫講義</v>
          </cell>
          <cell r="C22729" t="str">
            <v>陳綬祥</v>
          </cell>
          <cell r="D22729">
            <v>175</v>
          </cell>
          <cell r="E22729">
            <v>0</v>
          </cell>
          <cell r="F22729" t="str">
            <v>平裝</v>
          </cell>
          <cell r="G22729" t="str">
            <v/>
          </cell>
          <cell r="H22729">
            <v>0</v>
          </cell>
          <cell r="I22729" t="str">
            <v/>
          </cell>
          <cell r="J22729" t="str">
            <v/>
          </cell>
          <cell r="K22729" t="str">
            <v/>
          </cell>
          <cell r="L22729" t="str">
            <v/>
          </cell>
          <cell r="M22729" t="str">
            <v>免稅</v>
          </cell>
          <cell r="N22729" t="str">
            <v>7806744819</v>
          </cell>
        </row>
        <row r="22730">
          <cell r="A22730" t="str">
            <v>80674492</v>
          </cell>
          <cell r="B22730" t="str">
            <v>亞洲美術史</v>
          </cell>
          <cell r="C22730" t="str">
            <v>鄧惠伯</v>
          </cell>
          <cell r="D22730">
            <v>600</v>
          </cell>
          <cell r="E22730">
            <v>0</v>
          </cell>
          <cell r="F22730" t="str">
            <v>平裝</v>
          </cell>
          <cell r="G22730" t="str">
            <v/>
          </cell>
          <cell r="H22730">
            <v>0</v>
          </cell>
          <cell r="I22730" t="str">
            <v/>
          </cell>
          <cell r="J22730" t="str">
            <v/>
          </cell>
          <cell r="K22730" t="str">
            <v/>
          </cell>
          <cell r="L22730" t="str">
            <v/>
          </cell>
          <cell r="M22730" t="str">
            <v>免稅</v>
          </cell>
          <cell r="N22730" t="str">
            <v>7806744924</v>
          </cell>
        </row>
        <row r="22731">
          <cell r="A22731" t="str">
            <v>80674538</v>
          </cell>
          <cell r="B22731" t="str">
            <v>名家講學筆記</v>
          </cell>
          <cell r="C22731" t="str">
            <v>朱潁人</v>
          </cell>
          <cell r="D22731">
            <v>240</v>
          </cell>
          <cell r="E22731">
            <v>0</v>
          </cell>
          <cell r="F22731" t="str">
            <v>平裝</v>
          </cell>
          <cell r="G22731" t="str">
            <v/>
          </cell>
          <cell r="H22731">
            <v>0</v>
          </cell>
          <cell r="I22731" t="str">
            <v/>
          </cell>
          <cell r="J22731" t="str">
            <v/>
          </cell>
          <cell r="K22731" t="str">
            <v/>
          </cell>
          <cell r="L22731" t="str">
            <v/>
          </cell>
          <cell r="M22731" t="str">
            <v>免稅</v>
          </cell>
          <cell r="N22731" t="str">
            <v>7806745386</v>
          </cell>
        </row>
        <row r="22732">
          <cell r="A22732" t="str">
            <v>80674604</v>
          </cell>
          <cell r="B22732" t="str">
            <v>建設新中國</v>
          </cell>
          <cell r="C22732" t="str">
            <v>關山月美術館</v>
          </cell>
          <cell r="D22732">
            <v>1140</v>
          </cell>
          <cell r="E22732">
            <v>1</v>
          </cell>
          <cell r="F22732" t="str">
            <v>平裝</v>
          </cell>
          <cell r="G22732" t="str">
            <v/>
          </cell>
          <cell r="H22732">
            <v>190</v>
          </cell>
          <cell r="I22732" t="str">
            <v/>
          </cell>
          <cell r="J22732" t="str">
            <v/>
          </cell>
          <cell r="K22732" t="str">
            <v/>
          </cell>
          <cell r="L22732" t="str">
            <v/>
          </cell>
          <cell r="M22732" t="str">
            <v>免稅</v>
          </cell>
          <cell r="N22732" t="str">
            <v>7806746048</v>
          </cell>
        </row>
        <row r="22733">
          <cell r="A22733" t="str">
            <v>80674605</v>
          </cell>
          <cell r="B22733" t="str">
            <v>中國畫構圖法則</v>
          </cell>
          <cell r="C22733" t="str">
            <v>李峰</v>
          </cell>
          <cell r="D22733">
            <v>175</v>
          </cell>
          <cell r="E22733">
            <v>0</v>
          </cell>
          <cell r="F22733" t="str">
            <v>平裝</v>
          </cell>
          <cell r="G22733" t="str">
            <v/>
          </cell>
          <cell r="H22733">
            <v>0</v>
          </cell>
          <cell r="I22733" t="str">
            <v/>
          </cell>
          <cell r="J22733" t="str">
            <v/>
          </cell>
          <cell r="K22733" t="str">
            <v/>
          </cell>
          <cell r="L22733" t="str">
            <v/>
          </cell>
          <cell r="M22733" t="str">
            <v>免稅</v>
          </cell>
          <cell r="N22733" t="str">
            <v>7806746056</v>
          </cell>
        </row>
        <row r="22734">
          <cell r="A22734" t="str">
            <v>80674629</v>
          </cell>
          <cell r="B22734" t="str">
            <v>02'03'04戴士和筆記三年集</v>
          </cell>
          <cell r="C22734" t="str">
            <v>戴士和</v>
          </cell>
          <cell r="D22734">
            <v>490</v>
          </cell>
          <cell r="E22734">
            <v>0</v>
          </cell>
          <cell r="F22734" t="str">
            <v>平裝</v>
          </cell>
          <cell r="G22734" t="str">
            <v/>
          </cell>
          <cell r="H22734">
            <v>0</v>
          </cell>
          <cell r="I22734" t="str">
            <v/>
          </cell>
          <cell r="J22734" t="str">
            <v/>
          </cell>
          <cell r="K22734" t="str">
            <v/>
          </cell>
          <cell r="L22734" t="str">
            <v/>
          </cell>
          <cell r="M22734" t="str">
            <v>免稅</v>
          </cell>
          <cell r="N22734" t="str">
            <v>7806746293</v>
          </cell>
        </row>
        <row r="22735">
          <cell r="A22735" t="str">
            <v>80674667</v>
          </cell>
          <cell r="B22735" t="str">
            <v>黑白畫庫(民俗卷)</v>
          </cell>
          <cell r="C22735" t="str">
            <v>宣森</v>
          </cell>
          <cell r="D22735">
            <v>290</v>
          </cell>
          <cell r="E22735">
            <v>0</v>
          </cell>
          <cell r="F22735" t="str">
            <v>平裝</v>
          </cell>
          <cell r="G22735" t="str">
            <v/>
          </cell>
          <cell r="H22735">
            <v>0</v>
          </cell>
          <cell r="I22735" t="str">
            <v/>
          </cell>
          <cell r="J22735" t="str">
            <v/>
          </cell>
          <cell r="K22735" t="str">
            <v/>
          </cell>
          <cell r="L22735" t="str">
            <v/>
          </cell>
          <cell r="M22735" t="str">
            <v>免稅</v>
          </cell>
          <cell r="N22735" t="str">
            <v>7806746676</v>
          </cell>
        </row>
        <row r="22736">
          <cell r="A22736" t="str">
            <v>80674668</v>
          </cell>
          <cell r="B22736" t="str">
            <v>黑白畫庫(動物卷)</v>
          </cell>
          <cell r="C22736" t="str">
            <v>宣森</v>
          </cell>
          <cell r="D22736">
            <v>290</v>
          </cell>
          <cell r="E22736">
            <v>0</v>
          </cell>
          <cell r="F22736" t="str">
            <v>平裝</v>
          </cell>
          <cell r="G22736" t="str">
            <v/>
          </cell>
          <cell r="H22736">
            <v>0</v>
          </cell>
          <cell r="I22736" t="str">
            <v/>
          </cell>
          <cell r="J22736" t="str">
            <v/>
          </cell>
          <cell r="K22736" t="str">
            <v/>
          </cell>
          <cell r="L22736" t="str">
            <v/>
          </cell>
          <cell r="M22736" t="str">
            <v>免稅</v>
          </cell>
          <cell r="N22736" t="str">
            <v>7806746684</v>
          </cell>
        </row>
        <row r="22737">
          <cell r="A22737" t="str">
            <v>80674721</v>
          </cell>
          <cell r="B22737" t="str">
            <v>石破天驚</v>
          </cell>
          <cell r="C22737" t="str">
            <v>關山月美術館</v>
          </cell>
          <cell r="D22737">
            <v>950</v>
          </cell>
          <cell r="E22737">
            <v>0</v>
          </cell>
          <cell r="F22737" t="str">
            <v>平裝</v>
          </cell>
          <cell r="G22737" t="str">
            <v/>
          </cell>
          <cell r="H22737">
            <v>0</v>
          </cell>
          <cell r="I22737" t="str">
            <v/>
          </cell>
          <cell r="J22737" t="str">
            <v/>
          </cell>
          <cell r="K22737" t="str">
            <v/>
          </cell>
          <cell r="L22737" t="str">
            <v/>
          </cell>
          <cell r="M22737" t="str">
            <v>免稅</v>
          </cell>
          <cell r="N22737" t="str">
            <v>7806747214</v>
          </cell>
        </row>
        <row r="22738">
          <cell r="A22738" t="str">
            <v>80674762</v>
          </cell>
          <cell r="B22738" t="str">
            <v>中國書法年鑑</v>
          </cell>
          <cell r="C22738" t="str">
            <v>倪文東</v>
          </cell>
          <cell r="D22738">
            <v>490</v>
          </cell>
          <cell r="E22738">
            <v>0</v>
          </cell>
          <cell r="F22738" t="str">
            <v>平裝</v>
          </cell>
          <cell r="G22738" t="str">
            <v/>
          </cell>
          <cell r="H22738">
            <v>0</v>
          </cell>
          <cell r="I22738" t="str">
            <v/>
          </cell>
          <cell r="J22738" t="str">
            <v/>
          </cell>
          <cell r="K22738" t="str">
            <v/>
          </cell>
          <cell r="L22738" t="str">
            <v/>
          </cell>
          <cell r="M22738" t="str">
            <v>免稅</v>
          </cell>
          <cell r="N22738" t="str">
            <v>7806747621</v>
          </cell>
        </row>
        <row r="22739">
          <cell r="A22739" t="str">
            <v>80674823</v>
          </cell>
          <cell r="B22739" t="str">
            <v>朱銘太極雕塑</v>
          </cell>
          <cell r="C22739" t="str">
            <v>朱銘美術館</v>
          </cell>
          <cell r="D22739">
            <v>1500</v>
          </cell>
          <cell r="E22739">
            <v>0</v>
          </cell>
          <cell r="F22739" t="str">
            <v>平裝</v>
          </cell>
          <cell r="G22739" t="str">
            <v/>
          </cell>
          <cell r="H22739">
            <v>0</v>
          </cell>
          <cell r="I22739" t="str">
            <v/>
          </cell>
          <cell r="J22739" t="str">
            <v/>
          </cell>
          <cell r="K22739" t="str">
            <v/>
          </cell>
          <cell r="L22739" t="str">
            <v/>
          </cell>
          <cell r="M22739" t="str">
            <v>免稅</v>
          </cell>
          <cell r="N22739" t="str">
            <v>7806748237</v>
          </cell>
        </row>
        <row r="22740">
          <cell r="A22740" t="str">
            <v>80674835</v>
          </cell>
          <cell r="B22740" t="str">
            <v>草(行)書特殊字形速通</v>
          </cell>
          <cell r="C22740" t="str">
            <v>黃開貴</v>
          </cell>
          <cell r="D22740">
            <v>115</v>
          </cell>
          <cell r="E22740">
            <v>0</v>
          </cell>
          <cell r="F22740" t="str">
            <v>平裝</v>
          </cell>
          <cell r="G22740" t="str">
            <v>廣西美術</v>
          </cell>
          <cell r="H22740">
            <v>23</v>
          </cell>
          <cell r="I22740" t="str">
            <v/>
          </cell>
          <cell r="J22740" t="str">
            <v/>
          </cell>
          <cell r="K22740" t="str">
            <v/>
          </cell>
          <cell r="L22740" t="str">
            <v/>
          </cell>
          <cell r="M22740" t="str">
            <v>免稅</v>
          </cell>
          <cell r="N22740" t="str">
            <v>7806748350</v>
          </cell>
        </row>
        <row r="22741">
          <cell r="A22741" t="str">
            <v>80674836</v>
          </cell>
          <cell r="B22741" t="str">
            <v>名家榜書字形.草書100例</v>
          </cell>
          <cell r="C22741" t="str">
            <v>黃開貴</v>
          </cell>
          <cell r="D22741">
            <v>95</v>
          </cell>
          <cell r="E22741">
            <v>0</v>
          </cell>
          <cell r="F22741" t="str">
            <v>平裝</v>
          </cell>
          <cell r="G22741" t="str">
            <v>廣西美術</v>
          </cell>
          <cell r="H22741">
            <v>19</v>
          </cell>
          <cell r="I22741" t="str">
            <v/>
          </cell>
          <cell r="J22741" t="str">
            <v/>
          </cell>
          <cell r="K22741" t="str">
            <v/>
          </cell>
          <cell r="L22741" t="str">
            <v/>
          </cell>
          <cell r="M22741" t="str">
            <v>免稅</v>
          </cell>
          <cell r="N22741" t="str">
            <v>7806748369</v>
          </cell>
        </row>
        <row r="22742">
          <cell r="A22742" t="str">
            <v>80674837</v>
          </cell>
          <cell r="B22742" t="str">
            <v>名家榜書字形.行書100例</v>
          </cell>
          <cell r="C22742" t="str">
            <v>黃開貴</v>
          </cell>
          <cell r="D22742">
            <v>95</v>
          </cell>
          <cell r="E22742">
            <v>0</v>
          </cell>
          <cell r="F22742" t="str">
            <v>平裝</v>
          </cell>
          <cell r="G22742" t="str">
            <v>廣西美術</v>
          </cell>
          <cell r="H22742">
            <v>19</v>
          </cell>
          <cell r="I22742" t="str">
            <v/>
          </cell>
          <cell r="J22742" t="str">
            <v/>
          </cell>
          <cell r="K22742" t="str">
            <v/>
          </cell>
          <cell r="L22742" t="str">
            <v/>
          </cell>
          <cell r="M22742" t="str">
            <v>免稅</v>
          </cell>
          <cell r="N22742" t="str">
            <v>7806748377</v>
          </cell>
        </row>
        <row r="22743">
          <cell r="A22743" t="str">
            <v>80674944</v>
          </cell>
          <cell r="B22743" t="str">
            <v>靜物色彩</v>
          </cell>
          <cell r="C22743" t="str">
            <v>.</v>
          </cell>
          <cell r="D22743">
            <v>125</v>
          </cell>
          <cell r="E22743">
            <v>0</v>
          </cell>
          <cell r="F22743" t="str">
            <v>平裝</v>
          </cell>
          <cell r="G22743" t="str">
            <v>廣西美術</v>
          </cell>
          <cell r="H22743">
            <v>25</v>
          </cell>
          <cell r="I22743" t="str">
            <v/>
          </cell>
          <cell r="J22743" t="str">
            <v/>
          </cell>
          <cell r="K22743" t="str">
            <v/>
          </cell>
          <cell r="L22743" t="str">
            <v/>
          </cell>
          <cell r="M22743" t="str">
            <v>免稅</v>
          </cell>
          <cell r="N22743" t="str">
            <v>7806749446</v>
          </cell>
        </row>
        <row r="22744">
          <cell r="A22744" t="str">
            <v>80675244</v>
          </cell>
          <cell r="B22744" t="str">
            <v>影響中國的100次戰爭</v>
          </cell>
          <cell r="C22744" t="str">
            <v>李亭雨</v>
          </cell>
          <cell r="D22744">
            <v>134</v>
          </cell>
          <cell r="E22744">
            <v>0</v>
          </cell>
          <cell r="F22744" t="str">
            <v>平裝</v>
          </cell>
          <cell r="G22744" t="str">
            <v/>
          </cell>
          <cell r="H22744">
            <v>0</v>
          </cell>
          <cell r="I22744" t="str">
            <v/>
          </cell>
          <cell r="J22744" t="str">
            <v/>
          </cell>
          <cell r="K22744" t="str">
            <v/>
          </cell>
          <cell r="L22744" t="str">
            <v/>
          </cell>
          <cell r="M22744" t="str">
            <v>免稅</v>
          </cell>
          <cell r="N22744" t="str">
            <v>7806752447</v>
          </cell>
        </row>
        <row r="22745">
          <cell r="A22745" t="str">
            <v>80675320</v>
          </cell>
          <cell r="B22745" t="str">
            <v>本草綱目通俗讀本</v>
          </cell>
          <cell r="C22745" t="str">
            <v>張浩.崔述生編著</v>
          </cell>
          <cell r="D22745">
            <v>290</v>
          </cell>
          <cell r="E22745">
            <v>0</v>
          </cell>
          <cell r="F22745" t="str">
            <v>平裝</v>
          </cell>
          <cell r="G22745" t="str">
            <v>內蒙文化</v>
          </cell>
          <cell r="H22745">
            <v>0</v>
          </cell>
          <cell r="I22745" t="str">
            <v/>
          </cell>
          <cell r="J22745" t="str">
            <v/>
          </cell>
          <cell r="K22745" t="str">
            <v/>
          </cell>
          <cell r="L22745" t="str">
            <v/>
          </cell>
          <cell r="M22745" t="str">
            <v>免稅</v>
          </cell>
          <cell r="N22745" t="str">
            <v>7806753206</v>
          </cell>
        </row>
        <row r="22746">
          <cell r="A22746" t="str">
            <v>80675321</v>
          </cell>
          <cell r="B22746" t="str">
            <v>精編黃帝內經</v>
          </cell>
          <cell r="C22746" t="str">
            <v>本社</v>
          </cell>
          <cell r="D22746">
            <v>240</v>
          </cell>
          <cell r="E22746">
            <v>0</v>
          </cell>
          <cell r="F22746" t="str">
            <v>平裝</v>
          </cell>
          <cell r="G22746" t="str">
            <v>山東萊陽</v>
          </cell>
          <cell r="H22746">
            <v>0</v>
          </cell>
          <cell r="I22746" t="str">
            <v/>
          </cell>
          <cell r="J22746" t="str">
            <v/>
          </cell>
          <cell r="K22746" t="str">
            <v/>
          </cell>
          <cell r="L22746" t="str">
            <v/>
          </cell>
          <cell r="M22746" t="str">
            <v>免稅</v>
          </cell>
          <cell r="N22746" t="str">
            <v>7806753214</v>
          </cell>
        </row>
        <row r="22747">
          <cell r="A22747" t="str">
            <v>80675609</v>
          </cell>
          <cell r="B22747" t="str">
            <v>唐詩宋詞美化口才</v>
          </cell>
          <cell r="C22747" t="str">
            <v>盧夢來</v>
          </cell>
          <cell r="D22747">
            <v>179</v>
          </cell>
          <cell r="E22747">
            <v>0</v>
          </cell>
          <cell r="F22747" t="str">
            <v/>
          </cell>
          <cell r="G22747" t="str">
            <v>內蒙人民</v>
          </cell>
          <cell r="H22747">
            <v>29.8</v>
          </cell>
          <cell r="I22747" t="str">
            <v/>
          </cell>
          <cell r="J22747" t="str">
            <v/>
          </cell>
          <cell r="K22747" t="str">
            <v/>
          </cell>
          <cell r="L22747" t="str">
            <v/>
          </cell>
          <cell r="M22747" t="str">
            <v>免稅</v>
          </cell>
          <cell r="N22747" t="str">
            <v>9787806756096</v>
          </cell>
        </row>
        <row r="22748">
          <cell r="A22748" t="str">
            <v>80675747</v>
          </cell>
          <cell r="B22748" t="str">
            <v>易經的哲學</v>
          </cell>
          <cell r="C22748" t="str">
            <v>程千葉著</v>
          </cell>
          <cell r="D22748">
            <v>216</v>
          </cell>
          <cell r="E22748">
            <v>0</v>
          </cell>
          <cell r="F22748" t="str">
            <v>平裝</v>
          </cell>
          <cell r="G22748" t="str">
            <v>內蒙文化</v>
          </cell>
          <cell r="H22748">
            <v>36</v>
          </cell>
          <cell r="I22748" t="str">
            <v/>
          </cell>
          <cell r="J22748" t="str">
            <v/>
          </cell>
          <cell r="K22748" t="str">
            <v/>
          </cell>
          <cell r="L22748" t="str">
            <v/>
          </cell>
          <cell r="M22748" t="str">
            <v>免稅</v>
          </cell>
          <cell r="N22748" t="str">
            <v>9787806757475</v>
          </cell>
        </row>
        <row r="22749">
          <cell r="A22749" t="str">
            <v>80675762</v>
          </cell>
          <cell r="B22749" t="str">
            <v>中國歷代風雲人物(上下冊)</v>
          </cell>
          <cell r="C22749" t="str">
            <v>少林木子</v>
          </cell>
          <cell r="D22749">
            <v>360</v>
          </cell>
          <cell r="E22749">
            <v>0</v>
          </cell>
          <cell r="F22749" t="str">
            <v/>
          </cell>
          <cell r="G22749" t="str">
            <v>內蒙文化</v>
          </cell>
          <cell r="H22749">
            <v>60</v>
          </cell>
          <cell r="I22749" t="str">
            <v/>
          </cell>
          <cell r="J22749" t="str">
            <v/>
          </cell>
          <cell r="K22749" t="str">
            <v/>
          </cell>
          <cell r="L22749" t="str">
            <v/>
          </cell>
          <cell r="M22749" t="str">
            <v>免稅</v>
          </cell>
          <cell r="N22749" t="str">
            <v>9787806757628</v>
          </cell>
        </row>
        <row r="22750">
          <cell r="A22750" t="str">
            <v>80675763</v>
          </cell>
          <cell r="B22750" t="str">
            <v>人龍帝范李世民傳</v>
          </cell>
          <cell r="C22750" t="str">
            <v>趙鑫</v>
          </cell>
          <cell r="D22750">
            <v>228</v>
          </cell>
          <cell r="E22750">
            <v>0</v>
          </cell>
          <cell r="F22750" t="str">
            <v>平裝</v>
          </cell>
          <cell r="G22750" t="str">
            <v>內蒙文化</v>
          </cell>
          <cell r="H22750">
            <v>38</v>
          </cell>
          <cell r="I22750" t="str">
            <v/>
          </cell>
          <cell r="J22750" t="str">
            <v/>
          </cell>
          <cell r="K22750" t="str">
            <v/>
          </cell>
          <cell r="L22750" t="str">
            <v/>
          </cell>
          <cell r="M22750" t="str">
            <v>免稅</v>
          </cell>
          <cell r="N22750" t="str">
            <v>9787806757635</v>
          </cell>
        </row>
        <row r="22751">
          <cell r="A22751" t="str">
            <v>80676276</v>
          </cell>
          <cell r="B22751" t="str">
            <v>帝國的惆悵</v>
          </cell>
          <cell r="C22751" t="str">
            <v>易中天</v>
          </cell>
          <cell r="D22751">
            <v>130</v>
          </cell>
          <cell r="E22751">
            <v>0</v>
          </cell>
          <cell r="F22751" t="str">
            <v>平裝</v>
          </cell>
          <cell r="G22751" t="str">
            <v>文彙</v>
          </cell>
          <cell r="H22751">
            <v>26</v>
          </cell>
          <cell r="I22751" t="str">
            <v/>
          </cell>
          <cell r="J22751" t="str">
            <v/>
          </cell>
          <cell r="K22751" t="str">
            <v/>
          </cell>
          <cell r="L22751" t="str">
            <v/>
          </cell>
          <cell r="M22751" t="str">
            <v>免稅</v>
          </cell>
          <cell r="N22751" t="str">
            <v>9787806762769</v>
          </cell>
        </row>
        <row r="22752">
          <cell r="A22752" t="str">
            <v>80676345</v>
          </cell>
          <cell r="B22752" t="str">
            <v>張愛玲的廣告世界</v>
          </cell>
          <cell r="C22752" t="str">
            <v>魏可風著</v>
          </cell>
          <cell r="D22752">
            <v>65</v>
          </cell>
          <cell r="E22752">
            <v>0</v>
          </cell>
          <cell r="F22752" t="str">
            <v>平裝</v>
          </cell>
          <cell r="G22752" t="str">
            <v>文彙</v>
          </cell>
          <cell r="H22752">
            <v>13</v>
          </cell>
          <cell r="I22752" t="str">
            <v/>
          </cell>
          <cell r="J22752" t="str">
            <v/>
          </cell>
          <cell r="K22752" t="str">
            <v/>
          </cell>
          <cell r="L22752" t="str">
            <v/>
          </cell>
          <cell r="M22752" t="str">
            <v>免稅</v>
          </cell>
          <cell r="N22752" t="str">
            <v>7806763457</v>
          </cell>
        </row>
        <row r="22753">
          <cell r="A22753" t="str">
            <v>80676353</v>
          </cell>
          <cell r="B22753" t="str">
            <v>張愛玲的上海舞臺</v>
          </cell>
          <cell r="C22753" t="str">
            <v>李岩煒著</v>
          </cell>
          <cell r="D22753">
            <v>80</v>
          </cell>
          <cell r="E22753">
            <v>0</v>
          </cell>
          <cell r="F22753" t="str">
            <v>平裝</v>
          </cell>
          <cell r="G22753" t="str">
            <v>文彙</v>
          </cell>
          <cell r="H22753">
            <v>16</v>
          </cell>
          <cell r="I22753" t="str">
            <v/>
          </cell>
          <cell r="J22753" t="str">
            <v/>
          </cell>
          <cell r="K22753" t="str">
            <v/>
          </cell>
          <cell r="L22753" t="str">
            <v/>
          </cell>
          <cell r="M22753" t="str">
            <v>免稅</v>
          </cell>
          <cell r="N22753" t="str">
            <v>7806763538</v>
          </cell>
        </row>
        <row r="22754">
          <cell r="A22754" t="str">
            <v>80676727</v>
          </cell>
          <cell r="B22754" t="str">
            <v>牡丹還魂</v>
          </cell>
          <cell r="C22754" t="str">
            <v>白先勇</v>
          </cell>
          <cell r="D22754">
            <v>190</v>
          </cell>
          <cell r="E22754">
            <v>0</v>
          </cell>
          <cell r="F22754" t="str">
            <v>平裝</v>
          </cell>
          <cell r="G22754" t="str">
            <v>文彙</v>
          </cell>
          <cell r="H22754">
            <v>38</v>
          </cell>
          <cell r="I22754" t="str">
            <v/>
          </cell>
          <cell r="J22754" t="str">
            <v/>
          </cell>
          <cell r="K22754" t="str">
            <v/>
          </cell>
          <cell r="L22754" t="str">
            <v/>
          </cell>
          <cell r="M22754" t="str">
            <v>免稅</v>
          </cell>
          <cell r="N22754" t="str">
            <v>7806767274</v>
          </cell>
        </row>
        <row r="22755">
          <cell r="A22755" t="str">
            <v>80676800</v>
          </cell>
          <cell r="B22755" t="str">
            <v>重構中國精神</v>
          </cell>
          <cell r="C22755" t="str">
            <v>中國新聞週刊</v>
          </cell>
          <cell r="D22755">
            <v>90</v>
          </cell>
          <cell r="E22755">
            <v>0</v>
          </cell>
          <cell r="F22755" t="str">
            <v>平裝</v>
          </cell>
          <cell r="G22755" t="str">
            <v/>
          </cell>
          <cell r="H22755">
            <v>0</v>
          </cell>
          <cell r="I22755" t="str">
            <v/>
          </cell>
          <cell r="J22755" t="str">
            <v/>
          </cell>
          <cell r="K22755" t="str">
            <v/>
          </cell>
          <cell r="L22755" t="str">
            <v/>
          </cell>
          <cell r="M22755" t="str">
            <v>免稅</v>
          </cell>
          <cell r="N22755" t="str">
            <v>7806768009</v>
          </cell>
        </row>
        <row r="22756">
          <cell r="A22756" t="str">
            <v>80676829</v>
          </cell>
          <cell r="B22756" t="str">
            <v>三國兵器譜</v>
          </cell>
          <cell r="C22756" t="str">
            <v>君天</v>
          </cell>
          <cell r="D22756">
            <v>85</v>
          </cell>
          <cell r="E22756">
            <v>0</v>
          </cell>
          <cell r="F22756" t="str">
            <v>平裝</v>
          </cell>
          <cell r="G22756" t="str">
            <v/>
          </cell>
          <cell r="H22756">
            <v>0</v>
          </cell>
          <cell r="I22756" t="str">
            <v/>
          </cell>
          <cell r="J22756" t="str">
            <v/>
          </cell>
          <cell r="K22756" t="str">
            <v/>
          </cell>
          <cell r="L22756" t="str">
            <v/>
          </cell>
          <cell r="M22756" t="str">
            <v>免稅</v>
          </cell>
          <cell r="N22756" t="str">
            <v>7806768297</v>
          </cell>
        </row>
        <row r="22757">
          <cell r="A22757" t="str">
            <v>80676830</v>
          </cell>
          <cell r="B22757" t="str">
            <v>華夏神器譜</v>
          </cell>
          <cell r="C22757" t="str">
            <v>君天</v>
          </cell>
          <cell r="D22757">
            <v>90</v>
          </cell>
          <cell r="E22757">
            <v>0</v>
          </cell>
          <cell r="F22757" t="str">
            <v>平裝</v>
          </cell>
          <cell r="G22757" t="str">
            <v/>
          </cell>
          <cell r="H22757">
            <v>0</v>
          </cell>
          <cell r="I22757" t="str">
            <v/>
          </cell>
          <cell r="J22757" t="str">
            <v/>
          </cell>
          <cell r="K22757" t="str">
            <v/>
          </cell>
          <cell r="L22757" t="str">
            <v/>
          </cell>
          <cell r="M22757" t="str">
            <v>免稅</v>
          </cell>
          <cell r="N22757" t="str">
            <v>7806768300</v>
          </cell>
        </row>
        <row r="22758">
          <cell r="A22758" t="str">
            <v>80676862</v>
          </cell>
          <cell r="B22758" t="str">
            <v>中國流行語2006發佈榜</v>
          </cell>
          <cell r="C22758" t="str">
            <v>文匯新民報</v>
          </cell>
          <cell r="D22758">
            <v>125</v>
          </cell>
          <cell r="E22758">
            <v>0</v>
          </cell>
          <cell r="F22758" t="str">
            <v>平裝</v>
          </cell>
          <cell r="G22758" t="str">
            <v>文彙</v>
          </cell>
          <cell r="H22758">
            <v>25</v>
          </cell>
          <cell r="I22758" t="str">
            <v/>
          </cell>
          <cell r="J22758" t="str">
            <v/>
          </cell>
          <cell r="K22758" t="str">
            <v/>
          </cell>
          <cell r="L22758" t="str">
            <v/>
          </cell>
          <cell r="M22758" t="str">
            <v>免稅</v>
          </cell>
          <cell r="N22758" t="str">
            <v>7806768629</v>
          </cell>
        </row>
        <row r="22759">
          <cell r="A22759" t="str">
            <v>80676894</v>
          </cell>
          <cell r="B22759" t="str">
            <v>沉香屑-第一爐香</v>
          </cell>
          <cell r="C22759" t="str">
            <v>張狂</v>
          </cell>
          <cell r="D22759">
            <v>150</v>
          </cell>
          <cell r="E22759">
            <v>2</v>
          </cell>
          <cell r="F22759" t="str">
            <v>平裝</v>
          </cell>
          <cell r="G22759" t="str">
            <v>文彙</v>
          </cell>
          <cell r="H22759">
            <v>25</v>
          </cell>
          <cell r="I22759" t="str">
            <v/>
          </cell>
          <cell r="J22759" t="str">
            <v/>
          </cell>
          <cell r="K22759" t="str">
            <v/>
          </cell>
          <cell r="L22759" t="str">
            <v/>
          </cell>
          <cell r="M22759" t="str">
            <v>免稅</v>
          </cell>
          <cell r="N22759" t="str">
            <v>7806768947</v>
          </cell>
        </row>
        <row r="22760">
          <cell r="A22760" t="str">
            <v>80676895</v>
          </cell>
          <cell r="B22760" t="str">
            <v>紅玫瑰與白玫瑰</v>
          </cell>
          <cell r="C22760" t="str">
            <v>張狂</v>
          </cell>
          <cell r="D22760">
            <v>150</v>
          </cell>
          <cell r="E22760">
            <v>0</v>
          </cell>
          <cell r="F22760" t="str">
            <v>平裝</v>
          </cell>
          <cell r="G22760" t="str">
            <v>文彙</v>
          </cell>
          <cell r="H22760">
            <v>25</v>
          </cell>
          <cell r="I22760" t="str">
            <v/>
          </cell>
          <cell r="J22760" t="str">
            <v/>
          </cell>
          <cell r="K22760" t="str">
            <v/>
          </cell>
          <cell r="L22760" t="str">
            <v/>
          </cell>
          <cell r="M22760" t="str">
            <v>免稅</v>
          </cell>
          <cell r="N22760" t="str">
            <v>7806768955</v>
          </cell>
        </row>
        <row r="22761">
          <cell r="A22761" t="str">
            <v>80676896</v>
          </cell>
          <cell r="B22761" t="str">
            <v>東方講壇1</v>
          </cell>
          <cell r="C22761" t="str">
            <v>本社</v>
          </cell>
          <cell r="D22761">
            <v>150</v>
          </cell>
          <cell r="E22761">
            <v>0</v>
          </cell>
          <cell r="F22761" t="str">
            <v>平裝</v>
          </cell>
          <cell r="G22761" t="str">
            <v>文彙</v>
          </cell>
          <cell r="H22761">
            <v>0</v>
          </cell>
          <cell r="I22761" t="str">
            <v/>
          </cell>
          <cell r="J22761" t="str">
            <v/>
          </cell>
          <cell r="K22761" t="str">
            <v/>
          </cell>
          <cell r="L22761" t="str">
            <v/>
          </cell>
          <cell r="M22761" t="str">
            <v>免稅</v>
          </cell>
          <cell r="N22761" t="str">
            <v>7806768963</v>
          </cell>
        </row>
        <row r="22762">
          <cell r="A22762" t="str">
            <v>80676910</v>
          </cell>
          <cell r="B22762" t="str">
            <v>外灘人生</v>
          </cell>
          <cell r="C22762" t="str">
            <v>本社</v>
          </cell>
          <cell r="D22762">
            <v>140</v>
          </cell>
          <cell r="E22762">
            <v>0</v>
          </cell>
          <cell r="F22762" t="str">
            <v>平裝</v>
          </cell>
          <cell r="G22762" t="str">
            <v>文彙</v>
          </cell>
          <cell r="H22762">
            <v>0</v>
          </cell>
          <cell r="I22762" t="str">
            <v/>
          </cell>
          <cell r="J22762" t="str">
            <v/>
          </cell>
          <cell r="K22762" t="str">
            <v/>
          </cell>
          <cell r="L22762" t="str">
            <v/>
          </cell>
          <cell r="M22762" t="str">
            <v>免稅</v>
          </cell>
          <cell r="N22762" t="str">
            <v>7806769102</v>
          </cell>
        </row>
        <row r="22763">
          <cell r="A22763" t="str">
            <v>80676948</v>
          </cell>
          <cell r="B22763" t="str">
            <v>水澤福泉山("青浦的感動"-人文旅遊系列叢書)</v>
          </cell>
          <cell r="C22763" t="str">
            <v>湯?穎</v>
          </cell>
          <cell r="D22763">
            <v>130</v>
          </cell>
          <cell r="E22763">
            <v>0</v>
          </cell>
          <cell r="F22763" t="str">
            <v>平裝</v>
          </cell>
          <cell r="G22763" t="str">
            <v>文彙</v>
          </cell>
          <cell r="H22763">
            <v>26</v>
          </cell>
          <cell r="I22763" t="str">
            <v/>
          </cell>
          <cell r="J22763" t="str">
            <v/>
          </cell>
          <cell r="K22763" t="str">
            <v/>
          </cell>
          <cell r="L22763" t="str">
            <v/>
          </cell>
          <cell r="M22763" t="str">
            <v>免稅</v>
          </cell>
          <cell r="N22763" t="str">
            <v>780676948X</v>
          </cell>
        </row>
        <row r="22764">
          <cell r="A22764" t="str">
            <v>80676974</v>
          </cell>
          <cell r="B22764" t="str">
            <v>橫站生涯五十年</v>
          </cell>
          <cell r="C22764" t="str">
            <v>吳冠軍</v>
          </cell>
          <cell r="D22764">
            <v>145</v>
          </cell>
          <cell r="E22764">
            <v>0</v>
          </cell>
          <cell r="F22764" t="str">
            <v>平裝</v>
          </cell>
          <cell r="G22764" t="str">
            <v>文彙</v>
          </cell>
          <cell r="H22764">
            <v>29</v>
          </cell>
          <cell r="I22764" t="str">
            <v/>
          </cell>
          <cell r="J22764" t="str">
            <v/>
          </cell>
          <cell r="K22764" t="str">
            <v/>
          </cell>
          <cell r="L22764" t="str">
            <v/>
          </cell>
          <cell r="M22764" t="str">
            <v>免稅</v>
          </cell>
          <cell r="N22764" t="str">
            <v>7806769749</v>
          </cell>
        </row>
        <row r="22765">
          <cell r="A22765" t="str">
            <v>80677795</v>
          </cell>
          <cell r="B22765" t="str">
            <v>宅典</v>
          </cell>
          <cell r="C22765" t="str">
            <v>羅大宇</v>
          </cell>
          <cell r="D22765">
            <v>240</v>
          </cell>
          <cell r="E22765">
            <v>0</v>
          </cell>
          <cell r="F22765" t="str">
            <v>平裝</v>
          </cell>
          <cell r="G22765" t="str">
            <v>廣東經濟</v>
          </cell>
          <cell r="H22765">
            <v>0</v>
          </cell>
          <cell r="I22765" t="str">
            <v/>
          </cell>
          <cell r="J22765" t="str">
            <v/>
          </cell>
          <cell r="K22765" t="str">
            <v/>
          </cell>
          <cell r="L22765" t="str">
            <v/>
          </cell>
          <cell r="M22765" t="str">
            <v>免稅</v>
          </cell>
          <cell r="N22765" t="str">
            <v>7806777954</v>
          </cell>
        </row>
        <row r="22766">
          <cell r="A22766" t="str">
            <v>80678005</v>
          </cell>
          <cell r="B22766" t="str">
            <v>明清筆記談叢</v>
          </cell>
          <cell r="C22766" t="str">
            <v>謝國楨</v>
          </cell>
          <cell r="D22766">
            <v>120</v>
          </cell>
          <cell r="E22766">
            <v>0</v>
          </cell>
          <cell r="F22766" t="str">
            <v>平裝</v>
          </cell>
          <cell r="G22766" t="str">
            <v>上海書店</v>
          </cell>
          <cell r="H22766">
            <v>24</v>
          </cell>
          <cell r="I22766" t="str">
            <v/>
          </cell>
          <cell r="J22766" t="str">
            <v/>
          </cell>
          <cell r="K22766" t="str">
            <v/>
          </cell>
          <cell r="L22766" t="str">
            <v/>
          </cell>
          <cell r="M22766" t="str">
            <v>免稅</v>
          </cell>
          <cell r="N22766" t="str">
            <v>780678005X</v>
          </cell>
        </row>
        <row r="22767">
          <cell r="A22767" t="str">
            <v>80678012</v>
          </cell>
          <cell r="B22767" t="str">
            <v>江浙訪書記</v>
          </cell>
          <cell r="C22767" t="str">
            <v>謝國楨</v>
          </cell>
          <cell r="D22767">
            <v>115</v>
          </cell>
          <cell r="E22767">
            <v>0</v>
          </cell>
          <cell r="F22767" t="str">
            <v>平裝</v>
          </cell>
          <cell r="G22767" t="str">
            <v>上海書店</v>
          </cell>
          <cell r="H22767">
            <v>23</v>
          </cell>
          <cell r="I22767" t="str">
            <v/>
          </cell>
          <cell r="J22767" t="str">
            <v/>
          </cell>
          <cell r="K22767" t="str">
            <v/>
          </cell>
          <cell r="L22767" t="str">
            <v/>
          </cell>
          <cell r="M22767" t="str">
            <v>免稅</v>
          </cell>
          <cell r="N22767" t="str">
            <v>7806780122</v>
          </cell>
        </row>
        <row r="22768">
          <cell r="A22768" t="str">
            <v>80678015</v>
          </cell>
          <cell r="B22768" t="str">
            <v>中國美術之最</v>
          </cell>
          <cell r="C22768" t="str">
            <v>朱國榮</v>
          </cell>
          <cell r="D22768">
            <v>200</v>
          </cell>
          <cell r="E22768">
            <v>0</v>
          </cell>
          <cell r="F22768" t="str">
            <v>平裝</v>
          </cell>
          <cell r="G22768" t="str">
            <v>上海書店</v>
          </cell>
          <cell r="H22768">
            <v>40</v>
          </cell>
          <cell r="I22768" t="str">
            <v/>
          </cell>
          <cell r="J22768" t="str">
            <v/>
          </cell>
          <cell r="K22768" t="str">
            <v/>
          </cell>
          <cell r="L22768" t="str">
            <v/>
          </cell>
          <cell r="M22768" t="str">
            <v>免稅</v>
          </cell>
          <cell r="N22768" t="str">
            <v>7806780157</v>
          </cell>
        </row>
        <row r="22769">
          <cell r="A22769" t="str">
            <v>80678027</v>
          </cell>
          <cell r="B22769" t="str">
            <v>博抱石唐人詩意圖</v>
          </cell>
          <cell r="C22769" t="str">
            <v>山谷</v>
          </cell>
          <cell r="D22769">
            <v>98</v>
          </cell>
          <cell r="E22769">
            <v>0</v>
          </cell>
          <cell r="F22769" t="str">
            <v>平裝</v>
          </cell>
          <cell r="G22769" t="str">
            <v>上海書店</v>
          </cell>
          <cell r="H22769">
            <v>19.5</v>
          </cell>
          <cell r="I22769" t="str">
            <v/>
          </cell>
          <cell r="J22769" t="str">
            <v/>
          </cell>
          <cell r="K22769" t="str">
            <v/>
          </cell>
          <cell r="L22769" t="str">
            <v/>
          </cell>
          <cell r="M22769" t="str">
            <v>免稅</v>
          </cell>
          <cell r="N22769" t="str">
            <v>7806780270</v>
          </cell>
        </row>
        <row r="22770">
          <cell r="A22770" t="str">
            <v>80678031</v>
          </cell>
          <cell r="B22770" t="str">
            <v>明末清初的學風</v>
          </cell>
          <cell r="C22770" t="str">
            <v>謝國楨</v>
          </cell>
          <cell r="D22770">
            <v>115</v>
          </cell>
          <cell r="E22770">
            <v>0</v>
          </cell>
          <cell r="F22770" t="str">
            <v>平裝</v>
          </cell>
          <cell r="G22770" t="str">
            <v>上海書店</v>
          </cell>
          <cell r="H22770">
            <v>23</v>
          </cell>
          <cell r="I22770" t="str">
            <v/>
          </cell>
          <cell r="J22770" t="str">
            <v/>
          </cell>
          <cell r="K22770" t="str">
            <v/>
          </cell>
          <cell r="L22770" t="str">
            <v/>
          </cell>
          <cell r="M22770" t="str">
            <v>免稅</v>
          </cell>
          <cell r="N22770" t="str">
            <v>7806780319</v>
          </cell>
        </row>
        <row r="22771">
          <cell r="A22771" t="str">
            <v>80678033</v>
          </cell>
          <cell r="B22771" t="str">
            <v>明清之際黨社運動考</v>
          </cell>
          <cell r="C22771" t="str">
            <v>謝國楨</v>
          </cell>
          <cell r="D22771">
            <v>110</v>
          </cell>
          <cell r="E22771">
            <v>0</v>
          </cell>
          <cell r="F22771" t="str">
            <v>平裝</v>
          </cell>
          <cell r="G22771" t="str">
            <v>上海書店</v>
          </cell>
          <cell r="H22771">
            <v>22</v>
          </cell>
          <cell r="I22771" t="str">
            <v/>
          </cell>
          <cell r="J22771" t="str">
            <v/>
          </cell>
          <cell r="K22771" t="str">
            <v/>
          </cell>
          <cell r="L22771" t="str">
            <v/>
          </cell>
          <cell r="M22771" t="str">
            <v>免稅</v>
          </cell>
          <cell r="N22771" t="str">
            <v>7806780335</v>
          </cell>
        </row>
        <row r="22772">
          <cell r="A22772" t="str">
            <v>80678100</v>
          </cell>
          <cell r="B22772" t="str">
            <v>海上油畫名家實錄〔邱瑞敏〕</v>
          </cell>
          <cell r="C22772" t="str">
            <v>龔雲表</v>
          </cell>
          <cell r="D22772">
            <v>175</v>
          </cell>
          <cell r="E22772">
            <v>0</v>
          </cell>
          <cell r="F22772" t="str">
            <v>平裝</v>
          </cell>
          <cell r="G22772" t="str">
            <v>上海書店</v>
          </cell>
          <cell r="H22772">
            <v>0</v>
          </cell>
          <cell r="I22772" t="str">
            <v/>
          </cell>
          <cell r="J22772" t="str">
            <v/>
          </cell>
          <cell r="K22772" t="str">
            <v/>
          </cell>
          <cell r="L22772" t="str">
            <v/>
          </cell>
          <cell r="M22772" t="str">
            <v>免稅</v>
          </cell>
          <cell r="N22772" t="str">
            <v>7806781005</v>
          </cell>
        </row>
        <row r="22773">
          <cell r="A22773" t="str">
            <v>80678101</v>
          </cell>
          <cell r="B22773" t="str">
            <v>海上油畫名家實錄〔蔣昌一〕</v>
          </cell>
          <cell r="C22773" t="str">
            <v>龔雲表</v>
          </cell>
          <cell r="D22773">
            <v>175</v>
          </cell>
          <cell r="E22773">
            <v>0</v>
          </cell>
          <cell r="F22773" t="str">
            <v>平裝</v>
          </cell>
          <cell r="G22773" t="str">
            <v>上海書店</v>
          </cell>
          <cell r="H22773">
            <v>0</v>
          </cell>
          <cell r="I22773" t="str">
            <v/>
          </cell>
          <cell r="J22773" t="str">
            <v/>
          </cell>
          <cell r="K22773" t="str">
            <v/>
          </cell>
          <cell r="L22773" t="str">
            <v/>
          </cell>
          <cell r="M22773" t="str">
            <v>免稅</v>
          </cell>
          <cell r="N22773" t="str">
            <v>7806781013</v>
          </cell>
        </row>
        <row r="22774">
          <cell r="A22774" t="str">
            <v>80678102</v>
          </cell>
          <cell r="B22774" t="str">
            <v>海上油畫名家實錄〔殷雄</v>
          </cell>
          <cell r="C22774" t="str">
            <v>龔雲表</v>
          </cell>
          <cell r="D22774">
            <v>175</v>
          </cell>
          <cell r="E22774">
            <v>0</v>
          </cell>
          <cell r="F22774" t="str">
            <v>平裝</v>
          </cell>
          <cell r="G22774" t="str">
            <v>上海書店</v>
          </cell>
          <cell r="H22774">
            <v>0</v>
          </cell>
          <cell r="I22774" t="str">
            <v/>
          </cell>
          <cell r="J22774" t="str">
            <v/>
          </cell>
          <cell r="K22774" t="str">
            <v/>
          </cell>
          <cell r="L22774" t="str">
            <v/>
          </cell>
          <cell r="M22774" t="str">
            <v>免稅</v>
          </cell>
          <cell r="N22774" t="str">
            <v>7806781021</v>
          </cell>
        </row>
        <row r="22775">
          <cell r="A22775" t="str">
            <v>80678103</v>
          </cell>
          <cell r="B22775" t="str">
            <v>海上油畫名家實錄〔李磊〕</v>
          </cell>
          <cell r="C22775" t="str">
            <v>龔雲表</v>
          </cell>
          <cell r="D22775">
            <v>175</v>
          </cell>
          <cell r="E22775">
            <v>0</v>
          </cell>
          <cell r="F22775" t="str">
            <v>平裝</v>
          </cell>
          <cell r="G22775" t="str">
            <v>上海書店</v>
          </cell>
          <cell r="H22775">
            <v>0</v>
          </cell>
          <cell r="I22775" t="str">
            <v/>
          </cell>
          <cell r="J22775" t="str">
            <v/>
          </cell>
          <cell r="K22775" t="str">
            <v/>
          </cell>
          <cell r="L22775" t="str">
            <v/>
          </cell>
          <cell r="M22775" t="str">
            <v>免稅</v>
          </cell>
          <cell r="N22775" t="str">
            <v>780678103X</v>
          </cell>
        </row>
        <row r="22776">
          <cell r="A22776" t="str">
            <v>80678104</v>
          </cell>
          <cell r="B22776" t="str">
            <v>海上油畫名家實錄〔王 音〕</v>
          </cell>
          <cell r="C22776" t="str">
            <v>龔雲表</v>
          </cell>
          <cell r="D22776">
            <v>175</v>
          </cell>
          <cell r="E22776">
            <v>0</v>
          </cell>
          <cell r="F22776" t="str">
            <v>平裝</v>
          </cell>
          <cell r="G22776" t="str">
            <v>上海書店</v>
          </cell>
          <cell r="H22776">
            <v>0</v>
          </cell>
          <cell r="I22776" t="str">
            <v/>
          </cell>
          <cell r="J22776" t="str">
            <v/>
          </cell>
          <cell r="K22776" t="str">
            <v/>
          </cell>
          <cell r="L22776" t="str">
            <v/>
          </cell>
          <cell r="M22776" t="str">
            <v>免稅</v>
          </cell>
          <cell r="N22776" t="str">
            <v>7806781048</v>
          </cell>
        </row>
        <row r="22777">
          <cell r="A22777" t="str">
            <v>80678105</v>
          </cell>
          <cell r="B22777" t="str">
            <v>海上油畫名家實錄〔周長江〕</v>
          </cell>
          <cell r="C22777" t="str">
            <v>龔雲表</v>
          </cell>
          <cell r="D22777">
            <v>175</v>
          </cell>
          <cell r="E22777">
            <v>0</v>
          </cell>
          <cell r="F22777" t="str">
            <v>平裝</v>
          </cell>
          <cell r="G22777" t="str">
            <v>上海書店</v>
          </cell>
          <cell r="H22777">
            <v>0</v>
          </cell>
          <cell r="I22777" t="str">
            <v/>
          </cell>
          <cell r="J22777" t="str">
            <v/>
          </cell>
          <cell r="K22777" t="str">
            <v/>
          </cell>
          <cell r="L22777" t="str">
            <v/>
          </cell>
          <cell r="M22777" t="str">
            <v>免稅</v>
          </cell>
          <cell r="N22777" t="str">
            <v>7806781056</v>
          </cell>
        </row>
        <row r="22778">
          <cell r="A22778" t="str">
            <v>80678107</v>
          </cell>
          <cell r="B22778" t="str">
            <v>海上油畫名家實錄〔徐芒耀</v>
          </cell>
          <cell r="C22778" t="str">
            <v>龔雲表</v>
          </cell>
          <cell r="D22778">
            <v>175</v>
          </cell>
          <cell r="E22778">
            <v>0</v>
          </cell>
          <cell r="F22778" t="str">
            <v>平裝</v>
          </cell>
          <cell r="G22778" t="str">
            <v>上海書店</v>
          </cell>
          <cell r="H22778">
            <v>0</v>
          </cell>
          <cell r="I22778" t="str">
            <v/>
          </cell>
          <cell r="J22778" t="str">
            <v/>
          </cell>
          <cell r="K22778" t="str">
            <v/>
          </cell>
          <cell r="L22778" t="str">
            <v/>
          </cell>
          <cell r="M22778" t="str">
            <v>免稅</v>
          </cell>
          <cell r="N22778" t="str">
            <v>7806781072</v>
          </cell>
        </row>
        <row r="22779">
          <cell r="A22779" t="str">
            <v>80678120</v>
          </cell>
          <cell r="B22779" t="str">
            <v>民國瓷鑒賞</v>
          </cell>
          <cell r="C22779" t="str">
            <v>張海國</v>
          </cell>
          <cell r="D22779">
            <v>150</v>
          </cell>
          <cell r="E22779">
            <v>0</v>
          </cell>
          <cell r="F22779" t="str">
            <v>平裝</v>
          </cell>
          <cell r="G22779" t="str">
            <v>上海書店</v>
          </cell>
          <cell r="H22779">
            <v>0</v>
          </cell>
          <cell r="I22779" t="str">
            <v/>
          </cell>
          <cell r="J22779" t="str">
            <v/>
          </cell>
          <cell r="K22779" t="str">
            <v/>
          </cell>
          <cell r="L22779" t="str">
            <v/>
          </cell>
          <cell r="M22779" t="str">
            <v>免稅</v>
          </cell>
          <cell r="N22779" t="str">
            <v>780678120X</v>
          </cell>
        </row>
        <row r="22780">
          <cell r="A22780" t="str">
            <v>80678153</v>
          </cell>
          <cell r="B22780" t="str">
            <v>古墨新研</v>
          </cell>
          <cell r="C22780" t="str">
            <v>仲威</v>
          </cell>
          <cell r="D22780">
            <v>125</v>
          </cell>
          <cell r="E22780">
            <v>0</v>
          </cell>
          <cell r="F22780" t="str">
            <v>平裝</v>
          </cell>
          <cell r="G22780" t="str">
            <v>上海書店</v>
          </cell>
          <cell r="H22780">
            <v>25</v>
          </cell>
          <cell r="I22780" t="str">
            <v/>
          </cell>
          <cell r="J22780" t="str">
            <v/>
          </cell>
          <cell r="K22780" t="str">
            <v/>
          </cell>
          <cell r="L22780" t="str">
            <v/>
          </cell>
          <cell r="M22780" t="str">
            <v>免稅</v>
          </cell>
          <cell r="N22780" t="str">
            <v>7806781536</v>
          </cell>
        </row>
        <row r="22781">
          <cell r="A22781" t="str">
            <v>80678167</v>
          </cell>
          <cell r="B22781" t="str">
            <v>江南戲臺_夢中江南系列</v>
          </cell>
          <cell r="C22781" t="str">
            <v>韋明鏵</v>
          </cell>
          <cell r="D22781">
            <v>175</v>
          </cell>
          <cell r="E22781">
            <v>0</v>
          </cell>
          <cell r="F22781" t="str">
            <v>平裝</v>
          </cell>
          <cell r="G22781" t="str">
            <v>上海書店</v>
          </cell>
          <cell r="H22781">
            <v>35</v>
          </cell>
          <cell r="I22781" t="str">
            <v/>
          </cell>
          <cell r="J22781" t="str">
            <v/>
          </cell>
          <cell r="K22781" t="str">
            <v/>
          </cell>
          <cell r="L22781" t="str">
            <v/>
          </cell>
          <cell r="M22781" t="str">
            <v>免稅</v>
          </cell>
          <cell r="N22781" t="str">
            <v>7806781676</v>
          </cell>
        </row>
        <row r="22782">
          <cell r="A22782" t="str">
            <v>80678168</v>
          </cell>
          <cell r="B22782" t="str">
            <v>江南牌坊_夢中江南系列</v>
          </cell>
          <cell r="C22782" t="str">
            <v>薛冰</v>
          </cell>
          <cell r="D22782">
            <v>175</v>
          </cell>
          <cell r="E22782">
            <v>0</v>
          </cell>
          <cell r="F22782" t="str">
            <v>平裝</v>
          </cell>
          <cell r="G22782" t="str">
            <v>上海書店</v>
          </cell>
          <cell r="H22782">
            <v>35</v>
          </cell>
          <cell r="I22782" t="str">
            <v/>
          </cell>
          <cell r="J22782" t="str">
            <v/>
          </cell>
          <cell r="K22782" t="str">
            <v/>
          </cell>
          <cell r="L22782" t="str">
            <v/>
          </cell>
          <cell r="M22782" t="str">
            <v>免稅</v>
          </cell>
          <cell r="N22782" t="str">
            <v>7806781684</v>
          </cell>
        </row>
        <row r="22783">
          <cell r="A22783" t="str">
            <v>80678169</v>
          </cell>
          <cell r="B22783" t="str">
            <v>江南祠堂_夢中江南系列</v>
          </cell>
          <cell r="C22783" t="str">
            <v>尹文</v>
          </cell>
          <cell r="D22783">
            <v>175</v>
          </cell>
          <cell r="E22783">
            <v>0</v>
          </cell>
          <cell r="F22783" t="str">
            <v>平裝</v>
          </cell>
          <cell r="G22783" t="str">
            <v>上海書店</v>
          </cell>
          <cell r="H22783">
            <v>35</v>
          </cell>
          <cell r="I22783" t="str">
            <v/>
          </cell>
          <cell r="J22783" t="str">
            <v/>
          </cell>
          <cell r="K22783" t="str">
            <v/>
          </cell>
          <cell r="L22783" t="str">
            <v/>
          </cell>
          <cell r="M22783" t="str">
            <v>免稅</v>
          </cell>
          <cell r="N22783" t="str">
            <v>7806781692</v>
          </cell>
        </row>
        <row r="22784">
          <cell r="A22784" t="str">
            <v>80678171</v>
          </cell>
          <cell r="B22784" t="str">
            <v>江南老屋_夢中江南系列</v>
          </cell>
          <cell r="C22784" t="str">
            <v>戴雲亮</v>
          </cell>
          <cell r="D22784">
            <v>175</v>
          </cell>
          <cell r="E22784">
            <v>0</v>
          </cell>
          <cell r="F22784" t="str">
            <v>平裝</v>
          </cell>
          <cell r="G22784" t="str">
            <v>上海書店</v>
          </cell>
          <cell r="H22784">
            <v>35</v>
          </cell>
          <cell r="I22784" t="str">
            <v/>
          </cell>
          <cell r="J22784" t="str">
            <v/>
          </cell>
          <cell r="K22784" t="str">
            <v/>
          </cell>
          <cell r="L22784" t="str">
            <v/>
          </cell>
          <cell r="M22784" t="str">
            <v>免稅</v>
          </cell>
          <cell r="N22784" t="str">
            <v>7806781714</v>
          </cell>
        </row>
        <row r="22785">
          <cell r="A22785" t="str">
            <v>80678172</v>
          </cell>
          <cell r="B22785" t="str">
            <v>江南古亭_夢中江南系列</v>
          </cell>
          <cell r="C22785" t="str">
            <v>陳益</v>
          </cell>
          <cell r="D22785">
            <v>175</v>
          </cell>
          <cell r="E22785">
            <v>0</v>
          </cell>
          <cell r="F22785" t="str">
            <v>平裝</v>
          </cell>
          <cell r="G22785" t="str">
            <v>上海書店</v>
          </cell>
          <cell r="H22785">
            <v>35</v>
          </cell>
          <cell r="I22785" t="str">
            <v/>
          </cell>
          <cell r="J22785" t="str">
            <v/>
          </cell>
          <cell r="K22785" t="str">
            <v/>
          </cell>
          <cell r="L22785" t="str">
            <v/>
          </cell>
          <cell r="M22785" t="str">
            <v>免稅</v>
          </cell>
          <cell r="N22785" t="str">
            <v>7806781722</v>
          </cell>
        </row>
        <row r="22786">
          <cell r="A22786" t="str">
            <v>80678179</v>
          </cell>
          <cell r="B22786" t="str">
            <v>中國古代木刻畫史略</v>
          </cell>
          <cell r="C22786" t="str">
            <v>鄭振鋒</v>
          </cell>
          <cell r="D22786">
            <v>175</v>
          </cell>
          <cell r="E22786">
            <v>0</v>
          </cell>
          <cell r="F22786" t="str">
            <v>平裝</v>
          </cell>
          <cell r="G22786" t="str">
            <v>上海書店</v>
          </cell>
          <cell r="H22786">
            <v>35</v>
          </cell>
          <cell r="I22786" t="str">
            <v/>
          </cell>
          <cell r="J22786" t="str">
            <v/>
          </cell>
          <cell r="K22786" t="str">
            <v/>
          </cell>
          <cell r="L22786" t="str">
            <v/>
          </cell>
          <cell r="M22786" t="str">
            <v>免稅</v>
          </cell>
          <cell r="N22786" t="str">
            <v>780678179X</v>
          </cell>
        </row>
        <row r="22787">
          <cell r="A22787" t="str">
            <v>80678187</v>
          </cell>
          <cell r="B22787" t="str">
            <v>吳昌碩集彝器款識</v>
          </cell>
          <cell r="C22787" t="str">
            <v>童衍方</v>
          </cell>
          <cell r="D22787">
            <v>120</v>
          </cell>
          <cell r="E22787">
            <v>0</v>
          </cell>
          <cell r="F22787" t="str">
            <v>平裝</v>
          </cell>
          <cell r="G22787" t="str">
            <v>上海書店</v>
          </cell>
          <cell r="H22787">
            <v>24</v>
          </cell>
          <cell r="I22787" t="str">
            <v/>
          </cell>
          <cell r="J22787" t="str">
            <v/>
          </cell>
          <cell r="K22787" t="str">
            <v/>
          </cell>
          <cell r="L22787" t="str">
            <v/>
          </cell>
          <cell r="M22787" t="str">
            <v>免稅</v>
          </cell>
          <cell r="N22787" t="str">
            <v>7806781870</v>
          </cell>
        </row>
        <row r="22788">
          <cell r="A22788" t="str">
            <v>80678204</v>
          </cell>
          <cell r="B22788" t="str">
            <v>時尚老傢俱</v>
          </cell>
          <cell r="C22788" t="str">
            <v>沈嘉祿</v>
          </cell>
          <cell r="D22788">
            <v>225</v>
          </cell>
          <cell r="E22788">
            <v>0</v>
          </cell>
          <cell r="F22788" t="str">
            <v>平裝</v>
          </cell>
          <cell r="G22788" t="str">
            <v>上海書店</v>
          </cell>
          <cell r="H22788">
            <v>0</v>
          </cell>
          <cell r="I22788" t="str">
            <v/>
          </cell>
          <cell r="J22788" t="str">
            <v/>
          </cell>
          <cell r="K22788" t="str">
            <v/>
          </cell>
          <cell r="L22788" t="str">
            <v/>
          </cell>
          <cell r="M22788" t="str">
            <v>免稅</v>
          </cell>
          <cell r="N22788" t="str">
            <v>7806782044</v>
          </cell>
        </row>
        <row r="22789">
          <cell r="A22789" t="str">
            <v>80678205</v>
          </cell>
          <cell r="B22789" t="str">
            <v>唐詩選本提要</v>
          </cell>
          <cell r="C22789" t="str">
            <v>孫琴安</v>
          </cell>
          <cell r="D22789">
            <v>175</v>
          </cell>
          <cell r="E22789">
            <v>0</v>
          </cell>
          <cell r="F22789" t="str">
            <v>平裝</v>
          </cell>
          <cell r="G22789" t="str">
            <v>上海書店</v>
          </cell>
          <cell r="H22789">
            <v>35</v>
          </cell>
          <cell r="I22789" t="str">
            <v/>
          </cell>
          <cell r="J22789" t="str">
            <v/>
          </cell>
          <cell r="K22789" t="str">
            <v/>
          </cell>
          <cell r="L22789" t="str">
            <v/>
          </cell>
          <cell r="M22789" t="str">
            <v>免稅</v>
          </cell>
          <cell r="N22789" t="str">
            <v>7806782052</v>
          </cell>
        </row>
        <row r="22790">
          <cell r="A22790" t="str">
            <v>80678227</v>
          </cell>
          <cell r="B22790" t="str">
            <v>從圖像看易經_易經圖說系列</v>
          </cell>
          <cell r="C22790" t="str">
            <v>有易書房主人</v>
          </cell>
          <cell r="D22790">
            <v>120</v>
          </cell>
          <cell r="E22790">
            <v>0</v>
          </cell>
          <cell r="F22790" t="str">
            <v>平裝</v>
          </cell>
          <cell r="G22790" t="str">
            <v>上海書店</v>
          </cell>
          <cell r="H22790">
            <v>24</v>
          </cell>
          <cell r="I22790" t="str">
            <v/>
          </cell>
          <cell r="J22790" t="str">
            <v/>
          </cell>
          <cell r="K22790" t="str">
            <v/>
          </cell>
          <cell r="L22790" t="str">
            <v/>
          </cell>
          <cell r="M22790" t="str">
            <v>免稅</v>
          </cell>
          <cell r="N22790" t="str">
            <v>7806782273</v>
          </cell>
        </row>
        <row r="22791">
          <cell r="A22791" t="str">
            <v>80678228</v>
          </cell>
          <cell r="B22791" t="str">
            <v>乾卦的智慧_易經圖說系列</v>
          </cell>
          <cell r="C22791" t="str">
            <v/>
          </cell>
          <cell r="D22791">
            <v>120</v>
          </cell>
          <cell r="E22791">
            <v>0</v>
          </cell>
          <cell r="F22791" t="str">
            <v>平裝</v>
          </cell>
          <cell r="G22791" t="str">
            <v/>
          </cell>
          <cell r="H22791">
            <v>0</v>
          </cell>
          <cell r="I22791" t="str">
            <v/>
          </cell>
          <cell r="J22791" t="str">
            <v/>
          </cell>
          <cell r="K22791" t="str">
            <v/>
          </cell>
          <cell r="L22791" t="str">
            <v/>
          </cell>
          <cell r="M22791" t="str">
            <v>免稅</v>
          </cell>
          <cell r="N22791" t="str">
            <v>7806782281</v>
          </cell>
        </row>
        <row r="22792">
          <cell r="A22792" t="str">
            <v>80678229</v>
          </cell>
          <cell r="B22792" t="str">
            <v>老子與易經</v>
          </cell>
          <cell r="C22792" t="str">
            <v/>
          </cell>
          <cell r="D22792">
            <v>100</v>
          </cell>
          <cell r="E22792">
            <v>0</v>
          </cell>
          <cell r="F22792" t="str">
            <v>平裝</v>
          </cell>
          <cell r="G22792" t="str">
            <v/>
          </cell>
          <cell r="H22792">
            <v>0</v>
          </cell>
          <cell r="I22792" t="str">
            <v/>
          </cell>
          <cell r="J22792" t="str">
            <v/>
          </cell>
          <cell r="K22792" t="str">
            <v/>
          </cell>
          <cell r="L22792" t="str">
            <v/>
          </cell>
          <cell r="M22792" t="str">
            <v>免稅</v>
          </cell>
          <cell r="N22792" t="str">
            <v>780678229</v>
          </cell>
        </row>
        <row r="22793">
          <cell r="A22793" t="str">
            <v>80678239</v>
          </cell>
          <cell r="B22793" t="str">
            <v>新編水滸畫傳</v>
          </cell>
          <cell r="C22793" t="str">
            <v>葛飾戴鬥</v>
          </cell>
          <cell r="D22793">
            <v>600</v>
          </cell>
          <cell r="E22793">
            <v>0</v>
          </cell>
          <cell r="F22793" t="str">
            <v>平裝</v>
          </cell>
          <cell r="G22793" t="str">
            <v>上海書店</v>
          </cell>
          <cell r="H22793">
            <v>120</v>
          </cell>
          <cell r="I22793" t="str">
            <v/>
          </cell>
          <cell r="J22793" t="str">
            <v/>
          </cell>
          <cell r="K22793" t="str">
            <v/>
          </cell>
          <cell r="L22793" t="str">
            <v/>
          </cell>
          <cell r="M22793" t="str">
            <v>免稅</v>
          </cell>
          <cell r="N22793" t="str">
            <v>7806782397</v>
          </cell>
        </row>
        <row r="22794">
          <cell r="A22794" t="str">
            <v>80678251</v>
          </cell>
          <cell r="B22794" t="str">
            <v>西方服飾這棵樹</v>
          </cell>
          <cell r="C22794" t="str">
            <v>包銘新</v>
          </cell>
          <cell r="D22794">
            <v>150</v>
          </cell>
          <cell r="E22794">
            <v>0</v>
          </cell>
          <cell r="F22794" t="str">
            <v>平裝</v>
          </cell>
          <cell r="G22794" t="str">
            <v>上海書店</v>
          </cell>
          <cell r="H22794">
            <v>30</v>
          </cell>
          <cell r="I22794" t="str">
            <v/>
          </cell>
          <cell r="J22794" t="str">
            <v/>
          </cell>
          <cell r="K22794" t="str">
            <v/>
          </cell>
          <cell r="L22794" t="str">
            <v/>
          </cell>
          <cell r="M22794" t="str">
            <v>免稅</v>
          </cell>
          <cell r="N22794" t="str">
            <v>7806782516</v>
          </cell>
        </row>
        <row r="22795">
          <cell r="A22795" t="str">
            <v>80678260</v>
          </cell>
          <cell r="B22795" t="str">
            <v>詩心舞魂：中國飛天藝術</v>
          </cell>
          <cell r="C22795" t="str">
            <v>龔去表</v>
          </cell>
          <cell r="D22795">
            <v>250</v>
          </cell>
          <cell r="E22795">
            <v>0</v>
          </cell>
          <cell r="F22795" t="str">
            <v>假精裝</v>
          </cell>
          <cell r="G22795" t="str">
            <v>上海書店</v>
          </cell>
          <cell r="H22795">
            <v>50</v>
          </cell>
          <cell r="I22795" t="str">
            <v/>
          </cell>
          <cell r="J22795" t="str">
            <v/>
          </cell>
          <cell r="K22795" t="str">
            <v/>
          </cell>
          <cell r="L22795" t="str">
            <v/>
          </cell>
          <cell r="M22795" t="str">
            <v>免稅</v>
          </cell>
          <cell r="N22795" t="str">
            <v>7806782605</v>
          </cell>
        </row>
        <row r="22796">
          <cell r="A22796" t="str">
            <v>80678283</v>
          </cell>
          <cell r="B22796" t="str">
            <v>我的爸爸邵洵美</v>
          </cell>
          <cell r="C22796" t="str">
            <v>邵銷紅</v>
          </cell>
          <cell r="D22796">
            <v>140</v>
          </cell>
          <cell r="E22796">
            <v>0</v>
          </cell>
          <cell r="F22796" t="str">
            <v>平裝</v>
          </cell>
          <cell r="G22796" t="str">
            <v>上海書店</v>
          </cell>
          <cell r="H22796">
            <v>28</v>
          </cell>
          <cell r="I22796" t="str">
            <v/>
          </cell>
          <cell r="J22796" t="str">
            <v/>
          </cell>
          <cell r="K22796" t="str">
            <v/>
          </cell>
          <cell r="L22796" t="str">
            <v/>
          </cell>
          <cell r="M22796" t="str">
            <v>免稅</v>
          </cell>
          <cell r="N22796" t="str">
            <v>7806782834</v>
          </cell>
        </row>
        <row r="22797">
          <cell r="A22797" t="str">
            <v>80678288</v>
          </cell>
          <cell r="B22797" t="str">
            <v>古代羅馬史</v>
          </cell>
          <cell r="C22797" t="str">
            <v>(俄羅斯)科瓦略夫</v>
          </cell>
          <cell r="D22797">
            <v>390</v>
          </cell>
          <cell r="E22797">
            <v>0</v>
          </cell>
          <cell r="F22797" t="str">
            <v>平裝</v>
          </cell>
          <cell r="G22797" t="str">
            <v>上海書店</v>
          </cell>
          <cell r="H22797">
            <v>78</v>
          </cell>
          <cell r="I22797" t="str">
            <v/>
          </cell>
          <cell r="J22797" t="str">
            <v/>
          </cell>
          <cell r="K22797" t="str">
            <v/>
          </cell>
          <cell r="L22797" t="str">
            <v/>
          </cell>
          <cell r="M22797" t="str">
            <v>免稅</v>
          </cell>
          <cell r="N22797" t="str">
            <v>7806782885</v>
          </cell>
        </row>
        <row r="22798">
          <cell r="A22798" t="str">
            <v>80678289</v>
          </cell>
          <cell r="B22798" t="str">
            <v>古代東方史</v>
          </cell>
          <cell r="C22798" t="str">
            <v>(俄羅斯)阿甫基耶夫</v>
          </cell>
          <cell r="D22798">
            <v>290</v>
          </cell>
          <cell r="E22798">
            <v>0</v>
          </cell>
          <cell r="F22798" t="str">
            <v>平裝</v>
          </cell>
          <cell r="G22798" t="str">
            <v>上海書店</v>
          </cell>
          <cell r="H22798">
            <v>58</v>
          </cell>
          <cell r="I22798" t="str">
            <v/>
          </cell>
          <cell r="J22798" t="str">
            <v/>
          </cell>
          <cell r="K22798" t="str">
            <v/>
          </cell>
          <cell r="L22798" t="str">
            <v/>
          </cell>
          <cell r="M22798" t="str">
            <v>免稅</v>
          </cell>
          <cell r="N22798" t="str">
            <v>7806782893</v>
          </cell>
        </row>
        <row r="22799">
          <cell r="A22799" t="str">
            <v>80678291</v>
          </cell>
          <cell r="B22799" t="str">
            <v>印材收藏</v>
          </cell>
          <cell r="C22799" t="str">
            <v>本社</v>
          </cell>
          <cell r="D22799">
            <v>150</v>
          </cell>
          <cell r="E22799">
            <v>0</v>
          </cell>
          <cell r="F22799" t="str">
            <v>平裝</v>
          </cell>
          <cell r="G22799" t="str">
            <v>上海書店</v>
          </cell>
          <cell r="H22799">
            <v>0</v>
          </cell>
          <cell r="I22799" t="str">
            <v/>
          </cell>
          <cell r="J22799" t="str">
            <v/>
          </cell>
          <cell r="K22799" t="str">
            <v/>
          </cell>
          <cell r="L22799" t="str">
            <v/>
          </cell>
          <cell r="M22799" t="str">
            <v>免稅</v>
          </cell>
          <cell r="N22799" t="str">
            <v>7806782915</v>
          </cell>
        </row>
        <row r="22800">
          <cell r="A22800" t="str">
            <v>80678295</v>
          </cell>
          <cell r="B22800" t="str">
            <v>明清銅器</v>
          </cell>
          <cell r="C22800" t="str">
            <v>本社</v>
          </cell>
          <cell r="D22800">
            <v>165</v>
          </cell>
          <cell r="E22800">
            <v>0</v>
          </cell>
          <cell r="F22800" t="str">
            <v>平裝</v>
          </cell>
          <cell r="G22800" t="str">
            <v>上海書店</v>
          </cell>
          <cell r="H22800">
            <v>0</v>
          </cell>
          <cell r="I22800" t="str">
            <v/>
          </cell>
          <cell r="J22800" t="str">
            <v/>
          </cell>
          <cell r="K22800" t="str">
            <v/>
          </cell>
          <cell r="L22800" t="str">
            <v/>
          </cell>
          <cell r="M22800" t="str">
            <v>免稅</v>
          </cell>
          <cell r="N22800" t="str">
            <v>7806782958</v>
          </cell>
        </row>
        <row r="22801">
          <cell r="A22801" t="str">
            <v>80678296</v>
          </cell>
          <cell r="B22801" t="str">
            <v>中國文學精神</v>
          </cell>
          <cell r="C22801" t="str">
            <v>徐複觀</v>
          </cell>
          <cell r="D22801">
            <v>250</v>
          </cell>
          <cell r="E22801">
            <v>0</v>
          </cell>
          <cell r="F22801" t="str">
            <v>平裝</v>
          </cell>
          <cell r="G22801" t="str">
            <v>上海書店</v>
          </cell>
          <cell r="H22801">
            <v>50</v>
          </cell>
          <cell r="I22801" t="str">
            <v/>
          </cell>
          <cell r="J22801" t="str">
            <v/>
          </cell>
          <cell r="K22801" t="str">
            <v/>
          </cell>
          <cell r="L22801" t="str">
            <v/>
          </cell>
          <cell r="M22801" t="str">
            <v>免稅</v>
          </cell>
          <cell r="N22801" t="str">
            <v>7806782966</v>
          </cell>
        </row>
        <row r="22802">
          <cell r="A22802" t="str">
            <v>80678307</v>
          </cell>
          <cell r="B22802" t="str">
            <v>上海時代</v>
          </cell>
          <cell r="C22802" t="str">
            <v>[日]松本重治</v>
          </cell>
          <cell r="D22802">
            <v>250</v>
          </cell>
          <cell r="E22802">
            <v>0</v>
          </cell>
          <cell r="F22802" t="str">
            <v>平裝</v>
          </cell>
          <cell r="G22802" t="str">
            <v>上海書店</v>
          </cell>
          <cell r="H22802">
            <v>50</v>
          </cell>
          <cell r="I22802" t="str">
            <v/>
          </cell>
          <cell r="J22802" t="str">
            <v/>
          </cell>
          <cell r="K22802" t="str">
            <v/>
          </cell>
          <cell r="L22802" t="str">
            <v/>
          </cell>
          <cell r="M22802" t="str">
            <v>免稅</v>
          </cell>
          <cell r="N22802" t="str">
            <v>7806783075</v>
          </cell>
        </row>
        <row r="22803">
          <cell r="A22803" t="str">
            <v>80678310</v>
          </cell>
          <cell r="B22803" t="str">
            <v>文房用具</v>
          </cell>
          <cell r="C22803" t="str">
            <v>本社</v>
          </cell>
          <cell r="D22803">
            <v>150</v>
          </cell>
          <cell r="E22803">
            <v>0</v>
          </cell>
          <cell r="F22803" t="str">
            <v>平裝</v>
          </cell>
          <cell r="G22803" t="str">
            <v>上海書店</v>
          </cell>
          <cell r="H22803">
            <v>0</v>
          </cell>
          <cell r="I22803" t="str">
            <v/>
          </cell>
          <cell r="J22803" t="str">
            <v/>
          </cell>
          <cell r="K22803" t="str">
            <v/>
          </cell>
          <cell r="L22803" t="str">
            <v/>
          </cell>
          <cell r="M22803" t="str">
            <v>免稅</v>
          </cell>
          <cell r="N22803" t="str">
            <v>7806783105</v>
          </cell>
        </row>
        <row r="22804">
          <cell r="A22804" t="str">
            <v>80678311</v>
          </cell>
          <cell r="B22804" t="str">
            <v>生機飲食健康指南</v>
          </cell>
          <cell r="C22804" t="str">
            <v>韓百草</v>
          </cell>
          <cell r="D22804">
            <v>90</v>
          </cell>
          <cell r="E22804">
            <v>0</v>
          </cell>
          <cell r="F22804" t="str">
            <v>平裝</v>
          </cell>
          <cell r="G22804" t="str">
            <v>上海書店</v>
          </cell>
          <cell r="H22804">
            <v>18</v>
          </cell>
          <cell r="I22804" t="str">
            <v/>
          </cell>
          <cell r="J22804" t="str">
            <v/>
          </cell>
          <cell r="K22804" t="str">
            <v/>
          </cell>
          <cell r="L22804" t="str">
            <v/>
          </cell>
          <cell r="M22804" t="str">
            <v>免稅</v>
          </cell>
          <cell r="N22804" t="str">
            <v>7806783113</v>
          </cell>
        </row>
        <row r="22805">
          <cell r="A22805" t="str">
            <v>80678325</v>
          </cell>
          <cell r="B22805" t="str">
            <v>中國古代官制譯名簡明手冊</v>
          </cell>
          <cell r="C22805" t="str">
            <v>林金水/</v>
          </cell>
          <cell r="D22805">
            <v>115</v>
          </cell>
          <cell r="E22805">
            <v>0</v>
          </cell>
          <cell r="F22805" t="str">
            <v>平裝</v>
          </cell>
          <cell r="G22805" t="str">
            <v/>
          </cell>
          <cell r="H22805">
            <v>0</v>
          </cell>
          <cell r="I22805" t="str">
            <v/>
          </cell>
          <cell r="J22805" t="str">
            <v/>
          </cell>
          <cell r="K22805" t="str">
            <v/>
          </cell>
          <cell r="L22805" t="str">
            <v/>
          </cell>
          <cell r="M22805" t="str">
            <v>免稅</v>
          </cell>
          <cell r="N22805" t="str">
            <v>7806783253</v>
          </cell>
        </row>
        <row r="22806">
          <cell r="A22806" t="str">
            <v>80678326</v>
          </cell>
          <cell r="B22806" t="str">
            <v>十七史商榷</v>
          </cell>
          <cell r="C22806" t="str">
            <v>王鳴盛</v>
          </cell>
          <cell r="D22806">
            <v>348</v>
          </cell>
          <cell r="E22806">
            <v>0</v>
          </cell>
          <cell r="F22806" t="str">
            <v>平裝</v>
          </cell>
          <cell r="G22806" t="str">
            <v>上海書店</v>
          </cell>
          <cell r="H22806">
            <v>58</v>
          </cell>
          <cell r="I22806" t="str">
            <v/>
          </cell>
          <cell r="J22806" t="str">
            <v/>
          </cell>
          <cell r="K22806" t="str">
            <v/>
          </cell>
          <cell r="L22806" t="str">
            <v/>
          </cell>
          <cell r="M22806" t="str">
            <v>免稅</v>
          </cell>
          <cell r="N22806" t="str">
            <v>7806783261</v>
          </cell>
        </row>
        <row r="22807">
          <cell r="A22807" t="str">
            <v>80678329</v>
          </cell>
          <cell r="B22807" t="str">
            <v>中國古代服飾研究</v>
          </cell>
          <cell r="C22807" t="str">
            <v>本社</v>
          </cell>
          <cell r="D22807">
            <v>250</v>
          </cell>
          <cell r="E22807">
            <v>0</v>
          </cell>
          <cell r="F22807" t="str">
            <v>平裝</v>
          </cell>
          <cell r="G22807" t="str">
            <v>上海書店</v>
          </cell>
          <cell r="H22807">
            <v>50</v>
          </cell>
          <cell r="I22807" t="str">
            <v/>
          </cell>
          <cell r="J22807" t="str">
            <v/>
          </cell>
          <cell r="K22807" t="str">
            <v/>
          </cell>
          <cell r="L22807" t="str">
            <v/>
          </cell>
          <cell r="M22807" t="str">
            <v>免稅</v>
          </cell>
          <cell r="N22807" t="str">
            <v>7806783296</v>
          </cell>
        </row>
        <row r="22808">
          <cell r="A22808" t="str">
            <v>80678334</v>
          </cell>
          <cell r="B22808" t="str">
            <v>圖說西洋甲胄武器事典</v>
          </cell>
          <cell r="C22808" t="str">
            <v>本社</v>
          </cell>
          <cell r="D22808">
            <v>225</v>
          </cell>
          <cell r="E22808">
            <v>0</v>
          </cell>
          <cell r="F22808" t="str">
            <v>平裝</v>
          </cell>
          <cell r="G22808" t="str">
            <v>上海書店</v>
          </cell>
          <cell r="H22808">
            <v>0</v>
          </cell>
          <cell r="I22808" t="str">
            <v/>
          </cell>
          <cell r="J22808" t="str">
            <v/>
          </cell>
          <cell r="K22808" t="str">
            <v/>
          </cell>
          <cell r="L22808" t="str">
            <v/>
          </cell>
          <cell r="M22808" t="str">
            <v>免稅</v>
          </cell>
          <cell r="N22808" t="str">
            <v>7806783342</v>
          </cell>
        </row>
        <row r="22809">
          <cell r="A22809" t="str">
            <v>80678341</v>
          </cell>
          <cell r="B22809" t="str">
            <v>多少風物煙雨中——北京的古跡與風俗</v>
          </cell>
          <cell r="C22809" t="str">
            <v>洪燭</v>
          </cell>
          <cell r="D22809">
            <v>90</v>
          </cell>
          <cell r="E22809">
            <v>0</v>
          </cell>
          <cell r="F22809" t="str">
            <v>平裝</v>
          </cell>
          <cell r="G22809" t="str">
            <v/>
          </cell>
          <cell r="H22809">
            <v>0</v>
          </cell>
          <cell r="I22809" t="str">
            <v/>
          </cell>
          <cell r="J22809" t="str">
            <v/>
          </cell>
          <cell r="K22809" t="str">
            <v/>
          </cell>
          <cell r="L22809" t="str">
            <v/>
          </cell>
          <cell r="M22809" t="str">
            <v>免稅</v>
          </cell>
          <cell r="N22809" t="str">
            <v>7806783415</v>
          </cell>
        </row>
        <row r="22810">
          <cell r="A22810" t="str">
            <v>80678355</v>
          </cell>
          <cell r="B22810" t="str">
            <v>紅樓夢植物圖鑑</v>
          </cell>
          <cell r="C22810" t="str">
            <v/>
          </cell>
          <cell r="D22810">
            <v>225</v>
          </cell>
          <cell r="E22810">
            <v>0</v>
          </cell>
          <cell r="F22810" t="str">
            <v>精裝</v>
          </cell>
          <cell r="G22810" t="str">
            <v/>
          </cell>
          <cell r="H22810">
            <v>0</v>
          </cell>
          <cell r="I22810" t="str">
            <v/>
          </cell>
          <cell r="J22810" t="str">
            <v/>
          </cell>
          <cell r="K22810" t="str">
            <v/>
          </cell>
          <cell r="L22810" t="str">
            <v/>
          </cell>
          <cell r="M22810" t="str">
            <v>應稅</v>
          </cell>
          <cell r="N22810" t="str">
            <v/>
          </cell>
        </row>
        <row r="22811">
          <cell r="A22811" t="str">
            <v>80678360</v>
          </cell>
          <cell r="B22811" t="str">
            <v>風流不見使人愁--北京的名人與往事</v>
          </cell>
          <cell r="C22811" t="str">
            <v>洪燭</v>
          </cell>
          <cell r="D22811">
            <v>90</v>
          </cell>
          <cell r="E22811">
            <v>0</v>
          </cell>
          <cell r="F22811" t="str">
            <v>平裝</v>
          </cell>
          <cell r="G22811" t="str">
            <v/>
          </cell>
          <cell r="H22811">
            <v>0</v>
          </cell>
          <cell r="I22811" t="str">
            <v/>
          </cell>
          <cell r="J22811" t="str">
            <v/>
          </cell>
          <cell r="K22811" t="str">
            <v/>
          </cell>
          <cell r="L22811" t="str">
            <v/>
          </cell>
          <cell r="M22811" t="str">
            <v>免稅</v>
          </cell>
          <cell r="N22811" t="str">
            <v>7806783601</v>
          </cell>
        </row>
        <row r="22812">
          <cell r="A22812" t="str">
            <v>80678366</v>
          </cell>
          <cell r="B22812" t="str">
            <v>饞話連篇</v>
          </cell>
          <cell r="C22812" t="str">
            <v>張建雄</v>
          </cell>
          <cell r="D22812">
            <v>90</v>
          </cell>
          <cell r="E22812">
            <v>0</v>
          </cell>
          <cell r="F22812" t="str">
            <v>平裝</v>
          </cell>
          <cell r="G22812" t="str">
            <v>上海書店</v>
          </cell>
          <cell r="H22812">
            <v>18</v>
          </cell>
          <cell r="I22812" t="str">
            <v/>
          </cell>
          <cell r="J22812" t="str">
            <v/>
          </cell>
          <cell r="K22812" t="str">
            <v/>
          </cell>
          <cell r="L22812" t="str">
            <v/>
          </cell>
          <cell r="M22812" t="str">
            <v>免稅</v>
          </cell>
          <cell r="N22812" t="str">
            <v>7806783660</v>
          </cell>
        </row>
        <row r="22813">
          <cell r="A22813" t="str">
            <v>80678384</v>
          </cell>
          <cell r="B22813" t="str">
            <v>上海潮流店家</v>
          </cell>
          <cell r="C22813" t="str">
            <v>姜慶共</v>
          </cell>
          <cell r="D22813">
            <v>165</v>
          </cell>
          <cell r="E22813">
            <v>0</v>
          </cell>
          <cell r="F22813" t="str">
            <v>平裝</v>
          </cell>
          <cell r="G22813" t="str">
            <v>上海書店</v>
          </cell>
          <cell r="H22813">
            <v>33</v>
          </cell>
          <cell r="I22813" t="str">
            <v/>
          </cell>
          <cell r="J22813" t="str">
            <v/>
          </cell>
          <cell r="K22813" t="str">
            <v/>
          </cell>
          <cell r="L22813" t="str">
            <v/>
          </cell>
          <cell r="M22813" t="str">
            <v>免稅</v>
          </cell>
          <cell r="N22813" t="str">
            <v>7806783849</v>
          </cell>
        </row>
        <row r="22814">
          <cell r="A22814" t="str">
            <v>80678392</v>
          </cell>
          <cell r="B22814" t="str">
            <v>百年鄭和研究資料索引</v>
          </cell>
          <cell r="C22814" t="str">
            <v>葉永烈</v>
          </cell>
          <cell r="D22814">
            <v>300</v>
          </cell>
          <cell r="E22814">
            <v>0</v>
          </cell>
          <cell r="F22814" t="str">
            <v>平裝</v>
          </cell>
          <cell r="G22814" t="str">
            <v/>
          </cell>
          <cell r="H22814">
            <v>0</v>
          </cell>
          <cell r="I22814" t="str">
            <v/>
          </cell>
          <cell r="J22814" t="str">
            <v/>
          </cell>
          <cell r="K22814" t="str">
            <v/>
          </cell>
          <cell r="L22814" t="str">
            <v/>
          </cell>
          <cell r="M22814" t="str">
            <v>應稅</v>
          </cell>
          <cell r="N22814" t="str">
            <v/>
          </cell>
        </row>
        <row r="22815">
          <cell r="A22815" t="str">
            <v>80678398</v>
          </cell>
          <cell r="B22815" t="str">
            <v>中國電影百年</v>
          </cell>
          <cell r="C22815" t="str">
            <v>內蒙古考古研究院</v>
          </cell>
          <cell r="D22815">
            <v>240</v>
          </cell>
          <cell r="E22815">
            <v>0</v>
          </cell>
          <cell r="F22815" t="str">
            <v>精裝</v>
          </cell>
          <cell r="G22815" t="str">
            <v/>
          </cell>
          <cell r="H22815">
            <v>0</v>
          </cell>
          <cell r="I22815" t="str">
            <v/>
          </cell>
          <cell r="J22815" t="str">
            <v/>
          </cell>
          <cell r="K22815" t="str">
            <v/>
          </cell>
          <cell r="L22815" t="str">
            <v/>
          </cell>
          <cell r="M22815" t="str">
            <v>免稅</v>
          </cell>
          <cell r="N22815" t="str">
            <v>7806783989</v>
          </cell>
        </row>
        <row r="22816">
          <cell r="A22816" t="str">
            <v>80678400</v>
          </cell>
          <cell r="B22816" t="str">
            <v>清代俗語圖說</v>
          </cell>
          <cell r="C22816" t="str">
            <v>胡毅華</v>
          </cell>
          <cell r="D22816">
            <v>90</v>
          </cell>
          <cell r="E22816">
            <v>0</v>
          </cell>
          <cell r="F22816" t="str">
            <v>平裝</v>
          </cell>
          <cell r="G22816" t="str">
            <v/>
          </cell>
          <cell r="H22816">
            <v>0</v>
          </cell>
          <cell r="I22816" t="str">
            <v/>
          </cell>
          <cell r="J22816" t="str">
            <v/>
          </cell>
          <cell r="K22816" t="str">
            <v/>
          </cell>
          <cell r="L22816" t="str">
            <v/>
          </cell>
          <cell r="M22816" t="str">
            <v>免稅</v>
          </cell>
          <cell r="N22816" t="str">
            <v>7806784004</v>
          </cell>
        </row>
        <row r="22817">
          <cell r="A22817" t="str">
            <v>80678417</v>
          </cell>
          <cell r="B22817" t="str">
            <v>美女鴨頭頸</v>
          </cell>
          <cell r="C22817" t="str">
            <v>沈嘉祿</v>
          </cell>
          <cell r="D22817">
            <v>125</v>
          </cell>
          <cell r="E22817">
            <v>0</v>
          </cell>
          <cell r="F22817" t="str">
            <v>平裝</v>
          </cell>
          <cell r="G22817" t="str">
            <v>上海書店</v>
          </cell>
          <cell r="H22817">
            <v>25</v>
          </cell>
          <cell r="I22817" t="str">
            <v/>
          </cell>
          <cell r="J22817" t="str">
            <v/>
          </cell>
          <cell r="K22817" t="str">
            <v/>
          </cell>
          <cell r="L22817" t="str">
            <v/>
          </cell>
          <cell r="M22817" t="str">
            <v>免稅</v>
          </cell>
          <cell r="N22817" t="str">
            <v>7806784179</v>
          </cell>
        </row>
        <row r="22818">
          <cell r="A22818" t="str">
            <v>80678437</v>
          </cell>
          <cell r="B22818" t="str">
            <v>論語精句篆刻集</v>
          </cell>
          <cell r="C22818" t="str">
            <v>江繼甚</v>
          </cell>
          <cell r="D22818">
            <v>125</v>
          </cell>
          <cell r="E22818">
            <v>0</v>
          </cell>
          <cell r="F22818" t="str">
            <v>平裝</v>
          </cell>
          <cell r="G22818" t="str">
            <v>上海書店</v>
          </cell>
          <cell r="H22818">
            <v>25</v>
          </cell>
          <cell r="I22818" t="str">
            <v/>
          </cell>
          <cell r="J22818" t="str">
            <v/>
          </cell>
          <cell r="K22818" t="str">
            <v/>
          </cell>
          <cell r="L22818" t="str">
            <v/>
          </cell>
          <cell r="M22818" t="str">
            <v>免稅</v>
          </cell>
          <cell r="N22818" t="str">
            <v>7806784373</v>
          </cell>
        </row>
        <row r="22819">
          <cell r="A22819" t="str">
            <v>80678438</v>
          </cell>
          <cell r="B22819" t="str">
            <v>金石之韻</v>
          </cell>
          <cell r="C22819" t="str">
            <v>西冷印社編</v>
          </cell>
          <cell r="D22819">
            <v>140</v>
          </cell>
          <cell r="E22819">
            <v>0</v>
          </cell>
          <cell r="F22819" t="str">
            <v>平裝</v>
          </cell>
          <cell r="G22819" t="str">
            <v>上海書店</v>
          </cell>
          <cell r="H22819">
            <v>28</v>
          </cell>
          <cell r="I22819" t="str">
            <v/>
          </cell>
          <cell r="J22819" t="str">
            <v/>
          </cell>
          <cell r="K22819" t="str">
            <v/>
          </cell>
          <cell r="L22819" t="str">
            <v/>
          </cell>
          <cell r="M22819" t="str">
            <v>免稅</v>
          </cell>
          <cell r="N22819" t="str">
            <v>7806784381</v>
          </cell>
        </row>
        <row r="22820">
          <cell r="A22820" t="str">
            <v>80678443</v>
          </cell>
          <cell r="B22820" t="str">
            <v>中國禁毀小說百話</v>
          </cell>
          <cell r="C22820" t="str">
            <v>李夢生</v>
          </cell>
          <cell r="D22820">
            <v>195</v>
          </cell>
          <cell r="E22820">
            <v>0</v>
          </cell>
          <cell r="F22820" t="str">
            <v>平裝</v>
          </cell>
          <cell r="G22820" t="str">
            <v>上海書店</v>
          </cell>
          <cell r="H22820">
            <v>39</v>
          </cell>
          <cell r="I22820" t="str">
            <v/>
          </cell>
          <cell r="J22820" t="str">
            <v/>
          </cell>
          <cell r="K22820" t="str">
            <v/>
          </cell>
          <cell r="L22820" t="str">
            <v/>
          </cell>
          <cell r="M22820" t="str">
            <v>免稅</v>
          </cell>
          <cell r="N22820" t="str">
            <v>7806784438</v>
          </cell>
        </row>
        <row r="22821">
          <cell r="A22821" t="str">
            <v>80678447</v>
          </cell>
          <cell r="B22821" t="str">
            <v>中國書畫分類鑒定圖說</v>
          </cell>
          <cell r="C22821" t="str">
            <v>王乃棟</v>
          </cell>
          <cell r="D22821">
            <v>240</v>
          </cell>
          <cell r="E22821">
            <v>0</v>
          </cell>
          <cell r="F22821" t="str">
            <v>平裝</v>
          </cell>
          <cell r="G22821" t="str">
            <v>上海書店</v>
          </cell>
          <cell r="H22821">
            <v>48</v>
          </cell>
          <cell r="I22821" t="str">
            <v/>
          </cell>
          <cell r="J22821" t="str">
            <v/>
          </cell>
          <cell r="K22821" t="str">
            <v/>
          </cell>
          <cell r="L22821" t="str">
            <v/>
          </cell>
          <cell r="M22821" t="str">
            <v>免稅</v>
          </cell>
          <cell r="N22821" t="str">
            <v>7806784470</v>
          </cell>
        </row>
        <row r="22822">
          <cell r="A22822" t="str">
            <v>80678449</v>
          </cell>
          <cell r="B22822" t="str">
            <v>紅樓雅集 : 當代名家紅樓夢詩書畫集</v>
          </cell>
          <cell r="C22822" t="str">
            <v>本社</v>
          </cell>
          <cell r="D22822">
            <v>4800</v>
          </cell>
          <cell r="E22822">
            <v>0</v>
          </cell>
          <cell r="F22822" t="str">
            <v>線裝</v>
          </cell>
          <cell r="G22822" t="str">
            <v>上海書店</v>
          </cell>
          <cell r="H22822">
            <v>800</v>
          </cell>
          <cell r="I22822" t="str">
            <v/>
          </cell>
          <cell r="J22822" t="str">
            <v/>
          </cell>
          <cell r="K22822" t="str">
            <v/>
          </cell>
          <cell r="L22822" t="str">
            <v/>
          </cell>
          <cell r="M22822" t="str">
            <v>免稅</v>
          </cell>
          <cell r="N22822" t="str">
            <v>9787806784495</v>
          </cell>
        </row>
        <row r="22823">
          <cell r="A22823" t="str">
            <v>80678458</v>
          </cell>
          <cell r="B22823" t="str">
            <v>墮落時代</v>
          </cell>
          <cell r="C22823" t="str">
            <v>費振鍾</v>
          </cell>
          <cell r="D22823">
            <v>110</v>
          </cell>
          <cell r="E22823">
            <v>0</v>
          </cell>
          <cell r="F22823" t="str">
            <v>平裝</v>
          </cell>
          <cell r="G22823" t="str">
            <v>上海書店</v>
          </cell>
          <cell r="H22823">
            <v>22</v>
          </cell>
          <cell r="I22823" t="str">
            <v/>
          </cell>
          <cell r="J22823" t="str">
            <v/>
          </cell>
          <cell r="K22823" t="str">
            <v/>
          </cell>
          <cell r="L22823" t="str">
            <v/>
          </cell>
          <cell r="M22823" t="str">
            <v>免稅</v>
          </cell>
          <cell r="N22823" t="str">
            <v>7806784586</v>
          </cell>
        </row>
        <row r="22824">
          <cell r="A22824" t="str">
            <v>80678461</v>
          </cell>
          <cell r="B22824" t="str">
            <v>王墀增刻紅樓夢圖詠</v>
          </cell>
          <cell r="C22824" t="str">
            <v>劉精民</v>
          </cell>
          <cell r="D22824">
            <v>190</v>
          </cell>
          <cell r="E22824">
            <v>0</v>
          </cell>
          <cell r="F22824" t="str">
            <v>平裝</v>
          </cell>
          <cell r="G22824" t="str">
            <v>上海書店</v>
          </cell>
          <cell r="H22824">
            <v>38</v>
          </cell>
          <cell r="I22824" t="str">
            <v/>
          </cell>
          <cell r="J22824" t="str">
            <v/>
          </cell>
          <cell r="K22824" t="str">
            <v/>
          </cell>
          <cell r="L22824" t="str">
            <v/>
          </cell>
          <cell r="M22824" t="str">
            <v>免稅</v>
          </cell>
          <cell r="N22824" t="str">
            <v>7806784616</v>
          </cell>
        </row>
        <row r="22825">
          <cell r="A22825" t="str">
            <v>80678465</v>
          </cell>
          <cell r="B22825" t="str">
            <v>上海1800－0600</v>
          </cell>
          <cell r="C22825" t="str">
            <v>姜慶共</v>
          </cell>
          <cell r="D22825">
            <v>150</v>
          </cell>
          <cell r="E22825">
            <v>1</v>
          </cell>
          <cell r="F22825" t="str">
            <v>平裝</v>
          </cell>
          <cell r="G22825" t="str">
            <v>上海書店</v>
          </cell>
          <cell r="H22825">
            <v>25</v>
          </cell>
          <cell r="I22825" t="str">
            <v/>
          </cell>
          <cell r="J22825" t="str">
            <v/>
          </cell>
          <cell r="K22825" t="str">
            <v/>
          </cell>
          <cell r="L22825" t="str">
            <v/>
          </cell>
          <cell r="M22825" t="str">
            <v>免稅</v>
          </cell>
          <cell r="N22825" t="str">
            <v>7806784659</v>
          </cell>
        </row>
        <row r="22826">
          <cell r="A22826" t="str">
            <v>80678468</v>
          </cell>
          <cell r="B22826" t="str">
            <v>時尚候鳥——風尚悠遊飛行版圖</v>
          </cell>
          <cell r="C22826" t="str">
            <v>程萌</v>
          </cell>
          <cell r="D22826">
            <v>190</v>
          </cell>
          <cell r="E22826">
            <v>0</v>
          </cell>
          <cell r="F22826" t="str">
            <v>平裝</v>
          </cell>
          <cell r="G22826" t="str">
            <v>上海書店</v>
          </cell>
          <cell r="H22826">
            <v>38</v>
          </cell>
          <cell r="I22826" t="str">
            <v/>
          </cell>
          <cell r="J22826" t="str">
            <v/>
          </cell>
          <cell r="K22826" t="str">
            <v/>
          </cell>
          <cell r="L22826" t="str">
            <v/>
          </cell>
          <cell r="M22826" t="str">
            <v>免稅</v>
          </cell>
          <cell r="N22826" t="str">
            <v>7806784681</v>
          </cell>
        </row>
        <row r="22827">
          <cell r="A22827" t="str">
            <v>80678469</v>
          </cell>
          <cell r="B22827" t="str">
            <v>水戀歐洲——柔波中的旅程</v>
          </cell>
          <cell r="C22827" t="str">
            <v>程萌</v>
          </cell>
          <cell r="D22827">
            <v>190</v>
          </cell>
          <cell r="E22827">
            <v>0</v>
          </cell>
          <cell r="F22827" t="str">
            <v>平裝</v>
          </cell>
          <cell r="G22827" t="str">
            <v>上海書店</v>
          </cell>
          <cell r="H22827">
            <v>38</v>
          </cell>
          <cell r="I22827" t="str">
            <v/>
          </cell>
          <cell r="J22827" t="str">
            <v/>
          </cell>
          <cell r="K22827" t="str">
            <v/>
          </cell>
          <cell r="L22827" t="str">
            <v/>
          </cell>
          <cell r="M22827" t="str">
            <v>免稅</v>
          </cell>
          <cell r="N22827" t="str">
            <v>7806784693</v>
          </cell>
        </row>
        <row r="22828">
          <cell r="A22828" t="str">
            <v>80678483</v>
          </cell>
          <cell r="B22828" t="str">
            <v>走進漢畫</v>
          </cell>
          <cell r="C22828" t="str">
            <v>王小平</v>
          </cell>
          <cell r="D22828">
            <v>110</v>
          </cell>
          <cell r="E22828">
            <v>0</v>
          </cell>
          <cell r="F22828" t="str">
            <v>平裝</v>
          </cell>
          <cell r="G22828" t="str">
            <v>上海書店</v>
          </cell>
          <cell r="H22828">
            <v>22</v>
          </cell>
          <cell r="I22828" t="str">
            <v/>
          </cell>
          <cell r="J22828" t="str">
            <v/>
          </cell>
          <cell r="K22828" t="str">
            <v/>
          </cell>
          <cell r="L22828" t="str">
            <v/>
          </cell>
          <cell r="M22828" t="str">
            <v>免稅</v>
          </cell>
          <cell r="N22828" t="str">
            <v>7806784837</v>
          </cell>
        </row>
        <row r="22829">
          <cell r="A22829" t="str">
            <v>80678503</v>
          </cell>
          <cell r="B22829" t="str">
            <v>金屋藏瑞</v>
          </cell>
          <cell r="C22829" t="str">
            <v>夏風</v>
          </cell>
          <cell r="D22829">
            <v>120</v>
          </cell>
          <cell r="E22829">
            <v>0</v>
          </cell>
          <cell r="F22829" t="str">
            <v>平裝</v>
          </cell>
          <cell r="G22829" t="str">
            <v>上海書店</v>
          </cell>
          <cell r="H22829">
            <v>24</v>
          </cell>
          <cell r="I22829" t="str">
            <v/>
          </cell>
          <cell r="J22829" t="str">
            <v/>
          </cell>
          <cell r="K22829" t="str">
            <v/>
          </cell>
          <cell r="L22829" t="str">
            <v/>
          </cell>
          <cell r="M22829" t="str">
            <v>免稅</v>
          </cell>
          <cell r="N22829" t="str">
            <v>7806785035</v>
          </cell>
        </row>
        <row r="22830">
          <cell r="A22830" t="str">
            <v>80678504</v>
          </cell>
          <cell r="B22830" t="str">
            <v>金屋藏貴</v>
          </cell>
          <cell r="C22830" t="str">
            <v>夏風</v>
          </cell>
          <cell r="D22830">
            <v>130</v>
          </cell>
          <cell r="E22830">
            <v>0</v>
          </cell>
          <cell r="F22830" t="str">
            <v>平裝</v>
          </cell>
          <cell r="G22830" t="str">
            <v>上海書店</v>
          </cell>
          <cell r="H22830">
            <v>26</v>
          </cell>
          <cell r="I22830" t="str">
            <v/>
          </cell>
          <cell r="J22830" t="str">
            <v/>
          </cell>
          <cell r="K22830" t="str">
            <v/>
          </cell>
          <cell r="L22830" t="str">
            <v/>
          </cell>
          <cell r="M22830" t="str">
            <v>免稅</v>
          </cell>
          <cell r="N22830" t="str">
            <v>7806785043</v>
          </cell>
        </row>
        <row r="22831">
          <cell r="A22831" t="str">
            <v>80678505</v>
          </cell>
          <cell r="B22831" t="str">
            <v>金屋藏祥</v>
          </cell>
          <cell r="C22831" t="str">
            <v>夏風</v>
          </cell>
          <cell r="D22831">
            <v>130</v>
          </cell>
          <cell r="E22831">
            <v>0</v>
          </cell>
          <cell r="F22831" t="str">
            <v>平裝</v>
          </cell>
          <cell r="G22831" t="str">
            <v>上海書店</v>
          </cell>
          <cell r="H22831">
            <v>26</v>
          </cell>
          <cell r="I22831" t="str">
            <v/>
          </cell>
          <cell r="J22831" t="str">
            <v/>
          </cell>
          <cell r="K22831" t="str">
            <v/>
          </cell>
          <cell r="L22831" t="str">
            <v/>
          </cell>
          <cell r="M22831" t="str">
            <v>免稅</v>
          </cell>
          <cell r="N22831" t="str">
            <v>7806785051</v>
          </cell>
        </row>
        <row r="22832">
          <cell r="A22832" t="str">
            <v>80678506</v>
          </cell>
          <cell r="B22832" t="str">
            <v>金屋藏秀</v>
          </cell>
          <cell r="C22832" t="str">
            <v>夏風</v>
          </cell>
          <cell r="D22832">
            <v>130</v>
          </cell>
          <cell r="E22832">
            <v>0</v>
          </cell>
          <cell r="F22832" t="str">
            <v>平裝</v>
          </cell>
          <cell r="G22832" t="str">
            <v>上海書店</v>
          </cell>
          <cell r="H22832">
            <v>26</v>
          </cell>
          <cell r="I22832" t="str">
            <v/>
          </cell>
          <cell r="J22832" t="str">
            <v/>
          </cell>
          <cell r="K22832" t="str">
            <v/>
          </cell>
          <cell r="L22832" t="str">
            <v/>
          </cell>
          <cell r="M22832" t="str">
            <v>免稅</v>
          </cell>
          <cell r="N22832" t="str">
            <v>780678506X</v>
          </cell>
        </row>
        <row r="22833">
          <cell r="A22833" t="str">
            <v>80678507</v>
          </cell>
          <cell r="B22833" t="str">
            <v>金屋藏嬌</v>
          </cell>
          <cell r="C22833" t="str">
            <v>夏風</v>
          </cell>
          <cell r="D22833">
            <v>130</v>
          </cell>
          <cell r="E22833">
            <v>0</v>
          </cell>
          <cell r="F22833" t="str">
            <v>平裝</v>
          </cell>
          <cell r="G22833" t="str">
            <v>上海書店</v>
          </cell>
          <cell r="H22833">
            <v>26</v>
          </cell>
          <cell r="I22833" t="str">
            <v/>
          </cell>
          <cell r="J22833" t="str">
            <v/>
          </cell>
          <cell r="K22833" t="str">
            <v/>
          </cell>
          <cell r="L22833" t="str">
            <v/>
          </cell>
          <cell r="M22833" t="str">
            <v>免稅</v>
          </cell>
          <cell r="N22833" t="str">
            <v>7806785078</v>
          </cell>
        </row>
        <row r="22834">
          <cell r="A22834" t="str">
            <v>80678508</v>
          </cell>
          <cell r="B22834" t="str">
            <v>金屋藏雅</v>
          </cell>
          <cell r="C22834" t="str">
            <v>夏風</v>
          </cell>
          <cell r="D22834">
            <v>130</v>
          </cell>
          <cell r="E22834">
            <v>0</v>
          </cell>
          <cell r="F22834" t="str">
            <v>平裝</v>
          </cell>
          <cell r="G22834" t="str">
            <v>上海書店</v>
          </cell>
          <cell r="H22834">
            <v>26</v>
          </cell>
          <cell r="I22834" t="str">
            <v/>
          </cell>
          <cell r="J22834" t="str">
            <v/>
          </cell>
          <cell r="K22834" t="str">
            <v/>
          </cell>
          <cell r="L22834" t="str">
            <v/>
          </cell>
          <cell r="M22834" t="str">
            <v>免稅</v>
          </cell>
          <cell r="N22834" t="str">
            <v>7806785086</v>
          </cell>
        </row>
        <row r="22835">
          <cell r="A22835" t="str">
            <v>80678509</v>
          </cell>
          <cell r="B22835" t="str">
            <v>金屋藏神</v>
          </cell>
          <cell r="C22835" t="str">
            <v>夏風</v>
          </cell>
          <cell r="D22835">
            <v>156</v>
          </cell>
          <cell r="E22835">
            <v>0</v>
          </cell>
          <cell r="F22835" t="str">
            <v>平裝</v>
          </cell>
          <cell r="G22835" t="str">
            <v>上海書店</v>
          </cell>
          <cell r="H22835">
            <v>26</v>
          </cell>
          <cell r="I22835" t="str">
            <v/>
          </cell>
          <cell r="J22835" t="str">
            <v/>
          </cell>
          <cell r="K22835" t="str">
            <v/>
          </cell>
          <cell r="L22835" t="str">
            <v/>
          </cell>
          <cell r="M22835" t="str">
            <v>免稅</v>
          </cell>
          <cell r="N22835" t="str">
            <v>7806785094</v>
          </cell>
        </row>
        <row r="22836">
          <cell r="A22836" t="str">
            <v>80678510</v>
          </cell>
          <cell r="B22836" t="str">
            <v>金屋藏奇</v>
          </cell>
          <cell r="C22836" t="str">
            <v>夏風</v>
          </cell>
          <cell r="D22836">
            <v>130</v>
          </cell>
          <cell r="E22836">
            <v>0</v>
          </cell>
          <cell r="F22836" t="str">
            <v>平裝</v>
          </cell>
          <cell r="G22836" t="str">
            <v>上海書店</v>
          </cell>
          <cell r="H22836">
            <v>26</v>
          </cell>
          <cell r="I22836" t="str">
            <v/>
          </cell>
          <cell r="J22836" t="str">
            <v/>
          </cell>
          <cell r="K22836" t="str">
            <v/>
          </cell>
          <cell r="L22836" t="str">
            <v/>
          </cell>
          <cell r="M22836" t="str">
            <v>免稅</v>
          </cell>
          <cell r="N22836" t="str">
            <v>7806785108</v>
          </cell>
        </row>
        <row r="22837">
          <cell r="A22837" t="str">
            <v>80678511</v>
          </cell>
          <cell r="B22837" t="str">
            <v>海上風——如此繁華</v>
          </cell>
          <cell r="C22837" t="str">
            <v>王德威</v>
          </cell>
          <cell r="D22837">
            <v>140</v>
          </cell>
          <cell r="E22837">
            <v>0</v>
          </cell>
          <cell r="F22837" t="str">
            <v>平裝</v>
          </cell>
          <cell r="G22837" t="str">
            <v>上海書店</v>
          </cell>
          <cell r="H22837">
            <v>28</v>
          </cell>
          <cell r="I22837" t="str">
            <v/>
          </cell>
          <cell r="J22837" t="str">
            <v/>
          </cell>
          <cell r="K22837" t="str">
            <v/>
          </cell>
          <cell r="L22837" t="str">
            <v/>
          </cell>
          <cell r="M22837" t="str">
            <v>免稅</v>
          </cell>
          <cell r="N22837" t="str">
            <v>7806785116</v>
          </cell>
        </row>
        <row r="22838">
          <cell r="A22838" t="str">
            <v>80678514</v>
          </cell>
          <cell r="B22838" t="str">
            <v>視覺人生——陳逸飛傳</v>
          </cell>
          <cell r="C22838" t="str">
            <v>楊長勛</v>
          </cell>
          <cell r="D22838">
            <v>140</v>
          </cell>
          <cell r="E22838">
            <v>0</v>
          </cell>
          <cell r="F22838" t="str">
            <v>平裝</v>
          </cell>
          <cell r="G22838" t="str">
            <v>上海書店</v>
          </cell>
          <cell r="H22838">
            <v>28</v>
          </cell>
          <cell r="I22838" t="str">
            <v/>
          </cell>
          <cell r="J22838" t="str">
            <v/>
          </cell>
          <cell r="K22838" t="str">
            <v/>
          </cell>
          <cell r="L22838" t="str">
            <v/>
          </cell>
          <cell r="M22838" t="str">
            <v>免稅</v>
          </cell>
          <cell r="N22838" t="str">
            <v>7806785140</v>
          </cell>
        </row>
        <row r="22839">
          <cell r="A22839" t="str">
            <v>80678521</v>
          </cell>
          <cell r="B22839" t="str">
            <v>藝苑清賞:晏方品珍</v>
          </cell>
          <cell r="C22839" t="str">
            <v>童衍方</v>
          </cell>
          <cell r="D22839">
            <v>750</v>
          </cell>
          <cell r="E22839">
            <v>0</v>
          </cell>
          <cell r="F22839" t="str">
            <v>精裝</v>
          </cell>
          <cell r="G22839" t="str">
            <v>上海書店</v>
          </cell>
          <cell r="H22839">
            <v>150</v>
          </cell>
          <cell r="I22839" t="str">
            <v/>
          </cell>
          <cell r="J22839" t="str">
            <v/>
          </cell>
          <cell r="K22839" t="str">
            <v/>
          </cell>
          <cell r="L22839" t="str">
            <v/>
          </cell>
          <cell r="M22839" t="str">
            <v>免稅</v>
          </cell>
          <cell r="N22839" t="str">
            <v>7806785213</v>
          </cell>
        </row>
        <row r="22840">
          <cell r="A22840" t="str">
            <v>80678530</v>
          </cell>
          <cell r="B22840" t="str">
            <v>上海寓言</v>
          </cell>
          <cell r="C22840" t="str">
            <v>馬良</v>
          </cell>
          <cell r="D22840">
            <v>190</v>
          </cell>
          <cell r="E22840">
            <v>0</v>
          </cell>
          <cell r="F22840" t="str">
            <v>平裝</v>
          </cell>
          <cell r="G22840" t="str">
            <v>上海書店</v>
          </cell>
          <cell r="H22840">
            <v>38</v>
          </cell>
          <cell r="I22840" t="str">
            <v/>
          </cell>
          <cell r="J22840" t="str">
            <v/>
          </cell>
          <cell r="K22840" t="str">
            <v/>
          </cell>
          <cell r="L22840" t="str">
            <v/>
          </cell>
          <cell r="M22840" t="str">
            <v>免稅</v>
          </cell>
          <cell r="N22840" t="str">
            <v>7806785302</v>
          </cell>
        </row>
        <row r="22841">
          <cell r="A22841" t="str">
            <v>80678537</v>
          </cell>
          <cell r="B22841" t="str">
            <v>服飾繪畫:創意篇</v>
          </cell>
          <cell r="C22841" t="str">
            <v>淩雅麗</v>
          </cell>
          <cell r="D22841">
            <v>216</v>
          </cell>
          <cell r="E22841">
            <v>1</v>
          </cell>
          <cell r="F22841" t="str">
            <v>平裝</v>
          </cell>
          <cell r="G22841" t="str">
            <v>上海書店</v>
          </cell>
          <cell r="H22841">
            <v>36</v>
          </cell>
          <cell r="I22841" t="str">
            <v/>
          </cell>
          <cell r="J22841" t="str">
            <v/>
          </cell>
          <cell r="K22841" t="str">
            <v/>
          </cell>
          <cell r="L22841" t="str">
            <v/>
          </cell>
          <cell r="M22841" t="str">
            <v>免稅</v>
          </cell>
          <cell r="N22841" t="str">
            <v>780678537X</v>
          </cell>
        </row>
        <row r="22842">
          <cell r="A22842" t="str">
            <v>80678538</v>
          </cell>
          <cell r="B22842" t="str">
            <v>服飾創意:製作篇</v>
          </cell>
          <cell r="C22842" t="str">
            <v>淩雅麗</v>
          </cell>
          <cell r="D22842">
            <v>270</v>
          </cell>
          <cell r="E22842">
            <v>2</v>
          </cell>
          <cell r="F22842" t="str">
            <v>平裝</v>
          </cell>
          <cell r="G22842" t="str">
            <v>上海書店</v>
          </cell>
          <cell r="H22842">
            <v>45</v>
          </cell>
          <cell r="I22842" t="str">
            <v/>
          </cell>
          <cell r="J22842" t="str">
            <v/>
          </cell>
          <cell r="K22842" t="str">
            <v/>
          </cell>
          <cell r="L22842" t="str">
            <v/>
          </cell>
          <cell r="M22842" t="str">
            <v>免稅</v>
          </cell>
          <cell r="N22842" t="str">
            <v>7806785388</v>
          </cell>
        </row>
        <row r="22843">
          <cell r="A22843" t="str">
            <v>80678555</v>
          </cell>
          <cell r="B22843" t="str">
            <v>插圖的故事</v>
          </cell>
          <cell r="C22843" t="str">
            <v>黃裳</v>
          </cell>
          <cell r="D22843">
            <v>80</v>
          </cell>
          <cell r="E22843">
            <v>0</v>
          </cell>
          <cell r="F22843" t="str">
            <v>平裝</v>
          </cell>
          <cell r="G22843" t="str">
            <v>上海書店</v>
          </cell>
          <cell r="H22843">
            <v>16</v>
          </cell>
          <cell r="I22843" t="str">
            <v/>
          </cell>
          <cell r="J22843" t="str">
            <v/>
          </cell>
          <cell r="K22843" t="str">
            <v/>
          </cell>
          <cell r="L22843" t="str">
            <v/>
          </cell>
          <cell r="M22843" t="str">
            <v>免稅</v>
          </cell>
          <cell r="N22843" t="str">
            <v>7806785558</v>
          </cell>
        </row>
        <row r="22844">
          <cell r="A22844" t="str">
            <v>80678564</v>
          </cell>
          <cell r="B22844" t="str">
            <v>馬王堆簡牘帛書常用字匯</v>
          </cell>
          <cell r="C22844" t="str">
            <v>陳松長</v>
          </cell>
          <cell r="D22844">
            <v>130</v>
          </cell>
          <cell r="E22844">
            <v>0</v>
          </cell>
          <cell r="F22844" t="str">
            <v>平裝</v>
          </cell>
          <cell r="G22844" t="str">
            <v>上海書店</v>
          </cell>
          <cell r="H22844">
            <v>26</v>
          </cell>
          <cell r="I22844" t="str">
            <v/>
          </cell>
          <cell r="J22844" t="str">
            <v/>
          </cell>
          <cell r="K22844" t="str">
            <v/>
          </cell>
          <cell r="L22844" t="str">
            <v/>
          </cell>
          <cell r="M22844" t="str">
            <v>免稅</v>
          </cell>
          <cell r="N22844" t="str">
            <v>7806785647</v>
          </cell>
        </row>
        <row r="22845">
          <cell r="A22845" t="str">
            <v>80678565</v>
          </cell>
          <cell r="B22845" t="str">
            <v>奇珍異藏話火柴</v>
          </cell>
          <cell r="C22845" t="str">
            <v>李湧金</v>
          </cell>
          <cell r="D22845">
            <v>165</v>
          </cell>
          <cell r="E22845">
            <v>0</v>
          </cell>
          <cell r="F22845" t="str">
            <v>平裝</v>
          </cell>
          <cell r="G22845" t="str">
            <v>上海書店</v>
          </cell>
          <cell r="H22845">
            <v>33</v>
          </cell>
          <cell r="I22845" t="str">
            <v/>
          </cell>
          <cell r="J22845" t="str">
            <v/>
          </cell>
          <cell r="K22845" t="str">
            <v/>
          </cell>
          <cell r="L22845" t="str">
            <v/>
          </cell>
          <cell r="M22845" t="str">
            <v>免稅</v>
          </cell>
          <cell r="N22845" t="str">
            <v>7806785655</v>
          </cell>
        </row>
        <row r="22846">
          <cell r="A22846" t="str">
            <v>80678611</v>
          </cell>
          <cell r="B22846" t="str">
            <v>正常人</v>
          </cell>
          <cell r="C22846" t="str">
            <v>沈善增</v>
          </cell>
          <cell r="D22846">
            <v>148</v>
          </cell>
          <cell r="E22846">
            <v>0</v>
          </cell>
          <cell r="F22846" t="str">
            <v>平裝</v>
          </cell>
          <cell r="G22846" t="str">
            <v>上海書店</v>
          </cell>
          <cell r="H22846">
            <v>29.5</v>
          </cell>
          <cell r="I22846" t="str">
            <v/>
          </cell>
          <cell r="J22846" t="str">
            <v/>
          </cell>
          <cell r="K22846" t="str">
            <v/>
          </cell>
          <cell r="L22846" t="str">
            <v/>
          </cell>
          <cell r="M22846" t="str">
            <v>免稅</v>
          </cell>
          <cell r="N22846" t="str">
            <v>9787806786116</v>
          </cell>
        </row>
        <row r="22847">
          <cell r="A22847" t="str">
            <v>80678622</v>
          </cell>
          <cell r="B22847" t="str">
            <v>滬遊雜記</v>
          </cell>
          <cell r="C22847" t="str">
            <v>[清]葛元煦</v>
          </cell>
          <cell r="D22847">
            <v>140</v>
          </cell>
          <cell r="E22847">
            <v>0</v>
          </cell>
          <cell r="F22847" t="str">
            <v>平裝</v>
          </cell>
          <cell r="G22847" t="str">
            <v>上海書店</v>
          </cell>
          <cell r="H22847">
            <v>28</v>
          </cell>
          <cell r="I22847" t="str">
            <v/>
          </cell>
          <cell r="J22847" t="str">
            <v/>
          </cell>
          <cell r="K22847" t="str">
            <v/>
          </cell>
          <cell r="L22847" t="str">
            <v/>
          </cell>
          <cell r="M22847" t="str">
            <v>免稅</v>
          </cell>
          <cell r="N22847" t="str">
            <v>7806786228</v>
          </cell>
        </row>
        <row r="22848">
          <cell r="A22848" t="str">
            <v>80678637</v>
          </cell>
          <cell r="B22848" t="str">
            <v>清園談戲錄</v>
          </cell>
          <cell r="C22848" t="str">
            <v>王元化</v>
          </cell>
          <cell r="D22848">
            <v>100</v>
          </cell>
          <cell r="E22848">
            <v>0</v>
          </cell>
          <cell r="F22848" t="str">
            <v>平裝</v>
          </cell>
          <cell r="G22848" t="str">
            <v>上海書店</v>
          </cell>
          <cell r="H22848">
            <v>20</v>
          </cell>
          <cell r="I22848" t="str">
            <v/>
          </cell>
          <cell r="J22848" t="str">
            <v/>
          </cell>
          <cell r="K22848" t="str">
            <v/>
          </cell>
          <cell r="L22848" t="str">
            <v/>
          </cell>
          <cell r="M22848" t="str">
            <v>免稅</v>
          </cell>
          <cell r="N22848" t="str">
            <v>9787806786376</v>
          </cell>
        </row>
        <row r="22849">
          <cell r="A22849" t="str">
            <v>80678639</v>
          </cell>
          <cell r="B22849" t="str">
            <v>編排與設計</v>
          </cell>
          <cell r="C22849" t="str">
            <v>鄭軍</v>
          </cell>
          <cell r="D22849">
            <v>125</v>
          </cell>
          <cell r="E22849">
            <v>0</v>
          </cell>
          <cell r="F22849" t="str">
            <v>平裝</v>
          </cell>
          <cell r="G22849" t="str">
            <v>上海書店</v>
          </cell>
          <cell r="H22849">
            <v>25</v>
          </cell>
          <cell r="I22849" t="str">
            <v/>
          </cell>
          <cell r="J22849" t="str">
            <v/>
          </cell>
          <cell r="K22849" t="str">
            <v/>
          </cell>
          <cell r="L22849" t="str">
            <v/>
          </cell>
          <cell r="M22849" t="str">
            <v>免稅</v>
          </cell>
          <cell r="N22849" t="str">
            <v>7806786390</v>
          </cell>
        </row>
        <row r="22850">
          <cell r="A22850" t="str">
            <v>80678642</v>
          </cell>
          <cell r="B22850" t="str">
            <v>書籍與設計</v>
          </cell>
          <cell r="C22850" t="str">
            <v>鄭軍</v>
          </cell>
          <cell r="D22850">
            <v>110</v>
          </cell>
          <cell r="E22850">
            <v>0</v>
          </cell>
          <cell r="F22850" t="str">
            <v>平裝</v>
          </cell>
          <cell r="G22850" t="str">
            <v>上海書店</v>
          </cell>
          <cell r="H22850">
            <v>22</v>
          </cell>
          <cell r="I22850" t="str">
            <v/>
          </cell>
          <cell r="J22850" t="str">
            <v/>
          </cell>
          <cell r="K22850" t="str">
            <v/>
          </cell>
          <cell r="L22850" t="str">
            <v/>
          </cell>
          <cell r="M22850" t="str">
            <v>免稅</v>
          </cell>
          <cell r="N22850" t="str">
            <v>7806786422</v>
          </cell>
        </row>
        <row r="22851">
          <cell r="A22851" t="str">
            <v>80678650</v>
          </cell>
          <cell r="B22851" t="str">
            <v>湮沒的輝煌</v>
          </cell>
          <cell r="C22851" t="str">
            <v>夏堅勇</v>
          </cell>
          <cell r="D22851">
            <v>145</v>
          </cell>
          <cell r="E22851">
            <v>0</v>
          </cell>
          <cell r="F22851" t="str">
            <v>平裝</v>
          </cell>
          <cell r="G22851" t="str">
            <v>上海書店</v>
          </cell>
          <cell r="H22851">
            <v>29</v>
          </cell>
          <cell r="I22851" t="str">
            <v/>
          </cell>
          <cell r="J22851" t="str">
            <v/>
          </cell>
          <cell r="K22851" t="str">
            <v/>
          </cell>
          <cell r="L22851" t="str">
            <v/>
          </cell>
          <cell r="M22851" t="str">
            <v>免稅</v>
          </cell>
          <cell r="N22851" t="str">
            <v>7806786503</v>
          </cell>
        </row>
        <row r="22852">
          <cell r="A22852" t="str">
            <v>80678672</v>
          </cell>
          <cell r="B22852" t="str">
            <v>中國傳統連環畫精選.4(全十冊)</v>
          </cell>
          <cell r="C22852" t="str">
            <v>王忠明</v>
          </cell>
          <cell r="D22852">
            <v>700</v>
          </cell>
          <cell r="E22852">
            <v>0</v>
          </cell>
          <cell r="F22852" t="str">
            <v>精裝</v>
          </cell>
          <cell r="G22852" t="str">
            <v>上海書店</v>
          </cell>
          <cell r="H22852">
            <v>140</v>
          </cell>
          <cell r="I22852" t="str">
            <v/>
          </cell>
          <cell r="J22852" t="str">
            <v/>
          </cell>
          <cell r="K22852" t="str">
            <v/>
          </cell>
          <cell r="L22852" t="str">
            <v/>
          </cell>
          <cell r="M22852" t="str">
            <v>免稅</v>
          </cell>
          <cell r="N22852" t="str">
            <v>9787806786727</v>
          </cell>
        </row>
        <row r="22853">
          <cell r="A22853" t="str">
            <v>80678688</v>
          </cell>
          <cell r="B22853" t="str">
            <v>收藏大家</v>
          </cell>
          <cell r="C22853" t="str">
            <v>鄭重</v>
          </cell>
          <cell r="D22853">
            <v>375</v>
          </cell>
          <cell r="E22853">
            <v>0</v>
          </cell>
          <cell r="F22853" t="str">
            <v>平裝</v>
          </cell>
          <cell r="G22853" t="str">
            <v>上海書店</v>
          </cell>
          <cell r="H22853">
            <v>75</v>
          </cell>
          <cell r="I22853" t="str">
            <v/>
          </cell>
          <cell r="J22853" t="str">
            <v/>
          </cell>
          <cell r="K22853" t="str">
            <v/>
          </cell>
          <cell r="L22853" t="str">
            <v/>
          </cell>
          <cell r="M22853" t="str">
            <v>免稅</v>
          </cell>
          <cell r="N22853" t="str">
            <v>7806786880</v>
          </cell>
        </row>
        <row r="22854">
          <cell r="A22854" t="str">
            <v>80678696</v>
          </cell>
          <cell r="B22854" t="str">
            <v>到底是張愛玲</v>
          </cell>
          <cell r="C22854" t="str">
            <v>劉紹銘</v>
          </cell>
          <cell r="D22854">
            <v>90</v>
          </cell>
          <cell r="E22854">
            <v>0</v>
          </cell>
          <cell r="F22854" t="str">
            <v>平裝</v>
          </cell>
          <cell r="G22854" t="str">
            <v>上海書店</v>
          </cell>
          <cell r="H22854">
            <v>18</v>
          </cell>
          <cell r="I22854" t="str">
            <v/>
          </cell>
          <cell r="J22854" t="str">
            <v/>
          </cell>
          <cell r="K22854" t="str">
            <v/>
          </cell>
          <cell r="L22854" t="str">
            <v/>
          </cell>
          <cell r="M22854" t="str">
            <v>免稅</v>
          </cell>
          <cell r="N22854" t="str">
            <v>7806786961</v>
          </cell>
        </row>
        <row r="22855">
          <cell r="A22855" t="str">
            <v>80678705</v>
          </cell>
          <cell r="B22855" t="str">
            <v>十力叢書:十力語要初續</v>
          </cell>
          <cell r="C22855" t="str">
            <v>熊十力</v>
          </cell>
          <cell r="D22855">
            <v>150</v>
          </cell>
          <cell r="E22855">
            <v>0</v>
          </cell>
          <cell r="F22855" t="str">
            <v>平裝</v>
          </cell>
          <cell r="G22855" t="str">
            <v>上海書店</v>
          </cell>
          <cell r="H22855">
            <v>30</v>
          </cell>
          <cell r="I22855" t="str">
            <v/>
          </cell>
          <cell r="J22855" t="str">
            <v/>
          </cell>
          <cell r="K22855" t="str">
            <v/>
          </cell>
          <cell r="L22855" t="str">
            <v/>
          </cell>
          <cell r="M22855" t="str">
            <v>免稅</v>
          </cell>
          <cell r="N22855" t="str">
            <v>9787806787052</v>
          </cell>
        </row>
        <row r="22856">
          <cell r="A22856" t="str">
            <v>80678706</v>
          </cell>
          <cell r="B22856" t="str">
            <v>佛家名相通釋</v>
          </cell>
          <cell r="C22856" t="str">
            <v>熊十力</v>
          </cell>
          <cell r="D22856">
            <v>160</v>
          </cell>
          <cell r="E22856">
            <v>0</v>
          </cell>
          <cell r="F22856" t="str">
            <v>平裝</v>
          </cell>
          <cell r="G22856" t="str">
            <v>上海書店</v>
          </cell>
          <cell r="H22856">
            <v>32</v>
          </cell>
          <cell r="I22856" t="str">
            <v/>
          </cell>
          <cell r="J22856" t="str">
            <v/>
          </cell>
          <cell r="K22856" t="str">
            <v/>
          </cell>
          <cell r="L22856" t="str">
            <v/>
          </cell>
          <cell r="M22856" t="str">
            <v>免稅</v>
          </cell>
          <cell r="N22856" t="str">
            <v>9787806787069</v>
          </cell>
        </row>
        <row r="22857">
          <cell r="A22857" t="str">
            <v>80678708</v>
          </cell>
          <cell r="B22857" t="str">
            <v>陳舊人物</v>
          </cell>
          <cell r="C22857" t="str">
            <v>葉兆言</v>
          </cell>
          <cell r="D22857">
            <v>95</v>
          </cell>
          <cell r="E22857">
            <v>0</v>
          </cell>
          <cell r="F22857" t="str">
            <v>平裝</v>
          </cell>
          <cell r="G22857" t="str">
            <v>上海書店</v>
          </cell>
          <cell r="H22857">
            <v>19</v>
          </cell>
          <cell r="I22857" t="str">
            <v/>
          </cell>
          <cell r="J22857" t="str">
            <v/>
          </cell>
          <cell r="K22857" t="str">
            <v/>
          </cell>
          <cell r="L22857" t="str">
            <v/>
          </cell>
          <cell r="M22857" t="str">
            <v>免稅</v>
          </cell>
          <cell r="N22857" t="str">
            <v>7806787089</v>
          </cell>
        </row>
        <row r="22858">
          <cell r="A22858" t="str">
            <v>80678711</v>
          </cell>
          <cell r="B22858" t="str">
            <v>談文藝 憶師友</v>
          </cell>
          <cell r="C22858" t="str">
            <v>夏志清</v>
          </cell>
          <cell r="D22858">
            <v>95</v>
          </cell>
          <cell r="E22858">
            <v>0</v>
          </cell>
          <cell r="F22858" t="str">
            <v>平裝</v>
          </cell>
          <cell r="G22858" t="str">
            <v>上海書店</v>
          </cell>
          <cell r="H22858">
            <v>19</v>
          </cell>
          <cell r="I22858" t="str">
            <v/>
          </cell>
          <cell r="J22858" t="str">
            <v/>
          </cell>
          <cell r="K22858" t="str">
            <v/>
          </cell>
          <cell r="L22858" t="str">
            <v/>
          </cell>
          <cell r="M22858" t="str">
            <v>免稅</v>
          </cell>
          <cell r="N22858" t="str">
            <v>7806787119</v>
          </cell>
        </row>
        <row r="22859">
          <cell r="A22859" t="str">
            <v>80678744</v>
          </cell>
          <cell r="B22859" t="str">
            <v>中國古代小說服飾描寫研究</v>
          </cell>
          <cell r="C22859" t="str">
            <v>顏湘君</v>
          </cell>
          <cell r="D22859">
            <v>160</v>
          </cell>
          <cell r="E22859">
            <v>0</v>
          </cell>
          <cell r="F22859" t="str">
            <v>平裝</v>
          </cell>
          <cell r="G22859" t="str">
            <v>上海書店</v>
          </cell>
          <cell r="H22859">
            <v>32</v>
          </cell>
          <cell r="I22859" t="str">
            <v/>
          </cell>
          <cell r="J22859" t="str">
            <v/>
          </cell>
          <cell r="K22859" t="str">
            <v/>
          </cell>
          <cell r="L22859" t="str">
            <v/>
          </cell>
          <cell r="M22859" t="str">
            <v>免稅</v>
          </cell>
          <cell r="N22859" t="str">
            <v>9787806787441</v>
          </cell>
        </row>
        <row r="22860">
          <cell r="A22860" t="str">
            <v>80678751</v>
          </cell>
          <cell r="B22860" t="str">
            <v>三挈海上花:張愛玲與韓邦慶</v>
          </cell>
          <cell r="C22860" t="str">
            <v>陳永健</v>
          </cell>
          <cell r="D22860">
            <v>132</v>
          </cell>
          <cell r="E22860">
            <v>1</v>
          </cell>
          <cell r="F22860" t="str">
            <v>平裝</v>
          </cell>
          <cell r="G22860" t="str">
            <v>上海書店</v>
          </cell>
          <cell r="H22860">
            <v>22</v>
          </cell>
          <cell r="I22860" t="str">
            <v/>
          </cell>
          <cell r="J22860" t="str">
            <v/>
          </cell>
          <cell r="K22860" t="str">
            <v/>
          </cell>
          <cell r="L22860" t="str">
            <v/>
          </cell>
          <cell r="M22860" t="str">
            <v>免稅</v>
          </cell>
          <cell r="N22860" t="str">
            <v>9787806787519</v>
          </cell>
        </row>
        <row r="22861">
          <cell r="A22861" t="str">
            <v>80678752</v>
          </cell>
          <cell r="B22861" t="str">
            <v>葛劍雄寫史;中國歷史的十六個片斷</v>
          </cell>
          <cell r="C22861" t="str">
            <v>.</v>
          </cell>
          <cell r="D22861">
            <v>132</v>
          </cell>
          <cell r="E22861">
            <v>0</v>
          </cell>
          <cell r="F22861" t="str">
            <v>平裝</v>
          </cell>
          <cell r="G22861" t="str">
            <v>上海書店</v>
          </cell>
          <cell r="H22861">
            <v>22</v>
          </cell>
          <cell r="I22861" t="str">
            <v/>
          </cell>
          <cell r="J22861" t="str">
            <v/>
          </cell>
          <cell r="K22861" t="str">
            <v/>
          </cell>
          <cell r="L22861" t="str">
            <v/>
          </cell>
          <cell r="M22861" t="str">
            <v>免稅</v>
          </cell>
          <cell r="N22861" t="str">
            <v>9787806787526</v>
          </cell>
        </row>
        <row r="22862">
          <cell r="A22862" t="str">
            <v>80678760</v>
          </cell>
          <cell r="B22862" t="str">
            <v>畫外之言</v>
          </cell>
          <cell r="C22862" t="str">
            <v>戴敦邦</v>
          </cell>
          <cell r="D22862">
            <v>228</v>
          </cell>
          <cell r="E22862">
            <v>0</v>
          </cell>
          <cell r="F22862" t="str">
            <v>平裝</v>
          </cell>
          <cell r="G22862" t="str">
            <v>上海人民</v>
          </cell>
          <cell r="H22862">
            <v>38</v>
          </cell>
          <cell r="I22862" t="str">
            <v/>
          </cell>
          <cell r="J22862" t="str">
            <v/>
          </cell>
          <cell r="K22862" t="str">
            <v/>
          </cell>
          <cell r="L22862" t="str">
            <v/>
          </cell>
          <cell r="M22862" t="str">
            <v>免稅</v>
          </cell>
          <cell r="N22862" t="str">
            <v>9787806787601</v>
          </cell>
        </row>
        <row r="22863">
          <cell r="A22863" t="str">
            <v>80678777</v>
          </cell>
          <cell r="B22863" t="str">
            <v>嶺南畫派山水技法（國畫訓練新編系列.第三輯）</v>
          </cell>
          <cell r="C22863" t="str">
            <v>何承錫</v>
          </cell>
          <cell r="D22863">
            <v>108</v>
          </cell>
          <cell r="E22863">
            <v>0</v>
          </cell>
          <cell r="F22863" t="str">
            <v/>
          </cell>
          <cell r="G22863" t="str">
            <v>世紀文景</v>
          </cell>
          <cell r="H22863">
            <v>18</v>
          </cell>
          <cell r="I22863" t="str">
            <v/>
          </cell>
          <cell r="J22863" t="str">
            <v/>
          </cell>
          <cell r="K22863" t="str">
            <v/>
          </cell>
          <cell r="L22863" t="str">
            <v/>
          </cell>
          <cell r="M22863" t="str">
            <v>免稅</v>
          </cell>
          <cell r="N22863" t="str">
            <v>9787806787779</v>
          </cell>
        </row>
        <row r="22864">
          <cell r="A22864" t="str">
            <v>80678778</v>
          </cell>
          <cell r="B22864" t="str">
            <v>嶺南畫派花鳥技法（國畫訓練新編系列.第三輯）</v>
          </cell>
          <cell r="C22864" t="str">
            <v>何承錫</v>
          </cell>
          <cell r="D22864">
            <v>108</v>
          </cell>
          <cell r="E22864">
            <v>0</v>
          </cell>
          <cell r="F22864" t="str">
            <v/>
          </cell>
          <cell r="G22864" t="str">
            <v>世紀文景</v>
          </cell>
          <cell r="H22864">
            <v>18</v>
          </cell>
          <cell r="I22864" t="str">
            <v/>
          </cell>
          <cell r="J22864" t="str">
            <v/>
          </cell>
          <cell r="K22864" t="str">
            <v/>
          </cell>
          <cell r="L22864" t="str">
            <v/>
          </cell>
          <cell r="M22864" t="str">
            <v>免稅</v>
          </cell>
          <cell r="N22864" t="str">
            <v>9787806787786</v>
          </cell>
        </row>
        <row r="22865">
          <cell r="A22865" t="str">
            <v>80678779</v>
          </cell>
          <cell r="B22865" t="str">
            <v>吳昌碩篆刻硯銘精粹</v>
          </cell>
          <cell r="C22865" t="str">
            <v>上海書店出版社</v>
          </cell>
          <cell r="D22865">
            <v>1400</v>
          </cell>
          <cell r="E22865">
            <v>0</v>
          </cell>
          <cell r="F22865" t="str">
            <v>精裝</v>
          </cell>
          <cell r="G22865" t="str">
            <v>上海書店</v>
          </cell>
          <cell r="H22865">
            <v>280</v>
          </cell>
          <cell r="I22865" t="str">
            <v/>
          </cell>
          <cell r="J22865" t="str">
            <v/>
          </cell>
          <cell r="K22865" t="str">
            <v/>
          </cell>
          <cell r="L22865" t="str">
            <v/>
          </cell>
          <cell r="M22865" t="str">
            <v>免稅</v>
          </cell>
          <cell r="N22865" t="str">
            <v>9787806787793</v>
          </cell>
        </row>
        <row r="22866">
          <cell r="A22866" t="str">
            <v>80678812</v>
          </cell>
          <cell r="B22866" t="str">
            <v>中國思想史綱</v>
          </cell>
          <cell r="C22866" t="str">
            <v>侯外廬</v>
          </cell>
          <cell r="D22866">
            <v>270</v>
          </cell>
          <cell r="E22866">
            <v>0</v>
          </cell>
          <cell r="F22866" t="str">
            <v>平裝</v>
          </cell>
          <cell r="G22866" t="str">
            <v>上海書店</v>
          </cell>
          <cell r="H22866">
            <v>45</v>
          </cell>
          <cell r="I22866" t="str">
            <v/>
          </cell>
          <cell r="J22866" t="str">
            <v/>
          </cell>
          <cell r="K22866" t="str">
            <v/>
          </cell>
          <cell r="L22866" t="str">
            <v/>
          </cell>
          <cell r="M22866" t="str">
            <v>免稅</v>
          </cell>
          <cell r="N22866" t="str">
            <v>9787806788127</v>
          </cell>
        </row>
        <row r="22867">
          <cell r="A22867" t="str">
            <v>80678909</v>
          </cell>
          <cell r="B22867" t="str">
            <v>圖說中國道教史</v>
          </cell>
          <cell r="C22867" t="str">
            <v>羅偉國</v>
          </cell>
          <cell r="D22867">
            <v>144</v>
          </cell>
          <cell r="E22867">
            <v>0</v>
          </cell>
          <cell r="F22867" t="str">
            <v>平裝</v>
          </cell>
          <cell r="G22867" t="str">
            <v>上海書店</v>
          </cell>
          <cell r="H22867">
            <v>24</v>
          </cell>
          <cell r="I22867" t="str">
            <v/>
          </cell>
          <cell r="J22867" t="str">
            <v/>
          </cell>
          <cell r="K22867" t="str">
            <v/>
          </cell>
          <cell r="L22867" t="str">
            <v/>
          </cell>
          <cell r="M22867" t="str">
            <v>免稅</v>
          </cell>
          <cell r="N22867" t="str">
            <v>9787806789094</v>
          </cell>
        </row>
        <row r="22868">
          <cell r="A22868" t="str">
            <v>80678910</v>
          </cell>
          <cell r="B22868" t="str">
            <v>圖說中國佛教史</v>
          </cell>
          <cell r="C22868" t="str">
            <v>吳平</v>
          </cell>
          <cell r="D22868">
            <v>156</v>
          </cell>
          <cell r="E22868">
            <v>0</v>
          </cell>
          <cell r="F22868" t="str">
            <v>平裝</v>
          </cell>
          <cell r="G22868" t="str">
            <v>上海書店</v>
          </cell>
          <cell r="H22868">
            <v>26</v>
          </cell>
          <cell r="I22868" t="str">
            <v/>
          </cell>
          <cell r="J22868" t="str">
            <v/>
          </cell>
          <cell r="K22868" t="str">
            <v/>
          </cell>
          <cell r="L22868" t="str">
            <v/>
          </cell>
          <cell r="M22868" t="str">
            <v>免稅</v>
          </cell>
          <cell r="N22868" t="str">
            <v>9787806789100</v>
          </cell>
        </row>
        <row r="22869">
          <cell r="A22869" t="str">
            <v>80678960</v>
          </cell>
          <cell r="B22869" t="str">
            <v>六朝墓誌檢要(修訂本)</v>
          </cell>
          <cell r="C22869" t="str">
            <v>王壯弘著</v>
          </cell>
          <cell r="D22869">
            <v>204</v>
          </cell>
          <cell r="E22869">
            <v>0</v>
          </cell>
          <cell r="F22869" t="str">
            <v>平裝</v>
          </cell>
          <cell r="G22869" t="str">
            <v>上海書店</v>
          </cell>
          <cell r="H22869">
            <v>34</v>
          </cell>
          <cell r="I22869" t="str">
            <v/>
          </cell>
          <cell r="J22869" t="str">
            <v/>
          </cell>
          <cell r="K22869" t="str">
            <v/>
          </cell>
          <cell r="L22869" t="str">
            <v/>
          </cell>
          <cell r="M22869" t="str">
            <v>免稅</v>
          </cell>
          <cell r="N22869" t="str">
            <v>9787806789605</v>
          </cell>
        </row>
        <row r="22870">
          <cell r="A22870" t="str">
            <v>80678961</v>
          </cell>
          <cell r="B22870" t="str">
            <v>碑帖鑒別常識(修訂本)</v>
          </cell>
          <cell r="C22870" t="str">
            <v>王壯弘著</v>
          </cell>
          <cell r="D22870">
            <v>192</v>
          </cell>
          <cell r="E22870">
            <v>0</v>
          </cell>
          <cell r="F22870" t="str">
            <v>平裝</v>
          </cell>
          <cell r="G22870" t="str">
            <v>上海書店</v>
          </cell>
          <cell r="H22870">
            <v>32</v>
          </cell>
          <cell r="I22870" t="str">
            <v/>
          </cell>
          <cell r="J22870" t="str">
            <v/>
          </cell>
          <cell r="K22870" t="str">
            <v/>
          </cell>
          <cell r="L22870" t="str">
            <v/>
          </cell>
          <cell r="M22870" t="str">
            <v>免稅</v>
          </cell>
          <cell r="N22870" t="str">
            <v>9787806789612</v>
          </cell>
        </row>
        <row r="22871">
          <cell r="A22871" t="str">
            <v>80678964</v>
          </cell>
          <cell r="B22871" t="str">
            <v>藝林雜談(崇善樓書系)</v>
          </cell>
          <cell r="C22871" t="str">
            <v>王壯弘</v>
          </cell>
          <cell r="D22871">
            <v>228</v>
          </cell>
          <cell r="E22871">
            <v>0</v>
          </cell>
          <cell r="F22871" t="str">
            <v>平裝</v>
          </cell>
          <cell r="G22871" t="str">
            <v>上海書店</v>
          </cell>
          <cell r="H22871">
            <v>38</v>
          </cell>
          <cell r="I22871" t="str">
            <v/>
          </cell>
          <cell r="J22871" t="str">
            <v/>
          </cell>
          <cell r="K22871" t="str">
            <v/>
          </cell>
          <cell r="L22871" t="str">
            <v/>
          </cell>
          <cell r="M22871" t="str">
            <v>免稅</v>
          </cell>
          <cell r="N22871" t="str">
            <v>9787806789643</v>
          </cell>
        </row>
        <row r="22872">
          <cell r="A22872" t="str">
            <v>80678965</v>
          </cell>
          <cell r="B22872" t="str">
            <v>千年景德鎮─尋入瓷門</v>
          </cell>
          <cell r="C22872" t="str">
            <v>沈德新</v>
          </cell>
          <cell r="D22872">
            <v>228</v>
          </cell>
          <cell r="E22872">
            <v>0</v>
          </cell>
          <cell r="F22872" t="str">
            <v/>
          </cell>
          <cell r="G22872" t="str">
            <v>世紀文景</v>
          </cell>
          <cell r="H22872">
            <v>38</v>
          </cell>
          <cell r="I22872" t="str">
            <v/>
          </cell>
          <cell r="J22872" t="str">
            <v/>
          </cell>
          <cell r="K22872" t="str">
            <v/>
          </cell>
          <cell r="L22872" t="str">
            <v/>
          </cell>
          <cell r="M22872" t="str">
            <v>免稅</v>
          </cell>
          <cell r="N22872" t="str">
            <v>9787806789650</v>
          </cell>
        </row>
        <row r="22873">
          <cell r="A22873" t="str">
            <v>80678975</v>
          </cell>
          <cell r="B22873" t="str">
            <v>古代論畫</v>
          </cell>
          <cell r="C22873" t="str">
            <v>彭萊</v>
          </cell>
          <cell r="D22873">
            <v>480</v>
          </cell>
          <cell r="E22873">
            <v>0</v>
          </cell>
          <cell r="F22873" t="str">
            <v>平裝</v>
          </cell>
          <cell r="G22873" t="str">
            <v>上海書店</v>
          </cell>
          <cell r="H22873">
            <v>80</v>
          </cell>
          <cell r="I22873" t="str">
            <v/>
          </cell>
          <cell r="J22873" t="str">
            <v/>
          </cell>
          <cell r="K22873" t="str">
            <v/>
          </cell>
          <cell r="L22873" t="str">
            <v/>
          </cell>
          <cell r="M22873" t="str">
            <v>免稅</v>
          </cell>
          <cell r="N22873" t="str">
            <v>9787806789759</v>
          </cell>
        </row>
        <row r="22874">
          <cell r="A22874" t="str">
            <v>80678995</v>
          </cell>
          <cell r="B22874" t="str">
            <v>玄奘西遊記</v>
          </cell>
          <cell r="C22874" t="str">
            <v>錢文忠</v>
          </cell>
          <cell r="D22874">
            <v>294</v>
          </cell>
          <cell r="E22874">
            <v>0</v>
          </cell>
          <cell r="F22874" t="str">
            <v>平裝</v>
          </cell>
          <cell r="G22874" t="str">
            <v>上海書店</v>
          </cell>
          <cell r="H22874">
            <v>49</v>
          </cell>
          <cell r="I22874" t="str">
            <v/>
          </cell>
          <cell r="J22874" t="str">
            <v/>
          </cell>
          <cell r="K22874" t="str">
            <v/>
          </cell>
          <cell r="L22874" t="str">
            <v/>
          </cell>
          <cell r="M22874" t="str">
            <v>免稅</v>
          </cell>
          <cell r="N22874" t="str">
            <v>9787806789957</v>
          </cell>
        </row>
        <row r="22875">
          <cell r="A22875" t="str">
            <v>80679021</v>
          </cell>
          <cell r="B22875" t="str">
            <v>一隻狗和他的城市</v>
          </cell>
          <cell r="C22875" t="str">
            <v>常新港</v>
          </cell>
          <cell r="D22875">
            <v>75</v>
          </cell>
          <cell r="E22875">
            <v>0</v>
          </cell>
          <cell r="F22875" t="str">
            <v>平裝</v>
          </cell>
          <cell r="G22875" t="str">
            <v>接力</v>
          </cell>
          <cell r="H22875">
            <v>0</v>
          </cell>
          <cell r="I22875" t="str">
            <v/>
          </cell>
          <cell r="J22875" t="str">
            <v/>
          </cell>
          <cell r="K22875" t="str">
            <v/>
          </cell>
          <cell r="L22875" t="str">
            <v/>
          </cell>
          <cell r="M22875" t="str">
            <v>免稅</v>
          </cell>
          <cell r="N22875" t="str">
            <v>7806790217</v>
          </cell>
        </row>
        <row r="22876">
          <cell r="A22876" t="str">
            <v>80679099</v>
          </cell>
          <cell r="B22876" t="str">
            <v>閣樓精靈</v>
          </cell>
          <cell r="C22876" t="str">
            <v>湯素蘭</v>
          </cell>
          <cell r="D22876">
            <v>80</v>
          </cell>
          <cell r="E22876">
            <v>0</v>
          </cell>
          <cell r="F22876" t="str">
            <v>平裝</v>
          </cell>
          <cell r="G22876" t="str">
            <v>接力</v>
          </cell>
          <cell r="H22876">
            <v>0</v>
          </cell>
          <cell r="I22876" t="str">
            <v/>
          </cell>
          <cell r="J22876" t="str">
            <v/>
          </cell>
          <cell r="K22876" t="str">
            <v/>
          </cell>
          <cell r="L22876" t="str">
            <v/>
          </cell>
          <cell r="M22876" t="str">
            <v>免稅</v>
          </cell>
          <cell r="N22876" t="str">
            <v>7806790993</v>
          </cell>
        </row>
        <row r="22877">
          <cell r="A22877" t="str">
            <v>80679100</v>
          </cell>
          <cell r="B22877" t="str">
            <v>飛熊號魔法船</v>
          </cell>
          <cell r="C22877" t="str">
            <v>葛競</v>
          </cell>
          <cell r="D22877">
            <v>80</v>
          </cell>
          <cell r="E22877">
            <v>0</v>
          </cell>
          <cell r="F22877" t="str">
            <v>平裝</v>
          </cell>
          <cell r="G22877" t="str">
            <v>接力</v>
          </cell>
          <cell r="H22877">
            <v>0</v>
          </cell>
          <cell r="I22877" t="str">
            <v/>
          </cell>
          <cell r="J22877" t="str">
            <v/>
          </cell>
          <cell r="K22877" t="str">
            <v/>
          </cell>
          <cell r="L22877" t="str">
            <v/>
          </cell>
          <cell r="M22877" t="str">
            <v>免稅</v>
          </cell>
          <cell r="N22877" t="str">
            <v>7806791000</v>
          </cell>
        </row>
        <row r="22878">
          <cell r="A22878" t="str">
            <v>80679216</v>
          </cell>
          <cell r="B22878" t="str">
            <v>淘氣包馬小跳系列--轟隆隆老師</v>
          </cell>
          <cell r="C22878" t="str">
            <v>楊紅櫻</v>
          </cell>
          <cell r="D22878">
            <v>65</v>
          </cell>
          <cell r="E22878">
            <v>0</v>
          </cell>
          <cell r="F22878" t="str">
            <v>平裝</v>
          </cell>
          <cell r="G22878" t="str">
            <v>接力</v>
          </cell>
          <cell r="H22878">
            <v>0</v>
          </cell>
          <cell r="I22878" t="str">
            <v/>
          </cell>
          <cell r="J22878" t="str">
            <v/>
          </cell>
          <cell r="K22878" t="str">
            <v/>
          </cell>
          <cell r="L22878" t="str">
            <v/>
          </cell>
          <cell r="M22878" t="str">
            <v>免稅</v>
          </cell>
          <cell r="N22878" t="str">
            <v>7806792163</v>
          </cell>
        </row>
        <row r="22879">
          <cell r="A22879" t="str">
            <v>80679222</v>
          </cell>
          <cell r="B22879" t="str">
            <v>淘氣包馬小跳系列--笨女孩安琪兒</v>
          </cell>
          <cell r="C22879" t="str">
            <v>楊紅櫻</v>
          </cell>
          <cell r="D22879">
            <v>65</v>
          </cell>
          <cell r="E22879">
            <v>0</v>
          </cell>
          <cell r="F22879" t="str">
            <v>平裝</v>
          </cell>
          <cell r="G22879" t="str">
            <v>接力</v>
          </cell>
          <cell r="H22879">
            <v>0</v>
          </cell>
          <cell r="I22879" t="str">
            <v/>
          </cell>
          <cell r="J22879" t="str">
            <v/>
          </cell>
          <cell r="K22879" t="str">
            <v/>
          </cell>
          <cell r="L22879" t="str">
            <v/>
          </cell>
          <cell r="M22879" t="str">
            <v>免稅</v>
          </cell>
          <cell r="N22879" t="str">
            <v>7806792228</v>
          </cell>
        </row>
        <row r="22880">
          <cell r="A22880" t="str">
            <v>80679223</v>
          </cell>
          <cell r="B22880" t="str">
            <v>天王貓</v>
          </cell>
          <cell r="C22880" t="str">
            <v>常新港</v>
          </cell>
          <cell r="D22880">
            <v>80</v>
          </cell>
          <cell r="E22880">
            <v>0</v>
          </cell>
          <cell r="F22880" t="str">
            <v>平裝</v>
          </cell>
          <cell r="G22880" t="str">
            <v>接力</v>
          </cell>
          <cell r="H22880">
            <v>0</v>
          </cell>
          <cell r="I22880" t="str">
            <v/>
          </cell>
          <cell r="J22880" t="str">
            <v/>
          </cell>
          <cell r="K22880" t="str">
            <v/>
          </cell>
          <cell r="L22880" t="str">
            <v/>
          </cell>
          <cell r="M22880" t="str">
            <v>免稅</v>
          </cell>
          <cell r="N22880" t="str">
            <v>7806792236</v>
          </cell>
        </row>
        <row r="22881">
          <cell r="A22881" t="str">
            <v>80679224</v>
          </cell>
          <cell r="B22881" t="str">
            <v>淘氣包馬小跳系列--貪玩老爸</v>
          </cell>
          <cell r="C22881" t="str">
            <v>楊紅櫻</v>
          </cell>
          <cell r="D22881">
            <v>65</v>
          </cell>
          <cell r="E22881">
            <v>0</v>
          </cell>
          <cell r="F22881" t="str">
            <v>平裝</v>
          </cell>
          <cell r="G22881" t="str">
            <v>接力</v>
          </cell>
          <cell r="H22881">
            <v>0</v>
          </cell>
          <cell r="I22881" t="str">
            <v/>
          </cell>
          <cell r="J22881" t="str">
            <v/>
          </cell>
          <cell r="K22881" t="str">
            <v/>
          </cell>
          <cell r="L22881" t="str">
            <v/>
          </cell>
          <cell r="M22881" t="str">
            <v>免稅</v>
          </cell>
          <cell r="N22881" t="str">
            <v>7806792244</v>
          </cell>
        </row>
        <row r="22882">
          <cell r="A22882" t="str">
            <v>80679270</v>
          </cell>
          <cell r="B22882" t="str">
            <v>淘氣包馬小跳系列--四個調皮蛋</v>
          </cell>
          <cell r="C22882" t="str">
            <v>楊紅櫻</v>
          </cell>
          <cell r="D22882">
            <v>65</v>
          </cell>
          <cell r="E22882">
            <v>0</v>
          </cell>
          <cell r="F22882" t="str">
            <v>平裝</v>
          </cell>
          <cell r="G22882" t="str">
            <v>接力</v>
          </cell>
          <cell r="H22882">
            <v>13</v>
          </cell>
          <cell r="I22882" t="str">
            <v/>
          </cell>
          <cell r="J22882" t="str">
            <v/>
          </cell>
          <cell r="K22882" t="str">
            <v/>
          </cell>
          <cell r="L22882" t="str">
            <v/>
          </cell>
          <cell r="M22882" t="str">
            <v>免稅</v>
          </cell>
          <cell r="N22882" t="str">
            <v>7806792708</v>
          </cell>
        </row>
        <row r="22883">
          <cell r="A22883" t="str">
            <v>80679271</v>
          </cell>
          <cell r="B22883" t="str">
            <v>淘氣包馬小跳系列--同桌冤家</v>
          </cell>
          <cell r="C22883" t="str">
            <v>楊紅櫻</v>
          </cell>
          <cell r="D22883">
            <v>65</v>
          </cell>
          <cell r="E22883">
            <v>0</v>
          </cell>
          <cell r="F22883" t="str">
            <v>平裝</v>
          </cell>
          <cell r="G22883" t="str">
            <v>接力</v>
          </cell>
          <cell r="H22883">
            <v>0</v>
          </cell>
          <cell r="I22883" t="str">
            <v/>
          </cell>
          <cell r="J22883" t="str">
            <v/>
          </cell>
          <cell r="K22883" t="str">
            <v/>
          </cell>
          <cell r="L22883" t="str">
            <v/>
          </cell>
          <cell r="M22883" t="str">
            <v>免稅</v>
          </cell>
          <cell r="N22883" t="str">
            <v>7806792716</v>
          </cell>
        </row>
        <row r="22884">
          <cell r="A22884" t="str">
            <v>80679272</v>
          </cell>
          <cell r="B22884" t="str">
            <v>淘氣包馬小跳系列--暑假奇遇</v>
          </cell>
          <cell r="C22884" t="str">
            <v>楊紅櫻</v>
          </cell>
          <cell r="D22884">
            <v>65</v>
          </cell>
          <cell r="E22884">
            <v>0</v>
          </cell>
          <cell r="F22884" t="str">
            <v>平裝</v>
          </cell>
          <cell r="G22884" t="str">
            <v>接力</v>
          </cell>
          <cell r="H22884">
            <v>0</v>
          </cell>
          <cell r="I22884" t="str">
            <v/>
          </cell>
          <cell r="J22884" t="str">
            <v/>
          </cell>
          <cell r="K22884" t="str">
            <v/>
          </cell>
          <cell r="L22884" t="str">
            <v/>
          </cell>
          <cell r="M22884" t="str">
            <v>免稅</v>
          </cell>
          <cell r="N22884" t="str">
            <v>7806792724</v>
          </cell>
        </row>
        <row r="22885">
          <cell r="A22885" t="str">
            <v>80679378</v>
          </cell>
          <cell r="B22885" t="str">
            <v>淘氣包馬小跳系列--天真媽媽</v>
          </cell>
          <cell r="C22885" t="str">
            <v>楊紅櫻</v>
          </cell>
          <cell r="D22885">
            <v>65</v>
          </cell>
          <cell r="E22885">
            <v>0</v>
          </cell>
          <cell r="F22885" t="str">
            <v>平裝</v>
          </cell>
          <cell r="G22885" t="str">
            <v>接力</v>
          </cell>
          <cell r="H22885">
            <v>0</v>
          </cell>
          <cell r="I22885" t="str">
            <v/>
          </cell>
          <cell r="J22885" t="str">
            <v/>
          </cell>
          <cell r="K22885" t="str">
            <v/>
          </cell>
          <cell r="L22885" t="str">
            <v/>
          </cell>
          <cell r="M22885" t="str">
            <v>免稅</v>
          </cell>
          <cell r="N22885" t="str">
            <v>780679378X</v>
          </cell>
        </row>
        <row r="22886">
          <cell r="A22886" t="str">
            <v>80679379</v>
          </cell>
          <cell r="B22886" t="str">
            <v>淘氣包馬小跳系列--漂亮女孩夏林果</v>
          </cell>
          <cell r="C22886" t="str">
            <v>楊紅櫻</v>
          </cell>
          <cell r="D22886">
            <v>78</v>
          </cell>
          <cell r="E22886">
            <v>1</v>
          </cell>
          <cell r="F22886" t="str">
            <v>平裝</v>
          </cell>
          <cell r="G22886" t="str">
            <v>接力</v>
          </cell>
          <cell r="H22886">
            <v>13</v>
          </cell>
          <cell r="I22886" t="str">
            <v/>
          </cell>
          <cell r="J22886" t="str">
            <v/>
          </cell>
          <cell r="K22886" t="str">
            <v/>
          </cell>
          <cell r="L22886" t="str">
            <v/>
          </cell>
          <cell r="M22886" t="str">
            <v>免稅</v>
          </cell>
          <cell r="N22886" t="str">
            <v>7806793798</v>
          </cell>
        </row>
        <row r="22887">
          <cell r="A22887" t="str">
            <v>80679380</v>
          </cell>
          <cell r="B22887" t="str">
            <v>淘氣包馬小跳系列--丁克舅舅</v>
          </cell>
          <cell r="C22887" t="str">
            <v>楊紅櫻</v>
          </cell>
          <cell r="D22887">
            <v>65</v>
          </cell>
          <cell r="E22887">
            <v>0</v>
          </cell>
          <cell r="F22887" t="str">
            <v>平裝</v>
          </cell>
          <cell r="G22887" t="str">
            <v>接力</v>
          </cell>
          <cell r="H22887">
            <v>0</v>
          </cell>
          <cell r="I22887" t="str">
            <v/>
          </cell>
          <cell r="J22887" t="str">
            <v/>
          </cell>
          <cell r="K22887" t="str">
            <v/>
          </cell>
          <cell r="L22887" t="str">
            <v/>
          </cell>
          <cell r="M22887" t="str">
            <v>免稅</v>
          </cell>
          <cell r="N22887" t="str">
            <v>7806793801</v>
          </cell>
        </row>
        <row r="22888">
          <cell r="A22888" t="str">
            <v>80679427</v>
          </cell>
          <cell r="B22888" t="str">
            <v>麻瓜赫敏</v>
          </cell>
          <cell r="C22888" t="str">
            <v>張潔</v>
          </cell>
          <cell r="D22888">
            <v>65</v>
          </cell>
          <cell r="E22888">
            <v>0</v>
          </cell>
          <cell r="F22888" t="str">
            <v>平裝</v>
          </cell>
          <cell r="G22888" t="str">
            <v>接力</v>
          </cell>
          <cell r="H22888">
            <v>0</v>
          </cell>
          <cell r="I22888" t="str">
            <v/>
          </cell>
          <cell r="J22888" t="str">
            <v/>
          </cell>
          <cell r="K22888" t="str">
            <v/>
          </cell>
          <cell r="L22888" t="str">
            <v/>
          </cell>
          <cell r="M22888" t="str">
            <v>免稅</v>
          </cell>
          <cell r="N22888" t="str">
            <v>7806794271</v>
          </cell>
        </row>
        <row r="22889">
          <cell r="A22889" t="str">
            <v>80679461</v>
          </cell>
          <cell r="B22889" t="str">
            <v>單挑誰怕誰</v>
          </cell>
          <cell r="C22889" t="str">
            <v>周橋</v>
          </cell>
          <cell r="D22889">
            <v>101</v>
          </cell>
          <cell r="E22889">
            <v>1</v>
          </cell>
          <cell r="F22889" t="str">
            <v>平裝</v>
          </cell>
          <cell r="G22889" t="str">
            <v>接力</v>
          </cell>
          <cell r="H22889">
            <v>16.8</v>
          </cell>
          <cell r="I22889" t="str">
            <v/>
          </cell>
          <cell r="J22889" t="str">
            <v/>
          </cell>
          <cell r="K22889" t="str">
            <v/>
          </cell>
          <cell r="L22889" t="str">
            <v/>
          </cell>
          <cell r="M22889" t="str">
            <v>免稅</v>
          </cell>
          <cell r="N22889" t="str">
            <v>7806794611</v>
          </cell>
        </row>
        <row r="22890">
          <cell r="A22890" t="str">
            <v>80679484</v>
          </cell>
          <cell r="B22890" t="str">
            <v>淘氣包馬小跳系列--瘋ㄚ頭杜真子</v>
          </cell>
          <cell r="C22890" t="str">
            <v>楊紅櫻</v>
          </cell>
          <cell r="D22890">
            <v>78</v>
          </cell>
          <cell r="E22890">
            <v>1</v>
          </cell>
          <cell r="F22890" t="str">
            <v>平裝</v>
          </cell>
          <cell r="G22890" t="str">
            <v>接力</v>
          </cell>
          <cell r="H22890">
            <v>13</v>
          </cell>
          <cell r="I22890" t="str">
            <v/>
          </cell>
          <cell r="J22890" t="str">
            <v/>
          </cell>
          <cell r="K22890" t="str">
            <v/>
          </cell>
          <cell r="L22890" t="str">
            <v/>
          </cell>
          <cell r="M22890" t="str">
            <v>免稅</v>
          </cell>
          <cell r="N22890" t="str">
            <v>7806794840</v>
          </cell>
        </row>
        <row r="22891">
          <cell r="A22891" t="str">
            <v>80679486</v>
          </cell>
          <cell r="B22891" t="str">
            <v>淘氣包馬小跳系列--小大人丁文濤</v>
          </cell>
          <cell r="C22891" t="str">
            <v>楊紅櫻</v>
          </cell>
          <cell r="D22891">
            <v>65</v>
          </cell>
          <cell r="E22891">
            <v>0</v>
          </cell>
          <cell r="F22891" t="str">
            <v>平裝</v>
          </cell>
          <cell r="G22891" t="str">
            <v>接力</v>
          </cell>
          <cell r="H22891">
            <v>0</v>
          </cell>
          <cell r="I22891" t="str">
            <v/>
          </cell>
          <cell r="J22891" t="str">
            <v/>
          </cell>
          <cell r="K22891" t="str">
            <v/>
          </cell>
          <cell r="L22891" t="str">
            <v/>
          </cell>
          <cell r="M22891" t="str">
            <v>免稅</v>
          </cell>
          <cell r="N22891" t="str">
            <v>7806794867</v>
          </cell>
        </row>
        <row r="22892">
          <cell r="A22892" t="str">
            <v>80679579</v>
          </cell>
          <cell r="B22892" t="str">
            <v>花彩少女的事兒</v>
          </cell>
          <cell r="C22892" t="str">
            <v>秦文君</v>
          </cell>
          <cell r="D22892">
            <v>90</v>
          </cell>
          <cell r="E22892">
            <v>0</v>
          </cell>
          <cell r="F22892" t="str">
            <v>平裝</v>
          </cell>
          <cell r="G22892" t="str">
            <v>接力</v>
          </cell>
          <cell r="H22892">
            <v>0</v>
          </cell>
          <cell r="I22892" t="str">
            <v/>
          </cell>
          <cell r="J22892" t="str">
            <v/>
          </cell>
          <cell r="K22892" t="str">
            <v/>
          </cell>
          <cell r="L22892" t="str">
            <v/>
          </cell>
          <cell r="M22892" t="str">
            <v>免稅</v>
          </cell>
          <cell r="N22892" t="str">
            <v>7806795790</v>
          </cell>
        </row>
        <row r="22893">
          <cell r="A22893" t="str">
            <v>80679582</v>
          </cell>
          <cell r="B22893" t="str">
            <v>五個小怪物系列--大背殼烏龜</v>
          </cell>
          <cell r="C22893" t="str">
            <v>冰波</v>
          </cell>
          <cell r="D22893">
            <v>64</v>
          </cell>
          <cell r="E22893">
            <v>0</v>
          </cell>
          <cell r="F22893" t="str">
            <v>平裝</v>
          </cell>
          <cell r="G22893" t="str">
            <v>接力</v>
          </cell>
          <cell r="H22893">
            <v>0</v>
          </cell>
          <cell r="I22893" t="str">
            <v/>
          </cell>
          <cell r="J22893" t="str">
            <v/>
          </cell>
          <cell r="K22893" t="str">
            <v/>
          </cell>
          <cell r="L22893" t="str">
            <v/>
          </cell>
          <cell r="M22893" t="str">
            <v>免稅</v>
          </cell>
          <cell r="N22893" t="str">
            <v>7806795820</v>
          </cell>
        </row>
        <row r="22894">
          <cell r="A22894" t="str">
            <v>80679584</v>
          </cell>
          <cell r="B22894" t="str">
            <v>五個小怪物系列--大腳板鴨子</v>
          </cell>
          <cell r="C22894" t="str">
            <v>冰波</v>
          </cell>
          <cell r="D22894">
            <v>64</v>
          </cell>
          <cell r="E22894">
            <v>0</v>
          </cell>
          <cell r="F22894" t="str">
            <v>平裝</v>
          </cell>
          <cell r="G22894" t="str">
            <v>接力</v>
          </cell>
          <cell r="H22894">
            <v>0</v>
          </cell>
          <cell r="I22894" t="str">
            <v/>
          </cell>
          <cell r="J22894" t="str">
            <v/>
          </cell>
          <cell r="K22894" t="str">
            <v/>
          </cell>
          <cell r="L22894" t="str">
            <v/>
          </cell>
          <cell r="M22894" t="str">
            <v>免稅</v>
          </cell>
          <cell r="N22894" t="str">
            <v>7806795847</v>
          </cell>
        </row>
        <row r="22895">
          <cell r="A22895" t="str">
            <v>80679585</v>
          </cell>
          <cell r="B22895" t="str">
            <v>五個小怪物系列--大嘴巴河馬</v>
          </cell>
          <cell r="C22895" t="str">
            <v>冰波</v>
          </cell>
          <cell r="D22895">
            <v>64</v>
          </cell>
          <cell r="E22895">
            <v>0</v>
          </cell>
          <cell r="F22895" t="str">
            <v>平裝</v>
          </cell>
          <cell r="G22895" t="str">
            <v>接力</v>
          </cell>
          <cell r="H22895">
            <v>0</v>
          </cell>
          <cell r="I22895" t="str">
            <v/>
          </cell>
          <cell r="J22895" t="str">
            <v/>
          </cell>
          <cell r="K22895" t="str">
            <v/>
          </cell>
          <cell r="L22895" t="str">
            <v/>
          </cell>
          <cell r="M22895" t="str">
            <v>免稅</v>
          </cell>
          <cell r="N22895" t="str">
            <v>7806795855</v>
          </cell>
        </row>
        <row r="22896">
          <cell r="A22896" t="str">
            <v>80679586</v>
          </cell>
          <cell r="B22896" t="str">
            <v>五個小怪物系列--長尾巴小猴</v>
          </cell>
          <cell r="C22896" t="str">
            <v>冰波</v>
          </cell>
          <cell r="D22896">
            <v>64</v>
          </cell>
          <cell r="E22896">
            <v>0</v>
          </cell>
          <cell r="F22896" t="str">
            <v>平裝</v>
          </cell>
          <cell r="G22896" t="str">
            <v>接力</v>
          </cell>
          <cell r="H22896">
            <v>0</v>
          </cell>
          <cell r="I22896" t="str">
            <v/>
          </cell>
          <cell r="J22896" t="str">
            <v/>
          </cell>
          <cell r="K22896" t="str">
            <v/>
          </cell>
          <cell r="L22896" t="str">
            <v/>
          </cell>
          <cell r="M22896" t="str">
            <v>免稅</v>
          </cell>
          <cell r="N22896" t="str">
            <v>7806795863</v>
          </cell>
        </row>
        <row r="22897">
          <cell r="A22897" t="str">
            <v>80679712</v>
          </cell>
          <cell r="B22897" t="str">
            <v>戀戀薰衣草</v>
          </cell>
          <cell r="C22897" t="str">
            <v>周橋</v>
          </cell>
          <cell r="D22897">
            <v>101</v>
          </cell>
          <cell r="E22897">
            <v>1</v>
          </cell>
          <cell r="F22897" t="str">
            <v>平裝</v>
          </cell>
          <cell r="G22897" t="str">
            <v>接力</v>
          </cell>
          <cell r="H22897">
            <v>16.8</v>
          </cell>
          <cell r="I22897" t="str">
            <v/>
          </cell>
          <cell r="J22897" t="str">
            <v/>
          </cell>
          <cell r="K22897" t="str">
            <v/>
          </cell>
          <cell r="L22897" t="str">
            <v/>
          </cell>
          <cell r="M22897" t="str">
            <v>免稅</v>
          </cell>
          <cell r="N22897" t="str">
            <v>7806797122</v>
          </cell>
        </row>
        <row r="22898">
          <cell r="A22898" t="str">
            <v>80679718</v>
          </cell>
          <cell r="B22898" t="str">
            <v>大頭兒子和隔壁大大叔</v>
          </cell>
          <cell r="C22898" t="str">
            <v>鄭春華</v>
          </cell>
          <cell r="D22898">
            <v>77</v>
          </cell>
          <cell r="E22898">
            <v>1</v>
          </cell>
          <cell r="F22898" t="str">
            <v>平裝</v>
          </cell>
          <cell r="G22898" t="str">
            <v>接力</v>
          </cell>
          <cell r="H22898">
            <v>12.8</v>
          </cell>
          <cell r="I22898" t="str">
            <v/>
          </cell>
          <cell r="J22898" t="str">
            <v/>
          </cell>
          <cell r="K22898" t="str">
            <v/>
          </cell>
          <cell r="L22898" t="str">
            <v/>
          </cell>
          <cell r="M22898" t="str">
            <v>免稅</v>
          </cell>
          <cell r="N22898" t="str">
            <v>7806797181</v>
          </cell>
        </row>
        <row r="22899">
          <cell r="A22899" t="str">
            <v>80679719</v>
          </cell>
          <cell r="B22899" t="str">
            <v>大頭兒子和胖胖的外婆</v>
          </cell>
          <cell r="C22899" t="str">
            <v>鄭春華</v>
          </cell>
          <cell r="D22899">
            <v>64</v>
          </cell>
          <cell r="E22899">
            <v>0</v>
          </cell>
          <cell r="F22899" t="str">
            <v>平裝</v>
          </cell>
          <cell r="G22899" t="str">
            <v>接力</v>
          </cell>
          <cell r="H22899">
            <v>0</v>
          </cell>
          <cell r="I22899" t="str">
            <v/>
          </cell>
          <cell r="J22899" t="str">
            <v/>
          </cell>
          <cell r="K22899" t="str">
            <v/>
          </cell>
          <cell r="L22899" t="str">
            <v/>
          </cell>
          <cell r="M22899" t="str">
            <v>免稅</v>
          </cell>
          <cell r="N22899" t="str">
            <v>780679719X</v>
          </cell>
        </row>
        <row r="22900">
          <cell r="A22900" t="str">
            <v>80679720</v>
          </cell>
          <cell r="B22900" t="str">
            <v>大頭兒子和圍裙媽媽</v>
          </cell>
          <cell r="C22900" t="str">
            <v>鄭春華</v>
          </cell>
          <cell r="D22900">
            <v>77</v>
          </cell>
          <cell r="E22900">
            <v>1</v>
          </cell>
          <cell r="F22900" t="str">
            <v>平裝</v>
          </cell>
          <cell r="G22900" t="str">
            <v>接力</v>
          </cell>
          <cell r="H22900">
            <v>12.8</v>
          </cell>
          <cell r="I22900" t="str">
            <v/>
          </cell>
          <cell r="J22900" t="str">
            <v/>
          </cell>
          <cell r="K22900" t="str">
            <v/>
          </cell>
          <cell r="L22900" t="str">
            <v/>
          </cell>
          <cell r="M22900" t="str">
            <v>免稅</v>
          </cell>
          <cell r="N22900" t="str">
            <v>7806797203</v>
          </cell>
        </row>
        <row r="22901">
          <cell r="A22901" t="str">
            <v>80679721</v>
          </cell>
          <cell r="B22901" t="str">
            <v>大頭兒子和小頭爸爸</v>
          </cell>
          <cell r="C22901" t="str">
            <v>鄭春華</v>
          </cell>
          <cell r="D22901">
            <v>64</v>
          </cell>
          <cell r="E22901">
            <v>0</v>
          </cell>
          <cell r="F22901" t="str">
            <v>平裝</v>
          </cell>
          <cell r="G22901" t="str">
            <v>接力</v>
          </cell>
          <cell r="H22901">
            <v>0</v>
          </cell>
          <cell r="I22901" t="str">
            <v/>
          </cell>
          <cell r="J22901" t="str">
            <v/>
          </cell>
          <cell r="K22901" t="str">
            <v/>
          </cell>
          <cell r="L22901" t="str">
            <v/>
          </cell>
          <cell r="M22901" t="str">
            <v>免稅</v>
          </cell>
          <cell r="N22901" t="str">
            <v>7806797211</v>
          </cell>
        </row>
        <row r="22902">
          <cell r="A22902" t="str">
            <v>80679941</v>
          </cell>
          <cell r="B22902" t="str">
            <v>我的秀秀姐</v>
          </cell>
          <cell r="C22902" t="str">
            <v>馬中才</v>
          </cell>
          <cell r="D22902">
            <v>89</v>
          </cell>
          <cell r="E22902">
            <v>0</v>
          </cell>
          <cell r="F22902" t="str">
            <v>平裝</v>
          </cell>
          <cell r="G22902" t="str">
            <v>接力</v>
          </cell>
          <cell r="H22902">
            <v>14.8</v>
          </cell>
          <cell r="I22902" t="str">
            <v/>
          </cell>
          <cell r="J22902" t="str">
            <v/>
          </cell>
          <cell r="K22902" t="str">
            <v/>
          </cell>
          <cell r="L22902" t="str">
            <v/>
          </cell>
          <cell r="M22902" t="str">
            <v>免稅</v>
          </cell>
          <cell r="N22902" t="str">
            <v>7806799419</v>
          </cell>
        </row>
        <row r="22903">
          <cell r="A22903" t="str">
            <v>80679950</v>
          </cell>
          <cell r="B22903" t="str">
            <v>淘氣包馬小跳系列--尋找大熊貓</v>
          </cell>
          <cell r="C22903" t="str">
            <v>楊紅櫻</v>
          </cell>
          <cell r="D22903">
            <v>65</v>
          </cell>
          <cell r="E22903">
            <v>0</v>
          </cell>
          <cell r="F22903" t="str">
            <v>平裝</v>
          </cell>
          <cell r="G22903" t="str">
            <v>接力</v>
          </cell>
          <cell r="H22903">
            <v>0</v>
          </cell>
          <cell r="I22903" t="str">
            <v/>
          </cell>
          <cell r="J22903" t="str">
            <v/>
          </cell>
          <cell r="K22903" t="str">
            <v/>
          </cell>
          <cell r="L22903" t="str">
            <v/>
          </cell>
          <cell r="M22903" t="str">
            <v>免稅</v>
          </cell>
          <cell r="N22903" t="str">
            <v>7806799508</v>
          </cell>
        </row>
        <row r="22904">
          <cell r="A22904" t="str">
            <v>80679951</v>
          </cell>
          <cell r="B22904" t="str">
            <v>淘氣包馬小跳系列--巨人的城堡</v>
          </cell>
          <cell r="C22904" t="str">
            <v>楊紅櫻</v>
          </cell>
          <cell r="D22904">
            <v>78</v>
          </cell>
          <cell r="E22904">
            <v>1</v>
          </cell>
          <cell r="F22904" t="str">
            <v>平裝</v>
          </cell>
          <cell r="G22904" t="str">
            <v>接力</v>
          </cell>
          <cell r="H22904">
            <v>13</v>
          </cell>
          <cell r="I22904" t="str">
            <v/>
          </cell>
          <cell r="J22904" t="str">
            <v/>
          </cell>
          <cell r="K22904" t="str">
            <v/>
          </cell>
          <cell r="L22904" t="str">
            <v/>
          </cell>
          <cell r="M22904" t="str">
            <v>免稅</v>
          </cell>
          <cell r="N22904" t="str">
            <v>7806799516</v>
          </cell>
        </row>
        <row r="22905">
          <cell r="A22905" t="str">
            <v>80679960</v>
          </cell>
          <cell r="B22905" t="str">
            <v>小雨人的傘</v>
          </cell>
          <cell r="C22905" t="str">
            <v>葛冰</v>
          </cell>
          <cell r="D22905">
            <v>83</v>
          </cell>
          <cell r="E22905">
            <v>1</v>
          </cell>
          <cell r="F22905" t="str">
            <v>平裝</v>
          </cell>
          <cell r="G22905" t="str">
            <v>接力</v>
          </cell>
          <cell r="H22905">
            <v>13.8</v>
          </cell>
          <cell r="I22905" t="str">
            <v/>
          </cell>
          <cell r="J22905" t="str">
            <v/>
          </cell>
          <cell r="K22905" t="str">
            <v/>
          </cell>
          <cell r="L22905" t="str">
            <v/>
          </cell>
          <cell r="M22905" t="str">
            <v>免稅</v>
          </cell>
          <cell r="N22905" t="str">
            <v>7806799605</v>
          </cell>
        </row>
        <row r="22906">
          <cell r="A22906" t="str">
            <v>80679962</v>
          </cell>
          <cell r="B22906" t="str">
            <v>小象背上的電話機</v>
          </cell>
          <cell r="C22906" t="str">
            <v>葛冰</v>
          </cell>
          <cell r="D22906">
            <v>83</v>
          </cell>
          <cell r="E22906">
            <v>1</v>
          </cell>
          <cell r="F22906" t="str">
            <v>平裝</v>
          </cell>
          <cell r="G22906" t="str">
            <v>接力</v>
          </cell>
          <cell r="H22906">
            <v>13.8</v>
          </cell>
          <cell r="I22906" t="str">
            <v/>
          </cell>
          <cell r="J22906" t="str">
            <v/>
          </cell>
          <cell r="K22906" t="str">
            <v/>
          </cell>
          <cell r="L22906" t="str">
            <v/>
          </cell>
          <cell r="M22906" t="str">
            <v>免稅</v>
          </cell>
          <cell r="N22906" t="str">
            <v>7806799621</v>
          </cell>
        </row>
        <row r="22907">
          <cell r="A22907" t="str">
            <v>80679963</v>
          </cell>
          <cell r="B22907" t="str">
            <v>神奇的白羽毛</v>
          </cell>
          <cell r="C22907" t="str">
            <v>葛冰</v>
          </cell>
          <cell r="D22907">
            <v>69</v>
          </cell>
          <cell r="E22907">
            <v>0</v>
          </cell>
          <cell r="F22907" t="str">
            <v>平裝</v>
          </cell>
          <cell r="G22907" t="str">
            <v>接力</v>
          </cell>
          <cell r="H22907">
            <v>0</v>
          </cell>
          <cell r="I22907" t="str">
            <v/>
          </cell>
          <cell r="J22907" t="str">
            <v/>
          </cell>
          <cell r="K22907" t="str">
            <v/>
          </cell>
          <cell r="L22907" t="str">
            <v/>
          </cell>
          <cell r="M22907" t="str">
            <v>免稅</v>
          </cell>
          <cell r="N22907" t="str">
            <v>780679963X</v>
          </cell>
        </row>
        <row r="22908">
          <cell r="A22908" t="str">
            <v>80680264</v>
          </cell>
          <cell r="B22908" t="str">
            <v>畫說元曲</v>
          </cell>
          <cell r="C22908" t="str">
            <v>朱建毅</v>
          </cell>
          <cell r="D22908">
            <v>140</v>
          </cell>
          <cell r="E22908">
            <v>0</v>
          </cell>
          <cell r="F22908" t="str">
            <v>平裝</v>
          </cell>
          <cell r="G22908" t="str">
            <v/>
          </cell>
          <cell r="H22908">
            <v>0</v>
          </cell>
          <cell r="I22908" t="str">
            <v/>
          </cell>
          <cell r="J22908" t="str">
            <v/>
          </cell>
          <cell r="K22908" t="str">
            <v/>
          </cell>
          <cell r="L22908" t="str">
            <v/>
          </cell>
          <cell r="M22908" t="str">
            <v>免稅</v>
          </cell>
          <cell r="N22908" t="str">
            <v>7806802649</v>
          </cell>
        </row>
        <row r="22909">
          <cell r="A22909" t="str">
            <v>80680265</v>
          </cell>
          <cell r="B22909" t="str">
            <v>畫說唐詩</v>
          </cell>
          <cell r="C22909" t="str">
            <v>朱建毅</v>
          </cell>
          <cell r="D22909">
            <v>140</v>
          </cell>
          <cell r="E22909">
            <v>0</v>
          </cell>
          <cell r="F22909" t="str">
            <v>平裝</v>
          </cell>
          <cell r="G22909" t="str">
            <v/>
          </cell>
          <cell r="H22909">
            <v>0</v>
          </cell>
          <cell r="I22909" t="str">
            <v/>
          </cell>
          <cell r="J22909" t="str">
            <v/>
          </cell>
          <cell r="K22909" t="str">
            <v/>
          </cell>
          <cell r="L22909" t="str">
            <v/>
          </cell>
          <cell r="M22909" t="str">
            <v>免稅</v>
          </cell>
          <cell r="N22909" t="str">
            <v>7806802657</v>
          </cell>
        </row>
        <row r="22910">
          <cell r="A22910" t="str">
            <v>80680266</v>
          </cell>
          <cell r="B22910" t="str">
            <v>畫說宋詞</v>
          </cell>
          <cell r="C22910" t="str">
            <v>朱建毅</v>
          </cell>
          <cell r="D22910">
            <v>140</v>
          </cell>
          <cell r="E22910">
            <v>0</v>
          </cell>
          <cell r="F22910" t="str">
            <v>平裝</v>
          </cell>
          <cell r="G22910" t="str">
            <v/>
          </cell>
          <cell r="H22910">
            <v>0</v>
          </cell>
          <cell r="I22910" t="str">
            <v/>
          </cell>
          <cell r="J22910" t="str">
            <v/>
          </cell>
          <cell r="K22910" t="str">
            <v/>
          </cell>
          <cell r="L22910" t="str">
            <v/>
          </cell>
          <cell r="M22910" t="str">
            <v>免稅</v>
          </cell>
          <cell r="N22910" t="str">
            <v>7806802665</v>
          </cell>
        </row>
        <row r="22911">
          <cell r="A22911" t="str">
            <v>80680266A</v>
          </cell>
          <cell r="B22911" t="str">
            <v>畫說宋詞</v>
          </cell>
          <cell r="C22911" t="str">
            <v>本社</v>
          </cell>
          <cell r="D22911">
            <v>140</v>
          </cell>
          <cell r="E22911">
            <v>0</v>
          </cell>
          <cell r="F22911" t="str">
            <v>線裝</v>
          </cell>
          <cell r="G22911" t="str">
            <v/>
          </cell>
          <cell r="H22911">
            <v>0</v>
          </cell>
          <cell r="I22911" t="str">
            <v/>
          </cell>
          <cell r="J22911" t="str">
            <v/>
          </cell>
          <cell r="K22911" t="str">
            <v/>
          </cell>
          <cell r="L22911" t="str">
            <v/>
          </cell>
          <cell r="M22911" t="str">
            <v>免稅</v>
          </cell>
          <cell r="N22911" t="str">
            <v>7806802665</v>
          </cell>
        </row>
        <row r="22912">
          <cell r="A22912" t="str">
            <v>80680417</v>
          </cell>
          <cell r="B22912" t="str">
            <v>梅花賦</v>
          </cell>
          <cell r="C22912" t="str">
            <v>李敬寅</v>
          </cell>
          <cell r="D22912">
            <v>252</v>
          </cell>
          <cell r="E22912">
            <v>0</v>
          </cell>
          <cell r="F22912" t="str">
            <v>平裝</v>
          </cell>
          <cell r="G22912" t="str">
            <v>太白文藝</v>
          </cell>
          <cell r="H22912">
            <v>42</v>
          </cell>
          <cell r="I22912" t="str">
            <v/>
          </cell>
          <cell r="J22912" t="str">
            <v/>
          </cell>
          <cell r="K22912" t="str">
            <v/>
          </cell>
          <cell r="L22912" t="str">
            <v/>
          </cell>
          <cell r="M22912" t="str">
            <v>免稅</v>
          </cell>
          <cell r="N22912" t="str">
            <v>9787806804179</v>
          </cell>
        </row>
        <row r="22913">
          <cell r="A22913" t="str">
            <v>80680540</v>
          </cell>
          <cell r="B22913" t="str">
            <v>誰懂紅樓夢</v>
          </cell>
          <cell r="C22913" t="str">
            <v>李廣柏</v>
          </cell>
          <cell r="D22913">
            <v>168</v>
          </cell>
          <cell r="E22913">
            <v>0</v>
          </cell>
          <cell r="F22913" t="str">
            <v>平裝</v>
          </cell>
          <cell r="G22913" t="str">
            <v>太白文藝</v>
          </cell>
          <cell r="H22913">
            <v>28</v>
          </cell>
          <cell r="I22913" t="str">
            <v/>
          </cell>
          <cell r="J22913" t="str">
            <v/>
          </cell>
          <cell r="K22913" t="str">
            <v/>
          </cell>
          <cell r="L22913" t="str">
            <v/>
          </cell>
          <cell r="M22913" t="str">
            <v>免稅</v>
          </cell>
          <cell r="N22913" t="str">
            <v>9787806805404</v>
          </cell>
        </row>
        <row r="22914">
          <cell r="A22914" t="str">
            <v>80680579</v>
          </cell>
          <cell r="B22914" t="str">
            <v>孔子</v>
          </cell>
          <cell r="C22914" t="str">
            <v>李馮</v>
          </cell>
          <cell r="D22914">
            <v>99</v>
          </cell>
          <cell r="E22914">
            <v>0</v>
          </cell>
          <cell r="F22914" t="str">
            <v>平裝</v>
          </cell>
          <cell r="G22914" t="str">
            <v>太白文藝</v>
          </cell>
          <cell r="H22914">
            <v>19.8</v>
          </cell>
          <cell r="I22914" t="str">
            <v/>
          </cell>
          <cell r="J22914" t="str">
            <v/>
          </cell>
          <cell r="K22914" t="str">
            <v/>
          </cell>
          <cell r="L22914" t="str">
            <v/>
          </cell>
          <cell r="M22914" t="str">
            <v>免稅</v>
          </cell>
          <cell r="N22914" t="str">
            <v>9787806805794</v>
          </cell>
        </row>
        <row r="22915">
          <cell r="A22915" t="str">
            <v>80680644A</v>
          </cell>
          <cell r="B22915" t="str">
            <v>國家寶藏南海鬼穀</v>
          </cell>
          <cell r="C22915" t="str">
            <v>瀋陽唐伯虎</v>
          </cell>
          <cell r="D22915">
            <v>192</v>
          </cell>
          <cell r="E22915">
            <v>1</v>
          </cell>
          <cell r="F22915" t="str">
            <v>平裝</v>
          </cell>
          <cell r="G22915" t="str">
            <v>太白文藝</v>
          </cell>
          <cell r="H22915">
            <v>32</v>
          </cell>
          <cell r="I22915" t="str">
            <v/>
          </cell>
          <cell r="J22915" t="str">
            <v/>
          </cell>
          <cell r="K22915" t="str">
            <v/>
          </cell>
          <cell r="L22915" t="str">
            <v/>
          </cell>
          <cell r="M22915" t="str">
            <v>免稅</v>
          </cell>
          <cell r="N22915" t="str">
            <v>9787806806449</v>
          </cell>
        </row>
        <row r="22916">
          <cell r="A22916" t="str">
            <v>80680644B</v>
          </cell>
          <cell r="B22916" t="str">
            <v>國家寶藏樓蘭奇宮</v>
          </cell>
          <cell r="C22916" t="str">
            <v>瀋陽唐伯虎</v>
          </cell>
          <cell r="D22916">
            <v>192</v>
          </cell>
          <cell r="E22916">
            <v>0</v>
          </cell>
          <cell r="F22916" t="str">
            <v>平裝</v>
          </cell>
          <cell r="G22916" t="str">
            <v>太白文藝</v>
          </cell>
          <cell r="H22916">
            <v>32</v>
          </cell>
          <cell r="I22916" t="str">
            <v/>
          </cell>
          <cell r="J22916" t="str">
            <v/>
          </cell>
          <cell r="K22916" t="str">
            <v/>
          </cell>
          <cell r="L22916" t="str">
            <v/>
          </cell>
          <cell r="M22916" t="str">
            <v>免稅</v>
          </cell>
          <cell r="N22916" t="str">
            <v>9787806806449</v>
          </cell>
        </row>
        <row r="22917">
          <cell r="A22917" t="str">
            <v>80680760</v>
          </cell>
          <cell r="B22917" t="str">
            <v>龍吟長安</v>
          </cell>
          <cell r="C22917" t="str">
            <v>李靖瑜</v>
          </cell>
          <cell r="D22917">
            <v>276</v>
          </cell>
          <cell r="E22917">
            <v>0</v>
          </cell>
          <cell r="F22917" t="str">
            <v>平裝</v>
          </cell>
          <cell r="G22917" t="str">
            <v>太白文藝</v>
          </cell>
          <cell r="H22917">
            <v>46</v>
          </cell>
          <cell r="I22917" t="str">
            <v/>
          </cell>
          <cell r="J22917" t="str">
            <v/>
          </cell>
          <cell r="K22917" t="str">
            <v/>
          </cell>
          <cell r="L22917" t="str">
            <v/>
          </cell>
          <cell r="M22917" t="str">
            <v>免稅</v>
          </cell>
          <cell r="N22917" t="str">
            <v>9787806807606</v>
          </cell>
        </row>
        <row r="22918">
          <cell r="A22918" t="str">
            <v>80681034</v>
          </cell>
          <cell r="B22918" t="str">
            <v>所有女孩都應知道的</v>
          </cell>
          <cell r="C22918" t="str">
            <v>特魯德·奧斯費德</v>
          </cell>
          <cell r="D22918">
            <v>94</v>
          </cell>
          <cell r="E22918">
            <v>0</v>
          </cell>
          <cell r="F22918" t="str">
            <v>平裝</v>
          </cell>
          <cell r="G22918" t="str">
            <v>上海社科</v>
          </cell>
          <cell r="H22918">
            <v>18.8</v>
          </cell>
          <cell r="I22918" t="str">
            <v/>
          </cell>
          <cell r="J22918" t="str">
            <v/>
          </cell>
          <cell r="K22918" t="str">
            <v/>
          </cell>
          <cell r="L22918" t="str">
            <v/>
          </cell>
          <cell r="M22918" t="str">
            <v>免稅</v>
          </cell>
          <cell r="N22918" t="str">
            <v>780681034X</v>
          </cell>
        </row>
        <row r="22919">
          <cell r="A22919" t="str">
            <v>80681244</v>
          </cell>
          <cell r="B22919" t="str">
            <v>背影</v>
          </cell>
          <cell r="C22919" t="str">
            <v>朱自清</v>
          </cell>
          <cell r="D22919">
            <v>140</v>
          </cell>
          <cell r="E22919">
            <v>0</v>
          </cell>
          <cell r="F22919" t="str">
            <v>平裝</v>
          </cell>
          <cell r="G22919" t="str">
            <v/>
          </cell>
          <cell r="H22919">
            <v>0</v>
          </cell>
          <cell r="I22919" t="str">
            <v/>
          </cell>
          <cell r="J22919" t="str">
            <v/>
          </cell>
          <cell r="K22919" t="str">
            <v/>
          </cell>
          <cell r="L22919" t="str">
            <v/>
          </cell>
          <cell r="M22919" t="str">
            <v>應稅</v>
          </cell>
          <cell r="N22919" t="str">
            <v/>
          </cell>
        </row>
        <row r="22920">
          <cell r="A22920" t="str">
            <v>80681254</v>
          </cell>
          <cell r="B22920" t="str">
            <v>中國家族傳統禮儀(圖文本)</v>
          </cell>
          <cell r="C22920" t="str">
            <v/>
          </cell>
          <cell r="D22920">
            <v>110</v>
          </cell>
          <cell r="E22920">
            <v>0</v>
          </cell>
          <cell r="F22920" t="str">
            <v>平裝</v>
          </cell>
          <cell r="G22920" t="str">
            <v/>
          </cell>
          <cell r="H22920">
            <v>0</v>
          </cell>
          <cell r="I22920" t="str">
            <v/>
          </cell>
          <cell r="J22920" t="str">
            <v/>
          </cell>
          <cell r="K22920" t="str">
            <v/>
          </cell>
          <cell r="L22920" t="str">
            <v/>
          </cell>
          <cell r="M22920" t="str">
            <v>免稅</v>
          </cell>
          <cell r="N22920" t="str">
            <v>7806812547</v>
          </cell>
        </row>
        <row r="22921">
          <cell r="A22921" t="str">
            <v>80681397</v>
          </cell>
          <cell r="B22921" t="str">
            <v>宗教思想史</v>
          </cell>
          <cell r="C22921" t="str">
            <v>[美]伊利亞德</v>
          </cell>
          <cell r="D22921">
            <v>490</v>
          </cell>
          <cell r="E22921">
            <v>0</v>
          </cell>
          <cell r="F22921" t="str">
            <v>平裝</v>
          </cell>
          <cell r="G22921" t="str">
            <v>社科院Ｓ</v>
          </cell>
          <cell r="H22921">
            <v>98</v>
          </cell>
          <cell r="I22921" t="str">
            <v/>
          </cell>
          <cell r="J22921" t="str">
            <v/>
          </cell>
          <cell r="K22921" t="str">
            <v/>
          </cell>
          <cell r="L22921" t="str">
            <v/>
          </cell>
          <cell r="M22921" t="str">
            <v>免稅</v>
          </cell>
          <cell r="N22921" t="str">
            <v>7806813977</v>
          </cell>
        </row>
        <row r="22922">
          <cell r="A22922" t="str">
            <v>80681481</v>
          </cell>
          <cell r="B22922" t="str">
            <v>時代漫畫(老上海期刊經典)（全二冊）</v>
          </cell>
          <cell r="C22922" t="str">
            <v>程德培主編</v>
          </cell>
          <cell r="D22922">
            <v>280</v>
          </cell>
          <cell r="E22922">
            <v>0</v>
          </cell>
          <cell r="F22922" t="str">
            <v>平裝</v>
          </cell>
          <cell r="G22922" t="str">
            <v>滬社科院</v>
          </cell>
          <cell r="H22922">
            <v>56</v>
          </cell>
          <cell r="I22922" t="str">
            <v/>
          </cell>
          <cell r="J22922" t="str">
            <v/>
          </cell>
          <cell r="K22922" t="str">
            <v/>
          </cell>
          <cell r="L22922" t="str">
            <v/>
          </cell>
          <cell r="M22922" t="str">
            <v>免稅</v>
          </cell>
          <cell r="N22922" t="str">
            <v>7806814817</v>
          </cell>
        </row>
        <row r="22923">
          <cell r="A22923" t="str">
            <v>80681482</v>
          </cell>
          <cell r="B22923" t="str">
            <v>天地(老上海期刊經典)—1943-1945</v>
          </cell>
          <cell r="C22923" t="str">
            <v>張曉春編</v>
          </cell>
          <cell r="D22923">
            <v>140</v>
          </cell>
          <cell r="E22923">
            <v>0</v>
          </cell>
          <cell r="F22923" t="str">
            <v>平裝</v>
          </cell>
          <cell r="G22923" t="str">
            <v>滬社科院</v>
          </cell>
          <cell r="H22923">
            <v>28</v>
          </cell>
          <cell r="I22923" t="str">
            <v/>
          </cell>
          <cell r="J22923" t="str">
            <v/>
          </cell>
          <cell r="K22923" t="str">
            <v/>
          </cell>
          <cell r="L22923" t="str">
            <v/>
          </cell>
          <cell r="M22923" t="str">
            <v>免稅</v>
          </cell>
          <cell r="N22923" t="str">
            <v>7806814825</v>
          </cell>
        </row>
        <row r="22924">
          <cell r="A22924" t="str">
            <v>80681492</v>
          </cell>
          <cell r="B22924" t="str">
            <v>中國帝王龍脈探索</v>
          </cell>
          <cell r="C22924" t="str">
            <v>黃振偉</v>
          </cell>
          <cell r="D22924">
            <v>295</v>
          </cell>
          <cell r="E22924">
            <v>0</v>
          </cell>
          <cell r="F22924" t="str">
            <v>平裝</v>
          </cell>
          <cell r="G22924" t="str">
            <v>社科院Ｓ</v>
          </cell>
          <cell r="H22924">
            <v>59</v>
          </cell>
          <cell r="I22924" t="str">
            <v/>
          </cell>
          <cell r="J22924" t="str">
            <v/>
          </cell>
          <cell r="K22924" t="str">
            <v/>
          </cell>
          <cell r="L22924" t="str">
            <v/>
          </cell>
          <cell r="M22924" t="str">
            <v>免稅</v>
          </cell>
          <cell r="N22924" t="str">
            <v>7806814922</v>
          </cell>
        </row>
        <row r="22925">
          <cell r="A22925" t="str">
            <v>80681499</v>
          </cell>
          <cell r="B22925" t="str">
            <v>老上海透視-中日青年學人的上海</v>
          </cell>
          <cell r="C22925" t="str">
            <v/>
          </cell>
          <cell r="D22925">
            <v>175</v>
          </cell>
          <cell r="E22925">
            <v>0</v>
          </cell>
          <cell r="F22925" t="str">
            <v>平裝</v>
          </cell>
          <cell r="G22925" t="str">
            <v/>
          </cell>
          <cell r="H22925">
            <v>0</v>
          </cell>
          <cell r="I22925" t="str">
            <v/>
          </cell>
          <cell r="J22925" t="str">
            <v/>
          </cell>
          <cell r="K22925" t="str">
            <v/>
          </cell>
          <cell r="L22925" t="str">
            <v/>
          </cell>
          <cell r="M22925" t="str">
            <v>免稅</v>
          </cell>
          <cell r="N22925" t="str">
            <v>780681499X</v>
          </cell>
        </row>
        <row r="22926">
          <cell r="A22926" t="str">
            <v>80681579</v>
          </cell>
          <cell r="B22926" t="str">
            <v>消失的建築_追尋在別處呼喚的淒美詩章</v>
          </cell>
          <cell r="C22926" t="str">
            <v/>
          </cell>
          <cell r="D22926">
            <v>290</v>
          </cell>
          <cell r="E22926">
            <v>0</v>
          </cell>
          <cell r="F22926" t="str">
            <v>平裝</v>
          </cell>
          <cell r="G22926" t="str">
            <v>滬社科院</v>
          </cell>
          <cell r="H22926">
            <v>0</v>
          </cell>
          <cell r="I22926" t="str">
            <v/>
          </cell>
          <cell r="J22926" t="str">
            <v/>
          </cell>
          <cell r="K22926" t="str">
            <v/>
          </cell>
          <cell r="L22926" t="str">
            <v/>
          </cell>
          <cell r="M22926" t="str">
            <v>免稅</v>
          </cell>
          <cell r="N22926" t="str">
            <v>7806815791</v>
          </cell>
        </row>
        <row r="22927">
          <cell r="A22927" t="str">
            <v>80681595</v>
          </cell>
          <cell r="B22927" t="str">
            <v>周秦漢唐皇皇國寶</v>
          </cell>
          <cell r="C22927" t="str">
            <v/>
          </cell>
          <cell r="D22927">
            <v>125</v>
          </cell>
          <cell r="E22927">
            <v>0</v>
          </cell>
          <cell r="F22927" t="str">
            <v>平裝</v>
          </cell>
          <cell r="G22927" t="str">
            <v/>
          </cell>
          <cell r="H22927">
            <v>0</v>
          </cell>
          <cell r="I22927" t="str">
            <v/>
          </cell>
          <cell r="J22927" t="str">
            <v/>
          </cell>
          <cell r="K22927" t="str">
            <v/>
          </cell>
          <cell r="L22927" t="str">
            <v/>
          </cell>
          <cell r="M22927" t="str">
            <v>應稅</v>
          </cell>
          <cell r="N22927" t="str">
            <v/>
          </cell>
        </row>
        <row r="22928">
          <cell r="A22928" t="str">
            <v>80681607</v>
          </cell>
          <cell r="B22928" t="str">
            <v>中國天主教述評</v>
          </cell>
          <cell r="C22928" t="str">
            <v>顧裕祿</v>
          </cell>
          <cell r="D22928">
            <v>90</v>
          </cell>
          <cell r="E22928">
            <v>0</v>
          </cell>
          <cell r="F22928" t="str">
            <v>平裝</v>
          </cell>
          <cell r="G22928" t="str">
            <v>社科院Ｓ</v>
          </cell>
          <cell r="H22928">
            <v>18</v>
          </cell>
          <cell r="I22928" t="str">
            <v/>
          </cell>
          <cell r="J22928" t="str">
            <v/>
          </cell>
          <cell r="K22928" t="str">
            <v/>
          </cell>
          <cell r="L22928" t="str">
            <v/>
          </cell>
          <cell r="M22928" t="str">
            <v>免稅</v>
          </cell>
          <cell r="N22928" t="str">
            <v>7806816070</v>
          </cell>
        </row>
        <row r="22929">
          <cell r="A22929" t="str">
            <v>80681651</v>
          </cell>
          <cell r="B22929" t="str">
            <v>周易二百句</v>
          </cell>
          <cell r="C22929" t="str">
            <v>周山</v>
          </cell>
          <cell r="D22929">
            <v>140</v>
          </cell>
          <cell r="E22929">
            <v>0</v>
          </cell>
          <cell r="F22929" t="str">
            <v>平裝</v>
          </cell>
          <cell r="G22929" t="str">
            <v/>
          </cell>
          <cell r="H22929">
            <v>0</v>
          </cell>
          <cell r="I22929" t="str">
            <v/>
          </cell>
          <cell r="J22929" t="str">
            <v/>
          </cell>
          <cell r="K22929" t="str">
            <v/>
          </cell>
          <cell r="L22929" t="str">
            <v/>
          </cell>
          <cell r="M22929" t="str">
            <v>免稅</v>
          </cell>
          <cell r="N22929" t="str">
            <v>7806816518</v>
          </cell>
        </row>
        <row r="22930">
          <cell r="A22930" t="str">
            <v>80681669</v>
          </cell>
          <cell r="B22930" t="str">
            <v>服裝的羅曼史_開花的身體</v>
          </cell>
          <cell r="C22930" t="str">
            <v>羅瑪</v>
          </cell>
          <cell r="D22930">
            <v>240</v>
          </cell>
          <cell r="E22930">
            <v>0</v>
          </cell>
          <cell r="F22930" t="str">
            <v>平裝</v>
          </cell>
          <cell r="G22930" t="str">
            <v>滬社科院</v>
          </cell>
          <cell r="H22930">
            <v>48</v>
          </cell>
          <cell r="I22930" t="str">
            <v/>
          </cell>
          <cell r="J22930" t="str">
            <v/>
          </cell>
          <cell r="K22930" t="str">
            <v/>
          </cell>
          <cell r="L22930" t="str">
            <v/>
          </cell>
          <cell r="M22930" t="str">
            <v>免稅</v>
          </cell>
          <cell r="N22930" t="str">
            <v>7806816690</v>
          </cell>
        </row>
        <row r="22931">
          <cell r="A22931" t="str">
            <v>80681679</v>
          </cell>
          <cell r="B22931" t="str">
            <v>后現代主義建築20講(插圖珍藏本)</v>
          </cell>
          <cell r="C22931" t="str">
            <v/>
          </cell>
          <cell r="D22931">
            <v>275</v>
          </cell>
          <cell r="E22931">
            <v>0</v>
          </cell>
          <cell r="F22931" t="str">
            <v>平裝</v>
          </cell>
          <cell r="G22931" t="str">
            <v>滬社科院</v>
          </cell>
          <cell r="H22931">
            <v>0</v>
          </cell>
          <cell r="I22931" t="str">
            <v/>
          </cell>
          <cell r="J22931" t="str">
            <v/>
          </cell>
          <cell r="K22931" t="str">
            <v/>
          </cell>
          <cell r="L22931" t="str">
            <v/>
          </cell>
          <cell r="M22931" t="str">
            <v>免稅</v>
          </cell>
          <cell r="N22931" t="str">
            <v>7806816798</v>
          </cell>
        </row>
        <row r="22932">
          <cell r="A22932" t="str">
            <v>80681689</v>
          </cell>
          <cell r="B22932" t="str">
            <v>近代中國(第十五輯)</v>
          </cell>
          <cell r="C22932" t="str">
            <v>本社</v>
          </cell>
          <cell r="D22932">
            <v>110</v>
          </cell>
          <cell r="E22932">
            <v>0</v>
          </cell>
          <cell r="F22932" t="str">
            <v>平裝</v>
          </cell>
          <cell r="G22932" t="str">
            <v>社科院Ｓ</v>
          </cell>
          <cell r="H22932">
            <v>22</v>
          </cell>
          <cell r="I22932" t="str">
            <v/>
          </cell>
          <cell r="J22932" t="str">
            <v/>
          </cell>
          <cell r="K22932" t="str">
            <v/>
          </cell>
          <cell r="L22932" t="str">
            <v/>
          </cell>
          <cell r="M22932" t="str">
            <v>免稅</v>
          </cell>
          <cell r="N22932" t="str">
            <v>7806816895</v>
          </cell>
        </row>
        <row r="22933">
          <cell r="A22933" t="str">
            <v>80681695</v>
          </cell>
          <cell r="B22933" t="str">
            <v>元史研究新論</v>
          </cell>
          <cell r="C22933" t="str">
            <v>陳高華</v>
          </cell>
          <cell r="D22933">
            <v>150</v>
          </cell>
          <cell r="E22933">
            <v>0</v>
          </cell>
          <cell r="F22933" t="str">
            <v>平裝</v>
          </cell>
          <cell r="G22933" t="str">
            <v>社科院Ｓ</v>
          </cell>
          <cell r="H22933">
            <v>30</v>
          </cell>
          <cell r="I22933" t="str">
            <v/>
          </cell>
          <cell r="J22933" t="str">
            <v/>
          </cell>
          <cell r="K22933" t="str">
            <v/>
          </cell>
          <cell r="L22933" t="str">
            <v/>
          </cell>
          <cell r="M22933" t="str">
            <v>免稅</v>
          </cell>
          <cell r="N22933" t="str">
            <v>780681695X</v>
          </cell>
        </row>
        <row r="22934">
          <cell r="A22934" t="str">
            <v>80681703</v>
          </cell>
          <cell r="B22934" t="str">
            <v>本體與詮釋（第4輯）</v>
          </cell>
          <cell r="C22934" t="str">
            <v>成中英</v>
          </cell>
          <cell r="D22934">
            <v>160</v>
          </cell>
          <cell r="E22934">
            <v>0</v>
          </cell>
          <cell r="F22934" t="str">
            <v>平裝</v>
          </cell>
          <cell r="G22934" t="str">
            <v>社科院Ｓ</v>
          </cell>
          <cell r="H22934">
            <v>32</v>
          </cell>
          <cell r="I22934" t="str">
            <v/>
          </cell>
          <cell r="J22934" t="str">
            <v/>
          </cell>
          <cell r="K22934" t="str">
            <v/>
          </cell>
          <cell r="L22934" t="str">
            <v/>
          </cell>
          <cell r="M22934" t="str">
            <v>免稅</v>
          </cell>
          <cell r="N22934" t="str">
            <v>7806817034</v>
          </cell>
        </row>
        <row r="22935">
          <cell r="A22935" t="str">
            <v>80681710</v>
          </cell>
          <cell r="B22935" t="str">
            <v>李孝光集校注</v>
          </cell>
          <cell r="C22935" t="str">
            <v>[元]李孝光</v>
          </cell>
          <cell r="D22935">
            <v>250</v>
          </cell>
          <cell r="E22935">
            <v>0</v>
          </cell>
          <cell r="F22935" t="str">
            <v>平裝</v>
          </cell>
          <cell r="G22935" t="str">
            <v>社科院Ｓ</v>
          </cell>
          <cell r="H22935">
            <v>50</v>
          </cell>
          <cell r="I22935" t="str">
            <v/>
          </cell>
          <cell r="J22935" t="str">
            <v/>
          </cell>
          <cell r="K22935" t="str">
            <v/>
          </cell>
          <cell r="L22935" t="str">
            <v/>
          </cell>
          <cell r="M22935" t="str">
            <v>免稅</v>
          </cell>
          <cell r="N22935" t="str">
            <v>7806817107</v>
          </cell>
        </row>
        <row r="22936">
          <cell r="A22936" t="str">
            <v>80681711</v>
          </cell>
          <cell r="B22936" t="str">
            <v>甌海軼聞(全二冊)</v>
          </cell>
          <cell r="C22936" t="str">
            <v>(清)孫衣言</v>
          </cell>
          <cell r="D22936">
            <v>625</v>
          </cell>
          <cell r="E22936">
            <v>0</v>
          </cell>
          <cell r="F22936" t="str">
            <v>精裝</v>
          </cell>
          <cell r="G22936" t="str">
            <v>社科院Ｓ</v>
          </cell>
          <cell r="H22936">
            <v>125</v>
          </cell>
          <cell r="I22936" t="str">
            <v/>
          </cell>
          <cell r="J22936" t="str">
            <v/>
          </cell>
          <cell r="K22936" t="str">
            <v/>
          </cell>
          <cell r="L22936" t="str">
            <v/>
          </cell>
          <cell r="M22936" t="str">
            <v>免稅</v>
          </cell>
          <cell r="N22936" t="str">
            <v>7806817115</v>
          </cell>
        </row>
        <row r="22937">
          <cell r="A22937" t="str">
            <v>80681713</v>
          </cell>
          <cell r="B22937" t="str">
            <v>現代主義藝術20講</v>
          </cell>
          <cell r="C22937" t="str">
            <v>本社</v>
          </cell>
          <cell r="D22937">
            <v>240</v>
          </cell>
          <cell r="E22937">
            <v>0</v>
          </cell>
          <cell r="F22937" t="str">
            <v>平裝</v>
          </cell>
          <cell r="G22937" t="str">
            <v>未建檔</v>
          </cell>
          <cell r="H22937">
            <v>0</v>
          </cell>
          <cell r="I22937" t="str">
            <v/>
          </cell>
          <cell r="J22937" t="str">
            <v/>
          </cell>
          <cell r="K22937" t="str">
            <v/>
          </cell>
          <cell r="L22937" t="str">
            <v/>
          </cell>
          <cell r="M22937" t="str">
            <v>免稅</v>
          </cell>
          <cell r="N22937" t="str">
            <v>7806817131</v>
          </cell>
        </row>
        <row r="22938">
          <cell r="A22938" t="str">
            <v>80681714</v>
          </cell>
          <cell r="B22938" t="str">
            <v>後現代主義藝術20講</v>
          </cell>
          <cell r="C22938" t="str">
            <v>本社</v>
          </cell>
          <cell r="D22938">
            <v>240</v>
          </cell>
          <cell r="E22938">
            <v>0</v>
          </cell>
          <cell r="F22938" t="str">
            <v>平裝</v>
          </cell>
          <cell r="G22938" t="str">
            <v>未建檔</v>
          </cell>
          <cell r="H22938">
            <v>0</v>
          </cell>
          <cell r="I22938" t="str">
            <v/>
          </cell>
          <cell r="J22938" t="str">
            <v/>
          </cell>
          <cell r="K22938" t="str">
            <v/>
          </cell>
          <cell r="L22938" t="str">
            <v/>
          </cell>
          <cell r="M22938" t="str">
            <v>免稅</v>
          </cell>
          <cell r="N22938" t="str">
            <v>780681714X</v>
          </cell>
        </row>
        <row r="22939">
          <cell r="A22939" t="str">
            <v>80681716</v>
          </cell>
          <cell r="B22939" t="str">
            <v>蘇東坡遊傳:宋朝第一玩家的別致人生</v>
          </cell>
          <cell r="C22939" t="str">
            <v>聶作平</v>
          </cell>
          <cell r="D22939">
            <v>125</v>
          </cell>
          <cell r="E22939">
            <v>0</v>
          </cell>
          <cell r="F22939" t="str">
            <v>平裝</v>
          </cell>
          <cell r="G22939" t="str">
            <v>未建檔</v>
          </cell>
          <cell r="H22939">
            <v>0</v>
          </cell>
          <cell r="I22939" t="str">
            <v/>
          </cell>
          <cell r="J22939" t="str">
            <v/>
          </cell>
          <cell r="K22939" t="str">
            <v/>
          </cell>
          <cell r="L22939" t="str">
            <v/>
          </cell>
          <cell r="M22939" t="str">
            <v>免稅</v>
          </cell>
          <cell r="N22939" t="str">
            <v>7806817166</v>
          </cell>
        </row>
        <row r="22940">
          <cell r="A22940" t="str">
            <v>80681717</v>
          </cell>
          <cell r="B22940" t="str">
            <v>像唐詩一樣生活</v>
          </cell>
          <cell r="C22940" t="str">
            <v/>
          </cell>
          <cell r="D22940">
            <v>140</v>
          </cell>
          <cell r="E22940">
            <v>0</v>
          </cell>
          <cell r="F22940" t="str">
            <v>平裝</v>
          </cell>
          <cell r="G22940" t="str">
            <v/>
          </cell>
          <cell r="H22940">
            <v>0</v>
          </cell>
          <cell r="I22940" t="str">
            <v/>
          </cell>
          <cell r="J22940" t="str">
            <v/>
          </cell>
          <cell r="K22940" t="str">
            <v/>
          </cell>
          <cell r="L22940" t="str">
            <v/>
          </cell>
          <cell r="M22940" t="str">
            <v>免稅</v>
          </cell>
          <cell r="N22940" t="str">
            <v>7806817174</v>
          </cell>
        </row>
        <row r="22941">
          <cell r="A22941" t="str">
            <v>80681719</v>
          </cell>
          <cell r="B22941" t="str">
            <v>俄羅斯文化</v>
          </cell>
          <cell r="C22941" t="str">
            <v>姚海</v>
          </cell>
          <cell r="D22941">
            <v>228</v>
          </cell>
          <cell r="E22941">
            <v>0</v>
          </cell>
          <cell r="F22941" t="str">
            <v>平裝</v>
          </cell>
          <cell r="G22941" t="str">
            <v>上海社科</v>
          </cell>
          <cell r="H22941">
            <v>38</v>
          </cell>
          <cell r="I22941" t="str">
            <v/>
          </cell>
          <cell r="J22941" t="str">
            <v/>
          </cell>
          <cell r="K22941" t="str">
            <v/>
          </cell>
          <cell r="L22941" t="str">
            <v/>
          </cell>
          <cell r="M22941" t="str">
            <v>免稅</v>
          </cell>
          <cell r="N22941" t="str">
            <v>7806817190</v>
          </cell>
        </row>
        <row r="22942">
          <cell r="A22942" t="str">
            <v>80681722</v>
          </cell>
          <cell r="B22942" t="str">
            <v>詞別是一家</v>
          </cell>
          <cell r="C22942" t="str">
            <v>蔣哲倫著</v>
          </cell>
          <cell r="D22942">
            <v>100</v>
          </cell>
          <cell r="E22942">
            <v>0</v>
          </cell>
          <cell r="F22942" t="str">
            <v>平裝</v>
          </cell>
          <cell r="G22942" t="str">
            <v/>
          </cell>
          <cell r="H22942">
            <v>0</v>
          </cell>
          <cell r="I22942" t="str">
            <v/>
          </cell>
          <cell r="J22942" t="str">
            <v/>
          </cell>
          <cell r="K22942" t="str">
            <v/>
          </cell>
          <cell r="L22942" t="str">
            <v/>
          </cell>
          <cell r="M22942" t="str">
            <v>免稅</v>
          </cell>
          <cell r="N22942" t="str">
            <v>7806817220</v>
          </cell>
        </row>
        <row r="22943">
          <cell r="A22943" t="str">
            <v>80681726</v>
          </cell>
          <cell r="B22943" t="str">
            <v>巴金與一個世紀(你我巴金叢書)—“走進</v>
          </cell>
          <cell r="C22943" t="str">
            <v>趙承楷</v>
          </cell>
          <cell r="D22943">
            <v>90</v>
          </cell>
          <cell r="E22943">
            <v>0</v>
          </cell>
          <cell r="F22943" t="str">
            <v>平裝</v>
          </cell>
          <cell r="G22943" t="str">
            <v/>
          </cell>
          <cell r="H22943">
            <v>0</v>
          </cell>
          <cell r="I22943" t="str">
            <v/>
          </cell>
          <cell r="J22943" t="str">
            <v/>
          </cell>
          <cell r="K22943" t="str">
            <v/>
          </cell>
          <cell r="L22943" t="str">
            <v/>
          </cell>
          <cell r="M22943" t="str">
            <v>免稅</v>
          </cell>
          <cell r="N22943" t="str">
            <v>7806817263</v>
          </cell>
        </row>
        <row r="22944">
          <cell r="A22944" t="str">
            <v>80681732</v>
          </cell>
          <cell r="B22944" t="str">
            <v>中國當代文學思潮史</v>
          </cell>
          <cell r="C22944" t="str">
            <v>本社</v>
          </cell>
          <cell r="D22944">
            <v>100</v>
          </cell>
          <cell r="E22944">
            <v>0</v>
          </cell>
          <cell r="F22944" t="str">
            <v>平裝</v>
          </cell>
          <cell r="G22944" t="str">
            <v>社科院Ｓ</v>
          </cell>
          <cell r="H22944">
            <v>20</v>
          </cell>
          <cell r="I22944" t="str">
            <v/>
          </cell>
          <cell r="J22944" t="str">
            <v/>
          </cell>
          <cell r="K22944" t="str">
            <v/>
          </cell>
          <cell r="L22944" t="str">
            <v/>
          </cell>
          <cell r="M22944" t="str">
            <v>免稅</v>
          </cell>
          <cell r="N22944" t="str">
            <v>7806817328</v>
          </cell>
        </row>
        <row r="22945">
          <cell r="A22945" t="str">
            <v>80681735</v>
          </cell>
          <cell r="B22945" t="str">
            <v>本體與詮釋（第5輯）</v>
          </cell>
          <cell r="C22945" t="str">
            <v>潘德榮</v>
          </cell>
          <cell r="D22945">
            <v>190</v>
          </cell>
          <cell r="E22945">
            <v>0</v>
          </cell>
          <cell r="F22945" t="str">
            <v>平裝</v>
          </cell>
          <cell r="G22945" t="str">
            <v>社科院Ｓ</v>
          </cell>
          <cell r="H22945">
            <v>38</v>
          </cell>
          <cell r="I22945" t="str">
            <v/>
          </cell>
          <cell r="J22945" t="str">
            <v/>
          </cell>
          <cell r="K22945" t="str">
            <v/>
          </cell>
          <cell r="L22945" t="str">
            <v/>
          </cell>
          <cell r="M22945" t="str">
            <v>免稅</v>
          </cell>
          <cell r="N22945" t="str">
            <v>7806817352</v>
          </cell>
        </row>
        <row r="22946">
          <cell r="A22946" t="str">
            <v>80681763</v>
          </cell>
          <cell r="B22946" t="str">
            <v>拿破崙大傳</v>
          </cell>
          <cell r="C22946" t="str">
            <v>本社</v>
          </cell>
          <cell r="D22946">
            <v>225</v>
          </cell>
          <cell r="E22946">
            <v>0</v>
          </cell>
          <cell r="F22946" t="str">
            <v>平裝</v>
          </cell>
          <cell r="G22946" t="str">
            <v>未建檔</v>
          </cell>
          <cell r="H22946">
            <v>0</v>
          </cell>
          <cell r="I22946" t="str">
            <v/>
          </cell>
          <cell r="J22946" t="str">
            <v/>
          </cell>
          <cell r="K22946" t="str">
            <v/>
          </cell>
          <cell r="L22946" t="str">
            <v/>
          </cell>
          <cell r="M22946" t="str">
            <v>免稅</v>
          </cell>
          <cell r="N22946" t="str">
            <v>7806817638</v>
          </cell>
        </row>
        <row r="22947">
          <cell r="A22947" t="str">
            <v>80681766</v>
          </cell>
          <cell r="B22947" t="str">
            <v>文化人類學</v>
          </cell>
          <cell r="C22947" t="str">
            <v>（美）威廉。A</v>
          </cell>
          <cell r="D22947">
            <v>340</v>
          </cell>
          <cell r="E22947">
            <v>0</v>
          </cell>
          <cell r="F22947" t="str">
            <v>平裝</v>
          </cell>
          <cell r="G22947" t="str">
            <v>社科院Ｓ</v>
          </cell>
          <cell r="H22947">
            <v>68</v>
          </cell>
          <cell r="I22947" t="str">
            <v/>
          </cell>
          <cell r="J22947" t="str">
            <v/>
          </cell>
          <cell r="K22947" t="str">
            <v/>
          </cell>
          <cell r="L22947" t="str">
            <v/>
          </cell>
          <cell r="M22947" t="str">
            <v>免稅</v>
          </cell>
          <cell r="N22947" t="str">
            <v>7806817662</v>
          </cell>
        </row>
        <row r="22948">
          <cell r="A22948" t="str">
            <v>80681786</v>
          </cell>
          <cell r="B22948" t="str">
            <v>晚清人物與金石書畫:蒲石居談史錄</v>
          </cell>
          <cell r="C22948" t="str">
            <v>吳民貴</v>
          </cell>
          <cell r="D22948">
            <v>175</v>
          </cell>
          <cell r="E22948">
            <v>0</v>
          </cell>
          <cell r="F22948" t="str">
            <v>平裝</v>
          </cell>
          <cell r="G22948" t="str">
            <v>社科院Ｓ</v>
          </cell>
          <cell r="H22948">
            <v>35</v>
          </cell>
          <cell r="I22948" t="str">
            <v/>
          </cell>
          <cell r="J22948" t="str">
            <v/>
          </cell>
          <cell r="K22948" t="str">
            <v/>
          </cell>
          <cell r="L22948" t="str">
            <v/>
          </cell>
          <cell r="M22948" t="str">
            <v>免稅</v>
          </cell>
          <cell r="N22948" t="str">
            <v>7806817867</v>
          </cell>
        </row>
        <row r="22949">
          <cell r="A22949" t="str">
            <v>80681791</v>
          </cell>
          <cell r="B22949" t="str">
            <v>近代中國社會的新陳代謝</v>
          </cell>
          <cell r="C22949" t="str">
            <v>陳旭麓</v>
          </cell>
          <cell r="D22949">
            <v>210</v>
          </cell>
          <cell r="E22949">
            <v>0</v>
          </cell>
          <cell r="F22949" t="str">
            <v>平裝</v>
          </cell>
          <cell r="G22949" t="str">
            <v>社科院Ｓ</v>
          </cell>
          <cell r="H22949">
            <v>42</v>
          </cell>
          <cell r="I22949" t="str">
            <v/>
          </cell>
          <cell r="J22949" t="str">
            <v/>
          </cell>
          <cell r="K22949" t="str">
            <v/>
          </cell>
          <cell r="L22949" t="str">
            <v/>
          </cell>
          <cell r="M22949" t="str">
            <v>免稅</v>
          </cell>
          <cell r="N22949" t="str">
            <v>7806817913</v>
          </cell>
        </row>
        <row r="22950">
          <cell r="A22950" t="str">
            <v>80681848</v>
          </cell>
          <cell r="B22950" t="str">
            <v>中國上古史演義</v>
          </cell>
          <cell r="C22950" t="str">
            <v>陳稚常</v>
          </cell>
          <cell r="D22950">
            <v>150</v>
          </cell>
          <cell r="E22950">
            <v>0</v>
          </cell>
          <cell r="F22950" t="str">
            <v>平裝</v>
          </cell>
          <cell r="G22950" t="str">
            <v>社科院Ｓ</v>
          </cell>
          <cell r="H22950">
            <v>30</v>
          </cell>
          <cell r="I22950" t="str">
            <v/>
          </cell>
          <cell r="J22950" t="str">
            <v/>
          </cell>
          <cell r="K22950" t="str">
            <v/>
          </cell>
          <cell r="L22950" t="str">
            <v/>
          </cell>
          <cell r="M22950" t="str">
            <v>免稅</v>
          </cell>
          <cell r="N22950" t="str">
            <v>7806818480</v>
          </cell>
        </row>
        <row r="22951">
          <cell r="A22951" t="str">
            <v>80681861</v>
          </cell>
          <cell r="B22951" t="str">
            <v>俄羅斯遊</v>
          </cell>
          <cell r="C22951" t="str">
            <v>車馳</v>
          </cell>
          <cell r="D22951">
            <v>48</v>
          </cell>
          <cell r="E22951">
            <v>0</v>
          </cell>
          <cell r="F22951" t="str">
            <v>平裝</v>
          </cell>
          <cell r="G22951" t="str">
            <v>上海社科</v>
          </cell>
          <cell r="H22951">
            <v>8</v>
          </cell>
          <cell r="I22951" t="str">
            <v/>
          </cell>
          <cell r="J22951" t="str">
            <v/>
          </cell>
          <cell r="K22951" t="str">
            <v/>
          </cell>
          <cell r="L22951" t="str">
            <v/>
          </cell>
          <cell r="M22951" t="str">
            <v>免稅</v>
          </cell>
          <cell r="N22951" t="str">
            <v>7806818618</v>
          </cell>
        </row>
        <row r="22952">
          <cell r="A22952" t="str">
            <v>80681863</v>
          </cell>
          <cell r="B22952" t="str">
            <v>中國學術思潮史（全8卷）</v>
          </cell>
          <cell r="C22952" t="str">
            <v>尹繼佐 周山</v>
          </cell>
          <cell r="D22952">
            <v>2400</v>
          </cell>
          <cell r="E22952">
            <v>0</v>
          </cell>
          <cell r="F22952" t="str">
            <v>平裝</v>
          </cell>
          <cell r="G22952" t="str">
            <v>滬社科院</v>
          </cell>
          <cell r="H22952">
            <v>480</v>
          </cell>
          <cell r="I22952" t="str">
            <v/>
          </cell>
          <cell r="J22952" t="str">
            <v/>
          </cell>
          <cell r="K22952" t="str">
            <v/>
          </cell>
          <cell r="L22952" t="str">
            <v/>
          </cell>
          <cell r="M22952" t="str">
            <v>免稅</v>
          </cell>
          <cell r="N22952" t="str">
            <v>7806818634</v>
          </cell>
        </row>
        <row r="22953">
          <cell r="A22953" t="str">
            <v>80681871</v>
          </cell>
          <cell r="B22953" t="str">
            <v>民俗視野中的清代揚州俗文化</v>
          </cell>
          <cell r="C22953" t="str">
            <v>柯林</v>
          </cell>
          <cell r="D22953">
            <v>156</v>
          </cell>
          <cell r="E22953">
            <v>2</v>
          </cell>
          <cell r="F22953" t="str">
            <v>平裝</v>
          </cell>
          <cell r="G22953" t="str">
            <v>上海社科</v>
          </cell>
          <cell r="H22953">
            <v>26</v>
          </cell>
          <cell r="I22953" t="str">
            <v/>
          </cell>
          <cell r="J22953" t="str">
            <v/>
          </cell>
          <cell r="K22953" t="str">
            <v/>
          </cell>
          <cell r="L22953" t="str">
            <v/>
          </cell>
          <cell r="M22953" t="str">
            <v>免稅</v>
          </cell>
          <cell r="N22953" t="str">
            <v>7806818715</v>
          </cell>
        </row>
        <row r="22954">
          <cell r="A22954" t="str">
            <v>80681877</v>
          </cell>
          <cell r="B22954" t="str">
            <v>詠茶詩詞曲賦鑒賞</v>
          </cell>
          <cell r="C22954" t="str">
            <v>李莫森</v>
          </cell>
          <cell r="D22954">
            <v>190</v>
          </cell>
          <cell r="E22954">
            <v>0</v>
          </cell>
          <cell r="F22954" t="str">
            <v>平裝</v>
          </cell>
          <cell r="G22954" t="str">
            <v>滬社科院</v>
          </cell>
          <cell r="H22954">
            <v>38</v>
          </cell>
          <cell r="I22954" t="str">
            <v/>
          </cell>
          <cell r="J22954" t="str">
            <v/>
          </cell>
          <cell r="K22954" t="str">
            <v/>
          </cell>
          <cell r="L22954" t="str">
            <v/>
          </cell>
          <cell r="M22954" t="str">
            <v>免稅</v>
          </cell>
          <cell r="N22954" t="str">
            <v>7806818774</v>
          </cell>
        </row>
        <row r="22955">
          <cell r="A22955" t="str">
            <v>80681894</v>
          </cell>
          <cell r="B22955" t="str">
            <v>紅樓夢的兩個世界</v>
          </cell>
          <cell r="C22955" t="str">
            <v>（美）余英</v>
          </cell>
          <cell r="D22955">
            <v>140</v>
          </cell>
          <cell r="E22955">
            <v>0</v>
          </cell>
          <cell r="F22955" t="str">
            <v>平裝</v>
          </cell>
          <cell r="G22955" t="str">
            <v>上海社科</v>
          </cell>
          <cell r="H22955">
            <v>28</v>
          </cell>
          <cell r="I22955" t="str">
            <v/>
          </cell>
          <cell r="J22955" t="str">
            <v/>
          </cell>
          <cell r="K22955" t="str">
            <v/>
          </cell>
          <cell r="L22955" t="str">
            <v/>
          </cell>
          <cell r="M22955" t="str">
            <v>免稅</v>
          </cell>
          <cell r="N22955" t="str">
            <v>7806818944</v>
          </cell>
        </row>
        <row r="22956">
          <cell r="A22956" t="str">
            <v>80682015</v>
          </cell>
          <cell r="B22956" t="str">
            <v>語林趣話(2)</v>
          </cell>
          <cell r="C22956" t="str">
            <v/>
          </cell>
          <cell r="D22956">
            <v>140</v>
          </cell>
          <cell r="E22956">
            <v>0</v>
          </cell>
          <cell r="F22956" t="str">
            <v>平裝</v>
          </cell>
          <cell r="G22956" t="str">
            <v/>
          </cell>
          <cell r="H22956">
            <v>0</v>
          </cell>
          <cell r="I22956" t="str">
            <v/>
          </cell>
          <cell r="J22956" t="str">
            <v/>
          </cell>
          <cell r="K22956" t="str">
            <v/>
          </cell>
          <cell r="L22956" t="str">
            <v/>
          </cell>
          <cell r="M22956" t="str">
            <v>免稅</v>
          </cell>
          <cell r="N22956" t="str">
            <v>7806820159</v>
          </cell>
        </row>
        <row r="22957">
          <cell r="A22957" t="str">
            <v>80682073</v>
          </cell>
          <cell r="B22957" t="str">
            <v>語林趣話(3)</v>
          </cell>
          <cell r="C22957" t="str">
            <v/>
          </cell>
          <cell r="D22957">
            <v>140</v>
          </cell>
          <cell r="E22957">
            <v>0</v>
          </cell>
          <cell r="F22957" t="str">
            <v>平裝</v>
          </cell>
          <cell r="G22957" t="str">
            <v/>
          </cell>
          <cell r="H22957">
            <v>0</v>
          </cell>
          <cell r="I22957" t="str">
            <v/>
          </cell>
          <cell r="J22957" t="str">
            <v/>
          </cell>
          <cell r="K22957" t="str">
            <v/>
          </cell>
          <cell r="L22957" t="str">
            <v/>
          </cell>
          <cell r="M22957" t="str">
            <v>免稅</v>
          </cell>
          <cell r="N22957" t="str">
            <v>7806820736</v>
          </cell>
        </row>
        <row r="22958">
          <cell r="A22958" t="str">
            <v>80682202</v>
          </cell>
          <cell r="B22958" t="str">
            <v>古代漢語字典</v>
          </cell>
          <cell r="C22958" t="str">
            <v>編委</v>
          </cell>
          <cell r="D22958">
            <v>210</v>
          </cell>
          <cell r="E22958">
            <v>0</v>
          </cell>
          <cell r="F22958" t="str">
            <v>平裝</v>
          </cell>
          <cell r="G22958" t="str">
            <v>四川辭書</v>
          </cell>
          <cell r="H22958">
            <v>42</v>
          </cell>
          <cell r="I22958" t="str">
            <v/>
          </cell>
          <cell r="J22958" t="str">
            <v/>
          </cell>
          <cell r="K22958" t="str">
            <v/>
          </cell>
          <cell r="L22958" t="str">
            <v/>
          </cell>
          <cell r="M22958" t="str">
            <v>免稅</v>
          </cell>
          <cell r="N22958" t="str">
            <v>780682202X</v>
          </cell>
        </row>
        <row r="22959">
          <cell r="A22959" t="str">
            <v>80682236</v>
          </cell>
          <cell r="B22959" t="str">
            <v>漢字形義演釋字典</v>
          </cell>
          <cell r="C22959" t="str">
            <v>王朝忠</v>
          </cell>
          <cell r="D22959">
            <v>280</v>
          </cell>
          <cell r="E22959">
            <v>0</v>
          </cell>
          <cell r="F22959" t="str">
            <v>平裝</v>
          </cell>
          <cell r="G22959" t="str">
            <v>四川辭書</v>
          </cell>
          <cell r="H22959">
            <v>56</v>
          </cell>
          <cell r="I22959" t="str">
            <v/>
          </cell>
          <cell r="J22959" t="str">
            <v/>
          </cell>
          <cell r="K22959" t="str">
            <v/>
          </cell>
          <cell r="L22959" t="str">
            <v/>
          </cell>
          <cell r="M22959" t="str">
            <v>免稅</v>
          </cell>
          <cell r="N22959" t="str">
            <v>7806822364</v>
          </cell>
        </row>
        <row r="22960">
          <cell r="A22960" t="str">
            <v>80682274</v>
          </cell>
          <cell r="B22960" t="str">
            <v>諺語小詞典（雙色版）</v>
          </cell>
          <cell r="C22960" t="str">
            <v>王陶宇</v>
          </cell>
          <cell r="D22960">
            <v>95</v>
          </cell>
          <cell r="E22960">
            <v>0</v>
          </cell>
          <cell r="F22960" t="str">
            <v>平裝</v>
          </cell>
          <cell r="G22960" t="str">
            <v>四川辭書</v>
          </cell>
          <cell r="H22960">
            <v>19</v>
          </cell>
          <cell r="I22960" t="str">
            <v/>
          </cell>
          <cell r="J22960" t="str">
            <v/>
          </cell>
          <cell r="K22960" t="str">
            <v/>
          </cell>
          <cell r="L22960" t="str">
            <v/>
          </cell>
          <cell r="M22960" t="str">
            <v>免稅</v>
          </cell>
          <cell r="N22960" t="str">
            <v>9787806822746</v>
          </cell>
        </row>
        <row r="22961">
          <cell r="A22961" t="str">
            <v>80682275</v>
          </cell>
          <cell r="B22961" t="str">
            <v>學生修辭手法詞典</v>
          </cell>
          <cell r="C22961" t="str">
            <v>淩耀章</v>
          </cell>
          <cell r="D22961">
            <v>80</v>
          </cell>
          <cell r="E22961">
            <v>0</v>
          </cell>
          <cell r="F22961" t="str">
            <v>平裝</v>
          </cell>
          <cell r="G22961" t="str">
            <v>四川辭書</v>
          </cell>
          <cell r="H22961">
            <v>16</v>
          </cell>
          <cell r="I22961" t="str">
            <v/>
          </cell>
          <cell r="J22961" t="str">
            <v/>
          </cell>
          <cell r="K22961" t="str">
            <v/>
          </cell>
          <cell r="L22961" t="str">
            <v/>
          </cell>
          <cell r="M22961" t="str">
            <v>免稅</v>
          </cell>
          <cell r="N22961" t="str">
            <v>9787806822753</v>
          </cell>
        </row>
        <row r="22962">
          <cell r="A22962" t="str">
            <v>80682280</v>
          </cell>
          <cell r="B22962" t="str">
            <v>成語連用詞典</v>
          </cell>
          <cell r="C22962" t="str">
            <v>史德良</v>
          </cell>
          <cell r="D22962">
            <v>165</v>
          </cell>
          <cell r="E22962">
            <v>0</v>
          </cell>
          <cell r="F22962" t="str">
            <v>平裝</v>
          </cell>
          <cell r="G22962" t="str">
            <v>四川辭書</v>
          </cell>
          <cell r="H22962">
            <v>33</v>
          </cell>
          <cell r="I22962" t="str">
            <v/>
          </cell>
          <cell r="J22962" t="str">
            <v/>
          </cell>
          <cell r="K22962" t="str">
            <v/>
          </cell>
          <cell r="L22962" t="str">
            <v/>
          </cell>
          <cell r="M22962" t="str">
            <v>免稅</v>
          </cell>
          <cell r="N22962" t="str">
            <v>9787806822807</v>
          </cell>
        </row>
        <row r="22963">
          <cell r="A22963" t="str">
            <v>80682282</v>
          </cell>
          <cell r="B22963" t="str">
            <v>唐詩鑒賞</v>
          </cell>
          <cell r="C22963" t="str">
            <v>王鍾陵</v>
          </cell>
          <cell r="D22963">
            <v>250</v>
          </cell>
          <cell r="E22963">
            <v>0</v>
          </cell>
          <cell r="F22963" t="str">
            <v>平裝</v>
          </cell>
          <cell r="G22963" t="str">
            <v>四川辭書</v>
          </cell>
          <cell r="H22963">
            <v>50</v>
          </cell>
          <cell r="I22963" t="str">
            <v/>
          </cell>
          <cell r="J22963" t="str">
            <v/>
          </cell>
          <cell r="K22963" t="str">
            <v/>
          </cell>
          <cell r="L22963" t="str">
            <v/>
          </cell>
          <cell r="M22963" t="str">
            <v>免稅</v>
          </cell>
          <cell r="N22963" t="str">
            <v>9787806822821</v>
          </cell>
        </row>
        <row r="22964">
          <cell r="A22964" t="str">
            <v>80682555</v>
          </cell>
          <cell r="B22964" t="str">
            <v>歷代散文名句鑒賞-中篇</v>
          </cell>
          <cell r="C22964" t="str">
            <v>游光中主編</v>
          </cell>
          <cell r="D22964">
            <v>168</v>
          </cell>
          <cell r="E22964">
            <v>0</v>
          </cell>
          <cell r="F22964" t="str">
            <v>平裝</v>
          </cell>
          <cell r="G22964" t="str">
            <v>四川辭書</v>
          </cell>
          <cell r="H22964">
            <v>28</v>
          </cell>
          <cell r="I22964" t="str">
            <v/>
          </cell>
          <cell r="J22964" t="str">
            <v/>
          </cell>
          <cell r="K22964" t="str">
            <v/>
          </cell>
          <cell r="L22964" t="str">
            <v/>
          </cell>
          <cell r="M22964" t="str">
            <v>免稅</v>
          </cell>
          <cell r="N22964" t="str">
            <v>9787806825556</v>
          </cell>
        </row>
        <row r="22965">
          <cell r="A22965" t="str">
            <v>80684452</v>
          </cell>
          <cell r="B22965" t="str">
            <v>中國後妃陵墓</v>
          </cell>
          <cell r="C22965" t="str">
            <v>黃濂</v>
          </cell>
          <cell r="D22965">
            <v>210</v>
          </cell>
          <cell r="E22965">
            <v>0</v>
          </cell>
          <cell r="F22965" t="str">
            <v>平裝</v>
          </cell>
          <cell r="G22965" t="str">
            <v>大連</v>
          </cell>
          <cell r="H22965">
            <v>42</v>
          </cell>
          <cell r="I22965" t="str">
            <v/>
          </cell>
          <cell r="J22965" t="str">
            <v/>
          </cell>
          <cell r="K22965" t="str">
            <v/>
          </cell>
          <cell r="L22965" t="str">
            <v/>
          </cell>
          <cell r="M22965" t="str">
            <v>免稅</v>
          </cell>
          <cell r="N22965" t="str">
            <v>9787806844526</v>
          </cell>
        </row>
        <row r="22966">
          <cell r="A22966" t="str">
            <v>80684453</v>
          </cell>
          <cell r="B22966" t="str">
            <v>中國歷代帝王陵</v>
          </cell>
          <cell r="C22966" t="str">
            <v>黃濂</v>
          </cell>
          <cell r="D22966">
            <v>199</v>
          </cell>
          <cell r="E22966">
            <v>0</v>
          </cell>
          <cell r="F22966" t="str">
            <v>平裝</v>
          </cell>
          <cell r="G22966" t="str">
            <v>大連</v>
          </cell>
          <cell r="H22966">
            <v>39.799999999999997</v>
          </cell>
          <cell r="I22966" t="str">
            <v/>
          </cell>
          <cell r="J22966" t="str">
            <v/>
          </cell>
          <cell r="K22966" t="str">
            <v/>
          </cell>
          <cell r="L22966" t="str">
            <v/>
          </cell>
          <cell r="M22966" t="str">
            <v>免稅</v>
          </cell>
          <cell r="N22966" t="str">
            <v>9787806844533</v>
          </cell>
        </row>
        <row r="22967">
          <cell r="A22967" t="str">
            <v>80684454</v>
          </cell>
          <cell r="B22967" t="str">
            <v>中國歷代將帥墓</v>
          </cell>
          <cell r="C22967" t="str">
            <v>黃濂</v>
          </cell>
          <cell r="D22967">
            <v>190</v>
          </cell>
          <cell r="E22967">
            <v>0</v>
          </cell>
          <cell r="F22967" t="str">
            <v>平裝</v>
          </cell>
          <cell r="G22967" t="str">
            <v>大連</v>
          </cell>
          <cell r="H22967">
            <v>38</v>
          </cell>
          <cell r="I22967" t="str">
            <v/>
          </cell>
          <cell r="J22967" t="str">
            <v/>
          </cell>
          <cell r="K22967" t="str">
            <v/>
          </cell>
          <cell r="L22967" t="str">
            <v/>
          </cell>
          <cell r="M22967" t="str">
            <v>免稅</v>
          </cell>
          <cell r="N22967" t="str">
            <v>9787806844540</v>
          </cell>
        </row>
        <row r="22968">
          <cell r="A22968" t="str">
            <v>80684455</v>
          </cell>
          <cell r="B22968" t="str">
            <v>中華英烈墓</v>
          </cell>
          <cell r="C22968" t="str">
            <v>黃濂</v>
          </cell>
          <cell r="D22968">
            <v>239</v>
          </cell>
          <cell r="E22968">
            <v>1</v>
          </cell>
          <cell r="F22968" t="str">
            <v>平裝</v>
          </cell>
          <cell r="G22968" t="str">
            <v>大連</v>
          </cell>
          <cell r="H22968">
            <v>39.799999999999997</v>
          </cell>
          <cell r="I22968" t="str">
            <v/>
          </cell>
          <cell r="J22968" t="str">
            <v/>
          </cell>
          <cell r="K22968" t="str">
            <v/>
          </cell>
          <cell r="L22968" t="str">
            <v/>
          </cell>
          <cell r="M22968" t="str">
            <v>免稅</v>
          </cell>
          <cell r="N22968" t="str">
            <v>7806844554</v>
          </cell>
        </row>
        <row r="22969">
          <cell r="A22969" t="str">
            <v>80684584</v>
          </cell>
          <cell r="B22969" t="str">
            <v>白話野史:歷代野史閱讀精華.上下</v>
          </cell>
          <cell r="C22969" t="str">
            <v>顏邦逸</v>
          </cell>
          <cell r="D22969">
            <v>310</v>
          </cell>
          <cell r="E22969">
            <v>0</v>
          </cell>
          <cell r="F22969" t="str">
            <v>平裝</v>
          </cell>
          <cell r="G22969" t="str">
            <v>大連</v>
          </cell>
          <cell r="H22969">
            <v>62</v>
          </cell>
          <cell r="I22969" t="str">
            <v/>
          </cell>
          <cell r="J22969" t="str">
            <v/>
          </cell>
          <cell r="K22969" t="str">
            <v/>
          </cell>
          <cell r="L22969" t="str">
            <v/>
          </cell>
          <cell r="M22969" t="str">
            <v>免稅</v>
          </cell>
          <cell r="N22969" t="str">
            <v>9787806845844</v>
          </cell>
        </row>
        <row r="22970">
          <cell r="A22970" t="str">
            <v>80684605</v>
          </cell>
          <cell r="B22970" t="str">
            <v>唐詩動物園</v>
          </cell>
          <cell r="C22970" t="str">
            <v>梅慶吉</v>
          </cell>
          <cell r="D22970">
            <v>234</v>
          </cell>
          <cell r="E22970">
            <v>0</v>
          </cell>
          <cell r="F22970" t="str">
            <v>平裝</v>
          </cell>
          <cell r="G22970" t="str">
            <v>大連</v>
          </cell>
          <cell r="H22970">
            <v>39</v>
          </cell>
          <cell r="I22970" t="str">
            <v/>
          </cell>
          <cell r="J22970" t="str">
            <v/>
          </cell>
          <cell r="K22970" t="str">
            <v/>
          </cell>
          <cell r="L22970" t="str">
            <v/>
          </cell>
          <cell r="M22970" t="str">
            <v>免稅</v>
          </cell>
          <cell r="N22970" t="str">
            <v>9787806846056</v>
          </cell>
        </row>
        <row r="22971">
          <cell r="A22971" t="str">
            <v>80684606</v>
          </cell>
          <cell r="B22971" t="str">
            <v>唐詩植物園</v>
          </cell>
          <cell r="C22971" t="str">
            <v>梅慶吉</v>
          </cell>
          <cell r="D22971">
            <v>234</v>
          </cell>
          <cell r="E22971">
            <v>0</v>
          </cell>
          <cell r="F22971" t="str">
            <v>平裝</v>
          </cell>
          <cell r="G22971" t="str">
            <v>大連</v>
          </cell>
          <cell r="H22971">
            <v>39</v>
          </cell>
          <cell r="I22971" t="str">
            <v/>
          </cell>
          <cell r="J22971" t="str">
            <v/>
          </cell>
          <cell r="K22971" t="str">
            <v/>
          </cell>
          <cell r="L22971" t="str">
            <v/>
          </cell>
          <cell r="M22971" t="str">
            <v>免稅</v>
          </cell>
          <cell r="N22971" t="str">
            <v>9787806846063</v>
          </cell>
        </row>
        <row r="22972">
          <cell r="A22972" t="str">
            <v>80684616</v>
          </cell>
          <cell r="B22972" t="str">
            <v>王犀增刻紅樓夢圖詠</v>
          </cell>
          <cell r="C22972" t="str">
            <v>劉精民</v>
          </cell>
          <cell r="D22972">
            <v>190</v>
          </cell>
          <cell r="E22972">
            <v>0</v>
          </cell>
          <cell r="F22972" t="str">
            <v>平裝</v>
          </cell>
          <cell r="G22972" t="str">
            <v>上海書店</v>
          </cell>
          <cell r="H22972">
            <v>38</v>
          </cell>
          <cell r="I22972" t="str">
            <v/>
          </cell>
          <cell r="J22972" t="str">
            <v/>
          </cell>
          <cell r="K22972" t="str">
            <v/>
          </cell>
          <cell r="L22972" t="str">
            <v/>
          </cell>
          <cell r="M22972" t="str">
            <v>免稅</v>
          </cell>
          <cell r="N22972" t="str">
            <v>7806784616</v>
          </cell>
        </row>
        <row r="22973">
          <cell r="A22973" t="str">
            <v>80684719</v>
          </cell>
          <cell r="B22973" t="str">
            <v>唐詩之春</v>
          </cell>
          <cell r="C22973" t="str">
            <v>梅慶吉</v>
          </cell>
          <cell r="D22973">
            <v>234</v>
          </cell>
          <cell r="E22973">
            <v>0</v>
          </cell>
          <cell r="F22973" t="str">
            <v>平裝</v>
          </cell>
          <cell r="G22973" t="str">
            <v>大連</v>
          </cell>
          <cell r="H22973">
            <v>39</v>
          </cell>
          <cell r="I22973" t="str">
            <v/>
          </cell>
          <cell r="J22973" t="str">
            <v/>
          </cell>
          <cell r="K22973" t="str">
            <v/>
          </cell>
          <cell r="L22973" t="str">
            <v/>
          </cell>
          <cell r="M22973" t="str">
            <v>免稅</v>
          </cell>
          <cell r="N22973" t="str">
            <v>9787806847190</v>
          </cell>
        </row>
        <row r="22974">
          <cell r="A22974" t="str">
            <v>80684720</v>
          </cell>
          <cell r="B22974" t="str">
            <v>唐詩之夏</v>
          </cell>
          <cell r="C22974" t="str">
            <v>梅慶吉</v>
          </cell>
          <cell r="D22974">
            <v>234</v>
          </cell>
          <cell r="E22974">
            <v>0</v>
          </cell>
          <cell r="F22974" t="str">
            <v>平裝</v>
          </cell>
          <cell r="G22974" t="str">
            <v>大連</v>
          </cell>
          <cell r="H22974">
            <v>39</v>
          </cell>
          <cell r="I22974" t="str">
            <v/>
          </cell>
          <cell r="J22974" t="str">
            <v/>
          </cell>
          <cell r="K22974" t="str">
            <v/>
          </cell>
          <cell r="L22974" t="str">
            <v/>
          </cell>
          <cell r="M22974" t="str">
            <v>免稅</v>
          </cell>
          <cell r="N22974" t="str">
            <v>9787806847206</v>
          </cell>
        </row>
        <row r="22975">
          <cell r="A22975" t="str">
            <v>80684721</v>
          </cell>
          <cell r="B22975" t="str">
            <v>唐詩之秋</v>
          </cell>
          <cell r="C22975" t="str">
            <v>梅慶吉</v>
          </cell>
          <cell r="D22975">
            <v>234</v>
          </cell>
          <cell r="E22975">
            <v>0</v>
          </cell>
          <cell r="F22975" t="str">
            <v>平裝</v>
          </cell>
          <cell r="G22975" t="str">
            <v>大連</v>
          </cell>
          <cell r="H22975">
            <v>39</v>
          </cell>
          <cell r="I22975" t="str">
            <v/>
          </cell>
          <cell r="J22975" t="str">
            <v/>
          </cell>
          <cell r="K22975" t="str">
            <v/>
          </cell>
          <cell r="L22975" t="str">
            <v/>
          </cell>
          <cell r="M22975" t="str">
            <v>免稅</v>
          </cell>
          <cell r="N22975" t="str">
            <v>9787806847213</v>
          </cell>
        </row>
        <row r="22976">
          <cell r="A22976" t="str">
            <v>80684722</v>
          </cell>
          <cell r="B22976" t="str">
            <v>唐詩之冬</v>
          </cell>
          <cell r="C22976" t="str">
            <v>梅慶吉</v>
          </cell>
          <cell r="D22976">
            <v>234</v>
          </cell>
          <cell r="E22976">
            <v>0</v>
          </cell>
          <cell r="F22976" t="str">
            <v>平裝</v>
          </cell>
          <cell r="G22976" t="str">
            <v>大連</v>
          </cell>
          <cell r="H22976">
            <v>39</v>
          </cell>
          <cell r="I22976" t="str">
            <v/>
          </cell>
          <cell r="J22976" t="str">
            <v/>
          </cell>
          <cell r="K22976" t="str">
            <v/>
          </cell>
          <cell r="L22976" t="str">
            <v/>
          </cell>
          <cell r="M22976" t="str">
            <v>免稅</v>
          </cell>
          <cell r="N22976" t="str">
            <v>9787806847220</v>
          </cell>
        </row>
        <row r="22977">
          <cell r="A22977" t="str">
            <v>80684784</v>
          </cell>
          <cell r="B22977" t="str">
            <v>圖說滿族民俗風情</v>
          </cell>
          <cell r="C22977" t="str">
            <v>包泉萬</v>
          </cell>
          <cell r="D22977">
            <v>210</v>
          </cell>
          <cell r="E22977">
            <v>0</v>
          </cell>
          <cell r="F22977" t="str">
            <v>平裝</v>
          </cell>
          <cell r="G22977" t="str">
            <v>大連</v>
          </cell>
          <cell r="H22977">
            <v>35</v>
          </cell>
          <cell r="I22977" t="str">
            <v/>
          </cell>
          <cell r="J22977" t="str">
            <v/>
          </cell>
          <cell r="K22977" t="str">
            <v/>
          </cell>
          <cell r="L22977" t="str">
            <v/>
          </cell>
          <cell r="M22977" t="str">
            <v>免稅</v>
          </cell>
          <cell r="N22977" t="str">
            <v>9787806847848</v>
          </cell>
        </row>
        <row r="22978">
          <cell r="A22978" t="str">
            <v>80684971</v>
          </cell>
          <cell r="B22978" t="str">
            <v>源遠流長的中華孝文化</v>
          </cell>
          <cell r="C22978" t="str">
            <v>大連市老年學學會、大連市慈善總會</v>
          </cell>
          <cell r="D22978">
            <v>144</v>
          </cell>
          <cell r="E22978">
            <v>0</v>
          </cell>
          <cell r="F22978" t="str">
            <v>平裝</v>
          </cell>
          <cell r="G22978" t="str">
            <v>大連</v>
          </cell>
          <cell r="H22978">
            <v>24</v>
          </cell>
          <cell r="I22978" t="str">
            <v/>
          </cell>
          <cell r="J22978" t="str">
            <v/>
          </cell>
          <cell r="K22978" t="str">
            <v/>
          </cell>
          <cell r="L22978" t="str">
            <v/>
          </cell>
          <cell r="M22978" t="str">
            <v>免稅</v>
          </cell>
          <cell r="N22978" t="str">
            <v>9787806849712</v>
          </cell>
        </row>
        <row r="22979">
          <cell r="A22979" t="str">
            <v>80685192</v>
          </cell>
          <cell r="B22979" t="str">
            <v>流民皇帝：從劉邦到朱元璋</v>
          </cell>
          <cell r="C22979" t="str">
            <v>周錫山</v>
          </cell>
          <cell r="D22979">
            <v>90</v>
          </cell>
          <cell r="E22979">
            <v>0</v>
          </cell>
          <cell r="F22979" t="str">
            <v>平裝</v>
          </cell>
          <cell r="G22979" t="str">
            <v>上海畫報</v>
          </cell>
          <cell r="H22979">
            <v>18</v>
          </cell>
          <cell r="I22979" t="str">
            <v/>
          </cell>
          <cell r="J22979" t="str">
            <v/>
          </cell>
          <cell r="K22979" t="str">
            <v/>
          </cell>
          <cell r="L22979" t="str">
            <v/>
          </cell>
          <cell r="M22979" t="str">
            <v>免稅</v>
          </cell>
          <cell r="N22979" t="str">
            <v>7806851925</v>
          </cell>
        </row>
        <row r="22980">
          <cell r="A22980" t="str">
            <v>80685217</v>
          </cell>
          <cell r="B22980" t="str">
            <v>臨朝太后：從呂太后到慈禧</v>
          </cell>
          <cell r="C22980" t="str">
            <v>周錫山</v>
          </cell>
          <cell r="D22980">
            <v>90</v>
          </cell>
          <cell r="E22980">
            <v>0</v>
          </cell>
          <cell r="F22980" t="str">
            <v>平裝</v>
          </cell>
          <cell r="G22980" t="str">
            <v>上海畫報</v>
          </cell>
          <cell r="H22980">
            <v>18</v>
          </cell>
          <cell r="I22980" t="str">
            <v/>
          </cell>
          <cell r="J22980" t="str">
            <v/>
          </cell>
          <cell r="K22980" t="str">
            <v/>
          </cell>
          <cell r="L22980" t="str">
            <v/>
          </cell>
          <cell r="M22980" t="str">
            <v>免稅</v>
          </cell>
          <cell r="N22980" t="str">
            <v>7806852174</v>
          </cell>
        </row>
        <row r="22981">
          <cell r="A22981" t="str">
            <v>80685250</v>
          </cell>
          <cell r="B22981" t="str">
            <v>漢匈四千年之戰</v>
          </cell>
          <cell r="C22981" t="str">
            <v>周錫山</v>
          </cell>
          <cell r="D22981">
            <v>130</v>
          </cell>
          <cell r="E22981">
            <v>0</v>
          </cell>
          <cell r="F22981" t="str">
            <v>平裝</v>
          </cell>
          <cell r="G22981" t="str">
            <v>上海畫報</v>
          </cell>
          <cell r="H22981">
            <v>26</v>
          </cell>
          <cell r="I22981" t="str">
            <v/>
          </cell>
          <cell r="J22981" t="str">
            <v/>
          </cell>
          <cell r="K22981" t="str">
            <v/>
          </cell>
          <cell r="L22981" t="str">
            <v/>
          </cell>
          <cell r="M22981" t="str">
            <v>免稅</v>
          </cell>
          <cell r="N22981" t="str">
            <v>7806852506</v>
          </cell>
        </row>
        <row r="22982">
          <cell r="A22982" t="str">
            <v>80685391</v>
          </cell>
          <cell r="B22982" t="str">
            <v>品鑒 －璽印篆刻真贗鑒識特輯</v>
          </cell>
          <cell r="C22982" t="str">
            <v>俞豐</v>
          </cell>
          <cell r="D22982">
            <v>125</v>
          </cell>
          <cell r="E22982">
            <v>0</v>
          </cell>
          <cell r="F22982" t="str">
            <v>平裝</v>
          </cell>
          <cell r="G22982" t="str">
            <v>上海畫報</v>
          </cell>
          <cell r="H22982">
            <v>25</v>
          </cell>
          <cell r="I22982" t="str">
            <v/>
          </cell>
          <cell r="J22982" t="str">
            <v/>
          </cell>
          <cell r="K22982" t="str">
            <v/>
          </cell>
          <cell r="L22982" t="str">
            <v/>
          </cell>
          <cell r="M22982" t="str">
            <v>免稅</v>
          </cell>
          <cell r="N22982" t="str">
            <v>780685391X</v>
          </cell>
        </row>
        <row r="22983">
          <cell r="A22983" t="str">
            <v>80685393</v>
          </cell>
          <cell r="B22983" t="str">
            <v>近現代字畫真贗鑒識.1</v>
          </cell>
          <cell r="C22983" t="str">
            <v>趙寒成</v>
          </cell>
          <cell r="D22983">
            <v>140</v>
          </cell>
          <cell r="E22983">
            <v>0</v>
          </cell>
          <cell r="F22983" t="str">
            <v>平裝</v>
          </cell>
          <cell r="G22983" t="str">
            <v>上海畫報</v>
          </cell>
          <cell r="H22983">
            <v>28</v>
          </cell>
          <cell r="I22983" t="str">
            <v/>
          </cell>
          <cell r="J22983" t="str">
            <v/>
          </cell>
          <cell r="K22983" t="str">
            <v/>
          </cell>
          <cell r="L22983" t="str">
            <v/>
          </cell>
          <cell r="M22983" t="str">
            <v>免稅</v>
          </cell>
          <cell r="N22983" t="str">
            <v>7806853936</v>
          </cell>
        </row>
        <row r="22984">
          <cell r="A22984" t="str">
            <v>80685394</v>
          </cell>
          <cell r="B22984" t="str">
            <v>近現代字畫真贗辨識.2</v>
          </cell>
          <cell r="C22984" t="str">
            <v>顧叔雍</v>
          </cell>
          <cell r="D22984">
            <v>140</v>
          </cell>
          <cell r="E22984">
            <v>0</v>
          </cell>
          <cell r="F22984" t="str">
            <v>平裝</v>
          </cell>
          <cell r="G22984" t="str">
            <v>上海畫報</v>
          </cell>
          <cell r="H22984">
            <v>28</v>
          </cell>
          <cell r="I22984" t="str">
            <v/>
          </cell>
          <cell r="J22984" t="str">
            <v/>
          </cell>
          <cell r="K22984" t="str">
            <v/>
          </cell>
          <cell r="L22984" t="str">
            <v/>
          </cell>
          <cell r="M22984" t="str">
            <v>免稅</v>
          </cell>
          <cell r="N22984" t="str">
            <v>7806853944</v>
          </cell>
        </row>
        <row r="22985">
          <cell r="A22985" t="str">
            <v>80685511</v>
          </cell>
          <cell r="B22985" t="str">
            <v>人去夢覺時:雕塑大師江小鶼傳</v>
          </cell>
          <cell r="C22985" t="str">
            <v>陸建初</v>
          </cell>
          <cell r="D22985">
            <v>120</v>
          </cell>
          <cell r="E22985">
            <v>2</v>
          </cell>
          <cell r="F22985" t="str">
            <v>平裝</v>
          </cell>
          <cell r="G22985" t="str">
            <v>上海畫報</v>
          </cell>
          <cell r="H22985">
            <v>20</v>
          </cell>
          <cell r="I22985" t="str">
            <v/>
          </cell>
          <cell r="J22985" t="str">
            <v/>
          </cell>
          <cell r="K22985" t="str">
            <v/>
          </cell>
          <cell r="L22985" t="str">
            <v/>
          </cell>
          <cell r="M22985" t="str">
            <v>免稅</v>
          </cell>
          <cell r="N22985" t="str">
            <v>7806855114</v>
          </cell>
        </row>
        <row r="22986">
          <cell r="A22986" t="str">
            <v>80685680</v>
          </cell>
          <cell r="B22986" t="str">
            <v>中國歷史文化精解</v>
          </cell>
          <cell r="C22986" t="str">
            <v>劉煒</v>
          </cell>
          <cell r="D22986">
            <v>490</v>
          </cell>
          <cell r="E22986">
            <v>0</v>
          </cell>
          <cell r="F22986" t="str">
            <v>假精裝</v>
          </cell>
          <cell r="G22986" t="str">
            <v>上海畫報</v>
          </cell>
          <cell r="H22986">
            <v>98</v>
          </cell>
          <cell r="I22986" t="str">
            <v/>
          </cell>
          <cell r="J22986" t="str">
            <v/>
          </cell>
          <cell r="K22986" t="str">
            <v/>
          </cell>
          <cell r="L22986" t="str">
            <v/>
          </cell>
          <cell r="M22986" t="str">
            <v>免稅</v>
          </cell>
          <cell r="N22986" t="str">
            <v>9787806856802</v>
          </cell>
        </row>
        <row r="22987">
          <cell r="A22987" t="str">
            <v>80685681</v>
          </cell>
          <cell r="B22987" t="str">
            <v>人類的財富與驕傲:中國瑰寶</v>
          </cell>
          <cell r="C22987" t="str">
            <v>謝凝高</v>
          </cell>
          <cell r="D22987">
            <v>234</v>
          </cell>
          <cell r="E22987">
            <v>0</v>
          </cell>
          <cell r="F22987" t="str">
            <v>平裝</v>
          </cell>
          <cell r="G22987" t="str">
            <v>上海畫報</v>
          </cell>
          <cell r="H22987">
            <v>39</v>
          </cell>
          <cell r="I22987" t="str">
            <v/>
          </cell>
          <cell r="J22987" t="str">
            <v/>
          </cell>
          <cell r="K22987" t="str">
            <v/>
          </cell>
          <cell r="L22987" t="str">
            <v/>
          </cell>
          <cell r="M22987" t="str">
            <v>免稅</v>
          </cell>
          <cell r="N22987" t="str">
            <v>9787806856819</v>
          </cell>
        </row>
        <row r="22988">
          <cell r="A22988" t="str">
            <v>80685682</v>
          </cell>
          <cell r="B22988" t="str">
            <v>東方的伊甸園:天府川西</v>
          </cell>
          <cell r="C22988" t="str">
            <v>賴武</v>
          </cell>
          <cell r="D22988">
            <v>195</v>
          </cell>
          <cell r="E22988">
            <v>0</v>
          </cell>
          <cell r="F22988" t="str">
            <v>平裝</v>
          </cell>
          <cell r="G22988" t="str">
            <v>上海畫報</v>
          </cell>
          <cell r="H22988">
            <v>39</v>
          </cell>
          <cell r="I22988" t="str">
            <v/>
          </cell>
          <cell r="J22988" t="str">
            <v/>
          </cell>
          <cell r="K22988" t="str">
            <v/>
          </cell>
          <cell r="L22988" t="str">
            <v/>
          </cell>
          <cell r="M22988" t="str">
            <v>免稅</v>
          </cell>
          <cell r="N22988" t="str">
            <v>9787806856826</v>
          </cell>
        </row>
        <row r="22989">
          <cell r="A22989" t="str">
            <v>80685683</v>
          </cell>
          <cell r="B22989" t="str">
            <v>詩情畫境:中國園林</v>
          </cell>
          <cell r="C22989" t="str">
            <v>王其鈞</v>
          </cell>
          <cell r="D22989">
            <v>195</v>
          </cell>
          <cell r="E22989">
            <v>0</v>
          </cell>
          <cell r="F22989" t="str">
            <v>平裝</v>
          </cell>
          <cell r="G22989" t="str">
            <v>上海畫報</v>
          </cell>
          <cell r="H22989">
            <v>39</v>
          </cell>
          <cell r="I22989" t="str">
            <v/>
          </cell>
          <cell r="J22989" t="str">
            <v/>
          </cell>
          <cell r="K22989" t="str">
            <v/>
          </cell>
          <cell r="L22989" t="str">
            <v/>
          </cell>
          <cell r="M22989" t="str">
            <v>免稅</v>
          </cell>
          <cell r="N22989" t="str">
            <v>9787806856833</v>
          </cell>
        </row>
        <row r="22990">
          <cell r="A22990" t="str">
            <v>80685684</v>
          </cell>
          <cell r="B22990" t="str">
            <v>品讀水之韻:江南古鎮</v>
          </cell>
          <cell r="C22990" t="str">
            <v>李兆群</v>
          </cell>
          <cell r="D22990">
            <v>195</v>
          </cell>
          <cell r="E22990">
            <v>0</v>
          </cell>
          <cell r="F22990" t="str">
            <v>平裝</v>
          </cell>
          <cell r="G22990" t="str">
            <v>上海畫報</v>
          </cell>
          <cell r="H22990">
            <v>39</v>
          </cell>
          <cell r="I22990" t="str">
            <v/>
          </cell>
          <cell r="J22990" t="str">
            <v/>
          </cell>
          <cell r="K22990" t="str">
            <v/>
          </cell>
          <cell r="L22990" t="str">
            <v/>
          </cell>
          <cell r="M22990" t="str">
            <v>免稅</v>
          </cell>
          <cell r="N22990" t="str">
            <v>9787806856840</v>
          </cell>
        </row>
        <row r="22991">
          <cell r="A22991" t="str">
            <v>80685685</v>
          </cell>
          <cell r="B22991" t="str">
            <v>消逝中的風情:戀戀摩梭</v>
          </cell>
          <cell r="C22991" t="str">
            <v>李躍波</v>
          </cell>
          <cell r="D22991">
            <v>195</v>
          </cell>
          <cell r="E22991">
            <v>0</v>
          </cell>
          <cell r="F22991" t="str">
            <v>平裝</v>
          </cell>
          <cell r="G22991" t="str">
            <v>上海畫報</v>
          </cell>
          <cell r="H22991">
            <v>39</v>
          </cell>
          <cell r="I22991" t="str">
            <v/>
          </cell>
          <cell r="J22991" t="str">
            <v/>
          </cell>
          <cell r="K22991" t="str">
            <v/>
          </cell>
          <cell r="L22991" t="str">
            <v/>
          </cell>
          <cell r="M22991" t="str">
            <v>免稅</v>
          </cell>
          <cell r="N22991" t="str">
            <v>9787806856857</v>
          </cell>
        </row>
        <row r="22992">
          <cell r="A22992" t="str">
            <v>80685756</v>
          </cell>
          <cell r="B22992" t="str">
            <v>陸康篆刻般若波羅蜜多心經</v>
          </cell>
          <cell r="C22992" t="str">
            <v>陸康</v>
          </cell>
          <cell r="D22992">
            <v>130</v>
          </cell>
          <cell r="E22992">
            <v>0</v>
          </cell>
          <cell r="F22992" t="str">
            <v>平裝</v>
          </cell>
          <cell r="G22992" t="str">
            <v>上海畫報</v>
          </cell>
          <cell r="H22992">
            <v>26</v>
          </cell>
          <cell r="I22992" t="str">
            <v/>
          </cell>
          <cell r="J22992" t="str">
            <v/>
          </cell>
          <cell r="K22992" t="str">
            <v/>
          </cell>
          <cell r="L22992" t="str">
            <v/>
          </cell>
          <cell r="M22992" t="str">
            <v>免稅</v>
          </cell>
          <cell r="N22992" t="str">
            <v>9787806857564</v>
          </cell>
        </row>
        <row r="22993">
          <cell r="A22993" t="str">
            <v>80685780</v>
          </cell>
          <cell r="B22993" t="str">
            <v>歷史上的中國</v>
          </cell>
          <cell r="C22993" t="str">
            <v>葛劍雄</v>
          </cell>
          <cell r="D22993">
            <v>290</v>
          </cell>
          <cell r="E22993">
            <v>0</v>
          </cell>
          <cell r="F22993" t="str">
            <v>平裝</v>
          </cell>
          <cell r="G22993" t="str">
            <v>上海畫報</v>
          </cell>
          <cell r="H22993">
            <v>58</v>
          </cell>
          <cell r="I22993" t="str">
            <v/>
          </cell>
          <cell r="J22993" t="str">
            <v/>
          </cell>
          <cell r="K22993" t="str">
            <v/>
          </cell>
          <cell r="L22993" t="str">
            <v/>
          </cell>
          <cell r="M22993" t="str">
            <v>免稅</v>
          </cell>
          <cell r="N22993" t="str">
            <v>9787806857809</v>
          </cell>
        </row>
        <row r="22994">
          <cell r="A22994" t="str">
            <v>80685813</v>
          </cell>
          <cell r="B22994" t="str">
            <v>行走中國:神聖淨土--宗教建築</v>
          </cell>
          <cell r="C22994" t="str">
            <v>王其鈞</v>
          </cell>
          <cell r="D22994">
            <v>195</v>
          </cell>
          <cell r="E22994">
            <v>0</v>
          </cell>
          <cell r="F22994" t="str">
            <v>平裝</v>
          </cell>
          <cell r="G22994" t="str">
            <v>上海畫報</v>
          </cell>
          <cell r="H22994">
            <v>39</v>
          </cell>
          <cell r="I22994" t="str">
            <v/>
          </cell>
          <cell r="J22994" t="str">
            <v/>
          </cell>
          <cell r="K22994" t="str">
            <v/>
          </cell>
          <cell r="L22994" t="str">
            <v/>
          </cell>
          <cell r="M22994" t="str">
            <v>免稅</v>
          </cell>
          <cell r="N22994" t="str">
            <v>9787806858134</v>
          </cell>
        </row>
        <row r="22995">
          <cell r="A22995" t="str">
            <v>80685814</v>
          </cell>
          <cell r="B22995" t="str">
            <v>行走中國:雪域龍脊--青藏縱橫</v>
          </cell>
          <cell r="C22995" t="str">
            <v>.</v>
          </cell>
          <cell r="D22995">
            <v>195</v>
          </cell>
          <cell r="E22995">
            <v>0</v>
          </cell>
          <cell r="F22995" t="str">
            <v>平裝</v>
          </cell>
          <cell r="G22995" t="str">
            <v>上海畫報</v>
          </cell>
          <cell r="H22995">
            <v>39</v>
          </cell>
          <cell r="I22995" t="str">
            <v/>
          </cell>
          <cell r="J22995" t="str">
            <v/>
          </cell>
          <cell r="K22995" t="str">
            <v/>
          </cell>
          <cell r="L22995" t="str">
            <v/>
          </cell>
          <cell r="M22995" t="str">
            <v>免稅</v>
          </cell>
          <cell r="N22995" t="str">
            <v>9787806858141</v>
          </cell>
        </row>
        <row r="22996">
          <cell r="A22996" t="str">
            <v>80685820</v>
          </cell>
          <cell r="B22996" t="str">
            <v>行走中國:消逝中的風情--藏地手藝</v>
          </cell>
          <cell r="C22996" t="str">
            <v>陳丹</v>
          </cell>
          <cell r="D22996">
            <v>234</v>
          </cell>
          <cell r="E22996">
            <v>0</v>
          </cell>
          <cell r="F22996" t="str">
            <v>平裝</v>
          </cell>
          <cell r="G22996" t="str">
            <v>上海畫報</v>
          </cell>
          <cell r="H22996">
            <v>39</v>
          </cell>
          <cell r="I22996" t="str">
            <v/>
          </cell>
          <cell r="J22996" t="str">
            <v/>
          </cell>
          <cell r="K22996" t="str">
            <v/>
          </cell>
          <cell r="L22996" t="str">
            <v/>
          </cell>
          <cell r="M22996" t="str">
            <v>免稅</v>
          </cell>
          <cell r="N22996" t="str">
            <v>9787806858202</v>
          </cell>
        </row>
        <row r="22997">
          <cell r="A22997" t="str">
            <v>80685821</v>
          </cell>
          <cell r="B22997" t="str">
            <v>行走中國:依山傍水凝古韻--靈境麗江</v>
          </cell>
          <cell r="C22997" t="str">
            <v>楊福泉</v>
          </cell>
          <cell r="D22997">
            <v>195</v>
          </cell>
          <cell r="E22997">
            <v>0</v>
          </cell>
          <cell r="F22997" t="str">
            <v>平裝</v>
          </cell>
          <cell r="G22997" t="str">
            <v>上海畫報</v>
          </cell>
          <cell r="H22997">
            <v>39</v>
          </cell>
          <cell r="I22997" t="str">
            <v/>
          </cell>
          <cell r="J22997" t="str">
            <v/>
          </cell>
          <cell r="K22997" t="str">
            <v/>
          </cell>
          <cell r="L22997" t="str">
            <v/>
          </cell>
          <cell r="M22997" t="str">
            <v>免稅</v>
          </cell>
          <cell r="N22997" t="str">
            <v>9787806858219</v>
          </cell>
        </row>
        <row r="22998">
          <cell r="A22998" t="str">
            <v>80685822</v>
          </cell>
          <cell r="B22998" t="str">
            <v>行走中國:在北緯30度神秘線上--黃山徽州</v>
          </cell>
          <cell r="C22998" t="str">
            <v>潘小平</v>
          </cell>
          <cell r="D22998">
            <v>195</v>
          </cell>
          <cell r="E22998">
            <v>0</v>
          </cell>
          <cell r="F22998" t="str">
            <v>平裝</v>
          </cell>
          <cell r="G22998" t="str">
            <v>上海畫報</v>
          </cell>
          <cell r="H22998">
            <v>39</v>
          </cell>
          <cell r="I22998" t="str">
            <v/>
          </cell>
          <cell r="J22998" t="str">
            <v/>
          </cell>
          <cell r="K22998" t="str">
            <v/>
          </cell>
          <cell r="L22998" t="str">
            <v/>
          </cell>
          <cell r="M22998" t="str">
            <v>免稅</v>
          </cell>
          <cell r="N22998" t="str">
            <v>9787806858226</v>
          </cell>
        </row>
        <row r="22999">
          <cell r="A22999" t="str">
            <v>80685826</v>
          </cell>
          <cell r="B22999" t="str">
            <v>熊圖騰:中國祖先神話控源</v>
          </cell>
          <cell r="C22999" t="str">
            <v>葉舒憲</v>
          </cell>
          <cell r="D22999">
            <v>190</v>
          </cell>
          <cell r="E22999">
            <v>0</v>
          </cell>
          <cell r="F22999" t="str">
            <v>平裝</v>
          </cell>
          <cell r="G22999" t="str">
            <v>上海畫報</v>
          </cell>
          <cell r="H22999">
            <v>38</v>
          </cell>
          <cell r="I22999" t="str">
            <v/>
          </cell>
          <cell r="J22999" t="str">
            <v/>
          </cell>
          <cell r="K22999" t="str">
            <v/>
          </cell>
          <cell r="L22999" t="str">
            <v/>
          </cell>
          <cell r="M22999" t="str">
            <v>免稅</v>
          </cell>
          <cell r="N22999" t="str">
            <v>9787806858264</v>
          </cell>
        </row>
        <row r="23000">
          <cell r="A23000" t="str">
            <v>80685827</v>
          </cell>
          <cell r="B23000" t="str">
            <v>秦陵地宮猜想</v>
          </cell>
          <cell r="C23000" t="str">
            <v>郭志坤</v>
          </cell>
          <cell r="D23000">
            <v>290</v>
          </cell>
          <cell r="E23000">
            <v>0</v>
          </cell>
          <cell r="F23000" t="str">
            <v>平裝</v>
          </cell>
          <cell r="G23000" t="str">
            <v>上海畫報</v>
          </cell>
          <cell r="H23000">
            <v>58</v>
          </cell>
          <cell r="I23000" t="str">
            <v/>
          </cell>
          <cell r="J23000" t="str">
            <v/>
          </cell>
          <cell r="K23000" t="str">
            <v/>
          </cell>
          <cell r="L23000" t="str">
            <v/>
          </cell>
          <cell r="M23000" t="str">
            <v>免稅</v>
          </cell>
          <cell r="N23000" t="str">
            <v>9787806858271</v>
          </cell>
        </row>
        <row r="23001">
          <cell r="A23001" t="str">
            <v>80685880</v>
          </cell>
          <cell r="B23001" t="str">
            <v>上海歷史的今天</v>
          </cell>
          <cell r="C23001" t="str">
            <v>朱敏彥</v>
          </cell>
          <cell r="D23001">
            <v>900</v>
          </cell>
          <cell r="E23001">
            <v>1</v>
          </cell>
          <cell r="F23001" t="str">
            <v>平裝</v>
          </cell>
          <cell r="G23001" t="str">
            <v>上海文藝</v>
          </cell>
          <cell r="H23001">
            <v>150</v>
          </cell>
          <cell r="I23001" t="str">
            <v/>
          </cell>
          <cell r="J23001" t="str">
            <v/>
          </cell>
          <cell r="K23001" t="str">
            <v/>
          </cell>
          <cell r="L23001" t="str">
            <v/>
          </cell>
          <cell r="M23001" t="str">
            <v>免稅</v>
          </cell>
          <cell r="N23001" t="str">
            <v>9787806858806</v>
          </cell>
        </row>
        <row r="23002">
          <cell r="A23002" t="str">
            <v>80685971</v>
          </cell>
          <cell r="B23002" t="str">
            <v>字辯百題</v>
          </cell>
          <cell r="C23002" t="str">
            <v>劉志基等</v>
          </cell>
          <cell r="D23002">
            <v>90</v>
          </cell>
          <cell r="E23002">
            <v>0</v>
          </cell>
          <cell r="F23002" t="str">
            <v>平裝</v>
          </cell>
          <cell r="G23002" t="str">
            <v>錦繡文章</v>
          </cell>
          <cell r="H23002">
            <v>15</v>
          </cell>
          <cell r="I23002" t="str">
            <v/>
          </cell>
          <cell r="J23002" t="str">
            <v/>
          </cell>
          <cell r="K23002" t="str">
            <v/>
          </cell>
          <cell r="L23002" t="str">
            <v/>
          </cell>
          <cell r="M23002" t="str">
            <v>免稅</v>
          </cell>
          <cell r="N23002" t="str">
            <v>7806859711</v>
          </cell>
        </row>
        <row r="23003">
          <cell r="A23003" t="str">
            <v>80685972</v>
          </cell>
          <cell r="B23003" t="str">
            <v>語病百講</v>
          </cell>
          <cell r="C23003" t="str">
            <v>李明潔</v>
          </cell>
          <cell r="D23003">
            <v>90</v>
          </cell>
          <cell r="E23003">
            <v>0</v>
          </cell>
          <cell r="F23003" t="str">
            <v>平裝</v>
          </cell>
          <cell r="G23003" t="str">
            <v>錦繡文章</v>
          </cell>
          <cell r="H23003">
            <v>15</v>
          </cell>
          <cell r="I23003" t="str">
            <v/>
          </cell>
          <cell r="J23003" t="str">
            <v/>
          </cell>
          <cell r="K23003" t="str">
            <v/>
          </cell>
          <cell r="L23003" t="str">
            <v/>
          </cell>
          <cell r="M23003" t="str">
            <v>免稅</v>
          </cell>
          <cell r="N23003" t="str">
            <v>7806859728</v>
          </cell>
        </row>
        <row r="23004">
          <cell r="A23004" t="str">
            <v>80685973</v>
          </cell>
          <cell r="B23004" t="str">
            <v>詞辯百話</v>
          </cell>
          <cell r="C23004" t="str">
            <v>曹志彪等</v>
          </cell>
          <cell r="D23004">
            <v>90</v>
          </cell>
          <cell r="E23004">
            <v>0</v>
          </cell>
          <cell r="F23004" t="str">
            <v>平裝</v>
          </cell>
          <cell r="G23004" t="str">
            <v>錦繡文章</v>
          </cell>
          <cell r="H23004">
            <v>15</v>
          </cell>
          <cell r="I23004" t="str">
            <v/>
          </cell>
          <cell r="J23004" t="str">
            <v/>
          </cell>
          <cell r="K23004" t="str">
            <v/>
          </cell>
          <cell r="L23004" t="str">
            <v/>
          </cell>
          <cell r="M23004" t="str">
            <v>免稅</v>
          </cell>
          <cell r="N23004" t="str">
            <v>7806859735</v>
          </cell>
        </row>
        <row r="23005">
          <cell r="A23005" t="str">
            <v>80685977</v>
          </cell>
          <cell r="B23005" t="str">
            <v>真假三國</v>
          </cell>
          <cell r="C23005" t="str">
            <v>顧承甫</v>
          </cell>
          <cell r="D23005">
            <v>144</v>
          </cell>
          <cell r="E23005">
            <v>0</v>
          </cell>
          <cell r="F23005" t="str">
            <v>平裝</v>
          </cell>
          <cell r="G23005" t="str">
            <v>上海錦繡</v>
          </cell>
          <cell r="H23005">
            <v>24</v>
          </cell>
          <cell r="I23005" t="str">
            <v/>
          </cell>
          <cell r="J23005" t="str">
            <v/>
          </cell>
          <cell r="K23005" t="str">
            <v/>
          </cell>
          <cell r="L23005" t="str">
            <v/>
          </cell>
          <cell r="M23005" t="str">
            <v>免稅</v>
          </cell>
          <cell r="N23005" t="str">
            <v>9787806859773</v>
          </cell>
        </row>
        <row r="23006">
          <cell r="A23006" t="str">
            <v>80685990</v>
          </cell>
          <cell r="B23006" t="str">
            <v>如果這是宋史.1：大宋開國卷(Xiron)</v>
          </cell>
          <cell r="C23006" t="str">
            <v>高天流</v>
          </cell>
          <cell r="D23006">
            <v>134</v>
          </cell>
          <cell r="E23006">
            <v>0</v>
          </cell>
          <cell r="F23006" t="str">
            <v>平裝</v>
          </cell>
          <cell r="G23006" t="str">
            <v>上海畫報</v>
          </cell>
          <cell r="H23006">
            <v>26.8</v>
          </cell>
          <cell r="I23006" t="str">
            <v/>
          </cell>
          <cell r="J23006" t="str">
            <v/>
          </cell>
          <cell r="K23006" t="str">
            <v/>
          </cell>
          <cell r="L23006" t="str">
            <v/>
          </cell>
          <cell r="M23006" t="str">
            <v>免稅</v>
          </cell>
          <cell r="N23006" t="str">
            <v>9787806859902</v>
          </cell>
        </row>
        <row r="23007">
          <cell r="A23007" t="str">
            <v>80685996</v>
          </cell>
          <cell r="B23007" t="str">
            <v>明月幾時有：品宋詞，數千古風流人物</v>
          </cell>
          <cell r="C23007" t="str">
            <v>李蓉蓉</v>
          </cell>
          <cell r="D23007">
            <v>125</v>
          </cell>
          <cell r="E23007">
            <v>0</v>
          </cell>
          <cell r="F23007" t="str">
            <v>平裝</v>
          </cell>
          <cell r="G23007" t="str">
            <v>上海畫報</v>
          </cell>
          <cell r="H23007">
            <v>25</v>
          </cell>
          <cell r="I23007" t="str">
            <v/>
          </cell>
          <cell r="J23007" t="str">
            <v/>
          </cell>
          <cell r="K23007" t="str">
            <v/>
          </cell>
          <cell r="L23007" t="str">
            <v/>
          </cell>
          <cell r="M23007" t="str">
            <v>免稅</v>
          </cell>
          <cell r="N23007" t="str">
            <v>9787806859964</v>
          </cell>
        </row>
        <row r="23008">
          <cell r="A23008" t="str">
            <v>80686005</v>
          </cell>
          <cell r="B23008" t="str">
            <v>西湖??</v>
          </cell>
          <cell r="C23008" t="str">
            <v/>
          </cell>
          <cell r="D23008">
            <v>125</v>
          </cell>
          <cell r="E23008">
            <v>0</v>
          </cell>
          <cell r="F23008" t="str">
            <v>平裝</v>
          </cell>
          <cell r="G23008" t="str">
            <v>浙江人民</v>
          </cell>
          <cell r="H23008">
            <v>25</v>
          </cell>
          <cell r="I23008" t="str">
            <v/>
          </cell>
          <cell r="J23008" t="str">
            <v/>
          </cell>
          <cell r="K23008" t="str">
            <v/>
          </cell>
          <cell r="L23008" t="str">
            <v/>
          </cell>
          <cell r="M23008" t="str">
            <v>免稅</v>
          </cell>
          <cell r="N23008" t="str">
            <v>7806860053</v>
          </cell>
        </row>
        <row r="23009">
          <cell r="A23009" t="str">
            <v>80686039</v>
          </cell>
          <cell r="B23009" t="str">
            <v>江南水鄉古鎮—烏鎮</v>
          </cell>
          <cell r="C23009" t="str">
            <v/>
          </cell>
          <cell r="D23009">
            <v>280</v>
          </cell>
          <cell r="E23009">
            <v>0</v>
          </cell>
          <cell r="F23009" t="str">
            <v>平裝</v>
          </cell>
          <cell r="G23009" t="str">
            <v>浙江攝影</v>
          </cell>
          <cell r="H23009">
            <v>56</v>
          </cell>
          <cell r="I23009" t="str">
            <v/>
          </cell>
          <cell r="J23009" t="str">
            <v/>
          </cell>
          <cell r="K23009" t="str">
            <v/>
          </cell>
          <cell r="L23009" t="str">
            <v/>
          </cell>
          <cell r="M23009" t="str">
            <v>免稅</v>
          </cell>
          <cell r="N23009" t="str">
            <v>7806860398</v>
          </cell>
        </row>
        <row r="23010">
          <cell r="A23010" t="str">
            <v>80686044</v>
          </cell>
          <cell r="B23010" t="str">
            <v>中國民間彩瓷圖鑒</v>
          </cell>
          <cell r="C23010" t="str">
            <v/>
          </cell>
          <cell r="D23010">
            <v>140</v>
          </cell>
          <cell r="E23010">
            <v>0</v>
          </cell>
          <cell r="F23010" t="str">
            <v>平裝</v>
          </cell>
          <cell r="G23010" t="str">
            <v>浙江攝影</v>
          </cell>
          <cell r="H23010">
            <v>28</v>
          </cell>
          <cell r="I23010" t="str">
            <v/>
          </cell>
          <cell r="J23010" t="str">
            <v/>
          </cell>
          <cell r="K23010" t="str">
            <v/>
          </cell>
          <cell r="L23010" t="str">
            <v/>
          </cell>
          <cell r="M23010" t="str">
            <v>免稅</v>
          </cell>
          <cell r="N23010" t="str">
            <v>7806860444</v>
          </cell>
        </row>
        <row r="23011">
          <cell r="A23011" t="str">
            <v>80686048</v>
          </cell>
          <cell r="B23011" t="str">
            <v>中國民間淺絳彩瓷圖鑒</v>
          </cell>
          <cell r="C23011" t="str">
            <v/>
          </cell>
          <cell r="D23011">
            <v>140</v>
          </cell>
          <cell r="E23011">
            <v>0</v>
          </cell>
          <cell r="F23011" t="str">
            <v>平裝</v>
          </cell>
          <cell r="G23011" t="str">
            <v>浙江攝影</v>
          </cell>
          <cell r="H23011">
            <v>28</v>
          </cell>
          <cell r="I23011" t="str">
            <v/>
          </cell>
          <cell r="J23011" t="str">
            <v/>
          </cell>
          <cell r="K23011" t="str">
            <v/>
          </cell>
          <cell r="L23011" t="str">
            <v/>
          </cell>
          <cell r="M23011" t="str">
            <v>免稅</v>
          </cell>
          <cell r="N23011" t="str">
            <v>7806860487</v>
          </cell>
        </row>
        <row r="23012">
          <cell r="A23012" t="str">
            <v>80686053</v>
          </cell>
          <cell r="B23012" t="str">
            <v>走進浙江</v>
          </cell>
          <cell r="C23012" t="str">
            <v/>
          </cell>
          <cell r="D23012">
            <v>1225</v>
          </cell>
          <cell r="E23012">
            <v>0</v>
          </cell>
          <cell r="F23012" t="str">
            <v>平裝</v>
          </cell>
          <cell r="G23012" t="str">
            <v>浙江攝影</v>
          </cell>
          <cell r="H23012">
            <v>245</v>
          </cell>
          <cell r="I23012" t="str">
            <v/>
          </cell>
          <cell r="J23012" t="str">
            <v/>
          </cell>
          <cell r="K23012" t="str">
            <v/>
          </cell>
          <cell r="L23012" t="str">
            <v/>
          </cell>
          <cell r="M23012" t="str">
            <v>免稅</v>
          </cell>
          <cell r="N23012" t="str">
            <v>7806860533</v>
          </cell>
        </row>
        <row r="23013">
          <cell r="A23013" t="str">
            <v>80686062</v>
          </cell>
          <cell r="B23013" t="str">
            <v>南潯_江南水鄉古鎮</v>
          </cell>
          <cell r="C23013" t="str">
            <v/>
          </cell>
          <cell r="D23013">
            <v>145</v>
          </cell>
          <cell r="E23013">
            <v>0</v>
          </cell>
          <cell r="F23013" t="str">
            <v>平裝</v>
          </cell>
          <cell r="G23013" t="str">
            <v>浙江攝影</v>
          </cell>
          <cell r="H23013">
            <v>0</v>
          </cell>
          <cell r="I23013" t="str">
            <v/>
          </cell>
          <cell r="J23013" t="str">
            <v/>
          </cell>
          <cell r="K23013" t="str">
            <v/>
          </cell>
          <cell r="L23013" t="str">
            <v/>
          </cell>
          <cell r="M23013" t="str">
            <v>免稅</v>
          </cell>
          <cell r="N23013" t="str">
            <v>7806860622</v>
          </cell>
        </row>
        <row r="23014">
          <cell r="A23014" t="str">
            <v>80686064</v>
          </cell>
          <cell r="B23014" t="str">
            <v>中國民間瓷花瓶圖鑒</v>
          </cell>
          <cell r="C23014" t="str">
            <v/>
          </cell>
          <cell r="D23014">
            <v>140</v>
          </cell>
          <cell r="E23014">
            <v>0</v>
          </cell>
          <cell r="F23014" t="str">
            <v>平裝</v>
          </cell>
          <cell r="G23014" t="str">
            <v>浙江攝影</v>
          </cell>
          <cell r="H23014">
            <v>28</v>
          </cell>
          <cell r="I23014" t="str">
            <v/>
          </cell>
          <cell r="J23014" t="str">
            <v/>
          </cell>
          <cell r="K23014" t="str">
            <v/>
          </cell>
          <cell r="L23014" t="str">
            <v/>
          </cell>
          <cell r="M23014" t="str">
            <v>免稅</v>
          </cell>
          <cell r="N23014" t="str">
            <v>7806860649</v>
          </cell>
        </row>
        <row r="23015">
          <cell r="A23015" t="str">
            <v>80686065</v>
          </cell>
          <cell r="B23015" t="str">
            <v>烏鎮_江南水鄉古鎮</v>
          </cell>
          <cell r="C23015" t="str">
            <v>阮儀三</v>
          </cell>
          <cell r="D23015">
            <v>145</v>
          </cell>
          <cell r="E23015">
            <v>0</v>
          </cell>
          <cell r="F23015" t="str">
            <v>平裝</v>
          </cell>
          <cell r="G23015" t="str">
            <v>浙江攝影</v>
          </cell>
          <cell r="H23015">
            <v>29</v>
          </cell>
          <cell r="I23015" t="str">
            <v/>
          </cell>
          <cell r="J23015" t="str">
            <v/>
          </cell>
          <cell r="K23015" t="str">
            <v/>
          </cell>
          <cell r="L23015" t="str">
            <v/>
          </cell>
          <cell r="M23015" t="str">
            <v>免稅</v>
          </cell>
          <cell r="N23015" t="str">
            <v>7806860657</v>
          </cell>
        </row>
        <row r="23016">
          <cell r="A23016" t="str">
            <v>80686070</v>
          </cell>
          <cell r="B23016" t="str">
            <v>中國民間瓷茶具圖鑒</v>
          </cell>
          <cell r="C23016" t="str">
            <v/>
          </cell>
          <cell r="D23016">
            <v>140</v>
          </cell>
          <cell r="E23016">
            <v>0</v>
          </cell>
          <cell r="F23016" t="str">
            <v>平裝</v>
          </cell>
          <cell r="G23016" t="str">
            <v>浙江攝影</v>
          </cell>
          <cell r="H23016">
            <v>28</v>
          </cell>
          <cell r="I23016" t="str">
            <v/>
          </cell>
          <cell r="J23016" t="str">
            <v/>
          </cell>
          <cell r="K23016" t="str">
            <v/>
          </cell>
          <cell r="L23016" t="str">
            <v/>
          </cell>
          <cell r="M23016" t="str">
            <v>免稅</v>
          </cell>
          <cell r="N23016" t="str">
            <v>7806860703</v>
          </cell>
        </row>
        <row r="23017">
          <cell r="A23017" t="str">
            <v>80686072</v>
          </cell>
          <cell r="B23017" t="str">
            <v>茶經圖說--人在草木中叢書</v>
          </cell>
          <cell r="C23017" t="str">
            <v>裘紀平</v>
          </cell>
          <cell r="D23017">
            <v>145</v>
          </cell>
          <cell r="E23017">
            <v>0</v>
          </cell>
          <cell r="F23017" t="str">
            <v>平裝</v>
          </cell>
          <cell r="G23017" t="str">
            <v>浙江攝影</v>
          </cell>
          <cell r="H23017">
            <v>29</v>
          </cell>
          <cell r="I23017" t="str">
            <v/>
          </cell>
          <cell r="J23017" t="str">
            <v/>
          </cell>
          <cell r="K23017" t="str">
            <v/>
          </cell>
          <cell r="L23017" t="str">
            <v/>
          </cell>
          <cell r="M23017" t="str">
            <v>免稅</v>
          </cell>
          <cell r="N23017" t="str">
            <v>780686072X</v>
          </cell>
        </row>
        <row r="23018">
          <cell r="A23018" t="str">
            <v>80686091</v>
          </cell>
          <cell r="B23018" t="str">
            <v>水鄉夕拾_紹興古橋.老屋</v>
          </cell>
          <cell r="C23018" t="str">
            <v/>
          </cell>
          <cell r="D23018">
            <v>175</v>
          </cell>
          <cell r="E23018">
            <v>0</v>
          </cell>
          <cell r="F23018" t="str">
            <v>平裝</v>
          </cell>
          <cell r="G23018" t="str">
            <v>浙江攝影</v>
          </cell>
          <cell r="H23018">
            <v>35</v>
          </cell>
          <cell r="I23018" t="str">
            <v/>
          </cell>
          <cell r="J23018" t="str">
            <v/>
          </cell>
          <cell r="K23018" t="str">
            <v/>
          </cell>
          <cell r="L23018" t="str">
            <v/>
          </cell>
          <cell r="M23018" t="str">
            <v>免稅</v>
          </cell>
          <cell r="N23018" t="str">
            <v>7806860916</v>
          </cell>
        </row>
        <row r="23019">
          <cell r="A23019" t="str">
            <v>80686092</v>
          </cell>
          <cell r="B23019" t="str">
            <v>翰墨茗香</v>
          </cell>
          <cell r="C23019" t="str">
            <v>于良子</v>
          </cell>
          <cell r="D23019">
            <v>140</v>
          </cell>
          <cell r="E23019">
            <v>0</v>
          </cell>
          <cell r="F23019" t="str">
            <v>平裝</v>
          </cell>
          <cell r="G23019" t="str">
            <v>浙江攝影</v>
          </cell>
          <cell r="H23019">
            <v>28</v>
          </cell>
          <cell r="I23019" t="str">
            <v/>
          </cell>
          <cell r="J23019" t="str">
            <v/>
          </cell>
          <cell r="K23019" t="str">
            <v/>
          </cell>
          <cell r="L23019" t="str">
            <v/>
          </cell>
          <cell r="M23019" t="str">
            <v>免稅</v>
          </cell>
          <cell r="N23019" t="str">
            <v>7806860924</v>
          </cell>
        </row>
        <row r="23020">
          <cell r="A23020" t="str">
            <v>80686093</v>
          </cell>
          <cell r="B23020" t="str">
            <v>茶館風景--人在草木中叢書</v>
          </cell>
          <cell r="C23020" t="str">
            <v>阮浩耕</v>
          </cell>
          <cell r="D23020">
            <v>115</v>
          </cell>
          <cell r="E23020">
            <v>0</v>
          </cell>
          <cell r="F23020" t="str">
            <v>平裝</v>
          </cell>
          <cell r="G23020" t="str">
            <v>浙江攝影</v>
          </cell>
          <cell r="H23020">
            <v>23</v>
          </cell>
          <cell r="I23020" t="str">
            <v/>
          </cell>
          <cell r="J23020" t="str">
            <v/>
          </cell>
          <cell r="K23020" t="str">
            <v/>
          </cell>
          <cell r="L23020" t="str">
            <v/>
          </cell>
          <cell r="M23020" t="str">
            <v>免稅</v>
          </cell>
          <cell r="N23020" t="str">
            <v>7806860932</v>
          </cell>
        </row>
        <row r="23021">
          <cell r="A23021" t="str">
            <v>80686105</v>
          </cell>
          <cell r="B23021" t="str">
            <v>壯麗那曲</v>
          </cell>
          <cell r="C23021" t="str">
            <v/>
          </cell>
          <cell r="D23021">
            <v>900</v>
          </cell>
          <cell r="E23021">
            <v>0</v>
          </cell>
          <cell r="F23021" t="str">
            <v>平裝</v>
          </cell>
          <cell r="G23021" t="str">
            <v>浙江人民</v>
          </cell>
          <cell r="H23021">
            <v>180</v>
          </cell>
          <cell r="I23021" t="str">
            <v/>
          </cell>
          <cell r="J23021" t="str">
            <v/>
          </cell>
          <cell r="K23021" t="str">
            <v/>
          </cell>
          <cell r="L23021" t="str">
            <v/>
          </cell>
          <cell r="M23021" t="str">
            <v>免稅</v>
          </cell>
          <cell r="N23021" t="str">
            <v>780686105X</v>
          </cell>
        </row>
        <row r="23022">
          <cell r="A23022" t="str">
            <v>80686113</v>
          </cell>
          <cell r="B23022" t="str">
            <v>中國民間小件古玉器圖鑒續</v>
          </cell>
          <cell r="C23022" t="str">
            <v/>
          </cell>
          <cell r="D23022">
            <v>140</v>
          </cell>
          <cell r="E23022">
            <v>0</v>
          </cell>
          <cell r="F23022" t="str">
            <v>平裝</v>
          </cell>
          <cell r="G23022" t="str">
            <v>浙江攝影</v>
          </cell>
          <cell r="H23022">
            <v>28</v>
          </cell>
          <cell r="I23022" t="str">
            <v/>
          </cell>
          <cell r="J23022" t="str">
            <v/>
          </cell>
          <cell r="K23022" t="str">
            <v/>
          </cell>
          <cell r="L23022" t="str">
            <v/>
          </cell>
          <cell r="M23022" t="str">
            <v>免稅</v>
          </cell>
          <cell r="N23022" t="str">
            <v>7806861130</v>
          </cell>
        </row>
        <row r="23023">
          <cell r="A23023" t="str">
            <v>80686114</v>
          </cell>
          <cell r="B23023" t="str">
            <v>中國民間翡翠圖鑒</v>
          </cell>
          <cell r="C23023" t="str">
            <v/>
          </cell>
          <cell r="D23023">
            <v>140</v>
          </cell>
          <cell r="E23023">
            <v>0</v>
          </cell>
          <cell r="F23023" t="str">
            <v>平裝</v>
          </cell>
          <cell r="G23023" t="str">
            <v>浙江攝影</v>
          </cell>
          <cell r="H23023">
            <v>28</v>
          </cell>
          <cell r="I23023" t="str">
            <v/>
          </cell>
          <cell r="J23023" t="str">
            <v/>
          </cell>
          <cell r="K23023" t="str">
            <v/>
          </cell>
          <cell r="L23023" t="str">
            <v/>
          </cell>
          <cell r="M23023" t="str">
            <v>免稅</v>
          </cell>
          <cell r="N23023" t="str">
            <v>7806861149</v>
          </cell>
        </row>
        <row r="23024">
          <cell r="A23024" t="str">
            <v>80686115</v>
          </cell>
          <cell r="B23024" t="str">
            <v>我說仿古玉器</v>
          </cell>
          <cell r="C23024" t="str">
            <v>良葉</v>
          </cell>
          <cell r="D23024">
            <v>130</v>
          </cell>
          <cell r="E23024">
            <v>0</v>
          </cell>
          <cell r="F23024" t="str">
            <v>平裝</v>
          </cell>
          <cell r="G23024" t="str">
            <v>浙江攝影</v>
          </cell>
          <cell r="H23024">
            <v>26</v>
          </cell>
          <cell r="I23024" t="str">
            <v/>
          </cell>
          <cell r="J23024" t="str">
            <v/>
          </cell>
          <cell r="K23024" t="str">
            <v/>
          </cell>
          <cell r="L23024" t="str">
            <v/>
          </cell>
          <cell r="M23024" t="str">
            <v>免稅</v>
          </cell>
          <cell r="N23024" t="str">
            <v>7806861157</v>
          </cell>
        </row>
        <row r="23025">
          <cell r="A23025" t="str">
            <v>80686116</v>
          </cell>
          <cell r="B23025" t="str">
            <v>我說書畫作偽</v>
          </cell>
          <cell r="C23025" t="str">
            <v>黃鼎</v>
          </cell>
          <cell r="D23025">
            <v>130</v>
          </cell>
          <cell r="E23025">
            <v>0</v>
          </cell>
          <cell r="F23025" t="str">
            <v>平裝</v>
          </cell>
          <cell r="G23025" t="str">
            <v>浙江攝影</v>
          </cell>
          <cell r="H23025">
            <v>26</v>
          </cell>
          <cell r="I23025" t="str">
            <v/>
          </cell>
          <cell r="J23025" t="str">
            <v/>
          </cell>
          <cell r="K23025" t="str">
            <v/>
          </cell>
          <cell r="L23025" t="str">
            <v/>
          </cell>
          <cell r="M23025" t="str">
            <v>免稅</v>
          </cell>
          <cell r="N23025" t="str">
            <v>7806861165</v>
          </cell>
        </row>
        <row r="23026">
          <cell r="A23026" t="str">
            <v>80686119</v>
          </cell>
          <cell r="B23026" t="str">
            <v>同里_江南水鄉古鎮</v>
          </cell>
          <cell r="C23026" t="str">
            <v/>
          </cell>
          <cell r="D23026">
            <v>145</v>
          </cell>
          <cell r="E23026">
            <v>0</v>
          </cell>
          <cell r="F23026" t="str">
            <v>平裝</v>
          </cell>
          <cell r="G23026" t="str">
            <v>浙江攝影</v>
          </cell>
          <cell r="H23026">
            <v>0</v>
          </cell>
          <cell r="I23026" t="str">
            <v/>
          </cell>
          <cell r="J23026" t="str">
            <v/>
          </cell>
          <cell r="K23026" t="str">
            <v/>
          </cell>
          <cell r="L23026" t="str">
            <v/>
          </cell>
          <cell r="M23026" t="str">
            <v>免稅</v>
          </cell>
          <cell r="N23026" t="str">
            <v>780686119X</v>
          </cell>
        </row>
        <row r="23027">
          <cell r="A23027" t="str">
            <v>80686120</v>
          </cell>
          <cell r="B23027" t="str">
            <v>用直_江南水鄉古鎮</v>
          </cell>
          <cell r="C23027" t="str">
            <v/>
          </cell>
          <cell r="D23027">
            <v>145</v>
          </cell>
          <cell r="E23027">
            <v>0</v>
          </cell>
          <cell r="F23027" t="str">
            <v>平裝</v>
          </cell>
          <cell r="G23027" t="str">
            <v>浙江攝影</v>
          </cell>
          <cell r="H23027">
            <v>0</v>
          </cell>
          <cell r="I23027" t="str">
            <v/>
          </cell>
          <cell r="J23027" t="str">
            <v/>
          </cell>
          <cell r="K23027" t="str">
            <v/>
          </cell>
          <cell r="L23027" t="str">
            <v/>
          </cell>
          <cell r="M23027" t="str">
            <v>免稅</v>
          </cell>
          <cell r="N23027" t="str">
            <v>7806861203</v>
          </cell>
        </row>
        <row r="23028">
          <cell r="A23028" t="str">
            <v>80686121</v>
          </cell>
          <cell r="B23028" t="str">
            <v>周莊_江南水鄉古鎮</v>
          </cell>
          <cell r="C23028" t="str">
            <v>阮儀三</v>
          </cell>
          <cell r="D23028">
            <v>145</v>
          </cell>
          <cell r="E23028">
            <v>0</v>
          </cell>
          <cell r="F23028" t="str">
            <v>平裝</v>
          </cell>
          <cell r="G23028" t="str">
            <v>浙江攝影</v>
          </cell>
          <cell r="H23028">
            <v>29</v>
          </cell>
          <cell r="I23028" t="str">
            <v/>
          </cell>
          <cell r="J23028" t="str">
            <v/>
          </cell>
          <cell r="K23028" t="str">
            <v/>
          </cell>
          <cell r="L23028" t="str">
            <v/>
          </cell>
          <cell r="M23028" t="str">
            <v>免稅</v>
          </cell>
          <cell r="N23028" t="str">
            <v>7806861211</v>
          </cell>
        </row>
        <row r="23029">
          <cell r="A23029" t="str">
            <v>80686136</v>
          </cell>
          <cell r="B23029" t="str">
            <v>中國貢茶</v>
          </cell>
          <cell r="C23029" t="str">
            <v>鞏志</v>
          </cell>
          <cell r="D23029">
            <v>80</v>
          </cell>
          <cell r="E23029">
            <v>0</v>
          </cell>
          <cell r="F23029" t="str">
            <v>平裝</v>
          </cell>
          <cell r="G23029" t="str">
            <v>浙江攝影</v>
          </cell>
          <cell r="H23029">
            <v>16</v>
          </cell>
          <cell r="I23029" t="str">
            <v/>
          </cell>
          <cell r="J23029" t="str">
            <v/>
          </cell>
          <cell r="K23029" t="str">
            <v/>
          </cell>
          <cell r="L23029" t="str">
            <v/>
          </cell>
          <cell r="M23029" t="str">
            <v>免稅</v>
          </cell>
          <cell r="N23029" t="str">
            <v>780686136X</v>
          </cell>
        </row>
        <row r="23030">
          <cell r="A23030" t="str">
            <v>80686151</v>
          </cell>
          <cell r="B23030" t="str">
            <v>我說仿古瓷器</v>
          </cell>
          <cell r="C23030" t="str">
            <v/>
          </cell>
          <cell r="D23030">
            <v>130</v>
          </cell>
          <cell r="E23030">
            <v>0</v>
          </cell>
          <cell r="F23030" t="str">
            <v>平裝</v>
          </cell>
          <cell r="G23030" t="str">
            <v>浙江攝影</v>
          </cell>
          <cell r="H23030">
            <v>26</v>
          </cell>
          <cell r="I23030" t="str">
            <v/>
          </cell>
          <cell r="J23030" t="str">
            <v/>
          </cell>
          <cell r="K23030" t="str">
            <v/>
          </cell>
          <cell r="L23030" t="str">
            <v/>
          </cell>
          <cell r="M23030" t="str">
            <v>免稅</v>
          </cell>
          <cell r="N23030" t="str">
            <v>7806861513</v>
          </cell>
        </row>
        <row r="23031">
          <cell r="A23031" t="str">
            <v>80686154</v>
          </cell>
          <cell r="B23031" t="str">
            <v>中國明清扇面賞玩</v>
          </cell>
          <cell r="C23031" t="str">
            <v>梁基勇</v>
          </cell>
          <cell r="D23031">
            <v>225</v>
          </cell>
          <cell r="E23031">
            <v>0</v>
          </cell>
          <cell r="F23031" t="str">
            <v>平裝</v>
          </cell>
          <cell r="G23031" t="str">
            <v>浙江攝影</v>
          </cell>
          <cell r="H23031">
            <v>45</v>
          </cell>
          <cell r="I23031" t="str">
            <v/>
          </cell>
          <cell r="J23031" t="str">
            <v/>
          </cell>
          <cell r="K23031" t="str">
            <v/>
          </cell>
          <cell r="L23031" t="str">
            <v/>
          </cell>
          <cell r="M23031" t="str">
            <v>免稅</v>
          </cell>
          <cell r="N23031" t="str">
            <v>7806861548</v>
          </cell>
        </row>
        <row r="23032">
          <cell r="A23032" t="str">
            <v>80686155</v>
          </cell>
          <cell r="B23032" t="str">
            <v>中國帳鉤賞玩</v>
          </cell>
          <cell r="C23032" t="str">
            <v>許孫</v>
          </cell>
          <cell r="D23032">
            <v>156</v>
          </cell>
          <cell r="E23032">
            <v>1</v>
          </cell>
          <cell r="F23032" t="str">
            <v>平裝</v>
          </cell>
          <cell r="G23032" t="str">
            <v>浙江攝影</v>
          </cell>
          <cell r="H23032">
            <v>26</v>
          </cell>
          <cell r="I23032" t="str">
            <v/>
          </cell>
          <cell r="J23032" t="str">
            <v/>
          </cell>
          <cell r="K23032" t="str">
            <v/>
          </cell>
          <cell r="L23032" t="str">
            <v/>
          </cell>
          <cell r="M23032" t="str">
            <v>免稅</v>
          </cell>
          <cell r="N23032" t="str">
            <v>7806861556</v>
          </cell>
        </row>
        <row r="23033">
          <cell r="A23033" t="str">
            <v>80686156</v>
          </cell>
          <cell r="B23033" t="str">
            <v>中國清花瓷畫賞玩</v>
          </cell>
          <cell r="C23033" t="str">
            <v>梁基勇</v>
          </cell>
          <cell r="D23033">
            <v>190</v>
          </cell>
          <cell r="E23033">
            <v>0</v>
          </cell>
          <cell r="F23033" t="str">
            <v>平裝</v>
          </cell>
          <cell r="G23033" t="str">
            <v>浙江攝影</v>
          </cell>
          <cell r="H23033">
            <v>38</v>
          </cell>
          <cell r="I23033" t="str">
            <v/>
          </cell>
          <cell r="J23033" t="str">
            <v/>
          </cell>
          <cell r="K23033" t="str">
            <v/>
          </cell>
          <cell r="L23033" t="str">
            <v/>
          </cell>
          <cell r="M23033" t="str">
            <v>免稅</v>
          </cell>
          <cell r="N23033" t="str">
            <v>7806861564</v>
          </cell>
        </row>
        <row r="23034">
          <cell r="A23034" t="str">
            <v>80686157</v>
          </cell>
          <cell r="B23034" t="str">
            <v>記憶天津</v>
          </cell>
          <cell r="C23034" t="str">
            <v/>
          </cell>
          <cell r="D23034">
            <v>290</v>
          </cell>
          <cell r="E23034">
            <v>0</v>
          </cell>
          <cell r="F23034" t="str">
            <v>平裝</v>
          </cell>
          <cell r="G23034" t="str">
            <v>浙江人民</v>
          </cell>
          <cell r="H23034">
            <v>58</v>
          </cell>
          <cell r="I23034" t="str">
            <v/>
          </cell>
          <cell r="J23034" t="str">
            <v/>
          </cell>
          <cell r="K23034" t="str">
            <v/>
          </cell>
          <cell r="L23034" t="str">
            <v/>
          </cell>
          <cell r="M23034" t="str">
            <v>免稅</v>
          </cell>
          <cell r="N23034" t="str">
            <v>7806861572</v>
          </cell>
        </row>
        <row r="23035">
          <cell r="A23035" t="str">
            <v>80686158</v>
          </cell>
          <cell r="B23035" t="str">
            <v>中國印章歙硯賞玩</v>
          </cell>
          <cell r="C23035" t="str">
            <v>章放童</v>
          </cell>
          <cell r="D23035">
            <v>150</v>
          </cell>
          <cell r="E23035">
            <v>0</v>
          </cell>
          <cell r="F23035" t="str">
            <v>平裝</v>
          </cell>
          <cell r="G23035" t="str">
            <v>浙江攝影</v>
          </cell>
          <cell r="H23035">
            <v>30</v>
          </cell>
          <cell r="I23035" t="str">
            <v/>
          </cell>
          <cell r="J23035" t="str">
            <v/>
          </cell>
          <cell r="K23035" t="str">
            <v/>
          </cell>
          <cell r="L23035" t="str">
            <v/>
          </cell>
          <cell r="M23035" t="str">
            <v>免稅</v>
          </cell>
          <cell r="N23035" t="str">
            <v>7806861580</v>
          </cell>
        </row>
        <row r="23036">
          <cell r="A23036" t="str">
            <v>80686159</v>
          </cell>
          <cell r="B23036" t="str">
            <v>江南扇藝</v>
          </cell>
          <cell r="C23036" t="str">
            <v/>
          </cell>
          <cell r="D23036">
            <v>130</v>
          </cell>
          <cell r="E23036">
            <v>0</v>
          </cell>
          <cell r="F23036" t="str">
            <v>平裝</v>
          </cell>
          <cell r="G23036" t="str">
            <v>浙江攝影</v>
          </cell>
          <cell r="H23036">
            <v>26</v>
          </cell>
          <cell r="I23036" t="str">
            <v/>
          </cell>
          <cell r="J23036" t="str">
            <v/>
          </cell>
          <cell r="K23036" t="str">
            <v/>
          </cell>
          <cell r="L23036" t="str">
            <v/>
          </cell>
          <cell r="M23036" t="str">
            <v>免稅</v>
          </cell>
          <cell r="N23036" t="str">
            <v>7806861599</v>
          </cell>
        </row>
        <row r="23037">
          <cell r="A23037" t="str">
            <v>80686189</v>
          </cell>
          <cell r="B23037" t="str">
            <v>古宅軼事</v>
          </cell>
          <cell r="C23037" t="str">
            <v/>
          </cell>
          <cell r="D23037">
            <v>145</v>
          </cell>
          <cell r="E23037">
            <v>0</v>
          </cell>
          <cell r="F23037" t="str">
            <v>平裝</v>
          </cell>
          <cell r="G23037" t="str">
            <v>浙江攝影</v>
          </cell>
          <cell r="H23037">
            <v>29</v>
          </cell>
          <cell r="I23037" t="str">
            <v/>
          </cell>
          <cell r="J23037" t="str">
            <v/>
          </cell>
          <cell r="K23037" t="str">
            <v/>
          </cell>
          <cell r="L23037" t="str">
            <v/>
          </cell>
          <cell r="M23037" t="str">
            <v>免稅</v>
          </cell>
          <cell r="N23037" t="str">
            <v>7806861890</v>
          </cell>
        </row>
        <row r="23038">
          <cell r="A23038" t="str">
            <v>80686190</v>
          </cell>
          <cell r="B23038" t="str">
            <v>古都逸史</v>
          </cell>
          <cell r="C23038" t="str">
            <v/>
          </cell>
          <cell r="D23038">
            <v>145</v>
          </cell>
          <cell r="E23038">
            <v>0</v>
          </cell>
          <cell r="F23038" t="str">
            <v>平裝</v>
          </cell>
          <cell r="G23038" t="str">
            <v>浙江攝影</v>
          </cell>
          <cell r="H23038">
            <v>29</v>
          </cell>
          <cell r="I23038" t="str">
            <v/>
          </cell>
          <cell r="J23038" t="str">
            <v/>
          </cell>
          <cell r="K23038" t="str">
            <v/>
          </cell>
          <cell r="L23038" t="str">
            <v/>
          </cell>
          <cell r="M23038" t="str">
            <v>免稅</v>
          </cell>
          <cell r="N23038" t="str">
            <v>7806861904</v>
          </cell>
        </row>
        <row r="23039">
          <cell r="A23039" t="str">
            <v>80686212</v>
          </cell>
          <cell r="B23039" t="str">
            <v>茶具珍賞_"人在草木中"書</v>
          </cell>
          <cell r="C23039" t="str">
            <v>吳光榮</v>
          </cell>
          <cell r="D23039">
            <v>140</v>
          </cell>
          <cell r="E23039">
            <v>0</v>
          </cell>
          <cell r="F23039" t="str">
            <v>平裝</v>
          </cell>
          <cell r="G23039" t="str">
            <v>浙江攝影</v>
          </cell>
          <cell r="H23039">
            <v>0</v>
          </cell>
          <cell r="I23039" t="str">
            <v/>
          </cell>
          <cell r="J23039" t="str">
            <v/>
          </cell>
          <cell r="K23039" t="str">
            <v/>
          </cell>
          <cell r="L23039" t="str">
            <v/>
          </cell>
          <cell r="M23039" t="str">
            <v>免稅</v>
          </cell>
          <cell r="N23039" t="str">
            <v>7806862129</v>
          </cell>
        </row>
        <row r="23040">
          <cell r="A23040" t="str">
            <v>80686231</v>
          </cell>
          <cell r="B23040" t="str">
            <v>茗邊清話--人在草木中叢書</v>
          </cell>
          <cell r="C23040" t="str">
            <v>羅列萬、王建榮、陸德彪、俞燎遠編著</v>
          </cell>
          <cell r="D23040">
            <v>90</v>
          </cell>
          <cell r="E23040">
            <v>0</v>
          </cell>
          <cell r="F23040" t="str">
            <v>平裝</v>
          </cell>
          <cell r="G23040" t="str">
            <v>浙江攝影</v>
          </cell>
          <cell r="H23040">
            <v>18</v>
          </cell>
          <cell r="I23040" t="str">
            <v/>
          </cell>
          <cell r="J23040" t="str">
            <v/>
          </cell>
          <cell r="K23040" t="str">
            <v/>
          </cell>
          <cell r="L23040" t="str">
            <v/>
          </cell>
          <cell r="M23040" t="str">
            <v>免稅</v>
          </cell>
          <cell r="N23040" t="str">
            <v>7806862315</v>
          </cell>
        </row>
        <row r="23041">
          <cell r="A23041" t="str">
            <v>80686234</v>
          </cell>
          <cell r="B23041" t="str">
            <v>宋茶圖典</v>
          </cell>
          <cell r="C23041" t="str">
            <v/>
          </cell>
          <cell r="D23041">
            <v>145</v>
          </cell>
          <cell r="E23041">
            <v>0</v>
          </cell>
          <cell r="F23041" t="str">
            <v>平裝</v>
          </cell>
          <cell r="G23041" t="str">
            <v/>
          </cell>
          <cell r="H23041">
            <v>0</v>
          </cell>
          <cell r="I23041" t="str">
            <v/>
          </cell>
          <cell r="J23041" t="str">
            <v/>
          </cell>
          <cell r="K23041" t="str">
            <v/>
          </cell>
          <cell r="L23041" t="str">
            <v/>
          </cell>
          <cell r="M23041" t="str">
            <v>免稅</v>
          </cell>
          <cell r="N23041" t="str">
            <v>780686234X</v>
          </cell>
        </row>
        <row r="23042">
          <cell r="A23042" t="str">
            <v>80686241</v>
          </cell>
          <cell r="B23042" t="str">
            <v>紅妝</v>
          </cell>
          <cell r="C23042" t="str">
            <v>何曉道</v>
          </cell>
          <cell r="D23042">
            <v>140</v>
          </cell>
          <cell r="E23042">
            <v>0</v>
          </cell>
          <cell r="F23042" t="str">
            <v>平裝</v>
          </cell>
          <cell r="G23042" t="str">
            <v>浙江攝影</v>
          </cell>
          <cell r="H23042">
            <v>28</v>
          </cell>
          <cell r="I23042" t="str">
            <v/>
          </cell>
          <cell r="J23042" t="str">
            <v/>
          </cell>
          <cell r="K23042" t="str">
            <v/>
          </cell>
          <cell r="L23042" t="str">
            <v/>
          </cell>
          <cell r="M23042" t="str">
            <v>免稅</v>
          </cell>
          <cell r="N23042" t="str">
            <v>7806862412</v>
          </cell>
        </row>
        <row r="23043">
          <cell r="A23043" t="str">
            <v>80686247</v>
          </cell>
          <cell r="B23043" t="str">
            <v>故園_遠去的家園</v>
          </cell>
          <cell r="C23043" t="str">
            <v>王魯湘</v>
          </cell>
          <cell r="D23043">
            <v>800</v>
          </cell>
          <cell r="E23043">
            <v>0</v>
          </cell>
          <cell r="F23043" t="str">
            <v>平裝</v>
          </cell>
          <cell r="G23043" t="str">
            <v>浙江攝影</v>
          </cell>
          <cell r="H23043">
            <v>160</v>
          </cell>
          <cell r="I23043" t="str">
            <v/>
          </cell>
          <cell r="J23043" t="str">
            <v/>
          </cell>
          <cell r="K23043" t="str">
            <v/>
          </cell>
          <cell r="L23043" t="str">
            <v/>
          </cell>
          <cell r="M23043" t="str">
            <v>免稅</v>
          </cell>
          <cell r="N23043" t="str">
            <v>7806862471</v>
          </cell>
        </row>
        <row r="23044">
          <cell r="A23044" t="str">
            <v>80686248</v>
          </cell>
          <cell r="B23044" t="str">
            <v>朱家角_江南水鄉古鎮</v>
          </cell>
          <cell r="C23044" t="str">
            <v/>
          </cell>
          <cell r="D23044">
            <v>145</v>
          </cell>
          <cell r="E23044">
            <v>0</v>
          </cell>
          <cell r="F23044" t="str">
            <v>平裝</v>
          </cell>
          <cell r="G23044" t="str">
            <v>浙江攝影</v>
          </cell>
          <cell r="H23044">
            <v>0</v>
          </cell>
          <cell r="I23044" t="str">
            <v/>
          </cell>
          <cell r="J23044" t="str">
            <v/>
          </cell>
          <cell r="K23044" t="str">
            <v/>
          </cell>
          <cell r="L23044" t="str">
            <v/>
          </cell>
          <cell r="M23044" t="str">
            <v>免稅</v>
          </cell>
          <cell r="N23044" t="str">
            <v>780686248X</v>
          </cell>
        </row>
        <row r="23045">
          <cell r="A23045" t="str">
            <v>80686249</v>
          </cell>
          <cell r="B23045" t="str">
            <v>西湖（修訂版）</v>
          </cell>
          <cell r="C23045" t="str">
            <v/>
          </cell>
          <cell r="D23045">
            <v>90</v>
          </cell>
          <cell r="E23045">
            <v>0</v>
          </cell>
          <cell r="F23045" t="str">
            <v>平裝</v>
          </cell>
          <cell r="G23045" t="str">
            <v>浙江攝影</v>
          </cell>
          <cell r="H23045">
            <v>18</v>
          </cell>
          <cell r="I23045" t="str">
            <v/>
          </cell>
          <cell r="J23045" t="str">
            <v/>
          </cell>
          <cell r="K23045" t="str">
            <v/>
          </cell>
          <cell r="L23045" t="str">
            <v/>
          </cell>
          <cell r="M23045" t="str">
            <v>免稅</v>
          </cell>
          <cell r="N23045" t="str">
            <v>7806862498</v>
          </cell>
        </row>
        <row r="23046">
          <cell r="A23046" t="str">
            <v>80686257</v>
          </cell>
          <cell r="B23046" t="str">
            <v>中國瓷壺賞玩</v>
          </cell>
          <cell r="C23046" t="str">
            <v>許遜</v>
          </cell>
          <cell r="D23046">
            <v>190</v>
          </cell>
          <cell r="E23046">
            <v>0</v>
          </cell>
          <cell r="F23046" t="str">
            <v>平裝</v>
          </cell>
          <cell r="G23046" t="str">
            <v>浙江攝影</v>
          </cell>
          <cell r="H23046">
            <v>38</v>
          </cell>
          <cell r="I23046" t="str">
            <v/>
          </cell>
          <cell r="J23046" t="str">
            <v/>
          </cell>
          <cell r="K23046" t="str">
            <v/>
          </cell>
          <cell r="L23046" t="str">
            <v/>
          </cell>
          <cell r="M23046" t="str">
            <v>免稅</v>
          </cell>
          <cell r="N23046" t="str">
            <v>7806862579</v>
          </cell>
        </row>
        <row r="23047">
          <cell r="A23047" t="str">
            <v>80686258</v>
          </cell>
          <cell r="B23047" t="str">
            <v>中國淺絳彩瓷畫賞玩</v>
          </cell>
          <cell r="C23047" t="str">
            <v>本社</v>
          </cell>
          <cell r="D23047">
            <v>174</v>
          </cell>
          <cell r="E23047">
            <v>1</v>
          </cell>
          <cell r="F23047" t="str">
            <v>平裝</v>
          </cell>
          <cell r="G23047" t="str">
            <v>浙江攝影</v>
          </cell>
          <cell r="H23047">
            <v>29</v>
          </cell>
          <cell r="I23047" t="str">
            <v/>
          </cell>
          <cell r="J23047" t="str">
            <v/>
          </cell>
          <cell r="K23047" t="str">
            <v/>
          </cell>
          <cell r="L23047" t="str">
            <v/>
          </cell>
          <cell r="M23047" t="str">
            <v>免稅</v>
          </cell>
          <cell r="N23047" t="str">
            <v>7806862587</v>
          </cell>
        </row>
        <row r="23048">
          <cell r="A23048" t="str">
            <v>80686259</v>
          </cell>
          <cell r="B23048" t="str">
            <v>古代玉器鏤空雕片類鑑賞</v>
          </cell>
          <cell r="C23048" t="str">
            <v>本社</v>
          </cell>
          <cell r="D23048">
            <v>140</v>
          </cell>
          <cell r="E23048">
            <v>0</v>
          </cell>
          <cell r="F23048" t="str">
            <v>平裝</v>
          </cell>
          <cell r="G23048" t="str">
            <v>浙江攝影</v>
          </cell>
          <cell r="H23048">
            <v>28</v>
          </cell>
          <cell r="I23048" t="str">
            <v/>
          </cell>
          <cell r="J23048" t="str">
            <v/>
          </cell>
          <cell r="K23048" t="str">
            <v/>
          </cell>
          <cell r="L23048" t="str">
            <v/>
          </cell>
          <cell r="M23048" t="str">
            <v>免稅</v>
          </cell>
          <cell r="N23048" t="str">
            <v>7806862595</v>
          </cell>
        </row>
        <row r="23049">
          <cell r="A23049" t="str">
            <v>80686260</v>
          </cell>
          <cell r="B23049" t="str">
            <v>古代玉器瓜果類鑑賞</v>
          </cell>
          <cell r="C23049" t="str">
            <v>本社</v>
          </cell>
          <cell r="D23049">
            <v>140</v>
          </cell>
          <cell r="E23049">
            <v>0</v>
          </cell>
          <cell r="F23049" t="str">
            <v>平裝</v>
          </cell>
          <cell r="G23049" t="str">
            <v>浙江攝影</v>
          </cell>
          <cell r="H23049">
            <v>28</v>
          </cell>
          <cell r="I23049" t="str">
            <v/>
          </cell>
          <cell r="J23049" t="str">
            <v/>
          </cell>
          <cell r="K23049" t="str">
            <v/>
          </cell>
          <cell r="L23049" t="str">
            <v/>
          </cell>
          <cell r="M23049" t="str">
            <v>免稅</v>
          </cell>
          <cell r="N23049" t="str">
            <v>7806862609</v>
          </cell>
        </row>
        <row r="23050">
          <cell r="A23050" t="str">
            <v>80686261</v>
          </cell>
          <cell r="B23050" t="str">
            <v>古代玉器動物雕鑑賞</v>
          </cell>
          <cell r="C23050" t="str">
            <v>本社</v>
          </cell>
          <cell r="D23050">
            <v>140</v>
          </cell>
          <cell r="E23050">
            <v>0</v>
          </cell>
          <cell r="F23050" t="str">
            <v>平裝</v>
          </cell>
          <cell r="G23050" t="str">
            <v>浙江攝影</v>
          </cell>
          <cell r="H23050">
            <v>28</v>
          </cell>
          <cell r="I23050" t="str">
            <v/>
          </cell>
          <cell r="J23050" t="str">
            <v/>
          </cell>
          <cell r="K23050" t="str">
            <v/>
          </cell>
          <cell r="L23050" t="str">
            <v/>
          </cell>
          <cell r="M23050" t="str">
            <v>免稅</v>
          </cell>
          <cell r="N23050" t="str">
            <v>7806862617</v>
          </cell>
        </row>
        <row r="23051">
          <cell r="A23051" t="str">
            <v>80686262</v>
          </cell>
          <cell r="B23051" t="str">
            <v>古代玉器牌片鑑賞</v>
          </cell>
          <cell r="C23051" t="str">
            <v>本社</v>
          </cell>
          <cell r="D23051">
            <v>140</v>
          </cell>
          <cell r="E23051">
            <v>0</v>
          </cell>
          <cell r="F23051" t="str">
            <v>平裝</v>
          </cell>
          <cell r="G23051" t="str">
            <v>浙江攝影</v>
          </cell>
          <cell r="H23051">
            <v>28</v>
          </cell>
          <cell r="I23051" t="str">
            <v/>
          </cell>
          <cell r="J23051" t="str">
            <v/>
          </cell>
          <cell r="K23051" t="str">
            <v/>
          </cell>
          <cell r="L23051" t="str">
            <v/>
          </cell>
          <cell r="M23051" t="str">
            <v>免稅</v>
          </cell>
          <cell r="N23051" t="str">
            <v>7806862625</v>
          </cell>
        </row>
        <row r="23052">
          <cell r="A23052" t="str">
            <v>80686274</v>
          </cell>
          <cell r="B23052" t="str">
            <v>中國清代彩繪瓷畫賞玩</v>
          </cell>
          <cell r="C23052" t="str">
            <v>本社</v>
          </cell>
          <cell r="D23052">
            <v>210</v>
          </cell>
          <cell r="E23052">
            <v>2</v>
          </cell>
          <cell r="F23052" t="str">
            <v>平裝</v>
          </cell>
          <cell r="G23052" t="str">
            <v>浙江攝影</v>
          </cell>
          <cell r="H23052">
            <v>35</v>
          </cell>
          <cell r="I23052" t="str">
            <v/>
          </cell>
          <cell r="J23052" t="str">
            <v/>
          </cell>
          <cell r="K23052" t="str">
            <v/>
          </cell>
          <cell r="L23052" t="str">
            <v/>
          </cell>
          <cell r="M23052" t="str">
            <v>免稅</v>
          </cell>
          <cell r="N23052" t="str">
            <v>7806862749</v>
          </cell>
        </row>
        <row r="23053">
          <cell r="A23053" t="str">
            <v>80686275</v>
          </cell>
          <cell r="B23053" t="str">
            <v>古代玉器扣飾帶鉤鑑賞</v>
          </cell>
          <cell r="C23053" t="str">
            <v>本社</v>
          </cell>
          <cell r="D23053">
            <v>140</v>
          </cell>
          <cell r="E23053">
            <v>0</v>
          </cell>
          <cell r="F23053" t="str">
            <v>平裝</v>
          </cell>
          <cell r="G23053" t="str">
            <v>浙江攝影</v>
          </cell>
          <cell r="H23053">
            <v>28</v>
          </cell>
          <cell r="I23053" t="str">
            <v/>
          </cell>
          <cell r="J23053" t="str">
            <v/>
          </cell>
          <cell r="K23053" t="str">
            <v/>
          </cell>
          <cell r="L23053" t="str">
            <v/>
          </cell>
          <cell r="M23053" t="str">
            <v>免稅</v>
          </cell>
          <cell r="N23053" t="str">
            <v>7806862757</v>
          </cell>
        </row>
        <row r="23054">
          <cell r="A23054" t="str">
            <v>80686276</v>
          </cell>
          <cell r="B23054" t="str">
            <v>古代玉器人物雕鑑賞</v>
          </cell>
          <cell r="C23054" t="str">
            <v>本社</v>
          </cell>
          <cell r="D23054">
            <v>140</v>
          </cell>
          <cell r="E23054">
            <v>0</v>
          </cell>
          <cell r="F23054" t="str">
            <v>平裝</v>
          </cell>
          <cell r="G23054" t="str">
            <v>浙江攝影</v>
          </cell>
          <cell r="H23054">
            <v>28</v>
          </cell>
          <cell r="I23054" t="str">
            <v/>
          </cell>
          <cell r="J23054" t="str">
            <v/>
          </cell>
          <cell r="K23054" t="str">
            <v/>
          </cell>
          <cell r="L23054" t="str">
            <v/>
          </cell>
          <cell r="M23054" t="str">
            <v>免稅</v>
          </cell>
          <cell r="N23054" t="str">
            <v>7806862765</v>
          </cell>
        </row>
        <row r="23055">
          <cell r="A23055" t="str">
            <v>80686289</v>
          </cell>
          <cell r="B23055" t="str">
            <v>杭州影像—杭兒風情</v>
          </cell>
          <cell r="C23055" t="str">
            <v/>
          </cell>
          <cell r="D23055">
            <v>95</v>
          </cell>
          <cell r="E23055">
            <v>0</v>
          </cell>
          <cell r="F23055" t="str">
            <v>平裝</v>
          </cell>
          <cell r="G23055" t="str">
            <v>浙江攝影</v>
          </cell>
          <cell r="H23055">
            <v>19</v>
          </cell>
          <cell r="I23055" t="str">
            <v/>
          </cell>
          <cell r="J23055" t="str">
            <v/>
          </cell>
          <cell r="K23055" t="str">
            <v/>
          </cell>
          <cell r="L23055" t="str">
            <v/>
          </cell>
          <cell r="M23055" t="str">
            <v>免稅</v>
          </cell>
          <cell r="N23055" t="str">
            <v>7806862897</v>
          </cell>
        </row>
        <row r="23056">
          <cell r="A23056" t="str">
            <v>80686290</v>
          </cell>
          <cell r="B23056" t="str">
            <v>杭州話—杭兒風情</v>
          </cell>
          <cell r="C23056" t="str">
            <v/>
          </cell>
          <cell r="D23056">
            <v>115</v>
          </cell>
          <cell r="E23056">
            <v>0</v>
          </cell>
          <cell r="F23056" t="str">
            <v>平裝</v>
          </cell>
          <cell r="G23056" t="str">
            <v>浙江攝影</v>
          </cell>
          <cell r="H23056">
            <v>23</v>
          </cell>
          <cell r="I23056" t="str">
            <v/>
          </cell>
          <cell r="J23056" t="str">
            <v/>
          </cell>
          <cell r="K23056" t="str">
            <v/>
          </cell>
          <cell r="L23056" t="str">
            <v/>
          </cell>
          <cell r="M23056" t="str">
            <v>免稅</v>
          </cell>
          <cell r="N23056" t="str">
            <v>7806862900</v>
          </cell>
        </row>
        <row r="23057">
          <cell r="A23057" t="str">
            <v>80686291</v>
          </cell>
          <cell r="B23057" t="str">
            <v>杭州食色—杭兒風情</v>
          </cell>
          <cell r="C23057" t="str">
            <v/>
          </cell>
          <cell r="D23057">
            <v>125</v>
          </cell>
          <cell r="E23057">
            <v>0</v>
          </cell>
          <cell r="F23057" t="str">
            <v>平裝</v>
          </cell>
          <cell r="G23057" t="str">
            <v>浙江攝影</v>
          </cell>
          <cell r="H23057">
            <v>25</v>
          </cell>
          <cell r="I23057" t="str">
            <v/>
          </cell>
          <cell r="J23057" t="str">
            <v/>
          </cell>
          <cell r="K23057" t="str">
            <v/>
          </cell>
          <cell r="L23057" t="str">
            <v/>
          </cell>
          <cell r="M23057" t="str">
            <v>免稅</v>
          </cell>
          <cell r="N23057" t="str">
            <v>7806862919</v>
          </cell>
        </row>
        <row r="23058">
          <cell r="A23058" t="str">
            <v>80686302</v>
          </cell>
          <cell r="B23058" t="str">
            <v>中國書劄賞玩</v>
          </cell>
          <cell r="C23058" t="str">
            <v>本社</v>
          </cell>
          <cell r="D23058">
            <v>145</v>
          </cell>
          <cell r="E23058">
            <v>0</v>
          </cell>
          <cell r="F23058" t="str">
            <v>平裝</v>
          </cell>
          <cell r="G23058" t="str">
            <v>浙江攝影</v>
          </cell>
          <cell r="H23058">
            <v>29</v>
          </cell>
          <cell r="I23058" t="str">
            <v/>
          </cell>
          <cell r="J23058" t="str">
            <v/>
          </cell>
          <cell r="K23058" t="str">
            <v/>
          </cell>
          <cell r="L23058" t="str">
            <v/>
          </cell>
          <cell r="M23058" t="str">
            <v>免稅</v>
          </cell>
          <cell r="N23058" t="str">
            <v>7806863028</v>
          </cell>
        </row>
        <row r="23059">
          <cell r="A23059" t="str">
            <v>80686309</v>
          </cell>
          <cell r="B23059" t="str">
            <v>茶文化概論</v>
          </cell>
          <cell r="C23059" t="str">
            <v/>
          </cell>
          <cell r="D23059">
            <v>115</v>
          </cell>
          <cell r="E23059">
            <v>0</v>
          </cell>
          <cell r="F23059" t="str">
            <v>平裝</v>
          </cell>
          <cell r="G23059" t="str">
            <v>浙江攝影</v>
          </cell>
          <cell r="H23059">
            <v>23</v>
          </cell>
          <cell r="I23059" t="str">
            <v/>
          </cell>
          <cell r="J23059" t="str">
            <v/>
          </cell>
          <cell r="K23059" t="str">
            <v/>
          </cell>
          <cell r="L23059" t="str">
            <v/>
          </cell>
          <cell r="M23059" t="str">
            <v>免稅</v>
          </cell>
          <cell r="N23059" t="str">
            <v>7806863095</v>
          </cell>
        </row>
        <row r="23060">
          <cell r="A23060" t="str">
            <v>80686347</v>
          </cell>
          <cell r="B23060" t="str">
            <v>說罐論缸</v>
          </cell>
          <cell r="C23060" t="str">
            <v>本社</v>
          </cell>
          <cell r="D23060">
            <v>240</v>
          </cell>
          <cell r="E23060">
            <v>0</v>
          </cell>
          <cell r="F23060" t="str">
            <v>平裝</v>
          </cell>
          <cell r="G23060" t="str">
            <v>浙江攝影</v>
          </cell>
          <cell r="H23060">
            <v>0</v>
          </cell>
          <cell r="I23060" t="str">
            <v/>
          </cell>
          <cell r="J23060" t="str">
            <v/>
          </cell>
          <cell r="K23060" t="str">
            <v/>
          </cell>
          <cell r="L23060" t="str">
            <v/>
          </cell>
          <cell r="M23060" t="str">
            <v>免稅</v>
          </cell>
          <cell r="N23060" t="str">
            <v>7806863478</v>
          </cell>
        </row>
        <row r="23061">
          <cell r="A23061" t="str">
            <v>80686350</v>
          </cell>
          <cell r="B23061" t="str">
            <v>中國民間對聯賞玩</v>
          </cell>
          <cell r="C23061" t="str">
            <v>錢永興</v>
          </cell>
          <cell r="D23061">
            <v>175</v>
          </cell>
          <cell r="E23061">
            <v>0</v>
          </cell>
          <cell r="F23061" t="str">
            <v>平裝</v>
          </cell>
          <cell r="G23061" t="str">
            <v>浙江攝影</v>
          </cell>
          <cell r="H23061">
            <v>35</v>
          </cell>
          <cell r="I23061" t="str">
            <v/>
          </cell>
          <cell r="J23061" t="str">
            <v/>
          </cell>
          <cell r="K23061" t="str">
            <v/>
          </cell>
          <cell r="L23061" t="str">
            <v/>
          </cell>
          <cell r="M23061" t="str">
            <v>免稅</v>
          </cell>
          <cell r="N23061" t="str">
            <v>7806863508</v>
          </cell>
        </row>
        <row r="23062">
          <cell r="A23062" t="str">
            <v>80686352</v>
          </cell>
          <cell r="B23062" t="str">
            <v>江南明清民間椅子</v>
          </cell>
          <cell r="C23062" t="str">
            <v>本社</v>
          </cell>
          <cell r="D23062">
            <v>160</v>
          </cell>
          <cell r="E23062">
            <v>0</v>
          </cell>
          <cell r="F23062" t="str">
            <v>平裝</v>
          </cell>
          <cell r="G23062" t="str">
            <v>浙江攝影</v>
          </cell>
          <cell r="H23062">
            <v>0</v>
          </cell>
          <cell r="I23062" t="str">
            <v/>
          </cell>
          <cell r="J23062" t="str">
            <v/>
          </cell>
          <cell r="K23062" t="str">
            <v/>
          </cell>
          <cell r="L23062" t="str">
            <v/>
          </cell>
          <cell r="M23062" t="str">
            <v>免稅</v>
          </cell>
          <cell r="N23062" t="str">
            <v>7806863524</v>
          </cell>
        </row>
        <row r="23063">
          <cell r="A23063" t="str">
            <v>80686368</v>
          </cell>
          <cell r="B23063" t="str">
            <v>圖說中國茶藝-中國茶葉博物館茶藝集錦</v>
          </cell>
          <cell r="C23063" t="str">
            <v>中國茶葉博物館編</v>
          </cell>
          <cell r="D23063">
            <v>140</v>
          </cell>
          <cell r="E23063">
            <v>0</v>
          </cell>
          <cell r="F23063" t="str">
            <v>平裝</v>
          </cell>
          <cell r="G23063" t="str">
            <v>浙江攝影</v>
          </cell>
          <cell r="H23063">
            <v>28</v>
          </cell>
          <cell r="I23063" t="str">
            <v/>
          </cell>
          <cell r="J23063" t="str">
            <v/>
          </cell>
          <cell r="K23063" t="str">
            <v/>
          </cell>
          <cell r="L23063" t="str">
            <v/>
          </cell>
          <cell r="M23063" t="str">
            <v>免稅</v>
          </cell>
          <cell r="N23063" t="str">
            <v>7806863680</v>
          </cell>
        </row>
        <row r="23064">
          <cell r="A23064" t="str">
            <v>80686374</v>
          </cell>
          <cell r="B23064" t="str">
            <v>青田石文化</v>
          </cell>
          <cell r="C23064" t="str">
            <v>本社</v>
          </cell>
          <cell r="D23064">
            <v>490</v>
          </cell>
          <cell r="E23064">
            <v>0</v>
          </cell>
          <cell r="F23064" t="str">
            <v>平裝</v>
          </cell>
          <cell r="G23064" t="str">
            <v>浙江攝影</v>
          </cell>
          <cell r="H23064">
            <v>98</v>
          </cell>
          <cell r="I23064" t="str">
            <v/>
          </cell>
          <cell r="J23064" t="str">
            <v/>
          </cell>
          <cell r="K23064" t="str">
            <v/>
          </cell>
          <cell r="L23064" t="str">
            <v/>
          </cell>
          <cell r="M23064" t="str">
            <v>免稅</v>
          </cell>
          <cell r="N23064" t="str">
            <v>7806863745</v>
          </cell>
        </row>
        <row r="23065">
          <cell r="A23065" t="str">
            <v>80686375</v>
          </cell>
          <cell r="B23065" t="str">
            <v>茶藝百科-七碗風流叢書</v>
          </cell>
          <cell r="C23065" t="str">
            <v>王建榮、周文勁</v>
          </cell>
          <cell r="D23065">
            <v>145</v>
          </cell>
          <cell r="E23065">
            <v>0</v>
          </cell>
          <cell r="F23065" t="str">
            <v>平裝</v>
          </cell>
          <cell r="G23065" t="str">
            <v>浙江攝影</v>
          </cell>
          <cell r="H23065">
            <v>29</v>
          </cell>
          <cell r="I23065" t="str">
            <v/>
          </cell>
          <cell r="J23065" t="str">
            <v/>
          </cell>
          <cell r="K23065" t="str">
            <v/>
          </cell>
          <cell r="L23065" t="str">
            <v/>
          </cell>
          <cell r="M23065" t="str">
            <v>免稅</v>
          </cell>
          <cell r="N23065" t="str">
            <v>7806863753</v>
          </cell>
        </row>
        <row r="23066">
          <cell r="A23066" t="str">
            <v>80686380</v>
          </cell>
          <cell r="B23066" t="str">
            <v>茶業經營管理</v>
          </cell>
          <cell r="C23066" t="str">
            <v/>
          </cell>
          <cell r="D23066">
            <v>130</v>
          </cell>
          <cell r="E23066">
            <v>0</v>
          </cell>
          <cell r="F23066" t="str">
            <v>平裝</v>
          </cell>
          <cell r="G23066" t="str">
            <v>浙江攝影</v>
          </cell>
          <cell r="H23066">
            <v>26</v>
          </cell>
          <cell r="I23066" t="str">
            <v/>
          </cell>
          <cell r="J23066" t="str">
            <v/>
          </cell>
          <cell r="K23066" t="str">
            <v/>
          </cell>
          <cell r="L23066" t="str">
            <v/>
          </cell>
          <cell r="M23066" t="str">
            <v>免稅</v>
          </cell>
          <cell r="N23066" t="str">
            <v>780686380X</v>
          </cell>
        </row>
        <row r="23067">
          <cell r="A23067" t="str">
            <v>80686381</v>
          </cell>
          <cell r="B23067" t="str">
            <v>中國紅茶</v>
          </cell>
          <cell r="C23067" t="str">
            <v>鞏志</v>
          </cell>
          <cell r="D23067">
            <v>95</v>
          </cell>
          <cell r="E23067">
            <v>0</v>
          </cell>
          <cell r="F23067" t="str">
            <v>平裝</v>
          </cell>
          <cell r="G23067" t="str">
            <v>浙江攝影</v>
          </cell>
          <cell r="H23067">
            <v>19</v>
          </cell>
          <cell r="I23067" t="str">
            <v/>
          </cell>
          <cell r="J23067" t="str">
            <v/>
          </cell>
          <cell r="K23067" t="str">
            <v/>
          </cell>
          <cell r="L23067" t="str">
            <v/>
          </cell>
          <cell r="M23067" t="str">
            <v>免稅</v>
          </cell>
          <cell r="N23067" t="str">
            <v>7806863818</v>
          </cell>
        </row>
        <row r="23068">
          <cell r="A23068" t="str">
            <v>80686386</v>
          </cell>
          <cell r="B23068" t="str">
            <v>鬥蟋寶鑒</v>
          </cell>
          <cell r="C23068" t="str">
            <v/>
          </cell>
          <cell r="D23068">
            <v>130</v>
          </cell>
          <cell r="E23068">
            <v>0</v>
          </cell>
          <cell r="F23068" t="str">
            <v>平裝</v>
          </cell>
          <cell r="G23068" t="str">
            <v>浙江攝影</v>
          </cell>
          <cell r="H23068">
            <v>26</v>
          </cell>
          <cell r="I23068" t="str">
            <v/>
          </cell>
          <cell r="J23068" t="str">
            <v/>
          </cell>
          <cell r="K23068" t="str">
            <v/>
          </cell>
          <cell r="L23068" t="str">
            <v/>
          </cell>
          <cell r="M23068" t="str">
            <v>免稅</v>
          </cell>
          <cell r="N23068" t="str">
            <v>7806863869</v>
          </cell>
        </row>
        <row r="23069">
          <cell r="A23069" t="str">
            <v>80686388</v>
          </cell>
          <cell r="B23069" t="str">
            <v>茶事百味</v>
          </cell>
          <cell r="C23069" t="str">
            <v>于良子</v>
          </cell>
          <cell r="D23069">
            <v>165</v>
          </cell>
          <cell r="E23069">
            <v>0</v>
          </cell>
          <cell r="F23069" t="str">
            <v>平裝</v>
          </cell>
          <cell r="G23069" t="str">
            <v>浙江攝影</v>
          </cell>
          <cell r="H23069">
            <v>33</v>
          </cell>
          <cell r="I23069" t="str">
            <v/>
          </cell>
          <cell r="J23069" t="str">
            <v/>
          </cell>
          <cell r="K23069" t="str">
            <v/>
          </cell>
          <cell r="L23069" t="str">
            <v/>
          </cell>
          <cell r="M23069" t="str">
            <v>免稅</v>
          </cell>
          <cell r="N23069" t="str">
            <v>7806863885</v>
          </cell>
        </row>
        <row r="23070">
          <cell r="A23070" t="str">
            <v>80686390</v>
          </cell>
          <cell r="B23070" t="str">
            <v>茶葉的加工技術和設備</v>
          </cell>
          <cell r="C23070" t="str">
            <v/>
          </cell>
          <cell r="D23070">
            <v>100</v>
          </cell>
          <cell r="E23070">
            <v>0</v>
          </cell>
          <cell r="F23070" t="str">
            <v>平裝</v>
          </cell>
          <cell r="G23070" t="str">
            <v>浙江攝影</v>
          </cell>
          <cell r="H23070">
            <v>20</v>
          </cell>
          <cell r="I23070" t="str">
            <v/>
          </cell>
          <cell r="J23070" t="str">
            <v/>
          </cell>
          <cell r="K23070" t="str">
            <v/>
          </cell>
          <cell r="L23070" t="str">
            <v/>
          </cell>
          <cell r="M23070" t="str">
            <v>免稅</v>
          </cell>
          <cell r="N23070" t="str">
            <v>7806863907</v>
          </cell>
        </row>
        <row r="23071">
          <cell r="A23071" t="str">
            <v>80686391</v>
          </cell>
          <cell r="B23071" t="str">
            <v>茶的營養與保健</v>
          </cell>
          <cell r="C23071" t="str">
            <v>本社</v>
          </cell>
          <cell r="D23071">
            <v>100</v>
          </cell>
          <cell r="E23071">
            <v>0</v>
          </cell>
          <cell r="F23071" t="str">
            <v>平裝</v>
          </cell>
          <cell r="G23071" t="str">
            <v>浙江攝影</v>
          </cell>
          <cell r="H23071">
            <v>20</v>
          </cell>
          <cell r="I23071" t="str">
            <v/>
          </cell>
          <cell r="J23071" t="str">
            <v/>
          </cell>
          <cell r="K23071" t="str">
            <v/>
          </cell>
          <cell r="L23071" t="str">
            <v/>
          </cell>
          <cell r="M23071" t="str">
            <v>免稅</v>
          </cell>
          <cell r="N23071" t="str">
            <v>7806863915</v>
          </cell>
        </row>
        <row r="23072">
          <cell r="A23072" t="str">
            <v>80686394</v>
          </cell>
          <cell r="B23072" t="str">
            <v>茶葉對外貿易實務</v>
          </cell>
          <cell r="C23072" t="str">
            <v>本社</v>
          </cell>
          <cell r="D23072">
            <v>90</v>
          </cell>
          <cell r="E23072">
            <v>0</v>
          </cell>
          <cell r="F23072" t="str">
            <v>平裝</v>
          </cell>
          <cell r="G23072" t="str">
            <v>浙江攝影</v>
          </cell>
          <cell r="H23072">
            <v>18</v>
          </cell>
          <cell r="I23072" t="str">
            <v/>
          </cell>
          <cell r="J23072" t="str">
            <v/>
          </cell>
          <cell r="K23072" t="str">
            <v/>
          </cell>
          <cell r="L23072" t="str">
            <v/>
          </cell>
          <cell r="M23072" t="str">
            <v>免稅</v>
          </cell>
          <cell r="N23072" t="str">
            <v>780686394X</v>
          </cell>
        </row>
        <row r="23073">
          <cell r="A23073" t="str">
            <v>80686444</v>
          </cell>
          <cell r="B23073" t="str">
            <v>中國歷代家居</v>
          </cell>
          <cell r="C23073" t="str">
            <v>顧海音</v>
          </cell>
          <cell r="D23073">
            <v>160</v>
          </cell>
          <cell r="E23073">
            <v>0</v>
          </cell>
          <cell r="F23073" t="str">
            <v>平裝</v>
          </cell>
          <cell r="G23073" t="str">
            <v>浙江攝影</v>
          </cell>
          <cell r="H23073">
            <v>32</v>
          </cell>
          <cell r="I23073" t="str">
            <v/>
          </cell>
          <cell r="J23073" t="str">
            <v/>
          </cell>
          <cell r="K23073" t="str">
            <v/>
          </cell>
          <cell r="L23073" t="str">
            <v/>
          </cell>
          <cell r="M23073" t="str">
            <v>免稅</v>
          </cell>
          <cell r="N23073" t="str">
            <v>780686444X</v>
          </cell>
        </row>
        <row r="23074">
          <cell r="A23074" t="str">
            <v>80686463</v>
          </cell>
          <cell r="B23074" t="str">
            <v>數典</v>
          </cell>
          <cell r="C23074" t="str">
            <v>薑青青</v>
          </cell>
          <cell r="D23074">
            <v>80</v>
          </cell>
          <cell r="E23074">
            <v>0</v>
          </cell>
          <cell r="F23074" t="str">
            <v>平裝</v>
          </cell>
          <cell r="G23074" t="str">
            <v>浙江攝影</v>
          </cell>
          <cell r="H23074">
            <v>16</v>
          </cell>
          <cell r="I23074" t="str">
            <v/>
          </cell>
          <cell r="J23074" t="str">
            <v/>
          </cell>
          <cell r="K23074" t="str">
            <v/>
          </cell>
          <cell r="L23074" t="str">
            <v/>
          </cell>
          <cell r="M23074" t="str">
            <v>免稅</v>
          </cell>
          <cell r="N23074" t="str">
            <v>7806864636</v>
          </cell>
        </row>
        <row r="23075">
          <cell r="A23075" t="str">
            <v>80686464</v>
          </cell>
          <cell r="B23075" t="str">
            <v>鑒壺</v>
          </cell>
          <cell r="C23075" t="str">
            <v>寇丹</v>
          </cell>
          <cell r="D23075">
            <v>75</v>
          </cell>
          <cell r="E23075">
            <v>0</v>
          </cell>
          <cell r="F23075" t="str">
            <v>平裝</v>
          </cell>
          <cell r="G23075" t="str">
            <v>浙江攝影</v>
          </cell>
          <cell r="H23075">
            <v>15</v>
          </cell>
          <cell r="I23075" t="str">
            <v/>
          </cell>
          <cell r="J23075" t="str">
            <v/>
          </cell>
          <cell r="K23075" t="str">
            <v/>
          </cell>
          <cell r="L23075" t="str">
            <v/>
          </cell>
          <cell r="M23075" t="str">
            <v>免稅</v>
          </cell>
          <cell r="N23075" t="str">
            <v>7806864644</v>
          </cell>
        </row>
        <row r="23076">
          <cell r="A23076" t="str">
            <v>80686465</v>
          </cell>
          <cell r="B23076" t="str">
            <v>說泉</v>
          </cell>
          <cell r="C23076" t="str">
            <v>張科</v>
          </cell>
          <cell r="D23076">
            <v>99</v>
          </cell>
          <cell r="E23076">
            <v>0</v>
          </cell>
          <cell r="F23076" t="str">
            <v>平裝</v>
          </cell>
          <cell r="G23076" t="str">
            <v>浙江攝影</v>
          </cell>
          <cell r="H23076">
            <v>19.8</v>
          </cell>
          <cell r="I23076" t="str">
            <v/>
          </cell>
          <cell r="J23076" t="str">
            <v/>
          </cell>
          <cell r="K23076" t="str">
            <v/>
          </cell>
          <cell r="L23076" t="str">
            <v/>
          </cell>
          <cell r="M23076" t="str">
            <v>免稅</v>
          </cell>
          <cell r="N23076" t="str">
            <v>7806864652</v>
          </cell>
        </row>
        <row r="23077">
          <cell r="A23077" t="str">
            <v>80686466</v>
          </cell>
          <cell r="B23077" t="str">
            <v>習茶</v>
          </cell>
          <cell r="C23077" t="str">
            <v>童?慶</v>
          </cell>
          <cell r="D23077">
            <v>72</v>
          </cell>
          <cell r="E23077">
            <v>0</v>
          </cell>
          <cell r="F23077" t="str">
            <v>平裝</v>
          </cell>
          <cell r="G23077" t="str">
            <v>浙江攝影</v>
          </cell>
          <cell r="H23077">
            <v>12</v>
          </cell>
          <cell r="I23077" t="str">
            <v/>
          </cell>
          <cell r="J23077" t="str">
            <v/>
          </cell>
          <cell r="K23077" t="str">
            <v/>
          </cell>
          <cell r="L23077" t="str">
            <v/>
          </cell>
          <cell r="M23077" t="str">
            <v>免稅</v>
          </cell>
          <cell r="N23077" t="str">
            <v>7806864660</v>
          </cell>
        </row>
        <row r="23078">
          <cell r="A23078" t="str">
            <v>80686467</v>
          </cell>
          <cell r="B23078" t="str">
            <v>談藝</v>
          </cell>
          <cell r="C23078" t="str">
            <v>於良子</v>
          </cell>
          <cell r="D23078">
            <v>96</v>
          </cell>
          <cell r="E23078">
            <v>0</v>
          </cell>
          <cell r="F23078" t="str">
            <v>平裝</v>
          </cell>
          <cell r="G23078" t="str">
            <v>浙江攝影</v>
          </cell>
          <cell r="H23078">
            <v>16</v>
          </cell>
          <cell r="I23078" t="str">
            <v/>
          </cell>
          <cell r="J23078" t="str">
            <v/>
          </cell>
          <cell r="K23078" t="str">
            <v/>
          </cell>
          <cell r="L23078" t="str">
            <v/>
          </cell>
          <cell r="M23078" t="str">
            <v>免稅</v>
          </cell>
          <cell r="N23078" t="str">
            <v>7806864679</v>
          </cell>
        </row>
        <row r="23079">
          <cell r="A23079" t="str">
            <v>80686468</v>
          </cell>
          <cell r="B23079" t="str">
            <v>紀茗</v>
          </cell>
          <cell r="C23079" t="str">
            <v>阮浩耕</v>
          </cell>
          <cell r="D23079">
            <v>66</v>
          </cell>
          <cell r="E23079">
            <v>0</v>
          </cell>
          <cell r="F23079" t="str">
            <v>平裝</v>
          </cell>
          <cell r="G23079" t="str">
            <v>浙江攝影</v>
          </cell>
          <cell r="H23079">
            <v>13.2</v>
          </cell>
          <cell r="I23079" t="str">
            <v/>
          </cell>
          <cell r="J23079" t="str">
            <v/>
          </cell>
          <cell r="K23079" t="str">
            <v/>
          </cell>
          <cell r="L23079" t="str">
            <v/>
          </cell>
          <cell r="M23079" t="str">
            <v>免稅</v>
          </cell>
          <cell r="N23079" t="str">
            <v>7806864687</v>
          </cell>
        </row>
        <row r="23080">
          <cell r="A23080" t="str">
            <v>80686485</v>
          </cell>
          <cell r="B23080" t="str">
            <v>寫意浙江</v>
          </cell>
          <cell r="C23080" t="str">
            <v/>
          </cell>
          <cell r="D23080">
            <v>160</v>
          </cell>
          <cell r="E23080">
            <v>0</v>
          </cell>
          <cell r="F23080" t="str">
            <v>平裝</v>
          </cell>
          <cell r="G23080" t="str">
            <v>浙江攝影</v>
          </cell>
          <cell r="H23080">
            <v>32</v>
          </cell>
          <cell r="I23080" t="str">
            <v/>
          </cell>
          <cell r="J23080" t="str">
            <v/>
          </cell>
          <cell r="K23080" t="str">
            <v/>
          </cell>
          <cell r="L23080" t="str">
            <v/>
          </cell>
          <cell r="M23080" t="str">
            <v>免稅</v>
          </cell>
          <cell r="N23080" t="str">
            <v>7806864857</v>
          </cell>
        </row>
        <row r="23081">
          <cell r="A23081" t="str">
            <v>80686721</v>
          </cell>
          <cell r="B23081" t="str">
            <v>家國書</v>
          </cell>
          <cell r="C23081" t="str">
            <v>王旭烽</v>
          </cell>
          <cell r="D23081">
            <v>179</v>
          </cell>
          <cell r="E23081">
            <v>1</v>
          </cell>
          <cell r="F23081" t="str">
            <v>平裝</v>
          </cell>
          <cell r="G23081" t="str">
            <v>浙江攝影</v>
          </cell>
          <cell r="H23081">
            <v>29.8</v>
          </cell>
          <cell r="I23081" t="str">
            <v/>
          </cell>
          <cell r="J23081" t="str">
            <v/>
          </cell>
          <cell r="K23081" t="str">
            <v/>
          </cell>
          <cell r="L23081" t="str">
            <v/>
          </cell>
          <cell r="M23081" t="str">
            <v>免稅</v>
          </cell>
          <cell r="N23081" t="str">
            <v>9787806867211</v>
          </cell>
        </row>
        <row r="23082">
          <cell r="A23082" t="str">
            <v>80687309</v>
          </cell>
          <cell r="B23082" t="str">
            <v>影響一生的飲食細節</v>
          </cell>
          <cell r="C23082" t="str">
            <v>韓瑞雪</v>
          </cell>
          <cell r="D23082">
            <v>84</v>
          </cell>
          <cell r="E23082">
            <v>0</v>
          </cell>
          <cell r="F23082" t="str">
            <v>平裝</v>
          </cell>
          <cell r="G23082" t="str">
            <v>白山</v>
          </cell>
          <cell r="H23082">
            <v>16.8</v>
          </cell>
          <cell r="I23082" t="str">
            <v/>
          </cell>
          <cell r="J23082" t="str">
            <v/>
          </cell>
          <cell r="K23082" t="str">
            <v/>
          </cell>
          <cell r="L23082" t="str">
            <v/>
          </cell>
          <cell r="M23082" t="str">
            <v>免稅</v>
          </cell>
          <cell r="N23082" t="str">
            <v>7806873090</v>
          </cell>
        </row>
        <row r="23083">
          <cell r="A23083" t="str">
            <v>80688054</v>
          </cell>
          <cell r="B23083" t="str">
            <v>張愛玲畫話</v>
          </cell>
          <cell r="C23083" t="str">
            <v>止庵</v>
          </cell>
          <cell r="D23083">
            <v>130</v>
          </cell>
          <cell r="E23083">
            <v>0</v>
          </cell>
          <cell r="F23083" t="str">
            <v>平裝</v>
          </cell>
          <cell r="G23083" t="str">
            <v>天津社科</v>
          </cell>
          <cell r="H23083">
            <v>26</v>
          </cell>
          <cell r="I23083" t="str">
            <v/>
          </cell>
          <cell r="J23083" t="str">
            <v/>
          </cell>
          <cell r="K23083" t="str">
            <v/>
          </cell>
          <cell r="L23083" t="str">
            <v/>
          </cell>
          <cell r="M23083" t="str">
            <v>免稅</v>
          </cell>
          <cell r="N23083" t="str">
            <v>7806880542</v>
          </cell>
        </row>
        <row r="23084">
          <cell r="A23084" t="str">
            <v>80689489</v>
          </cell>
          <cell r="B23084" t="str">
            <v>古代小說藝術鑒賞</v>
          </cell>
          <cell r="C23084" t="str">
            <v>魯德才</v>
          </cell>
          <cell r="D23084">
            <v>175</v>
          </cell>
          <cell r="E23084">
            <v>0</v>
          </cell>
          <cell r="F23084" t="str">
            <v>平裝</v>
          </cell>
          <cell r="G23084" t="str">
            <v>珠海</v>
          </cell>
          <cell r="H23084">
            <v>35</v>
          </cell>
          <cell r="I23084" t="str">
            <v/>
          </cell>
          <cell r="J23084" t="str">
            <v/>
          </cell>
          <cell r="K23084" t="str">
            <v/>
          </cell>
          <cell r="L23084" t="str">
            <v/>
          </cell>
          <cell r="M23084" t="str">
            <v>免稅</v>
          </cell>
          <cell r="N23084" t="str">
            <v>7806894896</v>
          </cell>
        </row>
        <row r="23085">
          <cell r="A23085" t="str">
            <v>80689572B</v>
          </cell>
          <cell r="B23085" t="str">
            <v>4.8家庭飲食計劃之營養配餐-養生營</v>
          </cell>
          <cell r="C23085" t="str">
            <v>本社</v>
          </cell>
          <cell r="D23085">
            <v>24</v>
          </cell>
          <cell r="E23085">
            <v>0</v>
          </cell>
          <cell r="F23085" t="str">
            <v>平裝</v>
          </cell>
          <cell r="G23085" t="str">
            <v>珠海</v>
          </cell>
          <cell r="H23085">
            <v>4.8</v>
          </cell>
          <cell r="I23085" t="str">
            <v/>
          </cell>
          <cell r="J23085" t="str">
            <v/>
          </cell>
          <cell r="K23085" t="str">
            <v/>
          </cell>
          <cell r="L23085" t="str">
            <v/>
          </cell>
          <cell r="M23085" t="str">
            <v>免稅</v>
          </cell>
          <cell r="N23085" t="str">
            <v>7806895752</v>
          </cell>
        </row>
        <row r="23086">
          <cell r="A23086" t="str">
            <v>80689574</v>
          </cell>
          <cell r="B23086" t="str">
            <v>4.8家庭飲食計劃之母子食方-媽媽塑身餐</v>
          </cell>
          <cell r="C23086" t="str">
            <v>本社</v>
          </cell>
          <cell r="D23086">
            <v>24</v>
          </cell>
          <cell r="E23086">
            <v>0</v>
          </cell>
          <cell r="F23086" t="str">
            <v>平裝</v>
          </cell>
          <cell r="G23086" t="str">
            <v>珠海</v>
          </cell>
          <cell r="H23086">
            <v>4.8</v>
          </cell>
          <cell r="I23086" t="str">
            <v/>
          </cell>
          <cell r="J23086" t="str">
            <v/>
          </cell>
          <cell r="K23086" t="str">
            <v/>
          </cell>
          <cell r="L23086" t="str">
            <v/>
          </cell>
          <cell r="M23086" t="str">
            <v>免稅</v>
          </cell>
          <cell r="N23086" t="str">
            <v>7806895744</v>
          </cell>
        </row>
        <row r="23087">
          <cell r="A23087" t="str">
            <v>80689574A</v>
          </cell>
          <cell r="B23087" t="str">
            <v>4.8家庭飲食計劃之母子食方-產後營養餐</v>
          </cell>
          <cell r="C23087" t="str">
            <v>本社</v>
          </cell>
          <cell r="D23087">
            <v>29</v>
          </cell>
          <cell r="E23087">
            <v>0</v>
          </cell>
          <cell r="F23087" t="str">
            <v>平裝</v>
          </cell>
          <cell r="G23087" t="str">
            <v>珠海</v>
          </cell>
          <cell r="H23087">
            <v>4.8</v>
          </cell>
          <cell r="I23087" t="str">
            <v/>
          </cell>
          <cell r="J23087" t="str">
            <v/>
          </cell>
          <cell r="K23087" t="str">
            <v/>
          </cell>
          <cell r="L23087" t="str">
            <v/>
          </cell>
          <cell r="M23087" t="str">
            <v>免稅</v>
          </cell>
          <cell r="N23087" t="str">
            <v>7806895744</v>
          </cell>
        </row>
        <row r="23088">
          <cell r="A23088" t="str">
            <v>80689574B</v>
          </cell>
          <cell r="B23088" t="str">
            <v>4.8家庭飲食計劃之母子食方-白領調養餐</v>
          </cell>
          <cell r="C23088" t="str">
            <v>本社</v>
          </cell>
          <cell r="D23088">
            <v>24</v>
          </cell>
          <cell r="E23088">
            <v>0</v>
          </cell>
          <cell r="F23088" t="str">
            <v>平裝</v>
          </cell>
          <cell r="G23088" t="str">
            <v>珠海</v>
          </cell>
          <cell r="H23088">
            <v>4.8</v>
          </cell>
          <cell r="I23088" t="str">
            <v/>
          </cell>
          <cell r="J23088" t="str">
            <v/>
          </cell>
          <cell r="K23088" t="str">
            <v/>
          </cell>
          <cell r="L23088" t="str">
            <v/>
          </cell>
          <cell r="M23088" t="str">
            <v>免稅</v>
          </cell>
          <cell r="N23088" t="str">
            <v>7806895744</v>
          </cell>
        </row>
        <row r="23089">
          <cell r="A23089" t="str">
            <v>80689574C</v>
          </cell>
          <cell r="B23089" t="str">
            <v>4.8家庭飲食計劃之母子食方-媽媽養顏餐</v>
          </cell>
          <cell r="C23089" t="str">
            <v>本社</v>
          </cell>
          <cell r="D23089">
            <v>24</v>
          </cell>
          <cell r="E23089">
            <v>0</v>
          </cell>
          <cell r="F23089" t="str">
            <v>平裝</v>
          </cell>
          <cell r="G23089" t="str">
            <v>珠海</v>
          </cell>
          <cell r="H23089">
            <v>4.8</v>
          </cell>
          <cell r="I23089" t="str">
            <v/>
          </cell>
          <cell r="J23089" t="str">
            <v/>
          </cell>
          <cell r="K23089" t="str">
            <v/>
          </cell>
          <cell r="L23089" t="str">
            <v/>
          </cell>
          <cell r="M23089" t="str">
            <v>免稅</v>
          </cell>
          <cell r="N23089" t="str">
            <v>7806895744</v>
          </cell>
        </row>
        <row r="23090">
          <cell r="A23090" t="str">
            <v>80689574D</v>
          </cell>
          <cell r="B23090" t="str">
            <v>4.8家庭飲食計劃之母子食方-美人養顏餐</v>
          </cell>
          <cell r="C23090" t="str">
            <v>本社</v>
          </cell>
          <cell r="D23090">
            <v>24</v>
          </cell>
          <cell r="E23090">
            <v>0</v>
          </cell>
          <cell r="F23090" t="str">
            <v>平裝</v>
          </cell>
          <cell r="G23090" t="str">
            <v>珠海</v>
          </cell>
          <cell r="H23090">
            <v>4.8</v>
          </cell>
          <cell r="I23090" t="str">
            <v/>
          </cell>
          <cell r="J23090" t="str">
            <v/>
          </cell>
          <cell r="K23090" t="str">
            <v/>
          </cell>
          <cell r="L23090" t="str">
            <v/>
          </cell>
          <cell r="M23090" t="str">
            <v>免稅</v>
          </cell>
          <cell r="N23090" t="str">
            <v>7806895744</v>
          </cell>
        </row>
        <row r="23091">
          <cell r="A23091" t="str">
            <v>80689574E</v>
          </cell>
          <cell r="B23091" t="str">
            <v>4.8家庭飲食計劃之母子食方-孕期營養餐</v>
          </cell>
          <cell r="C23091" t="str">
            <v>本社</v>
          </cell>
          <cell r="D23091">
            <v>29</v>
          </cell>
          <cell r="E23091">
            <v>1</v>
          </cell>
          <cell r="F23091" t="str">
            <v>平裝</v>
          </cell>
          <cell r="G23091" t="str">
            <v>珠海</v>
          </cell>
          <cell r="H23091">
            <v>4.8</v>
          </cell>
          <cell r="I23091" t="str">
            <v/>
          </cell>
          <cell r="J23091" t="str">
            <v/>
          </cell>
          <cell r="K23091" t="str">
            <v/>
          </cell>
          <cell r="L23091" t="str">
            <v/>
          </cell>
          <cell r="M23091" t="str">
            <v>免稅</v>
          </cell>
          <cell r="N23091" t="str">
            <v>7806895744</v>
          </cell>
        </row>
        <row r="23092">
          <cell r="A23092" t="str">
            <v>80689574F</v>
          </cell>
          <cell r="B23092" t="str">
            <v>4.8家庭飲食計劃之母子食方-嬰兒營養餐</v>
          </cell>
          <cell r="C23092" t="str">
            <v>本社</v>
          </cell>
          <cell r="D23092">
            <v>29</v>
          </cell>
          <cell r="E23092">
            <v>1</v>
          </cell>
          <cell r="F23092" t="str">
            <v>平裝</v>
          </cell>
          <cell r="G23092" t="str">
            <v>珠海</v>
          </cell>
          <cell r="H23092">
            <v>4.8</v>
          </cell>
          <cell r="I23092" t="str">
            <v/>
          </cell>
          <cell r="J23092" t="str">
            <v/>
          </cell>
          <cell r="K23092" t="str">
            <v/>
          </cell>
          <cell r="L23092" t="str">
            <v/>
          </cell>
          <cell r="M23092" t="str">
            <v>免稅</v>
          </cell>
          <cell r="N23092" t="str">
            <v>7806895744</v>
          </cell>
        </row>
        <row r="23093">
          <cell r="A23093" t="str">
            <v>80689574G</v>
          </cell>
          <cell r="B23093" t="str">
            <v>4.8家庭飲食計劃之母子食方-兒童健康餐</v>
          </cell>
          <cell r="C23093" t="str">
            <v>本社</v>
          </cell>
          <cell r="D23093">
            <v>24</v>
          </cell>
          <cell r="E23093">
            <v>0</v>
          </cell>
          <cell r="F23093" t="str">
            <v>平裝</v>
          </cell>
          <cell r="G23093" t="str">
            <v>珠海</v>
          </cell>
          <cell r="H23093">
            <v>4.8</v>
          </cell>
          <cell r="I23093" t="str">
            <v/>
          </cell>
          <cell r="J23093" t="str">
            <v/>
          </cell>
          <cell r="K23093" t="str">
            <v/>
          </cell>
          <cell r="L23093" t="str">
            <v/>
          </cell>
          <cell r="M23093" t="str">
            <v>免稅</v>
          </cell>
          <cell r="N23093" t="str">
            <v>7806895744</v>
          </cell>
        </row>
        <row r="23094">
          <cell r="A23094" t="str">
            <v>80689574H</v>
          </cell>
          <cell r="B23094" t="str">
            <v>4.8家庭飲食計劃之母子食方-考生營養餐</v>
          </cell>
          <cell r="C23094" t="str">
            <v>本社</v>
          </cell>
          <cell r="D23094">
            <v>24</v>
          </cell>
          <cell r="E23094">
            <v>0</v>
          </cell>
          <cell r="F23094" t="str">
            <v>平裝</v>
          </cell>
          <cell r="G23094" t="str">
            <v>珠海</v>
          </cell>
          <cell r="H23094">
            <v>4.8</v>
          </cell>
          <cell r="I23094" t="str">
            <v/>
          </cell>
          <cell r="J23094" t="str">
            <v/>
          </cell>
          <cell r="K23094" t="str">
            <v/>
          </cell>
          <cell r="L23094" t="str">
            <v/>
          </cell>
          <cell r="M23094" t="str">
            <v>免稅</v>
          </cell>
          <cell r="N23094" t="str">
            <v>7806895744</v>
          </cell>
        </row>
        <row r="23095">
          <cell r="A23095" t="str">
            <v>80689574I</v>
          </cell>
          <cell r="B23095" t="str">
            <v>4.8家庭飲食計劃之母子食方-青少年活力餐</v>
          </cell>
          <cell r="C23095" t="str">
            <v>本社</v>
          </cell>
          <cell r="D23095">
            <v>24</v>
          </cell>
          <cell r="E23095">
            <v>0</v>
          </cell>
          <cell r="F23095" t="str">
            <v>平裝</v>
          </cell>
          <cell r="G23095" t="str">
            <v>珠海</v>
          </cell>
          <cell r="H23095">
            <v>4.8</v>
          </cell>
          <cell r="I23095" t="str">
            <v/>
          </cell>
          <cell r="J23095" t="str">
            <v/>
          </cell>
          <cell r="K23095" t="str">
            <v/>
          </cell>
          <cell r="L23095" t="str">
            <v/>
          </cell>
          <cell r="M23095" t="str">
            <v>免稅</v>
          </cell>
          <cell r="N23095" t="str">
            <v>7806895744</v>
          </cell>
        </row>
        <row r="23096">
          <cell r="A23096" t="str">
            <v>80689575</v>
          </cell>
          <cell r="B23096" t="str">
            <v>4.8家庭飲食計劃之營養配餐-健腦營養餐</v>
          </cell>
          <cell r="C23096" t="str">
            <v>本社</v>
          </cell>
          <cell r="D23096">
            <v>24</v>
          </cell>
          <cell r="E23096">
            <v>0</v>
          </cell>
          <cell r="F23096" t="str">
            <v>平裝</v>
          </cell>
          <cell r="G23096" t="str">
            <v>珠海</v>
          </cell>
          <cell r="H23096">
            <v>4.8</v>
          </cell>
          <cell r="I23096" t="str">
            <v/>
          </cell>
          <cell r="J23096" t="str">
            <v/>
          </cell>
          <cell r="K23096" t="str">
            <v/>
          </cell>
          <cell r="L23096" t="str">
            <v/>
          </cell>
          <cell r="M23096" t="str">
            <v>免稅</v>
          </cell>
          <cell r="N23096" t="str">
            <v>7806895752</v>
          </cell>
        </row>
        <row r="23097">
          <cell r="A23097" t="str">
            <v>80689575A</v>
          </cell>
          <cell r="B23097" t="str">
            <v>4.8家庭飲食計劃之營養配餐-夏補營養餐</v>
          </cell>
          <cell r="C23097" t="str">
            <v>本社</v>
          </cell>
          <cell r="D23097">
            <v>29</v>
          </cell>
          <cell r="E23097">
            <v>0</v>
          </cell>
          <cell r="F23097" t="str">
            <v>平裝</v>
          </cell>
          <cell r="G23097" t="str">
            <v>珠海</v>
          </cell>
          <cell r="H23097">
            <v>4.8</v>
          </cell>
          <cell r="I23097" t="str">
            <v/>
          </cell>
          <cell r="J23097" t="str">
            <v/>
          </cell>
          <cell r="K23097" t="str">
            <v/>
          </cell>
          <cell r="L23097" t="str">
            <v/>
          </cell>
          <cell r="M23097" t="str">
            <v>免稅</v>
          </cell>
          <cell r="N23097" t="str">
            <v>7806895752</v>
          </cell>
        </row>
        <row r="23098">
          <cell r="A23098" t="str">
            <v>80689575B</v>
          </cell>
          <cell r="B23098" t="str">
            <v>4.8家庭飲食計劃之營養配餐-養生營養餐</v>
          </cell>
          <cell r="C23098" t="str">
            <v>本社</v>
          </cell>
          <cell r="D23098">
            <v>24</v>
          </cell>
          <cell r="E23098">
            <v>0</v>
          </cell>
          <cell r="F23098" t="str">
            <v>平裝</v>
          </cell>
          <cell r="G23098" t="str">
            <v>珠海</v>
          </cell>
          <cell r="H23098">
            <v>4.8</v>
          </cell>
          <cell r="I23098" t="str">
            <v/>
          </cell>
          <cell r="J23098" t="str">
            <v/>
          </cell>
          <cell r="K23098" t="str">
            <v/>
          </cell>
          <cell r="L23098" t="str">
            <v/>
          </cell>
          <cell r="M23098" t="str">
            <v>免稅</v>
          </cell>
          <cell r="N23098" t="str">
            <v>7806895752</v>
          </cell>
        </row>
        <row r="23099">
          <cell r="A23099" t="str">
            <v>80689575C</v>
          </cell>
          <cell r="B23099" t="str">
            <v>4.8家庭飲食計劃之營養配餐-固腎營養餐</v>
          </cell>
          <cell r="C23099" t="str">
            <v>本社</v>
          </cell>
          <cell r="D23099">
            <v>24</v>
          </cell>
          <cell r="E23099">
            <v>0</v>
          </cell>
          <cell r="F23099" t="str">
            <v>平裝</v>
          </cell>
          <cell r="G23099" t="str">
            <v>珠海</v>
          </cell>
          <cell r="H23099">
            <v>4.8</v>
          </cell>
          <cell r="I23099" t="str">
            <v/>
          </cell>
          <cell r="J23099" t="str">
            <v/>
          </cell>
          <cell r="K23099" t="str">
            <v/>
          </cell>
          <cell r="L23099" t="str">
            <v/>
          </cell>
          <cell r="M23099" t="str">
            <v>免稅</v>
          </cell>
          <cell r="N23099" t="str">
            <v>7806895752</v>
          </cell>
        </row>
        <row r="23100">
          <cell r="A23100" t="str">
            <v>80689575D</v>
          </cell>
          <cell r="B23100" t="str">
            <v>4.8家庭飲食計劃之營養配餐-美容營養餐</v>
          </cell>
          <cell r="C23100" t="str">
            <v>本社</v>
          </cell>
          <cell r="D23100">
            <v>24</v>
          </cell>
          <cell r="E23100">
            <v>0</v>
          </cell>
          <cell r="F23100" t="str">
            <v>平裝</v>
          </cell>
          <cell r="G23100" t="str">
            <v>珠海</v>
          </cell>
          <cell r="H23100">
            <v>4.8</v>
          </cell>
          <cell r="I23100" t="str">
            <v/>
          </cell>
          <cell r="J23100" t="str">
            <v/>
          </cell>
          <cell r="K23100" t="str">
            <v/>
          </cell>
          <cell r="L23100" t="str">
            <v/>
          </cell>
          <cell r="M23100" t="str">
            <v>免稅</v>
          </cell>
          <cell r="N23100" t="str">
            <v>7806895752</v>
          </cell>
        </row>
        <row r="23101">
          <cell r="A23101" t="str">
            <v>80689575E</v>
          </cell>
          <cell r="B23101" t="str">
            <v>4.8家庭飲食計劃之營養配餐-春補營養餐</v>
          </cell>
          <cell r="C23101" t="str">
            <v>本社</v>
          </cell>
          <cell r="D23101">
            <v>24</v>
          </cell>
          <cell r="E23101">
            <v>0</v>
          </cell>
          <cell r="F23101" t="str">
            <v>平裝</v>
          </cell>
          <cell r="G23101" t="str">
            <v>珠海</v>
          </cell>
          <cell r="H23101">
            <v>4.8</v>
          </cell>
          <cell r="I23101" t="str">
            <v/>
          </cell>
          <cell r="J23101" t="str">
            <v/>
          </cell>
          <cell r="K23101" t="str">
            <v/>
          </cell>
          <cell r="L23101" t="str">
            <v/>
          </cell>
          <cell r="M23101" t="str">
            <v>免稅</v>
          </cell>
          <cell r="N23101" t="str">
            <v>7806895752</v>
          </cell>
        </row>
        <row r="23102">
          <cell r="A23102" t="str">
            <v>80689575F</v>
          </cell>
          <cell r="B23102" t="str">
            <v>4.8家庭飲食計劃之營養配餐-溫補營養餐</v>
          </cell>
          <cell r="C23102" t="str">
            <v>本社</v>
          </cell>
          <cell r="D23102">
            <v>24</v>
          </cell>
          <cell r="E23102">
            <v>0</v>
          </cell>
          <cell r="F23102" t="str">
            <v>平裝</v>
          </cell>
          <cell r="G23102" t="str">
            <v>珠海</v>
          </cell>
          <cell r="H23102">
            <v>4.8</v>
          </cell>
          <cell r="I23102" t="str">
            <v/>
          </cell>
          <cell r="J23102" t="str">
            <v/>
          </cell>
          <cell r="K23102" t="str">
            <v/>
          </cell>
          <cell r="L23102" t="str">
            <v/>
          </cell>
          <cell r="M23102" t="str">
            <v>免稅</v>
          </cell>
          <cell r="N23102" t="str">
            <v>7806895752</v>
          </cell>
        </row>
        <row r="23103">
          <cell r="A23103" t="str">
            <v>80689575G</v>
          </cell>
          <cell r="B23103" t="str">
            <v>4.8家庭飲食計劃之營養配餐-秋補營養餐</v>
          </cell>
          <cell r="C23103" t="str">
            <v>本社</v>
          </cell>
          <cell r="D23103">
            <v>24</v>
          </cell>
          <cell r="E23103">
            <v>0</v>
          </cell>
          <cell r="F23103" t="str">
            <v>平裝</v>
          </cell>
          <cell r="G23103" t="str">
            <v>珠海</v>
          </cell>
          <cell r="H23103">
            <v>4.8</v>
          </cell>
          <cell r="I23103" t="str">
            <v/>
          </cell>
          <cell r="J23103" t="str">
            <v/>
          </cell>
          <cell r="K23103" t="str">
            <v/>
          </cell>
          <cell r="L23103" t="str">
            <v/>
          </cell>
          <cell r="M23103" t="str">
            <v>免稅</v>
          </cell>
          <cell r="N23103" t="str">
            <v>7806895752</v>
          </cell>
        </row>
        <row r="23104">
          <cell r="A23104" t="str">
            <v>80689575H</v>
          </cell>
          <cell r="B23104" t="str">
            <v>4.8家庭飲食計劃之營養配餐-冬補營養餐</v>
          </cell>
          <cell r="C23104" t="str">
            <v>本社</v>
          </cell>
          <cell r="D23104">
            <v>29</v>
          </cell>
          <cell r="E23104">
            <v>0</v>
          </cell>
          <cell r="F23104" t="str">
            <v>平裝</v>
          </cell>
          <cell r="G23104" t="str">
            <v>珠海</v>
          </cell>
          <cell r="H23104">
            <v>4.8</v>
          </cell>
          <cell r="I23104" t="str">
            <v/>
          </cell>
          <cell r="J23104" t="str">
            <v/>
          </cell>
          <cell r="K23104" t="str">
            <v/>
          </cell>
          <cell r="L23104" t="str">
            <v/>
          </cell>
          <cell r="M23104" t="str">
            <v>免稅</v>
          </cell>
          <cell r="N23104" t="str">
            <v>7806895752</v>
          </cell>
        </row>
        <row r="23105">
          <cell r="A23105" t="str">
            <v>80689577</v>
          </cell>
          <cell r="B23105" t="str">
            <v>4.8家庭飲食計劃之家常藥膳-補氣養血餐</v>
          </cell>
          <cell r="C23105" t="str">
            <v>本社</v>
          </cell>
          <cell r="D23105">
            <v>24</v>
          </cell>
          <cell r="E23105">
            <v>0</v>
          </cell>
          <cell r="F23105" t="str">
            <v>平裝</v>
          </cell>
          <cell r="G23105" t="str">
            <v>珠海</v>
          </cell>
          <cell r="H23105">
            <v>4.8</v>
          </cell>
          <cell r="I23105" t="str">
            <v/>
          </cell>
          <cell r="J23105" t="str">
            <v/>
          </cell>
          <cell r="K23105" t="str">
            <v/>
          </cell>
          <cell r="L23105" t="str">
            <v/>
          </cell>
          <cell r="M23105" t="str">
            <v>免稅</v>
          </cell>
          <cell r="N23105" t="str">
            <v>7806895779</v>
          </cell>
        </row>
        <row r="23106">
          <cell r="A23106" t="str">
            <v>80689577A</v>
          </cell>
          <cell r="B23106" t="str">
            <v>4.8家庭飲食計劃之家常藥膳-祛濕通絡餐</v>
          </cell>
          <cell r="C23106" t="str">
            <v>本社</v>
          </cell>
          <cell r="D23106">
            <v>24</v>
          </cell>
          <cell r="E23106">
            <v>0</v>
          </cell>
          <cell r="F23106" t="str">
            <v>平裝</v>
          </cell>
          <cell r="G23106" t="str">
            <v>珠海</v>
          </cell>
          <cell r="H23106">
            <v>4.8</v>
          </cell>
          <cell r="I23106" t="str">
            <v/>
          </cell>
          <cell r="J23106" t="str">
            <v/>
          </cell>
          <cell r="K23106" t="str">
            <v/>
          </cell>
          <cell r="L23106" t="str">
            <v/>
          </cell>
          <cell r="M23106" t="str">
            <v>免稅</v>
          </cell>
          <cell r="N23106" t="str">
            <v>7806895779</v>
          </cell>
        </row>
        <row r="23107">
          <cell r="A23107" t="str">
            <v>80689577B</v>
          </cell>
          <cell r="B23107" t="str">
            <v>4.8家庭飲食計劃之家常藥膳-清熱化毒餐</v>
          </cell>
          <cell r="C23107" t="str">
            <v>本社</v>
          </cell>
          <cell r="D23107">
            <v>24</v>
          </cell>
          <cell r="E23107">
            <v>0</v>
          </cell>
          <cell r="F23107" t="str">
            <v>平裝</v>
          </cell>
          <cell r="G23107" t="str">
            <v>珠海</v>
          </cell>
          <cell r="H23107">
            <v>4.8</v>
          </cell>
          <cell r="I23107" t="str">
            <v/>
          </cell>
          <cell r="J23107" t="str">
            <v/>
          </cell>
          <cell r="K23107" t="str">
            <v/>
          </cell>
          <cell r="L23107" t="str">
            <v/>
          </cell>
          <cell r="M23107" t="str">
            <v>免稅</v>
          </cell>
          <cell r="N23107" t="str">
            <v>7806895779</v>
          </cell>
        </row>
        <row r="23108">
          <cell r="A23108" t="str">
            <v>80689577C</v>
          </cell>
          <cell r="B23108" t="str">
            <v>4.8家庭飲食計劃之家常藥膳-活血化淤餐</v>
          </cell>
          <cell r="C23108" t="str">
            <v>本社</v>
          </cell>
          <cell r="D23108">
            <v>24</v>
          </cell>
          <cell r="E23108">
            <v>0</v>
          </cell>
          <cell r="F23108" t="str">
            <v>平裝</v>
          </cell>
          <cell r="G23108" t="str">
            <v>珠海</v>
          </cell>
          <cell r="H23108">
            <v>4.8</v>
          </cell>
          <cell r="I23108" t="str">
            <v/>
          </cell>
          <cell r="J23108" t="str">
            <v/>
          </cell>
          <cell r="K23108" t="str">
            <v/>
          </cell>
          <cell r="L23108" t="str">
            <v/>
          </cell>
          <cell r="M23108" t="str">
            <v>免稅</v>
          </cell>
          <cell r="N23108" t="str">
            <v>7806895779</v>
          </cell>
        </row>
        <row r="23109">
          <cell r="A23109" t="str">
            <v>80689577D</v>
          </cell>
          <cell r="B23109" t="str">
            <v>4.8家庭飲食計劃之家常藥膳-溫里理氣餐</v>
          </cell>
          <cell r="C23109" t="str">
            <v>本社</v>
          </cell>
          <cell r="D23109">
            <v>24</v>
          </cell>
          <cell r="E23109">
            <v>0</v>
          </cell>
          <cell r="F23109" t="str">
            <v>平裝</v>
          </cell>
          <cell r="G23109" t="str">
            <v>珠海</v>
          </cell>
          <cell r="H23109">
            <v>4.8</v>
          </cell>
          <cell r="I23109" t="str">
            <v/>
          </cell>
          <cell r="J23109" t="str">
            <v/>
          </cell>
          <cell r="K23109" t="str">
            <v/>
          </cell>
          <cell r="L23109" t="str">
            <v/>
          </cell>
          <cell r="M23109" t="str">
            <v>免稅</v>
          </cell>
          <cell r="N23109" t="str">
            <v>7806895779</v>
          </cell>
        </row>
        <row r="23110">
          <cell r="A23110" t="str">
            <v>80689577E</v>
          </cell>
          <cell r="B23110" t="str">
            <v>4.8家庭飲食計劃之家常藥膳-滋陰補陽餐</v>
          </cell>
          <cell r="C23110" t="str">
            <v>本社</v>
          </cell>
          <cell r="D23110">
            <v>24</v>
          </cell>
          <cell r="E23110">
            <v>0</v>
          </cell>
          <cell r="F23110" t="str">
            <v>平裝</v>
          </cell>
          <cell r="G23110" t="str">
            <v>珠海</v>
          </cell>
          <cell r="H23110">
            <v>4.8</v>
          </cell>
          <cell r="I23110" t="str">
            <v/>
          </cell>
          <cell r="J23110" t="str">
            <v/>
          </cell>
          <cell r="K23110" t="str">
            <v/>
          </cell>
          <cell r="L23110" t="str">
            <v/>
          </cell>
          <cell r="M23110" t="str">
            <v>免稅</v>
          </cell>
          <cell r="N23110" t="str">
            <v>7806895779</v>
          </cell>
        </row>
        <row r="23111">
          <cell r="A23111" t="str">
            <v>80689577F</v>
          </cell>
          <cell r="B23111" t="str">
            <v>4.8家庭飲食計劃之家常藥膳-懶人瘦身餐</v>
          </cell>
          <cell r="C23111" t="str">
            <v>本社</v>
          </cell>
          <cell r="D23111">
            <v>24</v>
          </cell>
          <cell r="E23111">
            <v>0</v>
          </cell>
          <cell r="F23111" t="str">
            <v>平裝</v>
          </cell>
          <cell r="G23111" t="str">
            <v>珠海</v>
          </cell>
          <cell r="H23111">
            <v>4.8</v>
          </cell>
          <cell r="I23111" t="str">
            <v/>
          </cell>
          <cell r="J23111" t="str">
            <v/>
          </cell>
          <cell r="K23111" t="str">
            <v/>
          </cell>
          <cell r="L23111" t="str">
            <v/>
          </cell>
          <cell r="M23111" t="str">
            <v>免稅</v>
          </cell>
          <cell r="N23111" t="str">
            <v>7806895779</v>
          </cell>
        </row>
        <row r="23112">
          <cell r="A23112" t="str">
            <v>80689577G</v>
          </cell>
          <cell r="B23112" t="str">
            <v>4.8家庭飲食計劃之家常藥膳-化痰止咳餐</v>
          </cell>
          <cell r="C23112" t="str">
            <v>本社</v>
          </cell>
          <cell r="D23112">
            <v>24</v>
          </cell>
          <cell r="E23112">
            <v>0</v>
          </cell>
          <cell r="F23112" t="str">
            <v>平裝</v>
          </cell>
          <cell r="G23112" t="str">
            <v>珠海</v>
          </cell>
          <cell r="H23112">
            <v>4.8</v>
          </cell>
          <cell r="I23112" t="str">
            <v/>
          </cell>
          <cell r="J23112" t="str">
            <v/>
          </cell>
          <cell r="K23112" t="str">
            <v/>
          </cell>
          <cell r="L23112" t="str">
            <v/>
          </cell>
          <cell r="M23112" t="str">
            <v>免稅</v>
          </cell>
          <cell r="N23112" t="str">
            <v>7806895779</v>
          </cell>
        </row>
        <row r="23113">
          <cell r="A23113" t="str">
            <v>80689577H</v>
          </cell>
          <cell r="B23113" t="str">
            <v>4.8家庭飲食計劃之家常藥膳-男性滋補餐</v>
          </cell>
          <cell r="C23113" t="str">
            <v>本社</v>
          </cell>
          <cell r="D23113">
            <v>24</v>
          </cell>
          <cell r="E23113">
            <v>0</v>
          </cell>
          <cell r="F23113" t="str">
            <v>平裝</v>
          </cell>
          <cell r="G23113" t="str">
            <v>珠海</v>
          </cell>
          <cell r="H23113">
            <v>4.8</v>
          </cell>
          <cell r="I23113" t="str">
            <v/>
          </cell>
          <cell r="J23113" t="str">
            <v/>
          </cell>
          <cell r="K23113" t="str">
            <v/>
          </cell>
          <cell r="L23113" t="str">
            <v/>
          </cell>
          <cell r="M23113" t="str">
            <v>免稅</v>
          </cell>
          <cell r="N23113" t="str">
            <v>7806895779</v>
          </cell>
        </row>
        <row r="23114">
          <cell r="A23114" t="str">
            <v>80689728</v>
          </cell>
          <cell r="B23114" t="str">
            <v>歷史的空白處</v>
          </cell>
          <cell r="C23114" t="str">
            <v>張鳴</v>
          </cell>
          <cell r="D23114">
            <v>156</v>
          </cell>
          <cell r="E23114">
            <v>0</v>
          </cell>
          <cell r="F23114" t="str">
            <v>平裝</v>
          </cell>
          <cell r="G23114" t="str">
            <v>珠海</v>
          </cell>
          <cell r="H23114">
            <v>26</v>
          </cell>
          <cell r="I23114" t="str">
            <v/>
          </cell>
          <cell r="J23114" t="str">
            <v/>
          </cell>
          <cell r="K23114" t="str">
            <v/>
          </cell>
          <cell r="L23114" t="str">
            <v/>
          </cell>
          <cell r="M23114" t="str">
            <v>免稅</v>
          </cell>
          <cell r="N23114" t="str">
            <v>9787806897287</v>
          </cell>
        </row>
        <row r="23115">
          <cell r="A23115" t="str">
            <v>80689900</v>
          </cell>
          <cell r="B23115" t="str">
            <v>迷糊少女追愛記(Xiron)</v>
          </cell>
          <cell r="C23115" t="str">
            <v>桂圓八寶</v>
          </cell>
          <cell r="D23115">
            <v>65</v>
          </cell>
          <cell r="E23115">
            <v>0</v>
          </cell>
          <cell r="F23115" t="str">
            <v>平裝</v>
          </cell>
          <cell r="G23115" t="str">
            <v>珠海</v>
          </cell>
          <cell r="H23115">
            <v>13</v>
          </cell>
          <cell r="I23115" t="str">
            <v/>
          </cell>
          <cell r="J23115" t="str">
            <v/>
          </cell>
          <cell r="K23115" t="str">
            <v/>
          </cell>
          <cell r="L23115" t="str">
            <v/>
          </cell>
          <cell r="M23115" t="str">
            <v>免稅</v>
          </cell>
          <cell r="N23115" t="str">
            <v>9787806899007</v>
          </cell>
        </row>
        <row r="23116">
          <cell r="A23116" t="str">
            <v>80690055</v>
          </cell>
          <cell r="B23116" t="str">
            <v>南宋官窯瓷鑒定與鑒賞</v>
          </cell>
          <cell r="C23116" t="str">
            <v>杜正賢，周少華著</v>
          </cell>
          <cell r="D23116">
            <v>140</v>
          </cell>
          <cell r="E23116">
            <v>0</v>
          </cell>
          <cell r="F23116" t="str">
            <v>精裝</v>
          </cell>
          <cell r="G23116" t="str">
            <v>江西美術</v>
          </cell>
          <cell r="H23116">
            <v>28</v>
          </cell>
          <cell r="I23116" t="str">
            <v/>
          </cell>
          <cell r="J23116" t="str">
            <v/>
          </cell>
          <cell r="K23116" t="str">
            <v/>
          </cell>
          <cell r="L23116" t="str">
            <v/>
          </cell>
          <cell r="M23116" t="str">
            <v>免稅</v>
          </cell>
          <cell r="N23116" t="str">
            <v>7806900551</v>
          </cell>
        </row>
        <row r="23117">
          <cell r="A23117" t="str">
            <v>80690068</v>
          </cell>
          <cell r="B23117" t="str">
            <v>動物百態（水牛）</v>
          </cell>
          <cell r="C23117" t="str">
            <v>章曉嵐編著</v>
          </cell>
          <cell r="D23117">
            <v>230</v>
          </cell>
          <cell r="E23117">
            <v>0</v>
          </cell>
          <cell r="F23117" t="str">
            <v>平裝</v>
          </cell>
          <cell r="G23117" t="str">
            <v>江西美術</v>
          </cell>
          <cell r="H23117">
            <v>46</v>
          </cell>
          <cell r="I23117" t="str">
            <v/>
          </cell>
          <cell r="J23117" t="str">
            <v/>
          </cell>
          <cell r="K23117" t="str">
            <v/>
          </cell>
          <cell r="L23117" t="str">
            <v/>
          </cell>
          <cell r="M23117" t="str">
            <v>免稅</v>
          </cell>
          <cell r="N23117" t="str">
            <v>7806900683</v>
          </cell>
        </row>
        <row r="23118">
          <cell r="A23118" t="str">
            <v>80690070</v>
          </cell>
          <cell r="B23118" t="str">
            <v>動物百態（毛驢）</v>
          </cell>
          <cell r="C23118" t="str">
            <v>王爭平編著</v>
          </cell>
          <cell r="D23118">
            <v>230</v>
          </cell>
          <cell r="E23118">
            <v>0</v>
          </cell>
          <cell r="F23118" t="str">
            <v>平裝</v>
          </cell>
          <cell r="G23118" t="str">
            <v>江西美術</v>
          </cell>
          <cell r="H23118">
            <v>46</v>
          </cell>
          <cell r="I23118" t="str">
            <v/>
          </cell>
          <cell r="J23118" t="str">
            <v/>
          </cell>
          <cell r="K23118" t="str">
            <v/>
          </cell>
          <cell r="L23118" t="str">
            <v/>
          </cell>
          <cell r="M23118" t="str">
            <v>免稅</v>
          </cell>
          <cell r="N23118" t="str">
            <v>7806900705</v>
          </cell>
        </row>
        <row r="23119">
          <cell r="A23119" t="str">
            <v>80690071</v>
          </cell>
          <cell r="B23119" t="str">
            <v>動物百態（駱駝）</v>
          </cell>
          <cell r="C23119" t="str">
            <v>王爭平編著</v>
          </cell>
          <cell r="D23119">
            <v>230</v>
          </cell>
          <cell r="E23119">
            <v>0</v>
          </cell>
          <cell r="F23119" t="str">
            <v>平裝</v>
          </cell>
          <cell r="G23119" t="str">
            <v>江西美術</v>
          </cell>
          <cell r="H23119">
            <v>46</v>
          </cell>
          <cell r="I23119" t="str">
            <v/>
          </cell>
          <cell r="J23119" t="str">
            <v/>
          </cell>
          <cell r="K23119" t="str">
            <v/>
          </cell>
          <cell r="L23119" t="str">
            <v/>
          </cell>
          <cell r="M23119" t="str">
            <v>免稅</v>
          </cell>
          <cell r="N23119" t="str">
            <v>7806900713</v>
          </cell>
        </row>
        <row r="23120">
          <cell r="A23120" t="str">
            <v>80690109</v>
          </cell>
          <cell r="B23120" t="str">
            <v>廬山老相冊：1 1895-1987</v>
          </cell>
          <cell r="C23120" t="str">
            <v>陳政</v>
          </cell>
          <cell r="D23120">
            <v>90</v>
          </cell>
          <cell r="E23120">
            <v>0</v>
          </cell>
          <cell r="F23120" t="str">
            <v>平裝</v>
          </cell>
          <cell r="G23120" t="str">
            <v>江西美術</v>
          </cell>
          <cell r="H23120">
            <v>18</v>
          </cell>
          <cell r="I23120" t="str">
            <v/>
          </cell>
          <cell r="J23120" t="str">
            <v/>
          </cell>
          <cell r="K23120" t="str">
            <v/>
          </cell>
          <cell r="L23120" t="str">
            <v/>
          </cell>
          <cell r="M23120" t="str">
            <v>免稅</v>
          </cell>
          <cell r="N23120" t="str">
            <v>7806901094</v>
          </cell>
        </row>
        <row r="23121">
          <cell r="A23121" t="str">
            <v>80690122</v>
          </cell>
          <cell r="B23121" t="str">
            <v>定窯瓷鑒定與鑒賞</v>
          </cell>
          <cell r="C23121" t="str">
            <v>王莉英,穆青著</v>
          </cell>
          <cell r="D23121">
            <v>140</v>
          </cell>
          <cell r="E23121">
            <v>0</v>
          </cell>
          <cell r="F23121" t="str">
            <v>精裝</v>
          </cell>
          <cell r="G23121" t="str">
            <v>江西美術</v>
          </cell>
          <cell r="H23121">
            <v>28</v>
          </cell>
          <cell r="I23121" t="str">
            <v/>
          </cell>
          <cell r="J23121" t="str">
            <v/>
          </cell>
          <cell r="K23121" t="str">
            <v/>
          </cell>
          <cell r="L23121" t="str">
            <v/>
          </cell>
          <cell r="M23121" t="str">
            <v>免稅</v>
          </cell>
          <cell r="N23121" t="str">
            <v>7806901221</v>
          </cell>
        </row>
        <row r="23122">
          <cell r="A23122" t="str">
            <v>80690134</v>
          </cell>
          <cell r="B23122" t="str">
            <v>遼代陶瓷鑒定與鑒賞</v>
          </cell>
          <cell r="C23122" t="str">
            <v>李紅軍著</v>
          </cell>
          <cell r="D23122">
            <v>170</v>
          </cell>
          <cell r="E23122">
            <v>0</v>
          </cell>
          <cell r="F23122" t="str">
            <v>精裝</v>
          </cell>
          <cell r="G23122" t="str">
            <v>江西美術</v>
          </cell>
          <cell r="H23122">
            <v>34</v>
          </cell>
          <cell r="I23122" t="str">
            <v/>
          </cell>
          <cell r="J23122" t="str">
            <v/>
          </cell>
          <cell r="K23122" t="str">
            <v/>
          </cell>
          <cell r="L23122" t="str">
            <v/>
          </cell>
          <cell r="M23122" t="str">
            <v>免稅</v>
          </cell>
          <cell r="N23122" t="str">
            <v>7806901345</v>
          </cell>
        </row>
        <row r="23123">
          <cell r="A23123" t="str">
            <v>80690138</v>
          </cell>
          <cell r="B23123" t="str">
            <v>廬山老相冊：2 1895-1987</v>
          </cell>
          <cell r="C23123" t="str">
            <v>陳政</v>
          </cell>
          <cell r="D23123">
            <v>108</v>
          </cell>
          <cell r="E23123">
            <v>0</v>
          </cell>
          <cell r="F23123" t="str">
            <v>平裝</v>
          </cell>
          <cell r="G23123" t="str">
            <v>江西美術</v>
          </cell>
          <cell r="H23123">
            <v>18</v>
          </cell>
          <cell r="I23123" t="str">
            <v/>
          </cell>
          <cell r="J23123" t="str">
            <v/>
          </cell>
          <cell r="K23123" t="str">
            <v/>
          </cell>
          <cell r="L23123" t="str">
            <v/>
          </cell>
          <cell r="M23123" t="str">
            <v>免稅</v>
          </cell>
          <cell r="N23123" t="str">
            <v>7806901388</v>
          </cell>
        </row>
        <row r="23124">
          <cell r="A23124" t="str">
            <v>80690143</v>
          </cell>
          <cell r="B23124" t="str">
            <v>明清民窯青花瓷識真</v>
          </cell>
          <cell r="C23124" t="str">
            <v>胡雁溪編著</v>
          </cell>
          <cell r="D23124">
            <v>190</v>
          </cell>
          <cell r="E23124">
            <v>0</v>
          </cell>
          <cell r="F23124" t="str">
            <v>精裝</v>
          </cell>
          <cell r="G23124" t="str">
            <v>江西美術</v>
          </cell>
          <cell r="H23124">
            <v>38</v>
          </cell>
          <cell r="I23124" t="str">
            <v/>
          </cell>
          <cell r="J23124" t="str">
            <v/>
          </cell>
          <cell r="K23124" t="str">
            <v/>
          </cell>
          <cell r="L23124" t="str">
            <v/>
          </cell>
          <cell r="M23124" t="str">
            <v>免稅</v>
          </cell>
          <cell r="N23124" t="str">
            <v>7806901434</v>
          </cell>
        </row>
        <row r="23125">
          <cell r="A23125" t="str">
            <v>80690234</v>
          </cell>
          <cell r="B23125" t="str">
            <v>動物百態（雞）</v>
          </cell>
          <cell r="C23125" t="str">
            <v>丘一斌編</v>
          </cell>
          <cell r="D23125">
            <v>230</v>
          </cell>
          <cell r="E23125">
            <v>0</v>
          </cell>
          <cell r="F23125" t="str">
            <v>平裝</v>
          </cell>
          <cell r="G23125" t="str">
            <v>江西美術</v>
          </cell>
          <cell r="H23125">
            <v>46</v>
          </cell>
          <cell r="I23125" t="str">
            <v/>
          </cell>
          <cell r="J23125" t="str">
            <v/>
          </cell>
          <cell r="K23125" t="str">
            <v/>
          </cell>
          <cell r="L23125" t="str">
            <v/>
          </cell>
          <cell r="M23125" t="str">
            <v>免稅</v>
          </cell>
          <cell r="N23125" t="str">
            <v>7806902341</v>
          </cell>
        </row>
        <row r="23126">
          <cell r="A23126" t="str">
            <v>80690235</v>
          </cell>
          <cell r="B23126" t="str">
            <v>動物百態（鵝）</v>
          </cell>
          <cell r="C23126" t="str">
            <v>丘一斌編</v>
          </cell>
          <cell r="D23126">
            <v>230</v>
          </cell>
          <cell r="E23126">
            <v>0</v>
          </cell>
          <cell r="F23126" t="str">
            <v>平裝</v>
          </cell>
          <cell r="G23126" t="str">
            <v>江西美術</v>
          </cell>
          <cell r="H23126">
            <v>46</v>
          </cell>
          <cell r="I23126" t="str">
            <v/>
          </cell>
          <cell r="J23126" t="str">
            <v/>
          </cell>
          <cell r="K23126" t="str">
            <v/>
          </cell>
          <cell r="L23126" t="str">
            <v/>
          </cell>
          <cell r="M23126" t="str">
            <v>免稅</v>
          </cell>
          <cell r="N23126" t="str">
            <v>780690235X</v>
          </cell>
        </row>
        <row r="23127">
          <cell r="A23127" t="str">
            <v>80690236</v>
          </cell>
          <cell r="B23127" t="str">
            <v>龍泉窯瓷鑒定與鑒賞</v>
          </cell>
          <cell r="C23127" t="str">
            <v>任世龍</v>
          </cell>
          <cell r="D23127">
            <v>160</v>
          </cell>
          <cell r="E23127">
            <v>0</v>
          </cell>
          <cell r="F23127" t="str">
            <v>精裝</v>
          </cell>
          <cell r="G23127" t="str">
            <v>江西美術</v>
          </cell>
          <cell r="H23127">
            <v>32</v>
          </cell>
          <cell r="I23127" t="str">
            <v/>
          </cell>
          <cell r="J23127" t="str">
            <v/>
          </cell>
          <cell r="K23127" t="str">
            <v/>
          </cell>
          <cell r="L23127" t="str">
            <v/>
          </cell>
          <cell r="M23127" t="str">
            <v>免稅</v>
          </cell>
          <cell r="N23127" t="str">
            <v>7806902368</v>
          </cell>
        </row>
        <row r="23128">
          <cell r="A23128" t="str">
            <v>80690243</v>
          </cell>
          <cell r="B23128" t="str">
            <v>動物百態.鴨</v>
          </cell>
          <cell r="C23128" t="str">
            <v>丘一斌</v>
          </cell>
          <cell r="D23128">
            <v>230</v>
          </cell>
          <cell r="E23128">
            <v>0</v>
          </cell>
          <cell r="F23128" t="str">
            <v>平裝</v>
          </cell>
          <cell r="G23128" t="str">
            <v>江西美術</v>
          </cell>
          <cell r="H23128">
            <v>46</v>
          </cell>
          <cell r="I23128" t="str">
            <v/>
          </cell>
          <cell r="J23128" t="str">
            <v/>
          </cell>
          <cell r="K23128" t="str">
            <v/>
          </cell>
          <cell r="L23128" t="str">
            <v/>
          </cell>
          <cell r="M23128" t="str">
            <v>免稅</v>
          </cell>
          <cell r="N23128" t="str">
            <v>7806902430</v>
          </cell>
        </row>
        <row r="23129">
          <cell r="A23129" t="str">
            <v>80690244</v>
          </cell>
          <cell r="B23129" t="str">
            <v>動物百態.狗</v>
          </cell>
          <cell r="C23129" t="str">
            <v>桑任新</v>
          </cell>
          <cell r="D23129">
            <v>230</v>
          </cell>
          <cell r="E23129">
            <v>0</v>
          </cell>
          <cell r="F23129" t="str">
            <v>平裝</v>
          </cell>
          <cell r="G23129" t="str">
            <v>江西美術</v>
          </cell>
          <cell r="H23129">
            <v>46</v>
          </cell>
          <cell r="I23129" t="str">
            <v/>
          </cell>
          <cell r="J23129" t="str">
            <v/>
          </cell>
          <cell r="K23129" t="str">
            <v/>
          </cell>
          <cell r="L23129" t="str">
            <v/>
          </cell>
          <cell r="M23129" t="str">
            <v>免稅</v>
          </cell>
          <cell r="N23129" t="str">
            <v>7806902449</v>
          </cell>
        </row>
        <row r="23130">
          <cell r="A23130" t="str">
            <v>80690245</v>
          </cell>
          <cell r="B23130" t="str">
            <v>動物百態.羊</v>
          </cell>
          <cell r="C23130" t="str">
            <v>徐林</v>
          </cell>
          <cell r="D23130">
            <v>230</v>
          </cell>
          <cell r="E23130">
            <v>0</v>
          </cell>
          <cell r="F23130" t="str">
            <v>平裝</v>
          </cell>
          <cell r="G23130" t="str">
            <v>江西美術</v>
          </cell>
          <cell r="H23130">
            <v>46</v>
          </cell>
          <cell r="I23130" t="str">
            <v/>
          </cell>
          <cell r="J23130" t="str">
            <v/>
          </cell>
          <cell r="K23130" t="str">
            <v/>
          </cell>
          <cell r="L23130" t="str">
            <v/>
          </cell>
          <cell r="M23130" t="str">
            <v>免稅</v>
          </cell>
          <cell r="N23130" t="str">
            <v>7806902457</v>
          </cell>
        </row>
        <row r="23131">
          <cell r="A23131" t="str">
            <v>80690247</v>
          </cell>
          <cell r="B23131" t="str">
            <v>動物百態.貓</v>
          </cell>
          <cell r="C23131" t="str">
            <v>高昱</v>
          </cell>
          <cell r="D23131">
            <v>230</v>
          </cell>
          <cell r="E23131">
            <v>0</v>
          </cell>
          <cell r="F23131" t="str">
            <v>平裝</v>
          </cell>
          <cell r="G23131" t="str">
            <v>江西美術</v>
          </cell>
          <cell r="H23131">
            <v>46</v>
          </cell>
          <cell r="I23131" t="str">
            <v/>
          </cell>
          <cell r="J23131" t="str">
            <v/>
          </cell>
          <cell r="K23131" t="str">
            <v/>
          </cell>
          <cell r="L23131" t="str">
            <v/>
          </cell>
          <cell r="M23131" t="str">
            <v>免稅</v>
          </cell>
          <cell r="N23131" t="str">
            <v>7806902473</v>
          </cell>
        </row>
        <row r="23132">
          <cell r="A23132" t="str">
            <v>80690320</v>
          </cell>
          <cell r="B23132" t="str">
            <v>青白瓷鑒定與鑒賞</v>
          </cell>
          <cell r="C23132" t="str">
            <v>彭濤</v>
          </cell>
          <cell r="D23132">
            <v>145</v>
          </cell>
          <cell r="E23132">
            <v>0</v>
          </cell>
          <cell r="F23132" t="str">
            <v>精裝</v>
          </cell>
          <cell r="G23132" t="str">
            <v>江西美術</v>
          </cell>
          <cell r="H23132">
            <v>29</v>
          </cell>
          <cell r="I23132" t="str">
            <v/>
          </cell>
          <cell r="J23132" t="str">
            <v/>
          </cell>
          <cell r="K23132" t="str">
            <v/>
          </cell>
          <cell r="L23132" t="str">
            <v/>
          </cell>
          <cell r="M23132" t="str">
            <v>免稅</v>
          </cell>
          <cell r="N23132" t="str">
            <v>7806903208</v>
          </cell>
        </row>
        <row r="23133">
          <cell r="A23133" t="str">
            <v>80690331</v>
          </cell>
          <cell r="B23133" t="str">
            <v>王羲之蘭亭序</v>
          </cell>
          <cell r="C23133" t="str">
            <v>.</v>
          </cell>
          <cell r="D23133">
            <v>40</v>
          </cell>
          <cell r="E23133">
            <v>0</v>
          </cell>
          <cell r="F23133" t="str">
            <v>平裝</v>
          </cell>
          <cell r="G23133" t="str">
            <v>江西美術</v>
          </cell>
          <cell r="H23133">
            <v>8</v>
          </cell>
          <cell r="I23133" t="str">
            <v/>
          </cell>
          <cell r="J23133" t="str">
            <v/>
          </cell>
          <cell r="K23133" t="str">
            <v/>
          </cell>
          <cell r="L23133" t="str">
            <v/>
          </cell>
          <cell r="M23133" t="str">
            <v>免稅</v>
          </cell>
          <cell r="N23133" t="str">
            <v>7806903313</v>
          </cell>
        </row>
        <row r="23134">
          <cell r="A23134" t="str">
            <v>80690370</v>
          </cell>
          <cell r="B23134" t="str">
            <v>廬山老相冊:第3輯:1895~1987</v>
          </cell>
          <cell r="C23134" t="str">
            <v>陳政</v>
          </cell>
          <cell r="D23134">
            <v>108</v>
          </cell>
          <cell r="E23134">
            <v>0</v>
          </cell>
          <cell r="F23134" t="str">
            <v>平裝</v>
          </cell>
          <cell r="G23134" t="str">
            <v>江西美術</v>
          </cell>
          <cell r="H23134">
            <v>18</v>
          </cell>
          <cell r="I23134" t="str">
            <v/>
          </cell>
          <cell r="J23134" t="str">
            <v/>
          </cell>
          <cell r="K23134" t="str">
            <v/>
          </cell>
          <cell r="L23134" t="str">
            <v/>
          </cell>
          <cell r="M23134" t="str">
            <v>免稅</v>
          </cell>
          <cell r="N23134" t="str">
            <v>7806903704</v>
          </cell>
        </row>
        <row r="23135">
          <cell r="A23135" t="str">
            <v>80690397</v>
          </cell>
          <cell r="B23135" t="str">
            <v>顏色釉瓷鑒定與鑒賞</v>
          </cell>
          <cell r="C23135" t="str">
            <v>楊靜榮</v>
          </cell>
          <cell r="D23135">
            <v>160</v>
          </cell>
          <cell r="E23135">
            <v>0</v>
          </cell>
          <cell r="F23135" t="str">
            <v>平裝</v>
          </cell>
          <cell r="G23135" t="str">
            <v>江西美術</v>
          </cell>
          <cell r="H23135">
            <v>32</v>
          </cell>
          <cell r="I23135" t="str">
            <v/>
          </cell>
          <cell r="J23135" t="str">
            <v/>
          </cell>
          <cell r="K23135" t="str">
            <v/>
          </cell>
          <cell r="L23135" t="str">
            <v/>
          </cell>
          <cell r="M23135" t="str">
            <v>免稅</v>
          </cell>
          <cell r="N23135" t="str">
            <v>7806903976</v>
          </cell>
        </row>
        <row r="23136">
          <cell r="A23136" t="str">
            <v>80690455</v>
          </cell>
          <cell r="B23136" t="str">
            <v>中國畫山水點景叢書·人物篇</v>
          </cell>
          <cell r="C23136" t="str">
            <v>孫勇</v>
          </cell>
          <cell r="D23136">
            <v>98</v>
          </cell>
          <cell r="E23136">
            <v>0</v>
          </cell>
          <cell r="F23136" t="str">
            <v>平裝</v>
          </cell>
          <cell r="G23136" t="str">
            <v>江西美術</v>
          </cell>
          <cell r="H23136">
            <v>19.5</v>
          </cell>
          <cell r="I23136" t="str">
            <v/>
          </cell>
          <cell r="J23136" t="str">
            <v/>
          </cell>
          <cell r="K23136" t="str">
            <v/>
          </cell>
          <cell r="L23136" t="str">
            <v/>
          </cell>
          <cell r="M23136" t="str">
            <v>免稅</v>
          </cell>
          <cell r="N23136" t="str">
            <v>7806904557</v>
          </cell>
        </row>
        <row r="23137">
          <cell r="A23137" t="str">
            <v>80690456</v>
          </cell>
          <cell r="B23137" t="str">
            <v>中國畫山水點景叢書·車馬篇</v>
          </cell>
          <cell r="C23137" t="str">
            <v>孫勇</v>
          </cell>
          <cell r="D23137">
            <v>98</v>
          </cell>
          <cell r="E23137">
            <v>0</v>
          </cell>
          <cell r="F23137" t="str">
            <v>平裝</v>
          </cell>
          <cell r="G23137" t="str">
            <v>江西美術</v>
          </cell>
          <cell r="H23137">
            <v>19.5</v>
          </cell>
          <cell r="I23137" t="str">
            <v/>
          </cell>
          <cell r="J23137" t="str">
            <v/>
          </cell>
          <cell r="K23137" t="str">
            <v/>
          </cell>
          <cell r="L23137" t="str">
            <v/>
          </cell>
          <cell r="M23137" t="str">
            <v>免稅</v>
          </cell>
          <cell r="N23137" t="str">
            <v>7806904565</v>
          </cell>
        </row>
        <row r="23138">
          <cell r="A23138" t="str">
            <v>80690457</v>
          </cell>
          <cell r="B23138" t="str">
            <v>中國畫山水點景叢書·小橋棧道篇</v>
          </cell>
          <cell r="C23138" t="str">
            <v>孫勇</v>
          </cell>
          <cell r="D23138">
            <v>98</v>
          </cell>
          <cell r="E23138">
            <v>0</v>
          </cell>
          <cell r="F23138" t="str">
            <v>平裝</v>
          </cell>
          <cell r="G23138" t="str">
            <v>江西美術</v>
          </cell>
          <cell r="H23138">
            <v>19.5</v>
          </cell>
          <cell r="I23138" t="str">
            <v/>
          </cell>
          <cell r="J23138" t="str">
            <v/>
          </cell>
          <cell r="K23138" t="str">
            <v/>
          </cell>
          <cell r="L23138" t="str">
            <v/>
          </cell>
          <cell r="M23138" t="str">
            <v>免稅</v>
          </cell>
          <cell r="N23138" t="str">
            <v>7806904573</v>
          </cell>
        </row>
        <row r="23139">
          <cell r="A23139" t="str">
            <v>80690458</v>
          </cell>
          <cell r="B23139" t="str">
            <v>中國畫山水點景叢書·間宅亭臺樓閣篇</v>
          </cell>
          <cell r="C23139" t="str">
            <v>孫勇</v>
          </cell>
          <cell r="D23139">
            <v>98</v>
          </cell>
          <cell r="E23139">
            <v>0</v>
          </cell>
          <cell r="F23139" t="str">
            <v>平裝</v>
          </cell>
          <cell r="G23139" t="str">
            <v>江西美術</v>
          </cell>
          <cell r="H23139">
            <v>19.5</v>
          </cell>
          <cell r="I23139" t="str">
            <v/>
          </cell>
          <cell r="J23139" t="str">
            <v/>
          </cell>
          <cell r="K23139" t="str">
            <v/>
          </cell>
          <cell r="L23139" t="str">
            <v/>
          </cell>
          <cell r="M23139" t="str">
            <v>免稅</v>
          </cell>
          <cell r="N23139" t="str">
            <v>7806904581</v>
          </cell>
        </row>
        <row r="23140">
          <cell r="A23140" t="str">
            <v>80690459</v>
          </cell>
          <cell r="B23140" t="str">
            <v>中國畫山水點景叢書·小船舟篇</v>
          </cell>
          <cell r="C23140" t="str">
            <v>孫勇</v>
          </cell>
          <cell r="D23140">
            <v>98</v>
          </cell>
          <cell r="E23140">
            <v>0</v>
          </cell>
          <cell r="F23140" t="str">
            <v>平裝</v>
          </cell>
          <cell r="G23140" t="str">
            <v>江西美術</v>
          </cell>
          <cell r="H23140">
            <v>19.5</v>
          </cell>
          <cell r="I23140" t="str">
            <v/>
          </cell>
          <cell r="J23140" t="str">
            <v/>
          </cell>
          <cell r="K23140" t="str">
            <v/>
          </cell>
          <cell r="L23140" t="str">
            <v/>
          </cell>
          <cell r="M23140" t="str">
            <v>免稅</v>
          </cell>
          <cell r="N23140" t="str">
            <v>780690459X</v>
          </cell>
        </row>
        <row r="23141">
          <cell r="A23141" t="str">
            <v>80690480</v>
          </cell>
          <cell r="B23141" t="str">
            <v>中國吉祥藝術-福</v>
          </cell>
          <cell r="C23141" t="str">
            <v/>
          </cell>
          <cell r="D23141">
            <v>75</v>
          </cell>
          <cell r="E23141">
            <v>0</v>
          </cell>
          <cell r="F23141" t="str">
            <v>精裝</v>
          </cell>
          <cell r="G23141" t="str">
            <v/>
          </cell>
          <cell r="H23141">
            <v>0</v>
          </cell>
          <cell r="I23141" t="str">
            <v/>
          </cell>
          <cell r="J23141" t="str">
            <v/>
          </cell>
          <cell r="K23141" t="str">
            <v/>
          </cell>
          <cell r="L23141" t="str">
            <v/>
          </cell>
          <cell r="M23141" t="str">
            <v>免稅</v>
          </cell>
          <cell r="N23141" t="str">
            <v>7806904804</v>
          </cell>
        </row>
        <row r="23142">
          <cell r="A23142" t="str">
            <v>80690481</v>
          </cell>
          <cell r="B23142" t="str">
            <v>中國吉祥藝術-祿</v>
          </cell>
          <cell r="C23142" t="str">
            <v/>
          </cell>
          <cell r="D23142">
            <v>75</v>
          </cell>
          <cell r="E23142">
            <v>0</v>
          </cell>
          <cell r="F23142" t="str">
            <v>精裝</v>
          </cell>
          <cell r="G23142" t="str">
            <v/>
          </cell>
          <cell r="H23142">
            <v>0</v>
          </cell>
          <cell r="I23142" t="str">
            <v/>
          </cell>
          <cell r="J23142" t="str">
            <v/>
          </cell>
          <cell r="K23142" t="str">
            <v/>
          </cell>
          <cell r="L23142" t="str">
            <v/>
          </cell>
          <cell r="M23142" t="str">
            <v>免稅</v>
          </cell>
          <cell r="N23142" t="str">
            <v>7806904816</v>
          </cell>
        </row>
        <row r="23143">
          <cell r="A23143" t="str">
            <v>80690482</v>
          </cell>
          <cell r="B23143" t="str">
            <v>中國吉祥藝術-壽</v>
          </cell>
          <cell r="C23143" t="str">
            <v/>
          </cell>
          <cell r="D23143">
            <v>75</v>
          </cell>
          <cell r="E23143">
            <v>0</v>
          </cell>
          <cell r="F23143" t="str">
            <v>精裝</v>
          </cell>
          <cell r="G23143" t="str">
            <v/>
          </cell>
          <cell r="H23143">
            <v>0</v>
          </cell>
          <cell r="I23143" t="str">
            <v/>
          </cell>
          <cell r="J23143" t="str">
            <v/>
          </cell>
          <cell r="K23143" t="str">
            <v/>
          </cell>
          <cell r="L23143" t="str">
            <v/>
          </cell>
          <cell r="M23143" t="str">
            <v>免稅</v>
          </cell>
          <cell r="N23143" t="str">
            <v>7806904824</v>
          </cell>
        </row>
        <row r="23144">
          <cell r="A23144" t="str">
            <v>80690483</v>
          </cell>
          <cell r="B23144" t="str">
            <v>中國吉祥藝術-喜</v>
          </cell>
          <cell r="C23144" t="str">
            <v/>
          </cell>
          <cell r="D23144">
            <v>75</v>
          </cell>
          <cell r="E23144">
            <v>0</v>
          </cell>
          <cell r="F23144" t="str">
            <v>精裝</v>
          </cell>
          <cell r="G23144" t="str">
            <v/>
          </cell>
          <cell r="H23144">
            <v>0</v>
          </cell>
          <cell r="I23144" t="str">
            <v/>
          </cell>
          <cell r="J23144" t="str">
            <v/>
          </cell>
          <cell r="K23144" t="str">
            <v/>
          </cell>
          <cell r="L23144" t="str">
            <v/>
          </cell>
          <cell r="M23144" t="str">
            <v>免稅</v>
          </cell>
          <cell r="N23144" t="str">
            <v>7806904832</v>
          </cell>
        </row>
        <row r="23145">
          <cell r="A23145" t="str">
            <v>80690485</v>
          </cell>
          <cell r="B23145" t="str">
            <v>中國吉祥藝術-財</v>
          </cell>
          <cell r="C23145" t="str">
            <v/>
          </cell>
          <cell r="D23145">
            <v>75</v>
          </cell>
          <cell r="E23145">
            <v>0</v>
          </cell>
          <cell r="F23145" t="str">
            <v>精裝</v>
          </cell>
          <cell r="G23145" t="str">
            <v/>
          </cell>
          <cell r="H23145">
            <v>0</v>
          </cell>
          <cell r="I23145" t="str">
            <v/>
          </cell>
          <cell r="J23145" t="str">
            <v/>
          </cell>
          <cell r="K23145" t="str">
            <v/>
          </cell>
          <cell r="L23145" t="str">
            <v/>
          </cell>
          <cell r="M23145" t="str">
            <v>免稅</v>
          </cell>
          <cell r="N23145" t="str">
            <v>7806904859</v>
          </cell>
        </row>
        <row r="23146">
          <cell r="A23146" t="str">
            <v>80690528</v>
          </cell>
          <cell r="B23146" t="str">
            <v>八大山人作品局部經典·動物（一）</v>
          </cell>
          <cell r="C23146" t="str">
            <v>王一飛</v>
          </cell>
          <cell r="D23146">
            <v>145</v>
          </cell>
          <cell r="E23146">
            <v>0</v>
          </cell>
          <cell r="F23146" t="str">
            <v>平裝</v>
          </cell>
          <cell r="G23146" t="str">
            <v>江西美術</v>
          </cell>
          <cell r="H23146">
            <v>29</v>
          </cell>
          <cell r="I23146" t="str">
            <v/>
          </cell>
          <cell r="J23146" t="str">
            <v/>
          </cell>
          <cell r="K23146" t="str">
            <v/>
          </cell>
          <cell r="L23146" t="str">
            <v/>
          </cell>
          <cell r="M23146" t="str">
            <v>免稅</v>
          </cell>
          <cell r="N23146" t="str">
            <v>7806905286</v>
          </cell>
        </row>
        <row r="23147">
          <cell r="A23147" t="str">
            <v>80690529</v>
          </cell>
          <cell r="B23147" t="str">
            <v>八大山人作品局部經典：動物（二）</v>
          </cell>
          <cell r="C23147" t="str">
            <v>王一飛</v>
          </cell>
          <cell r="D23147">
            <v>145</v>
          </cell>
          <cell r="E23147">
            <v>0</v>
          </cell>
          <cell r="F23147" t="str">
            <v>平裝</v>
          </cell>
          <cell r="G23147" t="str">
            <v>江西美術</v>
          </cell>
          <cell r="H23147">
            <v>29</v>
          </cell>
          <cell r="I23147" t="str">
            <v/>
          </cell>
          <cell r="J23147" t="str">
            <v/>
          </cell>
          <cell r="K23147" t="str">
            <v/>
          </cell>
          <cell r="L23147" t="str">
            <v/>
          </cell>
          <cell r="M23147" t="str">
            <v>免稅</v>
          </cell>
          <cell r="N23147" t="str">
            <v>7806905294</v>
          </cell>
        </row>
        <row r="23148">
          <cell r="A23148" t="str">
            <v>80690530</v>
          </cell>
          <cell r="B23148" t="str">
            <v>八大山人作品局部經典.花草</v>
          </cell>
          <cell r="C23148" t="str">
            <v>何鴻</v>
          </cell>
          <cell r="D23148">
            <v>145</v>
          </cell>
          <cell r="E23148">
            <v>0</v>
          </cell>
          <cell r="F23148" t="str">
            <v>平裝</v>
          </cell>
          <cell r="G23148" t="str">
            <v>江西美術</v>
          </cell>
          <cell r="H23148">
            <v>29</v>
          </cell>
          <cell r="I23148" t="str">
            <v/>
          </cell>
          <cell r="J23148" t="str">
            <v/>
          </cell>
          <cell r="K23148" t="str">
            <v/>
          </cell>
          <cell r="L23148" t="str">
            <v/>
          </cell>
          <cell r="M23148" t="str">
            <v>免稅</v>
          </cell>
          <cell r="N23148" t="str">
            <v>7806905308</v>
          </cell>
        </row>
        <row r="23149">
          <cell r="A23149" t="str">
            <v>80690531</v>
          </cell>
          <cell r="B23149" t="str">
            <v>八大山人作品局部經典.樹石</v>
          </cell>
          <cell r="C23149" t="str">
            <v>何鴻</v>
          </cell>
          <cell r="D23149">
            <v>145</v>
          </cell>
          <cell r="E23149">
            <v>0</v>
          </cell>
          <cell r="F23149" t="str">
            <v>平裝</v>
          </cell>
          <cell r="G23149" t="str">
            <v>江西美術</v>
          </cell>
          <cell r="H23149">
            <v>29</v>
          </cell>
          <cell r="I23149" t="str">
            <v/>
          </cell>
          <cell r="J23149" t="str">
            <v/>
          </cell>
          <cell r="K23149" t="str">
            <v/>
          </cell>
          <cell r="L23149" t="str">
            <v/>
          </cell>
          <cell r="M23149" t="str">
            <v>免稅</v>
          </cell>
          <cell r="N23149" t="str">
            <v>7806905316</v>
          </cell>
        </row>
        <row r="23150">
          <cell r="A23150" t="str">
            <v>80690538</v>
          </cell>
          <cell r="B23150" t="str">
            <v>明代紋飾編</v>
          </cell>
          <cell r="C23150" t="str">
            <v>王芳</v>
          </cell>
          <cell r="D23150">
            <v>125</v>
          </cell>
          <cell r="E23150">
            <v>0</v>
          </cell>
          <cell r="F23150" t="str">
            <v>精裝</v>
          </cell>
          <cell r="G23150" t="str">
            <v/>
          </cell>
          <cell r="H23150">
            <v>0</v>
          </cell>
          <cell r="I23150" t="str">
            <v/>
          </cell>
          <cell r="J23150" t="str">
            <v/>
          </cell>
          <cell r="K23150" t="str">
            <v/>
          </cell>
          <cell r="L23150" t="str">
            <v/>
          </cell>
          <cell r="M23150" t="str">
            <v>免稅</v>
          </cell>
          <cell r="N23150" t="str">
            <v>7806905383</v>
          </cell>
        </row>
        <row r="23151">
          <cell r="A23151" t="str">
            <v>80690539</v>
          </cell>
          <cell r="B23151" t="str">
            <v>清代紋飾編</v>
          </cell>
          <cell r="C23151" t="str">
            <v>王芳</v>
          </cell>
          <cell r="D23151">
            <v>125</v>
          </cell>
          <cell r="E23151">
            <v>0</v>
          </cell>
          <cell r="F23151" t="str">
            <v>精裝</v>
          </cell>
          <cell r="G23151" t="str">
            <v/>
          </cell>
          <cell r="H23151">
            <v>0</v>
          </cell>
          <cell r="I23151" t="str">
            <v/>
          </cell>
          <cell r="J23151" t="str">
            <v/>
          </cell>
          <cell r="K23151" t="str">
            <v/>
          </cell>
          <cell r="L23151" t="str">
            <v/>
          </cell>
          <cell r="M23151" t="str">
            <v>免稅</v>
          </cell>
          <cell r="N23151" t="str">
            <v>7806905391</v>
          </cell>
        </row>
        <row r="23152">
          <cell r="A23152" t="str">
            <v>80690540</v>
          </cell>
          <cell r="B23152" t="str">
            <v>明代器型編</v>
          </cell>
          <cell r="C23152" t="str">
            <v>滕海生</v>
          </cell>
          <cell r="D23152">
            <v>250</v>
          </cell>
          <cell r="E23152">
            <v>0</v>
          </cell>
          <cell r="F23152" t="str">
            <v>精裝</v>
          </cell>
          <cell r="G23152" t="str">
            <v/>
          </cell>
          <cell r="H23152">
            <v>0</v>
          </cell>
          <cell r="I23152" t="str">
            <v/>
          </cell>
          <cell r="J23152" t="str">
            <v/>
          </cell>
          <cell r="K23152" t="str">
            <v/>
          </cell>
          <cell r="L23152" t="str">
            <v/>
          </cell>
          <cell r="M23152" t="str">
            <v>免稅</v>
          </cell>
          <cell r="N23152" t="str">
            <v>7806905405</v>
          </cell>
        </row>
        <row r="23153">
          <cell r="A23153" t="str">
            <v>80690541</v>
          </cell>
          <cell r="B23153" t="str">
            <v>清代器型編</v>
          </cell>
          <cell r="C23153" t="str">
            <v>林梅蓉</v>
          </cell>
          <cell r="D23153">
            <v>250</v>
          </cell>
          <cell r="E23153">
            <v>0</v>
          </cell>
          <cell r="F23153" t="str">
            <v>精裝</v>
          </cell>
          <cell r="G23153" t="str">
            <v/>
          </cell>
          <cell r="H23153">
            <v>0</v>
          </cell>
          <cell r="I23153" t="str">
            <v/>
          </cell>
          <cell r="J23153" t="str">
            <v/>
          </cell>
          <cell r="K23153" t="str">
            <v/>
          </cell>
          <cell r="L23153" t="str">
            <v/>
          </cell>
          <cell r="M23153" t="str">
            <v>免稅</v>
          </cell>
          <cell r="N23153" t="str">
            <v>7806905413</v>
          </cell>
        </row>
        <row r="23154">
          <cell r="A23154" t="str">
            <v>80690594</v>
          </cell>
          <cell r="B23154" t="str">
            <v>明以前釉色編</v>
          </cell>
          <cell r="C23154" t="str">
            <v>豐繼平</v>
          </cell>
          <cell r="D23154">
            <v>125</v>
          </cell>
          <cell r="E23154">
            <v>0</v>
          </cell>
          <cell r="F23154" t="str">
            <v>精裝</v>
          </cell>
          <cell r="G23154" t="str">
            <v/>
          </cell>
          <cell r="H23154">
            <v>0</v>
          </cell>
          <cell r="I23154" t="str">
            <v/>
          </cell>
          <cell r="J23154" t="str">
            <v/>
          </cell>
          <cell r="K23154" t="str">
            <v/>
          </cell>
          <cell r="L23154" t="str">
            <v/>
          </cell>
          <cell r="M23154" t="str">
            <v>免稅</v>
          </cell>
          <cell r="N23154" t="str">
            <v>7806905944</v>
          </cell>
        </row>
        <row r="23155">
          <cell r="A23155" t="str">
            <v>80690595</v>
          </cell>
          <cell r="B23155" t="str">
            <v>清代釉色編</v>
          </cell>
          <cell r="C23155" t="str">
            <v>徐愛英</v>
          </cell>
          <cell r="D23155">
            <v>125</v>
          </cell>
          <cell r="E23155">
            <v>0</v>
          </cell>
          <cell r="F23155" t="str">
            <v>精裝</v>
          </cell>
          <cell r="G23155" t="str">
            <v/>
          </cell>
          <cell r="H23155">
            <v>0</v>
          </cell>
          <cell r="I23155" t="str">
            <v/>
          </cell>
          <cell r="J23155" t="str">
            <v/>
          </cell>
          <cell r="K23155" t="str">
            <v/>
          </cell>
          <cell r="L23155" t="str">
            <v/>
          </cell>
          <cell r="M23155" t="str">
            <v>免稅</v>
          </cell>
          <cell r="N23155" t="str">
            <v>7806905952</v>
          </cell>
        </row>
        <row r="23156">
          <cell r="A23156" t="str">
            <v>80690597</v>
          </cell>
          <cell r="B23156" t="str">
            <v>畫家墨場應用寶典</v>
          </cell>
          <cell r="C23156" t="str">
            <v>胡迎建</v>
          </cell>
          <cell r="D23156">
            <v>90</v>
          </cell>
          <cell r="E23156">
            <v>0</v>
          </cell>
          <cell r="F23156" t="str">
            <v>平裝</v>
          </cell>
          <cell r="G23156" t="str">
            <v>江西美術</v>
          </cell>
          <cell r="H23156">
            <v>18</v>
          </cell>
          <cell r="I23156" t="str">
            <v/>
          </cell>
          <cell r="J23156" t="str">
            <v/>
          </cell>
          <cell r="K23156" t="str">
            <v/>
          </cell>
          <cell r="L23156" t="str">
            <v/>
          </cell>
          <cell r="M23156" t="str">
            <v>免稅</v>
          </cell>
          <cell r="N23156" t="str">
            <v>7806905979</v>
          </cell>
        </row>
        <row r="23157">
          <cell r="A23157" t="str">
            <v>80690654</v>
          </cell>
          <cell r="B23157" t="str">
            <v>中國文物識真叢書—海派繪畫-識真</v>
          </cell>
          <cell r="C23157" t="str">
            <v>何鴻</v>
          </cell>
          <cell r="D23157">
            <v>250</v>
          </cell>
          <cell r="E23157">
            <v>0</v>
          </cell>
          <cell r="F23157" t="str">
            <v>平裝</v>
          </cell>
          <cell r="G23157" t="str">
            <v>江西美術</v>
          </cell>
          <cell r="H23157">
            <v>50</v>
          </cell>
          <cell r="I23157" t="str">
            <v/>
          </cell>
          <cell r="J23157" t="str">
            <v/>
          </cell>
          <cell r="K23157" t="str">
            <v/>
          </cell>
          <cell r="L23157" t="str">
            <v/>
          </cell>
          <cell r="M23157" t="str">
            <v>免稅</v>
          </cell>
          <cell r="N23157" t="str">
            <v>7806906541</v>
          </cell>
        </row>
        <row r="23158">
          <cell r="A23158" t="str">
            <v>80690698</v>
          </cell>
          <cell r="B23158" t="str">
            <v>名家收藏趣談</v>
          </cell>
          <cell r="C23158" t="str">
            <v>章用秀</v>
          </cell>
          <cell r="D23158">
            <v>140</v>
          </cell>
          <cell r="E23158">
            <v>0</v>
          </cell>
          <cell r="F23158" t="str">
            <v>平裝</v>
          </cell>
          <cell r="G23158" t="str">
            <v>江西美術</v>
          </cell>
          <cell r="H23158">
            <v>28</v>
          </cell>
          <cell r="I23158" t="str">
            <v/>
          </cell>
          <cell r="J23158" t="str">
            <v/>
          </cell>
          <cell r="K23158" t="str">
            <v/>
          </cell>
          <cell r="L23158" t="str">
            <v/>
          </cell>
          <cell r="M23158" t="str">
            <v>免稅</v>
          </cell>
          <cell r="N23158" t="str">
            <v>7806906983</v>
          </cell>
        </row>
        <row r="23159">
          <cell r="A23159" t="str">
            <v>80690699</v>
          </cell>
          <cell r="B23159" t="str">
            <v>名家齋號趣談:續編</v>
          </cell>
          <cell r="C23159" t="str">
            <v>朱亞夫</v>
          </cell>
          <cell r="D23159">
            <v>150</v>
          </cell>
          <cell r="E23159">
            <v>0</v>
          </cell>
          <cell r="F23159" t="str">
            <v>平裝</v>
          </cell>
          <cell r="G23159" t="str">
            <v>江西美術</v>
          </cell>
          <cell r="H23159">
            <v>30</v>
          </cell>
          <cell r="I23159" t="str">
            <v/>
          </cell>
          <cell r="J23159" t="str">
            <v/>
          </cell>
          <cell r="K23159" t="str">
            <v/>
          </cell>
          <cell r="L23159" t="str">
            <v/>
          </cell>
          <cell r="M23159" t="str">
            <v>免稅</v>
          </cell>
          <cell r="N23159" t="str">
            <v>7806906991</v>
          </cell>
        </row>
        <row r="23160">
          <cell r="A23160" t="str">
            <v>80690742</v>
          </cell>
          <cell r="B23160" t="str">
            <v>名家楹聯趣談</v>
          </cell>
          <cell r="C23160" t="str">
            <v>章用秀</v>
          </cell>
          <cell r="D23160">
            <v>130</v>
          </cell>
          <cell r="E23160">
            <v>0</v>
          </cell>
          <cell r="F23160" t="str">
            <v>平裝</v>
          </cell>
          <cell r="G23160" t="str">
            <v>江西美術</v>
          </cell>
          <cell r="H23160">
            <v>26</v>
          </cell>
          <cell r="I23160" t="str">
            <v/>
          </cell>
          <cell r="J23160" t="str">
            <v/>
          </cell>
          <cell r="K23160" t="str">
            <v/>
          </cell>
          <cell r="L23160" t="str">
            <v/>
          </cell>
          <cell r="M23160" t="str">
            <v>免稅</v>
          </cell>
          <cell r="N23160" t="str">
            <v>7806907424</v>
          </cell>
        </row>
        <row r="23161">
          <cell r="A23161" t="str">
            <v>80690781</v>
          </cell>
          <cell r="B23161" t="str">
            <v>汝窯瓷鑒定與鑒賞</v>
          </cell>
          <cell r="C23161" t="str">
            <v>孫新民</v>
          </cell>
          <cell r="D23161">
            <v>145</v>
          </cell>
          <cell r="E23161">
            <v>0</v>
          </cell>
          <cell r="F23161" t="str">
            <v>精裝</v>
          </cell>
          <cell r="G23161" t="str">
            <v>江西美術</v>
          </cell>
          <cell r="H23161">
            <v>29</v>
          </cell>
          <cell r="I23161" t="str">
            <v/>
          </cell>
          <cell r="J23161" t="str">
            <v/>
          </cell>
          <cell r="K23161" t="str">
            <v/>
          </cell>
          <cell r="L23161" t="str">
            <v/>
          </cell>
          <cell r="M23161" t="str">
            <v>免稅</v>
          </cell>
          <cell r="N23161" t="str">
            <v>7806907815</v>
          </cell>
        </row>
        <row r="23162">
          <cell r="A23162" t="str">
            <v>80690825</v>
          </cell>
          <cell r="B23162" t="str">
            <v>畫說中國傳統節日：春節</v>
          </cell>
          <cell r="C23162" t="str">
            <v>閔小玲</v>
          </cell>
          <cell r="D23162">
            <v>30</v>
          </cell>
          <cell r="E23162">
            <v>0</v>
          </cell>
          <cell r="F23162" t="str">
            <v>平裝</v>
          </cell>
          <cell r="G23162" t="str">
            <v>江西美術</v>
          </cell>
          <cell r="H23162">
            <v>6</v>
          </cell>
          <cell r="I23162" t="str">
            <v/>
          </cell>
          <cell r="J23162" t="str">
            <v/>
          </cell>
          <cell r="K23162" t="str">
            <v/>
          </cell>
          <cell r="L23162" t="str">
            <v/>
          </cell>
          <cell r="M23162" t="str">
            <v>免稅</v>
          </cell>
          <cell r="N23162" t="str">
            <v>7806908250</v>
          </cell>
        </row>
        <row r="23163">
          <cell r="A23163" t="str">
            <v>80690826</v>
          </cell>
          <cell r="B23163" t="str">
            <v>畫說中國傳統節日：元宵節</v>
          </cell>
          <cell r="C23163" t="str">
            <v>閔小玲</v>
          </cell>
          <cell r="D23163">
            <v>30</v>
          </cell>
          <cell r="E23163">
            <v>0</v>
          </cell>
          <cell r="F23163" t="str">
            <v>平裝</v>
          </cell>
          <cell r="G23163" t="str">
            <v>江西美術</v>
          </cell>
          <cell r="H23163">
            <v>6</v>
          </cell>
          <cell r="I23163" t="str">
            <v/>
          </cell>
          <cell r="J23163" t="str">
            <v/>
          </cell>
          <cell r="K23163" t="str">
            <v/>
          </cell>
          <cell r="L23163" t="str">
            <v/>
          </cell>
          <cell r="M23163" t="str">
            <v>免稅</v>
          </cell>
          <cell r="N23163" t="str">
            <v>7806908269</v>
          </cell>
        </row>
        <row r="23164">
          <cell r="A23164" t="str">
            <v>80690827</v>
          </cell>
          <cell r="B23164" t="str">
            <v>畫說中國傳統節日：清明節</v>
          </cell>
          <cell r="C23164" t="str">
            <v>閔小玲</v>
          </cell>
          <cell r="D23164">
            <v>36</v>
          </cell>
          <cell r="E23164">
            <v>1</v>
          </cell>
          <cell r="F23164" t="str">
            <v>平裝</v>
          </cell>
          <cell r="G23164" t="str">
            <v>江西美術</v>
          </cell>
          <cell r="H23164">
            <v>6</v>
          </cell>
          <cell r="I23164" t="str">
            <v/>
          </cell>
          <cell r="J23164" t="str">
            <v/>
          </cell>
          <cell r="K23164" t="str">
            <v/>
          </cell>
          <cell r="L23164" t="str">
            <v/>
          </cell>
          <cell r="M23164" t="str">
            <v>免稅</v>
          </cell>
          <cell r="N23164" t="str">
            <v>7806908277</v>
          </cell>
        </row>
        <row r="23165">
          <cell r="A23165" t="str">
            <v>80690828</v>
          </cell>
          <cell r="B23165" t="str">
            <v>畫說中國傳統節日：端午節</v>
          </cell>
          <cell r="C23165" t="str">
            <v>丘天</v>
          </cell>
          <cell r="D23165">
            <v>30</v>
          </cell>
          <cell r="E23165">
            <v>0</v>
          </cell>
          <cell r="F23165" t="str">
            <v>平裝</v>
          </cell>
          <cell r="G23165" t="str">
            <v>江西美術</v>
          </cell>
          <cell r="H23165">
            <v>6</v>
          </cell>
          <cell r="I23165" t="str">
            <v/>
          </cell>
          <cell r="J23165" t="str">
            <v/>
          </cell>
          <cell r="K23165" t="str">
            <v/>
          </cell>
          <cell r="L23165" t="str">
            <v/>
          </cell>
          <cell r="M23165" t="str">
            <v>免稅</v>
          </cell>
          <cell r="N23165" t="str">
            <v>7806908285</v>
          </cell>
        </row>
        <row r="23166">
          <cell r="A23166" t="str">
            <v>80690829</v>
          </cell>
          <cell r="B23166" t="str">
            <v>畫說中國傳統節日：中秋節</v>
          </cell>
          <cell r="C23166" t="str">
            <v>丘天</v>
          </cell>
          <cell r="D23166">
            <v>30</v>
          </cell>
          <cell r="E23166">
            <v>0</v>
          </cell>
          <cell r="F23166" t="str">
            <v>平裝</v>
          </cell>
          <cell r="G23166" t="str">
            <v>江西美術</v>
          </cell>
          <cell r="H23166">
            <v>6</v>
          </cell>
          <cell r="I23166" t="str">
            <v/>
          </cell>
          <cell r="J23166" t="str">
            <v/>
          </cell>
          <cell r="K23166" t="str">
            <v/>
          </cell>
          <cell r="L23166" t="str">
            <v/>
          </cell>
          <cell r="M23166" t="str">
            <v>免稅</v>
          </cell>
          <cell r="N23166" t="str">
            <v>7806908293</v>
          </cell>
        </row>
        <row r="23167">
          <cell r="A23167" t="str">
            <v>80690830</v>
          </cell>
          <cell r="B23167" t="str">
            <v>畫說中國傳統節日：重陽節</v>
          </cell>
          <cell r="C23167" t="str">
            <v>丘天</v>
          </cell>
          <cell r="D23167">
            <v>36</v>
          </cell>
          <cell r="E23167">
            <v>0</v>
          </cell>
          <cell r="F23167" t="str">
            <v>平裝</v>
          </cell>
          <cell r="G23167" t="str">
            <v>江西美術</v>
          </cell>
          <cell r="H23167">
            <v>6</v>
          </cell>
          <cell r="I23167" t="str">
            <v/>
          </cell>
          <cell r="J23167" t="str">
            <v/>
          </cell>
          <cell r="K23167" t="str">
            <v/>
          </cell>
          <cell r="L23167" t="str">
            <v/>
          </cell>
          <cell r="M23167" t="str">
            <v>免稅</v>
          </cell>
          <cell r="N23167" t="str">
            <v>7806908307</v>
          </cell>
        </row>
        <row r="23168">
          <cell r="A23168" t="str">
            <v>80690862</v>
          </cell>
          <cell r="B23168" t="str">
            <v>動物百態.禽鳥</v>
          </cell>
          <cell r="C23168" t="str">
            <v>董星辰</v>
          </cell>
          <cell r="D23168">
            <v>230</v>
          </cell>
          <cell r="E23168">
            <v>0</v>
          </cell>
          <cell r="F23168" t="str">
            <v>平裝</v>
          </cell>
          <cell r="G23168" t="str">
            <v>江西美術</v>
          </cell>
          <cell r="H23168">
            <v>46</v>
          </cell>
          <cell r="I23168" t="str">
            <v/>
          </cell>
          <cell r="J23168" t="str">
            <v/>
          </cell>
          <cell r="K23168" t="str">
            <v/>
          </cell>
          <cell r="L23168" t="str">
            <v/>
          </cell>
          <cell r="M23168" t="str">
            <v>免稅</v>
          </cell>
          <cell r="N23168" t="str">
            <v>7806908625</v>
          </cell>
        </row>
        <row r="23169">
          <cell r="A23169" t="str">
            <v>80690879</v>
          </cell>
          <cell r="B23169" t="str">
            <v>廬山老相冊:第4輯,松門別墅與大師名流</v>
          </cell>
          <cell r="C23169" t="str">
            <v>陳小從</v>
          </cell>
          <cell r="D23169">
            <v>130</v>
          </cell>
          <cell r="E23169">
            <v>0</v>
          </cell>
          <cell r="F23169" t="str">
            <v>平裝</v>
          </cell>
          <cell r="G23169" t="str">
            <v>江西美術</v>
          </cell>
          <cell r="H23169">
            <v>26</v>
          </cell>
          <cell r="I23169" t="str">
            <v/>
          </cell>
          <cell r="J23169" t="str">
            <v/>
          </cell>
          <cell r="K23169" t="str">
            <v/>
          </cell>
          <cell r="L23169" t="str">
            <v/>
          </cell>
          <cell r="M23169" t="str">
            <v>免稅</v>
          </cell>
          <cell r="N23169" t="str">
            <v>780690879X</v>
          </cell>
        </row>
        <row r="23170">
          <cell r="A23170" t="str">
            <v>80690881</v>
          </cell>
          <cell r="B23170" t="str">
            <v>名家扇面趣談</v>
          </cell>
          <cell r="C23170" t="str">
            <v>羅文華</v>
          </cell>
          <cell r="D23170">
            <v>130</v>
          </cell>
          <cell r="E23170">
            <v>0</v>
          </cell>
          <cell r="F23170" t="str">
            <v>平裝</v>
          </cell>
          <cell r="G23170" t="str">
            <v>江西美術</v>
          </cell>
          <cell r="H23170">
            <v>26</v>
          </cell>
          <cell r="I23170" t="str">
            <v/>
          </cell>
          <cell r="J23170" t="str">
            <v/>
          </cell>
          <cell r="K23170" t="str">
            <v/>
          </cell>
          <cell r="L23170" t="str">
            <v/>
          </cell>
          <cell r="M23170" t="str">
            <v>免稅</v>
          </cell>
          <cell r="N23170" t="str">
            <v>7806908811</v>
          </cell>
        </row>
        <row r="23171">
          <cell r="A23171" t="str">
            <v>80690904</v>
          </cell>
          <cell r="B23171" t="str">
            <v>民間服飾.下</v>
          </cell>
          <cell r="C23171" t="str">
            <v>張馨之</v>
          </cell>
          <cell r="D23171">
            <v>125</v>
          </cell>
          <cell r="E23171">
            <v>0</v>
          </cell>
          <cell r="F23171" t="str">
            <v>平裝</v>
          </cell>
          <cell r="G23171" t="str">
            <v>江西美術</v>
          </cell>
          <cell r="H23171">
            <v>25</v>
          </cell>
          <cell r="I23171" t="str">
            <v/>
          </cell>
          <cell r="J23171" t="str">
            <v/>
          </cell>
          <cell r="K23171" t="str">
            <v/>
          </cell>
          <cell r="L23171" t="str">
            <v/>
          </cell>
          <cell r="M23171" t="str">
            <v>免稅</v>
          </cell>
          <cell r="N23171" t="str">
            <v>7806909044</v>
          </cell>
        </row>
        <row r="23172">
          <cell r="A23172" t="str">
            <v>80690973</v>
          </cell>
          <cell r="B23172" t="str">
            <v>王鐸行草書五種</v>
          </cell>
          <cell r="C23172" t="str">
            <v>郭曉芳</v>
          </cell>
          <cell r="D23172">
            <v>65</v>
          </cell>
          <cell r="E23172">
            <v>0</v>
          </cell>
          <cell r="F23172" t="str">
            <v>平裝</v>
          </cell>
          <cell r="G23172" t="str">
            <v>江西美術</v>
          </cell>
          <cell r="H23172">
            <v>13</v>
          </cell>
          <cell r="I23172" t="str">
            <v/>
          </cell>
          <cell r="J23172" t="str">
            <v/>
          </cell>
          <cell r="K23172" t="str">
            <v/>
          </cell>
          <cell r="L23172" t="str">
            <v/>
          </cell>
          <cell r="M23172" t="str">
            <v>免稅</v>
          </cell>
          <cell r="N23172" t="str">
            <v>7806909737</v>
          </cell>
        </row>
        <row r="23173">
          <cell r="A23173" t="str">
            <v>80690978</v>
          </cell>
          <cell r="B23173" t="str">
            <v>王羲之傳本墨蹟</v>
          </cell>
          <cell r="C23173" t="str">
            <v>王一飛</v>
          </cell>
          <cell r="D23173">
            <v>45</v>
          </cell>
          <cell r="E23173">
            <v>0</v>
          </cell>
          <cell r="F23173" t="str">
            <v>平裝</v>
          </cell>
          <cell r="G23173" t="str">
            <v>江西美術</v>
          </cell>
          <cell r="H23173">
            <v>9</v>
          </cell>
          <cell r="I23173" t="str">
            <v/>
          </cell>
          <cell r="J23173" t="str">
            <v/>
          </cell>
          <cell r="K23173" t="str">
            <v/>
          </cell>
          <cell r="L23173" t="str">
            <v/>
          </cell>
          <cell r="M23173" t="str">
            <v>免稅</v>
          </cell>
          <cell r="N23173" t="str">
            <v>7806909788</v>
          </cell>
        </row>
        <row r="23174">
          <cell r="A23174" t="str">
            <v>80690996</v>
          </cell>
          <cell r="B23174" t="str">
            <v>動物百態.猴</v>
          </cell>
          <cell r="C23174" t="str">
            <v>張昊</v>
          </cell>
          <cell r="D23174">
            <v>230</v>
          </cell>
          <cell r="E23174">
            <v>0</v>
          </cell>
          <cell r="F23174" t="str">
            <v>平裝</v>
          </cell>
          <cell r="G23174" t="str">
            <v>江西美術</v>
          </cell>
          <cell r="H23174">
            <v>46</v>
          </cell>
          <cell r="I23174" t="str">
            <v/>
          </cell>
          <cell r="J23174" t="str">
            <v/>
          </cell>
          <cell r="K23174" t="str">
            <v/>
          </cell>
          <cell r="L23174" t="str">
            <v/>
          </cell>
          <cell r="M23174" t="str">
            <v>免稅</v>
          </cell>
          <cell r="N23174" t="str">
            <v>7806909966</v>
          </cell>
        </row>
        <row r="23175">
          <cell r="A23175" t="str">
            <v>80691015</v>
          </cell>
          <cell r="B23175" t="str">
            <v>閩都古韻</v>
          </cell>
          <cell r="C23175" t="str">
            <v/>
          </cell>
          <cell r="D23175">
            <v>240</v>
          </cell>
          <cell r="E23175">
            <v>0</v>
          </cell>
          <cell r="F23175" t="str">
            <v>平裝</v>
          </cell>
          <cell r="G23175" t="str">
            <v/>
          </cell>
          <cell r="H23175">
            <v>0</v>
          </cell>
          <cell r="I23175" t="str">
            <v/>
          </cell>
          <cell r="J23175" t="str">
            <v/>
          </cell>
          <cell r="K23175" t="str">
            <v/>
          </cell>
          <cell r="L23175" t="str">
            <v/>
          </cell>
          <cell r="M23175" t="str">
            <v>免稅</v>
          </cell>
          <cell r="N23175" t="str">
            <v>7806910158</v>
          </cell>
        </row>
        <row r="23176">
          <cell r="A23176" t="str">
            <v>80691465</v>
          </cell>
          <cell r="B23176" t="str">
            <v>閩古道福建古驛道行走記錄</v>
          </cell>
          <cell r="C23176" t="str">
            <v>阮任藝</v>
          </cell>
          <cell r="D23176">
            <v>150</v>
          </cell>
          <cell r="E23176">
            <v>0</v>
          </cell>
          <cell r="F23176" t="str">
            <v>平裝</v>
          </cell>
          <cell r="G23176" t="str">
            <v>海潮攝影</v>
          </cell>
          <cell r="H23176">
            <v>25</v>
          </cell>
          <cell r="I23176" t="str">
            <v/>
          </cell>
          <cell r="J23176" t="str">
            <v/>
          </cell>
          <cell r="K23176" t="str">
            <v/>
          </cell>
          <cell r="L23176" t="str">
            <v/>
          </cell>
          <cell r="M23176" t="str">
            <v>免稅</v>
          </cell>
          <cell r="N23176" t="str">
            <v>9787806914656</v>
          </cell>
        </row>
        <row r="23177">
          <cell r="A23177" t="str">
            <v>80691466</v>
          </cell>
          <cell r="B23177" t="str">
            <v>巴林石鑒賞與投資(CXWY)</v>
          </cell>
          <cell r="C23177" t="str">
            <v>鄭偉</v>
          </cell>
          <cell r="D23177">
            <v>468</v>
          </cell>
          <cell r="E23177">
            <v>0</v>
          </cell>
          <cell r="F23177" t="str">
            <v>平裝</v>
          </cell>
          <cell r="G23177" t="str">
            <v>海潮攝影</v>
          </cell>
          <cell r="H23177">
            <v>78</v>
          </cell>
          <cell r="I23177" t="str">
            <v/>
          </cell>
          <cell r="J23177" t="str">
            <v/>
          </cell>
          <cell r="K23177" t="str">
            <v/>
          </cell>
          <cell r="L23177" t="str">
            <v/>
          </cell>
          <cell r="M23177" t="str">
            <v>免稅</v>
          </cell>
          <cell r="N23177" t="str">
            <v>9787806914663</v>
          </cell>
        </row>
        <row r="23178">
          <cell r="A23178" t="str">
            <v>80691467</v>
          </cell>
          <cell r="B23178" t="str">
            <v>壽山石鑒賞與投資(CXWY)</v>
          </cell>
          <cell r="C23178" t="str">
            <v>楊劍</v>
          </cell>
          <cell r="D23178">
            <v>468</v>
          </cell>
          <cell r="E23178">
            <v>0</v>
          </cell>
          <cell r="F23178" t="str">
            <v>平裝</v>
          </cell>
          <cell r="G23178" t="str">
            <v>海潮攝影</v>
          </cell>
          <cell r="H23178">
            <v>78</v>
          </cell>
          <cell r="I23178" t="str">
            <v/>
          </cell>
          <cell r="J23178" t="str">
            <v/>
          </cell>
          <cell r="K23178" t="str">
            <v/>
          </cell>
          <cell r="L23178" t="str">
            <v/>
          </cell>
          <cell r="M23178" t="str">
            <v>免稅</v>
          </cell>
          <cell r="N23178" t="str">
            <v>9787806914670</v>
          </cell>
        </row>
        <row r="23179">
          <cell r="A23179" t="str">
            <v>80691468</v>
          </cell>
          <cell r="B23179" t="str">
            <v>昌化石鑒賞與投資(CXWY)</v>
          </cell>
          <cell r="C23179" t="str">
            <v>楊劍</v>
          </cell>
          <cell r="D23179">
            <v>468</v>
          </cell>
          <cell r="E23179">
            <v>0</v>
          </cell>
          <cell r="F23179" t="str">
            <v>平裝</v>
          </cell>
          <cell r="G23179" t="str">
            <v>海潮攝影</v>
          </cell>
          <cell r="H23179">
            <v>78</v>
          </cell>
          <cell r="I23179" t="str">
            <v/>
          </cell>
          <cell r="J23179" t="str">
            <v/>
          </cell>
          <cell r="K23179" t="str">
            <v/>
          </cell>
          <cell r="L23179" t="str">
            <v/>
          </cell>
          <cell r="M23179" t="str">
            <v>免稅</v>
          </cell>
          <cell r="N23179" t="str">
            <v>9787806914687</v>
          </cell>
        </row>
        <row r="23180">
          <cell r="A23180" t="str">
            <v>80691469</v>
          </cell>
          <cell r="B23180" t="str">
            <v>青田石鑒賞與投資(CXWY)</v>
          </cell>
          <cell r="C23180" t="str">
            <v>鄭偉</v>
          </cell>
          <cell r="D23180">
            <v>468</v>
          </cell>
          <cell r="E23180">
            <v>1</v>
          </cell>
          <cell r="F23180" t="str">
            <v>平裝</v>
          </cell>
          <cell r="G23180" t="str">
            <v>海潮攝影</v>
          </cell>
          <cell r="H23180">
            <v>78</v>
          </cell>
          <cell r="I23180" t="str">
            <v/>
          </cell>
          <cell r="J23180" t="str">
            <v/>
          </cell>
          <cell r="K23180" t="str">
            <v/>
          </cell>
          <cell r="L23180" t="str">
            <v/>
          </cell>
          <cell r="M23180" t="str">
            <v>免稅</v>
          </cell>
          <cell r="N23180" t="str">
            <v>9787806914694</v>
          </cell>
        </row>
        <row r="23181">
          <cell r="A23181" t="str">
            <v>80691518</v>
          </cell>
          <cell r="B23181" t="str">
            <v>福建土樓</v>
          </cell>
          <cell r="C23181" t="str">
            <v>曲利明</v>
          </cell>
          <cell r="D23181">
            <v>360</v>
          </cell>
          <cell r="E23181">
            <v>0</v>
          </cell>
          <cell r="F23181" t="str">
            <v>平裝</v>
          </cell>
          <cell r="G23181" t="str">
            <v>海潮攝影</v>
          </cell>
          <cell r="H23181">
            <v>60</v>
          </cell>
          <cell r="I23181" t="str">
            <v/>
          </cell>
          <cell r="J23181" t="str">
            <v/>
          </cell>
          <cell r="K23181" t="str">
            <v/>
          </cell>
          <cell r="L23181" t="str">
            <v/>
          </cell>
          <cell r="M23181" t="str">
            <v>免稅</v>
          </cell>
          <cell r="N23181" t="str">
            <v>9787806915189</v>
          </cell>
        </row>
        <row r="23182">
          <cell r="A23182" t="str">
            <v>80692030</v>
          </cell>
          <cell r="B23182" t="str">
            <v>人文江南關鍵詞</v>
          </cell>
          <cell r="C23182" t="str">
            <v/>
          </cell>
          <cell r="D23182">
            <v>145</v>
          </cell>
          <cell r="E23182">
            <v>0</v>
          </cell>
          <cell r="F23182" t="str">
            <v>平裝</v>
          </cell>
          <cell r="G23182" t="str">
            <v/>
          </cell>
          <cell r="H23182">
            <v>0</v>
          </cell>
          <cell r="I23182" t="str">
            <v/>
          </cell>
          <cell r="J23182" t="str">
            <v/>
          </cell>
          <cell r="K23182" t="str">
            <v/>
          </cell>
          <cell r="L23182" t="str">
            <v/>
          </cell>
          <cell r="M23182" t="str">
            <v>免稅</v>
          </cell>
          <cell r="N23182" t="str">
            <v>7806920307</v>
          </cell>
        </row>
        <row r="23183">
          <cell r="A23183" t="str">
            <v>80692031</v>
          </cell>
          <cell r="B23183" t="str">
            <v>江南文化的詩性闡釋(CD)</v>
          </cell>
          <cell r="C23183" t="str">
            <v/>
          </cell>
          <cell r="D23183">
            <v>155</v>
          </cell>
          <cell r="E23183">
            <v>0</v>
          </cell>
          <cell r="F23183" t="str">
            <v>平裝</v>
          </cell>
          <cell r="G23183" t="str">
            <v/>
          </cell>
          <cell r="H23183">
            <v>0</v>
          </cell>
          <cell r="I23183" t="str">
            <v/>
          </cell>
          <cell r="J23183" t="str">
            <v/>
          </cell>
          <cell r="K23183" t="str">
            <v/>
          </cell>
          <cell r="L23183" t="str">
            <v/>
          </cell>
          <cell r="M23183" t="str">
            <v>免稅</v>
          </cell>
          <cell r="N23183" t="str">
            <v>7806920315</v>
          </cell>
        </row>
        <row r="23184">
          <cell r="A23184" t="str">
            <v>80692096</v>
          </cell>
          <cell r="B23184" t="str">
            <v>音樂社會學</v>
          </cell>
          <cell r="C23184" t="str">
            <v>.</v>
          </cell>
          <cell r="D23184">
            <v>190</v>
          </cell>
          <cell r="E23184">
            <v>0</v>
          </cell>
          <cell r="F23184" t="str">
            <v>平裝</v>
          </cell>
          <cell r="G23184" t="str">
            <v>上海音樂</v>
          </cell>
          <cell r="H23184">
            <v>38</v>
          </cell>
          <cell r="I23184" t="str">
            <v/>
          </cell>
          <cell r="J23184" t="str">
            <v/>
          </cell>
          <cell r="K23184" t="str">
            <v/>
          </cell>
          <cell r="L23184" t="str">
            <v/>
          </cell>
          <cell r="M23184" t="str">
            <v>免稅</v>
          </cell>
          <cell r="N23184" t="str">
            <v>780692096X</v>
          </cell>
        </row>
        <row r="23185">
          <cell r="A23185" t="str">
            <v>80692143</v>
          </cell>
          <cell r="B23185" t="str">
            <v>音樂史上的今天</v>
          </cell>
          <cell r="C23185" t="str">
            <v>邵奇青</v>
          </cell>
          <cell r="D23185">
            <v>160</v>
          </cell>
          <cell r="E23185">
            <v>0</v>
          </cell>
          <cell r="F23185" t="str">
            <v>平裝</v>
          </cell>
          <cell r="G23185" t="str">
            <v>上海音樂</v>
          </cell>
          <cell r="H23185">
            <v>32</v>
          </cell>
          <cell r="I23185" t="str">
            <v/>
          </cell>
          <cell r="J23185" t="str">
            <v/>
          </cell>
          <cell r="K23185" t="str">
            <v/>
          </cell>
          <cell r="L23185" t="str">
            <v/>
          </cell>
          <cell r="M23185" t="str">
            <v>免稅</v>
          </cell>
          <cell r="N23185" t="str">
            <v>7806921435</v>
          </cell>
        </row>
        <row r="23186">
          <cell r="A23186" t="str">
            <v>80692152</v>
          </cell>
          <cell r="B23186" t="str">
            <v>蘇聯名歌鋼琴改編曲</v>
          </cell>
          <cell r="C23186" t="str">
            <v>王小玲</v>
          </cell>
          <cell r="D23186">
            <v>132</v>
          </cell>
          <cell r="E23186">
            <v>0</v>
          </cell>
          <cell r="F23186" t="str">
            <v>平裝</v>
          </cell>
          <cell r="G23186" t="str">
            <v>上海音樂</v>
          </cell>
          <cell r="H23186">
            <v>22</v>
          </cell>
          <cell r="I23186" t="str">
            <v/>
          </cell>
          <cell r="J23186" t="str">
            <v/>
          </cell>
          <cell r="K23186" t="str">
            <v/>
          </cell>
          <cell r="L23186" t="str">
            <v/>
          </cell>
          <cell r="M23186" t="str">
            <v>免稅</v>
          </cell>
          <cell r="N23186" t="str">
            <v>9787806921524</v>
          </cell>
        </row>
        <row r="23187">
          <cell r="A23187" t="str">
            <v>80692168</v>
          </cell>
          <cell r="B23187" t="str">
            <v>尺八古琴考</v>
          </cell>
          <cell r="C23187" t="str">
            <v>黃大同</v>
          </cell>
          <cell r="D23187">
            <v>145</v>
          </cell>
          <cell r="E23187">
            <v>0</v>
          </cell>
          <cell r="F23187" t="str">
            <v>平裝</v>
          </cell>
          <cell r="G23187" t="str">
            <v>上海音樂</v>
          </cell>
          <cell r="H23187">
            <v>29</v>
          </cell>
          <cell r="I23187" t="str">
            <v/>
          </cell>
          <cell r="J23187" t="str">
            <v/>
          </cell>
          <cell r="K23187" t="str">
            <v/>
          </cell>
          <cell r="L23187" t="str">
            <v/>
          </cell>
          <cell r="M23187" t="str">
            <v>免稅</v>
          </cell>
          <cell r="N23187" t="str">
            <v>7806921680</v>
          </cell>
        </row>
        <row r="23188">
          <cell r="A23188" t="str">
            <v>80692188</v>
          </cell>
          <cell r="B23188" t="str">
            <v>中國工尺譜研究</v>
          </cell>
          <cell r="C23188" t="str">
            <v>吳曉萍</v>
          </cell>
          <cell r="D23188">
            <v>125</v>
          </cell>
          <cell r="E23188">
            <v>0</v>
          </cell>
          <cell r="F23188" t="str">
            <v>平裝</v>
          </cell>
          <cell r="G23188" t="str">
            <v>上海音樂</v>
          </cell>
          <cell r="H23188">
            <v>25</v>
          </cell>
          <cell r="I23188" t="str">
            <v/>
          </cell>
          <cell r="J23188" t="str">
            <v/>
          </cell>
          <cell r="K23188" t="str">
            <v/>
          </cell>
          <cell r="L23188" t="str">
            <v/>
          </cell>
          <cell r="M23188" t="str">
            <v>免稅</v>
          </cell>
          <cell r="N23188" t="str">
            <v>7806921885</v>
          </cell>
        </row>
        <row r="23189">
          <cell r="A23189" t="str">
            <v>80692224</v>
          </cell>
          <cell r="B23189" t="str">
            <v>古琴美學思想研究</v>
          </cell>
          <cell r="C23189" t="str">
            <v>苗建華</v>
          </cell>
          <cell r="D23189">
            <v>110</v>
          </cell>
          <cell r="E23189">
            <v>0</v>
          </cell>
          <cell r="F23189" t="str">
            <v>平裝</v>
          </cell>
          <cell r="G23189" t="str">
            <v/>
          </cell>
          <cell r="H23189">
            <v>22</v>
          </cell>
          <cell r="I23189" t="str">
            <v/>
          </cell>
          <cell r="J23189" t="str">
            <v/>
          </cell>
          <cell r="K23189" t="str">
            <v/>
          </cell>
          <cell r="L23189" t="str">
            <v/>
          </cell>
          <cell r="M23189" t="str">
            <v>免稅</v>
          </cell>
          <cell r="N23189" t="str">
            <v>7806922245</v>
          </cell>
        </row>
        <row r="23190">
          <cell r="A23190" t="str">
            <v>80692228</v>
          </cell>
          <cell r="B23190" t="str">
            <v>音樂美學觀念史引論</v>
          </cell>
          <cell r="C23190" t="str">
            <v>[德]達爾豪斯</v>
          </cell>
          <cell r="D23190">
            <v>120</v>
          </cell>
          <cell r="E23190">
            <v>0</v>
          </cell>
          <cell r="F23190" t="str">
            <v>平裝</v>
          </cell>
          <cell r="G23190" t="str">
            <v/>
          </cell>
          <cell r="H23190">
            <v>24</v>
          </cell>
          <cell r="I23190" t="str">
            <v/>
          </cell>
          <cell r="J23190" t="str">
            <v/>
          </cell>
          <cell r="K23190" t="str">
            <v/>
          </cell>
          <cell r="L23190" t="str">
            <v/>
          </cell>
          <cell r="M23190" t="str">
            <v>免稅</v>
          </cell>
          <cell r="N23190" t="str">
            <v>7806922288</v>
          </cell>
        </row>
        <row r="23191">
          <cell r="A23191" t="str">
            <v>80692285</v>
          </cell>
          <cell r="B23191" t="str">
            <v>中國民族器樂作品解讀與鑒賞</v>
          </cell>
          <cell r="C23191" t="str">
            <v>施維</v>
          </cell>
          <cell r="D23191">
            <v>120</v>
          </cell>
          <cell r="E23191">
            <v>0</v>
          </cell>
          <cell r="F23191" t="str">
            <v>平裝</v>
          </cell>
          <cell r="G23191" t="str">
            <v>上海音樂</v>
          </cell>
          <cell r="H23191">
            <v>24</v>
          </cell>
          <cell r="I23191" t="str">
            <v/>
          </cell>
          <cell r="J23191" t="str">
            <v/>
          </cell>
          <cell r="K23191" t="str">
            <v/>
          </cell>
          <cell r="L23191" t="str">
            <v/>
          </cell>
          <cell r="M23191" t="str">
            <v>免稅</v>
          </cell>
          <cell r="N23191" t="str">
            <v>9787806922859</v>
          </cell>
        </row>
        <row r="23192">
          <cell r="A23192" t="str">
            <v>80692508</v>
          </cell>
          <cell r="B23192" t="str">
            <v>中國琵琶史稿</v>
          </cell>
          <cell r="C23192" t="str">
            <v>韓淑德.張之年著</v>
          </cell>
          <cell r="D23192">
            <v>150</v>
          </cell>
          <cell r="E23192">
            <v>0</v>
          </cell>
          <cell r="F23192" t="str">
            <v>平裝</v>
          </cell>
          <cell r="G23192" t="str">
            <v>上海音樂</v>
          </cell>
          <cell r="H23192">
            <v>25</v>
          </cell>
          <cell r="I23192" t="str">
            <v/>
          </cell>
          <cell r="J23192" t="str">
            <v/>
          </cell>
          <cell r="K23192" t="str">
            <v/>
          </cell>
          <cell r="L23192" t="str">
            <v/>
          </cell>
          <cell r="M23192" t="str">
            <v>免稅</v>
          </cell>
          <cell r="N23192" t="str">
            <v>9787806925089</v>
          </cell>
        </row>
        <row r="23193">
          <cell r="A23193" t="str">
            <v>80694000</v>
          </cell>
          <cell r="B23193" t="str">
            <v>紅樓版譜詩箋</v>
          </cell>
          <cell r="C23193" t="str">
            <v/>
          </cell>
          <cell r="D23193">
            <v>1000</v>
          </cell>
          <cell r="E23193">
            <v>0</v>
          </cell>
          <cell r="F23193" t="str">
            <v>盒裝</v>
          </cell>
          <cell r="G23193" t="str">
            <v>廣陵書社</v>
          </cell>
          <cell r="H23193">
            <v>200</v>
          </cell>
          <cell r="I23193" t="str">
            <v/>
          </cell>
          <cell r="J23193" t="str">
            <v/>
          </cell>
          <cell r="K23193" t="str">
            <v/>
          </cell>
          <cell r="L23193" t="str">
            <v/>
          </cell>
          <cell r="M23193" t="str">
            <v>應稅</v>
          </cell>
          <cell r="N23193" t="str">
            <v/>
          </cell>
        </row>
        <row r="23194">
          <cell r="A23194" t="str">
            <v>80694008</v>
          </cell>
          <cell r="B23194" t="str">
            <v>新編汪中集</v>
          </cell>
          <cell r="C23194" t="str">
            <v>本社</v>
          </cell>
          <cell r="D23194">
            <v>600</v>
          </cell>
          <cell r="E23194">
            <v>0</v>
          </cell>
          <cell r="F23194" t="str">
            <v>平裝</v>
          </cell>
          <cell r="G23194" t="str">
            <v>廣陵書社</v>
          </cell>
          <cell r="H23194">
            <v>120</v>
          </cell>
          <cell r="I23194" t="str">
            <v/>
          </cell>
          <cell r="J23194" t="str">
            <v/>
          </cell>
          <cell r="K23194" t="str">
            <v/>
          </cell>
          <cell r="L23194" t="str">
            <v/>
          </cell>
          <cell r="M23194" t="str">
            <v>免稅</v>
          </cell>
          <cell r="N23194" t="str">
            <v>7806940081</v>
          </cell>
        </row>
        <row r="23195">
          <cell r="A23195" t="str">
            <v>80694010</v>
          </cell>
          <cell r="B23195" t="str">
            <v>論語</v>
          </cell>
          <cell r="C23195" t="str">
            <v>本社</v>
          </cell>
          <cell r="D23195">
            <v>1920</v>
          </cell>
          <cell r="E23195">
            <v>0</v>
          </cell>
          <cell r="F23195" t="str">
            <v>平裝</v>
          </cell>
          <cell r="G23195" t="str">
            <v>廣陵書社</v>
          </cell>
          <cell r="H23195">
            <v>320</v>
          </cell>
          <cell r="I23195" t="str">
            <v/>
          </cell>
          <cell r="J23195" t="str">
            <v/>
          </cell>
          <cell r="K23195" t="str">
            <v/>
          </cell>
          <cell r="L23195" t="str">
            <v/>
          </cell>
          <cell r="M23195" t="str">
            <v>免稅</v>
          </cell>
          <cell r="N23195" t="str">
            <v>7806940103</v>
          </cell>
        </row>
        <row r="23196">
          <cell r="A23196" t="str">
            <v>80694011</v>
          </cell>
          <cell r="B23196" t="str">
            <v>風雨豪門_楊州鹽商大宅院</v>
          </cell>
          <cell r="C23196" t="str">
            <v/>
          </cell>
          <cell r="D23196">
            <v>125</v>
          </cell>
          <cell r="E23196">
            <v>0</v>
          </cell>
          <cell r="F23196" t="str">
            <v>平裝</v>
          </cell>
          <cell r="G23196" t="str">
            <v>廣陵書社</v>
          </cell>
          <cell r="H23196">
            <v>0</v>
          </cell>
          <cell r="I23196" t="str">
            <v/>
          </cell>
          <cell r="J23196" t="str">
            <v/>
          </cell>
          <cell r="K23196" t="str">
            <v/>
          </cell>
          <cell r="L23196" t="str">
            <v/>
          </cell>
          <cell r="M23196" t="str">
            <v>免稅</v>
          </cell>
          <cell r="N23196" t="str">
            <v>7806940111</v>
          </cell>
        </row>
        <row r="23197">
          <cell r="A23197" t="str">
            <v>80694016</v>
          </cell>
          <cell r="B23197" t="str">
            <v>揚州刻書考</v>
          </cell>
          <cell r="C23197" t="str">
            <v>王澄</v>
          </cell>
          <cell r="D23197">
            <v>168</v>
          </cell>
          <cell r="E23197">
            <v>0</v>
          </cell>
          <cell r="F23197" t="str">
            <v>平裝</v>
          </cell>
          <cell r="G23197" t="str">
            <v>廣陵書社</v>
          </cell>
          <cell r="H23197">
            <v>28</v>
          </cell>
          <cell r="I23197" t="str">
            <v/>
          </cell>
          <cell r="J23197" t="str">
            <v/>
          </cell>
          <cell r="K23197" t="str">
            <v/>
          </cell>
          <cell r="L23197" t="str">
            <v/>
          </cell>
          <cell r="M23197" t="str">
            <v>免稅</v>
          </cell>
          <cell r="N23197" t="str">
            <v>7806940162</v>
          </cell>
        </row>
        <row r="23198">
          <cell r="A23198" t="str">
            <v>80694017</v>
          </cell>
          <cell r="B23198" t="str">
            <v>拍案驚奇</v>
          </cell>
          <cell r="C23198" t="str">
            <v>（明）淩濛初編著</v>
          </cell>
          <cell r="D23198">
            <v>1920</v>
          </cell>
          <cell r="E23198">
            <v>0</v>
          </cell>
          <cell r="F23198" t="str">
            <v>線裝</v>
          </cell>
          <cell r="G23198" t="str">
            <v>廣陵書社</v>
          </cell>
          <cell r="H23198">
            <v>320</v>
          </cell>
          <cell r="I23198" t="str">
            <v/>
          </cell>
          <cell r="J23198" t="str">
            <v/>
          </cell>
          <cell r="K23198" t="str">
            <v/>
          </cell>
          <cell r="L23198" t="str">
            <v/>
          </cell>
          <cell r="M23198" t="str">
            <v>免稅</v>
          </cell>
          <cell r="N23198" t="str">
            <v>7806940170</v>
          </cell>
        </row>
        <row r="23199">
          <cell r="A23199" t="str">
            <v>80694018</v>
          </cell>
          <cell r="B23199" t="str">
            <v>二刻拍案驚奇</v>
          </cell>
          <cell r="C23199" t="str">
            <v>編委會</v>
          </cell>
          <cell r="D23199">
            <v>1920</v>
          </cell>
          <cell r="E23199">
            <v>0</v>
          </cell>
          <cell r="F23199" t="str">
            <v>線裝</v>
          </cell>
          <cell r="G23199" t="str">
            <v>廣陵書社</v>
          </cell>
          <cell r="H23199">
            <v>320</v>
          </cell>
          <cell r="I23199" t="str">
            <v/>
          </cell>
          <cell r="J23199" t="str">
            <v/>
          </cell>
          <cell r="K23199" t="str">
            <v/>
          </cell>
          <cell r="L23199" t="str">
            <v/>
          </cell>
          <cell r="M23199" t="str">
            <v>免稅</v>
          </cell>
          <cell r="N23199" t="str">
            <v>7806940189</v>
          </cell>
        </row>
        <row r="23200">
          <cell r="A23200" t="str">
            <v>80694019</v>
          </cell>
          <cell r="B23200" t="str">
            <v>山海經</v>
          </cell>
          <cell r="C23200" t="str">
            <v/>
          </cell>
          <cell r="D23200">
            <v>550</v>
          </cell>
          <cell r="E23200">
            <v>0</v>
          </cell>
          <cell r="F23200" t="str">
            <v>線裝</v>
          </cell>
          <cell r="G23200" t="str">
            <v>廣陵書社</v>
          </cell>
          <cell r="H23200">
            <v>0</v>
          </cell>
          <cell r="I23200" t="str">
            <v/>
          </cell>
          <cell r="J23200" t="str">
            <v/>
          </cell>
          <cell r="K23200" t="str">
            <v/>
          </cell>
          <cell r="L23200" t="str">
            <v/>
          </cell>
          <cell r="M23200" t="str">
            <v>免稅</v>
          </cell>
          <cell r="N23200" t="str">
            <v>9787806940259</v>
          </cell>
        </row>
        <row r="23201">
          <cell r="A23201" t="str">
            <v>80694019A</v>
          </cell>
          <cell r="B23201" t="str">
            <v>六祖壇經</v>
          </cell>
          <cell r="C23201" t="str">
            <v/>
          </cell>
          <cell r="D23201">
            <v>480</v>
          </cell>
          <cell r="E23201">
            <v>0</v>
          </cell>
          <cell r="F23201" t="str">
            <v>線裝</v>
          </cell>
          <cell r="G23201" t="str">
            <v/>
          </cell>
          <cell r="H23201">
            <v>80</v>
          </cell>
          <cell r="I23201" t="str">
            <v/>
          </cell>
          <cell r="J23201" t="str">
            <v/>
          </cell>
          <cell r="K23201" t="str">
            <v/>
          </cell>
          <cell r="L23201" t="str">
            <v/>
          </cell>
          <cell r="M23201" t="str">
            <v>免稅</v>
          </cell>
          <cell r="N23201" t="str">
            <v>7806940197</v>
          </cell>
        </row>
        <row r="23202">
          <cell r="A23202" t="str">
            <v>80694022</v>
          </cell>
          <cell r="B23202" t="str">
            <v>夢溪筆談(上中下)</v>
          </cell>
          <cell r="C23202" t="str">
            <v/>
          </cell>
          <cell r="D23202">
            <v>450</v>
          </cell>
          <cell r="E23202">
            <v>0</v>
          </cell>
          <cell r="F23202" t="str">
            <v>線裝</v>
          </cell>
          <cell r="G23202" t="str">
            <v/>
          </cell>
          <cell r="H23202">
            <v>90</v>
          </cell>
          <cell r="I23202" t="str">
            <v/>
          </cell>
          <cell r="J23202" t="str">
            <v/>
          </cell>
          <cell r="K23202" t="str">
            <v/>
          </cell>
          <cell r="L23202" t="str">
            <v/>
          </cell>
          <cell r="M23202" t="str">
            <v>免稅</v>
          </cell>
          <cell r="N23202" t="str">
            <v>7806940227</v>
          </cell>
        </row>
        <row r="23203">
          <cell r="A23203" t="str">
            <v>80694025</v>
          </cell>
          <cell r="B23203" t="str">
            <v>六祖壇經</v>
          </cell>
          <cell r="C23203" t="str">
            <v/>
          </cell>
          <cell r="D23203">
            <v>350</v>
          </cell>
          <cell r="E23203">
            <v>0</v>
          </cell>
          <cell r="F23203" t="str">
            <v>線裝</v>
          </cell>
          <cell r="G23203" t="str">
            <v/>
          </cell>
          <cell r="H23203">
            <v>0</v>
          </cell>
          <cell r="I23203" t="str">
            <v/>
          </cell>
          <cell r="J23203" t="str">
            <v/>
          </cell>
          <cell r="K23203" t="str">
            <v/>
          </cell>
          <cell r="L23203" t="str">
            <v/>
          </cell>
          <cell r="M23203" t="str">
            <v>免稅</v>
          </cell>
          <cell r="N23203" t="str">
            <v>7806940197</v>
          </cell>
        </row>
        <row r="23204">
          <cell r="A23204" t="str">
            <v>80694025A</v>
          </cell>
          <cell r="B23204" t="str">
            <v>山海經</v>
          </cell>
          <cell r="C23204" t="str">
            <v/>
          </cell>
          <cell r="D23204">
            <v>660</v>
          </cell>
          <cell r="E23204">
            <v>0</v>
          </cell>
          <cell r="F23204" t="str">
            <v>線裝</v>
          </cell>
          <cell r="G23204" t="str">
            <v>廣陵書社</v>
          </cell>
          <cell r="H23204">
            <v>110</v>
          </cell>
          <cell r="I23204" t="str">
            <v/>
          </cell>
          <cell r="J23204" t="str">
            <v/>
          </cell>
          <cell r="K23204" t="str">
            <v/>
          </cell>
          <cell r="L23204" t="str">
            <v/>
          </cell>
          <cell r="M23204" t="str">
            <v>免稅</v>
          </cell>
          <cell r="N23204" t="str">
            <v>9787806940259</v>
          </cell>
        </row>
        <row r="23205">
          <cell r="A23205" t="str">
            <v>80694027</v>
          </cell>
          <cell r="B23205" t="str">
            <v>皇朝禮器圖式</v>
          </cell>
          <cell r="C23205" t="str">
            <v>(清)允祿</v>
          </cell>
          <cell r="D23205">
            <v>440</v>
          </cell>
          <cell r="E23205">
            <v>0</v>
          </cell>
          <cell r="F23205" t="str">
            <v>平裝</v>
          </cell>
          <cell r="G23205" t="str">
            <v>廣陵書社</v>
          </cell>
          <cell r="H23205">
            <v>88</v>
          </cell>
          <cell r="I23205" t="str">
            <v/>
          </cell>
          <cell r="J23205" t="str">
            <v/>
          </cell>
          <cell r="K23205" t="str">
            <v/>
          </cell>
          <cell r="L23205" t="str">
            <v/>
          </cell>
          <cell r="M23205" t="str">
            <v>免稅</v>
          </cell>
          <cell r="N23205" t="str">
            <v>7806940278</v>
          </cell>
        </row>
        <row r="23206">
          <cell r="A23206" t="str">
            <v>80694028</v>
          </cell>
          <cell r="B23206" t="str">
            <v>揚州歷史名人</v>
          </cell>
          <cell r="C23206" t="str">
            <v>朱正海</v>
          </cell>
          <cell r="D23206">
            <v>120</v>
          </cell>
          <cell r="E23206">
            <v>0</v>
          </cell>
          <cell r="F23206" t="str">
            <v>平裝</v>
          </cell>
          <cell r="G23206" t="str">
            <v>廣陵書社</v>
          </cell>
          <cell r="H23206">
            <v>24</v>
          </cell>
          <cell r="I23206" t="str">
            <v/>
          </cell>
          <cell r="J23206" t="str">
            <v/>
          </cell>
          <cell r="K23206" t="str">
            <v/>
          </cell>
          <cell r="L23206" t="str">
            <v/>
          </cell>
          <cell r="M23206" t="str">
            <v>免稅</v>
          </cell>
          <cell r="N23206" t="str">
            <v>7806940286</v>
          </cell>
        </row>
        <row r="23207">
          <cell r="A23207" t="str">
            <v>80694029</v>
          </cell>
          <cell r="B23207" t="str">
            <v>揚州學派概論</v>
          </cell>
          <cell r="C23207" t="str">
            <v>趙航</v>
          </cell>
          <cell r="D23207">
            <v>110</v>
          </cell>
          <cell r="E23207">
            <v>0</v>
          </cell>
          <cell r="F23207" t="str">
            <v>平裝</v>
          </cell>
          <cell r="G23207" t="str">
            <v>廣陵書社</v>
          </cell>
          <cell r="H23207">
            <v>22</v>
          </cell>
          <cell r="I23207" t="str">
            <v/>
          </cell>
          <cell r="J23207" t="str">
            <v/>
          </cell>
          <cell r="K23207" t="str">
            <v/>
          </cell>
          <cell r="L23207" t="str">
            <v/>
          </cell>
          <cell r="M23207" t="str">
            <v>免稅</v>
          </cell>
          <cell r="N23207" t="str">
            <v>7806940294</v>
          </cell>
        </row>
        <row r="23208">
          <cell r="A23208" t="str">
            <v>80694031</v>
          </cell>
          <cell r="B23208" t="str">
            <v>百年好合_圖說古代社會生活</v>
          </cell>
          <cell r="C23208" t="str">
            <v/>
          </cell>
          <cell r="D23208">
            <v>125</v>
          </cell>
          <cell r="E23208">
            <v>0</v>
          </cell>
          <cell r="F23208" t="str">
            <v>平裝</v>
          </cell>
          <cell r="G23208" t="str">
            <v>廣陵書社</v>
          </cell>
          <cell r="H23208">
            <v>0</v>
          </cell>
          <cell r="I23208" t="str">
            <v/>
          </cell>
          <cell r="J23208" t="str">
            <v/>
          </cell>
          <cell r="K23208" t="str">
            <v/>
          </cell>
          <cell r="L23208" t="str">
            <v/>
          </cell>
          <cell r="M23208" t="str">
            <v>免稅</v>
          </cell>
          <cell r="N23208" t="str">
            <v>7806940316</v>
          </cell>
        </row>
        <row r="23209">
          <cell r="A23209" t="str">
            <v>80694032</v>
          </cell>
          <cell r="B23209" t="str">
            <v>入土為安_圖說古代喪葬文化</v>
          </cell>
          <cell r="C23209" t="str">
            <v/>
          </cell>
          <cell r="D23209">
            <v>125</v>
          </cell>
          <cell r="E23209">
            <v>0</v>
          </cell>
          <cell r="F23209" t="str">
            <v>平裝</v>
          </cell>
          <cell r="G23209" t="str">
            <v>廣陵書社</v>
          </cell>
          <cell r="H23209">
            <v>0</v>
          </cell>
          <cell r="I23209" t="str">
            <v/>
          </cell>
          <cell r="J23209" t="str">
            <v/>
          </cell>
          <cell r="K23209" t="str">
            <v/>
          </cell>
          <cell r="L23209" t="str">
            <v/>
          </cell>
          <cell r="M23209" t="str">
            <v>免稅</v>
          </cell>
          <cell r="N23209" t="str">
            <v>7806940324</v>
          </cell>
        </row>
        <row r="23210">
          <cell r="A23210" t="str">
            <v>80694034</v>
          </cell>
          <cell r="B23210" t="str">
            <v>康樂人生_圖說古代社會生活</v>
          </cell>
          <cell r="C23210" t="str">
            <v/>
          </cell>
          <cell r="D23210">
            <v>125</v>
          </cell>
          <cell r="E23210">
            <v>0</v>
          </cell>
          <cell r="F23210" t="str">
            <v>平裝</v>
          </cell>
          <cell r="G23210" t="str">
            <v>廣陵書社</v>
          </cell>
          <cell r="H23210">
            <v>0</v>
          </cell>
          <cell r="I23210" t="str">
            <v/>
          </cell>
          <cell r="J23210" t="str">
            <v/>
          </cell>
          <cell r="K23210" t="str">
            <v/>
          </cell>
          <cell r="L23210" t="str">
            <v/>
          </cell>
          <cell r="M23210" t="str">
            <v>免稅</v>
          </cell>
          <cell r="N23210" t="str">
            <v>7806940340</v>
          </cell>
        </row>
        <row r="23211">
          <cell r="A23211" t="str">
            <v>80694035</v>
          </cell>
          <cell r="B23211" t="str">
            <v>歲時節令_圖說古代社會生活</v>
          </cell>
          <cell r="C23211" t="str">
            <v/>
          </cell>
          <cell r="D23211">
            <v>125</v>
          </cell>
          <cell r="E23211">
            <v>0</v>
          </cell>
          <cell r="F23211" t="str">
            <v>平裝</v>
          </cell>
          <cell r="G23211" t="str">
            <v>廣陵書社</v>
          </cell>
          <cell r="H23211">
            <v>0</v>
          </cell>
          <cell r="I23211" t="str">
            <v/>
          </cell>
          <cell r="J23211" t="str">
            <v/>
          </cell>
          <cell r="K23211" t="str">
            <v/>
          </cell>
          <cell r="L23211" t="str">
            <v/>
          </cell>
          <cell r="M23211" t="str">
            <v>免稅</v>
          </cell>
          <cell r="N23211" t="str">
            <v>7806940359</v>
          </cell>
        </row>
        <row r="23212">
          <cell r="A23212" t="str">
            <v>80694041</v>
          </cell>
          <cell r="B23212" t="str">
            <v>玉函山房輯佚書（全5冊）</v>
          </cell>
          <cell r="C23212" t="str">
            <v>馬清翰（清）</v>
          </cell>
          <cell r="D23212">
            <v>1900</v>
          </cell>
          <cell r="E23212">
            <v>0</v>
          </cell>
          <cell r="F23212" t="str">
            <v>精裝</v>
          </cell>
          <cell r="G23212" t="str">
            <v>廣陵書社</v>
          </cell>
          <cell r="H23212">
            <v>380</v>
          </cell>
          <cell r="I23212" t="str">
            <v/>
          </cell>
          <cell r="J23212" t="str">
            <v/>
          </cell>
          <cell r="K23212" t="str">
            <v/>
          </cell>
          <cell r="L23212" t="str">
            <v/>
          </cell>
          <cell r="M23212" t="str">
            <v>免稅</v>
          </cell>
          <cell r="N23212" t="str">
            <v>7806940413</v>
          </cell>
        </row>
        <row r="23213">
          <cell r="A23213" t="str">
            <v>80694050</v>
          </cell>
          <cell r="B23213" t="str">
            <v>煙花三月（線裝）</v>
          </cell>
          <cell r="C23213" t="str">
            <v>編委會</v>
          </cell>
          <cell r="D23213">
            <v>3480</v>
          </cell>
          <cell r="E23213">
            <v>0</v>
          </cell>
          <cell r="F23213" t="str">
            <v>平裝</v>
          </cell>
          <cell r="G23213" t="str">
            <v>廣陵書社</v>
          </cell>
          <cell r="H23213">
            <v>580</v>
          </cell>
          <cell r="I23213" t="str">
            <v/>
          </cell>
          <cell r="J23213" t="str">
            <v/>
          </cell>
          <cell r="K23213" t="str">
            <v/>
          </cell>
          <cell r="L23213" t="str">
            <v/>
          </cell>
          <cell r="M23213" t="str">
            <v>免稅</v>
          </cell>
          <cell r="N23213" t="str">
            <v>9787806940501</v>
          </cell>
        </row>
        <row r="23214">
          <cell r="A23214" t="str">
            <v>80694052</v>
          </cell>
          <cell r="B23214" t="str">
            <v>余冠英推薦古代民歌</v>
          </cell>
          <cell r="C23214" t="str">
            <v>侯明</v>
          </cell>
          <cell r="D23214">
            <v>75</v>
          </cell>
          <cell r="E23214">
            <v>0</v>
          </cell>
          <cell r="F23214" t="str">
            <v>平裝</v>
          </cell>
          <cell r="G23214" t="str">
            <v>廣陵書社</v>
          </cell>
          <cell r="H23214">
            <v>15</v>
          </cell>
          <cell r="I23214" t="str">
            <v/>
          </cell>
          <cell r="J23214" t="str">
            <v/>
          </cell>
          <cell r="K23214" t="str">
            <v/>
          </cell>
          <cell r="L23214" t="str">
            <v/>
          </cell>
          <cell r="M23214" t="str">
            <v>免稅</v>
          </cell>
          <cell r="N23214" t="str">
            <v>7806940529</v>
          </cell>
        </row>
        <row r="23215">
          <cell r="A23215" t="str">
            <v>80694053</v>
          </cell>
          <cell r="B23215" t="str">
            <v>林庚推薦唐詩</v>
          </cell>
          <cell r="C23215" t="str">
            <v>袁行霈</v>
          </cell>
          <cell r="D23215">
            <v>90</v>
          </cell>
          <cell r="E23215">
            <v>0</v>
          </cell>
          <cell r="F23215" t="str">
            <v>平裝</v>
          </cell>
          <cell r="G23215" t="str">
            <v>廣陵書社</v>
          </cell>
          <cell r="H23215">
            <v>18</v>
          </cell>
          <cell r="I23215" t="str">
            <v/>
          </cell>
          <cell r="J23215" t="str">
            <v/>
          </cell>
          <cell r="K23215" t="str">
            <v/>
          </cell>
          <cell r="L23215" t="str">
            <v/>
          </cell>
          <cell r="M23215" t="str">
            <v>免稅</v>
          </cell>
          <cell r="N23215" t="str">
            <v>7806940537</v>
          </cell>
        </row>
        <row r="23216">
          <cell r="A23216" t="str">
            <v>80694054</v>
          </cell>
          <cell r="B23216" t="str">
            <v>唐圭推薦唐宋詞</v>
          </cell>
          <cell r="C23216" t="str">
            <v>鐘振振</v>
          </cell>
          <cell r="D23216">
            <v>80</v>
          </cell>
          <cell r="E23216">
            <v>0</v>
          </cell>
          <cell r="F23216" t="str">
            <v>平裝</v>
          </cell>
          <cell r="G23216" t="str">
            <v>廣陵書社</v>
          </cell>
          <cell r="H23216">
            <v>16</v>
          </cell>
          <cell r="I23216" t="str">
            <v/>
          </cell>
          <cell r="J23216" t="str">
            <v/>
          </cell>
          <cell r="K23216" t="str">
            <v/>
          </cell>
          <cell r="L23216" t="str">
            <v/>
          </cell>
          <cell r="M23216" t="str">
            <v>免稅</v>
          </cell>
          <cell r="N23216" t="str">
            <v>7806940545</v>
          </cell>
        </row>
        <row r="23217">
          <cell r="A23217" t="str">
            <v>80694055</v>
          </cell>
          <cell r="B23217" t="str">
            <v>程千帆推薦古代辭賦</v>
          </cell>
          <cell r="C23217" t="str">
            <v>曹虹</v>
          </cell>
          <cell r="D23217">
            <v>75</v>
          </cell>
          <cell r="E23217">
            <v>0</v>
          </cell>
          <cell r="F23217" t="str">
            <v>平裝</v>
          </cell>
          <cell r="G23217" t="str">
            <v>廣陵書社</v>
          </cell>
          <cell r="H23217">
            <v>15</v>
          </cell>
          <cell r="I23217" t="str">
            <v/>
          </cell>
          <cell r="J23217" t="str">
            <v/>
          </cell>
          <cell r="K23217" t="str">
            <v/>
          </cell>
          <cell r="L23217" t="str">
            <v/>
          </cell>
          <cell r="M23217" t="str">
            <v>免稅</v>
          </cell>
          <cell r="N23217" t="str">
            <v>7806940553</v>
          </cell>
        </row>
        <row r="23218">
          <cell r="A23218" t="str">
            <v>80694056</v>
          </cell>
          <cell r="B23218" t="str">
            <v>王季思推薦古代戲曲</v>
          </cell>
          <cell r="C23218" t="str">
            <v>王小雷</v>
          </cell>
          <cell r="D23218">
            <v>60</v>
          </cell>
          <cell r="E23218">
            <v>0</v>
          </cell>
          <cell r="F23218" t="str">
            <v>平裝</v>
          </cell>
          <cell r="G23218" t="str">
            <v>廣陵書社</v>
          </cell>
          <cell r="H23218">
            <v>12</v>
          </cell>
          <cell r="I23218" t="str">
            <v/>
          </cell>
          <cell r="J23218" t="str">
            <v/>
          </cell>
          <cell r="K23218" t="str">
            <v/>
          </cell>
          <cell r="L23218" t="str">
            <v/>
          </cell>
          <cell r="M23218" t="str">
            <v>免稅</v>
          </cell>
          <cell r="N23218" t="str">
            <v>7806940561</v>
          </cell>
        </row>
        <row r="23219">
          <cell r="A23219" t="str">
            <v>80694057</v>
          </cell>
          <cell r="B23219" t="str">
            <v>吳組緗薦古代白話小說</v>
          </cell>
          <cell r="C23219" t="str">
            <v>吳組緗</v>
          </cell>
          <cell r="D23219">
            <v>108</v>
          </cell>
          <cell r="E23219">
            <v>1</v>
          </cell>
          <cell r="F23219" t="str">
            <v>平裝</v>
          </cell>
          <cell r="G23219" t="str">
            <v>廣陵書社</v>
          </cell>
          <cell r="H23219">
            <v>18</v>
          </cell>
          <cell r="I23219" t="str">
            <v/>
          </cell>
          <cell r="J23219" t="str">
            <v/>
          </cell>
          <cell r="K23219" t="str">
            <v/>
          </cell>
          <cell r="L23219" t="str">
            <v/>
          </cell>
          <cell r="M23219" t="str">
            <v>免稅</v>
          </cell>
          <cell r="N23219" t="str">
            <v>780694057X</v>
          </cell>
        </row>
        <row r="23220">
          <cell r="A23220" t="str">
            <v>80694058</v>
          </cell>
          <cell r="B23220" t="str">
            <v>周振甫推薦古代散文</v>
          </cell>
          <cell r="C23220" t="str">
            <v>周振甫</v>
          </cell>
          <cell r="D23220">
            <v>90</v>
          </cell>
          <cell r="E23220">
            <v>0</v>
          </cell>
          <cell r="F23220" t="str">
            <v>平裝</v>
          </cell>
          <cell r="G23220" t="str">
            <v>廣陵書社</v>
          </cell>
          <cell r="H23220">
            <v>18</v>
          </cell>
          <cell r="I23220" t="str">
            <v/>
          </cell>
          <cell r="J23220" t="str">
            <v/>
          </cell>
          <cell r="K23220" t="str">
            <v/>
          </cell>
          <cell r="L23220" t="str">
            <v/>
          </cell>
          <cell r="M23220" t="str">
            <v>免稅</v>
          </cell>
          <cell r="N23220" t="str">
            <v>7806940588</v>
          </cell>
        </row>
        <row r="23221">
          <cell r="A23221" t="str">
            <v>80694059</v>
          </cell>
          <cell r="B23221" t="str">
            <v>王利器推薦古代文言文小說</v>
          </cell>
          <cell r="C23221" t="str">
            <v>王利器</v>
          </cell>
          <cell r="D23221">
            <v>75</v>
          </cell>
          <cell r="E23221">
            <v>0</v>
          </cell>
          <cell r="F23221" t="str">
            <v>平裝</v>
          </cell>
          <cell r="G23221" t="str">
            <v>廣陵書社</v>
          </cell>
          <cell r="H23221">
            <v>15</v>
          </cell>
          <cell r="I23221" t="str">
            <v/>
          </cell>
          <cell r="J23221" t="str">
            <v/>
          </cell>
          <cell r="K23221" t="str">
            <v/>
          </cell>
          <cell r="L23221" t="str">
            <v/>
          </cell>
          <cell r="M23221" t="str">
            <v>免稅</v>
          </cell>
          <cell r="N23221" t="str">
            <v>7806940596</v>
          </cell>
        </row>
        <row r="23222">
          <cell r="A23222" t="str">
            <v>80694060</v>
          </cell>
          <cell r="B23222" t="str">
            <v>清代揚州學記</v>
          </cell>
          <cell r="C23222" t="str">
            <v>張舜徽</v>
          </cell>
          <cell r="D23222">
            <v>75</v>
          </cell>
          <cell r="E23222">
            <v>0</v>
          </cell>
          <cell r="F23222" t="str">
            <v>平裝</v>
          </cell>
          <cell r="G23222" t="str">
            <v>廣陵書社</v>
          </cell>
          <cell r="H23222">
            <v>15</v>
          </cell>
          <cell r="I23222" t="str">
            <v/>
          </cell>
          <cell r="J23222" t="str">
            <v/>
          </cell>
          <cell r="K23222" t="str">
            <v/>
          </cell>
          <cell r="L23222" t="str">
            <v/>
          </cell>
          <cell r="M23222" t="str">
            <v>免稅</v>
          </cell>
          <cell r="N23222" t="str">
            <v>780694060X</v>
          </cell>
        </row>
        <row r="23223">
          <cell r="A23223" t="str">
            <v>80694063</v>
          </cell>
          <cell r="B23223" t="str">
            <v>人間詞話</v>
          </cell>
          <cell r="C23223" t="str">
            <v>〔宋〕周密編</v>
          </cell>
          <cell r="D23223">
            <v>540</v>
          </cell>
          <cell r="E23223">
            <v>0</v>
          </cell>
          <cell r="F23223" t="str">
            <v>線裝</v>
          </cell>
          <cell r="G23223" t="str">
            <v/>
          </cell>
          <cell r="H23223">
            <v>90</v>
          </cell>
          <cell r="I23223" t="str">
            <v/>
          </cell>
          <cell r="J23223" t="str">
            <v/>
          </cell>
          <cell r="K23223" t="str">
            <v/>
          </cell>
          <cell r="L23223" t="str">
            <v/>
          </cell>
          <cell r="M23223" t="str">
            <v>免稅</v>
          </cell>
          <cell r="N23223" t="str">
            <v>7806940634</v>
          </cell>
        </row>
        <row r="23224">
          <cell r="A23224" t="str">
            <v>80694064</v>
          </cell>
          <cell r="B23224" t="str">
            <v>納蘭詞(小)線裝二冊</v>
          </cell>
          <cell r="C23224" t="str">
            <v>本社</v>
          </cell>
          <cell r="D23224">
            <v>468</v>
          </cell>
          <cell r="E23224">
            <v>0</v>
          </cell>
          <cell r="F23224" t="str">
            <v>線裝</v>
          </cell>
          <cell r="G23224" t="str">
            <v>廣陵書社</v>
          </cell>
          <cell r="H23224">
            <v>70</v>
          </cell>
          <cell r="I23224" t="str">
            <v/>
          </cell>
          <cell r="J23224" t="str">
            <v/>
          </cell>
          <cell r="K23224" t="str">
            <v/>
          </cell>
          <cell r="L23224" t="str">
            <v/>
          </cell>
          <cell r="M23224" t="str">
            <v>免稅</v>
          </cell>
          <cell r="N23224" t="str">
            <v>7806940642</v>
          </cell>
        </row>
        <row r="23225">
          <cell r="A23225" t="str">
            <v>80694066</v>
          </cell>
          <cell r="B23225" t="str">
            <v>揚州文化談片</v>
          </cell>
          <cell r="C23225" t="str">
            <v>韋明鏵</v>
          </cell>
          <cell r="D23225">
            <v>120</v>
          </cell>
          <cell r="E23225">
            <v>0</v>
          </cell>
          <cell r="F23225" t="str">
            <v>平裝</v>
          </cell>
          <cell r="G23225" t="str">
            <v>廣陵書社</v>
          </cell>
          <cell r="H23225">
            <v>24</v>
          </cell>
          <cell r="I23225" t="str">
            <v/>
          </cell>
          <cell r="J23225" t="str">
            <v/>
          </cell>
          <cell r="K23225" t="str">
            <v/>
          </cell>
          <cell r="L23225" t="str">
            <v/>
          </cell>
          <cell r="M23225" t="str">
            <v>免稅</v>
          </cell>
          <cell r="N23225" t="str">
            <v>7806940669</v>
          </cell>
        </row>
        <row r="23226">
          <cell r="A23226" t="str">
            <v>80694068</v>
          </cell>
          <cell r="B23226" t="str">
            <v>廣陵詩事 廣陵覽古</v>
          </cell>
          <cell r="C23226" t="str">
            <v>本社</v>
          </cell>
          <cell r="D23226">
            <v>90</v>
          </cell>
          <cell r="E23226">
            <v>0</v>
          </cell>
          <cell r="F23226" t="str">
            <v>平裝</v>
          </cell>
          <cell r="G23226" t="str">
            <v>廣陵書社</v>
          </cell>
          <cell r="H23226">
            <v>18</v>
          </cell>
          <cell r="I23226" t="str">
            <v/>
          </cell>
          <cell r="J23226" t="str">
            <v/>
          </cell>
          <cell r="K23226" t="str">
            <v/>
          </cell>
          <cell r="L23226" t="str">
            <v/>
          </cell>
          <cell r="M23226" t="str">
            <v>免稅</v>
          </cell>
          <cell r="N23226" t="str">
            <v>7806940685</v>
          </cell>
        </row>
        <row r="23227">
          <cell r="A23227" t="str">
            <v>80694069</v>
          </cell>
          <cell r="B23227" t="str">
            <v>老子</v>
          </cell>
          <cell r="C23227" t="str">
            <v>本社</v>
          </cell>
          <cell r="D23227">
            <v>1440</v>
          </cell>
          <cell r="E23227">
            <v>0</v>
          </cell>
          <cell r="F23227" t="str">
            <v>平裝</v>
          </cell>
          <cell r="G23227" t="str">
            <v>廣陵書社</v>
          </cell>
          <cell r="H23227">
            <v>240</v>
          </cell>
          <cell r="I23227" t="str">
            <v/>
          </cell>
          <cell r="J23227" t="str">
            <v/>
          </cell>
          <cell r="K23227" t="str">
            <v/>
          </cell>
          <cell r="L23227" t="str">
            <v/>
          </cell>
          <cell r="M23227" t="str">
            <v>免稅</v>
          </cell>
          <cell r="N23227" t="str">
            <v>7806940693</v>
          </cell>
        </row>
        <row r="23228">
          <cell r="A23228" t="str">
            <v>80694080</v>
          </cell>
          <cell r="B23228" t="str">
            <v>揚州名園</v>
          </cell>
          <cell r="C23228" t="str">
            <v>本社</v>
          </cell>
          <cell r="D23228">
            <v>75</v>
          </cell>
          <cell r="E23228">
            <v>0</v>
          </cell>
          <cell r="F23228" t="str">
            <v>平裝</v>
          </cell>
          <cell r="G23228" t="str">
            <v>廣陵書社</v>
          </cell>
          <cell r="H23228">
            <v>15</v>
          </cell>
          <cell r="I23228" t="str">
            <v/>
          </cell>
          <cell r="J23228" t="str">
            <v/>
          </cell>
          <cell r="K23228" t="str">
            <v/>
          </cell>
          <cell r="L23228" t="str">
            <v/>
          </cell>
          <cell r="M23228" t="str">
            <v>免稅</v>
          </cell>
          <cell r="N23228" t="str">
            <v>7806940804</v>
          </cell>
        </row>
        <row r="23229">
          <cell r="A23229" t="str">
            <v>80694081</v>
          </cell>
          <cell r="B23229" t="str">
            <v>揚州名寺</v>
          </cell>
          <cell r="C23229" t="str">
            <v>本社</v>
          </cell>
          <cell r="D23229">
            <v>75</v>
          </cell>
          <cell r="E23229">
            <v>0</v>
          </cell>
          <cell r="F23229" t="str">
            <v>平裝</v>
          </cell>
          <cell r="G23229" t="str">
            <v>廣陵書社</v>
          </cell>
          <cell r="H23229">
            <v>15</v>
          </cell>
          <cell r="I23229" t="str">
            <v/>
          </cell>
          <cell r="J23229" t="str">
            <v/>
          </cell>
          <cell r="K23229" t="str">
            <v/>
          </cell>
          <cell r="L23229" t="str">
            <v/>
          </cell>
          <cell r="M23229" t="str">
            <v>免稅</v>
          </cell>
          <cell r="N23229" t="str">
            <v>7806940812</v>
          </cell>
        </row>
        <row r="23230">
          <cell r="A23230" t="str">
            <v>80694082</v>
          </cell>
          <cell r="B23230" t="str">
            <v>揚州名宅</v>
          </cell>
          <cell r="C23230" t="str">
            <v>朱正海</v>
          </cell>
          <cell r="D23230">
            <v>75</v>
          </cell>
          <cell r="E23230">
            <v>0</v>
          </cell>
          <cell r="F23230" t="str">
            <v>平裝</v>
          </cell>
          <cell r="G23230" t="str">
            <v>廣陵書社</v>
          </cell>
          <cell r="H23230">
            <v>15</v>
          </cell>
          <cell r="I23230" t="str">
            <v/>
          </cell>
          <cell r="J23230" t="str">
            <v/>
          </cell>
          <cell r="K23230" t="str">
            <v/>
          </cell>
          <cell r="L23230" t="str">
            <v/>
          </cell>
          <cell r="M23230" t="str">
            <v>免稅</v>
          </cell>
          <cell r="N23230" t="str">
            <v>7806940820</v>
          </cell>
        </row>
        <row r="23231">
          <cell r="A23231" t="str">
            <v>80694083</v>
          </cell>
          <cell r="B23231" t="str">
            <v>揚州名水</v>
          </cell>
          <cell r="C23231" t="str">
            <v>朱正海</v>
          </cell>
          <cell r="D23231">
            <v>75</v>
          </cell>
          <cell r="E23231">
            <v>0</v>
          </cell>
          <cell r="F23231" t="str">
            <v>平裝</v>
          </cell>
          <cell r="G23231" t="str">
            <v>廣陵書社</v>
          </cell>
          <cell r="H23231">
            <v>15</v>
          </cell>
          <cell r="I23231" t="str">
            <v/>
          </cell>
          <cell r="J23231" t="str">
            <v/>
          </cell>
          <cell r="K23231" t="str">
            <v/>
          </cell>
          <cell r="L23231" t="str">
            <v/>
          </cell>
          <cell r="M23231" t="str">
            <v>免稅</v>
          </cell>
          <cell r="N23231" t="str">
            <v>7806940839</v>
          </cell>
        </row>
        <row r="23232">
          <cell r="A23232" t="str">
            <v>80694084</v>
          </cell>
          <cell r="B23232" t="str">
            <v>揚州名巷</v>
          </cell>
          <cell r="C23232" t="str">
            <v>朱正海</v>
          </cell>
          <cell r="D23232">
            <v>75</v>
          </cell>
          <cell r="E23232">
            <v>0</v>
          </cell>
          <cell r="F23232" t="str">
            <v>平裝</v>
          </cell>
          <cell r="G23232" t="str">
            <v>廣陵書社</v>
          </cell>
          <cell r="H23232">
            <v>15</v>
          </cell>
          <cell r="I23232" t="str">
            <v/>
          </cell>
          <cell r="J23232" t="str">
            <v/>
          </cell>
          <cell r="K23232" t="str">
            <v/>
          </cell>
          <cell r="L23232" t="str">
            <v/>
          </cell>
          <cell r="M23232" t="str">
            <v>免稅</v>
          </cell>
          <cell r="N23232" t="str">
            <v>7806940847</v>
          </cell>
        </row>
        <row r="23233">
          <cell r="A23233" t="str">
            <v>80694089</v>
          </cell>
          <cell r="B23233" t="str">
            <v>揚州清曲.曲調卷(共三卷)</v>
          </cell>
          <cell r="C23233" t="str">
            <v>韋人</v>
          </cell>
          <cell r="D23233">
            <v>900</v>
          </cell>
          <cell r="E23233">
            <v>0</v>
          </cell>
          <cell r="F23233" t="str">
            <v>精裝</v>
          </cell>
          <cell r="G23233" t="str">
            <v>廣陵書社</v>
          </cell>
          <cell r="H23233">
            <v>180</v>
          </cell>
          <cell r="I23233" t="str">
            <v/>
          </cell>
          <cell r="J23233" t="str">
            <v/>
          </cell>
          <cell r="K23233" t="str">
            <v/>
          </cell>
          <cell r="L23233" t="str">
            <v/>
          </cell>
          <cell r="M23233" t="str">
            <v>免稅</v>
          </cell>
          <cell r="N23233" t="str">
            <v>7806940898</v>
          </cell>
        </row>
        <row r="23234">
          <cell r="A23234" t="str">
            <v>80694092</v>
          </cell>
          <cell r="B23234" t="str">
            <v>疆村叢書（全三冊）</v>
          </cell>
          <cell r="C23234" t="str">
            <v>朱孝臧</v>
          </cell>
          <cell r="D23234">
            <v>975</v>
          </cell>
          <cell r="E23234">
            <v>0</v>
          </cell>
          <cell r="F23234" t="str">
            <v>精裝</v>
          </cell>
          <cell r="G23234" t="str">
            <v>廣陵書社</v>
          </cell>
          <cell r="H23234">
            <v>195</v>
          </cell>
          <cell r="I23234" t="str">
            <v/>
          </cell>
          <cell r="J23234" t="str">
            <v/>
          </cell>
          <cell r="K23234" t="str">
            <v/>
          </cell>
          <cell r="L23234" t="str">
            <v/>
          </cell>
          <cell r="M23234" t="str">
            <v>免稅</v>
          </cell>
          <cell r="N23234" t="str">
            <v>7806940928</v>
          </cell>
        </row>
        <row r="23235">
          <cell r="A23235" t="str">
            <v>80694098</v>
          </cell>
          <cell r="B23235" t="str">
            <v>邗江三百吟</v>
          </cell>
          <cell r="C23235" t="str">
            <v>本社</v>
          </cell>
          <cell r="D23235">
            <v>90</v>
          </cell>
          <cell r="E23235">
            <v>0</v>
          </cell>
          <cell r="F23235" t="str">
            <v>平裝</v>
          </cell>
          <cell r="G23235" t="str">
            <v>廣陵書社</v>
          </cell>
          <cell r="H23235">
            <v>18</v>
          </cell>
          <cell r="I23235" t="str">
            <v/>
          </cell>
          <cell r="J23235" t="str">
            <v/>
          </cell>
          <cell r="K23235" t="str">
            <v/>
          </cell>
          <cell r="L23235" t="str">
            <v/>
          </cell>
          <cell r="M23235" t="str">
            <v>免稅</v>
          </cell>
          <cell r="N23235" t="str">
            <v>7806940987</v>
          </cell>
        </row>
        <row r="23236">
          <cell r="A23236" t="str">
            <v>80694099</v>
          </cell>
          <cell r="B23236" t="str">
            <v>焦循評傳</v>
          </cell>
          <cell r="C23236" t="str">
            <v>本社</v>
          </cell>
          <cell r="D23236">
            <v>90</v>
          </cell>
          <cell r="E23236">
            <v>0</v>
          </cell>
          <cell r="F23236" t="str">
            <v>平裝</v>
          </cell>
          <cell r="G23236" t="str">
            <v>廣陵書社</v>
          </cell>
          <cell r="H23236">
            <v>18</v>
          </cell>
          <cell r="I23236" t="str">
            <v/>
          </cell>
          <cell r="J23236" t="str">
            <v/>
          </cell>
          <cell r="K23236" t="str">
            <v/>
          </cell>
          <cell r="L23236" t="str">
            <v/>
          </cell>
          <cell r="M23236" t="str">
            <v>免稅</v>
          </cell>
          <cell r="N23236" t="str">
            <v>7806940995</v>
          </cell>
        </row>
        <row r="23237">
          <cell r="A23237" t="str">
            <v>80694102</v>
          </cell>
          <cell r="B23237" t="str">
            <v>周易禪解</v>
          </cell>
          <cell r="C23237" t="str">
            <v>智旭</v>
          </cell>
          <cell r="D23237">
            <v>90</v>
          </cell>
          <cell r="E23237">
            <v>0</v>
          </cell>
          <cell r="F23237" t="str">
            <v>平裝</v>
          </cell>
          <cell r="G23237" t="str">
            <v>廣陵書社</v>
          </cell>
          <cell r="H23237">
            <v>18</v>
          </cell>
          <cell r="I23237" t="str">
            <v/>
          </cell>
          <cell r="J23237" t="str">
            <v/>
          </cell>
          <cell r="K23237" t="str">
            <v/>
          </cell>
          <cell r="L23237" t="str">
            <v/>
          </cell>
          <cell r="M23237" t="str">
            <v>免稅</v>
          </cell>
          <cell r="N23237" t="str">
            <v>7806941029</v>
          </cell>
        </row>
        <row r="23238">
          <cell r="A23238" t="str">
            <v>80694108</v>
          </cell>
          <cell r="B23238" t="str">
            <v>古籍整理出版叢談</v>
          </cell>
          <cell r="C23238" t="str">
            <v>本社</v>
          </cell>
          <cell r="D23238">
            <v>80</v>
          </cell>
          <cell r="E23238">
            <v>0</v>
          </cell>
          <cell r="F23238" t="str">
            <v>平裝</v>
          </cell>
          <cell r="G23238" t="str">
            <v>廣陵書社</v>
          </cell>
          <cell r="H23238">
            <v>16</v>
          </cell>
          <cell r="I23238" t="str">
            <v/>
          </cell>
          <cell r="J23238" t="str">
            <v/>
          </cell>
          <cell r="K23238" t="str">
            <v/>
          </cell>
          <cell r="L23238" t="str">
            <v/>
          </cell>
          <cell r="M23238" t="str">
            <v>免稅</v>
          </cell>
          <cell r="N23238" t="str">
            <v>7806941088</v>
          </cell>
        </row>
        <row r="23239">
          <cell r="A23239" t="str">
            <v>80694111</v>
          </cell>
          <cell r="B23239" t="str">
            <v>惜餘春軼事 揚州訪舊錄</v>
          </cell>
          <cell r="C23239" t="str">
            <v>本社</v>
          </cell>
          <cell r="D23239">
            <v>77</v>
          </cell>
          <cell r="E23239">
            <v>1</v>
          </cell>
          <cell r="F23239" t="str">
            <v>平裝</v>
          </cell>
          <cell r="G23239" t="str">
            <v>廣陵書社</v>
          </cell>
          <cell r="H23239">
            <v>12.8</v>
          </cell>
          <cell r="I23239" t="str">
            <v/>
          </cell>
          <cell r="J23239" t="str">
            <v/>
          </cell>
          <cell r="K23239" t="str">
            <v/>
          </cell>
          <cell r="L23239" t="str">
            <v/>
          </cell>
          <cell r="M23239" t="str">
            <v>免稅</v>
          </cell>
          <cell r="N23239" t="str">
            <v>7806941118</v>
          </cell>
        </row>
        <row r="23240">
          <cell r="A23240" t="str">
            <v>80694116</v>
          </cell>
          <cell r="B23240" t="str">
            <v>蘇州舊街巷圖錄</v>
          </cell>
          <cell r="C23240" t="str">
            <v>徐剛毅</v>
          </cell>
          <cell r="D23240">
            <v>600</v>
          </cell>
          <cell r="E23240">
            <v>0</v>
          </cell>
          <cell r="F23240" t="str">
            <v>平裝</v>
          </cell>
          <cell r="G23240" t="str">
            <v>廣陵書社</v>
          </cell>
          <cell r="H23240">
            <v>120</v>
          </cell>
          <cell r="I23240" t="str">
            <v/>
          </cell>
          <cell r="J23240" t="str">
            <v/>
          </cell>
          <cell r="K23240" t="str">
            <v/>
          </cell>
          <cell r="L23240" t="str">
            <v/>
          </cell>
          <cell r="M23240" t="str">
            <v>免稅</v>
          </cell>
          <cell r="N23240" t="str">
            <v>7806941169</v>
          </cell>
        </row>
        <row r="23241">
          <cell r="A23241" t="str">
            <v>80694117</v>
          </cell>
          <cell r="B23241" t="str">
            <v>蘇州民國藝文志(上下)</v>
          </cell>
          <cell r="C23241" t="str">
            <v>陳巍</v>
          </cell>
          <cell r="D23241">
            <v>600</v>
          </cell>
          <cell r="E23241">
            <v>0</v>
          </cell>
          <cell r="F23241" t="str">
            <v>平裝</v>
          </cell>
          <cell r="G23241" t="str">
            <v>廣陵書社</v>
          </cell>
          <cell r="H23241">
            <v>120</v>
          </cell>
          <cell r="I23241" t="str">
            <v/>
          </cell>
          <cell r="J23241" t="str">
            <v/>
          </cell>
          <cell r="K23241" t="str">
            <v/>
          </cell>
          <cell r="L23241" t="str">
            <v/>
          </cell>
          <cell r="M23241" t="str">
            <v>免稅</v>
          </cell>
          <cell r="N23241" t="str">
            <v>7806941177</v>
          </cell>
        </row>
        <row r="23242">
          <cell r="A23242" t="str">
            <v>80694118</v>
          </cell>
          <cell r="B23242" t="str">
            <v>山色有無.揚州名山</v>
          </cell>
          <cell r="C23242" t="str">
            <v>黃繼林</v>
          </cell>
          <cell r="D23242">
            <v>96</v>
          </cell>
          <cell r="E23242">
            <v>1</v>
          </cell>
          <cell r="F23242" t="str">
            <v>平裝</v>
          </cell>
          <cell r="G23242" t="str">
            <v>廣陵書社</v>
          </cell>
          <cell r="H23242">
            <v>16</v>
          </cell>
          <cell r="I23242" t="str">
            <v/>
          </cell>
          <cell r="J23242" t="str">
            <v/>
          </cell>
          <cell r="K23242" t="str">
            <v/>
          </cell>
          <cell r="L23242" t="str">
            <v/>
          </cell>
          <cell r="M23242" t="str">
            <v>免稅</v>
          </cell>
          <cell r="N23242" t="str">
            <v>7806941185</v>
          </cell>
        </row>
        <row r="23243">
          <cell r="A23243" t="str">
            <v>80694119</v>
          </cell>
          <cell r="B23243" t="str">
            <v>亭橋煙雨:揚州名橋</v>
          </cell>
          <cell r="C23243" t="str">
            <v>邱正峰</v>
          </cell>
          <cell r="D23243">
            <v>85</v>
          </cell>
          <cell r="E23243">
            <v>0</v>
          </cell>
          <cell r="F23243" t="str">
            <v>平裝</v>
          </cell>
          <cell r="G23243" t="str">
            <v>廣陵書社</v>
          </cell>
          <cell r="H23243">
            <v>17</v>
          </cell>
          <cell r="I23243" t="str">
            <v/>
          </cell>
          <cell r="J23243" t="str">
            <v/>
          </cell>
          <cell r="K23243" t="str">
            <v/>
          </cell>
          <cell r="L23243" t="str">
            <v/>
          </cell>
          <cell r="M23243" t="str">
            <v>免稅</v>
          </cell>
          <cell r="N23243" t="str">
            <v>7806941193</v>
          </cell>
        </row>
        <row r="23244">
          <cell r="A23244" t="str">
            <v>80694120</v>
          </cell>
          <cell r="B23244" t="str">
            <v>花木榮枯:揚州名花</v>
          </cell>
          <cell r="C23244" t="str">
            <v>高永青</v>
          </cell>
          <cell r="D23244">
            <v>85</v>
          </cell>
          <cell r="E23244">
            <v>0</v>
          </cell>
          <cell r="F23244" t="str">
            <v>平裝</v>
          </cell>
          <cell r="G23244" t="str">
            <v>廣陵書社</v>
          </cell>
          <cell r="H23244">
            <v>17</v>
          </cell>
          <cell r="I23244" t="str">
            <v/>
          </cell>
          <cell r="J23244" t="str">
            <v/>
          </cell>
          <cell r="K23244" t="str">
            <v/>
          </cell>
          <cell r="L23244" t="str">
            <v/>
          </cell>
          <cell r="M23244" t="str">
            <v>免稅</v>
          </cell>
          <cell r="N23244" t="str">
            <v>7806941207</v>
          </cell>
        </row>
        <row r="23245">
          <cell r="A23245" t="str">
            <v>80694121</v>
          </cell>
          <cell r="B23245" t="str">
            <v>畫筆春秋.揚州名圖</v>
          </cell>
          <cell r="C23245" t="str">
            <v>韋明鏵</v>
          </cell>
          <cell r="D23245">
            <v>90</v>
          </cell>
          <cell r="E23245">
            <v>0</v>
          </cell>
          <cell r="F23245" t="str">
            <v>平裝</v>
          </cell>
          <cell r="G23245" t="str">
            <v>廣陵書社</v>
          </cell>
          <cell r="H23245">
            <v>18</v>
          </cell>
          <cell r="I23245" t="str">
            <v/>
          </cell>
          <cell r="J23245" t="str">
            <v/>
          </cell>
          <cell r="K23245" t="str">
            <v/>
          </cell>
          <cell r="L23245" t="str">
            <v/>
          </cell>
          <cell r="M23245" t="str">
            <v>免稅</v>
          </cell>
          <cell r="N23245" t="str">
            <v>7806941215</v>
          </cell>
        </row>
        <row r="23246">
          <cell r="A23246" t="str">
            <v>80694122</v>
          </cell>
          <cell r="B23246" t="str">
            <v>書海滄桑:揚州名書</v>
          </cell>
          <cell r="C23246" t="str">
            <v>曾學文</v>
          </cell>
          <cell r="D23246">
            <v>85</v>
          </cell>
          <cell r="E23246">
            <v>0</v>
          </cell>
          <cell r="F23246" t="str">
            <v>平裝</v>
          </cell>
          <cell r="G23246" t="str">
            <v>廣陵書社</v>
          </cell>
          <cell r="H23246">
            <v>17</v>
          </cell>
          <cell r="I23246" t="str">
            <v/>
          </cell>
          <cell r="J23246" t="str">
            <v/>
          </cell>
          <cell r="K23246" t="str">
            <v/>
          </cell>
          <cell r="L23246" t="str">
            <v/>
          </cell>
          <cell r="M23246" t="str">
            <v>免稅</v>
          </cell>
          <cell r="N23246" t="str">
            <v>7806941223</v>
          </cell>
        </row>
        <row r="23247">
          <cell r="A23247" t="str">
            <v>80694123</v>
          </cell>
          <cell r="B23247" t="str">
            <v>市肆浮沉:揚州名店</v>
          </cell>
          <cell r="C23247" t="str">
            <v>餘志群</v>
          </cell>
          <cell r="D23247">
            <v>96</v>
          </cell>
          <cell r="E23247">
            <v>0</v>
          </cell>
          <cell r="F23247" t="str">
            <v>平裝</v>
          </cell>
          <cell r="G23247" t="str">
            <v>廣陵書社</v>
          </cell>
          <cell r="H23247">
            <v>16</v>
          </cell>
          <cell r="I23247" t="str">
            <v/>
          </cell>
          <cell r="J23247" t="str">
            <v/>
          </cell>
          <cell r="K23247" t="str">
            <v/>
          </cell>
          <cell r="L23247" t="str">
            <v/>
          </cell>
          <cell r="M23247" t="str">
            <v>免稅</v>
          </cell>
          <cell r="N23247" t="str">
            <v>7806941231</v>
          </cell>
        </row>
        <row r="23248">
          <cell r="A23248" t="str">
            <v>80694129</v>
          </cell>
          <cell r="B23248" t="str">
            <v>楚辭文獻集成（全30冊）</v>
          </cell>
          <cell r="C23248" t="str">
            <v>東方</v>
          </cell>
          <cell r="D23248">
            <v>28800</v>
          </cell>
          <cell r="E23248">
            <v>0</v>
          </cell>
          <cell r="F23248" t="str">
            <v/>
          </cell>
          <cell r="G23248" t="str">
            <v>廣陵書社</v>
          </cell>
          <cell r="H23248">
            <v>4800</v>
          </cell>
          <cell r="I23248" t="str">
            <v/>
          </cell>
          <cell r="J23248" t="str">
            <v/>
          </cell>
          <cell r="K23248" t="str">
            <v/>
          </cell>
          <cell r="L23248" t="str">
            <v/>
          </cell>
          <cell r="M23248" t="str">
            <v>免稅</v>
          </cell>
          <cell r="N23248" t="str">
            <v>9787806941294</v>
          </cell>
        </row>
        <row r="23249">
          <cell r="A23249" t="str">
            <v>80694131</v>
          </cell>
          <cell r="B23249" t="str">
            <v>中國墓葬史(平裝2冊)</v>
          </cell>
          <cell r="C23249" t="str">
            <v>張學鋒</v>
          </cell>
          <cell r="D23249">
            <v>1188</v>
          </cell>
          <cell r="E23249">
            <v>0</v>
          </cell>
          <cell r="F23249" t="str">
            <v>平裝</v>
          </cell>
          <cell r="G23249" t="str">
            <v>廣陵書社</v>
          </cell>
          <cell r="H23249">
            <v>198</v>
          </cell>
          <cell r="I23249" t="str">
            <v/>
          </cell>
          <cell r="J23249" t="str">
            <v/>
          </cell>
          <cell r="K23249" t="str">
            <v/>
          </cell>
          <cell r="L23249" t="str">
            <v/>
          </cell>
          <cell r="M23249" t="str">
            <v>免稅</v>
          </cell>
          <cell r="N23249" t="str">
            <v>9787806941317</v>
          </cell>
        </row>
        <row r="23250">
          <cell r="A23250" t="str">
            <v>80694137</v>
          </cell>
          <cell r="B23250" t="str">
            <v>中國近代十大出版家</v>
          </cell>
          <cell r="C23250" t="str">
            <v>本社</v>
          </cell>
          <cell r="D23250">
            <v>100</v>
          </cell>
          <cell r="E23250">
            <v>0</v>
          </cell>
          <cell r="F23250" t="str">
            <v>平裝</v>
          </cell>
          <cell r="G23250" t="str">
            <v>廣陵書社</v>
          </cell>
          <cell r="H23250">
            <v>20</v>
          </cell>
          <cell r="I23250" t="str">
            <v/>
          </cell>
          <cell r="J23250" t="str">
            <v/>
          </cell>
          <cell r="K23250" t="str">
            <v/>
          </cell>
          <cell r="L23250" t="str">
            <v/>
          </cell>
          <cell r="M23250" t="str">
            <v>免稅</v>
          </cell>
          <cell r="N23250" t="str">
            <v>7806941371</v>
          </cell>
        </row>
        <row r="23251">
          <cell r="A23251" t="str">
            <v>80694141</v>
          </cell>
          <cell r="B23251" t="str">
            <v>王念孫·王引之年譜</v>
          </cell>
          <cell r="C23251" t="str">
            <v>王章濤</v>
          </cell>
          <cell r="D23251">
            <v>300</v>
          </cell>
          <cell r="E23251">
            <v>0</v>
          </cell>
          <cell r="F23251" t="str">
            <v>平裝</v>
          </cell>
          <cell r="G23251" t="str">
            <v>廣陵書社</v>
          </cell>
          <cell r="H23251">
            <v>50</v>
          </cell>
          <cell r="I23251" t="str">
            <v/>
          </cell>
          <cell r="J23251" t="str">
            <v/>
          </cell>
          <cell r="K23251" t="str">
            <v/>
          </cell>
          <cell r="L23251" t="str">
            <v/>
          </cell>
          <cell r="M23251" t="str">
            <v>免稅</v>
          </cell>
          <cell r="N23251" t="str">
            <v>780694141X</v>
          </cell>
        </row>
        <row r="23252">
          <cell r="A23252" t="str">
            <v>80694161</v>
          </cell>
          <cell r="B23252" t="str">
            <v>鄭板橋藝術珍品集</v>
          </cell>
          <cell r="C23252" t="str">
            <v>.</v>
          </cell>
          <cell r="D23252">
            <v>1680</v>
          </cell>
          <cell r="E23252">
            <v>0</v>
          </cell>
          <cell r="F23252" t="str">
            <v>線裝</v>
          </cell>
          <cell r="G23252" t="str">
            <v>廣陵書社</v>
          </cell>
          <cell r="H23252">
            <v>280</v>
          </cell>
          <cell r="I23252" t="str">
            <v/>
          </cell>
          <cell r="J23252" t="str">
            <v/>
          </cell>
          <cell r="K23252" t="str">
            <v/>
          </cell>
          <cell r="L23252" t="str">
            <v/>
          </cell>
          <cell r="M23252" t="str">
            <v>免稅</v>
          </cell>
          <cell r="N23252" t="str">
            <v>7806941614</v>
          </cell>
        </row>
        <row r="23253">
          <cell r="A23253" t="str">
            <v>80694168</v>
          </cell>
          <cell r="B23253" t="str">
            <v>近思錄</v>
          </cell>
          <cell r="C23253" t="str">
            <v>（宋）朱熹</v>
          </cell>
          <cell r="D23253">
            <v>510</v>
          </cell>
          <cell r="E23253">
            <v>0</v>
          </cell>
          <cell r="F23253" t="str">
            <v>盒裝</v>
          </cell>
          <cell r="G23253" t="str">
            <v>廣陵書社</v>
          </cell>
          <cell r="H23253">
            <v>70</v>
          </cell>
          <cell r="I23253" t="str">
            <v/>
          </cell>
          <cell r="J23253" t="str">
            <v/>
          </cell>
          <cell r="K23253" t="str">
            <v/>
          </cell>
          <cell r="L23253" t="str">
            <v/>
          </cell>
          <cell r="M23253" t="str">
            <v>免稅</v>
          </cell>
          <cell r="N23253" t="str">
            <v>7806941681</v>
          </cell>
        </row>
        <row r="23254">
          <cell r="A23254" t="str">
            <v>80694169</v>
          </cell>
          <cell r="B23254" t="str">
            <v>浮生六記</v>
          </cell>
          <cell r="C23254" t="str">
            <v>(清)沈複</v>
          </cell>
          <cell r="D23254">
            <v>480</v>
          </cell>
          <cell r="E23254">
            <v>0</v>
          </cell>
          <cell r="F23254" t="str">
            <v>線裝</v>
          </cell>
          <cell r="G23254" t="str">
            <v>廣陵書社</v>
          </cell>
          <cell r="H23254">
            <v>70</v>
          </cell>
          <cell r="I23254" t="str">
            <v/>
          </cell>
          <cell r="J23254" t="str">
            <v/>
          </cell>
          <cell r="K23254" t="str">
            <v/>
          </cell>
          <cell r="L23254" t="str">
            <v/>
          </cell>
          <cell r="M23254" t="str">
            <v>免稅</v>
          </cell>
          <cell r="N23254" t="str">
            <v>780694169X</v>
          </cell>
        </row>
        <row r="23255">
          <cell r="A23255" t="str">
            <v>80694170</v>
          </cell>
          <cell r="B23255" t="str">
            <v>書目答問補正（圖文本）</v>
          </cell>
          <cell r="C23255" t="str">
            <v>張之洞（清）</v>
          </cell>
          <cell r="D23255">
            <v>140</v>
          </cell>
          <cell r="E23255">
            <v>0</v>
          </cell>
          <cell r="F23255" t="str">
            <v>平裝</v>
          </cell>
          <cell r="G23255" t="str">
            <v>廣陵書社</v>
          </cell>
          <cell r="H23255">
            <v>28</v>
          </cell>
          <cell r="I23255" t="str">
            <v/>
          </cell>
          <cell r="J23255" t="str">
            <v/>
          </cell>
          <cell r="K23255" t="str">
            <v/>
          </cell>
          <cell r="L23255" t="str">
            <v/>
          </cell>
          <cell r="M23255" t="str">
            <v>免稅</v>
          </cell>
          <cell r="N23255" t="str">
            <v>9787806941706</v>
          </cell>
        </row>
        <row r="23256">
          <cell r="A23256" t="str">
            <v>80694171</v>
          </cell>
          <cell r="B23256" t="str">
            <v>史記</v>
          </cell>
          <cell r="C23256" t="str">
            <v>司馬遷（西漢）</v>
          </cell>
          <cell r="D23256">
            <v>5700</v>
          </cell>
          <cell r="E23256">
            <v>0</v>
          </cell>
          <cell r="F23256" t="str">
            <v>線裝</v>
          </cell>
          <cell r="G23256" t="str">
            <v>廣陵書社</v>
          </cell>
          <cell r="H23256">
            <v>850</v>
          </cell>
          <cell r="I23256" t="str">
            <v/>
          </cell>
          <cell r="J23256" t="str">
            <v/>
          </cell>
          <cell r="K23256" t="str">
            <v/>
          </cell>
          <cell r="L23256" t="str">
            <v/>
          </cell>
          <cell r="M23256" t="str">
            <v>免稅</v>
          </cell>
          <cell r="N23256" t="str">
            <v>9787806941713</v>
          </cell>
        </row>
        <row r="23257">
          <cell r="A23257" t="str">
            <v>80694178</v>
          </cell>
          <cell r="B23257" t="str">
            <v>文化揚州</v>
          </cell>
          <cell r="C23257" t="str">
            <v>趙昌智[編]</v>
          </cell>
          <cell r="D23257">
            <v>110</v>
          </cell>
          <cell r="E23257">
            <v>0</v>
          </cell>
          <cell r="F23257" t="str">
            <v>平裝</v>
          </cell>
          <cell r="G23257" t="str">
            <v>廣陵書社</v>
          </cell>
          <cell r="H23257">
            <v>22</v>
          </cell>
          <cell r="I23257" t="str">
            <v/>
          </cell>
          <cell r="J23257" t="str">
            <v/>
          </cell>
          <cell r="K23257" t="str">
            <v/>
          </cell>
          <cell r="L23257" t="str">
            <v/>
          </cell>
          <cell r="M23257" t="str">
            <v>免稅</v>
          </cell>
          <cell r="N23257" t="str">
            <v>7806941789</v>
          </cell>
        </row>
        <row r="23258">
          <cell r="A23258" t="str">
            <v>80694181</v>
          </cell>
          <cell r="B23258" t="str">
            <v>中國歷代藝術典（全四冊）</v>
          </cell>
          <cell r="C23258" t="str">
            <v>廣陵書社</v>
          </cell>
          <cell r="D23258">
            <v>3400</v>
          </cell>
          <cell r="E23258">
            <v>0</v>
          </cell>
          <cell r="F23258" t="str">
            <v>精裝</v>
          </cell>
          <cell r="G23258" t="str">
            <v>廣陵書社</v>
          </cell>
          <cell r="H23258">
            <v>680</v>
          </cell>
          <cell r="I23258" t="str">
            <v/>
          </cell>
          <cell r="J23258" t="str">
            <v/>
          </cell>
          <cell r="K23258" t="str">
            <v/>
          </cell>
          <cell r="L23258" t="str">
            <v/>
          </cell>
          <cell r="M23258" t="str">
            <v>免稅</v>
          </cell>
          <cell r="N23258" t="str">
            <v>7806941819</v>
          </cell>
        </row>
        <row r="23259">
          <cell r="A23259" t="str">
            <v>80694182</v>
          </cell>
          <cell r="B23259" t="str">
            <v>嘉慶重修揚州府志.上下</v>
          </cell>
          <cell r="C23259" t="str">
            <v>(清)阿克當阿修</v>
          </cell>
          <cell r="D23259">
            <v>1900</v>
          </cell>
          <cell r="E23259">
            <v>0</v>
          </cell>
          <cell r="F23259" t="str">
            <v>精裝</v>
          </cell>
          <cell r="G23259" t="str">
            <v>廣陵書社</v>
          </cell>
          <cell r="H23259">
            <v>380</v>
          </cell>
          <cell r="I23259" t="str">
            <v/>
          </cell>
          <cell r="J23259" t="str">
            <v/>
          </cell>
          <cell r="K23259" t="str">
            <v/>
          </cell>
          <cell r="L23259" t="str">
            <v/>
          </cell>
          <cell r="M23259" t="str">
            <v>免稅</v>
          </cell>
          <cell r="N23259" t="str">
            <v>7806941827</v>
          </cell>
        </row>
        <row r="23260">
          <cell r="A23260" t="str">
            <v>80694186</v>
          </cell>
          <cell r="B23260" t="str">
            <v>三國志（線裝）</v>
          </cell>
          <cell r="C23260" t="str">
            <v>編委會</v>
          </cell>
          <cell r="D23260">
            <v>3600</v>
          </cell>
          <cell r="E23260">
            <v>0</v>
          </cell>
          <cell r="F23260" t="str">
            <v>線裝</v>
          </cell>
          <cell r="G23260" t="str">
            <v>廣陵書社</v>
          </cell>
          <cell r="H23260">
            <v>600</v>
          </cell>
          <cell r="I23260" t="str">
            <v/>
          </cell>
          <cell r="J23260" t="str">
            <v/>
          </cell>
          <cell r="K23260" t="str">
            <v/>
          </cell>
          <cell r="L23260" t="str">
            <v/>
          </cell>
          <cell r="M23260" t="str">
            <v>免稅</v>
          </cell>
          <cell r="N23260" t="str">
            <v>9787806941867</v>
          </cell>
        </row>
        <row r="23261">
          <cell r="A23261" t="str">
            <v>80694193</v>
          </cell>
          <cell r="B23261" t="str">
            <v>小窗幽紀(全二冊)</v>
          </cell>
          <cell r="C23261" t="str">
            <v>(明)陳繼儒</v>
          </cell>
          <cell r="D23261">
            <v>420</v>
          </cell>
          <cell r="E23261">
            <v>0</v>
          </cell>
          <cell r="F23261" t="str">
            <v>線裝</v>
          </cell>
          <cell r="G23261" t="str">
            <v>廣陵書社</v>
          </cell>
          <cell r="H23261">
            <v>70</v>
          </cell>
          <cell r="I23261" t="str">
            <v/>
          </cell>
          <cell r="J23261" t="str">
            <v/>
          </cell>
          <cell r="K23261" t="str">
            <v/>
          </cell>
          <cell r="L23261" t="str">
            <v/>
          </cell>
          <cell r="M23261" t="str">
            <v>免稅</v>
          </cell>
          <cell r="N23261" t="str">
            <v>7806941932</v>
          </cell>
        </row>
        <row r="23262">
          <cell r="A23262" t="str">
            <v>80694194</v>
          </cell>
          <cell r="B23262" t="str">
            <v>詩經</v>
          </cell>
          <cell r="C23262" t="str">
            <v>本社</v>
          </cell>
          <cell r="D23262">
            <v>1920</v>
          </cell>
          <cell r="E23262">
            <v>0</v>
          </cell>
          <cell r="F23262" t="str">
            <v>平裝</v>
          </cell>
          <cell r="G23262" t="str">
            <v>廣陵書社</v>
          </cell>
          <cell r="H23262">
            <v>240</v>
          </cell>
          <cell r="I23262" t="str">
            <v/>
          </cell>
          <cell r="J23262" t="str">
            <v/>
          </cell>
          <cell r="K23262" t="str">
            <v/>
          </cell>
          <cell r="L23262" t="str">
            <v/>
          </cell>
          <cell r="M23262" t="str">
            <v>免稅</v>
          </cell>
          <cell r="N23262" t="str">
            <v>9787806941942</v>
          </cell>
        </row>
        <row r="23263">
          <cell r="A23263" t="str">
            <v>80694195</v>
          </cell>
          <cell r="B23263" t="str">
            <v>周禮．儀禮．禮記</v>
          </cell>
          <cell r="C23263" t="str">
            <v>佚名</v>
          </cell>
          <cell r="D23263">
            <v>2100</v>
          </cell>
          <cell r="E23263">
            <v>0</v>
          </cell>
          <cell r="F23263" t="str">
            <v>線裝</v>
          </cell>
          <cell r="G23263" t="str">
            <v>廣陵書社</v>
          </cell>
          <cell r="H23263">
            <v>240</v>
          </cell>
          <cell r="I23263" t="str">
            <v/>
          </cell>
          <cell r="J23263" t="str">
            <v/>
          </cell>
          <cell r="K23263" t="str">
            <v/>
          </cell>
          <cell r="L23263" t="str">
            <v/>
          </cell>
          <cell r="M23263" t="str">
            <v>免稅</v>
          </cell>
          <cell r="N23263" t="str">
            <v>9787806941959</v>
          </cell>
        </row>
        <row r="23264">
          <cell r="A23264" t="str">
            <v>80694196</v>
          </cell>
          <cell r="B23264" t="str">
            <v>百喻經 金剛經</v>
          </cell>
          <cell r="C23264" t="str">
            <v>本社</v>
          </cell>
          <cell r="D23264">
            <v>420</v>
          </cell>
          <cell r="E23264">
            <v>0</v>
          </cell>
          <cell r="F23264" t="str">
            <v>線裝</v>
          </cell>
          <cell r="G23264" t="str">
            <v>廣陵書社</v>
          </cell>
          <cell r="H23264">
            <v>70</v>
          </cell>
          <cell r="I23264" t="str">
            <v/>
          </cell>
          <cell r="J23264" t="str">
            <v/>
          </cell>
          <cell r="K23264" t="str">
            <v/>
          </cell>
          <cell r="L23264" t="str">
            <v/>
          </cell>
          <cell r="M23264" t="str">
            <v>免稅</v>
          </cell>
          <cell r="N23264" t="str">
            <v>9787806941966</v>
          </cell>
        </row>
        <row r="23265">
          <cell r="A23265" t="str">
            <v>80694200</v>
          </cell>
          <cell r="B23265" t="str">
            <v>揚州八刻</v>
          </cell>
          <cell r="C23265" t="str">
            <v>沈慧蘭</v>
          </cell>
          <cell r="D23265">
            <v>900</v>
          </cell>
          <cell r="E23265">
            <v>1</v>
          </cell>
          <cell r="F23265" t="str">
            <v>平裝</v>
          </cell>
          <cell r="G23265" t="str">
            <v>廣陵書社</v>
          </cell>
          <cell r="H23265">
            <v>150</v>
          </cell>
          <cell r="I23265" t="str">
            <v/>
          </cell>
          <cell r="J23265" t="str">
            <v/>
          </cell>
          <cell r="K23265" t="str">
            <v/>
          </cell>
          <cell r="L23265" t="str">
            <v/>
          </cell>
          <cell r="M23265" t="str">
            <v>免稅</v>
          </cell>
          <cell r="N23265" t="str">
            <v>7806942009</v>
          </cell>
        </row>
        <row r="23266">
          <cell r="A23266" t="str">
            <v>80694209</v>
          </cell>
          <cell r="B23266" t="str">
            <v>素園石譜(線4冊)</v>
          </cell>
          <cell r="C23266" t="str">
            <v>本社</v>
          </cell>
          <cell r="D23266">
            <v>2280</v>
          </cell>
          <cell r="E23266">
            <v>0</v>
          </cell>
          <cell r="F23266" t="str">
            <v>線裝</v>
          </cell>
          <cell r="G23266" t="str">
            <v>廣陵書社</v>
          </cell>
          <cell r="H23266">
            <v>380</v>
          </cell>
          <cell r="I23266" t="str">
            <v/>
          </cell>
          <cell r="J23266" t="str">
            <v/>
          </cell>
          <cell r="K23266" t="str">
            <v/>
          </cell>
          <cell r="L23266" t="str">
            <v/>
          </cell>
          <cell r="M23266" t="str">
            <v>免稅</v>
          </cell>
          <cell r="N23266" t="str">
            <v>9787806942093</v>
          </cell>
        </row>
        <row r="23267">
          <cell r="A23267" t="str">
            <v>80694220</v>
          </cell>
          <cell r="B23267" t="str">
            <v>晚清國際會議檔案（全八冊）</v>
          </cell>
          <cell r="C23267" t="str">
            <v>編委會</v>
          </cell>
          <cell r="D23267">
            <v>34800</v>
          </cell>
          <cell r="E23267">
            <v>0</v>
          </cell>
          <cell r="F23267" t="str">
            <v>平裝</v>
          </cell>
          <cell r="G23267" t="str">
            <v>廣陵書社</v>
          </cell>
          <cell r="H23267">
            <v>5800</v>
          </cell>
          <cell r="I23267" t="str">
            <v/>
          </cell>
          <cell r="J23267" t="str">
            <v/>
          </cell>
          <cell r="K23267" t="str">
            <v/>
          </cell>
          <cell r="L23267" t="str">
            <v/>
          </cell>
          <cell r="M23267" t="str">
            <v>免稅</v>
          </cell>
          <cell r="N23267" t="str">
            <v>9787806942208</v>
          </cell>
        </row>
        <row r="23268">
          <cell r="A23268" t="str">
            <v>80694227</v>
          </cell>
          <cell r="B23268" t="str">
            <v>古文觀止</v>
          </cell>
          <cell r="C23268" t="str">
            <v>本社</v>
          </cell>
          <cell r="D23268">
            <v>1680</v>
          </cell>
          <cell r="E23268">
            <v>0</v>
          </cell>
          <cell r="F23268" t="str">
            <v>平裝</v>
          </cell>
          <cell r="G23268" t="str">
            <v>廣陵書社</v>
          </cell>
          <cell r="H23268">
            <v>280</v>
          </cell>
          <cell r="I23268" t="str">
            <v/>
          </cell>
          <cell r="J23268" t="str">
            <v/>
          </cell>
          <cell r="K23268" t="str">
            <v/>
          </cell>
          <cell r="L23268" t="str">
            <v/>
          </cell>
          <cell r="M23268" t="str">
            <v>免稅</v>
          </cell>
          <cell r="N23268" t="str">
            <v>9787806942277</v>
          </cell>
        </row>
        <row r="23269">
          <cell r="A23269" t="str">
            <v>80694234</v>
          </cell>
          <cell r="B23269" t="str">
            <v>國學答問：圖文本</v>
          </cell>
          <cell r="C23269" t="str">
            <v>張振鏞</v>
          </cell>
          <cell r="D23269">
            <v>168</v>
          </cell>
          <cell r="E23269">
            <v>1</v>
          </cell>
          <cell r="F23269" t="str">
            <v>平裝</v>
          </cell>
          <cell r="G23269" t="str">
            <v>廣陵書社</v>
          </cell>
          <cell r="H23269">
            <v>28</v>
          </cell>
          <cell r="I23269" t="str">
            <v/>
          </cell>
          <cell r="J23269" t="str">
            <v/>
          </cell>
          <cell r="K23269" t="str">
            <v/>
          </cell>
          <cell r="L23269" t="str">
            <v/>
          </cell>
          <cell r="M23269" t="str">
            <v>免稅</v>
          </cell>
          <cell r="N23269" t="str">
            <v>9787806942345</v>
          </cell>
        </row>
        <row r="23270">
          <cell r="A23270" t="str">
            <v>80694235</v>
          </cell>
          <cell r="B23270" t="str">
            <v>書林清話 書林餘話</v>
          </cell>
          <cell r="C23270" t="str">
            <v>葉德輝</v>
          </cell>
          <cell r="D23270">
            <v>168</v>
          </cell>
          <cell r="E23270">
            <v>0</v>
          </cell>
          <cell r="F23270" t="str">
            <v/>
          </cell>
          <cell r="G23270" t="str">
            <v>廣陵書社</v>
          </cell>
          <cell r="H23270">
            <v>28</v>
          </cell>
          <cell r="I23270" t="str">
            <v/>
          </cell>
          <cell r="J23270" t="str">
            <v/>
          </cell>
          <cell r="K23270" t="str">
            <v/>
          </cell>
          <cell r="L23270" t="str">
            <v/>
          </cell>
          <cell r="M23270" t="str">
            <v>免稅</v>
          </cell>
          <cell r="N23270" t="str">
            <v>9787806942352</v>
          </cell>
        </row>
        <row r="23271">
          <cell r="A23271" t="str">
            <v>80694236</v>
          </cell>
          <cell r="B23271" t="str">
            <v>釋迦如來應化事蹟（線裝）</v>
          </cell>
          <cell r="C23271" t="str">
            <v>編者</v>
          </cell>
          <cell r="D23271">
            <v>3000</v>
          </cell>
          <cell r="E23271">
            <v>0</v>
          </cell>
          <cell r="F23271" t="str">
            <v>平裝</v>
          </cell>
          <cell r="G23271" t="str">
            <v>廣陵書社</v>
          </cell>
          <cell r="H23271">
            <v>500</v>
          </cell>
          <cell r="I23271" t="str">
            <v/>
          </cell>
          <cell r="J23271" t="str">
            <v/>
          </cell>
          <cell r="K23271" t="str">
            <v/>
          </cell>
          <cell r="L23271" t="str">
            <v/>
          </cell>
          <cell r="M23271" t="str">
            <v>免稅</v>
          </cell>
          <cell r="N23271" t="str">
            <v>9787806942369</v>
          </cell>
        </row>
        <row r="23272">
          <cell r="A23272" t="str">
            <v>80694241</v>
          </cell>
          <cell r="B23272" t="str">
            <v>曾國藩家書精選（上下）</v>
          </cell>
          <cell r="C23272" t="str">
            <v>編者</v>
          </cell>
          <cell r="D23272">
            <v>540</v>
          </cell>
          <cell r="E23272">
            <v>0</v>
          </cell>
          <cell r="F23272" t="str">
            <v>平裝</v>
          </cell>
          <cell r="G23272" t="str">
            <v>廣陵書社</v>
          </cell>
          <cell r="H23272">
            <v>90</v>
          </cell>
          <cell r="I23272" t="str">
            <v/>
          </cell>
          <cell r="J23272" t="str">
            <v/>
          </cell>
          <cell r="K23272" t="str">
            <v/>
          </cell>
          <cell r="L23272" t="str">
            <v/>
          </cell>
          <cell r="M23272" t="str">
            <v>免稅</v>
          </cell>
          <cell r="N23272" t="str">
            <v>9787806942413</v>
          </cell>
        </row>
        <row r="23273">
          <cell r="A23273" t="str">
            <v>80694242A</v>
          </cell>
          <cell r="B23273" t="str">
            <v>論語(雕版 紅印本)</v>
          </cell>
          <cell r="C23273" t="str">
            <v>孔子</v>
          </cell>
          <cell r="D23273">
            <v>1440</v>
          </cell>
          <cell r="E23273">
            <v>0</v>
          </cell>
          <cell r="F23273" t="str">
            <v>線裝</v>
          </cell>
          <cell r="G23273" t="str">
            <v>廣陵書社</v>
          </cell>
          <cell r="H23273">
            <v>240</v>
          </cell>
          <cell r="I23273" t="str">
            <v/>
          </cell>
          <cell r="J23273" t="str">
            <v/>
          </cell>
          <cell r="K23273" t="str">
            <v/>
          </cell>
          <cell r="L23273" t="str">
            <v/>
          </cell>
          <cell r="M23273" t="str">
            <v>免稅</v>
          </cell>
          <cell r="N23273" t="str">
            <v>9787806942420</v>
          </cell>
        </row>
        <row r="23274">
          <cell r="A23274" t="str">
            <v>80694242B</v>
          </cell>
          <cell r="B23274" t="str">
            <v>論語(雕版 墨印本)</v>
          </cell>
          <cell r="C23274" t="str">
            <v>孔子</v>
          </cell>
          <cell r="D23274">
            <v>2100</v>
          </cell>
          <cell r="E23274">
            <v>0</v>
          </cell>
          <cell r="F23274" t="str">
            <v>線裝</v>
          </cell>
          <cell r="G23274" t="str">
            <v>廣陵書社</v>
          </cell>
          <cell r="H23274">
            <v>350</v>
          </cell>
          <cell r="I23274" t="str">
            <v/>
          </cell>
          <cell r="J23274" t="str">
            <v/>
          </cell>
          <cell r="K23274" t="str">
            <v/>
          </cell>
          <cell r="L23274" t="str">
            <v/>
          </cell>
          <cell r="M23274" t="str">
            <v>免稅</v>
          </cell>
          <cell r="N23274" t="str">
            <v>9787806942420</v>
          </cell>
        </row>
        <row r="23275">
          <cell r="A23275" t="str">
            <v>80694244</v>
          </cell>
          <cell r="B23275" t="str">
            <v>春秋左傳</v>
          </cell>
          <cell r="C23275" t="str">
            <v>編委會</v>
          </cell>
          <cell r="D23275">
            <v>1740</v>
          </cell>
          <cell r="E23275">
            <v>0</v>
          </cell>
          <cell r="F23275" t="str">
            <v>線裝</v>
          </cell>
          <cell r="G23275" t="str">
            <v>廣陵書社</v>
          </cell>
          <cell r="H23275">
            <v>290</v>
          </cell>
          <cell r="I23275" t="str">
            <v/>
          </cell>
          <cell r="J23275" t="str">
            <v/>
          </cell>
          <cell r="K23275" t="str">
            <v/>
          </cell>
          <cell r="L23275" t="str">
            <v/>
          </cell>
          <cell r="M23275" t="str">
            <v>免稅</v>
          </cell>
          <cell r="N23275" t="str">
            <v>9787806942444</v>
          </cell>
        </row>
        <row r="23276">
          <cell r="A23276" t="str">
            <v>80694251</v>
          </cell>
          <cell r="B23276" t="str">
            <v>鄭板橋四書真跡</v>
          </cell>
          <cell r="C23276" t="str">
            <v>(清)鄭燮書</v>
          </cell>
          <cell r="D23276">
            <v>2280</v>
          </cell>
          <cell r="E23276">
            <v>0</v>
          </cell>
          <cell r="F23276" t="str">
            <v>平裝</v>
          </cell>
          <cell r="G23276" t="str">
            <v>廣陵書社</v>
          </cell>
          <cell r="H23276">
            <v>380</v>
          </cell>
          <cell r="I23276" t="str">
            <v/>
          </cell>
          <cell r="J23276" t="str">
            <v/>
          </cell>
          <cell r="K23276" t="str">
            <v/>
          </cell>
          <cell r="L23276" t="str">
            <v/>
          </cell>
          <cell r="M23276" t="str">
            <v>免稅</v>
          </cell>
          <cell r="N23276" t="str">
            <v>9787806942512</v>
          </cell>
        </row>
        <row r="23277">
          <cell r="A23277" t="str">
            <v>80694254</v>
          </cell>
          <cell r="B23277" t="str">
            <v>蘇州往事圖錄</v>
          </cell>
          <cell r="C23277" t="str">
            <v>徐剛毅</v>
          </cell>
          <cell r="D23277">
            <v>790</v>
          </cell>
          <cell r="E23277">
            <v>0</v>
          </cell>
          <cell r="F23277" t="str">
            <v>平裝</v>
          </cell>
          <cell r="G23277" t="str">
            <v>廣陵書社</v>
          </cell>
          <cell r="H23277">
            <v>158</v>
          </cell>
          <cell r="I23277" t="str">
            <v/>
          </cell>
          <cell r="J23277" t="str">
            <v/>
          </cell>
          <cell r="K23277" t="str">
            <v/>
          </cell>
          <cell r="L23277" t="str">
            <v/>
          </cell>
          <cell r="M23277" t="str">
            <v>免稅</v>
          </cell>
          <cell r="N23277" t="str">
            <v>9787806942543</v>
          </cell>
        </row>
        <row r="23278">
          <cell r="A23278" t="str">
            <v>80694257</v>
          </cell>
          <cell r="B23278" t="str">
            <v>東林列傳</v>
          </cell>
          <cell r="C23278" t="str">
            <v>陳鼎</v>
          </cell>
          <cell r="D23278">
            <v>430</v>
          </cell>
          <cell r="E23278">
            <v>0</v>
          </cell>
          <cell r="F23278" t="str">
            <v>平裝</v>
          </cell>
          <cell r="G23278" t="str">
            <v>廣陵書社</v>
          </cell>
          <cell r="H23278">
            <v>86</v>
          </cell>
          <cell r="I23278" t="str">
            <v/>
          </cell>
          <cell r="J23278" t="str">
            <v/>
          </cell>
          <cell r="K23278" t="str">
            <v/>
          </cell>
          <cell r="L23278" t="str">
            <v/>
          </cell>
          <cell r="M23278" t="str">
            <v>免稅</v>
          </cell>
          <cell r="N23278" t="str">
            <v>9787806942574</v>
          </cell>
        </row>
        <row r="23279">
          <cell r="A23279" t="str">
            <v>80694263</v>
          </cell>
          <cell r="B23279" t="str">
            <v>揚州畫舫錄（線裝）</v>
          </cell>
          <cell r="C23279" t="str">
            <v>編委會</v>
          </cell>
          <cell r="D23279">
            <v>3000</v>
          </cell>
          <cell r="E23279">
            <v>0</v>
          </cell>
          <cell r="F23279" t="str">
            <v>平裝</v>
          </cell>
          <cell r="G23279" t="str">
            <v>廣陵書社</v>
          </cell>
          <cell r="H23279">
            <v>500</v>
          </cell>
          <cell r="I23279" t="str">
            <v/>
          </cell>
          <cell r="J23279" t="str">
            <v/>
          </cell>
          <cell r="K23279" t="str">
            <v/>
          </cell>
          <cell r="L23279" t="str">
            <v/>
          </cell>
          <cell r="M23279" t="str">
            <v>免稅</v>
          </cell>
          <cell r="N23279" t="str">
            <v>9787806942635</v>
          </cell>
        </row>
        <row r="23280">
          <cell r="A23280" t="str">
            <v>80694279</v>
          </cell>
          <cell r="B23280" t="str">
            <v>紅樓美學</v>
          </cell>
          <cell r="C23280" t="str">
            <v>何永康</v>
          </cell>
          <cell r="D23280">
            <v>270</v>
          </cell>
          <cell r="E23280">
            <v>0</v>
          </cell>
          <cell r="F23280" t="str">
            <v/>
          </cell>
          <cell r="G23280" t="str">
            <v>廣陵書社</v>
          </cell>
          <cell r="H23280">
            <v>45</v>
          </cell>
          <cell r="I23280" t="str">
            <v/>
          </cell>
          <cell r="J23280" t="str">
            <v/>
          </cell>
          <cell r="K23280" t="str">
            <v/>
          </cell>
          <cell r="L23280" t="str">
            <v/>
          </cell>
          <cell r="M23280" t="str">
            <v>免稅</v>
          </cell>
          <cell r="N23280" t="str">
            <v>9787806942796</v>
          </cell>
        </row>
        <row r="23281">
          <cell r="A23281" t="str">
            <v>80694280</v>
          </cell>
          <cell r="B23281" t="str">
            <v>焦循論曲三種</v>
          </cell>
          <cell r="C23281" t="str">
            <v>焦循</v>
          </cell>
          <cell r="D23281">
            <v>210</v>
          </cell>
          <cell r="E23281">
            <v>0</v>
          </cell>
          <cell r="F23281" t="str">
            <v>平裝</v>
          </cell>
          <cell r="G23281" t="str">
            <v>廣陵書社</v>
          </cell>
          <cell r="H23281">
            <v>35</v>
          </cell>
          <cell r="I23281" t="str">
            <v/>
          </cell>
          <cell r="J23281" t="str">
            <v/>
          </cell>
          <cell r="K23281" t="str">
            <v/>
          </cell>
          <cell r="L23281" t="str">
            <v/>
          </cell>
          <cell r="M23281" t="str">
            <v>免稅</v>
          </cell>
          <cell r="N23281" t="str">
            <v>9787806942802</v>
          </cell>
        </row>
        <row r="23282">
          <cell r="A23282" t="str">
            <v>80694299</v>
          </cell>
          <cell r="B23282" t="str">
            <v>中國禪宗史</v>
          </cell>
          <cell r="C23282" t="str">
            <v>釋印順著</v>
          </cell>
          <cell r="D23282">
            <v>210</v>
          </cell>
          <cell r="E23282">
            <v>0</v>
          </cell>
          <cell r="F23282" t="str">
            <v>平裝</v>
          </cell>
          <cell r="G23282" t="str">
            <v>廣陵書社</v>
          </cell>
          <cell r="H23282">
            <v>35</v>
          </cell>
          <cell r="I23282" t="str">
            <v/>
          </cell>
          <cell r="J23282" t="str">
            <v/>
          </cell>
          <cell r="K23282" t="str">
            <v/>
          </cell>
          <cell r="L23282" t="str">
            <v/>
          </cell>
          <cell r="M23282" t="str">
            <v>免稅</v>
          </cell>
          <cell r="N23282" t="str">
            <v>9787806942994</v>
          </cell>
        </row>
        <row r="23283">
          <cell r="A23283" t="str">
            <v>80694300</v>
          </cell>
          <cell r="B23283" t="str">
            <v>中國佛教史</v>
          </cell>
          <cell r="C23283" t="str">
            <v>蔣維喬著</v>
          </cell>
          <cell r="D23283">
            <v>180</v>
          </cell>
          <cell r="E23283">
            <v>0</v>
          </cell>
          <cell r="F23283" t="str">
            <v>平裝</v>
          </cell>
          <cell r="G23283" t="str">
            <v>廣陵書社</v>
          </cell>
          <cell r="H23283">
            <v>30</v>
          </cell>
          <cell r="I23283" t="str">
            <v/>
          </cell>
          <cell r="J23283" t="str">
            <v/>
          </cell>
          <cell r="K23283" t="str">
            <v/>
          </cell>
          <cell r="L23283" t="str">
            <v/>
          </cell>
          <cell r="M23283" t="str">
            <v>免稅</v>
          </cell>
          <cell r="N23283" t="str">
            <v>9787806943007</v>
          </cell>
        </row>
        <row r="23284">
          <cell r="A23284" t="str">
            <v>80694301</v>
          </cell>
          <cell r="B23284" t="str">
            <v>佛經精華錄箋注 佛教宗派詳注</v>
          </cell>
          <cell r="C23284" t="str">
            <v>丁福寶</v>
          </cell>
          <cell r="D23284">
            <v>168</v>
          </cell>
          <cell r="E23284">
            <v>0</v>
          </cell>
          <cell r="F23284" t="str">
            <v>平裝</v>
          </cell>
          <cell r="G23284" t="str">
            <v>廣陵書社</v>
          </cell>
          <cell r="H23284">
            <v>28</v>
          </cell>
          <cell r="I23284" t="str">
            <v/>
          </cell>
          <cell r="J23284" t="str">
            <v/>
          </cell>
          <cell r="K23284" t="str">
            <v/>
          </cell>
          <cell r="L23284" t="str">
            <v/>
          </cell>
          <cell r="M23284" t="str">
            <v>免稅</v>
          </cell>
          <cell r="N23284" t="str">
            <v>9787806943014</v>
          </cell>
        </row>
        <row r="23285">
          <cell r="A23285" t="str">
            <v>80694302</v>
          </cell>
          <cell r="B23285" t="str">
            <v>釋氏疑年錄</v>
          </cell>
          <cell r="C23285" t="str">
            <v>陳垣著</v>
          </cell>
          <cell r="D23285">
            <v>168</v>
          </cell>
          <cell r="E23285">
            <v>0</v>
          </cell>
          <cell r="F23285" t="str">
            <v>平裝</v>
          </cell>
          <cell r="G23285" t="str">
            <v>廣陵書社</v>
          </cell>
          <cell r="H23285">
            <v>28</v>
          </cell>
          <cell r="I23285" t="str">
            <v/>
          </cell>
          <cell r="J23285" t="str">
            <v/>
          </cell>
          <cell r="K23285" t="str">
            <v/>
          </cell>
          <cell r="L23285" t="str">
            <v/>
          </cell>
          <cell r="M23285" t="str">
            <v>免稅</v>
          </cell>
          <cell r="N23285" t="str">
            <v>9787806943021</v>
          </cell>
        </row>
        <row r="23286">
          <cell r="A23286" t="str">
            <v>80694327</v>
          </cell>
          <cell r="B23286" t="str">
            <v>國學常識　　</v>
          </cell>
          <cell r="C23286" t="str">
            <v>徐敬修</v>
          </cell>
          <cell r="D23286">
            <v>288</v>
          </cell>
          <cell r="E23286">
            <v>0</v>
          </cell>
          <cell r="F23286" t="str">
            <v/>
          </cell>
          <cell r="G23286" t="str">
            <v>廣陵書社</v>
          </cell>
          <cell r="H23286">
            <v>48</v>
          </cell>
          <cell r="I23286" t="str">
            <v/>
          </cell>
          <cell r="J23286" t="str">
            <v/>
          </cell>
          <cell r="K23286" t="str">
            <v/>
          </cell>
          <cell r="L23286" t="str">
            <v/>
          </cell>
          <cell r="M23286" t="str">
            <v>免稅</v>
          </cell>
          <cell r="N23286" t="str">
            <v>9787806943274</v>
          </cell>
        </row>
        <row r="23287">
          <cell r="A23287" t="str">
            <v>80694333</v>
          </cell>
          <cell r="B23287" t="str">
            <v>群書考索(上下)</v>
          </cell>
          <cell r="C23287" t="str">
            <v>(宋)章如愚輯</v>
          </cell>
          <cell r="D23287">
            <v>2100</v>
          </cell>
          <cell r="E23287">
            <v>1</v>
          </cell>
          <cell r="F23287" t="str">
            <v>精裝</v>
          </cell>
          <cell r="G23287" t="str">
            <v>廣陵書社</v>
          </cell>
          <cell r="H23287">
            <v>350</v>
          </cell>
          <cell r="I23287" t="str">
            <v/>
          </cell>
          <cell r="J23287" t="str">
            <v/>
          </cell>
          <cell r="K23287" t="str">
            <v/>
          </cell>
          <cell r="L23287" t="str">
            <v/>
          </cell>
          <cell r="M23287" t="str">
            <v>免稅</v>
          </cell>
          <cell r="N23287" t="str">
            <v>9787806943335</v>
          </cell>
        </row>
        <row r="23288">
          <cell r="A23288" t="str">
            <v>80694335</v>
          </cell>
          <cell r="B23288" t="str">
            <v>隨園食單</v>
          </cell>
          <cell r="C23288" t="str">
            <v>袁枚</v>
          </cell>
          <cell r="D23288">
            <v>480</v>
          </cell>
          <cell r="E23288">
            <v>0</v>
          </cell>
          <cell r="F23288" t="str">
            <v>線裝</v>
          </cell>
          <cell r="G23288" t="str">
            <v>廣陵書社</v>
          </cell>
          <cell r="H23288">
            <v>80</v>
          </cell>
          <cell r="I23288" t="str">
            <v/>
          </cell>
          <cell r="J23288" t="str">
            <v/>
          </cell>
          <cell r="K23288" t="str">
            <v/>
          </cell>
          <cell r="L23288" t="str">
            <v/>
          </cell>
          <cell r="M23288" t="str">
            <v>免稅</v>
          </cell>
          <cell r="N23288" t="str">
            <v>9787806943359</v>
          </cell>
        </row>
        <row r="23289">
          <cell r="A23289" t="str">
            <v>80694344</v>
          </cell>
          <cell r="B23289" t="str">
            <v>鄭板橋詩詞箋注</v>
          </cell>
          <cell r="C23289" t="str">
            <v>華耀祥</v>
          </cell>
          <cell r="D23289">
            <v>175</v>
          </cell>
          <cell r="E23289">
            <v>0</v>
          </cell>
          <cell r="F23289" t="str">
            <v>平裝</v>
          </cell>
          <cell r="G23289" t="str">
            <v>廣陵書社</v>
          </cell>
          <cell r="H23289">
            <v>35</v>
          </cell>
          <cell r="I23289" t="str">
            <v/>
          </cell>
          <cell r="J23289" t="str">
            <v/>
          </cell>
          <cell r="K23289" t="str">
            <v/>
          </cell>
          <cell r="L23289" t="str">
            <v/>
          </cell>
          <cell r="M23289" t="str">
            <v>免稅</v>
          </cell>
          <cell r="N23289" t="str">
            <v>9787806943441</v>
          </cell>
        </row>
        <row r="23290">
          <cell r="A23290" t="str">
            <v>80694352</v>
          </cell>
          <cell r="B23290" t="str">
            <v>閱微草堂筆記(廣陵書社)</v>
          </cell>
          <cell r="C23290" t="str">
            <v>編者</v>
          </cell>
          <cell r="D23290">
            <v>2160</v>
          </cell>
          <cell r="E23290">
            <v>0</v>
          </cell>
          <cell r="F23290" t="str">
            <v>平裝</v>
          </cell>
          <cell r="G23290" t="str">
            <v>廣陵書社</v>
          </cell>
          <cell r="H23290">
            <v>360</v>
          </cell>
          <cell r="I23290" t="str">
            <v/>
          </cell>
          <cell r="J23290" t="str">
            <v/>
          </cell>
          <cell r="K23290" t="str">
            <v/>
          </cell>
          <cell r="L23290" t="str">
            <v/>
          </cell>
          <cell r="M23290" t="str">
            <v>免稅</v>
          </cell>
          <cell r="N23290" t="str">
            <v>9787806943526</v>
          </cell>
        </row>
        <row r="23291">
          <cell r="A23291" t="str">
            <v>80694359</v>
          </cell>
          <cell r="B23291" t="str">
            <v>皇甫謐遺著集 全兩冊</v>
          </cell>
          <cell r="C23291" t="str">
            <v>史星海</v>
          </cell>
          <cell r="D23291">
            <v>1750</v>
          </cell>
          <cell r="E23291">
            <v>0</v>
          </cell>
          <cell r="F23291" t="str">
            <v>精裝</v>
          </cell>
          <cell r="G23291" t="str">
            <v>廣陵書社</v>
          </cell>
          <cell r="H23291">
            <v>350</v>
          </cell>
          <cell r="I23291" t="str">
            <v/>
          </cell>
          <cell r="J23291" t="str">
            <v/>
          </cell>
          <cell r="K23291" t="str">
            <v/>
          </cell>
          <cell r="L23291" t="str">
            <v/>
          </cell>
          <cell r="M23291" t="str">
            <v>免稅</v>
          </cell>
          <cell r="N23291" t="str">
            <v>9787806943595</v>
          </cell>
        </row>
        <row r="23292">
          <cell r="A23292" t="str">
            <v>80694374</v>
          </cell>
          <cell r="B23292" t="str">
            <v>揚州八怪藝術珍品集（豪華本）</v>
          </cell>
          <cell r="C23292" t="str">
            <v>編委會</v>
          </cell>
          <cell r="D23292">
            <v>7200</v>
          </cell>
          <cell r="E23292">
            <v>0</v>
          </cell>
          <cell r="F23292" t="str">
            <v>線裝</v>
          </cell>
          <cell r="G23292" t="str">
            <v>廣陵書社</v>
          </cell>
          <cell r="H23292">
            <v>1200</v>
          </cell>
          <cell r="I23292" t="str">
            <v/>
          </cell>
          <cell r="J23292" t="str">
            <v/>
          </cell>
          <cell r="K23292" t="str">
            <v/>
          </cell>
          <cell r="L23292" t="str">
            <v/>
          </cell>
          <cell r="M23292" t="str">
            <v>免稅</v>
          </cell>
          <cell r="N23292" t="str">
            <v>9787806943748</v>
          </cell>
        </row>
        <row r="23293">
          <cell r="A23293" t="str">
            <v>80694388</v>
          </cell>
          <cell r="B23293" t="str">
            <v>胡林翼與湘軍　</v>
          </cell>
          <cell r="C23293" t="str">
            <v>陶海洋</v>
          </cell>
          <cell r="D23293">
            <v>150</v>
          </cell>
          <cell r="E23293">
            <v>0</v>
          </cell>
          <cell r="F23293" t="str">
            <v/>
          </cell>
          <cell r="G23293" t="str">
            <v>廣陵書社</v>
          </cell>
          <cell r="H23293">
            <v>25</v>
          </cell>
          <cell r="I23293" t="str">
            <v/>
          </cell>
          <cell r="J23293" t="str">
            <v/>
          </cell>
          <cell r="K23293" t="str">
            <v/>
          </cell>
          <cell r="L23293" t="str">
            <v/>
          </cell>
          <cell r="M23293" t="str">
            <v>免稅</v>
          </cell>
          <cell r="N23293" t="str">
            <v>9787806943885</v>
          </cell>
        </row>
        <row r="23294">
          <cell r="A23294" t="str">
            <v>80694391</v>
          </cell>
          <cell r="B23294" t="str">
            <v>揚州八怪</v>
          </cell>
          <cell r="C23294" t="str">
            <v>劉方明</v>
          </cell>
          <cell r="D23294">
            <v>120</v>
          </cell>
          <cell r="E23294">
            <v>0</v>
          </cell>
          <cell r="F23294" t="str">
            <v/>
          </cell>
          <cell r="G23294" t="str">
            <v>廣陵書社</v>
          </cell>
          <cell r="H23294">
            <v>20</v>
          </cell>
          <cell r="I23294" t="str">
            <v/>
          </cell>
          <cell r="J23294" t="str">
            <v/>
          </cell>
          <cell r="K23294" t="str">
            <v/>
          </cell>
          <cell r="L23294" t="str">
            <v/>
          </cell>
          <cell r="M23294" t="str">
            <v>免稅</v>
          </cell>
          <cell r="N23294" t="str">
            <v>9787806943915</v>
          </cell>
        </row>
        <row r="23295">
          <cell r="A23295" t="str">
            <v>80694401</v>
          </cell>
          <cell r="B23295" t="str">
            <v>楚辭集注(圖文本)(線裝2冊)</v>
          </cell>
          <cell r="C23295" t="str">
            <v>本社</v>
          </cell>
          <cell r="D23295">
            <v>1680</v>
          </cell>
          <cell r="E23295">
            <v>0</v>
          </cell>
          <cell r="F23295" t="str">
            <v>線裝</v>
          </cell>
          <cell r="G23295" t="str">
            <v>廣陵書社</v>
          </cell>
          <cell r="H23295">
            <v>240</v>
          </cell>
          <cell r="I23295" t="str">
            <v/>
          </cell>
          <cell r="J23295" t="str">
            <v/>
          </cell>
          <cell r="K23295" t="str">
            <v/>
          </cell>
          <cell r="L23295" t="str">
            <v/>
          </cell>
          <cell r="M23295" t="str">
            <v>免稅</v>
          </cell>
          <cell r="N23295" t="str">
            <v>9787806944011</v>
          </cell>
        </row>
        <row r="23296">
          <cell r="A23296" t="str">
            <v>80694402</v>
          </cell>
          <cell r="B23296" t="str">
            <v>歷代家訓</v>
          </cell>
          <cell r="C23296" t="str">
            <v>本社</v>
          </cell>
          <cell r="D23296">
            <v>450</v>
          </cell>
          <cell r="E23296">
            <v>0</v>
          </cell>
          <cell r="F23296" t="str">
            <v>線裝</v>
          </cell>
          <cell r="G23296" t="str">
            <v>廣陵書社</v>
          </cell>
          <cell r="H23296">
            <v>75</v>
          </cell>
          <cell r="I23296" t="str">
            <v/>
          </cell>
          <cell r="J23296" t="str">
            <v/>
          </cell>
          <cell r="K23296" t="str">
            <v/>
          </cell>
          <cell r="L23296" t="str">
            <v/>
          </cell>
          <cell r="M23296" t="str">
            <v>免稅</v>
          </cell>
          <cell r="N23296" t="str">
            <v>9787806944028</v>
          </cell>
        </row>
        <row r="23297">
          <cell r="A23297" t="str">
            <v>80694413</v>
          </cell>
          <cell r="B23297" t="str">
            <v>明刻傳奇圖錄</v>
          </cell>
          <cell r="C23297" t="str">
            <v>本社</v>
          </cell>
          <cell r="D23297">
            <v>2100</v>
          </cell>
          <cell r="E23297">
            <v>0</v>
          </cell>
          <cell r="F23297" t="str">
            <v>平裝</v>
          </cell>
          <cell r="G23297" t="str">
            <v>廣陵書社</v>
          </cell>
          <cell r="H23297">
            <v>350</v>
          </cell>
          <cell r="I23297" t="str">
            <v/>
          </cell>
          <cell r="J23297" t="str">
            <v/>
          </cell>
          <cell r="K23297" t="str">
            <v/>
          </cell>
          <cell r="L23297" t="str">
            <v/>
          </cell>
          <cell r="M23297" t="str">
            <v>免稅</v>
          </cell>
          <cell r="N23297" t="str">
            <v>9787806944134</v>
          </cell>
        </row>
        <row r="23298">
          <cell r="A23298" t="str">
            <v>80694416</v>
          </cell>
          <cell r="B23298" t="str">
            <v>唐詩畫譜</v>
          </cell>
          <cell r="C23298" t="str">
            <v>本社</v>
          </cell>
          <cell r="D23298">
            <v>3360</v>
          </cell>
          <cell r="E23298">
            <v>0</v>
          </cell>
          <cell r="F23298" t="str">
            <v>線裝</v>
          </cell>
          <cell r="G23298" t="str">
            <v>廣陵書社</v>
          </cell>
          <cell r="H23298">
            <v>480</v>
          </cell>
          <cell r="I23298" t="str">
            <v/>
          </cell>
          <cell r="J23298" t="str">
            <v/>
          </cell>
          <cell r="K23298" t="str">
            <v/>
          </cell>
          <cell r="L23298" t="str">
            <v/>
          </cell>
          <cell r="M23298" t="str">
            <v>免稅</v>
          </cell>
          <cell r="N23298" t="str">
            <v>9787806944165</v>
          </cell>
        </row>
        <row r="23299">
          <cell r="A23299" t="str">
            <v>80694417</v>
          </cell>
          <cell r="B23299" t="str">
            <v>世說新語</v>
          </cell>
          <cell r="C23299" t="str">
            <v>(南朝宋)劉義慶撰</v>
          </cell>
          <cell r="D23299">
            <v>570</v>
          </cell>
          <cell r="E23299">
            <v>0</v>
          </cell>
          <cell r="F23299" t="str">
            <v>線裝</v>
          </cell>
          <cell r="G23299" t="str">
            <v>廣陵書社</v>
          </cell>
          <cell r="H23299">
            <v>95</v>
          </cell>
          <cell r="I23299" t="str">
            <v/>
          </cell>
          <cell r="J23299" t="str">
            <v/>
          </cell>
          <cell r="K23299" t="str">
            <v/>
          </cell>
          <cell r="L23299" t="str">
            <v/>
          </cell>
          <cell r="M23299" t="str">
            <v>免稅</v>
          </cell>
          <cell r="N23299" t="str">
            <v>9787806944172</v>
          </cell>
        </row>
        <row r="23300">
          <cell r="A23300" t="str">
            <v>80694420</v>
          </cell>
          <cell r="B23300" t="str">
            <v>列仙全傳</v>
          </cell>
          <cell r="C23300" t="str">
            <v>(明)王世貞輯</v>
          </cell>
          <cell r="D23300">
            <v>1440</v>
          </cell>
          <cell r="E23300">
            <v>0</v>
          </cell>
          <cell r="F23300" t="str">
            <v>平裝</v>
          </cell>
          <cell r="G23300" t="str">
            <v>廣陵書社</v>
          </cell>
          <cell r="H23300">
            <v>240</v>
          </cell>
          <cell r="I23300" t="str">
            <v/>
          </cell>
          <cell r="J23300" t="str">
            <v/>
          </cell>
          <cell r="K23300" t="str">
            <v/>
          </cell>
          <cell r="L23300" t="str">
            <v/>
          </cell>
          <cell r="M23300" t="str">
            <v>免稅</v>
          </cell>
          <cell r="N23300" t="str">
            <v>9787806944202</v>
          </cell>
        </row>
        <row r="23301">
          <cell r="A23301" t="str">
            <v>80694421</v>
          </cell>
          <cell r="B23301" t="str">
            <v>授衣廣訓(線2冊)</v>
          </cell>
          <cell r="C23301" t="str">
            <v>本社</v>
          </cell>
          <cell r="D23301">
            <v>960</v>
          </cell>
          <cell r="E23301">
            <v>0</v>
          </cell>
          <cell r="F23301" t="str">
            <v>線裝</v>
          </cell>
          <cell r="G23301" t="str">
            <v>廣陵書社</v>
          </cell>
          <cell r="H23301">
            <v>160</v>
          </cell>
          <cell r="I23301" t="str">
            <v/>
          </cell>
          <cell r="J23301" t="str">
            <v/>
          </cell>
          <cell r="K23301" t="str">
            <v/>
          </cell>
          <cell r="L23301" t="str">
            <v/>
          </cell>
          <cell r="M23301" t="str">
            <v>免稅</v>
          </cell>
          <cell r="N23301" t="str">
            <v>9787806944219</v>
          </cell>
        </row>
        <row r="23302">
          <cell r="A23302" t="str">
            <v>80694462</v>
          </cell>
          <cell r="B23302" t="str">
            <v>歷代聖哲像傳(線裝2冊)</v>
          </cell>
          <cell r="C23302" t="str">
            <v>本社</v>
          </cell>
          <cell r="D23302">
            <v>1560</v>
          </cell>
          <cell r="E23302">
            <v>0</v>
          </cell>
          <cell r="F23302" t="str">
            <v>線裝</v>
          </cell>
          <cell r="G23302" t="str">
            <v>廣陵書社</v>
          </cell>
          <cell r="H23302">
            <v>260</v>
          </cell>
          <cell r="I23302" t="str">
            <v/>
          </cell>
          <cell r="J23302" t="str">
            <v/>
          </cell>
          <cell r="K23302" t="str">
            <v/>
          </cell>
          <cell r="L23302" t="str">
            <v/>
          </cell>
          <cell r="M23302" t="str">
            <v>免稅</v>
          </cell>
          <cell r="N23302" t="str">
            <v>9787806944622</v>
          </cell>
        </row>
        <row r="23303">
          <cell r="A23303" t="str">
            <v>80694480</v>
          </cell>
          <cell r="B23303" t="str">
            <v>孫子兵法(雕版 紅印本)</v>
          </cell>
          <cell r="C23303" t="str">
            <v>孫臏</v>
          </cell>
          <cell r="D23303">
            <v>3120</v>
          </cell>
          <cell r="E23303">
            <v>0</v>
          </cell>
          <cell r="F23303" t="str">
            <v>平裝</v>
          </cell>
          <cell r="G23303" t="str">
            <v>廣陵書社</v>
          </cell>
          <cell r="H23303">
            <v>520</v>
          </cell>
          <cell r="I23303" t="str">
            <v/>
          </cell>
          <cell r="J23303" t="str">
            <v/>
          </cell>
          <cell r="K23303" t="str">
            <v/>
          </cell>
          <cell r="L23303" t="str">
            <v/>
          </cell>
          <cell r="M23303" t="str">
            <v>免稅</v>
          </cell>
          <cell r="N23303" t="str">
            <v>9787806944806</v>
          </cell>
        </row>
        <row r="23304">
          <cell r="A23304" t="str">
            <v>80694480A</v>
          </cell>
          <cell r="B23304" t="str">
            <v>孫子兵法(雕版 墨印本)</v>
          </cell>
          <cell r="C23304" t="str">
            <v>孫臏</v>
          </cell>
          <cell r="D23304">
            <v>2880</v>
          </cell>
          <cell r="E23304">
            <v>0</v>
          </cell>
          <cell r="F23304" t="str">
            <v>線裝</v>
          </cell>
          <cell r="G23304" t="str">
            <v>廣陵書社</v>
          </cell>
          <cell r="H23304">
            <v>480</v>
          </cell>
          <cell r="I23304" t="str">
            <v/>
          </cell>
          <cell r="J23304" t="str">
            <v/>
          </cell>
          <cell r="K23304" t="str">
            <v/>
          </cell>
          <cell r="L23304" t="str">
            <v/>
          </cell>
          <cell r="M23304" t="str">
            <v>免稅</v>
          </cell>
          <cell r="N23304" t="str">
            <v>9787806944806</v>
          </cell>
        </row>
        <row r="23305">
          <cell r="A23305" t="str">
            <v>80694482</v>
          </cell>
          <cell r="B23305" t="str">
            <v>菜根譚 幽夢影 圍爐夜話(一函三冊)</v>
          </cell>
          <cell r="C23305" t="str">
            <v>(明)洪應明(清)張潮(清)王永彬</v>
          </cell>
          <cell r="D23305">
            <v>600</v>
          </cell>
          <cell r="E23305">
            <v>0</v>
          </cell>
          <cell r="F23305" t="str">
            <v>線裝</v>
          </cell>
          <cell r="G23305" t="str">
            <v>廣陵書社</v>
          </cell>
          <cell r="H23305">
            <v>90</v>
          </cell>
          <cell r="I23305" t="str">
            <v/>
          </cell>
          <cell r="J23305" t="str">
            <v/>
          </cell>
          <cell r="K23305" t="str">
            <v/>
          </cell>
          <cell r="L23305" t="str">
            <v/>
          </cell>
          <cell r="M23305" t="str">
            <v>免稅</v>
          </cell>
          <cell r="N23305" t="str">
            <v>9787806944820</v>
          </cell>
        </row>
        <row r="23306">
          <cell r="A23306" t="str">
            <v>80694496</v>
          </cell>
          <cell r="B23306" t="str">
            <v>維揚一枝花--揚州劇場藝術</v>
          </cell>
          <cell r="C23306" t="str">
            <v>韋人</v>
          </cell>
          <cell r="D23306">
            <v>216</v>
          </cell>
          <cell r="E23306">
            <v>2</v>
          </cell>
          <cell r="F23306" t="str">
            <v/>
          </cell>
          <cell r="G23306" t="str">
            <v>廣陵書社</v>
          </cell>
          <cell r="H23306">
            <v>36</v>
          </cell>
          <cell r="I23306" t="str">
            <v/>
          </cell>
          <cell r="J23306" t="str">
            <v/>
          </cell>
          <cell r="K23306" t="str">
            <v/>
          </cell>
          <cell r="L23306" t="str">
            <v/>
          </cell>
          <cell r="M23306" t="str">
            <v>免稅</v>
          </cell>
          <cell r="N23306" t="str">
            <v>9787806944967</v>
          </cell>
        </row>
        <row r="23307">
          <cell r="A23307" t="str">
            <v>80694498</v>
          </cell>
          <cell r="B23307" t="str">
            <v>笑談古今事--揚州評話藝術</v>
          </cell>
          <cell r="C23307" t="str">
            <v>李真</v>
          </cell>
          <cell r="D23307">
            <v>216</v>
          </cell>
          <cell r="E23307">
            <v>1</v>
          </cell>
          <cell r="F23307" t="str">
            <v/>
          </cell>
          <cell r="G23307" t="str">
            <v>廣陵書社</v>
          </cell>
          <cell r="H23307">
            <v>36</v>
          </cell>
          <cell r="I23307" t="str">
            <v/>
          </cell>
          <cell r="J23307" t="str">
            <v/>
          </cell>
          <cell r="K23307" t="str">
            <v/>
          </cell>
          <cell r="L23307" t="str">
            <v/>
          </cell>
          <cell r="M23307" t="str">
            <v>免稅</v>
          </cell>
          <cell r="N23307" t="str">
            <v>9787806944981</v>
          </cell>
        </row>
        <row r="23308">
          <cell r="A23308" t="str">
            <v>80694499</v>
          </cell>
          <cell r="B23308" t="str">
            <v>魁儡演真情--揚州木偶藝術</v>
          </cell>
          <cell r="C23308" t="str">
            <v>鄭平</v>
          </cell>
          <cell r="D23308">
            <v>216</v>
          </cell>
          <cell r="E23308">
            <v>1</v>
          </cell>
          <cell r="F23308" t="str">
            <v/>
          </cell>
          <cell r="G23308" t="str">
            <v>廣陵書社</v>
          </cell>
          <cell r="H23308">
            <v>36</v>
          </cell>
          <cell r="I23308" t="str">
            <v/>
          </cell>
          <cell r="J23308" t="str">
            <v/>
          </cell>
          <cell r="K23308" t="str">
            <v/>
          </cell>
          <cell r="L23308" t="str">
            <v/>
          </cell>
          <cell r="M23308" t="str">
            <v>免稅</v>
          </cell>
          <cell r="N23308" t="str">
            <v>9787806944998</v>
          </cell>
        </row>
        <row r="23309">
          <cell r="A23309" t="str">
            <v>80694503</v>
          </cell>
          <cell r="B23309" t="str">
            <v>弦歌不了情--揚州彈詞藝術</v>
          </cell>
          <cell r="C23309" t="str">
            <v>韋明鏵</v>
          </cell>
          <cell r="D23309">
            <v>216</v>
          </cell>
          <cell r="E23309">
            <v>0</v>
          </cell>
          <cell r="F23309" t="str">
            <v/>
          </cell>
          <cell r="G23309" t="str">
            <v>廣陵書社</v>
          </cell>
          <cell r="H23309">
            <v>36</v>
          </cell>
          <cell r="I23309" t="str">
            <v/>
          </cell>
          <cell r="J23309" t="str">
            <v/>
          </cell>
          <cell r="K23309" t="str">
            <v/>
          </cell>
          <cell r="L23309" t="str">
            <v/>
          </cell>
          <cell r="M23309" t="str">
            <v>免稅</v>
          </cell>
          <cell r="N23309" t="str">
            <v>9787806945032</v>
          </cell>
        </row>
        <row r="23310">
          <cell r="A23310" t="str">
            <v>80694515</v>
          </cell>
          <cell r="B23310" t="str">
            <v>老子．莊子</v>
          </cell>
          <cell r="C23310" t="str">
            <v>(春秋)老聃(戰國)莊周</v>
          </cell>
          <cell r="D23310">
            <v>720</v>
          </cell>
          <cell r="E23310">
            <v>0</v>
          </cell>
          <cell r="F23310" t="str">
            <v>線裝</v>
          </cell>
          <cell r="G23310" t="str">
            <v>廣陵書社</v>
          </cell>
          <cell r="H23310">
            <v>110</v>
          </cell>
          <cell r="I23310" t="str">
            <v/>
          </cell>
          <cell r="J23310" t="str">
            <v/>
          </cell>
          <cell r="K23310" t="str">
            <v/>
          </cell>
          <cell r="L23310" t="str">
            <v/>
          </cell>
          <cell r="M23310" t="str">
            <v>免稅</v>
          </cell>
          <cell r="N23310" t="str">
            <v>9787806945155</v>
          </cell>
        </row>
        <row r="23311">
          <cell r="A23311" t="str">
            <v>80694516</v>
          </cell>
          <cell r="B23311" t="str">
            <v>天工開物</v>
          </cell>
          <cell r="C23311" t="str">
            <v/>
          </cell>
          <cell r="D23311">
            <v>960</v>
          </cell>
          <cell r="E23311">
            <v>0</v>
          </cell>
          <cell r="F23311" t="str">
            <v>線裝</v>
          </cell>
          <cell r="G23311" t="str">
            <v>廣陵書社</v>
          </cell>
          <cell r="H23311">
            <v>160</v>
          </cell>
          <cell r="I23311" t="str">
            <v/>
          </cell>
          <cell r="J23311" t="str">
            <v/>
          </cell>
          <cell r="K23311" t="str">
            <v/>
          </cell>
          <cell r="L23311" t="str">
            <v/>
          </cell>
          <cell r="M23311" t="str">
            <v>免稅</v>
          </cell>
          <cell r="N23311" t="str">
            <v>9787806945162</v>
          </cell>
        </row>
        <row r="23312">
          <cell r="A23312" t="str">
            <v>80694517</v>
          </cell>
          <cell r="B23312" t="str">
            <v>古文觀止（新）</v>
          </cell>
          <cell r="C23312" t="str">
            <v>吳楚材、吳調侯</v>
          </cell>
          <cell r="D23312">
            <v>960</v>
          </cell>
          <cell r="E23312">
            <v>0</v>
          </cell>
          <cell r="F23312" t="str">
            <v>線裝</v>
          </cell>
          <cell r="G23312" t="str">
            <v>廣陵書社</v>
          </cell>
          <cell r="H23312">
            <v>160</v>
          </cell>
          <cell r="I23312" t="str">
            <v/>
          </cell>
          <cell r="J23312" t="str">
            <v/>
          </cell>
          <cell r="K23312" t="str">
            <v/>
          </cell>
          <cell r="L23312" t="str">
            <v/>
          </cell>
          <cell r="M23312" t="str">
            <v>免稅</v>
          </cell>
          <cell r="N23312" t="str">
            <v>9787806945179</v>
          </cell>
        </row>
        <row r="23313">
          <cell r="A23313" t="str">
            <v>80694524</v>
          </cell>
          <cell r="B23313" t="str">
            <v>傳統蒙學叢書</v>
          </cell>
          <cell r="C23313" t="str">
            <v/>
          </cell>
          <cell r="D23313">
            <v>420</v>
          </cell>
          <cell r="E23313">
            <v>0</v>
          </cell>
          <cell r="F23313" t="str">
            <v>線裝</v>
          </cell>
          <cell r="G23313" t="str">
            <v>廣陵書社</v>
          </cell>
          <cell r="H23313">
            <v>70</v>
          </cell>
          <cell r="I23313" t="str">
            <v/>
          </cell>
          <cell r="J23313" t="str">
            <v/>
          </cell>
          <cell r="K23313" t="str">
            <v/>
          </cell>
          <cell r="L23313" t="str">
            <v/>
          </cell>
          <cell r="M23313" t="str">
            <v>免稅</v>
          </cell>
          <cell r="N23313" t="str">
            <v>9787806945247</v>
          </cell>
        </row>
        <row r="23314">
          <cell r="A23314" t="str">
            <v>80694525</v>
          </cell>
          <cell r="B23314" t="str">
            <v>李太白詩集</v>
          </cell>
          <cell r="C23314" t="str">
            <v>李白</v>
          </cell>
          <cell r="D23314">
            <v>2160</v>
          </cell>
          <cell r="E23314">
            <v>0</v>
          </cell>
          <cell r="F23314" t="str">
            <v>線裝</v>
          </cell>
          <cell r="G23314" t="str">
            <v>廣陵書社</v>
          </cell>
          <cell r="H23314">
            <v>300</v>
          </cell>
          <cell r="I23314" t="str">
            <v/>
          </cell>
          <cell r="J23314" t="str">
            <v/>
          </cell>
          <cell r="K23314" t="str">
            <v/>
          </cell>
          <cell r="L23314" t="str">
            <v/>
          </cell>
          <cell r="M23314" t="str">
            <v>免稅</v>
          </cell>
          <cell r="N23314" t="str">
            <v>9787806945254</v>
          </cell>
        </row>
        <row r="23315">
          <cell r="A23315" t="str">
            <v>80694526</v>
          </cell>
          <cell r="B23315" t="str">
            <v>杜工部詩集　</v>
          </cell>
          <cell r="C23315" t="str">
            <v>本社</v>
          </cell>
          <cell r="D23315">
            <v>2880</v>
          </cell>
          <cell r="E23315">
            <v>0</v>
          </cell>
          <cell r="F23315" t="str">
            <v>線裝</v>
          </cell>
          <cell r="G23315" t="str">
            <v>廣陵書社</v>
          </cell>
          <cell r="H23315">
            <v>400</v>
          </cell>
          <cell r="I23315" t="str">
            <v/>
          </cell>
          <cell r="J23315" t="str">
            <v/>
          </cell>
          <cell r="K23315" t="str">
            <v/>
          </cell>
          <cell r="L23315" t="str">
            <v/>
          </cell>
          <cell r="M23315" t="str">
            <v>免稅</v>
          </cell>
          <cell r="N23315" t="str">
            <v>9787806945261</v>
          </cell>
        </row>
        <row r="23316">
          <cell r="A23316" t="str">
            <v>80694527</v>
          </cell>
          <cell r="B23316" t="str">
            <v>唐詩三百首(插圖本)文華叢書</v>
          </cell>
          <cell r="C23316" t="str">
            <v>蘅塘退士</v>
          </cell>
          <cell r="D23316">
            <v>588</v>
          </cell>
          <cell r="E23316">
            <v>0</v>
          </cell>
          <cell r="F23316" t="str">
            <v>平裝</v>
          </cell>
          <cell r="G23316" t="str">
            <v>廣陵書社</v>
          </cell>
          <cell r="H23316">
            <v>98</v>
          </cell>
          <cell r="I23316" t="str">
            <v/>
          </cell>
          <cell r="J23316" t="str">
            <v/>
          </cell>
          <cell r="K23316" t="str">
            <v/>
          </cell>
          <cell r="L23316" t="str">
            <v/>
          </cell>
          <cell r="M23316" t="str">
            <v>免稅</v>
          </cell>
          <cell r="N23316" t="str">
            <v>9787806945278</v>
          </cell>
        </row>
        <row r="23317">
          <cell r="A23317" t="str">
            <v>80694536</v>
          </cell>
          <cell r="B23317" t="str">
            <v>建安學術史大綱</v>
          </cell>
          <cell r="C23317" t="str">
            <v>徐俊祥</v>
          </cell>
          <cell r="D23317">
            <v>216</v>
          </cell>
          <cell r="E23317">
            <v>0</v>
          </cell>
          <cell r="F23317" t="str">
            <v/>
          </cell>
          <cell r="G23317" t="str">
            <v>廣陵書社</v>
          </cell>
          <cell r="H23317">
            <v>36</v>
          </cell>
          <cell r="I23317" t="str">
            <v/>
          </cell>
          <cell r="J23317" t="str">
            <v/>
          </cell>
          <cell r="K23317" t="str">
            <v/>
          </cell>
          <cell r="L23317" t="str">
            <v/>
          </cell>
          <cell r="M23317" t="str">
            <v>免稅</v>
          </cell>
          <cell r="N23317" t="str">
            <v>9787806945360</v>
          </cell>
        </row>
        <row r="23318">
          <cell r="A23318" t="str">
            <v>80694539</v>
          </cell>
          <cell r="B23318" t="str">
            <v>歷代名碑精選</v>
          </cell>
          <cell r="C23318" t="str">
            <v>本社</v>
          </cell>
          <cell r="D23318">
            <v>3600</v>
          </cell>
          <cell r="E23318">
            <v>0</v>
          </cell>
          <cell r="F23318" t="str">
            <v>線裝</v>
          </cell>
          <cell r="G23318" t="str">
            <v>廣陵書社</v>
          </cell>
          <cell r="H23318">
            <v>600</v>
          </cell>
          <cell r="I23318" t="str">
            <v/>
          </cell>
          <cell r="J23318" t="str">
            <v/>
          </cell>
          <cell r="K23318" t="str">
            <v/>
          </cell>
          <cell r="L23318" t="str">
            <v/>
          </cell>
          <cell r="M23318" t="str">
            <v>免稅</v>
          </cell>
          <cell r="N23318" t="str">
            <v>9787806945391</v>
          </cell>
        </row>
        <row r="23319">
          <cell r="A23319" t="str">
            <v>80694542</v>
          </cell>
          <cell r="B23319" t="str">
            <v>紅樓夢裏史侯家：蘇揚二州文化背景與紅樓夢的素材</v>
          </cell>
          <cell r="C23319" t="str">
            <v>周汝昌</v>
          </cell>
          <cell r="D23319">
            <v>168</v>
          </cell>
          <cell r="E23319">
            <v>0</v>
          </cell>
          <cell r="F23319" t="str">
            <v>平裝</v>
          </cell>
          <cell r="G23319" t="str">
            <v>廣陵書社</v>
          </cell>
          <cell r="H23319">
            <v>28</v>
          </cell>
          <cell r="I23319" t="str">
            <v/>
          </cell>
          <cell r="J23319" t="str">
            <v/>
          </cell>
          <cell r="K23319" t="str">
            <v/>
          </cell>
          <cell r="L23319" t="str">
            <v/>
          </cell>
          <cell r="M23319" t="str">
            <v>免稅</v>
          </cell>
          <cell r="N23319" t="str">
            <v>9787806945421</v>
          </cell>
        </row>
        <row r="23320">
          <cell r="A23320" t="str">
            <v>80694547</v>
          </cell>
          <cell r="B23320" t="str">
            <v>文淵閣四庫全書珍賞</v>
          </cell>
          <cell r="C23320" t="str">
            <v>編委會</v>
          </cell>
          <cell r="D23320">
            <v>5880</v>
          </cell>
          <cell r="E23320">
            <v>0</v>
          </cell>
          <cell r="F23320" t="str">
            <v>線裝</v>
          </cell>
          <cell r="G23320" t="str">
            <v>廣陵書社</v>
          </cell>
          <cell r="H23320">
            <v>980</v>
          </cell>
          <cell r="I23320" t="str">
            <v/>
          </cell>
          <cell r="J23320" t="str">
            <v/>
          </cell>
          <cell r="K23320" t="str">
            <v/>
          </cell>
          <cell r="L23320" t="str">
            <v/>
          </cell>
          <cell r="M23320" t="str">
            <v>免稅</v>
          </cell>
          <cell r="N23320" t="str">
            <v>9787806945476</v>
          </cell>
        </row>
        <row r="23321">
          <cell r="A23321" t="str">
            <v>80694551</v>
          </cell>
          <cell r="B23321" t="str">
            <v>曹寅評傳‧曹寅年譜</v>
          </cell>
          <cell r="C23321" t="str">
            <v>方曉偉</v>
          </cell>
          <cell r="D23321">
            <v>300</v>
          </cell>
          <cell r="E23321">
            <v>0</v>
          </cell>
          <cell r="F23321" t="str">
            <v>平裝</v>
          </cell>
          <cell r="G23321" t="str">
            <v>廣陵書社</v>
          </cell>
          <cell r="H23321">
            <v>50</v>
          </cell>
          <cell r="I23321" t="str">
            <v/>
          </cell>
          <cell r="J23321" t="str">
            <v/>
          </cell>
          <cell r="K23321" t="str">
            <v/>
          </cell>
          <cell r="L23321" t="str">
            <v/>
          </cell>
          <cell r="M23321" t="str">
            <v>免稅</v>
          </cell>
          <cell r="N23321" t="str">
            <v>9787806945513</v>
          </cell>
        </row>
        <row r="23322">
          <cell r="A23322" t="str">
            <v>80694563</v>
          </cell>
          <cell r="B23322" t="str">
            <v>西廂記(線裝2冊)</v>
          </cell>
          <cell r="C23322" t="str">
            <v>本社</v>
          </cell>
          <cell r="D23322">
            <v>540</v>
          </cell>
          <cell r="E23322">
            <v>0</v>
          </cell>
          <cell r="F23322" t="str">
            <v>線裝</v>
          </cell>
          <cell r="G23322" t="str">
            <v>廣陵書社</v>
          </cell>
          <cell r="H23322">
            <v>90</v>
          </cell>
          <cell r="I23322" t="str">
            <v/>
          </cell>
          <cell r="J23322" t="str">
            <v/>
          </cell>
          <cell r="K23322" t="str">
            <v/>
          </cell>
          <cell r="L23322" t="str">
            <v/>
          </cell>
          <cell r="M23322" t="str">
            <v>免稅</v>
          </cell>
          <cell r="N23322" t="str">
            <v>9787806945636</v>
          </cell>
        </row>
        <row r="23323">
          <cell r="A23323" t="str">
            <v>80694581</v>
          </cell>
          <cell r="B23323" t="str">
            <v>唐詩三百首(圖文版)</v>
          </cell>
          <cell r="C23323" t="str">
            <v>佚名</v>
          </cell>
          <cell r="D23323">
            <v>1800</v>
          </cell>
          <cell r="E23323">
            <v>0</v>
          </cell>
          <cell r="F23323" t="str">
            <v>線裝</v>
          </cell>
          <cell r="G23323" t="str">
            <v>廣陵書社</v>
          </cell>
          <cell r="H23323">
            <v>300</v>
          </cell>
          <cell r="I23323" t="str">
            <v/>
          </cell>
          <cell r="J23323" t="str">
            <v/>
          </cell>
          <cell r="K23323" t="str">
            <v/>
          </cell>
          <cell r="L23323" t="str">
            <v/>
          </cell>
          <cell r="M23323" t="str">
            <v>免稅</v>
          </cell>
          <cell r="N23323" t="str">
            <v>9787806945810</v>
          </cell>
        </row>
        <row r="23324">
          <cell r="A23324" t="str">
            <v>80694589</v>
          </cell>
          <cell r="B23324" t="str">
            <v>飲膳正要(線裝2冊)</v>
          </cell>
          <cell r="C23324" t="str">
            <v>忽思慧</v>
          </cell>
          <cell r="D23324">
            <v>1680</v>
          </cell>
          <cell r="E23324">
            <v>0</v>
          </cell>
          <cell r="F23324" t="str">
            <v>線裝</v>
          </cell>
          <cell r="G23324" t="str">
            <v>廣陵書社</v>
          </cell>
          <cell r="H23324">
            <v>280</v>
          </cell>
          <cell r="I23324" t="str">
            <v/>
          </cell>
          <cell r="J23324" t="str">
            <v/>
          </cell>
          <cell r="K23324" t="str">
            <v/>
          </cell>
          <cell r="L23324" t="str">
            <v/>
          </cell>
          <cell r="M23324" t="str">
            <v>免稅</v>
          </cell>
          <cell r="N23324" t="str">
            <v>9787806945896</v>
          </cell>
        </row>
        <row r="23325">
          <cell r="A23325" t="str">
            <v>80694590</v>
          </cell>
          <cell r="B23325" t="str">
            <v>黃帝內經</v>
          </cell>
          <cell r="C23325" t="str">
            <v>鮑良紅</v>
          </cell>
          <cell r="D23325">
            <v>4080</v>
          </cell>
          <cell r="E23325">
            <v>0</v>
          </cell>
          <cell r="F23325" t="str">
            <v>線裝</v>
          </cell>
          <cell r="G23325" t="str">
            <v>廣陵書社</v>
          </cell>
          <cell r="H23325">
            <v>680</v>
          </cell>
          <cell r="I23325" t="str">
            <v/>
          </cell>
          <cell r="J23325" t="str">
            <v/>
          </cell>
          <cell r="K23325" t="str">
            <v/>
          </cell>
          <cell r="L23325" t="str">
            <v/>
          </cell>
          <cell r="M23325" t="str">
            <v>免稅</v>
          </cell>
          <cell r="N23325" t="str">
            <v>9787806945902</v>
          </cell>
        </row>
        <row r="23326">
          <cell r="A23326" t="str">
            <v>80694598</v>
          </cell>
          <cell r="B23326" t="str">
            <v>杜甫詩選</v>
          </cell>
          <cell r="C23326" t="str">
            <v>佚名</v>
          </cell>
          <cell r="D23326">
            <v>480</v>
          </cell>
          <cell r="E23326">
            <v>0</v>
          </cell>
          <cell r="F23326" t="str">
            <v>線裝</v>
          </cell>
          <cell r="G23326" t="str">
            <v>廣陵書社</v>
          </cell>
          <cell r="H23326">
            <v>80</v>
          </cell>
          <cell r="I23326" t="str">
            <v/>
          </cell>
          <cell r="J23326" t="str">
            <v/>
          </cell>
          <cell r="K23326" t="str">
            <v/>
          </cell>
          <cell r="L23326" t="str">
            <v/>
          </cell>
          <cell r="M23326" t="str">
            <v>免稅</v>
          </cell>
          <cell r="N23326" t="str">
            <v>9787806945988</v>
          </cell>
        </row>
        <row r="23327">
          <cell r="A23327" t="str">
            <v>80694600</v>
          </cell>
          <cell r="B23327" t="str">
            <v>納蘭詞(線裝2冊)</v>
          </cell>
          <cell r="C23327" t="str">
            <v>納蘭性德</v>
          </cell>
          <cell r="D23327">
            <v>1440</v>
          </cell>
          <cell r="E23327">
            <v>0</v>
          </cell>
          <cell r="F23327" t="str">
            <v>平裝</v>
          </cell>
          <cell r="G23327" t="str">
            <v>廣陵書社</v>
          </cell>
          <cell r="H23327">
            <v>240</v>
          </cell>
          <cell r="I23327" t="str">
            <v/>
          </cell>
          <cell r="J23327" t="str">
            <v/>
          </cell>
          <cell r="K23327" t="str">
            <v/>
          </cell>
          <cell r="L23327" t="str">
            <v/>
          </cell>
          <cell r="M23327" t="str">
            <v>免稅</v>
          </cell>
          <cell r="N23327" t="str">
            <v>9787806946008</v>
          </cell>
        </row>
        <row r="23328">
          <cell r="A23328" t="str">
            <v>80694604</v>
          </cell>
          <cell r="B23328" t="str">
            <v>李白詩選</v>
          </cell>
          <cell r="C23328" t="str">
            <v>佚名</v>
          </cell>
          <cell r="D23328">
            <v>480</v>
          </cell>
          <cell r="E23328">
            <v>0</v>
          </cell>
          <cell r="F23328" t="str">
            <v>線裝</v>
          </cell>
          <cell r="G23328" t="str">
            <v>廣陵書社</v>
          </cell>
          <cell r="H23328">
            <v>80</v>
          </cell>
          <cell r="I23328" t="str">
            <v/>
          </cell>
          <cell r="J23328" t="str">
            <v/>
          </cell>
          <cell r="K23328" t="str">
            <v/>
          </cell>
          <cell r="L23328" t="str">
            <v/>
          </cell>
          <cell r="M23328" t="str">
            <v>免稅</v>
          </cell>
          <cell r="N23328" t="str">
            <v>9787806946046</v>
          </cell>
        </row>
        <row r="23329">
          <cell r="A23329" t="str">
            <v>80694610</v>
          </cell>
          <cell r="B23329" t="str">
            <v>容齋隨筆(線裝6冊)</v>
          </cell>
          <cell r="C23329" t="str">
            <v>本社</v>
          </cell>
          <cell r="D23329">
            <v>3480</v>
          </cell>
          <cell r="E23329">
            <v>0</v>
          </cell>
          <cell r="F23329" t="str">
            <v>線裝</v>
          </cell>
          <cell r="G23329" t="str">
            <v>廣陵書社</v>
          </cell>
          <cell r="H23329">
            <v>480</v>
          </cell>
          <cell r="I23329" t="str">
            <v/>
          </cell>
          <cell r="J23329" t="str">
            <v/>
          </cell>
          <cell r="K23329" t="str">
            <v/>
          </cell>
          <cell r="L23329" t="str">
            <v/>
          </cell>
          <cell r="M23329" t="str">
            <v>免稅</v>
          </cell>
          <cell r="N23329" t="str">
            <v>9787806946107</v>
          </cell>
        </row>
        <row r="23330">
          <cell r="A23330" t="str">
            <v>80694611</v>
          </cell>
          <cell r="B23330" t="str">
            <v>詩品、詞品</v>
          </cell>
          <cell r="C23330" t="str">
            <v>佚名</v>
          </cell>
          <cell r="D23330">
            <v>540</v>
          </cell>
          <cell r="E23330">
            <v>0</v>
          </cell>
          <cell r="F23330" t="str">
            <v>線裝</v>
          </cell>
          <cell r="G23330" t="str">
            <v>廣陵書社</v>
          </cell>
          <cell r="H23330">
            <v>90</v>
          </cell>
          <cell r="I23330" t="str">
            <v/>
          </cell>
          <cell r="J23330" t="str">
            <v/>
          </cell>
          <cell r="K23330" t="str">
            <v/>
          </cell>
          <cell r="L23330" t="str">
            <v/>
          </cell>
          <cell r="M23330" t="str">
            <v>免稅</v>
          </cell>
          <cell r="N23330" t="str">
            <v>9787806946114</v>
          </cell>
        </row>
        <row r="23331">
          <cell r="A23331" t="str">
            <v>80694614</v>
          </cell>
          <cell r="B23331" t="str">
            <v>傳習錄（最新）</v>
          </cell>
          <cell r="C23331" t="str">
            <v>王守仁</v>
          </cell>
          <cell r="D23331">
            <v>588</v>
          </cell>
          <cell r="E23331">
            <v>0</v>
          </cell>
          <cell r="F23331" t="str">
            <v>線裝</v>
          </cell>
          <cell r="G23331" t="str">
            <v>廣陵書社</v>
          </cell>
          <cell r="H23331">
            <v>98</v>
          </cell>
          <cell r="I23331" t="str">
            <v/>
          </cell>
          <cell r="J23331" t="str">
            <v/>
          </cell>
          <cell r="K23331" t="str">
            <v/>
          </cell>
          <cell r="L23331" t="str">
            <v/>
          </cell>
          <cell r="M23331" t="str">
            <v>免稅</v>
          </cell>
          <cell r="N23331" t="str">
            <v>9787806946145</v>
          </cell>
        </row>
        <row r="23332">
          <cell r="A23332" t="str">
            <v>80694616</v>
          </cell>
          <cell r="B23332" t="str">
            <v>宋本武經七書</v>
          </cell>
          <cell r="C23332" t="str">
            <v>佚名</v>
          </cell>
          <cell r="D23332">
            <v>1920</v>
          </cell>
          <cell r="E23332">
            <v>0</v>
          </cell>
          <cell r="F23332" t="str">
            <v>線裝</v>
          </cell>
          <cell r="G23332" t="str">
            <v>廣陵書社</v>
          </cell>
          <cell r="H23332">
            <v>320</v>
          </cell>
          <cell r="I23332" t="str">
            <v/>
          </cell>
          <cell r="J23332" t="str">
            <v/>
          </cell>
          <cell r="K23332" t="str">
            <v/>
          </cell>
          <cell r="L23332" t="str">
            <v/>
          </cell>
          <cell r="M23332" t="str">
            <v>免稅</v>
          </cell>
          <cell r="N23332" t="str">
            <v>9787806946169</v>
          </cell>
        </row>
        <row r="23333">
          <cell r="A23333" t="str">
            <v>80694619</v>
          </cell>
          <cell r="B23333" t="str">
            <v>東坡詞</v>
          </cell>
          <cell r="C23333" t="str">
            <v>佚名</v>
          </cell>
          <cell r="D23333">
            <v>540</v>
          </cell>
          <cell r="E23333">
            <v>0</v>
          </cell>
          <cell r="F23333" t="str">
            <v>線裝</v>
          </cell>
          <cell r="G23333" t="str">
            <v>廣陵書社</v>
          </cell>
          <cell r="H23333">
            <v>90</v>
          </cell>
          <cell r="I23333" t="str">
            <v/>
          </cell>
          <cell r="J23333" t="str">
            <v/>
          </cell>
          <cell r="K23333" t="str">
            <v/>
          </cell>
          <cell r="L23333" t="str">
            <v/>
          </cell>
          <cell r="M23333" t="str">
            <v>免稅</v>
          </cell>
          <cell r="N23333" t="str">
            <v>9787806946190</v>
          </cell>
        </row>
        <row r="23334">
          <cell r="A23334" t="str">
            <v>80694660</v>
          </cell>
          <cell r="B23334" t="str">
            <v>智囊全集</v>
          </cell>
          <cell r="C23334" t="str">
            <v>馮夢龍</v>
          </cell>
          <cell r="D23334">
            <v>4680</v>
          </cell>
          <cell r="E23334">
            <v>0</v>
          </cell>
          <cell r="F23334" t="str">
            <v>線裝</v>
          </cell>
          <cell r="G23334" t="str">
            <v>廣陵書社</v>
          </cell>
          <cell r="H23334">
            <v>780</v>
          </cell>
          <cell r="I23334" t="str">
            <v/>
          </cell>
          <cell r="J23334" t="str">
            <v/>
          </cell>
          <cell r="K23334" t="str">
            <v/>
          </cell>
          <cell r="L23334" t="str">
            <v/>
          </cell>
          <cell r="M23334" t="str">
            <v>免稅</v>
          </cell>
          <cell r="N23334" t="str">
            <v>9787806946602</v>
          </cell>
        </row>
        <row r="23335">
          <cell r="A23335" t="str">
            <v>80694663</v>
          </cell>
          <cell r="B23335" t="str">
            <v>歷代名帖精選</v>
          </cell>
          <cell r="C23335" t="str">
            <v>編委會</v>
          </cell>
          <cell r="D23335">
            <v>4080</v>
          </cell>
          <cell r="E23335">
            <v>0</v>
          </cell>
          <cell r="F23335" t="str">
            <v>線裝</v>
          </cell>
          <cell r="G23335" t="str">
            <v>廣陵書社</v>
          </cell>
          <cell r="H23335">
            <v>680</v>
          </cell>
          <cell r="I23335" t="str">
            <v/>
          </cell>
          <cell r="J23335" t="str">
            <v/>
          </cell>
          <cell r="K23335" t="str">
            <v/>
          </cell>
          <cell r="L23335" t="str">
            <v/>
          </cell>
          <cell r="M23335" t="str">
            <v>免稅</v>
          </cell>
          <cell r="N23335" t="str">
            <v>9787806946633</v>
          </cell>
        </row>
        <row r="23336">
          <cell r="A23336" t="str">
            <v>80694670</v>
          </cell>
          <cell r="B23336" t="str">
            <v>御制圓明園圖詠</v>
          </cell>
          <cell r="C23336" t="str">
            <v>佚名</v>
          </cell>
          <cell r="D23336">
            <v>1920</v>
          </cell>
          <cell r="E23336">
            <v>0</v>
          </cell>
          <cell r="F23336" t="str">
            <v>線裝</v>
          </cell>
          <cell r="G23336" t="str">
            <v>廣陵書社</v>
          </cell>
          <cell r="H23336">
            <v>320</v>
          </cell>
          <cell r="I23336" t="str">
            <v/>
          </cell>
          <cell r="J23336" t="str">
            <v/>
          </cell>
          <cell r="K23336" t="str">
            <v/>
          </cell>
          <cell r="L23336" t="str">
            <v/>
          </cell>
          <cell r="M23336" t="str">
            <v>免稅</v>
          </cell>
          <cell r="N23336" t="str">
            <v>9787806946701</v>
          </cell>
        </row>
        <row r="23337">
          <cell r="A23337" t="str">
            <v>80694684</v>
          </cell>
          <cell r="B23337" t="str">
            <v>孫中山手跡</v>
          </cell>
          <cell r="C23337" t="str">
            <v>佚名</v>
          </cell>
          <cell r="D23337">
            <v>1800</v>
          </cell>
          <cell r="E23337">
            <v>0</v>
          </cell>
          <cell r="F23337" t="str">
            <v>線裝</v>
          </cell>
          <cell r="G23337" t="str">
            <v>廣陵書社</v>
          </cell>
          <cell r="H23337">
            <v>300</v>
          </cell>
          <cell r="I23337" t="str">
            <v/>
          </cell>
          <cell r="J23337" t="str">
            <v/>
          </cell>
          <cell r="K23337" t="str">
            <v/>
          </cell>
          <cell r="L23337" t="str">
            <v/>
          </cell>
          <cell r="M23337" t="str">
            <v>免稅</v>
          </cell>
          <cell r="N23337" t="str">
            <v>9787806946848</v>
          </cell>
        </row>
        <row r="23338">
          <cell r="A23338" t="str">
            <v>80694688</v>
          </cell>
          <cell r="B23338" t="str">
            <v>李清照詞(附朱淑真詞)</v>
          </cell>
          <cell r="C23338" t="str">
            <v>李清照</v>
          </cell>
          <cell r="D23338">
            <v>540</v>
          </cell>
          <cell r="E23338">
            <v>0</v>
          </cell>
          <cell r="F23338" t="str">
            <v>線裝</v>
          </cell>
          <cell r="G23338" t="str">
            <v>廣陵書社</v>
          </cell>
          <cell r="H23338">
            <v>90</v>
          </cell>
          <cell r="I23338" t="str">
            <v/>
          </cell>
          <cell r="J23338" t="str">
            <v/>
          </cell>
          <cell r="K23338" t="str">
            <v/>
          </cell>
          <cell r="L23338" t="str">
            <v/>
          </cell>
          <cell r="M23338" t="str">
            <v>免稅</v>
          </cell>
          <cell r="N23338" t="str">
            <v>9787806946886</v>
          </cell>
        </row>
        <row r="23339">
          <cell r="A23339" t="str">
            <v>80694695</v>
          </cell>
          <cell r="B23339" t="str">
            <v>西遊記</v>
          </cell>
          <cell r="C23339" t="str">
            <v>佚名</v>
          </cell>
          <cell r="D23339">
            <v>4020</v>
          </cell>
          <cell r="E23339">
            <v>0</v>
          </cell>
          <cell r="F23339" t="str">
            <v>線裝</v>
          </cell>
          <cell r="G23339" t="str">
            <v>廣陵書社</v>
          </cell>
          <cell r="H23339">
            <v>670</v>
          </cell>
          <cell r="I23339" t="str">
            <v/>
          </cell>
          <cell r="J23339" t="str">
            <v/>
          </cell>
          <cell r="K23339" t="str">
            <v/>
          </cell>
          <cell r="L23339" t="str">
            <v/>
          </cell>
          <cell r="M23339" t="str">
            <v>免稅</v>
          </cell>
          <cell r="N23339" t="str">
            <v>9787806946954</v>
          </cell>
        </row>
        <row r="23340">
          <cell r="A23340" t="str">
            <v>80694697</v>
          </cell>
          <cell r="B23340" t="str">
            <v>水滸傳</v>
          </cell>
          <cell r="C23340" t="str">
            <v>佚名</v>
          </cell>
          <cell r="D23340">
            <v>4500</v>
          </cell>
          <cell r="E23340">
            <v>0</v>
          </cell>
          <cell r="F23340" t="str">
            <v>線裝</v>
          </cell>
          <cell r="G23340" t="str">
            <v>廣陵書社</v>
          </cell>
          <cell r="H23340">
            <v>750</v>
          </cell>
          <cell r="I23340" t="str">
            <v/>
          </cell>
          <cell r="J23340" t="str">
            <v/>
          </cell>
          <cell r="K23340" t="str">
            <v/>
          </cell>
          <cell r="L23340" t="str">
            <v/>
          </cell>
          <cell r="M23340" t="str">
            <v>免稅</v>
          </cell>
          <cell r="N23340" t="str">
            <v>9787806946978</v>
          </cell>
        </row>
        <row r="23341">
          <cell r="A23341" t="str">
            <v>80694701</v>
          </cell>
          <cell r="B23341" t="str">
            <v>三國演義</v>
          </cell>
          <cell r="C23341" t="str">
            <v>佚名</v>
          </cell>
          <cell r="D23341">
            <v>4020</v>
          </cell>
          <cell r="E23341">
            <v>0</v>
          </cell>
          <cell r="F23341" t="str">
            <v>線裝</v>
          </cell>
          <cell r="G23341" t="str">
            <v>廣陵書社</v>
          </cell>
          <cell r="H23341">
            <v>670</v>
          </cell>
          <cell r="I23341" t="str">
            <v/>
          </cell>
          <cell r="J23341" t="str">
            <v/>
          </cell>
          <cell r="K23341" t="str">
            <v/>
          </cell>
          <cell r="L23341" t="str">
            <v/>
          </cell>
          <cell r="M23341" t="str">
            <v>免稅</v>
          </cell>
          <cell r="N23341" t="str">
            <v>9787806947012</v>
          </cell>
        </row>
        <row r="23342">
          <cell r="A23342" t="str">
            <v>80694702</v>
          </cell>
          <cell r="B23342" t="str">
            <v>紅樓夢</v>
          </cell>
          <cell r="C23342" t="str">
            <v>佚名</v>
          </cell>
          <cell r="D23342">
            <v>4740</v>
          </cell>
          <cell r="E23342">
            <v>0</v>
          </cell>
          <cell r="F23342" t="str">
            <v>線裝</v>
          </cell>
          <cell r="G23342" t="str">
            <v>廣陵書社</v>
          </cell>
          <cell r="H23342">
            <v>790</v>
          </cell>
          <cell r="I23342" t="str">
            <v/>
          </cell>
          <cell r="J23342" t="str">
            <v/>
          </cell>
          <cell r="K23342" t="str">
            <v/>
          </cell>
          <cell r="L23342" t="str">
            <v/>
          </cell>
          <cell r="M23342" t="str">
            <v>免稅</v>
          </cell>
          <cell r="N23342" t="str">
            <v>9787806947029</v>
          </cell>
        </row>
        <row r="23343">
          <cell r="A23343" t="str">
            <v>80694705</v>
          </cell>
          <cell r="B23343" t="str">
            <v>李義山詩集</v>
          </cell>
          <cell r="C23343" t="str">
            <v>李商隱</v>
          </cell>
          <cell r="D23343">
            <v>1560</v>
          </cell>
          <cell r="E23343">
            <v>0</v>
          </cell>
          <cell r="F23343" t="str">
            <v>線裝</v>
          </cell>
          <cell r="G23343" t="str">
            <v>廣陵書社</v>
          </cell>
          <cell r="H23343">
            <v>260</v>
          </cell>
          <cell r="I23343" t="str">
            <v/>
          </cell>
          <cell r="J23343" t="str">
            <v/>
          </cell>
          <cell r="K23343" t="str">
            <v/>
          </cell>
          <cell r="L23343" t="str">
            <v/>
          </cell>
          <cell r="M23343" t="str">
            <v>免稅</v>
          </cell>
          <cell r="N23343" t="str">
            <v>9787806947050</v>
          </cell>
        </row>
        <row r="23344">
          <cell r="A23344" t="str">
            <v>80694707</v>
          </cell>
          <cell r="B23344" t="str">
            <v>杜牧之詩集</v>
          </cell>
          <cell r="C23344" t="str">
            <v>杜牧</v>
          </cell>
          <cell r="D23344">
            <v>1440</v>
          </cell>
          <cell r="E23344">
            <v>0</v>
          </cell>
          <cell r="F23344" t="str">
            <v>線裝</v>
          </cell>
          <cell r="G23344" t="str">
            <v>廣陵書社</v>
          </cell>
          <cell r="H23344">
            <v>240</v>
          </cell>
          <cell r="I23344" t="str">
            <v/>
          </cell>
          <cell r="J23344" t="str">
            <v/>
          </cell>
          <cell r="K23344" t="str">
            <v/>
          </cell>
          <cell r="L23344" t="str">
            <v/>
          </cell>
          <cell r="M23344" t="str">
            <v>免稅</v>
          </cell>
          <cell r="N23344" t="str">
            <v>9787806947074</v>
          </cell>
        </row>
        <row r="23345">
          <cell r="A23345" t="str">
            <v>80694711</v>
          </cell>
          <cell r="B23345" t="str">
            <v>鄭板橋集</v>
          </cell>
          <cell r="C23345" t="str">
            <v>佚名</v>
          </cell>
          <cell r="D23345">
            <v>1440</v>
          </cell>
          <cell r="E23345">
            <v>0</v>
          </cell>
          <cell r="F23345" t="str">
            <v>線裝</v>
          </cell>
          <cell r="G23345" t="str">
            <v>廣陵書社</v>
          </cell>
          <cell r="H23345">
            <v>240</v>
          </cell>
          <cell r="I23345" t="str">
            <v/>
          </cell>
          <cell r="J23345" t="str">
            <v/>
          </cell>
          <cell r="K23345" t="str">
            <v/>
          </cell>
          <cell r="L23345" t="str">
            <v/>
          </cell>
          <cell r="M23345" t="str">
            <v>免稅</v>
          </cell>
          <cell r="N23345" t="str">
            <v>9787806947111</v>
          </cell>
        </row>
        <row r="23346">
          <cell r="A23346" t="str">
            <v>80694714</v>
          </cell>
          <cell r="B23346" t="str">
            <v>宋詞三百首（圖文本）</v>
          </cell>
          <cell r="C23346" t="str">
            <v>上彊村民</v>
          </cell>
          <cell r="D23346">
            <v>2100</v>
          </cell>
          <cell r="E23346">
            <v>0</v>
          </cell>
          <cell r="F23346" t="str">
            <v>線裝</v>
          </cell>
          <cell r="G23346" t="str">
            <v>廣陵書社</v>
          </cell>
          <cell r="H23346">
            <v>350</v>
          </cell>
          <cell r="I23346" t="str">
            <v/>
          </cell>
          <cell r="J23346" t="str">
            <v/>
          </cell>
          <cell r="K23346" t="str">
            <v/>
          </cell>
          <cell r="L23346" t="str">
            <v/>
          </cell>
          <cell r="M23346" t="str">
            <v>免稅</v>
          </cell>
          <cell r="N23346" t="str">
            <v>9787806947142</v>
          </cell>
        </row>
        <row r="23347">
          <cell r="A23347" t="str">
            <v>80694715</v>
          </cell>
          <cell r="B23347" t="str">
            <v>宋詞三百首</v>
          </cell>
          <cell r="C23347" t="str">
            <v>佚名</v>
          </cell>
          <cell r="D23347">
            <v>720</v>
          </cell>
          <cell r="E23347">
            <v>0</v>
          </cell>
          <cell r="F23347" t="str">
            <v>線裝</v>
          </cell>
          <cell r="G23347" t="str">
            <v>廣陵書社</v>
          </cell>
          <cell r="H23347">
            <v>120</v>
          </cell>
          <cell r="I23347" t="str">
            <v/>
          </cell>
          <cell r="J23347" t="str">
            <v/>
          </cell>
          <cell r="K23347" t="str">
            <v/>
          </cell>
          <cell r="L23347" t="str">
            <v/>
          </cell>
          <cell r="M23347" t="str">
            <v>免稅</v>
          </cell>
          <cell r="N23347" t="str">
            <v>9787806947159</v>
          </cell>
        </row>
        <row r="23348">
          <cell r="A23348" t="str">
            <v>80694723</v>
          </cell>
          <cell r="B23348" t="str">
            <v>宋詞畫譜（新）</v>
          </cell>
          <cell r="C23348" t="str">
            <v>佚名</v>
          </cell>
          <cell r="D23348">
            <v>2880</v>
          </cell>
          <cell r="E23348">
            <v>0</v>
          </cell>
          <cell r="F23348" t="str">
            <v>線裝</v>
          </cell>
          <cell r="G23348" t="str">
            <v>廣陵書社</v>
          </cell>
          <cell r="H23348">
            <v>480</v>
          </cell>
          <cell r="I23348" t="str">
            <v/>
          </cell>
          <cell r="J23348" t="str">
            <v/>
          </cell>
          <cell r="K23348" t="str">
            <v/>
          </cell>
          <cell r="L23348" t="str">
            <v/>
          </cell>
          <cell r="M23348" t="str">
            <v>免稅</v>
          </cell>
          <cell r="N23348" t="str">
            <v>9787806947234</v>
          </cell>
        </row>
        <row r="23349">
          <cell r="A23349" t="str">
            <v>80694726</v>
          </cell>
          <cell r="B23349" t="str">
            <v>笑林廣記</v>
          </cell>
          <cell r="C23349" t="str">
            <v>遊戲主人</v>
          </cell>
          <cell r="D23349">
            <v>600</v>
          </cell>
          <cell r="E23349">
            <v>0</v>
          </cell>
          <cell r="F23349" t="str">
            <v>線裝</v>
          </cell>
          <cell r="G23349" t="str">
            <v>廣陵書社</v>
          </cell>
          <cell r="H23349">
            <v>100</v>
          </cell>
          <cell r="I23349" t="str">
            <v/>
          </cell>
          <cell r="J23349" t="str">
            <v/>
          </cell>
          <cell r="K23349" t="str">
            <v/>
          </cell>
          <cell r="L23349" t="str">
            <v/>
          </cell>
          <cell r="M23349" t="str">
            <v>免稅</v>
          </cell>
          <cell r="N23349" t="str">
            <v>9787806947265</v>
          </cell>
        </row>
        <row r="23350">
          <cell r="A23350" t="str">
            <v>80694754</v>
          </cell>
          <cell r="B23350" t="str">
            <v>辛棄疾詞</v>
          </cell>
          <cell r="C23350" t="str">
            <v>佚名</v>
          </cell>
          <cell r="D23350">
            <v>570</v>
          </cell>
          <cell r="E23350">
            <v>0</v>
          </cell>
          <cell r="F23350" t="str">
            <v>線裝</v>
          </cell>
          <cell r="G23350" t="str">
            <v>廣陵書社</v>
          </cell>
          <cell r="H23350">
            <v>95</v>
          </cell>
          <cell r="I23350" t="str">
            <v/>
          </cell>
          <cell r="J23350" t="str">
            <v/>
          </cell>
          <cell r="K23350" t="str">
            <v/>
          </cell>
          <cell r="L23350" t="str">
            <v/>
          </cell>
          <cell r="M23350" t="str">
            <v>免稅</v>
          </cell>
          <cell r="N23350" t="str">
            <v>9787806947548</v>
          </cell>
        </row>
        <row r="23351">
          <cell r="A23351" t="str">
            <v>80694775</v>
          </cell>
          <cell r="B23351" t="str">
            <v>歐陽修集</v>
          </cell>
          <cell r="C23351" t="str">
            <v>歐陽修</v>
          </cell>
          <cell r="D23351">
            <v>1800</v>
          </cell>
          <cell r="E23351">
            <v>0</v>
          </cell>
          <cell r="F23351" t="str">
            <v>線裝</v>
          </cell>
          <cell r="G23351" t="str">
            <v>廣陵書社</v>
          </cell>
          <cell r="H23351">
            <v>300</v>
          </cell>
          <cell r="I23351" t="str">
            <v/>
          </cell>
          <cell r="J23351" t="str">
            <v/>
          </cell>
          <cell r="K23351" t="str">
            <v/>
          </cell>
          <cell r="L23351" t="str">
            <v/>
          </cell>
          <cell r="M23351" t="str">
            <v>免稅</v>
          </cell>
          <cell r="N23351" t="str">
            <v>9787806947753</v>
          </cell>
        </row>
        <row r="23352">
          <cell r="A23352" t="str">
            <v>80694786</v>
          </cell>
          <cell r="B23352" t="str">
            <v>曾國藩家書</v>
          </cell>
          <cell r="C23352" t="str">
            <v>曾國藩</v>
          </cell>
          <cell r="D23352">
            <v>4080</v>
          </cell>
          <cell r="E23352">
            <v>0</v>
          </cell>
          <cell r="F23352" t="str">
            <v>線裝</v>
          </cell>
          <cell r="G23352" t="str">
            <v>廣陵書社</v>
          </cell>
          <cell r="H23352">
            <v>680</v>
          </cell>
          <cell r="I23352" t="str">
            <v/>
          </cell>
          <cell r="J23352" t="str">
            <v/>
          </cell>
          <cell r="K23352" t="str">
            <v/>
          </cell>
          <cell r="L23352" t="str">
            <v/>
          </cell>
          <cell r="M23352" t="str">
            <v>免稅</v>
          </cell>
          <cell r="N23352" t="str">
            <v>9787806947869</v>
          </cell>
        </row>
        <row r="23353">
          <cell r="A23353" t="str">
            <v>80694790</v>
          </cell>
          <cell r="B23353" t="str">
            <v>昭明文選（新）</v>
          </cell>
          <cell r="C23353" t="str">
            <v>佚名</v>
          </cell>
          <cell r="D23353">
            <v>5880</v>
          </cell>
          <cell r="E23353">
            <v>0</v>
          </cell>
          <cell r="F23353" t="str">
            <v>線裝</v>
          </cell>
          <cell r="G23353" t="str">
            <v>廣陵書社</v>
          </cell>
          <cell r="H23353">
            <v>980</v>
          </cell>
          <cell r="I23353" t="str">
            <v/>
          </cell>
          <cell r="J23353" t="str">
            <v/>
          </cell>
          <cell r="K23353" t="str">
            <v/>
          </cell>
          <cell r="L23353" t="str">
            <v/>
          </cell>
          <cell r="M23353" t="str">
            <v>免稅</v>
          </cell>
          <cell r="N23353" t="str">
            <v>9787806947906</v>
          </cell>
        </row>
        <row r="23354">
          <cell r="A23354" t="str">
            <v>80694792</v>
          </cell>
          <cell r="B23354" t="str">
            <v>三字經、千字文、百家姓</v>
          </cell>
          <cell r="C23354" t="str">
            <v>佚名</v>
          </cell>
          <cell r="D23354">
            <v>576</v>
          </cell>
          <cell r="E23354">
            <v>0</v>
          </cell>
          <cell r="F23354" t="str">
            <v>線裝</v>
          </cell>
          <cell r="G23354" t="str">
            <v>廣陵書社</v>
          </cell>
          <cell r="H23354">
            <v>96</v>
          </cell>
          <cell r="I23354" t="str">
            <v/>
          </cell>
          <cell r="J23354" t="str">
            <v/>
          </cell>
          <cell r="K23354" t="str">
            <v/>
          </cell>
          <cell r="L23354" t="str">
            <v/>
          </cell>
          <cell r="M23354" t="str">
            <v>免稅</v>
          </cell>
          <cell r="N23354" t="str">
            <v>9787806947920</v>
          </cell>
        </row>
        <row r="23355">
          <cell r="A23355" t="str">
            <v>80694794</v>
          </cell>
          <cell r="B23355" t="str">
            <v>東坡志林</v>
          </cell>
          <cell r="C23355" t="str">
            <v>佚名</v>
          </cell>
          <cell r="D23355">
            <v>588</v>
          </cell>
          <cell r="E23355">
            <v>0</v>
          </cell>
          <cell r="F23355" t="str">
            <v>線裝</v>
          </cell>
          <cell r="G23355" t="str">
            <v>廣陵書社</v>
          </cell>
          <cell r="H23355">
            <v>98</v>
          </cell>
          <cell r="I23355" t="str">
            <v/>
          </cell>
          <cell r="J23355" t="str">
            <v/>
          </cell>
          <cell r="K23355" t="str">
            <v/>
          </cell>
          <cell r="L23355" t="str">
            <v/>
          </cell>
          <cell r="M23355" t="str">
            <v>免稅</v>
          </cell>
          <cell r="N23355" t="str">
            <v>9787806947944</v>
          </cell>
        </row>
        <row r="23356">
          <cell r="A23356" t="str">
            <v>80694795</v>
          </cell>
          <cell r="B23356" t="str">
            <v>格言聯壁</v>
          </cell>
          <cell r="C23356" t="str">
            <v>佚名</v>
          </cell>
          <cell r="D23356">
            <v>720</v>
          </cell>
          <cell r="E23356">
            <v>0</v>
          </cell>
          <cell r="F23356" t="str">
            <v>線裝</v>
          </cell>
          <cell r="G23356" t="str">
            <v>廣陵書社</v>
          </cell>
          <cell r="H23356">
            <v>120</v>
          </cell>
          <cell r="I23356" t="str">
            <v/>
          </cell>
          <cell r="J23356" t="str">
            <v/>
          </cell>
          <cell r="K23356" t="str">
            <v/>
          </cell>
          <cell r="L23356" t="str">
            <v/>
          </cell>
          <cell r="M23356" t="str">
            <v>免稅</v>
          </cell>
          <cell r="N23356" t="str">
            <v>9787806947951</v>
          </cell>
        </row>
        <row r="23357">
          <cell r="A23357" t="str">
            <v>80694811</v>
          </cell>
          <cell r="B23357" t="str">
            <v>中國歷代茶經</v>
          </cell>
          <cell r="C23357" t="str">
            <v>陸羽</v>
          </cell>
          <cell r="D23357">
            <v>5280</v>
          </cell>
          <cell r="E23357">
            <v>0</v>
          </cell>
          <cell r="F23357" t="str">
            <v>線裝</v>
          </cell>
          <cell r="G23357" t="str">
            <v>廣陵書社</v>
          </cell>
          <cell r="H23357">
            <v>880</v>
          </cell>
          <cell r="I23357" t="str">
            <v/>
          </cell>
          <cell r="J23357" t="str">
            <v/>
          </cell>
          <cell r="K23357" t="str">
            <v/>
          </cell>
          <cell r="L23357" t="str">
            <v/>
          </cell>
          <cell r="M23357" t="str">
            <v>免稅</v>
          </cell>
          <cell r="N23357" t="str">
            <v>9787806948118</v>
          </cell>
        </row>
        <row r="23358">
          <cell r="A23358" t="str">
            <v>80694815</v>
          </cell>
          <cell r="B23358" t="str">
            <v>蘇東坡集</v>
          </cell>
          <cell r="C23358" t="str">
            <v>佚名</v>
          </cell>
          <cell r="D23358">
            <v>2280</v>
          </cell>
          <cell r="E23358">
            <v>0</v>
          </cell>
          <cell r="F23358" t="str">
            <v>線裝</v>
          </cell>
          <cell r="G23358" t="str">
            <v>廣陵書社</v>
          </cell>
          <cell r="H23358">
            <v>380</v>
          </cell>
          <cell r="I23358" t="str">
            <v/>
          </cell>
          <cell r="J23358" t="str">
            <v/>
          </cell>
          <cell r="K23358" t="str">
            <v/>
          </cell>
          <cell r="L23358" t="str">
            <v/>
          </cell>
          <cell r="M23358" t="str">
            <v>免稅</v>
          </cell>
          <cell r="N23358" t="str">
            <v>9787806948156</v>
          </cell>
        </row>
        <row r="23359">
          <cell r="A23359" t="str">
            <v>80694816</v>
          </cell>
          <cell r="B23359" t="str">
            <v>鄭板橋書畫集</v>
          </cell>
          <cell r="C23359" t="str">
            <v>編委會</v>
          </cell>
          <cell r="D23359">
            <v>7200</v>
          </cell>
          <cell r="E23359">
            <v>0</v>
          </cell>
          <cell r="F23359" t="str">
            <v>線裝</v>
          </cell>
          <cell r="G23359" t="str">
            <v>廣陵書社</v>
          </cell>
          <cell r="H23359">
            <v>1200</v>
          </cell>
          <cell r="I23359" t="str">
            <v/>
          </cell>
          <cell r="J23359" t="str">
            <v/>
          </cell>
          <cell r="K23359" t="str">
            <v/>
          </cell>
          <cell r="L23359" t="str">
            <v/>
          </cell>
          <cell r="M23359" t="str">
            <v>免稅</v>
          </cell>
          <cell r="N23359" t="str">
            <v>9787806948163</v>
          </cell>
        </row>
        <row r="23360">
          <cell r="A23360" t="str">
            <v>80694821</v>
          </cell>
          <cell r="B23360" t="str">
            <v>戰國策</v>
          </cell>
          <cell r="C23360" t="str">
            <v>佚名</v>
          </cell>
          <cell r="D23360">
            <v>1080</v>
          </cell>
          <cell r="E23360">
            <v>0</v>
          </cell>
          <cell r="F23360" t="str">
            <v>線裝</v>
          </cell>
          <cell r="G23360" t="str">
            <v>廣陵書社</v>
          </cell>
          <cell r="H23360">
            <v>180</v>
          </cell>
          <cell r="I23360" t="str">
            <v/>
          </cell>
          <cell r="J23360" t="str">
            <v/>
          </cell>
          <cell r="K23360" t="str">
            <v/>
          </cell>
          <cell r="L23360" t="str">
            <v/>
          </cell>
          <cell r="M23360" t="str">
            <v>免稅</v>
          </cell>
          <cell r="N23360" t="str">
            <v>9787806948217</v>
          </cell>
        </row>
        <row r="23361">
          <cell r="A23361" t="str">
            <v>80694824</v>
          </cell>
          <cell r="B23361" t="str">
            <v>搜神記</v>
          </cell>
          <cell r="C23361" t="str">
            <v>佚名</v>
          </cell>
          <cell r="D23361">
            <v>588</v>
          </cell>
          <cell r="E23361">
            <v>0</v>
          </cell>
          <cell r="F23361" t="str">
            <v>線裝</v>
          </cell>
          <cell r="G23361" t="str">
            <v>廣陵書社</v>
          </cell>
          <cell r="H23361">
            <v>98</v>
          </cell>
          <cell r="I23361" t="str">
            <v/>
          </cell>
          <cell r="J23361" t="str">
            <v/>
          </cell>
          <cell r="K23361" t="str">
            <v/>
          </cell>
          <cell r="L23361" t="str">
            <v/>
          </cell>
          <cell r="M23361" t="str">
            <v>免稅</v>
          </cell>
          <cell r="N23361" t="str">
            <v>9787806948248</v>
          </cell>
        </row>
        <row r="23362">
          <cell r="A23362" t="str">
            <v>80694838</v>
          </cell>
          <cell r="B23362" t="str">
            <v>白居易詩選</v>
          </cell>
          <cell r="C23362" t="str">
            <v>白居易</v>
          </cell>
          <cell r="D23362">
            <v>588</v>
          </cell>
          <cell r="E23362">
            <v>0</v>
          </cell>
          <cell r="F23362" t="str">
            <v>線裝</v>
          </cell>
          <cell r="G23362" t="str">
            <v>廣陵書社</v>
          </cell>
          <cell r="H23362">
            <v>98</v>
          </cell>
          <cell r="I23362" t="str">
            <v/>
          </cell>
          <cell r="J23362" t="str">
            <v/>
          </cell>
          <cell r="K23362" t="str">
            <v/>
          </cell>
          <cell r="L23362" t="str">
            <v/>
          </cell>
          <cell r="M23362" t="str">
            <v>免稅</v>
          </cell>
          <cell r="N23362" t="str">
            <v>9787806948385</v>
          </cell>
        </row>
        <row r="23363">
          <cell r="A23363" t="str">
            <v>80694839</v>
          </cell>
          <cell r="B23363" t="str">
            <v>中國歷代兵政典</v>
          </cell>
          <cell r="C23363" t="str">
            <v>編委會</v>
          </cell>
          <cell r="D23363">
            <v>5280</v>
          </cell>
          <cell r="E23363">
            <v>0</v>
          </cell>
          <cell r="F23363" t="str">
            <v>精裝</v>
          </cell>
          <cell r="G23363" t="str">
            <v>廣陵書社</v>
          </cell>
          <cell r="H23363">
            <v>880</v>
          </cell>
          <cell r="I23363" t="str">
            <v/>
          </cell>
          <cell r="J23363" t="str">
            <v/>
          </cell>
          <cell r="K23363" t="str">
            <v/>
          </cell>
          <cell r="L23363" t="str">
            <v/>
          </cell>
          <cell r="M23363" t="str">
            <v>免稅</v>
          </cell>
          <cell r="N23363" t="str">
            <v>9787806948392</v>
          </cell>
        </row>
        <row r="23364">
          <cell r="A23364" t="str">
            <v>80694860</v>
          </cell>
          <cell r="B23364" t="str">
            <v>周易</v>
          </cell>
          <cell r="C23364" t="str">
            <v>王弼注</v>
          </cell>
          <cell r="D23364">
            <v>4080</v>
          </cell>
          <cell r="E23364">
            <v>0</v>
          </cell>
          <cell r="F23364" t="str">
            <v>線裝</v>
          </cell>
          <cell r="G23364" t="str">
            <v>廣陵書社</v>
          </cell>
          <cell r="H23364">
            <v>680</v>
          </cell>
          <cell r="I23364" t="str">
            <v/>
          </cell>
          <cell r="J23364" t="str">
            <v/>
          </cell>
          <cell r="K23364" t="str">
            <v/>
          </cell>
          <cell r="L23364" t="str">
            <v/>
          </cell>
          <cell r="M23364" t="str">
            <v>免稅</v>
          </cell>
          <cell r="N23364" t="str">
            <v>9787806948606</v>
          </cell>
        </row>
        <row r="23365">
          <cell r="A23365" t="str">
            <v>80694923</v>
          </cell>
          <cell r="B23365" t="str">
            <v>揚州八怪箋譜</v>
          </cell>
          <cell r="C23365" t="str">
            <v>編委會</v>
          </cell>
          <cell r="D23365">
            <v>5880</v>
          </cell>
          <cell r="E23365">
            <v>0</v>
          </cell>
          <cell r="F23365" t="str">
            <v>線裝</v>
          </cell>
          <cell r="G23365" t="str">
            <v>廣陵書社</v>
          </cell>
          <cell r="H23365">
            <v>980</v>
          </cell>
          <cell r="I23365" t="str">
            <v/>
          </cell>
          <cell r="J23365" t="str">
            <v/>
          </cell>
          <cell r="K23365" t="str">
            <v/>
          </cell>
          <cell r="L23365" t="str">
            <v/>
          </cell>
          <cell r="M23365" t="str">
            <v>免稅</v>
          </cell>
          <cell r="N23365" t="str">
            <v>9787806949238</v>
          </cell>
        </row>
        <row r="23366">
          <cell r="A23366" t="str">
            <v>80695060</v>
          </cell>
          <cell r="B23366" t="str">
            <v>圖說風水_中國民俗史繪畫(上下)</v>
          </cell>
          <cell r="C23366" t="str">
            <v/>
          </cell>
          <cell r="D23366">
            <v>800</v>
          </cell>
          <cell r="E23366">
            <v>0</v>
          </cell>
          <cell r="F23366" t="str">
            <v>線裝</v>
          </cell>
          <cell r="G23366" t="str">
            <v/>
          </cell>
          <cell r="H23366">
            <v>0</v>
          </cell>
          <cell r="I23366" t="str">
            <v/>
          </cell>
          <cell r="J23366" t="str">
            <v/>
          </cell>
          <cell r="K23366" t="str">
            <v/>
          </cell>
          <cell r="L23366" t="str">
            <v/>
          </cell>
          <cell r="M23366" t="str">
            <v>免稅</v>
          </cell>
          <cell r="N23366" t="str">
            <v>7806950605</v>
          </cell>
        </row>
        <row r="23367">
          <cell r="A23367" t="str">
            <v>80695061</v>
          </cell>
          <cell r="B23367" t="str">
            <v>圖說青樓(上下)中國民俗史繪本</v>
          </cell>
          <cell r="C23367" t="str">
            <v/>
          </cell>
          <cell r="D23367">
            <v>800</v>
          </cell>
          <cell r="E23367">
            <v>0</v>
          </cell>
          <cell r="F23367" t="str">
            <v>盒裝</v>
          </cell>
          <cell r="G23367" t="str">
            <v/>
          </cell>
          <cell r="H23367">
            <v>0</v>
          </cell>
          <cell r="I23367" t="str">
            <v/>
          </cell>
          <cell r="J23367" t="str">
            <v/>
          </cell>
          <cell r="K23367" t="str">
            <v/>
          </cell>
          <cell r="L23367" t="str">
            <v/>
          </cell>
          <cell r="M23367" t="str">
            <v>免稅</v>
          </cell>
          <cell r="N23367" t="str">
            <v>7806950613</v>
          </cell>
        </row>
        <row r="23368">
          <cell r="A23368" t="str">
            <v>80695262</v>
          </cell>
          <cell r="B23368" t="str">
            <v>看張愛玲畫語</v>
          </cell>
          <cell r="C23368" t="str">
            <v>安意如</v>
          </cell>
          <cell r="D23368">
            <v>90</v>
          </cell>
          <cell r="E23368">
            <v>0</v>
          </cell>
          <cell r="F23368" t="str">
            <v>平裝</v>
          </cell>
          <cell r="G23368" t="str">
            <v>雲南美術</v>
          </cell>
          <cell r="H23368">
            <v>18</v>
          </cell>
          <cell r="I23368" t="str">
            <v/>
          </cell>
          <cell r="J23368" t="str">
            <v/>
          </cell>
          <cell r="K23368" t="str">
            <v/>
          </cell>
          <cell r="L23368" t="str">
            <v/>
          </cell>
          <cell r="M23368" t="str">
            <v>免稅</v>
          </cell>
          <cell r="N23368" t="str">
            <v>7806952624</v>
          </cell>
        </row>
        <row r="23369">
          <cell r="A23369" t="str">
            <v>80695268</v>
          </cell>
          <cell r="B23369" t="str">
            <v>漫話普洱茶.金戈鐵馬大葉茶</v>
          </cell>
          <cell r="C23369" t="str">
            <v>鄒家駒</v>
          </cell>
          <cell r="D23369">
            <v>190</v>
          </cell>
          <cell r="E23369">
            <v>0</v>
          </cell>
          <cell r="F23369" t="str">
            <v>平裝</v>
          </cell>
          <cell r="G23369" t="str">
            <v>雲南美術</v>
          </cell>
          <cell r="H23369">
            <v>38</v>
          </cell>
          <cell r="I23369" t="str">
            <v/>
          </cell>
          <cell r="J23369" t="str">
            <v/>
          </cell>
          <cell r="K23369" t="str">
            <v/>
          </cell>
          <cell r="L23369" t="str">
            <v/>
          </cell>
          <cell r="M23369" t="str">
            <v>免稅</v>
          </cell>
          <cell r="N23369" t="str">
            <v>7806952683</v>
          </cell>
        </row>
        <row r="23370">
          <cell r="A23370" t="str">
            <v>80695329</v>
          </cell>
          <cell r="B23370" t="str">
            <v>普洱茶.1,經典文選</v>
          </cell>
          <cell r="C23370" t="str">
            <v>本社</v>
          </cell>
          <cell r="D23370">
            <v>340</v>
          </cell>
          <cell r="E23370">
            <v>0</v>
          </cell>
          <cell r="F23370" t="str">
            <v>平裝</v>
          </cell>
          <cell r="G23370" t="str">
            <v>雲南美術</v>
          </cell>
          <cell r="H23370">
            <v>68</v>
          </cell>
          <cell r="I23370" t="str">
            <v/>
          </cell>
          <cell r="J23370" t="str">
            <v/>
          </cell>
          <cell r="K23370" t="str">
            <v/>
          </cell>
          <cell r="L23370" t="str">
            <v/>
          </cell>
          <cell r="M23370" t="str">
            <v>免稅</v>
          </cell>
          <cell r="N23370" t="str">
            <v>7806953299</v>
          </cell>
        </row>
        <row r="23371">
          <cell r="A23371" t="str">
            <v>80695359</v>
          </cell>
          <cell r="B23371" t="str">
            <v>解讀普洱:最新普洱茶百問百答</v>
          </cell>
          <cell r="C23371" t="str">
            <v>徐亞和</v>
          </cell>
          <cell r="D23371">
            <v>195</v>
          </cell>
          <cell r="E23371">
            <v>0</v>
          </cell>
          <cell r="F23371" t="str">
            <v>平裝</v>
          </cell>
          <cell r="G23371" t="str">
            <v>雲南美術</v>
          </cell>
          <cell r="H23371">
            <v>39</v>
          </cell>
          <cell r="I23371" t="str">
            <v/>
          </cell>
          <cell r="J23371" t="str">
            <v/>
          </cell>
          <cell r="K23371" t="str">
            <v/>
          </cell>
          <cell r="L23371" t="str">
            <v/>
          </cell>
          <cell r="M23371" t="str">
            <v>免稅</v>
          </cell>
          <cell r="N23371" t="str">
            <v>7806953590</v>
          </cell>
        </row>
        <row r="23372">
          <cell r="A23372" t="str">
            <v>80695483</v>
          </cell>
          <cell r="B23372" t="str">
            <v>雲南旅遊小鎮叢書-麗江大研:雲南的世界名城</v>
          </cell>
          <cell r="C23372" t="str">
            <v>楊福泉</v>
          </cell>
          <cell r="D23372">
            <v>144</v>
          </cell>
          <cell r="E23372">
            <v>0</v>
          </cell>
          <cell r="F23372" t="str">
            <v>平裝</v>
          </cell>
          <cell r="G23372" t="str">
            <v>雲南美術</v>
          </cell>
          <cell r="H23372">
            <v>24</v>
          </cell>
          <cell r="I23372" t="str">
            <v/>
          </cell>
          <cell r="J23372" t="str">
            <v/>
          </cell>
          <cell r="K23372" t="str">
            <v/>
          </cell>
          <cell r="L23372" t="str">
            <v/>
          </cell>
          <cell r="M23372" t="str">
            <v>免稅</v>
          </cell>
          <cell r="N23372" t="str">
            <v>780695483X</v>
          </cell>
        </row>
        <row r="23373">
          <cell r="A23373" t="str">
            <v>806954836</v>
          </cell>
          <cell r="B23373" t="str">
            <v>雲南旅遊小鎮叢書-騰衝和順:極邊的大雅家園</v>
          </cell>
          <cell r="C23373" t="str">
            <v>段紹任 李顯耀</v>
          </cell>
          <cell r="D23373">
            <v>144</v>
          </cell>
          <cell r="E23373">
            <v>0</v>
          </cell>
          <cell r="F23373" t="str">
            <v>平裝</v>
          </cell>
          <cell r="G23373" t="str">
            <v>雲南美術</v>
          </cell>
          <cell r="H23373">
            <v>24</v>
          </cell>
          <cell r="I23373" t="str">
            <v/>
          </cell>
          <cell r="J23373" t="str">
            <v/>
          </cell>
          <cell r="K23373" t="str">
            <v/>
          </cell>
          <cell r="L23373" t="str">
            <v/>
          </cell>
          <cell r="M23373" t="str">
            <v>免稅</v>
          </cell>
          <cell r="N23373" t="str">
            <v>9787806954836</v>
          </cell>
        </row>
        <row r="23374">
          <cell r="A23374" t="str">
            <v>80695651</v>
          </cell>
          <cell r="B23374" t="str">
            <v>大理喜洲-千年古鎮的魅力</v>
          </cell>
          <cell r="C23374" t="str">
            <v>方帆/劉光平</v>
          </cell>
          <cell r="D23374">
            <v>144</v>
          </cell>
          <cell r="E23374">
            <v>1</v>
          </cell>
          <cell r="F23374" t="str">
            <v>平裝</v>
          </cell>
          <cell r="G23374" t="str">
            <v>雲南美術</v>
          </cell>
          <cell r="H23374">
            <v>24</v>
          </cell>
          <cell r="I23374" t="str">
            <v/>
          </cell>
          <cell r="J23374" t="str">
            <v/>
          </cell>
          <cell r="K23374" t="str">
            <v/>
          </cell>
          <cell r="L23374" t="str">
            <v/>
          </cell>
          <cell r="M23374" t="str">
            <v>免稅</v>
          </cell>
          <cell r="N23374" t="str">
            <v>9787806956519</v>
          </cell>
        </row>
        <row r="23375">
          <cell r="A23375" t="str">
            <v>80695651A</v>
          </cell>
          <cell r="B23375" t="str">
            <v>香格里拉獨克宗-香巴拉的月光寶城</v>
          </cell>
          <cell r="C23375" t="str">
            <v>趙曉鷹</v>
          </cell>
          <cell r="D23375">
            <v>144</v>
          </cell>
          <cell r="E23375">
            <v>1</v>
          </cell>
          <cell r="F23375" t="str">
            <v>平裝</v>
          </cell>
          <cell r="G23375" t="str">
            <v>雲南美術</v>
          </cell>
          <cell r="H23375">
            <v>24</v>
          </cell>
          <cell r="I23375" t="str">
            <v/>
          </cell>
          <cell r="J23375" t="str">
            <v/>
          </cell>
          <cell r="K23375" t="str">
            <v/>
          </cell>
          <cell r="L23375" t="str">
            <v/>
          </cell>
          <cell r="M23375" t="str">
            <v>免稅</v>
          </cell>
          <cell r="N23375" t="str">
            <v>9787806956519</v>
          </cell>
        </row>
        <row r="23376">
          <cell r="A23376" t="str">
            <v>80695651B</v>
          </cell>
          <cell r="B23376" t="str">
            <v>麗江束河-雪山腳下的千年古鎮</v>
          </cell>
          <cell r="C23376" t="str">
            <v>夫巴</v>
          </cell>
          <cell r="D23376">
            <v>144</v>
          </cell>
          <cell r="E23376">
            <v>0</v>
          </cell>
          <cell r="F23376" t="str">
            <v>平裝</v>
          </cell>
          <cell r="G23376" t="str">
            <v>雲南美術</v>
          </cell>
          <cell r="H23376">
            <v>24</v>
          </cell>
          <cell r="I23376" t="str">
            <v/>
          </cell>
          <cell r="J23376" t="str">
            <v/>
          </cell>
          <cell r="K23376" t="str">
            <v/>
          </cell>
          <cell r="L23376" t="str">
            <v/>
          </cell>
          <cell r="M23376" t="str">
            <v>免稅</v>
          </cell>
          <cell r="N23376" t="str">
            <v>9787806956519</v>
          </cell>
        </row>
        <row r="23377">
          <cell r="A23377" t="str">
            <v>80695689</v>
          </cell>
          <cell r="B23377" t="str">
            <v>雲南古橋建築(上下)</v>
          </cell>
          <cell r="C23377" t="str">
            <v>陳雲峰/張俊</v>
          </cell>
          <cell r="D23377">
            <v>1176</v>
          </cell>
          <cell r="E23377">
            <v>0</v>
          </cell>
          <cell r="F23377" t="str">
            <v>平裝</v>
          </cell>
          <cell r="G23377" t="str">
            <v>雲南美術</v>
          </cell>
          <cell r="H23377">
            <v>196</v>
          </cell>
          <cell r="I23377" t="str">
            <v/>
          </cell>
          <cell r="J23377" t="str">
            <v/>
          </cell>
          <cell r="K23377" t="str">
            <v/>
          </cell>
          <cell r="L23377" t="str">
            <v/>
          </cell>
          <cell r="M23377" t="str">
            <v>應稅</v>
          </cell>
          <cell r="N23377" t="str">
            <v/>
          </cell>
        </row>
        <row r="23378">
          <cell r="A23378" t="str">
            <v>80695726</v>
          </cell>
          <cell r="B23378" t="str">
            <v>大理古城-蒼洱古城秀</v>
          </cell>
          <cell r="C23378" t="str">
            <v>趙敏</v>
          </cell>
          <cell r="D23378">
            <v>144</v>
          </cell>
          <cell r="E23378">
            <v>0</v>
          </cell>
          <cell r="F23378" t="str">
            <v>平裝</v>
          </cell>
          <cell r="G23378" t="str">
            <v>雲南美術</v>
          </cell>
          <cell r="H23378">
            <v>24</v>
          </cell>
          <cell r="I23378" t="str">
            <v/>
          </cell>
          <cell r="J23378" t="str">
            <v/>
          </cell>
          <cell r="K23378" t="str">
            <v/>
          </cell>
          <cell r="L23378" t="str">
            <v/>
          </cell>
          <cell r="M23378" t="str">
            <v>應稅</v>
          </cell>
          <cell r="N23378" t="str">
            <v/>
          </cell>
        </row>
        <row r="23379">
          <cell r="A23379" t="str">
            <v>80695797</v>
          </cell>
          <cell r="B23379" t="str">
            <v>雲南古塔建築(上下)</v>
          </cell>
          <cell r="C23379" t="str">
            <v>陳雲峰/張俊</v>
          </cell>
          <cell r="D23379">
            <v>960</v>
          </cell>
          <cell r="E23379">
            <v>0</v>
          </cell>
          <cell r="F23379" t="str">
            <v>平裝</v>
          </cell>
          <cell r="G23379" t="str">
            <v>雲南美術</v>
          </cell>
          <cell r="H23379">
            <v>160</v>
          </cell>
          <cell r="I23379" t="str">
            <v/>
          </cell>
          <cell r="J23379" t="str">
            <v/>
          </cell>
          <cell r="K23379" t="str">
            <v/>
          </cell>
          <cell r="L23379" t="str">
            <v/>
          </cell>
          <cell r="M23379" t="str">
            <v>應稅</v>
          </cell>
          <cell r="N23379" t="str">
            <v/>
          </cell>
        </row>
        <row r="23380">
          <cell r="A23380" t="str">
            <v>80695826</v>
          </cell>
          <cell r="B23380" t="str">
            <v>雲南民族村鎮旅遊</v>
          </cell>
          <cell r="C23380" t="str">
            <v>楊旭恒/汪榕</v>
          </cell>
          <cell r="D23380">
            <v>228</v>
          </cell>
          <cell r="E23380">
            <v>0</v>
          </cell>
          <cell r="F23380" t="str">
            <v>平裝</v>
          </cell>
          <cell r="G23380" t="str">
            <v>雲南美術</v>
          </cell>
          <cell r="H23380">
            <v>38</v>
          </cell>
          <cell r="I23380" t="str">
            <v/>
          </cell>
          <cell r="J23380" t="str">
            <v/>
          </cell>
          <cell r="K23380" t="str">
            <v/>
          </cell>
          <cell r="L23380" t="str">
            <v/>
          </cell>
          <cell r="M23380" t="str">
            <v>應稅</v>
          </cell>
          <cell r="N23380" t="str">
            <v/>
          </cell>
        </row>
        <row r="23381">
          <cell r="A23381" t="str">
            <v>80695827</v>
          </cell>
          <cell r="B23381" t="str">
            <v>雲南新旅遊風物志</v>
          </cell>
          <cell r="C23381" t="str">
            <v>楊旭恒 羅寧</v>
          </cell>
          <cell r="D23381">
            <v>210</v>
          </cell>
          <cell r="E23381">
            <v>1</v>
          </cell>
          <cell r="F23381" t="str">
            <v>平裝</v>
          </cell>
          <cell r="G23381" t="str">
            <v>雲南美術</v>
          </cell>
          <cell r="H23381">
            <v>35</v>
          </cell>
          <cell r="I23381" t="str">
            <v/>
          </cell>
          <cell r="J23381" t="str">
            <v/>
          </cell>
          <cell r="K23381" t="str">
            <v/>
          </cell>
          <cell r="L23381" t="str">
            <v/>
          </cell>
          <cell r="M23381" t="str">
            <v>免稅</v>
          </cell>
          <cell r="N23381" t="str">
            <v>9787806958278</v>
          </cell>
        </row>
        <row r="23382">
          <cell r="A23382" t="str">
            <v>80696023</v>
          </cell>
          <cell r="B23382" t="str">
            <v>歲時民俗與古小說研究</v>
          </cell>
          <cell r="C23382" t="str">
            <v>李道和</v>
          </cell>
          <cell r="D23382">
            <v>150</v>
          </cell>
          <cell r="E23382">
            <v>0</v>
          </cell>
          <cell r="F23382" t="str">
            <v>平裝</v>
          </cell>
          <cell r="G23382" t="str">
            <v>天津古籍</v>
          </cell>
          <cell r="H23382">
            <v>25</v>
          </cell>
          <cell r="I23382" t="str">
            <v/>
          </cell>
          <cell r="J23382" t="str">
            <v/>
          </cell>
          <cell r="K23382" t="str">
            <v/>
          </cell>
          <cell r="L23382" t="str">
            <v/>
          </cell>
          <cell r="M23382" t="str">
            <v>免稅</v>
          </cell>
          <cell r="N23382" t="str">
            <v>7806960236</v>
          </cell>
        </row>
        <row r="23383">
          <cell r="A23383" t="str">
            <v>80696057</v>
          </cell>
          <cell r="B23383" t="str">
            <v>中國傳統民間工藝</v>
          </cell>
          <cell r="C23383" t="str">
            <v/>
          </cell>
          <cell r="D23383">
            <v>150</v>
          </cell>
          <cell r="E23383">
            <v>0</v>
          </cell>
          <cell r="F23383" t="str">
            <v>平裝</v>
          </cell>
          <cell r="G23383" t="str">
            <v/>
          </cell>
          <cell r="H23383">
            <v>0</v>
          </cell>
          <cell r="I23383" t="str">
            <v/>
          </cell>
          <cell r="J23383" t="str">
            <v/>
          </cell>
          <cell r="K23383" t="str">
            <v/>
          </cell>
          <cell r="L23383" t="str">
            <v/>
          </cell>
          <cell r="M23383" t="str">
            <v>免稅</v>
          </cell>
          <cell r="N23383" t="str">
            <v>7806960570</v>
          </cell>
        </row>
        <row r="23384">
          <cell r="A23384" t="str">
            <v>80696097</v>
          </cell>
          <cell r="B23384" t="str">
            <v>東方金字塔-西夏皇陵</v>
          </cell>
          <cell r="C23384" t="str">
            <v>本社</v>
          </cell>
          <cell r="D23384">
            <v>270</v>
          </cell>
          <cell r="E23384">
            <v>0</v>
          </cell>
          <cell r="F23384" t="str">
            <v>平裝</v>
          </cell>
          <cell r="G23384" t="str">
            <v>天津古籍</v>
          </cell>
          <cell r="H23384">
            <v>45</v>
          </cell>
          <cell r="I23384" t="str">
            <v/>
          </cell>
          <cell r="J23384" t="str">
            <v/>
          </cell>
          <cell r="K23384" t="str">
            <v/>
          </cell>
          <cell r="L23384" t="str">
            <v/>
          </cell>
          <cell r="M23384" t="str">
            <v>免稅</v>
          </cell>
          <cell r="N23384" t="str">
            <v>9787806960974</v>
          </cell>
        </row>
        <row r="23385">
          <cell r="A23385" t="str">
            <v>80696109</v>
          </cell>
          <cell r="B23385" t="str">
            <v>聞一多詩經講義</v>
          </cell>
          <cell r="C23385" t="str">
            <v>聞一多</v>
          </cell>
          <cell r="D23385">
            <v>69</v>
          </cell>
          <cell r="E23385">
            <v>0</v>
          </cell>
          <cell r="F23385" t="str">
            <v>平裝</v>
          </cell>
          <cell r="G23385" t="str">
            <v>天津古籍</v>
          </cell>
          <cell r="H23385">
            <v>13.8</v>
          </cell>
          <cell r="I23385" t="str">
            <v/>
          </cell>
          <cell r="J23385" t="str">
            <v/>
          </cell>
          <cell r="K23385" t="str">
            <v/>
          </cell>
          <cell r="L23385" t="str">
            <v/>
          </cell>
          <cell r="M23385" t="str">
            <v>免稅</v>
          </cell>
          <cell r="N23385" t="str">
            <v>7806961097</v>
          </cell>
        </row>
        <row r="23386">
          <cell r="A23386" t="str">
            <v>80696190</v>
          </cell>
          <cell r="B23386" t="str">
            <v>毛公鼎放大本</v>
          </cell>
          <cell r="C23386" t="str">
            <v>天津古籍出版社編</v>
          </cell>
          <cell r="D23386">
            <v>30</v>
          </cell>
          <cell r="E23386">
            <v>0</v>
          </cell>
          <cell r="F23386" t="str">
            <v>平裝</v>
          </cell>
          <cell r="G23386" t="str">
            <v>天津古籍</v>
          </cell>
          <cell r="H23386">
            <v>6</v>
          </cell>
          <cell r="I23386" t="str">
            <v/>
          </cell>
          <cell r="J23386" t="str">
            <v/>
          </cell>
          <cell r="K23386" t="str">
            <v/>
          </cell>
          <cell r="L23386" t="str">
            <v/>
          </cell>
          <cell r="M23386" t="str">
            <v>免稅</v>
          </cell>
          <cell r="N23386" t="str">
            <v>7806961909</v>
          </cell>
        </row>
        <row r="23387">
          <cell r="A23387" t="str">
            <v>80696194</v>
          </cell>
          <cell r="B23387" t="str">
            <v>蘇軾行書墨蹟八種</v>
          </cell>
          <cell r="C23387" t="str">
            <v>蘇軾</v>
          </cell>
          <cell r="D23387">
            <v>90</v>
          </cell>
          <cell r="E23387">
            <v>0</v>
          </cell>
          <cell r="F23387" t="str">
            <v>平裝</v>
          </cell>
          <cell r="G23387" t="str">
            <v>天津古籍</v>
          </cell>
          <cell r="H23387">
            <v>18</v>
          </cell>
          <cell r="I23387" t="str">
            <v/>
          </cell>
          <cell r="J23387" t="str">
            <v/>
          </cell>
          <cell r="K23387" t="str">
            <v/>
          </cell>
          <cell r="L23387" t="str">
            <v/>
          </cell>
          <cell r="M23387" t="str">
            <v>免稅</v>
          </cell>
          <cell r="N23387" t="str">
            <v>7806961941</v>
          </cell>
        </row>
        <row r="23388">
          <cell r="A23388" t="str">
            <v>80696195</v>
          </cell>
          <cell r="B23388" t="str">
            <v>宋徽宗、宋高宗千字文墨蹟</v>
          </cell>
          <cell r="C23388" t="str">
            <v>宋高宗</v>
          </cell>
          <cell r="D23388">
            <v>40</v>
          </cell>
          <cell r="E23388">
            <v>0</v>
          </cell>
          <cell r="F23388" t="str">
            <v>平裝</v>
          </cell>
          <cell r="G23388" t="str">
            <v>天津古籍</v>
          </cell>
          <cell r="H23388">
            <v>8</v>
          </cell>
          <cell r="I23388" t="str">
            <v/>
          </cell>
          <cell r="J23388" t="str">
            <v/>
          </cell>
          <cell r="K23388" t="str">
            <v/>
          </cell>
          <cell r="L23388" t="str">
            <v/>
          </cell>
          <cell r="M23388" t="str">
            <v>免稅</v>
          </cell>
          <cell r="N23388" t="str">
            <v>780696195X</v>
          </cell>
        </row>
        <row r="23389">
          <cell r="A23389" t="str">
            <v>80696196</v>
          </cell>
          <cell r="B23389" t="str">
            <v>米芾行書</v>
          </cell>
          <cell r="C23389" t="str">
            <v>[宋]米芾</v>
          </cell>
          <cell r="D23389">
            <v>40</v>
          </cell>
          <cell r="E23389">
            <v>0</v>
          </cell>
          <cell r="F23389" t="str">
            <v>平裝</v>
          </cell>
          <cell r="G23389" t="str">
            <v>天津古籍</v>
          </cell>
          <cell r="H23389">
            <v>8</v>
          </cell>
          <cell r="I23389" t="str">
            <v/>
          </cell>
          <cell r="J23389" t="str">
            <v/>
          </cell>
          <cell r="K23389" t="str">
            <v/>
          </cell>
          <cell r="L23389" t="str">
            <v/>
          </cell>
          <cell r="M23389" t="str">
            <v>免稅</v>
          </cell>
          <cell r="N23389" t="str">
            <v>7806961968</v>
          </cell>
        </row>
        <row r="23390">
          <cell r="A23390" t="str">
            <v>80696270</v>
          </cell>
          <cell r="B23390" t="str">
            <v>中國古代經典詩詞文賦選講</v>
          </cell>
          <cell r="C23390" t="str">
            <v>徐曉莉</v>
          </cell>
          <cell r="D23390">
            <v>225</v>
          </cell>
          <cell r="E23390">
            <v>0</v>
          </cell>
          <cell r="F23390" t="str">
            <v>平裝</v>
          </cell>
          <cell r="G23390" t="str">
            <v>天津古籍</v>
          </cell>
          <cell r="H23390">
            <v>45</v>
          </cell>
          <cell r="I23390" t="str">
            <v/>
          </cell>
          <cell r="J23390" t="str">
            <v/>
          </cell>
          <cell r="K23390" t="str">
            <v/>
          </cell>
          <cell r="L23390" t="str">
            <v/>
          </cell>
          <cell r="M23390" t="str">
            <v>免稅</v>
          </cell>
          <cell r="N23390" t="str">
            <v>7806962700</v>
          </cell>
        </row>
        <row r="23391">
          <cell r="A23391" t="str">
            <v>80696277</v>
          </cell>
          <cell r="B23391" t="str">
            <v>明代志怪傳奇小說研究</v>
          </cell>
          <cell r="C23391" t="str">
            <v>陳國軍</v>
          </cell>
          <cell r="D23391">
            <v>170</v>
          </cell>
          <cell r="E23391">
            <v>0</v>
          </cell>
          <cell r="F23391" t="str">
            <v>平裝</v>
          </cell>
          <cell r="G23391" t="str">
            <v>天津古籍</v>
          </cell>
          <cell r="H23391">
            <v>34</v>
          </cell>
          <cell r="I23391" t="str">
            <v/>
          </cell>
          <cell r="J23391" t="str">
            <v/>
          </cell>
          <cell r="K23391" t="str">
            <v/>
          </cell>
          <cell r="L23391" t="str">
            <v/>
          </cell>
          <cell r="M23391" t="str">
            <v>免稅</v>
          </cell>
          <cell r="N23391" t="str">
            <v>7806962778</v>
          </cell>
        </row>
        <row r="23392">
          <cell r="A23392" t="str">
            <v>80696284</v>
          </cell>
          <cell r="B23392" t="str">
            <v>滇池畔的青銅文明：滇王及其貴族墓</v>
          </cell>
          <cell r="C23392" t="str">
            <v>肖明華</v>
          </cell>
          <cell r="D23392">
            <v>225</v>
          </cell>
          <cell r="E23392">
            <v>0</v>
          </cell>
          <cell r="F23392" t="str">
            <v>平裝</v>
          </cell>
          <cell r="G23392" t="str">
            <v>天津古籍</v>
          </cell>
          <cell r="H23392">
            <v>45</v>
          </cell>
          <cell r="I23392" t="str">
            <v/>
          </cell>
          <cell r="J23392" t="str">
            <v/>
          </cell>
          <cell r="K23392" t="str">
            <v/>
          </cell>
          <cell r="L23392" t="str">
            <v/>
          </cell>
          <cell r="M23392" t="str">
            <v>免稅</v>
          </cell>
          <cell r="N23392" t="str">
            <v>9787806962848</v>
          </cell>
        </row>
        <row r="23393">
          <cell r="A23393" t="str">
            <v>80696293</v>
          </cell>
          <cell r="B23393" t="str">
            <v>屈原《天問》今譯考辨</v>
          </cell>
          <cell r="C23393" t="str">
            <v>郭世謙</v>
          </cell>
          <cell r="D23393">
            <v>75</v>
          </cell>
          <cell r="E23393">
            <v>0</v>
          </cell>
          <cell r="F23393" t="str">
            <v>平裝</v>
          </cell>
          <cell r="G23393" t="str">
            <v>天津古籍</v>
          </cell>
          <cell r="H23393">
            <v>15</v>
          </cell>
          <cell r="I23393" t="str">
            <v/>
          </cell>
          <cell r="J23393" t="str">
            <v/>
          </cell>
          <cell r="K23393" t="str">
            <v/>
          </cell>
          <cell r="L23393" t="str">
            <v/>
          </cell>
          <cell r="M23393" t="str">
            <v>免稅</v>
          </cell>
          <cell r="N23393" t="str">
            <v>780696293X</v>
          </cell>
        </row>
        <row r="23394">
          <cell r="A23394" t="str">
            <v>80696297</v>
          </cell>
          <cell r="B23394" t="str">
            <v>中國服飾收藏與投資全書(全三冊)</v>
          </cell>
          <cell r="C23394" t="str">
            <v>陳曉?</v>
          </cell>
          <cell r="D23394">
            <v>900</v>
          </cell>
          <cell r="E23394">
            <v>0</v>
          </cell>
          <cell r="F23394" t="str">
            <v>平裝</v>
          </cell>
          <cell r="G23394" t="str">
            <v>天津古籍</v>
          </cell>
          <cell r="H23394">
            <v>180</v>
          </cell>
          <cell r="I23394" t="str">
            <v/>
          </cell>
          <cell r="J23394" t="str">
            <v/>
          </cell>
          <cell r="K23394" t="str">
            <v/>
          </cell>
          <cell r="L23394" t="str">
            <v/>
          </cell>
          <cell r="M23394" t="str">
            <v>免稅</v>
          </cell>
          <cell r="N23394" t="str">
            <v>7806962972</v>
          </cell>
        </row>
        <row r="23395">
          <cell r="A23395" t="str">
            <v>80696307</v>
          </cell>
          <cell r="B23395" t="str">
            <v>嶽飛前後出師表</v>
          </cell>
          <cell r="C23395" t="str">
            <v>.</v>
          </cell>
          <cell r="D23395">
            <v>60</v>
          </cell>
          <cell r="E23395">
            <v>0</v>
          </cell>
          <cell r="F23395" t="str">
            <v>平裝</v>
          </cell>
          <cell r="G23395" t="str">
            <v>天津古籍</v>
          </cell>
          <cell r="H23395">
            <v>12</v>
          </cell>
          <cell r="I23395" t="str">
            <v/>
          </cell>
          <cell r="J23395" t="str">
            <v/>
          </cell>
          <cell r="K23395" t="str">
            <v/>
          </cell>
          <cell r="L23395" t="str">
            <v/>
          </cell>
          <cell r="M23395" t="str">
            <v>免稅</v>
          </cell>
          <cell r="N23395" t="str">
            <v>7806963073</v>
          </cell>
        </row>
        <row r="23396">
          <cell r="A23396" t="str">
            <v>80696359</v>
          </cell>
          <cell r="B23396" t="str">
            <v>浦江清中國文學史講義.宋元部份</v>
          </cell>
          <cell r="C23396" t="str">
            <v>浦江清</v>
          </cell>
          <cell r="D23396">
            <v>168</v>
          </cell>
          <cell r="E23396">
            <v>2</v>
          </cell>
          <cell r="F23396" t="str">
            <v>平裝</v>
          </cell>
          <cell r="G23396" t="str">
            <v>天津古籍</v>
          </cell>
          <cell r="H23396">
            <v>28</v>
          </cell>
          <cell r="I23396" t="str">
            <v/>
          </cell>
          <cell r="J23396" t="str">
            <v/>
          </cell>
          <cell r="K23396" t="str">
            <v/>
          </cell>
          <cell r="L23396" t="str">
            <v/>
          </cell>
          <cell r="M23396" t="str">
            <v>免稅</v>
          </cell>
          <cell r="N23396" t="str">
            <v>9787806963593</v>
          </cell>
        </row>
        <row r="23397">
          <cell r="A23397" t="str">
            <v>80696369</v>
          </cell>
          <cell r="B23397" t="str">
            <v>律詩規範及辨析</v>
          </cell>
          <cell r="C23397" t="str">
            <v>張本志</v>
          </cell>
          <cell r="D23397">
            <v>85</v>
          </cell>
          <cell r="E23397">
            <v>0</v>
          </cell>
          <cell r="F23397" t="str">
            <v>平裝</v>
          </cell>
          <cell r="G23397" t="str">
            <v>天津古籍</v>
          </cell>
          <cell r="H23397">
            <v>17</v>
          </cell>
          <cell r="I23397" t="str">
            <v/>
          </cell>
          <cell r="J23397" t="str">
            <v/>
          </cell>
          <cell r="K23397" t="str">
            <v/>
          </cell>
          <cell r="L23397" t="str">
            <v/>
          </cell>
          <cell r="M23397" t="str">
            <v>免稅</v>
          </cell>
          <cell r="N23397" t="str">
            <v>9787806963692</v>
          </cell>
        </row>
        <row r="23398">
          <cell r="A23398" t="str">
            <v>80696383</v>
          </cell>
          <cell r="B23398" t="str">
            <v>中國歷代名文賞讀</v>
          </cell>
          <cell r="C23398" t="str">
            <v>編委</v>
          </cell>
          <cell r="D23398">
            <v>648</v>
          </cell>
          <cell r="E23398">
            <v>0</v>
          </cell>
          <cell r="F23398" t="str">
            <v/>
          </cell>
          <cell r="G23398" t="str">
            <v>天津古籍</v>
          </cell>
          <cell r="H23398">
            <v>108</v>
          </cell>
          <cell r="I23398" t="str">
            <v/>
          </cell>
          <cell r="J23398" t="str">
            <v/>
          </cell>
          <cell r="K23398" t="str">
            <v/>
          </cell>
          <cell r="L23398" t="str">
            <v/>
          </cell>
          <cell r="M23398" t="str">
            <v>免稅</v>
          </cell>
          <cell r="N23398" t="str">
            <v>9787806963838</v>
          </cell>
        </row>
        <row r="23399">
          <cell r="A23399" t="str">
            <v>80696392</v>
          </cell>
          <cell r="B23399" t="str">
            <v>金景芳先秦思想史講義</v>
          </cell>
          <cell r="C23399" t="str">
            <v>金景芳</v>
          </cell>
          <cell r="D23399">
            <v>105</v>
          </cell>
          <cell r="E23399">
            <v>0</v>
          </cell>
          <cell r="F23399" t="str">
            <v>平裝</v>
          </cell>
          <cell r="G23399" t="str">
            <v>天津古籍</v>
          </cell>
          <cell r="H23399">
            <v>21</v>
          </cell>
          <cell r="I23399" t="str">
            <v/>
          </cell>
          <cell r="J23399" t="str">
            <v/>
          </cell>
          <cell r="K23399" t="str">
            <v/>
          </cell>
          <cell r="L23399" t="str">
            <v/>
          </cell>
          <cell r="M23399" t="str">
            <v>免稅</v>
          </cell>
          <cell r="N23399" t="str">
            <v>7806963920</v>
          </cell>
        </row>
        <row r="23400">
          <cell r="A23400" t="str">
            <v>80696396</v>
          </cell>
          <cell r="B23400" t="str">
            <v>中華藥膳 上下</v>
          </cell>
          <cell r="C23400" t="str">
            <v>汪少雲</v>
          </cell>
          <cell r="D23400">
            <v>1260</v>
          </cell>
          <cell r="E23400">
            <v>0</v>
          </cell>
          <cell r="F23400" t="str">
            <v>平裝</v>
          </cell>
          <cell r="G23400" t="str">
            <v>天津古籍</v>
          </cell>
          <cell r="H23400">
            <v>210</v>
          </cell>
          <cell r="I23400" t="str">
            <v/>
          </cell>
          <cell r="J23400" t="str">
            <v/>
          </cell>
          <cell r="K23400" t="str">
            <v/>
          </cell>
          <cell r="L23400" t="str">
            <v/>
          </cell>
          <cell r="M23400" t="str">
            <v>免稅</v>
          </cell>
          <cell r="N23400" t="str">
            <v>9787806963968</v>
          </cell>
        </row>
        <row r="23401">
          <cell r="A23401" t="str">
            <v>80696402</v>
          </cell>
          <cell r="B23401" t="str">
            <v>蔣兆和人物畫講義</v>
          </cell>
          <cell r="C23401" t="str">
            <v>郝芝輝</v>
          </cell>
          <cell r="D23401">
            <v>84</v>
          </cell>
          <cell r="E23401">
            <v>0</v>
          </cell>
          <cell r="F23401" t="str">
            <v>平裝</v>
          </cell>
          <cell r="G23401" t="str">
            <v>天津古籍</v>
          </cell>
          <cell r="H23401">
            <v>14</v>
          </cell>
          <cell r="I23401" t="str">
            <v/>
          </cell>
          <cell r="J23401" t="str">
            <v/>
          </cell>
          <cell r="K23401" t="str">
            <v/>
          </cell>
          <cell r="L23401" t="str">
            <v/>
          </cell>
          <cell r="M23401" t="str">
            <v>免稅</v>
          </cell>
          <cell r="N23401" t="str">
            <v>9787806964026</v>
          </cell>
        </row>
        <row r="23402">
          <cell r="A23402" t="str">
            <v>80696403</v>
          </cell>
          <cell r="B23402" t="str">
            <v>傅斯年戰國子家與史記講義</v>
          </cell>
          <cell r="C23402" t="str">
            <v>傅斯年</v>
          </cell>
          <cell r="D23402">
            <v>83</v>
          </cell>
          <cell r="E23402">
            <v>0</v>
          </cell>
          <cell r="F23402" t="str">
            <v>平裝</v>
          </cell>
          <cell r="G23402" t="str">
            <v>天津古籍</v>
          </cell>
          <cell r="H23402">
            <v>16.5</v>
          </cell>
          <cell r="I23402" t="str">
            <v/>
          </cell>
          <cell r="J23402" t="str">
            <v/>
          </cell>
          <cell r="K23402" t="str">
            <v/>
          </cell>
          <cell r="L23402" t="str">
            <v/>
          </cell>
          <cell r="M23402" t="str">
            <v>免稅</v>
          </cell>
          <cell r="N23402" t="str">
            <v>7806964037</v>
          </cell>
        </row>
        <row r="23403">
          <cell r="A23403" t="str">
            <v>80696406</v>
          </cell>
          <cell r="B23403" t="str">
            <v>中國歷代名詩賞讀</v>
          </cell>
          <cell r="C23403" t="str">
            <v>編委</v>
          </cell>
          <cell r="D23403">
            <v>648</v>
          </cell>
          <cell r="E23403">
            <v>0</v>
          </cell>
          <cell r="F23403" t="str">
            <v/>
          </cell>
          <cell r="G23403" t="str">
            <v>天津古籍</v>
          </cell>
          <cell r="H23403">
            <v>108</v>
          </cell>
          <cell r="I23403" t="str">
            <v/>
          </cell>
          <cell r="J23403" t="str">
            <v/>
          </cell>
          <cell r="K23403" t="str">
            <v/>
          </cell>
          <cell r="L23403" t="str">
            <v/>
          </cell>
          <cell r="M23403" t="str">
            <v>免稅</v>
          </cell>
          <cell r="N23403" t="str">
            <v>9787806964064</v>
          </cell>
        </row>
        <row r="23404">
          <cell r="A23404" t="str">
            <v>80696414</v>
          </cell>
          <cell r="B23404" t="str">
            <v>中國雜劇藝術通論</v>
          </cell>
          <cell r="C23404" t="str">
            <v>張正學</v>
          </cell>
          <cell r="D23404">
            <v>140</v>
          </cell>
          <cell r="E23404">
            <v>0</v>
          </cell>
          <cell r="F23404" t="str">
            <v>平裝</v>
          </cell>
          <cell r="G23404" t="str">
            <v>天津古籍</v>
          </cell>
          <cell r="H23404">
            <v>28</v>
          </cell>
          <cell r="I23404" t="str">
            <v/>
          </cell>
          <cell r="J23404" t="str">
            <v/>
          </cell>
          <cell r="K23404" t="str">
            <v/>
          </cell>
          <cell r="L23404" t="str">
            <v/>
          </cell>
          <cell r="M23404" t="str">
            <v>免稅</v>
          </cell>
          <cell r="N23404" t="str">
            <v>9787806964149</v>
          </cell>
        </row>
        <row r="23405">
          <cell r="A23405" t="str">
            <v>80696417</v>
          </cell>
          <cell r="B23405" t="str">
            <v>中國歷代小說賞讀</v>
          </cell>
          <cell r="C23405" t="str">
            <v>編委</v>
          </cell>
          <cell r="D23405">
            <v>648</v>
          </cell>
          <cell r="E23405">
            <v>0</v>
          </cell>
          <cell r="F23405" t="str">
            <v/>
          </cell>
          <cell r="G23405" t="str">
            <v>天津古籍</v>
          </cell>
          <cell r="H23405">
            <v>108</v>
          </cell>
          <cell r="I23405" t="str">
            <v/>
          </cell>
          <cell r="J23405" t="str">
            <v/>
          </cell>
          <cell r="K23405" t="str">
            <v/>
          </cell>
          <cell r="L23405" t="str">
            <v/>
          </cell>
          <cell r="M23405" t="str">
            <v>免稅</v>
          </cell>
          <cell r="N23405" t="str">
            <v>9787806964170</v>
          </cell>
        </row>
        <row r="23406">
          <cell r="A23406" t="str">
            <v>80696422</v>
          </cell>
          <cell r="B23406" t="str">
            <v>中國歷代詞曲賞讀(上下)</v>
          </cell>
          <cell r="C23406" t="str">
            <v>編委</v>
          </cell>
          <cell r="D23406">
            <v>648</v>
          </cell>
          <cell r="E23406">
            <v>0</v>
          </cell>
          <cell r="F23406" t="str">
            <v/>
          </cell>
          <cell r="G23406" t="str">
            <v>天津古籍</v>
          </cell>
          <cell r="H23406">
            <v>108</v>
          </cell>
          <cell r="I23406" t="str">
            <v/>
          </cell>
          <cell r="J23406" t="str">
            <v/>
          </cell>
          <cell r="K23406" t="str">
            <v/>
          </cell>
          <cell r="L23406" t="str">
            <v/>
          </cell>
          <cell r="M23406" t="str">
            <v>免稅</v>
          </cell>
          <cell r="N23406" t="str">
            <v>9787806964224</v>
          </cell>
        </row>
        <row r="23407">
          <cell r="A23407" t="str">
            <v>80696426</v>
          </cell>
          <cell r="B23407" t="str">
            <v>花言巧語</v>
          </cell>
          <cell r="C23407" t="str">
            <v>李永梅</v>
          </cell>
          <cell r="D23407">
            <v>168</v>
          </cell>
          <cell r="E23407">
            <v>0</v>
          </cell>
          <cell r="F23407" t="str">
            <v/>
          </cell>
          <cell r="G23407" t="str">
            <v>天津古籍</v>
          </cell>
          <cell r="H23407">
            <v>28</v>
          </cell>
          <cell r="I23407" t="str">
            <v/>
          </cell>
          <cell r="J23407" t="str">
            <v/>
          </cell>
          <cell r="K23407" t="str">
            <v/>
          </cell>
          <cell r="L23407" t="str">
            <v/>
          </cell>
          <cell r="M23407" t="str">
            <v>免稅</v>
          </cell>
          <cell r="N23407" t="str">
            <v>9787806964262</v>
          </cell>
        </row>
        <row r="23408">
          <cell r="A23408" t="str">
            <v>80696445</v>
          </cell>
          <cell r="B23408" t="str">
            <v>漫唱心曲譜嬋娟</v>
          </cell>
          <cell r="C23408" t="str">
            <v>浦漢明</v>
          </cell>
          <cell r="D23408">
            <v>114</v>
          </cell>
          <cell r="E23408">
            <v>0</v>
          </cell>
          <cell r="F23408" t="str">
            <v/>
          </cell>
          <cell r="G23408" t="str">
            <v>天津古籍</v>
          </cell>
          <cell r="H23408">
            <v>19</v>
          </cell>
          <cell r="I23408" t="str">
            <v/>
          </cell>
          <cell r="J23408" t="str">
            <v/>
          </cell>
          <cell r="K23408" t="str">
            <v/>
          </cell>
          <cell r="L23408" t="str">
            <v/>
          </cell>
          <cell r="M23408" t="str">
            <v>免稅</v>
          </cell>
          <cell r="N23408" t="str">
            <v>9787806964453</v>
          </cell>
        </row>
        <row r="23409">
          <cell r="A23409" t="str">
            <v>80696454</v>
          </cell>
          <cell r="B23409" t="str">
            <v>走近佛教文化叢書-吳小如講《孟子》</v>
          </cell>
          <cell r="C23409" t="str">
            <v>吳小如</v>
          </cell>
          <cell r="D23409">
            <v>108</v>
          </cell>
          <cell r="E23409">
            <v>0</v>
          </cell>
          <cell r="F23409" t="str">
            <v/>
          </cell>
          <cell r="G23409" t="str">
            <v>天津古籍</v>
          </cell>
          <cell r="H23409">
            <v>18</v>
          </cell>
          <cell r="I23409" t="str">
            <v/>
          </cell>
          <cell r="J23409" t="str">
            <v/>
          </cell>
          <cell r="K23409" t="str">
            <v/>
          </cell>
          <cell r="L23409" t="str">
            <v/>
          </cell>
          <cell r="M23409" t="str">
            <v>免稅</v>
          </cell>
          <cell r="N23409" t="str">
            <v>9787806964545</v>
          </cell>
        </row>
        <row r="23410">
          <cell r="A23410" t="str">
            <v>80696459</v>
          </cell>
          <cell r="B23410" t="str">
            <v>童書業中國疆域地理講義</v>
          </cell>
          <cell r="C23410" t="str">
            <v>童書業</v>
          </cell>
          <cell r="D23410">
            <v>90</v>
          </cell>
          <cell r="E23410">
            <v>0</v>
          </cell>
          <cell r="F23410" t="str">
            <v/>
          </cell>
          <cell r="G23410" t="str">
            <v>天津古籍</v>
          </cell>
          <cell r="H23410">
            <v>15</v>
          </cell>
          <cell r="I23410" t="str">
            <v/>
          </cell>
          <cell r="J23410" t="str">
            <v/>
          </cell>
          <cell r="K23410" t="str">
            <v/>
          </cell>
          <cell r="L23410" t="str">
            <v/>
          </cell>
          <cell r="M23410" t="str">
            <v>免稅</v>
          </cell>
          <cell r="N23410" t="str">
            <v>9787806964590</v>
          </cell>
        </row>
        <row r="23411">
          <cell r="A23411" t="str">
            <v>80696469</v>
          </cell>
          <cell r="B23411" t="str">
            <v>甲骨文字研究</v>
          </cell>
          <cell r="C23411" t="str">
            <v>商承祚</v>
          </cell>
          <cell r="D23411">
            <v>252</v>
          </cell>
          <cell r="E23411">
            <v>0</v>
          </cell>
          <cell r="F23411" t="str">
            <v/>
          </cell>
          <cell r="G23411" t="str">
            <v>天津古籍</v>
          </cell>
          <cell r="H23411">
            <v>42</v>
          </cell>
          <cell r="I23411" t="str">
            <v/>
          </cell>
          <cell r="J23411" t="str">
            <v/>
          </cell>
          <cell r="K23411" t="str">
            <v/>
          </cell>
          <cell r="L23411" t="str">
            <v/>
          </cell>
          <cell r="M23411" t="str">
            <v>免稅</v>
          </cell>
          <cell r="N23411" t="str">
            <v>9787806964699</v>
          </cell>
        </row>
        <row r="23412">
          <cell r="A23412" t="str">
            <v>80696473</v>
          </cell>
          <cell r="B23412" t="str">
            <v>天津歷史名園</v>
          </cell>
          <cell r="C23412" t="str">
            <v>張彤</v>
          </cell>
          <cell r="D23412">
            <v>576</v>
          </cell>
          <cell r="E23412">
            <v>0</v>
          </cell>
          <cell r="F23412" t="str">
            <v/>
          </cell>
          <cell r="G23412" t="str">
            <v>天津古籍</v>
          </cell>
          <cell r="H23412">
            <v>96</v>
          </cell>
          <cell r="I23412" t="str">
            <v/>
          </cell>
          <cell r="J23412" t="str">
            <v/>
          </cell>
          <cell r="K23412" t="str">
            <v/>
          </cell>
          <cell r="L23412" t="str">
            <v/>
          </cell>
          <cell r="M23412" t="str">
            <v>免稅</v>
          </cell>
          <cell r="N23412" t="str">
            <v>9787806964736</v>
          </cell>
        </row>
        <row r="23413">
          <cell r="A23413" t="str">
            <v>80696474</v>
          </cell>
          <cell r="B23413" t="str">
            <v>諸葛亮集校注</v>
          </cell>
          <cell r="C23413" t="str">
            <v>[三國]諸葛亮</v>
          </cell>
          <cell r="D23413">
            <v>234</v>
          </cell>
          <cell r="E23413">
            <v>0</v>
          </cell>
          <cell r="F23413" t="str">
            <v>平裝</v>
          </cell>
          <cell r="G23413" t="str">
            <v>天津古籍</v>
          </cell>
          <cell r="H23413">
            <v>39</v>
          </cell>
          <cell r="I23413" t="str">
            <v/>
          </cell>
          <cell r="J23413" t="str">
            <v/>
          </cell>
          <cell r="K23413" t="str">
            <v/>
          </cell>
          <cell r="L23413" t="str">
            <v/>
          </cell>
          <cell r="M23413" t="str">
            <v>免稅</v>
          </cell>
          <cell r="N23413" t="str">
            <v>9787806964743</v>
          </cell>
        </row>
        <row r="23414">
          <cell r="A23414" t="str">
            <v>80696481</v>
          </cell>
          <cell r="B23414" t="str">
            <v>明末清初詞風研究</v>
          </cell>
          <cell r="C23414" t="str">
            <v>張世斌</v>
          </cell>
          <cell r="D23414">
            <v>102</v>
          </cell>
          <cell r="E23414">
            <v>3</v>
          </cell>
          <cell r="F23414" t="str">
            <v/>
          </cell>
          <cell r="G23414" t="str">
            <v>天津古籍</v>
          </cell>
          <cell r="H23414">
            <v>17</v>
          </cell>
          <cell r="I23414" t="str">
            <v/>
          </cell>
          <cell r="J23414" t="str">
            <v/>
          </cell>
          <cell r="K23414" t="str">
            <v/>
          </cell>
          <cell r="L23414" t="str">
            <v/>
          </cell>
          <cell r="M23414" t="str">
            <v>免稅</v>
          </cell>
          <cell r="N23414" t="str">
            <v>9787806964811</v>
          </cell>
        </row>
        <row r="23415">
          <cell r="A23415" t="str">
            <v>80696482</v>
          </cell>
          <cell r="B23415" t="str">
            <v>大曆詩略箋釋輯評</v>
          </cell>
          <cell r="C23415" t="str">
            <v>喬億</v>
          </cell>
          <cell r="D23415">
            <v>510</v>
          </cell>
          <cell r="E23415">
            <v>0</v>
          </cell>
          <cell r="F23415" t="str">
            <v>平裝</v>
          </cell>
          <cell r="G23415" t="str">
            <v>天津古籍</v>
          </cell>
          <cell r="H23415">
            <v>85</v>
          </cell>
          <cell r="I23415" t="str">
            <v/>
          </cell>
          <cell r="J23415" t="str">
            <v/>
          </cell>
          <cell r="K23415" t="str">
            <v/>
          </cell>
          <cell r="L23415" t="str">
            <v/>
          </cell>
          <cell r="M23415" t="str">
            <v>免稅</v>
          </cell>
          <cell r="N23415" t="str">
            <v>9787806964828</v>
          </cell>
        </row>
        <row r="23416">
          <cell r="A23416" t="str">
            <v>80696488</v>
          </cell>
          <cell r="B23416" t="str">
            <v>神話與詩</v>
          </cell>
          <cell r="C23416" t="str">
            <v>聞一多</v>
          </cell>
          <cell r="D23416">
            <v>138</v>
          </cell>
          <cell r="E23416">
            <v>0</v>
          </cell>
          <cell r="F23416" t="str">
            <v/>
          </cell>
          <cell r="G23416" t="str">
            <v>天津古籍</v>
          </cell>
          <cell r="H23416">
            <v>23</v>
          </cell>
          <cell r="I23416" t="str">
            <v/>
          </cell>
          <cell r="J23416" t="str">
            <v/>
          </cell>
          <cell r="K23416" t="str">
            <v/>
          </cell>
          <cell r="L23416" t="str">
            <v/>
          </cell>
          <cell r="M23416" t="str">
            <v>免稅</v>
          </cell>
          <cell r="N23416" t="str">
            <v>9787806964880</v>
          </cell>
        </row>
        <row r="23417">
          <cell r="A23417" t="str">
            <v>80696490</v>
          </cell>
          <cell r="B23417" t="str">
            <v>跟大師學藝：20 世紀國畫大師講課實錄</v>
          </cell>
          <cell r="C23417" t="str">
            <v>郝之輝編著</v>
          </cell>
          <cell r="D23417">
            <v>219</v>
          </cell>
          <cell r="E23417">
            <v>0</v>
          </cell>
          <cell r="F23417" t="str">
            <v>平裝</v>
          </cell>
          <cell r="G23417" t="str">
            <v>天津古籍</v>
          </cell>
          <cell r="H23417">
            <v>36.5</v>
          </cell>
          <cell r="I23417" t="str">
            <v/>
          </cell>
          <cell r="J23417" t="str">
            <v/>
          </cell>
          <cell r="K23417" t="str">
            <v/>
          </cell>
          <cell r="L23417" t="str">
            <v/>
          </cell>
          <cell r="M23417" t="str">
            <v>免稅</v>
          </cell>
          <cell r="N23417" t="str">
            <v>9787806964903</v>
          </cell>
        </row>
        <row r="23418">
          <cell r="A23418" t="str">
            <v>80696492</v>
          </cell>
          <cell r="B23418" t="str">
            <v>走近佛教文化叢書-佛經故事</v>
          </cell>
          <cell r="C23418" t="str">
            <v>陳耳東</v>
          </cell>
          <cell r="D23418">
            <v>120</v>
          </cell>
          <cell r="E23418">
            <v>0</v>
          </cell>
          <cell r="F23418" t="str">
            <v/>
          </cell>
          <cell r="G23418" t="str">
            <v>天津古籍</v>
          </cell>
          <cell r="H23418">
            <v>20</v>
          </cell>
          <cell r="I23418" t="str">
            <v/>
          </cell>
          <cell r="J23418" t="str">
            <v/>
          </cell>
          <cell r="K23418" t="str">
            <v/>
          </cell>
          <cell r="L23418" t="str">
            <v/>
          </cell>
          <cell r="M23418" t="str">
            <v>免稅</v>
          </cell>
          <cell r="N23418" t="str">
            <v>9787806964927</v>
          </cell>
        </row>
        <row r="23419">
          <cell r="A23419" t="str">
            <v>80696493</v>
          </cell>
          <cell r="B23419" t="str">
            <v>走近佛教文化叢書-高僧傳奇</v>
          </cell>
          <cell r="C23419" t="str">
            <v>陳耳東</v>
          </cell>
          <cell r="D23419">
            <v>150</v>
          </cell>
          <cell r="E23419">
            <v>0</v>
          </cell>
          <cell r="F23419" t="str">
            <v/>
          </cell>
          <cell r="G23419" t="str">
            <v>天津古籍</v>
          </cell>
          <cell r="H23419">
            <v>25</v>
          </cell>
          <cell r="I23419" t="str">
            <v/>
          </cell>
          <cell r="J23419" t="str">
            <v/>
          </cell>
          <cell r="K23419" t="str">
            <v/>
          </cell>
          <cell r="L23419" t="str">
            <v/>
          </cell>
          <cell r="M23419" t="str">
            <v>免稅</v>
          </cell>
          <cell r="N23419" t="str">
            <v>9787806964934</v>
          </cell>
        </row>
        <row r="23420">
          <cell r="A23420" t="str">
            <v>80696494</v>
          </cell>
          <cell r="B23420" t="str">
            <v>走近佛教文化叢書-妙譚觀音</v>
          </cell>
          <cell r="C23420" t="str">
            <v>陳耳東</v>
          </cell>
          <cell r="D23420">
            <v>96</v>
          </cell>
          <cell r="E23420">
            <v>0</v>
          </cell>
          <cell r="F23420" t="str">
            <v/>
          </cell>
          <cell r="G23420" t="str">
            <v>天津古籍</v>
          </cell>
          <cell r="H23420">
            <v>16</v>
          </cell>
          <cell r="I23420" t="str">
            <v/>
          </cell>
          <cell r="J23420" t="str">
            <v/>
          </cell>
          <cell r="K23420" t="str">
            <v/>
          </cell>
          <cell r="L23420" t="str">
            <v/>
          </cell>
          <cell r="M23420" t="str">
            <v>免稅</v>
          </cell>
          <cell r="N23420" t="str">
            <v>9787806964941</v>
          </cell>
        </row>
        <row r="23421">
          <cell r="A23421" t="str">
            <v>80696495</v>
          </cell>
          <cell r="B23421" t="str">
            <v>走近佛教文化叢書-禪宗公案</v>
          </cell>
          <cell r="C23421" t="str">
            <v>陳耳東</v>
          </cell>
          <cell r="D23421">
            <v>168</v>
          </cell>
          <cell r="E23421">
            <v>0</v>
          </cell>
          <cell r="F23421" t="str">
            <v/>
          </cell>
          <cell r="G23421" t="str">
            <v>天津古籍</v>
          </cell>
          <cell r="H23421">
            <v>28</v>
          </cell>
          <cell r="I23421" t="str">
            <v/>
          </cell>
          <cell r="J23421" t="str">
            <v/>
          </cell>
          <cell r="K23421" t="str">
            <v/>
          </cell>
          <cell r="L23421" t="str">
            <v/>
          </cell>
          <cell r="M23421" t="str">
            <v>免稅</v>
          </cell>
          <cell r="N23421" t="str">
            <v>9787806964958</v>
          </cell>
        </row>
        <row r="23422">
          <cell r="A23422" t="str">
            <v>80696513</v>
          </cell>
          <cell r="B23422" t="str">
            <v>金瓶梅</v>
          </cell>
          <cell r="C23422" t="str">
            <v>甯宗一</v>
          </cell>
          <cell r="D23422">
            <v>168</v>
          </cell>
          <cell r="E23422">
            <v>0</v>
          </cell>
          <cell r="F23422" t="str">
            <v>平裝</v>
          </cell>
          <cell r="G23422" t="str">
            <v>天津古籍</v>
          </cell>
          <cell r="H23422">
            <v>28</v>
          </cell>
          <cell r="I23422" t="str">
            <v/>
          </cell>
          <cell r="J23422" t="str">
            <v/>
          </cell>
          <cell r="K23422" t="str">
            <v/>
          </cell>
          <cell r="L23422" t="str">
            <v/>
          </cell>
          <cell r="M23422" t="str">
            <v>免稅</v>
          </cell>
          <cell r="N23422" t="str">
            <v>9787806965139</v>
          </cell>
        </row>
        <row r="23423">
          <cell r="A23423" t="str">
            <v>80696516</v>
          </cell>
          <cell r="B23423" t="str">
            <v>孫子兵法與三十六計(上下)</v>
          </cell>
          <cell r="C23423" t="str">
            <v>鄒德金</v>
          </cell>
          <cell r="D23423">
            <v>756</v>
          </cell>
          <cell r="E23423">
            <v>0</v>
          </cell>
          <cell r="F23423" t="str">
            <v/>
          </cell>
          <cell r="G23423" t="str">
            <v>天津古籍</v>
          </cell>
          <cell r="H23423">
            <v>126</v>
          </cell>
          <cell r="I23423" t="str">
            <v/>
          </cell>
          <cell r="J23423" t="str">
            <v/>
          </cell>
          <cell r="K23423" t="str">
            <v/>
          </cell>
          <cell r="L23423" t="str">
            <v/>
          </cell>
          <cell r="M23423" t="str">
            <v>免稅</v>
          </cell>
          <cell r="N23423" t="str">
            <v>9787806965160</v>
          </cell>
        </row>
        <row r="23424">
          <cell r="A23424" t="str">
            <v>80696518</v>
          </cell>
          <cell r="B23424" t="str">
            <v>中國兵器收藏與鑒賞全書(上下)</v>
          </cell>
          <cell r="C23424" t="str">
            <v>韓欣</v>
          </cell>
          <cell r="D23424">
            <v>1080</v>
          </cell>
          <cell r="E23424">
            <v>0</v>
          </cell>
          <cell r="F23424" t="str">
            <v/>
          </cell>
          <cell r="G23424" t="str">
            <v>天津古籍</v>
          </cell>
          <cell r="H23424">
            <v>180</v>
          </cell>
          <cell r="I23424" t="str">
            <v/>
          </cell>
          <cell r="J23424" t="str">
            <v/>
          </cell>
          <cell r="K23424" t="str">
            <v/>
          </cell>
          <cell r="L23424" t="str">
            <v/>
          </cell>
          <cell r="M23424" t="str">
            <v>免稅</v>
          </cell>
          <cell r="N23424" t="str">
            <v>9787806965184</v>
          </cell>
        </row>
        <row r="23425">
          <cell r="A23425" t="str">
            <v>80696524</v>
          </cell>
          <cell r="B23425" t="str">
            <v>浦江清中國文學史講義. 明清部分(《名師講義》叢書)</v>
          </cell>
          <cell r="C23425" t="str">
            <v>浦漢明，彭書麟整理</v>
          </cell>
          <cell r="D23425">
            <v>162</v>
          </cell>
          <cell r="E23425">
            <v>3</v>
          </cell>
          <cell r="F23425" t="str">
            <v>平裝</v>
          </cell>
          <cell r="G23425" t="str">
            <v>天津古籍</v>
          </cell>
          <cell r="H23425">
            <v>27</v>
          </cell>
          <cell r="I23425" t="str">
            <v/>
          </cell>
          <cell r="J23425" t="str">
            <v/>
          </cell>
          <cell r="K23425" t="str">
            <v/>
          </cell>
          <cell r="L23425" t="str">
            <v/>
          </cell>
          <cell r="M23425" t="str">
            <v>免稅</v>
          </cell>
          <cell r="N23425" t="str">
            <v>9787806965245</v>
          </cell>
        </row>
        <row r="23426">
          <cell r="A23426" t="str">
            <v>80696525</v>
          </cell>
          <cell r="B23426" t="str">
            <v>劉炸昌美國史講義</v>
          </cell>
          <cell r="C23426" t="str">
            <v>劉文濤</v>
          </cell>
          <cell r="D23426">
            <v>168</v>
          </cell>
          <cell r="E23426">
            <v>0</v>
          </cell>
          <cell r="F23426" t="str">
            <v>平裝</v>
          </cell>
          <cell r="G23426" t="str">
            <v>天津古籍</v>
          </cell>
          <cell r="H23426">
            <v>28</v>
          </cell>
          <cell r="I23426" t="str">
            <v/>
          </cell>
          <cell r="J23426" t="str">
            <v/>
          </cell>
          <cell r="K23426" t="str">
            <v/>
          </cell>
          <cell r="L23426" t="str">
            <v/>
          </cell>
          <cell r="M23426" t="str">
            <v>免稅</v>
          </cell>
          <cell r="N23426" t="str">
            <v>9787806965252</v>
          </cell>
        </row>
        <row r="23427">
          <cell r="A23427" t="str">
            <v>80696529</v>
          </cell>
          <cell r="B23427" t="str">
            <v>爾雅圖</v>
          </cell>
          <cell r="C23427" t="str">
            <v>郭璞</v>
          </cell>
          <cell r="D23427">
            <v>1788</v>
          </cell>
          <cell r="E23427">
            <v>0</v>
          </cell>
          <cell r="F23427" t="str">
            <v/>
          </cell>
          <cell r="G23427" t="str">
            <v>天津古籍</v>
          </cell>
          <cell r="H23427">
            <v>298</v>
          </cell>
          <cell r="I23427" t="str">
            <v/>
          </cell>
          <cell r="J23427" t="str">
            <v/>
          </cell>
          <cell r="K23427" t="str">
            <v/>
          </cell>
          <cell r="L23427" t="str">
            <v/>
          </cell>
          <cell r="M23427" t="str">
            <v>免稅</v>
          </cell>
          <cell r="N23427" t="str">
            <v>9787806965290</v>
          </cell>
        </row>
        <row r="23428">
          <cell r="A23428" t="str">
            <v>80696562</v>
          </cell>
          <cell r="B23428" t="str">
            <v>御制避暑山莊三十六景詩</v>
          </cell>
          <cell r="C23428" t="str">
            <v>康熙/ 幹隆</v>
          </cell>
          <cell r="D23428">
            <v>2280</v>
          </cell>
          <cell r="E23428">
            <v>0</v>
          </cell>
          <cell r="F23428" t="str">
            <v>線裝</v>
          </cell>
          <cell r="G23428" t="str">
            <v>天津古籍</v>
          </cell>
          <cell r="H23428">
            <v>380</v>
          </cell>
          <cell r="I23428" t="str">
            <v/>
          </cell>
          <cell r="J23428" t="str">
            <v/>
          </cell>
          <cell r="K23428" t="str">
            <v/>
          </cell>
          <cell r="L23428" t="str">
            <v/>
          </cell>
          <cell r="M23428" t="str">
            <v>免稅</v>
          </cell>
          <cell r="N23428" t="str">
            <v>9787806965627</v>
          </cell>
        </row>
        <row r="23429">
          <cell r="A23429" t="str">
            <v>80696569</v>
          </cell>
          <cell r="B23429" t="str">
            <v>蒙文通中國古代民族史講義</v>
          </cell>
          <cell r="C23429" t="str">
            <v>蒙默</v>
          </cell>
          <cell r="D23429">
            <v>144</v>
          </cell>
          <cell r="E23429">
            <v>0</v>
          </cell>
          <cell r="F23429" t="str">
            <v>平裝</v>
          </cell>
          <cell r="G23429" t="str">
            <v>天津古籍</v>
          </cell>
          <cell r="H23429">
            <v>24</v>
          </cell>
          <cell r="I23429" t="str">
            <v/>
          </cell>
          <cell r="J23429" t="str">
            <v/>
          </cell>
          <cell r="K23429" t="str">
            <v/>
          </cell>
          <cell r="L23429" t="str">
            <v/>
          </cell>
          <cell r="M23429" t="str">
            <v>免稅</v>
          </cell>
          <cell r="N23429" t="str">
            <v>9787806965696</v>
          </cell>
        </row>
        <row r="23430">
          <cell r="A23430" t="str">
            <v>80696570</v>
          </cell>
          <cell r="B23430" t="str">
            <v>笠翁傳奇十種校注(上下)</v>
          </cell>
          <cell r="C23430" t="str">
            <v>王學奇著</v>
          </cell>
          <cell r="D23430">
            <v>1368</v>
          </cell>
          <cell r="E23430">
            <v>0</v>
          </cell>
          <cell r="F23430" t="str">
            <v>平裝</v>
          </cell>
          <cell r="G23430" t="str">
            <v>天津古籍</v>
          </cell>
          <cell r="H23430">
            <v>228</v>
          </cell>
          <cell r="I23430" t="str">
            <v/>
          </cell>
          <cell r="J23430" t="str">
            <v/>
          </cell>
          <cell r="K23430" t="str">
            <v/>
          </cell>
          <cell r="L23430" t="str">
            <v/>
          </cell>
          <cell r="M23430" t="str">
            <v>免稅</v>
          </cell>
          <cell r="N23430" t="str">
            <v>9787806965702</v>
          </cell>
        </row>
        <row r="23431">
          <cell r="A23431" t="str">
            <v>80696572</v>
          </cell>
          <cell r="B23431" t="str">
            <v>《九宮大成南北詞宮譜》聲調尋繹</v>
          </cell>
          <cell r="C23431" t="str">
            <v>高航</v>
          </cell>
          <cell r="D23431">
            <v>180</v>
          </cell>
          <cell r="E23431">
            <v>4</v>
          </cell>
          <cell r="F23431" t="str">
            <v/>
          </cell>
          <cell r="G23431" t="str">
            <v>天津古籍</v>
          </cell>
          <cell r="H23431">
            <v>30</v>
          </cell>
          <cell r="I23431" t="str">
            <v/>
          </cell>
          <cell r="J23431" t="str">
            <v/>
          </cell>
          <cell r="K23431" t="str">
            <v/>
          </cell>
          <cell r="L23431" t="str">
            <v/>
          </cell>
          <cell r="M23431" t="str">
            <v>免稅</v>
          </cell>
          <cell r="N23431" t="str">
            <v>9787806965726</v>
          </cell>
        </row>
        <row r="23432">
          <cell r="A23432" t="str">
            <v>80696573</v>
          </cell>
          <cell r="B23432" t="str">
            <v>徐中舒先秦史講義</v>
          </cell>
          <cell r="C23432" t="str">
            <v>徐亮工</v>
          </cell>
          <cell r="D23432">
            <v>168</v>
          </cell>
          <cell r="E23432">
            <v>0</v>
          </cell>
          <cell r="F23432" t="str">
            <v>平裝</v>
          </cell>
          <cell r="G23432" t="str">
            <v>天津古籍</v>
          </cell>
          <cell r="H23432">
            <v>28</v>
          </cell>
          <cell r="I23432" t="str">
            <v/>
          </cell>
          <cell r="J23432" t="str">
            <v/>
          </cell>
          <cell r="K23432" t="str">
            <v/>
          </cell>
          <cell r="L23432" t="str">
            <v/>
          </cell>
          <cell r="M23432" t="str">
            <v>免稅</v>
          </cell>
          <cell r="N23432" t="str">
            <v>9787806965733</v>
          </cell>
        </row>
        <row r="23433">
          <cell r="A23433" t="str">
            <v>80696603</v>
          </cell>
          <cell r="B23433" t="str">
            <v>三十國春秋輯本</v>
          </cell>
          <cell r="C23433" t="str">
            <v>湯球</v>
          </cell>
          <cell r="D23433">
            <v>150</v>
          </cell>
          <cell r="E23433">
            <v>0</v>
          </cell>
          <cell r="F23433" t="str">
            <v/>
          </cell>
          <cell r="G23433" t="str">
            <v>天津古籍</v>
          </cell>
          <cell r="H23433">
            <v>25</v>
          </cell>
          <cell r="I23433" t="str">
            <v/>
          </cell>
          <cell r="J23433" t="str">
            <v/>
          </cell>
          <cell r="K23433" t="str">
            <v/>
          </cell>
          <cell r="L23433" t="str">
            <v/>
          </cell>
          <cell r="M23433" t="str">
            <v>免稅</v>
          </cell>
          <cell r="N23433" t="str">
            <v>9787806966037</v>
          </cell>
        </row>
        <row r="23434">
          <cell r="A23434" t="str">
            <v>80696604</v>
          </cell>
          <cell r="B23434" t="str">
            <v>中國荒政書集成（全12冊）</v>
          </cell>
          <cell r="C23434" t="str">
            <v>編委</v>
          </cell>
          <cell r="D23434">
            <v>40800</v>
          </cell>
          <cell r="E23434">
            <v>0</v>
          </cell>
          <cell r="F23434" t="str">
            <v>精裝</v>
          </cell>
          <cell r="G23434" t="str">
            <v>天津古籍</v>
          </cell>
          <cell r="H23434">
            <v>6800</v>
          </cell>
          <cell r="I23434" t="str">
            <v/>
          </cell>
          <cell r="J23434" t="str">
            <v/>
          </cell>
          <cell r="K23434" t="str">
            <v/>
          </cell>
          <cell r="L23434" t="str">
            <v/>
          </cell>
          <cell r="M23434" t="str">
            <v>免稅</v>
          </cell>
          <cell r="N23434" t="str">
            <v>9787806966044</v>
          </cell>
        </row>
        <row r="23435">
          <cell r="A23435" t="str">
            <v>80696605</v>
          </cell>
          <cell r="B23435" t="str">
            <v>天津圖書館珍藏清人別集善本叢刊(全20冊</v>
          </cell>
          <cell r="C23435" t="str">
            <v>天津圖書館編</v>
          </cell>
          <cell r="D23435">
            <v>17264</v>
          </cell>
          <cell r="E23435">
            <v>0</v>
          </cell>
          <cell r="F23435" t="str">
            <v>精裝</v>
          </cell>
          <cell r="G23435" t="str">
            <v>天津古籍</v>
          </cell>
          <cell r="H23435">
            <v>13800</v>
          </cell>
          <cell r="I23435" t="str">
            <v/>
          </cell>
          <cell r="J23435" t="str">
            <v/>
          </cell>
          <cell r="K23435" t="str">
            <v/>
          </cell>
          <cell r="L23435" t="str">
            <v/>
          </cell>
          <cell r="M23435" t="str">
            <v>免稅</v>
          </cell>
          <cell r="N23435" t="str">
            <v>9787806966051</v>
          </cell>
        </row>
        <row r="23436">
          <cell r="A23436" t="str">
            <v>80696606</v>
          </cell>
          <cell r="B23436" t="str">
            <v>正史匯目</v>
          </cell>
          <cell r="C23436" t="str">
            <v>鄭鶴聲</v>
          </cell>
          <cell r="D23436">
            <v>384</v>
          </cell>
          <cell r="E23436">
            <v>0</v>
          </cell>
          <cell r="F23436" t="str">
            <v/>
          </cell>
          <cell r="G23436" t="str">
            <v>天津古籍</v>
          </cell>
          <cell r="H23436">
            <v>64</v>
          </cell>
          <cell r="I23436" t="str">
            <v/>
          </cell>
          <cell r="J23436" t="str">
            <v/>
          </cell>
          <cell r="K23436" t="str">
            <v/>
          </cell>
          <cell r="L23436" t="str">
            <v/>
          </cell>
          <cell r="M23436" t="str">
            <v>免稅</v>
          </cell>
          <cell r="N23436" t="str">
            <v>9787806966068</v>
          </cell>
        </row>
        <row r="23437">
          <cell r="A23437" t="str">
            <v>80696610</v>
          </cell>
          <cell r="B23437" t="str">
            <v>解讀皇帝遺囑密碼(CXWY)</v>
          </cell>
          <cell r="C23437" t="str">
            <v>張建安</v>
          </cell>
          <cell r="D23437">
            <v>179</v>
          </cell>
          <cell r="E23437">
            <v>0</v>
          </cell>
          <cell r="F23437" t="str">
            <v>平裝</v>
          </cell>
          <cell r="G23437" t="str">
            <v>天津古籍</v>
          </cell>
          <cell r="H23437">
            <v>29.8</v>
          </cell>
          <cell r="I23437" t="str">
            <v/>
          </cell>
          <cell r="J23437" t="str">
            <v/>
          </cell>
          <cell r="K23437" t="str">
            <v/>
          </cell>
          <cell r="L23437" t="str">
            <v/>
          </cell>
          <cell r="M23437" t="str">
            <v>免稅</v>
          </cell>
          <cell r="N23437" t="str">
            <v>9787806966105</v>
          </cell>
        </row>
        <row r="23438">
          <cell r="A23438" t="str">
            <v>80696611</v>
          </cell>
          <cell r="B23438" t="str">
            <v>李可染山水畫講義</v>
          </cell>
          <cell r="C23438" t="str">
            <v>郝之輝</v>
          </cell>
          <cell r="D23438">
            <v>102</v>
          </cell>
          <cell r="E23438">
            <v>0</v>
          </cell>
          <cell r="F23438" t="str">
            <v>平裝</v>
          </cell>
          <cell r="G23438" t="str">
            <v>天津古籍</v>
          </cell>
          <cell r="H23438">
            <v>17</v>
          </cell>
          <cell r="I23438" t="str">
            <v/>
          </cell>
          <cell r="J23438" t="str">
            <v/>
          </cell>
          <cell r="K23438" t="str">
            <v/>
          </cell>
          <cell r="L23438" t="str">
            <v/>
          </cell>
          <cell r="M23438" t="str">
            <v>免稅</v>
          </cell>
          <cell r="N23438" t="str">
            <v>9787806966112</v>
          </cell>
        </row>
        <row r="23439">
          <cell r="A23439" t="str">
            <v>80696665</v>
          </cell>
          <cell r="B23439" t="str">
            <v>帝國尚飲：元代酒業與社會</v>
          </cell>
          <cell r="C23439" t="str">
            <v>楊印民</v>
          </cell>
          <cell r="D23439">
            <v>216</v>
          </cell>
          <cell r="E23439">
            <v>0</v>
          </cell>
          <cell r="F23439" t="str">
            <v>平裝</v>
          </cell>
          <cell r="G23439" t="str">
            <v>天津古籍</v>
          </cell>
          <cell r="H23439">
            <v>36</v>
          </cell>
          <cell r="I23439" t="str">
            <v/>
          </cell>
          <cell r="J23439" t="str">
            <v/>
          </cell>
          <cell r="K23439" t="str">
            <v/>
          </cell>
          <cell r="L23439" t="str">
            <v/>
          </cell>
          <cell r="M23439" t="str">
            <v>免稅</v>
          </cell>
          <cell r="N23439" t="str">
            <v>9787806966655</v>
          </cell>
        </row>
        <row r="23440">
          <cell r="A23440" t="str">
            <v>80696692</v>
          </cell>
          <cell r="B23440" t="str">
            <v>張澍研究</v>
          </cell>
          <cell r="C23440" t="str">
            <v>崔雲勝</v>
          </cell>
          <cell r="D23440">
            <v>144</v>
          </cell>
          <cell r="E23440">
            <v>5</v>
          </cell>
          <cell r="F23440" t="str">
            <v/>
          </cell>
          <cell r="G23440" t="str">
            <v>天津古籍</v>
          </cell>
          <cell r="H23440">
            <v>24</v>
          </cell>
          <cell r="I23440" t="str">
            <v/>
          </cell>
          <cell r="J23440" t="str">
            <v/>
          </cell>
          <cell r="K23440" t="str">
            <v/>
          </cell>
          <cell r="L23440" t="str">
            <v/>
          </cell>
          <cell r="M23440" t="str">
            <v>免稅</v>
          </cell>
          <cell r="N23440" t="str">
            <v>9787806966921</v>
          </cell>
        </row>
        <row r="23441">
          <cell r="A23441" t="str">
            <v>80696697</v>
          </cell>
          <cell r="B23441" t="str">
            <v>中國歷代酒具鑒賞圖典</v>
          </cell>
          <cell r="C23441" t="str">
            <v>王念石</v>
          </cell>
          <cell r="D23441">
            <v>468</v>
          </cell>
          <cell r="E23441">
            <v>0</v>
          </cell>
          <cell r="F23441" t="str">
            <v/>
          </cell>
          <cell r="G23441" t="str">
            <v>天津古籍</v>
          </cell>
          <cell r="H23441">
            <v>78</v>
          </cell>
          <cell r="I23441" t="str">
            <v/>
          </cell>
          <cell r="J23441" t="str">
            <v/>
          </cell>
          <cell r="K23441" t="str">
            <v/>
          </cell>
          <cell r="L23441" t="str">
            <v/>
          </cell>
          <cell r="M23441" t="str">
            <v>免稅</v>
          </cell>
          <cell r="N23441" t="str">
            <v>9787806966976</v>
          </cell>
        </row>
        <row r="23442">
          <cell r="A23442" t="str">
            <v>80696699</v>
          </cell>
          <cell r="B23442" t="str">
            <v>湯用彤魏晉玄學講義</v>
          </cell>
          <cell r="C23442" t="str">
            <v>湯用彤</v>
          </cell>
          <cell r="D23442">
            <v>108</v>
          </cell>
          <cell r="E23442">
            <v>0</v>
          </cell>
          <cell r="F23442" t="str">
            <v/>
          </cell>
          <cell r="G23442" t="str">
            <v>天津古籍</v>
          </cell>
          <cell r="H23442">
            <v>18</v>
          </cell>
          <cell r="I23442" t="str">
            <v/>
          </cell>
          <cell r="J23442" t="str">
            <v/>
          </cell>
          <cell r="K23442" t="str">
            <v/>
          </cell>
          <cell r="L23442" t="str">
            <v/>
          </cell>
          <cell r="M23442" t="str">
            <v>免稅</v>
          </cell>
          <cell r="N23442" t="str">
            <v>9787806966990</v>
          </cell>
        </row>
        <row r="23443">
          <cell r="A23443" t="str">
            <v>80696704</v>
          </cell>
          <cell r="B23443" t="str">
            <v>賈誼集校注(修訂本)</v>
          </cell>
          <cell r="C23443" t="str">
            <v>吳雲</v>
          </cell>
          <cell r="D23443">
            <v>168</v>
          </cell>
          <cell r="E23443">
            <v>0</v>
          </cell>
          <cell r="F23443" t="str">
            <v/>
          </cell>
          <cell r="G23443" t="str">
            <v>天津古籍</v>
          </cell>
          <cell r="H23443">
            <v>28</v>
          </cell>
          <cell r="I23443" t="str">
            <v/>
          </cell>
          <cell r="J23443" t="str">
            <v/>
          </cell>
          <cell r="K23443" t="str">
            <v/>
          </cell>
          <cell r="L23443" t="str">
            <v/>
          </cell>
          <cell r="M23443" t="str">
            <v>免稅</v>
          </cell>
          <cell r="N23443" t="str">
            <v>9787806967041</v>
          </cell>
        </row>
        <row r="23444">
          <cell r="A23444" t="str">
            <v>80696708</v>
          </cell>
          <cell r="B23444" t="str">
            <v>魏晉十六國河西史稿</v>
          </cell>
          <cell r="C23444" t="str">
            <v>賈小軍</v>
          </cell>
          <cell r="D23444">
            <v>138</v>
          </cell>
          <cell r="E23444">
            <v>0</v>
          </cell>
          <cell r="F23444" t="str">
            <v/>
          </cell>
          <cell r="G23444" t="str">
            <v>天津古籍</v>
          </cell>
          <cell r="H23444">
            <v>23</v>
          </cell>
          <cell r="I23444" t="str">
            <v/>
          </cell>
          <cell r="J23444" t="str">
            <v/>
          </cell>
          <cell r="K23444" t="str">
            <v/>
          </cell>
          <cell r="L23444" t="str">
            <v/>
          </cell>
          <cell r="M23444" t="str">
            <v>免稅</v>
          </cell>
          <cell r="N23444" t="str">
            <v>9787806967089</v>
          </cell>
        </row>
        <row r="23445">
          <cell r="A23445" t="str">
            <v>80696711</v>
          </cell>
          <cell r="B23445" t="str">
            <v>骨鯁處世吳-吳雲講陶淵明</v>
          </cell>
          <cell r="C23445" t="str">
            <v>吳雲</v>
          </cell>
          <cell r="D23445">
            <v>168</v>
          </cell>
          <cell r="E23445">
            <v>0</v>
          </cell>
          <cell r="F23445" t="str">
            <v/>
          </cell>
          <cell r="G23445" t="str">
            <v>天津古籍</v>
          </cell>
          <cell r="H23445">
            <v>28</v>
          </cell>
          <cell r="I23445" t="str">
            <v/>
          </cell>
          <cell r="J23445" t="str">
            <v/>
          </cell>
          <cell r="K23445" t="str">
            <v/>
          </cell>
          <cell r="L23445" t="str">
            <v/>
          </cell>
          <cell r="M23445" t="str">
            <v>免稅</v>
          </cell>
          <cell r="N23445" t="str">
            <v>9787806967119</v>
          </cell>
        </row>
        <row r="23446">
          <cell r="A23446" t="str">
            <v>80696756</v>
          </cell>
          <cell r="B23446" t="str">
            <v>元佑文人集團與元佑體</v>
          </cell>
          <cell r="C23446" t="str">
            <v>薛穎</v>
          </cell>
          <cell r="D23446">
            <v>186</v>
          </cell>
          <cell r="E23446">
            <v>0</v>
          </cell>
          <cell r="F23446" t="str">
            <v/>
          </cell>
          <cell r="G23446" t="str">
            <v>天津古籍</v>
          </cell>
          <cell r="H23446">
            <v>31</v>
          </cell>
          <cell r="I23446" t="str">
            <v/>
          </cell>
          <cell r="J23446" t="str">
            <v/>
          </cell>
          <cell r="K23446" t="str">
            <v/>
          </cell>
          <cell r="L23446" t="str">
            <v/>
          </cell>
          <cell r="M23446" t="str">
            <v>免稅</v>
          </cell>
          <cell r="N23446" t="str">
            <v>9787806967560</v>
          </cell>
        </row>
        <row r="23447">
          <cell r="A23447" t="str">
            <v>80696781</v>
          </cell>
          <cell r="B23447" t="str">
            <v>直報（全12冊）</v>
          </cell>
          <cell r="C23447" t="str">
            <v>何木風</v>
          </cell>
          <cell r="D23447">
            <v>42464</v>
          </cell>
          <cell r="E23447">
            <v>0</v>
          </cell>
          <cell r="F23447" t="str">
            <v>平裝</v>
          </cell>
          <cell r="G23447" t="str">
            <v>天津古籍</v>
          </cell>
          <cell r="H23447">
            <v>18000</v>
          </cell>
          <cell r="I23447" t="str">
            <v/>
          </cell>
          <cell r="J23447" t="str">
            <v/>
          </cell>
          <cell r="K23447" t="str">
            <v/>
          </cell>
          <cell r="L23447" t="str">
            <v/>
          </cell>
          <cell r="M23447" t="str">
            <v>免稅</v>
          </cell>
          <cell r="N23447" t="str">
            <v>9787806967812</v>
          </cell>
        </row>
        <row r="23448">
          <cell r="A23448" t="str">
            <v>80696786</v>
          </cell>
          <cell r="B23448" t="str">
            <v>篆字彙</v>
          </cell>
          <cell r="C23448" t="str">
            <v>劉懷榴</v>
          </cell>
          <cell r="D23448">
            <v>768</v>
          </cell>
          <cell r="E23448">
            <v>0</v>
          </cell>
          <cell r="F23448" t="str">
            <v>平裝</v>
          </cell>
          <cell r="G23448" t="str">
            <v>天津古籍</v>
          </cell>
          <cell r="H23448">
            <v>128</v>
          </cell>
          <cell r="I23448" t="str">
            <v/>
          </cell>
          <cell r="J23448" t="str">
            <v/>
          </cell>
          <cell r="K23448" t="str">
            <v/>
          </cell>
          <cell r="L23448" t="str">
            <v/>
          </cell>
          <cell r="M23448" t="str">
            <v>免稅</v>
          </cell>
          <cell r="N23448" t="str">
            <v>9787806967867</v>
          </cell>
        </row>
        <row r="23449">
          <cell r="A23449" t="str">
            <v>80696844</v>
          </cell>
          <cell r="B23449" t="str">
            <v>金瓶梅藝術論要</v>
          </cell>
          <cell r="C23449" t="str">
            <v>霍現俊</v>
          </cell>
          <cell r="D23449">
            <v>150</v>
          </cell>
          <cell r="E23449">
            <v>0</v>
          </cell>
          <cell r="F23449" t="str">
            <v>平裝</v>
          </cell>
          <cell r="G23449" t="str">
            <v>天津古籍</v>
          </cell>
          <cell r="H23449">
            <v>25</v>
          </cell>
          <cell r="I23449" t="str">
            <v/>
          </cell>
          <cell r="J23449" t="str">
            <v/>
          </cell>
          <cell r="K23449" t="str">
            <v/>
          </cell>
          <cell r="L23449" t="str">
            <v/>
          </cell>
          <cell r="M23449" t="str">
            <v>免稅</v>
          </cell>
          <cell r="N23449" t="str">
            <v>9787806968444</v>
          </cell>
        </row>
        <row r="23450">
          <cell r="A23450" t="str">
            <v>80697637</v>
          </cell>
          <cell r="B23450" t="str">
            <v>尋找往日家園_人文之旅</v>
          </cell>
          <cell r="C23450" t="str">
            <v>溫蘇平</v>
          </cell>
          <cell r="D23450">
            <v>140</v>
          </cell>
          <cell r="E23450">
            <v>0</v>
          </cell>
          <cell r="F23450" t="str">
            <v>平裝</v>
          </cell>
          <cell r="G23450" t="str">
            <v>海天</v>
          </cell>
          <cell r="H23450">
            <v>28</v>
          </cell>
          <cell r="I23450" t="str">
            <v/>
          </cell>
          <cell r="J23450" t="str">
            <v/>
          </cell>
          <cell r="K23450" t="str">
            <v/>
          </cell>
          <cell r="L23450" t="str">
            <v/>
          </cell>
          <cell r="M23450" t="str">
            <v>免稅</v>
          </cell>
          <cell r="N23450" t="str">
            <v>780697637X</v>
          </cell>
        </row>
        <row r="23451">
          <cell r="A23451" t="str">
            <v>80697744</v>
          </cell>
          <cell r="B23451" t="str">
            <v>中國建築_圖說中國文化</v>
          </cell>
          <cell r="C23451" t="str">
            <v/>
          </cell>
          <cell r="D23451">
            <v>229</v>
          </cell>
          <cell r="E23451">
            <v>0</v>
          </cell>
          <cell r="F23451" t="str">
            <v>平裝</v>
          </cell>
          <cell r="G23451" t="str">
            <v>海天</v>
          </cell>
          <cell r="H23451">
            <v>0</v>
          </cell>
          <cell r="I23451" t="str">
            <v/>
          </cell>
          <cell r="J23451" t="str">
            <v/>
          </cell>
          <cell r="K23451" t="str">
            <v/>
          </cell>
          <cell r="L23451" t="str">
            <v/>
          </cell>
          <cell r="M23451" t="str">
            <v>免稅</v>
          </cell>
          <cell r="N23451" t="str">
            <v>7806977449</v>
          </cell>
        </row>
        <row r="23452">
          <cell r="A23452" t="str">
            <v>80697746</v>
          </cell>
          <cell r="B23452" t="str">
            <v>中國書法_圖說中國文化</v>
          </cell>
          <cell r="C23452" t="str">
            <v>劉濤</v>
          </cell>
          <cell r="D23452">
            <v>184</v>
          </cell>
          <cell r="E23452">
            <v>0</v>
          </cell>
          <cell r="F23452" t="str">
            <v>平裝</v>
          </cell>
          <cell r="G23452" t="str">
            <v>海天</v>
          </cell>
          <cell r="H23452">
            <v>36.799999999999997</v>
          </cell>
          <cell r="I23452" t="str">
            <v/>
          </cell>
          <cell r="J23452" t="str">
            <v/>
          </cell>
          <cell r="K23452" t="str">
            <v/>
          </cell>
          <cell r="L23452" t="str">
            <v/>
          </cell>
          <cell r="M23452" t="str">
            <v>免稅</v>
          </cell>
          <cell r="N23452" t="str">
            <v>7806977465</v>
          </cell>
        </row>
        <row r="23453">
          <cell r="A23453" t="str">
            <v>80697751</v>
          </cell>
          <cell r="B23453" t="str">
            <v>中國式性家教：青春期版</v>
          </cell>
          <cell r="C23453" t="str">
            <v>張景然</v>
          </cell>
          <cell r="D23453">
            <v>115</v>
          </cell>
          <cell r="E23453">
            <v>0</v>
          </cell>
          <cell r="F23453" t="str">
            <v>平裝</v>
          </cell>
          <cell r="G23453" t="str">
            <v>海天</v>
          </cell>
          <cell r="H23453">
            <v>23</v>
          </cell>
          <cell r="I23453" t="str">
            <v/>
          </cell>
          <cell r="J23453" t="str">
            <v/>
          </cell>
          <cell r="K23453" t="str">
            <v/>
          </cell>
          <cell r="L23453" t="str">
            <v/>
          </cell>
          <cell r="M23453" t="str">
            <v>免稅</v>
          </cell>
          <cell r="N23453" t="str">
            <v>7806977511</v>
          </cell>
        </row>
        <row r="23454">
          <cell r="A23454" t="str">
            <v>80697764</v>
          </cell>
          <cell r="B23454" t="str">
            <v>老傢俱新擺設_精緻生活叢書</v>
          </cell>
          <cell r="C23454" t="str">
            <v>範文</v>
          </cell>
          <cell r="D23454">
            <v>275</v>
          </cell>
          <cell r="E23454">
            <v>0</v>
          </cell>
          <cell r="F23454" t="str">
            <v>平裝</v>
          </cell>
          <cell r="G23454" t="str">
            <v>海天</v>
          </cell>
          <cell r="H23454">
            <v>55</v>
          </cell>
          <cell r="I23454" t="str">
            <v/>
          </cell>
          <cell r="J23454" t="str">
            <v/>
          </cell>
          <cell r="K23454" t="str">
            <v/>
          </cell>
          <cell r="L23454" t="str">
            <v/>
          </cell>
          <cell r="M23454" t="str">
            <v>免稅</v>
          </cell>
          <cell r="N23454" t="str">
            <v>7806977643</v>
          </cell>
        </row>
        <row r="23455">
          <cell r="A23455" t="str">
            <v>80697765</v>
          </cell>
          <cell r="B23455" t="str">
            <v>中國民間傳說遊</v>
          </cell>
          <cell r="C23455" t="str">
            <v>成有子 阿宏</v>
          </cell>
          <cell r="D23455">
            <v>140</v>
          </cell>
          <cell r="E23455">
            <v>0</v>
          </cell>
          <cell r="F23455" t="str">
            <v>平裝</v>
          </cell>
          <cell r="G23455" t="str">
            <v>海天</v>
          </cell>
          <cell r="H23455">
            <v>28</v>
          </cell>
          <cell r="I23455" t="str">
            <v/>
          </cell>
          <cell r="J23455" t="str">
            <v/>
          </cell>
          <cell r="K23455" t="str">
            <v/>
          </cell>
          <cell r="L23455" t="str">
            <v/>
          </cell>
          <cell r="M23455" t="str">
            <v>免稅</v>
          </cell>
          <cell r="N23455" t="str">
            <v>7806977651</v>
          </cell>
        </row>
        <row r="23456">
          <cell r="A23456" t="str">
            <v>80697952</v>
          </cell>
          <cell r="B23456" t="str">
            <v>喬家大院的十八般兵器</v>
          </cell>
          <cell r="C23456" t="str">
            <v>王蔚明</v>
          </cell>
          <cell r="D23456">
            <v>160</v>
          </cell>
          <cell r="E23456">
            <v>0</v>
          </cell>
          <cell r="F23456" t="str">
            <v>平裝</v>
          </cell>
          <cell r="G23456" t="str">
            <v>海天</v>
          </cell>
          <cell r="H23456">
            <v>32</v>
          </cell>
          <cell r="I23456" t="str">
            <v/>
          </cell>
          <cell r="J23456" t="str">
            <v/>
          </cell>
          <cell r="K23456" t="str">
            <v/>
          </cell>
          <cell r="L23456" t="str">
            <v/>
          </cell>
          <cell r="M23456" t="str">
            <v>免稅</v>
          </cell>
          <cell r="N23456" t="str">
            <v>9787806979525</v>
          </cell>
        </row>
        <row r="23457">
          <cell r="A23457" t="str">
            <v>80697968</v>
          </cell>
          <cell r="B23457" t="str">
            <v>賞玉觀璞</v>
          </cell>
          <cell r="C23457" t="str">
            <v>朱榮基</v>
          </cell>
          <cell r="D23457">
            <v>300</v>
          </cell>
          <cell r="E23457">
            <v>0</v>
          </cell>
          <cell r="F23457" t="str">
            <v>平裝</v>
          </cell>
          <cell r="G23457" t="str">
            <v>海天</v>
          </cell>
          <cell r="H23457">
            <v>60</v>
          </cell>
          <cell r="I23457" t="str">
            <v/>
          </cell>
          <cell r="J23457" t="str">
            <v/>
          </cell>
          <cell r="K23457" t="str">
            <v/>
          </cell>
          <cell r="L23457" t="str">
            <v/>
          </cell>
          <cell r="M23457" t="str">
            <v>免稅</v>
          </cell>
          <cell r="N23457" t="str">
            <v>9787806979686</v>
          </cell>
        </row>
        <row r="23458">
          <cell r="A23458" t="str">
            <v>80699037</v>
          </cell>
          <cell r="B23458" t="str">
            <v>紅樓夢魘</v>
          </cell>
          <cell r="C23458" t="str">
            <v>張愛玲</v>
          </cell>
          <cell r="D23458">
            <v>134</v>
          </cell>
          <cell r="E23458">
            <v>0</v>
          </cell>
          <cell r="F23458" t="str">
            <v>平裝</v>
          </cell>
          <cell r="G23458" t="str">
            <v>哈爾濱</v>
          </cell>
          <cell r="H23458">
            <v>26.8</v>
          </cell>
          <cell r="I23458" t="str">
            <v/>
          </cell>
          <cell r="J23458" t="str">
            <v/>
          </cell>
          <cell r="K23458" t="str">
            <v/>
          </cell>
          <cell r="L23458" t="str">
            <v/>
          </cell>
          <cell r="M23458" t="str">
            <v>免稅</v>
          </cell>
          <cell r="N23458" t="str">
            <v>7806990372</v>
          </cell>
        </row>
        <row r="23459">
          <cell r="A23459" t="str">
            <v>80699144</v>
          </cell>
          <cell r="B23459" t="str">
            <v>無障礙閱讀:成語故事－中國傳統文化精華</v>
          </cell>
          <cell r="C23459" t="str">
            <v>鍾雷</v>
          </cell>
          <cell r="D23459">
            <v>54</v>
          </cell>
          <cell r="E23459">
            <v>0</v>
          </cell>
          <cell r="F23459" t="str">
            <v>平裝</v>
          </cell>
          <cell r="G23459" t="str">
            <v>哈爾濱</v>
          </cell>
          <cell r="H23459">
            <v>10.8</v>
          </cell>
          <cell r="I23459" t="str">
            <v/>
          </cell>
          <cell r="J23459" t="str">
            <v/>
          </cell>
          <cell r="K23459" t="str">
            <v/>
          </cell>
          <cell r="L23459" t="str">
            <v/>
          </cell>
          <cell r="M23459" t="str">
            <v>免稅</v>
          </cell>
          <cell r="N23459" t="str">
            <v>9787806991442</v>
          </cell>
        </row>
        <row r="23460">
          <cell r="A23460" t="str">
            <v>80699146</v>
          </cell>
          <cell r="B23460" t="str">
            <v>無障礙閱讀:三十六計－中國傳統文化精華(彩圖版)</v>
          </cell>
          <cell r="C23460" t="str">
            <v>鍾雷</v>
          </cell>
          <cell r="D23460">
            <v>44</v>
          </cell>
          <cell r="E23460">
            <v>0</v>
          </cell>
          <cell r="F23460" t="str">
            <v>平裝</v>
          </cell>
          <cell r="G23460" t="str">
            <v>哈爾濱</v>
          </cell>
          <cell r="H23460">
            <v>8.8000000000000007</v>
          </cell>
          <cell r="I23460" t="str">
            <v/>
          </cell>
          <cell r="J23460" t="str">
            <v/>
          </cell>
          <cell r="K23460" t="str">
            <v/>
          </cell>
          <cell r="L23460" t="str">
            <v/>
          </cell>
          <cell r="M23460" t="str">
            <v>免稅</v>
          </cell>
          <cell r="N23460" t="str">
            <v>9787806991466</v>
          </cell>
        </row>
        <row r="23461">
          <cell r="A23461" t="str">
            <v>80699147</v>
          </cell>
          <cell r="B23461" t="str">
            <v>論語－中國傳統文化精華</v>
          </cell>
          <cell r="C23461" t="str">
            <v>鍾雷</v>
          </cell>
          <cell r="D23461">
            <v>44</v>
          </cell>
          <cell r="E23461">
            <v>0</v>
          </cell>
          <cell r="F23461" t="str">
            <v>平裝</v>
          </cell>
          <cell r="G23461" t="str">
            <v>哈爾濱</v>
          </cell>
          <cell r="H23461">
            <v>8.8000000000000007</v>
          </cell>
          <cell r="I23461" t="str">
            <v/>
          </cell>
          <cell r="J23461" t="str">
            <v/>
          </cell>
          <cell r="K23461" t="str">
            <v/>
          </cell>
          <cell r="L23461" t="str">
            <v/>
          </cell>
          <cell r="M23461" t="str">
            <v>免稅</v>
          </cell>
          <cell r="N23461" t="str">
            <v>7806991476</v>
          </cell>
        </row>
        <row r="23462">
          <cell r="A23462" t="str">
            <v>80699157</v>
          </cell>
          <cell r="B23462" t="str">
            <v>無障礙閱讀:三字經 百家姓－中國傳統文化精華(彩圖版)</v>
          </cell>
          <cell r="C23462" t="str">
            <v>鍾雷</v>
          </cell>
          <cell r="D23462">
            <v>44</v>
          </cell>
          <cell r="E23462">
            <v>0</v>
          </cell>
          <cell r="F23462" t="str">
            <v>平裝</v>
          </cell>
          <cell r="G23462" t="str">
            <v>哈爾濱</v>
          </cell>
          <cell r="H23462">
            <v>8.8000000000000007</v>
          </cell>
          <cell r="I23462" t="str">
            <v/>
          </cell>
          <cell r="J23462" t="str">
            <v/>
          </cell>
          <cell r="K23462" t="str">
            <v/>
          </cell>
          <cell r="L23462" t="str">
            <v/>
          </cell>
          <cell r="M23462" t="str">
            <v>免稅</v>
          </cell>
          <cell r="N23462" t="str">
            <v>9787806991572</v>
          </cell>
        </row>
        <row r="23463">
          <cell r="A23463" t="str">
            <v>80699160</v>
          </cell>
          <cell r="B23463" t="str">
            <v>無障礙閱讀:宋詞三百首－中國傳統文化精華(彩圖版)</v>
          </cell>
          <cell r="C23463" t="str">
            <v>(清)上疆村民</v>
          </cell>
          <cell r="D23463">
            <v>59</v>
          </cell>
          <cell r="E23463">
            <v>0</v>
          </cell>
          <cell r="F23463" t="str">
            <v>平裝</v>
          </cell>
          <cell r="G23463" t="str">
            <v>哈爾濱</v>
          </cell>
          <cell r="H23463">
            <v>11.8</v>
          </cell>
          <cell r="I23463" t="str">
            <v/>
          </cell>
          <cell r="J23463" t="str">
            <v/>
          </cell>
          <cell r="K23463" t="str">
            <v/>
          </cell>
          <cell r="L23463" t="str">
            <v/>
          </cell>
          <cell r="M23463" t="str">
            <v>免稅</v>
          </cell>
          <cell r="N23463" t="str">
            <v>9787806991602</v>
          </cell>
        </row>
        <row r="23464">
          <cell r="A23464" t="str">
            <v>80699169</v>
          </cell>
          <cell r="B23464" t="str">
            <v>無障礙閱讀:唐詩三百首－中國傳統文化精華(彩圖版)</v>
          </cell>
          <cell r="C23464" t="str">
            <v>(清)蘅塘退士</v>
          </cell>
          <cell r="D23464">
            <v>54</v>
          </cell>
          <cell r="E23464">
            <v>0</v>
          </cell>
          <cell r="F23464" t="str">
            <v>平裝</v>
          </cell>
          <cell r="G23464" t="str">
            <v>哈爾濱</v>
          </cell>
          <cell r="H23464">
            <v>10.8</v>
          </cell>
          <cell r="I23464" t="str">
            <v/>
          </cell>
          <cell r="J23464" t="str">
            <v/>
          </cell>
          <cell r="K23464" t="str">
            <v/>
          </cell>
          <cell r="L23464" t="str">
            <v/>
          </cell>
          <cell r="M23464" t="str">
            <v>免稅</v>
          </cell>
          <cell r="N23464" t="str">
            <v>9787806991695</v>
          </cell>
        </row>
        <row r="23465">
          <cell r="A23465" t="str">
            <v>80699177</v>
          </cell>
          <cell r="B23465" t="str">
            <v>無障礙閱讀:孫子兵法－中國傳統文化精華(彩圖版)</v>
          </cell>
          <cell r="C23465" t="str">
            <v>(春秋)孫武</v>
          </cell>
          <cell r="D23465">
            <v>44</v>
          </cell>
          <cell r="E23465">
            <v>0</v>
          </cell>
          <cell r="F23465" t="str">
            <v>平裝</v>
          </cell>
          <cell r="G23465" t="str">
            <v>哈爾濱</v>
          </cell>
          <cell r="H23465">
            <v>8.8000000000000007</v>
          </cell>
          <cell r="I23465" t="str">
            <v/>
          </cell>
          <cell r="J23465" t="str">
            <v/>
          </cell>
          <cell r="K23465" t="str">
            <v/>
          </cell>
          <cell r="L23465" t="str">
            <v/>
          </cell>
          <cell r="M23465" t="str">
            <v>免稅</v>
          </cell>
          <cell r="N23465" t="str">
            <v>9787806991770</v>
          </cell>
        </row>
        <row r="23466">
          <cell r="A23466" t="str">
            <v>80699282</v>
          </cell>
          <cell r="B23466" t="str">
            <v>無障礙閱讀:中華上下五千年.上-中國傳統文化精華(彩圖版)</v>
          </cell>
          <cell r="C23466" t="str">
            <v>鍾雷</v>
          </cell>
          <cell r="D23466">
            <v>54</v>
          </cell>
          <cell r="E23466">
            <v>0</v>
          </cell>
          <cell r="F23466" t="str">
            <v>平裝</v>
          </cell>
          <cell r="G23466" t="str">
            <v>哈爾濱</v>
          </cell>
          <cell r="H23466">
            <v>10.8</v>
          </cell>
          <cell r="I23466" t="str">
            <v/>
          </cell>
          <cell r="J23466" t="str">
            <v/>
          </cell>
          <cell r="K23466" t="str">
            <v/>
          </cell>
          <cell r="L23466" t="str">
            <v/>
          </cell>
          <cell r="M23466" t="str">
            <v>免稅</v>
          </cell>
          <cell r="N23466" t="str">
            <v>9787806992821</v>
          </cell>
        </row>
        <row r="23467">
          <cell r="A23467" t="str">
            <v>80699282A</v>
          </cell>
          <cell r="B23467" t="str">
            <v>無障礙閱讀：中華上下五千年.下-中國傳統文化精華</v>
          </cell>
          <cell r="C23467" t="str">
            <v/>
          </cell>
          <cell r="D23467">
            <v>54</v>
          </cell>
          <cell r="E23467">
            <v>0</v>
          </cell>
          <cell r="F23467" t="str">
            <v>平裝</v>
          </cell>
          <cell r="G23467" t="str">
            <v>哈爾濱</v>
          </cell>
          <cell r="H23467">
            <v>10.8</v>
          </cell>
          <cell r="I23467" t="str">
            <v/>
          </cell>
          <cell r="J23467" t="str">
            <v/>
          </cell>
          <cell r="K23467" t="str">
            <v/>
          </cell>
          <cell r="L23467" t="str">
            <v/>
          </cell>
          <cell r="M23467" t="str">
            <v>免稅</v>
          </cell>
          <cell r="N23467" t="str">
            <v>9787806992821</v>
          </cell>
        </row>
        <row r="23468">
          <cell r="A23468" t="str">
            <v>80699296</v>
          </cell>
          <cell r="B23468" t="str">
            <v>對聯-中國傳統文化精華</v>
          </cell>
          <cell r="C23468" t="str">
            <v>鍾雷</v>
          </cell>
          <cell r="D23468">
            <v>77</v>
          </cell>
          <cell r="E23468">
            <v>0</v>
          </cell>
          <cell r="F23468" t="str">
            <v>平裝</v>
          </cell>
          <cell r="G23468" t="str">
            <v>哈爾濱</v>
          </cell>
          <cell r="H23468">
            <v>12.8</v>
          </cell>
          <cell r="I23468" t="str">
            <v/>
          </cell>
          <cell r="J23468" t="str">
            <v/>
          </cell>
          <cell r="K23468" t="str">
            <v/>
          </cell>
          <cell r="L23468" t="str">
            <v/>
          </cell>
          <cell r="M23468" t="str">
            <v>免稅</v>
          </cell>
          <cell r="N23468" t="str">
            <v>7806992960</v>
          </cell>
        </row>
        <row r="23469">
          <cell r="A23469" t="str">
            <v>80699301</v>
          </cell>
          <cell r="B23469" t="str">
            <v>唐朝十講</v>
          </cell>
          <cell r="C23469" t="str">
            <v>王海燕</v>
          </cell>
          <cell r="D23469">
            <v>144</v>
          </cell>
          <cell r="E23469">
            <v>0</v>
          </cell>
          <cell r="F23469" t="str">
            <v>平裝</v>
          </cell>
          <cell r="G23469" t="str">
            <v>哈爾濱</v>
          </cell>
          <cell r="H23469">
            <v>28.8</v>
          </cell>
          <cell r="I23469" t="str">
            <v/>
          </cell>
          <cell r="J23469" t="str">
            <v/>
          </cell>
          <cell r="K23469" t="str">
            <v/>
          </cell>
          <cell r="L23469" t="str">
            <v/>
          </cell>
          <cell r="M23469" t="str">
            <v>免稅</v>
          </cell>
          <cell r="N23469" t="str">
            <v>7806993010</v>
          </cell>
        </row>
        <row r="23470">
          <cell r="A23470" t="str">
            <v>80699348</v>
          </cell>
          <cell r="B23470" t="str">
            <v>中國才女的紅塵舊夢</v>
          </cell>
          <cell r="C23470" t="str">
            <v>石白</v>
          </cell>
          <cell r="D23470">
            <v>168</v>
          </cell>
          <cell r="E23470">
            <v>0</v>
          </cell>
          <cell r="F23470" t="str">
            <v>平裝</v>
          </cell>
          <cell r="G23470" t="str">
            <v>哈爾濱</v>
          </cell>
          <cell r="H23470">
            <v>28</v>
          </cell>
          <cell r="I23470" t="str">
            <v/>
          </cell>
          <cell r="J23470" t="str">
            <v/>
          </cell>
          <cell r="K23470" t="str">
            <v/>
          </cell>
          <cell r="L23470" t="str">
            <v/>
          </cell>
          <cell r="M23470" t="str">
            <v>免稅</v>
          </cell>
          <cell r="N23470" t="str">
            <v>9787806993484</v>
          </cell>
        </row>
        <row r="23471">
          <cell r="A23471" t="str">
            <v>80699446</v>
          </cell>
          <cell r="B23471" t="str">
            <v>西遊記</v>
          </cell>
          <cell r="C23471" t="str">
            <v>吳承恩</v>
          </cell>
          <cell r="D23471">
            <v>78</v>
          </cell>
          <cell r="E23471">
            <v>0</v>
          </cell>
          <cell r="F23471" t="str">
            <v>精裝</v>
          </cell>
          <cell r="G23471" t="str">
            <v>哈爾濱</v>
          </cell>
          <cell r="H23471">
            <v>15.5</v>
          </cell>
          <cell r="I23471" t="str">
            <v/>
          </cell>
          <cell r="J23471" t="str">
            <v/>
          </cell>
          <cell r="K23471" t="str">
            <v/>
          </cell>
          <cell r="L23471" t="str">
            <v/>
          </cell>
          <cell r="M23471" t="str">
            <v>免稅</v>
          </cell>
          <cell r="N23471" t="str">
            <v>7806994467</v>
          </cell>
        </row>
        <row r="23472">
          <cell r="A23472" t="str">
            <v>80699467</v>
          </cell>
          <cell r="B23472" t="str">
            <v>三國十講</v>
          </cell>
          <cell r="C23472" t="str">
            <v>韓唐</v>
          </cell>
          <cell r="D23472">
            <v>144</v>
          </cell>
          <cell r="E23472">
            <v>0</v>
          </cell>
          <cell r="F23472" t="str">
            <v>平裝</v>
          </cell>
          <cell r="G23472" t="str">
            <v>哈爾濱</v>
          </cell>
          <cell r="H23472">
            <v>28.8</v>
          </cell>
          <cell r="I23472" t="str">
            <v/>
          </cell>
          <cell r="J23472" t="str">
            <v/>
          </cell>
          <cell r="K23472" t="str">
            <v/>
          </cell>
          <cell r="L23472" t="str">
            <v/>
          </cell>
          <cell r="M23472" t="str">
            <v>免稅</v>
          </cell>
          <cell r="N23472" t="str">
            <v>780699467X</v>
          </cell>
        </row>
        <row r="23473">
          <cell r="A23473" t="str">
            <v>80699528</v>
          </cell>
          <cell r="B23473" t="str">
            <v>正說秦淮八豔</v>
          </cell>
          <cell r="C23473" t="str">
            <v>趙霞</v>
          </cell>
          <cell r="D23473">
            <v>115</v>
          </cell>
          <cell r="E23473">
            <v>0</v>
          </cell>
          <cell r="F23473" t="str">
            <v>平裝</v>
          </cell>
          <cell r="G23473" t="str">
            <v>哈爾濱</v>
          </cell>
          <cell r="H23473">
            <v>23</v>
          </cell>
          <cell r="I23473" t="str">
            <v/>
          </cell>
          <cell r="J23473" t="str">
            <v/>
          </cell>
          <cell r="K23473" t="str">
            <v/>
          </cell>
          <cell r="L23473" t="str">
            <v/>
          </cell>
          <cell r="M23473" t="str">
            <v>免稅</v>
          </cell>
          <cell r="N23473" t="str">
            <v>7806995285</v>
          </cell>
        </row>
        <row r="23474">
          <cell r="A23474" t="str">
            <v>80699540</v>
          </cell>
          <cell r="B23474" t="str">
            <v>清朝十講</v>
          </cell>
          <cell r="C23474" t="str">
            <v>周華文</v>
          </cell>
          <cell r="D23474">
            <v>144</v>
          </cell>
          <cell r="E23474">
            <v>0</v>
          </cell>
          <cell r="F23474" t="str">
            <v>平裝</v>
          </cell>
          <cell r="G23474" t="str">
            <v>哈爾濱</v>
          </cell>
          <cell r="H23474">
            <v>28.8</v>
          </cell>
          <cell r="I23474" t="str">
            <v/>
          </cell>
          <cell r="J23474" t="str">
            <v/>
          </cell>
          <cell r="K23474" t="str">
            <v/>
          </cell>
          <cell r="L23474" t="str">
            <v/>
          </cell>
          <cell r="M23474" t="str">
            <v>免稅</v>
          </cell>
          <cell r="N23474" t="str">
            <v>7806995404</v>
          </cell>
        </row>
        <row r="23475">
          <cell r="A23475" t="str">
            <v>80699556</v>
          </cell>
          <cell r="B23475" t="str">
            <v>宋朝十講</v>
          </cell>
          <cell r="C23475" t="str">
            <v>鄭岩</v>
          </cell>
          <cell r="D23475">
            <v>144</v>
          </cell>
          <cell r="E23475">
            <v>0</v>
          </cell>
          <cell r="F23475" t="str">
            <v>平裝</v>
          </cell>
          <cell r="G23475" t="str">
            <v>哈爾濱</v>
          </cell>
          <cell r="H23475">
            <v>28.8</v>
          </cell>
          <cell r="I23475" t="str">
            <v/>
          </cell>
          <cell r="J23475" t="str">
            <v/>
          </cell>
          <cell r="K23475" t="str">
            <v/>
          </cell>
          <cell r="L23475" t="str">
            <v/>
          </cell>
          <cell r="M23475" t="str">
            <v>免稅</v>
          </cell>
          <cell r="N23475" t="str">
            <v>7806995560</v>
          </cell>
        </row>
        <row r="23476">
          <cell r="A23476" t="str">
            <v>80699652</v>
          </cell>
          <cell r="B23476" t="str">
            <v>明朝十講</v>
          </cell>
          <cell r="C23476" t="str">
            <v>洪釗</v>
          </cell>
          <cell r="D23476">
            <v>144</v>
          </cell>
          <cell r="E23476">
            <v>0</v>
          </cell>
          <cell r="F23476" t="str">
            <v>平裝</v>
          </cell>
          <cell r="G23476" t="str">
            <v>哈爾濱</v>
          </cell>
          <cell r="H23476">
            <v>28.8</v>
          </cell>
          <cell r="I23476" t="str">
            <v/>
          </cell>
          <cell r="J23476" t="str">
            <v/>
          </cell>
          <cell r="K23476" t="str">
            <v/>
          </cell>
          <cell r="L23476" t="str">
            <v/>
          </cell>
          <cell r="M23476" t="str">
            <v>免稅</v>
          </cell>
          <cell r="N23476" t="str">
            <v>7806996524</v>
          </cell>
        </row>
        <row r="23477">
          <cell r="A23477" t="str">
            <v>80699654</v>
          </cell>
          <cell r="B23477" t="str">
            <v>刺客：歷史斷面上的終極職業與“英雄”文化</v>
          </cell>
          <cell r="C23477" t="str">
            <v>韓撲</v>
          </cell>
          <cell r="D23477">
            <v>161</v>
          </cell>
          <cell r="E23477">
            <v>0</v>
          </cell>
          <cell r="F23477" t="str">
            <v>平裝</v>
          </cell>
          <cell r="G23477" t="str">
            <v>哈爾濱</v>
          </cell>
          <cell r="H23477">
            <v>26.8</v>
          </cell>
          <cell r="I23477" t="str">
            <v/>
          </cell>
          <cell r="J23477" t="str">
            <v/>
          </cell>
          <cell r="K23477" t="str">
            <v/>
          </cell>
          <cell r="L23477" t="str">
            <v/>
          </cell>
          <cell r="M23477" t="str">
            <v>免稅</v>
          </cell>
          <cell r="N23477" t="str">
            <v>7806996540</v>
          </cell>
        </row>
        <row r="23478">
          <cell r="A23478" t="str">
            <v>80699655</v>
          </cell>
          <cell r="B23478" t="str">
            <v>間諜：歷史陰影下的神秘職業與“幕後”文化</v>
          </cell>
          <cell r="C23478" t="str">
            <v>江河</v>
          </cell>
          <cell r="D23478">
            <v>161</v>
          </cell>
          <cell r="E23478">
            <v>0</v>
          </cell>
          <cell r="F23478" t="str">
            <v>平裝</v>
          </cell>
          <cell r="G23478" t="str">
            <v>哈爾濱</v>
          </cell>
          <cell r="H23478">
            <v>26.8</v>
          </cell>
          <cell r="I23478" t="str">
            <v/>
          </cell>
          <cell r="J23478" t="str">
            <v/>
          </cell>
          <cell r="K23478" t="str">
            <v/>
          </cell>
          <cell r="L23478" t="str">
            <v/>
          </cell>
          <cell r="M23478" t="str">
            <v>免稅</v>
          </cell>
          <cell r="N23478" t="str">
            <v>7806996559</v>
          </cell>
        </row>
        <row r="23479">
          <cell r="A23479" t="str">
            <v>80699656</v>
          </cell>
          <cell r="B23479" t="str">
            <v>108計:經商領導處世的智慧謀略</v>
          </cell>
          <cell r="C23479" t="str">
            <v>梁齊譯</v>
          </cell>
          <cell r="D23479">
            <v>149</v>
          </cell>
          <cell r="E23479">
            <v>0</v>
          </cell>
          <cell r="F23479" t="str">
            <v>平裝</v>
          </cell>
          <cell r="G23479" t="str">
            <v>哈爾濱</v>
          </cell>
          <cell r="H23479">
            <v>29.8</v>
          </cell>
          <cell r="I23479" t="str">
            <v/>
          </cell>
          <cell r="J23479" t="str">
            <v/>
          </cell>
          <cell r="K23479" t="str">
            <v/>
          </cell>
          <cell r="L23479" t="str">
            <v/>
          </cell>
          <cell r="M23479" t="str">
            <v>免稅</v>
          </cell>
          <cell r="N23479" t="str">
            <v>7806996567</v>
          </cell>
        </row>
        <row r="23480">
          <cell r="A23480" t="str">
            <v>80699662</v>
          </cell>
          <cell r="B23480" t="str">
            <v>康熙十講</v>
          </cell>
          <cell r="C23480" t="str">
            <v>吳倩</v>
          </cell>
          <cell r="D23480">
            <v>140</v>
          </cell>
          <cell r="E23480">
            <v>0</v>
          </cell>
          <cell r="F23480" t="str">
            <v>平裝</v>
          </cell>
          <cell r="G23480" t="str">
            <v>哈爾濱</v>
          </cell>
          <cell r="H23480">
            <v>28</v>
          </cell>
          <cell r="I23480" t="str">
            <v/>
          </cell>
          <cell r="J23480" t="str">
            <v/>
          </cell>
          <cell r="K23480" t="str">
            <v/>
          </cell>
          <cell r="L23480" t="str">
            <v/>
          </cell>
          <cell r="M23480" t="str">
            <v>免稅</v>
          </cell>
          <cell r="N23480" t="str">
            <v>9787806996621</v>
          </cell>
        </row>
        <row r="23481">
          <cell r="A23481" t="str">
            <v>80699679</v>
          </cell>
          <cell r="B23481" t="str">
            <v>閒情偶奇</v>
          </cell>
          <cell r="C23481" t="str">
            <v>(清)李漁</v>
          </cell>
          <cell r="D23481">
            <v>149</v>
          </cell>
          <cell r="E23481">
            <v>0</v>
          </cell>
          <cell r="F23481" t="str">
            <v>平裝</v>
          </cell>
          <cell r="G23481" t="str">
            <v>哈爾濱</v>
          </cell>
          <cell r="H23481">
            <v>29.8</v>
          </cell>
          <cell r="I23481" t="str">
            <v/>
          </cell>
          <cell r="J23481" t="str">
            <v/>
          </cell>
          <cell r="K23481" t="str">
            <v/>
          </cell>
          <cell r="L23481" t="str">
            <v/>
          </cell>
          <cell r="M23481" t="str">
            <v>免稅</v>
          </cell>
          <cell r="N23481" t="str">
            <v>9787806996799</v>
          </cell>
        </row>
        <row r="23482">
          <cell r="A23482" t="str">
            <v>80699682</v>
          </cell>
          <cell r="B23482" t="str">
            <v>母儀天下:圖說影響中國歷史的十五大皇后</v>
          </cell>
          <cell r="C23482" t="str">
            <v>陳書凱</v>
          </cell>
          <cell r="D23482">
            <v>175</v>
          </cell>
          <cell r="E23482">
            <v>0</v>
          </cell>
          <cell r="F23482" t="str">
            <v>平裝</v>
          </cell>
          <cell r="G23482" t="str">
            <v>哈爾濱</v>
          </cell>
          <cell r="H23482">
            <v>35</v>
          </cell>
          <cell r="I23482" t="str">
            <v/>
          </cell>
          <cell r="J23482" t="str">
            <v/>
          </cell>
          <cell r="K23482" t="str">
            <v/>
          </cell>
          <cell r="L23482" t="str">
            <v/>
          </cell>
          <cell r="M23482" t="str">
            <v>免稅</v>
          </cell>
          <cell r="N23482" t="str">
            <v>9787806996829</v>
          </cell>
        </row>
        <row r="23483">
          <cell r="A23483" t="str">
            <v>80699687</v>
          </cell>
          <cell r="B23483" t="str">
            <v>二十五史一日一鑒</v>
          </cell>
          <cell r="C23483" t="str">
            <v>魏海岩</v>
          </cell>
          <cell r="D23483">
            <v>144</v>
          </cell>
          <cell r="E23483">
            <v>0</v>
          </cell>
          <cell r="F23483" t="str">
            <v>平裝</v>
          </cell>
          <cell r="G23483" t="str">
            <v>哈爾濱</v>
          </cell>
          <cell r="H23483">
            <v>28.8</v>
          </cell>
          <cell r="I23483" t="str">
            <v/>
          </cell>
          <cell r="J23483" t="str">
            <v/>
          </cell>
          <cell r="K23483" t="str">
            <v/>
          </cell>
          <cell r="L23483" t="str">
            <v/>
          </cell>
          <cell r="M23483" t="str">
            <v>免稅</v>
          </cell>
          <cell r="N23483" t="str">
            <v>7806996877</v>
          </cell>
        </row>
        <row r="23484">
          <cell r="A23484" t="str">
            <v>80699734</v>
          </cell>
          <cell r="B23484" t="str">
            <v>謀人謀事謀天下：聖賢如是說</v>
          </cell>
          <cell r="C23484" t="str">
            <v>孔子</v>
          </cell>
          <cell r="D23484">
            <v>115</v>
          </cell>
          <cell r="E23484">
            <v>0</v>
          </cell>
          <cell r="F23484" t="str">
            <v>平裝</v>
          </cell>
          <cell r="G23484" t="str">
            <v>哈爾濱</v>
          </cell>
          <cell r="H23484">
            <v>23</v>
          </cell>
          <cell r="I23484" t="str">
            <v/>
          </cell>
          <cell r="J23484" t="str">
            <v/>
          </cell>
          <cell r="K23484" t="str">
            <v/>
          </cell>
          <cell r="L23484" t="str">
            <v/>
          </cell>
          <cell r="M23484" t="str">
            <v>免稅</v>
          </cell>
          <cell r="N23484" t="str">
            <v>7806997342</v>
          </cell>
        </row>
        <row r="23485">
          <cell r="A23485" t="str">
            <v>80699735</v>
          </cell>
          <cell r="B23485" t="str">
            <v>立人立志立事業：聖賢如是說</v>
          </cell>
          <cell r="C23485" t="str">
            <v>孔子</v>
          </cell>
          <cell r="D23485">
            <v>115</v>
          </cell>
          <cell r="E23485">
            <v>0</v>
          </cell>
          <cell r="F23485" t="str">
            <v>平裝</v>
          </cell>
          <cell r="G23485" t="str">
            <v>哈爾濱</v>
          </cell>
          <cell r="H23485">
            <v>23</v>
          </cell>
          <cell r="I23485" t="str">
            <v/>
          </cell>
          <cell r="J23485" t="str">
            <v/>
          </cell>
          <cell r="K23485" t="str">
            <v/>
          </cell>
          <cell r="L23485" t="str">
            <v/>
          </cell>
          <cell r="M23485" t="str">
            <v>免稅</v>
          </cell>
          <cell r="N23485" t="str">
            <v>7806997350</v>
          </cell>
        </row>
        <row r="23486">
          <cell r="A23486" t="str">
            <v>80699750</v>
          </cell>
          <cell r="B23486" t="str">
            <v>資治通鑒一日一讀</v>
          </cell>
          <cell r="C23486" t="str">
            <v>王歡</v>
          </cell>
          <cell r="D23486">
            <v>144</v>
          </cell>
          <cell r="E23486">
            <v>0</v>
          </cell>
          <cell r="F23486" t="str">
            <v>平裝</v>
          </cell>
          <cell r="G23486" t="str">
            <v>哈爾濱</v>
          </cell>
          <cell r="H23486">
            <v>28.8</v>
          </cell>
          <cell r="I23486" t="str">
            <v/>
          </cell>
          <cell r="J23486" t="str">
            <v/>
          </cell>
          <cell r="K23486" t="str">
            <v/>
          </cell>
          <cell r="L23486" t="str">
            <v/>
          </cell>
          <cell r="M23486" t="str">
            <v>免稅</v>
          </cell>
          <cell r="N23486" t="str">
            <v>7806997504</v>
          </cell>
        </row>
        <row r="23487">
          <cell r="A23487" t="str">
            <v>80699758</v>
          </cell>
          <cell r="B23487" t="str">
            <v>曾國藩家訓一日一省</v>
          </cell>
          <cell r="C23487" t="str">
            <v>楊帆</v>
          </cell>
          <cell r="D23487">
            <v>144</v>
          </cell>
          <cell r="E23487">
            <v>0</v>
          </cell>
          <cell r="F23487" t="str">
            <v>平裝</v>
          </cell>
          <cell r="G23487" t="str">
            <v>哈爾濱</v>
          </cell>
          <cell r="H23487">
            <v>28.8</v>
          </cell>
          <cell r="I23487" t="str">
            <v/>
          </cell>
          <cell r="J23487" t="str">
            <v/>
          </cell>
          <cell r="K23487" t="str">
            <v/>
          </cell>
          <cell r="L23487" t="str">
            <v/>
          </cell>
          <cell r="M23487" t="str">
            <v>免稅</v>
          </cell>
          <cell r="N23487" t="str">
            <v>780699758X</v>
          </cell>
        </row>
        <row r="23488">
          <cell r="A23488" t="str">
            <v>80699759</v>
          </cell>
          <cell r="B23488" t="str">
            <v>品酒大全</v>
          </cell>
          <cell r="C23488" t="str">
            <v>李泉</v>
          </cell>
          <cell r="D23488">
            <v>169</v>
          </cell>
          <cell r="E23488">
            <v>0</v>
          </cell>
          <cell r="F23488" t="str">
            <v>平裝</v>
          </cell>
          <cell r="G23488" t="str">
            <v>哈爾濱</v>
          </cell>
          <cell r="H23488">
            <v>33.799999999999997</v>
          </cell>
          <cell r="I23488" t="str">
            <v/>
          </cell>
          <cell r="J23488" t="str">
            <v/>
          </cell>
          <cell r="K23488" t="str">
            <v/>
          </cell>
          <cell r="L23488" t="str">
            <v/>
          </cell>
          <cell r="M23488" t="str">
            <v>免稅</v>
          </cell>
          <cell r="N23488" t="str">
            <v>9787806997598</v>
          </cell>
        </row>
        <row r="23489">
          <cell r="A23489" t="str">
            <v>80699763</v>
          </cell>
          <cell r="B23489" t="str">
            <v>史記一日一得</v>
          </cell>
          <cell r="C23489" t="str">
            <v>任樹民</v>
          </cell>
          <cell r="D23489">
            <v>144</v>
          </cell>
          <cell r="E23489">
            <v>0</v>
          </cell>
          <cell r="F23489" t="str">
            <v>平裝</v>
          </cell>
          <cell r="G23489" t="str">
            <v>哈爾濱</v>
          </cell>
          <cell r="H23489">
            <v>28.8</v>
          </cell>
          <cell r="I23489" t="str">
            <v/>
          </cell>
          <cell r="J23489" t="str">
            <v/>
          </cell>
          <cell r="K23489" t="str">
            <v/>
          </cell>
          <cell r="L23489" t="str">
            <v/>
          </cell>
          <cell r="M23489" t="str">
            <v>免稅</v>
          </cell>
          <cell r="N23489" t="str">
            <v>7806997636</v>
          </cell>
        </row>
        <row r="23490">
          <cell r="A23490" t="str">
            <v>80699782</v>
          </cell>
          <cell r="B23490" t="str">
            <v>皇權血酬遊戲</v>
          </cell>
          <cell r="C23490" t="str">
            <v>李強</v>
          </cell>
          <cell r="D23490">
            <v>134</v>
          </cell>
          <cell r="E23490">
            <v>0</v>
          </cell>
          <cell r="F23490" t="str">
            <v>平裝</v>
          </cell>
          <cell r="G23490" t="str">
            <v>哈爾濱</v>
          </cell>
          <cell r="H23490">
            <v>26.8</v>
          </cell>
          <cell r="I23490" t="str">
            <v/>
          </cell>
          <cell r="J23490" t="str">
            <v/>
          </cell>
          <cell r="K23490" t="str">
            <v/>
          </cell>
          <cell r="L23490" t="str">
            <v/>
          </cell>
          <cell r="M23490" t="str">
            <v>免稅</v>
          </cell>
          <cell r="N23490" t="str">
            <v>7806997822</v>
          </cell>
        </row>
        <row r="23491">
          <cell r="A23491" t="str">
            <v>80699789</v>
          </cell>
          <cell r="B23491" t="str">
            <v>易經一日一解</v>
          </cell>
          <cell r="C23491" t="str">
            <v>逯宏</v>
          </cell>
          <cell r="D23491">
            <v>144</v>
          </cell>
          <cell r="E23491">
            <v>0</v>
          </cell>
          <cell r="F23491" t="str">
            <v>平裝</v>
          </cell>
          <cell r="G23491" t="str">
            <v>哈爾濱</v>
          </cell>
          <cell r="H23491">
            <v>28.8</v>
          </cell>
          <cell r="I23491" t="str">
            <v/>
          </cell>
          <cell r="J23491" t="str">
            <v/>
          </cell>
          <cell r="K23491" t="str">
            <v/>
          </cell>
          <cell r="L23491" t="str">
            <v/>
          </cell>
          <cell r="M23491" t="str">
            <v>免稅</v>
          </cell>
          <cell r="N23491" t="str">
            <v>780699789X</v>
          </cell>
        </row>
        <row r="23492">
          <cell r="A23492" t="str">
            <v>80699794</v>
          </cell>
          <cell r="B23492" t="str">
            <v>中華歷史人物探秘</v>
          </cell>
          <cell r="C23492" t="str">
            <v>尹燕</v>
          </cell>
          <cell r="D23492">
            <v>180</v>
          </cell>
          <cell r="E23492">
            <v>0</v>
          </cell>
          <cell r="F23492" t="str">
            <v>平裝</v>
          </cell>
          <cell r="G23492" t="str">
            <v>哈爾濱</v>
          </cell>
          <cell r="H23492">
            <v>36</v>
          </cell>
          <cell r="I23492" t="str">
            <v/>
          </cell>
          <cell r="J23492" t="str">
            <v/>
          </cell>
          <cell r="K23492" t="str">
            <v/>
          </cell>
          <cell r="L23492" t="str">
            <v/>
          </cell>
          <cell r="M23492" t="str">
            <v>免稅</v>
          </cell>
          <cell r="N23492" t="str">
            <v>9787806997949</v>
          </cell>
        </row>
        <row r="23493">
          <cell r="A23493" t="str">
            <v>80699796</v>
          </cell>
          <cell r="B23493" t="str">
            <v>方與圓處世術</v>
          </cell>
          <cell r="C23493" t="str">
            <v>侯清恒</v>
          </cell>
          <cell r="D23493">
            <v>130</v>
          </cell>
          <cell r="E23493">
            <v>0</v>
          </cell>
          <cell r="F23493" t="str">
            <v>平裝</v>
          </cell>
          <cell r="G23493" t="str">
            <v>哈爾濱</v>
          </cell>
          <cell r="H23493">
            <v>26</v>
          </cell>
          <cell r="I23493" t="str">
            <v/>
          </cell>
          <cell r="J23493" t="str">
            <v/>
          </cell>
          <cell r="K23493" t="str">
            <v/>
          </cell>
          <cell r="L23493" t="str">
            <v/>
          </cell>
          <cell r="M23493" t="str">
            <v>免稅</v>
          </cell>
          <cell r="N23493" t="str">
            <v>7806997962</v>
          </cell>
        </row>
        <row r="23494">
          <cell r="A23494" t="str">
            <v>80699815</v>
          </cell>
          <cell r="B23494" t="str">
            <v>呂氏春秋</v>
          </cell>
          <cell r="C23494" t="str">
            <v>呂不韋(戰國)</v>
          </cell>
          <cell r="D23494">
            <v>190</v>
          </cell>
          <cell r="E23494">
            <v>0</v>
          </cell>
          <cell r="F23494" t="str">
            <v>平裝</v>
          </cell>
          <cell r="G23494" t="str">
            <v>哈爾濱</v>
          </cell>
          <cell r="H23494">
            <v>38</v>
          </cell>
          <cell r="I23494" t="str">
            <v/>
          </cell>
          <cell r="J23494" t="str">
            <v/>
          </cell>
          <cell r="K23494" t="str">
            <v/>
          </cell>
          <cell r="L23494" t="str">
            <v/>
          </cell>
          <cell r="M23494" t="str">
            <v>免稅</v>
          </cell>
          <cell r="N23494" t="str">
            <v>9787806998151</v>
          </cell>
        </row>
        <row r="23495">
          <cell r="A23495" t="str">
            <v>80699819</v>
          </cell>
          <cell r="B23495" t="str">
            <v>不可不知的10位中國名女人</v>
          </cell>
          <cell r="C23495" t="str">
            <v>段煒</v>
          </cell>
          <cell r="D23495">
            <v>119</v>
          </cell>
          <cell r="E23495">
            <v>0</v>
          </cell>
          <cell r="F23495" t="str">
            <v>平裝</v>
          </cell>
          <cell r="G23495" t="str">
            <v>哈爾濱</v>
          </cell>
          <cell r="H23495">
            <v>23.8</v>
          </cell>
          <cell r="I23495" t="str">
            <v/>
          </cell>
          <cell r="J23495" t="str">
            <v/>
          </cell>
          <cell r="K23495" t="str">
            <v/>
          </cell>
          <cell r="L23495" t="str">
            <v/>
          </cell>
          <cell r="M23495" t="str">
            <v>免稅</v>
          </cell>
          <cell r="N23495" t="str">
            <v>7806998195</v>
          </cell>
        </row>
        <row r="23496">
          <cell r="A23496" t="str">
            <v>80699820</v>
          </cell>
          <cell r="B23496" t="str">
            <v>菜根譚一日一悟</v>
          </cell>
          <cell r="C23496" t="str">
            <v>王恩澤</v>
          </cell>
          <cell r="D23496">
            <v>144</v>
          </cell>
          <cell r="E23496">
            <v>0</v>
          </cell>
          <cell r="F23496" t="str">
            <v>平裝</v>
          </cell>
          <cell r="G23496" t="str">
            <v>哈爾濱</v>
          </cell>
          <cell r="H23496">
            <v>28.8</v>
          </cell>
          <cell r="I23496" t="str">
            <v/>
          </cell>
          <cell r="J23496" t="str">
            <v/>
          </cell>
          <cell r="K23496" t="str">
            <v/>
          </cell>
          <cell r="L23496" t="str">
            <v/>
          </cell>
          <cell r="M23496" t="str">
            <v>免稅</v>
          </cell>
          <cell r="N23496" t="str">
            <v>7806998209</v>
          </cell>
        </row>
        <row r="23497">
          <cell r="A23497" t="str">
            <v>80699846</v>
          </cell>
          <cell r="B23497" t="str">
            <v>歷史中的陽謀與陰謀</v>
          </cell>
          <cell r="C23497" t="str">
            <v>[西]葛拉西安</v>
          </cell>
          <cell r="D23497">
            <v>210</v>
          </cell>
          <cell r="E23497">
            <v>0</v>
          </cell>
          <cell r="F23497" t="str">
            <v>平裝</v>
          </cell>
          <cell r="G23497" t="str">
            <v>哈爾濱</v>
          </cell>
          <cell r="H23497">
            <v>35</v>
          </cell>
          <cell r="I23497" t="str">
            <v/>
          </cell>
          <cell r="J23497" t="str">
            <v/>
          </cell>
          <cell r="K23497" t="str">
            <v/>
          </cell>
          <cell r="L23497" t="str">
            <v/>
          </cell>
          <cell r="M23497" t="str">
            <v>免稅</v>
          </cell>
          <cell r="N23497" t="str">
            <v>9787806998465</v>
          </cell>
        </row>
        <row r="23498">
          <cell r="A23498" t="str">
            <v>80699852</v>
          </cell>
          <cell r="B23498" t="str">
            <v>千年之書：80本指引人生之路的必讀書</v>
          </cell>
          <cell r="C23498" t="str">
            <v>羅淩</v>
          </cell>
          <cell r="D23498">
            <v>149</v>
          </cell>
          <cell r="E23498">
            <v>0</v>
          </cell>
          <cell r="F23498" t="str">
            <v>平裝</v>
          </cell>
          <cell r="G23498" t="str">
            <v>哈爾濱</v>
          </cell>
          <cell r="H23498">
            <v>29.8</v>
          </cell>
          <cell r="I23498" t="str">
            <v/>
          </cell>
          <cell r="J23498" t="str">
            <v/>
          </cell>
          <cell r="K23498" t="str">
            <v/>
          </cell>
          <cell r="L23498" t="str">
            <v/>
          </cell>
          <cell r="M23498" t="str">
            <v>免稅</v>
          </cell>
          <cell r="N23498" t="str">
            <v>7806998527</v>
          </cell>
        </row>
        <row r="23499">
          <cell r="A23499" t="str">
            <v>80699858</v>
          </cell>
          <cell r="B23499" t="str">
            <v>王者之道：圖說影響中國歷史的十五大皇帝</v>
          </cell>
          <cell r="C23499" t="str">
            <v>陳書凱</v>
          </cell>
          <cell r="D23499">
            <v>184</v>
          </cell>
          <cell r="E23499">
            <v>0</v>
          </cell>
          <cell r="F23499" t="str">
            <v>平裝</v>
          </cell>
          <cell r="G23499" t="str">
            <v>哈爾濱</v>
          </cell>
          <cell r="H23499">
            <v>36.799999999999997</v>
          </cell>
          <cell r="I23499" t="str">
            <v/>
          </cell>
          <cell r="J23499" t="str">
            <v/>
          </cell>
          <cell r="K23499" t="str">
            <v/>
          </cell>
          <cell r="L23499" t="str">
            <v/>
          </cell>
          <cell r="M23499" t="str">
            <v>免稅</v>
          </cell>
          <cell r="N23499" t="str">
            <v>7806998586</v>
          </cell>
        </row>
        <row r="23500">
          <cell r="A23500" t="str">
            <v>80699863</v>
          </cell>
          <cell r="B23500" t="str">
            <v>鬼谷子一日一謀</v>
          </cell>
          <cell r="C23500" t="str">
            <v>.</v>
          </cell>
          <cell r="D23500">
            <v>144</v>
          </cell>
          <cell r="E23500">
            <v>0</v>
          </cell>
          <cell r="F23500" t="str">
            <v>平裝</v>
          </cell>
          <cell r="G23500" t="str">
            <v>哈爾濱</v>
          </cell>
          <cell r="H23500">
            <v>28.8</v>
          </cell>
          <cell r="I23500" t="str">
            <v/>
          </cell>
          <cell r="J23500" t="str">
            <v/>
          </cell>
          <cell r="K23500" t="str">
            <v/>
          </cell>
          <cell r="L23500" t="str">
            <v/>
          </cell>
          <cell r="M23500" t="str">
            <v>免稅</v>
          </cell>
          <cell r="N23500" t="str">
            <v>7806998632</v>
          </cell>
        </row>
        <row r="23501">
          <cell r="A23501" t="str">
            <v>80699867</v>
          </cell>
          <cell r="B23501" t="str">
            <v>長短經一日一釋</v>
          </cell>
          <cell r="C23501" t="str">
            <v>.</v>
          </cell>
          <cell r="D23501">
            <v>144</v>
          </cell>
          <cell r="E23501">
            <v>0</v>
          </cell>
          <cell r="F23501" t="str">
            <v>平裝</v>
          </cell>
          <cell r="G23501" t="str">
            <v>哈爾濱</v>
          </cell>
          <cell r="H23501">
            <v>28.8</v>
          </cell>
          <cell r="I23501" t="str">
            <v/>
          </cell>
          <cell r="J23501" t="str">
            <v/>
          </cell>
          <cell r="K23501" t="str">
            <v/>
          </cell>
          <cell r="L23501" t="str">
            <v/>
          </cell>
          <cell r="M23501" t="str">
            <v>免稅</v>
          </cell>
          <cell r="N23501" t="str">
            <v>7806998675</v>
          </cell>
        </row>
        <row r="23502">
          <cell r="A23502" t="str">
            <v>80699873</v>
          </cell>
          <cell r="B23502" t="str">
            <v>養生十講</v>
          </cell>
          <cell r="C23502" t="str">
            <v>王鶴濱</v>
          </cell>
          <cell r="D23502">
            <v>130</v>
          </cell>
          <cell r="E23502">
            <v>0</v>
          </cell>
          <cell r="F23502" t="str">
            <v>平裝</v>
          </cell>
          <cell r="G23502" t="str">
            <v>哈爾濱</v>
          </cell>
          <cell r="H23502">
            <v>26</v>
          </cell>
          <cell r="I23502" t="str">
            <v/>
          </cell>
          <cell r="J23502" t="str">
            <v/>
          </cell>
          <cell r="K23502" t="str">
            <v/>
          </cell>
          <cell r="L23502" t="str">
            <v/>
          </cell>
          <cell r="M23502" t="str">
            <v>免稅</v>
          </cell>
          <cell r="N23502" t="str">
            <v>9787806998731</v>
          </cell>
        </row>
        <row r="23503">
          <cell r="A23503" t="str">
            <v>80699880</v>
          </cell>
          <cell r="B23503" t="str">
            <v>劉邦十講</v>
          </cell>
          <cell r="C23503" t="str">
            <v>王偉峰</v>
          </cell>
          <cell r="D23503">
            <v>140</v>
          </cell>
          <cell r="E23503">
            <v>0</v>
          </cell>
          <cell r="F23503" t="str">
            <v>平裝</v>
          </cell>
          <cell r="G23503" t="str">
            <v>哈爾濱</v>
          </cell>
          <cell r="H23503">
            <v>28</v>
          </cell>
          <cell r="I23503" t="str">
            <v/>
          </cell>
          <cell r="J23503" t="str">
            <v/>
          </cell>
          <cell r="K23503" t="str">
            <v/>
          </cell>
          <cell r="L23503" t="str">
            <v/>
          </cell>
          <cell r="M23503" t="str">
            <v>免稅</v>
          </cell>
          <cell r="N23503" t="str">
            <v>9787806998809</v>
          </cell>
        </row>
        <row r="23504">
          <cell r="A23504" t="str">
            <v>80699882</v>
          </cell>
          <cell r="B23504" t="str">
            <v>張居正十講</v>
          </cell>
          <cell r="C23504" t="str">
            <v>黃峻菠</v>
          </cell>
          <cell r="D23504">
            <v>140</v>
          </cell>
          <cell r="E23504">
            <v>0</v>
          </cell>
          <cell r="F23504" t="str">
            <v>平裝</v>
          </cell>
          <cell r="G23504" t="str">
            <v>哈爾濱</v>
          </cell>
          <cell r="H23504">
            <v>28</v>
          </cell>
          <cell r="I23504" t="str">
            <v/>
          </cell>
          <cell r="J23504" t="str">
            <v/>
          </cell>
          <cell r="K23504" t="str">
            <v/>
          </cell>
          <cell r="L23504" t="str">
            <v/>
          </cell>
          <cell r="M23504" t="str">
            <v>免稅</v>
          </cell>
          <cell r="N23504" t="str">
            <v>9787806998823</v>
          </cell>
        </row>
        <row r="23505">
          <cell r="A23505" t="str">
            <v>80699888</v>
          </cell>
          <cell r="B23505" t="str">
            <v>官經</v>
          </cell>
          <cell r="C23505" t="str">
            <v>(清)汪輝祖</v>
          </cell>
          <cell r="D23505">
            <v>190</v>
          </cell>
          <cell r="E23505">
            <v>0</v>
          </cell>
          <cell r="F23505" t="str">
            <v>平裝</v>
          </cell>
          <cell r="G23505" t="str">
            <v>哈爾濱</v>
          </cell>
          <cell r="H23505">
            <v>38</v>
          </cell>
          <cell r="I23505" t="str">
            <v/>
          </cell>
          <cell r="J23505" t="str">
            <v/>
          </cell>
          <cell r="K23505" t="str">
            <v/>
          </cell>
          <cell r="L23505" t="str">
            <v/>
          </cell>
          <cell r="M23505" t="str">
            <v>免稅</v>
          </cell>
          <cell r="N23505" t="str">
            <v>9787806998885</v>
          </cell>
        </row>
        <row r="23506">
          <cell r="A23506" t="str">
            <v>80699892</v>
          </cell>
          <cell r="B23506" t="str">
            <v>中華實用謎語大全</v>
          </cell>
          <cell r="C23506" t="str">
            <v>劉大力</v>
          </cell>
          <cell r="D23506">
            <v>149</v>
          </cell>
          <cell r="E23506">
            <v>0</v>
          </cell>
          <cell r="F23506" t="str">
            <v>平裝</v>
          </cell>
          <cell r="G23506" t="str">
            <v>哈爾濱</v>
          </cell>
          <cell r="H23506">
            <v>29.8</v>
          </cell>
          <cell r="I23506" t="str">
            <v/>
          </cell>
          <cell r="J23506" t="str">
            <v/>
          </cell>
          <cell r="K23506" t="str">
            <v/>
          </cell>
          <cell r="L23506" t="str">
            <v/>
          </cell>
          <cell r="M23506" t="str">
            <v>免稅</v>
          </cell>
          <cell r="N23506" t="str">
            <v>9787806998922</v>
          </cell>
        </row>
        <row r="23507">
          <cell r="A23507" t="str">
            <v>80699894</v>
          </cell>
          <cell r="B23507" t="str">
            <v>品茶大全</v>
          </cell>
          <cell r="C23507" t="str">
            <v>愛夢</v>
          </cell>
          <cell r="D23507">
            <v>169</v>
          </cell>
          <cell r="E23507">
            <v>0</v>
          </cell>
          <cell r="F23507" t="str">
            <v>平裝</v>
          </cell>
          <cell r="G23507" t="str">
            <v>哈爾濱</v>
          </cell>
          <cell r="H23507">
            <v>33.799999999999997</v>
          </cell>
          <cell r="I23507" t="str">
            <v/>
          </cell>
          <cell r="J23507" t="str">
            <v/>
          </cell>
          <cell r="K23507" t="str">
            <v/>
          </cell>
          <cell r="L23507" t="str">
            <v/>
          </cell>
          <cell r="M23507" t="str">
            <v>免稅</v>
          </cell>
          <cell r="N23507" t="str">
            <v>9787806998946</v>
          </cell>
        </row>
        <row r="23508">
          <cell r="A23508" t="str">
            <v>80699896</v>
          </cell>
          <cell r="B23508" t="str">
            <v>中華賢文趣語精編</v>
          </cell>
          <cell r="C23508" t="str">
            <v>劉元生</v>
          </cell>
          <cell r="D23508">
            <v>160</v>
          </cell>
          <cell r="E23508">
            <v>0</v>
          </cell>
          <cell r="F23508" t="str">
            <v>平裝</v>
          </cell>
          <cell r="G23508" t="str">
            <v>哈爾濱</v>
          </cell>
          <cell r="H23508">
            <v>32</v>
          </cell>
          <cell r="I23508" t="str">
            <v/>
          </cell>
          <cell r="J23508" t="str">
            <v/>
          </cell>
          <cell r="K23508" t="str">
            <v/>
          </cell>
          <cell r="L23508" t="str">
            <v/>
          </cell>
          <cell r="M23508" t="str">
            <v>免稅</v>
          </cell>
          <cell r="N23508" t="str">
            <v>7806998969</v>
          </cell>
        </row>
        <row r="23509">
          <cell r="A23509" t="str">
            <v>80699900</v>
          </cell>
          <cell r="B23509" t="str">
            <v>中華實用對聯精選</v>
          </cell>
          <cell r="C23509" t="str">
            <v>吳楚人</v>
          </cell>
          <cell r="D23509">
            <v>160</v>
          </cell>
          <cell r="E23509">
            <v>0</v>
          </cell>
          <cell r="F23509" t="str">
            <v>平裝</v>
          </cell>
          <cell r="G23509" t="str">
            <v>哈爾濱</v>
          </cell>
          <cell r="H23509">
            <v>32</v>
          </cell>
          <cell r="I23509" t="str">
            <v/>
          </cell>
          <cell r="J23509" t="str">
            <v/>
          </cell>
          <cell r="K23509" t="str">
            <v/>
          </cell>
          <cell r="L23509" t="str">
            <v/>
          </cell>
          <cell r="M23509" t="str">
            <v>免稅</v>
          </cell>
          <cell r="N23509" t="str">
            <v>9787806999004</v>
          </cell>
        </row>
        <row r="23510">
          <cell r="A23510" t="str">
            <v>80699917</v>
          </cell>
          <cell r="B23510" t="str">
            <v>呂不韋十講</v>
          </cell>
          <cell r="C23510" t="str">
            <v>周華文</v>
          </cell>
          <cell r="D23510">
            <v>140</v>
          </cell>
          <cell r="E23510">
            <v>0</v>
          </cell>
          <cell r="F23510" t="str">
            <v>平裝</v>
          </cell>
          <cell r="G23510" t="str">
            <v>哈爾濱</v>
          </cell>
          <cell r="H23510">
            <v>28</v>
          </cell>
          <cell r="I23510" t="str">
            <v/>
          </cell>
          <cell r="J23510" t="str">
            <v/>
          </cell>
          <cell r="K23510" t="str">
            <v/>
          </cell>
          <cell r="L23510" t="str">
            <v/>
          </cell>
          <cell r="M23510" t="str">
            <v>免稅</v>
          </cell>
          <cell r="N23510" t="str">
            <v>9787806999172</v>
          </cell>
        </row>
        <row r="23511">
          <cell r="A23511" t="str">
            <v>80699920</v>
          </cell>
          <cell r="B23511" t="str">
            <v>中華起名全典</v>
          </cell>
          <cell r="C23511" t="str">
            <v>魯亦夫</v>
          </cell>
          <cell r="D23511">
            <v>143</v>
          </cell>
          <cell r="E23511">
            <v>0</v>
          </cell>
          <cell r="F23511" t="str">
            <v>平裝</v>
          </cell>
          <cell r="G23511" t="str">
            <v>哈爾濱</v>
          </cell>
          <cell r="H23511">
            <v>28.5</v>
          </cell>
          <cell r="I23511" t="str">
            <v/>
          </cell>
          <cell r="J23511" t="str">
            <v/>
          </cell>
          <cell r="K23511" t="str">
            <v/>
          </cell>
          <cell r="L23511" t="str">
            <v/>
          </cell>
          <cell r="M23511" t="str">
            <v>免稅</v>
          </cell>
          <cell r="N23511" t="str">
            <v>7806999205</v>
          </cell>
        </row>
        <row r="23512">
          <cell r="A23512" t="str">
            <v>80699922</v>
          </cell>
          <cell r="B23512" t="str">
            <v>諸葛亮十講</v>
          </cell>
          <cell r="C23512" t="str">
            <v>洪釗</v>
          </cell>
          <cell r="D23512">
            <v>140</v>
          </cell>
          <cell r="E23512">
            <v>0</v>
          </cell>
          <cell r="F23512" t="str">
            <v>平裝</v>
          </cell>
          <cell r="G23512" t="str">
            <v>哈爾濱</v>
          </cell>
          <cell r="H23512">
            <v>28</v>
          </cell>
          <cell r="I23512" t="str">
            <v/>
          </cell>
          <cell r="J23512" t="str">
            <v/>
          </cell>
          <cell r="K23512" t="str">
            <v/>
          </cell>
          <cell r="L23512" t="str">
            <v/>
          </cell>
          <cell r="M23512" t="str">
            <v>免稅</v>
          </cell>
          <cell r="N23512" t="str">
            <v>9787806999226</v>
          </cell>
        </row>
        <row r="23513">
          <cell r="A23513" t="str">
            <v>80699923</v>
          </cell>
          <cell r="B23513" t="str">
            <v>曹操十講</v>
          </cell>
          <cell r="C23513" t="str">
            <v>梁龍</v>
          </cell>
          <cell r="D23513">
            <v>140</v>
          </cell>
          <cell r="E23513">
            <v>0</v>
          </cell>
          <cell r="F23513" t="str">
            <v>平裝</v>
          </cell>
          <cell r="G23513" t="str">
            <v>哈爾濱</v>
          </cell>
          <cell r="H23513">
            <v>28</v>
          </cell>
          <cell r="I23513" t="str">
            <v/>
          </cell>
          <cell r="J23513" t="str">
            <v/>
          </cell>
          <cell r="K23513" t="str">
            <v/>
          </cell>
          <cell r="L23513" t="str">
            <v/>
          </cell>
          <cell r="M23513" t="str">
            <v>免稅</v>
          </cell>
          <cell r="N23513" t="str">
            <v>9787806999233</v>
          </cell>
        </row>
        <row r="23514">
          <cell r="A23514" t="str">
            <v>80699933</v>
          </cell>
          <cell r="B23514" t="str">
            <v>故宮之謎</v>
          </cell>
          <cell r="C23514" t="str">
            <v>洪釗</v>
          </cell>
          <cell r="D23514">
            <v>179</v>
          </cell>
          <cell r="E23514">
            <v>0</v>
          </cell>
          <cell r="F23514" t="str">
            <v>平裝</v>
          </cell>
          <cell r="G23514" t="str">
            <v>哈爾濱</v>
          </cell>
          <cell r="H23514">
            <v>29.8</v>
          </cell>
          <cell r="I23514" t="str">
            <v/>
          </cell>
          <cell r="J23514" t="str">
            <v/>
          </cell>
          <cell r="K23514" t="str">
            <v/>
          </cell>
          <cell r="L23514" t="str">
            <v/>
          </cell>
          <cell r="M23514" t="str">
            <v>免稅</v>
          </cell>
          <cell r="N23514" t="str">
            <v>9787806999332</v>
          </cell>
        </row>
        <row r="23515">
          <cell r="A23515" t="str">
            <v>80699934</v>
          </cell>
          <cell r="B23515" t="str">
            <v>唐太宗十講</v>
          </cell>
          <cell r="C23515" t="str">
            <v>曹羲</v>
          </cell>
          <cell r="D23515">
            <v>140</v>
          </cell>
          <cell r="E23515">
            <v>0</v>
          </cell>
          <cell r="F23515" t="str">
            <v>平裝</v>
          </cell>
          <cell r="G23515" t="str">
            <v>哈爾濱</v>
          </cell>
          <cell r="H23515">
            <v>28</v>
          </cell>
          <cell r="I23515" t="str">
            <v/>
          </cell>
          <cell r="J23515" t="str">
            <v/>
          </cell>
          <cell r="K23515" t="str">
            <v/>
          </cell>
          <cell r="L23515" t="str">
            <v/>
          </cell>
          <cell r="M23515" t="str">
            <v>免稅</v>
          </cell>
          <cell r="N23515" t="str">
            <v>9787806999349</v>
          </cell>
        </row>
        <row r="23516">
          <cell r="A23516" t="str">
            <v>80699942</v>
          </cell>
          <cell r="B23516" t="str">
            <v>紅頂商人胡雪岩</v>
          </cell>
          <cell r="C23516" t="str">
            <v>陳書凱</v>
          </cell>
          <cell r="D23516">
            <v>125</v>
          </cell>
          <cell r="E23516">
            <v>0</v>
          </cell>
          <cell r="F23516" t="str">
            <v>平裝</v>
          </cell>
          <cell r="G23516" t="str">
            <v>哈爾濱</v>
          </cell>
          <cell r="H23516">
            <v>25</v>
          </cell>
          <cell r="I23516" t="str">
            <v/>
          </cell>
          <cell r="J23516" t="str">
            <v/>
          </cell>
          <cell r="K23516" t="str">
            <v/>
          </cell>
          <cell r="L23516" t="str">
            <v/>
          </cell>
          <cell r="M23516" t="str">
            <v>免稅</v>
          </cell>
          <cell r="N23516" t="str">
            <v>9787806999424</v>
          </cell>
        </row>
        <row r="23517">
          <cell r="A23517" t="str">
            <v>80699946</v>
          </cell>
          <cell r="B23517" t="str">
            <v>開啟智慧的90個外國民間故事</v>
          </cell>
          <cell r="C23517" t="str">
            <v>司曉輝</v>
          </cell>
          <cell r="D23517">
            <v>94</v>
          </cell>
          <cell r="E23517">
            <v>0</v>
          </cell>
          <cell r="F23517" t="str">
            <v>平裝</v>
          </cell>
          <cell r="G23517" t="str">
            <v>哈爾濱</v>
          </cell>
          <cell r="H23517">
            <v>18.8</v>
          </cell>
          <cell r="I23517" t="str">
            <v/>
          </cell>
          <cell r="J23517" t="str">
            <v/>
          </cell>
          <cell r="K23517" t="str">
            <v/>
          </cell>
          <cell r="L23517" t="str">
            <v/>
          </cell>
          <cell r="M23517" t="str">
            <v>免稅</v>
          </cell>
          <cell r="N23517" t="str">
            <v>9787806999462</v>
          </cell>
        </row>
        <row r="23518">
          <cell r="A23518" t="str">
            <v>80699947</v>
          </cell>
          <cell r="B23518" t="str">
            <v>開啟智慧的160個中國民間故事</v>
          </cell>
          <cell r="C23518" t="str">
            <v>司曉輝</v>
          </cell>
          <cell r="D23518">
            <v>124</v>
          </cell>
          <cell r="E23518">
            <v>0</v>
          </cell>
          <cell r="F23518" t="str">
            <v>平裝</v>
          </cell>
          <cell r="G23518" t="str">
            <v>哈爾濱</v>
          </cell>
          <cell r="H23518">
            <v>24.8</v>
          </cell>
          <cell r="I23518" t="str">
            <v/>
          </cell>
          <cell r="J23518" t="str">
            <v/>
          </cell>
          <cell r="K23518" t="str">
            <v/>
          </cell>
          <cell r="L23518" t="str">
            <v/>
          </cell>
          <cell r="M23518" t="str">
            <v>免稅</v>
          </cell>
          <cell r="N23518" t="str">
            <v>9787806999479</v>
          </cell>
        </row>
        <row r="23519">
          <cell r="A23519" t="str">
            <v>80699953</v>
          </cell>
          <cell r="B23519" t="str">
            <v>鬼谷子:做人辦事經商的智慧</v>
          </cell>
          <cell r="C23519" t="str">
            <v>梁齊</v>
          </cell>
          <cell r="D23519">
            <v>134</v>
          </cell>
          <cell r="E23519">
            <v>0</v>
          </cell>
          <cell r="F23519" t="str">
            <v>平裝</v>
          </cell>
          <cell r="G23519" t="str">
            <v>哈爾濱</v>
          </cell>
          <cell r="H23519">
            <v>26.8</v>
          </cell>
          <cell r="I23519" t="str">
            <v/>
          </cell>
          <cell r="J23519" t="str">
            <v/>
          </cell>
          <cell r="K23519" t="str">
            <v/>
          </cell>
          <cell r="L23519" t="str">
            <v/>
          </cell>
          <cell r="M23519" t="str">
            <v>免稅</v>
          </cell>
          <cell r="N23519" t="str">
            <v>7806999531</v>
          </cell>
        </row>
        <row r="23520">
          <cell r="A23520" t="str">
            <v>80699966</v>
          </cell>
          <cell r="B23520" t="str">
            <v>帝王紅顏：中國歷代後妃公主的榮辱沉浮</v>
          </cell>
          <cell r="C23520" t="str">
            <v>國歡</v>
          </cell>
          <cell r="D23520">
            <v>140</v>
          </cell>
          <cell r="E23520">
            <v>0</v>
          </cell>
          <cell r="F23520" t="str">
            <v>平裝</v>
          </cell>
          <cell r="G23520" t="str">
            <v>哈爾濱</v>
          </cell>
          <cell r="H23520">
            <v>28</v>
          </cell>
          <cell r="I23520" t="str">
            <v/>
          </cell>
          <cell r="J23520" t="str">
            <v/>
          </cell>
          <cell r="K23520" t="str">
            <v/>
          </cell>
          <cell r="L23520" t="str">
            <v/>
          </cell>
          <cell r="M23520" t="str">
            <v>免稅</v>
          </cell>
          <cell r="N23520" t="str">
            <v>9787806999660</v>
          </cell>
        </row>
        <row r="23521">
          <cell r="A23521" t="str">
            <v>80699973</v>
          </cell>
          <cell r="B23521" t="str">
            <v>弟子規.龍文鞭影</v>
          </cell>
          <cell r="C23521" t="str">
            <v>李毓秀</v>
          </cell>
          <cell r="D23521">
            <v>130</v>
          </cell>
          <cell r="E23521">
            <v>0</v>
          </cell>
          <cell r="F23521" t="str">
            <v>平裝</v>
          </cell>
          <cell r="G23521" t="str">
            <v>哈爾濱</v>
          </cell>
          <cell r="H23521">
            <v>26</v>
          </cell>
          <cell r="I23521" t="str">
            <v/>
          </cell>
          <cell r="J23521" t="str">
            <v/>
          </cell>
          <cell r="K23521" t="str">
            <v/>
          </cell>
          <cell r="L23521" t="str">
            <v/>
          </cell>
          <cell r="M23521" t="str">
            <v>免稅</v>
          </cell>
          <cell r="N23521" t="str">
            <v>9787806999738</v>
          </cell>
        </row>
        <row r="23522">
          <cell r="A23522" t="str">
            <v>80699975</v>
          </cell>
          <cell r="B23522" t="str">
            <v>神農本草經</v>
          </cell>
          <cell r="C23522" t="str">
            <v>顧觀光</v>
          </cell>
          <cell r="D23522">
            <v>149</v>
          </cell>
          <cell r="E23522">
            <v>0</v>
          </cell>
          <cell r="F23522" t="str">
            <v>平裝</v>
          </cell>
          <cell r="G23522" t="str">
            <v>哈爾濱</v>
          </cell>
          <cell r="H23522">
            <v>29.8</v>
          </cell>
          <cell r="I23522" t="str">
            <v/>
          </cell>
          <cell r="J23522" t="str">
            <v/>
          </cell>
          <cell r="K23522" t="str">
            <v/>
          </cell>
          <cell r="L23522" t="str">
            <v/>
          </cell>
          <cell r="M23522" t="str">
            <v>免稅</v>
          </cell>
          <cell r="N23522" t="str">
            <v>9787806999752</v>
          </cell>
        </row>
        <row r="23523">
          <cell r="A23523" t="str">
            <v>80699977</v>
          </cell>
          <cell r="B23523" t="str">
            <v>小兒語·幼學瓊林</v>
          </cell>
          <cell r="C23523" t="str">
            <v>呂得勝</v>
          </cell>
          <cell r="D23523">
            <v>134</v>
          </cell>
          <cell r="E23523">
            <v>0</v>
          </cell>
          <cell r="F23523" t="str">
            <v>平裝</v>
          </cell>
          <cell r="G23523" t="str">
            <v>哈爾濱</v>
          </cell>
          <cell r="H23523">
            <v>26.8</v>
          </cell>
          <cell r="I23523" t="str">
            <v/>
          </cell>
          <cell r="J23523" t="str">
            <v/>
          </cell>
          <cell r="K23523" t="str">
            <v/>
          </cell>
          <cell r="L23523" t="str">
            <v/>
          </cell>
          <cell r="M23523" t="str">
            <v>免稅</v>
          </cell>
          <cell r="N23523" t="str">
            <v>9787806999776</v>
          </cell>
        </row>
        <row r="23524">
          <cell r="A23524" t="str">
            <v>80699997</v>
          </cell>
          <cell r="B23524" t="str">
            <v>貞觀政要</v>
          </cell>
          <cell r="C23524" t="str">
            <v>陳書凱</v>
          </cell>
          <cell r="D23524">
            <v>160</v>
          </cell>
          <cell r="E23524">
            <v>0</v>
          </cell>
          <cell r="F23524" t="str">
            <v>平裝</v>
          </cell>
          <cell r="G23524" t="str">
            <v>哈爾濱</v>
          </cell>
          <cell r="H23524">
            <v>32</v>
          </cell>
          <cell r="I23524" t="str">
            <v/>
          </cell>
          <cell r="J23524" t="str">
            <v/>
          </cell>
          <cell r="K23524" t="str">
            <v/>
          </cell>
          <cell r="L23524" t="str">
            <v/>
          </cell>
          <cell r="M23524" t="str">
            <v>免稅</v>
          </cell>
          <cell r="N23524" t="str">
            <v>9787806999974</v>
          </cell>
        </row>
        <row r="23525">
          <cell r="A23525" t="str">
            <v>80700151</v>
          </cell>
          <cell r="B23525" t="str">
            <v>大唐狄公案(上下冊)</v>
          </cell>
          <cell r="C23525" t="str">
            <v>高羅佩</v>
          </cell>
          <cell r="D23525">
            <v>588</v>
          </cell>
          <cell r="E23525">
            <v>0</v>
          </cell>
          <cell r="F23525" t="str">
            <v/>
          </cell>
          <cell r="G23525" t="str">
            <v>海南三環</v>
          </cell>
          <cell r="H23525">
            <v>98</v>
          </cell>
          <cell r="I23525" t="str">
            <v/>
          </cell>
          <cell r="J23525" t="str">
            <v/>
          </cell>
          <cell r="K23525" t="str">
            <v/>
          </cell>
          <cell r="L23525" t="str">
            <v/>
          </cell>
          <cell r="M23525" t="str">
            <v>免稅</v>
          </cell>
          <cell r="N23525" t="str">
            <v>9787807001515</v>
          </cell>
        </row>
        <row r="23526">
          <cell r="A23526" t="str">
            <v>80700167</v>
          </cell>
          <cell r="B23526" t="str">
            <v>俄國史：1855-1996</v>
          </cell>
          <cell r="C23526" t="str">
            <v>(美)莫斯</v>
          </cell>
          <cell r="D23526">
            <v>390</v>
          </cell>
          <cell r="E23526">
            <v>0</v>
          </cell>
          <cell r="F23526" t="str">
            <v>平裝</v>
          </cell>
          <cell r="G23526" t="str">
            <v>三環</v>
          </cell>
          <cell r="H23526">
            <v>65</v>
          </cell>
          <cell r="I23526" t="str">
            <v/>
          </cell>
          <cell r="J23526" t="str">
            <v/>
          </cell>
          <cell r="K23526" t="str">
            <v/>
          </cell>
          <cell r="L23526" t="str">
            <v/>
          </cell>
          <cell r="M23526" t="str">
            <v>免稅</v>
          </cell>
          <cell r="N23526" t="str">
            <v>9787807001676</v>
          </cell>
        </row>
        <row r="23527">
          <cell r="A23527" t="str">
            <v>80702065</v>
          </cell>
          <cell r="B23527" t="str">
            <v>【錯誤】黃庭堅墨蹟選:目述帖(歷代名家墨蹟選)</v>
          </cell>
          <cell r="C23527" t="str">
            <v>黃庭堅</v>
          </cell>
          <cell r="D23527">
            <v>108</v>
          </cell>
          <cell r="E23527">
            <v>0</v>
          </cell>
          <cell r="F23527" t="str">
            <v>平裝</v>
          </cell>
          <cell r="G23527" t="str">
            <v>吉林文史</v>
          </cell>
          <cell r="H23527">
            <v>18</v>
          </cell>
          <cell r="I23527" t="str">
            <v/>
          </cell>
          <cell r="J23527" t="str">
            <v/>
          </cell>
          <cell r="K23527" t="str">
            <v/>
          </cell>
          <cell r="L23527" t="str">
            <v/>
          </cell>
          <cell r="M23527" t="str">
            <v>免稅</v>
          </cell>
          <cell r="N23527" t="str">
            <v>9787807020653</v>
          </cell>
        </row>
        <row r="23528">
          <cell r="A23528" t="str">
            <v>80702065A</v>
          </cell>
          <cell r="B23528" t="str">
            <v>歷代名家墨蹟選17:黃庭堅墨蹟選</v>
          </cell>
          <cell r="C23528" t="str">
            <v>黃庭堅</v>
          </cell>
          <cell r="D23528">
            <v>108</v>
          </cell>
          <cell r="E23528">
            <v>0</v>
          </cell>
          <cell r="F23528" t="str">
            <v>平裝</v>
          </cell>
          <cell r="G23528" t="str">
            <v>吉林文史</v>
          </cell>
          <cell r="H23528">
            <v>18</v>
          </cell>
          <cell r="I23528" t="str">
            <v/>
          </cell>
          <cell r="J23528" t="str">
            <v/>
          </cell>
          <cell r="K23528" t="str">
            <v/>
          </cell>
          <cell r="L23528" t="str">
            <v/>
          </cell>
          <cell r="M23528" t="str">
            <v>免稅</v>
          </cell>
          <cell r="N23528" t="str">
            <v>9787807020653</v>
          </cell>
        </row>
        <row r="23529">
          <cell r="A23529" t="str">
            <v>80702065B</v>
          </cell>
          <cell r="B23529" t="str">
            <v>歷代名家墨蹟選9:孫過庭書譜</v>
          </cell>
          <cell r="C23529" t="str">
            <v>(唐)孫過庭 書</v>
          </cell>
          <cell r="D23529">
            <v>150</v>
          </cell>
          <cell r="E23529">
            <v>0</v>
          </cell>
          <cell r="F23529" t="str">
            <v>平裝</v>
          </cell>
          <cell r="G23529" t="str">
            <v>吉林文史</v>
          </cell>
          <cell r="H23529">
            <v>25</v>
          </cell>
          <cell r="I23529" t="str">
            <v/>
          </cell>
          <cell r="J23529" t="str">
            <v/>
          </cell>
          <cell r="K23529" t="str">
            <v/>
          </cell>
          <cell r="L23529" t="str">
            <v/>
          </cell>
          <cell r="M23529" t="str">
            <v>免稅</v>
          </cell>
          <cell r="N23529" t="str">
            <v>9787807020653</v>
          </cell>
        </row>
        <row r="23530">
          <cell r="A23530" t="str">
            <v>80702065C</v>
          </cell>
          <cell r="B23530" t="str">
            <v>歷代名家墨蹟選10:懷素自敘帖</v>
          </cell>
          <cell r="C23530" t="str">
            <v>(唐)懷素</v>
          </cell>
          <cell r="D23530">
            <v>150</v>
          </cell>
          <cell r="E23530">
            <v>0</v>
          </cell>
          <cell r="F23530" t="str">
            <v>平裝</v>
          </cell>
          <cell r="G23530" t="str">
            <v>吉林文史</v>
          </cell>
          <cell r="H23530">
            <v>25</v>
          </cell>
          <cell r="I23530" t="str">
            <v/>
          </cell>
          <cell r="J23530" t="str">
            <v/>
          </cell>
          <cell r="K23530" t="str">
            <v/>
          </cell>
          <cell r="L23530" t="str">
            <v/>
          </cell>
          <cell r="M23530" t="str">
            <v>免稅</v>
          </cell>
          <cell r="N23530" t="str">
            <v>9787807020653</v>
          </cell>
        </row>
        <row r="23531">
          <cell r="A23531" t="str">
            <v>80702190</v>
          </cell>
          <cell r="B23531" t="str">
            <v>行書字典(行)</v>
          </cell>
          <cell r="C23531" t="str">
            <v>孫寶文</v>
          </cell>
          <cell r="D23531">
            <v>150</v>
          </cell>
          <cell r="E23531">
            <v>0</v>
          </cell>
          <cell r="F23531" t="str">
            <v>平裝</v>
          </cell>
          <cell r="G23531" t="str">
            <v>吉林文史</v>
          </cell>
          <cell r="H23531">
            <v>30</v>
          </cell>
          <cell r="I23531" t="str">
            <v/>
          </cell>
          <cell r="J23531" t="str">
            <v/>
          </cell>
          <cell r="K23531" t="str">
            <v/>
          </cell>
          <cell r="L23531" t="str">
            <v/>
          </cell>
          <cell r="M23531" t="str">
            <v>免稅</v>
          </cell>
          <cell r="N23531" t="str">
            <v>780702190X</v>
          </cell>
        </row>
        <row r="23532">
          <cell r="A23532" t="str">
            <v>80702191</v>
          </cell>
          <cell r="B23532" t="str">
            <v>隸書字典</v>
          </cell>
          <cell r="C23532" t="str">
            <v>孫寶文</v>
          </cell>
          <cell r="D23532">
            <v>140</v>
          </cell>
          <cell r="E23532">
            <v>0</v>
          </cell>
          <cell r="F23532" t="str">
            <v>平裝</v>
          </cell>
          <cell r="G23532" t="str">
            <v/>
          </cell>
          <cell r="H23532">
            <v>28</v>
          </cell>
          <cell r="I23532" t="str">
            <v/>
          </cell>
          <cell r="J23532" t="str">
            <v/>
          </cell>
          <cell r="K23532" t="str">
            <v/>
          </cell>
          <cell r="L23532" t="str">
            <v/>
          </cell>
          <cell r="M23532" t="str">
            <v>免稅</v>
          </cell>
          <cell r="N23532" t="str">
            <v>7807021918</v>
          </cell>
        </row>
        <row r="23533">
          <cell r="A23533" t="str">
            <v>80702192</v>
          </cell>
          <cell r="B23533" t="str">
            <v>楷書字典(楷)</v>
          </cell>
          <cell r="C23533" t="str">
            <v>孫寶文</v>
          </cell>
          <cell r="D23533">
            <v>145</v>
          </cell>
          <cell r="E23533">
            <v>0</v>
          </cell>
          <cell r="F23533" t="str">
            <v>平裝</v>
          </cell>
          <cell r="G23533" t="str">
            <v>吉林文史</v>
          </cell>
          <cell r="H23533">
            <v>29</v>
          </cell>
          <cell r="I23533" t="str">
            <v/>
          </cell>
          <cell r="J23533" t="str">
            <v/>
          </cell>
          <cell r="K23533" t="str">
            <v/>
          </cell>
          <cell r="L23533" t="str">
            <v/>
          </cell>
          <cell r="M23533" t="str">
            <v>免稅</v>
          </cell>
          <cell r="N23533" t="str">
            <v>7807021926</v>
          </cell>
        </row>
        <row r="23534">
          <cell r="A23534" t="str">
            <v>80702323</v>
          </cell>
          <cell r="B23534" t="str">
            <v>智聖東方朔 2 天驕</v>
          </cell>
          <cell r="C23534" t="str">
            <v>龍吟</v>
          </cell>
          <cell r="D23534">
            <v>175</v>
          </cell>
          <cell r="E23534">
            <v>0</v>
          </cell>
          <cell r="F23534" t="str">
            <v>平裝</v>
          </cell>
          <cell r="G23534" t="str">
            <v>吉林文史</v>
          </cell>
          <cell r="H23534">
            <v>35</v>
          </cell>
          <cell r="I23534" t="str">
            <v/>
          </cell>
          <cell r="J23534" t="str">
            <v/>
          </cell>
          <cell r="K23534" t="str">
            <v/>
          </cell>
          <cell r="L23534" t="str">
            <v/>
          </cell>
          <cell r="M23534" t="str">
            <v>免稅</v>
          </cell>
          <cell r="N23534" t="str">
            <v>9787807023234</v>
          </cell>
        </row>
        <row r="23535">
          <cell r="A23535" t="str">
            <v>80702405</v>
          </cell>
          <cell r="B23535" t="str">
            <v>巴金散文(名家精品閱讀之旅)</v>
          </cell>
          <cell r="C23535" t="str">
            <v>巴金著</v>
          </cell>
          <cell r="D23535">
            <v>100</v>
          </cell>
          <cell r="E23535">
            <v>0</v>
          </cell>
          <cell r="F23535" t="str">
            <v>平裝</v>
          </cell>
          <cell r="G23535" t="str">
            <v>吉林文史</v>
          </cell>
          <cell r="H23535">
            <v>20</v>
          </cell>
          <cell r="I23535" t="str">
            <v/>
          </cell>
          <cell r="J23535" t="str">
            <v/>
          </cell>
          <cell r="K23535" t="str">
            <v/>
          </cell>
          <cell r="L23535" t="str">
            <v/>
          </cell>
          <cell r="M23535" t="str">
            <v>免稅</v>
          </cell>
          <cell r="N23535" t="str">
            <v>7807024054</v>
          </cell>
        </row>
        <row r="23536">
          <cell r="A23536" t="str">
            <v>80702406</v>
          </cell>
          <cell r="B23536" t="str">
            <v>鐵凝小說(名家精品閱讀之旅)</v>
          </cell>
          <cell r="C23536" t="str">
            <v>鐵凝著</v>
          </cell>
          <cell r="D23536">
            <v>100</v>
          </cell>
          <cell r="E23536">
            <v>0</v>
          </cell>
          <cell r="F23536" t="str">
            <v>平裝</v>
          </cell>
          <cell r="G23536" t="str">
            <v>吉林文史</v>
          </cell>
          <cell r="H23536">
            <v>20</v>
          </cell>
          <cell r="I23536" t="str">
            <v/>
          </cell>
          <cell r="J23536" t="str">
            <v/>
          </cell>
          <cell r="K23536" t="str">
            <v/>
          </cell>
          <cell r="L23536" t="str">
            <v/>
          </cell>
          <cell r="M23536" t="str">
            <v>免稅</v>
          </cell>
          <cell r="N23536" t="str">
            <v>7807024062</v>
          </cell>
        </row>
        <row r="23537">
          <cell r="A23537" t="str">
            <v>80702412</v>
          </cell>
          <cell r="B23537" t="str">
            <v>蕭紅小說·散文(名家精品閱讀之旅)</v>
          </cell>
          <cell r="C23537" t="str">
            <v>蕭紅著</v>
          </cell>
          <cell r="D23537">
            <v>90</v>
          </cell>
          <cell r="E23537">
            <v>0</v>
          </cell>
          <cell r="F23537" t="str">
            <v>平裝</v>
          </cell>
          <cell r="G23537" t="str">
            <v>吉林文史</v>
          </cell>
          <cell r="H23537">
            <v>18</v>
          </cell>
          <cell r="I23537" t="str">
            <v/>
          </cell>
          <cell r="J23537" t="str">
            <v/>
          </cell>
          <cell r="K23537" t="str">
            <v/>
          </cell>
          <cell r="L23537" t="str">
            <v/>
          </cell>
          <cell r="M23537" t="str">
            <v>免稅</v>
          </cell>
          <cell r="N23537" t="str">
            <v>7807024127</v>
          </cell>
        </row>
        <row r="23538">
          <cell r="A23538" t="str">
            <v>80702414</v>
          </cell>
          <cell r="B23538" t="str">
            <v>沈從文散文(名家精品閱讀之旅)</v>
          </cell>
          <cell r="C23538" t="str">
            <v>沈從文著</v>
          </cell>
          <cell r="D23538">
            <v>100</v>
          </cell>
          <cell r="E23538">
            <v>0</v>
          </cell>
          <cell r="F23538" t="str">
            <v>平裝</v>
          </cell>
          <cell r="G23538" t="str">
            <v>吉林文史</v>
          </cell>
          <cell r="H23538">
            <v>20</v>
          </cell>
          <cell r="I23538" t="str">
            <v/>
          </cell>
          <cell r="J23538" t="str">
            <v/>
          </cell>
          <cell r="K23538" t="str">
            <v/>
          </cell>
          <cell r="L23538" t="str">
            <v/>
          </cell>
          <cell r="M23538" t="str">
            <v>免稅</v>
          </cell>
          <cell r="N23538" t="str">
            <v>7807024143</v>
          </cell>
        </row>
        <row r="23539">
          <cell r="A23539" t="str">
            <v>80702415</v>
          </cell>
          <cell r="B23539" t="str">
            <v>沈從文小說(名家精品閱讀之旅)</v>
          </cell>
          <cell r="C23539" t="str">
            <v>沈從文著</v>
          </cell>
          <cell r="D23539">
            <v>100</v>
          </cell>
          <cell r="E23539">
            <v>0</v>
          </cell>
          <cell r="F23539" t="str">
            <v>平裝</v>
          </cell>
          <cell r="G23539" t="str">
            <v>吉林文史</v>
          </cell>
          <cell r="H23539">
            <v>20</v>
          </cell>
          <cell r="I23539" t="str">
            <v/>
          </cell>
          <cell r="J23539" t="str">
            <v/>
          </cell>
          <cell r="K23539" t="str">
            <v/>
          </cell>
          <cell r="L23539" t="str">
            <v/>
          </cell>
          <cell r="M23539" t="str">
            <v>免稅</v>
          </cell>
          <cell r="N23539" t="str">
            <v>7807024151</v>
          </cell>
        </row>
        <row r="23540">
          <cell r="A23540" t="str">
            <v>80702416</v>
          </cell>
          <cell r="B23540" t="str">
            <v>郁達夫散文·小說(名家精品閱讀之旅)</v>
          </cell>
          <cell r="C23540" t="str">
            <v>郁達夫著</v>
          </cell>
          <cell r="D23540">
            <v>90</v>
          </cell>
          <cell r="E23540">
            <v>0</v>
          </cell>
          <cell r="F23540" t="str">
            <v>平裝</v>
          </cell>
          <cell r="G23540" t="str">
            <v>吉林文史</v>
          </cell>
          <cell r="H23540">
            <v>18</v>
          </cell>
          <cell r="I23540" t="str">
            <v/>
          </cell>
          <cell r="J23540" t="str">
            <v/>
          </cell>
          <cell r="K23540" t="str">
            <v/>
          </cell>
          <cell r="L23540" t="str">
            <v/>
          </cell>
          <cell r="M23540" t="str">
            <v>免稅</v>
          </cell>
          <cell r="N23540" t="str">
            <v>780702416X</v>
          </cell>
        </row>
        <row r="23541">
          <cell r="A23541" t="str">
            <v>80702419</v>
          </cell>
          <cell r="B23541" t="str">
            <v>冰心散文(名家精品閱讀之旅)</v>
          </cell>
          <cell r="C23541" t="str">
            <v>冰心著</v>
          </cell>
          <cell r="D23541">
            <v>100</v>
          </cell>
          <cell r="E23541">
            <v>0</v>
          </cell>
          <cell r="F23541" t="str">
            <v>平裝</v>
          </cell>
          <cell r="G23541" t="str">
            <v>吉林文史</v>
          </cell>
          <cell r="H23541">
            <v>20</v>
          </cell>
          <cell r="I23541" t="str">
            <v/>
          </cell>
          <cell r="J23541" t="str">
            <v/>
          </cell>
          <cell r="K23541" t="str">
            <v/>
          </cell>
          <cell r="L23541" t="str">
            <v/>
          </cell>
          <cell r="M23541" t="str">
            <v>免稅</v>
          </cell>
          <cell r="N23541" t="str">
            <v>7807024194</v>
          </cell>
        </row>
        <row r="23542">
          <cell r="A23542" t="str">
            <v>80702420</v>
          </cell>
          <cell r="B23542" t="str">
            <v>朱自清散文(名家精品閱讀之旅)</v>
          </cell>
          <cell r="C23542" t="str">
            <v>朱自清著</v>
          </cell>
          <cell r="D23542">
            <v>100</v>
          </cell>
          <cell r="E23542">
            <v>0</v>
          </cell>
          <cell r="F23542" t="str">
            <v>平裝</v>
          </cell>
          <cell r="G23542" t="str">
            <v>吉林文史</v>
          </cell>
          <cell r="H23542">
            <v>20</v>
          </cell>
          <cell r="I23542" t="str">
            <v/>
          </cell>
          <cell r="J23542" t="str">
            <v/>
          </cell>
          <cell r="K23542" t="str">
            <v/>
          </cell>
          <cell r="L23542" t="str">
            <v/>
          </cell>
          <cell r="M23542" t="str">
            <v>免稅</v>
          </cell>
          <cell r="N23542" t="str">
            <v>7807024208</v>
          </cell>
        </row>
        <row r="23543">
          <cell r="A23543" t="str">
            <v>80702421</v>
          </cell>
          <cell r="B23543" t="str">
            <v>老舍小說·散文(名家精品閱讀之旅)</v>
          </cell>
          <cell r="C23543" t="str">
            <v>老舍著</v>
          </cell>
          <cell r="D23543">
            <v>100</v>
          </cell>
          <cell r="E23543">
            <v>0</v>
          </cell>
          <cell r="F23543" t="str">
            <v>平裝</v>
          </cell>
          <cell r="G23543" t="str">
            <v>吉林文史</v>
          </cell>
          <cell r="H23543">
            <v>20</v>
          </cell>
          <cell r="I23543" t="str">
            <v/>
          </cell>
          <cell r="J23543" t="str">
            <v/>
          </cell>
          <cell r="K23543" t="str">
            <v/>
          </cell>
          <cell r="L23543" t="str">
            <v/>
          </cell>
          <cell r="M23543" t="str">
            <v>免稅</v>
          </cell>
          <cell r="N23543" t="str">
            <v>7807024216</v>
          </cell>
        </row>
        <row r="23544">
          <cell r="A23544" t="str">
            <v>80702423</v>
          </cell>
          <cell r="B23544" t="str">
            <v>茅盾小說(名家精品閱讀之旅)</v>
          </cell>
          <cell r="C23544" t="str">
            <v>茅盾著</v>
          </cell>
          <cell r="D23544">
            <v>100</v>
          </cell>
          <cell r="E23544">
            <v>0</v>
          </cell>
          <cell r="F23544" t="str">
            <v>平裝</v>
          </cell>
          <cell r="G23544" t="str">
            <v>吉林文史</v>
          </cell>
          <cell r="H23544">
            <v>20</v>
          </cell>
          <cell r="I23544" t="str">
            <v/>
          </cell>
          <cell r="J23544" t="str">
            <v/>
          </cell>
          <cell r="K23544" t="str">
            <v/>
          </cell>
          <cell r="L23544" t="str">
            <v/>
          </cell>
          <cell r="M23544" t="str">
            <v>免稅</v>
          </cell>
          <cell r="N23544" t="str">
            <v>7807024232</v>
          </cell>
        </row>
        <row r="23545">
          <cell r="A23545" t="str">
            <v>80702424</v>
          </cell>
          <cell r="B23545" t="str">
            <v>茅盾散文·雜文(名家精品閱讀之旅)</v>
          </cell>
          <cell r="C23545" t="str">
            <v>茅盾著</v>
          </cell>
          <cell r="D23545">
            <v>100</v>
          </cell>
          <cell r="E23545">
            <v>0</v>
          </cell>
          <cell r="F23545" t="str">
            <v>平裝</v>
          </cell>
          <cell r="G23545" t="str">
            <v>吉林文史</v>
          </cell>
          <cell r="H23545">
            <v>20</v>
          </cell>
          <cell r="I23545" t="str">
            <v/>
          </cell>
          <cell r="J23545" t="str">
            <v/>
          </cell>
          <cell r="K23545" t="str">
            <v/>
          </cell>
          <cell r="L23545" t="str">
            <v/>
          </cell>
          <cell r="M23545" t="str">
            <v>免稅</v>
          </cell>
          <cell r="N23545" t="str">
            <v>7807024240</v>
          </cell>
        </row>
        <row r="23546">
          <cell r="A23546" t="str">
            <v>80702425</v>
          </cell>
          <cell r="B23546" t="str">
            <v>丁玲小說(名家精品閱讀之旅)</v>
          </cell>
          <cell r="C23546" t="str">
            <v>丁玲著</v>
          </cell>
          <cell r="D23546">
            <v>100</v>
          </cell>
          <cell r="E23546">
            <v>0</v>
          </cell>
          <cell r="F23546" t="str">
            <v>平裝</v>
          </cell>
          <cell r="G23546" t="str">
            <v>吉林文史</v>
          </cell>
          <cell r="H23546">
            <v>20</v>
          </cell>
          <cell r="I23546" t="str">
            <v/>
          </cell>
          <cell r="J23546" t="str">
            <v/>
          </cell>
          <cell r="K23546" t="str">
            <v/>
          </cell>
          <cell r="L23546" t="str">
            <v/>
          </cell>
          <cell r="M23546" t="str">
            <v>免稅</v>
          </cell>
          <cell r="N23546" t="str">
            <v>7807024259</v>
          </cell>
        </row>
        <row r="23547">
          <cell r="A23547" t="str">
            <v>80702428</v>
          </cell>
          <cell r="B23547" t="str">
            <v>趙孟頫墨蹟精品選1 -- 帝師瞻巴碑</v>
          </cell>
          <cell r="C23547" t="str">
            <v/>
          </cell>
          <cell r="D23547">
            <v>90</v>
          </cell>
          <cell r="E23547">
            <v>0</v>
          </cell>
          <cell r="F23547" t="str">
            <v>平裝</v>
          </cell>
          <cell r="G23547" t="str">
            <v/>
          </cell>
          <cell r="H23547">
            <v>18</v>
          </cell>
          <cell r="I23547" t="str">
            <v/>
          </cell>
          <cell r="J23547" t="str">
            <v/>
          </cell>
          <cell r="K23547" t="str">
            <v/>
          </cell>
          <cell r="L23547" t="str">
            <v/>
          </cell>
          <cell r="M23547" t="str">
            <v>免稅</v>
          </cell>
          <cell r="N23547" t="str">
            <v>7807024283</v>
          </cell>
        </row>
        <row r="23548">
          <cell r="A23548" t="str">
            <v>80702429A</v>
          </cell>
          <cell r="B23548" t="str">
            <v>趙孟頫墨蹟精品選2 -- 玄妙觀重修三門記</v>
          </cell>
          <cell r="C23548" t="str">
            <v>（元）趙孟頫書</v>
          </cell>
          <cell r="D23548">
            <v>96</v>
          </cell>
          <cell r="E23548">
            <v>0</v>
          </cell>
          <cell r="F23548" t="str">
            <v>平裝</v>
          </cell>
          <cell r="G23548" t="str">
            <v>吉林文史</v>
          </cell>
          <cell r="H23548">
            <v>16</v>
          </cell>
          <cell r="I23548" t="str">
            <v/>
          </cell>
          <cell r="J23548" t="str">
            <v/>
          </cell>
          <cell r="K23548" t="str">
            <v/>
          </cell>
          <cell r="L23548" t="str">
            <v/>
          </cell>
          <cell r="M23548" t="str">
            <v>免稅</v>
          </cell>
          <cell r="N23548" t="str">
            <v>7807024291</v>
          </cell>
        </row>
        <row r="23549">
          <cell r="A23549" t="str">
            <v>80702429B</v>
          </cell>
          <cell r="B23549" t="str">
            <v>趙孟頫墨蹟精品選3 -- 故總管張公墓誌銘</v>
          </cell>
          <cell r="C23549" t="str">
            <v>（元）趙孟頫書</v>
          </cell>
          <cell r="D23549">
            <v>96</v>
          </cell>
          <cell r="E23549">
            <v>0</v>
          </cell>
          <cell r="F23549" t="str">
            <v>平裝</v>
          </cell>
          <cell r="G23549" t="str">
            <v>吉林文史</v>
          </cell>
          <cell r="H23549">
            <v>16</v>
          </cell>
          <cell r="I23549" t="str">
            <v/>
          </cell>
          <cell r="J23549" t="str">
            <v/>
          </cell>
          <cell r="K23549" t="str">
            <v/>
          </cell>
          <cell r="L23549" t="str">
            <v/>
          </cell>
          <cell r="M23549" t="str">
            <v>免稅</v>
          </cell>
          <cell r="N23549" t="str">
            <v>9787807024293</v>
          </cell>
        </row>
        <row r="23550">
          <cell r="A23550" t="str">
            <v>80702430</v>
          </cell>
          <cell r="B23550" t="str">
            <v>趙孟頫墨蹟精品選:續千字文．黃庭經</v>
          </cell>
          <cell r="C23550" t="str">
            <v>本社</v>
          </cell>
          <cell r="D23550">
            <v>60</v>
          </cell>
          <cell r="E23550">
            <v>0</v>
          </cell>
          <cell r="F23550" t="str">
            <v>平裝</v>
          </cell>
          <cell r="G23550" t="str">
            <v/>
          </cell>
          <cell r="H23550">
            <v>12</v>
          </cell>
          <cell r="I23550" t="str">
            <v/>
          </cell>
          <cell r="J23550" t="str">
            <v/>
          </cell>
          <cell r="K23550" t="str">
            <v/>
          </cell>
          <cell r="L23550" t="str">
            <v/>
          </cell>
          <cell r="M23550" t="str">
            <v>免稅</v>
          </cell>
          <cell r="N23550" t="str">
            <v>7807024305</v>
          </cell>
        </row>
        <row r="23551">
          <cell r="A23551" t="str">
            <v>80702430A</v>
          </cell>
          <cell r="B23551" t="str">
            <v>趙孟頫墨蹟精品選6 -- 歸去來辭.出師表</v>
          </cell>
          <cell r="C23551" t="str">
            <v>趙孟頫</v>
          </cell>
          <cell r="D23551">
            <v>72</v>
          </cell>
          <cell r="E23551">
            <v>0</v>
          </cell>
          <cell r="F23551" t="str">
            <v>平裝</v>
          </cell>
          <cell r="G23551" t="str">
            <v>吉林文史</v>
          </cell>
          <cell r="H23551">
            <v>12</v>
          </cell>
          <cell r="I23551" t="str">
            <v/>
          </cell>
          <cell r="J23551" t="str">
            <v/>
          </cell>
          <cell r="K23551" t="str">
            <v/>
          </cell>
          <cell r="L23551" t="str">
            <v/>
          </cell>
          <cell r="M23551" t="str">
            <v>免稅</v>
          </cell>
          <cell r="N23551" t="str">
            <v>9787807024309</v>
          </cell>
        </row>
        <row r="23552">
          <cell r="A23552" t="str">
            <v>80702430B</v>
          </cell>
          <cell r="B23552" t="str">
            <v>趙孟頫墨蹟精品選7 -- 洛神賦.秋興賦</v>
          </cell>
          <cell r="C23552" t="str">
            <v>趙孟頫</v>
          </cell>
          <cell r="D23552">
            <v>96</v>
          </cell>
          <cell r="E23552">
            <v>0</v>
          </cell>
          <cell r="F23552" t="str">
            <v>平裝</v>
          </cell>
          <cell r="G23552" t="str">
            <v>吉林文史</v>
          </cell>
          <cell r="H23552">
            <v>16</v>
          </cell>
          <cell r="I23552" t="str">
            <v/>
          </cell>
          <cell r="J23552" t="str">
            <v/>
          </cell>
          <cell r="K23552" t="str">
            <v/>
          </cell>
          <cell r="L23552" t="str">
            <v/>
          </cell>
          <cell r="M23552" t="str">
            <v>免稅</v>
          </cell>
          <cell r="N23552" t="str">
            <v>9787807024309</v>
          </cell>
        </row>
        <row r="23553">
          <cell r="A23553" t="str">
            <v>80702430C</v>
          </cell>
          <cell r="B23553" t="str">
            <v>趙孟頫墨蹟精品選5 -- 嵇叔夜與山巨源絕交書</v>
          </cell>
          <cell r="C23553" t="str">
            <v>趙孟頫</v>
          </cell>
          <cell r="D23553">
            <v>72</v>
          </cell>
          <cell r="E23553">
            <v>0</v>
          </cell>
          <cell r="F23553" t="str">
            <v>平裝</v>
          </cell>
          <cell r="G23553" t="str">
            <v>吉林文史</v>
          </cell>
          <cell r="H23553">
            <v>12</v>
          </cell>
          <cell r="I23553" t="str">
            <v/>
          </cell>
          <cell r="J23553" t="str">
            <v/>
          </cell>
          <cell r="K23553" t="str">
            <v/>
          </cell>
          <cell r="L23553" t="str">
            <v/>
          </cell>
          <cell r="M23553" t="str">
            <v>免稅</v>
          </cell>
          <cell r="N23553" t="str">
            <v>9787807024309</v>
          </cell>
        </row>
        <row r="23554">
          <cell r="A23554" t="str">
            <v>80702430D</v>
          </cell>
          <cell r="B23554" t="str">
            <v>趙孟頫墨蹟精品選9 -- 秋興八首(選四首)</v>
          </cell>
          <cell r="C23554" t="str">
            <v>趙孟頫</v>
          </cell>
          <cell r="D23554">
            <v>72</v>
          </cell>
          <cell r="E23554">
            <v>0</v>
          </cell>
          <cell r="F23554" t="str">
            <v>平裝</v>
          </cell>
          <cell r="G23554" t="str">
            <v>吉林文史</v>
          </cell>
          <cell r="H23554">
            <v>12</v>
          </cell>
          <cell r="I23554" t="str">
            <v/>
          </cell>
          <cell r="J23554" t="str">
            <v/>
          </cell>
          <cell r="K23554" t="str">
            <v/>
          </cell>
          <cell r="L23554" t="str">
            <v/>
          </cell>
          <cell r="M23554" t="str">
            <v>免稅</v>
          </cell>
          <cell r="N23554" t="str">
            <v>9787807024309</v>
          </cell>
        </row>
        <row r="23555">
          <cell r="A23555" t="str">
            <v>80702444</v>
          </cell>
          <cell r="B23555" t="str">
            <v>易經</v>
          </cell>
          <cell r="C23555" t="str">
            <v>於春海</v>
          </cell>
          <cell r="D23555">
            <v>90</v>
          </cell>
          <cell r="E23555">
            <v>0</v>
          </cell>
          <cell r="F23555" t="str">
            <v>平裝</v>
          </cell>
          <cell r="G23555" t="str">
            <v>吉林文史</v>
          </cell>
          <cell r="H23555">
            <v>15</v>
          </cell>
          <cell r="I23555" t="str">
            <v/>
          </cell>
          <cell r="J23555" t="str">
            <v/>
          </cell>
          <cell r="K23555" t="str">
            <v/>
          </cell>
          <cell r="L23555" t="str">
            <v/>
          </cell>
          <cell r="M23555" t="str">
            <v>免稅</v>
          </cell>
          <cell r="N23555" t="str">
            <v>9787807024446</v>
          </cell>
        </row>
        <row r="23556">
          <cell r="A23556" t="str">
            <v>80702463</v>
          </cell>
          <cell r="B23556" t="str">
            <v>漢印字典</v>
          </cell>
          <cell r="C23556" t="str">
            <v>徐潛</v>
          </cell>
          <cell r="D23556">
            <v>276</v>
          </cell>
          <cell r="E23556">
            <v>0</v>
          </cell>
          <cell r="F23556" t="str">
            <v>平裝</v>
          </cell>
          <cell r="G23556" t="str">
            <v>吉林文史</v>
          </cell>
          <cell r="H23556">
            <v>46</v>
          </cell>
          <cell r="I23556" t="str">
            <v/>
          </cell>
          <cell r="J23556" t="str">
            <v/>
          </cell>
          <cell r="K23556" t="str">
            <v/>
          </cell>
          <cell r="L23556" t="str">
            <v/>
          </cell>
          <cell r="M23556" t="str">
            <v>免稅</v>
          </cell>
          <cell r="N23556" t="str">
            <v>9787807024637</v>
          </cell>
        </row>
        <row r="23557">
          <cell r="A23557" t="str">
            <v>80702476A</v>
          </cell>
          <cell r="B23557" t="str">
            <v>趙孟頫墨蹟精品選12 -- 尺牘九劄</v>
          </cell>
          <cell r="C23557" t="str">
            <v>孫寶文編</v>
          </cell>
          <cell r="D23557">
            <v>96</v>
          </cell>
          <cell r="E23557">
            <v>0</v>
          </cell>
          <cell r="F23557" t="str">
            <v>平裝</v>
          </cell>
          <cell r="G23557" t="str">
            <v>吉林文史</v>
          </cell>
          <cell r="H23557">
            <v>16</v>
          </cell>
          <cell r="I23557" t="str">
            <v/>
          </cell>
          <cell r="J23557" t="str">
            <v/>
          </cell>
          <cell r="K23557" t="str">
            <v/>
          </cell>
          <cell r="L23557" t="str">
            <v/>
          </cell>
          <cell r="M23557" t="str">
            <v>免稅</v>
          </cell>
          <cell r="N23557" t="str">
            <v>9787807024767</v>
          </cell>
        </row>
        <row r="23558">
          <cell r="A23558" t="str">
            <v>80702476B</v>
          </cell>
          <cell r="B23558" t="str">
            <v>趙孟頫墨蹟精品選14 -- 小楷書道德經</v>
          </cell>
          <cell r="C23558" t="str">
            <v>孫寶文編</v>
          </cell>
          <cell r="D23558">
            <v>96</v>
          </cell>
          <cell r="E23558">
            <v>0</v>
          </cell>
          <cell r="F23558" t="str">
            <v>平裝</v>
          </cell>
          <cell r="G23558" t="str">
            <v>吉林文史</v>
          </cell>
          <cell r="H23558">
            <v>16</v>
          </cell>
          <cell r="I23558" t="str">
            <v/>
          </cell>
          <cell r="J23558" t="str">
            <v/>
          </cell>
          <cell r="K23558" t="str">
            <v/>
          </cell>
          <cell r="L23558" t="str">
            <v/>
          </cell>
          <cell r="M23558" t="str">
            <v>免稅</v>
          </cell>
          <cell r="N23558" t="str">
            <v>9787807024767</v>
          </cell>
        </row>
        <row r="23559">
          <cell r="A23559" t="str">
            <v>80702476C</v>
          </cell>
          <cell r="B23559" t="str">
            <v>趙孟頫墨蹟精品選18 -- 洛神賦.陋室銘</v>
          </cell>
          <cell r="C23559" t="str">
            <v>孫寶文編</v>
          </cell>
          <cell r="D23559">
            <v>72</v>
          </cell>
          <cell r="E23559">
            <v>0</v>
          </cell>
          <cell r="F23559" t="str">
            <v>平裝</v>
          </cell>
          <cell r="G23559" t="str">
            <v>吉林文史</v>
          </cell>
          <cell r="H23559">
            <v>12</v>
          </cell>
          <cell r="I23559" t="str">
            <v/>
          </cell>
          <cell r="J23559" t="str">
            <v/>
          </cell>
          <cell r="K23559" t="str">
            <v/>
          </cell>
          <cell r="L23559" t="str">
            <v/>
          </cell>
          <cell r="M23559" t="str">
            <v>免稅</v>
          </cell>
          <cell r="N23559" t="str">
            <v>9787807024767</v>
          </cell>
        </row>
        <row r="23560">
          <cell r="A23560" t="str">
            <v>80702476D</v>
          </cell>
          <cell r="B23560" t="str">
            <v>趙孟頫墨蹟精品選19 -- 真草千字文(一)</v>
          </cell>
          <cell r="C23560" t="str">
            <v>孫寶文編</v>
          </cell>
          <cell r="D23560">
            <v>72</v>
          </cell>
          <cell r="E23560">
            <v>0</v>
          </cell>
          <cell r="F23560" t="str">
            <v>平裝</v>
          </cell>
          <cell r="G23560" t="str">
            <v>吉林文史</v>
          </cell>
          <cell r="H23560">
            <v>12</v>
          </cell>
          <cell r="I23560" t="str">
            <v/>
          </cell>
          <cell r="J23560" t="str">
            <v/>
          </cell>
          <cell r="K23560" t="str">
            <v/>
          </cell>
          <cell r="L23560" t="str">
            <v/>
          </cell>
          <cell r="M23560" t="str">
            <v>免稅</v>
          </cell>
          <cell r="N23560" t="str">
            <v>9787807024767</v>
          </cell>
        </row>
        <row r="23561">
          <cell r="A23561" t="str">
            <v>80702476E</v>
          </cell>
          <cell r="B23561" t="str">
            <v>趙孟頫墨蹟精品選17 -- 小楷書汲黯傳.洛神賦</v>
          </cell>
          <cell r="C23561" t="str">
            <v>孫寶文編</v>
          </cell>
          <cell r="D23561">
            <v>96</v>
          </cell>
          <cell r="E23561">
            <v>0</v>
          </cell>
          <cell r="F23561" t="str">
            <v>平裝</v>
          </cell>
          <cell r="G23561" t="str">
            <v>吉林文史</v>
          </cell>
          <cell r="H23561">
            <v>16</v>
          </cell>
          <cell r="I23561" t="str">
            <v/>
          </cell>
          <cell r="J23561" t="str">
            <v/>
          </cell>
          <cell r="K23561" t="str">
            <v/>
          </cell>
          <cell r="L23561" t="str">
            <v/>
          </cell>
          <cell r="M23561" t="str">
            <v>免稅</v>
          </cell>
          <cell r="N23561" t="str">
            <v>9787807024767</v>
          </cell>
        </row>
        <row r="23562">
          <cell r="A23562" t="str">
            <v>80702476F</v>
          </cell>
          <cell r="B23562" t="str">
            <v>趙孟頫墨蹟精品選10 -- 行書千字文</v>
          </cell>
          <cell r="C23562" t="str">
            <v>孫寶文編</v>
          </cell>
          <cell r="D23562">
            <v>96</v>
          </cell>
          <cell r="E23562">
            <v>0</v>
          </cell>
          <cell r="F23562" t="str">
            <v>平裝</v>
          </cell>
          <cell r="G23562" t="str">
            <v>吉林文史</v>
          </cell>
          <cell r="H23562">
            <v>16</v>
          </cell>
          <cell r="I23562" t="str">
            <v/>
          </cell>
          <cell r="J23562" t="str">
            <v/>
          </cell>
          <cell r="K23562" t="str">
            <v/>
          </cell>
          <cell r="L23562" t="str">
            <v/>
          </cell>
          <cell r="M23562" t="str">
            <v>免稅</v>
          </cell>
          <cell r="N23562" t="str">
            <v>9787807024767</v>
          </cell>
        </row>
        <row r="23563">
          <cell r="A23563" t="str">
            <v>80702476G</v>
          </cell>
          <cell r="B23563" t="str">
            <v>趙孟頫墨蹟精品選13 -- 朱子感興詩.心經</v>
          </cell>
          <cell r="C23563" t="str">
            <v>孫寶文編</v>
          </cell>
          <cell r="D23563">
            <v>96</v>
          </cell>
          <cell r="E23563">
            <v>0</v>
          </cell>
          <cell r="F23563" t="str">
            <v>平裝</v>
          </cell>
          <cell r="G23563" t="str">
            <v>吉林文史</v>
          </cell>
          <cell r="H23563">
            <v>16</v>
          </cell>
          <cell r="I23563" t="str">
            <v/>
          </cell>
          <cell r="J23563" t="str">
            <v/>
          </cell>
          <cell r="K23563" t="str">
            <v/>
          </cell>
          <cell r="L23563" t="str">
            <v/>
          </cell>
          <cell r="M23563" t="str">
            <v>免稅</v>
          </cell>
          <cell r="N23563" t="str">
            <v>9787807024767</v>
          </cell>
        </row>
        <row r="23564">
          <cell r="A23564" t="str">
            <v>80702476H</v>
          </cell>
          <cell r="B23564" t="str">
            <v>趙孟頫墨蹟精品選15 -- 蘭亭序五種</v>
          </cell>
          <cell r="C23564" t="str">
            <v>孫寶文編</v>
          </cell>
          <cell r="D23564">
            <v>96</v>
          </cell>
          <cell r="E23564">
            <v>0</v>
          </cell>
          <cell r="F23564" t="str">
            <v>平裝</v>
          </cell>
          <cell r="G23564" t="str">
            <v>吉林文史</v>
          </cell>
          <cell r="H23564">
            <v>16</v>
          </cell>
          <cell r="I23564" t="str">
            <v/>
          </cell>
          <cell r="J23564" t="str">
            <v/>
          </cell>
          <cell r="K23564" t="str">
            <v/>
          </cell>
          <cell r="L23564" t="str">
            <v/>
          </cell>
          <cell r="M23564" t="str">
            <v>免稅</v>
          </cell>
          <cell r="N23564" t="str">
            <v>9787807024767</v>
          </cell>
        </row>
        <row r="23565">
          <cell r="A23565" t="str">
            <v>80702476I</v>
          </cell>
          <cell r="B23565" t="str">
            <v>趙孟頫墨蹟精品選11 -- 致民瞻十札</v>
          </cell>
          <cell r="C23565" t="str">
            <v>孫寶文編</v>
          </cell>
          <cell r="D23565">
            <v>96</v>
          </cell>
          <cell r="E23565">
            <v>0</v>
          </cell>
          <cell r="F23565" t="str">
            <v>平裝</v>
          </cell>
          <cell r="G23565" t="str">
            <v>吉林文史</v>
          </cell>
          <cell r="H23565">
            <v>16</v>
          </cell>
          <cell r="I23565" t="str">
            <v/>
          </cell>
          <cell r="J23565" t="str">
            <v/>
          </cell>
          <cell r="K23565" t="str">
            <v/>
          </cell>
          <cell r="L23565" t="str">
            <v/>
          </cell>
          <cell r="M23565" t="str">
            <v>免稅</v>
          </cell>
          <cell r="N23565" t="str">
            <v>9787807024767</v>
          </cell>
        </row>
        <row r="23566">
          <cell r="A23566" t="str">
            <v>80702480</v>
          </cell>
          <cell r="B23566" t="str">
            <v>歷代名家墨蹟選16:黃庭堅書諸上座帖</v>
          </cell>
          <cell r="C23566" t="str">
            <v>(宋)黃庭堅</v>
          </cell>
          <cell r="D23566">
            <v>180</v>
          </cell>
          <cell r="E23566">
            <v>0</v>
          </cell>
          <cell r="F23566" t="str">
            <v>平裝</v>
          </cell>
          <cell r="G23566" t="str">
            <v>吉林文史</v>
          </cell>
          <cell r="H23566">
            <v>30</v>
          </cell>
          <cell r="I23566" t="str">
            <v/>
          </cell>
          <cell r="J23566" t="str">
            <v/>
          </cell>
          <cell r="K23566" t="str">
            <v/>
          </cell>
          <cell r="L23566" t="str">
            <v/>
          </cell>
          <cell r="M23566" t="str">
            <v>免稅</v>
          </cell>
          <cell r="N23566" t="str">
            <v>9787807024804</v>
          </cell>
        </row>
        <row r="23567">
          <cell r="A23567" t="str">
            <v>80702485A</v>
          </cell>
          <cell r="B23567" t="str">
            <v>歷代名家墨蹟選15:蘇軾墨蹟選(二)</v>
          </cell>
          <cell r="C23567" t="str">
            <v>[宋]蘇軾</v>
          </cell>
          <cell r="D23567">
            <v>72</v>
          </cell>
          <cell r="E23567">
            <v>0</v>
          </cell>
          <cell r="F23567" t="str">
            <v>平裝</v>
          </cell>
          <cell r="G23567" t="str">
            <v>吉林文史</v>
          </cell>
          <cell r="H23567">
            <v>12</v>
          </cell>
          <cell r="I23567" t="str">
            <v/>
          </cell>
          <cell r="J23567" t="str">
            <v/>
          </cell>
          <cell r="K23567" t="str">
            <v/>
          </cell>
          <cell r="L23567" t="str">
            <v/>
          </cell>
          <cell r="M23567" t="str">
            <v>免稅</v>
          </cell>
          <cell r="N23567" t="str">
            <v>7807024852</v>
          </cell>
        </row>
        <row r="23568">
          <cell r="A23568" t="str">
            <v>80702485B</v>
          </cell>
          <cell r="B23568" t="str">
            <v>歷代名家墨蹟選5:賀知章草書孝經</v>
          </cell>
          <cell r="C23568" t="str">
            <v>[唐]賀知章</v>
          </cell>
          <cell r="D23568">
            <v>72</v>
          </cell>
          <cell r="E23568">
            <v>0</v>
          </cell>
          <cell r="F23568" t="str">
            <v>平裝</v>
          </cell>
          <cell r="G23568" t="str">
            <v>吉林文史</v>
          </cell>
          <cell r="H23568">
            <v>12</v>
          </cell>
          <cell r="I23568" t="str">
            <v/>
          </cell>
          <cell r="J23568" t="str">
            <v/>
          </cell>
          <cell r="K23568" t="str">
            <v/>
          </cell>
          <cell r="L23568" t="str">
            <v/>
          </cell>
          <cell r="M23568" t="str">
            <v>免稅</v>
          </cell>
          <cell r="N23568" t="str">
            <v>9787807024859</v>
          </cell>
        </row>
        <row r="23569">
          <cell r="A23569" t="str">
            <v>80702485C</v>
          </cell>
          <cell r="B23569" t="str">
            <v>歷代名家墨蹟選20:米芾墨蹟選(二)</v>
          </cell>
          <cell r="C23569" t="str">
            <v>[宋]米芾</v>
          </cell>
          <cell r="D23569">
            <v>96</v>
          </cell>
          <cell r="E23569">
            <v>0</v>
          </cell>
          <cell r="F23569" t="str">
            <v>平裝</v>
          </cell>
          <cell r="G23569" t="str">
            <v>吉林文史</v>
          </cell>
          <cell r="H23569">
            <v>16</v>
          </cell>
          <cell r="I23569" t="str">
            <v/>
          </cell>
          <cell r="J23569" t="str">
            <v/>
          </cell>
          <cell r="K23569" t="str">
            <v/>
          </cell>
          <cell r="L23569" t="str">
            <v/>
          </cell>
          <cell r="M23569" t="str">
            <v>免稅</v>
          </cell>
          <cell r="N23569" t="str">
            <v>9787807024859</v>
          </cell>
        </row>
        <row r="23570">
          <cell r="A23570" t="str">
            <v>80702485D</v>
          </cell>
          <cell r="B23570" t="str">
            <v>歷代名家墨蹟選11:陸柬之書文賦</v>
          </cell>
          <cell r="C23570" t="str">
            <v>[唐]陸柬之 書</v>
          </cell>
          <cell r="D23570">
            <v>72</v>
          </cell>
          <cell r="E23570">
            <v>0</v>
          </cell>
          <cell r="F23570" t="str">
            <v>平裝</v>
          </cell>
          <cell r="G23570" t="str">
            <v>吉林文史</v>
          </cell>
          <cell r="H23570">
            <v>12</v>
          </cell>
          <cell r="I23570" t="str">
            <v/>
          </cell>
          <cell r="J23570" t="str">
            <v/>
          </cell>
          <cell r="K23570" t="str">
            <v/>
          </cell>
          <cell r="L23570" t="str">
            <v/>
          </cell>
          <cell r="M23570" t="str">
            <v>免稅</v>
          </cell>
          <cell r="N23570" t="str">
            <v>9787807024859</v>
          </cell>
        </row>
        <row r="23571">
          <cell r="A23571" t="str">
            <v>80702485E</v>
          </cell>
          <cell r="B23571" t="str">
            <v>歷代名家墨蹟選13:蔡襄墨蹟選</v>
          </cell>
          <cell r="C23571" t="str">
            <v>[宋]蔡襄 書</v>
          </cell>
          <cell r="D23571">
            <v>108</v>
          </cell>
          <cell r="E23571">
            <v>0</v>
          </cell>
          <cell r="F23571" t="str">
            <v>平裝</v>
          </cell>
          <cell r="G23571" t="str">
            <v>吉林文史</v>
          </cell>
          <cell r="H23571">
            <v>18</v>
          </cell>
          <cell r="I23571" t="str">
            <v/>
          </cell>
          <cell r="J23571" t="str">
            <v/>
          </cell>
          <cell r="K23571" t="str">
            <v/>
          </cell>
          <cell r="L23571" t="str">
            <v/>
          </cell>
          <cell r="M23571" t="str">
            <v>免稅</v>
          </cell>
          <cell r="N23571" t="str">
            <v>9787807024859</v>
          </cell>
        </row>
        <row r="23572">
          <cell r="A23572" t="str">
            <v>80702485F</v>
          </cell>
          <cell r="B23572" t="str">
            <v>歷代名家墨蹟選31:姜夔跋王獻之保母帖</v>
          </cell>
          <cell r="C23572" t="str">
            <v>[宋]姜夔 書</v>
          </cell>
          <cell r="D23572">
            <v>96</v>
          </cell>
          <cell r="E23572">
            <v>0</v>
          </cell>
          <cell r="F23572" t="str">
            <v>平裝</v>
          </cell>
          <cell r="G23572" t="str">
            <v>吉林文史</v>
          </cell>
          <cell r="H23572">
            <v>12</v>
          </cell>
          <cell r="I23572" t="str">
            <v/>
          </cell>
          <cell r="J23572" t="str">
            <v/>
          </cell>
          <cell r="K23572" t="str">
            <v/>
          </cell>
          <cell r="L23572" t="str">
            <v/>
          </cell>
          <cell r="M23572" t="str">
            <v>免稅</v>
          </cell>
          <cell r="N23572" t="str">
            <v>9787807024859</v>
          </cell>
        </row>
        <row r="23573">
          <cell r="A23573" t="str">
            <v>80702485G</v>
          </cell>
          <cell r="B23573" t="str">
            <v>歷代名家墨蹟選19:米芾墨蹟選(一)</v>
          </cell>
          <cell r="C23573" t="str">
            <v>[宋]米芾</v>
          </cell>
          <cell r="D23573">
            <v>108</v>
          </cell>
          <cell r="E23573">
            <v>0</v>
          </cell>
          <cell r="F23573" t="str">
            <v>平裝</v>
          </cell>
          <cell r="G23573" t="str">
            <v>吉林文史</v>
          </cell>
          <cell r="H23573">
            <v>16</v>
          </cell>
          <cell r="I23573" t="str">
            <v/>
          </cell>
          <cell r="J23573" t="str">
            <v/>
          </cell>
          <cell r="K23573" t="str">
            <v/>
          </cell>
          <cell r="L23573" t="str">
            <v/>
          </cell>
          <cell r="M23573" t="str">
            <v>免稅</v>
          </cell>
          <cell r="N23573" t="str">
            <v>9787807024859</v>
          </cell>
        </row>
        <row r="23574">
          <cell r="A23574" t="str">
            <v>80702485H</v>
          </cell>
          <cell r="B23574" t="str">
            <v>歷代名家墨蹟選24:王詵自書詩詞</v>
          </cell>
          <cell r="C23574" t="str">
            <v>[宋]王詵</v>
          </cell>
          <cell r="D23574">
            <v>96</v>
          </cell>
          <cell r="E23574">
            <v>0</v>
          </cell>
          <cell r="F23574" t="str">
            <v>平裝</v>
          </cell>
          <cell r="G23574" t="str">
            <v>吉林文史</v>
          </cell>
          <cell r="H23574">
            <v>16</v>
          </cell>
          <cell r="I23574" t="str">
            <v/>
          </cell>
          <cell r="J23574" t="str">
            <v/>
          </cell>
          <cell r="K23574" t="str">
            <v/>
          </cell>
          <cell r="L23574" t="str">
            <v/>
          </cell>
          <cell r="M23574" t="str">
            <v>免稅</v>
          </cell>
          <cell r="N23574" t="str">
            <v>9787807024859</v>
          </cell>
        </row>
        <row r="23575">
          <cell r="A23575" t="str">
            <v>80702494</v>
          </cell>
          <cell r="B23575" t="str">
            <v>歷代名家墨蹟選32:鄧文原書急就章</v>
          </cell>
          <cell r="C23575" t="str">
            <v>(元)鄧文原</v>
          </cell>
          <cell r="D23575">
            <v>60</v>
          </cell>
          <cell r="E23575">
            <v>0</v>
          </cell>
          <cell r="F23575" t="str">
            <v>平裝</v>
          </cell>
          <cell r="G23575" t="str">
            <v>吉林文史</v>
          </cell>
          <cell r="H23575">
            <v>12</v>
          </cell>
          <cell r="I23575" t="str">
            <v/>
          </cell>
          <cell r="J23575" t="str">
            <v/>
          </cell>
          <cell r="K23575" t="str">
            <v/>
          </cell>
          <cell r="L23575" t="str">
            <v/>
          </cell>
          <cell r="M23575" t="str">
            <v>免稅</v>
          </cell>
          <cell r="N23575" t="str">
            <v>7807024941</v>
          </cell>
        </row>
        <row r="23576">
          <cell r="A23576" t="str">
            <v>80702494A</v>
          </cell>
          <cell r="B23576" t="str">
            <v>歷代名家墨蹟選3:晉·唐·五代墨蹟選</v>
          </cell>
          <cell r="C23576" t="str">
            <v>孫寶文編</v>
          </cell>
          <cell r="D23576">
            <v>96</v>
          </cell>
          <cell r="E23576">
            <v>0</v>
          </cell>
          <cell r="F23576" t="str">
            <v>平裝</v>
          </cell>
          <cell r="G23576" t="str">
            <v>吉林文史</v>
          </cell>
          <cell r="H23576">
            <v>16</v>
          </cell>
          <cell r="I23576" t="str">
            <v/>
          </cell>
          <cell r="J23576" t="str">
            <v/>
          </cell>
          <cell r="K23576" t="str">
            <v/>
          </cell>
          <cell r="L23576" t="str">
            <v/>
          </cell>
          <cell r="M23576" t="str">
            <v>免稅</v>
          </cell>
          <cell r="N23576" t="str">
            <v>7807024941</v>
          </cell>
        </row>
        <row r="23577">
          <cell r="A23577" t="str">
            <v>80702494B</v>
          </cell>
          <cell r="B23577" t="str">
            <v>歷代名家墨蹟選4:智永真草千字文</v>
          </cell>
          <cell r="C23577" t="str">
            <v>孫寶文編</v>
          </cell>
          <cell r="D23577">
            <v>120</v>
          </cell>
          <cell r="E23577">
            <v>0</v>
          </cell>
          <cell r="F23577" t="str">
            <v>平裝</v>
          </cell>
          <cell r="G23577" t="str">
            <v>吉林文史</v>
          </cell>
          <cell r="H23577">
            <v>20</v>
          </cell>
          <cell r="I23577" t="str">
            <v/>
          </cell>
          <cell r="J23577" t="str">
            <v/>
          </cell>
          <cell r="K23577" t="str">
            <v/>
          </cell>
          <cell r="L23577" t="str">
            <v/>
          </cell>
          <cell r="M23577" t="str">
            <v>免稅</v>
          </cell>
          <cell r="N23577" t="str">
            <v>7807024941</v>
          </cell>
        </row>
        <row r="23578">
          <cell r="A23578" t="str">
            <v>80702494C</v>
          </cell>
          <cell r="B23578" t="str">
            <v>歷代名家墨蹟選14:蘇軾墨蹟選(一)</v>
          </cell>
          <cell r="C23578" t="str">
            <v>孫寶文編</v>
          </cell>
          <cell r="D23578">
            <v>96</v>
          </cell>
          <cell r="E23578">
            <v>0</v>
          </cell>
          <cell r="F23578" t="str">
            <v>平裝</v>
          </cell>
          <cell r="G23578" t="str">
            <v>吉林文史</v>
          </cell>
          <cell r="H23578">
            <v>16</v>
          </cell>
          <cell r="I23578" t="str">
            <v/>
          </cell>
          <cell r="J23578" t="str">
            <v/>
          </cell>
          <cell r="K23578" t="str">
            <v/>
          </cell>
          <cell r="L23578" t="str">
            <v/>
          </cell>
          <cell r="M23578" t="str">
            <v>免稅</v>
          </cell>
          <cell r="N23578" t="str">
            <v>7807024941</v>
          </cell>
        </row>
        <row r="23579">
          <cell r="A23579" t="str">
            <v>80702494D</v>
          </cell>
          <cell r="B23579" t="str">
            <v>歷代名家墨蹟選23:煙江疊嶂圖詩跋</v>
          </cell>
          <cell r="C23579" t="str">
            <v>孫寶文編</v>
          </cell>
          <cell r="D23579">
            <v>96</v>
          </cell>
          <cell r="E23579">
            <v>0</v>
          </cell>
          <cell r="F23579" t="str">
            <v>平裝</v>
          </cell>
          <cell r="G23579" t="str">
            <v>吉林文史</v>
          </cell>
          <cell r="H23579">
            <v>16</v>
          </cell>
          <cell r="I23579" t="str">
            <v/>
          </cell>
          <cell r="J23579" t="str">
            <v/>
          </cell>
          <cell r="K23579" t="str">
            <v/>
          </cell>
          <cell r="L23579" t="str">
            <v/>
          </cell>
          <cell r="M23579" t="str">
            <v>免稅</v>
          </cell>
          <cell r="N23579" t="str">
            <v>7807024941</v>
          </cell>
        </row>
        <row r="23580">
          <cell r="A23580" t="str">
            <v>80702494E</v>
          </cell>
          <cell r="B23580" t="str">
            <v>歷代名家墨蹟選21:米芾墨蹟選(三)</v>
          </cell>
          <cell r="C23580" t="str">
            <v>(宋)米芾</v>
          </cell>
          <cell r="D23580">
            <v>96</v>
          </cell>
          <cell r="E23580">
            <v>0</v>
          </cell>
          <cell r="F23580" t="str">
            <v>平裝</v>
          </cell>
          <cell r="G23580" t="str">
            <v>吉林文史</v>
          </cell>
          <cell r="H23580">
            <v>16</v>
          </cell>
          <cell r="I23580" t="str">
            <v/>
          </cell>
          <cell r="J23580" t="str">
            <v/>
          </cell>
          <cell r="K23580" t="str">
            <v/>
          </cell>
          <cell r="L23580" t="str">
            <v/>
          </cell>
          <cell r="M23580" t="str">
            <v>免稅</v>
          </cell>
          <cell r="N23580" t="str">
            <v>9787807024941</v>
          </cell>
        </row>
        <row r="23581">
          <cell r="A23581" t="str">
            <v>80702494F</v>
          </cell>
          <cell r="B23581" t="str">
            <v>歷代名家墨蹟選1:蘭亭序墨蹟五種</v>
          </cell>
          <cell r="C23581" t="str">
            <v>(東晉)王羲之</v>
          </cell>
          <cell r="D23581">
            <v>120</v>
          </cell>
          <cell r="E23581">
            <v>0</v>
          </cell>
          <cell r="F23581" t="str">
            <v>平裝</v>
          </cell>
          <cell r="G23581" t="str">
            <v>吉林文史</v>
          </cell>
          <cell r="H23581">
            <v>20</v>
          </cell>
          <cell r="I23581" t="str">
            <v/>
          </cell>
          <cell r="J23581" t="str">
            <v/>
          </cell>
          <cell r="K23581" t="str">
            <v/>
          </cell>
          <cell r="L23581" t="str">
            <v/>
          </cell>
          <cell r="M23581" t="str">
            <v>免稅</v>
          </cell>
          <cell r="N23581" t="str">
            <v>9787807024941</v>
          </cell>
        </row>
        <row r="23582">
          <cell r="A23582" t="str">
            <v>80702504</v>
          </cell>
          <cell r="B23582" t="str">
            <v>歷代名家墨蹟選26：趙佶草書千字文</v>
          </cell>
          <cell r="C23582" t="str">
            <v>（宋）趙佶 書</v>
          </cell>
          <cell r="D23582">
            <v>300</v>
          </cell>
          <cell r="E23582">
            <v>0</v>
          </cell>
          <cell r="F23582" t="str">
            <v>平裝</v>
          </cell>
          <cell r="G23582" t="str">
            <v>吉林文史</v>
          </cell>
          <cell r="H23582">
            <v>50</v>
          </cell>
          <cell r="I23582" t="str">
            <v/>
          </cell>
          <cell r="J23582" t="str">
            <v/>
          </cell>
          <cell r="K23582" t="str">
            <v/>
          </cell>
          <cell r="L23582" t="str">
            <v/>
          </cell>
          <cell r="M23582" t="str">
            <v>免稅</v>
          </cell>
          <cell r="N23582" t="str">
            <v>9787807025047</v>
          </cell>
        </row>
        <row r="23583">
          <cell r="A23583" t="str">
            <v>80702520</v>
          </cell>
          <cell r="B23583" t="str">
            <v>歷代名家墨蹟選36:陸遊自書詩</v>
          </cell>
          <cell r="C23583" t="str">
            <v>(宋)陸遊</v>
          </cell>
          <cell r="D23583">
            <v>110</v>
          </cell>
          <cell r="E23583">
            <v>0</v>
          </cell>
          <cell r="F23583" t="str">
            <v>平裝</v>
          </cell>
          <cell r="G23583" t="str">
            <v>吉林文史</v>
          </cell>
          <cell r="H23583">
            <v>22</v>
          </cell>
          <cell r="I23583" t="str">
            <v/>
          </cell>
          <cell r="J23583" t="str">
            <v/>
          </cell>
          <cell r="K23583" t="str">
            <v/>
          </cell>
          <cell r="L23583" t="str">
            <v/>
          </cell>
          <cell r="M23583" t="str">
            <v>免稅</v>
          </cell>
          <cell r="N23583" t="str">
            <v>7807025204</v>
          </cell>
        </row>
        <row r="23584">
          <cell r="A23584" t="str">
            <v>80702521</v>
          </cell>
          <cell r="B23584" t="str">
            <v>歷代名家墨蹟選37:朱熹書城南唱和詩</v>
          </cell>
          <cell r="C23584" t="str">
            <v>(宋)朱熹</v>
          </cell>
          <cell r="D23584">
            <v>90</v>
          </cell>
          <cell r="E23584">
            <v>0</v>
          </cell>
          <cell r="F23584" t="str">
            <v>平裝</v>
          </cell>
          <cell r="G23584" t="str">
            <v>吉林文史</v>
          </cell>
          <cell r="H23584">
            <v>18</v>
          </cell>
          <cell r="I23584" t="str">
            <v/>
          </cell>
          <cell r="J23584" t="str">
            <v/>
          </cell>
          <cell r="K23584" t="str">
            <v/>
          </cell>
          <cell r="L23584" t="str">
            <v/>
          </cell>
          <cell r="M23584" t="str">
            <v>免稅</v>
          </cell>
          <cell r="N23584" t="str">
            <v>9787807025214</v>
          </cell>
        </row>
        <row r="23585">
          <cell r="A23585" t="str">
            <v>80702521A</v>
          </cell>
          <cell r="B23585" t="str">
            <v>歷代名家墨蹟選29:米芾書研山銘</v>
          </cell>
          <cell r="C23585" t="str">
            <v>(宋)米芾</v>
          </cell>
          <cell r="D23585">
            <v>180</v>
          </cell>
          <cell r="E23585">
            <v>0</v>
          </cell>
          <cell r="F23585" t="str">
            <v>平裝</v>
          </cell>
          <cell r="G23585" t="str">
            <v>吉林文史</v>
          </cell>
          <cell r="H23585">
            <v>30</v>
          </cell>
          <cell r="I23585" t="str">
            <v/>
          </cell>
          <cell r="J23585" t="str">
            <v/>
          </cell>
          <cell r="K23585" t="str">
            <v/>
          </cell>
          <cell r="L23585" t="str">
            <v/>
          </cell>
          <cell r="M23585" t="str">
            <v>免稅</v>
          </cell>
          <cell r="N23585" t="str">
            <v>9787807025214</v>
          </cell>
        </row>
        <row r="23586">
          <cell r="A23586" t="str">
            <v>80702521B</v>
          </cell>
          <cell r="B23586" t="str">
            <v>歷代名家墨蹟選28:米芾書虹縣詩</v>
          </cell>
          <cell r="C23586" t="str">
            <v>(宋)米芾</v>
          </cell>
          <cell r="D23586">
            <v>180</v>
          </cell>
          <cell r="E23586">
            <v>0</v>
          </cell>
          <cell r="F23586" t="str">
            <v>平裝</v>
          </cell>
          <cell r="G23586" t="str">
            <v>吉林文史</v>
          </cell>
          <cell r="H23586">
            <v>30</v>
          </cell>
          <cell r="I23586" t="str">
            <v/>
          </cell>
          <cell r="J23586" t="str">
            <v/>
          </cell>
          <cell r="K23586" t="str">
            <v/>
          </cell>
          <cell r="L23586" t="str">
            <v/>
          </cell>
          <cell r="M23586" t="str">
            <v>免稅</v>
          </cell>
          <cell r="N23586" t="str">
            <v>9787807025214</v>
          </cell>
        </row>
        <row r="23587">
          <cell r="A23587" t="str">
            <v>80702521C</v>
          </cell>
          <cell r="B23587" t="str">
            <v>歷代名家墨蹟選:米芾書多景樓詩</v>
          </cell>
          <cell r="C23587" t="str">
            <v>(宋)米芾</v>
          </cell>
          <cell r="D23587">
            <v>180</v>
          </cell>
          <cell r="E23587">
            <v>0</v>
          </cell>
          <cell r="F23587" t="str">
            <v>平裝</v>
          </cell>
          <cell r="G23587" t="str">
            <v>吉林文史</v>
          </cell>
          <cell r="H23587">
            <v>30</v>
          </cell>
          <cell r="I23587" t="str">
            <v/>
          </cell>
          <cell r="J23587" t="str">
            <v/>
          </cell>
          <cell r="K23587" t="str">
            <v/>
          </cell>
          <cell r="L23587" t="str">
            <v/>
          </cell>
          <cell r="M23587" t="str">
            <v>免稅</v>
          </cell>
          <cell r="N23587" t="str">
            <v>9787807025214</v>
          </cell>
        </row>
        <row r="23588">
          <cell r="A23588" t="str">
            <v>80702522</v>
          </cell>
          <cell r="B23588" t="str">
            <v>歷代名家墨蹟選6:歐陽詢行書千字文</v>
          </cell>
          <cell r="C23588" t="str">
            <v>(唐)歐陽詢</v>
          </cell>
          <cell r="D23588">
            <v>80</v>
          </cell>
          <cell r="E23588">
            <v>0</v>
          </cell>
          <cell r="F23588" t="str">
            <v>平裝</v>
          </cell>
          <cell r="G23588" t="str">
            <v>吉林文史</v>
          </cell>
          <cell r="H23588">
            <v>16</v>
          </cell>
          <cell r="I23588" t="str">
            <v/>
          </cell>
          <cell r="J23588" t="str">
            <v/>
          </cell>
          <cell r="K23588" t="str">
            <v/>
          </cell>
          <cell r="L23588" t="str">
            <v/>
          </cell>
          <cell r="M23588" t="str">
            <v>免稅</v>
          </cell>
          <cell r="N23588" t="str">
            <v>9787807025221</v>
          </cell>
        </row>
        <row r="23589">
          <cell r="A23589" t="str">
            <v>80702522A</v>
          </cell>
          <cell r="B23589" t="str">
            <v>歷代名家墨蹟選12:張旭.孫過庭草書</v>
          </cell>
          <cell r="C23589" t="str">
            <v>(唐)張旭</v>
          </cell>
          <cell r="D23589">
            <v>80</v>
          </cell>
          <cell r="E23589">
            <v>0</v>
          </cell>
          <cell r="F23589" t="str">
            <v>平裝</v>
          </cell>
          <cell r="G23589" t="str">
            <v>吉林文史</v>
          </cell>
          <cell r="H23589">
            <v>16</v>
          </cell>
          <cell r="I23589" t="str">
            <v/>
          </cell>
          <cell r="J23589" t="str">
            <v/>
          </cell>
          <cell r="K23589" t="str">
            <v/>
          </cell>
          <cell r="L23589" t="str">
            <v/>
          </cell>
          <cell r="M23589" t="str">
            <v>免稅</v>
          </cell>
          <cell r="N23589" t="str">
            <v>7807025220</v>
          </cell>
        </row>
        <row r="23590">
          <cell r="A23590" t="str">
            <v>80702522B</v>
          </cell>
          <cell r="B23590" t="str">
            <v>歷代名家墨蹟選2:王羲之墨蹟選</v>
          </cell>
          <cell r="C23590" t="str">
            <v>(東晉)王羲之</v>
          </cell>
          <cell r="D23590">
            <v>80</v>
          </cell>
          <cell r="E23590">
            <v>0</v>
          </cell>
          <cell r="F23590" t="str">
            <v>平裝</v>
          </cell>
          <cell r="G23590" t="str">
            <v>吉林文史</v>
          </cell>
          <cell r="H23590">
            <v>16</v>
          </cell>
          <cell r="I23590" t="str">
            <v/>
          </cell>
          <cell r="J23590" t="str">
            <v/>
          </cell>
          <cell r="K23590" t="str">
            <v/>
          </cell>
          <cell r="L23590" t="str">
            <v/>
          </cell>
          <cell r="M23590" t="str">
            <v>免稅</v>
          </cell>
          <cell r="N23590" t="str">
            <v>7807025220</v>
          </cell>
        </row>
        <row r="23591">
          <cell r="A23591" t="str">
            <v>80702522C</v>
          </cell>
          <cell r="B23591" t="str">
            <v>歷代名家墨蹟選35:趙構書洛神賦．後赤壁賦</v>
          </cell>
          <cell r="C23591" t="str">
            <v>孫寶文 編</v>
          </cell>
          <cell r="D23591">
            <v>80</v>
          </cell>
          <cell r="E23591">
            <v>0</v>
          </cell>
          <cell r="F23591" t="str">
            <v>平裝</v>
          </cell>
          <cell r="G23591" t="str">
            <v>吉林文史</v>
          </cell>
          <cell r="H23591">
            <v>16</v>
          </cell>
          <cell r="I23591" t="str">
            <v/>
          </cell>
          <cell r="J23591" t="str">
            <v/>
          </cell>
          <cell r="K23591" t="str">
            <v/>
          </cell>
          <cell r="L23591" t="str">
            <v/>
          </cell>
          <cell r="M23591" t="str">
            <v>免稅</v>
          </cell>
          <cell r="N23591" t="str">
            <v>9787807025221</v>
          </cell>
        </row>
        <row r="23592">
          <cell r="A23592" t="str">
            <v>80702522D</v>
          </cell>
          <cell r="B23592" t="str">
            <v>歷代名家墨蹟選22:蔡襄謝賜御書詩</v>
          </cell>
          <cell r="C23592" t="str">
            <v>(宋)蔡襄</v>
          </cell>
          <cell r="D23592">
            <v>96</v>
          </cell>
          <cell r="E23592">
            <v>0</v>
          </cell>
          <cell r="F23592" t="str">
            <v>平裝</v>
          </cell>
          <cell r="G23592" t="str">
            <v>吉林文史</v>
          </cell>
          <cell r="H23592">
            <v>16</v>
          </cell>
          <cell r="I23592" t="str">
            <v/>
          </cell>
          <cell r="J23592" t="str">
            <v/>
          </cell>
          <cell r="K23592" t="str">
            <v/>
          </cell>
          <cell r="L23592" t="str">
            <v/>
          </cell>
          <cell r="M23592" t="str">
            <v>免稅</v>
          </cell>
          <cell r="N23592" t="str">
            <v>9787807025221</v>
          </cell>
        </row>
        <row r="23593">
          <cell r="A23593" t="str">
            <v>80702522E</v>
          </cell>
          <cell r="B23593" t="str">
            <v>歷代名家墨蹟選30:米友仁墨蹟選</v>
          </cell>
          <cell r="C23593" t="str">
            <v>(宋)米友仁</v>
          </cell>
          <cell r="D23593">
            <v>96</v>
          </cell>
          <cell r="E23593">
            <v>0</v>
          </cell>
          <cell r="F23593" t="str">
            <v>平裝</v>
          </cell>
          <cell r="G23593" t="str">
            <v>吉林文史</v>
          </cell>
          <cell r="H23593">
            <v>16</v>
          </cell>
          <cell r="I23593" t="str">
            <v/>
          </cell>
          <cell r="J23593" t="str">
            <v/>
          </cell>
          <cell r="K23593" t="str">
            <v/>
          </cell>
          <cell r="L23593" t="str">
            <v/>
          </cell>
          <cell r="M23593" t="str">
            <v>免稅</v>
          </cell>
          <cell r="N23593" t="str">
            <v>9787807025221</v>
          </cell>
        </row>
        <row r="23594">
          <cell r="A23594" t="str">
            <v>80702577</v>
          </cell>
          <cell r="B23594" t="str">
            <v>歷代名家墨蹟選25:杜牧.高閑墨蹟</v>
          </cell>
          <cell r="C23594" t="str">
            <v>(唐)杜牧</v>
          </cell>
          <cell r="D23594">
            <v>108</v>
          </cell>
          <cell r="E23594">
            <v>0</v>
          </cell>
          <cell r="F23594" t="str">
            <v>平裝</v>
          </cell>
          <cell r="G23594" t="str">
            <v>吉林文史</v>
          </cell>
          <cell r="H23594">
            <v>18</v>
          </cell>
          <cell r="I23594" t="str">
            <v/>
          </cell>
          <cell r="J23594" t="str">
            <v/>
          </cell>
          <cell r="K23594" t="str">
            <v/>
          </cell>
          <cell r="L23594" t="str">
            <v/>
          </cell>
          <cell r="M23594" t="str">
            <v>免稅</v>
          </cell>
          <cell r="N23594" t="str">
            <v>9787807025771</v>
          </cell>
        </row>
        <row r="23595">
          <cell r="A23595" t="str">
            <v>80702577A</v>
          </cell>
          <cell r="B23595" t="str">
            <v>歷代名家墨蹟選33:蘇軾書赤壁賦.答謝民師帖</v>
          </cell>
          <cell r="C23595" t="str">
            <v>(宋)蘇軾</v>
          </cell>
          <cell r="D23595">
            <v>90</v>
          </cell>
          <cell r="E23595">
            <v>0</v>
          </cell>
          <cell r="F23595" t="str">
            <v>平裝</v>
          </cell>
          <cell r="G23595" t="str">
            <v>吉林文史</v>
          </cell>
          <cell r="H23595">
            <v>18</v>
          </cell>
          <cell r="I23595" t="str">
            <v/>
          </cell>
          <cell r="J23595" t="str">
            <v/>
          </cell>
          <cell r="K23595" t="str">
            <v/>
          </cell>
          <cell r="L23595" t="str">
            <v/>
          </cell>
          <cell r="M23595" t="str">
            <v>免稅</v>
          </cell>
          <cell r="N23595" t="str">
            <v>9787807025771</v>
          </cell>
        </row>
        <row r="23596">
          <cell r="A23596" t="str">
            <v>80702577B</v>
          </cell>
          <cell r="B23596" t="str">
            <v>歷代名家墨蹟選8:懷素草書千字文</v>
          </cell>
          <cell r="C23596" t="str">
            <v>(唐)懷素 書</v>
          </cell>
          <cell r="D23596">
            <v>90</v>
          </cell>
          <cell r="E23596">
            <v>0</v>
          </cell>
          <cell r="F23596" t="str">
            <v>平裝</v>
          </cell>
          <cell r="G23596" t="str">
            <v>吉林文史</v>
          </cell>
          <cell r="H23596">
            <v>18</v>
          </cell>
          <cell r="I23596" t="str">
            <v/>
          </cell>
          <cell r="J23596" t="str">
            <v/>
          </cell>
          <cell r="K23596" t="str">
            <v/>
          </cell>
          <cell r="L23596" t="str">
            <v/>
          </cell>
          <cell r="M23596" t="str">
            <v>免稅</v>
          </cell>
          <cell r="N23596" t="str">
            <v>9787807025771</v>
          </cell>
        </row>
        <row r="23597">
          <cell r="A23597" t="str">
            <v>80702577C</v>
          </cell>
          <cell r="B23597" t="str">
            <v>歷代名家墨蹟選7:顏真卿墨蹟</v>
          </cell>
          <cell r="C23597" t="str">
            <v>(唐)懷素 書</v>
          </cell>
          <cell r="D23597">
            <v>108</v>
          </cell>
          <cell r="E23597">
            <v>0</v>
          </cell>
          <cell r="F23597" t="str">
            <v>平裝</v>
          </cell>
          <cell r="G23597" t="str">
            <v>吉林文史</v>
          </cell>
          <cell r="H23597">
            <v>18</v>
          </cell>
          <cell r="I23597" t="str">
            <v/>
          </cell>
          <cell r="J23597" t="str">
            <v/>
          </cell>
          <cell r="K23597" t="str">
            <v/>
          </cell>
          <cell r="L23597" t="str">
            <v/>
          </cell>
          <cell r="M23597" t="str">
            <v>免稅</v>
          </cell>
          <cell r="N23597" t="str">
            <v>9787807025771</v>
          </cell>
        </row>
        <row r="23598">
          <cell r="A23598" t="str">
            <v>80702577D</v>
          </cell>
          <cell r="B23598" t="str">
            <v>歷代名家墨蹟選34:黃庭堅書松風閣.寒山子龐居士詩</v>
          </cell>
          <cell r="C23598" t="str">
            <v>(宋)黃庭堅 書</v>
          </cell>
          <cell r="D23598">
            <v>90</v>
          </cell>
          <cell r="E23598">
            <v>0</v>
          </cell>
          <cell r="F23598" t="str">
            <v>平裝</v>
          </cell>
          <cell r="G23598" t="str">
            <v>吉林文史</v>
          </cell>
          <cell r="H23598">
            <v>18</v>
          </cell>
          <cell r="I23598" t="str">
            <v/>
          </cell>
          <cell r="J23598" t="str">
            <v/>
          </cell>
          <cell r="K23598" t="str">
            <v/>
          </cell>
          <cell r="L23598" t="str">
            <v/>
          </cell>
          <cell r="M23598" t="str">
            <v>免稅</v>
          </cell>
          <cell r="N23598" t="str">
            <v>9787807025771</v>
          </cell>
        </row>
        <row r="23599">
          <cell r="A23599" t="str">
            <v>80702578</v>
          </cell>
          <cell r="B23599" t="str">
            <v>老百姓的中醫書</v>
          </cell>
          <cell r="C23599" t="str">
            <v>都市熊</v>
          </cell>
          <cell r="D23599">
            <v>174</v>
          </cell>
          <cell r="E23599">
            <v>0</v>
          </cell>
          <cell r="F23599" t="str">
            <v>平裝</v>
          </cell>
          <cell r="G23599" t="str">
            <v>吉林文史</v>
          </cell>
          <cell r="H23599">
            <v>29</v>
          </cell>
          <cell r="I23599" t="str">
            <v/>
          </cell>
          <cell r="J23599" t="str">
            <v/>
          </cell>
          <cell r="K23599" t="str">
            <v/>
          </cell>
          <cell r="L23599" t="str">
            <v/>
          </cell>
          <cell r="M23599" t="str">
            <v>免稅</v>
          </cell>
          <cell r="N23599" t="str">
            <v>9787807025788</v>
          </cell>
        </row>
        <row r="23600">
          <cell r="A23600" t="str">
            <v>80702584</v>
          </cell>
          <cell r="B23600" t="str">
            <v>國家地理·神秘中國：打開千年古墓</v>
          </cell>
          <cell r="C23600" t="str">
            <v>神秘中國創作組</v>
          </cell>
          <cell r="D23600">
            <v>149</v>
          </cell>
          <cell r="E23600">
            <v>0</v>
          </cell>
          <cell r="F23600" t="str">
            <v>平裝</v>
          </cell>
          <cell r="G23600" t="str">
            <v>吉林文史</v>
          </cell>
          <cell r="H23600">
            <v>29.8</v>
          </cell>
          <cell r="I23600" t="str">
            <v/>
          </cell>
          <cell r="J23600" t="str">
            <v/>
          </cell>
          <cell r="K23600" t="str">
            <v/>
          </cell>
          <cell r="L23600" t="str">
            <v/>
          </cell>
          <cell r="M23600" t="str">
            <v>免稅</v>
          </cell>
          <cell r="N23600" t="str">
            <v>9787807025849</v>
          </cell>
        </row>
        <row r="23601">
          <cell r="A23601" t="str">
            <v>80702585</v>
          </cell>
          <cell r="B23601" t="str">
            <v>國家地理·神秘中國：佛國懸疑探秘</v>
          </cell>
          <cell r="C23601" t="str">
            <v>神秘中國創作組</v>
          </cell>
          <cell r="D23601">
            <v>149</v>
          </cell>
          <cell r="E23601">
            <v>0</v>
          </cell>
          <cell r="F23601" t="str">
            <v>平裝</v>
          </cell>
          <cell r="G23601" t="str">
            <v>吉林文史</v>
          </cell>
          <cell r="H23601">
            <v>29.8</v>
          </cell>
          <cell r="I23601" t="str">
            <v/>
          </cell>
          <cell r="J23601" t="str">
            <v/>
          </cell>
          <cell r="K23601" t="str">
            <v/>
          </cell>
          <cell r="L23601" t="str">
            <v/>
          </cell>
          <cell r="M23601" t="str">
            <v>免稅</v>
          </cell>
          <cell r="N23601" t="str">
            <v>9787807025856</v>
          </cell>
        </row>
        <row r="23602">
          <cell r="A23602" t="str">
            <v>80702586</v>
          </cell>
          <cell r="B23602" t="str">
            <v>國家地理·神秘中國：走近神秘高僧</v>
          </cell>
          <cell r="C23602" t="str">
            <v>神秘中國創作組</v>
          </cell>
          <cell r="D23602">
            <v>179</v>
          </cell>
          <cell r="E23602">
            <v>0</v>
          </cell>
          <cell r="F23602" t="str">
            <v>平裝</v>
          </cell>
          <cell r="G23602" t="str">
            <v>吉林文史</v>
          </cell>
          <cell r="H23602">
            <v>29.8</v>
          </cell>
          <cell r="I23602" t="str">
            <v/>
          </cell>
          <cell r="J23602" t="str">
            <v/>
          </cell>
          <cell r="K23602" t="str">
            <v/>
          </cell>
          <cell r="L23602" t="str">
            <v/>
          </cell>
          <cell r="M23602" t="str">
            <v>免稅</v>
          </cell>
          <cell r="N23602" t="str">
            <v>9787807025863</v>
          </cell>
        </row>
        <row r="23603">
          <cell r="A23603" t="str">
            <v>80702602</v>
          </cell>
          <cell r="B23603" t="str">
            <v>將中醫進行到底</v>
          </cell>
          <cell r="C23603" t="str">
            <v>胡維勤</v>
          </cell>
          <cell r="D23603">
            <v>145</v>
          </cell>
          <cell r="E23603">
            <v>0</v>
          </cell>
          <cell r="F23603" t="str">
            <v>平裝</v>
          </cell>
          <cell r="G23603" t="str">
            <v>吉林文史</v>
          </cell>
          <cell r="H23603">
            <v>29</v>
          </cell>
          <cell r="I23603" t="str">
            <v/>
          </cell>
          <cell r="J23603" t="str">
            <v/>
          </cell>
          <cell r="K23603" t="str">
            <v/>
          </cell>
          <cell r="L23603" t="str">
            <v/>
          </cell>
          <cell r="M23603" t="str">
            <v>免稅</v>
          </cell>
          <cell r="N23603" t="str">
            <v>9787807026020</v>
          </cell>
        </row>
        <row r="23604">
          <cell r="A23604" t="str">
            <v>80702624</v>
          </cell>
          <cell r="B23604" t="str">
            <v>神醫這樣看病：羅博士講古代名醫</v>
          </cell>
          <cell r="C23604" t="str">
            <v>羅大倫</v>
          </cell>
          <cell r="D23604">
            <v>174</v>
          </cell>
          <cell r="E23604">
            <v>0</v>
          </cell>
          <cell r="F23604" t="str">
            <v>平裝</v>
          </cell>
          <cell r="G23604" t="str">
            <v>吉林文史</v>
          </cell>
          <cell r="H23604">
            <v>29</v>
          </cell>
          <cell r="I23604" t="str">
            <v/>
          </cell>
          <cell r="J23604" t="str">
            <v/>
          </cell>
          <cell r="K23604" t="str">
            <v/>
          </cell>
          <cell r="L23604" t="str">
            <v/>
          </cell>
          <cell r="M23604" t="str">
            <v>免稅</v>
          </cell>
          <cell r="N23604" t="str">
            <v>9787807026242</v>
          </cell>
        </row>
        <row r="23605">
          <cell r="A23605" t="str">
            <v>80702629</v>
          </cell>
          <cell r="B23605" t="str">
            <v>趙孟頫墨蹟精品選24 -- 萬年歡曲.酒德頌</v>
          </cell>
          <cell r="C23605" t="str">
            <v>趙孟頫</v>
          </cell>
          <cell r="D23605">
            <v>96</v>
          </cell>
          <cell r="E23605">
            <v>0</v>
          </cell>
          <cell r="F23605" t="str">
            <v>平裝</v>
          </cell>
          <cell r="G23605" t="str">
            <v>吉林文史</v>
          </cell>
          <cell r="H23605">
            <v>16</v>
          </cell>
          <cell r="I23605" t="str">
            <v/>
          </cell>
          <cell r="J23605" t="str">
            <v/>
          </cell>
          <cell r="K23605" t="str">
            <v/>
          </cell>
          <cell r="L23605" t="str">
            <v/>
          </cell>
          <cell r="M23605" t="str">
            <v>免稅</v>
          </cell>
          <cell r="N23605" t="str">
            <v>9787807026297</v>
          </cell>
        </row>
        <row r="23606">
          <cell r="A23606" t="str">
            <v>80702630</v>
          </cell>
          <cell r="B23606" t="str">
            <v>趙孟頫墨蹟精品選25 -- 致中峰明本尺牘十一札</v>
          </cell>
          <cell r="C23606" t="str">
            <v>孫寶文編</v>
          </cell>
          <cell r="D23606">
            <v>120</v>
          </cell>
          <cell r="E23606">
            <v>0</v>
          </cell>
          <cell r="F23606" t="str">
            <v>平裝</v>
          </cell>
          <cell r="G23606" t="str">
            <v>吉林文史</v>
          </cell>
          <cell r="H23606">
            <v>20</v>
          </cell>
          <cell r="I23606" t="str">
            <v/>
          </cell>
          <cell r="J23606" t="str">
            <v/>
          </cell>
          <cell r="K23606" t="str">
            <v/>
          </cell>
          <cell r="L23606" t="str">
            <v/>
          </cell>
          <cell r="M23606" t="str">
            <v>免稅</v>
          </cell>
          <cell r="N23606" t="str">
            <v>9787807026303</v>
          </cell>
        </row>
        <row r="23607">
          <cell r="A23607" t="str">
            <v>80702632</v>
          </cell>
          <cell r="B23607" t="str">
            <v>趙孟頫墨蹟精品選23 -- 遠游</v>
          </cell>
          <cell r="C23607" t="str">
            <v>趙孟頫</v>
          </cell>
          <cell r="D23607">
            <v>96</v>
          </cell>
          <cell r="E23607">
            <v>0</v>
          </cell>
          <cell r="F23607" t="str">
            <v>平裝</v>
          </cell>
          <cell r="G23607" t="str">
            <v>吉林文史</v>
          </cell>
          <cell r="H23607">
            <v>16</v>
          </cell>
          <cell r="I23607" t="str">
            <v/>
          </cell>
          <cell r="J23607" t="str">
            <v/>
          </cell>
          <cell r="K23607" t="str">
            <v/>
          </cell>
          <cell r="L23607" t="str">
            <v/>
          </cell>
          <cell r="M23607" t="str">
            <v>免稅</v>
          </cell>
          <cell r="N23607" t="str">
            <v>9787807026327</v>
          </cell>
        </row>
        <row r="23608">
          <cell r="A23608" t="str">
            <v>80702659</v>
          </cell>
          <cell r="B23608" t="str">
            <v>趙孟頫墨蹟精品選20 -- 草書千字文</v>
          </cell>
          <cell r="C23608" t="str">
            <v>趙孟頫</v>
          </cell>
          <cell r="D23608">
            <v>96</v>
          </cell>
          <cell r="E23608">
            <v>0</v>
          </cell>
          <cell r="F23608" t="str">
            <v>平裝</v>
          </cell>
          <cell r="G23608" t="str">
            <v>吉林文史</v>
          </cell>
          <cell r="H23608">
            <v>16</v>
          </cell>
          <cell r="I23608" t="str">
            <v/>
          </cell>
          <cell r="J23608" t="str">
            <v/>
          </cell>
          <cell r="K23608" t="str">
            <v/>
          </cell>
          <cell r="L23608" t="str">
            <v/>
          </cell>
          <cell r="M23608" t="str">
            <v>免稅</v>
          </cell>
          <cell r="N23608" t="str">
            <v>9787807026594</v>
          </cell>
        </row>
        <row r="23609">
          <cell r="A23609" t="str">
            <v>80702662</v>
          </cell>
          <cell r="B23609" t="str">
            <v>趙孟頫墨蹟精品選22 -- 送秦少章序</v>
          </cell>
          <cell r="C23609" t="str">
            <v>趙孟頫</v>
          </cell>
          <cell r="D23609">
            <v>96</v>
          </cell>
          <cell r="E23609">
            <v>0</v>
          </cell>
          <cell r="F23609" t="str">
            <v>平裝</v>
          </cell>
          <cell r="G23609" t="str">
            <v>吉林文史</v>
          </cell>
          <cell r="H23609">
            <v>16</v>
          </cell>
          <cell r="I23609" t="str">
            <v/>
          </cell>
          <cell r="J23609" t="str">
            <v/>
          </cell>
          <cell r="K23609" t="str">
            <v/>
          </cell>
          <cell r="L23609" t="str">
            <v/>
          </cell>
          <cell r="M23609" t="str">
            <v>免稅</v>
          </cell>
          <cell r="N23609" t="str">
            <v>9787807026624</v>
          </cell>
        </row>
        <row r="23610">
          <cell r="A23610" t="str">
            <v>80702663</v>
          </cell>
          <cell r="B23610" t="str">
            <v>趙孟頫墨蹟精選21 -- 光福重建塔記</v>
          </cell>
          <cell r="C23610" t="str">
            <v>趙孟頫</v>
          </cell>
          <cell r="D23610">
            <v>96</v>
          </cell>
          <cell r="E23610">
            <v>0</v>
          </cell>
          <cell r="F23610" t="str">
            <v>平裝</v>
          </cell>
          <cell r="G23610" t="str">
            <v>吉林文史</v>
          </cell>
          <cell r="H23610">
            <v>16</v>
          </cell>
          <cell r="I23610" t="str">
            <v/>
          </cell>
          <cell r="J23610" t="str">
            <v/>
          </cell>
          <cell r="K23610" t="str">
            <v/>
          </cell>
          <cell r="L23610" t="str">
            <v/>
          </cell>
          <cell r="M23610" t="str">
            <v>免稅</v>
          </cell>
          <cell r="N23610" t="str">
            <v>9787807026631</v>
          </cell>
        </row>
        <row r="23611">
          <cell r="A23611" t="str">
            <v>80702666</v>
          </cell>
          <cell r="B23611" t="str">
            <v>中國文學史化-先秦文學</v>
          </cell>
          <cell r="C23611" t="str">
            <v>王桂榮</v>
          </cell>
          <cell r="D23611">
            <v>1788</v>
          </cell>
          <cell r="E23611">
            <v>0</v>
          </cell>
          <cell r="F23611" t="str">
            <v>平裝</v>
          </cell>
          <cell r="G23611" t="str">
            <v>吉林文史</v>
          </cell>
          <cell r="H23611">
            <v>298</v>
          </cell>
          <cell r="I23611" t="str">
            <v/>
          </cell>
          <cell r="J23611" t="str">
            <v/>
          </cell>
          <cell r="K23611" t="str">
            <v/>
          </cell>
          <cell r="L23611" t="str">
            <v/>
          </cell>
          <cell r="M23611" t="str">
            <v>免稅</v>
          </cell>
          <cell r="N23611" t="str">
            <v>9787807026662</v>
          </cell>
        </row>
        <row r="23612">
          <cell r="A23612" t="str">
            <v>80702667</v>
          </cell>
          <cell r="B23612" t="str">
            <v>國家地理·神秘中國：老房子掠影</v>
          </cell>
          <cell r="C23612" t="str">
            <v>神秘中國創作組</v>
          </cell>
          <cell r="D23612">
            <v>179</v>
          </cell>
          <cell r="E23612">
            <v>0</v>
          </cell>
          <cell r="F23612" t="str">
            <v>平裝</v>
          </cell>
          <cell r="G23612" t="str">
            <v>吉林文史</v>
          </cell>
          <cell r="H23612">
            <v>29.8</v>
          </cell>
          <cell r="I23612" t="str">
            <v/>
          </cell>
          <cell r="J23612" t="str">
            <v/>
          </cell>
          <cell r="K23612" t="str">
            <v/>
          </cell>
          <cell r="L23612" t="str">
            <v/>
          </cell>
          <cell r="M23612" t="str">
            <v>免稅</v>
          </cell>
          <cell r="N23612" t="str">
            <v>9787807026679</v>
          </cell>
        </row>
        <row r="23613">
          <cell r="A23613" t="str">
            <v>80702668</v>
          </cell>
          <cell r="B23613" t="str">
            <v>國家地理·神秘中國：夢回中國古城</v>
          </cell>
          <cell r="C23613" t="str">
            <v>神秘中國創作組</v>
          </cell>
          <cell r="D23613">
            <v>179</v>
          </cell>
          <cell r="E23613">
            <v>0</v>
          </cell>
          <cell r="F23613" t="str">
            <v>平裝</v>
          </cell>
          <cell r="G23613" t="str">
            <v>吉林文史</v>
          </cell>
          <cell r="H23613">
            <v>29.8</v>
          </cell>
          <cell r="I23613" t="str">
            <v/>
          </cell>
          <cell r="J23613" t="str">
            <v/>
          </cell>
          <cell r="K23613" t="str">
            <v/>
          </cell>
          <cell r="L23613" t="str">
            <v/>
          </cell>
          <cell r="M23613" t="str">
            <v>免稅</v>
          </cell>
          <cell r="N23613" t="str">
            <v>9787807026686</v>
          </cell>
        </row>
        <row r="23614">
          <cell r="A23614" t="str">
            <v>80702669</v>
          </cell>
          <cell r="B23614" t="str">
            <v>國家地理·神秘中國：遺落的名人往事</v>
          </cell>
          <cell r="C23614" t="str">
            <v>神秘中國創作組</v>
          </cell>
          <cell r="D23614">
            <v>179</v>
          </cell>
          <cell r="E23614">
            <v>3</v>
          </cell>
          <cell r="F23614" t="str">
            <v>平裝</v>
          </cell>
          <cell r="G23614" t="str">
            <v>吉林文史</v>
          </cell>
          <cell r="H23614">
            <v>29.8</v>
          </cell>
          <cell r="I23614" t="str">
            <v/>
          </cell>
          <cell r="J23614" t="str">
            <v/>
          </cell>
          <cell r="K23614" t="str">
            <v/>
          </cell>
          <cell r="L23614" t="str">
            <v/>
          </cell>
          <cell r="M23614" t="str">
            <v>免稅</v>
          </cell>
          <cell r="N23614" t="str">
            <v>9787807026693</v>
          </cell>
        </row>
        <row r="23615">
          <cell r="A23615" t="str">
            <v>80702670</v>
          </cell>
          <cell r="B23615" t="str">
            <v>國家地理·神秘中國：國寶拾趣</v>
          </cell>
          <cell r="C23615" t="str">
            <v>神秘中國創作組</v>
          </cell>
          <cell r="D23615">
            <v>149</v>
          </cell>
          <cell r="E23615">
            <v>0</v>
          </cell>
          <cell r="F23615" t="str">
            <v>平裝</v>
          </cell>
          <cell r="G23615" t="str">
            <v>吉林文史</v>
          </cell>
          <cell r="H23615">
            <v>29.8</v>
          </cell>
          <cell r="I23615" t="str">
            <v/>
          </cell>
          <cell r="J23615" t="str">
            <v/>
          </cell>
          <cell r="K23615" t="str">
            <v/>
          </cell>
          <cell r="L23615" t="str">
            <v/>
          </cell>
          <cell r="M23615" t="str">
            <v>免稅</v>
          </cell>
          <cell r="N23615" t="str">
            <v>9787807026709</v>
          </cell>
        </row>
        <row r="23616">
          <cell r="A23616" t="str">
            <v>80702671</v>
          </cell>
          <cell r="B23616" t="str">
            <v>國家地理·神秘中國：傳奇背后的故事</v>
          </cell>
          <cell r="C23616" t="str">
            <v>神秘中國創作組</v>
          </cell>
          <cell r="D23616">
            <v>179</v>
          </cell>
          <cell r="E23616">
            <v>0</v>
          </cell>
          <cell r="F23616" t="str">
            <v>平裝</v>
          </cell>
          <cell r="G23616" t="str">
            <v>吉林文史</v>
          </cell>
          <cell r="H23616">
            <v>29.8</v>
          </cell>
          <cell r="I23616" t="str">
            <v/>
          </cell>
          <cell r="J23616" t="str">
            <v/>
          </cell>
          <cell r="K23616" t="str">
            <v/>
          </cell>
          <cell r="L23616" t="str">
            <v/>
          </cell>
          <cell r="M23616" t="str">
            <v>免稅</v>
          </cell>
          <cell r="N23616" t="str">
            <v>9787807026716</v>
          </cell>
        </row>
        <row r="23617">
          <cell r="A23617" t="str">
            <v>80702672</v>
          </cell>
          <cell r="B23617" t="str">
            <v>國家地理·神秘中國：靈山秀水之間</v>
          </cell>
          <cell r="C23617" t="str">
            <v>神秘中國創作組</v>
          </cell>
          <cell r="D23617">
            <v>179</v>
          </cell>
          <cell r="E23617">
            <v>3</v>
          </cell>
          <cell r="F23617" t="str">
            <v>平裝</v>
          </cell>
          <cell r="G23617" t="str">
            <v>吉林文史</v>
          </cell>
          <cell r="H23617">
            <v>29.8</v>
          </cell>
          <cell r="I23617" t="str">
            <v/>
          </cell>
          <cell r="J23617" t="str">
            <v/>
          </cell>
          <cell r="K23617" t="str">
            <v/>
          </cell>
          <cell r="L23617" t="str">
            <v/>
          </cell>
          <cell r="M23617" t="str">
            <v>免稅</v>
          </cell>
          <cell r="N23617" t="str">
            <v>9787807026723</v>
          </cell>
        </row>
        <row r="23618">
          <cell r="A23618" t="str">
            <v>80702673</v>
          </cell>
          <cell r="B23618" t="str">
            <v>國家地理·神秘中國：緣結奇石美玉</v>
          </cell>
          <cell r="C23618" t="str">
            <v>神秘中國創作組</v>
          </cell>
          <cell r="D23618">
            <v>179</v>
          </cell>
          <cell r="E23618">
            <v>1</v>
          </cell>
          <cell r="F23618" t="str">
            <v>平裝</v>
          </cell>
          <cell r="G23618" t="str">
            <v>吉林文史</v>
          </cell>
          <cell r="H23618">
            <v>29.8</v>
          </cell>
          <cell r="I23618" t="str">
            <v/>
          </cell>
          <cell r="J23618" t="str">
            <v/>
          </cell>
          <cell r="K23618" t="str">
            <v/>
          </cell>
          <cell r="L23618" t="str">
            <v/>
          </cell>
          <cell r="M23618" t="str">
            <v>免稅</v>
          </cell>
          <cell r="N23618" t="str">
            <v>9787807026730</v>
          </cell>
        </row>
        <row r="23619">
          <cell r="A23619" t="str">
            <v>80702691</v>
          </cell>
          <cell r="B23619" t="str">
            <v>正反篆刻字典</v>
          </cell>
          <cell r="C23619" t="str">
            <v>毛振家</v>
          </cell>
          <cell r="D23619">
            <v>288</v>
          </cell>
          <cell r="E23619">
            <v>0</v>
          </cell>
          <cell r="F23619" t="str">
            <v>平裝</v>
          </cell>
          <cell r="G23619" t="str">
            <v>吉林文史</v>
          </cell>
          <cell r="H23619">
            <v>48</v>
          </cell>
          <cell r="I23619" t="str">
            <v/>
          </cell>
          <cell r="J23619" t="str">
            <v/>
          </cell>
          <cell r="K23619" t="str">
            <v/>
          </cell>
          <cell r="L23619" t="str">
            <v/>
          </cell>
          <cell r="M23619" t="str">
            <v>免稅</v>
          </cell>
          <cell r="N23619" t="str">
            <v>9787807026914</v>
          </cell>
        </row>
        <row r="23620">
          <cell r="A23620" t="str">
            <v>80702715</v>
          </cell>
          <cell r="B23620" t="str">
            <v>三杯茶</v>
          </cell>
          <cell r="C23620" t="str">
            <v>大衛.奧利佛</v>
          </cell>
          <cell r="D23620">
            <v>168</v>
          </cell>
          <cell r="E23620">
            <v>0</v>
          </cell>
          <cell r="F23620" t="str">
            <v>平裝</v>
          </cell>
          <cell r="G23620" t="str">
            <v>吉林文史</v>
          </cell>
          <cell r="H23620">
            <v>28</v>
          </cell>
          <cell r="I23620" t="str">
            <v/>
          </cell>
          <cell r="J23620" t="str">
            <v/>
          </cell>
          <cell r="K23620" t="str">
            <v/>
          </cell>
          <cell r="L23620" t="str">
            <v/>
          </cell>
          <cell r="M23620" t="str">
            <v>免稅</v>
          </cell>
          <cell r="N23620" t="str">
            <v>9787807027157</v>
          </cell>
        </row>
        <row r="23621">
          <cell r="A23621" t="str">
            <v>80702722</v>
          </cell>
          <cell r="B23621" t="str">
            <v>趙孟頫墨蹟精品選26 -- 昆山州淮云院記</v>
          </cell>
          <cell r="C23621" t="str">
            <v>趙孟頫</v>
          </cell>
          <cell r="D23621">
            <v>108</v>
          </cell>
          <cell r="E23621">
            <v>0</v>
          </cell>
          <cell r="F23621" t="str">
            <v>平裝</v>
          </cell>
          <cell r="G23621" t="str">
            <v>吉林文史</v>
          </cell>
          <cell r="H23621">
            <v>18</v>
          </cell>
          <cell r="I23621" t="str">
            <v/>
          </cell>
          <cell r="J23621" t="str">
            <v/>
          </cell>
          <cell r="K23621" t="str">
            <v/>
          </cell>
          <cell r="L23621" t="str">
            <v/>
          </cell>
          <cell r="M23621" t="str">
            <v>免稅</v>
          </cell>
          <cell r="N23621" t="str">
            <v>9787807027225</v>
          </cell>
        </row>
        <row r="23622">
          <cell r="A23622" t="str">
            <v>80702723</v>
          </cell>
          <cell r="B23622" t="str">
            <v>趙孟頫墨蹟精品選30 -- 靈隱大川濟禪師塔銘</v>
          </cell>
          <cell r="C23622" t="str">
            <v>孫寶文編</v>
          </cell>
          <cell r="D23622">
            <v>120</v>
          </cell>
          <cell r="E23622">
            <v>0</v>
          </cell>
          <cell r="F23622" t="str">
            <v>平裝</v>
          </cell>
          <cell r="G23622" t="str">
            <v>吉林文史</v>
          </cell>
          <cell r="H23622">
            <v>20</v>
          </cell>
          <cell r="I23622" t="str">
            <v/>
          </cell>
          <cell r="J23622" t="str">
            <v/>
          </cell>
          <cell r="K23622" t="str">
            <v/>
          </cell>
          <cell r="L23622" t="str">
            <v/>
          </cell>
          <cell r="M23622" t="str">
            <v>免稅</v>
          </cell>
          <cell r="N23622" t="str">
            <v>9787807027232</v>
          </cell>
        </row>
        <row r="23623">
          <cell r="A23623" t="str">
            <v>80702725</v>
          </cell>
          <cell r="B23623" t="str">
            <v>趙孟頫墨蹟精品選31 -- 閒居賦 秋聲賦</v>
          </cell>
          <cell r="C23623" t="str">
            <v>（元）趙孟頫書</v>
          </cell>
          <cell r="D23623">
            <v>120</v>
          </cell>
          <cell r="E23623">
            <v>0</v>
          </cell>
          <cell r="F23623" t="str">
            <v>平裝</v>
          </cell>
          <cell r="G23623" t="str">
            <v>吉林文史</v>
          </cell>
          <cell r="H23623">
            <v>20</v>
          </cell>
          <cell r="I23623" t="str">
            <v/>
          </cell>
          <cell r="J23623" t="str">
            <v/>
          </cell>
          <cell r="K23623" t="str">
            <v/>
          </cell>
          <cell r="L23623" t="str">
            <v/>
          </cell>
          <cell r="M23623" t="str">
            <v>免稅</v>
          </cell>
          <cell r="N23623" t="str">
            <v>9787807027256</v>
          </cell>
        </row>
        <row r="23624">
          <cell r="A23624" t="str">
            <v>80702727</v>
          </cell>
          <cell r="B23624" t="str">
            <v>東方朔 天暴</v>
          </cell>
          <cell r="C23624" t="str">
            <v>龍吟</v>
          </cell>
          <cell r="D23624">
            <v>225</v>
          </cell>
          <cell r="E23624">
            <v>0</v>
          </cell>
          <cell r="F23624" t="str">
            <v>平裝</v>
          </cell>
          <cell r="G23624" t="str">
            <v>吉林文史</v>
          </cell>
          <cell r="H23624">
            <v>45</v>
          </cell>
          <cell r="I23624" t="str">
            <v/>
          </cell>
          <cell r="J23624" t="str">
            <v/>
          </cell>
          <cell r="K23624" t="str">
            <v/>
          </cell>
          <cell r="L23624" t="str">
            <v/>
          </cell>
          <cell r="M23624" t="str">
            <v>免稅</v>
          </cell>
          <cell r="N23624" t="str">
            <v>9787807027270</v>
          </cell>
        </row>
        <row r="23625">
          <cell r="A23625" t="str">
            <v>80702728</v>
          </cell>
          <cell r="B23625" t="str">
            <v>東方朔 天縱</v>
          </cell>
          <cell r="C23625" t="str">
            <v>龍吟</v>
          </cell>
          <cell r="D23625">
            <v>225</v>
          </cell>
          <cell r="E23625">
            <v>0</v>
          </cell>
          <cell r="F23625" t="str">
            <v>平裝</v>
          </cell>
          <cell r="G23625" t="str">
            <v>吉林文史</v>
          </cell>
          <cell r="H23625">
            <v>45</v>
          </cell>
          <cell r="I23625" t="str">
            <v/>
          </cell>
          <cell r="J23625" t="str">
            <v/>
          </cell>
          <cell r="K23625" t="str">
            <v/>
          </cell>
          <cell r="L23625" t="str">
            <v/>
          </cell>
          <cell r="M23625" t="str">
            <v>免稅</v>
          </cell>
          <cell r="N23625" t="str">
            <v>9787807027287</v>
          </cell>
        </row>
        <row r="23626">
          <cell r="A23626" t="str">
            <v>80702729</v>
          </cell>
          <cell r="B23626" t="str">
            <v>東方朔 天怒</v>
          </cell>
          <cell r="C23626" t="str">
            <v>龍吟</v>
          </cell>
          <cell r="D23626">
            <v>225</v>
          </cell>
          <cell r="E23626">
            <v>0</v>
          </cell>
          <cell r="F23626" t="str">
            <v>平裝</v>
          </cell>
          <cell r="G23626" t="str">
            <v>吉林文史</v>
          </cell>
          <cell r="H23626">
            <v>45</v>
          </cell>
          <cell r="I23626" t="str">
            <v/>
          </cell>
          <cell r="J23626" t="str">
            <v/>
          </cell>
          <cell r="K23626" t="str">
            <v/>
          </cell>
          <cell r="L23626" t="str">
            <v/>
          </cell>
          <cell r="M23626" t="str">
            <v>免稅</v>
          </cell>
          <cell r="N23626" t="str">
            <v>9787807027294</v>
          </cell>
        </row>
        <row r="23627">
          <cell r="A23627" t="str">
            <v>80702730</v>
          </cell>
          <cell r="B23627" t="str">
            <v>東方朔 天驕</v>
          </cell>
          <cell r="C23627" t="str">
            <v>龍吟</v>
          </cell>
          <cell r="D23627">
            <v>225</v>
          </cell>
          <cell r="E23627">
            <v>0</v>
          </cell>
          <cell r="F23627" t="str">
            <v>平裝</v>
          </cell>
          <cell r="G23627" t="str">
            <v>吉林文史</v>
          </cell>
          <cell r="H23627">
            <v>45</v>
          </cell>
          <cell r="I23627" t="str">
            <v/>
          </cell>
          <cell r="J23627" t="str">
            <v/>
          </cell>
          <cell r="K23627" t="str">
            <v/>
          </cell>
          <cell r="L23627" t="str">
            <v/>
          </cell>
          <cell r="M23627" t="str">
            <v>免稅</v>
          </cell>
          <cell r="N23627" t="str">
            <v>9787807027300</v>
          </cell>
        </row>
        <row r="23628">
          <cell r="A23628" t="str">
            <v>80702770</v>
          </cell>
          <cell r="B23628" t="str">
            <v>歷代名家墨蹟選41:南宋名家墨蹟選</v>
          </cell>
          <cell r="C23628" t="str">
            <v>孫寶文 編</v>
          </cell>
          <cell r="D23628">
            <v>150</v>
          </cell>
          <cell r="E23628">
            <v>0</v>
          </cell>
          <cell r="F23628" t="str">
            <v>平裝</v>
          </cell>
          <cell r="G23628" t="str">
            <v>吉林文史</v>
          </cell>
          <cell r="H23628">
            <v>25</v>
          </cell>
          <cell r="I23628" t="str">
            <v/>
          </cell>
          <cell r="J23628" t="str">
            <v/>
          </cell>
          <cell r="K23628" t="str">
            <v/>
          </cell>
          <cell r="L23628" t="str">
            <v/>
          </cell>
          <cell r="M23628" t="str">
            <v>免稅</v>
          </cell>
          <cell r="N23628" t="str">
            <v>9787807027706</v>
          </cell>
        </row>
        <row r="23629">
          <cell r="A23629" t="str">
            <v>80702782</v>
          </cell>
          <cell r="B23629" t="str">
            <v>趙孟頫墨蹟精品選33 -- 蘭亭序十三跋</v>
          </cell>
          <cell r="C23629" t="str">
            <v>趙孟頫</v>
          </cell>
          <cell r="D23629">
            <v>120</v>
          </cell>
          <cell r="E23629">
            <v>0</v>
          </cell>
          <cell r="F23629" t="str">
            <v>平裝</v>
          </cell>
          <cell r="G23629" t="str">
            <v>吉林文史</v>
          </cell>
          <cell r="H23629">
            <v>20</v>
          </cell>
          <cell r="I23629" t="str">
            <v/>
          </cell>
          <cell r="J23629" t="str">
            <v/>
          </cell>
          <cell r="K23629" t="str">
            <v/>
          </cell>
          <cell r="L23629" t="str">
            <v/>
          </cell>
          <cell r="M23629" t="str">
            <v>免稅</v>
          </cell>
          <cell r="N23629" t="str">
            <v>9787807027829</v>
          </cell>
        </row>
        <row r="23630">
          <cell r="A23630" t="str">
            <v>80702783</v>
          </cell>
          <cell r="B23630" t="str">
            <v>趙孟頫墨蹟精品選32 -- 真草千字文(二)</v>
          </cell>
          <cell r="C23630" t="str">
            <v>趙孟頫</v>
          </cell>
          <cell r="D23630">
            <v>108</v>
          </cell>
          <cell r="E23630">
            <v>0</v>
          </cell>
          <cell r="F23630" t="str">
            <v>平裝</v>
          </cell>
          <cell r="G23630" t="str">
            <v>吉林文史</v>
          </cell>
          <cell r="H23630">
            <v>18</v>
          </cell>
          <cell r="I23630" t="str">
            <v/>
          </cell>
          <cell r="J23630" t="str">
            <v/>
          </cell>
          <cell r="K23630" t="str">
            <v/>
          </cell>
          <cell r="L23630" t="str">
            <v/>
          </cell>
          <cell r="M23630" t="str">
            <v>免稅</v>
          </cell>
          <cell r="N23630" t="str">
            <v>9787807027836</v>
          </cell>
        </row>
        <row r="23631">
          <cell r="A23631" t="str">
            <v>80702871</v>
          </cell>
          <cell r="B23631" t="str">
            <v>歷代名家墨蹟選19:米芾墨蹟選(一)(大本)</v>
          </cell>
          <cell r="C23631" t="str">
            <v>(宋)米芾</v>
          </cell>
          <cell r="D23631">
            <v>120</v>
          </cell>
          <cell r="E23631">
            <v>0</v>
          </cell>
          <cell r="F23631" t="str">
            <v>平裝</v>
          </cell>
          <cell r="G23631" t="str">
            <v>吉林文史</v>
          </cell>
          <cell r="H23631">
            <v>20</v>
          </cell>
          <cell r="I23631" t="str">
            <v/>
          </cell>
          <cell r="J23631" t="str">
            <v/>
          </cell>
          <cell r="K23631" t="str">
            <v/>
          </cell>
          <cell r="L23631" t="str">
            <v/>
          </cell>
          <cell r="M23631" t="str">
            <v>免稅</v>
          </cell>
          <cell r="N23631" t="str">
            <v>9787807028710</v>
          </cell>
        </row>
        <row r="23632">
          <cell r="A23632" t="str">
            <v>80702872</v>
          </cell>
          <cell r="B23632" t="str">
            <v>歷代名家墨蹟選20:米芾墨蹟選(二)(大本)</v>
          </cell>
          <cell r="C23632" t="str">
            <v>(宋)米芾</v>
          </cell>
          <cell r="D23632">
            <v>120</v>
          </cell>
          <cell r="E23632">
            <v>0</v>
          </cell>
          <cell r="F23632" t="str">
            <v>平裝</v>
          </cell>
          <cell r="G23632" t="str">
            <v>吉林文史</v>
          </cell>
          <cell r="H23632">
            <v>20</v>
          </cell>
          <cell r="I23632" t="str">
            <v/>
          </cell>
          <cell r="J23632" t="str">
            <v/>
          </cell>
          <cell r="K23632" t="str">
            <v/>
          </cell>
          <cell r="L23632" t="str">
            <v/>
          </cell>
          <cell r="M23632" t="str">
            <v>免稅</v>
          </cell>
          <cell r="N23632" t="str">
            <v>9787807028727</v>
          </cell>
        </row>
        <row r="23633">
          <cell r="A23633" t="str">
            <v>80702873</v>
          </cell>
          <cell r="B23633" t="str">
            <v>歷代名家墨蹟選18:米芾書蜀素帖</v>
          </cell>
          <cell r="C23633" t="str">
            <v>孫寶文編</v>
          </cell>
          <cell r="D23633">
            <v>96</v>
          </cell>
          <cell r="E23633">
            <v>0</v>
          </cell>
          <cell r="F23633" t="str">
            <v>平裝</v>
          </cell>
          <cell r="G23633" t="str">
            <v>吉林文史</v>
          </cell>
          <cell r="H23633">
            <v>16</v>
          </cell>
          <cell r="I23633" t="str">
            <v/>
          </cell>
          <cell r="J23633" t="str">
            <v/>
          </cell>
          <cell r="K23633" t="str">
            <v/>
          </cell>
          <cell r="L23633" t="str">
            <v/>
          </cell>
          <cell r="M23633" t="str">
            <v>免稅</v>
          </cell>
          <cell r="N23633" t="str">
            <v>9787807028734</v>
          </cell>
        </row>
        <row r="23634">
          <cell r="A23634" t="str">
            <v>80702921</v>
          </cell>
          <cell r="B23634" t="str">
            <v>人間詞話-彩圖全解</v>
          </cell>
          <cell r="C23634" t="str">
            <v>王國維著</v>
          </cell>
          <cell r="D23634">
            <v>119</v>
          </cell>
          <cell r="E23634">
            <v>0</v>
          </cell>
          <cell r="F23634" t="str">
            <v>平裝</v>
          </cell>
          <cell r="G23634" t="str">
            <v>吉林文史</v>
          </cell>
          <cell r="H23634">
            <v>19.8</v>
          </cell>
          <cell r="I23634" t="str">
            <v/>
          </cell>
          <cell r="J23634" t="str">
            <v/>
          </cell>
          <cell r="K23634" t="str">
            <v/>
          </cell>
          <cell r="L23634" t="str">
            <v/>
          </cell>
          <cell r="M23634" t="str">
            <v>免稅</v>
          </cell>
          <cell r="N23634" t="str">
            <v>9787807029212</v>
          </cell>
        </row>
        <row r="23635">
          <cell r="A23635" t="str">
            <v>80703107</v>
          </cell>
          <cell r="B23635" t="str">
            <v>情僧</v>
          </cell>
          <cell r="C23635" t="str">
            <v>詹丹</v>
          </cell>
          <cell r="D23635">
            <v>168</v>
          </cell>
          <cell r="E23635">
            <v>0</v>
          </cell>
          <cell r="F23635" t="str">
            <v>平裝</v>
          </cell>
          <cell r="G23635" t="str">
            <v>百家</v>
          </cell>
          <cell r="H23635">
            <v>28</v>
          </cell>
          <cell r="I23635" t="str">
            <v/>
          </cell>
          <cell r="J23635" t="str">
            <v/>
          </cell>
          <cell r="K23635" t="str">
            <v/>
          </cell>
          <cell r="L23635" t="str">
            <v/>
          </cell>
          <cell r="M23635" t="str">
            <v>免稅</v>
          </cell>
          <cell r="N23635" t="str">
            <v>7807031077</v>
          </cell>
        </row>
        <row r="23636">
          <cell r="A23636" t="str">
            <v>80703149</v>
          </cell>
          <cell r="B23636" t="str">
            <v>名醫大會診</v>
          </cell>
          <cell r="C23636" t="str">
            <v>.</v>
          </cell>
          <cell r="D23636">
            <v>132</v>
          </cell>
          <cell r="E23636">
            <v>0</v>
          </cell>
          <cell r="F23636" t="str">
            <v>平裝</v>
          </cell>
          <cell r="G23636" t="str">
            <v>百家</v>
          </cell>
          <cell r="H23636">
            <v>22</v>
          </cell>
          <cell r="I23636" t="str">
            <v/>
          </cell>
          <cell r="J23636" t="str">
            <v/>
          </cell>
          <cell r="K23636" t="str">
            <v/>
          </cell>
          <cell r="L23636" t="str">
            <v/>
          </cell>
          <cell r="M23636" t="str">
            <v>免稅</v>
          </cell>
          <cell r="N23636" t="str">
            <v>7807031492</v>
          </cell>
        </row>
        <row r="23637">
          <cell r="A23637" t="str">
            <v>80703254</v>
          </cell>
          <cell r="B23637" t="str">
            <v>文化正當性的衝突</v>
          </cell>
          <cell r="C23637" t="str">
            <v>李向平</v>
          </cell>
          <cell r="D23637">
            <v>175</v>
          </cell>
          <cell r="E23637">
            <v>0</v>
          </cell>
          <cell r="F23637" t="str">
            <v>平裝</v>
          </cell>
          <cell r="G23637" t="str">
            <v>百家</v>
          </cell>
          <cell r="H23637">
            <v>35</v>
          </cell>
          <cell r="I23637" t="str">
            <v/>
          </cell>
          <cell r="J23637" t="str">
            <v/>
          </cell>
          <cell r="K23637" t="str">
            <v/>
          </cell>
          <cell r="L23637" t="str">
            <v/>
          </cell>
          <cell r="M23637" t="str">
            <v>免稅</v>
          </cell>
          <cell r="N23637" t="str">
            <v>7807032545</v>
          </cell>
        </row>
        <row r="23638">
          <cell r="A23638" t="str">
            <v>80703295</v>
          </cell>
          <cell r="B23638" t="str">
            <v>孫蕉軒九十古瑕壽辭</v>
          </cell>
          <cell r="C23638" t="str">
            <v>寫字編輯部</v>
          </cell>
          <cell r="D23638">
            <v>50</v>
          </cell>
          <cell r="E23638">
            <v>0</v>
          </cell>
          <cell r="F23638" t="str">
            <v>平裝</v>
          </cell>
          <cell r="G23638" t="str">
            <v>百家</v>
          </cell>
          <cell r="H23638">
            <v>10</v>
          </cell>
          <cell r="I23638" t="str">
            <v/>
          </cell>
          <cell r="J23638" t="str">
            <v/>
          </cell>
          <cell r="K23638" t="str">
            <v/>
          </cell>
          <cell r="L23638" t="str">
            <v/>
          </cell>
          <cell r="M23638" t="str">
            <v>免稅</v>
          </cell>
          <cell r="N23638" t="str">
            <v>7807032952</v>
          </cell>
        </row>
        <row r="23639">
          <cell r="A23639" t="str">
            <v>80703296</v>
          </cell>
          <cell r="B23639" t="str">
            <v>鮮於樞書石鼓歌三種</v>
          </cell>
          <cell r="C23639" t="str">
            <v>寫字編輯部</v>
          </cell>
          <cell r="D23639">
            <v>90</v>
          </cell>
          <cell r="E23639">
            <v>0</v>
          </cell>
          <cell r="F23639" t="str">
            <v>平裝</v>
          </cell>
          <cell r="G23639" t="str">
            <v>百家</v>
          </cell>
          <cell r="H23639">
            <v>18</v>
          </cell>
          <cell r="I23639" t="str">
            <v/>
          </cell>
          <cell r="J23639" t="str">
            <v/>
          </cell>
          <cell r="K23639" t="str">
            <v/>
          </cell>
          <cell r="L23639" t="str">
            <v/>
          </cell>
          <cell r="M23639" t="str">
            <v>免稅</v>
          </cell>
          <cell r="N23639" t="str">
            <v>7807032960</v>
          </cell>
        </row>
        <row r="23640">
          <cell r="A23640" t="str">
            <v>80703335</v>
          </cell>
          <cell r="B23640" t="str">
            <v>潘伯鷹臨陰符經</v>
          </cell>
          <cell r="C23640" t="str">
            <v>寫字編輯部</v>
          </cell>
          <cell r="D23640">
            <v>50</v>
          </cell>
          <cell r="E23640">
            <v>0</v>
          </cell>
          <cell r="F23640" t="str">
            <v>平裝</v>
          </cell>
          <cell r="G23640" t="str">
            <v>百家</v>
          </cell>
          <cell r="H23640">
            <v>10</v>
          </cell>
          <cell r="I23640" t="str">
            <v/>
          </cell>
          <cell r="J23640" t="str">
            <v/>
          </cell>
          <cell r="K23640" t="str">
            <v/>
          </cell>
          <cell r="L23640" t="str">
            <v/>
          </cell>
          <cell r="M23640" t="str">
            <v>免稅</v>
          </cell>
          <cell r="N23640" t="str">
            <v>7807033355</v>
          </cell>
        </row>
        <row r="23641">
          <cell r="A23641" t="str">
            <v>80703352</v>
          </cell>
          <cell r="B23641" t="str">
            <v>圖說插花製作和技藝</v>
          </cell>
          <cell r="C23641" t="str">
            <v>張宋賢</v>
          </cell>
          <cell r="D23641">
            <v>140</v>
          </cell>
          <cell r="E23641">
            <v>0</v>
          </cell>
          <cell r="F23641" t="str">
            <v>平裝</v>
          </cell>
          <cell r="G23641" t="str">
            <v>百家</v>
          </cell>
          <cell r="H23641">
            <v>28</v>
          </cell>
          <cell r="I23641" t="str">
            <v/>
          </cell>
          <cell r="J23641" t="str">
            <v/>
          </cell>
          <cell r="K23641" t="str">
            <v/>
          </cell>
          <cell r="L23641" t="str">
            <v/>
          </cell>
          <cell r="M23641" t="str">
            <v>免稅</v>
          </cell>
          <cell r="N23641" t="str">
            <v>7807033525</v>
          </cell>
        </row>
        <row r="23642">
          <cell r="A23642" t="str">
            <v>80703420</v>
          </cell>
          <cell r="B23642" t="str">
            <v>楷行對照鋼筆字帖（左右結構）</v>
          </cell>
          <cell r="C23642" t="str">
            <v>翁慎言</v>
          </cell>
          <cell r="D23642">
            <v>100</v>
          </cell>
          <cell r="E23642">
            <v>0</v>
          </cell>
          <cell r="F23642" t="str">
            <v>平裝</v>
          </cell>
          <cell r="G23642" t="str">
            <v>百家</v>
          </cell>
          <cell r="H23642">
            <v>20</v>
          </cell>
          <cell r="I23642" t="str">
            <v/>
          </cell>
          <cell r="J23642" t="str">
            <v/>
          </cell>
          <cell r="K23642" t="str">
            <v/>
          </cell>
          <cell r="L23642" t="str">
            <v/>
          </cell>
          <cell r="M23642" t="str">
            <v>免稅</v>
          </cell>
          <cell r="N23642" t="str">
            <v>7807034203</v>
          </cell>
        </row>
        <row r="23643">
          <cell r="A23643" t="str">
            <v>80703421</v>
          </cell>
          <cell r="B23643" t="str">
            <v>楷行對照鋼筆字帖（左右、上下結構）</v>
          </cell>
          <cell r="C23643" t="str">
            <v>翁慎言</v>
          </cell>
          <cell r="D23643">
            <v>100</v>
          </cell>
          <cell r="E23643">
            <v>0</v>
          </cell>
          <cell r="F23643" t="str">
            <v>平裝</v>
          </cell>
          <cell r="G23643" t="str">
            <v>百家</v>
          </cell>
          <cell r="H23643">
            <v>20</v>
          </cell>
          <cell r="I23643" t="str">
            <v/>
          </cell>
          <cell r="J23643" t="str">
            <v/>
          </cell>
          <cell r="K23643" t="str">
            <v/>
          </cell>
          <cell r="L23643" t="str">
            <v/>
          </cell>
          <cell r="M23643" t="str">
            <v>免稅</v>
          </cell>
          <cell r="N23643" t="str">
            <v>7807034211</v>
          </cell>
        </row>
        <row r="23644">
          <cell r="A23644" t="str">
            <v>80703422</v>
          </cell>
          <cell r="B23644" t="str">
            <v>楷行對照鋼筆字帖（包圍、上下結構）</v>
          </cell>
          <cell r="C23644" t="str">
            <v>翁慎言</v>
          </cell>
          <cell r="D23644">
            <v>100</v>
          </cell>
          <cell r="E23644">
            <v>0</v>
          </cell>
          <cell r="F23644" t="str">
            <v>平裝</v>
          </cell>
          <cell r="G23644" t="str">
            <v>百家</v>
          </cell>
          <cell r="H23644">
            <v>20</v>
          </cell>
          <cell r="I23644" t="str">
            <v/>
          </cell>
          <cell r="J23644" t="str">
            <v/>
          </cell>
          <cell r="K23644" t="str">
            <v/>
          </cell>
          <cell r="L23644" t="str">
            <v/>
          </cell>
          <cell r="M23644" t="str">
            <v>免稅</v>
          </cell>
          <cell r="N23644" t="str">
            <v>780703422X</v>
          </cell>
        </row>
        <row r="23645">
          <cell r="A23645" t="str">
            <v>80703463</v>
          </cell>
          <cell r="B23645" t="str">
            <v>星際銀河啟示錄</v>
          </cell>
          <cell r="C23645" t="str">
            <v>韓子鴻</v>
          </cell>
          <cell r="D23645">
            <v>110</v>
          </cell>
          <cell r="E23645">
            <v>0</v>
          </cell>
          <cell r="F23645" t="str">
            <v>平裝</v>
          </cell>
          <cell r="G23645" t="str">
            <v>百家</v>
          </cell>
          <cell r="H23645">
            <v>22</v>
          </cell>
          <cell r="I23645" t="str">
            <v/>
          </cell>
          <cell r="J23645" t="str">
            <v/>
          </cell>
          <cell r="K23645" t="str">
            <v/>
          </cell>
          <cell r="L23645" t="str">
            <v/>
          </cell>
          <cell r="M23645" t="str">
            <v>免稅</v>
          </cell>
          <cell r="N23645" t="str">
            <v>7807034637</v>
          </cell>
        </row>
        <row r="23646">
          <cell r="A23646" t="str">
            <v>80703474</v>
          </cell>
          <cell r="B23646" t="str">
            <v>古文字基礎</v>
          </cell>
          <cell r="C23646" t="str">
            <v>蔡連章</v>
          </cell>
          <cell r="D23646">
            <v>290</v>
          </cell>
          <cell r="E23646">
            <v>0</v>
          </cell>
          <cell r="F23646" t="str">
            <v>平裝</v>
          </cell>
          <cell r="G23646" t="str">
            <v>百家</v>
          </cell>
          <cell r="H23646">
            <v>58</v>
          </cell>
          <cell r="I23646" t="str">
            <v/>
          </cell>
          <cell r="J23646" t="str">
            <v/>
          </cell>
          <cell r="K23646" t="str">
            <v/>
          </cell>
          <cell r="L23646" t="str">
            <v/>
          </cell>
          <cell r="M23646" t="str">
            <v>免稅</v>
          </cell>
          <cell r="N23646" t="str">
            <v>7807034742</v>
          </cell>
        </row>
        <row r="23647">
          <cell r="A23647" t="str">
            <v>80703480</v>
          </cell>
          <cell r="B23647" t="str">
            <v>元明清詩名句</v>
          </cell>
          <cell r="C23647" t="str">
            <v>徐國良</v>
          </cell>
          <cell r="D23647">
            <v>35</v>
          </cell>
          <cell r="E23647">
            <v>0</v>
          </cell>
          <cell r="F23647" t="str">
            <v>平裝</v>
          </cell>
          <cell r="G23647" t="str">
            <v>百家</v>
          </cell>
          <cell r="H23647">
            <v>7</v>
          </cell>
          <cell r="I23647" t="str">
            <v/>
          </cell>
          <cell r="J23647" t="str">
            <v/>
          </cell>
          <cell r="K23647" t="str">
            <v/>
          </cell>
          <cell r="L23647" t="str">
            <v/>
          </cell>
          <cell r="M23647" t="str">
            <v>免稅</v>
          </cell>
          <cell r="N23647" t="str">
            <v>7807034807</v>
          </cell>
        </row>
        <row r="23648">
          <cell r="A23648" t="str">
            <v>80703483</v>
          </cell>
          <cell r="B23648" t="str">
            <v>仙道求索</v>
          </cell>
          <cell r="C23648" t="str">
            <v>方士等</v>
          </cell>
          <cell r="D23648">
            <v>48</v>
          </cell>
          <cell r="E23648">
            <v>0</v>
          </cell>
          <cell r="F23648" t="str">
            <v>平裝</v>
          </cell>
          <cell r="G23648" t="str">
            <v>百家</v>
          </cell>
          <cell r="H23648">
            <v>9.6</v>
          </cell>
          <cell r="I23648" t="str">
            <v/>
          </cell>
          <cell r="J23648" t="str">
            <v/>
          </cell>
          <cell r="K23648" t="str">
            <v/>
          </cell>
          <cell r="L23648" t="str">
            <v/>
          </cell>
          <cell r="M23648" t="str">
            <v>免稅</v>
          </cell>
          <cell r="N23648" t="str">
            <v>7807034831</v>
          </cell>
        </row>
        <row r="23649">
          <cell r="A23649" t="str">
            <v>80703500</v>
          </cell>
          <cell r="B23649" t="str">
            <v>千年古剎五泄禪寺</v>
          </cell>
          <cell r="C23649" t="str">
            <v>諸暨市政協</v>
          </cell>
          <cell r="D23649">
            <v>75</v>
          </cell>
          <cell r="E23649">
            <v>0</v>
          </cell>
          <cell r="F23649" t="str">
            <v>平裝</v>
          </cell>
          <cell r="G23649" t="str">
            <v>百家</v>
          </cell>
          <cell r="H23649">
            <v>15</v>
          </cell>
          <cell r="I23649" t="str">
            <v/>
          </cell>
          <cell r="J23649" t="str">
            <v/>
          </cell>
          <cell r="K23649" t="str">
            <v/>
          </cell>
          <cell r="L23649" t="str">
            <v/>
          </cell>
          <cell r="M23649" t="str">
            <v>免稅</v>
          </cell>
          <cell r="N23649" t="str">
            <v>7807035005</v>
          </cell>
        </row>
        <row r="23650">
          <cell r="A23650" t="str">
            <v>80703502</v>
          </cell>
          <cell r="B23650" t="str">
            <v>隸書《臨西嶽華山廟原碑》</v>
          </cell>
          <cell r="C23650" t="str">
            <v>寫字編輯部</v>
          </cell>
          <cell r="D23650">
            <v>75</v>
          </cell>
          <cell r="E23650">
            <v>0</v>
          </cell>
          <cell r="F23650" t="str">
            <v>平裝</v>
          </cell>
          <cell r="G23650" t="str">
            <v>百家</v>
          </cell>
          <cell r="H23650">
            <v>15</v>
          </cell>
          <cell r="I23650" t="str">
            <v/>
          </cell>
          <cell r="J23650" t="str">
            <v/>
          </cell>
          <cell r="K23650" t="str">
            <v/>
          </cell>
          <cell r="L23650" t="str">
            <v/>
          </cell>
          <cell r="M23650" t="str">
            <v>免稅</v>
          </cell>
          <cell r="N23650" t="str">
            <v>7807035021</v>
          </cell>
        </row>
        <row r="23651">
          <cell r="A23651" t="str">
            <v>80703641</v>
          </cell>
          <cell r="B23651" t="str">
            <v>皇帝與文人</v>
          </cell>
          <cell r="C23651" t="str">
            <v>周天</v>
          </cell>
          <cell r="D23651">
            <v>120</v>
          </cell>
          <cell r="E23651">
            <v>0</v>
          </cell>
          <cell r="F23651" t="str">
            <v>平裝</v>
          </cell>
          <cell r="G23651" t="str">
            <v>百家</v>
          </cell>
          <cell r="H23651">
            <v>20</v>
          </cell>
          <cell r="I23651" t="str">
            <v/>
          </cell>
          <cell r="J23651" t="str">
            <v/>
          </cell>
          <cell r="K23651" t="str">
            <v/>
          </cell>
          <cell r="L23651" t="str">
            <v/>
          </cell>
          <cell r="M23651" t="str">
            <v>免稅</v>
          </cell>
          <cell r="N23651" t="str">
            <v>9787807036418</v>
          </cell>
        </row>
        <row r="23652">
          <cell r="A23652" t="str">
            <v>80703646</v>
          </cell>
          <cell r="B23652" t="str">
            <v>秦漢帝王與百家爭鳴</v>
          </cell>
          <cell r="C23652" t="str">
            <v>周天</v>
          </cell>
          <cell r="D23652">
            <v>90</v>
          </cell>
          <cell r="E23652">
            <v>0</v>
          </cell>
          <cell r="F23652" t="str">
            <v>平裝</v>
          </cell>
          <cell r="G23652" t="str">
            <v>百家</v>
          </cell>
          <cell r="H23652">
            <v>18</v>
          </cell>
          <cell r="I23652" t="str">
            <v/>
          </cell>
          <cell r="J23652" t="str">
            <v/>
          </cell>
          <cell r="K23652" t="str">
            <v/>
          </cell>
          <cell r="L23652" t="str">
            <v/>
          </cell>
          <cell r="M23652" t="str">
            <v>免稅</v>
          </cell>
          <cell r="N23652" t="str">
            <v>9787807036463</v>
          </cell>
        </row>
        <row r="23653">
          <cell r="A23653" t="str">
            <v>80703647</v>
          </cell>
          <cell r="B23653" t="str">
            <v>點擊帝國興衰</v>
          </cell>
          <cell r="C23653" t="str">
            <v>陳鴻彝</v>
          </cell>
          <cell r="D23653">
            <v>100</v>
          </cell>
          <cell r="E23653">
            <v>0</v>
          </cell>
          <cell r="F23653" t="str">
            <v>平裝</v>
          </cell>
          <cell r="G23653" t="str">
            <v>百家</v>
          </cell>
          <cell r="H23653">
            <v>20</v>
          </cell>
          <cell r="I23653" t="str">
            <v/>
          </cell>
          <cell r="J23653" t="str">
            <v/>
          </cell>
          <cell r="K23653" t="str">
            <v/>
          </cell>
          <cell r="L23653" t="str">
            <v/>
          </cell>
          <cell r="M23653" t="str">
            <v>免稅</v>
          </cell>
          <cell r="N23653" t="str">
            <v>9787807036470</v>
          </cell>
        </row>
        <row r="23654">
          <cell r="A23654" t="str">
            <v>80703657</v>
          </cell>
          <cell r="B23654" t="str">
            <v>程十發年畫連環畫集</v>
          </cell>
          <cell r="C23654" t="str">
            <v>程十發</v>
          </cell>
          <cell r="D23654">
            <v>490</v>
          </cell>
          <cell r="E23654">
            <v>0</v>
          </cell>
          <cell r="F23654" t="str">
            <v>平裝</v>
          </cell>
          <cell r="G23654" t="str">
            <v>百家</v>
          </cell>
          <cell r="H23654">
            <v>98</v>
          </cell>
          <cell r="I23654" t="str">
            <v/>
          </cell>
          <cell r="J23654" t="str">
            <v/>
          </cell>
          <cell r="K23654" t="str">
            <v/>
          </cell>
          <cell r="L23654" t="str">
            <v/>
          </cell>
          <cell r="M23654" t="str">
            <v>免稅</v>
          </cell>
          <cell r="N23654" t="str">
            <v>9787807036579</v>
          </cell>
        </row>
        <row r="23655">
          <cell r="A23655" t="str">
            <v>80703706</v>
          </cell>
          <cell r="B23655" t="str">
            <v>越陷越深：中國懸疑推理小說精品拔萃</v>
          </cell>
          <cell r="C23655" t="str">
            <v>方雨辰</v>
          </cell>
          <cell r="D23655">
            <v>130</v>
          </cell>
          <cell r="E23655">
            <v>0</v>
          </cell>
          <cell r="F23655" t="str">
            <v>平裝</v>
          </cell>
          <cell r="G23655" t="str">
            <v>百家</v>
          </cell>
          <cell r="H23655">
            <v>26</v>
          </cell>
          <cell r="I23655" t="str">
            <v/>
          </cell>
          <cell r="J23655" t="str">
            <v/>
          </cell>
          <cell r="K23655" t="str">
            <v/>
          </cell>
          <cell r="L23655" t="str">
            <v/>
          </cell>
          <cell r="M23655" t="str">
            <v>免稅</v>
          </cell>
          <cell r="N23655" t="str">
            <v>9787807037064</v>
          </cell>
        </row>
        <row r="23656">
          <cell r="A23656" t="str">
            <v>80703901</v>
          </cell>
          <cell r="B23656" t="str">
            <v>中國秦腔</v>
          </cell>
          <cell r="C23656" t="str">
            <v>蘇育生</v>
          </cell>
          <cell r="D23656">
            <v>228</v>
          </cell>
          <cell r="E23656">
            <v>0</v>
          </cell>
          <cell r="F23656" t="str">
            <v>平裝</v>
          </cell>
          <cell r="G23656" t="str">
            <v>百家</v>
          </cell>
          <cell r="H23656">
            <v>38</v>
          </cell>
          <cell r="I23656" t="str">
            <v/>
          </cell>
          <cell r="J23656" t="str">
            <v/>
          </cell>
          <cell r="K23656" t="str">
            <v/>
          </cell>
          <cell r="L23656" t="str">
            <v/>
          </cell>
          <cell r="M23656" t="str">
            <v>免稅</v>
          </cell>
          <cell r="N23656" t="str">
            <v>9787807039013</v>
          </cell>
        </row>
        <row r="23657">
          <cell r="A23657" t="str">
            <v>80703910</v>
          </cell>
          <cell r="B23657" t="str">
            <v>中國藝術十六講</v>
          </cell>
          <cell r="C23657" t="str">
            <v>姚扣根</v>
          </cell>
          <cell r="D23657">
            <v>192</v>
          </cell>
          <cell r="E23657">
            <v>0</v>
          </cell>
          <cell r="F23657" t="str">
            <v>平裝</v>
          </cell>
          <cell r="G23657" t="str">
            <v>上海百家</v>
          </cell>
          <cell r="H23657">
            <v>32</v>
          </cell>
          <cell r="I23657" t="str">
            <v/>
          </cell>
          <cell r="J23657" t="str">
            <v/>
          </cell>
          <cell r="K23657" t="str">
            <v/>
          </cell>
          <cell r="L23657" t="str">
            <v/>
          </cell>
          <cell r="M23657" t="str">
            <v>免稅</v>
          </cell>
          <cell r="N23657" t="str">
            <v>9787807039105</v>
          </cell>
        </row>
        <row r="23658">
          <cell r="A23658" t="str">
            <v>80703912</v>
          </cell>
          <cell r="B23658" t="str">
            <v>紅樓夢筆談:《石頭記》不等於《紅樓夢》</v>
          </cell>
          <cell r="C23658" t="str">
            <v>石玉春</v>
          </cell>
          <cell r="D23658">
            <v>192</v>
          </cell>
          <cell r="E23658">
            <v>0</v>
          </cell>
          <cell r="F23658" t="str">
            <v>平裝</v>
          </cell>
          <cell r="G23658" t="str">
            <v>百家</v>
          </cell>
          <cell r="H23658">
            <v>32</v>
          </cell>
          <cell r="I23658" t="str">
            <v/>
          </cell>
          <cell r="J23658" t="str">
            <v/>
          </cell>
          <cell r="K23658" t="str">
            <v/>
          </cell>
          <cell r="L23658" t="str">
            <v/>
          </cell>
          <cell r="M23658" t="str">
            <v>免稅</v>
          </cell>
          <cell r="N23658" t="str">
            <v>9787807039129</v>
          </cell>
        </row>
        <row r="23659">
          <cell r="A23659" t="str">
            <v>80703971</v>
          </cell>
          <cell r="B23659" t="str">
            <v>盧灣卷-在精品魅力間徜徉</v>
          </cell>
          <cell r="C23659" t="str">
            <v>袁念琪著</v>
          </cell>
          <cell r="D23659">
            <v>192</v>
          </cell>
          <cell r="E23659">
            <v>1</v>
          </cell>
          <cell r="F23659" t="str">
            <v>平裝</v>
          </cell>
          <cell r="G23659" t="str">
            <v>百家</v>
          </cell>
          <cell r="H23659">
            <v>32</v>
          </cell>
          <cell r="I23659" t="str">
            <v/>
          </cell>
          <cell r="J23659" t="str">
            <v/>
          </cell>
          <cell r="K23659" t="str">
            <v/>
          </cell>
          <cell r="L23659" t="str">
            <v/>
          </cell>
          <cell r="M23659" t="str">
            <v>免稅</v>
          </cell>
          <cell r="N23659" t="str">
            <v>9787807039716</v>
          </cell>
        </row>
        <row r="23660">
          <cell r="A23660" t="str">
            <v>80705302</v>
          </cell>
          <cell r="B23660" t="str">
            <v>食色錦裏</v>
          </cell>
          <cell r="C23660" t="str">
            <v>少君</v>
          </cell>
          <cell r="D23660">
            <v>175</v>
          </cell>
          <cell r="E23660">
            <v>0</v>
          </cell>
          <cell r="F23660" t="str">
            <v>平裝</v>
          </cell>
          <cell r="G23660" t="str">
            <v/>
          </cell>
          <cell r="H23660">
            <v>35</v>
          </cell>
          <cell r="I23660" t="str">
            <v/>
          </cell>
          <cell r="J23660" t="str">
            <v/>
          </cell>
          <cell r="K23660" t="str">
            <v/>
          </cell>
          <cell r="L23660" t="str">
            <v/>
          </cell>
          <cell r="M23660" t="str">
            <v>免稅</v>
          </cell>
          <cell r="N23660" t="str">
            <v>780705302X</v>
          </cell>
        </row>
        <row r="23661">
          <cell r="A23661" t="str">
            <v>80705488</v>
          </cell>
          <cell r="B23661" t="str">
            <v>都江堰</v>
          </cell>
          <cell r="C23661" t="str">
            <v>王國平</v>
          </cell>
          <cell r="D23661">
            <v>150</v>
          </cell>
          <cell r="E23661">
            <v>0</v>
          </cell>
          <cell r="F23661" t="str">
            <v>平裝</v>
          </cell>
          <cell r="G23661" t="str">
            <v>成都時代</v>
          </cell>
          <cell r="H23661">
            <v>30</v>
          </cell>
          <cell r="I23661" t="str">
            <v/>
          </cell>
          <cell r="J23661" t="str">
            <v/>
          </cell>
          <cell r="K23661" t="str">
            <v/>
          </cell>
          <cell r="L23661" t="str">
            <v/>
          </cell>
          <cell r="M23661" t="str">
            <v>免稅</v>
          </cell>
          <cell r="N23661" t="str">
            <v>7807054883</v>
          </cell>
        </row>
        <row r="23662">
          <cell r="A23662" t="str">
            <v>80705732</v>
          </cell>
          <cell r="B23662" t="str">
            <v>少兒形體芭蕾操 書+DVD ZS732-1&lt;中映&gt;</v>
          </cell>
          <cell r="C23662" t="str">
            <v>佚名</v>
          </cell>
          <cell r="D23662">
            <v>179</v>
          </cell>
          <cell r="E23662">
            <v>0</v>
          </cell>
          <cell r="F23662" t="str">
            <v>平裝</v>
          </cell>
          <cell r="G23662" t="str">
            <v>成都時代</v>
          </cell>
          <cell r="H23662">
            <v>29.8</v>
          </cell>
          <cell r="I23662" t="str">
            <v/>
          </cell>
          <cell r="J23662" t="str">
            <v/>
          </cell>
          <cell r="K23662" t="str">
            <v/>
          </cell>
          <cell r="L23662" t="str">
            <v/>
          </cell>
          <cell r="M23662" t="str">
            <v>免稅</v>
          </cell>
          <cell r="N23662" t="str">
            <v>9787807057321</v>
          </cell>
        </row>
        <row r="23663">
          <cell r="A23663" t="str">
            <v>80706003</v>
          </cell>
          <cell r="B23663" t="str">
            <v>書之五葉-民國版本知見錄</v>
          </cell>
          <cell r="C23663" t="str">
            <v/>
          </cell>
          <cell r="D23663">
            <v>175</v>
          </cell>
          <cell r="E23663">
            <v>0</v>
          </cell>
          <cell r="F23663" t="str">
            <v>平裝</v>
          </cell>
          <cell r="G23663" t="str">
            <v/>
          </cell>
          <cell r="H23663">
            <v>0</v>
          </cell>
          <cell r="I23663" t="str">
            <v/>
          </cell>
          <cell r="J23663" t="str">
            <v/>
          </cell>
          <cell r="K23663" t="str">
            <v/>
          </cell>
          <cell r="L23663" t="str">
            <v/>
          </cell>
          <cell r="M23663" t="str">
            <v>免稅</v>
          </cell>
          <cell r="N23663" t="str">
            <v>7807060034</v>
          </cell>
        </row>
        <row r="23664">
          <cell r="A23664" t="str">
            <v>80706042</v>
          </cell>
          <cell r="B23664" t="str">
            <v>健康與養生(第五冊)</v>
          </cell>
          <cell r="C23664" t="str">
            <v>本社</v>
          </cell>
          <cell r="D23664">
            <v>50</v>
          </cell>
          <cell r="E23664">
            <v>0</v>
          </cell>
          <cell r="F23664" t="str">
            <v>平裝</v>
          </cell>
          <cell r="G23664" t="str">
            <v>上海遠東</v>
          </cell>
          <cell r="H23664">
            <v>10</v>
          </cell>
          <cell r="I23664" t="str">
            <v/>
          </cell>
          <cell r="J23664" t="str">
            <v/>
          </cell>
          <cell r="K23664" t="str">
            <v/>
          </cell>
          <cell r="L23664" t="str">
            <v/>
          </cell>
          <cell r="M23664" t="str">
            <v>免稅</v>
          </cell>
          <cell r="N23664" t="str">
            <v>7807060425</v>
          </cell>
        </row>
        <row r="23665">
          <cell r="A23665" t="str">
            <v>80706071</v>
          </cell>
          <cell r="B23665" t="str">
            <v>中國皇帝：康熙自畫像</v>
          </cell>
          <cell r="C23665" t="str">
            <v>沈括</v>
          </cell>
          <cell r="D23665">
            <v>100</v>
          </cell>
          <cell r="E23665">
            <v>0</v>
          </cell>
          <cell r="F23665" t="str">
            <v>線裝</v>
          </cell>
          <cell r="G23665" t="str">
            <v/>
          </cell>
          <cell r="H23665">
            <v>0</v>
          </cell>
          <cell r="I23665" t="str">
            <v/>
          </cell>
          <cell r="J23665" t="str">
            <v/>
          </cell>
          <cell r="K23665" t="str">
            <v/>
          </cell>
          <cell r="L23665" t="str">
            <v/>
          </cell>
          <cell r="M23665" t="str">
            <v>免稅</v>
          </cell>
          <cell r="N23665" t="str">
            <v>7807060719</v>
          </cell>
        </row>
        <row r="23666">
          <cell r="A23666" t="str">
            <v>80706081</v>
          </cell>
          <cell r="B23666" t="str">
            <v>吃遍杭州.沿著名人的足跡</v>
          </cell>
          <cell r="C23666" t="str">
            <v>安峰</v>
          </cell>
          <cell r="D23666">
            <v>100</v>
          </cell>
          <cell r="E23666">
            <v>0</v>
          </cell>
          <cell r="F23666" t="str">
            <v>平裝</v>
          </cell>
          <cell r="G23666" t="str">
            <v>上海遠東</v>
          </cell>
          <cell r="H23666">
            <v>20</v>
          </cell>
          <cell r="I23666" t="str">
            <v/>
          </cell>
          <cell r="J23666" t="str">
            <v/>
          </cell>
          <cell r="K23666" t="str">
            <v/>
          </cell>
          <cell r="L23666" t="str">
            <v/>
          </cell>
          <cell r="M23666" t="str">
            <v>免稅</v>
          </cell>
          <cell r="N23666" t="str">
            <v>7807060816</v>
          </cell>
        </row>
        <row r="23667">
          <cell r="A23667" t="str">
            <v>80706122</v>
          </cell>
          <cell r="B23667" t="str">
            <v>實用民俗禮儀百事通</v>
          </cell>
          <cell r="C23667" t="str">
            <v/>
          </cell>
          <cell r="D23667">
            <v>100</v>
          </cell>
          <cell r="E23667">
            <v>0</v>
          </cell>
          <cell r="F23667" t="str">
            <v>平裝</v>
          </cell>
          <cell r="G23667" t="str">
            <v>上海遠東</v>
          </cell>
          <cell r="H23667">
            <v>0</v>
          </cell>
          <cell r="I23667" t="str">
            <v/>
          </cell>
          <cell r="J23667" t="str">
            <v/>
          </cell>
          <cell r="K23667" t="str">
            <v/>
          </cell>
          <cell r="L23667" t="str">
            <v/>
          </cell>
          <cell r="M23667" t="str">
            <v>免稅</v>
          </cell>
          <cell r="N23667" t="str">
            <v>7807061227</v>
          </cell>
        </row>
        <row r="23668">
          <cell r="A23668" t="str">
            <v>80706144</v>
          </cell>
          <cell r="B23668" t="str">
            <v>二年級－新課標小學語文開放閱讀(2007.9)</v>
          </cell>
          <cell r="C23668" t="str">
            <v>田榮俊</v>
          </cell>
          <cell r="D23668">
            <v>75</v>
          </cell>
          <cell r="E23668">
            <v>0</v>
          </cell>
          <cell r="F23668" t="str">
            <v>平裝</v>
          </cell>
          <cell r="G23668" t="str">
            <v>上海遠東</v>
          </cell>
          <cell r="H23668">
            <v>15</v>
          </cell>
          <cell r="I23668" t="str">
            <v/>
          </cell>
          <cell r="J23668" t="str">
            <v/>
          </cell>
          <cell r="K23668" t="str">
            <v/>
          </cell>
          <cell r="L23668" t="str">
            <v/>
          </cell>
          <cell r="M23668" t="str">
            <v>免稅</v>
          </cell>
          <cell r="N23668" t="str">
            <v>7807061448</v>
          </cell>
        </row>
        <row r="23669">
          <cell r="A23669" t="str">
            <v>80706173</v>
          </cell>
          <cell r="B23669" t="str">
            <v>十五個商情培訓遊戲</v>
          </cell>
          <cell r="C23669" t="str">
            <v>肯瓊斯</v>
          </cell>
          <cell r="D23669">
            <v>50</v>
          </cell>
          <cell r="E23669">
            <v>0</v>
          </cell>
          <cell r="F23669" t="str">
            <v>精裝</v>
          </cell>
          <cell r="G23669" t="str">
            <v>上海遠東</v>
          </cell>
          <cell r="H23669">
            <v>10</v>
          </cell>
          <cell r="I23669" t="str">
            <v/>
          </cell>
          <cell r="J23669" t="str">
            <v/>
          </cell>
          <cell r="K23669" t="str">
            <v/>
          </cell>
          <cell r="L23669" t="str">
            <v/>
          </cell>
          <cell r="M23669" t="str">
            <v>免稅</v>
          </cell>
          <cell r="N23669" t="str">
            <v>7807061731</v>
          </cell>
        </row>
        <row r="23670">
          <cell r="A23670" t="str">
            <v>80706199</v>
          </cell>
          <cell r="B23670" t="str">
            <v>新編茶葉地圖</v>
          </cell>
          <cell r="C23670" t="str">
            <v>詹皓</v>
          </cell>
          <cell r="D23670">
            <v>100</v>
          </cell>
          <cell r="E23670">
            <v>0</v>
          </cell>
          <cell r="F23670" t="str">
            <v>平裝</v>
          </cell>
          <cell r="G23670" t="str">
            <v>上海遠東</v>
          </cell>
          <cell r="H23670">
            <v>20</v>
          </cell>
          <cell r="I23670" t="str">
            <v/>
          </cell>
          <cell r="J23670" t="str">
            <v/>
          </cell>
          <cell r="K23670" t="str">
            <v/>
          </cell>
          <cell r="L23670" t="str">
            <v/>
          </cell>
          <cell r="M23670" t="str">
            <v>免稅</v>
          </cell>
          <cell r="N23670" t="str">
            <v>7807061995</v>
          </cell>
        </row>
        <row r="23671">
          <cell r="A23671" t="str">
            <v>80706201</v>
          </cell>
          <cell r="B23671" t="str">
            <v>儒俠金庸傳</v>
          </cell>
          <cell r="C23671" t="str">
            <v>張建智</v>
          </cell>
          <cell r="D23671">
            <v>125</v>
          </cell>
          <cell r="E23671">
            <v>0</v>
          </cell>
          <cell r="F23671" t="str">
            <v>平裝</v>
          </cell>
          <cell r="G23671" t="str">
            <v>上海遠東</v>
          </cell>
          <cell r="H23671">
            <v>25</v>
          </cell>
          <cell r="I23671" t="str">
            <v/>
          </cell>
          <cell r="J23671" t="str">
            <v/>
          </cell>
          <cell r="K23671" t="str">
            <v/>
          </cell>
          <cell r="L23671" t="str">
            <v/>
          </cell>
          <cell r="M23671" t="str">
            <v>免稅</v>
          </cell>
          <cell r="N23671" t="str">
            <v>7807062010</v>
          </cell>
        </row>
        <row r="23672">
          <cell r="A23672" t="str">
            <v>80706211</v>
          </cell>
          <cell r="B23672" t="str">
            <v>義大利饕餮之旅</v>
          </cell>
          <cell r="C23672" t="str">
            <v>(日)花園理惠</v>
          </cell>
          <cell r="D23672">
            <v>125</v>
          </cell>
          <cell r="E23672">
            <v>0</v>
          </cell>
          <cell r="F23672" t="str">
            <v>平裝</v>
          </cell>
          <cell r="G23672" t="str">
            <v>上海遠東</v>
          </cell>
          <cell r="H23672">
            <v>25</v>
          </cell>
          <cell r="I23672" t="str">
            <v/>
          </cell>
          <cell r="J23672" t="str">
            <v/>
          </cell>
          <cell r="K23672" t="str">
            <v/>
          </cell>
          <cell r="L23672" t="str">
            <v/>
          </cell>
          <cell r="M23672" t="str">
            <v>免稅</v>
          </cell>
          <cell r="N23672" t="str">
            <v>7807062118</v>
          </cell>
        </row>
        <row r="23673">
          <cell r="A23673" t="str">
            <v>80706213</v>
          </cell>
          <cell r="B23673" t="str">
            <v>法蘭西甜點地圖</v>
          </cell>
          <cell r="C23673" t="str">
            <v>(日)伊藤文</v>
          </cell>
          <cell r="D23673">
            <v>125</v>
          </cell>
          <cell r="E23673">
            <v>0</v>
          </cell>
          <cell r="F23673" t="str">
            <v>平裝</v>
          </cell>
          <cell r="G23673" t="str">
            <v>上海遠東</v>
          </cell>
          <cell r="H23673">
            <v>25</v>
          </cell>
          <cell r="I23673" t="str">
            <v/>
          </cell>
          <cell r="J23673" t="str">
            <v/>
          </cell>
          <cell r="K23673" t="str">
            <v/>
          </cell>
          <cell r="L23673" t="str">
            <v/>
          </cell>
          <cell r="M23673" t="str">
            <v>免稅</v>
          </cell>
          <cell r="N23673" t="str">
            <v>7807062134</v>
          </cell>
        </row>
        <row r="23674">
          <cell r="A23674" t="str">
            <v>80706214</v>
          </cell>
          <cell r="B23674" t="str">
            <v>維多利亞女王的秘密廚房</v>
          </cell>
          <cell r="C23674" t="str">
            <v>(英)簡·貝斯特·庫克</v>
          </cell>
          <cell r="D23674">
            <v>125</v>
          </cell>
          <cell r="E23674">
            <v>0</v>
          </cell>
          <cell r="F23674" t="str">
            <v>平裝</v>
          </cell>
          <cell r="G23674" t="str">
            <v>上海遠東</v>
          </cell>
          <cell r="H23674">
            <v>25</v>
          </cell>
          <cell r="I23674" t="str">
            <v/>
          </cell>
          <cell r="J23674" t="str">
            <v/>
          </cell>
          <cell r="K23674" t="str">
            <v/>
          </cell>
          <cell r="L23674" t="str">
            <v/>
          </cell>
          <cell r="M23674" t="str">
            <v>免稅</v>
          </cell>
          <cell r="N23674" t="str">
            <v>7807062142</v>
          </cell>
        </row>
        <row r="23675">
          <cell r="A23675" t="str">
            <v>80706239</v>
          </cell>
          <cell r="B23675" t="str">
            <v>情蒸水滸</v>
          </cell>
          <cell r="C23675" t="str">
            <v>魚麗</v>
          </cell>
          <cell r="D23675">
            <v>125</v>
          </cell>
          <cell r="E23675">
            <v>0</v>
          </cell>
          <cell r="F23675" t="str">
            <v>平裝</v>
          </cell>
          <cell r="G23675" t="str">
            <v>上海遠東</v>
          </cell>
          <cell r="H23675">
            <v>25</v>
          </cell>
          <cell r="I23675" t="str">
            <v/>
          </cell>
          <cell r="J23675" t="str">
            <v/>
          </cell>
          <cell r="K23675" t="str">
            <v/>
          </cell>
          <cell r="L23675" t="str">
            <v/>
          </cell>
          <cell r="M23675" t="str">
            <v>免稅</v>
          </cell>
          <cell r="N23675" t="str">
            <v>7807062398</v>
          </cell>
        </row>
        <row r="23676">
          <cell r="A23676" t="str">
            <v>80706356</v>
          </cell>
          <cell r="B23676" t="str">
            <v>低眉</v>
          </cell>
          <cell r="C23676" t="str">
            <v>錢紅麗</v>
          </cell>
          <cell r="D23676">
            <v>95</v>
          </cell>
          <cell r="E23676">
            <v>0</v>
          </cell>
          <cell r="F23676" t="str">
            <v>平裝</v>
          </cell>
          <cell r="G23676" t="str">
            <v>上海遠東</v>
          </cell>
          <cell r="H23676">
            <v>19</v>
          </cell>
          <cell r="I23676" t="str">
            <v/>
          </cell>
          <cell r="J23676" t="str">
            <v/>
          </cell>
          <cell r="K23676" t="str">
            <v/>
          </cell>
          <cell r="L23676" t="str">
            <v/>
          </cell>
          <cell r="M23676" t="str">
            <v>免稅</v>
          </cell>
          <cell r="N23676" t="str">
            <v>7807063568</v>
          </cell>
        </row>
        <row r="23677">
          <cell r="A23677" t="str">
            <v>80706437</v>
          </cell>
          <cell r="B23677" t="str">
            <v>文人品茗錄</v>
          </cell>
          <cell r="C23677" t="str">
            <v>蔣星煜</v>
          </cell>
          <cell r="D23677">
            <v>125</v>
          </cell>
          <cell r="E23677">
            <v>0</v>
          </cell>
          <cell r="F23677" t="str">
            <v>平裝</v>
          </cell>
          <cell r="G23677" t="str">
            <v>上海遠東</v>
          </cell>
          <cell r="H23677">
            <v>25</v>
          </cell>
          <cell r="I23677" t="str">
            <v/>
          </cell>
          <cell r="J23677" t="str">
            <v/>
          </cell>
          <cell r="K23677" t="str">
            <v/>
          </cell>
          <cell r="L23677" t="str">
            <v/>
          </cell>
          <cell r="M23677" t="str">
            <v>免稅</v>
          </cell>
          <cell r="N23677" t="str">
            <v>7807064374</v>
          </cell>
        </row>
        <row r="23678">
          <cell r="A23678" t="str">
            <v>80706440</v>
          </cell>
          <cell r="B23678" t="str">
            <v>文化食旅</v>
          </cell>
          <cell r="C23678" t="str">
            <v>洪丕謨</v>
          </cell>
          <cell r="D23678">
            <v>90</v>
          </cell>
          <cell r="E23678">
            <v>0</v>
          </cell>
          <cell r="F23678" t="str">
            <v>平裝</v>
          </cell>
          <cell r="G23678" t="str">
            <v>上海遠東</v>
          </cell>
          <cell r="H23678">
            <v>18</v>
          </cell>
          <cell r="I23678" t="str">
            <v/>
          </cell>
          <cell r="J23678" t="str">
            <v/>
          </cell>
          <cell r="K23678" t="str">
            <v/>
          </cell>
          <cell r="L23678" t="str">
            <v/>
          </cell>
          <cell r="M23678" t="str">
            <v>免稅</v>
          </cell>
          <cell r="N23678" t="str">
            <v>7807064404</v>
          </cell>
        </row>
        <row r="23679">
          <cell r="A23679" t="str">
            <v>80706441</v>
          </cell>
          <cell r="B23679" t="str">
            <v>民國書刊鑒藏錄</v>
          </cell>
          <cell r="C23679" t="str">
            <v>沈文沖</v>
          </cell>
          <cell r="D23679">
            <v>225</v>
          </cell>
          <cell r="E23679">
            <v>0</v>
          </cell>
          <cell r="F23679" t="str">
            <v>平裝</v>
          </cell>
          <cell r="G23679" t="str">
            <v>上海遠東</v>
          </cell>
          <cell r="H23679">
            <v>45</v>
          </cell>
          <cell r="I23679" t="str">
            <v/>
          </cell>
          <cell r="J23679" t="str">
            <v/>
          </cell>
          <cell r="K23679" t="str">
            <v/>
          </cell>
          <cell r="L23679" t="str">
            <v/>
          </cell>
          <cell r="M23679" t="str">
            <v>免稅</v>
          </cell>
          <cell r="N23679" t="str">
            <v>7807064412</v>
          </cell>
        </row>
        <row r="23680">
          <cell r="A23680" t="str">
            <v>80706458</v>
          </cell>
          <cell r="B23680" t="str">
            <v>一花一世界 禪 禪人 禪事</v>
          </cell>
          <cell r="C23680" t="str">
            <v>黃複彩</v>
          </cell>
          <cell r="D23680">
            <v>140</v>
          </cell>
          <cell r="E23680">
            <v>0</v>
          </cell>
          <cell r="F23680" t="str">
            <v>平裝</v>
          </cell>
          <cell r="G23680" t="str">
            <v>上海遠東</v>
          </cell>
          <cell r="H23680">
            <v>28</v>
          </cell>
          <cell r="I23680" t="str">
            <v/>
          </cell>
          <cell r="J23680" t="str">
            <v/>
          </cell>
          <cell r="K23680" t="str">
            <v/>
          </cell>
          <cell r="L23680" t="str">
            <v/>
          </cell>
          <cell r="M23680" t="str">
            <v>免稅</v>
          </cell>
          <cell r="N23680" t="str">
            <v>7807064587</v>
          </cell>
        </row>
        <row r="23681">
          <cell r="A23681" t="str">
            <v>80706471</v>
          </cell>
          <cell r="B23681" t="str">
            <v>張愛玲哀與傷</v>
          </cell>
          <cell r="C23681" t="str">
            <v>周芬伶</v>
          </cell>
          <cell r="D23681">
            <v>145</v>
          </cell>
          <cell r="E23681">
            <v>0</v>
          </cell>
          <cell r="F23681" t="str">
            <v>平裝</v>
          </cell>
          <cell r="G23681" t="str">
            <v>上海遠東</v>
          </cell>
          <cell r="H23681">
            <v>29</v>
          </cell>
          <cell r="I23681" t="str">
            <v/>
          </cell>
          <cell r="J23681" t="str">
            <v/>
          </cell>
          <cell r="K23681" t="str">
            <v/>
          </cell>
          <cell r="L23681" t="str">
            <v/>
          </cell>
          <cell r="M23681" t="str">
            <v>免稅</v>
          </cell>
          <cell r="N23681" t="str">
            <v>7807064718</v>
          </cell>
        </row>
        <row r="23682">
          <cell r="A23682" t="str">
            <v>80706472</v>
          </cell>
          <cell r="B23682" t="str">
            <v>古今百家書法名作欣賞</v>
          </cell>
          <cell r="C23682" t="str">
            <v>黃丕謨</v>
          </cell>
          <cell r="D23682">
            <v>125</v>
          </cell>
          <cell r="E23682">
            <v>0</v>
          </cell>
          <cell r="F23682" t="str">
            <v>平裝</v>
          </cell>
          <cell r="G23682" t="str">
            <v>上海遠東</v>
          </cell>
          <cell r="H23682">
            <v>25</v>
          </cell>
          <cell r="I23682" t="str">
            <v/>
          </cell>
          <cell r="J23682" t="str">
            <v/>
          </cell>
          <cell r="K23682" t="str">
            <v/>
          </cell>
          <cell r="L23682" t="str">
            <v/>
          </cell>
          <cell r="M23682" t="str">
            <v>免稅</v>
          </cell>
          <cell r="N23682" t="str">
            <v>7807064722</v>
          </cell>
        </row>
        <row r="23683">
          <cell r="A23683" t="str">
            <v>80706478</v>
          </cell>
          <cell r="B23683" t="str">
            <v>中國歷代帝王書法欣賞</v>
          </cell>
          <cell r="C23683" t="str">
            <v>洪丕謨</v>
          </cell>
          <cell r="D23683">
            <v>125</v>
          </cell>
          <cell r="E23683">
            <v>0</v>
          </cell>
          <cell r="F23683" t="str">
            <v>平裝</v>
          </cell>
          <cell r="G23683" t="str">
            <v>上海遠東</v>
          </cell>
          <cell r="H23683">
            <v>25</v>
          </cell>
          <cell r="I23683" t="str">
            <v/>
          </cell>
          <cell r="J23683" t="str">
            <v/>
          </cell>
          <cell r="K23683" t="str">
            <v/>
          </cell>
          <cell r="L23683" t="str">
            <v/>
          </cell>
          <cell r="M23683" t="str">
            <v>免稅</v>
          </cell>
          <cell r="N23683" t="str">
            <v>7807064781</v>
          </cell>
        </row>
        <row r="23684">
          <cell r="A23684" t="str">
            <v>80706524</v>
          </cell>
          <cell r="B23684" t="str">
            <v>戀物志</v>
          </cell>
          <cell r="C23684" t="str">
            <v>上官秋清</v>
          </cell>
          <cell r="D23684">
            <v>140</v>
          </cell>
          <cell r="E23684">
            <v>0</v>
          </cell>
          <cell r="F23684" t="str">
            <v>平裝</v>
          </cell>
          <cell r="G23684" t="str">
            <v>上海遠東</v>
          </cell>
          <cell r="H23684">
            <v>28</v>
          </cell>
          <cell r="I23684" t="str">
            <v/>
          </cell>
          <cell r="J23684" t="str">
            <v/>
          </cell>
          <cell r="K23684" t="str">
            <v/>
          </cell>
          <cell r="L23684" t="str">
            <v/>
          </cell>
          <cell r="M23684" t="str">
            <v>免稅</v>
          </cell>
          <cell r="N23684" t="str">
            <v>9787807065241</v>
          </cell>
        </row>
        <row r="23685">
          <cell r="A23685" t="str">
            <v>80706534</v>
          </cell>
          <cell r="B23685" t="str">
            <v>一年級.語文新教材單元強化訓練</v>
          </cell>
          <cell r="C23685" t="str">
            <v>董蓓菲</v>
          </cell>
          <cell r="D23685">
            <v>60</v>
          </cell>
          <cell r="E23685">
            <v>0</v>
          </cell>
          <cell r="F23685" t="str">
            <v>平裝</v>
          </cell>
          <cell r="G23685" t="str">
            <v>上海遠東</v>
          </cell>
          <cell r="H23685">
            <v>12</v>
          </cell>
          <cell r="I23685" t="str">
            <v/>
          </cell>
          <cell r="J23685" t="str">
            <v/>
          </cell>
          <cell r="K23685" t="str">
            <v/>
          </cell>
          <cell r="L23685" t="str">
            <v/>
          </cell>
          <cell r="M23685" t="str">
            <v>免稅</v>
          </cell>
          <cell r="N23685" t="str">
            <v>9787807065340</v>
          </cell>
        </row>
        <row r="23686">
          <cell r="A23686" t="str">
            <v>80706539</v>
          </cell>
          <cell r="B23686" t="str">
            <v>三年級.語文新教材單元強化訓練</v>
          </cell>
          <cell r="C23686" t="str">
            <v>董蓓菲</v>
          </cell>
          <cell r="D23686">
            <v>60</v>
          </cell>
          <cell r="E23686">
            <v>0</v>
          </cell>
          <cell r="F23686" t="str">
            <v>平裝</v>
          </cell>
          <cell r="G23686" t="str">
            <v>上海遠東</v>
          </cell>
          <cell r="H23686">
            <v>12</v>
          </cell>
          <cell r="I23686" t="str">
            <v/>
          </cell>
          <cell r="J23686" t="str">
            <v/>
          </cell>
          <cell r="K23686" t="str">
            <v/>
          </cell>
          <cell r="L23686" t="str">
            <v/>
          </cell>
          <cell r="M23686" t="str">
            <v>免稅</v>
          </cell>
          <cell r="N23686" t="str">
            <v>9787807065395</v>
          </cell>
        </row>
        <row r="23687">
          <cell r="A23687" t="str">
            <v>80706540</v>
          </cell>
          <cell r="B23687" t="str">
            <v>四年級.語文新教材單元強化訓練</v>
          </cell>
          <cell r="C23687" t="str">
            <v>董蓓菲</v>
          </cell>
          <cell r="D23687">
            <v>60</v>
          </cell>
          <cell r="E23687">
            <v>0</v>
          </cell>
          <cell r="F23687" t="str">
            <v>平裝</v>
          </cell>
          <cell r="G23687" t="str">
            <v>上海遠東</v>
          </cell>
          <cell r="H23687">
            <v>12</v>
          </cell>
          <cell r="I23687" t="str">
            <v/>
          </cell>
          <cell r="J23687" t="str">
            <v/>
          </cell>
          <cell r="K23687" t="str">
            <v/>
          </cell>
          <cell r="L23687" t="str">
            <v/>
          </cell>
          <cell r="M23687" t="str">
            <v>免稅</v>
          </cell>
          <cell r="N23687" t="str">
            <v>9787807065401</v>
          </cell>
        </row>
        <row r="23688">
          <cell r="A23688" t="str">
            <v>80706541</v>
          </cell>
          <cell r="B23688" t="str">
            <v>五年級.語文新教材單元強化訓練</v>
          </cell>
          <cell r="C23688" t="str">
            <v>董蓓菲</v>
          </cell>
          <cell r="D23688">
            <v>60</v>
          </cell>
          <cell r="E23688">
            <v>0</v>
          </cell>
          <cell r="F23688" t="str">
            <v>平裝</v>
          </cell>
          <cell r="G23688" t="str">
            <v>上海遠東</v>
          </cell>
          <cell r="H23688">
            <v>12</v>
          </cell>
          <cell r="I23688" t="str">
            <v/>
          </cell>
          <cell r="J23688" t="str">
            <v/>
          </cell>
          <cell r="K23688" t="str">
            <v/>
          </cell>
          <cell r="L23688" t="str">
            <v/>
          </cell>
          <cell r="M23688" t="str">
            <v>免稅</v>
          </cell>
          <cell r="N23688" t="str">
            <v>9787807065418</v>
          </cell>
        </row>
        <row r="23689">
          <cell r="A23689" t="str">
            <v>80706547</v>
          </cell>
          <cell r="B23689" t="str">
            <v>二年級.語文新教材單元強化訓練</v>
          </cell>
          <cell r="C23689" t="str">
            <v>董蓓菲</v>
          </cell>
          <cell r="D23689">
            <v>60</v>
          </cell>
          <cell r="E23689">
            <v>0</v>
          </cell>
          <cell r="F23689" t="str">
            <v>平裝</v>
          </cell>
          <cell r="G23689" t="str">
            <v>上海遠東</v>
          </cell>
          <cell r="H23689">
            <v>12</v>
          </cell>
          <cell r="I23689" t="str">
            <v/>
          </cell>
          <cell r="J23689" t="str">
            <v/>
          </cell>
          <cell r="K23689" t="str">
            <v/>
          </cell>
          <cell r="L23689" t="str">
            <v/>
          </cell>
          <cell r="M23689" t="str">
            <v>免稅</v>
          </cell>
          <cell r="N23689" t="str">
            <v>9787807065470</v>
          </cell>
        </row>
        <row r="23690">
          <cell r="A23690" t="str">
            <v>80706548</v>
          </cell>
          <cell r="B23690" t="str">
            <v>六年級.語文新教材單元強化訓練</v>
          </cell>
          <cell r="C23690" t="str">
            <v>董蓓菲</v>
          </cell>
          <cell r="D23690">
            <v>60</v>
          </cell>
          <cell r="E23690">
            <v>0</v>
          </cell>
          <cell r="F23690" t="str">
            <v>平裝</v>
          </cell>
          <cell r="G23690" t="str">
            <v>上海遠東</v>
          </cell>
          <cell r="H23690">
            <v>12</v>
          </cell>
          <cell r="I23690" t="str">
            <v/>
          </cell>
          <cell r="J23690" t="str">
            <v/>
          </cell>
          <cell r="K23690" t="str">
            <v/>
          </cell>
          <cell r="L23690" t="str">
            <v/>
          </cell>
          <cell r="M23690" t="str">
            <v>免稅</v>
          </cell>
          <cell r="N23690" t="str">
            <v>9787807065487</v>
          </cell>
        </row>
        <row r="23691">
          <cell r="A23691" t="str">
            <v>80706597</v>
          </cell>
          <cell r="B23691" t="str">
            <v>舊時船票</v>
          </cell>
          <cell r="C23691" t="str">
            <v>邵燕祥</v>
          </cell>
          <cell r="D23691">
            <v>140</v>
          </cell>
          <cell r="E23691">
            <v>0</v>
          </cell>
          <cell r="F23691" t="str">
            <v>平裝</v>
          </cell>
          <cell r="G23691" t="str">
            <v>上海遠東</v>
          </cell>
          <cell r="H23691">
            <v>28</v>
          </cell>
          <cell r="I23691" t="str">
            <v/>
          </cell>
          <cell r="J23691" t="str">
            <v/>
          </cell>
          <cell r="K23691" t="str">
            <v/>
          </cell>
          <cell r="L23691" t="str">
            <v/>
          </cell>
          <cell r="M23691" t="str">
            <v>免稅</v>
          </cell>
          <cell r="N23691" t="str">
            <v>9787807065975</v>
          </cell>
        </row>
        <row r="23692">
          <cell r="A23692" t="str">
            <v>80706600</v>
          </cell>
          <cell r="B23692" t="str">
            <v>中國功夫寶典</v>
          </cell>
          <cell r="C23692" t="str">
            <v>呂永泉</v>
          </cell>
          <cell r="D23692">
            <v>168</v>
          </cell>
          <cell r="E23692">
            <v>1</v>
          </cell>
          <cell r="F23692" t="str">
            <v>平裝</v>
          </cell>
          <cell r="G23692" t="str">
            <v>上海遠東</v>
          </cell>
          <cell r="H23692">
            <v>28</v>
          </cell>
          <cell r="I23692" t="str">
            <v/>
          </cell>
          <cell r="J23692" t="str">
            <v/>
          </cell>
          <cell r="K23692" t="str">
            <v/>
          </cell>
          <cell r="L23692" t="str">
            <v/>
          </cell>
          <cell r="M23692" t="str">
            <v>免稅</v>
          </cell>
          <cell r="N23692" t="str">
            <v>9787807066002</v>
          </cell>
        </row>
        <row r="23693">
          <cell r="A23693" t="str">
            <v>80706618</v>
          </cell>
          <cell r="B23693" t="str">
            <v>剪影話滄桑:中國現代文壇珍聞趣事</v>
          </cell>
          <cell r="C23693" t="str">
            <v>陳漱渝</v>
          </cell>
          <cell r="D23693">
            <v>174</v>
          </cell>
          <cell r="E23693">
            <v>0</v>
          </cell>
          <cell r="F23693" t="str">
            <v>平裝</v>
          </cell>
          <cell r="G23693" t="str">
            <v>上海遠東</v>
          </cell>
          <cell r="H23693">
            <v>29</v>
          </cell>
          <cell r="I23693" t="str">
            <v/>
          </cell>
          <cell r="J23693" t="str">
            <v/>
          </cell>
          <cell r="K23693" t="str">
            <v/>
          </cell>
          <cell r="L23693" t="str">
            <v/>
          </cell>
          <cell r="M23693" t="str">
            <v>免稅</v>
          </cell>
          <cell r="N23693" t="str">
            <v>9787807066187</v>
          </cell>
        </row>
        <row r="23694">
          <cell r="A23694" t="str">
            <v>80706804</v>
          </cell>
          <cell r="B23694" t="str">
            <v>劉基傳：風雲國師</v>
          </cell>
          <cell r="C23694" t="str">
            <v>郭梅</v>
          </cell>
          <cell r="D23694">
            <v>170</v>
          </cell>
          <cell r="E23694">
            <v>0</v>
          </cell>
          <cell r="F23694" t="str">
            <v>平裝</v>
          </cell>
          <cell r="G23694" t="str">
            <v>上海遠東</v>
          </cell>
          <cell r="H23694">
            <v>34</v>
          </cell>
          <cell r="I23694" t="str">
            <v/>
          </cell>
          <cell r="J23694" t="str">
            <v/>
          </cell>
          <cell r="K23694" t="str">
            <v/>
          </cell>
          <cell r="L23694" t="str">
            <v/>
          </cell>
          <cell r="M23694" t="str">
            <v>免稅</v>
          </cell>
          <cell r="N23694" t="str">
            <v>9787807068044</v>
          </cell>
        </row>
        <row r="23695">
          <cell r="A23695" t="str">
            <v>80706826</v>
          </cell>
          <cell r="B23695" t="str">
            <v>刺殺希特勒</v>
          </cell>
          <cell r="C23695" t="str">
            <v>羅傑</v>
          </cell>
          <cell r="D23695">
            <v>228</v>
          </cell>
          <cell r="E23695">
            <v>0</v>
          </cell>
          <cell r="F23695" t="str">
            <v>平裝</v>
          </cell>
          <cell r="G23695" t="str">
            <v>上海遠東</v>
          </cell>
          <cell r="H23695">
            <v>38</v>
          </cell>
          <cell r="I23695" t="str">
            <v/>
          </cell>
          <cell r="J23695" t="str">
            <v/>
          </cell>
          <cell r="K23695" t="str">
            <v/>
          </cell>
          <cell r="L23695" t="str">
            <v/>
          </cell>
          <cell r="M23695" t="str">
            <v>免稅</v>
          </cell>
          <cell r="N23695" t="str">
            <v>9787807068266</v>
          </cell>
        </row>
        <row r="23696">
          <cell r="A23696" t="str">
            <v>80706841</v>
          </cell>
          <cell r="B23696" t="str">
            <v>龐虛齋藏話集勝</v>
          </cell>
          <cell r="C23696" t="str">
            <v>朱紹平</v>
          </cell>
          <cell r="D23696">
            <v>6600</v>
          </cell>
          <cell r="E23696">
            <v>0</v>
          </cell>
          <cell r="F23696" t="str">
            <v>線裝</v>
          </cell>
          <cell r="G23696" t="str">
            <v>上海遠東</v>
          </cell>
          <cell r="H23696">
            <v>1100</v>
          </cell>
          <cell r="I23696" t="str">
            <v/>
          </cell>
          <cell r="J23696" t="str">
            <v/>
          </cell>
          <cell r="K23696" t="str">
            <v/>
          </cell>
          <cell r="L23696" t="str">
            <v/>
          </cell>
          <cell r="M23696" t="str">
            <v>應稅</v>
          </cell>
          <cell r="N23696" t="str">
            <v/>
          </cell>
        </row>
        <row r="23697">
          <cell r="A23697" t="str">
            <v>80706990</v>
          </cell>
          <cell r="B23697" t="str">
            <v>民國書信版本經眼錄</v>
          </cell>
          <cell r="C23697" t="str">
            <v>張澤賢</v>
          </cell>
          <cell r="D23697">
            <v>528</v>
          </cell>
          <cell r="E23697">
            <v>0</v>
          </cell>
          <cell r="F23697" t="str">
            <v>平裝</v>
          </cell>
          <cell r="G23697" t="str">
            <v>上海遠東</v>
          </cell>
          <cell r="H23697">
            <v>88</v>
          </cell>
          <cell r="I23697" t="str">
            <v/>
          </cell>
          <cell r="J23697" t="str">
            <v/>
          </cell>
          <cell r="K23697" t="str">
            <v/>
          </cell>
          <cell r="L23697" t="str">
            <v/>
          </cell>
          <cell r="M23697" t="str">
            <v>免稅</v>
          </cell>
          <cell r="N23697" t="str">
            <v>9787807069904</v>
          </cell>
        </row>
        <row r="23698">
          <cell r="A23698" t="str">
            <v>80707049</v>
          </cell>
          <cell r="B23698" t="str">
            <v>唐詩宋詞元曲三百首（上中下）（線裝）</v>
          </cell>
          <cell r="C23698" t="str">
            <v>.</v>
          </cell>
          <cell r="D23698">
            <v>1400</v>
          </cell>
          <cell r="E23698">
            <v>0</v>
          </cell>
          <cell r="F23698" t="str">
            <v>線裝</v>
          </cell>
          <cell r="G23698" t="str">
            <v>黃山書社</v>
          </cell>
          <cell r="H23698">
            <v>280</v>
          </cell>
          <cell r="I23698" t="str">
            <v/>
          </cell>
          <cell r="J23698" t="str">
            <v/>
          </cell>
          <cell r="K23698" t="str">
            <v/>
          </cell>
          <cell r="L23698" t="str">
            <v/>
          </cell>
          <cell r="M23698" t="str">
            <v>免稅</v>
          </cell>
          <cell r="N23698" t="str">
            <v>7807070498</v>
          </cell>
        </row>
        <row r="23699">
          <cell r="A23699" t="str">
            <v>80707101</v>
          </cell>
          <cell r="B23699" t="str">
            <v>阿彌陀佛大傳(上下)</v>
          </cell>
          <cell r="C23699" t="str">
            <v>本社</v>
          </cell>
          <cell r="D23699">
            <v>195</v>
          </cell>
          <cell r="E23699">
            <v>0</v>
          </cell>
          <cell r="F23699" t="str">
            <v>平裝</v>
          </cell>
          <cell r="G23699" t="str">
            <v>黃山書社</v>
          </cell>
          <cell r="H23699">
            <v>39</v>
          </cell>
          <cell r="I23699" t="str">
            <v/>
          </cell>
          <cell r="J23699" t="str">
            <v/>
          </cell>
          <cell r="K23699" t="str">
            <v/>
          </cell>
          <cell r="L23699" t="str">
            <v/>
          </cell>
          <cell r="M23699" t="str">
            <v>免稅</v>
          </cell>
          <cell r="N23699" t="str">
            <v>780707101X</v>
          </cell>
        </row>
        <row r="23700">
          <cell r="A23700" t="str">
            <v>80707105</v>
          </cell>
          <cell r="B23700" t="str">
            <v>地藏菩薩大傳</v>
          </cell>
          <cell r="C23700" t="str">
            <v>本社</v>
          </cell>
          <cell r="D23700">
            <v>95</v>
          </cell>
          <cell r="E23700">
            <v>0</v>
          </cell>
          <cell r="F23700" t="str">
            <v>平裝</v>
          </cell>
          <cell r="G23700" t="str">
            <v>黃山書社</v>
          </cell>
          <cell r="H23700">
            <v>19</v>
          </cell>
          <cell r="I23700" t="str">
            <v/>
          </cell>
          <cell r="J23700" t="str">
            <v/>
          </cell>
          <cell r="K23700" t="str">
            <v/>
          </cell>
          <cell r="L23700" t="str">
            <v/>
          </cell>
          <cell r="M23700" t="str">
            <v>免稅</v>
          </cell>
          <cell r="N23700" t="str">
            <v>7807071052</v>
          </cell>
        </row>
        <row r="23701">
          <cell r="A23701" t="str">
            <v>80707135</v>
          </cell>
          <cell r="B23701" t="str">
            <v>俞正燮全集(全三冊)</v>
          </cell>
          <cell r="C23701" t="str">
            <v>燮</v>
          </cell>
          <cell r="D23701">
            <v>625</v>
          </cell>
          <cell r="E23701">
            <v>0</v>
          </cell>
          <cell r="F23701" t="str">
            <v>平裝</v>
          </cell>
          <cell r="G23701" t="str">
            <v>黃山書社</v>
          </cell>
          <cell r="H23701">
            <v>125</v>
          </cell>
          <cell r="I23701" t="str">
            <v/>
          </cell>
          <cell r="J23701" t="str">
            <v/>
          </cell>
          <cell r="K23701" t="str">
            <v/>
          </cell>
          <cell r="L23701" t="str">
            <v/>
          </cell>
          <cell r="M23701" t="str">
            <v>免稅</v>
          </cell>
          <cell r="N23701" t="str">
            <v>7807071354</v>
          </cell>
        </row>
        <row r="23702">
          <cell r="A23702" t="str">
            <v>80707149</v>
          </cell>
          <cell r="B23702" t="str">
            <v>唐詩宋詞元曲三百首</v>
          </cell>
          <cell r="C23702" t="str">
            <v>蘅塘退士</v>
          </cell>
          <cell r="D23702">
            <v>1680</v>
          </cell>
          <cell r="E23702">
            <v>0</v>
          </cell>
          <cell r="F23702" t="str">
            <v>平裝</v>
          </cell>
          <cell r="G23702" t="str">
            <v>黃山書社</v>
          </cell>
          <cell r="H23702">
            <v>280</v>
          </cell>
          <cell r="I23702" t="str">
            <v/>
          </cell>
          <cell r="J23702" t="str">
            <v/>
          </cell>
          <cell r="K23702" t="str">
            <v/>
          </cell>
          <cell r="L23702" t="str">
            <v/>
          </cell>
          <cell r="M23702" t="str">
            <v>免稅</v>
          </cell>
          <cell r="N23702" t="str">
            <v>9787807071495</v>
          </cell>
        </row>
        <row r="23703">
          <cell r="A23703" t="str">
            <v>80707150</v>
          </cell>
          <cell r="B23703" t="str">
            <v>中國名人聯墨寶鑒</v>
          </cell>
          <cell r="C23703" t="str">
            <v>彭一超</v>
          </cell>
          <cell r="D23703">
            <v>3840</v>
          </cell>
          <cell r="E23703">
            <v>0</v>
          </cell>
          <cell r="F23703" t="str">
            <v>線裝</v>
          </cell>
          <cell r="G23703" t="str">
            <v>黃山書社</v>
          </cell>
          <cell r="H23703">
            <v>640</v>
          </cell>
          <cell r="I23703" t="str">
            <v/>
          </cell>
          <cell r="J23703" t="str">
            <v/>
          </cell>
          <cell r="K23703" t="str">
            <v/>
          </cell>
          <cell r="L23703" t="str">
            <v/>
          </cell>
          <cell r="M23703" t="str">
            <v>免稅</v>
          </cell>
          <cell r="N23703" t="str">
            <v>9787807071501</v>
          </cell>
        </row>
        <row r="23704">
          <cell r="A23704" t="str">
            <v>80707151</v>
          </cell>
          <cell r="B23704" t="str">
            <v>本草網目(線裝一函)【錯誤】</v>
          </cell>
          <cell r="C23704" t="str">
            <v>李時珍</v>
          </cell>
          <cell r="D23704">
            <v>200</v>
          </cell>
          <cell r="E23704">
            <v>0</v>
          </cell>
          <cell r="F23704" t="str">
            <v>平裝</v>
          </cell>
          <cell r="G23704" t="str">
            <v>黃山書社</v>
          </cell>
          <cell r="H23704">
            <v>0</v>
          </cell>
          <cell r="I23704" t="str">
            <v/>
          </cell>
          <cell r="J23704" t="str">
            <v/>
          </cell>
          <cell r="K23704" t="str">
            <v/>
          </cell>
          <cell r="L23704" t="str">
            <v/>
          </cell>
          <cell r="M23704" t="str">
            <v>應稅</v>
          </cell>
          <cell r="N23704" t="str">
            <v/>
          </cell>
        </row>
        <row r="23705">
          <cell r="A23705" t="str">
            <v>80707151A</v>
          </cell>
          <cell r="B23705" t="str">
            <v>本草綱目（全三冊）【線裝】</v>
          </cell>
          <cell r="C23705" t="str">
            <v>李時珍</v>
          </cell>
          <cell r="D23705">
            <v>1680</v>
          </cell>
          <cell r="E23705">
            <v>0</v>
          </cell>
          <cell r="F23705" t="str">
            <v>平裝</v>
          </cell>
          <cell r="G23705" t="str">
            <v>黃山書社</v>
          </cell>
          <cell r="H23705">
            <v>280</v>
          </cell>
          <cell r="I23705" t="str">
            <v/>
          </cell>
          <cell r="J23705" t="str">
            <v/>
          </cell>
          <cell r="K23705" t="str">
            <v/>
          </cell>
          <cell r="L23705" t="str">
            <v/>
          </cell>
          <cell r="M23705" t="str">
            <v>免稅</v>
          </cell>
          <cell r="N23705" t="str">
            <v>7807071516</v>
          </cell>
        </row>
        <row r="23706">
          <cell r="A23706" t="str">
            <v>80707152</v>
          </cell>
          <cell r="B23706" t="str">
            <v>李太白詩集（全三冊）</v>
          </cell>
          <cell r="C23706" t="str">
            <v>李白</v>
          </cell>
          <cell r="D23706">
            <v>1400</v>
          </cell>
          <cell r="E23706">
            <v>0</v>
          </cell>
          <cell r="F23706" t="str">
            <v>線裝</v>
          </cell>
          <cell r="G23706" t="str">
            <v>黃山書社</v>
          </cell>
          <cell r="H23706">
            <v>280</v>
          </cell>
          <cell r="I23706" t="str">
            <v/>
          </cell>
          <cell r="J23706" t="str">
            <v/>
          </cell>
          <cell r="K23706" t="str">
            <v/>
          </cell>
          <cell r="L23706" t="str">
            <v/>
          </cell>
          <cell r="M23706" t="str">
            <v>免稅</v>
          </cell>
          <cell r="N23706" t="str">
            <v>7807071524</v>
          </cell>
        </row>
        <row r="23707">
          <cell r="A23707" t="str">
            <v>80707159</v>
          </cell>
          <cell r="B23707" t="str">
            <v>大宋王朝之謎─話說中國千古之謎系列</v>
          </cell>
          <cell r="C23707" t="str">
            <v>楊師群</v>
          </cell>
          <cell r="D23707">
            <v>130</v>
          </cell>
          <cell r="E23707">
            <v>0</v>
          </cell>
          <cell r="F23707" t="str">
            <v>平裝</v>
          </cell>
          <cell r="G23707" t="str">
            <v>黃山書社</v>
          </cell>
          <cell r="H23707">
            <v>26</v>
          </cell>
          <cell r="I23707" t="str">
            <v/>
          </cell>
          <cell r="J23707" t="str">
            <v/>
          </cell>
          <cell r="K23707" t="str">
            <v/>
          </cell>
          <cell r="L23707" t="str">
            <v/>
          </cell>
          <cell r="M23707" t="str">
            <v>免稅</v>
          </cell>
          <cell r="N23707" t="str">
            <v>7807071591</v>
          </cell>
        </row>
        <row r="23708">
          <cell r="A23708" t="str">
            <v>80707160</v>
          </cell>
          <cell r="B23708" t="str">
            <v>中國王陵之謎─話說中國千古之謎系列</v>
          </cell>
          <cell r="C23708" t="str">
            <v>張劍光、鄒國慰、周志明主編</v>
          </cell>
          <cell r="D23708">
            <v>140</v>
          </cell>
          <cell r="E23708">
            <v>0</v>
          </cell>
          <cell r="F23708" t="str">
            <v>平裝</v>
          </cell>
          <cell r="G23708" t="str">
            <v>黃山書社</v>
          </cell>
          <cell r="H23708">
            <v>28</v>
          </cell>
          <cell r="I23708" t="str">
            <v/>
          </cell>
          <cell r="J23708" t="str">
            <v/>
          </cell>
          <cell r="K23708" t="str">
            <v/>
          </cell>
          <cell r="L23708" t="str">
            <v/>
          </cell>
          <cell r="M23708" t="str">
            <v>免稅</v>
          </cell>
          <cell r="N23708" t="str">
            <v>7807071605</v>
          </cell>
        </row>
        <row r="23709">
          <cell r="A23709" t="str">
            <v>80707161</v>
          </cell>
          <cell r="B23709" t="str">
            <v>中華國寶之謎─話說中國千古之謎系列</v>
          </cell>
          <cell r="C23709" t="str">
            <v>王廷洽主編</v>
          </cell>
          <cell r="D23709">
            <v>110</v>
          </cell>
          <cell r="E23709">
            <v>0</v>
          </cell>
          <cell r="F23709" t="str">
            <v>平裝</v>
          </cell>
          <cell r="G23709" t="str">
            <v>黃山書社</v>
          </cell>
          <cell r="H23709">
            <v>22</v>
          </cell>
          <cell r="I23709" t="str">
            <v/>
          </cell>
          <cell r="J23709" t="str">
            <v/>
          </cell>
          <cell r="K23709" t="str">
            <v/>
          </cell>
          <cell r="L23709" t="str">
            <v/>
          </cell>
          <cell r="M23709" t="str">
            <v>免稅</v>
          </cell>
          <cell r="N23709" t="str">
            <v>7807071613</v>
          </cell>
        </row>
        <row r="23710">
          <cell r="A23710" t="str">
            <v>80707162</v>
          </cell>
          <cell r="B23710" t="str">
            <v>大唐王朝之謎─話說中國千古之謎系列</v>
          </cell>
          <cell r="C23710" t="str">
            <v>張劍光、周志明主編</v>
          </cell>
          <cell r="D23710">
            <v>130</v>
          </cell>
          <cell r="E23710">
            <v>0</v>
          </cell>
          <cell r="F23710" t="str">
            <v>平裝</v>
          </cell>
          <cell r="G23710" t="str">
            <v>黃山書社</v>
          </cell>
          <cell r="H23710">
            <v>26</v>
          </cell>
          <cell r="I23710" t="str">
            <v/>
          </cell>
          <cell r="J23710" t="str">
            <v/>
          </cell>
          <cell r="K23710" t="str">
            <v/>
          </cell>
          <cell r="L23710" t="str">
            <v/>
          </cell>
          <cell r="M23710" t="str">
            <v>免稅</v>
          </cell>
          <cell r="N23710" t="str">
            <v>7807071621</v>
          </cell>
        </row>
        <row r="23711">
          <cell r="A23711" t="str">
            <v>80707163</v>
          </cell>
          <cell r="B23711" t="str">
            <v>大明王朝之謎─話說中國千古之謎系列</v>
          </cell>
          <cell r="C23711" t="str">
            <v>吳強華、黃清主編</v>
          </cell>
          <cell r="D23711">
            <v>140</v>
          </cell>
          <cell r="E23711">
            <v>0</v>
          </cell>
          <cell r="F23711" t="str">
            <v>平裝</v>
          </cell>
          <cell r="G23711" t="str">
            <v>黃山書社</v>
          </cell>
          <cell r="H23711">
            <v>28</v>
          </cell>
          <cell r="I23711" t="str">
            <v/>
          </cell>
          <cell r="J23711" t="str">
            <v/>
          </cell>
          <cell r="K23711" t="str">
            <v/>
          </cell>
          <cell r="L23711" t="str">
            <v/>
          </cell>
          <cell r="M23711" t="str">
            <v>免稅</v>
          </cell>
          <cell r="N23711" t="str">
            <v>780707163X</v>
          </cell>
        </row>
        <row r="23712">
          <cell r="A23712" t="str">
            <v>80707164</v>
          </cell>
          <cell r="B23712" t="str">
            <v>大清王朝之謎─話說中國千古之謎系列</v>
          </cell>
          <cell r="C23712" t="str">
            <v>宋佩、李軍、張勇</v>
          </cell>
          <cell r="D23712">
            <v>140</v>
          </cell>
          <cell r="E23712">
            <v>0</v>
          </cell>
          <cell r="F23712" t="str">
            <v>平裝</v>
          </cell>
          <cell r="G23712" t="str">
            <v>黃山書社</v>
          </cell>
          <cell r="H23712">
            <v>28</v>
          </cell>
          <cell r="I23712" t="str">
            <v/>
          </cell>
          <cell r="J23712" t="str">
            <v/>
          </cell>
          <cell r="K23712" t="str">
            <v/>
          </cell>
          <cell r="L23712" t="str">
            <v/>
          </cell>
          <cell r="M23712" t="str">
            <v>免稅</v>
          </cell>
          <cell r="N23712" t="str">
            <v>7807071648</v>
          </cell>
        </row>
        <row r="23713">
          <cell r="A23713" t="str">
            <v>80707165</v>
          </cell>
          <cell r="B23713" t="str">
            <v>中華民國之謎─話說中國千古之謎系列</v>
          </cell>
          <cell r="C23713" t="str">
            <v>王曉華、張慶軍</v>
          </cell>
          <cell r="D23713">
            <v>140</v>
          </cell>
          <cell r="E23713">
            <v>0</v>
          </cell>
          <cell r="F23713" t="str">
            <v>平裝</v>
          </cell>
          <cell r="G23713" t="str">
            <v>黃山書社</v>
          </cell>
          <cell r="H23713">
            <v>28</v>
          </cell>
          <cell r="I23713" t="str">
            <v/>
          </cell>
          <cell r="J23713" t="str">
            <v/>
          </cell>
          <cell r="K23713" t="str">
            <v/>
          </cell>
          <cell r="L23713" t="str">
            <v/>
          </cell>
          <cell r="M23713" t="str">
            <v>免稅</v>
          </cell>
          <cell r="N23713" t="str">
            <v>7807071656</v>
          </cell>
        </row>
        <row r="23714">
          <cell r="A23714" t="str">
            <v>80707166</v>
          </cell>
          <cell r="B23714" t="str">
            <v>中國帝后之謎─話說中國千古之謎系列</v>
          </cell>
          <cell r="C23714" t="str">
            <v>張劍光、鄒國慰、周志明主編</v>
          </cell>
          <cell r="D23714">
            <v>140</v>
          </cell>
          <cell r="E23714">
            <v>0</v>
          </cell>
          <cell r="F23714" t="str">
            <v>平裝</v>
          </cell>
          <cell r="G23714" t="str">
            <v>黃山書社</v>
          </cell>
          <cell r="H23714">
            <v>28</v>
          </cell>
          <cell r="I23714" t="str">
            <v/>
          </cell>
          <cell r="J23714" t="str">
            <v/>
          </cell>
          <cell r="K23714" t="str">
            <v/>
          </cell>
          <cell r="L23714" t="str">
            <v/>
          </cell>
          <cell r="M23714" t="str">
            <v>免稅</v>
          </cell>
          <cell r="N23714" t="str">
            <v>7807071664</v>
          </cell>
        </row>
        <row r="23715">
          <cell r="A23715" t="str">
            <v>80707167</v>
          </cell>
          <cell r="B23715" t="str">
            <v>中國宮廷之謎─話說中國千古之謎系列</v>
          </cell>
          <cell r="C23715" t="str">
            <v>陸求實、桑行之</v>
          </cell>
          <cell r="D23715">
            <v>135</v>
          </cell>
          <cell r="E23715">
            <v>0</v>
          </cell>
          <cell r="F23715" t="str">
            <v>平裝</v>
          </cell>
          <cell r="G23715" t="str">
            <v>黃山書社</v>
          </cell>
          <cell r="H23715">
            <v>27</v>
          </cell>
          <cell r="I23715" t="str">
            <v/>
          </cell>
          <cell r="J23715" t="str">
            <v/>
          </cell>
          <cell r="K23715" t="str">
            <v/>
          </cell>
          <cell r="L23715" t="str">
            <v/>
          </cell>
          <cell r="M23715" t="str">
            <v>免稅</v>
          </cell>
          <cell r="N23715" t="str">
            <v>7807071672</v>
          </cell>
        </row>
        <row r="23716">
          <cell r="A23716" t="str">
            <v>80707170</v>
          </cell>
          <cell r="B23716" t="str">
            <v>華南客家族組追尋與文化印象</v>
          </cell>
          <cell r="C23716" t="str">
            <v>陳支平</v>
          </cell>
          <cell r="D23716">
            <v>200</v>
          </cell>
          <cell r="E23716">
            <v>0</v>
          </cell>
          <cell r="F23716" t="str">
            <v>平裝</v>
          </cell>
          <cell r="G23716" t="str">
            <v>黃山書社</v>
          </cell>
          <cell r="H23716">
            <v>40</v>
          </cell>
          <cell r="I23716" t="str">
            <v/>
          </cell>
          <cell r="J23716" t="str">
            <v/>
          </cell>
          <cell r="K23716" t="str">
            <v/>
          </cell>
          <cell r="L23716" t="str">
            <v/>
          </cell>
          <cell r="M23716" t="str">
            <v>免稅</v>
          </cell>
          <cell r="N23716" t="str">
            <v>7807071702</v>
          </cell>
        </row>
        <row r="23717">
          <cell r="A23717" t="str">
            <v>80707174</v>
          </cell>
          <cell r="B23717" t="str">
            <v>皖省首府老安慶</v>
          </cell>
          <cell r="C23717" t="str">
            <v>張健初</v>
          </cell>
          <cell r="D23717">
            <v>180</v>
          </cell>
          <cell r="E23717">
            <v>0</v>
          </cell>
          <cell r="F23717" t="str">
            <v>平裝</v>
          </cell>
          <cell r="G23717" t="str">
            <v>黃山書社</v>
          </cell>
          <cell r="H23717">
            <v>36</v>
          </cell>
          <cell r="I23717" t="str">
            <v/>
          </cell>
          <cell r="J23717" t="str">
            <v/>
          </cell>
          <cell r="K23717" t="str">
            <v/>
          </cell>
          <cell r="L23717" t="str">
            <v/>
          </cell>
          <cell r="M23717" t="str">
            <v>免稅</v>
          </cell>
          <cell r="N23717" t="str">
            <v>7807071745</v>
          </cell>
        </row>
        <row r="23718">
          <cell r="A23718" t="str">
            <v>80707175</v>
          </cell>
          <cell r="B23718" t="str">
            <v>了凡四訓</v>
          </cell>
          <cell r="C23718" t="str">
            <v>袁了凡</v>
          </cell>
          <cell r="D23718">
            <v>1680</v>
          </cell>
          <cell r="E23718">
            <v>0</v>
          </cell>
          <cell r="F23718" t="str">
            <v>線裝</v>
          </cell>
          <cell r="G23718" t="str">
            <v>黃山書社</v>
          </cell>
          <cell r="H23718">
            <v>280</v>
          </cell>
          <cell r="I23718" t="str">
            <v/>
          </cell>
          <cell r="J23718" t="str">
            <v/>
          </cell>
          <cell r="K23718" t="str">
            <v/>
          </cell>
          <cell r="L23718" t="str">
            <v/>
          </cell>
          <cell r="M23718" t="str">
            <v>免稅</v>
          </cell>
          <cell r="N23718" t="str">
            <v>9787807071754</v>
          </cell>
        </row>
        <row r="23719">
          <cell r="A23719" t="str">
            <v>80707181</v>
          </cell>
          <cell r="B23719" t="str">
            <v>禦刻三希堂法帖</v>
          </cell>
          <cell r="C23719" t="str">
            <v>編委</v>
          </cell>
          <cell r="D23719">
            <v>2880</v>
          </cell>
          <cell r="E23719">
            <v>0</v>
          </cell>
          <cell r="F23719" t="str">
            <v>平裝</v>
          </cell>
          <cell r="G23719" t="str">
            <v>黃山書社</v>
          </cell>
          <cell r="H23719">
            <v>480</v>
          </cell>
          <cell r="I23719" t="str">
            <v/>
          </cell>
          <cell r="J23719" t="str">
            <v/>
          </cell>
          <cell r="K23719" t="str">
            <v/>
          </cell>
          <cell r="L23719" t="str">
            <v/>
          </cell>
          <cell r="M23719" t="str">
            <v>免稅</v>
          </cell>
          <cell r="N23719" t="str">
            <v>9787807071815</v>
          </cell>
        </row>
        <row r="23720">
          <cell r="A23720" t="str">
            <v>80707182</v>
          </cell>
          <cell r="B23720" t="str">
            <v>皖政輯要</v>
          </cell>
          <cell r="C23720" t="str">
            <v>(清)馮煦</v>
          </cell>
          <cell r="D23720">
            <v>440</v>
          </cell>
          <cell r="E23720">
            <v>0</v>
          </cell>
          <cell r="F23720" t="str">
            <v>平裝</v>
          </cell>
          <cell r="G23720" t="str">
            <v>黃山書社</v>
          </cell>
          <cell r="H23720">
            <v>88</v>
          </cell>
          <cell r="I23720" t="str">
            <v/>
          </cell>
          <cell r="J23720" t="str">
            <v/>
          </cell>
          <cell r="K23720" t="str">
            <v/>
          </cell>
          <cell r="L23720" t="str">
            <v/>
          </cell>
          <cell r="M23720" t="str">
            <v>免稅</v>
          </cell>
          <cell r="N23720" t="str">
            <v>7807071826</v>
          </cell>
        </row>
        <row r="23721">
          <cell r="A23721" t="str">
            <v>80707240</v>
          </cell>
          <cell r="B23721" t="str">
            <v>中華古典真品 格言聯璧　</v>
          </cell>
          <cell r="C23721" t="str">
            <v>金纓</v>
          </cell>
          <cell r="D23721">
            <v>60</v>
          </cell>
          <cell r="E23721">
            <v>0</v>
          </cell>
          <cell r="F23721" t="str">
            <v>平裝</v>
          </cell>
          <cell r="G23721" t="str">
            <v>黃山書社</v>
          </cell>
          <cell r="H23721">
            <v>10</v>
          </cell>
          <cell r="I23721" t="str">
            <v/>
          </cell>
          <cell r="J23721" t="str">
            <v/>
          </cell>
          <cell r="K23721" t="str">
            <v/>
          </cell>
          <cell r="L23721" t="str">
            <v/>
          </cell>
          <cell r="M23721" t="str">
            <v>免稅</v>
          </cell>
          <cell r="N23721" t="str">
            <v>9797807072408</v>
          </cell>
        </row>
        <row r="23722">
          <cell r="A23722" t="str">
            <v>80707242</v>
          </cell>
          <cell r="B23722" t="str">
            <v>中華古典真品 幽夢影</v>
          </cell>
          <cell r="C23722" t="str">
            <v>張潮</v>
          </cell>
          <cell r="D23722">
            <v>60</v>
          </cell>
          <cell r="E23722">
            <v>0</v>
          </cell>
          <cell r="F23722" t="str">
            <v>平裝</v>
          </cell>
          <cell r="G23722" t="str">
            <v>黃山書社</v>
          </cell>
          <cell r="H23722">
            <v>10</v>
          </cell>
          <cell r="I23722" t="str">
            <v/>
          </cell>
          <cell r="J23722" t="str">
            <v/>
          </cell>
          <cell r="K23722" t="str">
            <v/>
          </cell>
          <cell r="L23722" t="str">
            <v/>
          </cell>
          <cell r="M23722" t="str">
            <v>免稅</v>
          </cell>
          <cell r="N23722" t="str">
            <v>9797807072422</v>
          </cell>
        </row>
        <row r="23723">
          <cell r="A23723" t="str">
            <v>80707276</v>
          </cell>
          <cell r="B23723" t="str">
            <v>新編目連救母勸善戲文 鄭之珍卷</v>
          </cell>
          <cell r="C23723" t="str">
            <v>鄭之珍</v>
          </cell>
          <cell r="D23723">
            <v>140</v>
          </cell>
          <cell r="E23723">
            <v>0</v>
          </cell>
          <cell r="F23723" t="str">
            <v>平裝</v>
          </cell>
          <cell r="G23723" t="str">
            <v>黃山書社</v>
          </cell>
          <cell r="H23723">
            <v>28</v>
          </cell>
          <cell r="I23723" t="str">
            <v/>
          </cell>
          <cell r="J23723" t="str">
            <v/>
          </cell>
          <cell r="K23723" t="str">
            <v/>
          </cell>
          <cell r="L23723" t="str">
            <v/>
          </cell>
          <cell r="M23723" t="str">
            <v>免稅</v>
          </cell>
          <cell r="N23723" t="str">
            <v>7807072768</v>
          </cell>
        </row>
        <row r="23724">
          <cell r="A23724" t="str">
            <v>80707304</v>
          </cell>
          <cell r="B23724" t="str">
            <v>甲骨文書法鑒真</v>
          </cell>
          <cell r="C23724" t="str">
            <v>楊紅衛</v>
          </cell>
          <cell r="D23724">
            <v>340</v>
          </cell>
          <cell r="E23724">
            <v>0</v>
          </cell>
          <cell r="F23724" t="str">
            <v>平裝</v>
          </cell>
          <cell r="G23724" t="str">
            <v>黃山書社</v>
          </cell>
          <cell r="H23724">
            <v>68</v>
          </cell>
          <cell r="I23724" t="str">
            <v/>
          </cell>
          <cell r="J23724" t="str">
            <v/>
          </cell>
          <cell r="K23724" t="str">
            <v/>
          </cell>
          <cell r="L23724" t="str">
            <v/>
          </cell>
          <cell r="M23724" t="str">
            <v>免稅</v>
          </cell>
          <cell r="N23724" t="str">
            <v>7807073047</v>
          </cell>
        </row>
        <row r="23725">
          <cell r="A23725" t="str">
            <v>80707317</v>
          </cell>
          <cell r="B23725" t="str">
            <v>紅樓夢(上下)</v>
          </cell>
          <cell r="C23725" t="str">
            <v>本社</v>
          </cell>
          <cell r="D23725">
            <v>190</v>
          </cell>
          <cell r="E23725">
            <v>0</v>
          </cell>
          <cell r="F23725" t="str">
            <v>平裝</v>
          </cell>
          <cell r="G23725" t="str">
            <v>黃山書社</v>
          </cell>
          <cell r="H23725">
            <v>38</v>
          </cell>
          <cell r="I23725" t="str">
            <v/>
          </cell>
          <cell r="J23725" t="str">
            <v/>
          </cell>
          <cell r="K23725" t="str">
            <v/>
          </cell>
          <cell r="L23725" t="str">
            <v/>
          </cell>
          <cell r="M23725" t="str">
            <v>免稅</v>
          </cell>
          <cell r="N23725" t="str">
            <v>7807073179</v>
          </cell>
        </row>
        <row r="23726">
          <cell r="A23726" t="str">
            <v>80707461</v>
          </cell>
          <cell r="B23726" t="str">
            <v>中國古典詩詞曲鑒賞</v>
          </cell>
          <cell r="C23726" t="str">
            <v>趙其鈞</v>
          </cell>
          <cell r="D23726">
            <v>160</v>
          </cell>
          <cell r="E23726">
            <v>0</v>
          </cell>
          <cell r="F23726" t="str">
            <v>平裝</v>
          </cell>
          <cell r="G23726" t="str">
            <v>黃山書社</v>
          </cell>
          <cell r="H23726">
            <v>32</v>
          </cell>
          <cell r="I23726" t="str">
            <v/>
          </cell>
          <cell r="J23726" t="str">
            <v/>
          </cell>
          <cell r="K23726" t="str">
            <v/>
          </cell>
          <cell r="L23726" t="str">
            <v/>
          </cell>
          <cell r="M23726" t="str">
            <v>免稅</v>
          </cell>
          <cell r="N23726" t="str">
            <v>7807074612</v>
          </cell>
        </row>
        <row r="23727">
          <cell r="A23727" t="str">
            <v>80707467</v>
          </cell>
          <cell r="B23727" t="str">
            <v>金融視角下的康乾盛世</v>
          </cell>
          <cell r="C23727" t="str">
            <v>李強</v>
          </cell>
          <cell r="D23727">
            <v>150</v>
          </cell>
          <cell r="E23727">
            <v>0</v>
          </cell>
          <cell r="F23727" t="str">
            <v>平裝</v>
          </cell>
          <cell r="G23727" t="str">
            <v>黃山書社</v>
          </cell>
          <cell r="H23727">
            <v>25</v>
          </cell>
          <cell r="I23727" t="str">
            <v/>
          </cell>
          <cell r="J23727" t="str">
            <v/>
          </cell>
          <cell r="K23727" t="str">
            <v/>
          </cell>
          <cell r="L23727" t="str">
            <v/>
          </cell>
          <cell r="M23727" t="str">
            <v>免稅</v>
          </cell>
          <cell r="N23727" t="str">
            <v>9787807074670</v>
          </cell>
        </row>
        <row r="23728">
          <cell r="A23728" t="str">
            <v>80707505A</v>
          </cell>
          <cell r="B23728" t="str">
            <v>新編春聯</v>
          </cell>
          <cell r="C23728" t="str">
            <v>任耕耘</v>
          </cell>
          <cell r="D23728">
            <v>55</v>
          </cell>
          <cell r="E23728">
            <v>0</v>
          </cell>
          <cell r="F23728" t="str">
            <v>平裝</v>
          </cell>
          <cell r="G23728" t="str">
            <v>黃山書社</v>
          </cell>
          <cell r="H23728">
            <v>11</v>
          </cell>
          <cell r="I23728" t="str">
            <v/>
          </cell>
          <cell r="J23728" t="str">
            <v/>
          </cell>
          <cell r="K23728" t="str">
            <v/>
          </cell>
          <cell r="L23728" t="str">
            <v/>
          </cell>
          <cell r="M23728" t="str">
            <v>免稅</v>
          </cell>
          <cell r="N23728" t="str">
            <v>9787807075059</v>
          </cell>
        </row>
        <row r="23729">
          <cell r="A23729" t="str">
            <v>80707505B</v>
          </cell>
          <cell r="B23729" t="str">
            <v>新編實用對聯</v>
          </cell>
          <cell r="C23729" t="str">
            <v>任耕耘</v>
          </cell>
          <cell r="D23729">
            <v>55</v>
          </cell>
          <cell r="E23729">
            <v>0</v>
          </cell>
          <cell r="F23729" t="str">
            <v>平裝</v>
          </cell>
          <cell r="G23729" t="str">
            <v>黃山書社</v>
          </cell>
          <cell r="H23729">
            <v>11</v>
          </cell>
          <cell r="I23729" t="str">
            <v/>
          </cell>
          <cell r="J23729" t="str">
            <v/>
          </cell>
          <cell r="K23729" t="str">
            <v/>
          </cell>
          <cell r="L23729" t="str">
            <v/>
          </cell>
          <cell r="M23729" t="str">
            <v>免稅</v>
          </cell>
          <cell r="N23729" t="str">
            <v>9787807075059</v>
          </cell>
        </row>
        <row r="23730">
          <cell r="A23730" t="str">
            <v>80707505C</v>
          </cell>
          <cell r="B23730" t="str">
            <v>新編猜謎</v>
          </cell>
          <cell r="C23730" t="str">
            <v>任耕耘</v>
          </cell>
          <cell r="D23730">
            <v>55</v>
          </cell>
          <cell r="E23730">
            <v>0</v>
          </cell>
          <cell r="F23730" t="str">
            <v>平裝</v>
          </cell>
          <cell r="G23730" t="str">
            <v>黃山書社</v>
          </cell>
          <cell r="H23730">
            <v>11</v>
          </cell>
          <cell r="I23730" t="str">
            <v/>
          </cell>
          <cell r="J23730" t="str">
            <v/>
          </cell>
          <cell r="K23730" t="str">
            <v/>
          </cell>
          <cell r="L23730" t="str">
            <v/>
          </cell>
          <cell r="M23730" t="str">
            <v>免稅</v>
          </cell>
          <cell r="N23730" t="str">
            <v>9787807075059</v>
          </cell>
        </row>
        <row r="23731">
          <cell r="A23731" t="str">
            <v>80707505D</v>
          </cell>
          <cell r="B23731" t="str">
            <v>新編諺語</v>
          </cell>
          <cell r="C23731" t="str">
            <v>任耕耘</v>
          </cell>
          <cell r="D23731">
            <v>55</v>
          </cell>
          <cell r="E23731">
            <v>0</v>
          </cell>
          <cell r="F23731" t="str">
            <v>平裝</v>
          </cell>
          <cell r="G23731" t="str">
            <v>黃山書社</v>
          </cell>
          <cell r="H23731">
            <v>11</v>
          </cell>
          <cell r="I23731" t="str">
            <v/>
          </cell>
          <cell r="J23731" t="str">
            <v/>
          </cell>
          <cell r="K23731" t="str">
            <v/>
          </cell>
          <cell r="L23731" t="str">
            <v/>
          </cell>
          <cell r="M23731" t="str">
            <v>免稅</v>
          </cell>
          <cell r="N23731" t="str">
            <v>9787807075059</v>
          </cell>
        </row>
        <row r="23732">
          <cell r="A23732" t="str">
            <v>80707505E</v>
          </cell>
          <cell r="B23732" t="str">
            <v>喜慶禮儀</v>
          </cell>
          <cell r="C23732" t="str">
            <v>任耕耘</v>
          </cell>
          <cell r="D23732">
            <v>55</v>
          </cell>
          <cell r="E23732">
            <v>0</v>
          </cell>
          <cell r="F23732" t="str">
            <v>平裝</v>
          </cell>
          <cell r="G23732" t="str">
            <v>黃山書社</v>
          </cell>
          <cell r="H23732">
            <v>11</v>
          </cell>
          <cell r="I23732" t="str">
            <v/>
          </cell>
          <cell r="J23732" t="str">
            <v/>
          </cell>
          <cell r="K23732" t="str">
            <v/>
          </cell>
          <cell r="L23732" t="str">
            <v/>
          </cell>
          <cell r="M23732" t="str">
            <v>免稅</v>
          </cell>
          <cell r="N23732" t="str">
            <v>9787807075059</v>
          </cell>
        </row>
        <row r="23733">
          <cell r="A23733" t="str">
            <v>80707505F</v>
          </cell>
          <cell r="B23733" t="str">
            <v>新編喜慶對聯</v>
          </cell>
          <cell r="C23733" t="str">
            <v>任耕耘</v>
          </cell>
          <cell r="D23733">
            <v>55</v>
          </cell>
          <cell r="E23733">
            <v>0</v>
          </cell>
          <cell r="F23733" t="str">
            <v>平裝</v>
          </cell>
          <cell r="G23733" t="str">
            <v>黃山書社</v>
          </cell>
          <cell r="H23733">
            <v>11</v>
          </cell>
          <cell r="I23733" t="str">
            <v/>
          </cell>
          <cell r="J23733" t="str">
            <v/>
          </cell>
          <cell r="K23733" t="str">
            <v/>
          </cell>
          <cell r="L23733" t="str">
            <v/>
          </cell>
          <cell r="M23733" t="str">
            <v>免稅</v>
          </cell>
          <cell r="N23733" t="str">
            <v>9787807075059</v>
          </cell>
        </row>
        <row r="23734">
          <cell r="A23734" t="str">
            <v>80707519</v>
          </cell>
          <cell r="B23734" t="str">
            <v>漢書 藝文志 研究源流考</v>
          </cell>
          <cell r="C23734" t="str">
            <v>傅榮賢</v>
          </cell>
          <cell r="D23734">
            <v>210</v>
          </cell>
          <cell r="E23734">
            <v>0</v>
          </cell>
          <cell r="F23734" t="str">
            <v>平裝</v>
          </cell>
          <cell r="G23734" t="str">
            <v>黃山書社</v>
          </cell>
          <cell r="H23734">
            <v>35</v>
          </cell>
          <cell r="I23734" t="str">
            <v/>
          </cell>
          <cell r="J23734" t="str">
            <v/>
          </cell>
          <cell r="K23734" t="str">
            <v/>
          </cell>
          <cell r="L23734" t="str">
            <v/>
          </cell>
          <cell r="M23734" t="str">
            <v>免稅</v>
          </cell>
          <cell r="N23734" t="str">
            <v>9787807075196</v>
          </cell>
        </row>
        <row r="23735">
          <cell r="A23735" t="str">
            <v>80707540</v>
          </cell>
          <cell r="B23735" t="str">
            <v>明清小品文解讀</v>
          </cell>
          <cell r="C23735" t="str">
            <v>諸偉奇</v>
          </cell>
          <cell r="D23735">
            <v>60</v>
          </cell>
          <cell r="E23735">
            <v>0</v>
          </cell>
          <cell r="F23735" t="str">
            <v>平裝</v>
          </cell>
          <cell r="G23735" t="str">
            <v>黃山書社</v>
          </cell>
          <cell r="H23735">
            <v>12</v>
          </cell>
          <cell r="I23735" t="str">
            <v/>
          </cell>
          <cell r="J23735" t="str">
            <v/>
          </cell>
          <cell r="K23735" t="str">
            <v/>
          </cell>
          <cell r="L23735" t="str">
            <v/>
          </cell>
          <cell r="M23735" t="str">
            <v>免稅</v>
          </cell>
          <cell r="N23735" t="str">
            <v>9787807075400</v>
          </cell>
        </row>
        <row r="23736">
          <cell r="A23736" t="str">
            <v>80707610</v>
          </cell>
          <cell r="B23736" t="str">
            <v>唐宋詞審美文化闡釋</v>
          </cell>
          <cell r="C23736" t="str">
            <v>楊柏嶺</v>
          </cell>
          <cell r="D23736">
            <v>190</v>
          </cell>
          <cell r="E23736">
            <v>0</v>
          </cell>
          <cell r="F23736" t="str">
            <v>平裝</v>
          </cell>
          <cell r="G23736" t="str">
            <v>黃山書社</v>
          </cell>
          <cell r="H23736">
            <v>38</v>
          </cell>
          <cell r="I23736" t="str">
            <v/>
          </cell>
          <cell r="J23736" t="str">
            <v/>
          </cell>
          <cell r="K23736" t="str">
            <v/>
          </cell>
          <cell r="L23736" t="str">
            <v/>
          </cell>
          <cell r="M23736" t="str">
            <v>免稅</v>
          </cell>
          <cell r="N23736" t="str">
            <v>9787807076100</v>
          </cell>
        </row>
        <row r="23737">
          <cell r="A23737" t="str">
            <v>80707624</v>
          </cell>
          <cell r="B23737" t="str">
            <v>中華古典珍品書坊:浮生六記</v>
          </cell>
          <cell r="C23737" t="str">
            <v>(清)沈複</v>
          </cell>
          <cell r="D23737">
            <v>33</v>
          </cell>
          <cell r="E23737">
            <v>0</v>
          </cell>
          <cell r="F23737" t="str">
            <v>平裝</v>
          </cell>
          <cell r="G23737" t="str">
            <v>黃山書社</v>
          </cell>
          <cell r="H23737">
            <v>6.5</v>
          </cell>
          <cell r="I23737" t="str">
            <v/>
          </cell>
          <cell r="J23737" t="str">
            <v/>
          </cell>
          <cell r="K23737" t="str">
            <v/>
          </cell>
          <cell r="L23737" t="str">
            <v/>
          </cell>
          <cell r="M23737" t="str">
            <v>免稅</v>
          </cell>
          <cell r="N23737" t="str">
            <v>9787807076247</v>
          </cell>
        </row>
        <row r="23738">
          <cell r="A23738" t="str">
            <v>80707744</v>
          </cell>
          <cell r="B23738" t="str">
            <v>中國李白研究</v>
          </cell>
          <cell r="C23738" t="str">
            <v>中國李白研究會</v>
          </cell>
          <cell r="D23738">
            <v>190</v>
          </cell>
          <cell r="E23738">
            <v>0</v>
          </cell>
          <cell r="F23738" t="str">
            <v>平裝</v>
          </cell>
          <cell r="G23738" t="str">
            <v>黃山書社</v>
          </cell>
          <cell r="H23738">
            <v>38</v>
          </cell>
          <cell r="I23738" t="str">
            <v/>
          </cell>
          <cell r="J23738" t="str">
            <v/>
          </cell>
          <cell r="K23738" t="str">
            <v/>
          </cell>
          <cell r="L23738" t="str">
            <v/>
          </cell>
          <cell r="M23738" t="str">
            <v>免稅</v>
          </cell>
          <cell r="N23738" t="str">
            <v>7807077441</v>
          </cell>
        </row>
        <row r="23739">
          <cell r="A23739" t="str">
            <v>80707754</v>
          </cell>
          <cell r="B23739" t="str">
            <v>江有浩古音學研究</v>
          </cell>
          <cell r="C23739" t="str">
            <v>喬秋穎</v>
          </cell>
          <cell r="D23739">
            <v>168</v>
          </cell>
          <cell r="E23739">
            <v>0</v>
          </cell>
          <cell r="F23739" t="str">
            <v>平裝</v>
          </cell>
          <cell r="G23739" t="str">
            <v>黃山書社</v>
          </cell>
          <cell r="H23739">
            <v>28</v>
          </cell>
          <cell r="I23739" t="str">
            <v/>
          </cell>
          <cell r="J23739" t="str">
            <v/>
          </cell>
          <cell r="K23739" t="str">
            <v/>
          </cell>
          <cell r="L23739" t="str">
            <v/>
          </cell>
          <cell r="M23739" t="str">
            <v>免稅</v>
          </cell>
          <cell r="N23739" t="str">
            <v>9787807077541</v>
          </cell>
        </row>
        <row r="23740">
          <cell r="A23740" t="str">
            <v>80707824A</v>
          </cell>
          <cell r="B23740" t="str">
            <v>歷代大家書千字文 歐陽詢小楷千字文 歐陽詢草書千字文</v>
          </cell>
          <cell r="C23740" t="str">
            <v>公輸翰</v>
          </cell>
          <cell r="D23740">
            <v>132</v>
          </cell>
          <cell r="E23740">
            <v>0</v>
          </cell>
          <cell r="F23740" t="str">
            <v>平裝</v>
          </cell>
          <cell r="G23740" t="str">
            <v>黃山書社</v>
          </cell>
          <cell r="H23740">
            <v>22</v>
          </cell>
          <cell r="I23740" t="str">
            <v/>
          </cell>
          <cell r="J23740" t="str">
            <v/>
          </cell>
          <cell r="K23740" t="str">
            <v/>
          </cell>
          <cell r="L23740" t="str">
            <v/>
          </cell>
          <cell r="M23740" t="str">
            <v>免稅</v>
          </cell>
          <cell r="N23740" t="str">
            <v>9787807078241</v>
          </cell>
        </row>
        <row r="23741">
          <cell r="A23741" t="str">
            <v>80707824B</v>
          </cell>
          <cell r="B23741" t="str">
            <v>歷代大家書千字文 歐陽詢楷書千字文</v>
          </cell>
          <cell r="C23741" t="str">
            <v>公輸翰</v>
          </cell>
          <cell r="D23741">
            <v>216</v>
          </cell>
          <cell r="E23741">
            <v>0</v>
          </cell>
          <cell r="F23741" t="str">
            <v>平裝</v>
          </cell>
          <cell r="G23741" t="str">
            <v>黃山書社</v>
          </cell>
          <cell r="H23741">
            <v>36</v>
          </cell>
          <cell r="I23741" t="str">
            <v/>
          </cell>
          <cell r="J23741" t="str">
            <v/>
          </cell>
          <cell r="K23741" t="str">
            <v/>
          </cell>
          <cell r="L23741" t="str">
            <v/>
          </cell>
          <cell r="M23741" t="str">
            <v>免稅</v>
          </cell>
          <cell r="N23741" t="str">
            <v>9787807078241</v>
          </cell>
        </row>
        <row r="23742">
          <cell r="A23742" t="str">
            <v>80707824C</v>
          </cell>
          <cell r="B23742" t="str">
            <v>歷代大家書千字文 歐陽詢行書千字文【錯誤】</v>
          </cell>
          <cell r="C23742" t="str">
            <v>公輸翰</v>
          </cell>
          <cell r="D23742">
            <v>132</v>
          </cell>
          <cell r="E23742">
            <v>0</v>
          </cell>
          <cell r="F23742" t="str">
            <v>平裝</v>
          </cell>
          <cell r="G23742" t="str">
            <v>黃山書社</v>
          </cell>
          <cell r="H23742">
            <v>22</v>
          </cell>
          <cell r="I23742" t="str">
            <v/>
          </cell>
          <cell r="J23742" t="str">
            <v/>
          </cell>
          <cell r="K23742" t="str">
            <v/>
          </cell>
          <cell r="L23742" t="str">
            <v/>
          </cell>
          <cell r="M23742" t="str">
            <v>免稅</v>
          </cell>
          <cell r="N23742" t="str">
            <v>9787807078241</v>
          </cell>
        </row>
        <row r="23743">
          <cell r="A23743" t="str">
            <v>80707824D</v>
          </cell>
          <cell r="B23743" t="str">
            <v>歷代大家書千字文 褚遂良楷書千字文</v>
          </cell>
          <cell r="C23743" t="str">
            <v>公輸翰</v>
          </cell>
          <cell r="D23743">
            <v>132</v>
          </cell>
          <cell r="E23743">
            <v>0</v>
          </cell>
          <cell r="F23743" t="str">
            <v>平裝</v>
          </cell>
          <cell r="G23743" t="str">
            <v>黃山書社</v>
          </cell>
          <cell r="H23743">
            <v>22</v>
          </cell>
          <cell r="I23743" t="str">
            <v/>
          </cell>
          <cell r="J23743" t="str">
            <v/>
          </cell>
          <cell r="K23743" t="str">
            <v/>
          </cell>
          <cell r="L23743" t="str">
            <v/>
          </cell>
          <cell r="M23743" t="str">
            <v>免稅</v>
          </cell>
          <cell r="N23743" t="str">
            <v>9787807078241</v>
          </cell>
        </row>
        <row r="23744">
          <cell r="A23744" t="str">
            <v>80707824E</v>
          </cell>
          <cell r="B23744" t="str">
            <v>歷代大家書千字文 孫過庭草書千字文一</v>
          </cell>
          <cell r="C23744" t="str">
            <v>公輸翰</v>
          </cell>
          <cell r="D23744">
            <v>150</v>
          </cell>
          <cell r="E23744">
            <v>0</v>
          </cell>
          <cell r="F23744" t="str">
            <v>平裝</v>
          </cell>
          <cell r="G23744" t="str">
            <v>黃山書社</v>
          </cell>
          <cell r="H23744">
            <v>25</v>
          </cell>
          <cell r="I23744" t="str">
            <v/>
          </cell>
          <cell r="J23744" t="str">
            <v/>
          </cell>
          <cell r="K23744" t="str">
            <v/>
          </cell>
          <cell r="L23744" t="str">
            <v/>
          </cell>
          <cell r="M23744" t="str">
            <v>免稅</v>
          </cell>
          <cell r="N23744" t="str">
            <v>9787807078241</v>
          </cell>
        </row>
        <row r="23745">
          <cell r="A23745" t="str">
            <v>80707824F</v>
          </cell>
          <cell r="B23745" t="str">
            <v>歷代大家書千字文 孫過庭草書千字文二</v>
          </cell>
          <cell r="C23745" t="str">
            <v>公輸翰</v>
          </cell>
          <cell r="D23745">
            <v>132</v>
          </cell>
          <cell r="E23745">
            <v>0</v>
          </cell>
          <cell r="F23745" t="str">
            <v>平裝</v>
          </cell>
          <cell r="G23745" t="str">
            <v>黃山書社</v>
          </cell>
          <cell r="H23745">
            <v>22</v>
          </cell>
          <cell r="I23745" t="str">
            <v/>
          </cell>
          <cell r="J23745" t="str">
            <v/>
          </cell>
          <cell r="K23745" t="str">
            <v/>
          </cell>
          <cell r="L23745" t="str">
            <v/>
          </cell>
          <cell r="M23745" t="str">
            <v>免稅</v>
          </cell>
          <cell r="N23745" t="str">
            <v>9787807078241</v>
          </cell>
        </row>
        <row r="23746">
          <cell r="A23746" t="str">
            <v>80707824G</v>
          </cell>
          <cell r="B23746" t="str">
            <v>歷代大家書千字文 張旭草書千字文</v>
          </cell>
          <cell r="C23746" t="str">
            <v>公輸翰</v>
          </cell>
          <cell r="D23746">
            <v>132</v>
          </cell>
          <cell r="E23746">
            <v>0</v>
          </cell>
          <cell r="F23746" t="str">
            <v>平裝</v>
          </cell>
          <cell r="G23746" t="str">
            <v>黃山書社</v>
          </cell>
          <cell r="H23746">
            <v>22</v>
          </cell>
          <cell r="I23746" t="str">
            <v/>
          </cell>
          <cell r="J23746" t="str">
            <v/>
          </cell>
          <cell r="K23746" t="str">
            <v/>
          </cell>
          <cell r="L23746" t="str">
            <v/>
          </cell>
          <cell r="M23746" t="str">
            <v>免稅</v>
          </cell>
          <cell r="N23746" t="str">
            <v>9787807078241</v>
          </cell>
        </row>
        <row r="23747">
          <cell r="A23747" t="str">
            <v>80707824H</v>
          </cell>
          <cell r="B23747" t="str">
            <v>歷代大家書千字文 王羲之 臨鍾繇千字文</v>
          </cell>
          <cell r="C23747" t="str">
            <v>公輸翰</v>
          </cell>
          <cell r="D23747">
            <v>168</v>
          </cell>
          <cell r="E23747">
            <v>0</v>
          </cell>
          <cell r="F23747" t="str">
            <v>平裝</v>
          </cell>
          <cell r="G23747" t="str">
            <v>黃山書社</v>
          </cell>
          <cell r="H23747">
            <v>28</v>
          </cell>
          <cell r="I23747" t="str">
            <v/>
          </cell>
          <cell r="J23747" t="str">
            <v/>
          </cell>
          <cell r="K23747" t="str">
            <v/>
          </cell>
          <cell r="L23747" t="str">
            <v/>
          </cell>
          <cell r="M23747" t="str">
            <v>免稅</v>
          </cell>
          <cell r="N23747" t="str">
            <v>9787807078241</v>
          </cell>
        </row>
        <row r="23748">
          <cell r="A23748" t="str">
            <v>80707825A</v>
          </cell>
          <cell r="B23748" t="str">
            <v>歷代大家書千字文 懷素大草千字文</v>
          </cell>
          <cell r="C23748" t="str">
            <v>公輸翰</v>
          </cell>
          <cell r="D23748">
            <v>204</v>
          </cell>
          <cell r="E23748">
            <v>0</v>
          </cell>
          <cell r="F23748" t="str">
            <v>平裝</v>
          </cell>
          <cell r="G23748" t="str">
            <v>黃山書社</v>
          </cell>
          <cell r="H23748">
            <v>34</v>
          </cell>
          <cell r="I23748" t="str">
            <v/>
          </cell>
          <cell r="J23748" t="str">
            <v/>
          </cell>
          <cell r="K23748" t="str">
            <v/>
          </cell>
          <cell r="L23748" t="str">
            <v/>
          </cell>
          <cell r="M23748" t="str">
            <v>免稅</v>
          </cell>
          <cell r="N23748" t="str">
            <v>9787807078258</v>
          </cell>
        </row>
        <row r="23749">
          <cell r="A23749" t="str">
            <v>80707825B</v>
          </cell>
          <cell r="B23749" t="str">
            <v>歷代大家書千字文 宋高宗臨虞世南千字文</v>
          </cell>
          <cell r="C23749" t="str">
            <v>公輸翰</v>
          </cell>
          <cell r="D23749">
            <v>204</v>
          </cell>
          <cell r="E23749">
            <v>0</v>
          </cell>
          <cell r="F23749" t="str">
            <v>平裝</v>
          </cell>
          <cell r="G23749" t="str">
            <v>黃山書社</v>
          </cell>
          <cell r="H23749">
            <v>34</v>
          </cell>
          <cell r="I23749" t="str">
            <v/>
          </cell>
          <cell r="J23749" t="str">
            <v/>
          </cell>
          <cell r="K23749" t="str">
            <v/>
          </cell>
          <cell r="L23749" t="str">
            <v/>
          </cell>
          <cell r="M23749" t="str">
            <v>免稅</v>
          </cell>
          <cell r="N23749" t="str">
            <v>9787807078258</v>
          </cell>
        </row>
        <row r="23750">
          <cell r="A23750" t="str">
            <v>80707825C</v>
          </cell>
          <cell r="B23750" t="str">
            <v>歷代大家書千字文 懷素小草千字文</v>
          </cell>
          <cell r="C23750" t="str">
            <v>公輸翰</v>
          </cell>
          <cell r="D23750">
            <v>168</v>
          </cell>
          <cell r="E23750">
            <v>0</v>
          </cell>
          <cell r="F23750" t="str">
            <v>平裝</v>
          </cell>
          <cell r="G23750" t="str">
            <v>黃山書社</v>
          </cell>
          <cell r="H23750">
            <v>28</v>
          </cell>
          <cell r="I23750" t="str">
            <v/>
          </cell>
          <cell r="J23750" t="str">
            <v/>
          </cell>
          <cell r="K23750" t="str">
            <v/>
          </cell>
          <cell r="L23750" t="str">
            <v/>
          </cell>
          <cell r="M23750" t="str">
            <v>免稅</v>
          </cell>
          <cell r="N23750" t="str">
            <v>9787807078258</v>
          </cell>
        </row>
        <row r="23751">
          <cell r="A23751" t="str">
            <v>80707825D</v>
          </cell>
          <cell r="B23751" t="str">
            <v>歷代大家書千字文 李陽冰篆書千字文</v>
          </cell>
          <cell r="C23751" t="str">
            <v>公輸翰</v>
          </cell>
          <cell r="D23751">
            <v>186</v>
          </cell>
          <cell r="E23751">
            <v>0</v>
          </cell>
          <cell r="F23751" t="str">
            <v>平裝</v>
          </cell>
          <cell r="G23751" t="str">
            <v>黃山書社</v>
          </cell>
          <cell r="H23751">
            <v>31</v>
          </cell>
          <cell r="I23751" t="str">
            <v/>
          </cell>
          <cell r="J23751" t="str">
            <v/>
          </cell>
          <cell r="K23751" t="str">
            <v/>
          </cell>
          <cell r="L23751" t="str">
            <v/>
          </cell>
          <cell r="M23751" t="str">
            <v>免稅</v>
          </cell>
          <cell r="N23751" t="str">
            <v>9787807078258</v>
          </cell>
        </row>
        <row r="23752">
          <cell r="A23752" t="str">
            <v>80707825E</v>
          </cell>
          <cell r="B23752" t="str">
            <v>歷代大家書千字文 宋徽宗楷書千字文</v>
          </cell>
          <cell r="C23752" t="str">
            <v>公輸翰</v>
          </cell>
          <cell r="D23752">
            <v>120</v>
          </cell>
          <cell r="E23752">
            <v>0</v>
          </cell>
          <cell r="F23752" t="str">
            <v>平裝</v>
          </cell>
          <cell r="G23752" t="str">
            <v>黃山書社</v>
          </cell>
          <cell r="H23752">
            <v>20</v>
          </cell>
          <cell r="I23752" t="str">
            <v/>
          </cell>
          <cell r="J23752" t="str">
            <v/>
          </cell>
          <cell r="K23752" t="str">
            <v/>
          </cell>
          <cell r="L23752" t="str">
            <v/>
          </cell>
          <cell r="M23752" t="str">
            <v>免稅</v>
          </cell>
          <cell r="N23752" t="str">
            <v>9787807078258</v>
          </cell>
        </row>
        <row r="23753">
          <cell r="A23753" t="str">
            <v>80707825F</v>
          </cell>
          <cell r="B23753" t="str">
            <v>歷代大家書千字文 宋徽宗草書千字文</v>
          </cell>
          <cell r="C23753" t="str">
            <v>公輸翰</v>
          </cell>
          <cell r="D23753">
            <v>294</v>
          </cell>
          <cell r="E23753">
            <v>0</v>
          </cell>
          <cell r="F23753" t="str">
            <v>平裝</v>
          </cell>
          <cell r="G23753" t="str">
            <v>黃山書社</v>
          </cell>
          <cell r="H23753">
            <v>49</v>
          </cell>
          <cell r="I23753" t="str">
            <v/>
          </cell>
          <cell r="J23753" t="str">
            <v/>
          </cell>
          <cell r="K23753" t="str">
            <v/>
          </cell>
          <cell r="L23753" t="str">
            <v/>
          </cell>
          <cell r="M23753" t="str">
            <v>免稅</v>
          </cell>
          <cell r="N23753" t="str">
            <v>9787807078258</v>
          </cell>
        </row>
        <row r="23754">
          <cell r="A23754" t="str">
            <v>80707825G</v>
          </cell>
          <cell r="B23754" t="str">
            <v>歷代大家書千字文 宋高宗行書千字文 宋高宗行楷千字文</v>
          </cell>
          <cell r="C23754" t="str">
            <v>公輸翰</v>
          </cell>
          <cell r="D23754">
            <v>132</v>
          </cell>
          <cell r="E23754">
            <v>0</v>
          </cell>
          <cell r="F23754" t="str">
            <v>平裝</v>
          </cell>
          <cell r="G23754" t="str">
            <v>黃山書社</v>
          </cell>
          <cell r="H23754">
            <v>22</v>
          </cell>
          <cell r="I23754" t="str">
            <v/>
          </cell>
          <cell r="J23754" t="str">
            <v/>
          </cell>
          <cell r="K23754" t="str">
            <v/>
          </cell>
          <cell r="L23754" t="str">
            <v/>
          </cell>
          <cell r="M23754" t="str">
            <v>免稅</v>
          </cell>
          <cell r="N23754" t="str">
            <v>9787807078258</v>
          </cell>
        </row>
        <row r="23755">
          <cell r="A23755" t="str">
            <v>80707826A</v>
          </cell>
          <cell r="B23755" t="str">
            <v>歷代大家書千字文 趙孟俯章草千字文  趙孟俯隸書千字文</v>
          </cell>
          <cell r="C23755" t="str">
            <v>公輸翰</v>
          </cell>
          <cell r="D23755">
            <v>186</v>
          </cell>
          <cell r="E23755">
            <v>0</v>
          </cell>
          <cell r="F23755" t="str">
            <v>平裝</v>
          </cell>
          <cell r="G23755" t="str">
            <v>黃山書社</v>
          </cell>
          <cell r="H23755">
            <v>31</v>
          </cell>
          <cell r="I23755" t="str">
            <v/>
          </cell>
          <cell r="J23755" t="str">
            <v/>
          </cell>
          <cell r="K23755" t="str">
            <v/>
          </cell>
          <cell r="L23755" t="str">
            <v/>
          </cell>
          <cell r="M23755" t="str">
            <v>免稅</v>
          </cell>
          <cell r="N23755" t="str">
            <v>9787807078265</v>
          </cell>
        </row>
        <row r="23756">
          <cell r="A23756" t="str">
            <v>80707826B</v>
          </cell>
          <cell r="B23756" t="str">
            <v>歷代大家書千字文 趙孟俯真草千字文</v>
          </cell>
          <cell r="C23756" t="str">
            <v>公輸翰</v>
          </cell>
          <cell r="D23756">
            <v>204</v>
          </cell>
          <cell r="E23756">
            <v>0</v>
          </cell>
          <cell r="F23756" t="str">
            <v>平裝</v>
          </cell>
          <cell r="G23756" t="str">
            <v>黃山書社</v>
          </cell>
          <cell r="H23756">
            <v>34</v>
          </cell>
          <cell r="I23756" t="str">
            <v/>
          </cell>
          <cell r="J23756" t="str">
            <v/>
          </cell>
          <cell r="K23756" t="str">
            <v/>
          </cell>
          <cell r="L23756" t="str">
            <v/>
          </cell>
          <cell r="M23756" t="str">
            <v>免稅</v>
          </cell>
          <cell r="N23756" t="str">
            <v>9787807078265</v>
          </cell>
        </row>
        <row r="23757">
          <cell r="A23757" t="str">
            <v>80707826C</v>
          </cell>
          <cell r="B23757" t="str">
            <v>歷代大家書千字文 趙孟俯草書千字文</v>
          </cell>
          <cell r="C23757" t="str">
            <v>公輸翰</v>
          </cell>
          <cell r="D23757">
            <v>252</v>
          </cell>
          <cell r="E23757">
            <v>0</v>
          </cell>
          <cell r="F23757" t="str">
            <v>平裝</v>
          </cell>
          <cell r="G23757" t="str">
            <v>黃山書社</v>
          </cell>
          <cell r="H23757">
            <v>42</v>
          </cell>
          <cell r="I23757" t="str">
            <v/>
          </cell>
          <cell r="J23757" t="str">
            <v/>
          </cell>
          <cell r="K23757" t="str">
            <v/>
          </cell>
          <cell r="L23757" t="str">
            <v/>
          </cell>
          <cell r="M23757" t="str">
            <v>免稅</v>
          </cell>
          <cell r="N23757" t="str">
            <v>9787807078265</v>
          </cell>
        </row>
        <row r="23758">
          <cell r="A23758" t="str">
            <v>80707826D</v>
          </cell>
          <cell r="B23758" t="str">
            <v>趙孟俯六體千字文上中下【錯誤】</v>
          </cell>
          <cell r="C23758" t="str">
            <v>公輸翰</v>
          </cell>
          <cell r="D23758">
            <v>468</v>
          </cell>
          <cell r="E23758">
            <v>0</v>
          </cell>
          <cell r="F23758" t="str">
            <v>平裝</v>
          </cell>
          <cell r="G23758" t="str">
            <v>黃山書社</v>
          </cell>
          <cell r="H23758">
            <v>78</v>
          </cell>
          <cell r="I23758" t="str">
            <v/>
          </cell>
          <cell r="J23758" t="str">
            <v/>
          </cell>
          <cell r="K23758" t="str">
            <v/>
          </cell>
          <cell r="L23758" t="str">
            <v/>
          </cell>
          <cell r="M23758" t="str">
            <v>免稅</v>
          </cell>
          <cell r="N23758" t="str">
            <v>9787807078265</v>
          </cell>
        </row>
        <row r="23759">
          <cell r="A23759" t="str">
            <v>80707826E</v>
          </cell>
          <cell r="B23759" t="str">
            <v>歷代大家書千字文 鮮于樞、趙孟俯合書千字文</v>
          </cell>
          <cell r="C23759" t="str">
            <v>公輸翰</v>
          </cell>
          <cell r="D23759">
            <v>210</v>
          </cell>
          <cell r="E23759">
            <v>0</v>
          </cell>
          <cell r="F23759" t="str">
            <v>平裝</v>
          </cell>
          <cell r="G23759" t="str">
            <v>黃山書社</v>
          </cell>
          <cell r="H23759">
            <v>35</v>
          </cell>
          <cell r="I23759" t="str">
            <v/>
          </cell>
          <cell r="J23759" t="str">
            <v/>
          </cell>
          <cell r="K23759" t="str">
            <v/>
          </cell>
          <cell r="L23759" t="str">
            <v/>
          </cell>
          <cell r="M23759" t="str">
            <v>免稅</v>
          </cell>
          <cell r="N23759" t="str">
            <v>9787807078265</v>
          </cell>
        </row>
        <row r="23760">
          <cell r="A23760" t="str">
            <v>80707828A</v>
          </cell>
          <cell r="B23760" t="str">
            <v>歷代大家書千字文 張弼草書千字文上下</v>
          </cell>
          <cell r="C23760" t="str">
            <v>公輸翰</v>
          </cell>
          <cell r="D23760">
            <v>300</v>
          </cell>
          <cell r="E23760">
            <v>0</v>
          </cell>
          <cell r="F23760" t="str">
            <v>平裝</v>
          </cell>
          <cell r="G23760" t="str">
            <v>黃山書社</v>
          </cell>
          <cell r="H23760">
            <v>50</v>
          </cell>
          <cell r="I23760" t="str">
            <v/>
          </cell>
          <cell r="J23760" t="str">
            <v/>
          </cell>
          <cell r="K23760" t="str">
            <v/>
          </cell>
          <cell r="L23760" t="str">
            <v/>
          </cell>
          <cell r="M23760" t="str">
            <v>免稅</v>
          </cell>
          <cell r="N23760" t="str">
            <v>9787807078289</v>
          </cell>
        </row>
        <row r="23761">
          <cell r="A23761" t="str">
            <v>80707828B</v>
          </cell>
          <cell r="B23761" t="str">
            <v>歷代大家書千字文 祝允明楷書千字文</v>
          </cell>
          <cell r="C23761" t="str">
            <v>公輸翰</v>
          </cell>
          <cell r="D23761">
            <v>204</v>
          </cell>
          <cell r="E23761">
            <v>0</v>
          </cell>
          <cell r="F23761" t="str">
            <v>平裝</v>
          </cell>
          <cell r="G23761" t="str">
            <v>黃山書社</v>
          </cell>
          <cell r="H23761">
            <v>34</v>
          </cell>
          <cell r="I23761" t="str">
            <v/>
          </cell>
          <cell r="J23761" t="str">
            <v/>
          </cell>
          <cell r="K23761" t="str">
            <v/>
          </cell>
          <cell r="L23761" t="str">
            <v/>
          </cell>
          <cell r="M23761" t="str">
            <v>免稅</v>
          </cell>
          <cell r="N23761" t="str">
            <v>9787807078289</v>
          </cell>
        </row>
        <row r="23762">
          <cell r="A23762" t="str">
            <v>80707828C</v>
          </cell>
          <cell r="B23762" t="str">
            <v>歷代大家書千字文 祝允明草書千字文</v>
          </cell>
          <cell r="C23762" t="str">
            <v>公輸翰</v>
          </cell>
          <cell r="D23762">
            <v>204</v>
          </cell>
          <cell r="E23762">
            <v>0</v>
          </cell>
          <cell r="F23762" t="str">
            <v>平裝</v>
          </cell>
          <cell r="G23762" t="str">
            <v>黃山書社</v>
          </cell>
          <cell r="H23762">
            <v>34</v>
          </cell>
          <cell r="I23762" t="str">
            <v/>
          </cell>
          <cell r="J23762" t="str">
            <v/>
          </cell>
          <cell r="K23762" t="str">
            <v/>
          </cell>
          <cell r="L23762" t="str">
            <v/>
          </cell>
          <cell r="M23762" t="str">
            <v>免稅</v>
          </cell>
          <cell r="N23762" t="str">
            <v>9787807078289</v>
          </cell>
        </row>
        <row r="23763">
          <cell r="A23763" t="str">
            <v>80707829A</v>
          </cell>
          <cell r="B23763" t="str">
            <v>歷代大家書千字文 文征明行書千字文 文征明四體千字文</v>
          </cell>
          <cell r="C23763" t="str">
            <v>公輸翰</v>
          </cell>
          <cell r="D23763">
            <v>234</v>
          </cell>
          <cell r="E23763">
            <v>0</v>
          </cell>
          <cell r="F23763" t="str">
            <v>平裝</v>
          </cell>
          <cell r="G23763" t="str">
            <v>黃山書社</v>
          </cell>
          <cell r="H23763">
            <v>39</v>
          </cell>
          <cell r="I23763" t="str">
            <v/>
          </cell>
          <cell r="J23763" t="str">
            <v/>
          </cell>
          <cell r="K23763" t="str">
            <v/>
          </cell>
          <cell r="L23763" t="str">
            <v/>
          </cell>
          <cell r="M23763" t="str">
            <v>免稅</v>
          </cell>
          <cell r="N23763" t="str">
            <v>9787807078296</v>
          </cell>
        </row>
        <row r="23764">
          <cell r="A23764" t="str">
            <v>80707829B</v>
          </cell>
          <cell r="B23764" t="str">
            <v>歷代大家書千字文 徐渭行楷千字文</v>
          </cell>
          <cell r="C23764" t="str">
            <v>公輸翰</v>
          </cell>
          <cell r="D23764">
            <v>120</v>
          </cell>
          <cell r="E23764">
            <v>0</v>
          </cell>
          <cell r="F23764" t="str">
            <v>平裝</v>
          </cell>
          <cell r="G23764" t="str">
            <v>黃山書社</v>
          </cell>
          <cell r="H23764">
            <v>20</v>
          </cell>
          <cell r="I23764" t="str">
            <v/>
          </cell>
          <cell r="J23764" t="str">
            <v/>
          </cell>
          <cell r="K23764" t="str">
            <v/>
          </cell>
          <cell r="L23764" t="str">
            <v/>
          </cell>
          <cell r="M23764" t="str">
            <v>免稅</v>
          </cell>
          <cell r="N23764" t="str">
            <v>9787807078296</v>
          </cell>
        </row>
        <row r="23765">
          <cell r="A23765" t="str">
            <v>80707830A</v>
          </cell>
          <cell r="B23765" t="str">
            <v>歷代大家書千字文 陸士仁四體千字文</v>
          </cell>
          <cell r="C23765" t="str">
            <v>公輸翰</v>
          </cell>
          <cell r="D23765">
            <v>102</v>
          </cell>
          <cell r="E23765">
            <v>0</v>
          </cell>
          <cell r="F23765" t="str">
            <v>平裝</v>
          </cell>
          <cell r="G23765" t="str">
            <v>黃山書社</v>
          </cell>
          <cell r="H23765">
            <v>17</v>
          </cell>
          <cell r="I23765" t="str">
            <v/>
          </cell>
          <cell r="J23765" t="str">
            <v/>
          </cell>
          <cell r="K23765" t="str">
            <v/>
          </cell>
          <cell r="L23765" t="str">
            <v/>
          </cell>
          <cell r="M23765" t="str">
            <v>免稅</v>
          </cell>
          <cell r="N23765" t="str">
            <v>9787807078302</v>
          </cell>
        </row>
        <row r="23766">
          <cell r="A23766" t="str">
            <v>80707830B</v>
          </cell>
          <cell r="B23766" t="str">
            <v>歷代大家書千字文 董其昌小楷千字文 董其昌草書先字文</v>
          </cell>
          <cell r="C23766" t="str">
            <v>公輸翰</v>
          </cell>
          <cell r="D23766">
            <v>204</v>
          </cell>
          <cell r="E23766">
            <v>0</v>
          </cell>
          <cell r="F23766" t="str">
            <v>平裝</v>
          </cell>
          <cell r="G23766" t="str">
            <v>黃山書社</v>
          </cell>
          <cell r="H23766">
            <v>34</v>
          </cell>
          <cell r="I23766" t="str">
            <v/>
          </cell>
          <cell r="J23766" t="str">
            <v/>
          </cell>
          <cell r="K23766" t="str">
            <v/>
          </cell>
          <cell r="L23766" t="str">
            <v/>
          </cell>
          <cell r="M23766" t="str">
            <v>免稅</v>
          </cell>
          <cell r="N23766" t="str">
            <v>9787807078302</v>
          </cell>
        </row>
        <row r="23767">
          <cell r="A23767" t="str">
            <v>80707830C</v>
          </cell>
          <cell r="B23767" t="str">
            <v>歷代大家書千字文 傅山小楷千字文 傅山草書千字文</v>
          </cell>
          <cell r="C23767" t="str">
            <v>公輸翰</v>
          </cell>
          <cell r="D23767">
            <v>270</v>
          </cell>
          <cell r="E23767">
            <v>0</v>
          </cell>
          <cell r="F23767" t="str">
            <v>平裝</v>
          </cell>
          <cell r="G23767" t="str">
            <v>黃山書社</v>
          </cell>
          <cell r="H23767">
            <v>45</v>
          </cell>
          <cell r="I23767" t="str">
            <v/>
          </cell>
          <cell r="J23767" t="str">
            <v/>
          </cell>
          <cell r="K23767" t="str">
            <v/>
          </cell>
          <cell r="L23767" t="str">
            <v/>
          </cell>
          <cell r="M23767" t="str">
            <v>免稅</v>
          </cell>
          <cell r="N23767" t="str">
            <v>9787807078302</v>
          </cell>
        </row>
        <row r="23768">
          <cell r="A23768" t="str">
            <v>80707831</v>
          </cell>
          <cell r="B23768" t="str">
            <v>歷代大家書千字文 清聖祖臨米芾千字文上中下</v>
          </cell>
          <cell r="C23768" t="str">
            <v>公輸翰</v>
          </cell>
          <cell r="D23768">
            <v>588</v>
          </cell>
          <cell r="E23768">
            <v>0</v>
          </cell>
          <cell r="F23768" t="str">
            <v>平裝</v>
          </cell>
          <cell r="G23768" t="str">
            <v>黃山書社</v>
          </cell>
          <cell r="H23768">
            <v>98</v>
          </cell>
          <cell r="I23768" t="str">
            <v/>
          </cell>
          <cell r="J23768" t="str">
            <v/>
          </cell>
          <cell r="K23768" t="str">
            <v/>
          </cell>
          <cell r="L23768" t="str">
            <v/>
          </cell>
          <cell r="M23768" t="str">
            <v>免稅</v>
          </cell>
          <cell r="N23768" t="str">
            <v>9787807078319</v>
          </cell>
        </row>
        <row r="23769">
          <cell r="A23769" t="str">
            <v>80707832</v>
          </cell>
          <cell r="B23769" t="str">
            <v>歷代大家書千字文 鄧石如篆書千字文</v>
          </cell>
          <cell r="C23769" t="str">
            <v>公輸翰</v>
          </cell>
          <cell r="D23769">
            <v>300</v>
          </cell>
          <cell r="E23769">
            <v>0</v>
          </cell>
          <cell r="F23769" t="str">
            <v>平裝</v>
          </cell>
          <cell r="G23769" t="str">
            <v>黃山書社</v>
          </cell>
          <cell r="H23769">
            <v>50</v>
          </cell>
          <cell r="I23769" t="str">
            <v/>
          </cell>
          <cell r="J23769" t="str">
            <v/>
          </cell>
          <cell r="K23769" t="str">
            <v/>
          </cell>
          <cell r="L23769" t="str">
            <v/>
          </cell>
          <cell r="M23769" t="str">
            <v>免稅</v>
          </cell>
          <cell r="N23769" t="str">
            <v>9787807078326</v>
          </cell>
        </row>
        <row r="23770">
          <cell r="A23770" t="str">
            <v>80707833</v>
          </cell>
          <cell r="B23770" t="str">
            <v>歷代大家書千字文 殘卷三種</v>
          </cell>
          <cell r="C23770" t="str">
            <v>公輸翰</v>
          </cell>
          <cell r="D23770">
            <v>102</v>
          </cell>
          <cell r="E23770">
            <v>0</v>
          </cell>
          <cell r="F23770" t="str">
            <v>平裝</v>
          </cell>
          <cell r="G23770" t="str">
            <v>黃山書社</v>
          </cell>
          <cell r="H23770">
            <v>17</v>
          </cell>
          <cell r="I23770" t="str">
            <v/>
          </cell>
          <cell r="J23770" t="str">
            <v/>
          </cell>
          <cell r="K23770" t="str">
            <v/>
          </cell>
          <cell r="L23770" t="str">
            <v/>
          </cell>
          <cell r="M23770" t="str">
            <v>免稅</v>
          </cell>
          <cell r="N23770" t="str">
            <v>9787807078333</v>
          </cell>
        </row>
        <row r="23771">
          <cell r="A23771" t="str">
            <v>80707843</v>
          </cell>
          <cell r="B23771" t="str">
            <v>我與故宮五十年(GDLH)</v>
          </cell>
          <cell r="C23771" t="str">
            <v>那志良</v>
          </cell>
          <cell r="D23771">
            <v>120</v>
          </cell>
          <cell r="E23771">
            <v>0</v>
          </cell>
          <cell r="F23771" t="str">
            <v>平裝</v>
          </cell>
          <cell r="G23771" t="str">
            <v>黃山書社</v>
          </cell>
          <cell r="H23771">
            <v>20</v>
          </cell>
          <cell r="I23771" t="str">
            <v/>
          </cell>
          <cell r="J23771" t="str">
            <v/>
          </cell>
          <cell r="K23771" t="str">
            <v/>
          </cell>
          <cell r="L23771" t="str">
            <v/>
          </cell>
          <cell r="M23771" t="str">
            <v>免稅</v>
          </cell>
          <cell r="N23771" t="str">
            <v>9787807078432</v>
          </cell>
        </row>
        <row r="23772">
          <cell r="A23772" t="str">
            <v>80707882</v>
          </cell>
          <cell r="B23772" t="str">
            <v>大師章太炎</v>
          </cell>
          <cell r="C23772" t="str">
            <v>金宏達</v>
          </cell>
          <cell r="D23772">
            <v>156</v>
          </cell>
          <cell r="E23772">
            <v>0</v>
          </cell>
          <cell r="F23772" t="str">
            <v>平裝</v>
          </cell>
          <cell r="G23772" t="str">
            <v>黃山書社</v>
          </cell>
          <cell r="H23772">
            <v>26</v>
          </cell>
          <cell r="I23772" t="str">
            <v/>
          </cell>
          <cell r="J23772" t="str">
            <v/>
          </cell>
          <cell r="K23772" t="str">
            <v/>
          </cell>
          <cell r="L23772" t="str">
            <v/>
          </cell>
          <cell r="M23772" t="str">
            <v>免稅</v>
          </cell>
          <cell r="N23772" t="str">
            <v>9787807078821</v>
          </cell>
        </row>
        <row r="23773">
          <cell r="A23773" t="str">
            <v>80707914</v>
          </cell>
          <cell r="B23773" t="str">
            <v>詠史二部曲</v>
          </cell>
          <cell r="C23773" t="str">
            <v>楊和傑</v>
          </cell>
          <cell r="D23773">
            <v>192</v>
          </cell>
          <cell r="E23773">
            <v>4</v>
          </cell>
          <cell r="F23773" t="str">
            <v>平裝</v>
          </cell>
          <cell r="G23773" t="str">
            <v>黃山書社</v>
          </cell>
          <cell r="H23773">
            <v>32</v>
          </cell>
          <cell r="I23773" t="str">
            <v/>
          </cell>
          <cell r="J23773" t="str">
            <v/>
          </cell>
          <cell r="K23773" t="str">
            <v/>
          </cell>
          <cell r="L23773" t="str">
            <v/>
          </cell>
          <cell r="M23773" t="str">
            <v>免稅</v>
          </cell>
          <cell r="N23773" t="str">
            <v>9787807079149</v>
          </cell>
        </row>
        <row r="23774">
          <cell r="A23774" t="str">
            <v>80707915</v>
          </cell>
          <cell r="B23774" t="str">
            <v>西廂記 接受史研究</v>
          </cell>
          <cell r="C23774" t="str">
            <v>伏滌修</v>
          </cell>
          <cell r="D23774">
            <v>294</v>
          </cell>
          <cell r="E23774">
            <v>0</v>
          </cell>
          <cell r="F23774" t="str">
            <v>平裝</v>
          </cell>
          <cell r="G23774" t="str">
            <v>黃山書社</v>
          </cell>
          <cell r="H23774">
            <v>49</v>
          </cell>
          <cell r="I23774" t="str">
            <v/>
          </cell>
          <cell r="J23774" t="str">
            <v/>
          </cell>
          <cell r="K23774" t="str">
            <v/>
          </cell>
          <cell r="L23774" t="str">
            <v/>
          </cell>
          <cell r="M23774" t="str">
            <v>免稅</v>
          </cell>
          <cell r="N23774" t="str">
            <v>9787807079156</v>
          </cell>
        </row>
        <row r="23775">
          <cell r="A23775" t="str">
            <v>80707950</v>
          </cell>
          <cell r="B23775" t="str">
            <v>孟浩然大辭典</v>
          </cell>
          <cell r="C23775" t="str">
            <v>王輝斌</v>
          </cell>
          <cell r="D23775">
            <v>408</v>
          </cell>
          <cell r="E23775">
            <v>0</v>
          </cell>
          <cell r="F23775" t="str">
            <v>平裝</v>
          </cell>
          <cell r="G23775" t="str">
            <v>黃山書社</v>
          </cell>
          <cell r="H23775">
            <v>68</v>
          </cell>
          <cell r="I23775" t="str">
            <v/>
          </cell>
          <cell r="J23775" t="str">
            <v/>
          </cell>
          <cell r="K23775" t="str">
            <v/>
          </cell>
          <cell r="L23775" t="str">
            <v/>
          </cell>
          <cell r="M23775" t="str">
            <v>免稅</v>
          </cell>
          <cell r="N23775" t="str">
            <v>9787807079507</v>
          </cell>
        </row>
        <row r="23776">
          <cell r="A23776" t="str">
            <v>80707993</v>
          </cell>
          <cell r="B23776" t="str">
            <v>留美雜憶 : 六十年來美國生活的回顧</v>
          </cell>
          <cell r="C23776" t="str">
            <v>錢存訓著</v>
          </cell>
          <cell r="D23776">
            <v>192</v>
          </cell>
          <cell r="E23776">
            <v>0</v>
          </cell>
          <cell r="F23776" t="str">
            <v/>
          </cell>
          <cell r="G23776" t="str">
            <v>黃山書社</v>
          </cell>
          <cell r="H23776">
            <v>32</v>
          </cell>
          <cell r="I23776" t="str">
            <v/>
          </cell>
          <cell r="J23776" t="str">
            <v/>
          </cell>
          <cell r="K23776" t="str">
            <v/>
          </cell>
          <cell r="L23776" t="str">
            <v/>
          </cell>
          <cell r="M23776" t="str">
            <v>免稅</v>
          </cell>
          <cell r="N23776" t="str">
            <v>9787807079934</v>
          </cell>
        </row>
        <row r="23777">
          <cell r="A23777" t="str">
            <v>80708002</v>
          </cell>
          <cell r="B23777" t="str">
            <v>百年三峽─三峽工程1919-1992年新聞</v>
          </cell>
          <cell r="C23777" t="str">
            <v>本社</v>
          </cell>
          <cell r="D23777">
            <v>240</v>
          </cell>
          <cell r="E23777">
            <v>0</v>
          </cell>
          <cell r="F23777" t="str">
            <v>平裝</v>
          </cell>
          <cell r="G23777" t="str">
            <v>長江文藝</v>
          </cell>
          <cell r="H23777">
            <v>48</v>
          </cell>
          <cell r="I23777" t="str">
            <v/>
          </cell>
          <cell r="J23777" t="str">
            <v/>
          </cell>
          <cell r="K23777" t="str">
            <v/>
          </cell>
          <cell r="L23777" t="str">
            <v/>
          </cell>
          <cell r="M23777" t="str">
            <v>免稅</v>
          </cell>
          <cell r="N23777" t="str">
            <v>7807080027</v>
          </cell>
        </row>
        <row r="23778">
          <cell r="A23778" t="str">
            <v>80708031</v>
          </cell>
          <cell r="B23778" t="str">
            <v>百年夢想</v>
          </cell>
          <cell r="C23778" t="str">
            <v>盧江林</v>
          </cell>
          <cell r="D23778">
            <v>140</v>
          </cell>
          <cell r="E23778">
            <v>0</v>
          </cell>
          <cell r="F23778" t="str">
            <v>平裝</v>
          </cell>
          <cell r="G23778" t="str">
            <v>長江文藝</v>
          </cell>
          <cell r="H23778">
            <v>28</v>
          </cell>
          <cell r="I23778" t="str">
            <v/>
          </cell>
          <cell r="J23778" t="str">
            <v/>
          </cell>
          <cell r="K23778" t="str">
            <v/>
          </cell>
          <cell r="L23778" t="str">
            <v/>
          </cell>
          <cell r="M23778" t="str">
            <v>免稅</v>
          </cell>
          <cell r="N23778" t="str">
            <v>7807080310</v>
          </cell>
        </row>
        <row r="23779">
          <cell r="A23779" t="str">
            <v>80709249A</v>
          </cell>
          <cell r="B23779" t="str">
            <v>民俗養生 : 中國傳統文化養生小叢書</v>
          </cell>
          <cell r="C23779" t="str">
            <v>楊國安著</v>
          </cell>
          <cell r="D23779">
            <v>132</v>
          </cell>
          <cell r="E23779">
            <v>0</v>
          </cell>
          <cell r="F23779" t="str">
            <v>平裝</v>
          </cell>
          <cell r="G23779" t="str">
            <v>深圳報業</v>
          </cell>
          <cell r="H23779">
            <v>22</v>
          </cell>
          <cell r="I23779" t="str">
            <v/>
          </cell>
          <cell r="J23779" t="str">
            <v/>
          </cell>
          <cell r="K23779" t="str">
            <v/>
          </cell>
          <cell r="L23779" t="str">
            <v/>
          </cell>
          <cell r="M23779" t="str">
            <v>免稅</v>
          </cell>
          <cell r="N23779" t="str">
            <v>9787807092490</v>
          </cell>
        </row>
        <row r="23780">
          <cell r="A23780" t="str">
            <v>80709249B</v>
          </cell>
          <cell r="B23780" t="str">
            <v>易理養生 : 中國傳統文化養生小叢書</v>
          </cell>
          <cell r="C23780" t="str">
            <v>楊國安著</v>
          </cell>
          <cell r="D23780">
            <v>132</v>
          </cell>
          <cell r="E23780">
            <v>0</v>
          </cell>
          <cell r="F23780" t="str">
            <v>平裝</v>
          </cell>
          <cell r="G23780" t="str">
            <v>深圳報業</v>
          </cell>
          <cell r="H23780">
            <v>22</v>
          </cell>
          <cell r="I23780" t="str">
            <v/>
          </cell>
          <cell r="J23780" t="str">
            <v/>
          </cell>
          <cell r="K23780" t="str">
            <v/>
          </cell>
          <cell r="L23780" t="str">
            <v/>
          </cell>
          <cell r="M23780" t="str">
            <v>免稅</v>
          </cell>
          <cell r="N23780" t="str">
            <v>9787807092490</v>
          </cell>
        </row>
        <row r="23781">
          <cell r="A23781" t="str">
            <v>80710000</v>
          </cell>
          <cell r="B23781" t="str">
            <v>衣冠五千年 -中國服飾文化</v>
          </cell>
          <cell r="C23781" t="str">
            <v>趙超</v>
          </cell>
          <cell r="D23781">
            <v>75</v>
          </cell>
          <cell r="E23781">
            <v>0</v>
          </cell>
          <cell r="F23781" t="str">
            <v>平裝</v>
          </cell>
          <cell r="G23781" t="str">
            <v>濟南</v>
          </cell>
          <cell r="H23781">
            <v>15</v>
          </cell>
          <cell r="I23781" t="str">
            <v/>
          </cell>
          <cell r="J23781" t="str">
            <v/>
          </cell>
          <cell r="K23781" t="str">
            <v/>
          </cell>
          <cell r="L23781" t="str">
            <v/>
          </cell>
          <cell r="M23781" t="str">
            <v>免稅</v>
          </cell>
          <cell r="N23781" t="str">
            <v>7807100001</v>
          </cell>
        </row>
        <row r="23782">
          <cell r="A23782" t="str">
            <v>80710108</v>
          </cell>
          <cell r="B23782" t="str">
            <v>圖說濟南老建築.民居卷</v>
          </cell>
          <cell r="C23782" t="str">
            <v>張潤武</v>
          </cell>
          <cell r="D23782">
            <v>180</v>
          </cell>
          <cell r="E23782">
            <v>1</v>
          </cell>
          <cell r="F23782" t="str">
            <v>平裝</v>
          </cell>
          <cell r="G23782" t="str">
            <v>濟南</v>
          </cell>
          <cell r="H23782">
            <v>30</v>
          </cell>
          <cell r="I23782" t="str">
            <v/>
          </cell>
          <cell r="J23782" t="str">
            <v/>
          </cell>
          <cell r="K23782" t="str">
            <v/>
          </cell>
          <cell r="L23782" t="str">
            <v/>
          </cell>
          <cell r="M23782" t="str">
            <v>免稅</v>
          </cell>
          <cell r="N23782" t="str">
            <v>9787807101086</v>
          </cell>
        </row>
        <row r="23783">
          <cell r="A23783" t="str">
            <v>80710111</v>
          </cell>
          <cell r="B23783" t="str">
            <v>圖書濟南老建築.古代卷</v>
          </cell>
          <cell r="C23783" t="str">
            <v>張潤武</v>
          </cell>
          <cell r="D23783">
            <v>210</v>
          </cell>
          <cell r="E23783">
            <v>0</v>
          </cell>
          <cell r="F23783" t="str">
            <v>平裝</v>
          </cell>
          <cell r="G23783" t="str">
            <v>濟南</v>
          </cell>
          <cell r="H23783">
            <v>35</v>
          </cell>
          <cell r="I23783" t="str">
            <v/>
          </cell>
          <cell r="J23783" t="str">
            <v/>
          </cell>
          <cell r="K23783" t="str">
            <v/>
          </cell>
          <cell r="L23783" t="str">
            <v/>
          </cell>
          <cell r="M23783" t="str">
            <v>免稅</v>
          </cell>
          <cell r="N23783" t="str">
            <v>9787807101116</v>
          </cell>
        </row>
        <row r="23784">
          <cell r="A23784" t="str">
            <v>80710219</v>
          </cell>
          <cell r="B23784" t="str">
            <v>詩詞格律集成</v>
          </cell>
          <cell r="C23784" t="str">
            <v>劉茂芳編著</v>
          </cell>
          <cell r="D23784">
            <v>408</v>
          </cell>
          <cell r="E23784">
            <v>0</v>
          </cell>
          <cell r="F23784" t="str">
            <v>平裝</v>
          </cell>
          <cell r="G23784" t="str">
            <v>濟南</v>
          </cell>
          <cell r="H23784">
            <v>68</v>
          </cell>
          <cell r="I23784" t="str">
            <v/>
          </cell>
          <cell r="J23784" t="str">
            <v/>
          </cell>
          <cell r="K23784" t="str">
            <v/>
          </cell>
          <cell r="L23784" t="str">
            <v/>
          </cell>
          <cell r="M23784" t="str">
            <v>免稅</v>
          </cell>
          <cell r="N23784" t="str">
            <v>7807102195</v>
          </cell>
        </row>
        <row r="23785">
          <cell r="A23785" t="str">
            <v>80710241</v>
          </cell>
          <cell r="B23785" t="str">
            <v>李清照詩詞集（線裝本）</v>
          </cell>
          <cell r="C23785" t="str">
            <v>朱傳東</v>
          </cell>
          <cell r="D23785">
            <v>75</v>
          </cell>
          <cell r="E23785">
            <v>0</v>
          </cell>
          <cell r="F23785" t="str">
            <v>線裝</v>
          </cell>
          <cell r="G23785" t="str">
            <v>濟南</v>
          </cell>
          <cell r="H23785">
            <v>15</v>
          </cell>
          <cell r="I23785" t="str">
            <v/>
          </cell>
          <cell r="J23785" t="str">
            <v/>
          </cell>
          <cell r="K23785" t="str">
            <v/>
          </cell>
          <cell r="L23785" t="str">
            <v/>
          </cell>
          <cell r="M23785" t="str">
            <v>免稅</v>
          </cell>
          <cell r="N23785" t="str">
            <v>7807102411</v>
          </cell>
        </row>
        <row r="23786">
          <cell r="A23786" t="str">
            <v>80710246</v>
          </cell>
          <cell r="B23786" t="str">
            <v>詩畫人生(從王維到鄭板橋)</v>
          </cell>
          <cell r="C23786" t="str">
            <v>曹勝高</v>
          </cell>
          <cell r="D23786">
            <v>145</v>
          </cell>
          <cell r="E23786">
            <v>0</v>
          </cell>
          <cell r="F23786" t="str">
            <v>平裝</v>
          </cell>
          <cell r="G23786" t="str">
            <v>濟南</v>
          </cell>
          <cell r="H23786">
            <v>29</v>
          </cell>
          <cell r="I23786" t="str">
            <v/>
          </cell>
          <cell r="J23786" t="str">
            <v/>
          </cell>
          <cell r="K23786" t="str">
            <v/>
          </cell>
          <cell r="L23786" t="str">
            <v/>
          </cell>
          <cell r="M23786" t="str">
            <v>免稅</v>
          </cell>
          <cell r="N23786" t="str">
            <v>9787807102465</v>
          </cell>
        </row>
        <row r="23787">
          <cell r="A23787" t="str">
            <v>80710247</v>
          </cell>
          <cell r="B23787" t="str">
            <v>諸子百家與文化元典</v>
          </cell>
          <cell r="C23787" t="str">
            <v>周滿江</v>
          </cell>
          <cell r="D23787">
            <v>165</v>
          </cell>
          <cell r="E23787">
            <v>0</v>
          </cell>
          <cell r="F23787" t="str">
            <v>平裝</v>
          </cell>
          <cell r="G23787" t="str">
            <v>濟南</v>
          </cell>
          <cell r="H23787">
            <v>33</v>
          </cell>
          <cell r="I23787" t="str">
            <v/>
          </cell>
          <cell r="J23787" t="str">
            <v/>
          </cell>
          <cell r="K23787" t="str">
            <v/>
          </cell>
          <cell r="L23787" t="str">
            <v/>
          </cell>
          <cell r="M23787" t="str">
            <v>免稅</v>
          </cell>
          <cell r="N23787" t="str">
            <v>9787807102472</v>
          </cell>
        </row>
        <row r="23788">
          <cell r="A23788" t="str">
            <v>80710248</v>
          </cell>
          <cell r="B23788" t="str">
            <v>人格的獨立(從屈原到陸遊)</v>
          </cell>
          <cell r="C23788" t="str">
            <v>張亞新</v>
          </cell>
          <cell r="D23788">
            <v>170</v>
          </cell>
          <cell r="E23788">
            <v>0</v>
          </cell>
          <cell r="F23788" t="str">
            <v>平裝</v>
          </cell>
          <cell r="G23788" t="str">
            <v>濟南</v>
          </cell>
          <cell r="H23788">
            <v>34</v>
          </cell>
          <cell r="I23788" t="str">
            <v/>
          </cell>
          <cell r="J23788" t="str">
            <v/>
          </cell>
          <cell r="K23788" t="str">
            <v/>
          </cell>
          <cell r="L23788" t="str">
            <v/>
          </cell>
          <cell r="M23788" t="str">
            <v>免稅</v>
          </cell>
          <cell r="N23788" t="str">
            <v>9787807102489</v>
          </cell>
        </row>
        <row r="23789">
          <cell r="A23789" t="str">
            <v>80710249</v>
          </cell>
          <cell r="B23789" t="str">
            <v>自然與自我(從老莊到李贄)</v>
          </cell>
          <cell r="C23789" t="str">
            <v>屈小強</v>
          </cell>
          <cell r="D23789">
            <v>145</v>
          </cell>
          <cell r="E23789">
            <v>0</v>
          </cell>
          <cell r="F23789" t="str">
            <v>平裝</v>
          </cell>
          <cell r="G23789" t="str">
            <v>濟南</v>
          </cell>
          <cell r="H23789">
            <v>29</v>
          </cell>
          <cell r="I23789" t="str">
            <v/>
          </cell>
          <cell r="J23789" t="str">
            <v/>
          </cell>
          <cell r="K23789" t="str">
            <v/>
          </cell>
          <cell r="L23789" t="str">
            <v/>
          </cell>
          <cell r="M23789" t="str">
            <v>免稅</v>
          </cell>
          <cell r="N23789" t="str">
            <v>9787807102496</v>
          </cell>
        </row>
        <row r="23790">
          <cell r="A23790" t="str">
            <v>80710253</v>
          </cell>
          <cell r="B23790" t="str">
            <v>趵突泉碑刻</v>
          </cell>
          <cell r="C23790" t="str">
            <v>朱傳東</v>
          </cell>
          <cell r="D23790">
            <v>75</v>
          </cell>
          <cell r="E23790">
            <v>0</v>
          </cell>
          <cell r="F23790" t="str">
            <v>平裝</v>
          </cell>
          <cell r="G23790" t="str">
            <v>濟南</v>
          </cell>
          <cell r="H23790">
            <v>15</v>
          </cell>
          <cell r="I23790" t="str">
            <v/>
          </cell>
          <cell r="J23790" t="str">
            <v/>
          </cell>
          <cell r="K23790" t="str">
            <v/>
          </cell>
          <cell r="L23790" t="str">
            <v/>
          </cell>
          <cell r="M23790" t="str">
            <v>免稅</v>
          </cell>
          <cell r="N23790" t="str">
            <v>7807102535</v>
          </cell>
        </row>
        <row r="23791">
          <cell r="A23791" t="str">
            <v>80710289</v>
          </cell>
          <cell r="B23791" t="str">
            <v>水滸博覽大典</v>
          </cell>
          <cell r="C23791" t="str">
            <v>孫景全</v>
          </cell>
          <cell r="D23791">
            <v>490</v>
          </cell>
          <cell r="E23791">
            <v>0</v>
          </cell>
          <cell r="F23791" t="str">
            <v>平裝</v>
          </cell>
          <cell r="G23791" t="str">
            <v>濟南</v>
          </cell>
          <cell r="H23791">
            <v>98</v>
          </cell>
          <cell r="I23791" t="str">
            <v/>
          </cell>
          <cell r="J23791" t="str">
            <v/>
          </cell>
          <cell r="K23791" t="str">
            <v/>
          </cell>
          <cell r="L23791" t="str">
            <v/>
          </cell>
          <cell r="M23791" t="str">
            <v>免稅</v>
          </cell>
          <cell r="N23791" t="str">
            <v>7807102896</v>
          </cell>
        </row>
        <row r="23792">
          <cell r="A23792" t="str">
            <v>80710293</v>
          </cell>
          <cell r="B23792" t="str">
            <v>圖說濟南老建築.近代卷</v>
          </cell>
          <cell r="C23792" t="str">
            <v>張潤武</v>
          </cell>
          <cell r="D23792">
            <v>300</v>
          </cell>
          <cell r="E23792">
            <v>1</v>
          </cell>
          <cell r="F23792" t="str">
            <v>平裝</v>
          </cell>
          <cell r="G23792" t="str">
            <v>濟南</v>
          </cell>
          <cell r="H23792">
            <v>50</v>
          </cell>
          <cell r="I23792" t="str">
            <v/>
          </cell>
          <cell r="J23792" t="str">
            <v/>
          </cell>
          <cell r="K23792" t="str">
            <v/>
          </cell>
          <cell r="L23792" t="str">
            <v/>
          </cell>
          <cell r="M23792" t="str">
            <v>免稅</v>
          </cell>
          <cell r="N23792" t="str">
            <v>9787807102939</v>
          </cell>
        </row>
        <row r="23793">
          <cell r="A23793" t="str">
            <v>80710370</v>
          </cell>
          <cell r="B23793" t="str">
            <v>易經與孫子兵法</v>
          </cell>
          <cell r="C23793" t="str">
            <v>薛德鈞</v>
          </cell>
          <cell r="D23793">
            <v>125</v>
          </cell>
          <cell r="E23793">
            <v>0</v>
          </cell>
          <cell r="F23793" t="str">
            <v>平裝</v>
          </cell>
          <cell r="G23793" t="str">
            <v>濟南</v>
          </cell>
          <cell r="H23793">
            <v>25</v>
          </cell>
          <cell r="I23793" t="str">
            <v/>
          </cell>
          <cell r="J23793" t="str">
            <v/>
          </cell>
          <cell r="K23793" t="str">
            <v/>
          </cell>
          <cell r="L23793" t="str">
            <v/>
          </cell>
          <cell r="M23793" t="str">
            <v>免稅</v>
          </cell>
          <cell r="N23793" t="str">
            <v>7807103701</v>
          </cell>
        </row>
        <row r="23794">
          <cell r="A23794" t="str">
            <v>80710377</v>
          </cell>
          <cell r="B23794" t="str">
            <v>老子在今天</v>
          </cell>
          <cell r="C23794" t="str">
            <v>侯才</v>
          </cell>
          <cell r="D23794">
            <v>180</v>
          </cell>
          <cell r="E23794">
            <v>0</v>
          </cell>
          <cell r="F23794" t="str">
            <v>平裝</v>
          </cell>
          <cell r="G23794" t="str">
            <v>濟南</v>
          </cell>
          <cell r="H23794">
            <v>36</v>
          </cell>
          <cell r="I23794" t="str">
            <v/>
          </cell>
          <cell r="J23794" t="str">
            <v/>
          </cell>
          <cell r="K23794" t="str">
            <v/>
          </cell>
          <cell r="L23794" t="str">
            <v/>
          </cell>
          <cell r="M23794" t="str">
            <v>免稅</v>
          </cell>
          <cell r="N23794" t="str">
            <v>7807103779</v>
          </cell>
        </row>
        <row r="23795">
          <cell r="A23795" t="str">
            <v>80710423</v>
          </cell>
          <cell r="B23795" t="str">
            <v>中醫手心療法大全</v>
          </cell>
          <cell r="C23795" t="str">
            <v>高樹中等[主編]</v>
          </cell>
          <cell r="D23795">
            <v>135</v>
          </cell>
          <cell r="E23795">
            <v>0</v>
          </cell>
          <cell r="F23795" t="str">
            <v>平裝</v>
          </cell>
          <cell r="G23795" t="str">
            <v>濟南</v>
          </cell>
          <cell r="H23795">
            <v>27</v>
          </cell>
          <cell r="I23795" t="str">
            <v/>
          </cell>
          <cell r="J23795" t="str">
            <v/>
          </cell>
          <cell r="K23795" t="str">
            <v/>
          </cell>
          <cell r="L23795" t="str">
            <v/>
          </cell>
          <cell r="M23795" t="str">
            <v>免稅</v>
          </cell>
          <cell r="N23795" t="str">
            <v>9787807104230</v>
          </cell>
        </row>
        <row r="23796">
          <cell r="A23796" t="str">
            <v>80710438</v>
          </cell>
          <cell r="B23796" t="str">
            <v>官宦江南</v>
          </cell>
          <cell r="C23796" t="str">
            <v>孟慶琳</v>
          </cell>
          <cell r="D23796">
            <v>130</v>
          </cell>
          <cell r="E23796">
            <v>0</v>
          </cell>
          <cell r="F23796" t="str">
            <v>平裝</v>
          </cell>
          <cell r="G23796" t="str">
            <v>濟南</v>
          </cell>
          <cell r="H23796">
            <v>26</v>
          </cell>
          <cell r="I23796" t="str">
            <v/>
          </cell>
          <cell r="J23796" t="str">
            <v/>
          </cell>
          <cell r="K23796" t="str">
            <v/>
          </cell>
          <cell r="L23796" t="str">
            <v/>
          </cell>
          <cell r="M23796" t="str">
            <v>免稅</v>
          </cell>
          <cell r="N23796" t="str">
            <v>9787807104384</v>
          </cell>
        </row>
        <row r="23797">
          <cell r="A23797" t="str">
            <v>80710439</v>
          </cell>
          <cell r="B23797" t="str">
            <v>文人江南</v>
          </cell>
          <cell r="C23797" t="str">
            <v>孟慶琳</v>
          </cell>
          <cell r="D23797">
            <v>125</v>
          </cell>
          <cell r="E23797">
            <v>0</v>
          </cell>
          <cell r="F23797" t="str">
            <v>平裝</v>
          </cell>
          <cell r="G23797" t="str">
            <v>濟南</v>
          </cell>
          <cell r="H23797">
            <v>25</v>
          </cell>
          <cell r="I23797" t="str">
            <v/>
          </cell>
          <cell r="J23797" t="str">
            <v/>
          </cell>
          <cell r="K23797" t="str">
            <v/>
          </cell>
          <cell r="L23797" t="str">
            <v/>
          </cell>
          <cell r="M23797" t="str">
            <v>免稅</v>
          </cell>
          <cell r="N23797" t="str">
            <v>9787807104391</v>
          </cell>
        </row>
        <row r="23798">
          <cell r="A23798" t="str">
            <v>80710440</v>
          </cell>
          <cell r="B23798" t="str">
            <v>民間江南</v>
          </cell>
          <cell r="C23798" t="str">
            <v>孟慶琳</v>
          </cell>
          <cell r="D23798">
            <v>120</v>
          </cell>
          <cell r="E23798">
            <v>0</v>
          </cell>
          <cell r="F23798" t="str">
            <v>平裝</v>
          </cell>
          <cell r="G23798" t="str">
            <v>濟南</v>
          </cell>
          <cell r="H23798">
            <v>24</v>
          </cell>
          <cell r="I23798" t="str">
            <v/>
          </cell>
          <cell r="J23798" t="str">
            <v/>
          </cell>
          <cell r="K23798" t="str">
            <v/>
          </cell>
          <cell r="L23798" t="str">
            <v/>
          </cell>
          <cell r="M23798" t="str">
            <v>免稅</v>
          </cell>
          <cell r="N23798" t="str">
            <v>9787807104407</v>
          </cell>
        </row>
        <row r="23799">
          <cell r="A23799" t="str">
            <v>80710441</v>
          </cell>
          <cell r="B23799" t="str">
            <v>風雨江南</v>
          </cell>
          <cell r="C23799" t="str">
            <v>孟慶琳</v>
          </cell>
          <cell r="D23799">
            <v>115</v>
          </cell>
          <cell r="E23799">
            <v>0</v>
          </cell>
          <cell r="F23799" t="str">
            <v>平裝</v>
          </cell>
          <cell r="G23799" t="str">
            <v>濟南</v>
          </cell>
          <cell r="H23799">
            <v>23</v>
          </cell>
          <cell r="I23799" t="str">
            <v/>
          </cell>
          <cell r="J23799" t="str">
            <v/>
          </cell>
          <cell r="K23799" t="str">
            <v/>
          </cell>
          <cell r="L23799" t="str">
            <v/>
          </cell>
          <cell r="M23799" t="str">
            <v>免稅</v>
          </cell>
          <cell r="N23799" t="str">
            <v>9787807104414</v>
          </cell>
        </row>
        <row r="23800">
          <cell r="A23800" t="str">
            <v>80710442</v>
          </cell>
          <cell r="B23800" t="str">
            <v>品讀江南</v>
          </cell>
          <cell r="C23800" t="str">
            <v>孟慶琳</v>
          </cell>
          <cell r="D23800">
            <v>240</v>
          </cell>
          <cell r="E23800">
            <v>0</v>
          </cell>
          <cell r="F23800" t="str">
            <v>平裝</v>
          </cell>
          <cell r="G23800" t="str">
            <v>濟南</v>
          </cell>
          <cell r="H23800">
            <v>48</v>
          </cell>
          <cell r="I23800" t="str">
            <v/>
          </cell>
          <cell r="J23800" t="str">
            <v/>
          </cell>
          <cell r="K23800" t="str">
            <v/>
          </cell>
          <cell r="L23800" t="str">
            <v/>
          </cell>
          <cell r="M23800" t="str">
            <v>免稅</v>
          </cell>
          <cell r="N23800" t="str">
            <v>9787807104421</v>
          </cell>
        </row>
        <row r="23801">
          <cell r="A23801" t="str">
            <v>80710443</v>
          </cell>
          <cell r="B23801" t="str">
            <v>大歷史的另一面</v>
          </cell>
          <cell r="C23801" t="str">
            <v>高洪德</v>
          </cell>
          <cell r="D23801">
            <v>140</v>
          </cell>
          <cell r="E23801">
            <v>0</v>
          </cell>
          <cell r="F23801" t="str">
            <v>平裝</v>
          </cell>
          <cell r="G23801" t="str">
            <v>濟南</v>
          </cell>
          <cell r="H23801">
            <v>28</v>
          </cell>
          <cell r="I23801" t="str">
            <v/>
          </cell>
          <cell r="J23801" t="str">
            <v/>
          </cell>
          <cell r="K23801" t="str">
            <v/>
          </cell>
          <cell r="L23801" t="str">
            <v/>
          </cell>
          <cell r="M23801" t="str">
            <v>免稅</v>
          </cell>
          <cell r="N23801" t="str">
            <v>9787807104438</v>
          </cell>
        </row>
        <row r="23802">
          <cell r="A23802" t="str">
            <v>80710531</v>
          </cell>
          <cell r="B23802" t="str">
            <v>中華一壺酒</v>
          </cell>
          <cell r="C23802" t="str">
            <v>路英</v>
          </cell>
          <cell r="D23802">
            <v>90</v>
          </cell>
          <cell r="E23802">
            <v>0</v>
          </cell>
          <cell r="F23802" t="str">
            <v>平裝</v>
          </cell>
          <cell r="G23802" t="str">
            <v>濟南</v>
          </cell>
          <cell r="H23802">
            <v>18</v>
          </cell>
          <cell r="I23802" t="str">
            <v/>
          </cell>
          <cell r="J23802" t="str">
            <v/>
          </cell>
          <cell r="K23802" t="str">
            <v/>
          </cell>
          <cell r="L23802" t="str">
            <v/>
          </cell>
          <cell r="M23802" t="str">
            <v>免稅</v>
          </cell>
          <cell r="N23802" t="str">
            <v>9787807105312</v>
          </cell>
        </row>
        <row r="23803">
          <cell r="A23803" t="str">
            <v>80710532</v>
          </cell>
          <cell r="B23803" t="str">
            <v>中華一壺茶</v>
          </cell>
          <cell r="C23803" t="str">
            <v>路英</v>
          </cell>
          <cell r="D23803">
            <v>90</v>
          </cell>
          <cell r="E23803">
            <v>0</v>
          </cell>
          <cell r="F23803" t="str">
            <v>平裝</v>
          </cell>
          <cell r="G23803" t="str">
            <v>濟南</v>
          </cell>
          <cell r="H23803">
            <v>18</v>
          </cell>
          <cell r="I23803" t="str">
            <v/>
          </cell>
          <cell r="J23803" t="str">
            <v/>
          </cell>
          <cell r="K23803" t="str">
            <v/>
          </cell>
          <cell r="L23803" t="str">
            <v/>
          </cell>
          <cell r="M23803" t="str">
            <v>免稅</v>
          </cell>
          <cell r="N23803" t="str">
            <v>9787807105329</v>
          </cell>
        </row>
        <row r="23804">
          <cell r="A23804" t="str">
            <v>80710587</v>
          </cell>
          <cell r="B23804" t="str">
            <v>文人的理想品格--從陶淵明到蘇軾</v>
          </cell>
          <cell r="C23804" t="str">
            <v>張亞新</v>
          </cell>
          <cell r="D23804">
            <v>158</v>
          </cell>
          <cell r="E23804">
            <v>0</v>
          </cell>
          <cell r="F23804" t="str">
            <v>平裝</v>
          </cell>
          <cell r="G23804" t="str">
            <v>濟南</v>
          </cell>
          <cell r="H23804">
            <v>31.5</v>
          </cell>
          <cell r="I23804" t="str">
            <v/>
          </cell>
          <cell r="J23804" t="str">
            <v/>
          </cell>
          <cell r="K23804" t="str">
            <v/>
          </cell>
          <cell r="L23804" t="str">
            <v/>
          </cell>
          <cell r="M23804" t="str">
            <v>免稅</v>
          </cell>
          <cell r="N23804" t="str">
            <v>9787807105879</v>
          </cell>
        </row>
        <row r="23805">
          <cell r="A23805" t="str">
            <v>80710594</v>
          </cell>
          <cell r="B23805" t="str">
            <v>詩人帝王:權利意志者的性情與意境</v>
          </cell>
          <cell r="C23805" t="str">
            <v>王振羽</v>
          </cell>
          <cell r="D23805">
            <v>145</v>
          </cell>
          <cell r="E23805">
            <v>0</v>
          </cell>
          <cell r="F23805" t="str">
            <v>平裝</v>
          </cell>
          <cell r="G23805" t="str">
            <v>濟南</v>
          </cell>
          <cell r="H23805">
            <v>29</v>
          </cell>
          <cell r="I23805" t="str">
            <v/>
          </cell>
          <cell r="J23805" t="str">
            <v/>
          </cell>
          <cell r="K23805" t="str">
            <v/>
          </cell>
          <cell r="L23805" t="str">
            <v/>
          </cell>
          <cell r="M23805" t="str">
            <v>免稅</v>
          </cell>
          <cell r="N23805" t="str">
            <v>9787807105947</v>
          </cell>
        </row>
        <row r="23806">
          <cell r="A23806" t="str">
            <v>80710596</v>
          </cell>
          <cell r="B23806" t="str">
            <v>南船北馬總他鄉:中國詩性地理上的江南塞北</v>
          </cell>
          <cell r="C23806" t="str">
            <v>洪亮</v>
          </cell>
          <cell r="D23806">
            <v>162</v>
          </cell>
          <cell r="E23806">
            <v>0</v>
          </cell>
          <cell r="F23806" t="str">
            <v>平裝</v>
          </cell>
          <cell r="G23806" t="str">
            <v>濟南</v>
          </cell>
          <cell r="H23806">
            <v>27.5</v>
          </cell>
          <cell r="I23806" t="str">
            <v/>
          </cell>
          <cell r="J23806" t="str">
            <v/>
          </cell>
          <cell r="K23806" t="str">
            <v/>
          </cell>
          <cell r="L23806" t="str">
            <v/>
          </cell>
          <cell r="M23806" t="str">
            <v>免稅</v>
          </cell>
          <cell r="N23806" t="str">
            <v>9787807105961</v>
          </cell>
        </row>
        <row r="23807">
          <cell r="A23807" t="str">
            <v>80710597</v>
          </cell>
          <cell r="B23807" t="str">
            <v>詩心滄桑:歷史與人物的另類解讀與追述</v>
          </cell>
          <cell r="C23807" t="str">
            <v>莊錫華</v>
          </cell>
          <cell r="D23807">
            <v>150</v>
          </cell>
          <cell r="E23807">
            <v>5</v>
          </cell>
          <cell r="F23807" t="str">
            <v>平裝</v>
          </cell>
          <cell r="G23807" t="str">
            <v>濟南</v>
          </cell>
          <cell r="H23807">
            <v>25</v>
          </cell>
          <cell r="I23807" t="str">
            <v/>
          </cell>
          <cell r="J23807" t="str">
            <v/>
          </cell>
          <cell r="K23807" t="str">
            <v/>
          </cell>
          <cell r="L23807" t="str">
            <v/>
          </cell>
          <cell r="M23807" t="str">
            <v>免稅</v>
          </cell>
          <cell r="N23807" t="str">
            <v>9787807105978</v>
          </cell>
        </row>
        <row r="23808">
          <cell r="A23808" t="str">
            <v>80710598</v>
          </cell>
          <cell r="B23808" t="str">
            <v>紅顏知己:古典感情世界的夏晝與春宵</v>
          </cell>
          <cell r="C23808" t="str">
            <v>馮保善</v>
          </cell>
          <cell r="D23808">
            <v>145</v>
          </cell>
          <cell r="E23808">
            <v>0</v>
          </cell>
          <cell r="F23808" t="str">
            <v>平裝</v>
          </cell>
          <cell r="G23808" t="str">
            <v>濟南</v>
          </cell>
          <cell r="H23808">
            <v>29</v>
          </cell>
          <cell r="I23808" t="str">
            <v/>
          </cell>
          <cell r="J23808" t="str">
            <v/>
          </cell>
          <cell r="K23808" t="str">
            <v/>
          </cell>
          <cell r="L23808" t="str">
            <v/>
          </cell>
          <cell r="M23808" t="str">
            <v>免稅</v>
          </cell>
          <cell r="N23808" t="str">
            <v>9787807105985</v>
          </cell>
        </row>
        <row r="23809">
          <cell r="A23809" t="str">
            <v>80710743</v>
          </cell>
          <cell r="B23809" t="str">
            <v>北京胡同</v>
          </cell>
          <cell r="C23809" t="str">
            <v>陳光中</v>
          </cell>
          <cell r="D23809">
            <v>216</v>
          </cell>
          <cell r="E23809">
            <v>0</v>
          </cell>
          <cell r="F23809" t="str">
            <v>平裝</v>
          </cell>
          <cell r="G23809" t="str">
            <v>當代中國</v>
          </cell>
          <cell r="H23809">
            <v>36</v>
          </cell>
          <cell r="I23809" t="str">
            <v/>
          </cell>
          <cell r="J23809" t="str">
            <v/>
          </cell>
          <cell r="K23809" t="str">
            <v/>
          </cell>
          <cell r="L23809" t="str">
            <v/>
          </cell>
          <cell r="M23809" t="str">
            <v>免稅</v>
          </cell>
          <cell r="N23809" t="str">
            <v>9787807107437</v>
          </cell>
        </row>
        <row r="23810">
          <cell r="A23810" t="str">
            <v>80712576</v>
          </cell>
          <cell r="B23810" t="str">
            <v>西安佛教寺廟</v>
          </cell>
          <cell r="C23810" t="str">
            <v>王宏濤著</v>
          </cell>
          <cell r="D23810">
            <v>90</v>
          </cell>
          <cell r="E23810">
            <v>0</v>
          </cell>
          <cell r="F23810" t="str">
            <v>平裝</v>
          </cell>
          <cell r="G23810" t="str">
            <v>西安交大</v>
          </cell>
          <cell r="H23810">
            <v>15</v>
          </cell>
          <cell r="I23810" t="str">
            <v/>
          </cell>
          <cell r="J23810" t="str">
            <v/>
          </cell>
          <cell r="K23810" t="str">
            <v/>
          </cell>
          <cell r="L23810" t="str">
            <v/>
          </cell>
          <cell r="M23810" t="str">
            <v>免稅</v>
          </cell>
          <cell r="N23810" t="str">
            <v>9787807125761</v>
          </cell>
        </row>
        <row r="23811">
          <cell r="A23811" t="str">
            <v>80713053</v>
          </cell>
          <cell r="B23811" t="str">
            <v>知堂談吃</v>
          </cell>
          <cell r="C23811" t="str">
            <v/>
          </cell>
          <cell r="D23811">
            <v>80</v>
          </cell>
          <cell r="E23811">
            <v>0</v>
          </cell>
          <cell r="F23811" t="str">
            <v>平裝</v>
          </cell>
          <cell r="G23811" t="str">
            <v/>
          </cell>
          <cell r="H23811">
            <v>0</v>
          </cell>
          <cell r="I23811" t="str">
            <v/>
          </cell>
          <cell r="J23811" t="str">
            <v/>
          </cell>
          <cell r="K23811" t="str">
            <v/>
          </cell>
          <cell r="L23811" t="str">
            <v/>
          </cell>
          <cell r="M23811" t="str">
            <v>免稅</v>
          </cell>
          <cell r="N23811" t="str">
            <v>7807130539</v>
          </cell>
        </row>
        <row r="23812">
          <cell r="A23812" t="str">
            <v>80713057</v>
          </cell>
          <cell r="B23812" t="str">
            <v>雅舍談吃</v>
          </cell>
          <cell r="C23812" t="str">
            <v/>
          </cell>
          <cell r="D23812">
            <v>85</v>
          </cell>
          <cell r="E23812">
            <v>0</v>
          </cell>
          <cell r="F23812" t="str">
            <v>平裝</v>
          </cell>
          <cell r="G23812" t="str">
            <v/>
          </cell>
          <cell r="H23812">
            <v>0</v>
          </cell>
          <cell r="I23812" t="str">
            <v/>
          </cell>
          <cell r="J23812" t="str">
            <v/>
          </cell>
          <cell r="K23812" t="str">
            <v/>
          </cell>
          <cell r="L23812" t="str">
            <v/>
          </cell>
          <cell r="M23812" t="str">
            <v>免稅</v>
          </cell>
          <cell r="N23812" t="str">
            <v>7807130571</v>
          </cell>
        </row>
        <row r="23813">
          <cell r="A23813" t="str">
            <v>80713063</v>
          </cell>
          <cell r="B23813" t="str">
            <v>豐子愷_一個有菩薩心腸的實主義</v>
          </cell>
          <cell r="C23813" t="str">
            <v/>
          </cell>
          <cell r="D23813">
            <v>98</v>
          </cell>
          <cell r="E23813">
            <v>0</v>
          </cell>
          <cell r="F23813" t="str">
            <v>平裝</v>
          </cell>
          <cell r="G23813" t="str">
            <v/>
          </cell>
          <cell r="H23813">
            <v>0</v>
          </cell>
          <cell r="I23813" t="str">
            <v/>
          </cell>
          <cell r="J23813" t="str">
            <v/>
          </cell>
          <cell r="K23813" t="str">
            <v/>
          </cell>
          <cell r="L23813" t="str">
            <v/>
          </cell>
          <cell r="M23813" t="str">
            <v/>
          </cell>
          <cell r="N23813" t="str">
            <v/>
          </cell>
        </row>
        <row r="23814">
          <cell r="A23814" t="str">
            <v>80713065</v>
          </cell>
          <cell r="B23814" t="str">
            <v>插圖本品讀水滸傳</v>
          </cell>
          <cell r="C23814" t="str">
            <v>傅光明</v>
          </cell>
          <cell r="D23814">
            <v>90</v>
          </cell>
          <cell r="E23814">
            <v>0</v>
          </cell>
          <cell r="F23814" t="str">
            <v>平裝</v>
          </cell>
          <cell r="G23814" t="str">
            <v>山東畫報</v>
          </cell>
          <cell r="H23814">
            <v>18</v>
          </cell>
          <cell r="I23814" t="str">
            <v/>
          </cell>
          <cell r="J23814" t="str">
            <v/>
          </cell>
          <cell r="K23814" t="str">
            <v/>
          </cell>
          <cell r="L23814" t="str">
            <v/>
          </cell>
          <cell r="M23814" t="str">
            <v>免稅</v>
          </cell>
          <cell r="N23814" t="str">
            <v>7807130652</v>
          </cell>
        </row>
        <row r="23815">
          <cell r="A23815" t="str">
            <v>80713066</v>
          </cell>
          <cell r="B23815" t="str">
            <v>中國地書-中國21個國家地質公園全記錄</v>
          </cell>
          <cell r="C23815" t="str">
            <v>吳勝明</v>
          </cell>
          <cell r="D23815">
            <v>210</v>
          </cell>
          <cell r="E23815">
            <v>0</v>
          </cell>
          <cell r="F23815" t="str">
            <v>平裝</v>
          </cell>
          <cell r="G23815" t="str">
            <v>山東畫報</v>
          </cell>
          <cell r="H23815">
            <v>42</v>
          </cell>
          <cell r="I23815" t="str">
            <v/>
          </cell>
          <cell r="J23815" t="str">
            <v/>
          </cell>
          <cell r="K23815" t="str">
            <v/>
          </cell>
          <cell r="L23815" t="str">
            <v/>
          </cell>
          <cell r="M23815" t="str">
            <v>免稅</v>
          </cell>
          <cell r="N23815" t="str">
            <v>7807130660</v>
          </cell>
        </row>
        <row r="23816">
          <cell r="A23816" t="str">
            <v>80713073</v>
          </cell>
          <cell r="B23816" t="str">
            <v>汪曾棋：文與畫</v>
          </cell>
          <cell r="C23816" t="str">
            <v>汪曾?</v>
          </cell>
          <cell r="D23816">
            <v>144</v>
          </cell>
          <cell r="E23816">
            <v>0</v>
          </cell>
          <cell r="F23816" t="str">
            <v/>
          </cell>
          <cell r="G23816" t="str">
            <v>山東畫報</v>
          </cell>
          <cell r="H23816">
            <v>24</v>
          </cell>
          <cell r="I23816" t="str">
            <v/>
          </cell>
          <cell r="J23816" t="str">
            <v/>
          </cell>
          <cell r="K23816" t="str">
            <v/>
          </cell>
          <cell r="L23816" t="str">
            <v/>
          </cell>
          <cell r="M23816" t="str">
            <v>免稅</v>
          </cell>
          <cell r="N23816" t="str">
            <v>9787807130734</v>
          </cell>
        </row>
        <row r="23817">
          <cell r="A23817" t="str">
            <v>80713075</v>
          </cell>
          <cell r="B23817" t="str">
            <v>說弄_古建筑文化圖說</v>
          </cell>
          <cell r="C23817" t="str">
            <v/>
          </cell>
          <cell r="D23817">
            <v>60</v>
          </cell>
          <cell r="E23817">
            <v>0</v>
          </cell>
          <cell r="F23817" t="str">
            <v>平裝</v>
          </cell>
          <cell r="G23817" t="str">
            <v>山東畫報</v>
          </cell>
          <cell r="H23817">
            <v>0</v>
          </cell>
          <cell r="I23817" t="str">
            <v/>
          </cell>
          <cell r="J23817" t="str">
            <v/>
          </cell>
          <cell r="K23817" t="str">
            <v/>
          </cell>
          <cell r="L23817" t="str">
            <v/>
          </cell>
          <cell r="M23817" t="str">
            <v>免稅</v>
          </cell>
          <cell r="N23817" t="str">
            <v>780713075X</v>
          </cell>
        </row>
        <row r="23818">
          <cell r="A23818" t="str">
            <v>80713078</v>
          </cell>
          <cell r="B23818" t="str">
            <v>圖說漢字的歷史</v>
          </cell>
          <cell r="C23818" t="str">
            <v/>
          </cell>
          <cell r="D23818">
            <v>240</v>
          </cell>
          <cell r="E23818">
            <v>0</v>
          </cell>
          <cell r="F23818" t="str">
            <v>平裝</v>
          </cell>
          <cell r="G23818" t="str">
            <v/>
          </cell>
          <cell r="H23818">
            <v>0</v>
          </cell>
          <cell r="I23818" t="str">
            <v/>
          </cell>
          <cell r="J23818" t="str">
            <v/>
          </cell>
          <cell r="K23818" t="str">
            <v/>
          </cell>
          <cell r="L23818" t="str">
            <v/>
          </cell>
          <cell r="M23818" t="str">
            <v>免稅</v>
          </cell>
          <cell r="N23818" t="str">
            <v>7807130784</v>
          </cell>
        </row>
        <row r="23819">
          <cell r="A23819" t="str">
            <v>80713078A</v>
          </cell>
          <cell r="B23819" t="str">
            <v>圖說漢字的歷史【不用】</v>
          </cell>
          <cell r="C23819" t="str">
            <v/>
          </cell>
          <cell r="D23819">
            <v>240</v>
          </cell>
          <cell r="E23819">
            <v>0</v>
          </cell>
          <cell r="F23819" t="str">
            <v>平裝</v>
          </cell>
          <cell r="G23819" t="str">
            <v/>
          </cell>
          <cell r="H23819">
            <v>0</v>
          </cell>
          <cell r="I23819" t="str">
            <v/>
          </cell>
          <cell r="J23819" t="str">
            <v/>
          </cell>
          <cell r="K23819" t="str">
            <v/>
          </cell>
          <cell r="L23819" t="str">
            <v/>
          </cell>
          <cell r="M23819" t="str">
            <v>免稅</v>
          </cell>
          <cell r="N23819" t="str">
            <v>7807130784</v>
          </cell>
        </row>
        <row r="23820">
          <cell r="A23820" t="str">
            <v>80713079</v>
          </cell>
          <cell r="B23820" t="str">
            <v>五味_汪曾棋談吃散文32篇</v>
          </cell>
          <cell r="C23820" t="str">
            <v/>
          </cell>
          <cell r="D23820">
            <v>65</v>
          </cell>
          <cell r="E23820">
            <v>0</v>
          </cell>
          <cell r="F23820" t="str">
            <v>平裝</v>
          </cell>
          <cell r="G23820" t="str">
            <v/>
          </cell>
          <cell r="H23820">
            <v>0</v>
          </cell>
          <cell r="I23820" t="str">
            <v/>
          </cell>
          <cell r="J23820" t="str">
            <v/>
          </cell>
          <cell r="K23820" t="str">
            <v/>
          </cell>
          <cell r="L23820" t="str">
            <v/>
          </cell>
          <cell r="M23820" t="str">
            <v>免稅</v>
          </cell>
          <cell r="N23820" t="str">
            <v>7807130792</v>
          </cell>
        </row>
        <row r="23821">
          <cell r="A23821" t="str">
            <v>80713081</v>
          </cell>
          <cell r="B23821" t="str">
            <v>動物表演史</v>
          </cell>
          <cell r="C23821" t="str">
            <v/>
          </cell>
          <cell r="D23821">
            <v>145</v>
          </cell>
          <cell r="E23821">
            <v>0</v>
          </cell>
          <cell r="F23821" t="str">
            <v>平裝</v>
          </cell>
          <cell r="G23821" t="str">
            <v/>
          </cell>
          <cell r="H23821">
            <v>0</v>
          </cell>
          <cell r="I23821" t="str">
            <v/>
          </cell>
          <cell r="J23821" t="str">
            <v/>
          </cell>
          <cell r="K23821" t="str">
            <v/>
          </cell>
          <cell r="L23821" t="str">
            <v/>
          </cell>
          <cell r="M23821" t="str">
            <v>免稅</v>
          </cell>
          <cell r="N23821" t="str">
            <v>7807130814</v>
          </cell>
        </row>
        <row r="23822">
          <cell r="A23822" t="str">
            <v>80713119</v>
          </cell>
          <cell r="B23822" t="str">
            <v>尋常的藝術</v>
          </cell>
          <cell r="C23822" t="str">
            <v/>
          </cell>
          <cell r="D23822">
            <v>90</v>
          </cell>
          <cell r="E23822">
            <v>0</v>
          </cell>
          <cell r="F23822" t="str">
            <v>平裝</v>
          </cell>
          <cell r="G23822" t="str">
            <v/>
          </cell>
          <cell r="H23822">
            <v>0</v>
          </cell>
          <cell r="I23822" t="str">
            <v/>
          </cell>
          <cell r="J23822" t="str">
            <v/>
          </cell>
          <cell r="K23822" t="str">
            <v/>
          </cell>
          <cell r="L23822" t="str">
            <v/>
          </cell>
          <cell r="M23822" t="str">
            <v>免稅</v>
          </cell>
          <cell r="N23822" t="str">
            <v>7807131195</v>
          </cell>
        </row>
        <row r="23823">
          <cell r="A23823" t="str">
            <v>80713148</v>
          </cell>
          <cell r="B23823" t="str">
            <v>說牆_古建筑文化圖說</v>
          </cell>
          <cell r="C23823" t="str">
            <v/>
          </cell>
          <cell r="D23823">
            <v>70</v>
          </cell>
          <cell r="E23823">
            <v>0</v>
          </cell>
          <cell r="F23823" t="str">
            <v>平裝</v>
          </cell>
          <cell r="G23823" t="str">
            <v>山東畫報</v>
          </cell>
          <cell r="H23823">
            <v>0</v>
          </cell>
          <cell r="I23823" t="str">
            <v/>
          </cell>
          <cell r="J23823" t="str">
            <v/>
          </cell>
          <cell r="K23823" t="str">
            <v/>
          </cell>
          <cell r="L23823" t="str">
            <v/>
          </cell>
          <cell r="M23823" t="str">
            <v>免稅</v>
          </cell>
          <cell r="N23823" t="str">
            <v>7807131489</v>
          </cell>
        </row>
        <row r="23824">
          <cell r="A23824" t="str">
            <v>80713149</v>
          </cell>
          <cell r="B23824" t="str">
            <v>說臺_古建筑文化圖說</v>
          </cell>
          <cell r="C23824" t="str">
            <v/>
          </cell>
          <cell r="D23824">
            <v>68</v>
          </cell>
          <cell r="E23824">
            <v>0</v>
          </cell>
          <cell r="F23824" t="str">
            <v>平裝</v>
          </cell>
          <cell r="G23824" t="str">
            <v>山東畫報</v>
          </cell>
          <cell r="H23824">
            <v>0</v>
          </cell>
          <cell r="I23824" t="str">
            <v/>
          </cell>
          <cell r="J23824" t="str">
            <v/>
          </cell>
          <cell r="K23824" t="str">
            <v/>
          </cell>
          <cell r="L23824" t="str">
            <v/>
          </cell>
          <cell r="M23824" t="str">
            <v>免稅</v>
          </cell>
          <cell r="N23824" t="str">
            <v>7807131497</v>
          </cell>
        </row>
        <row r="23825">
          <cell r="A23825" t="str">
            <v>80713150</v>
          </cell>
          <cell r="B23825" t="str">
            <v>神州自有連城璧─中華美學特色論叢八目</v>
          </cell>
          <cell r="C23825" t="str">
            <v>本社</v>
          </cell>
          <cell r="D23825">
            <v>252</v>
          </cell>
          <cell r="E23825">
            <v>0</v>
          </cell>
          <cell r="F23825" t="str">
            <v>平裝</v>
          </cell>
          <cell r="G23825" t="str">
            <v>山東畫報</v>
          </cell>
          <cell r="H23825">
            <v>42</v>
          </cell>
          <cell r="I23825" t="str">
            <v/>
          </cell>
          <cell r="J23825" t="str">
            <v/>
          </cell>
          <cell r="K23825" t="str">
            <v/>
          </cell>
          <cell r="L23825" t="str">
            <v/>
          </cell>
          <cell r="M23825" t="str">
            <v>免稅</v>
          </cell>
          <cell r="N23825" t="str">
            <v>7807131500</v>
          </cell>
        </row>
        <row r="23826">
          <cell r="A23826" t="str">
            <v>80713151</v>
          </cell>
          <cell r="B23826" t="str">
            <v>消逝的風景</v>
          </cell>
          <cell r="C23826" t="str">
            <v>本社</v>
          </cell>
          <cell r="D23826">
            <v>245</v>
          </cell>
          <cell r="E23826">
            <v>0</v>
          </cell>
          <cell r="F23826" t="str">
            <v>平裝</v>
          </cell>
          <cell r="G23826" t="str">
            <v>山東畫報</v>
          </cell>
          <cell r="H23826">
            <v>49</v>
          </cell>
          <cell r="I23826" t="str">
            <v/>
          </cell>
          <cell r="J23826" t="str">
            <v/>
          </cell>
          <cell r="K23826" t="str">
            <v/>
          </cell>
          <cell r="L23826" t="str">
            <v/>
          </cell>
          <cell r="M23826" t="str">
            <v>免稅</v>
          </cell>
          <cell r="N23826" t="str">
            <v>7807131519</v>
          </cell>
        </row>
        <row r="23827">
          <cell r="A23827" t="str">
            <v>80713152</v>
          </cell>
          <cell r="B23827" t="str">
            <v>紅樓真夢</v>
          </cell>
          <cell r="C23827" t="str">
            <v/>
          </cell>
          <cell r="D23827">
            <v>100</v>
          </cell>
          <cell r="E23827">
            <v>0</v>
          </cell>
          <cell r="F23827" t="str">
            <v>平裝</v>
          </cell>
          <cell r="G23827" t="str">
            <v/>
          </cell>
          <cell r="H23827">
            <v>0</v>
          </cell>
          <cell r="I23827" t="str">
            <v/>
          </cell>
          <cell r="J23827" t="str">
            <v/>
          </cell>
          <cell r="K23827" t="str">
            <v/>
          </cell>
          <cell r="L23827" t="str">
            <v/>
          </cell>
          <cell r="M23827" t="str">
            <v>免稅</v>
          </cell>
          <cell r="N23827" t="str">
            <v>7807131527</v>
          </cell>
        </row>
        <row r="23828">
          <cell r="A23828" t="str">
            <v>80713153</v>
          </cell>
          <cell r="B23828" t="str">
            <v>新解紅樓夢.續(插圖本)</v>
          </cell>
          <cell r="C23828" t="str">
            <v>傅光明主編</v>
          </cell>
          <cell r="D23828">
            <v>108</v>
          </cell>
          <cell r="E23828">
            <v>0</v>
          </cell>
          <cell r="F23828" t="str">
            <v>平裝</v>
          </cell>
          <cell r="G23828" t="str">
            <v>山東畫報</v>
          </cell>
          <cell r="H23828">
            <v>18</v>
          </cell>
          <cell r="I23828" t="str">
            <v/>
          </cell>
          <cell r="J23828" t="str">
            <v/>
          </cell>
          <cell r="K23828" t="str">
            <v/>
          </cell>
          <cell r="L23828" t="str">
            <v/>
          </cell>
          <cell r="M23828" t="str">
            <v>免稅</v>
          </cell>
          <cell r="N23828" t="str">
            <v>7807131535</v>
          </cell>
        </row>
        <row r="23829">
          <cell r="A23829" t="str">
            <v>80713155</v>
          </cell>
          <cell r="B23829" t="str">
            <v>有多少優雅可以重現</v>
          </cell>
          <cell r="C23829" t="str">
            <v>本社</v>
          </cell>
          <cell r="D23829">
            <v>100</v>
          </cell>
          <cell r="E23829">
            <v>0</v>
          </cell>
          <cell r="F23829" t="str">
            <v>平裝</v>
          </cell>
          <cell r="G23829" t="str">
            <v>山東畫報</v>
          </cell>
          <cell r="H23829">
            <v>20</v>
          </cell>
          <cell r="I23829" t="str">
            <v/>
          </cell>
          <cell r="J23829" t="str">
            <v/>
          </cell>
          <cell r="K23829" t="str">
            <v/>
          </cell>
          <cell r="L23829" t="str">
            <v/>
          </cell>
          <cell r="M23829" t="str">
            <v>免稅</v>
          </cell>
          <cell r="N23829" t="str">
            <v>7807131551</v>
          </cell>
        </row>
        <row r="23830">
          <cell r="A23830" t="str">
            <v>80713160</v>
          </cell>
          <cell r="B23830" t="str">
            <v>宋詞畫譜</v>
          </cell>
          <cell r="C23830" t="str">
            <v/>
          </cell>
          <cell r="D23830">
            <v>145</v>
          </cell>
          <cell r="E23830">
            <v>0</v>
          </cell>
          <cell r="F23830" t="str">
            <v>平裝</v>
          </cell>
          <cell r="G23830" t="str">
            <v>山東畫報</v>
          </cell>
          <cell r="H23830">
            <v>29</v>
          </cell>
          <cell r="I23830" t="str">
            <v/>
          </cell>
          <cell r="J23830" t="str">
            <v/>
          </cell>
          <cell r="K23830" t="str">
            <v/>
          </cell>
          <cell r="L23830" t="str">
            <v/>
          </cell>
          <cell r="M23830" t="str">
            <v>免稅</v>
          </cell>
          <cell r="N23830" t="str">
            <v>7807131608</v>
          </cell>
        </row>
        <row r="23831">
          <cell r="A23831" t="str">
            <v>80713161</v>
          </cell>
          <cell r="B23831" t="str">
            <v>酒牌</v>
          </cell>
          <cell r="C23831" t="str">
            <v>陳洪綬</v>
          </cell>
          <cell r="D23831">
            <v>245</v>
          </cell>
          <cell r="E23831">
            <v>0</v>
          </cell>
          <cell r="F23831" t="str">
            <v>平裝</v>
          </cell>
          <cell r="G23831" t="str">
            <v>山東畫報</v>
          </cell>
          <cell r="H23831">
            <v>49</v>
          </cell>
          <cell r="I23831" t="str">
            <v/>
          </cell>
          <cell r="J23831" t="str">
            <v/>
          </cell>
          <cell r="K23831" t="str">
            <v/>
          </cell>
          <cell r="L23831" t="str">
            <v/>
          </cell>
          <cell r="M23831" t="str">
            <v>免稅</v>
          </cell>
          <cell r="N23831" t="str">
            <v>7807131616</v>
          </cell>
        </row>
        <row r="23832">
          <cell r="A23832" t="str">
            <v>80713162</v>
          </cell>
          <cell r="B23832" t="str">
            <v>珍藏老照片(全10輯-8)</v>
          </cell>
          <cell r="C23832" t="str">
            <v>馮克力</v>
          </cell>
          <cell r="D23832">
            <v>213</v>
          </cell>
          <cell r="E23832">
            <v>0</v>
          </cell>
          <cell r="F23832" t="str">
            <v>平裝</v>
          </cell>
          <cell r="G23832" t="str">
            <v>山東畫報</v>
          </cell>
          <cell r="H23832">
            <v>42.5</v>
          </cell>
          <cell r="I23832" t="str">
            <v/>
          </cell>
          <cell r="J23832" t="str">
            <v/>
          </cell>
          <cell r="K23832" t="str">
            <v/>
          </cell>
          <cell r="L23832" t="str">
            <v/>
          </cell>
          <cell r="M23832" t="str">
            <v>免稅</v>
          </cell>
          <cell r="N23832" t="str">
            <v>7807131624</v>
          </cell>
        </row>
        <row r="23833">
          <cell r="A23833" t="str">
            <v>80713175</v>
          </cell>
          <cell r="B23833" t="str">
            <v>中國人名的故事_名稱文化書</v>
          </cell>
          <cell r="C23833" t="str">
            <v>張穎震</v>
          </cell>
          <cell r="D23833">
            <v>120</v>
          </cell>
          <cell r="E23833">
            <v>0</v>
          </cell>
          <cell r="F23833" t="str">
            <v>平裝</v>
          </cell>
          <cell r="G23833" t="str">
            <v>山東畫報</v>
          </cell>
          <cell r="H23833">
            <v>0</v>
          </cell>
          <cell r="I23833" t="str">
            <v/>
          </cell>
          <cell r="J23833" t="str">
            <v/>
          </cell>
          <cell r="K23833" t="str">
            <v/>
          </cell>
          <cell r="L23833" t="str">
            <v/>
          </cell>
          <cell r="M23833" t="str">
            <v>免稅</v>
          </cell>
          <cell r="N23833" t="str">
            <v>7807131756</v>
          </cell>
        </row>
        <row r="23834">
          <cell r="A23834" t="str">
            <v>80713176</v>
          </cell>
          <cell r="B23834" t="str">
            <v>西方人性格地圖</v>
          </cell>
          <cell r="C23834" t="str">
            <v>傅光中</v>
          </cell>
          <cell r="D23834">
            <v>260</v>
          </cell>
          <cell r="E23834">
            <v>0</v>
          </cell>
          <cell r="F23834" t="str">
            <v>平裝</v>
          </cell>
          <cell r="G23834" t="str">
            <v>山東畫報</v>
          </cell>
          <cell r="H23834">
            <v>52</v>
          </cell>
          <cell r="I23834" t="str">
            <v/>
          </cell>
          <cell r="J23834" t="str">
            <v/>
          </cell>
          <cell r="K23834" t="str">
            <v/>
          </cell>
          <cell r="L23834" t="str">
            <v/>
          </cell>
          <cell r="M23834" t="str">
            <v>免稅</v>
          </cell>
          <cell r="N23834" t="str">
            <v>7807131764</v>
          </cell>
        </row>
        <row r="23835">
          <cell r="A23835" t="str">
            <v>80713183</v>
          </cell>
          <cell r="B23835" t="str">
            <v>雅舍談書</v>
          </cell>
          <cell r="C23835" t="str">
            <v>梁實秋</v>
          </cell>
          <cell r="D23835">
            <v>180</v>
          </cell>
          <cell r="E23835">
            <v>0</v>
          </cell>
          <cell r="F23835" t="str">
            <v>平裝</v>
          </cell>
          <cell r="G23835" t="str">
            <v>山東畫報</v>
          </cell>
          <cell r="H23835">
            <v>36</v>
          </cell>
          <cell r="I23835" t="str">
            <v/>
          </cell>
          <cell r="J23835" t="str">
            <v/>
          </cell>
          <cell r="K23835" t="str">
            <v/>
          </cell>
          <cell r="L23835" t="str">
            <v/>
          </cell>
          <cell r="M23835" t="str">
            <v>免稅</v>
          </cell>
          <cell r="N23835" t="str">
            <v>7807131837</v>
          </cell>
        </row>
        <row r="23836">
          <cell r="A23836" t="str">
            <v>80713185</v>
          </cell>
          <cell r="B23836" t="str">
            <v>古代藝術品中的神話形象</v>
          </cell>
          <cell r="C23836" t="str">
            <v>福德</v>
          </cell>
          <cell r="D23836">
            <v>225</v>
          </cell>
          <cell r="E23836">
            <v>0</v>
          </cell>
          <cell r="F23836" t="str">
            <v>平裝</v>
          </cell>
          <cell r="G23836" t="str">
            <v>山東畫報</v>
          </cell>
          <cell r="H23836">
            <v>45</v>
          </cell>
          <cell r="I23836" t="str">
            <v/>
          </cell>
          <cell r="J23836" t="str">
            <v/>
          </cell>
          <cell r="K23836" t="str">
            <v/>
          </cell>
          <cell r="L23836" t="str">
            <v/>
          </cell>
          <cell r="M23836" t="str">
            <v>免稅</v>
          </cell>
          <cell r="N23836" t="str">
            <v>7807131853</v>
          </cell>
        </row>
        <row r="23837">
          <cell r="A23837" t="str">
            <v>80713188</v>
          </cell>
          <cell r="B23837" t="str">
            <v>書簡三疊</v>
          </cell>
          <cell r="C23837" t="str">
            <v>本社</v>
          </cell>
          <cell r="D23837">
            <v>160</v>
          </cell>
          <cell r="E23837">
            <v>0</v>
          </cell>
          <cell r="F23837" t="str">
            <v>平裝</v>
          </cell>
          <cell r="G23837" t="str">
            <v>山東畫報</v>
          </cell>
          <cell r="H23837">
            <v>32</v>
          </cell>
          <cell r="I23837" t="str">
            <v/>
          </cell>
          <cell r="J23837" t="str">
            <v/>
          </cell>
          <cell r="K23837" t="str">
            <v/>
          </cell>
          <cell r="L23837" t="str">
            <v/>
          </cell>
          <cell r="M23837" t="str">
            <v>免稅</v>
          </cell>
          <cell r="N23837" t="str">
            <v>7807131888</v>
          </cell>
        </row>
        <row r="23838">
          <cell r="A23838" t="str">
            <v>80713189</v>
          </cell>
          <cell r="B23838" t="str">
            <v>紅樓詩話</v>
          </cell>
          <cell r="C23838" t="str">
            <v>林冠夫</v>
          </cell>
          <cell r="D23838">
            <v>100</v>
          </cell>
          <cell r="E23838">
            <v>0</v>
          </cell>
          <cell r="F23838" t="str">
            <v>平裝</v>
          </cell>
          <cell r="G23838" t="str">
            <v>山東畫報</v>
          </cell>
          <cell r="H23838">
            <v>20</v>
          </cell>
          <cell r="I23838" t="str">
            <v/>
          </cell>
          <cell r="J23838" t="str">
            <v/>
          </cell>
          <cell r="K23838" t="str">
            <v/>
          </cell>
          <cell r="L23838" t="str">
            <v/>
          </cell>
          <cell r="M23838" t="str">
            <v>免稅</v>
          </cell>
          <cell r="N23838" t="str">
            <v>7807131896</v>
          </cell>
        </row>
        <row r="23839">
          <cell r="A23839" t="str">
            <v>80713196</v>
          </cell>
          <cell r="B23839" t="str">
            <v>吃遍天下_神州美食地圖</v>
          </cell>
          <cell r="C23839" t="str">
            <v>趙繼康</v>
          </cell>
          <cell r="D23839">
            <v>50</v>
          </cell>
          <cell r="E23839">
            <v>0</v>
          </cell>
          <cell r="F23839" t="str">
            <v>平裝</v>
          </cell>
          <cell r="G23839" t="str">
            <v>山東畫報</v>
          </cell>
          <cell r="H23839">
            <v>10</v>
          </cell>
          <cell r="I23839" t="str">
            <v/>
          </cell>
          <cell r="J23839" t="str">
            <v/>
          </cell>
          <cell r="K23839" t="str">
            <v/>
          </cell>
          <cell r="L23839" t="str">
            <v/>
          </cell>
          <cell r="M23839" t="str">
            <v>免稅</v>
          </cell>
          <cell r="N23839" t="str">
            <v>7807131969</v>
          </cell>
        </row>
        <row r="23840">
          <cell r="A23840" t="str">
            <v>80713208</v>
          </cell>
          <cell r="B23840" t="str">
            <v>陶庵夢憶 插圖珍藏本</v>
          </cell>
          <cell r="C23840" t="str">
            <v>張岱</v>
          </cell>
          <cell r="D23840">
            <v>175</v>
          </cell>
          <cell r="E23840">
            <v>0</v>
          </cell>
          <cell r="F23840" t="str">
            <v>平裝</v>
          </cell>
          <cell r="G23840" t="str">
            <v>山東畫報</v>
          </cell>
          <cell r="H23840">
            <v>35</v>
          </cell>
          <cell r="I23840" t="str">
            <v/>
          </cell>
          <cell r="J23840" t="str">
            <v/>
          </cell>
          <cell r="K23840" t="str">
            <v/>
          </cell>
          <cell r="L23840" t="str">
            <v/>
          </cell>
          <cell r="M23840" t="str">
            <v>免稅</v>
          </cell>
          <cell r="N23840" t="str">
            <v>7807132086</v>
          </cell>
        </row>
        <row r="23841">
          <cell r="A23841" t="str">
            <v>80713209</v>
          </cell>
          <cell r="B23841" t="str">
            <v>古琴叢談</v>
          </cell>
          <cell r="C23841" t="str">
            <v>郭平</v>
          </cell>
          <cell r="D23841">
            <v>174</v>
          </cell>
          <cell r="E23841">
            <v>0</v>
          </cell>
          <cell r="F23841" t="str">
            <v>平裝</v>
          </cell>
          <cell r="G23841" t="str">
            <v>山東畫報</v>
          </cell>
          <cell r="H23841">
            <v>29</v>
          </cell>
          <cell r="I23841" t="str">
            <v/>
          </cell>
          <cell r="J23841" t="str">
            <v/>
          </cell>
          <cell r="K23841" t="str">
            <v/>
          </cell>
          <cell r="L23841" t="str">
            <v/>
          </cell>
          <cell r="M23841" t="str">
            <v>免稅</v>
          </cell>
          <cell r="N23841" t="str">
            <v>7807132094</v>
          </cell>
        </row>
        <row r="23842">
          <cell r="A23842" t="str">
            <v>80713210</v>
          </cell>
          <cell r="B23842" t="str">
            <v>靈魂與裸體的對話</v>
          </cell>
          <cell r="C23842" t="str">
            <v>葉冰</v>
          </cell>
          <cell r="D23842">
            <v>115</v>
          </cell>
          <cell r="E23842">
            <v>0</v>
          </cell>
          <cell r="F23842" t="str">
            <v>平裝</v>
          </cell>
          <cell r="G23842" t="str">
            <v>山東畫報</v>
          </cell>
          <cell r="H23842">
            <v>23</v>
          </cell>
          <cell r="I23842" t="str">
            <v/>
          </cell>
          <cell r="J23842" t="str">
            <v/>
          </cell>
          <cell r="K23842" t="str">
            <v/>
          </cell>
          <cell r="L23842" t="str">
            <v/>
          </cell>
          <cell r="M23842" t="str">
            <v>免稅</v>
          </cell>
          <cell r="N23842" t="str">
            <v>7807132108</v>
          </cell>
        </row>
        <row r="23843">
          <cell r="A23843" t="str">
            <v>80713211</v>
          </cell>
          <cell r="B23843" t="str">
            <v>東方人性格地圖</v>
          </cell>
          <cell r="C23843" t="str">
            <v>張亞松</v>
          </cell>
          <cell r="D23843">
            <v>205</v>
          </cell>
          <cell r="E23843">
            <v>0</v>
          </cell>
          <cell r="F23843" t="str">
            <v>平裝</v>
          </cell>
          <cell r="G23843" t="str">
            <v>山東畫報</v>
          </cell>
          <cell r="H23843">
            <v>41</v>
          </cell>
          <cell r="I23843" t="str">
            <v/>
          </cell>
          <cell r="J23843" t="str">
            <v/>
          </cell>
          <cell r="K23843" t="str">
            <v/>
          </cell>
          <cell r="L23843" t="str">
            <v/>
          </cell>
          <cell r="M23843" t="str">
            <v>免稅</v>
          </cell>
          <cell r="N23843" t="str">
            <v>7807132116</v>
          </cell>
        </row>
        <row r="23844">
          <cell r="A23844" t="str">
            <v>80713212</v>
          </cell>
          <cell r="B23844" t="str">
            <v>東西方民族性格比較地圖</v>
          </cell>
          <cell r="C23844" t="str">
            <v>朱孔寶</v>
          </cell>
          <cell r="D23844">
            <v>130</v>
          </cell>
          <cell r="E23844">
            <v>0</v>
          </cell>
          <cell r="F23844" t="str">
            <v>平裝</v>
          </cell>
          <cell r="G23844" t="str">
            <v>山東畫報</v>
          </cell>
          <cell r="H23844">
            <v>26</v>
          </cell>
          <cell r="I23844" t="str">
            <v/>
          </cell>
          <cell r="J23844" t="str">
            <v/>
          </cell>
          <cell r="K23844" t="str">
            <v/>
          </cell>
          <cell r="L23844" t="str">
            <v/>
          </cell>
          <cell r="M23844" t="str">
            <v>免稅</v>
          </cell>
          <cell r="N23844" t="str">
            <v>7807132124</v>
          </cell>
        </row>
        <row r="23845">
          <cell r="A23845" t="str">
            <v>80713213</v>
          </cell>
          <cell r="B23845" t="str">
            <v>梓人遺製圖說</v>
          </cell>
          <cell r="C23845" t="str">
            <v>(元)薛景石</v>
          </cell>
          <cell r="D23845">
            <v>186</v>
          </cell>
          <cell r="E23845">
            <v>0</v>
          </cell>
          <cell r="F23845" t="str">
            <v>平裝</v>
          </cell>
          <cell r="G23845" t="str">
            <v>山東畫報</v>
          </cell>
          <cell r="H23845">
            <v>31</v>
          </cell>
          <cell r="I23845" t="str">
            <v/>
          </cell>
          <cell r="J23845" t="str">
            <v/>
          </cell>
          <cell r="K23845" t="str">
            <v/>
          </cell>
          <cell r="L23845" t="str">
            <v/>
          </cell>
          <cell r="M23845" t="str">
            <v>免稅</v>
          </cell>
          <cell r="N23845" t="str">
            <v>7807132132</v>
          </cell>
        </row>
        <row r="23846">
          <cell r="A23846" t="str">
            <v>80713217</v>
          </cell>
          <cell r="B23846" t="str">
            <v>反思文藝復興─遍佈歐洲的勃艮第藝術品</v>
          </cell>
          <cell r="C23846" t="str">
            <v>(美)瑪麗娜</v>
          </cell>
          <cell r="D23846">
            <v>295</v>
          </cell>
          <cell r="E23846">
            <v>0</v>
          </cell>
          <cell r="F23846" t="str">
            <v>平裝</v>
          </cell>
          <cell r="G23846" t="str">
            <v>山東畫報</v>
          </cell>
          <cell r="H23846">
            <v>59</v>
          </cell>
          <cell r="I23846" t="str">
            <v/>
          </cell>
          <cell r="J23846" t="str">
            <v/>
          </cell>
          <cell r="K23846" t="str">
            <v/>
          </cell>
          <cell r="L23846" t="str">
            <v/>
          </cell>
          <cell r="M23846" t="str">
            <v>免稅</v>
          </cell>
          <cell r="N23846" t="str">
            <v>7807132175</v>
          </cell>
        </row>
        <row r="23847">
          <cell r="A23847" t="str">
            <v>80713218</v>
          </cell>
          <cell r="B23847" t="str">
            <v>記憶張愛玲</v>
          </cell>
          <cell r="C23847" t="str">
            <v>陳子善</v>
          </cell>
          <cell r="D23847">
            <v>110</v>
          </cell>
          <cell r="E23847">
            <v>0</v>
          </cell>
          <cell r="F23847" t="str">
            <v>平裝</v>
          </cell>
          <cell r="G23847" t="str">
            <v>山東畫報</v>
          </cell>
          <cell r="H23847">
            <v>22</v>
          </cell>
          <cell r="I23847" t="str">
            <v/>
          </cell>
          <cell r="J23847" t="str">
            <v/>
          </cell>
          <cell r="K23847" t="str">
            <v/>
          </cell>
          <cell r="L23847" t="str">
            <v/>
          </cell>
          <cell r="M23847" t="str">
            <v>免稅</v>
          </cell>
          <cell r="N23847" t="str">
            <v>7807132183</v>
          </cell>
        </row>
        <row r="23848">
          <cell r="A23848" t="str">
            <v>80713226</v>
          </cell>
          <cell r="B23848" t="str">
            <v>醉書隨筆</v>
          </cell>
          <cell r="C23848" t="str">
            <v>許定銘</v>
          </cell>
          <cell r="D23848">
            <v>75</v>
          </cell>
          <cell r="E23848">
            <v>0</v>
          </cell>
          <cell r="F23848" t="str">
            <v>平裝</v>
          </cell>
          <cell r="G23848" t="str">
            <v>山東畫報</v>
          </cell>
          <cell r="H23848">
            <v>15</v>
          </cell>
          <cell r="I23848" t="str">
            <v/>
          </cell>
          <cell r="J23848" t="str">
            <v/>
          </cell>
          <cell r="K23848" t="str">
            <v/>
          </cell>
          <cell r="L23848" t="str">
            <v/>
          </cell>
          <cell r="M23848" t="str">
            <v>免稅</v>
          </cell>
          <cell r="N23848" t="str">
            <v>7807132264</v>
          </cell>
        </row>
        <row r="23849">
          <cell r="A23849" t="str">
            <v>80713228</v>
          </cell>
          <cell r="B23849" t="str">
            <v>中國地名的故事</v>
          </cell>
          <cell r="C23849" t="str">
            <v>張壯年</v>
          </cell>
          <cell r="D23849">
            <v>132</v>
          </cell>
          <cell r="E23849">
            <v>0</v>
          </cell>
          <cell r="F23849" t="str">
            <v/>
          </cell>
          <cell r="G23849" t="str">
            <v>山東畫報</v>
          </cell>
          <cell r="H23849">
            <v>22</v>
          </cell>
          <cell r="I23849" t="str">
            <v/>
          </cell>
          <cell r="J23849" t="str">
            <v/>
          </cell>
          <cell r="K23849" t="str">
            <v/>
          </cell>
          <cell r="L23849" t="str">
            <v/>
          </cell>
          <cell r="M23849" t="str">
            <v>免稅</v>
          </cell>
          <cell r="N23849" t="str">
            <v>9787807132288</v>
          </cell>
        </row>
        <row r="23850">
          <cell r="A23850" t="str">
            <v>80713230</v>
          </cell>
          <cell r="B23850" t="str">
            <v>插圖本縱論三國演義</v>
          </cell>
          <cell r="C23850" t="str">
            <v>傅光明</v>
          </cell>
          <cell r="D23850">
            <v>105</v>
          </cell>
          <cell r="E23850">
            <v>0</v>
          </cell>
          <cell r="F23850" t="str">
            <v>平裝</v>
          </cell>
          <cell r="G23850" t="str">
            <v>山東畫報</v>
          </cell>
          <cell r="H23850">
            <v>21</v>
          </cell>
          <cell r="I23850" t="str">
            <v/>
          </cell>
          <cell r="J23850" t="str">
            <v/>
          </cell>
          <cell r="K23850" t="str">
            <v/>
          </cell>
          <cell r="L23850" t="str">
            <v/>
          </cell>
          <cell r="M23850" t="str">
            <v>免稅</v>
          </cell>
          <cell r="N23850" t="str">
            <v>7807132302</v>
          </cell>
        </row>
        <row r="23851">
          <cell r="A23851" t="str">
            <v>80713241</v>
          </cell>
          <cell r="B23851" t="str">
            <v>美國憲法的誕生和我們的反思</v>
          </cell>
          <cell r="C23851" t="str">
            <v>易中天</v>
          </cell>
          <cell r="D23851">
            <v>80</v>
          </cell>
          <cell r="E23851">
            <v>0</v>
          </cell>
          <cell r="F23851" t="str">
            <v>平裝</v>
          </cell>
          <cell r="G23851" t="str">
            <v>山東畫報</v>
          </cell>
          <cell r="H23851">
            <v>16</v>
          </cell>
          <cell r="I23851" t="str">
            <v/>
          </cell>
          <cell r="J23851" t="str">
            <v/>
          </cell>
          <cell r="K23851" t="str">
            <v/>
          </cell>
          <cell r="L23851" t="str">
            <v/>
          </cell>
          <cell r="M23851" t="str">
            <v>免稅</v>
          </cell>
          <cell r="N23851" t="str">
            <v>7807132418</v>
          </cell>
        </row>
        <row r="23852">
          <cell r="A23852" t="str">
            <v>80713243</v>
          </cell>
          <cell r="B23852" t="str">
            <v>譯餘偶拾</v>
          </cell>
          <cell r="C23852" t="str">
            <v>楊憲益</v>
          </cell>
          <cell r="D23852">
            <v>114</v>
          </cell>
          <cell r="E23852">
            <v>0</v>
          </cell>
          <cell r="F23852" t="str">
            <v>平裝</v>
          </cell>
          <cell r="G23852" t="str">
            <v>山東畫報</v>
          </cell>
          <cell r="H23852">
            <v>19</v>
          </cell>
          <cell r="I23852" t="str">
            <v/>
          </cell>
          <cell r="J23852" t="str">
            <v/>
          </cell>
          <cell r="K23852" t="str">
            <v/>
          </cell>
          <cell r="L23852" t="str">
            <v/>
          </cell>
          <cell r="M23852" t="str">
            <v>免稅</v>
          </cell>
          <cell r="N23852" t="str">
            <v>9787807132431</v>
          </cell>
        </row>
        <row r="23853">
          <cell r="A23853" t="str">
            <v>80713251</v>
          </cell>
          <cell r="B23853" t="str">
            <v>塑造現代文明的100本書</v>
          </cell>
          <cell r="C23853" t="str">
            <v>本社</v>
          </cell>
          <cell r="D23853">
            <v>130</v>
          </cell>
          <cell r="E23853">
            <v>0</v>
          </cell>
          <cell r="F23853" t="str">
            <v>平裝</v>
          </cell>
          <cell r="G23853" t="str">
            <v>山東畫報</v>
          </cell>
          <cell r="H23853">
            <v>0</v>
          </cell>
          <cell r="I23853" t="str">
            <v/>
          </cell>
          <cell r="J23853" t="str">
            <v/>
          </cell>
          <cell r="K23853" t="str">
            <v/>
          </cell>
          <cell r="L23853" t="str">
            <v/>
          </cell>
          <cell r="M23853" t="str">
            <v>免稅</v>
          </cell>
          <cell r="N23853" t="str">
            <v>7807132515</v>
          </cell>
        </row>
        <row r="23854">
          <cell r="A23854" t="str">
            <v>80713253</v>
          </cell>
          <cell r="B23854" t="str">
            <v>紙上的行旅</v>
          </cell>
          <cell r="C23854" t="str">
            <v>薛冰</v>
          </cell>
          <cell r="D23854">
            <v>90</v>
          </cell>
          <cell r="E23854">
            <v>0</v>
          </cell>
          <cell r="F23854" t="str">
            <v>平裝</v>
          </cell>
          <cell r="G23854" t="str">
            <v>山東畫報</v>
          </cell>
          <cell r="H23854">
            <v>18</v>
          </cell>
          <cell r="I23854" t="str">
            <v/>
          </cell>
          <cell r="J23854" t="str">
            <v/>
          </cell>
          <cell r="K23854" t="str">
            <v/>
          </cell>
          <cell r="L23854" t="str">
            <v/>
          </cell>
          <cell r="M23854" t="str">
            <v>免稅</v>
          </cell>
          <cell r="N23854" t="str">
            <v>7807132531</v>
          </cell>
        </row>
        <row r="23855">
          <cell r="A23855" t="str">
            <v>80713254</v>
          </cell>
          <cell r="B23855" t="str">
            <v>往古的滋味_中國飲食的歷史-與文化</v>
          </cell>
          <cell r="C23855" t="str">
            <v>王仁湘</v>
          </cell>
          <cell r="D23855">
            <v>120</v>
          </cell>
          <cell r="E23855">
            <v>0</v>
          </cell>
          <cell r="F23855" t="str">
            <v>平裝</v>
          </cell>
          <cell r="G23855" t="str">
            <v>山東畫報</v>
          </cell>
          <cell r="H23855">
            <v>24</v>
          </cell>
          <cell r="I23855" t="str">
            <v/>
          </cell>
          <cell r="J23855" t="str">
            <v/>
          </cell>
          <cell r="K23855" t="str">
            <v/>
          </cell>
          <cell r="L23855" t="str">
            <v/>
          </cell>
          <cell r="M23855" t="str">
            <v>免稅</v>
          </cell>
          <cell r="N23855" t="str">
            <v>780713254X</v>
          </cell>
        </row>
        <row r="23856">
          <cell r="A23856" t="str">
            <v>80713255</v>
          </cell>
          <cell r="B23856" t="str">
            <v>乾隆一日</v>
          </cell>
          <cell r="C23856" t="str">
            <v>吳十洲</v>
          </cell>
          <cell r="D23856">
            <v>205</v>
          </cell>
          <cell r="E23856">
            <v>0</v>
          </cell>
          <cell r="F23856" t="str">
            <v>平裝</v>
          </cell>
          <cell r="G23856" t="str">
            <v>山東畫報</v>
          </cell>
          <cell r="H23856">
            <v>41</v>
          </cell>
          <cell r="I23856" t="str">
            <v/>
          </cell>
          <cell r="J23856" t="str">
            <v/>
          </cell>
          <cell r="K23856" t="str">
            <v/>
          </cell>
          <cell r="L23856" t="str">
            <v/>
          </cell>
          <cell r="M23856" t="str">
            <v>免稅</v>
          </cell>
          <cell r="N23856" t="str">
            <v>7807132558</v>
          </cell>
        </row>
        <row r="23857">
          <cell r="A23857" t="str">
            <v>80713261</v>
          </cell>
          <cell r="B23857" t="str">
            <v>詩情花意</v>
          </cell>
          <cell r="C23857" t="str">
            <v>唐 李白等</v>
          </cell>
          <cell r="D23857">
            <v>120</v>
          </cell>
          <cell r="E23857">
            <v>0</v>
          </cell>
          <cell r="F23857" t="str">
            <v>平裝</v>
          </cell>
          <cell r="G23857" t="str">
            <v>山東畫報</v>
          </cell>
          <cell r="H23857">
            <v>24</v>
          </cell>
          <cell r="I23857" t="str">
            <v/>
          </cell>
          <cell r="J23857" t="str">
            <v/>
          </cell>
          <cell r="K23857" t="str">
            <v/>
          </cell>
          <cell r="L23857" t="str">
            <v/>
          </cell>
          <cell r="M23857" t="str">
            <v>免稅</v>
          </cell>
          <cell r="N23857" t="str">
            <v>7807132612</v>
          </cell>
        </row>
        <row r="23858">
          <cell r="A23858" t="str">
            <v>80713272</v>
          </cell>
          <cell r="B23858" t="str">
            <v>詩人與畫家</v>
          </cell>
          <cell r="C23858" t="str">
            <v>(美)奧登</v>
          </cell>
          <cell r="D23858">
            <v>145</v>
          </cell>
          <cell r="E23858">
            <v>0</v>
          </cell>
          <cell r="F23858" t="str">
            <v>平裝</v>
          </cell>
          <cell r="G23858" t="str">
            <v>山東畫報</v>
          </cell>
          <cell r="H23858">
            <v>29</v>
          </cell>
          <cell r="I23858" t="str">
            <v/>
          </cell>
          <cell r="J23858" t="str">
            <v/>
          </cell>
          <cell r="K23858" t="str">
            <v/>
          </cell>
          <cell r="L23858" t="str">
            <v/>
          </cell>
          <cell r="M23858" t="str">
            <v>免稅</v>
          </cell>
          <cell r="N23858" t="str">
            <v>7807132728</v>
          </cell>
        </row>
        <row r="23859">
          <cell r="A23859" t="str">
            <v>80713278</v>
          </cell>
          <cell r="B23859" t="str">
            <v>李漁說閑</v>
          </cell>
          <cell r="C23859" t="str">
            <v>萱子</v>
          </cell>
          <cell r="D23859">
            <v>90</v>
          </cell>
          <cell r="E23859">
            <v>0</v>
          </cell>
          <cell r="F23859" t="str">
            <v>平裝</v>
          </cell>
          <cell r="G23859" t="str">
            <v>山東畫報</v>
          </cell>
          <cell r="H23859">
            <v>18</v>
          </cell>
          <cell r="I23859" t="str">
            <v/>
          </cell>
          <cell r="J23859" t="str">
            <v/>
          </cell>
          <cell r="K23859" t="str">
            <v/>
          </cell>
          <cell r="L23859" t="str">
            <v/>
          </cell>
          <cell r="M23859" t="str">
            <v>免稅</v>
          </cell>
          <cell r="N23859" t="str">
            <v>7807132787</v>
          </cell>
        </row>
        <row r="23860">
          <cell r="A23860" t="str">
            <v>80713283</v>
          </cell>
          <cell r="B23860" t="str">
            <v>中國書畫裝裱最新款式255例</v>
          </cell>
          <cell r="C23860" t="str">
            <v>田淑國</v>
          </cell>
          <cell r="D23860">
            <v>750</v>
          </cell>
          <cell r="E23860">
            <v>0</v>
          </cell>
          <cell r="F23860" t="str">
            <v>平裝</v>
          </cell>
          <cell r="G23860" t="str">
            <v>山東畫報</v>
          </cell>
          <cell r="H23860">
            <v>150</v>
          </cell>
          <cell r="I23860" t="str">
            <v/>
          </cell>
          <cell r="J23860" t="str">
            <v/>
          </cell>
          <cell r="K23860" t="str">
            <v/>
          </cell>
          <cell r="L23860" t="str">
            <v/>
          </cell>
          <cell r="M23860" t="str">
            <v>免稅</v>
          </cell>
          <cell r="N23860" t="str">
            <v>7807132833</v>
          </cell>
        </row>
        <row r="23861">
          <cell r="A23861" t="str">
            <v>80713288</v>
          </cell>
          <cell r="B23861" t="str">
            <v>髹飾錄圖說</v>
          </cell>
          <cell r="C23861" t="str">
            <v>(明)黃成</v>
          </cell>
          <cell r="D23861">
            <v>199</v>
          </cell>
          <cell r="E23861">
            <v>0</v>
          </cell>
          <cell r="F23861" t="str">
            <v>平裝</v>
          </cell>
          <cell r="G23861" t="str">
            <v>山東畫報</v>
          </cell>
          <cell r="H23861">
            <v>39.799999999999997</v>
          </cell>
          <cell r="I23861" t="str">
            <v/>
          </cell>
          <cell r="J23861" t="str">
            <v/>
          </cell>
          <cell r="K23861" t="str">
            <v/>
          </cell>
          <cell r="L23861" t="str">
            <v/>
          </cell>
          <cell r="M23861" t="str">
            <v>免稅</v>
          </cell>
          <cell r="N23861" t="str">
            <v>7807132884</v>
          </cell>
        </row>
        <row r="23862">
          <cell r="A23862" t="str">
            <v>80713292</v>
          </cell>
          <cell r="B23862" t="str">
            <v>珍藏老照片(全10輯-9)</v>
          </cell>
          <cell r="C23862" t="str">
            <v>馮克力</v>
          </cell>
          <cell r="D23862">
            <v>213</v>
          </cell>
          <cell r="E23862">
            <v>0</v>
          </cell>
          <cell r="F23862" t="str">
            <v>平裝</v>
          </cell>
          <cell r="G23862" t="str">
            <v>山東畫報</v>
          </cell>
          <cell r="H23862">
            <v>42.5</v>
          </cell>
          <cell r="I23862" t="str">
            <v/>
          </cell>
          <cell r="J23862" t="str">
            <v/>
          </cell>
          <cell r="K23862" t="str">
            <v/>
          </cell>
          <cell r="L23862" t="str">
            <v/>
          </cell>
          <cell r="M23862" t="str">
            <v>免稅</v>
          </cell>
          <cell r="N23862" t="str">
            <v>7807132922</v>
          </cell>
        </row>
        <row r="23863">
          <cell r="A23863" t="str">
            <v>80713294</v>
          </cell>
          <cell r="B23863" t="str">
            <v>老舍之死與口述歷史</v>
          </cell>
          <cell r="C23863" t="str">
            <v>傅光明</v>
          </cell>
          <cell r="D23863">
            <v>125</v>
          </cell>
          <cell r="E23863">
            <v>0</v>
          </cell>
          <cell r="F23863" t="str">
            <v>平裝</v>
          </cell>
          <cell r="G23863" t="str">
            <v>山東畫報</v>
          </cell>
          <cell r="H23863">
            <v>25</v>
          </cell>
          <cell r="I23863" t="str">
            <v/>
          </cell>
          <cell r="J23863" t="str">
            <v/>
          </cell>
          <cell r="K23863" t="str">
            <v/>
          </cell>
          <cell r="L23863" t="str">
            <v/>
          </cell>
          <cell r="M23863" t="str">
            <v>免稅</v>
          </cell>
          <cell r="N23863" t="str">
            <v>7807132949</v>
          </cell>
        </row>
        <row r="23864">
          <cell r="A23864" t="str">
            <v>80713299</v>
          </cell>
          <cell r="B23864" t="str">
            <v>說廳:攝影珍藏版_古建築文化圖說</v>
          </cell>
          <cell r="C23864" t="str">
            <v/>
          </cell>
          <cell r="D23864">
            <v>68</v>
          </cell>
          <cell r="E23864">
            <v>0</v>
          </cell>
          <cell r="F23864" t="str">
            <v>平裝</v>
          </cell>
          <cell r="G23864" t="str">
            <v>山東畫報</v>
          </cell>
          <cell r="H23864">
            <v>0</v>
          </cell>
          <cell r="I23864" t="str">
            <v/>
          </cell>
          <cell r="J23864" t="str">
            <v/>
          </cell>
          <cell r="K23864" t="str">
            <v/>
          </cell>
          <cell r="L23864" t="str">
            <v/>
          </cell>
          <cell r="M23864" t="str">
            <v>免稅</v>
          </cell>
          <cell r="N23864" t="str">
            <v>780713299X</v>
          </cell>
        </row>
        <row r="23865">
          <cell r="A23865" t="str">
            <v>80713303</v>
          </cell>
          <cell r="B23865" t="str">
            <v>清史拼圖</v>
          </cell>
          <cell r="C23865" t="str">
            <v>劉家駒</v>
          </cell>
          <cell r="D23865">
            <v>100</v>
          </cell>
          <cell r="E23865">
            <v>0</v>
          </cell>
          <cell r="F23865" t="str">
            <v>平裝</v>
          </cell>
          <cell r="G23865" t="str">
            <v>山東畫報</v>
          </cell>
          <cell r="H23865">
            <v>20</v>
          </cell>
          <cell r="I23865" t="str">
            <v/>
          </cell>
          <cell r="J23865" t="str">
            <v/>
          </cell>
          <cell r="K23865" t="str">
            <v/>
          </cell>
          <cell r="L23865" t="str">
            <v/>
          </cell>
          <cell r="M23865" t="str">
            <v>免稅</v>
          </cell>
          <cell r="N23865" t="str">
            <v>7807133031</v>
          </cell>
        </row>
        <row r="23866">
          <cell r="A23866" t="str">
            <v>80713304</v>
          </cell>
          <cell r="B23866" t="str">
            <v>看紅樓說中醫</v>
          </cell>
          <cell r="C23866" t="str">
            <v>胡獻國</v>
          </cell>
          <cell r="D23866">
            <v>115</v>
          </cell>
          <cell r="E23866">
            <v>0</v>
          </cell>
          <cell r="F23866" t="str">
            <v>平裝</v>
          </cell>
          <cell r="G23866" t="str">
            <v>山東畫報</v>
          </cell>
          <cell r="H23866">
            <v>23</v>
          </cell>
          <cell r="I23866" t="str">
            <v/>
          </cell>
          <cell r="J23866" t="str">
            <v/>
          </cell>
          <cell r="K23866" t="str">
            <v/>
          </cell>
          <cell r="L23866" t="str">
            <v/>
          </cell>
          <cell r="M23866" t="str">
            <v>免稅</v>
          </cell>
          <cell r="N23866" t="str">
            <v>780713304X</v>
          </cell>
        </row>
        <row r="23867">
          <cell r="A23867" t="str">
            <v>80713308</v>
          </cell>
          <cell r="B23867" t="str">
            <v>食物聖經:均衡飲食與健康指南</v>
          </cell>
          <cell r="C23867" t="str">
            <v>[英]朱迪思</v>
          </cell>
          <cell r="D23867">
            <v>325</v>
          </cell>
          <cell r="E23867">
            <v>0</v>
          </cell>
          <cell r="F23867" t="str">
            <v>平裝</v>
          </cell>
          <cell r="G23867" t="str">
            <v>山東畫報</v>
          </cell>
          <cell r="H23867">
            <v>65</v>
          </cell>
          <cell r="I23867" t="str">
            <v/>
          </cell>
          <cell r="J23867" t="str">
            <v/>
          </cell>
          <cell r="K23867" t="str">
            <v/>
          </cell>
          <cell r="L23867" t="str">
            <v/>
          </cell>
          <cell r="M23867" t="str">
            <v>免稅</v>
          </cell>
          <cell r="N23867" t="str">
            <v>7807133082</v>
          </cell>
        </row>
        <row r="23868">
          <cell r="A23868" t="str">
            <v>80713311</v>
          </cell>
          <cell r="B23868" t="str">
            <v>中國造園藝術在歐洲的影響</v>
          </cell>
          <cell r="C23868" t="str">
            <v/>
          </cell>
          <cell r="D23868">
            <v>125</v>
          </cell>
          <cell r="E23868">
            <v>0</v>
          </cell>
          <cell r="F23868" t="str">
            <v>平裝</v>
          </cell>
          <cell r="G23868" t="str">
            <v>山東畫報</v>
          </cell>
          <cell r="H23868">
            <v>0</v>
          </cell>
          <cell r="I23868" t="str">
            <v/>
          </cell>
          <cell r="J23868" t="str">
            <v/>
          </cell>
          <cell r="K23868" t="str">
            <v/>
          </cell>
          <cell r="L23868" t="str">
            <v/>
          </cell>
          <cell r="M23868" t="str">
            <v>免稅</v>
          </cell>
          <cell r="N23868" t="str">
            <v>7807133112</v>
          </cell>
        </row>
        <row r="23869">
          <cell r="A23869" t="str">
            <v>80713313</v>
          </cell>
          <cell r="B23869" t="str">
            <v>養生文化寶典</v>
          </cell>
          <cell r="C23869" t="str">
            <v>王維林</v>
          </cell>
          <cell r="D23869">
            <v>160</v>
          </cell>
          <cell r="E23869">
            <v>0</v>
          </cell>
          <cell r="F23869" t="str">
            <v>平裝</v>
          </cell>
          <cell r="G23869" t="str">
            <v>山東畫報</v>
          </cell>
          <cell r="H23869">
            <v>32</v>
          </cell>
          <cell r="I23869" t="str">
            <v/>
          </cell>
          <cell r="J23869" t="str">
            <v/>
          </cell>
          <cell r="K23869" t="str">
            <v/>
          </cell>
          <cell r="L23869" t="str">
            <v/>
          </cell>
          <cell r="M23869" t="str">
            <v>免稅</v>
          </cell>
          <cell r="N23869" t="str">
            <v>7807133139</v>
          </cell>
        </row>
        <row r="23870">
          <cell r="A23870" t="str">
            <v>80713315</v>
          </cell>
          <cell r="B23870" t="str">
            <v>愚昧改變歷史</v>
          </cell>
          <cell r="C23870" t="str">
            <v>雷根[英]</v>
          </cell>
          <cell r="D23870">
            <v>135</v>
          </cell>
          <cell r="E23870">
            <v>0</v>
          </cell>
          <cell r="F23870" t="str">
            <v>平裝</v>
          </cell>
          <cell r="G23870" t="str">
            <v>山東畫報</v>
          </cell>
          <cell r="H23870">
            <v>27</v>
          </cell>
          <cell r="I23870" t="str">
            <v/>
          </cell>
          <cell r="J23870" t="str">
            <v/>
          </cell>
          <cell r="K23870" t="str">
            <v/>
          </cell>
          <cell r="L23870" t="str">
            <v/>
          </cell>
          <cell r="M23870" t="str">
            <v>免稅</v>
          </cell>
          <cell r="N23870" t="str">
            <v>9787807133155</v>
          </cell>
        </row>
        <row r="23871">
          <cell r="A23871" t="str">
            <v>80713316</v>
          </cell>
          <cell r="B23871" t="str">
            <v>皇室的謬誤</v>
          </cell>
          <cell r="C23871" t="str">
            <v>[英]傑佛瑞·雷根</v>
          </cell>
          <cell r="D23871">
            <v>140</v>
          </cell>
          <cell r="E23871">
            <v>0</v>
          </cell>
          <cell r="F23871" t="str">
            <v>平裝</v>
          </cell>
          <cell r="G23871" t="str">
            <v>山東畫報</v>
          </cell>
          <cell r="H23871">
            <v>28</v>
          </cell>
          <cell r="I23871" t="str">
            <v/>
          </cell>
          <cell r="J23871" t="str">
            <v/>
          </cell>
          <cell r="K23871" t="str">
            <v/>
          </cell>
          <cell r="L23871" t="str">
            <v/>
          </cell>
          <cell r="M23871" t="str">
            <v>免稅</v>
          </cell>
          <cell r="N23871" t="str">
            <v>7807133163</v>
          </cell>
        </row>
        <row r="23872">
          <cell r="A23872" t="str">
            <v>80713319</v>
          </cell>
          <cell r="B23872" t="str">
            <v>建築的七盞明燈</v>
          </cell>
          <cell r="C23872" t="str">
            <v>[英]約翰·羅斯金</v>
          </cell>
          <cell r="D23872">
            <v>95</v>
          </cell>
          <cell r="E23872">
            <v>0</v>
          </cell>
          <cell r="F23872" t="str">
            <v>平裝</v>
          </cell>
          <cell r="G23872" t="str">
            <v>山東畫報</v>
          </cell>
          <cell r="H23872">
            <v>19</v>
          </cell>
          <cell r="I23872" t="str">
            <v/>
          </cell>
          <cell r="J23872" t="str">
            <v/>
          </cell>
          <cell r="K23872" t="str">
            <v/>
          </cell>
          <cell r="L23872" t="str">
            <v/>
          </cell>
          <cell r="M23872" t="str">
            <v>免稅</v>
          </cell>
          <cell r="N23872" t="str">
            <v>7807133198</v>
          </cell>
        </row>
        <row r="23873">
          <cell r="A23873" t="str">
            <v>80713326</v>
          </cell>
          <cell r="B23873" t="str">
            <v>中國書齋的故事</v>
          </cell>
          <cell r="C23873" t="str">
            <v>王志堅</v>
          </cell>
          <cell r="D23873">
            <v>115</v>
          </cell>
          <cell r="E23873">
            <v>0</v>
          </cell>
          <cell r="F23873" t="str">
            <v>平裝</v>
          </cell>
          <cell r="G23873" t="str">
            <v>山東畫報</v>
          </cell>
          <cell r="H23873">
            <v>23</v>
          </cell>
          <cell r="I23873" t="str">
            <v/>
          </cell>
          <cell r="J23873" t="str">
            <v/>
          </cell>
          <cell r="K23873" t="str">
            <v/>
          </cell>
          <cell r="L23873" t="str">
            <v/>
          </cell>
          <cell r="M23873" t="str">
            <v>免稅</v>
          </cell>
          <cell r="N23873" t="str">
            <v>7807133260</v>
          </cell>
        </row>
        <row r="23874">
          <cell r="A23874" t="str">
            <v>80713329</v>
          </cell>
          <cell r="B23874" t="str">
            <v>汪曾祺說戲</v>
          </cell>
          <cell r="C23874" t="str">
            <v>汪曾祺</v>
          </cell>
          <cell r="D23874">
            <v>90</v>
          </cell>
          <cell r="E23874">
            <v>0</v>
          </cell>
          <cell r="F23874" t="str">
            <v>平裝</v>
          </cell>
          <cell r="G23874" t="str">
            <v>山東畫報</v>
          </cell>
          <cell r="H23874">
            <v>18</v>
          </cell>
          <cell r="I23874" t="str">
            <v/>
          </cell>
          <cell r="J23874" t="str">
            <v/>
          </cell>
          <cell r="K23874" t="str">
            <v/>
          </cell>
          <cell r="L23874" t="str">
            <v/>
          </cell>
          <cell r="M23874" t="str">
            <v>免稅</v>
          </cell>
          <cell r="N23874" t="str">
            <v>7807133295</v>
          </cell>
        </row>
        <row r="23875">
          <cell r="A23875" t="str">
            <v>80713369</v>
          </cell>
          <cell r="B23875" t="str">
            <v>中國民間絕景.南方卷</v>
          </cell>
          <cell r="C23875" t="str">
            <v>馬建河</v>
          </cell>
          <cell r="D23875">
            <v>98</v>
          </cell>
          <cell r="E23875">
            <v>0</v>
          </cell>
          <cell r="F23875" t="str">
            <v>平裝</v>
          </cell>
          <cell r="G23875" t="str">
            <v>山東畫報</v>
          </cell>
          <cell r="H23875">
            <v>19.5</v>
          </cell>
          <cell r="I23875" t="str">
            <v/>
          </cell>
          <cell r="J23875" t="str">
            <v/>
          </cell>
          <cell r="K23875" t="str">
            <v/>
          </cell>
          <cell r="L23875" t="str">
            <v/>
          </cell>
          <cell r="M23875" t="str">
            <v>免稅</v>
          </cell>
          <cell r="N23875" t="str">
            <v>7807133694</v>
          </cell>
        </row>
        <row r="23876">
          <cell r="A23876" t="str">
            <v>80713369A</v>
          </cell>
          <cell r="B23876" t="str">
            <v>中國民間絕景.北方卷</v>
          </cell>
          <cell r="C23876" t="str">
            <v/>
          </cell>
          <cell r="D23876">
            <v>98</v>
          </cell>
          <cell r="E23876">
            <v>0</v>
          </cell>
          <cell r="F23876" t="str">
            <v>平裝</v>
          </cell>
          <cell r="G23876" t="str">
            <v>山東畫報</v>
          </cell>
          <cell r="H23876">
            <v>19.5</v>
          </cell>
          <cell r="I23876" t="str">
            <v/>
          </cell>
          <cell r="J23876" t="str">
            <v/>
          </cell>
          <cell r="K23876" t="str">
            <v/>
          </cell>
          <cell r="L23876" t="str">
            <v/>
          </cell>
          <cell r="M23876" t="str">
            <v>免稅</v>
          </cell>
          <cell r="N23876" t="str">
            <v>7807133694</v>
          </cell>
        </row>
        <row r="23877">
          <cell r="A23877" t="str">
            <v>80713384</v>
          </cell>
          <cell r="B23877" t="str">
            <v>鑒寶心得</v>
          </cell>
          <cell r="C23877" t="str">
            <v>史樹青</v>
          </cell>
          <cell r="D23877">
            <v>185</v>
          </cell>
          <cell r="E23877">
            <v>0</v>
          </cell>
          <cell r="F23877" t="str">
            <v>平裝</v>
          </cell>
          <cell r="G23877" t="str">
            <v>山東畫報</v>
          </cell>
          <cell r="H23877">
            <v>37</v>
          </cell>
          <cell r="I23877" t="str">
            <v/>
          </cell>
          <cell r="J23877" t="str">
            <v/>
          </cell>
          <cell r="K23877" t="str">
            <v/>
          </cell>
          <cell r="L23877" t="str">
            <v/>
          </cell>
          <cell r="M23877" t="str">
            <v>免稅</v>
          </cell>
          <cell r="N23877" t="str">
            <v>7807133848</v>
          </cell>
        </row>
        <row r="23878">
          <cell r="A23878" t="str">
            <v>80713385</v>
          </cell>
          <cell r="B23878" t="str">
            <v>插圖本話說西遊記</v>
          </cell>
          <cell r="C23878" t="str">
            <v>陳建功</v>
          </cell>
          <cell r="D23878">
            <v>90</v>
          </cell>
          <cell r="E23878">
            <v>0</v>
          </cell>
          <cell r="F23878" t="str">
            <v>平裝</v>
          </cell>
          <cell r="G23878" t="str">
            <v>山東畫報</v>
          </cell>
          <cell r="H23878">
            <v>18</v>
          </cell>
          <cell r="I23878" t="str">
            <v/>
          </cell>
          <cell r="J23878" t="str">
            <v/>
          </cell>
          <cell r="K23878" t="str">
            <v/>
          </cell>
          <cell r="L23878" t="str">
            <v/>
          </cell>
          <cell r="M23878" t="str">
            <v>免稅</v>
          </cell>
          <cell r="N23878" t="str">
            <v>7807133856</v>
          </cell>
        </row>
        <row r="23879">
          <cell r="A23879" t="str">
            <v>80713389</v>
          </cell>
          <cell r="B23879" t="str">
            <v>苦瓜和尚畫語錄</v>
          </cell>
          <cell r="C23879" t="str">
            <v>石濤</v>
          </cell>
          <cell r="D23879">
            <v>115</v>
          </cell>
          <cell r="E23879">
            <v>0</v>
          </cell>
          <cell r="F23879" t="str">
            <v>平裝</v>
          </cell>
          <cell r="G23879" t="str">
            <v>山東畫報</v>
          </cell>
          <cell r="H23879">
            <v>23</v>
          </cell>
          <cell r="I23879" t="str">
            <v/>
          </cell>
          <cell r="J23879" t="str">
            <v/>
          </cell>
          <cell r="K23879" t="str">
            <v/>
          </cell>
          <cell r="L23879" t="str">
            <v/>
          </cell>
          <cell r="M23879" t="str">
            <v>免稅</v>
          </cell>
          <cell r="N23879" t="str">
            <v>7807133899</v>
          </cell>
        </row>
        <row r="23880">
          <cell r="A23880" t="str">
            <v>80713392</v>
          </cell>
          <cell r="B23880" t="str">
            <v>紫禁城的黃昏</v>
          </cell>
          <cell r="C23880" t="str">
            <v>[英]莊士敦</v>
          </cell>
          <cell r="D23880">
            <v>140</v>
          </cell>
          <cell r="E23880">
            <v>0</v>
          </cell>
          <cell r="F23880" t="str">
            <v>平裝</v>
          </cell>
          <cell r="G23880" t="str">
            <v>山東畫報</v>
          </cell>
          <cell r="H23880">
            <v>28</v>
          </cell>
          <cell r="I23880" t="str">
            <v/>
          </cell>
          <cell r="J23880" t="str">
            <v/>
          </cell>
          <cell r="K23880" t="str">
            <v/>
          </cell>
          <cell r="L23880" t="str">
            <v/>
          </cell>
          <cell r="M23880" t="str">
            <v>免稅</v>
          </cell>
          <cell r="N23880" t="str">
            <v>7807133929</v>
          </cell>
        </row>
        <row r="23881">
          <cell r="A23881" t="str">
            <v>80713395</v>
          </cell>
          <cell r="B23881" t="str">
            <v>談史說戲</v>
          </cell>
          <cell r="C23881" t="str">
            <v>來新夏 等主編</v>
          </cell>
          <cell r="D23881">
            <v>120</v>
          </cell>
          <cell r="E23881">
            <v>0</v>
          </cell>
          <cell r="F23881" t="str">
            <v>平裝</v>
          </cell>
          <cell r="G23881" t="str">
            <v>山東畫報</v>
          </cell>
          <cell r="H23881">
            <v>24</v>
          </cell>
          <cell r="I23881" t="str">
            <v/>
          </cell>
          <cell r="J23881" t="str">
            <v/>
          </cell>
          <cell r="K23881" t="str">
            <v/>
          </cell>
          <cell r="L23881" t="str">
            <v/>
          </cell>
          <cell r="M23881" t="str">
            <v>免稅</v>
          </cell>
          <cell r="N23881" t="str">
            <v>7807133953</v>
          </cell>
        </row>
        <row r="23882">
          <cell r="A23882" t="str">
            <v>80713396</v>
          </cell>
          <cell r="B23882" t="str">
            <v>楹聯圖志</v>
          </cell>
          <cell r="C23882" t="str">
            <v>張玉艦</v>
          </cell>
          <cell r="D23882">
            <v>160</v>
          </cell>
          <cell r="E23882">
            <v>0</v>
          </cell>
          <cell r="F23882" t="str">
            <v>平裝</v>
          </cell>
          <cell r="G23882" t="str">
            <v>山東畫報</v>
          </cell>
          <cell r="H23882">
            <v>32</v>
          </cell>
          <cell r="I23882" t="str">
            <v/>
          </cell>
          <cell r="J23882" t="str">
            <v/>
          </cell>
          <cell r="K23882" t="str">
            <v/>
          </cell>
          <cell r="L23882" t="str">
            <v/>
          </cell>
          <cell r="M23882" t="str">
            <v>免稅</v>
          </cell>
          <cell r="N23882" t="str">
            <v>7807133961</v>
          </cell>
        </row>
        <row r="23883">
          <cell r="A23883" t="str">
            <v>80713399</v>
          </cell>
          <cell r="B23883" t="str">
            <v>金瓶梅飲食譜</v>
          </cell>
          <cell r="C23883" t="str">
            <v>邵萬寬</v>
          </cell>
          <cell r="D23883">
            <v>110</v>
          </cell>
          <cell r="E23883">
            <v>0</v>
          </cell>
          <cell r="F23883" t="str">
            <v>平裝</v>
          </cell>
          <cell r="G23883" t="str">
            <v>山東畫報</v>
          </cell>
          <cell r="H23883">
            <v>22</v>
          </cell>
          <cell r="I23883" t="str">
            <v/>
          </cell>
          <cell r="J23883" t="str">
            <v/>
          </cell>
          <cell r="K23883" t="str">
            <v/>
          </cell>
          <cell r="L23883" t="str">
            <v/>
          </cell>
          <cell r="M23883" t="str">
            <v>免稅</v>
          </cell>
          <cell r="N23883" t="str">
            <v>7807133996</v>
          </cell>
        </row>
        <row r="23884">
          <cell r="A23884" t="str">
            <v>80713406</v>
          </cell>
          <cell r="B23884" t="str">
            <v>野菜博錄</v>
          </cell>
          <cell r="C23884" t="str">
            <v>[明]鮑山</v>
          </cell>
          <cell r="D23884">
            <v>230</v>
          </cell>
          <cell r="E23884">
            <v>0</v>
          </cell>
          <cell r="F23884" t="str">
            <v>平裝</v>
          </cell>
          <cell r="G23884" t="str">
            <v>山東畫報</v>
          </cell>
          <cell r="H23884">
            <v>46</v>
          </cell>
          <cell r="I23884" t="str">
            <v/>
          </cell>
          <cell r="J23884" t="str">
            <v/>
          </cell>
          <cell r="K23884" t="str">
            <v/>
          </cell>
          <cell r="L23884" t="str">
            <v/>
          </cell>
          <cell r="M23884" t="str">
            <v>免稅</v>
          </cell>
          <cell r="N23884" t="str">
            <v>7807134062</v>
          </cell>
        </row>
        <row r="23885">
          <cell r="A23885" t="str">
            <v>80713410</v>
          </cell>
          <cell r="B23885" t="str">
            <v>湯顯祖說情</v>
          </cell>
          <cell r="C23885" t="str">
            <v>章穎</v>
          </cell>
          <cell r="D23885">
            <v>90</v>
          </cell>
          <cell r="E23885">
            <v>0</v>
          </cell>
          <cell r="F23885" t="str">
            <v>平裝</v>
          </cell>
          <cell r="G23885" t="str">
            <v>山東畫報</v>
          </cell>
          <cell r="H23885">
            <v>18</v>
          </cell>
          <cell r="I23885" t="str">
            <v/>
          </cell>
          <cell r="J23885" t="str">
            <v/>
          </cell>
          <cell r="K23885" t="str">
            <v/>
          </cell>
          <cell r="L23885" t="str">
            <v/>
          </cell>
          <cell r="M23885" t="str">
            <v>免稅</v>
          </cell>
          <cell r="N23885" t="str">
            <v>7807134100</v>
          </cell>
        </row>
        <row r="23886">
          <cell r="A23886" t="str">
            <v>80713415</v>
          </cell>
          <cell r="B23886" t="str">
            <v>疏林陳葉</v>
          </cell>
          <cell r="C23886" t="str">
            <v>李福民</v>
          </cell>
          <cell r="D23886">
            <v>70</v>
          </cell>
          <cell r="E23886">
            <v>0</v>
          </cell>
          <cell r="F23886" t="str">
            <v>平裝</v>
          </cell>
          <cell r="G23886" t="str">
            <v>山東畫報</v>
          </cell>
          <cell r="H23886">
            <v>14</v>
          </cell>
          <cell r="I23886" t="str">
            <v/>
          </cell>
          <cell r="J23886" t="str">
            <v/>
          </cell>
          <cell r="K23886" t="str">
            <v/>
          </cell>
          <cell r="L23886" t="str">
            <v/>
          </cell>
          <cell r="M23886" t="str">
            <v>免稅</v>
          </cell>
          <cell r="N23886" t="str">
            <v>7807134151</v>
          </cell>
        </row>
        <row r="23887">
          <cell r="A23887" t="str">
            <v>80713441</v>
          </cell>
          <cell r="B23887" t="str">
            <v>老照片.第50輯</v>
          </cell>
          <cell r="C23887" t="str">
            <v>山東畫報出版社</v>
          </cell>
          <cell r="D23887">
            <v>43</v>
          </cell>
          <cell r="E23887">
            <v>0</v>
          </cell>
          <cell r="F23887" t="str">
            <v>平裝</v>
          </cell>
          <cell r="G23887" t="str">
            <v>山東畫報</v>
          </cell>
          <cell r="H23887">
            <v>8.5</v>
          </cell>
          <cell r="I23887" t="str">
            <v/>
          </cell>
          <cell r="J23887" t="str">
            <v/>
          </cell>
          <cell r="K23887" t="str">
            <v/>
          </cell>
          <cell r="L23887" t="str">
            <v/>
          </cell>
          <cell r="M23887" t="str">
            <v>免稅</v>
          </cell>
          <cell r="N23887" t="str">
            <v>7807134410</v>
          </cell>
        </row>
        <row r="23888">
          <cell r="A23888" t="str">
            <v>80713443</v>
          </cell>
          <cell r="B23888" t="str">
            <v>繡像西遊記(上下)</v>
          </cell>
          <cell r="C23888" t="str">
            <v>(明)吳承恩</v>
          </cell>
          <cell r="D23888">
            <v>384</v>
          </cell>
          <cell r="E23888">
            <v>0</v>
          </cell>
          <cell r="F23888" t="str">
            <v>平裝</v>
          </cell>
          <cell r="G23888" t="str">
            <v>山東畫報</v>
          </cell>
          <cell r="H23888">
            <v>64</v>
          </cell>
          <cell r="I23888" t="str">
            <v/>
          </cell>
          <cell r="J23888" t="str">
            <v/>
          </cell>
          <cell r="K23888" t="str">
            <v/>
          </cell>
          <cell r="L23888" t="str">
            <v/>
          </cell>
          <cell r="M23888" t="str">
            <v>免稅</v>
          </cell>
          <cell r="N23888" t="str">
            <v>9787807134435</v>
          </cell>
        </row>
        <row r="23889">
          <cell r="A23889" t="str">
            <v>80713444</v>
          </cell>
          <cell r="B23889" t="str">
            <v>繡像紅樓夢(上下)</v>
          </cell>
          <cell r="C23889" t="str">
            <v>(清)曹雪芹</v>
          </cell>
          <cell r="D23889">
            <v>380</v>
          </cell>
          <cell r="E23889">
            <v>0</v>
          </cell>
          <cell r="F23889" t="str">
            <v>平裝</v>
          </cell>
          <cell r="G23889" t="str">
            <v>山東畫報</v>
          </cell>
          <cell r="H23889">
            <v>76</v>
          </cell>
          <cell r="I23889" t="str">
            <v/>
          </cell>
          <cell r="J23889" t="str">
            <v/>
          </cell>
          <cell r="K23889" t="str">
            <v/>
          </cell>
          <cell r="L23889" t="str">
            <v/>
          </cell>
          <cell r="M23889" t="str">
            <v>免稅</v>
          </cell>
          <cell r="N23889" t="str">
            <v>9787807134442</v>
          </cell>
        </row>
        <row r="23890">
          <cell r="A23890" t="str">
            <v>80713445</v>
          </cell>
          <cell r="B23890" t="str">
            <v>繡像三國演義(上下)</v>
          </cell>
          <cell r="C23890" t="str">
            <v>(明)羅貫中</v>
          </cell>
          <cell r="D23890">
            <v>310</v>
          </cell>
          <cell r="E23890">
            <v>0</v>
          </cell>
          <cell r="F23890" t="str">
            <v>平裝</v>
          </cell>
          <cell r="G23890" t="str">
            <v>山東畫報</v>
          </cell>
          <cell r="H23890">
            <v>62</v>
          </cell>
          <cell r="I23890" t="str">
            <v/>
          </cell>
          <cell r="J23890" t="str">
            <v/>
          </cell>
          <cell r="K23890" t="str">
            <v/>
          </cell>
          <cell r="L23890" t="str">
            <v/>
          </cell>
          <cell r="M23890" t="str">
            <v>免稅</v>
          </cell>
          <cell r="N23890" t="str">
            <v>9787807134459</v>
          </cell>
        </row>
        <row r="23891">
          <cell r="A23891" t="str">
            <v>80713446</v>
          </cell>
          <cell r="B23891" t="str">
            <v>繡像水滸全傳(上下)</v>
          </cell>
          <cell r="C23891" t="str">
            <v>(明)施耐庵</v>
          </cell>
          <cell r="D23891">
            <v>390</v>
          </cell>
          <cell r="E23891">
            <v>0</v>
          </cell>
          <cell r="F23891" t="str">
            <v>平裝</v>
          </cell>
          <cell r="G23891" t="str">
            <v>山東畫報</v>
          </cell>
          <cell r="H23891">
            <v>78</v>
          </cell>
          <cell r="I23891" t="str">
            <v/>
          </cell>
          <cell r="J23891" t="str">
            <v/>
          </cell>
          <cell r="K23891" t="str">
            <v/>
          </cell>
          <cell r="L23891" t="str">
            <v/>
          </cell>
          <cell r="M23891" t="str">
            <v>免稅</v>
          </cell>
          <cell r="N23891" t="str">
            <v>9787807134466</v>
          </cell>
        </row>
        <row r="23892">
          <cell r="A23892" t="str">
            <v>80713448</v>
          </cell>
          <cell r="B23892" t="str">
            <v>曹雪芹新傳</v>
          </cell>
          <cell r="C23892" t="str">
            <v>周汝昌</v>
          </cell>
          <cell r="D23892">
            <v>125</v>
          </cell>
          <cell r="E23892">
            <v>0</v>
          </cell>
          <cell r="F23892" t="str">
            <v>平裝</v>
          </cell>
          <cell r="G23892" t="str">
            <v>山東畫報</v>
          </cell>
          <cell r="H23892">
            <v>25</v>
          </cell>
          <cell r="I23892" t="str">
            <v/>
          </cell>
          <cell r="J23892" t="str">
            <v/>
          </cell>
          <cell r="K23892" t="str">
            <v/>
          </cell>
          <cell r="L23892" t="str">
            <v/>
          </cell>
          <cell r="M23892" t="str">
            <v>免稅</v>
          </cell>
          <cell r="N23892" t="str">
            <v>7807134488</v>
          </cell>
        </row>
        <row r="23893">
          <cell r="A23893" t="str">
            <v>80713450</v>
          </cell>
          <cell r="B23893" t="str">
            <v>珍藏老照片(全10輯-10)</v>
          </cell>
          <cell r="C23893" t="str">
            <v>馮克力</v>
          </cell>
          <cell r="D23893">
            <v>213</v>
          </cell>
          <cell r="E23893">
            <v>0</v>
          </cell>
          <cell r="F23893" t="str">
            <v>平裝</v>
          </cell>
          <cell r="G23893" t="str">
            <v>山東畫報</v>
          </cell>
          <cell r="H23893">
            <v>42.5</v>
          </cell>
          <cell r="I23893" t="str">
            <v/>
          </cell>
          <cell r="J23893" t="str">
            <v/>
          </cell>
          <cell r="K23893" t="str">
            <v/>
          </cell>
          <cell r="L23893" t="str">
            <v/>
          </cell>
          <cell r="M23893" t="str">
            <v>免稅</v>
          </cell>
          <cell r="N23893" t="str">
            <v>9787807134503</v>
          </cell>
        </row>
        <row r="23894">
          <cell r="A23894" t="str">
            <v>80713452</v>
          </cell>
          <cell r="B23894" t="str">
            <v>中國碑刻的故事</v>
          </cell>
          <cell r="C23894" t="str">
            <v>包泉萬</v>
          </cell>
          <cell r="D23894">
            <v>90</v>
          </cell>
          <cell r="E23894">
            <v>0</v>
          </cell>
          <cell r="F23894" t="str">
            <v>平裝</v>
          </cell>
          <cell r="G23894" t="str">
            <v>山東畫報</v>
          </cell>
          <cell r="H23894">
            <v>18</v>
          </cell>
          <cell r="I23894" t="str">
            <v/>
          </cell>
          <cell r="J23894" t="str">
            <v/>
          </cell>
          <cell r="K23894" t="str">
            <v/>
          </cell>
          <cell r="L23894" t="str">
            <v/>
          </cell>
          <cell r="M23894" t="str">
            <v>免稅</v>
          </cell>
          <cell r="N23894" t="str">
            <v>9787807134527</v>
          </cell>
        </row>
        <row r="23895">
          <cell r="A23895" t="str">
            <v>80713455</v>
          </cell>
          <cell r="B23895" t="str">
            <v>素食養生譚</v>
          </cell>
          <cell r="C23895" t="str">
            <v>王子輝</v>
          </cell>
          <cell r="D23895">
            <v>90</v>
          </cell>
          <cell r="E23895">
            <v>0</v>
          </cell>
          <cell r="F23895" t="str">
            <v>平裝</v>
          </cell>
          <cell r="G23895" t="str">
            <v>山東畫報</v>
          </cell>
          <cell r="H23895">
            <v>18</v>
          </cell>
          <cell r="I23895" t="str">
            <v/>
          </cell>
          <cell r="J23895" t="str">
            <v/>
          </cell>
          <cell r="K23895" t="str">
            <v/>
          </cell>
          <cell r="L23895" t="str">
            <v/>
          </cell>
          <cell r="M23895" t="str">
            <v>免稅</v>
          </cell>
          <cell r="N23895" t="str">
            <v>7807134550</v>
          </cell>
        </row>
        <row r="23896">
          <cell r="A23896" t="str">
            <v>80713457</v>
          </cell>
          <cell r="B23896" t="str">
            <v>中國吸煙史話</v>
          </cell>
          <cell r="C23896" t="str">
            <v>袁庭棟</v>
          </cell>
          <cell r="D23896">
            <v>78</v>
          </cell>
          <cell r="E23896">
            <v>0</v>
          </cell>
          <cell r="F23896" t="str">
            <v>平裝</v>
          </cell>
          <cell r="G23896" t="str">
            <v>山東畫報</v>
          </cell>
          <cell r="H23896">
            <v>13</v>
          </cell>
          <cell r="I23896" t="str">
            <v/>
          </cell>
          <cell r="J23896" t="str">
            <v/>
          </cell>
          <cell r="K23896" t="str">
            <v/>
          </cell>
          <cell r="L23896" t="str">
            <v/>
          </cell>
          <cell r="M23896" t="str">
            <v>免稅</v>
          </cell>
          <cell r="N23896" t="str">
            <v>9787807134572</v>
          </cell>
        </row>
        <row r="23897">
          <cell r="A23897" t="str">
            <v>80713458</v>
          </cell>
          <cell r="B23897" t="str">
            <v>古代職官漫路</v>
          </cell>
          <cell r="C23897" t="str">
            <v>袁庭棟</v>
          </cell>
          <cell r="D23897">
            <v>108</v>
          </cell>
          <cell r="E23897">
            <v>0</v>
          </cell>
          <cell r="F23897" t="str">
            <v>平裝</v>
          </cell>
          <cell r="G23897" t="str">
            <v>山東畫報</v>
          </cell>
          <cell r="H23897">
            <v>18</v>
          </cell>
          <cell r="I23897" t="str">
            <v/>
          </cell>
          <cell r="J23897" t="str">
            <v/>
          </cell>
          <cell r="K23897" t="str">
            <v/>
          </cell>
          <cell r="L23897" t="str">
            <v/>
          </cell>
          <cell r="M23897" t="str">
            <v>免稅</v>
          </cell>
          <cell r="N23897" t="str">
            <v>7807134585</v>
          </cell>
        </row>
        <row r="23898">
          <cell r="A23898" t="str">
            <v>80713459</v>
          </cell>
          <cell r="B23898" t="str">
            <v>古人稱謂</v>
          </cell>
          <cell r="C23898" t="str">
            <v>袁庭棟</v>
          </cell>
          <cell r="D23898">
            <v>168</v>
          </cell>
          <cell r="E23898">
            <v>0</v>
          </cell>
          <cell r="F23898" t="str">
            <v>平裝</v>
          </cell>
          <cell r="G23898" t="str">
            <v>山東畫報</v>
          </cell>
          <cell r="H23898">
            <v>28</v>
          </cell>
          <cell r="I23898" t="str">
            <v/>
          </cell>
          <cell r="J23898" t="str">
            <v/>
          </cell>
          <cell r="K23898" t="str">
            <v/>
          </cell>
          <cell r="L23898" t="str">
            <v/>
          </cell>
          <cell r="M23898" t="str">
            <v>免稅</v>
          </cell>
          <cell r="N23898" t="str">
            <v>9787807134596</v>
          </cell>
        </row>
        <row r="23899">
          <cell r="A23899" t="str">
            <v>80713461</v>
          </cell>
          <cell r="B23899" t="str">
            <v>歲時佳節古今談</v>
          </cell>
          <cell r="C23899" t="str">
            <v>季鴻崑</v>
          </cell>
          <cell r="D23899">
            <v>114</v>
          </cell>
          <cell r="E23899">
            <v>0</v>
          </cell>
          <cell r="F23899" t="str">
            <v>平裝</v>
          </cell>
          <cell r="G23899" t="str">
            <v>山東畫報</v>
          </cell>
          <cell r="H23899">
            <v>19</v>
          </cell>
          <cell r="I23899" t="str">
            <v/>
          </cell>
          <cell r="J23899" t="str">
            <v/>
          </cell>
          <cell r="K23899" t="str">
            <v/>
          </cell>
          <cell r="L23899" t="str">
            <v/>
          </cell>
          <cell r="M23899" t="str">
            <v>免稅</v>
          </cell>
          <cell r="N23899" t="str">
            <v>9787807134619</v>
          </cell>
        </row>
        <row r="23900">
          <cell r="A23900" t="str">
            <v>80713462</v>
          </cell>
          <cell r="B23900" t="str">
            <v>書藝叢談</v>
          </cell>
          <cell r="C23900" t="str">
            <v>龔鵬程</v>
          </cell>
          <cell r="D23900">
            <v>215</v>
          </cell>
          <cell r="E23900">
            <v>0</v>
          </cell>
          <cell r="F23900" t="str">
            <v>平裝</v>
          </cell>
          <cell r="G23900" t="str">
            <v>山東畫報</v>
          </cell>
          <cell r="H23900">
            <v>43</v>
          </cell>
          <cell r="I23900" t="str">
            <v/>
          </cell>
          <cell r="J23900" t="str">
            <v/>
          </cell>
          <cell r="K23900" t="str">
            <v/>
          </cell>
          <cell r="L23900" t="str">
            <v/>
          </cell>
          <cell r="M23900" t="str">
            <v>免稅</v>
          </cell>
          <cell r="N23900" t="str">
            <v>7807134623</v>
          </cell>
        </row>
        <row r="23901">
          <cell r="A23901" t="str">
            <v>80713471</v>
          </cell>
          <cell r="B23901" t="str">
            <v>五嶽探秘</v>
          </cell>
          <cell r="C23901" t="str">
            <v>李振華</v>
          </cell>
          <cell r="D23901">
            <v>85</v>
          </cell>
          <cell r="E23901">
            <v>0</v>
          </cell>
          <cell r="F23901" t="str">
            <v>平裝</v>
          </cell>
          <cell r="G23901" t="str">
            <v>山東畫報</v>
          </cell>
          <cell r="H23901">
            <v>17</v>
          </cell>
          <cell r="I23901" t="str">
            <v/>
          </cell>
          <cell r="J23901" t="str">
            <v/>
          </cell>
          <cell r="K23901" t="str">
            <v/>
          </cell>
          <cell r="L23901" t="str">
            <v/>
          </cell>
          <cell r="M23901" t="str">
            <v>免稅</v>
          </cell>
          <cell r="N23901" t="str">
            <v>9787807134718</v>
          </cell>
        </row>
        <row r="23902">
          <cell r="A23902" t="str">
            <v>80713472</v>
          </cell>
          <cell r="B23902" t="str">
            <v>畫禪室隨筆</v>
          </cell>
          <cell r="C23902" t="str">
            <v>[明]董其昌</v>
          </cell>
          <cell r="D23902">
            <v>144</v>
          </cell>
          <cell r="E23902">
            <v>0</v>
          </cell>
          <cell r="F23902" t="str">
            <v>平裝</v>
          </cell>
          <cell r="G23902" t="str">
            <v>山東畫報</v>
          </cell>
          <cell r="H23902">
            <v>24</v>
          </cell>
          <cell r="I23902" t="str">
            <v/>
          </cell>
          <cell r="J23902" t="str">
            <v/>
          </cell>
          <cell r="K23902" t="str">
            <v/>
          </cell>
          <cell r="L23902" t="str">
            <v/>
          </cell>
          <cell r="M23902" t="str">
            <v>免稅</v>
          </cell>
          <cell r="N23902" t="str">
            <v>7807134720</v>
          </cell>
        </row>
        <row r="23903">
          <cell r="A23903" t="str">
            <v>80713477</v>
          </cell>
          <cell r="B23903" t="str">
            <v>世界國名的故事</v>
          </cell>
          <cell r="C23903" t="str">
            <v>薑守明</v>
          </cell>
          <cell r="D23903">
            <v>120</v>
          </cell>
          <cell r="E23903">
            <v>0</v>
          </cell>
          <cell r="F23903" t="str">
            <v/>
          </cell>
          <cell r="G23903" t="str">
            <v>山東畫報</v>
          </cell>
          <cell r="H23903">
            <v>20</v>
          </cell>
          <cell r="I23903" t="str">
            <v/>
          </cell>
          <cell r="J23903" t="str">
            <v/>
          </cell>
          <cell r="K23903" t="str">
            <v/>
          </cell>
          <cell r="L23903" t="str">
            <v/>
          </cell>
          <cell r="M23903" t="str">
            <v>免稅</v>
          </cell>
          <cell r="N23903" t="str">
            <v>9787807134770</v>
          </cell>
        </row>
        <row r="23904">
          <cell r="A23904" t="str">
            <v>80713479</v>
          </cell>
          <cell r="B23904" t="str">
            <v>詩畫黃山</v>
          </cell>
          <cell r="C23904" t="str">
            <v>劉傳喜</v>
          </cell>
          <cell r="D23904">
            <v>140</v>
          </cell>
          <cell r="E23904">
            <v>0</v>
          </cell>
          <cell r="F23904" t="str">
            <v>平裝</v>
          </cell>
          <cell r="G23904" t="str">
            <v>山東畫報</v>
          </cell>
          <cell r="H23904">
            <v>28</v>
          </cell>
          <cell r="I23904" t="str">
            <v/>
          </cell>
          <cell r="J23904" t="str">
            <v/>
          </cell>
          <cell r="K23904" t="str">
            <v/>
          </cell>
          <cell r="L23904" t="str">
            <v/>
          </cell>
          <cell r="M23904" t="str">
            <v>免稅</v>
          </cell>
          <cell r="N23904" t="str">
            <v>7807134798</v>
          </cell>
        </row>
        <row r="23905">
          <cell r="A23905" t="str">
            <v>80713480</v>
          </cell>
          <cell r="B23905" t="str">
            <v>寫在生活邊上</v>
          </cell>
          <cell r="C23905" t="str">
            <v>房福賢</v>
          </cell>
          <cell r="D23905">
            <v>110</v>
          </cell>
          <cell r="E23905">
            <v>0</v>
          </cell>
          <cell r="F23905" t="str">
            <v>平裝</v>
          </cell>
          <cell r="G23905" t="str">
            <v>山東畫報</v>
          </cell>
          <cell r="H23905">
            <v>22</v>
          </cell>
          <cell r="I23905" t="str">
            <v/>
          </cell>
          <cell r="J23905" t="str">
            <v/>
          </cell>
          <cell r="K23905" t="str">
            <v/>
          </cell>
          <cell r="L23905" t="str">
            <v/>
          </cell>
          <cell r="M23905" t="str">
            <v>免稅</v>
          </cell>
          <cell r="N23905" t="str">
            <v>9787807134800</v>
          </cell>
        </row>
        <row r="23906">
          <cell r="A23906" t="str">
            <v>80713483</v>
          </cell>
          <cell r="B23906" t="str">
            <v>解秘中國古代軍隊</v>
          </cell>
          <cell r="C23906" t="str">
            <v>袁庭棟</v>
          </cell>
          <cell r="D23906">
            <v>132</v>
          </cell>
          <cell r="E23906">
            <v>0</v>
          </cell>
          <cell r="F23906" t="str">
            <v>平裝</v>
          </cell>
          <cell r="G23906" t="str">
            <v>山東畫報</v>
          </cell>
          <cell r="H23906">
            <v>22</v>
          </cell>
          <cell r="I23906" t="str">
            <v/>
          </cell>
          <cell r="J23906" t="str">
            <v/>
          </cell>
          <cell r="K23906" t="str">
            <v/>
          </cell>
          <cell r="L23906" t="str">
            <v/>
          </cell>
          <cell r="M23906" t="str">
            <v>免稅</v>
          </cell>
          <cell r="N23906" t="str">
            <v>9787807134831</v>
          </cell>
        </row>
        <row r="23907">
          <cell r="A23907" t="str">
            <v>80713486</v>
          </cell>
          <cell r="B23907" t="str">
            <v>王羲之行書千字文</v>
          </cell>
          <cell r="C23907" t="str">
            <v>王羲之</v>
          </cell>
          <cell r="D23907">
            <v>70</v>
          </cell>
          <cell r="E23907">
            <v>0</v>
          </cell>
          <cell r="F23907" t="str">
            <v>平裝</v>
          </cell>
          <cell r="G23907" t="str">
            <v>山東畫報</v>
          </cell>
          <cell r="H23907">
            <v>14</v>
          </cell>
          <cell r="I23907" t="str">
            <v/>
          </cell>
          <cell r="J23907" t="str">
            <v/>
          </cell>
          <cell r="K23907" t="str">
            <v/>
          </cell>
          <cell r="L23907" t="str">
            <v/>
          </cell>
          <cell r="M23907" t="str">
            <v>免稅</v>
          </cell>
          <cell r="N23907" t="str">
            <v>7807134860</v>
          </cell>
        </row>
        <row r="23908">
          <cell r="A23908" t="str">
            <v>80713486A</v>
          </cell>
          <cell r="B23908" t="str">
            <v>金琮行書詩</v>
          </cell>
          <cell r="C23908" t="str">
            <v/>
          </cell>
          <cell r="D23908">
            <v>70</v>
          </cell>
          <cell r="E23908">
            <v>0</v>
          </cell>
          <cell r="F23908" t="str">
            <v>平裝</v>
          </cell>
          <cell r="G23908" t="str">
            <v>山東畫報</v>
          </cell>
          <cell r="H23908">
            <v>14</v>
          </cell>
          <cell r="I23908" t="str">
            <v/>
          </cell>
          <cell r="J23908" t="str">
            <v/>
          </cell>
          <cell r="K23908" t="str">
            <v/>
          </cell>
          <cell r="L23908" t="str">
            <v/>
          </cell>
          <cell r="M23908" t="str">
            <v>免稅</v>
          </cell>
          <cell r="N23908" t="str">
            <v>9787807134862</v>
          </cell>
        </row>
        <row r="23909">
          <cell r="A23909" t="str">
            <v>80713490</v>
          </cell>
          <cell r="B23909" t="str">
            <v>中國連環圖畫史話</v>
          </cell>
          <cell r="C23909" t="str">
            <v>阿英</v>
          </cell>
          <cell r="D23909">
            <v>294</v>
          </cell>
          <cell r="E23909">
            <v>0</v>
          </cell>
          <cell r="F23909" t="str">
            <v>平裝</v>
          </cell>
          <cell r="G23909" t="str">
            <v>山東畫報</v>
          </cell>
          <cell r="H23909">
            <v>49</v>
          </cell>
          <cell r="I23909" t="str">
            <v/>
          </cell>
          <cell r="J23909" t="str">
            <v/>
          </cell>
          <cell r="K23909" t="str">
            <v/>
          </cell>
          <cell r="L23909" t="str">
            <v/>
          </cell>
          <cell r="M23909" t="str">
            <v>免稅</v>
          </cell>
          <cell r="N23909" t="str">
            <v>9787807134909</v>
          </cell>
        </row>
        <row r="23910">
          <cell r="A23910" t="str">
            <v>80713493</v>
          </cell>
          <cell r="B23910" t="str">
            <v>你好，汪曾祺</v>
          </cell>
          <cell r="C23910" t="str">
            <v>段春娟</v>
          </cell>
          <cell r="D23910">
            <v>100</v>
          </cell>
          <cell r="E23910">
            <v>0</v>
          </cell>
          <cell r="F23910" t="str">
            <v>平裝</v>
          </cell>
          <cell r="G23910" t="str">
            <v>山東畫報</v>
          </cell>
          <cell r="H23910">
            <v>20</v>
          </cell>
          <cell r="I23910" t="str">
            <v/>
          </cell>
          <cell r="J23910" t="str">
            <v/>
          </cell>
          <cell r="K23910" t="str">
            <v/>
          </cell>
          <cell r="L23910" t="str">
            <v/>
          </cell>
          <cell r="M23910" t="str">
            <v>免稅</v>
          </cell>
          <cell r="N23910" t="str">
            <v>9787807134930</v>
          </cell>
        </row>
        <row r="23911">
          <cell r="A23911" t="str">
            <v>80713496</v>
          </cell>
          <cell r="B23911" t="str">
            <v>都江堰-兩個世紀的影像記錄</v>
          </cell>
          <cell r="C23911" t="str">
            <v>王國平</v>
          </cell>
          <cell r="D23911">
            <v>140</v>
          </cell>
          <cell r="E23911">
            <v>0</v>
          </cell>
          <cell r="F23911" t="str">
            <v>平裝</v>
          </cell>
          <cell r="G23911" t="str">
            <v>山東畫報</v>
          </cell>
          <cell r="H23911">
            <v>28</v>
          </cell>
          <cell r="I23911" t="str">
            <v/>
          </cell>
          <cell r="J23911" t="str">
            <v/>
          </cell>
          <cell r="K23911" t="str">
            <v/>
          </cell>
          <cell r="L23911" t="str">
            <v/>
          </cell>
          <cell r="M23911" t="str">
            <v>免稅</v>
          </cell>
          <cell r="N23911" t="str">
            <v>7807134968</v>
          </cell>
        </row>
        <row r="23912">
          <cell r="A23912" t="str">
            <v>80713498</v>
          </cell>
          <cell r="B23912" t="str">
            <v>插圖本新解紅樓夢.3</v>
          </cell>
          <cell r="C23912" t="str">
            <v>傅光明</v>
          </cell>
          <cell r="D23912">
            <v>150</v>
          </cell>
          <cell r="E23912">
            <v>0</v>
          </cell>
          <cell r="F23912" t="str">
            <v>平裝</v>
          </cell>
          <cell r="G23912" t="str">
            <v>山東畫報</v>
          </cell>
          <cell r="H23912">
            <v>25</v>
          </cell>
          <cell r="I23912" t="str">
            <v/>
          </cell>
          <cell r="J23912" t="str">
            <v/>
          </cell>
          <cell r="K23912" t="str">
            <v/>
          </cell>
          <cell r="L23912" t="str">
            <v/>
          </cell>
          <cell r="M23912" t="str">
            <v>免稅</v>
          </cell>
          <cell r="N23912" t="str">
            <v>7807134984</v>
          </cell>
        </row>
        <row r="23913">
          <cell r="A23913" t="str">
            <v>80713529</v>
          </cell>
          <cell r="B23913" t="str">
            <v>悟對書藝-中國書法極品105講</v>
          </cell>
          <cell r="C23913" t="str">
            <v>李宗煒</v>
          </cell>
          <cell r="D23913">
            <v>245</v>
          </cell>
          <cell r="E23913">
            <v>0</v>
          </cell>
          <cell r="F23913" t="str">
            <v>平裝</v>
          </cell>
          <cell r="G23913" t="str">
            <v>山東畫報</v>
          </cell>
          <cell r="H23913">
            <v>49</v>
          </cell>
          <cell r="I23913" t="str">
            <v/>
          </cell>
          <cell r="J23913" t="str">
            <v/>
          </cell>
          <cell r="K23913" t="str">
            <v/>
          </cell>
          <cell r="L23913" t="str">
            <v/>
          </cell>
          <cell r="M23913" t="str">
            <v>免稅</v>
          </cell>
          <cell r="N23913" t="str">
            <v>7807135298</v>
          </cell>
        </row>
        <row r="23914">
          <cell r="A23914" t="str">
            <v>80713530</v>
          </cell>
          <cell r="B23914" t="str">
            <v>插圖本點評金瓶梅</v>
          </cell>
          <cell r="C23914" t="str">
            <v>傅光明</v>
          </cell>
          <cell r="D23914">
            <v>120</v>
          </cell>
          <cell r="E23914">
            <v>0</v>
          </cell>
          <cell r="F23914" t="str">
            <v>平裝</v>
          </cell>
          <cell r="G23914" t="str">
            <v>山東畫報</v>
          </cell>
          <cell r="H23914">
            <v>24</v>
          </cell>
          <cell r="I23914" t="str">
            <v/>
          </cell>
          <cell r="J23914" t="str">
            <v/>
          </cell>
          <cell r="K23914" t="str">
            <v/>
          </cell>
          <cell r="L23914" t="str">
            <v/>
          </cell>
          <cell r="M23914" t="str">
            <v>免稅</v>
          </cell>
          <cell r="N23914" t="str">
            <v>7807135301</v>
          </cell>
        </row>
        <row r="23915">
          <cell r="A23915" t="str">
            <v>80713531</v>
          </cell>
          <cell r="B23915" t="str">
            <v>徽章的故事</v>
          </cell>
          <cell r="C23915" t="str">
            <v>孟中洋</v>
          </cell>
          <cell r="D23915">
            <v>360</v>
          </cell>
          <cell r="E23915">
            <v>0</v>
          </cell>
          <cell r="F23915" t="str">
            <v>平裝</v>
          </cell>
          <cell r="G23915" t="str">
            <v>山東畫報</v>
          </cell>
          <cell r="H23915">
            <v>60</v>
          </cell>
          <cell r="I23915" t="str">
            <v/>
          </cell>
          <cell r="J23915" t="str">
            <v/>
          </cell>
          <cell r="K23915" t="str">
            <v/>
          </cell>
          <cell r="L23915" t="str">
            <v/>
          </cell>
          <cell r="M23915" t="str">
            <v>免稅</v>
          </cell>
          <cell r="N23915" t="str">
            <v>9787807135319</v>
          </cell>
        </row>
        <row r="23916">
          <cell r="A23916" t="str">
            <v>80713532</v>
          </cell>
          <cell r="B23916" t="str">
            <v>中國古都的故事</v>
          </cell>
          <cell r="C23916" t="str">
            <v>王社教</v>
          </cell>
          <cell r="D23916">
            <v>102</v>
          </cell>
          <cell r="E23916">
            <v>0</v>
          </cell>
          <cell r="F23916" t="str">
            <v/>
          </cell>
          <cell r="G23916" t="str">
            <v>山東畫報</v>
          </cell>
          <cell r="H23916">
            <v>17</v>
          </cell>
          <cell r="I23916" t="str">
            <v/>
          </cell>
          <cell r="J23916" t="str">
            <v/>
          </cell>
          <cell r="K23916" t="str">
            <v/>
          </cell>
          <cell r="L23916" t="str">
            <v/>
          </cell>
          <cell r="M23916" t="str">
            <v>免稅</v>
          </cell>
          <cell r="N23916" t="str">
            <v>9787807135326</v>
          </cell>
        </row>
        <row r="23917">
          <cell r="A23917" t="str">
            <v>80713569</v>
          </cell>
          <cell r="B23917" t="str">
            <v>北京城的明朝往事</v>
          </cell>
          <cell r="C23917" t="str">
            <v>萬明等著</v>
          </cell>
          <cell r="D23917">
            <v>108</v>
          </cell>
          <cell r="E23917">
            <v>0</v>
          </cell>
          <cell r="F23917" t="str">
            <v>平裝</v>
          </cell>
          <cell r="G23917" t="str">
            <v>山東畫報</v>
          </cell>
          <cell r="H23917">
            <v>18</v>
          </cell>
          <cell r="I23917" t="str">
            <v/>
          </cell>
          <cell r="J23917" t="str">
            <v/>
          </cell>
          <cell r="K23917" t="str">
            <v/>
          </cell>
          <cell r="L23917" t="str">
            <v/>
          </cell>
          <cell r="M23917" t="str">
            <v>免稅</v>
          </cell>
          <cell r="N23917" t="str">
            <v>9787807135692</v>
          </cell>
        </row>
        <row r="23918">
          <cell r="A23918" t="str">
            <v>80713570</v>
          </cell>
          <cell r="B23918" t="str">
            <v>飲食之道：中國飲食文化的理路思考</v>
          </cell>
          <cell r="C23918" t="str">
            <v>高成鳶</v>
          </cell>
          <cell r="D23918">
            <v>168</v>
          </cell>
          <cell r="E23918">
            <v>0</v>
          </cell>
          <cell r="F23918" t="str">
            <v/>
          </cell>
          <cell r="G23918" t="str">
            <v>山東畫報</v>
          </cell>
          <cell r="H23918">
            <v>28</v>
          </cell>
          <cell r="I23918" t="str">
            <v/>
          </cell>
          <cell r="J23918" t="str">
            <v/>
          </cell>
          <cell r="K23918" t="str">
            <v/>
          </cell>
          <cell r="L23918" t="str">
            <v/>
          </cell>
          <cell r="M23918" t="str">
            <v>免稅</v>
          </cell>
          <cell r="N23918" t="str">
            <v>9787807135708</v>
          </cell>
        </row>
        <row r="23919">
          <cell r="A23919" t="str">
            <v>80713574</v>
          </cell>
          <cell r="B23919" t="str">
            <v>說書坊書系之一：解秘中國古代戰爭</v>
          </cell>
          <cell r="C23919" t="str">
            <v>袁庭棟</v>
          </cell>
          <cell r="D23919">
            <v>126</v>
          </cell>
          <cell r="E23919">
            <v>0</v>
          </cell>
          <cell r="F23919" t="str">
            <v/>
          </cell>
          <cell r="G23919" t="str">
            <v>山東畫報</v>
          </cell>
          <cell r="H23919">
            <v>21</v>
          </cell>
          <cell r="I23919" t="str">
            <v/>
          </cell>
          <cell r="J23919" t="str">
            <v/>
          </cell>
          <cell r="K23919" t="str">
            <v/>
          </cell>
          <cell r="L23919" t="str">
            <v/>
          </cell>
          <cell r="M23919" t="str">
            <v>免稅</v>
          </cell>
          <cell r="N23919" t="str">
            <v>9787807135746</v>
          </cell>
        </row>
        <row r="23920">
          <cell r="A23920" t="str">
            <v>80713577</v>
          </cell>
          <cell r="B23920" t="str">
            <v>尊佛的皇帝</v>
          </cell>
          <cell r="C23920" t="str">
            <v>韓養民</v>
          </cell>
          <cell r="D23920">
            <v>108</v>
          </cell>
          <cell r="E23920">
            <v>0</v>
          </cell>
          <cell r="F23920" t="str">
            <v/>
          </cell>
          <cell r="G23920" t="str">
            <v>山東畫報</v>
          </cell>
          <cell r="H23920">
            <v>18</v>
          </cell>
          <cell r="I23920" t="str">
            <v/>
          </cell>
          <cell r="J23920" t="str">
            <v/>
          </cell>
          <cell r="K23920" t="str">
            <v/>
          </cell>
          <cell r="L23920" t="str">
            <v/>
          </cell>
          <cell r="M23920" t="str">
            <v>免稅</v>
          </cell>
          <cell r="N23920" t="str">
            <v>9787807135777</v>
          </cell>
        </row>
        <row r="23921">
          <cell r="A23921" t="str">
            <v>80713579</v>
          </cell>
          <cell r="B23921" t="str">
            <v>中外文化交流史軼聞趣事</v>
          </cell>
          <cell r="C23921" t="str">
            <v>魏秀春</v>
          </cell>
          <cell r="D23921">
            <v>348</v>
          </cell>
          <cell r="E23921">
            <v>0</v>
          </cell>
          <cell r="F23921" t="str">
            <v/>
          </cell>
          <cell r="G23921" t="str">
            <v>山東畫報</v>
          </cell>
          <cell r="H23921">
            <v>58</v>
          </cell>
          <cell r="I23921" t="str">
            <v/>
          </cell>
          <cell r="J23921" t="str">
            <v/>
          </cell>
          <cell r="K23921" t="str">
            <v/>
          </cell>
          <cell r="L23921" t="str">
            <v/>
          </cell>
          <cell r="M23921" t="str">
            <v>免稅</v>
          </cell>
          <cell r="N23921" t="str">
            <v>9787807135791</v>
          </cell>
        </row>
        <row r="23922">
          <cell r="A23922" t="str">
            <v>80713580</v>
          </cell>
          <cell r="B23922" t="str">
            <v>中國古窯的故事</v>
          </cell>
          <cell r="C23922" t="str">
            <v>騰磊</v>
          </cell>
          <cell r="D23922">
            <v>114</v>
          </cell>
          <cell r="E23922">
            <v>0</v>
          </cell>
          <cell r="F23922" t="str">
            <v/>
          </cell>
          <cell r="G23922" t="str">
            <v>山東畫報</v>
          </cell>
          <cell r="H23922">
            <v>19</v>
          </cell>
          <cell r="I23922" t="str">
            <v/>
          </cell>
          <cell r="J23922" t="str">
            <v/>
          </cell>
          <cell r="K23922" t="str">
            <v/>
          </cell>
          <cell r="L23922" t="str">
            <v/>
          </cell>
          <cell r="M23922" t="str">
            <v>免稅</v>
          </cell>
          <cell r="N23922" t="str">
            <v>9787807135807</v>
          </cell>
        </row>
        <row r="23923">
          <cell r="A23923" t="str">
            <v>80713585</v>
          </cell>
          <cell r="B23923" t="str">
            <v>老照片（第五十五輯）</v>
          </cell>
          <cell r="C23923" t="str">
            <v>王芳</v>
          </cell>
          <cell r="D23923">
            <v>60</v>
          </cell>
          <cell r="E23923">
            <v>0</v>
          </cell>
          <cell r="F23923" t="str">
            <v>平裝</v>
          </cell>
          <cell r="G23923" t="str">
            <v>山東畫報</v>
          </cell>
          <cell r="H23923">
            <v>10</v>
          </cell>
          <cell r="I23923" t="str">
            <v/>
          </cell>
          <cell r="J23923" t="str">
            <v/>
          </cell>
          <cell r="K23923" t="str">
            <v/>
          </cell>
          <cell r="L23923" t="str">
            <v/>
          </cell>
          <cell r="M23923" t="str">
            <v>免稅</v>
          </cell>
          <cell r="N23923" t="str">
            <v>7807135859</v>
          </cell>
        </row>
        <row r="23924">
          <cell r="A23924" t="str">
            <v>80713586</v>
          </cell>
          <cell r="B23924" t="str">
            <v>中國天文大發現</v>
          </cell>
          <cell r="C23924" t="str">
            <v>陳久金</v>
          </cell>
          <cell r="D23924">
            <v>222</v>
          </cell>
          <cell r="E23924">
            <v>0</v>
          </cell>
          <cell r="F23924" t="str">
            <v/>
          </cell>
          <cell r="G23924" t="str">
            <v>山東畫報</v>
          </cell>
          <cell r="H23924">
            <v>37</v>
          </cell>
          <cell r="I23924" t="str">
            <v/>
          </cell>
          <cell r="J23924" t="str">
            <v/>
          </cell>
          <cell r="K23924" t="str">
            <v/>
          </cell>
          <cell r="L23924" t="str">
            <v/>
          </cell>
          <cell r="M23924" t="str">
            <v>免稅</v>
          </cell>
          <cell r="N23924" t="str">
            <v>9787807135869</v>
          </cell>
        </row>
        <row r="23925">
          <cell r="A23925" t="str">
            <v>80713589</v>
          </cell>
          <cell r="B23925" t="str">
            <v>近代印壇點將錄</v>
          </cell>
          <cell r="C23925" t="str">
            <v>王家葵</v>
          </cell>
          <cell r="D23925">
            <v>468</v>
          </cell>
          <cell r="E23925">
            <v>0</v>
          </cell>
          <cell r="F23925" t="str">
            <v>平裝</v>
          </cell>
          <cell r="G23925" t="str">
            <v>山東畫報</v>
          </cell>
          <cell r="H23925">
            <v>78</v>
          </cell>
          <cell r="I23925" t="str">
            <v/>
          </cell>
          <cell r="J23925" t="str">
            <v/>
          </cell>
          <cell r="K23925" t="str">
            <v/>
          </cell>
          <cell r="L23925" t="str">
            <v/>
          </cell>
          <cell r="M23925" t="str">
            <v>免稅</v>
          </cell>
          <cell r="N23925" t="str">
            <v>9787807135890</v>
          </cell>
        </row>
        <row r="23926">
          <cell r="A23926" t="str">
            <v>80713598</v>
          </cell>
          <cell r="B23926" t="str">
            <v>老照片（第五十六輯）</v>
          </cell>
          <cell r="C23926" t="str">
            <v>馮克力</v>
          </cell>
          <cell r="D23926">
            <v>50</v>
          </cell>
          <cell r="E23926">
            <v>0</v>
          </cell>
          <cell r="F23926" t="str">
            <v>平裝</v>
          </cell>
          <cell r="G23926" t="str">
            <v>山東畫報</v>
          </cell>
          <cell r="H23926">
            <v>10</v>
          </cell>
          <cell r="I23926" t="str">
            <v/>
          </cell>
          <cell r="J23926" t="str">
            <v/>
          </cell>
          <cell r="K23926" t="str">
            <v/>
          </cell>
          <cell r="L23926" t="str">
            <v/>
          </cell>
          <cell r="M23926" t="str">
            <v>免稅</v>
          </cell>
          <cell r="N23926" t="str">
            <v>9787807135982</v>
          </cell>
        </row>
        <row r="23927">
          <cell r="A23927" t="str">
            <v>80713599</v>
          </cell>
          <cell r="B23927" t="str">
            <v>中國國號的故事</v>
          </cell>
          <cell r="C23927" t="str">
            <v>胡阿祥</v>
          </cell>
          <cell r="D23927">
            <v>144</v>
          </cell>
          <cell r="E23927">
            <v>0</v>
          </cell>
          <cell r="F23927" t="str">
            <v>平裝</v>
          </cell>
          <cell r="G23927" t="str">
            <v>山東畫報</v>
          </cell>
          <cell r="H23927">
            <v>24</v>
          </cell>
          <cell r="I23927" t="str">
            <v/>
          </cell>
          <cell r="J23927" t="str">
            <v/>
          </cell>
          <cell r="K23927" t="str">
            <v/>
          </cell>
          <cell r="L23927" t="str">
            <v/>
          </cell>
          <cell r="M23927" t="str">
            <v>免稅</v>
          </cell>
          <cell r="N23927" t="str">
            <v>9787807135999</v>
          </cell>
        </row>
        <row r="23928">
          <cell r="A23928" t="str">
            <v>80713602</v>
          </cell>
          <cell r="B23928" t="str">
            <v>石頭印紅樓之傳國玉璽傳</v>
          </cell>
          <cell r="C23928" t="str">
            <v>痘紅軒</v>
          </cell>
          <cell r="D23928">
            <v>150</v>
          </cell>
          <cell r="E23928">
            <v>0</v>
          </cell>
          <cell r="F23928" t="str">
            <v/>
          </cell>
          <cell r="G23928" t="str">
            <v>山東畫報</v>
          </cell>
          <cell r="H23928">
            <v>25</v>
          </cell>
          <cell r="I23928" t="str">
            <v/>
          </cell>
          <cell r="J23928" t="str">
            <v/>
          </cell>
          <cell r="K23928" t="str">
            <v/>
          </cell>
          <cell r="L23928" t="str">
            <v/>
          </cell>
          <cell r="M23928" t="str">
            <v>免稅</v>
          </cell>
          <cell r="N23928" t="str">
            <v>9787807136026</v>
          </cell>
        </row>
        <row r="23929">
          <cell r="A23929" t="str">
            <v>80713603</v>
          </cell>
          <cell r="B23929" t="str">
            <v>中國漫畫史</v>
          </cell>
          <cell r="C23929" t="str">
            <v>甘險峰</v>
          </cell>
          <cell r="D23929">
            <v>348</v>
          </cell>
          <cell r="E23929">
            <v>0</v>
          </cell>
          <cell r="F23929" t="str">
            <v>平裝</v>
          </cell>
          <cell r="G23929" t="str">
            <v>山東畫報</v>
          </cell>
          <cell r="H23929">
            <v>58</v>
          </cell>
          <cell r="I23929" t="str">
            <v/>
          </cell>
          <cell r="J23929" t="str">
            <v/>
          </cell>
          <cell r="K23929" t="str">
            <v/>
          </cell>
          <cell r="L23929" t="str">
            <v/>
          </cell>
          <cell r="M23929" t="str">
            <v>免稅</v>
          </cell>
          <cell r="N23929" t="str">
            <v>9787807136033</v>
          </cell>
        </row>
        <row r="23930">
          <cell r="A23930" t="str">
            <v>80713604</v>
          </cell>
          <cell r="B23930" t="str">
            <v>食說新語：中國飲食烹飪探源</v>
          </cell>
          <cell r="C23930" t="str">
            <v>丘龐同</v>
          </cell>
          <cell r="D23930">
            <v>144</v>
          </cell>
          <cell r="E23930">
            <v>0</v>
          </cell>
          <cell r="F23930" t="str">
            <v/>
          </cell>
          <cell r="G23930" t="str">
            <v>山東畫報</v>
          </cell>
          <cell r="H23930">
            <v>24</v>
          </cell>
          <cell r="I23930" t="str">
            <v/>
          </cell>
          <cell r="J23930" t="str">
            <v/>
          </cell>
          <cell r="K23930" t="str">
            <v/>
          </cell>
          <cell r="L23930" t="str">
            <v/>
          </cell>
          <cell r="M23930" t="str">
            <v>免稅</v>
          </cell>
          <cell r="N23930" t="str">
            <v>9787807136040</v>
          </cell>
        </row>
        <row r="23931">
          <cell r="A23931" t="str">
            <v>80713608</v>
          </cell>
          <cell r="B23931" t="str">
            <v>臆說清明上河圖</v>
          </cell>
          <cell r="C23931" t="str">
            <v>雷紹鋒</v>
          </cell>
          <cell r="D23931">
            <v>234</v>
          </cell>
          <cell r="E23931">
            <v>0</v>
          </cell>
          <cell r="F23931" t="str">
            <v/>
          </cell>
          <cell r="G23931" t="str">
            <v>山東畫報</v>
          </cell>
          <cell r="H23931">
            <v>39</v>
          </cell>
          <cell r="I23931" t="str">
            <v/>
          </cell>
          <cell r="J23931" t="str">
            <v/>
          </cell>
          <cell r="K23931" t="str">
            <v/>
          </cell>
          <cell r="L23931" t="str">
            <v/>
          </cell>
          <cell r="M23931" t="str">
            <v>免稅</v>
          </cell>
          <cell r="N23931" t="str">
            <v>9787807136088</v>
          </cell>
        </row>
        <row r="23932">
          <cell r="A23932" t="str">
            <v>80713609</v>
          </cell>
          <cell r="B23932" t="str">
            <v>飲食雜俎：中國飲食烹飪研究</v>
          </cell>
          <cell r="C23932" t="str">
            <v>丘龐同</v>
          </cell>
          <cell r="D23932">
            <v>168</v>
          </cell>
          <cell r="E23932">
            <v>0</v>
          </cell>
          <cell r="F23932" t="str">
            <v/>
          </cell>
          <cell r="G23932" t="str">
            <v>山東畫報</v>
          </cell>
          <cell r="H23932">
            <v>28</v>
          </cell>
          <cell r="I23932" t="str">
            <v/>
          </cell>
          <cell r="J23932" t="str">
            <v/>
          </cell>
          <cell r="K23932" t="str">
            <v/>
          </cell>
          <cell r="L23932" t="str">
            <v/>
          </cell>
          <cell r="M23932" t="str">
            <v>免稅</v>
          </cell>
          <cell r="N23932" t="str">
            <v>9787807136095</v>
          </cell>
        </row>
        <row r="23933">
          <cell r="A23933" t="str">
            <v>80713641</v>
          </cell>
          <cell r="B23933" t="str">
            <v>食在中國：中國人飲食生活大視野</v>
          </cell>
          <cell r="C23933" t="str">
            <v>季鴻昆</v>
          </cell>
          <cell r="D23933">
            <v>132</v>
          </cell>
          <cell r="E23933">
            <v>0</v>
          </cell>
          <cell r="F23933" t="str">
            <v/>
          </cell>
          <cell r="G23933" t="str">
            <v>山東畫報</v>
          </cell>
          <cell r="H23933">
            <v>22</v>
          </cell>
          <cell r="I23933" t="str">
            <v/>
          </cell>
          <cell r="J23933" t="str">
            <v/>
          </cell>
          <cell r="K23933" t="str">
            <v/>
          </cell>
          <cell r="L23933" t="str">
            <v/>
          </cell>
          <cell r="M23933" t="str">
            <v>免稅</v>
          </cell>
          <cell r="N23933" t="str">
            <v>9787807136415</v>
          </cell>
        </row>
        <row r="23934">
          <cell r="A23934" t="str">
            <v>80713643</v>
          </cell>
          <cell r="B23934" t="str">
            <v>名人那些菜</v>
          </cell>
          <cell r="C23934" t="str">
            <v>她品</v>
          </cell>
          <cell r="D23934">
            <v>150</v>
          </cell>
          <cell r="E23934">
            <v>0</v>
          </cell>
          <cell r="F23934" t="str">
            <v>平裝</v>
          </cell>
          <cell r="G23934" t="str">
            <v>山東畫報</v>
          </cell>
          <cell r="H23934">
            <v>25</v>
          </cell>
          <cell r="I23934" t="str">
            <v/>
          </cell>
          <cell r="J23934" t="str">
            <v/>
          </cell>
          <cell r="K23934" t="str">
            <v/>
          </cell>
          <cell r="L23934" t="str">
            <v/>
          </cell>
          <cell r="M23934" t="str">
            <v>免稅</v>
          </cell>
          <cell r="N23934" t="str">
            <v>9787807136439</v>
          </cell>
        </row>
        <row r="23935">
          <cell r="A23935" t="str">
            <v>80713645</v>
          </cell>
          <cell r="B23935" t="str">
            <v>石頭印紅樓之明亡清興錄</v>
          </cell>
          <cell r="C23935" t="str">
            <v>痘紅軒</v>
          </cell>
          <cell r="D23935">
            <v>216</v>
          </cell>
          <cell r="E23935">
            <v>0</v>
          </cell>
          <cell r="F23935" t="str">
            <v/>
          </cell>
          <cell r="G23935" t="str">
            <v>山東畫報</v>
          </cell>
          <cell r="H23935">
            <v>36</v>
          </cell>
          <cell r="I23935" t="str">
            <v/>
          </cell>
          <cell r="J23935" t="str">
            <v/>
          </cell>
          <cell r="K23935" t="str">
            <v/>
          </cell>
          <cell r="L23935" t="str">
            <v/>
          </cell>
          <cell r="M23935" t="str">
            <v>免稅</v>
          </cell>
          <cell r="N23935" t="str">
            <v>9787807136453</v>
          </cell>
        </row>
        <row r="23936">
          <cell r="A23936" t="str">
            <v>80713646</v>
          </cell>
          <cell r="B23936" t="str">
            <v>考古中的藝術雕塑</v>
          </cell>
          <cell r="C23936" t="str">
            <v>劉鳳君</v>
          </cell>
          <cell r="D23936">
            <v>210</v>
          </cell>
          <cell r="E23936">
            <v>0</v>
          </cell>
          <cell r="F23936" t="str">
            <v>平裝</v>
          </cell>
          <cell r="G23936" t="str">
            <v>山東畫報</v>
          </cell>
          <cell r="H23936">
            <v>35</v>
          </cell>
          <cell r="I23936" t="str">
            <v/>
          </cell>
          <cell r="J23936" t="str">
            <v/>
          </cell>
          <cell r="K23936" t="str">
            <v/>
          </cell>
          <cell r="L23936" t="str">
            <v/>
          </cell>
          <cell r="M23936" t="str">
            <v>免稅</v>
          </cell>
          <cell r="N23936" t="str">
            <v>9787807136460</v>
          </cell>
        </row>
        <row r="23937">
          <cell r="A23937" t="str">
            <v>80713648</v>
          </cell>
          <cell r="B23937" t="str">
            <v>中國帝王圖志</v>
          </cell>
          <cell r="C23937" t="str">
            <v>晉文主編</v>
          </cell>
          <cell r="D23937">
            <v>588</v>
          </cell>
          <cell r="E23937">
            <v>0</v>
          </cell>
          <cell r="F23937" t="str">
            <v>平裝</v>
          </cell>
          <cell r="G23937" t="str">
            <v>山東畫報</v>
          </cell>
          <cell r="H23937">
            <v>98</v>
          </cell>
          <cell r="I23937" t="str">
            <v/>
          </cell>
          <cell r="J23937" t="str">
            <v/>
          </cell>
          <cell r="K23937" t="str">
            <v/>
          </cell>
          <cell r="L23937" t="str">
            <v/>
          </cell>
          <cell r="M23937" t="str">
            <v>免稅</v>
          </cell>
          <cell r="N23937" t="str">
            <v>9787807136484</v>
          </cell>
        </row>
        <row r="23938">
          <cell r="A23938" t="str">
            <v>80713652</v>
          </cell>
          <cell r="B23938" t="str">
            <v>中國荷文化</v>
          </cell>
          <cell r="C23938" t="str">
            <v>周裕幹</v>
          </cell>
          <cell r="D23938">
            <v>114</v>
          </cell>
          <cell r="E23938">
            <v>0</v>
          </cell>
          <cell r="F23938" t="str">
            <v/>
          </cell>
          <cell r="G23938" t="str">
            <v>山東畫報</v>
          </cell>
          <cell r="H23938">
            <v>19</v>
          </cell>
          <cell r="I23938" t="str">
            <v/>
          </cell>
          <cell r="J23938" t="str">
            <v/>
          </cell>
          <cell r="K23938" t="str">
            <v/>
          </cell>
          <cell r="L23938" t="str">
            <v/>
          </cell>
          <cell r="M23938" t="str">
            <v>免稅</v>
          </cell>
          <cell r="N23938" t="str">
            <v>9787807136521</v>
          </cell>
        </row>
        <row r="23939">
          <cell r="A23939" t="str">
            <v>80713655</v>
          </cell>
          <cell r="B23939" t="str">
            <v>在文學館聽講座：評聊齋志異說儒林外史</v>
          </cell>
          <cell r="C23939" t="str">
            <v>陳建功傅光明</v>
          </cell>
          <cell r="D23939">
            <v>126</v>
          </cell>
          <cell r="E23939">
            <v>0</v>
          </cell>
          <cell r="F23939" t="str">
            <v/>
          </cell>
          <cell r="G23939" t="str">
            <v>山東畫報</v>
          </cell>
          <cell r="H23939">
            <v>21</v>
          </cell>
          <cell r="I23939" t="str">
            <v/>
          </cell>
          <cell r="J23939" t="str">
            <v/>
          </cell>
          <cell r="K23939" t="str">
            <v/>
          </cell>
          <cell r="L23939" t="str">
            <v/>
          </cell>
          <cell r="M23939" t="str">
            <v>免稅</v>
          </cell>
          <cell r="N23939" t="str">
            <v>9787807136552</v>
          </cell>
        </row>
        <row r="23940">
          <cell r="A23940" t="str">
            <v>80713656</v>
          </cell>
          <cell r="B23940" t="str">
            <v>繪畫本希臘神話</v>
          </cell>
          <cell r="C23940" t="str">
            <v>阿納斯塔西著</v>
          </cell>
          <cell r="D23940">
            <v>288</v>
          </cell>
          <cell r="E23940">
            <v>0</v>
          </cell>
          <cell r="F23940" t="str">
            <v/>
          </cell>
          <cell r="G23940" t="str">
            <v>山東畫報</v>
          </cell>
          <cell r="H23940">
            <v>48</v>
          </cell>
          <cell r="I23940" t="str">
            <v/>
          </cell>
          <cell r="J23940" t="str">
            <v/>
          </cell>
          <cell r="K23940" t="str">
            <v/>
          </cell>
          <cell r="L23940" t="str">
            <v/>
          </cell>
          <cell r="M23940" t="str">
            <v>免稅</v>
          </cell>
          <cell r="N23940" t="str">
            <v>9787807136569</v>
          </cell>
        </row>
        <row r="23941">
          <cell r="A23941" t="str">
            <v>80713695</v>
          </cell>
          <cell r="B23941" t="str">
            <v>中國市花的故事</v>
          </cell>
          <cell r="C23941" t="str">
            <v>張壯年</v>
          </cell>
          <cell r="D23941">
            <v>234</v>
          </cell>
          <cell r="E23941">
            <v>0</v>
          </cell>
          <cell r="F23941" t="str">
            <v>平裝</v>
          </cell>
          <cell r="G23941" t="str">
            <v>山東畫報</v>
          </cell>
          <cell r="H23941">
            <v>39</v>
          </cell>
          <cell r="I23941" t="str">
            <v/>
          </cell>
          <cell r="J23941" t="str">
            <v/>
          </cell>
          <cell r="K23941" t="str">
            <v/>
          </cell>
          <cell r="L23941" t="str">
            <v/>
          </cell>
          <cell r="M23941" t="str">
            <v>免稅</v>
          </cell>
          <cell r="N23941" t="str">
            <v>9787807136958</v>
          </cell>
        </row>
        <row r="23942">
          <cell r="A23942" t="str">
            <v>80713697</v>
          </cell>
          <cell r="B23942" t="str">
            <v>板橋論畫</v>
          </cell>
          <cell r="C23942" t="str">
            <v>鄭板橋</v>
          </cell>
          <cell r="D23942">
            <v>168</v>
          </cell>
          <cell r="E23942">
            <v>0</v>
          </cell>
          <cell r="F23942" t="str">
            <v>平裝</v>
          </cell>
          <cell r="G23942" t="str">
            <v>山東畫報</v>
          </cell>
          <cell r="H23942">
            <v>28</v>
          </cell>
          <cell r="I23942" t="str">
            <v/>
          </cell>
          <cell r="J23942" t="str">
            <v/>
          </cell>
          <cell r="K23942" t="str">
            <v/>
          </cell>
          <cell r="L23942" t="str">
            <v/>
          </cell>
          <cell r="M23942" t="str">
            <v>免稅</v>
          </cell>
          <cell r="N23942" t="str">
            <v>9787807136972</v>
          </cell>
        </row>
        <row r="23943">
          <cell r="A23943" t="str">
            <v>80713700</v>
          </cell>
          <cell r="B23943" t="str">
            <v>秦淮舊夢（曹雪芹遺事）</v>
          </cell>
          <cell r="C23943" t="str">
            <v>林冠夫</v>
          </cell>
          <cell r="D23943">
            <v>120</v>
          </cell>
          <cell r="E23943">
            <v>0</v>
          </cell>
          <cell r="F23943" t="str">
            <v>平裝</v>
          </cell>
          <cell r="G23943" t="str">
            <v>山東畫報</v>
          </cell>
          <cell r="H23943">
            <v>20</v>
          </cell>
          <cell r="I23943" t="str">
            <v/>
          </cell>
          <cell r="J23943" t="str">
            <v/>
          </cell>
          <cell r="K23943" t="str">
            <v/>
          </cell>
          <cell r="L23943" t="str">
            <v/>
          </cell>
          <cell r="M23943" t="str">
            <v>免稅</v>
          </cell>
          <cell r="N23943" t="str">
            <v>9787807137009</v>
          </cell>
        </row>
        <row r="23944">
          <cell r="A23944" t="str">
            <v>80713701</v>
          </cell>
          <cell r="B23944" t="str">
            <v>《老照片》典藏版：人生況味</v>
          </cell>
          <cell r="C23944" t="str">
            <v>馮克力</v>
          </cell>
          <cell r="D23944">
            <v>234</v>
          </cell>
          <cell r="E23944">
            <v>0</v>
          </cell>
          <cell r="F23944" t="str">
            <v/>
          </cell>
          <cell r="G23944" t="str">
            <v>山東畫報</v>
          </cell>
          <cell r="H23944">
            <v>39</v>
          </cell>
          <cell r="I23944" t="str">
            <v/>
          </cell>
          <cell r="J23944" t="str">
            <v/>
          </cell>
          <cell r="K23944" t="str">
            <v/>
          </cell>
          <cell r="L23944" t="str">
            <v/>
          </cell>
          <cell r="M23944" t="str">
            <v>免稅</v>
          </cell>
          <cell r="N23944" t="str">
            <v>9787807137016</v>
          </cell>
        </row>
        <row r="23945">
          <cell r="A23945" t="str">
            <v>80713702</v>
          </cell>
          <cell r="B23945" t="str">
            <v>《老照片》典藏版：故時風物</v>
          </cell>
          <cell r="C23945" t="str">
            <v>馮克力</v>
          </cell>
          <cell r="D23945">
            <v>234</v>
          </cell>
          <cell r="E23945">
            <v>0</v>
          </cell>
          <cell r="F23945" t="str">
            <v/>
          </cell>
          <cell r="G23945" t="str">
            <v>山東畫報</v>
          </cell>
          <cell r="H23945">
            <v>39</v>
          </cell>
          <cell r="I23945" t="str">
            <v/>
          </cell>
          <cell r="J23945" t="str">
            <v/>
          </cell>
          <cell r="K23945" t="str">
            <v/>
          </cell>
          <cell r="L23945" t="str">
            <v/>
          </cell>
          <cell r="M23945" t="str">
            <v>免稅</v>
          </cell>
          <cell r="N23945" t="str">
            <v>9787807137023</v>
          </cell>
        </row>
        <row r="23946">
          <cell r="A23946" t="str">
            <v>80713703</v>
          </cell>
          <cell r="B23946" t="str">
            <v>《老照片》典藏版：名人一瞬</v>
          </cell>
          <cell r="C23946" t="str">
            <v>馮克力</v>
          </cell>
          <cell r="D23946">
            <v>234</v>
          </cell>
          <cell r="E23946">
            <v>0</v>
          </cell>
          <cell r="F23946" t="str">
            <v/>
          </cell>
          <cell r="G23946" t="str">
            <v>山東畫報</v>
          </cell>
          <cell r="H23946">
            <v>39</v>
          </cell>
          <cell r="I23946" t="str">
            <v/>
          </cell>
          <cell r="J23946" t="str">
            <v/>
          </cell>
          <cell r="K23946" t="str">
            <v/>
          </cell>
          <cell r="L23946" t="str">
            <v/>
          </cell>
          <cell r="M23946" t="str">
            <v>免稅</v>
          </cell>
          <cell r="N23946" t="str">
            <v>9787807137030</v>
          </cell>
        </row>
        <row r="23947">
          <cell r="A23947" t="str">
            <v>80713704</v>
          </cell>
          <cell r="B23947" t="str">
            <v>《老照片》典藏版：逝鴻片羽</v>
          </cell>
          <cell r="C23947" t="str">
            <v>馮克力</v>
          </cell>
          <cell r="D23947">
            <v>234</v>
          </cell>
          <cell r="E23947">
            <v>0</v>
          </cell>
          <cell r="F23947" t="str">
            <v/>
          </cell>
          <cell r="G23947" t="str">
            <v>山東畫報</v>
          </cell>
          <cell r="H23947">
            <v>39</v>
          </cell>
          <cell r="I23947" t="str">
            <v/>
          </cell>
          <cell r="J23947" t="str">
            <v/>
          </cell>
          <cell r="K23947" t="str">
            <v/>
          </cell>
          <cell r="L23947" t="str">
            <v/>
          </cell>
          <cell r="M23947" t="str">
            <v>免稅</v>
          </cell>
          <cell r="N23947" t="str">
            <v>9787807137047</v>
          </cell>
        </row>
        <row r="23948">
          <cell r="A23948" t="str">
            <v>80713707</v>
          </cell>
          <cell r="B23948" t="str">
            <v>古典下的秘寫</v>
          </cell>
          <cell r="C23948" t="str">
            <v>郭燦金</v>
          </cell>
          <cell r="D23948">
            <v>108</v>
          </cell>
          <cell r="E23948">
            <v>0</v>
          </cell>
          <cell r="F23948" t="str">
            <v>平裝</v>
          </cell>
          <cell r="G23948" t="str">
            <v>山東畫報</v>
          </cell>
          <cell r="H23948">
            <v>18</v>
          </cell>
          <cell r="I23948" t="str">
            <v/>
          </cell>
          <cell r="J23948" t="str">
            <v/>
          </cell>
          <cell r="K23948" t="str">
            <v/>
          </cell>
          <cell r="L23948" t="str">
            <v/>
          </cell>
          <cell r="M23948" t="str">
            <v>免稅</v>
          </cell>
          <cell r="N23948" t="str">
            <v>9787807137078</v>
          </cell>
        </row>
        <row r="23949">
          <cell r="A23949" t="str">
            <v>80713708</v>
          </cell>
          <cell r="B23949" t="str">
            <v>圖像中國滿族風俗敘錄</v>
          </cell>
          <cell r="C23949" t="str">
            <v>富育光[主編]</v>
          </cell>
          <cell r="D23949">
            <v>200</v>
          </cell>
          <cell r="E23949">
            <v>0</v>
          </cell>
          <cell r="F23949" t="str">
            <v>平裝</v>
          </cell>
          <cell r="G23949" t="str">
            <v>山東畫報</v>
          </cell>
          <cell r="H23949">
            <v>40</v>
          </cell>
          <cell r="I23949" t="str">
            <v/>
          </cell>
          <cell r="J23949" t="str">
            <v/>
          </cell>
          <cell r="K23949" t="str">
            <v/>
          </cell>
          <cell r="L23949" t="str">
            <v/>
          </cell>
          <cell r="M23949" t="str">
            <v>免稅</v>
          </cell>
          <cell r="N23949" t="str">
            <v>9787807137085</v>
          </cell>
        </row>
        <row r="23950">
          <cell r="A23950" t="str">
            <v>80713710</v>
          </cell>
          <cell r="B23950" t="str">
            <v>絕版魏晉 : 《世說新語》另類解讀</v>
          </cell>
          <cell r="C23950" t="str">
            <v>魏風華</v>
          </cell>
          <cell r="D23950">
            <v>150</v>
          </cell>
          <cell r="E23950">
            <v>0</v>
          </cell>
          <cell r="F23950" t="str">
            <v>平裝</v>
          </cell>
          <cell r="G23950" t="str">
            <v>山東畫報</v>
          </cell>
          <cell r="H23950">
            <v>25</v>
          </cell>
          <cell r="I23950" t="str">
            <v/>
          </cell>
          <cell r="J23950" t="str">
            <v/>
          </cell>
          <cell r="K23950" t="str">
            <v/>
          </cell>
          <cell r="L23950" t="str">
            <v/>
          </cell>
          <cell r="M23950" t="str">
            <v>免稅</v>
          </cell>
          <cell r="N23950" t="str">
            <v>9787807137108</v>
          </cell>
        </row>
        <row r="23951">
          <cell r="A23951" t="str">
            <v>80713711</v>
          </cell>
          <cell r="B23951" t="str">
            <v>老照片（第60輯）</v>
          </cell>
          <cell r="C23951" t="str">
            <v>馮克力[主編]</v>
          </cell>
          <cell r="D23951">
            <v>50</v>
          </cell>
          <cell r="E23951">
            <v>0</v>
          </cell>
          <cell r="F23951" t="str">
            <v>平裝</v>
          </cell>
          <cell r="G23951" t="str">
            <v>山東畫報</v>
          </cell>
          <cell r="H23951">
            <v>10</v>
          </cell>
          <cell r="I23951" t="str">
            <v/>
          </cell>
          <cell r="J23951" t="str">
            <v/>
          </cell>
          <cell r="K23951" t="str">
            <v/>
          </cell>
          <cell r="L23951" t="str">
            <v/>
          </cell>
          <cell r="M23951" t="str">
            <v>免稅</v>
          </cell>
          <cell r="N23951" t="str">
            <v>9787807137115</v>
          </cell>
        </row>
        <row r="23952">
          <cell r="A23952" t="str">
            <v>80713714</v>
          </cell>
          <cell r="B23952" t="str">
            <v>戲劇的味道</v>
          </cell>
          <cell r="C23952" t="str">
            <v>黃美序</v>
          </cell>
          <cell r="D23952">
            <v>282</v>
          </cell>
          <cell r="E23952">
            <v>5</v>
          </cell>
          <cell r="F23952" t="str">
            <v>平裝</v>
          </cell>
          <cell r="G23952" t="str">
            <v>山東畫報</v>
          </cell>
          <cell r="H23952">
            <v>47</v>
          </cell>
          <cell r="I23952" t="str">
            <v/>
          </cell>
          <cell r="J23952" t="str">
            <v/>
          </cell>
          <cell r="K23952" t="str">
            <v/>
          </cell>
          <cell r="L23952" t="str">
            <v/>
          </cell>
          <cell r="M23952" t="str">
            <v>免稅</v>
          </cell>
          <cell r="N23952" t="str">
            <v>9787807137146</v>
          </cell>
        </row>
        <row r="23953">
          <cell r="A23953" t="str">
            <v>80713718</v>
          </cell>
          <cell r="B23953" t="str">
            <v>中國古代物質文化經典圖說叢書：天工開物圖說</v>
          </cell>
          <cell r="C23953" t="str">
            <v>曹曉鷗</v>
          </cell>
          <cell r="D23953">
            <v>408</v>
          </cell>
          <cell r="E23953">
            <v>0</v>
          </cell>
          <cell r="F23953" t="str">
            <v/>
          </cell>
          <cell r="G23953" t="str">
            <v>山東畫報</v>
          </cell>
          <cell r="H23953">
            <v>68</v>
          </cell>
          <cell r="I23953" t="str">
            <v/>
          </cell>
          <cell r="J23953" t="str">
            <v/>
          </cell>
          <cell r="K23953" t="str">
            <v/>
          </cell>
          <cell r="L23953" t="str">
            <v/>
          </cell>
          <cell r="M23953" t="str">
            <v>免稅</v>
          </cell>
          <cell r="N23953" t="str">
            <v>9787807137184</v>
          </cell>
        </row>
        <row r="23954">
          <cell r="A23954" t="str">
            <v>80713746</v>
          </cell>
          <cell r="B23954" t="str">
            <v>八方食尚</v>
          </cell>
          <cell r="C23954" t="str">
            <v>王子輝</v>
          </cell>
          <cell r="D23954">
            <v>102</v>
          </cell>
          <cell r="E23954">
            <v>0</v>
          </cell>
          <cell r="F23954" t="str">
            <v>平裝</v>
          </cell>
          <cell r="G23954" t="str">
            <v>山東畫報</v>
          </cell>
          <cell r="H23954">
            <v>17</v>
          </cell>
          <cell r="I23954" t="str">
            <v/>
          </cell>
          <cell r="J23954" t="str">
            <v/>
          </cell>
          <cell r="K23954" t="str">
            <v/>
          </cell>
          <cell r="L23954" t="str">
            <v/>
          </cell>
          <cell r="M23954" t="str">
            <v>免稅</v>
          </cell>
          <cell r="N23954" t="str">
            <v>9787807137467</v>
          </cell>
        </row>
        <row r="23955">
          <cell r="A23955" t="str">
            <v>80713752</v>
          </cell>
          <cell r="B23955" t="str">
            <v>書蟲系列：看書瑣記二集</v>
          </cell>
          <cell r="C23955" t="str">
            <v>王稼句</v>
          </cell>
          <cell r="D23955">
            <v>120</v>
          </cell>
          <cell r="E23955">
            <v>0</v>
          </cell>
          <cell r="F23955" t="str">
            <v/>
          </cell>
          <cell r="G23955" t="str">
            <v>山東畫報</v>
          </cell>
          <cell r="H23955">
            <v>20</v>
          </cell>
          <cell r="I23955" t="str">
            <v/>
          </cell>
          <cell r="J23955" t="str">
            <v/>
          </cell>
          <cell r="K23955" t="str">
            <v/>
          </cell>
          <cell r="L23955" t="str">
            <v/>
          </cell>
          <cell r="M23955" t="str">
            <v>免稅</v>
          </cell>
          <cell r="N23955" t="str">
            <v>9787807137528</v>
          </cell>
        </row>
        <row r="23956">
          <cell r="A23956" t="str">
            <v>80713753</v>
          </cell>
          <cell r="B23956" t="str">
            <v>正草隸篆四體字典</v>
          </cell>
          <cell r="C23956" t="str">
            <v>編委</v>
          </cell>
          <cell r="D23956">
            <v>210</v>
          </cell>
          <cell r="E23956">
            <v>0</v>
          </cell>
          <cell r="F23956" t="str">
            <v>平裝</v>
          </cell>
          <cell r="G23956" t="str">
            <v>山東畫報</v>
          </cell>
          <cell r="H23956">
            <v>35</v>
          </cell>
          <cell r="I23956" t="str">
            <v/>
          </cell>
          <cell r="J23956" t="str">
            <v/>
          </cell>
          <cell r="K23956" t="str">
            <v/>
          </cell>
          <cell r="L23956" t="str">
            <v/>
          </cell>
          <cell r="M23956" t="str">
            <v>免稅</v>
          </cell>
          <cell r="N23956" t="str">
            <v>9787807137535</v>
          </cell>
        </row>
        <row r="23957">
          <cell r="A23957" t="str">
            <v>80713755</v>
          </cell>
          <cell r="B23957" t="str">
            <v>書蟲系列：版本雜談</v>
          </cell>
          <cell r="C23957" t="str">
            <v>薛冰</v>
          </cell>
          <cell r="D23957">
            <v>150</v>
          </cell>
          <cell r="E23957">
            <v>0</v>
          </cell>
          <cell r="F23957" t="str">
            <v/>
          </cell>
          <cell r="G23957" t="str">
            <v>山東畫報</v>
          </cell>
          <cell r="H23957">
            <v>25</v>
          </cell>
          <cell r="I23957" t="str">
            <v/>
          </cell>
          <cell r="J23957" t="str">
            <v/>
          </cell>
          <cell r="K23957" t="str">
            <v/>
          </cell>
          <cell r="L23957" t="str">
            <v/>
          </cell>
          <cell r="M23957" t="str">
            <v>免稅</v>
          </cell>
          <cell r="N23957" t="str">
            <v>9787807137559</v>
          </cell>
        </row>
        <row r="23958">
          <cell r="A23958" t="str">
            <v>80713759</v>
          </cell>
          <cell r="B23958" t="str">
            <v>世界歷史上的跨文化貿易Cross-cultural trade in world history</v>
          </cell>
          <cell r="C23958" t="str">
            <v>菲力浦·D·柯丁著,</v>
          </cell>
          <cell r="D23958">
            <v>162</v>
          </cell>
          <cell r="E23958">
            <v>0</v>
          </cell>
          <cell r="F23958" t="str">
            <v>平裝</v>
          </cell>
          <cell r="G23958" t="str">
            <v>山東畫報</v>
          </cell>
          <cell r="H23958">
            <v>27</v>
          </cell>
          <cell r="I23958" t="str">
            <v/>
          </cell>
          <cell r="J23958" t="str">
            <v/>
          </cell>
          <cell r="K23958" t="str">
            <v/>
          </cell>
          <cell r="L23958" t="str">
            <v/>
          </cell>
          <cell r="M23958" t="str">
            <v>免稅</v>
          </cell>
          <cell r="N23958" t="str">
            <v>9787807137597</v>
          </cell>
        </row>
        <row r="23959">
          <cell r="A23959" t="str">
            <v>80713760</v>
          </cell>
          <cell r="B23959" t="str">
            <v>碎錦零箋 : 文化名人墨蹟與往事</v>
          </cell>
          <cell r="C23959" t="str">
            <v>方繼孝</v>
          </cell>
          <cell r="D23959">
            <v>228</v>
          </cell>
          <cell r="E23959">
            <v>0</v>
          </cell>
          <cell r="F23959" t="str">
            <v>平裝</v>
          </cell>
          <cell r="G23959" t="str">
            <v>山東畫報</v>
          </cell>
          <cell r="H23959">
            <v>38</v>
          </cell>
          <cell r="I23959" t="str">
            <v/>
          </cell>
          <cell r="J23959" t="str">
            <v/>
          </cell>
          <cell r="K23959" t="str">
            <v/>
          </cell>
          <cell r="L23959" t="str">
            <v/>
          </cell>
          <cell r="M23959" t="str">
            <v>免稅</v>
          </cell>
          <cell r="N23959" t="str">
            <v>9787807137603</v>
          </cell>
        </row>
        <row r="23960">
          <cell r="A23960" t="str">
            <v>80713763</v>
          </cell>
          <cell r="B23960" t="str">
            <v>老照片(第 62 輯)</v>
          </cell>
          <cell r="C23960" t="str">
            <v>(馮克力主編)</v>
          </cell>
          <cell r="D23960">
            <v>60</v>
          </cell>
          <cell r="E23960">
            <v>0</v>
          </cell>
          <cell r="F23960" t="str">
            <v>平裝</v>
          </cell>
          <cell r="G23960" t="str">
            <v>山東畫報</v>
          </cell>
          <cell r="H23960">
            <v>10</v>
          </cell>
          <cell r="I23960" t="str">
            <v/>
          </cell>
          <cell r="J23960" t="str">
            <v/>
          </cell>
          <cell r="K23960" t="str">
            <v/>
          </cell>
          <cell r="L23960" t="str">
            <v/>
          </cell>
          <cell r="M23960" t="str">
            <v>免稅</v>
          </cell>
          <cell r="N23960" t="str">
            <v>9787807137634</v>
          </cell>
        </row>
        <row r="23961">
          <cell r="A23961" t="str">
            <v>80713765</v>
          </cell>
          <cell r="B23961" t="str">
            <v>尊嚴不是無代價的：從日本史料揭秘中國抗戰</v>
          </cell>
          <cell r="C23961" t="str">
            <v>薩蘇</v>
          </cell>
          <cell r="D23961">
            <v>174</v>
          </cell>
          <cell r="E23961">
            <v>0</v>
          </cell>
          <cell r="F23961" t="str">
            <v>平裝</v>
          </cell>
          <cell r="G23961" t="str">
            <v>山東畫報</v>
          </cell>
          <cell r="H23961">
            <v>29</v>
          </cell>
          <cell r="I23961" t="str">
            <v/>
          </cell>
          <cell r="J23961" t="str">
            <v/>
          </cell>
          <cell r="K23961" t="str">
            <v/>
          </cell>
          <cell r="L23961" t="str">
            <v/>
          </cell>
          <cell r="M23961" t="str">
            <v>免稅</v>
          </cell>
          <cell r="N23961" t="str">
            <v>9787807137658</v>
          </cell>
        </row>
        <row r="23962">
          <cell r="A23962" t="str">
            <v>80713767</v>
          </cell>
          <cell r="B23962" t="str">
            <v>秦淮悲歌</v>
          </cell>
          <cell r="C23962" t="str">
            <v>安家正</v>
          </cell>
          <cell r="D23962">
            <v>234</v>
          </cell>
          <cell r="E23962">
            <v>0</v>
          </cell>
          <cell r="F23962" t="str">
            <v>平裝</v>
          </cell>
          <cell r="G23962" t="str">
            <v>山東畫報</v>
          </cell>
          <cell r="H23962">
            <v>39</v>
          </cell>
          <cell r="I23962" t="str">
            <v/>
          </cell>
          <cell r="J23962" t="str">
            <v/>
          </cell>
          <cell r="K23962" t="str">
            <v/>
          </cell>
          <cell r="L23962" t="str">
            <v/>
          </cell>
          <cell r="M23962" t="str">
            <v>免稅</v>
          </cell>
          <cell r="N23962" t="str">
            <v>9787807137672</v>
          </cell>
        </row>
        <row r="23963">
          <cell r="A23963" t="str">
            <v>80713770</v>
          </cell>
          <cell r="B23963" t="str">
            <v>近代書林品藻錄</v>
          </cell>
          <cell r="C23963" t="str">
            <v>王家葵</v>
          </cell>
          <cell r="D23963">
            <v>354</v>
          </cell>
          <cell r="E23963">
            <v>0</v>
          </cell>
          <cell r="F23963" t="str">
            <v>平裝</v>
          </cell>
          <cell r="G23963" t="str">
            <v>山東畫報</v>
          </cell>
          <cell r="H23963">
            <v>59</v>
          </cell>
          <cell r="I23963" t="str">
            <v/>
          </cell>
          <cell r="J23963" t="str">
            <v/>
          </cell>
          <cell r="K23963" t="str">
            <v/>
          </cell>
          <cell r="L23963" t="str">
            <v/>
          </cell>
          <cell r="M23963" t="str">
            <v>免稅</v>
          </cell>
          <cell r="N23963" t="str">
            <v>9787807137702</v>
          </cell>
        </row>
        <row r="23964">
          <cell r="A23964" t="str">
            <v>80713778</v>
          </cell>
          <cell r="B23964" t="str">
            <v>張大千家書</v>
          </cell>
          <cell r="C23964" t="str">
            <v>包立民編著</v>
          </cell>
          <cell r="D23964">
            <v>120</v>
          </cell>
          <cell r="E23964">
            <v>0</v>
          </cell>
          <cell r="F23964" t="str">
            <v>平裝</v>
          </cell>
          <cell r="G23964" t="str">
            <v>山東畫報</v>
          </cell>
          <cell r="H23964">
            <v>20</v>
          </cell>
          <cell r="I23964" t="str">
            <v/>
          </cell>
          <cell r="J23964" t="str">
            <v/>
          </cell>
          <cell r="K23964" t="str">
            <v/>
          </cell>
          <cell r="L23964" t="str">
            <v/>
          </cell>
          <cell r="M23964" t="str">
            <v>免稅</v>
          </cell>
          <cell r="N23964" t="str">
            <v>9787807137788</v>
          </cell>
        </row>
        <row r="23965">
          <cell r="A23965" t="str">
            <v>80713780</v>
          </cell>
          <cell r="B23965" t="str">
            <v>我讀石濤畫語錄</v>
          </cell>
          <cell r="C23965" t="str">
            <v>吳冠中</v>
          </cell>
          <cell r="D23965">
            <v>216</v>
          </cell>
          <cell r="E23965">
            <v>0</v>
          </cell>
          <cell r="F23965" t="str">
            <v>平裝</v>
          </cell>
          <cell r="G23965" t="str">
            <v>山東畫報</v>
          </cell>
          <cell r="H23965">
            <v>36</v>
          </cell>
          <cell r="I23965" t="str">
            <v/>
          </cell>
          <cell r="J23965" t="str">
            <v/>
          </cell>
          <cell r="K23965" t="str">
            <v/>
          </cell>
          <cell r="L23965" t="str">
            <v/>
          </cell>
          <cell r="M23965" t="str">
            <v>免稅</v>
          </cell>
          <cell r="N23965" t="str">
            <v>9787807137801</v>
          </cell>
        </row>
        <row r="23966">
          <cell r="A23966" t="str">
            <v>80713781</v>
          </cell>
          <cell r="B23966" t="str">
            <v>小山畫譜</v>
          </cell>
          <cell r="C23966" t="str">
            <v>(清)鄒一桂</v>
          </cell>
          <cell r="D23966">
            <v>132</v>
          </cell>
          <cell r="E23966">
            <v>0</v>
          </cell>
          <cell r="F23966" t="str">
            <v>平裝</v>
          </cell>
          <cell r="G23966" t="str">
            <v>山東畫報</v>
          </cell>
          <cell r="H23966">
            <v>22</v>
          </cell>
          <cell r="I23966" t="str">
            <v/>
          </cell>
          <cell r="J23966" t="str">
            <v/>
          </cell>
          <cell r="K23966" t="str">
            <v/>
          </cell>
          <cell r="L23966" t="str">
            <v/>
          </cell>
          <cell r="M23966" t="str">
            <v>免稅</v>
          </cell>
          <cell r="N23966" t="str">
            <v>9787807137818</v>
          </cell>
        </row>
        <row r="23967">
          <cell r="A23967" t="str">
            <v>80713789</v>
          </cell>
          <cell r="B23967" t="str">
            <v>楊沂孫篆書在昔篇</v>
          </cell>
          <cell r="C23967" t="str">
            <v>靳永</v>
          </cell>
          <cell r="D23967">
            <v>90</v>
          </cell>
          <cell r="E23967">
            <v>0</v>
          </cell>
          <cell r="F23967" t="str">
            <v/>
          </cell>
          <cell r="G23967" t="str">
            <v>山東畫報</v>
          </cell>
          <cell r="H23967">
            <v>15</v>
          </cell>
          <cell r="I23967" t="str">
            <v/>
          </cell>
          <cell r="J23967" t="str">
            <v/>
          </cell>
          <cell r="K23967" t="str">
            <v/>
          </cell>
          <cell r="L23967" t="str">
            <v/>
          </cell>
          <cell r="M23967" t="str">
            <v>免稅</v>
          </cell>
          <cell r="N23967" t="str">
            <v>9787807137894</v>
          </cell>
        </row>
        <row r="23968">
          <cell r="A23968" t="str">
            <v>80713794</v>
          </cell>
          <cell r="B23968" t="str">
            <v>東風破《論語》之另類解讀</v>
          </cell>
          <cell r="C23968" t="str">
            <v>石衡潭</v>
          </cell>
          <cell r="D23968">
            <v>174</v>
          </cell>
          <cell r="E23968">
            <v>0</v>
          </cell>
          <cell r="F23968" t="str">
            <v>平裝</v>
          </cell>
          <cell r="G23968" t="str">
            <v>山東畫報</v>
          </cell>
          <cell r="H23968">
            <v>29</v>
          </cell>
          <cell r="I23968" t="str">
            <v/>
          </cell>
          <cell r="J23968" t="str">
            <v/>
          </cell>
          <cell r="K23968" t="str">
            <v/>
          </cell>
          <cell r="L23968" t="str">
            <v/>
          </cell>
          <cell r="M23968" t="str">
            <v>免稅</v>
          </cell>
          <cell r="N23968" t="str">
            <v>9787807137948</v>
          </cell>
        </row>
        <row r="23969">
          <cell r="A23969" t="str">
            <v>80713796</v>
          </cell>
          <cell r="B23969" t="str">
            <v>鏗鏘大唐</v>
          </cell>
          <cell r="C23969" t="str">
            <v>朋星</v>
          </cell>
          <cell r="D23969">
            <v>150</v>
          </cell>
          <cell r="E23969">
            <v>0</v>
          </cell>
          <cell r="F23969" t="str">
            <v>平裝</v>
          </cell>
          <cell r="G23969" t="str">
            <v>山東畫報</v>
          </cell>
          <cell r="H23969">
            <v>25</v>
          </cell>
          <cell r="I23969" t="str">
            <v/>
          </cell>
          <cell r="J23969" t="str">
            <v/>
          </cell>
          <cell r="K23969" t="str">
            <v/>
          </cell>
          <cell r="L23969" t="str">
            <v/>
          </cell>
          <cell r="M23969" t="str">
            <v>免稅</v>
          </cell>
          <cell r="N23969" t="str">
            <v>9787807137962</v>
          </cell>
        </row>
        <row r="23970">
          <cell r="A23970" t="str">
            <v>80713810</v>
          </cell>
          <cell r="B23970" t="str">
            <v>岩穴之士：中國早期隱逸傳統</v>
          </cell>
          <cell r="C23970" t="str">
            <v>文青雲</v>
          </cell>
          <cell r="D23970">
            <v>119</v>
          </cell>
          <cell r="E23970">
            <v>0</v>
          </cell>
          <cell r="F23970" t="str">
            <v>平裝</v>
          </cell>
          <cell r="G23970" t="str">
            <v>山東畫報</v>
          </cell>
          <cell r="H23970">
            <v>19.8</v>
          </cell>
          <cell r="I23970" t="str">
            <v/>
          </cell>
          <cell r="J23970" t="str">
            <v/>
          </cell>
          <cell r="K23970" t="str">
            <v/>
          </cell>
          <cell r="L23970" t="str">
            <v/>
          </cell>
          <cell r="M23970" t="str">
            <v>免稅</v>
          </cell>
          <cell r="N23970" t="str">
            <v>9787807138105</v>
          </cell>
        </row>
        <row r="23971">
          <cell r="A23971" t="str">
            <v>80713831</v>
          </cell>
          <cell r="B23971" t="str">
            <v>考古不是挖寶-中國考古的是是非非</v>
          </cell>
          <cell r="C23971" t="str">
            <v>高蒙河</v>
          </cell>
          <cell r="D23971">
            <v>120</v>
          </cell>
          <cell r="E23971">
            <v>0</v>
          </cell>
          <cell r="F23971" t="str">
            <v>平裝</v>
          </cell>
          <cell r="G23971" t="str">
            <v>山東畫報</v>
          </cell>
          <cell r="H23971">
            <v>20</v>
          </cell>
          <cell r="I23971" t="str">
            <v/>
          </cell>
          <cell r="J23971" t="str">
            <v/>
          </cell>
          <cell r="K23971" t="str">
            <v/>
          </cell>
          <cell r="L23971" t="str">
            <v/>
          </cell>
          <cell r="M23971" t="str">
            <v>免稅</v>
          </cell>
          <cell r="N23971" t="str">
            <v>9787807138310</v>
          </cell>
        </row>
        <row r="23972">
          <cell r="A23972" t="str">
            <v>80713850</v>
          </cell>
          <cell r="B23972" t="str">
            <v>西方文明的東方起源</v>
          </cell>
          <cell r="C23972" t="str">
            <v>郝博森</v>
          </cell>
          <cell r="D23972">
            <v>185</v>
          </cell>
          <cell r="E23972">
            <v>0</v>
          </cell>
          <cell r="F23972" t="str">
            <v>平裝</v>
          </cell>
          <cell r="G23972" t="str">
            <v>山東畫報</v>
          </cell>
          <cell r="H23972">
            <v>30.8</v>
          </cell>
          <cell r="I23972" t="str">
            <v/>
          </cell>
          <cell r="J23972" t="str">
            <v/>
          </cell>
          <cell r="K23972" t="str">
            <v/>
          </cell>
          <cell r="L23972" t="str">
            <v/>
          </cell>
          <cell r="M23972" t="str">
            <v>免稅</v>
          </cell>
          <cell r="N23972" t="str">
            <v>9787807138501</v>
          </cell>
        </row>
        <row r="23973">
          <cell r="A23973" t="str">
            <v>80713873</v>
          </cell>
          <cell r="B23973" t="str">
            <v>中國象徵文化圖志</v>
          </cell>
          <cell r="C23973" t="str">
            <v>居閱時</v>
          </cell>
          <cell r="D23973">
            <v>210</v>
          </cell>
          <cell r="E23973">
            <v>0</v>
          </cell>
          <cell r="F23973" t="str">
            <v>平裝</v>
          </cell>
          <cell r="G23973" t="str">
            <v>山東畫報</v>
          </cell>
          <cell r="H23973">
            <v>35</v>
          </cell>
          <cell r="I23973" t="str">
            <v/>
          </cell>
          <cell r="J23973" t="str">
            <v/>
          </cell>
          <cell r="K23973" t="str">
            <v/>
          </cell>
          <cell r="L23973" t="str">
            <v/>
          </cell>
          <cell r="M23973" t="str">
            <v>免稅</v>
          </cell>
          <cell r="N23973" t="str">
            <v>9787807138730</v>
          </cell>
        </row>
        <row r="23974">
          <cell r="A23974" t="str">
            <v>80713874</v>
          </cell>
          <cell r="B23974" t="str">
            <v>園治圖說(修訂版)</v>
          </cell>
          <cell r="C23974" t="str">
            <v>趙農</v>
          </cell>
          <cell r="D23974">
            <v>239</v>
          </cell>
          <cell r="E23974">
            <v>0</v>
          </cell>
          <cell r="F23974" t="str">
            <v/>
          </cell>
          <cell r="G23974" t="str">
            <v>山東畫報</v>
          </cell>
          <cell r="H23974">
            <v>39.799999999999997</v>
          </cell>
          <cell r="I23974" t="str">
            <v/>
          </cell>
          <cell r="J23974" t="str">
            <v/>
          </cell>
          <cell r="K23974" t="str">
            <v/>
          </cell>
          <cell r="L23974" t="str">
            <v/>
          </cell>
          <cell r="M23974" t="str">
            <v>免稅</v>
          </cell>
          <cell r="N23974" t="str">
            <v>9787807138747</v>
          </cell>
        </row>
        <row r="23975">
          <cell r="A23975" t="str">
            <v>80713881</v>
          </cell>
          <cell r="B23975" t="str">
            <v>先秦藝術史</v>
          </cell>
          <cell r="C23975" t="str">
            <v>邵學海</v>
          </cell>
          <cell r="D23975">
            <v>294</v>
          </cell>
          <cell r="E23975">
            <v>0</v>
          </cell>
          <cell r="F23975" t="str">
            <v>平裝</v>
          </cell>
          <cell r="G23975" t="str">
            <v>山東畫報</v>
          </cell>
          <cell r="H23975">
            <v>49</v>
          </cell>
          <cell r="I23975" t="str">
            <v/>
          </cell>
          <cell r="J23975" t="str">
            <v/>
          </cell>
          <cell r="K23975" t="str">
            <v/>
          </cell>
          <cell r="L23975" t="str">
            <v/>
          </cell>
          <cell r="M23975" t="str">
            <v>免稅</v>
          </cell>
          <cell r="N23975" t="str">
            <v>9787807138815</v>
          </cell>
        </row>
        <row r="23976">
          <cell r="A23976" t="str">
            <v>80714030</v>
          </cell>
          <cell r="B23976" t="str">
            <v>起名一點通(共二冊)(起名改名現查現用.公司店鋪起名策劃)</v>
          </cell>
          <cell r="C23976" t="str">
            <v>劉林</v>
          </cell>
          <cell r="D23976">
            <v>220</v>
          </cell>
          <cell r="E23976">
            <v>0</v>
          </cell>
          <cell r="F23976" t="str">
            <v>平裝</v>
          </cell>
          <cell r="G23976" t="str">
            <v>甘肅文化</v>
          </cell>
          <cell r="H23976">
            <v>0</v>
          </cell>
          <cell r="I23976" t="str">
            <v/>
          </cell>
          <cell r="J23976" t="str">
            <v/>
          </cell>
          <cell r="K23976" t="str">
            <v/>
          </cell>
          <cell r="L23976" t="str">
            <v/>
          </cell>
          <cell r="M23976" t="str">
            <v>免稅</v>
          </cell>
          <cell r="N23976" t="str">
            <v>7807140305</v>
          </cell>
        </row>
        <row r="23977">
          <cell r="A23977" t="str">
            <v>80714039</v>
          </cell>
          <cell r="B23977" t="str">
            <v>老子為道</v>
          </cell>
          <cell r="C23977" t="str">
            <v>本社</v>
          </cell>
          <cell r="D23977">
            <v>149</v>
          </cell>
          <cell r="E23977">
            <v>0</v>
          </cell>
          <cell r="F23977" t="str">
            <v>平裝</v>
          </cell>
          <cell r="G23977" t="str">
            <v>甘肅文化</v>
          </cell>
          <cell r="H23977">
            <v>0</v>
          </cell>
          <cell r="I23977" t="str">
            <v/>
          </cell>
          <cell r="J23977" t="str">
            <v/>
          </cell>
          <cell r="K23977" t="str">
            <v/>
          </cell>
          <cell r="L23977" t="str">
            <v/>
          </cell>
          <cell r="M23977" t="str">
            <v>免稅</v>
          </cell>
          <cell r="N23977" t="str">
            <v>7807140399</v>
          </cell>
        </row>
        <row r="23978">
          <cell r="A23978" t="str">
            <v>80714093</v>
          </cell>
          <cell r="B23978" t="str">
            <v>中國佛教圖鑒</v>
          </cell>
          <cell r="C23978" t="str">
            <v>本社</v>
          </cell>
          <cell r="D23978">
            <v>345</v>
          </cell>
          <cell r="E23978">
            <v>0</v>
          </cell>
          <cell r="F23978" t="str">
            <v>平裝</v>
          </cell>
          <cell r="G23978" t="str">
            <v>上海九歌</v>
          </cell>
          <cell r="H23978">
            <v>0</v>
          </cell>
          <cell r="I23978" t="str">
            <v/>
          </cell>
          <cell r="J23978" t="str">
            <v/>
          </cell>
          <cell r="K23978" t="str">
            <v/>
          </cell>
          <cell r="L23978" t="str">
            <v/>
          </cell>
          <cell r="M23978" t="str">
            <v>免稅</v>
          </cell>
          <cell r="N23978" t="str">
            <v>7807140933</v>
          </cell>
        </row>
        <row r="23979">
          <cell r="A23979" t="str">
            <v>80714184</v>
          </cell>
          <cell r="B23979" t="str">
            <v>佛教的智慧</v>
          </cell>
          <cell r="C23979" t="str">
            <v>本社</v>
          </cell>
          <cell r="D23979">
            <v>249</v>
          </cell>
          <cell r="E23979">
            <v>0</v>
          </cell>
          <cell r="F23979" t="str">
            <v>平裝</v>
          </cell>
          <cell r="G23979" t="str">
            <v>甘肅文化</v>
          </cell>
          <cell r="H23979">
            <v>0</v>
          </cell>
          <cell r="I23979" t="str">
            <v/>
          </cell>
          <cell r="J23979" t="str">
            <v/>
          </cell>
          <cell r="K23979" t="str">
            <v/>
          </cell>
          <cell r="L23979" t="str">
            <v/>
          </cell>
          <cell r="M23979" t="str">
            <v>免稅</v>
          </cell>
          <cell r="N23979" t="str">
            <v>7807141840</v>
          </cell>
        </row>
        <row r="23980">
          <cell r="A23980" t="str">
            <v>80714584</v>
          </cell>
          <cell r="B23980" t="str">
            <v>中國香道</v>
          </cell>
          <cell r="C23980" t="str">
            <v>餘振東</v>
          </cell>
          <cell r="D23980">
            <v>348</v>
          </cell>
          <cell r="E23980">
            <v>0</v>
          </cell>
          <cell r="F23980" t="str">
            <v>平裝</v>
          </cell>
          <cell r="G23980" t="str">
            <v>甘肅文化</v>
          </cell>
          <cell r="H23980">
            <v>58</v>
          </cell>
          <cell r="I23980" t="str">
            <v/>
          </cell>
          <cell r="J23980" t="str">
            <v/>
          </cell>
          <cell r="K23980" t="str">
            <v/>
          </cell>
          <cell r="L23980" t="str">
            <v/>
          </cell>
          <cell r="M23980" t="str">
            <v>免稅</v>
          </cell>
          <cell r="N23980" t="str">
            <v>9787807145844</v>
          </cell>
        </row>
        <row r="23981">
          <cell r="A23981" t="str">
            <v>80715010</v>
          </cell>
          <cell r="B23981" t="str">
            <v>香書軒秘藏名人書翰</v>
          </cell>
          <cell r="C23981" t="str">
            <v/>
          </cell>
          <cell r="D23981">
            <v>1900</v>
          </cell>
          <cell r="E23981">
            <v>0</v>
          </cell>
          <cell r="F23981" t="str">
            <v>平裝</v>
          </cell>
          <cell r="G23981" t="str">
            <v>浙江古籍</v>
          </cell>
          <cell r="H23981">
            <v>380</v>
          </cell>
          <cell r="I23981" t="str">
            <v/>
          </cell>
          <cell r="J23981" t="str">
            <v/>
          </cell>
          <cell r="K23981" t="str">
            <v/>
          </cell>
          <cell r="L23981" t="str">
            <v/>
          </cell>
          <cell r="M23981" t="str">
            <v>免稅</v>
          </cell>
          <cell r="N23981" t="str">
            <v>7807150106</v>
          </cell>
        </row>
        <row r="23982">
          <cell r="A23982" t="str">
            <v>80715011</v>
          </cell>
          <cell r="B23982" t="str">
            <v>中國近現代人物名號大辭典（全編增補本）</v>
          </cell>
          <cell r="C23982" t="str">
            <v/>
          </cell>
          <cell r="D23982">
            <v>1800</v>
          </cell>
          <cell r="E23982">
            <v>0</v>
          </cell>
          <cell r="F23982" t="str">
            <v>平裝</v>
          </cell>
          <cell r="G23982" t="str">
            <v>浙江古籍</v>
          </cell>
          <cell r="H23982">
            <v>360</v>
          </cell>
          <cell r="I23982" t="str">
            <v/>
          </cell>
          <cell r="J23982" t="str">
            <v/>
          </cell>
          <cell r="K23982" t="str">
            <v/>
          </cell>
          <cell r="L23982" t="str">
            <v/>
          </cell>
          <cell r="M23982" t="str">
            <v>免稅</v>
          </cell>
          <cell r="N23982" t="str">
            <v>7807150114</v>
          </cell>
        </row>
        <row r="23983">
          <cell r="A23983" t="str">
            <v>80715032</v>
          </cell>
          <cell r="B23983" t="str">
            <v>吳均集校注</v>
          </cell>
          <cell r="C23983" t="str">
            <v>吳均</v>
          </cell>
          <cell r="D23983">
            <v>90</v>
          </cell>
          <cell r="E23983">
            <v>0</v>
          </cell>
          <cell r="F23983" t="str">
            <v>平裝</v>
          </cell>
          <cell r="G23983" t="str">
            <v>浙江古籍</v>
          </cell>
          <cell r="H23983">
            <v>18</v>
          </cell>
          <cell r="I23983" t="str">
            <v/>
          </cell>
          <cell r="J23983" t="str">
            <v/>
          </cell>
          <cell r="K23983" t="str">
            <v/>
          </cell>
          <cell r="L23983" t="str">
            <v/>
          </cell>
          <cell r="M23983" t="str">
            <v>免稅</v>
          </cell>
          <cell r="N23983" t="str">
            <v>7807150327</v>
          </cell>
        </row>
        <row r="23984">
          <cell r="A23984" t="str">
            <v>80715033</v>
          </cell>
          <cell r="B23984" t="str">
            <v>陳雲墨蹟選</v>
          </cell>
          <cell r="C23984" t="str">
            <v/>
          </cell>
          <cell r="D23984">
            <v>3000</v>
          </cell>
          <cell r="E23984">
            <v>0</v>
          </cell>
          <cell r="F23984" t="str">
            <v>平裝</v>
          </cell>
          <cell r="G23984" t="str">
            <v>浙江古籍</v>
          </cell>
          <cell r="H23984">
            <v>600</v>
          </cell>
          <cell r="I23984" t="str">
            <v/>
          </cell>
          <cell r="J23984" t="str">
            <v/>
          </cell>
          <cell r="K23984" t="str">
            <v/>
          </cell>
          <cell r="L23984" t="str">
            <v/>
          </cell>
          <cell r="M23984" t="str">
            <v>免稅</v>
          </cell>
          <cell r="N23984" t="str">
            <v>7807150335</v>
          </cell>
        </row>
        <row r="23985">
          <cell r="A23985" t="str">
            <v>80715041</v>
          </cell>
          <cell r="B23985" t="str">
            <v>敦煌飛天精品線描一百例</v>
          </cell>
          <cell r="C23985" t="str">
            <v/>
          </cell>
          <cell r="D23985">
            <v>225</v>
          </cell>
          <cell r="E23985">
            <v>0</v>
          </cell>
          <cell r="F23985" t="str">
            <v>平裝</v>
          </cell>
          <cell r="G23985" t="str">
            <v>浙江古籍</v>
          </cell>
          <cell r="H23985">
            <v>45</v>
          </cell>
          <cell r="I23985" t="str">
            <v/>
          </cell>
          <cell r="J23985" t="str">
            <v/>
          </cell>
          <cell r="K23985" t="str">
            <v/>
          </cell>
          <cell r="L23985" t="str">
            <v/>
          </cell>
          <cell r="M23985" t="str">
            <v>免稅</v>
          </cell>
          <cell r="N23985" t="str">
            <v>7807150416</v>
          </cell>
        </row>
        <row r="23986">
          <cell r="A23986" t="str">
            <v>80715043</v>
          </cell>
          <cell r="B23986" t="str">
            <v>人間詞人間詞話手稿</v>
          </cell>
          <cell r="C23986" t="str">
            <v>王國維</v>
          </cell>
          <cell r="D23986">
            <v>150</v>
          </cell>
          <cell r="E23986">
            <v>0</v>
          </cell>
          <cell r="F23986" t="str">
            <v>平裝</v>
          </cell>
          <cell r="G23986" t="str">
            <v>浙江古籍</v>
          </cell>
          <cell r="H23986">
            <v>25</v>
          </cell>
          <cell r="I23986" t="str">
            <v/>
          </cell>
          <cell r="J23986" t="str">
            <v/>
          </cell>
          <cell r="K23986" t="str">
            <v/>
          </cell>
          <cell r="L23986" t="str">
            <v/>
          </cell>
          <cell r="M23986" t="str">
            <v>免稅</v>
          </cell>
          <cell r="N23986" t="str">
            <v>7807150432</v>
          </cell>
        </row>
        <row r="23987">
          <cell r="A23987" t="str">
            <v>80715051</v>
          </cell>
          <cell r="B23987" t="str">
            <v>1860: 圓明園大劫難</v>
          </cell>
          <cell r="C23987" t="str">
            <v/>
          </cell>
          <cell r="D23987">
            <v>199</v>
          </cell>
          <cell r="E23987">
            <v>0</v>
          </cell>
          <cell r="F23987" t="str">
            <v>平裝</v>
          </cell>
          <cell r="G23987" t="str">
            <v>浙江古籍</v>
          </cell>
          <cell r="H23987">
            <v>39.799999999999997</v>
          </cell>
          <cell r="I23987" t="str">
            <v/>
          </cell>
          <cell r="J23987" t="str">
            <v/>
          </cell>
          <cell r="K23987" t="str">
            <v/>
          </cell>
          <cell r="L23987" t="str">
            <v/>
          </cell>
          <cell r="M23987" t="str">
            <v>免稅</v>
          </cell>
          <cell r="N23987" t="str">
            <v>7807150513</v>
          </cell>
        </row>
        <row r="23988">
          <cell r="A23988" t="str">
            <v>80715060</v>
          </cell>
          <cell r="B23988" t="str">
            <v>茶為國飲</v>
          </cell>
          <cell r="C23988" t="str">
            <v/>
          </cell>
          <cell r="D23988">
            <v>440</v>
          </cell>
          <cell r="E23988">
            <v>0</v>
          </cell>
          <cell r="F23988" t="str">
            <v>平裝</v>
          </cell>
          <cell r="G23988" t="str">
            <v>浙江古籍</v>
          </cell>
          <cell r="H23988">
            <v>0</v>
          </cell>
          <cell r="I23988" t="str">
            <v/>
          </cell>
          <cell r="J23988" t="str">
            <v/>
          </cell>
          <cell r="K23988" t="str">
            <v/>
          </cell>
          <cell r="L23988" t="str">
            <v/>
          </cell>
          <cell r="M23988" t="str">
            <v>免稅</v>
          </cell>
          <cell r="N23988" t="str">
            <v>7807150602</v>
          </cell>
        </row>
        <row r="23989">
          <cell r="A23989" t="str">
            <v>80715065</v>
          </cell>
          <cell r="B23989" t="str">
            <v>文史通義新編新注</v>
          </cell>
          <cell r="C23989" t="str">
            <v/>
          </cell>
          <cell r="D23989">
            <v>340</v>
          </cell>
          <cell r="E23989">
            <v>0</v>
          </cell>
          <cell r="F23989" t="str">
            <v>平裝</v>
          </cell>
          <cell r="G23989" t="str">
            <v>浙江古籍</v>
          </cell>
          <cell r="H23989">
            <v>68</v>
          </cell>
          <cell r="I23989" t="str">
            <v/>
          </cell>
          <cell r="J23989" t="str">
            <v/>
          </cell>
          <cell r="K23989" t="str">
            <v/>
          </cell>
          <cell r="L23989" t="str">
            <v/>
          </cell>
          <cell r="M23989" t="str">
            <v>免稅</v>
          </cell>
          <cell r="N23989" t="str">
            <v>7807150653</v>
          </cell>
        </row>
        <row r="23990">
          <cell r="A23990" t="str">
            <v>80715079</v>
          </cell>
          <cell r="B23990" t="str">
            <v>王羲之王獻之名帖集粹</v>
          </cell>
          <cell r="C23990" t="str">
            <v>季琳</v>
          </cell>
          <cell r="D23990">
            <v>42</v>
          </cell>
          <cell r="E23990">
            <v>0</v>
          </cell>
          <cell r="F23990" t="str">
            <v>平裝</v>
          </cell>
          <cell r="G23990" t="str">
            <v>浙江古籍</v>
          </cell>
          <cell r="H23990">
            <v>6</v>
          </cell>
          <cell r="I23990" t="str">
            <v/>
          </cell>
          <cell r="J23990" t="str">
            <v/>
          </cell>
          <cell r="K23990" t="str">
            <v/>
          </cell>
          <cell r="L23990" t="str">
            <v/>
          </cell>
          <cell r="M23990" t="str">
            <v>免稅</v>
          </cell>
          <cell r="N23990" t="str">
            <v>7807150793</v>
          </cell>
        </row>
        <row r="23991">
          <cell r="A23991" t="str">
            <v>80715080</v>
          </cell>
          <cell r="B23991" t="str">
            <v>蘇東坡《黃州寒食詩帖》《赤壁賦》《祭黃幾道文》</v>
          </cell>
          <cell r="C23991" t="str">
            <v>季琳</v>
          </cell>
          <cell r="D23991">
            <v>43</v>
          </cell>
          <cell r="E23991">
            <v>0</v>
          </cell>
          <cell r="F23991" t="str">
            <v>平裝</v>
          </cell>
          <cell r="G23991" t="str">
            <v>浙江古籍</v>
          </cell>
          <cell r="H23991">
            <v>8.5</v>
          </cell>
          <cell r="I23991" t="str">
            <v/>
          </cell>
          <cell r="J23991" t="str">
            <v/>
          </cell>
          <cell r="K23991" t="str">
            <v/>
          </cell>
          <cell r="L23991" t="str">
            <v/>
          </cell>
          <cell r="M23991" t="str">
            <v>免稅</v>
          </cell>
          <cell r="N23991" t="str">
            <v>7807150807</v>
          </cell>
        </row>
        <row r="23992">
          <cell r="A23992" t="str">
            <v>80715082</v>
          </cell>
          <cell r="B23992" t="str">
            <v>王鋒行草書三種</v>
          </cell>
          <cell r="C23992" t="str">
            <v>季琳</v>
          </cell>
          <cell r="D23992">
            <v>60</v>
          </cell>
          <cell r="E23992">
            <v>0</v>
          </cell>
          <cell r="F23992" t="str">
            <v/>
          </cell>
          <cell r="G23992" t="str">
            <v>浙江古籍</v>
          </cell>
          <cell r="H23992">
            <v>10</v>
          </cell>
          <cell r="I23992" t="str">
            <v/>
          </cell>
          <cell r="J23992" t="str">
            <v/>
          </cell>
          <cell r="K23992" t="str">
            <v/>
          </cell>
          <cell r="L23992" t="str">
            <v/>
          </cell>
          <cell r="M23992" t="str">
            <v>免稅</v>
          </cell>
          <cell r="N23992" t="str">
            <v>7807150823</v>
          </cell>
        </row>
        <row r="23993">
          <cell r="A23993" t="str">
            <v>80715083</v>
          </cell>
          <cell r="B23993" t="str">
            <v>五體毛筆書法字典7000漢字</v>
          </cell>
          <cell r="C23993" t="str">
            <v>季林</v>
          </cell>
          <cell r="D23993">
            <v>192</v>
          </cell>
          <cell r="E23993">
            <v>0</v>
          </cell>
          <cell r="F23993" t="str">
            <v>平裝</v>
          </cell>
          <cell r="G23993" t="str">
            <v>浙江古籍</v>
          </cell>
          <cell r="H23993">
            <v>32</v>
          </cell>
          <cell r="I23993" t="str">
            <v/>
          </cell>
          <cell r="J23993" t="str">
            <v/>
          </cell>
          <cell r="K23993" t="str">
            <v/>
          </cell>
          <cell r="L23993" t="str">
            <v/>
          </cell>
          <cell r="M23993" t="str">
            <v>免稅</v>
          </cell>
          <cell r="N23993" t="str">
            <v>9787807150831</v>
          </cell>
        </row>
        <row r="23994">
          <cell r="A23994" t="str">
            <v>80715093</v>
          </cell>
          <cell r="B23994" t="str">
            <v>褚遂良雁塔經教序</v>
          </cell>
          <cell r="C23994" t="str">
            <v>季琳</v>
          </cell>
          <cell r="D23994">
            <v>63</v>
          </cell>
          <cell r="E23994">
            <v>0</v>
          </cell>
          <cell r="F23994" t="str">
            <v/>
          </cell>
          <cell r="G23994" t="str">
            <v>浙江古籍</v>
          </cell>
          <cell r="H23994">
            <v>10.5</v>
          </cell>
          <cell r="I23994" t="str">
            <v/>
          </cell>
          <cell r="J23994" t="str">
            <v/>
          </cell>
          <cell r="K23994" t="str">
            <v/>
          </cell>
          <cell r="L23994" t="str">
            <v/>
          </cell>
          <cell r="M23994" t="str">
            <v>免稅</v>
          </cell>
          <cell r="N23994" t="str">
            <v>9787807150930</v>
          </cell>
        </row>
        <row r="23995">
          <cell r="A23995" t="str">
            <v>80715094</v>
          </cell>
          <cell r="B23995" t="str">
            <v>顏真卿祭侄文稿爭座位帖祭伯文稿</v>
          </cell>
          <cell r="C23995" t="str">
            <v>季琳</v>
          </cell>
          <cell r="D23995">
            <v>39</v>
          </cell>
          <cell r="E23995">
            <v>0</v>
          </cell>
          <cell r="F23995" t="str">
            <v/>
          </cell>
          <cell r="G23995" t="str">
            <v>浙江古籍</v>
          </cell>
          <cell r="H23995">
            <v>6.5</v>
          </cell>
          <cell r="I23995" t="str">
            <v/>
          </cell>
          <cell r="J23995" t="str">
            <v/>
          </cell>
          <cell r="K23995" t="str">
            <v/>
          </cell>
          <cell r="L23995" t="str">
            <v/>
          </cell>
          <cell r="M23995" t="str">
            <v>免稅</v>
          </cell>
          <cell r="N23995" t="str">
            <v>9787807150947</v>
          </cell>
        </row>
        <row r="23996">
          <cell r="A23996" t="str">
            <v>80715096</v>
          </cell>
          <cell r="B23996" t="str">
            <v>黃庭堅《松風閣詩卷》《李太白憶舊遊詩卷》《花氣詩帖》</v>
          </cell>
          <cell r="C23996" t="str">
            <v>季琳</v>
          </cell>
          <cell r="D23996">
            <v>33</v>
          </cell>
          <cell r="E23996">
            <v>0</v>
          </cell>
          <cell r="F23996" t="str">
            <v>平裝</v>
          </cell>
          <cell r="G23996" t="str">
            <v>浙江古籍</v>
          </cell>
          <cell r="H23996">
            <v>6.6</v>
          </cell>
          <cell r="I23996" t="str">
            <v/>
          </cell>
          <cell r="J23996" t="str">
            <v/>
          </cell>
          <cell r="K23996" t="str">
            <v/>
          </cell>
          <cell r="L23996" t="str">
            <v/>
          </cell>
          <cell r="M23996" t="str">
            <v>免稅</v>
          </cell>
          <cell r="N23996" t="str">
            <v>7807150963</v>
          </cell>
        </row>
        <row r="23997">
          <cell r="A23997" t="str">
            <v>80715097</v>
          </cell>
          <cell r="B23997" t="str">
            <v>趙孟俯三門記</v>
          </cell>
          <cell r="C23997" t="str">
            <v>季琳</v>
          </cell>
          <cell r="D23997">
            <v>30</v>
          </cell>
          <cell r="E23997">
            <v>0</v>
          </cell>
          <cell r="F23997" t="str">
            <v>平裝</v>
          </cell>
          <cell r="G23997" t="str">
            <v>浙江古籍</v>
          </cell>
          <cell r="H23997">
            <v>5</v>
          </cell>
          <cell r="I23997" t="str">
            <v/>
          </cell>
          <cell r="J23997" t="str">
            <v/>
          </cell>
          <cell r="K23997" t="str">
            <v/>
          </cell>
          <cell r="L23997" t="str">
            <v/>
          </cell>
          <cell r="M23997" t="str">
            <v>免稅</v>
          </cell>
          <cell r="N23997" t="str">
            <v>9787807150978</v>
          </cell>
        </row>
        <row r="23998">
          <cell r="A23998" t="str">
            <v>80715098</v>
          </cell>
          <cell r="B23998" t="str">
            <v>吳昌碩臨 石鼓文</v>
          </cell>
          <cell r="C23998" t="str">
            <v>季琳</v>
          </cell>
          <cell r="D23998">
            <v>44</v>
          </cell>
          <cell r="E23998">
            <v>0</v>
          </cell>
          <cell r="F23998" t="str">
            <v/>
          </cell>
          <cell r="G23998" t="str">
            <v>浙江古籍</v>
          </cell>
          <cell r="H23998">
            <v>7.3</v>
          </cell>
          <cell r="I23998" t="str">
            <v/>
          </cell>
          <cell r="J23998" t="str">
            <v/>
          </cell>
          <cell r="K23998" t="str">
            <v/>
          </cell>
          <cell r="L23998" t="str">
            <v/>
          </cell>
          <cell r="M23998" t="str">
            <v>免稅</v>
          </cell>
          <cell r="N23998" t="str">
            <v>9787807150985</v>
          </cell>
        </row>
        <row r="23999">
          <cell r="A23999" t="str">
            <v>80715111</v>
          </cell>
          <cell r="B23999" t="str">
            <v>新編謎語大全</v>
          </cell>
          <cell r="C23999" t="str">
            <v/>
          </cell>
          <cell r="D23999">
            <v>100</v>
          </cell>
          <cell r="E23999">
            <v>0</v>
          </cell>
          <cell r="F23999" t="str">
            <v>平裝</v>
          </cell>
          <cell r="G23999" t="str">
            <v>浙江古籍</v>
          </cell>
          <cell r="H23999">
            <v>20</v>
          </cell>
          <cell r="I23999" t="str">
            <v/>
          </cell>
          <cell r="J23999" t="str">
            <v/>
          </cell>
          <cell r="K23999" t="str">
            <v/>
          </cell>
          <cell r="L23999" t="str">
            <v/>
          </cell>
          <cell r="M23999" t="str">
            <v>免稅</v>
          </cell>
          <cell r="N23999" t="str">
            <v>7807151110</v>
          </cell>
        </row>
        <row r="24000">
          <cell r="A24000" t="str">
            <v>80715115</v>
          </cell>
          <cell r="B24000" t="str">
            <v>晚清四十家詩鈔</v>
          </cell>
          <cell r="C24000" t="str">
            <v>寒碧主編</v>
          </cell>
          <cell r="D24000">
            <v>228</v>
          </cell>
          <cell r="E24000">
            <v>0</v>
          </cell>
          <cell r="F24000" t="str">
            <v>平裝</v>
          </cell>
          <cell r="G24000" t="str">
            <v>浙江古籍</v>
          </cell>
          <cell r="H24000">
            <v>38</v>
          </cell>
          <cell r="I24000" t="str">
            <v/>
          </cell>
          <cell r="J24000" t="str">
            <v/>
          </cell>
          <cell r="K24000" t="str">
            <v/>
          </cell>
          <cell r="L24000" t="str">
            <v/>
          </cell>
          <cell r="M24000" t="str">
            <v>免稅</v>
          </cell>
          <cell r="N24000" t="str">
            <v>7807151153</v>
          </cell>
        </row>
        <row r="24001">
          <cell r="A24001" t="str">
            <v>80715116</v>
          </cell>
          <cell r="B24001" t="str">
            <v>黃宗羲的心學定位</v>
          </cell>
          <cell r="C24001" t="str">
            <v>黃宗羲</v>
          </cell>
          <cell r="D24001">
            <v>90</v>
          </cell>
          <cell r="E24001">
            <v>0</v>
          </cell>
          <cell r="F24001" t="str">
            <v>平裝</v>
          </cell>
          <cell r="G24001" t="str">
            <v>浙江古籍</v>
          </cell>
          <cell r="H24001">
            <v>15</v>
          </cell>
          <cell r="I24001" t="str">
            <v/>
          </cell>
          <cell r="J24001" t="str">
            <v/>
          </cell>
          <cell r="K24001" t="str">
            <v/>
          </cell>
          <cell r="L24001" t="str">
            <v/>
          </cell>
          <cell r="M24001" t="str">
            <v>免稅</v>
          </cell>
          <cell r="N24001" t="str">
            <v>7807151161</v>
          </cell>
        </row>
        <row r="24002">
          <cell r="A24002" t="str">
            <v>80715127</v>
          </cell>
          <cell r="B24002" t="str">
            <v>景君碑</v>
          </cell>
          <cell r="C24002" t="str">
            <v>.</v>
          </cell>
          <cell r="D24002">
            <v>130</v>
          </cell>
          <cell r="E24002">
            <v>0</v>
          </cell>
          <cell r="F24002" t="str">
            <v>平裝</v>
          </cell>
          <cell r="G24002" t="str">
            <v>浙江古籍</v>
          </cell>
          <cell r="H24002">
            <v>26</v>
          </cell>
          <cell r="I24002" t="str">
            <v/>
          </cell>
          <cell r="J24002" t="str">
            <v/>
          </cell>
          <cell r="K24002" t="str">
            <v/>
          </cell>
          <cell r="L24002" t="str">
            <v/>
          </cell>
          <cell r="M24002" t="str">
            <v>免稅</v>
          </cell>
          <cell r="N24002" t="str">
            <v>7807151277</v>
          </cell>
        </row>
        <row r="24003">
          <cell r="A24003" t="str">
            <v>80715134</v>
          </cell>
          <cell r="B24003" t="str">
            <v>文殊般若經</v>
          </cell>
          <cell r="C24003" t="str">
            <v>冀亞平</v>
          </cell>
          <cell r="D24003">
            <v>90</v>
          </cell>
          <cell r="E24003">
            <v>0</v>
          </cell>
          <cell r="F24003" t="str">
            <v>平裝</v>
          </cell>
          <cell r="G24003" t="str">
            <v>浙江古籍</v>
          </cell>
          <cell r="H24003">
            <v>18</v>
          </cell>
          <cell r="I24003" t="str">
            <v/>
          </cell>
          <cell r="J24003" t="str">
            <v/>
          </cell>
          <cell r="K24003" t="str">
            <v/>
          </cell>
          <cell r="L24003" t="str">
            <v/>
          </cell>
          <cell r="M24003" t="str">
            <v>免稅</v>
          </cell>
          <cell r="N24003" t="str">
            <v>780715134X</v>
          </cell>
        </row>
        <row r="24004">
          <cell r="A24004" t="str">
            <v>80715135</v>
          </cell>
          <cell r="B24004" t="str">
            <v>董美人墓誌</v>
          </cell>
          <cell r="C24004" t="str">
            <v>冀亞平</v>
          </cell>
          <cell r="D24004">
            <v>75</v>
          </cell>
          <cell r="E24004">
            <v>0</v>
          </cell>
          <cell r="F24004" t="str">
            <v>平裝</v>
          </cell>
          <cell r="G24004" t="str">
            <v>浙江古籍</v>
          </cell>
          <cell r="H24004">
            <v>15</v>
          </cell>
          <cell r="I24004" t="str">
            <v/>
          </cell>
          <cell r="J24004" t="str">
            <v/>
          </cell>
          <cell r="K24004" t="str">
            <v/>
          </cell>
          <cell r="L24004" t="str">
            <v/>
          </cell>
          <cell r="M24004" t="str">
            <v>免稅</v>
          </cell>
          <cell r="N24004" t="str">
            <v>7807151358</v>
          </cell>
        </row>
        <row r="24005">
          <cell r="A24005" t="str">
            <v>80715136</v>
          </cell>
          <cell r="B24005" t="str">
            <v>孔子廟堂碑</v>
          </cell>
          <cell r="C24005" t="str">
            <v>.</v>
          </cell>
          <cell r="D24005">
            <v>125</v>
          </cell>
          <cell r="E24005">
            <v>0</v>
          </cell>
          <cell r="F24005" t="str">
            <v>平裝</v>
          </cell>
          <cell r="G24005" t="str">
            <v>浙江古籍</v>
          </cell>
          <cell r="H24005">
            <v>25</v>
          </cell>
          <cell r="I24005" t="str">
            <v/>
          </cell>
          <cell r="J24005" t="str">
            <v/>
          </cell>
          <cell r="K24005" t="str">
            <v/>
          </cell>
          <cell r="L24005" t="str">
            <v/>
          </cell>
          <cell r="M24005" t="str">
            <v>免稅</v>
          </cell>
          <cell r="N24005" t="str">
            <v>7807151366</v>
          </cell>
        </row>
        <row r="24006">
          <cell r="A24006" t="str">
            <v>80715139</v>
          </cell>
          <cell r="B24006" t="str">
            <v>張遷碑</v>
          </cell>
          <cell r="C24006" t="str">
            <v>冀亞平</v>
          </cell>
          <cell r="D24006">
            <v>130</v>
          </cell>
          <cell r="E24006">
            <v>0</v>
          </cell>
          <cell r="F24006" t="str">
            <v>平裝</v>
          </cell>
          <cell r="G24006" t="str">
            <v>浙江古籍</v>
          </cell>
          <cell r="H24006">
            <v>26</v>
          </cell>
          <cell r="I24006" t="str">
            <v/>
          </cell>
          <cell r="J24006" t="str">
            <v/>
          </cell>
          <cell r="K24006" t="str">
            <v/>
          </cell>
          <cell r="L24006" t="str">
            <v/>
          </cell>
          <cell r="M24006" t="str">
            <v>免稅</v>
          </cell>
          <cell r="N24006" t="str">
            <v>7807151390</v>
          </cell>
        </row>
        <row r="24007">
          <cell r="A24007" t="str">
            <v>80715144</v>
          </cell>
          <cell r="B24007" t="str">
            <v>蘭亭序</v>
          </cell>
          <cell r="C24007" t="str">
            <v>.</v>
          </cell>
          <cell r="D24007">
            <v>75</v>
          </cell>
          <cell r="E24007">
            <v>0</v>
          </cell>
          <cell r="F24007" t="str">
            <v>平裝</v>
          </cell>
          <cell r="G24007" t="str">
            <v>浙江古籍</v>
          </cell>
          <cell r="H24007">
            <v>15</v>
          </cell>
          <cell r="I24007" t="str">
            <v/>
          </cell>
          <cell r="J24007" t="str">
            <v/>
          </cell>
          <cell r="K24007" t="str">
            <v/>
          </cell>
          <cell r="L24007" t="str">
            <v/>
          </cell>
          <cell r="M24007" t="str">
            <v>免稅</v>
          </cell>
          <cell r="N24007" t="str">
            <v>7807151447</v>
          </cell>
        </row>
        <row r="24008">
          <cell r="A24008" t="str">
            <v>80715151</v>
          </cell>
          <cell r="B24008" t="str">
            <v>歷代名家篆刻字典</v>
          </cell>
          <cell r="C24008" t="str">
            <v>王義驊</v>
          </cell>
          <cell r="D24008">
            <v>340</v>
          </cell>
          <cell r="E24008">
            <v>0</v>
          </cell>
          <cell r="F24008" t="str">
            <v>精裝</v>
          </cell>
          <cell r="G24008" t="str">
            <v>浙江古籍</v>
          </cell>
          <cell r="H24008">
            <v>68</v>
          </cell>
          <cell r="I24008" t="str">
            <v/>
          </cell>
          <cell r="J24008" t="str">
            <v/>
          </cell>
          <cell r="K24008" t="str">
            <v/>
          </cell>
          <cell r="L24008" t="str">
            <v/>
          </cell>
          <cell r="M24008" t="str">
            <v>免稅</v>
          </cell>
          <cell r="N24008" t="str">
            <v>780715151X</v>
          </cell>
        </row>
        <row r="24009">
          <cell r="A24009" t="str">
            <v>80715174</v>
          </cell>
          <cell r="B24009" t="str">
            <v>傅雷著手稿</v>
          </cell>
          <cell r="C24009" t="str">
            <v>傅敏</v>
          </cell>
          <cell r="D24009">
            <v>400</v>
          </cell>
          <cell r="E24009">
            <v>0</v>
          </cell>
          <cell r="F24009" t="str">
            <v>平裝</v>
          </cell>
          <cell r="G24009" t="str">
            <v>浙江古籍</v>
          </cell>
          <cell r="H24009">
            <v>80</v>
          </cell>
          <cell r="I24009" t="str">
            <v/>
          </cell>
          <cell r="J24009" t="str">
            <v/>
          </cell>
          <cell r="K24009" t="str">
            <v/>
          </cell>
          <cell r="L24009" t="str">
            <v/>
          </cell>
          <cell r="M24009" t="str">
            <v>免稅</v>
          </cell>
          <cell r="N24009" t="str">
            <v>7807151749</v>
          </cell>
        </row>
        <row r="24010">
          <cell r="A24010" t="str">
            <v>80715176</v>
          </cell>
          <cell r="B24010" t="str">
            <v>陳振濂談中國書法史.殷商-魏晉</v>
          </cell>
          <cell r="C24010" t="str">
            <v>陳振濂</v>
          </cell>
          <cell r="D24010">
            <v>190</v>
          </cell>
          <cell r="E24010">
            <v>0</v>
          </cell>
          <cell r="F24010" t="str">
            <v>平裝</v>
          </cell>
          <cell r="G24010" t="str">
            <v>浙江古籍</v>
          </cell>
          <cell r="H24010">
            <v>38</v>
          </cell>
          <cell r="I24010" t="str">
            <v/>
          </cell>
          <cell r="J24010" t="str">
            <v/>
          </cell>
          <cell r="K24010" t="str">
            <v/>
          </cell>
          <cell r="L24010" t="str">
            <v/>
          </cell>
          <cell r="M24010" t="str">
            <v>免稅</v>
          </cell>
          <cell r="N24010" t="str">
            <v>7807151765</v>
          </cell>
        </row>
        <row r="24011">
          <cell r="A24011" t="str">
            <v>80715177</v>
          </cell>
          <cell r="B24011" t="str">
            <v>陳振濂談中國書法史.魏晉-中唐</v>
          </cell>
          <cell r="C24011" t="str">
            <v>陳振濂</v>
          </cell>
          <cell r="D24011">
            <v>228</v>
          </cell>
          <cell r="E24011">
            <v>0</v>
          </cell>
          <cell r="F24011" t="str">
            <v>平裝</v>
          </cell>
          <cell r="G24011" t="str">
            <v>浙江古籍</v>
          </cell>
          <cell r="H24011">
            <v>38</v>
          </cell>
          <cell r="I24011" t="str">
            <v/>
          </cell>
          <cell r="J24011" t="str">
            <v/>
          </cell>
          <cell r="K24011" t="str">
            <v/>
          </cell>
          <cell r="L24011" t="str">
            <v/>
          </cell>
          <cell r="M24011" t="str">
            <v>免稅</v>
          </cell>
          <cell r="N24011" t="str">
            <v>7807151773</v>
          </cell>
        </row>
        <row r="24012">
          <cell r="A24012" t="str">
            <v>80715178</v>
          </cell>
          <cell r="B24012" t="str">
            <v>陳振濂談中國書法史.中唐一元</v>
          </cell>
          <cell r="C24012" t="str">
            <v>陳振濂</v>
          </cell>
          <cell r="D24012">
            <v>190</v>
          </cell>
          <cell r="E24012">
            <v>0</v>
          </cell>
          <cell r="F24012" t="str">
            <v>平裝</v>
          </cell>
          <cell r="G24012" t="str">
            <v>浙江古籍</v>
          </cell>
          <cell r="H24012">
            <v>38</v>
          </cell>
          <cell r="I24012" t="str">
            <v/>
          </cell>
          <cell r="J24012" t="str">
            <v/>
          </cell>
          <cell r="K24012" t="str">
            <v/>
          </cell>
          <cell r="L24012" t="str">
            <v/>
          </cell>
          <cell r="M24012" t="str">
            <v>免稅</v>
          </cell>
          <cell r="N24012" t="str">
            <v>7807151781</v>
          </cell>
        </row>
        <row r="24013">
          <cell r="A24013" t="str">
            <v>80715179</v>
          </cell>
          <cell r="B24013" t="str">
            <v>陳振濂談中國書法史.明清</v>
          </cell>
          <cell r="C24013" t="str">
            <v>陳振濂</v>
          </cell>
          <cell r="D24013">
            <v>190</v>
          </cell>
          <cell r="E24013">
            <v>0</v>
          </cell>
          <cell r="F24013" t="str">
            <v>平裝</v>
          </cell>
          <cell r="G24013" t="str">
            <v>浙江古籍</v>
          </cell>
          <cell r="H24013">
            <v>38</v>
          </cell>
          <cell r="I24013" t="str">
            <v/>
          </cell>
          <cell r="J24013" t="str">
            <v/>
          </cell>
          <cell r="K24013" t="str">
            <v/>
          </cell>
          <cell r="L24013" t="str">
            <v/>
          </cell>
          <cell r="M24013" t="str">
            <v>免稅</v>
          </cell>
          <cell r="N24013" t="str">
            <v>780715179X</v>
          </cell>
        </row>
        <row r="24014">
          <cell r="A24014" t="str">
            <v>80715191</v>
          </cell>
          <cell r="B24014" t="str">
            <v>皇糧國稅</v>
          </cell>
          <cell r="C24014" t="str">
            <v>翁禮華</v>
          </cell>
          <cell r="D24014">
            <v>199</v>
          </cell>
          <cell r="E24014">
            <v>0</v>
          </cell>
          <cell r="F24014" t="str">
            <v>平裝</v>
          </cell>
          <cell r="G24014" t="str">
            <v>浙江古籍</v>
          </cell>
          <cell r="H24014">
            <v>39.799999999999997</v>
          </cell>
          <cell r="I24014" t="str">
            <v/>
          </cell>
          <cell r="J24014" t="str">
            <v/>
          </cell>
          <cell r="K24014" t="str">
            <v/>
          </cell>
          <cell r="L24014" t="str">
            <v/>
          </cell>
          <cell r="M24014" t="str">
            <v>免稅</v>
          </cell>
          <cell r="N24014" t="str">
            <v>7807151919</v>
          </cell>
        </row>
        <row r="24015">
          <cell r="A24015" t="str">
            <v>80715194</v>
          </cell>
          <cell r="B24015" t="str">
            <v>盛世鑒藏集叢 1</v>
          </cell>
          <cell r="C24015" t="str">
            <v>陳振濂</v>
          </cell>
          <cell r="D24015">
            <v>200</v>
          </cell>
          <cell r="E24015">
            <v>0</v>
          </cell>
          <cell r="F24015" t="str">
            <v>平裝</v>
          </cell>
          <cell r="G24015" t="str">
            <v>浙江古籍</v>
          </cell>
          <cell r="H24015">
            <v>40</v>
          </cell>
          <cell r="I24015" t="str">
            <v/>
          </cell>
          <cell r="J24015" t="str">
            <v/>
          </cell>
          <cell r="K24015" t="str">
            <v/>
          </cell>
          <cell r="L24015" t="str">
            <v/>
          </cell>
          <cell r="M24015" t="str">
            <v>免稅</v>
          </cell>
          <cell r="N24015" t="str">
            <v>7807151943</v>
          </cell>
        </row>
        <row r="24016">
          <cell r="A24016" t="str">
            <v>80715201</v>
          </cell>
          <cell r="B24016" t="str">
            <v>求官食祿：解讀官史四千年</v>
          </cell>
          <cell r="C24016" t="str">
            <v>翁禮華著</v>
          </cell>
          <cell r="D24016">
            <v>239</v>
          </cell>
          <cell r="E24016">
            <v>0</v>
          </cell>
          <cell r="F24016" t="str">
            <v>平裝</v>
          </cell>
          <cell r="G24016" t="str">
            <v>浙江古籍</v>
          </cell>
          <cell r="H24016">
            <v>39.799999999999997</v>
          </cell>
          <cell r="I24016" t="str">
            <v/>
          </cell>
          <cell r="J24016" t="str">
            <v/>
          </cell>
          <cell r="K24016" t="str">
            <v/>
          </cell>
          <cell r="L24016" t="str">
            <v/>
          </cell>
          <cell r="M24016" t="str">
            <v>免稅</v>
          </cell>
          <cell r="N24016" t="str">
            <v>780715201X</v>
          </cell>
        </row>
        <row r="24017">
          <cell r="A24017" t="str">
            <v>80715218</v>
          </cell>
          <cell r="B24017" t="str">
            <v>殷商-明-陳振濂談中國篆刻史</v>
          </cell>
          <cell r="C24017" t="str">
            <v>陳振濂</v>
          </cell>
          <cell r="D24017">
            <v>190</v>
          </cell>
          <cell r="E24017">
            <v>0</v>
          </cell>
          <cell r="F24017" t="str">
            <v>平裝</v>
          </cell>
          <cell r="G24017" t="str">
            <v>浙江古籍</v>
          </cell>
          <cell r="H24017">
            <v>38</v>
          </cell>
          <cell r="I24017" t="str">
            <v/>
          </cell>
          <cell r="J24017" t="str">
            <v/>
          </cell>
          <cell r="K24017" t="str">
            <v/>
          </cell>
          <cell r="L24017" t="str">
            <v/>
          </cell>
          <cell r="M24017" t="str">
            <v>免稅</v>
          </cell>
          <cell r="N24017" t="str">
            <v>7807152184</v>
          </cell>
        </row>
        <row r="24018">
          <cell r="A24018" t="str">
            <v>80715219</v>
          </cell>
          <cell r="B24018" t="str">
            <v>明清-陳振濂談中國篆刻史</v>
          </cell>
          <cell r="C24018" t="str">
            <v>陳振濂</v>
          </cell>
          <cell r="D24018">
            <v>190</v>
          </cell>
          <cell r="E24018">
            <v>0</v>
          </cell>
          <cell r="F24018" t="str">
            <v>平裝</v>
          </cell>
          <cell r="G24018" t="str">
            <v>浙江古籍</v>
          </cell>
          <cell r="H24018">
            <v>38</v>
          </cell>
          <cell r="I24018" t="str">
            <v/>
          </cell>
          <cell r="J24018" t="str">
            <v/>
          </cell>
          <cell r="K24018" t="str">
            <v/>
          </cell>
          <cell r="L24018" t="str">
            <v/>
          </cell>
          <cell r="M24018" t="str">
            <v>免稅</v>
          </cell>
          <cell r="N24018" t="str">
            <v>7807152192</v>
          </cell>
        </row>
        <row r="24019">
          <cell r="A24019" t="str">
            <v>80715228</v>
          </cell>
          <cell r="B24019" t="str">
            <v>中國隸書大字典 上下</v>
          </cell>
          <cell r="C24019" t="str">
            <v>陳振濂</v>
          </cell>
          <cell r="D24019">
            <v>940</v>
          </cell>
          <cell r="E24019">
            <v>0</v>
          </cell>
          <cell r="F24019" t="str">
            <v>精裝</v>
          </cell>
          <cell r="G24019" t="str">
            <v>浙江古籍</v>
          </cell>
          <cell r="H24019">
            <v>188</v>
          </cell>
          <cell r="I24019" t="str">
            <v/>
          </cell>
          <cell r="J24019" t="str">
            <v/>
          </cell>
          <cell r="K24019" t="str">
            <v/>
          </cell>
          <cell r="L24019" t="str">
            <v/>
          </cell>
          <cell r="M24019" t="str">
            <v>免稅</v>
          </cell>
          <cell r="N24019" t="str">
            <v>7807152281</v>
          </cell>
        </row>
        <row r="24020">
          <cell r="A24020" t="str">
            <v>80715232</v>
          </cell>
          <cell r="B24020" t="str">
            <v>發現西湖--論西湖的世界遺產價值</v>
          </cell>
          <cell r="C24020" t="str">
            <v>陳文錦</v>
          </cell>
          <cell r="D24020">
            <v>180</v>
          </cell>
          <cell r="E24020">
            <v>0</v>
          </cell>
          <cell r="F24020" t="str">
            <v>平裝</v>
          </cell>
          <cell r="G24020" t="str">
            <v>浙江古籍</v>
          </cell>
          <cell r="H24020">
            <v>36</v>
          </cell>
          <cell r="I24020" t="str">
            <v/>
          </cell>
          <cell r="J24020" t="str">
            <v/>
          </cell>
          <cell r="K24020" t="str">
            <v/>
          </cell>
          <cell r="L24020" t="str">
            <v/>
          </cell>
          <cell r="M24020" t="str">
            <v>免稅</v>
          </cell>
          <cell r="N24020" t="str">
            <v>9787807152323</v>
          </cell>
        </row>
        <row r="24021">
          <cell r="A24021" t="str">
            <v>80715233</v>
          </cell>
          <cell r="B24021" t="str">
            <v>古人雅玩·比德於玉</v>
          </cell>
          <cell r="C24021" t="str">
            <v>夏風</v>
          </cell>
          <cell r="D24021">
            <v>168</v>
          </cell>
          <cell r="E24021">
            <v>0</v>
          </cell>
          <cell r="F24021" t="str">
            <v>平裝</v>
          </cell>
          <cell r="G24021" t="str">
            <v>浙江古籍</v>
          </cell>
          <cell r="H24021">
            <v>28</v>
          </cell>
          <cell r="I24021" t="str">
            <v/>
          </cell>
          <cell r="J24021" t="str">
            <v/>
          </cell>
          <cell r="K24021" t="str">
            <v/>
          </cell>
          <cell r="L24021" t="str">
            <v/>
          </cell>
          <cell r="M24021" t="str">
            <v>免稅</v>
          </cell>
          <cell r="N24021" t="str">
            <v>9787807152330</v>
          </cell>
        </row>
        <row r="24022">
          <cell r="A24022" t="str">
            <v>80715234</v>
          </cell>
          <cell r="B24022" t="str">
            <v>古人妻孥·閨房獨繡</v>
          </cell>
          <cell r="C24022" t="str">
            <v>夏風</v>
          </cell>
          <cell r="D24022">
            <v>168</v>
          </cell>
          <cell r="E24022">
            <v>8</v>
          </cell>
          <cell r="F24022" t="str">
            <v>平裝</v>
          </cell>
          <cell r="G24022" t="str">
            <v>浙江古籍</v>
          </cell>
          <cell r="H24022">
            <v>28</v>
          </cell>
          <cell r="I24022" t="str">
            <v/>
          </cell>
          <cell r="J24022" t="str">
            <v/>
          </cell>
          <cell r="K24022" t="str">
            <v/>
          </cell>
          <cell r="L24022" t="str">
            <v/>
          </cell>
          <cell r="M24022" t="str">
            <v>免稅</v>
          </cell>
          <cell r="N24022" t="str">
            <v>9787807152347</v>
          </cell>
        </row>
        <row r="24023">
          <cell r="A24023" t="str">
            <v>80715235</v>
          </cell>
          <cell r="B24023" t="str">
            <v>古人金屬·銅錫鐵器</v>
          </cell>
          <cell r="C24023" t="str">
            <v>夏風</v>
          </cell>
          <cell r="D24023">
            <v>168</v>
          </cell>
          <cell r="E24023">
            <v>3</v>
          </cell>
          <cell r="F24023" t="str">
            <v>平裝</v>
          </cell>
          <cell r="G24023" t="str">
            <v>浙江古籍</v>
          </cell>
          <cell r="H24023">
            <v>28</v>
          </cell>
          <cell r="I24023" t="str">
            <v/>
          </cell>
          <cell r="J24023" t="str">
            <v/>
          </cell>
          <cell r="K24023" t="str">
            <v/>
          </cell>
          <cell r="L24023" t="str">
            <v/>
          </cell>
          <cell r="M24023" t="str">
            <v>免稅</v>
          </cell>
          <cell r="N24023" t="str">
            <v>9787807152354</v>
          </cell>
        </row>
        <row r="24024">
          <cell r="A24024" t="str">
            <v>80715236</v>
          </cell>
          <cell r="B24024" t="str">
            <v>古人之雕·維石見長</v>
          </cell>
          <cell r="C24024" t="str">
            <v>夏風</v>
          </cell>
          <cell r="D24024">
            <v>168</v>
          </cell>
          <cell r="E24024">
            <v>3</v>
          </cell>
          <cell r="F24024" t="str">
            <v>平裝</v>
          </cell>
          <cell r="G24024" t="str">
            <v>浙江古籍</v>
          </cell>
          <cell r="H24024">
            <v>28</v>
          </cell>
          <cell r="I24024" t="str">
            <v/>
          </cell>
          <cell r="J24024" t="str">
            <v/>
          </cell>
          <cell r="K24024" t="str">
            <v/>
          </cell>
          <cell r="L24024" t="str">
            <v/>
          </cell>
          <cell r="M24024" t="str">
            <v>免稅</v>
          </cell>
          <cell r="N24024" t="str">
            <v>9787807152361</v>
          </cell>
        </row>
        <row r="24025">
          <cell r="A24025" t="str">
            <v>80715237</v>
          </cell>
          <cell r="B24025" t="str">
            <v>古人鑄寶·金銀佩飾</v>
          </cell>
          <cell r="C24025" t="str">
            <v>夏風</v>
          </cell>
          <cell r="D24025">
            <v>168</v>
          </cell>
          <cell r="E24025">
            <v>2</v>
          </cell>
          <cell r="F24025" t="str">
            <v>平裝</v>
          </cell>
          <cell r="G24025" t="str">
            <v>浙江古籍</v>
          </cell>
          <cell r="H24025">
            <v>28</v>
          </cell>
          <cell r="I24025" t="str">
            <v/>
          </cell>
          <cell r="J24025" t="str">
            <v/>
          </cell>
          <cell r="K24025" t="str">
            <v/>
          </cell>
          <cell r="L24025" t="str">
            <v/>
          </cell>
          <cell r="M24025" t="str">
            <v>免稅</v>
          </cell>
          <cell r="N24025" t="str">
            <v>9787807152378</v>
          </cell>
        </row>
        <row r="24026">
          <cell r="A24026" t="str">
            <v>80715238</v>
          </cell>
          <cell r="B24026" t="str">
            <v>古人銀飾·寓物辟邪</v>
          </cell>
          <cell r="C24026" t="str">
            <v>夏風</v>
          </cell>
          <cell r="D24026">
            <v>140</v>
          </cell>
          <cell r="E24026">
            <v>0</v>
          </cell>
          <cell r="F24026" t="str">
            <v>平裝</v>
          </cell>
          <cell r="G24026" t="str">
            <v>浙江古籍</v>
          </cell>
          <cell r="H24026">
            <v>28</v>
          </cell>
          <cell r="I24026" t="str">
            <v/>
          </cell>
          <cell r="J24026" t="str">
            <v/>
          </cell>
          <cell r="K24026" t="str">
            <v/>
          </cell>
          <cell r="L24026" t="str">
            <v/>
          </cell>
          <cell r="M24026" t="str">
            <v>免稅</v>
          </cell>
          <cell r="N24026" t="str">
            <v>9787807152385</v>
          </cell>
        </row>
        <row r="24027">
          <cell r="A24027" t="str">
            <v>80715239</v>
          </cell>
          <cell r="B24027" t="str">
            <v>中國歷代篆刻集粹1.官璽.私璽（先秦）</v>
          </cell>
          <cell r="C24027" t="str">
            <v>.</v>
          </cell>
          <cell r="D24027">
            <v>150</v>
          </cell>
          <cell r="E24027">
            <v>0</v>
          </cell>
          <cell r="F24027" t="str">
            <v>平裝</v>
          </cell>
          <cell r="G24027" t="str">
            <v>浙江古籍</v>
          </cell>
          <cell r="H24027">
            <v>30</v>
          </cell>
          <cell r="I24027" t="str">
            <v/>
          </cell>
          <cell r="J24027" t="str">
            <v/>
          </cell>
          <cell r="K24027" t="str">
            <v/>
          </cell>
          <cell r="L24027" t="str">
            <v/>
          </cell>
          <cell r="M24027" t="str">
            <v>免稅</v>
          </cell>
          <cell r="N24027" t="str">
            <v>7807152397</v>
          </cell>
        </row>
        <row r="24028">
          <cell r="A24028" t="str">
            <v>80715240</v>
          </cell>
          <cell r="B24028" t="str">
            <v>中國歷代篆刻集粹2.官印.私印（秦-南北朝）</v>
          </cell>
          <cell r="C24028" t="str">
            <v>.</v>
          </cell>
          <cell r="D24028">
            <v>150</v>
          </cell>
          <cell r="E24028">
            <v>0</v>
          </cell>
          <cell r="F24028" t="str">
            <v>平裝</v>
          </cell>
          <cell r="G24028" t="str">
            <v>浙江古籍</v>
          </cell>
          <cell r="H24028">
            <v>30</v>
          </cell>
          <cell r="I24028" t="str">
            <v/>
          </cell>
          <cell r="J24028" t="str">
            <v/>
          </cell>
          <cell r="K24028" t="str">
            <v/>
          </cell>
          <cell r="L24028" t="str">
            <v/>
          </cell>
          <cell r="M24028" t="str">
            <v>免稅</v>
          </cell>
          <cell r="N24028" t="str">
            <v>7807152400</v>
          </cell>
        </row>
        <row r="24029">
          <cell r="A24029" t="str">
            <v>80715241</v>
          </cell>
          <cell r="B24029" t="str">
            <v>中國歷代篆刻集粹3·唐宋官印·元押</v>
          </cell>
          <cell r="C24029" t="str">
            <v>.</v>
          </cell>
          <cell r="D24029">
            <v>150</v>
          </cell>
          <cell r="E24029">
            <v>0</v>
          </cell>
          <cell r="F24029" t="str">
            <v>平裝</v>
          </cell>
          <cell r="G24029" t="str">
            <v>浙江古籍</v>
          </cell>
          <cell r="H24029">
            <v>30</v>
          </cell>
          <cell r="I24029" t="str">
            <v/>
          </cell>
          <cell r="J24029" t="str">
            <v/>
          </cell>
          <cell r="K24029" t="str">
            <v/>
          </cell>
          <cell r="L24029" t="str">
            <v/>
          </cell>
          <cell r="M24029" t="str">
            <v>免稅</v>
          </cell>
          <cell r="N24029" t="str">
            <v>7807152419</v>
          </cell>
        </row>
        <row r="24030">
          <cell r="A24030" t="str">
            <v>80715242</v>
          </cell>
          <cell r="B24030" t="str">
            <v>中國歷代篆刻集粹4.明清流派</v>
          </cell>
          <cell r="C24030" t="str">
            <v>.</v>
          </cell>
          <cell r="D24030">
            <v>150</v>
          </cell>
          <cell r="E24030">
            <v>0</v>
          </cell>
          <cell r="F24030" t="str">
            <v>平裝</v>
          </cell>
          <cell r="G24030" t="str">
            <v>浙江古籍</v>
          </cell>
          <cell r="H24030">
            <v>30</v>
          </cell>
          <cell r="I24030" t="str">
            <v/>
          </cell>
          <cell r="J24030" t="str">
            <v/>
          </cell>
          <cell r="K24030" t="str">
            <v/>
          </cell>
          <cell r="L24030" t="str">
            <v/>
          </cell>
          <cell r="M24030" t="str">
            <v>免稅</v>
          </cell>
          <cell r="N24030" t="str">
            <v>7807152427</v>
          </cell>
        </row>
        <row r="24031">
          <cell r="A24031" t="str">
            <v>80715243</v>
          </cell>
          <cell r="B24031" t="str">
            <v>中國歷代篆刻集粹5·丁敬·蔣仁·黃易·奚岡</v>
          </cell>
          <cell r="C24031" t="str">
            <v>.</v>
          </cell>
          <cell r="D24031">
            <v>150</v>
          </cell>
          <cell r="E24031">
            <v>0</v>
          </cell>
          <cell r="F24031" t="str">
            <v>平裝</v>
          </cell>
          <cell r="G24031" t="str">
            <v>浙江古籍</v>
          </cell>
          <cell r="H24031">
            <v>30</v>
          </cell>
          <cell r="I24031" t="str">
            <v/>
          </cell>
          <cell r="J24031" t="str">
            <v/>
          </cell>
          <cell r="K24031" t="str">
            <v/>
          </cell>
          <cell r="L24031" t="str">
            <v/>
          </cell>
          <cell r="M24031" t="str">
            <v>免稅</v>
          </cell>
          <cell r="N24031" t="str">
            <v>7807152435</v>
          </cell>
        </row>
        <row r="24032">
          <cell r="A24032" t="str">
            <v>80715244</v>
          </cell>
          <cell r="B24032" t="str">
            <v>中國歷代篆刻集粹6.陳豫鍾.陳鴻壽.趙之琛.錢松</v>
          </cell>
          <cell r="C24032" t="str">
            <v>.</v>
          </cell>
          <cell r="D24032">
            <v>150</v>
          </cell>
          <cell r="E24032">
            <v>0</v>
          </cell>
          <cell r="F24032" t="str">
            <v>平裝</v>
          </cell>
          <cell r="G24032" t="str">
            <v>浙江古籍</v>
          </cell>
          <cell r="H24032">
            <v>30</v>
          </cell>
          <cell r="I24032" t="str">
            <v/>
          </cell>
          <cell r="J24032" t="str">
            <v/>
          </cell>
          <cell r="K24032" t="str">
            <v/>
          </cell>
          <cell r="L24032" t="str">
            <v/>
          </cell>
          <cell r="M24032" t="str">
            <v>免稅</v>
          </cell>
          <cell r="N24032" t="str">
            <v>7807152443</v>
          </cell>
        </row>
        <row r="24033">
          <cell r="A24033" t="str">
            <v>80715245</v>
          </cell>
          <cell r="B24033" t="str">
            <v>中國歷代篆刻集粹7.鄧石如·吳讓之</v>
          </cell>
          <cell r="C24033" t="str">
            <v>浙江古籍</v>
          </cell>
          <cell r="D24033">
            <v>150</v>
          </cell>
          <cell r="E24033">
            <v>0</v>
          </cell>
          <cell r="F24033" t="str">
            <v>平裝</v>
          </cell>
          <cell r="G24033" t="str">
            <v>浙江古籍</v>
          </cell>
          <cell r="H24033">
            <v>30</v>
          </cell>
          <cell r="I24033" t="str">
            <v/>
          </cell>
          <cell r="J24033" t="str">
            <v/>
          </cell>
          <cell r="K24033" t="str">
            <v/>
          </cell>
          <cell r="L24033" t="str">
            <v/>
          </cell>
          <cell r="M24033" t="str">
            <v>免稅</v>
          </cell>
          <cell r="N24033" t="str">
            <v>9787807152453</v>
          </cell>
        </row>
        <row r="24034">
          <cell r="A24034" t="str">
            <v>80715246</v>
          </cell>
          <cell r="B24034" t="str">
            <v>中國歷代篆刻集粹8.趙之謙·徐三庚</v>
          </cell>
          <cell r="C24034" t="str">
            <v>浙江古籍出版社</v>
          </cell>
          <cell r="D24034">
            <v>150</v>
          </cell>
          <cell r="E24034">
            <v>0</v>
          </cell>
          <cell r="F24034" t="str">
            <v>平裝</v>
          </cell>
          <cell r="G24034" t="str">
            <v>浙江古籍</v>
          </cell>
          <cell r="H24034">
            <v>30</v>
          </cell>
          <cell r="I24034" t="str">
            <v/>
          </cell>
          <cell r="J24034" t="str">
            <v/>
          </cell>
          <cell r="K24034" t="str">
            <v/>
          </cell>
          <cell r="L24034" t="str">
            <v/>
          </cell>
          <cell r="M24034" t="str">
            <v>免稅</v>
          </cell>
          <cell r="N24034" t="str">
            <v>9787807152460</v>
          </cell>
        </row>
        <row r="24035">
          <cell r="A24035" t="str">
            <v>80715247</v>
          </cell>
          <cell r="B24035" t="str">
            <v>中國歷代篆刻集粹9.吳昌碩</v>
          </cell>
          <cell r="C24035" t="str">
            <v>.</v>
          </cell>
          <cell r="D24035">
            <v>150</v>
          </cell>
          <cell r="E24035">
            <v>0</v>
          </cell>
          <cell r="F24035" t="str">
            <v>平裝</v>
          </cell>
          <cell r="G24035" t="str">
            <v>浙江古籍</v>
          </cell>
          <cell r="H24035">
            <v>30</v>
          </cell>
          <cell r="I24035" t="str">
            <v/>
          </cell>
          <cell r="J24035" t="str">
            <v/>
          </cell>
          <cell r="K24035" t="str">
            <v/>
          </cell>
          <cell r="L24035" t="str">
            <v/>
          </cell>
          <cell r="M24035" t="str">
            <v>免稅</v>
          </cell>
          <cell r="N24035" t="str">
            <v>9787807152477</v>
          </cell>
        </row>
        <row r="24036">
          <cell r="A24036" t="str">
            <v>80715261</v>
          </cell>
          <cell r="B24036" t="str">
            <v>縣官老爺:解讀縣史兩千年</v>
          </cell>
          <cell r="C24036" t="str">
            <v>翁禮華</v>
          </cell>
          <cell r="D24036">
            <v>199</v>
          </cell>
          <cell r="E24036">
            <v>0</v>
          </cell>
          <cell r="F24036" t="str">
            <v>平裝</v>
          </cell>
          <cell r="G24036" t="str">
            <v>浙江古籍</v>
          </cell>
          <cell r="H24036">
            <v>39.799999999999997</v>
          </cell>
          <cell r="I24036" t="str">
            <v/>
          </cell>
          <cell r="J24036" t="str">
            <v/>
          </cell>
          <cell r="K24036" t="str">
            <v/>
          </cell>
          <cell r="L24036" t="str">
            <v/>
          </cell>
          <cell r="M24036" t="str">
            <v>免稅</v>
          </cell>
          <cell r="N24036" t="str">
            <v>9787807152613</v>
          </cell>
        </row>
        <row r="24037">
          <cell r="A24037" t="str">
            <v>80715275</v>
          </cell>
          <cell r="B24037" t="str">
            <v>情歸西湖:西湖文化名人墓探尋</v>
          </cell>
          <cell r="C24037" t="str">
            <v>盛久遠</v>
          </cell>
          <cell r="D24037">
            <v>240</v>
          </cell>
          <cell r="E24037">
            <v>0</v>
          </cell>
          <cell r="F24037" t="str">
            <v>平裝</v>
          </cell>
          <cell r="G24037" t="str">
            <v>浙江古籍</v>
          </cell>
          <cell r="H24037">
            <v>48</v>
          </cell>
          <cell r="I24037" t="str">
            <v/>
          </cell>
          <cell r="J24037" t="str">
            <v/>
          </cell>
          <cell r="K24037" t="str">
            <v/>
          </cell>
          <cell r="L24037" t="str">
            <v/>
          </cell>
          <cell r="M24037" t="str">
            <v>免稅</v>
          </cell>
          <cell r="N24037" t="str">
            <v>9787807152750</v>
          </cell>
        </row>
        <row r="24038">
          <cell r="A24038" t="str">
            <v>80715279</v>
          </cell>
          <cell r="B24038" t="str">
            <v>陳振濂談中國繪畫史1.殷商-南宋</v>
          </cell>
          <cell r="C24038" t="str">
            <v>陳振濂</v>
          </cell>
          <cell r="D24038">
            <v>228</v>
          </cell>
          <cell r="E24038">
            <v>0</v>
          </cell>
          <cell r="F24038" t="str">
            <v>平裝</v>
          </cell>
          <cell r="G24038" t="str">
            <v>浙江古籍</v>
          </cell>
          <cell r="H24038">
            <v>38</v>
          </cell>
          <cell r="I24038" t="str">
            <v/>
          </cell>
          <cell r="J24038" t="str">
            <v/>
          </cell>
          <cell r="K24038" t="str">
            <v/>
          </cell>
          <cell r="L24038" t="str">
            <v/>
          </cell>
          <cell r="M24038" t="str">
            <v>免稅</v>
          </cell>
          <cell r="N24038" t="str">
            <v>9787807152798</v>
          </cell>
        </row>
        <row r="24039">
          <cell r="A24039" t="str">
            <v>80715280</v>
          </cell>
          <cell r="B24039" t="str">
            <v>陳振濂談中國繪畫史2.南宋-元未</v>
          </cell>
          <cell r="C24039" t="str">
            <v>陳振濂</v>
          </cell>
          <cell r="D24039">
            <v>190</v>
          </cell>
          <cell r="E24039">
            <v>0</v>
          </cell>
          <cell r="F24039" t="str">
            <v>平裝</v>
          </cell>
          <cell r="G24039" t="str">
            <v>浙江古籍</v>
          </cell>
          <cell r="H24039">
            <v>38</v>
          </cell>
          <cell r="I24039" t="str">
            <v/>
          </cell>
          <cell r="J24039" t="str">
            <v/>
          </cell>
          <cell r="K24039" t="str">
            <v/>
          </cell>
          <cell r="L24039" t="str">
            <v/>
          </cell>
          <cell r="M24039" t="str">
            <v>免稅</v>
          </cell>
          <cell r="N24039" t="str">
            <v>9787807152804</v>
          </cell>
        </row>
        <row r="24040">
          <cell r="A24040" t="str">
            <v>80715281</v>
          </cell>
          <cell r="B24040" t="str">
            <v>陳振濂談中國繪畫史3.元末-明</v>
          </cell>
          <cell r="C24040" t="str">
            <v>陳振濂</v>
          </cell>
          <cell r="D24040">
            <v>228</v>
          </cell>
          <cell r="E24040">
            <v>1</v>
          </cell>
          <cell r="F24040" t="str">
            <v>平裝</v>
          </cell>
          <cell r="G24040" t="str">
            <v>浙江古籍</v>
          </cell>
          <cell r="H24040">
            <v>38</v>
          </cell>
          <cell r="I24040" t="str">
            <v/>
          </cell>
          <cell r="J24040" t="str">
            <v/>
          </cell>
          <cell r="K24040" t="str">
            <v/>
          </cell>
          <cell r="L24040" t="str">
            <v/>
          </cell>
          <cell r="M24040" t="str">
            <v>免稅</v>
          </cell>
          <cell r="N24040" t="str">
            <v>9787807152811</v>
          </cell>
        </row>
        <row r="24041">
          <cell r="A24041" t="str">
            <v>80715282</v>
          </cell>
          <cell r="B24041" t="str">
            <v>陳振濂談中國繪畫史4.明清</v>
          </cell>
          <cell r="C24041" t="str">
            <v>陳振濂</v>
          </cell>
          <cell r="D24041">
            <v>190</v>
          </cell>
          <cell r="E24041">
            <v>0</v>
          </cell>
          <cell r="F24041" t="str">
            <v>平裝</v>
          </cell>
          <cell r="G24041" t="str">
            <v>浙江古籍</v>
          </cell>
          <cell r="H24041">
            <v>38</v>
          </cell>
          <cell r="I24041" t="str">
            <v/>
          </cell>
          <cell r="J24041" t="str">
            <v/>
          </cell>
          <cell r="K24041" t="str">
            <v/>
          </cell>
          <cell r="L24041" t="str">
            <v/>
          </cell>
          <cell r="M24041" t="str">
            <v>免稅</v>
          </cell>
          <cell r="N24041" t="str">
            <v>9787807152828</v>
          </cell>
        </row>
        <row r="24042">
          <cell r="A24042" t="str">
            <v>80715289</v>
          </cell>
          <cell r="B24042" t="str">
            <v>鑒識遊春圖 : 國寶真偽之謎</v>
          </cell>
          <cell r="C24042" t="str">
            <v>葉子</v>
          </cell>
          <cell r="D24042">
            <v>228</v>
          </cell>
          <cell r="E24042">
            <v>0</v>
          </cell>
          <cell r="F24042" t="str">
            <v>平裝</v>
          </cell>
          <cell r="G24042" t="str">
            <v>浙江古籍</v>
          </cell>
          <cell r="H24042">
            <v>38</v>
          </cell>
          <cell r="I24042" t="str">
            <v/>
          </cell>
          <cell r="J24042" t="str">
            <v/>
          </cell>
          <cell r="K24042" t="str">
            <v/>
          </cell>
          <cell r="L24042" t="str">
            <v/>
          </cell>
          <cell r="M24042" t="str">
            <v>免稅</v>
          </cell>
          <cell r="N24042" t="str">
            <v>9787807152897</v>
          </cell>
        </row>
        <row r="24043">
          <cell r="A24043" t="str">
            <v>80715294</v>
          </cell>
          <cell r="B24043" t="str">
            <v>中國行書大字典（上下）</v>
          </cell>
          <cell r="C24043" t="str">
            <v>陳振濂</v>
          </cell>
          <cell r="D24043">
            <v>900</v>
          </cell>
          <cell r="E24043">
            <v>0</v>
          </cell>
          <cell r="F24043" t="str">
            <v>精裝</v>
          </cell>
          <cell r="G24043" t="str">
            <v>浙江古籍</v>
          </cell>
          <cell r="H24043">
            <v>180</v>
          </cell>
          <cell r="I24043" t="str">
            <v/>
          </cell>
          <cell r="J24043" t="str">
            <v/>
          </cell>
          <cell r="K24043" t="str">
            <v/>
          </cell>
          <cell r="L24043" t="str">
            <v/>
          </cell>
          <cell r="M24043" t="str">
            <v>免稅</v>
          </cell>
          <cell r="N24043" t="str">
            <v>9787807152941</v>
          </cell>
        </row>
        <row r="24044">
          <cell r="A24044" t="str">
            <v>80715299</v>
          </cell>
          <cell r="B24044" t="str">
            <v>乾隆禦品圓明園</v>
          </cell>
          <cell r="C24044" t="str">
            <v>.</v>
          </cell>
          <cell r="D24044">
            <v>490</v>
          </cell>
          <cell r="E24044">
            <v>0</v>
          </cell>
          <cell r="F24044" t="str">
            <v>平裝</v>
          </cell>
          <cell r="G24044" t="str">
            <v>浙江古籍</v>
          </cell>
          <cell r="H24044">
            <v>98</v>
          </cell>
          <cell r="I24044" t="str">
            <v/>
          </cell>
          <cell r="J24044" t="str">
            <v/>
          </cell>
          <cell r="K24044" t="str">
            <v/>
          </cell>
          <cell r="L24044" t="str">
            <v/>
          </cell>
          <cell r="M24044" t="str">
            <v>免稅</v>
          </cell>
          <cell r="N24044" t="str">
            <v>9787807152996</v>
          </cell>
        </row>
        <row r="24045">
          <cell r="A24045" t="str">
            <v>80715300</v>
          </cell>
          <cell r="B24045" t="str">
            <v>圓明園重建大爭辯</v>
          </cell>
          <cell r="C24045" t="str">
            <v>王道成</v>
          </cell>
          <cell r="D24045">
            <v>288</v>
          </cell>
          <cell r="E24045">
            <v>0</v>
          </cell>
          <cell r="F24045" t="str">
            <v>平裝</v>
          </cell>
          <cell r="G24045" t="str">
            <v>浙江古籍</v>
          </cell>
          <cell r="H24045">
            <v>48</v>
          </cell>
          <cell r="I24045" t="str">
            <v/>
          </cell>
          <cell r="J24045" t="str">
            <v/>
          </cell>
          <cell r="K24045" t="str">
            <v/>
          </cell>
          <cell r="L24045" t="str">
            <v/>
          </cell>
          <cell r="M24045" t="str">
            <v>免稅</v>
          </cell>
          <cell r="N24045" t="str">
            <v>9787807153009</v>
          </cell>
        </row>
        <row r="24046">
          <cell r="A24046" t="str">
            <v>80715332</v>
          </cell>
          <cell r="B24046" t="str">
            <v>蔡襄 謝賜禦書詩 澄心堂帖 外行草書十種</v>
          </cell>
          <cell r="C24046" t="str">
            <v>王義驊</v>
          </cell>
          <cell r="D24046">
            <v>54</v>
          </cell>
          <cell r="E24046">
            <v>0</v>
          </cell>
          <cell r="F24046" t="str">
            <v/>
          </cell>
          <cell r="G24046" t="str">
            <v>浙江古籍</v>
          </cell>
          <cell r="H24046">
            <v>9</v>
          </cell>
          <cell r="I24046" t="str">
            <v/>
          </cell>
          <cell r="J24046" t="str">
            <v/>
          </cell>
          <cell r="K24046" t="str">
            <v/>
          </cell>
          <cell r="L24046" t="str">
            <v/>
          </cell>
          <cell r="M24046" t="str">
            <v>免稅</v>
          </cell>
          <cell r="N24046" t="str">
            <v>9787807153320</v>
          </cell>
        </row>
        <row r="24047">
          <cell r="A24047" t="str">
            <v>80715333</v>
          </cell>
          <cell r="B24047" t="str">
            <v>董其昌 菩薩藏經後續 邠風圖詩卷  答客難 外臨書十一種</v>
          </cell>
          <cell r="C24047" t="str">
            <v>編委</v>
          </cell>
          <cell r="D24047">
            <v>81</v>
          </cell>
          <cell r="E24047">
            <v>0</v>
          </cell>
          <cell r="F24047" t="str">
            <v/>
          </cell>
          <cell r="G24047" t="str">
            <v>浙江古籍</v>
          </cell>
          <cell r="H24047">
            <v>13.5</v>
          </cell>
          <cell r="I24047" t="str">
            <v/>
          </cell>
          <cell r="J24047" t="str">
            <v/>
          </cell>
          <cell r="K24047" t="str">
            <v/>
          </cell>
          <cell r="L24047" t="str">
            <v/>
          </cell>
          <cell r="M24047" t="str">
            <v>免稅</v>
          </cell>
          <cell r="N24047" t="str">
            <v>9787807153337</v>
          </cell>
        </row>
        <row r="24048">
          <cell r="A24048" t="str">
            <v>80715337</v>
          </cell>
          <cell r="B24048" t="str">
            <v>唐寅 落花詩冊 達摩智能能六祖師傳</v>
          </cell>
          <cell r="C24048" t="str">
            <v>王義驊</v>
          </cell>
          <cell r="D24048">
            <v>83</v>
          </cell>
          <cell r="E24048">
            <v>0</v>
          </cell>
          <cell r="F24048" t="str">
            <v/>
          </cell>
          <cell r="G24048" t="str">
            <v>浙江古籍</v>
          </cell>
          <cell r="H24048">
            <v>13.8</v>
          </cell>
          <cell r="I24048" t="str">
            <v/>
          </cell>
          <cell r="J24048" t="str">
            <v/>
          </cell>
          <cell r="K24048" t="str">
            <v/>
          </cell>
          <cell r="L24048" t="str">
            <v/>
          </cell>
          <cell r="M24048" t="str">
            <v>免稅</v>
          </cell>
          <cell r="N24048" t="str">
            <v>9787807153375</v>
          </cell>
        </row>
        <row r="24049">
          <cell r="A24049" t="str">
            <v>80715338</v>
          </cell>
          <cell r="B24049" t="str">
            <v>祝允明行草三種</v>
          </cell>
          <cell r="C24049" t="str">
            <v>編委</v>
          </cell>
          <cell r="D24049">
            <v>75</v>
          </cell>
          <cell r="E24049">
            <v>0</v>
          </cell>
          <cell r="F24049" t="str">
            <v/>
          </cell>
          <cell r="G24049" t="str">
            <v>浙江古籍</v>
          </cell>
          <cell r="H24049">
            <v>12.5</v>
          </cell>
          <cell r="I24049" t="str">
            <v/>
          </cell>
          <cell r="J24049" t="str">
            <v/>
          </cell>
          <cell r="K24049" t="str">
            <v/>
          </cell>
          <cell r="L24049" t="str">
            <v/>
          </cell>
          <cell r="M24049" t="str">
            <v>免稅</v>
          </cell>
          <cell r="N24049" t="str">
            <v>9787807153382</v>
          </cell>
        </row>
        <row r="24050">
          <cell r="A24050" t="str">
            <v>80715339</v>
          </cell>
          <cell r="B24050" t="str">
            <v>文征明  行草千字文卷 小楷落花詩卷 赤壁賦</v>
          </cell>
          <cell r="C24050" t="str">
            <v>王義驊</v>
          </cell>
          <cell r="D24050">
            <v>75</v>
          </cell>
          <cell r="E24050">
            <v>0</v>
          </cell>
          <cell r="F24050" t="str">
            <v/>
          </cell>
          <cell r="G24050" t="str">
            <v>浙江古籍</v>
          </cell>
          <cell r="H24050">
            <v>12.5</v>
          </cell>
          <cell r="I24050" t="str">
            <v/>
          </cell>
          <cell r="J24050" t="str">
            <v/>
          </cell>
          <cell r="K24050" t="str">
            <v/>
          </cell>
          <cell r="L24050" t="str">
            <v/>
          </cell>
          <cell r="M24050" t="str">
            <v>免稅</v>
          </cell>
          <cell r="N24050" t="str">
            <v>9787807153399</v>
          </cell>
        </row>
        <row r="24051">
          <cell r="A24051" t="str">
            <v>80715374</v>
          </cell>
          <cell r="B24051" t="str">
            <v>魯迅《古小說鉤沉》手稿</v>
          </cell>
          <cell r="C24051" t="str">
            <v>魯迅</v>
          </cell>
          <cell r="D24051">
            <v>228</v>
          </cell>
          <cell r="E24051">
            <v>0</v>
          </cell>
          <cell r="F24051" t="str">
            <v>平裝</v>
          </cell>
          <cell r="G24051" t="str">
            <v>浙江古籍</v>
          </cell>
          <cell r="H24051">
            <v>38</v>
          </cell>
          <cell r="I24051" t="str">
            <v/>
          </cell>
          <cell r="J24051" t="str">
            <v/>
          </cell>
          <cell r="K24051" t="str">
            <v/>
          </cell>
          <cell r="L24051" t="str">
            <v/>
          </cell>
          <cell r="M24051" t="str">
            <v>免稅</v>
          </cell>
          <cell r="N24051" t="str">
            <v>9787807153740</v>
          </cell>
        </row>
        <row r="24052">
          <cell r="A24052" t="str">
            <v>80715375</v>
          </cell>
          <cell r="B24052" t="str">
            <v>敦煌歷代精品藻井100圖-敦煌圖案</v>
          </cell>
          <cell r="C24052" t="str">
            <v>楊東苗等</v>
          </cell>
          <cell r="D24052">
            <v>828</v>
          </cell>
          <cell r="E24052">
            <v>0</v>
          </cell>
          <cell r="F24052" t="str">
            <v>平裝</v>
          </cell>
          <cell r="G24052" t="str">
            <v>浙江古籍</v>
          </cell>
          <cell r="H24052">
            <v>138</v>
          </cell>
          <cell r="I24052" t="str">
            <v/>
          </cell>
          <cell r="J24052" t="str">
            <v/>
          </cell>
          <cell r="K24052" t="str">
            <v/>
          </cell>
          <cell r="L24052" t="str">
            <v/>
          </cell>
          <cell r="M24052" t="str">
            <v>免稅</v>
          </cell>
          <cell r="N24052" t="str">
            <v>9787807153757</v>
          </cell>
        </row>
        <row r="24053">
          <cell r="A24053" t="str">
            <v>80715381</v>
          </cell>
          <cell r="B24053" t="str">
            <v>填詞叢談</v>
          </cell>
          <cell r="C24053" t="str">
            <v>陶然</v>
          </cell>
          <cell r="D24053">
            <v>132</v>
          </cell>
          <cell r="E24053">
            <v>0</v>
          </cell>
          <cell r="F24053" t="str">
            <v>平裝</v>
          </cell>
          <cell r="G24053" t="str">
            <v>浙江古籍</v>
          </cell>
          <cell r="H24053">
            <v>22</v>
          </cell>
          <cell r="I24053" t="str">
            <v/>
          </cell>
          <cell r="J24053" t="str">
            <v/>
          </cell>
          <cell r="K24053" t="str">
            <v/>
          </cell>
          <cell r="L24053" t="str">
            <v/>
          </cell>
          <cell r="M24053" t="str">
            <v>免稅</v>
          </cell>
          <cell r="N24053" t="str">
            <v>9787807153818</v>
          </cell>
        </row>
        <row r="24054">
          <cell r="A24054" t="str">
            <v>80715388</v>
          </cell>
          <cell r="B24054" t="str">
            <v>國家圖書館藏陳介祺藏古拓本選編. 瓦當卷</v>
          </cell>
          <cell r="C24054" t="str">
            <v>袁玉紅</v>
          </cell>
          <cell r="D24054">
            <v>360</v>
          </cell>
          <cell r="E24054">
            <v>0</v>
          </cell>
          <cell r="F24054" t="str">
            <v>平裝</v>
          </cell>
          <cell r="G24054" t="str">
            <v>浙江古籍</v>
          </cell>
          <cell r="H24054">
            <v>60</v>
          </cell>
          <cell r="I24054" t="str">
            <v/>
          </cell>
          <cell r="J24054" t="str">
            <v/>
          </cell>
          <cell r="K24054" t="str">
            <v/>
          </cell>
          <cell r="L24054" t="str">
            <v/>
          </cell>
          <cell r="M24054" t="str">
            <v>免稅</v>
          </cell>
          <cell r="N24054" t="str">
            <v>9787807153887</v>
          </cell>
        </row>
        <row r="24055">
          <cell r="A24055" t="str">
            <v>80715389</v>
          </cell>
          <cell r="B24055" t="str">
            <v>國家圖書館藏陳介祺藏古拓本選編. 古磚卷</v>
          </cell>
          <cell r="C24055" t="str">
            <v>盧芳玉</v>
          </cell>
          <cell r="D24055">
            <v>360</v>
          </cell>
          <cell r="E24055">
            <v>0</v>
          </cell>
          <cell r="F24055" t="str">
            <v>平裝</v>
          </cell>
          <cell r="G24055" t="str">
            <v>浙江古籍</v>
          </cell>
          <cell r="H24055">
            <v>60</v>
          </cell>
          <cell r="I24055" t="str">
            <v/>
          </cell>
          <cell r="J24055" t="str">
            <v/>
          </cell>
          <cell r="K24055" t="str">
            <v/>
          </cell>
          <cell r="L24055" t="str">
            <v/>
          </cell>
          <cell r="M24055" t="str">
            <v>免稅</v>
          </cell>
          <cell r="N24055" t="str">
            <v>9787807153894</v>
          </cell>
        </row>
        <row r="24056">
          <cell r="A24056" t="str">
            <v>80715390</v>
          </cell>
          <cell r="B24056" t="str">
            <v>國家圖書館藏陳介祺藏古拓本選編. 青銅卷</v>
          </cell>
          <cell r="C24056" t="str">
            <v>冀亞平</v>
          </cell>
          <cell r="D24056">
            <v>360</v>
          </cell>
          <cell r="E24056">
            <v>0</v>
          </cell>
          <cell r="F24056" t="str">
            <v>平裝</v>
          </cell>
          <cell r="G24056" t="str">
            <v>浙江古籍</v>
          </cell>
          <cell r="H24056">
            <v>60</v>
          </cell>
          <cell r="I24056" t="str">
            <v/>
          </cell>
          <cell r="J24056" t="str">
            <v/>
          </cell>
          <cell r="K24056" t="str">
            <v/>
          </cell>
          <cell r="L24056" t="str">
            <v/>
          </cell>
          <cell r="M24056" t="str">
            <v>免稅</v>
          </cell>
          <cell r="N24056" t="str">
            <v>9787807153900</v>
          </cell>
        </row>
        <row r="24057">
          <cell r="A24057" t="str">
            <v>80715391</v>
          </cell>
          <cell r="B24057" t="str">
            <v>國家圖書館藏陳介祺藏古拓本選編. 銅鏡卷</v>
          </cell>
          <cell r="C24057" t="str">
            <v>曹菁菁</v>
          </cell>
          <cell r="D24057">
            <v>360</v>
          </cell>
          <cell r="E24057">
            <v>0</v>
          </cell>
          <cell r="F24057" t="str">
            <v>平裝</v>
          </cell>
          <cell r="G24057" t="str">
            <v>浙江古籍</v>
          </cell>
          <cell r="H24057">
            <v>60</v>
          </cell>
          <cell r="I24057" t="str">
            <v/>
          </cell>
          <cell r="J24057" t="str">
            <v/>
          </cell>
          <cell r="K24057" t="str">
            <v/>
          </cell>
          <cell r="L24057" t="str">
            <v/>
          </cell>
          <cell r="M24057" t="str">
            <v>免稅</v>
          </cell>
          <cell r="N24057" t="str">
            <v>9787807153917</v>
          </cell>
        </row>
        <row r="24058">
          <cell r="A24058" t="str">
            <v>80715392</v>
          </cell>
          <cell r="B24058" t="str">
            <v>朱自清《古詩十九首釋》手稿</v>
          </cell>
          <cell r="C24058" t="str">
            <v>朱自清</v>
          </cell>
          <cell r="D24058">
            <v>210</v>
          </cell>
          <cell r="E24058">
            <v>0</v>
          </cell>
          <cell r="F24058" t="str">
            <v>平裝</v>
          </cell>
          <cell r="G24058" t="str">
            <v>浙江古籍</v>
          </cell>
          <cell r="H24058">
            <v>35</v>
          </cell>
          <cell r="I24058" t="str">
            <v/>
          </cell>
          <cell r="J24058" t="str">
            <v/>
          </cell>
          <cell r="K24058" t="str">
            <v/>
          </cell>
          <cell r="L24058" t="str">
            <v/>
          </cell>
          <cell r="M24058" t="str">
            <v>免稅</v>
          </cell>
          <cell r="N24058" t="str">
            <v>9787807153924</v>
          </cell>
        </row>
        <row r="24059">
          <cell r="A24059" t="str">
            <v>80715393</v>
          </cell>
          <cell r="B24059" t="str">
            <v>王陽明的世界</v>
          </cell>
          <cell r="C24059" t="str">
            <v>錢明</v>
          </cell>
          <cell r="D24059">
            <v>299</v>
          </cell>
          <cell r="E24059">
            <v>0</v>
          </cell>
          <cell r="F24059" t="str">
            <v>平裝</v>
          </cell>
          <cell r="G24059" t="str">
            <v>浙江古籍</v>
          </cell>
          <cell r="H24059">
            <v>49.8</v>
          </cell>
          <cell r="I24059" t="str">
            <v/>
          </cell>
          <cell r="J24059" t="str">
            <v/>
          </cell>
          <cell r="K24059" t="str">
            <v/>
          </cell>
          <cell r="L24059" t="str">
            <v/>
          </cell>
          <cell r="M24059" t="str">
            <v>免稅</v>
          </cell>
          <cell r="N24059" t="str">
            <v>9787807153931</v>
          </cell>
        </row>
        <row r="24060">
          <cell r="A24060" t="str">
            <v>80715395</v>
          </cell>
          <cell r="B24060" t="str">
            <v>芥子園畫傳-梅譜</v>
          </cell>
          <cell r="C24060" t="str">
            <v>國家圖書館</v>
          </cell>
          <cell r="D24060">
            <v>336</v>
          </cell>
          <cell r="E24060">
            <v>0</v>
          </cell>
          <cell r="F24060" t="str">
            <v>平裝</v>
          </cell>
          <cell r="G24060" t="str">
            <v>浙江古籍</v>
          </cell>
          <cell r="H24060">
            <v>56</v>
          </cell>
          <cell r="I24060" t="str">
            <v/>
          </cell>
          <cell r="J24060" t="str">
            <v/>
          </cell>
          <cell r="K24060" t="str">
            <v/>
          </cell>
          <cell r="L24060" t="str">
            <v/>
          </cell>
          <cell r="M24060" t="str">
            <v>免稅</v>
          </cell>
          <cell r="N24060" t="str">
            <v>9787807153955</v>
          </cell>
        </row>
        <row r="24061">
          <cell r="A24061" t="str">
            <v>80715396</v>
          </cell>
          <cell r="B24061" t="str">
            <v>芥子園畫傳-蘭譜</v>
          </cell>
          <cell r="C24061" t="str">
            <v>國家圖書館</v>
          </cell>
          <cell r="D24061">
            <v>480</v>
          </cell>
          <cell r="E24061">
            <v>0</v>
          </cell>
          <cell r="F24061" t="str">
            <v>平裝</v>
          </cell>
          <cell r="G24061" t="str">
            <v>浙江古籍</v>
          </cell>
          <cell r="H24061">
            <v>80</v>
          </cell>
          <cell r="I24061" t="str">
            <v/>
          </cell>
          <cell r="J24061" t="str">
            <v/>
          </cell>
          <cell r="K24061" t="str">
            <v/>
          </cell>
          <cell r="L24061" t="str">
            <v/>
          </cell>
          <cell r="M24061" t="str">
            <v>免稅</v>
          </cell>
          <cell r="N24061" t="str">
            <v>9787807153962</v>
          </cell>
        </row>
        <row r="24062">
          <cell r="A24062" t="str">
            <v>80715397</v>
          </cell>
          <cell r="B24062" t="str">
            <v>芥子園畫傳-竹譜</v>
          </cell>
          <cell r="C24062" t="str">
            <v>國家圖書館</v>
          </cell>
          <cell r="D24062">
            <v>396</v>
          </cell>
          <cell r="E24062">
            <v>0</v>
          </cell>
          <cell r="F24062" t="str">
            <v>平裝</v>
          </cell>
          <cell r="G24062" t="str">
            <v>浙江古籍</v>
          </cell>
          <cell r="H24062">
            <v>66</v>
          </cell>
          <cell r="I24062" t="str">
            <v/>
          </cell>
          <cell r="J24062" t="str">
            <v/>
          </cell>
          <cell r="K24062" t="str">
            <v/>
          </cell>
          <cell r="L24062" t="str">
            <v/>
          </cell>
          <cell r="M24062" t="str">
            <v>免稅</v>
          </cell>
          <cell r="N24062" t="str">
            <v>9787807153979</v>
          </cell>
        </row>
        <row r="24063">
          <cell r="A24063" t="str">
            <v>80715398</v>
          </cell>
          <cell r="B24063" t="str">
            <v>芥子園畫傳-菊譜</v>
          </cell>
          <cell r="C24063" t="str">
            <v>國家圖書館</v>
          </cell>
          <cell r="D24063">
            <v>336</v>
          </cell>
          <cell r="E24063">
            <v>0</v>
          </cell>
          <cell r="F24063" t="str">
            <v>平裝</v>
          </cell>
          <cell r="G24063" t="str">
            <v>浙江古籍</v>
          </cell>
          <cell r="H24063">
            <v>56</v>
          </cell>
          <cell r="I24063" t="str">
            <v/>
          </cell>
          <cell r="J24063" t="str">
            <v/>
          </cell>
          <cell r="K24063" t="str">
            <v/>
          </cell>
          <cell r="L24063" t="str">
            <v/>
          </cell>
          <cell r="M24063" t="str">
            <v>免稅</v>
          </cell>
          <cell r="N24063" t="str">
            <v>9787807153986</v>
          </cell>
        </row>
        <row r="24064">
          <cell r="A24064" t="str">
            <v>80715407</v>
          </cell>
          <cell r="B24064" t="str">
            <v>芥子園畫傳-翎毛花卉譜</v>
          </cell>
          <cell r="C24064" t="str">
            <v>國家圖書館</v>
          </cell>
          <cell r="D24064">
            <v>480</v>
          </cell>
          <cell r="E24064">
            <v>0</v>
          </cell>
          <cell r="F24064" t="str">
            <v>平裝</v>
          </cell>
          <cell r="G24064" t="str">
            <v>華東師大</v>
          </cell>
          <cell r="H24064">
            <v>80</v>
          </cell>
          <cell r="I24064" t="str">
            <v/>
          </cell>
          <cell r="J24064" t="str">
            <v/>
          </cell>
          <cell r="K24064" t="str">
            <v/>
          </cell>
          <cell r="L24064" t="str">
            <v/>
          </cell>
          <cell r="M24064" t="str">
            <v>免稅</v>
          </cell>
          <cell r="N24064" t="str">
            <v>9787807154075</v>
          </cell>
        </row>
        <row r="24065">
          <cell r="A24065" t="str">
            <v>80715408</v>
          </cell>
          <cell r="B24065" t="str">
            <v>芥子園畫傳-草蟲花卉譜</v>
          </cell>
          <cell r="C24065" t="str">
            <v>國家圖書館</v>
          </cell>
          <cell r="D24065">
            <v>480</v>
          </cell>
          <cell r="E24065">
            <v>0</v>
          </cell>
          <cell r="F24065" t="str">
            <v>平裝</v>
          </cell>
          <cell r="G24065" t="str">
            <v>浙江古籍</v>
          </cell>
          <cell r="H24065">
            <v>80</v>
          </cell>
          <cell r="I24065" t="str">
            <v/>
          </cell>
          <cell r="J24065" t="str">
            <v/>
          </cell>
          <cell r="K24065" t="str">
            <v/>
          </cell>
          <cell r="L24065" t="str">
            <v/>
          </cell>
          <cell r="M24065" t="str">
            <v>免稅</v>
          </cell>
          <cell r="N24065" t="str">
            <v>9787807154082</v>
          </cell>
        </row>
        <row r="24066">
          <cell r="A24066" t="str">
            <v>80715424</v>
          </cell>
          <cell r="B24066" t="str">
            <v>章太炎手跡選釋</v>
          </cell>
          <cell r="C24066" t="str">
            <v>劉春惠</v>
          </cell>
          <cell r="D24066">
            <v>210</v>
          </cell>
          <cell r="E24066">
            <v>0</v>
          </cell>
          <cell r="F24066" t="str">
            <v>平裝</v>
          </cell>
          <cell r="G24066" t="str">
            <v>浙江古籍</v>
          </cell>
          <cell r="H24066">
            <v>35</v>
          </cell>
          <cell r="I24066" t="str">
            <v/>
          </cell>
          <cell r="J24066" t="str">
            <v/>
          </cell>
          <cell r="K24066" t="str">
            <v/>
          </cell>
          <cell r="L24066" t="str">
            <v/>
          </cell>
          <cell r="M24066" t="str">
            <v>免稅</v>
          </cell>
          <cell r="N24066" t="str">
            <v>9787807154242</v>
          </cell>
        </row>
        <row r="24067">
          <cell r="A24067" t="str">
            <v>80715453</v>
          </cell>
          <cell r="B24067" t="str">
            <v>周易注釋</v>
          </cell>
          <cell r="C24067" t="str">
            <v>趙輝賢</v>
          </cell>
          <cell r="D24067">
            <v>168</v>
          </cell>
          <cell r="E24067">
            <v>0</v>
          </cell>
          <cell r="F24067" t="str">
            <v/>
          </cell>
          <cell r="G24067" t="str">
            <v>浙江古籍</v>
          </cell>
          <cell r="H24067">
            <v>28</v>
          </cell>
          <cell r="I24067" t="str">
            <v/>
          </cell>
          <cell r="J24067" t="str">
            <v/>
          </cell>
          <cell r="K24067" t="str">
            <v/>
          </cell>
          <cell r="L24067" t="str">
            <v/>
          </cell>
          <cell r="M24067" t="str">
            <v>免稅</v>
          </cell>
          <cell r="N24067" t="str">
            <v>9787807154532</v>
          </cell>
        </row>
        <row r="24068">
          <cell r="A24068" t="str">
            <v>80715487</v>
          </cell>
          <cell r="B24068" t="str">
            <v>敦煌書法綜論</v>
          </cell>
          <cell r="C24068" t="str">
            <v>沈樂平</v>
          </cell>
          <cell r="D24068">
            <v>240</v>
          </cell>
          <cell r="E24068">
            <v>0</v>
          </cell>
          <cell r="F24068" t="str">
            <v/>
          </cell>
          <cell r="G24068" t="str">
            <v>浙江古籍</v>
          </cell>
          <cell r="H24068">
            <v>40</v>
          </cell>
          <cell r="I24068" t="str">
            <v/>
          </cell>
          <cell r="J24068" t="str">
            <v/>
          </cell>
          <cell r="K24068" t="str">
            <v/>
          </cell>
          <cell r="L24068" t="str">
            <v/>
          </cell>
          <cell r="M24068" t="str">
            <v>免稅</v>
          </cell>
          <cell r="N24068" t="str">
            <v>9787807154877</v>
          </cell>
        </row>
        <row r="24069">
          <cell r="A24069" t="str">
            <v>80715489</v>
          </cell>
          <cell r="B24069" t="str">
            <v>呂留良詩文選注</v>
          </cell>
          <cell r="C24069" t="str">
            <v>徐正</v>
          </cell>
          <cell r="D24069">
            <v>192</v>
          </cell>
          <cell r="E24069">
            <v>0</v>
          </cell>
          <cell r="F24069" t="str">
            <v/>
          </cell>
          <cell r="G24069" t="str">
            <v>浙江古籍</v>
          </cell>
          <cell r="H24069">
            <v>32</v>
          </cell>
          <cell r="I24069" t="str">
            <v/>
          </cell>
          <cell r="J24069" t="str">
            <v/>
          </cell>
          <cell r="K24069" t="str">
            <v/>
          </cell>
          <cell r="L24069" t="str">
            <v/>
          </cell>
          <cell r="M24069" t="str">
            <v>免稅</v>
          </cell>
          <cell r="N24069" t="str">
            <v>9787807154891</v>
          </cell>
        </row>
        <row r="24070">
          <cell r="A24070" t="str">
            <v>80715511</v>
          </cell>
          <cell r="B24070" t="str">
            <v>山海經</v>
          </cell>
          <cell r="C24070" t="str">
            <v>周明初</v>
          </cell>
          <cell r="D24070">
            <v>72</v>
          </cell>
          <cell r="E24070">
            <v>0</v>
          </cell>
          <cell r="F24070" t="str">
            <v/>
          </cell>
          <cell r="G24070" t="str">
            <v>浙江古籍</v>
          </cell>
          <cell r="H24070">
            <v>12</v>
          </cell>
          <cell r="I24070" t="str">
            <v/>
          </cell>
          <cell r="J24070" t="str">
            <v/>
          </cell>
          <cell r="K24070" t="str">
            <v/>
          </cell>
          <cell r="L24070" t="str">
            <v/>
          </cell>
          <cell r="M24070" t="str">
            <v>免稅</v>
          </cell>
          <cell r="N24070" t="str">
            <v>9787807155119</v>
          </cell>
        </row>
        <row r="24071">
          <cell r="A24071" t="str">
            <v>80715513</v>
          </cell>
          <cell r="B24071" t="str">
            <v>喻世明言</v>
          </cell>
          <cell r="C24071" t="str">
            <v>馮夢龍</v>
          </cell>
          <cell r="D24071">
            <v>102</v>
          </cell>
          <cell r="E24071">
            <v>0</v>
          </cell>
          <cell r="F24071" t="str">
            <v>平裝</v>
          </cell>
          <cell r="G24071" t="str">
            <v>浙江古籍</v>
          </cell>
          <cell r="H24071">
            <v>17</v>
          </cell>
          <cell r="I24071" t="str">
            <v/>
          </cell>
          <cell r="J24071" t="str">
            <v/>
          </cell>
          <cell r="K24071" t="str">
            <v/>
          </cell>
          <cell r="L24071" t="str">
            <v/>
          </cell>
          <cell r="M24071" t="str">
            <v>免稅</v>
          </cell>
          <cell r="N24071" t="str">
            <v>9787807155133</v>
          </cell>
        </row>
        <row r="24072">
          <cell r="A24072" t="str">
            <v>80715514</v>
          </cell>
          <cell r="B24072" t="str">
            <v>警世通言　</v>
          </cell>
          <cell r="C24072" t="str">
            <v>馮夢龍</v>
          </cell>
          <cell r="D24072">
            <v>113</v>
          </cell>
          <cell r="E24072">
            <v>0</v>
          </cell>
          <cell r="F24072" t="str">
            <v>平裝</v>
          </cell>
          <cell r="G24072" t="str">
            <v>浙江古籍</v>
          </cell>
          <cell r="H24072">
            <v>18.8</v>
          </cell>
          <cell r="I24072" t="str">
            <v/>
          </cell>
          <cell r="J24072" t="str">
            <v/>
          </cell>
          <cell r="K24072" t="str">
            <v/>
          </cell>
          <cell r="L24072" t="str">
            <v/>
          </cell>
          <cell r="M24072" t="str">
            <v>免稅</v>
          </cell>
          <cell r="N24072" t="str">
            <v>9787807155140</v>
          </cell>
        </row>
        <row r="24073">
          <cell r="A24073" t="str">
            <v>80715519</v>
          </cell>
          <cell r="B24073" t="str">
            <v>官場現形記</v>
          </cell>
          <cell r="C24073" t="str">
            <v>李寶嘉</v>
          </cell>
          <cell r="D24073">
            <v>168</v>
          </cell>
          <cell r="E24073">
            <v>0</v>
          </cell>
          <cell r="F24073" t="str">
            <v/>
          </cell>
          <cell r="G24073" t="str">
            <v>浙江古籍</v>
          </cell>
          <cell r="H24073">
            <v>28</v>
          </cell>
          <cell r="I24073" t="str">
            <v/>
          </cell>
          <cell r="J24073" t="str">
            <v/>
          </cell>
          <cell r="K24073" t="str">
            <v/>
          </cell>
          <cell r="L24073" t="str">
            <v/>
          </cell>
          <cell r="M24073" t="str">
            <v>免稅</v>
          </cell>
          <cell r="N24073" t="str">
            <v>9787807155195</v>
          </cell>
        </row>
        <row r="24074">
          <cell r="A24074" t="str">
            <v>80715525</v>
          </cell>
          <cell r="B24074" t="str">
            <v>楊維楨詩集</v>
          </cell>
          <cell r="C24074" t="str">
            <v>楊維楨</v>
          </cell>
          <cell r="D24074">
            <v>288</v>
          </cell>
          <cell r="E24074">
            <v>0</v>
          </cell>
          <cell r="F24074" t="str">
            <v/>
          </cell>
          <cell r="G24074" t="str">
            <v>浙江古籍</v>
          </cell>
          <cell r="H24074">
            <v>48</v>
          </cell>
          <cell r="I24074" t="str">
            <v/>
          </cell>
          <cell r="J24074" t="str">
            <v/>
          </cell>
          <cell r="K24074" t="str">
            <v/>
          </cell>
          <cell r="L24074" t="str">
            <v/>
          </cell>
          <cell r="M24074" t="str">
            <v>免稅</v>
          </cell>
          <cell r="N24074" t="str">
            <v>9787807155256</v>
          </cell>
        </row>
        <row r="24075">
          <cell r="A24075" t="str">
            <v>80715569</v>
          </cell>
          <cell r="B24075" t="str">
            <v>三國志人物故事</v>
          </cell>
          <cell r="C24075" t="str">
            <v>陳華勝</v>
          </cell>
          <cell r="D24075">
            <v>114</v>
          </cell>
          <cell r="E24075">
            <v>0</v>
          </cell>
          <cell r="F24075" t="str">
            <v>平裝</v>
          </cell>
          <cell r="G24075" t="str">
            <v>浙江古籍</v>
          </cell>
          <cell r="H24075">
            <v>19</v>
          </cell>
          <cell r="I24075" t="str">
            <v/>
          </cell>
          <cell r="J24075" t="str">
            <v/>
          </cell>
          <cell r="K24075" t="str">
            <v/>
          </cell>
          <cell r="L24075" t="str">
            <v/>
          </cell>
          <cell r="M24075" t="str">
            <v>免稅</v>
          </cell>
          <cell r="N24075" t="str">
            <v>9787807155690</v>
          </cell>
        </row>
        <row r="24076">
          <cell r="A24076" t="str">
            <v>80715570</v>
          </cell>
          <cell r="B24076" t="str">
            <v>史記人物故事</v>
          </cell>
          <cell r="C24076" t="str">
            <v>高明</v>
          </cell>
          <cell r="D24076">
            <v>102</v>
          </cell>
          <cell r="E24076">
            <v>0</v>
          </cell>
          <cell r="F24076" t="str">
            <v>平裝</v>
          </cell>
          <cell r="G24076" t="str">
            <v>浙江古籍</v>
          </cell>
          <cell r="H24076">
            <v>17</v>
          </cell>
          <cell r="I24076" t="str">
            <v/>
          </cell>
          <cell r="J24076" t="str">
            <v/>
          </cell>
          <cell r="K24076" t="str">
            <v/>
          </cell>
          <cell r="L24076" t="str">
            <v/>
          </cell>
          <cell r="M24076" t="str">
            <v>免稅</v>
          </cell>
          <cell r="N24076" t="str">
            <v>9787807155706</v>
          </cell>
        </row>
        <row r="24077">
          <cell r="A24077" t="str">
            <v>80715585</v>
          </cell>
          <cell r="B24077" t="str">
            <v>中國氣質</v>
          </cell>
          <cell r="C24077" t="str">
            <v>本社</v>
          </cell>
          <cell r="D24077">
            <v>336</v>
          </cell>
          <cell r="E24077">
            <v>0</v>
          </cell>
          <cell r="F24077" t="str">
            <v>平裝</v>
          </cell>
          <cell r="G24077" t="str">
            <v>浙江古籍</v>
          </cell>
          <cell r="H24077">
            <v>56</v>
          </cell>
          <cell r="I24077" t="str">
            <v/>
          </cell>
          <cell r="J24077" t="str">
            <v/>
          </cell>
          <cell r="K24077" t="str">
            <v/>
          </cell>
          <cell r="L24077" t="str">
            <v/>
          </cell>
          <cell r="M24077" t="str">
            <v>免稅</v>
          </cell>
          <cell r="N24077" t="str">
            <v>9787807155850</v>
          </cell>
        </row>
        <row r="24078">
          <cell r="A24078" t="str">
            <v>80716121</v>
          </cell>
          <cell r="B24078" t="str">
            <v>中國人史綱(上中下)</v>
          </cell>
          <cell r="C24078" t="str">
            <v>柏楊</v>
          </cell>
          <cell r="D24078">
            <v>375</v>
          </cell>
          <cell r="E24078">
            <v>0</v>
          </cell>
          <cell r="F24078" t="str">
            <v>平裝</v>
          </cell>
          <cell r="G24078" t="str">
            <v/>
          </cell>
          <cell r="H24078">
            <v>75</v>
          </cell>
          <cell r="I24078" t="str">
            <v/>
          </cell>
          <cell r="J24078" t="str">
            <v/>
          </cell>
          <cell r="K24078" t="str">
            <v/>
          </cell>
          <cell r="L24078" t="str">
            <v/>
          </cell>
          <cell r="M24078" t="str">
            <v>免稅</v>
          </cell>
          <cell r="N24078" t="str">
            <v>7807161213</v>
          </cell>
        </row>
        <row r="24079">
          <cell r="A24079" t="str">
            <v>80716254</v>
          </cell>
          <cell r="B24079" t="str">
            <v>天下殘局-斷章取義晚清史</v>
          </cell>
          <cell r="C24079" t="str">
            <v>譚伯牛</v>
          </cell>
          <cell r="D24079">
            <v>120</v>
          </cell>
          <cell r="E24079">
            <v>0</v>
          </cell>
          <cell r="F24079" t="str">
            <v>平裝</v>
          </cell>
          <cell r="G24079" t="str">
            <v>同心</v>
          </cell>
          <cell r="H24079">
            <v>24</v>
          </cell>
          <cell r="I24079" t="str">
            <v/>
          </cell>
          <cell r="J24079" t="str">
            <v/>
          </cell>
          <cell r="K24079" t="str">
            <v/>
          </cell>
          <cell r="L24079" t="str">
            <v/>
          </cell>
          <cell r="M24079" t="str">
            <v>免稅</v>
          </cell>
          <cell r="N24079" t="str">
            <v>7807162546</v>
          </cell>
        </row>
        <row r="24080">
          <cell r="A24080" t="str">
            <v>80716360</v>
          </cell>
          <cell r="B24080" t="str">
            <v>遊民文化與中國社會（上、下）</v>
          </cell>
          <cell r="C24080" t="str">
            <v>王學泰</v>
          </cell>
          <cell r="D24080">
            <v>300</v>
          </cell>
          <cell r="E24080">
            <v>0</v>
          </cell>
          <cell r="F24080" t="str">
            <v>平裝</v>
          </cell>
          <cell r="G24080" t="str">
            <v>同心</v>
          </cell>
          <cell r="H24080">
            <v>60</v>
          </cell>
          <cell r="I24080" t="str">
            <v/>
          </cell>
          <cell r="J24080" t="str">
            <v/>
          </cell>
          <cell r="K24080" t="str">
            <v/>
          </cell>
          <cell r="L24080" t="str">
            <v/>
          </cell>
          <cell r="M24080" t="str">
            <v>免稅</v>
          </cell>
          <cell r="N24080" t="str">
            <v>7807163607</v>
          </cell>
        </row>
        <row r="24081">
          <cell r="A24081" t="str">
            <v>80716489</v>
          </cell>
          <cell r="B24081" t="str">
            <v>書生本色的歷史機緣晚清暗殺史</v>
          </cell>
          <cell r="C24081" t="str">
            <v>伍立楊</v>
          </cell>
          <cell r="D24081">
            <v>143</v>
          </cell>
          <cell r="E24081">
            <v>0</v>
          </cell>
          <cell r="F24081" t="str">
            <v>平裝</v>
          </cell>
          <cell r="G24081" t="str">
            <v>同心</v>
          </cell>
          <cell r="H24081">
            <v>23.8</v>
          </cell>
          <cell r="I24081" t="str">
            <v/>
          </cell>
          <cell r="J24081" t="str">
            <v/>
          </cell>
          <cell r="K24081" t="str">
            <v/>
          </cell>
          <cell r="L24081" t="str">
            <v/>
          </cell>
          <cell r="M24081" t="str">
            <v>免稅</v>
          </cell>
          <cell r="N24081" t="str">
            <v>9787807164890</v>
          </cell>
        </row>
        <row r="24082">
          <cell r="A24082" t="str">
            <v>80716511</v>
          </cell>
          <cell r="B24082" t="str">
            <v>玩葫蘆</v>
          </cell>
          <cell r="C24082" t="str">
            <v>暴幕剛</v>
          </cell>
          <cell r="D24082">
            <v>90</v>
          </cell>
          <cell r="E24082">
            <v>0</v>
          </cell>
          <cell r="F24082" t="str">
            <v>平裝</v>
          </cell>
          <cell r="G24082" t="str">
            <v>同心</v>
          </cell>
          <cell r="H24082">
            <v>15</v>
          </cell>
          <cell r="I24082" t="str">
            <v/>
          </cell>
          <cell r="J24082" t="str">
            <v/>
          </cell>
          <cell r="K24082" t="str">
            <v/>
          </cell>
          <cell r="L24082" t="str">
            <v/>
          </cell>
          <cell r="M24082" t="str">
            <v>免稅</v>
          </cell>
          <cell r="N24082" t="str">
            <v>7807165111</v>
          </cell>
        </row>
        <row r="24083">
          <cell r="A24083" t="str">
            <v>80716633</v>
          </cell>
          <cell r="B24083" t="str">
            <v>忽必烈風雲傳 上下</v>
          </cell>
          <cell r="C24083" t="str">
            <v>禾青</v>
          </cell>
          <cell r="D24083">
            <v>468</v>
          </cell>
          <cell r="E24083">
            <v>0</v>
          </cell>
          <cell r="F24083" t="str">
            <v>平裝</v>
          </cell>
          <cell r="G24083" t="str">
            <v>同心</v>
          </cell>
          <cell r="H24083">
            <v>78</v>
          </cell>
          <cell r="I24083" t="str">
            <v/>
          </cell>
          <cell r="J24083" t="str">
            <v/>
          </cell>
          <cell r="K24083" t="str">
            <v/>
          </cell>
          <cell r="L24083" t="str">
            <v/>
          </cell>
          <cell r="M24083" t="str">
            <v>免稅</v>
          </cell>
          <cell r="N24083" t="str">
            <v>9787807166337</v>
          </cell>
        </row>
        <row r="24084">
          <cell r="A24084" t="str">
            <v>80716940</v>
          </cell>
          <cell r="B24084" t="str">
            <v>聊齋志異-經典彩繪版</v>
          </cell>
          <cell r="C24084" t="str">
            <v>蒲松齡</v>
          </cell>
          <cell r="D24084">
            <v>161</v>
          </cell>
          <cell r="E24084">
            <v>0</v>
          </cell>
          <cell r="F24084" t="str">
            <v>平裝</v>
          </cell>
          <cell r="G24084" t="str">
            <v>同心</v>
          </cell>
          <cell r="H24084">
            <v>26.8</v>
          </cell>
          <cell r="I24084" t="str">
            <v/>
          </cell>
          <cell r="J24084" t="str">
            <v/>
          </cell>
          <cell r="K24084" t="str">
            <v/>
          </cell>
          <cell r="L24084" t="str">
            <v/>
          </cell>
          <cell r="M24084" t="str">
            <v>免稅</v>
          </cell>
          <cell r="N24084" t="str">
            <v>9787807169406</v>
          </cell>
        </row>
        <row r="24085">
          <cell r="A24085" t="str">
            <v>80718279</v>
          </cell>
          <cell r="B24085" t="str">
            <v>金陵瑣事 續金陵瑣事 二續金陵瑣事</v>
          </cell>
          <cell r="C24085" t="str">
            <v>周暉</v>
          </cell>
          <cell r="D24085">
            <v>235</v>
          </cell>
          <cell r="E24085">
            <v>0</v>
          </cell>
          <cell r="F24085" t="str">
            <v>平裝</v>
          </cell>
          <cell r="G24085" t="str">
            <v>南京出版</v>
          </cell>
          <cell r="H24085">
            <v>47</v>
          </cell>
          <cell r="I24085" t="str">
            <v/>
          </cell>
          <cell r="J24085" t="str">
            <v/>
          </cell>
          <cell r="K24085" t="str">
            <v/>
          </cell>
          <cell r="L24085" t="str">
            <v/>
          </cell>
          <cell r="M24085" t="str">
            <v>免稅</v>
          </cell>
          <cell r="N24085" t="str">
            <v>7807182792</v>
          </cell>
        </row>
        <row r="24086">
          <cell r="A24086" t="str">
            <v>80718570</v>
          </cell>
          <cell r="B24086" t="str">
            <v>古錢幣收藏與鑒賞 : 《家庭收藏指南》叢書</v>
          </cell>
          <cell r="C24086" t="str">
            <v>蘇平著</v>
          </cell>
          <cell r="D24086">
            <v>228</v>
          </cell>
          <cell r="E24086">
            <v>0</v>
          </cell>
          <cell r="F24086" t="str">
            <v>平裝</v>
          </cell>
          <cell r="G24086" t="str">
            <v>南京出版</v>
          </cell>
          <cell r="H24086">
            <v>38</v>
          </cell>
          <cell r="I24086" t="str">
            <v/>
          </cell>
          <cell r="J24086" t="str">
            <v/>
          </cell>
          <cell r="K24086" t="str">
            <v/>
          </cell>
          <cell r="L24086" t="str">
            <v/>
          </cell>
          <cell r="M24086" t="str">
            <v>免稅</v>
          </cell>
          <cell r="N24086" t="str">
            <v>9787807185703</v>
          </cell>
        </row>
        <row r="24087">
          <cell r="A24087" t="str">
            <v>80719330</v>
          </cell>
          <cell r="B24087" t="str">
            <v>宋詞詩譯</v>
          </cell>
          <cell r="C24087" t="str">
            <v>上疆村民</v>
          </cell>
          <cell r="D24087">
            <v>288</v>
          </cell>
          <cell r="E24087">
            <v>0</v>
          </cell>
          <cell r="F24087" t="str">
            <v>精裝</v>
          </cell>
          <cell r="G24087" t="str">
            <v>海峽文藝</v>
          </cell>
          <cell r="H24087">
            <v>48</v>
          </cell>
          <cell r="I24087" t="str">
            <v/>
          </cell>
          <cell r="J24087" t="str">
            <v/>
          </cell>
          <cell r="K24087" t="str">
            <v/>
          </cell>
          <cell r="L24087" t="str">
            <v/>
          </cell>
          <cell r="M24087" t="str">
            <v>免稅</v>
          </cell>
          <cell r="N24087" t="str">
            <v>9787807193302</v>
          </cell>
        </row>
        <row r="24088">
          <cell r="A24088" t="str">
            <v>80720433</v>
          </cell>
          <cell r="B24088" t="str">
            <v>古瓷收藏入門百科</v>
          </cell>
          <cell r="C24088" t="str">
            <v>葉佩蘭 主編</v>
          </cell>
          <cell r="D24088">
            <v>440</v>
          </cell>
          <cell r="E24088">
            <v>0</v>
          </cell>
          <cell r="F24088" t="str">
            <v>假精裝</v>
          </cell>
          <cell r="G24088" t="str">
            <v/>
          </cell>
          <cell r="H24088">
            <v>88</v>
          </cell>
          <cell r="I24088" t="str">
            <v/>
          </cell>
          <cell r="J24088" t="str">
            <v/>
          </cell>
          <cell r="K24088" t="str">
            <v/>
          </cell>
          <cell r="L24088" t="str">
            <v/>
          </cell>
          <cell r="M24088" t="str">
            <v>免稅</v>
          </cell>
          <cell r="N24088" t="str">
            <v>7807204338</v>
          </cell>
        </row>
        <row r="24089">
          <cell r="A24089" t="str">
            <v>80720434</v>
          </cell>
          <cell r="B24089" t="str">
            <v>古玉收藏入門百科</v>
          </cell>
          <cell r="C24089" t="str">
            <v>張廣文 主編</v>
          </cell>
          <cell r="D24089">
            <v>440</v>
          </cell>
          <cell r="E24089">
            <v>0</v>
          </cell>
          <cell r="F24089" t="str">
            <v>假精裝</v>
          </cell>
          <cell r="G24089" t="str">
            <v/>
          </cell>
          <cell r="H24089">
            <v>88</v>
          </cell>
          <cell r="I24089" t="str">
            <v/>
          </cell>
          <cell r="J24089" t="str">
            <v/>
          </cell>
          <cell r="K24089" t="str">
            <v/>
          </cell>
          <cell r="L24089" t="str">
            <v/>
          </cell>
          <cell r="M24089" t="str">
            <v>免稅</v>
          </cell>
          <cell r="N24089" t="str">
            <v>7807204346</v>
          </cell>
        </row>
        <row r="24090">
          <cell r="A24090" t="str">
            <v>80720435</v>
          </cell>
          <cell r="B24090" t="str">
            <v>古典家具收藏入門百科</v>
          </cell>
          <cell r="C24090" t="str">
            <v>胡德生主編；宋永吉著</v>
          </cell>
          <cell r="D24090">
            <v>440</v>
          </cell>
          <cell r="E24090">
            <v>0</v>
          </cell>
          <cell r="F24090" t="str">
            <v>假精裝</v>
          </cell>
          <cell r="G24090" t="str">
            <v/>
          </cell>
          <cell r="H24090">
            <v>88</v>
          </cell>
          <cell r="I24090" t="str">
            <v/>
          </cell>
          <cell r="J24090" t="str">
            <v/>
          </cell>
          <cell r="K24090" t="str">
            <v/>
          </cell>
          <cell r="L24090" t="str">
            <v/>
          </cell>
          <cell r="M24090" t="str">
            <v>免稅</v>
          </cell>
          <cell r="N24090" t="str">
            <v>7807204354</v>
          </cell>
        </row>
        <row r="24091">
          <cell r="A24091" t="str">
            <v>80720437</v>
          </cell>
          <cell r="B24091" t="str">
            <v>古玩鑑定辨偽1001問</v>
          </cell>
          <cell r="C24091" t="str">
            <v>史樹青 主編</v>
          </cell>
          <cell r="D24091">
            <v>345</v>
          </cell>
          <cell r="E24091">
            <v>0</v>
          </cell>
          <cell r="F24091" t="str">
            <v>平裝</v>
          </cell>
          <cell r="G24091" t="str">
            <v/>
          </cell>
          <cell r="H24091">
            <v>69</v>
          </cell>
          <cell r="I24091" t="str">
            <v/>
          </cell>
          <cell r="J24091" t="str">
            <v/>
          </cell>
          <cell r="K24091" t="str">
            <v/>
          </cell>
          <cell r="L24091" t="str">
            <v/>
          </cell>
          <cell r="M24091" t="str">
            <v>免稅</v>
          </cell>
          <cell r="N24091" t="str">
            <v>7807204370</v>
          </cell>
        </row>
        <row r="24092">
          <cell r="A24092" t="str">
            <v>80720438</v>
          </cell>
          <cell r="B24092" t="str">
            <v>古玩市場拍賣投資1001問</v>
          </cell>
          <cell r="C24092" t="str">
            <v>史樹青 主編</v>
          </cell>
          <cell r="D24092">
            <v>345</v>
          </cell>
          <cell r="E24092">
            <v>0</v>
          </cell>
          <cell r="F24092" t="str">
            <v>平裝</v>
          </cell>
          <cell r="G24092" t="str">
            <v/>
          </cell>
          <cell r="H24092">
            <v>69</v>
          </cell>
          <cell r="I24092" t="str">
            <v/>
          </cell>
          <cell r="J24092" t="str">
            <v/>
          </cell>
          <cell r="K24092" t="str">
            <v/>
          </cell>
          <cell r="L24092" t="str">
            <v/>
          </cell>
          <cell r="M24092" t="str">
            <v>免稅</v>
          </cell>
          <cell r="N24092" t="str">
            <v>7807204389</v>
          </cell>
        </row>
        <row r="24093">
          <cell r="A24093" t="str">
            <v>80720439</v>
          </cell>
          <cell r="B24093" t="str">
            <v>古玩淘寶實戰1001例</v>
          </cell>
          <cell r="C24093" t="str">
            <v>望野 主編</v>
          </cell>
          <cell r="D24093">
            <v>345</v>
          </cell>
          <cell r="E24093">
            <v>0</v>
          </cell>
          <cell r="F24093" t="str">
            <v>平裝</v>
          </cell>
          <cell r="G24093" t="str">
            <v/>
          </cell>
          <cell r="H24093">
            <v>69</v>
          </cell>
          <cell r="I24093" t="str">
            <v/>
          </cell>
          <cell r="J24093" t="str">
            <v/>
          </cell>
          <cell r="K24093" t="str">
            <v/>
          </cell>
          <cell r="L24093" t="str">
            <v/>
          </cell>
          <cell r="M24093" t="str">
            <v>免稅</v>
          </cell>
          <cell r="N24093" t="str">
            <v>7807204397</v>
          </cell>
        </row>
        <row r="24094">
          <cell r="A24094" t="str">
            <v>80720446</v>
          </cell>
          <cell r="B24094" t="str">
            <v>動盪紛爭四百年-三國兩晉南北朝</v>
          </cell>
          <cell r="C24094" t="str">
            <v>.</v>
          </cell>
          <cell r="D24094">
            <v>50</v>
          </cell>
          <cell r="E24094">
            <v>0</v>
          </cell>
          <cell r="F24094" t="str">
            <v>平裝</v>
          </cell>
          <cell r="G24094" t="str">
            <v>吉林出版</v>
          </cell>
          <cell r="H24094">
            <v>10</v>
          </cell>
          <cell r="I24094" t="str">
            <v/>
          </cell>
          <cell r="J24094" t="str">
            <v/>
          </cell>
          <cell r="K24094" t="str">
            <v/>
          </cell>
          <cell r="L24094" t="str">
            <v/>
          </cell>
          <cell r="M24094" t="str">
            <v>免稅</v>
          </cell>
          <cell r="N24094" t="str">
            <v>780720446X</v>
          </cell>
        </row>
        <row r="24095">
          <cell r="A24095" t="str">
            <v>80720567</v>
          </cell>
          <cell r="B24095" t="str">
            <v>圖說天下-三國兩晉南北朝</v>
          </cell>
          <cell r="C24095" t="str">
            <v>龔書鐸</v>
          </cell>
          <cell r="D24095">
            <v>99</v>
          </cell>
          <cell r="E24095">
            <v>0</v>
          </cell>
          <cell r="F24095" t="str">
            <v>平裝</v>
          </cell>
          <cell r="G24095" t="str">
            <v/>
          </cell>
          <cell r="H24095">
            <v>19.8</v>
          </cell>
          <cell r="I24095" t="str">
            <v/>
          </cell>
          <cell r="J24095" t="str">
            <v/>
          </cell>
          <cell r="K24095" t="str">
            <v/>
          </cell>
          <cell r="L24095" t="str">
            <v/>
          </cell>
          <cell r="M24095" t="str">
            <v>免稅</v>
          </cell>
          <cell r="N24095" t="str">
            <v>7807205679</v>
          </cell>
        </row>
        <row r="24096">
          <cell r="A24096" t="str">
            <v>80720567A</v>
          </cell>
          <cell r="B24096" t="str">
            <v>圖說天下.隋唐五代</v>
          </cell>
          <cell r="C24096" t="str">
            <v>龔書鐸</v>
          </cell>
          <cell r="D24096">
            <v>99</v>
          </cell>
          <cell r="E24096">
            <v>0</v>
          </cell>
          <cell r="F24096" t="str">
            <v>平裝</v>
          </cell>
          <cell r="G24096" t="str">
            <v>吉林出版</v>
          </cell>
          <cell r="H24096">
            <v>19.8</v>
          </cell>
          <cell r="I24096" t="str">
            <v/>
          </cell>
          <cell r="J24096" t="str">
            <v/>
          </cell>
          <cell r="K24096" t="str">
            <v/>
          </cell>
          <cell r="L24096" t="str">
            <v/>
          </cell>
          <cell r="M24096" t="str">
            <v>免稅</v>
          </cell>
          <cell r="N24096" t="str">
            <v>7807205679</v>
          </cell>
        </row>
        <row r="24097">
          <cell r="A24097" t="str">
            <v>80720567B</v>
          </cell>
          <cell r="B24097" t="str">
            <v>圖說天下.秦漢</v>
          </cell>
          <cell r="C24097" t="str">
            <v>龔書鐸</v>
          </cell>
          <cell r="D24097">
            <v>99</v>
          </cell>
          <cell r="E24097">
            <v>0</v>
          </cell>
          <cell r="F24097" t="str">
            <v>平裝</v>
          </cell>
          <cell r="G24097" t="str">
            <v>吉林出版</v>
          </cell>
          <cell r="H24097">
            <v>19.8</v>
          </cell>
          <cell r="I24097" t="str">
            <v/>
          </cell>
          <cell r="J24097" t="str">
            <v/>
          </cell>
          <cell r="K24097" t="str">
            <v/>
          </cell>
          <cell r="L24097" t="str">
            <v/>
          </cell>
          <cell r="M24097" t="str">
            <v>免稅</v>
          </cell>
          <cell r="N24097" t="str">
            <v>7807205679</v>
          </cell>
        </row>
        <row r="24098">
          <cell r="A24098" t="str">
            <v>80720567C</v>
          </cell>
          <cell r="B24098" t="str">
            <v>圖說天下.春秋戰國</v>
          </cell>
          <cell r="C24098" t="str">
            <v>龔書鐸</v>
          </cell>
          <cell r="D24098">
            <v>99</v>
          </cell>
          <cell r="E24098">
            <v>0</v>
          </cell>
          <cell r="F24098" t="str">
            <v>平裝</v>
          </cell>
          <cell r="G24098" t="str">
            <v>吉林出版</v>
          </cell>
          <cell r="H24098">
            <v>19.8</v>
          </cell>
          <cell r="I24098" t="str">
            <v/>
          </cell>
          <cell r="J24098" t="str">
            <v/>
          </cell>
          <cell r="K24098" t="str">
            <v/>
          </cell>
          <cell r="L24098" t="str">
            <v/>
          </cell>
          <cell r="M24098" t="str">
            <v>免稅</v>
          </cell>
          <cell r="N24098" t="str">
            <v>7807205679</v>
          </cell>
        </row>
        <row r="24099">
          <cell r="A24099" t="str">
            <v>80720567D</v>
          </cell>
          <cell r="B24099" t="str">
            <v>圖說天下.遼西夏金</v>
          </cell>
          <cell r="C24099" t="str">
            <v>龔書鐸</v>
          </cell>
          <cell r="D24099">
            <v>99</v>
          </cell>
          <cell r="E24099">
            <v>0</v>
          </cell>
          <cell r="F24099" t="str">
            <v>平裝</v>
          </cell>
          <cell r="G24099" t="str">
            <v>吉林出版</v>
          </cell>
          <cell r="H24099">
            <v>19.8</v>
          </cell>
          <cell r="I24099" t="str">
            <v/>
          </cell>
          <cell r="J24099" t="str">
            <v/>
          </cell>
          <cell r="K24099" t="str">
            <v/>
          </cell>
          <cell r="L24099" t="str">
            <v/>
          </cell>
          <cell r="M24099" t="str">
            <v>免稅</v>
          </cell>
          <cell r="N24099" t="str">
            <v>7807205679</v>
          </cell>
        </row>
        <row r="24100">
          <cell r="A24100" t="str">
            <v>80720567E</v>
          </cell>
          <cell r="B24100" t="str">
            <v>圖說天下.清</v>
          </cell>
          <cell r="C24100" t="str">
            <v>龔書鐸</v>
          </cell>
          <cell r="D24100">
            <v>99</v>
          </cell>
          <cell r="E24100">
            <v>0</v>
          </cell>
          <cell r="F24100" t="str">
            <v>平裝</v>
          </cell>
          <cell r="G24100" t="str">
            <v>吉林出版</v>
          </cell>
          <cell r="H24100">
            <v>19.8</v>
          </cell>
          <cell r="I24100" t="str">
            <v/>
          </cell>
          <cell r="J24100" t="str">
            <v/>
          </cell>
          <cell r="K24100" t="str">
            <v/>
          </cell>
          <cell r="L24100" t="str">
            <v/>
          </cell>
          <cell r="M24100" t="str">
            <v>免稅</v>
          </cell>
          <cell r="N24100" t="str">
            <v>7807205679</v>
          </cell>
        </row>
        <row r="24101">
          <cell r="A24101" t="str">
            <v>80720567F</v>
          </cell>
          <cell r="B24101" t="str">
            <v>圖說天下.明</v>
          </cell>
          <cell r="C24101" t="str">
            <v>龔書鐸</v>
          </cell>
          <cell r="D24101">
            <v>99</v>
          </cell>
          <cell r="E24101">
            <v>0</v>
          </cell>
          <cell r="F24101" t="str">
            <v>平裝</v>
          </cell>
          <cell r="G24101" t="str">
            <v>吉林出版</v>
          </cell>
          <cell r="H24101">
            <v>19.8</v>
          </cell>
          <cell r="I24101" t="str">
            <v/>
          </cell>
          <cell r="J24101" t="str">
            <v/>
          </cell>
          <cell r="K24101" t="str">
            <v/>
          </cell>
          <cell r="L24101" t="str">
            <v/>
          </cell>
          <cell r="M24101" t="str">
            <v>免稅</v>
          </cell>
          <cell r="N24101" t="str">
            <v>7807205679</v>
          </cell>
        </row>
        <row r="24102">
          <cell r="A24102" t="str">
            <v>80720567G</v>
          </cell>
          <cell r="B24102" t="str">
            <v>圖說天下.傳說時代夏商西周</v>
          </cell>
          <cell r="C24102" t="str">
            <v>龔書鐸</v>
          </cell>
          <cell r="D24102">
            <v>99</v>
          </cell>
          <cell r="E24102">
            <v>0</v>
          </cell>
          <cell r="F24102" t="str">
            <v>平裝</v>
          </cell>
          <cell r="G24102" t="str">
            <v>吉林出版</v>
          </cell>
          <cell r="H24102">
            <v>19.8</v>
          </cell>
          <cell r="I24102" t="str">
            <v/>
          </cell>
          <cell r="J24102" t="str">
            <v/>
          </cell>
          <cell r="K24102" t="str">
            <v/>
          </cell>
          <cell r="L24102" t="str">
            <v/>
          </cell>
          <cell r="M24102" t="str">
            <v>免稅</v>
          </cell>
          <cell r="N24102" t="str">
            <v>7807205679</v>
          </cell>
        </row>
        <row r="24103">
          <cell r="A24103" t="str">
            <v>80720567H</v>
          </cell>
          <cell r="B24103" t="str">
            <v>圖說天下.元</v>
          </cell>
          <cell r="C24103" t="str">
            <v>龔書鐸．劉德麟 主編</v>
          </cell>
          <cell r="D24103">
            <v>99</v>
          </cell>
          <cell r="E24103">
            <v>0</v>
          </cell>
          <cell r="F24103" t="str">
            <v>平裝</v>
          </cell>
          <cell r="G24103" t="str">
            <v>吉林出版</v>
          </cell>
          <cell r="H24103">
            <v>19.8</v>
          </cell>
          <cell r="I24103" t="str">
            <v/>
          </cell>
          <cell r="J24103" t="str">
            <v/>
          </cell>
          <cell r="K24103" t="str">
            <v/>
          </cell>
          <cell r="L24103" t="str">
            <v/>
          </cell>
          <cell r="M24103" t="str">
            <v>免稅</v>
          </cell>
          <cell r="N24103" t="str">
            <v>7807205679</v>
          </cell>
        </row>
        <row r="24104">
          <cell r="A24104" t="str">
            <v>80720567I</v>
          </cell>
          <cell r="B24104" t="str">
            <v>圖說天下.宋</v>
          </cell>
          <cell r="C24104" t="str">
            <v>龔書鐸．劉德麟 主編</v>
          </cell>
          <cell r="D24104">
            <v>99</v>
          </cell>
          <cell r="E24104">
            <v>0</v>
          </cell>
          <cell r="F24104" t="str">
            <v>平裝</v>
          </cell>
          <cell r="G24104" t="str">
            <v>吉林出版</v>
          </cell>
          <cell r="H24104">
            <v>19.8</v>
          </cell>
          <cell r="I24104" t="str">
            <v/>
          </cell>
          <cell r="J24104" t="str">
            <v/>
          </cell>
          <cell r="K24104" t="str">
            <v/>
          </cell>
          <cell r="L24104" t="str">
            <v/>
          </cell>
          <cell r="M24104" t="str">
            <v>免稅</v>
          </cell>
          <cell r="N24104" t="str">
            <v>7807205679</v>
          </cell>
        </row>
        <row r="24105">
          <cell r="A24105" t="str">
            <v>80720589</v>
          </cell>
          <cell r="B24105" t="str">
            <v>古玩收藏實用指南</v>
          </cell>
          <cell r="C24105" t="str">
            <v>史樹青</v>
          </cell>
          <cell r="D24105">
            <v>130</v>
          </cell>
          <cell r="E24105">
            <v>0</v>
          </cell>
          <cell r="F24105" t="str">
            <v>平裝</v>
          </cell>
          <cell r="G24105" t="str">
            <v/>
          </cell>
          <cell r="H24105">
            <v>26</v>
          </cell>
          <cell r="I24105" t="str">
            <v/>
          </cell>
          <cell r="J24105" t="str">
            <v/>
          </cell>
          <cell r="K24105" t="str">
            <v/>
          </cell>
          <cell r="L24105" t="str">
            <v/>
          </cell>
          <cell r="M24105" t="str">
            <v>免稅</v>
          </cell>
          <cell r="N24105" t="str">
            <v>780720589X</v>
          </cell>
        </row>
        <row r="24106">
          <cell r="A24106" t="str">
            <v>80720591</v>
          </cell>
          <cell r="B24106" t="str">
            <v>古玉收藏300問</v>
          </cell>
          <cell r="C24106" t="str">
            <v>史樹青</v>
          </cell>
          <cell r="D24106">
            <v>130</v>
          </cell>
          <cell r="E24106">
            <v>0</v>
          </cell>
          <cell r="F24106" t="str">
            <v>平裝</v>
          </cell>
          <cell r="G24106" t="str">
            <v/>
          </cell>
          <cell r="H24106">
            <v>26</v>
          </cell>
          <cell r="I24106" t="str">
            <v/>
          </cell>
          <cell r="J24106" t="str">
            <v/>
          </cell>
          <cell r="K24106" t="str">
            <v/>
          </cell>
          <cell r="L24106" t="str">
            <v/>
          </cell>
          <cell r="M24106" t="str">
            <v>免稅</v>
          </cell>
          <cell r="N24106" t="str">
            <v>7807205911</v>
          </cell>
        </row>
        <row r="24107">
          <cell r="A24107" t="str">
            <v>80720617</v>
          </cell>
          <cell r="B24107" t="str">
            <v>古典家具收藏300問</v>
          </cell>
          <cell r="C24107" t="str">
            <v>史樹青</v>
          </cell>
          <cell r="D24107">
            <v>130</v>
          </cell>
          <cell r="E24107">
            <v>0</v>
          </cell>
          <cell r="F24107" t="str">
            <v>平裝</v>
          </cell>
          <cell r="G24107" t="str">
            <v/>
          </cell>
          <cell r="H24107">
            <v>26</v>
          </cell>
          <cell r="I24107" t="str">
            <v/>
          </cell>
          <cell r="J24107" t="str">
            <v/>
          </cell>
          <cell r="K24107" t="str">
            <v/>
          </cell>
          <cell r="L24107" t="str">
            <v/>
          </cell>
          <cell r="M24107" t="str">
            <v>免稅</v>
          </cell>
          <cell r="N24107" t="str">
            <v>7807206179</v>
          </cell>
        </row>
        <row r="24108">
          <cell r="A24108" t="str">
            <v>80720618</v>
          </cell>
          <cell r="B24108" t="str">
            <v>珠寶翡翠收藏300問</v>
          </cell>
          <cell r="C24108" t="str">
            <v>史樹青</v>
          </cell>
          <cell r="D24108">
            <v>130</v>
          </cell>
          <cell r="E24108">
            <v>0</v>
          </cell>
          <cell r="F24108" t="str">
            <v>平裝</v>
          </cell>
          <cell r="G24108" t="str">
            <v/>
          </cell>
          <cell r="H24108">
            <v>26</v>
          </cell>
          <cell r="I24108" t="str">
            <v/>
          </cell>
          <cell r="J24108" t="str">
            <v/>
          </cell>
          <cell r="K24108" t="str">
            <v/>
          </cell>
          <cell r="L24108" t="str">
            <v/>
          </cell>
          <cell r="M24108" t="str">
            <v>免稅</v>
          </cell>
          <cell r="N24108" t="str">
            <v>7807206187</v>
          </cell>
        </row>
        <row r="24109">
          <cell r="A24109" t="str">
            <v>80720619</v>
          </cell>
          <cell r="B24109" t="str">
            <v>古玉鑒定二十講</v>
          </cell>
          <cell r="C24109" t="str">
            <v>史樹青</v>
          </cell>
          <cell r="D24109">
            <v>130</v>
          </cell>
          <cell r="E24109">
            <v>0</v>
          </cell>
          <cell r="F24109" t="str">
            <v>平裝</v>
          </cell>
          <cell r="G24109" t="str">
            <v/>
          </cell>
          <cell r="H24109">
            <v>26</v>
          </cell>
          <cell r="I24109" t="str">
            <v/>
          </cell>
          <cell r="J24109" t="str">
            <v/>
          </cell>
          <cell r="K24109" t="str">
            <v/>
          </cell>
          <cell r="L24109" t="str">
            <v/>
          </cell>
          <cell r="M24109" t="str">
            <v>免稅</v>
          </cell>
          <cell r="N24109" t="str">
            <v>7807206195</v>
          </cell>
        </row>
        <row r="24110">
          <cell r="A24110" t="str">
            <v>80720620</v>
          </cell>
          <cell r="B24110" t="str">
            <v>宋元瓷器鑒定二十講</v>
          </cell>
          <cell r="C24110" t="str">
            <v>史樹青</v>
          </cell>
          <cell r="D24110">
            <v>130</v>
          </cell>
          <cell r="E24110">
            <v>0</v>
          </cell>
          <cell r="F24110" t="str">
            <v>平裝</v>
          </cell>
          <cell r="G24110" t="str">
            <v/>
          </cell>
          <cell r="H24110">
            <v>26</v>
          </cell>
          <cell r="I24110" t="str">
            <v/>
          </cell>
          <cell r="J24110" t="str">
            <v/>
          </cell>
          <cell r="K24110" t="str">
            <v/>
          </cell>
          <cell r="L24110" t="str">
            <v/>
          </cell>
          <cell r="M24110" t="str">
            <v>免稅</v>
          </cell>
          <cell r="N24110" t="str">
            <v>7807206209</v>
          </cell>
        </row>
        <row r="24111">
          <cell r="A24111" t="str">
            <v>80720621</v>
          </cell>
          <cell r="B24111" t="str">
            <v>明清瓷器鑒定三十講</v>
          </cell>
          <cell r="C24111" t="str">
            <v>史樹青</v>
          </cell>
          <cell r="D24111">
            <v>130</v>
          </cell>
          <cell r="E24111">
            <v>0</v>
          </cell>
          <cell r="F24111" t="str">
            <v>平裝</v>
          </cell>
          <cell r="G24111" t="str">
            <v/>
          </cell>
          <cell r="H24111">
            <v>26</v>
          </cell>
          <cell r="I24111" t="str">
            <v/>
          </cell>
          <cell r="J24111" t="str">
            <v/>
          </cell>
          <cell r="K24111" t="str">
            <v/>
          </cell>
          <cell r="L24111" t="str">
            <v/>
          </cell>
          <cell r="M24111" t="str">
            <v>免稅</v>
          </cell>
          <cell r="N24111" t="str">
            <v>7807206217</v>
          </cell>
        </row>
        <row r="24112">
          <cell r="A24112" t="str">
            <v>80720622</v>
          </cell>
          <cell r="B24112" t="str">
            <v>淘寶實例1</v>
          </cell>
          <cell r="C24112" t="str">
            <v>史樹青</v>
          </cell>
          <cell r="D24112">
            <v>130</v>
          </cell>
          <cell r="E24112">
            <v>0</v>
          </cell>
          <cell r="F24112" t="str">
            <v>平裝</v>
          </cell>
          <cell r="G24112" t="str">
            <v/>
          </cell>
          <cell r="H24112">
            <v>26</v>
          </cell>
          <cell r="I24112" t="str">
            <v/>
          </cell>
          <cell r="J24112" t="str">
            <v/>
          </cell>
          <cell r="K24112" t="str">
            <v/>
          </cell>
          <cell r="L24112" t="str">
            <v/>
          </cell>
          <cell r="M24112" t="str">
            <v>免稅</v>
          </cell>
          <cell r="N24112" t="str">
            <v>7807206225</v>
          </cell>
        </row>
        <row r="24113">
          <cell r="A24113" t="str">
            <v>80720623</v>
          </cell>
          <cell r="B24113" t="str">
            <v>淘寶實例2</v>
          </cell>
          <cell r="C24113" t="str">
            <v>史樹青</v>
          </cell>
          <cell r="D24113">
            <v>130</v>
          </cell>
          <cell r="E24113">
            <v>0</v>
          </cell>
          <cell r="F24113" t="str">
            <v>平裝</v>
          </cell>
          <cell r="G24113" t="str">
            <v/>
          </cell>
          <cell r="H24113">
            <v>26</v>
          </cell>
          <cell r="I24113" t="str">
            <v/>
          </cell>
          <cell r="J24113" t="str">
            <v/>
          </cell>
          <cell r="K24113" t="str">
            <v/>
          </cell>
          <cell r="L24113" t="str">
            <v/>
          </cell>
          <cell r="M24113" t="str">
            <v>免稅</v>
          </cell>
          <cell r="N24113" t="str">
            <v>7807206233</v>
          </cell>
        </row>
        <row r="24114">
          <cell r="A24114" t="str">
            <v>80720628</v>
          </cell>
          <cell r="B24114" t="str">
            <v>圖說天下:中國最美的100個地方</v>
          </cell>
          <cell r="C24114" t="str">
            <v>&lt;中國最美的100個方&gt;編委會</v>
          </cell>
          <cell r="D24114">
            <v>99</v>
          </cell>
          <cell r="E24114">
            <v>0</v>
          </cell>
          <cell r="F24114" t="str">
            <v>平裝</v>
          </cell>
          <cell r="G24114" t="str">
            <v>吉林出版</v>
          </cell>
          <cell r="H24114">
            <v>19.8</v>
          </cell>
          <cell r="I24114" t="str">
            <v/>
          </cell>
          <cell r="J24114" t="str">
            <v/>
          </cell>
          <cell r="K24114" t="str">
            <v/>
          </cell>
          <cell r="L24114" t="str">
            <v/>
          </cell>
          <cell r="M24114" t="str">
            <v>免稅</v>
          </cell>
          <cell r="N24114" t="str">
            <v>7807206284</v>
          </cell>
        </row>
        <row r="24115">
          <cell r="A24115" t="str">
            <v>80720629</v>
          </cell>
          <cell r="B24115" t="str">
            <v>圖說天下.失落的文明</v>
          </cell>
          <cell r="C24115" t="str">
            <v>&lt;失落的文明&gt;編委會</v>
          </cell>
          <cell r="D24115">
            <v>99</v>
          </cell>
          <cell r="E24115">
            <v>0</v>
          </cell>
          <cell r="F24115" t="str">
            <v>平裝</v>
          </cell>
          <cell r="G24115" t="str">
            <v>吉林出版</v>
          </cell>
          <cell r="H24115">
            <v>19.8</v>
          </cell>
          <cell r="I24115" t="str">
            <v/>
          </cell>
          <cell r="J24115" t="str">
            <v/>
          </cell>
          <cell r="K24115" t="str">
            <v/>
          </cell>
          <cell r="L24115" t="str">
            <v/>
          </cell>
          <cell r="M24115" t="str">
            <v>免稅</v>
          </cell>
          <cell r="N24115" t="str">
            <v>7807206292</v>
          </cell>
        </row>
        <row r="24116">
          <cell r="A24116" t="str">
            <v>80720630</v>
          </cell>
          <cell r="B24116" t="str">
            <v>圖說天下.中國國家地理精華</v>
          </cell>
          <cell r="C24116" t="str">
            <v>&lt;中國國家地理精華&gt;編委會</v>
          </cell>
          <cell r="D24116">
            <v>99</v>
          </cell>
          <cell r="E24116">
            <v>0</v>
          </cell>
          <cell r="F24116" t="str">
            <v>平裝</v>
          </cell>
          <cell r="G24116" t="str">
            <v>吉林出版</v>
          </cell>
          <cell r="H24116">
            <v>19.8</v>
          </cell>
          <cell r="I24116" t="str">
            <v/>
          </cell>
          <cell r="J24116" t="str">
            <v/>
          </cell>
          <cell r="K24116" t="str">
            <v/>
          </cell>
          <cell r="L24116" t="str">
            <v/>
          </cell>
          <cell r="M24116" t="str">
            <v>免稅</v>
          </cell>
          <cell r="N24116" t="str">
            <v>7807206306</v>
          </cell>
        </row>
        <row r="24117">
          <cell r="A24117" t="str">
            <v>80720631</v>
          </cell>
          <cell r="B24117" t="str">
            <v>圖說天下.環球國家地理精華</v>
          </cell>
          <cell r="C24117" t="str">
            <v>&lt;環球國家地理精華&gt;編委會</v>
          </cell>
          <cell r="D24117">
            <v>99</v>
          </cell>
          <cell r="E24117">
            <v>0</v>
          </cell>
          <cell r="F24117" t="str">
            <v>平裝</v>
          </cell>
          <cell r="G24117" t="str">
            <v>吉林出版</v>
          </cell>
          <cell r="H24117">
            <v>19.8</v>
          </cell>
          <cell r="I24117" t="str">
            <v/>
          </cell>
          <cell r="J24117" t="str">
            <v/>
          </cell>
          <cell r="K24117" t="str">
            <v/>
          </cell>
          <cell r="L24117" t="str">
            <v/>
          </cell>
          <cell r="M24117" t="str">
            <v>免稅</v>
          </cell>
          <cell r="N24117" t="str">
            <v>7807206314</v>
          </cell>
        </row>
        <row r="24118">
          <cell r="A24118" t="str">
            <v>80720632</v>
          </cell>
          <cell r="B24118" t="str">
            <v>圖說天下.世界100自然奇景</v>
          </cell>
          <cell r="C24118" t="str">
            <v>&lt;世界100自然奇景&gt;編委會</v>
          </cell>
          <cell r="D24118">
            <v>99</v>
          </cell>
          <cell r="E24118">
            <v>0</v>
          </cell>
          <cell r="F24118" t="str">
            <v>平裝</v>
          </cell>
          <cell r="G24118" t="str">
            <v>吉林出版</v>
          </cell>
          <cell r="H24118">
            <v>19.8</v>
          </cell>
          <cell r="I24118" t="str">
            <v/>
          </cell>
          <cell r="J24118" t="str">
            <v/>
          </cell>
          <cell r="K24118" t="str">
            <v/>
          </cell>
          <cell r="L24118" t="str">
            <v/>
          </cell>
          <cell r="M24118" t="str">
            <v>免稅</v>
          </cell>
          <cell r="N24118" t="str">
            <v>7807206322</v>
          </cell>
        </row>
        <row r="24119">
          <cell r="A24119" t="str">
            <v>80720633</v>
          </cell>
          <cell r="B24119" t="str">
            <v>圖說天下.世界100文明奇跡</v>
          </cell>
          <cell r="C24119" t="str">
            <v>&lt;世界100文明奇跡&gt;編委會</v>
          </cell>
          <cell r="D24119">
            <v>99</v>
          </cell>
          <cell r="E24119">
            <v>0</v>
          </cell>
          <cell r="F24119" t="str">
            <v>平裝</v>
          </cell>
          <cell r="G24119" t="str">
            <v>吉林出版</v>
          </cell>
          <cell r="H24119">
            <v>19.8</v>
          </cell>
          <cell r="I24119" t="str">
            <v/>
          </cell>
          <cell r="J24119" t="str">
            <v/>
          </cell>
          <cell r="K24119" t="str">
            <v/>
          </cell>
          <cell r="L24119" t="str">
            <v/>
          </cell>
          <cell r="M24119" t="str">
            <v>免稅</v>
          </cell>
          <cell r="N24119" t="str">
            <v>7807206330</v>
          </cell>
        </row>
        <row r="24120">
          <cell r="A24120" t="str">
            <v>80720634</v>
          </cell>
          <cell r="B24120" t="str">
            <v>圖說天下.世界文化與自然遺產精華</v>
          </cell>
          <cell r="C24120" t="str">
            <v>&lt;世界文化與自然遺產精華&gt;編委會</v>
          </cell>
          <cell r="D24120">
            <v>99</v>
          </cell>
          <cell r="E24120">
            <v>0</v>
          </cell>
          <cell r="F24120" t="str">
            <v>平裝</v>
          </cell>
          <cell r="G24120" t="str">
            <v>吉林出版</v>
          </cell>
          <cell r="H24120">
            <v>19.8</v>
          </cell>
          <cell r="I24120" t="str">
            <v/>
          </cell>
          <cell r="J24120" t="str">
            <v/>
          </cell>
          <cell r="K24120" t="str">
            <v/>
          </cell>
          <cell r="L24120" t="str">
            <v/>
          </cell>
          <cell r="M24120" t="str">
            <v>免稅</v>
          </cell>
          <cell r="N24120" t="str">
            <v>7807206349</v>
          </cell>
        </row>
        <row r="24121">
          <cell r="A24121" t="str">
            <v>80720635</v>
          </cell>
          <cell r="B24121" t="str">
            <v>圖說天下.地球之謎</v>
          </cell>
          <cell r="C24121" t="str">
            <v>&lt;地球之謎&gt;編委會</v>
          </cell>
          <cell r="D24121">
            <v>99</v>
          </cell>
          <cell r="E24121">
            <v>0</v>
          </cell>
          <cell r="F24121" t="str">
            <v>平裝</v>
          </cell>
          <cell r="G24121" t="str">
            <v>吉林出版</v>
          </cell>
          <cell r="H24121">
            <v>19.8</v>
          </cell>
          <cell r="I24121" t="str">
            <v/>
          </cell>
          <cell r="J24121" t="str">
            <v/>
          </cell>
          <cell r="K24121" t="str">
            <v/>
          </cell>
          <cell r="L24121" t="str">
            <v/>
          </cell>
          <cell r="M24121" t="str">
            <v>免稅</v>
          </cell>
          <cell r="N24121" t="str">
            <v>7807206357</v>
          </cell>
        </row>
        <row r="24122">
          <cell r="A24122" t="str">
            <v>80720636</v>
          </cell>
          <cell r="B24122" t="str">
            <v>圖說天下.地球之最</v>
          </cell>
          <cell r="C24122" t="str">
            <v>&lt;地球之最&gt;編委會</v>
          </cell>
          <cell r="D24122">
            <v>99</v>
          </cell>
          <cell r="E24122">
            <v>0</v>
          </cell>
          <cell r="F24122" t="str">
            <v>平裝</v>
          </cell>
          <cell r="G24122" t="str">
            <v>吉林出版</v>
          </cell>
          <cell r="H24122">
            <v>19.8</v>
          </cell>
          <cell r="I24122" t="str">
            <v/>
          </cell>
          <cell r="J24122" t="str">
            <v/>
          </cell>
          <cell r="K24122" t="str">
            <v/>
          </cell>
          <cell r="L24122" t="str">
            <v/>
          </cell>
          <cell r="M24122" t="str">
            <v>免稅</v>
          </cell>
          <cell r="N24122" t="str">
            <v>7807206365</v>
          </cell>
        </row>
        <row r="24123">
          <cell r="A24123" t="str">
            <v>80720637</v>
          </cell>
          <cell r="B24123" t="str">
            <v>圖說天下.全球最美的100個地方</v>
          </cell>
          <cell r="C24123" t="str">
            <v>&lt;全球最美的100個地方&gt;編委會</v>
          </cell>
          <cell r="D24123">
            <v>99</v>
          </cell>
          <cell r="E24123">
            <v>0</v>
          </cell>
          <cell r="F24123" t="str">
            <v>平裝</v>
          </cell>
          <cell r="G24123" t="str">
            <v>吉林出版</v>
          </cell>
          <cell r="H24123">
            <v>19.8</v>
          </cell>
          <cell r="I24123" t="str">
            <v/>
          </cell>
          <cell r="J24123" t="str">
            <v/>
          </cell>
          <cell r="K24123" t="str">
            <v/>
          </cell>
          <cell r="L24123" t="str">
            <v/>
          </cell>
          <cell r="M24123" t="str">
            <v>免稅</v>
          </cell>
          <cell r="N24123" t="str">
            <v>7807206373</v>
          </cell>
        </row>
        <row r="24124">
          <cell r="A24124" t="str">
            <v>80720668</v>
          </cell>
          <cell r="B24124" t="str">
            <v>佛陀紀事</v>
          </cell>
          <cell r="C24124" t="str">
            <v>朱岩</v>
          </cell>
          <cell r="D24124">
            <v>115</v>
          </cell>
          <cell r="E24124">
            <v>0</v>
          </cell>
          <cell r="F24124" t="str">
            <v>平裝</v>
          </cell>
          <cell r="G24124" t="str">
            <v>吉林出版</v>
          </cell>
          <cell r="H24124">
            <v>23</v>
          </cell>
          <cell r="I24124" t="str">
            <v/>
          </cell>
          <cell r="J24124" t="str">
            <v/>
          </cell>
          <cell r="K24124" t="str">
            <v/>
          </cell>
          <cell r="L24124" t="str">
            <v/>
          </cell>
          <cell r="M24124" t="str">
            <v>免稅</v>
          </cell>
          <cell r="N24124" t="str">
            <v>7807206683</v>
          </cell>
        </row>
        <row r="24125">
          <cell r="A24125" t="str">
            <v>80720694</v>
          </cell>
          <cell r="B24125" t="str">
            <v>世界自然奇觀</v>
          </cell>
          <cell r="C24125" t="str">
            <v>.</v>
          </cell>
          <cell r="D24125">
            <v>275</v>
          </cell>
          <cell r="E24125">
            <v>0</v>
          </cell>
          <cell r="F24125" t="str">
            <v>精裝</v>
          </cell>
          <cell r="G24125" t="str">
            <v>吉林出版</v>
          </cell>
          <cell r="H24125">
            <v>55</v>
          </cell>
          <cell r="I24125" t="str">
            <v/>
          </cell>
          <cell r="J24125" t="str">
            <v/>
          </cell>
          <cell r="K24125" t="str">
            <v/>
          </cell>
          <cell r="L24125" t="str">
            <v/>
          </cell>
          <cell r="M24125" t="str">
            <v>免稅</v>
          </cell>
          <cell r="N24125" t="str">
            <v>9787807206941</v>
          </cell>
        </row>
        <row r="24126">
          <cell r="A24126" t="str">
            <v>80720695</v>
          </cell>
          <cell r="B24126" t="str">
            <v>世界文明奇跡</v>
          </cell>
          <cell r="C24126" t="str">
            <v>.</v>
          </cell>
          <cell r="D24126">
            <v>275</v>
          </cell>
          <cell r="E24126">
            <v>0</v>
          </cell>
          <cell r="F24126" t="str">
            <v>精裝</v>
          </cell>
          <cell r="G24126" t="str">
            <v>吉林出版</v>
          </cell>
          <cell r="H24126">
            <v>55</v>
          </cell>
          <cell r="I24126" t="str">
            <v/>
          </cell>
          <cell r="J24126" t="str">
            <v/>
          </cell>
          <cell r="K24126" t="str">
            <v/>
          </cell>
          <cell r="L24126" t="str">
            <v/>
          </cell>
          <cell r="M24126" t="str">
            <v>免稅</v>
          </cell>
          <cell r="N24126" t="str">
            <v>9787807206958</v>
          </cell>
        </row>
        <row r="24127">
          <cell r="A24127" t="str">
            <v>80720753</v>
          </cell>
          <cell r="B24127" t="str">
            <v>錢幣收藏300問</v>
          </cell>
          <cell r="C24127" t="str">
            <v>史樹青</v>
          </cell>
          <cell r="D24127">
            <v>130</v>
          </cell>
          <cell r="E24127">
            <v>0</v>
          </cell>
          <cell r="F24127" t="str">
            <v>平裝</v>
          </cell>
          <cell r="G24127" t="str">
            <v>吉林出版</v>
          </cell>
          <cell r="H24127">
            <v>26</v>
          </cell>
          <cell r="I24127" t="str">
            <v/>
          </cell>
          <cell r="J24127" t="str">
            <v/>
          </cell>
          <cell r="K24127" t="str">
            <v/>
          </cell>
          <cell r="L24127" t="str">
            <v/>
          </cell>
          <cell r="M24127" t="str">
            <v>免稅</v>
          </cell>
          <cell r="N24127" t="str">
            <v>9787807207535</v>
          </cell>
        </row>
        <row r="24128">
          <cell r="A24128" t="str">
            <v>80720755</v>
          </cell>
          <cell r="B24128" t="str">
            <v>金銅佛像鑒定二十講</v>
          </cell>
          <cell r="C24128" t="str">
            <v>史樹青</v>
          </cell>
          <cell r="D24128">
            <v>130</v>
          </cell>
          <cell r="E24128">
            <v>0</v>
          </cell>
          <cell r="F24128" t="str">
            <v>平裝</v>
          </cell>
          <cell r="G24128" t="str">
            <v>吉林出版</v>
          </cell>
          <cell r="H24128">
            <v>26</v>
          </cell>
          <cell r="I24128" t="str">
            <v/>
          </cell>
          <cell r="J24128" t="str">
            <v/>
          </cell>
          <cell r="K24128" t="str">
            <v/>
          </cell>
          <cell r="L24128" t="str">
            <v/>
          </cell>
          <cell r="M24128" t="str">
            <v>免稅</v>
          </cell>
          <cell r="N24128" t="str">
            <v>9787807207559</v>
          </cell>
        </row>
        <row r="24129">
          <cell r="A24129" t="str">
            <v>80720756</v>
          </cell>
          <cell r="B24129" t="str">
            <v>紫砂壺</v>
          </cell>
          <cell r="C24129" t="str">
            <v>史樹青</v>
          </cell>
          <cell r="D24129">
            <v>130</v>
          </cell>
          <cell r="E24129">
            <v>0</v>
          </cell>
          <cell r="F24129" t="str">
            <v>平裝</v>
          </cell>
          <cell r="G24129" t="str">
            <v>吉林出版</v>
          </cell>
          <cell r="H24129">
            <v>26</v>
          </cell>
          <cell r="I24129" t="str">
            <v/>
          </cell>
          <cell r="J24129" t="str">
            <v/>
          </cell>
          <cell r="K24129" t="str">
            <v/>
          </cell>
          <cell r="L24129" t="str">
            <v/>
          </cell>
          <cell r="M24129" t="str">
            <v>免稅</v>
          </cell>
          <cell r="N24129" t="str">
            <v>9787807207566</v>
          </cell>
        </row>
        <row r="24130">
          <cell r="A24130" t="str">
            <v>80720757</v>
          </cell>
          <cell r="B24130" t="str">
            <v>玩石指南</v>
          </cell>
          <cell r="C24130" t="str">
            <v>史樹青</v>
          </cell>
          <cell r="D24130">
            <v>130</v>
          </cell>
          <cell r="E24130">
            <v>0</v>
          </cell>
          <cell r="F24130" t="str">
            <v>平裝</v>
          </cell>
          <cell r="G24130" t="str">
            <v>吉林出版</v>
          </cell>
          <cell r="H24130">
            <v>26</v>
          </cell>
          <cell r="I24130" t="str">
            <v/>
          </cell>
          <cell r="J24130" t="str">
            <v/>
          </cell>
          <cell r="K24130" t="str">
            <v/>
          </cell>
          <cell r="L24130" t="str">
            <v/>
          </cell>
          <cell r="M24130" t="str">
            <v>免稅</v>
          </cell>
          <cell r="N24130" t="str">
            <v>9787807207573</v>
          </cell>
        </row>
        <row r="24131">
          <cell r="A24131" t="str">
            <v>80720758</v>
          </cell>
          <cell r="B24131" t="str">
            <v>書畫辨偽二十講</v>
          </cell>
          <cell r="C24131" t="str">
            <v>史樹青</v>
          </cell>
          <cell r="D24131">
            <v>130</v>
          </cell>
          <cell r="E24131">
            <v>0</v>
          </cell>
          <cell r="F24131" t="str">
            <v>平裝</v>
          </cell>
          <cell r="G24131" t="str">
            <v>吉林出版</v>
          </cell>
          <cell r="H24131">
            <v>26</v>
          </cell>
          <cell r="I24131" t="str">
            <v/>
          </cell>
          <cell r="J24131" t="str">
            <v/>
          </cell>
          <cell r="K24131" t="str">
            <v/>
          </cell>
          <cell r="L24131" t="str">
            <v/>
          </cell>
          <cell r="M24131" t="str">
            <v>免稅</v>
          </cell>
          <cell r="N24131" t="str">
            <v>9787807207580</v>
          </cell>
        </row>
        <row r="24132">
          <cell r="A24132" t="str">
            <v>80720761</v>
          </cell>
          <cell r="B24132" t="str">
            <v>中國珠寶翡翠收藏鑒賞全集</v>
          </cell>
          <cell r="C24132" t="str">
            <v>.</v>
          </cell>
          <cell r="D24132">
            <v>790</v>
          </cell>
          <cell r="E24132">
            <v>0</v>
          </cell>
          <cell r="F24132" t="str">
            <v>精裝</v>
          </cell>
          <cell r="G24132" t="str">
            <v>吉林出版</v>
          </cell>
          <cell r="H24132">
            <v>158</v>
          </cell>
          <cell r="I24132" t="str">
            <v/>
          </cell>
          <cell r="J24132" t="str">
            <v/>
          </cell>
          <cell r="K24132" t="str">
            <v/>
          </cell>
          <cell r="L24132" t="str">
            <v/>
          </cell>
          <cell r="M24132" t="str">
            <v>免稅</v>
          </cell>
          <cell r="N24132" t="str">
            <v>9787807207610</v>
          </cell>
        </row>
        <row r="24133">
          <cell r="A24133" t="str">
            <v>80720772</v>
          </cell>
          <cell r="B24133" t="str">
            <v>環球國家地理:黃金黃藏版.歐洲</v>
          </cell>
          <cell r="C24133" t="str">
            <v>《國家地理系列》編委會</v>
          </cell>
          <cell r="D24133">
            <v>99</v>
          </cell>
          <cell r="E24133">
            <v>0</v>
          </cell>
          <cell r="F24133" t="str">
            <v>平裝</v>
          </cell>
          <cell r="G24133" t="str">
            <v>吉林出版</v>
          </cell>
          <cell r="H24133">
            <v>19.8</v>
          </cell>
          <cell r="I24133" t="str">
            <v/>
          </cell>
          <cell r="J24133" t="str">
            <v/>
          </cell>
          <cell r="K24133" t="str">
            <v/>
          </cell>
          <cell r="L24133" t="str">
            <v/>
          </cell>
          <cell r="M24133" t="str">
            <v>免稅</v>
          </cell>
          <cell r="N24133" t="str">
            <v>9787807207726</v>
          </cell>
        </row>
        <row r="24134">
          <cell r="A24134" t="str">
            <v>80720773</v>
          </cell>
          <cell r="B24134" t="str">
            <v>球球國家地理:黃金典藏版.亞洲.大洋洲</v>
          </cell>
          <cell r="C24134" t="str">
            <v>《國家地理系列》編委會</v>
          </cell>
          <cell r="D24134">
            <v>99</v>
          </cell>
          <cell r="E24134">
            <v>0</v>
          </cell>
          <cell r="F24134" t="str">
            <v>平裝</v>
          </cell>
          <cell r="G24134" t="str">
            <v>吉林出版</v>
          </cell>
          <cell r="H24134">
            <v>19.8</v>
          </cell>
          <cell r="I24134" t="str">
            <v/>
          </cell>
          <cell r="J24134" t="str">
            <v/>
          </cell>
          <cell r="K24134" t="str">
            <v/>
          </cell>
          <cell r="L24134" t="str">
            <v/>
          </cell>
          <cell r="M24134" t="str">
            <v>免稅</v>
          </cell>
          <cell r="N24134" t="str">
            <v>9787807207733</v>
          </cell>
        </row>
        <row r="24135">
          <cell r="A24135" t="str">
            <v>80720774</v>
          </cell>
          <cell r="B24135" t="str">
            <v>環球國家地理:黃金黃藏版.非洲.美洲.兩極</v>
          </cell>
          <cell r="C24135" t="str">
            <v>《國家地理系列》編委會</v>
          </cell>
          <cell r="D24135">
            <v>99</v>
          </cell>
          <cell r="E24135">
            <v>0</v>
          </cell>
          <cell r="F24135" t="str">
            <v>平裝</v>
          </cell>
          <cell r="G24135" t="str">
            <v>吉林出版</v>
          </cell>
          <cell r="H24135">
            <v>19.8</v>
          </cell>
          <cell r="I24135" t="str">
            <v/>
          </cell>
          <cell r="J24135" t="str">
            <v/>
          </cell>
          <cell r="K24135" t="str">
            <v/>
          </cell>
          <cell r="L24135" t="str">
            <v/>
          </cell>
          <cell r="M24135" t="str">
            <v>免稅</v>
          </cell>
          <cell r="N24135" t="str">
            <v>9787807207740</v>
          </cell>
        </row>
        <row r="24136">
          <cell r="A24136" t="str">
            <v>80720775</v>
          </cell>
          <cell r="B24136" t="str">
            <v>中國國家地理.黃金典藏版.華北.華東</v>
          </cell>
          <cell r="C24136" t="str">
            <v>《國家地理系列》編委會</v>
          </cell>
          <cell r="D24136">
            <v>99</v>
          </cell>
          <cell r="E24136">
            <v>0</v>
          </cell>
          <cell r="F24136" t="str">
            <v>平裝</v>
          </cell>
          <cell r="G24136" t="str">
            <v>吉林出版</v>
          </cell>
          <cell r="H24136">
            <v>19.8</v>
          </cell>
          <cell r="I24136" t="str">
            <v/>
          </cell>
          <cell r="J24136" t="str">
            <v/>
          </cell>
          <cell r="K24136" t="str">
            <v/>
          </cell>
          <cell r="L24136" t="str">
            <v/>
          </cell>
          <cell r="M24136" t="str">
            <v>免稅</v>
          </cell>
          <cell r="N24136" t="str">
            <v>9787807207757</v>
          </cell>
        </row>
        <row r="24137">
          <cell r="A24137" t="str">
            <v>80720776</v>
          </cell>
          <cell r="B24137" t="str">
            <v>中國國家地理:黃金黃藏版.中南.西南</v>
          </cell>
          <cell r="C24137" t="str">
            <v>《國家地理系列》編委會</v>
          </cell>
          <cell r="D24137">
            <v>99</v>
          </cell>
          <cell r="E24137">
            <v>0</v>
          </cell>
          <cell r="F24137" t="str">
            <v>平裝</v>
          </cell>
          <cell r="G24137" t="str">
            <v>吉林出版</v>
          </cell>
          <cell r="H24137">
            <v>19.8</v>
          </cell>
          <cell r="I24137" t="str">
            <v/>
          </cell>
          <cell r="J24137" t="str">
            <v/>
          </cell>
          <cell r="K24137" t="str">
            <v/>
          </cell>
          <cell r="L24137" t="str">
            <v/>
          </cell>
          <cell r="M24137" t="str">
            <v>免稅</v>
          </cell>
          <cell r="N24137" t="str">
            <v>9787807207764</v>
          </cell>
        </row>
        <row r="24138">
          <cell r="A24138" t="str">
            <v>80720777</v>
          </cell>
          <cell r="B24138" t="str">
            <v>中國國家地理:黃金典藏版.東北.西北.港澳臺</v>
          </cell>
          <cell r="C24138" t="str">
            <v>《國家地理系列》編委會</v>
          </cell>
          <cell r="D24138">
            <v>99</v>
          </cell>
          <cell r="E24138">
            <v>0</v>
          </cell>
          <cell r="F24138" t="str">
            <v>平裝</v>
          </cell>
          <cell r="G24138" t="str">
            <v>吉林出版</v>
          </cell>
          <cell r="H24138">
            <v>19.8</v>
          </cell>
          <cell r="I24138" t="str">
            <v/>
          </cell>
          <cell r="J24138" t="str">
            <v/>
          </cell>
          <cell r="K24138" t="str">
            <v/>
          </cell>
          <cell r="L24138" t="str">
            <v/>
          </cell>
          <cell r="M24138" t="str">
            <v>免稅</v>
          </cell>
          <cell r="N24138" t="str">
            <v>9787807207771</v>
          </cell>
        </row>
        <row r="24139">
          <cell r="A24139" t="str">
            <v>80720778</v>
          </cell>
          <cell r="B24139" t="str">
            <v>全球最美的100魅力古城</v>
          </cell>
          <cell r="C24139" t="str">
            <v>《國家地理系列》編委會</v>
          </cell>
          <cell r="D24139">
            <v>99</v>
          </cell>
          <cell r="E24139">
            <v>0</v>
          </cell>
          <cell r="F24139" t="str">
            <v>假精裝</v>
          </cell>
          <cell r="G24139" t="str">
            <v>吉林出版</v>
          </cell>
          <cell r="H24139">
            <v>19.8</v>
          </cell>
          <cell r="I24139" t="str">
            <v/>
          </cell>
          <cell r="J24139" t="str">
            <v/>
          </cell>
          <cell r="K24139" t="str">
            <v/>
          </cell>
          <cell r="L24139" t="str">
            <v/>
          </cell>
          <cell r="M24139" t="str">
            <v>免稅</v>
          </cell>
          <cell r="N24139" t="str">
            <v>9787807207788</v>
          </cell>
        </row>
        <row r="24140">
          <cell r="A24140" t="str">
            <v>80720779</v>
          </cell>
          <cell r="B24140" t="str">
            <v>古玩鑒定入門百科</v>
          </cell>
          <cell r="C24140" t="str">
            <v>史樹青</v>
          </cell>
          <cell r="D24140">
            <v>440</v>
          </cell>
          <cell r="E24140">
            <v>0</v>
          </cell>
          <cell r="F24140" t="str">
            <v>假精裝</v>
          </cell>
          <cell r="G24140" t="str">
            <v>吉林出版</v>
          </cell>
          <cell r="H24140">
            <v>88</v>
          </cell>
          <cell r="I24140" t="str">
            <v/>
          </cell>
          <cell r="J24140" t="str">
            <v/>
          </cell>
          <cell r="K24140" t="str">
            <v/>
          </cell>
          <cell r="L24140" t="str">
            <v/>
          </cell>
          <cell r="M24140" t="str">
            <v>免稅</v>
          </cell>
          <cell r="N24140" t="str">
            <v>9787807207795</v>
          </cell>
        </row>
        <row r="24141">
          <cell r="A24141" t="str">
            <v>80720780</v>
          </cell>
          <cell r="B24141" t="str">
            <v>紫砂收藏入門百科</v>
          </cell>
          <cell r="C24141" t="str">
            <v>宋伯胤</v>
          </cell>
          <cell r="D24141">
            <v>440</v>
          </cell>
          <cell r="E24141">
            <v>0</v>
          </cell>
          <cell r="F24141" t="str">
            <v>假精裝</v>
          </cell>
          <cell r="G24141" t="str">
            <v>吉林出版</v>
          </cell>
          <cell r="H24141">
            <v>88</v>
          </cell>
          <cell r="I24141" t="str">
            <v/>
          </cell>
          <cell r="J24141" t="str">
            <v/>
          </cell>
          <cell r="K24141" t="str">
            <v/>
          </cell>
          <cell r="L24141" t="str">
            <v/>
          </cell>
          <cell r="M24141" t="str">
            <v>免稅</v>
          </cell>
          <cell r="N24141" t="str">
            <v>9787807207801</v>
          </cell>
        </row>
        <row r="24142">
          <cell r="A24142" t="str">
            <v>80720781</v>
          </cell>
          <cell r="B24142" t="str">
            <v>圖說天下：中國歷史系列.傳說時代·夏·商·西周</v>
          </cell>
          <cell r="C24142" t="str">
            <v>龔書.</v>
          </cell>
          <cell r="D24142">
            <v>99</v>
          </cell>
          <cell r="E24142">
            <v>0</v>
          </cell>
          <cell r="F24142" t="str">
            <v>平裝</v>
          </cell>
          <cell r="G24142" t="str">
            <v>吉林出版</v>
          </cell>
          <cell r="H24142">
            <v>19.8</v>
          </cell>
          <cell r="I24142" t="str">
            <v/>
          </cell>
          <cell r="J24142" t="str">
            <v/>
          </cell>
          <cell r="K24142" t="str">
            <v/>
          </cell>
          <cell r="L24142" t="str">
            <v/>
          </cell>
          <cell r="M24142" t="str">
            <v>免稅</v>
          </cell>
          <cell r="N24142" t="str">
            <v>9787807207818</v>
          </cell>
        </row>
        <row r="24143">
          <cell r="A24143" t="str">
            <v>80720782</v>
          </cell>
          <cell r="B24143" t="str">
            <v>圖說天下：中國歷史系列.春秋.戰國</v>
          </cell>
          <cell r="C24143" t="str">
            <v>龔書.</v>
          </cell>
          <cell r="D24143">
            <v>99</v>
          </cell>
          <cell r="E24143">
            <v>0</v>
          </cell>
          <cell r="F24143" t="str">
            <v>平裝</v>
          </cell>
          <cell r="G24143" t="str">
            <v>吉林出版</v>
          </cell>
          <cell r="H24143">
            <v>19.8</v>
          </cell>
          <cell r="I24143" t="str">
            <v/>
          </cell>
          <cell r="J24143" t="str">
            <v/>
          </cell>
          <cell r="K24143" t="str">
            <v/>
          </cell>
          <cell r="L24143" t="str">
            <v/>
          </cell>
          <cell r="M24143" t="str">
            <v>免稅</v>
          </cell>
          <cell r="N24143" t="str">
            <v>9787807207825</v>
          </cell>
        </row>
        <row r="24144">
          <cell r="A24144" t="str">
            <v>80720783</v>
          </cell>
          <cell r="B24144" t="str">
            <v>圖說天下：中國歷史系列.秦·漢</v>
          </cell>
          <cell r="C24144" t="str">
            <v>龔書.</v>
          </cell>
          <cell r="D24144">
            <v>99</v>
          </cell>
          <cell r="E24144">
            <v>0</v>
          </cell>
          <cell r="F24144" t="str">
            <v>平裝</v>
          </cell>
          <cell r="G24144" t="str">
            <v>吉林出版</v>
          </cell>
          <cell r="H24144">
            <v>19.8</v>
          </cell>
          <cell r="I24144" t="str">
            <v/>
          </cell>
          <cell r="J24144" t="str">
            <v/>
          </cell>
          <cell r="K24144" t="str">
            <v/>
          </cell>
          <cell r="L24144" t="str">
            <v/>
          </cell>
          <cell r="M24144" t="str">
            <v>免稅</v>
          </cell>
          <cell r="N24144" t="str">
            <v>9787807207832</v>
          </cell>
        </row>
        <row r="24145">
          <cell r="A24145" t="str">
            <v>80720784</v>
          </cell>
          <cell r="B24145" t="str">
            <v>圖說天下：中國歷史系列.三國·兩晉·南北朝</v>
          </cell>
          <cell r="C24145" t="str">
            <v>龔書.</v>
          </cell>
          <cell r="D24145">
            <v>99</v>
          </cell>
          <cell r="E24145">
            <v>0</v>
          </cell>
          <cell r="F24145" t="str">
            <v>平裝</v>
          </cell>
          <cell r="G24145" t="str">
            <v>吉林出版</v>
          </cell>
          <cell r="H24145">
            <v>19.8</v>
          </cell>
          <cell r="I24145" t="str">
            <v/>
          </cell>
          <cell r="J24145" t="str">
            <v/>
          </cell>
          <cell r="K24145" t="str">
            <v/>
          </cell>
          <cell r="L24145" t="str">
            <v/>
          </cell>
          <cell r="M24145" t="str">
            <v>免稅</v>
          </cell>
          <cell r="N24145" t="str">
            <v>9787807207849</v>
          </cell>
        </row>
        <row r="24146">
          <cell r="A24146" t="str">
            <v>80720785</v>
          </cell>
          <cell r="B24146" t="str">
            <v>圖說天下：中國歷史系列.隋·唐·五代</v>
          </cell>
          <cell r="C24146" t="str">
            <v>龔書.</v>
          </cell>
          <cell r="D24146">
            <v>99</v>
          </cell>
          <cell r="E24146">
            <v>0</v>
          </cell>
          <cell r="F24146" t="str">
            <v>平裝</v>
          </cell>
          <cell r="G24146" t="str">
            <v>吉林出版</v>
          </cell>
          <cell r="H24146">
            <v>19.8</v>
          </cell>
          <cell r="I24146" t="str">
            <v/>
          </cell>
          <cell r="J24146" t="str">
            <v/>
          </cell>
          <cell r="K24146" t="str">
            <v/>
          </cell>
          <cell r="L24146" t="str">
            <v/>
          </cell>
          <cell r="M24146" t="str">
            <v>免稅</v>
          </cell>
          <cell r="N24146" t="str">
            <v>9787807207856</v>
          </cell>
        </row>
        <row r="24147">
          <cell r="A24147" t="str">
            <v>80720787</v>
          </cell>
          <cell r="B24147" t="str">
            <v>圖說天下：中國歷史系列.遼·西夏·金</v>
          </cell>
          <cell r="C24147" t="str">
            <v>龔書.</v>
          </cell>
          <cell r="D24147">
            <v>99</v>
          </cell>
          <cell r="E24147">
            <v>0</v>
          </cell>
          <cell r="F24147" t="str">
            <v>平裝</v>
          </cell>
          <cell r="G24147" t="str">
            <v>吉林出版</v>
          </cell>
          <cell r="H24147">
            <v>19.8</v>
          </cell>
          <cell r="I24147" t="str">
            <v/>
          </cell>
          <cell r="J24147" t="str">
            <v/>
          </cell>
          <cell r="K24147" t="str">
            <v/>
          </cell>
          <cell r="L24147" t="str">
            <v/>
          </cell>
          <cell r="M24147" t="str">
            <v>免稅</v>
          </cell>
          <cell r="N24147" t="str">
            <v>9787807207870</v>
          </cell>
        </row>
        <row r="24148">
          <cell r="A24148" t="str">
            <v>80720788</v>
          </cell>
          <cell r="B24148" t="str">
            <v>圖說天下-元</v>
          </cell>
          <cell r="C24148" t="str">
            <v>.</v>
          </cell>
          <cell r="D24148">
            <v>99</v>
          </cell>
          <cell r="E24148">
            <v>0</v>
          </cell>
          <cell r="F24148" t="str">
            <v>平裝</v>
          </cell>
          <cell r="G24148" t="str">
            <v>吉林出版</v>
          </cell>
          <cell r="H24148">
            <v>19.8</v>
          </cell>
          <cell r="I24148" t="str">
            <v/>
          </cell>
          <cell r="J24148" t="str">
            <v/>
          </cell>
          <cell r="K24148" t="str">
            <v/>
          </cell>
          <cell r="L24148" t="str">
            <v/>
          </cell>
          <cell r="M24148" t="str">
            <v>免稅</v>
          </cell>
          <cell r="N24148" t="str">
            <v>9787807207887</v>
          </cell>
        </row>
        <row r="24149">
          <cell r="A24149" t="str">
            <v>80720789</v>
          </cell>
          <cell r="B24149" t="str">
            <v>圖說天下：中國歷史系列.明</v>
          </cell>
          <cell r="C24149" t="str">
            <v>龔書.</v>
          </cell>
          <cell r="D24149">
            <v>99</v>
          </cell>
          <cell r="E24149">
            <v>0</v>
          </cell>
          <cell r="F24149" t="str">
            <v>平裝</v>
          </cell>
          <cell r="G24149" t="str">
            <v>吉林出版</v>
          </cell>
          <cell r="H24149">
            <v>19.8</v>
          </cell>
          <cell r="I24149" t="str">
            <v/>
          </cell>
          <cell r="J24149" t="str">
            <v/>
          </cell>
          <cell r="K24149" t="str">
            <v/>
          </cell>
          <cell r="L24149" t="str">
            <v/>
          </cell>
          <cell r="M24149" t="str">
            <v>免稅</v>
          </cell>
          <cell r="N24149" t="str">
            <v>9787807207894</v>
          </cell>
        </row>
        <row r="24150">
          <cell r="A24150" t="str">
            <v>80720801</v>
          </cell>
          <cell r="B24150" t="str">
            <v>圖說天下：中國最美的100風情小鎮</v>
          </cell>
          <cell r="C24150" t="str">
            <v>《國家地理系列》編委會</v>
          </cell>
          <cell r="D24150">
            <v>99</v>
          </cell>
          <cell r="E24150">
            <v>0</v>
          </cell>
          <cell r="F24150" t="str">
            <v>假精裝</v>
          </cell>
          <cell r="G24150" t="str">
            <v>吉林出版</v>
          </cell>
          <cell r="H24150">
            <v>19.8</v>
          </cell>
          <cell r="I24150" t="str">
            <v/>
          </cell>
          <cell r="J24150" t="str">
            <v/>
          </cell>
          <cell r="K24150" t="str">
            <v/>
          </cell>
          <cell r="L24150" t="str">
            <v/>
          </cell>
          <cell r="M24150" t="str">
            <v>免稅</v>
          </cell>
          <cell r="N24150" t="str">
            <v>9787807208013</v>
          </cell>
        </row>
        <row r="24151">
          <cell r="A24151" t="str">
            <v>80720802</v>
          </cell>
          <cell r="B24151" t="str">
            <v>全球最美的100度假天堂</v>
          </cell>
          <cell r="C24151" t="str">
            <v>國家地理系列 編委會編</v>
          </cell>
          <cell r="D24151">
            <v>99</v>
          </cell>
          <cell r="E24151">
            <v>0</v>
          </cell>
          <cell r="F24151" t="str">
            <v>平裝</v>
          </cell>
          <cell r="G24151" t="str">
            <v>吉林出版</v>
          </cell>
          <cell r="H24151">
            <v>19.8</v>
          </cell>
          <cell r="I24151" t="str">
            <v/>
          </cell>
          <cell r="J24151" t="str">
            <v/>
          </cell>
          <cell r="K24151" t="str">
            <v/>
          </cell>
          <cell r="L24151" t="str">
            <v/>
          </cell>
          <cell r="M24151" t="str">
            <v>免稅</v>
          </cell>
          <cell r="N24151" t="str">
            <v>9787807208020</v>
          </cell>
        </row>
        <row r="24152">
          <cell r="A24152" t="str">
            <v>80720803</v>
          </cell>
          <cell r="B24152" t="str">
            <v>圖說天下：周易</v>
          </cell>
          <cell r="C24152" t="str">
            <v>.</v>
          </cell>
          <cell r="D24152">
            <v>99</v>
          </cell>
          <cell r="E24152">
            <v>0</v>
          </cell>
          <cell r="F24152" t="str">
            <v>平裝</v>
          </cell>
          <cell r="G24152" t="str">
            <v>吉林出版</v>
          </cell>
          <cell r="H24152">
            <v>19.8</v>
          </cell>
          <cell r="I24152" t="str">
            <v/>
          </cell>
          <cell r="J24152" t="str">
            <v/>
          </cell>
          <cell r="K24152" t="str">
            <v/>
          </cell>
          <cell r="L24152" t="str">
            <v/>
          </cell>
          <cell r="M24152" t="str">
            <v>免稅</v>
          </cell>
          <cell r="N24152" t="str">
            <v>9787807208037</v>
          </cell>
        </row>
        <row r="24153">
          <cell r="A24153" t="str">
            <v>80720804</v>
          </cell>
          <cell r="B24153" t="str">
            <v>圖說天下：莊子</v>
          </cell>
          <cell r="C24153" t="str">
            <v>.</v>
          </cell>
          <cell r="D24153">
            <v>99</v>
          </cell>
          <cell r="E24153">
            <v>0</v>
          </cell>
          <cell r="F24153" t="str">
            <v>平裝</v>
          </cell>
          <cell r="G24153" t="str">
            <v>吉林出版</v>
          </cell>
          <cell r="H24153">
            <v>19.8</v>
          </cell>
          <cell r="I24153" t="str">
            <v/>
          </cell>
          <cell r="J24153" t="str">
            <v/>
          </cell>
          <cell r="K24153" t="str">
            <v/>
          </cell>
          <cell r="L24153" t="str">
            <v/>
          </cell>
          <cell r="M24153" t="str">
            <v>免稅</v>
          </cell>
          <cell r="N24153" t="str">
            <v>9787807208044</v>
          </cell>
        </row>
        <row r="24154">
          <cell r="A24154" t="str">
            <v>80720805</v>
          </cell>
          <cell r="B24154" t="str">
            <v>圖說天下：論語</v>
          </cell>
          <cell r="C24154" t="str">
            <v>.</v>
          </cell>
          <cell r="D24154">
            <v>119</v>
          </cell>
          <cell r="E24154">
            <v>0</v>
          </cell>
          <cell r="F24154" t="str">
            <v>平裝</v>
          </cell>
          <cell r="G24154" t="str">
            <v>吉林出版</v>
          </cell>
          <cell r="H24154">
            <v>19.8</v>
          </cell>
          <cell r="I24154" t="str">
            <v/>
          </cell>
          <cell r="J24154" t="str">
            <v/>
          </cell>
          <cell r="K24154" t="str">
            <v/>
          </cell>
          <cell r="L24154" t="str">
            <v/>
          </cell>
          <cell r="M24154" t="str">
            <v>免稅</v>
          </cell>
          <cell r="N24154" t="str">
            <v>9787807208051</v>
          </cell>
        </row>
        <row r="24155">
          <cell r="A24155" t="str">
            <v>80720806</v>
          </cell>
          <cell r="B24155" t="str">
            <v>圖說天下：四書五經</v>
          </cell>
          <cell r="C24155" t="str">
            <v>.</v>
          </cell>
          <cell r="D24155">
            <v>99</v>
          </cell>
          <cell r="E24155">
            <v>0</v>
          </cell>
          <cell r="F24155" t="str">
            <v>平裝</v>
          </cell>
          <cell r="G24155" t="str">
            <v>吉林出版</v>
          </cell>
          <cell r="H24155">
            <v>19.8</v>
          </cell>
          <cell r="I24155" t="str">
            <v/>
          </cell>
          <cell r="J24155" t="str">
            <v/>
          </cell>
          <cell r="K24155" t="str">
            <v/>
          </cell>
          <cell r="L24155" t="str">
            <v/>
          </cell>
          <cell r="M24155" t="str">
            <v>免稅</v>
          </cell>
          <cell r="N24155" t="str">
            <v>9787807208068</v>
          </cell>
        </row>
        <row r="24156">
          <cell r="A24156" t="str">
            <v>80720807</v>
          </cell>
          <cell r="B24156" t="str">
            <v>圖說天下：孫子兵法</v>
          </cell>
          <cell r="C24156" t="str">
            <v>.</v>
          </cell>
          <cell r="D24156">
            <v>99</v>
          </cell>
          <cell r="E24156">
            <v>0</v>
          </cell>
          <cell r="F24156" t="str">
            <v>平裝</v>
          </cell>
          <cell r="G24156" t="str">
            <v>吉林出版</v>
          </cell>
          <cell r="H24156">
            <v>19.8</v>
          </cell>
          <cell r="I24156" t="str">
            <v/>
          </cell>
          <cell r="J24156" t="str">
            <v/>
          </cell>
          <cell r="K24156" t="str">
            <v/>
          </cell>
          <cell r="L24156" t="str">
            <v/>
          </cell>
          <cell r="M24156" t="str">
            <v>免稅</v>
          </cell>
          <cell r="N24156" t="str">
            <v>9787807208075</v>
          </cell>
        </row>
        <row r="24157">
          <cell r="A24157" t="str">
            <v>80720808</v>
          </cell>
          <cell r="B24157" t="str">
            <v>圖說天下：三十六計</v>
          </cell>
          <cell r="C24157" t="str">
            <v>.</v>
          </cell>
          <cell r="D24157">
            <v>99</v>
          </cell>
          <cell r="E24157">
            <v>0</v>
          </cell>
          <cell r="F24157" t="str">
            <v>平裝</v>
          </cell>
          <cell r="G24157" t="str">
            <v>吉林出版</v>
          </cell>
          <cell r="H24157">
            <v>19.8</v>
          </cell>
          <cell r="I24157" t="str">
            <v/>
          </cell>
          <cell r="J24157" t="str">
            <v/>
          </cell>
          <cell r="K24157" t="str">
            <v/>
          </cell>
          <cell r="L24157" t="str">
            <v/>
          </cell>
          <cell r="M24157" t="str">
            <v>免稅</v>
          </cell>
          <cell r="N24157" t="str">
            <v>9787807208082</v>
          </cell>
        </row>
        <row r="24158">
          <cell r="A24158" t="str">
            <v>80720809</v>
          </cell>
          <cell r="B24158" t="str">
            <v>圖說天下：資治通鑒</v>
          </cell>
          <cell r="C24158" t="str">
            <v>.</v>
          </cell>
          <cell r="D24158">
            <v>99</v>
          </cell>
          <cell r="E24158">
            <v>0</v>
          </cell>
          <cell r="F24158" t="str">
            <v>平裝</v>
          </cell>
          <cell r="G24158" t="str">
            <v>吉林出版</v>
          </cell>
          <cell r="H24158">
            <v>19.8</v>
          </cell>
          <cell r="I24158" t="str">
            <v/>
          </cell>
          <cell r="J24158" t="str">
            <v/>
          </cell>
          <cell r="K24158" t="str">
            <v/>
          </cell>
          <cell r="L24158" t="str">
            <v/>
          </cell>
          <cell r="M24158" t="str">
            <v>免稅</v>
          </cell>
          <cell r="N24158" t="str">
            <v>9787807208099</v>
          </cell>
        </row>
        <row r="24159">
          <cell r="A24159" t="str">
            <v>80720810</v>
          </cell>
          <cell r="B24159" t="str">
            <v>圖說天下：史記</v>
          </cell>
          <cell r="C24159" t="str">
            <v>.</v>
          </cell>
          <cell r="D24159">
            <v>99</v>
          </cell>
          <cell r="E24159">
            <v>0</v>
          </cell>
          <cell r="F24159" t="str">
            <v>平裝</v>
          </cell>
          <cell r="G24159" t="str">
            <v>吉林出版</v>
          </cell>
          <cell r="H24159">
            <v>19.8</v>
          </cell>
          <cell r="I24159" t="str">
            <v/>
          </cell>
          <cell r="J24159" t="str">
            <v/>
          </cell>
          <cell r="K24159" t="str">
            <v/>
          </cell>
          <cell r="L24159" t="str">
            <v/>
          </cell>
          <cell r="M24159" t="str">
            <v>免稅</v>
          </cell>
          <cell r="N24159" t="str">
            <v>9787807208105</v>
          </cell>
        </row>
        <row r="24160">
          <cell r="A24160" t="str">
            <v>80720811</v>
          </cell>
          <cell r="B24160" t="str">
            <v>圖說天下：老子</v>
          </cell>
          <cell r="C24160" t="str">
            <v>.</v>
          </cell>
          <cell r="D24160">
            <v>99</v>
          </cell>
          <cell r="E24160">
            <v>0</v>
          </cell>
          <cell r="F24160" t="str">
            <v>平裝</v>
          </cell>
          <cell r="G24160" t="str">
            <v>吉林出版</v>
          </cell>
          <cell r="H24160">
            <v>19.8</v>
          </cell>
          <cell r="I24160" t="str">
            <v/>
          </cell>
          <cell r="J24160" t="str">
            <v/>
          </cell>
          <cell r="K24160" t="str">
            <v/>
          </cell>
          <cell r="L24160" t="str">
            <v/>
          </cell>
          <cell r="M24160" t="str">
            <v>免稅</v>
          </cell>
          <cell r="N24160" t="str">
            <v>9787807208112</v>
          </cell>
        </row>
        <row r="24161">
          <cell r="A24161" t="str">
            <v>80720979</v>
          </cell>
          <cell r="B24161" t="str">
            <v>唐詩宋詞元曲</v>
          </cell>
          <cell r="C24161" t="str">
            <v>編委會</v>
          </cell>
          <cell r="D24161">
            <v>119</v>
          </cell>
          <cell r="E24161">
            <v>0</v>
          </cell>
          <cell r="F24161" t="str">
            <v>平裝</v>
          </cell>
          <cell r="G24161" t="str">
            <v>吉林出版</v>
          </cell>
          <cell r="H24161">
            <v>19.8</v>
          </cell>
          <cell r="I24161" t="str">
            <v/>
          </cell>
          <cell r="J24161" t="str">
            <v/>
          </cell>
          <cell r="K24161" t="str">
            <v/>
          </cell>
          <cell r="L24161" t="str">
            <v/>
          </cell>
          <cell r="M24161" t="str">
            <v>免稅</v>
          </cell>
          <cell r="N24161" t="str">
            <v>9787807209799</v>
          </cell>
        </row>
        <row r="24162">
          <cell r="A24162" t="str">
            <v>80720981</v>
          </cell>
          <cell r="B24162" t="str">
            <v>圖說天下：左傳·戰國策</v>
          </cell>
          <cell r="C24162" t="str">
            <v>《圖說天下·國學書院系列》編委會</v>
          </cell>
          <cell r="D24162">
            <v>99</v>
          </cell>
          <cell r="E24162">
            <v>0</v>
          </cell>
          <cell r="F24162" t="str">
            <v>平裝</v>
          </cell>
          <cell r="G24162" t="str">
            <v>吉林出版</v>
          </cell>
          <cell r="H24162">
            <v>19.8</v>
          </cell>
          <cell r="I24162" t="str">
            <v/>
          </cell>
          <cell r="J24162" t="str">
            <v/>
          </cell>
          <cell r="K24162" t="str">
            <v/>
          </cell>
          <cell r="L24162" t="str">
            <v/>
          </cell>
          <cell r="M24162" t="str">
            <v>免稅</v>
          </cell>
          <cell r="N24162" t="str">
            <v>9787807209812</v>
          </cell>
        </row>
        <row r="24163">
          <cell r="A24163" t="str">
            <v>80722180</v>
          </cell>
          <cell r="B24163" t="str">
            <v>一個登上龍廷的民族：滿族社會與宮廷</v>
          </cell>
          <cell r="C24163" t="str">
            <v>王佩環</v>
          </cell>
          <cell r="D24163">
            <v>175</v>
          </cell>
          <cell r="E24163">
            <v>0</v>
          </cell>
          <cell r="F24163" t="str">
            <v>平裝</v>
          </cell>
          <cell r="G24163" t="str">
            <v>遼寧民族</v>
          </cell>
          <cell r="H24163">
            <v>35</v>
          </cell>
          <cell r="I24163" t="str">
            <v/>
          </cell>
          <cell r="J24163" t="str">
            <v/>
          </cell>
          <cell r="K24163" t="str">
            <v/>
          </cell>
          <cell r="L24163" t="str">
            <v/>
          </cell>
          <cell r="M24163" t="str">
            <v>免稅</v>
          </cell>
          <cell r="N24163" t="str">
            <v>7807221801</v>
          </cell>
        </row>
        <row r="24164">
          <cell r="A24164" t="str">
            <v>80722205</v>
          </cell>
          <cell r="B24164" t="str">
            <v>蒙古族古代名將錄</v>
          </cell>
          <cell r="C24164" t="str">
            <v>那順烏日塔</v>
          </cell>
          <cell r="D24164">
            <v>175</v>
          </cell>
          <cell r="E24164">
            <v>0</v>
          </cell>
          <cell r="F24164" t="str">
            <v>精裝</v>
          </cell>
          <cell r="G24164" t="str">
            <v>遼寧民族</v>
          </cell>
          <cell r="H24164">
            <v>35</v>
          </cell>
          <cell r="I24164" t="str">
            <v/>
          </cell>
          <cell r="J24164" t="str">
            <v/>
          </cell>
          <cell r="K24164" t="str">
            <v/>
          </cell>
          <cell r="L24164" t="str">
            <v/>
          </cell>
          <cell r="M24164" t="str">
            <v>免稅</v>
          </cell>
          <cell r="N24164" t="str">
            <v>7807222050</v>
          </cell>
        </row>
        <row r="24165">
          <cell r="A24165" t="str">
            <v>80722249</v>
          </cell>
          <cell r="B24165" t="str">
            <v>關外三陵趣聞錄</v>
          </cell>
          <cell r="C24165" t="str">
            <v>李鳳民</v>
          </cell>
          <cell r="D24165">
            <v>90</v>
          </cell>
          <cell r="E24165">
            <v>0</v>
          </cell>
          <cell r="F24165" t="str">
            <v>平裝</v>
          </cell>
          <cell r="G24165" t="str">
            <v>遼寧民族</v>
          </cell>
          <cell r="H24165">
            <v>18</v>
          </cell>
          <cell r="I24165" t="str">
            <v/>
          </cell>
          <cell r="J24165" t="str">
            <v/>
          </cell>
          <cell r="K24165" t="str">
            <v/>
          </cell>
          <cell r="L24165" t="str">
            <v/>
          </cell>
          <cell r="M24165" t="str">
            <v>免稅</v>
          </cell>
          <cell r="N24165" t="str">
            <v>7807222492</v>
          </cell>
        </row>
        <row r="24166">
          <cell r="A24166" t="str">
            <v>80722790</v>
          </cell>
          <cell r="B24166" t="str">
            <v>內閣藏本滿文老檔（全20冊）</v>
          </cell>
          <cell r="C24166" t="str">
            <v>編委會</v>
          </cell>
          <cell r="D24166">
            <v>11264</v>
          </cell>
          <cell r="E24166">
            <v>0</v>
          </cell>
          <cell r="F24166" t="str">
            <v>精裝</v>
          </cell>
          <cell r="G24166" t="str">
            <v>遼寧民族</v>
          </cell>
          <cell r="H24166">
            <v>12800</v>
          </cell>
          <cell r="I24166" t="str">
            <v/>
          </cell>
          <cell r="J24166" t="str">
            <v/>
          </cell>
          <cell r="K24166" t="str">
            <v/>
          </cell>
          <cell r="L24166" t="str">
            <v/>
          </cell>
          <cell r="M24166" t="str">
            <v>免稅</v>
          </cell>
          <cell r="N24166" t="str">
            <v>9787807227908</v>
          </cell>
        </row>
        <row r="24167">
          <cell r="A24167" t="str">
            <v>80723082</v>
          </cell>
          <cell r="B24167" t="str">
            <v>世界雕塑藝術</v>
          </cell>
          <cell r="C24167" t="str">
            <v>張石森</v>
          </cell>
          <cell r="D24167">
            <v>150</v>
          </cell>
          <cell r="E24167">
            <v>0</v>
          </cell>
          <cell r="F24167" t="str">
            <v>平裝</v>
          </cell>
          <cell r="G24167" t="str">
            <v>遠方</v>
          </cell>
          <cell r="H24167">
            <v>30</v>
          </cell>
          <cell r="I24167" t="str">
            <v/>
          </cell>
          <cell r="J24167" t="str">
            <v/>
          </cell>
          <cell r="K24167" t="str">
            <v/>
          </cell>
          <cell r="L24167" t="str">
            <v/>
          </cell>
          <cell r="M24167" t="str">
            <v>免稅</v>
          </cell>
          <cell r="N24167" t="str">
            <v>7807230827</v>
          </cell>
        </row>
        <row r="24168">
          <cell r="A24168" t="str">
            <v>80723327</v>
          </cell>
          <cell r="B24168" t="str">
            <v>歷史問題與問題歷史</v>
          </cell>
          <cell r="C24168" t="str">
            <v>張秀楓</v>
          </cell>
          <cell r="D24168">
            <v>192</v>
          </cell>
          <cell r="E24168">
            <v>0</v>
          </cell>
          <cell r="F24168" t="str">
            <v>平裝</v>
          </cell>
          <cell r="G24168" t="str">
            <v>遠方</v>
          </cell>
          <cell r="H24168">
            <v>32</v>
          </cell>
          <cell r="I24168" t="str">
            <v/>
          </cell>
          <cell r="J24168" t="str">
            <v/>
          </cell>
          <cell r="K24168" t="str">
            <v/>
          </cell>
          <cell r="L24168" t="str">
            <v/>
          </cell>
          <cell r="M24168" t="str">
            <v>免稅</v>
          </cell>
          <cell r="N24168" t="str">
            <v>9787807233275</v>
          </cell>
        </row>
        <row r="24169">
          <cell r="A24169" t="str">
            <v>80723373</v>
          </cell>
          <cell r="B24169" t="str">
            <v>歷史開卷有疑</v>
          </cell>
          <cell r="C24169" t="str">
            <v>張秀楓</v>
          </cell>
          <cell r="D24169">
            <v>192</v>
          </cell>
          <cell r="E24169">
            <v>0</v>
          </cell>
          <cell r="F24169" t="str">
            <v>平裝</v>
          </cell>
          <cell r="G24169" t="str">
            <v>遠方</v>
          </cell>
          <cell r="H24169">
            <v>32</v>
          </cell>
          <cell r="I24169" t="str">
            <v/>
          </cell>
          <cell r="J24169" t="str">
            <v/>
          </cell>
          <cell r="K24169" t="str">
            <v/>
          </cell>
          <cell r="L24169" t="str">
            <v/>
          </cell>
          <cell r="M24169" t="str">
            <v>免稅</v>
          </cell>
          <cell r="N24169" t="str">
            <v>9787807233732</v>
          </cell>
        </row>
        <row r="24170">
          <cell r="A24170" t="str">
            <v>80723397</v>
          </cell>
          <cell r="B24170" t="str">
            <v>歷史一本正經</v>
          </cell>
          <cell r="C24170" t="str">
            <v>張秀楓</v>
          </cell>
          <cell r="D24170">
            <v>192</v>
          </cell>
          <cell r="E24170">
            <v>0</v>
          </cell>
          <cell r="F24170" t="str">
            <v/>
          </cell>
          <cell r="G24170" t="str">
            <v>遠方</v>
          </cell>
          <cell r="H24170">
            <v>32</v>
          </cell>
          <cell r="I24170" t="str">
            <v/>
          </cell>
          <cell r="J24170" t="str">
            <v/>
          </cell>
          <cell r="K24170" t="str">
            <v/>
          </cell>
          <cell r="L24170" t="str">
            <v/>
          </cell>
          <cell r="M24170" t="str">
            <v>免稅</v>
          </cell>
          <cell r="N24170" t="str">
            <v>9787807233978</v>
          </cell>
        </row>
        <row r="24171">
          <cell r="A24171" t="str">
            <v>80723499</v>
          </cell>
          <cell r="B24171" t="str">
            <v>大話元王朝-上下</v>
          </cell>
          <cell r="C24171" t="str">
            <v>馮苓植. 著</v>
          </cell>
          <cell r="D24171">
            <v>348</v>
          </cell>
          <cell r="E24171">
            <v>2</v>
          </cell>
          <cell r="F24171" t="str">
            <v>平裝</v>
          </cell>
          <cell r="G24171" t="str">
            <v>遠方</v>
          </cell>
          <cell r="H24171">
            <v>58</v>
          </cell>
          <cell r="I24171" t="str">
            <v/>
          </cell>
          <cell r="J24171" t="str">
            <v/>
          </cell>
          <cell r="K24171" t="str">
            <v/>
          </cell>
          <cell r="L24171" t="str">
            <v/>
          </cell>
          <cell r="M24171" t="str">
            <v>免稅</v>
          </cell>
          <cell r="N24171" t="str">
            <v>9787807234999</v>
          </cell>
        </row>
        <row r="24172">
          <cell r="A24172" t="str">
            <v>80724000</v>
          </cell>
          <cell r="B24172" t="str">
            <v>三巨頭全畫傳</v>
          </cell>
          <cell r="C24172" t="str">
            <v>劉芳芳</v>
          </cell>
          <cell r="D24172">
            <v>179</v>
          </cell>
          <cell r="E24172">
            <v>0</v>
          </cell>
          <cell r="F24172" t="str">
            <v>平裝</v>
          </cell>
          <cell r="G24172" t="str">
            <v>京華</v>
          </cell>
          <cell r="H24172">
            <v>29.8</v>
          </cell>
          <cell r="I24172" t="str">
            <v/>
          </cell>
          <cell r="J24172" t="str">
            <v/>
          </cell>
          <cell r="K24172" t="str">
            <v/>
          </cell>
          <cell r="L24172" t="str">
            <v/>
          </cell>
          <cell r="M24172" t="str">
            <v>免稅</v>
          </cell>
          <cell r="N24172" t="str">
            <v>9787807240006</v>
          </cell>
        </row>
        <row r="24173">
          <cell r="A24173" t="str">
            <v>80724001</v>
          </cell>
          <cell r="B24173" t="str">
            <v>三元兇全畫傳</v>
          </cell>
          <cell r="C24173" t="str">
            <v>張正育</v>
          </cell>
          <cell r="D24173">
            <v>149</v>
          </cell>
          <cell r="E24173">
            <v>0</v>
          </cell>
          <cell r="F24173" t="str">
            <v>平裝</v>
          </cell>
          <cell r="G24173" t="str">
            <v>京華</v>
          </cell>
          <cell r="H24173">
            <v>29.8</v>
          </cell>
          <cell r="I24173" t="str">
            <v/>
          </cell>
          <cell r="J24173" t="str">
            <v/>
          </cell>
          <cell r="K24173" t="str">
            <v/>
          </cell>
          <cell r="L24173" t="str">
            <v/>
          </cell>
          <cell r="M24173" t="str">
            <v>免稅</v>
          </cell>
          <cell r="N24173" t="str">
            <v>7807240016</v>
          </cell>
        </row>
        <row r="24174">
          <cell r="A24174" t="str">
            <v>80724011</v>
          </cell>
          <cell r="B24174" t="str">
            <v>歷史中的智慧-向歷史借IQ</v>
          </cell>
          <cell r="C24174" t="str">
            <v>劉燦榮</v>
          </cell>
          <cell r="D24174">
            <v>128</v>
          </cell>
          <cell r="E24174">
            <v>0</v>
          </cell>
          <cell r="F24174" t="str">
            <v>平裝</v>
          </cell>
          <cell r="G24174" t="str">
            <v>京華</v>
          </cell>
          <cell r="H24174">
            <v>0</v>
          </cell>
          <cell r="I24174" t="str">
            <v/>
          </cell>
          <cell r="J24174" t="str">
            <v/>
          </cell>
          <cell r="K24174" t="str">
            <v/>
          </cell>
          <cell r="L24174" t="str">
            <v/>
          </cell>
          <cell r="M24174" t="str">
            <v>免稅</v>
          </cell>
          <cell r="N24174" t="str">
            <v>7807240113</v>
          </cell>
        </row>
        <row r="24175">
          <cell r="A24175" t="str">
            <v>80724017</v>
          </cell>
          <cell r="B24175" t="str">
            <v>細說清代十二朝</v>
          </cell>
          <cell r="C24175" t="str">
            <v/>
          </cell>
          <cell r="D24175">
            <v>249</v>
          </cell>
          <cell r="E24175">
            <v>0</v>
          </cell>
          <cell r="F24175" t="str">
            <v>平裝</v>
          </cell>
          <cell r="G24175" t="str">
            <v/>
          </cell>
          <cell r="H24175">
            <v>0</v>
          </cell>
          <cell r="I24175" t="str">
            <v/>
          </cell>
          <cell r="J24175" t="str">
            <v/>
          </cell>
          <cell r="K24175" t="str">
            <v/>
          </cell>
          <cell r="L24175" t="str">
            <v/>
          </cell>
          <cell r="M24175" t="str">
            <v>免稅</v>
          </cell>
          <cell r="N24175" t="str">
            <v>7807240172</v>
          </cell>
        </row>
        <row r="24176">
          <cell r="A24176" t="str">
            <v>80724020</v>
          </cell>
          <cell r="B24176" t="str">
            <v>飲食內經</v>
          </cell>
          <cell r="C24176" t="str">
            <v>田東宇</v>
          </cell>
          <cell r="D24176">
            <v>125</v>
          </cell>
          <cell r="E24176">
            <v>0</v>
          </cell>
          <cell r="F24176" t="str">
            <v>平裝</v>
          </cell>
          <cell r="G24176" t="str">
            <v>京華</v>
          </cell>
          <cell r="H24176">
            <v>25</v>
          </cell>
          <cell r="I24176" t="str">
            <v/>
          </cell>
          <cell r="J24176" t="str">
            <v/>
          </cell>
          <cell r="K24176" t="str">
            <v/>
          </cell>
          <cell r="L24176" t="str">
            <v/>
          </cell>
          <cell r="M24176" t="str">
            <v>免稅</v>
          </cell>
          <cell r="N24176" t="str">
            <v>7807240202</v>
          </cell>
        </row>
        <row r="24177">
          <cell r="A24177" t="str">
            <v>80724033</v>
          </cell>
          <cell r="B24177" t="str">
            <v>人生禮俗</v>
          </cell>
          <cell r="C24177" t="str">
            <v/>
          </cell>
          <cell r="D24177">
            <v>134</v>
          </cell>
          <cell r="E24177">
            <v>0</v>
          </cell>
          <cell r="F24177" t="str">
            <v>平裝</v>
          </cell>
          <cell r="G24177" t="str">
            <v>京華</v>
          </cell>
          <cell r="H24177">
            <v>0</v>
          </cell>
          <cell r="I24177" t="str">
            <v/>
          </cell>
          <cell r="J24177" t="str">
            <v/>
          </cell>
          <cell r="K24177" t="str">
            <v/>
          </cell>
          <cell r="L24177" t="str">
            <v/>
          </cell>
          <cell r="M24177" t="str">
            <v>免稅</v>
          </cell>
          <cell r="N24177" t="str">
            <v>7807240334</v>
          </cell>
        </row>
        <row r="24178">
          <cell r="A24178" t="str">
            <v>80724099</v>
          </cell>
          <cell r="B24178" t="str">
            <v>老舍自述</v>
          </cell>
          <cell r="C24178" t="str">
            <v/>
          </cell>
          <cell r="D24178">
            <v>109</v>
          </cell>
          <cell r="E24178">
            <v>0</v>
          </cell>
          <cell r="F24178" t="str">
            <v>平裝</v>
          </cell>
          <cell r="G24178" t="str">
            <v/>
          </cell>
          <cell r="H24178">
            <v>0</v>
          </cell>
          <cell r="I24178" t="str">
            <v/>
          </cell>
          <cell r="J24178" t="str">
            <v/>
          </cell>
          <cell r="K24178" t="str">
            <v/>
          </cell>
          <cell r="L24178" t="str">
            <v/>
          </cell>
          <cell r="M24178" t="str">
            <v>應稅</v>
          </cell>
          <cell r="N24178" t="str">
            <v/>
          </cell>
        </row>
        <row r="24179">
          <cell r="A24179" t="str">
            <v>80724100</v>
          </cell>
          <cell r="B24179" t="str">
            <v>魯迅自述</v>
          </cell>
          <cell r="C24179" t="str">
            <v/>
          </cell>
          <cell r="D24179">
            <v>109</v>
          </cell>
          <cell r="E24179">
            <v>0</v>
          </cell>
          <cell r="F24179" t="str">
            <v>平裝</v>
          </cell>
          <cell r="G24179" t="str">
            <v/>
          </cell>
          <cell r="H24179">
            <v>0</v>
          </cell>
          <cell r="I24179" t="str">
            <v/>
          </cell>
          <cell r="J24179" t="str">
            <v/>
          </cell>
          <cell r="K24179" t="str">
            <v/>
          </cell>
          <cell r="L24179" t="str">
            <v/>
          </cell>
          <cell r="M24179" t="str">
            <v>應稅</v>
          </cell>
          <cell r="N24179" t="str">
            <v/>
          </cell>
        </row>
        <row r="24180">
          <cell r="A24180" t="str">
            <v>80724101</v>
          </cell>
          <cell r="B24180" t="str">
            <v>曹禺自述</v>
          </cell>
          <cell r="C24180" t="str">
            <v/>
          </cell>
          <cell r="D24180">
            <v>109</v>
          </cell>
          <cell r="E24180">
            <v>0</v>
          </cell>
          <cell r="F24180" t="str">
            <v>平裝</v>
          </cell>
          <cell r="G24180" t="str">
            <v/>
          </cell>
          <cell r="H24180">
            <v>0</v>
          </cell>
          <cell r="I24180" t="str">
            <v/>
          </cell>
          <cell r="J24180" t="str">
            <v/>
          </cell>
          <cell r="K24180" t="str">
            <v/>
          </cell>
          <cell r="L24180" t="str">
            <v/>
          </cell>
          <cell r="M24180" t="str">
            <v>應稅</v>
          </cell>
          <cell r="N24180" t="str">
            <v/>
          </cell>
        </row>
        <row r="24181">
          <cell r="A24181" t="str">
            <v>80724133</v>
          </cell>
          <cell r="B24181" t="str">
            <v>第一次世界大戰大參考1914-1918</v>
          </cell>
          <cell r="C24181" t="str">
            <v>毛元佑</v>
          </cell>
          <cell r="D24181">
            <v>194</v>
          </cell>
          <cell r="E24181">
            <v>0</v>
          </cell>
          <cell r="F24181" t="str">
            <v>平裝</v>
          </cell>
          <cell r="G24181" t="str">
            <v>京華</v>
          </cell>
          <cell r="H24181">
            <v>38.799999999999997</v>
          </cell>
          <cell r="I24181" t="str">
            <v/>
          </cell>
          <cell r="J24181" t="str">
            <v/>
          </cell>
          <cell r="K24181" t="str">
            <v/>
          </cell>
          <cell r="L24181" t="str">
            <v/>
          </cell>
          <cell r="M24181" t="str">
            <v>免稅</v>
          </cell>
          <cell r="N24181" t="str">
            <v>7807241330</v>
          </cell>
        </row>
        <row r="24182">
          <cell r="A24182" t="str">
            <v>80724134</v>
          </cell>
          <cell r="B24182" t="str">
            <v>第二次世界大戰大參考1939-1945（上下）</v>
          </cell>
          <cell r="C24182" t="str">
            <v>候魯梁</v>
          </cell>
          <cell r="D24182">
            <v>398</v>
          </cell>
          <cell r="E24182">
            <v>0</v>
          </cell>
          <cell r="F24182" t="str">
            <v>平裝</v>
          </cell>
          <cell r="G24182" t="str">
            <v>京華</v>
          </cell>
          <cell r="H24182">
            <v>79.599999999999994</v>
          </cell>
          <cell r="I24182" t="str">
            <v/>
          </cell>
          <cell r="J24182" t="str">
            <v/>
          </cell>
          <cell r="K24182" t="str">
            <v/>
          </cell>
          <cell r="L24182" t="str">
            <v/>
          </cell>
          <cell r="M24182" t="str">
            <v>免稅</v>
          </cell>
          <cell r="N24182" t="str">
            <v>7807241349</v>
          </cell>
        </row>
        <row r="24183">
          <cell r="A24183" t="str">
            <v>80724135</v>
          </cell>
          <cell r="B24183" t="str">
            <v>張看紅樓</v>
          </cell>
          <cell r="C24183" t="str">
            <v/>
          </cell>
          <cell r="D24183">
            <v>134</v>
          </cell>
          <cell r="E24183">
            <v>0</v>
          </cell>
          <cell r="F24183" t="str">
            <v>平裝</v>
          </cell>
          <cell r="G24183" t="str">
            <v/>
          </cell>
          <cell r="H24183">
            <v>0</v>
          </cell>
          <cell r="I24183" t="str">
            <v/>
          </cell>
          <cell r="J24183" t="str">
            <v/>
          </cell>
          <cell r="K24183" t="str">
            <v/>
          </cell>
          <cell r="L24183" t="str">
            <v/>
          </cell>
          <cell r="M24183" t="str">
            <v>應稅</v>
          </cell>
          <cell r="N24183" t="str">
            <v/>
          </cell>
        </row>
        <row r="24184">
          <cell r="A24184" t="str">
            <v>80724139</v>
          </cell>
          <cell r="B24184" t="str">
            <v>我的書齋生活</v>
          </cell>
          <cell r="C24184" t="str">
            <v>本社</v>
          </cell>
          <cell r="D24184">
            <v>110</v>
          </cell>
          <cell r="E24184">
            <v>0</v>
          </cell>
          <cell r="F24184" t="str">
            <v>平裝</v>
          </cell>
          <cell r="G24184" t="str">
            <v>京華</v>
          </cell>
          <cell r="H24184">
            <v>0</v>
          </cell>
          <cell r="I24184" t="str">
            <v/>
          </cell>
          <cell r="J24184" t="str">
            <v/>
          </cell>
          <cell r="K24184" t="str">
            <v/>
          </cell>
          <cell r="L24184" t="str">
            <v/>
          </cell>
          <cell r="M24184" t="str">
            <v>免稅</v>
          </cell>
          <cell r="N24184" t="str">
            <v>780724139X</v>
          </cell>
        </row>
        <row r="24185">
          <cell r="A24185" t="str">
            <v>80724146</v>
          </cell>
          <cell r="B24185" t="str">
            <v>一日佛門</v>
          </cell>
          <cell r="C24185" t="str">
            <v>本社</v>
          </cell>
          <cell r="D24185">
            <v>110</v>
          </cell>
          <cell r="E24185">
            <v>0</v>
          </cell>
          <cell r="F24185" t="str">
            <v>平裝</v>
          </cell>
          <cell r="G24185" t="str">
            <v>山東萊陽</v>
          </cell>
          <cell r="H24185">
            <v>0</v>
          </cell>
          <cell r="I24185" t="str">
            <v/>
          </cell>
          <cell r="J24185" t="str">
            <v/>
          </cell>
          <cell r="K24185" t="str">
            <v/>
          </cell>
          <cell r="L24185" t="str">
            <v/>
          </cell>
          <cell r="M24185" t="str">
            <v>免稅</v>
          </cell>
          <cell r="N24185" t="str">
            <v>7807241462</v>
          </cell>
        </row>
        <row r="24186">
          <cell r="A24186" t="str">
            <v>80724147</v>
          </cell>
          <cell r="B24186" t="str">
            <v>獨語</v>
          </cell>
          <cell r="C24186" t="str">
            <v>本社</v>
          </cell>
          <cell r="D24186">
            <v>110</v>
          </cell>
          <cell r="E24186">
            <v>0</v>
          </cell>
          <cell r="F24186" t="str">
            <v>平裝</v>
          </cell>
          <cell r="G24186" t="str">
            <v>京華</v>
          </cell>
          <cell r="H24186">
            <v>0</v>
          </cell>
          <cell r="I24186" t="str">
            <v/>
          </cell>
          <cell r="J24186" t="str">
            <v/>
          </cell>
          <cell r="K24186" t="str">
            <v/>
          </cell>
          <cell r="L24186" t="str">
            <v/>
          </cell>
          <cell r="M24186" t="str">
            <v>免稅</v>
          </cell>
          <cell r="N24186" t="str">
            <v>7807241470</v>
          </cell>
        </row>
        <row r="24187">
          <cell r="A24187" t="str">
            <v>80724148</v>
          </cell>
          <cell r="B24187" t="str">
            <v>那晚在酒中</v>
          </cell>
          <cell r="C24187" t="str">
            <v>本社</v>
          </cell>
          <cell r="D24187">
            <v>110</v>
          </cell>
          <cell r="E24187">
            <v>0</v>
          </cell>
          <cell r="F24187" t="str">
            <v>平裝</v>
          </cell>
          <cell r="G24187" t="str">
            <v>京華</v>
          </cell>
          <cell r="H24187">
            <v>0</v>
          </cell>
          <cell r="I24187" t="str">
            <v/>
          </cell>
          <cell r="J24187" t="str">
            <v/>
          </cell>
          <cell r="K24187" t="str">
            <v/>
          </cell>
          <cell r="L24187" t="str">
            <v/>
          </cell>
          <cell r="M24187" t="str">
            <v>免稅</v>
          </cell>
          <cell r="N24187" t="str">
            <v>7807241489</v>
          </cell>
        </row>
        <row r="24188">
          <cell r="A24188" t="str">
            <v>80724149</v>
          </cell>
          <cell r="B24188" t="str">
            <v>仁山智水</v>
          </cell>
          <cell r="C24188" t="str">
            <v>本社</v>
          </cell>
          <cell r="D24188">
            <v>110</v>
          </cell>
          <cell r="E24188">
            <v>0</v>
          </cell>
          <cell r="F24188" t="str">
            <v>平裝</v>
          </cell>
          <cell r="G24188" t="str">
            <v>京華</v>
          </cell>
          <cell r="H24188">
            <v>0</v>
          </cell>
          <cell r="I24188" t="str">
            <v/>
          </cell>
          <cell r="J24188" t="str">
            <v/>
          </cell>
          <cell r="K24188" t="str">
            <v/>
          </cell>
          <cell r="L24188" t="str">
            <v/>
          </cell>
          <cell r="M24188" t="str">
            <v>免稅</v>
          </cell>
          <cell r="N24188" t="str">
            <v>7807241497</v>
          </cell>
        </row>
        <row r="24189">
          <cell r="A24189" t="str">
            <v>80724150</v>
          </cell>
          <cell r="B24189" t="str">
            <v>用破一生心</v>
          </cell>
          <cell r="C24189" t="str">
            <v>本社</v>
          </cell>
          <cell r="D24189">
            <v>110</v>
          </cell>
          <cell r="E24189">
            <v>0</v>
          </cell>
          <cell r="F24189" t="str">
            <v>平裝</v>
          </cell>
          <cell r="G24189" t="str">
            <v>京華</v>
          </cell>
          <cell r="H24189">
            <v>0</v>
          </cell>
          <cell r="I24189" t="str">
            <v/>
          </cell>
          <cell r="J24189" t="str">
            <v/>
          </cell>
          <cell r="K24189" t="str">
            <v/>
          </cell>
          <cell r="L24189" t="str">
            <v/>
          </cell>
          <cell r="M24189" t="str">
            <v>免稅</v>
          </cell>
          <cell r="N24189" t="str">
            <v>7807241500</v>
          </cell>
        </row>
        <row r="24190">
          <cell r="A24190" t="str">
            <v>80724151</v>
          </cell>
          <cell r="B24190" t="str">
            <v>無法撫慰的歲月</v>
          </cell>
          <cell r="C24190" t="str">
            <v>本社</v>
          </cell>
          <cell r="D24190">
            <v>110</v>
          </cell>
          <cell r="E24190">
            <v>0</v>
          </cell>
          <cell r="F24190" t="str">
            <v>平裝</v>
          </cell>
          <cell r="G24190" t="str">
            <v>京華</v>
          </cell>
          <cell r="H24190">
            <v>0</v>
          </cell>
          <cell r="I24190" t="str">
            <v/>
          </cell>
          <cell r="J24190" t="str">
            <v/>
          </cell>
          <cell r="K24190" t="str">
            <v/>
          </cell>
          <cell r="L24190" t="str">
            <v/>
          </cell>
          <cell r="M24190" t="str">
            <v>免稅</v>
          </cell>
          <cell r="N24190" t="str">
            <v>7807241519</v>
          </cell>
        </row>
        <row r="24191">
          <cell r="A24191" t="str">
            <v>80724152</v>
          </cell>
          <cell r="B24191" t="str">
            <v>又是月季芬芳時</v>
          </cell>
          <cell r="C24191" t="str">
            <v>本社</v>
          </cell>
          <cell r="D24191">
            <v>110</v>
          </cell>
          <cell r="E24191">
            <v>0</v>
          </cell>
          <cell r="F24191" t="str">
            <v>平裝</v>
          </cell>
          <cell r="G24191" t="str">
            <v>京華</v>
          </cell>
          <cell r="H24191">
            <v>0</v>
          </cell>
          <cell r="I24191" t="str">
            <v/>
          </cell>
          <cell r="J24191" t="str">
            <v/>
          </cell>
          <cell r="K24191" t="str">
            <v/>
          </cell>
          <cell r="L24191" t="str">
            <v/>
          </cell>
          <cell r="M24191" t="str">
            <v>免稅</v>
          </cell>
          <cell r="N24191" t="str">
            <v>7807241527</v>
          </cell>
        </row>
        <row r="24192">
          <cell r="A24192" t="str">
            <v>80724153</v>
          </cell>
          <cell r="B24192" t="str">
            <v>鄉居閒情</v>
          </cell>
          <cell r="C24192" t="str">
            <v>本社</v>
          </cell>
          <cell r="D24192">
            <v>110</v>
          </cell>
          <cell r="E24192">
            <v>0</v>
          </cell>
          <cell r="F24192" t="str">
            <v>平裝</v>
          </cell>
          <cell r="G24192" t="str">
            <v>京華</v>
          </cell>
          <cell r="H24192">
            <v>0</v>
          </cell>
          <cell r="I24192" t="str">
            <v/>
          </cell>
          <cell r="J24192" t="str">
            <v/>
          </cell>
          <cell r="K24192" t="str">
            <v/>
          </cell>
          <cell r="L24192" t="str">
            <v/>
          </cell>
          <cell r="M24192" t="str">
            <v>免稅</v>
          </cell>
          <cell r="N24192" t="str">
            <v>7807241535</v>
          </cell>
        </row>
        <row r="24193">
          <cell r="A24193" t="str">
            <v>80724154</v>
          </cell>
          <cell r="B24193" t="str">
            <v>無味</v>
          </cell>
          <cell r="C24193" t="str">
            <v>本社</v>
          </cell>
          <cell r="D24193">
            <v>110</v>
          </cell>
          <cell r="E24193">
            <v>0</v>
          </cell>
          <cell r="F24193" t="str">
            <v>平裝</v>
          </cell>
          <cell r="G24193" t="str">
            <v>京華</v>
          </cell>
          <cell r="H24193">
            <v>0</v>
          </cell>
          <cell r="I24193" t="str">
            <v/>
          </cell>
          <cell r="J24193" t="str">
            <v/>
          </cell>
          <cell r="K24193" t="str">
            <v/>
          </cell>
          <cell r="L24193" t="str">
            <v/>
          </cell>
          <cell r="M24193" t="str">
            <v>免稅</v>
          </cell>
          <cell r="N24193" t="str">
            <v>7807241543</v>
          </cell>
        </row>
        <row r="24194">
          <cell r="A24194" t="str">
            <v>80724168</v>
          </cell>
          <cell r="B24194" t="str">
            <v>中國傳統吉祥圖典</v>
          </cell>
          <cell r="C24194" t="str">
            <v>李典</v>
          </cell>
          <cell r="D24194">
            <v>340</v>
          </cell>
          <cell r="E24194">
            <v>0</v>
          </cell>
          <cell r="F24194" t="str">
            <v>平裝</v>
          </cell>
          <cell r="G24194" t="str">
            <v>京華</v>
          </cell>
          <cell r="H24194">
            <v>68</v>
          </cell>
          <cell r="I24194" t="str">
            <v/>
          </cell>
          <cell r="J24194" t="str">
            <v/>
          </cell>
          <cell r="K24194" t="str">
            <v/>
          </cell>
          <cell r="L24194" t="str">
            <v/>
          </cell>
          <cell r="M24194" t="str">
            <v>免稅</v>
          </cell>
          <cell r="N24194" t="str">
            <v>7807241683</v>
          </cell>
        </row>
        <row r="24195">
          <cell r="A24195" t="str">
            <v>80724172</v>
          </cell>
          <cell r="B24195" t="str">
            <v>八月的憂愁：林徽因作品精選</v>
          </cell>
          <cell r="C24195" t="str">
            <v>林徽因著</v>
          </cell>
          <cell r="D24195">
            <v>155</v>
          </cell>
          <cell r="E24195">
            <v>0</v>
          </cell>
          <cell r="F24195" t="str">
            <v>平裝</v>
          </cell>
          <cell r="G24195" t="str">
            <v>京華</v>
          </cell>
          <cell r="H24195">
            <v>25.8</v>
          </cell>
          <cell r="I24195" t="str">
            <v/>
          </cell>
          <cell r="J24195" t="str">
            <v/>
          </cell>
          <cell r="K24195" t="str">
            <v/>
          </cell>
          <cell r="L24195" t="str">
            <v/>
          </cell>
          <cell r="M24195" t="str">
            <v>免稅</v>
          </cell>
          <cell r="N24195" t="str">
            <v>9787807241720</v>
          </cell>
        </row>
        <row r="24196">
          <cell r="A24196" t="str">
            <v>80724173</v>
          </cell>
          <cell r="B24196" t="str">
            <v>閑品吳越春秋事</v>
          </cell>
          <cell r="C24196" t="str">
            <v>阿蒙 編著</v>
          </cell>
          <cell r="D24196">
            <v>110</v>
          </cell>
          <cell r="E24196">
            <v>0</v>
          </cell>
          <cell r="F24196" t="str">
            <v>平裝</v>
          </cell>
          <cell r="G24196" t="str">
            <v>京華</v>
          </cell>
          <cell r="H24196">
            <v>22</v>
          </cell>
          <cell r="I24196" t="str">
            <v/>
          </cell>
          <cell r="J24196" t="str">
            <v/>
          </cell>
          <cell r="K24196" t="str">
            <v/>
          </cell>
          <cell r="L24196" t="str">
            <v/>
          </cell>
          <cell r="M24196" t="str">
            <v>免稅</v>
          </cell>
          <cell r="N24196" t="str">
            <v>780724173X</v>
          </cell>
        </row>
        <row r="24197">
          <cell r="A24197" t="str">
            <v>80724187</v>
          </cell>
          <cell r="B24197" t="str">
            <v>明代風雲人物</v>
          </cell>
          <cell r="C24197" t="str">
            <v>完?文鈞</v>
          </cell>
          <cell r="D24197">
            <v>140</v>
          </cell>
          <cell r="E24197">
            <v>0</v>
          </cell>
          <cell r="F24197" t="str">
            <v>平裝</v>
          </cell>
          <cell r="G24197" t="str">
            <v>京華</v>
          </cell>
          <cell r="H24197">
            <v>28</v>
          </cell>
          <cell r="I24197" t="str">
            <v/>
          </cell>
          <cell r="J24197" t="str">
            <v/>
          </cell>
          <cell r="K24197" t="str">
            <v/>
          </cell>
          <cell r="L24197" t="str">
            <v/>
          </cell>
          <cell r="M24197" t="str">
            <v>免稅</v>
          </cell>
          <cell r="N24197" t="str">
            <v>780724187X</v>
          </cell>
        </row>
        <row r="24198">
          <cell r="A24198" t="str">
            <v>80724191</v>
          </cell>
          <cell r="B24198" t="str">
            <v>和珅傳奇人生的成功與失敗</v>
          </cell>
          <cell r="C24198" t="str">
            <v>王輝</v>
          </cell>
          <cell r="D24198">
            <v>140</v>
          </cell>
          <cell r="E24198">
            <v>0</v>
          </cell>
          <cell r="F24198" t="str">
            <v>平裝</v>
          </cell>
          <cell r="G24198" t="str">
            <v>京華</v>
          </cell>
          <cell r="H24198">
            <v>28</v>
          </cell>
          <cell r="I24198" t="str">
            <v/>
          </cell>
          <cell r="J24198" t="str">
            <v/>
          </cell>
          <cell r="K24198" t="str">
            <v/>
          </cell>
          <cell r="L24198" t="str">
            <v/>
          </cell>
          <cell r="M24198" t="str">
            <v>免稅</v>
          </cell>
          <cell r="N24198" t="str">
            <v>9787807241911</v>
          </cell>
        </row>
        <row r="24199">
          <cell r="A24199" t="str">
            <v>80724211</v>
          </cell>
          <cell r="B24199" t="str">
            <v>千秋叩問</v>
          </cell>
          <cell r="C24199" t="str">
            <v>王充閭</v>
          </cell>
          <cell r="D24199">
            <v>150</v>
          </cell>
          <cell r="E24199">
            <v>0</v>
          </cell>
          <cell r="F24199" t="str">
            <v>平裝</v>
          </cell>
          <cell r="G24199" t="str">
            <v>京華</v>
          </cell>
          <cell r="H24199">
            <v>25</v>
          </cell>
          <cell r="I24199" t="str">
            <v/>
          </cell>
          <cell r="J24199" t="str">
            <v/>
          </cell>
          <cell r="K24199" t="str">
            <v/>
          </cell>
          <cell r="L24199" t="str">
            <v/>
          </cell>
          <cell r="M24199" t="str">
            <v>免稅</v>
          </cell>
          <cell r="N24199" t="str">
            <v>7807242116</v>
          </cell>
        </row>
        <row r="24200">
          <cell r="A24200" t="str">
            <v>80724212</v>
          </cell>
          <cell r="B24200" t="str">
            <v>鐵馬金戈楊柳岸</v>
          </cell>
          <cell r="C24200" t="str">
            <v>夏堅勇</v>
          </cell>
          <cell r="D24200">
            <v>150</v>
          </cell>
          <cell r="E24200">
            <v>0</v>
          </cell>
          <cell r="F24200" t="str">
            <v>平裝</v>
          </cell>
          <cell r="G24200" t="str">
            <v>京華</v>
          </cell>
          <cell r="H24200">
            <v>25</v>
          </cell>
          <cell r="I24200" t="str">
            <v/>
          </cell>
          <cell r="J24200" t="str">
            <v/>
          </cell>
          <cell r="K24200" t="str">
            <v/>
          </cell>
          <cell r="L24200" t="str">
            <v/>
          </cell>
          <cell r="M24200" t="str">
            <v>免稅</v>
          </cell>
          <cell r="N24200" t="str">
            <v>7807242124</v>
          </cell>
        </row>
        <row r="24201">
          <cell r="A24201" t="str">
            <v>80724213</v>
          </cell>
          <cell r="B24201" t="str">
            <v>滄海明珠一捧淚</v>
          </cell>
          <cell r="C24201" t="str">
            <v>王開林</v>
          </cell>
          <cell r="D24201">
            <v>156</v>
          </cell>
          <cell r="E24201">
            <v>0</v>
          </cell>
          <cell r="F24201" t="str">
            <v>平裝</v>
          </cell>
          <cell r="G24201" t="str">
            <v>京華</v>
          </cell>
          <cell r="H24201">
            <v>26</v>
          </cell>
          <cell r="I24201" t="str">
            <v/>
          </cell>
          <cell r="J24201" t="str">
            <v/>
          </cell>
          <cell r="K24201" t="str">
            <v/>
          </cell>
          <cell r="L24201" t="str">
            <v/>
          </cell>
          <cell r="M24201" t="str">
            <v>免稅</v>
          </cell>
          <cell r="N24201" t="str">
            <v>7807242132</v>
          </cell>
        </row>
        <row r="24202">
          <cell r="A24202" t="str">
            <v>80724214</v>
          </cell>
          <cell r="B24202" t="str">
            <v>詩詞風景</v>
          </cell>
          <cell r="C24202" t="str">
            <v>李元洛</v>
          </cell>
          <cell r="D24202">
            <v>179</v>
          </cell>
          <cell r="E24202">
            <v>0</v>
          </cell>
          <cell r="F24202" t="str">
            <v>平裝</v>
          </cell>
          <cell r="G24202" t="str">
            <v>京華</v>
          </cell>
          <cell r="H24202">
            <v>29.8</v>
          </cell>
          <cell r="I24202" t="str">
            <v/>
          </cell>
          <cell r="J24202" t="str">
            <v/>
          </cell>
          <cell r="K24202" t="str">
            <v/>
          </cell>
          <cell r="L24202" t="str">
            <v/>
          </cell>
          <cell r="M24202" t="str">
            <v>免稅</v>
          </cell>
          <cell r="N24202" t="str">
            <v>7807242140</v>
          </cell>
        </row>
        <row r="24203">
          <cell r="A24203" t="str">
            <v>80724215</v>
          </cell>
          <cell r="B24203" t="str">
            <v>歷史是明天的心跳</v>
          </cell>
          <cell r="C24203" t="str">
            <v>卞毓方</v>
          </cell>
          <cell r="D24203">
            <v>129</v>
          </cell>
          <cell r="E24203">
            <v>0</v>
          </cell>
          <cell r="F24203" t="str">
            <v>平裝</v>
          </cell>
          <cell r="G24203" t="str">
            <v>京華</v>
          </cell>
          <cell r="H24203">
            <v>25.8</v>
          </cell>
          <cell r="I24203" t="str">
            <v/>
          </cell>
          <cell r="J24203" t="str">
            <v/>
          </cell>
          <cell r="K24203" t="str">
            <v/>
          </cell>
          <cell r="L24203" t="str">
            <v/>
          </cell>
          <cell r="M24203" t="str">
            <v>免稅</v>
          </cell>
          <cell r="N24203" t="str">
            <v>7807242159</v>
          </cell>
        </row>
        <row r="24204">
          <cell r="A24204" t="str">
            <v>80724216</v>
          </cell>
          <cell r="B24204" t="str">
            <v>明月松間照</v>
          </cell>
          <cell r="C24204" t="str">
            <v>楊聞宇</v>
          </cell>
          <cell r="D24204">
            <v>150</v>
          </cell>
          <cell r="E24204">
            <v>0</v>
          </cell>
          <cell r="F24204" t="str">
            <v>平裝</v>
          </cell>
          <cell r="G24204" t="str">
            <v>京華</v>
          </cell>
          <cell r="H24204">
            <v>25</v>
          </cell>
          <cell r="I24204" t="str">
            <v/>
          </cell>
          <cell r="J24204" t="str">
            <v/>
          </cell>
          <cell r="K24204" t="str">
            <v/>
          </cell>
          <cell r="L24204" t="str">
            <v/>
          </cell>
          <cell r="M24204" t="str">
            <v>免稅</v>
          </cell>
          <cell r="N24204" t="str">
            <v>7807242167</v>
          </cell>
        </row>
        <row r="24205">
          <cell r="A24205" t="str">
            <v>80724246</v>
          </cell>
          <cell r="B24205" t="str">
            <v>紅樓探佚</v>
          </cell>
          <cell r="C24205" t="str">
            <v>丁維忠</v>
          </cell>
          <cell r="D24205">
            <v>149</v>
          </cell>
          <cell r="E24205">
            <v>0</v>
          </cell>
          <cell r="F24205" t="str">
            <v>平裝</v>
          </cell>
          <cell r="G24205" t="str">
            <v>京華</v>
          </cell>
          <cell r="H24205">
            <v>29.8</v>
          </cell>
          <cell r="I24205" t="str">
            <v/>
          </cell>
          <cell r="J24205" t="str">
            <v/>
          </cell>
          <cell r="K24205" t="str">
            <v/>
          </cell>
          <cell r="L24205" t="str">
            <v/>
          </cell>
          <cell r="M24205" t="str">
            <v>免稅</v>
          </cell>
          <cell r="N24205" t="str">
            <v>7807242469</v>
          </cell>
        </row>
        <row r="24206">
          <cell r="A24206" t="str">
            <v>80724256</v>
          </cell>
          <cell r="B24206" t="str">
            <v>風俗民情</v>
          </cell>
          <cell r="C24206" t="str">
            <v>秦榆</v>
          </cell>
          <cell r="D24206">
            <v>175</v>
          </cell>
          <cell r="E24206">
            <v>0</v>
          </cell>
          <cell r="F24206" t="str">
            <v>平裝</v>
          </cell>
          <cell r="G24206" t="str">
            <v>京華</v>
          </cell>
          <cell r="H24206">
            <v>35</v>
          </cell>
          <cell r="I24206" t="str">
            <v/>
          </cell>
          <cell r="J24206" t="str">
            <v/>
          </cell>
          <cell r="K24206" t="str">
            <v/>
          </cell>
          <cell r="L24206" t="str">
            <v/>
          </cell>
          <cell r="M24206" t="str">
            <v>免稅</v>
          </cell>
          <cell r="N24206" t="str">
            <v>7807242566</v>
          </cell>
        </row>
        <row r="24207">
          <cell r="A24207" t="str">
            <v>80724266</v>
          </cell>
          <cell r="B24207" t="str">
            <v>一口氣讀完大清史</v>
          </cell>
          <cell r="C24207" t="str">
            <v>孫秀玲</v>
          </cell>
          <cell r="D24207">
            <v>135</v>
          </cell>
          <cell r="E24207">
            <v>0</v>
          </cell>
          <cell r="F24207" t="str">
            <v>平裝</v>
          </cell>
          <cell r="G24207" t="str">
            <v>京華</v>
          </cell>
          <cell r="H24207">
            <v>27</v>
          </cell>
          <cell r="I24207" t="str">
            <v/>
          </cell>
          <cell r="J24207" t="str">
            <v/>
          </cell>
          <cell r="K24207" t="str">
            <v/>
          </cell>
          <cell r="L24207" t="str">
            <v/>
          </cell>
          <cell r="M24207" t="str">
            <v>免稅</v>
          </cell>
          <cell r="N24207" t="str">
            <v>7807242663</v>
          </cell>
        </row>
        <row r="24208">
          <cell r="A24208" t="str">
            <v>80724274</v>
          </cell>
          <cell r="B24208" t="str">
            <v>回眸晚清:點石齋畫報精選釋評</v>
          </cell>
          <cell r="C24208" t="str">
            <v>黃勇</v>
          </cell>
          <cell r="D24208">
            <v>180</v>
          </cell>
          <cell r="E24208">
            <v>0</v>
          </cell>
          <cell r="F24208" t="str">
            <v>平裝</v>
          </cell>
          <cell r="G24208" t="str">
            <v>京華</v>
          </cell>
          <cell r="H24208">
            <v>36</v>
          </cell>
          <cell r="I24208" t="str">
            <v/>
          </cell>
          <cell r="J24208" t="str">
            <v/>
          </cell>
          <cell r="K24208" t="str">
            <v/>
          </cell>
          <cell r="L24208" t="str">
            <v/>
          </cell>
          <cell r="M24208" t="str">
            <v>免稅</v>
          </cell>
          <cell r="N24208" t="str">
            <v>7807242744</v>
          </cell>
        </row>
        <row r="24209">
          <cell r="A24209" t="str">
            <v>80724287</v>
          </cell>
          <cell r="B24209" t="str">
            <v>未知的世界</v>
          </cell>
          <cell r="C24209" t="str">
            <v>&lt;科學奧秘&gt;週刊</v>
          </cell>
          <cell r="D24209">
            <v>134</v>
          </cell>
          <cell r="E24209">
            <v>0</v>
          </cell>
          <cell r="F24209" t="str">
            <v>平裝</v>
          </cell>
          <cell r="G24209" t="str">
            <v>京華</v>
          </cell>
          <cell r="H24209">
            <v>26.8</v>
          </cell>
          <cell r="I24209" t="str">
            <v/>
          </cell>
          <cell r="J24209" t="str">
            <v/>
          </cell>
          <cell r="K24209" t="str">
            <v/>
          </cell>
          <cell r="L24209" t="str">
            <v/>
          </cell>
          <cell r="M24209" t="str">
            <v>免稅</v>
          </cell>
          <cell r="N24209" t="str">
            <v>7807242876</v>
          </cell>
        </row>
        <row r="24210">
          <cell r="A24210" t="str">
            <v>80724294</v>
          </cell>
          <cell r="B24210" t="str">
            <v>異域的風情:開闊眼界的70個世界民俗</v>
          </cell>
          <cell r="C24210" t="str">
            <v>.</v>
          </cell>
          <cell r="D24210">
            <v>161</v>
          </cell>
          <cell r="E24210">
            <v>0</v>
          </cell>
          <cell r="F24210" t="str">
            <v>平裝</v>
          </cell>
          <cell r="G24210" t="str">
            <v>京華</v>
          </cell>
          <cell r="H24210">
            <v>26.8</v>
          </cell>
          <cell r="I24210" t="str">
            <v/>
          </cell>
          <cell r="J24210" t="str">
            <v/>
          </cell>
          <cell r="K24210" t="str">
            <v/>
          </cell>
          <cell r="L24210" t="str">
            <v/>
          </cell>
          <cell r="M24210" t="str">
            <v>免稅</v>
          </cell>
          <cell r="N24210" t="str">
            <v>7807242949</v>
          </cell>
        </row>
        <row r="24211">
          <cell r="A24211" t="str">
            <v>80724295</v>
          </cell>
          <cell r="B24211" t="str">
            <v>文化的烙印：影響歷史的86個文化奇觀</v>
          </cell>
          <cell r="C24211" t="str">
            <v>.</v>
          </cell>
          <cell r="D24211">
            <v>134</v>
          </cell>
          <cell r="E24211">
            <v>0</v>
          </cell>
          <cell r="F24211" t="str">
            <v>平裝</v>
          </cell>
          <cell r="G24211" t="str">
            <v>京華</v>
          </cell>
          <cell r="H24211">
            <v>26.8</v>
          </cell>
          <cell r="I24211" t="str">
            <v/>
          </cell>
          <cell r="J24211" t="str">
            <v/>
          </cell>
          <cell r="K24211" t="str">
            <v/>
          </cell>
          <cell r="L24211" t="str">
            <v/>
          </cell>
          <cell r="M24211" t="str">
            <v>免稅</v>
          </cell>
          <cell r="N24211" t="str">
            <v>7807242957</v>
          </cell>
        </row>
        <row r="24212">
          <cell r="A24212" t="str">
            <v>80724298</v>
          </cell>
          <cell r="B24212" t="str">
            <v>歷史的可能與限度</v>
          </cell>
          <cell r="C24212" t="str">
            <v>曾紀鑫</v>
          </cell>
          <cell r="D24212">
            <v>161</v>
          </cell>
          <cell r="E24212">
            <v>0</v>
          </cell>
          <cell r="F24212" t="str">
            <v>平裝</v>
          </cell>
          <cell r="G24212" t="str">
            <v>京華</v>
          </cell>
          <cell r="H24212">
            <v>26.8</v>
          </cell>
          <cell r="I24212" t="str">
            <v/>
          </cell>
          <cell r="J24212" t="str">
            <v/>
          </cell>
          <cell r="K24212" t="str">
            <v/>
          </cell>
          <cell r="L24212" t="str">
            <v/>
          </cell>
          <cell r="M24212" t="str">
            <v>免稅</v>
          </cell>
          <cell r="N24212" t="str">
            <v>7807242981</v>
          </cell>
        </row>
        <row r="24213">
          <cell r="A24213" t="str">
            <v>80724299</v>
          </cell>
          <cell r="B24213" t="str">
            <v>寫在歷史拐彎處</v>
          </cell>
          <cell r="C24213" t="str">
            <v>郭保林</v>
          </cell>
          <cell r="D24213">
            <v>125</v>
          </cell>
          <cell r="E24213">
            <v>0</v>
          </cell>
          <cell r="F24213" t="str">
            <v>平裝</v>
          </cell>
          <cell r="G24213" t="str">
            <v>京華</v>
          </cell>
          <cell r="H24213">
            <v>25</v>
          </cell>
          <cell r="I24213" t="str">
            <v/>
          </cell>
          <cell r="J24213" t="str">
            <v/>
          </cell>
          <cell r="K24213" t="str">
            <v/>
          </cell>
          <cell r="L24213" t="str">
            <v/>
          </cell>
          <cell r="M24213" t="str">
            <v>免稅</v>
          </cell>
          <cell r="N24213" t="str">
            <v>780724299X</v>
          </cell>
        </row>
        <row r="24214">
          <cell r="A24214" t="str">
            <v>80724300</v>
          </cell>
          <cell r="B24214" t="str">
            <v>歷史時空中的肖像</v>
          </cell>
          <cell r="C24214" t="str">
            <v>張加強</v>
          </cell>
          <cell r="D24214">
            <v>119</v>
          </cell>
          <cell r="E24214">
            <v>0</v>
          </cell>
          <cell r="F24214" t="str">
            <v>平裝</v>
          </cell>
          <cell r="G24214" t="str">
            <v>京華</v>
          </cell>
          <cell r="H24214">
            <v>23.8</v>
          </cell>
          <cell r="I24214" t="str">
            <v/>
          </cell>
          <cell r="J24214" t="str">
            <v/>
          </cell>
          <cell r="K24214" t="str">
            <v/>
          </cell>
          <cell r="L24214" t="str">
            <v/>
          </cell>
          <cell r="M24214" t="str">
            <v>免稅</v>
          </cell>
          <cell r="N24214" t="str">
            <v>9787807243007</v>
          </cell>
        </row>
        <row r="24215">
          <cell r="A24215" t="str">
            <v>80724301</v>
          </cell>
          <cell r="B24215" t="str">
            <v>歷史的多維透視</v>
          </cell>
          <cell r="C24215" t="str">
            <v>鮑鵬山</v>
          </cell>
          <cell r="D24215">
            <v>119</v>
          </cell>
          <cell r="E24215">
            <v>0</v>
          </cell>
          <cell r="F24215" t="str">
            <v>平裝</v>
          </cell>
          <cell r="G24215" t="str">
            <v>京華</v>
          </cell>
          <cell r="H24215">
            <v>23.8</v>
          </cell>
          <cell r="I24215" t="str">
            <v/>
          </cell>
          <cell r="J24215" t="str">
            <v/>
          </cell>
          <cell r="K24215" t="str">
            <v/>
          </cell>
          <cell r="L24215" t="str">
            <v/>
          </cell>
          <cell r="M24215" t="str">
            <v>免稅</v>
          </cell>
          <cell r="N24215" t="str">
            <v>7807243015</v>
          </cell>
        </row>
        <row r="24216">
          <cell r="A24216" t="str">
            <v>80724306</v>
          </cell>
          <cell r="B24216" t="str">
            <v>大人物葉卡捷琳那</v>
          </cell>
          <cell r="C24216" t="str">
            <v>蘇躍</v>
          </cell>
          <cell r="D24216">
            <v>239</v>
          </cell>
          <cell r="E24216">
            <v>0</v>
          </cell>
          <cell r="F24216" t="str">
            <v>平裝</v>
          </cell>
          <cell r="G24216" t="str">
            <v>京華</v>
          </cell>
          <cell r="H24216">
            <v>39.799999999999997</v>
          </cell>
          <cell r="I24216" t="str">
            <v/>
          </cell>
          <cell r="J24216" t="str">
            <v/>
          </cell>
          <cell r="K24216" t="str">
            <v/>
          </cell>
          <cell r="L24216" t="str">
            <v/>
          </cell>
          <cell r="M24216" t="str">
            <v>免稅</v>
          </cell>
          <cell r="N24216" t="str">
            <v>9787807243069</v>
          </cell>
        </row>
        <row r="24217">
          <cell r="A24217" t="str">
            <v>80724323</v>
          </cell>
          <cell r="B24217" t="str">
            <v>正說水滸</v>
          </cell>
          <cell r="C24217" t="str">
            <v>李真瑜著</v>
          </cell>
          <cell r="D24217">
            <v>198</v>
          </cell>
          <cell r="E24217">
            <v>0</v>
          </cell>
          <cell r="F24217" t="str">
            <v>平裝</v>
          </cell>
          <cell r="G24217" t="str">
            <v>京華</v>
          </cell>
          <cell r="H24217">
            <v>33</v>
          </cell>
          <cell r="I24217" t="str">
            <v/>
          </cell>
          <cell r="J24217" t="str">
            <v/>
          </cell>
          <cell r="K24217" t="str">
            <v/>
          </cell>
          <cell r="L24217" t="str">
            <v/>
          </cell>
          <cell r="M24217" t="str">
            <v>免稅</v>
          </cell>
          <cell r="N24217" t="str">
            <v>9787807243236</v>
          </cell>
        </row>
        <row r="24218">
          <cell r="A24218" t="str">
            <v>80724349A</v>
          </cell>
          <cell r="B24218" t="str">
            <v>五千年帝王歷史演義：三國篇（手繪版）</v>
          </cell>
          <cell r="C24218" t="str">
            <v>盧定興</v>
          </cell>
          <cell r="D24218">
            <v>149</v>
          </cell>
          <cell r="E24218">
            <v>0</v>
          </cell>
          <cell r="F24218" t="str">
            <v>平裝</v>
          </cell>
          <cell r="G24218" t="str">
            <v>京華</v>
          </cell>
          <cell r="H24218">
            <v>29.8</v>
          </cell>
          <cell r="I24218" t="str">
            <v/>
          </cell>
          <cell r="J24218" t="str">
            <v/>
          </cell>
          <cell r="K24218" t="str">
            <v/>
          </cell>
          <cell r="L24218" t="str">
            <v/>
          </cell>
          <cell r="M24218" t="str">
            <v>免稅</v>
          </cell>
          <cell r="N24218" t="str">
            <v>9787807243496</v>
          </cell>
        </row>
        <row r="24219">
          <cell r="A24219" t="str">
            <v>80724349B</v>
          </cell>
          <cell r="B24219" t="str">
            <v>五千年帝王歷史演義：上古篇（手繪版）</v>
          </cell>
          <cell r="C24219" t="str">
            <v>盧定興</v>
          </cell>
          <cell r="D24219">
            <v>179</v>
          </cell>
          <cell r="E24219">
            <v>1</v>
          </cell>
          <cell r="F24219" t="str">
            <v>平裝</v>
          </cell>
          <cell r="G24219" t="str">
            <v>京華</v>
          </cell>
          <cell r="H24219">
            <v>29.8</v>
          </cell>
          <cell r="I24219" t="str">
            <v/>
          </cell>
          <cell r="J24219" t="str">
            <v/>
          </cell>
          <cell r="K24219" t="str">
            <v/>
          </cell>
          <cell r="L24219" t="str">
            <v/>
          </cell>
          <cell r="M24219" t="str">
            <v>免稅</v>
          </cell>
          <cell r="N24219" t="str">
            <v>9787807243496</v>
          </cell>
        </row>
        <row r="24220">
          <cell r="A24220" t="str">
            <v>80724349C</v>
          </cell>
          <cell r="B24220" t="str">
            <v>五千年帝王歷史演義：元史篇（手繪版）</v>
          </cell>
          <cell r="C24220" t="str">
            <v>盧定興</v>
          </cell>
          <cell r="D24220">
            <v>179</v>
          </cell>
          <cell r="E24220">
            <v>1</v>
          </cell>
          <cell r="F24220" t="str">
            <v>平裝</v>
          </cell>
          <cell r="G24220" t="str">
            <v>京華</v>
          </cell>
          <cell r="H24220">
            <v>29.8</v>
          </cell>
          <cell r="I24220" t="str">
            <v/>
          </cell>
          <cell r="J24220" t="str">
            <v/>
          </cell>
          <cell r="K24220" t="str">
            <v/>
          </cell>
          <cell r="L24220" t="str">
            <v/>
          </cell>
          <cell r="M24220" t="str">
            <v>免稅</v>
          </cell>
          <cell r="N24220" t="str">
            <v>9787807243496</v>
          </cell>
        </row>
        <row r="24221">
          <cell r="A24221" t="str">
            <v>80724349D</v>
          </cell>
          <cell r="B24221" t="str">
            <v>五千年帝王歷史演義：宋史篇（手繪版）</v>
          </cell>
          <cell r="C24221" t="str">
            <v>盧定興</v>
          </cell>
          <cell r="D24221">
            <v>149</v>
          </cell>
          <cell r="E24221">
            <v>0</v>
          </cell>
          <cell r="F24221" t="str">
            <v>平裝</v>
          </cell>
          <cell r="G24221" t="str">
            <v>京華</v>
          </cell>
          <cell r="H24221">
            <v>29.8</v>
          </cell>
          <cell r="I24221" t="str">
            <v/>
          </cell>
          <cell r="J24221" t="str">
            <v/>
          </cell>
          <cell r="K24221" t="str">
            <v/>
          </cell>
          <cell r="L24221" t="str">
            <v/>
          </cell>
          <cell r="M24221" t="str">
            <v>免稅</v>
          </cell>
          <cell r="N24221" t="str">
            <v>9787807243496</v>
          </cell>
        </row>
        <row r="24222">
          <cell r="A24222" t="str">
            <v>80724349E</v>
          </cell>
          <cell r="B24222" t="str">
            <v>五千年帝王歷史演義：兩晉南北朝（手繪版）</v>
          </cell>
          <cell r="C24222" t="str">
            <v>盧定興</v>
          </cell>
          <cell r="D24222">
            <v>149</v>
          </cell>
          <cell r="E24222">
            <v>0</v>
          </cell>
          <cell r="F24222" t="str">
            <v>平裝</v>
          </cell>
          <cell r="G24222" t="str">
            <v>京華</v>
          </cell>
          <cell r="H24222">
            <v>29.8</v>
          </cell>
          <cell r="I24222" t="str">
            <v/>
          </cell>
          <cell r="J24222" t="str">
            <v/>
          </cell>
          <cell r="K24222" t="str">
            <v/>
          </cell>
          <cell r="L24222" t="str">
            <v/>
          </cell>
          <cell r="M24222" t="str">
            <v>免稅</v>
          </cell>
          <cell r="N24222" t="str">
            <v>9787807243496</v>
          </cell>
        </row>
        <row r="24223">
          <cell r="A24223" t="str">
            <v>80724349F</v>
          </cell>
          <cell r="B24223" t="str">
            <v>五千年帝王歷史演義：明史篇（手繪版）</v>
          </cell>
          <cell r="C24223" t="str">
            <v>盧定興</v>
          </cell>
          <cell r="D24223">
            <v>149</v>
          </cell>
          <cell r="E24223">
            <v>0</v>
          </cell>
          <cell r="F24223" t="str">
            <v>平裝</v>
          </cell>
          <cell r="G24223" t="str">
            <v>京華</v>
          </cell>
          <cell r="H24223">
            <v>29.8</v>
          </cell>
          <cell r="I24223" t="str">
            <v/>
          </cell>
          <cell r="J24223" t="str">
            <v/>
          </cell>
          <cell r="K24223" t="str">
            <v/>
          </cell>
          <cell r="L24223" t="str">
            <v/>
          </cell>
          <cell r="M24223" t="str">
            <v>免稅</v>
          </cell>
          <cell r="N24223" t="str">
            <v>9787807243496</v>
          </cell>
        </row>
        <row r="24224">
          <cell r="A24224" t="str">
            <v>80724349G</v>
          </cell>
          <cell r="B24224" t="str">
            <v>五千年帝王歷史演義：春秋戰國（手繪版）</v>
          </cell>
          <cell r="C24224" t="str">
            <v>盧定興</v>
          </cell>
          <cell r="D24224">
            <v>149</v>
          </cell>
          <cell r="E24224">
            <v>0</v>
          </cell>
          <cell r="F24224" t="str">
            <v>平裝</v>
          </cell>
          <cell r="G24224" t="str">
            <v>京華</v>
          </cell>
          <cell r="H24224">
            <v>29.8</v>
          </cell>
          <cell r="I24224" t="str">
            <v/>
          </cell>
          <cell r="J24224" t="str">
            <v/>
          </cell>
          <cell r="K24224" t="str">
            <v/>
          </cell>
          <cell r="L24224" t="str">
            <v/>
          </cell>
          <cell r="M24224" t="str">
            <v>免稅</v>
          </cell>
          <cell r="N24224" t="str">
            <v>9787807243496</v>
          </cell>
        </row>
        <row r="24225">
          <cell r="A24225" t="str">
            <v>80724349H</v>
          </cell>
          <cell r="B24225" t="str">
            <v>五千年帝王歷史演義：秦漢篇（手繪版）</v>
          </cell>
          <cell r="C24225" t="str">
            <v>盧定興</v>
          </cell>
          <cell r="D24225">
            <v>179</v>
          </cell>
          <cell r="E24225">
            <v>0</v>
          </cell>
          <cell r="F24225" t="str">
            <v>平裝</v>
          </cell>
          <cell r="G24225" t="str">
            <v>京華</v>
          </cell>
          <cell r="H24225">
            <v>29.8</v>
          </cell>
          <cell r="I24225" t="str">
            <v/>
          </cell>
          <cell r="J24225" t="str">
            <v/>
          </cell>
          <cell r="K24225" t="str">
            <v/>
          </cell>
          <cell r="L24225" t="str">
            <v/>
          </cell>
          <cell r="M24225" t="str">
            <v>免稅</v>
          </cell>
          <cell r="N24225" t="str">
            <v>9787807243496</v>
          </cell>
        </row>
        <row r="24226">
          <cell r="A24226" t="str">
            <v>80724349I</v>
          </cell>
          <cell r="B24226" t="str">
            <v>五千年帝王歷史演義：清史（手繪版）</v>
          </cell>
          <cell r="C24226" t="str">
            <v>盧定興</v>
          </cell>
          <cell r="D24226">
            <v>149</v>
          </cell>
          <cell r="E24226">
            <v>0</v>
          </cell>
          <cell r="F24226" t="str">
            <v>平裝</v>
          </cell>
          <cell r="G24226" t="str">
            <v>京華</v>
          </cell>
          <cell r="H24226">
            <v>29.8</v>
          </cell>
          <cell r="I24226" t="str">
            <v/>
          </cell>
          <cell r="J24226" t="str">
            <v/>
          </cell>
          <cell r="K24226" t="str">
            <v/>
          </cell>
          <cell r="L24226" t="str">
            <v/>
          </cell>
          <cell r="M24226" t="str">
            <v>免稅</v>
          </cell>
          <cell r="N24226" t="str">
            <v>9787807243496</v>
          </cell>
        </row>
        <row r="24227">
          <cell r="A24227" t="str">
            <v>80724349J</v>
          </cell>
          <cell r="B24227" t="str">
            <v>五千年帝王歷史演義：隋唐篇（手繪版）</v>
          </cell>
          <cell r="C24227" t="str">
            <v>盧定興</v>
          </cell>
          <cell r="D24227">
            <v>149</v>
          </cell>
          <cell r="E24227">
            <v>0</v>
          </cell>
          <cell r="F24227" t="str">
            <v>平裝</v>
          </cell>
          <cell r="G24227" t="str">
            <v>京華</v>
          </cell>
          <cell r="H24227">
            <v>29.8</v>
          </cell>
          <cell r="I24227" t="str">
            <v/>
          </cell>
          <cell r="J24227" t="str">
            <v/>
          </cell>
          <cell r="K24227" t="str">
            <v/>
          </cell>
          <cell r="L24227" t="str">
            <v/>
          </cell>
          <cell r="M24227" t="str">
            <v>免稅</v>
          </cell>
          <cell r="N24227" t="str">
            <v>9787807243496</v>
          </cell>
        </row>
        <row r="24228">
          <cell r="A24228" t="str">
            <v>80724351</v>
          </cell>
          <cell r="B24228" t="str">
            <v>正說歷朝十大冤案</v>
          </cell>
          <cell r="C24228" t="str">
            <v>如果石絮</v>
          </cell>
          <cell r="D24228">
            <v>135</v>
          </cell>
          <cell r="E24228">
            <v>0</v>
          </cell>
          <cell r="F24228" t="str">
            <v>平裝</v>
          </cell>
          <cell r="G24228" t="str">
            <v>京華</v>
          </cell>
          <cell r="H24228">
            <v>27</v>
          </cell>
          <cell r="I24228" t="str">
            <v/>
          </cell>
          <cell r="J24228" t="str">
            <v/>
          </cell>
          <cell r="K24228" t="str">
            <v/>
          </cell>
          <cell r="L24228" t="str">
            <v/>
          </cell>
          <cell r="M24228" t="str">
            <v>免稅</v>
          </cell>
          <cell r="N24228" t="str">
            <v>7807243511</v>
          </cell>
        </row>
        <row r="24229">
          <cell r="A24229" t="str">
            <v>80724352</v>
          </cell>
          <cell r="B24229" t="str">
            <v>第二次世界大戰紀實圖集</v>
          </cell>
          <cell r="C24229" t="str">
            <v>彭訓厚</v>
          </cell>
          <cell r="D24229">
            <v>175</v>
          </cell>
          <cell r="E24229">
            <v>0</v>
          </cell>
          <cell r="F24229" t="str">
            <v>平裝</v>
          </cell>
          <cell r="G24229" t="str">
            <v>京華</v>
          </cell>
          <cell r="H24229">
            <v>35</v>
          </cell>
          <cell r="I24229" t="str">
            <v/>
          </cell>
          <cell r="J24229" t="str">
            <v/>
          </cell>
          <cell r="K24229" t="str">
            <v/>
          </cell>
          <cell r="L24229" t="str">
            <v/>
          </cell>
          <cell r="M24229" t="str">
            <v>免稅</v>
          </cell>
          <cell r="N24229" t="str">
            <v>9787807243526</v>
          </cell>
        </row>
        <row r="24230">
          <cell r="A24230" t="str">
            <v>80724354</v>
          </cell>
          <cell r="B24230" t="str">
            <v>中國抗日戰爭秘聞</v>
          </cell>
          <cell r="C24230" t="str">
            <v>林治波</v>
          </cell>
          <cell r="D24230">
            <v>180</v>
          </cell>
          <cell r="E24230">
            <v>0</v>
          </cell>
          <cell r="F24230" t="str">
            <v>平裝</v>
          </cell>
          <cell r="G24230" t="str">
            <v>京華</v>
          </cell>
          <cell r="H24230">
            <v>36</v>
          </cell>
          <cell r="I24230" t="str">
            <v/>
          </cell>
          <cell r="J24230" t="str">
            <v/>
          </cell>
          <cell r="K24230" t="str">
            <v/>
          </cell>
          <cell r="L24230" t="str">
            <v/>
          </cell>
          <cell r="M24230" t="str">
            <v>免稅</v>
          </cell>
          <cell r="N24230" t="str">
            <v>7807243546</v>
          </cell>
        </row>
        <row r="24231">
          <cell r="A24231" t="str">
            <v>80724357</v>
          </cell>
          <cell r="B24231" t="str">
            <v>華美的大唐碎片：全唐詩背後的唐朝史</v>
          </cell>
          <cell r="C24231" t="str">
            <v>江湖夜雨</v>
          </cell>
          <cell r="D24231">
            <v>137</v>
          </cell>
          <cell r="E24231">
            <v>0</v>
          </cell>
          <cell r="F24231" t="str">
            <v>平裝</v>
          </cell>
          <cell r="G24231" t="str">
            <v>京華</v>
          </cell>
          <cell r="H24231">
            <v>22.8</v>
          </cell>
          <cell r="I24231" t="str">
            <v/>
          </cell>
          <cell r="J24231" t="str">
            <v/>
          </cell>
          <cell r="K24231" t="str">
            <v/>
          </cell>
          <cell r="L24231" t="str">
            <v/>
          </cell>
          <cell r="M24231" t="str">
            <v>免稅</v>
          </cell>
          <cell r="N24231" t="str">
            <v>7807243570</v>
          </cell>
        </row>
        <row r="24232">
          <cell r="A24232" t="str">
            <v>80724363</v>
          </cell>
          <cell r="B24232" t="str">
            <v>圖解版.耳療</v>
          </cell>
          <cell r="C24232" t="str">
            <v>強利</v>
          </cell>
          <cell r="D24232">
            <v>88</v>
          </cell>
          <cell r="E24232">
            <v>0</v>
          </cell>
          <cell r="F24232" t="str">
            <v>平裝</v>
          </cell>
          <cell r="G24232" t="str">
            <v>京華</v>
          </cell>
          <cell r="H24232">
            <v>17.600000000000001</v>
          </cell>
          <cell r="I24232" t="str">
            <v/>
          </cell>
          <cell r="J24232" t="str">
            <v/>
          </cell>
          <cell r="K24232" t="str">
            <v/>
          </cell>
          <cell r="L24232" t="str">
            <v/>
          </cell>
          <cell r="M24232" t="str">
            <v>免稅</v>
          </cell>
          <cell r="N24232" t="str">
            <v>9787807243632</v>
          </cell>
        </row>
        <row r="24233">
          <cell r="A24233" t="str">
            <v>80724363A</v>
          </cell>
          <cell r="B24233" t="str">
            <v>圖解版.足療</v>
          </cell>
          <cell r="C24233" t="str">
            <v>強利</v>
          </cell>
          <cell r="D24233">
            <v>78</v>
          </cell>
          <cell r="E24233">
            <v>0</v>
          </cell>
          <cell r="F24233" t="str">
            <v>平裝</v>
          </cell>
          <cell r="G24233" t="str">
            <v>京華</v>
          </cell>
          <cell r="H24233">
            <v>15.6</v>
          </cell>
          <cell r="I24233" t="str">
            <v/>
          </cell>
          <cell r="J24233" t="str">
            <v/>
          </cell>
          <cell r="K24233" t="str">
            <v/>
          </cell>
          <cell r="L24233" t="str">
            <v/>
          </cell>
          <cell r="M24233" t="str">
            <v>免稅</v>
          </cell>
          <cell r="N24233" t="str">
            <v>9787807243632</v>
          </cell>
        </row>
        <row r="24234">
          <cell r="A24234" t="str">
            <v>80724366</v>
          </cell>
          <cell r="B24234" t="str">
            <v>神仙講壇</v>
          </cell>
          <cell r="C24234" t="str">
            <v>強利</v>
          </cell>
          <cell r="D24234">
            <v>179</v>
          </cell>
          <cell r="E24234">
            <v>0</v>
          </cell>
          <cell r="F24234" t="str">
            <v>平裝</v>
          </cell>
          <cell r="G24234" t="str">
            <v>京華</v>
          </cell>
          <cell r="H24234">
            <v>35.799999999999997</v>
          </cell>
          <cell r="I24234" t="str">
            <v/>
          </cell>
          <cell r="J24234" t="str">
            <v/>
          </cell>
          <cell r="K24234" t="str">
            <v/>
          </cell>
          <cell r="L24234" t="str">
            <v/>
          </cell>
          <cell r="M24234" t="str">
            <v>免稅</v>
          </cell>
          <cell r="N24234" t="str">
            <v>9787807243663</v>
          </cell>
        </row>
        <row r="24235">
          <cell r="A24235" t="str">
            <v>80724367</v>
          </cell>
          <cell r="B24235" t="str">
            <v>易經講壇</v>
          </cell>
          <cell r="C24235" t="str">
            <v>強利</v>
          </cell>
          <cell r="D24235">
            <v>219</v>
          </cell>
          <cell r="E24235">
            <v>0</v>
          </cell>
          <cell r="F24235" t="str">
            <v>平裝</v>
          </cell>
          <cell r="G24235" t="str">
            <v>京華</v>
          </cell>
          <cell r="H24235">
            <v>43.8</v>
          </cell>
          <cell r="I24235" t="str">
            <v/>
          </cell>
          <cell r="J24235" t="str">
            <v/>
          </cell>
          <cell r="K24235" t="str">
            <v/>
          </cell>
          <cell r="L24235" t="str">
            <v/>
          </cell>
          <cell r="M24235" t="str">
            <v>免稅</v>
          </cell>
          <cell r="N24235" t="str">
            <v>9787807243670</v>
          </cell>
        </row>
        <row r="24236">
          <cell r="A24236" t="str">
            <v>80724376</v>
          </cell>
          <cell r="B24236" t="str">
            <v>俗眼看紅樓</v>
          </cell>
          <cell r="C24236" t="str">
            <v>鄭鑒</v>
          </cell>
          <cell r="D24236">
            <v>130</v>
          </cell>
          <cell r="E24236">
            <v>0</v>
          </cell>
          <cell r="F24236" t="str">
            <v>平裝</v>
          </cell>
          <cell r="G24236" t="str">
            <v>京華</v>
          </cell>
          <cell r="H24236">
            <v>26</v>
          </cell>
          <cell r="I24236" t="str">
            <v/>
          </cell>
          <cell r="J24236" t="str">
            <v/>
          </cell>
          <cell r="K24236" t="str">
            <v/>
          </cell>
          <cell r="L24236" t="str">
            <v/>
          </cell>
          <cell r="M24236" t="str">
            <v>免稅</v>
          </cell>
          <cell r="N24236" t="str">
            <v>9787807243762</v>
          </cell>
        </row>
        <row r="24237">
          <cell r="A24237" t="str">
            <v>80724394</v>
          </cell>
          <cell r="B24237" t="str">
            <v>末代皇帝溥儀與我</v>
          </cell>
          <cell r="C24237" t="str">
            <v>李淑賢</v>
          </cell>
          <cell r="D24237">
            <v>160</v>
          </cell>
          <cell r="E24237">
            <v>0</v>
          </cell>
          <cell r="F24237" t="str">
            <v>平裝</v>
          </cell>
          <cell r="G24237" t="str">
            <v>京華</v>
          </cell>
          <cell r="H24237">
            <v>32</v>
          </cell>
          <cell r="I24237" t="str">
            <v/>
          </cell>
          <cell r="J24237" t="str">
            <v/>
          </cell>
          <cell r="K24237" t="str">
            <v/>
          </cell>
          <cell r="L24237" t="str">
            <v/>
          </cell>
          <cell r="M24237" t="str">
            <v>免稅</v>
          </cell>
          <cell r="N24237" t="str">
            <v>9787807243946</v>
          </cell>
        </row>
        <row r="24238">
          <cell r="A24238" t="str">
            <v>80724395</v>
          </cell>
          <cell r="B24238" t="str">
            <v>大唐帝王與皇陵文化</v>
          </cell>
          <cell r="C24238" t="str">
            <v>孫海潮</v>
          </cell>
          <cell r="D24238">
            <v>150</v>
          </cell>
          <cell r="E24238">
            <v>0</v>
          </cell>
          <cell r="F24238" t="str">
            <v>平裝</v>
          </cell>
          <cell r="G24238" t="str">
            <v>京華</v>
          </cell>
          <cell r="H24238">
            <v>30</v>
          </cell>
          <cell r="I24238" t="str">
            <v/>
          </cell>
          <cell r="J24238" t="str">
            <v/>
          </cell>
          <cell r="K24238" t="str">
            <v/>
          </cell>
          <cell r="L24238" t="str">
            <v/>
          </cell>
          <cell r="M24238" t="str">
            <v>免稅</v>
          </cell>
          <cell r="N24238" t="str">
            <v>9787807243953</v>
          </cell>
        </row>
        <row r="24239">
          <cell r="A24239" t="str">
            <v>80724396</v>
          </cell>
          <cell r="B24239" t="str">
            <v>大明的崛起：日月恢宏紫禁城</v>
          </cell>
          <cell r="C24239" t="str">
            <v>沈一民</v>
          </cell>
          <cell r="D24239">
            <v>144</v>
          </cell>
          <cell r="E24239">
            <v>0</v>
          </cell>
          <cell r="F24239" t="str">
            <v>平裝</v>
          </cell>
          <cell r="G24239" t="str">
            <v>京華</v>
          </cell>
          <cell r="H24239">
            <v>28.8</v>
          </cell>
          <cell r="I24239" t="str">
            <v/>
          </cell>
          <cell r="J24239" t="str">
            <v/>
          </cell>
          <cell r="K24239" t="str">
            <v/>
          </cell>
          <cell r="L24239" t="str">
            <v/>
          </cell>
          <cell r="M24239" t="str">
            <v>免稅</v>
          </cell>
          <cell r="N24239" t="str">
            <v>9787807243960</v>
          </cell>
        </row>
        <row r="24240">
          <cell r="A24240" t="str">
            <v>80724429</v>
          </cell>
          <cell r="B24240" t="str">
            <v>有頭有臉兒</v>
          </cell>
          <cell r="C24240" t="str">
            <v>劉一達</v>
          </cell>
          <cell r="D24240">
            <v>140</v>
          </cell>
          <cell r="E24240">
            <v>0</v>
          </cell>
          <cell r="F24240" t="str">
            <v>平裝</v>
          </cell>
          <cell r="G24240" t="str">
            <v>京華</v>
          </cell>
          <cell r="H24240">
            <v>28</v>
          </cell>
          <cell r="I24240" t="str">
            <v/>
          </cell>
          <cell r="J24240" t="str">
            <v/>
          </cell>
          <cell r="K24240" t="str">
            <v/>
          </cell>
          <cell r="L24240" t="str">
            <v/>
          </cell>
          <cell r="M24240" t="str">
            <v>免稅</v>
          </cell>
          <cell r="N24240" t="str">
            <v>9787807244295</v>
          </cell>
        </row>
        <row r="24241">
          <cell r="A24241" t="str">
            <v>80724430</v>
          </cell>
          <cell r="B24241" t="str">
            <v>往事千年：來自歷史深處的啟示</v>
          </cell>
          <cell r="C24241" t="str">
            <v>環球時報社</v>
          </cell>
          <cell r="D24241">
            <v>134</v>
          </cell>
          <cell r="E24241">
            <v>0</v>
          </cell>
          <cell r="F24241" t="str">
            <v>平裝</v>
          </cell>
          <cell r="G24241" t="str">
            <v>京華</v>
          </cell>
          <cell r="H24241">
            <v>26.8</v>
          </cell>
          <cell r="I24241" t="str">
            <v/>
          </cell>
          <cell r="J24241" t="str">
            <v/>
          </cell>
          <cell r="K24241" t="str">
            <v/>
          </cell>
          <cell r="L24241" t="str">
            <v/>
          </cell>
          <cell r="M24241" t="str">
            <v>免稅</v>
          </cell>
          <cell r="N24241" t="str">
            <v>9787807244301</v>
          </cell>
        </row>
        <row r="24242">
          <cell r="A24242" t="str">
            <v>80724434</v>
          </cell>
          <cell r="B24242" t="str">
            <v>顛峰人物：探尋世界名流的真實生活</v>
          </cell>
          <cell r="C24242" t="str">
            <v>環球時報社</v>
          </cell>
          <cell r="D24242">
            <v>140</v>
          </cell>
          <cell r="E24242">
            <v>0</v>
          </cell>
          <cell r="F24242" t="str">
            <v>平裝</v>
          </cell>
          <cell r="G24242" t="str">
            <v>京華</v>
          </cell>
          <cell r="H24242">
            <v>28</v>
          </cell>
          <cell r="I24242" t="str">
            <v/>
          </cell>
          <cell r="J24242" t="str">
            <v/>
          </cell>
          <cell r="K24242" t="str">
            <v/>
          </cell>
          <cell r="L24242" t="str">
            <v/>
          </cell>
          <cell r="M24242" t="str">
            <v>免稅</v>
          </cell>
          <cell r="N24242" t="str">
            <v>9787807244349</v>
          </cell>
        </row>
        <row r="24243">
          <cell r="A24243" t="str">
            <v>80724525</v>
          </cell>
          <cell r="B24243" t="str">
            <v>悟讀水滸-中國作家別解古典小說</v>
          </cell>
          <cell r="C24243" t="str">
            <v>古耜</v>
          </cell>
          <cell r="D24243">
            <v>179</v>
          </cell>
          <cell r="E24243">
            <v>0</v>
          </cell>
          <cell r="F24243" t="str">
            <v>平裝</v>
          </cell>
          <cell r="G24243" t="str">
            <v>京華</v>
          </cell>
          <cell r="H24243">
            <v>29.8</v>
          </cell>
          <cell r="I24243" t="str">
            <v/>
          </cell>
          <cell r="J24243" t="str">
            <v/>
          </cell>
          <cell r="K24243" t="str">
            <v/>
          </cell>
          <cell r="L24243" t="str">
            <v/>
          </cell>
          <cell r="M24243" t="str">
            <v>免稅</v>
          </cell>
          <cell r="N24243" t="str">
            <v>9787807245254</v>
          </cell>
        </row>
        <row r="24244">
          <cell r="A24244" t="str">
            <v>80724607</v>
          </cell>
          <cell r="B24244" t="str">
            <v>哲學家和狼</v>
          </cell>
          <cell r="C24244" t="str">
            <v>羅蘭德著</v>
          </cell>
          <cell r="D24244">
            <v>137</v>
          </cell>
          <cell r="E24244">
            <v>5</v>
          </cell>
          <cell r="F24244" t="str">
            <v>平裝</v>
          </cell>
          <cell r="G24244" t="str">
            <v>京華</v>
          </cell>
          <cell r="H24244">
            <v>22.8</v>
          </cell>
          <cell r="I24244" t="str">
            <v/>
          </cell>
          <cell r="J24244" t="str">
            <v/>
          </cell>
          <cell r="K24244" t="str">
            <v/>
          </cell>
          <cell r="L24244" t="str">
            <v/>
          </cell>
          <cell r="M24244" t="str">
            <v>免稅</v>
          </cell>
          <cell r="N24244" t="str">
            <v>9787807246077</v>
          </cell>
        </row>
        <row r="24245">
          <cell r="A24245" t="str">
            <v>80724622</v>
          </cell>
          <cell r="B24245" t="str">
            <v>情說歷代非常女性. 藝妓卷</v>
          </cell>
          <cell r="C24245" t="str">
            <v>納蘭秋著</v>
          </cell>
          <cell r="D24245">
            <v>150</v>
          </cell>
          <cell r="E24245">
            <v>0</v>
          </cell>
          <cell r="F24245" t="str">
            <v>平裝</v>
          </cell>
          <cell r="G24245" t="str">
            <v>京華</v>
          </cell>
          <cell r="H24245">
            <v>25</v>
          </cell>
          <cell r="I24245" t="str">
            <v/>
          </cell>
          <cell r="J24245" t="str">
            <v/>
          </cell>
          <cell r="K24245" t="str">
            <v/>
          </cell>
          <cell r="L24245" t="str">
            <v/>
          </cell>
          <cell r="M24245" t="str">
            <v>免稅</v>
          </cell>
          <cell r="N24245" t="str">
            <v>9787807246220</v>
          </cell>
        </row>
        <row r="24246">
          <cell r="A24246" t="str">
            <v>80724623</v>
          </cell>
          <cell r="B24246" t="str">
            <v>情說歷代非常女性. 才女卷</v>
          </cell>
          <cell r="C24246" t="str">
            <v>納蘭秋著</v>
          </cell>
          <cell r="D24246">
            <v>150</v>
          </cell>
          <cell r="E24246">
            <v>0</v>
          </cell>
          <cell r="F24246" t="str">
            <v>平裝</v>
          </cell>
          <cell r="G24246" t="str">
            <v>京華</v>
          </cell>
          <cell r="H24246">
            <v>25</v>
          </cell>
          <cell r="I24246" t="str">
            <v/>
          </cell>
          <cell r="J24246" t="str">
            <v/>
          </cell>
          <cell r="K24246" t="str">
            <v/>
          </cell>
          <cell r="L24246" t="str">
            <v/>
          </cell>
          <cell r="M24246" t="str">
            <v>免稅</v>
          </cell>
          <cell r="N24246" t="str">
            <v>9787807246237</v>
          </cell>
        </row>
        <row r="24247">
          <cell r="A24247" t="str">
            <v>80724697</v>
          </cell>
          <cell r="B24247" t="str">
            <v>中華對聯故事-中華國學傳世浩典-最新彩圖版</v>
          </cell>
          <cell r="C24247" t="str">
            <v>何青鋒編著</v>
          </cell>
          <cell r="D24247">
            <v>239</v>
          </cell>
          <cell r="E24247">
            <v>0</v>
          </cell>
          <cell r="F24247" t="str">
            <v>平裝</v>
          </cell>
          <cell r="G24247" t="str">
            <v>京華</v>
          </cell>
          <cell r="H24247">
            <v>39.799999999999997</v>
          </cell>
          <cell r="I24247" t="str">
            <v/>
          </cell>
          <cell r="J24247" t="str">
            <v/>
          </cell>
          <cell r="K24247" t="str">
            <v/>
          </cell>
          <cell r="L24247" t="str">
            <v/>
          </cell>
          <cell r="M24247" t="str">
            <v>免稅</v>
          </cell>
          <cell r="N24247" t="str">
            <v>9787807246978</v>
          </cell>
        </row>
        <row r="24248">
          <cell r="A24248" t="str">
            <v>80724852</v>
          </cell>
          <cell r="B24248" t="str">
            <v>一口氣讀完明朝的那些戰爭</v>
          </cell>
          <cell r="C24248" t="str">
            <v>羅斌. 編著</v>
          </cell>
          <cell r="D24248">
            <v>215</v>
          </cell>
          <cell r="E24248">
            <v>0</v>
          </cell>
          <cell r="F24248" t="str">
            <v>平裝</v>
          </cell>
          <cell r="G24248" t="str">
            <v>京華</v>
          </cell>
          <cell r="H24248">
            <v>35.799999999999997</v>
          </cell>
          <cell r="I24248" t="str">
            <v/>
          </cell>
          <cell r="J24248" t="str">
            <v/>
          </cell>
          <cell r="K24248" t="str">
            <v/>
          </cell>
          <cell r="L24248" t="str">
            <v/>
          </cell>
          <cell r="M24248" t="str">
            <v>免稅</v>
          </cell>
          <cell r="N24248" t="str">
            <v>9787807248521</v>
          </cell>
        </row>
        <row r="24249">
          <cell r="A24249" t="str">
            <v>80724854</v>
          </cell>
          <cell r="B24249" t="str">
            <v>一口氣讀完宋朝的那些戰爭</v>
          </cell>
          <cell r="C24249" t="str">
            <v>羅斌. 編著</v>
          </cell>
          <cell r="D24249">
            <v>203</v>
          </cell>
          <cell r="E24249">
            <v>0</v>
          </cell>
          <cell r="F24249" t="str">
            <v>平裝</v>
          </cell>
          <cell r="G24249" t="str">
            <v>京華</v>
          </cell>
          <cell r="H24249">
            <v>33.799999999999997</v>
          </cell>
          <cell r="I24249" t="str">
            <v/>
          </cell>
          <cell r="J24249" t="str">
            <v/>
          </cell>
          <cell r="K24249" t="str">
            <v/>
          </cell>
          <cell r="L24249" t="str">
            <v/>
          </cell>
          <cell r="M24249" t="str">
            <v>免稅</v>
          </cell>
          <cell r="N24249" t="str">
            <v>9787807248545</v>
          </cell>
        </row>
        <row r="24250">
          <cell r="A24250" t="str">
            <v>80725000</v>
          </cell>
          <cell r="B24250" t="str">
            <v>清何紹基行書落花詩冊</v>
          </cell>
          <cell r="C24250" t="str">
            <v>本社</v>
          </cell>
          <cell r="D24250">
            <v>108</v>
          </cell>
          <cell r="E24250">
            <v>0</v>
          </cell>
          <cell r="F24250" t="str">
            <v>平裝</v>
          </cell>
          <cell r="G24250" t="str">
            <v>上海書畫</v>
          </cell>
          <cell r="H24250">
            <v>18</v>
          </cell>
          <cell r="I24250" t="str">
            <v/>
          </cell>
          <cell r="J24250" t="str">
            <v/>
          </cell>
          <cell r="K24250" t="str">
            <v/>
          </cell>
          <cell r="L24250" t="str">
            <v/>
          </cell>
          <cell r="M24250" t="str">
            <v>免稅</v>
          </cell>
          <cell r="N24250" t="str">
            <v>9787807250005</v>
          </cell>
        </row>
        <row r="24251">
          <cell r="A24251" t="str">
            <v>80725001</v>
          </cell>
          <cell r="B24251" t="str">
            <v>清何紹基臨漢碑</v>
          </cell>
          <cell r="C24251" t="str">
            <v>本社</v>
          </cell>
          <cell r="D24251">
            <v>168</v>
          </cell>
          <cell r="E24251">
            <v>0</v>
          </cell>
          <cell r="F24251" t="str">
            <v>平裝</v>
          </cell>
          <cell r="G24251" t="str">
            <v>上海書畫</v>
          </cell>
          <cell r="H24251">
            <v>28</v>
          </cell>
          <cell r="I24251" t="str">
            <v/>
          </cell>
          <cell r="J24251" t="str">
            <v/>
          </cell>
          <cell r="K24251" t="str">
            <v/>
          </cell>
          <cell r="L24251" t="str">
            <v/>
          </cell>
          <cell r="M24251" t="str">
            <v>免稅</v>
          </cell>
          <cell r="N24251" t="str">
            <v>9787807250012</v>
          </cell>
        </row>
        <row r="24252">
          <cell r="A24252" t="str">
            <v>80725002</v>
          </cell>
          <cell r="B24252" t="str">
            <v>清楊峴臨西峽頌</v>
          </cell>
          <cell r="C24252" t="str">
            <v>本社</v>
          </cell>
          <cell r="D24252">
            <v>144</v>
          </cell>
          <cell r="E24252">
            <v>0</v>
          </cell>
          <cell r="F24252" t="str">
            <v>平裝</v>
          </cell>
          <cell r="G24252" t="str">
            <v>上海書畫</v>
          </cell>
          <cell r="H24252">
            <v>24</v>
          </cell>
          <cell r="I24252" t="str">
            <v/>
          </cell>
          <cell r="J24252" t="str">
            <v/>
          </cell>
          <cell r="K24252" t="str">
            <v/>
          </cell>
          <cell r="L24252" t="str">
            <v/>
          </cell>
          <cell r="M24252" t="str">
            <v>免稅</v>
          </cell>
          <cell r="N24252" t="str">
            <v>9787807250029</v>
          </cell>
        </row>
        <row r="24253">
          <cell r="A24253" t="str">
            <v>80725003</v>
          </cell>
          <cell r="B24253" t="str">
            <v>吳昌碩自書元蓋寓盧詩稿</v>
          </cell>
          <cell r="C24253" t="str">
            <v/>
          </cell>
          <cell r="D24253">
            <v>180</v>
          </cell>
          <cell r="E24253">
            <v>0</v>
          </cell>
          <cell r="F24253" t="str">
            <v>平裝</v>
          </cell>
          <cell r="G24253" t="str">
            <v>上海書畫</v>
          </cell>
          <cell r="H24253">
            <v>30</v>
          </cell>
          <cell r="I24253" t="str">
            <v/>
          </cell>
          <cell r="J24253" t="str">
            <v/>
          </cell>
          <cell r="K24253" t="str">
            <v/>
          </cell>
          <cell r="L24253" t="str">
            <v/>
          </cell>
          <cell r="M24253" t="str">
            <v>免稅</v>
          </cell>
          <cell r="N24253" t="str">
            <v>9787807250036</v>
          </cell>
        </row>
        <row r="24254">
          <cell r="A24254" t="str">
            <v>80725004</v>
          </cell>
          <cell r="B24254" t="str">
            <v>明黃道周行草自書詩卷</v>
          </cell>
          <cell r="C24254" t="str">
            <v>本社</v>
          </cell>
          <cell r="D24254">
            <v>108</v>
          </cell>
          <cell r="E24254">
            <v>0</v>
          </cell>
          <cell r="F24254" t="str">
            <v>平裝</v>
          </cell>
          <cell r="G24254" t="str">
            <v>上海書畫</v>
          </cell>
          <cell r="H24254">
            <v>18</v>
          </cell>
          <cell r="I24254" t="str">
            <v/>
          </cell>
          <cell r="J24254" t="str">
            <v/>
          </cell>
          <cell r="K24254" t="str">
            <v/>
          </cell>
          <cell r="L24254" t="str">
            <v/>
          </cell>
          <cell r="M24254" t="str">
            <v>免稅</v>
          </cell>
          <cell r="N24254" t="str">
            <v>9787807250043</v>
          </cell>
        </row>
        <row r="24255">
          <cell r="A24255" t="str">
            <v>80725005</v>
          </cell>
          <cell r="B24255" t="str">
            <v>明張瑞圖行草前赤壁賦</v>
          </cell>
          <cell r="C24255" t="str">
            <v>本社</v>
          </cell>
          <cell r="D24255">
            <v>168</v>
          </cell>
          <cell r="E24255">
            <v>0</v>
          </cell>
          <cell r="F24255" t="str">
            <v>平裝</v>
          </cell>
          <cell r="G24255" t="str">
            <v>上海書畫</v>
          </cell>
          <cell r="H24255">
            <v>28</v>
          </cell>
          <cell r="I24255" t="str">
            <v/>
          </cell>
          <cell r="J24255" t="str">
            <v/>
          </cell>
          <cell r="K24255" t="str">
            <v/>
          </cell>
          <cell r="L24255" t="str">
            <v/>
          </cell>
          <cell r="M24255" t="str">
            <v>免稅</v>
          </cell>
          <cell r="N24255" t="str">
            <v>9787807250050</v>
          </cell>
        </row>
        <row r="24256">
          <cell r="A24256" t="str">
            <v>80725006</v>
          </cell>
          <cell r="B24256" t="str">
            <v>清劉墉小楷冊</v>
          </cell>
          <cell r="C24256" t="str">
            <v>本社</v>
          </cell>
          <cell r="D24256">
            <v>120</v>
          </cell>
          <cell r="E24256">
            <v>0</v>
          </cell>
          <cell r="F24256" t="str">
            <v>平裝</v>
          </cell>
          <cell r="G24256" t="str">
            <v>上海書畫</v>
          </cell>
          <cell r="H24256">
            <v>20</v>
          </cell>
          <cell r="I24256" t="str">
            <v/>
          </cell>
          <cell r="J24256" t="str">
            <v/>
          </cell>
          <cell r="K24256" t="str">
            <v/>
          </cell>
          <cell r="L24256" t="str">
            <v/>
          </cell>
          <cell r="M24256" t="str">
            <v>免稅</v>
          </cell>
          <cell r="N24256" t="str">
            <v>9787807250067</v>
          </cell>
        </row>
        <row r="24257">
          <cell r="A24257" t="str">
            <v>80725007</v>
          </cell>
          <cell r="B24257" t="str">
            <v>清王澍楷書汪府君墓誌銘</v>
          </cell>
          <cell r="C24257" t="str">
            <v>本社</v>
          </cell>
          <cell r="D24257">
            <v>156</v>
          </cell>
          <cell r="E24257">
            <v>0</v>
          </cell>
          <cell r="F24257" t="str">
            <v>平裝</v>
          </cell>
          <cell r="G24257" t="str">
            <v>上海書畫</v>
          </cell>
          <cell r="H24257">
            <v>26</v>
          </cell>
          <cell r="I24257" t="str">
            <v/>
          </cell>
          <cell r="J24257" t="str">
            <v/>
          </cell>
          <cell r="K24257" t="str">
            <v/>
          </cell>
          <cell r="L24257" t="str">
            <v/>
          </cell>
          <cell r="M24257" t="str">
            <v>免稅</v>
          </cell>
          <cell r="N24257" t="str">
            <v>9787807250074</v>
          </cell>
        </row>
        <row r="24258">
          <cell r="A24258" t="str">
            <v>80725008</v>
          </cell>
          <cell r="B24258" t="str">
            <v>唐人書大智度經</v>
          </cell>
          <cell r="C24258" t="str">
            <v>本社</v>
          </cell>
          <cell r="D24258">
            <v>120</v>
          </cell>
          <cell r="E24258">
            <v>0</v>
          </cell>
          <cell r="F24258" t="str">
            <v>平裝</v>
          </cell>
          <cell r="G24258" t="str">
            <v>上海書畫</v>
          </cell>
          <cell r="H24258">
            <v>20</v>
          </cell>
          <cell r="I24258" t="str">
            <v/>
          </cell>
          <cell r="J24258" t="str">
            <v/>
          </cell>
          <cell r="K24258" t="str">
            <v/>
          </cell>
          <cell r="L24258" t="str">
            <v/>
          </cell>
          <cell r="M24258" t="str">
            <v>免稅</v>
          </cell>
          <cell r="N24258" t="str">
            <v>9787807250081</v>
          </cell>
        </row>
        <row r="24259">
          <cell r="A24259" t="str">
            <v>80725016</v>
          </cell>
          <cell r="B24259" t="str">
            <v>書法常用詞語形制手冊</v>
          </cell>
          <cell r="C24259" t="str">
            <v>章晴</v>
          </cell>
          <cell r="D24259">
            <v>100</v>
          </cell>
          <cell r="E24259">
            <v>0</v>
          </cell>
          <cell r="F24259" t="str">
            <v>平裝</v>
          </cell>
          <cell r="G24259" t="str">
            <v>上海書畫</v>
          </cell>
          <cell r="H24259">
            <v>20</v>
          </cell>
          <cell r="I24259" t="str">
            <v/>
          </cell>
          <cell r="J24259" t="str">
            <v/>
          </cell>
          <cell r="K24259" t="str">
            <v/>
          </cell>
          <cell r="L24259" t="str">
            <v/>
          </cell>
          <cell r="M24259" t="str">
            <v>免稅</v>
          </cell>
          <cell r="N24259" t="str">
            <v>780725016X</v>
          </cell>
        </row>
        <row r="24260">
          <cell r="A24260" t="str">
            <v>80725049</v>
          </cell>
          <cell r="B24260" t="str">
            <v>吳中才子：文徵明的生平及其藝術</v>
          </cell>
          <cell r="C24260" t="str">
            <v>[日]池田知久</v>
          </cell>
          <cell r="D24260">
            <v>115</v>
          </cell>
          <cell r="E24260">
            <v>0</v>
          </cell>
          <cell r="F24260" t="str">
            <v>線裝</v>
          </cell>
          <cell r="G24260" t="str">
            <v/>
          </cell>
          <cell r="H24260">
            <v>0</v>
          </cell>
          <cell r="I24260" t="str">
            <v/>
          </cell>
          <cell r="J24260" t="str">
            <v/>
          </cell>
          <cell r="K24260" t="str">
            <v/>
          </cell>
          <cell r="L24260" t="str">
            <v/>
          </cell>
          <cell r="M24260" t="str">
            <v>免稅</v>
          </cell>
          <cell r="N24260" t="str">
            <v>7807250496</v>
          </cell>
        </row>
        <row r="24261">
          <cell r="A24261" t="str">
            <v>80725050</v>
          </cell>
          <cell r="B24261" t="str">
            <v>碑學先聲─阮元。包世臣的生平及其藝術</v>
          </cell>
          <cell r="C24261" t="str">
            <v>本社</v>
          </cell>
          <cell r="D24261">
            <v>105</v>
          </cell>
          <cell r="E24261">
            <v>0</v>
          </cell>
          <cell r="F24261" t="str">
            <v>平裝</v>
          </cell>
          <cell r="G24261" t="str">
            <v>上海書畫</v>
          </cell>
          <cell r="H24261">
            <v>21</v>
          </cell>
          <cell r="I24261" t="str">
            <v/>
          </cell>
          <cell r="J24261" t="str">
            <v/>
          </cell>
          <cell r="K24261" t="str">
            <v/>
          </cell>
          <cell r="L24261" t="str">
            <v/>
          </cell>
          <cell r="M24261" t="str">
            <v>免稅</v>
          </cell>
          <cell r="N24261" t="str">
            <v>780725050X</v>
          </cell>
        </row>
        <row r="24262">
          <cell r="A24262" t="str">
            <v>80725051</v>
          </cell>
          <cell r="B24262" t="str">
            <v>風流書家：唐伯虎的生平和他的藝術</v>
          </cell>
          <cell r="C24262" t="str">
            <v>朱榮林</v>
          </cell>
          <cell r="D24262">
            <v>125</v>
          </cell>
          <cell r="E24262">
            <v>0</v>
          </cell>
          <cell r="F24262" t="str">
            <v>平裝</v>
          </cell>
          <cell r="G24262" t="str">
            <v/>
          </cell>
          <cell r="H24262">
            <v>0</v>
          </cell>
          <cell r="I24262" t="str">
            <v/>
          </cell>
          <cell r="J24262" t="str">
            <v/>
          </cell>
          <cell r="K24262" t="str">
            <v/>
          </cell>
          <cell r="L24262" t="str">
            <v/>
          </cell>
          <cell r="M24262" t="str">
            <v>免稅</v>
          </cell>
          <cell r="N24262" t="str">
            <v>7807250518</v>
          </cell>
        </row>
        <row r="24263">
          <cell r="A24263" t="str">
            <v>80725052</v>
          </cell>
          <cell r="B24263" t="str">
            <v>好書數行─王鐸和他的書法藝術</v>
          </cell>
          <cell r="C24263" t="str">
            <v>本社</v>
          </cell>
          <cell r="D24263">
            <v>115</v>
          </cell>
          <cell r="E24263">
            <v>0</v>
          </cell>
          <cell r="F24263" t="str">
            <v>平裝</v>
          </cell>
          <cell r="G24263" t="str">
            <v>上海書畫</v>
          </cell>
          <cell r="H24263">
            <v>23</v>
          </cell>
          <cell r="I24263" t="str">
            <v/>
          </cell>
          <cell r="J24263" t="str">
            <v/>
          </cell>
          <cell r="K24263" t="str">
            <v/>
          </cell>
          <cell r="L24263" t="str">
            <v/>
          </cell>
          <cell r="M24263" t="str">
            <v>免稅</v>
          </cell>
          <cell r="N24263" t="str">
            <v>7807250526</v>
          </cell>
        </row>
        <row r="24264">
          <cell r="A24264" t="str">
            <v>80725053</v>
          </cell>
          <cell r="B24264" t="str">
            <v>亂世奇才─楊維楨的生平及其藝術</v>
          </cell>
          <cell r="C24264" t="str">
            <v>本社</v>
          </cell>
          <cell r="D24264">
            <v>90</v>
          </cell>
          <cell r="E24264">
            <v>0</v>
          </cell>
          <cell r="F24264" t="str">
            <v>平裝</v>
          </cell>
          <cell r="G24264" t="str">
            <v>上海書畫</v>
          </cell>
          <cell r="H24264">
            <v>18</v>
          </cell>
          <cell r="I24264" t="str">
            <v/>
          </cell>
          <cell r="J24264" t="str">
            <v/>
          </cell>
          <cell r="K24264" t="str">
            <v/>
          </cell>
          <cell r="L24264" t="str">
            <v/>
          </cell>
          <cell r="M24264" t="str">
            <v>免稅</v>
          </cell>
          <cell r="N24264" t="str">
            <v>7807250534</v>
          </cell>
        </row>
        <row r="24265">
          <cell r="A24265" t="str">
            <v>80725054</v>
          </cell>
          <cell r="B24265" t="str">
            <v>難得糊塗─鄭板橋和他的書法藝術</v>
          </cell>
          <cell r="C24265" t="str">
            <v>本社</v>
          </cell>
          <cell r="D24265">
            <v>115</v>
          </cell>
          <cell r="E24265">
            <v>0</v>
          </cell>
          <cell r="F24265" t="str">
            <v>平裝</v>
          </cell>
          <cell r="G24265" t="str">
            <v>上海書畫</v>
          </cell>
          <cell r="H24265">
            <v>23</v>
          </cell>
          <cell r="I24265" t="str">
            <v/>
          </cell>
          <cell r="J24265" t="str">
            <v/>
          </cell>
          <cell r="K24265" t="str">
            <v/>
          </cell>
          <cell r="L24265" t="str">
            <v/>
          </cell>
          <cell r="M24265" t="str">
            <v>免稅</v>
          </cell>
          <cell r="N24265" t="str">
            <v>7807250542</v>
          </cell>
        </row>
        <row r="24266">
          <cell r="A24266" t="str">
            <v>80725055</v>
          </cell>
          <cell r="B24266" t="str">
            <v>朱衣道人─傅山的生平及其藝術</v>
          </cell>
          <cell r="C24266" t="str">
            <v>本社</v>
          </cell>
          <cell r="D24266">
            <v>125</v>
          </cell>
          <cell r="E24266">
            <v>0</v>
          </cell>
          <cell r="F24266" t="str">
            <v>平裝</v>
          </cell>
          <cell r="G24266" t="str">
            <v>上海書畫</v>
          </cell>
          <cell r="H24266">
            <v>25</v>
          </cell>
          <cell r="I24266" t="str">
            <v/>
          </cell>
          <cell r="J24266" t="str">
            <v/>
          </cell>
          <cell r="K24266" t="str">
            <v/>
          </cell>
          <cell r="L24266" t="str">
            <v/>
          </cell>
          <cell r="M24266" t="str">
            <v>免稅</v>
          </cell>
          <cell r="N24266" t="str">
            <v>7807250550</v>
          </cell>
        </row>
        <row r="24267">
          <cell r="A24267" t="str">
            <v>80725056</v>
          </cell>
          <cell r="B24267" t="str">
            <v>老羆當道─翁同和的生平及其藝術</v>
          </cell>
          <cell r="C24267" t="str">
            <v>本社</v>
          </cell>
          <cell r="D24267">
            <v>115</v>
          </cell>
          <cell r="E24267">
            <v>0</v>
          </cell>
          <cell r="F24267" t="str">
            <v>平裝</v>
          </cell>
          <cell r="G24267" t="str">
            <v>上海書畫</v>
          </cell>
          <cell r="H24267">
            <v>23</v>
          </cell>
          <cell r="I24267" t="str">
            <v/>
          </cell>
          <cell r="J24267" t="str">
            <v/>
          </cell>
          <cell r="K24267" t="str">
            <v/>
          </cell>
          <cell r="L24267" t="str">
            <v/>
          </cell>
          <cell r="M24267" t="str">
            <v>免稅</v>
          </cell>
          <cell r="N24267" t="str">
            <v>7807250569</v>
          </cell>
        </row>
        <row r="24268">
          <cell r="A24268" t="str">
            <v>80725058</v>
          </cell>
          <cell r="B24268" t="str">
            <v>一米的守望</v>
          </cell>
          <cell r="C24268" t="str">
            <v>本社</v>
          </cell>
          <cell r="D24268">
            <v>140</v>
          </cell>
          <cell r="E24268">
            <v>0</v>
          </cell>
          <cell r="F24268" t="str">
            <v>平裝</v>
          </cell>
          <cell r="G24268" t="str">
            <v>上海書畫</v>
          </cell>
          <cell r="H24268">
            <v>28</v>
          </cell>
          <cell r="I24268" t="str">
            <v/>
          </cell>
          <cell r="J24268" t="str">
            <v/>
          </cell>
          <cell r="K24268" t="str">
            <v/>
          </cell>
          <cell r="L24268" t="str">
            <v/>
          </cell>
          <cell r="M24268" t="str">
            <v>免稅</v>
          </cell>
          <cell r="N24268" t="str">
            <v>7807250585</v>
          </cell>
        </row>
        <row r="24269">
          <cell r="A24269" t="str">
            <v>80725059</v>
          </cell>
          <cell r="B24269" t="str">
            <v>沒有靈魂的現代性</v>
          </cell>
          <cell r="C24269" t="str">
            <v>楊衛</v>
          </cell>
          <cell r="D24269">
            <v>90</v>
          </cell>
          <cell r="E24269">
            <v>0</v>
          </cell>
          <cell r="F24269" t="str">
            <v>平裝</v>
          </cell>
          <cell r="G24269" t="str">
            <v>上海書畫</v>
          </cell>
          <cell r="H24269">
            <v>18</v>
          </cell>
          <cell r="I24269" t="str">
            <v/>
          </cell>
          <cell r="J24269" t="str">
            <v/>
          </cell>
          <cell r="K24269" t="str">
            <v/>
          </cell>
          <cell r="L24269" t="str">
            <v/>
          </cell>
          <cell r="M24269" t="str">
            <v>免稅</v>
          </cell>
          <cell r="N24269" t="str">
            <v>7807250593</v>
          </cell>
        </row>
        <row r="24270">
          <cell r="A24270" t="str">
            <v>80725060</v>
          </cell>
          <cell r="B24270" t="str">
            <v>另類現代另類方法</v>
          </cell>
          <cell r="C24270" t="str">
            <v>高名潞</v>
          </cell>
          <cell r="D24270">
            <v>80</v>
          </cell>
          <cell r="E24270">
            <v>0</v>
          </cell>
          <cell r="F24270" t="str">
            <v>平裝</v>
          </cell>
          <cell r="G24270" t="str">
            <v>上海書畫</v>
          </cell>
          <cell r="H24270">
            <v>16</v>
          </cell>
          <cell r="I24270" t="str">
            <v/>
          </cell>
          <cell r="J24270" t="str">
            <v/>
          </cell>
          <cell r="K24270" t="str">
            <v/>
          </cell>
          <cell r="L24270" t="str">
            <v/>
          </cell>
          <cell r="M24270" t="str">
            <v>免稅</v>
          </cell>
          <cell r="N24270" t="str">
            <v>7807250607</v>
          </cell>
        </row>
        <row r="24271">
          <cell r="A24271" t="str">
            <v>80725061</v>
          </cell>
          <cell r="B24271" t="str">
            <v>藝術必須死亡</v>
          </cell>
          <cell r="C24271" t="str">
            <v>王南溟</v>
          </cell>
          <cell r="D24271">
            <v>160</v>
          </cell>
          <cell r="E24271">
            <v>0</v>
          </cell>
          <cell r="F24271" t="str">
            <v>平裝</v>
          </cell>
          <cell r="G24271" t="str">
            <v>上海書畫</v>
          </cell>
          <cell r="H24271">
            <v>32</v>
          </cell>
          <cell r="I24271" t="str">
            <v/>
          </cell>
          <cell r="J24271" t="str">
            <v/>
          </cell>
          <cell r="K24271" t="str">
            <v/>
          </cell>
          <cell r="L24271" t="str">
            <v/>
          </cell>
          <cell r="M24271" t="str">
            <v>免稅</v>
          </cell>
          <cell r="N24271" t="str">
            <v>7807250615</v>
          </cell>
        </row>
        <row r="24272">
          <cell r="A24272" t="str">
            <v>80725062</v>
          </cell>
          <cell r="B24272" t="str">
            <v>法度 形式 觀念</v>
          </cell>
          <cell r="C24272" t="str">
            <v>胡傳海</v>
          </cell>
          <cell r="D24272">
            <v>100</v>
          </cell>
          <cell r="E24272">
            <v>0</v>
          </cell>
          <cell r="F24272" t="str">
            <v>平裝</v>
          </cell>
          <cell r="G24272" t="str">
            <v>上海書畫</v>
          </cell>
          <cell r="H24272">
            <v>20</v>
          </cell>
          <cell r="I24272" t="str">
            <v/>
          </cell>
          <cell r="J24272" t="str">
            <v/>
          </cell>
          <cell r="K24272" t="str">
            <v/>
          </cell>
          <cell r="L24272" t="str">
            <v/>
          </cell>
          <cell r="M24272" t="str">
            <v>免稅</v>
          </cell>
          <cell r="N24272" t="str">
            <v>7807250623</v>
          </cell>
        </row>
        <row r="24273">
          <cell r="A24273" t="str">
            <v>80725063</v>
          </cell>
          <cell r="B24273" t="str">
            <v>視覺那域</v>
          </cell>
          <cell r="C24273" t="str">
            <v>本社</v>
          </cell>
          <cell r="D24273">
            <v>130</v>
          </cell>
          <cell r="E24273">
            <v>0</v>
          </cell>
          <cell r="F24273" t="str">
            <v>平裝</v>
          </cell>
          <cell r="G24273" t="str">
            <v>上海書畫</v>
          </cell>
          <cell r="H24273">
            <v>26</v>
          </cell>
          <cell r="I24273" t="str">
            <v/>
          </cell>
          <cell r="J24273" t="str">
            <v/>
          </cell>
          <cell r="K24273" t="str">
            <v/>
          </cell>
          <cell r="L24273" t="str">
            <v/>
          </cell>
          <cell r="M24273" t="str">
            <v>免稅</v>
          </cell>
          <cell r="N24273" t="str">
            <v>7807250631</v>
          </cell>
        </row>
        <row r="24274">
          <cell r="A24274" t="str">
            <v>80725088</v>
          </cell>
          <cell r="B24274" t="str">
            <v>王鐸行書集字古詩</v>
          </cell>
          <cell r="C24274" t="str">
            <v>本社</v>
          </cell>
          <cell r="D24274">
            <v>85</v>
          </cell>
          <cell r="E24274">
            <v>0</v>
          </cell>
          <cell r="F24274" t="str">
            <v>平裝</v>
          </cell>
          <cell r="G24274" t="str">
            <v>上海書畫</v>
          </cell>
          <cell r="H24274">
            <v>17</v>
          </cell>
          <cell r="I24274" t="str">
            <v/>
          </cell>
          <cell r="J24274" t="str">
            <v/>
          </cell>
          <cell r="K24274" t="str">
            <v/>
          </cell>
          <cell r="L24274" t="str">
            <v/>
          </cell>
          <cell r="M24274" t="str">
            <v>免稅</v>
          </cell>
          <cell r="N24274" t="str">
            <v>7807250887</v>
          </cell>
        </row>
        <row r="24275">
          <cell r="A24275" t="str">
            <v>80725090</v>
          </cell>
          <cell r="B24275" t="str">
            <v>章草集字古詩</v>
          </cell>
          <cell r="C24275" t="str">
            <v>本社</v>
          </cell>
          <cell r="D24275">
            <v>85</v>
          </cell>
          <cell r="E24275">
            <v>0</v>
          </cell>
          <cell r="F24275" t="str">
            <v>平裝</v>
          </cell>
          <cell r="G24275" t="str">
            <v>上海書畫</v>
          </cell>
          <cell r="H24275">
            <v>17</v>
          </cell>
          <cell r="I24275" t="str">
            <v/>
          </cell>
          <cell r="J24275" t="str">
            <v/>
          </cell>
          <cell r="K24275" t="str">
            <v/>
          </cell>
          <cell r="L24275" t="str">
            <v/>
          </cell>
          <cell r="M24275" t="str">
            <v>免稅</v>
          </cell>
          <cell r="N24275" t="str">
            <v>7807250909</v>
          </cell>
        </row>
        <row r="24276">
          <cell r="A24276" t="str">
            <v>80725109</v>
          </cell>
          <cell r="B24276" t="str">
            <v>設計素描教程</v>
          </cell>
          <cell r="C24276" t="str">
            <v>黃建平</v>
          </cell>
          <cell r="D24276">
            <v>150</v>
          </cell>
          <cell r="E24276">
            <v>0</v>
          </cell>
          <cell r="F24276" t="str">
            <v>平裝</v>
          </cell>
          <cell r="G24276" t="str">
            <v>上海書畫</v>
          </cell>
          <cell r="H24276">
            <v>30</v>
          </cell>
          <cell r="I24276" t="str">
            <v/>
          </cell>
          <cell r="J24276" t="str">
            <v/>
          </cell>
          <cell r="K24276" t="str">
            <v/>
          </cell>
          <cell r="L24276" t="str">
            <v/>
          </cell>
          <cell r="M24276" t="str">
            <v>免稅</v>
          </cell>
          <cell r="N24276" t="str">
            <v>7807251093</v>
          </cell>
        </row>
        <row r="24277">
          <cell r="A24277" t="str">
            <v>80725136</v>
          </cell>
          <cell r="B24277" t="str">
            <v>齊白石潘天壽傅抱石印鑒舉要</v>
          </cell>
          <cell r="C24277" t="str">
            <v>王萍萍</v>
          </cell>
          <cell r="D24277">
            <v>40</v>
          </cell>
          <cell r="E24277">
            <v>0</v>
          </cell>
          <cell r="F24277" t="str">
            <v>平裝</v>
          </cell>
          <cell r="G24277" t="str">
            <v>上海書畫</v>
          </cell>
          <cell r="H24277">
            <v>8</v>
          </cell>
          <cell r="I24277" t="str">
            <v/>
          </cell>
          <cell r="J24277" t="str">
            <v/>
          </cell>
          <cell r="K24277" t="str">
            <v/>
          </cell>
          <cell r="L24277" t="str">
            <v/>
          </cell>
          <cell r="M24277" t="str">
            <v>免稅</v>
          </cell>
          <cell r="N24277" t="str">
            <v>7807251360</v>
          </cell>
        </row>
        <row r="24278">
          <cell r="A24278" t="str">
            <v>80725137</v>
          </cell>
          <cell r="B24278" t="str">
            <v>吳湖帆謝稚柳印鑒舉要</v>
          </cell>
          <cell r="C24278" t="str">
            <v>王萍萍</v>
          </cell>
          <cell r="D24278">
            <v>40</v>
          </cell>
          <cell r="E24278">
            <v>0</v>
          </cell>
          <cell r="F24278" t="str">
            <v>平裝</v>
          </cell>
          <cell r="G24278" t="str">
            <v>上海書畫</v>
          </cell>
          <cell r="H24278">
            <v>8</v>
          </cell>
          <cell r="I24278" t="str">
            <v/>
          </cell>
          <cell r="J24278" t="str">
            <v/>
          </cell>
          <cell r="K24278" t="str">
            <v/>
          </cell>
          <cell r="L24278" t="str">
            <v/>
          </cell>
          <cell r="M24278" t="str">
            <v>免稅</v>
          </cell>
          <cell r="N24278" t="str">
            <v>7807251379</v>
          </cell>
        </row>
        <row r="24279">
          <cell r="A24279" t="str">
            <v>80725151</v>
          </cell>
          <cell r="B24279" t="str">
            <v>明張瑞圖行書論書卷</v>
          </cell>
          <cell r="C24279" t="str">
            <v>本社</v>
          </cell>
          <cell r="D24279">
            <v>120</v>
          </cell>
          <cell r="E24279">
            <v>0</v>
          </cell>
          <cell r="F24279" t="str">
            <v>平裝</v>
          </cell>
          <cell r="G24279" t="str">
            <v>上海書畫</v>
          </cell>
          <cell r="H24279">
            <v>20</v>
          </cell>
          <cell r="I24279" t="str">
            <v/>
          </cell>
          <cell r="J24279" t="str">
            <v/>
          </cell>
          <cell r="K24279" t="str">
            <v/>
          </cell>
          <cell r="L24279" t="str">
            <v/>
          </cell>
          <cell r="M24279" t="str">
            <v>免稅</v>
          </cell>
          <cell r="N24279" t="str">
            <v>9787807251514</v>
          </cell>
        </row>
        <row r="24280">
          <cell r="A24280" t="str">
            <v>80725152</v>
          </cell>
          <cell r="B24280" t="str">
            <v>明顧璘陳沂行書冊</v>
          </cell>
          <cell r="C24280" t="str">
            <v>本社</v>
          </cell>
          <cell r="D24280">
            <v>156</v>
          </cell>
          <cell r="E24280">
            <v>0</v>
          </cell>
          <cell r="F24280" t="str">
            <v>平裝</v>
          </cell>
          <cell r="G24280" t="str">
            <v>上海書畫</v>
          </cell>
          <cell r="H24280">
            <v>26</v>
          </cell>
          <cell r="I24280" t="str">
            <v/>
          </cell>
          <cell r="J24280" t="str">
            <v/>
          </cell>
          <cell r="K24280" t="str">
            <v/>
          </cell>
          <cell r="L24280" t="str">
            <v/>
          </cell>
          <cell r="M24280" t="str">
            <v>免稅</v>
          </cell>
          <cell r="N24280" t="str">
            <v>9787807251521</v>
          </cell>
        </row>
        <row r="24281">
          <cell r="A24281" t="str">
            <v>80725153</v>
          </cell>
          <cell r="B24281" t="str">
            <v>明王寵草書李白詩卷</v>
          </cell>
          <cell r="C24281" t="str">
            <v>本社</v>
          </cell>
          <cell r="D24281">
            <v>120</v>
          </cell>
          <cell r="E24281">
            <v>0</v>
          </cell>
          <cell r="F24281" t="str">
            <v>平裝</v>
          </cell>
          <cell r="G24281" t="str">
            <v>上海書畫</v>
          </cell>
          <cell r="H24281">
            <v>20</v>
          </cell>
          <cell r="I24281" t="str">
            <v/>
          </cell>
          <cell r="J24281" t="str">
            <v/>
          </cell>
          <cell r="K24281" t="str">
            <v/>
          </cell>
          <cell r="L24281" t="str">
            <v/>
          </cell>
          <cell r="M24281" t="str">
            <v>免稅</v>
          </cell>
          <cell r="N24281" t="str">
            <v>9787807251538</v>
          </cell>
        </row>
        <row r="24282">
          <cell r="A24282" t="str">
            <v>80725154</v>
          </cell>
          <cell r="B24282" t="str">
            <v>明姜逢元草書紀遊詩冊</v>
          </cell>
          <cell r="C24282" t="str">
            <v>本社</v>
          </cell>
          <cell r="D24282">
            <v>120</v>
          </cell>
          <cell r="E24282">
            <v>0</v>
          </cell>
          <cell r="F24282" t="str">
            <v>平裝</v>
          </cell>
          <cell r="G24282" t="str">
            <v>上海書畫</v>
          </cell>
          <cell r="H24282">
            <v>20</v>
          </cell>
          <cell r="I24282" t="str">
            <v/>
          </cell>
          <cell r="J24282" t="str">
            <v/>
          </cell>
          <cell r="K24282" t="str">
            <v/>
          </cell>
          <cell r="L24282" t="str">
            <v/>
          </cell>
          <cell r="M24282" t="str">
            <v>免稅</v>
          </cell>
          <cell r="N24282" t="str">
            <v>9787807251545</v>
          </cell>
        </row>
        <row r="24283">
          <cell r="A24283" t="str">
            <v>80725155</v>
          </cell>
          <cell r="B24283" t="str">
            <v>清鐵保書自序詩稿冊</v>
          </cell>
          <cell r="C24283" t="str">
            <v>本社</v>
          </cell>
          <cell r="D24283">
            <v>120</v>
          </cell>
          <cell r="E24283">
            <v>0</v>
          </cell>
          <cell r="F24283" t="str">
            <v>平裝</v>
          </cell>
          <cell r="G24283" t="str">
            <v>上海書畫</v>
          </cell>
          <cell r="H24283">
            <v>20</v>
          </cell>
          <cell r="I24283" t="str">
            <v/>
          </cell>
          <cell r="J24283" t="str">
            <v/>
          </cell>
          <cell r="K24283" t="str">
            <v/>
          </cell>
          <cell r="L24283" t="str">
            <v/>
          </cell>
          <cell r="M24283" t="str">
            <v>免稅</v>
          </cell>
          <cell r="N24283" t="str">
            <v>9787807251552</v>
          </cell>
        </row>
        <row r="24284">
          <cell r="A24284" t="str">
            <v>80725156</v>
          </cell>
          <cell r="B24284" t="str">
            <v>清王文治楷書次男維桓壙銘</v>
          </cell>
          <cell r="C24284" t="str">
            <v>本社</v>
          </cell>
          <cell r="D24284">
            <v>108</v>
          </cell>
          <cell r="E24284">
            <v>0</v>
          </cell>
          <cell r="F24284" t="str">
            <v>平裝</v>
          </cell>
          <cell r="G24284" t="str">
            <v>上海書畫</v>
          </cell>
          <cell r="H24284">
            <v>18</v>
          </cell>
          <cell r="I24284" t="str">
            <v/>
          </cell>
          <cell r="J24284" t="str">
            <v/>
          </cell>
          <cell r="K24284" t="str">
            <v/>
          </cell>
          <cell r="L24284" t="str">
            <v/>
          </cell>
          <cell r="M24284" t="str">
            <v>免稅</v>
          </cell>
          <cell r="N24284" t="str">
            <v>9787807251569</v>
          </cell>
        </row>
        <row r="24285">
          <cell r="A24285" t="str">
            <v>80725157</v>
          </cell>
          <cell r="B24285" t="str">
            <v>清梁(山獻)草書寶晉摘帖拔</v>
          </cell>
          <cell r="C24285" t="str">
            <v>本社</v>
          </cell>
          <cell r="D24285">
            <v>120</v>
          </cell>
          <cell r="E24285">
            <v>0</v>
          </cell>
          <cell r="F24285" t="str">
            <v>平裝</v>
          </cell>
          <cell r="G24285" t="str">
            <v>上海書畫</v>
          </cell>
          <cell r="H24285">
            <v>20</v>
          </cell>
          <cell r="I24285" t="str">
            <v/>
          </cell>
          <cell r="J24285" t="str">
            <v/>
          </cell>
          <cell r="K24285" t="str">
            <v/>
          </cell>
          <cell r="L24285" t="str">
            <v/>
          </cell>
          <cell r="M24285" t="str">
            <v>免稅</v>
          </cell>
          <cell r="N24285" t="str">
            <v>9787807251576</v>
          </cell>
        </row>
        <row r="24286">
          <cell r="A24286" t="str">
            <v>80725192</v>
          </cell>
          <cell r="B24286" t="str">
            <v>米芾書法史料集</v>
          </cell>
          <cell r="C24286" t="str">
            <v>水僨佑</v>
          </cell>
          <cell r="D24286">
            <v>660</v>
          </cell>
          <cell r="E24286">
            <v>0</v>
          </cell>
          <cell r="F24286" t="str">
            <v>平裝</v>
          </cell>
          <cell r="G24286" t="str">
            <v>上海書畫</v>
          </cell>
          <cell r="H24286">
            <v>110</v>
          </cell>
          <cell r="I24286" t="str">
            <v/>
          </cell>
          <cell r="J24286" t="str">
            <v/>
          </cell>
          <cell r="K24286" t="str">
            <v/>
          </cell>
          <cell r="L24286" t="str">
            <v/>
          </cell>
          <cell r="M24286" t="str">
            <v>免稅</v>
          </cell>
          <cell r="N24286" t="str">
            <v>9787807251927</v>
          </cell>
        </row>
        <row r="24287">
          <cell r="A24287" t="str">
            <v>80725232</v>
          </cell>
          <cell r="B24287" t="str">
            <v>古典寫實語言</v>
          </cell>
          <cell r="C24287" t="str">
            <v>楊飛雲</v>
          </cell>
          <cell r="D24287">
            <v>240</v>
          </cell>
          <cell r="E24287">
            <v>0</v>
          </cell>
          <cell r="F24287" t="str">
            <v>平裝</v>
          </cell>
          <cell r="G24287" t="str">
            <v>上海書畫</v>
          </cell>
          <cell r="H24287">
            <v>48</v>
          </cell>
          <cell r="I24287" t="str">
            <v/>
          </cell>
          <cell r="J24287" t="str">
            <v/>
          </cell>
          <cell r="K24287" t="str">
            <v/>
          </cell>
          <cell r="L24287" t="str">
            <v/>
          </cell>
          <cell r="M24287" t="str">
            <v>免稅</v>
          </cell>
          <cell r="N24287" t="str">
            <v>7807252324</v>
          </cell>
        </row>
        <row r="24288">
          <cell r="A24288" t="str">
            <v>80725244</v>
          </cell>
          <cell r="B24288" t="str">
            <v>界畫樓閣</v>
          </cell>
          <cell r="C24288" t="str">
            <v>彭萊</v>
          </cell>
          <cell r="D24288">
            <v>175</v>
          </cell>
          <cell r="E24288">
            <v>0</v>
          </cell>
          <cell r="F24288" t="str">
            <v>平裝</v>
          </cell>
          <cell r="G24288" t="str">
            <v>上海書畫</v>
          </cell>
          <cell r="H24288">
            <v>35</v>
          </cell>
          <cell r="I24288" t="str">
            <v/>
          </cell>
          <cell r="J24288" t="str">
            <v/>
          </cell>
          <cell r="K24288" t="str">
            <v/>
          </cell>
          <cell r="L24288" t="str">
            <v/>
          </cell>
          <cell r="M24288" t="str">
            <v>免稅</v>
          </cell>
          <cell r="N24288" t="str">
            <v>7807252448</v>
          </cell>
        </row>
        <row r="24289">
          <cell r="A24289" t="str">
            <v>80725245</v>
          </cell>
          <cell r="B24289" t="str">
            <v>濕墨繁筆</v>
          </cell>
          <cell r="C24289" t="str">
            <v>黃朋</v>
          </cell>
          <cell r="D24289">
            <v>175</v>
          </cell>
          <cell r="E24289">
            <v>0</v>
          </cell>
          <cell r="F24289" t="str">
            <v>平裝</v>
          </cell>
          <cell r="G24289" t="str">
            <v>上海書畫</v>
          </cell>
          <cell r="H24289">
            <v>35</v>
          </cell>
          <cell r="I24289" t="str">
            <v/>
          </cell>
          <cell r="J24289" t="str">
            <v/>
          </cell>
          <cell r="K24289" t="str">
            <v/>
          </cell>
          <cell r="L24289" t="str">
            <v/>
          </cell>
          <cell r="M24289" t="str">
            <v>免稅</v>
          </cell>
          <cell r="N24289" t="str">
            <v>7807252456</v>
          </cell>
        </row>
        <row r="24290">
          <cell r="A24290" t="str">
            <v>80725246</v>
          </cell>
          <cell r="B24290" t="str">
            <v>胸中逸氣</v>
          </cell>
          <cell r="C24290" t="str">
            <v>邵琦</v>
          </cell>
          <cell r="D24290">
            <v>175</v>
          </cell>
          <cell r="E24290">
            <v>0</v>
          </cell>
          <cell r="F24290" t="str">
            <v>平裝</v>
          </cell>
          <cell r="G24290" t="str">
            <v>上海書畫</v>
          </cell>
          <cell r="H24290">
            <v>35</v>
          </cell>
          <cell r="I24290" t="str">
            <v/>
          </cell>
          <cell r="J24290" t="str">
            <v/>
          </cell>
          <cell r="K24290" t="str">
            <v/>
          </cell>
          <cell r="L24290" t="str">
            <v/>
          </cell>
          <cell r="M24290" t="str">
            <v>免稅</v>
          </cell>
          <cell r="N24290" t="str">
            <v>7807252464</v>
          </cell>
        </row>
        <row r="24291">
          <cell r="A24291" t="str">
            <v>80725247</v>
          </cell>
          <cell r="B24291" t="str">
            <v>幽間孱苑</v>
          </cell>
          <cell r="C24291" t="str">
            <v>李維琨</v>
          </cell>
          <cell r="D24291">
            <v>150</v>
          </cell>
          <cell r="E24291">
            <v>0</v>
          </cell>
          <cell r="F24291" t="str">
            <v>平裝</v>
          </cell>
          <cell r="G24291" t="str">
            <v>上海書畫</v>
          </cell>
          <cell r="H24291">
            <v>30</v>
          </cell>
          <cell r="I24291" t="str">
            <v/>
          </cell>
          <cell r="J24291" t="str">
            <v/>
          </cell>
          <cell r="K24291" t="str">
            <v/>
          </cell>
          <cell r="L24291" t="str">
            <v/>
          </cell>
          <cell r="M24291" t="str">
            <v>免稅</v>
          </cell>
          <cell r="N24291" t="str">
            <v>7807252472</v>
          </cell>
        </row>
        <row r="24292">
          <cell r="A24292" t="str">
            <v>80725260</v>
          </cell>
          <cell r="B24292" t="str">
            <v>吳門風規</v>
          </cell>
          <cell r="C24292" t="str">
            <v>漆瀾</v>
          </cell>
          <cell r="D24292">
            <v>175</v>
          </cell>
          <cell r="E24292">
            <v>0</v>
          </cell>
          <cell r="F24292" t="str">
            <v>平裝</v>
          </cell>
          <cell r="G24292" t="str">
            <v>上海書畫</v>
          </cell>
          <cell r="H24292">
            <v>35</v>
          </cell>
          <cell r="I24292" t="str">
            <v/>
          </cell>
          <cell r="J24292" t="str">
            <v/>
          </cell>
          <cell r="K24292" t="str">
            <v/>
          </cell>
          <cell r="L24292" t="str">
            <v/>
          </cell>
          <cell r="M24292" t="str">
            <v>免稅</v>
          </cell>
          <cell r="N24292" t="str">
            <v>780725260X</v>
          </cell>
        </row>
        <row r="24293">
          <cell r="A24293" t="str">
            <v>80725261</v>
          </cell>
          <cell r="B24293" t="str">
            <v>院體別緒</v>
          </cell>
          <cell r="C24293" t="str">
            <v>劉亞璋</v>
          </cell>
          <cell r="D24293">
            <v>175</v>
          </cell>
          <cell r="E24293">
            <v>0</v>
          </cell>
          <cell r="F24293" t="str">
            <v>平裝</v>
          </cell>
          <cell r="G24293" t="str">
            <v>上海書畫</v>
          </cell>
          <cell r="H24293">
            <v>35</v>
          </cell>
          <cell r="I24293" t="str">
            <v/>
          </cell>
          <cell r="J24293" t="str">
            <v/>
          </cell>
          <cell r="K24293" t="str">
            <v/>
          </cell>
          <cell r="L24293" t="str">
            <v/>
          </cell>
          <cell r="M24293" t="str">
            <v>免稅</v>
          </cell>
          <cell r="N24293" t="str">
            <v>7807252618</v>
          </cell>
        </row>
        <row r="24294">
          <cell r="A24294" t="str">
            <v>80725262</v>
          </cell>
          <cell r="B24294" t="str">
            <v>雲間秀色</v>
          </cell>
          <cell r="C24294" t="str">
            <v>邵琦</v>
          </cell>
          <cell r="D24294">
            <v>150</v>
          </cell>
          <cell r="E24294">
            <v>0</v>
          </cell>
          <cell r="F24294" t="str">
            <v>平裝</v>
          </cell>
          <cell r="G24294" t="str">
            <v>上海書畫</v>
          </cell>
          <cell r="H24294">
            <v>30</v>
          </cell>
          <cell r="I24294" t="str">
            <v/>
          </cell>
          <cell r="J24294" t="str">
            <v/>
          </cell>
          <cell r="K24294" t="str">
            <v/>
          </cell>
          <cell r="L24294" t="str">
            <v/>
          </cell>
          <cell r="M24294" t="str">
            <v>免稅</v>
          </cell>
          <cell r="N24294" t="str">
            <v>7807252626</v>
          </cell>
        </row>
        <row r="24295">
          <cell r="A24295" t="str">
            <v>80725263</v>
          </cell>
          <cell r="B24295" t="str">
            <v>搜盡奇峰</v>
          </cell>
          <cell r="C24295" t="str">
            <v>黃劍</v>
          </cell>
          <cell r="D24295">
            <v>175</v>
          </cell>
          <cell r="E24295">
            <v>0</v>
          </cell>
          <cell r="F24295" t="str">
            <v>平裝</v>
          </cell>
          <cell r="G24295" t="str">
            <v>上海書畫</v>
          </cell>
          <cell r="H24295">
            <v>35</v>
          </cell>
          <cell r="I24295" t="str">
            <v/>
          </cell>
          <cell r="J24295" t="str">
            <v/>
          </cell>
          <cell r="K24295" t="str">
            <v/>
          </cell>
          <cell r="L24295" t="str">
            <v/>
          </cell>
          <cell r="M24295" t="str">
            <v>免稅</v>
          </cell>
          <cell r="N24295" t="str">
            <v>7807252634</v>
          </cell>
        </row>
        <row r="24296">
          <cell r="A24296" t="str">
            <v>80725264</v>
          </cell>
          <cell r="B24296" t="str">
            <v>入瓚大統</v>
          </cell>
          <cell r="C24296" t="str">
            <v>尹洛</v>
          </cell>
          <cell r="D24296">
            <v>175</v>
          </cell>
          <cell r="E24296">
            <v>0</v>
          </cell>
          <cell r="F24296" t="str">
            <v>平裝</v>
          </cell>
          <cell r="G24296" t="str">
            <v>上海書畫</v>
          </cell>
          <cell r="H24296">
            <v>35</v>
          </cell>
          <cell r="I24296" t="str">
            <v/>
          </cell>
          <cell r="J24296" t="str">
            <v/>
          </cell>
          <cell r="K24296" t="str">
            <v/>
          </cell>
          <cell r="L24296" t="str">
            <v/>
          </cell>
          <cell r="M24296" t="str">
            <v>免稅</v>
          </cell>
          <cell r="N24296" t="str">
            <v>7807252642</v>
          </cell>
        </row>
        <row r="24297">
          <cell r="A24297" t="str">
            <v>80725265</v>
          </cell>
          <cell r="B24297" t="str">
            <v>鍾山煙雲</v>
          </cell>
          <cell r="C24297" t="str">
            <v>呂曉</v>
          </cell>
          <cell r="D24297">
            <v>175</v>
          </cell>
          <cell r="E24297">
            <v>0</v>
          </cell>
          <cell r="F24297" t="str">
            <v>平裝</v>
          </cell>
          <cell r="G24297" t="str">
            <v>上海書畫</v>
          </cell>
          <cell r="H24297">
            <v>35</v>
          </cell>
          <cell r="I24297" t="str">
            <v/>
          </cell>
          <cell r="J24297" t="str">
            <v/>
          </cell>
          <cell r="K24297" t="str">
            <v/>
          </cell>
          <cell r="L24297" t="str">
            <v/>
          </cell>
          <cell r="M24297" t="str">
            <v>免稅</v>
          </cell>
          <cell r="N24297" t="str">
            <v>7807252650</v>
          </cell>
        </row>
        <row r="24298">
          <cell r="A24298" t="str">
            <v>80725266</v>
          </cell>
          <cell r="B24298" t="str">
            <v>海上墨林</v>
          </cell>
          <cell r="C24298" t="str">
            <v>趙寒成</v>
          </cell>
          <cell r="D24298">
            <v>175</v>
          </cell>
          <cell r="E24298">
            <v>0</v>
          </cell>
          <cell r="F24298" t="str">
            <v>平裝</v>
          </cell>
          <cell r="G24298" t="str">
            <v>上海書畫</v>
          </cell>
          <cell r="H24298">
            <v>35</v>
          </cell>
          <cell r="I24298" t="str">
            <v/>
          </cell>
          <cell r="J24298" t="str">
            <v/>
          </cell>
          <cell r="K24298" t="str">
            <v/>
          </cell>
          <cell r="L24298" t="str">
            <v/>
          </cell>
          <cell r="M24298" t="str">
            <v>免稅</v>
          </cell>
          <cell r="N24298" t="str">
            <v>7807252669</v>
          </cell>
        </row>
        <row r="24299">
          <cell r="A24299" t="str">
            <v>80725267</v>
          </cell>
          <cell r="B24299" t="str">
            <v>紹往開來</v>
          </cell>
          <cell r="C24299" t="str">
            <v>吳非</v>
          </cell>
          <cell r="D24299">
            <v>175</v>
          </cell>
          <cell r="E24299">
            <v>0</v>
          </cell>
          <cell r="F24299" t="str">
            <v>平裝</v>
          </cell>
          <cell r="G24299" t="str">
            <v>上海書畫</v>
          </cell>
          <cell r="H24299">
            <v>35</v>
          </cell>
          <cell r="I24299" t="str">
            <v/>
          </cell>
          <cell r="J24299" t="str">
            <v/>
          </cell>
          <cell r="K24299" t="str">
            <v/>
          </cell>
          <cell r="L24299" t="str">
            <v/>
          </cell>
          <cell r="M24299" t="str">
            <v>免稅</v>
          </cell>
          <cell r="N24299" t="str">
            <v>7807252677</v>
          </cell>
        </row>
        <row r="24300">
          <cell r="A24300" t="str">
            <v>80725268</v>
          </cell>
          <cell r="B24300" t="str">
            <v>大樸不雕</v>
          </cell>
          <cell r="C24300" t="str">
            <v>吳言</v>
          </cell>
          <cell r="D24300">
            <v>175</v>
          </cell>
          <cell r="E24300">
            <v>0</v>
          </cell>
          <cell r="F24300" t="str">
            <v>平裝</v>
          </cell>
          <cell r="G24300" t="str">
            <v>上海書畫</v>
          </cell>
          <cell r="H24300">
            <v>35</v>
          </cell>
          <cell r="I24300" t="str">
            <v/>
          </cell>
          <cell r="J24300" t="str">
            <v/>
          </cell>
          <cell r="K24300" t="str">
            <v/>
          </cell>
          <cell r="L24300" t="str">
            <v/>
          </cell>
          <cell r="M24300" t="str">
            <v>免稅</v>
          </cell>
          <cell r="N24300" t="str">
            <v>7807252685</v>
          </cell>
        </row>
        <row r="24301">
          <cell r="A24301" t="str">
            <v>80725269</v>
          </cell>
          <cell r="B24301" t="str">
            <v>江山多嬌</v>
          </cell>
          <cell r="C24301" t="str">
            <v>湯哲明</v>
          </cell>
          <cell r="D24301">
            <v>175</v>
          </cell>
          <cell r="E24301">
            <v>0</v>
          </cell>
          <cell r="F24301" t="str">
            <v>平裝</v>
          </cell>
          <cell r="G24301" t="str">
            <v>上海書畫</v>
          </cell>
          <cell r="H24301">
            <v>35</v>
          </cell>
          <cell r="I24301" t="str">
            <v/>
          </cell>
          <cell r="J24301" t="str">
            <v/>
          </cell>
          <cell r="K24301" t="str">
            <v/>
          </cell>
          <cell r="L24301" t="str">
            <v/>
          </cell>
          <cell r="M24301" t="str">
            <v>免稅</v>
          </cell>
          <cell r="N24301" t="str">
            <v>7807252693</v>
          </cell>
        </row>
        <row r="24302">
          <cell r="A24302" t="str">
            <v>80725270</v>
          </cell>
          <cell r="B24302" t="str">
            <v>千里江山─中國山水畫通鑒6</v>
          </cell>
          <cell r="C24302" t="str">
            <v>江宏</v>
          </cell>
          <cell r="D24302">
            <v>150</v>
          </cell>
          <cell r="E24302">
            <v>0</v>
          </cell>
          <cell r="F24302" t="str">
            <v>平裝</v>
          </cell>
          <cell r="G24302" t="str">
            <v>上海書畫</v>
          </cell>
          <cell r="H24302">
            <v>30</v>
          </cell>
          <cell r="I24302" t="str">
            <v/>
          </cell>
          <cell r="J24302" t="str">
            <v/>
          </cell>
          <cell r="K24302" t="str">
            <v/>
          </cell>
          <cell r="L24302" t="str">
            <v/>
          </cell>
          <cell r="M24302" t="str">
            <v>免稅</v>
          </cell>
          <cell r="N24302" t="str">
            <v>7807252707</v>
          </cell>
        </row>
        <row r="24303">
          <cell r="A24303" t="str">
            <v>80725271</v>
          </cell>
          <cell r="B24303" t="str">
            <v>托古改制─中國山水畫通鑒9</v>
          </cell>
          <cell r="C24303" t="str">
            <v>邵琦</v>
          </cell>
          <cell r="D24303">
            <v>150</v>
          </cell>
          <cell r="E24303">
            <v>0</v>
          </cell>
          <cell r="F24303" t="str">
            <v>平裝</v>
          </cell>
          <cell r="G24303" t="str">
            <v>上海書畫</v>
          </cell>
          <cell r="H24303">
            <v>30</v>
          </cell>
          <cell r="I24303" t="str">
            <v/>
          </cell>
          <cell r="J24303" t="str">
            <v/>
          </cell>
          <cell r="K24303" t="str">
            <v/>
          </cell>
          <cell r="L24303" t="str">
            <v/>
          </cell>
          <cell r="M24303" t="str">
            <v>免稅</v>
          </cell>
          <cell r="N24303" t="str">
            <v>7807252715</v>
          </cell>
        </row>
        <row r="24304">
          <cell r="A24304" t="str">
            <v>80725272</v>
          </cell>
          <cell r="B24304" t="str">
            <v>溪山臥游─中國山水畫通鑒23</v>
          </cell>
          <cell r="C24304" t="str">
            <v>漆瀾</v>
          </cell>
          <cell r="D24304">
            <v>150</v>
          </cell>
          <cell r="E24304">
            <v>0</v>
          </cell>
          <cell r="F24304" t="str">
            <v>平裝</v>
          </cell>
          <cell r="G24304" t="str">
            <v>上海書畫</v>
          </cell>
          <cell r="H24304">
            <v>30</v>
          </cell>
          <cell r="I24304" t="str">
            <v/>
          </cell>
          <cell r="J24304" t="str">
            <v/>
          </cell>
          <cell r="K24304" t="str">
            <v/>
          </cell>
          <cell r="L24304" t="str">
            <v/>
          </cell>
          <cell r="M24304" t="str">
            <v>免稅</v>
          </cell>
          <cell r="N24304" t="str">
            <v>7807252723</v>
          </cell>
        </row>
        <row r="24305">
          <cell r="A24305" t="str">
            <v>80725273</v>
          </cell>
          <cell r="B24305" t="str">
            <v>南頓北漸─中國山水畫通鑒19</v>
          </cell>
          <cell r="C24305" t="str">
            <v>石建邦</v>
          </cell>
          <cell r="D24305">
            <v>150</v>
          </cell>
          <cell r="E24305">
            <v>0</v>
          </cell>
          <cell r="F24305" t="str">
            <v>平裝</v>
          </cell>
          <cell r="G24305" t="str">
            <v>上海書畫</v>
          </cell>
          <cell r="H24305">
            <v>30</v>
          </cell>
          <cell r="I24305" t="str">
            <v/>
          </cell>
          <cell r="J24305" t="str">
            <v/>
          </cell>
          <cell r="K24305" t="str">
            <v/>
          </cell>
          <cell r="L24305" t="str">
            <v/>
          </cell>
          <cell r="M24305" t="str">
            <v>免稅</v>
          </cell>
          <cell r="N24305" t="str">
            <v>7807252731</v>
          </cell>
        </row>
        <row r="24306">
          <cell r="A24306" t="str">
            <v>80725274</v>
          </cell>
          <cell r="B24306" t="str">
            <v>六法之外─中國山水畫通鑒24</v>
          </cell>
          <cell r="C24306" t="str">
            <v>時潔芳</v>
          </cell>
          <cell r="D24306">
            <v>150</v>
          </cell>
          <cell r="E24306">
            <v>0</v>
          </cell>
          <cell r="F24306" t="str">
            <v>平裝</v>
          </cell>
          <cell r="G24306" t="str">
            <v>上海書畫</v>
          </cell>
          <cell r="H24306">
            <v>30</v>
          </cell>
          <cell r="I24306" t="str">
            <v/>
          </cell>
          <cell r="J24306" t="str">
            <v/>
          </cell>
          <cell r="K24306" t="str">
            <v/>
          </cell>
          <cell r="L24306" t="str">
            <v/>
          </cell>
          <cell r="M24306" t="str">
            <v>免稅</v>
          </cell>
          <cell r="N24306" t="str">
            <v>780725274X</v>
          </cell>
        </row>
        <row r="24307">
          <cell r="A24307" t="str">
            <v>80725275</v>
          </cell>
          <cell r="B24307" t="str">
            <v>貌寫家山─中國山水畫通鑒22</v>
          </cell>
          <cell r="C24307" t="str">
            <v>黃劍</v>
          </cell>
          <cell r="D24307">
            <v>175</v>
          </cell>
          <cell r="E24307">
            <v>0</v>
          </cell>
          <cell r="F24307" t="str">
            <v>平裝</v>
          </cell>
          <cell r="G24307" t="str">
            <v>上海書畫</v>
          </cell>
          <cell r="H24307">
            <v>35</v>
          </cell>
          <cell r="I24307" t="str">
            <v/>
          </cell>
          <cell r="J24307" t="str">
            <v/>
          </cell>
          <cell r="K24307" t="str">
            <v/>
          </cell>
          <cell r="L24307" t="str">
            <v/>
          </cell>
          <cell r="M24307" t="str">
            <v>免稅</v>
          </cell>
          <cell r="N24307" t="str">
            <v>7807252758</v>
          </cell>
        </row>
        <row r="24308">
          <cell r="A24308" t="str">
            <v>80725276</v>
          </cell>
          <cell r="B24308" t="str">
            <v>超以象外─中國山水畫通鑒5</v>
          </cell>
          <cell r="C24308" t="str">
            <v>胡建軍</v>
          </cell>
          <cell r="D24308">
            <v>150</v>
          </cell>
          <cell r="E24308">
            <v>0</v>
          </cell>
          <cell r="F24308" t="str">
            <v>平裝</v>
          </cell>
          <cell r="G24308" t="str">
            <v>上海書畫</v>
          </cell>
          <cell r="H24308">
            <v>30</v>
          </cell>
          <cell r="I24308" t="str">
            <v/>
          </cell>
          <cell r="J24308" t="str">
            <v/>
          </cell>
          <cell r="K24308" t="str">
            <v/>
          </cell>
          <cell r="L24308" t="str">
            <v/>
          </cell>
          <cell r="M24308" t="str">
            <v>免稅</v>
          </cell>
          <cell r="N24308" t="str">
            <v>7807252766</v>
          </cell>
        </row>
        <row r="24309">
          <cell r="A24309" t="str">
            <v>80725277</v>
          </cell>
          <cell r="B24309" t="str">
            <v>三家鼎峙─中國山水畫通鑒2</v>
          </cell>
          <cell r="C24309" t="str">
            <v>孫丹妍</v>
          </cell>
          <cell r="D24309">
            <v>150</v>
          </cell>
          <cell r="E24309">
            <v>0</v>
          </cell>
          <cell r="F24309" t="str">
            <v>平裝</v>
          </cell>
          <cell r="G24309" t="str">
            <v>上海書畫</v>
          </cell>
          <cell r="H24309">
            <v>30</v>
          </cell>
          <cell r="I24309" t="str">
            <v/>
          </cell>
          <cell r="J24309" t="str">
            <v/>
          </cell>
          <cell r="K24309" t="str">
            <v/>
          </cell>
          <cell r="L24309" t="str">
            <v/>
          </cell>
          <cell r="M24309" t="str">
            <v>免稅</v>
          </cell>
          <cell r="N24309" t="str">
            <v>7807252774</v>
          </cell>
        </row>
        <row r="24310">
          <cell r="A24310" t="str">
            <v>80725278</v>
          </cell>
          <cell r="B24310" t="str">
            <v>林泉致高─中國山水畫通鑒4</v>
          </cell>
          <cell r="C24310" t="str">
            <v>吳非</v>
          </cell>
          <cell r="D24310">
            <v>150</v>
          </cell>
          <cell r="E24310">
            <v>0</v>
          </cell>
          <cell r="F24310" t="str">
            <v>平裝</v>
          </cell>
          <cell r="G24310" t="str">
            <v>上海書畫</v>
          </cell>
          <cell r="H24310">
            <v>30</v>
          </cell>
          <cell r="I24310" t="str">
            <v/>
          </cell>
          <cell r="J24310" t="str">
            <v/>
          </cell>
          <cell r="K24310" t="str">
            <v/>
          </cell>
          <cell r="L24310" t="str">
            <v/>
          </cell>
          <cell r="M24310" t="str">
            <v>免稅</v>
          </cell>
          <cell r="N24310" t="str">
            <v>7807252782</v>
          </cell>
        </row>
        <row r="24311">
          <cell r="A24311" t="str">
            <v>80725279</v>
          </cell>
          <cell r="B24311" t="str">
            <v>范山模水─中國山水畫通鑒1</v>
          </cell>
          <cell r="C24311" t="str">
            <v>湯哲明</v>
          </cell>
          <cell r="D24311">
            <v>150</v>
          </cell>
          <cell r="E24311">
            <v>0</v>
          </cell>
          <cell r="F24311" t="str">
            <v>平裝</v>
          </cell>
          <cell r="G24311" t="str">
            <v>上海書畫</v>
          </cell>
          <cell r="H24311">
            <v>30</v>
          </cell>
          <cell r="I24311" t="str">
            <v/>
          </cell>
          <cell r="J24311" t="str">
            <v/>
          </cell>
          <cell r="K24311" t="str">
            <v/>
          </cell>
          <cell r="L24311" t="str">
            <v/>
          </cell>
          <cell r="M24311" t="str">
            <v>免稅</v>
          </cell>
          <cell r="N24311" t="str">
            <v>7807252790</v>
          </cell>
        </row>
        <row r="24312">
          <cell r="A24312" t="str">
            <v>80725280</v>
          </cell>
          <cell r="B24312" t="str">
            <v>水墨蒼勁─中國山水畫通鑒7</v>
          </cell>
          <cell r="C24312" t="str">
            <v>王彬</v>
          </cell>
          <cell r="D24312">
            <v>175</v>
          </cell>
          <cell r="E24312">
            <v>0</v>
          </cell>
          <cell r="F24312" t="str">
            <v>平裝</v>
          </cell>
          <cell r="G24312" t="str">
            <v>上海書畫</v>
          </cell>
          <cell r="H24312">
            <v>35</v>
          </cell>
          <cell r="I24312" t="str">
            <v/>
          </cell>
          <cell r="J24312" t="str">
            <v/>
          </cell>
          <cell r="K24312" t="str">
            <v/>
          </cell>
          <cell r="L24312" t="str">
            <v/>
          </cell>
          <cell r="M24312" t="str">
            <v>免稅</v>
          </cell>
          <cell r="N24312" t="str">
            <v>7807252804</v>
          </cell>
        </row>
        <row r="24313">
          <cell r="A24313" t="str">
            <v>80725281</v>
          </cell>
          <cell r="B24313" t="str">
            <v>皇輿攬勝─中國山水畫通鑒28</v>
          </cell>
          <cell r="C24313" t="str">
            <v>邵彥</v>
          </cell>
          <cell r="D24313">
            <v>175</v>
          </cell>
          <cell r="E24313">
            <v>0</v>
          </cell>
          <cell r="F24313" t="str">
            <v>平裝</v>
          </cell>
          <cell r="G24313" t="str">
            <v>上海書畫</v>
          </cell>
          <cell r="H24313">
            <v>35</v>
          </cell>
          <cell r="I24313" t="str">
            <v/>
          </cell>
          <cell r="J24313" t="str">
            <v/>
          </cell>
          <cell r="K24313" t="str">
            <v/>
          </cell>
          <cell r="L24313" t="str">
            <v/>
          </cell>
          <cell r="M24313" t="str">
            <v>免稅</v>
          </cell>
          <cell r="N24313" t="str">
            <v>7807252812</v>
          </cell>
        </row>
        <row r="24314">
          <cell r="A24314" t="str">
            <v>80725282</v>
          </cell>
          <cell r="B24314" t="str">
            <v>奇園勝境─中國山水畫通鑒30</v>
          </cell>
          <cell r="C24314" t="str">
            <v>趙力</v>
          </cell>
          <cell r="D24314">
            <v>175</v>
          </cell>
          <cell r="E24314">
            <v>0</v>
          </cell>
          <cell r="F24314" t="str">
            <v>平裝</v>
          </cell>
          <cell r="G24314" t="str">
            <v>上海書畫</v>
          </cell>
          <cell r="H24314">
            <v>35</v>
          </cell>
          <cell r="I24314" t="str">
            <v/>
          </cell>
          <cell r="J24314" t="str">
            <v/>
          </cell>
          <cell r="K24314" t="str">
            <v/>
          </cell>
          <cell r="L24314" t="str">
            <v/>
          </cell>
          <cell r="M24314" t="str">
            <v>免稅</v>
          </cell>
          <cell r="N24314" t="str">
            <v>7807252820</v>
          </cell>
        </row>
        <row r="24315">
          <cell r="A24315" t="str">
            <v>80725283</v>
          </cell>
          <cell r="B24315" t="str">
            <v>城市山林─中國山水畫通鑒18</v>
          </cell>
          <cell r="C24315" t="str">
            <v>王中旭</v>
          </cell>
          <cell r="D24315">
            <v>175</v>
          </cell>
          <cell r="E24315">
            <v>0</v>
          </cell>
          <cell r="F24315" t="str">
            <v>平裝</v>
          </cell>
          <cell r="G24315" t="str">
            <v>上海書畫</v>
          </cell>
          <cell r="H24315">
            <v>35</v>
          </cell>
          <cell r="I24315" t="str">
            <v/>
          </cell>
          <cell r="J24315" t="str">
            <v/>
          </cell>
          <cell r="K24315" t="str">
            <v/>
          </cell>
          <cell r="L24315" t="str">
            <v/>
          </cell>
          <cell r="M24315" t="str">
            <v>免稅</v>
          </cell>
          <cell r="N24315" t="str">
            <v>7807252839</v>
          </cell>
        </row>
        <row r="24316">
          <cell r="A24316" t="str">
            <v>80725284</v>
          </cell>
          <cell r="B24316" t="str">
            <v>剛逸縱肆─中國山水畫通鑒15</v>
          </cell>
          <cell r="C24316" t="str">
            <v>邵軍</v>
          </cell>
          <cell r="D24316">
            <v>175</v>
          </cell>
          <cell r="E24316">
            <v>0</v>
          </cell>
          <cell r="F24316" t="str">
            <v>平裝</v>
          </cell>
          <cell r="G24316" t="str">
            <v>上海書畫</v>
          </cell>
          <cell r="H24316">
            <v>35</v>
          </cell>
          <cell r="I24316" t="str">
            <v/>
          </cell>
          <cell r="J24316" t="str">
            <v/>
          </cell>
          <cell r="K24316" t="str">
            <v/>
          </cell>
          <cell r="L24316" t="str">
            <v/>
          </cell>
          <cell r="M24316" t="str">
            <v>免稅</v>
          </cell>
          <cell r="N24316" t="str">
            <v>7807252847</v>
          </cell>
        </row>
        <row r="24317">
          <cell r="A24317" t="str">
            <v>80725285</v>
          </cell>
          <cell r="B24317" t="str">
            <v>一片江南─中國山水畫通鑒3</v>
          </cell>
          <cell r="C24317" t="str">
            <v>彭菜</v>
          </cell>
          <cell r="D24317">
            <v>175</v>
          </cell>
          <cell r="E24317">
            <v>0</v>
          </cell>
          <cell r="F24317" t="str">
            <v>平裝</v>
          </cell>
          <cell r="G24317" t="str">
            <v>上海書畫</v>
          </cell>
          <cell r="H24317">
            <v>35</v>
          </cell>
          <cell r="I24317" t="str">
            <v/>
          </cell>
          <cell r="J24317" t="str">
            <v/>
          </cell>
          <cell r="K24317" t="str">
            <v/>
          </cell>
          <cell r="L24317" t="str">
            <v/>
          </cell>
          <cell r="M24317" t="str">
            <v>免稅</v>
          </cell>
          <cell r="N24317" t="str">
            <v>7807252855</v>
          </cell>
        </row>
        <row r="24318">
          <cell r="A24318" t="str">
            <v>80725286</v>
          </cell>
          <cell r="B24318" t="str">
            <v>山外青山─中國山水畫通鑒8</v>
          </cell>
          <cell r="C24318" t="str">
            <v>王彬</v>
          </cell>
          <cell r="D24318">
            <v>150</v>
          </cell>
          <cell r="E24318">
            <v>0</v>
          </cell>
          <cell r="F24318" t="str">
            <v>平裝</v>
          </cell>
          <cell r="G24318" t="str">
            <v>上海書畫</v>
          </cell>
          <cell r="H24318">
            <v>30</v>
          </cell>
          <cell r="I24318" t="str">
            <v/>
          </cell>
          <cell r="J24318" t="str">
            <v/>
          </cell>
          <cell r="K24318" t="str">
            <v/>
          </cell>
          <cell r="L24318" t="str">
            <v/>
          </cell>
          <cell r="M24318" t="str">
            <v>免稅</v>
          </cell>
          <cell r="N24318" t="str">
            <v>7807252863</v>
          </cell>
        </row>
        <row r="24319">
          <cell r="A24319" t="str">
            <v>80725287</v>
          </cell>
          <cell r="B24319" t="str">
            <v>維揚異趣─中國山水畫通鑒29</v>
          </cell>
          <cell r="C24319" t="str">
            <v>漆瀾、賀萬里</v>
          </cell>
          <cell r="D24319">
            <v>175</v>
          </cell>
          <cell r="E24319">
            <v>0</v>
          </cell>
          <cell r="F24319" t="str">
            <v>平裝</v>
          </cell>
          <cell r="G24319" t="str">
            <v>上海書畫</v>
          </cell>
          <cell r="H24319">
            <v>35</v>
          </cell>
          <cell r="I24319" t="str">
            <v/>
          </cell>
          <cell r="J24319" t="str">
            <v/>
          </cell>
          <cell r="K24319" t="str">
            <v/>
          </cell>
          <cell r="L24319" t="str">
            <v/>
          </cell>
          <cell r="M24319" t="str">
            <v>免稅</v>
          </cell>
          <cell r="N24319" t="str">
            <v>7807252871</v>
          </cell>
        </row>
        <row r="24320">
          <cell r="A24320" t="str">
            <v>80725288</v>
          </cell>
          <cell r="B24320" t="str">
            <v>蒼翠無盡─中國山水畫通鑒21</v>
          </cell>
          <cell r="C24320" t="str">
            <v>江宏</v>
          </cell>
          <cell r="D24320">
            <v>175</v>
          </cell>
          <cell r="E24320">
            <v>0</v>
          </cell>
          <cell r="F24320" t="str">
            <v>平裝</v>
          </cell>
          <cell r="G24320" t="str">
            <v>上海書畫</v>
          </cell>
          <cell r="H24320">
            <v>35</v>
          </cell>
          <cell r="I24320" t="str">
            <v/>
          </cell>
          <cell r="J24320" t="str">
            <v/>
          </cell>
          <cell r="K24320" t="str">
            <v/>
          </cell>
          <cell r="L24320" t="str">
            <v/>
          </cell>
          <cell r="M24320" t="str">
            <v>免稅</v>
          </cell>
          <cell r="N24320" t="str">
            <v>780725288X</v>
          </cell>
        </row>
        <row r="24321">
          <cell r="A24321" t="str">
            <v>80725289</v>
          </cell>
          <cell r="B24321" t="str">
            <v>窠石平遠─中國山水畫通鑒10</v>
          </cell>
          <cell r="C24321" t="str">
            <v>孫丹妍</v>
          </cell>
          <cell r="D24321">
            <v>150</v>
          </cell>
          <cell r="E24321">
            <v>0</v>
          </cell>
          <cell r="F24321" t="str">
            <v>平裝</v>
          </cell>
          <cell r="G24321" t="str">
            <v>上海書畫</v>
          </cell>
          <cell r="H24321">
            <v>30</v>
          </cell>
          <cell r="I24321" t="str">
            <v/>
          </cell>
          <cell r="J24321" t="str">
            <v/>
          </cell>
          <cell r="K24321" t="str">
            <v/>
          </cell>
          <cell r="L24321" t="str">
            <v/>
          </cell>
          <cell r="M24321" t="str">
            <v>免稅</v>
          </cell>
          <cell r="N24321" t="str">
            <v>7807252898</v>
          </cell>
        </row>
        <row r="24322">
          <cell r="A24322" t="str">
            <v>80725297</v>
          </cell>
          <cell r="B24322" t="str">
            <v>清康有為行書軸</v>
          </cell>
          <cell r="C24322" t="str">
            <v>.</v>
          </cell>
          <cell r="D24322">
            <v>75</v>
          </cell>
          <cell r="E24322">
            <v>0</v>
          </cell>
          <cell r="F24322" t="str">
            <v>平裝</v>
          </cell>
          <cell r="G24322" t="str">
            <v>上海書畫</v>
          </cell>
          <cell r="H24322">
            <v>15</v>
          </cell>
          <cell r="I24322" t="str">
            <v/>
          </cell>
          <cell r="J24322" t="str">
            <v/>
          </cell>
          <cell r="K24322" t="str">
            <v/>
          </cell>
          <cell r="L24322" t="str">
            <v/>
          </cell>
          <cell r="M24322" t="str">
            <v>免稅</v>
          </cell>
          <cell r="N24322" t="str">
            <v>7807252979</v>
          </cell>
        </row>
        <row r="24323">
          <cell r="A24323" t="str">
            <v>80725305</v>
          </cell>
          <cell r="B24323" t="str">
            <v>書法研究.第129期.翁方綱的書學思想研究</v>
          </cell>
          <cell r="C24323" t="str">
            <v>上海書畫出版社編</v>
          </cell>
          <cell r="D24323">
            <v>36</v>
          </cell>
          <cell r="E24323">
            <v>0</v>
          </cell>
          <cell r="F24323" t="str">
            <v>平裝</v>
          </cell>
          <cell r="G24323" t="str">
            <v>上海書畫</v>
          </cell>
          <cell r="H24323">
            <v>6</v>
          </cell>
          <cell r="I24323" t="str">
            <v/>
          </cell>
          <cell r="J24323" t="str">
            <v/>
          </cell>
          <cell r="K24323" t="str">
            <v/>
          </cell>
          <cell r="L24323" t="str">
            <v/>
          </cell>
          <cell r="M24323" t="str">
            <v>免稅</v>
          </cell>
          <cell r="N24323" t="str">
            <v>7807253053</v>
          </cell>
        </row>
        <row r="24324">
          <cell r="A24324" t="str">
            <v>80725306</v>
          </cell>
          <cell r="B24324" t="str">
            <v>書法研究（總130期）－張照書法年表</v>
          </cell>
          <cell r="C24324" t="str">
            <v>上海書畫出版社編</v>
          </cell>
          <cell r="D24324">
            <v>36</v>
          </cell>
          <cell r="E24324">
            <v>0</v>
          </cell>
          <cell r="F24324" t="str">
            <v>平裝</v>
          </cell>
          <cell r="G24324" t="str">
            <v>上海書畫</v>
          </cell>
          <cell r="H24324">
            <v>6</v>
          </cell>
          <cell r="I24324" t="str">
            <v/>
          </cell>
          <cell r="J24324" t="str">
            <v/>
          </cell>
          <cell r="K24324" t="str">
            <v/>
          </cell>
          <cell r="L24324" t="str">
            <v/>
          </cell>
          <cell r="M24324" t="str">
            <v>免稅</v>
          </cell>
          <cell r="N24324" t="str">
            <v>7807253061</v>
          </cell>
        </row>
        <row r="24325">
          <cell r="A24325" t="str">
            <v>80725309</v>
          </cell>
          <cell r="B24325" t="str">
            <v>張宇臨褚遂良雁塔聖教序</v>
          </cell>
          <cell r="C24325" t="str">
            <v>張宇</v>
          </cell>
          <cell r="D24325">
            <v>100</v>
          </cell>
          <cell r="E24325">
            <v>0</v>
          </cell>
          <cell r="F24325" t="str">
            <v>平裝</v>
          </cell>
          <cell r="G24325" t="str">
            <v>上海書畫</v>
          </cell>
          <cell r="H24325">
            <v>20</v>
          </cell>
          <cell r="I24325" t="str">
            <v/>
          </cell>
          <cell r="J24325" t="str">
            <v/>
          </cell>
          <cell r="K24325" t="str">
            <v/>
          </cell>
          <cell r="L24325" t="str">
            <v/>
          </cell>
          <cell r="M24325" t="str">
            <v>免稅</v>
          </cell>
          <cell r="N24325" t="str">
            <v>7807253096</v>
          </cell>
        </row>
        <row r="24326">
          <cell r="A24326" t="str">
            <v>80725310</v>
          </cell>
          <cell r="B24326" t="str">
            <v>花鳥畫名家技法圖庫</v>
          </cell>
          <cell r="C24326" t="str">
            <v>本社</v>
          </cell>
          <cell r="D24326">
            <v>340</v>
          </cell>
          <cell r="E24326">
            <v>0</v>
          </cell>
          <cell r="F24326" t="str">
            <v>平裝</v>
          </cell>
          <cell r="G24326" t="str">
            <v>上海書畫</v>
          </cell>
          <cell r="H24326">
            <v>68</v>
          </cell>
          <cell r="I24326" t="str">
            <v/>
          </cell>
          <cell r="J24326" t="str">
            <v/>
          </cell>
          <cell r="K24326" t="str">
            <v/>
          </cell>
          <cell r="L24326" t="str">
            <v/>
          </cell>
          <cell r="M24326" t="str">
            <v>免稅</v>
          </cell>
          <cell r="N24326" t="str">
            <v>780725310X</v>
          </cell>
        </row>
        <row r="24327">
          <cell r="A24327" t="str">
            <v>80725311</v>
          </cell>
          <cell r="B24327" t="str">
            <v>山水畫名家技法圖庫</v>
          </cell>
          <cell r="C24327" t="str">
            <v>.</v>
          </cell>
          <cell r="D24327">
            <v>340</v>
          </cell>
          <cell r="E24327">
            <v>0</v>
          </cell>
          <cell r="F24327" t="str">
            <v>平裝</v>
          </cell>
          <cell r="G24327" t="str">
            <v>上海書畫</v>
          </cell>
          <cell r="H24327">
            <v>68</v>
          </cell>
          <cell r="I24327" t="str">
            <v/>
          </cell>
          <cell r="J24327" t="str">
            <v/>
          </cell>
          <cell r="K24327" t="str">
            <v/>
          </cell>
          <cell r="L24327" t="str">
            <v/>
          </cell>
          <cell r="M24327" t="str">
            <v>免稅</v>
          </cell>
          <cell r="N24327" t="str">
            <v>7807253118</v>
          </cell>
        </row>
        <row r="24328">
          <cell r="A24328" t="str">
            <v>80725313</v>
          </cell>
          <cell r="B24328" t="str">
            <v>明清書畫集粹</v>
          </cell>
          <cell r="C24328" t="str">
            <v>揚州博物館編</v>
          </cell>
          <cell r="D24328">
            <v>2280</v>
          </cell>
          <cell r="E24328">
            <v>0</v>
          </cell>
          <cell r="F24328" t="str">
            <v>盒裝</v>
          </cell>
          <cell r="G24328" t="str">
            <v>上海書畫</v>
          </cell>
          <cell r="H24328">
            <v>380</v>
          </cell>
          <cell r="I24328" t="str">
            <v/>
          </cell>
          <cell r="J24328" t="str">
            <v/>
          </cell>
          <cell r="K24328" t="str">
            <v/>
          </cell>
          <cell r="L24328" t="str">
            <v/>
          </cell>
          <cell r="M24328" t="str">
            <v>免稅</v>
          </cell>
          <cell r="N24328" t="str">
            <v>7807253134</v>
          </cell>
        </row>
        <row r="24329">
          <cell r="A24329" t="str">
            <v>80725321</v>
          </cell>
          <cell r="B24329" t="str">
            <v>祝允明書法作品辯偽</v>
          </cell>
          <cell r="C24329" t="str">
            <v>盧輔聖</v>
          </cell>
          <cell r="D24329">
            <v>30</v>
          </cell>
          <cell r="E24329">
            <v>0</v>
          </cell>
          <cell r="F24329" t="str">
            <v>平裝</v>
          </cell>
          <cell r="G24329" t="str">
            <v>上海書畫</v>
          </cell>
          <cell r="H24329">
            <v>6</v>
          </cell>
          <cell r="I24329" t="str">
            <v/>
          </cell>
          <cell r="J24329" t="str">
            <v/>
          </cell>
          <cell r="K24329" t="str">
            <v/>
          </cell>
          <cell r="L24329" t="str">
            <v/>
          </cell>
          <cell r="M24329" t="str">
            <v>免稅</v>
          </cell>
          <cell r="N24329" t="str">
            <v>7807253215</v>
          </cell>
        </row>
        <row r="24330">
          <cell r="A24330" t="str">
            <v>80725331</v>
          </cell>
          <cell r="B24330" t="str">
            <v>多寶塔碑集字對聯</v>
          </cell>
          <cell r="C24330" t="str">
            <v>何鏑</v>
          </cell>
          <cell r="D24330">
            <v>85</v>
          </cell>
          <cell r="E24330">
            <v>0</v>
          </cell>
          <cell r="F24330" t="str">
            <v>平裝</v>
          </cell>
          <cell r="G24330" t="str">
            <v>上海書畫</v>
          </cell>
          <cell r="H24330">
            <v>17</v>
          </cell>
          <cell r="I24330" t="str">
            <v/>
          </cell>
          <cell r="J24330" t="str">
            <v/>
          </cell>
          <cell r="K24330" t="str">
            <v/>
          </cell>
          <cell r="L24330" t="str">
            <v/>
          </cell>
          <cell r="M24330" t="str">
            <v>免稅</v>
          </cell>
          <cell r="N24330" t="str">
            <v>7807253312</v>
          </cell>
        </row>
        <row r="24331">
          <cell r="A24331" t="str">
            <v>80725333</v>
          </cell>
          <cell r="B24331" t="str">
            <v>漢碑集字對聯</v>
          </cell>
          <cell r="C24331" t="str">
            <v>嚴衛軍</v>
          </cell>
          <cell r="D24331">
            <v>85</v>
          </cell>
          <cell r="E24331">
            <v>0</v>
          </cell>
          <cell r="F24331" t="str">
            <v>平裝</v>
          </cell>
          <cell r="G24331" t="str">
            <v>上海書畫</v>
          </cell>
          <cell r="H24331">
            <v>17</v>
          </cell>
          <cell r="I24331" t="str">
            <v/>
          </cell>
          <cell r="J24331" t="str">
            <v/>
          </cell>
          <cell r="K24331" t="str">
            <v/>
          </cell>
          <cell r="L24331" t="str">
            <v/>
          </cell>
          <cell r="M24331" t="str">
            <v>免稅</v>
          </cell>
          <cell r="N24331" t="str">
            <v>7807253339</v>
          </cell>
        </row>
        <row r="24332">
          <cell r="A24332" t="str">
            <v>80725334</v>
          </cell>
          <cell r="B24332" t="str">
            <v>金農隸書集字對聯</v>
          </cell>
          <cell r="C24332" t="str">
            <v>徐方震</v>
          </cell>
          <cell r="D24332">
            <v>85</v>
          </cell>
          <cell r="E24332">
            <v>0</v>
          </cell>
          <cell r="F24332" t="str">
            <v>平裝</v>
          </cell>
          <cell r="G24332" t="str">
            <v>上海書畫</v>
          </cell>
          <cell r="H24332">
            <v>17</v>
          </cell>
          <cell r="I24332" t="str">
            <v/>
          </cell>
          <cell r="J24332" t="str">
            <v/>
          </cell>
          <cell r="K24332" t="str">
            <v/>
          </cell>
          <cell r="L24332" t="str">
            <v/>
          </cell>
          <cell r="M24332" t="str">
            <v>免稅</v>
          </cell>
          <cell r="N24332" t="str">
            <v>7807253347</v>
          </cell>
        </row>
        <row r="24333">
          <cell r="A24333" t="str">
            <v>80725335</v>
          </cell>
          <cell r="B24333" t="str">
            <v>王寵行草集字對聯</v>
          </cell>
          <cell r="C24333" t="str">
            <v>施遠</v>
          </cell>
          <cell r="D24333">
            <v>85</v>
          </cell>
          <cell r="E24333">
            <v>0</v>
          </cell>
          <cell r="F24333" t="str">
            <v>平裝</v>
          </cell>
          <cell r="G24333" t="str">
            <v>上海書畫</v>
          </cell>
          <cell r="H24333">
            <v>17</v>
          </cell>
          <cell r="I24333" t="str">
            <v/>
          </cell>
          <cell r="J24333" t="str">
            <v/>
          </cell>
          <cell r="K24333" t="str">
            <v/>
          </cell>
          <cell r="L24333" t="str">
            <v/>
          </cell>
          <cell r="M24333" t="str">
            <v>免稅</v>
          </cell>
          <cell r="N24333" t="str">
            <v>7807253355</v>
          </cell>
        </row>
        <row r="24334">
          <cell r="A24334" t="str">
            <v>80725340</v>
          </cell>
          <cell r="B24334" t="str">
            <v>陳琪中國畫書法小品集</v>
          </cell>
          <cell r="C24334" t="str">
            <v>陳琪</v>
          </cell>
          <cell r="D24334">
            <v>1080</v>
          </cell>
          <cell r="E24334">
            <v>1</v>
          </cell>
          <cell r="F24334" t="str">
            <v>精裝</v>
          </cell>
          <cell r="G24334" t="str">
            <v>上海書畫</v>
          </cell>
          <cell r="H24334">
            <v>180</v>
          </cell>
          <cell r="I24334" t="str">
            <v/>
          </cell>
          <cell r="J24334" t="str">
            <v/>
          </cell>
          <cell r="K24334" t="str">
            <v/>
          </cell>
          <cell r="L24334" t="str">
            <v/>
          </cell>
          <cell r="M24334" t="str">
            <v>免稅</v>
          </cell>
          <cell r="N24334" t="str">
            <v>9787807253402</v>
          </cell>
        </row>
        <row r="24335">
          <cell r="A24335" t="str">
            <v>80725351</v>
          </cell>
          <cell r="B24335" t="str">
            <v>書筆論</v>
          </cell>
          <cell r="C24335" t="str">
            <v>上海書畫出版社</v>
          </cell>
          <cell r="D24335">
            <v>30</v>
          </cell>
          <cell r="E24335">
            <v>0</v>
          </cell>
          <cell r="F24335" t="str">
            <v>平裝</v>
          </cell>
          <cell r="G24335" t="str">
            <v>上海書畫</v>
          </cell>
          <cell r="H24335">
            <v>6</v>
          </cell>
          <cell r="I24335" t="str">
            <v/>
          </cell>
          <cell r="J24335" t="str">
            <v/>
          </cell>
          <cell r="K24335" t="str">
            <v/>
          </cell>
          <cell r="L24335" t="str">
            <v/>
          </cell>
          <cell r="M24335" t="str">
            <v>免稅</v>
          </cell>
          <cell r="N24335" t="str">
            <v>7807253517</v>
          </cell>
        </row>
        <row r="24336">
          <cell r="A24336" t="str">
            <v>80725353</v>
          </cell>
          <cell r="B24336" t="str">
            <v>趙鶴琴印譜</v>
          </cell>
          <cell r="C24336" t="str">
            <v>趙鶴琴</v>
          </cell>
          <cell r="D24336">
            <v>240</v>
          </cell>
          <cell r="E24336">
            <v>0</v>
          </cell>
          <cell r="F24336" t="str">
            <v>平裝</v>
          </cell>
          <cell r="G24336" t="str">
            <v>上海書畫</v>
          </cell>
          <cell r="H24336">
            <v>48</v>
          </cell>
          <cell r="I24336" t="str">
            <v/>
          </cell>
          <cell r="J24336" t="str">
            <v/>
          </cell>
          <cell r="K24336" t="str">
            <v/>
          </cell>
          <cell r="L24336" t="str">
            <v/>
          </cell>
          <cell r="M24336" t="str">
            <v>免稅</v>
          </cell>
          <cell r="N24336" t="str">
            <v>7807253533</v>
          </cell>
        </row>
        <row r="24337">
          <cell r="A24337" t="str">
            <v>80725355</v>
          </cell>
          <cell r="B24337" t="str">
            <v>碑帖集字聯薈萃</v>
          </cell>
          <cell r="C24337" t="str">
            <v/>
          </cell>
          <cell r="D24337">
            <v>120</v>
          </cell>
          <cell r="E24337">
            <v>0</v>
          </cell>
          <cell r="F24337" t="str">
            <v>平裝</v>
          </cell>
          <cell r="G24337" t="str">
            <v>上海書畫</v>
          </cell>
          <cell r="H24337">
            <v>24</v>
          </cell>
          <cell r="I24337" t="str">
            <v/>
          </cell>
          <cell r="J24337" t="str">
            <v/>
          </cell>
          <cell r="K24337" t="str">
            <v/>
          </cell>
          <cell r="L24337" t="str">
            <v/>
          </cell>
          <cell r="M24337" t="str">
            <v>免稅</v>
          </cell>
          <cell r="N24337" t="str">
            <v>780725355X</v>
          </cell>
        </row>
        <row r="24338">
          <cell r="A24338" t="str">
            <v>80725356</v>
          </cell>
          <cell r="B24338" t="str">
            <v>明清楹聯薈萃</v>
          </cell>
          <cell r="C24338" t="str">
            <v>上海書畫出版社</v>
          </cell>
          <cell r="D24338">
            <v>120</v>
          </cell>
          <cell r="E24338">
            <v>0</v>
          </cell>
          <cell r="F24338" t="str">
            <v>平裝</v>
          </cell>
          <cell r="G24338" t="str">
            <v>上海書畫</v>
          </cell>
          <cell r="H24338">
            <v>24</v>
          </cell>
          <cell r="I24338" t="str">
            <v/>
          </cell>
          <cell r="J24338" t="str">
            <v/>
          </cell>
          <cell r="K24338" t="str">
            <v/>
          </cell>
          <cell r="L24338" t="str">
            <v/>
          </cell>
          <cell r="M24338" t="str">
            <v>免稅</v>
          </cell>
          <cell r="N24338" t="str">
            <v>7807253568</v>
          </cell>
        </row>
        <row r="24339">
          <cell r="A24339" t="str">
            <v>80725358</v>
          </cell>
          <cell r="B24339" t="str">
            <v>工筆鱗介</v>
          </cell>
          <cell r="C24339" t="str">
            <v>.</v>
          </cell>
          <cell r="D24339">
            <v>100</v>
          </cell>
          <cell r="E24339">
            <v>0</v>
          </cell>
          <cell r="F24339" t="str">
            <v>平裝</v>
          </cell>
          <cell r="G24339" t="str">
            <v>上海書畫</v>
          </cell>
          <cell r="H24339">
            <v>20</v>
          </cell>
          <cell r="I24339" t="str">
            <v/>
          </cell>
          <cell r="J24339" t="str">
            <v/>
          </cell>
          <cell r="K24339" t="str">
            <v/>
          </cell>
          <cell r="L24339" t="str">
            <v/>
          </cell>
          <cell r="M24339" t="str">
            <v>免稅</v>
          </cell>
          <cell r="N24339" t="str">
            <v>7807253584</v>
          </cell>
        </row>
        <row r="24340">
          <cell r="A24340" t="str">
            <v>80725359</v>
          </cell>
          <cell r="B24340" t="str">
            <v>工筆蔬果</v>
          </cell>
          <cell r="C24340" t="str">
            <v>.</v>
          </cell>
          <cell r="D24340">
            <v>100</v>
          </cell>
          <cell r="E24340">
            <v>0</v>
          </cell>
          <cell r="F24340" t="str">
            <v>平裝</v>
          </cell>
          <cell r="G24340" t="str">
            <v>上海書畫</v>
          </cell>
          <cell r="H24340">
            <v>20</v>
          </cell>
          <cell r="I24340" t="str">
            <v/>
          </cell>
          <cell r="J24340" t="str">
            <v/>
          </cell>
          <cell r="K24340" t="str">
            <v/>
          </cell>
          <cell r="L24340" t="str">
            <v/>
          </cell>
          <cell r="M24340" t="str">
            <v>免稅</v>
          </cell>
          <cell r="N24340" t="str">
            <v>7807253592</v>
          </cell>
        </row>
        <row r="24341">
          <cell r="A24341" t="str">
            <v>80725391</v>
          </cell>
          <cell r="B24341" t="str">
            <v>紀念黃庭堅誕辰960周年專輯</v>
          </cell>
          <cell r="C24341" t="str">
            <v>盧輔聖</v>
          </cell>
          <cell r="D24341">
            <v>30</v>
          </cell>
          <cell r="E24341">
            <v>0</v>
          </cell>
          <cell r="F24341" t="str">
            <v>平裝</v>
          </cell>
          <cell r="G24341" t="str">
            <v>上海書畫</v>
          </cell>
          <cell r="H24341">
            <v>6</v>
          </cell>
          <cell r="I24341" t="str">
            <v/>
          </cell>
          <cell r="J24341" t="str">
            <v/>
          </cell>
          <cell r="K24341" t="str">
            <v/>
          </cell>
          <cell r="L24341" t="str">
            <v/>
          </cell>
          <cell r="M24341" t="str">
            <v>免稅</v>
          </cell>
          <cell r="N24341" t="str">
            <v>7807253916</v>
          </cell>
        </row>
        <row r="24342">
          <cell r="A24342" t="str">
            <v>80725392</v>
          </cell>
          <cell r="B24342" t="str">
            <v>書法研究（總134期）－秦文字草化研究</v>
          </cell>
          <cell r="C24342" t="str">
            <v>上海書畫出版社編</v>
          </cell>
          <cell r="D24342">
            <v>36</v>
          </cell>
          <cell r="E24342">
            <v>0</v>
          </cell>
          <cell r="F24342" t="str">
            <v>平裝</v>
          </cell>
          <cell r="G24342" t="str">
            <v>上海書畫</v>
          </cell>
          <cell r="H24342">
            <v>6</v>
          </cell>
          <cell r="I24342" t="str">
            <v/>
          </cell>
          <cell r="J24342" t="str">
            <v/>
          </cell>
          <cell r="K24342" t="str">
            <v/>
          </cell>
          <cell r="L24342" t="str">
            <v/>
          </cell>
          <cell r="M24342" t="str">
            <v>免稅</v>
          </cell>
          <cell r="N24342" t="str">
            <v>7807253924</v>
          </cell>
        </row>
        <row r="24343">
          <cell r="A24343" t="str">
            <v>80725433</v>
          </cell>
          <cell r="B24343" t="str">
            <v>名篇佳書</v>
          </cell>
          <cell r="C24343" t="str">
            <v>.</v>
          </cell>
          <cell r="D24343">
            <v>125</v>
          </cell>
          <cell r="E24343">
            <v>0</v>
          </cell>
          <cell r="F24343" t="str">
            <v>平裝</v>
          </cell>
          <cell r="G24343" t="str">
            <v>上海書畫</v>
          </cell>
          <cell r="H24343">
            <v>25</v>
          </cell>
          <cell r="I24343" t="str">
            <v/>
          </cell>
          <cell r="J24343" t="str">
            <v/>
          </cell>
          <cell r="K24343" t="str">
            <v/>
          </cell>
          <cell r="L24343" t="str">
            <v/>
          </cell>
          <cell r="M24343" t="str">
            <v>免稅</v>
          </cell>
          <cell r="N24343" t="str">
            <v>9787807254331</v>
          </cell>
        </row>
        <row r="24344">
          <cell r="A24344" t="str">
            <v>80725434</v>
          </cell>
          <cell r="B24344" t="str">
            <v>翰逸神飛</v>
          </cell>
          <cell r="C24344" t="str">
            <v>.</v>
          </cell>
          <cell r="D24344">
            <v>150</v>
          </cell>
          <cell r="E24344">
            <v>0</v>
          </cell>
          <cell r="F24344" t="str">
            <v>平裝</v>
          </cell>
          <cell r="G24344" t="str">
            <v>上海書畫</v>
          </cell>
          <cell r="H24344">
            <v>30</v>
          </cell>
          <cell r="I24344" t="str">
            <v/>
          </cell>
          <cell r="J24344" t="str">
            <v/>
          </cell>
          <cell r="K24344" t="str">
            <v/>
          </cell>
          <cell r="L24344" t="str">
            <v/>
          </cell>
          <cell r="M24344" t="str">
            <v>免稅</v>
          </cell>
          <cell r="N24344" t="str">
            <v>9787807254348</v>
          </cell>
        </row>
        <row r="24345">
          <cell r="A24345" t="str">
            <v>80725435</v>
          </cell>
          <cell r="B24345" t="str">
            <v>流光溢彩</v>
          </cell>
          <cell r="C24345" t="str">
            <v>.</v>
          </cell>
          <cell r="D24345">
            <v>150</v>
          </cell>
          <cell r="E24345">
            <v>0</v>
          </cell>
          <cell r="F24345" t="str">
            <v>平裝</v>
          </cell>
          <cell r="G24345" t="str">
            <v>上海書畫</v>
          </cell>
          <cell r="H24345">
            <v>30</v>
          </cell>
          <cell r="I24345" t="str">
            <v/>
          </cell>
          <cell r="J24345" t="str">
            <v/>
          </cell>
          <cell r="K24345" t="str">
            <v/>
          </cell>
          <cell r="L24345" t="str">
            <v/>
          </cell>
          <cell r="M24345" t="str">
            <v>免稅</v>
          </cell>
          <cell r="N24345" t="str">
            <v>9787807254355</v>
          </cell>
        </row>
        <row r="24346">
          <cell r="A24346" t="str">
            <v>80725436</v>
          </cell>
          <cell r="B24346" t="str">
            <v>石上風采</v>
          </cell>
          <cell r="C24346" t="str">
            <v>.</v>
          </cell>
          <cell r="D24346">
            <v>140</v>
          </cell>
          <cell r="E24346">
            <v>0</v>
          </cell>
          <cell r="F24346" t="str">
            <v>平裝</v>
          </cell>
          <cell r="G24346" t="str">
            <v>上海書畫</v>
          </cell>
          <cell r="H24346">
            <v>28</v>
          </cell>
          <cell r="I24346" t="str">
            <v/>
          </cell>
          <cell r="J24346" t="str">
            <v/>
          </cell>
          <cell r="K24346" t="str">
            <v/>
          </cell>
          <cell r="L24346" t="str">
            <v/>
          </cell>
          <cell r="M24346" t="str">
            <v>免稅</v>
          </cell>
          <cell r="N24346" t="str">
            <v>9787807254362</v>
          </cell>
        </row>
        <row r="24347">
          <cell r="A24347" t="str">
            <v>80725437</v>
          </cell>
          <cell r="B24347" t="str">
            <v>群星璀璨</v>
          </cell>
          <cell r="C24347" t="str">
            <v>.</v>
          </cell>
          <cell r="D24347">
            <v>250</v>
          </cell>
          <cell r="E24347">
            <v>0</v>
          </cell>
          <cell r="F24347" t="str">
            <v>平裝</v>
          </cell>
          <cell r="G24347" t="str">
            <v>上海書畫</v>
          </cell>
          <cell r="H24347">
            <v>50</v>
          </cell>
          <cell r="I24347" t="str">
            <v/>
          </cell>
          <cell r="J24347" t="str">
            <v/>
          </cell>
          <cell r="K24347" t="str">
            <v/>
          </cell>
          <cell r="L24347" t="str">
            <v/>
          </cell>
          <cell r="M24347" t="str">
            <v>免稅</v>
          </cell>
          <cell r="N24347" t="str">
            <v>9787807254379</v>
          </cell>
        </row>
        <row r="24348">
          <cell r="A24348" t="str">
            <v>80725438</v>
          </cell>
          <cell r="B24348" t="str">
            <v>旅途珍翰</v>
          </cell>
          <cell r="C24348" t="str">
            <v>.</v>
          </cell>
          <cell r="D24348">
            <v>150</v>
          </cell>
          <cell r="E24348">
            <v>0</v>
          </cell>
          <cell r="F24348" t="str">
            <v>平裝</v>
          </cell>
          <cell r="G24348" t="str">
            <v>上海書畫</v>
          </cell>
          <cell r="H24348">
            <v>30</v>
          </cell>
          <cell r="I24348" t="str">
            <v/>
          </cell>
          <cell r="J24348" t="str">
            <v/>
          </cell>
          <cell r="K24348" t="str">
            <v/>
          </cell>
          <cell r="L24348" t="str">
            <v/>
          </cell>
          <cell r="M24348" t="str">
            <v>免稅</v>
          </cell>
          <cell r="N24348" t="str">
            <v>9787807254386</v>
          </cell>
        </row>
        <row r="24349">
          <cell r="A24349" t="str">
            <v>80725439</v>
          </cell>
          <cell r="B24349" t="str">
            <v>書房擷趣</v>
          </cell>
          <cell r="C24349" t="str">
            <v>.</v>
          </cell>
          <cell r="D24349">
            <v>150</v>
          </cell>
          <cell r="E24349">
            <v>0</v>
          </cell>
          <cell r="F24349" t="str">
            <v>平裝</v>
          </cell>
          <cell r="G24349" t="str">
            <v>上海書畫</v>
          </cell>
          <cell r="H24349">
            <v>30</v>
          </cell>
          <cell r="I24349" t="str">
            <v/>
          </cell>
          <cell r="J24349" t="str">
            <v/>
          </cell>
          <cell r="K24349" t="str">
            <v/>
          </cell>
          <cell r="L24349" t="str">
            <v/>
          </cell>
          <cell r="M24349" t="str">
            <v>免稅</v>
          </cell>
          <cell r="N24349" t="str">
            <v>9787807254393</v>
          </cell>
        </row>
        <row r="24350">
          <cell r="A24350" t="str">
            <v>80725440</v>
          </cell>
          <cell r="B24350" t="str">
            <v>名家講堂</v>
          </cell>
          <cell r="C24350" t="str">
            <v>.</v>
          </cell>
          <cell r="D24350">
            <v>140</v>
          </cell>
          <cell r="E24350">
            <v>0</v>
          </cell>
          <cell r="F24350" t="str">
            <v>平裝</v>
          </cell>
          <cell r="G24350" t="str">
            <v>上海書畫</v>
          </cell>
          <cell r="H24350">
            <v>28</v>
          </cell>
          <cell r="I24350" t="str">
            <v/>
          </cell>
          <cell r="J24350" t="str">
            <v/>
          </cell>
          <cell r="K24350" t="str">
            <v/>
          </cell>
          <cell r="L24350" t="str">
            <v/>
          </cell>
          <cell r="M24350" t="str">
            <v>免稅</v>
          </cell>
          <cell r="N24350" t="str">
            <v>9787807254409</v>
          </cell>
        </row>
        <row r="24351">
          <cell r="A24351" t="str">
            <v>80725441</v>
          </cell>
          <cell r="B24351" t="str">
            <v>硯邊思緒</v>
          </cell>
          <cell r="C24351" t="str">
            <v>.</v>
          </cell>
          <cell r="D24351">
            <v>140</v>
          </cell>
          <cell r="E24351">
            <v>0</v>
          </cell>
          <cell r="F24351" t="str">
            <v>平裝</v>
          </cell>
          <cell r="G24351" t="str">
            <v>上海書畫</v>
          </cell>
          <cell r="H24351">
            <v>28</v>
          </cell>
          <cell r="I24351" t="str">
            <v/>
          </cell>
          <cell r="J24351" t="str">
            <v/>
          </cell>
          <cell r="K24351" t="str">
            <v/>
          </cell>
          <cell r="L24351" t="str">
            <v/>
          </cell>
          <cell r="M24351" t="str">
            <v>免稅</v>
          </cell>
          <cell r="N24351" t="str">
            <v>9787807254416</v>
          </cell>
        </row>
        <row r="24352">
          <cell r="A24352" t="str">
            <v>80725442</v>
          </cell>
          <cell r="B24352" t="str">
            <v>方寸天地</v>
          </cell>
          <cell r="C24352" t="str">
            <v>.</v>
          </cell>
          <cell r="D24352">
            <v>150</v>
          </cell>
          <cell r="E24352">
            <v>0</v>
          </cell>
          <cell r="F24352" t="str">
            <v>平裝</v>
          </cell>
          <cell r="G24352" t="str">
            <v>上海書畫</v>
          </cell>
          <cell r="H24352">
            <v>30</v>
          </cell>
          <cell r="I24352" t="str">
            <v/>
          </cell>
          <cell r="J24352" t="str">
            <v/>
          </cell>
          <cell r="K24352" t="str">
            <v/>
          </cell>
          <cell r="L24352" t="str">
            <v/>
          </cell>
          <cell r="M24352" t="str">
            <v>免稅</v>
          </cell>
          <cell r="N24352" t="str">
            <v>9787807254423</v>
          </cell>
        </row>
        <row r="24353">
          <cell r="A24353" t="str">
            <v>80725444</v>
          </cell>
          <cell r="B24353" t="str">
            <v>石谿水閣山亭圖(中國名畫點擊)</v>
          </cell>
          <cell r="C24353" t="str">
            <v>上海書畫出版社編</v>
          </cell>
          <cell r="D24353">
            <v>60</v>
          </cell>
          <cell r="E24353">
            <v>0</v>
          </cell>
          <cell r="F24353" t="str">
            <v>平裝</v>
          </cell>
          <cell r="G24353" t="str">
            <v>上海書畫</v>
          </cell>
          <cell r="H24353">
            <v>10</v>
          </cell>
          <cell r="I24353" t="str">
            <v/>
          </cell>
          <cell r="J24353" t="str">
            <v/>
          </cell>
          <cell r="K24353" t="str">
            <v/>
          </cell>
          <cell r="L24353" t="str">
            <v/>
          </cell>
          <cell r="M24353" t="str">
            <v>免稅</v>
          </cell>
          <cell r="N24353" t="str">
            <v>9787807254447</v>
          </cell>
        </row>
        <row r="24354">
          <cell r="A24354" t="str">
            <v>80725445</v>
          </cell>
          <cell r="B24354" t="str">
            <v>仇英桃源仙境圖(中國名畫點擊)</v>
          </cell>
          <cell r="C24354" t="str">
            <v>上海書畫出版社編</v>
          </cell>
          <cell r="D24354">
            <v>60</v>
          </cell>
          <cell r="E24354">
            <v>0</v>
          </cell>
          <cell r="F24354" t="str">
            <v>平裝</v>
          </cell>
          <cell r="G24354" t="str">
            <v>上海書畫</v>
          </cell>
          <cell r="H24354">
            <v>10</v>
          </cell>
          <cell r="I24354" t="str">
            <v/>
          </cell>
          <cell r="J24354" t="str">
            <v/>
          </cell>
          <cell r="K24354" t="str">
            <v/>
          </cell>
          <cell r="L24354" t="str">
            <v/>
          </cell>
          <cell r="M24354" t="str">
            <v>免稅</v>
          </cell>
          <cell r="N24354" t="str">
            <v>9787807254454</v>
          </cell>
        </row>
        <row r="24355">
          <cell r="A24355" t="str">
            <v>80725446</v>
          </cell>
          <cell r="B24355" t="str">
            <v>董其昌仿大癡山水圖(中國名畫點擊)</v>
          </cell>
          <cell r="C24355" t="str">
            <v>上海書畫出版社編</v>
          </cell>
          <cell r="D24355">
            <v>60</v>
          </cell>
          <cell r="E24355">
            <v>0</v>
          </cell>
          <cell r="F24355" t="str">
            <v>平裝</v>
          </cell>
          <cell r="G24355" t="str">
            <v>上海書畫</v>
          </cell>
          <cell r="H24355">
            <v>10</v>
          </cell>
          <cell r="I24355" t="str">
            <v/>
          </cell>
          <cell r="J24355" t="str">
            <v/>
          </cell>
          <cell r="K24355" t="str">
            <v/>
          </cell>
          <cell r="L24355" t="str">
            <v/>
          </cell>
          <cell r="M24355" t="str">
            <v>免稅</v>
          </cell>
          <cell r="N24355" t="str">
            <v>9787807254461</v>
          </cell>
        </row>
        <row r="24356">
          <cell r="A24356" t="str">
            <v>80725447</v>
          </cell>
          <cell r="B24356" t="str">
            <v>惲壽平漁隱圖(中國名畫點擊)</v>
          </cell>
          <cell r="C24356" t="str">
            <v>上海書畫出版社編</v>
          </cell>
          <cell r="D24356">
            <v>60</v>
          </cell>
          <cell r="E24356">
            <v>0</v>
          </cell>
          <cell r="F24356" t="str">
            <v>平裝</v>
          </cell>
          <cell r="G24356" t="str">
            <v>上海書畫</v>
          </cell>
          <cell r="H24356">
            <v>10</v>
          </cell>
          <cell r="I24356" t="str">
            <v/>
          </cell>
          <cell r="J24356" t="str">
            <v/>
          </cell>
          <cell r="K24356" t="str">
            <v/>
          </cell>
          <cell r="L24356" t="str">
            <v/>
          </cell>
          <cell r="M24356" t="str">
            <v>免稅</v>
          </cell>
          <cell r="N24356" t="str">
            <v>9787807254478</v>
          </cell>
        </row>
        <row r="24357">
          <cell r="A24357" t="str">
            <v>80725448</v>
          </cell>
          <cell r="B24357" t="str">
            <v>張大千.天女散花圖</v>
          </cell>
          <cell r="C24357" t="str">
            <v>上海書畫出版社</v>
          </cell>
          <cell r="D24357">
            <v>50</v>
          </cell>
          <cell r="E24357">
            <v>0</v>
          </cell>
          <cell r="F24357" t="str">
            <v>平裝</v>
          </cell>
          <cell r="G24357" t="str">
            <v>上海書畫</v>
          </cell>
          <cell r="H24357">
            <v>10</v>
          </cell>
          <cell r="I24357" t="str">
            <v/>
          </cell>
          <cell r="J24357" t="str">
            <v/>
          </cell>
          <cell r="K24357" t="str">
            <v/>
          </cell>
          <cell r="L24357" t="str">
            <v/>
          </cell>
          <cell r="M24357" t="str">
            <v>免稅</v>
          </cell>
          <cell r="N24357" t="str">
            <v>9787807254485</v>
          </cell>
        </row>
        <row r="24358">
          <cell r="A24358" t="str">
            <v>80725449</v>
          </cell>
          <cell r="B24358" t="str">
            <v>江寒汀 牡丹飛雀圖(中國名畫點擊)</v>
          </cell>
          <cell r="C24358" t="str">
            <v>上海書畫出版社編</v>
          </cell>
          <cell r="D24358">
            <v>60</v>
          </cell>
          <cell r="E24358">
            <v>0</v>
          </cell>
          <cell r="F24358" t="str">
            <v>平裝</v>
          </cell>
          <cell r="G24358" t="str">
            <v>上海書畫</v>
          </cell>
          <cell r="H24358">
            <v>10</v>
          </cell>
          <cell r="I24358" t="str">
            <v/>
          </cell>
          <cell r="J24358" t="str">
            <v/>
          </cell>
          <cell r="K24358" t="str">
            <v/>
          </cell>
          <cell r="L24358" t="str">
            <v/>
          </cell>
          <cell r="M24358" t="str">
            <v>免稅</v>
          </cell>
          <cell r="N24358" t="str">
            <v>9787807254492</v>
          </cell>
        </row>
        <row r="24359">
          <cell r="A24359" t="str">
            <v>80725450</v>
          </cell>
          <cell r="B24359" t="str">
            <v>藍瑛仿荊浩山水圖(中國名畫點擊)</v>
          </cell>
          <cell r="C24359" t="str">
            <v>上海書畫出版社編</v>
          </cell>
          <cell r="D24359">
            <v>60</v>
          </cell>
          <cell r="E24359">
            <v>0</v>
          </cell>
          <cell r="F24359" t="str">
            <v>平裝</v>
          </cell>
          <cell r="G24359" t="str">
            <v>上海書畫</v>
          </cell>
          <cell r="H24359">
            <v>10</v>
          </cell>
          <cell r="I24359" t="str">
            <v/>
          </cell>
          <cell r="J24359" t="str">
            <v/>
          </cell>
          <cell r="K24359" t="str">
            <v/>
          </cell>
          <cell r="L24359" t="str">
            <v/>
          </cell>
          <cell r="M24359" t="str">
            <v>免稅</v>
          </cell>
          <cell r="N24359" t="str">
            <v>9787807254508</v>
          </cell>
        </row>
        <row r="24360">
          <cell r="A24360" t="str">
            <v>80725451</v>
          </cell>
          <cell r="B24360" t="str">
            <v>陸儼少 雁蕩耕牧圖</v>
          </cell>
          <cell r="C24360" t="str">
            <v>上海書畫出版社編</v>
          </cell>
          <cell r="D24360">
            <v>60</v>
          </cell>
          <cell r="E24360">
            <v>0</v>
          </cell>
          <cell r="F24360" t="str">
            <v>平裝</v>
          </cell>
          <cell r="G24360" t="str">
            <v>上海書畫</v>
          </cell>
          <cell r="H24360">
            <v>10</v>
          </cell>
          <cell r="I24360" t="str">
            <v/>
          </cell>
          <cell r="J24360" t="str">
            <v/>
          </cell>
          <cell r="K24360" t="str">
            <v/>
          </cell>
          <cell r="L24360" t="str">
            <v/>
          </cell>
          <cell r="M24360" t="str">
            <v>免稅</v>
          </cell>
          <cell r="N24360" t="str">
            <v>9787807254515</v>
          </cell>
        </row>
        <row r="24361">
          <cell r="A24361" t="str">
            <v>80725452</v>
          </cell>
          <cell r="B24361" t="str">
            <v>齊白石.草蟲花卉冊</v>
          </cell>
          <cell r="C24361" t="str">
            <v>上海書畫出版社</v>
          </cell>
          <cell r="D24361">
            <v>50</v>
          </cell>
          <cell r="E24361">
            <v>0</v>
          </cell>
          <cell r="F24361" t="str">
            <v>平裝</v>
          </cell>
          <cell r="G24361" t="str">
            <v>上海書畫</v>
          </cell>
          <cell r="H24361">
            <v>10</v>
          </cell>
          <cell r="I24361" t="str">
            <v/>
          </cell>
          <cell r="J24361" t="str">
            <v/>
          </cell>
          <cell r="K24361" t="str">
            <v/>
          </cell>
          <cell r="L24361" t="str">
            <v/>
          </cell>
          <cell r="M24361" t="str">
            <v>免稅</v>
          </cell>
          <cell r="N24361" t="str">
            <v>9787807254522</v>
          </cell>
        </row>
        <row r="24362">
          <cell r="A24362" t="str">
            <v>80725453</v>
          </cell>
          <cell r="B24362" t="str">
            <v>任伯年桃花雙雞圖(中國名畫點擊)</v>
          </cell>
          <cell r="C24362" t="str">
            <v>上海書畫出版社編</v>
          </cell>
          <cell r="D24362">
            <v>60</v>
          </cell>
          <cell r="E24362">
            <v>0</v>
          </cell>
          <cell r="F24362" t="str">
            <v>平裝</v>
          </cell>
          <cell r="G24362" t="str">
            <v>上海書畫</v>
          </cell>
          <cell r="H24362">
            <v>10</v>
          </cell>
          <cell r="I24362" t="str">
            <v/>
          </cell>
          <cell r="J24362" t="str">
            <v/>
          </cell>
          <cell r="K24362" t="str">
            <v/>
          </cell>
          <cell r="L24362" t="str">
            <v/>
          </cell>
          <cell r="M24362" t="str">
            <v>免稅</v>
          </cell>
          <cell r="N24362" t="str">
            <v>9787807254539</v>
          </cell>
        </row>
        <row r="24363">
          <cell r="A24363" t="str">
            <v>80725454</v>
          </cell>
          <cell r="B24363" t="str">
            <v>張大千 勝脭紅圖(中國名畫點擊)</v>
          </cell>
          <cell r="C24363" t="str">
            <v>上海書畫出版社編</v>
          </cell>
          <cell r="D24363">
            <v>60</v>
          </cell>
          <cell r="E24363">
            <v>0</v>
          </cell>
          <cell r="F24363" t="str">
            <v>平裝</v>
          </cell>
          <cell r="G24363" t="str">
            <v>上海書畫</v>
          </cell>
          <cell r="H24363">
            <v>10</v>
          </cell>
          <cell r="I24363" t="str">
            <v/>
          </cell>
          <cell r="J24363" t="str">
            <v/>
          </cell>
          <cell r="K24363" t="str">
            <v/>
          </cell>
          <cell r="L24363" t="str">
            <v/>
          </cell>
          <cell r="M24363" t="str">
            <v>免稅</v>
          </cell>
          <cell r="N24363" t="str">
            <v>9787807254546</v>
          </cell>
        </row>
        <row r="24364">
          <cell r="A24364" t="str">
            <v>80725455</v>
          </cell>
          <cell r="B24364" t="str">
            <v>唐寅匡廬圖(中國名畫點擊)</v>
          </cell>
          <cell r="C24364" t="str">
            <v>上海書畫出版社編</v>
          </cell>
          <cell r="D24364">
            <v>60</v>
          </cell>
          <cell r="E24364">
            <v>0</v>
          </cell>
          <cell r="F24364" t="str">
            <v>平裝</v>
          </cell>
          <cell r="G24364" t="str">
            <v>上海書畫</v>
          </cell>
          <cell r="H24364">
            <v>10</v>
          </cell>
          <cell r="I24364" t="str">
            <v/>
          </cell>
          <cell r="J24364" t="str">
            <v/>
          </cell>
          <cell r="K24364" t="str">
            <v/>
          </cell>
          <cell r="L24364" t="str">
            <v/>
          </cell>
          <cell r="M24364" t="str">
            <v>免稅</v>
          </cell>
          <cell r="N24364" t="str">
            <v>9787807254553</v>
          </cell>
        </row>
        <row r="24365">
          <cell r="A24365" t="str">
            <v>80725456</v>
          </cell>
          <cell r="B24365" t="str">
            <v>王鑑仿趙文敏山水圖(中國名畫點擊)</v>
          </cell>
          <cell r="C24365" t="str">
            <v>上海書畫出版社編</v>
          </cell>
          <cell r="D24365">
            <v>60</v>
          </cell>
          <cell r="E24365">
            <v>0</v>
          </cell>
          <cell r="F24365" t="str">
            <v>平裝</v>
          </cell>
          <cell r="G24365" t="str">
            <v>上海書畫</v>
          </cell>
          <cell r="H24365">
            <v>10</v>
          </cell>
          <cell r="I24365" t="str">
            <v/>
          </cell>
          <cell r="J24365" t="str">
            <v/>
          </cell>
          <cell r="K24365" t="str">
            <v/>
          </cell>
          <cell r="L24365" t="str">
            <v/>
          </cell>
          <cell r="M24365" t="str">
            <v>免稅</v>
          </cell>
          <cell r="N24365" t="str">
            <v>9787807254560</v>
          </cell>
        </row>
        <row r="24366">
          <cell r="A24366" t="str">
            <v>80725457</v>
          </cell>
          <cell r="B24366" t="str">
            <v>王翬唐人詩意圖(中國名畫點擊)</v>
          </cell>
          <cell r="C24366" t="str">
            <v>上海書畫出版社編</v>
          </cell>
          <cell r="D24366">
            <v>60</v>
          </cell>
          <cell r="E24366">
            <v>0</v>
          </cell>
          <cell r="F24366" t="str">
            <v>平裝</v>
          </cell>
          <cell r="G24366" t="str">
            <v>上海書畫</v>
          </cell>
          <cell r="H24366">
            <v>10</v>
          </cell>
          <cell r="I24366" t="str">
            <v/>
          </cell>
          <cell r="J24366" t="str">
            <v/>
          </cell>
          <cell r="K24366" t="str">
            <v/>
          </cell>
          <cell r="L24366" t="str">
            <v/>
          </cell>
          <cell r="M24366" t="str">
            <v>免稅</v>
          </cell>
          <cell r="N24366" t="str">
            <v>9787807254577</v>
          </cell>
        </row>
        <row r="24367">
          <cell r="A24367" t="str">
            <v>80725458</v>
          </cell>
          <cell r="B24367" t="str">
            <v>文徵明桃源訪友圖(中國名畫點擊)</v>
          </cell>
          <cell r="C24367" t="str">
            <v>上海書畫出版社編</v>
          </cell>
          <cell r="D24367">
            <v>60</v>
          </cell>
          <cell r="E24367">
            <v>0</v>
          </cell>
          <cell r="F24367" t="str">
            <v>平裝</v>
          </cell>
          <cell r="G24367" t="str">
            <v>上海書畫</v>
          </cell>
          <cell r="H24367">
            <v>10</v>
          </cell>
          <cell r="I24367" t="str">
            <v/>
          </cell>
          <cell r="J24367" t="str">
            <v/>
          </cell>
          <cell r="K24367" t="str">
            <v/>
          </cell>
          <cell r="L24367" t="str">
            <v/>
          </cell>
          <cell r="M24367" t="str">
            <v>免稅</v>
          </cell>
          <cell r="N24367" t="str">
            <v>9787807254584</v>
          </cell>
        </row>
        <row r="24368">
          <cell r="A24368" t="str">
            <v>80725459</v>
          </cell>
          <cell r="B24368" t="str">
            <v>吳昌碩蘭石牡丹圖(中國名畫點擊)</v>
          </cell>
          <cell r="C24368" t="str">
            <v>上海書畫出版社編</v>
          </cell>
          <cell r="D24368">
            <v>60</v>
          </cell>
          <cell r="E24368">
            <v>0</v>
          </cell>
          <cell r="F24368" t="str">
            <v>平裝</v>
          </cell>
          <cell r="G24368" t="str">
            <v>上海書畫</v>
          </cell>
          <cell r="H24368">
            <v>10</v>
          </cell>
          <cell r="I24368" t="str">
            <v/>
          </cell>
          <cell r="J24368" t="str">
            <v/>
          </cell>
          <cell r="K24368" t="str">
            <v/>
          </cell>
          <cell r="L24368" t="str">
            <v/>
          </cell>
          <cell r="M24368" t="str">
            <v>免稅</v>
          </cell>
          <cell r="N24368" t="str">
            <v>9787807254591</v>
          </cell>
        </row>
        <row r="24369">
          <cell r="A24369" t="str">
            <v>80725465</v>
          </cell>
          <cell r="B24369" t="str">
            <v>朱複戡篆刻集</v>
          </cell>
          <cell r="C24369" t="str">
            <v>馮廣鑒</v>
          </cell>
          <cell r="D24369">
            <v>225</v>
          </cell>
          <cell r="E24369">
            <v>0</v>
          </cell>
          <cell r="F24369" t="str">
            <v>平裝</v>
          </cell>
          <cell r="G24369" t="str">
            <v>上海書畫</v>
          </cell>
          <cell r="H24369">
            <v>45</v>
          </cell>
          <cell r="I24369" t="str">
            <v/>
          </cell>
          <cell r="J24369" t="str">
            <v/>
          </cell>
          <cell r="K24369" t="str">
            <v/>
          </cell>
          <cell r="L24369" t="str">
            <v/>
          </cell>
          <cell r="M24369" t="str">
            <v>免稅</v>
          </cell>
          <cell r="N24369" t="str">
            <v>7807254653</v>
          </cell>
        </row>
        <row r="24370">
          <cell r="A24370" t="str">
            <v>80725502</v>
          </cell>
          <cell r="B24370" t="str">
            <v>王羲之《蘭亭序》</v>
          </cell>
          <cell r="C24370" t="str">
            <v>.</v>
          </cell>
          <cell r="D24370">
            <v>125</v>
          </cell>
          <cell r="E24370">
            <v>0</v>
          </cell>
          <cell r="F24370" t="str">
            <v>平裝</v>
          </cell>
          <cell r="G24370" t="str">
            <v>上海書畫</v>
          </cell>
          <cell r="H24370">
            <v>25</v>
          </cell>
          <cell r="I24370" t="str">
            <v/>
          </cell>
          <cell r="J24370" t="str">
            <v/>
          </cell>
          <cell r="K24370" t="str">
            <v/>
          </cell>
          <cell r="L24370" t="str">
            <v/>
          </cell>
          <cell r="M24370" t="str">
            <v>免稅</v>
          </cell>
          <cell r="N24370" t="str">
            <v>7807255021</v>
          </cell>
        </row>
        <row r="24371">
          <cell r="A24371" t="str">
            <v>80725503</v>
          </cell>
          <cell r="B24371" t="str">
            <v>顏真卿《祭姪稿》</v>
          </cell>
          <cell r="C24371" t="str">
            <v>.</v>
          </cell>
          <cell r="D24371">
            <v>125</v>
          </cell>
          <cell r="E24371">
            <v>0</v>
          </cell>
          <cell r="F24371" t="str">
            <v>平裝</v>
          </cell>
          <cell r="G24371" t="str">
            <v>上海書畫</v>
          </cell>
          <cell r="H24371">
            <v>25</v>
          </cell>
          <cell r="I24371" t="str">
            <v/>
          </cell>
          <cell r="J24371" t="str">
            <v/>
          </cell>
          <cell r="K24371" t="str">
            <v/>
          </cell>
          <cell r="L24371" t="str">
            <v/>
          </cell>
          <cell r="M24371" t="str">
            <v>免稅</v>
          </cell>
          <cell r="N24371" t="str">
            <v>780725503X</v>
          </cell>
        </row>
        <row r="24372">
          <cell r="A24372" t="str">
            <v>80725504</v>
          </cell>
          <cell r="B24372" t="str">
            <v>懷素《自序帖》</v>
          </cell>
          <cell r="C24372" t="str">
            <v>.</v>
          </cell>
          <cell r="D24372">
            <v>190</v>
          </cell>
          <cell r="E24372">
            <v>0</v>
          </cell>
          <cell r="F24372" t="str">
            <v>平裝</v>
          </cell>
          <cell r="G24372" t="str">
            <v>上海書畫</v>
          </cell>
          <cell r="H24372">
            <v>38</v>
          </cell>
          <cell r="I24372" t="str">
            <v/>
          </cell>
          <cell r="J24372" t="str">
            <v/>
          </cell>
          <cell r="K24372" t="str">
            <v/>
          </cell>
          <cell r="L24372" t="str">
            <v/>
          </cell>
          <cell r="M24372" t="str">
            <v>免稅</v>
          </cell>
          <cell r="N24372" t="str">
            <v>7807255048</v>
          </cell>
        </row>
        <row r="24373">
          <cell r="A24373" t="str">
            <v>80725505</v>
          </cell>
          <cell r="B24373" t="str">
            <v>黃庭堅《松風閣詩》</v>
          </cell>
          <cell r="C24373" t="str">
            <v>.</v>
          </cell>
          <cell r="D24373">
            <v>140</v>
          </cell>
          <cell r="E24373">
            <v>0</v>
          </cell>
          <cell r="F24373" t="str">
            <v>平裝</v>
          </cell>
          <cell r="G24373" t="str">
            <v>上海書畫</v>
          </cell>
          <cell r="H24373">
            <v>28</v>
          </cell>
          <cell r="I24373" t="str">
            <v/>
          </cell>
          <cell r="J24373" t="str">
            <v/>
          </cell>
          <cell r="K24373" t="str">
            <v/>
          </cell>
          <cell r="L24373" t="str">
            <v/>
          </cell>
          <cell r="M24373" t="str">
            <v>免稅</v>
          </cell>
          <cell r="N24373" t="str">
            <v>7807255056</v>
          </cell>
        </row>
        <row r="24374">
          <cell r="A24374" t="str">
            <v>80725506</v>
          </cell>
          <cell r="B24374" t="str">
            <v>米芾《蜀素帖》</v>
          </cell>
          <cell r="C24374" t="str">
            <v>上海書畫出版社編</v>
          </cell>
          <cell r="D24374">
            <v>168</v>
          </cell>
          <cell r="E24374">
            <v>0</v>
          </cell>
          <cell r="F24374" t="str">
            <v>平裝</v>
          </cell>
          <cell r="G24374" t="str">
            <v>上海書畫</v>
          </cell>
          <cell r="H24374">
            <v>28</v>
          </cell>
          <cell r="I24374" t="str">
            <v/>
          </cell>
          <cell r="J24374" t="str">
            <v/>
          </cell>
          <cell r="K24374" t="str">
            <v/>
          </cell>
          <cell r="L24374" t="str">
            <v/>
          </cell>
          <cell r="M24374" t="str">
            <v>免稅</v>
          </cell>
          <cell r="N24374" t="str">
            <v>9787807255062</v>
          </cell>
        </row>
        <row r="24375">
          <cell r="A24375" t="str">
            <v>80725507</v>
          </cell>
          <cell r="B24375" t="str">
            <v>蘇軾《寒食詩帖》</v>
          </cell>
          <cell r="C24375" t="str">
            <v>.</v>
          </cell>
          <cell r="D24375">
            <v>140</v>
          </cell>
          <cell r="E24375">
            <v>0</v>
          </cell>
          <cell r="F24375" t="str">
            <v>平裝</v>
          </cell>
          <cell r="G24375" t="str">
            <v>上海書畫</v>
          </cell>
          <cell r="H24375">
            <v>28</v>
          </cell>
          <cell r="I24375" t="str">
            <v/>
          </cell>
          <cell r="J24375" t="str">
            <v/>
          </cell>
          <cell r="K24375" t="str">
            <v/>
          </cell>
          <cell r="L24375" t="str">
            <v/>
          </cell>
          <cell r="M24375" t="str">
            <v>免稅</v>
          </cell>
          <cell r="N24375" t="str">
            <v>7807255072</v>
          </cell>
        </row>
        <row r="24376">
          <cell r="A24376" t="str">
            <v>80725508</v>
          </cell>
          <cell r="B24376" t="str">
            <v>趙孟頫《閒居賦》</v>
          </cell>
          <cell r="C24376" t="str">
            <v>.</v>
          </cell>
          <cell r="D24376">
            <v>140</v>
          </cell>
          <cell r="E24376">
            <v>0</v>
          </cell>
          <cell r="F24376" t="str">
            <v>平裝</v>
          </cell>
          <cell r="G24376" t="str">
            <v>上海書畫</v>
          </cell>
          <cell r="H24376">
            <v>28</v>
          </cell>
          <cell r="I24376" t="str">
            <v/>
          </cell>
          <cell r="J24376" t="str">
            <v/>
          </cell>
          <cell r="K24376" t="str">
            <v/>
          </cell>
          <cell r="L24376" t="str">
            <v/>
          </cell>
          <cell r="M24376" t="str">
            <v>免稅</v>
          </cell>
          <cell r="N24376" t="str">
            <v>7807255080</v>
          </cell>
        </row>
        <row r="24377">
          <cell r="A24377" t="str">
            <v>80725509</v>
          </cell>
          <cell r="B24377" t="str">
            <v>孫過庭《書譜》</v>
          </cell>
          <cell r="C24377" t="str">
            <v>.</v>
          </cell>
          <cell r="D24377">
            <v>240</v>
          </cell>
          <cell r="E24377">
            <v>0</v>
          </cell>
          <cell r="F24377" t="str">
            <v>平裝</v>
          </cell>
          <cell r="G24377" t="str">
            <v>上海書畫</v>
          </cell>
          <cell r="H24377">
            <v>48</v>
          </cell>
          <cell r="I24377" t="str">
            <v/>
          </cell>
          <cell r="J24377" t="str">
            <v/>
          </cell>
          <cell r="K24377" t="str">
            <v/>
          </cell>
          <cell r="L24377" t="str">
            <v/>
          </cell>
          <cell r="M24377" t="str">
            <v>免稅</v>
          </cell>
          <cell r="N24377" t="str">
            <v>7807255099</v>
          </cell>
        </row>
        <row r="24378">
          <cell r="A24378" t="str">
            <v>80725510</v>
          </cell>
          <cell r="B24378" t="str">
            <v>楷書基礎知識</v>
          </cell>
          <cell r="C24378" t="str">
            <v>任政</v>
          </cell>
          <cell r="D24378">
            <v>60</v>
          </cell>
          <cell r="E24378">
            <v>0</v>
          </cell>
          <cell r="F24378" t="str">
            <v>平裝</v>
          </cell>
          <cell r="G24378" t="str">
            <v>上海書畫</v>
          </cell>
          <cell r="H24378">
            <v>12</v>
          </cell>
          <cell r="I24378" t="str">
            <v/>
          </cell>
          <cell r="J24378" t="str">
            <v/>
          </cell>
          <cell r="K24378" t="str">
            <v/>
          </cell>
          <cell r="L24378" t="str">
            <v/>
          </cell>
          <cell r="M24378" t="str">
            <v>免稅</v>
          </cell>
          <cell r="N24378" t="str">
            <v>9787807255109</v>
          </cell>
        </row>
        <row r="24379">
          <cell r="A24379" t="str">
            <v>80725511</v>
          </cell>
          <cell r="B24379" t="str">
            <v>行書基礎知識</v>
          </cell>
          <cell r="C24379" t="str">
            <v>劉小晴</v>
          </cell>
          <cell r="D24379">
            <v>75</v>
          </cell>
          <cell r="E24379">
            <v>0</v>
          </cell>
          <cell r="F24379" t="str">
            <v>平裝</v>
          </cell>
          <cell r="G24379" t="str">
            <v>上海書畫</v>
          </cell>
          <cell r="H24379">
            <v>15</v>
          </cell>
          <cell r="I24379" t="str">
            <v/>
          </cell>
          <cell r="J24379" t="str">
            <v/>
          </cell>
          <cell r="K24379" t="str">
            <v/>
          </cell>
          <cell r="L24379" t="str">
            <v/>
          </cell>
          <cell r="M24379" t="str">
            <v>免稅</v>
          </cell>
          <cell r="N24379" t="str">
            <v>9787807255116</v>
          </cell>
        </row>
        <row r="24380">
          <cell r="A24380" t="str">
            <v>80725512</v>
          </cell>
          <cell r="B24380" t="str">
            <v>隸書基礎知識</v>
          </cell>
          <cell r="C24380" t="str">
            <v>柳曾符</v>
          </cell>
          <cell r="D24380">
            <v>50</v>
          </cell>
          <cell r="E24380">
            <v>0</v>
          </cell>
          <cell r="F24380" t="str">
            <v>平裝</v>
          </cell>
          <cell r="G24380" t="str">
            <v>上海書畫</v>
          </cell>
          <cell r="H24380">
            <v>10</v>
          </cell>
          <cell r="I24380" t="str">
            <v/>
          </cell>
          <cell r="J24380" t="str">
            <v/>
          </cell>
          <cell r="K24380" t="str">
            <v/>
          </cell>
          <cell r="L24380" t="str">
            <v/>
          </cell>
          <cell r="M24380" t="str">
            <v>免稅</v>
          </cell>
          <cell r="N24380" t="str">
            <v>9787807255123</v>
          </cell>
        </row>
        <row r="24381">
          <cell r="A24381" t="str">
            <v>80725513</v>
          </cell>
          <cell r="B24381" t="str">
            <v>草書基礎知識</v>
          </cell>
          <cell r="C24381" t="str">
            <v>俞爾科</v>
          </cell>
          <cell r="D24381">
            <v>60</v>
          </cell>
          <cell r="E24381">
            <v>0</v>
          </cell>
          <cell r="F24381" t="str">
            <v>平裝</v>
          </cell>
          <cell r="G24381" t="str">
            <v>上海書畫</v>
          </cell>
          <cell r="H24381">
            <v>12</v>
          </cell>
          <cell r="I24381" t="str">
            <v/>
          </cell>
          <cell r="J24381" t="str">
            <v/>
          </cell>
          <cell r="K24381" t="str">
            <v/>
          </cell>
          <cell r="L24381" t="str">
            <v/>
          </cell>
          <cell r="M24381" t="str">
            <v>免稅</v>
          </cell>
          <cell r="N24381" t="str">
            <v>9787807255130</v>
          </cell>
        </row>
        <row r="24382">
          <cell r="A24382" t="str">
            <v>80725514</v>
          </cell>
          <cell r="B24382" t="str">
            <v>篆書基礎知識</v>
          </cell>
          <cell r="C24382" t="str">
            <v>程質清</v>
          </cell>
          <cell r="D24382">
            <v>50</v>
          </cell>
          <cell r="E24382">
            <v>0</v>
          </cell>
          <cell r="F24382" t="str">
            <v>平裝</v>
          </cell>
          <cell r="G24382" t="str">
            <v>上海書畫</v>
          </cell>
          <cell r="H24382">
            <v>10</v>
          </cell>
          <cell r="I24382" t="str">
            <v/>
          </cell>
          <cell r="J24382" t="str">
            <v/>
          </cell>
          <cell r="K24382" t="str">
            <v/>
          </cell>
          <cell r="L24382" t="str">
            <v/>
          </cell>
          <cell r="M24382" t="str">
            <v>免稅</v>
          </cell>
          <cell r="N24382" t="str">
            <v>9787807255147</v>
          </cell>
        </row>
        <row r="24383">
          <cell r="A24383" t="str">
            <v>80725516</v>
          </cell>
          <cell r="B24383" t="str">
            <v>篆刻技法入門</v>
          </cell>
          <cell r="C24383" t="str">
            <v>符驥良</v>
          </cell>
          <cell r="D24383">
            <v>348</v>
          </cell>
          <cell r="E24383">
            <v>0</v>
          </cell>
          <cell r="F24383" t="str">
            <v>平裝</v>
          </cell>
          <cell r="G24383" t="str">
            <v>上海書畫</v>
          </cell>
          <cell r="H24383">
            <v>58</v>
          </cell>
          <cell r="I24383" t="str">
            <v/>
          </cell>
          <cell r="J24383" t="str">
            <v/>
          </cell>
          <cell r="K24383" t="str">
            <v/>
          </cell>
          <cell r="L24383" t="str">
            <v/>
          </cell>
          <cell r="M24383" t="str">
            <v>免稅</v>
          </cell>
          <cell r="N24383" t="str">
            <v>9787807255161</v>
          </cell>
        </row>
        <row r="24384">
          <cell r="A24384" t="str">
            <v>80725534</v>
          </cell>
          <cell r="B24384" t="str">
            <v>啟功談書法人生</v>
          </cell>
          <cell r="C24384" t="str">
            <v>上海書畫出版社編</v>
          </cell>
          <cell r="D24384">
            <v>168</v>
          </cell>
          <cell r="E24384">
            <v>0</v>
          </cell>
          <cell r="F24384" t="str">
            <v>平裝</v>
          </cell>
          <cell r="G24384" t="str">
            <v>上海書畫</v>
          </cell>
          <cell r="H24384">
            <v>28</v>
          </cell>
          <cell r="I24384" t="str">
            <v/>
          </cell>
          <cell r="J24384" t="str">
            <v/>
          </cell>
          <cell r="K24384" t="str">
            <v/>
          </cell>
          <cell r="L24384" t="str">
            <v/>
          </cell>
          <cell r="M24384" t="str">
            <v>免稅</v>
          </cell>
          <cell r="N24384" t="str">
            <v>9787807255345</v>
          </cell>
        </row>
        <row r="24385">
          <cell r="A24385" t="str">
            <v>80725535</v>
          </cell>
          <cell r="B24385" t="str">
            <v>論書絕句 論畫絕句</v>
          </cell>
          <cell r="C24385" t="str">
            <v>啟功</v>
          </cell>
          <cell r="D24385">
            <v>190</v>
          </cell>
          <cell r="E24385">
            <v>0</v>
          </cell>
          <cell r="F24385" t="str">
            <v>盒裝</v>
          </cell>
          <cell r="G24385" t="str">
            <v>上海書畫</v>
          </cell>
          <cell r="H24385">
            <v>38</v>
          </cell>
          <cell r="I24385" t="str">
            <v/>
          </cell>
          <cell r="J24385" t="str">
            <v/>
          </cell>
          <cell r="K24385" t="str">
            <v/>
          </cell>
          <cell r="L24385" t="str">
            <v/>
          </cell>
          <cell r="M24385" t="str">
            <v>免稅</v>
          </cell>
          <cell r="N24385" t="str">
            <v>9787807255352</v>
          </cell>
        </row>
        <row r="24386">
          <cell r="A24386" t="str">
            <v>80725546</v>
          </cell>
          <cell r="B24386" t="str">
            <v>書法研究（總第137期）－徐渭書法論</v>
          </cell>
          <cell r="C24386" t="str">
            <v>上海書畫出版社編</v>
          </cell>
          <cell r="D24386">
            <v>36</v>
          </cell>
          <cell r="E24386">
            <v>0</v>
          </cell>
          <cell r="F24386" t="str">
            <v>平裝</v>
          </cell>
          <cell r="G24386" t="str">
            <v>上海書畫</v>
          </cell>
          <cell r="H24386">
            <v>6</v>
          </cell>
          <cell r="I24386" t="str">
            <v/>
          </cell>
          <cell r="J24386" t="str">
            <v/>
          </cell>
          <cell r="K24386" t="str">
            <v/>
          </cell>
          <cell r="L24386" t="str">
            <v/>
          </cell>
          <cell r="M24386" t="str">
            <v>免稅</v>
          </cell>
          <cell r="N24386" t="str">
            <v>7807255468</v>
          </cell>
        </row>
        <row r="24387">
          <cell r="A24387" t="str">
            <v>80725562</v>
          </cell>
          <cell r="B24387" t="str">
            <v>徐悲鴻的中國畫改良</v>
          </cell>
          <cell r="C24387" t="str">
            <v>華天雪</v>
          </cell>
          <cell r="D24387">
            <v>100</v>
          </cell>
          <cell r="E24387">
            <v>0</v>
          </cell>
          <cell r="F24387" t="str">
            <v>平裝</v>
          </cell>
          <cell r="G24387" t="str">
            <v>上海書畫</v>
          </cell>
          <cell r="H24387">
            <v>20</v>
          </cell>
          <cell r="I24387" t="str">
            <v/>
          </cell>
          <cell r="J24387" t="str">
            <v/>
          </cell>
          <cell r="K24387" t="str">
            <v/>
          </cell>
          <cell r="L24387" t="str">
            <v/>
          </cell>
          <cell r="M24387" t="str">
            <v>免稅</v>
          </cell>
          <cell r="N24387" t="str">
            <v>9787807255628</v>
          </cell>
        </row>
        <row r="24388">
          <cell r="A24388" t="str">
            <v>80725564</v>
          </cell>
          <cell r="B24388" t="str">
            <v>吳大澂手劄</v>
          </cell>
          <cell r="C24388" t="str">
            <v>.</v>
          </cell>
          <cell r="D24388">
            <v>160</v>
          </cell>
          <cell r="E24388">
            <v>0</v>
          </cell>
          <cell r="F24388" t="str">
            <v>平裝</v>
          </cell>
          <cell r="G24388" t="str">
            <v>上海書畫</v>
          </cell>
          <cell r="H24388">
            <v>32</v>
          </cell>
          <cell r="I24388" t="str">
            <v/>
          </cell>
          <cell r="J24388" t="str">
            <v/>
          </cell>
          <cell r="K24388" t="str">
            <v/>
          </cell>
          <cell r="L24388" t="str">
            <v/>
          </cell>
          <cell r="M24388" t="str">
            <v>免稅</v>
          </cell>
          <cell r="N24388" t="str">
            <v>7807255641</v>
          </cell>
        </row>
        <row r="24389">
          <cell r="A24389" t="str">
            <v>80725565</v>
          </cell>
          <cell r="B24389" t="str">
            <v>翁同龢手劄</v>
          </cell>
          <cell r="C24389" t="str">
            <v>.</v>
          </cell>
          <cell r="D24389">
            <v>90</v>
          </cell>
          <cell r="E24389">
            <v>0</v>
          </cell>
          <cell r="F24389" t="str">
            <v>平裝</v>
          </cell>
          <cell r="G24389" t="str">
            <v>上海書畫</v>
          </cell>
          <cell r="H24389">
            <v>18</v>
          </cell>
          <cell r="I24389" t="str">
            <v/>
          </cell>
          <cell r="J24389" t="str">
            <v/>
          </cell>
          <cell r="K24389" t="str">
            <v/>
          </cell>
          <cell r="L24389" t="str">
            <v/>
          </cell>
          <cell r="M24389" t="str">
            <v>免稅</v>
          </cell>
          <cell r="N24389" t="str">
            <v>780725565X</v>
          </cell>
        </row>
        <row r="24390">
          <cell r="A24390" t="str">
            <v>80725566</v>
          </cell>
          <cell r="B24390" t="str">
            <v>馬一浮手劄</v>
          </cell>
          <cell r="C24390" t="str">
            <v>.</v>
          </cell>
          <cell r="D24390">
            <v>90</v>
          </cell>
          <cell r="E24390">
            <v>0</v>
          </cell>
          <cell r="F24390" t="str">
            <v>平裝</v>
          </cell>
          <cell r="G24390" t="str">
            <v>上海書畫</v>
          </cell>
          <cell r="H24390">
            <v>18</v>
          </cell>
          <cell r="I24390" t="str">
            <v/>
          </cell>
          <cell r="J24390" t="str">
            <v/>
          </cell>
          <cell r="K24390" t="str">
            <v/>
          </cell>
          <cell r="L24390" t="str">
            <v/>
          </cell>
          <cell r="M24390" t="str">
            <v>免稅</v>
          </cell>
          <cell r="N24390" t="str">
            <v>7807255668</v>
          </cell>
        </row>
        <row r="24391">
          <cell r="A24391" t="str">
            <v>80725567</v>
          </cell>
          <cell r="B24391" t="str">
            <v>羅振玉手劄</v>
          </cell>
          <cell r="C24391" t="str">
            <v>.</v>
          </cell>
          <cell r="D24391">
            <v>90</v>
          </cell>
          <cell r="E24391">
            <v>0</v>
          </cell>
          <cell r="F24391" t="str">
            <v>平裝</v>
          </cell>
          <cell r="G24391" t="str">
            <v>上海書畫</v>
          </cell>
          <cell r="H24391">
            <v>18</v>
          </cell>
          <cell r="I24391" t="str">
            <v/>
          </cell>
          <cell r="J24391" t="str">
            <v/>
          </cell>
          <cell r="K24391" t="str">
            <v/>
          </cell>
          <cell r="L24391" t="str">
            <v/>
          </cell>
          <cell r="M24391" t="str">
            <v>免稅</v>
          </cell>
          <cell r="N24391" t="str">
            <v>7807255676</v>
          </cell>
        </row>
        <row r="24392">
          <cell r="A24392" t="str">
            <v>80725568</v>
          </cell>
          <cell r="B24392" t="str">
            <v>曾國藩手劄</v>
          </cell>
          <cell r="C24392" t="str">
            <v>.</v>
          </cell>
          <cell r="D24392">
            <v>140</v>
          </cell>
          <cell r="E24392">
            <v>0</v>
          </cell>
          <cell r="F24392" t="str">
            <v>平裝</v>
          </cell>
          <cell r="G24392" t="str">
            <v>上海書畫</v>
          </cell>
          <cell r="H24392">
            <v>28</v>
          </cell>
          <cell r="I24392" t="str">
            <v/>
          </cell>
          <cell r="J24392" t="str">
            <v/>
          </cell>
          <cell r="K24392" t="str">
            <v/>
          </cell>
          <cell r="L24392" t="str">
            <v/>
          </cell>
          <cell r="M24392" t="str">
            <v>免稅</v>
          </cell>
          <cell r="N24392" t="str">
            <v>7807255684</v>
          </cell>
        </row>
        <row r="24393">
          <cell r="A24393" t="str">
            <v>80725569</v>
          </cell>
          <cell r="B24393" t="str">
            <v>晚清七名臣手劄</v>
          </cell>
          <cell r="C24393" t="str">
            <v>.</v>
          </cell>
          <cell r="D24393">
            <v>90</v>
          </cell>
          <cell r="E24393">
            <v>0</v>
          </cell>
          <cell r="F24393" t="str">
            <v>平裝</v>
          </cell>
          <cell r="G24393" t="str">
            <v>上海書畫</v>
          </cell>
          <cell r="H24393">
            <v>18</v>
          </cell>
          <cell r="I24393" t="str">
            <v/>
          </cell>
          <cell r="J24393" t="str">
            <v/>
          </cell>
          <cell r="K24393" t="str">
            <v/>
          </cell>
          <cell r="L24393" t="str">
            <v/>
          </cell>
          <cell r="M24393" t="str">
            <v>免稅</v>
          </cell>
          <cell r="N24393" t="str">
            <v>7807255692</v>
          </cell>
        </row>
        <row r="24394">
          <cell r="A24394" t="str">
            <v>80725570</v>
          </cell>
          <cell r="B24394" t="str">
            <v>吳昌碩手劄</v>
          </cell>
          <cell r="C24394" t="str">
            <v>.</v>
          </cell>
          <cell r="D24394">
            <v>150</v>
          </cell>
          <cell r="E24394">
            <v>0</v>
          </cell>
          <cell r="F24394" t="str">
            <v>平裝</v>
          </cell>
          <cell r="G24394" t="str">
            <v>上海書畫</v>
          </cell>
          <cell r="H24394">
            <v>30</v>
          </cell>
          <cell r="I24394" t="str">
            <v/>
          </cell>
          <cell r="J24394" t="str">
            <v/>
          </cell>
          <cell r="K24394" t="str">
            <v/>
          </cell>
          <cell r="L24394" t="str">
            <v/>
          </cell>
          <cell r="M24394" t="str">
            <v>免稅</v>
          </cell>
          <cell r="N24394" t="str">
            <v>7807255706</v>
          </cell>
        </row>
        <row r="24395">
          <cell r="A24395" t="str">
            <v>80725571</v>
          </cell>
          <cell r="B24395" t="str">
            <v>明清名賢手劄</v>
          </cell>
          <cell r="C24395" t="str">
            <v>.</v>
          </cell>
          <cell r="D24395">
            <v>110</v>
          </cell>
          <cell r="E24395">
            <v>0</v>
          </cell>
          <cell r="F24395" t="str">
            <v>平裝</v>
          </cell>
          <cell r="G24395" t="str">
            <v>上海書畫</v>
          </cell>
          <cell r="H24395">
            <v>22</v>
          </cell>
          <cell r="I24395" t="str">
            <v/>
          </cell>
          <cell r="J24395" t="str">
            <v/>
          </cell>
          <cell r="K24395" t="str">
            <v/>
          </cell>
          <cell r="L24395" t="str">
            <v/>
          </cell>
          <cell r="M24395" t="str">
            <v>免稅</v>
          </cell>
          <cell r="N24395" t="str">
            <v>7807255714</v>
          </cell>
        </row>
        <row r="24396">
          <cell r="A24396" t="str">
            <v>80725572</v>
          </cell>
          <cell r="B24396" t="str">
            <v>清末民初名人手劄</v>
          </cell>
          <cell r="C24396" t="str">
            <v>.</v>
          </cell>
          <cell r="D24396">
            <v>110</v>
          </cell>
          <cell r="E24396">
            <v>0</v>
          </cell>
          <cell r="F24396" t="str">
            <v>平裝</v>
          </cell>
          <cell r="G24396" t="str">
            <v>上海書畫</v>
          </cell>
          <cell r="H24396">
            <v>22</v>
          </cell>
          <cell r="I24396" t="str">
            <v/>
          </cell>
          <cell r="J24396" t="str">
            <v/>
          </cell>
          <cell r="K24396" t="str">
            <v/>
          </cell>
          <cell r="L24396" t="str">
            <v/>
          </cell>
          <cell r="M24396" t="str">
            <v>免稅</v>
          </cell>
          <cell r="N24396" t="str">
            <v>7807255722</v>
          </cell>
        </row>
        <row r="24397">
          <cell r="A24397" t="str">
            <v>80725573</v>
          </cell>
          <cell r="B24397" t="str">
            <v>俞樾手劄</v>
          </cell>
          <cell r="C24397" t="str">
            <v>.</v>
          </cell>
          <cell r="D24397">
            <v>140</v>
          </cell>
          <cell r="E24397">
            <v>0</v>
          </cell>
          <cell r="F24397" t="str">
            <v>平裝</v>
          </cell>
          <cell r="G24397" t="str">
            <v>上海書畫</v>
          </cell>
          <cell r="H24397">
            <v>28</v>
          </cell>
          <cell r="I24397" t="str">
            <v/>
          </cell>
          <cell r="J24397" t="str">
            <v/>
          </cell>
          <cell r="K24397" t="str">
            <v/>
          </cell>
          <cell r="L24397" t="str">
            <v/>
          </cell>
          <cell r="M24397" t="str">
            <v>免稅</v>
          </cell>
          <cell r="N24397" t="str">
            <v>7807255730</v>
          </cell>
        </row>
        <row r="24398">
          <cell r="A24398" t="str">
            <v>80725574</v>
          </cell>
          <cell r="B24398" t="str">
            <v>陳少梅·仿郭熙山水圖</v>
          </cell>
          <cell r="C24398" t="str">
            <v>.</v>
          </cell>
          <cell r="D24398">
            <v>50</v>
          </cell>
          <cell r="E24398">
            <v>0</v>
          </cell>
          <cell r="F24398" t="str">
            <v>平裝</v>
          </cell>
          <cell r="G24398" t="str">
            <v>上海書畫</v>
          </cell>
          <cell r="H24398">
            <v>10</v>
          </cell>
          <cell r="I24398" t="str">
            <v/>
          </cell>
          <cell r="J24398" t="str">
            <v/>
          </cell>
          <cell r="K24398" t="str">
            <v/>
          </cell>
          <cell r="L24398" t="str">
            <v/>
          </cell>
          <cell r="M24398" t="str">
            <v>免稅</v>
          </cell>
          <cell r="N24398" t="str">
            <v>7807255749</v>
          </cell>
        </row>
        <row r="24399">
          <cell r="A24399" t="str">
            <v>80725575</v>
          </cell>
          <cell r="B24399" t="str">
            <v>唐雲富·貴有餘圖</v>
          </cell>
          <cell r="C24399" t="str">
            <v>.</v>
          </cell>
          <cell r="D24399">
            <v>50</v>
          </cell>
          <cell r="E24399">
            <v>0</v>
          </cell>
          <cell r="F24399" t="str">
            <v>平裝</v>
          </cell>
          <cell r="G24399" t="str">
            <v>上海書畫</v>
          </cell>
          <cell r="H24399">
            <v>10</v>
          </cell>
          <cell r="I24399" t="str">
            <v/>
          </cell>
          <cell r="J24399" t="str">
            <v/>
          </cell>
          <cell r="K24399" t="str">
            <v/>
          </cell>
          <cell r="L24399" t="str">
            <v/>
          </cell>
          <cell r="M24399" t="str">
            <v>免稅</v>
          </cell>
          <cell r="N24399" t="str">
            <v>7807255757</v>
          </cell>
        </row>
        <row r="24400">
          <cell r="A24400" t="str">
            <v>80725576</v>
          </cell>
          <cell r="B24400" t="str">
            <v>陸抑非·芍藥圖</v>
          </cell>
          <cell r="C24400" t="str">
            <v>.</v>
          </cell>
          <cell r="D24400">
            <v>50</v>
          </cell>
          <cell r="E24400">
            <v>0</v>
          </cell>
          <cell r="F24400" t="str">
            <v>平裝</v>
          </cell>
          <cell r="G24400" t="str">
            <v>上海書畫</v>
          </cell>
          <cell r="H24400">
            <v>10</v>
          </cell>
          <cell r="I24400" t="str">
            <v/>
          </cell>
          <cell r="J24400" t="str">
            <v/>
          </cell>
          <cell r="K24400" t="str">
            <v/>
          </cell>
          <cell r="L24400" t="str">
            <v/>
          </cell>
          <cell r="M24400" t="str">
            <v>免稅</v>
          </cell>
          <cell r="N24400" t="str">
            <v>7807255765</v>
          </cell>
        </row>
        <row r="24401">
          <cell r="A24401" t="str">
            <v>80725577</v>
          </cell>
          <cell r="B24401" t="str">
            <v>任伯年·風塵三俠圖</v>
          </cell>
          <cell r="C24401" t="str">
            <v>.</v>
          </cell>
          <cell r="D24401">
            <v>50</v>
          </cell>
          <cell r="E24401">
            <v>0</v>
          </cell>
          <cell r="F24401" t="str">
            <v>平裝</v>
          </cell>
          <cell r="G24401" t="str">
            <v>上海書畫</v>
          </cell>
          <cell r="H24401">
            <v>10</v>
          </cell>
          <cell r="I24401" t="str">
            <v/>
          </cell>
          <cell r="J24401" t="str">
            <v/>
          </cell>
          <cell r="K24401" t="str">
            <v/>
          </cell>
          <cell r="L24401" t="str">
            <v/>
          </cell>
          <cell r="M24401" t="str">
            <v>免稅</v>
          </cell>
          <cell r="N24401" t="str">
            <v>7807255773</v>
          </cell>
        </row>
        <row r="24402">
          <cell r="A24402" t="str">
            <v>80725578</v>
          </cell>
          <cell r="B24402" t="str">
            <v>陳佩秋·芙蓉圖</v>
          </cell>
          <cell r="C24402" t="str">
            <v>.</v>
          </cell>
          <cell r="D24402">
            <v>50</v>
          </cell>
          <cell r="E24402">
            <v>0</v>
          </cell>
          <cell r="F24402" t="str">
            <v>平裝</v>
          </cell>
          <cell r="G24402" t="str">
            <v>上海書畫</v>
          </cell>
          <cell r="H24402">
            <v>10</v>
          </cell>
          <cell r="I24402" t="str">
            <v/>
          </cell>
          <cell r="J24402" t="str">
            <v/>
          </cell>
          <cell r="K24402" t="str">
            <v/>
          </cell>
          <cell r="L24402" t="str">
            <v/>
          </cell>
          <cell r="M24402" t="str">
            <v>免稅</v>
          </cell>
          <cell r="N24402" t="str">
            <v>7807255781</v>
          </cell>
        </row>
        <row r="24403">
          <cell r="A24403" t="str">
            <v>80725579</v>
          </cell>
          <cell r="B24403" t="str">
            <v>任薰·花卉八屏</v>
          </cell>
          <cell r="C24403" t="str">
            <v>.</v>
          </cell>
          <cell r="D24403">
            <v>50</v>
          </cell>
          <cell r="E24403">
            <v>0</v>
          </cell>
          <cell r="F24403" t="str">
            <v>平裝</v>
          </cell>
          <cell r="G24403" t="str">
            <v>上海書畫</v>
          </cell>
          <cell r="H24403">
            <v>10</v>
          </cell>
          <cell r="I24403" t="str">
            <v/>
          </cell>
          <cell r="J24403" t="str">
            <v/>
          </cell>
          <cell r="K24403" t="str">
            <v/>
          </cell>
          <cell r="L24403" t="str">
            <v/>
          </cell>
          <cell r="M24403" t="str">
            <v>免稅</v>
          </cell>
          <cell r="N24403" t="str">
            <v>780725579X</v>
          </cell>
        </row>
        <row r="24404">
          <cell r="A24404" t="str">
            <v>80725580</v>
          </cell>
          <cell r="B24404" t="str">
            <v>謝稚柳·林泉山色圖</v>
          </cell>
          <cell r="C24404" t="str">
            <v>.</v>
          </cell>
          <cell r="D24404">
            <v>50</v>
          </cell>
          <cell r="E24404">
            <v>0</v>
          </cell>
          <cell r="F24404" t="str">
            <v>平裝</v>
          </cell>
          <cell r="G24404" t="str">
            <v>上海書畫</v>
          </cell>
          <cell r="H24404">
            <v>10</v>
          </cell>
          <cell r="I24404" t="str">
            <v/>
          </cell>
          <cell r="J24404" t="str">
            <v/>
          </cell>
          <cell r="K24404" t="str">
            <v/>
          </cell>
          <cell r="L24404" t="str">
            <v/>
          </cell>
          <cell r="M24404" t="str">
            <v>免稅</v>
          </cell>
          <cell r="N24404" t="str">
            <v>7807255803</v>
          </cell>
        </row>
        <row r="24405">
          <cell r="A24405" t="str">
            <v>80725581</v>
          </cell>
          <cell r="B24405" t="str">
            <v>陳洪綬·索句圖</v>
          </cell>
          <cell r="C24405" t="str">
            <v>.</v>
          </cell>
          <cell r="D24405">
            <v>50</v>
          </cell>
          <cell r="E24405">
            <v>0</v>
          </cell>
          <cell r="F24405" t="str">
            <v>平裝</v>
          </cell>
          <cell r="G24405" t="str">
            <v>上海書畫</v>
          </cell>
          <cell r="H24405">
            <v>10</v>
          </cell>
          <cell r="I24405" t="str">
            <v/>
          </cell>
          <cell r="J24405" t="str">
            <v/>
          </cell>
          <cell r="K24405" t="str">
            <v/>
          </cell>
          <cell r="L24405" t="str">
            <v/>
          </cell>
          <cell r="M24405" t="str">
            <v>免稅</v>
          </cell>
          <cell r="N24405" t="str">
            <v>7807255811</v>
          </cell>
        </row>
        <row r="24406">
          <cell r="A24406" t="str">
            <v>80725622</v>
          </cell>
          <cell r="B24406" t="str">
            <v>書法研究（總第139期）－張瑞圖書法形式探微</v>
          </cell>
          <cell r="C24406" t="str">
            <v>上海書畫出版社編</v>
          </cell>
          <cell r="D24406">
            <v>36</v>
          </cell>
          <cell r="E24406">
            <v>0</v>
          </cell>
          <cell r="F24406" t="str">
            <v>平裝</v>
          </cell>
          <cell r="G24406" t="str">
            <v>上海書畫</v>
          </cell>
          <cell r="H24406">
            <v>6</v>
          </cell>
          <cell r="I24406" t="str">
            <v/>
          </cell>
          <cell r="J24406" t="str">
            <v/>
          </cell>
          <cell r="K24406" t="str">
            <v/>
          </cell>
          <cell r="L24406" t="str">
            <v/>
          </cell>
          <cell r="M24406" t="str">
            <v>免稅</v>
          </cell>
          <cell r="N24406" t="str">
            <v>7807256222</v>
          </cell>
        </row>
        <row r="24407">
          <cell r="A24407" t="str">
            <v>80725637</v>
          </cell>
          <cell r="B24407" t="str">
            <v>中國異體字大系·篆書編[精裝]</v>
          </cell>
          <cell r="C24407" t="str">
            <v>劉志墓 張再興</v>
          </cell>
          <cell r="D24407">
            <v>768</v>
          </cell>
          <cell r="E24407">
            <v>0</v>
          </cell>
          <cell r="F24407" t="str">
            <v>平裝</v>
          </cell>
          <cell r="G24407" t="str">
            <v>上海書畫</v>
          </cell>
          <cell r="H24407">
            <v>128</v>
          </cell>
          <cell r="I24407" t="str">
            <v/>
          </cell>
          <cell r="J24407" t="str">
            <v/>
          </cell>
          <cell r="K24407" t="str">
            <v/>
          </cell>
          <cell r="L24407" t="str">
            <v/>
          </cell>
          <cell r="M24407" t="str">
            <v>免稅</v>
          </cell>
          <cell r="N24407" t="str">
            <v>9787807256373</v>
          </cell>
        </row>
        <row r="24408">
          <cell r="A24408" t="str">
            <v>80725638</v>
          </cell>
          <cell r="B24408" t="str">
            <v>美的沉思（美學篇）</v>
          </cell>
          <cell r="C24408" t="str">
            <v>.</v>
          </cell>
          <cell r="D24408">
            <v>168</v>
          </cell>
          <cell r="E24408">
            <v>0</v>
          </cell>
          <cell r="F24408" t="str">
            <v>平裝</v>
          </cell>
          <cell r="G24408" t="str">
            <v>上海書畫</v>
          </cell>
          <cell r="H24408">
            <v>28</v>
          </cell>
          <cell r="I24408" t="str">
            <v/>
          </cell>
          <cell r="J24408" t="str">
            <v/>
          </cell>
          <cell r="K24408" t="str">
            <v/>
          </cell>
          <cell r="L24408" t="str">
            <v/>
          </cell>
          <cell r="M24408" t="str">
            <v>免稅</v>
          </cell>
          <cell r="N24408" t="str">
            <v>9787807256380</v>
          </cell>
        </row>
        <row r="24409">
          <cell r="A24409" t="str">
            <v>80725639</v>
          </cell>
          <cell r="B24409" t="str">
            <v>美的沉思（批評篇）</v>
          </cell>
          <cell r="C24409" t="str">
            <v>.</v>
          </cell>
          <cell r="D24409">
            <v>140</v>
          </cell>
          <cell r="E24409">
            <v>0</v>
          </cell>
          <cell r="F24409" t="str">
            <v>平裝</v>
          </cell>
          <cell r="G24409" t="str">
            <v>上海書畫</v>
          </cell>
          <cell r="H24409">
            <v>28</v>
          </cell>
          <cell r="I24409" t="str">
            <v/>
          </cell>
          <cell r="J24409" t="str">
            <v/>
          </cell>
          <cell r="K24409" t="str">
            <v/>
          </cell>
          <cell r="L24409" t="str">
            <v/>
          </cell>
          <cell r="M24409" t="str">
            <v>免稅</v>
          </cell>
          <cell r="N24409" t="str">
            <v>9787807256397</v>
          </cell>
        </row>
        <row r="24410">
          <cell r="A24410" t="str">
            <v>80725662A</v>
          </cell>
          <cell r="B24410" t="str">
            <v>書法研究（總140期）－傅山與明末清初草書丕變</v>
          </cell>
          <cell r="C24410" t="str">
            <v>上海書畫出版社編</v>
          </cell>
          <cell r="D24410">
            <v>36</v>
          </cell>
          <cell r="E24410">
            <v>0</v>
          </cell>
          <cell r="F24410" t="str">
            <v>平裝</v>
          </cell>
          <cell r="G24410" t="str">
            <v>上海書畫</v>
          </cell>
          <cell r="H24410">
            <v>6</v>
          </cell>
          <cell r="I24410" t="str">
            <v/>
          </cell>
          <cell r="J24410" t="str">
            <v/>
          </cell>
          <cell r="K24410" t="str">
            <v/>
          </cell>
          <cell r="L24410" t="str">
            <v/>
          </cell>
          <cell r="M24410" t="str">
            <v>免稅</v>
          </cell>
          <cell r="N24410" t="str">
            <v>7807256621</v>
          </cell>
        </row>
        <row r="24411">
          <cell r="A24411" t="str">
            <v>80725669</v>
          </cell>
          <cell r="B24411" t="str">
            <v>舉一反三畫牡丹</v>
          </cell>
          <cell r="C24411" t="str">
            <v>上海書畫出版社</v>
          </cell>
          <cell r="D24411">
            <v>96</v>
          </cell>
          <cell r="E24411">
            <v>0</v>
          </cell>
          <cell r="F24411" t="str">
            <v>平裝</v>
          </cell>
          <cell r="G24411" t="str">
            <v>上海書畫</v>
          </cell>
          <cell r="H24411">
            <v>16</v>
          </cell>
          <cell r="I24411" t="str">
            <v/>
          </cell>
          <cell r="J24411" t="str">
            <v/>
          </cell>
          <cell r="K24411" t="str">
            <v/>
          </cell>
          <cell r="L24411" t="str">
            <v/>
          </cell>
          <cell r="M24411" t="str">
            <v>免稅</v>
          </cell>
          <cell r="N24411" t="str">
            <v>9787807256694</v>
          </cell>
        </row>
        <row r="24412">
          <cell r="A24412" t="str">
            <v>80725670</v>
          </cell>
          <cell r="B24412" t="str">
            <v>舉一反三畫紫藤</v>
          </cell>
          <cell r="C24412" t="str">
            <v>上海書畫出版社</v>
          </cell>
          <cell r="D24412">
            <v>96</v>
          </cell>
          <cell r="E24412">
            <v>0</v>
          </cell>
          <cell r="F24412" t="str">
            <v>平裝</v>
          </cell>
          <cell r="G24412" t="str">
            <v>上海書畫</v>
          </cell>
          <cell r="H24412">
            <v>16</v>
          </cell>
          <cell r="I24412" t="str">
            <v/>
          </cell>
          <cell r="J24412" t="str">
            <v/>
          </cell>
          <cell r="K24412" t="str">
            <v/>
          </cell>
          <cell r="L24412" t="str">
            <v/>
          </cell>
          <cell r="M24412" t="str">
            <v>免稅</v>
          </cell>
          <cell r="N24412" t="str">
            <v>9787807256700</v>
          </cell>
        </row>
        <row r="24413">
          <cell r="A24413" t="str">
            <v>80725671</v>
          </cell>
          <cell r="B24413" t="str">
            <v>舉一反三畫荷花</v>
          </cell>
          <cell r="C24413" t="str">
            <v>上海書畫出版社</v>
          </cell>
          <cell r="D24413">
            <v>96</v>
          </cell>
          <cell r="E24413">
            <v>0</v>
          </cell>
          <cell r="F24413" t="str">
            <v>平裝</v>
          </cell>
          <cell r="G24413" t="str">
            <v>上海書畫</v>
          </cell>
          <cell r="H24413">
            <v>16</v>
          </cell>
          <cell r="I24413" t="str">
            <v/>
          </cell>
          <cell r="J24413" t="str">
            <v/>
          </cell>
          <cell r="K24413" t="str">
            <v/>
          </cell>
          <cell r="L24413" t="str">
            <v/>
          </cell>
          <cell r="M24413" t="str">
            <v>免稅</v>
          </cell>
          <cell r="N24413" t="str">
            <v>9787807256717</v>
          </cell>
        </row>
        <row r="24414">
          <cell r="A24414" t="str">
            <v>80725672</v>
          </cell>
          <cell r="B24414" t="str">
            <v>舉一反三畫梅花</v>
          </cell>
          <cell r="C24414" t="str">
            <v>上海書畫出版社</v>
          </cell>
          <cell r="D24414">
            <v>96</v>
          </cell>
          <cell r="E24414">
            <v>0</v>
          </cell>
          <cell r="F24414" t="str">
            <v>平裝</v>
          </cell>
          <cell r="G24414" t="str">
            <v>上海書畫</v>
          </cell>
          <cell r="H24414">
            <v>16</v>
          </cell>
          <cell r="I24414" t="str">
            <v/>
          </cell>
          <cell r="J24414" t="str">
            <v/>
          </cell>
          <cell r="K24414" t="str">
            <v/>
          </cell>
          <cell r="L24414" t="str">
            <v/>
          </cell>
          <cell r="M24414" t="str">
            <v>免稅</v>
          </cell>
          <cell r="N24414" t="str">
            <v>9787807256724</v>
          </cell>
        </row>
        <row r="24415">
          <cell r="A24415" t="str">
            <v>80725673</v>
          </cell>
          <cell r="B24415" t="str">
            <v>舉一反三畫蘭花</v>
          </cell>
          <cell r="C24415" t="str">
            <v>上海書畫出版社</v>
          </cell>
          <cell r="D24415">
            <v>96</v>
          </cell>
          <cell r="E24415">
            <v>0</v>
          </cell>
          <cell r="F24415" t="str">
            <v>平裝</v>
          </cell>
          <cell r="G24415" t="str">
            <v>上海書畫</v>
          </cell>
          <cell r="H24415">
            <v>16</v>
          </cell>
          <cell r="I24415" t="str">
            <v/>
          </cell>
          <cell r="J24415" t="str">
            <v/>
          </cell>
          <cell r="K24415" t="str">
            <v/>
          </cell>
          <cell r="L24415" t="str">
            <v/>
          </cell>
          <cell r="M24415" t="str">
            <v>免稅</v>
          </cell>
          <cell r="N24415" t="str">
            <v>9787807256731</v>
          </cell>
        </row>
        <row r="24416">
          <cell r="A24416" t="str">
            <v>80725674</v>
          </cell>
          <cell r="B24416" t="str">
            <v>舉一反三畫菊花</v>
          </cell>
          <cell r="C24416" t="str">
            <v>上海書畫出版社</v>
          </cell>
          <cell r="D24416">
            <v>96</v>
          </cell>
          <cell r="E24416">
            <v>0</v>
          </cell>
          <cell r="F24416" t="str">
            <v>平裝</v>
          </cell>
          <cell r="G24416" t="str">
            <v>上海書畫</v>
          </cell>
          <cell r="H24416">
            <v>16</v>
          </cell>
          <cell r="I24416" t="str">
            <v/>
          </cell>
          <cell r="J24416" t="str">
            <v/>
          </cell>
          <cell r="K24416" t="str">
            <v/>
          </cell>
          <cell r="L24416" t="str">
            <v/>
          </cell>
          <cell r="M24416" t="str">
            <v>免稅</v>
          </cell>
          <cell r="N24416" t="str">
            <v>9787807256748</v>
          </cell>
        </row>
        <row r="24417">
          <cell r="A24417" t="str">
            <v>80725675</v>
          </cell>
          <cell r="B24417" t="str">
            <v>舉一反三畫墨竹</v>
          </cell>
          <cell r="C24417" t="str">
            <v>上海書畫出版社</v>
          </cell>
          <cell r="D24417">
            <v>96</v>
          </cell>
          <cell r="E24417">
            <v>0</v>
          </cell>
          <cell r="F24417" t="str">
            <v>平裝</v>
          </cell>
          <cell r="G24417" t="str">
            <v>上海書畫</v>
          </cell>
          <cell r="H24417">
            <v>16</v>
          </cell>
          <cell r="I24417" t="str">
            <v/>
          </cell>
          <cell r="J24417" t="str">
            <v/>
          </cell>
          <cell r="K24417" t="str">
            <v/>
          </cell>
          <cell r="L24417" t="str">
            <v/>
          </cell>
          <cell r="M24417" t="str">
            <v>免稅</v>
          </cell>
          <cell r="N24417" t="str">
            <v>9787807256755</v>
          </cell>
        </row>
        <row r="24418">
          <cell r="A24418" t="str">
            <v>80725676</v>
          </cell>
          <cell r="B24418" t="str">
            <v>舉一反三畫獅虎</v>
          </cell>
          <cell r="C24418" t="str">
            <v>上海書畫出版社</v>
          </cell>
          <cell r="D24418">
            <v>96</v>
          </cell>
          <cell r="E24418">
            <v>0</v>
          </cell>
          <cell r="F24418" t="str">
            <v>平裝</v>
          </cell>
          <cell r="G24418" t="str">
            <v>上海書畫</v>
          </cell>
          <cell r="H24418">
            <v>16</v>
          </cell>
          <cell r="I24418" t="str">
            <v/>
          </cell>
          <cell r="J24418" t="str">
            <v/>
          </cell>
          <cell r="K24418" t="str">
            <v/>
          </cell>
          <cell r="L24418" t="str">
            <v/>
          </cell>
          <cell r="M24418" t="str">
            <v>免稅</v>
          </cell>
          <cell r="N24418" t="str">
            <v>9787807256762</v>
          </cell>
        </row>
        <row r="24419">
          <cell r="A24419" t="str">
            <v>80725677</v>
          </cell>
          <cell r="B24419" t="str">
            <v>舉一反三畫鷹鷲</v>
          </cell>
          <cell r="C24419" t="str">
            <v>上海書畫出版社</v>
          </cell>
          <cell r="D24419">
            <v>96</v>
          </cell>
          <cell r="E24419">
            <v>0</v>
          </cell>
          <cell r="F24419" t="str">
            <v>平裝</v>
          </cell>
          <cell r="G24419" t="str">
            <v>上海書畫</v>
          </cell>
          <cell r="H24419">
            <v>16</v>
          </cell>
          <cell r="I24419" t="str">
            <v/>
          </cell>
          <cell r="J24419" t="str">
            <v/>
          </cell>
          <cell r="K24419" t="str">
            <v/>
          </cell>
          <cell r="L24419" t="str">
            <v/>
          </cell>
          <cell r="M24419" t="str">
            <v>免稅</v>
          </cell>
          <cell r="N24419" t="str">
            <v>9787807256779</v>
          </cell>
        </row>
        <row r="24420">
          <cell r="A24420" t="str">
            <v>80725678</v>
          </cell>
          <cell r="B24420" t="str">
            <v>舉一反三‧畫家雞</v>
          </cell>
          <cell r="C24420" t="str">
            <v>本社</v>
          </cell>
          <cell r="D24420">
            <v>96</v>
          </cell>
          <cell r="E24420">
            <v>0</v>
          </cell>
          <cell r="F24420" t="str">
            <v>平裝</v>
          </cell>
          <cell r="G24420" t="str">
            <v>上海書畫</v>
          </cell>
          <cell r="H24420">
            <v>16</v>
          </cell>
          <cell r="I24420" t="str">
            <v/>
          </cell>
          <cell r="J24420" t="str">
            <v/>
          </cell>
          <cell r="K24420" t="str">
            <v/>
          </cell>
          <cell r="L24420" t="str">
            <v/>
          </cell>
          <cell r="M24420" t="str">
            <v>免稅</v>
          </cell>
          <cell r="N24420" t="str">
            <v>9787807256786</v>
          </cell>
        </row>
        <row r="24421">
          <cell r="A24421" t="str">
            <v>80725679</v>
          </cell>
          <cell r="B24421" t="str">
            <v>舉一反三畫馬牛</v>
          </cell>
          <cell r="C24421" t="str">
            <v>上海書畫出版社</v>
          </cell>
          <cell r="D24421">
            <v>96</v>
          </cell>
          <cell r="E24421">
            <v>0</v>
          </cell>
          <cell r="F24421" t="str">
            <v>平裝</v>
          </cell>
          <cell r="G24421" t="str">
            <v>上海書畫</v>
          </cell>
          <cell r="H24421">
            <v>16</v>
          </cell>
          <cell r="I24421" t="str">
            <v/>
          </cell>
          <cell r="J24421" t="str">
            <v/>
          </cell>
          <cell r="K24421" t="str">
            <v/>
          </cell>
          <cell r="L24421" t="str">
            <v/>
          </cell>
          <cell r="M24421" t="str">
            <v>免稅</v>
          </cell>
          <cell r="N24421" t="str">
            <v>9787807256793</v>
          </cell>
        </row>
        <row r="24422">
          <cell r="A24422" t="str">
            <v>80725680</v>
          </cell>
          <cell r="B24422" t="str">
            <v>舉一反三畫鯉魚</v>
          </cell>
          <cell r="C24422" t="str">
            <v>上海書畫出版社</v>
          </cell>
          <cell r="D24422">
            <v>96</v>
          </cell>
          <cell r="E24422">
            <v>0</v>
          </cell>
          <cell r="F24422" t="str">
            <v>平裝</v>
          </cell>
          <cell r="G24422" t="str">
            <v>上海書畫</v>
          </cell>
          <cell r="H24422">
            <v>16</v>
          </cell>
          <cell r="I24422" t="str">
            <v/>
          </cell>
          <cell r="J24422" t="str">
            <v/>
          </cell>
          <cell r="K24422" t="str">
            <v/>
          </cell>
          <cell r="L24422" t="str">
            <v/>
          </cell>
          <cell r="M24422" t="str">
            <v>免稅</v>
          </cell>
          <cell r="N24422" t="str">
            <v>9787807256809</v>
          </cell>
        </row>
        <row r="24423">
          <cell r="A24423" t="str">
            <v>80725681</v>
          </cell>
          <cell r="B24423" t="str">
            <v>舉一反三畫金魚</v>
          </cell>
          <cell r="C24423" t="str">
            <v>上海書畫出版社</v>
          </cell>
          <cell r="D24423">
            <v>96</v>
          </cell>
          <cell r="E24423">
            <v>0</v>
          </cell>
          <cell r="F24423" t="str">
            <v>平裝</v>
          </cell>
          <cell r="G24423" t="str">
            <v>上海書畫</v>
          </cell>
          <cell r="H24423">
            <v>16</v>
          </cell>
          <cell r="I24423" t="str">
            <v/>
          </cell>
          <cell r="J24423" t="str">
            <v/>
          </cell>
          <cell r="K24423" t="str">
            <v/>
          </cell>
          <cell r="L24423" t="str">
            <v/>
          </cell>
          <cell r="M24423" t="str">
            <v>免稅</v>
          </cell>
          <cell r="N24423" t="str">
            <v>9787807256816</v>
          </cell>
        </row>
        <row r="24424">
          <cell r="A24424" t="str">
            <v>80725682</v>
          </cell>
          <cell r="B24424" t="str">
            <v>舉一反三畫八哥</v>
          </cell>
          <cell r="C24424" t="str">
            <v>上海書畫出版社</v>
          </cell>
          <cell r="D24424">
            <v>96</v>
          </cell>
          <cell r="E24424">
            <v>0</v>
          </cell>
          <cell r="F24424" t="str">
            <v>平裝</v>
          </cell>
          <cell r="G24424" t="str">
            <v>上海書畫</v>
          </cell>
          <cell r="H24424">
            <v>16</v>
          </cell>
          <cell r="I24424" t="str">
            <v/>
          </cell>
          <cell r="J24424" t="str">
            <v/>
          </cell>
          <cell r="K24424" t="str">
            <v/>
          </cell>
          <cell r="L24424" t="str">
            <v/>
          </cell>
          <cell r="M24424" t="str">
            <v>免稅</v>
          </cell>
          <cell r="N24424" t="str">
            <v>9787807256823</v>
          </cell>
        </row>
        <row r="24425">
          <cell r="A24425" t="str">
            <v>80725683</v>
          </cell>
          <cell r="B24425" t="str">
            <v>舉一反三畫葡萄</v>
          </cell>
          <cell r="C24425" t="str">
            <v>上海書畫出版社</v>
          </cell>
          <cell r="D24425">
            <v>96</v>
          </cell>
          <cell r="E24425">
            <v>0</v>
          </cell>
          <cell r="F24425" t="str">
            <v>平裝</v>
          </cell>
          <cell r="G24425" t="str">
            <v>上海書畫</v>
          </cell>
          <cell r="H24425">
            <v>16</v>
          </cell>
          <cell r="I24425" t="str">
            <v/>
          </cell>
          <cell r="J24425" t="str">
            <v/>
          </cell>
          <cell r="K24425" t="str">
            <v/>
          </cell>
          <cell r="L24425" t="str">
            <v/>
          </cell>
          <cell r="M24425" t="str">
            <v>免稅</v>
          </cell>
          <cell r="N24425" t="str">
            <v>9787807256830</v>
          </cell>
        </row>
        <row r="24426">
          <cell r="A24426" t="str">
            <v>80725684</v>
          </cell>
          <cell r="B24426" t="str">
            <v>舉一反三畫蝦蟹</v>
          </cell>
          <cell r="C24426" t="str">
            <v>上海書畫出版社</v>
          </cell>
          <cell r="D24426">
            <v>96</v>
          </cell>
          <cell r="E24426">
            <v>0</v>
          </cell>
          <cell r="F24426" t="str">
            <v>平裝</v>
          </cell>
          <cell r="G24426" t="str">
            <v>上海書畫</v>
          </cell>
          <cell r="H24426">
            <v>16</v>
          </cell>
          <cell r="I24426" t="str">
            <v/>
          </cell>
          <cell r="J24426" t="str">
            <v/>
          </cell>
          <cell r="K24426" t="str">
            <v/>
          </cell>
          <cell r="L24426" t="str">
            <v/>
          </cell>
          <cell r="M24426" t="str">
            <v>免稅</v>
          </cell>
          <cell r="N24426" t="str">
            <v>9787807256847</v>
          </cell>
        </row>
        <row r="24427">
          <cell r="A24427" t="str">
            <v>80725685</v>
          </cell>
          <cell r="B24427" t="str">
            <v>舉一反三畫燕雀</v>
          </cell>
          <cell r="C24427" t="str">
            <v>上海書畫出版社</v>
          </cell>
          <cell r="D24427">
            <v>96</v>
          </cell>
          <cell r="E24427">
            <v>0</v>
          </cell>
          <cell r="F24427" t="str">
            <v>平裝</v>
          </cell>
          <cell r="G24427" t="str">
            <v>上海書畫</v>
          </cell>
          <cell r="H24427">
            <v>16</v>
          </cell>
          <cell r="I24427" t="str">
            <v/>
          </cell>
          <cell r="J24427" t="str">
            <v/>
          </cell>
          <cell r="K24427" t="str">
            <v/>
          </cell>
          <cell r="L24427" t="str">
            <v/>
          </cell>
          <cell r="M24427" t="str">
            <v>免稅</v>
          </cell>
          <cell r="N24427" t="str">
            <v>9787807256854</v>
          </cell>
        </row>
        <row r="24428">
          <cell r="A24428" t="str">
            <v>80725686</v>
          </cell>
          <cell r="B24428" t="str">
            <v>舉一反三畫孔雀</v>
          </cell>
          <cell r="C24428" t="str">
            <v>上海書畫出版社</v>
          </cell>
          <cell r="D24428">
            <v>96</v>
          </cell>
          <cell r="E24428">
            <v>0</v>
          </cell>
          <cell r="F24428" t="str">
            <v>平裝</v>
          </cell>
          <cell r="G24428" t="str">
            <v>上海書畫</v>
          </cell>
          <cell r="H24428">
            <v>16</v>
          </cell>
          <cell r="I24428" t="str">
            <v/>
          </cell>
          <cell r="J24428" t="str">
            <v/>
          </cell>
          <cell r="K24428" t="str">
            <v/>
          </cell>
          <cell r="L24428" t="str">
            <v/>
          </cell>
          <cell r="M24428" t="str">
            <v>免稅</v>
          </cell>
          <cell r="N24428" t="str">
            <v>9787807256861</v>
          </cell>
        </row>
        <row r="24429">
          <cell r="A24429" t="str">
            <v>80725687</v>
          </cell>
          <cell r="B24429" t="str">
            <v>舉一反三畫仙鶴</v>
          </cell>
          <cell r="C24429" t="str">
            <v>上海書畫出版社</v>
          </cell>
          <cell r="D24429">
            <v>96</v>
          </cell>
          <cell r="E24429">
            <v>0</v>
          </cell>
          <cell r="F24429" t="str">
            <v>平裝</v>
          </cell>
          <cell r="G24429" t="str">
            <v>上海書畫</v>
          </cell>
          <cell r="H24429">
            <v>16</v>
          </cell>
          <cell r="I24429" t="str">
            <v/>
          </cell>
          <cell r="J24429" t="str">
            <v/>
          </cell>
          <cell r="K24429" t="str">
            <v/>
          </cell>
          <cell r="L24429" t="str">
            <v/>
          </cell>
          <cell r="M24429" t="str">
            <v>免稅</v>
          </cell>
          <cell r="N24429" t="str">
            <v>9787807256878</v>
          </cell>
        </row>
        <row r="24430">
          <cell r="A24430" t="str">
            <v>80725688</v>
          </cell>
          <cell r="B24430" t="str">
            <v>舉一反三畫蔬果</v>
          </cell>
          <cell r="C24430" t="str">
            <v>上海書畫出版社</v>
          </cell>
          <cell r="D24430">
            <v>96</v>
          </cell>
          <cell r="E24430">
            <v>0</v>
          </cell>
          <cell r="F24430" t="str">
            <v>平裝</v>
          </cell>
          <cell r="G24430" t="str">
            <v>上海書畫</v>
          </cell>
          <cell r="H24430">
            <v>16</v>
          </cell>
          <cell r="I24430" t="str">
            <v/>
          </cell>
          <cell r="J24430" t="str">
            <v/>
          </cell>
          <cell r="K24430" t="str">
            <v/>
          </cell>
          <cell r="L24430" t="str">
            <v/>
          </cell>
          <cell r="M24430" t="str">
            <v>免稅</v>
          </cell>
          <cell r="N24430" t="str">
            <v>9787807256885</v>
          </cell>
        </row>
        <row r="24431">
          <cell r="A24431" t="str">
            <v>80725689</v>
          </cell>
          <cell r="B24431" t="str">
            <v>溥儒書心經墨蹟</v>
          </cell>
          <cell r="C24431" t="str">
            <v>溥儒</v>
          </cell>
          <cell r="D24431">
            <v>80</v>
          </cell>
          <cell r="E24431">
            <v>0</v>
          </cell>
          <cell r="F24431" t="str">
            <v>平裝</v>
          </cell>
          <cell r="G24431" t="str">
            <v>上海書畫</v>
          </cell>
          <cell r="H24431">
            <v>16</v>
          </cell>
          <cell r="I24431" t="str">
            <v/>
          </cell>
          <cell r="J24431" t="str">
            <v/>
          </cell>
          <cell r="K24431" t="str">
            <v/>
          </cell>
          <cell r="L24431" t="str">
            <v/>
          </cell>
          <cell r="M24431" t="str">
            <v>免稅</v>
          </cell>
          <cell r="N24431" t="str">
            <v>9787807256892</v>
          </cell>
        </row>
        <row r="24432">
          <cell r="A24432" t="str">
            <v>80725697</v>
          </cell>
          <cell r="B24432" t="str">
            <v>米芾苕溪詩卷</v>
          </cell>
          <cell r="C24432" t="str">
            <v>上海書畫出版社</v>
          </cell>
          <cell r="D24432">
            <v>60</v>
          </cell>
          <cell r="E24432">
            <v>0</v>
          </cell>
          <cell r="F24432" t="str">
            <v>平裝</v>
          </cell>
          <cell r="G24432" t="str">
            <v>上海書畫</v>
          </cell>
          <cell r="H24432">
            <v>12</v>
          </cell>
          <cell r="I24432" t="str">
            <v/>
          </cell>
          <cell r="J24432" t="str">
            <v/>
          </cell>
          <cell r="K24432" t="str">
            <v/>
          </cell>
          <cell r="L24432" t="str">
            <v/>
          </cell>
          <cell r="M24432" t="str">
            <v>免稅</v>
          </cell>
          <cell r="N24432" t="str">
            <v>9787807256977</v>
          </cell>
        </row>
        <row r="24433">
          <cell r="A24433" t="str">
            <v>80725698</v>
          </cell>
          <cell r="B24433" t="str">
            <v>唐寅落花詩冊</v>
          </cell>
          <cell r="C24433" t="str">
            <v>上海書畫出版社</v>
          </cell>
          <cell r="D24433">
            <v>90</v>
          </cell>
          <cell r="E24433">
            <v>0</v>
          </cell>
          <cell r="F24433" t="str">
            <v>平裝</v>
          </cell>
          <cell r="G24433" t="str">
            <v>上海書畫</v>
          </cell>
          <cell r="H24433">
            <v>18</v>
          </cell>
          <cell r="I24433" t="str">
            <v/>
          </cell>
          <cell r="J24433" t="str">
            <v/>
          </cell>
          <cell r="K24433" t="str">
            <v/>
          </cell>
          <cell r="L24433" t="str">
            <v/>
          </cell>
          <cell r="M24433" t="str">
            <v>免稅</v>
          </cell>
          <cell r="N24433" t="str">
            <v>9787807256984</v>
          </cell>
        </row>
        <row r="24434">
          <cell r="A24434" t="str">
            <v>80725731</v>
          </cell>
          <cell r="B24434" t="str">
            <v>宋元明清法帖墨蹟</v>
          </cell>
          <cell r="C24434" t="str">
            <v>本社</v>
          </cell>
          <cell r="D24434">
            <v>528</v>
          </cell>
          <cell r="E24434">
            <v>0</v>
          </cell>
          <cell r="F24434" t="str">
            <v>精裝</v>
          </cell>
          <cell r="G24434" t="str">
            <v>上海書畫</v>
          </cell>
          <cell r="H24434">
            <v>88</v>
          </cell>
          <cell r="I24434" t="str">
            <v/>
          </cell>
          <cell r="J24434" t="str">
            <v/>
          </cell>
          <cell r="K24434" t="str">
            <v/>
          </cell>
          <cell r="L24434" t="str">
            <v/>
          </cell>
          <cell r="M24434" t="str">
            <v>免稅</v>
          </cell>
          <cell r="N24434" t="str">
            <v>9787807257318</v>
          </cell>
        </row>
        <row r="24435">
          <cell r="A24435" t="str">
            <v>80725733</v>
          </cell>
          <cell r="B24435" t="str">
            <v>當代對話篇</v>
          </cell>
          <cell r="C24435" t="str">
            <v>本社</v>
          </cell>
          <cell r="D24435">
            <v>120</v>
          </cell>
          <cell r="E24435">
            <v>0</v>
          </cell>
          <cell r="F24435" t="str">
            <v>平裝</v>
          </cell>
          <cell r="G24435" t="str">
            <v>上海書畫</v>
          </cell>
          <cell r="H24435">
            <v>20</v>
          </cell>
          <cell r="I24435" t="str">
            <v/>
          </cell>
          <cell r="J24435" t="str">
            <v/>
          </cell>
          <cell r="K24435" t="str">
            <v/>
          </cell>
          <cell r="L24435" t="str">
            <v/>
          </cell>
          <cell r="M24435" t="str">
            <v>免稅</v>
          </cell>
          <cell r="N24435" t="str">
            <v>9787807257332</v>
          </cell>
        </row>
        <row r="24436">
          <cell r="A24436" t="str">
            <v>80725735</v>
          </cell>
          <cell r="B24436" t="str">
            <v>考識辨異篇</v>
          </cell>
          <cell r="C24436" t="str">
            <v>本社</v>
          </cell>
          <cell r="D24436">
            <v>228</v>
          </cell>
          <cell r="E24436">
            <v>0</v>
          </cell>
          <cell r="F24436" t="str">
            <v>平裝</v>
          </cell>
          <cell r="G24436" t="str">
            <v>上海書畫</v>
          </cell>
          <cell r="H24436">
            <v>38</v>
          </cell>
          <cell r="I24436" t="str">
            <v/>
          </cell>
          <cell r="J24436" t="str">
            <v/>
          </cell>
          <cell r="K24436" t="str">
            <v/>
          </cell>
          <cell r="L24436" t="str">
            <v/>
          </cell>
          <cell r="M24436" t="str">
            <v>免稅</v>
          </cell>
          <cell r="N24436" t="str">
            <v>9787807257356</v>
          </cell>
        </row>
        <row r="24437">
          <cell r="A24437" t="str">
            <v>80725736</v>
          </cell>
          <cell r="B24437" t="str">
            <v>歷史文脈篇</v>
          </cell>
          <cell r="C24437" t="str">
            <v>本社</v>
          </cell>
          <cell r="D24437">
            <v>228</v>
          </cell>
          <cell r="E24437">
            <v>0</v>
          </cell>
          <cell r="F24437" t="str">
            <v>平裝</v>
          </cell>
          <cell r="G24437" t="str">
            <v>上海書畫</v>
          </cell>
          <cell r="H24437">
            <v>38</v>
          </cell>
          <cell r="I24437" t="str">
            <v/>
          </cell>
          <cell r="J24437" t="str">
            <v/>
          </cell>
          <cell r="K24437" t="str">
            <v/>
          </cell>
          <cell r="L24437" t="str">
            <v/>
          </cell>
          <cell r="M24437" t="str">
            <v>免稅</v>
          </cell>
          <cell r="N24437" t="str">
            <v>9787807257363</v>
          </cell>
        </row>
        <row r="24438">
          <cell r="A24438" t="str">
            <v>80725737</v>
          </cell>
          <cell r="B24438" t="str">
            <v>品鑒評論篇</v>
          </cell>
          <cell r="C24438" t="str">
            <v>本社</v>
          </cell>
          <cell r="D24438">
            <v>228</v>
          </cell>
          <cell r="E24438">
            <v>0</v>
          </cell>
          <cell r="F24438" t="str">
            <v>平裝</v>
          </cell>
          <cell r="G24438" t="str">
            <v>上海書畫</v>
          </cell>
          <cell r="H24438">
            <v>38</v>
          </cell>
          <cell r="I24438" t="str">
            <v/>
          </cell>
          <cell r="J24438" t="str">
            <v/>
          </cell>
          <cell r="K24438" t="str">
            <v/>
          </cell>
          <cell r="L24438" t="str">
            <v/>
          </cell>
          <cell r="M24438" t="str">
            <v>免稅</v>
          </cell>
          <cell r="N24438" t="str">
            <v>9787807257370</v>
          </cell>
        </row>
        <row r="24439">
          <cell r="A24439" t="str">
            <v>80725738</v>
          </cell>
          <cell r="B24439" t="str">
            <v>審美語境篇</v>
          </cell>
          <cell r="C24439" t="str">
            <v>本社</v>
          </cell>
          <cell r="D24439">
            <v>180</v>
          </cell>
          <cell r="E24439">
            <v>0</v>
          </cell>
          <cell r="F24439" t="str">
            <v>平裝</v>
          </cell>
          <cell r="G24439" t="str">
            <v>上海書畫</v>
          </cell>
          <cell r="H24439">
            <v>30</v>
          </cell>
          <cell r="I24439" t="str">
            <v/>
          </cell>
          <cell r="J24439" t="str">
            <v/>
          </cell>
          <cell r="K24439" t="str">
            <v/>
          </cell>
          <cell r="L24439" t="str">
            <v/>
          </cell>
          <cell r="M24439" t="str">
            <v>免稅</v>
          </cell>
          <cell r="N24439" t="str">
            <v>9787807257387</v>
          </cell>
        </row>
        <row r="24440">
          <cell r="A24440" t="str">
            <v>80725739</v>
          </cell>
          <cell r="B24440" t="str">
            <v>文化精神篇</v>
          </cell>
          <cell r="C24440" t="str">
            <v>本社</v>
          </cell>
          <cell r="D24440">
            <v>150</v>
          </cell>
          <cell r="E24440">
            <v>0</v>
          </cell>
          <cell r="F24440" t="str">
            <v>平裝</v>
          </cell>
          <cell r="G24440" t="str">
            <v>上海書畫</v>
          </cell>
          <cell r="H24440">
            <v>25</v>
          </cell>
          <cell r="I24440" t="str">
            <v/>
          </cell>
          <cell r="J24440" t="str">
            <v/>
          </cell>
          <cell r="K24440" t="str">
            <v/>
          </cell>
          <cell r="L24440" t="str">
            <v/>
          </cell>
          <cell r="M24440" t="str">
            <v>免稅</v>
          </cell>
          <cell r="N24440" t="str">
            <v>9787807257394</v>
          </cell>
        </row>
        <row r="24441">
          <cell r="A24441" t="str">
            <v>80725792</v>
          </cell>
          <cell r="B24441" t="str">
            <v>面對中國畫</v>
          </cell>
          <cell r="C24441" t="str">
            <v>上海書畫出版社編</v>
          </cell>
          <cell r="D24441">
            <v>168</v>
          </cell>
          <cell r="E24441">
            <v>2</v>
          </cell>
          <cell r="F24441" t="str">
            <v>平裝</v>
          </cell>
          <cell r="G24441" t="str">
            <v>上海書畫</v>
          </cell>
          <cell r="H24441">
            <v>28</v>
          </cell>
          <cell r="I24441" t="str">
            <v/>
          </cell>
          <cell r="J24441" t="str">
            <v/>
          </cell>
          <cell r="K24441" t="str">
            <v/>
          </cell>
          <cell r="L24441" t="str">
            <v/>
          </cell>
          <cell r="M24441" t="str">
            <v>免稅</v>
          </cell>
          <cell r="N24441" t="str">
            <v>9787807257929</v>
          </cell>
        </row>
        <row r="24442">
          <cell r="A24442" t="str">
            <v>80725800</v>
          </cell>
          <cell r="B24442" t="str">
            <v>中國花鳥畫通鑒（1）</v>
          </cell>
          <cell r="C24442" t="str">
            <v>上海書畫出版社編</v>
          </cell>
          <cell r="D24442">
            <v>360</v>
          </cell>
          <cell r="E24442">
            <v>1</v>
          </cell>
          <cell r="F24442" t="str">
            <v>平裝</v>
          </cell>
          <cell r="G24442" t="str">
            <v>上海書畫</v>
          </cell>
          <cell r="H24442">
            <v>60</v>
          </cell>
          <cell r="I24442" t="str">
            <v/>
          </cell>
          <cell r="J24442" t="str">
            <v/>
          </cell>
          <cell r="K24442" t="str">
            <v/>
          </cell>
          <cell r="L24442" t="str">
            <v/>
          </cell>
          <cell r="M24442" t="str">
            <v>免稅</v>
          </cell>
          <cell r="N24442" t="str">
            <v>9787807258001</v>
          </cell>
        </row>
        <row r="24443">
          <cell r="A24443" t="str">
            <v>80725801</v>
          </cell>
          <cell r="B24443" t="str">
            <v>中國花鳥畫通鑒（2）</v>
          </cell>
          <cell r="C24443" t="str">
            <v>上海書畫出版社編</v>
          </cell>
          <cell r="D24443">
            <v>480</v>
          </cell>
          <cell r="E24443">
            <v>0</v>
          </cell>
          <cell r="F24443" t="str">
            <v>平裝</v>
          </cell>
          <cell r="G24443" t="str">
            <v>上海書畫</v>
          </cell>
          <cell r="H24443">
            <v>80</v>
          </cell>
          <cell r="I24443" t="str">
            <v/>
          </cell>
          <cell r="J24443" t="str">
            <v/>
          </cell>
          <cell r="K24443" t="str">
            <v/>
          </cell>
          <cell r="L24443" t="str">
            <v/>
          </cell>
          <cell r="M24443" t="str">
            <v>免稅</v>
          </cell>
          <cell r="N24443" t="str">
            <v>9787807258018</v>
          </cell>
        </row>
        <row r="24444">
          <cell r="A24444" t="str">
            <v>80725802</v>
          </cell>
          <cell r="B24444" t="str">
            <v>中國花鳥畫通鑒（3）</v>
          </cell>
          <cell r="C24444" t="str">
            <v>上海書畫出版社編</v>
          </cell>
          <cell r="D24444">
            <v>480</v>
          </cell>
          <cell r="E24444">
            <v>0</v>
          </cell>
          <cell r="F24444" t="str">
            <v>平裝</v>
          </cell>
          <cell r="G24444" t="str">
            <v>上海書畫</v>
          </cell>
          <cell r="H24444">
            <v>80</v>
          </cell>
          <cell r="I24444" t="str">
            <v/>
          </cell>
          <cell r="J24444" t="str">
            <v/>
          </cell>
          <cell r="K24444" t="str">
            <v/>
          </cell>
          <cell r="L24444" t="str">
            <v/>
          </cell>
          <cell r="M24444" t="str">
            <v>免稅</v>
          </cell>
          <cell r="N24444" t="str">
            <v>9787807258025</v>
          </cell>
        </row>
        <row r="24445">
          <cell r="A24445" t="str">
            <v>80725803</v>
          </cell>
          <cell r="B24445" t="str">
            <v>中國花鳥畫通鑒（4）</v>
          </cell>
          <cell r="C24445" t="str">
            <v>上海書畫出版社編</v>
          </cell>
          <cell r="D24445">
            <v>420</v>
          </cell>
          <cell r="E24445">
            <v>0</v>
          </cell>
          <cell r="F24445" t="str">
            <v>平裝</v>
          </cell>
          <cell r="G24445" t="str">
            <v>上海書畫</v>
          </cell>
          <cell r="H24445">
            <v>70</v>
          </cell>
          <cell r="I24445" t="str">
            <v/>
          </cell>
          <cell r="J24445" t="str">
            <v/>
          </cell>
          <cell r="K24445" t="str">
            <v/>
          </cell>
          <cell r="L24445" t="str">
            <v/>
          </cell>
          <cell r="M24445" t="str">
            <v>免稅</v>
          </cell>
          <cell r="N24445" t="str">
            <v>9787807258032</v>
          </cell>
        </row>
        <row r="24446">
          <cell r="A24446" t="str">
            <v>80725804</v>
          </cell>
          <cell r="B24446" t="str">
            <v>中國花鳥畫通鑒（5）</v>
          </cell>
          <cell r="C24446" t="str">
            <v>上海書畫出版社編</v>
          </cell>
          <cell r="D24446">
            <v>360</v>
          </cell>
          <cell r="E24446">
            <v>0</v>
          </cell>
          <cell r="F24446" t="str">
            <v>平裝</v>
          </cell>
          <cell r="G24446" t="str">
            <v>上海書畫</v>
          </cell>
          <cell r="H24446">
            <v>60</v>
          </cell>
          <cell r="I24446" t="str">
            <v/>
          </cell>
          <cell r="J24446" t="str">
            <v/>
          </cell>
          <cell r="K24446" t="str">
            <v/>
          </cell>
          <cell r="L24446" t="str">
            <v/>
          </cell>
          <cell r="M24446" t="str">
            <v>免稅</v>
          </cell>
          <cell r="N24446" t="str">
            <v>9787807258049</v>
          </cell>
        </row>
        <row r="24447">
          <cell r="A24447" t="str">
            <v>80725805</v>
          </cell>
          <cell r="B24447" t="str">
            <v>中國花鳥畫通鑒（6）</v>
          </cell>
          <cell r="C24447" t="str">
            <v>上海書畫出版社編</v>
          </cell>
          <cell r="D24447">
            <v>480</v>
          </cell>
          <cell r="E24447">
            <v>0</v>
          </cell>
          <cell r="F24447" t="str">
            <v>平裝</v>
          </cell>
          <cell r="G24447" t="str">
            <v>上海書畫</v>
          </cell>
          <cell r="H24447">
            <v>80</v>
          </cell>
          <cell r="I24447" t="str">
            <v/>
          </cell>
          <cell r="J24447" t="str">
            <v/>
          </cell>
          <cell r="K24447" t="str">
            <v/>
          </cell>
          <cell r="L24447" t="str">
            <v/>
          </cell>
          <cell r="M24447" t="str">
            <v>免稅</v>
          </cell>
          <cell r="N24447" t="str">
            <v>9787807258056</v>
          </cell>
        </row>
        <row r="24448">
          <cell r="A24448" t="str">
            <v>80725806</v>
          </cell>
          <cell r="B24448" t="str">
            <v>中國花鳥畫通鑒（7）</v>
          </cell>
          <cell r="C24448" t="str">
            <v>上海書畫出版社編</v>
          </cell>
          <cell r="D24448">
            <v>480</v>
          </cell>
          <cell r="E24448">
            <v>0</v>
          </cell>
          <cell r="F24448" t="str">
            <v>平裝</v>
          </cell>
          <cell r="G24448" t="str">
            <v>上海書畫</v>
          </cell>
          <cell r="H24448">
            <v>80</v>
          </cell>
          <cell r="I24448" t="str">
            <v/>
          </cell>
          <cell r="J24448" t="str">
            <v/>
          </cell>
          <cell r="K24448" t="str">
            <v/>
          </cell>
          <cell r="L24448" t="str">
            <v/>
          </cell>
          <cell r="M24448" t="str">
            <v>免稅</v>
          </cell>
          <cell r="N24448" t="str">
            <v>9787807258063</v>
          </cell>
        </row>
        <row r="24449">
          <cell r="A24449" t="str">
            <v>80725807</v>
          </cell>
          <cell r="B24449" t="str">
            <v>中國花鳥畫通鑒（8）</v>
          </cell>
          <cell r="C24449" t="str">
            <v>上海書畫出版社編</v>
          </cell>
          <cell r="D24449">
            <v>480</v>
          </cell>
          <cell r="E24449">
            <v>0</v>
          </cell>
          <cell r="F24449" t="str">
            <v>平裝</v>
          </cell>
          <cell r="G24449" t="str">
            <v>上海書畫</v>
          </cell>
          <cell r="H24449">
            <v>80</v>
          </cell>
          <cell r="I24449" t="str">
            <v/>
          </cell>
          <cell r="J24449" t="str">
            <v/>
          </cell>
          <cell r="K24449" t="str">
            <v/>
          </cell>
          <cell r="L24449" t="str">
            <v/>
          </cell>
          <cell r="M24449" t="str">
            <v>免稅</v>
          </cell>
          <cell r="N24449" t="str">
            <v>9787807258070</v>
          </cell>
        </row>
        <row r="24450">
          <cell r="A24450" t="str">
            <v>80725808</v>
          </cell>
          <cell r="B24450" t="str">
            <v>中國花鳥畫通鑒（9）</v>
          </cell>
          <cell r="C24450" t="str">
            <v>上海書畫出版社編</v>
          </cell>
          <cell r="D24450">
            <v>480</v>
          </cell>
          <cell r="E24450">
            <v>0</v>
          </cell>
          <cell r="F24450" t="str">
            <v>平裝</v>
          </cell>
          <cell r="G24450" t="str">
            <v>上海書畫</v>
          </cell>
          <cell r="H24450">
            <v>80</v>
          </cell>
          <cell r="I24450" t="str">
            <v/>
          </cell>
          <cell r="J24450" t="str">
            <v/>
          </cell>
          <cell r="K24450" t="str">
            <v/>
          </cell>
          <cell r="L24450" t="str">
            <v/>
          </cell>
          <cell r="M24450" t="str">
            <v>免稅</v>
          </cell>
          <cell r="N24450" t="str">
            <v>9787807258087</v>
          </cell>
        </row>
        <row r="24451">
          <cell r="A24451" t="str">
            <v>80725809</v>
          </cell>
          <cell r="B24451" t="str">
            <v>中國花鳥畫通鑒（10）</v>
          </cell>
          <cell r="C24451" t="str">
            <v>上海書畫出版社編</v>
          </cell>
          <cell r="D24451">
            <v>420</v>
          </cell>
          <cell r="E24451">
            <v>0</v>
          </cell>
          <cell r="F24451" t="str">
            <v>平裝</v>
          </cell>
          <cell r="G24451" t="str">
            <v>上海書畫</v>
          </cell>
          <cell r="H24451">
            <v>70</v>
          </cell>
          <cell r="I24451" t="str">
            <v/>
          </cell>
          <cell r="J24451" t="str">
            <v/>
          </cell>
          <cell r="K24451" t="str">
            <v/>
          </cell>
          <cell r="L24451" t="str">
            <v/>
          </cell>
          <cell r="M24451" t="str">
            <v>免稅</v>
          </cell>
          <cell r="N24451" t="str">
            <v>9787807258094</v>
          </cell>
        </row>
        <row r="24452">
          <cell r="A24452" t="str">
            <v>80725810</v>
          </cell>
          <cell r="B24452" t="str">
            <v>中國花鳥畫通鑒（11）</v>
          </cell>
          <cell r="C24452" t="str">
            <v>上海書畫出版社編</v>
          </cell>
          <cell r="D24452">
            <v>420</v>
          </cell>
          <cell r="E24452">
            <v>0</v>
          </cell>
          <cell r="F24452" t="str">
            <v>平裝</v>
          </cell>
          <cell r="G24452" t="str">
            <v>上海書畫</v>
          </cell>
          <cell r="H24452">
            <v>70</v>
          </cell>
          <cell r="I24452" t="str">
            <v/>
          </cell>
          <cell r="J24452" t="str">
            <v/>
          </cell>
          <cell r="K24452" t="str">
            <v/>
          </cell>
          <cell r="L24452" t="str">
            <v/>
          </cell>
          <cell r="M24452" t="str">
            <v>免稅</v>
          </cell>
          <cell r="N24452" t="str">
            <v>9787807258100</v>
          </cell>
        </row>
        <row r="24453">
          <cell r="A24453" t="str">
            <v>80725811</v>
          </cell>
          <cell r="B24453" t="str">
            <v>中國花鳥畫通鑒（12）</v>
          </cell>
          <cell r="C24453" t="str">
            <v>上海書畫出版社編</v>
          </cell>
          <cell r="D24453">
            <v>420</v>
          </cell>
          <cell r="E24453">
            <v>0</v>
          </cell>
          <cell r="F24453" t="str">
            <v>平裝</v>
          </cell>
          <cell r="G24453" t="str">
            <v>上海書畫</v>
          </cell>
          <cell r="H24453">
            <v>70</v>
          </cell>
          <cell r="I24453" t="str">
            <v/>
          </cell>
          <cell r="J24453" t="str">
            <v/>
          </cell>
          <cell r="K24453" t="str">
            <v/>
          </cell>
          <cell r="L24453" t="str">
            <v/>
          </cell>
          <cell r="M24453" t="str">
            <v>免稅</v>
          </cell>
          <cell r="N24453" t="str">
            <v>9787807258117</v>
          </cell>
        </row>
        <row r="24454">
          <cell r="A24454" t="str">
            <v>80725812</v>
          </cell>
          <cell r="B24454" t="str">
            <v>中國花鳥畫通鑒（13）</v>
          </cell>
          <cell r="C24454" t="str">
            <v>上海書畫出版社編</v>
          </cell>
          <cell r="D24454">
            <v>480</v>
          </cell>
          <cell r="E24454">
            <v>0</v>
          </cell>
          <cell r="F24454" t="str">
            <v>平裝</v>
          </cell>
          <cell r="G24454" t="str">
            <v>上海書畫</v>
          </cell>
          <cell r="H24454">
            <v>80</v>
          </cell>
          <cell r="I24454" t="str">
            <v/>
          </cell>
          <cell r="J24454" t="str">
            <v/>
          </cell>
          <cell r="K24454" t="str">
            <v/>
          </cell>
          <cell r="L24454" t="str">
            <v/>
          </cell>
          <cell r="M24454" t="str">
            <v>免稅</v>
          </cell>
          <cell r="N24454" t="str">
            <v>9787807258124</v>
          </cell>
        </row>
        <row r="24455">
          <cell r="A24455" t="str">
            <v>80725813</v>
          </cell>
          <cell r="B24455" t="str">
            <v>中國花鳥畫通鑒（14）</v>
          </cell>
          <cell r="C24455" t="str">
            <v>上海書畫出版社編</v>
          </cell>
          <cell r="D24455">
            <v>480</v>
          </cell>
          <cell r="E24455">
            <v>0</v>
          </cell>
          <cell r="F24455" t="str">
            <v>平裝</v>
          </cell>
          <cell r="G24455" t="str">
            <v>上海書畫</v>
          </cell>
          <cell r="H24455">
            <v>80</v>
          </cell>
          <cell r="I24455" t="str">
            <v/>
          </cell>
          <cell r="J24455" t="str">
            <v/>
          </cell>
          <cell r="K24455" t="str">
            <v/>
          </cell>
          <cell r="L24455" t="str">
            <v/>
          </cell>
          <cell r="M24455" t="str">
            <v>免稅</v>
          </cell>
          <cell r="N24455" t="str">
            <v>9787807258131</v>
          </cell>
        </row>
        <row r="24456">
          <cell r="A24456" t="str">
            <v>80725814</v>
          </cell>
          <cell r="B24456" t="str">
            <v>中國花鳥畫通鑒（15）</v>
          </cell>
          <cell r="C24456" t="str">
            <v>上海書畫出版社編</v>
          </cell>
          <cell r="D24456">
            <v>360</v>
          </cell>
          <cell r="E24456">
            <v>0</v>
          </cell>
          <cell r="F24456" t="str">
            <v>平裝</v>
          </cell>
          <cell r="G24456" t="str">
            <v>上海書畫</v>
          </cell>
          <cell r="H24456">
            <v>60</v>
          </cell>
          <cell r="I24456" t="str">
            <v/>
          </cell>
          <cell r="J24456" t="str">
            <v/>
          </cell>
          <cell r="K24456" t="str">
            <v/>
          </cell>
          <cell r="L24456" t="str">
            <v/>
          </cell>
          <cell r="M24456" t="str">
            <v>免稅</v>
          </cell>
          <cell r="N24456" t="str">
            <v>9787807258148</v>
          </cell>
        </row>
        <row r="24457">
          <cell r="A24457" t="str">
            <v>80725815</v>
          </cell>
          <cell r="B24457" t="str">
            <v>中國花鳥畫通鑒（16）</v>
          </cell>
          <cell r="C24457" t="str">
            <v>上海書畫出版社編</v>
          </cell>
          <cell r="D24457">
            <v>480</v>
          </cell>
          <cell r="E24457">
            <v>0</v>
          </cell>
          <cell r="F24457" t="str">
            <v>平裝</v>
          </cell>
          <cell r="G24457" t="str">
            <v>上海書畫</v>
          </cell>
          <cell r="H24457">
            <v>80</v>
          </cell>
          <cell r="I24457" t="str">
            <v/>
          </cell>
          <cell r="J24457" t="str">
            <v/>
          </cell>
          <cell r="K24457" t="str">
            <v/>
          </cell>
          <cell r="L24457" t="str">
            <v/>
          </cell>
          <cell r="M24457" t="str">
            <v>免稅</v>
          </cell>
          <cell r="N24457" t="str">
            <v>9787807258155</v>
          </cell>
        </row>
        <row r="24458">
          <cell r="A24458" t="str">
            <v>80725816</v>
          </cell>
          <cell r="B24458" t="str">
            <v>中國花鳥畫通鑒（17）</v>
          </cell>
          <cell r="C24458" t="str">
            <v>上海書畫出版社編</v>
          </cell>
          <cell r="D24458">
            <v>480</v>
          </cell>
          <cell r="E24458">
            <v>0</v>
          </cell>
          <cell r="F24458" t="str">
            <v>平裝</v>
          </cell>
          <cell r="G24458" t="str">
            <v>上海書畫</v>
          </cell>
          <cell r="H24458">
            <v>80</v>
          </cell>
          <cell r="I24458" t="str">
            <v/>
          </cell>
          <cell r="J24458" t="str">
            <v/>
          </cell>
          <cell r="K24458" t="str">
            <v/>
          </cell>
          <cell r="L24458" t="str">
            <v/>
          </cell>
          <cell r="M24458" t="str">
            <v>免稅</v>
          </cell>
          <cell r="N24458" t="str">
            <v>9787807258162</v>
          </cell>
        </row>
        <row r="24459">
          <cell r="A24459" t="str">
            <v>80725817</v>
          </cell>
          <cell r="B24459" t="str">
            <v>中國花鳥畫通鑒（18）</v>
          </cell>
          <cell r="C24459" t="str">
            <v>上海書畫出版社編</v>
          </cell>
          <cell r="D24459">
            <v>480</v>
          </cell>
          <cell r="E24459">
            <v>0</v>
          </cell>
          <cell r="F24459" t="str">
            <v>平裝</v>
          </cell>
          <cell r="G24459" t="str">
            <v>上海書畫</v>
          </cell>
          <cell r="H24459">
            <v>80</v>
          </cell>
          <cell r="I24459" t="str">
            <v/>
          </cell>
          <cell r="J24459" t="str">
            <v/>
          </cell>
          <cell r="K24459" t="str">
            <v/>
          </cell>
          <cell r="L24459" t="str">
            <v/>
          </cell>
          <cell r="M24459" t="str">
            <v>免稅</v>
          </cell>
          <cell r="N24459" t="str">
            <v>9787807258179</v>
          </cell>
        </row>
        <row r="24460">
          <cell r="A24460" t="str">
            <v>80725818</v>
          </cell>
          <cell r="B24460" t="str">
            <v>中國花鳥畫通鑒（19）</v>
          </cell>
          <cell r="C24460" t="str">
            <v>上海書畫出版社編</v>
          </cell>
          <cell r="D24460">
            <v>420</v>
          </cell>
          <cell r="E24460">
            <v>0</v>
          </cell>
          <cell r="F24460" t="str">
            <v>平裝</v>
          </cell>
          <cell r="G24460" t="str">
            <v>上海書畫</v>
          </cell>
          <cell r="H24460">
            <v>70</v>
          </cell>
          <cell r="I24460" t="str">
            <v/>
          </cell>
          <cell r="J24460" t="str">
            <v/>
          </cell>
          <cell r="K24460" t="str">
            <v/>
          </cell>
          <cell r="L24460" t="str">
            <v/>
          </cell>
          <cell r="M24460" t="str">
            <v>免稅</v>
          </cell>
          <cell r="N24460" t="str">
            <v>9787807258186</v>
          </cell>
        </row>
        <row r="24461">
          <cell r="A24461" t="str">
            <v>80725819</v>
          </cell>
          <cell r="B24461" t="str">
            <v>中國花鳥畫通鑒（20）</v>
          </cell>
          <cell r="C24461" t="str">
            <v>上海書畫出版社編</v>
          </cell>
          <cell r="D24461">
            <v>480</v>
          </cell>
          <cell r="E24461">
            <v>0</v>
          </cell>
          <cell r="F24461" t="str">
            <v>平裝</v>
          </cell>
          <cell r="G24461" t="str">
            <v>上海書畫</v>
          </cell>
          <cell r="H24461">
            <v>80</v>
          </cell>
          <cell r="I24461" t="str">
            <v/>
          </cell>
          <cell r="J24461" t="str">
            <v/>
          </cell>
          <cell r="K24461" t="str">
            <v/>
          </cell>
          <cell r="L24461" t="str">
            <v/>
          </cell>
          <cell r="M24461" t="str">
            <v>免稅</v>
          </cell>
          <cell r="N24461" t="str">
            <v>9787807258193</v>
          </cell>
        </row>
        <row r="24462">
          <cell r="A24462" t="str">
            <v>80725846</v>
          </cell>
          <cell r="B24462" t="str">
            <v>經典碑帖釋文評注</v>
          </cell>
          <cell r="C24462" t="str">
            <v>俞豐</v>
          </cell>
          <cell r="D24462">
            <v>660</v>
          </cell>
          <cell r="E24462">
            <v>0</v>
          </cell>
          <cell r="F24462" t="str">
            <v>平裝</v>
          </cell>
          <cell r="G24462" t="str">
            <v>上海書畫</v>
          </cell>
          <cell r="H24462">
            <v>110</v>
          </cell>
          <cell r="I24462" t="str">
            <v/>
          </cell>
          <cell r="J24462" t="str">
            <v/>
          </cell>
          <cell r="K24462" t="str">
            <v/>
          </cell>
          <cell r="L24462" t="str">
            <v/>
          </cell>
          <cell r="M24462" t="str">
            <v>免稅</v>
          </cell>
          <cell r="N24462" t="str">
            <v>9787807258469</v>
          </cell>
        </row>
        <row r="24463">
          <cell r="A24463" t="str">
            <v>80725886</v>
          </cell>
          <cell r="B24463" t="str">
            <v>白蕉論藝</v>
          </cell>
          <cell r="C24463" t="str">
            <v>白蕉</v>
          </cell>
          <cell r="D24463">
            <v>150</v>
          </cell>
          <cell r="E24463">
            <v>0</v>
          </cell>
          <cell r="F24463" t="str">
            <v>平裝</v>
          </cell>
          <cell r="G24463" t="str">
            <v>上海書畫</v>
          </cell>
          <cell r="H24463">
            <v>25</v>
          </cell>
          <cell r="I24463" t="str">
            <v/>
          </cell>
          <cell r="J24463" t="str">
            <v/>
          </cell>
          <cell r="K24463" t="str">
            <v/>
          </cell>
          <cell r="L24463" t="str">
            <v/>
          </cell>
          <cell r="M24463" t="str">
            <v>免稅</v>
          </cell>
          <cell r="N24463" t="str">
            <v>9787807258865</v>
          </cell>
        </row>
        <row r="24464">
          <cell r="A24464" t="str">
            <v>80725887</v>
          </cell>
          <cell r="B24464" t="str">
            <v>啟功論書</v>
          </cell>
          <cell r="C24464" t="str">
            <v>啟功</v>
          </cell>
          <cell r="D24464">
            <v>210</v>
          </cell>
          <cell r="E24464">
            <v>0</v>
          </cell>
          <cell r="F24464" t="str">
            <v>平裝</v>
          </cell>
          <cell r="G24464" t="str">
            <v>上海書畫</v>
          </cell>
          <cell r="H24464">
            <v>35</v>
          </cell>
          <cell r="I24464" t="str">
            <v/>
          </cell>
          <cell r="J24464" t="str">
            <v/>
          </cell>
          <cell r="K24464" t="str">
            <v/>
          </cell>
          <cell r="L24464" t="str">
            <v/>
          </cell>
          <cell r="M24464" t="str">
            <v>免稅</v>
          </cell>
          <cell r="N24464" t="str">
            <v>9787807258872</v>
          </cell>
        </row>
        <row r="24465">
          <cell r="A24465" t="str">
            <v>80725888</v>
          </cell>
          <cell r="B24465" t="str">
            <v>陸儼少論山水畫的變法</v>
          </cell>
          <cell r="C24465" t="str">
            <v>陸儼少</v>
          </cell>
          <cell r="D24465">
            <v>150</v>
          </cell>
          <cell r="E24465">
            <v>0</v>
          </cell>
          <cell r="F24465" t="str">
            <v>平裝</v>
          </cell>
          <cell r="G24465" t="str">
            <v>上海書畫</v>
          </cell>
          <cell r="H24465">
            <v>25</v>
          </cell>
          <cell r="I24465" t="str">
            <v/>
          </cell>
          <cell r="J24465" t="str">
            <v/>
          </cell>
          <cell r="K24465" t="str">
            <v/>
          </cell>
          <cell r="L24465" t="str">
            <v/>
          </cell>
          <cell r="M24465" t="str">
            <v>免稅</v>
          </cell>
          <cell r="N24465" t="str">
            <v>9787807258889</v>
          </cell>
        </row>
        <row r="24466">
          <cell r="A24466" t="str">
            <v>80725889</v>
          </cell>
          <cell r="B24466" t="str">
            <v>林風眠論藝</v>
          </cell>
          <cell r="C24466" t="str">
            <v>林風眠</v>
          </cell>
          <cell r="D24466">
            <v>150</v>
          </cell>
          <cell r="E24466">
            <v>0</v>
          </cell>
          <cell r="F24466" t="str">
            <v>平裝</v>
          </cell>
          <cell r="G24466" t="str">
            <v>上海書畫</v>
          </cell>
          <cell r="H24466">
            <v>25</v>
          </cell>
          <cell r="I24466" t="str">
            <v/>
          </cell>
          <cell r="J24466" t="str">
            <v/>
          </cell>
          <cell r="K24466" t="str">
            <v/>
          </cell>
          <cell r="L24466" t="str">
            <v/>
          </cell>
          <cell r="M24466" t="str">
            <v>免稅</v>
          </cell>
          <cell r="N24466" t="str">
            <v>9787807258896</v>
          </cell>
        </row>
        <row r="24467">
          <cell r="A24467" t="str">
            <v>80725891</v>
          </cell>
          <cell r="B24467" t="str">
            <v>徐悲鴻論藝</v>
          </cell>
          <cell r="C24467" t="str">
            <v>徐悲鴻</v>
          </cell>
          <cell r="D24467">
            <v>192</v>
          </cell>
          <cell r="E24467">
            <v>0</v>
          </cell>
          <cell r="F24467" t="str">
            <v>平裝</v>
          </cell>
          <cell r="G24467" t="str">
            <v>上海書畫</v>
          </cell>
          <cell r="H24467">
            <v>32</v>
          </cell>
          <cell r="I24467" t="str">
            <v/>
          </cell>
          <cell r="J24467" t="str">
            <v/>
          </cell>
          <cell r="K24467" t="str">
            <v/>
          </cell>
          <cell r="L24467" t="str">
            <v/>
          </cell>
          <cell r="M24467" t="str">
            <v>免稅</v>
          </cell>
          <cell r="N24467" t="str">
            <v>9787807258919</v>
          </cell>
        </row>
        <row r="24468">
          <cell r="A24468" t="str">
            <v>80725938</v>
          </cell>
          <cell r="B24468" t="str">
            <v>篆刻三百品</v>
          </cell>
          <cell r="C24468" t="str">
            <v>韓天衡</v>
          </cell>
          <cell r="D24468">
            <v>348</v>
          </cell>
          <cell r="E24468">
            <v>0</v>
          </cell>
          <cell r="F24468" t="str">
            <v>平裝</v>
          </cell>
          <cell r="G24468" t="str">
            <v>上海書畫</v>
          </cell>
          <cell r="H24468">
            <v>58</v>
          </cell>
          <cell r="I24468" t="str">
            <v/>
          </cell>
          <cell r="J24468" t="str">
            <v/>
          </cell>
          <cell r="K24468" t="str">
            <v/>
          </cell>
          <cell r="L24468" t="str">
            <v/>
          </cell>
          <cell r="M24468" t="str">
            <v>免稅</v>
          </cell>
          <cell r="N24468" t="str">
            <v>9787807259381</v>
          </cell>
        </row>
        <row r="24469">
          <cell r="A24469" t="str">
            <v>80725945</v>
          </cell>
          <cell r="B24469" t="str">
            <v>對聯100副欣賞</v>
          </cell>
          <cell r="C24469" t="str">
            <v>張偉生</v>
          </cell>
          <cell r="D24469">
            <v>168</v>
          </cell>
          <cell r="E24469">
            <v>0</v>
          </cell>
          <cell r="F24469" t="str">
            <v>平裝</v>
          </cell>
          <cell r="G24469" t="str">
            <v>上海書畫</v>
          </cell>
          <cell r="H24469">
            <v>28</v>
          </cell>
          <cell r="I24469" t="str">
            <v/>
          </cell>
          <cell r="J24469" t="str">
            <v/>
          </cell>
          <cell r="K24469" t="str">
            <v/>
          </cell>
          <cell r="L24469" t="str">
            <v/>
          </cell>
          <cell r="M24469" t="str">
            <v>免稅</v>
          </cell>
          <cell r="N24469" t="str">
            <v>9787807259459</v>
          </cell>
        </row>
        <row r="24470">
          <cell r="A24470" t="str">
            <v>80725947</v>
          </cell>
          <cell r="B24470" t="str">
            <v>手劄100通欣賞</v>
          </cell>
          <cell r="C24470" t="str">
            <v>韓 軍</v>
          </cell>
          <cell r="D24470">
            <v>168</v>
          </cell>
          <cell r="E24470">
            <v>0</v>
          </cell>
          <cell r="F24470" t="str">
            <v>平裝</v>
          </cell>
          <cell r="G24470" t="str">
            <v>上海書畫</v>
          </cell>
          <cell r="H24470">
            <v>28</v>
          </cell>
          <cell r="I24470" t="str">
            <v/>
          </cell>
          <cell r="J24470" t="str">
            <v/>
          </cell>
          <cell r="K24470" t="str">
            <v/>
          </cell>
          <cell r="L24470" t="str">
            <v/>
          </cell>
          <cell r="M24470" t="str">
            <v>免稅</v>
          </cell>
          <cell r="N24470" t="str">
            <v>9787807259473</v>
          </cell>
        </row>
        <row r="24471">
          <cell r="A24471" t="str">
            <v>80725949</v>
          </cell>
          <cell r="B24471" t="str">
            <v>手卷100卷欣賞</v>
          </cell>
          <cell r="C24471" t="str">
            <v/>
          </cell>
          <cell r="D24471">
            <v>168</v>
          </cell>
          <cell r="E24471">
            <v>0</v>
          </cell>
          <cell r="F24471" t="str">
            <v>平裝</v>
          </cell>
          <cell r="G24471" t="str">
            <v>上海書畫</v>
          </cell>
          <cell r="H24471">
            <v>28</v>
          </cell>
          <cell r="I24471" t="str">
            <v/>
          </cell>
          <cell r="J24471" t="str">
            <v/>
          </cell>
          <cell r="K24471" t="str">
            <v/>
          </cell>
          <cell r="L24471" t="str">
            <v/>
          </cell>
          <cell r="M24471" t="str">
            <v>免稅</v>
          </cell>
          <cell r="N24471" t="str">
            <v>9787807259497</v>
          </cell>
        </row>
        <row r="24472">
          <cell r="A24472" t="str">
            <v>80725950</v>
          </cell>
          <cell r="B24472" t="str">
            <v>崔敬邕墓誌</v>
          </cell>
          <cell r="C24472" t="str">
            <v>本社</v>
          </cell>
          <cell r="D24472">
            <v>48</v>
          </cell>
          <cell r="E24472">
            <v>0</v>
          </cell>
          <cell r="F24472" t="str">
            <v>平裝</v>
          </cell>
          <cell r="G24472" t="str">
            <v>上海書畫</v>
          </cell>
          <cell r="H24472">
            <v>8</v>
          </cell>
          <cell r="I24472" t="str">
            <v/>
          </cell>
          <cell r="J24472" t="str">
            <v/>
          </cell>
          <cell r="K24472" t="str">
            <v/>
          </cell>
          <cell r="L24472" t="str">
            <v/>
          </cell>
          <cell r="M24472" t="str">
            <v>免稅</v>
          </cell>
          <cell r="N24472" t="str">
            <v>9787807259503</v>
          </cell>
        </row>
        <row r="24473">
          <cell r="A24473" t="str">
            <v>80725957</v>
          </cell>
          <cell r="B24473" t="str">
            <v>顏真卿爭座位帖、祭侄稿</v>
          </cell>
          <cell r="C24473" t="str">
            <v>本社</v>
          </cell>
          <cell r="D24473">
            <v>42</v>
          </cell>
          <cell r="E24473">
            <v>0</v>
          </cell>
          <cell r="F24473" t="str">
            <v>平裝</v>
          </cell>
          <cell r="G24473" t="str">
            <v>上海書畫</v>
          </cell>
          <cell r="H24473">
            <v>7</v>
          </cell>
          <cell r="I24473" t="str">
            <v/>
          </cell>
          <cell r="J24473" t="str">
            <v/>
          </cell>
          <cell r="K24473" t="str">
            <v/>
          </cell>
          <cell r="L24473" t="str">
            <v/>
          </cell>
          <cell r="M24473" t="str">
            <v>免稅</v>
          </cell>
          <cell r="N24473" t="str">
            <v>9787807259572</v>
          </cell>
        </row>
        <row r="24474">
          <cell r="A24474" t="str">
            <v>80725958</v>
          </cell>
          <cell r="B24474" t="str">
            <v>米芾蜀素帖</v>
          </cell>
          <cell r="C24474" t="str">
            <v>本社</v>
          </cell>
          <cell r="D24474">
            <v>36</v>
          </cell>
          <cell r="E24474">
            <v>0</v>
          </cell>
          <cell r="F24474" t="str">
            <v>平裝</v>
          </cell>
          <cell r="G24474" t="str">
            <v>上海書畫</v>
          </cell>
          <cell r="H24474">
            <v>6</v>
          </cell>
          <cell r="I24474" t="str">
            <v/>
          </cell>
          <cell r="J24474" t="str">
            <v/>
          </cell>
          <cell r="K24474" t="str">
            <v/>
          </cell>
          <cell r="L24474" t="str">
            <v/>
          </cell>
          <cell r="M24474" t="str">
            <v>免稅</v>
          </cell>
          <cell r="N24474" t="str">
            <v>9787807259589</v>
          </cell>
        </row>
        <row r="24475">
          <cell r="A24475" t="str">
            <v>80725959</v>
          </cell>
          <cell r="B24475" t="str">
            <v>趙孟俯汲黯傳</v>
          </cell>
          <cell r="C24475" t="str">
            <v>本社</v>
          </cell>
          <cell r="D24475">
            <v>36</v>
          </cell>
          <cell r="E24475">
            <v>0</v>
          </cell>
          <cell r="F24475" t="str">
            <v>平裝</v>
          </cell>
          <cell r="G24475" t="str">
            <v>上海書畫</v>
          </cell>
          <cell r="H24475">
            <v>6</v>
          </cell>
          <cell r="I24475" t="str">
            <v/>
          </cell>
          <cell r="J24475" t="str">
            <v/>
          </cell>
          <cell r="K24475" t="str">
            <v/>
          </cell>
          <cell r="L24475" t="str">
            <v/>
          </cell>
          <cell r="M24475" t="str">
            <v>免稅</v>
          </cell>
          <cell r="N24475" t="str">
            <v>9787807259596</v>
          </cell>
        </row>
        <row r="24476">
          <cell r="A24476" t="str">
            <v>80725989</v>
          </cell>
          <cell r="B24476" t="str">
            <v>中國書畫全書（上下套）</v>
          </cell>
          <cell r="C24476" t="str">
            <v>編委會</v>
          </cell>
          <cell r="D24476">
            <v>25200</v>
          </cell>
          <cell r="E24476">
            <v>0</v>
          </cell>
          <cell r="F24476" t="str">
            <v>精裝</v>
          </cell>
          <cell r="G24476" t="str">
            <v>上海書畫</v>
          </cell>
          <cell r="H24476">
            <v>4200</v>
          </cell>
          <cell r="I24476" t="str">
            <v/>
          </cell>
          <cell r="J24476" t="str">
            <v/>
          </cell>
          <cell r="K24476" t="str">
            <v/>
          </cell>
          <cell r="L24476" t="str">
            <v/>
          </cell>
          <cell r="M24476" t="str">
            <v>免稅</v>
          </cell>
          <cell r="N24476" t="str">
            <v>9787807259892</v>
          </cell>
        </row>
        <row r="24477">
          <cell r="A24477" t="str">
            <v>80726121</v>
          </cell>
          <cell r="B24477" t="str">
            <v>赤裸的性靈--中國古代民歌民謠</v>
          </cell>
          <cell r="C24477" t="str">
            <v>徐華</v>
          </cell>
          <cell r="D24477">
            <v>95</v>
          </cell>
          <cell r="E24477">
            <v>0</v>
          </cell>
          <cell r="F24477" t="str">
            <v>平裝</v>
          </cell>
          <cell r="G24477" t="str">
            <v>天地</v>
          </cell>
          <cell r="H24477">
            <v>19</v>
          </cell>
          <cell r="I24477" t="str">
            <v/>
          </cell>
          <cell r="J24477" t="str">
            <v/>
          </cell>
          <cell r="K24477" t="str">
            <v/>
          </cell>
          <cell r="L24477" t="str">
            <v/>
          </cell>
          <cell r="M24477" t="str">
            <v>免稅</v>
          </cell>
          <cell r="N24477" t="str">
            <v>7807261218</v>
          </cell>
        </row>
        <row r="24478">
          <cell r="A24478" t="str">
            <v>80727008</v>
          </cell>
          <cell r="B24478" t="str">
            <v>新疆荒漠昆蟲區系及其形成與演變</v>
          </cell>
          <cell r="C24478" t="str">
            <v>黃人鑫</v>
          </cell>
          <cell r="D24478">
            <v>408</v>
          </cell>
          <cell r="E24478">
            <v>1</v>
          </cell>
          <cell r="F24478" t="str">
            <v>平裝</v>
          </cell>
          <cell r="G24478" t="str">
            <v>新疆科技</v>
          </cell>
          <cell r="H24478">
            <v>68</v>
          </cell>
          <cell r="I24478" t="str">
            <v/>
          </cell>
          <cell r="J24478" t="str">
            <v/>
          </cell>
          <cell r="K24478" t="str">
            <v/>
          </cell>
          <cell r="L24478" t="str">
            <v/>
          </cell>
          <cell r="M24478" t="str">
            <v>免稅</v>
          </cell>
          <cell r="N24478" t="str">
            <v>9787807270089</v>
          </cell>
        </row>
        <row r="24479">
          <cell r="A24479" t="str">
            <v>80727197</v>
          </cell>
          <cell r="B24479" t="str">
            <v>景觀雕塑</v>
          </cell>
          <cell r="C24479" t="str">
            <v/>
          </cell>
          <cell r="D24479">
            <v>490</v>
          </cell>
          <cell r="E24479">
            <v>0</v>
          </cell>
          <cell r="F24479" t="str">
            <v>平裝</v>
          </cell>
          <cell r="G24479" t="str">
            <v/>
          </cell>
          <cell r="H24479">
            <v>98</v>
          </cell>
          <cell r="I24479" t="str">
            <v/>
          </cell>
          <cell r="J24479" t="str">
            <v/>
          </cell>
          <cell r="K24479" t="str">
            <v/>
          </cell>
          <cell r="L24479" t="str">
            <v/>
          </cell>
          <cell r="M24479" t="str">
            <v>免稅</v>
          </cell>
          <cell r="N24479" t="str">
            <v>7807271973</v>
          </cell>
        </row>
        <row r="24480">
          <cell r="A24480" t="str">
            <v>80727202</v>
          </cell>
          <cell r="B24480" t="str">
            <v>新疆夏爾希里自然保護區綜合科學考察</v>
          </cell>
          <cell r="C24480" t="str">
            <v>陳蜀江</v>
          </cell>
          <cell r="D24480">
            <v>690</v>
          </cell>
          <cell r="E24480">
            <v>1</v>
          </cell>
          <cell r="F24480" t="str">
            <v>平裝</v>
          </cell>
          <cell r="G24480" t="str">
            <v>新疆科技</v>
          </cell>
          <cell r="H24480">
            <v>115</v>
          </cell>
          <cell r="I24480" t="str">
            <v/>
          </cell>
          <cell r="J24480" t="str">
            <v/>
          </cell>
          <cell r="K24480" t="str">
            <v/>
          </cell>
          <cell r="L24480" t="str">
            <v/>
          </cell>
          <cell r="M24480" t="str">
            <v>免稅</v>
          </cell>
          <cell r="N24480" t="str">
            <v>9787807272021</v>
          </cell>
        </row>
        <row r="24481">
          <cell r="A24481" t="str">
            <v>80727413</v>
          </cell>
          <cell r="B24481" t="str">
            <v>尋蹤江格爾故鄉</v>
          </cell>
          <cell r="C24481" t="str">
            <v/>
          </cell>
          <cell r="D24481">
            <v>48</v>
          </cell>
          <cell r="E24481">
            <v>0</v>
          </cell>
          <cell r="F24481" t="str">
            <v>平裝</v>
          </cell>
          <cell r="G24481" t="str">
            <v>新疆科技</v>
          </cell>
          <cell r="H24481">
            <v>8</v>
          </cell>
          <cell r="I24481" t="str">
            <v/>
          </cell>
          <cell r="J24481" t="str">
            <v/>
          </cell>
          <cell r="K24481" t="str">
            <v/>
          </cell>
          <cell r="L24481" t="str">
            <v/>
          </cell>
          <cell r="M24481" t="str">
            <v>免稅</v>
          </cell>
          <cell r="N24481" t="str">
            <v>9787807274131</v>
          </cell>
        </row>
        <row r="24482">
          <cell r="A24482" t="str">
            <v>80727424</v>
          </cell>
          <cell r="B24482" t="str">
            <v>溫帶荒漠區藥用植物資源及產業化栽培實踐</v>
          </cell>
          <cell r="C24482" t="str">
            <v>未建檔</v>
          </cell>
          <cell r="D24482">
            <v>300</v>
          </cell>
          <cell r="E24482">
            <v>0</v>
          </cell>
          <cell r="F24482" t="str">
            <v>平裝</v>
          </cell>
          <cell r="G24482" t="str">
            <v>新疆科技</v>
          </cell>
          <cell r="H24482">
            <v>50</v>
          </cell>
          <cell r="I24482" t="str">
            <v/>
          </cell>
          <cell r="J24482" t="str">
            <v/>
          </cell>
          <cell r="K24482" t="str">
            <v/>
          </cell>
          <cell r="L24482" t="str">
            <v/>
          </cell>
          <cell r="M24482" t="str">
            <v>免稅</v>
          </cell>
          <cell r="N24482" t="str">
            <v>9787807274247</v>
          </cell>
        </row>
        <row r="24483">
          <cell r="A24483" t="str">
            <v>80727430</v>
          </cell>
          <cell r="B24483" t="str">
            <v>新疆常見藥用植物實用圖譜</v>
          </cell>
          <cell r="C24483" t="str">
            <v>未建檔</v>
          </cell>
          <cell r="D24483">
            <v>168</v>
          </cell>
          <cell r="E24483">
            <v>0</v>
          </cell>
          <cell r="F24483" t="str">
            <v>平裝</v>
          </cell>
          <cell r="G24483" t="str">
            <v>新疆科技</v>
          </cell>
          <cell r="H24483">
            <v>28</v>
          </cell>
          <cell r="I24483" t="str">
            <v/>
          </cell>
          <cell r="J24483" t="str">
            <v/>
          </cell>
          <cell r="K24483" t="str">
            <v/>
          </cell>
          <cell r="L24483" t="str">
            <v/>
          </cell>
          <cell r="M24483" t="str">
            <v>免稅</v>
          </cell>
          <cell r="N24483" t="str">
            <v>9787807274308</v>
          </cell>
        </row>
        <row r="24484">
          <cell r="A24484" t="str">
            <v>80727532</v>
          </cell>
          <cell r="B24484" t="str">
            <v>新疆極端環境植物種質資源的研究</v>
          </cell>
          <cell r="C24484" t="str">
            <v>馬淼 李學禹</v>
          </cell>
          <cell r="D24484">
            <v>408</v>
          </cell>
          <cell r="E24484">
            <v>1</v>
          </cell>
          <cell r="F24484" t="str">
            <v>平裝</v>
          </cell>
          <cell r="G24484" t="str">
            <v>新疆科技</v>
          </cell>
          <cell r="H24484">
            <v>68</v>
          </cell>
          <cell r="I24484" t="str">
            <v/>
          </cell>
          <cell r="J24484" t="str">
            <v/>
          </cell>
          <cell r="K24484" t="str">
            <v/>
          </cell>
          <cell r="L24484" t="str">
            <v/>
          </cell>
          <cell r="M24484" t="str">
            <v>免稅</v>
          </cell>
          <cell r="N24484" t="str">
            <v>9787807275329</v>
          </cell>
        </row>
        <row r="24485">
          <cell r="A24485" t="str">
            <v>80727649</v>
          </cell>
          <cell r="B24485" t="str">
            <v>伊梨何流域重點防護林及林業生態科技示範研究</v>
          </cell>
          <cell r="C24485" t="str">
            <v>未建檔</v>
          </cell>
          <cell r="D24485">
            <v>228</v>
          </cell>
          <cell r="E24485">
            <v>0</v>
          </cell>
          <cell r="F24485" t="str">
            <v>平裝</v>
          </cell>
          <cell r="G24485" t="str">
            <v>新疆科技</v>
          </cell>
          <cell r="H24485">
            <v>38</v>
          </cell>
          <cell r="I24485" t="str">
            <v/>
          </cell>
          <cell r="J24485" t="str">
            <v/>
          </cell>
          <cell r="K24485" t="str">
            <v/>
          </cell>
          <cell r="L24485" t="str">
            <v/>
          </cell>
          <cell r="M24485" t="str">
            <v>免稅</v>
          </cell>
          <cell r="N24485" t="str">
            <v>9787807276494</v>
          </cell>
        </row>
        <row r="24486">
          <cell r="A24486" t="str">
            <v>80727730</v>
          </cell>
          <cell r="B24486" t="str">
            <v>我們身邊的節日</v>
          </cell>
          <cell r="C24486" t="str">
            <v/>
          </cell>
          <cell r="D24486">
            <v>72</v>
          </cell>
          <cell r="E24486">
            <v>0</v>
          </cell>
          <cell r="F24486" t="str">
            <v>平裝</v>
          </cell>
          <cell r="G24486" t="str">
            <v>新疆科技</v>
          </cell>
          <cell r="H24486">
            <v>12</v>
          </cell>
          <cell r="I24486" t="str">
            <v/>
          </cell>
          <cell r="J24486" t="str">
            <v/>
          </cell>
          <cell r="K24486" t="str">
            <v/>
          </cell>
          <cell r="L24486" t="str">
            <v/>
          </cell>
          <cell r="M24486" t="str">
            <v>免稅</v>
          </cell>
          <cell r="N24486" t="str">
            <v>9787807277309</v>
          </cell>
        </row>
        <row r="24487">
          <cell r="A24487" t="str">
            <v>80727814</v>
          </cell>
          <cell r="B24487" t="str">
            <v>新疆北鯢的故鄉[溫泉神話]</v>
          </cell>
          <cell r="C24487" t="str">
            <v>嘎‧貢巴 江南</v>
          </cell>
          <cell r="D24487">
            <v>180</v>
          </cell>
          <cell r="E24487">
            <v>1</v>
          </cell>
          <cell r="F24487" t="str">
            <v>平裝</v>
          </cell>
          <cell r="G24487" t="str">
            <v>新疆科技</v>
          </cell>
          <cell r="H24487">
            <v>30</v>
          </cell>
          <cell r="I24487" t="str">
            <v/>
          </cell>
          <cell r="J24487" t="str">
            <v/>
          </cell>
          <cell r="K24487" t="str">
            <v/>
          </cell>
          <cell r="L24487" t="str">
            <v/>
          </cell>
          <cell r="M24487" t="str">
            <v>免稅</v>
          </cell>
          <cell r="N24487" t="str">
            <v>9787807278146</v>
          </cell>
        </row>
        <row r="24488">
          <cell r="A24488" t="str">
            <v>80727815</v>
          </cell>
          <cell r="B24488" t="str">
            <v>新疆北鯢的故鄉[溫泉聖境]</v>
          </cell>
          <cell r="C24488" t="str">
            <v>江南</v>
          </cell>
          <cell r="D24488">
            <v>138</v>
          </cell>
          <cell r="E24488">
            <v>1</v>
          </cell>
          <cell r="F24488" t="str">
            <v>平裝</v>
          </cell>
          <cell r="G24488" t="str">
            <v>新疆科技</v>
          </cell>
          <cell r="H24488">
            <v>23</v>
          </cell>
          <cell r="I24488" t="str">
            <v/>
          </cell>
          <cell r="J24488" t="str">
            <v/>
          </cell>
          <cell r="K24488" t="str">
            <v/>
          </cell>
          <cell r="L24488" t="str">
            <v/>
          </cell>
          <cell r="M24488" t="str">
            <v>免稅</v>
          </cell>
          <cell r="N24488" t="str">
            <v>9787807278153</v>
          </cell>
        </row>
        <row r="24489">
          <cell r="A24489" t="str">
            <v>80727843</v>
          </cell>
          <cell r="B24489" t="str">
            <v>新編錫伯族民間故事集(上下)</v>
          </cell>
          <cell r="C24489" t="str">
            <v>未建檔</v>
          </cell>
          <cell r="D24489">
            <v>150</v>
          </cell>
          <cell r="E24489">
            <v>0</v>
          </cell>
          <cell r="F24489" t="str">
            <v>平裝</v>
          </cell>
          <cell r="G24489" t="str">
            <v>新疆科技</v>
          </cell>
          <cell r="H24489">
            <v>25</v>
          </cell>
          <cell r="I24489" t="str">
            <v/>
          </cell>
          <cell r="J24489" t="str">
            <v/>
          </cell>
          <cell r="K24489" t="str">
            <v/>
          </cell>
          <cell r="L24489" t="str">
            <v/>
          </cell>
          <cell r="M24489" t="str">
            <v>免稅</v>
          </cell>
          <cell r="N24489" t="str">
            <v>9787807278436</v>
          </cell>
        </row>
        <row r="24490">
          <cell r="A24490" t="str">
            <v>80727948</v>
          </cell>
          <cell r="B24490" t="str">
            <v>中國波斑鳩</v>
          </cell>
          <cell r="C24490" t="str">
            <v>未建檔</v>
          </cell>
          <cell r="D24490">
            <v>216</v>
          </cell>
          <cell r="E24490">
            <v>2</v>
          </cell>
          <cell r="F24490" t="str">
            <v>平裝</v>
          </cell>
          <cell r="G24490" t="str">
            <v>新疆科技</v>
          </cell>
          <cell r="H24490">
            <v>36</v>
          </cell>
          <cell r="I24490" t="str">
            <v/>
          </cell>
          <cell r="J24490" t="str">
            <v/>
          </cell>
          <cell r="K24490" t="str">
            <v/>
          </cell>
          <cell r="L24490" t="str">
            <v/>
          </cell>
          <cell r="M24490" t="str">
            <v>免稅</v>
          </cell>
          <cell r="N24490" t="str">
            <v>9787807279488</v>
          </cell>
        </row>
        <row r="24491">
          <cell r="A24491" t="str">
            <v>80727949</v>
          </cell>
          <cell r="B24491" t="str">
            <v>哈薩克藥志第一冊</v>
          </cell>
          <cell r="C24491" t="str">
            <v>未建檔</v>
          </cell>
          <cell r="D24491">
            <v>588</v>
          </cell>
          <cell r="E24491">
            <v>0</v>
          </cell>
          <cell r="F24491" t="str">
            <v>平裝</v>
          </cell>
          <cell r="G24491" t="str">
            <v>新疆科技</v>
          </cell>
          <cell r="H24491">
            <v>98</v>
          </cell>
          <cell r="I24491" t="str">
            <v/>
          </cell>
          <cell r="J24491" t="str">
            <v/>
          </cell>
          <cell r="K24491" t="str">
            <v/>
          </cell>
          <cell r="L24491" t="str">
            <v/>
          </cell>
          <cell r="M24491" t="str">
            <v>免稅</v>
          </cell>
          <cell r="N24491" t="str">
            <v>9787807279495</v>
          </cell>
        </row>
        <row r="24492">
          <cell r="A24492" t="str">
            <v>80727953</v>
          </cell>
          <cell r="B24492" t="str">
            <v>哈薩克傳統文化圖鑑</v>
          </cell>
          <cell r="C24492" t="str">
            <v>未建檔</v>
          </cell>
          <cell r="D24492">
            <v>720</v>
          </cell>
          <cell r="E24492">
            <v>0</v>
          </cell>
          <cell r="F24492" t="str">
            <v>平裝</v>
          </cell>
          <cell r="G24492" t="str">
            <v>新疆科技</v>
          </cell>
          <cell r="H24492">
            <v>120</v>
          </cell>
          <cell r="I24492" t="str">
            <v/>
          </cell>
          <cell r="J24492" t="str">
            <v/>
          </cell>
          <cell r="K24492" t="str">
            <v/>
          </cell>
          <cell r="L24492" t="str">
            <v/>
          </cell>
          <cell r="M24492" t="str">
            <v>免稅</v>
          </cell>
          <cell r="N24492" t="str">
            <v>9787807279532</v>
          </cell>
        </row>
        <row r="24493">
          <cell r="A24493" t="str">
            <v>80727954</v>
          </cell>
          <cell r="B24493" t="str">
            <v>哈薩克民間樂器集錦</v>
          </cell>
          <cell r="C24493" t="str">
            <v>未建檔</v>
          </cell>
          <cell r="D24493">
            <v>888</v>
          </cell>
          <cell r="E24493">
            <v>0</v>
          </cell>
          <cell r="F24493" t="str">
            <v>平裝</v>
          </cell>
          <cell r="G24493" t="str">
            <v>新疆科技</v>
          </cell>
          <cell r="H24493">
            <v>148</v>
          </cell>
          <cell r="I24493" t="str">
            <v/>
          </cell>
          <cell r="J24493" t="str">
            <v/>
          </cell>
          <cell r="K24493" t="str">
            <v/>
          </cell>
          <cell r="L24493" t="str">
            <v/>
          </cell>
          <cell r="M24493" t="str">
            <v>免稅</v>
          </cell>
          <cell r="N24493" t="str">
            <v>9787807279549</v>
          </cell>
        </row>
        <row r="24494">
          <cell r="A24494" t="str">
            <v>80728064</v>
          </cell>
          <cell r="B24494" t="str">
            <v>中國結藝花樣飾品篇</v>
          </cell>
          <cell r="C24494" t="str">
            <v>本社</v>
          </cell>
          <cell r="D24494">
            <v>84</v>
          </cell>
          <cell r="E24494">
            <v>0</v>
          </cell>
          <cell r="F24494" t="str">
            <v>平裝</v>
          </cell>
          <cell r="G24494" t="str">
            <v>廣東經濟</v>
          </cell>
          <cell r="H24494">
            <v>16.8</v>
          </cell>
          <cell r="I24494" t="str">
            <v/>
          </cell>
          <cell r="J24494" t="str">
            <v/>
          </cell>
          <cell r="K24494" t="str">
            <v/>
          </cell>
          <cell r="L24494" t="str">
            <v/>
          </cell>
          <cell r="M24494" t="str">
            <v>免稅</v>
          </cell>
          <cell r="N24494" t="str">
            <v>7807280646</v>
          </cell>
        </row>
        <row r="24495">
          <cell r="A24495" t="str">
            <v>80728101</v>
          </cell>
          <cell r="B24495" t="str">
            <v>中藥材單味養生_中醫材養坊叢書</v>
          </cell>
          <cell r="C24495" t="str">
            <v/>
          </cell>
          <cell r="D24495">
            <v>80</v>
          </cell>
          <cell r="E24495">
            <v>0</v>
          </cell>
          <cell r="F24495" t="str">
            <v>平裝</v>
          </cell>
          <cell r="G24495" t="str">
            <v>廣東經濟</v>
          </cell>
          <cell r="H24495">
            <v>0</v>
          </cell>
          <cell r="I24495" t="str">
            <v/>
          </cell>
          <cell r="J24495" t="str">
            <v/>
          </cell>
          <cell r="K24495" t="str">
            <v/>
          </cell>
          <cell r="L24495" t="str">
            <v/>
          </cell>
          <cell r="M24495" t="str">
            <v>免稅</v>
          </cell>
          <cell r="N24495" t="str">
            <v>7807281014</v>
          </cell>
        </row>
        <row r="24496">
          <cell r="A24496" t="str">
            <v>80728220</v>
          </cell>
          <cell r="B24496" t="str">
            <v>兒童成長飲食宜忌</v>
          </cell>
          <cell r="C24496" t="str">
            <v>陳敏</v>
          </cell>
          <cell r="D24496">
            <v>100</v>
          </cell>
          <cell r="E24496">
            <v>0</v>
          </cell>
          <cell r="F24496" t="str">
            <v>平裝</v>
          </cell>
          <cell r="G24496" t="str">
            <v>廣州</v>
          </cell>
          <cell r="H24496">
            <v>20</v>
          </cell>
          <cell r="I24496" t="str">
            <v/>
          </cell>
          <cell r="J24496" t="str">
            <v/>
          </cell>
          <cell r="K24496" t="str">
            <v/>
          </cell>
          <cell r="L24496" t="str">
            <v/>
          </cell>
          <cell r="M24496" t="str">
            <v>免稅</v>
          </cell>
          <cell r="N24496" t="str">
            <v>7807282207</v>
          </cell>
        </row>
        <row r="24497">
          <cell r="A24497" t="str">
            <v>80728220A</v>
          </cell>
          <cell r="B24497" t="str">
            <v>產後飲食宜忌</v>
          </cell>
          <cell r="C24497" t="str">
            <v>李敏</v>
          </cell>
          <cell r="D24497">
            <v>100</v>
          </cell>
          <cell r="E24497">
            <v>0</v>
          </cell>
          <cell r="F24497" t="str">
            <v>平裝</v>
          </cell>
          <cell r="G24497" t="str">
            <v>廣東經濟</v>
          </cell>
          <cell r="H24497">
            <v>20</v>
          </cell>
          <cell r="I24497" t="str">
            <v/>
          </cell>
          <cell r="J24497" t="str">
            <v/>
          </cell>
          <cell r="K24497" t="str">
            <v/>
          </cell>
          <cell r="L24497" t="str">
            <v/>
          </cell>
          <cell r="M24497" t="str">
            <v>免稅</v>
          </cell>
          <cell r="N24497" t="str">
            <v>7807282207</v>
          </cell>
        </row>
        <row r="24498">
          <cell r="A24498" t="str">
            <v>80728220B</v>
          </cell>
          <cell r="B24498" t="str">
            <v>經期飲食宜忌</v>
          </cell>
          <cell r="C24498" t="str">
            <v>李敏</v>
          </cell>
          <cell r="D24498">
            <v>100</v>
          </cell>
          <cell r="E24498">
            <v>0</v>
          </cell>
          <cell r="F24498" t="str">
            <v>平裝</v>
          </cell>
          <cell r="G24498" t="str">
            <v>廣州</v>
          </cell>
          <cell r="H24498">
            <v>20</v>
          </cell>
          <cell r="I24498" t="str">
            <v/>
          </cell>
          <cell r="J24498" t="str">
            <v/>
          </cell>
          <cell r="K24498" t="str">
            <v/>
          </cell>
          <cell r="L24498" t="str">
            <v/>
          </cell>
          <cell r="M24498" t="str">
            <v>免稅</v>
          </cell>
          <cell r="N24498" t="str">
            <v>7807282207</v>
          </cell>
        </row>
        <row r="24499">
          <cell r="A24499" t="str">
            <v>80728220C</v>
          </cell>
          <cell r="B24499" t="str">
            <v>常見病飲食宜忌</v>
          </cell>
          <cell r="C24499" t="str">
            <v>李敏</v>
          </cell>
          <cell r="D24499">
            <v>100</v>
          </cell>
          <cell r="E24499">
            <v>0</v>
          </cell>
          <cell r="F24499" t="str">
            <v>平裝</v>
          </cell>
          <cell r="G24499" t="str">
            <v>廣東經濟</v>
          </cell>
          <cell r="H24499">
            <v>20</v>
          </cell>
          <cell r="I24499" t="str">
            <v/>
          </cell>
          <cell r="J24499" t="str">
            <v/>
          </cell>
          <cell r="K24499" t="str">
            <v/>
          </cell>
          <cell r="L24499" t="str">
            <v/>
          </cell>
          <cell r="M24499" t="str">
            <v>免稅</v>
          </cell>
          <cell r="N24499" t="str">
            <v>7807282207</v>
          </cell>
        </row>
        <row r="24500">
          <cell r="A24500" t="str">
            <v>80728220D</v>
          </cell>
          <cell r="B24500" t="str">
            <v>飲食宜忌叢書(單冊20元)</v>
          </cell>
          <cell r="C24500" t="str">
            <v>李敏</v>
          </cell>
          <cell r="D24500">
            <v>100</v>
          </cell>
          <cell r="E24500">
            <v>0</v>
          </cell>
          <cell r="F24500" t="str">
            <v>平裝</v>
          </cell>
          <cell r="G24500" t="str">
            <v>廣東經濟</v>
          </cell>
          <cell r="H24500">
            <v>20</v>
          </cell>
          <cell r="I24500" t="str">
            <v/>
          </cell>
          <cell r="J24500" t="str">
            <v/>
          </cell>
          <cell r="K24500" t="str">
            <v/>
          </cell>
          <cell r="L24500" t="str">
            <v/>
          </cell>
          <cell r="M24500" t="str">
            <v>免稅</v>
          </cell>
          <cell r="N24500" t="str">
            <v>7807282207</v>
          </cell>
        </row>
        <row r="24501">
          <cell r="A24501" t="str">
            <v>80728220E</v>
          </cell>
          <cell r="B24501" t="str">
            <v>嬰兒飲食宜忌</v>
          </cell>
          <cell r="C24501" t="str">
            <v>陳敏</v>
          </cell>
          <cell r="D24501">
            <v>120</v>
          </cell>
          <cell r="E24501">
            <v>0</v>
          </cell>
          <cell r="F24501" t="str">
            <v>平裝</v>
          </cell>
          <cell r="G24501" t="str">
            <v>廣州</v>
          </cell>
          <cell r="H24501">
            <v>20</v>
          </cell>
          <cell r="I24501" t="str">
            <v/>
          </cell>
          <cell r="J24501" t="str">
            <v/>
          </cell>
          <cell r="K24501" t="str">
            <v/>
          </cell>
          <cell r="L24501" t="str">
            <v/>
          </cell>
          <cell r="M24501" t="str">
            <v>免稅</v>
          </cell>
          <cell r="N24501" t="str">
            <v>7807282207</v>
          </cell>
        </row>
        <row r="24502">
          <cell r="A24502" t="str">
            <v>80728220F</v>
          </cell>
          <cell r="B24502" t="str">
            <v>孕期飲食宜忌</v>
          </cell>
          <cell r="C24502" t="str">
            <v>李敏</v>
          </cell>
          <cell r="D24502">
            <v>100</v>
          </cell>
          <cell r="E24502">
            <v>0</v>
          </cell>
          <cell r="F24502" t="str">
            <v>平裝</v>
          </cell>
          <cell r="G24502" t="str">
            <v>廣東經濟</v>
          </cell>
          <cell r="H24502">
            <v>20</v>
          </cell>
          <cell r="I24502" t="str">
            <v/>
          </cell>
          <cell r="J24502" t="str">
            <v/>
          </cell>
          <cell r="K24502" t="str">
            <v/>
          </cell>
          <cell r="L24502" t="str">
            <v/>
          </cell>
          <cell r="M24502" t="str">
            <v>免稅</v>
          </cell>
          <cell r="N24502" t="str">
            <v>7807282207</v>
          </cell>
        </row>
        <row r="24503">
          <cell r="A24503" t="str">
            <v>80728314</v>
          </cell>
          <cell r="B24503" t="str">
            <v>家常飲食宜忌</v>
          </cell>
          <cell r="C24503" t="str">
            <v>李敏</v>
          </cell>
          <cell r="D24503">
            <v>25</v>
          </cell>
          <cell r="E24503">
            <v>0</v>
          </cell>
          <cell r="F24503" t="str">
            <v>平裝</v>
          </cell>
          <cell r="G24503" t="str">
            <v>廣東經濟</v>
          </cell>
          <cell r="H24503">
            <v>5</v>
          </cell>
          <cell r="I24503" t="str">
            <v/>
          </cell>
          <cell r="J24503" t="str">
            <v/>
          </cell>
          <cell r="K24503" t="str">
            <v/>
          </cell>
          <cell r="L24503" t="str">
            <v/>
          </cell>
          <cell r="M24503" t="str">
            <v>免稅</v>
          </cell>
          <cell r="N24503" t="str">
            <v>7807283149</v>
          </cell>
        </row>
        <row r="24504">
          <cell r="A24504" t="str">
            <v>80728450</v>
          </cell>
          <cell r="B24504" t="str">
            <v>易經養生</v>
          </cell>
          <cell r="C24504" t="str">
            <v>馮南雲</v>
          </cell>
          <cell r="D24504">
            <v>130</v>
          </cell>
          <cell r="E24504">
            <v>0</v>
          </cell>
          <cell r="F24504" t="str">
            <v>平裝</v>
          </cell>
          <cell r="G24504" t="str">
            <v>廣東經濟</v>
          </cell>
          <cell r="H24504">
            <v>26</v>
          </cell>
          <cell r="I24504" t="str">
            <v/>
          </cell>
          <cell r="J24504" t="str">
            <v/>
          </cell>
          <cell r="K24504" t="str">
            <v/>
          </cell>
          <cell r="L24504" t="str">
            <v/>
          </cell>
          <cell r="M24504" t="str">
            <v>免稅</v>
          </cell>
          <cell r="N24504" t="str">
            <v>7807284501</v>
          </cell>
        </row>
        <row r="24505">
          <cell r="A24505" t="str">
            <v>80728478</v>
          </cell>
          <cell r="B24505" t="str">
            <v>肥胖飲食與保健</v>
          </cell>
          <cell r="C24505" t="str">
            <v>陳敏</v>
          </cell>
          <cell r="D24505">
            <v>25</v>
          </cell>
          <cell r="E24505">
            <v>0</v>
          </cell>
          <cell r="F24505" t="str">
            <v>平裝</v>
          </cell>
          <cell r="G24505" t="str">
            <v>廣東經濟</v>
          </cell>
          <cell r="H24505">
            <v>5</v>
          </cell>
          <cell r="I24505" t="str">
            <v/>
          </cell>
          <cell r="J24505" t="str">
            <v/>
          </cell>
          <cell r="K24505" t="str">
            <v/>
          </cell>
          <cell r="L24505" t="str">
            <v/>
          </cell>
          <cell r="M24505" t="str">
            <v>免稅</v>
          </cell>
          <cell r="N24505" t="str">
            <v>7807284781</v>
          </cell>
        </row>
        <row r="24506">
          <cell r="A24506" t="str">
            <v>80728478A</v>
          </cell>
          <cell r="B24506" t="str">
            <v>婦科飲食與保健</v>
          </cell>
          <cell r="C24506" t="str">
            <v>陳敏</v>
          </cell>
          <cell r="D24506">
            <v>25</v>
          </cell>
          <cell r="E24506">
            <v>0</v>
          </cell>
          <cell r="F24506" t="str">
            <v>平裝</v>
          </cell>
          <cell r="G24506" t="str">
            <v>廣東經濟</v>
          </cell>
          <cell r="H24506">
            <v>5</v>
          </cell>
          <cell r="I24506" t="str">
            <v/>
          </cell>
          <cell r="J24506" t="str">
            <v/>
          </cell>
          <cell r="K24506" t="str">
            <v/>
          </cell>
          <cell r="L24506" t="str">
            <v/>
          </cell>
          <cell r="M24506" t="str">
            <v>免稅</v>
          </cell>
          <cell r="N24506" t="str">
            <v>7807284781</v>
          </cell>
        </row>
        <row r="24507">
          <cell r="A24507" t="str">
            <v>80728478B</v>
          </cell>
          <cell r="B24507" t="str">
            <v>肝病飲食與保健</v>
          </cell>
          <cell r="C24507" t="str">
            <v>陳敏</v>
          </cell>
          <cell r="D24507">
            <v>25</v>
          </cell>
          <cell r="E24507">
            <v>0</v>
          </cell>
          <cell r="F24507" t="str">
            <v>平裝</v>
          </cell>
          <cell r="G24507" t="str">
            <v>廣東經濟</v>
          </cell>
          <cell r="H24507">
            <v>5</v>
          </cell>
          <cell r="I24507" t="str">
            <v/>
          </cell>
          <cell r="J24507" t="str">
            <v/>
          </cell>
          <cell r="K24507" t="str">
            <v/>
          </cell>
          <cell r="L24507" t="str">
            <v/>
          </cell>
          <cell r="M24507" t="str">
            <v>免稅</v>
          </cell>
          <cell r="N24507" t="str">
            <v>7807284781</v>
          </cell>
        </row>
        <row r="24508">
          <cell r="A24508" t="str">
            <v>80728478C</v>
          </cell>
          <cell r="B24508" t="str">
            <v>感冒飲食與保健</v>
          </cell>
          <cell r="C24508" t="str">
            <v>陳敏</v>
          </cell>
          <cell r="D24508">
            <v>25</v>
          </cell>
          <cell r="E24508">
            <v>0</v>
          </cell>
          <cell r="F24508" t="str">
            <v>平裝</v>
          </cell>
          <cell r="G24508" t="str">
            <v>廣東經濟</v>
          </cell>
          <cell r="H24508">
            <v>5</v>
          </cell>
          <cell r="I24508" t="str">
            <v/>
          </cell>
          <cell r="J24508" t="str">
            <v/>
          </cell>
          <cell r="K24508" t="str">
            <v/>
          </cell>
          <cell r="L24508" t="str">
            <v/>
          </cell>
          <cell r="M24508" t="str">
            <v>免稅</v>
          </cell>
          <cell r="N24508" t="str">
            <v>7807284781</v>
          </cell>
        </row>
        <row r="24509">
          <cell r="A24509" t="str">
            <v>80728478D</v>
          </cell>
          <cell r="B24509" t="str">
            <v>糖尿病飲食與保健</v>
          </cell>
          <cell r="C24509" t="str">
            <v>陳敏</v>
          </cell>
          <cell r="D24509">
            <v>25</v>
          </cell>
          <cell r="E24509">
            <v>0</v>
          </cell>
          <cell r="F24509" t="str">
            <v>平裝</v>
          </cell>
          <cell r="G24509" t="str">
            <v>廣東經濟</v>
          </cell>
          <cell r="H24509">
            <v>5</v>
          </cell>
          <cell r="I24509" t="str">
            <v/>
          </cell>
          <cell r="J24509" t="str">
            <v/>
          </cell>
          <cell r="K24509" t="str">
            <v/>
          </cell>
          <cell r="L24509" t="str">
            <v/>
          </cell>
          <cell r="M24509" t="str">
            <v>免稅</v>
          </cell>
          <cell r="N24509" t="str">
            <v>7807284781</v>
          </cell>
        </row>
        <row r="24510">
          <cell r="A24510" t="str">
            <v>80728478E</v>
          </cell>
          <cell r="B24510" t="str">
            <v>腸胃病飲食與保健</v>
          </cell>
          <cell r="C24510" t="str">
            <v>陳敏</v>
          </cell>
          <cell r="D24510">
            <v>25</v>
          </cell>
          <cell r="E24510">
            <v>0</v>
          </cell>
          <cell r="F24510" t="str">
            <v>平裝</v>
          </cell>
          <cell r="G24510" t="str">
            <v>珠海</v>
          </cell>
          <cell r="H24510">
            <v>5</v>
          </cell>
          <cell r="I24510" t="str">
            <v/>
          </cell>
          <cell r="J24510" t="str">
            <v/>
          </cell>
          <cell r="K24510" t="str">
            <v/>
          </cell>
          <cell r="L24510" t="str">
            <v/>
          </cell>
          <cell r="M24510" t="str">
            <v>免稅</v>
          </cell>
          <cell r="N24510" t="str">
            <v>7807284781</v>
          </cell>
        </row>
        <row r="24511">
          <cell r="A24511" t="str">
            <v>80728478F</v>
          </cell>
          <cell r="B24511" t="str">
            <v>口腔潰瘍飲食與保健</v>
          </cell>
          <cell r="C24511" t="str">
            <v>陳敏</v>
          </cell>
          <cell r="D24511">
            <v>25</v>
          </cell>
          <cell r="E24511">
            <v>0</v>
          </cell>
          <cell r="F24511" t="str">
            <v>平裝</v>
          </cell>
          <cell r="G24511" t="str">
            <v>珠海</v>
          </cell>
          <cell r="H24511">
            <v>5</v>
          </cell>
          <cell r="I24511" t="str">
            <v/>
          </cell>
          <cell r="J24511" t="str">
            <v/>
          </cell>
          <cell r="K24511" t="str">
            <v/>
          </cell>
          <cell r="L24511" t="str">
            <v/>
          </cell>
          <cell r="M24511" t="str">
            <v>免稅</v>
          </cell>
          <cell r="N24511" t="str">
            <v>7807284781</v>
          </cell>
        </row>
        <row r="24512">
          <cell r="A24512" t="str">
            <v>80728478G</v>
          </cell>
          <cell r="B24512" t="str">
            <v>腎病飲食與保健</v>
          </cell>
          <cell r="C24512" t="str">
            <v>陳敏</v>
          </cell>
          <cell r="D24512">
            <v>25</v>
          </cell>
          <cell r="E24512">
            <v>0</v>
          </cell>
          <cell r="F24512" t="str">
            <v>平裝</v>
          </cell>
          <cell r="G24512" t="str">
            <v>廣東經濟</v>
          </cell>
          <cell r="H24512">
            <v>5</v>
          </cell>
          <cell r="I24512" t="str">
            <v/>
          </cell>
          <cell r="J24512" t="str">
            <v/>
          </cell>
          <cell r="K24512" t="str">
            <v/>
          </cell>
          <cell r="L24512" t="str">
            <v/>
          </cell>
          <cell r="M24512" t="str">
            <v>免稅</v>
          </cell>
          <cell r="N24512" t="str">
            <v>7807284781</v>
          </cell>
        </row>
        <row r="24513">
          <cell r="A24513" t="str">
            <v>80728478H</v>
          </cell>
          <cell r="B24513" t="str">
            <v>貧血飲食與保健</v>
          </cell>
          <cell r="C24513" t="str">
            <v>陳敏</v>
          </cell>
          <cell r="D24513">
            <v>25</v>
          </cell>
          <cell r="E24513">
            <v>0</v>
          </cell>
          <cell r="F24513" t="str">
            <v>平裝</v>
          </cell>
          <cell r="G24513" t="str">
            <v>珠海</v>
          </cell>
          <cell r="H24513">
            <v>5</v>
          </cell>
          <cell r="I24513" t="str">
            <v/>
          </cell>
          <cell r="J24513" t="str">
            <v/>
          </cell>
          <cell r="K24513" t="str">
            <v/>
          </cell>
          <cell r="L24513" t="str">
            <v/>
          </cell>
          <cell r="M24513" t="str">
            <v>免稅</v>
          </cell>
          <cell r="N24513" t="str">
            <v>7807284781</v>
          </cell>
        </row>
        <row r="24514">
          <cell r="A24514" t="str">
            <v>80728478I</v>
          </cell>
          <cell r="B24514" t="str">
            <v>高血壓飲食與保健</v>
          </cell>
          <cell r="C24514" t="str">
            <v>陳敏</v>
          </cell>
          <cell r="D24514">
            <v>25</v>
          </cell>
          <cell r="E24514">
            <v>0</v>
          </cell>
          <cell r="F24514" t="str">
            <v>平裝</v>
          </cell>
          <cell r="G24514" t="str">
            <v>廣東經濟</v>
          </cell>
          <cell r="H24514">
            <v>5</v>
          </cell>
          <cell r="I24514" t="str">
            <v/>
          </cell>
          <cell r="J24514" t="str">
            <v/>
          </cell>
          <cell r="K24514" t="str">
            <v/>
          </cell>
          <cell r="L24514" t="str">
            <v/>
          </cell>
          <cell r="M24514" t="str">
            <v>免稅</v>
          </cell>
          <cell r="N24514" t="str">
            <v>7807284781</v>
          </cell>
        </row>
        <row r="24515">
          <cell r="A24515" t="str">
            <v>80728867</v>
          </cell>
          <cell r="B24515" t="str">
            <v>中國歷史迷案刨根問底</v>
          </cell>
          <cell r="C24515" t="str">
            <v>樊虎</v>
          </cell>
          <cell r="D24515">
            <v>179</v>
          </cell>
          <cell r="E24515">
            <v>0</v>
          </cell>
          <cell r="F24515" t="str">
            <v>平裝</v>
          </cell>
          <cell r="G24515" t="str">
            <v>廣東經濟</v>
          </cell>
          <cell r="H24515">
            <v>29.8</v>
          </cell>
          <cell r="I24515" t="str">
            <v/>
          </cell>
          <cell r="J24515" t="str">
            <v/>
          </cell>
          <cell r="K24515" t="str">
            <v/>
          </cell>
          <cell r="L24515" t="str">
            <v/>
          </cell>
          <cell r="M24515" t="str">
            <v>免稅</v>
          </cell>
          <cell r="N24515" t="str">
            <v>9787807288671</v>
          </cell>
        </row>
        <row r="24516">
          <cell r="A24516" t="str">
            <v>80729004</v>
          </cell>
          <cell r="B24516" t="str">
            <v>宋代館閣校勘研究</v>
          </cell>
          <cell r="C24516" t="str">
            <v>李更</v>
          </cell>
          <cell r="D24516">
            <v>125</v>
          </cell>
          <cell r="E24516">
            <v>0</v>
          </cell>
          <cell r="F24516" t="str">
            <v>平裝</v>
          </cell>
          <cell r="G24516" t="str">
            <v>鳳凰</v>
          </cell>
          <cell r="H24516">
            <v>25</v>
          </cell>
          <cell r="I24516" t="str">
            <v/>
          </cell>
          <cell r="J24516" t="str">
            <v/>
          </cell>
          <cell r="K24516" t="str">
            <v/>
          </cell>
          <cell r="L24516" t="str">
            <v/>
          </cell>
          <cell r="M24516" t="str">
            <v>免稅</v>
          </cell>
          <cell r="N24516" t="str">
            <v>7807290048</v>
          </cell>
        </row>
        <row r="24517">
          <cell r="A24517" t="str">
            <v>80729005</v>
          </cell>
          <cell r="B24517" t="str">
            <v>元刻史記彭寅翁本研究</v>
          </cell>
          <cell r="C24517" t="str">
            <v>張興吉</v>
          </cell>
          <cell r="D24517">
            <v>144</v>
          </cell>
          <cell r="E24517">
            <v>1</v>
          </cell>
          <cell r="F24517" t="str">
            <v>平裝</v>
          </cell>
          <cell r="G24517" t="str">
            <v>鳳凰</v>
          </cell>
          <cell r="H24517">
            <v>24</v>
          </cell>
          <cell r="I24517" t="str">
            <v/>
          </cell>
          <cell r="J24517" t="str">
            <v/>
          </cell>
          <cell r="K24517" t="str">
            <v/>
          </cell>
          <cell r="L24517" t="str">
            <v/>
          </cell>
          <cell r="M24517" t="str">
            <v>免稅</v>
          </cell>
          <cell r="N24517" t="str">
            <v>7807290056</v>
          </cell>
        </row>
        <row r="24518">
          <cell r="A24518" t="str">
            <v>80729007</v>
          </cell>
          <cell r="B24518" t="str">
            <v>聊齋志異</v>
          </cell>
          <cell r="C24518" t="str">
            <v>[清]蒲松齡</v>
          </cell>
          <cell r="D24518">
            <v>120</v>
          </cell>
          <cell r="E24518">
            <v>0</v>
          </cell>
          <cell r="F24518" t="str">
            <v>平裝</v>
          </cell>
          <cell r="G24518" t="str">
            <v>鳳凰</v>
          </cell>
          <cell r="H24518">
            <v>24</v>
          </cell>
          <cell r="I24518" t="str">
            <v/>
          </cell>
          <cell r="J24518" t="str">
            <v/>
          </cell>
          <cell r="K24518" t="str">
            <v/>
          </cell>
          <cell r="L24518" t="str">
            <v/>
          </cell>
          <cell r="M24518" t="str">
            <v>免稅</v>
          </cell>
          <cell r="N24518" t="str">
            <v>7807290072</v>
          </cell>
        </row>
        <row r="24519">
          <cell r="A24519" t="str">
            <v>80729008</v>
          </cell>
          <cell r="B24519" t="str">
            <v>舊時燕</v>
          </cell>
          <cell r="C24519" t="str">
            <v>程章燦</v>
          </cell>
          <cell r="D24519">
            <v>144</v>
          </cell>
          <cell r="E24519">
            <v>0</v>
          </cell>
          <cell r="F24519" t="str">
            <v>平裝</v>
          </cell>
          <cell r="G24519" t="str">
            <v>鳳凰</v>
          </cell>
          <cell r="H24519">
            <v>28.8</v>
          </cell>
          <cell r="I24519" t="str">
            <v/>
          </cell>
          <cell r="J24519" t="str">
            <v/>
          </cell>
          <cell r="K24519" t="str">
            <v/>
          </cell>
          <cell r="L24519" t="str">
            <v/>
          </cell>
          <cell r="M24519" t="str">
            <v>免稅</v>
          </cell>
          <cell r="N24519" t="str">
            <v>7807290080</v>
          </cell>
        </row>
        <row r="24520">
          <cell r="A24520" t="str">
            <v>80729031</v>
          </cell>
          <cell r="B24520" t="str">
            <v>水滸傳</v>
          </cell>
          <cell r="C24520" t="str">
            <v>施耐庵</v>
          </cell>
          <cell r="D24520">
            <v>90</v>
          </cell>
          <cell r="E24520">
            <v>0</v>
          </cell>
          <cell r="F24520" t="str">
            <v>精裝</v>
          </cell>
          <cell r="G24520" t="str">
            <v>鳳凰</v>
          </cell>
          <cell r="H24520">
            <v>18</v>
          </cell>
          <cell r="I24520" t="str">
            <v/>
          </cell>
          <cell r="J24520" t="str">
            <v/>
          </cell>
          <cell r="K24520" t="str">
            <v/>
          </cell>
          <cell r="L24520" t="str">
            <v/>
          </cell>
          <cell r="M24520" t="str">
            <v>免稅</v>
          </cell>
          <cell r="N24520" t="str">
            <v>7807290315</v>
          </cell>
        </row>
        <row r="24521">
          <cell r="A24521" t="str">
            <v>80729038</v>
          </cell>
          <cell r="B24521" t="str">
            <v>梁武帝及其時代</v>
          </cell>
          <cell r="C24521" t="str">
            <v>趙以武</v>
          </cell>
          <cell r="D24521">
            <v>115</v>
          </cell>
          <cell r="E24521">
            <v>0</v>
          </cell>
          <cell r="F24521" t="str">
            <v>平裝</v>
          </cell>
          <cell r="G24521" t="str">
            <v>鳳凰</v>
          </cell>
          <cell r="H24521">
            <v>23</v>
          </cell>
          <cell r="I24521" t="str">
            <v/>
          </cell>
          <cell r="J24521" t="str">
            <v/>
          </cell>
          <cell r="K24521" t="str">
            <v/>
          </cell>
          <cell r="L24521" t="str">
            <v/>
          </cell>
          <cell r="M24521" t="str">
            <v>免稅</v>
          </cell>
          <cell r="N24521" t="str">
            <v>7807290382</v>
          </cell>
        </row>
        <row r="24522">
          <cell r="A24522" t="str">
            <v>80729045</v>
          </cell>
          <cell r="B24522" t="str">
            <v>山魂水魄－明末清初節烈詩人山水詩論</v>
          </cell>
          <cell r="C24522" t="str">
            <v>時志明著</v>
          </cell>
          <cell r="D24522">
            <v>175</v>
          </cell>
          <cell r="E24522">
            <v>0</v>
          </cell>
          <cell r="F24522" t="str">
            <v>平裝</v>
          </cell>
          <cell r="G24522" t="str">
            <v>鳳凰</v>
          </cell>
          <cell r="H24522">
            <v>35</v>
          </cell>
          <cell r="I24522" t="str">
            <v/>
          </cell>
          <cell r="J24522" t="str">
            <v/>
          </cell>
          <cell r="K24522" t="str">
            <v/>
          </cell>
          <cell r="L24522" t="str">
            <v/>
          </cell>
          <cell r="M24522" t="str">
            <v>免稅</v>
          </cell>
          <cell r="N24522" t="str">
            <v>7807290455</v>
          </cell>
        </row>
        <row r="24523">
          <cell r="A24523" t="str">
            <v>80729057</v>
          </cell>
          <cell r="B24523" t="str">
            <v>中外歷史:基礎知識手冊</v>
          </cell>
          <cell r="C24523" t="str">
            <v>李華</v>
          </cell>
          <cell r="D24523">
            <v>28</v>
          </cell>
          <cell r="E24523">
            <v>0</v>
          </cell>
          <cell r="F24523" t="str">
            <v>平裝</v>
          </cell>
          <cell r="G24523" t="str">
            <v>鳳凰</v>
          </cell>
          <cell r="H24523">
            <v>5.5</v>
          </cell>
          <cell r="I24523" t="str">
            <v/>
          </cell>
          <cell r="J24523" t="str">
            <v/>
          </cell>
          <cell r="K24523" t="str">
            <v/>
          </cell>
          <cell r="L24523" t="str">
            <v/>
          </cell>
          <cell r="M24523" t="str">
            <v>免稅</v>
          </cell>
          <cell r="N24523" t="str">
            <v>7807290579</v>
          </cell>
        </row>
        <row r="24524">
          <cell r="A24524" t="str">
            <v>80729073</v>
          </cell>
          <cell r="B24524" t="str">
            <v>茶經（圖文版）</v>
          </cell>
          <cell r="C24524" t="str">
            <v>陸羽</v>
          </cell>
          <cell r="D24524">
            <v>80</v>
          </cell>
          <cell r="E24524">
            <v>0</v>
          </cell>
          <cell r="F24524" t="str">
            <v>平裝</v>
          </cell>
          <cell r="G24524" t="str">
            <v>鳳凰</v>
          </cell>
          <cell r="H24524">
            <v>16</v>
          </cell>
          <cell r="I24524" t="str">
            <v/>
          </cell>
          <cell r="J24524" t="str">
            <v/>
          </cell>
          <cell r="K24524" t="str">
            <v/>
          </cell>
          <cell r="L24524" t="str">
            <v/>
          </cell>
          <cell r="M24524" t="str">
            <v>免稅</v>
          </cell>
          <cell r="N24524" t="str">
            <v>9787807290735</v>
          </cell>
        </row>
        <row r="24525">
          <cell r="A24525" t="str">
            <v>80729100</v>
          </cell>
          <cell r="B24525" t="str">
            <v>千家詩注評</v>
          </cell>
          <cell r="C24525" t="str">
            <v>顧農[注評]</v>
          </cell>
          <cell r="D24525">
            <v>70</v>
          </cell>
          <cell r="E24525">
            <v>0</v>
          </cell>
          <cell r="F24525" t="str">
            <v>平裝</v>
          </cell>
          <cell r="G24525" t="str">
            <v>鳳凰</v>
          </cell>
          <cell r="H24525">
            <v>14</v>
          </cell>
          <cell r="I24525" t="str">
            <v/>
          </cell>
          <cell r="J24525" t="str">
            <v/>
          </cell>
          <cell r="K24525" t="str">
            <v/>
          </cell>
          <cell r="L24525" t="str">
            <v/>
          </cell>
          <cell r="M24525" t="str">
            <v>免稅</v>
          </cell>
          <cell r="N24525" t="str">
            <v>7807291001</v>
          </cell>
        </row>
        <row r="24526">
          <cell r="A24526" t="str">
            <v>80729107</v>
          </cell>
          <cell r="B24526" t="str">
            <v>宋詩三百首注評</v>
          </cell>
          <cell r="C24526" t="str">
            <v>李夢生</v>
          </cell>
          <cell r="D24526">
            <v>90</v>
          </cell>
          <cell r="E24526">
            <v>0</v>
          </cell>
          <cell r="F24526" t="str">
            <v>平裝</v>
          </cell>
          <cell r="G24526" t="str">
            <v>鳳凰</v>
          </cell>
          <cell r="H24526">
            <v>18</v>
          </cell>
          <cell r="I24526" t="str">
            <v/>
          </cell>
          <cell r="J24526" t="str">
            <v/>
          </cell>
          <cell r="K24526" t="str">
            <v/>
          </cell>
          <cell r="L24526" t="str">
            <v/>
          </cell>
          <cell r="M24526" t="str">
            <v>免稅</v>
          </cell>
          <cell r="N24526" t="str">
            <v>7807291079</v>
          </cell>
        </row>
        <row r="24527">
          <cell r="A24527" t="str">
            <v>80729110</v>
          </cell>
          <cell r="B24527" t="str">
            <v>世說新語會評</v>
          </cell>
          <cell r="C24527" t="str">
            <v>劉義慶[南朝宋]</v>
          </cell>
          <cell r="D24527">
            <v>225</v>
          </cell>
          <cell r="E24527">
            <v>0</v>
          </cell>
          <cell r="F24527" t="str">
            <v>平裝</v>
          </cell>
          <cell r="G24527" t="str">
            <v>鳳凰</v>
          </cell>
          <cell r="H24527">
            <v>45</v>
          </cell>
          <cell r="I24527" t="str">
            <v/>
          </cell>
          <cell r="J24527" t="str">
            <v/>
          </cell>
          <cell r="K24527" t="str">
            <v/>
          </cell>
          <cell r="L24527" t="str">
            <v/>
          </cell>
          <cell r="M24527" t="str">
            <v>免稅</v>
          </cell>
          <cell r="N24527" t="str">
            <v>9787807291107</v>
          </cell>
        </row>
        <row r="24528">
          <cell r="A24528" t="str">
            <v>80729149</v>
          </cell>
          <cell r="B24528" t="str">
            <v>道德經：圖文本</v>
          </cell>
          <cell r="C24528" t="str">
            <v>老子[春秋]</v>
          </cell>
          <cell r="D24528">
            <v>138</v>
          </cell>
          <cell r="E24528">
            <v>0</v>
          </cell>
          <cell r="F24528" t="str">
            <v>平裝</v>
          </cell>
          <cell r="G24528" t="str">
            <v>鳳凰</v>
          </cell>
          <cell r="H24528">
            <v>23</v>
          </cell>
          <cell r="I24528" t="str">
            <v/>
          </cell>
          <cell r="J24528" t="str">
            <v/>
          </cell>
          <cell r="K24528" t="str">
            <v/>
          </cell>
          <cell r="L24528" t="str">
            <v/>
          </cell>
          <cell r="M24528" t="str">
            <v>免稅</v>
          </cell>
          <cell r="N24528" t="str">
            <v>9787807291497</v>
          </cell>
        </row>
        <row r="24529">
          <cell r="A24529" t="str">
            <v>80729154</v>
          </cell>
          <cell r="B24529" t="str">
            <v>廿二史考異</v>
          </cell>
          <cell r="C24529" t="str">
            <v>[清]錢大昕</v>
          </cell>
          <cell r="D24529">
            <v>390</v>
          </cell>
          <cell r="E24529">
            <v>0</v>
          </cell>
          <cell r="F24529" t="str">
            <v>平裝</v>
          </cell>
          <cell r="G24529" t="str">
            <v>鳳凰</v>
          </cell>
          <cell r="H24529">
            <v>78</v>
          </cell>
          <cell r="I24529" t="str">
            <v/>
          </cell>
          <cell r="J24529" t="str">
            <v/>
          </cell>
          <cell r="K24529" t="str">
            <v/>
          </cell>
          <cell r="L24529" t="str">
            <v/>
          </cell>
          <cell r="M24529" t="str">
            <v>免稅</v>
          </cell>
          <cell r="N24529" t="str">
            <v>9787807291541</v>
          </cell>
        </row>
        <row r="24530">
          <cell r="A24530" t="str">
            <v>80729162</v>
          </cell>
          <cell r="B24530" t="str">
            <v>《話說民國》</v>
          </cell>
          <cell r="C24530" t="str">
            <v>韓文寧</v>
          </cell>
          <cell r="D24530">
            <v>1068</v>
          </cell>
          <cell r="E24530">
            <v>0</v>
          </cell>
          <cell r="F24530" t="str">
            <v/>
          </cell>
          <cell r="G24530" t="str">
            <v>江蘇古籍</v>
          </cell>
          <cell r="H24530">
            <v>178</v>
          </cell>
          <cell r="I24530" t="str">
            <v/>
          </cell>
          <cell r="J24530" t="str">
            <v/>
          </cell>
          <cell r="K24530" t="str">
            <v/>
          </cell>
          <cell r="L24530" t="str">
            <v/>
          </cell>
          <cell r="M24530" t="str">
            <v>免稅</v>
          </cell>
          <cell r="N24530" t="str">
            <v>9787807291626</v>
          </cell>
        </row>
        <row r="24531">
          <cell r="A24531" t="str">
            <v>80729165</v>
          </cell>
          <cell r="B24531" t="str">
            <v>元明詩三百首注評</v>
          </cell>
          <cell r="C24531" t="str">
            <v>李夢生</v>
          </cell>
          <cell r="D24531">
            <v>114</v>
          </cell>
          <cell r="E24531">
            <v>0</v>
          </cell>
          <cell r="F24531" t="str">
            <v>平裝</v>
          </cell>
          <cell r="G24531" t="str">
            <v>鳳凰</v>
          </cell>
          <cell r="H24531">
            <v>19</v>
          </cell>
          <cell r="I24531" t="str">
            <v/>
          </cell>
          <cell r="J24531" t="str">
            <v/>
          </cell>
          <cell r="K24531" t="str">
            <v/>
          </cell>
          <cell r="L24531" t="str">
            <v/>
          </cell>
          <cell r="M24531" t="str">
            <v>免稅</v>
          </cell>
          <cell r="N24531" t="str">
            <v>9787807291657</v>
          </cell>
        </row>
        <row r="24532">
          <cell r="A24532" t="str">
            <v>80729169</v>
          </cell>
          <cell r="B24532" t="str">
            <v>中國地方誌集成 江蘇府縣誌輯（全68冊）</v>
          </cell>
          <cell r="C24532" t="str">
            <v>編委</v>
          </cell>
          <cell r="D24532">
            <v>36928</v>
          </cell>
          <cell r="E24532">
            <v>0</v>
          </cell>
          <cell r="F24532" t="str">
            <v>平裝</v>
          </cell>
          <cell r="G24532" t="str">
            <v>鳳凰</v>
          </cell>
          <cell r="H24532">
            <v>28000</v>
          </cell>
          <cell r="I24532" t="str">
            <v/>
          </cell>
          <cell r="J24532" t="str">
            <v/>
          </cell>
          <cell r="K24532" t="str">
            <v/>
          </cell>
          <cell r="L24532" t="str">
            <v/>
          </cell>
          <cell r="M24532" t="str">
            <v>免稅</v>
          </cell>
          <cell r="N24532" t="str">
            <v>9787807291695</v>
          </cell>
        </row>
        <row r="24533">
          <cell r="A24533" t="str">
            <v>80729180</v>
          </cell>
          <cell r="B24533" t="str">
            <v>濟公全傳[精裝]</v>
          </cell>
          <cell r="C24533" t="str">
            <v>(清)郭小亭編著,青</v>
          </cell>
          <cell r="D24533">
            <v>258</v>
          </cell>
          <cell r="E24533">
            <v>0</v>
          </cell>
          <cell r="F24533" t="str">
            <v>平裝</v>
          </cell>
          <cell r="G24533" t="str">
            <v>鳳凰</v>
          </cell>
          <cell r="H24533">
            <v>43</v>
          </cell>
          <cell r="I24533" t="str">
            <v/>
          </cell>
          <cell r="J24533" t="str">
            <v/>
          </cell>
          <cell r="K24533" t="str">
            <v/>
          </cell>
          <cell r="L24533" t="str">
            <v/>
          </cell>
          <cell r="M24533" t="str">
            <v>免稅</v>
          </cell>
          <cell r="N24533" t="str">
            <v>9787807291800</v>
          </cell>
        </row>
        <row r="24534">
          <cell r="A24534" t="str">
            <v>80729214</v>
          </cell>
          <cell r="B24534" t="str">
            <v>論語後案</v>
          </cell>
          <cell r="C24534" t="str">
            <v>(清)黃式三著</v>
          </cell>
          <cell r="D24534">
            <v>300</v>
          </cell>
          <cell r="E24534">
            <v>0</v>
          </cell>
          <cell r="F24534" t="str">
            <v>平裝</v>
          </cell>
          <cell r="G24534" t="str">
            <v>鳳凰</v>
          </cell>
          <cell r="H24534">
            <v>50</v>
          </cell>
          <cell r="I24534" t="str">
            <v/>
          </cell>
          <cell r="J24534" t="str">
            <v/>
          </cell>
          <cell r="K24534" t="str">
            <v/>
          </cell>
          <cell r="L24534" t="str">
            <v/>
          </cell>
          <cell r="M24534" t="str">
            <v>免稅</v>
          </cell>
          <cell r="N24534" t="str">
            <v>9787807292142</v>
          </cell>
        </row>
        <row r="24535">
          <cell r="A24535" t="str">
            <v>80729270</v>
          </cell>
          <cell r="B24535" t="str">
            <v>唐詩研究入門</v>
          </cell>
          <cell r="C24535" t="str">
            <v>周勳初</v>
          </cell>
          <cell r="D24535">
            <v>60</v>
          </cell>
          <cell r="E24535">
            <v>0</v>
          </cell>
          <cell r="F24535" t="str">
            <v>平裝</v>
          </cell>
          <cell r="G24535" t="str">
            <v>鳳凰</v>
          </cell>
          <cell r="H24535">
            <v>10</v>
          </cell>
          <cell r="I24535" t="str">
            <v/>
          </cell>
          <cell r="J24535" t="str">
            <v/>
          </cell>
          <cell r="K24535" t="str">
            <v/>
          </cell>
          <cell r="L24535" t="str">
            <v/>
          </cell>
          <cell r="M24535" t="str">
            <v>免稅</v>
          </cell>
          <cell r="N24535" t="str">
            <v>9787807292708</v>
          </cell>
        </row>
        <row r="24536">
          <cell r="A24536" t="str">
            <v>80729271</v>
          </cell>
          <cell r="B24536" t="str">
            <v>宋詞研究入門</v>
          </cell>
          <cell r="C24536" t="str">
            <v>王兆鵬</v>
          </cell>
          <cell r="D24536">
            <v>60</v>
          </cell>
          <cell r="E24536">
            <v>0</v>
          </cell>
          <cell r="F24536" t="str">
            <v>平裝</v>
          </cell>
          <cell r="G24536" t="str">
            <v>鳳凰</v>
          </cell>
          <cell r="H24536">
            <v>10</v>
          </cell>
          <cell r="I24536" t="str">
            <v/>
          </cell>
          <cell r="J24536" t="str">
            <v/>
          </cell>
          <cell r="K24536" t="str">
            <v/>
          </cell>
          <cell r="L24536" t="str">
            <v/>
          </cell>
          <cell r="M24536" t="str">
            <v>免稅</v>
          </cell>
          <cell r="N24536" t="str">
            <v>9787807292715</v>
          </cell>
        </row>
        <row r="24537">
          <cell r="A24537" t="str">
            <v>80729306</v>
          </cell>
          <cell r="B24537" t="str">
            <v>歷史不忍細讀</v>
          </cell>
          <cell r="C24537" t="str">
            <v>本社</v>
          </cell>
          <cell r="D24537">
            <v>168</v>
          </cell>
          <cell r="E24537">
            <v>0</v>
          </cell>
          <cell r="F24537" t="str">
            <v/>
          </cell>
          <cell r="G24537" t="str">
            <v>鳳凰</v>
          </cell>
          <cell r="H24537">
            <v>28</v>
          </cell>
          <cell r="I24537" t="str">
            <v/>
          </cell>
          <cell r="J24537" t="str">
            <v/>
          </cell>
          <cell r="K24537" t="str">
            <v/>
          </cell>
          <cell r="L24537" t="str">
            <v/>
          </cell>
          <cell r="M24537" t="str">
            <v>免稅</v>
          </cell>
          <cell r="N24537" t="str">
            <v>9787807293064</v>
          </cell>
        </row>
        <row r="24538">
          <cell r="A24538" t="str">
            <v>80729327</v>
          </cell>
          <cell r="B24538" t="str">
            <v>鬼穀子-圖文本</v>
          </cell>
          <cell r="C24538" t="str">
            <v>（戰國）鬼穀子著</v>
          </cell>
          <cell r="D24538">
            <v>114</v>
          </cell>
          <cell r="E24538">
            <v>0</v>
          </cell>
          <cell r="F24538" t="str">
            <v>平裝</v>
          </cell>
          <cell r="G24538" t="str">
            <v>鳳凰</v>
          </cell>
          <cell r="H24538">
            <v>19</v>
          </cell>
          <cell r="I24538" t="str">
            <v/>
          </cell>
          <cell r="J24538" t="str">
            <v/>
          </cell>
          <cell r="K24538" t="str">
            <v/>
          </cell>
          <cell r="L24538" t="str">
            <v/>
          </cell>
          <cell r="M24538" t="str">
            <v>免稅</v>
          </cell>
          <cell r="N24538" t="str">
            <v>9787807293279</v>
          </cell>
        </row>
        <row r="24539">
          <cell r="A24539" t="str">
            <v>80729328</v>
          </cell>
          <cell r="B24539" t="str">
            <v>金剛經-圖文本</v>
          </cell>
          <cell r="C24539" t="str">
            <v>（後秦）鳩摩羅什譯</v>
          </cell>
          <cell r="D24539">
            <v>96</v>
          </cell>
          <cell r="E24539">
            <v>0</v>
          </cell>
          <cell r="F24539" t="str">
            <v>平裝</v>
          </cell>
          <cell r="G24539" t="str">
            <v>鳳凰</v>
          </cell>
          <cell r="H24539">
            <v>16</v>
          </cell>
          <cell r="I24539" t="str">
            <v/>
          </cell>
          <cell r="J24539" t="str">
            <v/>
          </cell>
          <cell r="K24539" t="str">
            <v/>
          </cell>
          <cell r="L24539" t="str">
            <v/>
          </cell>
          <cell r="M24539" t="str">
            <v>免稅</v>
          </cell>
          <cell r="N24539" t="str">
            <v>9787807293286</v>
          </cell>
        </row>
        <row r="24540">
          <cell r="A24540" t="str">
            <v>80729329</v>
          </cell>
          <cell r="B24540" t="str">
            <v>六祖壇經-圖文本</v>
          </cell>
          <cell r="C24540" t="str">
            <v>（唐）惠能著</v>
          </cell>
          <cell r="D24540">
            <v>174</v>
          </cell>
          <cell r="E24540">
            <v>0</v>
          </cell>
          <cell r="F24540" t="str">
            <v>平裝</v>
          </cell>
          <cell r="G24540" t="str">
            <v>鳳凰</v>
          </cell>
          <cell r="H24540">
            <v>29</v>
          </cell>
          <cell r="I24540" t="str">
            <v/>
          </cell>
          <cell r="J24540" t="str">
            <v/>
          </cell>
          <cell r="K24540" t="str">
            <v/>
          </cell>
          <cell r="L24540" t="str">
            <v/>
          </cell>
          <cell r="M24540" t="str">
            <v>免稅</v>
          </cell>
          <cell r="N24540" t="str">
            <v>9787807293293</v>
          </cell>
        </row>
        <row r="24541">
          <cell r="A24541" t="str">
            <v>80729335</v>
          </cell>
          <cell r="B24541" t="str">
            <v>元史淺識</v>
          </cell>
          <cell r="C24541" t="str">
            <v>高榮盛. 著</v>
          </cell>
          <cell r="D24541">
            <v>240</v>
          </cell>
          <cell r="E24541">
            <v>0</v>
          </cell>
          <cell r="F24541" t="str">
            <v>平裝</v>
          </cell>
          <cell r="G24541" t="str">
            <v>鳳凰</v>
          </cell>
          <cell r="H24541">
            <v>40</v>
          </cell>
          <cell r="I24541" t="str">
            <v/>
          </cell>
          <cell r="J24541" t="str">
            <v/>
          </cell>
          <cell r="K24541" t="str">
            <v/>
          </cell>
          <cell r="L24541" t="str">
            <v/>
          </cell>
          <cell r="M24541" t="str">
            <v>免稅</v>
          </cell>
          <cell r="N24541" t="str">
            <v>9787807293354</v>
          </cell>
        </row>
        <row r="24542">
          <cell r="A24542" t="str">
            <v>80729352</v>
          </cell>
          <cell r="B24542" t="str">
            <v>唐宋詞與唐宋文化</v>
          </cell>
          <cell r="C24542" t="str">
            <v>劉尊明</v>
          </cell>
          <cell r="D24542">
            <v>192</v>
          </cell>
          <cell r="E24542">
            <v>2</v>
          </cell>
          <cell r="F24542" t="str">
            <v>平裝</v>
          </cell>
          <cell r="G24542" t="str">
            <v>鳳凰</v>
          </cell>
          <cell r="H24542">
            <v>32</v>
          </cell>
          <cell r="I24542" t="str">
            <v/>
          </cell>
          <cell r="J24542" t="str">
            <v/>
          </cell>
          <cell r="K24542" t="str">
            <v/>
          </cell>
          <cell r="L24542" t="str">
            <v/>
          </cell>
          <cell r="M24542" t="str">
            <v>免稅</v>
          </cell>
          <cell r="N24542" t="str">
            <v>9787807293521</v>
          </cell>
        </row>
        <row r="24543">
          <cell r="A24543" t="str">
            <v>80729353</v>
          </cell>
          <cell r="B24543" t="str">
            <v>群體的選擇-唐宋人詞選與詞人群通論</v>
          </cell>
          <cell r="C24543" t="str">
            <v>肖鵬</v>
          </cell>
          <cell r="D24543">
            <v>252</v>
          </cell>
          <cell r="E24543">
            <v>0</v>
          </cell>
          <cell r="F24543" t="str">
            <v>平裝</v>
          </cell>
          <cell r="G24543" t="str">
            <v>鳳凰</v>
          </cell>
          <cell r="H24543">
            <v>42</v>
          </cell>
          <cell r="I24543" t="str">
            <v/>
          </cell>
          <cell r="J24543" t="str">
            <v/>
          </cell>
          <cell r="K24543" t="str">
            <v/>
          </cell>
          <cell r="L24543" t="str">
            <v/>
          </cell>
          <cell r="M24543" t="str">
            <v>免稅</v>
          </cell>
          <cell r="N24543" t="str">
            <v>9787807293538</v>
          </cell>
        </row>
        <row r="24544">
          <cell r="A24544" t="str">
            <v>80729354</v>
          </cell>
          <cell r="B24544" t="str">
            <v>宋南渡詞人群體研究</v>
          </cell>
          <cell r="C24544" t="str">
            <v>王兆鵬</v>
          </cell>
          <cell r="D24544">
            <v>138</v>
          </cell>
          <cell r="E24544">
            <v>0</v>
          </cell>
          <cell r="F24544" t="str">
            <v>平裝</v>
          </cell>
          <cell r="G24544" t="str">
            <v>鳳凰</v>
          </cell>
          <cell r="H24544">
            <v>23</v>
          </cell>
          <cell r="I24544" t="str">
            <v/>
          </cell>
          <cell r="J24544" t="str">
            <v/>
          </cell>
          <cell r="K24544" t="str">
            <v/>
          </cell>
          <cell r="L24544" t="str">
            <v/>
          </cell>
          <cell r="M24544" t="str">
            <v>免稅</v>
          </cell>
          <cell r="N24544" t="str">
            <v>9787807293545</v>
          </cell>
        </row>
        <row r="24545">
          <cell r="A24545" t="str">
            <v>80729355</v>
          </cell>
          <cell r="B24545" t="str">
            <v>大曆詩風</v>
          </cell>
          <cell r="C24545" t="str">
            <v>蔣寅</v>
          </cell>
          <cell r="D24545">
            <v>144</v>
          </cell>
          <cell r="E24545">
            <v>3</v>
          </cell>
          <cell r="F24545" t="str">
            <v>平裝</v>
          </cell>
          <cell r="G24545" t="str">
            <v>鳳凰</v>
          </cell>
          <cell r="H24545">
            <v>24</v>
          </cell>
          <cell r="I24545" t="str">
            <v/>
          </cell>
          <cell r="J24545" t="str">
            <v/>
          </cell>
          <cell r="K24545" t="str">
            <v/>
          </cell>
          <cell r="L24545" t="str">
            <v/>
          </cell>
          <cell r="M24545" t="str">
            <v>免稅</v>
          </cell>
          <cell r="N24545" t="str">
            <v>9787807293552</v>
          </cell>
        </row>
        <row r="24546">
          <cell r="A24546" t="str">
            <v>80729357</v>
          </cell>
          <cell r="B24546" t="str">
            <v>餘嘉錫講目錄</v>
          </cell>
          <cell r="C24546" t="str">
            <v>餘嘉錫</v>
          </cell>
          <cell r="D24546">
            <v>120</v>
          </cell>
          <cell r="E24546">
            <v>0</v>
          </cell>
          <cell r="F24546" t="str">
            <v>平裝</v>
          </cell>
          <cell r="G24546" t="str">
            <v>鳳凰</v>
          </cell>
          <cell r="H24546">
            <v>20</v>
          </cell>
          <cell r="I24546" t="str">
            <v/>
          </cell>
          <cell r="J24546" t="str">
            <v/>
          </cell>
          <cell r="K24546" t="str">
            <v/>
          </cell>
          <cell r="L24546" t="str">
            <v/>
          </cell>
          <cell r="M24546" t="str">
            <v>免稅</v>
          </cell>
          <cell r="N24546" t="str">
            <v>9787807293576</v>
          </cell>
        </row>
        <row r="24547">
          <cell r="A24547" t="str">
            <v>80729358</v>
          </cell>
          <cell r="B24547" t="str">
            <v>洋務先知. 郭嵩燾</v>
          </cell>
          <cell r="C24547" t="str">
            <v>孟澤</v>
          </cell>
          <cell r="D24547">
            <v>168</v>
          </cell>
          <cell r="E24547">
            <v>0</v>
          </cell>
          <cell r="F24547" t="str">
            <v>平裝</v>
          </cell>
          <cell r="G24547" t="str">
            <v>鳳凰</v>
          </cell>
          <cell r="H24547">
            <v>28</v>
          </cell>
          <cell r="I24547" t="str">
            <v/>
          </cell>
          <cell r="J24547" t="str">
            <v/>
          </cell>
          <cell r="K24547" t="str">
            <v/>
          </cell>
          <cell r="L24547" t="str">
            <v/>
          </cell>
          <cell r="M24547" t="str">
            <v>免稅</v>
          </cell>
          <cell r="N24547" t="str">
            <v>9787807293583</v>
          </cell>
        </row>
        <row r="24548">
          <cell r="A24548" t="str">
            <v>80729360</v>
          </cell>
          <cell r="B24548" t="str">
            <v>鄭振鐸講文學(近代學術名家大講堂)</v>
          </cell>
          <cell r="C24548" t="str">
            <v>鄭振鐸著</v>
          </cell>
          <cell r="D24548">
            <v>132</v>
          </cell>
          <cell r="E24548">
            <v>2</v>
          </cell>
          <cell r="F24548" t="str">
            <v>平裝</v>
          </cell>
          <cell r="G24548" t="str">
            <v>鳳凰</v>
          </cell>
          <cell r="H24548">
            <v>22</v>
          </cell>
          <cell r="I24548" t="str">
            <v/>
          </cell>
          <cell r="J24548" t="str">
            <v/>
          </cell>
          <cell r="K24548" t="str">
            <v/>
          </cell>
          <cell r="L24548" t="str">
            <v/>
          </cell>
          <cell r="M24548" t="str">
            <v>免稅</v>
          </cell>
          <cell r="N24548" t="str">
            <v>9787807293606</v>
          </cell>
        </row>
        <row r="24549">
          <cell r="A24549" t="str">
            <v>80729362</v>
          </cell>
          <cell r="B24549" t="str">
            <v>楊樹達講文言修辭(近代學術名家大講堂)</v>
          </cell>
          <cell r="C24549" t="str">
            <v>楊樹達著</v>
          </cell>
          <cell r="D24549">
            <v>132</v>
          </cell>
          <cell r="E24549">
            <v>0</v>
          </cell>
          <cell r="F24549" t="str">
            <v>平裝</v>
          </cell>
          <cell r="G24549" t="str">
            <v>鳳凰</v>
          </cell>
          <cell r="H24549">
            <v>22</v>
          </cell>
          <cell r="I24549" t="str">
            <v/>
          </cell>
          <cell r="J24549" t="str">
            <v/>
          </cell>
          <cell r="K24549" t="str">
            <v/>
          </cell>
          <cell r="L24549" t="str">
            <v/>
          </cell>
          <cell r="M24549" t="str">
            <v>免稅</v>
          </cell>
          <cell r="N24549" t="str">
            <v>9787807293620</v>
          </cell>
        </row>
        <row r="24550">
          <cell r="A24550" t="str">
            <v>80729363</v>
          </cell>
          <cell r="B24550" t="str">
            <v>清代文學論稿</v>
          </cell>
          <cell r="C24550" t="str">
            <v>蔣寅著</v>
          </cell>
          <cell r="D24550">
            <v>168</v>
          </cell>
          <cell r="E24550">
            <v>0</v>
          </cell>
          <cell r="F24550" t="str">
            <v/>
          </cell>
          <cell r="G24550" t="str">
            <v>鳳凰</v>
          </cell>
          <cell r="H24550">
            <v>28</v>
          </cell>
          <cell r="I24550" t="str">
            <v/>
          </cell>
          <cell r="J24550" t="str">
            <v/>
          </cell>
          <cell r="K24550" t="str">
            <v/>
          </cell>
          <cell r="L24550" t="str">
            <v/>
          </cell>
          <cell r="M24550" t="str">
            <v>免稅</v>
          </cell>
          <cell r="N24550" t="str">
            <v>9787807293637</v>
          </cell>
        </row>
        <row r="24551">
          <cell r="A24551" t="str">
            <v>80729364</v>
          </cell>
          <cell r="B24551" t="str">
            <v>吳梅講詞曲(近代學術名家大講堂)</v>
          </cell>
          <cell r="C24551" t="str">
            <v>吳梅著</v>
          </cell>
          <cell r="D24551">
            <v>138</v>
          </cell>
          <cell r="E24551">
            <v>1</v>
          </cell>
          <cell r="F24551" t="str">
            <v>平裝</v>
          </cell>
          <cell r="G24551" t="str">
            <v>鳳凰</v>
          </cell>
          <cell r="H24551">
            <v>23</v>
          </cell>
          <cell r="I24551" t="str">
            <v/>
          </cell>
          <cell r="J24551" t="str">
            <v/>
          </cell>
          <cell r="K24551" t="str">
            <v/>
          </cell>
          <cell r="L24551" t="str">
            <v/>
          </cell>
          <cell r="M24551" t="str">
            <v>免稅</v>
          </cell>
          <cell r="N24551" t="str">
            <v>9787807293644</v>
          </cell>
        </row>
        <row r="24552">
          <cell r="A24552" t="str">
            <v>80729365</v>
          </cell>
          <cell r="B24552" t="str">
            <v>孟森講明史(近代學術名家大講堂)</v>
          </cell>
          <cell r="C24552" t="str">
            <v>孟森著</v>
          </cell>
          <cell r="D24552">
            <v>168</v>
          </cell>
          <cell r="E24552">
            <v>0</v>
          </cell>
          <cell r="F24552" t="str">
            <v>平裝</v>
          </cell>
          <cell r="G24552" t="str">
            <v>鳳凰</v>
          </cell>
          <cell r="H24552">
            <v>28</v>
          </cell>
          <cell r="I24552" t="str">
            <v/>
          </cell>
          <cell r="J24552" t="str">
            <v/>
          </cell>
          <cell r="K24552" t="str">
            <v/>
          </cell>
          <cell r="L24552" t="str">
            <v/>
          </cell>
          <cell r="M24552" t="str">
            <v>免稅</v>
          </cell>
          <cell r="N24552" t="str">
            <v>9787807293651</v>
          </cell>
        </row>
        <row r="24553">
          <cell r="A24553" t="str">
            <v>80729366</v>
          </cell>
          <cell r="B24553" t="str">
            <v>錢基博講古籍版本(近代學術名家大講堂)</v>
          </cell>
          <cell r="C24553" t="str">
            <v>錢基博著</v>
          </cell>
          <cell r="D24553">
            <v>108</v>
          </cell>
          <cell r="E24553">
            <v>0</v>
          </cell>
          <cell r="F24553" t="str">
            <v>平裝</v>
          </cell>
          <cell r="G24553" t="str">
            <v>鳳凰</v>
          </cell>
          <cell r="H24553">
            <v>18</v>
          </cell>
          <cell r="I24553" t="str">
            <v/>
          </cell>
          <cell r="J24553" t="str">
            <v/>
          </cell>
          <cell r="K24553" t="str">
            <v/>
          </cell>
          <cell r="L24553" t="str">
            <v/>
          </cell>
          <cell r="M24553" t="str">
            <v>免稅</v>
          </cell>
          <cell r="N24553" t="str">
            <v>9787807293668</v>
          </cell>
        </row>
        <row r="24554">
          <cell r="A24554" t="str">
            <v>80729369</v>
          </cell>
          <cell r="B24554" t="str">
            <v>容齋隨筆</v>
          </cell>
          <cell r="C24554" t="str">
            <v>宋洪邁</v>
          </cell>
          <cell r="D24554">
            <v>192</v>
          </cell>
          <cell r="E24554">
            <v>0</v>
          </cell>
          <cell r="F24554" t="str">
            <v>平裝</v>
          </cell>
          <cell r="G24554" t="str">
            <v>鳳凰</v>
          </cell>
          <cell r="H24554">
            <v>32</v>
          </cell>
          <cell r="I24554" t="str">
            <v/>
          </cell>
          <cell r="J24554" t="str">
            <v/>
          </cell>
          <cell r="K24554" t="str">
            <v/>
          </cell>
          <cell r="L24554" t="str">
            <v/>
          </cell>
          <cell r="M24554" t="str">
            <v>免稅</v>
          </cell>
          <cell r="N24554" t="str">
            <v>9787807293699</v>
          </cell>
        </row>
        <row r="24555">
          <cell r="A24555" t="str">
            <v>80729388</v>
          </cell>
          <cell r="B24555" t="str">
            <v>宋元南戲史</v>
          </cell>
          <cell r="C24555" t="str">
            <v>俞為民，劉水雲著</v>
          </cell>
          <cell r="D24555">
            <v>168</v>
          </cell>
          <cell r="E24555">
            <v>0</v>
          </cell>
          <cell r="F24555" t="str">
            <v>平裝</v>
          </cell>
          <cell r="G24555" t="str">
            <v>鳳凰</v>
          </cell>
          <cell r="H24555">
            <v>28</v>
          </cell>
          <cell r="I24555" t="str">
            <v/>
          </cell>
          <cell r="J24555" t="str">
            <v/>
          </cell>
          <cell r="K24555" t="str">
            <v/>
          </cell>
          <cell r="L24555" t="str">
            <v/>
          </cell>
          <cell r="M24555" t="str">
            <v>免稅</v>
          </cell>
          <cell r="N24555" t="str">
            <v>9787807293880</v>
          </cell>
        </row>
        <row r="24556">
          <cell r="A24556" t="str">
            <v>80729390</v>
          </cell>
          <cell r="B24556" t="str">
            <v>人生幾何時-?事·傳奇</v>
          </cell>
          <cell r="C24556" t="str">
            <v>羅語</v>
          </cell>
          <cell r="D24556">
            <v>132</v>
          </cell>
          <cell r="E24556">
            <v>2</v>
          </cell>
          <cell r="F24556" t="str">
            <v>平裝</v>
          </cell>
          <cell r="G24556" t="str">
            <v>鳳凰</v>
          </cell>
          <cell r="H24556">
            <v>22</v>
          </cell>
          <cell r="I24556" t="str">
            <v/>
          </cell>
          <cell r="J24556" t="str">
            <v/>
          </cell>
          <cell r="K24556" t="str">
            <v/>
          </cell>
          <cell r="L24556" t="str">
            <v/>
          </cell>
          <cell r="M24556" t="str">
            <v>免稅</v>
          </cell>
          <cell r="N24556" t="str">
            <v>9787807293903</v>
          </cell>
        </row>
        <row r="24557">
          <cell r="A24557" t="str">
            <v>80729393</v>
          </cell>
          <cell r="B24557" t="str">
            <v>腸斷白蘋洲-閨意·宮詞</v>
          </cell>
          <cell r="C24557" t="str">
            <v>廖康強</v>
          </cell>
          <cell r="D24557">
            <v>132</v>
          </cell>
          <cell r="E24557">
            <v>4</v>
          </cell>
          <cell r="F24557" t="str">
            <v>平裝</v>
          </cell>
          <cell r="G24557" t="str">
            <v>鳳凰</v>
          </cell>
          <cell r="H24557">
            <v>22</v>
          </cell>
          <cell r="I24557" t="str">
            <v/>
          </cell>
          <cell r="J24557" t="str">
            <v/>
          </cell>
          <cell r="K24557" t="str">
            <v/>
          </cell>
          <cell r="L24557" t="str">
            <v/>
          </cell>
          <cell r="M24557" t="str">
            <v>免稅</v>
          </cell>
          <cell r="N24557" t="str">
            <v>9787807293934</v>
          </cell>
        </row>
        <row r="24558">
          <cell r="A24558" t="str">
            <v>80729394</v>
          </cell>
          <cell r="B24558" t="str">
            <v>似花還似非花-詠物·花鳥</v>
          </cell>
          <cell r="C24558" t="str">
            <v>陳果夫</v>
          </cell>
          <cell r="D24558">
            <v>132</v>
          </cell>
          <cell r="E24558">
            <v>0</v>
          </cell>
          <cell r="F24558" t="str">
            <v>平裝</v>
          </cell>
          <cell r="G24558" t="str">
            <v>鳳凰</v>
          </cell>
          <cell r="H24558">
            <v>22</v>
          </cell>
          <cell r="I24558" t="str">
            <v/>
          </cell>
          <cell r="J24558" t="str">
            <v/>
          </cell>
          <cell r="K24558" t="str">
            <v/>
          </cell>
          <cell r="L24558" t="str">
            <v/>
          </cell>
          <cell r="M24558" t="str">
            <v>免稅</v>
          </cell>
          <cell r="N24558" t="str">
            <v>9787807293941</v>
          </cell>
        </row>
        <row r="24559">
          <cell r="A24559" t="str">
            <v>80729397</v>
          </cell>
          <cell r="B24559" t="str">
            <v>西北有高樓-相思·愛情</v>
          </cell>
          <cell r="C24559" t="str">
            <v>周嘯天編著</v>
          </cell>
          <cell r="D24559">
            <v>132</v>
          </cell>
          <cell r="E24559">
            <v>0</v>
          </cell>
          <cell r="F24559" t="str">
            <v>平裝</v>
          </cell>
          <cell r="G24559" t="str">
            <v>鳳凰</v>
          </cell>
          <cell r="H24559">
            <v>22</v>
          </cell>
          <cell r="I24559" t="str">
            <v/>
          </cell>
          <cell r="J24559" t="str">
            <v/>
          </cell>
          <cell r="K24559" t="str">
            <v/>
          </cell>
          <cell r="L24559" t="str">
            <v/>
          </cell>
          <cell r="M24559" t="str">
            <v>免稅</v>
          </cell>
          <cell r="N24559" t="str">
            <v>9787807293972</v>
          </cell>
        </row>
        <row r="24560">
          <cell r="A24560" t="str">
            <v>80729398</v>
          </cell>
          <cell r="B24560" t="str">
            <v>誰為表予心-感遇·言志</v>
          </cell>
          <cell r="C24560" t="str">
            <v>賈志剛著</v>
          </cell>
          <cell r="D24560">
            <v>132</v>
          </cell>
          <cell r="E24560">
            <v>0</v>
          </cell>
          <cell r="F24560" t="str">
            <v>平裝</v>
          </cell>
          <cell r="G24560" t="str">
            <v>廣西師大</v>
          </cell>
          <cell r="H24560">
            <v>29.8</v>
          </cell>
          <cell r="I24560" t="str">
            <v/>
          </cell>
          <cell r="J24560" t="str">
            <v/>
          </cell>
          <cell r="K24560" t="str">
            <v/>
          </cell>
          <cell r="L24560" t="str">
            <v/>
          </cell>
          <cell r="M24560" t="str">
            <v>免稅</v>
          </cell>
          <cell r="N24560" t="str">
            <v>9787807293989</v>
          </cell>
        </row>
        <row r="24561">
          <cell r="A24561" t="str">
            <v>80729399</v>
          </cell>
          <cell r="B24561" t="str">
            <v>性本愛丘山-田園·山水</v>
          </cell>
          <cell r="C24561" t="str">
            <v>周嘯天編著</v>
          </cell>
          <cell r="D24561">
            <v>132</v>
          </cell>
          <cell r="E24561">
            <v>0</v>
          </cell>
          <cell r="F24561" t="str">
            <v>平裝</v>
          </cell>
          <cell r="G24561" t="str">
            <v>鳳凰</v>
          </cell>
          <cell r="H24561">
            <v>22</v>
          </cell>
          <cell r="I24561" t="str">
            <v/>
          </cell>
          <cell r="J24561" t="str">
            <v/>
          </cell>
          <cell r="K24561" t="str">
            <v/>
          </cell>
          <cell r="L24561" t="str">
            <v/>
          </cell>
          <cell r="M24561" t="str">
            <v>免稅</v>
          </cell>
          <cell r="N24561" t="str">
            <v>9787807293996</v>
          </cell>
        </row>
        <row r="24562">
          <cell r="A24562" t="str">
            <v>80729401</v>
          </cell>
          <cell r="B24562" t="str">
            <v>悠悠百世後-詠史·懷古</v>
          </cell>
          <cell r="C24562" t="str">
            <v>周嘯天編著</v>
          </cell>
          <cell r="D24562">
            <v>132</v>
          </cell>
          <cell r="E24562">
            <v>2</v>
          </cell>
          <cell r="F24562" t="str">
            <v>平裝</v>
          </cell>
          <cell r="G24562" t="str">
            <v>鳳凰</v>
          </cell>
          <cell r="H24562">
            <v>22</v>
          </cell>
          <cell r="I24562" t="str">
            <v/>
          </cell>
          <cell r="J24562" t="str">
            <v/>
          </cell>
          <cell r="K24562" t="str">
            <v/>
          </cell>
          <cell r="L24562" t="str">
            <v/>
          </cell>
          <cell r="M24562" t="str">
            <v>免稅</v>
          </cell>
          <cell r="N24562" t="str">
            <v>9787807294016</v>
          </cell>
        </row>
        <row r="24563">
          <cell r="A24563" t="str">
            <v>80729403</v>
          </cell>
          <cell r="B24563" t="str">
            <v>文章千古事-談詩·論藝</v>
          </cell>
          <cell r="C24563" t="str">
            <v>周嘯天編著</v>
          </cell>
          <cell r="D24563">
            <v>132</v>
          </cell>
          <cell r="E24563">
            <v>0</v>
          </cell>
          <cell r="F24563" t="str">
            <v>平裝</v>
          </cell>
          <cell r="G24563" t="str">
            <v>鳳凰</v>
          </cell>
          <cell r="H24563">
            <v>22</v>
          </cell>
          <cell r="I24563" t="str">
            <v/>
          </cell>
          <cell r="J24563" t="str">
            <v/>
          </cell>
          <cell r="K24563" t="str">
            <v/>
          </cell>
          <cell r="L24563" t="str">
            <v/>
          </cell>
          <cell r="M24563" t="str">
            <v>免稅</v>
          </cell>
          <cell r="N24563" t="str">
            <v>9787807294030</v>
          </cell>
        </row>
        <row r="24564">
          <cell r="A24564" t="str">
            <v>80729431</v>
          </cell>
          <cell r="B24564" t="str">
            <v>歷代名著精選集：閒情偶寄</v>
          </cell>
          <cell r="C24564" t="str">
            <v>(清)李漁</v>
          </cell>
          <cell r="D24564">
            <v>138</v>
          </cell>
          <cell r="E24564">
            <v>0</v>
          </cell>
          <cell r="F24564" t="str">
            <v>平裝</v>
          </cell>
          <cell r="G24564" t="str">
            <v>鳳凰</v>
          </cell>
          <cell r="H24564">
            <v>23</v>
          </cell>
          <cell r="I24564" t="str">
            <v/>
          </cell>
          <cell r="J24564" t="str">
            <v/>
          </cell>
          <cell r="K24564" t="str">
            <v/>
          </cell>
          <cell r="L24564" t="str">
            <v/>
          </cell>
          <cell r="M24564" t="str">
            <v>免稅</v>
          </cell>
          <cell r="N24564" t="str">
            <v>9787807294313</v>
          </cell>
        </row>
        <row r="24565">
          <cell r="A24565" t="str">
            <v>80729441</v>
          </cell>
          <cell r="B24565" t="str">
            <v>丘處機. 一個人與一個教派的傳奇</v>
          </cell>
          <cell r="C24565" t="str">
            <v>趙益</v>
          </cell>
          <cell r="D24565">
            <v>156</v>
          </cell>
          <cell r="E24565">
            <v>0</v>
          </cell>
          <cell r="F24565" t="str">
            <v>平裝</v>
          </cell>
          <cell r="G24565" t="str">
            <v>鳳凰</v>
          </cell>
          <cell r="H24565">
            <v>26</v>
          </cell>
          <cell r="I24565" t="str">
            <v/>
          </cell>
          <cell r="J24565" t="str">
            <v/>
          </cell>
          <cell r="K24565" t="str">
            <v/>
          </cell>
          <cell r="L24565" t="str">
            <v/>
          </cell>
          <cell r="M24565" t="str">
            <v>免稅</v>
          </cell>
          <cell r="N24565" t="str">
            <v>9787807294412</v>
          </cell>
        </row>
        <row r="24566">
          <cell r="A24566" t="str">
            <v>80729442</v>
          </cell>
          <cell r="B24566" t="str">
            <v>悖離與回歸. 晚明七人美學態度的現代觀照</v>
          </cell>
          <cell r="C24566" t="str">
            <v>張維昭</v>
          </cell>
          <cell r="D24566">
            <v>144</v>
          </cell>
          <cell r="E24566">
            <v>0</v>
          </cell>
          <cell r="F24566" t="str">
            <v>平裝</v>
          </cell>
          <cell r="G24566" t="str">
            <v>鳳凰</v>
          </cell>
          <cell r="H24566">
            <v>24</v>
          </cell>
          <cell r="I24566" t="str">
            <v/>
          </cell>
          <cell r="J24566" t="str">
            <v/>
          </cell>
          <cell r="K24566" t="str">
            <v/>
          </cell>
          <cell r="L24566" t="str">
            <v/>
          </cell>
          <cell r="M24566" t="str">
            <v>免稅</v>
          </cell>
          <cell r="N24566" t="str">
            <v>9787807294429</v>
          </cell>
        </row>
        <row r="24567">
          <cell r="A24567" t="str">
            <v>80729458</v>
          </cell>
          <cell r="B24567" t="str">
            <v>大宋之殤(FHTX)</v>
          </cell>
          <cell r="C24567" t="str">
            <v>彭蘇</v>
          </cell>
          <cell r="D24567">
            <v>228</v>
          </cell>
          <cell r="E24567">
            <v>0</v>
          </cell>
          <cell r="F24567" t="str">
            <v>平裝</v>
          </cell>
          <cell r="G24567" t="str">
            <v>鳳凰</v>
          </cell>
          <cell r="H24567">
            <v>38</v>
          </cell>
          <cell r="I24567" t="str">
            <v/>
          </cell>
          <cell r="J24567" t="str">
            <v/>
          </cell>
          <cell r="K24567" t="str">
            <v/>
          </cell>
          <cell r="L24567" t="str">
            <v/>
          </cell>
          <cell r="M24567" t="str">
            <v>免稅</v>
          </cell>
          <cell r="N24567" t="str">
            <v>9787807294580</v>
          </cell>
        </row>
        <row r="24568">
          <cell r="A24568" t="str">
            <v>80729464</v>
          </cell>
          <cell r="B24568" t="str">
            <v>大清洋帥漢娜根</v>
          </cell>
          <cell r="C24568" t="str">
            <v>小鍾</v>
          </cell>
          <cell r="D24568">
            <v>150</v>
          </cell>
          <cell r="E24568">
            <v>0</v>
          </cell>
          <cell r="F24568" t="str">
            <v>平裝</v>
          </cell>
          <cell r="G24568" t="str">
            <v>鳳凰</v>
          </cell>
          <cell r="H24568">
            <v>25</v>
          </cell>
          <cell r="I24568" t="str">
            <v/>
          </cell>
          <cell r="J24568" t="str">
            <v/>
          </cell>
          <cell r="K24568" t="str">
            <v/>
          </cell>
          <cell r="L24568" t="str">
            <v/>
          </cell>
          <cell r="M24568" t="str">
            <v>免稅</v>
          </cell>
          <cell r="N24568" t="str">
            <v>9787807294641</v>
          </cell>
        </row>
        <row r="24569">
          <cell r="A24569" t="str">
            <v>80729465</v>
          </cell>
          <cell r="B24569" t="str">
            <v>東周列國那鍋粥（第一碗）</v>
          </cell>
          <cell r="C24569" t="str">
            <v>天際孤鴻</v>
          </cell>
          <cell r="D24569">
            <v>156</v>
          </cell>
          <cell r="E24569">
            <v>0</v>
          </cell>
          <cell r="F24569" t="str">
            <v>平裝</v>
          </cell>
          <cell r="G24569" t="str">
            <v>鳳凰</v>
          </cell>
          <cell r="H24569">
            <v>26</v>
          </cell>
          <cell r="I24569" t="str">
            <v/>
          </cell>
          <cell r="J24569" t="str">
            <v/>
          </cell>
          <cell r="K24569" t="str">
            <v/>
          </cell>
          <cell r="L24569" t="str">
            <v/>
          </cell>
          <cell r="M24569" t="str">
            <v>免稅</v>
          </cell>
          <cell r="N24569" t="str">
            <v>9787807294658</v>
          </cell>
        </row>
        <row r="24570">
          <cell r="A24570" t="str">
            <v>80729472</v>
          </cell>
          <cell r="B24570" t="str">
            <v>隔牆有耳:中國歷史中的告密往事</v>
          </cell>
          <cell r="C24570" t="str">
            <v>何木風</v>
          </cell>
          <cell r="D24570">
            <v>108</v>
          </cell>
          <cell r="E24570">
            <v>0</v>
          </cell>
          <cell r="F24570" t="str">
            <v>平裝</v>
          </cell>
          <cell r="G24570" t="str">
            <v>鳳凰</v>
          </cell>
          <cell r="H24570">
            <v>18</v>
          </cell>
          <cell r="I24570" t="str">
            <v/>
          </cell>
          <cell r="J24570" t="str">
            <v/>
          </cell>
          <cell r="K24570" t="str">
            <v/>
          </cell>
          <cell r="L24570" t="str">
            <v/>
          </cell>
          <cell r="M24570" t="str">
            <v>免稅</v>
          </cell>
          <cell r="N24570" t="str">
            <v>9787807294726</v>
          </cell>
        </row>
        <row r="24571">
          <cell r="A24571" t="str">
            <v>80729473</v>
          </cell>
          <cell r="B24571" t="str">
            <v>玩物尚志</v>
          </cell>
          <cell r="C24571" t="str">
            <v>困困</v>
          </cell>
          <cell r="D24571">
            <v>174</v>
          </cell>
          <cell r="E24571">
            <v>3</v>
          </cell>
          <cell r="F24571" t="str">
            <v>平裝</v>
          </cell>
          <cell r="G24571" t="str">
            <v>鳳凰</v>
          </cell>
          <cell r="H24571">
            <v>29</v>
          </cell>
          <cell r="I24571" t="str">
            <v/>
          </cell>
          <cell r="J24571" t="str">
            <v/>
          </cell>
          <cell r="K24571" t="str">
            <v/>
          </cell>
          <cell r="L24571" t="str">
            <v/>
          </cell>
          <cell r="M24571" t="str">
            <v>免稅</v>
          </cell>
          <cell r="N24571" t="str">
            <v>9787807294733</v>
          </cell>
        </row>
        <row r="24572">
          <cell r="A24572" t="str">
            <v>80729487</v>
          </cell>
          <cell r="B24572" t="str">
            <v>《潛伏》中的職場智慧</v>
          </cell>
          <cell r="C24572" t="str">
            <v>羅語</v>
          </cell>
          <cell r="D24572">
            <v>144</v>
          </cell>
          <cell r="E24572">
            <v>0</v>
          </cell>
          <cell r="F24572" t="str">
            <v>平裝</v>
          </cell>
          <cell r="G24572" t="str">
            <v>鳳凰</v>
          </cell>
          <cell r="H24572">
            <v>24</v>
          </cell>
          <cell r="I24572" t="str">
            <v/>
          </cell>
          <cell r="J24572" t="str">
            <v/>
          </cell>
          <cell r="K24572" t="str">
            <v/>
          </cell>
          <cell r="L24572" t="str">
            <v/>
          </cell>
          <cell r="M24572" t="str">
            <v>免稅</v>
          </cell>
          <cell r="N24572" t="str">
            <v>9787807294870</v>
          </cell>
        </row>
        <row r="24573">
          <cell r="A24573" t="str">
            <v>80729506</v>
          </cell>
          <cell r="B24573" t="str">
            <v>回望如夢的六朝：六朝文史論集</v>
          </cell>
          <cell r="C24573" t="str">
            <v>李洪天</v>
          </cell>
          <cell r="D24573">
            <v>252</v>
          </cell>
          <cell r="E24573">
            <v>0</v>
          </cell>
          <cell r="F24573" t="str">
            <v>平裝</v>
          </cell>
          <cell r="G24573" t="str">
            <v>鳳凰</v>
          </cell>
          <cell r="H24573">
            <v>42</v>
          </cell>
          <cell r="I24573" t="str">
            <v/>
          </cell>
          <cell r="J24573" t="str">
            <v/>
          </cell>
          <cell r="K24573" t="str">
            <v/>
          </cell>
          <cell r="L24573" t="str">
            <v/>
          </cell>
          <cell r="M24573" t="str">
            <v>免稅</v>
          </cell>
          <cell r="N24573" t="str">
            <v>9787807295068</v>
          </cell>
        </row>
        <row r="24574">
          <cell r="A24574" t="str">
            <v>80729521</v>
          </cell>
          <cell r="B24574" t="str">
            <v>楚國往事</v>
          </cell>
          <cell r="C24574" t="str">
            <v>馮知明</v>
          </cell>
          <cell r="D24574">
            <v>156</v>
          </cell>
          <cell r="E24574">
            <v>0</v>
          </cell>
          <cell r="F24574" t="str">
            <v>平裝</v>
          </cell>
          <cell r="G24574" t="str">
            <v>鳳凰</v>
          </cell>
          <cell r="H24574">
            <v>26</v>
          </cell>
          <cell r="I24574" t="str">
            <v/>
          </cell>
          <cell r="J24574" t="str">
            <v/>
          </cell>
          <cell r="K24574" t="str">
            <v/>
          </cell>
          <cell r="L24574" t="str">
            <v/>
          </cell>
          <cell r="M24574" t="str">
            <v>免稅</v>
          </cell>
          <cell r="N24574" t="str">
            <v>9787807295211</v>
          </cell>
        </row>
        <row r="24575">
          <cell r="A24575" t="str">
            <v>80729582</v>
          </cell>
          <cell r="B24575" t="str">
            <v>先秦諸子精神-百家爭鳴.融合與傳統文化整體觀</v>
          </cell>
          <cell r="C24575" t="str">
            <v>孫開泰著</v>
          </cell>
          <cell r="D24575">
            <v>144</v>
          </cell>
          <cell r="E24575">
            <v>0</v>
          </cell>
          <cell r="F24575" t="str">
            <v/>
          </cell>
          <cell r="G24575" t="str">
            <v>鳳凰</v>
          </cell>
          <cell r="H24575">
            <v>24</v>
          </cell>
          <cell r="I24575" t="str">
            <v/>
          </cell>
          <cell r="J24575" t="str">
            <v/>
          </cell>
          <cell r="K24575" t="str">
            <v/>
          </cell>
          <cell r="L24575" t="str">
            <v/>
          </cell>
          <cell r="M24575" t="str">
            <v>免稅</v>
          </cell>
          <cell r="N24575" t="str">
            <v>9787807295822</v>
          </cell>
        </row>
        <row r="24576">
          <cell r="A24576" t="str">
            <v>80729614</v>
          </cell>
          <cell r="B24576" t="str">
            <v>鮑照研究</v>
          </cell>
          <cell r="C24576" t="str">
            <v>丁福林</v>
          </cell>
          <cell r="D24576">
            <v>210</v>
          </cell>
          <cell r="E24576">
            <v>0</v>
          </cell>
          <cell r="F24576" t="str">
            <v>平裝</v>
          </cell>
          <cell r="G24576" t="str">
            <v>鳳凰</v>
          </cell>
          <cell r="H24576">
            <v>35</v>
          </cell>
          <cell r="I24576" t="str">
            <v/>
          </cell>
          <cell r="J24576" t="str">
            <v/>
          </cell>
          <cell r="K24576" t="str">
            <v/>
          </cell>
          <cell r="L24576" t="str">
            <v/>
          </cell>
          <cell r="M24576" t="str">
            <v>免稅</v>
          </cell>
          <cell r="N24576" t="str">
            <v>9787807296140</v>
          </cell>
        </row>
        <row r="24577">
          <cell r="A24577" t="str">
            <v>80729620</v>
          </cell>
          <cell r="B24577" t="str">
            <v>宋元戲曲史</v>
          </cell>
          <cell r="C24577" t="str">
            <v>黃仕忠</v>
          </cell>
          <cell r="D24577">
            <v>132</v>
          </cell>
          <cell r="E24577">
            <v>0</v>
          </cell>
          <cell r="F24577" t="str">
            <v>平裝</v>
          </cell>
          <cell r="G24577" t="str">
            <v>鳳凰</v>
          </cell>
          <cell r="H24577">
            <v>22</v>
          </cell>
          <cell r="I24577" t="str">
            <v/>
          </cell>
          <cell r="J24577" t="str">
            <v/>
          </cell>
          <cell r="K24577" t="str">
            <v/>
          </cell>
          <cell r="L24577" t="str">
            <v/>
          </cell>
          <cell r="M24577" t="str">
            <v>免稅</v>
          </cell>
          <cell r="N24577" t="str">
            <v>9787807296201</v>
          </cell>
        </row>
        <row r="24578">
          <cell r="A24578" t="str">
            <v>80729622</v>
          </cell>
          <cell r="B24578" t="str">
            <v>文學研究法</v>
          </cell>
          <cell r="C24578" t="str">
            <v>許結</v>
          </cell>
          <cell r="D24578">
            <v>132</v>
          </cell>
          <cell r="E24578">
            <v>0</v>
          </cell>
          <cell r="F24578" t="str">
            <v>平裝</v>
          </cell>
          <cell r="G24578" t="str">
            <v>鳳凰</v>
          </cell>
          <cell r="H24578">
            <v>22</v>
          </cell>
          <cell r="I24578" t="str">
            <v/>
          </cell>
          <cell r="J24578" t="str">
            <v/>
          </cell>
          <cell r="K24578" t="str">
            <v/>
          </cell>
          <cell r="L24578" t="str">
            <v/>
          </cell>
          <cell r="M24578" t="str">
            <v>免稅</v>
          </cell>
          <cell r="N24578" t="str">
            <v>9787807296225</v>
          </cell>
        </row>
        <row r="24579">
          <cell r="A24579" t="str">
            <v>80729623</v>
          </cell>
          <cell r="B24579" t="str">
            <v>中國古典美學叢編</v>
          </cell>
          <cell r="C24579" t="str">
            <v>胡經之</v>
          </cell>
          <cell r="D24579">
            <v>408</v>
          </cell>
          <cell r="E24579">
            <v>0</v>
          </cell>
          <cell r="F24579" t="str">
            <v>平裝</v>
          </cell>
          <cell r="G24579" t="str">
            <v>鳳凰</v>
          </cell>
          <cell r="H24579">
            <v>68</v>
          </cell>
          <cell r="I24579" t="str">
            <v/>
          </cell>
          <cell r="J24579" t="str">
            <v/>
          </cell>
          <cell r="K24579" t="str">
            <v/>
          </cell>
          <cell r="L24579" t="str">
            <v/>
          </cell>
          <cell r="M24579" t="str">
            <v>免稅</v>
          </cell>
          <cell r="N24579" t="str">
            <v>9787807296232</v>
          </cell>
        </row>
        <row r="24580">
          <cell r="A24580" t="str">
            <v>80729626</v>
          </cell>
          <cell r="B24580" t="str">
            <v>清代毗陵詩派研究</v>
          </cell>
          <cell r="C24580" t="str">
            <v>紀玲妹</v>
          </cell>
          <cell r="D24580">
            <v>168</v>
          </cell>
          <cell r="E24580">
            <v>1</v>
          </cell>
          <cell r="F24580" t="str">
            <v>平裝</v>
          </cell>
          <cell r="G24580" t="str">
            <v>鳳凰</v>
          </cell>
          <cell r="H24580">
            <v>28</v>
          </cell>
          <cell r="I24580" t="str">
            <v/>
          </cell>
          <cell r="J24580" t="str">
            <v/>
          </cell>
          <cell r="K24580" t="str">
            <v/>
          </cell>
          <cell r="L24580" t="str">
            <v/>
          </cell>
          <cell r="M24580" t="str">
            <v>免稅</v>
          </cell>
          <cell r="N24580" t="str">
            <v>9787807296263</v>
          </cell>
        </row>
        <row r="24581">
          <cell r="A24581" t="str">
            <v>80729641</v>
          </cell>
          <cell r="B24581" t="str">
            <v>清代閨秀詩話叢刊</v>
          </cell>
          <cell r="C24581" t="str">
            <v>王英志</v>
          </cell>
          <cell r="D24581">
            <v>1680</v>
          </cell>
          <cell r="E24581">
            <v>0</v>
          </cell>
          <cell r="F24581" t="str">
            <v>平裝</v>
          </cell>
          <cell r="G24581" t="str">
            <v>鳳凰</v>
          </cell>
          <cell r="H24581">
            <v>280</v>
          </cell>
          <cell r="I24581" t="str">
            <v/>
          </cell>
          <cell r="J24581" t="str">
            <v/>
          </cell>
          <cell r="K24581" t="str">
            <v/>
          </cell>
          <cell r="L24581" t="str">
            <v/>
          </cell>
          <cell r="M24581" t="str">
            <v>免稅</v>
          </cell>
          <cell r="N24581" t="str">
            <v>9787807296416</v>
          </cell>
        </row>
        <row r="24582">
          <cell r="A24582" t="str">
            <v>80729670</v>
          </cell>
          <cell r="B24582" t="str">
            <v>沉沒的甲午</v>
          </cell>
          <cell r="C24582" t="str">
            <v>陳悅</v>
          </cell>
          <cell r="D24582">
            <v>228</v>
          </cell>
          <cell r="E24582">
            <v>0</v>
          </cell>
          <cell r="F24582" t="str">
            <v>平裝</v>
          </cell>
          <cell r="G24582" t="str">
            <v>鳳凰</v>
          </cell>
          <cell r="H24582">
            <v>38</v>
          </cell>
          <cell r="I24582" t="str">
            <v/>
          </cell>
          <cell r="J24582" t="str">
            <v/>
          </cell>
          <cell r="K24582" t="str">
            <v/>
          </cell>
          <cell r="L24582" t="str">
            <v/>
          </cell>
          <cell r="M24582" t="str">
            <v>免稅</v>
          </cell>
          <cell r="N24582" t="str">
            <v>9787807296706</v>
          </cell>
        </row>
        <row r="24583">
          <cell r="A24583" t="str">
            <v>80729697</v>
          </cell>
          <cell r="B24583" t="str">
            <v>超級商道：《道德經》的經商智能</v>
          </cell>
          <cell r="C24583" t="str">
            <v>廖康強</v>
          </cell>
          <cell r="D24583">
            <v>150</v>
          </cell>
          <cell r="E24583">
            <v>0</v>
          </cell>
          <cell r="F24583" t="str">
            <v>平裝</v>
          </cell>
          <cell r="G24583" t="str">
            <v>鳳凰</v>
          </cell>
          <cell r="H24583">
            <v>25</v>
          </cell>
          <cell r="I24583" t="str">
            <v/>
          </cell>
          <cell r="J24583" t="str">
            <v/>
          </cell>
          <cell r="K24583" t="str">
            <v/>
          </cell>
          <cell r="L24583" t="str">
            <v/>
          </cell>
          <cell r="M24583" t="str">
            <v>免稅</v>
          </cell>
          <cell r="N24583" t="str">
            <v>9787807296973</v>
          </cell>
        </row>
        <row r="24584">
          <cell r="A24584" t="str">
            <v>80729770</v>
          </cell>
          <cell r="B24584" t="str">
            <v>西域之眼（一部關於新疆神秘文化的探險史詩）</v>
          </cell>
          <cell r="C24584" t="str">
            <v>蔡黑風</v>
          </cell>
          <cell r="D24584">
            <v>150</v>
          </cell>
          <cell r="E24584">
            <v>0</v>
          </cell>
          <cell r="F24584" t="str">
            <v>平裝</v>
          </cell>
          <cell r="G24584" t="str">
            <v>鳳凰</v>
          </cell>
          <cell r="H24584">
            <v>25</v>
          </cell>
          <cell r="I24584" t="str">
            <v/>
          </cell>
          <cell r="J24584" t="str">
            <v/>
          </cell>
          <cell r="K24584" t="str">
            <v/>
          </cell>
          <cell r="L24584" t="str">
            <v/>
          </cell>
          <cell r="M24584" t="str">
            <v>免稅</v>
          </cell>
          <cell r="N24584" t="str">
            <v>9787807297703</v>
          </cell>
        </row>
        <row r="24585">
          <cell r="A24585" t="str">
            <v>80729786</v>
          </cell>
          <cell r="B24585" t="str">
            <v>魏晉南北朝史十五講</v>
          </cell>
          <cell r="C24585" t="str">
            <v>胡阿祥</v>
          </cell>
          <cell r="D24585">
            <v>174</v>
          </cell>
          <cell r="E24585">
            <v>0</v>
          </cell>
          <cell r="F24585" t="str">
            <v>平裝</v>
          </cell>
          <cell r="G24585" t="str">
            <v>鳳凰</v>
          </cell>
          <cell r="H24585">
            <v>29</v>
          </cell>
          <cell r="I24585" t="str">
            <v/>
          </cell>
          <cell r="J24585" t="str">
            <v/>
          </cell>
          <cell r="K24585" t="str">
            <v/>
          </cell>
          <cell r="L24585" t="str">
            <v/>
          </cell>
          <cell r="M24585" t="str">
            <v>免稅</v>
          </cell>
          <cell r="N24585" t="str">
            <v>9787807297864</v>
          </cell>
        </row>
        <row r="24586">
          <cell r="A24586" t="str">
            <v>80729787</v>
          </cell>
          <cell r="B24586" t="str">
            <v>秦漢史十五講</v>
          </cell>
          <cell r="C24586" t="str">
            <v>韓兆琦</v>
          </cell>
          <cell r="D24586">
            <v>168</v>
          </cell>
          <cell r="E24586">
            <v>0</v>
          </cell>
          <cell r="F24586" t="str">
            <v>平裝</v>
          </cell>
          <cell r="G24586" t="str">
            <v>鳳凰</v>
          </cell>
          <cell r="H24586">
            <v>28</v>
          </cell>
          <cell r="I24586" t="str">
            <v/>
          </cell>
          <cell r="J24586" t="str">
            <v/>
          </cell>
          <cell r="K24586" t="str">
            <v/>
          </cell>
          <cell r="L24586" t="str">
            <v/>
          </cell>
          <cell r="M24586" t="str">
            <v>免稅</v>
          </cell>
          <cell r="N24586" t="str">
            <v>9787807297871</v>
          </cell>
        </row>
        <row r="24587">
          <cell r="A24587" t="str">
            <v>80729803</v>
          </cell>
          <cell r="B24587" t="str">
            <v>中華風俗曆：活在歲時記裏的傳統中國</v>
          </cell>
          <cell r="C24587" t="str">
            <v>陳果夫</v>
          </cell>
          <cell r="D24587">
            <v>192</v>
          </cell>
          <cell r="E24587">
            <v>0</v>
          </cell>
          <cell r="F24587" t="str">
            <v>平裝</v>
          </cell>
          <cell r="G24587" t="str">
            <v>鳳凰</v>
          </cell>
          <cell r="H24587">
            <v>32</v>
          </cell>
          <cell r="I24587" t="str">
            <v/>
          </cell>
          <cell r="J24587" t="str">
            <v/>
          </cell>
          <cell r="K24587" t="str">
            <v/>
          </cell>
          <cell r="L24587" t="str">
            <v/>
          </cell>
          <cell r="M24587" t="str">
            <v>免稅</v>
          </cell>
          <cell r="N24587" t="str">
            <v>9787807298038</v>
          </cell>
        </row>
        <row r="24588">
          <cell r="A24588" t="str">
            <v>80729825</v>
          </cell>
          <cell r="B24588" t="str">
            <v>半壁史書－歷史上那些姐兒們2</v>
          </cell>
          <cell r="C24588" t="str">
            <v>塵洛若影</v>
          </cell>
          <cell r="D24588">
            <v>161</v>
          </cell>
          <cell r="E24588">
            <v>1</v>
          </cell>
          <cell r="F24588" t="str">
            <v>平裝</v>
          </cell>
          <cell r="G24588" t="str">
            <v>鳳凰</v>
          </cell>
          <cell r="H24588">
            <v>26.8</v>
          </cell>
          <cell r="I24588" t="str">
            <v/>
          </cell>
          <cell r="J24588" t="str">
            <v/>
          </cell>
          <cell r="K24588" t="str">
            <v/>
          </cell>
          <cell r="L24588" t="str">
            <v/>
          </cell>
          <cell r="M24588" t="str">
            <v>免稅</v>
          </cell>
          <cell r="N24588" t="str">
            <v>9787807298250</v>
          </cell>
        </row>
        <row r="24589">
          <cell r="A24589" t="str">
            <v>80729826</v>
          </cell>
          <cell r="B24589" t="str">
            <v>半壁史書－歷史上那些姐兒們1</v>
          </cell>
          <cell r="C24589" t="str">
            <v>塵洛若影</v>
          </cell>
          <cell r="D24589">
            <v>161</v>
          </cell>
          <cell r="E24589">
            <v>2</v>
          </cell>
          <cell r="F24589" t="str">
            <v>平裝</v>
          </cell>
          <cell r="G24589" t="str">
            <v>鳳凰</v>
          </cell>
          <cell r="H24589">
            <v>26.8</v>
          </cell>
          <cell r="I24589" t="str">
            <v/>
          </cell>
          <cell r="J24589" t="str">
            <v/>
          </cell>
          <cell r="K24589" t="str">
            <v/>
          </cell>
          <cell r="L24589" t="str">
            <v/>
          </cell>
          <cell r="M24589" t="str">
            <v>免稅</v>
          </cell>
          <cell r="N24589" t="str">
            <v>9787807298267</v>
          </cell>
        </row>
        <row r="24590">
          <cell r="A24590" t="str">
            <v>80729913</v>
          </cell>
          <cell r="B24590" t="str">
            <v>紅樓夢的職場人生</v>
          </cell>
          <cell r="C24590" t="str">
            <v>張志鵬. 著</v>
          </cell>
          <cell r="D24590">
            <v>144</v>
          </cell>
          <cell r="E24590">
            <v>0</v>
          </cell>
          <cell r="F24590" t="str">
            <v>平裝</v>
          </cell>
          <cell r="G24590" t="str">
            <v>鳳凰</v>
          </cell>
          <cell r="H24590">
            <v>24</v>
          </cell>
          <cell r="I24590" t="str">
            <v/>
          </cell>
          <cell r="J24590" t="str">
            <v/>
          </cell>
          <cell r="K24590" t="str">
            <v/>
          </cell>
          <cell r="L24590" t="str">
            <v/>
          </cell>
          <cell r="M24590" t="str">
            <v>免稅</v>
          </cell>
          <cell r="N24590" t="str">
            <v>9787807299134</v>
          </cell>
        </row>
        <row r="24591">
          <cell r="A24591" t="str">
            <v>80729999</v>
          </cell>
          <cell r="B24591" t="str">
            <v>歷史重案震動西方的三十個大案</v>
          </cell>
          <cell r="C24591" t="str">
            <v>皮埃爾</v>
          </cell>
          <cell r="D24591">
            <v>228</v>
          </cell>
          <cell r="E24591">
            <v>0</v>
          </cell>
          <cell r="F24591" t="str">
            <v>平裝</v>
          </cell>
          <cell r="G24591" t="str">
            <v>鳳凰</v>
          </cell>
          <cell r="H24591">
            <v>38</v>
          </cell>
          <cell r="I24591" t="str">
            <v/>
          </cell>
          <cell r="J24591" t="str">
            <v/>
          </cell>
          <cell r="K24591" t="str">
            <v/>
          </cell>
          <cell r="L24591" t="str">
            <v/>
          </cell>
          <cell r="M24591" t="str">
            <v>免稅</v>
          </cell>
          <cell r="N24591" t="str">
            <v>9787807299998</v>
          </cell>
        </row>
        <row r="24592">
          <cell r="A24592" t="str">
            <v>80730035</v>
          </cell>
          <cell r="B24592" t="str">
            <v>石趣</v>
          </cell>
          <cell r="C24592" t="str">
            <v>顧鳴塘</v>
          </cell>
          <cell r="D24592">
            <v>80</v>
          </cell>
          <cell r="E24592">
            <v>0</v>
          </cell>
          <cell r="F24592" t="str">
            <v>平裝</v>
          </cell>
          <cell r="G24592" t="str">
            <v>學林</v>
          </cell>
          <cell r="H24592">
            <v>16</v>
          </cell>
          <cell r="I24592" t="str">
            <v/>
          </cell>
          <cell r="J24592" t="str">
            <v/>
          </cell>
          <cell r="K24592" t="str">
            <v/>
          </cell>
          <cell r="L24592" t="str">
            <v/>
          </cell>
          <cell r="M24592" t="str">
            <v>免稅</v>
          </cell>
          <cell r="N24592" t="str">
            <v>7807300353</v>
          </cell>
        </row>
        <row r="24593">
          <cell r="A24593" t="str">
            <v>80730042</v>
          </cell>
          <cell r="B24593" t="str">
            <v>心態禪機</v>
          </cell>
          <cell r="C24593" t="str">
            <v>蔣光宇</v>
          </cell>
          <cell r="D24593">
            <v>90</v>
          </cell>
          <cell r="E24593">
            <v>0</v>
          </cell>
          <cell r="F24593" t="str">
            <v>平裝</v>
          </cell>
          <cell r="G24593" t="str">
            <v>學林</v>
          </cell>
          <cell r="H24593">
            <v>18</v>
          </cell>
          <cell r="I24593" t="str">
            <v/>
          </cell>
          <cell r="J24593" t="str">
            <v/>
          </cell>
          <cell r="K24593" t="str">
            <v/>
          </cell>
          <cell r="L24593" t="str">
            <v/>
          </cell>
          <cell r="M24593" t="str">
            <v>免稅</v>
          </cell>
          <cell r="N24593" t="str">
            <v>7807300426</v>
          </cell>
        </row>
        <row r="24594">
          <cell r="A24594" t="str">
            <v>80730060</v>
          </cell>
          <cell r="B24594" t="str">
            <v>京劇欣賞</v>
          </cell>
          <cell r="C24594" t="str">
            <v>高新</v>
          </cell>
          <cell r="D24594">
            <v>240</v>
          </cell>
          <cell r="E24594">
            <v>0</v>
          </cell>
          <cell r="F24594" t="str">
            <v>平裝</v>
          </cell>
          <cell r="G24594" t="str">
            <v>學林</v>
          </cell>
          <cell r="H24594">
            <v>48</v>
          </cell>
          <cell r="I24594" t="str">
            <v/>
          </cell>
          <cell r="J24594" t="str">
            <v/>
          </cell>
          <cell r="K24594" t="str">
            <v/>
          </cell>
          <cell r="L24594" t="str">
            <v/>
          </cell>
          <cell r="M24594" t="str">
            <v>免稅</v>
          </cell>
          <cell r="N24594" t="str">
            <v>7807300604</v>
          </cell>
        </row>
        <row r="24595">
          <cell r="A24595" t="str">
            <v>80730071</v>
          </cell>
          <cell r="B24595" t="str">
            <v>現代陶藝的藝術語言</v>
          </cell>
          <cell r="C24595" t="str">
            <v>金銀珍</v>
          </cell>
          <cell r="D24595">
            <v>100</v>
          </cell>
          <cell r="E24595">
            <v>0</v>
          </cell>
          <cell r="F24595" t="str">
            <v>平裝</v>
          </cell>
          <cell r="G24595" t="str">
            <v>學林</v>
          </cell>
          <cell r="H24595">
            <v>20</v>
          </cell>
          <cell r="I24595" t="str">
            <v/>
          </cell>
          <cell r="J24595" t="str">
            <v/>
          </cell>
          <cell r="K24595" t="str">
            <v/>
          </cell>
          <cell r="L24595" t="str">
            <v/>
          </cell>
          <cell r="M24595" t="str">
            <v>免稅</v>
          </cell>
          <cell r="N24595" t="str">
            <v>780730071X</v>
          </cell>
        </row>
        <row r="24596">
          <cell r="A24596" t="str">
            <v>80730075</v>
          </cell>
          <cell r="B24596" t="str">
            <v>亞東圖書館與陳獨秀</v>
          </cell>
          <cell r="C24596" t="str">
            <v>汪原放</v>
          </cell>
          <cell r="D24596">
            <v>100</v>
          </cell>
          <cell r="E24596">
            <v>0</v>
          </cell>
          <cell r="F24596" t="str">
            <v>平裝</v>
          </cell>
          <cell r="G24596" t="str">
            <v>學林</v>
          </cell>
          <cell r="H24596">
            <v>20</v>
          </cell>
          <cell r="I24596" t="str">
            <v/>
          </cell>
          <cell r="J24596" t="str">
            <v/>
          </cell>
          <cell r="K24596" t="str">
            <v/>
          </cell>
          <cell r="L24596" t="str">
            <v/>
          </cell>
          <cell r="M24596" t="str">
            <v>免稅</v>
          </cell>
          <cell r="N24596" t="str">
            <v>7807300752</v>
          </cell>
        </row>
        <row r="24597">
          <cell r="A24597" t="str">
            <v>80730083</v>
          </cell>
          <cell r="B24597" t="str">
            <v>現代漢語存現句</v>
          </cell>
          <cell r="C24597" t="str">
            <v>吳卸耀</v>
          </cell>
          <cell r="D24597">
            <v>75</v>
          </cell>
          <cell r="E24597">
            <v>0</v>
          </cell>
          <cell r="F24597" t="str">
            <v>平裝</v>
          </cell>
          <cell r="G24597" t="str">
            <v>學林</v>
          </cell>
          <cell r="H24597">
            <v>15</v>
          </cell>
          <cell r="I24597" t="str">
            <v/>
          </cell>
          <cell r="J24597" t="str">
            <v/>
          </cell>
          <cell r="K24597" t="str">
            <v/>
          </cell>
          <cell r="L24597" t="str">
            <v/>
          </cell>
          <cell r="M24597" t="str">
            <v>免稅</v>
          </cell>
          <cell r="N24597" t="str">
            <v>7807300833</v>
          </cell>
        </row>
        <row r="24598">
          <cell r="A24598" t="str">
            <v>80730086</v>
          </cell>
          <cell r="B24598" t="str">
            <v>讀者參考（68）——讀書和做人</v>
          </cell>
          <cell r="C24598" t="str">
            <v>本社</v>
          </cell>
          <cell r="D24598">
            <v>50</v>
          </cell>
          <cell r="E24598">
            <v>0</v>
          </cell>
          <cell r="F24598" t="str">
            <v>平裝</v>
          </cell>
          <cell r="G24598" t="str">
            <v>學林</v>
          </cell>
          <cell r="H24598">
            <v>10</v>
          </cell>
          <cell r="I24598" t="str">
            <v/>
          </cell>
          <cell r="J24598" t="str">
            <v/>
          </cell>
          <cell r="K24598" t="str">
            <v/>
          </cell>
          <cell r="L24598" t="str">
            <v/>
          </cell>
          <cell r="M24598" t="str">
            <v>免稅</v>
          </cell>
          <cell r="N24598" t="str">
            <v>7807300868</v>
          </cell>
        </row>
        <row r="24599">
          <cell r="A24599" t="str">
            <v>80730095</v>
          </cell>
          <cell r="B24599" t="str">
            <v>漢語韻律句法探索</v>
          </cell>
          <cell r="C24599" t="str">
            <v>吳為善</v>
          </cell>
          <cell r="D24599">
            <v>100</v>
          </cell>
          <cell r="E24599">
            <v>0</v>
          </cell>
          <cell r="F24599" t="str">
            <v>平裝</v>
          </cell>
          <cell r="G24599" t="str">
            <v>學林</v>
          </cell>
          <cell r="H24599">
            <v>20</v>
          </cell>
          <cell r="I24599" t="str">
            <v/>
          </cell>
          <cell r="J24599" t="str">
            <v/>
          </cell>
          <cell r="K24599" t="str">
            <v/>
          </cell>
          <cell r="L24599" t="str">
            <v/>
          </cell>
          <cell r="M24599" t="str">
            <v>免稅</v>
          </cell>
          <cell r="N24599" t="str">
            <v>7807300957</v>
          </cell>
        </row>
        <row r="24600">
          <cell r="A24600" t="str">
            <v>80730097</v>
          </cell>
          <cell r="B24600" t="str">
            <v>雲間朱孔陽紀念集</v>
          </cell>
          <cell r="C24600" t="str">
            <v>朱德天</v>
          </cell>
          <cell r="D24600">
            <v>440</v>
          </cell>
          <cell r="E24600">
            <v>0</v>
          </cell>
          <cell r="F24600" t="str">
            <v>平裝</v>
          </cell>
          <cell r="G24600" t="str">
            <v>學林</v>
          </cell>
          <cell r="H24600">
            <v>88</v>
          </cell>
          <cell r="I24600" t="str">
            <v/>
          </cell>
          <cell r="J24600" t="str">
            <v/>
          </cell>
          <cell r="K24600" t="str">
            <v/>
          </cell>
          <cell r="L24600" t="str">
            <v/>
          </cell>
          <cell r="M24600" t="str">
            <v>免稅</v>
          </cell>
          <cell r="N24600" t="str">
            <v>7807300973</v>
          </cell>
        </row>
        <row r="24601">
          <cell r="A24601" t="str">
            <v>80730099</v>
          </cell>
          <cell r="B24601" t="str">
            <v>吳越文化的越海東傳與流布</v>
          </cell>
          <cell r="C24601" t="str">
            <v>蔡豐明</v>
          </cell>
          <cell r="D24601">
            <v>125</v>
          </cell>
          <cell r="E24601">
            <v>0</v>
          </cell>
          <cell r="F24601" t="str">
            <v>平裝</v>
          </cell>
          <cell r="G24601" t="str">
            <v>學林</v>
          </cell>
          <cell r="H24601">
            <v>25</v>
          </cell>
          <cell r="I24601" t="str">
            <v/>
          </cell>
          <cell r="J24601" t="str">
            <v/>
          </cell>
          <cell r="K24601" t="str">
            <v/>
          </cell>
          <cell r="L24601" t="str">
            <v/>
          </cell>
          <cell r="M24601" t="str">
            <v>免稅</v>
          </cell>
          <cell r="N24601" t="str">
            <v>780730099X</v>
          </cell>
        </row>
        <row r="24602">
          <cell r="A24602" t="str">
            <v>80730118</v>
          </cell>
          <cell r="B24602" t="str">
            <v>古代文人故事</v>
          </cell>
          <cell r="C24602" t="str">
            <v>秦敏</v>
          </cell>
          <cell r="D24602">
            <v>90</v>
          </cell>
          <cell r="E24602">
            <v>0</v>
          </cell>
          <cell r="F24602" t="str">
            <v>平裝</v>
          </cell>
          <cell r="G24602" t="str">
            <v>學林</v>
          </cell>
          <cell r="H24602">
            <v>18</v>
          </cell>
          <cell r="I24602" t="str">
            <v/>
          </cell>
          <cell r="J24602" t="str">
            <v/>
          </cell>
          <cell r="K24602" t="str">
            <v/>
          </cell>
          <cell r="L24602" t="str">
            <v/>
          </cell>
          <cell r="M24602" t="str">
            <v>免稅</v>
          </cell>
          <cell r="N24602" t="str">
            <v>780730118X</v>
          </cell>
        </row>
        <row r="24603">
          <cell r="A24603" t="str">
            <v>80730123</v>
          </cell>
          <cell r="B24603" t="str">
            <v>101位影響世界的著名人物</v>
          </cell>
          <cell r="C24603" t="str">
            <v>陳翠</v>
          </cell>
          <cell r="D24603">
            <v>90</v>
          </cell>
          <cell r="E24603">
            <v>0</v>
          </cell>
          <cell r="F24603" t="str">
            <v>平裝</v>
          </cell>
          <cell r="G24603" t="str">
            <v>學林</v>
          </cell>
          <cell r="H24603">
            <v>18</v>
          </cell>
          <cell r="I24603" t="str">
            <v/>
          </cell>
          <cell r="J24603" t="str">
            <v/>
          </cell>
          <cell r="K24603" t="str">
            <v/>
          </cell>
          <cell r="L24603" t="str">
            <v/>
          </cell>
          <cell r="M24603" t="str">
            <v>免稅</v>
          </cell>
          <cell r="N24603" t="str">
            <v>7807301236</v>
          </cell>
        </row>
        <row r="24604">
          <cell r="A24604" t="str">
            <v>80730124</v>
          </cell>
          <cell r="B24604" t="str">
            <v>101各影響世界的經典事件</v>
          </cell>
          <cell r="C24604" t="str">
            <v>杜衡</v>
          </cell>
          <cell r="D24604">
            <v>90</v>
          </cell>
          <cell r="E24604">
            <v>0</v>
          </cell>
          <cell r="F24604" t="str">
            <v>平裝</v>
          </cell>
          <cell r="G24604" t="str">
            <v>學林</v>
          </cell>
          <cell r="H24604">
            <v>18</v>
          </cell>
          <cell r="I24604" t="str">
            <v/>
          </cell>
          <cell r="J24604" t="str">
            <v/>
          </cell>
          <cell r="K24604" t="str">
            <v/>
          </cell>
          <cell r="L24604" t="str">
            <v/>
          </cell>
          <cell r="M24604" t="str">
            <v>免稅</v>
          </cell>
          <cell r="N24604" t="str">
            <v>7807301244</v>
          </cell>
        </row>
        <row r="24605">
          <cell r="A24605" t="str">
            <v>80730125</v>
          </cell>
          <cell r="B24605" t="str">
            <v>101個世界最著名的未解之謎</v>
          </cell>
          <cell r="C24605" t="str">
            <v>杜衡</v>
          </cell>
          <cell r="D24605">
            <v>90</v>
          </cell>
          <cell r="E24605">
            <v>0</v>
          </cell>
          <cell r="F24605" t="str">
            <v>平裝</v>
          </cell>
          <cell r="G24605" t="str">
            <v>學林</v>
          </cell>
          <cell r="H24605">
            <v>18</v>
          </cell>
          <cell r="I24605" t="str">
            <v/>
          </cell>
          <cell r="J24605" t="str">
            <v/>
          </cell>
          <cell r="K24605" t="str">
            <v/>
          </cell>
          <cell r="L24605" t="str">
            <v/>
          </cell>
          <cell r="M24605" t="str">
            <v>免稅</v>
          </cell>
          <cell r="N24605" t="str">
            <v>7807301252</v>
          </cell>
        </row>
        <row r="24606">
          <cell r="A24606" t="str">
            <v>80730187</v>
          </cell>
          <cell r="B24606" t="str">
            <v>聊齋寫作藝術鑒賞</v>
          </cell>
          <cell r="C24606" t="str">
            <v>雷群明</v>
          </cell>
          <cell r="D24606">
            <v>110</v>
          </cell>
          <cell r="E24606">
            <v>0</v>
          </cell>
          <cell r="F24606" t="str">
            <v>平裝</v>
          </cell>
          <cell r="G24606" t="str">
            <v>學林</v>
          </cell>
          <cell r="H24606">
            <v>22</v>
          </cell>
          <cell r="I24606" t="str">
            <v/>
          </cell>
          <cell r="J24606" t="str">
            <v/>
          </cell>
          <cell r="K24606" t="str">
            <v/>
          </cell>
          <cell r="L24606" t="str">
            <v/>
          </cell>
          <cell r="M24606" t="str">
            <v>免稅</v>
          </cell>
          <cell r="N24606" t="str">
            <v>7807301872</v>
          </cell>
        </row>
        <row r="24607">
          <cell r="A24607" t="str">
            <v>80730189</v>
          </cell>
          <cell r="B24607" t="str">
            <v>中國新文學的現代性追求</v>
          </cell>
          <cell r="C24607" t="str">
            <v>趙恒瑾</v>
          </cell>
          <cell r="D24607">
            <v>108</v>
          </cell>
          <cell r="E24607">
            <v>1</v>
          </cell>
          <cell r="F24607" t="str">
            <v>平裝</v>
          </cell>
          <cell r="G24607" t="str">
            <v>學林</v>
          </cell>
          <cell r="H24607">
            <v>18</v>
          </cell>
          <cell r="I24607" t="str">
            <v/>
          </cell>
          <cell r="J24607" t="str">
            <v/>
          </cell>
          <cell r="K24607" t="str">
            <v/>
          </cell>
          <cell r="L24607" t="str">
            <v/>
          </cell>
          <cell r="M24607" t="str">
            <v>免稅</v>
          </cell>
          <cell r="N24607" t="str">
            <v>7807301899</v>
          </cell>
        </row>
        <row r="24608">
          <cell r="A24608" t="str">
            <v>80730210</v>
          </cell>
          <cell r="B24608" t="str">
            <v>建築哲學</v>
          </cell>
          <cell r="C24608" t="str">
            <v>李衛</v>
          </cell>
          <cell r="D24608">
            <v>210</v>
          </cell>
          <cell r="E24608">
            <v>0</v>
          </cell>
          <cell r="F24608" t="str">
            <v>平裝</v>
          </cell>
          <cell r="G24608" t="str">
            <v>學林</v>
          </cell>
          <cell r="H24608">
            <v>42</v>
          </cell>
          <cell r="I24608" t="str">
            <v/>
          </cell>
          <cell r="J24608" t="str">
            <v/>
          </cell>
          <cell r="K24608" t="str">
            <v/>
          </cell>
          <cell r="L24608" t="str">
            <v/>
          </cell>
          <cell r="M24608" t="str">
            <v>免稅</v>
          </cell>
          <cell r="N24608" t="str">
            <v>7807302100</v>
          </cell>
        </row>
        <row r="24609">
          <cell r="A24609" t="str">
            <v>80730246</v>
          </cell>
          <cell r="B24609" t="str">
            <v>且慢,易中天_易中天《品三-國》現象批判</v>
          </cell>
          <cell r="C24609" t="str">
            <v>紅孩</v>
          </cell>
          <cell r="D24609">
            <v>100</v>
          </cell>
          <cell r="E24609">
            <v>0</v>
          </cell>
          <cell r="F24609" t="str">
            <v>平裝</v>
          </cell>
          <cell r="G24609" t="str">
            <v>學林</v>
          </cell>
          <cell r="H24609">
            <v>20</v>
          </cell>
          <cell r="I24609" t="str">
            <v/>
          </cell>
          <cell r="J24609" t="str">
            <v/>
          </cell>
          <cell r="K24609" t="str">
            <v/>
          </cell>
          <cell r="L24609" t="str">
            <v/>
          </cell>
          <cell r="M24609" t="str">
            <v>免稅</v>
          </cell>
          <cell r="N24609" t="str">
            <v>7807302461</v>
          </cell>
        </row>
        <row r="24610">
          <cell r="A24610" t="str">
            <v>80730285</v>
          </cell>
          <cell r="B24610" t="str">
            <v>(全譯本)中國人</v>
          </cell>
          <cell r="C24610" t="str">
            <v>林語堂</v>
          </cell>
          <cell r="D24610">
            <v>150</v>
          </cell>
          <cell r="E24610">
            <v>0</v>
          </cell>
          <cell r="F24610" t="str">
            <v>平裝</v>
          </cell>
          <cell r="G24610" t="str">
            <v>學林</v>
          </cell>
          <cell r="H24610">
            <v>30</v>
          </cell>
          <cell r="I24610" t="str">
            <v/>
          </cell>
          <cell r="J24610" t="str">
            <v/>
          </cell>
          <cell r="K24610" t="str">
            <v/>
          </cell>
          <cell r="L24610" t="str">
            <v/>
          </cell>
          <cell r="M24610" t="str">
            <v>免稅</v>
          </cell>
          <cell r="N24610" t="str">
            <v>7807302852</v>
          </cell>
        </row>
        <row r="24611">
          <cell r="A24611" t="str">
            <v>80730398</v>
          </cell>
          <cell r="B24611" t="str">
            <v>幻像與生命:《莊子》的變異書寫</v>
          </cell>
          <cell r="C24611" t="str">
            <v>夏可君</v>
          </cell>
          <cell r="D24611">
            <v>149</v>
          </cell>
          <cell r="E24611">
            <v>0</v>
          </cell>
          <cell r="F24611" t="str">
            <v>平裝</v>
          </cell>
          <cell r="G24611" t="str">
            <v>學林</v>
          </cell>
          <cell r="H24611">
            <v>29.8</v>
          </cell>
          <cell r="I24611" t="str">
            <v/>
          </cell>
          <cell r="J24611" t="str">
            <v/>
          </cell>
          <cell r="K24611" t="str">
            <v/>
          </cell>
          <cell r="L24611" t="str">
            <v/>
          </cell>
          <cell r="M24611" t="str">
            <v>免稅</v>
          </cell>
          <cell r="N24611" t="str">
            <v>9787807303985</v>
          </cell>
        </row>
        <row r="24612">
          <cell r="A24612" t="str">
            <v>80730410</v>
          </cell>
          <cell r="B24612" t="str">
            <v>誰劫持了我們的美感:潘知常揭秘四大奇書</v>
          </cell>
          <cell r="C24612" t="str">
            <v>潘知常</v>
          </cell>
          <cell r="D24612">
            <v>150</v>
          </cell>
          <cell r="E24612">
            <v>0</v>
          </cell>
          <cell r="F24612" t="str">
            <v>平裝</v>
          </cell>
          <cell r="G24612" t="str">
            <v>學林</v>
          </cell>
          <cell r="H24612">
            <v>30</v>
          </cell>
          <cell r="I24612" t="str">
            <v/>
          </cell>
          <cell r="J24612" t="str">
            <v/>
          </cell>
          <cell r="K24612" t="str">
            <v/>
          </cell>
          <cell r="L24612" t="str">
            <v/>
          </cell>
          <cell r="M24612" t="str">
            <v>免稅</v>
          </cell>
          <cell r="N24612" t="str">
            <v>9787807304104</v>
          </cell>
        </row>
        <row r="24613">
          <cell r="A24613" t="str">
            <v>80730420</v>
          </cell>
          <cell r="B24613" t="str">
            <v>康熙古彩藝術</v>
          </cell>
          <cell r="C24613" t="str">
            <v>寧鋼</v>
          </cell>
          <cell r="D24613">
            <v>240</v>
          </cell>
          <cell r="E24613">
            <v>0</v>
          </cell>
          <cell r="F24613" t="str">
            <v>平裝</v>
          </cell>
          <cell r="G24613" t="str">
            <v>學林</v>
          </cell>
          <cell r="H24613">
            <v>48</v>
          </cell>
          <cell r="I24613" t="str">
            <v/>
          </cell>
          <cell r="J24613" t="str">
            <v/>
          </cell>
          <cell r="K24613" t="str">
            <v/>
          </cell>
          <cell r="L24613" t="str">
            <v/>
          </cell>
          <cell r="M24613" t="str">
            <v>免稅</v>
          </cell>
          <cell r="N24613" t="str">
            <v>9787807304203</v>
          </cell>
        </row>
        <row r="24614">
          <cell r="A24614" t="str">
            <v>80730494</v>
          </cell>
          <cell r="B24614" t="str">
            <v>近代名家書畫藻鑒</v>
          </cell>
          <cell r="C24614" t="str">
            <v>于建華</v>
          </cell>
          <cell r="D24614">
            <v>140</v>
          </cell>
          <cell r="E24614">
            <v>0</v>
          </cell>
          <cell r="F24614" t="str">
            <v>平裝</v>
          </cell>
          <cell r="G24614" t="str">
            <v>學林</v>
          </cell>
          <cell r="H24614">
            <v>28</v>
          </cell>
          <cell r="I24614" t="str">
            <v/>
          </cell>
          <cell r="J24614" t="str">
            <v/>
          </cell>
          <cell r="K24614" t="str">
            <v/>
          </cell>
          <cell r="L24614" t="str">
            <v/>
          </cell>
          <cell r="M24614" t="str">
            <v>免稅</v>
          </cell>
          <cell r="N24614" t="str">
            <v>9787807304944</v>
          </cell>
        </row>
        <row r="24615">
          <cell r="A24615" t="str">
            <v>80730495</v>
          </cell>
          <cell r="B24615" t="str">
            <v>無住庵談字論畫</v>
          </cell>
          <cell r="C24615" t="str">
            <v>于建華</v>
          </cell>
          <cell r="D24615">
            <v>140</v>
          </cell>
          <cell r="E24615">
            <v>0</v>
          </cell>
          <cell r="F24615" t="str">
            <v>平裝</v>
          </cell>
          <cell r="G24615" t="str">
            <v>學林</v>
          </cell>
          <cell r="H24615">
            <v>28</v>
          </cell>
          <cell r="I24615" t="str">
            <v/>
          </cell>
          <cell r="J24615" t="str">
            <v/>
          </cell>
          <cell r="K24615" t="str">
            <v/>
          </cell>
          <cell r="L24615" t="str">
            <v/>
          </cell>
          <cell r="M24615" t="str">
            <v>免稅</v>
          </cell>
          <cell r="N24615" t="str">
            <v>9787807304951</v>
          </cell>
        </row>
        <row r="24616">
          <cell r="A24616" t="str">
            <v>80730496</v>
          </cell>
          <cell r="B24616" t="str">
            <v>名家扇書扇畫漫說</v>
          </cell>
          <cell r="C24616" t="str">
            <v>于建華</v>
          </cell>
          <cell r="D24616">
            <v>140</v>
          </cell>
          <cell r="E24616">
            <v>0</v>
          </cell>
          <cell r="F24616" t="str">
            <v>平裝</v>
          </cell>
          <cell r="G24616" t="str">
            <v>學林</v>
          </cell>
          <cell r="H24616">
            <v>28</v>
          </cell>
          <cell r="I24616" t="str">
            <v/>
          </cell>
          <cell r="J24616" t="str">
            <v/>
          </cell>
          <cell r="K24616" t="str">
            <v/>
          </cell>
          <cell r="L24616" t="str">
            <v/>
          </cell>
          <cell r="M24616" t="str">
            <v>免稅</v>
          </cell>
          <cell r="N24616" t="str">
            <v>9787807304968</v>
          </cell>
        </row>
        <row r="24617">
          <cell r="A24617" t="str">
            <v>80730736</v>
          </cell>
          <cell r="B24617" t="str">
            <v>話說中國物質文化遺產</v>
          </cell>
          <cell r="C24617" t="str">
            <v>葉文憲</v>
          </cell>
          <cell r="D24617">
            <v>288</v>
          </cell>
          <cell r="E24617">
            <v>0</v>
          </cell>
          <cell r="F24617" t="str">
            <v>平裝</v>
          </cell>
          <cell r="G24617" t="str">
            <v>學林</v>
          </cell>
          <cell r="H24617">
            <v>48</v>
          </cell>
          <cell r="I24617" t="str">
            <v/>
          </cell>
          <cell r="J24617" t="str">
            <v/>
          </cell>
          <cell r="K24617" t="str">
            <v/>
          </cell>
          <cell r="L24617" t="str">
            <v/>
          </cell>
          <cell r="M24617" t="str">
            <v>免稅</v>
          </cell>
          <cell r="N24617" t="str">
            <v>9787807307365</v>
          </cell>
        </row>
        <row r="24618">
          <cell r="A24618" t="str">
            <v>80730753</v>
          </cell>
          <cell r="B24618" t="str">
            <v>話說中國精神文化遺產</v>
          </cell>
          <cell r="C24618" t="str">
            <v>葉文憲</v>
          </cell>
          <cell r="D24618">
            <v>288</v>
          </cell>
          <cell r="E24618">
            <v>0</v>
          </cell>
          <cell r="F24618" t="str">
            <v/>
          </cell>
          <cell r="G24618" t="str">
            <v>學林</v>
          </cell>
          <cell r="H24618">
            <v>48</v>
          </cell>
          <cell r="I24618" t="str">
            <v/>
          </cell>
          <cell r="J24618" t="str">
            <v/>
          </cell>
          <cell r="K24618" t="str">
            <v/>
          </cell>
          <cell r="L24618" t="str">
            <v/>
          </cell>
          <cell r="M24618" t="str">
            <v>免稅</v>
          </cell>
          <cell r="N24618" t="str">
            <v>9787807307532</v>
          </cell>
        </row>
        <row r="24619">
          <cell r="A24619" t="str">
            <v>80730767</v>
          </cell>
          <cell r="B24619" t="str">
            <v>西洋油畫與中國水墨</v>
          </cell>
          <cell r="C24619" t="str">
            <v>甄巍</v>
          </cell>
          <cell r="D24619">
            <v>480</v>
          </cell>
          <cell r="E24619">
            <v>0</v>
          </cell>
          <cell r="F24619" t="str">
            <v>平裝</v>
          </cell>
          <cell r="G24619" t="str">
            <v>學林</v>
          </cell>
          <cell r="H24619">
            <v>80</v>
          </cell>
          <cell r="I24619" t="str">
            <v/>
          </cell>
          <cell r="J24619" t="str">
            <v/>
          </cell>
          <cell r="K24619" t="str">
            <v/>
          </cell>
          <cell r="L24619" t="str">
            <v/>
          </cell>
          <cell r="M24619" t="str">
            <v>免稅</v>
          </cell>
          <cell r="N24619" t="str">
            <v>9787807307679</v>
          </cell>
        </row>
        <row r="24620">
          <cell r="A24620" t="str">
            <v>80730793</v>
          </cell>
          <cell r="B24620" t="str">
            <v>文化名人逸事錄</v>
          </cell>
          <cell r="C24620" t="str">
            <v>朱思敬等選編</v>
          </cell>
          <cell r="D24620">
            <v>192</v>
          </cell>
          <cell r="E24620">
            <v>0</v>
          </cell>
          <cell r="F24620" t="str">
            <v>平裝</v>
          </cell>
          <cell r="G24620" t="str">
            <v>學林</v>
          </cell>
          <cell r="H24620">
            <v>32</v>
          </cell>
          <cell r="I24620" t="str">
            <v/>
          </cell>
          <cell r="J24620" t="str">
            <v/>
          </cell>
          <cell r="K24620" t="str">
            <v/>
          </cell>
          <cell r="L24620" t="str">
            <v/>
          </cell>
          <cell r="M24620" t="str">
            <v>免稅</v>
          </cell>
          <cell r="N24620" t="str">
            <v>9787807307938</v>
          </cell>
        </row>
        <row r="24621">
          <cell r="A24621" t="str">
            <v>80730843</v>
          </cell>
          <cell r="B24621" t="str">
            <v>佛教香花：歷史變遷中的宗教藝術與地方社會</v>
          </cell>
          <cell r="C24621" t="str">
            <v>王    馗</v>
          </cell>
          <cell r="D24621">
            <v>210</v>
          </cell>
          <cell r="E24621">
            <v>0</v>
          </cell>
          <cell r="F24621" t="str">
            <v>平裝</v>
          </cell>
          <cell r="G24621" t="str">
            <v>學林</v>
          </cell>
          <cell r="H24621">
            <v>35</v>
          </cell>
          <cell r="I24621" t="str">
            <v/>
          </cell>
          <cell r="J24621" t="str">
            <v/>
          </cell>
          <cell r="K24621" t="str">
            <v/>
          </cell>
          <cell r="L24621" t="str">
            <v/>
          </cell>
          <cell r="M24621" t="str">
            <v>免稅</v>
          </cell>
          <cell r="N24621" t="str">
            <v>9787807308430</v>
          </cell>
        </row>
        <row r="24622">
          <cell r="A24622" t="str">
            <v>80730878</v>
          </cell>
          <cell r="B24622" t="str">
            <v>中國畫題款藝術</v>
          </cell>
          <cell r="C24622" t="str">
            <v>沈樹華</v>
          </cell>
          <cell r="D24622">
            <v>288</v>
          </cell>
          <cell r="E24622">
            <v>0</v>
          </cell>
          <cell r="F24622" t="str">
            <v/>
          </cell>
          <cell r="G24622" t="str">
            <v>學林</v>
          </cell>
          <cell r="H24622">
            <v>48</v>
          </cell>
          <cell r="I24622" t="str">
            <v/>
          </cell>
          <cell r="J24622" t="str">
            <v/>
          </cell>
          <cell r="K24622" t="str">
            <v/>
          </cell>
          <cell r="L24622" t="str">
            <v/>
          </cell>
          <cell r="M24622" t="str">
            <v>免稅</v>
          </cell>
          <cell r="N24622" t="str">
            <v>9787807308782</v>
          </cell>
        </row>
        <row r="24623">
          <cell r="A24623" t="str">
            <v>80730928</v>
          </cell>
          <cell r="B24623" t="str">
            <v>中國金文學史</v>
          </cell>
          <cell r="C24623" t="str">
            <v>白冰</v>
          </cell>
          <cell r="D24623">
            <v>396</v>
          </cell>
          <cell r="E24623">
            <v>0</v>
          </cell>
          <cell r="F24623" t="str">
            <v/>
          </cell>
          <cell r="G24623" t="str">
            <v>學林</v>
          </cell>
          <cell r="H24623">
            <v>66</v>
          </cell>
          <cell r="I24623" t="str">
            <v/>
          </cell>
          <cell r="J24623" t="str">
            <v/>
          </cell>
          <cell r="K24623" t="str">
            <v/>
          </cell>
          <cell r="L24623" t="str">
            <v/>
          </cell>
          <cell r="M24623" t="str">
            <v>免稅</v>
          </cell>
          <cell r="N24623" t="str">
            <v>9787807309284</v>
          </cell>
        </row>
        <row r="24624">
          <cell r="A24624" t="str">
            <v>80730994</v>
          </cell>
          <cell r="B24624" t="str">
            <v>中國傳統思維方法研究</v>
          </cell>
          <cell r="C24624" t="str">
            <v>周山. 主編</v>
          </cell>
          <cell r="D24624">
            <v>192</v>
          </cell>
          <cell r="E24624">
            <v>0</v>
          </cell>
          <cell r="F24624" t="str">
            <v>平裝</v>
          </cell>
          <cell r="G24624" t="str">
            <v>學林</v>
          </cell>
          <cell r="H24624">
            <v>32</v>
          </cell>
          <cell r="I24624" t="str">
            <v/>
          </cell>
          <cell r="J24624" t="str">
            <v/>
          </cell>
          <cell r="K24624" t="str">
            <v/>
          </cell>
          <cell r="L24624" t="str">
            <v/>
          </cell>
          <cell r="M24624" t="str">
            <v>免稅</v>
          </cell>
          <cell r="N24624" t="str">
            <v>9787807309949</v>
          </cell>
        </row>
        <row r="24625">
          <cell r="A24625" t="str">
            <v>80731039</v>
          </cell>
          <cell r="B24625" t="str">
            <v>飲食宜忌系列.事物相宜與相克</v>
          </cell>
          <cell r="C24625" t="str">
            <v>程勝清</v>
          </cell>
          <cell r="D24625">
            <v>75</v>
          </cell>
          <cell r="E24625">
            <v>0</v>
          </cell>
          <cell r="F24625" t="str">
            <v>平裝</v>
          </cell>
          <cell r="G24625" t="str">
            <v>廣州</v>
          </cell>
          <cell r="H24625">
            <v>15</v>
          </cell>
          <cell r="I24625" t="str">
            <v/>
          </cell>
          <cell r="J24625" t="str">
            <v/>
          </cell>
          <cell r="K24625" t="str">
            <v/>
          </cell>
          <cell r="L24625" t="str">
            <v/>
          </cell>
          <cell r="M24625" t="str">
            <v>免稅</v>
          </cell>
          <cell r="N24625" t="str">
            <v>7807310391</v>
          </cell>
        </row>
        <row r="24626">
          <cell r="A24626" t="str">
            <v>80731039A</v>
          </cell>
          <cell r="B24626" t="str">
            <v>飲食宜忌系列.藥食相宜與相克</v>
          </cell>
          <cell r="C24626" t="str">
            <v>程勝清</v>
          </cell>
          <cell r="D24626">
            <v>75</v>
          </cell>
          <cell r="E24626">
            <v>0</v>
          </cell>
          <cell r="F24626" t="str">
            <v>平裝</v>
          </cell>
          <cell r="G24626" t="str">
            <v>廣州</v>
          </cell>
          <cell r="H24626">
            <v>15</v>
          </cell>
          <cell r="I24626" t="str">
            <v/>
          </cell>
          <cell r="J24626" t="str">
            <v/>
          </cell>
          <cell r="K24626" t="str">
            <v/>
          </cell>
          <cell r="L24626" t="str">
            <v/>
          </cell>
          <cell r="M24626" t="str">
            <v>免稅</v>
          </cell>
          <cell r="N24626" t="str">
            <v>7807310391</v>
          </cell>
        </row>
        <row r="24627">
          <cell r="A24627" t="str">
            <v>80731040</v>
          </cell>
          <cell r="B24627" t="str">
            <v>中華飲食營養與宜忌大全</v>
          </cell>
          <cell r="C24627" t="str">
            <v>朱複融</v>
          </cell>
          <cell r="D24627">
            <v>250</v>
          </cell>
          <cell r="E24627">
            <v>0</v>
          </cell>
          <cell r="F24627" t="str">
            <v>平裝</v>
          </cell>
          <cell r="G24627" t="str">
            <v>廣州</v>
          </cell>
          <cell r="H24627">
            <v>50</v>
          </cell>
          <cell r="I24627" t="str">
            <v/>
          </cell>
          <cell r="J24627" t="str">
            <v/>
          </cell>
          <cell r="K24627" t="str">
            <v/>
          </cell>
          <cell r="L24627" t="str">
            <v/>
          </cell>
          <cell r="M24627" t="str">
            <v>免稅</v>
          </cell>
          <cell r="N24627" t="str">
            <v>7807310405</v>
          </cell>
        </row>
        <row r="24628">
          <cell r="A24628" t="str">
            <v>80732145</v>
          </cell>
          <cell r="B24628" t="str">
            <v>黑焰</v>
          </cell>
          <cell r="C24628" t="str">
            <v>格日勒其木格˙黑鶴</v>
          </cell>
          <cell r="D24628">
            <v>90</v>
          </cell>
          <cell r="E24628">
            <v>0</v>
          </cell>
          <cell r="F24628" t="str">
            <v>平裝</v>
          </cell>
          <cell r="G24628" t="str">
            <v>接力</v>
          </cell>
          <cell r="H24628">
            <v>0</v>
          </cell>
          <cell r="I24628" t="str">
            <v/>
          </cell>
          <cell r="J24628" t="str">
            <v/>
          </cell>
          <cell r="K24628" t="str">
            <v/>
          </cell>
          <cell r="L24628" t="str">
            <v/>
          </cell>
          <cell r="M24628" t="str">
            <v>免稅</v>
          </cell>
          <cell r="N24628" t="str">
            <v>7807321458</v>
          </cell>
        </row>
        <row r="24629">
          <cell r="A24629" t="str">
            <v>80732147</v>
          </cell>
          <cell r="B24629" t="str">
            <v>外星小販巴拉巴</v>
          </cell>
          <cell r="C24629" t="str">
            <v>冰波</v>
          </cell>
          <cell r="D24629">
            <v>90</v>
          </cell>
          <cell r="E24629">
            <v>1</v>
          </cell>
          <cell r="F24629" t="str">
            <v>平裝</v>
          </cell>
          <cell r="G24629" t="str">
            <v>接力</v>
          </cell>
          <cell r="H24629">
            <v>15</v>
          </cell>
          <cell r="I24629" t="str">
            <v/>
          </cell>
          <cell r="J24629" t="str">
            <v/>
          </cell>
          <cell r="K24629" t="str">
            <v/>
          </cell>
          <cell r="L24629" t="str">
            <v/>
          </cell>
          <cell r="M24629" t="str">
            <v>免稅</v>
          </cell>
          <cell r="N24629" t="str">
            <v>7807321474</v>
          </cell>
        </row>
        <row r="24630">
          <cell r="A24630" t="str">
            <v>80732148</v>
          </cell>
          <cell r="B24630" t="str">
            <v>發明家金哥</v>
          </cell>
          <cell r="C24630" t="str">
            <v>冰波</v>
          </cell>
          <cell r="D24630">
            <v>50</v>
          </cell>
          <cell r="E24630">
            <v>0</v>
          </cell>
          <cell r="F24630" t="str">
            <v>平裝</v>
          </cell>
          <cell r="G24630" t="str">
            <v>接力</v>
          </cell>
          <cell r="H24630">
            <v>0</v>
          </cell>
          <cell r="I24630" t="str">
            <v/>
          </cell>
          <cell r="J24630" t="str">
            <v/>
          </cell>
          <cell r="K24630" t="str">
            <v/>
          </cell>
          <cell r="L24630" t="str">
            <v/>
          </cell>
          <cell r="M24630" t="str">
            <v>免稅</v>
          </cell>
          <cell r="N24630" t="str">
            <v>7807321482</v>
          </cell>
        </row>
        <row r="24631">
          <cell r="A24631" t="str">
            <v>80732149</v>
          </cell>
          <cell r="B24631" t="str">
            <v>元空大師</v>
          </cell>
          <cell r="C24631" t="str">
            <v>冰波</v>
          </cell>
          <cell r="D24631">
            <v>50</v>
          </cell>
          <cell r="E24631">
            <v>0</v>
          </cell>
          <cell r="F24631" t="str">
            <v>平裝</v>
          </cell>
          <cell r="G24631" t="str">
            <v>接力</v>
          </cell>
          <cell r="H24631">
            <v>0</v>
          </cell>
          <cell r="I24631" t="str">
            <v/>
          </cell>
          <cell r="J24631" t="str">
            <v/>
          </cell>
          <cell r="K24631" t="str">
            <v/>
          </cell>
          <cell r="L24631" t="str">
            <v/>
          </cell>
          <cell r="M24631" t="str">
            <v>免稅</v>
          </cell>
          <cell r="N24631" t="str">
            <v>7807321490</v>
          </cell>
        </row>
        <row r="24632">
          <cell r="A24632" t="str">
            <v>80732199</v>
          </cell>
          <cell r="B24632" t="str">
            <v>大頭兒子在大海邊</v>
          </cell>
          <cell r="C24632" t="str">
            <v>鄭春華</v>
          </cell>
          <cell r="D24632">
            <v>77</v>
          </cell>
          <cell r="E24632">
            <v>1</v>
          </cell>
          <cell r="F24632" t="str">
            <v>平裝</v>
          </cell>
          <cell r="G24632" t="str">
            <v>接力</v>
          </cell>
          <cell r="H24632">
            <v>12.8</v>
          </cell>
          <cell r="I24632" t="str">
            <v/>
          </cell>
          <cell r="J24632" t="str">
            <v/>
          </cell>
          <cell r="K24632" t="str">
            <v/>
          </cell>
          <cell r="L24632" t="str">
            <v/>
          </cell>
          <cell r="M24632" t="str">
            <v>免稅</v>
          </cell>
          <cell r="N24632" t="str">
            <v>7807321997</v>
          </cell>
        </row>
        <row r="24633">
          <cell r="A24633" t="str">
            <v>80732200</v>
          </cell>
          <cell r="B24633" t="str">
            <v>大頭兒子在森林裡</v>
          </cell>
          <cell r="C24633" t="str">
            <v>鄭春華</v>
          </cell>
          <cell r="D24633">
            <v>77</v>
          </cell>
          <cell r="E24633">
            <v>1</v>
          </cell>
          <cell r="F24633" t="str">
            <v>平裝</v>
          </cell>
          <cell r="G24633" t="str">
            <v>接力</v>
          </cell>
          <cell r="H24633">
            <v>12.8</v>
          </cell>
          <cell r="I24633" t="str">
            <v/>
          </cell>
          <cell r="J24633" t="str">
            <v/>
          </cell>
          <cell r="K24633" t="str">
            <v/>
          </cell>
          <cell r="L24633" t="str">
            <v/>
          </cell>
          <cell r="M24633" t="str">
            <v>免稅</v>
          </cell>
          <cell r="N24633" t="str">
            <v>7807322004</v>
          </cell>
        </row>
        <row r="24634">
          <cell r="A24634" t="str">
            <v>80732201</v>
          </cell>
          <cell r="B24634" t="str">
            <v>大頭兒子上幼兒園</v>
          </cell>
          <cell r="C24634" t="str">
            <v>鄭春華</v>
          </cell>
          <cell r="D24634">
            <v>77</v>
          </cell>
          <cell r="E24634">
            <v>1</v>
          </cell>
          <cell r="F24634" t="str">
            <v>平裝</v>
          </cell>
          <cell r="G24634" t="str">
            <v>接力</v>
          </cell>
          <cell r="H24634">
            <v>12.8</v>
          </cell>
          <cell r="I24634" t="str">
            <v/>
          </cell>
          <cell r="J24634" t="str">
            <v/>
          </cell>
          <cell r="K24634" t="str">
            <v/>
          </cell>
          <cell r="L24634" t="str">
            <v/>
          </cell>
          <cell r="M24634" t="str">
            <v>免稅</v>
          </cell>
          <cell r="N24634" t="str">
            <v>7807322012</v>
          </cell>
        </row>
        <row r="24635">
          <cell r="A24635" t="str">
            <v>80732202</v>
          </cell>
          <cell r="B24635" t="str">
            <v>大頭兒子和小餅乾</v>
          </cell>
          <cell r="C24635" t="str">
            <v>鄭春華</v>
          </cell>
          <cell r="D24635">
            <v>77</v>
          </cell>
          <cell r="E24635">
            <v>1</v>
          </cell>
          <cell r="F24635" t="str">
            <v>平裝</v>
          </cell>
          <cell r="G24635" t="str">
            <v>接力</v>
          </cell>
          <cell r="H24635">
            <v>12.8</v>
          </cell>
          <cell r="I24635" t="str">
            <v/>
          </cell>
          <cell r="J24635" t="str">
            <v/>
          </cell>
          <cell r="K24635" t="str">
            <v/>
          </cell>
          <cell r="L24635" t="str">
            <v/>
          </cell>
          <cell r="M24635" t="str">
            <v>免稅</v>
          </cell>
          <cell r="N24635" t="str">
            <v>7807322020</v>
          </cell>
        </row>
        <row r="24636">
          <cell r="A24636" t="str">
            <v>80733011</v>
          </cell>
          <cell r="B24636" t="str">
            <v>南懷瑾講述─論語中的名言</v>
          </cell>
          <cell r="C24636" t="str">
            <v>南懷瑾</v>
          </cell>
          <cell r="D24636">
            <v>75</v>
          </cell>
          <cell r="E24636">
            <v>0</v>
          </cell>
          <cell r="F24636" t="str">
            <v>平裝</v>
          </cell>
          <cell r="G24636" t="str">
            <v>古吳軒</v>
          </cell>
          <cell r="H24636">
            <v>15</v>
          </cell>
          <cell r="I24636" t="str">
            <v/>
          </cell>
          <cell r="J24636" t="str">
            <v/>
          </cell>
          <cell r="K24636" t="str">
            <v/>
          </cell>
          <cell r="L24636" t="str">
            <v/>
          </cell>
          <cell r="M24636" t="str">
            <v>免稅</v>
          </cell>
          <cell r="N24636" t="str">
            <v>7807330112</v>
          </cell>
        </row>
        <row r="24637">
          <cell r="A24637" t="str">
            <v>80733012</v>
          </cell>
          <cell r="B24637" t="str">
            <v>南懷瑾講述─莊子中的智慧</v>
          </cell>
          <cell r="C24637" t="str">
            <v>南懷瑾</v>
          </cell>
          <cell r="D24637">
            <v>60</v>
          </cell>
          <cell r="E24637">
            <v>0</v>
          </cell>
          <cell r="F24637" t="str">
            <v>平裝</v>
          </cell>
          <cell r="G24637" t="str">
            <v>古吳軒</v>
          </cell>
          <cell r="H24637">
            <v>12</v>
          </cell>
          <cell r="I24637" t="str">
            <v/>
          </cell>
          <cell r="J24637" t="str">
            <v/>
          </cell>
          <cell r="K24637" t="str">
            <v/>
          </cell>
          <cell r="L24637" t="str">
            <v/>
          </cell>
          <cell r="M24637" t="str">
            <v>免稅</v>
          </cell>
          <cell r="N24637" t="str">
            <v>7807330120</v>
          </cell>
        </row>
        <row r="24638">
          <cell r="A24638" t="str">
            <v>80733039</v>
          </cell>
          <cell r="B24638" t="str">
            <v>全身穴位按摩大圖典</v>
          </cell>
          <cell r="C24638" t="str">
            <v>姜頌彭</v>
          </cell>
          <cell r="D24638">
            <v>175</v>
          </cell>
          <cell r="E24638">
            <v>0</v>
          </cell>
          <cell r="F24638" t="str">
            <v>平裝</v>
          </cell>
          <cell r="G24638" t="str">
            <v>古吳軒</v>
          </cell>
          <cell r="H24638">
            <v>35</v>
          </cell>
          <cell r="I24638" t="str">
            <v/>
          </cell>
          <cell r="J24638" t="str">
            <v/>
          </cell>
          <cell r="K24638" t="str">
            <v/>
          </cell>
          <cell r="L24638" t="str">
            <v/>
          </cell>
          <cell r="M24638" t="str">
            <v>免稅</v>
          </cell>
          <cell r="N24638" t="str">
            <v>7807330392</v>
          </cell>
        </row>
        <row r="24639">
          <cell r="A24639" t="str">
            <v>80733088</v>
          </cell>
          <cell r="B24639" t="str">
            <v>中國藝術品收藏鑒賞圖錄.陶瓷.1</v>
          </cell>
          <cell r="C24639" t="str">
            <v>薑頌鵬</v>
          </cell>
          <cell r="D24639">
            <v>200</v>
          </cell>
          <cell r="E24639">
            <v>0</v>
          </cell>
          <cell r="F24639" t="str">
            <v>平裝</v>
          </cell>
          <cell r="G24639" t="str">
            <v>古吳軒</v>
          </cell>
          <cell r="H24639">
            <v>40</v>
          </cell>
          <cell r="I24639" t="str">
            <v/>
          </cell>
          <cell r="J24639" t="str">
            <v/>
          </cell>
          <cell r="K24639" t="str">
            <v/>
          </cell>
          <cell r="L24639" t="str">
            <v/>
          </cell>
          <cell r="M24639" t="str">
            <v>免稅</v>
          </cell>
          <cell r="N24639" t="str">
            <v>7807330880</v>
          </cell>
        </row>
        <row r="24640">
          <cell r="A24640" t="str">
            <v>80733088B</v>
          </cell>
          <cell r="B24640" t="str">
            <v>中國藝術品收藏鑒賞圖錄.陶瓷.2</v>
          </cell>
          <cell r="C24640" t="str">
            <v>薑頌鵬</v>
          </cell>
          <cell r="D24640">
            <v>200</v>
          </cell>
          <cell r="E24640">
            <v>0</v>
          </cell>
          <cell r="F24640" t="str">
            <v>平裝</v>
          </cell>
          <cell r="G24640" t="str">
            <v>古吳軒</v>
          </cell>
          <cell r="H24640">
            <v>40</v>
          </cell>
          <cell r="I24640" t="str">
            <v/>
          </cell>
          <cell r="J24640" t="str">
            <v/>
          </cell>
          <cell r="K24640" t="str">
            <v/>
          </cell>
          <cell r="L24640" t="str">
            <v/>
          </cell>
          <cell r="M24640" t="str">
            <v>免稅</v>
          </cell>
          <cell r="N24640" t="str">
            <v>7807330880</v>
          </cell>
        </row>
        <row r="24641">
          <cell r="A24641" t="str">
            <v>80733088C</v>
          </cell>
          <cell r="B24641" t="str">
            <v>中國藝術品收藏鑒賞圖錄.陶瓷.3</v>
          </cell>
          <cell r="C24641" t="str">
            <v>薑頌鵬</v>
          </cell>
          <cell r="D24641">
            <v>200</v>
          </cell>
          <cell r="E24641">
            <v>0</v>
          </cell>
          <cell r="F24641" t="str">
            <v>平裝</v>
          </cell>
          <cell r="G24641" t="str">
            <v>古吳軒</v>
          </cell>
          <cell r="H24641">
            <v>40</v>
          </cell>
          <cell r="I24641" t="str">
            <v/>
          </cell>
          <cell r="J24641" t="str">
            <v/>
          </cell>
          <cell r="K24641" t="str">
            <v/>
          </cell>
          <cell r="L24641" t="str">
            <v/>
          </cell>
          <cell r="M24641" t="str">
            <v>免稅</v>
          </cell>
          <cell r="N24641" t="str">
            <v>7807330880</v>
          </cell>
        </row>
        <row r="24642">
          <cell r="A24642" t="str">
            <v>80733448</v>
          </cell>
          <cell r="B24642" t="str">
            <v>中國風俗</v>
          </cell>
          <cell r="C24642" t="str">
            <v>楊秀</v>
          </cell>
          <cell r="D24642">
            <v>179</v>
          </cell>
          <cell r="E24642">
            <v>0</v>
          </cell>
          <cell r="F24642" t="str">
            <v>平裝</v>
          </cell>
          <cell r="G24642" t="str">
            <v>古吳軒</v>
          </cell>
          <cell r="H24642">
            <v>29.8</v>
          </cell>
          <cell r="I24642" t="str">
            <v/>
          </cell>
          <cell r="J24642" t="str">
            <v/>
          </cell>
          <cell r="K24642" t="str">
            <v/>
          </cell>
          <cell r="L24642" t="str">
            <v/>
          </cell>
          <cell r="M24642" t="str">
            <v>免稅</v>
          </cell>
          <cell r="N24642" t="str">
            <v>9787807334484</v>
          </cell>
        </row>
        <row r="24643">
          <cell r="A24643" t="str">
            <v>80733449</v>
          </cell>
          <cell r="B24643" t="str">
            <v>中國民舞</v>
          </cell>
          <cell r="C24643" t="str">
            <v>馬盛德</v>
          </cell>
          <cell r="D24643">
            <v>179</v>
          </cell>
          <cell r="E24643">
            <v>1</v>
          </cell>
          <cell r="F24643" t="str">
            <v>平裝</v>
          </cell>
          <cell r="G24643" t="str">
            <v>古吳軒</v>
          </cell>
          <cell r="H24643">
            <v>29.8</v>
          </cell>
          <cell r="I24643" t="str">
            <v/>
          </cell>
          <cell r="J24643" t="str">
            <v/>
          </cell>
          <cell r="K24643" t="str">
            <v/>
          </cell>
          <cell r="L24643" t="str">
            <v/>
          </cell>
          <cell r="M24643" t="str">
            <v>免稅</v>
          </cell>
          <cell r="N24643" t="str">
            <v>9787807334491</v>
          </cell>
        </row>
        <row r="24644">
          <cell r="A24644" t="str">
            <v>80733454</v>
          </cell>
          <cell r="B24644" t="str">
            <v>中國戲劇</v>
          </cell>
          <cell r="C24644" t="str">
            <v>王學鋒</v>
          </cell>
          <cell r="D24644">
            <v>179</v>
          </cell>
          <cell r="E24644">
            <v>0</v>
          </cell>
          <cell r="F24644" t="str">
            <v>平裝</v>
          </cell>
          <cell r="G24644" t="str">
            <v>古吳軒</v>
          </cell>
          <cell r="H24644">
            <v>29.8</v>
          </cell>
          <cell r="I24644" t="str">
            <v/>
          </cell>
          <cell r="J24644" t="str">
            <v/>
          </cell>
          <cell r="K24644" t="str">
            <v/>
          </cell>
          <cell r="L24644" t="str">
            <v/>
          </cell>
          <cell r="M24644" t="str">
            <v>免稅</v>
          </cell>
          <cell r="N24644" t="str">
            <v>9787807334545</v>
          </cell>
        </row>
        <row r="24645">
          <cell r="A24645" t="str">
            <v>80733514</v>
          </cell>
          <cell r="B24645" t="str">
            <v>我是人間惆悵客：“北宋以來，一人而已”納蘭容若的詞與情</v>
          </cell>
          <cell r="C24645" t="str">
            <v>西陵下</v>
          </cell>
          <cell r="D24645">
            <v>179</v>
          </cell>
          <cell r="E24645">
            <v>0</v>
          </cell>
          <cell r="F24645" t="str">
            <v>平裝</v>
          </cell>
          <cell r="G24645" t="str">
            <v>古吳軒</v>
          </cell>
          <cell r="H24645">
            <v>29.8</v>
          </cell>
          <cell r="I24645" t="str">
            <v/>
          </cell>
          <cell r="J24645" t="str">
            <v/>
          </cell>
          <cell r="K24645" t="str">
            <v/>
          </cell>
          <cell r="L24645" t="str">
            <v/>
          </cell>
          <cell r="M24645" t="str">
            <v>免稅</v>
          </cell>
          <cell r="N24645" t="str">
            <v>9787807335146</v>
          </cell>
        </row>
        <row r="24646">
          <cell r="A24646" t="str">
            <v>80733515</v>
          </cell>
          <cell r="B24646" t="str">
            <v>一事能狂便少年：“中國最後一個詞人”王國維的詞與情</v>
          </cell>
          <cell r="C24646" t="str">
            <v>杜詠棠</v>
          </cell>
          <cell r="D24646">
            <v>179</v>
          </cell>
          <cell r="E24646">
            <v>0</v>
          </cell>
          <cell r="F24646" t="str">
            <v>平裝</v>
          </cell>
          <cell r="G24646" t="str">
            <v>古吳軒</v>
          </cell>
          <cell r="H24646">
            <v>29.8</v>
          </cell>
          <cell r="I24646" t="str">
            <v/>
          </cell>
          <cell r="J24646" t="str">
            <v/>
          </cell>
          <cell r="K24646" t="str">
            <v/>
          </cell>
          <cell r="L24646" t="str">
            <v/>
          </cell>
          <cell r="M24646" t="str">
            <v>免稅</v>
          </cell>
          <cell r="N24646" t="str">
            <v>9787807335153</v>
          </cell>
        </row>
        <row r="24647">
          <cell r="A24647" t="str">
            <v>80734027</v>
          </cell>
          <cell r="B24647" t="str">
            <v>伏爾加河</v>
          </cell>
          <cell r="C24647" t="str">
            <v>聞一</v>
          </cell>
          <cell r="D24647">
            <v>144</v>
          </cell>
          <cell r="E24647">
            <v>0</v>
          </cell>
          <cell r="F24647" t="str">
            <v>平裝</v>
          </cell>
          <cell r="G24647" t="str">
            <v>黃河水利</v>
          </cell>
          <cell r="H24647">
            <v>24</v>
          </cell>
          <cell r="I24647" t="str">
            <v/>
          </cell>
          <cell r="J24647" t="str">
            <v/>
          </cell>
          <cell r="K24647" t="str">
            <v/>
          </cell>
          <cell r="L24647" t="str">
            <v/>
          </cell>
          <cell r="M24647" t="str">
            <v>免稅</v>
          </cell>
          <cell r="N24647" t="str">
            <v>9787807340270</v>
          </cell>
        </row>
        <row r="24648">
          <cell r="A24648" t="str">
            <v>80735010</v>
          </cell>
          <cell r="B24648" t="str">
            <v>明清木雕鑒賞(上下)</v>
          </cell>
          <cell r="C24648" t="str">
            <v>董洪全</v>
          </cell>
          <cell r="D24648">
            <v>1300</v>
          </cell>
          <cell r="E24648">
            <v>0</v>
          </cell>
          <cell r="F24648" t="str">
            <v>平裝</v>
          </cell>
          <cell r="G24648" t="str">
            <v>西泠印社</v>
          </cell>
          <cell r="H24648">
            <v>260</v>
          </cell>
          <cell r="I24648" t="str">
            <v/>
          </cell>
          <cell r="J24648" t="str">
            <v/>
          </cell>
          <cell r="K24648" t="str">
            <v/>
          </cell>
          <cell r="L24648" t="str">
            <v/>
          </cell>
          <cell r="M24648" t="str">
            <v>免稅</v>
          </cell>
          <cell r="N24648" t="str">
            <v>7807350105</v>
          </cell>
        </row>
        <row r="24649">
          <cell r="A24649" t="str">
            <v>80735013</v>
          </cell>
          <cell r="B24649" t="str">
            <v>中國明清木雕精萃_戲曲人物-卷</v>
          </cell>
          <cell r="C24649" t="str">
            <v>沈墨寧</v>
          </cell>
          <cell r="D24649">
            <v>570</v>
          </cell>
          <cell r="E24649">
            <v>0</v>
          </cell>
          <cell r="F24649" t="str">
            <v>平裝</v>
          </cell>
          <cell r="G24649" t="str">
            <v>西泠印社</v>
          </cell>
          <cell r="H24649">
            <v>114</v>
          </cell>
          <cell r="I24649" t="str">
            <v/>
          </cell>
          <cell r="J24649" t="str">
            <v/>
          </cell>
          <cell r="K24649" t="str">
            <v/>
          </cell>
          <cell r="L24649" t="str">
            <v/>
          </cell>
          <cell r="M24649" t="str">
            <v>免稅</v>
          </cell>
          <cell r="N24649" t="str">
            <v>780735013X</v>
          </cell>
        </row>
        <row r="24650">
          <cell r="A24650" t="str">
            <v>80735013A</v>
          </cell>
          <cell r="B24650" t="str">
            <v>中國明清木雕精萃_瑞獸博古-卷</v>
          </cell>
          <cell r="C24650" t="str">
            <v>沈墨寧</v>
          </cell>
          <cell r="D24650">
            <v>570</v>
          </cell>
          <cell r="E24650">
            <v>0</v>
          </cell>
          <cell r="F24650" t="str">
            <v>平裝</v>
          </cell>
          <cell r="G24650" t="str">
            <v>西泠印社</v>
          </cell>
          <cell r="H24650">
            <v>114</v>
          </cell>
          <cell r="I24650" t="str">
            <v/>
          </cell>
          <cell r="J24650" t="str">
            <v/>
          </cell>
          <cell r="K24650" t="str">
            <v/>
          </cell>
          <cell r="L24650" t="str">
            <v/>
          </cell>
          <cell r="M24650" t="str">
            <v>免稅</v>
          </cell>
          <cell r="N24650" t="str">
            <v>780735013X</v>
          </cell>
        </row>
        <row r="24651">
          <cell r="A24651" t="str">
            <v>80735038</v>
          </cell>
          <cell r="B24651" t="str">
            <v>鋼筆書法之靈飛經</v>
          </cell>
          <cell r="C24651" t="str">
            <v>鈕利剛 編著</v>
          </cell>
          <cell r="D24651">
            <v>75</v>
          </cell>
          <cell r="E24651">
            <v>0</v>
          </cell>
          <cell r="F24651" t="str">
            <v>平裝</v>
          </cell>
          <cell r="G24651" t="str">
            <v>西泠印社</v>
          </cell>
          <cell r="H24651">
            <v>15</v>
          </cell>
          <cell r="I24651" t="str">
            <v/>
          </cell>
          <cell r="J24651" t="str">
            <v/>
          </cell>
          <cell r="K24651" t="str">
            <v/>
          </cell>
          <cell r="L24651" t="str">
            <v/>
          </cell>
          <cell r="M24651" t="str">
            <v>免稅</v>
          </cell>
          <cell r="N24651" t="str">
            <v>7807350385</v>
          </cell>
        </row>
        <row r="24652">
          <cell r="A24652" t="str">
            <v>80735044</v>
          </cell>
          <cell r="B24652" t="str">
            <v>美學經緯</v>
          </cell>
          <cell r="C24652" t="str">
            <v>阮延齡</v>
          </cell>
          <cell r="D24652">
            <v>140</v>
          </cell>
          <cell r="E24652">
            <v>0</v>
          </cell>
          <cell r="F24652" t="str">
            <v>平裝</v>
          </cell>
          <cell r="G24652" t="str">
            <v>西泠印社</v>
          </cell>
          <cell r="H24652">
            <v>28</v>
          </cell>
          <cell r="I24652" t="str">
            <v/>
          </cell>
          <cell r="J24652" t="str">
            <v/>
          </cell>
          <cell r="K24652" t="str">
            <v/>
          </cell>
          <cell r="L24652" t="str">
            <v/>
          </cell>
          <cell r="M24652" t="str">
            <v>免稅</v>
          </cell>
          <cell r="N24652" t="str">
            <v>780735044X</v>
          </cell>
        </row>
        <row r="24653">
          <cell r="A24653" t="str">
            <v>80735062</v>
          </cell>
          <cell r="B24653" t="str">
            <v>蘭亭序集字對聯大觀</v>
          </cell>
          <cell r="C24653" t="str">
            <v>陳鳳桐</v>
          </cell>
          <cell r="D24653">
            <v>74</v>
          </cell>
          <cell r="E24653">
            <v>0</v>
          </cell>
          <cell r="F24653" t="str">
            <v>平裝</v>
          </cell>
          <cell r="G24653" t="str">
            <v>西泠印社</v>
          </cell>
          <cell r="H24653">
            <v>14.8</v>
          </cell>
          <cell r="I24653" t="str">
            <v/>
          </cell>
          <cell r="J24653" t="str">
            <v/>
          </cell>
          <cell r="K24653" t="str">
            <v/>
          </cell>
          <cell r="L24653" t="str">
            <v/>
          </cell>
          <cell r="M24653" t="str">
            <v>免稅</v>
          </cell>
          <cell r="N24653" t="str">
            <v>7807350628</v>
          </cell>
        </row>
        <row r="24654">
          <cell r="A24654" t="str">
            <v>80735065</v>
          </cell>
          <cell r="B24654" t="str">
            <v>唐五代兩宋人物名畫</v>
          </cell>
          <cell r="C24654" t="str">
            <v>陳雪亮</v>
          </cell>
          <cell r="D24654">
            <v>490</v>
          </cell>
          <cell r="E24654">
            <v>0</v>
          </cell>
          <cell r="F24654" t="str">
            <v>平裝</v>
          </cell>
          <cell r="G24654" t="str">
            <v>西泠印社</v>
          </cell>
          <cell r="H24654">
            <v>98</v>
          </cell>
          <cell r="I24654" t="str">
            <v/>
          </cell>
          <cell r="J24654" t="str">
            <v/>
          </cell>
          <cell r="K24654" t="str">
            <v/>
          </cell>
          <cell r="L24654" t="str">
            <v/>
          </cell>
          <cell r="M24654" t="str">
            <v>免稅</v>
          </cell>
          <cell r="N24654" t="str">
            <v>7807350652</v>
          </cell>
        </row>
        <row r="24655">
          <cell r="A24655" t="str">
            <v>80735094</v>
          </cell>
          <cell r="B24655" t="str">
            <v>石濤畫語錄</v>
          </cell>
          <cell r="C24655" t="str">
            <v>毛建波</v>
          </cell>
          <cell r="D24655">
            <v>125</v>
          </cell>
          <cell r="E24655">
            <v>0</v>
          </cell>
          <cell r="F24655" t="str">
            <v>平裝</v>
          </cell>
          <cell r="G24655" t="str">
            <v>西泠印社</v>
          </cell>
          <cell r="H24655">
            <v>25</v>
          </cell>
          <cell r="I24655" t="str">
            <v/>
          </cell>
          <cell r="J24655" t="str">
            <v/>
          </cell>
          <cell r="K24655" t="str">
            <v/>
          </cell>
          <cell r="L24655" t="str">
            <v/>
          </cell>
          <cell r="M24655" t="str">
            <v>免稅</v>
          </cell>
          <cell r="N24655" t="str">
            <v>7807350946</v>
          </cell>
        </row>
        <row r="24656">
          <cell r="A24656" t="str">
            <v>80735095</v>
          </cell>
          <cell r="B24656" t="str">
            <v>板橋題畫</v>
          </cell>
          <cell r="C24656" t="str">
            <v>毛建波</v>
          </cell>
          <cell r="D24656">
            <v>180</v>
          </cell>
          <cell r="E24656">
            <v>0</v>
          </cell>
          <cell r="F24656" t="str">
            <v>平裝</v>
          </cell>
          <cell r="G24656" t="str">
            <v>西泠印社</v>
          </cell>
          <cell r="H24656">
            <v>36</v>
          </cell>
          <cell r="I24656" t="str">
            <v/>
          </cell>
          <cell r="J24656" t="str">
            <v/>
          </cell>
          <cell r="K24656" t="str">
            <v/>
          </cell>
          <cell r="L24656" t="str">
            <v/>
          </cell>
          <cell r="M24656" t="str">
            <v>免稅</v>
          </cell>
          <cell r="N24656" t="str">
            <v>7807350954</v>
          </cell>
        </row>
        <row r="24657">
          <cell r="A24657" t="str">
            <v>80735100</v>
          </cell>
          <cell r="B24657" t="str">
            <v>宋趙佶草書千字文</v>
          </cell>
          <cell r="C24657" t="str">
            <v>汪自強</v>
          </cell>
          <cell r="D24657">
            <v>140</v>
          </cell>
          <cell r="E24657">
            <v>0</v>
          </cell>
          <cell r="F24657" t="str">
            <v>平裝</v>
          </cell>
          <cell r="G24657" t="str">
            <v>西冷印社</v>
          </cell>
          <cell r="H24657">
            <v>28</v>
          </cell>
          <cell r="I24657" t="str">
            <v/>
          </cell>
          <cell r="J24657" t="str">
            <v/>
          </cell>
          <cell r="K24657" t="str">
            <v/>
          </cell>
          <cell r="L24657" t="str">
            <v/>
          </cell>
          <cell r="M24657" t="str">
            <v>免稅</v>
          </cell>
          <cell r="N24657" t="str">
            <v>80735100</v>
          </cell>
        </row>
        <row r="24658">
          <cell r="A24658" t="str">
            <v>80735106</v>
          </cell>
          <cell r="B24658" t="str">
            <v>劉江書毛澤東詩詞</v>
          </cell>
          <cell r="C24658" t="str">
            <v>劉江</v>
          </cell>
          <cell r="D24658">
            <v>63</v>
          </cell>
          <cell r="E24658">
            <v>0</v>
          </cell>
          <cell r="F24658" t="str">
            <v>平裝</v>
          </cell>
          <cell r="G24658" t="str">
            <v>西冷印社</v>
          </cell>
          <cell r="H24658">
            <v>12.5</v>
          </cell>
          <cell r="I24658" t="str">
            <v/>
          </cell>
          <cell r="J24658" t="str">
            <v/>
          </cell>
          <cell r="K24658" t="str">
            <v/>
          </cell>
          <cell r="L24658" t="str">
            <v/>
          </cell>
          <cell r="M24658" t="str">
            <v>免稅</v>
          </cell>
          <cell r="N24658" t="str">
            <v>7807351063</v>
          </cell>
        </row>
        <row r="24659">
          <cell r="A24659" t="str">
            <v>80735107</v>
          </cell>
          <cell r="B24659" t="str">
            <v>水滸一百零八將圖</v>
          </cell>
          <cell r="C24659" t="str">
            <v>葉雄</v>
          </cell>
          <cell r="D24659">
            <v>240</v>
          </cell>
          <cell r="E24659">
            <v>0</v>
          </cell>
          <cell r="F24659" t="str">
            <v>平裝</v>
          </cell>
          <cell r="G24659" t="str">
            <v>西泠印社</v>
          </cell>
          <cell r="H24659">
            <v>40</v>
          </cell>
          <cell r="I24659" t="str">
            <v/>
          </cell>
          <cell r="J24659" t="str">
            <v/>
          </cell>
          <cell r="K24659" t="str">
            <v/>
          </cell>
          <cell r="L24659" t="str">
            <v/>
          </cell>
          <cell r="M24659" t="str">
            <v>免稅</v>
          </cell>
          <cell r="N24659" t="str">
            <v>807351074</v>
          </cell>
        </row>
        <row r="24660">
          <cell r="A24660" t="str">
            <v>80735107A</v>
          </cell>
          <cell r="B24660" t="str">
            <v>三國演義人物圖</v>
          </cell>
          <cell r="C24660" t="str">
            <v>葉雄</v>
          </cell>
          <cell r="D24660">
            <v>300</v>
          </cell>
          <cell r="E24660">
            <v>0</v>
          </cell>
          <cell r="F24660" t="str">
            <v>平裝</v>
          </cell>
          <cell r="G24660" t="str">
            <v>西泠印社</v>
          </cell>
          <cell r="H24660">
            <v>50</v>
          </cell>
          <cell r="I24660" t="str">
            <v/>
          </cell>
          <cell r="J24660" t="str">
            <v/>
          </cell>
          <cell r="K24660" t="str">
            <v/>
          </cell>
          <cell r="L24660" t="str">
            <v/>
          </cell>
          <cell r="M24660" t="str">
            <v>免稅</v>
          </cell>
          <cell r="N24660" t="str">
            <v>807351074A</v>
          </cell>
        </row>
        <row r="24661">
          <cell r="A24661" t="str">
            <v>80735107B</v>
          </cell>
          <cell r="B24661" t="str">
            <v>西遊記人物圖</v>
          </cell>
          <cell r="C24661" t="str">
            <v>葉雄</v>
          </cell>
          <cell r="D24661">
            <v>330</v>
          </cell>
          <cell r="E24661">
            <v>0</v>
          </cell>
          <cell r="F24661" t="str">
            <v>平裝</v>
          </cell>
          <cell r="G24661" t="str">
            <v>西泠印社</v>
          </cell>
          <cell r="H24661">
            <v>55</v>
          </cell>
          <cell r="I24661" t="str">
            <v/>
          </cell>
          <cell r="J24661" t="str">
            <v/>
          </cell>
          <cell r="K24661" t="str">
            <v/>
          </cell>
          <cell r="L24661" t="str">
            <v/>
          </cell>
          <cell r="M24661" t="str">
            <v>應稅</v>
          </cell>
          <cell r="N24661" t="str">
            <v/>
          </cell>
        </row>
        <row r="24662">
          <cell r="A24662" t="str">
            <v>80735110</v>
          </cell>
          <cell r="B24662" t="str">
            <v>唐歐陽詢千字文</v>
          </cell>
          <cell r="C24662" t="str">
            <v>汪自強</v>
          </cell>
          <cell r="D24662">
            <v>100</v>
          </cell>
          <cell r="E24662">
            <v>0</v>
          </cell>
          <cell r="F24662" t="str">
            <v>平裝</v>
          </cell>
          <cell r="G24662" t="str">
            <v>西冷印社</v>
          </cell>
          <cell r="H24662">
            <v>20</v>
          </cell>
          <cell r="I24662" t="str">
            <v/>
          </cell>
          <cell r="J24662" t="str">
            <v/>
          </cell>
          <cell r="K24662" t="str">
            <v/>
          </cell>
          <cell r="L24662" t="str">
            <v/>
          </cell>
          <cell r="M24662" t="str">
            <v>免稅</v>
          </cell>
          <cell r="N24662" t="str">
            <v>80735110</v>
          </cell>
        </row>
        <row r="24663">
          <cell r="A24663" t="str">
            <v>80735120</v>
          </cell>
          <cell r="B24663" t="str">
            <v>明王鐸行草兩種</v>
          </cell>
          <cell r="C24663" t="str">
            <v/>
          </cell>
          <cell r="D24663">
            <v>80</v>
          </cell>
          <cell r="E24663">
            <v>0</v>
          </cell>
          <cell r="F24663" t="str">
            <v>平裝</v>
          </cell>
          <cell r="G24663" t="str">
            <v>西泠印社</v>
          </cell>
          <cell r="H24663">
            <v>16</v>
          </cell>
          <cell r="I24663" t="str">
            <v/>
          </cell>
          <cell r="J24663" t="str">
            <v/>
          </cell>
          <cell r="K24663" t="str">
            <v/>
          </cell>
          <cell r="L24663" t="str">
            <v/>
          </cell>
          <cell r="M24663" t="str">
            <v>應稅</v>
          </cell>
          <cell r="N24663" t="str">
            <v/>
          </cell>
        </row>
        <row r="24664">
          <cell r="A24664" t="str">
            <v>80735130</v>
          </cell>
          <cell r="B24664" t="str">
            <v>元趙孟頫行書兩種</v>
          </cell>
          <cell r="C24664" t="str">
            <v>汪自強</v>
          </cell>
          <cell r="D24664">
            <v>100</v>
          </cell>
          <cell r="E24664">
            <v>0</v>
          </cell>
          <cell r="F24664" t="str">
            <v>平裝</v>
          </cell>
          <cell r="G24664" t="str">
            <v>西冷印社</v>
          </cell>
          <cell r="H24664">
            <v>20</v>
          </cell>
          <cell r="I24664" t="str">
            <v/>
          </cell>
          <cell r="J24664" t="str">
            <v/>
          </cell>
          <cell r="K24664" t="str">
            <v/>
          </cell>
          <cell r="L24664" t="str">
            <v/>
          </cell>
          <cell r="M24664" t="str">
            <v>免稅</v>
          </cell>
          <cell r="N24664" t="str">
            <v>80735130</v>
          </cell>
        </row>
        <row r="24665">
          <cell r="A24665" t="str">
            <v>80735133</v>
          </cell>
          <cell r="B24665" t="str">
            <v>古今璽印評改</v>
          </cell>
          <cell r="C24665" t="str">
            <v>張文康</v>
          </cell>
          <cell r="D24665">
            <v>290</v>
          </cell>
          <cell r="E24665">
            <v>0</v>
          </cell>
          <cell r="F24665" t="str">
            <v>平裝</v>
          </cell>
          <cell r="G24665" t="str">
            <v>西泠印社</v>
          </cell>
          <cell r="H24665">
            <v>58</v>
          </cell>
          <cell r="I24665" t="str">
            <v/>
          </cell>
          <cell r="J24665" t="str">
            <v/>
          </cell>
          <cell r="K24665" t="str">
            <v/>
          </cell>
          <cell r="L24665" t="str">
            <v/>
          </cell>
          <cell r="M24665" t="str">
            <v>免稅</v>
          </cell>
          <cell r="N24665" t="str">
            <v>7807351330</v>
          </cell>
        </row>
        <row r="24666">
          <cell r="A24666" t="str">
            <v>80735140</v>
          </cell>
          <cell r="B24666" t="str">
            <v>唐摹王羲之蘭亭三種</v>
          </cell>
          <cell r="C24666" t="str">
            <v>汪自強</v>
          </cell>
          <cell r="D24666">
            <v>90</v>
          </cell>
          <cell r="E24666">
            <v>0</v>
          </cell>
          <cell r="F24666" t="str">
            <v>平裝</v>
          </cell>
          <cell r="G24666" t="str">
            <v>西冷印社</v>
          </cell>
          <cell r="H24666">
            <v>18</v>
          </cell>
          <cell r="I24666" t="str">
            <v/>
          </cell>
          <cell r="J24666" t="str">
            <v/>
          </cell>
          <cell r="K24666" t="str">
            <v/>
          </cell>
          <cell r="L24666" t="str">
            <v/>
          </cell>
          <cell r="M24666" t="str">
            <v>免稅</v>
          </cell>
          <cell r="N24666" t="str">
            <v>80735140</v>
          </cell>
        </row>
        <row r="24667">
          <cell r="A24667" t="str">
            <v>80735160</v>
          </cell>
          <cell r="B24667" t="str">
            <v>北平箋譜精選</v>
          </cell>
          <cell r="C24667" t="str">
            <v>魯迅</v>
          </cell>
          <cell r="D24667">
            <v>180</v>
          </cell>
          <cell r="E24667">
            <v>0</v>
          </cell>
          <cell r="F24667" t="str">
            <v>平裝</v>
          </cell>
          <cell r="G24667" t="str">
            <v>西泠印社</v>
          </cell>
          <cell r="H24667">
            <v>36</v>
          </cell>
          <cell r="I24667" t="str">
            <v/>
          </cell>
          <cell r="J24667" t="str">
            <v/>
          </cell>
          <cell r="K24667" t="str">
            <v/>
          </cell>
          <cell r="L24667" t="str">
            <v/>
          </cell>
          <cell r="M24667" t="str">
            <v>免稅</v>
          </cell>
          <cell r="N24667" t="str">
            <v>9787807351603</v>
          </cell>
        </row>
        <row r="24668">
          <cell r="A24668" t="str">
            <v>80735164</v>
          </cell>
          <cell r="B24668" t="str">
            <v>歐陽詢&lt;書仲尼夢奠帖&gt;</v>
          </cell>
          <cell r="C24668" t="str">
            <v/>
          </cell>
          <cell r="D24668">
            <v>228</v>
          </cell>
          <cell r="E24668">
            <v>0</v>
          </cell>
          <cell r="F24668" t="str">
            <v>平裝</v>
          </cell>
          <cell r="G24668" t="str">
            <v>西泠印社</v>
          </cell>
          <cell r="H24668">
            <v>38</v>
          </cell>
          <cell r="I24668" t="str">
            <v/>
          </cell>
          <cell r="J24668" t="str">
            <v/>
          </cell>
          <cell r="K24668" t="str">
            <v/>
          </cell>
          <cell r="L24668" t="str">
            <v/>
          </cell>
          <cell r="M24668" t="str">
            <v>應稅</v>
          </cell>
          <cell r="N24668" t="str">
            <v/>
          </cell>
        </row>
        <row r="24669">
          <cell r="A24669" t="str">
            <v>80735167</v>
          </cell>
          <cell r="B24669" t="str">
            <v>明&lt;文徵明&gt;行書自作詩卷</v>
          </cell>
          <cell r="C24669" t="str">
            <v/>
          </cell>
          <cell r="D24669">
            <v>65</v>
          </cell>
          <cell r="E24669">
            <v>0</v>
          </cell>
          <cell r="F24669" t="str">
            <v>平裝</v>
          </cell>
          <cell r="G24669" t="str">
            <v>西泠印社</v>
          </cell>
          <cell r="H24669">
            <v>13</v>
          </cell>
          <cell r="I24669" t="str">
            <v/>
          </cell>
          <cell r="J24669" t="str">
            <v/>
          </cell>
          <cell r="K24669" t="str">
            <v/>
          </cell>
          <cell r="L24669" t="str">
            <v/>
          </cell>
          <cell r="M24669" t="str">
            <v>應稅</v>
          </cell>
          <cell r="N24669" t="str">
            <v/>
          </cell>
        </row>
        <row r="24670">
          <cell r="A24670" t="str">
            <v>80735169</v>
          </cell>
          <cell r="B24670" t="str">
            <v>歷代行草精選-趙孟頫&lt;臨皇象急就篇&gt;</v>
          </cell>
          <cell r="C24670" t="str">
            <v/>
          </cell>
          <cell r="D24670">
            <v>80</v>
          </cell>
          <cell r="E24670">
            <v>0</v>
          </cell>
          <cell r="F24670" t="str">
            <v>平裝</v>
          </cell>
          <cell r="G24670" t="str">
            <v>西泠印社</v>
          </cell>
          <cell r="H24670">
            <v>16</v>
          </cell>
          <cell r="I24670" t="str">
            <v/>
          </cell>
          <cell r="J24670" t="str">
            <v/>
          </cell>
          <cell r="K24670" t="str">
            <v/>
          </cell>
          <cell r="L24670" t="str">
            <v/>
          </cell>
          <cell r="M24670" t="str">
            <v>應稅</v>
          </cell>
          <cell r="N24670" t="str">
            <v/>
          </cell>
        </row>
        <row r="24671">
          <cell r="A24671" t="str">
            <v>80735170</v>
          </cell>
          <cell r="B24671" t="str">
            <v>歷代行草精選--鮮于樞&lt;行書王安石詩卷&gt;</v>
          </cell>
          <cell r="C24671" t="str">
            <v/>
          </cell>
          <cell r="D24671">
            <v>80</v>
          </cell>
          <cell r="E24671">
            <v>0</v>
          </cell>
          <cell r="F24671" t="str">
            <v>平裝</v>
          </cell>
          <cell r="G24671" t="str">
            <v>西泠印社</v>
          </cell>
          <cell r="H24671">
            <v>16</v>
          </cell>
          <cell r="I24671" t="str">
            <v/>
          </cell>
          <cell r="J24671" t="str">
            <v/>
          </cell>
          <cell r="K24671" t="str">
            <v/>
          </cell>
          <cell r="L24671" t="str">
            <v/>
          </cell>
          <cell r="M24671" t="str">
            <v>應稅</v>
          </cell>
          <cell r="N24671" t="str">
            <v/>
          </cell>
        </row>
        <row r="24672">
          <cell r="A24672" t="str">
            <v>80735171</v>
          </cell>
          <cell r="B24672" t="str">
            <v>歷代行草精選--張旭&lt;古詩四帖&gt;</v>
          </cell>
          <cell r="C24672" t="str">
            <v/>
          </cell>
          <cell r="D24672">
            <v>55</v>
          </cell>
          <cell r="E24672">
            <v>0</v>
          </cell>
          <cell r="F24672" t="str">
            <v>平裝</v>
          </cell>
          <cell r="G24672" t="str">
            <v>西泠印社</v>
          </cell>
          <cell r="H24672">
            <v>11</v>
          </cell>
          <cell r="I24672" t="str">
            <v/>
          </cell>
          <cell r="J24672" t="str">
            <v/>
          </cell>
          <cell r="K24672" t="str">
            <v/>
          </cell>
          <cell r="L24672" t="str">
            <v/>
          </cell>
          <cell r="M24672" t="str">
            <v>應稅</v>
          </cell>
          <cell r="N24672" t="str">
            <v/>
          </cell>
        </row>
        <row r="24673">
          <cell r="A24673" t="str">
            <v>80735172</v>
          </cell>
          <cell r="B24673" t="str">
            <v>歷代行草精選--楊維楨&lt;行草竹西草堂志&gt;</v>
          </cell>
          <cell r="C24673" t="str">
            <v/>
          </cell>
          <cell r="D24673">
            <v>40</v>
          </cell>
          <cell r="E24673">
            <v>0</v>
          </cell>
          <cell r="F24673" t="str">
            <v>平裝</v>
          </cell>
          <cell r="G24673" t="str">
            <v>西泠印社</v>
          </cell>
          <cell r="H24673">
            <v>8</v>
          </cell>
          <cell r="I24673" t="str">
            <v/>
          </cell>
          <cell r="J24673" t="str">
            <v/>
          </cell>
          <cell r="K24673" t="str">
            <v/>
          </cell>
          <cell r="L24673" t="str">
            <v/>
          </cell>
          <cell r="M24673" t="str">
            <v>應稅</v>
          </cell>
          <cell r="N24673" t="str">
            <v/>
          </cell>
        </row>
        <row r="24674">
          <cell r="A24674" t="str">
            <v>80735174</v>
          </cell>
          <cell r="B24674" t="str">
            <v>唐歐陽詢&lt;仲尼夢奠帖&gt;--歷代行草精選</v>
          </cell>
          <cell r="C24674" t="str">
            <v/>
          </cell>
          <cell r="D24674">
            <v>65</v>
          </cell>
          <cell r="E24674">
            <v>0</v>
          </cell>
          <cell r="F24674" t="str">
            <v>平裝</v>
          </cell>
          <cell r="G24674" t="str">
            <v>西泠印社</v>
          </cell>
          <cell r="H24674">
            <v>13</v>
          </cell>
          <cell r="I24674" t="str">
            <v/>
          </cell>
          <cell r="J24674" t="str">
            <v/>
          </cell>
          <cell r="K24674" t="str">
            <v/>
          </cell>
          <cell r="L24674" t="str">
            <v/>
          </cell>
          <cell r="M24674" t="str">
            <v>應稅</v>
          </cell>
          <cell r="N24674" t="str">
            <v/>
          </cell>
        </row>
        <row r="24675">
          <cell r="A24675" t="str">
            <v>80735176</v>
          </cell>
          <cell r="B24675" t="str">
            <v>明唐寅&lt;達摩至慧能六祖師傳&gt;&lt;飲中八仙歌&gt;--歷代行草精選</v>
          </cell>
          <cell r="C24675" t="str">
            <v/>
          </cell>
          <cell r="D24675">
            <v>65</v>
          </cell>
          <cell r="E24675">
            <v>0</v>
          </cell>
          <cell r="F24675" t="str">
            <v>平裝</v>
          </cell>
          <cell r="G24675" t="str">
            <v>西泠印社</v>
          </cell>
          <cell r="H24675">
            <v>13</v>
          </cell>
          <cell r="I24675" t="str">
            <v/>
          </cell>
          <cell r="J24675" t="str">
            <v/>
          </cell>
          <cell r="K24675" t="str">
            <v/>
          </cell>
          <cell r="L24675" t="str">
            <v/>
          </cell>
          <cell r="M24675" t="str">
            <v>應稅</v>
          </cell>
          <cell r="N24675" t="str">
            <v/>
          </cell>
        </row>
        <row r="24676">
          <cell r="A24676" t="str">
            <v>80735180</v>
          </cell>
          <cell r="B24676" t="str">
            <v>篆字辨識</v>
          </cell>
          <cell r="C24676" t="str">
            <v>林乾良</v>
          </cell>
          <cell r="D24676">
            <v>73</v>
          </cell>
          <cell r="E24676">
            <v>0</v>
          </cell>
          <cell r="F24676" t="str">
            <v>平裝</v>
          </cell>
          <cell r="G24676" t="str">
            <v>西泠印社</v>
          </cell>
          <cell r="H24676">
            <v>14.5</v>
          </cell>
          <cell r="I24676" t="str">
            <v/>
          </cell>
          <cell r="J24676" t="str">
            <v/>
          </cell>
          <cell r="K24676" t="str">
            <v/>
          </cell>
          <cell r="L24676" t="str">
            <v/>
          </cell>
          <cell r="M24676" t="str">
            <v>免稅</v>
          </cell>
          <cell r="N24676" t="str">
            <v>9787807351801</v>
          </cell>
        </row>
        <row r="24677">
          <cell r="A24677" t="str">
            <v>80735180A</v>
          </cell>
          <cell r="B24677" t="str">
            <v>吳昌碩常用印款</v>
          </cell>
          <cell r="C24677" t="str">
            <v>江吟</v>
          </cell>
          <cell r="D24677">
            <v>63</v>
          </cell>
          <cell r="E24677">
            <v>0</v>
          </cell>
          <cell r="F24677" t="str">
            <v>平裝</v>
          </cell>
          <cell r="G24677" t="str">
            <v>西冷印社</v>
          </cell>
          <cell r="H24677">
            <v>12.5</v>
          </cell>
          <cell r="I24677" t="str">
            <v/>
          </cell>
          <cell r="J24677" t="str">
            <v/>
          </cell>
          <cell r="K24677" t="str">
            <v/>
          </cell>
          <cell r="L24677" t="str">
            <v/>
          </cell>
          <cell r="M24677" t="str">
            <v>應稅</v>
          </cell>
          <cell r="N24677" t="str">
            <v/>
          </cell>
        </row>
        <row r="24678">
          <cell r="A24678" t="str">
            <v>80735181</v>
          </cell>
          <cell r="B24678" t="str">
            <v>實用隸書.曹全碑</v>
          </cell>
          <cell r="C24678" t="str">
            <v>張竹筠</v>
          </cell>
          <cell r="D24678">
            <v>50</v>
          </cell>
          <cell r="E24678">
            <v>0</v>
          </cell>
          <cell r="F24678" t="str">
            <v>平裝</v>
          </cell>
          <cell r="G24678" t="str">
            <v>西泠印社</v>
          </cell>
          <cell r="H24678">
            <v>10</v>
          </cell>
          <cell r="I24678" t="str">
            <v/>
          </cell>
          <cell r="J24678" t="str">
            <v/>
          </cell>
          <cell r="K24678" t="str">
            <v/>
          </cell>
          <cell r="L24678" t="str">
            <v/>
          </cell>
          <cell r="M24678" t="str">
            <v>免稅</v>
          </cell>
          <cell r="N24678" t="str">
            <v>9787807351818</v>
          </cell>
        </row>
        <row r="24679">
          <cell r="A24679" t="str">
            <v>80735185A</v>
          </cell>
          <cell r="B24679" t="str">
            <v>實用隸書.張遷碑</v>
          </cell>
          <cell r="C24679" t="str">
            <v>丁萬里</v>
          </cell>
          <cell r="D24679">
            <v>68</v>
          </cell>
          <cell r="E24679">
            <v>0</v>
          </cell>
          <cell r="F24679" t="str">
            <v>平裝</v>
          </cell>
          <cell r="G24679" t="str">
            <v>西泠印社</v>
          </cell>
          <cell r="H24679">
            <v>13.5</v>
          </cell>
          <cell r="I24679" t="str">
            <v/>
          </cell>
          <cell r="J24679" t="str">
            <v/>
          </cell>
          <cell r="K24679" t="str">
            <v/>
          </cell>
          <cell r="L24679" t="str">
            <v/>
          </cell>
          <cell r="M24679" t="str">
            <v>免稅</v>
          </cell>
          <cell r="N24679" t="str">
            <v>9787807351856</v>
          </cell>
        </row>
        <row r="24680">
          <cell r="A24680" t="str">
            <v>80735185B</v>
          </cell>
          <cell r="B24680" t="str">
            <v>實用隸書.乙瑛碑</v>
          </cell>
          <cell r="C24680" t="str">
            <v>丁萬里</v>
          </cell>
          <cell r="D24680">
            <v>55</v>
          </cell>
          <cell r="E24680">
            <v>0</v>
          </cell>
          <cell r="F24680" t="str">
            <v>平裝</v>
          </cell>
          <cell r="G24680" t="str">
            <v>西泠印社</v>
          </cell>
          <cell r="H24680">
            <v>11</v>
          </cell>
          <cell r="I24680" t="str">
            <v/>
          </cell>
          <cell r="J24680" t="str">
            <v/>
          </cell>
          <cell r="K24680" t="str">
            <v/>
          </cell>
          <cell r="L24680" t="str">
            <v/>
          </cell>
          <cell r="M24680" t="str">
            <v>免稅</v>
          </cell>
          <cell r="N24680" t="str">
            <v>9787807351856</v>
          </cell>
        </row>
        <row r="24681">
          <cell r="A24681" t="str">
            <v>80735185C</v>
          </cell>
          <cell r="B24681" t="str">
            <v>實用隸書.禮器碑</v>
          </cell>
          <cell r="C24681" t="str">
            <v>丁萬里</v>
          </cell>
          <cell r="D24681">
            <v>90</v>
          </cell>
          <cell r="E24681">
            <v>0</v>
          </cell>
          <cell r="F24681" t="str">
            <v>平裝</v>
          </cell>
          <cell r="G24681" t="str">
            <v>西泠印社</v>
          </cell>
          <cell r="H24681">
            <v>18</v>
          </cell>
          <cell r="I24681" t="str">
            <v/>
          </cell>
          <cell r="J24681" t="str">
            <v/>
          </cell>
          <cell r="K24681" t="str">
            <v/>
          </cell>
          <cell r="L24681" t="str">
            <v/>
          </cell>
          <cell r="M24681" t="str">
            <v>免稅</v>
          </cell>
          <cell r="N24681" t="str">
            <v>9787807351856</v>
          </cell>
        </row>
        <row r="24682">
          <cell r="A24682" t="str">
            <v>80735185D</v>
          </cell>
          <cell r="B24682" t="str">
            <v>實用隸書.石門頌</v>
          </cell>
          <cell r="C24682" t="str">
            <v>丁萬里</v>
          </cell>
          <cell r="D24682">
            <v>80</v>
          </cell>
          <cell r="E24682">
            <v>0</v>
          </cell>
          <cell r="F24682" t="str">
            <v>平裝</v>
          </cell>
          <cell r="G24682" t="str">
            <v>西泠印社</v>
          </cell>
          <cell r="H24682">
            <v>16</v>
          </cell>
          <cell r="I24682" t="str">
            <v/>
          </cell>
          <cell r="J24682" t="str">
            <v/>
          </cell>
          <cell r="K24682" t="str">
            <v/>
          </cell>
          <cell r="L24682" t="str">
            <v/>
          </cell>
          <cell r="M24682" t="str">
            <v>免稅</v>
          </cell>
          <cell r="N24682" t="str">
            <v>9787807351856</v>
          </cell>
        </row>
        <row r="24683">
          <cell r="A24683" t="str">
            <v>80735190</v>
          </cell>
          <cell r="B24683" t="str">
            <v>齊白石常用印款</v>
          </cell>
          <cell r="C24683" t="str">
            <v>江吟</v>
          </cell>
          <cell r="D24683">
            <v>69</v>
          </cell>
          <cell r="E24683">
            <v>0</v>
          </cell>
          <cell r="F24683" t="str">
            <v>平裝</v>
          </cell>
          <cell r="G24683" t="str">
            <v>西冷印社</v>
          </cell>
          <cell r="H24683">
            <v>13.8</v>
          </cell>
          <cell r="I24683" t="str">
            <v/>
          </cell>
          <cell r="J24683" t="str">
            <v/>
          </cell>
          <cell r="K24683" t="str">
            <v/>
          </cell>
          <cell r="L24683" t="str">
            <v/>
          </cell>
          <cell r="M24683" t="str">
            <v>應稅</v>
          </cell>
          <cell r="N24683" t="str">
            <v/>
          </cell>
        </row>
        <row r="24684">
          <cell r="A24684" t="str">
            <v>80735200</v>
          </cell>
          <cell r="B24684" t="str">
            <v>黃賓虹常用印款</v>
          </cell>
          <cell r="C24684" t="str">
            <v>江吟</v>
          </cell>
          <cell r="D24684">
            <v>63</v>
          </cell>
          <cell r="E24684">
            <v>0</v>
          </cell>
          <cell r="F24684" t="str">
            <v>平裝</v>
          </cell>
          <cell r="G24684" t="str">
            <v>西冷印社</v>
          </cell>
          <cell r="H24684">
            <v>12.5</v>
          </cell>
          <cell r="I24684" t="str">
            <v/>
          </cell>
          <cell r="J24684" t="str">
            <v/>
          </cell>
          <cell r="K24684" t="str">
            <v/>
          </cell>
          <cell r="L24684" t="str">
            <v/>
          </cell>
          <cell r="M24684" t="str">
            <v>應稅</v>
          </cell>
          <cell r="N24684" t="str">
            <v/>
          </cell>
        </row>
        <row r="24685">
          <cell r="A24685" t="str">
            <v>80735210</v>
          </cell>
          <cell r="B24685" t="str">
            <v>潘天壽常用印款</v>
          </cell>
          <cell r="C24685" t="str">
            <v>江吟</v>
          </cell>
          <cell r="D24685">
            <v>63</v>
          </cell>
          <cell r="E24685">
            <v>0</v>
          </cell>
          <cell r="F24685" t="str">
            <v>平裝</v>
          </cell>
          <cell r="G24685" t="str">
            <v>西冷印社</v>
          </cell>
          <cell r="H24685">
            <v>12.5</v>
          </cell>
          <cell r="I24685" t="str">
            <v/>
          </cell>
          <cell r="J24685" t="str">
            <v/>
          </cell>
          <cell r="K24685" t="str">
            <v/>
          </cell>
          <cell r="L24685" t="str">
            <v/>
          </cell>
          <cell r="M24685" t="str">
            <v>應稅</v>
          </cell>
          <cell r="N24685" t="str">
            <v/>
          </cell>
        </row>
        <row r="24686">
          <cell r="A24686" t="str">
            <v>80735217</v>
          </cell>
          <cell r="B24686" t="str">
            <v>國寶傳奇</v>
          </cell>
          <cell r="C24686" t="str">
            <v>林日葵</v>
          </cell>
          <cell r="D24686">
            <v>140</v>
          </cell>
          <cell r="E24686">
            <v>0</v>
          </cell>
          <cell r="F24686" t="str">
            <v>平裝</v>
          </cell>
          <cell r="G24686" t="str">
            <v>西泠印社</v>
          </cell>
          <cell r="H24686">
            <v>28</v>
          </cell>
          <cell r="I24686" t="str">
            <v/>
          </cell>
          <cell r="J24686" t="str">
            <v/>
          </cell>
          <cell r="K24686" t="str">
            <v/>
          </cell>
          <cell r="L24686" t="str">
            <v/>
          </cell>
          <cell r="M24686" t="str">
            <v>免稅</v>
          </cell>
          <cell r="N24686" t="str">
            <v>9787807352174</v>
          </cell>
        </row>
        <row r="24687">
          <cell r="A24687" t="str">
            <v>80735219</v>
          </cell>
          <cell r="B24687" t="str">
            <v>清詞一千首</v>
          </cell>
          <cell r="C24687" t="str">
            <v>羅仲鼎</v>
          </cell>
          <cell r="D24687">
            <v>125</v>
          </cell>
          <cell r="E24687">
            <v>0</v>
          </cell>
          <cell r="F24687" t="str">
            <v>平裝</v>
          </cell>
          <cell r="G24687" t="str">
            <v>西泠印社</v>
          </cell>
          <cell r="H24687">
            <v>25</v>
          </cell>
          <cell r="I24687" t="str">
            <v/>
          </cell>
          <cell r="J24687" t="str">
            <v/>
          </cell>
          <cell r="K24687" t="str">
            <v/>
          </cell>
          <cell r="L24687" t="str">
            <v/>
          </cell>
          <cell r="M24687" t="str">
            <v>免稅</v>
          </cell>
          <cell r="N24687" t="str">
            <v>9787807352198</v>
          </cell>
        </row>
        <row r="24688">
          <cell r="A24688" t="str">
            <v>80735223</v>
          </cell>
          <cell r="B24688" t="str">
            <v>藝術人生:走近大師.傅抱石</v>
          </cell>
          <cell r="C24688" t="str">
            <v>山谷</v>
          </cell>
          <cell r="D24688">
            <v>135</v>
          </cell>
          <cell r="E24688">
            <v>0</v>
          </cell>
          <cell r="F24688" t="str">
            <v>平裝</v>
          </cell>
          <cell r="G24688" t="str">
            <v>西泠印社</v>
          </cell>
          <cell r="H24688">
            <v>27</v>
          </cell>
          <cell r="I24688" t="str">
            <v/>
          </cell>
          <cell r="J24688" t="str">
            <v/>
          </cell>
          <cell r="K24688" t="str">
            <v/>
          </cell>
          <cell r="L24688" t="str">
            <v/>
          </cell>
          <cell r="M24688" t="str">
            <v>免稅</v>
          </cell>
          <cell r="N24688" t="str">
            <v>9787807352235</v>
          </cell>
        </row>
        <row r="24689">
          <cell r="A24689" t="str">
            <v>80735226</v>
          </cell>
          <cell r="B24689" t="str">
            <v>文征明滕王閣序</v>
          </cell>
          <cell r="C24689" t="str">
            <v>紹南文化</v>
          </cell>
          <cell r="D24689">
            <v>61</v>
          </cell>
          <cell r="E24689">
            <v>0</v>
          </cell>
          <cell r="F24689" t="str">
            <v/>
          </cell>
          <cell r="G24689" t="str">
            <v>西泠印社</v>
          </cell>
          <cell r="H24689">
            <v>10.199999999999999</v>
          </cell>
          <cell r="I24689" t="str">
            <v/>
          </cell>
          <cell r="J24689" t="str">
            <v/>
          </cell>
          <cell r="K24689" t="str">
            <v/>
          </cell>
          <cell r="L24689" t="str">
            <v/>
          </cell>
          <cell r="M24689" t="str">
            <v>免稅</v>
          </cell>
          <cell r="N24689" t="str">
            <v>9787807352266</v>
          </cell>
        </row>
        <row r="24690">
          <cell r="A24690" t="str">
            <v>80735226A</v>
          </cell>
          <cell r="B24690" t="str">
            <v>米芾《苕溪詩卷》《蜀素帖》</v>
          </cell>
          <cell r="C24690" t="str">
            <v>江吟</v>
          </cell>
          <cell r="D24690">
            <v>57</v>
          </cell>
          <cell r="E24690">
            <v>0</v>
          </cell>
          <cell r="F24690" t="str">
            <v>平裝</v>
          </cell>
          <cell r="G24690" t="str">
            <v>西泠印社</v>
          </cell>
          <cell r="H24690">
            <v>11.3</v>
          </cell>
          <cell r="I24690" t="str">
            <v/>
          </cell>
          <cell r="J24690" t="str">
            <v/>
          </cell>
          <cell r="K24690" t="str">
            <v/>
          </cell>
          <cell r="L24690" t="str">
            <v/>
          </cell>
          <cell r="M24690" t="str">
            <v>免稅</v>
          </cell>
          <cell r="N24690" t="str">
            <v>9787807352266</v>
          </cell>
        </row>
        <row r="24691">
          <cell r="A24691" t="str">
            <v>80735226B</v>
          </cell>
          <cell r="B24691" t="str">
            <v>王羲之《蘭亭序》</v>
          </cell>
          <cell r="C24691" t="str">
            <v>江吟</v>
          </cell>
          <cell r="D24691">
            <v>26</v>
          </cell>
          <cell r="E24691">
            <v>0</v>
          </cell>
          <cell r="F24691" t="str">
            <v>平裝</v>
          </cell>
          <cell r="G24691" t="str">
            <v>西泠印社</v>
          </cell>
          <cell r="H24691">
            <v>5.2</v>
          </cell>
          <cell r="I24691" t="str">
            <v/>
          </cell>
          <cell r="J24691" t="str">
            <v/>
          </cell>
          <cell r="K24691" t="str">
            <v/>
          </cell>
          <cell r="L24691" t="str">
            <v/>
          </cell>
          <cell r="M24691" t="str">
            <v>免稅</v>
          </cell>
          <cell r="N24691" t="str">
            <v>9787807352266</v>
          </cell>
        </row>
        <row r="24692">
          <cell r="A24692" t="str">
            <v>80735226C</v>
          </cell>
          <cell r="B24692" t="str">
            <v>文征明《滕王閣序》</v>
          </cell>
          <cell r="C24692" t="str">
            <v>江吟</v>
          </cell>
          <cell r="D24692">
            <v>51</v>
          </cell>
          <cell r="E24692">
            <v>0</v>
          </cell>
          <cell r="F24692" t="str">
            <v>平裝</v>
          </cell>
          <cell r="G24692" t="str">
            <v>西泠印社</v>
          </cell>
          <cell r="H24692">
            <v>10.199999999999999</v>
          </cell>
          <cell r="I24692" t="str">
            <v/>
          </cell>
          <cell r="J24692" t="str">
            <v/>
          </cell>
          <cell r="K24692" t="str">
            <v/>
          </cell>
          <cell r="L24692" t="str">
            <v/>
          </cell>
          <cell r="M24692" t="str">
            <v>免稅</v>
          </cell>
          <cell r="N24692" t="str">
            <v>9787807352266</v>
          </cell>
        </row>
        <row r="24693">
          <cell r="A24693" t="str">
            <v>80735226D</v>
          </cell>
          <cell r="B24693" t="str">
            <v>蘇軾《寒食帖》</v>
          </cell>
          <cell r="C24693" t="str">
            <v>江吟</v>
          </cell>
          <cell r="D24693">
            <v>57</v>
          </cell>
          <cell r="E24693">
            <v>0</v>
          </cell>
          <cell r="F24693" t="str">
            <v>平裝</v>
          </cell>
          <cell r="G24693" t="str">
            <v>西泠印社</v>
          </cell>
          <cell r="H24693">
            <v>11.3</v>
          </cell>
          <cell r="I24693" t="str">
            <v/>
          </cell>
          <cell r="J24693" t="str">
            <v/>
          </cell>
          <cell r="K24693" t="str">
            <v/>
          </cell>
          <cell r="L24693" t="str">
            <v/>
          </cell>
          <cell r="M24693" t="str">
            <v>免稅</v>
          </cell>
          <cell r="N24693" t="str">
            <v>9787807352266</v>
          </cell>
        </row>
        <row r="24694">
          <cell r="A24694" t="str">
            <v>80735227</v>
          </cell>
          <cell r="B24694" t="str">
            <v>漢.張遷碑</v>
          </cell>
          <cell r="C24694" t="str">
            <v>紹南文化</v>
          </cell>
          <cell r="D24694">
            <v>91</v>
          </cell>
          <cell r="E24694">
            <v>0</v>
          </cell>
          <cell r="F24694" t="str">
            <v/>
          </cell>
          <cell r="G24694" t="str">
            <v>西泠印社</v>
          </cell>
          <cell r="H24694">
            <v>15.2</v>
          </cell>
          <cell r="I24694" t="str">
            <v/>
          </cell>
          <cell r="J24694" t="str">
            <v/>
          </cell>
          <cell r="K24694" t="str">
            <v/>
          </cell>
          <cell r="L24694" t="str">
            <v/>
          </cell>
          <cell r="M24694" t="str">
            <v>免稅</v>
          </cell>
          <cell r="N24694" t="str">
            <v>9787807352273</v>
          </cell>
        </row>
        <row r="24695">
          <cell r="A24695" t="str">
            <v>80735227A</v>
          </cell>
          <cell r="B24695" t="str">
            <v>清鄧石如隸書</v>
          </cell>
          <cell r="C24695" t="str">
            <v>江吟</v>
          </cell>
          <cell r="D24695">
            <v>49</v>
          </cell>
          <cell r="E24695">
            <v>0</v>
          </cell>
          <cell r="F24695" t="str">
            <v>平裝</v>
          </cell>
          <cell r="G24695" t="str">
            <v>西泠印社</v>
          </cell>
          <cell r="H24695">
            <v>9.8000000000000007</v>
          </cell>
          <cell r="I24695" t="str">
            <v/>
          </cell>
          <cell r="J24695" t="str">
            <v/>
          </cell>
          <cell r="K24695" t="str">
            <v/>
          </cell>
          <cell r="L24695" t="str">
            <v/>
          </cell>
          <cell r="M24695" t="str">
            <v>免稅</v>
          </cell>
          <cell r="N24695" t="str">
            <v>9787807352273</v>
          </cell>
        </row>
        <row r="24696">
          <cell r="A24696" t="str">
            <v>80735227B</v>
          </cell>
          <cell r="B24696" t="str">
            <v>漢張遷碑</v>
          </cell>
          <cell r="C24696" t="str">
            <v>江吟</v>
          </cell>
          <cell r="D24696">
            <v>76</v>
          </cell>
          <cell r="E24696">
            <v>0</v>
          </cell>
          <cell r="F24696" t="str">
            <v>平裝</v>
          </cell>
          <cell r="G24696" t="str">
            <v>西泠印社</v>
          </cell>
          <cell r="H24696">
            <v>15.2</v>
          </cell>
          <cell r="I24696" t="str">
            <v/>
          </cell>
          <cell r="J24696" t="str">
            <v/>
          </cell>
          <cell r="K24696" t="str">
            <v/>
          </cell>
          <cell r="L24696" t="str">
            <v/>
          </cell>
          <cell r="M24696" t="str">
            <v>免稅</v>
          </cell>
          <cell r="N24696" t="str">
            <v>9787807352273</v>
          </cell>
        </row>
        <row r="24697">
          <cell r="A24697" t="str">
            <v>80735227C</v>
          </cell>
          <cell r="B24697" t="str">
            <v>漢曹全碑</v>
          </cell>
          <cell r="C24697" t="str">
            <v>江吟</v>
          </cell>
          <cell r="D24697">
            <v>83</v>
          </cell>
          <cell r="E24697">
            <v>0</v>
          </cell>
          <cell r="F24697" t="str">
            <v>平裝</v>
          </cell>
          <cell r="G24697" t="str">
            <v>西泠印社</v>
          </cell>
          <cell r="H24697">
            <v>16.5</v>
          </cell>
          <cell r="I24697" t="str">
            <v/>
          </cell>
          <cell r="J24697" t="str">
            <v/>
          </cell>
          <cell r="K24697" t="str">
            <v/>
          </cell>
          <cell r="L24697" t="str">
            <v/>
          </cell>
          <cell r="M24697" t="str">
            <v>免稅</v>
          </cell>
          <cell r="N24697" t="str">
            <v>9787807352273</v>
          </cell>
        </row>
        <row r="24698">
          <cell r="A24698" t="str">
            <v>80735227D</v>
          </cell>
          <cell r="B24698" t="str">
            <v>北魏張玄墓誌</v>
          </cell>
          <cell r="C24698" t="str">
            <v>江吟</v>
          </cell>
          <cell r="D24698">
            <v>33</v>
          </cell>
          <cell r="E24698">
            <v>0</v>
          </cell>
          <cell r="F24698" t="str">
            <v>平裝</v>
          </cell>
          <cell r="G24698" t="str">
            <v>西泠印社</v>
          </cell>
          <cell r="H24698">
            <v>6.5</v>
          </cell>
          <cell r="I24698" t="str">
            <v/>
          </cell>
          <cell r="J24698" t="str">
            <v/>
          </cell>
          <cell r="K24698" t="str">
            <v/>
          </cell>
          <cell r="L24698" t="str">
            <v/>
          </cell>
          <cell r="M24698" t="str">
            <v>免稅</v>
          </cell>
          <cell r="N24698" t="str">
            <v>9787807352273</v>
          </cell>
        </row>
        <row r="24699">
          <cell r="A24699" t="str">
            <v>80735227E</v>
          </cell>
          <cell r="B24699" t="str">
            <v>清鄧石如篆書</v>
          </cell>
          <cell r="C24699" t="str">
            <v/>
          </cell>
          <cell r="D24699">
            <v>59</v>
          </cell>
          <cell r="E24699">
            <v>0</v>
          </cell>
          <cell r="F24699" t="str">
            <v>平裝</v>
          </cell>
          <cell r="G24699" t="str">
            <v>西泠印社</v>
          </cell>
          <cell r="H24699">
            <v>9.8000000000000007</v>
          </cell>
          <cell r="I24699" t="str">
            <v/>
          </cell>
          <cell r="J24699" t="str">
            <v/>
          </cell>
          <cell r="K24699" t="str">
            <v/>
          </cell>
          <cell r="L24699" t="str">
            <v/>
          </cell>
          <cell r="M24699" t="str">
            <v>免稅</v>
          </cell>
          <cell r="N24699" t="str">
            <v>9787807352273</v>
          </cell>
        </row>
        <row r="24700">
          <cell r="A24700" t="str">
            <v>80735228A</v>
          </cell>
          <cell r="B24700" t="str">
            <v>唐顏真卿《多寶塔》</v>
          </cell>
          <cell r="C24700" t="str">
            <v>江吟</v>
          </cell>
          <cell r="D24700">
            <v>70</v>
          </cell>
          <cell r="E24700">
            <v>0</v>
          </cell>
          <cell r="F24700" t="str">
            <v>平裝</v>
          </cell>
          <cell r="G24700" t="str">
            <v>西泠印社</v>
          </cell>
          <cell r="H24700">
            <v>13.9</v>
          </cell>
          <cell r="I24700" t="str">
            <v/>
          </cell>
          <cell r="J24700" t="str">
            <v/>
          </cell>
          <cell r="K24700" t="str">
            <v/>
          </cell>
          <cell r="L24700" t="str">
            <v/>
          </cell>
          <cell r="M24700" t="str">
            <v>免稅</v>
          </cell>
          <cell r="N24700" t="str">
            <v>9787807352280</v>
          </cell>
        </row>
        <row r="24701">
          <cell r="A24701" t="str">
            <v>80735228B</v>
          </cell>
          <cell r="B24701" t="str">
            <v>唐柳公權《玄秘塔碑》</v>
          </cell>
          <cell r="C24701" t="str">
            <v>江吟</v>
          </cell>
          <cell r="D24701">
            <v>72</v>
          </cell>
          <cell r="E24701">
            <v>0</v>
          </cell>
          <cell r="F24701" t="str">
            <v>平裝</v>
          </cell>
          <cell r="G24701" t="str">
            <v>西泠印社</v>
          </cell>
          <cell r="H24701">
            <v>14.3</v>
          </cell>
          <cell r="I24701" t="str">
            <v/>
          </cell>
          <cell r="J24701" t="str">
            <v/>
          </cell>
          <cell r="K24701" t="str">
            <v/>
          </cell>
          <cell r="L24701" t="str">
            <v/>
          </cell>
          <cell r="M24701" t="str">
            <v>免稅</v>
          </cell>
          <cell r="N24701" t="str">
            <v>9787807352280</v>
          </cell>
        </row>
        <row r="24702">
          <cell r="A24702" t="str">
            <v>80735228C</v>
          </cell>
          <cell r="B24702" t="str">
            <v>唐儲遂良《雁塔聖教序》</v>
          </cell>
          <cell r="C24702" t="str">
            <v>江吟</v>
          </cell>
          <cell r="D24702">
            <v>80</v>
          </cell>
          <cell r="E24702">
            <v>0</v>
          </cell>
          <cell r="F24702" t="str">
            <v>平裝</v>
          </cell>
          <cell r="G24702" t="str">
            <v>西泠印社</v>
          </cell>
          <cell r="H24702">
            <v>15.9</v>
          </cell>
          <cell r="I24702" t="str">
            <v/>
          </cell>
          <cell r="J24702" t="str">
            <v/>
          </cell>
          <cell r="K24702" t="str">
            <v/>
          </cell>
          <cell r="L24702" t="str">
            <v/>
          </cell>
          <cell r="M24702" t="str">
            <v>免稅</v>
          </cell>
          <cell r="N24702" t="str">
            <v>9787807352280</v>
          </cell>
        </row>
        <row r="24703">
          <cell r="A24703" t="str">
            <v>80735228D</v>
          </cell>
          <cell r="B24703" t="str">
            <v>唐歐陽詢《九成宮泉銘》</v>
          </cell>
          <cell r="C24703" t="str">
            <v>江吟</v>
          </cell>
          <cell r="D24703">
            <v>70</v>
          </cell>
          <cell r="E24703">
            <v>0</v>
          </cell>
          <cell r="F24703" t="str">
            <v>平裝</v>
          </cell>
          <cell r="G24703" t="str">
            <v>西泠印社</v>
          </cell>
          <cell r="H24703">
            <v>13.9</v>
          </cell>
          <cell r="I24703" t="str">
            <v/>
          </cell>
          <cell r="J24703" t="str">
            <v/>
          </cell>
          <cell r="K24703" t="str">
            <v/>
          </cell>
          <cell r="L24703" t="str">
            <v/>
          </cell>
          <cell r="M24703" t="str">
            <v>免稅</v>
          </cell>
          <cell r="N24703" t="str">
            <v>9787807352280</v>
          </cell>
        </row>
        <row r="24704">
          <cell r="A24704" t="str">
            <v>80735230</v>
          </cell>
          <cell r="B24704" t="str">
            <v>張大千常用印款</v>
          </cell>
          <cell r="C24704" t="str">
            <v>江吟</v>
          </cell>
          <cell r="D24704">
            <v>50</v>
          </cell>
          <cell r="E24704">
            <v>0</v>
          </cell>
          <cell r="F24704" t="str">
            <v>平裝</v>
          </cell>
          <cell r="G24704" t="str">
            <v>西冷印社</v>
          </cell>
          <cell r="H24704">
            <v>10</v>
          </cell>
          <cell r="I24704" t="str">
            <v/>
          </cell>
          <cell r="J24704" t="str">
            <v/>
          </cell>
          <cell r="K24704" t="str">
            <v/>
          </cell>
          <cell r="L24704" t="str">
            <v/>
          </cell>
          <cell r="M24704" t="str">
            <v>應稅</v>
          </cell>
          <cell r="N24704" t="str">
            <v/>
          </cell>
        </row>
        <row r="24705">
          <cell r="A24705" t="str">
            <v>80735231</v>
          </cell>
          <cell r="B24705" t="str">
            <v>歷代行草精選--王羲之&lt;慕王羲之一門書翰&gt;</v>
          </cell>
          <cell r="C24705" t="str">
            <v/>
          </cell>
          <cell r="D24705">
            <v>55</v>
          </cell>
          <cell r="E24705">
            <v>0</v>
          </cell>
          <cell r="F24705" t="str">
            <v>平裝</v>
          </cell>
          <cell r="G24705" t="str">
            <v>西泠印社</v>
          </cell>
          <cell r="H24705">
            <v>11</v>
          </cell>
          <cell r="I24705" t="str">
            <v/>
          </cell>
          <cell r="J24705" t="str">
            <v/>
          </cell>
          <cell r="K24705" t="str">
            <v/>
          </cell>
          <cell r="L24705" t="str">
            <v/>
          </cell>
          <cell r="M24705" t="str">
            <v>應稅</v>
          </cell>
          <cell r="N24705" t="str">
            <v/>
          </cell>
        </row>
        <row r="24706">
          <cell r="A24706" t="str">
            <v>80735232</v>
          </cell>
          <cell r="B24706" t="str">
            <v>明董其昌&lt;行書東方朔答客難卷&gt;--歷代行草精選</v>
          </cell>
          <cell r="C24706" t="str">
            <v/>
          </cell>
          <cell r="D24706">
            <v>45</v>
          </cell>
          <cell r="E24706">
            <v>0</v>
          </cell>
          <cell r="F24706" t="str">
            <v>平裝</v>
          </cell>
          <cell r="G24706" t="str">
            <v>西泠印社</v>
          </cell>
          <cell r="H24706">
            <v>9</v>
          </cell>
          <cell r="I24706" t="str">
            <v/>
          </cell>
          <cell r="J24706" t="str">
            <v/>
          </cell>
          <cell r="K24706" t="str">
            <v/>
          </cell>
          <cell r="L24706" t="str">
            <v/>
          </cell>
          <cell r="M24706" t="str">
            <v>應稅</v>
          </cell>
          <cell r="N24706" t="str">
            <v/>
          </cell>
        </row>
        <row r="24707">
          <cell r="A24707" t="str">
            <v>80735234</v>
          </cell>
          <cell r="B24707" t="str">
            <v>歷代行草精選--趟佶&lt;草書千字文&gt;</v>
          </cell>
          <cell r="C24707" t="str">
            <v/>
          </cell>
          <cell r="D24707">
            <v>105</v>
          </cell>
          <cell r="E24707">
            <v>0</v>
          </cell>
          <cell r="F24707" t="str">
            <v>平裝</v>
          </cell>
          <cell r="G24707" t="str">
            <v>西泠印社</v>
          </cell>
          <cell r="H24707">
            <v>21</v>
          </cell>
          <cell r="I24707" t="str">
            <v/>
          </cell>
          <cell r="J24707" t="str">
            <v/>
          </cell>
          <cell r="K24707" t="str">
            <v/>
          </cell>
          <cell r="L24707" t="str">
            <v/>
          </cell>
          <cell r="M24707" t="str">
            <v>應稅</v>
          </cell>
          <cell r="N24707" t="str">
            <v/>
          </cell>
        </row>
        <row r="24708">
          <cell r="A24708" t="str">
            <v>80735235</v>
          </cell>
          <cell r="B24708" t="str">
            <v>藝術人生:走近大師.陳之佛</v>
          </cell>
          <cell r="C24708" t="str">
            <v>岑其</v>
          </cell>
          <cell r="D24708">
            <v>190</v>
          </cell>
          <cell r="E24708">
            <v>0</v>
          </cell>
          <cell r="F24708" t="str">
            <v>平裝</v>
          </cell>
          <cell r="G24708" t="str">
            <v>西泠印社</v>
          </cell>
          <cell r="H24708">
            <v>38</v>
          </cell>
          <cell r="I24708" t="str">
            <v/>
          </cell>
          <cell r="J24708" t="str">
            <v/>
          </cell>
          <cell r="K24708" t="str">
            <v/>
          </cell>
          <cell r="L24708" t="str">
            <v/>
          </cell>
          <cell r="M24708" t="str">
            <v>免稅</v>
          </cell>
          <cell r="N24708" t="str">
            <v>9787807352358</v>
          </cell>
        </row>
        <row r="24709">
          <cell r="A24709" t="str">
            <v>80735240</v>
          </cell>
          <cell r="B24709" t="str">
            <v>陸儼少常用印款</v>
          </cell>
          <cell r="C24709" t="str">
            <v>董建</v>
          </cell>
          <cell r="D24709">
            <v>75</v>
          </cell>
          <cell r="E24709">
            <v>0</v>
          </cell>
          <cell r="F24709" t="str">
            <v>平裝</v>
          </cell>
          <cell r="G24709" t="str">
            <v>西泠印社</v>
          </cell>
          <cell r="H24709">
            <v>15</v>
          </cell>
          <cell r="I24709" t="str">
            <v/>
          </cell>
          <cell r="J24709" t="str">
            <v/>
          </cell>
          <cell r="K24709" t="str">
            <v/>
          </cell>
          <cell r="L24709" t="str">
            <v/>
          </cell>
          <cell r="M24709" t="str">
            <v>應稅</v>
          </cell>
          <cell r="N24709" t="str">
            <v/>
          </cell>
        </row>
        <row r="24710">
          <cell r="A24710" t="str">
            <v>80735250</v>
          </cell>
          <cell r="B24710" t="str">
            <v>吳湖帆常用印款</v>
          </cell>
          <cell r="C24710" t="str">
            <v>江吟</v>
          </cell>
          <cell r="D24710">
            <v>50</v>
          </cell>
          <cell r="E24710">
            <v>0</v>
          </cell>
          <cell r="F24710" t="str">
            <v>平裝</v>
          </cell>
          <cell r="G24710" t="str">
            <v>西冷印社</v>
          </cell>
          <cell r="H24710">
            <v>10</v>
          </cell>
          <cell r="I24710" t="str">
            <v/>
          </cell>
          <cell r="J24710" t="str">
            <v/>
          </cell>
          <cell r="K24710" t="str">
            <v/>
          </cell>
          <cell r="L24710" t="str">
            <v/>
          </cell>
          <cell r="M24710" t="str">
            <v>應稅</v>
          </cell>
          <cell r="N24710" t="str">
            <v/>
          </cell>
        </row>
        <row r="24711">
          <cell r="A24711" t="str">
            <v>80735260</v>
          </cell>
          <cell r="B24711" t="str">
            <v>謝稚柳常用印款</v>
          </cell>
          <cell r="C24711" t="str">
            <v/>
          </cell>
          <cell r="D24711">
            <v>50</v>
          </cell>
          <cell r="E24711">
            <v>0</v>
          </cell>
          <cell r="F24711" t="str">
            <v>平裝</v>
          </cell>
          <cell r="G24711" t="str">
            <v>西冷印社</v>
          </cell>
          <cell r="H24711">
            <v>10</v>
          </cell>
          <cell r="I24711" t="str">
            <v/>
          </cell>
          <cell r="J24711" t="str">
            <v/>
          </cell>
          <cell r="K24711" t="str">
            <v/>
          </cell>
          <cell r="L24711" t="str">
            <v/>
          </cell>
          <cell r="M24711" t="str">
            <v>應稅</v>
          </cell>
          <cell r="N24711" t="str">
            <v/>
          </cell>
        </row>
        <row r="24712">
          <cell r="A24712" t="str">
            <v>80735270</v>
          </cell>
          <cell r="B24712" t="str">
            <v>傅抱石常用印款</v>
          </cell>
          <cell r="C24712" t="str">
            <v/>
          </cell>
          <cell r="D24712">
            <v>50</v>
          </cell>
          <cell r="E24712">
            <v>0</v>
          </cell>
          <cell r="F24712" t="str">
            <v>精裝</v>
          </cell>
          <cell r="G24712" t="str">
            <v>西泠印社</v>
          </cell>
          <cell r="H24712">
            <v>10</v>
          </cell>
          <cell r="I24712" t="str">
            <v/>
          </cell>
          <cell r="J24712" t="str">
            <v/>
          </cell>
          <cell r="K24712" t="str">
            <v/>
          </cell>
          <cell r="L24712" t="str">
            <v/>
          </cell>
          <cell r="M24712" t="str">
            <v>應稅</v>
          </cell>
          <cell r="N24712" t="str">
            <v/>
          </cell>
        </row>
        <row r="24713">
          <cell r="A24713" t="str">
            <v>80735271</v>
          </cell>
          <cell r="B24713" t="str">
            <v>西泠印社摩崖石刻</v>
          </cell>
          <cell r="C24713" t="str">
            <v>王佩智</v>
          </cell>
          <cell r="D24713">
            <v>216</v>
          </cell>
          <cell r="E24713">
            <v>0</v>
          </cell>
          <cell r="F24713" t="str">
            <v/>
          </cell>
          <cell r="G24713" t="str">
            <v>西泠印社</v>
          </cell>
          <cell r="H24713">
            <v>36</v>
          </cell>
          <cell r="I24713" t="str">
            <v/>
          </cell>
          <cell r="J24713" t="str">
            <v/>
          </cell>
          <cell r="K24713" t="str">
            <v/>
          </cell>
          <cell r="L24713" t="str">
            <v/>
          </cell>
          <cell r="M24713" t="str">
            <v>免稅</v>
          </cell>
          <cell r="N24713" t="str">
            <v>9787807352716</v>
          </cell>
        </row>
        <row r="24714">
          <cell r="A24714" t="str">
            <v>80735303</v>
          </cell>
          <cell r="B24714" t="str">
            <v>國畫形式美學的展開-大學繪畫藝術形式與技巧的專業訓練系統</v>
          </cell>
          <cell r="C24714" t="str">
            <v>陳振濂</v>
          </cell>
          <cell r="D24714">
            <v>510</v>
          </cell>
          <cell r="E24714">
            <v>1</v>
          </cell>
          <cell r="F24714" t="str">
            <v/>
          </cell>
          <cell r="G24714" t="str">
            <v>西泠印社</v>
          </cell>
          <cell r="H24714">
            <v>85</v>
          </cell>
          <cell r="I24714" t="str">
            <v/>
          </cell>
          <cell r="J24714" t="str">
            <v/>
          </cell>
          <cell r="K24714" t="str">
            <v/>
          </cell>
          <cell r="L24714" t="str">
            <v/>
          </cell>
          <cell r="M24714" t="str">
            <v>免稅</v>
          </cell>
          <cell r="N24714" t="str">
            <v>9787807353034</v>
          </cell>
        </row>
        <row r="24715">
          <cell r="A24715" t="str">
            <v>80735310</v>
          </cell>
          <cell r="B24715" t="str">
            <v>趙孟頫書心經墨蹟</v>
          </cell>
          <cell r="C24715" t="str">
            <v/>
          </cell>
          <cell r="D24715">
            <v>190</v>
          </cell>
          <cell r="E24715">
            <v>0</v>
          </cell>
          <cell r="F24715" t="str">
            <v>精裝</v>
          </cell>
          <cell r="G24715" t="str">
            <v>西冷印社</v>
          </cell>
          <cell r="H24715">
            <v>38</v>
          </cell>
          <cell r="I24715" t="str">
            <v/>
          </cell>
          <cell r="J24715" t="str">
            <v/>
          </cell>
          <cell r="K24715" t="str">
            <v/>
          </cell>
          <cell r="L24715" t="str">
            <v/>
          </cell>
          <cell r="M24715" t="str">
            <v>應稅</v>
          </cell>
          <cell r="N24715" t="str">
            <v/>
          </cell>
        </row>
        <row r="24716">
          <cell r="A24716" t="str">
            <v>80735319</v>
          </cell>
          <cell r="B24716" t="str">
            <v>中國印</v>
          </cell>
          <cell r="C24716" t="str">
            <v>林乾良</v>
          </cell>
          <cell r="D24716">
            <v>162</v>
          </cell>
          <cell r="E24716">
            <v>0</v>
          </cell>
          <cell r="F24716" t="str">
            <v/>
          </cell>
          <cell r="G24716" t="str">
            <v>西泠印社</v>
          </cell>
          <cell r="H24716">
            <v>27</v>
          </cell>
          <cell r="I24716" t="str">
            <v/>
          </cell>
          <cell r="J24716" t="str">
            <v/>
          </cell>
          <cell r="K24716" t="str">
            <v/>
          </cell>
          <cell r="L24716" t="str">
            <v/>
          </cell>
          <cell r="M24716" t="str">
            <v>免稅</v>
          </cell>
          <cell r="N24716" t="str">
            <v>9787807353195</v>
          </cell>
        </row>
        <row r="24717">
          <cell r="A24717" t="str">
            <v>80735323</v>
          </cell>
          <cell r="B24717" t="str">
            <v>顏真卿年譜</v>
          </cell>
          <cell r="C24717" t="str">
            <v>朱關田</v>
          </cell>
          <cell r="D24717">
            <v>390</v>
          </cell>
          <cell r="E24717">
            <v>0</v>
          </cell>
          <cell r="F24717" t="str">
            <v/>
          </cell>
          <cell r="G24717" t="str">
            <v>西泠印社</v>
          </cell>
          <cell r="H24717">
            <v>65</v>
          </cell>
          <cell r="I24717" t="str">
            <v/>
          </cell>
          <cell r="J24717" t="str">
            <v/>
          </cell>
          <cell r="K24717" t="str">
            <v/>
          </cell>
          <cell r="L24717" t="str">
            <v/>
          </cell>
          <cell r="M24717" t="str">
            <v>免稅</v>
          </cell>
          <cell r="N24717" t="str">
            <v>9787807353232</v>
          </cell>
        </row>
        <row r="24718">
          <cell r="A24718" t="str">
            <v>80735340</v>
          </cell>
          <cell r="B24718" t="str">
            <v>陸儼少山水精品冊</v>
          </cell>
          <cell r="C24718" t="str">
            <v>彭德</v>
          </cell>
          <cell r="D24718">
            <v>190</v>
          </cell>
          <cell r="E24718">
            <v>0</v>
          </cell>
          <cell r="F24718" t="str">
            <v>精裝</v>
          </cell>
          <cell r="G24718" t="str">
            <v>西冷印社</v>
          </cell>
          <cell r="H24718">
            <v>38</v>
          </cell>
          <cell r="I24718" t="str">
            <v/>
          </cell>
          <cell r="J24718" t="str">
            <v/>
          </cell>
          <cell r="K24718" t="str">
            <v/>
          </cell>
          <cell r="L24718" t="str">
            <v/>
          </cell>
          <cell r="M24718" t="str">
            <v>免稅</v>
          </cell>
          <cell r="N24718" t="str">
            <v>80735340</v>
          </cell>
        </row>
        <row r="24719">
          <cell r="A24719" t="str">
            <v>80735347</v>
          </cell>
          <cell r="B24719" t="str">
            <v>清改琦紅樓夢人物圖冊</v>
          </cell>
          <cell r="C24719" t="str">
            <v>彭德</v>
          </cell>
          <cell r="D24719">
            <v>225</v>
          </cell>
          <cell r="E24719">
            <v>0</v>
          </cell>
          <cell r="F24719" t="str">
            <v>平裝</v>
          </cell>
          <cell r="G24719" t="str">
            <v>西冷印社</v>
          </cell>
          <cell r="H24719">
            <v>45</v>
          </cell>
          <cell r="I24719" t="str">
            <v/>
          </cell>
          <cell r="J24719" t="str">
            <v/>
          </cell>
          <cell r="K24719" t="str">
            <v/>
          </cell>
          <cell r="L24719" t="str">
            <v/>
          </cell>
          <cell r="M24719" t="str">
            <v>應稅</v>
          </cell>
          <cell r="N24719" t="str">
            <v/>
          </cell>
        </row>
        <row r="24720">
          <cell r="A24720" t="str">
            <v>80735348</v>
          </cell>
          <cell r="B24720" t="str">
            <v>碑帖善本精華.曹金碑</v>
          </cell>
          <cell r="C24720" t="str">
            <v/>
          </cell>
          <cell r="D24720">
            <v>590</v>
          </cell>
          <cell r="E24720">
            <v>0</v>
          </cell>
          <cell r="F24720" t="str">
            <v>盒裝</v>
          </cell>
          <cell r="G24720" t="str">
            <v>西泠印社</v>
          </cell>
          <cell r="H24720">
            <v>118</v>
          </cell>
          <cell r="I24720" t="str">
            <v/>
          </cell>
          <cell r="J24720" t="str">
            <v/>
          </cell>
          <cell r="K24720" t="str">
            <v/>
          </cell>
          <cell r="L24720" t="str">
            <v/>
          </cell>
          <cell r="M24720" t="str">
            <v>應稅</v>
          </cell>
          <cell r="N24720" t="str">
            <v/>
          </cell>
        </row>
        <row r="24721">
          <cell r="A24721" t="str">
            <v>80735349</v>
          </cell>
          <cell r="B24721" t="str">
            <v>碑帖善本精華.皇甫誕碑</v>
          </cell>
          <cell r="C24721" t="str">
            <v/>
          </cell>
          <cell r="D24721">
            <v>450</v>
          </cell>
          <cell r="E24721">
            <v>0</v>
          </cell>
          <cell r="F24721" t="str">
            <v>盒裝</v>
          </cell>
          <cell r="G24721" t="str">
            <v>西泠印社</v>
          </cell>
          <cell r="H24721">
            <v>90</v>
          </cell>
          <cell r="I24721" t="str">
            <v/>
          </cell>
          <cell r="J24721" t="str">
            <v/>
          </cell>
          <cell r="K24721" t="str">
            <v/>
          </cell>
          <cell r="L24721" t="str">
            <v/>
          </cell>
          <cell r="M24721" t="str">
            <v>應稅</v>
          </cell>
          <cell r="N24721" t="str">
            <v/>
          </cell>
        </row>
        <row r="24722">
          <cell r="A24722" t="str">
            <v>80735350</v>
          </cell>
          <cell r="B24722" t="str">
            <v>碑帖善本精華.晉唐小楷集</v>
          </cell>
          <cell r="C24722" t="str">
            <v/>
          </cell>
          <cell r="D24722">
            <v>580</v>
          </cell>
          <cell r="E24722">
            <v>0</v>
          </cell>
          <cell r="F24722" t="str">
            <v>盒裝</v>
          </cell>
          <cell r="G24722" t="str">
            <v>西泠印社</v>
          </cell>
          <cell r="H24722">
            <v>116</v>
          </cell>
          <cell r="I24722" t="str">
            <v/>
          </cell>
          <cell r="J24722" t="str">
            <v/>
          </cell>
          <cell r="K24722" t="str">
            <v/>
          </cell>
          <cell r="L24722" t="str">
            <v/>
          </cell>
          <cell r="M24722" t="str">
            <v>應稅</v>
          </cell>
          <cell r="N24722" t="str">
            <v/>
          </cell>
        </row>
        <row r="24723">
          <cell r="A24723" t="str">
            <v>80735351</v>
          </cell>
          <cell r="B24723" t="str">
            <v>碑帖善本精華.麓山寺碑</v>
          </cell>
          <cell r="C24723" t="str">
            <v/>
          </cell>
          <cell r="D24723">
            <v>675</v>
          </cell>
          <cell r="E24723">
            <v>0</v>
          </cell>
          <cell r="F24723" t="str">
            <v>盒裝</v>
          </cell>
          <cell r="G24723" t="str">
            <v>西泠印社</v>
          </cell>
          <cell r="H24723">
            <v>135</v>
          </cell>
          <cell r="I24723" t="str">
            <v/>
          </cell>
          <cell r="J24723" t="str">
            <v/>
          </cell>
          <cell r="K24723" t="str">
            <v/>
          </cell>
          <cell r="L24723" t="str">
            <v/>
          </cell>
          <cell r="M24723" t="str">
            <v>應稅</v>
          </cell>
          <cell r="N24723" t="str">
            <v/>
          </cell>
        </row>
        <row r="24724">
          <cell r="A24724" t="str">
            <v>80735352</v>
          </cell>
          <cell r="B24724" t="str">
            <v>碑帖善本精華.石門頌</v>
          </cell>
          <cell r="C24724" t="str">
            <v/>
          </cell>
          <cell r="D24724">
            <v>900</v>
          </cell>
          <cell r="E24724">
            <v>0</v>
          </cell>
          <cell r="F24724" t="str">
            <v>盒裝</v>
          </cell>
          <cell r="G24724" t="str">
            <v>西泠印社</v>
          </cell>
          <cell r="H24724">
            <v>180</v>
          </cell>
          <cell r="I24724" t="str">
            <v/>
          </cell>
          <cell r="J24724" t="str">
            <v/>
          </cell>
          <cell r="K24724" t="str">
            <v/>
          </cell>
          <cell r="L24724" t="str">
            <v/>
          </cell>
          <cell r="M24724" t="str">
            <v>應稅</v>
          </cell>
          <cell r="N24724" t="str">
            <v/>
          </cell>
        </row>
        <row r="24725">
          <cell r="A24725" t="str">
            <v>80735353</v>
          </cell>
          <cell r="B24725" t="str">
            <v>碑帖善本精華.玄秘塔碑</v>
          </cell>
          <cell r="C24725" t="str">
            <v/>
          </cell>
          <cell r="D24725">
            <v>630</v>
          </cell>
          <cell r="E24725">
            <v>0</v>
          </cell>
          <cell r="F24725" t="str">
            <v>盒裝</v>
          </cell>
          <cell r="G24725" t="str">
            <v>西泠印社</v>
          </cell>
          <cell r="H24725">
            <v>126</v>
          </cell>
          <cell r="I24725" t="str">
            <v/>
          </cell>
          <cell r="J24725" t="str">
            <v/>
          </cell>
          <cell r="K24725" t="str">
            <v/>
          </cell>
          <cell r="L24725" t="str">
            <v/>
          </cell>
          <cell r="M24725" t="str">
            <v>應稅</v>
          </cell>
          <cell r="N24725" t="str">
            <v/>
          </cell>
        </row>
        <row r="24726">
          <cell r="A24726" t="str">
            <v>80735354</v>
          </cell>
          <cell r="B24726" t="str">
            <v>碑帖善本精華.伊闕佛龕碑</v>
          </cell>
          <cell r="C24726" t="str">
            <v/>
          </cell>
          <cell r="D24726">
            <v>830</v>
          </cell>
          <cell r="E24726">
            <v>0</v>
          </cell>
          <cell r="F24726" t="str">
            <v>盒裝</v>
          </cell>
          <cell r="G24726" t="str">
            <v>西泠印社</v>
          </cell>
          <cell r="H24726">
            <v>166</v>
          </cell>
          <cell r="I24726" t="str">
            <v/>
          </cell>
          <cell r="J24726" t="str">
            <v/>
          </cell>
          <cell r="K24726" t="str">
            <v/>
          </cell>
          <cell r="L24726" t="str">
            <v/>
          </cell>
          <cell r="M24726" t="str">
            <v>應稅</v>
          </cell>
          <cell r="N24726" t="str">
            <v/>
          </cell>
        </row>
        <row r="24727">
          <cell r="A24727" t="str">
            <v>80735355</v>
          </cell>
          <cell r="B24727" t="str">
            <v>碑帖善本精華.張猛龍碑</v>
          </cell>
          <cell r="C24727" t="str">
            <v/>
          </cell>
          <cell r="D24727">
            <v>540</v>
          </cell>
          <cell r="E24727">
            <v>0</v>
          </cell>
          <cell r="F24727" t="str">
            <v>盒裝</v>
          </cell>
          <cell r="G24727" t="str">
            <v>西泠印社</v>
          </cell>
          <cell r="H24727">
            <v>108</v>
          </cell>
          <cell r="I24727" t="str">
            <v/>
          </cell>
          <cell r="J24727" t="str">
            <v/>
          </cell>
          <cell r="K24727" t="str">
            <v/>
          </cell>
          <cell r="L24727" t="str">
            <v/>
          </cell>
          <cell r="M24727" t="str">
            <v>應稅</v>
          </cell>
          <cell r="N24727" t="str">
            <v/>
          </cell>
        </row>
        <row r="24728">
          <cell r="A24728" t="str">
            <v>80735356</v>
          </cell>
          <cell r="B24728" t="str">
            <v>三墳記.城隍廟</v>
          </cell>
          <cell r="C24728" t="str">
            <v/>
          </cell>
          <cell r="D24728">
            <v>580</v>
          </cell>
          <cell r="E24728">
            <v>0</v>
          </cell>
          <cell r="F24728" t="str">
            <v>盒裝</v>
          </cell>
          <cell r="G24728" t="str">
            <v>西泠印社</v>
          </cell>
          <cell r="H24728">
            <v>116</v>
          </cell>
          <cell r="I24728" t="str">
            <v/>
          </cell>
          <cell r="J24728" t="str">
            <v/>
          </cell>
          <cell r="K24728" t="str">
            <v/>
          </cell>
          <cell r="L24728" t="str">
            <v/>
          </cell>
          <cell r="M24728" t="str">
            <v>應稅</v>
          </cell>
          <cell r="N24728" t="str">
            <v/>
          </cell>
        </row>
        <row r="24729">
          <cell r="A24729" t="str">
            <v>80735357</v>
          </cell>
          <cell r="B24729" t="str">
            <v>碑帖善本精華.蘇孝慈墓誌.董美人墓誌</v>
          </cell>
          <cell r="C24729" t="str">
            <v/>
          </cell>
          <cell r="D24729">
            <v>450</v>
          </cell>
          <cell r="E24729">
            <v>0</v>
          </cell>
          <cell r="F24729" t="str">
            <v>盒裝</v>
          </cell>
          <cell r="G24729" t="str">
            <v>西泠印社</v>
          </cell>
          <cell r="H24729">
            <v>90</v>
          </cell>
          <cell r="I24729" t="str">
            <v/>
          </cell>
          <cell r="J24729" t="str">
            <v/>
          </cell>
          <cell r="K24729" t="str">
            <v/>
          </cell>
          <cell r="L24729" t="str">
            <v/>
          </cell>
          <cell r="M24729" t="str">
            <v>應稅</v>
          </cell>
          <cell r="N24729" t="str">
            <v/>
          </cell>
        </row>
        <row r="24730">
          <cell r="A24730" t="str">
            <v>80735358</v>
          </cell>
          <cell r="B24730" t="str">
            <v>碑帖善本精華.龍門四品</v>
          </cell>
          <cell r="C24730" t="str">
            <v/>
          </cell>
          <cell r="D24730">
            <v>490</v>
          </cell>
          <cell r="E24730">
            <v>0</v>
          </cell>
          <cell r="F24730" t="str">
            <v>盒裝</v>
          </cell>
          <cell r="G24730" t="str">
            <v>西泠印社</v>
          </cell>
          <cell r="H24730">
            <v>98</v>
          </cell>
          <cell r="I24730" t="str">
            <v/>
          </cell>
          <cell r="J24730" t="str">
            <v/>
          </cell>
          <cell r="K24730" t="str">
            <v/>
          </cell>
          <cell r="L24730" t="str">
            <v/>
          </cell>
          <cell r="M24730" t="str">
            <v>應稅</v>
          </cell>
          <cell r="N24730" t="str">
            <v/>
          </cell>
        </row>
        <row r="24731">
          <cell r="A24731" t="str">
            <v>80735359</v>
          </cell>
          <cell r="B24731" t="str">
            <v>碑帖善本精華.袁安碑.袁敞碑</v>
          </cell>
          <cell r="C24731" t="str">
            <v/>
          </cell>
          <cell r="D24731">
            <v>630</v>
          </cell>
          <cell r="E24731">
            <v>1</v>
          </cell>
          <cell r="F24731" t="str">
            <v>平裝</v>
          </cell>
          <cell r="G24731" t="str">
            <v>西泠印社</v>
          </cell>
          <cell r="H24731">
            <v>105</v>
          </cell>
          <cell r="I24731" t="str">
            <v/>
          </cell>
          <cell r="J24731" t="str">
            <v/>
          </cell>
          <cell r="K24731" t="str">
            <v/>
          </cell>
          <cell r="L24731" t="str">
            <v/>
          </cell>
          <cell r="M24731" t="str">
            <v>應稅</v>
          </cell>
          <cell r="N24731" t="str">
            <v/>
          </cell>
        </row>
        <row r="24732">
          <cell r="A24732" t="str">
            <v>80735360</v>
          </cell>
          <cell r="B24732" t="str">
            <v>碑帖善本精華.嶧山碑</v>
          </cell>
          <cell r="C24732" t="str">
            <v/>
          </cell>
          <cell r="D24732">
            <v>675</v>
          </cell>
          <cell r="E24732">
            <v>0</v>
          </cell>
          <cell r="F24732" t="str">
            <v>盒裝</v>
          </cell>
          <cell r="G24732" t="str">
            <v>西泠印社</v>
          </cell>
          <cell r="H24732">
            <v>135</v>
          </cell>
          <cell r="I24732" t="str">
            <v/>
          </cell>
          <cell r="J24732" t="str">
            <v/>
          </cell>
          <cell r="K24732" t="str">
            <v/>
          </cell>
          <cell r="L24732" t="str">
            <v/>
          </cell>
          <cell r="M24732" t="str">
            <v>應稅</v>
          </cell>
          <cell r="N24732" t="str">
            <v/>
          </cell>
        </row>
        <row r="24733">
          <cell r="A24733" t="str">
            <v>80735361</v>
          </cell>
          <cell r="B24733" t="str">
            <v>碑帖善本精華.大唐三藏聖教序</v>
          </cell>
          <cell r="C24733" t="str">
            <v/>
          </cell>
          <cell r="D24733">
            <v>740</v>
          </cell>
          <cell r="E24733">
            <v>0</v>
          </cell>
          <cell r="F24733" t="str">
            <v>盒裝</v>
          </cell>
          <cell r="G24733" t="str">
            <v>西泠印社</v>
          </cell>
          <cell r="H24733">
            <v>148</v>
          </cell>
          <cell r="I24733" t="str">
            <v/>
          </cell>
          <cell r="J24733" t="str">
            <v/>
          </cell>
          <cell r="K24733" t="str">
            <v/>
          </cell>
          <cell r="L24733" t="str">
            <v/>
          </cell>
          <cell r="M24733" t="str">
            <v>應稅</v>
          </cell>
          <cell r="N24733" t="str">
            <v/>
          </cell>
        </row>
        <row r="24734">
          <cell r="A24734" t="str">
            <v>80735362</v>
          </cell>
          <cell r="B24734" t="str">
            <v>碑帖善本精華.李思訓碑</v>
          </cell>
          <cell r="C24734" t="str">
            <v/>
          </cell>
          <cell r="D24734">
            <v>540</v>
          </cell>
          <cell r="E24734">
            <v>0</v>
          </cell>
          <cell r="F24734" t="str">
            <v>盒裝</v>
          </cell>
          <cell r="G24734" t="str">
            <v>西泠印社</v>
          </cell>
          <cell r="H24734">
            <v>108</v>
          </cell>
          <cell r="I24734" t="str">
            <v/>
          </cell>
          <cell r="J24734" t="str">
            <v/>
          </cell>
          <cell r="K24734" t="str">
            <v/>
          </cell>
          <cell r="L24734" t="str">
            <v/>
          </cell>
          <cell r="M24734" t="str">
            <v>應稅</v>
          </cell>
          <cell r="N24734" t="str">
            <v/>
          </cell>
        </row>
        <row r="24735">
          <cell r="A24735" t="str">
            <v>80735388</v>
          </cell>
          <cell r="B24735" t="str">
            <v>魯迅手跡珍品展圖錄</v>
          </cell>
          <cell r="C24735" t="str">
            <v>紹興魯迅紀念館編</v>
          </cell>
          <cell r="D24735">
            <v>720</v>
          </cell>
          <cell r="E24735">
            <v>0</v>
          </cell>
          <cell r="F24735" t="str">
            <v>平裝</v>
          </cell>
          <cell r="G24735" t="str">
            <v>西泠印社</v>
          </cell>
          <cell r="H24735">
            <v>120</v>
          </cell>
          <cell r="I24735" t="str">
            <v/>
          </cell>
          <cell r="J24735" t="str">
            <v/>
          </cell>
          <cell r="K24735" t="str">
            <v/>
          </cell>
          <cell r="L24735" t="str">
            <v/>
          </cell>
          <cell r="M24735" t="str">
            <v>免稅</v>
          </cell>
          <cell r="N24735" t="str">
            <v>9787807353881</v>
          </cell>
        </row>
        <row r="24736">
          <cell r="A24736" t="str">
            <v>80735417</v>
          </cell>
          <cell r="B24736" t="str">
            <v>實用篆書：唐寅《落花詩帖》</v>
          </cell>
          <cell r="C24736" t="str">
            <v>元國霞</v>
          </cell>
          <cell r="D24736">
            <v>90</v>
          </cell>
          <cell r="E24736">
            <v>0</v>
          </cell>
          <cell r="F24736" t="str">
            <v>平裝</v>
          </cell>
          <cell r="G24736" t="str">
            <v>西泠印社</v>
          </cell>
          <cell r="H24736">
            <v>15</v>
          </cell>
          <cell r="I24736" t="str">
            <v/>
          </cell>
          <cell r="J24736" t="str">
            <v/>
          </cell>
          <cell r="K24736" t="str">
            <v/>
          </cell>
          <cell r="L24736" t="str">
            <v/>
          </cell>
          <cell r="M24736" t="str">
            <v>免稅</v>
          </cell>
          <cell r="N24736" t="str">
            <v>9787807354178</v>
          </cell>
        </row>
        <row r="24737">
          <cell r="A24737" t="str">
            <v>80735418</v>
          </cell>
          <cell r="B24737" t="str">
            <v>實用行書：趙孟頫《歸去來辭》</v>
          </cell>
          <cell r="C24737" t="str">
            <v>元國霞</v>
          </cell>
          <cell r="D24737">
            <v>54</v>
          </cell>
          <cell r="E24737">
            <v>0</v>
          </cell>
          <cell r="F24737" t="str">
            <v>平裝</v>
          </cell>
          <cell r="G24737" t="str">
            <v>西泠印社</v>
          </cell>
          <cell r="H24737">
            <v>9</v>
          </cell>
          <cell r="I24737" t="str">
            <v/>
          </cell>
          <cell r="J24737" t="str">
            <v/>
          </cell>
          <cell r="K24737" t="str">
            <v/>
          </cell>
          <cell r="L24737" t="str">
            <v/>
          </cell>
          <cell r="M24737" t="str">
            <v>免稅</v>
          </cell>
          <cell r="N24737" t="str">
            <v>9787807354185</v>
          </cell>
        </row>
        <row r="24738">
          <cell r="A24738" t="str">
            <v>80735427</v>
          </cell>
          <cell r="B24738" t="str">
            <v>歷代印譜序跋彙編</v>
          </cell>
          <cell r="C24738" t="str">
            <v>鬱重今編</v>
          </cell>
          <cell r="D24738">
            <v>528</v>
          </cell>
          <cell r="E24738">
            <v>0</v>
          </cell>
          <cell r="F24738" t="str">
            <v>平裝</v>
          </cell>
          <cell r="G24738" t="str">
            <v>西泠印社</v>
          </cell>
          <cell r="H24738">
            <v>88</v>
          </cell>
          <cell r="I24738" t="str">
            <v/>
          </cell>
          <cell r="J24738" t="str">
            <v/>
          </cell>
          <cell r="K24738" t="str">
            <v/>
          </cell>
          <cell r="L24738" t="str">
            <v/>
          </cell>
          <cell r="M24738" t="str">
            <v>免稅</v>
          </cell>
          <cell r="N24738" t="str">
            <v>9787807354277</v>
          </cell>
        </row>
        <row r="24739">
          <cell r="A24739" t="str">
            <v>80735428</v>
          </cell>
          <cell r="B24739" t="str">
            <v>西湖邊的王朝</v>
          </cell>
          <cell r="C24739" t="str">
            <v>孫躍著</v>
          </cell>
          <cell r="D24739">
            <v>192</v>
          </cell>
          <cell r="E24739">
            <v>0</v>
          </cell>
          <cell r="F24739" t="str">
            <v>平裝</v>
          </cell>
          <cell r="G24739" t="str">
            <v>西泠印社</v>
          </cell>
          <cell r="H24739">
            <v>32</v>
          </cell>
          <cell r="I24739" t="str">
            <v/>
          </cell>
          <cell r="J24739" t="str">
            <v/>
          </cell>
          <cell r="K24739" t="str">
            <v/>
          </cell>
          <cell r="L24739" t="str">
            <v/>
          </cell>
          <cell r="M24739" t="str">
            <v>免稅</v>
          </cell>
          <cell r="N24739" t="str">
            <v>9787807354284</v>
          </cell>
        </row>
        <row r="24740">
          <cell r="A24740" t="str">
            <v>80735443</v>
          </cell>
          <cell r="B24740" t="str">
            <v>實用行書：米芾《蜀素帖》</v>
          </cell>
          <cell r="C24740" t="str">
            <v>周寒筠</v>
          </cell>
          <cell r="D24740">
            <v>60</v>
          </cell>
          <cell r="E24740">
            <v>0</v>
          </cell>
          <cell r="F24740" t="str">
            <v>平裝</v>
          </cell>
          <cell r="G24740" t="str">
            <v>西泠印社</v>
          </cell>
          <cell r="H24740">
            <v>10</v>
          </cell>
          <cell r="I24740" t="str">
            <v/>
          </cell>
          <cell r="J24740" t="str">
            <v/>
          </cell>
          <cell r="K24740" t="str">
            <v/>
          </cell>
          <cell r="L24740" t="str">
            <v/>
          </cell>
          <cell r="M24740" t="str">
            <v>免稅</v>
          </cell>
          <cell r="N24740" t="str">
            <v>9787807354437</v>
          </cell>
        </row>
        <row r="24741">
          <cell r="A24741" t="str">
            <v>80735570</v>
          </cell>
          <cell r="B24741" t="str">
            <v>董其昌行書《答客難卷墨蹟》</v>
          </cell>
          <cell r="C24741" t="str">
            <v/>
          </cell>
          <cell r="D24741">
            <v>216</v>
          </cell>
          <cell r="E24741">
            <v>0</v>
          </cell>
          <cell r="F24741" t="str">
            <v>平裝</v>
          </cell>
          <cell r="G24741" t="str">
            <v>西泠印社</v>
          </cell>
          <cell r="H24741">
            <v>36</v>
          </cell>
          <cell r="I24741" t="str">
            <v/>
          </cell>
          <cell r="J24741" t="str">
            <v/>
          </cell>
          <cell r="K24741" t="str">
            <v/>
          </cell>
          <cell r="L24741" t="str">
            <v/>
          </cell>
          <cell r="M24741" t="str">
            <v>應稅</v>
          </cell>
          <cell r="N24741" t="str">
            <v/>
          </cell>
        </row>
        <row r="24742">
          <cell r="A24742" t="str">
            <v>80735571</v>
          </cell>
          <cell r="B24742" t="str">
            <v>董其昌臨?遂良枯樹賦卷墨蹟</v>
          </cell>
          <cell r="C24742" t="str">
            <v/>
          </cell>
          <cell r="D24742">
            <v>216</v>
          </cell>
          <cell r="E24742">
            <v>0</v>
          </cell>
          <cell r="F24742" t="str">
            <v>平裝</v>
          </cell>
          <cell r="G24742" t="str">
            <v>西泠印社</v>
          </cell>
          <cell r="H24742">
            <v>36</v>
          </cell>
          <cell r="I24742" t="str">
            <v/>
          </cell>
          <cell r="J24742" t="str">
            <v/>
          </cell>
          <cell r="K24742" t="str">
            <v/>
          </cell>
          <cell r="L24742" t="str">
            <v/>
          </cell>
          <cell r="M24742" t="str">
            <v>應稅</v>
          </cell>
          <cell r="N24742" t="str">
            <v/>
          </cell>
        </row>
        <row r="24743">
          <cell r="A24743" t="str">
            <v>80735700</v>
          </cell>
          <cell r="B24743" t="str">
            <v>明陳道複自書詩</v>
          </cell>
          <cell r="C24743" t="str">
            <v>汪自強</v>
          </cell>
          <cell r="D24743">
            <v>90</v>
          </cell>
          <cell r="E24743">
            <v>0</v>
          </cell>
          <cell r="F24743" t="str">
            <v>平裝</v>
          </cell>
          <cell r="G24743" t="str">
            <v>西冷印社</v>
          </cell>
          <cell r="H24743">
            <v>18</v>
          </cell>
          <cell r="I24743" t="str">
            <v/>
          </cell>
          <cell r="J24743" t="str">
            <v/>
          </cell>
          <cell r="K24743" t="str">
            <v/>
          </cell>
          <cell r="L24743" t="str">
            <v/>
          </cell>
          <cell r="M24743" t="str">
            <v>免稅</v>
          </cell>
          <cell r="N24743" t="str">
            <v>80735700</v>
          </cell>
        </row>
        <row r="24744">
          <cell r="A24744" t="str">
            <v>80735755</v>
          </cell>
          <cell r="B24744" t="str">
            <v>弘一大師書法條屏</v>
          </cell>
          <cell r="C24744" t="str">
            <v/>
          </cell>
          <cell r="D24744">
            <v>7200</v>
          </cell>
          <cell r="E24744">
            <v>0</v>
          </cell>
          <cell r="F24744" t="str">
            <v>線裝</v>
          </cell>
          <cell r="G24744" t="str">
            <v>華寶齋</v>
          </cell>
          <cell r="H24744">
            <v>1200</v>
          </cell>
          <cell r="I24744" t="str">
            <v/>
          </cell>
          <cell r="J24744" t="str">
            <v/>
          </cell>
          <cell r="K24744" t="str">
            <v/>
          </cell>
          <cell r="L24744" t="str">
            <v/>
          </cell>
          <cell r="M24744" t="str">
            <v>應稅</v>
          </cell>
          <cell r="N24744" t="str">
            <v/>
          </cell>
        </row>
        <row r="24745">
          <cell r="A24745" t="str">
            <v>80735756</v>
          </cell>
          <cell r="B24745" t="str">
            <v>弘一大師手書嘉言錄</v>
          </cell>
          <cell r="C24745" t="str">
            <v>編委會</v>
          </cell>
          <cell r="D24745">
            <v>588</v>
          </cell>
          <cell r="E24745">
            <v>0</v>
          </cell>
          <cell r="F24745" t="str">
            <v>線裝</v>
          </cell>
          <cell r="G24745" t="str">
            <v>華寶齋</v>
          </cell>
          <cell r="H24745">
            <v>98</v>
          </cell>
          <cell r="I24745" t="str">
            <v/>
          </cell>
          <cell r="J24745" t="str">
            <v/>
          </cell>
          <cell r="K24745" t="str">
            <v/>
          </cell>
          <cell r="L24745" t="str">
            <v/>
          </cell>
          <cell r="M24745" t="str">
            <v>免稅</v>
          </cell>
          <cell r="N24745" t="str">
            <v>9787807357568</v>
          </cell>
        </row>
        <row r="24746">
          <cell r="A24746" t="str">
            <v>80735800</v>
          </cell>
          <cell r="B24746" t="str">
            <v>唐陸柬之文賦</v>
          </cell>
          <cell r="C24746" t="str">
            <v>汪自強</v>
          </cell>
          <cell r="D24746">
            <v>125</v>
          </cell>
          <cell r="E24746">
            <v>0</v>
          </cell>
          <cell r="F24746" t="str">
            <v>平裝</v>
          </cell>
          <cell r="G24746" t="str">
            <v>西冷印社</v>
          </cell>
          <cell r="H24746">
            <v>25</v>
          </cell>
          <cell r="I24746" t="str">
            <v/>
          </cell>
          <cell r="J24746" t="str">
            <v/>
          </cell>
          <cell r="K24746" t="str">
            <v/>
          </cell>
          <cell r="L24746" t="str">
            <v/>
          </cell>
          <cell r="M24746" t="str">
            <v>免稅</v>
          </cell>
          <cell r="N24746" t="str">
            <v>80735800</v>
          </cell>
        </row>
        <row r="24747">
          <cell r="A24747" t="str">
            <v>80735848</v>
          </cell>
          <cell r="B24747" t="str">
            <v>新出封泥彙編(一函4冊)</v>
          </cell>
          <cell r="C24747" t="str">
            <v>編委</v>
          </cell>
          <cell r="D24747">
            <v>54464</v>
          </cell>
          <cell r="E24747">
            <v>0</v>
          </cell>
          <cell r="F24747" t="str">
            <v>線裝</v>
          </cell>
          <cell r="G24747" t="str">
            <v>西泠印社</v>
          </cell>
          <cell r="H24747">
            <v>20000</v>
          </cell>
          <cell r="I24747" t="str">
            <v/>
          </cell>
          <cell r="J24747" t="str">
            <v/>
          </cell>
          <cell r="K24747" t="str">
            <v/>
          </cell>
          <cell r="L24747" t="str">
            <v/>
          </cell>
          <cell r="M24747" t="str">
            <v>免稅</v>
          </cell>
          <cell r="N24747" t="str">
            <v>9787807358480</v>
          </cell>
        </row>
        <row r="24748">
          <cell r="A24748" t="str">
            <v>80735875</v>
          </cell>
          <cell r="B24748" t="str">
            <v>大唐王居士磚塔銘</v>
          </cell>
          <cell r="C24748" t="str">
            <v/>
          </cell>
          <cell r="D24748">
            <v>168</v>
          </cell>
          <cell r="E24748">
            <v>0</v>
          </cell>
          <cell r="F24748" t="str">
            <v>平裝</v>
          </cell>
          <cell r="G24748" t="str">
            <v>西泠印社</v>
          </cell>
          <cell r="H24748">
            <v>28</v>
          </cell>
          <cell r="I24748" t="str">
            <v/>
          </cell>
          <cell r="J24748" t="str">
            <v/>
          </cell>
          <cell r="K24748" t="str">
            <v/>
          </cell>
          <cell r="L24748" t="str">
            <v/>
          </cell>
          <cell r="M24748" t="str">
            <v>應稅</v>
          </cell>
          <cell r="N24748" t="str">
            <v/>
          </cell>
        </row>
        <row r="24749">
          <cell r="A24749" t="str">
            <v>80735877</v>
          </cell>
          <cell r="B24749" t="str">
            <v>董其昌書王鷥謠冊</v>
          </cell>
          <cell r="C24749" t="str">
            <v/>
          </cell>
          <cell r="D24749">
            <v>150</v>
          </cell>
          <cell r="E24749">
            <v>0</v>
          </cell>
          <cell r="F24749" t="str">
            <v>平裝</v>
          </cell>
          <cell r="G24749" t="str">
            <v>西泠印社</v>
          </cell>
          <cell r="H24749">
            <v>25</v>
          </cell>
          <cell r="I24749" t="str">
            <v/>
          </cell>
          <cell r="J24749" t="str">
            <v/>
          </cell>
          <cell r="K24749" t="str">
            <v/>
          </cell>
          <cell r="L24749" t="str">
            <v/>
          </cell>
          <cell r="M24749" t="str">
            <v>應稅</v>
          </cell>
          <cell r="N24749" t="str">
            <v/>
          </cell>
        </row>
        <row r="24750">
          <cell r="A24750" t="str">
            <v>80735900</v>
          </cell>
          <cell r="B24750" t="str">
            <v>唐張旭古詩四帖</v>
          </cell>
          <cell r="C24750" t="str">
            <v>汪自強</v>
          </cell>
          <cell r="D24750">
            <v>80</v>
          </cell>
          <cell r="E24750">
            <v>0</v>
          </cell>
          <cell r="F24750" t="str">
            <v>平裝</v>
          </cell>
          <cell r="G24750" t="str">
            <v>西冷印社</v>
          </cell>
          <cell r="H24750">
            <v>16</v>
          </cell>
          <cell r="I24750" t="str">
            <v/>
          </cell>
          <cell r="J24750" t="str">
            <v/>
          </cell>
          <cell r="K24750" t="str">
            <v/>
          </cell>
          <cell r="L24750" t="str">
            <v/>
          </cell>
          <cell r="M24750" t="str">
            <v>免稅</v>
          </cell>
          <cell r="N24750" t="str">
            <v>80735900</v>
          </cell>
        </row>
        <row r="24751">
          <cell r="A24751" t="str">
            <v>80736028</v>
          </cell>
          <cell r="B24751" t="str">
            <v>明清皇宮紫禁城</v>
          </cell>
          <cell r="C24751" t="str">
            <v>段勇</v>
          </cell>
          <cell r="D24751">
            <v>340</v>
          </cell>
          <cell r="E24751">
            <v>0</v>
          </cell>
          <cell r="F24751" t="str">
            <v>平裝</v>
          </cell>
          <cell r="G24751" t="str">
            <v>三秦</v>
          </cell>
          <cell r="H24751">
            <v>68</v>
          </cell>
          <cell r="I24751" t="str">
            <v/>
          </cell>
          <cell r="J24751" t="str">
            <v/>
          </cell>
          <cell r="K24751" t="str">
            <v/>
          </cell>
          <cell r="L24751" t="str">
            <v/>
          </cell>
          <cell r="M24751" t="str">
            <v>免稅</v>
          </cell>
          <cell r="N24751" t="str">
            <v>7807360283</v>
          </cell>
        </row>
        <row r="24752">
          <cell r="A24752" t="str">
            <v>80736048</v>
          </cell>
          <cell r="B24752" t="str">
            <v>王昭君</v>
          </cell>
          <cell r="C24752" t="str">
            <v>可永雪</v>
          </cell>
          <cell r="D24752">
            <v>50</v>
          </cell>
          <cell r="E24752">
            <v>0</v>
          </cell>
          <cell r="F24752" t="str">
            <v>平裝</v>
          </cell>
          <cell r="G24752" t="str">
            <v>三秦</v>
          </cell>
          <cell r="H24752">
            <v>10</v>
          </cell>
          <cell r="I24752" t="str">
            <v/>
          </cell>
          <cell r="J24752" t="str">
            <v/>
          </cell>
          <cell r="K24752" t="str">
            <v/>
          </cell>
          <cell r="L24752" t="str">
            <v/>
          </cell>
          <cell r="M24752" t="str">
            <v>免稅</v>
          </cell>
          <cell r="N24752" t="str">
            <v>7807360488</v>
          </cell>
        </row>
        <row r="24753">
          <cell r="A24753" t="str">
            <v>80736054</v>
          </cell>
          <cell r="B24753" t="str">
            <v>詩說歷史三百人</v>
          </cell>
          <cell r="C24753" t="str">
            <v>聞博</v>
          </cell>
          <cell r="D24753">
            <v>108</v>
          </cell>
          <cell r="E24753">
            <v>0</v>
          </cell>
          <cell r="F24753" t="str">
            <v>平裝</v>
          </cell>
          <cell r="G24753" t="str">
            <v>三秦</v>
          </cell>
          <cell r="H24753">
            <v>18</v>
          </cell>
          <cell r="I24753" t="str">
            <v/>
          </cell>
          <cell r="J24753" t="str">
            <v/>
          </cell>
          <cell r="K24753" t="str">
            <v/>
          </cell>
          <cell r="L24753" t="str">
            <v/>
          </cell>
          <cell r="M24753" t="str">
            <v>免稅</v>
          </cell>
          <cell r="N24753" t="str">
            <v>9787807360544</v>
          </cell>
        </row>
        <row r="24754">
          <cell r="A24754" t="str">
            <v>80736059</v>
          </cell>
          <cell r="B24754" t="str">
            <v>神韻與輝煌---陝西歷史博物館國寶鑒賞.陶瓷器卷</v>
          </cell>
          <cell r="C24754" t="str">
            <v>冀東山</v>
          </cell>
          <cell r="D24754">
            <v>750</v>
          </cell>
          <cell r="E24754">
            <v>0</v>
          </cell>
          <cell r="F24754" t="str">
            <v>平裝</v>
          </cell>
          <cell r="G24754" t="str">
            <v>三秦</v>
          </cell>
          <cell r="H24754">
            <v>150</v>
          </cell>
          <cell r="I24754" t="str">
            <v/>
          </cell>
          <cell r="J24754" t="str">
            <v/>
          </cell>
          <cell r="K24754" t="str">
            <v/>
          </cell>
          <cell r="L24754" t="str">
            <v/>
          </cell>
          <cell r="M24754" t="str">
            <v>免稅</v>
          </cell>
          <cell r="N24754" t="str">
            <v>7807360593</v>
          </cell>
        </row>
        <row r="24755">
          <cell r="A24755" t="str">
            <v>80736063</v>
          </cell>
          <cell r="B24755" t="str">
            <v>劉勰傳</v>
          </cell>
          <cell r="C24755" t="str">
            <v>朱文民</v>
          </cell>
          <cell r="D24755">
            <v>145</v>
          </cell>
          <cell r="E24755">
            <v>0</v>
          </cell>
          <cell r="F24755" t="str">
            <v>平裝</v>
          </cell>
          <cell r="G24755" t="str">
            <v>三秦</v>
          </cell>
          <cell r="H24755">
            <v>29</v>
          </cell>
          <cell r="I24755" t="str">
            <v/>
          </cell>
          <cell r="J24755" t="str">
            <v/>
          </cell>
          <cell r="K24755" t="str">
            <v/>
          </cell>
          <cell r="L24755" t="str">
            <v/>
          </cell>
          <cell r="M24755" t="str">
            <v>免稅</v>
          </cell>
          <cell r="N24755" t="str">
            <v>7807360631</v>
          </cell>
        </row>
        <row r="24756">
          <cell r="A24756" t="str">
            <v>80736065</v>
          </cell>
          <cell r="B24756" t="str">
            <v>唐代士大夫與佛教(周秦漢唐文化工程)—增補本</v>
          </cell>
          <cell r="C24756" t="str">
            <v>郭紹林著</v>
          </cell>
          <cell r="D24756">
            <v>115</v>
          </cell>
          <cell r="E24756">
            <v>0</v>
          </cell>
          <cell r="F24756" t="str">
            <v>平裝</v>
          </cell>
          <cell r="G24756" t="str">
            <v>三秦</v>
          </cell>
          <cell r="H24756">
            <v>23</v>
          </cell>
          <cell r="I24756" t="str">
            <v/>
          </cell>
          <cell r="J24756" t="str">
            <v/>
          </cell>
          <cell r="K24756" t="str">
            <v/>
          </cell>
          <cell r="L24756" t="str">
            <v/>
          </cell>
          <cell r="M24756" t="str">
            <v>免稅</v>
          </cell>
          <cell r="N24756" t="str">
            <v>7807360658</v>
          </cell>
        </row>
        <row r="24757">
          <cell r="A24757" t="str">
            <v>80736070</v>
          </cell>
          <cell r="B24757" t="str">
            <v>隋唐洛陽</v>
          </cell>
          <cell r="C24757" t="str">
            <v>郭紹林</v>
          </cell>
          <cell r="D24757">
            <v>70</v>
          </cell>
          <cell r="E24757">
            <v>0</v>
          </cell>
          <cell r="F24757" t="str">
            <v>平裝</v>
          </cell>
          <cell r="G24757" t="str">
            <v>三秦</v>
          </cell>
          <cell r="H24757">
            <v>14</v>
          </cell>
          <cell r="I24757" t="str">
            <v/>
          </cell>
          <cell r="J24757" t="str">
            <v/>
          </cell>
          <cell r="K24757" t="str">
            <v/>
          </cell>
          <cell r="L24757" t="str">
            <v/>
          </cell>
          <cell r="M24757" t="str">
            <v>免稅</v>
          </cell>
          <cell r="N24757" t="str">
            <v>7807360704</v>
          </cell>
        </row>
        <row r="24758">
          <cell r="A24758" t="str">
            <v>80736071</v>
          </cell>
          <cell r="B24758" t="str">
            <v>漢唐養生與時尚健康</v>
          </cell>
          <cell r="C24758" t="str">
            <v>王強龍</v>
          </cell>
          <cell r="D24758">
            <v>100</v>
          </cell>
          <cell r="E24758">
            <v>0</v>
          </cell>
          <cell r="F24758" t="str">
            <v>平裝</v>
          </cell>
          <cell r="G24758" t="str">
            <v>三秦</v>
          </cell>
          <cell r="H24758">
            <v>20</v>
          </cell>
          <cell r="I24758" t="str">
            <v/>
          </cell>
          <cell r="J24758" t="str">
            <v/>
          </cell>
          <cell r="K24758" t="str">
            <v/>
          </cell>
          <cell r="L24758" t="str">
            <v/>
          </cell>
          <cell r="M24758" t="str">
            <v>免稅</v>
          </cell>
          <cell r="N24758" t="str">
            <v>7807360712</v>
          </cell>
        </row>
        <row r="24759">
          <cell r="A24759" t="str">
            <v>80736072</v>
          </cell>
          <cell r="B24759" t="str">
            <v>漫畫西周</v>
          </cell>
          <cell r="C24759" t="str">
            <v>陳馨</v>
          </cell>
          <cell r="D24759">
            <v>110</v>
          </cell>
          <cell r="E24759">
            <v>0</v>
          </cell>
          <cell r="F24759" t="str">
            <v>平裝</v>
          </cell>
          <cell r="G24759" t="str">
            <v>三秦</v>
          </cell>
          <cell r="H24759">
            <v>22</v>
          </cell>
          <cell r="I24759" t="str">
            <v/>
          </cell>
          <cell r="J24759" t="str">
            <v/>
          </cell>
          <cell r="K24759" t="str">
            <v/>
          </cell>
          <cell r="L24759" t="str">
            <v/>
          </cell>
          <cell r="M24759" t="str">
            <v>免稅</v>
          </cell>
          <cell r="N24759" t="str">
            <v>7807360720</v>
          </cell>
        </row>
        <row r="24760">
          <cell r="A24760" t="str">
            <v>80736073</v>
          </cell>
          <cell r="B24760" t="str">
            <v>藥王孫思邈</v>
          </cell>
          <cell r="C24760" t="str">
            <v>張世英</v>
          </cell>
          <cell r="D24760">
            <v>90</v>
          </cell>
          <cell r="E24760">
            <v>0</v>
          </cell>
          <cell r="F24760" t="str">
            <v>平裝</v>
          </cell>
          <cell r="G24760" t="str">
            <v>三秦</v>
          </cell>
          <cell r="H24760">
            <v>18</v>
          </cell>
          <cell r="I24760" t="str">
            <v/>
          </cell>
          <cell r="J24760" t="str">
            <v/>
          </cell>
          <cell r="K24760" t="str">
            <v/>
          </cell>
          <cell r="L24760" t="str">
            <v/>
          </cell>
          <cell r="M24760" t="str">
            <v>免稅</v>
          </cell>
          <cell r="N24760" t="str">
            <v>7807360739</v>
          </cell>
        </row>
        <row r="24761">
          <cell r="A24761" t="str">
            <v>80736074</v>
          </cell>
          <cell r="B24761" t="str">
            <v>探尋碑林名碑</v>
          </cell>
          <cell r="C24761" t="str">
            <v>羅宏才</v>
          </cell>
          <cell r="D24761">
            <v>115</v>
          </cell>
          <cell r="E24761">
            <v>0</v>
          </cell>
          <cell r="F24761" t="str">
            <v>平裝</v>
          </cell>
          <cell r="G24761" t="str">
            <v>三秦</v>
          </cell>
          <cell r="H24761">
            <v>23</v>
          </cell>
          <cell r="I24761" t="str">
            <v/>
          </cell>
          <cell r="J24761" t="str">
            <v/>
          </cell>
          <cell r="K24761" t="str">
            <v/>
          </cell>
          <cell r="L24761" t="str">
            <v/>
          </cell>
          <cell r="M24761" t="str">
            <v>免稅</v>
          </cell>
          <cell r="N24761" t="str">
            <v>7807360747</v>
          </cell>
        </row>
        <row r="24762">
          <cell r="A24762" t="str">
            <v>80736075</v>
          </cell>
          <cell r="B24762" t="str">
            <v>秦始皇出巡記</v>
          </cell>
          <cell r="C24762" t="str">
            <v>孟憲斌</v>
          </cell>
          <cell r="D24762">
            <v>75</v>
          </cell>
          <cell r="E24762">
            <v>0</v>
          </cell>
          <cell r="F24762" t="str">
            <v>平裝</v>
          </cell>
          <cell r="G24762" t="str">
            <v>三秦</v>
          </cell>
          <cell r="H24762">
            <v>15</v>
          </cell>
          <cell r="I24762" t="str">
            <v/>
          </cell>
          <cell r="J24762" t="str">
            <v/>
          </cell>
          <cell r="K24762" t="str">
            <v/>
          </cell>
          <cell r="L24762" t="str">
            <v/>
          </cell>
          <cell r="M24762" t="str">
            <v>免稅</v>
          </cell>
          <cell r="N24762" t="str">
            <v>7807360755</v>
          </cell>
        </row>
        <row r="24763">
          <cell r="A24763" t="str">
            <v>80736076</v>
          </cell>
          <cell r="B24763" t="str">
            <v>古印趣話</v>
          </cell>
          <cell r="C24763" t="str">
            <v>崎嶇</v>
          </cell>
          <cell r="D24763">
            <v>50</v>
          </cell>
          <cell r="E24763">
            <v>0</v>
          </cell>
          <cell r="F24763" t="str">
            <v>平裝</v>
          </cell>
          <cell r="G24763" t="str">
            <v>三秦</v>
          </cell>
          <cell r="H24763">
            <v>10</v>
          </cell>
          <cell r="I24763" t="str">
            <v/>
          </cell>
          <cell r="J24763" t="str">
            <v/>
          </cell>
          <cell r="K24763" t="str">
            <v/>
          </cell>
          <cell r="L24763" t="str">
            <v/>
          </cell>
          <cell r="M24763" t="str">
            <v>免稅</v>
          </cell>
          <cell r="N24763" t="str">
            <v>7807360763</v>
          </cell>
        </row>
        <row r="24764">
          <cell r="A24764" t="str">
            <v>80736077</v>
          </cell>
          <cell r="B24764" t="str">
            <v>走訪漢代畫像石</v>
          </cell>
          <cell r="C24764" t="str">
            <v>楊愛國</v>
          </cell>
          <cell r="D24764">
            <v>50</v>
          </cell>
          <cell r="E24764">
            <v>0</v>
          </cell>
          <cell r="F24764" t="str">
            <v>平裝</v>
          </cell>
          <cell r="G24764" t="str">
            <v>三秦</v>
          </cell>
          <cell r="H24764">
            <v>10</v>
          </cell>
          <cell r="I24764" t="str">
            <v/>
          </cell>
          <cell r="J24764" t="str">
            <v/>
          </cell>
          <cell r="K24764" t="str">
            <v/>
          </cell>
          <cell r="L24764" t="str">
            <v/>
          </cell>
          <cell r="M24764" t="str">
            <v>免稅</v>
          </cell>
          <cell r="N24764" t="str">
            <v>7807360771</v>
          </cell>
        </row>
        <row r="24765">
          <cell r="A24765" t="str">
            <v>80736078</v>
          </cell>
          <cell r="B24765" t="str">
            <v>驚世奢華戒毒滿城漢墓</v>
          </cell>
          <cell r="C24765" t="str">
            <v>崔佳</v>
          </cell>
          <cell r="D24765">
            <v>45</v>
          </cell>
          <cell r="E24765">
            <v>0</v>
          </cell>
          <cell r="F24765" t="str">
            <v>平裝</v>
          </cell>
          <cell r="G24765" t="str">
            <v>三秦</v>
          </cell>
          <cell r="H24765">
            <v>9</v>
          </cell>
          <cell r="I24765" t="str">
            <v/>
          </cell>
          <cell r="J24765" t="str">
            <v/>
          </cell>
          <cell r="K24765" t="str">
            <v/>
          </cell>
          <cell r="L24765" t="str">
            <v/>
          </cell>
          <cell r="M24765" t="str">
            <v>免稅</v>
          </cell>
          <cell r="N24765" t="str">
            <v>780736078X</v>
          </cell>
        </row>
        <row r="24766">
          <cell r="A24766" t="str">
            <v>80736088</v>
          </cell>
          <cell r="B24766" t="str">
            <v>論語新校釋</v>
          </cell>
          <cell r="C24766" t="str">
            <v>黃懷信校釋</v>
          </cell>
          <cell r="D24766">
            <v>190</v>
          </cell>
          <cell r="E24766">
            <v>0</v>
          </cell>
          <cell r="F24766" t="str">
            <v>平裝</v>
          </cell>
          <cell r="G24766" t="str">
            <v>三秦</v>
          </cell>
          <cell r="H24766">
            <v>38</v>
          </cell>
          <cell r="I24766" t="str">
            <v/>
          </cell>
          <cell r="J24766" t="str">
            <v/>
          </cell>
          <cell r="K24766" t="str">
            <v/>
          </cell>
          <cell r="L24766" t="str">
            <v/>
          </cell>
          <cell r="M24766" t="str">
            <v>免稅</v>
          </cell>
          <cell r="N24766" t="str">
            <v>7807360887</v>
          </cell>
        </row>
        <row r="24767">
          <cell r="A24767" t="str">
            <v>80736118</v>
          </cell>
          <cell r="B24767" t="str">
            <v>北齊北周文補遺</v>
          </cell>
          <cell r="C24767" t="str">
            <v>韓理洲</v>
          </cell>
          <cell r="D24767">
            <v>588</v>
          </cell>
          <cell r="E24767">
            <v>1</v>
          </cell>
          <cell r="F24767" t="str">
            <v>平裝</v>
          </cell>
          <cell r="G24767" t="str">
            <v>三秦</v>
          </cell>
          <cell r="H24767">
            <v>98</v>
          </cell>
          <cell r="I24767" t="str">
            <v/>
          </cell>
          <cell r="J24767" t="str">
            <v/>
          </cell>
          <cell r="K24767" t="str">
            <v/>
          </cell>
          <cell r="L24767" t="str">
            <v/>
          </cell>
          <cell r="M24767" t="str">
            <v>免稅</v>
          </cell>
          <cell r="N24767" t="str">
            <v>9787807361183</v>
          </cell>
        </row>
        <row r="24768">
          <cell r="A24768" t="str">
            <v>80736132</v>
          </cell>
          <cell r="B24768" t="str">
            <v>棧雲峽雨稿</v>
          </cell>
          <cell r="C24768" t="str">
            <v>竹添井井</v>
          </cell>
          <cell r="D24768">
            <v>280</v>
          </cell>
          <cell r="E24768">
            <v>0</v>
          </cell>
          <cell r="F24768" t="str">
            <v>平裝</v>
          </cell>
          <cell r="G24768" t="str">
            <v>三秦</v>
          </cell>
          <cell r="H24768">
            <v>56</v>
          </cell>
          <cell r="I24768" t="str">
            <v/>
          </cell>
          <cell r="J24768" t="str">
            <v/>
          </cell>
          <cell r="K24768" t="str">
            <v/>
          </cell>
          <cell r="L24768" t="str">
            <v/>
          </cell>
          <cell r="M24768" t="str">
            <v>免稅</v>
          </cell>
          <cell r="N24768" t="str">
            <v>7807361328</v>
          </cell>
        </row>
        <row r="24769">
          <cell r="A24769" t="str">
            <v>80736145</v>
          </cell>
          <cell r="B24769" t="str">
            <v>周邦彥別傳: 周邦彥生平事蹟新證</v>
          </cell>
          <cell r="C24769" t="str">
            <v>薛瑞生</v>
          </cell>
          <cell r="D24769">
            <v>300</v>
          </cell>
          <cell r="E24769">
            <v>1</v>
          </cell>
          <cell r="F24769" t="str">
            <v/>
          </cell>
          <cell r="G24769" t="str">
            <v>三秦</v>
          </cell>
          <cell r="H24769">
            <v>50</v>
          </cell>
          <cell r="I24769" t="str">
            <v/>
          </cell>
          <cell r="J24769" t="str">
            <v/>
          </cell>
          <cell r="K24769" t="str">
            <v/>
          </cell>
          <cell r="L24769" t="str">
            <v/>
          </cell>
          <cell r="M24769" t="str">
            <v>免稅</v>
          </cell>
          <cell r="N24769" t="str">
            <v>9787807361459</v>
          </cell>
        </row>
        <row r="24770">
          <cell r="A24770" t="str">
            <v>80736166</v>
          </cell>
          <cell r="B24770" t="str">
            <v>漢字揆初(第二集)</v>
          </cell>
          <cell r="C24770" t="str">
            <v>薛俊武</v>
          </cell>
          <cell r="D24770">
            <v>190</v>
          </cell>
          <cell r="E24770">
            <v>0</v>
          </cell>
          <cell r="F24770" t="str">
            <v>平裝</v>
          </cell>
          <cell r="G24770" t="str">
            <v>三秦</v>
          </cell>
          <cell r="H24770">
            <v>38</v>
          </cell>
          <cell r="I24770" t="str">
            <v/>
          </cell>
          <cell r="J24770" t="str">
            <v/>
          </cell>
          <cell r="K24770" t="str">
            <v/>
          </cell>
          <cell r="L24770" t="str">
            <v/>
          </cell>
          <cell r="M24770" t="str">
            <v>免稅</v>
          </cell>
          <cell r="N24770" t="str">
            <v>7807361662</v>
          </cell>
        </row>
        <row r="24771">
          <cell r="A24771" t="str">
            <v>80736168</v>
          </cell>
          <cell r="B24771" t="str">
            <v>四書五經</v>
          </cell>
          <cell r="C24771" t="str">
            <v>.</v>
          </cell>
          <cell r="D24771">
            <v>99</v>
          </cell>
          <cell r="E24771">
            <v>0</v>
          </cell>
          <cell r="F24771" t="str">
            <v>平裝</v>
          </cell>
          <cell r="G24771" t="str">
            <v>三秦</v>
          </cell>
          <cell r="H24771">
            <v>19.8</v>
          </cell>
          <cell r="I24771" t="str">
            <v/>
          </cell>
          <cell r="J24771" t="str">
            <v/>
          </cell>
          <cell r="K24771" t="str">
            <v/>
          </cell>
          <cell r="L24771" t="str">
            <v/>
          </cell>
          <cell r="M24771" t="str">
            <v>免稅</v>
          </cell>
          <cell r="N24771" t="str">
            <v>9787807361688</v>
          </cell>
        </row>
        <row r="24772">
          <cell r="A24772" t="str">
            <v>80736169</v>
          </cell>
          <cell r="B24772" t="str">
            <v>白話本草綱目</v>
          </cell>
          <cell r="C24772" t="str">
            <v>(明)李時珍</v>
          </cell>
          <cell r="D24772">
            <v>99</v>
          </cell>
          <cell r="E24772">
            <v>0</v>
          </cell>
          <cell r="F24772" t="str">
            <v>平裝</v>
          </cell>
          <cell r="G24772" t="str">
            <v>三秦</v>
          </cell>
          <cell r="H24772">
            <v>19.8</v>
          </cell>
          <cell r="I24772" t="str">
            <v/>
          </cell>
          <cell r="J24772" t="str">
            <v/>
          </cell>
          <cell r="K24772" t="str">
            <v/>
          </cell>
          <cell r="L24772" t="str">
            <v/>
          </cell>
          <cell r="M24772" t="str">
            <v>免稅</v>
          </cell>
          <cell r="N24772" t="str">
            <v>9787807361695</v>
          </cell>
        </row>
        <row r="24773">
          <cell r="A24773" t="str">
            <v>80736171</v>
          </cell>
          <cell r="B24773" t="str">
            <v>國學大書院:漢書</v>
          </cell>
          <cell r="C24773" t="str">
            <v>(漢)班固</v>
          </cell>
          <cell r="D24773">
            <v>99</v>
          </cell>
          <cell r="E24773">
            <v>0</v>
          </cell>
          <cell r="F24773" t="str">
            <v>平裝</v>
          </cell>
          <cell r="G24773" t="str">
            <v>三秦</v>
          </cell>
          <cell r="H24773">
            <v>19.8</v>
          </cell>
          <cell r="I24773" t="str">
            <v/>
          </cell>
          <cell r="J24773" t="str">
            <v/>
          </cell>
          <cell r="K24773" t="str">
            <v/>
          </cell>
          <cell r="L24773" t="str">
            <v/>
          </cell>
          <cell r="M24773" t="str">
            <v>免稅</v>
          </cell>
          <cell r="N24773" t="str">
            <v>9787807361718</v>
          </cell>
        </row>
        <row r="24774">
          <cell r="A24774" t="str">
            <v>80736172</v>
          </cell>
          <cell r="B24774" t="str">
            <v>容齋隨筆 閱微草堂筆記</v>
          </cell>
          <cell r="C24774" t="str">
            <v>(宋)洪邁著</v>
          </cell>
          <cell r="D24774">
            <v>99</v>
          </cell>
          <cell r="E24774">
            <v>0</v>
          </cell>
          <cell r="F24774" t="str">
            <v>平裝</v>
          </cell>
          <cell r="G24774" t="str">
            <v>三秦</v>
          </cell>
          <cell r="H24774">
            <v>19.8</v>
          </cell>
          <cell r="I24774" t="str">
            <v/>
          </cell>
          <cell r="J24774" t="str">
            <v/>
          </cell>
          <cell r="K24774" t="str">
            <v/>
          </cell>
          <cell r="L24774" t="str">
            <v/>
          </cell>
          <cell r="M24774" t="str">
            <v>免稅</v>
          </cell>
          <cell r="N24774" t="str">
            <v>9787807361725</v>
          </cell>
        </row>
        <row r="24775">
          <cell r="A24775" t="str">
            <v>80736174</v>
          </cell>
          <cell r="B24775" t="str">
            <v>國學大書院:閒情偶寄</v>
          </cell>
          <cell r="C24775" t="str">
            <v>(清)李漁</v>
          </cell>
          <cell r="D24775">
            <v>99</v>
          </cell>
          <cell r="E24775">
            <v>0</v>
          </cell>
          <cell r="F24775" t="str">
            <v>平裝</v>
          </cell>
          <cell r="G24775" t="str">
            <v>三秦</v>
          </cell>
          <cell r="H24775">
            <v>19.8</v>
          </cell>
          <cell r="I24775" t="str">
            <v/>
          </cell>
          <cell r="J24775" t="str">
            <v/>
          </cell>
          <cell r="K24775" t="str">
            <v/>
          </cell>
          <cell r="L24775" t="str">
            <v/>
          </cell>
          <cell r="M24775" t="str">
            <v>免稅</v>
          </cell>
          <cell r="N24775" t="str">
            <v>9787807361749</v>
          </cell>
        </row>
        <row r="24776">
          <cell r="A24776" t="str">
            <v>80736175</v>
          </cell>
          <cell r="B24776" t="str">
            <v>六韜三略 百戰奇略</v>
          </cell>
          <cell r="C24776" t="str">
            <v>黃石公(漢)</v>
          </cell>
          <cell r="D24776">
            <v>99</v>
          </cell>
          <cell r="E24776">
            <v>0</v>
          </cell>
          <cell r="F24776" t="str">
            <v>平裝</v>
          </cell>
          <cell r="G24776" t="str">
            <v>三秦</v>
          </cell>
          <cell r="H24776">
            <v>19.8</v>
          </cell>
          <cell r="I24776" t="str">
            <v/>
          </cell>
          <cell r="J24776" t="str">
            <v/>
          </cell>
          <cell r="K24776" t="str">
            <v/>
          </cell>
          <cell r="L24776" t="str">
            <v/>
          </cell>
          <cell r="M24776" t="str">
            <v>免稅</v>
          </cell>
          <cell r="N24776" t="str">
            <v>9787807361756</v>
          </cell>
        </row>
        <row r="24777">
          <cell r="A24777" t="str">
            <v>80736176</v>
          </cell>
          <cell r="B24777" t="str">
            <v>世說新語 夢溪筆談</v>
          </cell>
          <cell r="C24777" t="str">
            <v>劉義慶</v>
          </cell>
          <cell r="D24777">
            <v>99</v>
          </cell>
          <cell r="E24777">
            <v>0</v>
          </cell>
          <cell r="F24777" t="str">
            <v>平裝</v>
          </cell>
          <cell r="G24777" t="str">
            <v>三秦</v>
          </cell>
          <cell r="H24777">
            <v>19.8</v>
          </cell>
          <cell r="I24777" t="str">
            <v/>
          </cell>
          <cell r="J24777" t="str">
            <v/>
          </cell>
          <cell r="K24777" t="str">
            <v/>
          </cell>
          <cell r="L24777" t="str">
            <v/>
          </cell>
          <cell r="M24777" t="str">
            <v>免稅</v>
          </cell>
          <cell r="N24777" t="str">
            <v>9787807361763</v>
          </cell>
        </row>
        <row r="24778">
          <cell r="A24778" t="str">
            <v>80736178</v>
          </cell>
          <cell r="B24778" t="str">
            <v>中華上下五千年</v>
          </cell>
          <cell r="C24778" t="str">
            <v>乙力編譯</v>
          </cell>
          <cell r="D24778">
            <v>99</v>
          </cell>
          <cell r="E24778">
            <v>0</v>
          </cell>
          <cell r="F24778" t="str">
            <v>平裝</v>
          </cell>
          <cell r="G24778" t="str">
            <v>三秦</v>
          </cell>
          <cell r="H24778">
            <v>19.8</v>
          </cell>
          <cell r="I24778" t="str">
            <v/>
          </cell>
          <cell r="J24778" t="str">
            <v/>
          </cell>
          <cell r="K24778" t="str">
            <v/>
          </cell>
          <cell r="L24778" t="str">
            <v/>
          </cell>
          <cell r="M24778" t="str">
            <v>免稅</v>
          </cell>
          <cell r="N24778" t="str">
            <v>9787807361787</v>
          </cell>
        </row>
        <row r="24779">
          <cell r="A24779" t="str">
            <v>80736182</v>
          </cell>
          <cell r="B24779" t="str">
            <v>貞觀長歌:大唐崛起風雲錄</v>
          </cell>
          <cell r="C24779" t="str">
            <v>杜文玉</v>
          </cell>
          <cell r="D24779">
            <v>134</v>
          </cell>
          <cell r="E24779">
            <v>0</v>
          </cell>
          <cell r="F24779" t="str">
            <v>平裝</v>
          </cell>
          <cell r="G24779" t="str">
            <v>三秦</v>
          </cell>
          <cell r="H24779">
            <v>26.8</v>
          </cell>
          <cell r="I24779" t="str">
            <v/>
          </cell>
          <cell r="J24779" t="str">
            <v/>
          </cell>
          <cell r="K24779" t="str">
            <v/>
          </cell>
          <cell r="L24779" t="str">
            <v/>
          </cell>
          <cell r="M24779" t="str">
            <v>免稅</v>
          </cell>
          <cell r="N24779" t="str">
            <v>7807361824</v>
          </cell>
        </row>
        <row r="24780">
          <cell r="A24780" t="str">
            <v>80736192</v>
          </cell>
          <cell r="B24780" t="str">
            <v>茂陵故事(茂陵文史叢書)</v>
          </cell>
          <cell r="C24780" t="str">
            <v>王志傑主編</v>
          </cell>
          <cell r="D24780">
            <v>90</v>
          </cell>
          <cell r="E24780">
            <v>0</v>
          </cell>
          <cell r="F24780" t="str">
            <v>平裝</v>
          </cell>
          <cell r="G24780" t="str">
            <v>三秦</v>
          </cell>
          <cell r="H24780">
            <v>15</v>
          </cell>
          <cell r="I24780" t="str">
            <v/>
          </cell>
          <cell r="J24780" t="str">
            <v/>
          </cell>
          <cell r="K24780" t="str">
            <v/>
          </cell>
          <cell r="L24780" t="str">
            <v/>
          </cell>
          <cell r="M24780" t="str">
            <v>免稅</v>
          </cell>
          <cell r="N24780" t="str">
            <v>9787807361923</v>
          </cell>
        </row>
        <row r="24781">
          <cell r="A24781" t="str">
            <v>80736198</v>
          </cell>
          <cell r="B24781" t="str">
            <v>隋唐演義</v>
          </cell>
          <cell r="C24781" t="str">
            <v>褚人獲(清)</v>
          </cell>
          <cell r="D24781">
            <v>99</v>
          </cell>
          <cell r="E24781">
            <v>0</v>
          </cell>
          <cell r="F24781" t="str">
            <v>平裝</v>
          </cell>
          <cell r="G24781" t="str">
            <v>三秦</v>
          </cell>
          <cell r="H24781">
            <v>19.8</v>
          </cell>
          <cell r="I24781" t="str">
            <v/>
          </cell>
          <cell r="J24781" t="str">
            <v/>
          </cell>
          <cell r="K24781" t="str">
            <v/>
          </cell>
          <cell r="L24781" t="str">
            <v/>
          </cell>
          <cell r="M24781" t="str">
            <v>免稅</v>
          </cell>
          <cell r="N24781" t="str">
            <v>9787807361985</v>
          </cell>
        </row>
        <row r="24782">
          <cell r="A24782" t="str">
            <v>80736204</v>
          </cell>
          <cell r="B24782" t="str">
            <v>藝術文化史論考辨</v>
          </cell>
          <cell r="C24782" t="str">
            <v>李青</v>
          </cell>
          <cell r="D24782">
            <v>468</v>
          </cell>
          <cell r="E24782">
            <v>0</v>
          </cell>
          <cell r="F24782" t="str">
            <v>平裝</v>
          </cell>
          <cell r="G24782" t="str">
            <v>三秦</v>
          </cell>
          <cell r="H24782">
            <v>78</v>
          </cell>
          <cell r="I24782" t="str">
            <v/>
          </cell>
          <cell r="J24782" t="str">
            <v/>
          </cell>
          <cell r="K24782" t="str">
            <v/>
          </cell>
          <cell r="L24782" t="str">
            <v/>
          </cell>
          <cell r="M24782" t="str">
            <v>免稅</v>
          </cell>
          <cell r="N24782" t="str">
            <v>9787807362043</v>
          </cell>
        </row>
        <row r="24783">
          <cell r="A24783" t="str">
            <v>80736208</v>
          </cell>
          <cell r="B24783" t="str">
            <v>家庭藏書國學寶庫:西遊記</v>
          </cell>
          <cell r="C24783" t="str">
            <v>吳承恩</v>
          </cell>
          <cell r="D24783">
            <v>99</v>
          </cell>
          <cell r="E24783">
            <v>0</v>
          </cell>
          <cell r="F24783" t="str">
            <v>平裝</v>
          </cell>
          <cell r="G24783" t="str">
            <v>三秦</v>
          </cell>
          <cell r="H24783">
            <v>19.8</v>
          </cell>
          <cell r="I24783" t="str">
            <v/>
          </cell>
          <cell r="J24783" t="str">
            <v/>
          </cell>
          <cell r="K24783" t="str">
            <v/>
          </cell>
          <cell r="L24783" t="str">
            <v/>
          </cell>
          <cell r="M24783" t="str">
            <v>免稅</v>
          </cell>
          <cell r="N24783" t="str">
            <v>9787807362081</v>
          </cell>
        </row>
        <row r="24784">
          <cell r="A24784" t="str">
            <v>80736209</v>
          </cell>
          <cell r="B24784" t="str">
            <v>家庭藏書國學寶庫:三國演義</v>
          </cell>
          <cell r="C24784" t="str">
            <v>羅貫中</v>
          </cell>
          <cell r="D24784">
            <v>99</v>
          </cell>
          <cell r="E24784">
            <v>0</v>
          </cell>
          <cell r="F24784" t="str">
            <v>平裝</v>
          </cell>
          <cell r="G24784" t="str">
            <v>三秦</v>
          </cell>
          <cell r="H24784">
            <v>19.8</v>
          </cell>
          <cell r="I24784" t="str">
            <v/>
          </cell>
          <cell r="J24784" t="str">
            <v/>
          </cell>
          <cell r="K24784" t="str">
            <v/>
          </cell>
          <cell r="L24784" t="str">
            <v/>
          </cell>
          <cell r="M24784" t="str">
            <v>免稅</v>
          </cell>
          <cell r="N24784" t="str">
            <v>9787807362098</v>
          </cell>
        </row>
        <row r="24785">
          <cell r="A24785" t="str">
            <v>80736210</v>
          </cell>
          <cell r="B24785" t="str">
            <v>紅樓夢</v>
          </cell>
          <cell r="C24785" t="str">
            <v>曹雪芹</v>
          </cell>
          <cell r="D24785">
            <v>99</v>
          </cell>
          <cell r="E24785">
            <v>0</v>
          </cell>
          <cell r="F24785" t="str">
            <v>平裝</v>
          </cell>
          <cell r="G24785" t="str">
            <v>三秦</v>
          </cell>
          <cell r="H24785">
            <v>19.8</v>
          </cell>
          <cell r="I24785" t="str">
            <v/>
          </cell>
          <cell r="J24785" t="str">
            <v/>
          </cell>
          <cell r="K24785" t="str">
            <v/>
          </cell>
          <cell r="L24785" t="str">
            <v/>
          </cell>
          <cell r="M24785" t="str">
            <v>免稅</v>
          </cell>
          <cell r="N24785" t="str">
            <v>9787807362104</v>
          </cell>
        </row>
        <row r="24786">
          <cell r="A24786" t="str">
            <v>80736211</v>
          </cell>
          <cell r="B24786" t="str">
            <v>家庭藏書國學寶庫:水滸傳</v>
          </cell>
          <cell r="C24786" t="str">
            <v>施耐庵</v>
          </cell>
          <cell r="D24786">
            <v>99</v>
          </cell>
          <cell r="E24786">
            <v>0</v>
          </cell>
          <cell r="F24786" t="str">
            <v>平裝</v>
          </cell>
          <cell r="G24786" t="str">
            <v>三秦</v>
          </cell>
          <cell r="H24786">
            <v>19.8</v>
          </cell>
          <cell r="I24786" t="str">
            <v/>
          </cell>
          <cell r="J24786" t="str">
            <v/>
          </cell>
          <cell r="K24786" t="str">
            <v/>
          </cell>
          <cell r="L24786" t="str">
            <v/>
          </cell>
          <cell r="M24786" t="str">
            <v>免稅</v>
          </cell>
          <cell r="N24786" t="str">
            <v>9787807362111</v>
          </cell>
        </row>
        <row r="24787">
          <cell r="A24787" t="str">
            <v>80736212</v>
          </cell>
          <cell r="B24787" t="str">
            <v>國學大書院:唐詩三百首</v>
          </cell>
          <cell r="C24787" t="str">
            <v>(清)蘅塘退士</v>
          </cell>
          <cell r="D24787">
            <v>99</v>
          </cell>
          <cell r="E24787">
            <v>0</v>
          </cell>
          <cell r="F24787" t="str">
            <v>平裝</v>
          </cell>
          <cell r="G24787" t="str">
            <v>三秦</v>
          </cell>
          <cell r="H24787">
            <v>19.8</v>
          </cell>
          <cell r="I24787" t="str">
            <v/>
          </cell>
          <cell r="J24787" t="str">
            <v/>
          </cell>
          <cell r="K24787" t="str">
            <v/>
          </cell>
          <cell r="L24787" t="str">
            <v/>
          </cell>
          <cell r="M24787" t="str">
            <v>免稅</v>
          </cell>
          <cell r="N24787" t="str">
            <v>9787807362128</v>
          </cell>
        </row>
        <row r="24788">
          <cell r="A24788" t="str">
            <v>80736216</v>
          </cell>
          <cell r="B24788" t="str">
            <v>老子</v>
          </cell>
          <cell r="C24788" t="str">
            <v>春秋-李耳</v>
          </cell>
          <cell r="D24788">
            <v>99</v>
          </cell>
          <cell r="E24788">
            <v>0</v>
          </cell>
          <cell r="F24788" t="str">
            <v>平裝</v>
          </cell>
          <cell r="G24788" t="str">
            <v>三秦</v>
          </cell>
          <cell r="H24788">
            <v>19.8</v>
          </cell>
          <cell r="I24788" t="str">
            <v/>
          </cell>
          <cell r="J24788" t="str">
            <v/>
          </cell>
          <cell r="K24788" t="str">
            <v/>
          </cell>
          <cell r="L24788" t="str">
            <v/>
          </cell>
          <cell r="M24788" t="str">
            <v>免稅</v>
          </cell>
          <cell r="N24788" t="str">
            <v>9787807362166</v>
          </cell>
        </row>
        <row r="24789">
          <cell r="A24789" t="str">
            <v>80736217</v>
          </cell>
          <cell r="B24789" t="str">
            <v>論語</v>
          </cell>
          <cell r="C24789" t="str">
            <v>春秋-孔丘</v>
          </cell>
          <cell r="D24789">
            <v>99</v>
          </cell>
          <cell r="E24789">
            <v>0</v>
          </cell>
          <cell r="F24789" t="str">
            <v>平裝</v>
          </cell>
          <cell r="G24789" t="str">
            <v>三秦</v>
          </cell>
          <cell r="H24789">
            <v>19.8</v>
          </cell>
          <cell r="I24789" t="str">
            <v/>
          </cell>
          <cell r="J24789" t="str">
            <v/>
          </cell>
          <cell r="K24789" t="str">
            <v/>
          </cell>
          <cell r="L24789" t="str">
            <v/>
          </cell>
          <cell r="M24789" t="str">
            <v>免稅</v>
          </cell>
          <cell r="N24789" t="str">
            <v>9787807362173</v>
          </cell>
        </row>
        <row r="24790">
          <cell r="A24790" t="str">
            <v>80736218</v>
          </cell>
          <cell r="B24790" t="str">
            <v>資治通鑒</v>
          </cell>
          <cell r="C24790" t="str">
            <v>宋-司馬光</v>
          </cell>
          <cell r="D24790">
            <v>99</v>
          </cell>
          <cell r="E24790">
            <v>0</v>
          </cell>
          <cell r="F24790" t="str">
            <v>平裝</v>
          </cell>
          <cell r="G24790" t="str">
            <v>三秦</v>
          </cell>
          <cell r="H24790">
            <v>19.8</v>
          </cell>
          <cell r="I24790" t="str">
            <v/>
          </cell>
          <cell r="J24790" t="str">
            <v/>
          </cell>
          <cell r="K24790" t="str">
            <v/>
          </cell>
          <cell r="L24790" t="str">
            <v/>
          </cell>
          <cell r="M24790" t="str">
            <v>免稅</v>
          </cell>
          <cell r="N24790" t="str">
            <v>9787807362180</v>
          </cell>
        </row>
        <row r="24791">
          <cell r="A24791" t="str">
            <v>80736219</v>
          </cell>
          <cell r="B24791" t="str">
            <v>孫子兵法.三十六計</v>
          </cell>
          <cell r="C24791" t="str">
            <v>春秋-孫武</v>
          </cell>
          <cell r="D24791">
            <v>99</v>
          </cell>
          <cell r="E24791">
            <v>0</v>
          </cell>
          <cell r="F24791" t="str">
            <v>平裝</v>
          </cell>
          <cell r="G24791" t="str">
            <v>三秦</v>
          </cell>
          <cell r="H24791">
            <v>19.8</v>
          </cell>
          <cell r="I24791" t="str">
            <v/>
          </cell>
          <cell r="J24791" t="str">
            <v/>
          </cell>
          <cell r="K24791" t="str">
            <v/>
          </cell>
          <cell r="L24791" t="str">
            <v/>
          </cell>
          <cell r="M24791" t="str">
            <v>免稅</v>
          </cell>
          <cell r="N24791" t="str">
            <v>9787807362197</v>
          </cell>
        </row>
        <row r="24792">
          <cell r="A24792" t="str">
            <v>80736220</v>
          </cell>
          <cell r="B24792" t="str">
            <v>宋詞三百首</v>
          </cell>
          <cell r="C24792" t="str">
            <v>(清)上疆村民</v>
          </cell>
          <cell r="D24792">
            <v>99</v>
          </cell>
          <cell r="E24792">
            <v>0</v>
          </cell>
          <cell r="F24792" t="str">
            <v>平裝</v>
          </cell>
          <cell r="G24792" t="str">
            <v>三秦</v>
          </cell>
          <cell r="H24792">
            <v>19.8</v>
          </cell>
          <cell r="I24792" t="str">
            <v/>
          </cell>
          <cell r="J24792" t="str">
            <v/>
          </cell>
          <cell r="K24792" t="str">
            <v/>
          </cell>
          <cell r="L24792" t="str">
            <v/>
          </cell>
          <cell r="M24792" t="str">
            <v>免稅</v>
          </cell>
          <cell r="N24792" t="str">
            <v>9787807362203</v>
          </cell>
        </row>
        <row r="24793">
          <cell r="A24793" t="str">
            <v>80736221</v>
          </cell>
          <cell r="B24793" t="str">
            <v>詩經 楚辭</v>
          </cell>
          <cell r="C24793" t="str">
            <v>孔丘</v>
          </cell>
          <cell r="D24793">
            <v>99</v>
          </cell>
          <cell r="E24793">
            <v>0</v>
          </cell>
          <cell r="F24793" t="str">
            <v>平裝</v>
          </cell>
          <cell r="G24793" t="str">
            <v>三秦</v>
          </cell>
          <cell r="H24793">
            <v>19.8</v>
          </cell>
          <cell r="I24793" t="str">
            <v/>
          </cell>
          <cell r="J24793" t="str">
            <v/>
          </cell>
          <cell r="K24793" t="str">
            <v/>
          </cell>
          <cell r="L24793" t="str">
            <v/>
          </cell>
          <cell r="M24793" t="str">
            <v>免稅</v>
          </cell>
          <cell r="N24793" t="str">
            <v>9787807362210</v>
          </cell>
        </row>
        <row r="24794">
          <cell r="A24794" t="str">
            <v>80736222</v>
          </cell>
          <cell r="B24794" t="str">
            <v>菜根譚圍爐夜話小窗幽記</v>
          </cell>
          <cell r="C24794" t="str">
            <v>洪應明</v>
          </cell>
          <cell r="D24794">
            <v>99</v>
          </cell>
          <cell r="E24794">
            <v>0</v>
          </cell>
          <cell r="F24794" t="str">
            <v>平裝</v>
          </cell>
          <cell r="G24794" t="str">
            <v>三秦</v>
          </cell>
          <cell r="H24794">
            <v>19.8</v>
          </cell>
          <cell r="I24794" t="str">
            <v/>
          </cell>
          <cell r="J24794" t="str">
            <v/>
          </cell>
          <cell r="K24794" t="str">
            <v/>
          </cell>
          <cell r="L24794" t="str">
            <v/>
          </cell>
          <cell r="M24794" t="str">
            <v>免稅</v>
          </cell>
          <cell r="N24794" t="str">
            <v>9787807362227</v>
          </cell>
        </row>
        <row r="24795">
          <cell r="A24795" t="str">
            <v>80736225</v>
          </cell>
          <cell r="B24795" t="str">
            <v>山海經·搜神記</v>
          </cell>
          <cell r="C24795" t="str">
            <v>幹寶</v>
          </cell>
          <cell r="D24795">
            <v>99</v>
          </cell>
          <cell r="E24795">
            <v>0</v>
          </cell>
          <cell r="F24795" t="str">
            <v>平裝</v>
          </cell>
          <cell r="G24795" t="str">
            <v>三秦</v>
          </cell>
          <cell r="H24795">
            <v>19.8</v>
          </cell>
          <cell r="I24795" t="str">
            <v/>
          </cell>
          <cell r="J24795" t="str">
            <v/>
          </cell>
          <cell r="K24795" t="str">
            <v/>
          </cell>
          <cell r="L24795" t="str">
            <v/>
          </cell>
          <cell r="M24795" t="str">
            <v>免稅</v>
          </cell>
          <cell r="N24795" t="str">
            <v>9787807362258</v>
          </cell>
        </row>
        <row r="24796">
          <cell r="A24796" t="str">
            <v>80736229</v>
          </cell>
          <cell r="B24796" t="str">
            <v>中國通史</v>
          </cell>
          <cell r="C24796" t="str">
            <v>邵士梅</v>
          </cell>
          <cell r="D24796">
            <v>99</v>
          </cell>
          <cell r="E24796">
            <v>0</v>
          </cell>
          <cell r="F24796" t="str">
            <v>平裝</v>
          </cell>
          <cell r="G24796" t="str">
            <v>三秦</v>
          </cell>
          <cell r="H24796">
            <v>19.8</v>
          </cell>
          <cell r="I24796" t="str">
            <v/>
          </cell>
          <cell r="J24796" t="str">
            <v/>
          </cell>
          <cell r="K24796" t="str">
            <v/>
          </cell>
          <cell r="L24796" t="str">
            <v/>
          </cell>
          <cell r="M24796" t="str">
            <v>免稅</v>
          </cell>
          <cell r="N24796" t="str">
            <v>9787807362296</v>
          </cell>
        </row>
        <row r="24797">
          <cell r="A24797" t="str">
            <v>80736238</v>
          </cell>
          <cell r="B24797" t="str">
            <v>詩經選評</v>
          </cell>
          <cell r="C24797" t="str">
            <v>褚斌傑</v>
          </cell>
          <cell r="D24797">
            <v>51</v>
          </cell>
          <cell r="E24797">
            <v>0</v>
          </cell>
          <cell r="F24797" t="str">
            <v>平裝</v>
          </cell>
          <cell r="G24797" t="str">
            <v>三秦</v>
          </cell>
          <cell r="H24797">
            <v>8.5</v>
          </cell>
          <cell r="I24797" t="str">
            <v/>
          </cell>
          <cell r="J24797" t="str">
            <v/>
          </cell>
          <cell r="K24797" t="str">
            <v/>
          </cell>
          <cell r="L24797" t="str">
            <v/>
          </cell>
          <cell r="M24797" t="str">
            <v>免稅</v>
          </cell>
          <cell r="N24797" t="str">
            <v>9787807362388</v>
          </cell>
        </row>
        <row r="24798">
          <cell r="A24798" t="str">
            <v>80736239</v>
          </cell>
          <cell r="B24798" t="str">
            <v>白居易詩選評</v>
          </cell>
          <cell r="C24798" t="str">
            <v>師長泰</v>
          </cell>
          <cell r="D24798">
            <v>78</v>
          </cell>
          <cell r="E24798">
            <v>0</v>
          </cell>
          <cell r="F24798" t="str">
            <v>平裝</v>
          </cell>
          <cell r="G24798" t="str">
            <v>三秦</v>
          </cell>
          <cell r="H24798">
            <v>13</v>
          </cell>
          <cell r="I24798" t="str">
            <v/>
          </cell>
          <cell r="J24798" t="str">
            <v/>
          </cell>
          <cell r="K24798" t="str">
            <v/>
          </cell>
          <cell r="L24798" t="str">
            <v/>
          </cell>
          <cell r="M24798" t="str">
            <v>免稅</v>
          </cell>
          <cell r="N24798" t="str">
            <v>9787807362395</v>
          </cell>
        </row>
        <row r="24799">
          <cell r="A24799" t="str">
            <v>80736253</v>
          </cell>
          <cell r="B24799" t="str">
            <v>陸遊詩詞選評</v>
          </cell>
          <cell r="C24799" t="str">
            <v>劉揚忠</v>
          </cell>
          <cell r="D24799">
            <v>66</v>
          </cell>
          <cell r="E24799">
            <v>0</v>
          </cell>
          <cell r="F24799" t="str">
            <v>平裝</v>
          </cell>
          <cell r="G24799" t="str">
            <v>三秦</v>
          </cell>
          <cell r="H24799">
            <v>11</v>
          </cell>
          <cell r="I24799" t="str">
            <v/>
          </cell>
          <cell r="J24799" t="str">
            <v/>
          </cell>
          <cell r="K24799" t="str">
            <v/>
          </cell>
          <cell r="L24799" t="str">
            <v/>
          </cell>
          <cell r="M24799" t="str">
            <v>免稅</v>
          </cell>
          <cell r="N24799" t="str">
            <v>9787807362531</v>
          </cell>
        </row>
        <row r="24800">
          <cell r="A24800" t="str">
            <v>80736299</v>
          </cell>
          <cell r="B24800" t="str">
            <v>唐史論叢（第十輯）</v>
          </cell>
          <cell r="C24800" t="str">
            <v>杜文玉</v>
          </cell>
          <cell r="D24800">
            <v>300</v>
          </cell>
          <cell r="E24800">
            <v>1</v>
          </cell>
          <cell r="F24800" t="str">
            <v>平裝</v>
          </cell>
          <cell r="G24800" t="str">
            <v>三秦</v>
          </cell>
          <cell r="H24800">
            <v>50</v>
          </cell>
          <cell r="I24800" t="str">
            <v/>
          </cell>
          <cell r="J24800" t="str">
            <v/>
          </cell>
          <cell r="K24800" t="str">
            <v/>
          </cell>
          <cell r="L24800" t="str">
            <v/>
          </cell>
          <cell r="M24800" t="str">
            <v>免稅</v>
          </cell>
          <cell r="N24800" t="str">
            <v>9787807362999</v>
          </cell>
        </row>
        <row r="24801">
          <cell r="A24801" t="str">
            <v>80736306</v>
          </cell>
          <cell r="B24801" t="str">
            <v>陝西民居木雕集</v>
          </cell>
          <cell r="C24801" t="str">
            <v>羅哲文</v>
          </cell>
          <cell r="D24801">
            <v>2160</v>
          </cell>
          <cell r="E24801">
            <v>0</v>
          </cell>
          <cell r="F24801" t="str">
            <v>精裝</v>
          </cell>
          <cell r="G24801" t="str">
            <v>三秦</v>
          </cell>
          <cell r="H24801">
            <v>360</v>
          </cell>
          <cell r="I24801" t="str">
            <v/>
          </cell>
          <cell r="J24801" t="str">
            <v/>
          </cell>
          <cell r="K24801" t="str">
            <v/>
          </cell>
          <cell r="L24801" t="str">
            <v/>
          </cell>
          <cell r="M24801" t="str">
            <v>免稅</v>
          </cell>
          <cell r="N24801" t="str">
            <v>9787807363064</v>
          </cell>
        </row>
        <row r="24802">
          <cell r="A24802" t="str">
            <v>80736439</v>
          </cell>
          <cell r="B24802" t="str">
            <v>漢唐考古學講稿</v>
          </cell>
          <cell r="C24802" t="str">
            <v>冉萬里</v>
          </cell>
          <cell r="D24802">
            <v>300</v>
          </cell>
          <cell r="E24802">
            <v>0</v>
          </cell>
          <cell r="F24802" t="str">
            <v>平裝</v>
          </cell>
          <cell r="G24802" t="str">
            <v>三秦</v>
          </cell>
          <cell r="H24802">
            <v>50</v>
          </cell>
          <cell r="I24802" t="str">
            <v/>
          </cell>
          <cell r="J24802" t="str">
            <v/>
          </cell>
          <cell r="K24802" t="str">
            <v/>
          </cell>
          <cell r="L24802" t="str">
            <v/>
          </cell>
          <cell r="M24802" t="str">
            <v>免稅</v>
          </cell>
          <cell r="N24802" t="str">
            <v>9787807364399</v>
          </cell>
        </row>
        <row r="24803">
          <cell r="A24803" t="str">
            <v>80737201</v>
          </cell>
          <cell r="B24803" t="str">
            <v>圖說管子</v>
          </cell>
          <cell r="C24803" t="str">
            <v>宣兆琦</v>
          </cell>
          <cell r="D24803">
            <v>228</v>
          </cell>
          <cell r="E24803">
            <v>0</v>
          </cell>
          <cell r="F24803" t="str">
            <v>平裝</v>
          </cell>
          <cell r="G24803" t="str">
            <v>山東友誼</v>
          </cell>
          <cell r="H24803">
            <v>38</v>
          </cell>
          <cell r="I24803" t="str">
            <v/>
          </cell>
          <cell r="J24803" t="str">
            <v/>
          </cell>
          <cell r="K24803" t="str">
            <v/>
          </cell>
          <cell r="L24803" t="str">
            <v/>
          </cell>
          <cell r="M24803" t="str">
            <v>免稅</v>
          </cell>
          <cell r="N24803" t="str">
            <v>9787807372011</v>
          </cell>
        </row>
        <row r="24804">
          <cell r="A24804" t="str">
            <v>80737206</v>
          </cell>
          <cell r="B24804" t="str">
            <v>中國書名釋義大詞典</v>
          </cell>
          <cell r="C24804" t="str">
            <v>趙傳仁</v>
          </cell>
          <cell r="D24804">
            <v>1368</v>
          </cell>
          <cell r="E24804">
            <v>0</v>
          </cell>
          <cell r="F24804" t="str">
            <v>精裝</v>
          </cell>
          <cell r="G24804" t="str">
            <v>山東友誼</v>
          </cell>
          <cell r="H24804">
            <v>228</v>
          </cell>
          <cell r="I24804" t="str">
            <v/>
          </cell>
          <cell r="J24804" t="str">
            <v/>
          </cell>
          <cell r="K24804" t="str">
            <v/>
          </cell>
          <cell r="L24804" t="str">
            <v/>
          </cell>
          <cell r="M24804" t="str">
            <v>免稅</v>
          </cell>
          <cell r="N24804" t="str">
            <v>9787807372066</v>
          </cell>
        </row>
        <row r="24805">
          <cell r="A24805" t="str">
            <v>80737218</v>
          </cell>
          <cell r="B24805" t="str">
            <v>圖說孫子</v>
          </cell>
          <cell r="C24805" t="str">
            <v>趙海軍</v>
          </cell>
          <cell r="D24805">
            <v>228</v>
          </cell>
          <cell r="E24805">
            <v>0</v>
          </cell>
          <cell r="F24805" t="str">
            <v>平裝</v>
          </cell>
          <cell r="G24805" t="str">
            <v>山東友誼</v>
          </cell>
          <cell r="H24805">
            <v>38</v>
          </cell>
          <cell r="I24805" t="str">
            <v/>
          </cell>
          <cell r="J24805" t="str">
            <v/>
          </cell>
          <cell r="K24805" t="str">
            <v/>
          </cell>
          <cell r="L24805" t="str">
            <v/>
          </cell>
          <cell r="M24805" t="str">
            <v>免稅</v>
          </cell>
          <cell r="N24805" t="str">
            <v>9787807372189</v>
          </cell>
        </row>
        <row r="24806">
          <cell r="A24806" t="str">
            <v>80737557</v>
          </cell>
          <cell r="B24806" t="str">
            <v>圖說蒲松齡</v>
          </cell>
          <cell r="C24806" t="str">
            <v>馬瑞芳</v>
          </cell>
          <cell r="D24806">
            <v>168</v>
          </cell>
          <cell r="E24806">
            <v>0</v>
          </cell>
          <cell r="F24806" t="str">
            <v>平裝</v>
          </cell>
          <cell r="G24806" t="str">
            <v>山東友誼</v>
          </cell>
          <cell r="H24806">
            <v>28</v>
          </cell>
          <cell r="I24806" t="str">
            <v/>
          </cell>
          <cell r="J24806" t="str">
            <v/>
          </cell>
          <cell r="K24806" t="str">
            <v/>
          </cell>
          <cell r="L24806" t="str">
            <v/>
          </cell>
          <cell r="M24806" t="str">
            <v>免稅</v>
          </cell>
          <cell r="N24806" t="str">
            <v>9787807375579</v>
          </cell>
        </row>
        <row r="24807">
          <cell r="A24807" t="str">
            <v>80737660</v>
          </cell>
          <cell r="B24807" t="str">
            <v>圖說孟子</v>
          </cell>
          <cell r="C24807" t="str">
            <v>孔?</v>
          </cell>
          <cell r="D24807">
            <v>192</v>
          </cell>
          <cell r="E24807">
            <v>0</v>
          </cell>
          <cell r="F24807" t="str">
            <v>平裝</v>
          </cell>
          <cell r="G24807" t="str">
            <v>山東友誼</v>
          </cell>
          <cell r="H24807">
            <v>32</v>
          </cell>
          <cell r="I24807" t="str">
            <v/>
          </cell>
          <cell r="J24807" t="str">
            <v/>
          </cell>
          <cell r="K24807" t="str">
            <v/>
          </cell>
          <cell r="L24807" t="str">
            <v/>
          </cell>
          <cell r="M24807" t="str">
            <v>免稅</v>
          </cell>
          <cell r="N24807" t="str">
            <v>9787807376606</v>
          </cell>
        </row>
        <row r="24808">
          <cell r="A24808" t="str">
            <v>80737845</v>
          </cell>
          <cell r="B24808" t="str">
            <v>孟子語錄</v>
          </cell>
          <cell r="C24808" t="str">
            <v>王恒展 楊敏</v>
          </cell>
          <cell r="D24808">
            <v>60</v>
          </cell>
          <cell r="E24808">
            <v>0</v>
          </cell>
          <cell r="F24808" t="str">
            <v>平裝</v>
          </cell>
          <cell r="G24808" t="str">
            <v>山東友誼</v>
          </cell>
          <cell r="H24808">
            <v>10</v>
          </cell>
          <cell r="I24808" t="str">
            <v/>
          </cell>
          <cell r="J24808" t="str">
            <v/>
          </cell>
          <cell r="K24808" t="str">
            <v/>
          </cell>
          <cell r="L24808" t="str">
            <v/>
          </cell>
          <cell r="M24808" t="str">
            <v>免稅</v>
          </cell>
          <cell r="N24808" t="str">
            <v>9787807378457</v>
          </cell>
        </row>
        <row r="24809">
          <cell r="A24809" t="str">
            <v>80737846</v>
          </cell>
          <cell r="B24809" t="str">
            <v>孔子語錄</v>
          </cell>
          <cell r="C24809" t="str">
            <v>王恒展 楊敏</v>
          </cell>
          <cell r="D24809">
            <v>48</v>
          </cell>
          <cell r="E24809">
            <v>0</v>
          </cell>
          <cell r="F24809" t="str">
            <v>平裝</v>
          </cell>
          <cell r="G24809" t="str">
            <v>山東友誼</v>
          </cell>
          <cell r="H24809">
            <v>8</v>
          </cell>
          <cell r="I24809" t="str">
            <v/>
          </cell>
          <cell r="J24809" t="str">
            <v/>
          </cell>
          <cell r="K24809" t="str">
            <v/>
          </cell>
          <cell r="L24809" t="str">
            <v/>
          </cell>
          <cell r="M24809" t="str">
            <v>免稅</v>
          </cell>
          <cell r="N24809" t="str">
            <v>9787807378464</v>
          </cell>
        </row>
        <row r="24810">
          <cell r="A24810" t="str">
            <v>80738014</v>
          </cell>
          <cell r="B24810" t="str">
            <v>宋高宗墨蹟集</v>
          </cell>
          <cell r="C24810" t="str">
            <v>趙構</v>
          </cell>
          <cell r="D24810">
            <v>40</v>
          </cell>
          <cell r="E24810">
            <v>0</v>
          </cell>
          <cell r="F24810" t="str">
            <v>平裝</v>
          </cell>
          <cell r="G24810" t="str">
            <v>楊柳青</v>
          </cell>
          <cell r="H24810">
            <v>8</v>
          </cell>
          <cell r="I24810" t="str">
            <v/>
          </cell>
          <cell r="J24810" t="str">
            <v/>
          </cell>
          <cell r="K24810" t="str">
            <v/>
          </cell>
          <cell r="L24810" t="str">
            <v/>
          </cell>
          <cell r="M24810" t="str">
            <v>免稅</v>
          </cell>
          <cell r="N24810" t="str">
            <v>7807380144</v>
          </cell>
        </row>
        <row r="24811">
          <cell r="A24811" t="str">
            <v>80738018</v>
          </cell>
          <cell r="B24811" t="str">
            <v>水墨人物畫法</v>
          </cell>
          <cell r="C24811" t="str">
            <v>史國良</v>
          </cell>
          <cell r="D24811">
            <v>190</v>
          </cell>
          <cell r="E24811">
            <v>0</v>
          </cell>
          <cell r="F24811" t="str">
            <v>平裝</v>
          </cell>
          <cell r="G24811" t="str">
            <v>楊柳青</v>
          </cell>
          <cell r="H24811">
            <v>38</v>
          </cell>
          <cell r="I24811" t="str">
            <v/>
          </cell>
          <cell r="J24811" t="str">
            <v/>
          </cell>
          <cell r="K24811" t="str">
            <v/>
          </cell>
          <cell r="L24811" t="str">
            <v/>
          </cell>
          <cell r="M24811" t="str">
            <v>免稅</v>
          </cell>
          <cell r="N24811" t="str">
            <v>7807380187</v>
          </cell>
        </row>
        <row r="24812">
          <cell r="A24812" t="str">
            <v>80738031</v>
          </cell>
          <cell r="B24812" t="str">
            <v>劉炳森隸書黃知秋題畫詩</v>
          </cell>
          <cell r="C24812" t="str">
            <v>劉炳森</v>
          </cell>
          <cell r="D24812">
            <v>80</v>
          </cell>
          <cell r="E24812">
            <v>0</v>
          </cell>
          <cell r="F24812" t="str">
            <v>平裝</v>
          </cell>
          <cell r="G24812" t="str">
            <v>楊柳青</v>
          </cell>
          <cell r="H24812">
            <v>16</v>
          </cell>
          <cell r="I24812" t="str">
            <v/>
          </cell>
          <cell r="J24812" t="str">
            <v/>
          </cell>
          <cell r="K24812" t="str">
            <v/>
          </cell>
          <cell r="L24812" t="str">
            <v/>
          </cell>
          <cell r="M24812" t="str">
            <v>免稅</v>
          </cell>
          <cell r="N24812" t="str">
            <v>7807380314</v>
          </cell>
        </row>
        <row r="24813">
          <cell r="A24813" t="str">
            <v>80738067</v>
          </cell>
          <cell r="B24813" t="str">
            <v>王尊油畫藝術</v>
          </cell>
          <cell r="C24813" t="str">
            <v>王尊</v>
          </cell>
          <cell r="D24813">
            <v>225</v>
          </cell>
          <cell r="E24813">
            <v>0</v>
          </cell>
          <cell r="F24813" t="str">
            <v>平裝</v>
          </cell>
          <cell r="G24813" t="str">
            <v>楊柳青</v>
          </cell>
          <cell r="H24813">
            <v>45</v>
          </cell>
          <cell r="I24813" t="str">
            <v/>
          </cell>
          <cell r="J24813" t="str">
            <v/>
          </cell>
          <cell r="K24813" t="str">
            <v/>
          </cell>
          <cell r="L24813" t="str">
            <v/>
          </cell>
          <cell r="M24813" t="str">
            <v>免稅</v>
          </cell>
          <cell r="N24813" t="str">
            <v>7807380675</v>
          </cell>
        </row>
        <row r="24814">
          <cell r="A24814" t="str">
            <v>80738069</v>
          </cell>
          <cell r="B24814" t="str">
            <v>張銓工筆花鳥畫作品選</v>
          </cell>
          <cell r="C24814" t="str">
            <v>張銓</v>
          </cell>
          <cell r="D24814">
            <v>240</v>
          </cell>
          <cell r="E24814">
            <v>0</v>
          </cell>
          <cell r="F24814" t="str">
            <v>平裝</v>
          </cell>
          <cell r="G24814" t="str">
            <v>楊柳青</v>
          </cell>
          <cell r="H24814">
            <v>48</v>
          </cell>
          <cell r="I24814" t="str">
            <v/>
          </cell>
          <cell r="J24814" t="str">
            <v/>
          </cell>
          <cell r="K24814" t="str">
            <v/>
          </cell>
          <cell r="L24814" t="str">
            <v/>
          </cell>
          <cell r="M24814" t="str">
            <v>免稅</v>
          </cell>
          <cell r="N24814" t="str">
            <v>7807380691</v>
          </cell>
        </row>
        <row r="24815">
          <cell r="A24815" t="str">
            <v>80738072</v>
          </cell>
          <cell r="B24815" t="str">
            <v>白雪石山水畫新作選</v>
          </cell>
          <cell r="C24815" t="str">
            <v>白雪石</v>
          </cell>
          <cell r="D24815">
            <v>240</v>
          </cell>
          <cell r="E24815">
            <v>0</v>
          </cell>
          <cell r="F24815" t="str">
            <v>平裝</v>
          </cell>
          <cell r="G24815" t="str">
            <v>楊柳青</v>
          </cell>
          <cell r="H24815">
            <v>48</v>
          </cell>
          <cell r="I24815" t="str">
            <v/>
          </cell>
          <cell r="J24815" t="str">
            <v/>
          </cell>
          <cell r="K24815" t="str">
            <v/>
          </cell>
          <cell r="L24815" t="str">
            <v/>
          </cell>
          <cell r="M24815" t="str">
            <v>免稅</v>
          </cell>
          <cell r="N24815" t="str">
            <v>7807380721</v>
          </cell>
        </row>
        <row r="24816">
          <cell r="A24816" t="str">
            <v>80738082</v>
          </cell>
          <cell r="B24816" t="str">
            <v>郭怡宗重彩寫意花卉作品選</v>
          </cell>
          <cell r="C24816" t="str">
            <v>郭怡宗</v>
          </cell>
          <cell r="D24816">
            <v>240</v>
          </cell>
          <cell r="E24816">
            <v>0</v>
          </cell>
          <cell r="F24816" t="str">
            <v>平裝</v>
          </cell>
          <cell r="G24816" t="str">
            <v>楊柳青</v>
          </cell>
          <cell r="H24816">
            <v>48</v>
          </cell>
          <cell r="I24816" t="str">
            <v/>
          </cell>
          <cell r="J24816" t="str">
            <v/>
          </cell>
          <cell r="K24816" t="str">
            <v/>
          </cell>
          <cell r="L24816" t="str">
            <v/>
          </cell>
          <cell r="M24816" t="str">
            <v>免稅</v>
          </cell>
          <cell r="N24816" t="str">
            <v>7807380829</v>
          </cell>
        </row>
        <row r="24817">
          <cell r="A24817" t="str">
            <v>80738087</v>
          </cell>
          <cell r="B24817" t="str">
            <v>寫意牡丹畫法（二）</v>
          </cell>
          <cell r="C24817" t="str">
            <v>孫瑞成</v>
          </cell>
          <cell r="D24817">
            <v>160</v>
          </cell>
          <cell r="E24817">
            <v>0</v>
          </cell>
          <cell r="F24817" t="str">
            <v>平裝</v>
          </cell>
          <cell r="G24817" t="str">
            <v>楊柳青</v>
          </cell>
          <cell r="H24817">
            <v>32</v>
          </cell>
          <cell r="I24817" t="str">
            <v/>
          </cell>
          <cell r="J24817" t="str">
            <v/>
          </cell>
          <cell r="K24817" t="str">
            <v/>
          </cell>
          <cell r="L24817" t="str">
            <v/>
          </cell>
          <cell r="M24817" t="str">
            <v>免稅</v>
          </cell>
          <cell r="N24817" t="str">
            <v>780738087X</v>
          </cell>
        </row>
        <row r="24818">
          <cell r="A24818" t="str">
            <v>80738088</v>
          </cell>
          <cell r="B24818" t="str">
            <v>工筆動物畫法（一）</v>
          </cell>
          <cell r="C24818" t="str">
            <v>唐青</v>
          </cell>
          <cell r="D24818">
            <v>160</v>
          </cell>
          <cell r="E24818">
            <v>0</v>
          </cell>
          <cell r="F24818" t="str">
            <v>平裝</v>
          </cell>
          <cell r="G24818" t="str">
            <v>楊柳青</v>
          </cell>
          <cell r="H24818">
            <v>32</v>
          </cell>
          <cell r="I24818" t="str">
            <v/>
          </cell>
          <cell r="J24818" t="str">
            <v/>
          </cell>
          <cell r="K24818" t="str">
            <v/>
          </cell>
          <cell r="L24818" t="str">
            <v/>
          </cell>
          <cell r="M24818" t="str">
            <v>免稅</v>
          </cell>
          <cell r="N24818" t="str">
            <v>7807380888</v>
          </cell>
        </row>
        <row r="24819">
          <cell r="A24819" t="str">
            <v>80738094</v>
          </cell>
          <cell r="B24819" t="str">
            <v>溥心佘山水冊頁</v>
          </cell>
          <cell r="C24819" t="str">
            <v>溥心佘</v>
          </cell>
          <cell r="D24819">
            <v>140</v>
          </cell>
          <cell r="E24819">
            <v>0</v>
          </cell>
          <cell r="F24819" t="str">
            <v>平裝</v>
          </cell>
          <cell r="G24819" t="str">
            <v>楊柳青</v>
          </cell>
          <cell r="H24819">
            <v>28</v>
          </cell>
          <cell r="I24819" t="str">
            <v/>
          </cell>
          <cell r="J24819" t="str">
            <v/>
          </cell>
          <cell r="K24819" t="str">
            <v/>
          </cell>
          <cell r="L24819" t="str">
            <v/>
          </cell>
          <cell r="M24819" t="str">
            <v>免稅</v>
          </cell>
          <cell r="N24819" t="str">
            <v>9787807380948</v>
          </cell>
        </row>
        <row r="24820">
          <cell r="A24820" t="str">
            <v>80738098</v>
          </cell>
          <cell r="B24820" t="str">
            <v>寫意牡丹畫法（3）</v>
          </cell>
          <cell r="C24820" t="str">
            <v>安雲鵬</v>
          </cell>
          <cell r="D24820">
            <v>160</v>
          </cell>
          <cell r="E24820">
            <v>0</v>
          </cell>
          <cell r="F24820" t="str">
            <v>平裝</v>
          </cell>
          <cell r="G24820" t="str">
            <v>楊柳青</v>
          </cell>
          <cell r="H24820">
            <v>32</v>
          </cell>
          <cell r="I24820" t="str">
            <v/>
          </cell>
          <cell r="J24820" t="str">
            <v/>
          </cell>
          <cell r="K24820" t="str">
            <v/>
          </cell>
          <cell r="L24820" t="str">
            <v/>
          </cell>
          <cell r="M24820" t="str">
            <v>免稅</v>
          </cell>
          <cell r="N24820" t="str">
            <v>7807380985</v>
          </cell>
        </row>
        <row r="24821">
          <cell r="A24821" t="str">
            <v>80738102</v>
          </cell>
          <cell r="B24821" t="str">
            <v>工筆荷花畫法</v>
          </cell>
          <cell r="C24821" t="str">
            <v>譚玉洲</v>
          </cell>
          <cell r="D24821">
            <v>160</v>
          </cell>
          <cell r="E24821">
            <v>0</v>
          </cell>
          <cell r="F24821" t="str">
            <v>平裝</v>
          </cell>
          <cell r="G24821" t="str">
            <v>楊柳青</v>
          </cell>
          <cell r="H24821">
            <v>32</v>
          </cell>
          <cell r="I24821" t="str">
            <v/>
          </cell>
          <cell r="J24821" t="str">
            <v/>
          </cell>
          <cell r="K24821" t="str">
            <v/>
          </cell>
          <cell r="L24821" t="str">
            <v/>
          </cell>
          <cell r="M24821" t="str">
            <v>免稅</v>
          </cell>
          <cell r="N24821" t="str">
            <v>7807381027</v>
          </cell>
        </row>
        <row r="24822">
          <cell r="A24822" t="str">
            <v>80738104</v>
          </cell>
          <cell r="B24822" t="str">
            <v>寫意梅花畫法</v>
          </cell>
          <cell r="C24822" t="str">
            <v>邢久海</v>
          </cell>
          <cell r="D24822">
            <v>160</v>
          </cell>
          <cell r="E24822">
            <v>0</v>
          </cell>
          <cell r="F24822" t="str">
            <v>平裝</v>
          </cell>
          <cell r="G24822" t="str">
            <v>楊柳青</v>
          </cell>
          <cell r="H24822">
            <v>32</v>
          </cell>
          <cell r="I24822" t="str">
            <v/>
          </cell>
          <cell r="J24822" t="str">
            <v/>
          </cell>
          <cell r="K24822" t="str">
            <v/>
          </cell>
          <cell r="L24822" t="str">
            <v/>
          </cell>
          <cell r="M24822" t="str">
            <v>免稅</v>
          </cell>
          <cell r="N24822" t="str">
            <v>7807381043</v>
          </cell>
        </row>
        <row r="24823">
          <cell r="A24823" t="str">
            <v>80738105</v>
          </cell>
          <cell r="B24823" t="str">
            <v>牡丹芍藥題畫詩</v>
          </cell>
          <cell r="C24823" t="str">
            <v>馬成志</v>
          </cell>
          <cell r="D24823">
            <v>60</v>
          </cell>
          <cell r="E24823">
            <v>0</v>
          </cell>
          <cell r="F24823" t="str">
            <v>平裝</v>
          </cell>
          <cell r="G24823" t="str">
            <v>楊柳青</v>
          </cell>
          <cell r="H24823">
            <v>12</v>
          </cell>
          <cell r="I24823" t="str">
            <v/>
          </cell>
          <cell r="J24823" t="str">
            <v/>
          </cell>
          <cell r="K24823" t="str">
            <v/>
          </cell>
          <cell r="L24823" t="str">
            <v/>
          </cell>
          <cell r="M24823" t="str">
            <v>免稅</v>
          </cell>
          <cell r="N24823" t="str">
            <v>9787807381051</v>
          </cell>
        </row>
        <row r="24824">
          <cell r="A24824" t="str">
            <v>80738116</v>
          </cell>
          <cell r="B24824" t="str">
            <v>耿萬義油畫藝術</v>
          </cell>
          <cell r="C24824" t="str">
            <v>耿萬義</v>
          </cell>
          <cell r="D24824">
            <v>225</v>
          </cell>
          <cell r="E24824">
            <v>0</v>
          </cell>
          <cell r="F24824" t="str">
            <v>平裝</v>
          </cell>
          <cell r="G24824" t="str">
            <v>楊柳青</v>
          </cell>
          <cell r="H24824">
            <v>45</v>
          </cell>
          <cell r="I24824" t="str">
            <v/>
          </cell>
          <cell r="J24824" t="str">
            <v/>
          </cell>
          <cell r="K24824" t="str">
            <v/>
          </cell>
          <cell r="L24824" t="str">
            <v/>
          </cell>
          <cell r="M24824" t="str">
            <v>免稅</v>
          </cell>
          <cell r="N24824" t="str">
            <v>7807381167</v>
          </cell>
        </row>
        <row r="24825">
          <cell r="A24825" t="str">
            <v>80738124</v>
          </cell>
          <cell r="B24825" t="str">
            <v>新繪《西遊記》插圖精選</v>
          </cell>
          <cell r="C24825" t="str">
            <v>項維仁</v>
          </cell>
          <cell r="D24825">
            <v>300</v>
          </cell>
          <cell r="E24825">
            <v>0</v>
          </cell>
          <cell r="F24825" t="str">
            <v>平裝</v>
          </cell>
          <cell r="G24825" t="str">
            <v>楊柳青</v>
          </cell>
          <cell r="H24825">
            <v>60</v>
          </cell>
          <cell r="I24825" t="str">
            <v/>
          </cell>
          <cell r="J24825" t="str">
            <v/>
          </cell>
          <cell r="K24825" t="str">
            <v/>
          </cell>
          <cell r="L24825" t="str">
            <v/>
          </cell>
          <cell r="M24825" t="str">
            <v>免稅</v>
          </cell>
          <cell r="N24825" t="str">
            <v>9787807381242</v>
          </cell>
        </row>
        <row r="24826">
          <cell r="A24826" t="str">
            <v>80738128</v>
          </cell>
          <cell r="B24826" t="str">
            <v>工筆花鳥畫法(五)</v>
          </cell>
          <cell r="C24826" t="str">
            <v>李唐</v>
          </cell>
          <cell r="D24826">
            <v>160</v>
          </cell>
          <cell r="E24826">
            <v>0</v>
          </cell>
          <cell r="F24826" t="str">
            <v>平裝</v>
          </cell>
          <cell r="G24826" t="str">
            <v>楊柳青</v>
          </cell>
          <cell r="H24826">
            <v>32</v>
          </cell>
          <cell r="I24826" t="str">
            <v/>
          </cell>
          <cell r="J24826" t="str">
            <v/>
          </cell>
          <cell r="K24826" t="str">
            <v/>
          </cell>
          <cell r="L24826" t="str">
            <v/>
          </cell>
          <cell r="M24826" t="str">
            <v>免稅</v>
          </cell>
          <cell r="N24826" t="str">
            <v>9787807381280</v>
          </cell>
        </row>
        <row r="24827">
          <cell r="A24827" t="str">
            <v>80738143</v>
          </cell>
          <cell r="B24827" t="str">
            <v>工筆動物畫法.2</v>
          </cell>
          <cell r="C24827" t="str">
            <v>蘇柏鬥</v>
          </cell>
          <cell r="D24827">
            <v>160</v>
          </cell>
          <cell r="E24827">
            <v>0</v>
          </cell>
          <cell r="F24827" t="str">
            <v>平裝</v>
          </cell>
          <cell r="G24827" t="str">
            <v>楊柳青</v>
          </cell>
          <cell r="H24827">
            <v>32</v>
          </cell>
          <cell r="I24827" t="str">
            <v/>
          </cell>
          <cell r="J24827" t="str">
            <v/>
          </cell>
          <cell r="K24827" t="str">
            <v/>
          </cell>
          <cell r="L24827" t="str">
            <v/>
          </cell>
          <cell r="M24827" t="str">
            <v>免稅</v>
          </cell>
          <cell r="N24827" t="str">
            <v>9787807381433</v>
          </cell>
        </row>
        <row r="24828">
          <cell r="A24828" t="str">
            <v>80738147</v>
          </cell>
          <cell r="B24828" t="str">
            <v>工筆花鳥畫法（六）</v>
          </cell>
          <cell r="C24828" t="str">
            <v>李善傑〔繪〕</v>
          </cell>
          <cell r="D24828">
            <v>160</v>
          </cell>
          <cell r="E24828">
            <v>0</v>
          </cell>
          <cell r="F24828" t="str">
            <v>平裝</v>
          </cell>
          <cell r="G24828" t="str">
            <v>楊柳青</v>
          </cell>
          <cell r="H24828">
            <v>32</v>
          </cell>
          <cell r="I24828" t="str">
            <v/>
          </cell>
          <cell r="J24828" t="str">
            <v/>
          </cell>
          <cell r="K24828" t="str">
            <v/>
          </cell>
          <cell r="L24828" t="str">
            <v/>
          </cell>
          <cell r="M24828" t="str">
            <v>免稅</v>
          </cell>
          <cell r="N24828" t="str">
            <v>9787807381471</v>
          </cell>
        </row>
        <row r="24829">
          <cell r="A24829" t="str">
            <v>80738150</v>
          </cell>
          <cell r="B24829" t="str">
            <v>中國寫實畫派油畫精選集2</v>
          </cell>
          <cell r="C24829" t="str">
            <v>陳逸飛</v>
          </cell>
          <cell r="D24829">
            <v>300</v>
          </cell>
          <cell r="E24829">
            <v>0</v>
          </cell>
          <cell r="F24829" t="str">
            <v>平裝</v>
          </cell>
          <cell r="G24829" t="str">
            <v>楊柳青</v>
          </cell>
          <cell r="H24829">
            <v>60</v>
          </cell>
          <cell r="I24829" t="str">
            <v/>
          </cell>
          <cell r="J24829" t="str">
            <v/>
          </cell>
          <cell r="K24829" t="str">
            <v/>
          </cell>
          <cell r="L24829" t="str">
            <v/>
          </cell>
          <cell r="M24829" t="str">
            <v>免稅</v>
          </cell>
          <cell r="N24829" t="str">
            <v>7807381507</v>
          </cell>
        </row>
        <row r="24830">
          <cell r="A24830" t="str">
            <v>80738156</v>
          </cell>
          <cell r="B24830" t="str">
            <v>唐柳公權書蘭亭序</v>
          </cell>
          <cell r="C24830" t="str">
            <v>柳公權</v>
          </cell>
          <cell r="D24830">
            <v>60</v>
          </cell>
          <cell r="E24830">
            <v>0</v>
          </cell>
          <cell r="F24830" t="str">
            <v>平裝</v>
          </cell>
          <cell r="G24830" t="str">
            <v>楊柳青</v>
          </cell>
          <cell r="H24830">
            <v>12</v>
          </cell>
          <cell r="I24830" t="str">
            <v/>
          </cell>
          <cell r="J24830" t="str">
            <v/>
          </cell>
          <cell r="K24830" t="str">
            <v/>
          </cell>
          <cell r="L24830" t="str">
            <v/>
          </cell>
          <cell r="M24830" t="str">
            <v>免稅</v>
          </cell>
          <cell r="N24830" t="str">
            <v>9787807381563</v>
          </cell>
        </row>
        <row r="24831">
          <cell r="A24831" t="str">
            <v>80738158</v>
          </cell>
          <cell r="B24831" t="str">
            <v>工筆牡丹畫法（二）</v>
          </cell>
          <cell r="C24831" t="str">
            <v>史紅梅</v>
          </cell>
          <cell r="D24831">
            <v>160</v>
          </cell>
          <cell r="E24831">
            <v>0</v>
          </cell>
          <cell r="F24831" t="str">
            <v>平裝</v>
          </cell>
          <cell r="G24831" t="str">
            <v>楊柳青</v>
          </cell>
          <cell r="H24831">
            <v>32</v>
          </cell>
          <cell r="I24831" t="str">
            <v/>
          </cell>
          <cell r="J24831" t="str">
            <v/>
          </cell>
          <cell r="K24831" t="str">
            <v/>
          </cell>
          <cell r="L24831" t="str">
            <v/>
          </cell>
          <cell r="M24831" t="str">
            <v>免稅</v>
          </cell>
          <cell r="N24831" t="str">
            <v>9787807381587</v>
          </cell>
        </row>
        <row r="24832">
          <cell r="A24832" t="str">
            <v>80738173</v>
          </cell>
          <cell r="B24832" t="str">
            <v>工筆牡丹畫法.3</v>
          </cell>
          <cell r="C24832" t="str">
            <v>李曉明</v>
          </cell>
          <cell r="D24832">
            <v>160</v>
          </cell>
          <cell r="E24832">
            <v>0</v>
          </cell>
          <cell r="F24832" t="str">
            <v>平裝</v>
          </cell>
          <cell r="G24832" t="str">
            <v>楊柳青</v>
          </cell>
          <cell r="H24832">
            <v>32</v>
          </cell>
          <cell r="I24832" t="str">
            <v/>
          </cell>
          <cell r="J24832" t="str">
            <v/>
          </cell>
          <cell r="K24832" t="str">
            <v/>
          </cell>
          <cell r="L24832" t="str">
            <v/>
          </cell>
          <cell r="M24832" t="str">
            <v>免稅</v>
          </cell>
          <cell r="N24832" t="str">
            <v>9787807381730</v>
          </cell>
        </row>
        <row r="24833">
          <cell r="A24833" t="str">
            <v>80738185</v>
          </cell>
          <cell r="B24833" t="str">
            <v>工筆劃線描山水畫譜.江南篇</v>
          </cell>
          <cell r="C24833" t="str">
            <v>高寅</v>
          </cell>
          <cell r="D24833">
            <v>72</v>
          </cell>
          <cell r="E24833">
            <v>0</v>
          </cell>
          <cell r="F24833" t="str">
            <v>平裝</v>
          </cell>
          <cell r="G24833" t="str">
            <v>楊柳青</v>
          </cell>
          <cell r="H24833">
            <v>12</v>
          </cell>
          <cell r="I24833" t="str">
            <v/>
          </cell>
          <cell r="J24833" t="str">
            <v/>
          </cell>
          <cell r="K24833" t="str">
            <v/>
          </cell>
          <cell r="L24833" t="str">
            <v/>
          </cell>
          <cell r="M24833" t="str">
            <v>免稅</v>
          </cell>
          <cell r="N24833" t="str">
            <v>9787807381853</v>
          </cell>
        </row>
        <row r="24834">
          <cell r="A24834" t="str">
            <v>80738194</v>
          </cell>
          <cell r="B24834" t="str">
            <v>工筆花鳥畫法 七</v>
          </cell>
          <cell r="C24834" t="str">
            <v>王勇勝</v>
          </cell>
          <cell r="D24834">
            <v>160</v>
          </cell>
          <cell r="E24834">
            <v>0</v>
          </cell>
          <cell r="F24834" t="str">
            <v>平裝</v>
          </cell>
          <cell r="G24834" t="str">
            <v>楊柳青</v>
          </cell>
          <cell r="H24834">
            <v>32</v>
          </cell>
          <cell r="I24834" t="str">
            <v/>
          </cell>
          <cell r="J24834" t="str">
            <v/>
          </cell>
          <cell r="K24834" t="str">
            <v/>
          </cell>
          <cell r="L24834" t="str">
            <v/>
          </cell>
          <cell r="M24834" t="str">
            <v>免稅</v>
          </cell>
          <cell r="N24834" t="str">
            <v>9787807381945</v>
          </cell>
        </row>
        <row r="24835">
          <cell r="A24835" t="str">
            <v>80738214</v>
          </cell>
          <cell r="B24835" t="str">
            <v>汪峰工筆花鳥作品選</v>
          </cell>
          <cell r="C24835" t="str">
            <v>汪峰</v>
          </cell>
          <cell r="D24835">
            <v>192</v>
          </cell>
          <cell r="E24835">
            <v>0</v>
          </cell>
          <cell r="F24835" t="str">
            <v>平裝</v>
          </cell>
          <cell r="G24835" t="str">
            <v>楊柳青</v>
          </cell>
          <cell r="H24835">
            <v>32</v>
          </cell>
          <cell r="I24835" t="str">
            <v/>
          </cell>
          <cell r="J24835" t="str">
            <v/>
          </cell>
          <cell r="K24835" t="str">
            <v/>
          </cell>
          <cell r="L24835" t="str">
            <v/>
          </cell>
          <cell r="M24835" t="str">
            <v>免稅</v>
          </cell>
          <cell r="N24835" t="str">
            <v>9787807382140</v>
          </cell>
        </row>
        <row r="24836">
          <cell r="A24836" t="str">
            <v>80738217</v>
          </cell>
          <cell r="B24836" t="str">
            <v>工筆荷花畫法(二)</v>
          </cell>
          <cell r="C24836" t="str">
            <v>田希豐</v>
          </cell>
          <cell r="D24836">
            <v>160</v>
          </cell>
          <cell r="E24836">
            <v>0</v>
          </cell>
          <cell r="F24836" t="str">
            <v>平裝</v>
          </cell>
          <cell r="G24836" t="str">
            <v>楊柳青</v>
          </cell>
          <cell r="H24836">
            <v>32</v>
          </cell>
          <cell r="I24836" t="str">
            <v/>
          </cell>
          <cell r="J24836" t="str">
            <v/>
          </cell>
          <cell r="K24836" t="str">
            <v/>
          </cell>
          <cell r="L24836" t="str">
            <v/>
          </cell>
          <cell r="M24836" t="str">
            <v>免稅</v>
          </cell>
          <cell r="N24836" t="str">
            <v>9787807382171</v>
          </cell>
        </row>
        <row r="24837">
          <cell r="A24837" t="str">
            <v>80738242</v>
          </cell>
          <cell r="B24837" t="str">
            <v>寫意麻雀畫法</v>
          </cell>
          <cell r="C24837" t="str">
            <v>廖俊鴻</v>
          </cell>
          <cell r="D24837">
            <v>192</v>
          </cell>
          <cell r="E24837">
            <v>0</v>
          </cell>
          <cell r="F24837" t="str">
            <v>平裝</v>
          </cell>
          <cell r="G24837" t="str">
            <v>楊柳青</v>
          </cell>
          <cell r="H24837">
            <v>32</v>
          </cell>
          <cell r="I24837" t="str">
            <v/>
          </cell>
          <cell r="J24837" t="str">
            <v/>
          </cell>
          <cell r="K24837" t="str">
            <v/>
          </cell>
          <cell r="L24837" t="str">
            <v/>
          </cell>
          <cell r="M24837" t="str">
            <v>免稅</v>
          </cell>
          <cell r="N24837" t="str">
            <v>9787807382423</v>
          </cell>
        </row>
        <row r="24838">
          <cell r="A24838" t="str">
            <v>80738245</v>
          </cell>
          <cell r="B24838" t="str">
            <v>花卉翎毛畫法（二）</v>
          </cell>
          <cell r="C24838" t="str">
            <v>池雲清[繪]</v>
          </cell>
          <cell r="D24838">
            <v>160</v>
          </cell>
          <cell r="E24838">
            <v>0</v>
          </cell>
          <cell r="F24838" t="str">
            <v>平裝</v>
          </cell>
          <cell r="G24838" t="str">
            <v>楊柳青</v>
          </cell>
          <cell r="H24838">
            <v>32</v>
          </cell>
          <cell r="I24838" t="str">
            <v/>
          </cell>
          <cell r="J24838" t="str">
            <v/>
          </cell>
          <cell r="K24838" t="str">
            <v/>
          </cell>
          <cell r="L24838" t="str">
            <v/>
          </cell>
          <cell r="M24838" t="str">
            <v>免稅</v>
          </cell>
          <cell r="N24838" t="str">
            <v>9787807382454</v>
          </cell>
        </row>
        <row r="24839">
          <cell r="A24839" t="str">
            <v>80738263</v>
          </cell>
          <cell r="B24839" t="str">
            <v>沒骨花鳥畫法</v>
          </cell>
          <cell r="C24839" t="str">
            <v>周午生</v>
          </cell>
          <cell r="D24839">
            <v>192</v>
          </cell>
          <cell r="E24839">
            <v>0</v>
          </cell>
          <cell r="F24839" t="str">
            <v>平裝</v>
          </cell>
          <cell r="G24839" t="str">
            <v>楊柳青</v>
          </cell>
          <cell r="H24839">
            <v>32</v>
          </cell>
          <cell r="I24839" t="str">
            <v/>
          </cell>
          <cell r="J24839" t="str">
            <v/>
          </cell>
          <cell r="K24839" t="str">
            <v/>
          </cell>
          <cell r="L24839" t="str">
            <v/>
          </cell>
          <cell r="M24839" t="str">
            <v>免稅</v>
          </cell>
          <cell r="N24839" t="str">
            <v>9787807382638</v>
          </cell>
        </row>
        <row r="24840">
          <cell r="A24840" t="str">
            <v>80738264</v>
          </cell>
          <cell r="B24840" t="str">
            <v>王西京人物作品選</v>
          </cell>
          <cell r="C24840" t="str">
            <v>王西京</v>
          </cell>
          <cell r="D24840">
            <v>192</v>
          </cell>
          <cell r="E24840">
            <v>0</v>
          </cell>
          <cell r="F24840" t="str">
            <v>平裝</v>
          </cell>
          <cell r="G24840" t="str">
            <v>楊柳青</v>
          </cell>
          <cell r="H24840">
            <v>32</v>
          </cell>
          <cell r="I24840" t="str">
            <v/>
          </cell>
          <cell r="J24840" t="str">
            <v/>
          </cell>
          <cell r="K24840" t="str">
            <v/>
          </cell>
          <cell r="L24840" t="str">
            <v/>
          </cell>
          <cell r="M24840" t="str">
            <v>免稅</v>
          </cell>
          <cell r="N24840" t="str">
            <v>9787807382645</v>
          </cell>
        </row>
        <row r="24841">
          <cell r="A24841" t="str">
            <v>80738269</v>
          </cell>
          <cell r="B24841" t="str">
            <v>楊淑濤工筆仕女作品選</v>
          </cell>
          <cell r="C24841" t="str">
            <v>楊淑濤</v>
          </cell>
          <cell r="D24841">
            <v>192</v>
          </cell>
          <cell r="E24841">
            <v>0</v>
          </cell>
          <cell r="F24841" t="str">
            <v>平裝</v>
          </cell>
          <cell r="G24841" t="str">
            <v>楊柳青</v>
          </cell>
          <cell r="H24841">
            <v>32</v>
          </cell>
          <cell r="I24841" t="str">
            <v/>
          </cell>
          <cell r="J24841" t="str">
            <v/>
          </cell>
          <cell r="K24841" t="str">
            <v/>
          </cell>
          <cell r="L24841" t="str">
            <v/>
          </cell>
          <cell r="M24841" t="str">
            <v>免稅</v>
          </cell>
          <cell r="N24841" t="str">
            <v>9787807382690</v>
          </cell>
        </row>
        <row r="24842">
          <cell r="A24842" t="str">
            <v>80738270</v>
          </cell>
          <cell r="B24842" t="str">
            <v>彩墨梅蘭竹菊畫法</v>
          </cell>
          <cell r="C24842" t="str">
            <v>孫瑞成</v>
          </cell>
          <cell r="D24842">
            <v>192</v>
          </cell>
          <cell r="E24842">
            <v>0</v>
          </cell>
          <cell r="F24842" t="str">
            <v>平裝</v>
          </cell>
          <cell r="G24842" t="str">
            <v>楊柳青</v>
          </cell>
          <cell r="H24842">
            <v>32</v>
          </cell>
          <cell r="I24842" t="str">
            <v/>
          </cell>
          <cell r="J24842" t="str">
            <v/>
          </cell>
          <cell r="K24842" t="str">
            <v/>
          </cell>
          <cell r="L24842" t="str">
            <v/>
          </cell>
          <cell r="M24842" t="str">
            <v>免稅</v>
          </cell>
          <cell r="N24842" t="str">
            <v>9787807382706</v>
          </cell>
        </row>
        <row r="24843">
          <cell r="A24843" t="str">
            <v>80738271</v>
          </cell>
          <cell r="B24843" t="str">
            <v>工筆彩墨花卉翎毛畫法</v>
          </cell>
          <cell r="C24843" t="str">
            <v>勞鴻寶</v>
          </cell>
          <cell r="D24843">
            <v>192</v>
          </cell>
          <cell r="E24843">
            <v>0</v>
          </cell>
          <cell r="F24843" t="str">
            <v>平裝</v>
          </cell>
          <cell r="G24843" t="str">
            <v>楊柳青</v>
          </cell>
          <cell r="H24843">
            <v>32</v>
          </cell>
          <cell r="I24843" t="str">
            <v/>
          </cell>
          <cell r="J24843" t="str">
            <v/>
          </cell>
          <cell r="K24843" t="str">
            <v/>
          </cell>
          <cell r="L24843" t="str">
            <v/>
          </cell>
          <cell r="M24843" t="str">
            <v>免稅</v>
          </cell>
          <cell r="N24843" t="str">
            <v>9787807382713</v>
          </cell>
        </row>
        <row r="24844">
          <cell r="A24844" t="str">
            <v>80738274</v>
          </cell>
          <cell r="B24844" t="str">
            <v>工筆鳥畫法</v>
          </cell>
          <cell r="C24844" t="str">
            <v>劉樹允</v>
          </cell>
          <cell r="D24844">
            <v>192</v>
          </cell>
          <cell r="E24844">
            <v>0</v>
          </cell>
          <cell r="F24844" t="str">
            <v>平裝</v>
          </cell>
          <cell r="G24844" t="str">
            <v>楊柳青</v>
          </cell>
          <cell r="H24844">
            <v>32</v>
          </cell>
          <cell r="I24844" t="str">
            <v/>
          </cell>
          <cell r="J24844" t="str">
            <v/>
          </cell>
          <cell r="K24844" t="str">
            <v/>
          </cell>
          <cell r="L24844" t="str">
            <v/>
          </cell>
          <cell r="M24844" t="str">
            <v>免稅</v>
          </cell>
          <cell r="N24844" t="str">
            <v>9787807382744</v>
          </cell>
        </row>
        <row r="24845">
          <cell r="A24845" t="str">
            <v>80738276</v>
          </cell>
          <cell r="B24845" t="str">
            <v>工筆名花珍禽畫法</v>
          </cell>
          <cell r="C24845" t="str">
            <v>王智勇</v>
          </cell>
          <cell r="D24845">
            <v>192</v>
          </cell>
          <cell r="E24845">
            <v>0</v>
          </cell>
          <cell r="F24845" t="str">
            <v>平裝</v>
          </cell>
          <cell r="G24845" t="str">
            <v>楊柳青</v>
          </cell>
          <cell r="H24845">
            <v>32</v>
          </cell>
          <cell r="I24845" t="str">
            <v/>
          </cell>
          <cell r="J24845" t="str">
            <v/>
          </cell>
          <cell r="K24845" t="str">
            <v/>
          </cell>
          <cell r="L24845" t="str">
            <v/>
          </cell>
          <cell r="M24845" t="str">
            <v>免稅</v>
          </cell>
          <cell r="N24845" t="str">
            <v>9787807382768</v>
          </cell>
        </row>
        <row r="24846">
          <cell r="A24846" t="str">
            <v>80738277</v>
          </cell>
          <cell r="B24846" t="str">
            <v>彩墨雄鷹畫法</v>
          </cell>
          <cell r="C24846" t="str">
            <v>李玉龍</v>
          </cell>
          <cell r="D24846">
            <v>192</v>
          </cell>
          <cell r="E24846">
            <v>0</v>
          </cell>
          <cell r="F24846" t="str">
            <v>平裝</v>
          </cell>
          <cell r="G24846" t="str">
            <v>楊柳青</v>
          </cell>
          <cell r="H24846">
            <v>32</v>
          </cell>
          <cell r="I24846" t="str">
            <v/>
          </cell>
          <cell r="J24846" t="str">
            <v/>
          </cell>
          <cell r="K24846" t="str">
            <v/>
          </cell>
          <cell r="L24846" t="str">
            <v/>
          </cell>
          <cell r="M24846" t="str">
            <v>免稅</v>
          </cell>
          <cell r="N24846" t="str">
            <v>9787807382775</v>
          </cell>
        </row>
        <row r="24847">
          <cell r="A24847" t="str">
            <v>80738279</v>
          </cell>
          <cell r="B24847" t="str">
            <v>五百羅漢圖卷</v>
          </cell>
          <cell r="C24847" t="str">
            <v>劉建超</v>
          </cell>
          <cell r="D24847">
            <v>228</v>
          </cell>
          <cell r="E24847">
            <v>0</v>
          </cell>
          <cell r="F24847" t="str">
            <v>平裝</v>
          </cell>
          <cell r="G24847" t="str">
            <v>楊柳青</v>
          </cell>
          <cell r="H24847">
            <v>38</v>
          </cell>
          <cell r="I24847" t="str">
            <v/>
          </cell>
          <cell r="J24847" t="str">
            <v/>
          </cell>
          <cell r="K24847" t="str">
            <v/>
          </cell>
          <cell r="L24847" t="str">
            <v/>
          </cell>
          <cell r="M24847" t="str">
            <v>免稅</v>
          </cell>
          <cell r="N24847" t="str">
            <v>9787807382799</v>
          </cell>
        </row>
        <row r="24848">
          <cell r="A24848" t="str">
            <v>80738286</v>
          </cell>
          <cell r="B24848" t="str">
            <v>花卉珍禽白描畫稿</v>
          </cell>
          <cell r="C24848" t="str">
            <v>劉建超</v>
          </cell>
          <cell r="D24848">
            <v>108</v>
          </cell>
          <cell r="E24848">
            <v>0</v>
          </cell>
          <cell r="F24848" t="str">
            <v>平裝</v>
          </cell>
          <cell r="G24848" t="str">
            <v>楊柳青</v>
          </cell>
          <cell r="H24848">
            <v>18</v>
          </cell>
          <cell r="I24848" t="str">
            <v/>
          </cell>
          <cell r="J24848" t="str">
            <v/>
          </cell>
          <cell r="K24848" t="str">
            <v/>
          </cell>
          <cell r="L24848" t="str">
            <v/>
          </cell>
          <cell r="M24848" t="str">
            <v>免稅</v>
          </cell>
          <cell r="N24848" t="str">
            <v>9787807382867</v>
          </cell>
        </row>
        <row r="24849">
          <cell r="A24849" t="str">
            <v>80738290</v>
          </cell>
          <cell r="B24849" t="str">
            <v>劉炳森隸書字彙</v>
          </cell>
          <cell r="C24849" t="str">
            <v>劉炳森</v>
          </cell>
          <cell r="D24849">
            <v>330</v>
          </cell>
          <cell r="E24849">
            <v>0</v>
          </cell>
          <cell r="F24849" t="str">
            <v>平裝</v>
          </cell>
          <cell r="G24849" t="str">
            <v>楊柳青</v>
          </cell>
          <cell r="H24849">
            <v>55</v>
          </cell>
          <cell r="I24849" t="str">
            <v/>
          </cell>
          <cell r="J24849" t="str">
            <v/>
          </cell>
          <cell r="K24849" t="str">
            <v/>
          </cell>
          <cell r="L24849" t="str">
            <v/>
          </cell>
          <cell r="M24849" t="str">
            <v>免稅</v>
          </cell>
          <cell r="N24849" t="str">
            <v>9787807382904</v>
          </cell>
        </row>
        <row r="24850">
          <cell r="A24850" t="str">
            <v>80738291</v>
          </cell>
          <cell r="B24850" t="str">
            <v>金鼠畫法</v>
          </cell>
          <cell r="C24850" t="str">
            <v>晁谷</v>
          </cell>
          <cell r="D24850">
            <v>192</v>
          </cell>
          <cell r="E24850">
            <v>0</v>
          </cell>
          <cell r="F24850" t="str">
            <v>平裝</v>
          </cell>
          <cell r="G24850" t="str">
            <v>楊柳青</v>
          </cell>
          <cell r="H24850">
            <v>32</v>
          </cell>
          <cell r="I24850" t="str">
            <v/>
          </cell>
          <cell r="J24850" t="str">
            <v/>
          </cell>
          <cell r="K24850" t="str">
            <v/>
          </cell>
          <cell r="L24850" t="str">
            <v/>
          </cell>
          <cell r="M24850" t="str">
            <v>免稅</v>
          </cell>
          <cell r="N24850" t="str">
            <v>9787807382911</v>
          </cell>
        </row>
        <row r="24851">
          <cell r="A24851" t="str">
            <v>80738292</v>
          </cell>
          <cell r="B24851" t="str">
            <v>臨古花鳥畫法</v>
          </cell>
          <cell r="C24851" t="str">
            <v>李曉明</v>
          </cell>
          <cell r="D24851">
            <v>190</v>
          </cell>
          <cell r="E24851">
            <v>0</v>
          </cell>
          <cell r="F24851" t="str">
            <v>平裝</v>
          </cell>
          <cell r="G24851" t="str">
            <v>楊柳青</v>
          </cell>
          <cell r="H24851">
            <v>38</v>
          </cell>
          <cell r="I24851" t="str">
            <v/>
          </cell>
          <cell r="J24851" t="str">
            <v/>
          </cell>
          <cell r="K24851" t="str">
            <v/>
          </cell>
          <cell r="L24851" t="str">
            <v/>
          </cell>
          <cell r="M24851" t="str">
            <v>免稅</v>
          </cell>
          <cell r="N24851" t="str">
            <v>9787807382928</v>
          </cell>
        </row>
        <row r="24852">
          <cell r="A24852" t="str">
            <v>80738295</v>
          </cell>
          <cell r="B24852" t="str">
            <v>陳玉蓮田園水山作品選</v>
          </cell>
          <cell r="C24852" t="str">
            <v>陳玉蓮</v>
          </cell>
          <cell r="D24852">
            <v>192</v>
          </cell>
          <cell r="E24852">
            <v>0</v>
          </cell>
          <cell r="F24852" t="str">
            <v>平裝</v>
          </cell>
          <cell r="G24852" t="str">
            <v>楊柳青</v>
          </cell>
          <cell r="H24852">
            <v>32</v>
          </cell>
          <cell r="I24852" t="str">
            <v/>
          </cell>
          <cell r="J24852" t="str">
            <v/>
          </cell>
          <cell r="K24852" t="str">
            <v/>
          </cell>
          <cell r="L24852" t="str">
            <v/>
          </cell>
          <cell r="M24852" t="str">
            <v>免稅</v>
          </cell>
          <cell r="N24852" t="str">
            <v>9787807382959</v>
          </cell>
        </row>
        <row r="24853">
          <cell r="A24853" t="str">
            <v>80738298</v>
          </cell>
          <cell r="B24853" t="str">
            <v>蕭玉田寫意人物作品選</v>
          </cell>
          <cell r="C24853" t="str">
            <v>蕭玉田</v>
          </cell>
          <cell r="D24853">
            <v>192</v>
          </cell>
          <cell r="E24853">
            <v>0</v>
          </cell>
          <cell r="F24853" t="str">
            <v>平裝</v>
          </cell>
          <cell r="G24853" t="str">
            <v>楊柳青</v>
          </cell>
          <cell r="H24853">
            <v>32</v>
          </cell>
          <cell r="I24853" t="str">
            <v/>
          </cell>
          <cell r="J24853" t="str">
            <v/>
          </cell>
          <cell r="K24853" t="str">
            <v/>
          </cell>
          <cell r="L24853" t="str">
            <v/>
          </cell>
          <cell r="M24853" t="str">
            <v>免稅</v>
          </cell>
          <cell r="N24853" t="str">
            <v>9787807382980</v>
          </cell>
        </row>
        <row r="24854">
          <cell r="A24854" t="str">
            <v>80738305</v>
          </cell>
          <cell r="B24854" t="str">
            <v>劉怡濤花鳥畫作品選</v>
          </cell>
          <cell r="C24854" t="str">
            <v>劉怡濤</v>
          </cell>
          <cell r="D24854">
            <v>192</v>
          </cell>
          <cell r="E24854">
            <v>0</v>
          </cell>
          <cell r="F24854" t="str">
            <v>平裝</v>
          </cell>
          <cell r="G24854" t="str">
            <v>楊柳青</v>
          </cell>
          <cell r="H24854">
            <v>32</v>
          </cell>
          <cell r="I24854" t="str">
            <v/>
          </cell>
          <cell r="J24854" t="str">
            <v/>
          </cell>
          <cell r="K24854" t="str">
            <v/>
          </cell>
          <cell r="L24854" t="str">
            <v/>
          </cell>
          <cell r="M24854" t="str">
            <v>免稅</v>
          </cell>
          <cell r="N24854" t="str">
            <v>9787807383055</v>
          </cell>
        </row>
        <row r="24855">
          <cell r="A24855" t="str">
            <v>80738310</v>
          </cell>
          <cell r="B24855" t="str">
            <v>彩墨山水畫法</v>
          </cell>
          <cell r="C24855" t="str">
            <v>牟成</v>
          </cell>
          <cell r="D24855">
            <v>192</v>
          </cell>
          <cell r="E24855">
            <v>0</v>
          </cell>
          <cell r="F24855" t="str">
            <v>平裝</v>
          </cell>
          <cell r="G24855" t="str">
            <v>楊柳青</v>
          </cell>
          <cell r="H24855">
            <v>32</v>
          </cell>
          <cell r="I24855" t="str">
            <v/>
          </cell>
          <cell r="J24855" t="str">
            <v/>
          </cell>
          <cell r="K24855" t="str">
            <v/>
          </cell>
          <cell r="L24855" t="str">
            <v/>
          </cell>
          <cell r="M24855" t="str">
            <v>免稅</v>
          </cell>
          <cell r="N24855" t="str">
            <v>9787807383109</v>
          </cell>
        </row>
        <row r="24856">
          <cell r="A24856" t="str">
            <v>80738311</v>
          </cell>
          <cell r="B24856" t="str">
            <v>彩墨松樹畫法</v>
          </cell>
          <cell r="C24856" t="str">
            <v>郝良彬</v>
          </cell>
          <cell r="D24856">
            <v>192</v>
          </cell>
          <cell r="E24856">
            <v>0</v>
          </cell>
          <cell r="F24856" t="str">
            <v>平裝</v>
          </cell>
          <cell r="G24856" t="str">
            <v>楊柳青</v>
          </cell>
          <cell r="H24856">
            <v>32</v>
          </cell>
          <cell r="I24856" t="str">
            <v/>
          </cell>
          <cell r="J24856" t="str">
            <v/>
          </cell>
          <cell r="K24856" t="str">
            <v/>
          </cell>
          <cell r="L24856" t="str">
            <v/>
          </cell>
          <cell r="M24856" t="str">
            <v>免稅</v>
          </cell>
          <cell r="N24856" t="str">
            <v>9787807383116</v>
          </cell>
        </row>
        <row r="24857">
          <cell r="A24857" t="str">
            <v>80738312</v>
          </cell>
          <cell r="B24857" t="str">
            <v>江南山水畫法</v>
          </cell>
          <cell r="C24857" t="str">
            <v>盧星堂</v>
          </cell>
          <cell r="D24857">
            <v>228</v>
          </cell>
          <cell r="E24857">
            <v>0</v>
          </cell>
          <cell r="F24857" t="str">
            <v>平裝</v>
          </cell>
          <cell r="G24857" t="str">
            <v>楊柳青</v>
          </cell>
          <cell r="H24857">
            <v>38</v>
          </cell>
          <cell r="I24857" t="str">
            <v/>
          </cell>
          <cell r="J24857" t="str">
            <v/>
          </cell>
          <cell r="K24857" t="str">
            <v/>
          </cell>
          <cell r="L24857" t="str">
            <v/>
          </cell>
          <cell r="M24857" t="str">
            <v>免稅</v>
          </cell>
          <cell r="N24857" t="str">
            <v>9787807383123</v>
          </cell>
        </row>
        <row r="24858">
          <cell r="A24858" t="str">
            <v>80738313</v>
          </cell>
          <cell r="B24858" t="str">
            <v>水墨山水畫法</v>
          </cell>
          <cell r="C24858" t="str">
            <v>劉有成</v>
          </cell>
          <cell r="D24858">
            <v>228</v>
          </cell>
          <cell r="E24858">
            <v>0</v>
          </cell>
          <cell r="F24858" t="str">
            <v>平裝</v>
          </cell>
          <cell r="G24858" t="str">
            <v>楊柳青</v>
          </cell>
          <cell r="H24858">
            <v>38</v>
          </cell>
          <cell r="I24858" t="str">
            <v/>
          </cell>
          <cell r="J24858" t="str">
            <v/>
          </cell>
          <cell r="K24858" t="str">
            <v/>
          </cell>
          <cell r="L24858" t="str">
            <v/>
          </cell>
          <cell r="M24858" t="str">
            <v>免稅</v>
          </cell>
          <cell r="N24858" t="str">
            <v>9787807383130</v>
          </cell>
        </row>
        <row r="24859">
          <cell r="A24859" t="str">
            <v>80738314</v>
          </cell>
          <cell r="B24859" t="str">
            <v>寫意竹子畫法</v>
          </cell>
          <cell r="C24859" t="str">
            <v>安田</v>
          </cell>
          <cell r="D24859">
            <v>192</v>
          </cell>
          <cell r="E24859">
            <v>0</v>
          </cell>
          <cell r="F24859" t="str">
            <v>平裝</v>
          </cell>
          <cell r="G24859" t="str">
            <v>楊柳青</v>
          </cell>
          <cell r="H24859">
            <v>32</v>
          </cell>
          <cell r="I24859" t="str">
            <v/>
          </cell>
          <cell r="J24859" t="str">
            <v/>
          </cell>
          <cell r="K24859" t="str">
            <v/>
          </cell>
          <cell r="L24859" t="str">
            <v/>
          </cell>
          <cell r="M24859" t="str">
            <v>免稅</v>
          </cell>
          <cell r="N24859" t="str">
            <v>9787807383147</v>
          </cell>
        </row>
        <row r="24860">
          <cell r="A24860" t="str">
            <v>80738317</v>
          </cell>
          <cell r="B24860" t="str">
            <v>花卉鳴禽白描畫稿</v>
          </cell>
          <cell r="C24860" t="str">
            <v>劉建超</v>
          </cell>
          <cell r="D24860">
            <v>108</v>
          </cell>
          <cell r="E24860">
            <v>0</v>
          </cell>
          <cell r="F24860" t="str">
            <v>平裝</v>
          </cell>
          <cell r="G24860" t="str">
            <v>楊柳青</v>
          </cell>
          <cell r="H24860">
            <v>18</v>
          </cell>
          <cell r="I24860" t="str">
            <v/>
          </cell>
          <cell r="J24860" t="str">
            <v/>
          </cell>
          <cell r="K24860" t="str">
            <v/>
          </cell>
          <cell r="L24860" t="str">
            <v/>
          </cell>
          <cell r="M24860" t="str">
            <v>免稅</v>
          </cell>
          <cell r="N24860" t="str">
            <v>9787807383178</v>
          </cell>
        </row>
        <row r="24861">
          <cell r="A24861" t="str">
            <v>80738318</v>
          </cell>
          <cell r="B24861" t="str">
            <v>四季名花白描畫稿</v>
          </cell>
          <cell r="C24861" t="str">
            <v>劉建超</v>
          </cell>
          <cell r="D24861">
            <v>108</v>
          </cell>
          <cell r="E24861">
            <v>0</v>
          </cell>
          <cell r="F24861" t="str">
            <v>平裝</v>
          </cell>
          <cell r="G24861" t="str">
            <v>楊柳青</v>
          </cell>
          <cell r="H24861">
            <v>18</v>
          </cell>
          <cell r="I24861" t="str">
            <v/>
          </cell>
          <cell r="J24861" t="str">
            <v/>
          </cell>
          <cell r="K24861" t="str">
            <v/>
          </cell>
          <cell r="L24861" t="str">
            <v/>
          </cell>
          <cell r="M24861" t="str">
            <v>免稅</v>
          </cell>
          <cell r="N24861" t="str">
            <v>9787807383185</v>
          </cell>
        </row>
        <row r="24862">
          <cell r="A24862" t="str">
            <v>80738319</v>
          </cell>
          <cell r="B24862" t="str">
            <v>花鳥魚蟲白描畫稿</v>
          </cell>
          <cell r="C24862" t="str">
            <v>劉建超</v>
          </cell>
          <cell r="D24862">
            <v>108</v>
          </cell>
          <cell r="E24862">
            <v>0</v>
          </cell>
          <cell r="F24862" t="str">
            <v>平裝</v>
          </cell>
          <cell r="G24862" t="str">
            <v>楊柳青</v>
          </cell>
          <cell r="H24862">
            <v>18</v>
          </cell>
          <cell r="I24862" t="str">
            <v/>
          </cell>
          <cell r="J24862" t="str">
            <v/>
          </cell>
          <cell r="K24862" t="str">
            <v/>
          </cell>
          <cell r="L24862" t="str">
            <v/>
          </cell>
          <cell r="M24862" t="str">
            <v>免稅</v>
          </cell>
          <cell r="N24862" t="str">
            <v>9787807383192</v>
          </cell>
        </row>
        <row r="24863">
          <cell r="A24863" t="str">
            <v>80738320</v>
          </cell>
          <cell r="B24863" t="str">
            <v>工筆劃線描花鳥畫譜.鷹隼篇</v>
          </cell>
          <cell r="C24863" t="str">
            <v>金勇焱</v>
          </cell>
          <cell r="D24863">
            <v>72</v>
          </cell>
          <cell r="E24863">
            <v>0</v>
          </cell>
          <cell r="F24863" t="str">
            <v>平裝</v>
          </cell>
          <cell r="G24863" t="str">
            <v>楊柳青</v>
          </cell>
          <cell r="H24863">
            <v>12</v>
          </cell>
          <cell r="I24863" t="str">
            <v/>
          </cell>
          <cell r="J24863" t="str">
            <v/>
          </cell>
          <cell r="K24863" t="str">
            <v/>
          </cell>
          <cell r="L24863" t="str">
            <v/>
          </cell>
          <cell r="M24863" t="str">
            <v>免稅</v>
          </cell>
          <cell r="N24863" t="str">
            <v>9787807383208</v>
          </cell>
        </row>
        <row r="24864">
          <cell r="A24864" t="str">
            <v>80738321</v>
          </cell>
          <cell r="B24864" t="str">
            <v>工筆劃線描花卉畫譜.睡蓮篇</v>
          </cell>
          <cell r="C24864" t="str">
            <v>金建成</v>
          </cell>
          <cell r="D24864">
            <v>72</v>
          </cell>
          <cell r="E24864">
            <v>0</v>
          </cell>
          <cell r="F24864" t="str">
            <v>平裝</v>
          </cell>
          <cell r="G24864" t="str">
            <v>楊柳青</v>
          </cell>
          <cell r="H24864">
            <v>12</v>
          </cell>
          <cell r="I24864" t="str">
            <v/>
          </cell>
          <cell r="J24864" t="str">
            <v/>
          </cell>
          <cell r="K24864" t="str">
            <v/>
          </cell>
          <cell r="L24864" t="str">
            <v/>
          </cell>
          <cell r="M24864" t="str">
            <v>免稅</v>
          </cell>
          <cell r="N24864" t="str">
            <v>9787807383215</v>
          </cell>
        </row>
        <row r="24865">
          <cell r="A24865" t="str">
            <v>80738322</v>
          </cell>
          <cell r="B24865" t="str">
            <v>劉樹允工筆花鳥作品選</v>
          </cell>
          <cell r="C24865" t="str">
            <v>劉樹允</v>
          </cell>
          <cell r="D24865">
            <v>228</v>
          </cell>
          <cell r="E24865">
            <v>0</v>
          </cell>
          <cell r="F24865" t="str">
            <v>平裝</v>
          </cell>
          <cell r="G24865" t="str">
            <v>楊柳青</v>
          </cell>
          <cell r="H24865">
            <v>38</v>
          </cell>
          <cell r="I24865" t="str">
            <v/>
          </cell>
          <cell r="J24865" t="str">
            <v/>
          </cell>
          <cell r="K24865" t="str">
            <v/>
          </cell>
          <cell r="L24865" t="str">
            <v/>
          </cell>
          <cell r="M24865" t="str">
            <v>免稅</v>
          </cell>
          <cell r="N24865" t="str">
            <v>9787807383222</v>
          </cell>
        </row>
        <row r="24866">
          <cell r="A24866" t="str">
            <v>80738324</v>
          </cell>
          <cell r="B24866" t="str">
            <v>工筆劃線描花卉畫譜.水仙篇</v>
          </cell>
          <cell r="C24866" t="str">
            <v>李彥霖</v>
          </cell>
          <cell r="D24866">
            <v>72</v>
          </cell>
          <cell r="E24866">
            <v>0</v>
          </cell>
          <cell r="F24866" t="str">
            <v>平裝</v>
          </cell>
          <cell r="G24866" t="str">
            <v>楊柳青</v>
          </cell>
          <cell r="H24866">
            <v>12</v>
          </cell>
          <cell r="I24866" t="str">
            <v/>
          </cell>
          <cell r="J24866" t="str">
            <v/>
          </cell>
          <cell r="K24866" t="str">
            <v/>
          </cell>
          <cell r="L24866" t="str">
            <v/>
          </cell>
          <cell r="M24866" t="str">
            <v>免稅</v>
          </cell>
          <cell r="N24866" t="str">
            <v>9787807383246</v>
          </cell>
        </row>
        <row r="24867">
          <cell r="A24867" t="str">
            <v>80738325</v>
          </cell>
          <cell r="B24867" t="str">
            <v>工筆劃線描花卉畫譜.合歡篇</v>
          </cell>
          <cell r="C24867" t="str">
            <v>李善傑</v>
          </cell>
          <cell r="D24867">
            <v>72</v>
          </cell>
          <cell r="E24867">
            <v>0</v>
          </cell>
          <cell r="F24867" t="str">
            <v>平裝</v>
          </cell>
          <cell r="G24867" t="str">
            <v>楊柳青</v>
          </cell>
          <cell r="H24867">
            <v>12</v>
          </cell>
          <cell r="I24867" t="str">
            <v/>
          </cell>
          <cell r="J24867" t="str">
            <v/>
          </cell>
          <cell r="K24867" t="str">
            <v/>
          </cell>
          <cell r="L24867" t="str">
            <v/>
          </cell>
          <cell r="M24867" t="str">
            <v>免稅</v>
          </cell>
          <cell r="N24867" t="str">
            <v>9787807383253</v>
          </cell>
        </row>
        <row r="24868">
          <cell r="A24868" t="str">
            <v>80738328</v>
          </cell>
          <cell r="B24868" t="str">
            <v>十二生肖畫法(1)</v>
          </cell>
          <cell r="C24868" t="str">
            <v>王永剛</v>
          </cell>
          <cell r="D24868">
            <v>192</v>
          </cell>
          <cell r="E24868">
            <v>0</v>
          </cell>
          <cell r="F24868" t="str">
            <v>平裝</v>
          </cell>
          <cell r="G24868" t="str">
            <v>楊柳青</v>
          </cell>
          <cell r="H24868">
            <v>32</v>
          </cell>
          <cell r="I24868" t="str">
            <v/>
          </cell>
          <cell r="J24868" t="str">
            <v/>
          </cell>
          <cell r="K24868" t="str">
            <v/>
          </cell>
          <cell r="L24868" t="str">
            <v/>
          </cell>
          <cell r="M24868" t="str">
            <v>免稅</v>
          </cell>
          <cell r="N24868" t="str">
            <v>9787807383284</v>
          </cell>
        </row>
        <row r="24869">
          <cell r="A24869" t="str">
            <v>80738329</v>
          </cell>
          <cell r="B24869" t="str">
            <v>十二生肖畫法(2)</v>
          </cell>
          <cell r="C24869" t="str">
            <v>王永剛</v>
          </cell>
          <cell r="D24869">
            <v>192</v>
          </cell>
          <cell r="E24869">
            <v>0</v>
          </cell>
          <cell r="F24869" t="str">
            <v>平裝</v>
          </cell>
          <cell r="G24869" t="str">
            <v>楊柳青</v>
          </cell>
          <cell r="H24869">
            <v>32</v>
          </cell>
          <cell r="I24869" t="str">
            <v/>
          </cell>
          <cell r="J24869" t="str">
            <v/>
          </cell>
          <cell r="K24869" t="str">
            <v/>
          </cell>
          <cell r="L24869" t="str">
            <v/>
          </cell>
          <cell r="M24869" t="str">
            <v>免稅</v>
          </cell>
          <cell r="N24869" t="str">
            <v>9787807383291</v>
          </cell>
        </row>
        <row r="24870">
          <cell r="A24870" t="str">
            <v>80738330</v>
          </cell>
          <cell r="B24870" t="str">
            <v>十二生肖畫法(3)</v>
          </cell>
          <cell r="C24870" t="str">
            <v>王永剛</v>
          </cell>
          <cell r="D24870">
            <v>192</v>
          </cell>
          <cell r="E24870">
            <v>0</v>
          </cell>
          <cell r="F24870" t="str">
            <v>平裝</v>
          </cell>
          <cell r="G24870" t="str">
            <v>楊柳青</v>
          </cell>
          <cell r="H24870">
            <v>32</v>
          </cell>
          <cell r="I24870" t="str">
            <v/>
          </cell>
          <cell r="J24870" t="str">
            <v/>
          </cell>
          <cell r="K24870" t="str">
            <v/>
          </cell>
          <cell r="L24870" t="str">
            <v/>
          </cell>
          <cell r="M24870" t="str">
            <v>免稅</v>
          </cell>
          <cell r="N24870" t="str">
            <v>9787807383307</v>
          </cell>
        </row>
        <row r="24871">
          <cell r="A24871" t="str">
            <v>80738331</v>
          </cell>
          <cell r="B24871" t="str">
            <v>羅寒蕾工筆人物畫作品選</v>
          </cell>
          <cell r="C24871" t="str">
            <v>羅寒蕾</v>
          </cell>
          <cell r="D24871">
            <v>192</v>
          </cell>
          <cell r="E24871">
            <v>0</v>
          </cell>
          <cell r="F24871" t="str">
            <v>平裝</v>
          </cell>
          <cell r="G24871" t="str">
            <v>楊柳青</v>
          </cell>
          <cell r="H24871">
            <v>32</v>
          </cell>
          <cell r="I24871" t="str">
            <v/>
          </cell>
          <cell r="J24871" t="str">
            <v/>
          </cell>
          <cell r="K24871" t="str">
            <v/>
          </cell>
          <cell r="L24871" t="str">
            <v/>
          </cell>
          <cell r="M24871" t="str">
            <v>免稅</v>
          </cell>
          <cell r="N24871" t="str">
            <v>9787807383314</v>
          </cell>
        </row>
        <row r="24872">
          <cell r="A24872" t="str">
            <v>80738336</v>
          </cell>
          <cell r="B24872" t="str">
            <v>喻繼高工筆花鳥作品選</v>
          </cell>
          <cell r="C24872" t="str">
            <v>喻繼高</v>
          </cell>
          <cell r="D24872">
            <v>270</v>
          </cell>
          <cell r="E24872">
            <v>0</v>
          </cell>
          <cell r="F24872" t="str">
            <v>平裝</v>
          </cell>
          <cell r="G24872" t="str">
            <v>楊柳青</v>
          </cell>
          <cell r="H24872">
            <v>45</v>
          </cell>
          <cell r="I24872" t="str">
            <v/>
          </cell>
          <cell r="J24872" t="str">
            <v/>
          </cell>
          <cell r="K24872" t="str">
            <v/>
          </cell>
          <cell r="L24872" t="str">
            <v/>
          </cell>
          <cell r="M24872" t="str">
            <v>免稅</v>
          </cell>
          <cell r="N24872" t="str">
            <v>9787807383369</v>
          </cell>
        </row>
        <row r="24873">
          <cell r="A24873" t="str">
            <v>80738338</v>
          </cell>
          <cell r="B24873" t="str">
            <v>芙蓉荷花白描畫稿</v>
          </cell>
          <cell r="C24873" t="str">
            <v>李秀雲</v>
          </cell>
          <cell r="D24873">
            <v>90</v>
          </cell>
          <cell r="E24873">
            <v>0</v>
          </cell>
          <cell r="F24873" t="str">
            <v>平裝</v>
          </cell>
          <cell r="G24873" t="str">
            <v>楊柳青</v>
          </cell>
          <cell r="H24873">
            <v>18</v>
          </cell>
          <cell r="I24873" t="str">
            <v/>
          </cell>
          <cell r="J24873" t="str">
            <v/>
          </cell>
          <cell r="K24873" t="str">
            <v/>
          </cell>
          <cell r="L24873" t="str">
            <v/>
          </cell>
          <cell r="M24873" t="str">
            <v>免稅</v>
          </cell>
          <cell r="N24873" t="str">
            <v>9787807383383</v>
          </cell>
        </row>
        <row r="24874">
          <cell r="A24874" t="str">
            <v>80738339</v>
          </cell>
          <cell r="B24874" t="str">
            <v>玉蘭牡丹白描畫稿</v>
          </cell>
          <cell r="C24874" t="str">
            <v>馬景芝</v>
          </cell>
          <cell r="D24874">
            <v>90</v>
          </cell>
          <cell r="E24874">
            <v>0</v>
          </cell>
          <cell r="F24874" t="str">
            <v>平裝</v>
          </cell>
          <cell r="G24874" t="str">
            <v>楊柳青</v>
          </cell>
          <cell r="H24874">
            <v>18</v>
          </cell>
          <cell r="I24874" t="str">
            <v/>
          </cell>
          <cell r="J24874" t="str">
            <v/>
          </cell>
          <cell r="K24874" t="str">
            <v/>
          </cell>
          <cell r="L24874" t="str">
            <v/>
          </cell>
          <cell r="M24874" t="str">
            <v>免稅</v>
          </cell>
          <cell r="N24874" t="str">
            <v>9787807383390</v>
          </cell>
        </row>
        <row r="24875">
          <cell r="A24875" t="str">
            <v>80738340</v>
          </cell>
          <cell r="B24875" t="str">
            <v>月季茶花白描畫稿</v>
          </cell>
          <cell r="C24875" t="str">
            <v>張莉緩</v>
          </cell>
          <cell r="D24875">
            <v>90</v>
          </cell>
          <cell r="E24875">
            <v>0</v>
          </cell>
          <cell r="F24875" t="str">
            <v>平裝</v>
          </cell>
          <cell r="G24875" t="str">
            <v>楊柳青</v>
          </cell>
          <cell r="H24875">
            <v>18</v>
          </cell>
          <cell r="I24875" t="str">
            <v/>
          </cell>
          <cell r="J24875" t="str">
            <v/>
          </cell>
          <cell r="K24875" t="str">
            <v/>
          </cell>
          <cell r="L24875" t="str">
            <v/>
          </cell>
          <cell r="M24875" t="str">
            <v>免稅</v>
          </cell>
          <cell r="N24875" t="str">
            <v>9787807383406</v>
          </cell>
        </row>
        <row r="24876">
          <cell r="A24876" t="str">
            <v>80738341</v>
          </cell>
          <cell r="B24876" t="str">
            <v>梅花蘭花白描畫稿</v>
          </cell>
          <cell r="C24876" t="str">
            <v>勞鴻寶</v>
          </cell>
          <cell r="D24876">
            <v>90</v>
          </cell>
          <cell r="E24876">
            <v>0</v>
          </cell>
          <cell r="F24876" t="str">
            <v>平裝</v>
          </cell>
          <cell r="G24876" t="str">
            <v>楊柳青</v>
          </cell>
          <cell r="H24876">
            <v>18</v>
          </cell>
          <cell r="I24876" t="str">
            <v/>
          </cell>
          <cell r="J24876" t="str">
            <v/>
          </cell>
          <cell r="K24876" t="str">
            <v/>
          </cell>
          <cell r="L24876" t="str">
            <v/>
          </cell>
          <cell r="M24876" t="str">
            <v>免稅</v>
          </cell>
          <cell r="N24876" t="str">
            <v>9787807383413</v>
          </cell>
        </row>
        <row r="24877">
          <cell r="A24877" t="str">
            <v>80738348</v>
          </cell>
          <cell r="B24877" t="str">
            <v>李可染作品精選</v>
          </cell>
          <cell r="C24877" t="str">
            <v>李可染</v>
          </cell>
          <cell r="D24877">
            <v>348</v>
          </cell>
          <cell r="E24877">
            <v>0</v>
          </cell>
          <cell r="F24877" t="str">
            <v>平裝</v>
          </cell>
          <cell r="G24877" t="str">
            <v>楊柳青</v>
          </cell>
          <cell r="H24877">
            <v>58</v>
          </cell>
          <cell r="I24877" t="str">
            <v/>
          </cell>
          <cell r="J24877" t="str">
            <v/>
          </cell>
          <cell r="K24877" t="str">
            <v/>
          </cell>
          <cell r="L24877" t="str">
            <v/>
          </cell>
          <cell r="M24877" t="str">
            <v>免稅</v>
          </cell>
          <cell r="N24877" t="str">
            <v>9787807383482</v>
          </cell>
        </row>
        <row r="24878">
          <cell r="A24878" t="str">
            <v>80738360</v>
          </cell>
          <cell r="B24878" t="str">
            <v>工筆五色牡丹畫法</v>
          </cell>
          <cell r="C24878" t="str">
            <v>張庶豐</v>
          </cell>
          <cell r="D24878">
            <v>228</v>
          </cell>
          <cell r="E24878">
            <v>0</v>
          </cell>
          <cell r="F24878" t="str">
            <v>平裝</v>
          </cell>
          <cell r="G24878" t="str">
            <v>楊柳青</v>
          </cell>
          <cell r="H24878">
            <v>38</v>
          </cell>
          <cell r="I24878" t="str">
            <v/>
          </cell>
          <cell r="J24878" t="str">
            <v/>
          </cell>
          <cell r="K24878" t="str">
            <v/>
          </cell>
          <cell r="L24878" t="str">
            <v/>
          </cell>
          <cell r="M24878" t="str">
            <v>免稅</v>
          </cell>
          <cell r="N24878" t="str">
            <v>9787807383604</v>
          </cell>
        </row>
        <row r="24879">
          <cell r="A24879" t="str">
            <v>80738363</v>
          </cell>
          <cell r="B24879" t="str">
            <v>工筆劃線描動物畫譜.牛羊篇</v>
          </cell>
          <cell r="C24879" t="str">
            <v>張馨羽</v>
          </cell>
          <cell r="D24879">
            <v>72</v>
          </cell>
          <cell r="E24879">
            <v>0</v>
          </cell>
          <cell r="F24879" t="str">
            <v>平裝</v>
          </cell>
          <cell r="G24879" t="str">
            <v>楊柳青</v>
          </cell>
          <cell r="H24879">
            <v>12</v>
          </cell>
          <cell r="I24879" t="str">
            <v/>
          </cell>
          <cell r="J24879" t="str">
            <v/>
          </cell>
          <cell r="K24879" t="str">
            <v/>
          </cell>
          <cell r="L24879" t="str">
            <v/>
          </cell>
          <cell r="M24879" t="str">
            <v>免稅</v>
          </cell>
          <cell r="N24879" t="str">
            <v>9787807383635</v>
          </cell>
        </row>
        <row r="24880">
          <cell r="A24880" t="str">
            <v>80738364</v>
          </cell>
          <cell r="B24880" t="str">
            <v>工筆劃線描花鳥畫譜.松柏篇</v>
          </cell>
          <cell r="C24880" t="str">
            <v>冉祥正</v>
          </cell>
          <cell r="D24880">
            <v>72</v>
          </cell>
          <cell r="E24880">
            <v>0</v>
          </cell>
          <cell r="F24880" t="str">
            <v>平裝</v>
          </cell>
          <cell r="G24880" t="str">
            <v>楊柳青</v>
          </cell>
          <cell r="H24880">
            <v>12</v>
          </cell>
          <cell r="I24880" t="str">
            <v/>
          </cell>
          <cell r="J24880" t="str">
            <v/>
          </cell>
          <cell r="K24880" t="str">
            <v/>
          </cell>
          <cell r="L24880" t="str">
            <v/>
          </cell>
          <cell r="M24880" t="str">
            <v>免稅</v>
          </cell>
          <cell r="N24880" t="str">
            <v>9787807383642</v>
          </cell>
        </row>
        <row r="24881">
          <cell r="A24881" t="str">
            <v>80738366</v>
          </cell>
          <cell r="B24881" t="str">
            <v>畫鶴圖譜</v>
          </cell>
          <cell r="C24881" t="str">
            <v>劉建超</v>
          </cell>
          <cell r="D24881">
            <v>150</v>
          </cell>
          <cell r="E24881">
            <v>0</v>
          </cell>
          <cell r="F24881" t="str">
            <v>平裝</v>
          </cell>
          <cell r="G24881" t="str">
            <v>楊柳青</v>
          </cell>
          <cell r="H24881">
            <v>25</v>
          </cell>
          <cell r="I24881" t="str">
            <v/>
          </cell>
          <cell r="J24881" t="str">
            <v/>
          </cell>
          <cell r="K24881" t="str">
            <v/>
          </cell>
          <cell r="L24881" t="str">
            <v/>
          </cell>
          <cell r="M24881" t="str">
            <v>免稅</v>
          </cell>
          <cell r="N24881" t="str">
            <v>9787807383666</v>
          </cell>
        </row>
        <row r="24882">
          <cell r="A24882" t="str">
            <v>80738371</v>
          </cell>
          <cell r="B24882" t="str">
            <v>牡丹圖譜</v>
          </cell>
          <cell r="C24882" t="str">
            <v>王少卿</v>
          </cell>
          <cell r="D24882">
            <v>120</v>
          </cell>
          <cell r="E24882">
            <v>0</v>
          </cell>
          <cell r="F24882" t="str">
            <v>平裝</v>
          </cell>
          <cell r="G24882" t="str">
            <v>楊柳青</v>
          </cell>
          <cell r="H24882">
            <v>20</v>
          </cell>
          <cell r="I24882" t="str">
            <v/>
          </cell>
          <cell r="J24882" t="str">
            <v/>
          </cell>
          <cell r="K24882" t="str">
            <v/>
          </cell>
          <cell r="L24882" t="str">
            <v/>
          </cell>
          <cell r="M24882" t="str">
            <v>免稅</v>
          </cell>
          <cell r="N24882" t="str">
            <v>9787807383710</v>
          </cell>
        </row>
        <row r="24883">
          <cell r="A24883" t="str">
            <v>80738372</v>
          </cell>
          <cell r="B24883" t="str">
            <v>金陵花卉篇(一)</v>
          </cell>
          <cell r="C24883" t="str">
            <v>李長白</v>
          </cell>
          <cell r="D24883">
            <v>168</v>
          </cell>
          <cell r="E24883">
            <v>0</v>
          </cell>
          <cell r="F24883" t="str">
            <v>平裝</v>
          </cell>
          <cell r="G24883" t="str">
            <v>楊柳青</v>
          </cell>
          <cell r="H24883">
            <v>28</v>
          </cell>
          <cell r="I24883" t="str">
            <v/>
          </cell>
          <cell r="J24883" t="str">
            <v/>
          </cell>
          <cell r="K24883" t="str">
            <v/>
          </cell>
          <cell r="L24883" t="str">
            <v/>
          </cell>
          <cell r="M24883" t="str">
            <v>免稅</v>
          </cell>
          <cell r="N24883" t="str">
            <v>9787807383727</v>
          </cell>
        </row>
        <row r="24884">
          <cell r="A24884" t="str">
            <v>80738373</v>
          </cell>
          <cell r="B24884" t="str">
            <v>金陵花卉篇(二)</v>
          </cell>
          <cell r="C24884" t="str">
            <v>李小白</v>
          </cell>
          <cell r="D24884">
            <v>168</v>
          </cell>
          <cell r="E24884">
            <v>0</v>
          </cell>
          <cell r="F24884" t="str">
            <v>平裝</v>
          </cell>
          <cell r="G24884" t="str">
            <v>楊柳青</v>
          </cell>
          <cell r="H24884">
            <v>28</v>
          </cell>
          <cell r="I24884" t="str">
            <v/>
          </cell>
          <cell r="J24884" t="str">
            <v/>
          </cell>
          <cell r="K24884" t="str">
            <v/>
          </cell>
          <cell r="L24884" t="str">
            <v/>
          </cell>
          <cell r="M24884" t="str">
            <v>免稅</v>
          </cell>
          <cell r="N24884" t="str">
            <v>9787807383734</v>
          </cell>
        </row>
        <row r="24885">
          <cell r="A24885" t="str">
            <v>80738376</v>
          </cell>
          <cell r="B24885" t="str">
            <v>仙鶴白描畫稿</v>
          </cell>
          <cell r="C24885" t="str">
            <v>劉壽平</v>
          </cell>
          <cell r="D24885">
            <v>108</v>
          </cell>
          <cell r="E24885">
            <v>0</v>
          </cell>
          <cell r="F24885" t="str">
            <v>平裝</v>
          </cell>
          <cell r="G24885" t="str">
            <v>楊柳青</v>
          </cell>
          <cell r="H24885">
            <v>18</v>
          </cell>
          <cell r="I24885" t="str">
            <v/>
          </cell>
          <cell r="J24885" t="str">
            <v/>
          </cell>
          <cell r="K24885" t="str">
            <v/>
          </cell>
          <cell r="L24885" t="str">
            <v/>
          </cell>
          <cell r="M24885" t="str">
            <v>免稅</v>
          </cell>
          <cell r="N24885" t="str">
            <v>9787807383765</v>
          </cell>
        </row>
        <row r="24886">
          <cell r="A24886" t="str">
            <v>80738377</v>
          </cell>
          <cell r="B24886" t="str">
            <v>廖志標工筆重彩山水作品選</v>
          </cell>
          <cell r="C24886" t="str">
            <v>廖志標</v>
          </cell>
          <cell r="D24886">
            <v>192</v>
          </cell>
          <cell r="E24886">
            <v>0</v>
          </cell>
          <cell r="F24886" t="str">
            <v>平裝</v>
          </cell>
          <cell r="G24886" t="str">
            <v>楊柳青</v>
          </cell>
          <cell r="H24886">
            <v>32</v>
          </cell>
          <cell r="I24886" t="str">
            <v/>
          </cell>
          <cell r="J24886" t="str">
            <v/>
          </cell>
          <cell r="K24886" t="str">
            <v/>
          </cell>
          <cell r="L24886" t="str">
            <v/>
          </cell>
          <cell r="M24886" t="str">
            <v>免稅</v>
          </cell>
          <cell r="N24886" t="str">
            <v>9787807383772</v>
          </cell>
        </row>
        <row r="24887">
          <cell r="A24887" t="str">
            <v>80738378</v>
          </cell>
          <cell r="B24887" t="str">
            <v>馮長江人物作品精選</v>
          </cell>
          <cell r="C24887" t="str">
            <v>馮長江</v>
          </cell>
          <cell r="D24887">
            <v>288</v>
          </cell>
          <cell r="E24887">
            <v>0</v>
          </cell>
          <cell r="F24887" t="str">
            <v>平裝</v>
          </cell>
          <cell r="G24887" t="str">
            <v>楊柳青</v>
          </cell>
          <cell r="H24887">
            <v>48</v>
          </cell>
          <cell r="I24887" t="str">
            <v/>
          </cell>
          <cell r="J24887" t="str">
            <v/>
          </cell>
          <cell r="K24887" t="str">
            <v/>
          </cell>
          <cell r="L24887" t="str">
            <v/>
          </cell>
          <cell r="M24887" t="str">
            <v>免稅</v>
          </cell>
          <cell r="N24887" t="str">
            <v>9787807383789</v>
          </cell>
        </row>
        <row r="24888">
          <cell r="A24888" t="str">
            <v>80738381</v>
          </cell>
          <cell r="B24888" t="str">
            <v>工筆傳統山水畫法</v>
          </cell>
          <cell r="C24888" t="str">
            <v>李震</v>
          </cell>
          <cell r="D24888">
            <v>192</v>
          </cell>
          <cell r="E24888">
            <v>0</v>
          </cell>
          <cell r="F24888" t="str">
            <v>平裝</v>
          </cell>
          <cell r="G24888" t="str">
            <v>楊柳青</v>
          </cell>
          <cell r="H24888">
            <v>32</v>
          </cell>
          <cell r="I24888" t="str">
            <v/>
          </cell>
          <cell r="J24888" t="str">
            <v/>
          </cell>
          <cell r="K24888" t="str">
            <v/>
          </cell>
          <cell r="L24888" t="str">
            <v/>
          </cell>
          <cell r="M24888" t="str">
            <v>免稅</v>
          </cell>
          <cell r="N24888" t="str">
            <v>9787807383819</v>
          </cell>
        </row>
        <row r="24889">
          <cell r="A24889" t="str">
            <v>80738382</v>
          </cell>
          <cell r="B24889" t="str">
            <v>崔景哲工筆重彩人物作品選</v>
          </cell>
          <cell r="C24889" t="str">
            <v>崔景哲</v>
          </cell>
          <cell r="D24889">
            <v>192</v>
          </cell>
          <cell r="E24889">
            <v>0</v>
          </cell>
          <cell r="F24889" t="str">
            <v>平裝</v>
          </cell>
          <cell r="G24889" t="str">
            <v>楊柳青</v>
          </cell>
          <cell r="H24889">
            <v>32</v>
          </cell>
          <cell r="I24889" t="str">
            <v/>
          </cell>
          <cell r="J24889" t="str">
            <v/>
          </cell>
          <cell r="K24889" t="str">
            <v/>
          </cell>
          <cell r="L24889" t="str">
            <v/>
          </cell>
          <cell r="M24889" t="str">
            <v>免稅</v>
          </cell>
          <cell r="N24889" t="str">
            <v>9787807383826</v>
          </cell>
        </row>
        <row r="24890">
          <cell r="A24890" t="str">
            <v>80738383</v>
          </cell>
          <cell r="B24890" t="str">
            <v>周彥生花鳥作品選</v>
          </cell>
          <cell r="C24890" t="str">
            <v>周彥生</v>
          </cell>
          <cell r="D24890">
            <v>390</v>
          </cell>
          <cell r="E24890">
            <v>0</v>
          </cell>
          <cell r="F24890" t="str">
            <v>平裝</v>
          </cell>
          <cell r="G24890" t="str">
            <v>楊柳青</v>
          </cell>
          <cell r="H24890">
            <v>65</v>
          </cell>
          <cell r="I24890" t="str">
            <v/>
          </cell>
          <cell r="J24890" t="str">
            <v/>
          </cell>
          <cell r="K24890" t="str">
            <v/>
          </cell>
          <cell r="L24890" t="str">
            <v/>
          </cell>
          <cell r="M24890" t="str">
            <v>免稅</v>
          </cell>
          <cell r="N24890" t="str">
            <v>9787807383833</v>
          </cell>
        </row>
        <row r="24891">
          <cell r="A24891" t="str">
            <v>80738385</v>
          </cell>
          <cell r="B24891" t="str">
            <v>牡丹畫法</v>
          </cell>
          <cell r="C24891" t="str">
            <v>李多木</v>
          </cell>
          <cell r="D24891">
            <v>228</v>
          </cell>
          <cell r="E24891">
            <v>0</v>
          </cell>
          <cell r="F24891" t="str">
            <v>平裝</v>
          </cell>
          <cell r="G24891" t="str">
            <v>楊柳青</v>
          </cell>
          <cell r="H24891">
            <v>38</v>
          </cell>
          <cell r="I24891" t="str">
            <v/>
          </cell>
          <cell r="J24891" t="str">
            <v/>
          </cell>
          <cell r="K24891" t="str">
            <v/>
          </cell>
          <cell r="L24891" t="str">
            <v/>
          </cell>
          <cell r="M24891" t="str">
            <v>免稅</v>
          </cell>
          <cell r="N24891" t="str">
            <v>9787807383857</v>
          </cell>
        </row>
        <row r="24892">
          <cell r="A24892" t="str">
            <v>80738392</v>
          </cell>
          <cell r="B24892" t="str">
            <v>黃顯隆工筆花鳥作品精選</v>
          </cell>
          <cell r="C24892" t="str">
            <v>黃顯隆</v>
          </cell>
          <cell r="D24892">
            <v>288</v>
          </cell>
          <cell r="E24892">
            <v>0</v>
          </cell>
          <cell r="F24892" t="str">
            <v>平裝</v>
          </cell>
          <cell r="G24892" t="str">
            <v>楊柳青</v>
          </cell>
          <cell r="H24892">
            <v>48</v>
          </cell>
          <cell r="I24892" t="str">
            <v/>
          </cell>
          <cell r="J24892" t="str">
            <v/>
          </cell>
          <cell r="K24892" t="str">
            <v/>
          </cell>
          <cell r="L24892" t="str">
            <v/>
          </cell>
          <cell r="M24892" t="str">
            <v>免稅</v>
          </cell>
          <cell r="N24892" t="str">
            <v>9787807383925</v>
          </cell>
        </row>
        <row r="24893">
          <cell r="A24893" t="str">
            <v>80738394</v>
          </cell>
          <cell r="B24893" t="str">
            <v>寫意蘭花畫法</v>
          </cell>
          <cell r="C24893" t="str">
            <v>李文秀</v>
          </cell>
          <cell r="D24893">
            <v>192</v>
          </cell>
          <cell r="E24893">
            <v>0</v>
          </cell>
          <cell r="F24893" t="str">
            <v>平裝</v>
          </cell>
          <cell r="G24893" t="str">
            <v>楊柳青</v>
          </cell>
          <cell r="H24893">
            <v>32</v>
          </cell>
          <cell r="I24893" t="str">
            <v/>
          </cell>
          <cell r="J24893" t="str">
            <v/>
          </cell>
          <cell r="K24893" t="str">
            <v/>
          </cell>
          <cell r="L24893" t="str">
            <v/>
          </cell>
          <cell r="M24893" t="str">
            <v>免稅</v>
          </cell>
          <cell r="N24893" t="str">
            <v>9787807383949</v>
          </cell>
        </row>
        <row r="24894">
          <cell r="A24894" t="str">
            <v>80738400</v>
          </cell>
          <cell r="B24894" t="str">
            <v>葡萄畫法</v>
          </cell>
          <cell r="C24894" t="str">
            <v>王其華</v>
          </cell>
          <cell r="D24894">
            <v>228</v>
          </cell>
          <cell r="E24894">
            <v>0</v>
          </cell>
          <cell r="F24894" t="str">
            <v>平裝</v>
          </cell>
          <cell r="G24894" t="str">
            <v>楊柳青</v>
          </cell>
          <cell r="H24894">
            <v>38</v>
          </cell>
          <cell r="I24894" t="str">
            <v/>
          </cell>
          <cell r="J24894" t="str">
            <v/>
          </cell>
          <cell r="K24894" t="str">
            <v/>
          </cell>
          <cell r="L24894" t="str">
            <v/>
          </cell>
          <cell r="M24894" t="str">
            <v>免稅</v>
          </cell>
          <cell r="N24894" t="str">
            <v>9787807384007</v>
          </cell>
        </row>
        <row r="24895">
          <cell r="A24895" t="str">
            <v>80738401</v>
          </cell>
          <cell r="B24895" t="str">
            <v>工筆花鳥畫技法</v>
          </cell>
          <cell r="C24895" t="str">
            <v>曹福泉</v>
          </cell>
          <cell r="D24895">
            <v>192</v>
          </cell>
          <cell r="E24895">
            <v>0</v>
          </cell>
          <cell r="F24895" t="str">
            <v>平裝</v>
          </cell>
          <cell r="G24895" t="str">
            <v>楊柳青</v>
          </cell>
          <cell r="H24895">
            <v>32</v>
          </cell>
          <cell r="I24895" t="str">
            <v/>
          </cell>
          <cell r="J24895" t="str">
            <v/>
          </cell>
          <cell r="K24895" t="str">
            <v/>
          </cell>
          <cell r="L24895" t="str">
            <v/>
          </cell>
          <cell r="M24895" t="str">
            <v>免稅</v>
          </cell>
          <cell r="N24895" t="str">
            <v>9787807384014</v>
          </cell>
        </row>
        <row r="24896">
          <cell r="A24896" t="str">
            <v>80738402</v>
          </cell>
          <cell r="B24896" t="str">
            <v>寫意江河畫法</v>
          </cell>
          <cell r="C24896" t="str">
            <v>王俊松</v>
          </cell>
          <cell r="D24896">
            <v>228</v>
          </cell>
          <cell r="E24896">
            <v>0</v>
          </cell>
          <cell r="F24896" t="str">
            <v>平裝</v>
          </cell>
          <cell r="G24896" t="str">
            <v>楊柳青</v>
          </cell>
          <cell r="H24896">
            <v>38</v>
          </cell>
          <cell r="I24896" t="str">
            <v/>
          </cell>
          <cell r="J24896" t="str">
            <v/>
          </cell>
          <cell r="K24896" t="str">
            <v/>
          </cell>
          <cell r="L24896" t="str">
            <v/>
          </cell>
          <cell r="M24896" t="str">
            <v>免稅</v>
          </cell>
          <cell r="N24896" t="str">
            <v>9787807384021</v>
          </cell>
        </row>
        <row r="24897">
          <cell r="A24897" t="str">
            <v>80738404</v>
          </cell>
          <cell r="B24897" t="str">
            <v>田園花鳥畫法</v>
          </cell>
          <cell r="C24897" t="str">
            <v>朱方炎</v>
          </cell>
          <cell r="D24897">
            <v>228</v>
          </cell>
          <cell r="E24897">
            <v>0</v>
          </cell>
          <cell r="F24897" t="str">
            <v>平裝</v>
          </cell>
          <cell r="G24897" t="str">
            <v>楊柳青</v>
          </cell>
          <cell r="H24897">
            <v>38</v>
          </cell>
          <cell r="I24897" t="str">
            <v/>
          </cell>
          <cell r="J24897" t="str">
            <v/>
          </cell>
          <cell r="K24897" t="str">
            <v/>
          </cell>
          <cell r="L24897" t="str">
            <v/>
          </cell>
          <cell r="M24897" t="str">
            <v>免稅</v>
          </cell>
          <cell r="N24897" t="str">
            <v>9787807384045</v>
          </cell>
        </row>
        <row r="24898">
          <cell r="A24898" t="str">
            <v>80738408</v>
          </cell>
          <cell r="B24898" t="str">
            <v>牛的畫法</v>
          </cell>
          <cell r="C24898" t="str">
            <v>冉祥正</v>
          </cell>
          <cell r="D24898">
            <v>192</v>
          </cell>
          <cell r="E24898">
            <v>0</v>
          </cell>
          <cell r="F24898" t="str">
            <v>平裝</v>
          </cell>
          <cell r="G24898" t="str">
            <v>楊柳青</v>
          </cell>
          <cell r="H24898">
            <v>32</v>
          </cell>
          <cell r="I24898" t="str">
            <v/>
          </cell>
          <cell r="J24898" t="str">
            <v/>
          </cell>
          <cell r="K24898" t="str">
            <v/>
          </cell>
          <cell r="L24898" t="str">
            <v/>
          </cell>
          <cell r="M24898" t="str">
            <v>免稅</v>
          </cell>
          <cell r="N24898" t="str">
            <v>9787807384083</v>
          </cell>
        </row>
        <row r="24899">
          <cell r="A24899" t="str">
            <v>80738409</v>
          </cell>
          <cell r="B24899" t="str">
            <v>重彩花卉畫法</v>
          </cell>
          <cell r="C24899" t="str">
            <v>檀東堅</v>
          </cell>
          <cell r="D24899">
            <v>228</v>
          </cell>
          <cell r="E24899">
            <v>0</v>
          </cell>
          <cell r="F24899" t="str">
            <v>平裝</v>
          </cell>
          <cell r="G24899" t="str">
            <v>楊柳青</v>
          </cell>
          <cell r="H24899">
            <v>38</v>
          </cell>
          <cell r="I24899" t="str">
            <v/>
          </cell>
          <cell r="J24899" t="str">
            <v/>
          </cell>
          <cell r="K24899" t="str">
            <v/>
          </cell>
          <cell r="L24899" t="str">
            <v/>
          </cell>
          <cell r="M24899" t="str">
            <v>免稅</v>
          </cell>
          <cell r="N24899" t="str">
            <v>9787807384090</v>
          </cell>
        </row>
        <row r="24900">
          <cell r="A24900" t="str">
            <v>80738417</v>
          </cell>
          <cell r="B24900" t="str">
            <v>喻繼高工筆花鳥畫法</v>
          </cell>
          <cell r="C24900" t="str">
            <v>喻繼高</v>
          </cell>
          <cell r="D24900">
            <v>240</v>
          </cell>
          <cell r="E24900">
            <v>0</v>
          </cell>
          <cell r="F24900" t="str">
            <v>平裝</v>
          </cell>
          <cell r="G24900" t="str">
            <v>楊柳青</v>
          </cell>
          <cell r="H24900">
            <v>40</v>
          </cell>
          <cell r="I24900" t="str">
            <v/>
          </cell>
          <cell r="J24900" t="str">
            <v/>
          </cell>
          <cell r="K24900" t="str">
            <v/>
          </cell>
          <cell r="L24900" t="str">
            <v/>
          </cell>
          <cell r="M24900" t="str">
            <v>免稅</v>
          </cell>
          <cell r="N24900" t="str">
            <v>9787807384175</v>
          </cell>
        </row>
        <row r="24901">
          <cell r="A24901" t="str">
            <v>80738418</v>
          </cell>
          <cell r="B24901" t="str">
            <v>邵仲節牡丹作品精選</v>
          </cell>
          <cell r="C24901" t="str">
            <v>邵仲節</v>
          </cell>
          <cell r="D24901">
            <v>288</v>
          </cell>
          <cell r="E24901">
            <v>0</v>
          </cell>
          <cell r="F24901" t="str">
            <v>平裝</v>
          </cell>
          <cell r="G24901" t="str">
            <v>楊柳青</v>
          </cell>
          <cell r="H24901">
            <v>48</v>
          </cell>
          <cell r="I24901" t="str">
            <v/>
          </cell>
          <cell r="J24901" t="str">
            <v/>
          </cell>
          <cell r="K24901" t="str">
            <v/>
          </cell>
          <cell r="L24901" t="str">
            <v/>
          </cell>
          <cell r="M24901" t="str">
            <v>免稅</v>
          </cell>
          <cell r="N24901" t="str">
            <v>9787807384182</v>
          </cell>
        </row>
        <row r="24902">
          <cell r="A24902" t="str">
            <v>80738420</v>
          </cell>
          <cell r="B24902" t="str">
            <v>梅花竹子蘭花菊花畫法</v>
          </cell>
          <cell r="C24902" t="str">
            <v>黃堅</v>
          </cell>
          <cell r="D24902">
            <v>156</v>
          </cell>
          <cell r="E24902">
            <v>0</v>
          </cell>
          <cell r="F24902" t="str">
            <v>平裝</v>
          </cell>
          <cell r="G24902" t="str">
            <v>楊柳青</v>
          </cell>
          <cell r="H24902">
            <v>26</v>
          </cell>
          <cell r="I24902" t="str">
            <v/>
          </cell>
          <cell r="J24902" t="str">
            <v/>
          </cell>
          <cell r="K24902" t="str">
            <v/>
          </cell>
          <cell r="L24902" t="str">
            <v/>
          </cell>
          <cell r="M24902" t="str">
            <v>免稅</v>
          </cell>
          <cell r="N24902" t="str">
            <v>9787807384205</v>
          </cell>
        </row>
        <row r="24903">
          <cell r="A24903" t="str">
            <v>80738421</v>
          </cell>
          <cell r="B24903" t="str">
            <v>芍藥月季蜀葵玉蘭畫法</v>
          </cell>
          <cell r="C24903" t="str">
            <v>張莉媛</v>
          </cell>
          <cell r="D24903">
            <v>156</v>
          </cell>
          <cell r="E24903">
            <v>0</v>
          </cell>
          <cell r="F24903" t="str">
            <v>平裝</v>
          </cell>
          <cell r="G24903" t="str">
            <v>楊柳青</v>
          </cell>
          <cell r="H24903">
            <v>26</v>
          </cell>
          <cell r="I24903" t="str">
            <v/>
          </cell>
          <cell r="J24903" t="str">
            <v/>
          </cell>
          <cell r="K24903" t="str">
            <v/>
          </cell>
          <cell r="L24903" t="str">
            <v/>
          </cell>
          <cell r="M24903" t="str">
            <v>免稅</v>
          </cell>
          <cell r="N24903" t="str">
            <v>9787807384212</v>
          </cell>
        </row>
        <row r="24904">
          <cell r="A24904" t="str">
            <v>80738422</v>
          </cell>
          <cell r="B24904" t="str">
            <v>牡丹荷花芙蓉茶花畫法</v>
          </cell>
          <cell r="C24904" t="str">
            <v>張樹榮</v>
          </cell>
          <cell r="D24904">
            <v>156</v>
          </cell>
          <cell r="E24904">
            <v>0</v>
          </cell>
          <cell r="F24904" t="str">
            <v>平裝</v>
          </cell>
          <cell r="G24904" t="str">
            <v>楊柳青</v>
          </cell>
          <cell r="H24904">
            <v>26</v>
          </cell>
          <cell r="I24904" t="str">
            <v/>
          </cell>
          <cell r="J24904" t="str">
            <v/>
          </cell>
          <cell r="K24904" t="str">
            <v/>
          </cell>
          <cell r="L24904" t="str">
            <v/>
          </cell>
          <cell r="M24904" t="str">
            <v>免稅</v>
          </cell>
          <cell r="N24904" t="str">
            <v>9787807384229</v>
          </cell>
        </row>
        <row r="24905">
          <cell r="A24905" t="str">
            <v>80738429</v>
          </cell>
          <cell r="B24905" t="str">
            <v>水鄉花鳥畫法</v>
          </cell>
          <cell r="C24905" t="str">
            <v>詹黎明</v>
          </cell>
          <cell r="D24905">
            <v>192</v>
          </cell>
          <cell r="E24905">
            <v>0</v>
          </cell>
          <cell r="F24905" t="str">
            <v>平裝</v>
          </cell>
          <cell r="G24905" t="str">
            <v>楊柳青</v>
          </cell>
          <cell r="H24905">
            <v>32</v>
          </cell>
          <cell r="I24905" t="str">
            <v/>
          </cell>
          <cell r="J24905" t="str">
            <v/>
          </cell>
          <cell r="K24905" t="str">
            <v/>
          </cell>
          <cell r="L24905" t="str">
            <v/>
          </cell>
          <cell r="M24905" t="str">
            <v>免稅</v>
          </cell>
          <cell r="N24905" t="str">
            <v>9787807384298</v>
          </cell>
        </row>
        <row r="24906">
          <cell r="A24906" t="str">
            <v>80738431</v>
          </cell>
          <cell r="B24906" t="str">
            <v>劉炳森隸書歷代遊記</v>
          </cell>
          <cell r="C24906" t="str">
            <v>劉建超</v>
          </cell>
          <cell r="D24906">
            <v>180</v>
          </cell>
          <cell r="E24906">
            <v>0</v>
          </cell>
          <cell r="F24906" t="str">
            <v>平裝</v>
          </cell>
          <cell r="G24906" t="str">
            <v>楊柳青</v>
          </cell>
          <cell r="H24906">
            <v>30</v>
          </cell>
          <cell r="I24906" t="str">
            <v/>
          </cell>
          <cell r="J24906" t="str">
            <v/>
          </cell>
          <cell r="K24906" t="str">
            <v/>
          </cell>
          <cell r="L24906" t="str">
            <v/>
          </cell>
          <cell r="M24906" t="str">
            <v>免稅</v>
          </cell>
          <cell r="N24906" t="str">
            <v>9787807384311</v>
          </cell>
        </row>
        <row r="24907">
          <cell r="A24907" t="str">
            <v>80738432</v>
          </cell>
          <cell r="B24907" t="str">
            <v>彩墨海濤畫法</v>
          </cell>
          <cell r="C24907" t="str">
            <v>冉祥正</v>
          </cell>
          <cell r="D24907">
            <v>192</v>
          </cell>
          <cell r="E24907">
            <v>0</v>
          </cell>
          <cell r="F24907" t="str">
            <v>平裝</v>
          </cell>
          <cell r="G24907" t="str">
            <v>楊柳青</v>
          </cell>
          <cell r="H24907">
            <v>32</v>
          </cell>
          <cell r="I24907" t="str">
            <v/>
          </cell>
          <cell r="J24907" t="str">
            <v/>
          </cell>
          <cell r="K24907" t="str">
            <v/>
          </cell>
          <cell r="L24907" t="str">
            <v/>
          </cell>
          <cell r="M24907" t="str">
            <v>免稅</v>
          </cell>
          <cell r="N24907" t="str">
            <v>9787807384328</v>
          </cell>
        </row>
        <row r="24908">
          <cell r="A24908" t="str">
            <v>80738433</v>
          </cell>
          <cell r="B24908" t="str">
            <v>金牛畫法</v>
          </cell>
          <cell r="C24908" t="str">
            <v>晁穀</v>
          </cell>
          <cell r="D24908">
            <v>192</v>
          </cell>
          <cell r="E24908">
            <v>0</v>
          </cell>
          <cell r="F24908" t="str">
            <v>平裝</v>
          </cell>
          <cell r="G24908" t="str">
            <v>楊柳青</v>
          </cell>
          <cell r="H24908">
            <v>32</v>
          </cell>
          <cell r="I24908" t="str">
            <v/>
          </cell>
          <cell r="J24908" t="str">
            <v/>
          </cell>
          <cell r="K24908" t="str">
            <v/>
          </cell>
          <cell r="L24908" t="str">
            <v/>
          </cell>
          <cell r="M24908" t="str">
            <v>免稅</v>
          </cell>
          <cell r="N24908" t="str">
            <v>9787807384335</v>
          </cell>
        </row>
        <row r="24909">
          <cell r="A24909" t="str">
            <v>80738434</v>
          </cell>
          <cell r="B24909" t="str">
            <v>張惠斌人物畫作品選</v>
          </cell>
          <cell r="C24909" t="str">
            <v>張惠斌</v>
          </cell>
          <cell r="D24909">
            <v>192</v>
          </cell>
          <cell r="E24909">
            <v>0</v>
          </cell>
          <cell r="F24909" t="str">
            <v>平裝</v>
          </cell>
          <cell r="G24909" t="str">
            <v>楊柳青</v>
          </cell>
          <cell r="H24909">
            <v>32</v>
          </cell>
          <cell r="I24909" t="str">
            <v/>
          </cell>
          <cell r="J24909" t="str">
            <v/>
          </cell>
          <cell r="K24909" t="str">
            <v/>
          </cell>
          <cell r="L24909" t="str">
            <v/>
          </cell>
          <cell r="M24909" t="str">
            <v>免稅</v>
          </cell>
          <cell r="N24909" t="str">
            <v>9787807384342</v>
          </cell>
        </row>
        <row r="24910">
          <cell r="A24910" t="str">
            <v>80738435</v>
          </cell>
          <cell r="B24910" t="str">
            <v>尹曉彥彩墨孔雀精選</v>
          </cell>
          <cell r="C24910" t="str">
            <v>尹曉彥</v>
          </cell>
          <cell r="D24910">
            <v>288</v>
          </cell>
          <cell r="E24910">
            <v>0</v>
          </cell>
          <cell r="F24910" t="str">
            <v>平裝</v>
          </cell>
          <cell r="G24910" t="str">
            <v>楊柳青</v>
          </cell>
          <cell r="H24910">
            <v>48</v>
          </cell>
          <cell r="I24910" t="str">
            <v/>
          </cell>
          <cell r="J24910" t="str">
            <v/>
          </cell>
          <cell r="K24910" t="str">
            <v/>
          </cell>
          <cell r="L24910" t="str">
            <v/>
          </cell>
          <cell r="M24910" t="str">
            <v>免稅</v>
          </cell>
          <cell r="N24910" t="str">
            <v>9787807384359</v>
          </cell>
        </row>
        <row r="24911">
          <cell r="A24911" t="str">
            <v>80738436</v>
          </cell>
          <cell r="B24911" t="str">
            <v>菊花白描畫稿</v>
          </cell>
          <cell r="C24911" t="str">
            <v>劉建超</v>
          </cell>
          <cell r="D24911">
            <v>108</v>
          </cell>
          <cell r="E24911">
            <v>0</v>
          </cell>
          <cell r="F24911" t="str">
            <v>平裝</v>
          </cell>
          <cell r="G24911" t="str">
            <v>楊柳青</v>
          </cell>
          <cell r="H24911">
            <v>18</v>
          </cell>
          <cell r="I24911" t="str">
            <v/>
          </cell>
          <cell r="J24911" t="str">
            <v/>
          </cell>
          <cell r="K24911" t="str">
            <v/>
          </cell>
          <cell r="L24911" t="str">
            <v/>
          </cell>
          <cell r="M24911" t="str">
            <v>免稅</v>
          </cell>
          <cell r="N24911" t="str">
            <v>9787807384366</v>
          </cell>
        </row>
        <row r="24912">
          <cell r="A24912" t="str">
            <v>80738438</v>
          </cell>
          <cell r="B24912" t="str">
            <v>水仙百合玉簪鳶尾畫法</v>
          </cell>
          <cell r="C24912" t="str">
            <v>慕石</v>
          </cell>
          <cell r="D24912">
            <v>156</v>
          </cell>
          <cell r="E24912">
            <v>0</v>
          </cell>
          <cell r="F24912" t="str">
            <v>平裝</v>
          </cell>
          <cell r="G24912" t="str">
            <v>楊柳青</v>
          </cell>
          <cell r="H24912">
            <v>26</v>
          </cell>
          <cell r="I24912" t="str">
            <v/>
          </cell>
          <cell r="J24912" t="str">
            <v/>
          </cell>
          <cell r="K24912" t="str">
            <v/>
          </cell>
          <cell r="L24912" t="str">
            <v/>
          </cell>
          <cell r="M24912" t="str">
            <v>免稅</v>
          </cell>
          <cell r="N24912" t="str">
            <v>9787807384380</v>
          </cell>
        </row>
        <row r="24913">
          <cell r="A24913" t="str">
            <v>80738439</v>
          </cell>
          <cell r="B24913" t="str">
            <v>紫藤淩雯牽牛萱草畫法</v>
          </cell>
          <cell r="C24913" t="str">
            <v>趙樹海</v>
          </cell>
          <cell r="D24913">
            <v>156</v>
          </cell>
          <cell r="E24913">
            <v>0</v>
          </cell>
          <cell r="F24913" t="str">
            <v>平裝</v>
          </cell>
          <cell r="G24913" t="str">
            <v>楊柳青</v>
          </cell>
          <cell r="H24913">
            <v>26</v>
          </cell>
          <cell r="I24913" t="str">
            <v/>
          </cell>
          <cell r="J24913" t="str">
            <v/>
          </cell>
          <cell r="K24913" t="str">
            <v/>
          </cell>
          <cell r="L24913" t="str">
            <v/>
          </cell>
          <cell r="M24913" t="str">
            <v>免稅</v>
          </cell>
          <cell r="N24913" t="str">
            <v>9787807384397</v>
          </cell>
        </row>
        <row r="24914">
          <cell r="A24914" t="str">
            <v>80738440</v>
          </cell>
          <cell r="B24914" t="str">
            <v>雉雞錦雞白鷳鶡鵡畫法</v>
          </cell>
          <cell r="C24914" t="str">
            <v>勞鴻寶</v>
          </cell>
          <cell r="D24914">
            <v>156</v>
          </cell>
          <cell r="E24914">
            <v>0</v>
          </cell>
          <cell r="F24914" t="str">
            <v>平裝</v>
          </cell>
          <cell r="G24914" t="str">
            <v>楊柳青</v>
          </cell>
          <cell r="H24914">
            <v>26</v>
          </cell>
          <cell r="I24914" t="str">
            <v/>
          </cell>
          <cell r="J24914" t="str">
            <v/>
          </cell>
          <cell r="K24914" t="str">
            <v/>
          </cell>
          <cell r="L24914" t="str">
            <v/>
          </cell>
          <cell r="M24914" t="str">
            <v>免稅</v>
          </cell>
          <cell r="N24914" t="str">
            <v>9787807384403</v>
          </cell>
        </row>
        <row r="24915">
          <cell r="A24915" t="str">
            <v>80738441</v>
          </cell>
          <cell r="B24915" t="str">
            <v>工筆劃線描花鳥畫譜.田園篇</v>
          </cell>
          <cell r="C24915" t="str">
            <v>金勇焱</v>
          </cell>
          <cell r="D24915">
            <v>72</v>
          </cell>
          <cell r="E24915">
            <v>0</v>
          </cell>
          <cell r="F24915" t="str">
            <v>平裝</v>
          </cell>
          <cell r="G24915" t="str">
            <v>楊柳青</v>
          </cell>
          <cell r="H24915">
            <v>12</v>
          </cell>
          <cell r="I24915" t="str">
            <v/>
          </cell>
          <cell r="J24915" t="str">
            <v/>
          </cell>
          <cell r="K24915" t="str">
            <v/>
          </cell>
          <cell r="L24915" t="str">
            <v/>
          </cell>
          <cell r="M24915" t="str">
            <v>免稅</v>
          </cell>
          <cell r="N24915" t="str">
            <v>9787807384410</v>
          </cell>
        </row>
        <row r="24916">
          <cell r="A24916" t="str">
            <v>80738442</v>
          </cell>
          <cell r="B24916" t="str">
            <v>工筆劃線描山水畫譜.泰山篇</v>
          </cell>
          <cell r="C24916" t="str">
            <v>郭福深</v>
          </cell>
          <cell r="D24916">
            <v>72</v>
          </cell>
          <cell r="E24916">
            <v>0</v>
          </cell>
          <cell r="F24916" t="str">
            <v>平裝</v>
          </cell>
          <cell r="G24916" t="str">
            <v>楊柳青</v>
          </cell>
          <cell r="H24916">
            <v>12</v>
          </cell>
          <cell r="I24916" t="str">
            <v/>
          </cell>
          <cell r="J24916" t="str">
            <v/>
          </cell>
          <cell r="K24916" t="str">
            <v/>
          </cell>
          <cell r="L24916" t="str">
            <v/>
          </cell>
          <cell r="M24916" t="str">
            <v>免稅</v>
          </cell>
          <cell r="N24916" t="str">
            <v>9787807384427</v>
          </cell>
        </row>
        <row r="24917">
          <cell r="A24917" t="str">
            <v>80738443</v>
          </cell>
          <cell r="B24917" t="str">
            <v>工筆劃線描山水畫譜.黃山篇</v>
          </cell>
          <cell r="C24917" t="str">
            <v>張葆東</v>
          </cell>
          <cell r="D24917">
            <v>72</v>
          </cell>
          <cell r="E24917">
            <v>0</v>
          </cell>
          <cell r="F24917" t="str">
            <v>平裝</v>
          </cell>
          <cell r="G24917" t="str">
            <v>楊柳青</v>
          </cell>
          <cell r="H24917">
            <v>12</v>
          </cell>
          <cell r="I24917" t="str">
            <v/>
          </cell>
          <cell r="J24917" t="str">
            <v/>
          </cell>
          <cell r="K24917" t="str">
            <v/>
          </cell>
          <cell r="L24917" t="str">
            <v/>
          </cell>
          <cell r="M24917" t="str">
            <v>免稅</v>
          </cell>
          <cell r="N24917" t="str">
            <v>9787807384434</v>
          </cell>
        </row>
        <row r="24918">
          <cell r="A24918" t="str">
            <v>80738447</v>
          </cell>
          <cell r="B24918" t="str">
            <v>許全群水墨作品精選</v>
          </cell>
          <cell r="C24918" t="str">
            <v>許全群</v>
          </cell>
          <cell r="D24918">
            <v>288</v>
          </cell>
          <cell r="E24918">
            <v>0</v>
          </cell>
          <cell r="F24918" t="str">
            <v>平裝</v>
          </cell>
          <cell r="G24918" t="str">
            <v>楊柳青</v>
          </cell>
          <cell r="H24918">
            <v>48</v>
          </cell>
          <cell r="I24918" t="str">
            <v/>
          </cell>
          <cell r="J24918" t="str">
            <v/>
          </cell>
          <cell r="K24918" t="str">
            <v/>
          </cell>
          <cell r="L24918" t="str">
            <v/>
          </cell>
          <cell r="M24918" t="str">
            <v>免稅</v>
          </cell>
          <cell r="N24918" t="str">
            <v>9787807384472</v>
          </cell>
        </row>
        <row r="24919">
          <cell r="A24919" t="str">
            <v>80738449</v>
          </cell>
          <cell r="B24919" t="str">
            <v>梁義勇寫意牡丹作品選</v>
          </cell>
          <cell r="C24919" t="str">
            <v>梁義勇</v>
          </cell>
          <cell r="D24919">
            <v>192</v>
          </cell>
          <cell r="E24919">
            <v>0</v>
          </cell>
          <cell r="F24919" t="str">
            <v>平裝</v>
          </cell>
          <cell r="G24919" t="str">
            <v>楊柳青</v>
          </cell>
          <cell r="H24919">
            <v>32</v>
          </cell>
          <cell r="I24919" t="str">
            <v/>
          </cell>
          <cell r="J24919" t="str">
            <v/>
          </cell>
          <cell r="K24919" t="str">
            <v/>
          </cell>
          <cell r="L24919" t="str">
            <v/>
          </cell>
          <cell r="M24919" t="str">
            <v>免稅</v>
          </cell>
          <cell r="N24919" t="str">
            <v>9787807384496</v>
          </cell>
        </row>
        <row r="24920">
          <cell r="A24920" t="str">
            <v>80738455</v>
          </cell>
          <cell r="B24920" t="str">
            <v>漢魏碑帖選字</v>
          </cell>
          <cell r="C24920" t="str">
            <v>天津楊柳青</v>
          </cell>
          <cell r="D24920">
            <v>96</v>
          </cell>
          <cell r="E24920">
            <v>0</v>
          </cell>
          <cell r="F24920" t="str">
            <v>平裝</v>
          </cell>
          <cell r="G24920" t="str">
            <v>楊柳青</v>
          </cell>
          <cell r="H24920">
            <v>16</v>
          </cell>
          <cell r="I24920" t="str">
            <v/>
          </cell>
          <cell r="J24920" t="str">
            <v/>
          </cell>
          <cell r="K24920" t="str">
            <v/>
          </cell>
          <cell r="L24920" t="str">
            <v/>
          </cell>
          <cell r="M24920" t="str">
            <v>免稅</v>
          </cell>
          <cell r="N24920" t="str">
            <v>9787807384557</v>
          </cell>
        </row>
        <row r="24921">
          <cell r="A24921" t="str">
            <v>80738459</v>
          </cell>
          <cell r="B24921" t="str">
            <v>中國畫松柏教程</v>
          </cell>
          <cell r="C24921" t="str">
            <v>王其華</v>
          </cell>
          <cell r="D24921">
            <v>210</v>
          </cell>
          <cell r="E24921">
            <v>0</v>
          </cell>
          <cell r="F24921" t="str">
            <v>平裝</v>
          </cell>
          <cell r="G24921" t="str">
            <v>楊柳青</v>
          </cell>
          <cell r="H24921">
            <v>35</v>
          </cell>
          <cell r="I24921" t="str">
            <v/>
          </cell>
          <cell r="J24921" t="str">
            <v/>
          </cell>
          <cell r="K24921" t="str">
            <v/>
          </cell>
          <cell r="L24921" t="str">
            <v/>
          </cell>
          <cell r="M24921" t="str">
            <v>免稅</v>
          </cell>
          <cell r="N24921" t="str">
            <v>9787807384595</v>
          </cell>
        </row>
        <row r="24922">
          <cell r="A24922" t="str">
            <v>80738460</v>
          </cell>
          <cell r="B24922" t="str">
            <v>張建新梅花作品精選</v>
          </cell>
          <cell r="C24922" t="str">
            <v>張建新</v>
          </cell>
          <cell r="D24922">
            <v>288</v>
          </cell>
          <cell r="E24922">
            <v>0</v>
          </cell>
          <cell r="F24922" t="str">
            <v>平裝</v>
          </cell>
          <cell r="G24922" t="str">
            <v>楊柳青</v>
          </cell>
          <cell r="H24922">
            <v>48</v>
          </cell>
          <cell r="I24922" t="str">
            <v/>
          </cell>
          <cell r="J24922" t="str">
            <v/>
          </cell>
          <cell r="K24922" t="str">
            <v/>
          </cell>
          <cell r="L24922" t="str">
            <v/>
          </cell>
          <cell r="M24922" t="str">
            <v>免稅</v>
          </cell>
          <cell r="N24922" t="str">
            <v>9787807384601</v>
          </cell>
        </row>
        <row r="24923">
          <cell r="A24923" t="str">
            <v>80738462</v>
          </cell>
          <cell r="B24923" t="str">
            <v>工筆梅蘭竹菊畫法</v>
          </cell>
          <cell r="C24923" t="str">
            <v>勞鴻寶</v>
          </cell>
          <cell r="D24923">
            <v>228</v>
          </cell>
          <cell r="E24923">
            <v>0</v>
          </cell>
          <cell r="F24923" t="str">
            <v>平裝</v>
          </cell>
          <cell r="G24923" t="str">
            <v>楊柳青</v>
          </cell>
          <cell r="H24923">
            <v>38</v>
          </cell>
          <cell r="I24923" t="str">
            <v/>
          </cell>
          <cell r="J24923" t="str">
            <v/>
          </cell>
          <cell r="K24923" t="str">
            <v/>
          </cell>
          <cell r="L24923" t="str">
            <v/>
          </cell>
          <cell r="M24923" t="str">
            <v>免稅</v>
          </cell>
          <cell r="N24923" t="str">
            <v>9787807384625</v>
          </cell>
        </row>
        <row r="24924">
          <cell r="A24924" t="str">
            <v>80738463</v>
          </cell>
          <cell r="B24924" t="str">
            <v>彩墨牡丹畫法</v>
          </cell>
          <cell r="C24924" t="str">
            <v>郝良彬</v>
          </cell>
          <cell r="D24924">
            <v>228</v>
          </cell>
          <cell r="E24924">
            <v>0</v>
          </cell>
          <cell r="F24924" t="str">
            <v>平裝</v>
          </cell>
          <cell r="G24924" t="str">
            <v>楊柳青</v>
          </cell>
          <cell r="H24924">
            <v>38</v>
          </cell>
          <cell r="I24924" t="str">
            <v/>
          </cell>
          <cell r="J24924" t="str">
            <v/>
          </cell>
          <cell r="K24924" t="str">
            <v/>
          </cell>
          <cell r="L24924" t="str">
            <v/>
          </cell>
          <cell r="M24924" t="str">
            <v>免稅</v>
          </cell>
          <cell r="N24924" t="str">
            <v>9787807384632</v>
          </cell>
        </row>
        <row r="24925">
          <cell r="A24925" t="str">
            <v>80738464</v>
          </cell>
          <cell r="B24925" t="str">
            <v>彩墨山水畫法</v>
          </cell>
          <cell r="C24925" t="str">
            <v>張東林</v>
          </cell>
          <cell r="D24925">
            <v>228</v>
          </cell>
          <cell r="E24925">
            <v>0</v>
          </cell>
          <cell r="F24925" t="str">
            <v>平裝</v>
          </cell>
          <cell r="G24925" t="str">
            <v>楊柳青</v>
          </cell>
          <cell r="H24925">
            <v>38</v>
          </cell>
          <cell r="I24925" t="str">
            <v/>
          </cell>
          <cell r="J24925" t="str">
            <v/>
          </cell>
          <cell r="K24925" t="str">
            <v/>
          </cell>
          <cell r="L24925" t="str">
            <v/>
          </cell>
          <cell r="M24925" t="str">
            <v>免稅</v>
          </cell>
          <cell r="N24925" t="str">
            <v>9787807384649</v>
          </cell>
        </row>
        <row r="24926">
          <cell r="A24926" t="str">
            <v>80738466</v>
          </cell>
          <cell r="B24926" t="str">
            <v>工筆重彩山水畫法</v>
          </cell>
          <cell r="C24926" t="str">
            <v>宋國良</v>
          </cell>
          <cell r="D24926">
            <v>228</v>
          </cell>
          <cell r="E24926">
            <v>0</v>
          </cell>
          <cell r="F24926" t="str">
            <v>平裝</v>
          </cell>
          <cell r="G24926" t="str">
            <v>楊柳青</v>
          </cell>
          <cell r="H24926">
            <v>38</v>
          </cell>
          <cell r="I24926" t="str">
            <v/>
          </cell>
          <cell r="J24926" t="str">
            <v/>
          </cell>
          <cell r="K24926" t="str">
            <v/>
          </cell>
          <cell r="L24926" t="str">
            <v/>
          </cell>
          <cell r="M24926" t="str">
            <v>免稅</v>
          </cell>
          <cell r="N24926" t="str">
            <v>9787807384663</v>
          </cell>
        </row>
        <row r="24927">
          <cell r="A24927" t="str">
            <v>80738467</v>
          </cell>
          <cell r="B24927" t="str">
            <v>宋玉增山水畫作品精選</v>
          </cell>
          <cell r="C24927" t="str">
            <v>宋玉增</v>
          </cell>
          <cell r="D24927">
            <v>288</v>
          </cell>
          <cell r="E24927">
            <v>0</v>
          </cell>
          <cell r="F24927" t="str">
            <v>平裝</v>
          </cell>
          <cell r="G24927" t="str">
            <v>楊柳青</v>
          </cell>
          <cell r="H24927">
            <v>48</v>
          </cell>
          <cell r="I24927" t="str">
            <v/>
          </cell>
          <cell r="J24927" t="str">
            <v/>
          </cell>
          <cell r="K24927" t="str">
            <v/>
          </cell>
          <cell r="L24927" t="str">
            <v/>
          </cell>
          <cell r="M24927" t="str">
            <v>免稅</v>
          </cell>
          <cell r="N24927" t="str">
            <v>9787807384670</v>
          </cell>
        </row>
        <row r="24928">
          <cell r="A24928" t="str">
            <v>80738469</v>
          </cell>
          <cell r="B24928" t="str">
            <v>工筆劃線描花卉畫譜.桃花篇</v>
          </cell>
          <cell r="C24928" t="str">
            <v>李善傑</v>
          </cell>
          <cell r="D24928">
            <v>72</v>
          </cell>
          <cell r="E24928">
            <v>0</v>
          </cell>
          <cell r="F24928" t="str">
            <v>平裝</v>
          </cell>
          <cell r="G24928" t="str">
            <v>楊柳青</v>
          </cell>
          <cell r="H24928">
            <v>12</v>
          </cell>
          <cell r="I24928" t="str">
            <v/>
          </cell>
          <cell r="J24928" t="str">
            <v/>
          </cell>
          <cell r="K24928" t="str">
            <v/>
          </cell>
          <cell r="L24928" t="str">
            <v/>
          </cell>
          <cell r="M24928" t="str">
            <v>免稅</v>
          </cell>
          <cell r="N24928" t="str">
            <v>9787807384694</v>
          </cell>
        </row>
        <row r="24929">
          <cell r="A24929" t="str">
            <v>80738471</v>
          </cell>
          <cell r="B24929" t="str">
            <v>工筆劃線描花鳥畫譜.山雀篇</v>
          </cell>
          <cell r="C24929" t="str">
            <v>劉壽平</v>
          </cell>
          <cell r="D24929">
            <v>72</v>
          </cell>
          <cell r="E24929">
            <v>0</v>
          </cell>
          <cell r="F24929" t="str">
            <v>平裝</v>
          </cell>
          <cell r="G24929" t="str">
            <v>楊柳青</v>
          </cell>
          <cell r="H24929">
            <v>12</v>
          </cell>
          <cell r="I24929" t="str">
            <v/>
          </cell>
          <cell r="J24929" t="str">
            <v/>
          </cell>
          <cell r="K24929" t="str">
            <v/>
          </cell>
          <cell r="L24929" t="str">
            <v/>
          </cell>
          <cell r="M24929" t="str">
            <v>免稅</v>
          </cell>
          <cell r="N24929" t="str">
            <v>9787807384717</v>
          </cell>
        </row>
        <row r="24930">
          <cell r="A24930" t="str">
            <v>80738472</v>
          </cell>
          <cell r="B24930" t="str">
            <v>新繪《三國演義》</v>
          </cell>
          <cell r="C24930" t="str">
            <v>趙成偉</v>
          </cell>
          <cell r="D24930">
            <v>408</v>
          </cell>
          <cell r="E24930">
            <v>0</v>
          </cell>
          <cell r="F24930" t="str">
            <v>平裝</v>
          </cell>
          <cell r="G24930" t="str">
            <v>楊柳青</v>
          </cell>
          <cell r="H24930">
            <v>68</v>
          </cell>
          <cell r="I24930" t="str">
            <v/>
          </cell>
          <cell r="J24930" t="str">
            <v/>
          </cell>
          <cell r="K24930" t="str">
            <v/>
          </cell>
          <cell r="L24930" t="str">
            <v/>
          </cell>
          <cell r="M24930" t="str">
            <v>免稅</v>
          </cell>
          <cell r="N24930" t="str">
            <v>9787807384724</v>
          </cell>
        </row>
        <row r="24931">
          <cell r="A24931" t="str">
            <v>80738473</v>
          </cell>
          <cell r="B24931" t="str">
            <v>工筆劃線描花卉畫譜.木槿篇</v>
          </cell>
          <cell r="C24931" t="str">
            <v>李靜</v>
          </cell>
          <cell r="D24931">
            <v>72</v>
          </cell>
          <cell r="E24931">
            <v>0</v>
          </cell>
          <cell r="F24931" t="str">
            <v>平裝</v>
          </cell>
          <cell r="G24931" t="str">
            <v>楊柳青</v>
          </cell>
          <cell r="H24931">
            <v>12</v>
          </cell>
          <cell r="I24931" t="str">
            <v/>
          </cell>
          <cell r="J24931" t="str">
            <v/>
          </cell>
          <cell r="K24931" t="str">
            <v/>
          </cell>
          <cell r="L24931" t="str">
            <v/>
          </cell>
          <cell r="M24931" t="str">
            <v>免稅</v>
          </cell>
          <cell r="N24931" t="str">
            <v>9787807384731</v>
          </cell>
        </row>
        <row r="24932">
          <cell r="A24932" t="str">
            <v>80738474</v>
          </cell>
          <cell r="B24932" t="str">
            <v>工筆劃線描花卉畫譜.蜀葵篇</v>
          </cell>
          <cell r="C24932" t="str">
            <v>安祥祥</v>
          </cell>
          <cell r="D24932">
            <v>72</v>
          </cell>
          <cell r="E24932">
            <v>0</v>
          </cell>
          <cell r="F24932" t="str">
            <v>平裝</v>
          </cell>
          <cell r="G24932" t="str">
            <v>楊柳青</v>
          </cell>
          <cell r="H24932">
            <v>12</v>
          </cell>
          <cell r="I24932" t="str">
            <v/>
          </cell>
          <cell r="J24932" t="str">
            <v/>
          </cell>
          <cell r="K24932" t="str">
            <v/>
          </cell>
          <cell r="L24932" t="str">
            <v/>
          </cell>
          <cell r="M24932" t="str">
            <v>免稅</v>
          </cell>
          <cell r="N24932" t="str">
            <v>9787807384748</v>
          </cell>
        </row>
        <row r="24933">
          <cell r="A24933" t="str">
            <v>80738476</v>
          </cell>
          <cell r="B24933" t="str">
            <v>工筆花卉設色技法</v>
          </cell>
          <cell r="C24933" t="str">
            <v>李莉白</v>
          </cell>
          <cell r="D24933">
            <v>168</v>
          </cell>
          <cell r="E24933">
            <v>0</v>
          </cell>
          <cell r="F24933" t="str">
            <v>平裝</v>
          </cell>
          <cell r="G24933" t="str">
            <v>楊柳青</v>
          </cell>
          <cell r="H24933">
            <v>28</v>
          </cell>
          <cell r="I24933" t="str">
            <v/>
          </cell>
          <cell r="J24933" t="str">
            <v/>
          </cell>
          <cell r="K24933" t="str">
            <v/>
          </cell>
          <cell r="L24933" t="str">
            <v/>
          </cell>
          <cell r="M24933" t="str">
            <v>免稅</v>
          </cell>
          <cell r="N24933" t="str">
            <v>9787807384762</v>
          </cell>
        </row>
        <row r="24934">
          <cell r="A24934" t="str">
            <v>80738477</v>
          </cell>
          <cell r="B24934" t="str">
            <v>古松寫生畫稿</v>
          </cell>
          <cell r="C24934" t="str">
            <v>康鳳桂</v>
          </cell>
          <cell r="D24934">
            <v>150</v>
          </cell>
          <cell r="E24934">
            <v>0</v>
          </cell>
          <cell r="F24934" t="str">
            <v>平裝</v>
          </cell>
          <cell r="G24934" t="str">
            <v>楊柳青</v>
          </cell>
          <cell r="H24934">
            <v>25</v>
          </cell>
          <cell r="I24934" t="str">
            <v/>
          </cell>
          <cell r="J24934" t="str">
            <v/>
          </cell>
          <cell r="K24934" t="str">
            <v/>
          </cell>
          <cell r="L24934" t="str">
            <v/>
          </cell>
          <cell r="M24934" t="str">
            <v>免稅</v>
          </cell>
          <cell r="N24934" t="str">
            <v>9787807384779</v>
          </cell>
        </row>
        <row r="24935">
          <cell r="A24935" t="str">
            <v>80738479</v>
          </cell>
          <cell r="B24935" t="str">
            <v>莫建成工筆花鳥新作選</v>
          </cell>
          <cell r="C24935" t="str">
            <v>莫建成</v>
          </cell>
          <cell r="D24935">
            <v>288</v>
          </cell>
          <cell r="E24935">
            <v>0</v>
          </cell>
          <cell r="F24935" t="str">
            <v>平裝</v>
          </cell>
          <cell r="G24935" t="str">
            <v>楊柳青</v>
          </cell>
          <cell r="H24935">
            <v>48</v>
          </cell>
          <cell r="I24935" t="str">
            <v/>
          </cell>
          <cell r="J24935" t="str">
            <v/>
          </cell>
          <cell r="K24935" t="str">
            <v/>
          </cell>
          <cell r="L24935" t="str">
            <v/>
          </cell>
          <cell r="M24935" t="str">
            <v>免稅</v>
          </cell>
          <cell r="N24935" t="str">
            <v>9787807384793</v>
          </cell>
        </row>
        <row r="24936">
          <cell r="A24936" t="str">
            <v>80738480</v>
          </cell>
          <cell r="B24936" t="str">
            <v>中華彩蝶圖譜</v>
          </cell>
          <cell r="C24936" t="str">
            <v>高兆寧</v>
          </cell>
          <cell r="D24936">
            <v>228</v>
          </cell>
          <cell r="E24936">
            <v>0</v>
          </cell>
          <cell r="F24936" t="str">
            <v>平裝</v>
          </cell>
          <cell r="G24936" t="str">
            <v>楊柳青</v>
          </cell>
          <cell r="H24936">
            <v>38</v>
          </cell>
          <cell r="I24936" t="str">
            <v/>
          </cell>
          <cell r="J24936" t="str">
            <v/>
          </cell>
          <cell r="K24936" t="str">
            <v/>
          </cell>
          <cell r="L24936" t="str">
            <v/>
          </cell>
          <cell r="M24936" t="str">
            <v>免稅</v>
          </cell>
          <cell r="N24936" t="str">
            <v>9787807384809</v>
          </cell>
        </row>
        <row r="24937">
          <cell r="A24937" t="str">
            <v>80738482</v>
          </cell>
          <cell r="B24937" t="str">
            <v>林豐俗山水畫作品精選</v>
          </cell>
          <cell r="C24937" t="str">
            <v>林豐俗</v>
          </cell>
          <cell r="D24937">
            <v>288</v>
          </cell>
          <cell r="E24937">
            <v>0</v>
          </cell>
          <cell r="F24937" t="str">
            <v>平裝</v>
          </cell>
          <cell r="G24937" t="str">
            <v>楊柳青</v>
          </cell>
          <cell r="H24937">
            <v>48</v>
          </cell>
          <cell r="I24937" t="str">
            <v/>
          </cell>
          <cell r="J24937" t="str">
            <v/>
          </cell>
          <cell r="K24937" t="str">
            <v/>
          </cell>
          <cell r="L24937" t="str">
            <v/>
          </cell>
          <cell r="M24937" t="str">
            <v>免稅</v>
          </cell>
          <cell r="N24937" t="str">
            <v>9787807384823</v>
          </cell>
        </row>
        <row r="24938">
          <cell r="A24938" t="str">
            <v>80738483</v>
          </cell>
          <cell r="B24938" t="str">
            <v>李子牧古典人物作品選</v>
          </cell>
          <cell r="C24938" t="str">
            <v>李子牧</v>
          </cell>
          <cell r="D24938">
            <v>288</v>
          </cell>
          <cell r="E24938">
            <v>0</v>
          </cell>
          <cell r="F24938" t="str">
            <v>平裝</v>
          </cell>
          <cell r="G24938" t="str">
            <v>楊柳青</v>
          </cell>
          <cell r="H24938">
            <v>48</v>
          </cell>
          <cell r="I24938" t="str">
            <v/>
          </cell>
          <cell r="J24938" t="str">
            <v/>
          </cell>
          <cell r="K24938" t="str">
            <v/>
          </cell>
          <cell r="L24938" t="str">
            <v/>
          </cell>
          <cell r="M24938" t="str">
            <v>免稅</v>
          </cell>
          <cell r="N24938" t="str">
            <v>9787807384830</v>
          </cell>
        </row>
        <row r="24939">
          <cell r="A24939" t="str">
            <v>80738484</v>
          </cell>
          <cell r="B24939" t="str">
            <v>伍海成山水作品精選</v>
          </cell>
          <cell r="C24939" t="str">
            <v>伍海成</v>
          </cell>
          <cell r="D24939">
            <v>288</v>
          </cell>
          <cell r="E24939">
            <v>0</v>
          </cell>
          <cell r="F24939" t="str">
            <v>平裝</v>
          </cell>
          <cell r="G24939" t="str">
            <v>楊柳青</v>
          </cell>
          <cell r="H24939">
            <v>48</v>
          </cell>
          <cell r="I24939" t="str">
            <v/>
          </cell>
          <cell r="J24939" t="str">
            <v/>
          </cell>
          <cell r="K24939" t="str">
            <v/>
          </cell>
          <cell r="L24939" t="str">
            <v/>
          </cell>
          <cell r="M24939" t="str">
            <v>免稅</v>
          </cell>
          <cell r="N24939" t="str">
            <v>9787807384847</v>
          </cell>
        </row>
        <row r="24940">
          <cell r="A24940" t="str">
            <v>80738486</v>
          </cell>
          <cell r="B24940" t="str">
            <v>盧志學山水作品精選</v>
          </cell>
          <cell r="C24940" t="str">
            <v>盧志學</v>
          </cell>
          <cell r="D24940">
            <v>288</v>
          </cell>
          <cell r="E24940">
            <v>0</v>
          </cell>
          <cell r="F24940" t="str">
            <v>平裝</v>
          </cell>
          <cell r="G24940" t="str">
            <v>楊柳青</v>
          </cell>
          <cell r="H24940">
            <v>48</v>
          </cell>
          <cell r="I24940" t="str">
            <v/>
          </cell>
          <cell r="J24940" t="str">
            <v/>
          </cell>
          <cell r="K24940" t="str">
            <v/>
          </cell>
          <cell r="L24940" t="str">
            <v/>
          </cell>
          <cell r="M24940" t="str">
            <v>免稅</v>
          </cell>
          <cell r="N24940" t="str">
            <v>9787807384861</v>
          </cell>
        </row>
        <row r="24941">
          <cell r="A24941" t="str">
            <v>80738487</v>
          </cell>
          <cell r="B24941" t="str">
            <v>荔枝枇杷石榴葡萄畫法</v>
          </cell>
          <cell r="C24941" t="str">
            <v>趙樹海</v>
          </cell>
          <cell r="D24941">
            <v>156</v>
          </cell>
          <cell r="E24941">
            <v>0</v>
          </cell>
          <cell r="F24941" t="str">
            <v>平裝</v>
          </cell>
          <cell r="G24941" t="str">
            <v>楊柳青</v>
          </cell>
          <cell r="H24941">
            <v>26</v>
          </cell>
          <cell r="I24941" t="str">
            <v/>
          </cell>
          <cell r="J24941" t="str">
            <v/>
          </cell>
          <cell r="K24941" t="str">
            <v/>
          </cell>
          <cell r="L24941" t="str">
            <v/>
          </cell>
          <cell r="M24941" t="str">
            <v>免稅</v>
          </cell>
          <cell r="N24941" t="str">
            <v>9787807384878</v>
          </cell>
        </row>
        <row r="24942">
          <cell r="A24942" t="str">
            <v>80738488</v>
          </cell>
          <cell r="B24942" t="str">
            <v>蝴蝶蘭向日葵秋海棠雁來紅畫法</v>
          </cell>
          <cell r="C24942" t="str">
            <v>趙樹海</v>
          </cell>
          <cell r="D24942">
            <v>156</v>
          </cell>
          <cell r="E24942">
            <v>0</v>
          </cell>
          <cell r="F24942" t="str">
            <v>平裝</v>
          </cell>
          <cell r="G24942" t="str">
            <v>楊柳青</v>
          </cell>
          <cell r="H24942">
            <v>26</v>
          </cell>
          <cell r="I24942" t="str">
            <v/>
          </cell>
          <cell r="J24942" t="str">
            <v/>
          </cell>
          <cell r="K24942" t="str">
            <v/>
          </cell>
          <cell r="L24942" t="str">
            <v/>
          </cell>
          <cell r="M24942" t="str">
            <v>免稅</v>
          </cell>
          <cell r="N24942" t="str">
            <v>9787807384885</v>
          </cell>
        </row>
        <row r="24943">
          <cell r="A24943" t="str">
            <v>80738493</v>
          </cell>
          <cell r="B24943" t="str">
            <v>劉懋善國畫作品精選</v>
          </cell>
          <cell r="C24943" t="str">
            <v>劉懋善</v>
          </cell>
          <cell r="D24943">
            <v>330</v>
          </cell>
          <cell r="E24943">
            <v>0</v>
          </cell>
          <cell r="F24943" t="str">
            <v>平裝</v>
          </cell>
          <cell r="G24943" t="str">
            <v>楊柳青</v>
          </cell>
          <cell r="H24943">
            <v>55</v>
          </cell>
          <cell r="I24943" t="str">
            <v/>
          </cell>
          <cell r="J24943" t="str">
            <v/>
          </cell>
          <cell r="K24943" t="str">
            <v/>
          </cell>
          <cell r="L24943" t="str">
            <v/>
          </cell>
          <cell r="M24943" t="str">
            <v>免稅</v>
          </cell>
          <cell r="N24943" t="str">
            <v>9787807384939</v>
          </cell>
        </row>
        <row r="24944">
          <cell r="A24944" t="str">
            <v>80738495</v>
          </cell>
          <cell r="B24944" t="str">
            <v>工筆花鳥畫扇面</v>
          </cell>
          <cell r="C24944" t="str">
            <v>陳軍</v>
          </cell>
          <cell r="D24944">
            <v>270</v>
          </cell>
          <cell r="E24944">
            <v>0</v>
          </cell>
          <cell r="F24944" t="str">
            <v>平裝</v>
          </cell>
          <cell r="G24944" t="str">
            <v>楊柳青</v>
          </cell>
          <cell r="H24944">
            <v>45</v>
          </cell>
          <cell r="I24944" t="str">
            <v/>
          </cell>
          <cell r="J24944" t="str">
            <v/>
          </cell>
          <cell r="K24944" t="str">
            <v/>
          </cell>
          <cell r="L24944" t="str">
            <v/>
          </cell>
          <cell r="M24944" t="str">
            <v>免稅</v>
          </cell>
          <cell r="N24944" t="str">
            <v>9787807384953</v>
          </cell>
        </row>
        <row r="24945">
          <cell r="A24945" t="str">
            <v>80738496</v>
          </cell>
          <cell r="B24945" t="str">
            <v>周中耀工筆花鳥畫技法解讀</v>
          </cell>
          <cell r="C24945" t="str">
            <v>周中耀</v>
          </cell>
          <cell r="D24945">
            <v>252</v>
          </cell>
          <cell r="E24945">
            <v>0</v>
          </cell>
          <cell r="F24945" t="str">
            <v>平裝</v>
          </cell>
          <cell r="G24945" t="str">
            <v>楊柳青</v>
          </cell>
          <cell r="H24945">
            <v>42</v>
          </cell>
          <cell r="I24945" t="str">
            <v/>
          </cell>
          <cell r="J24945" t="str">
            <v/>
          </cell>
          <cell r="K24945" t="str">
            <v/>
          </cell>
          <cell r="L24945" t="str">
            <v/>
          </cell>
          <cell r="M24945" t="str">
            <v>免稅</v>
          </cell>
          <cell r="N24945" t="str">
            <v>9787807384960</v>
          </cell>
        </row>
        <row r="24946">
          <cell r="A24946" t="str">
            <v>80738497</v>
          </cell>
          <cell r="B24946" t="str">
            <v>工筆獅虎豹畫法</v>
          </cell>
          <cell r="C24946" t="str">
            <v>孫斌</v>
          </cell>
          <cell r="D24946">
            <v>228</v>
          </cell>
          <cell r="E24946">
            <v>0</v>
          </cell>
          <cell r="F24946" t="str">
            <v>平裝</v>
          </cell>
          <cell r="G24946" t="str">
            <v>楊柳青</v>
          </cell>
          <cell r="H24946">
            <v>38</v>
          </cell>
          <cell r="I24946" t="str">
            <v/>
          </cell>
          <cell r="J24946" t="str">
            <v/>
          </cell>
          <cell r="K24946" t="str">
            <v/>
          </cell>
          <cell r="L24946" t="str">
            <v/>
          </cell>
          <cell r="M24946" t="str">
            <v>免稅</v>
          </cell>
          <cell r="N24946" t="str">
            <v>9787807384977</v>
          </cell>
        </row>
        <row r="24947">
          <cell r="A24947" t="str">
            <v>80738498</v>
          </cell>
          <cell r="B24947" t="str">
            <v>張葆桂畫虎新作選</v>
          </cell>
          <cell r="C24947" t="str">
            <v>張葆桂</v>
          </cell>
          <cell r="D24947">
            <v>288</v>
          </cell>
          <cell r="E24947">
            <v>0</v>
          </cell>
          <cell r="F24947" t="str">
            <v>平裝</v>
          </cell>
          <cell r="G24947" t="str">
            <v>楊柳青</v>
          </cell>
          <cell r="H24947">
            <v>48</v>
          </cell>
          <cell r="I24947" t="str">
            <v/>
          </cell>
          <cell r="J24947" t="str">
            <v/>
          </cell>
          <cell r="K24947" t="str">
            <v/>
          </cell>
          <cell r="L24947" t="str">
            <v/>
          </cell>
          <cell r="M24947" t="str">
            <v>免稅</v>
          </cell>
          <cell r="N24947" t="str">
            <v>9787807384984</v>
          </cell>
        </row>
        <row r="24948">
          <cell r="A24948" t="str">
            <v>80738499</v>
          </cell>
          <cell r="B24948" t="str">
            <v>學畫宋畫花鳥</v>
          </cell>
          <cell r="C24948" t="str">
            <v>馬景芝</v>
          </cell>
          <cell r="D24948">
            <v>168</v>
          </cell>
          <cell r="E24948">
            <v>0</v>
          </cell>
          <cell r="F24948" t="str">
            <v>平裝</v>
          </cell>
          <cell r="G24948" t="str">
            <v>楊柳青</v>
          </cell>
          <cell r="H24948">
            <v>28</v>
          </cell>
          <cell r="I24948" t="str">
            <v/>
          </cell>
          <cell r="J24948" t="str">
            <v/>
          </cell>
          <cell r="K24948" t="str">
            <v/>
          </cell>
          <cell r="L24948" t="str">
            <v/>
          </cell>
          <cell r="M24948" t="str">
            <v>免稅</v>
          </cell>
          <cell r="N24948" t="str">
            <v>9787807384991</v>
          </cell>
        </row>
        <row r="24949">
          <cell r="A24949" t="str">
            <v>80738500</v>
          </cell>
          <cell r="B24949" t="str">
            <v>工筆重彩仕女畫法</v>
          </cell>
          <cell r="C24949" t="str">
            <v>李新禹</v>
          </cell>
          <cell r="D24949">
            <v>228</v>
          </cell>
          <cell r="E24949">
            <v>0</v>
          </cell>
          <cell r="F24949" t="str">
            <v>平裝</v>
          </cell>
          <cell r="G24949" t="str">
            <v>楊柳青</v>
          </cell>
          <cell r="H24949">
            <v>38</v>
          </cell>
          <cell r="I24949" t="str">
            <v/>
          </cell>
          <cell r="J24949" t="str">
            <v/>
          </cell>
          <cell r="K24949" t="str">
            <v/>
          </cell>
          <cell r="L24949" t="str">
            <v/>
          </cell>
          <cell r="M24949" t="str">
            <v>免稅</v>
          </cell>
          <cell r="N24949" t="str">
            <v>9787807385004</v>
          </cell>
        </row>
        <row r="24950">
          <cell r="A24950" t="str">
            <v>80738504</v>
          </cell>
          <cell r="B24950" t="str">
            <v>工筆牡丹設色技法</v>
          </cell>
          <cell r="C24950" t="str">
            <v>李曉明</v>
          </cell>
          <cell r="D24950">
            <v>210</v>
          </cell>
          <cell r="E24950">
            <v>0</v>
          </cell>
          <cell r="F24950" t="str">
            <v>平裝</v>
          </cell>
          <cell r="G24950" t="str">
            <v>楊柳青</v>
          </cell>
          <cell r="H24950">
            <v>35</v>
          </cell>
          <cell r="I24950" t="str">
            <v/>
          </cell>
          <cell r="J24950" t="str">
            <v/>
          </cell>
          <cell r="K24950" t="str">
            <v/>
          </cell>
          <cell r="L24950" t="str">
            <v/>
          </cell>
          <cell r="M24950" t="str">
            <v>免稅</v>
          </cell>
          <cell r="N24950" t="str">
            <v>9787807385042</v>
          </cell>
        </row>
        <row r="24951">
          <cell r="A24951" t="str">
            <v>80738505</v>
          </cell>
          <cell r="B24951" t="str">
            <v>工筆老虎畫法</v>
          </cell>
          <cell r="C24951" t="str">
            <v>秦學研</v>
          </cell>
          <cell r="D24951">
            <v>192</v>
          </cell>
          <cell r="E24951">
            <v>0</v>
          </cell>
          <cell r="F24951" t="str">
            <v>平裝</v>
          </cell>
          <cell r="G24951" t="str">
            <v>楊柳青</v>
          </cell>
          <cell r="H24951">
            <v>32</v>
          </cell>
          <cell r="I24951" t="str">
            <v/>
          </cell>
          <cell r="J24951" t="str">
            <v/>
          </cell>
          <cell r="K24951" t="str">
            <v/>
          </cell>
          <cell r="L24951" t="str">
            <v/>
          </cell>
          <cell r="M24951" t="str">
            <v>免稅</v>
          </cell>
          <cell r="N24951" t="str">
            <v>9787807385059</v>
          </cell>
        </row>
        <row r="24952">
          <cell r="A24952" t="str">
            <v>80738506</v>
          </cell>
          <cell r="B24952" t="str">
            <v>黃山松石畫法</v>
          </cell>
          <cell r="C24952" t="str">
            <v>劉有成</v>
          </cell>
          <cell r="D24952">
            <v>228</v>
          </cell>
          <cell r="E24952">
            <v>0</v>
          </cell>
          <cell r="F24952" t="str">
            <v>平裝</v>
          </cell>
          <cell r="G24952" t="str">
            <v>楊柳青</v>
          </cell>
          <cell r="H24952">
            <v>38</v>
          </cell>
          <cell r="I24952" t="str">
            <v/>
          </cell>
          <cell r="J24952" t="str">
            <v/>
          </cell>
          <cell r="K24952" t="str">
            <v/>
          </cell>
          <cell r="L24952" t="str">
            <v/>
          </cell>
          <cell r="M24952" t="str">
            <v>免稅</v>
          </cell>
          <cell r="N24952" t="str">
            <v>9787807385066</v>
          </cell>
        </row>
        <row r="24953">
          <cell r="A24953" t="str">
            <v>80738509</v>
          </cell>
          <cell r="B24953" t="str">
            <v>工筆傳統山水畫法</v>
          </cell>
          <cell r="C24953" t="str">
            <v>賈國英</v>
          </cell>
          <cell r="D24953">
            <v>240</v>
          </cell>
          <cell r="E24953">
            <v>0</v>
          </cell>
          <cell r="F24953" t="str">
            <v>平裝</v>
          </cell>
          <cell r="G24953" t="str">
            <v>楊柳青</v>
          </cell>
          <cell r="H24953">
            <v>40</v>
          </cell>
          <cell r="I24953" t="str">
            <v/>
          </cell>
          <cell r="J24953" t="str">
            <v/>
          </cell>
          <cell r="K24953" t="str">
            <v/>
          </cell>
          <cell r="L24953" t="str">
            <v/>
          </cell>
          <cell r="M24953" t="str">
            <v>免稅</v>
          </cell>
          <cell r="N24953" t="str">
            <v>9787807385097</v>
          </cell>
        </row>
        <row r="24954">
          <cell r="A24954" t="str">
            <v>80738546</v>
          </cell>
          <cell r="B24954" t="str">
            <v>中國畫皴法基礎教程</v>
          </cell>
          <cell r="C24954" t="str">
            <v>韓石. 著</v>
          </cell>
          <cell r="D24954">
            <v>168</v>
          </cell>
          <cell r="E24954">
            <v>0</v>
          </cell>
          <cell r="F24954" t="str">
            <v>平裝</v>
          </cell>
          <cell r="G24954" t="str">
            <v>楊柳青</v>
          </cell>
          <cell r="H24954">
            <v>28</v>
          </cell>
          <cell r="I24954" t="str">
            <v/>
          </cell>
          <cell r="J24954" t="str">
            <v/>
          </cell>
          <cell r="K24954" t="str">
            <v/>
          </cell>
          <cell r="L24954" t="str">
            <v/>
          </cell>
          <cell r="M24954" t="str">
            <v>免稅</v>
          </cell>
          <cell r="N24954" t="str">
            <v>9787807385462</v>
          </cell>
        </row>
        <row r="24955">
          <cell r="A24955" t="str">
            <v>80738554</v>
          </cell>
          <cell r="B24955" t="str">
            <v>鄭慶衡繪封神演義插圖選</v>
          </cell>
          <cell r="C24955" t="str">
            <v>鄭慶衡. 繪</v>
          </cell>
          <cell r="D24955">
            <v>150</v>
          </cell>
          <cell r="E24955">
            <v>0</v>
          </cell>
          <cell r="F24955" t="str">
            <v>平裝</v>
          </cell>
          <cell r="G24955" t="str">
            <v>楊柳青</v>
          </cell>
          <cell r="H24955">
            <v>25</v>
          </cell>
          <cell r="I24955" t="str">
            <v/>
          </cell>
          <cell r="J24955" t="str">
            <v/>
          </cell>
          <cell r="K24955" t="str">
            <v/>
          </cell>
          <cell r="L24955" t="str">
            <v/>
          </cell>
          <cell r="M24955" t="str">
            <v>免稅</v>
          </cell>
          <cell r="N24955" t="str">
            <v>9787807385547</v>
          </cell>
        </row>
        <row r="24956">
          <cell r="A24956" t="str">
            <v>80738555</v>
          </cell>
          <cell r="B24956" t="str">
            <v>汪國新繪三國演義人物譜</v>
          </cell>
          <cell r="C24956" t="str">
            <v>汪國新. 繪</v>
          </cell>
          <cell r="D24956">
            <v>210</v>
          </cell>
          <cell r="E24956">
            <v>0</v>
          </cell>
          <cell r="F24956" t="str">
            <v>平裝</v>
          </cell>
          <cell r="G24956" t="str">
            <v>楊柳青</v>
          </cell>
          <cell r="H24956">
            <v>35</v>
          </cell>
          <cell r="I24956" t="str">
            <v/>
          </cell>
          <cell r="J24956" t="str">
            <v/>
          </cell>
          <cell r="K24956" t="str">
            <v/>
          </cell>
          <cell r="L24956" t="str">
            <v/>
          </cell>
          <cell r="M24956" t="str">
            <v>免稅</v>
          </cell>
          <cell r="N24956" t="str">
            <v>9787807385554</v>
          </cell>
        </row>
        <row r="24957">
          <cell r="A24957" t="str">
            <v>80739022</v>
          </cell>
          <cell r="B24957" t="str">
            <v>道德經</v>
          </cell>
          <cell r="C24957" t="str">
            <v>老子</v>
          </cell>
          <cell r="D24957">
            <v>179</v>
          </cell>
          <cell r="E24957">
            <v>0</v>
          </cell>
          <cell r="F24957" t="str">
            <v>平裝</v>
          </cell>
          <cell r="G24957" t="str">
            <v>中原農民</v>
          </cell>
          <cell r="H24957">
            <v>29.8</v>
          </cell>
          <cell r="I24957" t="str">
            <v/>
          </cell>
          <cell r="J24957" t="str">
            <v/>
          </cell>
          <cell r="K24957" t="str">
            <v/>
          </cell>
          <cell r="L24957" t="str">
            <v/>
          </cell>
          <cell r="M24957" t="str">
            <v>免稅</v>
          </cell>
          <cell r="N24957" t="str">
            <v>9787807390220</v>
          </cell>
        </row>
        <row r="24958">
          <cell r="A24958" t="str">
            <v>80739038</v>
          </cell>
          <cell r="B24958" t="str">
            <v>中成藥療病秘典</v>
          </cell>
          <cell r="C24958" t="str">
            <v>劉從明</v>
          </cell>
          <cell r="D24958">
            <v>290</v>
          </cell>
          <cell r="E24958">
            <v>0</v>
          </cell>
          <cell r="F24958" t="str">
            <v>平裝</v>
          </cell>
          <cell r="G24958" t="str">
            <v>中原農民</v>
          </cell>
          <cell r="H24958">
            <v>58</v>
          </cell>
          <cell r="I24958" t="str">
            <v/>
          </cell>
          <cell r="J24958" t="str">
            <v/>
          </cell>
          <cell r="K24958" t="str">
            <v/>
          </cell>
          <cell r="L24958" t="str">
            <v/>
          </cell>
          <cell r="M24958" t="str">
            <v>免稅</v>
          </cell>
          <cell r="N24958" t="str">
            <v>9787807390381</v>
          </cell>
        </row>
        <row r="24959">
          <cell r="A24959" t="str">
            <v>80739042</v>
          </cell>
          <cell r="B24959" t="str">
            <v>奇病怪症診療秘典</v>
          </cell>
          <cell r="C24959" t="str">
            <v>高留泉</v>
          </cell>
          <cell r="D24959">
            <v>275</v>
          </cell>
          <cell r="E24959">
            <v>0</v>
          </cell>
          <cell r="F24959" t="str">
            <v>平裝</v>
          </cell>
          <cell r="G24959" t="str">
            <v>中原農民</v>
          </cell>
          <cell r="H24959">
            <v>55</v>
          </cell>
          <cell r="I24959" t="str">
            <v/>
          </cell>
          <cell r="J24959" t="str">
            <v/>
          </cell>
          <cell r="K24959" t="str">
            <v/>
          </cell>
          <cell r="L24959" t="str">
            <v/>
          </cell>
          <cell r="M24959" t="str">
            <v>免稅</v>
          </cell>
          <cell r="N24959" t="str">
            <v>9787807390428</v>
          </cell>
        </row>
        <row r="24960">
          <cell r="A24960" t="str">
            <v>80739043</v>
          </cell>
          <cell r="B24960" t="str">
            <v>中草藥抗癌秘典</v>
          </cell>
          <cell r="C24960" t="str">
            <v>周宜強</v>
          </cell>
          <cell r="D24960">
            <v>165</v>
          </cell>
          <cell r="E24960">
            <v>0</v>
          </cell>
          <cell r="F24960" t="str">
            <v>平裝</v>
          </cell>
          <cell r="G24960" t="str">
            <v>中原農民</v>
          </cell>
          <cell r="H24960">
            <v>33</v>
          </cell>
          <cell r="I24960" t="str">
            <v/>
          </cell>
          <cell r="J24960" t="str">
            <v/>
          </cell>
          <cell r="K24960" t="str">
            <v/>
          </cell>
          <cell r="L24960" t="str">
            <v/>
          </cell>
          <cell r="M24960" t="str">
            <v>免稅</v>
          </cell>
          <cell r="N24960" t="str">
            <v>9787807390435</v>
          </cell>
        </row>
        <row r="24961">
          <cell r="A24961" t="str">
            <v>80739113</v>
          </cell>
          <cell r="B24961" t="str">
            <v>大商幫：探秘中國商業群落</v>
          </cell>
          <cell r="C24961" t="str">
            <v>鑿空使</v>
          </cell>
          <cell r="D24961">
            <v>145</v>
          </cell>
          <cell r="E24961">
            <v>0</v>
          </cell>
          <cell r="F24961" t="str">
            <v>平裝</v>
          </cell>
          <cell r="G24961" t="str">
            <v>中原農民</v>
          </cell>
          <cell r="H24961">
            <v>29</v>
          </cell>
          <cell r="I24961" t="str">
            <v/>
          </cell>
          <cell r="J24961" t="str">
            <v/>
          </cell>
          <cell r="K24961" t="str">
            <v/>
          </cell>
          <cell r="L24961" t="str">
            <v/>
          </cell>
          <cell r="M24961" t="str">
            <v>免稅</v>
          </cell>
          <cell r="N24961" t="str">
            <v>9787807391135</v>
          </cell>
        </row>
        <row r="24962">
          <cell r="A24962" t="str">
            <v>80739242</v>
          </cell>
          <cell r="B24962" t="str">
            <v>拷問盛世：棒喝康乾衰世</v>
          </cell>
          <cell r="C24962" t="str">
            <v>楊旭輝</v>
          </cell>
          <cell r="D24962">
            <v>150</v>
          </cell>
          <cell r="E24962">
            <v>0</v>
          </cell>
          <cell r="F24962" t="str">
            <v>平裝</v>
          </cell>
          <cell r="G24962" t="str">
            <v>中原農民</v>
          </cell>
          <cell r="H24962">
            <v>25</v>
          </cell>
          <cell r="I24962" t="str">
            <v/>
          </cell>
          <cell r="J24962" t="str">
            <v/>
          </cell>
          <cell r="K24962" t="str">
            <v/>
          </cell>
          <cell r="L24962" t="str">
            <v/>
          </cell>
          <cell r="M24962" t="str">
            <v>免稅</v>
          </cell>
          <cell r="N24962" t="str">
            <v>9787807392422</v>
          </cell>
        </row>
        <row r="24963">
          <cell r="A24963" t="str">
            <v>80739246</v>
          </cell>
          <cell r="B24963" t="str">
            <v>當關：中國要塞探秘</v>
          </cell>
          <cell r="C24963" t="str">
            <v>謝震宇</v>
          </cell>
          <cell r="D24963">
            <v>192</v>
          </cell>
          <cell r="E24963">
            <v>0</v>
          </cell>
          <cell r="F24963" t="str">
            <v>平裝</v>
          </cell>
          <cell r="G24963" t="str">
            <v>中原農民</v>
          </cell>
          <cell r="H24963">
            <v>32</v>
          </cell>
          <cell r="I24963" t="str">
            <v/>
          </cell>
          <cell r="J24963" t="str">
            <v/>
          </cell>
          <cell r="K24963" t="str">
            <v/>
          </cell>
          <cell r="L24963" t="str">
            <v/>
          </cell>
          <cell r="M24963" t="str">
            <v>免稅</v>
          </cell>
          <cell r="N24963" t="str">
            <v>9787807392460</v>
          </cell>
        </row>
        <row r="24964">
          <cell r="A24964" t="str">
            <v>80739323</v>
          </cell>
          <cell r="B24964" t="str">
            <v>中國年節物語</v>
          </cell>
          <cell r="C24964" t="str">
            <v>樂其麟編著</v>
          </cell>
          <cell r="D24964">
            <v>168</v>
          </cell>
          <cell r="E24964">
            <v>0</v>
          </cell>
          <cell r="F24964" t="str">
            <v>平裝</v>
          </cell>
          <cell r="G24964" t="str">
            <v>中原農民</v>
          </cell>
          <cell r="H24964">
            <v>28</v>
          </cell>
          <cell r="I24964" t="str">
            <v/>
          </cell>
          <cell r="J24964" t="str">
            <v/>
          </cell>
          <cell r="K24964" t="str">
            <v/>
          </cell>
          <cell r="L24964" t="str">
            <v/>
          </cell>
          <cell r="M24964" t="str">
            <v>免稅</v>
          </cell>
          <cell r="N24964" t="str">
            <v>9787807393238</v>
          </cell>
        </row>
        <row r="24965">
          <cell r="A24965" t="str">
            <v>80739773</v>
          </cell>
          <cell r="B24965" t="str">
            <v>國家級名老中醫胃病驗案良方</v>
          </cell>
          <cell r="C24965" t="str">
            <v>徐江雁</v>
          </cell>
          <cell r="D24965">
            <v>180</v>
          </cell>
          <cell r="E24965">
            <v>0</v>
          </cell>
          <cell r="F24965" t="str">
            <v>平裝</v>
          </cell>
          <cell r="G24965" t="str">
            <v>中原農民</v>
          </cell>
          <cell r="H24965">
            <v>30</v>
          </cell>
          <cell r="I24965" t="str">
            <v/>
          </cell>
          <cell r="J24965" t="str">
            <v/>
          </cell>
          <cell r="K24965" t="str">
            <v/>
          </cell>
          <cell r="L24965" t="str">
            <v/>
          </cell>
          <cell r="M24965" t="str">
            <v>免稅</v>
          </cell>
          <cell r="N24965" t="str">
            <v>9787807397731</v>
          </cell>
        </row>
        <row r="24966">
          <cell r="A24966" t="str">
            <v>80739793</v>
          </cell>
          <cell r="B24966" t="str">
            <v>民俗風水圖文百科</v>
          </cell>
          <cell r="C24966" t="str">
            <v>江蘭</v>
          </cell>
          <cell r="D24966">
            <v>234</v>
          </cell>
          <cell r="E24966">
            <v>0</v>
          </cell>
          <cell r="F24966" t="str">
            <v>平裝</v>
          </cell>
          <cell r="G24966" t="str">
            <v>中原農民</v>
          </cell>
          <cell r="H24966">
            <v>39</v>
          </cell>
          <cell r="I24966" t="str">
            <v/>
          </cell>
          <cell r="J24966" t="str">
            <v/>
          </cell>
          <cell r="K24966" t="str">
            <v/>
          </cell>
          <cell r="L24966" t="str">
            <v/>
          </cell>
          <cell r="M24966" t="str">
            <v>免稅</v>
          </cell>
          <cell r="N24966" t="str">
            <v>9787807397939</v>
          </cell>
        </row>
        <row r="24967">
          <cell r="A24967" t="str">
            <v>80739794</v>
          </cell>
          <cell r="B24967" t="str">
            <v>不可不知的民俗禁忌常識</v>
          </cell>
          <cell r="C24967" t="str">
            <v>李楊</v>
          </cell>
          <cell r="D24967">
            <v>210</v>
          </cell>
          <cell r="E24967">
            <v>0</v>
          </cell>
          <cell r="F24967" t="str">
            <v>平裝</v>
          </cell>
          <cell r="G24967" t="str">
            <v>中原農民</v>
          </cell>
          <cell r="H24967">
            <v>35</v>
          </cell>
          <cell r="I24967" t="str">
            <v/>
          </cell>
          <cell r="J24967" t="str">
            <v/>
          </cell>
          <cell r="K24967" t="str">
            <v/>
          </cell>
          <cell r="L24967" t="str">
            <v/>
          </cell>
          <cell r="M24967" t="str">
            <v>免稅</v>
          </cell>
          <cell r="N24967" t="str">
            <v>9787807397946</v>
          </cell>
        </row>
        <row r="24968">
          <cell r="A24968" t="str">
            <v>80739807</v>
          </cell>
          <cell r="B24968" t="str">
            <v>精編實用易學萬年曆</v>
          </cell>
          <cell r="C24968" t="str">
            <v>趙斌</v>
          </cell>
          <cell r="D24968">
            <v>174</v>
          </cell>
          <cell r="E24968">
            <v>0</v>
          </cell>
          <cell r="F24968" t="str">
            <v>平裝</v>
          </cell>
          <cell r="G24968" t="str">
            <v>中原農民</v>
          </cell>
          <cell r="H24968">
            <v>29</v>
          </cell>
          <cell r="I24968" t="str">
            <v/>
          </cell>
          <cell r="J24968" t="str">
            <v/>
          </cell>
          <cell r="K24968" t="str">
            <v/>
          </cell>
          <cell r="L24968" t="str">
            <v/>
          </cell>
          <cell r="M24968" t="str">
            <v>免稅</v>
          </cell>
          <cell r="N24968" t="str">
            <v>9787807398073</v>
          </cell>
        </row>
        <row r="24969">
          <cell r="A24969" t="str">
            <v>80739930</v>
          </cell>
          <cell r="B24969" t="str">
            <v>中國花木民俗文化 : 中國民俗文化叢書</v>
          </cell>
          <cell r="C24969" t="str">
            <v>李湧</v>
          </cell>
          <cell r="D24969">
            <v>174</v>
          </cell>
          <cell r="E24969">
            <v>0</v>
          </cell>
          <cell r="F24969" t="str">
            <v>平裝</v>
          </cell>
          <cell r="G24969" t="str">
            <v>中原農民</v>
          </cell>
          <cell r="H24969">
            <v>29</v>
          </cell>
          <cell r="I24969" t="str">
            <v/>
          </cell>
          <cell r="J24969" t="str">
            <v/>
          </cell>
          <cell r="K24969" t="str">
            <v/>
          </cell>
          <cell r="L24969" t="str">
            <v/>
          </cell>
          <cell r="M24969" t="str">
            <v>免稅</v>
          </cell>
          <cell r="N24969" t="str">
            <v>9787807399308</v>
          </cell>
        </row>
        <row r="24970">
          <cell r="A24970" t="str">
            <v>80740025</v>
          </cell>
          <cell r="B24970" t="str">
            <v>大話方言</v>
          </cell>
          <cell r="C24970" t="str">
            <v>易中天</v>
          </cell>
          <cell r="D24970">
            <v>90</v>
          </cell>
          <cell r="E24970">
            <v>0</v>
          </cell>
          <cell r="F24970" t="str">
            <v>平裝</v>
          </cell>
          <cell r="G24970" t="str">
            <v>上海文化</v>
          </cell>
          <cell r="H24970">
            <v>18</v>
          </cell>
          <cell r="I24970" t="str">
            <v/>
          </cell>
          <cell r="J24970" t="str">
            <v/>
          </cell>
          <cell r="K24970" t="str">
            <v/>
          </cell>
          <cell r="L24970" t="str">
            <v/>
          </cell>
          <cell r="M24970" t="str">
            <v>免稅</v>
          </cell>
          <cell r="N24970" t="str">
            <v>7807400250</v>
          </cell>
        </row>
        <row r="24971">
          <cell r="A24971" t="str">
            <v>80740035</v>
          </cell>
          <cell r="B24971" t="str">
            <v>中國陶瓷古籍集成</v>
          </cell>
          <cell r="C24971" t="str">
            <v>熊廖</v>
          </cell>
          <cell r="D24971">
            <v>400</v>
          </cell>
          <cell r="E24971">
            <v>0</v>
          </cell>
          <cell r="F24971" t="str">
            <v>平裝</v>
          </cell>
          <cell r="G24971" t="str">
            <v>上海文化</v>
          </cell>
          <cell r="H24971">
            <v>80</v>
          </cell>
          <cell r="I24971" t="str">
            <v/>
          </cell>
          <cell r="J24971" t="str">
            <v/>
          </cell>
          <cell r="K24971" t="str">
            <v/>
          </cell>
          <cell r="L24971" t="str">
            <v/>
          </cell>
          <cell r="M24971" t="str">
            <v>免稅</v>
          </cell>
          <cell r="N24971" t="str">
            <v>7807400358</v>
          </cell>
        </row>
        <row r="24972">
          <cell r="A24972" t="str">
            <v>80740036</v>
          </cell>
          <cell r="B24972" t="str">
            <v>畫者魯迅</v>
          </cell>
          <cell r="C24972" t="str">
            <v>王錫榮</v>
          </cell>
          <cell r="D24972">
            <v>190</v>
          </cell>
          <cell r="E24972">
            <v>0</v>
          </cell>
          <cell r="F24972" t="str">
            <v>平裝</v>
          </cell>
          <cell r="G24972" t="str">
            <v>上海文化</v>
          </cell>
          <cell r="H24972">
            <v>38</v>
          </cell>
          <cell r="I24972" t="str">
            <v/>
          </cell>
          <cell r="J24972" t="str">
            <v/>
          </cell>
          <cell r="K24972" t="str">
            <v/>
          </cell>
          <cell r="L24972" t="str">
            <v/>
          </cell>
          <cell r="M24972" t="str">
            <v>免稅</v>
          </cell>
          <cell r="N24972" t="str">
            <v>7807400366</v>
          </cell>
        </row>
        <row r="24973">
          <cell r="A24973" t="str">
            <v>80740052</v>
          </cell>
          <cell r="B24973" t="str">
            <v>魯迅和他的紹興</v>
          </cell>
          <cell r="C24973" t="str">
            <v>王錫榮(選編)</v>
          </cell>
          <cell r="D24973">
            <v>1000</v>
          </cell>
          <cell r="E24973">
            <v>0</v>
          </cell>
          <cell r="F24973" t="str">
            <v>精裝</v>
          </cell>
          <cell r="G24973" t="str">
            <v>上海文化</v>
          </cell>
          <cell r="H24973">
            <v>200</v>
          </cell>
          <cell r="I24973" t="str">
            <v/>
          </cell>
          <cell r="J24973" t="str">
            <v/>
          </cell>
          <cell r="K24973" t="str">
            <v/>
          </cell>
          <cell r="L24973" t="str">
            <v/>
          </cell>
          <cell r="M24973" t="str">
            <v>免稅</v>
          </cell>
          <cell r="N24973" t="str">
            <v>7807400528</v>
          </cell>
        </row>
        <row r="24974">
          <cell r="A24974" t="str">
            <v>80740054</v>
          </cell>
          <cell r="B24974" t="str">
            <v>在老虎尾巴的魯迅先生:許欽文憶魯迅全編</v>
          </cell>
          <cell r="C24974" t="str">
            <v>許欽文</v>
          </cell>
          <cell r="D24974">
            <v>100</v>
          </cell>
          <cell r="E24974">
            <v>0</v>
          </cell>
          <cell r="F24974" t="str">
            <v>平裝</v>
          </cell>
          <cell r="G24974" t="str">
            <v>上海文化</v>
          </cell>
          <cell r="H24974">
            <v>20</v>
          </cell>
          <cell r="I24974" t="str">
            <v/>
          </cell>
          <cell r="J24974" t="str">
            <v/>
          </cell>
          <cell r="K24974" t="str">
            <v/>
          </cell>
          <cell r="L24974" t="str">
            <v/>
          </cell>
          <cell r="M24974" t="str">
            <v>免稅</v>
          </cell>
          <cell r="N24974" t="str">
            <v>7807400544</v>
          </cell>
        </row>
        <row r="24975">
          <cell r="A24975" t="str">
            <v>80740082</v>
          </cell>
          <cell r="B24975" t="str">
            <v>秘書技能</v>
          </cell>
          <cell r="C24975" t="str">
            <v>吳歡章</v>
          </cell>
          <cell r="D24975">
            <v>125</v>
          </cell>
          <cell r="E24975">
            <v>0</v>
          </cell>
          <cell r="F24975" t="str">
            <v>平裝</v>
          </cell>
          <cell r="G24975" t="str">
            <v>上海文化</v>
          </cell>
          <cell r="H24975">
            <v>25</v>
          </cell>
          <cell r="I24975" t="str">
            <v/>
          </cell>
          <cell r="J24975" t="str">
            <v/>
          </cell>
          <cell r="K24975" t="str">
            <v/>
          </cell>
          <cell r="L24975" t="str">
            <v/>
          </cell>
          <cell r="M24975" t="str">
            <v>免稅</v>
          </cell>
          <cell r="N24975" t="str">
            <v>9787807400820</v>
          </cell>
        </row>
        <row r="24976">
          <cell r="A24976" t="str">
            <v>80740083</v>
          </cell>
          <cell r="B24976" t="str">
            <v>秘書素養</v>
          </cell>
          <cell r="C24976" t="str">
            <v>吳歡章</v>
          </cell>
          <cell r="D24976">
            <v>115</v>
          </cell>
          <cell r="E24976">
            <v>0</v>
          </cell>
          <cell r="F24976" t="str">
            <v>平裝</v>
          </cell>
          <cell r="G24976" t="str">
            <v>上海文化</v>
          </cell>
          <cell r="H24976">
            <v>23</v>
          </cell>
          <cell r="I24976" t="str">
            <v/>
          </cell>
          <cell r="J24976" t="str">
            <v/>
          </cell>
          <cell r="K24976" t="str">
            <v/>
          </cell>
          <cell r="L24976" t="str">
            <v/>
          </cell>
          <cell r="M24976" t="str">
            <v>免稅</v>
          </cell>
          <cell r="N24976" t="str">
            <v>9787807400837</v>
          </cell>
        </row>
        <row r="24977">
          <cell r="A24977" t="str">
            <v>80740084</v>
          </cell>
          <cell r="B24977" t="str">
            <v>秘書寫作</v>
          </cell>
          <cell r="C24977" t="str">
            <v>吳歡章</v>
          </cell>
          <cell r="D24977">
            <v>120</v>
          </cell>
          <cell r="E24977">
            <v>0</v>
          </cell>
          <cell r="F24977" t="str">
            <v>平裝</v>
          </cell>
          <cell r="G24977" t="str">
            <v>上海文化</v>
          </cell>
          <cell r="H24977">
            <v>24</v>
          </cell>
          <cell r="I24977" t="str">
            <v/>
          </cell>
          <cell r="J24977" t="str">
            <v/>
          </cell>
          <cell r="K24977" t="str">
            <v/>
          </cell>
          <cell r="L24977" t="str">
            <v/>
          </cell>
          <cell r="M24977" t="str">
            <v>免稅</v>
          </cell>
          <cell r="N24977" t="str">
            <v>7807400846</v>
          </cell>
        </row>
        <row r="24978">
          <cell r="A24978" t="str">
            <v>80740086</v>
          </cell>
          <cell r="B24978" t="str">
            <v>上海老味道</v>
          </cell>
          <cell r="C24978" t="str">
            <v>沈嘉祿</v>
          </cell>
          <cell r="D24978">
            <v>145</v>
          </cell>
          <cell r="E24978">
            <v>0</v>
          </cell>
          <cell r="F24978" t="str">
            <v>平裝</v>
          </cell>
          <cell r="G24978" t="str">
            <v>上海文化</v>
          </cell>
          <cell r="H24978">
            <v>29</v>
          </cell>
          <cell r="I24978" t="str">
            <v/>
          </cell>
          <cell r="J24978" t="str">
            <v/>
          </cell>
          <cell r="K24978" t="str">
            <v/>
          </cell>
          <cell r="L24978" t="str">
            <v/>
          </cell>
          <cell r="M24978" t="str">
            <v>免稅</v>
          </cell>
          <cell r="N24978" t="str">
            <v>7807400862</v>
          </cell>
        </row>
        <row r="24979">
          <cell r="A24979" t="str">
            <v>80740098</v>
          </cell>
          <cell r="B24979" t="str">
            <v>說蟹</v>
          </cell>
          <cell r="C24979" t="str">
            <v>錢倉水</v>
          </cell>
          <cell r="D24979">
            <v>175</v>
          </cell>
          <cell r="E24979">
            <v>0</v>
          </cell>
          <cell r="F24979" t="str">
            <v>平裝</v>
          </cell>
          <cell r="G24979" t="str">
            <v>上海文化</v>
          </cell>
          <cell r="H24979">
            <v>35</v>
          </cell>
          <cell r="I24979" t="str">
            <v/>
          </cell>
          <cell r="J24979" t="str">
            <v/>
          </cell>
          <cell r="K24979" t="str">
            <v/>
          </cell>
          <cell r="L24979" t="str">
            <v/>
          </cell>
          <cell r="M24979" t="str">
            <v>免稅</v>
          </cell>
          <cell r="N24979" t="str">
            <v>7807400986</v>
          </cell>
        </row>
        <row r="24980">
          <cell r="A24980" t="str">
            <v>80740107</v>
          </cell>
          <cell r="B24980" t="str">
            <v>徐秉言竹木雕刻</v>
          </cell>
          <cell r="C24980" t="str">
            <v>徐秉言</v>
          </cell>
          <cell r="D24980">
            <v>690</v>
          </cell>
          <cell r="E24980">
            <v>0</v>
          </cell>
          <cell r="F24980" t="str">
            <v>精裝</v>
          </cell>
          <cell r="G24980" t="str">
            <v>上海文化</v>
          </cell>
          <cell r="H24980">
            <v>138</v>
          </cell>
          <cell r="I24980" t="str">
            <v/>
          </cell>
          <cell r="J24980" t="str">
            <v/>
          </cell>
          <cell r="K24980" t="str">
            <v/>
          </cell>
          <cell r="L24980" t="str">
            <v/>
          </cell>
          <cell r="M24980" t="str">
            <v>免稅</v>
          </cell>
          <cell r="N24980" t="str">
            <v>7807401079</v>
          </cell>
        </row>
        <row r="24981">
          <cell r="A24981" t="str">
            <v>80740109</v>
          </cell>
          <cell r="B24981" t="str">
            <v>養心劄記</v>
          </cell>
          <cell r="C24981" t="str">
            <v>李照國</v>
          </cell>
          <cell r="D24981">
            <v>130</v>
          </cell>
          <cell r="E24981">
            <v>0</v>
          </cell>
          <cell r="F24981" t="str">
            <v>平裝</v>
          </cell>
          <cell r="G24981" t="str">
            <v>上海文化</v>
          </cell>
          <cell r="H24981">
            <v>26</v>
          </cell>
          <cell r="I24981" t="str">
            <v/>
          </cell>
          <cell r="J24981" t="str">
            <v/>
          </cell>
          <cell r="K24981" t="str">
            <v/>
          </cell>
          <cell r="L24981" t="str">
            <v/>
          </cell>
          <cell r="M24981" t="str">
            <v>免稅</v>
          </cell>
          <cell r="N24981" t="str">
            <v>9787807401094</v>
          </cell>
        </row>
        <row r="24982">
          <cell r="A24982" t="str">
            <v>80740111</v>
          </cell>
          <cell r="B24982" t="str">
            <v>硯藏</v>
          </cell>
          <cell r="C24982" t="str">
            <v>王耀編著</v>
          </cell>
          <cell r="D24982">
            <v>3480</v>
          </cell>
          <cell r="E24982">
            <v>0</v>
          </cell>
          <cell r="F24982" t="str">
            <v>精裝</v>
          </cell>
          <cell r="G24982" t="str">
            <v>上海文化</v>
          </cell>
          <cell r="H24982">
            <v>580</v>
          </cell>
          <cell r="I24982" t="str">
            <v/>
          </cell>
          <cell r="J24982" t="str">
            <v/>
          </cell>
          <cell r="K24982" t="str">
            <v/>
          </cell>
          <cell r="L24982" t="str">
            <v/>
          </cell>
          <cell r="M24982" t="str">
            <v>免稅</v>
          </cell>
          <cell r="N24982" t="str">
            <v>9787807401117</v>
          </cell>
        </row>
        <row r="24983">
          <cell r="A24983" t="str">
            <v>80740114</v>
          </cell>
          <cell r="B24983" t="str">
            <v>落霞：中華文明落後於西方的18個瞬間</v>
          </cell>
          <cell r="C24983" t="str">
            <v>吳燕</v>
          </cell>
          <cell r="D24983">
            <v>125</v>
          </cell>
          <cell r="E24983">
            <v>0</v>
          </cell>
          <cell r="F24983" t="str">
            <v>平裝</v>
          </cell>
          <cell r="G24983" t="str">
            <v>上海文化</v>
          </cell>
          <cell r="H24983">
            <v>25</v>
          </cell>
          <cell r="I24983" t="str">
            <v/>
          </cell>
          <cell r="J24983" t="str">
            <v/>
          </cell>
          <cell r="K24983" t="str">
            <v/>
          </cell>
          <cell r="L24983" t="str">
            <v/>
          </cell>
          <cell r="M24983" t="str">
            <v>免稅</v>
          </cell>
          <cell r="N24983" t="str">
            <v>7807401141</v>
          </cell>
        </row>
        <row r="24984">
          <cell r="A24984" t="str">
            <v>80740115</v>
          </cell>
          <cell r="B24984" t="str">
            <v>詩畫水鄉</v>
          </cell>
          <cell r="C24984" t="str">
            <v>岑振平</v>
          </cell>
          <cell r="D24984">
            <v>900</v>
          </cell>
          <cell r="E24984">
            <v>0</v>
          </cell>
          <cell r="F24984" t="str">
            <v>精裝</v>
          </cell>
          <cell r="G24984" t="str">
            <v>上海文化</v>
          </cell>
          <cell r="H24984">
            <v>180</v>
          </cell>
          <cell r="I24984" t="str">
            <v/>
          </cell>
          <cell r="J24984" t="str">
            <v/>
          </cell>
          <cell r="K24984" t="str">
            <v/>
          </cell>
          <cell r="L24984" t="str">
            <v/>
          </cell>
          <cell r="M24984" t="str">
            <v>免稅</v>
          </cell>
          <cell r="N24984" t="str">
            <v>780740115X</v>
          </cell>
        </row>
        <row r="24985">
          <cell r="A24985" t="str">
            <v>80740116</v>
          </cell>
          <cell r="B24985" t="str">
            <v>城市記憶(全五冊)</v>
          </cell>
          <cell r="C24985" t="str">
            <v>.</v>
          </cell>
          <cell r="D24985">
            <v>450</v>
          </cell>
          <cell r="E24985">
            <v>0</v>
          </cell>
          <cell r="F24985" t="str">
            <v>盒裝</v>
          </cell>
          <cell r="G24985" t="str">
            <v>上海文化</v>
          </cell>
          <cell r="H24985">
            <v>90</v>
          </cell>
          <cell r="I24985" t="str">
            <v/>
          </cell>
          <cell r="J24985" t="str">
            <v/>
          </cell>
          <cell r="K24985" t="str">
            <v/>
          </cell>
          <cell r="L24985" t="str">
            <v/>
          </cell>
          <cell r="M24985" t="str">
            <v>免稅</v>
          </cell>
          <cell r="N24985" t="str">
            <v>7807401168</v>
          </cell>
        </row>
        <row r="24986">
          <cell r="A24986" t="str">
            <v>80740118</v>
          </cell>
          <cell r="B24986" t="str">
            <v>林曉丹茶畫</v>
          </cell>
          <cell r="C24986" t="str">
            <v>劉啟貴</v>
          </cell>
          <cell r="D24986">
            <v>600</v>
          </cell>
          <cell r="E24986">
            <v>0</v>
          </cell>
          <cell r="F24986" t="str">
            <v>平裝</v>
          </cell>
          <cell r="G24986" t="str">
            <v>上海文化</v>
          </cell>
          <cell r="H24986">
            <v>120</v>
          </cell>
          <cell r="I24986" t="str">
            <v/>
          </cell>
          <cell r="J24986" t="str">
            <v/>
          </cell>
          <cell r="K24986" t="str">
            <v/>
          </cell>
          <cell r="L24986" t="str">
            <v/>
          </cell>
          <cell r="M24986" t="str">
            <v>免稅</v>
          </cell>
          <cell r="N24986" t="str">
            <v>7807401184</v>
          </cell>
        </row>
        <row r="24987">
          <cell r="A24987" t="str">
            <v>80740119</v>
          </cell>
          <cell r="B24987" t="str">
            <v>中國服飾史略</v>
          </cell>
          <cell r="C24987" t="str">
            <v>黃士龍</v>
          </cell>
          <cell r="D24987">
            <v>200</v>
          </cell>
          <cell r="E24987">
            <v>0</v>
          </cell>
          <cell r="F24987" t="str">
            <v>平裝</v>
          </cell>
          <cell r="G24987" t="str">
            <v>上海文化</v>
          </cell>
          <cell r="H24987">
            <v>40</v>
          </cell>
          <cell r="I24987" t="str">
            <v/>
          </cell>
          <cell r="J24987" t="str">
            <v/>
          </cell>
          <cell r="K24987" t="str">
            <v/>
          </cell>
          <cell r="L24987" t="str">
            <v/>
          </cell>
          <cell r="M24987" t="str">
            <v>免稅</v>
          </cell>
          <cell r="N24987" t="str">
            <v>7807401192</v>
          </cell>
        </row>
        <row r="24988">
          <cell r="A24988" t="str">
            <v>80740122</v>
          </cell>
          <cell r="B24988" t="str">
            <v>民俗上海——楊浦卷</v>
          </cell>
          <cell r="C24988" t="str">
            <v>尹繼佐</v>
          </cell>
          <cell r="D24988">
            <v>288</v>
          </cell>
          <cell r="E24988">
            <v>3</v>
          </cell>
          <cell r="F24988" t="str">
            <v>平裝</v>
          </cell>
          <cell r="G24988" t="str">
            <v>山東畫報</v>
          </cell>
          <cell r="H24988">
            <v>48</v>
          </cell>
          <cell r="I24988" t="str">
            <v/>
          </cell>
          <cell r="J24988" t="str">
            <v/>
          </cell>
          <cell r="K24988" t="str">
            <v/>
          </cell>
          <cell r="L24988" t="str">
            <v/>
          </cell>
          <cell r="M24988" t="str">
            <v>免稅</v>
          </cell>
          <cell r="N24988" t="str">
            <v>7807401222</v>
          </cell>
        </row>
        <row r="24989">
          <cell r="A24989" t="str">
            <v>80740126</v>
          </cell>
          <cell r="B24989" t="str">
            <v>火車老站地圖</v>
          </cell>
          <cell r="C24989" t="str">
            <v>劉建春</v>
          </cell>
          <cell r="D24989">
            <v>175</v>
          </cell>
          <cell r="E24989">
            <v>0</v>
          </cell>
          <cell r="F24989" t="str">
            <v>平裝</v>
          </cell>
          <cell r="G24989" t="str">
            <v>上海文化</v>
          </cell>
          <cell r="H24989">
            <v>35</v>
          </cell>
          <cell r="I24989" t="str">
            <v/>
          </cell>
          <cell r="J24989" t="str">
            <v/>
          </cell>
          <cell r="K24989" t="str">
            <v/>
          </cell>
          <cell r="L24989" t="str">
            <v/>
          </cell>
          <cell r="M24989" t="str">
            <v>免稅</v>
          </cell>
          <cell r="N24989" t="str">
            <v>7807401265</v>
          </cell>
        </row>
        <row r="24990">
          <cell r="A24990" t="str">
            <v>80740130</v>
          </cell>
          <cell r="B24990" t="str">
            <v>中國名茶圖譜.烏龍茶、黑茶及緊壓茶、花茶、特種茶卷</v>
          </cell>
          <cell r="C24990" t="str">
            <v>施海根</v>
          </cell>
          <cell r="D24990">
            <v>265</v>
          </cell>
          <cell r="E24990">
            <v>0</v>
          </cell>
          <cell r="F24990" t="str">
            <v>平裝</v>
          </cell>
          <cell r="G24990" t="str">
            <v>上海文化</v>
          </cell>
          <cell r="H24990">
            <v>53</v>
          </cell>
          <cell r="I24990" t="str">
            <v/>
          </cell>
          <cell r="J24990" t="str">
            <v/>
          </cell>
          <cell r="K24990" t="str">
            <v/>
          </cell>
          <cell r="L24990" t="str">
            <v/>
          </cell>
          <cell r="M24990" t="str">
            <v>免稅</v>
          </cell>
          <cell r="N24990" t="str">
            <v>7807401303</v>
          </cell>
        </row>
        <row r="24991">
          <cell r="A24991" t="str">
            <v>80740131</v>
          </cell>
          <cell r="B24991" t="str">
            <v>中國名茶圖譜.綠茶、黃茶、白茶卷</v>
          </cell>
          <cell r="C24991" t="str">
            <v>施海根</v>
          </cell>
          <cell r="D24991">
            <v>290</v>
          </cell>
          <cell r="E24991">
            <v>0</v>
          </cell>
          <cell r="F24991" t="str">
            <v>平裝</v>
          </cell>
          <cell r="G24991" t="str">
            <v>上海文化</v>
          </cell>
          <cell r="H24991">
            <v>58</v>
          </cell>
          <cell r="I24991" t="str">
            <v/>
          </cell>
          <cell r="J24991" t="str">
            <v/>
          </cell>
          <cell r="K24991" t="str">
            <v/>
          </cell>
          <cell r="L24991" t="str">
            <v/>
          </cell>
          <cell r="M24991" t="str">
            <v>免稅</v>
          </cell>
          <cell r="N24991" t="str">
            <v>7807401311</v>
          </cell>
        </row>
        <row r="24992">
          <cell r="A24992" t="str">
            <v>80740132</v>
          </cell>
          <cell r="B24992" t="str">
            <v>圖說中國茶</v>
          </cell>
          <cell r="C24992" t="str">
            <v>姚國坤</v>
          </cell>
          <cell r="D24992">
            <v>375</v>
          </cell>
          <cell r="E24992">
            <v>0</v>
          </cell>
          <cell r="F24992" t="str">
            <v>平裝</v>
          </cell>
          <cell r="G24992" t="str">
            <v>上海文化</v>
          </cell>
          <cell r="H24992">
            <v>75</v>
          </cell>
          <cell r="I24992" t="str">
            <v/>
          </cell>
          <cell r="J24992" t="str">
            <v/>
          </cell>
          <cell r="K24992" t="str">
            <v/>
          </cell>
          <cell r="L24992" t="str">
            <v/>
          </cell>
          <cell r="M24992" t="str">
            <v>免稅</v>
          </cell>
          <cell r="N24992" t="str">
            <v>780740132X</v>
          </cell>
        </row>
        <row r="24993">
          <cell r="A24993" t="str">
            <v>80740134</v>
          </cell>
          <cell r="B24993" t="str">
            <v>台灣烏龍茶</v>
          </cell>
          <cell r="C24993" t="str">
            <v>程啟坤</v>
          </cell>
          <cell r="D24993">
            <v>240</v>
          </cell>
          <cell r="E24993">
            <v>0</v>
          </cell>
          <cell r="F24993" t="str">
            <v>平裝</v>
          </cell>
          <cell r="G24993" t="str">
            <v>上海文化</v>
          </cell>
          <cell r="H24993">
            <v>48</v>
          </cell>
          <cell r="I24993" t="str">
            <v/>
          </cell>
          <cell r="J24993" t="str">
            <v/>
          </cell>
          <cell r="K24993" t="str">
            <v/>
          </cell>
          <cell r="L24993" t="str">
            <v/>
          </cell>
          <cell r="M24993" t="str">
            <v>免稅</v>
          </cell>
          <cell r="N24993" t="str">
            <v>9787807401346</v>
          </cell>
        </row>
        <row r="24994">
          <cell r="A24994" t="str">
            <v>80740168</v>
          </cell>
          <cell r="B24994" t="str">
            <v>古瓷賞玩解密</v>
          </cell>
          <cell r="C24994" t="str">
            <v>梁志偉</v>
          </cell>
          <cell r="D24994">
            <v>290</v>
          </cell>
          <cell r="E24994">
            <v>0</v>
          </cell>
          <cell r="F24994" t="str">
            <v>平裝</v>
          </cell>
          <cell r="G24994" t="str">
            <v>上海文化</v>
          </cell>
          <cell r="H24994">
            <v>58</v>
          </cell>
          <cell r="I24994" t="str">
            <v/>
          </cell>
          <cell r="J24994" t="str">
            <v/>
          </cell>
          <cell r="K24994" t="str">
            <v/>
          </cell>
          <cell r="L24994" t="str">
            <v/>
          </cell>
          <cell r="M24994" t="str">
            <v>免稅</v>
          </cell>
          <cell r="N24994" t="str">
            <v>7807401680</v>
          </cell>
        </row>
        <row r="24995">
          <cell r="A24995" t="str">
            <v>80740169</v>
          </cell>
          <cell r="B24995" t="str">
            <v>古陶賞玩解密</v>
          </cell>
          <cell r="C24995" t="str">
            <v>梁志偉</v>
          </cell>
          <cell r="D24995">
            <v>290</v>
          </cell>
          <cell r="E24995">
            <v>0</v>
          </cell>
          <cell r="F24995" t="str">
            <v>平裝</v>
          </cell>
          <cell r="G24995" t="str">
            <v>上海文化</v>
          </cell>
          <cell r="H24995">
            <v>58</v>
          </cell>
          <cell r="I24995" t="str">
            <v/>
          </cell>
          <cell r="J24995" t="str">
            <v/>
          </cell>
          <cell r="K24995" t="str">
            <v/>
          </cell>
          <cell r="L24995" t="str">
            <v/>
          </cell>
          <cell r="M24995" t="str">
            <v>免稅</v>
          </cell>
          <cell r="N24995" t="str">
            <v>7807401698</v>
          </cell>
        </row>
        <row r="24996">
          <cell r="A24996" t="str">
            <v>80740171</v>
          </cell>
          <cell r="B24996" t="str">
            <v>歷代瓷器鑒藏</v>
          </cell>
          <cell r="C24996" t="str">
            <v>梁志偉</v>
          </cell>
          <cell r="D24996">
            <v>300</v>
          </cell>
          <cell r="E24996">
            <v>0</v>
          </cell>
          <cell r="F24996" t="str">
            <v>平裝</v>
          </cell>
          <cell r="G24996" t="str">
            <v>上海文化</v>
          </cell>
          <cell r="H24996">
            <v>50</v>
          </cell>
          <cell r="I24996" t="str">
            <v/>
          </cell>
          <cell r="J24996" t="str">
            <v/>
          </cell>
          <cell r="K24996" t="str">
            <v/>
          </cell>
          <cell r="L24996" t="str">
            <v/>
          </cell>
          <cell r="M24996" t="str">
            <v>免稅</v>
          </cell>
          <cell r="N24996" t="str">
            <v>7807401710</v>
          </cell>
        </row>
        <row r="24997">
          <cell r="A24997" t="str">
            <v>80740173</v>
          </cell>
          <cell r="B24997" t="str">
            <v>論語</v>
          </cell>
          <cell r="C24997" t="str">
            <v>編委會</v>
          </cell>
          <cell r="D24997">
            <v>2160</v>
          </cell>
          <cell r="E24997">
            <v>0</v>
          </cell>
          <cell r="F24997" t="str">
            <v>平裝</v>
          </cell>
          <cell r="G24997" t="str">
            <v>華寶齋</v>
          </cell>
          <cell r="H24997">
            <v>360</v>
          </cell>
          <cell r="I24997" t="str">
            <v/>
          </cell>
          <cell r="J24997" t="str">
            <v/>
          </cell>
          <cell r="K24997" t="str">
            <v/>
          </cell>
          <cell r="L24997" t="str">
            <v/>
          </cell>
          <cell r="M24997" t="str">
            <v>免稅</v>
          </cell>
          <cell r="N24997" t="str">
            <v>9787807401735</v>
          </cell>
        </row>
        <row r="24998">
          <cell r="A24998" t="str">
            <v>80740173A</v>
          </cell>
          <cell r="B24998" t="str">
            <v>孔子文化研究</v>
          </cell>
          <cell r="C24998" t="str">
            <v>編委會</v>
          </cell>
          <cell r="D24998">
            <v>1008</v>
          </cell>
          <cell r="E24998">
            <v>0</v>
          </cell>
          <cell r="F24998" t="str">
            <v>線裝</v>
          </cell>
          <cell r="G24998" t="str">
            <v>華寶齋</v>
          </cell>
          <cell r="H24998">
            <v>168</v>
          </cell>
          <cell r="I24998" t="str">
            <v/>
          </cell>
          <cell r="J24998" t="str">
            <v/>
          </cell>
          <cell r="K24998" t="str">
            <v/>
          </cell>
          <cell r="L24998" t="str">
            <v/>
          </cell>
          <cell r="M24998" t="str">
            <v>免稅</v>
          </cell>
          <cell r="N24998" t="str">
            <v>9787807401735</v>
          </cell>
        </row>
        <row r="24999">
          <cell r="A24999" t="str">
            <v>80740173B</v>
          </cell>
          <cell r="B24999" t="str">
            <v>論語</v>
          </cell>
          <cell r="C24999" t="str">
            <v>編委會</v>
          </cell>
          <cell r="D24999">
            <v>2160</v>
          </cell>
          <cell r="E24999">
            <v>0</v>
          </cell>
          <cell r="F24999" t="str">
            <v>線裝</v>
          </cell>
          <cell r="G24999" t="str">
            <v>華寶齋</v>
          </cell>
          <cell r="H24999">
            <v>360</v>
          </cell>
          <cell r="I24999" t="str">
            <v/>
          </cell>
          <cell r="J24999" t="str">
            <v/>
          </cell>
          <cell r="K24999" t="str">
            <v/>
          </cell>
          <cell r="L24999" t="str">
            <v/>
          </cell>
          <cell r="M24999" t="str">
            <v>免稅</v>
          </cell>
          <cell r="N24999" t="str">
            <v>9787807401735</v>
          </cell>
        </row>
        <row r="25000">
          <cell r="A25000" t="str">
            <v>80740189</v>
          </cell>
          <cell r="B25000" t="str">
            <v>江南世風的轉變與吳門繪畫的崛興</v>
          </cell>
          <cell r="C25000" t="str">
            <v>鄭文</v>
          </cell>
          <cell r="D25000">
            <v>228</v>
          </cell>
          <cell r="E25000">
            <v>0</v>
          </cell>
          <cell r="F25000" t="str">
            <v>平裝</v>
          </cell>
          <cell r="G25000" t="str">
            <v>上海文化</v>
          </cell>
          <cell r="H25000">
            <v>38</v>
          </cell>
          <cell r="I25000" t="str">
            <v/>
          </cell>
          <cell r="J25000" t="str">
            <v/>
          </cell>
          <cell r="K25000" t="str">
            <v/>
          </cell>
          <cell r="L25000" t="str">
            <v/>
          </cell>
          <cell r="M25000" t="str">
            <v>免稅</v>
          </cell>
          <cell r="N25000" t="str">
            <v>9787807401896</v>
          </cell>
        </row>
        <row r="25001">
          <cell r="A25001" t="str">
            <v>80740196</v>
          </cell>
          <cell r="B25001" t="str">
            <v>中國古代兵書集成</v>
          </cell>
          <cell r="C25001" t="str">
            <v>陳鳴華</v>
          </cell>
          <cell r="D25001">
            <v>7200</v>
          </cell>
          <cell r="E25001">
            <v>0</v>
          </cell>
          <cell r="F25001" t="str">
            <v>線裝</v>
          </cell>
          <cell r="G25001" t="str">
            <v>華寶齋</v>
          </cell>
          <cell r="H25001">
            <v>1200</v>
          </cell>
          <cell r="I25001" t="str">
            <v/>
          </cell>
          <cell r="J25001" t="str">
            <v/>
          </cell>
          <cell r="K25001" t="str">
            <v/>
          </cell>
          <cell r="L25001" t="str">
            <v/>
          </cell>
          <cell r="M25001" t="str">
            <v>免稅</v>
          </cell>
          <cell r="N25001" t="str">
            <v>9787807401964</v>
          </cell>
        </row>
        <row r="25002">
          <cell r="A25002" t="str">
            <v>80740199</v>
          </cell>
          <cell r="B25002" t="str">
            <v>中國古代多元一體的設計文化</v>
          </cell>
          <cell r="C25002" t="str">
            <v>張晶著</v>
          </cell>
          <cell r="D25002">
            <v>240</v>
          </cell>
          <cell r="E25002">
            <v>0</v>
          </cell>
          <cell r="F25002" t="str">
            <v>平裝</v>
          </cell>
          <cell r="G25002" t="str">
            <v>上海文化</v>
          </cell>
          <cell r="H25002">
            <v>40</v>
          </cell>
          <cell r="I25002" t="str">
            <v/>
          </cell>
          <cell r="J25002" t="str">
            <v/>
          </cell>
          <cell r="K25002" t="str">
            <v/>
          </cell>
          <cell r="L25002" t="str">
            <v/>
          </cell>
          <cell r="M25002" t="str">
            <v>免稅</v>
          </cell>
          <cell r="N25002" t="str">
            <v>9787807401995</v>
          </cell>
        </row>
        <row r="25003">
          <cell r="A25003" t="str">
            <v>80740209</v>
          </cell>
          <cell r="B25003" t="str">
            <v>博弈:左右成敗的18大贏家策略</v>
          </cell>
          <cell r="C25003" t="str">
            <v>範鈞</v>
          </cell>
          <cell r="D25003">
            <v>110</v>
          </cell>
          <cell r="E25003">
            <v>0</v>
          </cell>
          <cell r="F25003" t="str">
            <v>平裝</v>
          </cell>
          <cell r="G25003" t="str">
            <v>上海文化</v>
          </cell>
          <cell r="H25003">
            <v>22</v>
          </cell>
          <cell r="I25003" t="str">
            <v/>
          </cell>
          <cell r="J25003" t="str">
            <v/>
          </cell>
          <cell r="K25003" t="str">
            <v/>
          </cell>
          <cell r="L25003" t="str">
            <v/>
          </cell>
          <cell r="M25003" t="str">
            <v>免稅</v>
          </cell>
          <cell r="N25003" t="str">
            <v>9787807402091</v>
          </cell>
        </row>
        <row r="25004">
          <cell r="A25004" t="str">
            <v>80740217</v>
          </cell>
          <cell r="B25004" t="str">
            <v>新編二十四孝圖</v>
          </cell>
          <cell r="C25004" t="str">
            <v>編委會</v>
          </cell>
          <cell r="D25004">
            <v>2160</v>
          </cell>
          <cell r="E25004">
            <v>0</v>
          </cell>
          <cell r="F25004" t="str">
            <v>線裝</v>
          </cell>
          <cell r="G25004" t="str">
            <v>華寶齋</v>
          </cell>
          <cell r="H25004">
            <v>360</v>
          </cell>
          <cell r="I25004" t="str">
            <v/>
          </cell>
          <cell r="J25004" t="str">
            <v/>
          </cell>
          <cell r="K25004" t="str">
            <v/>
          </cell>
          <cell r="L25004" t="str">
            <v/>
          </cell>
          <cell r="M25004" t="str">
            <v>免稅</v>
          </cell>
          <cell r="N25004" t="str">
            <v>9787807402176</v>
          </cell>
        </row>
        <row r="25005">
          <cell r="A25005" t="str">
            <v>80740220</v>
          </cell>
          <cell r="B25005" t="str">
            <v>中國古代冷兵器</v>
          </cell>
          <cell r="C25005" t="str">
            <v>鄭鐵偉</v>
          </cell>
          <cell r="D25005">
            <v>288</v>
          </cell>
          <cell r="E25005">
            <v>0</v>
          </cell>
          <cell r="F25005" t="str">
            <v>平裝</v>
          </cell>
          <cell r="G25005" t="str">
            <v>上海文化</v>
          </cell>
          <cell r="H25005">
            <v>48</v>
          </cell>
          <cell r="I25005" t="str">
            <v/>
          </cell>
          <cell r="J25005" t="str">
            <v/>
          </cell>
          <cell r="K25005" t="str">
            <v/>
          </cell>
          <cell r="L25005" t="str">
            <v/>
          </cell>
          <cell r="M25005" t="str">
            <v>免稅</v>
          </cell>
          <cell r="N25005" t="str">
            <v>7807402202</v>
          </cell>
        </row>
        <row r="25006">
          <cell r="A25006" t="str">
            <v>80740221</v>
          </cell>
          <cell r="B25006" t="str">
            <v>畫說昆曲</v>
          </cell>
          <cell r="C25006" t="str">
            <v>王悅陽</v>
          </cell>
          <cell r="D25006">
            <v>150</v>
          </cell>
          <cell r="E25006">
            <v>0</v>
          </cell>
          <cell r="F25006" t="str">
            <v>平裝</v>
          </cell>
          <cell r="G25006" t="str">
            <v>上海文化</v>
          </cell>
          <cell r="H25006">
            <v>25</v>
          </cell>
          <cell r="I25006" t="str">
            <v/>
          </cell>
          <cell r="J25006" t="str">
            <v/>
          </cell>
          <cell r="K25006" t="str">
            <v/>
          </cell>
          <cell r="L25006" t="str">
            <v/>
          </cell>
          <cell r="M25006" t="str">
            <v>免稅</v>
          </cell>
          <cell r="N25006" t="str">
            <v>9787807402213</v>
          </cell>
        </row>
        <row r="25007">
          <cell r="A25007" t="str">
            <v>80740249</v>
          </cell>
          <cell r="B25007" t="str">
            <v>咬文嚼字2007合訂本</v>
          </cell>
          <cell r="C25007" t="str">
            <v/>
          </cell>
          <cell r="D25007">
            <v>125</v>
          </cell>
          <cell r="E25007">
            <v>0</v>
          </cell>
          <cell r="F25007" t="str">
            <v>平裝</v>
          </cell>
          <cell r="G25007" t="str">
            <v>上海文化</v>
          </cell>
          <cell r="H25007">
            <v>25</v>
          </cell>
          <cell r="I25007" t="str">
            <v/>
          </cell>
          <cell r="J25007" t="str">
            <v/>
          </cell>
          <cell r="K25007" t="str">
            <v/>
          </cell>
          <cell r="L25007" t="str">
            <v/>
          </cell>
          <cell r="M25007" t="str">
            <v>免稅</v>
          </cell>
          <cell r="N25007" t="str">
            <v>9787807402497</v>
          </cell>
        </row>
        <row r="25008">
          <cell r="A25008" t="str">
            <v>80740262</v>
          </cell>
          <cell r="B25008" t="str">
            <v>古玩淘寶解密</v>
          </cell>
          <cell r="C25008" t="str">
            <v>梁志偉</v>
          </cell>
          <cell r="D25008">
            <v>348</v>
          </cell>
          <cell r="E25008">
            <v>0</v>
          </cell>
          <cell r="F25008" t="str">
            <v>平裝</v>
          </cell>
          <cell r="G25008" t="str">
            <v>上海文化</v>
          </cell>
          <cell r="H25008">
            <v>58</v>
          </cell>
          <cell r="I25008" t="str">
            <v/>
          </cell>
          <cell r="J25008" t="str">
            <v/>
          </cell>
          <cell r="K25008" t="str">
            <v/>
          </cell>
          <cell r="L25008" t="str">
            <v/>
          </cell>
          <cell r="M25008" t="str">
            <v>免稅</v>
          </cell>
          <cell r="N25008" t="str">
            <v>9787807402626</v>
          </cell>
        </row>
        <row r="25009">
          <cell r="A25009" t="str">
            <v>80740267</v>
          </cell>
          <cell r="B25009" t="str">
            <v>興衰</v>
          </cell>
          <cell r="C25009" t="str">
            <v>康晶</v>
          </cell>
          <cell r="D25009">
            <v>150</v>
          </cell>
          <cell r="E25009">
            <v>1</v>
          </cell>
          <cell r="F25009" t="str">
            <v>平裝</v>
          </cell>
          <cell r="G25009" t="str">
            <v>上海文化</v>
          </cell>
          <cell r="H25009">
            <v>25</v>
          </cell>
          <cell r="I25009" t="str">
            <v/>
          </cell>
          <cell r="J25009" t="str">
            <v/>
          </cell>
          <cell r="K25009" t="str">
            <v/>
          </cell>
          <cell r="L25009" t="str">
            <v/>
          </cell>
          <cell r="M25009" t="str">
            <v>免稅</v>
          </cell>
          <cell r="N25009" t="str">
            <v>9787807402671</v>
          </cell>
        </row>
        <row r="25010">
          <cell r="A25010" t="str">
            <v>80740290</v>
          </cell>
          <cell r="B25010" t="str">
            <v>中華三經(一函二冊)</v>
          </cell>
          <cell r="C25010" t="str">
            <v/>
          </cell>
          <cell r="D25010">
            <v>4800</v>
          </cell>
          <cell r="E25010">
            <v>0</v>
          </cell>
          <cell r="F25010" t="str">
            <v>線裝</v>
          </cell>
          <cell r="G25010" t="str">
            <v>華寶齋</v>
          </cell>
          <cell r="H25010">
            <v>800</v>
          </cell>
          <cell r="I25010" t="str">
            <v/>
          </cell>
          <cell r="J25010" t="str">
            <v/>
          </cell>
          <cell r="K25010" t="str">
            <v/>
          </cell>
          <cell r="L25010" t="str">
            <v/>
          </cell>
          <cell r="M25010" t="str">
            <v>免稅</v>
          </cell>
          <cell r="N25010" t="str">
            <v>9787807402909</v>
          </cell>
        </row>
        <row r="25011">
          <cell r="A25011" t="str">
            <v>80740302</v>
          </cell>
          <cell r="B25011" t="str">
            <v>碑帖</v>
          </cell>
          <cell r="C25011" t="str">
            <v>仲威</v>
          </cell>
          <cell r="D25011">
            <v>288</v>
          </cell>
          <cell r="E25011">
            <v>0</v>
          </cell>
          <cell r="F25011" t="str">
            <v>平裝</v>
          </cell>
          <cell r="G25011" t="str">
            <v>上海文化</v>
          </cell>
          <cell r="H25011">
            <v>48</v>
          </cell>
          <cell r="I25011" t="str">
            <v/>
          </cell>
          <cell r="J25011" t="str">
            <v/>
          </cell>
          <cell r="K25011" t="str">
            <v/>
          </cell>
          <cell r="L25011" t="str">
            <v/>
          </cell>
          <cell r="M25011" t="str">
            <v>免稅</v>
          </cell>
          <cell r="N25011" t="str">
            <v>9787807403029</v>
          </cell>
        </row>
        <row r="25012">
          <cell r="A25012" t="str">
            <v>80740310</v>
          </cell>
          <cell r="B25012" t="str">
            <v>雜件賞玩解密</v>
          </cell>
          <cell r="C25012" t="str">
            <v>梁志偉</v>
          </cell>
          <cell r="D25012">
            <v>330</v>
          </cell>
          <cell r="E25012">
            <v>0</v>
          </cell>
          <cell r="F25012" t="str">
            <v>平裝</v>
          </cell>
          <cell r="G25012" t="str">
            <v>上海文化</v>
          </cell>
          <cell r="H25012">
            <v>55</v>
          </cell>
          <cell r="I25012" t="str">
            <v/>
          </cell>
          <cell r="J25012" t="str">
            <v/>
          </cell>
          <cell r="K25012" t="str">
            <v/>
          </cell>
          <cell r="L25012" t="str">
            <v/>
          </cell>
          <cell r="M25012" t="str">
            <v>免稅</v>
          </cell>
          <cell r="N25012" t="str">
            <v>9787807403104</v>
          </cell>
        </row>
        <row r="25013">
          <cell r="A25013" t="str">
            <v>80740311</v>
          </cell>
          <cell r="B25013" t="str">
            <v>舊平裝書</v>
          </cell>
          <cell r="C25013" t="str">
            <v>翁長松</v>
          </cell>
          <cell r="D25013">
            <v>288</v>
          </cell>
          <cell r="E25013">
            <v>0</v>
          </cell>
          <cell r="F25013" t="str">
            <v>平裝</v>
          </cell>
          <cell r="G25013" t="str">
            <v>上海文化</v>
          </cell>
          <cell r="H25013">
            <v>48</v>
          </cell>
          <cell r="I25013" t="str">
            <v/>
          </cell>
          <cell r="J25013" t="str">
            <v/>
          </cell>
          <cell r="K25013" t="str">
            <v/>
          </cell>
          <cell r="L25013" t="str">
            <v/>
          </cell>
          <cell r="M25013" t="str">
            <v>免稅</v>
          </cell>
          <cell r="N25013" t="str">
            <v>9787807403111</v>
          </cell>
        </row>
        <row r="25014">
          <cell r="A25014" t="str">
            <v>80740321</v>
          </cell>
          <cell r="B25014" t="str">
            <v>珠山八友</v>
          </cell>
          <cell r="C25014" t="str">
            <v>熊中富</v>
          </cell>
          <cell r="D25014">
            <v>348</v>
          </cell>
          <cell r="E25014">
            <v>0</v>
          </cell>
          <cell r="F25014" t="str">
            <v>平裝</v>
          </cell>
          <cell r="G25014" t="str">
            <v>上海文化</v>
          </cell>
          <cell r="H25014">
            <v>58</v>
          </cell>
          <cell r="I25014" t="str">
            <v/>
          </cell>
          <cell r="J25014" t="str">
            <v/>
          </cell>
          <cell r="K25014" t="str">
            <v/>
          </cell>
          <cell r="L25014" t="str">
            <v/>
          </cell>
          <cell r="M25014" t="str">
            <v>免稅</v>
          </cell>
          <cell r="N25014" t="str">
            <v>9787807403210</v>
          </cell>
        </row>
        <row r="25015">
          <cell r="A25015" t="str">
            <v>80740327</v>
          </cell>
          <cell r="B25015" t="str">
            <v>古籍善本</v>
          </cell>
          <cell r="C25015" t="str">
            <v>陳寧</v>
          </cell>
          <cell r="D25015">
            <v>288</v>
          </cell>
          <cell r="E25015">
            <v>0</v>
          </cell>
          <cell r="F25015" t="str">
            <v>平裝</v>
          </cell>
          <cell r="G25015" t="str">
            <v>上海文化</v>
          </cell>
          <cell r="H25015">
            <v>48</v>
          </cell>
          <cell r="I25015" t="str">
            <v/>
          </cell>
          <cell r="J25015" t="str">
            <v/>
          </cell>
          <cell r="K25015" t="str">
            <v/>
          </cell>
          <cell r="L25015" t="str">
            <v/>
          </cell>
          <cell r="M25015" t="str">
            <v>免稅</v>
          </cell>
          <cell r="N25015" t="str">
            <v>9787807403272</v>
          </cell>
        </row>
        <row r="25016">
          <cell r="A25016" t="str">
            <v>80740331</v>
          </cell>
          <cell r="B25016" t="str">
            <v>中國昆曲地圖</v>
          </cell>
          <cell r="C25016" t="str">
            <v>劉建春，薑浩峰著</v>
          </cell>
          <cell r="D25016">
            <v>288</v>
          </cell>
          <cell r="E25016">
            <v>0</v>
          </cell>
          <cell r="F25016" t="str">
            <v>平裝</v>
          </cell>
          <cell r="G25016" t="str">
            <v>上海文化</v>
          </cell>
          <cell r="H25016">
            <v>48</v>
          </cell>
          <cell r="I25016" t="str">
            <v/>
          </cell>
          <cell r="J25016" t="str">
            <v/>
          </cell>
          <cell r="K25016" t="str">
            <v/>
          </cell>
          <cell r="L25016" t="str">
            <v/>
          </cell>
          <cell r="M25016" t="str">
            <v>免稅</v>
          </cell>
          <cell r="N25016" t="str">
            <v>9787807403319</v>
          </cell>
        </row>
        <row r="25017">
          <cell r="A25017" t="str">
            <v>80740334</v>
          </cell>
          <cell r="B25017" t="str">
            <v>我說風月無邊</v>
          </cell>
          <cell r="C25017" t="str">
            <v>曹正文</v>
          </cell>
          <cell r="D25017">
            <v>168</v>
          </cell>
          <cell r="E25017">
            <v>0</v>
          </cell>
          <cell r="F25017" t="str">
            <v>平裝</v>
          </cell>
          <cell r="G25017" t="str">
            <v>上海文化</v>
          </cell>
          <cell r="H25017">
            <v>28</v>
          </cell>
          <cell r="I25017" t="str">
            <v/>
          </cell>
          <cell r="J25017" t="str">
            <v/>
          </cell>
          <cell r="K25017" t="str">
            <v/>
          </cell>
          <cell r="L25017" t="str">
            <v/>
          </cell>
          <cell r="M25017" t="str">
            <v>免稅</v>
          </cell>
          <cell r="N25017" t="str">
            <v>9787807403340</v>
          </cell>
        </row>
        <row r="25018">
          <cell r="A25018" t="str">
            <v>80740336</v>
          </cell>
          <cell r="B25018" t="str">
            <v>海上畫派</v>
          </cell>
          <cell r="C25018" t="str">
            <v>陳克濤</v>
          </cell>
          <cell r="D25018">
            <v>348</v>
          </cell>
          <cell r="E25018">
            <v>0</v>
          </cell>
          <cell r="F25018" t="str">
            <v>平裝</v>
          </cell>
          <cell r="G25018" t="str">
            <v>上海文化</v>
          </cell>
          <cell r="H25018">
            <v>58</v>
          </cell>
          <cell r="I25018" t="str">
            <v/>
          </cell>
          <cell r="J25018" t="str">
            <v/>
          </cell>
          <cell r="K25018" t="str">
            <v/>
          </cell>
          <cell r="L25018" t="str">
            <v/>
          </cell>
          <cell r="M25018" t="str">
            <v>免稅</v>
          </cell>
          <cell r="N25018" t="str">
            <v>9787807403364</v>
          </cell>
        </row>
        <row r="25019">
          <cell r="A25019" t="str">
            <v>80740340</v>
          </cell>
          <cell r="B25019" t="str">
            <v>古墨</v>
          </cell>
          <cell r="C25019" t="str">
            <v>王毅</v>
          </cell>
          <cell r="D25019">
            <v>288</v>
          </cell>
          <cell r="E25019">
            <v>0</v>
          </cell>
          <cell r="F25019" t="str">
            <v>平裝</v>
          </cell>
          <cell r="G25019" t="str">
            <v>上海文化</v>
          </cell>
          <cell r="H25019">
            <v>48</v>
          </cell>
          <cell r="I25019" t="str">
            <v/>
          </cell>
          <cell r="J25019" t="str">
            <v/>
          </cell>
          <cell r="K25019" t="str">
            <v/>
          </cell>
          <cell r="L25019" t="str">
            <v/>
          </cell>
          <cell r="M25019" t="str">
            <v>免稅</v>
          </cell>
          <cell r="N25019" t="str">
            <v>9787807403401</v>
          </cell>
        </row>
        <row r="25020">
          <cell r="A25020" t="str">
            <v>80740341</v>
          </cell>
          <cell r="B25020" t="str">
            <v>史家絕唱·司馬遷</v>
          </cell>
          <cell r="C25020" t="str">
            <v>姚大力</v>
          </cell>
          <cell r="D25020">
            <v>100</v>
          </cell>
          <cell r="E25020">
            <v>0</v>
          </cell>
          <cell r="F25020" t="str">
            <v>平裝</v>
          </cell>
          <cell r="G25020" t="str">
            <v>上海文化</v>
          </cell>
          <cell r="H25020">
            <v>20</v>
          </cell>
          <cell r="I25020" t="str">
            <v/>
          </cell>
          <cell r="J25020" t="str">
            <v/>
          </cell>
          <cell r="K25020" t="str">
            <v/>
          </cell>
          <cell r="L25020" t="str">
            <v/>
          </cell>
          <cell r="M25020" t="str">
            <v>免稅</v>
          </cell>
          <cell r="N25020" t="str">
            <v>9787807403418</v>
          </cell>
        </row>
        <row r="25021">
          <cell r="A25021" t="str">
            <v>80740347</v>
          </cell>
          <cell r="B25021" t="str">
            <v>權奸禍宦·魏忠賢</v>
          </cell>
          <cell r="C25021" t="str">
            <v>樊樹志</v>
          </cell>
          <cell r="D25021">
            <v>108</v>
          </cell>
          <cell r="E25021">
            <v>0</v>
          </cell>
          <cell r="F25021" t="str">
            <v>平裝</v>
          </cell>
          <cell r="G25021" t="str">
            <v>上海文化</v>
          </cell>
          <cell r="H25021">
            <v>18</v>
          </cell>
          <cell r="I25021" t="str">
            <v/>
          </cell>
          <cell r="J25021" t="str">
            <v/>
          </cell>
          <cell r="K25021" t="str">
            <v/>
          </cell>
          <cell r="L25021" t="str">
            <v/>
          </cell>
          <cell r="M25021" t="str">
            <v>免稅</v>
          </cell>
          <cell r="N25021" t="str">
            <v>9787807403470</v>
          </cell>
        </row>
        <row r="25022">
          <cell r="A25022" t="str">
            <v>80740348</v>
          </cell>
          <cell r="B25022" t="str">
            <v>賦者風流·司馬相如</v>
          </cell>
          <cell r="C25022" t="str">
            <v>許結</v>
          </cell>
          <cell r="D25022">
            <v>90</v>
          </cell>
          <cell r="E25022">
            <v>0</v>
          </cell>
          <cell r="F25022" t="str">
            <v>平裝</v>
          </cell>
          <cell r="G25022" t="str">
            <v>上海文化</v>
          </cell>
          <cell r="H25022">
            <v>15</v>
          </cell>
          <cell r="I25022" t="str">
            <v/>
          </cell>
          <cell r="J25022" t="str">
            <v/>
          </cell>
          <cell r="K25022" t="str">
            <v/>
          </cell>
          <cell r="L25022" t="str">
            <v/>
          </cell>
          <cell r="M25022" t="str">
            <v>免稅</v>
          </cell>
          <cell r="N25022" t="str">
            <v>9787807403487</v>
          </cell>
        </row>
        <row r="25023">
          <cell r="A25023" t="str">
            <v>80740349</v>
          </cell>
          <cell r="B25023" t="str">
            <v>人生困惑問莊子</v>
          </cell>
          <cell r="C25023" t="str">
            <v>傅佩榮</v>
          </cell>
          <cell r="D25023">
            <v>132</v>
          </cell>
          <cell r="E25023">
            <v>0</v>
          </cell>
          <cell r="F25023" t="str">
            <v>平裝</v>
          </cell>
          <cell r="G25023" t="str">
            <v>上海文化</v>
          </cell>
          <cell r="H25023">
            <v>22</v>
          </cell>
          <cell r="I25023" t="str">
            <v/>
          </cell>
          <cell r="J25023" t="str">
            <v/>
          </cell>
          <cell r="K25023" t="str">
            <v/>
          </cell>
          <cell r="L25023" t="str">
            <v/>
          </cell>
          <cell r="M25023" t="str">
            <v>免稅</v>
          </cell>
          <cell r="N25023" t="str">
            <v>9787807403494</v>
          </cell>
        </row>
        <row r="25024">
          <cell r="A25024" t="str">
            <v>80740350</v>
          </cell>
          <cell r="B25024" t="str">
            <v>鐵血首輔·張居正</v>
          </cell>
          <cell r="C25024" t="str">
            <v>樊樹志</v>
          </cell>
          <cell r="D25024">
            <v>110</v>
          </cell>
          <cell r="E25024">
            <v>0</v>
          </cell>
          <cell r="F25024" t="str">
            <v>平裝</v>
          </cell>
          <cell r="G25024" t="str">
            <v>上海文化</v>
          </cell>
          <cell r="H25024">
            <v>22</v>
          </cell>
          <cell r="I25024" t="str">
            <v/>
          </cell>
          <cell r="J25024" t="str">
            <v/>
          </cell>
          <cell r="K25024" t="str">
            <v/>
          </cell>
          <cell r="L25024" t="str">
            <v/>
          </cell>
          <cell r="M25024" t="str">
            <v>免稅</v>
          </cell>
          <cell r="N25024" t="str">
            <v>9787807403500</v>
          </cell>
        </row>
        <row r="25025">
          <cell r="A25025" t="str">
            <v>80740351</v>
          </cell>
          <cell r="B25025" t="str">
            <v>說《紅樓》人物(《文化中國》書系)</v>
          </cell>
          <cell r="C25025" t="str">
            <v>潘知常</v>
          </cell>
          <cell r="D25025">
            <v>216</v>
          </cell>
          <cell r="E25025">
            <v>0</v>
          </cell>
          <cell r="F25025" t="str">
            <v>平裝</v>
          </cell>
          <cell r="G25025" t="str">
            <v>上海文化</v>
          </cell>
          <cell r="H25025">
            <v>36</v>
          </cell>
          <cell r="I25025" t="str">
            <v/>
          </cell>
          <cell r="J25025" t="str">
            <v/>
          </cell>
          <cell r="K25025" t="str">
            <v/>
          </cell>
          <cell r="L25025" t="str">
            <v/>
          </cell>
          <cell r="M25025" t="str">
            <v>免稅</v>
          </cell>
          <cell r="N25025" t="str">
            <v>9787807403517</v>
          </cell>
        </row>
        <row r="25026">
          <cell r="A25026" t="str">
            <v>80740356</v>
          </cell>
          <cell r="B25026" t="str">
            <v>說《水滸》人物(《文化中國》書系)</v>
          </cell>
          <cell r="C25026" t="str">
            <v>潘知常著</v>
          </cell>
          <cell r="D25026">
            <v>228</v>
          </cell>
          <cell r="E25026">
            <v>0</v>
          </cell>
          <cell r="F25026" t="str">
            <v>平裝</v>
          </cell>
          <cell r="G25026" t="str">
            <v>上海文化</v>
          </cell>
          <cell r="H25026">
            <v>38</v>
          </cell>
          <cell r="I25026" t="str">
            <v/>
          </cell>
          <cell r="J25026" t="str">
            <v/>
          </cell>
          <cell r="K25026" t="str">
            <v/>
          </cell>
          <cell r="L25026" t="str">
            <v/>
          </cell>
          <cell r="M25026" t="str">
            <v>免稅</v>
          </cell>
          <cell r="N25026" t="str">
            <v>9787807403562</v>
          </cell>
        </row>
        <row r="25027">
          <cell r="A25027" t="str">
            <v>80740364</v>
          </cell>
          <cell r="B25027" t="str">
            <v>黑白之境</v>
          </cell>
          <cell r="C25027" t="str">
            <v>胡建眉</v>
          </cell>
          <cell r="D25027">
            <v>210</v>
          </cell>
          <cell r="E25027">
            <v>0</v>
          </cell>
          <cell r="F25027" t="str">
            <v>平裝</v>
          </cell>
          <cell r="G25027" t="str">
            <v>上海文化</v>
          </cell>
          <cell r="H25027">
            <v>35</v>
          </cell>
          <cell r="I25027" t="str">
            <v/>
          </cell>
          <cell r="J25027" t="str">
            <v/>
          </cell>
          <cell r="K25027" t="str">
            <v/>
          </cell>
          <cell r="L25027" t="str">
            <v/>
          </cell>
          <cell r="M25027" t="str">
            <v>免稅</v>
          </cell>
          <cell r="N25027" t="str">
            <v>9787807403647</v>
          </cell>
        </row>
        <row r="25028">
          <cell r="A25028" t="str">
            <v>80740372</v>
          </cell>
          <cell r="B25028" t="str">
            <v>藏家魯迅</v>
          </cell>
          <cell r="C25028" t="str">
            <v>王錫榮等</v>
          </cell>
          <cell r="D25028">
            <v>288</v>
          </cell>
          <cell r="E25028">
            <v>0</v>
          </cell>
          <cell r="F25028" t="str">
            <v>平裝</v>
          </cell>
          <cell r="G25028" t="str">
            <v>上海文化</v>
          </cell>
          <cell r="H25028">
            <v>48</v>
          </cell>
          <cell r="I25028" t="str">
            <v/>
          </cell>
          <cell r="J25028" t="str">
            <v/>
          </cell>
          <cell r="K25028" t="str">
            <v/>
          </cell>
          <cell r="L25028" t="str">
            <v/>
          </cell>
          <cell r="M25028" t="str">
            <v>免稅</v>
          </cell>
          <cell r="N25028" t="str">
            <v>7807403722</v>
          </cell>
        </row>
        <row r="25029">
          <cell r="A25029" t="str">
            <v>80740390</v>
          </cell>
          <cell r="B25029" t="str">
            <v>筆墨菩提：佛教書畫藏珍</v>
          </cell>
          <cell r="C25029" t="str">
            <v>樊克勤</v>
          </cell>
          <cell r="D25029">
            <v>828</v>
          </cell>
          <cell r="E25029">
            <v>0</v>
          </cell>
          <cell r="F25029" t="str">
            <v>平裝</v>
          </cell>
          <cell r="G25029" t="str">
            <v>上海文化</v>
          </cell>
          <cell r="H25029">
            <v>138</v>
          </cell>
          <cell r="I25029" t="str">
            <v/>
          </cell>
          <cell r="J25029" t="str">
            <v/>
          </cell>
          <cell r="K25029" t="str">
            <v/>
          </cell>
          <cell r="L25029" t="str">
            <v/>
          </cell>
          <cell r="M25029" t="str">
            <v>免稅</v>
          </cell>
          <cell r="N25029" t="str">
            <v>7807403906</v>
          </cell>
        </row>
        <row r="25030">
          <cell r="A25030" t="str">
            <v>80740409</v>
          </cell>
          <cell r="B25030" t="str">
            <v>文藝民俗學</v>
          </cell>
          <cell r="C25030" t="str">
            <v>陳勤建</v>
          </cell>
          <cell r="D25030">
            <v>216</v>
          </cell>
          <cell r="E25030">
            <v>1</v>
          </cell>
          <cell r="F25030" t="str">
            <v>平裝</v>
          </cell>
          <cell r="G25030" t="str">
            <v>上海文化</v>
          </cell>
          <cell r="H25030">
            <v>36</v>
          </cell>
          <cell r="I25030" t="str">
            <v/>
          </cell>
          <cell r="J25030" t="str">
            <v/>
          </cell>
          <cell r="K25030" t="str">
            <v/>
          </cell>
          <cell r="L25030" t="str">
            <v/>
          </cell>
          <cell r="M25030" t="str">
            <v>免稅</v>
          </cell>
          <cell r="N25030" t="str">
            <v>9787807404095</v>
          </cell>
        </row>
        <row r="25031">
          <cell r="A25031" t="str">
            <v>80740412</v>
          </cell>
          <cell r="B25031" t="str">
            <v>古玉</v>
          </cell>
          <cell r="C25031" t="str">
            <v>張明華</v>
          </cell>
          <cell r="D25031">
            <v>288</v>
          </cell>
          <cell r="E25031">
            <v>0</v>
          </cell>
          <cell r="F25031" t="str">
            <v>平裝</v>
          </cell>
          <cell r="G25031" t="str">
            <v>上海文化</v>
          </cell>
          <cell r="H25031">
            <v>48</v>
          </cell>
          <cell r="I25031" t="str">
            <v/>
          </cell>
          <cell r="J25031" t="str">
            <v/>
          </cell>
          <cell r="K25031" t="str">
            <v/>
          </cell>
          <cell r="L25031" t="str">
            <v/>
          </cell>
          <cell r="M25031" t="str">
            <v>免稅</v>
          </cell>
          <cell r="N25031" t="str">
            <v>9787807404125</v>
          </cell>
        </row>
        <row r="25032">
          <cell r="A25032" t="str">
            <v>80740422</v>
          </cell>
          <cell r="B25032" t="str">
            <v>銅鏡</v>
          </cell>
          <cell r="C25032" t="str">
            <v>張東</v>
          </cell>
          <cell r="D25032">
            <v>288</v>
          </cell>
          <cell r="E25032">
            <v>0</v>
          </cell>
          <cell r="F25032" t="str">
            <v>平裝</v>
          </cell>
          <cell r="G25032" t="str">
            <v>上海文化</v>
          </cell>
          <cell r="H25032">
            <v>48</v>
          </cell>
          <cell r="I25032" t="str">
            <v/>
          </cell>
          <cell r="J25032" t="str">
            <v/>
          </cell>
          <cell r="K25032" t="str">
            <v/>
          </cell>
          <cell r="L25032" t="str">
            <v/>
          </cell>
          <cell r="M25032" t="str">
            <v>免稅</v>
          </cell>
          <cell r="N25032" t="str">
            <v>9787807404224</v>
          </cell>
        </row>
        <row r="25033">
          <cell r="A25033" t="str">
            <v>80740426</v>
          </cell>
          <cell r="B25033" t="str">
            <v>我讀古典小說</v>
          </cell>
          <cell r="C25033" t="str">
            <v>0</v>
          </cell>
          <cell r="D25033">
            <v>174</v>
          </cell>
          <cell r="E25033">
            <v>0</v>
          </cell>
          <cell r="F25033" t="str">
            <v>平裝</v>
          </cell>
          <cell r="G25033" t="str">
            <v>上海文化</v>
          </cell>
          <cell r="H25033">
            <v>29</v>
          </cell>
          <cell r="I25033" t="str">
            <v/>
          </cell>
          <cell r="J25033" t="str">
            <v/>
          </cell>
          <cell r="K25033" t="str">
            <v/>
          </cell>
          <cell r="L25033" t="str">
            <v/>
          </cell>
          <cell r="M25033" t="str">
            <v>免稅</v>
          </cell>
          <cell r="N25033" t="str">
            <v>9787807404262</v>
          </cell>
        </row>
        <row r="25034">
          <cell r="A25034" t="str">
            <v>80740437</v>
          </cell>
          <cell r="B25034" t="str">
            <v>青花瓷</v>
          </cell>
          <cell r="C25034" t="str">
            <v>朱裕平</v>
          </cell>
          <cell r="D25034">
            <v>288</v>
          </cell>
          <cell r="E25034">
            <v>0</v>
          </cell>
          <cell r="F25034" t="str">
            <v>平裝</v>
          </cell>
          <cell r="G25034" t="str">
            <v>上海文化</v>
          </cell>
          <cell r="H25034">
            <v>48</v>
          </cell>
          <cell r="I25034" t="str">
            <v/>
          </cell>
          <cell r="J25034" t="str">
            <v/>
          </cell>
          <cell r="K25034" t="str">
            <v/>
          </cell>
          <cell r="L25034" t="str">
            <v/>
          </cell>
          <cell r="M25034" t="str">
            <v>免稅</v>
          </cell>
          <cell r="N25034" t="str">
            <v>9787807404378</v>
          </cell>
        </row>
        <row r="25035">
          <cell r="A25035" t="str">
            <v>80740498</v>
          </cell>
          <cell r="B25035" t="str">
            <v>嘉定竹刻</v>
          </cell>
          <cell r="C25035" t="str">
            <v>燕小明</v>
          </cell>
          <cell r="D25035">
            <v>330</v>
          </cell>
          <cell r="E25035">
            <v>0</v>
          </cell>
          <cell r="F25035" t="str">
            <v>平裝</v>
          </cell>
          <cell r="G25035" t="str">
            <v>上海文化</v>
          </cell>
          <cell r="H25035">
            <v>55</v>
          </cell>
          <cell r="I25035" t="str">
            <v/>
          </cell>
          <cell r="J25035" t="str">
            <v/>
          </cell>
          <cell r="K25035" t="str">
            <v/>
          </cell>
          <cell r="L25035" t="str">
            <v/>
          </cell>
          <cell r="M25035" t="str">
            <v>免稅</v>
          </cell>
          <cell r="N25035" t="str">
            <v>9787807404989</v>
          </cell>
        </row>
        <row r="25036">
          <cell r="A25036" t="str">
            <v>80740572</v>
          </cell>
          <cell r="B25036" t="str">
            <v>歷代鳥食罐精品鑒藏</v>
          </cell>
          <cell r="C25036" t="str">
            <v>沈怡萱. 編</v>
          </cell>
          <cell r="D25036">
            <v>468</v>
          </cell>
          <cell r="E25036">
            <v>0</v>
          </cell>
          <cell r="F25036" t="str">
            <v>平裝</v>
          </cell>
          <cell r="G25036" t="str">
            <v>上海文化</v>
          </cell>
          <cell r="H25036">
            <v>78</v>
          </cell>
          <cell r="I25036" t="str">
            <v/>
          </cell>
          <cell r="J25036" t="str">
            <v/>
          </cell>
          <cell r="K25036" t="str">
            <v/>
          </cell>
          <cell r="L25036" t="str">
            <v/>
          </cell>
          <cell r="M25036" t="str">
            <v>免稅</v>
          </cell>
          <cell r="N25036" t="str">
            <v>9787807405726</v>
          </cell>
        </row>
        <row r="25037">
          <cell r="A25037" t="str">
            <v>80740582</v>
          </cell>
          <cell r="B25037" t="str">
            <v>茶聖.&lt;&lt;茶經&gt;&gt;</v>
          </cell>
          <cell r="C25037" t="str">
            <v>姚國坤. 編</v>
          </cell>
          <cell r="D25037">
            <v>414</v>
          </cell>
          <cell r="E25037">
            <v>0</v>
          </cell>
          <cell r="F25037" t="str">
            <v>平裝</v>
          </cell>
          <cell r="G25037" t="str">
            <v>上海文化</v>
          </cell>
          <cell r="H25037">
            <v>69</v>
          </cell>
          <cell r="I25037" t="str">
            <v/>
          </cell>
          <cell r="J25037" t="str">
            <v/>
          </cell>
          <cell r="K25037" t="str">
            <v/>
          </cell>
          <cell r="L25037" t="str">
            <v/>
          </cell>
          <cell r="M25037" t="str">
            <v>免稅</v>
          </cell>
          <cell r="N25037" t="str">
            <v>9787807405825</v>
          </cell>
        </row>
        <row r="25038">
          <cell r="A25038" t="str">
            <v>80740583</v>
          </cell>
          <cell r="B25038" t="str">
            <v>說《聊齋》</v>
          </cell>
          <cell r="C25038" t="str">
            <v>潘知常</v>
          </cell>
          <cell r="D25038">
            <v>174</v>
          </cell>
          <cell r="E25038">
            <v>0</v>
          </cell>
          <cell r="F25038" t="str">
            <v>平裝</v>
          </cell>
          <cell r="G25038" t="str">
            <v>上海文化</v>
          </cell>
          <cell r="H25038">
            <v>29</v>
          </cell>
          <cell r="I25038" t="str">
            <v/>
          </cell>
          <cell r="J25038" t="str">
            <v/>
          </cell>
          <cell r="K25038" t="str">
            <v/>
          </cell>
          <cell r="L25038" t="str">
            <v/>
          </cell>
          <cell r="M25038" t="str">
            <v>免稅</v>
          </cell>
          <cell r="N25038" t="str">
            <v>9787807405832</v>
          </cell>
        </row>
        <row r="25039">
          <cell r="A25039" t="str">
            <v>80740596</v>
          </cell>
          <cell r="B25039" t="str">
            <v>考古上海</v>
          </cell>
          <cell r="C25039" t="str">
            <v>張明華. 著</v>
          </cell>
          <cell r="D25039">
            <v>468</v>
          </cell>
          <cell r="E25039">
            <v>0</v>
          </cell>
          <cell r="F25039" t="str">
            <v>平裝</v>
          </cell>
          <cell r="G25039" t="str">
            <v>上海文化</v>
          </cell>
          <cell r="H25039">
            <v>78</v>
          </cell>
          <cell r="I25039" t="str">
            <v/>
          </cell>
          <cell r="J25039" t="str">
            <v/>
          </cell>
          <cell r="K25039" t="str">
            <v/>
          </cell>
          <cell r="L25039" t="str">
            <v/>
          </cell>
          <cell r="M25039" t="str">
            <v>免稅</v>
          </cell>
          <cell r="N25039" t="str">
            <v>9787807405962</v>
          </cell>
        </row>
        <row r="25040">
          <cell r="A25040" t="str">
            <v>80741011</v>
          </cell>
          <cell r="B25040" t="str">
            <v>三國故事(上下)</v>
          </cell>
          <cell r="C25040" t="str">
            <v>林漢達</v>
          </cell>
          <cell r="D25040">
            <v>250</v>
          </cell>
          <cell r="E25040">
            <v>0</v>
          </cell>
          <cell r="F25040" t="str">
            <v>平裝</v>
          </cell>
          <cell r="G25040" t="str">
            <v>文彙</v>
          </cell>
          <cell r="H25040">
            <v>50</v>
          </cell>
          <cell r="I25040" t="str">
            <v/>
          </cell>
          <cell r="J25040" t="str">
            <v/>
          </cell>
          <cell r="K25040" t="str">
            <v/>
          </cell>
          <cell r="L25040" t="str">
            <v/>
          </cell>
          <cell r="M25040" t="str">
            <v>免稅</v>
          </cell>
          <cell r="N25040" t="str">
            <v>7807410116</v>
          </cell>
        </row>
        <row r="25041">
          <cell r="A25041" t="str">
            <v>80741042</v>
          </cell>
          <cell r="B25041" t="str">
            <v>前後漢故事(上下冊)_林漢達通俗歷史經典</v>
          </cell>
          <cell r="C25041" t="str">
            <v>林漢達</v>
          </cell>
          <cell r="D25041">
            <v>250</v>
          </cell>
          <cell r="E25041">
            <v>0</v>
          </cell>
          <cell r="F25041" t="str">
            <v>平裝</v>
          </cell>
          <cell r="G25041" t="str">
            <v/>
          </cell>
          <cell r="H25041">
            <v>0</v>
          </cell>
          <cell r="I25041" t="str">
            <v/>
          </cell>
          <cell r="J25041" t="str">
            <v/>
          </cell>
          <cell r="K25041" t="str">
            <v/>
          </cell>
          <cell r="L25041" t="str">
            <v/>
          </cell>
          <cell r="M25041" t="str">
            <v>免稅</v>
          </cell>
          <cell r="N25041" t="str">
            <v>7807410426</v>
          </cell>
        </row>
        <row r="25042">
          <cell r="A25042" t="str">
            <v>80741134</v>
          </cell>
          <cell r="B25042" t="str">
            <v>下流社會－一個新社會階層的出現</v>
          </cell>
          <cell r="C25042" t="str">
            <v>三浦展</v>
          </cell>
          <cell r="D25042">
            <v>90</v>
          </cell>
          <cell r="E25042">
            <v>0</v>
          </cell>
          <cell r="F25042" t="str">
            <v>平裝</v>
          </cell>
          <cell r="G25042" t="str">
            <v>文彙</v>
          </cell>
          <cell r="H25042">
            <v>18</v>
          </cell>
          <cell r="I25042" t="str">
            <v/>
          </cell>
          <cell r="J25042" t="str">
            <v/>
          </cell>
          <cell r="K25042" t="str">
            <v/>
          </cell>
          <cell r="L25042" t="str">
            <v/>
          </cell>
          <cell r="M25042" t="str">
            <v>免稅</v>
          </cell>
          <cell r="N25042" t="str">
            <v>7807411341</v>
          </cell>
        </row>
        <row r="25043">
          <cell r="A25043" t="str">
            <v>80741203</v>
          </cell>
          <cell r="B25043" t="str">
            <v>你不知道的三國</v>
          </cell>
          <cell r="C25043" t="str">
            <v>沈伯俊</v>
          </cell>
          <cell r="D25043">
            <v>90</v>
          </cell>
          <cell r="E25043">
            <v>0</v>
          </cell>
          <cell r="F25043" t="str">
            <v>平裝</v>
          </cell>
          <cell r="G25043" t="str">
            <v>文彙</v>
          </cell>
          <cell r="H25043">
            <v>18</v>
          </cell>
          <cell r="I25043" t="str">
            <v/>
          </cell>
          <cell r="J25043" t="str">
            <v/>
          </cell>
          <cell r="K25043" t="str">
            <v/>
          </cell>
          <cell r="L25043" t="str">
            <v/>
          </cell>
          <cell r="M25043" t="str">
            <v>免稅</v>
          </cell>
          <cell r="N25043" t="str">
            <v>9787807412038</v>
          </cell>
        </row>
        <row r="25044">
          <cell r="A25044" t="str">
            <v>80741246</v>
          </cell>
          <cell r="B25044" t="str">
            <v>13-一個數字的古怪歷史</v>
          </cell>
          <cell r="C25044" t="str">
            <v>(美)拉胥梅耶</v>
          </cell>
          <cell r="D25044">
            <v>100</v>
          </cell>
          <cell r="E25044">
            <v>0</v>
          </cell>
          <cell r="F25044" t="str">
            <v>平裝</v>
          </cell>
          <cell r="G25044" t="str">
            <v>文彙</v>
          </cell>
          <cell r="H25044">
            <v>20</v>
          </cell>
          <cell r="I25044" t="str">
            <v/>
          </cell>
          <cell r="J25044" t="str">
            <v/>
          </cell>
          <cell r="K25044" t="str">
            <v/>
          </cell>
          <cell r="L25044" t="str">
            <v/>
          </cell>
          <cell r="M25044" t="str">
            <v>免稅</v>
          </cell>
          <cell r="N25044" t="str">
            <v>9787807412465</v>
          </cell>
        </row>
        <row r="25045">
          <cell r="A25045" t="str">
            <v>80741254</v>
          </cell>
          <cell r="B25045" t="str">
            <v>菜根譚 全彩圖譯本</v>
          </cell>
          <cell r="C25045" t="str">
            <v>洪應明</v>
          </cell>
          <cell r="D25045">
            <v>130</v>
          </cell>
          <cell r="E25045">
            <v>0</v>
          </cell>
          <cell r="F25045" t="str">
            <v>平裝</v>
          </cell>
          <cell r="G25045" t="str">
            <v>文彙</v>
          </cell>
          <cell r="H25045">
            <v>26</v>
          </cell>
          <cell r="I25045" t="str">
            <v/>
          </cell>
          <cell r="J25045" t="str">
            <v/>
          </cell>
          <cell r="K25045" t="str">
            <v/>
          </cell>
          <cell r="L25045" t="str">
            <v/>
          </cell>
          <cell r="M25045" t="str">
            <v>免稅</v>
          </cell>
          <cell r="N25045" t="str">
            <v>9787807412540</v>
          </cell>
        </row>
        <row r="25046">
          <cell r="A25046" t="str">
            <v>80741494</v>
          </cell>
          <cell r="B25046" t="str">
            <v>原來如此:1840-1949中國底本.插圖珍藏版</v>
          </cell>
          <cell r="C25046" t="str">
            <v>錢波</v>
          </cell>
          <cell r="D25046">
            <v>210</v>
          </cell>
          <cell r="E25046">
            <v>0</v>
          </cell>
          <cell r="F25046" t="str">
            <v/>
          </cell>
          <cell r="G25046" t="str">
            <v>文彙</v>
          </cell>
          <cell r="H25046">
            <v>35</v>
          </cell>
          <cell r="I25046" t="str">
            <v/>
          </cell>
          <cell r="J25046" t="str">
            <v/>
          </cell>
          <cell r="K25046" t="str">
            <v/>
          </cell>
          <cell r="L25046" t="str">
            <v/>
          </cell>
          <cell r="M25046" t="str">
            <v>免稅</v>
          </cell>
          <cell r="N25046" t="str">
            <v>9787807414940</v>
          </cell>
        </row>
        <row r="25047">
          <cell r="A25047" t="str">
            <v>80741565</v>
          </cell>
          <cell r="B25047" t="str">
            <v>風入羅衣：中國文學中的服飾與人情</v>
          </cell>
          <cell r="C25047" t="str">
            <v>莊秋水</v>
          </cell>
          <cell r="D25047">
            <v>174</v>
          </cell>
          <cell r="E25047">
            <v>0</v>
          </cell>
          <cell r="F25047" t="str">
            <v>平裝</v>
          </cell>
          <cell r="G25047" t="str">
            <v>文彙</v>
          </cell>
          <cell r="H25047">
            <v>29</v>
          </cell>
          <cell r="I25047" t="str">
            <v/>
          </cell>
          <cell r="J25047" t="str">
            <v/>
          </cell>
          <cell r="K25047" t="str">
            <v/>
          </cell>
          <cell r="L25047" t="str">
            <v/>
          </cell>
          <cell r="M25047" t="str">
            <v>免稅</v>
          </cell>
          <cell r="N25047" t="str">
            <v>9787807415657</v>
          </cell>
        </row>
        <row r="25048">
          <cell r="A25048" t="str">
            <v>80741595</v>
          </cell>
          <cell r="B25048" t="str">
            <v>世博徽：世博會歷史變遷與歷屆紀念章</v>
          </cell>
          <cell r="C25048" t="str">
            <v>蔣勳</v>
          </cell>
          <cell r="D25048">
            <v>294</v>
          </cell>
          <cell r="E25048">
            <v>2</v>
          </cell>
          <cell r="F25048" t="str">
            <v>平裝</v>
          </cell>
          <cell r="G25048" t="str">
            <v>廣西師範大</v>
          </cell>
          <cell r="H25048">
            <v>49</v>
          </cell>
          <cell r="I25048" t="str">
            <v/>
          </cell>
          <cell r="J25048" t="str">
            <v/>
          </cell>
          <cell r="K25048" t="str">
            <v/>
          </cell>
          <cell r="L25048" t="str">
            <v/>
          </cell>
          <cell r="M25048" t="str">
            <v>免稅</v>
          </cell>
          <cell r="N25048" t="str">
            <v>9787807415954</v>
          </cell>
        </row>
        <row r="25049">
          <cell r="A25049" t="str">
            <v>80741701</v>
          </cell>
          <cell r="B25049" t="str">
            <v>亂世中的人性</v>
          </cell>
          <cell r="C25049" t="str">
            <v>蔣建平</v>
          </cell>
          <cell r="D25049">
            <v>216</v>
          </cell>
          <cell r="E25049">
            <v>0</v>
          </cell>
          <cell r="F25049" t="str">
            <v/>
          </cell>
          <cell r="G25049" t="str">
            <v>文彙</v>
          </cell>
          <cell r="H25049">
            <v>36</v>
          </cell>
          <cell r="I25049" t="str">
            <v/>
          </cell>
          <cell r="J25049" t="str">
            <v/>
          </cell>
          <cell r="K25049" t="str">
            <v/>
          </cell>
          <cell r="L25049" t="str">
            <v/>
          </cell>
          <cell r="M25049" t="str">
            <v>免稅</v>
          </cell>
          <cell r="N25049" t="str">
            <v>9787807417019</v>
          </cell>
        </row>
        <row r="25050">
          <cell r="A25050" t="str">
            <v>80741768</v>
          </cell>
          <cell r="B25050" t="str">
            <v>揭開甲午海戰歷史的黑匣子</v>
          </cell>
          <cell r="C25050" t="str">
            <v>鄧加榮編著</v>
          </cell>
          <cell r="D25050">
            <v>348</v>
          </cell>
          <cell r="E25050">
            <v>0</v>
          </cell>
          <cell r="F25050" t="str">
            <v>平裝</v>
          </cell>
          <cell r="G25050" t="str">
            <v>文彙</v>
          </cell>
          <cell r="H25050">
            <v>58</v>
          </cell>
          <cell r="I25050" t="str">
            <v/>
          </cell>
          <cell r="J25050" t="str">
            <v/>
          </cell>
          <cell r="K25050" t="str">
            <v/>
          </cell>
          <cell r="L25050" t="str">
            <v/>
          </cell>
          <cell r="M25050" t="str">
            <v>免稅</v>
          </cell>
          <cell r="N25050" t="str">
            <v>9787807417682</v>
          </cell>
        </row>
        <row r="25051">
          <cell r="A25051" t="str">
            <v>80741887</v>
          </cell>
          <cell r="B25051" t="str">
            <v>絕版袁世凱</v>
          </cell>
          <cell r="C25051" t="str">
            <v>張社生. 著</v>
          </cell>
          <cell r="D25051">
            <v>239</v>
          </cell>
          <cell r="E25051">
            <v>0</v>
          </cell>
          <cell r="F25051" t="str">
            <v>平裝</v>
          </cell>
          <cell r="G25051" t="str">
            <v>文彙</v>
          </cell>
          <cell r="H25051">
            <v>39.799999999999997</v>
          </cell>
          <cell r="I25051" t="str">
            <v/>
          </cell>
          <cell r="J25051" t="str">
            <v/>
          </cell>
          <cell r="K25051" t="str">
            <v/>
          </cell>
          <cell r="L25051" t="str">
            <v/>
          </cell>
          <cell r="M25051" t="str">
            <v>免稅</v>
          </cell>
          <cell r="N25051" t="str">
            <v>9787807418870</v>
          </cell>
        </row>
        <row r="25052">
          <cell r="A25052" t="str">
            <v>80741927</v>
          </cell>
          <cell r="B25052" t="str">
            <v>《本草綱目》《千金方》中的女人養顏經</v>
          </cell>
          <cell r="C25052" t="str">
            <v>肖素均</v>
          </cell>
          <cell r="D25052">
            <v>179</v>
          </cell>
          <cell r="E25052">
            <v>0</v>
          </cell>
          <cell r="F25052" t="str">
            <v>平裝</v>
          </cell>
          <cell r="G25052" t="str">
            <v>文彙</v>
          </cell>
          <cell r="H25052">
            <v>29.8</v>
          </cell>
          <cell r="I25052" t="str">
            <v/>
          </cell>
          <cell r="J25052" t="str">
            <v/>
          </cell>
          <cell r="K25052" t="str">
            <v/>
          </cell>
          <cell r="L25052" t="str">
            <v/>
          </cell>
          <cell r="M25052" t="str">
            <v>免稅</v>
          </cell>
          <cell r="N25052" t="str">
            <v>9787807419273</v>
          </cell>
        </row>
        <row r="25053">
          <cell r="A25053" t="str">
            <v>80741937</v>
          </cell>
          <cell r="B25053" t="str">
            <v>職場紅樓</v>
          </cell>
          <cell r="C25053" t="str">
            <v>潘知常</v>
          </cell>
          <cell r="D25053">
            <v>228</v>
          </cell>
          <cell r="E25053">
            <v>1</v>
          </cell>
          <cell r="F25053" t="str">
            <v>平裝</v>
          </cell>
          <cell r="G25053" t="str">
            <v>文彙</v>
          </cell>
          <cell r="H25053">
            <v>38</v>
          </cell>
          <cell r="I25053" t="str">
            <v/>
          </cell>
          <cell r="J25053" t="str">
            <v/>
          </cell>
          <cell r="K25053" t="str">
            <v/>
          </cell>
          <cell r="L25053" t="str">
            <v/>
          </cell>
          <cell r="M25053" t="str">
            <v>免稅</v>
          </cell>
          <cell r="N25053" t="str">
            <v>9787807419372</v>
          </cell>
        </row>
        <row r="25054">
          <cell r="A25054" t="str">
            <v>80741947</v>
          </cell>
          <cell r="B25054" t="str">
            <v>三生三世 桃花依舊</v>
          </cell>
          <cell r="C25054" t="str">
            <v>慕容湮兒</v>
          </cell>
          <cell r="D25054">
            <v>161</v>
          </cell>
          <cell r="E25054">
            <v>2</v>
          </cell>
          <cell r="F25054" t="str">
            <v>平裝</v>
          </cell>
          <cell r="G25054" t="str">
            <v>文彙</v>
          </cell>
          <cell r="H25054">
            <v>26.8</v>
          </cell>
          <cell r="I25054" t="str">
            <v/>
          </cell>
          <cell r="J25054" t="str">
            <v/>
          </cell>
          <cell r="K25054" t="str">
            <v/>
          </cell>
          <cell r="L25054" t="str">
            <v/>
          </cell>
          <cell r="M25054" t="str">
            <v>免稅</v>
          </cell>
          <cell r="N25054" t="str">
            <v>9787807419471</v>
          </cell>
        </row>
        <row r="25055">
          <cell r="A25055" t="str">
            <v>80741985</v>
          </cell>
          <cell r="B25055" t="str">
            <v>民國人物連連看</v>
          </cell>
          <cell r="C25055" t="str">
            <v>葉觀瀾. 著</v>
          </cell>
          <cell r="D25055">
            <v>171</v>
          </cell>
          <cell r="E25055">
            <v>0</v>
          </cell>
          <cell r="F25055" t="str">
            <v>平裝</v>
          </cell>
          <cell r="G25055" t="str">
            <v>文彙</v>
          </cell>
          <cell r="H25055">
            <v>28.5</v>
          </cell>
          <cell r="I25055" t="str">
            <v/>
          </cell>
          <cell r="J25055" t="str">
            <v/>
          </cell>
          <cell r="K25055" t="str">
            <v/>
          </cell>
          <cell r="L25055" t="str">
            <v/>
          </cell>
          <cell r="M25055" t="str">
            <v>免稅</v>
          </cell>
          <cell r="N25055" t="str">
            <v>9787807419853</v>
          </cell>
        </row>
        <row r="25056">
          <cell r="A25056" t="str">
            <v>80742011</v>
          </cell>
          <cell r="B25056" t="str">
            <v>中國古代小說研究論辯</v>
          </cell>
          <cell r="C25056" t="str">
            <v>陳曦鐘，段江麗等著</v>
          </cell>
          <cell r="D25056">
            <v>198</v>
          </cell>
          <cell r="E25056">
            <v>0</v>
          </cell>
          <cell r="F25056" t="str">
            <v>平裝</v>
          </cell>
          <cell r="G25056" t="str">
            <v>百花洲文藝</v>
          </cell>
          <cell r="H25056">
            <v>33</v>
          </cell>
          <cell r="I25056" t="str">
            <v/>
          </cell>
          <cell r="J25056" t="str">
            <v/>
          </cell>
          <cell r="K25056" t="str">
            <v/>
          </cell>
          <cell r="L25056" t="str">
            <v/>
          </cell>
          <cell r="M25056" t="str">
            <v>免稅</v>
          </cell>
          <cell r="N25056" t="str">
            <v>7807420111</v>
          </cell>
        </row>
        <row r="25057">
          <cell r="A25057" t="str">
            <v>80742013</v>
          </cell>
          <cell r="B25057" t="str">
            <v>中國古代詩歌研究論辨(20世紀中國學術論辯書系)（文學卷）</v>
          </cell>
          <cell r="C25057" t="str">
            <v>檀作文著</v>
          </cell>
          <cell r="D25057">
            <v>185</v>
          </cell>
          <cell r="E25057">
            <v>0</v>
          </cell>
          <cell r="F25057" t="str">
            <v>平裝</v>
          </cell>
          <cell r="G25057" t="str">
            <v>百花洲文藝</v>
          </cell>
          <cell r="H25057">
            <v>37</v>
          </cell>
          <cell r="I25057" t="str">
            <v/>
          </cell>
          <cell r="J25057" t="str">
            <v/>
          </cell>
          <cell r="K25057" t="str">
            <v/>
          </cell>
          <cell r="L25057" t="str">
            <v/>
          </cell>
          <cell r="M25057" t="str">
            <v>免稅</v>
          </cell>
          <cell r="N25057" t="str">
            <v>7807420138</v>
          </cell>
        </row>
        <row r="25058">
          <cell r="A25058" t="str">
            <v>80742017</v>
          </cell>
          <cell r="B25058" t="str">
            <v>風箏:永遠的風景_中國民俗文化(第三輯)</v>
          </cell>
          <cell r="C25058" t="str">
            <v/>
          </cell>
          <cell r="D25058">
            <v>149</v>
          </cell>
          <cell r="E25058">
            <v>0</v>
          </cell>
          <cell r="F25058" t="str">
            <v>平裝</v>
          </cell>
          <cell r="G25058" t="str">
            <v>百花洲文藝</v>
          </cell>
          <cell r="H25058">
            <v>0</v>
          </cell>
          <cell r="I25058" t="str">
            <v/>
          </cell>
          <cell r="J25058" t="str">
            <v/>
          </cell>
          <cell r="K25058" t="str">
            <v/>
          </cell>
          <cell r="L25058" t="str">
            <v/>
          </cell>
          <cell r="M25058" t="str">
            <v>免稅</v>
          </cell>
          <cell r="N25058" t="str">
            <v>7807420170</v>
          </cell>
        </row>
        <row r="25059">
          <cell r="A25059" t="str">
            <v>80742017A</v>
          </cell>
          <cell r="B25059" t="str">
            <v>服飾：永遠的風景_中國民俗文化</v>
          </cell>
          <cell r="C25059" t="str">
            <v>云中天  編著</v>
          </cell>
          <cell r="D25059">
            <v>149</v>
          </cell>
          <cell r="E25059">
            <v>0</v>
          </cell>
          <cell r="F25059" t="str">
            <v>平裝</v>
          </cell>
          <cell r="G25059" t="str">
            <v>百花洲文藝</v>
          </cell>
          <cell r="H25059">
            <v>29.8</v>
          </cell>
          <cell r="I25059" t="str">
            <v/>
          </cell>
          <cell r="J25059" t="str">
            <v/>
          </cell>
          <cell r="K25059" t="str">
            <v/>
          </cell>
          <cell r="L25059" t="str">
            <v/>
          </cell>
          <cell r="M25059" t="str">
            <v>免稅</v>
          </cell>
          <cell r="N25059" t="str">
            <v>7807420170</v>
          </cell>
        </row>
        <row r="25060">
          <cell r="A25060" t="str">
            <v>80742025</v>
          </cell>
          <cell r="B25060" t="str">
            <v>中國養生文化(藏地)</v>
          </cell>
          <cell r="C25060" t="str">
            <v>舒大豐</v>
          </cell>
          <cell r="D25060">
            <v>184</v>
          </cell>
          <cell r="E25060">
            <v>0</v>
          </cell>
          <cell r="F25060" t="str">
            <v>平裝</v>
          </cell>
          <cell r="G25060" t="str">
            <v>百花洲文藝</v>
          </cell>
          <cell r="H25060">
            <v>36.799999999999997</v>
          </cell>
          <cell r="I25060" t="str">
            <v/>
          </cell>
          <cell r="J25060" t="str">
            <v/>
          </cell>
          <cell r="K25060" t="str">
            <v/>
          </cell>
          <cell r="L25060" t="str">
            <v/>
          </cell>
          <cell r="M25060" t="str">
            <v>免稅</v>
          </cell>
          <cell r="N25060" t="str">
            <v>7807420251</v>
          </cell>
        </row>
        <row r="25061">
          <cell r="A25061" t="str">
            <v>80742025A</v>
          </cell>
          <cell r="B25061" t="str">
            <v>中國養生文化(道教)</v>
          </cell>
          <cell r="C25061" t="str">
            <v>舒大豐</v>
          </cell>
          <cell r="D25061">
            <v>184</v>
          </cell>
          <cell r="E25061">
            <v>0</v>
          </cell>
          <cell r="F25061" t="str">
            <v>平裝</v>
          </cell>
          <cell r="G25061" t="str">
            <v>百花洲文藝</v>
          </cell>
          <cell r="H25061">
            <v>36.799999999999997</v>
          </cell>
          <cell r="I25061" t="str">
            <v/>
          </cell>
          <cell r="J25061" t="str">
            <v/>
          </cell>
          <cell r="K25061" t="str">
            <v/>
          </cell>
          <cell r="L25061" t="str">
            <v/>
          </cell>
          <cell r="M25061" t="str">
            <v>免稅</v>
          </cell>
          <cell r="N25061" t="str">
            <v>7807420251</v>
          </cell>
        </row>
        <row r="25062">
          <cell r="A25062" t="str">
            <v>80742025B</v>
          </cell>
          <cell r="B25062" t="str">
            <v>中國養生文化（佛教）</v>
          </cell>
          <cell r="C25062" t="str">
            <v>王濤</v>
          </cell>
          <cell r="D25062">
            <v>184</v>
          </cell>
          <cell r="E25062">
            <v>0</v>
          </cell>
          <cell r="F25062" t="str">
            <v>平裝</v>
          </cell>
          <cell r="G25062" t="str">
            <v>百花洲文藝</v>
          </cell>
          <cell r="H25062">
            <v>36.799999999999997</v>
          </cell>
          <cell r="I25062" t="str">
            <v/>
          </cell>
          <cell r="J25062" t="str">
            <v/>
          </cell>
          <cell r="K25062" t="str">
            <v/>
          </cell>
          <cell r="L25062" t="str">
            <v/>
          </cell>
          <cell r="M25062" t="str">
            <v>免稅</v>
          </cell>
          <cell r="N25062" t="str">
            <v>7807420251</v>
          </cell>
        </row>
        <row r="25063">
          <cell r="A25063" t="str">
            <v>80742025C</v>
          </cell>
          <cell r="B25063" t="str">
            <v>中國養生文化(中醫)</v>
          </cell>
          <cell r="C25063" t="str">
            <v>舒大豐</v>
          </cell>
          <cell r="D25063">
            <v>184</v>
          </cell>
          <cell r="E25063">
            <v>0</v>
          </cell>
          <cell r="F25063" t="str">
            <v>平裝</v>
          </cell>
          <cell r="G25063" t="str">
            <v>百花洲文藝</v>
          </cell>
          <cell r="H25063">
            <v>36.799999999999997</v>
          </cell>
          <cell r="I25063" t="str">
            <v/>
          </cell>
          <cell r="J25063" t="str">
            <v/>
          </cell>
          <cell r="K25063" t="str">
            <v/>
          </cell>
          <cell r="L25063" t="str">
            <v/>
          </cell>
          <cell r="M25063" t="str">
            <v>免稅</v>
          </cell>
          <cell r="N25063" t="str">
            <v>7807420251</v>
          </cell>
        </row>
        <row r="25064">
          <cell r="A25064" t="str">
            <v>80742034</v>
          </cell>
          <cell r="B25064" t="str">
            <v>古今名詩選編</v>
          </cell>
          <cell r="C25064" t="str">
            <v>許叔良</v>
          </cell>
          <cell r="D25064">
            <v>150</v>
          </cell>
          <cell r="E25064">
            <v>0</v>
          </cell>
          <cell r="F25064" t="str">
            <v>平裝</v>
          </cell>
          <cell r="G25064" t="str">
            <v>百花洲文藝</v>
          </cell>
          <cell r="H25064">
            <v>25</v>
          </cell>
          <cell r="I25064" t="str">
            <v/>
          </cell>
          <cell r="J25064" t="str">
            <v/>
          </cell>
          <cell r="K25064" t="str">
            <v/>
          </cell>
          <cell r="L25064" t="str">
            <v/>
          </cell>
          <cell r="M25064" t="str">
            <v>免稅</v>
          </cell>
          <cell r="N25064" t="str">
            <v>9787807420347</v>
          </cell>
        </row>
        <row r="25065">
          <cell r="A25065" t="str">
            <v>80742039</v>
          </cell>
          <cell r="B25065" t="str">
            <v>中國戲劇論辯（上下）</v>
          </cell>
          <cell r="C25065" t="str">
            <v>田本相</v>
          </cell>
          <cell r="D25065">
            <v>479</v>
          </cell>
          <cell r="E25065">
            <v>1</v>
          </cell>
          <cell r="F25065" t="str">
            <v>平裝</v>
          </cell>
          <cell r="G25065" t="str">
            <v>百花洲文藝</v>
          </cell>
          <cell r="H25065">
            <v>79.8</v>
          </cell>
          <cell r="I25065" t="str">
            <v/>
          </cell>
          <cell r="J25065" t="str">
            <v/>
          </cell>
          <cell r="K25065" t="str">
            <v/>
          </cell>
          <cell r="L25065" t="str">
            <v/>
          </cell>
          <cell r="M25065" t="str">
            <v>免稅</v>
          </cell>
          <cell r="N25065" t="str">
            <v>7807420391</v>
          </cell>
        </row>
        <row r="25066">
          <cell r="A25066" t="str">
            <v>80742145</v>
          </cell>
          <cell r="B25066" t="str">
            <v>三大思潮鼎格局的形成-五四後期的思想文化論爭(平)</v>
          </cell>
          <cell r="C25066" t="str">
            <v>方克立</v>
          </cell>
          <cell r="D25066">
            <v>195</v>
          </cell>
          <cell r="E25066">
            <v>0</v>
          </cell>
          <cell r="F25066" t="str">
            <v>平裝</v>
          </cell>
          <cell r="G25066" t="str">
            <v>百花洲文藝</v>
          </cell>
          <cell r="H25066">
            <v>32.5</v>
          </cell>
          <cell r="I25066" t="str">
            <v/>
          </cell>
          <cell r="J25066" t="str">
            <v/>
          </cell>
          <cell r="K25066" t="str">
            <v/>
          </cell>
          <cell r="L25066" t="str">
            <v/>
          </cell>
          <cell r="M25066" t="str">
            <v>免稅</v>
          </cell>
          <cell r="N25066" t="str">
            <v>9787807421450</v>
          </cell>
        </row>
        <row r="25067">
          <cell r="A25067" t="str">
            <v>80742167</v>
          </cell>
          <cell r="B25067" t="str">
            <v>中國美術論辯(上下)(平)</v>
          </cell>
          <cell r="C25067" t="str">
            <v>鄧福星</v>
          </cell>
          <cell r="D25067">
            <v>365</v>
          </cell>
          <cell r="E25067">
            <v>2</v>
          </cell>
          <cell r="F25067" t="str">
            <v>平裝</v>
          </cell>
          <cell r="G25067" t="str">
            <v>百花洲文藝</v>
          </cell>
          <cell r="H25067">
            <v>60.8</v>
          </cell>
          <cell r="I25067" t="str">
            <v/>
          </cell>
          <cell r="J25067" t="str">
            <v/>
          </cell>
          <cell r="K25067" t="str">
            <v/>
          </cell>
          <cell r="L25067" t="str">
            <v/>
          </cell>
          <cell r="M25067" t="str">
            <v>免稅</v>
          </cell>
          <cell r="N25067" t="str">
            <v>9787807421672</v>
          </cell>
        </row>
        <row r="25068">
          <cell r="A25068" t="str">
            <v>80742179</v>
          </cell>
          <cell r="B25068" t="str">
            <v>大帝手中的風雲</v>
          </cell>
          <cell r="C25068" t="str">
            <v>舒大豐</v>
          </cell>
          <cell r="D25068">
            <v>179</v>
          </cell>
          <cell r="E25068">
            <v>2</v>
          </cell>
          <cell r="F25068" t="str">
            <v>平裝</v>
          </cell>
          <cell r="G25068" t="str">
            <v>百花洲文藝</v>
          </cell>
          <cell r="H25068">
            <v>29.8</v>
          </cell>
          <cell r="I25068" t="str">
            <v/>
          </cell>
          <cell r="J25068" t="str">
            <v/>
          </cell>
          <cell r="K25068" t="str">
            <v/>
          </cell>
          <cell r="L25068" t="str">
            <v/>
          </cell>
          <cell r="M25068" t="str">
            <v>免稅</v>
          </cell>
          <cell r="N25068" t="str">
            <v>9787807421795</v>
          </cell>
        </row>
        <row r="25069">
          <cell r="A25069" t="str">
            <v>80742282</v>
          </cell>
          <cell r="B25069" t="str">
            <v>魔女候補生</v>
          </cell>
          <cell r="C25069" t="str">
            <v>池小凡</v>
          </cell>
          <cell r="D25069">
            <v>115</v>
          </cell>
          <cell r="E25069">
            <v>0</v>
          </cell>
          <cell r="F25069" t="str">
            <v>平裝</v>
          </cell>
          <cell r="G25069" t="str">
            <v>百花洲文藝</v>
          </cell>
          <cell r="H25069">
            <v>23</v>
          </cell>
          <cell r="I25069" t="str">
            <v/>
          </cell>
          <cell r="J25069" t="str">
            <v/>
          </cell>
          <cell r="K25069" t="str">
            <v/>
          </cell>
          <cell r="L25069" t="str">
            <v/>
          </cell>
          <cell r="M25069" t="str">
            <v>免稅</v>
          </cell>
          <cell r="N25069" t="str">
            <v>9787807422822</v>
          </cell>
        </row>
        <row r="25070">
          <cell r="A25070" t="str">
            <v>80742285</v>
          </cell>
          <cell r="B25070" t="str">
            <v>中國歷代小說批評史料彙編校釋</v>
          </cell>
          <cell r="C25070" t="str">
            <v>黃霖</v>
          </cell>
          <cell r="D25070">
            <v>588</v>
          </cell>
          <cell r="E25070">
            <v>0</v>
          </cell>
          <cell r="F25070" t="str">
            <v>平裝</v>
          </cell>
          <cell r="G25070" t="str">
            <v>百花洲文藝</v>
          </cell>
          <cell r="H25070">
            <v>98</v>
          </cell>
          <cell r="I25070" t="str">
            <v/>
          </cell>
          <cell r="J25070" t="str">
            <v/>
          </cell>
          <cell r="K25070" t="str">
            <v/>
          </cell>
          <cell r="L25070" t="str">
            <v/>
          </cell>
          <cell r="M25070" t="str">
            <v>免稅</v>
          </cell>
          <cell r="N25070" t="str">
            <v>9787807422853</v>
          </cell>
        </row>
        <row r="25071">
          <cell r="A25071" t="str">
            <v>80742296</v>
          </cell>
          <cell r="B25071" t="str">
            <v>夢回桃花源 : 江西古村鎮旅遊</v>
          </cell>
          <cell r="C25071" t="str">
            <v>季曉燕著</v>
          </cell>
          <cell r="D25071">
            <v>180</v>
          </cell>
          <cell r="E25071">
            <v>0</v>
          </cell>
          <cell r="F25071" t="str">
            <v>平裝</v>
          </cell>
          <cell r="G25071" t="str">
            <v>百花洲文藝</v>
          </cell>
          <cell r="H25071">
            <v>30</v>
          </cell>
          <cell r="I25071" t="str">
            <v/>
          </cell>
          <cell r="J25071" t="str">
            <v/>
          </cell>
          <cell r="K25071" t="str">
            <v/>
          </cell>
          <cell r="L25071" t="str">
            <v/>
          </cell>
          <cell r="M25071" t="str">
            <v>免稅</v>
          </cell>
          <cell r="N25071" t="str">
            <v>9787807422969</v>
          </cell>
        </row>
        <row r="25072">
          <cell r="A25072" t="str">
            <v>80742297</v>
          </cell>
          <cell r="B25072" t="str">
            <v>笙歌滿庭芳 : 江西古戲臺旅遊</v>
          </cell>
          <cell r="C25072" t="str">
            <v>王亞菲著</v>
          </cell>
          <cell r="D25072">
            <v>180</v>
          </cell>
          <cell r="E25072">
            <v>2</v>
          </cell>
          <cell r="F25072" t="str">
            <v>平裝</v>
          </cell>
          <cell r="G25072" t="str">
            <v>百花洲文藝</v>
          </cell>
          <cell r="H25072">
            <v>30</v>
          </cell>
          <cell r="I25072" t="str">
            <v/>
          </cell>
          <cell r="J25072" t="str">
            <v/>
          </cell>
          <cell r="K25072" t="str">
            <v/>
          </cell>
          <cell r="L25072" t="str">
            <v/>
          </cell>
          <cell r="M25072" t="str">
            <v>免稅</v>
          </cell>
          <cell r="N25072" t="str">
            <v>9787807422976</v>
          </cell>
        </row>
        <row r="25073">
          <cell r="A25073" t="str">
            <v>80742402</v>
          </cell>
          <cell r="B25073" t="str">
            <v>中國功夫</v>
          </cell>
          <cell r="C25073" t="str">
            <v>關永禮</v>
          </cell>
          <cell r="D25073">
            <v>336</v>
          </cell>
          <cell r="E25073">
            <v>0</v>
          </cell>
          <cell r="F25073" t="str">
            <v>平裝</v>
          </cell>
          <cell r="G25073" t="str">
            <v>百花洲文藝</v>
          </cell>
          <cell r="H25073">
            <v>56</v>
          </cell>
          <cell r="I25073" t="str">
            <v/>
          </cell>
          <cell r="J25073" t="str">
            <v/>
          </cell>
          <cell r="K25073" t="str">
            <v/>
          </cell>
          <cell r="L25073" t="str">
            <v/>
          </cell>
          <cell r="M25073" t="str">
            <v>免稅</v>
          </cell>
          <cell r="N25073" t="str">
            <v>9787807424024</v>
          </cell>
        </row>
        <row r="25074">
          <cell r="A25074" t="str">
            <v>80742403</v>
          </cell>
          <cell r="B25074" t="str">
            <v>中國陶瓷</v>
          </cell>
          <cell r="C25074" t="str">
            <v>陳錦</v>
          </cell>
          <cell r="D25074">
            <v>336</v>
          </cell>
          <cell r="E25074">
            <v>0</v>
          </cell>
          <cell r="F25074" t="str">
            <v>平裝</v>
          </cell>
          <cell r="G25074" t="str">
            <v>百花洲文藝</v>
          </cell>
          <cell r="H25074">
            <v>56</v>
          </cell>
          <cell r="I25074" t="str">
            <v/>
          </cell>
          <cell r="J25074" t="str">
            <v/>
          </cell>
          <cell r="K25074" t="str">
            <v/>
          </cell>
          <cell r="L25074" t="str">
            <v/>
          </cell>
          <cell r="M25074" t="str">
            <v>免稅</v>
          </cell>
          <cell r="N25074" t="str">
            <v>9787807424031</v>
          </cell>
        </row>
        <row r="25075">
          <cell r="A25075" t="str">
            <v>80742410</v>
          </cell>
          <cell r="B25075" t="str">
            <v>詞人家庭與宋詞傳承以父子詞人為中心(《燈下學術文叢》之一)</v>
          </cell>
          <cell r="C25075" t="str">
            <v>劉學</v>
          </cell>
          <cell r="D25075">
            <v>106</v>
          </cell>
          <cell r="E25075">
            <v>0</v>
          </cell>
          <cell r="F25075" t="str">
            <v>平裝</v>
          </cell>
          <cell r="G25075" t="str">
            <v>百花洲文藝</v>
          </cell>
          <cell r="H25075">
            <v>17.600000000000001</v>
          </cell>
          <cell r="I25075" t="str">
            <v/>
          </cell>
          <cell r="J25075" t="str">
            <v/>
          </cell>
          <cell r="K25075" t="str">
            <v/>
          </cell>
          <cell r="L25075" t="str">
            <v/>
          </cell>
          <cell r="M25075" t="str">
            <v>免稅</v>
          </cell>
          <cell r="N25075" t="str">
            <v>9787807424109</v>
          </cell>
        </row>
        <row r="25076">
          <cell r="A25076" t="str">
            <v>80742411</v>
          </cell>
          <cell r="B25076" t="str">
            <v>貓遊記（1-3）</v>
          </cell>
          <cell r="C25076" t="str">
            <v>禾早</v>
          </cell>
          <cell r="D25076">
            <v>482</v>
          </cell>
          <cell r="E25076">
            <v>0</v>
          </cell>
          <cell r="F25076" t="str">
            <v/>
          </cell>
          <cell r="G25076" t="str">
            <v>百花洲文藝</v>
          </cell>
          <cell r="H25076">
            <v>80.400000000000006</v>
          </cell>
          <cell r="I25076" t="str">
            <v/>
          </cell>
          <cell r="J25076" t="str">
            <v/>
          </cell>
          <cell r="K25076" t="str">
            <v/>
          </cell>
          <cell r="L25076" t="str">
            <v/>
          </cell>
          <cell r="M25076" t="str">
            <v>免稅</v>
          </cell>
          <cell r="N25076" t="str">
            <v>9787807424116</v>
          </cell>
        </row>
        <row r="25077">
          <cell r="A25077" t="str">
            <v>80742414</v>
          </cell>
          <cell r="B25077" t="str">
            <v>孫子的戰爭智慧</v>
          </cell>
          <cell r="C25077" t="str">
            <v>鍾少異</v>
          </cell>
          <cell r="D25077">
            <v>336</v>
          </cell>
          <cell r="E25077">
            <v>0</v>
          </cell>
          <cell r="F25077" t="str">
            <v>平裝</v>
          </cell>
          <cell r="G25077" t="str">
            <v>百花洲文藝</v>
          </cell>
          <cell r="H25077">
            <v>56</v>
          </cell>
          <cell r="I25077" t="str">
            <v/>
          </cell>
          <cell r="J25077" t="str">
            <v/>
          </cell>
          <cell r="K25077" t="str">
            <v/>
          </cell>
          <cell r="L25077" t="str">
            <v/>
          </cell>
          <cell r="M25077" t="str">
            <v>免稅</v>
          </cell>
          <cell r="N25077" t="str">
            <v>9787807424147</v>
          </cell>
        </row>
        <row r="25078">
          <cell r="A25078" t="str">
            <v>80742417</v>
          </cell>
          <cell r="B25078" t="str">
            <v>中國姓氏文化(平)(《中華文化叢書》)</v>
          </cell>
          <cell r="C25078" t="str">
            <v>關永禮</v>
          </cell>
          <cell r="D25078">
            <v>336</v>
          </cell>
          <cell r="E25078">
            <v>0</v>
          </cell>
          <cell r="F25078" t="str">
            <v>平裝</v>
          </cell>
          <cell r="G25078" t="str">
            <v>百花洲文藝</v>
          </cell>
          <cell r="H25078">
            <v>56</v>
          </cell>
          <cell r="I25078" t="str">
            <v/>
          </cell>
          <cell r="J25078" t="str">
            <v/>
          </cell>
          <cell r="K25078" t="str">
            <v/>
          </cell>
          <cell r="L25078" t="str">
            <v/>
          </cell>
          <cell r="M25078" t="str">
            <v>免稅</v>
          </cell>
          <cell r="N25078" t="str">
            <v>9787807424178</v>
          </cell>
        </row>
        <row r="25079">
          <cell r="A25079" t="str">
            <v>80742421</v>
          </cell>
          <cell r="B25079" t="str">
            <v>中華茶道(平)(《中華文化叢書》)</v>
          </cell>
          <cell r="C25079" t="str">
            <v>王晶蘇</v>
          </cell>
          <cell r="D25079">
            <v>336</v>
          </cell>
          <cell r="E25079">
            <v>0</v>
          </cell>
          <cell r="F25079" t="str">
            <v>平裝</v>
          </cell>
          <cell r="G25079" t="str">
            <v>百花洲文藝</v>
          </cell>
          <cell r="H25079">
            <v>56</v>
          </cell>
          <cell r="I25079" t="str">
            <v/>
          </cell>
          <cell r="J25079" t="str">
            <v/>
          </cell>
          <cell r="K25079" t="str">
            <v/>
          </cell>
          <cell r="L25079" t="str">
            <v/>
          </cell>
          <cell r="M25079" t="str">
            <v>免稅</v>
          </cell>
          <cell r="N25079" t="str">
            <v>9787807424215</v>
          </cell>
        </row>
        <row r="25080">
          <cell r="A25080" t="str">
            <v>80742459</v>
          </cell>
          <cell r="B25080" t="str">
            <v>別樣詩畫情 : 江西古橋古塔旅遊</v>
          </cell>
          <cell r="C25080" t="str">
            <v>朱林著</v>
          </cell>
          <cell r="D25080">
            <v>180</v>
          </cell>
          <cell r="E25080">
            <v>0</v>
          </cell>
          <cell r="F25080" t="str">
            <v>平裝</v>
          </cell>
          <cell r="G25080" t="str">
            <v>百花洲文藝</v>
          </cell>
          <cell r="H25080">
            <v>30</v>
          </cell>
          <cell r="I25080" t="str">
            <v/>
          </cell>
          <cell r="J25080" t="str">
            <v/>
          </cell>
          <cell r="K25080" t="str">
            <v/>
          </cell>
          <cell r="L25080" t="str">
            <v/>
          </cell>
          <cell r="M25080" t="str">
            <v>免稅</v>
          </cell>
          <cell r="N25080" t="str">
            <v>9787807424598</v>
          </cell>
        </row>
        <row r="25081">
          <cell r="A25081" t="str">
            <v>80742462</v>
          </cell>
          <cell r="B25081" t="str">
            <v>鄉村的表情(彩色)</v>
          </cell>
          <cell r="C25081" t="str">
            <v>劉華</v>
          </cell>
          <cell r="D25081">
            <v>192</v>
          </cell>
          <cell r="E25081">
            <v>3</v>
          </cell>
          <cell r="F25081" t="str">
            <v>平裝</v>
          </cell>
          <cell r="G25081" t="str">
            <v>百花洲文藝</v>
          </cell>
          <cell r="H25081">
            <v>32</v>
          </cell>
          <cell r="I25081" t="str">
            <v/>
          </cell>
          <cell r="J25081" t="str">
            <v/>
          </cell>
          <cell r="K25081" t="str">
            <v/>
          </cell>
          <cell r="L25081" t="str">
            <v/>
          </cell>
          <cell r="M25081" t="str">
            <v>免稅</v>
          </cell>
          <cell r="N25081" t="str">
            <v>9787807424628</v>
          </cell>
        </row>
        <row r="25082">
          <cell r="A25082" t="str">
            <v>80742464</v>
          </cell>
          <cell r="B25082" t="str">
            <v>中華節日</v>
          </cell>
          <cell r="C25082" t="str">
            <v>李漢秋</v>
          </cell>
          <cell r="D25082">
            <v>336</v>
          </cell>
          <cell r="E25082">
            <v>0</v>
          </cell>
          <cell r="F25082" t="str">
            <v>平裝</v>
          </cell>
          <cell r="G25082" t="str">
            <v>百花洲文藝</v>
          </cell>
          <cell r="H25082">
            <v>56</v>
          </cell>
          <cell r="I25082" t="str">
            <v/>
          </cell>
          <cell r="J25082" t="str">
            <v/>
          </cell>
          <cell r="K25082" t="str">
            <v/>
          </cell>
          <cell r="L25082" t="str">
            <v/>
          </cell>
          <cell r="M25082" t="str">
            <v>免稅</v>
          </cell>
          <cell r="N25082" t="str">
            <v>9787807424642</v>
          </cell>
        </row>
        <row r="25083">
          <cell r="A25083" t="str">
            <v>80742500</v>
          </cell>
          <cell r="B25083" t="str">
            <v>京劇的魅力(平)(《中華文化叢書》)</v>
          </cell>
          <cell r="C25083" t="str">
            <v>于文青</v>
          </cell>
          <cell r="D25083">
            <v>336</v>
          </cell>
          <cell r="E25083">
            <v>0</v>
          </cell>
          <cell r="F25083" t="str">
            <v>平裝</v>
          </cell>
          <cell r="G25083" t="str">
            <v>百花洲文藝</v>
          </cell>
          <cell r="H25083">
            <v>56</v>
          </cell>
          <cell r="I25083" t="str">
            <v/>
          </cell>
          <cell r="J25083" t="str">
            <v/>
          </cell>
          <cell r="K25083" t="str">
            <v/>
          </cell>
          <cell r="L25083" t="str">
            <v/>
          </cell>
          <cell r="M25083" t="str">
            <v>免稅</v>
          </cell>
          <cell r="N25083" t="str">
            <v>9787807425007</v>
          </cell>
        </row>
        <row r="25084">
          <cell r="A25084" t="str">
            <v>80742501</v>
          </cell>
          <cell r="B25084" t="str">
            <v>中醫養生全書.養生延衰技能</v>
          </cell>
          <cell r="C25084" t="str">
            <v>蒲曉東</v>
          </cell>
          <cell r="D25084">
            <v>216</v>
          </cell>
          <cell r="E25084">
            <v>0</v>
          </cell>
          <cell r="F25084" t="str">
            <v>平裝</v>
          </cell>
          <cell r="G25084" t="str">
            <v>百花洲文藝</v>
          </cell>
          <cell r="H25084">
            <v>36</v>
          </cell>
          <cell r="I25084" t="str">
            <v/>
          </cell>
          <cell r="J25084" t="str">
            <v/>
          </cell>
          <cell r="K25084" t="str">
            <v/>
          </cell>
          <cell r="L25084" t="str">
            <v/>
          </cell>
          <cell r="M25084" t="str">
            <v>免稅</v>
          </cell>
          <cell r="N25084" t="str">
            <v>9787807425014</v>
          </cell>
        </row>
        <row r="25085">
          <cell r="A25085" t="str">
            <v>80742503</v>
          </cell>
          <cell r="B25085" t="str">
            <v>圖解佛教生死書</v>
          </cell>
          <cell r="C25085" t="str">
            <v>釋心田</v>
          </cell>
          <cell r="D25085">
            <v>408</v>
          </cell>
          <cell r="E25085">
            <v>0</v>
          </cell>
          <cell r="F25085" t="str">
            <v>平裝</v>
          </cell>
          <cell r="G25085" t="str">
            <v>百花洲文藝</v>
          </cell>
          <cell r="H25085">
            <v>68</v>
          </cell>
          <cell r="I25085" t="str">
            <v/>
          </cell>
          <cell r="J25085" t="str">
            <v/>
          </cell>
          <cell r="K25085" t="str">
            <v/>
          </cell>
          <cell r="L25085" t="str">
            <v/>
          </cell>
          <cell r="M25085" t="str">
            <v>免稅</v>
          </cell>
          <cell r="N25085" t="str">
            <v>9787807425038</v>
          </cell>
        </row>
        <row r="25086">
          <cell r="A25086" t="str">
            <v>80742506</v>
          </cell>
          <cell r="B25086" t="str">
            <v>中醫養生全書.養生延衰秘笈</v>
          </cell>
          <cell r="C25086" t="str">
            <v>洪雷</v>
          </cell>
          <cell r="D25086">
            <v>186</v>
          </cell>
          <cell r="E25086">
            <v>0</v>
          </cell>
          <cell r="F25086" t="str">
            <v>平裝</v>
          </cell>
          <cell r="G25086" t="str">
            <v>百花洲文藝</v>
          </cell>
          <cell r="H25086">
            <v>31</v>
          </cell>
          <cell r="I25086" t="str">
            <v/>
          </cell>
          <cell r="J25086" t="str">
            <v/>
          </cell>
          <cell r="K25086" t="str">
            <v/>
          </cell>
          <cell r="L25086" t="str">
            <v/>
          </cell>
          <cell r="M25086" t="str">
            <v>免稅</v>
          </cell>
          <cell r="N25086" t="str">
            <v>9787807425069</v>
          </cell>
        </row>
        <row r="25087">
          <cell r="A25087" t="str">
            <v>80742538</v>
          </cell>
          <cell r="B25087" t="str">
            <v>中國家族文化(平)(《中華文化叢書》)</v>
          </cell>
          <cell r="C25087" t="str">
            <v>凱祥</v>
          </cell>
          <cell r="D25087">
            <v>336</v>
          </cell>
          <cell r="E25087">
            <v>0</v>
          </cell>
          <cell r="F25087" t="str">
            <v>平裝</v>
          </cell>
          <cell r="G25087" t="str">
            <v>百花洲文藝</v>
          </cell>
          <cell r="H25087">
            <v>56</v>
          </cell>
          <cell r="I25087" t="str">
            <v/>
          </cell>
          <cell r="J25087" t="str">
            <v/>
          </cell>
          <cell r="K25087" t="str">
            <v/>
          </cell>
          <cell r="L25087" t="str">
            <v/>
          </cell>
          <cell r="M25087" t="str">
            <v>免稅</v>
          </cell>
          <cell r="N25087" t="str">
            <v>9787807425380</v>
          </cell>
        </row>
        <row r="25088">
          <cell r="A25088" t="str">
            <v>80742539</v>
          </cell>
          <cell r="B25088" t="str">
            <v>中國古橋(平)(《中華文化叢書》)</v>
          </cell>
          <cell r="C25088" t="str">
            <v>吳越</v>
          </cell>
          <cell r="D25088">
            <v>336</v>
          </cell>
          <cell r="E25088">
            <v>2</v>
          </cell>
          <cell r="F25088" t="str">
            <v>平裝</v>
          </cell>
          <cell r="G25088" t="str">
            <v>百花洲文藝</v>
          </cell>
          <cell r="H25088">
            <v>56</v>
          </cell>
          <cell r="I25088" t="str">
            <v/>
          </cell>
          <cell r="J25088" t="str">
            <v/>
          </cell>
          <cell r="K25088" t="str">
            <v/>
          </cell>
          <cell r="L25088" t="str">
            <v/>
          </cell>
          <cell r="M25088" t="str">
            <v>免稅</v>
          </cell>
          <cell r="N25088" t="str">
            <v>9787807425397</v>
          </cell>
        </row>
        <row r="25089">
          <cell r="A25089" t="str">
            <v>80742547</v>
          </cell>
          <cell r="B25089" t="str">
            <v>中醫養生全書.養生湯酒茶粥</v>
          </cell>
          <cell r="C25089" t="str">
            <v>鄒敏</v>
          </cell>
          <cell r="D25089">
            <v>192</v>
          </cell>
          <cell r="E25089">
            <v>0</v>
          </cell>
          <cell r="F25089" t="str">
            <v>平裝</v>
          </cell>
          <cell r="G25089" t="str">
            <v>百花洲文藝</v>
          </cell>
          <cell r="H25089">
            <v>32</v>
          </cell>
          <cell r="I25089" t="str">
            <v/>
          </cell>
          <cell r="J25089" t="str">
            <v/>
          </cell>
          <cell r="K25089" t="str">
            <v/>
          </cell>
          <cell r="L25089" t="str">
            <v/>
          </cell>
          <cell r="M25089" t="str">
            <v>免稅</v>
          </cell>
          <cell r="N25089" t="str">
            <v>9787807425478</v>
          </cell>
        </row>
        <row r="25090">
          <cell r="A25090" t="str">
            <v>80742559</v>
          </cell>
          <cell r="B25090" t="str">
            <v>中國長城(平)(《中華文化叢書》)</v>
          </cell>
          <cell r="C25090" t="str">
            <v>楊宗</v>
          </cell>
          <cell r="D25090">
            <v>336</v>
          </cell>
          <cell r="E25090">
            <v>0</v>
          </cell>
          <cell r="F25090" t="str">
            <v>平裝</v>
          </cell>
          <cell r="G25090" t="str">
            <v>百花洲文藝</v>
          </cell>
          <cell r="H25090">
            <v>56</v>
          </cell>
          <cell r="I25090" t="str">
            <v/>
          </cell>
          <cell r="J25090" t="str">
            <v/>
          </cell>
          <cell r="K25090" t="str">
            <v/>
          </cell>
          <cell r="L25090" t="str">
            <v/>
          </cell>
          <cell r="M25090" t="str">
            <v>免稅</v>
          </cell>
          <cell r="N25090" t="str">
            <v>9787807425595</v>
          </cell>
        </row>
        <row r="25091">
          <cell r="A25091" t="str">
            <v>80742560</v>
          </cell>
          <cell r="B25091" t="str">
            <v>中國功夫</v>
          </cell>
          <cell r="C25091" t="str">
            <v>關永禮</v>
          </cell>
          <cell r="D25091">
            <v>179</v>
          </cell>
          <cell r="E25091">
            <v>0</v>
          </cell>
          <cell r="F25091" t="str">
            <v>平裝</v>
          </cell>
          <cell r="G25091" t="str">
            <v>百花洲文藝</v>
          </cell>
          <cell r="H25091">
            <v>29.8</v>
          </cell>
          <cell r="I25091" t="str">
            <v/>
          </cell>
          <cell r="J25091" t="str">
            <v/>
          </cell>
          <cell r="K25091" t="str">
            <v/>
          </cell>
          <cell r="L25091" t="str">
            <v/>
          </cell>
          <cell r="M25091" t="str">
            <v>免稅</v>
          </cell>
          <cell r="N25091" t="str">
            <v>9787807425601</v>
          </cell>
        </row>
        <row r="25092">
          <cell r="A25092" t="str">
            <v>80742561</v>
          </cell>
          <cell r="B25092" t="str">
            <v>中國陶瓷</v>
          </cell>
          <cell r="C25092" t="str">
            <v>陳錦</v>
          </cell>
          <cell r="D25092">
            <v>179</v>
          </cell>
          <cell r="E25092">
            <v>0</v>
          </cell>
          <cell r="F25092" t="str">
            <v>平裝</v>
          </cell>
          <cell r="G25092" t="str">
            <v>百花洲文藝</v>
          </cell>
          <cell r="H25092">
            <v>29.8</v>
          </cell>
          <cell r="I25092" t="str">
            <v/>
          </cell>
          <cell r="J25092" t="str">
            <v/>
          </cell>
          <cell r="K25092" t="str">
            <v/>
          </cell>
          <cell r="L25092" t="str">
            <v/>
          </cell>
          <cell r="M25092" t="str">
            <v>免稅</v>
          </cell>
          <cell r="N25092" t="str">
            <v>9787807425618</v>
          </cell>
        </row>
        <row r="25093">
          <cell r="A25093" t="str">
            <v>80742562</v>
          </cell>
          <cell r="B25093" t="str">
            <v>孫子的戰爭智能(平)(《中華文化叢書》)</v>
          </cell>
          <cell r="C25093" t="str">
            <v>鍾少異</v>
          </cell>
          <cell r="D25093">
            <v>336</v>
          </cell>
          <cell r="E25093">
            <v>0</v>
          </cell>
          <cell r="F25093" t="str">
            <v>平裝</v>
          </cell>
          <cell r="G25093" t="str">
            <v>百花洲文藝</v>
          </cell>
          <cell r="H25093">
            <v>56</v>
          </cell>
          <cell r="I25093" t="str">
            <v/>
          </cell>
          <cell r="J25093" t="str">
            <v/>
          </cell>
          <cell r="K25093" t="str">
            <v/>
          </cell>
          <cell r="L25093" t="str">
            <v/>
          </cell>
          <cell r="M25093" t="str">
            <v>免稅</v>
          </cell>
          <cell r="N25093" t="str">
            <v>9787807425625</v>
          </cell>
        </row>
        <row r="25094">
          <cell r="A25094" t="str">
            <v>80742564</v>
          </cell>
          <cell r="B25094" t="str">
            <v>千古一夢</v>
          </cell>
          <cell r="C25094" t="str">
            <v>李鳴生</v>
          </cell>
          <cell r="D25094">
            <v>228</v>
          </cell>
          <cell r="E25094">
            <v>0</v>
          </cell>
          <cell r="F25094" t="str">
            <v>平裝</v>
          </cell>
          <cell r="G25094" t="str">
            <v>百花洲文藝</v>
          </cell>
          <cell r="H25094">
            <v>38</v>
          </cell>
          <cell r="I25094" t="str">
            <v/>
          </cell>
          <cell r="J25094" t="str">
            <v/>
          </cell>
          <cell r="K25094" t="str">
            <v/>
          </cell>
          <cell r="L25094" t="str">
            <v/>
          </cell>
          <cell r="M25094" t="str">
            <v>免稅</v>
          </cell>
          <cell r="N25094" t="str">
            <v>9787807425649</v>
          </cell>
        </row>
        <row r="25095">
          <cell r="A25095" t="str">
            <v>80742574</v>
          </cell>
          <cell r="B25095" t="str">
            <v>中醫養生全書.養生湯酒茶粥</v>
          </cell>
          <cell r="C25095" t="str">
            <v>鄒敏</v>
          </cell>
          <cell r="D25095">
            <v>192</v>
          </cell>
          <cell r="E25095">
            <v>0</v>
          </cell>
          <cell r="F25095" t="str">
            <v>平裝</v>
          </cell>
          <cell r="G25095" t="str">
            <v>百花洲文藝</v>
          </cell>
          <cell r="H25095">
            <v>32</v>
          </cell>
          <cell r="I25095" t="str">
            <v/>
          </cell>
          <cell r="J25095" t="str">
            <v/>
          </cell>
          <cell r="K25095" t="str">
            <v/>
          </cell>
          <cell r="L25095" t="str">
            <v/>
          </cell>
          <cell r="M25095" t="str">
            <v>免稅</v>
          </cell>
          <cell r="N25095" t="str">
            <v>9787807425748</v>
          </cell>
        </row>
        <row r="25096">
          <cell r="A25096" t="str">
            <v>80742576</v>
          </cell>
          <cell r="B25096" t="str">
            <v>中華節日(平)【錯誤停用】</v>
          </cell>
          <cell r="C25096" t="str">
            <v>李漢秋</v>
          </cell>
          <cell r="D25096">
            <v>336</v>
          </cell>
          <cell r="E25096">
            <v>0</v>
          </cell>
          <cell r="F25096" t="str">
            <v>平裝</v>
          </cell>
          <cell r="G25096" t="str">
            <v>百花洲文藝</v>
          </cell>
          <cell r="H25096">
            <v>56</v>
          </cell>
          <cell r="I25096" t="str">
            <v/>
          </cell>
          <cell r="J25096" t="str">
            <v/>
          </cell>
          <cell r="K25096" t="str">
            <v/>
          </cell>
          <cell r="L25096" t="str">
            <v/>
          </cell>
          <cell r="M25096" t="str">
            <v>免稅</v>
          </cell>
          <cell r="N25096" t="str">
            <v>9787807425762</v>
          </cell>
        </row>
        <row r="25097">
          <cell r="A25097" t="str">
            <v>80742577</v>
          </cell>
          <cell r="B25097" t="str">
            <v>中華茶道(平)(《中華文化叢書》)</v>
          </cell>
          <cell r="C25097" t="str">
            <v>王晶蘇</v>
          </cell>
          <cell r="D25097">
            <v>336</v>
          </cell>
          <cell r="E25097">
            <v>0</v>
          </cell>
          <cell r="F25097" t="str">
            <v>平裝</v>
          </cell>
          <cell r="G25097" t="str">
            <v>百花洲文藝</v>
          </cell>
          <cell r="H25097">
            <v>56</v>
          </cell>
          <cell r="I25097" t="str">
            <v/>
          </cell>
          <cell r="J25097" t="str">
            <v/>
          </cell>
          <cell r="K25097" t="str">
            <v/>
          </cell>
          <cell r="L25097" t="str">
            <v/>
          </cell>
          <cell r="M25097" t="str">
            <v>免稅</v>
          </cell>
          <cell r="N25097" t="str">
            <v>9787807425779</v>
          </cell>
        </row>
        <row r="25098">
          <cell r="A25098" t="str">
            <v>80742579</v>
          </cell>
          <cell r="B25098" t="str">
            <v>中醫養生全書.養生文化簡史</v>
          </cell>
          <cell r="C25098" t="str">
            <v>劉培</v>
          </cell>
          <cell r="D25098">
            <v>174</v>
          </cell>
          <cell r="E25098">
            <v>0</v>
          </cell>
          <cell r="F25098" t="str">
            <v>平裝</v>
          </cell>
          <cell r="G25098" t="str">
            <v>百花洲文藝</v>
          </cell>
          <cell r="H25098">
            <v>29</v>
          </cell>
          <cell r="I25098" t="str">
            <v/>
          </cell>
          <cell r="J25098" t="str">
            <v/>
          </cell>
          <cell r="K25098" t="str">
            <v/>
          </cell>
          <cell r="L25098" t="str">
            <v/>
          </cell>
          <cell r="M25098" t="str">
            <v>免稅</v>
          </cell>
          <cell r="N25098" t="str">
            <v>9787807425793</v>
          </cell>
        </row>
        <row r="25099">
          <cell r="A25099" t="str">
            <v>80742580</v>
          </cell>
          <cell r="B25099" t="str">
            <v>中醫養生全書.歷代養生大師語錄</v>
          </cell>
          <cell r="C25099" t="str">
            <v>冼華</v>
          </cell>
          <cell r="D25099">
            <v>210</v>
          </cell>
          <cell r="E25099">
            <v>0</v>
          </cell>
          <cell r="F25099" t="str">
            <v>平裝</v>
          </cell>
          <cell r="G25099" t="str">
            <v>百花洲文藝</v>
          </cell>
          <cell r="H25099">
            <v>35</v>
          </cell>
          <cell r="I25099" t="str">
            <v/>
          </cell>
          <cell r="J25099" t="str">
            <v/>
          </cell>
          <cell r="K25099" t="str">
            <v/>
          </cell>
          <cell r="L25099" t="str">
            <v/>
          </cell>
          <cell r="M25099" t="str">
            <v>免稅</v>
          </cell>
          <cell r="N25099" t="str">
            <v>9787807425809</v>
          </cell>
        </row>
        <row r="25100">
          <cell r="A25100" t="str">
            <v>80742582</v>
          </cell>
          <cell r="B25100" t="str">
            <v>30年文學典藏：小說卷(一)</v>
          </cell>
          <cell r="C25100" t="str">
            <v>李國文</v>
          </cell>
          <cell r="D25100">
            <v>179</v>
          </cell>
          <cell r="E25100">
            <v>0</v>
          </cell>
          <cell r="F25100" t="str">
            <v>平裝</v>
          </cell>
          <cell r="G25100" t="str">
            <v>百花洲文藝</v>
          </cell>
          <cell r="H25100">
            <v>29.8</v>
          </cell>
          <cell r="I25100" t="str">
            <v/>
          </cell>
          <cell r="J25100" t="str">
            <v/>
          </cell>
          <cell r="K25100" t="str">
            <v/>
          </cell>
          <cell r="L25100" t="str">
            <v/>
          </cell>
          <cell r="M25100" t="str">
            <v>免稅</v>
          </cell>
          <cell r="N25100" t="str">
            <v>9787807425823</v>
          </cell>
        </row>
        <row r="25101">
          <cell r="A25101" t="str">
            <v>80742583</v>
          </cell>
          <cell r="B25101" t="str">
            <v>30年文學典藏：小說卷(二)</v>
          </cell>
          <cell r="C25101" t="str">
            <v>虹影</v>
          </cell>
          <cell r="D25101">
            <v>179</v>
          </cell>
          <cell r="E25101">
            <v>0</v>
          </cell>
          <cell r="F25101" t="str">
            <v>平裝</v>
          </cell>
          <cell r="G25101" t="str">
            <v>百花洲文藝</v>
          </cell>
          <cell r="H25101">
            <v>29.8</v>
          </cell>
          <cell r="I25101" t="str">
            <v/>
          </cell>
          <cell r="J25101" t="str">
            <v/>
          </cell>
          <cell r="K25101" t="str">
            <v/>
          </cell>
          <cell r="L25101" t="str">
            <v/>
          </cell>
          <cell r="M25101" t="str">
            <v>免稅</v>
          </cell>
          <cell r="N25101" t="str">
            <v>9787807425830</v>
          </cell>
        </row>
        <row r="25102">
          <cell r="A25102" t="str">
            <v>80742584</v>
          </cell>
          <cell r="B25102" t="str">
            <v>30年文學典藏：散文卷</v>
          </cell>
          <cell r="C25102" t="str">
            <v>巴金</v>
          </cell>
          <cell r="D25102">
            <v>179</v>
          </cell>
          <cell r="E25102">
            <v>2</v>
          </cell>
          <cell r="F25102" t="str">
            <v>平裝</v>
          </cell>
          <cell r="G25102" t="str">
            <v>百花洲文藝</v>
          </cell>
          <cell r="H25102">
            <v>29.8</v>
          </cell>
          <cell r="I25102" t="str">
            <v/>
          </cell>
          <cell r="J25102" t="str">
            <v/>
          </cell>
          <cell r="K25102" t="str">
            <v/>
          </cell>
          <cell r="L25102" t="str">
            <v/>
          </cell>
          <cell r="M25102" t="str">
            <v>免稅</v>
          </cell>
          <cell r="N25102" t="str">
            <v>9787807425847</v>
          </cell>
        </row>
        <row r="25103">
          <cell r="A25103" t="str">
            <v>80742585</v>
          </cell>
          <cell r="B25103" t="str">
            <v>30年文學典藏：報告文學卷</v>
          </cell>
          <cell r="C25103" t="str">
            <v>胡平</v>
          </cell>
          <cell r="D25103">
            <v>179</v>
          </cell>
          <cell r="E25103">
            <v>3</v>
          </cell>
          <cell r="F25103" t="str">
            <v>平裝</v>
          </cell>
          <cell r="G25103" t="str">
            <v>百花洲文藝</v>
          </cell>
          <cell r="H25103">
            <v>29.8</v>
          </cell>
          <cell r="I25103" t="str">
            <v/>
          </cell>
          <cell r="J25103" t="str">
            <v/>
          </cell>
          <cell r="K25103" t="str">
            <v/>
          </cell>
          <cell r="L25103" t="str">
            <v/>
          </cell>
          <cell r="M25103" t="str">
            <v>免稅</v>
          </cell>
          <cell r="N25103" t="str">
            <v>9787807425854</v>
          </cell>
        </row>
        <row r="25104">
          <cell r="A25104" t="str">
            <v>80742611</v>
          </cell>
          <cell r="B25104" t="str">
            <v>明代科舉與明中期至清初通俗小說研究</v>
          </cell>
          <cell r="C25104" t="str">
            <v>葉楚炎</v>
          </cell>
          <cell r="D25104">
            <v>232</v>
          </cell>
          <cell r="E25104">
            <v>0</v>
          </cell>
          <cell r="F25104" t="str">
            <v>平裝</v>
          </cell>
          <cell r="G25104" t="str">
            <v>百花洲文藝</v>
          </cell>
          <cell r="H25104">
            <v>38.6</v>
          </cell>
          <cell r="I25104" t="str">
            <v/>
          </cell>
          <cell r="J25104" t="str">
            <v/>
          </cell>
          <cell r="K25104" t="str">
            <v/>
          </cell>
          <cell r="L25104" t="str">
            <v/>
          </cell>
          <cell r="M25104" t="str">
            <v>免稅</v>
          </cell>
          <cell r="N25104" t="str">
            <v>9787807426110</v>
          </cell>
        </row>
        <row r="25105">
          <cell r="A25105" t="str">
            <v>80742613</v>
          </cell>
          <cell r="B25105" t="str">
            <v>中醫針炙(平)(《中華文化叢書》)</v>
          </cell>
          <cell r="C25105" t="str">
            <v>胡曉峰</v>
          </cell>
          <cell r="D25105">
            <v>336</v>
          </cell>
          <cell r="E25105">
            <v>0</v>
          </cell>
          <cell r="F25105" t="str">
            <v>平裝</v>
          </cell>
          <cell r="G25105" t="str">
            <v>百花洲文藝</v>
          </cell>
          <cell r="H25105">
            <v>56</v>
          </cell>
          <cell r="I25105" t="str">
            <v/>
          </cell>
          <cell r="J25105" t="str">
            <v/>
          </cell>
          <cell r="K25105" t="str">
            <v/>
          </cell>
          <cell r="L25105" t="str">
            <v/>
          </cell>
          <cell r="M25105" t="str">
            <v>免稅</v>
          </cell>
          <cell r="N25105" t="str">
            <v>9787807426134</v>
          </cell>
        </row>
        <row r="25106">
          <cell r="A25106" t="str">
            <v>80742622</v>
          </cell>
          <cell r="B25106" t="str">
            <v>中國記憶：小說卷一</v>
          </cell>
          <cell r="C25106" t="str">
            <v>李敬澤</v>
          </cell>
          <cell r="D25106">
            <v>179</v>
          </cell>
          <cell r="E25106">
            <v>0</v>
          </cell>
          <cell r="F25106" t="str">
            <v>平裝</v>
          </cell>
          <cell r="G25106" t="str">
            <v>百花洲文藝</v>
          </cell>
          <cell r="H25106">
            <v>29.8</v>
          </cell>
          <cell r="I25106" t="str">
            <v/>
          </cell>
          <cell r="J25106" t="str">
            <v/>
          </cell>
          <cell r="K25106" t="str">
            <v/>
          </cell>
          <cell r="L25106" t="str">
            <v/>
          </cell>
          <cell r="M25106" t="str">
            <v>免稅</v>
          </cell>
          <cell r="N25106" t="str">
            <v>9787807426226</v>
          </cell>
        </row>
        <row r="25107">
          <cell r="A25107" t="str">
            <v>80742623</v>
          </cell>
          <cell r="B25107" t="str">
            <v>中國記憶：小說卷二</v>
          </cell>
          <cell r="C25107" t="str">
            <v>李敬澤</v>
          </cell>
          <cell r="D25107">
            <v>179</v>
          </cell>
          <cell r="E25107">
            <v>0</v>
          </cell>
          <cell r="F25107" t="str">
            <v>平裝</v>
          </cell>
          <cell r="G25107" t="str">
            <v>百花洲文藝</v>
          </cell>
          <cell r="H25107">
            <v>29.8</v>
          </cell>
          <cell r="I25107" t="str">
            <v/>
          </cell>
          <cell r="J25107" t="str">
            <v/>
          </cell>
          <cell r="K25107" t="str">
            <v/>
          </cell>
          <cell r="L25107" t="str">
            <v/>
          </cell>
          <cell r="M25107" t="str">
            <v>免稅</v>
          </cell>
          <cell r="N25107" t="str">
            <v>9787807426233</v>
          </cell>
        </row>
        <row r="25108">
          <cell r="A25108" t="str">
            <v>80742624</v>
          </cell>
          <cell r="B25108" t="str">
            <v>中國記憶：散文卷</v>
          </cell>
          <cell r="C25108" t="str">
            <v>王劍冰</v>
          </cell>
          <cell r="D25108">
            <v>179</v>
          </cell>
          <cell r="E25108">
            <v>0</v>
          </cell>
          <cell r="F25108" t="str">
            <v>平裝</v>
          </cell>
          <cell r="G25108" t="str">
            <v>百花洲文藝</v>
          </cell>
          <cell r="H25108">
            <v>29.8</v>
          </cell>
          <cell r="I25108" t="str">
            <v/>
          </cell>
          <cell r="J25108" t="str">
            <v/>
          </cell>
          <cell r="K25108" t="str">
            <v/>
          </cell>
          <cell r="L25108" t="str">
            <v/>
          </cell>
          <cell r="M25108" t="str">
            <v>免稅</v>
          </cell>
          <cell r="N25108" t="str">
            <v>9787807426240</v>
          </cell>
        </row>
        <row r="25109">
          <cell r="A25109" t="str">
            <v>80742625</v>
          </cell>
          <cell r="B25109" t="str">
            <v>中國記憶：美文卷</v>
          </cell>
          <cell r="C25109" t="str">
            <v>王劍冰</v>
          </cell>
          <cell r="D25109">
            <v>119</v>
          </cell>
          <cell r="E25109">
            <v>0</v>
          </cell>
          <cell r="F25109" t="str">
            <v>平裝</v>
          </cell>
          <cell r="G25109" t="str">
            <v>百花洲文藝</v>
          </cell>
          <cell r="H25109">
            <v>19.8</v>
          </cell>
          <cell r="I25109" t="str">
            <v/>
          </cell>
          <cell r="J25109" t="str">
            <v/>
          </cell>
          <cell r="K25109" t="str">
            <v/>
          </cell>
          <cell r="L25109" t="str">
            <v/>
          </cell>
          <cell r="M25109" t="str">
            <v>免稅</v>
          </cell>
          <cell r="N25109" t="str">
            <v>9787807426257</v>
          </cell>
        </row>
        <row r="25110">
          <cell r="A25110" t="str">
            <v>80742637</v>
          </cell>
          <cell r="B25110" t="str">
            <v>親切的神靈</v>
          </cell>
          <cell r="C25110" t="str">
            <v>劉華</v>
          </cell>
          <cell r="D25110">
            <v>216</v>
          </cell>
          <cell r="E25110">
            <v>0</v>
          </cell>
          <cell r="F25110" t="str">
            <v>平裝</v>
          </cell>
          <cell r="G25110" t="str">
            <v>百花洲文藝</v>
          </cell>
          <cell r="H25110">
            <v>36</v>
          </cell>
          <cell r="I25110" t="str">
            <v/>
          </cell>
          <cell r="J25110" t="str">
            <v/>
          </cell>
          <cell r="K25110" t="str">
            <v/>
          </cell>
          <cell r="L25110" t="str">
            <v/>
          </cell>
          <cell r="M25110" t="str">
            <v>免稅</v>
          </cell>
          <cell r="N25110" t="str">
            <v>9787807426370</v>
          </cell>
        </row>
        <row r="25111">
          <cell r="A25111" t="str">
            <v>80742641</v>
          </cell>
          <cell r="B25111" t="str">
            <v>百姓的祠堂</v>
          </cell>
          <cell r="C25111" t="str">
            <v>劉華</v>
          </cell>
          <cell r="D25111">
            <v>239</v>
          </cell>
          <cell r="E25111">
            <v>0</v>
          </cell>
          <cell r="F25111" t="str">
            <v>平裝</v>
          </cell>
          <cell r="G25111" t="str">
            <v>百花洲文藝</v>
          </cell>
          <cell r="H25111">
            <v>39.799999999999997</v>
          </cell>
          <cell r="I25111" t="str">
            <v/>
          </cell>
          <cell r="J25111" t="str">
            <v/>
          </cell>
          <cell r="K25111" t="str">
            <v/>
          </cell>
          <cell r="L25111" t="str">
            <v/>
          </cell>
          <cell r="M25111" t="str">
            <v>免稅</v>
          </cell>
          <cell r="N25111" t="str">
            <v>9787807426417</v>
          </cell>
        </row>
        <row r="25112">
          <cell r="A25112" t="str">
            <v>80742644</v>
          </cell>
          <cell r="B25112" t="str">
            <v>日本學者中國古典詩學研究主要文獻目錄(1997-2007)</v>
          </cell>
          <cell r="C25112" t="str">
            <v>胡建次</v>
          </cell>
          <cell r="D25112">
            <v>348</v>
          </cell>
          <cell r="E25112">
            <v>0</v>
          </cell>
          <cell r="F25112" t="str">
            <v>平裝</v>
          </cell>
          <cell r="G25112" t="str">
            <v>百花洲文藝</v>
          </cell>
          <cell r="H25112">
            <v>58</v>
          </cell>
          <cell r="I25112" t="str">
            <v/>
          </cell>
          <cell r="J25112" t="str">
            <v/>
          </cell>
          <cell r="K25112" t="str">
            <v/>
          </cell>
          <cell r="L25112" t="str">
            <v/>
          </cell>
          <cell r="M25112" t="str">
            <v>免稅</v>
          </cell>
          <cell r="N25112" t="str">
            <v>9787807426448</v>
          </cell>
        </row>
        <row r="25113">
          <cell r="A25113" t="str">
            <v>80742648</v>
          </cell>
          <cell r="B25113" t="str">
            <v>漢字與書法藝術(平)(《中華文化叢書》)</v>
          </cell>
          <cell r="C25113" t="str">
            <v>俞加</v>
          </cell>
          <cell r="D25113">
            <v>336</v>
          </cell>
          <cell r="E25113">
            <v>0</v>
          </cell>
          <cell r="F25113" t="str">
            <v>平裝</v>
          </cell>
          <cell r="G25113" t="str">
            <v>百花洲文藝</v>
          </cell>
          <cell r="H25113">
            <v>56</v>
          </cell>
          <cell r="I25113" t="str">
            <v/>
          </cell>
          <cell r="J25113" t="str">
            <v/>
          </cell>
          <cell r="K25113" t="str">
            <v/>
          </cell>
          <cell r="L25113" t="str">
            <v/>
          </cell>
          <cell r="M25113" t="str">
            <v>免稅</v>
          </cell>
          <cell r="N25113" t="str">
            <v>9787807426486</v>
          </cell>
        </row>
        <row r="25114">
          <cell r="A25114" t="str">
            <v>80742649</v>
          </cell>
          <cell r="B25114" t="str">
            <v>中華養生(平)(《中華文化叢書》)</v>
          </cell>
          <cell r="C25114" t="str">
            <v>吉軍</v>
          </cell>
          <cell r="D25114">
            <v>336</v>
          </cell>
          <cell r="E25114">
            <v>0</v>
          </cell>
          <cell r="F25114" t="str">
            <v>平裝</v>
          </cell>
          <cell r="G25114" t="str">
            <v>百花洲文藝</v>
          </cell>
          <cell r="H25114">
            <v>56</v>
          </cell>
          <cell r="I25114" t="str">
            <v/>
          </cell>
          <cell r="J25114" t="str">
            <v/>
          </cell>
          <cell r="K25114" t="str">
            <v/>
          </cell>
          <cell r="L25114" t="str">
            <v/>
          </cell>
          <cell r="M25114" t="str">
            <v>免稅</v>
          </cell>
          <cell r="N25114" t="str">
            <v>9787807426493</v>
          </cell>
        </row>
        <row r="25115">
          <cell r="A25115" t="str">
            <v>80742775</v>
          </cell>
          <cell r="B25115" t="str">
            <v>讀破才子心絕世才情背後的不羈靈魂</v>
          </cell>
          <cell r="C25115" t="str">
            <v>廖曉明</v>
          </cell>
          <cell r="D25115">
            <v>150</v>
          </cell>
          <cell r="E25115">
            <v>0</v>
          </cell>
          <cell r="F25115" t="str">
            <v>平裝</v>
          </cell>
          <cell r="G25115" t="str">
            <v>百花洲文藝</v>
          </cell>
          <cell r="H25115">
            <v>25</v>
          </cell>
          <cell r="I25115" t="str">
            <v/>
          </cell>
          <cell r="J25115" t="str">
            <v/>
          </cell>
          <cell r="K25115" t="str">
            <v/>
          </cell>
          <cell r="L25115" t="str">
            <v/>
          </cell>
          <cell r="M25115" t="str">
            <v>免稅</v>
          </cell>
          <cell r="N25115" t="str">
            <v>9787807427759</v>
          </cell>
        </row>
        <row r="25116">
          <cell r="A25116" t="str">
            <v>80742781</v>
          </cell>
          <cell r="B25116" t="str">
            <v>悠悠鳳與凰那些過往的愛情與陰謀</v>
          </cell>
          <cell r="C25116" t="str">
            <v>許暉著</v>
          </cell>
          <cell r="D25116">
            <v>168</v>
          </cell>
          <cell r="E25116">
            <v>4</v>
          </cell>
          <cell r="F25116" t="str">
            <v>平裝</v>
          </cell>
          <cell r="G25116" t="str">
            <v>百花洲文藝</v>
          </cell>
          <cell r="H25116">
            <v>28</v>
          </cell>
          <cell r="I25116" t="str">
            <v/>
          </cell>
          <cell r="J25116" t="str">
            <v/>
          </cell>
          <cell r="K25116" t="str">
            <v/>
          </cell>
          <cell r="L25116" t="str">
            <v/>
          </cell>
          <cell r="M25116" t="str">
            <v>免稅</v>
          </cell>
          <cell r="N25116" t="str">
            <v>9787807427810</v>
          </cell>
        </row>
        <row r="25117">
          <cell r="A25117" t="str">
            <v>80742806</v>
          </cell>
          <cell r="B25117" t="str">
            <v>全球最具創造性的268個博弈智慧案例</v>
          </cell>
          <cell r="C25117" t="str">
            <v>李芳紅著</v>
          </cell>
          <cell r="D25117">
            <v>198</v>
          </cell>
          <cell r="E25117">
            <v>0</v>
          </cell>
          <cell r="F25117" t="str">
            <v>平裝</v>
          </cell>
          <cell r="G25117" t="str">
            <v>百花洲文藝</v>
          </cell>
          <cell r="H25117">
            <v>33</v>
          </cell>
          <cell r="I25117" t="str">
            <v/>
          </cell>
          <cell r="J25117" t="str">
            <v/>
          </cell>
          <cell r="K25117" t="str">
            <v/>
          </cell>
          <cell r="L25117" t="str">
            <v/>
          </cell>
          <cell r="M25117" t="str">
            <v>免稅</v>
          </cell>
          <cell r="N25117" t="str">
            <v>9787807428060</v>
          </cell>
        </row>
        <row r="25118">
          <cell r="A25118" t="str">
            <v>80742810</v>
          </cell>
          <cell r="B25118" t="str">
            <v>冷箭(上)</v>
          </cell>
          <cell r="C25118" t="str">
            <v>郝岩</v>
          </cell>
          <cell r="D25118">
            <v>180</v>
          </cell>
          <cell r="E25118">
            <v>2</v>
          </cell>
          <cell r="F25118" t="str">
            <v>平裝</v>
          </cell>
          <cell r="G25118" t="str">
            <v>百花洲文藝</v>
          </cell>
          <cell r="H25118">
            <v>30</v>
          </cell>
          <cell r="I25118" t="str">
            <v/>
          </cell>
          <cell r="J25118" t="str">
            <v/>
          </cell>
          <cell r="K25118" t="str">
            <v/>
          </cell>
          <cell r="L25118" t="str">
            <v/>
          </cell>
          <cell r="M25118" t="str">
            <v>免稅</v>
          </cell>
          <cell r="N25118" t="str">
            <v>9787807428107</v>
          </cell>
        </row>
        <row r="25119">
          <cell r="A25119" t="str">
            <v>80742811</v>
          </cell>
          <cell r="B25119" t="str">
            <v>冷箭(下)</v>
          </cell>
          <cell r="C25119" t="str">
            <v>郝岩</v>
          </cell>
          <cell r="D25119">
            <v>180</v>
          </cell>
          <cell r="E25119">
            <v>2</v>
          </cell>
          <cell r="F25119" t="str">
            <v>平裝</v>
          </cell>
          <cell r="G25119" t="str">
            <v>百花洲文藝</v>
          </cell>
          <cell r="H25119">
            <v>30</v>
          </cell>
          <cell r="I25119" t="str">
            <v/>
          </cell>
          <cell r="J25119" t="str">
            <v/>
          </cell>
          <cell r="K25119" t="str">
            <v/>
          </cell>
          <cell r="L25119" t="str">
            <v/>
          </cell>
          <cell r="M25119" t="str">
            <v>免稅</v>
          </cell>
          <cell r="N25119" t="str">
            <v>9787807428114</v>
          </cell>
        </row>
        <row r="25120">
          <cell r="A25120" t="str">
            <v>80742818</v>
          </cell>
          <cell r="B25120" t="str">
            <v>自己的酒盅</v>
          </cell>
          <cell r="C25120" t="str">
            <v>顏溶</v>
          </cell>
          <cell r="D25120">
            <v>171</v>
          </cell>
          <cell r="E25120">
            <v>3</v>
          </cell>
          <cell r="F25120" t="str">
            <v>平裝</v>
          </cell>
          <cell r="G25120" t="str">
            <v>百花洲文藝</v>
          </cell>
          <cell r="H25120">
            <v>28.5</v>
          </cell>
          <cell r="I25120" t="str">
            <v/>
          </cell>
          <cell r="J25120" t="str">
            <v/>
          </cell>
          <cell r="K25120" t="str">
            <v/>
          </cell>
          <cell r="L25120" t="str">
            <v/>
          </cell>
          <cell r="M25120" t="str">
            <v>免稅</v>
          </cell>
          <cell r="N25120" t="str">
            <v>9787807428183</v>
          </cell>
        </row>
        <row r="25121">
          <cell r="A25121" t="str">
            <v>80742820</v>
          </cell>
          <cell r="B25121" t="str">
            <v>炭灰裏的鎮</v>
          </cell>
          <cell r="C25121" t="str">
            <v>傅菲</v>
          </cell>
          <cell r="D25121">
            <v>142</v>
          </cell>
          <cell r="E25121">
            <v>1</v>
          </cell>
          <cell r="F25121" t="str">
            <v>平裝</v>
          </cell>
          <cell r="G25121" t="str">
            <v>百花洲文藝</v>
          </cell>
          <cell r="H25121">
            <v>23.6</v>
          </cell>
          <cell r="I25121" t="str">
            <v/>
          </cell>
          <cell r="J25121" t="str">
            <v/>
          </cell>
          <cell r="K25121" t="str">
            <v/>
          </cell>
          <cell r="L25121" t="str">
            <v/>
          </cell>
          <cell r="M25121" t="str">
            <v>免稅</v>
          </cell>
          <cell r="N25121" t="str">
            <v>9787807428206</v>
          </cell>
        </row>
        <row r="25122">
          <cell r="A25122" t="str">
            <v>80742821</v>
          </cell>
          <cell r="B25122" t="str">
            <v>麥田裏的農婦</v>
          </cell>
          <cell r="C25122" t="str">
            <v>安然</v>
          </cell>
          <cell r="D25122">
            <v>160</v>
          </cell>
          <cell r="E25122">
            <v>0</v>
          </cell>
          <cell r="F25122" t="str">
            <v>平裝</v>
          </cell>
          <cell r="G25122" t="str">
            <v>百花洲文藝</v>
          </cell>
          <cell r="H25122">
            <v>26.6</v>
          </cell>
          <cell r="I25122" t="str">
            <v/>
          </cell>
          <cell r="J25122" t="str">
            <v/>
          </cell>
          <cell r="K25122" t="str">
            <v/>
          </cell>
          <cell r="L25122" t="str">
            <v/>
          </cell>
          <cell r="M25122" t="str">
            <v>免稅</v>
          </cell>
          <cell r="N25122" t="str">
            <v>9787807428213</v>
          </cell>
        </row>
        <row r="25123">
          <cell r="A25123" t="str">
            <v>80742829</v>
          </cell>
          <cell r="B25123" t="str">
            <v>紡織藝術的演變-紡織藝術</v>
          </cell>
          <cell r="C25123" t="str">
            <v>謝宇</v>
          </cell>
          <cell r="D25123">
            <v>119</v>
          </cell>
          <cell r="E25123">
            <v>2</v>
          </cell>
          <cell r="F25123" t="str">
            <v>平裝</v>
          </cell>
          <cell r="G25123" t="str">
            <v>百花洲文藝</v>
          </cell>
          <cell r="H25123">
            <v>19.8</v>
          </cell>
          <cell r="I25123" t="str">
            <v/>
          </cell>
          <cell r="J25123" t="str">
            <v/>
          </cell>
          <cell r="K25123" t="str">
            <v/>
          </cell>
          <cell r="L25123" t="str">
            <v/>
          </cell>
          <cell r="M25123" t="str">
            <v>免稅</v>
          </cell>
          <cell r="N25123" t="str">
            <v>9787807428299</v>
          </cell>
        </row>
        <row r="25124">
          <cell r="A25124" t="str">
            <v>80742836</v>
          </cell>
          <cell r="B25124" t="str">
            <v>歷史的見證：印刷技術</v>
          </cell>
          <cell r="C25124" t="str">
            <v>謝宇</v>
          </cell>
          <cell r="D25124">
            <v>119</v>
          </cell>
          <cell r="E25124">
            <v>2</v>
          </cell>
          <cell r="F25124" t="str">
            <v>平裝</v>
          </cell>
          <cell r="G25124" t="str">
            <v>百花洲文藝</v>
          </cell>
          <cell r="H25124">
            <v>19.8</v>
          </cell>
          <cell r="I25124" t="str">
            <v/>
          </cell>
          <cell r="J25124" t="str">
            <v/>
          </cell>
          <cell r="K25124" t="str">
            <v/>
          </cell>
          <cell r="L25124" t="str">
            <v/>
          </cell>
          <cell r="M25124" t="str">
            <v>免稅</v>
          </cell>
          <cell r="N25124" t="str">
            <v>9787807428367</v>
          </cell>
        </row>
        <row r="25125">
          <cell r="A25125" t="str">
            <v>80742840</v>
          </cell>
          <cell r="B25125" t="str">
            <v>文化的傳播：造紙藝術</v>
          </cell>
          <cell r="C25125" t="str">
            <v>謝宇</v>
          </cell>
          <cell r="D25125">
            <v>119</v>
          </cell>
          <cell r="E25125">
            <v>3</v>
          </cell>
          <cell r="F25125" t="str">
            <v>平裝</v>
          </cell>
          <cell r="G25125" t="str">
            <v>百花洲文藝</v>
          </cell>
          <cell r="H25125">
            <v>19.8</v>
          </cell>
          <cell r="I25125" t="str">
            <v/>
          </cell>
          <cell r="J25125" t="str">
            <v/>
          </cell>
          <cell r="K25125" t="str">
            <v/>
          </cell>
          <cell r="L25125" t="str">
            <v/>
          </cell>
          <cell r="M25125" t="str">
            <v>免稅</v>
          </cell>
          <cell r="N25125" t="str">
            <v>9787807428404</v>
          </cell>
        </row>
        <row r="25126">
          <cell r="A25126" t="str">
            <v>80742847</v>
          </cell>
          <cell r="B25126" t="str">
            <v>凝固的藝術：建築藝術</v>
          </cell>
          <cell r="C25126" t="str">
            <v>謝宇</v>
          </cell>
          <cell r="D25126">
            <v>119</v>
          </cell>
          <cell r="E25126">
            <v>3</v>
          </cell>
          <cell r="F25126" t="str">
            <v>平裝</v>
          </cell>
          <cell r="G25126" t="str">
            <v>百花洲文藝</v>
          </cell>
          <cell r="H25126">
            <v>19.8</v>
          </cell>
          <cell r="I25126" t="str">
            <v/>
          </cell>
          <cell r="J25126" t="str">
            <v/>
          </cell>
          <cell r="K25126" t="str">
            <v/>
          </cell>
          <cell r="L25126" t="str">
            <v/>
          </cell>
          <cell r="M25126" t="str">
            <v>免稅</v>
          </cell>
          <cell r="N25126" t="str">
            <v>9787807428473</v>
          </cell>
        </row>
        <row r="25127">
          <cell r="A25127" t="str">
            <v>80742868</v>
          </cell>
          <cell r="B25127" t="str">
            <v>圍屋裏的女人</v>
          </cell>
          <cell r="C25127" t="str">
            <v>溫豔霞</v>
          </cell>
          <cell r="D25127">
            <v>198</v>
          </cell>
          <cell r="E25127">
            <v>1</v>
          </cell>
          <cell r="F25127" t="str">
            <v>平裝</v>
          </cell>
          <cell r="G25127" t="str">
            <v>百花洲文藝</v>
          </cell>
          <cell r="H25127">
            <v>33</v>
          </cell>
          <cell r="I25127" t="str">
            <v/>
          </cell>
          <cell r="J25127" t="str">
            <v/>
          </cell>
          <cell r="K25127" t="str">
            <v/>
          </cell>
          <cell r="L25127" t="str">
            <v/>
          </cell>
          <cell r="M25127" t="str">
            <v>免稅</v>
          </cell>
          <cell r="N25127" t="str">
            <v>9787807428688</v>
          </cell>
        </row>
        <row r="25128">
          <cell r="A25128" t="str">
            <v>80742874</v>
          </cell>
          <cell r="B25128" t="str">
            <v>國畫最新修訂版</v>
          </cell>
          <cell r="C25128" t="str">
            <v>王躍文</v>
          </cell>
          <cell r="D25128">
            <v>239</v>
          </cell>
          <cell r="E25128">
            <v>0</v>
          </cell>
          <cell r="F25128" t="str">
            <v>平裝</v>
          </cell>
          <cell r="G25128" t="str">
            <v>百花洲文藝</v>
          </cell>
          <cell r="H25128">
            <v>39.799999999999997</v>
          </cell>
          <cell r="I25128" t="str">
            <v/>
          </cell>
          <cell r="J25128" t="str">
            <v/>
          </cell>
          <cell r="K25128" t="str">
            <v/>
          </cell>
          <cell r="L25128" t="str">
            <v/>
          </cell>
          <cell r="M25128" t="str">
            <v>免稅</v>
          </cell>
          <cell r="N25128" t="str">
            <v>9787807428749</v>
          </cell>
        </row>
        <row r="25129">
          <cell r="A25129" t="str">
            <v>80742990</v>
          </cell>
          <cell r="B25129" t="str">
            <v>楚漢爭雄</v>
          </cell>
          <cell r="C25129" t="str">
            <v>熊誠</v>
          </cell>
          <cell r="D25129">
            <v>216</v>
          </cell>
          <cell r="E25129">
            <v>2</v>
          </cell>
          <cell r="F25129" t="str">
            <v>平裝</v>
          </cell>
          <cell r="G25129" t="str">
            <v>百花洲文藝</v>
          </cell>
          <cell r="H25129">
            <v>36</v>
          </cell>
          <cell r="I25129" t="str">
            <v/>
          </cell>
          <cell r="J25129" t="str">
            <v/>
          </cell>
          <cell r="K25129" t="str">
            <v/>
          </cell>
          <cell r="L25129" t="str">
            <v/>
          </cell>
          <cell r="M25129" t="str">
            <v>免稅</v>
          </cell>
          <cell r="N25129" t="str">
            <v>9787807429906</v>
          </cell>
        </row>
        <row r="25130">
          <cell r="A25130" t="str">
            <v>80743056</v>
          </cell>
          <cell r="B25130" t="str">
            <v>風流千古說慈城</v>
          </cell>
          <cell r="C25130" t="str">
            <v>徐文華</v>
          </cell>
          <cell r="D25130">
            <v>240</v>
          </cell>
          <cell r="E25130">
            <v>0</v>
          </cell>
          <cell r="F25130" t="str">
            <v>平裝</v>
          </cell>
          <cell r="G25130" t="str">
            <v>寧波</v>
          </cell>
          <cell r="H25130">
            <v>48</v>
          </cell>
          <cell r="I25130" t="str">
            <v/>
          </cell>
          <cell r="J25130" t="str">
            <v/>
          </cell>
          <cell r="K25130" t="str">
            <v/>
          </cell>
          <cell r="L25130" t="str">
            <v/>
          </cell>
          <cell r="M25130" t="str">
            <v>免稅</v>
          </cell>
          <cell r="N25130" t="str">
            <v>9787807430568</v>
          </cell>
        </row>
        <row r="25131">
          <cell r="A25131" t="str">
            <v>80743150</v>
          </cell>
          <cell r="B25131" t="str">
            <v>天一閣藏明代科舉錄選刊.鄉試錄</v>
          </cell>
          <cell r="C25131" t="str">
            <v>本社</v>
          </cell>
          <cell r="D25131">
            <v>36928</v>
          </cell>
          <cell r="E25131">
            <v>0</v>
          </cell>
          <cell r="F25131" t="str">
            <v>平裝</v>
          </cell>
          <cell r="G25131" t="str">
            <v>寧波</v>
          </cell>
          <cell r="H25131">
            <v>28000</v>
          </cell>
          <cell r="I25131" t="str">
            <v/>
          </cell>
          <cell r="J25131" t="str">
            <v/>
          </cell>
          <cell r="K25131" t="str">
            <v/>
          </cell>
          <cell r="L25131" t="str">
            <v/>
          </cell>
          <cell r="M25131" t="str">
            <v>免稅</v>
          </cell>
          <cell r="N25131" t="str">
            <v>9787807431503</v>
          </cell>
        </row>
        <row r="25132">
          <cell r="A25132" t="str">
            <v>80744017</v>
          </cell>
          <cell r="B25132" t="str">
            <v>天山神秘大峽穀--魔幻穀</v>
          </cell>
          <cell r="C25132" t="str">
            <v>未建檔</v>
          </cell>
          <cell r="D25132">
            <v>348</v>
          </cell>
          <cell r="E25132">
            <v>0</v>
          </cell>
          <cell r="F25132" t="str">
            <v>平裝</v>
          </cell>
          <cell r="G25132" t="str">
            <v>新疆美攝</v>
          </cell>
          <cell r="H25132">
            <v>58</v>
          </cell>
          <cell r="I25132" t="str">
            <v/>
          </cell>
          <cell r="J25132" t="str">
            <v/>
          </cell>
          <cell r="K25132" t="str">
            <v/>
          </cell>
          <cell r="L25132" t="str">
            <v/>
          </cell>
          <cell r="M25132" t="str">
            <v>免稅</v>
          </cell>
          <cell r="N25132" t="str">
            <v>9787807440171</v>
          </cell>
        </row>
        <row r="25133">
          <cell r="A25133" t="str">
            <v>80744020</v>
          </cell>
          <cell r="B25133" t="str">
            <v>走進新疆第二輯（平裝）烏魯木齊風情錄</v>
          </cell>
          <cell r="C25133" t="str">
            <v>未建檔</v>
          </cell>
          <cell r="D25133">
            <v>258</v>
          </cell>
          <cell r="E25133">
            <v>0</v>
          </cell>
          <cell r="F25133" t="str">
            <v>平裝</v>
          </cell>
          <cell r="G25133" t="str">
            <v>新疆美攝</v>
          </cell>
          <cell r="H25133">
            <v>43</v>
          </cell>
          <cell r="I25133" t="str">
            <v/>
          </cell>
          <cell r="J25133" t="str">
            <v/>
          </cell>
          <cell r="K25133" t="str">
            <v/>
          </cell>
          <cell r="L25133" t="str">
            <v/>
          </cell>
          <cell r="M25133" t="str">
            <v>免稅</v>
          </cell>
          <cell r="N25133" t="str">
            <v>9787807440208</v>
          </cell>
        </row>
        <row r="25134">
          <cell r="A25134" t="str">
            <v>80744069</v>
          </cell>
          <cell r="B25134" t="str">
            <v>哈密木卡姆</v>
          </cell>
          <cell r="C25134" t="str">
            <v>未建檔</v>
          </cell>
          <cell r="D25134">
            <v>288</v>
          </cell>
          <cell r="E25134">
            <v>0</v>
          </cell>
          <cell r="F25134" t="str">
            <v>平裝</v>
          </cell>
          <cell r="G25134" t="str">
            <v>新疆美攝</v>
          </cell>
          <cell r="H25134">
            <v>48</v>
          </cell>
          <cell r="I25134" t="str">
            <v/>
          </cell>
          <cell r="J25134" t="str">
            <v/>
          </cell>
          <cell r="K25134" t="str">
            <v/>
          </cell>
          <cell r="L25134" t="str">
            <v/>
          </cell>
          <cell r="M25134" t="str">
            <v>免稅</v>
          </cell>
          <cell r="N25134" t="str">
            <v>9787807440697</v>
          </cell>
        </row>
        <row r="25135">
          <cell r="A25135" t="str">
            <v>80744102</v>
          </cell>
          <cell r="B25135" t="str">
            <v>新疆石窟藝術縱覽</v>
          </cell>
          <cell r="C25135" t="str">
            <v>未建檔</v>
          </cell>
          <cell r="D25135">
            <v>192</v>
          </cell>
          <cell r="E25135">
            <v>0</v>
          </cell>
          <cell r="F25135" t="str">
            <v>平裝</v>
          </cell>
          <cell r="G25135" t="str">
            <v>新疆美攝</v>
          </cell>
          <cell r="H25135">
            <v>32</v>
          </cell>
          <cell r="I25135" t="str">
            <v/>
          </cell>
          <cell r="J25135" t="str">
            <v/>
          </cell>
          <cell r="K25135" t="str">
            <v/>
          </cell>
          <cell r="L25135" t="str">
            <v/>
          </cell>
          <cell r="M25135" t="str">
            <v>免稅</v>
          </cell>
          <cell r="N25135" t="str">
            <v>9787807441021</v>
          </cell>
        </row>
        <row r="25136">
          <cell r="A25136" t="str">
            <v>80744109</v>
          </cell>
          <cell r="B25136" t="str">
            <v>我眼中的烏魯木齊</v>
          </cell>
          <cell r="C25136" t="str">
            <v>秋雨(邱文銀)</v>
          </cell>
          <cell r="D25136">
            <v>1128</v>
          </cell>
          <cell r="E25136">
            <v>1</v>
          </cell>
          <cell r="F25136" t="str">
            <v>平裝</v>
          </cell>
          <cell r="G25136" t="str">
            <v>新疆美攝</v>
          </cell>
          <cell r="H25136">
            <v>188</v>
          </cell>
          <cell r="I25136" t="str">
            <v/>
          </cell>
          <cell r="J25136" t="str">
            <v/>
          </cell>
          <cell r="K25136" t="str">
            <v/>
          </cell>
          <cell r="L25136" t="str">
            <v/>
          </cell>
          <cell r="M25136" t="str">
            <v>免稅</v>
          </cell>
          <cell r="N25136" t="str">
            <v>9787807441090</v>
          </cell>
        </row>
        <row r="25137">
          <cell r="A25137" t="str">
            <v>80744115</v>
          </cell>
          <cell r="B25137" t="str">
            <v>絲路之謎山的故事</v>
          </cell>
          <cell r="C25137" t="str">
            <v>未建檔</v>
          </cell>
          <cell r="D25137">
            <v>48</v>
          </cell>
          <cell r="E25137">
            <v>0</v>
          </cell>
          <cell r="F25137" t="str">
            <v>平裝</v>
          </cell>
          <cell r="G25137" t="str">
            <v>新疆美攝</v>
          </cell>
          <cell r="H25137">
            <v>8</v>
          </cell>
          <cell r="I25137" t="str">
            <v/>
          </cell>
          <cell r="J25137" t="str">
            <v/>
          </cell>
          <cell r="K25137" t="str">
            <v/>
          </cell>
          <cell r="L25137" t="str">
            <v/>
          </cell>
          <cell r="M25137" t="str">
            <v>免稅</v>
          </cell>
          <cell r="N25137" t="str">
            <v>9787807441151</v>
          </cell>
        </row>
        <row r="25138">
          <cell r="A25138" t="str">
            <v>80744116</v>
          </cell>
          <cell r="B25138" t="str">
            <v>絲路之謎河流湖泊的故事</v>
          </cell>
          <cell r="C25138" t="str">
            <v>未建檔</v>
          </cell>
          <cell r="D25138">
            <v>48</v>
          </cell>
          <cell r="E25138">
            <v>0</v>
          </cell>
          <cell r="F25138" t="str">
            <v>平裝</v>
          </cell>
          <cell r="G25138" t="str">
            <v>新疆美攝</v>
          </cell>
          <cell r="H25138">
            <v>8</v>
          </cell>
          <cell r="I25138" t="str">
            <v/>
          </cell>
          <cell r="J25138" t="str">
            <v/>
          </cell>
          <cell r="K25138" t="str">
            <v/>
          </cell>
          <cell r="L25138" t="str">
            <v/>
          </cell>
          <cell r="M25138" t="str">
            <v>免稅</v>
          </cell>
          <cell r="N25138" t="str">
            <v>9787807441168</v>
          </cell>
        </row>
        <row r="25139">
          <cell r="A25139" t="str">
            <v>80744117</v>
          </cell>
          <cell r="B25139" t="str">
            <v>絲路之謎人物的故事</v>
          </cell>
          <cell r="C25139" t="str">
            <v>未建檔</v>
          </cell>
          <cell r="D25139">
            <v>48</v>
          </cell>
          <cell r="E25139">
            <v>0</v>
          </cell>
          <cell r="F25139" t="str">
            <v>平裝</v>
          </cell>
          <cell r="G25139" t="str">
            <v>新疆美攝</v>
          </cell>
          <cell r="H25139">
            <v>8</v>
          </cell>
          <cell r="I25139" t="str">
            <v/>
          </cell>
          <cell r="J25139" t="str">
            <v/>
          </cell>
          <cell r="K25139" t="str">
            <v/>
          </cell>
          <cell r="L25139" t="str">
            <v/>
          </cell>
          <cell r="M25139" t="str">
            <v>免稅</v>
          </cell>
          <cell r="N25139" t="str">
            <v>9787807441175</v>
          </cell>
        </row>
        <row r="25140">
          <cell r="A25140" t="str">
            <v>80744118</v>
          </cell>
          <cell r="B25140" t="str">
            <v>絲路之謎植物的故事</v>
          </cell>
          <cell r="C25140" t="str">
            <v>未建檔</v>
          </cell>
          <cell r="D25140">
            <v>48</v>
          </cell>
          <cell r="E25140">
            <v>0</v>
          </cell>
          <cell r="F25140" t="str">
            <v>平裝</v>
          </cell>
          <cell r="G25140" t="str">
            <v>新疆美攝</v>
          </cell>
          <cell r="H25140">
            <v>8</v>
          </cell>
          <cell r="I25140" t="str">
            <v/>
          </cell>
          <cell r="J25140" t="str">
            <v/>
          </cell>
          <cell r="K25140" t="str">
            <v/>
          </cell>
          <cell r="L25140" t="str">
            <v/>
          </cell>
          <cell r="M25140" t="str">
            <v>免稅</v>
          </cell>
          <cell r="N25140" t="str">
            <v>9787807441182</v>
          </cell>
        </row>
        <row r="25141">
          <cell r="A25141" t="str">
            <v>80744119</v>
          </cell>
          <cell r="B25141" t="str">
            <v>絲路之謎動物的故事</v>
          </cell>
          <cell r="C25141" t="str">
            <v>未建檔</v>
          </cell>
          <cell r="D25141">
            <v>48</v>
          </cell>
          <cell r="E25141">
            <v>0</v>
          </cell>
          <cell r="F25141" t="str">
            <v>平裝</v>
          </cell>
          <cell r="G25141" t="str">
            <v>新疆美攝</v>
          </cell>
          <cell r="H25141">
            <v>8</v>
          </cell>
          <cell r="I25141" t="str">
            <v/>
          </cell>
          <cell r="J25141" t="str">
            <v/>
          </cell>
          <cell r="K25141" t="str">
            <v/>
          </cell>
          <cell r="L25141" t="str">
            <v/>
          </cell>
          <cell r="M25141" t="str">
            <v>免稅</v>
          </cell>
          <cell r="N25141" t="str">
            <v>9787807441199</v>
          </cell>
        </row>
        <row r="25142">
          <cell r="A25142" t="str">
            <v>80744120</v>
          </cell>
          <cell r="B25142" t="str">
            <v>絲路之謎文物古蹟的故事</v>
          </cell>
          <cell r="C25142" t="str">
            <v>未建檔</v>
          </cell>
          <cell r="D25142">
            <v>48</v>
          </cell>
          <cell r="E25142">
            <v>0</v>
          </cell>
          <cell r="F25142" t="str">
            <v>平裝</v>
          </cell>
          <cell r="G25142" t="str">
            <v>新疆美攝</v>
          </cell>
          <cell r="H25142">
            <v>8</v>
          </cell>
          <cell r="I25142" t="str">
            <v/>
          </cell>
          <cell r="J25142" t="str">
            <v/>
          </cell>
          <cell r="K25142" t="str">
            <v/>
          </cell>
          <cell r="L25142" t="str">
            <v/>
          </cell>
          <cell r="M25142" t="str">
            <v>免稅</v>
          </cell>
          <cell r="N25142" t="str">
            <v>9787807441205</v>
          </cell>
        </row>
        <row r="25143">
          <cell r="A25143" t="str">
            <v>80744121</v>
          </cell>
          <cell r="B25143" t="str">
            <v>絲路之謎瓜黑的故事</v>
          </cell>
          <cell r="C25143" t="str">
            <v>未建檔</v>
          </cell>
          <cell r="D25143">
            <v>48</v>
          </cell>
          <cell r="E25143">
            <v>0</v>
          </cell>
          <cell r="F25143" t="str">
            <v>平裝</v>
          </cell>
          <cell r="G25143" t="str">
            <v>新疆美攝</v>
          </cell>
          <cell r="H25143">
            <v>8</v>
          </cell>
          <cell r="I25143" t="str">
            <v/>
          </cell>
          <cell r="J25143" t="str">
            <v/>
          </cell>
          <cell r="K25143" t="str">
            <v/>
          </cell>
          <cell r="L25143" t="str">
            <v/>
          </cell>
          <cell r="M25143" t="str">
            <v>免稅</v>
          </cell>
          <cell r="N25143" t="str">
            <v>9787807441212</v>
          </cell>
        </row>
        <row r="25144">
          <cell r="A25144" t="str">
            <v>80744186</v>
          </cell>
          <cell r="B25144" t="str">
            <v>新疆情韻</v>
          </cell>
          <cell r="C25144" t="str">
            <v>于文勝 侯彥君</v>
          </cell>
          <cell r="D25144">
            <v>1560</v>
          </cell>
          <cell r="E25144">
            <v>1</v>
          </cell>
          <cell r="F25144" t="str">
            <v>精裝</v>
          </cell>
          <cell r="G25144" t="str">
            <v>新疆美攝</v>
          </cell>
          <cell r="H25144">
            <v>260</v>
          </cell>
          <cell r="I25144" t="str">
            <v/>
          </cell>
          <cell r="J25144" t="str">
            <v/>
          </cell>
          <cell r="K25144" t="str">
            <v/>
          </cell>
          <cell r="L25144" t="str">
            <v/>
          </cell>
          <cell r="M25144" t="str">
            <v>免稅</v>
          </cell>
          <cell r="N25144" t="str">
            <v>9787807441861</v>
          </cell>
        </row>
        <row r="25145">
          <cell r="A25145" t="str">
            <v>80744187</v>
          </cell>
          <cell r="B25145" t="str">
            <v>當代和田玉精品圖鑒</v>
          </cell>
          <cell r="C25145" t="str">
            <v>未建檔</v>
          </cell>
          <cell r="D25145">
            <v>2388</v>
          </cell>
          <cell r="E25145">
            <v>0</v>
          </cell>
          <cell r="F25145" t="str">
            <v>平裝</v>
          </cell>
          <cell r="G25145" t="str">
            <v>新疆美攝</v>
          </cell>
          <cell r="H25145">
            <v>398</v>
          </cell>
          <cell r="I25145" t="str">
            <v/>
          </cell>
          <cell r="J25145" t="str">
            <v/>
          </cell>
          <cell r="K25145" t="str">
            <v/>
          </cell>
          <cell r="L25145" t="str">
            <v/>
          </cell>
          <cell r="M25145" t="str">
            <v>免稅</v>
          </cell>
          <cell r="N25145" t="str">
            <v>9787807441878</v>
          </cell>
        </row>
        <row r="25146">
          <cell r="A25146" t="str">
            <v>80744301</v>
          </cell>
          <cell r="B25146" t="str">
            <v>中國新疆奇石鑑賞與投資</v>
          </cell>
          <cell r="C25146" t="str">
            <v>未建檔</v>
          </cell>
          <cell r="D25146">
            <v>288</v>
          </cell>
          <cell r="E25146">
            <v>5</v>
          </cell>
          <cell r="F25146" t="str">
            <v>平裝</v>
          </cell>
          <cell r="G25146" t="str">
            <v>新疆美攝</v>
          </cell>
          <cell r="H25146">
            <v>48</v>
          </cell>
          <cell r="I25146" t="str">
            <v/>
          </cell>
          <cell r="J25146" t="str">
            <v/>
          </cell>
          <cell r="K25146" t="str">
            <v/>
          </cell>
          <cell r="L25146" t="str">
            <v/>
          </cell>
          <cell r="M25146" t="str">
            <v>免稅</v>
          </cell>
          <cell r="N25146" t="str">
            <v>9787807443018</v>
          </cell>
        </row>
        <row r="25147">
          <cell r="A25147" t="str">
            <v>80744447</v>
          </cell>
          <cell r="B25147" t="str">
            <v>新疆庠木塔格沙漠</v>
          </cell>
          <cell r="C25147" t="str">
            <v>未建檔</v>
          </cell>
          <cell r="D25147">
            <v>588</v>
          </cell>
          <cell r="E25147">
            <v>0</v>
          </cell>
          <cell r="F25147" t="str">
            <v>平裝</v>
          </cell>
          <cell r="G25147" t="str">
            <v>新疆美攝</v>
          </cell>
          <cell r="H25147">
            <v>98</v>
          </cell>
          <cell r="I25147" t="str">
            <v/>
          </cell>
          <cell r="J25147" t="str">
            <v/>
          </cell>
          <cell r="K25147" t="str">
            <v/>
          </cell>
          <cell r="L25147" t="str">
            <v/>
          </cell>
          <cell r="M25147" t="str">
            <v>免稅</v>
          </cell>
          <cell r="N25147" t="str">
            <v>9787807444473</v>
          </cell>
        </row>
        <row r="25148">
          <cell r="A25148" t="str">
            <v>80744454</v>
          </cell>
          <cell r="B25148" t="str">
            <v>大盤雞正傳</v>
          </cell>
          <cell r="C25148" t="str">
            <v>未建檔</v>
          </cell>
          <cell r="D25148">
            <v>120</v>
          </cell>
          <cell r="E25148">
            <v>0</v>
          </cell>
          <cell r="F25148" t="str">
            <v>平裝</v>
          </cell>
          <cell r="G25148" t="str">
            <v>新疆美攝</v>
          </cell>
          <cell r="H25148">
            <v>20</v>
          </cell>
          <cell r="I25148" t="str">
            <v/>
          </cell>
          <cell r="J25148" t="str">
            <v/>
          </cell>
          <cell r="K25148" t="str">
            <v/>
          </cell>
          <cell r="L25148" t="str">
            <v/>
          </cell>
          <cell r="M25148" t="str">
            <v>免稅</v>
          </cell>
          <cell r="N25148" t="str">
            <v>9787807444541</v>
          </cell>
        </row>
        <row r="25149">
          <cell r="A25149" t="str">
            <v>80744457</v>
          </cell>
          <cell r="B25149" t="str">
            <v>龜茲</v>
          </cell>
          <cell r="C25149" t="str">
            <v>未建檔</v>
          </cell>
          <cell r="D25149">
            <v>1920</v>
          </cell>
          <cell r="E25149">
            <v>0</v>
          </cell>
          <cell r="F25149" t="str">
            <v>平裝</v>
          </cell>
          <cell r="G25149" t="str">
            <v>新疆美攝</v>
          </cell>
          <cell r="H25149">
            <v>320</v>
          </cell>
          <cell r="I25149" t="str">
            <v/>
          </cell>
          <cell r="J25149" t="str">
            <v/>
          </cell>
          <cell r="K25149" t="str">
            <v/>
          </cell>
          <cell r="L25149" t="str">
            <v/>
          </cell>
          <cell r="M25149" t="str">
            <v>免稅</v>
          </cell>
          <cell r="N25149" t="str">
            <v>9787807444572</v>
          </cell>
        </row>
        <row r="25150">
          <cell r="A25150" t="str">
            <v>80744515</v>
          </cell>
          <cell r="B25150" t="str">
            <v>中國新疆民俗故事</v>
          </cell>
          <cell r="C25150" t="str">
            <v>未建檔</v>
          </cell>
          <cell r="D25150">
            <v>228</v>
          </cell>
          <cell r="E25150">
            <v>0</v>
          </cell>
          <cell r="F25150" t="str">
            <v>平裝</v>
          </cell>
          <cell r="G25150" t="str">
            <v>新疆美攝</v>
          </cell>
          <cell r="H25150">
            <v>38</v>
          </cell>
          <cell r="I25150" t="str">
            <v/>
          </cell>
          <cell r="J25150" t="str">
            <v/>
          </cell>
          <cell r="K25150" t="str">
            <v/>
          </cell>
          <cell r="L25150" t="str">
            <v/>
          </cell>
          <cell r="M25150" t="str">
            <v>免稅</v>
          </cell>
          <cell r="N25150" t="str">
            <v>9787807445159</v>
          </cell>
        </row>
        <row r="25151">
          <cell r="A25151" t="str">
            <v>80744520</v>
          </cell>
          <cell r="B25151" t="str">
            <v>新疆古代服飾藝術</v>
          </cell>
          <cell r="C25151" t="str">
            <v/>
          </cell>
          <cell r="D25151">
            <v>216</v>
          </cell>
          <cell r="E25151">
            <v>0</v>
          </cell>
          <cell r="F25151" t="str">
            <v>平裝</v>
          </cell>
          <cell r="G25151" t="str">
            <v>新疆美攝</v>
          </cell>
          <cell r="H25151">
            <v>36</v>
          </cell>
          <cell r="I25151" t="str">
            <v/>
          </cell>
          <cell r="J25151" t="str">
            <v/>
          </cell>
          <cell r="K25151" t="str">
            <v/>
          </cell>
          <cell r="L25151" t="str">
            <v/>
          </cell>
          <cell r="M25151" t="str">
            <v>免稅</v>
          </cell>
          <cell r="N25151" t="str">
            <v>9787807445203</v>
          </cell>
        </row>
        <row r="25152">
          <cell r="A25152" t="str">
            <v>80745071</v>
          </cell>
          <cell r="B25152" t="str">
            <v>山海經研究</v>
          </cell>
          <cell r="C25152" t="str">
            <v>張春生</v>
          </cell>
          <cell r="D25152">
            <v>150</v>
          </cell>
          <cell r="E25152">
            <v>0</v>
          </cell>
          <cell r="F25152" t="str">
            <v>平裝</v>
          </cell>
          <cell r="G25152" t="str">
            <v>上海社科</v>
          </cell>
          <cell r="H25152">
            <v>30</v>
          </cell>
          <cell r="I25152" t="str">
            <v/>
          </cell>
          <cell r="J25152" t="str">
            <v/>
          </cell>
          <cell r="K25152" t="str">
            <v/>
          </cell>
          <cell r="L25152" t="str">
            <v/>
          </cell>
          <cell r="M25152" t="str">
            <v>免稅</v>
          </cell>
          <cell r="N25152" t="str">
            <v>9787807450719</v>
          </cell>
        </row>
        <row r="25153">
          <cell r="A25153" t="str">
            <v>80745352</v>
          </cell>
          <cell r="B25153" t="str">
            <v>世博會獎牌收藏與鑒賞</v>
          </cell>
          <cell r="C25153" t="str">
            <v>仝冰雪</v>
          </cell>
          <cell r="D25153">
            <v>390</v>
          </cell>
          <cell r="E25153">
            <v>3</v>
          </cell>
          <cell r="F25153" t="str">
            <v>平裝</v>
          </cell>
          <cell r="G25153" t="str">
            <v>上海社科</v>
          </cell>
          <cell r="H25153">
            <v>65</v>
          </cell>
          <cell r="I25153" t="str">
            <v/>
          </cell>
          <cell r="J25153" t="str">
            <v/>
          </cell>
          <cell r="K25153" t="str">
            <v/>
          </cell>
          <cell r="L25153" t="str">
            <v/>
          </cell>
          <cell r="M25153" t="str">
            <v>免稅</v>
          </cell>
          <cell r="N25153" t="str">
            <v>9787807453529</v>
          </cell>
        </row>
        <row r="25154">
          <cell r="A25154" t="str">
            <v>80745367</v>
          </cell>
          <cell r="B25154" t="str">
            <v>金陵刻經處研究</v>
          </cell>
          <cell r="C25154" t="str">
            <v>羅掙</v>
          </cell>
          <cell r="D25154">
            <v>216</v>
          </cell>
          <cell r="E25154">
            <v>0</v>
          </cell>
          <cell r="F25154" t="str">
            <v>平裝</v>
          </cell>
          <cell r="G25154" t="str">
            <v>上海社科</v>
          </cell>
          <cell r="H25154">
            <v>36</v>
          </cell>
          <cell r="I25154" t="str">
            <v/>
          </cell>
          <cell r="J25154" t="str">
            <v/>
          </cell>
          <cell r="K25154" t="str">
            <v/>
          </cell>
          <cell r="L25154" t="str">
            <v/>
          </cell>
          <cell r="M25154" t="str">
            <v>免稅</v>
          </cell>
          <cell r="N25154" t="str">
            <v>9787807453673</v>
          </cell>
        </row>
        <row r="25155">
          <cell r="A25155" t="str">
            <v>80745578</v>
          </cell>
          <cell r="B25155" t="str">
            <v>跟孔子周遊列國</v>
          </cell>
          <cell r="C25155" t="str">
            <v>錢鈞華</v>
          </cell>
          <cell r="D25155">
            <v>336</v>
          </cell>
          <cell r="E25155">
            <v>0</v>
          </cell>
          <cell r="F25155" t="str">
            <v>平裝</v>
          </cell>
          <cell r="G25155" t="str">
            <v>上海社科</v>
          </cell>
          <cell r="H25155">
            <v>56</v>
          </cell>
          <cell r="I25155" t="str">
            <v/>
          </cell>
          <cell r="J25155" t="str">
            <v/>
          </cell>
          <cell r="K25155" t="str">
            <v/>
          </cell>
          <cell r="L25155" t="str">
            <v/>
          </cell>
          <cell r="M25155" t="str">
            <v>免稅</v>
          </cell>
          <cell r="N25155" t="str">
            <v>9787807455783</v>
          </cell>
        </row>
        <row r="25156">
          <cell r="A25156" t="str">
            <v>80745604</v>
          </cell>
          <cell r="B25156" t="str">
            <v>婚慶喜壽全典</v>
          </cell>
          <cell r="C25156" t="str">
            <v>何聿光主編</v>
          </cell>
          <cell r="D25156">
            <v>168</v>
          </cell>
          <cell r="E25156">
            <v>1</v>
          </cell>
          <cell r="F25156" t="str">
            <v>平裝</v>
          </cell>
          <cell r="G25156" t="str">
            <v>上海社科</v>
          </cell>
          <cell r="H25156">
            <v>28</v>
          </cell>
          <cell r="I25156" t="str">
            <v/>
          </cell>
          <cell r="J25156" t="str">
            <v/>
          </cell>
          <cell r="K25156" t="str">
            <v/>
          </cell>
          <cell r="L25156" t="str">
            <v/>
          </cell>
          <cell r="M25156" t="str">
            <v>免稅</v>
          </cell>
          <cell r="N25156" t="str">
            <v>9787807456049</v>
          </cell>
        </row>
        <row r="25157">
          <cell r="A25157" t="str">
            <v>80745656</v>
          </cell>
          <cell r="B25157" t="str">
            <v>上海百樂門傳奇</v>
          </cell>
          <cell r="C25157" t="str">
            <v>孫琴安. 著</v>
          </cell>
          <cell r="D25157">
            <v>192</v>
          </cell>
          <cell r="E25157">
            <v>0</v>
          </cell>
          <cell r="F25157" t="str">
            <v>平裝</v>
          </cell>
          <cell r="G25157" t="str">
            <v>上海社科</v>
          </cell>
          <cell r="H25157">
            <v>32</v>
          </cell>
          <cell r="I25157" t="str">
            <v/>
          </cell>
          <cell r="J25157" t="str">
            <v/>
          </cell>
          <cell r="K25157" t="str">
            <v/>
          </cell>
          <cell r="L25157" t="str">
            <v/>
          </cell>
          <cell r="M25157" t="str">
            <v>免稅</v>
          </cell>
          <cell r="N25157" t="str">
            <v>9787807456568</v>
          </cell>
        </row>
        <row r="25158">
          <cell r="A25158" t="str">
            <v>80745669</v>
          </cell>
          <cell r="B25158" t="str">
            <v>希特勒末日紀</v>
          </cell>
          <cell r="C25158" t="str">
            <v>特雷弗.羅伯</v>
          </cell>
          <cell r="D25158">
            <v>138</v>
          </cell>
          <cell r="E25158">
            <v>0</v>
          </cell>
          <cell r="F25158" t="str">
            <v>平裝</v>
          </cell>
          <cell r="G25158" t="str">
            <v>上海社科</v>
          </cell>
          <cell r="H25158">
            <v>23</v>
          </cell>
          <cell r="I25158" t="str">
            <v/>
          </cell>
          <cell r="J25158" t="str">
            <v/>
          </cell>
          <cell r="K25158" t="str">
            <v/>
          </cell>
          <cell r="L25158" t="str">
            <v/>
          </cell>
          <cell r="M25158" t="str">
            <v>免稅</v>
          </cell>
          <cell r="N25158" t="str">
            <v>9787807456698</v>
          </cell>
        </row>
        <row r="25159">
          <cell r="A25159" t="str">
            <v>80745673</v>
          </cell>
          <cell r="B25159" t="str">
            <v>我國房地產業中長期發展目標研究-2009年第4卷(總第39卷)</v>
          </cell>
          <cell r="C25159" t="str">
            <v>上海社會科學院房地產業研究中心. 上海市房產經濟學會. 編</v>
          </cell>
          <cell r="D25159">
            <v>180</v>
          </cell>
          <cell r="E25159">
            <v>3</v>
          </cell>
          <cell r="F25159" t="str">
            <v>平裝</v>
          </cell>
          <cell r="G25159" t="str">
            <v>上海社科</v>
          </cell>
          <cell r="H25159">
            <v>30</v>
          </cell>
          <cell r="I25159" t="str">
            <v/>
          </cell>
          <cell r="J25159" t="str">
            <v/>
          </cell>
          <cell r="K25159" t="str">
            <v/>
          </cell>
          <cell r="L25159" t="str">
            <v/>
          </cell>
          <cell r="M25159" t="str">
            <v>免稅</v>
          </cell>
          <cell r="N25159" t="str">
            <v>9787807456735</v>
          </cell>
        </row>
        <row r="25160">
          <cell r="A25160" t="str">
            <v>80745677</v>
          </cell>
          <cell r="B25160" t="str">
            <v>青花瓷卷-中國古陶瓷鑒定標本參考圖典</v>
          </cell>
          <cell r="C25160" t="str">
            <v>梅亞民. 等編</v>
          </cell>
          <cell r="D25160">
            <v>468</v>
          </cell>
          <cell r="E25160">
            <v>0</v>
          </cell>
          <cell r="F25160" t="str">
            <v>平裝</v>
          </cell>
          <cell r="G25160" t="str">
            <v>上海社科</v>
          </cell>
          <cell r="H25160">
            <v>78</v>
          </cell>
          <cell r="I25160" t="str">
            <v/>
          </cell>
          <cell r="J25160" t="str">
            <v/>
          </cell>
          <cell r="K25160" t="str">
            <v/>
          </cell>
          <cell r="L25160" t="str">
            <v/>
          </cell>
          <cell r="M25160" t="str">
            <v>免稅</v>
          </cell>
          <cell r="N25160" t="str">
            <v>9787807456773</v>
          </cell>
        </row>
        <row r="25161">
          <cell r="A25161" t="str">
            <v>80745678</v>
          </cell>
          <cell r="B25161" t="str">
            <v>笑畫眼前事</v>
          </cell>
          <cell r="C25161" t="str">
            <v>鄒勤. 編繪</v>
          </cell>
          <cell r="D25161">
            <v>150</v>
          </cell>
          <cell r="E25161">
            <v>0</v>
          </cell>
          <cell r="F25161" t="str">
            <v>平裝</v>
          </cell>
          <cell r="G25161" t="str">
            <v>上海社科</v>
          </cell>
          <cell r="H25161">
            <v>25</v>
          </cell>
          <cell r="I25161" t="str">
            <v/>
          </cell>
          <cell r="J25161" t="str">
            <v/>
          </cell>
          <cell r="K25161" t="str">
            <v/>
          </cell>
          <cell r="L25161" t="str">
            <v/>
          </cell>
          <cell r="M25161" t="str">
            <v>免稅</v>
          </cell>
          <cell r="N25161" t="str">
            <v>9787807456780</v>
          </cell>
        </row>
        <row r="25162">
          <cell r="A25162" t="str">
            <v>80745679</v>
          </cell>
          <cell r="B25162" t="str">
            <v>世界第六大城市群-長江三角洲城市群崛起之路</v>
          </cell>
          <cell r="C25162" t="str">
            <v>胡雅龍. 主編</v>
          </cell>
          <cell r="D25162">
            <v>468</v>
          </cell>
          <cell r="E25162">
            <v>0</v>
          </cell>
          <cell r="F25162" t="str">
            <v>平裝</v>
          </cell>
          <cell r="G25162" t="str">
            <v>上海社科</v>
          </cell>
          <cell r="H25162">
            <v>78</v>
          </cell>
          <cell r="I25162" t="str">
            <v/>
          </cell>
          <cell r="J25162" t="str">
            <v/>
          </cell>
          <cell r="K25162" t="str">
            <v/>
          </cell>
          <cell r="L25162" t="str">
            <v/>
          </cell>
          <cell r="M25162" t="str">
            <v>免稅</v>
          </cell>
          <cell r="N25162" t="str">
            <v>9787807456797</v>
          </cell>
        </row>
        <row r="25163">
          <cell r="A25163" t="str">
            <v>80745681</v>
          </cell>
          <cell r="B25163" t="str">
            <v>大人物和大問題--那些影響歷史的人和事</v>
          </cell>
          <cell r="C25163" t="str">
            <v>肯.沃爾夫</v>
          </cell>
          <cell r="D25163">
            <v>228</v>
          </cell>
          <cell r="E25163">
            <v>0</v>
          </cell>
          <cell r="F25163" t="str">
            <v>平裝</v>
          </cell>
          <cell r="G25163" t="str">
            <v>上海社科</v>
          </cell>
          <cell r="H25163">
            <v>38</v>
          </cell>
          <cell r="I25163" t="str">
            <v/>
          </cell>
          <cell r="J25163" t="str">
            <v/>
          </cell>
          <cell r="K25163" t="str">
            <v/>
          </cell>
          <cell r="L25163" t="str">
            <v/>
          </cell>
          <cell r="M25163" t="str">
            <v>免稅</v>
          </cell>
          <cell r="N25163" t="str">
            <v>9787807456810</v>
          </cell>
        </row>
        <row r="25164">
          <cell r="A25164" t="str">
            <v>80745692</v>
          </cell>
          <cell r="B25164" t="str">
            <v>西方學者論智庫</v>
          </cell>
          <cell r="C25164" t="str">
            <v>金芳. 等著</v>
          </cell>
          <cell r="D25164">
            <v>210</v>
          </cell>
          <cell r="E25164">
            <v>1</v>
          </cell>
          <cell r="F25164" t="str">
            <v>平裝</v>
          </cell>
          <cell r="G25164" t="str">
            <v>上海社科</v>
          </cell>
          <cell r="H25164">
            <v>35</v>
          </cell>
          <cell r="I25164" t="str">
            <v/>
          </cell>
          <cell r="J25164" t="str">
            <v/>
          </cell>
          <cell r="K25164" t="str">
            <v/>
          </cell>
          <cell r="L25164" t="str">
            <v/>
          </cell>
          <cell r="M25164" t="str">
            <v>免稅</v>
          </cell>
          <cell r="N25164" t="str">
            <v>9787807456926</v>
          </cell>
        </row>
        <row r="25165">
          <cell r="A25165" t="str">
            <v>80745699</v>
          </cell>
          <cell r="B25165" t="str">
            <v>國際著名智庫研究</v>
          </cell>
          <cell r="C25165" t="str">
            <v>李軼海. 主編</v>
          </cell>
          <cell r="D25165">
            <v>390</v>
          </cell>
          <cell r="E25165">
            <v>1</v>
          </cell>
          <cell r="F25165" t="str">
            <v>平裝</v>
          </cell>
          <cell r="G25165" t="str">
            <v>上海社科</v>
          </cell>
          <cell r="H25165">
            <v>65</v>
          </cell>
          <cell r="I25165" t="str">
            <v/>
          </cell>
          <cell r="J25165" t="str">
            <v/>
          </cell>
          <cell r="K25165" t="str">
            <v/>
          </cell>
          <cell r="L25165" t="str">
            <v/>
          </cell>
          <cell r="M25165" t="str">
            <v>免稅</v>
          </cell>
          <cell r="N25165" t="str">
            <v>9787807456995</v>
          </cell>
        </row>
        <row r="25166">
          <cell r="A25166" t="str">
            <v>80745724</v>
          </cell>
          <cell r="B25166" t="str">
            <v>佛教在印度</v>
          </cell>
          <cell r="C25166" t="str">
            <v>高振農</v>
          </cell>
          <cell r="D25166">
            <v>72</v>
          </cell>
          <cell r="E25166">
            <v>0</v>
          </cell>
          <cell r="F25166" t="str">
            <v>平裝</v>
          </cell>
          <cell r="G25166" t="str">
            <v>上海社科</v>
          </cell>
          <cell r="H25166">
            <v>12</v>
          </cell>
          <cell r="I25166" t="str">
            <v/>
          </cell>
          <cell r="J25166" t="str">
            <v/>
          </cell>
          <cell r="K25166" t="str">
            <v/>
          </cell>
          <cell r="L25166" t="str">
            <v/>
          </cell>
          <cell r="M25166" t="str">
            <v>免稅</v>
          </cell>
          <cell r="N25166" t="str">
            <v>9787807457244</v>
          </cell>
        </row>
        <row r="25167">
          <cell r="A25167" t="str">
            <v>80745725</v>
          </cell>
          <cell r="B25167" t="str">
            <v>中國佛教的制度與儀軌</v>
          </cell>
          <cell r="C25167" t="str">
            <v>夏金華</v>
          </cell>
          <cell r="D25167">
            <v>90</v>
          </cell>
          <cell r="E25167">
            <v>0</v>
          </cell>
          <cell r="F25167" t="str">
            <v>平裝</v>
          </cell>
          <cell r="G25167" t="str">
            <v>上海社科</v>
          </cell>
          <cell r="H25167">
            <v>15</v>
          </cell>
          <cell r="I25167" t="str">
            <v/>
          </cell>
          <cell r="J25167" t="str">
            <v/>
          </cell>
          <cell r="K25167" t="str">
            <v/>
          </cell>
          <cell r="L25167" t="str">
            <v/>
          </cell>
          <cell r="M25167" t="str">
            <v>免稅</v>
          </cell>
          <cell r="N25167" t="str">
            <v>9787807457251</v>
          </cell>
        </row>
        <row r="25168">
          <cell r="A25168" t="str">
            <v>80745737</v>
          </cell>
          <cell r="B25168" t="str">
            <v>佛門故事：智能篇</v>
          </cell>
          <cell r="C25168" t="str">
            <v>秦孟瀟</v>
          </cell>
          <cell r="D25168">
            <v>90</v>
          </cell>
          <cell r="E25168">
            <v>0</v>
          </cell>
          <cell r="F25168" t="str">
            <v>平裝</v>
          </cell>
          <cell r="G25168" t="str">
            <v>上海社科</v>
          </cell>
          <cell r="H25168">
            <v>15</v>
          </cell>
          <cell r="I25168" t="str">
            <v/>
          </cell>
          <cell r="J25168" t="str">
            <v/>
          </cell>
          <cell r="K25168" t="str">
            <v/>
          </cell>
          <cell r="L25168" t="str">
            <v/>
          </cell>
          <cell r="M25168" t="str">
            <v>免稅</v>
          </cell>
          <cell r="N25168" t="str">
            <v>9787807457374</v>
          </cell>
        </row>
        <row r="25169">
          <cell r="A25169" t="str">
            <v>80745752</v>
          </cell>
          <cell r="B25169" t="str">
            <v>茶香宋韻話建窯</v>
          </cell>
          <cell r="C25169" t="str">
            <v>黃震隕</v>
          </cell>
          <cell r="D25169">
            <v>210</v>
          </cell>
          <cell r="E25169">
            <v>0</v>
          </cell>
          <cell r="F25169" t="str">
            <v>平裝</v>
          </cell>
          <cell r="G25169" t="str">
            <v>上海社科</v>
          </cell>
          <cell r="H25169">
            <v>35</v>
          </cell>
          <cell r="I25169" t="str">
            <v/>
          </cell>
          <cell r="J25169" t="str">
            <v/>
          </cell>
          <cell r="K25169" t="str">
            <v/>
          </cell>
          <cell r="L25169" t="str">
            <v/>
          </cell>
          <cell r="M25169" t="str">
            <v>免稅</v>
          </cell>
          <cell r="N25169" t="str">
            <v>9787807457527</v>
          </cell>
        </row>
        <row r="25170">
          <cell r="A25170" t="str">
            <v>80746173</v>
          </cell>
          <cell r="B25170" t="str">
            <v>百鳥詩書白描畫譜</v>
          </cell>
          <cell r="C25170" t="str">
            <v>呂維誠</v>
          </cell>
          <cell r="D25170">
            <v>156</v>
          </cell>
          <cell r="E25170">
            <v>0</v>
          </cell>
          <cell r="F25170" t="str">
            <v>平裝</v>
          </cell>
          <cell r="G25170" t="str">
            <v>廣西美術</v>
          </cell>
          <cell r="H25170">
            <v>26</v>
          </cell>
          <cell r="I25170" t="str">
            <v/>
          </cell>
          <cell r="J25170" t="str">
            <v/>
          </cell>
          <cell r="K25170" t="str">
            <v/>
          </cell>
          <cell r="L25170" t="str">
            <v/>
          </cell>
          <cell r="M25170" t="str">
            <v>免稅</v>
          </cell>
          <cell r="N25170" t="str">
            <v>9787807461739</v>
          </cell>
        </row>
        <row r="25171">
          <cell r="A25171" t="str">
            <v>80746189</v>
          </cell>
          <cell r="B25171" t="str">
            <v>熱血丹心鑄畫魂:韓樂然繪畫藝術展</v>
          </cell>
          <cell r="C25171" t="str">
            <v>中國美術館</v>
          </cell>
          <cell r="D25171">
            <v>1080</v>
          </cell>
          <cell r="E25171">
            <v>1</v>
          </cell>
          <cell r="F25171" t="str">
            <v>平裝</v>
          </cell>
          <cell r="G25171" t="str">
            <v>廣西美術</v>
          </cell>
          <cell r="H25171">
            <v>180</v>
          </cell>
          <cell r="I25171" t="str">
            <v/>
          </cell>
          <cell r="J25171" t="str">
            <v/>
          </cell>
          <cell r="K25171" t="str">
            <v/>
          </cell>
          <cell r="L25171" t="str">
            <v/>
          </cell>
          <cell r="M25171" t="str">
            <v>免稅</v>
          </cell>
          <cell r="N25171" t="str">
            <v>7807461896</v>
          </cell>
        </row>
        <row r="25172">
          <cell r="A25172" t="str">
            <v>80746687</v>
          </cell>
          <cell r="B25172" t="str">
            <v>治學篇-顏真卿楷書集字對聯</v>
          </cell>
          <cell r="C25172" t="str">
            <v>黃志安主編</v>
          </cell>
          <cell r="D25172">
            <v>120</v>
          </cell>
          <cell r="E25172">
            <v>0</v>
          </cell>
          <cell r="F25172" t="str">
            <v>平裝</v>
          </cell>
          <cell r="G25172" t="str">
            <v>廣西美術</v>
          </cell>
          <cell r="H25172">
            <v>20</v>
          </cell>
          <cell r="I25172" t="str">
            <v/>
          </cell>
          <cell r="J25172" t="str">
            <v/>
          </cell>
          <cell r="K25172" t="str">
            <v/>
          </cell>
          <cell r="L25172" t="str">
            <v/>
          </cell>
          <cell r="M25172" t="str">
            <v>免稅</v>
          </cell>
          <cell r="N25172" t="str">
            <v>9787807466871</v>
          </cell>
        </row>
        <row r="25173">
          <cell r="A25173" t="str">
            <v>80746713</v>
          </cell>
          <cell r="B25173" t="str">
            <v>中國畫名家精品賞鑒</v>
          </cell>
          <cell r="C25173" t="str">
            <v>廣西美術出版社美術館</v>
          </cell>
          <cell r="D25173">
            <v>288</v>
          </cell>
          <cell r="E25173">
            <v>3</v>
          </cell>
          <cell r="F25173" t="str">
            <v>平裝</v>
          </cell>
          <cell r="G25173" t="str">
            <v>廣西美術</v>
          </cell>
          <cell r="H25173">
            <v>48</v>
          </cell>
          <cell r="I25173" t="str">
            <v/>
          </cell>
          <cell r="J25173" t="str">
            <v/>
          </cell>
          <cell r="K25173" t="str">
            <v/>
          </cell>
          <cell r="L25173" t="str">
            <v/>
          </cell>
          <cell r="M25173" t="str">
            <v>免稅</v>
          </cell>
          <cell r="N25173" t="str">
            <v>9787807467137</v>
          </cell>
        </row>
        <row r="25174">
          <cell r="A25174" t="str">
            <v>80746718</v>
          </cell>
          <cell r="B25174" t="str">
            <v>曹全碑-初拓本</v>
          </cell>
          <cell r="C25174" t="str">
            <v>張晶亮. 編著</v>
          </cell>
          <cell r="D25174">
            <v>180</v>
          </cell>
          <cell r="E25174">
            <v>0</v>
          </cell>
          <cell r="F25174" t="str">
            <v>平裝</v>
          </cell>
          <cell r="G25174" t="str">
            <v>廣西美術</v>
          </cell>
          <cell r="H25174">
            <v>30</v>
          </cell>
          <cell r="I25174" t="str">
            <v/>
          </cell>
          <cell r="J25174" t="str">
            <v/>
          </cell>
          <cell r="K25174" t="str">
            <v/>
          </cell>
          <cell r="L25174" t="str">
            <v/>
          </cell>
          <cell r="M25174" t="str">
            <v>免稅</v>
          </cell>
          <cell r="N25174" t="str">
            <v>9787807467182</v>
          </cell>
        </row>
        <row r="25175">
          <cell r="A25175" t="str">
            <v>80747160</v>
          </cell>
          <cell r="B25175" t="str">
            <v>向《西遊記》學管理</v>
          </cell>
          <cell r="C25175" t="str">
            <v>樂安</v>
          </cell>
          <cell r="D25175">
            <v>130</v>
          </cell>
          <cell r="E25175">
            <v>0</v>
          </cell>
          <cell r="F25175" t="str">
            <v>平裝</v>
          </cell>
          <cell r="G25175" t="str">
            <v>海天</v>
          </cell>
          <cell r="H25175">
            <v>26</v>
          </cell>
          <cell r="I25175" t="str">
            <v/>
          </cell>
          <cell r="J25175" t="str">
            <v/>
          </cell>
          <cell r="K25175" t="str">
            <v/>
          </cell>
          <cell r="L25175" t="str">
            <v/>
          </cell>
          <cell r="M25175" t="str">
            <v>免稅</v>
          </cell>
          <cell r="N25175" t="str">
            <v>9787807471608</v>
          </cell>
        </row>
        <row r="25176">
          <cell r="A25176" t="str">
            <v>80747771</v>
          </cell>
          <cell r="B25176" t="str">
            <v>十面埋伏-兵家的攻防秘笈</v>
          </cell>
          <cell r="C25176" t="str">
            <v>朱健著</v>
          </cell>
          <cell r="D25176">
            <v>150</v>
          </cell>
          <cell r="E25176">
            <v>0</v>
          </cell>
          <cell r="F25176" t="str">
            <v>平裝</v>
          </cell>
          <cell r="G25176" t="str">
            <v>海天</v>
          </cell>
          <cell r="H25176">
            <v>25</v>
          </cell>
          <cell r="I25176" t="str">
            <v/>
          </cell>
          <cell r="J25176" t="str">
            <v/>
          </cell>
          <cell r="K25176" t="str">
            <v/>
          </cell>
          <cell r="L25176" t="str">
            <v/>
          </cell>
          <cell r="M25176" t="str">
            <v>免稅</v>
          </cell>
          <cell r="N25176" t="str">
            <v>9787807477716</v>
          </cell>
        </row>
        <row r="25177">
          <cell r="A25177" t="str">
            <v>80747901</v>
          </cell>
          <cell r="B25177" t="str">
            <v>寶典千家姓</v>
          </cell>
          <cell r="C25177" t="str">
            <v>徐海粟</v>
          </cell>
          <cell r="D25177">
            <v>150</v>
          </cell>
          <cell r="E25177">
            <v>0</v>
          </cell>
          <cell r="F25177" t="str">
            <v>平裝</v>
          </cell>
          <cell r="G25177" t="str">
            <v>海天</v>
          </cell>
          <cell r="H25177">
            <v>25</v>
          </cell>
          <cell r="I25177" t="str">
            <v/>
          </cell>
          <cell r="J25177" t="str">
            <v/>
          </cell>
          <cell r="K25177" t="str">
            <v/>
          </cell>
          <cell r="L25177" t="str">
            <v/>
          </cell>
          <cell r="M25177" t="str">
            <v>免稅</v>
          </cell>
          <cell r="N25177" t="str">
            <v>9787807479017</v>
          </cell>
        </row>
        <row r="25178">
          <cell r="A25178" t="str">
            <v>80749034</v>
          </cell>
          <cell r="B25178" t="str">
            <v>世界最美麗的560種動物</v>
          </cell>
          <cell r="C25178" t="str">
            <v>溥奎</v>
          </cell>
          <cell r="D25178">
            <v>240</v>
          </cell>
          <cell r="E25178">
            <v>0</v>
          </cell>
          <cell r="F25178" t="str">
            <v>精裝</v>
          </cell>
          <cell r="G25178" t="str">
            <v>江西美術</v>
          </cell>
          <cell r="H25178">
            <v>48</v>
          </cell>
          <cell r="I25178" t="str">
            <v/>
          </cell>
          <cell r="J25178" t="str">
            <v/>
          </cell>
          <cell r="K25178" t="str">
            <v/>
          </cell>
          <cell r="L25178" t="str">
            <v/>
          </cell>
          <cell r="M25178" t="str">
            <v>免稅</v>
          </cell>
          <cell r="N25178" t="str">
            <v>7807490349</v>
          </cell>
        </row>
        <row r="25179">
          <cell r="A25179" t="str">
            <v>80749061</v>
          </cell>
          <cell r="B25179" t="str">
            <v>蘇百鈞扇面精品集</v>
          </cell>
          <cell r="C25179" t="str">
            <v>蘇百鈞</v>
          </cell>
          <cell r="D25179">
            <v>190</v>
          </cell>
          <cell r="E25179">
            <v>0</v>
          </cell>
          <cell r="F25179" t="str">
            <v>平裝</v>
          </cell>
          <cell r="G25179" t="str">
            <v>江西美術</v>
          </cell>
          <cell r="H25179">
            <v>38</v>
          </cell>
          <cell r="I25179" t="str">
            <v/>
          </cell>
          <cell r="J25179" t="str">
            <v/>
          </cell>
          <cell r="K25179" t="str">
            <v/>
          </cell>
          <cell r="L25179" t="str">
            <v/>
          </cell>
          <cell r="M25179" t="str">
            <v>免稅</v>
          </cell>
          <cell r="N25179" t="str">
            <v>7807490616</v>
          </cell>
        </row>
        <row r="25180">
          <cell r="A25180" t="str">
            <v>80749069</v>
          </cell>
          <cell r="B25180" t="str">
            <v>游遍歐洲328個最美麗的地方</v>
          </cell>
          <cell r="C25180" t="str">
            <v>溥奎</v>
          </cell>
          <cell r="D25180">
            <v>240</v>
          </cell>
          <cell r="E25180">
            <v>0</v>
          </cell>
          <cell r="F25180" t="str">
            <v>平裝</v>
          </cell>
          <cell r="G25180" t="str">
            <v>江西美術</v>
          </cell>
          <cell r="H25180">
            <v>48</v>
          </cell>
          <cell r="I25180" t="str">
            <v/>
          </cell>
          <cell r="J25180" t="str">
            <v/>
          </cell>
          <cell r="K25180" t="str">
            <v/>
          </cell>
          <cell r="L25180" t="str">
            <v/>
          </cell>
          <cell r="M25180" t="str">
            <v>免稅</v>
          </cell>
          <cell r="N25180" t="str">
            <v>9787807490692</v>
          </cell>
        </row>
        <row r="25181">
          <cell r="A25181" t="str">
            <v>80749070</v>
          </cell>
          <cell r="B25181" t="str">
            <v>遊遍非洲.大洋州115個最美麗的地方</v>
          </cell>
          <cell r="C25181" t="str">
            <v>溥奎</v>
          </cell>
          <cell r="D25181">
            <v>240</v>
          </cell>
          <cell r="E25181">
            <v>0</v>
          </cell>
          <cell r="F25181" t="str">
            <v>平裝</v>
          </cell>
          <cell r="G25181" t="str">
            <v>江西美術</v>
          </cell>
          <cell r="H25181">
            <v>48</v>
          </cell>
          <cell r="I25181" t="str">
            <v/>
          </cell>
          <cell r="J25181" t="str">
            <v/>
          </cell>
          <cell r="K25181" t="str">
            <v/>
          </cell>
          <cell r="L25181" t="str">
            <v/>
          </cell>
          <cell r="M25181" t="str">
            <v>免稅</v>
          </cell>
          <cell r="N25181" t="str">
            <v>9787807490708</v>
          </cell>
        </row>
        <row r="25182">
          <cell r="A25182" t="str">
            <v>80749071</v>
          </cell>
          <cell r="B25182" t="str">
            <v>游遍美洲136個最美麗的地方</v>
          </cell>
          <cell r="C25182" t="str">
            <v>溥奎</v>
          </cell>
          <cell r="D25182">
            <v>240</v>
          </cell>
          <cell r="E25182">
            <v>0</v>
          </cell>
          <cell r="F25182" t="str">
            <v>平裝</v>
          </cell>
          <cell r="G25182" t="str">
            <v>江西美術</v>
          </cell>
          <cell r="H25182">
            <v>48</v>
          </cell>
          <cell r="I25182" t="str">
            <v/>
          </cell>
          <cell r="J25182" t="str">
            <v/>
          </cell>
          <cell r="K25182" t="str">
            <v/>
          </cell>
          <cell r="L25182" t="str">
            <v/>
          </cell>
          <cell r="M25182" t="str">
            <v>免稅</v>
          </cell>
          <cell r="N25182" t="str">
            <v>9787807490715</v>
          </cell>
        </row>
        <row r="25183">
          <cell r="A25183" t="str">
            <v>80749072</v>
          </cell>
          <cell r="B25183" t="str">
            <v>游遍亞洲169個最美麗的地方</v>
          </cell>
          <cell r="C25183" t="str">
            <v>溥奎</v>
          </cell>
          <cell r="D25183">
            <v>240</v>
          </cell>
          <cell r="E25183">
            <v>0</v>
          </cell>
          <cell r="F25183" t="str">
            <v>平裝</v>
          </cell>
          <cell r="G25183" t="str">
            <v>江西美術</v>
          </cell>
          <cell r="H25183">
            <v>48</v>
          </cell>
          <cell r="I25183" t="str">
            <v/>
          </cell>
          <cell r="J25183" t="str">
            <v/>
          </cell>
          <cell r="K25183" t="str">
            <v/>
          </cell>
          <cell r="L25183" t="str">
            <v/>
          </cell>
          <cell r="M25183" t="str">
            <v>免稅</v>
          </cell>
          <cell r="N25183" t="str">
            <v>9787807490722</v>
          </cell>
        </row>
        <row r="25184">
          <cell r="A25184" t="str">
            <v>80749082</v>
          </cell>
          <cell r="B25184" t="str">
            <v>趙孟頫《道德經》</v>
          </cell>
          <cell r="C25184" t="str">
            <v>馮德良</v>
          </cell>
          <cell r="D25184">
            <v>40</v>
          </cell>
          <cell r="E25184">
            <v>0</v>
          </cell>
          <cell r="F25184" t="str">
            <v>平裝</v>
          </cell>
          <cell r="G25184" t="str">
            <v>江西美術</v>
          </cell>
          <cell r="H25184">
            <v>8</v>
          </cell>
          <cell r="I25184" t="str">
            <v/>
          </cell>
          <cell r="J25184" t="str">
            <v/>
          </cell>
          <cell r="K25184" t="str">
            <v/>
          </cell>
          <cell r="L25184" t="str">
            <v/>
          </cell>
          <cell r="M25184" t="str">
            <v>免稅</v>
          </cell>
          <cell r="N25184" t="str">
            <v>9787807490821</v>
          </cell>
        </row>
        <row r="25185">
          <cell r="A25185" t="str">
            <v>80749083</v>
          </cell>
          <cell r="B25185" t="str">
            <v>趙孟頫《與山巨源絕交書》</v>
          </cell>
          <cell r="C25185" t="str">
            <v>馮德良</v>
          </cell>
          <cell r="D25185">
            <v>30</v>
          </cell>
          <cell r="E25185">
            <v>0</v>
          </cell>
          <cell r="F25185" t="str">
            <v>平裝</v>
          </cell>
          <cell r="G25185" t="str">
            <v>江西美術</v>
          </cell>
          <cell r="H25185">
            <v>6</v>
          </cell>
          <cell r="I25185" t="str">
            <v/>
          </cell>
          <cell r="J25185" t="str">
            <v/>
          </cell>
          <cell r="K25185" t="str">
            <v/>
          </cell>
          <cell r="L25185" t="str">
            <v/>
          </cell>
          <cell r="M25185" t="str">
            <v>免稅</v>
          </cell>
          <cell r="N25185" t="str">
            <v>9787807490838</v>
          </cell>
        </row>
        <row r="25186">
          <cell r="A25186" t="str">
            <v>80749084</v>
          </cell>
          <cell r="B25186" t="str">
            <v>趙孟頫《前後赤壁賦》</v>
          </cell>
          <cell r="C25186" t="str">
            <v>馮德良</v>
          </cell>
          <cell r="D25186">
            <v>25</v>
          </cell>
          <cell r="E25186">
            <v>0</v>
          </cell>
          <cell r="F25186" t="str">
            <v>平裝</v>
          </cell>
          <cell r="G25186" t="str">
            <v>江西美術</v>
          </cell>
          <cell r="H25186">
            <v>5</v>
          </cell>
          <cell r="I25186" t="str">
            <v/>
          </cell>
          <cell r="J25186" t="str">
            <v/>
          </cell>
          <cell r="K25186" t="str">
            <v/>
          </cell>
          <cell r="L25186" t="str">
            <v/>
          </cell>
          <cell r="M25186" t="str">
            <v>免稅</v>
          </cell>
          <cell r="N25186" t="str">
            <v>9787807490845</v>
          </cell>
        </row>
        <row r="25187">
          <cell r="A25187" t="str">
            <v>80749085</v>
          </cell>
          <cell r="B25187" t="str">
            <v>趙孟頫《六體千字文》</v>
          </cell>
          <cell r="C25187" t="str">
            <v>馮德良</v>
          </cell>
          <cell r="D25187">
            <v>60</v>
          </cell>
          <cell r="E25187">
            <v>0</v>
          </cell>
          <cell r="F25187" t="str">
            <v>平裝</v>
          </cell>
          <cell r="G25187" t="str">
            <v>江西美術</v>
          </cell>
          <cell r="H25187">
            <v>12</v>
          </cell>
          <cell r="I25187" t="str">
            <v/>
          </cell>
          <cell r="J25187" t="str">
            <v/>
          </cell>
          <cell r="K25187" t="str">
            <v/>
          </cell>
          <cell r="L25187" t="str">
            <v/>
          </cell>
          <cell r="M25187" t="str">
            <v>免稅</v>
          </cell>
          <cell r="N25187" t="str">
            <v>9787807490852</v>
          </cell>
        </row>
        <row r="25188">
          <cell r="A25188" t="str">
            <v>80749086</v>
          </cell>
          <cell r="B25188" t="str">
            <v>歐陽詢《千字文》</v>
          </cell>
          <cell r="C25188" t="str">
            <v>馮德良</v>
          </cell>
          <cell r="D25188">
            <v>25</v>
          </cell>
          <cell r="E25188">
            <v>0</v>
          </cell>
          <cell r="F25188" t="str">
            <v>平裝</v>
          </cell>
          <cell r="G25188" t="str">
            <v>江西美術</v>
          </cell>
          <cell r="H25188">
            <v>5</v>
          </cell>
          <cell r="I25188" t="str">
            <v/>
          </cell>
          <cell r="J25188" t="str">
            <v/>
          </cell>
          <cell r="K25188" t="str">
            <v/>
          </cell>
          <cell r="L25188" t="str">
            <v/>
          </cell>
          <cell r="M25188" t="str">
            <v>免稅</v>
          </cell>
          <cell r="N25188" t="str">
            <v>9787807490869</v>
          </cell>
        </row>
        <row r="25189">
          <cell r="A25189" t="str">
            <v>80749087</v>
          </cell>
          <cell r="B25189" t="str">
            <v>黃庭堅《松風閣》</v>
          </cell>
          <cell r="C25189" t="str">
            <v>馮德良</v>
          </cell>
          <cell r="D25189">
            <v>25</v>
          </cell>
          <cell r="E25189">
            <v>0</v>
          </cell>
          <cell r="F25189" t="str">
            <v>平裝</v>
          </cell>
          <cell r="G25189" t="str">
            <v>江西美術</v>
          </cell>
          <cell r="H25189">
            <v>5</v>
          </cell>
          <cell r="I25189" t="str">
            <v/>
          </cell>
          <cell r="J25189" t="str">
            <v/>
          </cell>
          <cell r="K25189" t="str">
            <v/>
          </cell>
          <cell r="L25189" t="str">
            <v/>
          </cell>
          <cell r="M25189" t="str">
            <v>免稅</v>
          </cell>
          <cell r="N25189" t="str">
            <v>9787807490876</v>
          </cell>
        </row>
        <row r="25190">
          <cell r="A25190" t="str">
            <v>80749088</v>
          </cell>
          <cell r="B25190" t="str">
            <v>史晨前後碑</v>
          </cell>
          <cell r="C25190" t="str">
            <v>馮德良</v>
          </cell>
          <cell r="D25190">
            <v>45</v>
          </cell>
          <cell r="E25190">
            <v>0</v>
          </cell>
          <cell r="F25190" t="str">
            <v>平裝</v>
          </cell>
          <cell r="G25190" t="str">
            <v>江西美術</v>
          </cell>
          <cell r="H25190">
            <v>9</v>
          </cell>
          <cell r="I25190" t="str">
            <v/>
          </cell>
          <cell r="J25190" t="str">
            <v/>
          </cell>
          <cell r="K25190" t="str">
            <v/>
          </cell>
          <cell r="L25190" t="str">
            <v/>
          </cell>
          <cell r="M25190" t="str">
            <v>免稅</v>
          </cell>
          <cell r="N25190" t="str">
            <v>9787807490883</v>
          </cell>
        </row>
        <row r="25191">
          <cell r="A25191" t="str">
            <v>80749089</v>
          </cell>
          <cell r="B25191" t="str">
            <v>智永《真草千字文》</v>
          </cell>
          <cell r="C25191" t="str">
            <v>馮德良</v>
          </cell>
          <cell r="D25191">
            <v>35</v>
          </cell>
          <cell r="E25191">
            <v>0</v>
          </cell>
          <cell r="F25191" t="str">
            <v>平裝</v>
          </cell>
          <cell r="G25191" t="str">
            <v>江西美術</v>
          </cell>
          <cell r="H25191">
            <v>7</v>
          </cell>
          <cell r="I25191" t="str">
            <v/>
          </cell>
          <cell r="J25191" t="str">
            <v/>
          </cell>
          <cell r="K25191" t="str">
            <v/>
          </cell>
          <cell r="L25191" t="str">
            <v/>
          </cell>
          <cell r="M25191" t="str">
            <v>免稅</v>
          </cell>
          <cell r="N25191" t="str">
            <v>9787807490890</v>
          </cell>
        </row>
        <row r="25192">
          <cell r="A25192" t="str">
            <v>80749090</v>
          </cell>
          <cell r="B25192" t="str">
            <v>趙孟頫 &lt;玄妙觀重修三門記&gt; &lt;閒居賦&gt;</v>
          </cell>
          <cell r="C25192" t="str">
            <v>馮德良</v>
          </cell>
          <cell r="D25192">
            <v>25</v>
          </cell>
          <cell r="E25192">
            <v>0</v>
          </cell>
          <cell r="F25192" t="str">
            <v>平裝</v>
          </cell>
          <cell r="G25192" t="str">
            <v>江西美術</v>
          </cell>
          <cell r="H25192">
            <v>5</v>
          </cell>
          <cell r="I25192" t="str">
            <v/>
          </cell>
          <cell r="J25192" t="str">
            <v/>
          </cell>
          <cell r="K25192" t="str">
            <v/>
          </cell>
          <cell r="L25192" t="str">
            <v/>
          </cell>
          <cell r="M25192" t="str">
            <v>免稅</v>
          </cell>
          <cell r="N25192" t="str">
            <v>9787807490906</v>
          </cell>
        </row>
        <row r="25193">
          <cell r="A25193" t="str">
            <v>80749091</v>
          </cell>
          <cell r="B25193" t="str">
            <v>唐寅《落花詩冊》</v>
          </cell>
          <cell r="C25193" t="str">
            <v>馮德良</v>
          </cell>
          <cell r="D25193">
            <v>35</v>
          </cell>
          <cell r="E25193">
            <v>0</v>
          </cell>
          <cell r="F25193" t="str">
            <v>平裝</v>
          </cell>
          <cell r="G25193" t="str">
            <v>江西美術</v>
          </cell>
          <cell r="H25193">
            <v>7</v>
          </cell>
          <cell r="I25193" t="str">
            <v/>
          </cell>
          <cell r="J25193" t="str">
            <v/>
          </cell>
          <cell r="K25193" t="str">
            <v/>
          </cell>
          <cell r="L25193" t="str">
            <v/>
          </cell>
          <cell r="M25193" t="str">
            <v>免稅</v>
          </cell>
          <cell r="N25193" t="str">
            <v>9787807490913</v>
          </cell>
        </row>
        <row r="25194">
          <cell r="A25194" t="str">
            <v>80749092</v>
          </cell>
          <cell r="B25194" t="str">
            <v>晚清官窯瓷器識真</v>
          </cell>
          <cell r="C25194" t="str">
            <v>劉偉</v>
          </cell>
          <cell r="D25194">
            <v>250</v>
          </cell>
          <cell r="E25194">
            <v>0</v>
          </cell>
          <cell r="F25194" t="str">
            <v>精裝</v>
          </cell>
          <cell r="G25194" t="str">
            <v>江西美術</v>
          </cell>
          <cell r="H25194">
            <v>50</v>
          </cell>
          <cell r="I25194" t="str">
            <v/>
          </cell>
          <cell r="J25194" t="str">
            <v/>
          </cell>
          <cell r="K25194" t="str">
            <v/>
          </cell>
          <cell r="L25194" t="str">
            <v/>
          </cell>
          <cell r="M25194" t="str">
            <v>免稅</v>
          </cell>
          <cell r="N25194" t="str">
            <v>7807490926</v>
          </cell>
        </row>
        <row r="25195">
          <cell r="A25195" t="str">
            <v>80749097</v>
          </cell>
          <cell r="B25195" t="str">
            <v>源與流:傳統文化與現代設計</v>
          </cell>
          <cell r="C25195" t="str">
            <v>尋勝蘭</v>
          </cell>
          <cell r="D25195">
            <v>150</v>
          </cell>
          <cell r="E25195">
            <v>2</v>
          </cell>
          <cell r="F25195" t="str">
            <v>平裝</v>
          </cell>
          <cell r="G25195" t="str">
            <v>江西美術</v>
          </cell>
          <cell r="H25195">
            <v>25</v>
          </cell>
          <cell r="I25195" t="str">
            <v/>
          </cell>
          <cell r="J25195" t="str">
            <v/>
          </cell>
          <cell r="K25195" t="str">
            <v/>
          </cell>
          <cell r="L25195" t="str">
            <v/>
          </cell>
          <cell r="M25195" t="str">
            <v>免稅</v>
          </cell>
          <cell r="N25195" t="str">
            <v>7807490977</v>
          </cell>
        </row>
        <row r="25196">
          <cell r="A25196" t="str">
            <v>80749098</v>
          </cell>
          <cell r="B25196" t="str">
            <v>京師梨園軼事</v>
          </cell>
          <cell r="C25196" t="str">
            <v>劉嵩崑</v>
          </cell>
          <cell r="D25196">
            <v>190</v>
          </cell>
          <cell r="E25196">
            <v>0</v>
          </cell>
          <cell r="F25196" t="str">
            <v>平裝</v>
          </cell>
          <cell r="G25196" t="str">
            <v>江西美術</v>
          </cell>
          <cell r="H25196">
            <v>38</v>
          </cell>
          <cell r="I25196" t="str">
            <v/>
          </cell>
          <cell r="J25196" t="str">
            <v/>
          </cell>
          <cell r="K25196" t="str">
            <v/>
          </cell>
          <cell r="L25196" t="str">
            <v/>
          </cell>
          <cell r="M25196" t="str">
            <v>免稅</v>
          </cell>
          <cell r="N25196" t="str">
            <v>9787807490982</v>
          </cell>
        </row>
        <row r="25197">
          <cell r="A25197" t="str">
            <v>80749099</v>
          </cell>
          <cell r="B25197" t="str">
            <v>京師梨園故居</v>
          </cell>
          <cell r="C25197" t="str">
            <v>劉嵩崑</v>
          </cell>
          <cell r="D25197">
            <v>190</v>
          </cell>
          <cell r="E25197">
            <v>0</v>
          </cell>
          <cell r="F25197" t="str">
            <v>平裝</v>
          </cell>
          <cell r="G25197" t="str">
            <v>江西美術</v>
          </cell>
          <cell r="H25197">
            <v>38</v>
          </cell>
          <cell r="I25197" t="str">
            <v/>
          </cell>
          <cell r="J25197" t="str">
            <v/>
          </cell>
          <cell r="K25197" t="str">
            <v/>
          </cell>
          <cell r="L25197" t="str">
            <v/>
          </cell>
          <cell r="M25197" t="str">
            <v>免稅</v>
          </cell>
          <cell r="N25197" t="str">
            <v>9787807490999</v>
          </cell>
        </row>
        <row r="25198">
          <cell r="A25198" t="str">
            <v>80749100</v>
          </cell>
          <cell r="B25198" t="str">
            <v>京師梨園世家(上下)</v>
          </cell>
          <cell r="C25198" t="str">
            <v>劉嵩菎</v>
          </cell>
          <cell r="D25198">
            <v>360</v>
          </cell>
          <cell r="E25198">
            <v>0</v>
          </cell>
          <cell r="F25198" t="str">
            <v>平裝</v>
          </cell>
          <cell r="G25198" t="str">
            <v>江西美術</v>
          </cell>
          <cell r="H25198">
            <v>72</v>
          </cell>
          <cell r="I25198" t="str">
            <v/>
          </cell>
          <cell r="J25198" t="str">
            <v/>
          </cell>
          <cell r="K25198" t="str">
            <v/>
          </cell>
          <cell r="L25198" t="str">
            <v/>
          </cell>
          <cell r="M25198" t="str">
            <v>免稅</v>
          </cell>
          <cell r="N25198" t="str">
            <v>9787807491002</v>
          </cell>
        </row>
        <row r="25199">
          <cell r="A25199" t="str">
            <v>80749107</v>
          </cell>
          <cell r="B25199" t="str">
            <v>會講故事的廬山石刻</v>
          </cell>
          <cell r="C25199" t="str">
            <v>賀偉</v>
          </cell>
          <cell r="D25199">
            <v>120</v>
          </cell>
          <cell r="E25199">
            <v>0</v>
          </cell>
          <cell r="F25199" t="str">
            <v>平裝</v>
          </cell>
          <cell r="G25199" t="str">
            <v>江西美術</v>
          </cell>
          <cell r="H25199">
            <v>24</v>
          </cell>
          <cell r="I25199" t="str">
            <v/>
          </cell>
          <cell r="J25199" t="str">
            <v/>
          </cell>
          <cell r="K25199" t="str">
            <v/>
          </cell>
          <cell r="L25199" t="str">
            <v/>
          </cell>
          <cell r="M25199" t="str">
            <v>免稅</v>
          </cell>
          <cell r="N25199" t="str">
            <v>9787807491071</v>
          </cell>
        </row>
        <row r="25200">
          <cell r="A25200" t="str">
            <v>80749113</v>
          </cell>
          <cell r="B25200" t="str">
            <v>四言-天下第一行書集字聯大觀</v>
          </cell>
          <cell r="C25200" t="str">
            <v>王一飛</v>
          </cell>
          <cell r="D25200">
            <v>60</v>
          </cell>
          <cell r="E25200">
            <v>0</v>
          </cell>
          <cell r="F25200" t="str">
            <v>平裝</v>
          </cell>
          <cell r="G25200" t="str">
            <v>江西美術</v>
          </cell>
          <cell r="H25200">
            <v>12</v>
          </cell>
          <cell r="I25200" t="str">
            <v/>
          </cell>
          <cell r="J25200" t="str">
            <v/>
          </cell>
          <cell r="K25200" t="str">
            <v/>
          </cell>
          <cell r="L25200" t="str">
            <v/>
          </cell>
          <cell r="M25200" t="str">
            <v>免稅</v>
          </cell>
          <cell r="N25200" t="str">
            <v>9787807491132</v>
          </cell>
        </row>
        <row r="25201">
          <cell r="A25201" t="str">
            <v>80749114</v>
          </cell>
          <cell r="B25201" t="str">
            <v>五言-天下第一行書集字聯大觀</v>
          </cell>
          <cell r="C25201" t="str">
            <v>郭曉芳</v>
          </cell>
          <cell r="D25201">
            <v>80</v>
          </cell>
          <cell r="E25201">
            <v>0</v>
          </cell>
          <cell r="F25201" t="str">
            <v>平裝</v>
          </cell>
          <cell r="G25201" t="str">
            <v>江西美術</v>
          </cell>
          <cell r="H25201">
            <v>16</v>
          </cell>
          <cell r="I25201" t="str">
            <v/>
          </cell>
          <cell r="J25201" t="str">
            <v/>
          </cell>
          <cell r="K25201" t="str">
            <v/>
          </cell>
          <cell r="L25201" t="str">
            <v/>
          </cell>
          <cell r="M25201" t="str">
            <v>免稅</v>
          </cell>
          <cell r="N25201" t="str">
            <v>9787807491149</v>
          </cell>
        </row>
        <row r="25202">
          <cell r="A25202" t="str">
            <v>80749117</v>
          </cell>
          <cell r="B25202" t="str">
            <v>最新五體常用字字帖：13畫-22畫（篆）</v>
          </cell>
          <cell r="C25202" t="str">
            <v>臧志成</v>
          </cell>
          <cell r="D25202">
            <v>50</v>
          </cell>
          <cell r="E25202">
            <v>0</v>
          </cell>
          <cell r="F25202" t="str">
            <v>平裝</v>
          </cell>
          <cell r="G25202" t="str">
            <v>江西美術</v>
          </cell>
          <cell r="H25202">
            <v>10</v>
          </cell>
          <cell r="I25202" t="str">
            <v/>
          </cell>
          <cell r="J25202" t="str">
            <v/>
          </cell>
          <cell r="K25202" t="str">
            <v/>
          </cell>
          <cell r="L25202" t="str">
            <v/>
          </cell>
          <cell r="M25202" t="str">
            <v>免稅</v>
          </cell>
          <cell r="N25202" t="str">
            <v>9787807491170</v>
          </cell>
        </row>
        <row r="25203">
          <cell r="A25203" t="str">
            <v>80749118</v>
          </cell>
          <cell r="B25203" t="str">
            <v>最新五體常用字字帖：十三畫~二十二畫.隸</v>
          </cell>
          <cell r="C25203" t="str">
            <v>章少文</v>
          </cell>
          <cell r="D25203">
            <v>50</v>
          </cell>
          <cell r="E25203">
            <v>0</v>
          </cell>
          <cell r="F25203" t="str">
            <v>平裝</v>
          </cell>
          <cell r="G25203" t="str">
            <v>江西美術</v>
          </cell>
          <cell r="H25203">
            <v>10</v>
          </cell>
          <cell r="I25203" t="str">
            <v/>
          </cell>
          <cell r="J25203" t="str">
            <v/>
          </cell>
          <cell r="K25203" t="str">
            <v/>
          </cell>
          <cell r="L25203" t="str">
            <v/>
          </cell>
          <cell r="M25203" t="str">
            <v>免稅</v>
          </cell>
          <cell r="N25203" t="str">
            <v>9787807491187</v>
          </cell>
        </row>
        <row r="25204">
          <cell r="A25204" t="str">
            <v>80749119</v>
          </cell>
          <cell r="B25204" t="str">
            <v>最新五體常用字字帖：十三畫~二十二畫.行</v>
          </cell>
          <cell r="C25204" t="str">
            <v>章少文</v>
          </cell>
          <cell r="D25204">
            <v>50</v>
          </cell>
          <cell r="E25204">
            <v>0</v>
          </cell>
          <cell r="F25204" t="str">
            <v>平裝</v>
          </cell>
          <cell r="G25204" t="str">
            <v>江西美術</v>
          </cell>
          <cell r="H25204">
            <v>10</v>
          </cell>
          <cell r="I25204" t="str">
            <v/>
          </cell>
          <cell r="J25204" t="str">
            <v/>
          </cell>
          <cell r="K25204" t="str">
            <v/>
          </cell>
          <cell r="L25204" t="str">
            <v/>
          </cell>
          <cell r="M25204" t="str">
            <v>免稅</v>
          </cell>
          <cell r="N25204" t="str">
            <v>9787807491194</v>
          </cell>
        </row>
        <row r="25205">
          <cell r="A25205" t="str">
            <v>80749120</v>
          </cell>
          <cell r="B25205" t="str">
            <v>最新五體常用字字帖：13畫-22畫（楷）</v>
          </cell>
          <cell r="C25205" t="str">
            <v>臧志成</v>
          </cell>
          <cell r="D25205">
            <v>50</v>
          </cell>
          <cell r="E25205">
            <v>0</v>
          </cell>
          <cell r="F25205" t="str">
            <v>平裝</v>
          </cell>
          <cell r="G25205" t="str">
            <v>江西美術</v>
          </cell>
          <cell r="H25205">
            <v>10</v>
          </cell>
          <cell r="I25205" t="str">
            <v/>
          </cell>
          <cell r="J25205" t="str">
            <v/>
          </cell>
          <cell r="K25205" t="str">
            <v/>
          </cell>
          <cell r="L25205" t="str">
            <v/>
          </cell>
          <cell r="M25205" t="str">
            <v>免稅</v>
          </cell>
          <cell r="N25205" t="str">
            <v>9787807491200</v>
          </cell>
        </row>
        <row r="25206">
          <cell r="A25206" t="str">
            <v>80749121</v>
          </cell>
          <cell r="B25206" t="str">
            <v>最新五體常用字帖：十三畫-二十二畫.草</v>
          </cell>
          <cell r="C25206" t="str">
            <v>章少文</v>
          </cell>
          <cell r="D25206">
            <v>50</v>
          </cell>
          <cell r="E25206">
            <v>0</v>
          </cell>
          <cell r="F25206" t="str">
            <v>平裝</v>
          </cell>
          <cell r="G25206" t="str">
            <v>江西美術</v>
          </cell>
          <cell r="H25206">
            <v>10</v>
          </cell>
          <cell r="I25206" t="str">
            <v/>
          </cell>
          <cell r="J25206" t="str">
            <v/>
          </cell>
          <cell r="K25206" t="str">
            <v/>
          </cell>
          <cell r="L25206" t="str">
            <v/>
          </cell>
          <cell r="M25206" t="str">
            <v>免稅</v>
          </cell>
          <cell r="N25206" t="str">
            <v>9787807491217</v>
          </cell>
        </row>
        <row r="25207">
          <cell r="A25207" t="str">
            <v>80749122</v>
          </cell>
          <cell r="B25207" t="str">
            <v>標準書法集字：春聯</v>
          </cell>
          <cell r="C25207" t="str">
            <v>李勝春</v>
          </cell>
          <cell r="D25207">
            <v>80</v>
          </cell>
          <cell r="E25207">
            <v>0</v>
          </cell>
          <cell r="F25207" t="str">
            <v>平裝</v>
          </cell>
          <cell r="G25207" t="str">
            <v>江西美術</v>
          </cell>
          <cell r="H25207">
            <v>16</v>
          </cell>
          <cell r="I25207" t="str">
            <v/>
          </cell>
          <cell r="J25207" t="str">
            <v/>
          </cell>
          <cell r="K25207" t="str">
            <v/>
          </cell>
          <cell r="L25207" t="str">
            <v/>
          </cell>
          <cell r="M25207" t="str">
            <v>免稅</v>
          </cell>
          <cell r="N25207" t="str">
            <v>9787807491224</v>
          </cell>
        </row>
        <row r="25208">
          <cell r="A25208" t="str">
            <v>80749123</v>
          </cell>
          <cell r="B25208" t="str">
            <v>標準書法集字：行業聯</v>
          </cell>
          <cell r="C25208" t="str">
            <v>龍開勝</v>
          </cell>
          <cell r="D25208">
            <v>80</v>
          </cell>
          <cell r="E25208">
            <v>0</v>
          </cell>
          <cell r="F25208" t="str">
            <v>平裝</v>
          </cell>
          <cell r="G25208" t="str">
            <v>江西美術</v>
          </cell>
          <cell r="H25208">
            <v>16</v>
          </cell>
          <cell r="I25208" t="str">
            <v/>
          </cell>
          <cell r="J25208" t="str">
            <v/>
          </cell>
          <cell r="K25208" t="str">
            <v/>
          </cell>
          <cell r="L25208" t="str">
            <v/>
          </cell>
          <cell r="M25208" t="str">
            <v>免稅</v>
          </cell>
          <cell r="N25208" t="str">
            <v>9787807491231</v>
          </cell>
        </row>
        <row r="25209">
          <cell r="A25209" t="str">
            <v>80749124</v>
          </cell>
          <cell r="B25209" t="str">
            <v>標準書法集字：中堂聯</v>
          </cell>
          <cell r="C25209" t="str">
            <v>胡慶恩</v>
          </cell>
          <cell r="D25209">
            <v>80</v>
          </cell>
          <cell r="E25209">
            <v>0</v>
          </cell>
          <cell r="F25209" t="str">
            <v>平裝</v>
          </cell>
          <cell r="G25209" t="str">
            <v>江西美術</v>
          </cell>
          <cell r="H25209">
            <v>16</v>
          </cell>
          <cell r="I25209" t="str">
            <v/>
          </cell>
          <cell r="J25209" t="str">
            <v/>
          </cell>
          <cell r="K25209" t="str">
            <v/>
          </cell>
          <cell r="L25209" t="str">
            <v/>
          </cell>
          <cell r="M25209" t="str">
            <v>免稅</v>
          </cell>
          <cell r="N25209" t="str">
            <v>9787807491248</v>
          </cell>
        </row>
        <row r="25210">
          <cell r="A25210" t="str">
            <v>80749125</v>
          </cell>
          <cell r="B25210" t="str">
            <v>標準書法集字：婚聯·壽聯</v>
          </cell>
          <cell r="C25210" t="str">
            <v>胡慶恩</v>
          </cell>
          <cell r="D25210">
            <v>80</v>
          </cell>
          <cell r="E25210">
            <v>0</v>
          </cell>
          <cell r="F25210" t="str">
            <v>平裝</v>
          </cell>
          <cell r="G25210" t="str">
            <v>江西美術</v>
          </cell>
          <cell r="H25210">
            <v>16</v>
          </cell>
          <cell r="I25210" t="str">
            <v/>
          </cell>
          <cell r="J25210" t="str">
            <v/>
          </cell>
          <cell r="K25210" t="str">
            <v/>
          </cell>
          <cell r="L25210" t="str">
            <v/>
          </cell>
          <cell r="M25210" t="str">
            <v>免稅</v>
          </cell>
          <cell r="N25210" t="str">
            <v>9787807491255</v>
          </cell>
        </row>
        <row r="25211">
          <cell r="A25211" t="str">
            <v>80749126</v>
          </cell>
          <cell r="B25211" t="str">
            <v>標準書法集字：門聯</v>
          </cell>
          <cell r="C25211" t="str">
            <v>龍開勝</v>
          </cell>
          <cell r="D25211">
            <v>80</v>
          </cell>
          <cell r="E25211">
            <v>0</v>
          </cell>
          <cell r="F25211" t="str">
            <v>平裝</v>
          </cell>
          <cell r="G25211" t="str">
            <v>江西美術</v>
          </cell>
          <cell r="H25211">
            <v>16</v>
          </cell>
          <cell r="I25211" t="str">
            <v/>
          </cell>
          <cell r="J25211" t="str">
            <v/>
          </cell>
          <cell r="K25211" t="str">
            <v/>
          </cell>
          <cell r="L25211" t="str">
            <v/>
          </cell>
          <cell r="M25211" t="str">
            <v>免稅</v>
          </cell>
          <cell r="N25211" t="str">
            <v>9787807491262</v>
          </cell>
        </row>
        <row r="25212">
          <cell r="A25212" t="str">
            <v>80749127</v>
          </cell>
          <cell r="B25212" t="str">
            <v>顏體集字古詩·多寶塔碑</v>
          </cell>
          <cell r="C25212" t="str">
            <v>聶文豪</v>
          </cell>
          <cell r="D25212">
            <v>75</v>
          </cell>
          <cell r="E25212">
            <v>0</v>
          </cell>
          <cell r="F25212" t="str">
            <v>平裝</v>
          </cell>
          <cell r="G25212" t="str">
            <v>江西美術</v>
          </cell>
          <cell r="H25212">
            <v>15</v>
          </cell>
          <cell r="I25212" t="str">
            <v/>
          </cell>
          <cell r="J25212" t="str">
            <v/>
          </cell>
          <cell r="K25212" t="str">
            <v/>
          </cell>
          <cell r="L25212" t="str">
            <v/>
          </cell>
          <cell r="M25212" t="str">
            <v>免稅</v>
          </cell>
          <cell r="N25212" t="str">
            <v>9787807491279</v>
          </cell>
        </row>
        <row r="25213">
          <cell r="A25213" t="str">
            <v>80749128</v>
          </cell>
          <cell r="B25213" t="str">
            <v>隸書集字古詩·曹全碑</v>
          </cell>
          <cell r="C25213" t="str">
            <v>黃四德</v>
          </cell>
          <cell r="D25213">
            <v>75</v>
          </cell>
          <cell r="E25213">
            <v>0</v>
          </cell>
          <cell r="F25213" t="str">
            <v>平裝</v>
          </cell>
          <cell r="G25213" t="str">
            <v>江西美術</v>
          </cell>
          <cell r="H25213">
            <v>15</v>
          </cell>
          <cell r="I25213" t="str">
            <v/>
          </cell>
          <cell r="J25213" t="str">
            <v/>
          </cell>
          <cell r="K25213" t="str">
            <v/>
          </cell>
          <cell r="L25213" t="str">
            <v/>
          </cell>
          <cell r="M25213" t="str">
            <v>免稅</v>
          </cell>
          <cell r="N25213" t="str">
            <v>9787807491286</v>
          </cell>
        </row>
        <row r="25214">
          <cell r="A25214" t="str">
            <v>80749129</v>
          </cell>
          <cell r="B25214" t="str">
            <v>褚遂良楷書集字古詩·雁塔聖教序</v>
          </cell>
          <cell r="C25214" t="str">
            <v>聶文豪</v>
          </cell>
          <cell r="D25214">
            <v>75</v>
          </cell>
          <cell r="E25214">
            <v>0</v>
          </cell>
          <cell r="F25214" t="str">
            <v>平裝</v>
          </cell>
          <cell r="G25214" t="str">
            <v>江西美術</v>
          </cell>
          <cell r="H25214">
            <v>15</v>
          </cell>
          <cell r="I25214" t="str">
            <v/>
          </cell>
          <cell r="J25214" t="str">
            <v/>
          </cell>
          <cell r="K25214" t="str">
            <v/>
          </cell>
          <cell r="L25214" t="str">
            <v/>
          </cell>
          <cell r="M25214" t="str">
            <v>免稅</v>
          </cell>
          <cell r="N25214" t="str">
            <v>9787807491293</v>
          </cell>
        </row>
        <row r="25215">
          <cell r="A25215" t="str">
            <v>80749130</v>
          </cell>
          <cell r="B25215" t="str">
            <v>趙孟頫行書集字古詩</v>
          </cell>
          <cell r="C25215" t="str">
            <v>聶文豪</v>
          </cell>
          <cell r="D25215">
            <v>75</v>
          </cell>
          <cell r="E25215">
            <v>0</v>
          </cell>
          <cell r="F25215" t="str">
            <v>平裝</v>
          </cell>
          <cell r="G25215" t="str">
            <v>江西美術</v>
          </cell>
          <cell r="H25215">
            <v>15</v>
          </cell>
          <cell r="I25215" t="str">
            <v/>
          </cell>
          <cell r="J25215" t="str">
            <v/>
          </cell>
          <cell r="K25215" t="str">
            <v/>
          </cell>
          <cell r="L25215" t="str">
            <v/>
          </cell>
          <cell r="M25215" t="str">
            <v>免稅</v>
          </cell>
          <cell r="N25215" t="str">
            <v>9787807491309</v>
          </cell>
        </row>
        <row r="25216">
          <cell r="A25216" t="str">
            <v>80749131</v>
          </cell>
          <cell r="B25216" t="str">
            <v>王羲之行書集字楹聯·蘭亭序</v>
          </cell>
          <cell r="C25216" t="str">
            <v>聶文豪</v>
          </cell>
          <cell r="D25216">
            <v>75</v>
          </cell>
          <cell r="E25216">
            <v>0</v>
          </cell>
          <cell r="F25216" t="str">
            <v>平裝</v>
          </cell>
          <cell r="G25216" t="str">
            <v>江西美術</v>
          </cell>
          <cell r="H25216">
            <v>15</v>
          </cell>
          <cell r="I25216" t="str">
            <v/>
          </cell>
          <cell r="J25216" t="str">
            <v/>
          </cell>
          <cell r="K25216" t="str">
            <v/>
          </cell>
          <cell r="L25216" t="str">
            <v/>
          </cell>
          <cell r="M25216" t="str">
            <v>免稅</v>
          </cell>
          <cell r="N25216" t="str">
            <v>9787807491316</v>
          </cell>
        </row>
        <row r="25217">
          <cell r="A25217" t="str">
            <v>80749132</v>
          </cell>
          <cell r="B25217" t="str">
            <v>趙孟頫楷書集字古詩</v>
          </cell>
          <cell r="C25217" t="str">
            <v>聶文豪</v>
          </cell>
          <cell r="D25217">
            <v>75</v>
          </cell>
          <cell r="E25217">
            <v>0</v>
          </cell>
          <cell r="F25217" t="str">
            <v>平裝</v>
          </cell>
          <cell r="G25217" t="str">
            <v>江西美術</v>
          </cell>
          <cell r="H25217">
            <v>15</v>
          </cell>
          <cell r="I25217" t="str">
            <v/>
          </cell>
          <cell r="J25217" t="str">
            <v/>
          </cell>
          <cell r="K25217" t="str">
            <v/>
          </cell>
          <cell r="L25217" t="str">
            <v/>
          </cell>
          <cell r="M25217" t="str">
            <v>免稅</v>
          </cell>
          <cell r="N25217" t="str">
            <v>9787807491323</v>
          </cell>
        </row>
        <row r="25218">
          <cell r="A25218" t="str">
            <v>80749133</v>
          </cell>
          <cell r="B25218" t="str">
            <v>米芾行書集字楹聯·蜀素帖</v>
          </cell>
          <cell r="C25218" t="str">
            <v>聶文豪</v>
          </cell>
          <cell r="D25218">
            <v>75</v>
          </cell>
          <cell r="E25218">
            <v>0</v>
          </cell>
          <cell r="F25218" t="str">
            <v>平裝</v>
          </cell>
          <cell r="G25218" t="str">
            <v>江西美術</v>
          </cell>
          <cell r="H25218">
            <v>15</v>
          </cell>
          <cell r="I25218" t="str">
            <v/>
          </cell>
          <cell r="J25218" t="str">
            <v/>
          </cell>
          <cell r="K25218" t="str">
            <v/>
          </cell>
          <cell r="L25218" t="str">
            <v/>
          </cell>
          <cell r="M25218" t="str">
            <v>免稅</v>
          </cell>
          <cell r="N25218" t="str">
            <v>9787807491330</v>
          </cell>
        </row>
        <row r="25219">
          <cell r="A25219" t="str">
            <v>80749134</v>
          </cell>
          <cell r="B25219" t="str">
            <v>歐體集字楹聯·九成宮</v>
          </cell>
          <cell r="C25219" t="str">
            <v>聶文豪</v>
          </cell>
          <cell r="D25219">
            <v>75</v>
          </cell>
          <cell r="E25219">
            <v>0</v>
          </cell>
          <cell r="F25219" t="str">
            <v>平裝</v>
          </cell>
          <cell r="G25219" t="str">
            <v>江西美術</v>
          </cell>
          <cell r="H25219">
            <v>15</v>
          </cell>
          <cell r="I25219" t="str">
            <v/>
          </cell>
          <cell r="J25219" t="str">
            <v/>
          </cell>
          <cell r="K25219" t="str">
            <v/>
          </cell>
          <cell r="L25219" t="str">
            <v/>
          </cell>
          <cell r="M25219" t="str">
            <v>免稅</v>
          </cell>
          <cell r="N25219" t="str">
            <v>9787807491347</v>
          </cell>
        </row>
        <row r="25220">
          <cell r="A25220" t="str">
            <v>80749135</v>
          </cell>
          <cell r="B25220" t="str">
            <v>柳體集字楹聯·玄秘塔</v>
          </cell>
          <cell r="C25220" t="str">
            <v>聶文豪</v>
          </cell>
          <cell r="D25220">
            <v>75</v>
          </cell>
          <cell r="E25220">
            <v>0</v>
          </cell>
          <cell r="F25220" t="str">
            <v>平裝</v>
          </cell>
          <cell r="G25220" t="str">
            <v>江西美術</v>
          </cell>
          <cell r="H25220">
            <v>15</v>
          </cell>
          <cell r="I25220" t="str">
            <v/>
          </cell>
          <cell r="J25220" t="str">
            <v/>
          </cell>
          <cell r="K25220" t="str">
            <v/>
          </cell>
          <cell r="L25220" t="str">
            <v/>
          </cell>
          <cell r="M25220" t="str">
            <v>免稅</v>
          </cell>
          <cell r="N25220" t="str">
            <v>9787807491354</v>
          </cell>
        </row>
        <row r="25221">
          <cell r="A25221" t="str">
            <v>80749136</v>
          </cell>
          <cell r="B25221" t="str">
            <v>顏體集字楹聯·勤禮碑</v>
          </cell>
          <cell r="C25221" t="str">
            <v>聶文豪</v>
          </cell>
          <cell r="D25221">
            <v>75</v>
          </cell>
          <cell r="E25221">
            <v>0</v>
          </cell>
          <cell r="F25221" t="str">
            <v>平裝</v>
          </cell>
          <cell r="G25221" t="str">
            <v>江西美術</v>
          </cell>
          <cell r="H25221">
            <v>15</v>
          </cell>
          <cell r="I25221" t="str">
            <v/>
          </cell>
          <cell r="J25221" t="str">
            <v/>
          </cell>
          <cell r="K25221" t="str">
            <v/>
          </cell>
          <cell r="L25221" t="str">
            <v/>
          </cell>
          <cell r="M25221" t="str">
            <v>免稅</v>
          </cell>
          <cell r="N25221" t="str">
            <v>9787807491361</v>
          </cell>
        </row>
        <row r="25222">
          <cell r="A25222" t="str">
            <v>80749138</v>
          </cell>
          <cell r="B25222" t="str">
            <v>古今名句楷法精解</v>
          </cell>
          <cell r="C25222" t="str">
            <v>田雪松</v>
          </cell>
          <cell r="D25222">
            <v>90</v>
          </cell>
          <cell r="E25222">
            <v>0</v>
          </cell>
          <cell r="F25222" t="str">
            <v>平裝</v>
          </cell>
          <cell r="G25222" t="str">
            <v>江西美術</v>
          </cell>
          <cell r="H25222">
            <v>18</v>
          </cell>
          <cell r="I25222" t="str">
            <v/>
          </cell>
          <cell r="J25222" t="str">
            <v/>
          </cell>
          <cell r="K25222" t="str">
            <v/>
          </cell>
          <cell r="L25222" t="str">
            <v/>
          </cell>
          <cell r="M25222" t="str">
            <v>免稅</v>
          </cell>
          <cell r="N25222" t="str">
            <v>9787807491385</v>
          </cell>
        </row>
        <row r="25223">
          <cell r="A25223" t="str">
            <v>80749139</v>
          </cell>
          <cell r="B25223" t="str">
            <v>楷書章法與創作</v>
          </cell>
          <cell r="C25223" t="str">
            <v>胡立民</v>
          </cell>
          <cell r="D25223">
            <v>60</v>
          </cell>
          <cell r="E25223">
            <v>0</v>
          </cell>
          <cell r="F25223" t="str">
            <v>平裝</v>
          </cell>
          <cell r="G25223" t="str">
            <v>江西美術</v>
          </cell>
          <cell r="H25223">
            <v>12</v>
          </cell>
          <cell r="I25223" t="str">
            <v/>
          </cell>
          <cell r="J25223" t="str">
            <v/>
          </cell>
          <cell r="K25223" t="str">
            <v/>
          </cell>
          <cell r="L25223" t="str">
            <v/>
          </cell>
          <cell r="M25223" t="str">
            <v>免稅</v>
          </cell>
          <cell r="N25223" t="str">
            <v>9787807491392</v>
          </cell>
        </row>
        <row r="25224">
          <cell r="A25224" t="str">
            <v>80749140</v>
          </cell>
          <cell r="B25224" t="str">
            <v>名家翰墨趣談</v>
          </cell>
          <cell r="C25224" t="str">
            <v>倪文東</v>
          </cell>
          <cell r="D25224">
            <v>125</v>
          </cell>
          <cell r="E25224">
            <v>0</v>
          </cell>
          <cell r="F25224" t="str">
            <v>平裝</v>
          </cell>
          <cell r="G25224" t="str">
            <v>江西美術</v>
          </cell>
          <cell r="H25224">
            <v>25</v>
          </cell>
          <cell r="I25224" t="str">
            <v/>
          </cell>
          <cell r="J25224" t="str">
            <v/>
          </cell>
          <cell r="K25224" t="str">
            <v/>
          </cell>
          <cell r="L25224" t="str">
            <v/>
          </cell>
          <cell r="M25224" t="str">
            <v>免稅</v>
          </cell>
          <cell r="N25224" t="str">
            <v>9787807491408</v>
          </cell>
        </row>
        <row r="25225">
          <cell r="A25225" t="str">
            <v>80749204</v>
          </cell>
          <cell r="B25225" t="str">
            <v>中國傳統刺繡</v>
          </cell>
          <cell r="C25225" t="str">
            <v>藍先琳</v>
          </cell>
          <cell r="D25225">
            <v>100</v>
          </cell>
          <cell r="E25225">
            <v>0</v>
          </cell>
          <cell r="F25225" t="str">
            <v>平裝</v>
          </cell>
          <cell r="G25225" t="str">
            <v>江西美術</v>
          </cell>
          <cell r="H25225">
            <v>20</v>
          </cell>
          <cell r="I25225" t="str">
            <v/>
          </cell>
          <cell r="J25225" t="str">
            <v/>
          </cell>
          <cell r="K25225" t="str">
            <v/>
          </cell>
          <cell r="L25225" t="str">
            <v/>
          </cell>
          <cell r="M25225" t="str">
            <v>免稅</v>
          </cell>
          <cell r="N25225" t="str">
            <v>9787807492047</v>
          </cell>
        </row>
        <row r="25226">
          <cell r="A25226" t="str">
            <v>80749205</v>
          </cell>
          <cell r="B25226" t="str">
            <v>中國原始彩陶</v>
          </cell>
          <cell r="C25226" t="str">
            <v>李學武</v>
          </cell>
          <cell r="D25226">
            <v>100</v>
          </cell>
          <cell r="E25226">
            <v>0</v>
          </cell>
          <cell r="F25226" t="str">
            <v>平裝</v>
          </cell>
          <cell r="G25226" t="str">
            <v>江西美術</v>
          </cell>
          <cell r="H25226">
            <v>20</v>
          </cell>
          <cell r="I25226" t="str">
            <v/>
          </cell>
          <cell r="J25226" t="str">
            <v/>
          </cell>
          <cell r="K25226" t="str">
            <v/>
          </cell>
          <cell r="L25226" t="str">
            <v/>
          </cell>
          <cell r="M25226" t="str">
            <v>免稅</v>
          </cell>
          <cell r="N25226" t="str">
            <v>9787807492054</v>
          </cell>
        </row>
        <row r="25227">
          <cell r="A25227" t="str">
            <v>80749206</v>
          </cell>
          <cell r="B25227" t="str">
            <v>中國原始雕刻</v>
          </cell>
          <cell r="C25227" t="str">
            <v>邊平山</v>
          </cell>
          <cell r="D25227">
            <v>100</v>
          </cell>
          <cell r="E25227">
            <v>0</v>
          </cell>
          <cell r="F25227" t="str">
            <v>平裝</v>
          </cell>
          <cell r="G25227" t="str">
            <v>江西美術</v>
          </cell>
          <cell r="H25227">
            <v>20</v>
          </cell>
          <cell r="I25227" t="str">
            <v/>
          </cell>
          <cell r="J25227" t="str">
            <v/>
          </cell>
          <cell r="K25227" t="str">
            <v/>
          </cell>
          <cell r="L25227" t="str">
            <v/>
          </cell>
          <cell r="M25227" t="str">
            <v>免稅</v>
          </cell>
          <cell r="N25227" t="str">
            <v>9787807492061</v>
          </cell>
        </row>
        <row r="25228">
          <cell r="A25228" t="str">
            <v>80749207</v>
          </cell>
          <cell r="B25228" t="str">
            <v>中國油燈</v>
          </cell>
          <cell r="C25228" t="str">
            <v>陳履生</v>
          </cell>
          <cell r="D25228">
            <v>100</v>
          </cell>
          <cell r="E25228">
            <v>0</v>
          </cell>
          <cell r="F25228" t="str">
            <v>平裝</v>
          </cell>
          <cell r="G25228" t="str">
            <v>江西美術</v>
          </cell>
          <cell r="H25228">
            <v>20</v>
          </cell>
          <cell r="I25228" t="str">
            <v/>
          </cell>
          <cell r="J25228" t="str">
            <v/>
          </cell>
          <cell r="K25228" t="str">
            <v/>
          </cell>
          <cell r="L25228" t="str">
            <v/>
          </cell>
          <cell r="M25228" t="str">
            <v>免稅</v>
          </cell>
          <cell r="N25228" t="str">
            <v>9787807492078</v>
          </cell>
        </row>
        <row r="25229">
          <cell r="A25229" t="str">
            <v>80749310</v>
          </cell>
          <cell r="B25229" t="str">
            <v>閱讀奧林匹克.建築卷（彩圖版）</v>
          </cell>
          <cell r="C25229" t="str">
            <v>吳祚來</v>
          </cell>
          <cell r="D25229">
            <v>156</v>
          </cell>
          <cell r="E25229">
            <v>1</v>
          </cell>
          <cell r="F25229" t="str">
            <v>平裝</v>
          </cell>
          <cell r="G25229" t="str">
            <v>江西美術</v>
          </cell>
          <cell r="H25229">
            <v>26</v>
          </cell>
          <cell r="I25229" t="str">
            <v/>
          </cell>
          <cell r="J25229" t="str">
            <v/>
          </cell>
          <cell r="K25229" t="str">
            <v/>
          </cell>
          <cell r="L25229" t="str">
            <v/>
          </cell>
          <cell r="M25229" t="str">
            <v>免稅</v>
          </cell>
          <cell r="N25229" t="str">
            <v>9787807493105</v>
          </cell>
        </row>
        <row r="25230">
          <cell r="A25230" t="str">
            <v>80749326</v>
          </cell>
          <cell r="B25230" t="str">
            <v>外國人巧學漢字--漢字藝術畫</v>
          </cell>
          <cell r="C25230" t="str">
            <v>高路易</v>
          </cell>
          <cell r="D25230">
            <v>175</v>
          </cell>
          <cell r="E25230">
            <v>0</v>
          </cell>
          <cell r="F25230" t="str">
            <v>平裝</v>
          </cell>
          <cell r="G25230" t="str">
            <v>江西美術</v>
          </cell>
          <cell r="H25230">
            <v>35</v>
          </cell>
          <cell r="I25230" t="str">
            <v/>
          </cell>
          <cell r="J25230" t="str">
            <v/>
          </cell>
          <cell r="K25230" t="str">
            <v/>
          </cell>
          <cell r="L25230" t="str">
            <v/>
          </cell>
          <cell r="M25230" t="str">
            <v>免稅</v>
          </cell>
          <cell r="N25230" t="str">
            <v>9787807493266</v>
          </cell>
        </row>
        <row r="25231">
          <cell r="A25231" t="str">
            <v>80749414</v>
          </cell>
          <cell r="B25231" t="str">
            <v>二十四史故事（全三卷）</v>
          </cell>
          <cell r="C25231" t="str">
            <v>楊建峰</v>
          </cell>
          <cell r="D25231">
            <v>528</v>
          </cell>
          <cell r="E25231">
            <v>1</v>
          </cell>
          <cell r="F25231" t="str">
            <v>精裝</v>
          </cell>
          <cell r="G25231" t="str">
            <v>江西美術</v>
          </cell>
          <cell r="H25231">
            <v>88</v>
          </cell>
          <cell r="I25231" t="str">
            <v/>
          </cell>
          <cell r="J25231" t="str">
            <v/>
          </cell>
          <cell r="K25231" t="str">
            <v/>
          </cell>
          <cell r="L25231" t="str">
            <v/>
          </cell>
          <cell r="M25231" t="str">
            <v>免稅</v>
          </cell>
          <cell r="N25231" t="str">
            <v>9787807494140</v>
          </cell>
        </row>
        <row r="25232">
          <cell r="A25232" t="str">
            <v>80749422</v>
          </cell>
          <cell r="B25232" t="str">
            <v>資治通鑒故事（全三卷）</v>
          </cell>
          <cell r="C25232" t="str">
            <v>楊建峰</v>
          </cell>
          <cell r="D25232">
            <v>528</v>
          </cell>
          <cell r="E25232">
            <v>1</v>
          </cell>
          <cell r="F25232" t="str">
            <v>精裝</v>
          </cell>
          <cell r="G25232" t="str">
            <v>江西美術</v>
          </cell>
          <cell r="H25232">
            <v>88</v>
          </cell>
          <cell r="I25232" t="str">
            <v/>
          </cell>
          <cell r="J25232" t="str">
            <v/>
          </cell>
          <cell r="K25232" t="str">
            <v/>
          </cell>
          <cell r="L25232" t="str">
            <v/>
          </cell>
          <cell r="M25232" t="str">
            <v>免稅</v>
          </cell>
          <cell r="N25232" t="str">
            <v>9787807494225</v>
          </cell>
        </row>
        <row r="25233">
          <cell r="A25233" t="str">
            <v>80749427</v>
          </cell>
          <cell r="B25233" t="str">
            <v>史記故事（全三卷）</v>
          </cell>
          <cell r="C25233" t="str">
            <v>楊建峰</v>
          </cell>
          <cell r="D25233">
            <v>528</v>
          </cell>
          <cell r="E25233">
            <v>1</v>
          </cell>
          <cell r="F25233" t="str">
            <v>精裝</v>
          </cell>
          <cell r="G25233" t="str">
            <v>江西美術</v>
          </cell>
          <cell r="H25233">
            <v>88</v>
          </cell>
          <cell r="I25233" t="str">
            <v/>
          </cell>
          <cell r="J25233" t="str">
            <v/>
          </cell>
          <cell r="K25233" t="str">
            <v/>
          </cell>
          <cell r="L25233" t="str">
            <v/>
          </cell>
          <cell r="M25233" t="str">
            <v>免稅</v>
          </cell>
          <cell r="N25233" t="str">
            <v>9787807494270</v>
          </cell>
        </row>
        <row r="25234">
          <cell r="A25234" t="str">
            <v>80749433</v>
          </cell>
          <cell r="B25234" t="str">
            <v>明清鬥彩瓷器識真</v>
          </cell>
          <cell r="C25234" t="str">
            <v>0</v>
          </cell>
          <cell r="D25234">
            <v>250</v>
          </cell>
          <cell r="E25234">
            <v>0</v>
          </cell>
          <cell r="F25234" t="str">
            <v>精裝</v>
          </cell>
          <cell r="G25234" t="str">
            <v>江西美術</v>
          </cell>
          <cell r="H25234">
            <v>50</v>
          </cell>
          <cell r="I25234" t="str">
            <v/>
          </cell>
          <cell r="J25234" t="str">
            <v/>
          </cell>
          <cell r="K25234" t="str">
            <v/>
          </cell>
          <cell r="L25234" t="str">
            <v/>
          </cell>
          <cell r="M25234" t="str">
            <v>免稅</v>
          </cell>
          <cell r="N25234" t="str">
            <v>9787807494331</v>
          </cell>
        </row>
        <row r="25235">
          <cell r="A25235" t="str">
            <v>80749452</v>
          </cell>
          <cell r="B25235" t="str">
            <v>中國名碑名帖：懷素自?帖</v>
          </cell>
          <cell r="C25235" t="str">
            <v>何鴻</v>
          </cell>
          <cell r="D25235">
            <v>35</v>
          </cell>
          <cell r="E25235">
            <v>0</v>
          </cell>
          <cell r="F25235" t="str">
            <v>平裝</v>
          </cell>
          <cell r="G25235" t="str">
            <v>江西美術</v>
          </cell>
          <cell r="H25235">
            <v>7</v>
          </cell>
          <cell r="I25235" t="str">
            <v/>
          </cell>
          <cell r="J25235" t="str">
            <v/>
          </cell>
          <cell r="K25235" t="str">
            <v/>
          </cell>
          <cell r="L25235" t="str">
            <v/>
          </cell>
          <cell r="M25235" t="str">
            <v>免稅</v>
          </cell>
          <cell r="N25235" t="str">
            <v>9787807494522</v>
          </cell>
        </row>
        <row r="25236">
          <cell r="A25236" t="str">
            <v>80749453</v>
          </cell>
          <cell r="B25236" t="str">
            <v>中國名碑名帖：龍門二十品</v>
          </cell>
          <cell r="C25236" t="str">
            <v>何鴻</v>
          </cell>
          <cell r="D25236">
            <v>75</v>
          </cell>
          <cell r="E25236">
            <v>0</v>
          </cell>
          <cell r="F25236" t="str">
            <v>平裝</v>
          </cell>
          <cell r="G25236" t="str">
            <v>江西美術</v>
          </cell>
          <cell r="H25236">
            <v>15</v>
          </cell>
          <cell r="I25236" t="str">
            <v/>
          </cell>
          <cell r="J25236" t="str">
            <v/>
          </cell>
          <cell r="K25236" t="str">
            <v/>
          </cell>
          <cell r="L25236" t="str">
            <v/>
          </cell>
          <cell r="M25236" t="str">
            <v>免稅</v>
          </cell>
          <cell r="N25236" t="str">
            <v>9787807494539</v>
          </cell>
        </row>
        <row r="25237">
          <cell r="A25237" t="str">
            <v>80749456</v>
          </cell>
          <cell r="B25237" t="str">
            <v>中國名碑名帖：集王義之書金剛經</v>
          </cell>
          <cell r="C25237" t="str">
            <v>何鴻</v>
          </cell>
          <cell r="D25237">
            <v>65</v>
          </cell>
          <cell r="E25237">
            <v>0</v>
          </cell>
          <cell r="F25237" t="str">
            <v>平裝</v>
          </cell>
          <cell r="G25237" t="str">
            <v>江西美術</v>
          </cell>
          <cell r="H25237">
            <v>13</v>
          </cell>
          <cell r="I25237" t="str">
            <v/>
          </cell>
          <cell r="J25237" t="str">
            <v/>
          </cell>
          <cell r="K25237" t="str">
            <v/>
          </cell>
          <cell r="L25237" t="str">
            <v/>
          </cell>
          <cell r="M25237" t="str">
            <v>免稅</v>
          </cell>
          <cell r="N25237" t="str">
            <v>9787807494560</v>
          </cell>
        </row>
        <row r="25238">
          <cell r="A25238" t="str">
            <v>80749733A</v>
          </cell>
          <cell r="B25238" t="str">
            <v>文徽明-中國歷代書畫名家經典大系（上下）</v>
          </cell>
          <cell r="C25238" t="str">
            <v>文徽明</v>
          </cell>
          <cell r="D25238">
            <v>468</v>
          </cell>
          <cell r="E25238">
            <v>0</v>
          </cell>
          <cell r="F25238" t="str">
            <v>平裝</v>
          </cell>
          <cell r="G25238" t="str">
            <v>江西美術</v>
          </cell>
          <cell r="H25238">
            <v>78</v>
          </cell>
          <cell r="I25238" t="str">
            <v/>
          </cell>
          <cell r="J25238" t="str">
            <v/>
          </cell>
          <cell r="K25238" t="str">
            <v/>
          </cell>
          <cell r="L25238" t="str">
            <v/>
          </cell>
          <cell r="M25238" t="str">
            <v>免稅</v>
          </cell>
          <cell r="N25238" t="str">
            <v>9787807497332</v>
          </cell>
        </row>
        <row r="25239">
          <cell r="A25239" t="str">
            <v>80749733B</v>
          </cell>
          <cell r="B25239" t="str">
            <v>吳昌碩-中國歷代書畫名家經典大系（上下）</v>
          </cell>
          <cell r="C25239" t="str">
            <v>吳昌碩</v>
          </cell>
          <cell r="D25239">
            <v>468</v>
          </cell>
          <cell r="E25239">
            <v>0</v>
          </cell>
          <cell r="F25239" t="str">
            <v>平裝</v>
          </cell>
          <cell r="G25239" t="str">
            <v>江西美術</v>
          </cell>
          <cell r="H25239">
            <v>78</v>
          </cell>
          <cell r="I25239" t="str">
            <v/>
          </cell>
          <cell r="J25239" t="str">
            <v/>
          </cell>
          <cell r="K25239" t="str">
            <v/>
          </cell>
          <cell r="L25239" t="str">
            <v/>
          </cell>
          <cell r="M25239" t="str">
            <v>免稅</v>
          </cell>
          <cell r="N25239" t="str">
            <v>9787807497349</v>
          </cell>
        </row>
        <row r="25240">
          <cell r="A25240" t="str">
            <v>80749735</v>
          </cell>
          <cell r="B25240" t="str">
            <v>王原祁-中國歷代書畫名家經典大系（上下）</v>
          </cell>
          <cell r="C25240" t="str">
            <v>王原祁</v>
          </cell>
          <cell r="D25240">
            <v>468</v>
          </cell>
          <cell r="E25240">
            <v>0</v>
          </cell>
          <cell r="F25240" t="str">
            <v>平裝</v>
          </cell>
          <cell r="G25240" t="str">
            <v>江西美術</v>
          </cell>
          <cell r="H25240">
            <v>78</v>
          </cell>
          <cell r="I25240" t="str">
            <v/>
          </cell>
          <cell r="J25240" t="str">
            <v/>
          </cell>
          <cell r="K25240" t="str">
            <v/>
          </cell>
          <cell r="L25240" t="str">
            <v/>
          </cell>
          <cell r="M25240" t="str">
            <v>免稅</v>
          </cell>
          <cell r="N25240" t="str">
            <v>9787807497356</v>
          </cell>
        </row>
        <row r="25241">
          <cell r="A25241" t="str">
            <v>80749736</v>
          </cell>
          <cell r="B25241" t="str">
            <v>琿壽平-中國歷代書畫名家經典大系（上下）</v>
          </cell>
          <cell r="C25241" t="str">
            <v>琿壽平</v>
          </cell>
          <cell r="D25241">
            <v>468</v>
          </cell>
          <cell r="E25241">
            <v>0</v>
          </cell>
          <cell r="F25241" t="str">
            <v>平裝</v>
          </cell>
          <cell r="G25241" t="str">
            <v>江西美術</v>
          </cell>
          <cell r="H25241">
            <v>78</v>
          </cell>
          <cell r="I25241" t="str">
            <v/>
          </cell>
          <cell r="J25241" t="str">
            <v/>
          </cell>
          <cell r="K25241" t="str">
            <v/>
          </cell>
          <cell r="L25241" t="str">
            <v/>
          </cell>
          <cell r="M25241" t="str">
            <v>免稅</v>
          </cell>
          <cell r="N25241" t="str">
            <v>9787807497363</v>
          </cell>
        </row>
        <row r="25242">
          <cell r="A25242" t="str">
            <v>80749737</v>
          </cell>
          <cell r="B25242" t="str">
            <v>龔賢-中國歷代書畫名家經典大系（上下）</v>
          </cell>
          <cell r="C25242" t="str">
            <v>龔賢</v>
          </cell>
          <cell r="D25242">
            <v>468</v>
          </cell>
          <cell r="E25242">
            <v>0</v>
          </cell>
          <cell r="F25242" t="str">
            <v>平裝</v>
          </cell>
          <cell r="G25242" t="str">
            <v>江西美術</v>
          </cell>
          <cell r="H25242">
            <v>78</v>
          </cell>
          <cell r="I25242" t="str">
            <v/>
          </cell>
          <cell r="J25242" t="str">
            <v/>
          </cell>
          <cell r="K25242" t="str">
            <v/>
          </cell>
          <cell r="L25242" t="str">
            <v/>
          </cell>
          <cell r="M25242" t="str">
            <v>免稅</v>
          </cell>
          <cell r="N25242" t="str">
            <v>9787807497370</v>
          </cell>
        </row>
        <row r="25243">
          <cell r="A25243" t="str">
            <v>80749738</v>
          </cell>
          <cell r="B25243" t="str">
            <v>元四家（上下）</v>
          </cell>
          <cell r="C25243" t="str">
            <v>楊建峰</v>
          </cell>
          <cell r="D25243">
            <v>468</v>
          </cell>
          <cell r="E25243">
            <v>0</v>
          </cell>
          <cell r="F25243" t="str">
            <v>平裝</v>
          </cell>
          <cell r="G25243" t="str">
            <v>江西美術</v>
          </cell>
          <cell r="H25243">
            <v>78</v>
          </cell>
          <cell r="I25243" t="str">
            <v/>
          </cell>
          <cell r="J25243" t="str">
            <v/>
          </cell>
          <cell r="K25243" t="str">
            <v/>
          </cell>
          <cell r="L25243" t="str">
            <v/>
          </cell>
          <cell r="M25243" t="str">
            <v>免稅</v>
          </cell>
          <cell r="N25243" t="str">
            <v>9787807497387</v>
          </cell>
        </row>
        <row r="25244">
          <cell r="A25244" t="str">
            <v>80749739</v>
          </cell>
          <cell r="B25244" t="str">
            <v>石濤-中國歷代書畫名家經典大系（上下）</v>
          </cell>
          <cell r="C25244" t="str">
            <v>石濤</v>
          </cell>
          <cell r="D25244">
            <v>468</v>
          </cell>
          <cell r="E25244">
            <v>0</v>
          </cell>
          <cell r="F25244" t="str">
            <v>平裝</v>
          </cell>
          <cell r="G25244" t="str">
            <v>江西美術</v>
          </cell>
          <cell r="H25244">
            <v>78</v>
          </cell>
          <cell r="I25244" t="str">
            <v/>
          </cell>
          <cell r="J25244" t="str">
            <v/>
          </cell>
          <cell r="K25244" t="str">
            <v/>
          </cell>
          <cell r="L25244" t="str">
            <v/>
          </cell>
          <cell r="M25244" t="str">
            <v>免稅</v>
          </cell>
          <cell r="N25244" t="str">
            <v>9787807497394</v>
          </cell>
        </row>
        <row r="25245">
          <cell r="A25245" t="str">
            <v>80749740</v>
          </cell>
          <cell r="B25245" t="str">
            <v>沈周-中國歷代書畫名家經典大系（上下）</v>
          </cell>
          <cell r="C25245" t="str">
            <v>楊建國</v>
          </cell>
          <cell r="D25245">
            <v>468</v>
          </cell>
          <cell r="E25245">
            <v>0</v>
          </cell>
          <cell r="F25245" t="str">
            <v>平裝</v>
          </cell>
          <cell r="G25245" t="str">
            <v>江西美術</v>
          </cell>
          <cell r="H25245">
            <v>78</v>
          </cell>
          <cell r="I25245" t="str">
            <v/>
          </cell>
          <cell r="J25245" t="str">
            <v/>
          </cell>
          <cell r="K25245" t="str">
            <v/>
          </cell>
          <cell r="L25245" t="str">
            <v/>
          </cell>
          <cell r="M25245" t="str">
            <v>免稅</v>
          </cell>
          <cell r="N25245" t="str">
            <v>9787807497400</v>
          </cell>
        </row>
        <row r="25246">
          <cell r="A25246" t="str">
            <v>80749741</v>
          </cell>
          <cell r="B25246" t="str">
            <v>任伯年-中國歷代書畫名家經典大系（上下）</v>
          </cell>
          <cell r="C25246" t="str">
            <v>任伯年</v>
          </cell>
          <cell r="D25246">
            <v>468</v>
          </cell>
          <cell r="E25246">
            <v>0</v>
          </cell>
          <cell r="F25246" t="str">
            <v>平裝</v>
          </cell>
          <cell r="G25246" t="str">
            <v>江西美術</v>
          </cell>
          <cell r="H25246">
            <v>78</v>
          </cell>
          <cell r="I25246" t="str">
            <v/>
          </cell>
          <cell r="J25246" t="str">
            <v/>
          </cell>
          <cell r="K25246" t="str">
            <v/>
          </cell>
          <cell r="L25246" t="str">
            <v/>
          </cell>
          <cell r="M25246" t="str">
            <v>免稅</v>
          </cell>
          <cell r="N25246" t="str">
            <v>9787807497417</v>
          </cell>
        </row>
        <row r="25247">
          <cell r="A25247" t="str">
            <v>80749742</v>
          </cell>
          <cell r="B25247" t="str">
            <v>八大山人-中國歷代書畫名家經典大系（上下）</v>
          </cell>
          <cell r="C25247" t="str">
            <v>八大山人</v>
          </cell>
          <cell r="D25247">
            <v>468</v>
          </cell>
          <cell r="E25247">
            <v>0</v>
          </cell>
          <cell r="F25247" t="str">
            <v>平裝</v>
          </cell>
          <cell r="G25247" t="str">
            <v>江西美術</v>
          </cell>
          <cell r="H25247">
            <v>78</v>
          </cell>
          <cell r="I25247" t="str">
            <v/>
          </cell>
          <cell r="J25247" t="str">
            <v/>
          </cell>
          <cell r="K25247" t="str">
            <v/>
          </cell>
          <cell r="L25247" t="str">
            <v/>
          </cell>
          <cell r="M25247" t="str">
            <v>免稅</v>
          </cell>
          <cell r="N25247" t="str">
            <v>9787807497424</v>
          </cell>
        </row>
        <row r="25248">
          <cell r="A25248" t="str">
            <v>80749772</v>
          </cell>
          <cell r="B25248" t="str">
            <v>千姿百態畫彌勒</v>
          </cell>
          <cell r="C25248" t="str">
            <v>熊三仔編著</v>
          </cell>
          <cell r="D25248">
            <v>96</v>
          </cell>
          <cell r="E25248">
            <v>0</v>
          </cell>
          <cell r="F25248" t="str">
            <v>平裝</v>
          </cell>
          <cell r="G25248" t="str">
            <v>江西美術</v>
          </cell>
          <cell r="H25248">
            <v>16</v>
          </cell>
          <cell r="I25248" t="str">
            <v/>
          </cell>
          <cell r="J25248" t="str">
            <v/>
          </cell>
          <cell r="K25248" t="str">
            <v/>
          </cell>
          <cell r="L25248" t="str">
            <v/>
          </cell>
          <cell r="M25248" t="str">
            <v>免稅</v>
          </cell>
          <cell r="N25248" t="str">
            <v>9787807497721</v>
          </cell>
        </row>
        <row r="25249">
          <cell r="A25249" t="str">
            <v>80749773</v>
          </cell>
          <cell r="B25249" t="str">
            <v>千姿百態畫八仙</v>
          </cell>
          <cell r="C25249" t="str">
            <v>張慶強編著</v>
          </cell>
          <cell r="D25249">
            <v>96</v>
          </cell>
          <cell r="E25249">
            <v>0</v>
          </cell>
          <cell r="F25249" t="str">
            <v>平裝</v>
          </cell>
          <cell r="G25249" t="str">
            <v>江西美術</v>
          </cell>
          <cell r="H25249">
            <v>16</v>
          </cell>
          <cell r="I25249" t="str">
            <v/>
          </cell>
          <cell r="J25249" t="str">
            <v/>
          </cell>
          <cell r="K25249" t="str">
            <v/>
          </cell>
          <cell r="L25249" t="str">
            <v/>
          </cell>
          <cell r="M25249" t="str">
            <v>免稅</v>
          </cell>
          <cell r="N25249" t="str">
            <v>9787807497738</v>
          </cell>
        </row>
        <row r="25250">
          <cell r="A25250" t="str">
            <v>80749775</v>
          </cell>
          <cell r="B25250" t="str">
            <v>千姿百態畫觀音</v>
          </cell>
          <cell r="C25250" t="str">
            <v>李一新</v>
          </cell>
          <cell r="D25250">
            <v>96</v>
          </cell>
          <cell r="E25250">
            <v>0</v>
          </cell>
          <cell r="F25250" t="str">
            <v>平裝</v>
          </cell>
          <cell r="G25250" t="str">
            <v>江西美術</v>
          </cell>
          <cell r="H25250">
            <v>16</v>
          </cell>
          <cell r="I25250" t="str">
            <v/>
          </cell>
          <cell r="J25250" t="str">
            <v/>
          </cell>
          <cell r="K25250" t="str">
            <v/>
          </cell>
          <cell r="L25250" t="str">
            <v/>
          </cell>
          <cell r="M25250" t="str">
            <v>免稅</v>
          </cell>
          <cell r="N25250" t="str">
            <v>9787807497752</v>
          </cell>
        </row>
        <row r="25251">
          <cell r="A25251" t="str">
            <v>80749969</v>
          </cell>
          <cell r="B25251" t="str">
            <v>八大山人天光雲景圖冊</v>
          </cell>
          <cell r="C25251" t="str">
            <v>（清）朱耷著</v>
          </cell>
          <cell r="D25251">
            <v>288</v>
          </cell>
          <cell r="E25251">
            <v>0</v>
          </cell>
          <cell r="F25251" t="str">
            <v>平裝</v>
          </cell>
          <cell r="G25251" t="str">
            <v>江西美術</v>
          </cell>
          <cell r="H25251">
            <v>48</v>
          </cell>
          <cell r="I25251" t="str">
            <v/>
          </cell>
          <cell r="J25251" t="str">
            <v/>
          </cell>
          <cell r="K25251" t="str">
            <v/>
          </cell>
          <cell r="L25251" t="str">
            <v/>
          </cell>
          <cell r="M25251" t="str">
            <v>免稅</v>
          </cell>
          <cell r="N25251" t="str">
            <v>9787807499695</v>
          </cell>
        </row>
        <row r="25252">
          <cell r="A25252" t="str">
            <v>80751152</v>
          </cell>
          <cell r="B25252" t="str">
            <v>性格舞蹈基礎</v>
          </cell>
          <cell r="C25252" t="str">
            <v>A·洛普霍夫</v>
          </cell>
          <cell r="D25252">
            <v>190</v>
          </cell>
          <cell r="E25252">
            <v>0</v>
          </cell>
          <cell r="F25252" t="str">
            <v>平裝</v>
          </cell>
          <cell r="G25252" t="str">
            <v>上海音樂</v>
          </cell>
          <cell r="H25252">
            <v>38</v>
          </cell>
          <cell r="I25252" t="str">
            <v/>
          </cell>
          <cell r="J25252" t="str">
            <v/>
          </cell>
          <cell r="K25252" t="str">
            <v/>
          </cell>
          <cell r="L25252" t="str">
            <v/>
          </cell>
          <cell r="M25252" t="str">
            <v>免稅</v>
          </cell>
          <cell r="N25252" t="str">
            <v>9787807511526</v>
          </cell>
        </row>
        <row r="25253">
          <cell r="A25253" t="str">
            <v>80751165</v>
          </cell>
          <cell r="B25253" t="str">
            <v>笛子流行金曲99首</v>
          </cell>
          <cell r="C25253" t="str">
            <v>汝藝</v>
          </cell>
          <cell r="D25253">
            <v>168</v>
          </cell>
          <cell r="E25253">
            <v>0</v>
          </cell>
          <cell r="F25253" t="str">
            <v>平裝</v>
          </cell>
          <cell r="G25253" t="str">
            <v>上海音樂</v>
          </cell>
          <cell r="H25253">
            <v>28</v>
          </cell>
          <cell r="I25253" t="str">
            <v/>
          </cell>
          <cell r="J25253" t="str">
            <v/>
          </cell>
          <cell r="K25253" t="str">
            <v/>
          </cell>
          <cell r="L25253" t="str">
            <v/>
          </cell>
          <cell r="M25253" t="str">
            <v>免稅</v>
          </cell>
          <cell r="N25253" t="str">
            <v>9787807511656</v>
          </cell>
        </row>
        <row r="25254">
          <cell r="A25254" t="str">
            <v>80751279</v>
          </cell>
          <cell r="B25254" t="str">
            <v>我的芭蕾生活</v>
          </cell>
          <cell r="C25254" t="str">
            <v>季萍萍</v>
          </cell>
          <cell r="D25254">
            <v>180</v>
          </cell>
          <cell r="E25254">
            <v>0</v>
          </cell>
          <cell r="F25254" t="str">
            <v>平裝</v>
          </cell>
          <cell r="G25254" t="str">
            <v>上海音樂</v>
          </cell>
          <cell r="H25254">
            <v>30</v>
          </cell>
          <cell r="I25254" t="str">
            <v/>
          </cell>
          <cell r="J25254" t="str">
            <v/>
          </cell>
          <cell r="K25254" t="str">
            <v/>
          </cell>
          <cell r="L25254" t="str">
            <v/>
          </cell>
          <cell r="M25254" t="str">
            <v>免稅</v>
          </cell>
          <cell r="N25254" t="str">
            <v>9787807512790</v>
          </cell>
        </row>
        <row r="25255">
          <cell r="A25255" t="str">
            <v>80751442</v>
          </cell>
          <cell r="B25255" t="str">
            <v>芭蕾腳基本訓練教程</v>
          </cell>
          <cell r="C25255" t="str">
            <v>楊佩娥</v>
          </cell>
          <cell r="D25255">
            <v>168</v>
          </cell>
          <cell r="E25255">
            <v>0</v>
          </cell>
          <cell r="F25255" t="str">
            <v>平裝</v>
          </cell>
          <cell r="G25255" t="str">
            <v>上海音樂</v>
          </cell>
          <cell r="H25255">
            <v>28</v>
          </cell>
          <cell r="I25255" t="str">
            <v/>
          </cell>
          <cell r="J25255" t="str">
            <v/>
          </cell>
          <cell r="K25255" t="str">
            <v/>
          </cell>
          <cell r="L25255" t="str">
            <v/>
          </cell>
          <cell r="M25255" t="str">
            <v>免稅</v>
          </cell>
          <cell r="N25255" t="str">
            <v>9787807514428</v>
          </cell>
        </row>
        <row r="25256">
          <cell r="A25256" t="str">
            <v>80751556</v>
          </cell>
          <cell r="B25256" t="str">
            <v>走近芭蕾王國</v>
          </cell>
          <cell r="C25256" t="str">
            <v>肖蘇華</v>
          </cell>
          <cell r="D25256">
            <v>648</v>
          </cell>
          <cell r="E25256">
            <v>0</v>
          </cell>
          <cell r="F25256" t="str">
            <v>平裝</v>
          </cell>
          <cell r="G25256" t="str">
            <v>上海音樂</v>
          </cell>
          <cell r="H25256">
            <v>108</v>
          </cell>
          <cell r="I25256" t="str">
            <v/>
          </cell>
          <cell r="J25256" t="str">
            <v/>
          </cell>
          <cell r="K25256" t="str">
            <v/>
          </cell>
          <cell r="L25256" t="str">
            <v/>
          </cell>
          <cell r="M25256" t="str">
            <v>免稅</v>
          </cell>
          <cell r="N25256" t="str">
            <v>9787807515562</v>
          </cell>
        </row>
        <row r="25257">
          <cell r="A25257" t="str">
            <v>80752005</v>
          </cell>
          <cell r="B25257" t="str">
            <v>張祜詩集校注</v>
          </cell>
          <cell r="C25257" t="str">
            <v>尹占華</v>
          </cell>
          <cell r="D25257">
            <v>225</v>
          </cell>
          <cell r="E25257">
            <v>0</v>
          </cell>
          <cell r="F25257" t="str">
            <v>平裝</v>
          </cell>
          <cell r="G25257" t="str">
            <v>巴蜀書社</v>
          </cell>
          <cell r="H25257">
            <v>45</v>
          </cell>
          <cell r="I25257" t="str">
            <v/>
          </cell>
          <cell r="J25257" t="str">
            <v/>
          </cell>
          <cell r="K25257" t="str">
            <v/>
          </cell>
          <cell r="L25257" t="str">
            <v/>
          </cell>
          <cell r="M25257" t="str">
            <v>免稅</v>
          </cell>
          <cell r="N25257" t="str">
            <v>9787807520054</v>
          </cell>
        </row>
        <row r="25258">
          <cell r="A25258" t="str">
            <v>80752013</v>
          </cell>
          <cell r="B25258" t="str">
            <v>帛書《易傳》研究</v>
          </cell>
          <cell r="C25258" t="str">
            <v>王化平</v>
          </cell>
          <cell r="D25258">
            <v>120</v>
          </cell>
          <cell r="E25258">
            <v>0</v>
          </cell>
          <cell r="F25258" t="str">
            <v>精裝</v>
          </cell>
          <cell r="G25258" t="str">
            <v>巴蜀書社</v>
          </cell>
          <cell r="H25258">
            <v>24</v>
          </cell>
          <cell r="I25258" t="str">
            <v/>
          </cell>
          <cell r="J25258" t="str">
            <v/>
          </cell>
          <cell r="K25258" t="str">
            <v/>
          </cell>
          <cell r="L25258" t="str">
            <v/>
          </cell>
          <cell r="M25258" t="str">
            <v>免稅</v>
          </cell>
          <cell r="N25258" t="str">
            <v>9787807520139</v>
          </cell>
        </row>
        <row r="25259">
          <cell r="A25259" t="str">
            <v>80752016</v>
          </cell>
          <cell r="B25259" t="str">
            <v>玄門探珠</v>
          </cell>
          <cell r="C25259" t="str">
            <v>趙宗誠</v>
          </cell>
          <cell r="D25259">
            <v>100</v>
          </cell>
          <cell r="E25259">
            <v>0</v>
          </cell>
          <cell r="F25259" t="str">
            <v>平裝</v>
          </cell>
          <cell r="G25259" t="str">
            <v>巴蜀書社</v>
          </cell>
          <cell r="H25259">
            <v>20</v>
          </cell>
          <cell r="I25259" t="str">
            <v/>
          </cell>
          <cell r="J25259" t="str">
            <v/>
          </cell>
          <cell r="K25259" t="str">
            <v/>
          </cell>
          <cell r="L25259" t="str">
            <v/>
          </cell>
          <cell r="M25259" t="str">
            <v>免稅</v>
          </cell>
          <cell r="N25259" t="str">
            <v>9787807520160</v>
          </cell>
        </row>
        <row r="25260">
          <cell r="A25260" t="str">
            <v>80752023</v>
          </cell>
          <cell r="B25260" t="str">
            <v>另眼看三國</v>
          </cell>
          <cell r="C25260" t="str">
            <v>林成西</v>
          </cell>
          <cell r="D25260">
            <v>100</v>
          </cell>
          <cell r="E25260">
            <v>0</v>
          </cell>
          <cell r="F25260" t="str">
            <v>平裝</v>
          </cell>
          <cell r="G25260" t="str">
            <v>巴蜀書社</v>
          </cell>
          <cell r="H25260">
            <v>20</v>
          </cell>
          <cell r="I25260" t="str">
            <v/>
          </cell>
          <cell r="J25260" t="str">
            <v/>
          </cell>
          <cell r="K25260" t="str">
            <v/>
          </cell>
          <cell r="L25260" t="str">
            <v/>
          </cell>
          <cell r="M25260" t="str">
            <v>免稅</v>
          </cell>
          <cell r="N25260" t="str">
            <v>9787807520238</v>
          </cell>
        </row>
        <row r="25261">
          <cell r="A25261" t="str">
            <v>80752026</v>
          </cell>
          <cell r="B25261" t="str">
            <v>西周金文辭彙研究</v>
          </cell>
          <cell r="C25261" t="str">
            <v>楊懷源</v>
          </cell>
          <cell r="D25261">
            <v>140</v>
          </cell>
          <cell r="E25261">
            <v>0</v>
          </cell>
          <cell r="F25261" t="str">
            <v>平裝</v>
          </cell>
          <cell r="G25261" t="str">
            <v>巴蜀書社</v>
          </cell>
          <cell r="H25261">
            <v>28</v>
          </cell>
          <cell r="I25261" t="str">
            <v/>
          </cell>
          <cell r="J25261" t="str">
            <v/>
          </cell>
          <cell r="K25261" t="str">
            <v/>
          </cell>
          <cell r="L25261" t="str">
            <v/>
          </cell>
          <cell r="M25261" t="str">
            <v>免稅</v>
          </cell>
          <cell r="N25261" t="str">
            <v>9787807520269</v>
          </cell>
        </row>
        <row r="25262">
          <cell r="A25262" t="str">
            <v>80752028</v>
          </cell>
          <cell r="B25262" t="str">
            <v>清乾隆嘉慶道光時期詩學</v>
          </cell>
          <cell r="C25262" t="str">
            <v>王濟民</v>
          </cell>
          <cell r="D25262">
            <v>80</v>
          </cell>
          <cell r="E25262">
            <v>0</v>
          </cell>
          <cell r="F25262" t="str">
            <v>平裝</v>
          </cell>
          <cell r="G25262" t="str">
            <v>巴蜀書社</v>
          </cell>
          <cell r="H25262">
            <v>16</v>
          </cell>
          <cell r="I25262" t="str">
            <v/>
          </cell>
          <cell r="J25262" t="str">
            <v/>
          </cell>
          <cell r="K25262" t="str">
            <v/>
          </cell>
          <cell r="L25262" t="str">
            <v/>
          </cell>
          <cell r="M25262" t="str">
            <v>免稅</v>
          </cell>
          <cell r="N25262" t="str">
            <v>9787807520283</v>
          </cell>
        </row>
        <row r="25263">
          <cell r="A25263" t="str">
            <v>80752029</v>
          </cell>
          <cell r="B25263" t="str">
            <v>鄭玄通學及鄭王之爭研究</v>
          </cell>
          <cell r="C25263" t="str">
            <v>史應勇</v>
          </cell>
          <cell r="D25263">
            <v>110</v>
          </cell>
          <cell r="E25263">
            <v>0</v>
          </cell>
          <cell r="F25263" t="str">
            <v>平裝</v>
          </cell>
          <cell r="G25263" t="str">
            <v>巴蜀書社</v>
          </cell>
          <cell r="H25263">
            <v>22</v>
          </cell>
          <cell r="I25263" t="str">
            <v/>
          </cell>
          <cell r="J25263" t="str">
            <v/>
          </cell>
          <cell r="K25263" t="str">
            <v/>
          </cell>
          <cell r="L25263" t="str">
            <v/>
          </cell>
          <cell r="M25263" t="str">
            <v>免稅</v>
          </cell>
          <cell r="N25263" t="str">
            <v>9787807520290</v>
          </cell>
        </row>
        <row r="25264">
          <cell r="A25264" t="str">
            <v>80752037</v>
          </cell>
          <cell r="B25264" t="str">
            <v>文昌信仰習俗研究</v>
          </cell>
          <cell r="C25264" t="str">
            <v>高梧</v>
          </cell>
          <cell r="D25264">
            <v>125</v>
          </cell>
          <cell r="E25264">
            <v>0</v>
          </cell>
          <cell r="F25264" t="str">
            <v>平裝</v>
          </cell>
          <cell r="G25264" t="str">
            <v>巴蜀書社</v>
          </cell>
          <cell r="H25264">
            <v>25</v>
          </cell>
          <cell r="I25264" t="str">
            <v/>
          </cell>
          <cell r="J25264" t="str">
            <v/>
          </cell>
          <cell r="K25264" t="str">
            <v/>
          </cell>
          <cell r="L25264" t="str">
            <v/>
          </cell>
          <cell r="M25264" t="str">
            <v>免稅</v>
          </cell>
          <cell r="N25264" t="str">
            <v>9787807520375</v>
          </cell>
        </row>
        <row r="25265">
          <cell r="A25265" t="str">
            <v>80752049</v>
          </cell>
          <cell r="B25265" t="str">
            <v>漢晉文學中的《莊子》接受</v>
          </cell>
          <cell r="C25265" t="str">
            <v>楊柳</v>
          </cell>
          <cell r="D25265">
            <v>80</v>
          </cell>
          <cell r="E25265">
            <v>0</v>
          </cell>
          <cell r="F25265" t="str">
            <v>平裝</v>
          </cell>
          <cell r="G25265" t="str">
            <v>巴蜀書社</v>
          </cell>
          <cell r="H25265">
            <v>16</v>
          </cell>
          <cell r="I25265" t="str">
            <v/>
          </cell>
          <cell r="J25265" t="str">
            <v/>
          </cell>
          <cell r="K25265" t="str">
            <v/>
          </cell>
          <cell r="L25265" t="str">
            <v/>
          </cell>
          <cell r="M25265" t="str">
            <v>免稅</v>
          </cell>
          <cell r="N25265" t="str">
            <v>9787807520498</v>
          </cell>
        </row>
        <row r="25266">
          <cell r="A25266" t="str">
            <v>80752060</v>
          </cell>
          <cell r="B25266" t="str">
            <v>宋代文豪與巴蜀旅遊</v>
          </cell>
          <cell r="C25266" t="str">
            <v>吳其付</v>
          </cell>
          <cell r="D25266">
            <v>125</v>
          </cell>
          <cell r="E25266">
            <v>0</v>
          </cell>
          <cell r="F25266" t="str">
            <v>平裝</v>
          </cell>
          <cell r="G25266" t="str">
            <v>巴蜀書社</v>
          </cell>
          <cell r="H25266">
            <v>25</v>
          </cell>
          <cell r="I25266" t="str">
            <v/>
          </cell>
          <cell r="J25266" t="str">
            <v/>
          </cell>
          <cell r="K25266" t="str">
            <v/>
          </cell>
          <cell r="L25266" t="str">
            <v/>
          </cell>
          <cell r="M25266" t="str">
            <v>免稅</v>
          </cell>
          <cell r="N25266" t="str">
            <v>9787807520603</v>
          </cell>
        </row>
        <row r="25267">
          <cell r="A25267" t="str">
            <v>80752064</v>
          </cell>
          <cell r="B25267" t="str">
            <v>樊川文集（上下）</v>
          </cell>
          <cell r="C25267" t="str">
            <v>何錫光</v>
          </cell>
          <cell r="D25267">
            <v>475</v>
          </cell>
          <cell r="E25267">
            <v>0</v>
          </cell>
          <cell r="F25267" t="str">
            <v>精裝</v>
          </cell>
          <cell r="G25267" t="str">
            <v>巴蜀書社</v>
          </cell>
          <cell r="H25267">
            <v>95</v>
          </cell>
          <cell r="I25267" t="str">
            <v/>
          </cell>
          <cell r="J25267" t="str">
            <v/>
          </cell>
          <cell r="K25267" t="str">
            <v/>
          </cell>
          <cell r="L25267" t="str">
            <v/>
          </cell>
          <cell r="M25267" t="str">
            <v>免稅</v>
          </cell>
          <cell r="N25267" t="str">
            <v>9787807520641</v>
          </cell>
        </row>
        <row r="25268">
          <cell r="A25268" t="str">
            <v>80752067</v>
          </cell>
          <cell r="B25268" t="str">
            <v>簡帛文獻論集</v>
          </cell>
          <cell r="C25268" t="str">
            <v>張顯成</v>
          </cell>
          <cell r="D25268">
            <v>276</v>
          </cell>
          <cell r="E25268">
            <v>0</v>
          </cell>
          <cell r="F25268" t="str">
            <v>平裝</v>
          </cell>
          <cell r="G25268" t="str">
            <v>巴蜀書社</v>
          </cell>
          <cell r="H25268">
            <v>46</v>
          </cell>
          <cell r="I25268" t="str">
            <v/>
          </cell>
          <cell r="J25268" t="str">
            <v/>
          </cell>
          <cell r="K25268" t="str">
            <v/>
          </cell>
          <cell r="L25268" t="str">
            <v/>
          </cell>
          <cell r="M25268" t="str">
            <v>免稅</v>
          </cell>
          <cell r="N25268" t="str">
            <v>9787807520672</v>
          </cell>
        </row>
        <row r="25269">
          <cell r="A25269" t="str">
            <v>80752076</v>
          </cell>
          <cell r="B25269" t="str">
            <v>中國梅花審美文化研究</v>
          </cell>
          <cell r="C25269" t="str">
            <v>程傑</v>
          </cell>
          <cell r="D25269">
            <v>234</v>
          </cell>
          <cell r="E25269">
            <v>0</v>
          </cell>
          <cell r="F25269" t="str">
            <v>平裝</v>
          </cell>
          <cell r="G25269" t="str">
            <v>巴蜀書社</v>
          </cell>
          <cell r="H25269">
            <v>39</v>
          </cell>
          <cell r="I25269" t="str">
            <v/>
          </cell>
          <cell r="J25269" t="str">
            <v/>
          </cell>
          <cell r="K25269" t="str">
            <v/>
          </cell>
          <cell r="L25269" t="str">
            <v/>
          </cell>
          <cell r="M25269" t="str">
            <v>免稅</v>
          </cell>
          <cell r="N25269" t="str">
            <v>9787807520764</v>
          </cell>
        </row>
        <row r="25270">
          <cell r="A25270" t="str">
            <v>80752080</v>
          </cell>
          <cell r="B25270" t="str">
            <v>文化傳播與儀式象徵：中國西南少數民族宗教與道教祭祀儀式</v>
          </cell>
          <cell r="C25270" t="str">
            <v>張澤洪</v>
          </cell>
          <cell r="D25270">
            <v>200</v>
          </cell>
          <cell r="E25270">
            <v>0</v>
          </cell>
          <cell r="F25270" t="str">
            <v>精裝</v>
          </cell>
          <cell r="G25270" t="str">
            <v>巴蜀書社</v>
          </cell>
          <cell r="H25270">
            <v>40</v>
          </cell>
          <cell r="I25270" t="str">
            <v/>
          </cell>
          <cell r="J25270" t="str">
            <v/>
          </cell>
          <cell r="K25270" t="str">
            <v/>
          </cell>
          <cell r="L25270" t="str">
            <v/>
          </cell>
          <cell r="M25270" t="str">
            <v>免稅</v>
          </cell>
          <cell r="N25270" t="str">
            <v>9787807520801</v>
          </cell>
        </row>
        <row r="25271">
          <cell r="A25271" t="str">
            <v>80752085</v>
          </cell>
          <cell r="B25271" t="str">
            <v>天下牌坊</v>
          </cell>
          <cell r="C25271" t="str">
            <v>邱承佑</v>
          </cell>
          <cell r="D25271">
            <v>150</v>
          </cell>
          <cell r="E25271">
            <v>0</v>
          </cell>
          <cell r="F25271" t="str">
            <v>平裝</v>
          </cell>
          <cell r="G25271" t="str">
            <v>巴蜀書社</v>
          </cell>
          <cell r="H25271">
            <v>30</v>
          </cell>
          <cell r="I25271" t="str">
            <v/>
          </cell>
          <cell r="J25271" t="str">
            <v/>
          </cell>
          <cell r="K25271" t="str">
            <v/>
          </cell>
          <cell r="L25271" t="str">
            <v/>
          </cell>
          <cell r="M25271" t="str">
            <v>免稅</v>
          </cell>
          <cell r="N25271" t="str">
            <v>9787807520856</v>
          </cell>
        </row>
        <row r="25272">
          <cell r="A25272" t="str">
            <v>80752090</v>
          </cell>
          <cell r="B25272" t="str">
            <v>唐代類書與文學</v>
          </cell>
          <cell r="C25272" t="str">
            <v>唐光榮</v>
          </cell>
          <cell r="D25272">
            <v>80</v>
          </cell>
          <cell r="E25272">
            <v>0</v>
          </cell>
          <cell r="F25272" t="str">
            <v>精裝</v>
          </cell>
          <cell r="G25272" t="str">
            <v>巴蜀書社</v>
          </cell>
          <cell r="H25272">
            <v>16</v>
          </cell>
          <cell r="I25272" t="str">
            <v/>
          </cell>
          <cell r="J25272" t="str">
            <v/>
          </cell>
          <cell r="K25272" t="str">
            <v/>
          </cell>
          <cell r="L25272" t="str">
            <v/>
          </cell>
          <cell r="M25272" t="str">
            <v>免稅</v>
          </cell>
          <cell r="N25272" t="str">
            <v>9787807520900</v>
          </cell>
        </row>
        <row r="25273">
          <cell r="A25273" t="str">
            <v>80752094</v>
          </cell>
          <cell r="B25273" t="str">
            <v>周易八封圖解</v>
          </cell>
          <cell r="C25273" t="str">
            <v>施維</v>
          </cell>
          <cell r="D25273">
            <v>210</v>
          </cell>
          <cell r="E25273">
            <v>0</v>
          </cell>
          <cell r="F25273" t="str">
            <v>平裝</v>
          </cell>
          <cell r="G25273" t="str">
            <v>巴蜀書社</v>
          </cell>
          <cell r="H25273">
            <v>42</v>
          </cell>
          <cell r="I25273" t="str">
            <v/>
          </cell>
          <cell r="J25273" t="str">
            <v/>
          </cell>
          <cell r="K25273" t="str">
            <v/>
          </cell>
          <cell r="L25273" t="str">
            <v/>
          </cell>
          <cell r="M25273" t="str">
            <v>免稅</v>
          </cell>
          <cell r="N25273" t="str">
            <v>7807520949</v>
          </cell>
        </row>
        <row r="25274">
          <cell r="A25274" t="str">
            <v>80752096</v>
          </cell>
          <cell r="B25274" t="str">
            <v>仙境 仙人 仙夢：中國古代小說中的道教理想主義</v>
          </cell>
          <cell r="C25274" t="str">
            <v>苟波</v>
          </cell>
          <cell r="D25274">
            <v>140</v>
          </cell>
          <cell r="E25274">
            <v>0</v>
          </cell>
          <cell r="F25274" t="str">
            <v>精裝</v>
          </cell>
          <cell r="G25274" t="str">
            <v>巴蜀書社</v>
          </cell>
          <cell r="H25274">
            <v>28</v>
          </cell>
          <cell r="I25274" t="str">
            <v/>
          </cell>
          <cell r="J25274" t="str">
            <v/>
          </cell>
          <cell r="K25274" t="str">
            <v/>
          </cell>
          <cell r="L25274" t="str">
            <v/>
          </cell>
          <cell r="M25274" t="str">
            <v>免稅</v>
          </cell>
          <cell r="N25274" t="str">
            <v>9787807520962</v>
          </cell>
        </row>
        <row r="25275">
          <cell r="A25275" t="str">
            <v>80752100</v>
          </cell>
          <cell r="B25275" t="str">
            <v>魚鳧王朝的興亡</v>
          </cell>
          <cell r="C25275" t="str">
            <v>王曉剛</v>
          </cell>
          <cell r="D25275">
            <v>100</v>
          </cell>
          <cell r="E25275">
            <v>0</v>
          </cell>
          <cell r="F25275" t="str">
            <v>平裝</v>
          </cell>
          <cell r="G25275" t="str">
            <v>巴蜀書社</v>
          </cell>
          <cell r="H25275">
            <v>20</v>
          </cell>
          <cell r="I25275" t="str">
            <v/>
          </cell>
          <cell r="J25275" t="str">
            <v/>
          </cell>
          <cell r="K25275" t="str">
            <v/>
          </cell>
          <cell r="L25275" t="str">
            <v/>
          </cell>
          <cell r="M25275" t="str">
            <v>免稅</v>
          </cell>
          <cell r="N25275" t="str">
            <v>9787807521006</v>
          </cell>
        </row>
        <row r="25276">
          <cell r="A25276" t="str">
            <v>80752105</v>
          </cell>
          <cell r="B25276" t="str">
            <v>咸平集</v>
          </cell>
          <cell r="C25276" t="str">
            <v>田錫</v>
          </cell>
          <cell r="D25276">
            <v>140</v>
          </cell>
          <cell r="E25276">
            <v>0</v>
          </cell>
          <cell r="F25276" t="str">
            <v>平裝</v>
          </cell>
          <cell r="G25276" t="str">
            <v>巴蜀書社</v>
          </cell>
          <cell r="H25276">
            <v>28</v>
          </cell>
          <cell r="I25276" t="str">
            <v/>
          </cell>
          <cell r="J25276" t="str">
            <v/>
          </cell>
          <cell r="K25276" t="str">
            <v/>
          </cell>
          <cell r="L25276" t="str">
            <v/>
          </cell>
          <cell r="M25276" t="str">
            <v>免稅</v>
          </cell>
          <cell r="N25276" t="str">
            <v>9787807521051</v>
          </cell>
        </row>
        <row r="25277">
          <cell r="A25277" t="str">
            <v>80752109</v>
          </cell>
          <cell r="B25277" t="str">
            <v>《春秋》經傳研究</v>
          </cell>
          <cell r="C25277" t="str">
            <v>劉黎明</v>
          </cell>
          <cell r="D25277">
            <v>160</v>
          </cell>
          <cell r="E25277">
            <v>0</v>
          </cell>
          <cell r="F25277" t="str">
            <v>平裝</v>
          </cell>
          <cell r="G25277" t="str">
            <v>巴蜀書社</v>
          </cell>
          <cell r="H25277">
            <v>32</v>
          </cell>
          <cell r="I25277" t="str">
            <v/>
          </cell>
          <cell r="J25277" t="str">
            <v/>
          </cell>
          <cell r="K25277" t="str">
            <v/>
          </cell>
          <cell r="L25277" t="str">
            <v/>
          </cell>
          <cell r="M25277" t="str">
            <v>免稅</v>
          </cell>
          <cell r="N25277" t="str">
            <v>9787807521099</v>
          </cell>
        </row>
        <row r="25278">
          <cell r="A25278" t="str">
            <v>80752114</v>
          </cell>
          <cell r="B25278" t="str">
            <v>馬氏文通研究</v>
          </cell>
          <cell r="C25278" t="str">
            <v>劉永華</v>
          </cell>
          <cell r="D25278">
            <v>156</v>
          </cell>
          <cell r="E25278">
            <v>0</v>
          </cell>
          <cell r="F25278" t="str">
            <v>平裝</v>
          </cell>
          <cell r="G25278" t="str">
            <v>巴蜀書社</v>
          </cell>
          <cell r="H25278">
            <v>26</v>
          </cell>
          <cell r="I25278" t="str">
            <v/>
          </cell>
          <cell r="J25278" t="str">
            <v/>
          </cell>
          <cell r="K25278" t="str">
            <v/>
          </cell>
          <cell r="L25278" t="str">
            <v/>
          </cell>
          <cell r="M25278" t="str">
            <v>免稅</v>
          </cell>
          <cell r="N25278" t="str">
            <v>9787807521143</v>
          </cell>
        </row>
        <row r="25279">
          <cell r="A25279" t="str">
            <v>80752115</v>
          </cell>
          <cell r="B25279" t="str">
            <v>新蔡葛陵楚簡文字編</v>
          </cell>
          <cell r="C25279" t="str">
            <v>張新俊</v>
          </cell>
          <cell r="D25279">
            <v>190</v>
          </cell>
          <cell r="E25279">
            <v>0</v>
          </cell>
          <cell r="F25279" t="str">
            <v>平裝</v>
          </cell>
          <cell r="G25279" t="str">
            <v>巴蜀書社</v>
          </cell>
          <cell r="H25279">
            <v>38</v>
          </cell>
          <cell r="I25279" t="str">
            <v/>
          </cell>
          <cell r="J25279" t="str">
            <v/>
          </cell>
          <cell r="K25279" t="str">
            <v/>
          </cell>
          <cell r="L25279" t="str">
            <v/>
          </cell>
          <cell r="M25279" t="str">
            <v>免稅</v>
          </cell>
          <cell r="N25279" t="str">
            <v>9787807521150</v>
          </cell>
        </row>
        <row r="25280">
          <cell r="A25280" t="str">
            <v>80752119</v>
          </cell>
          <cell r="B25280" t="str">
            <v>古書中詞語的特殊讀音研究</v>
          </cell>
          <cell r="C25280" t="str">
            <v>陳會兵</v>
          </cell>
          <cell r="D25280">
            <v>130</v>
          </cell>
          <cell r="E25280">
            <v>0</v>
          </cell>
          <cell r="F25280" t="str">
            <v>平裝</v>
          </cell>
          <cell r="G25280" t="str">
            <v>巴蜀書社</v>
          </cell>
          <cell r="H25280">
            <v>26</v>
          </cell>
          <cell r="I25280" t="str">
            <v/>
          </cell>
          <cell r="J25280" t="str">
            <v/>
          </cell>
          <cell r="K25280" t="str">
            <v/>
          </cell>
          <cell r="L25280" t="str">
            <v/>
          </cell>
          <cell r="M25280" t="str">
            <v>免稅</v>
          </cell>
          <cell r="N25280" t="str">
            <v>9787807521198</v>
          </cell>
        </row>
        <row r="25281">
          <cell r="A25281" t="str">
            <v>80752120</v>
          </cell>
          <cell r="B25281" t="str">
            <v>大足石窟與敦煌石窟的比較</v>
          </cell>
          <cell r="C25281" t="str">
            <v>楊雄</v>
          </cell>
          <cell r="D25281">
            <v>130</v>
          </cell>
          <cell r="E25281">
            <v>0</v>
          </cell>
          <cell r="F25281" t="str">
            <v>平裝</v>
          </cell>
          <cell r="G25281" t="str">
            <v>巴蜀書社</v>
          </cell>
          <cell r="H25281">
            <v>26</v>
          </cell>
          <cell r="I25281" t="str">
            <v/>
          </cell>
          <cell r="J25281" t="str">
            <v/>
          </cell>
          <cell r="K25281" t="str">
            <v/>
          </cell>
          <cell r="L25281" t="str">
            <v/>
          </cell>
          <cell r="M25281" t="str">
            <v>免稅</v>
          </cell>
          <cell r="N25281" t="str">
            <v>9787807521204</v>
          </cell>
        </row>
        <row r="25282">
          <cell r="A25282" t="str">
            <v>80752122</v>
          </cell>
          <cell r="B25282" t="str">
            <v>《毛詩》及其經學闡釋對唐詩的影響研究</v>
          </cell>
          <cell r="C25282" t="str">
            <v>謝建忠</v>
          </cell>
          <cell r="D25282">
            <v>160</v>
          </cell>
          <cell r="E25282">
            <v>0</v>
          </cell>
          <cell r="F25282" t="str">
            <v>平裝</v>
          </cell>
          <cell r="G25282" t="str">
            <v>巴蜀書社</v>
          </cell>
          <cell r="H25282">
            <v>32</v>
          </cell>
          <cell r="I25282" t="str">
            <v/>
          </cell>
          <cell r="J25282" t="str">
            <v/>
          </cell>
          <cell r="K25282" t="str">
            <v/>
          </cell>
          <cell r="L25282" t="str">
            <v/>
          </cell>
          <cell r="M25282" t="str">
            <v>免稅</v>
          </cell>
          <cell r="N25282" t="str">
            <v>9787807521228</v>
          </cell>
        </row>
        <row r="25283">
          <cell r="A25283" t="str">
            <v>80752123</v>
          </cell>
          <cell r="B25283" t="str">
            <v>取經之道與務本之道《西遊記》內丹學發微</v>
          </cell>
          <cell r="C25283" t="str">
            <v>郭健</v>
          </cell>
          <cell r="D25283">
            <v>70</v>
          </cell>
          <cell r="E25283">
            <v>0</v>
          </cell>
          <cell r="F25283" t="str">
            <v>平裝</v>
          </cell>
          <cell r="G25283" t="str">
            <v>巴蜀書社</v>
          </cell>
          <cell r="H25283">
            <v>14</v>
          </cell>
          <cell r="I25283" t="str">
            <v/>
          </cell>
          <cell r="J25283" t="str">
            <v/>
          </cell>
          <cell r="K25283" t="str">
            <v/>
          </cell>
          <cell r="L25283" t="str">
            <v/>
          </cell>
          <cell r="M25283" t="str">
            <v>免稅</v>
          </cell>
          <cell r="N25283" t="str">
            <v>9787807521235</v>
          </cell>
        </row>
        <row r="25284">
          <cell r="A25284" t="str">
            <v>80752139</v>
          </cell>
          <cell r="B25284" t="str">
            <v>醫道還元注疏</v>
          </cell>
          <cell r="C25284" t="str">
            <v>程雅君</v>
          </cell>
          <cell r="D25284">
            <v>250</v>
          </cell>
          <cell r="E25284">
            <v>0</v>
          </cell>
          <cell r="F25284" t="str">
            <v>精裝</v>
          </cell>
          <cell r="G25284" t="str">
            <v>巴蜀書社</v>
          </cell>
          <cell r="H25284">
            <v>50</v>
          </cell>
          <cell r="I25284" t="str">
            <v/>
          </cell>
          <cell r="J25284" t="str">
            <v/>
          </cell>
          <cell r="K25284" t="str">
            <v/>
          </cell>
          <cell r="L25284" t="str">
            <v/>
          </cell>
          <cell r="M25284" t="str">
            <v>免稅</v>
          </cell>
          <cell r="N25284" t="str">
            <v>9787807521396</v>
          </cell>
        </row>
        <row r="25285">
          <cell r="A25285" t="str">
            <v>80752146</v>
          </cell>
          <cell r="B25285" t="str">
            <v>孫子兵法</v>
          </cell>
          <cell r="C25285" t="str">
            <v>蒲友俊</v>
          </cell>
          <cell r="D25285">
            <v>40</v>
          </cell>
          <cell r="E25285">
            <v>0</v>
          </cell>
          <cell r="F25285" t="str">
            <v>平裝</v>
          </cell>
          <cell r="G25285" t="str">
            <v>巴蜀書社</v>
          </cell>
          <cell r="H25285">
            <v>8</v>
          </cell>
          <cell r="I25285" t="str">
            <v/>
          </cell>
          <cell r="J25285" t="str">
            <v/>
          </cell>
          <cell r="K25285" t="str">
            <v/>
          </cell>
          <cell r="L25285" t="str">
            <v/>
          </cell>
          <cell r="M25285" t="str">
            <v>免稅</v>
          </cell>
          <cell r="N25285" t="str">
            <v>9787807521464</v>
          </cell>
        </row>
        <row r="25286">
          <cell r="A25286" t="str">
            <v>80752149</v>
          </cell>
          <cell r="B25286" t="str">
            <v>莊學史略</v>
          </cell>
          <cell r="C25286" t="str">
            <v>方勇</v>
          </cell>
          <cell r="D25286">
            <v>408</v>
          </cell>
          <cell r="E25286">
            <v>0</v>
          </cell>
          <cell r="F25286" t="str">
            <v>平裝</v>
          </cell>
          <cell r="G25286" t="str">
            <v>巴蜀書社</v>
          </cell>
          <cell r="H25286">
            <v>68</v>
          </cell>
          <cell r="I25286" t="str">
            <v/>
          </cell>
          <cell r="J25286" t="str">
            <v/>
          </cell>
          <cell r="K25286" t="str">
            <v/>
          </cell>
          <cell r="L25286" t="str">
            <v/>
          </cell>
          <cell r="M25286" t="str">
            <v>免稅</v>
          </cell>
          <cell r="N25286" t="str">
            <v>9787807521495</v>
          </cell>
        </row>
        <row r="25287">
          <cell r="A25287" t="str">
            <v>80752160</v>
          </cell>
          <cell r="B25287" t="str">
            <v>唐宋詞選注講讀</v>
          </cell>
          <cell r="C25287" t="str">
            <v>王強</v>
          </cell>
          <cell r="D25287">
            <v>120</v>
          </cell>
          <cell r="E25287">
            <v>0</v>
          </cell>
          <cell r="F25287" t="str">
            <v>平裝</v>
          </cell>
          <cell r="G25287" t="str">
            <v>巴蜀書社</v>
          </cell>
          <cell r="H25287">
            <v>24</v>
          </cell>
          <cell r="I25287" t="str">
            <v/>
          </cell>
          <cell r="J25287" t="str">
            <v/>
          </cell>
          <cell r="K25287" t="str">
            <v/>
          </cell>
          <cell r="L25287" t="str">
            <v/>
          </cell>
          <cell r="M25287" t="str">
            <v>免稅</v>
          </cell>
          <cell r="N25287" t="str">
            <v>9787807521600</v>
          </cell>
        </row>
        <row r="25288">
          <cell r="A25288" t="str">
            <v>80752163</v>
          </cell>
          <cell r="B25288" t="str">
            <v>《華陽國志》研究</v>
          </cell>
          <cell r="C25288" t="str">
            <v>劉重來</v>
          </cell>
          <cell r="D25288">
            <v>150</v>
          </cell>
          <cell r="E25288">
            <v>0</v>
          </cell>
          <cell r="F25288" t="str">
            <v>精裝</v>
          </cell>
          <cell r="G25288" t="str">
            <v>巴蜀書社</v>
          </cell>
          <cell r="H25288">
            <v>30</v>
          </cell>
          <cell r="I25288" t="str">
            <v/>
          </cell>
          <cell r="J25288" t="str">
            <v/>
          </cell>
          <cell r="K25288" t="str">
            <v/>
          </cell>
          <cell r="L25288" t="str">
            <v/>
          </cell>
          <cell r="M25288" t="str">
            <v>免稅</v>
          </cell>
          <cell r="N25288" t="str">
            <v>9787807521631</v>
          </cell>
        </row>
        <row r="25289">
          <cell r="A25289" t="str">
            <v>80752169</v>
          </cell>
          <cell r="B25289" t="str">
            <v>唐詩.元曲三百首合訂注釋本</v>
          </cell>
          <cell r="C25289" t="str">
            <v>何銳</v>
          </cell>
          <cell r="D25289">
            <v>120</v>
          </cell>
          <cell r="E25289">
            <v>0</v>
          </cell>
          <cell r="F25289" t="str">
            <v>平裝</v>
          </cell>
          <cell r="G25289" t="str">
            <v>巴蜀書社</v>
          </cell>
          <cell r="H25289">
            <v>24</v>
          </cell>
          <cell r="I25289" t="str">
            <v/>
          </cell>
          <cell r="J25289" t="str">
            <v/>
          </cell>
          <cell r="K25289" t="str">
            <v/>
          </cell>
          <cell r="L25289" t="str">
            <v/>
          </cell>
          <cell r="M25289" t="str">
            <v>免稅</v>
          </cell>
          <cell r="N25289" t="str">
            <v>9787807521693</v>
          </cell>
        </row>
        <row r="25290">
          <cell r="A25290" t="str">
            <v>80752171</v>
          </cell>
          <cell r="B25290" t="str">
            <v>凝眸鄉土世界的現代情懷：中國現代鄉土文學理論研究與文本闡釋</v>
          </cell>
          <cell r="C25290" t="str">
            <v>余榮虎</v>
          </cell>
          <cell r="D25290">
            <v>120</v>
          </cell>
          <cell r="E25290">
            <v>0</v>
          </cell>
          <cell r="F25290" t="str">
            <v>平裝</v>
          </cell>
          <cell r="G25290" t="str">
            <v>巴蜀書社</v>
          </cell>
          <cell r="H25290">
            <v>20</v>
          </cell>
          <cell r="I25290" t="str">
            <v/>
          </cell>
          <cell r="J25290" t="str">
            <v/>
          </cell>
          <cell r="K25290" t="str">
            <v/>
          </cell>
          <cell r="L25290" t="str">
            <v/>
          </cell>
          <cell r="M25290" t="str">
            <v>免稅</v>
          </cell>
          <cell r="N25290" t="str">
            <v>9787807521716</v>
          </cell>
        </row>
        <row r="25291">
          <cell r="A25291" t="str">
            <v>80752173</v>
          </cell>
          <cell r="B25291" t="str">
            <v>國學原典導讀</v>
          </cell>
          <cell r="C25291" t="str">
            <v>戴偉</v>
          </cell>
          <cell r="D25291">
            <v>180</v>
          </cell>
          <cell r="E25291">
            <v>0</v>
          </cell>
          <cell r="F25291" t="str">
            <v>平裝</v>
          </cell>
          <cell r="G25291" t="str">
            <v>巴蜀書社</v>
          </cell>
          <cell r="H25291">
            <v>30</v>
          </cell>
          <cell r="I25291" t="str">
            <v/>
          </cell>
          <cell r="J25291" t="str">
            <v/>
          </cell>
          <cell r="K25291" t="str">
            <v/>
          </cell>
          <cell r="L25291" t="str">
            <v/>
          </cell>
          <cell r="M25291" t="str">
            <v>免稅</v>
          </cell>
          <cell r="N25291" t="str">
            <v>9787807521730</v>
          </cell>
        </row>
        <row r="25292">
          <cell r="A25292" t="str">
            <v>80752175</v>
          </cell>
          <cell r="B25292" t="str">
            <v>簡帛文獻論集</v>
          </cell>
          <cell r="C25292" t="str">
            <v>張顯成</v>
          </cell>
          <cell r="D25292">
            <v>276</v>
          </cell>
          <cell r="E25292">
            <v>0</v>
          </cell>
          <cell r="F25292" t="str">
            <v>平裝</v>
          </cell>
          <cell r="G25292" t="str">
            <v>巴蜀書社</v>
          </cell>
          <cell r="H25292">
            <v>46</v>
          </cell>
          <cell r="I25292" t="str">
            <v/>
          </cell>
          <cell r="J25292" t="str">
            <v/>
          </cell>
          <cell r="K25292" t="str">
            <v/>
          </cell>
          <cell r="L25292" t="str">
            <v/>
          </cell>
          <cell r="M25292" t="str">
            <v>免稅</v>
          </cell>
          <cell r="N25292" t="str">
            <v>9787807521754</v>
          </cell>
        </row>
        <row r="25293">
          <cell r="A25293" t="str">
            <v>80752178</v>
          </cell>
          <cell r="B25293" t="str">
            <v>史記評注</v>
          </cell>
          <cell r="C25293" t="str">
            <v>陳志學</v>
          </cell>
          <cell r="D25293">
            <v>132</v>
          </cell>
          <cell r="E25293">
            <v>0</v>
          </cell>
          <cell r="F25293" t="str">
            <v>平裝</v>
          </cell>
          <cell r="G25293" t="str">
            <v>巴蜀書社</v>
          </cell>
          <cell r="H25293">
            <v>22</v>
          </cell>
          <cell r="I25293" t="str">
            <v/>
          </cell>
          <cell r="J25293" t="str">
            <v/>
          </cell>
          <cell r="K25293" t="str">
            <v/>
          </cell>
          <cell r="L25293" t="str">
            <v/>
          </cell>
          <cell r="M25293" t="str">
            <v>免稅</v>
          </cell>
          <cell r="N25293" t="str">
            <v>9787807521785</v>
          </cell>
        </row>
        <row r="25294">
          <cell r="A25294" t="str">
            <v>80752187</v>
          </cell>
          <cell r="B25294" t="str">
            <v>紅樓夢講讀</v>
          </cell>
          <cell r="C25294" t="str">
            <v>楊敏如</v>
          </cell>
          <cell r="D25294">
            <v>100</v>
          </cell>
          <cell r="E25294">
            <v>0</v>
          </cell>
          <cell r="F25294" t="str">
            <v>平裝</v>
          </cell>
          <cell r="G25294" t="str">
            <v>巴蜀書社</v>
          </cell>
          <cell r="H25294">
            <v>20</v>
          </cell>
          <cell r="I25294" t="str">
            <v/>
          </cell>
          <cell r="J25294" t="str">
            <v/>
          </cell>
          <cell r="K25294" t="str">
            <v/>
          </cell>
          <cell r="L25294" t="str">
            <v/>
          </cell>
          <cell r="M25294" t="str">
            <v>免稅</v>
          </cell>
          <cell r="N25294" t="str">
            <v>9787807521877</v>
          </cell>
        </row>
        <row r="25295">
          <cell r="A25295" t="str">
            <v>80752193</v>
          </cell>
          <cell r="B25295" t="str">
            <v>詞牌格律（上下）</v>
          </cell>
          <cell r="C25295" t="str">
            <v>羊基廣</v>
          </cell>
          <cell r="D25295">
            <v>850</v>
          </cell>
          <cell r="E25295">
            <v>0</v>
          </cell>
          <cell r="F25295" t="str">
            <v>精裝</v>
          </cell>
          <cell r="G25295" t="str">
            <v>巴蜀書社</v>
          </cell>
          <cell r="H25295">
            <v>170</v>
          </cell>
          <cell r="I25295" t="str">
            <v/>
          </cell>
          <cell r="J25295" t="str">
            <v/>
          </cell>
          <cell r="K25295" t="str">
            <v/>
          </cell>
          <cell r="L25295" t="str">
            <v/>
          </cell>
          <cell r="M25295" t="str">
            <v>免稅</v>
          </cell>
          <cell r="N25295" t="str">
            <v>9787807521938</v>
          </cell>
        </row>
        <row r="25296">
          <cell r="A25296" t="str">
            <v>80752197</v>
          </cell>
          <cell r="B25296" t="str">
            <v>中國古代文論與文獻探微(比較文學與文藝學叢書)</v>
          </cell>
          <cell r="C25296" t="str">
            <v>陳應鸞著</v>
          </cell>
          <cell r="D25296">
            <v>174</v>
          </cell>
          <cell r="E25296">
            <v>1</v>
          </cell>
          <cell r="F25296" t="str">
            <v>平裝</v>
          </cell>
          <cell r="G25296" t="str">
            <v>巴蜀書社</v>
          </cell>
          <cell r="H25296">
            <v>29</v>
          </cell>
          <cell r="I25296" t="str">
            <v/>
          </cell>
          <cell r="J25296" t="str">
            <v/>
          </cell>
          <cell r="K25296" t="str">
            <v/>
          </cell>
          <cell r="L25296" t="str">
            <v/>
          </cell>
          <cell r="M25296" t="str">
            <v>免稅</v>
          </cell>
          <cell r="N25296" t="str">
            <v>9787807521976</v>
          </cell>
        </row>
        <row r="25297">
          <cell r="A25297" t="str">
            <v>80752199</v>
          </cell>
          <cell r="B25297" t="str">
            <v>《道德經》真義探微</v>
          </cell>
          <cell r="C25297" t="str">
            <v>周波</v>
          </cell>
          <cell r="D25297">
            <v>125</v>
          </cell>
          <cell r="E25297">
            <v>0</v>
          </cell>
          <cell r="F25297" t="str">
            <v>平裝</v>
          </cell>
          <cell r="G25297" t="str">
            <v>巴蜀書社</v>
          </cell>
          <cell r="H25297">
            <v>25</v>
          </cell>
          <cell r="I25297" t="str">
            <v/>
          </cell>
          <cell r="J25297" t="str">
            <v/>
          </cell>
          <cell r="K25297" t="str">
            <v/>
          </cell>
          <cell r="L25297" t="str">
            <v/>
          </cell>
          <cell r="M25297" t="str">
            <v>免稅</v>
          </cell>
          <cell r="N25297" t="str">
            <v>9787807521990</v>
          </cell>
        </row>
        <row r="25298">
          <cell r="A25298" t="str">
            <v>80752200</v>
          </cell>
          <cell r="B25298" t="str">
            <v>中國歷代徼文選注</v>
          </cell>
          <cell r="C25298" t="str">
            <v>安小蘭</v>
          </cell>
          <cell r="D25298">
            <v>96</v>
          </cell>
          <cell r="E25298">
            <v>0</v>
          </cell>
          <cell r="F25298" t="str">
            <v>平裝</v>
          </cell>
          <cell r="G25298" t="str">
            <v>巴蜀書社</v>
          </cell>
          <cell r="H25298">
            <v>16</v>
          </cell>
          <cell r="I25298" t="str">
            <v/>
          </cell>
          <cell r="J25298" t="str">
            <v/>
          </cell>
          <cell r="K25298" t="str">
            <v/>
          </cell>
          <cell r="L25298" t="str">
            <v/>
          </cell>
          <cell r="M25298" t="str">
            <v>免稅</v>
          </cell>
          <cell r="N25298" t="str">
            <v>9787807522003</v>
          </cell>
        </row>
        <row r="25299">
          <cell r="A25299" t="str">
            <v>80752206</v>
          </cell>
          <cell r="B25299" t="str">
            <v>中國書法講讀</v>
          </cell>
          <cell r="C25299" t="str">
            <v>王強</v>
          </cell>
          <cell r="D25299">
            <v>130</v>
          </cell>
          <cell r="E25299">
            <v>0</v>
          </cell>
          <cell r="F25299" t="str">
            <v>平裝</v>
          </cell>
          <cell r="G25299" t="str">
            <v>巴蜀書社</v>
          </cell>
          <cell r="H25299">
            <v>26</v>
          </cell>
          <cell r="I25299" t="str">
            <v/>
          </cell>
          <cell r="J25299" t="str">
            <v/>
          </cell>
          <cell r="K25299" t="str">
            <v/>
          </cell>
          <cell r="L25299" t="str">
            <v/>
          </cell>
          <cell r="M25299" t="str">
            <v>免稅</v>
          </cell>
          <cell r="N25299" t="str">
            <v>9787807522065</v>
          </cell>
        </row>
        <row r="25300">
          <cell r="A25300" t="str">
            <v>80752207</v>
          </cell>
          <cell r="B25300" t="str">
            <v>四川畫像磚藝術</v>
          </cell>
          <cell r="C25300" t="str">
            <v>范小平</v>
          </cell>
          <cell r="D25300">
            <v>168</v>
          </cell>
          <cell r="E25300">
            <v>0</v>
          </cell>
          <cell r="F25300" t="str">
            <v>平裝</v>
          </cell>
          <cell r="G25300" t="str">
            <v>巴蜀書社</v>
          </cell>
          <cell r="H25300">
            <v>28</v>
          </cell>
          <cell r="I25300" t="str">
            <v/>
          </cell>
          <cell r="J25300" t="str">
            <v/>
          </cell>
          <cell r="K25300" t="str">
            <v/>
          </cell>
          <cell r="L25300" t="str">
            <v/>
          </cell>
          <cell r="M25300" t="str">
            <v>免稅</v>
          </cell>
          <cell r="N25300" t="str">
            <v>9787807522072</v>
          </cell>
        </row>
        <row r="25301">
          <cell r="A25301" t="str">
            <v>80752209</v>
          </cell>
          <cell r="B25301" t="str">
            <v>（清）吳見思《史記論文》研究</v>
          </cell>
          <cell r="C25301" t="str">
            <v>張富春</v>
          </cell>
          <cell r="D25301">
            <v>125</v>
          </cell>
          <cell r="E25301">
            <v>0</v>
          </cell>
          <cell r="F25301" t="str">
            <v>平裝</v>
          </cell>
          <cell r="G25301" t="str">
            <v>巴蜀書社</v>
          </cell>
          <cell r="H25301">
            <v>25</v>
          </cell>
          <cell r="I25301" t="str">
            <v/>
          </cell>
          <cell r="J25301" t="str">
            <v/>
          </cell>
          <cell r="K25301" t="str">
            <v/>
          </cell>
          <cell r="L25301" t="str">
            <v/>
          </cell>
          <cell r="M25301" t="str">
            <v>免稅</v>
          </cell>
          <cell r="N25301" t="str">
            <v>9787807522096</v>
          </cell>
        </row>
        <row r="25302">
          <cell r="A25302" t="str">
            <v>80752219</v>
          </cell>
          <cell r="B25302" t="str">
            <v>史記漢史任務講讀</v>
          </cell>
          <cell r="C25302" t="str">
            <v>王強</v>
          </cell>
          <cell r="D25302">
            <v>130</v>
          </cell>
          <cell r="E25302">
            <v>0</v>
          </cell>
          <cell r="F25302" t="str">
            <v>平裝</v>
          </cell>
          <cell r="G25302" t="str">
            <v>巴蜀書社</v>
          </cell>
          <cell r="H25302">
            <v>26</v>
          </cell>
          <cell r="I25302" t="str">
            <v/>
          </cell>
          <cell r="J25302" t="str">
            <v/>
          </cell>
          <cell r="K25302" t="str">
            <v/>
          </cell>
          <cell r="L25302" t="str">
            <v/>
          </cell>
          <cell r="M25302" t="str">
            <v>免稅</v>
          </cell>
          <cell r="N25302" t="str">
            <v>9787807522195</v>
          </cell>
        </row>
        <row r="25303">
          <cell r="A25303" t="str">
            <v>80752220</v>
          </cell>
          <cell r="B25303" t="str">
            <v>宋代晚唐體詩歌研究</v>
          </cell>
          <cell r="C25303" t="str">
            <v>趙敏</v>
          </cell>
          <cell r="D25303">
            <v>108</v>
          </cell>
          <cell r="E25303">
            <v>0</v>
          </cell>
          <cell r="F25303" t="str">
            <v>平裝</v>
          </cell>
          <cell r="G25303" t="str">
            <v>巴蜀書社</v>
          </cell>
          <cell r="H25303">
            <v>18</v>
          </cell>
          <cell r="I25303" t="str">
            <v/>
          </cell>
          <cell r="J25303" t="str">
            <v/>
          </cell>
          <cell r="K25303" t="str">
            <v/>
          </cell>
          <cell r="L25303" t="str">
            <v/>
          </cell>
          <cell r="M25303" t="str">
            <v>免稅</v>
          </cell>
          <cell r="N25303" t="str">
            <v>9787807522201</v>
          </cell>
        </row>
        <row r="25304">
          <cell r="A25304" t="str">
            <v>80752221</v>
          </cell>
          <cell r="B25304" t="str">
            <v>楚美術觀念與形態</v>
          </cell>
          <cell r="C25304" t="str">
            <v>王祖龍</v>
          </cell>
          <cell r="D25304">
            <v>210</v>
          </cell>
          <cell r="E25304">
            <v>0</v>
          </cell>
          <cell r="F25304" t="str">
            <v>平裝</v>
          </cell>
          <cell r="G25304" t="str">
            <v>巴蜀書社</v>
          </cell>
          <cell r="H25304">
            <v>35</v>
          </cell>
          <cell r="I25304" t="str">
            <v/>
          </cell>
          <cell r="J25304" t="str">
            <v/>
          </cell>
          <cell r="K25304" t="str">
            <v/>
          </cell>
          <cell r="L25304" t="str">
            <v/>
          </cell>
          <cell r="M25304" t="str">
            <v>免稅</v>
          </cell>
          <cell r="N25304" t="str">
            <v>9787807522218</v>
          </cell>
        </row>
        <row r="25305">
          <cell r="A25305" t="str">
            <v>80752230</v>
          </cell>
          <cell r="B25305" t="str">
            <v>中國古典文藝美學</v>
          </cell>
          <cell r="C25305" t="str">
            <v>鄧國軍</v>
          </cell>
          <cell r="D25305">
            <v>96</v>
          </cell>
          <cell r="E25305">
            <v>0</v>
          </cell>
          <cell r="F25305" t="str">
            <v>平裝</v>
          </cell>
          <cell r="G25305" t="str">
            <v>巴蜀書社</v>
          </cell>
          <cell r="H25305">
            <v>16</v>
          </cell>
          <cell r="I25305" t="str">
            <v/>
          </cell>
          <cell r="J25305" t="str">
            <v/>
          </cell>
          <cell r="K25305" t="str">
            <v/>
          </cell>
          <cell r="L25305" t="str">
            <v/>
          </cell>
          <cell r="M25305" t="str">
            <v>免稅</v>
          </cell>
          <cell r="N25305" t="str">
            <v>9787807522300</v>
          </cell>
        </row>
        <row r="25306">
          <cell r="A25306" t="str">
            <v>80752233</v>
          </cell>
          <cell r="B25306" t="str">
            <v>漢語探索</v>
          </cell>
          <cell r="C25306" t="str">
            <v>鄭劍平</v>
          </cell>
          <cell r="D25306">
            <v>150</v>
          </cell>
          <cell r="E25306">
            <v>0</v>
          </cell>
          <cell r="F25306" t="str">
            <v>平裝</v>
          </cell>
          <cell r="G25306" t="str">
            <v>巴蜀書社</v>
          </cell>
          <cell r="H25306">
            <v>25</v>
          </cell>
          <cell r="I25306" t="str">
            <v/>
          </cell>
          <cell r="J25306" t="str">
            <v/>
          </cell>
          <cell r="K25306" t="str">
            <v/>
          </cell>
          <cell r="L25306" t="str">
            <v/>
          </cell>
          <cell r="M25306" t="str">
            <v>免稅</v>
          </cell>
          <cell r="N25306" t="str">
            <v>9787807522331</v>
          </cell>
        </row>
        <row r="25307">
          <cell r="A25307" t="str">
            <v>80752236</v>
          </cell>
          <cell r="B25307" t="str">
            <v>左氏會箋1-5冊(平裝)</v>
          </cell>
          <cell r="C25307" t="str">
            <v>竹添光鴻</v>
          </cell>
          <cell r="D25307">
            <v>2280</v>
          </cell>
          <cell r="E25307">
            <v>0</v>
          </cell>
          <cell r="F25307" t="str">
            <v>平裝</v>
          </cell>
          <cell r="G25307" t="str">
            <v>巴蜀書社</v>
          </cell>
          <cell r="H25307">
            <v>380</v>
          </cell>
          <cell r="I25307" t="str">
            <v/>
          </cell>
          <cell r="J25307" t="str">
            <v/>
          </cell>
          <cell r="K25307" t="str">
            <v/>
          </cell>
          <cell r="L25307" t="str">
            <v/>
          </cell>
          <cell r="M25307" t="str">
            <v>免稅</v>
          </cell>
          <cell r="N25307" t="str">
            <v>9787807522362</v>
          </cell>
        </row>
        <row r="25308">
          <cell r="A25308" t="str">
            <v>80752239</v>
          </cell>
          <cell r="B25308" t="str">
            <v>古代文史名著提要</v>
          </cell>
          <cell r="C25308" t="str">
            <v>劉洪仁</v>
          </cell>
          <cell r="D25308">
            <v>180</v>
          </cell>
          <cell r="E25308">
            <v>0</v>
          </cell>
          <cell r="F25308" t="str">
            <v>平裝</v>
          </cell>
          <cell r="G25308" t="str">
            <v>巴蜀書社</v>
          </cell>
          <cell r="H25308">
            <v>30</v>
          </cell>
          <cell r="I25308" t="str">
            <v/>
          </cell>
          <cell r="J25308" t="str">
            <v/>
          </cell>
          <cell r="K25308" t="str">
            <v/>
          </cell>
          <cell r="L25308" t="str">
            <v/>
          </cell>
          <cell r="M25308" t="str">
            <v>免稅</v>
          </cell>
          <cell r="N25308" t="str">
            <v>9787807522393</v>
          </cell>
        </row>
        <row r="25309">
          <cell r="A25309" t="str">
            <v>80752241</v>
          </cell>
          <cell r="B25309" t="str">
            <v>周易折中</v>
          </cell>
          <cell r="C25309" t="str">
            <v>李光地</v>
          </cell>
          <cell r="D25309">
            <v>354</v>
          </cell>
          <cell r="E25309">
            <v>0</v>
          </cell>
          <cell r="F25309" t="str">
            <v>平裝</v>
          </cell>
          <cell r="G25309" t="str">
            <v>巴蜀書社</v>
          </cell>
          <cell r="H25309">
            <v>59</v>
          </cell>
          <cell r="I25309" t="str">
            <v/>
          </cell>
          <cell r="J25309" t="str">
            <v/>
          </cell>
          <cell r="K25309" t="str">
            <v/>
          </cell>
          <cell r="L25309" t="str">
            <v/>
          </cell>
          <cell r="M25309" t="str">
            <v>免稅</v>
          </cell>
          <cell r="N25309" t="str">
            <v>9787807522416</v>
          </cell>
        </row>
        <row r="25310">
          <cell r="A25310" t="str">
            <v>80752242</v>
          </cell>
          <cell r="B25310" t="str">
            <v>周易概論</v>
          </cell>
          <cell r="C25310" t="str">
            <v>劉大鈞</v>
          </cell>
          <cell r="D25310">
            <v>225</v>
          </cell>
          <cell r="E25310">
            <v>0</v>
          </cell>
          <cell r="F25310" t="str">
            <v>平裝</v>
          </cell>
          <cell r="G25310" t="str">
            <v>巴蜀書社</v>
          </cell>
          <cell r="H25310">
            <v>45</v>
          </cell>
          <cell r="I25310" t="str">
            <v/>
          </cell>
          <cell r="J25310" t="str">
            <v/>
          </cell>
          <cell r="K25310" t="str">
            <v/>
          </cell>
          <cell r="L25310" t="str">
            <v/>
          </cell>
          <cell r="M25310" t="str">
            <v>免稅</v>
          </cell>
          <cell r="N25310" t="str">
            <v>9787807522423</v>
          </cell>
        </row>
        <row r="25311">
          <cell r="A25311" t="str">
            <v>80752244</v>
          </cell>
          <cell r="B25311" t="str">
            <v>河洛精蘊(易學精華書系)</v>
          </cell>
          <cell r="C25311" t="str">
            <v>(清)江水著,徐瑞整</v>
          </cell>
          <cell r="D25311">
            <v>150</v>
          </cell>
          <cell r="E25311">
            <v>0</v>
          </cell>
          <cell r="F25311" t="str">
            <v>平裝</v>
          </cell>
          <cell r="G25311" t="str">
            <v>巴蜀書社</v>
          </cell>
          <cell r="H25311">
            <v>25</v>
          </cell>
          <cell r="I25311" t="str">
            <v/>
          </cell>
          <cell r="J25311" t="str">
            <v/>
          </cell>
          <cell r="K25311" t="str">
            <v/>
          </cell>
          <cell r="L25311" t="str">
            <v/>
          </cell>
          <cell r="M25311" t="str">
            <v>免稅</v>
          </cell>
          <cell r="N25311" t="str">
            <v>9787807522447</v>
          </cell>
        </row>
        <row r="25312">
          <cell r="A25312" t="str">
            <v>80752257</v>
          </cell>
          <cell r="B25312" t="str">
            <v>南宋辛派詞人研究(詩賦研究叢書)</v>
          </cell>
          <cell r="C25312" t="str">
            <v>單芳著</v>
          </cell>
          <cell r="D25312">
            <v>144</v>
          </cell>
          <cell r="E25312">
            <v>0</v>
          </cell>
          <cell r="F25312" t="str">
            <v>平裝</v>
          </cell>
          <cell r="G25312" t="str">
            <v>巴蜀書社</v>
          </cell>
          <cell r="H25312">
            <v>24</v>
          </cell>
          <cell r="I25312" t="str">
            <v/>
          </cell>
          <cell r="J25312" t="str">
            <v/>
          </cell>
          <cell r="K25312" t="str">
            <v/>
          </cell>
          <cell r="L25312" t="str">
            <v/>
          </cell>
          <cell r="M25312" t="str">
            <v>免稅</v>
          </cell>
          <cell r="N25312" t="str">
            <v>9787807522577</v>
          </cell>
        </row>
        <row r="25313">
          <cell r="A25313" t="str">
            <v>80752263</v>
          </cell>
          <cell r="B25313" t="str">
            <v>東晉佛教思想與文學研究</v>
          </cell>
          <cell r="C25313" t="str">
            <v>釋慧蓮</v>
          </cell>
          <cell r="D25313">
            <v>168</v>
          </cell>
          <cell r="E25313">
            <v>0</v>
          </cell>
          <cell r="F25313" t="str">
            <v>平裝</v>
          </cell>
          <cell r="G25313" t="str">
            <v>巴蜀書社</v>
          </cell>
          <cell r="H25313">
            <v>28</v>
          </cell>
          <cell r="I25313" t="str">
            <v/>
          </cell>
          <cell r="J25313" t="str">
            <v/>
          </cell>
          <cell r="K25313" t="str">
            <v/>
          </cell>
          <cell r="L25313" t="str">
            <v/>
          </cell>
          <cell r="M25313" t="str">
            <v>免稅</v>
          </cell>
          <cell r="N25313" t="str">
            <v>9787807522638</v>
          </cell>
        </row>
        <row r="25314">
          <cell r="A25314" t="str">
            <v>80752264</v>
          </cell>
          <cell r="B25314" t="str">
            <v>北宋禪宗思想及其淵源</v>
          </cell>
          <cell r="C25314" t="str">
            <v>土屋太佑</v>
          </cell>
          <cell r="D25314">
            <v>120</v>
          </cell>
          <cell r="E25314">
            <v>0</v>
          </cell>
          <cell r="F25314" t="str">
            <v>平裝</v>
          </cell>
          <cell r="G25314" t="str">
            <v>巴蜀書社</v>
          </cell>
          <cell r="H25314">
            <v>20</v>
          </cell>
          <cell r="I25314" t="str">
            <v/>
          </cell>
          <cell r="J25314" t="str">
            <v/>
          </cell>
          <cell r="K25314" t="str">
            <v/>
          </cell>
          <cell r="L25314" t="str">
            <v/>
          </cell>
          <cell r="M25314" t="str">
            <v>免稅</v>
          </cell>
          <cell r="N25314" t="str">
            <v>9787807522645</v>
          </cell>
        </row>
        <row r="25315">
          <cell r="A25315" t="str">
            <v>80752267</v>
          </cell>
          <cell r="B25315" t="str">
            <v>道教與明清文人畫研究</v>
          </cell>
          <cell r="C25315" t="str">
            <v>張明學</v>
          </cell>
          <cell r="D25315">
            <v>108</v>
          </cell>
          <cell r="E25315">
            <v>0</v>
          </cell>
          <cell r="F25315" t="str">
            <v>平裝</v>
          </cell>
          <cell r="G25315" t="str">
            <v>巴蜀書社</v>
          </cell>
          <cell r="H25315">
            <v>18</v>
          </cell>
          <cell r="I25315" t="str">
            <v/>
          </cell>
          <cell r="J25315" t="str">
            <v/>
          </cell>
          <cell r="K25315" t="str">
            <v/>
          </cell>
          <cell r="L25315" t="str">
            <v/>
          </cell>
          <cell r="M25315" t="str">
            <v>免稅</v>
          </cell>
          <cell r="N25315" t="str">
            <v>9787807522676</v>
          </cell>
        </row>
        <row r="25316">
          <cell r="A25316" t="str">
            <v>80752269</v>
          </cell>
          <cell r="B25316" t="str">
            <v>禪與養生</v>
          </cell>
          <cell r="C25316" t="str">
            <v>王仲亮著</v>
          </cell>
          <cell r="D25316">
            <v>132</v>
          </cell>
          <cell r="E25316">
            <v>0</v>
          </cell>
          <cell r="F25316" t="str">
            <v>平裝</v>
          </cell>
          <cell r="G25316" t="str">
            <v>巴蜀書社</v>
          </cell>
          <cell r="H25316">
            <v>22</v>
          </cell>
          <cell r="I25316" t="str">
            <v/>
          </cell>
          <cell r="J25316" t="str">
            <v/>
          </cell>
          <cell r="K25316" t="str">
            <v/>
          </cell>
          <cell r="L25316" t="str">
            <v/>
          </cell>
          <cell r="M25316" t="str">
            <v>免稅</v>
          </cell>
          <cell r="N25316" t="str">
            <v>9787807522690</v>
          </cell>
        </row>
        <row r="25317">
          <cell r="A25317" t="str">
            <v>80752275</v>
          </cell>
          <cell r="B25317" t="str">
            <v>六祖壇經淺釋</v>
          </cell>
          <cell r="C25317" t="str">
            <v>弘學</v>
          </cell>
          <cell r="D25317">
            <v>132</v>
          </cell>
          <cell r="E25317">
            <v>0</v>
          </cell>
          <cell r="F25317" t="str">
            <v>平裝</v>
          </cell>
          <cell r="G25317" t="str">
            <v>巴蜀書社</v>
          </cell>
          <cell r="H25317">
            <v>22</v>
          </cell>
          <cell r="I25317" t="str">
            <v/>
          </cell>
          <cell r="J25317" t="str">
            <v/>
          </cell>
          <cell r="K25317" t="str">
            <v/>
          </cell>
          <cell r="L25317" t="str">
            <v/>
          </cell>
          <cell r="M25317" t="str">
            <v>免稅</v>
          </cell>
          <cell r="N25317" t="str">
            <v>9787807522751</v>
          </cell>
        </row>
        <row r="25318">
          <cell r="A25318" t="str">
            <v>80752277</v>
          </cell>
          <cell r="B25318" t="str">
            <v>百喻經注釋</v>
          </cell>
          <cell r="C25318" t="str">
            <v>弘學</v>
          </cell>
          <cell r="D25318">
            <v>96</v>
          </cell>
          <cell r="E25318">
            <v>0</v>
          </cell>
          <cell r="F25318" t="str">
            <v>平裝</v>
          </cell>
          <cell r="G25318" t="str">
            <v>巴蜀書社</v>
          </cell>
          <cell r="H25318">
            <v>16</v>
          </cell>
          <cell r="I25318" t="str">
            <v/>
          </cell>
          <cell r="J25318" t="str">
            <v/>
          </cell>
          <cell r="K25318" t="str">
            <v/>
          </cell>
          <cell r="L25318" t="str">
            <v/>
          </cell>
          <cell r="M25318" t="str">
            <v>免稅</v>
          </cell>
          <cell r="N25318" t="str">
            <v>9787807522775</v>
          </cell>
        </row>
        <row r="25319">
          <cell r="A25319" t="str">
            <v>80752278</v>
          </cell>
          <cell r="B25319" t="str">
            <v>中國佛教簡史(佛學小叢書)</v>
          </cell>
          <cell r="C25319" t="str">
            <v>弘學著</v>
          </cell>
          <cell r="D25319">
            <v>150</v>
          </cell>
          <cell r="E25319">
            <v>0</v>
          </cell>
          <cell r="F25319" t="str">
            <v>平裝</v>
          </cell>
          <cell r="G25319" t="str">
            <v>巴蜀書社</v>
          </cell>
          <cell r="H25319">
            <v>25</v>
          </cell>
          <cell r="I25319" t="str">
            <v/>
          </cell>
          <cell r="J25319" t="str">
            <v/>
          </cell>
          <cell r="K25319" t="str">
            <v/>
          </cell>
          <cell r="L25319" t="str">
            <v/>
          </cell>
          <cell r="M25319" t="str">
            <v>免稅</v>
          </cell>
          <cell r="N25319" t="str">
            <v>9787807522782</v>
          </cell>
        </row>
        <row r="25320">
          <cell r="A25320" t="str">
            <v>80752280</v>
          </cell>
          <cell r="B25320" t="str">
            <v>慎言‧雅述全譯</v>
          </cell>
          <cell r="C25320" t="str">
            <v>冒懷辛</v>
          </cell>
          <cell r="D25320">
            <v>168</v>
          </cell>
          <cell r="E25320">
            <v>0</v>
          </cell>
          <cell r="F25320" t="str">
            <v>平裝</v>
          </cell>
          <cell r="G25320" t="str">
            <v>巴蜀書社</v>
          </cell>
          <cell r="H25320">
            <v>28</v>
          </cell>
          <cell r="I25320" t="str">
            <v/>
          </cell>
          <cell r="J25320" t="str">
            <v/>
          </cell>
          <cell r="K25320" t="str">
            <v/>
          </cell>
          <cell r="L25320" t="str">
            <v/>
          </cell>
          <cell r="M25320" t="str">
            <v>免稅</v>
          </cell>
          <cell r="N25320" t="str">
            <v>9787807522805</v>
          </cell>
        </row>
        <row r="25321">
          <cell r="A25321" t="str">
            <v>80752288</v>
          </cell>
          <cell r="B25321" t="str">
            <v>明遺民群體心態與文學思想研究</v>
          </cell>
          <cell r="C25321" t="str">
            <v>李宣</v>
          </cell>
          <cell r="D25321">
            <v>276</v>
          </cell>
          <cell r="E25321">
            <v>0</v>
          </cell>
          <cell r="F25321" t="str">
            <v>平裝</v>
          </cell>
          <cell r="G25321" t="str">
            <v>巴蜀書社</v>
          </cell>
          <cell r="H25321">
            <v>46</v>
          </cell>
          <cell r="I25321" t="str">
            <v/>
          </cell>
          <cell r="J25321" t="str">
            <v/>
          </cell>
          <cell r="K25321" t="str">
            <v/>
          </cell>
          <cell r="L25321" t="str">
            <v/>
          </cell>
          <cell r="M25321" t="str">
            <v>免稅</v>
          </cell>
          <cell r="N25321" t="str">
            <v>7807522881</v>
          </cell>
        </row>
        <row r="25322">
          <cell r="A25322" t="str">
            <v>80752290</v>
          </cell>
          <cell r="B25322" t="str">
            <v>太平御覽研究</v>
          </cell>
          <cell r="C25322" t="str">
            <v>周生傑著</v>
          </cell>
          <cell r="D25322">
            <v>168</v>
          </cell>
          <cell r="E25322">
            <v>0</v>
          </cell>
          <cell r="F25322" t="str">
            <v>平裝</v>
          </cell>
          <cell r="G25322" t="str">
            <v>巴蜀書社</v>
          </cell>
          <cell r="H25322">
            <v>28</v>
          </cell>
          <cell r="I25322" t="str">
            <v/>
          </cell>
          <cell r="J25322" t="str">
            <v/>
          </cell>
          <cell r="K25322" t="str">
            <v/>
          </cell>
          <cell r="L25322" t="str">
            <v/>
          </cell>
          <cell r="M25322" t="str">
            <v>免稅</v>
          </cell>
          <cell r="N25322" t="str">
            <v>9787807522904</v>
          </cell>
        </row>
        <row r="25323">
          <cell r="A25323" t="str">
            <v>80752295</v>
          </cell>
          <cell r="B25323" t="str">
            <v>清代戲曲史編年</v>
          </cell>
          <cell r="C25323" t="str">
            <v>王漢民</v>
          </cell>
          <cell r="D25323">
            <v>180</v>
          </cell>
          <cell r="E25323">
            <v>0</v>
          </cell>
          <cell r="F25323" t="str">
            <v>平裝</v>
          </cell>
          <cell r="G25323" t="str">
            <v>巴蜀書社</v>
          </cell>
          <cell r="H25323">
            <v>30</v>
          </cell>
          <cell r="I25323" t="str">
            <v/>
          </cell>
          <cell r="J25323" t="str">
            <v/>
          </cell>
          <cell r="K25323" t="str">
            <v/>
          </cell>
          <cell r="L25323" t="str">
            <v/>
          </cell>
          <cell r="M25323" t="str">
            <v>免稅</v>
          </cell>
          <cell r="N25323" t="str">
            <v>9787807522959</v>
          </cell>
        </row>
        <row r="25324">
          <cell r="A25324" t="str">
            <v>80752307</v>
          </cell>
          <cell r="B25324" t="str">
            <v>後期"西昆派"研究</v>
          </cell>
          <cell r="C25324" t="str">
            <v>段麗萍</v>
          </cell>
          <cell r="D25324">
            <v>180</v>
          </cell>
          <cell r="E25324">
            <v>4</v>
          </cell>
          <cell r="F25324" t="str">
            <v>平裝</v>
          </cell>
          <cell r="G25324" t="str">
            <v>巴蜀書社</v>
          </cell>
          <cell r="H25324">
            <v>30</v>
          </cell>
          <cell r="I25324" t="str">
            <v/>
          </cell>
          <cell r="J25324" t="str">
            <v/>
          </cell>
          <cell r="K25324" t="str">
            <v/>
          </cell>
          <cell r="L25324" t="str">
            <v/>
          </cell>
          <cell r="M25324" t="str">
            <v>免稅</v>
          </cell>
          <cell r="N25324" t="str">
            <v>9787807523079</v>
          </cell>
        </row>
        <row r="25325">
          <cell r="A25325" t="str">
            <v>80752312</v>
          </cell>
          <cell r="B25325" t="str">
            <v>中國哲學史. 第一卷</v>
          </cell>
          <cell r="C25325" t="str">
            <v>程雅君著</v>
          </cell>
          <cell r="D25325">
            <v>408</v>
          </cell>
          <cell r="E25325">
            <v>0</v>
          </cell>
          <cell r="F25325" t="str">
            <v>平裝</v>
          </cell>
          <cell r="G25325" t="str">
            <v>巴蜀書社</v>
          </cell>
          <cell r="H25325">
            <v>68</v>
          </cell>
          <cell r="I25325" t="str">
            <v/>
          </cell>
          <cell r="J25325" t="str">
            <v/>
          </cell>
          <cell r="K25325" t="str">
            <v/>
          </cell>
          <cell r="L25325" t="str">
            <v/>
          </cell>
          <cell r="M25325" t="str">
            <v>免稅</v>
          </cell>
          <cell r="N25325" t="str">
            <v>9787807523123</v>
          </cell>
        </row>
        <row r="25326">
          <cell r="A25326" t="str">
            <v>80752313</v>
          </cell>
          <cell r="B25326" t="str">
            <v>中國俗文化研究. 第五輯</v>
          </cell>
          <cell r="C25326" t="str">
            <v>項楚主編</v>
          </cell>
          <cell r="D25326">
            <v>210</v>
          </cell>
          <cell r="E25326">
            <v>0</v>
          </cell>
          <cell r="F25326" t="str">
            <v>平裝</v>
          </cell>
          <cell r="G25326" t="str">
            <v>巴蜀書社</v>
          </cell>
          <cell r="H25326">
            <v>35</v>
          </cell>
          <cell r="I25326" t="str">
            <v/>
          </cell>
          <cell r="J25326" t="str">
            <v/>
          </cell>
          <cell r="K25326" t="str">
            <v/>
          </cell>
          <cell r="L25326" t="str">
            <v/>
          </cell>
          <cell r="M25326" t="str">
            <v>免稅</v>
          </cell>
          <cell r="N25326" t="str">
            <v>9787807523130</v>
          </cell>
        </row>
        <row r="25327">
          <cell r="A25327" t="str">
            <v>80752314</v>
          </cell>
          <cell r="B25327" t="str">
            <v>敦煌道教文學研究</v>
          </cell>
          <cell r="C25327" t="str">
            <v>李小榮</v>
          </cell>
          <cell r="D25327">
            <v>210</v>
          </cell>
          <cell r="E25327">
            <v>0</v>
          </cell>
          <cell r="F25327" t="str">
            <v>平裝</v>
          </cell>
          <cell r="G25327" t="str">
            <v>巴蜀書社</v>
          </cell>
          <cell r="H25327">
            <v>35</v>
          </cell>
          <cell r="I25327" t="str">
            <v/>
          </cell>
          <cell r="J25327" t="str">
            <v/>
          </cell>
          <cell r="K25327" t="str">
            <v/>
          </cell>
          <cell r="L25327" t="str">
            <v/>
          </cell>
          <cell r="M25327" t="str">
            <v>免稅</v>
          </cell>
          <cell r="N25327" t="str">
            <v>9787807523147</v>
          </cell>
        </row>
        <row r="25328">
          <cell r="A25328" t="str">
            <v>80752316</v>
          </cell>
          <cell r="B25328" t="str">
            <v>葉夢得與蘇軾</v>
          </cell>
          <cell r="C25328" t="str">
            <v>潘殊閑</v>
          </cell>
          <cell r="D25328">
            <v>126</v>
          </cell>
          <cell r="E25328">
            <v>0</v>
          </cell>
          <cell r="F25328" t="str">
            <v>平裝</v>
          </cell>
          <cell r="G25328" t="str">
            <v>巴蜀書社</v>
          </cell>
          <cell r="H25328">
            <v>21</v>
          </cell>
          <cell r="I25328" t="str">
            <v/>
          </cell>
          <cell r="J25328" t="str">
            <v/>
          </cell>
          <cell r="K25328" t="str">
            <v/>
          </cell>
          <cell r="L25328" t="str">
            <v/>
          </cell>
          <cell r="M25328" t="str">
            <v>免稅</v>
          </cell>
          <cell r="N25328" t="str">
            <v>9787807523161</v>
          </cell>
        </row>
        <row r="25329">
          <cell r="A25329" t="str">
            <v>80752319</v>
          </cell>
          <cell r="B25329" t="str">
            <v>宋代人學思想研究</v>
          </cell>
          <cell r="C25329" t="str">
            <v>鄭蘇淮</v>
          </cell>
          <cell r="D25329">
            <v>120</v>
          </cell>
          <cell r="E25329">
            <v>0</v>
          </cell>
          <cell r="F25329" t="str">
            <v>平裝</v>
          </cell>
          <cell r="G25329" t="str">
            <v>巴蜀書社</v>
          </cell>
          <cell r="H25329">
            <v>20</v>
          </cell>
          <cell r="I25329" t="str">
            <v/>
          </cell>
          <cell r="J25329" t="str">
            <v/>
          </cell>
          <cell r="K25329" t="str">
            <v/>
          </cell>
          <cell r="L25329" t="str">
            <v/>
          </cell>
          <cell r="M25329" t="str">
            <v>免稅</v>
          </cell>
          <cell r="N25329" t="str">
            <v>9787807523192</v>
          </cell>
        </row>
        <row r="25330">
          <cell r="A25330" t="str">
            <v>80752320</v>
          </cell>
          <cell r="B25330" t="str">
            <v>中國先秦之信仰與宇宙論以《太一生水》為中心的考察</v>
          </cell>
          <cell r="C25330" t="str">
            <v>李小光</v>
          </cell>
          <cell r="D25330">
            <v>216</v>
          </cell>
          <cell r="E25330">
            <v>0</v>
          </cell>
          <cell r="F25330" t="str">
            <v>平裝</v>
          </cell>
          <cell r="G25330" t="str">
            <v>巴蜀書社</v>
          </cell>
          <cell r="H25330">
            <v>36</v>
          </cell>
          <cell r="I25330" t="str">
            <v/>
          </cell>
          <cell r="J25330" t="str">
            <v/>
          </cell>
          <cell r="K25330" t="str">
            <v/>
          </cell>
          <cell r="L25330" t="str">
            <v/>
          </cell>
          <cell r="M25330" t="str">
            <v>免稅</v>
          </cell>
          <cell r="N25330" t="str">
            <v>9787807523208</v>
          </cell>
        </row>
        <row r="25331">
          <cell r="A25331" t="str">
            <v>80752327</v>
          </cell>
          <cell r="B25331" t="str">
            <v>六朝駢文研究</v>
          </cell>
          <cell r="C25331" t="str">
            <v>陳鵬著</v>
          </cell>
          <cell r="D25331">
            <v>156</v>
          </cell>
          <cell r="E25331">
            <v>0</v>
          </cell>
          <cell r="F25331" t="str">
            <v>平裝</v>
          </cell>
          <cell r="G25331" t="str">
            <v>巴蜀書社</v>
          </cell>
          <cell r="H25331">
            <v>26</v>
          </cell>
          <cell r="I25331" t="str">
            <v/>
          </cell>
          <cell r="J25331" t="str">
            <v/>
          </cell>
          <cell r="K25331" t="str">
            <v/>
          </cell>
          <cell r="L25331" t="str">
            <v/>
          </cell>
          <cell r="M25331" t="str">
            <v>免稅</v>
          </cell>
          <cell r="N25331" t="str">
            <v>9787807523277</v>
          </cell>
        </row>
        <row r="25332">
          <cell r="A25332" t="str">
            <v>80752328</v>
          </cell>
          <cell r="B25332" t="str">
            <v>中國中古維摩詰信仰研究</v>
          </cell>
          <cell r="C25332" t="str">
            <v>何劍平</v>
          </cell>
          <cell r="D25332">
            <v>480</v>
          </cell>
          <cell r="E25332">
            <v>0</v>
          </cell>
          <cell r="F25332" t="str">
            <v>平裝</v>
          </cell>
          <cell r="G25332" t="str">
            <v>巴蜀書社</v>
          </cell>
          <cell r="H25332">
            <v>80</v>
          </cell>
          <cell r="I25332" t="str">
            <v/>
          </cell>
          <cell r="J25332" t="str">
            <v/>
          </cell>
          <cell r="K25332" t="str">
            <v/>
          </cell>
          <cell r="L25332" t="str">
            <v/>
          </cell>
          <cell r="M25332" t="str">
            <v>免稅</v>
          </cell>
          <cell r="N25332" t="str">
            <v>9787807523284</v>
          </cell>
        </row>
        <row r="25333">
          <cell r="A25333" t="str">
            <v>80752356</v>
          </cell>
          <cell r="B25333" t="str">
            <v>李頎及其詩歌研究</v>
          </cell>
          <cell r="C25333" t="str">
            <v>羅琴、胡嗣坤著</v>
          </cell>
          <cell r="D25333">
            <v>180</v>
          </cell>
          <cell r="E25333">
            <v>0</v>
          </cell>
          <cell r="F25333" t="str">
            <v>平裝</v>
          </cell>
          <cell r="G25333" t="str">
            <v>巴蜀書社</v>
          </cell>
          <cell r="H25333">
            <v>30</v>
          </cell>
          <cell r="I25333" t="str">
            <v/>
          </cell>
          <cell r="J25333" t="str">
            <v/>
          </cell>
          <cell r="K25333" t="str">
            <v/>
          </cell>
          <cell r="L25333" t="str">
            <v/>
          </cell>
          <cell r="M25333" t="str">
            <v>免稅</v>
          </cell>
          <cell r="N25333" t="str">
            <v>9787807523567</v>
          </cell>
        </row>
        <row r="25334">
          <cell r="A25334" t="str">
            <v>80752358</v>
          </cell>
          <cell r="B25334" t="str">
            <v>兩唐書列傳辭彙比較研究</v>
          </cell>
          <cell r="C25334" t="str">
            <v>劉傅鴻</v>
          </cell>
          <cell r="D25334">
            <v>156</v>
          </cell>
          <cell r="E25334">
            <v>1</v>
          </cell>
          <cell r="F25334" t="str">
            <v>平裝</v>
          </cell>
          <cell r="G25334" t="str">
            <v>巴蜀書社</v>
          </cell>
          <cell r="H25334">
            <v>26</v>
          </cell>
          <cell r="I25334" t="str">
            <v/>
          </cell>
          <cell r="J25334" t="str">
            <v/>
          </cell>
          <cell r="K25334" t="str">
            <v/>
          </cell>
          <cell r="L25334" t="str">
            <v/>
          </cell>
          <cell r="M25334" t="str">
            <v>免稅</v>
          </cell>
          <cell r="N25334" t="str">
            <v>9787807523581</v>
          </cell>
        </row>
        <row r="25335">
          <cell r="A25335" t="str">
            <v>80752360</v>
          </cell>
          <cell r="B25335" t="str">
            <v>論語新編詮釋</v>
          </cell>
          <cell r="C25335" t="str">
            <v>賈順先等</v>
          </cell>
          <cell r="D25335">
            <v>150</v>
          </cell>
          <cell r="E25335">
            <v>0</v>
          </cell>
          <cell r="F25335" t="str">
            <v>平裝</v>
          </cell>
          <cell r="G25335" t="str">
            <v>巴蜀書社</v>
          </cell>
          <cell r="H25335">
            <v>25</v>
          </cell>
          <cell r="I25335" t="str">
            <v/>
          </cell>
          <cell r="J25335" t="str">
            <v/>
          </cell>
          <cell r="K25335" t="str">
            <v/>
          </cell>
          <cell r="L25335" t="str">
            <v/>
          </cell>
          <cell r="M25335" t="str">
            <v>免稅</v>
          </cell>
          <cell r="N25335" t="str">
            <v>9787807523604</v>
          </cell>
        </row>
        <row r="25336">
          <cell r="A25336" t="str">
            <v>80752367</v>
          </cell>
          <cell r="B25336" t="str">
            <v>中國楊柳審美文化研究</v>
          </cell>
          <cell r="C25336" t="str">
            <v>石志鳥</v>
          </cell>
          <cell r="D25336">
            <v>168</v>
          </cell>
          <cell r="E25336">
            <v>0</v>
          </cell>
          <cell r="F25336" t="str">
            <v>平裝</v>
          </cell>
          <cell r="G25336" t="str">
            <v>巴蜀書社</v>
          </cell>
          <cell r="H25336">
            <v>28</v>
          </cell>
          <cell r="I25336" t="str">
            <v/>
          </cell>
          <cell r="J25336" t="str">
            <v/>
          </cell>
          <cell r="K25336" t="str">
            <v/>
          </cell>
          <cell r="L25336" t="str">
            <v/>
          </cell>
          <cell r="M25336" t="str">
            <v>免稅</v>
          </cell>
          <cell r="N25336" t="str">
            <v>9787807523673</v>
          </cell>
        </row>
        <row r="25337">
          <cell r="A25337" t="str">
            <v>80752369</v>
          </cell>
          <cell r="B25337" t="str">
            <v>郭沫若考古文論</v>
          </cell>
          <cell r="C25337" t="str">
            <v>陳仕益著</v>
          </cell>
          <cell r="D25337">
            <v>168</v>
          </cell>
          <cell r="E25337">
            <v>0</v>
          </cell>
          <cell r="F25337" t="str">
            <v>平裝</v>
          </cell>
          <cell r="G25337" t="str">
            <v>巴蜀書社</v>
          </cell>
          <cell r="H25337">
            <v>28</v>
          </cell>
          <cell r="I25337" t="str">
            <v/>
          </cell>
          <cell r="J25337" t="str">
            <v/>
          </cell>
          <cell r="K25337" t="str">
            <v/>
          </cell>
          <cell r="L25337" t="str">
            <v/>
          </cell>
          <cell r="M25337" t="str">
            <v>免稅</v>
          </cell>
          <cell r="N25337" t="str">
            <v>9787807523697</v>
          </cell>
        </row>
        <row r="25338">
          <cell r="A25338" t="str">
            <v>80752373</v>
          </cell>
          <cell r="B25338" t="str">
            <v>五四文學的生成與可能</v>
          </cell>
          <cell r="C25338" t="str">
            <v>岳凱華</v>
          </cell>
          <cell r="D25338">
            <v>150</v>
          </cell>
          <cell r="E25338">
            <v>3</v>
          </cell>
          <cell r="F25338" t="str">
            <v>平裝</v>
          </cell>
          <cell r="G25338" t="str">
            <v>巴蜀書社</v>
          </cell>
          <cell r="H25338">
            <v>25</v>
          </cell>
          <cell r="I25338" t="str">
            <v/>
          </cell>
          <cell r="J25338" t="str">
            <v/>
          </cell>
          <cell r="K25338" t="str">
            <v/>
          </cell>
          <cell r="L25338" t="str">
            <v/>
          </cell>
          <cell r="M25338" t="str">
            <v>免稅</v>
          </cell>
          <cell r="N25338" t="str">
            <v>9787807523734</v>
          </cell>
        </row>
        <row r="25339">
          <cell r="A25339" t="str">
            <v>80752374</v>
          </cell>
          <cell r="B25339" t="str">
            <v>性別與陰陽：中國十七世紀人情小說性屬主題研究</v>
          </cell>
          <cell r="C25339" t="str">
            <v>彭體春著</v>
          </cell>
          <cell r="D25339">
            <v>180</v>
          </cell>
          <cell r="E25339">
            <v>0</v>
          </cell>
          <cell r="F25339" t="str">
            <v>平裝</v>
          </cell>
          <cell r="G25339" t="str">
            <v>巴蜀書社</v>
          </cell>
          <cell r="H25339">
            <v>30</v>
          </cell>
          <cell r="I25339" t="str">
            <v/>
          </cell>
          <cell r="J25339" t="str">
            <v/>
          </cell>
          <cell r="K25339" t="str">
            <v/>
          </cell>
          <cell r="L25339" t="str">
            <v/>
          </cell>
          <cell r="M25339" t="str">
            <v>免稅</v>
          </cell>
          <cell r="N25339" t="str">
            <v>9787807523741</v>
          </cell>
        </row>
        <row r="25340">
          <cell r="A25340" t="str">
            <v>80752400</v>
          </cell>
          <cell r="B25340" t="str">
            <v>冒鶴亭京氏易三種</v>
          </cell>
          <cell r="C25340" t="str">
            <v>冒廣生</v>
          </cell>
          <cell r="D25340">
            <v>192</v>
          </cell>
          <cell r="E25340">
            <v>0</v>
          </cell>
          <cell r="F25340" t="str">
            <v>平裝</v>
          </cell>
          <cell r="G25340" t="str">
            <v>巴蜀書社</v>
          </cell>
          <cell r="H25340">
            <v>32</v>
          </cell>
          <cell r="I25340" t="str">
            <v/>
          </cell>
          <cell r="J25340" t="str">
            <v/>
          </cell>
          <cell r="K25340" t="str">
            <v/>
          </cell>
          <cell r="L25340" t="str">
            <v/>
          </cell>
          <cell r="M25340" t="str">
            <v>免稅</v>
          </cell>
          <cell r="N25340" t="str">
            <v>9787807524007</v>
          </cell>
        </row>
        <row r="25341">
          <cell r="A25341" t="str">
            <v>80752404</v>
          </cell>
          <cell r="B25341" t="str">
            <v>王陽明</v>
          </cell>
          <cell r="C25341" t="str">
            <v>袁仁宗</v>
          </cell>
          <cell r="D25341">
            <v>288</v>
          </cell>
          <cell r="E25341">
            <v>0</v>
          </cell>
          <cell r="F25341" t="str">
            <v>平裝</v>
          </cell>
          <cell r="G25341" t="str">
            <v>巴蜀書社</v>
          </cell>
          <cell r="H25341">
            <v>48</v>
          </cell>
          <cell r="I25341" t="str">
            <v/>
          </cell>
          <cell r="J25341" t="str">
            <v/>
          </cell>
          <cell r="K25341" t="str">
            <v/>
          </cell>
          <cell r="L25341" t="str">
            <v/>
          </cell>
          <cell r="M25341" t="str">
            <v>免稅</v>
          </cell>
          <cell r="N25341" t="str">
            <v>9787807524045</v>
          </cell>
        </row>
        <row r="25342">
          <cell r="A25342" t="str">
            <v>80752421</v>
          </cell>
          <cell r="B25342" t="str">
            <v>歷代賦評注</v>
          </cell>
          <cell r="C25342" t="str">
            <v>趙逵夫</v>
          </cell>
          <cell r="D25342">
            <v>2700</v>
          </cell>
          <cell r="E25342">
            <v>0</v>
          </cell>
          <cell r="F25342" t="str">
            <v>平裝</v>
          </cell>
          <cell r="G25342" t="str">
            <v>巴蜀書社</v>
          </cell>
          <cell r="H25342">
            <v>450</v>
          </cell>
          <cell r="I25342" t="str">
            <v/>
          </cell>
          <cell r="J25342" t="str">
            <v/>
          </cell>
          <cell r="K25342" t="str">
            <v/>
          </cell>
          <cell r="L25342" t="str">
            <v/>
          </cell>
          <cell r="M25342" t="str">
            <v>免稅</v>
          </cell>
          <cell r="N25342" t="str">
            <v>9787807524212</v>
          </cell>
        </row>
        <row r="25343">
          <cell r="A25343" t="str">
            <v>80752424</v>
          </cell>
          <cell r="B25343" t="str">
            <v>魏晉南北朝目錄學研究</v>
          </cell>
          <cell r="C25343" t="str">
            <v>唐明元著</v>
          </cell>
          <cell r="D25343">
            <v>150</v>
          </cell>
          <cell r="E25343">
            <v>0</v>
          </cell>
          <cell r="F25343" t="str">
            <v>平裝</v>
          </cell>
          <cell r="G25343" t="str">
            <v>巴蜀書社</v>
          </cell>
          <cell r="H25343">
            <v>25</v>
          </cell>
          <cell r="I25343" t="str">
            <v/>
          </cell>
          <cell r="J25343" t="str">
            <v/>
          </cell>
          <cell r="K25343" t="str">
            <v/>
          </cell>
          <cell r="L25343" t="str">
            <v/>
          </cell>
          <cell r="M25343" t="str">
            <v>免稅</v>
          </cell>
          <cell r="N25343" t="str">
            <v>9787807524243</v>
          </cell>
        </row>
        <row r="25344">
          <cell r="A25344" t="str">
            <v>80752425</v>
          </cell>
          <cell r="B25344" t="str">
            <v>中國古典小說?事話語的詩性特徵</v>
          </cell>
          <cell r="C25344" t="str">
            <v>李志豔</v>
          </cell>
          <cell r="D25344">
            <v>168</v>
          </cell>
          <cell r="E25344">
            <v>0</v>
          </cell>
          <cell r="F25344" t="str">
            <v>平裝</v>
          </cell>
          <cell r="G25344" t="str">
            <v>巴蜀書社</v>
          </cell>
          <cell r="H25344">
            <v>28</v>
          </cell>
          <cell r="I25344" t="str">
            <v/>
          </cell>
          <cell r="J25344" t="str">
            <v/>
          </cell>
          <cell r="K25344" t="str">
            <v/>
          </cell>
          <cell r="L25344" t="str">
            <v/>
          </cell>
          <cell r="M25344" t="str">
            <v>免稅</v>
          </cell>
          <cell r="N25344" t="str">
            <v>9787807524250</v>
          </cell>
        </row>
        <row r="25345">
          <cell r="A25345" t="str">
            <v>80752450</v>
          </cell>
          <cell r="B25345" t="str">
            <v>陽明學佛道關係研究</v>
          </cell>
          <cell r="C25345" t="str">
            <v>劉聰</v>
          </cell>
          <cell r="D25345">
            <v>138</v>
          </cell>
          <cell r="E25345">
            <v>1</v>
          </cell>
          <cell r="F25345" t="str">
            <v>平裝</v>
          </cell>
          <cell r="G25345" t="str">
            <v>巴蜀書社</v>
          </cell>
          <cell r="H25345">
            <v>23</v>
          </cell>
          <cell r="I25345" t="str">
            <v/>
          </cell>
          <cell r="J25345" t="str">
            <v/>
          </cell>
          <cell r="K25345" t="str">
            <v/>
          </cell>
          <cell r="L25345" t="str">
            <v/>
          </cell>
          <cell r="M25345" t="str">
            <v>免稅</v>
          </cell>
          <cell r="N25345" t="str">
            <v>9787807524502</v>
          </cell>
        </row>
        <row r="25346">
          <cell r="A25346" t="str">
            <v>80752460</v>
          </cell>
          <cell r="B25346" t="str">
            <v>宋元三教融合與道教發展研究</v>
          </cell>
          <cell r="C25346" t="str">
            <v>楊軍</v>
          </cell>
          <cell r="D25346">
            <v>120</v>
          </cell>
          <cell r="E25346">
            <v>0</v>
          </cell>
          <cell r="F25346" t="str">
            <v>平裝</v>
          </cell>
          <cell r="G25346" t="str">
            <v>巴蜀書社</v>
          </cell>
          <cell r="H25346">
            <v>20</v>
          </cell>
          <cell r="I25346" t="str">
            <v/>
          </cell>
          <cell r="J25346" t="str">
            <v/>
          </cell>
          <cell r="K25346" t="str">
            <v/>
          </cell>
          <cell r="L25346" t="str">
            <v/>
          </cell>
          <cell r="M25346" t="str">
            <v>免稅</v>
          </cell>
          <cell r="N25346" t="str">
            <v>9787807524601</v>
          </cell>
        </row>
        <row r="25347">
          <cell r="A25347" t="str">
            <v>80752470</v>
          </cell>
          <cell r="B25347" t="str">
            <v>道經圖像研究</v>
          </cell>
          <cell r="C25347" t="str">
            <v>許宜蘭</v>
          </cell>
          <cell r="D25347">
            <v>138</v>
          </cell>
          <cell r="E25347">
            <v>0</v>
          </cell>
          <cell r="F25347" t="str">
            <v>平裝</v>
          </cell>
          <cell r="G25347" t="str">
            <v>巴蜀書社</v>
          </cell>
          <cell r="H25347">
            <v>23</v>
          </cell>
          <cell r="I25347" t="str">
            <v/>
          </cell>
          <cell r="J25347" t="str">
            <v/>
          </cell>
          <cell r="K25347" t="str">
            <v/>
          </cell>
          <cell r="L25347" t="str">
            <v/>
          </cell>
          <cell r="M25347" t="str">
            <v>免稅</v>
          </cell>
          <cell r="N25347" t="str">
            <v>9787807524700</v>
          </cell>
        </row>
        <row r="25348">
          <cell r="A25348" t="str">
            <v>80752471</v>
          </cell>
          <cell r="B25348" t="str">
            <v>中國古代戰略家及其著作解讀</v>
          </cell>
          <cell r="C25348" t="str">
            <v>劉國祥</v>
          </cell>
          <cell r="D25348">
            <v>138</v>
          </cell>
          <cell r="E25348">
            <v>0</v>
          </cell>
          <cell r="F25348" t="str">
            <v>平裝</v>
          </cell>
          <cell r="G25348" t="str">
            <v>巴蜀書社</v>
          </cell>
          <cell r="H25348">
            <v>23</v>
          </cell>
          <cell r="I25348" t="str">
            <v/>
          </cell>
          <cell r="J25348" t="str">
            <v/>
          </cell>
          <cell r="K25348" t="str">
            <v/>
          </cell>
          <cell r="L25348" t="str">
            <v/>
          </cell>
          <cell r="M25348" t="str">
            <v>免稅</v>
          </cell>
          <cell r="N25348" t="str">
            <v>9787807524717</v>
          </cell>
        </row>
        <row r="25349">
          <cell r="A25349" t="str">
            <v>80752481</v>
          </cell>
          <cell r="B25349" t="str">
            <v>先秦思想劄記</v>
          </cell>
          <cell r="C25349" t="str">
            <v>唐代興</v>
          </cell>
          <cell r="D25349">
            <v>276</v>
          </cell>
          <cell r="E25349">
            <v>3</v>
          </cell>
          <cell r="F25349" t="str">
            <v>平裝</v>
          </cell>
          <cell r="G25349" t="str">
            <v>巴蜀書社</v>
          </cell>
          <cell r="H25349">
            <v>46</v>
          </cell>
          <cell r="I25349" t="str">
            <v/>
          </cell>
          <cell r="J25349" t="str">
            <v/>
          </cell>
          <cell r="K25349" t="str">
            <v/>
          </cell>
          <cell r="L25349" t="str">
            <v/>
          </cell>
          <cell r="M25349" t="str">
            <v>免稅</v>
          </cell>
          <cell r="N25349" t="str">
            <v>9787807524816</v>
          </cell>
        </row>
        <row r="25350">
          <cell r="A25350" t="str">
            <v>80752485</v>
          </cell>
          <cell r="B25350" t="str">
            <v>宋詞的文學質性研究</v>
          </cell>
          <cell r="C25350" t="str">
            <v>許興寶</v>
          </cell>
          <cell r="D25350">
            <v>150</v>
          </cell>
          <cell r="E25350">
            <v>0</v>
          </cell>
          <cell r="F25350" t="str">
            <v>平裝</v>
          </cell>
          <cell r="G25350" t="str">
            <v>巴蜀書社</v>
          </cell>
          <cell r="H25350">
            <v>25</v>
          </cell>
          <cell r="I25350" t="str">
            <v/>
          </cell>
          <cell r="J25350" t="str">
            <v/>
          </cell>
          <cell r="K25350" t="str">
            <v/>
          </cell>
          <cell r="L25350" t="str">
            <v/>
          </cell>
          <cell r="M25350" t="str">
            <v>免稅</v>
          </cell>
          <cell r="N25350" t="str">
            <v>9787807524854</v>
          </cell>
        </row>
        <row r="25351">
          <cell r="A25351" t="str">
            <v>80752496</v>
          </cell>
          <cell r="B25351" t="str">
            <v>中國古代民間密宗信仰研究</v>
          </cell>
          <cell r="C25351" t="str">
            <v>劉黎明</v>
          </cell>
          <cell r="D25351">
            <v>216</v>
          </cell>
          <cell r="E25351">
            <v>0</v>
          </cell>
          <cell r="F25351" t="str">
            <v>平裝</v>
          </cell>
          <cell r="G25351" t="str">
            <v>巴蜀書社</v>
          </cell>
          <cell r="H25351">
            <v>36</v>
          </cell>
          <cell r="I25351" t="str">
            <v/>
          </cell>
          <cell r="J25351" t="str">
            <v/>
          </cell>
          <cell r="K25351" t="str">
            <v/>
          </cell>
          <cell r="L25351" t="str">
            <v/>
          </cell>
          <cell r="M25351" t="str">
            <v>免稅</v>
          </cell>
          <cell r="N25351" t="str">
            <v>9787807524960</v>
          </cell>
        </row>
        <row r="25352">
          <cell r="A25352" t="str">
            <v>80752501</v>
          </cell>
          <cell r="B25352" t="str">
            <v>重讀雍正</v>
          </cell>
          <cell r="C25352" t="str">
            <v>吳太尚著</v>
          </cell>
          <cell r="D25352">
            <v>168</v>
          </cell>
          <cell r="E25352">
            <v>0</v>
          </cell>
          <cell r="F25352" t="str">
            <v>平裝</v>
          </cell>
          <cell r="G25352" t="str">
            <v>巴蜀書社</v>
          </cell>
          <cell r="H25352">
            <v>28</v>
          </cell>
          <cell r="I25352" t="str">
            <v/>
          </cell>
          <cell r="J25352" t="str">
            <v/>
          </cell>
          <cell r="K25352" t="str">
            <v/>
          </cell>
          <cell r="L25352" t="str">
            <v/>
          </cell>
          <cell r="M25352" t="str">
            <v>免稅</v>
          </cell>
          <cell r="N25352" t="str">
            <v>9787807525011</v>
          </cell>
        </row>
        <row r="25353">
          <cell r="A25353" t="str">
            <v>80752503</v>
          </cell>
          <cell r="B25353" t="str">
            <v>重讀秦始皇</v>
          </cell>
          <cell r="C25353" t="str">
            <v>冉雲飛著</v>
          </cell>
          <cell r="D25353">
            <v>168</v>
          </cell>
          <cell r="E25353">
            <v>2</v>
          </cell>
          <cell r="F25353" t="str">
            <v>平裝</v>
          </cell>
          <cell r="G25353" t="str">
            <v>巴蜀書社</v>
          </cell>
          <cell r="H25353">
            <v>28</v>
          </cell>
          <cell r="I25353" t="str">
            <v/>
          </cell>
          <cell r="J25353" t="str">
            <v/>
          </cell>
          <cell r="K25353" t="str">
            <v/>
          </cell>
          <cell r="L25353" t="str">
            <v/>
          </cell>
          <cell r="M25353" t="str">
            <v>免稅</v>
          </cell>
          <cell r="N25353" t="str">
            <v>9787807525035</v>
          </cell>
        </row>
        <row r="25354">
          <cell r="A25354" t="str">
            <v>80752538</v>
          </cell>
          <cell r="B25354" t="str">
            <v>四川孝道文化</v>
          </cell>
          <cell r="C25354" t="str">
            <v>曹方林</v>
          </cell>
          <cell r="D25354">
            <v>90</v>
          </cell>
          <cell r="E25354">
            <v>0</v>
          </cell>
          <cell r="F25354" t="str">
            <v>平裝</v>
          </cell>
          <cell r="G25354" t="str">
            <v>巴蜀書社</v>
          </cell>
          <cell r="H25354">
            <v>15</v>
          </cell>
          <cell r="I25354" t="str">
            <v/>
          </cell>
          <cell r="J25354" t="str">
            <v/>
          </cell>
          <cell r="K25354" t="str">
            <v/>
          </cell>
          <cell r="L25354" t="str">
            <v/>
          </cell>
          <cell r="M25354" t="str">
            <v>免稅</v>
          </cell>
          <cell r="N25354" t="str">
            <v>9787807525387</v>
          </cell>
        </row>
        <row r="25355">
          <cell r="A25355" t="str">
            <v>80752539</v>
          </cell>
          <cell r="B25355" t="str">
            <v>&lt;&lt;元詩選&gt;&gt;與元詩文獻研究</v>
          </cell>
          <cell r="C25355" t="str">
            <v>羅鷺著</v>
          </cell>
          <cell r="D25355">
            <v>240</v>
          </cell>
          <cell r="E25355">
            <v>3</v>
          </cell>
          <cell r="F25355" t="str">
            <v>平裝</v>
          </cell>
          <cell r="G25355" t="str">
            <v>巴蜀書社</v>
          </cell>
          <cell r="H25355">
            <v>40</v>
          </cell>
          <cell r="I25355" t="str">
            <v/>
          </cell>
          <cell r="J25355" t="str">
            <v/>
          </cell>
          <cell r="K25355" t="str">
            <v/>
          </cell>
          <cell r="L25355" t="str">
            <v/>
          </cell>
          <cell r="M25355" t="str">
            <v>免稅</v>
          </cell>
          <cell r="N25355" t="str">
            <v>9787807525394</v>
          </cell>
        </row>
        <row r="25356">
          <cell r="A25356" t="str">
            <v>80752543</v>
          </cell>
          <cell r="B25356" t="str">
            <v>《三國志》同義詞及其歷時演變研究</v>
          </cell>
          <cell r="C25356" t="str">
            <v>王彤偉</v>
          </cell>
          <cell r="D25356">
            <v>348</v>
          </cell>
          <cell r="E25356">
            <v>1</v>
          </cell>
          <cell r="F25356" t="str">
            <v>平裝</v>
          </cell>
          <cell r="G25356" t="str">
            <v>巴蜀書社</v>
          </cell>
          <cell r="H25356">
            <v>58</v>
          </cell>
          <cell r="I25356" t="str">
            <v/>
          </cell>
          <cell r="J25356" t="str">
            <v/>
          </cell>
          <cell r="K25356" t="str">
            <v/>
          </cell>
          <cell r="L25356" t="str">
            <v/>
          </cell>
          <cell r="M25356" t="str">
            <v>免稅</v>
          </cell>
          <cell r="N25356" t="str">
            <v>9787807525431</v>
          </cell>
        </row>
        <row r="25357">
          <cell r="A25357" t="str">
            <v>80752545</v>
          </cell>
          <cell r="B25357" t="str">
            <v>郭沫若研究三十年</v>
          </cell>
          <cell r="C25357" t="str">
            <v>中國郭沫若研究會</v>
          </cell>
          <cell r="D25357">
            <v>168</v>
          </cell>
          <cell r="E25357">
            <v>3</v>
          </cell>
          <cell r="F25357" t="str">
            <v>平裝</v>
          </cell>
          <cell r="G25357" t="str">
            <v>巴蜀書社</v>
          </cell>
          <cell r="H25357">
            <v>28</v>
          </cell>
          <cell r="I25357" t="str">
            <v/>
          </cell>
          <cell r="J25357" t="str">
            <v/>
          </cell>
          <cell r="K25357" t="str">
            <v/>
          </cell>
          <cell r="L25357" t="str">
            <v/>
          </cell>
          <cell r="M25357" t="str">
            <v>免稅</v>
          </cell>
          <cell r="N25357" t="str">
            <v>9787807525455</v>
          </cell>
        </row>
        <row r="25358">
          <cell r="A25358" t="str">
            <v>80752553</v>
          </cell>
          <cell r="B25358" t="str">
            <v>四庫唐人文集研究</v>
          </cell>
          <cell r="C25358" t="str">
            <v>劉玉珺. 著</v>
          </cell>
          <cell r="D25358">
            <v>168</v>
          </cell>
          <cell r="E25358">
            <v>4</v>
          </cell>
          <cell r="F25358" t="str">
            <v>平裝</v>
          </cell>
          <cell r="G25358" t="str">
            <v>巴蜀書社</v>
          </cell>
          <cell r="H25358">
            <v>28</v>
          </cell>
          <cell r="I25358" t="str">
            <v/>
          </cell>
          <cell r="J25358" t="str">
            <v/>
          </cell>
          <cell r="K25358" t="str">
            <v/>
          </cell>
          <cell r="L25358" t="str">
            <v/>
          </cell>
          <cell r="M25358" t="str">
            <v>免稅</v>
          </cell>
          <cell r="N25358" t="str">
            <v>9787807525530</v>
          </cell>
        </row>
        <row r="25359">
          <cell r="A25359" t="str">
            <v>80752554</v>
          </cell>
          <cell r="B25359" t="str">
            <v>&lt;&lt;揚子法言&gt;&gt;今談</v>
          </cell>
          <cell r="C25359" t="str">
            <v>紀國泰. 著</v>
          </cell>
          <cell r="D25359">
            <v>210</v>
          </cell>
          <cell r="E25359">
            <v>0</v>
          </cell>
          <cell r="F25359" t="str">
            <v>平裝</v>
          </cell>
          <cell r="G25359" t="str">
            <v>巴蜀書社</v>
          </cell>
          <cell r="H25359">
            <v>35</v>
          </cell>
          <cell r="I25359" t="str">
            <v/>
          </cell>
          <cell r="J25359" t="str">
            <v/>
          </cell>
          <cell r="K25359" t="str">
            <v/>
          </cell>
          <cell r="L25359" t="str">
            <v/>
          </cell>
          <cell r="M25359" t="str">
            <v>免稅</v>
          </cell>
          <cell r="N25359" t="str">
            <v>9787807525547</v>
          </cell>
        </row>
        <row r="25360">
          <cell r="A25360" t="str">
            <v>80752558</v>
          </cell>
          <cell r="B25360" t="str">
            <v>六朝文學與文獻</v>
          </cell>
          <cell r="C25360" t="str">
            <v>羅國威著</v>
          </cell>
          <cell r="D25360">
            <v>150</v>
          </cell>
          <cell r="E25360">
            <v>1</v>
          </cell>
          <cell r="F25360" t="str">
            <v>平裝</v>
          </cell>
          <cell r="G25360" t="str">
            <v>巴蜀書社</v>
          </cell>
          <cell r="H25360">
            <v>25</v>
          </cell>
          <cell r="I25360" t="str">
            <v/>
          </cell>
          <cell r="J25360" t="str">
            <v/>
          </cell>
          <cell r="K25360" t="str">
            <v/>
          </cell>
          <cell r="L25360" t="str">
            <v/>
          </cell>
          <cell r="M25360" t="str">
            <v>免稅</v>
          </cell>
          <cell r="N25360" t="str">
            <v>9787807525585</v>
          </cell>
        </row>
        <row r="25361">
          <cell r="A25361" t="str">
            <v>80752566</v>
          </cell>
          <cell r="B25361" t="str">
            <v>道教與明清文學</v>
          </cell>
          <cell r="C25361" t="str">
            <v>苟波. 著</v>
          </cell>
          <cell r="D25361">
            <v>276</v>
          </cell>
          <cell r="E25361">
            <v>0</v>
          </cell>
          <cell r="F25361" t="str">
            <v>平裝</v>
          </cell>
          <cell r="G25361" t="str">
            <v>巴蜀書社</v>
          </cell>
          <cell r="H25361">
            <v>46</v>
          </cell>
          <cell r="I25361" t="str">
            <v/>
          </cell>
          <cell r="J25361" t="str">
            <v/>
          </cell>
          <cell r="K25361" t="str">
            <v/>
          </cell>
          <cell r="L25361" t="str">
            <v/>
          </cell>
          <cell r="M25361" t="str">
            <v>免稅</v>
          </cell>
          <cell r="N25361" t="str">
            <v>9787807525660</v>
          </cell>
        </row>
        <row r="25362">
          <cell r="A25362" t="str">
            <v>80752578</v>
          </cell>
          <cell r="B25362" t="str">
            <v>詞體審美特徵論</v>
          </cell>
          <cell r="C25362" t="str">
            <v>曹豔春</v>
          </cell>
          <cell r="D25362">
            <v>126</v>
          </cell>
          <cell r="E25362">
            <v>0</v>
          </cell>
          <cell r="F25362" t="str">
            <v>平裝</v>
          </cell>
          <cell r="G25362" t="str">
            <v>巴蜀書社</v>
          </cell>
          <cell r="H25362">
            <v>21</v>
          </cell>
          <cell r="I25362" t="str">
            <v/>
          </cell>
          <cell r="J25362" t="str">
            <v/>
          </cell>
          <cell r="K25362" t="str">
            <v/>
          </cell>
          <cell r="L25362" t="str">
            <v/>
          </cell>
          <cell r="M25362" t="str">
            <v>免稅</v>
          </cell>
          <cell r="N25362" t="str">
            <v>9787807525783</v>
          </cell>
        </row>
        <row r="25363">
          <cell r="A25363" t="str">
            <v>80752590</v>
          </cell>
          <cell r="B25363" t="str">
            <v>明代中晚期小說與士人心態</v>
          </cell>
          <cell r="C25363" t="str">
            <v>蔣玉斌</v>
          </cell>
          <cell r="D25363">
            <v>84</v>
          </cell>
          <cell r="E25363">
            <v>0</v>
          </cell>
          <cell r="F25363" t="str">
            <v>平裝</v>
          </cell>
          <cell r="G25363" t="str">
            <v>巴蜀書社</v>
          </cell>
          <cell r="H25363">
            <v>14</v>
          </cell>
          <cell r="I25363" t="str">
            <v/>
          </cell>
          <cell r="J25363" t="str">
            <v/>
          </cell>
          <cell r="K25363" t="str">
            <v/>
          </cell>
          <cell r="L25363" t="str">
            <v/>
          </cell>
          <cell r="M25363" t="str">
            <v>免稅</v>
          </cell>
          <cell r="N25363" t="str">
            <v>9787807525905</v>
          </cell>
        </row>
        <row r="25364">
          <cell r="A25364" t="str">
            <v>80752596</v>
          </cell>
          <cell r="B25364" t="str">
            <v>莊子箋記</v>
          </cell>
          <cell r="C25364" t="str">
            <v>成善楷</v>
          </cell>
          <cell r="D25364">
            <v>258</v>
          </cell>
          <cell r="E25364">
            <v>0</v>
          </cell>
          <cell r="F25364" t="str">
            <v>平裝</v>
          </cell>
          <cell r="G25364" t="str">
            <v>巴蜀書社</v>
          </cell>
          <cell r="H25364">
            <v>43</v>
          </cell>
          <cell r="I25364" t="str">
            <v/>
          </cell>
          <cell r="J25364" t="str">
            <v/>
          </cell>
          <cell r="K25364" t="str">
            <v/>
          </cell>
          <cell r="L25364" t="str">
            <v/>
          </cell>
          <cell r="M25364" t="str">
            <v>免稅</v>
          </cell>
          <cell r="N25364" t="str">
            <v>9787807525967</v>
          </cell>
        </row>
        <row r="25365">
          <cell r="A25365" t="str">
            <v>80752626</v>
          </cell>
          <cell r="B25365" t="str">
            <v>文史蠡測</v>
          </cell>
          <cell r="C25365" t="str">
            <v>曾加榮. 著</v>
          </cell>
          <cell r="D25365">
            <v>72</v>
          </cell>
          <cell r="E25365">
            <v>3</v>
          </cell>
          <cell r="F25365" t="str">
            <v>平裝</v>
          </cell>
          <cell r="G25365" t="str">
            <v>巴蜀書社</v>
          </cell>
          <cell r="H25365">
            <v>12</v>
          </cell>
          <cell r="I25365" t="str">
            <v/>
          </cell>
          <cell r="J25365" t="str">
            <v/>
          </cell>
          <cell r="K25365" t="str">
            <v/>
          </cell>
          <cell r="L25365" t="str">
            <v/>
          </cell>
          <cell r="M25365" t="str">
            <v>免稅</v>
          </cell>
          <cell r="N25365" t="str">
            <v>9787807526261</v>
          </cell>
        </row>
        <row r="25366">
          <cell r="A25366" t="str">
            <v>80752636</v>
          </cell>
          <cell r="B25366" t="str">
            <v>&lt;&lt;老子&gt;&gt;與中國詩學話語</v>
          </cell>
          <cell r="C25366" t="str">
            <v>劉占祥. 著</v>
          </cell>
          <cell r="D25366">
            <v>210</v>
          </cell>
          <cell r="E25366">
            <v>0</v>
          </cell>
          <cell r="F25366" t="str">
            <v>平裝</v>
          </cell>
          <cell r="G25366" t="str">
            <v>巴蜀書社</v>
          </cell>
          <cell r="H25366">
            <v>35</v>
          </cell>
          <cell r="I25366" t="str">
            <v/>
          </cell>
          <cell r="J25366" t="str">
            <v/>
          </cell>
          <cell r="K25366" t="str">
            <v/>
          </cell>
          <cell r="L25366" t="str">
            <v/>
          </cell>
          <cell r="M25366" t="str">
            <v>免稅</v>
          </cell>
          <cell r="N25366" t="str">
            <v>9787807526360</v>
          </cell>
        </row>
        <row r="25367">
          <cell r="A25367" t="str">
            <v>80752773</v>
          </cell>
          <cell r="B25367" t="str">
            <v>中國菊花審美文化研究</v>
          </cell>
          <cell r="C25367" t="str">
            <v>張榮東</v>
          </cell>
          <cell r="D25367">
            <v>132</v>
          </cell>
          <cell r="E25367">
            <v>0</v>
          </cell>
          <cell r="F25367" t="str">
            <v>平裝</v>
          </cell>
          <cell r="G25367" t="str">
            <v>巴蜀書社</v>
          </cell>
          <cell r="H25367">
            <v>22</v>
          </cell>
          <cell r="I25367" t="str">
            <v/>
          </cell>
          <cell r="J25367" t="str">
            <v/>
          </cell>
          <cell r="K25367" t="str">
            <v/>
          </cell>
          <cell r="L25367" t="str">
            <v/>
          </cell>
          <cell r="M25367" t="str">
            <v>免稅</v>
          </cell>
          <cell r="N25367" t="str">
            <v>9787807527732</v>
          </cell>
        </row>
        <row r="25368">
          <cell r="A25368" t="str">
            <v>80752812</v>
          </cell>
          <cell r="B25368" t="str">
            <v>民國時期成都出版業研究</v>
          </cell>
          <cell r="C25368" t="str">
            <v>張忠</v>
          </cell>
          <cell r="D25368">
            <v>114</v>
          </cell>
          <cell r="E25368">
            <v>0</v>
          </cell>
          <cell r="F25368" t="str">
            <v>平裝</v>
          </cell>
          <cell r="G25368" t="str">
            <v>巴蜀書社</v>
          </cell>
          <cell r="H25368">
            <v>19</v>
          </cell>
          <cell r="I25368" t="str">
            <v/>
          </cell>
          <cell r="J25368" t="str">
            <v/>
          </cell>
          <cell r="K25368" t="str">
            <v/>
          </cell>
          <cell r="L25368" t="str">
            <v/>
          </cell>
          <cell r="M25368" t="str">
            <v>免稅</v>
          </cell>
          <cell r="N25368" t="str">
            <v>9787807528128</v>
          </cell>
        </row>
        <row r="25369">
          <cell r="A25369" t="str">
            <v>80753041</v>
          </cell>
          <cell r="B25369" t="str">
            <v>少女青春期500問</v>
          </cell>
          <cell r="C25369" t="str">
            <v>于桂春</v>
          </cell>
          <cell r="D25369">
            <v>169</v>
          </cell>
          <cell r="E25369">
            <v>0</v>
          </cell>
          <cell r="F25369" t="str">
            <v>平裝</v>
          </cell>
          <cell r="G25369" t="str">
            <v>哈爾濱</v>
          </cell>
          <cell r="H25369">
            <v>33.799999999999997</v>
          </cell>
          <cell r="I25369" t="str">
            <v/>
          </cell>
          <cell r="J25369" t="str">
            <v/>
          </cell>
          <cell r="K25369" t="str">
            <v/>
          </cell>
          <cell r="L25369" t="str">
            <v/>
          </cell>
          <cell r="M25369" t="str">
            <v>免稅</v>
          </cell>
          <cell r="N25369" t="str">
            <v>9787807530411</v>
          </cell>
        </row>
        <row r="25370">
          <cell r="A25370" t="str">
            <v>80753050</v>
          </cell>
          <cell r="B25370" t="str">
            <v>應知應會文化常識速讀</v>
          </cell>
          <cell r="C25370" t="str">
            <v>李彥</v>
          </cell>
          <cell r="D25370">
            <v>228</v>
          </cell>
          <cell r="E25370">
            <v>0</v>
          </cell>
          <cell r="F25370" t="str">
            <v>平裝</v>
          </cell>
          <cell r="G25370" t="str">
            <v>哈爾濱</v>
          </cell>
          <cell r="H25370">
            <v>38</v>
          </cell>
          <cell r="I25370" t="str">
            <v/>
          </cell>
          <cell r="J25370" t="str">
            <v/>
          </cell>
          <cell r="K25370" t="str">
            <v/>
          </cell>
          <cell r="L25370" t="str">
            <v/>
          </cell>
          <cell r="M25370" t="str">
            <v>免稅</v>
          </cell>
          <cell r="N25370" t="str">
            <v>9787807530503</v>
          </cell>
        </row>
        <row r="25371">
          <cell r="A25371" t="str">
            <v>80753051</v>
          </cell>
          <cell r="B25371" t="str">
            <v>男性養生500問</v>
          </cell>
          <cell r="C25371" t="str">
            <v>孫偉夫</v>
          </cell>
          <cell r="D25371">
            <v>169</v>
          </cell>
          <cell r="E25371">
            <v>0</v>
          </cell>
          <cell r="F25371" t="str">
            <v>平裝</v>
          </cell>
          <cell r="G25371" t="str">
            <v>哈爾濱</v>
          </cell>
          <cell r="H25371">
            <v>33.799999999999997</v>
          </cell>
          <cell r="I25371" t="str">
            <v/>
          </cell>
          <cell r="J25371" t="str">
            <v/>
          </cell>
          <cell r="K25371" t="str">
            <v/>
          </cell>
          <cell r="L25371" t="str">
            <v/>
          </cell>
          <cell r="M25371" t="str">
            <v>免稅</v>
          </cell>
          <cell r="N25371" t="str">
            <v>9787807530510</v>
          </cell>
        </row>
        <row r="25372">
          <cell r="A25372" t="str">
            <v>80753052</v>
          </cell>
          <cell r="B25372" t="str">
            <v>女生養生500問</v>
          </cell>
          <cell r="C25372" t="str">
            <v>于桂春</v>
          </cell>
          <cell r="D25372">
            <v>203</v>
          </cell>
          <cell r="E25372">
            <v>0</v>
          </cell>
          <cell r="F25372" t="str">
            <v>平裝</v>
          </cell>
          <cell r="G25372" t="str">
            <v>哈爾濱</v>
          </cell>
          <cell r="H25372">
            <v>33.799999999999997</v>
          </cell>
          <cell r="I25372" t="str">
            <v/>
          </cell>
          <cell r="J25372" t="str">
            <v/>
          </cell>
          <cell r="K25372" t="str">
            <v/>
          </cell>
          <cell r="L25372" t="str">
            <v/>
          </cell>
          <cell r="M25372" t="str">
            <v>免稅</v>
          </cell>
          <cell r="N25372" t="str">
            <v>9787807530527</v>
          </cell>
        </row>
        <row r="25373">
          <cell r="A25373" t="str">
            <v>80753058</v>
          </cell>
          <cell r="B25373" t="str">
            <v>拍案說史：中國歷史的經驗與教訓</v>
          </cell>
          <cell r="C25373" t="str">
            <v>靖立坤</v>
          </cell>
          <cell r="D25373">
            <v>173</v>
          </cell>
          <cell r="E25373">
            <v>0</v>
          </cell>
          <cell r="F25373" t="str">
            <v>平裝</v>
          </cell>
          <cell r="G25373" t="str">
            <v>哈爾濱</v>
          </cell>
          <cell r="H25373">
            <v>28.8</v>
          </cell>
          <cell r="I25373" t="str">
            <v/>
          </cell>
          <cell r="J25373" t="str">
            <v/>
          </cell>
          <cell r="K25373" t="str">
            <v/>
          </cell>
          <cell r="L25373" t="str">
            <v/>
          </cell>
          <cell r="M25373" t="str">
            <v>免稅</v>
          </cell>
          <cell r="N25373" t="str">
            <v>9787807530589</v>
          </cell>
        </row>
        <row r="25374">
          <cell r="A25374" t="str">
            <v>80753064</v>
          </cell>
          <cell r="B25374" t="str">
            <v>人體疾病自查手冊</v>
          </cell>
          <cell r="C25374" t="str">
            <v>曹維娜</v>
          </cell>
          <cell r="D25374">
            <v>169</v>
          </cell>
          <cell r="E25374">
            <v>0</v>
          </cell>
          <cell r="F25374" t="str">
            <v>平裝</v>
          </cell>
          <cell r="G25374" t="str">
            <v>哈爾濱</v>
          </cell>
          <cell r="H25374">
            <v>33.799999999999997</v>
          </cell>
          <cell r="I25374" t="str">
            <v/>
          </cell>
          <cell r="J25374" t="str">
            <v/>
          </cell>
          <cell r="K25374" t="str">
            <v/>
          </cell>
          <cell r="L25374" t="str">
            <v/>
          </cell>
          <cell r="M25374" t="str">
            <v>免稅</v>
          </cell>
          <cell r="N25374" t="str">
            <v>9787807530640</v>
          </cell>
        </row>
        <row r="25375">
          <cell r="A25375" t="str">
            <v>80753066</v>
          </cell>
          <cell r="B25375" t="str">
            <v>中外歷史軍事之謎</v>
          </cell>
          <cell r="C25375" t="str">
            <v>唐敏</v>
          </cell>
          <cell r="D25375">
            <v>168</v>
          </cell>
          <cell r="E25375">
            <v>0</v>
          </cell>
          <cell r="F25375" t="str">
            <v>平裝</v>
          </cell>
          <cell r="G25375" t="str">
            <v>哈爾濱</v>
          </cell>
          <cell r="H25375">
            <v>28</v>
          </cell>
          <cell r="I25375" t="str">
            <v/>
          </cell>
          <cell r="J25375" t="str">
            <v/>
          </cell>
          <cell r="K25375" t="str">
            <v/>
          </cell>
          <cell r="L25375" t="str">
            <v/>
          </cell>
          <cell r="M25375" t="str">
            <v>免稅</v>
          </cell>
          <cell r="N25375" t="str">
            <v>9787807530664</v>
          </cell>
        </row>
        <row r="25376">
          <cell r="A25376" t="str">
            <v>80753069</v>
          </cell>
          <cell r="B25376" t="str">
            <v>中外歷史宮廷之謎</v>
          </cell>
          <cell r="C25376" t="str">
            <v>包冬冬</v>
          </cell>
          <cell r="D25376">
            <v>140</v>
          </cell>
          <cell r="E25376">
            <v>0</v>
          </cell>
          <cell r="F25376" t="str">
            <v>平裝</v>
          </cell>
          <cell r="G25376" t="str">
            <v>哈爾濱</v>
          </cell>
          <cell r="H25376">
            <v>28</v>
          </cell>
          <cell r="I25376" t="str">
            <v/>
          </cell>
          <cell r="J25376" t="str">
            <v/>
          </cell>
          <cell r="K25376" t="str">
            <v/>
          </cell>
          <cell r="L25376" t="str">
            <v/>
          </cell>
          <cell r="M25376" t="str">
            <v>免稅</v>
          </cell>
          <cell r="N25376" t="str">
            <v>9787807530695</v>
          </cell>
        </row>
        <row r="25377">
          <cell r="A25377" t="str">
            <v>80753071</v>
          </cell>
          <cell r="B25377" t="str">
            <v>中外歷史戰爭之謎</v>
          </cell>
          <cell r="C25377" t="str">
            <v>劉鋒</v>
          </cell>
          <cell r="D25377">
            <v>168</v>
          </cell>
          <cell r="E25377">
            <v>0</v>
          </cell>
          <cell r="F25377" t="str">
            <v>平裝</v>
          </cell>
          <cell r="G25377" t="str">
            <v>哈爾濱</v>
          </cell>
          <cell r="H25377">
            <v>28</v>
          </cell>
          <cell r="I25377" t="str">
            <v/>
          </cell>
          <cell r="J25377" t="str">
            <v/>
          </cell>
          <cell r="K25377" t="str">
            <v/>
          </cell>
          <cell r="L25377" t="str">
            <v/>
          </cell>
          <cell r="M25377" t="str">
            <v>免稅</v>
          </cell>
          <cell r="N25377" t="str">
            <v>9787807530718</v>
          </cell>
        </row>
        <row r="25378">
          <cell r="A25378" t="str">
            <v>80753073</v>
          </cell>
          <cell r="B25378" t="str">
            <v>天經地義:把人生當做一項事業去經營.外國卷</v>
          </cell>
          <cell r="C25378" t="str">
            <v>陳春林</v>
          </cell>
          <cell r="D25378">
            <v>340</v>
          </cell>
          <cell r="E25378">
            <v>0</v>
          </cell>
          <cell r="F25378" t="str">
            <v>平裝</v>
          </cell>
          <cell r="G25378" t="str">
            <v>哈爾濱</v>
          </cell>
          <cell r="H25378">
            <v>68</v>
          </cell>
          <cell r="I25378" t="str">
            <v/>
          </cell>
          <cell r="J25378" t="str">
            <v/>
          </cell>
          <cell r="K25378" t="str">
            <v/>
          </cell>
          <cell r="L25378" t="str">
            <v/>
          </cell>
          <cell r="M25378" t="str">
            <v>免稅</v>
          </cell>
          <cell r="N25378" t="str">
            <v>9787807530732</v>
          </cell>
        </row>
        <row r="25379">
          <cell r="A25379" t="str">
            <v>80753084</v>
          </cell>
          <cell r="B25379" t="str">
            <v>左手胡雪岩右手曾國藩</v>
          </cell>
          <cell r="C25379" t="str">
            <v>王傅雷</v>
          </cell>
          <cell r="D25379">
            <v>179</v>
          </cell>
          <cell r="E25379">
            <v>0</v>
          </cell>
          <cell r="F25379" t="str">
            <v>平裝</v>
          </cell>
          <cell r="G25379" t="str">
            <v>哈爾濱</v>
          </cell>
          <cell r="H25379">
            <v>29.8</v>
          </cell>
          <cell r="I25379" t="str">
            <v/>
          </cell>
          <cell r="J25379" t="str">
            <v/>
          </cell>
          <cell r="K25379" t="str">
            <v/>
          </cell>
          <cell r="L25379" t="str">
            <v/>
          </cell>
          <cell r="M25379" t="str">
            <v>免稅</v>
          </cell>
          <cell r="N25379" t="str">
            <v>9787807530848</v>
          </cell>
        </row>
        <row r="25380">
          <cell r="A25380" t="str">
            <v>80753085</v>
          </cell>
          <cell r="B25380" t="str">
            <v>大道至簡:把人生當做一薦事業去經營.中國卷</v>
          </cell>
          <cell r="C25380" t="str">
            <v>陳春林</v>
          </cell>
          <cell r="D25380">
            <v>340</v>
          </cell>
          <cell r="E25380">
            <v>0</v>
          </cell>
          <cell r="F25380" t="str">
            <v>平裝</v>
          </cell>
          <cell r="G25380" t="str">
            <v>哈爾濱</v>
          </cell>
          <cell r="H25380">
            <v>68</v>
          </cell>
          <cell r="I25380" t="str">
            <v/>
          </cell>
          <cell r="J25380" t="str">
            <v/>
          </cell>
          <cell r="K25380" t="str">
            <v/>
          </cell>
          <cell r="L25380" t="str">
            <v/>
          </cell>
          <cell r="M25380" t="str">
            <v>免稅</v>
          </cell>
          <cell r="N25380" t="str">
            <v>9787807530855</v>
          </cell>
        </row>
        <row r="25381">
          <cell r="A25381" t="str">
            <v>80753087</v>
          </cell>
          <cell r="B25381" t="str">
            <v>小故事大啟發 小學版</v>
          </cell>
          <cell r="C25381" t="str">
            <v>雅琴</v>
          </cell>
          <cell r="D25381">
            <v>199</v>
          </cell>
          <cell r="E25381">
            <v>0</v>
          </cell>
          <cell r="F25381" t="str">
            <v>平裝</v>
          </cell>
          <cell r="G25381" t="str">
            <v>哈爾濱</v>
          </cell>
          <cell r="H25381">
            <v>39.799999999999997</v>
          </cell>
          <cell r="I25381" t="str">
            <v/>
          </cell>
          <cell r="J25381" t="str">
            <v/>
          </cell>
          <cell r="K25381" t="str">
            <v/>
          </cell>
          <cell r="L25381" t="str">
            <v/>
          </cell>
          <cell r="M25381" t="str">
            <v>免稅</v>
          </cell>
          <cell r="N25381" t="str">
            <v>9787807530879</v>
          </cell>
        </row>
        <row r="25382">
          <cell r="A25382" t="str">
            <v>80753088</v>
          </cell>
          <cell r="B25382" t="str">
            <v>中外歷史英雄之謎</v>
          </cell>
          <cell r="C25382" t="str">
            <v>王偉峰</v>
          </cell>
          <cell r="D25382">
            <v>168</v>
          </cell>
          <cell r="E25382">
            <v>0</v>
          </cell>
          <cell r="F25382" t="str">
            <v>平裝</v>
          </cell>
          <cell r="G25382" t="str">
            <v>哈爾濱</v>
          </cell>
          <cell r="H25382">
            <v>28</v>
          </cell>
          <cell r="I25382" t="str">
            <v/>
          </cell>
          <cell r="J25382" t="str">
            <v/>
          </cell>
          <cell r="K25382" t="str">
            <v/>
          </cell>
          <cell r="L25382" t="str">
            <v/>
          </cell>
          <cell r="M25382" t="str">
            <v>免稅</v>
          </cell>
          <cell r="N25382" t="str">
            <v>9787807530886</v>
          </cell>
        </row>
        <row r="25383">
          <cell r="A25383" t="str">
            <v>80753089</v>
          </cell>
          <cell r="B25383" t="str">
            <v>中外歷史名將之謎</v>
          </cell>
          <cell r="C25383" t="str">
            <v>王偉峰</v>
          </cell>
          <cell r="D25383">
            <v>140</v>
          </cell>
          <cell r="E25383">
            <v>0</v>
          </cell>
          <cell r="F25383" t="str">
            <v>平裝</v>
          </cell>
          <cell r="G25383" t="str">
            <v>哈爾濱</v>
          </cell>
          <cell r="H25383">
            <v>28</v>
          </cell>
          <cell r="I25383" t="str">
            <v/>
          </cell>
          <cell r="J25383" t="str">
            <v/>
          </cell>
          <cell r="K25383" t="str">
            <v/>
          </cell>
          <cell r="L25383" t="str">
            <v/>
          </cell>
          <cell r="M25383" t="str">
            <v>免稅</v>
          </cell>
          <cell r="N25383" t="str">
            <v>9787807530893</v>
          </cell>
        </row>
        <row r="25384">
          <cell r="A25384" t="str">
            <v>80753090</v>
          </cell>
          <cell r="B25384" t="str">
            <v>中外歷史美人之謎</v>
          </cell>
          <cell r="C25384" t="str">
            <v>王偉峰</v>
          </cell>
          <cell r="D25384">
            <v>168</v>
          </cell>
          <cell r="E25384">
            <v>0</v>
          </cell>
          <cell r="F25384" t="str">
            <v>平裝</v>
          </cell>
          <cell r="G25384" t="str">
            <v>哈爾濱</v>
          </cell>
          <cell r="H25384">
            <v>28</v>
          </cell>
          <cell r="I25384" t="str">
            <v/>
          </cell>
          <cell r="J25384" t="str">
            <v/>
          </cell>
          <cell r="K25384" t="str">
            <v/>
          </cell>
          <cell r="L25384" t="str">
            <v/>
          </cell>
          <cell r="M25384" t="str">
            <v>免稅</v>
          </cell>
          <cell r="N25384" t="str">
            <v>9787807530909</v>
          </cell>
        </row>
        <row r="25385">
          <cell r="A25385" t="str">
            <v>80753095</v>
          </cell>
          <cell r="B25385" t="str">
            <v>拍案說史：中國歷史的傳奇與流言</v>
          </cell>
          <cell r="C25385" t="str">
            <v>孟曉輝 范明姬</v>
          </cell>
          <cell r="D25385">
            <v>173</v>
          </cell>
          <cell r="E25385">
            <v>0</v>
          </cell>
          <cell r="F25385" t="str">
            <v>平裝</v>
          </cell>
          <cell r="G25385" t="str">
            <v>哈爾濱</v>
          </cell>
          <cell r="H25385">
            <v>28.8</v>
          </cell>
          <cell r="I25385" t="str">
            <v/>
          </cell>
          <cell r="J25385" t="str">
            <v/>
          </cell>
          <cell r="K25385" t="str">
            <v/>
          </cell>
          <cell r="L25385" t="str">
            <v/>
          </cell>
          <cell r="M25385" t="str">
            <v>免稅</v>
          </cell>
          <cell r="N25385" t="str">
            <v>9787807530954</v>
          </cell>
        </row>
        <row r="25386">
          <cell r="A25386" t="str">
            <v>80753096</v>
          </cell>
          <cell r="B25386" t="str">
            <v>拍案說史：中國歷史的暗角與拐點</v>
          </cell>
          <cell r="C25386" t="str">
            <v>吳倩</v>
          </cell>
          <cell r="D25386">
            <v>173</v>
          </cell>
          <cell r="E25386">
            <v>0</v>
          </cell>
          <cell r="F25386" t="str">
            <v>平裝</v>
          </cell>
          <cell r="G25386" t="str">
            <v>哈爾濱</v>
          </cell>
          <cell r="H25386">
            <v>28.8</v>
          </cell>
          <cell r="I25386" t="str">
            <v/>
          </cell>
          <cell r="J25386" t="str">
            <v/>
          </cell>
          <cell r="K25386" t="str">
            <v/>
          </cell>
          <cell r="L25386" t="str">
            <v/>
          </cell>
          <cell r="M25386" t="str">
            <v>免稅</v>
          </cell>
          <cell r="N25386" t="str">
            <v>9787807530961</v>
          </cell>
        </row>
        <row r="25387">
          <cell r="A25387" t="str">
            <v>80753097</v>
          </cell>
          <cell r="B25387" t="str">
            <v>拍案說史：中國歷史的策略與方法</v>
          </cell>
          <cell r="C25387" t="str">
            <v>張薇</v>
          </cell>
          <cell r="D25387">
            <v>144</v>
          </cell>
          <cell r="E25387">
            <v>0</v>
          </cell>
          <cell r="F25387" t="str">
            <v>平裝</v>
          </cell>
          <cell r="G25387" t="str">
            <v>哈爾濱</v>
          </cell>
          <cell r="H25387">
            <v>28.8</v>
          </cell>
          <cell r="I25387" t="str">
            <v/>
          </cell>
          <cell r="J25387" t="str">
            <v/>
          </cell>
          <cell r="K25387" t="str">
            <v/>
          </cell>
          <cell r="L25387" t="str">
            <v/>
          </cell>
          <cell r="M25387" t="str">
            <v>免稅</v>
          </cell>
          <cell r="N25387" t="str">
            <v>9787807530978</v>
          </cell>
        </row>
        <row r="25388">
          <cell r="A25388" t="str">
            <v>80753100</v>
          </cell>
          <cell r="B25388" t="str">
            <v>非議古人</v>
          </cell>
          <cell r="C25388" t="str">
            <v>周華文</v>
          </cell>
          <cell r="D25388">
            <v>134</v>
          </cell>
          <cell r="E25388">
            <v>0</v>
          </cell>
          <cell r="F25388" t="str">
            <v>平裝</v>
          </cell>
          <cell r="G25388" t="str">
            <v>哈爾濱</v>
          </cell>
          <cell r="H25388">
            <v>26.8</v>
          </cell>
          <cell r="I25388" t="str">
            <v/>
          </cell>
          <cell r="J25388" t="str">
            <v/>
          </cell>
          <cell r="K25388" t="str">
            <v/>
          </cell>
          <cell r="L25388" t="str">
            <v/>
          </cell>
          <cell r="M25388" t="str">
            <v>免稅</v>
          </cell>
          <cell r="N25388" t="str">
            <v>9787807531005</v>
          </cell>
        </row>
        <row r="25389">
          <cell r="A25389" t="str">
            <v>80753120</v>
          </cell>
          <cell r="B25389" t="str">
            <v>非議策略</v>
          </cell>
          <cell r="C25389" t="str">
            <v>白波</v>
          </cell>
          <cell r="D25389">
            <v>134</v>
          </cell>
          <cell r="E25389">
            <v>0</v>
          </cell>
          <cell r="F25389" t="str">
            <v>平裝</v>
          </cell>
          <cell r="G25389" t="str">
            <v>哈爾濱</v>
          </cell>
          <cell r="H25389">
            <v>26.8</v>
          </cell>
          <cell r="I25389" t="str">
            <v/>
          </cell>
          <cell r="J25389" t="str">
            <v/>
          </cell>
          <cell r="K25389" t="str">
            <v/>
          </cell>
          <cell r="L25389" t="str">
            <v/>
          </cell>
          <cell r="M25389" t="str">
            <v>免稅</v>
          </cell>
          <cell r="N25389" t="str">
            <v>9787807531203</v>
          </cell>
        </row>
        <row r="25390">
          <cell r="A25390" t="str">
            <v>80753163</v>
          </cell>
          <cell r="B25390" t="str">
            <v>名山之謎</v>
          </cell>
          <cell r="C25390" t="str">
            <v>宋本蓉</v>
          </cell>
          <cell r="D25390">
            <v>228</v>
          </cell>
          <cell r="E25390">
            <v>0</v>
          </cell>
          <cell r="F25390" t="str">
            <v>平裝</v>
          </cell>
          <cell r="G25390" t="str">
            <v>哈爾濱</v>
          </cell>
          <cell r="H25390">
            <v>38</v>
          </cell>
          <cell r="I25390" t="str">
            <v/>
          </cell>
          <cell r="J25390" t="str">
            <v/>
          </cell>
          <cell r="K25390" t="str">
            <v/>
          </cell>
          <cell r="L25390" t="str">
            <v/>
          </cell>
          <cell r="M25390" t="str">
            <v>免稅</v>
          </cell>
          <cell r="N25390" t="str">
            <v>9787807531630</v>
          </cell>
        </row>
        <row r="25391">
          <cell r="A25391" t="str">
            <v>80753171</v>
          </cell>
          <cell r="B25391" t="str">
            <v>一次讀完20部修身處世經典</v>
          </cell>
          <cell r="C25391" t="str">
            <v>伯靈</v>
          </cell>
          <cell r="D25391">
            <v>124</v>
          </cell>
          <cell r="E25391">
            <v>0</v>
          </cell>
          <cell r="F25391" t="str">
            <v>平裝</v>
          </cell>
          <cell r="G25391" t="str">
            <v>哈爾濱</v>
          </cell>
          <cell r="H25391">
            <v>24.8</v>
          </cell>
          <cell r="I25391" t="str">
            <v/>
          </cell>
          <cell r="J25391" t="str">
            <v/>
          </cell>
          <cell r="K25391" t="str">
            <v/>
          </cell>
          <cell r="L25391" t="str">
            <v/>
          </cell>
          <cell r="M25391" t="str">
            <v>免稅</v>
          </cell>
          <cell r="N25391" t="str">
            <v>9787807531715</v>
          </cell>
        </row>
        <row r="25392">
          <cell r="A25392" t="str">
            <v>80753183</v>
          </cell>
          <cell r="B25392" t="str">
            <v>一次讀完30部國學經典</v>
          </cell>
          <cell r="C25392" t="str">
            <v>張志勇</v>
          </cell>
          <cell r="D25392">
            <v>149</v>
          </cell>
          <cell r="E25392">
            <v>0</v>
          </cell>
          <cell r="F25392" t="str">
            <v>平裝</v>
          </cell>
          <cell r="G25392" t="str">
            <v>哈爾濱</v>
          </cell>
          <cell r="H25392">
            <v>29.8</v>
          </cell>
          <cell r="I25392" t="str">
            <v/>
          </cell>
          <cell r="J25392" t="str">
            <v/>
          </cell>
          <cell r="K25392" t="str">
            <v/>
          </cell>
          <cell r="L25392" t="str">
            <v/>
          </cell>
          <cell r="M25392" t="str">
            <v>免稅</v>
          </cell>
          <cell r="N25392" t="str">
            <v>9787807531838</v>
          </cell>
        </row>
        <row r="25393">
          <cell r="A25393" t="str">
            <v>80753184</v>
          </cell>
          <cell r="B25393" t="str">
            <v>一次讀完20部謀略經典</v>
          </cell>
          <cell r="C25393" t="str">
            <v>周延武</v>
          </cell>
          <cell r="D25393">
            <v>114</v>
          </cell>
          <cell r="E25393">
            <v>0</v>
          </cell>
          <cell r="F25393" t="str">
            <v>平裝</v>
          </cell>
          <cell r="G25393" t="str">
            <v>哈爾濱</v>
          </cell>
          <cell r="H25393">
            <v>22.8</v>
          </cell>
          <cell r="I25393" t="str">
            <v/>
          </cell>
          <cell r="J25393" t="str">
            <v/>
          </cell>
          <cell r="K25393" t="str">
            <v/>
          </cell>
          <cell r="L25393" t="str">
            <v/>
          </cell>
          <cell r="M25393" t="str">
            <v>免稅</v>
          </cell>
          <cell r="N25393" t="str">
            <v>9787807531845</v>
          </cell>
        </row>
        <row r="25394">
          <cell r="A25394" t="str">
            <v>80753185</v>
          </cell>
          <cell r="B25394" t="str">
            <v>一次讀完50部中國文學經典</v>
          </cell>
          <cell r="C25394" t="str">
            <v>李鳳傑</v>
          </cell>
          <cell r="D25394">
            <v>180</v>
          </cell>
          <cell r="E25394">
            <v>0</v>
          </cell>
          <cell r="F25394" t="str">
            <v>平裝</v>
          </cell>
          <cell r="G25394" t="str">
            <v>哈爾濱</v>
          </cell>
          <cell r="H25394">
            <v>36</v>
          </cell>
          <cell r="I25394" t="str">
            <v/>
          </cell>
          <cell r="J25394" t="str">
            <v/>
          </cell>
          <cell r="K25394" t="str">
            <v/>
          </cell>
          <cell r="L25394" t="str">
            <v/>
          </cell>
          <cell r="M25394" t="str">
            <v>免稅</v>
          </cell>
          <cell r="N25394" t="str">
            <v>9787807531852</v>
          </cell>
        </row>
        <row r="25395">
          <cell r="A25395" t="str">
            <v>80753189</v>
          </cell>
          <cell r="B25395" t="str">
            <v>長壽</v>
          </cell>
          <cell r="C25395" t="str">
            <v>三非龍</v>
          </cell>
          <cell r="D25395">
            <v>179</v>
          </cell>
          <cell r="E25395">
            <v>0</v>
          </cell>
          <cell r="F25395" t="str">
            <v>平裝</v>
          </cell>
          <cell r="G25395" t="str">
            <v>哈爾濱</v>
          </cell>
          <cell r="H25395">
            <v>29.8</v>
          </cell>
          <cell r="I25395" t="str">
            <v/>
          </cell>
          <cell r="J25395" t="str">
            <v/>
          </cell>
          <cell r="K25395" t="str">
            <v/>
          </cell>
          <cell r="L25395" t="str">
            <v/>
          </cell>
          <cell r="M25395" t="str">
            <v>免稅</v>
          </cell>
          <cell r="N25395" t="str">
            <v>9787807531890</v>
          </cell>
        </row>
        <row r="25396">
          <cell r="A25396" t="str">
            <v>80753192</v>
          </cell>
          <cell r="B25396" t="str">
            <v>名槍的歷史</v>
          </cell>
          <cell r="C25396" t="str">
            <v>黃琳</v>
          </cell>
          <cell r="D25396">
            <v>190</v>
          </cell>
          <cell r="E25396">
            <v>0</v>
          </cell>
          <cell r="F25396" t="str">
            <v>平裝</v>
          </cell>
          <cell r="G25396" t="str">
            <v>哈爾濱</v>
          </cell>
          <cell r="H25396">
            <v>38</v>
          </cell>
          <cell r="I25396" t="str">
            <v/>
          </cell>
          <cell r="J25396" t="str">
            <v/>
          </cell>
          <cell r="K25396" t="str">
            <v/>
          </cell>
          <cell r="L25396" t="str">
            <v/>
          </cell>
          <cell r="M25396" t="str">
            <v>免稅</v>
          </cell>
          <cell r="N25396" t="str">
            <v>9787807531920</v>
          </cell>
        </row>
        <row r="25397">
          <cell r="A25397" t="str">
            <v>80753193</v>
          </cell>
          <cell r="B25397" t="str">
            <v>非議名著</v>
          </cell>
          <cell r="C25397" t="str">
            <v>韓撲著</v>
          </cell>
          <cell r="D25397">
            <v>161</v>
          </cell>
          <cell r="E25397">
            <v>0</v>
          </cell>
          <cell r="F25397" t="str">
            <v>平裝</v>
          </cell>
          <cell r="G25397" t="str">
            <v>哈爾濱</v>
          </cell>
          <cell r="H25397">
            <v>26.8</v>
          </cell>
          <cell r="I25397" t="str">
            <v/>
          </cell>
          <cell r="J25397" t="str">
            <v/>
          </cell>
          <cell r="K25397" t="str">
            <v/>
          </cell>
          <cell r="L25397" t="str">
            <v/>
          </cell>
          <cell r="M25397" t="str">
            <v>免稅</v>
          </cell>
          <cell r="N25397" t="str">
            <v>9787807531937</v>
          </cell>
        </row>
        <row r="25398">
          <cell r="A25398" t="str">
            <v>80753195</v>
          </cell>
          <cell r="B25398" t="str">
            <v>中國歷代帝王之謎</v>
          </cell>
          <cell r="C25398" t="str">
            <v>包冬冬</v>
          </cell>
          <cell r="D25398">
            <v>228</v>
          </cell>
          <cell r="E25398">
            <v>0</v>
          </cell>
          <cell r="F25398" t="str">
            <v>平裝</v>
          </cell>
          <cell r="G25398" t="str">
            <v>哈爾濱</v>
          </cell>
          <cell r="H25398">
            <v>38</v>
          </cell>
          <cell r="I25398" t="str">
            <v/>
          </cell>
          <cell r="J25398" t="str">
            <v/>
          </cell>
          <cell r="K25398" t="str">
            <v/>
          </cell>
          <cell r="L25398" t="str">
            <v/>
          </cell>
          <cell r="M25398" t="str">
            <v>免稅</v>
          </cell>
          <cell r="N25398" t="str">
            <v>9787807531951</v>
          </cell>
        </row>
        <row r="25399">
          <cell r="A25399" t="str">
            <v>80753201</v>
          </cell>
          <cell r="B25399" t="str">
            <v>名刀的歷史</v>
          </cell>
          <cell r="C25399" t="str">
            <v>張金軍</v>
          </cell>
          <cell r="D25399">
            <v>190</v>
          </cell>
          <cell r="E25399">
            <v>0</v>
          </cell>
          <cell r="F25399" t="str">
            <v>平裝</v>
          </cell>
          <cell r="G25399" t="str">
            <v>哈爾濱</v>
          </cell>
          <cell r="H25399">
            <v>38</v>
          </cell>
          <cell r="I25399" t="str">
            <v/>
          </cell>
          <cell r="J25399" t="str">
            <v/>
          </cell>
          <cell r="K25399" t="str">
            <v/>
          </cell>
          <cell r="L25399" t="str">
            <v/>
          </cell>
          <cell r="M25399" t="str">
            <v>免稅</v>
          </cell>
          <cell r="N25399" t="str">
            <v>9787807532019</v>
          </cell>
        </row>
        <row r="25400">
          <cell r="A25400" t="str">
            <v>80753222</v>
          </cell>
          <cell r="B25400" t="str">
            <v>古寺之謎</v>
          </cell>
          <cell r="C25400" t="str">
            <v>謝洪波</v>
          </cell>
          <cell r="D25400">
            <v>228</v>
          </cell>
          <cell r="E25400">
            <v>0</v>
          </cell>
          <cell r="F25400" t="str">
            <v>平裝</v>
          </cell>
          <cell r="G25400" t="str">
            <v>哈爾濱</v>
          </cell>
          <cell r="H25400">
            <v>38</v>
          </cell>
          <cell r="I25400" t="str">
            <v/>
          </cell>
          <cell r="J25400" t="str">
            <v/>
          </cell>
          <cell r="K25400" t="str">
            <v/>
          </cell>
          <cell r="L25400" t="str">
            <v/>
          </cell>
          <cell r="M25400" t="str">
            <v>免稅</v>
          </cell>
          <cell r="N25400" t="str">
            <v>9787807532224</v>
          </cell>
        </row>
        <row r="25401">
          <cell r="A25401" t="str">
            <v>80753223</v>
          </cell>
          <cell r="B25401" t="str">
            <v>曹操時代</v>
          </cell>
          <cell r="C25401" t="str">
            <v>洪釗</v>
          </cell>
          <cell r="D25401">
            <v>144</v>
          </cell>
          <cell r="E25401">
            <v>0</v>
          </cell>
          <cell r="F25401" t="str">
            <v>平裝</v>
          </cell>
          <cell r="G25401" t="str">
            <v>哈爾濱</v>
          </cell>
          <cell r="H25401">
            <v>28.8</v>
          </cell>
          <cell r="I25401" t="str">
            <v/>
          </cell>
          <cell r="J25401" t="str">
            <v/>
          </cell>
          <cell r="K25401" t="str">
            <v/>
          </cell>
          <cell r="L25401" t="str">
            <v/>
          </cell>
          <cell r="M25401" t="str">
            <v>免稅</v>
          </cell>
          <cell r="N25401" t="str">
            <v>9787807532231</v>
          </cell>
        </row>
        <row r="25402">
          <cell r="A25402" t="str">
            <v>80753233</v>
          </cell>
          <cell r="B25402" t="str">
            <v>天工開物(中國傳統文化圖說系列)</v>
          </cell>
          <cell r="C25402" t="str">
            <v>(明)宋應星著,管小</v>
          </cell>
          <cell r="D25402">
            <v>270</v>
          </cell>
          <cell r="E25402">
            <v>0</v>
          </cell>
          <cell r="F25402" t="str">
            <v>平裝</v>
          </cell>
          <cell r="G25402" t="str">
            <v>哈爾濱</v>
          </cell>
          <cell r="H25402">
            <v>45</v>
          </cell>
          <cell r="I25402" t="str">
            <v/>
          </cell>
          <cell r="J25402" t="str">
            <v/>
          </cell>
          <cell r="K25402" t="str">
            <v/>
          </cell>
          <cell r="L25402" t="str">
            <v/>
          </cell>
          <cell r="M25402" t="str">
            <v>免稅</v>
          </cell>
          <cell r="N25402" t="str">
            <v>9787807532330</v>
          </cell>
        </row>
        <row r="25403">
          <cell r="A25403" t="str">
            <v>80753242</v>
          </cell>
          <cell r="B25403" t="str">
            <v>你應該知道的180個節日</v>
          </cell>
          <cell r="C25403" t="str">
            <v>吳紫桐</v>
          </cell>
          <cell r="D25403">
            <v>143</v>
          </cell>
          <cell r="E25403">
            <v>0</v>
          </cell>
          <cell r="F25403" t="str">
            <v>平裝</v>
          </cell>
          <cell r="G25403" t="str">
            <v>哈爾濱</v>
          </cell>
          <cell r="H25403">
            <v>23.8</v>
          </cell>
          <cell r="I25403" t="str">
            <v/>
          </cell>
          <cell r="J25403" t="str">
            <v/>
          </cell>
          <cell r="K25403" t="str">
            <v/>
          </cell>
          <cell r="L25403" t="str">
            <v/>
          </cell>
          <cell r="M25403" t="str">
            <v>免稅</v>
          </cell>
          <cell r="N25403" t="str">
            <v>9787807532422</v>
          </cell>
        </row>
        <row r="25404">
          <cell r="A25404" t="str">
            <v>80753259</v>
          </cell>
          <cell r="B25404" t="str">
            <v>知識搶答題典-自然地理卷</v>
          </cell>
          <cell r="C25404" t="str">
            <v>張岩雨</v>
          </cell>
          <cell r="D25404">
            <v>132</v>
          </cell>
          <cell r="E25404">
            <v>0</v>
          </cell>
          <cell r="F25404" t="str">
            <v>平裝</v>
          </cell>
          <cell r="G25404" t="str">
            <v>哈爾濱</v>
          </cell>
          <cell r="H25404">
            <v>22</v>
          </cell>
          <cell r="I25404" t="str">
            <v/>
          </cell>
          <cell r="J25404" t="str">
            <v/>
          </cell>
          <cell r="K25404" t="str">
            <v/>
          </cell>
          <cell r="L25404" t="str">
            <v/>
          </cell>
          <cell r="M25404" t="str">
            <v>免稅</v>
          </cell>
          <cell r="N25404" t="str">
            <v>9787807532590</v>
          </cell>
        </row>
        <row r="25405">
          <cell r="A25405" t="str">
            <v>80753260</v>
          </cell>
          <cell r="B25405" t="str">
            <v>知識搶答</v>
          </cell>
          <cell r="C25405" t="str">
            <v>劉欣欣</v>
          </cell>
          <cell r="D25405">
            <v>132</v>
          </cell>
          <cell r="E25405">
            <v>0</v>
          </cell>
          <cell r="F25405" t="str">
            <v>平裝</v>
          </cell>
          <cell r="G25405" t="str">
            <v>哈爾濱</v>
          </cell>
          <cell r="H25405">
            <v>22</v>
          </cell>
          <cell r="I25405" t="str">
            <v/>
          </cell>
          <cell r="J25405" t="str">
            <v/>
          </cell>
          <cell r="K25405" t="str">
            <v/>
          </cell>
          <cell r="L25405" t="str">
            <v/>
          </cell>
          <cell r="M25405" t="str">
            <v>免稅</v>
          </cell>
          <cell r="N25405" t="str">
            <v>9787807532606</v>
          </cell>
        </row>
        <row r="25406">
          <cell r="A25406" t="str">
            <v>80753308</v>
          </cell>
          <cell r="B25406" t="str">
            <v>和諧之道</v>
          </cell>
          <cell r="C25406" t="str">
            <v>崔金生</v>
          </cell>
          <cell r="D25406">
            <v>120</v>
          </cell>
          <cell r="E25406">
            <v>0</v>
          </cell>
          <cell r="F25406" t="str">
            <v>平裝</v>
          </cell>
          <cell r="G25406" t="str">
            <v>哈爾濱</v>
          </cell>
          <cell r="H25406">
            <v>20</v>
          </cell>
          <cell r="I25406" t="str">
            <v/>
          </cell>
          <cell r="J25406" t="str">
            <v/>
          </cell>
          <cell r="K25406" t="str">
            <v/>
          </cell>
          <cell r="L25406" t="str">
            <v/>
          </cell>
          <cell r="M25406" t="str">
            <v>免稅</v>
          </cell>
          <cell r="N25406" t="str">
            <v>9787807533085</v>
          </cell>
        </row>
        <row r="25407">
          <cell r="A25407" t="str">
            <v>80753309</v>
          </cell>
          <cell r="B25407" t="str">
            <v>帝鑒圖說</v>
          </cell>
          <cell r="C25407" t="str">
            <v>(明)張居正//呂調陽</v>
          </cell>
          <cell r="D25407">
            <v>180</v>
          </cell>
          <cell r="E25407">
            <v>0</v>
          </cell>
          <cell r="F25407" t="str">
            <v/>
          </cell>
          <cell r="G25407" t="str">
            <v>哈爾濱</v>
          </cell>
          <cell r="H25407">
            <v>30</v>
          </cell>
          <cell r="I25407" t="str">
            <v/>
          </cell>
          <cell r="J25407" t="str">
            <v/>
          </cell>
          <cell r="K25407" t="str">
            <v/>
          </cell>
          <cell r="L25407" t="str">
            <v/>
          </cell>
          <cell r="M25407" t="str">
            <v>免稅</v>
          </cell>
          <cell r="N25407" t="str">
            <v>9787807533092</v>
          </cell>
        </row>
        <row r="25408">
          <cell r="A25408" t="str">
            <v>80753310</v>
          </cell>
          <cell r="B25408" t="str">
            <v>古列女傳</v>
          </cell>
          <cell r="C25408" t="str">
            <v>(漢)劉向|譯者:尚蕊//張佩芳</v>
          </cell>
          <cell r="D25408">
            <v>192</v>
          </cell>
          <cell r="E25408">
            <v>0</v>
          </cell>
          <cell r="F25408" t="str">
            <v/>
          </cell>
          <cell r="G25408" t="str">
            <v>哈爾濱</v>
          </cell>
          <cell r="H25408">
            <v>32</v>
          </cell>
          <cell r="I25408" t="str">
            <v/>
          </cell>
          <cell r="J25408" t="str">
            <v/>
          </cell>
          <cell r="K25408" t="str">
            <v/>
          </cell>
          <cell r="L25408" t="str">
            <v/>
          </cell>
          <cell r="M25408" t="str">
            <v>免稅</v>
          </cell>
          <cell r="N25408" t="str">
            <v>9787807533108</v>
          </cell>
        </row>
        <row r="25409">
          <cell r="A25409" t="str">
            <v>80753319</v>
          </cell>
          <cell r="B25409" t="str">
            <v>歷史上最棒的壞女人</v>
          </cell>
          <cell r="C25409" t="str">
            <v>高燕</v>
          </cell>
          <cell r="D25409">
            <v>179</v>
          </cell>
          <cell r="E25409">
            <v>0</v>
          </cell>
          <cell r="F25409" t="str">
            <v/>
          </cell>
          <cell r="G25409" t="str">
            <v>哈爾濱</v>
          </cell>
          <cell r="H25409">
            <v>29.8</v>
          </cell>
          <cell r="I25409" t="str">
            <v/>
          </cell>
          <cell r="J25409" t="str">
            <v/>
          </cell>
          <cell r="K25409" t="str">
            <v/>
          </cell>
          <cell r="L25409" t="str">
            <v/>
          </cell>
          <cell r="M25409" t="str">
            <v>免稅</v>
          </cell>
          <cell r="N25409" t="str">
            <v>9787807533191</v>
          </cell>
        </row>
        <row r="25410">
          <cell r="A25410" t="str">
            <v>80753321</v>
          </cell>
          <cell r="B25410" t="str">
            <v>品關羽</v>
          </cell>
          <cell r="C25410" t="str">
            <v>東方誠明</v>
          </cell>
          <cell r="D25410">
            <v>168</v>
          </cell>
          <cell r="E25410">
            <v>0</v>
          </cell>
          <cell r="F25410" t="str">
            <v>平裝</v>
          </cell>
          <cell r="G25410" t="str">
            <v>哈爾濱</v>
          </cell>
          <cell r="H25410">
            <v>28</v>
          </cell>
          <cell r="I25410" t="str">
            <v/>
          </cell>
          <cell r="J25410" t="str">
            <v/>
          </cell>
          <cell r="K25410" t="str">
            <v/>
          </cell>
          <cell r="L25410" t="str">
            <v/>
          </cell>
          <cell r="M25410" t="str">
            <v>免稅</v>
          </cell>
          <cell r="N25410" t="str">
            <v>9787807533214</v>
          </cell>
        </row>
        <row r="25411">
          <cell r="A25411" t="str">
            <v>80753324</v>
          </cell>
          <cell r="B25411" t="str">
            <v>赤壁</v>
          </cell>
          <cell r="C25411" t="str">
            <v>張雲風</v>
          </cell>
          <cell r="D25411">
            <v>192</v>
          </cell>
          <cell r="E25411">
            <v>0</v>
          </cell>
          <cell r="F25411" t="str">
            <v>平裝</v>
          </cell>
          <cell r="G25411" t="str">
            <v>哈爾濱</v>
          </cell>
          <cell r="H25411">
            <v>32</v>
          </cell>
          <cell r="I25411" t="str">
            <v/>
          </cell>
          <cell r="J25411" t="str">
            <v/>
          </cell>
          <cell r="K25411" t="str">
            <v/>
          </cell>
          <cell r="L25411" t="str">
            <v/>
          </cell>
          <cell r="M25411" t="str">
            <v>免稅</v>
          </cell>
          <cell r="N25411" t="str">
            <v>9787807533245</v>
          </cell>
        </row>
        <row r="25412">
          <cell r="A25412" t="str">
            <v>80753355</v>
          </cell>
          <cell r="B25412" t="str">
            <v>文化家族</v>
          </cell>
          <cell r="C25412" t="str">
            <v>史玉娟</v>
          </cell>
          <cell r="D25412">
            <v>179</v>
          </cell>
          <cell r="E25412">
            <v>0</v>
          </cell>
          <cell r="F25412" t="str">
            <v>平裝</v>
          </cell>
          <cell r="G25412" t="str">
            <v>哈爾濱</v>
          </cell>
          <cell r="H25412">
            <v>29.8</v>
          </cell>
          <cell r="I25412" t="str">
            <v/>
          </cell>
          <cell r="J25412" t="str">
            <v/>
          </cell>
          <cell r="K25412" t="str">
            <v/>
          </cell>
          <cell r="L25412" t="str">
            <v/>
          </cell>
          <cell r="M25412" t="str">
            <v>免稅</v>
          </cell>
          <cell r="N25412" t="str">
            <v>9787807533559</v>
          </cell>
        </row>
        <row r="25413">
          <cell r="A25413" t="str">
            <v>80753359</v>
          </cell>
          <cell r="B25413" t="str">
            <v>從頭到腳說健康全集</v>
          </cell>
          <cell r="C25413" t="str">
            <v>李睿</v>
          </cell>
          <cell r="D25413">
            <v>210</v>
          </cell>
          <cell r="E25413">
            <v>0</v>
          </cell>
          <cell r="F25413" t="str">
            <v>平裝</v>
          </cell>
          <cell r="G25413" t="str">
            <v>哈爾濱</v>
          </cell>
          <cell r="H25413">
            <v>35</v>
          </cell>
          <cell r="I25413" t="str">
            <v/>
          </cell>
          <cell r="J25413" t="str">
            <v/>
          </cell>
          <cell r="K25413" t="str">
            <v/>
          </cell>
          <cell r="L25413" t="str">
            <v/>
          </cell>
          <cell r="M25413" t="str">
            <v>免稅</v>
          </cell>
          <cell r="N25413" t="str">
            <v>9787807533597</v>
          </cell>
        </row>
        <row r="25414">
          <cell r="A25414" t="str">
            <v>80753383</v>
          </cell>
          <cell r="B25414" t="str">
            <v>錦衣街</v>
          </cell>
          <cell r="C25414" t="str">
            <v>胡楊</v>
          </cell>
          <cell r="D25414">
            <v>150</v>
          </cell>
          <cell r="E25414">
            <v>0</v>
          </cell>
          <cell r="F25414" t="str">
            <v>平裝</v>
          </cell>
          <cell r="G25414" t="str">
            <v>哈爾濱</v>
          </cell>
          <cell r="H25414">
            <v>25</v>
          </cell>
          <cell r="I25414" t="str">
            <v/>
          </cell>
          <cell r="J25414" t="str">
            <v/>
          </cell>
          <cell r="K25414" t="str">
            <v/>
          </cell>
          <cell r="L25414" t="str">
            <v/>
          </cell>
          <cell r="M25414" t="str">
            <v>免稅</v>
          </cell>
          <cell r="N25414" t="str">
            <v>9787807533832</v>
          </cell>
        </row>
        <row r="25415">
          <cell r="A25415" t="str">
            <v>80753387</v>
          </cell>
          <cell r="B25415" t="str">
            <v>讀人新裁-中國歷史人物的典型經驗</v>
          </cell>
          <cell r="C25415" t="str">
            <v>臧峰宇</v>
          </cell>
          <cell r="D25415">
            <v>179</v>
          </cell>
          <cell r="E25415">
            <v>0</v>
          </cell>
          <cell r="F25415" t="str">
            <v>平裝</v>
          </cell>
          <cell r="G25415" t="str">
            <v>哈爾濱</v>
          </cell>
          <cell r="H25415">
            <v>29.8</v>
          </cell>
          <cell r="I25415" t="str">
            <v/>
          </cell>
          <cell r="J25415" t="str">
            <v/>
          </cell>
          <cell r="K25415" t="str">
            <v/>
          </cell>
          <cell r="L25415" t="str">
            <v/>
          </cell>
          <cell r="M25415" t="str">
            <v>免稅</v>
          </cell>
          <cell r="N25415" t="str">
            <v>9787807533870</v>
          </cell>
        </row>
        <row r="25416">
          <cell r="A25416" t="str">
            <v>80753388</v>
          </cell>
          <cell r="B25416" t="str">
            <v>華麗家族</v>
          </cell>
          <cell r="C25416" t="str">
            <v>張薇</v>
          </cell>
          <cell r="D25416">
            <v>179</v>
          </cell>
          <cell r="E25416">
            <v>3</v>
          </cell>
          <cell r="F25416" t="str">
            <v>平裝</v>
          </cell>
          <cell r="G25416" t="str">
            <v>哈爾濱</v>
          </cell>
          <cell r="H25416">
            <v>29.8</v>
          </cell>
          <cell r="I25416" t="str">
            <v/>
          </cell>
          <cell r="J25416" t="str">
            <v/>
          </cell>
          <cell r="K25416" t="str">
            <v/>
          </cell>
          <cell r="L25416" t="str">
            <v/>
          </cell>
          <cell r="M25416" t="str">
            <v>免稅</v>
          </cell>
          <cell r="N25416" t="str">
            <v>9787807533887</v>
          </cell>
        </row>
        <row r="25417">
          <cell r="A25417" t="str">
            <v>80753421</v>
          </cell>
          <cell r="B25417" t="str">
            <v>黃金家族</v>
          </cell>
          <cell r="C25417" t="str">
            <v>韓唐</v>
          </cell>
          <cell r="D25417">
            <v>179</v>
          </cell>
          <cell r="E25417">
            <v>0</v>
          </cell>
          <cell r="F25417" t="str">
            <v>平裝</v>
          </cell>
          <cell r="G25417" t="str">
            <v>哈爾濱</v>
          </cell>
          <cell r="H25417">
            <v>29.8</v>
          </cell>
          <cell r="I25417" t="str">
            <v/>
          </cell>
          <cell r="J25417" t="str">
            <v/>
          </cell>
          <cell r="K25417" t="str">
            <v/>
          </cell>
          <cell r="L25417" t="str">
            <v/>
          </cell>
          <cell r="M25417" t="str">
            <v>免稅</v>
          </cell>
          <cell r="N25417" t="str">
            <v>9787807534211</v>
          </cell>
        </row>
        <row r="25418">
          <cell r="A25418" t="str">
            <v>80753426</v>
          </cell>
          <cell r="B25418" t="str">
            <v>權力家族</v>
          </cell>
          <cell r="C25418" t="str">
            <v>韓守信</v>
          </cell>
          <cell r="D25418">
            <v>173</v>
          </cell>
          <cell r="E25418">
            <v>3</v>
          </cell>
          <cell r="F25418" t="str">
            <v>平裝</v>
          </cell>
          <cell r="G25418" t="str">
            <v>哈爾濱</v>
          </cell>
          <cell r="H25418">
            <v>28.8</v>
          </cell>
          <cell r="I25418" t="str">
            <v/>
          </cell>
          <cell r="J25418" t="str">
            <v/>
          </cell>
          <cell r="K25418" t="str">
            <v/>
          </cell>
          <cell r="L25418" t="str">
            <v/>
          </cell>
          <cell r="M25418" t="str">
            <v>免稅</v>
          </cell>
          <cell r="N25418" t="str">
            <v>9787807534266</v>
          </cell>
        </row>
        <row r="25419">
          <cell r="A25419" t="str">
            <v>80753490</v>
          </cell>
          <cell r="B25419" t="str">
            <v>中國文化常識全知道</v>
          </cell>
          <cell r="C25419" t="str">
            <v>李問渠主編</v>
          </cell>
          <cell r="D25419">
            <v>210</v>
          </cell>
          <cell r="E25419">
            <v>0</v>
          </cell>
          <cell r="F25419" t="str">
            <v>平裝</v>
          </cell>
          <cell r="G25419" t="str">
            <v>哈爾濱</v>
          </cell>
          <cell r="H25419">
            <v>35</v>
          </cell>
          <cell r="I25419" t="str">
            <v/>
          </cell>
          <cell r="J25419" t="str">
            <v/>
          </cell>
          <cell r="K25419" t="str">
            <v/>
          </cell>
          <cell r="L25419" t="str">
            <v/>
          </cell>
          <cell r="M25419" t="str">
            <v>免稅</v>
          </cell>
          <cell r="N25419" t="str">
            <v>9787807534907</v>
          </cell>
        </row>
        <row r="25420">
          <cell r="A25420" t="str">
            <v>80753498</v>
          </cell>
          <cell r="B25420" t="str">
            <v>茶道：中國生活藝術讀本</v>
          </cell>
          <cell r="C25420" t="str">
            <v>洪釗編著</v>
          </cell>
          <cell r="D25420">
            <v>156</v>
          </cell>
          <cell r="E25420">
            <v>0</v>
          </cell>
          <cell r="F25420" t="str">
            <v>平裝</v>
          </cell>
          <cell r="G25420" t="str">
            <v>哈爾濱</v>
          </cell>
          <cell r="H25420">
            <v>26</v>
          </cell>
          <cell r="I25420" t="str">
            <v/>
          </cell>
          <cell r="J25420" t="str">
            <v/>
          </cell>
          <cell r="K25420" t="str">
            <v/>
          </cell>
          <cell r="L25420" t="str">
            <v/>
          </cell>
          <cell r="M25420" t="str">
            <v>免稅</v>
          </cell>
          <cell r="N25420" t="str">
            <v>9787807534983</v>
          </cell>
        </row>
        <row r="25421">
          <cell r="A25421" t="str">
            <v>80753531</v>
          </cell>
          <cell r="B25421" t="str">
            <v>商道：中國商人哲學讀本</v>
          </cell>
          <cell r="C25421" t="str">
            <v>洪釗編著</v>
          </cell>
          <cell r="D25421">
            <v>156</v>
          </cell>
          <cell r="E25421">
            <v>0</v>
          </cell>
          <cell r="F25421" t="str">
            <v>平裝</v>
          </cell>
          <cell r="G25421" t="str">
            <v>哈爾濱</v>
          </cell>
          <cell r="H25421">
            <v>26</v>
          </cell>
          <cell r="I25421" t="str">
            <v/>
          </cell>
          <cell r="J25421" t="str">
            <v/>
          </cell>
          <cell r="K25421" t="str">
            <v/>
          </cell>
          <cell r="L25421" t="str">
            <v/>
          </cell>
          <cell r="M25421" t="str">
            <v>免稅</v>
          </cell>
          <cell r="N25421" t="str">
            <v>9787807535317</v>
          </cell>
        </row>
        <row r="25422">
          <cell r="A25422" t="str">
            <v>80753556</v>
          </cell>
          <cell r="B25422" t="str">
            <v>何處藥香不醫人:一味中藥補養全家(HWTX)</v>
          </cell>
          <cell r="C25422" t="str">
            <v>陳菲</v>
          </cell>
          <cell r="D25422">
            <v>174</v>
          </cell>
          <cell r="E25422">
            <v>0</v>
          </cell>
          <cell r="F25422" t="str">
            <v>平裝</v>
          </cell>
          <cell r="G25422" t="str">
            <v>哈爾濱</v>
          </cell>
          <cell r="H25422">
            <v>29</v>
          </cell>
          <cell r="I25422" t="str">
            <v/>
          </cell>
          <cell r="J25422" t="str">
            <v/>
          </cell>
          <cell r="K25422" t="str">
            <v/>
          </cell>
          <cell r="L25422" t="str">
            <v/>
          </cell>
          <cell r="M25422" t="str">
            <v>免稅</v>
          </cell>
          <cell r="N25422" t="str">
            <v>9787807535560</v>
          </cell>
        </row>
        <row r="25423">
          <cell r="A25423" t="str">
            <v>80753606</v>
          </cell>
          <cell r="B25423" t="str">
            <v>城傳-世界名城的歷史側影</v>
          </cell>
          <cell r="C25423" t="str">
            <v>吳倩編著</v>
          </cell>
          <cell r="D25423">
            <v>168</v>
          </cell>
          <cell r="E25423">
            <v>3</v>
          </cell>
          <cell r="F25423" t="str">
            <v>平裝</v>
          </cell>
          <cell r="G25423" t="str">
            <v>哈爾濱</v>
          </cell>
          <cell r="H25423">
            <v>28</v>
          </cell>
          <cell r="I25423" t="str">
            <v/>
          </cell>
          <cell r="J25423" t="str">
            <v/>
          </cell>
          <cell r="K25423" t="str">
            <v/>
          </cell>
          <cell r="L25423" t="str">
            <v/>
          </cell>
          <cell r="M25423" t="str">
            <v>免稅</v>
          </cell>
          <cell r="N25423" t="str">
            <v>9787807536062</v>
          </cell>
        </row>
        <row r="25424">
          <cell r="A25424" t="str">
            <v>80753608</v>
          </cell>
          <cell r="B25424" t="str">
            <v>城記-世界名城的傳奇記憶</v>
          </cell>
          <cell r="C25424" t="str">
            <v>肖左編著</v>
          </cell>
          <cell r="D25424">
            <v>168</v>
          </cell>
          <cell r="E25424">
            <v>5</v>
          </cell>
          <cell r="F25424" t="str">
            <v>平裝</v>
          </cell>
          <cell r="G25424" t="str">
            <v>哈爾濱</v>
          </cell>
          <cell r="H25424">
            <v>28</v>
          </cell>
          <cell r="I25424" t="str">
            <v/>
          </cell>
          <cell r="J25424" t="str">
            <v/>
          </cell>
          <cell r="K25424" t="str">
            <v/>
          </cell>
          <cell r="L25424" t="str">
            <v/>
          </cell>
          <cell r="M25424" t="str">
            <v>免稅</v>
          </cell>
          <cell r="N25424" t="str">
            <v>9787807536086</v>
          </cell>
        </row>
        <row r="25425">
          <cell r="A25425" t="str">
            <v>80753619</v>
          </cell>
          <cell r="B25425" t="str">
            <v>勵志中國─圖說世界上下五千年</v>
          </cell>
          <cell r="C25425" t="str">
            <v>威爾.福勒</v>
          </cell>
          <cell r="D25425">
            <v>119</v>
          </cell>
          <cell r="E25425">
            <v>0</v>
          </cell>
          <cell r="F25425" t="str">
            <v/>
          </cell>
          <cell r="G25425" t="str">
            <v>哈爾濱</v>
          </cell>
          <cell r="H25425">
            <v>19.8</v>
          </cell>
          <cell r="I25425" t="str">
            <v/>
          </cell>
          <cell r="J25425" t="str">
            <v/>
          </cell>
          <cell r="K25425" t="str">
            <v/>
          </cell>
          <cell r="L25425" t="str">
            <v/>
          </cell>
          <cell r="M25425" t="str">
            <v>免稅</v>
          </cell>
          <cell r="N25425" t="str">
            <v>9787807536192</v>
          </cell>
        </row>
        <row r="25426">
          <cell r="A25426" t="str">
            <v>80753627</v>
          </cell>
          <cell r="B25426" t="str">
            <v>城緣-世界名城的永恆情懷</v>
          </cell>
          <cell r="C25426" t="str">
            <v>吳瓊編著</v>
          </cell>
          <cell r="D25426">
            <v>168</v>
          </cell>
          <cell r="E25426">
            <v>2</v>
          </cell>
          <cell r="F25426" t="str">
            <v>平裝</v>
          </cell>
          <cell r="G25426" t="str">
            <v>哈爾濱</v>
          </cell>
          <cell r="H25426">
            <v>28</v>
          </cell>
          <cell r="I25426" t="str">
            <v/>
          </cell>
          <cell r="J25426" t="str">
            <v/>
          </cell>
          <cell r="K25426" t="str">
            <v/>
          </cell>
          <cell r="L25426" t="str">
            <v/>
          </cell>
          <cell r="M25426" t="str">
            <v>免稅</v>
          </cell>
          <cell r="N25426" t="str">
            <v>9787807536277</v>
          </cell>
        </row>
        <row r="25427">
          <cell r="A25427" t="str">
            <v>80753631</v>
          </cell>
          <cell r="B25427" t="str">
            <v>圖解四大名著人物點評</v>
          </cell>
          <cell r="C25427" t="str">
            <v>崔鍾雷</v>
          </cell>
          <cell r="D25427">
            <v>119</v>
          </cell>
          <cell r="E25427">
            <v>0</v>
          </cell>
          <cell r="F25427" t="str">
            <v>平裝</v>
          </cell>
          <cell r="G25427" t="str">
            <v>哈爾濱</v>
          </cell>
          <cell r="H25427">
            <v>19.8</v>
          </cell>
          <cell r="I25427" t="str">
            <v/>
          </cell>
          <cell r="J25427" t="str">
            <v/>
          </cell>
          <cell r="K25427" t="str">
            <v/>
          </cell>
          <cell r="L25427" t="str">
            <v/>
          </cell>
          <cell r="M25427" t="str">
            <v>免稅</v>
          </cell>
          <cell r="N25427" t="str">
            <v>9787807536314</v>
          </cell>
        </row>
        <row r="25428">
          <cell r="A25428" t="str">
            <v>80753636</v>
          </cell>
          <cell r="B25428" t="str">
            <v>城記-中國名城的傳奇記憶</v>
          </cell>
          <cell r="C25428" t="str">
            <v>倪雪編著</v>
          </cell>
          <cell r="D25428">
            <v>168</v>
          </cell>
          <cell r="E25428">
            <v>2</v>
          </cell>
          <cell r="F25428" t="str">
            <v>平裝</v>
          </cell>
          <cell r="G25428" t="str">
            <v>哈爾濱</v>
          </cell>
          <cell r="H25428">
            <v>28</v>
          </cell>
          <cell r="I25428" t="str">
            <v/>
          </cell>
          <cell r="J25428" t="str">
            <v/>
          </cell>
          <cell r="K25428" t="str">
            <v/>
          </cell>
          <cell r="L25428" t="str">
            <v/>
          </cell>
          <cell r="M25428" t="str">
            <v>免稅</v>
          </cell>
          <cell r="N25428" t="str">
            <v>9787807536369</v>
          </cell>
        </row>
        <row r="25429">
          <cell r="A25429" t="str">
            <v>80753642</v>
          </cell>
          <cell r="B25429" t="str">
            <v>城傳-中國名城的歷史側影</v>
          </cell>
          <cell r="C25429" t="str">
            <v>包冬冬編著</v>
          </cell>
          <cell r="D25429">
            <v>168</v>
          </cell>
          <cell r="E25429">
            <v>0</v>
          </cell>
          <cell r="F25429" t="str">
            <v>平裝</v>
          </cell>
          <cell r="G25429" t="str">
            <v>哈爾濱</v>
          </cell>
          <cell r="H25429">
            <v>28</v>
          </cell>
          <cell r="I25429" t="str">
            <v/>
          </cell>
          <cell r="J25429" t="str">
            <v/>
          </cell>
          <cell r="K25429" t="str">
            <v/>
          </cell>
          <cell r="L25429" t="str">
            <v/>
          </cell>
          <cell r="M25429" t="str">
            <v>免稅</v>
          </cell>
          <cell r="N25429" t="str">
            <v>9787807536420</v>
          </cell>
        </row>
        <row r="25430">
          <cell r="A25430" t="str">
            <v>80753665</v>
          </cell>
          <cell r="B25430" t="str">
            <v>城畫-世界名城的經典面孔</v>
          </cell>
          <cell r="C25430" t="str">
            <v>唐冉主編</v>
          </cell>
          <cell r="D25430">
            <v>168</v>
          </cell>
          <cell r="E25430">
            <v>1</v>
          </cell>
          <cell r="F25430" t="str">
            <v>平裝</v>
          </cell>
          <cell r="G25430" t="str">
            <v>哈爾濱</v>
          </cell>
          <cell r="H25430">
            <v>28</v>
          </cell>
          <cell r="I25430" t="str">
            <v/>
          </cell>
          <cell r="J25430" t="str">
            <v/>
          </cell>
          <cell r="K25430" t="str">
            <v/>
          </cell>
          <cell r="L25430" t="str">
            <v/>
          </cell>
          <cell r="M25430" t="str">
            <v>免稅</v>
          </cell>
          <cell r="N25430" t="str">
            <v>9787807536659</v>
          </cell>
        </row>
        <row r="25431">
          <cell r="A25431" t="str">
            <v>80753708</v>
          </cell>
          <cell r="B25431" t="str">
            <v>城畫-中國名城的經典面孔</v>
          </cell>
          <cell r="C25431" t="str">
            <v>章小溪編著</v>
          </cell>
          <cell r="D25431">
            <v>168</v>
          </cell>
          <cell r="E25431">
            <v>1</v>
          </cell>
          <cell r="F25431" t="str">
            <v>平裝</v>
          </cell>
          <cell r="G25431" t="str">
            <v>哈爾濱</v>
          </cell>
          <cell r="H25431">
            <v>28</v>
          </cell>
          <cell r="I25431" t="str">
            <v/>
          </cell>
          <cell r="J25431" t="str">
            <v/>
          </cell>
          <cell r="K25431" t="str">
            <v/>
          </cell>
          <cell r="L25431" t="str">
            <v/>
          </cell>
          <cell r="M25431" t="str">
            <v>免稅</v>
          </cell>
          <cell r="N25431" t="str">
            <v>9787807537083</v>
          </cell>
        </row>
        <row r="25432">
          <cell r="A25432" t="str">
            <v>80753833</v>
          </cell>
          <cell r="B25432" t="str">
            <v>必爭之地古今軍事地理文化要覽</v>
          </cell>
          <cell r="C25432" t="str">
            <v>孫超編著</v>
          </cell>
          <cell r="D25432">
            <v>179</v>
          </cell>
          <cell r="E25432">
            <v>0</v>
          </cell>
          <cell r="F25432" t="str">
            <v>平裝</v>
          </cell>
          <cell r="G25432" t="str">
            <v>哈爾濱</v>
          </cell>
          <cell r="H25432">
            <v>29.8</v>
          </cell>
          <cell r="I25432" t="str">
            <v/>
          </cell>
          <cell r="J25432" t="str">
            <v/>
          </cell>
          <cell r="K25432" t="str">
            <v/>
          </cell>
          <cell r="L25432" t="str">
            <v/>
          </cell>
          <cell r="M25432" t="str">
            <v>免稅</v>
          </cell>
          <cell r="N25432" t="str">
            <v>9787807538332</v>
          </cell>
        </row>
        <row r="25433">
          <cell r="A25433" t="str">
            <v>80753868</v>
          </cell>
          <cell r="B25433" t="str">
            <v>戰事傳奇戰爭中的隱秘事件與幕後謎團</v>
          </cell>
          <cell r="C25433" t="str">
            <v>施樹祿</v>
          </cell>
          <cell r="D25433">
            <v>179</v>
          </cell>
          <cell r="E25433">
            <v>0</v>
          </cell>
          <cell r="F25433" t="str">
            <v>平裝</v>
          </cell>
          <cell r="G25433" t="str">
            <v>哈爾濱</v>
          </cell>
          <cell r="H25433">
            <v>29.8</v>
          </cell>
          <cell r="I25433" t="str">
            <v/>
          </cell>
          <cell r="J25433" t="str">
            <v/>
          </cell>
          <cell r="K25433" t="str">
            <v/>
          </cell>
          <cell r="L25433" t="str">
            <v/>
          </cell>
          <cell r="M25433" t="str">
            <v>免稅</v>
          </cell>
          <cell r="N25433" t="str">
            <v>9787807538684</v>
          </cell>
        </row>
        <row r="25434">
          <cell r="A25434" t="str">
            <v>80753878</v>
          </cell>
          <cell r="B25434" t="str">
            <v>兵臨城下中外歷史上的經典攻堅戰</v>
          </cell>
          <cell r="C25434" t="str">
            <v>劉鋒編著</v>
          </cell>
          <cell r="D25434">
            <v>179</v>
          </cell>
          <cell r="E25434">
            <v>0</v>
          </cell>
          <cell r="F25434" t="str">
            <v>平裝</v>
          </cell>
          <cell r="G25434" t="str">
            <v>哈爾濱</v>
          </cell>
          <cell r="H25434">
            <v>29.8</v>
          </cell>
          <cell r="I25434" t="str">
            <v/>
          </cell>
          <cell r="J25434" t="str">
            <v/>
          </cell>
          <cell r="K25434" t="str">
            <v/>
          </cell>
          <cell r="L25434" t="str">
            <v/>
          </cell>
          <cell r="M25434" t="str">
            <v>免稅</v>
          </cell>
          <cell r="N25434" t="str">
            <v>9787807538783</v>
          </cell>
        </row>
        <row r="25435">
          <cell r="A25435" t="str">
            <v>80753952</v>
          </cell>
          <cell r="B25435" t="str">
            <v>左學三十六計 右學孫子兵法-精華版</v>
          </cell>
          <cell r="C25435" t="str">
            <v>李博實</v>
          </cell>
          <cell r="D25435">
            <v>210</v>
          </cell>
          <cell r="E25435">
            <v>0</v>
          </cell>
          <cell r="F25435" t="str">
            <v>平裝</v>
          </cell>
          <cell r="G25435" t="str">
            <v>哈爾濱</v>
          </cell>
          <cell r="H25435">
            <v>35</v>
          </cell>
          <cell r="I25435" t="str">
            <v/>
          </cell>
          <cell r="J25435" t="str">
            <v/>
          </cell>
          <cell r="K25435" t="str">
            <v/>
          </cell>
          <cell r="L25435" t="str">
            <v/>
          </cell>
          <cell r="M25435" t="str">
            <v>免稅</v>
          </cell>
          <cell r="N25435" t="str">
            <v>9787807539520</v>
          </cell>
        </row>
        <row r="25436">
          <cell r="A25436" t="str">
            <v>80755000</v>
          </cell>
          <cell r="B25436" t="str">
            <v>明朝頂級名將</v>
          </cell>
          <cell r="C25436" t="str">
            <v>姜國柱</v>
          </cell>
          <cell r="D25436">
            <v>155</v>
          </cell>
          <cell r="E25436">
            <v>0</v>
          </cell>
          <cell r="F25436" t="str">
            <v>平裝</v>
          </cell>
          <cell r="G25436" t="str">
            <v>花山文藝</v>
          </cell>
          <cell r="H25436">
            <v>25.8</v>
          </cell>
          <cell r="I25436" t="str">
            <v/>
          </cell>
          <cell r="J25436" t="str">
            <v/>
          </cell>
          <cell r="K25436" t="str">
            <v/>
          </cell>
          <cell r="L25436" t="str">
            <v/>
          </cell>
          <cell r="M25436" t="str">
            <v>免稅</v>
          </cell>
          <cell r="N25436" t="str">
            <v>7807550006</v>
          </cell>
        </row>
        <row r="25437">
          <cell r="A25437" t="str">
            <v>80755001</v>
          </cell>
          <cell r="B25437" t="str">
            <v>兩漢頂級名將</v>
          </cell>
          <cell r="C25437" t="str">
            <v>姜國柱</v>
          </cell>
          <cell r="D25437">
            <v>119</v>
          </cell>
          <cell r="E25437">
            <v>0</v>
          </cell>
          <cell r="F25437" t="str">
            <v>平裝</v>
          </cell>
          <cell r="G25437" t="str">
            <v>花山文藝</v>
          </cell>
          <cell r="H25437">
            <v>23.8</v>
          </cell>
          <cell r="I25437" t="str">
            <v/>
          </cell>
          <cell r="J25437" t="str">
            <v/>
          </cell>
          <cell r="K25437" t="str">
            <v/>
          </cell>
          <cell r="L25437" t="str">
            <v/>
          </cell>
          <cell r="M25437" t="str">
            <v>免稅</v>
          </cell>
          <cell r="N25437" t="str">
            <v>7807550013</v>
          </cell>
        </row>
        <row r="25438">
          <cell r="A25438" t="str">
            <v>80755002</v>
          </cell>
          <cell r="B25438" t="str">
            <v>清朝頂級名將</v>
          </cell>
          <cell r="C25438" t="str">
            <v>姜國柱</v>
          </cell>
          <cell r="D25438">
            <v>119</v>
          </cell>
          <cell r="E25438">
            <v>0</v>
          </cell>
          <cell r="F25438" t="str">
            <v>平裝</v>
          </cell>
          <cell r="G25438" t="str">
            <v>花山文藝</v>
          </cell>
          <cell r="H25438">
            <v>23.8</v>
          </cell>
          <cell r="I25438" t="str">
            <v/>
          </cell>
          <cell r="J25438" t="str">
            <v/>
          </cell>
          <cell r="K25438" t="str">
            <v/>
          </cell>
          <cell r="L25438" t="str">
            <v/>
          </cell>
          <cell r="M25438" t="str">
            <v>免稅</v>
          </cell>
          <cell r="N25438" t="str">
            <v>7807550020</v>
          </cell>
        </row>
        <row r="25439">
          <cell r="A25439" t="str">
            <v>80755003</v>
          </cell>
          <cell r="B25439" t="str">
            <v>三國魏晉頂級名將</v>
          </cell>
          <cell r="C25439" t="str">
            <v>姜國柱</v>
          </cell>
          <cell r="D25439">
            <v>155</v>
          </cell>
          <cell r="E25439">
            <v>0</v>
          </cell>
          <cell r="F25439" t="str">
            <v>平裝</v>
          </cell>
          <cell r="G25439" t="str">
            <v>花山文藝</v>
          </cell>
          <cell r="H25439">
            <v>25.8</v>
          </cell>
          <cell r="I25439" t="str">
            <v/>
          </cell>
          <cell r="J25439" t="str">
            <v/>
          </cell>
          <cell r="K25439" t="str">
            <v/>
          </cell>
          <cell r="L25439" t="str">
            <v/>
          </cell>
          <cell r="M25439" t="str">
            <v>免稅</v>
          </cell>
          <cell r="N25439" t="str">
            <v>9787807550037</v>
          </cell>
        </row>
        <row r="25440">
          <cell r="A25440" t="str">
            <v>80755004</v>
          </cell>
          <cell r="B25440" t="str">
            <v>宋元頂級名將</v>
          </cell>
          <cell r="C25440" t="str">
            <v>姜國柱</v>
          </cell>
          <cell r="D25440">
            <v>129</v>
          </cell>
          <cell r="E25440">
            <v>0</v>
          </cell>
          <cell r="F25440" t="str">
            <v>平裝</v>
          </cell>
          <cell r="G25440" t="str">
            <v>花山文藝</v>
          </cell>
          <cell r="H25440">
            <v>25.8</v>
          </cell>
          <cell r="I25440" t="str">
            <v/>
          </cell>
          <cell r="J25440" t="str">
            <v/>
          </cell>
          <cell r="K25440" t="str">
            <v/>
          </cell>
          <cell r="L25440" t="str">
            <v/>
          </cell>
          <cell r="M25440" t="str">
            <v>免稅</v>
          </cell>
          <cell r="N25440" t="str">
            <v>7807550044</v>
          </cell>
        </row>
        <row r="25441">
          <cell r="A25441" t="str">
            <v>80755005</v>
          </cell>
          <cell r="B25441" t="str">
            <v>隋唐頂級名將</v>
          </cell>
          <cell r="C25441" t="str">
            <v>姜國柱</v>
          </cell>
          <cell r="D25441">
            <v>124</v>
          </cell>
          <cell r="E25441">
            <v>0</v>
          </cell>
          <cell r="F25441" t="str">
            <v>平裝</v>
          </cell>
          <cell r="G25441" t="str">
            <v>花山文藝</v>
          </cell>
          <cell r="H25441">
            <v>24.8</v>
          </cell>
          <cell r="I25441" t="str">
            <v/>
          </cell>
          <cell r="J25441" t="str">
            <v/>
          </cell>
          <cell r="K25441" t="str">
            <v/>
          </cell>
          <cell r="L25441" t="str">
            <v/>
          </cell>
          <cell r="M25441" t="str">
            <v>免稅</v>
          </cell>
          <cell r="N25441" t="str">
            <v>7807550051</v>
          </cell>
        </row>
        <row r="25442">
          <cell r="A25442" t="str">
            <v>80755006</v>
          </cell>
          <cell r="B25442" t="str">
            <v>先秦頂級名將</v>
          </cell>
          <cell r="C25442" t="str">
            <v>姜國柱</v>
          </cell>
          <cell r="D25442">
            <v>119</v>
          </cell>
          <cell r="E25442">
            <v>0</v>
          </cell>
          <cell r="F25442" t="str">
            <v>平裝</v>
          </cell>
          <cell r="G25442" t="str">
            <v>花山文藝</v>
          </cell>
          <cell r="H25442">
            <v>23.8</v>
          </cell>
          <cell r="I25442" t="str">
            <v/>
          </cell>
          <cell r="J25442" t="str">
            <v/>
          </cell>
          <cell r="K25442" t="str">
            <v/>
          </cell>
          <cell r="L25442" t="str">
            <v/>
          </cell>
          <cell r="M25442" t="str">
            <v>免稅</v>
          </cell>
          <cell r="N25442" t="str">
            <v>7807550068</v>
          </cell>
        </row>
        <row r="25443">
          <cell r="A25443" t="str">
            <v>80755313</v>
          </cell>
          <cell r="B25443" t="str">
            <v>櫻花岸(Xiron)</v>
          </cell>
          <cell r="C25443" t="str">
            <v>香蒲圓葉</v>
          </cell>
          <cell r="D25443">
            <v>150</v>
          </cell>
          <cell r="E25443">
            <v>0</v>
          </cell>
          <cell r="F25443" t="str">
            <v>平裝</v>
          </cell>
          <cell r="G25443" t="str">
            <v>花山文藝</v>
          </cell>
          <cell r="H25443">
            <v>25</v>
          </cell>
          <cell r="I25443" t="str">
            <v/>
          </cell>
          <cell r="J25443" t="str">
            <v/>
          </cell>
          <cell r="K25443" t="str">
            <v/>
          </cell>
          <cell r="L25443" t="str">
            <v/>
          </cell>
          <cell r="M25443" t="str">
            <v>免稅</v>
          </cell>
          <cell r="N25443" t="str">
            <v>9787807553137</v>
          </cell>
        </row>
        <row r="25444">
          <cell r="A25444" t="str">
            <v>80755490</v>
          </cell>
          <cell r="B25444" t="str">
            <v>隋朝那些花花事兒(Xiron)</v>
          </cell>
          <cell r="C25444" t="str">
            <v>宋文慶</v>
          </cell>
          <cell r="D25444">
            <v>173</v>
          </cell>
          <cell r="E25444">
            <v>0</v>
          </cell>
          <cell r="F25444" t="str">
            <v>平裝</v>
          </cell>
          <cell r="G25444" t="str">
            <v>花山文藝</v>
          </cell>
          <cell r="H25444">
            <v>28.8</v>
          </cell>
          <cell r="I25444" t="str">
            <v/>
          </cell>
          <cell r="J25444" t="str">
            <v/>
          </cell>
          <cell r="K25444" t="str">
            <v/>
          </cell>
          <cell r="L25444" t="str">
            <v/>
          </cell>
          <cell r="M25444" t="str">
            <v>免稅</v>
          </cell>
          <cell r="N25444" t="str">
            <v>9787807554905</v>
          </cell>
        </row>
        <row r="25445">
          <cell r="A25445" t="str">
            <v>80755491</v>
          </cell>
          <cell r="B25445" t="str">
            <v>漢朝歷史中的東方朔(Xiron)</v>
          </cell>
          <cell r="C25445" t="str">
            <v>東方龍吟</v>
          </cell>
          <cell r="D25445">
            <v>168</v>
          </cell>
          <cell r="E25445">
            <v>0</v>
          </cell>
          <cell r="F25445" t="str">
            <v>平裝</v>
          </cell>
          <cell r="G25445" t="str">
            <v>花山文藝</v>
          </cell>
          <cell r="H25445">
            <v>28</v>
          </cell>
          <cell r="I25445" t="str">
            <v/>
          </cell>
          <cell r="J25445" t="str">
            <v/>
          </cell>
          <cell r="K25445" t="str">
            <v/>
          </cell>
          <cell r="L25445" t="str">
            <v/>
          </cell>
          <cell r="M25445" t="str">
            <v>免稅</v>
          </cell>
          <cell r="N25445" t="str">
            <v>9787807554912</v>
          </cell>
        </row>
        <row r="25446">
          <cell r="A25446" t="str">
            <v>80755649</v>
          </cell>
          <cell r="B25446" t="str">
            <v>隋朝那些花花事兒 2 亂世終結者(Xiron)</v>
          </cell>
          <cell r="C25446" t="str">
            <v>宋文慶</v>
          </cell>
          <cell r="D25446">
            <v>173</v>
          </cell>
          <cell r="E25446">
            <v>0</v>
          </cell>
          <cell r="F25446" t="str">
            <v>平裝</v>
          </cell>
          <cell r="G25446" t="str">
            <v>花山文藝</v>
          </cell>
          <cell r="H25446">
            <v>28.8</v>
          </cell>
          <cell r="I25446" t="str">
            <v/>
          </cell>
          <cell r="J25446" t="str">
            <v/>
          </cell>
          <cell r="K25446" t="str">
            <v/>
          </cell>
          <cell r="L25446" t="str">
            <v/>
          </cell>
          <cell r="M25446" t="str">
            <v>免稅</v>
          </cell>
          <cell r="N25446" t="str">
            <v>9787807556497</v>
          </cell>
        </row>
        <row r="25447">
          <cell r="A25447" t="str">
            <v>80755666</v>
          </cell>
          <cell r="B25447" t="str">
            <v>藏地傳奇-三幅唐卡殘卷引發的西藏探險-大結局 極樂之國</v>
          </cell>
          <cell r="C25447" t="str">
            <v>笑顏</v>
          </cell>
          <cell r="D25447">
            <v>179</v>
          </cell>
          <cell r="E25447">
            <v>3</v>
          </cell>
          <cell r="F25447" t="str">
            <v>平裝</v>
          </cell>
          <cell r="G25447" t="str">
            <v>花山文藝</v>
          </cell>
          <cell r="H25447">
            <v>29.8</v>
          </cell>
          <cell r="I25447" t="str">
            <v/>
          </cell>
          <cell r="J25447" t="str">
            <v/>
          </cell>
          <cell r="K25447" t="str">
            <v/>
          </cell>
          <cell r="L25447" t="str">
            <v/>
          </cell>
          <cell r="M25447" t="str">
            <v>免稅</v>
          </cell>
          <cell r="N25447" t="str">
            <v>9787807556664</v>
          </cell>
        </row>
        <row r="25448">
          <cell r="A25448" t="str">
            <v>80755720</v>
          </cell>
          <cell r="B25448" t="str">
            <v>歷史是個什麼玩意兒2</v>
          </cell>
          <cell r="C25448" t="str">
            <v>袁騰飛</v>
          </cell>
          <cell r="D25448">
            <v>197</v>
          </cell>
          <cell r="E25448">
            <v>2</v>
          </cell>
          <cell r="F25448" t="str">
            <v>平裝</v>
          </cell>
          <cell r="G25448" t="str">
            <v>花山文藝</v>
          </cell>
          <cell r="H25448">
            <v>32.799999999999997</v>
          </cell>
          <cell r="I25448" t="str">
            <v/>
          </cell>
          <cell r="J25448" t="str">
            <v/>
          </cell>
          <cell r="K25448" t="str">
            <v/>
          </cell>
          <cell r="L25448" t="str">
            <v/>
          </cell>
          <cell r="M25448" t="str">
            <v>免稅</v>
          </cell>
          <cell r="N25448" t="str">
            <v>9787807557203</v>
          </cell>
        </row>
        <row r="25449">
          <cell r="A25449" t="str">
            <v>80757017</v>
          </cell>
          <cell r="B25449" t="str">
            <v>百變絢麗Show:古代服裝篇</v>
          </cell>
          <cell r="C25449" t="str">
            <v>李陽</v>
          </cell>
          <cell r="D25449">
            <v>77</v>
          </cell>
          <cell r="E25449">
            <v>0</v>
          </cell>
          <cell r="F25449" t="str">
            <v>平裝</v>
          </cell>
          <cell r="G25449" t="str">
            <v>吉林攝影</v>
          </cell>
          <cell r="H25449">
            <v>12.9</v>
          </cell>
          <cell r="I25449" t="str">
            <v/>
          </cell>
          <cell r="J25449" t="str">
            <v/>
          </cell>
          <cell r="K25449" t="str">
            <v/>
          </cell>
          <cell r="L25449" t="str">
            <v/>
          </cell>
          <cell r="M25449" t="str">
            <v>免稅</v>
          </cell>
          <cell r="N25449" t="str">
            <v>9787807570172</v>
          </cell>
        </row>
        <row r="25450">
          <cell r="A25450" t="str">
            <v>80757027</v>
          </cell>
          <cell r="B25450" t="str">
            <v>中國名碑海外遺珍:孔子廟堂碑</v>
          </cell>
          <cell r="C25450" t="str">
            <v>申新仁</v>
          </cell>
          <cell r="D25450">
            <v>140</v>
          </cell>
          <cell r="E25450">
            <v>0</v>
          </cell>
          <cell r="F25450" t="str">
            <v>平裝</v>
          </cell>
          <cell r="G25450" t="str">
            <v>吉林攝影</v>
          </cell>
          <cell r="H25450">
            <v>28</v>
          </cell>
          <cell r="I25450" t="str">
            <v/>
          </cell>
          <cell r="J25450" t="str">
            <v/>
          </cell>
          <cell r="K25450" t="str">
            <v/>
          </cell>
          <cell r="L25450" t="str">
            <v/>
          </cell>
          <cell r="M25450" t="str">
            <v>免稅</v>
          </cell>
          <cell r="N25450" t="str">
            <v>9787807570271</v>
          </cell>
        </row>
        <row r="25451">
          <cell r="A25451" t="str">
            <v>80757087</v>
          </cell>
          <cell r="B25451" t="str">
            <v>四大名著人物點評</v>
          </cell>
          <cell r="C25451" t="str">
            <v>崔鐘雷</v>
          </cell>
          <cell r="D25451">
            <v>69</v>
          </cell>
          <cell r="E25451">
            <v>0</v>
          </cell>
          <cell r="F25451" t="str">
            <v>平裝</v>
          </cell>
          <cell r="G25451" t="str">
            <v>吉林攝影</v>
          </cell>
          <cell r="H25451">
            <v>13.8</v>
          </cell>
          <cell r="I25451" t="str">
            <v/>
          </cell>
          <cell r="J25451" t="str">
            <v/>
          </cell>
          <cell r="K25451" t="str">
            <v/>
          </cell>
          <cell r="L25451" t="str">
            <v/>
          </cell>
          <cell r="M25451" t="str">
            <v>免稅</v>
          </cell>
          <cell r="N25451" t="str">
            <v>9787807570875</v>
          </cell>
        </row>
        <row r="25452">
          <cell r="A25452" t="str">
            <v>80757340</v>
          </cell>
          <cell r="B25452" t="str">
            <v>紅樓夢-博學天下</v>
          </cell>
          <cell r="C25452" t="str">
            <v>崔鍾雷</v>
          </cell>
          <cell r="D25452">
            <v>119</v>
          </cell>
          <cell r="E25452">
            <v>0</v>
          </cell>
          <cell r="F25452" t="str">
            <v>平裝</v>
          </cell>
          <cell r="G25452" t="str">
            <v>吉林攝影</v>
          </cell>
          <cell r="H25452">
            <v>19.8</v>
          </cell>
          <cell r="I25452" t="str">
            <v/>
          </cell>
          <cell r="J25452" t="str">
            <v/>
          </cell>
          <cell r="K25452" t="str">
            <v/>
          </cell>
          <cell r="L25452" t="str">
            <v/>
          </cell>
          <cell r="M25452" t="str">
            <v>免稅</v>
          </cell>
          <cell r="N25452" t="str">
            <v>9787807573401</v>
          </cell>
        </row>
        <row r="25453">
          <cell r="A25453" t="str">
            <v>80757342</v>
          </cell>
          <cell r="B25453" t="str">
            <v>水滸傳-博學天下</v>
          </cell>
          <cell r="C25453" t="str">
            <v>崔鍾雷</v>
          </cell>
          <cell r="D25453">
            <v>119</v>
          </cell>
          <cell r="E25453">
            <v>3</v>
          </cell>
          <cell r="F25453" t="str">
            <v>平裝</v>
          </cell>
          <cell r="G25453" t="str">
            <v>吉林攝影</v>
          </cell>
          <cell r="H25453">
            <v>19.8</v>
          </cell>
          <cell r="I25453" t="str">
            <v/>
          </cell>
          <cell r="J25453" t="str">
            <v/>
          </cell>
          <cell r="K25453" t="str">
            <v/>
          </cell>
          <cell r="L25453" t="str">
            <v/>
          </cell>
          <cell r="M25453" t="str">
            <v>免稅</v>
          </cell>
          <cell r="N25453" t="str">
            <v>9787807573425</v>
          </cell>
        </row>
        <row r="25454">
          <cell r="A25454" t="str">
            <v>80757438</v>
          </cell>
          <cell r="B25454" t="str">
            <v>兒童簡筆劃5000例（上）</v>
          </cell>
          <cell r="C25454" t="str">
            <v>吉藝二維工作室</v>
          </cell>
          <cell r="D25454">
            <v>77</v>
          </cell>
          <cell r="E25454">
            <v>0</v>
          </cell>
          <cell r="F25454" t="str">
            <v>平裝</v>
          </cell>
          <cell r="G25454" t="str">
            <v>吉林攝影</v>
          </cell>
          <cell r="H25454">
            <v>12.9</v>
          </cell>
          <cell r="I25454" t="str">
            <v/>
          </cell>
          <cell r="J25454" t="str">
            <v/>
          </cell>
          <cell r="K25454" t="str">
            <v/>
          </cell>
          <cell r="L25454" t="str">
            <v/>
          </cell>
          <cell r="M25454" t="str">
            <v>免稅</v>
          </cell>
          <cell r="N25454" t="str">
            <v>9787807574385</v>
          </cell>
        </row>
        <row r="25455">
          <cell r="A25455" t="str">
            <v>80757439</v>
          </cell>
          <cell r="B25455" t="str">
            <v>兒童簡筆劃5000例（下）</v>
          </cell>
          <cell r="C25455" t="str">
            <v>吉藝二維工作室</v>
          </cell>
          <cell r="D25455">
            <v>77</v>
          </cell>
          <cell r="E25455">
            <v>0</v>
          </cell>
          <cell r="F25455" t="str">
            <v>平裝</v>
          </cell>
          <cell r="G25455" t="str">
            <v>吉林攝影</v>
          </cell>
          <cell r="H25455">
            <v>12.9</v>
          </cell>
          <cell r="I25455" t="str">
            <v/>
          </cell>
          <cell r="J25455" t="str">
            <v/>
          </cell>
          <cell r="K25455" t="str">
            <v/>
          </cell>
          <cell r="L25455" t="str">
            <v/>
          </cell>
          <cell r="M25455" t="str">
            <v>免稅</v>
          </cell>
          <cell r="N25455" t="str">
            <v>9787807574392</v>
          </cell>
        </row>
        <row r="25456">
          <cell r="A25456" t="str">
            <v>80757533</v>
          </cell>
          <cell r="B25456" t="str">
            <v>兒童簡筆劃圖典</v>
          </cell>
          <cell r="C25456" t="str">
            <v>吉藝二維工作室</v>
          </cell>
          <cell r="D25456">
            <v>143</v>
          </cell>
          <cell r="E25456">
            <v>0</v>
          </cell>
          <cell r="F25456" t="str">
            <v>平裝</v>
          </cell>
          <cell r="G25456" t="str">
            <v>吉林攝影</v>
          </cell>
          <cell r="H25456">
            <v>23.8</v>
          </cell>
          <cell r="I25456" t="str">
            <v/>
          </cell>
          <cell r="J25456" t="str">
            <v/>
          </cell>
          <cell r="K25456" t="str">
            <v/>
          </cell>
          <cell r="L25456" t="str">
            <v/>
          </cell>
          <cell r="M25456" t="str">
            <v>免稅</v>
          </cell>
          <cell r="N25456" t="str">
            <v>9787807575337</v>
          </cell>
        </row>
        <row r="25457">
          <cell r="A25457" t="str">
            <v>80759020</v>
          </cell>
          <cell r="B25457" t="str">
            <v>唐詩三百首</v>
          </cell>
          <cell r="C25457" t="str">
            <v>衡塘退士</v>
          </cell>
          <cell r="D25457">
            <v>83</v>
          </cell>
          <cell r="E25457">
            <v>0</v>
          </cell>
          <cell r="F25457" t="str">
            <v>平裝</v>
          </cell>
          <cell r="G25457" t="str">
            <v>萬卷</v>
          </cell>
          <cell r="H25457">
            <v>13.9</v>
          </cell>
          <cell r="I25457" t="str">
            <v/>
          </cell>
          <cell r="J25457" t="str">
            <v/>
          </cell>
          <cell r="K25457" t="str">
            <v/>
          </cell>
          <cell r="L25457" t="str">
            <v/>
          </cell>
          <cell r="M25457" t="str">
            <v>免稅</v>
          </cell>
          <cell r="N25457" t="str">
            <v>9787807590200</v>
          </cell>
        </row>
        <row r="25458">
          <cell r="A25458" t="str">
            <v>80759022</v>
          </cell>
          <cell r="B25458" t="str">
            <v>史記-(插圖本)</v>
          </cell>
          <cell r="C25458" t="str">
            <v>司馬遷</v>
          </cell>
          <cell r="D25458">
            <v>122</v>
          </cell>
          <cell r="E25458">
            <v>0</v>
          </cell>
          <cell r="F25458" t="str">
            <v>平裝</v>
          </cell>
          <cell r="G25458" t="str">
            <v>萬卷</v>
          </cell>
          <cell r="H25458">
            <v>20.3</v>
          </cell>
          <cell r="I25458" t="str">
            <v/>
          </cell>
          <cell r="J25458" t="str">
            <v/>
          </cell>
          <cell r="K25458" t="str">
            <v/>
          </cell>
          <cell r="L25458" t="str">
            <v/>
          </cell>
          <cell r="M25458" t="str">
            <v>免稅</v>
          </cell>
          <cell r="N25458" t="str">
            <v>9787807590224</v>
          </cell>
        </row>
        <row r="25459">
          <cell r="A25459" t="str">
            <v>80759022A</v>
          </cell>
          <cell r="B25459" t="str">
            <v>崇賢館智品藏書--史記(手工宣紙)</v>
          </cell>
          <cell r="C25459" t="str">
            <v>司馬遷</v>
          </cell>
          <cell r="D25459">
            <v>3240</v>
          </cell>
          <cell r="E25459">
            <v>0</v>
          </cell>
          <cell r="F25459" t="str">
            <v>平裝</v>
          </cell>
          <cell r="G25459" t="str">
            <v>萬卷</v>
          </cell>
          <cell r="H25459">
            <v>540</v>
          </cell>
          <cell r="I25459" t="str">
            <v/>
          </cell>
          <cell r="J25459" t="str">
            <v/>
          </cell>
          <cell r="K25459" t="str">
            <v/>
          </cell>
          <cell r="L25459" t="str">
            <v/>
          </cell>
          <cell r="M25459" t="str">
            <v>免稅</v>
          </cell>
          <cell r="N25459" t="str">
            <v>9787807590224</v>
          </cell>
        </row>
        <row r="25460">
          <cell r="A25460" t="str">
            <v>80759027</v>
          </cell>
          <cell r="B25460" t="str">
            <v>大王陵：探秘帝後王侯的地下宮殿.神秘地宮+歷史疑雲</v>
          </cell>
          <cell r="C25460" t="str">
            <v>王雙</v>
          </cell>
          <cell r="D25460">
            <v>125</v>
          </cell>
          <cell r="E25460">
            <v>0</v>
          </cell>
          <cell r="F25460" t="str">
            <v>平裝</v>
          </cell>
          <cell r="G25460" t="str">
            <v>萬卷</v>
          </cell>
          <cell r="H25460">
            <v>25</v>
          </cell>
          <cell r="I25460" t="str">
            <v/>
          </cell>
          <cell r="J25460" t="str">
            <v/>
          </cell>
          <cell r="K25460" t="str">
            <v/>
          </cell>
          <cell r="L25460" t="str">
            <v/>
          </cell>
          <cell r="M25460" t="str">
            <v>免稅</v>
          </cell>
          <cell r="N25460" t="str">
            <v>9787807590279</v>
          </cell>
        </row>
        <row r="25461">
          <cell r="A25461" t="str">
            <v>80759054</v>
          </cell>
          <cell r="B25461" t="str">
            <v>中醫好？西醫好？.別讓錯誤的抉擇害了你</v>
          </cell>
          <cell r="C25461" t="str">
            <v>徐錦光</v>
          </cell>
          <cell r="D25461">
            <v>124</v>
          </cell>
          <cell r="E25461">
            <v>0</v>
          </cell>
          <cell r="F25461" t="str">
            <v>平裝</v>
          </cell>
          <cell r="G25461" t="str">
            <v>遼寧畫報</v>
          </cell>
          <cell r="H25461">
            <v>24.8</v>
          </cell>
          <cell r="I25461" t="str">
            <v/>
          </cell>
          <cell r="J25461" t="str">
            <v/>
          </cell>
          <cell r="K25461" t="str">
            <v/>
          </cell>
          <cell r="L25461" t="str">
            <v/>
          </cell>
          <cell r="M25461" t="str">
            <v>免稅</v>
          </cell>
          <cell r="N25461" t="str">
            <v>9787807590545</v>
          </cell>
        </row>
        <row r="25462">
          <cell r="A25462" t="str">
            <v>80759055</v>
          </cell>
          <cell r="B25462" t="str">
            <v>大故宮：紫禁城不為人知的故事.故宮秘聞+帝後軼事</v>
          </cell>
          <cell r="C25462" t="str">
            <v>盛時泰</v>
          </cell>
          <cell r="D25462">
            <v>125</v>
          </cell>
          <cell r="E25462">
            <v>0</v>
          </cell>
          <cell r="F25462" t="str">
            <v>平裝</v>
          </cell>
          <cell r="G25462" t="str">
            <v>萬卷</v>
          </cell>
          <cell r="H25462">
            <v>25</v>
          </cell>
          <cell r="I25462" t="str">
            <v/>
          </cell>
          <cell r="J25462" t="str">
            <v/>
          </cell>
          <cell r="K25462" t="str">
            <v/>
          </cell>
          <cell r="L25462" t="str">
            <v/>
          </cell>
          <cell r="M25462" t="str">
            <v>免稅</v>
          </cell>
          <cell r="N25462" t="str">
            <v>9787807590552</v>
          </cell>
        </row>
        <row r="25463">
          <cell r="A25463" t="str">
            <v>80759072</v>
          </cell>
          <cell r="B25463" t="str">
            <v>常識的世界地圖</v>
          </cell>
          <cell r="C25463" t="str">
            <v>（日）21世紀研究會</v>
          </cell>
          <cell r="D25463">
            <v>100</v>
          </cell>
          <cell r="E25463">
            <v>0</v>
          </cell>
          <cell r="F25463" t="str">
            <v>平裝</v>
          </cell>
          <cell r="G25463" t="str">
            <v>萬卷</v>
          </cell>
          <cell r="H25463">
            <v>20</v>
          </cell>
          <cell r="I25463" t="str">
            <v/>
          </cell>
          <cell r="J25463" t="str">
            <v/>
          </cell>
          <cell r="K25463" t="str">
            <v/>
          </cell>
          <cell r="L25463" t="str">
            <v/>
          </cell>
          <cell r="M25463" t="str">
            <v>免稅</v>
          </cell>
          <cell r="N25463" t="str">
            <v>9787807590729</v>
          </cell>
        </row>
        <row r="25464">
          <cell r="A25464" t="str">
            <v>80759073</v>
          </cell>
          <cell r="B25464" t="str">
            <v>遼貝書坊02：地名的世界地圖</v>
          </cell>
          <cell r="C25464" t="str">
            <v>21世紀研究會編[日]</v>
          </cell>
          <cell r="D25464">
            <v>100</v>
          </cell>
          <cell r="E25464">
            <v>0</v>
          </cell>
          <cell r="F25464" t="str">
            <v>平裝</v>
          </cell>
          <cell r="G25464" t="str">
            <v>萬卷</v>
          </cell>
          <cell r="H25464">
            <v>20</v>
          </cell>
          <cell r="I25464" t="str">
            <v/>
          </cell>
          <cell r="J25464" t="str">
            <v/>
          </cell>
          <cell r="K25464" t="str">
            <v/>
          </cell>
          <cell r="L25464" t="str">
            <v/>
          </cell>
          <cell r="M25464" t="str">
            <v>免稅</v>
          </cell>
          <cell r="N25464" t="str">
            <v>9787807590736</v>
          </cell>
        </row>
        <row r="25465">
          <cell r="A25465" t="str">
            <v>80759106</v>
          </cell>
          <cell r="B25465" t="str">
            <v>圖解周易(百部國學經典家藏四庫叢書)</v>
          </cell>
          <cell r="C25465" t="str">
            <v>伏羲 周文王</v>
          </cell>
          <cell r="D25465">
            <v>115</v>
          </cell>
          <cell r="E25465">
            <v>0</v>
          </cell>
          <cell r="F25465" t="str">
            <v>平裝</v>
          </cell>
          <cell r="G25465" t="str">
            <v>萬卷</v>
          </cell>
          <cell r="H25465">
            <v>19.2</v>
          </cell>
          <cell r="I25465" t="str">
            <v/>
          </cell>
          <cell r="J25465" t="str">
            <v/>
          </cell>
          <cell r="K25465" t="str">
            <v/>
          </cell>
          <cell r="L25465" t="str">
            <v/>
          </cell>
          <cell r="M25465" t="str">
            <v>免稅</v>
          </cell>
          <cell r="N25465" t="str">
            <v>9787807591061</v>
          </cell>
        </row>
        <row r="25466">
          <cell r="A25466" t="str">
            <v>80759107</v>
          </cell>
          <cell r="B25466" t="str">
            <v>圖解莊子</v>
          </cell>
          <cell r="C25466" t="str">
            <v>莊子</v>
          </cell>
          <cell r="D25466">
            <v>113</v>
          </cell>
          <cell r="E25466">
            <v>0</v>
          </cell>
          <cell r="F25466" t="str">
            <v>平裝</v>
          </cell>
          <cell r="G25466" t="str">
            <v>萬卷</v>
          </cell>
          <cell r="H25466">
            <v>18.8</v>
          </cell>
          <cell r="I25466" t="str">
            <v/>
          </cell>
          <cell r="J25466" t="str">
            <v/>
          </cell>
          <cell r="K25466" t="str">
            <v/>
          </cell>
          <cell r="L25466" t="str">
            <v/>
          </cell>
          <cell r="M25466" t="str">
            <v>免稅</v>
          </cell>
          <cell r="N25466" t="str">
            <v>9787807591078</v>
          </cell>
        </row>
        <row r="25467">
          <cell r="A25467" t="str">
            <v>80759125</v>
          </cell>
          <cell r="B25467" t="str">
            <v>大藏經</v>
          </cell>
          <cell r="C25467" t="str">
            <v>鳩摩羅什</v>
          </cell>
          <cell r="D25467">
            <v>122</v>
          </cell>
          <cell r="E25467">
            <v>0</v>
          </cell>
          <cell r="F25467" t="str">
            <v>平裝</v>
          </cell>
          <cell r="G25467" t="str">
            <v>萬卷</v>
          </cell>
          <cell r="H25467">
            <v>20.3</v>
          </cell>
          <cell r="I25467" t="str">
            <v/>
          </cell>
          <cell r="J25467" t="str">
            <v/>
          </cell>
          <cell r="K25467" t="str">
            <v/>
          </cell>
          <cell r="L25467" t="str">
            <v/>
          </cell>
          <cell r="M25467" t="str">
            <v>免稅</v>
          </cell>
          <cell r="N25467" t="str">
            <v>7807591250</v>
          </cell>
        </row>
        <row r="25468">
          <cell r="A25468" t="str">
            <v>80759167</v>
          </cell>
          <cell r="B25468" t="str">
            <v>三國志(插圖本)</v>
          </cell>
          <cell r="C25468" t="str">
            <v>編委</v>
          </cell>
          <cell r="D25468">
            <v>122</v>
          </cell>
          <cell r="E25468">
            <v>0</v>
          </cell>
          <cell r="F25468" t="str">
            <v>平裝</v>
          </cell>
          <cell r="G25468" t="str">
            <v>萬卷</v>
          </cell>
          <cell r="H25468">
            <v>20.399999999999999</v>
          </cell>
          <cell r="I25468" t="str">
            <v/>
          </cell>
          <cell r="J25468" t="str">
            <v/>
          </cell>
          <cell r="K25468" t="str">
            <v/>
          </cell>
          <cell r="L25468" t="str">
            <v/>
          </cell>
          <cell r="M25468" t="str">
            <v>免稅</v>
          </cell>
          <cell r="N25468" t="str">
            <v>9787807591672</v>
          </cell>
        </row>
        <row r="25469">
          <cell r="A25469" t="str">
            <v>80759167A</v>
          </cell>
          <cell r="B25469" t="str">
            <v>崇賢館智品藏書--三國志(手工宣紙)</v>
          </cell>
          <cell r="C25469" t="str">
            <v>編委</v>
          </cell>
          <cell r="D25469">
            <v>2700</v>
          </cell>
          <cell r="E25469">
            <v>0</v>
          </cell>
          <cell r="F25469" t="str">
            <v>平裝</v>
          </cell>
          <cell r="G25469" t="str">
            <v>萬卷</v>
          </cell>
          <cell r="H25469">
            <v>450</v>
          </cell>
          <cell r="I25469" t="str">
            <v/>
          </cell>
          <cell r="J25469" t="str">
            <v/>
          </cell>
          <cell r="K25469" t="str">
            <v/>
          </cell>
          <cell r="L25469" t="str">
            <v/>
          </cell>
          <cell r="M25469" t="str">
            <v>免稅</v>
          </cell>
          <cell r="N25469" t="str">
            <v>9787807591672</v>
          </cell>
        </row>
        <row r="25470">
          <cell r="A25470" t="str">
            <v>80759170</v>
          </cell>
          <cell r="B25470" t="str">
            <v>四書五經(插圖本)</v>
          </cell>
          <cell r="C25470" t="str">
            <v>編委</v>
          </cell>
          <cell r="D25470">
            <v>179</v>
          </cell>
          <cell r="E25470">
            <v>0</v>
          </cell>
          <cell r="F25470" t="str">
            <v>平裝</v>
          </cell>
          <cell r="G25470" t="str">
            <v>萬卷</v>
          </cell>
          <cell r="H25470">
            <v>29.8</v>
          </cell>
          <cell r="I25470" t="str">
            <v/>
          </cell>
          <cell r="J25470" t="str">
            <v/>
          </cell>
          <cell r="K25470" t="str">
            <v/>
          </cell>
          <cell r="L25470" t="str">
            <v/>
          </cell>
          <cell r="M25470" t="str">
            <v>免稅</v>
          </cell>
          <cell r="N25470" t="str">
            <v>9787807591702</v>
          </cell>
        </row>
        <row r="25471">
          <cell r="A25471" t="str">
            <v>80759170A</v>
          </cell>
          <cell r="B25471" t="str">
            <v>崇賢館智品藏書--四書五經(手工宣紙)</v>
          </cell>
          <cell r="C25471" t="str">
            <v>編委</v>
          </cell>
          <cell r="D25471">
            <v>4320</v>
          </cell>
          <cell r="E25471">
            <v>0</v>
          </cell>
          <cell r="F25471" t="str">
            <v>平裝</v>
          </cell>
          <cell r="G25471" t="str">
            <v>萬卷</v>
          </cell>
          <cell r="H25471">
            <v>720</v>
          </cell>
          <cell r="I25471" t="str">
            <v/>
          </cell>
          <cell r="J25471" t="str">
            <v/>
          </cell>
          <cell r="K25471" t="str">
            <v/>
          </cell>
          <cell r="L25471" t="str">
            <v/>
          </cell>
          <cell r="M25471" t="str">
            <v>免稅</v>
          </cell>
          <cell r="N25471" t="str">
            <v>9787807591702</v>
          </cell>
        </row>
        <row r="25472">
          <cell r="A25472" t="str">
            <v>80759184</v>
          </cell>
          <cell r="B25472" t="str">
            <v>大清一統十戰役</v>
          </cell>
          <cell r="C25472" t="str">
            <v>程奎</v>
          </cell>
          <cell r="D25472">
            <v>124</v>
          </cell>
          <cell r="E25472">
            <v>0</v>
          </cell>
          <cell r="F25472" t="str">
            <v>平裝</v>
          </cell>
          <cell r="G25472" t="str">
            <v>遼寧畫報</v>
          </cell>
          <cell r="H25472">
            <v>24.8</v>
          </cell>
          <cell r="I25472" t="str">
            <v/>
          </cell>
          <cell r="J25472" t="str">
            <v/>
          </cell>
          <cell r="K25472" t="str">
            <v/>
          </cell>
          <cell r="L25472" t="str">
            <v/>
          </cell>
          <cell r="M25472" t="str">
            <v>免稅</v>
          </cell>
          <cell r="N25472" t="str">
            <v>9787807591849</v>
          </cell>
        </row>
        <row r="25473">
          <cell r="A25473" t="str">
            <v>80759185</v>
          </cell>
          <cell r="B25473" t="str">
            <v>明亡清興十戰役</v>
          </cell>
          <cell r="C25473" t="str">
            <v>程奎</v>
          </cell>
          <cell r="D25473">
            <v>124</v>
          </cell>
          <cell r="E25473">
            <v>0</v>
          </cell>
          <cell r="F25473" t="str">
            <v>平裝</v>
          </cell>
          <cell r="G25473" t="str">
            <v>遼寧畫報</v>
          </cell>
          <cell r="H25473">
            <v>24.8</v>
          </cell>
          <cell r="I25473" t="str">
            <v/>
          </cell>
          <cell r="J25473" t="str">
            <v/>
          </cell>
          <cell r="K25473" t="str">
            <v/>
          </cell>
          <cell r="L25473" t="str">
            <v/>
          </cell>
          <cell r="M25473" t="str">
            <v>免稅</v>
          </cell>
          <cell r="N25473" t="str">
            <v>9787807591856</v>
          </cell>
        </row>
        <row r="25474">
          <cell r="A25474" t="str">
            <v>80759186</v>
          </cell>
          <cell r="B25474" t="str">
            <v>聞一多</v>
          </cell>
          <cell r="C25474" t="str">
            <v>聞一多</v>
          </cell>
          <cell r="D25474">
            <v>119</v>
          </cell>
          <cell r="E25474">
            <v>0</v>
          </cell>
          <cell r="F25474" t="str">
            <v>平裝</v>
          </cell>
          <cell r="G25474" t="str">
            <v>萬卷</v>
          </cell>
          <cell r="H25474">
            <v>19.8</v>
          </cell>
          <cell r="I25474" t="str">
            <v/>
          </cell>
          <cell r="J25474" t="str">
            <v/>
          </cell>
          <cell r="K25474" t="str">
            <v/>
          </cell>
          <cell r="L25474" t="str">
            <v/>
          </cell>
          <cell r="M25474" t="str">
            <v>免稅</v>
          </cell>
          <cell r="N25474" t="str">
            <v>9787807591863</v>
          </cell>
        </row>
        <row r="25475">
          <cell r="A25475" t="str">
            <v>80759187</v>
          </cell>
          <cell r="B25475" t="str">
            <v>章太炎講國學</v>
          </cell>
          <cell r="C25475" t="str">
            <v>張太炎</v>
          </cell>
          <cell r="D25475">
            <v>119</v>
          </cell>
          <cell r="E25475">
            <v>0</v>
          </cell>
          <cell r="F25475" t="str">
            <v>平裝</v>
          </cell>
          <cell r="G25475" t="str">
            <v>萬卷</v>
          </cell>
          <cell r="H25475">
            <v>19.8</v>
          </cell>
          <cell r="I25475" t="str">
            <v/>
          </cell>
          <cell r="J25475" t="str">
            <v/>
          </cell>
          <cell r="K25475" t="str">
            <v/>
          </cell>
          <cell r="L25475" t="str">
            <v/>
          </cell>
          <cell r="M25475" t="str">
            <v>免稅</v>
          </cell>
          <cell r="N25475" t="str">
            <v>9787807591870</v>
          </cell>
        </row>
        <row r="25476">
          <cell r="A25476" t="str">
            <v>80759209</v>
          </cell>
          <cell r="B25476" t="str">
            <v>他的國</v>
          </cell>
          <cell r="C25476" t="str">
            <v>韓寒</v>
          </cell>
          <cell r="D25476">
            <v>150</v>
          </cell>
          <cell r="E25476">
            <v>0</v>
          </cell>
          <cell r="F25476" t="str">
            <v>平裝</v>
          </cell>
          <cell r="G25476" t="str">
            <v>萬卷</v>
          </cell>
          <cell r="H25476">
            <v>25</v>
          </cell>
          <cell r="I25476" t="str">
            <v/>
          </cell>
          <cell r="J25476" t="str">
            <v/>
          </cell>
          <cell r="K25476" t="str">
            <v/>
          </cell>
          <cell r="L25476" t="str">
            <v/>
          </cell>
          <cell r="M25476" t="str">
            <v>免稅</v>
          </cell>
          <cell r="N25476" t="str">
            <v>9787807592099</v>
          </cell>
        </row>
        <row r="25477">
          <cell r="A25477" t="str">
            <v>80759256</v>
          </cell>
          <cell r="B25477" t="str">
            <v>山海經-(插圖本)</v>
          </cell>
          <cell r="C25477" t="str">
            <v>劉向</v>
          </cell>
          <cell r="D25477">
            <v>129</v>
          </cell>
          <cell r="E25477">
            <v>0</v>
          </cell>
          <cell r="F25477" t="str">
            <v>平裝</v>
          </cell>
          <cell r="G25477" t="str">
            <v>萬卷</v>
          </cell>
          <cell r="H25477">
            <v>21.5</v>
          </cell>
          <cell r="I25477" t="str">
            <v/>
          </cell>
          <cell r="J25477" t="str">
            <v/>
          </cell>
          <cell r="K25477" t="str">
            <v/>
          </cell>
          <cell r="L25477" t="str">
            <v/>
          </cell>
          <cell r="M25477" t="str">
            <v>免稅</v>
          </cell>
          <cell r="N25477" t="str">
            <v>9787807592563</v>
          </cell>
        </row>
        <row r="25478">
          <cell r="A25478" t="str">
            <v>80759256A</v>
          </cell>
          <cell r="B25478" t="str">
            <v>崇賢館智品藏書--山海經(手工宣紙)</v>
          </cell>
          <cell r="C25478" t="str">
            <v>劉向</v>
          </cell>
          <cell r="D25478">
            <v>1620</v>
          </cell>
          <cell r="E25478">
            <v>0</v>
          </cell>
          <cell r="F25478" t="str">
            <v>線裝</v>
          </cell>
          <cell r="G25478" t="str">
            <v>萬卷</v>
          </cell>
          <cell r="H25478">
            <v>270</v>
          </cell>
          <cell r="I25478" t="str">
            <v/>
          </cell>
          <cell r="J25478" t="str">
            <v/>
          </cell>
          <cell r="K25478" t="str">
            <v/>
          </cell>
          <cell r="L25478" t="str">
            <v/>
          </cell>
          <cell r="M25478" t="str">
            <v>免稅</v>
          </cell>
          <cell r="N25478" t="str">
            <v>9787807592563</v>
          </cell>
        </row>
        <row r="25479">
          <cell r="A25479" t="str">
            <v>80759368</v>
          </cell>
          <cell r="B25479" t="str">
            <v>我的魔主大人</v>
          </cell>
          <cell r="C25479" t="str">
            <v>納蘭配紫</v>
          </cell>
          <cell r="D25479">
            <v>144</v>
          </cell>
          <cell r="E25479">
            <v>0</v>
          </cell>
          <cell r="F25479" t="str">
            <v>平裝</v>
          </cell>
          <cell r="G25479" t="str">
            <v>萬卷</v>
          </cell>
          <cell r="H25479">
            <v>24</v>
          </cell>
          <cell r="I25479" t="str">
            <v/>
          </cell>
          <cell r="J25479" t="str">
            <v/>
          </cell>
          <cell r="K25479" t="str">
            <v/>
          </cell>
          <cell r="L25479" t="str">
            <v/>
          </cell>
          <cell r="M25479" t="str">
            <v>免稅</v>
          </cell>
          <cell r="N25479" t="str">
            <v>9787807593683</v>
          </cell>
        </row>
        <row r="25480">
          <cell r="A25480" t="str">
            <v>80759369</v>
          </cell>
          <cell r="B25480" t="str">
            <v>死神純愛式 1</v>
          </cell>
          <cell r="C25480" t="str">
            <v>若水</v>
          </cell>
          <cell r="D25480">
            <v>144</v>
          </cell>
          <cell r="E25480">
            <v>0</v>
          </cell>
          <cell r="F25480" t="str">
            <v>平裝</v>
          </cell>
          <cell r="G25480" t="str">
            <v>萬卷</v>
          </cell>
          <cell r="H25480">
            <v>24</v>
          </cell>
          <cell r="I25480" t="str">
            <v/>
          </cell>
          <cell r="J25480" t="str">
            <v/>
          </cell>
          <cell r="K25480" t="str">
            <v/>
          </cell>
          <cell r="L25480" t="str">
            <v/>
          </cell>
          <cell r="M25480" t="str">
            <v>免稅</v>
          </cell>
          <cell r="N25480" t="str">
            <v>9787807593690</v>
          </cell>
        </row>
        <row r="25481">
          <cell r="A25481" t="str">
            <v>80759393</v>
          </cell>
          <cell r="B25481" t="str">
            <v>理托了，雙子星</v>
          </cell>
          <cell r="C25481" t="str">
            <v>落心</v>
          </cell>
          <cell r="D25481">
            <v>150</v>
          </cell>
          <cell r="E25481">
            <v>0</v>
          </cell>
          <cell r="F25481" t="str">
            <v>平裝</v>
          </cell>
          <cell r="G25481" t="str">
            <v>萬卷</v>
          </cell>
          <cell r="H25481">
            <v>25</v>
          </cell>
          <cell r="I25481" t="str">
            <v/>
          </cell>
          <cell r="J25481" t="str">
            <v/>
          </cell>
          <cell r="K25481" t="str">
            <v/>
          </cell>
          <cell r="L25481" t="str">
            <v/>
          </cell>
          <cell r="M25481" t="str">
            <v>免稅</v>
          </cell>
          <cell r="N25481" t="str">
            <v>9787807593935</v>
          </cell>
        </row>
        <row r="25482">
          <cell r="A25482" t="str">
            <v>80759394</v>
          </cell>
          <cell r="B25482" t="str">
            <v>達令，請多指教</v>
          </cell>
          <cell r="C25482" t="str">
            <v>風影幕好</v>
          </cell>
          <cell r="D25482">
            <v>150</v>
          </cell>
          <cell r="E25482">
            <v>0</v>
          </cell>
          <cell r="F25482" t="str">
            <v>平裝</v>
          </cell>
          <cell r="G25482" t="str">
            <v>萬卷</v>
          </cell>
          <cell r="H25482">
            <v>25</v>
          </cell>
          <cell r="I25482" t="str">
            <v/>
          </cell>
          <cell r="J25482" t="str">
            <v/>
          </cell>
          <cell r="K25482" t="str">
            <v/>
          </cell>
          <cell r="L25482" t="str">
            <v/>
          </cell>
          <cell r="M25482" t="str">
            <v>免稅</v>
          </cell>
          <cell r="N25482" t="str">
            <v>9787807593942</v>
          </cell>
        </row>
        <row r="25483">
          <cell r="A25483" t="str">
            <v>80759434</v>
          </cell>
          <cell r="B25483" t="str">
            <v>魔女七元素</v>
          </cell>
          <cell r="C25483" t="str">
            <v>冷水月</v>
          </cell>
          <cell r="D25483">
            <v>150</v>
          </cell>
          <cell r="E25483">
            <v>0</v>
          </cell>
          <cell r="F25483" t="str">
            <v>平裝</v>
          </cell>
          <cell r="G25483" t="str">
            <v>萬卷</v>
          </cell>
          <cell r="H25483">
            <v>25</v>
          </cell>
          <cell r="I25483" t="str">
            <v/>
          </cell>
          <cell r="J25483" t="str">
            <v/>
          </cell>
          <cell r="K25483" t="str">
            <v/>
          </cell>
          <cell r="L25483" t="str">
            <v/>
          </cell>
          <cell r="M25483" t="str">
            <v>免稅</v>
          </cell>
          <cell r="N25483" t="str">
            <v>9787807594345</v>
          </cell>
        </row>
        <row r="25484">
          <cell r="A25484" t="str">
            <v>80759437</v>
          </cell>
          <cell r="B25484" t="str">
            <v>投降吧！月桂王子們</v>
          </cell>
          <cell r="C25484" t="str">
            <v>水鏡么</v>
          </cell>
          <cell r="D25484">
            <v>144</v>
          </cell>
          <cell r="E25484">
            <v>0</v>
          </cell>
          <cell r="F25484" t="str">
            <v>平裝</v>
          </cell>
          <cell r="G25484" t="str">
            <v>萬卷</v>
          </cell>
          <cell r="H25484">
            <v>24</v>
          </cell>
          <cell r="I25484" t="str">
            <v/>
          </cell>
          <cell r="J25484" t="str">
            <v/>
          </cell>
          <cell r="K25484" t="str">
            <v/>
          </cell>
          <cell r="L25484" t="str">
            <v/>
          </cell>
          <cell r="M25484" t="str">
            <v>免稅</v>
          </cell>
          <cell r="N25484" t="str">
            <v>9787807594376</v>
          </cell>
        </row>
        <row r="25485">
          <cell r="A25485" t="str">
            <v>80759458</v>
          </cell>
          <cell r="B25485" t="str">
            <v>三蘇集</v>
          </cell>
          <cell r="C25485" t="str">
            <v>蘇洵 蘇軾 蘇轍</v>
          </cell>
          <cell r="D25485">
            <v>120</v>
          </cell>
          <cell r="E25485">
            <v>0</v>
          </cell>
          <cell r="F25485" t="str">
            <v>平裝</v>
          </cell>
          <cell r="G25485" t="str">
            <v>萬卷</v>
          </cell>
          <cell r="H25485">
            <v>20</v>
          </cell>
          <cell r="I25485" t="str">
            <v/>
          </cell>
          <cell r="J25485" t="str">
            <v/>
          </cell>
          <cell r="K25485" t="str">
            <v/>
          </cell>
          <cell r="L25485" t="str">
            <v/>
          </cell>
          <cell r="M25485" t="str">
            <v>免稅</v>
          </cell>
          <cell r="N25485" t="str">
            <v>9787807594581</v>
          </cell>
        </row>
        <row r="25486">
          <cell r="A25486" t="str">
            <v>80759459</v>
          </cell>
          <cell r="B25486" t="str">
            <v>納蘭詞</v>
          </cell>
          <cell r="C25486" t="str">
            <v>納蘭性德</v>
          </cell>
          <cell r="D25486">
            <v>118</v>
          </cell>
          <cell r="E25486">
            <v>0</v>
          </cell>
          <cell r="F25486" t="str">
            <v>平裝</v>
          </cell>
          <cell r="G25486" t="str">
            <v>萬卷</v>
          </cell>
          <cell r="H25486">
            <v>19.600000000000001</v>
          </cell>
          <cell r="I25486" t="str">
            <v/>
          </cell>
          <cell r="J25486" t="str">
            <v/>
          </cell>
          <cell r="K25486" t="str">
            <v/>
          </cell>
          <cell r="L25486" t="str">
            <v/>
          </cell>
          <cell r="M25486" t="str">
            <v>免稅</v>
          </cell>
          <cell r="N25486" t="str">
            <v>9787807594598</v>
          </cell>
        </row>
        <row r="25487">
          <cell r="A25487" t="str">
            <v>80759461</v>
          </cell>
          <cell r="B25487" t="str">
            <v>名家批註周易：插圖本</v>
          </cell>
          <cell r="C25487" t="str">
            <v>孔健編著</v>
          </cell>
          <cell r="D25487">
            <v>120</v>
          </cell>
          <cell r="E25487">
            <v>0</v>
          </cell>
          <cell r="F25487" t="str">
            <v/>
          </cell>
          <cell r="G25487" t="str">
            <v>萬卷</v>
          </cell>
          <cell r="H25487">
            <v>20</v>
          </cell>
          <cell r="I25487" t="str">
            <v/>
          </cell>
          <cell r="J25487" t="str">
            <v/>
          </cell>
          <cell r="K25487" t="str">
            <v/>
          </cell>
          <cell r="L25487" t="str">
            <v/>
          </cell>
          <cell r="M25487" t="str">
            <v>免稅</v>
          </cell>
          <cell r="N25487" t="str">
            <v>9787807594611</v>
          </cell>
        </row>
        <row r="25488">
          <cell r="A25488" t="str">
            <v>80759472</v>
          </cell>
          <cell r="B25488" t="str">
            <v>中國傳世人物畫集</v>
          </cell>
          <cell r="C25488" t="str">
            <v>李翰文</v>
          </cell>
          <cell r="D25488">
            <v>3360</v>
          </cell>
          <cell r="E25488">
            <v>0</v>
          </cell>
          <cell r="F25488" t="str">
            <v>線裝</v>
          </cell>
          <cell r="G25488" t="str">
            <v>萬卷</v>
          </cell>
          <cell r="H25488">
            <v>560</v>
          </cell>
          <cell r="I25488" t="str">
            <v/>
          </cell>
          <cell r="J25488" t="str">
            <v/>
          </cell>
          <cell r="K25488" t="str">
            <v/>
          </cell>
          <cell r="L25488" t="str">
            <v/>
          </cell>
          <cell r="M25488" t="str">
            <v>免稅</v>
          </cell>
          <cell r="N25488" t="str">
            <v>9787807594727</v>
          </cell>
        </row>
        <row r="25489">
          <cell r="A25489" t="str">
            <v>80759473</v>
          </cell>
          <cell r="B25489" t="str">
            <v>中國傳世山水畫集</v>
          </cell>
          <cell r="C25489" t="str">
            <v>李文瀚</v>
          </cell>
          <cell r="D25489">
            <v>3360</v>
          </cell>
          <cell r="E25489">
            <v>0</v>
          </cell>
          <cell r="F25489" t="str">
            <v>線裝</v>
          </cell>
          <cell r="G25489" t="str">
            <v>萬卷</v>
          </cell>
          <cell r="H25489">
            <v>560</v>
          </cell>
          <cell r="I25489" t="str">
            <v/>
          </cell>
          <cell r="J25489" t="str">
            <v/>
          </cell>
          <cell r="K25489" t="str">
            <v/>
          </cell>
          <cell r="L25489" t="str">
            <v/>
          </cell>
          <cell r="M25489" t="str">
            <v>免稅</v>
          </cell>
          <cell r="N25489" t="str">
            <v>9787807594734</v>
          </cell>
        </row>
        <row r="25490">
          <cell r="A25490" t="str">
            <v>80759474</v>
          </cell>
          <cell r="B25490" t="str">
            <v>中國傳世花鳥畫集</v>
          </cell>
          <cell r="C25490" t="str">
            <v>李文瀚</v>
          </cell>
          <cell r="D25490">
            <v>3360</v>
          </cell>
          <cell r="E25490">
            <v>0</v>
          </cell>
          <cell r="F25490" t="str">
            <v>線裝</v>
          </cell>
          <cell r="G25490" t="str">
            <v>萬卷</v>
          </cell>
          <cell r="H25490">
            <v>560</v>
          </cell>
          <cell r="I25490" t="str">
            <v/>
          </cell>
          <cell r="J25490" t="str">
            <v/>
          </cell>
          <cell r="K25490" t="str">
            <v/>
          </cell>
          <cell r="L25490" t="str">
            <v/>
          </cell>
          <cell r="M25490" t="str">
            <v>免稅</v>
          </cell>
          <cell r="N25490" t="str">
            <v>9787807594741</v>
          </cell>
        </row>
        <row r="25491">
          <cell r="A25491" t="str">
            <v>80759475</v>
          </cell>
          <cell r="B25491" t="str">
            <v>御製三希堂法帖(國學藝術系列)</v>
          </cell>
          <cell r="C25491" t="str">
            <v>(李翰文編選)</v>
          </cell>
          <cell r="D25491">
            <v>5040</v>
          </cell>
          <cell r="E25491">
            <v>0</v>
          </cell>
          <cell r="F25491" t="str">
            <v>平裝</v>
          </cell>
          <cell r="G25491" t="str">
            <v>萬卷</v>
          </cell>
          <cell r="H25491">
            <v>840</v>
          </cell>
          <cell r="I25491" t="str">
            <v/>
          </cell>
          <cell r="J25491" t="str">
            <v/>
          </cell>
          <cell r="K25491" t="str">
            <v/>
          </cell>
          <cell r="L25491" t="str">
            <v/>
          </cell>
          <cell r="M25491" t="str">
            <v>免稅</v>
          </cell>
          <cell r="N25491" t="str">
            <v>9787807594758</v>
          </cell>
        </row>
        <row r="25492">
          <cell r="A25492" t="str">
            <v>80759476</v>
          </cell>
          <cell r="B25492" t="str">
            <v>中國著名書畫家印譜(智品藏書)</v>
          </cell>
          <cell r="C25492" t="str">
            <v>彭一超編</v>
          </cell>
          <cell r="D25492">
            <v>5340</v>
          </cell>
          <cell r="E25492">
            <v>0</v>
          </cell>
          <cell r="F25492" t="str">
            <v>平裝</v>
          </cell>
          <cell r="G25492" t="str">
            <v>萬卷</v>
          </cell>
          <cell r="H25492">
            <v>890</v>
          </cell>
          <cell r="I25492" t="str">
            <v/>
          </cell>
          <cell r="J25492" t="str">
            <v/>
          </cell>
          <cell r="K25492" t="str">
            <v/>
          </cell>
          <cell r="L25492" t="str">
            <v/>
          </cell>
          <cell r="M25492" t="str">
            <v>免稅</v>
          </cell>
          <cell r="N25492" t="str">
            <v>9787807594765</v>
          </cell>
        </row>
        <row r="25493">
          <cell r="A25493" t="str">
            <v>80759478</v>
          </cell>
          <cell r="B25493" t="str">
            <v>中國傳世行書極品原色帖</v>
          </cell>
          <cell r="C25493" t="str">
            <v>李文瀚</v>
          </cell>
          <cell r="D25493">
            <v>5040</v>
          </cell>
          <cell r="E25493">
            <v>0</v>
          </cell>
          <cell r="F25493" t="str">
            <v>平裝</v>
          </cell>
          <cell r="G25493" t="str">
            <v>萬卷</v>
          </cell>
          <cell r="H25493">
            <v>840</v>
          </cell>
          <cell r="I25493" t="str">
            <v/>
          </cell>
          <cell r="J25493" t="str">
            <v/>
          </cell>
          <cell r="K25493" t="str">
            <v/>
          </cell>
          <cell r="L25493" t="str">
            <v/>
          </cell>
          <cell r="M25493" t="str">
            <v>免稅</v>
          </cell>
          <cell r="N25493" t="str">
            <v>9787807594789</v>
          </cell>
        </row>
        <row r="25494">
          <cell r="A25494" t="str">
            <v>80759485</v>
          </cell>
          <cell r="B25494" t="str">
            <v>中國通史：普及圖文版,(卷六),(宋·遼·西夏·金·元卷)</v>
          </cell>
          <cell r="C25494" t="str">
            <v>李伯欽主編</v>
          </cell>
          <cell r="D25494">
            <v>216</v>
          </cell>
          <cell r="E25494">
            <v>0</v>
          </cell>
          <cell r="F25494" t="str">
            <v>平裝</v>
          </cell>
          <cell r="G25494" t="str">
            <v>萬卷</v>
          </cell>
          <cell r="H25494">
            <v>36</v>
          </cell>
          <cell r="I25494" t="str">
            <v/>
          </cell>
          <cell r="J25494" t="str">
            <v/>
          </cell>
          <cell r="K25494" t="str">
            <v/>
          </cell>
          <cell r="L25494" t="str">
            <v/>
          </cell>
          <cell r="M25494" t="str">
            <v>免稅</v>
          </cell>
          <cell r="N25494" t="str">
            <v>9787807594857</v>
          </cell>
        </row>
        <row r="25495">
          <cell r="A25495" t="str">
            <v>80759486</v>
          </cell>
          <cell r="B25495" t="str">
            <v>中國通史：普及圖文版,(卷二),(春秋·戰國卷)</v>
          </cell>
          <cell r="C25495" t="str">
            <v>李伯欽，李肇翔主編</v>
          </cell>
          <cell r="D25495">
            <v>216</v>
          </cell>
          <cell r="E25495">
            <v>0</v>
          </cell>
          <cell r="F25495" t="str">
            <v>平裝</v>
          </cell>
          <cell r="G25495" t="str">
            <v>萬卷</v>
          </cell>
          <cell r="H25495">
            <v>36</v>
          </cell>
          <cell r="I25495" t="str">
            <v/>
          </cell>
          <cell r="J25495" t="str">
            <v/>
          </cell>
          <cell r="K25495" t="str">
            <v/>
          </cell>
          <cell r="L25495" t="str">
            <v/>
          </cell>
          <cell r="M25495" t="str">
            <v>免稅</v>
          </cell>
          <cell r="N25495" t="str">
            <v>9787807594864</v>
          </cell>
        </row>
        <row r="25496">
          <cell r="A25496" t="str">
            <v>80759487</v>
          </cell>
          <cell r="B25496" t="str">
            <v>中國通史：普及圖文版,(卷七),(明卷)</v>
          </cell>
          <cell r="C25496" t="str">
            <v>李伯欽，李肇翔主編</v>
          </cell>
          <cell r="D25496">
            <v>216</v>
          </cell>
          <cell r="E25496">
            <v>0</v>
          </cell>
          <cell r="F25496" t="str">
            <v>平裝</v>
          </cell>
          <cell r="G25496" t="str">
            <v>萬卷</v>
          </cell>
          <cell r="H25496">
            <v>36</v>
          </cell>
          <cell r="I25496" t="str">
            <v/>
          </cell>
          <cell r="J25496" t="str">
            <v/>
          </cell>
          <cell r="K25496" t="str">
            <v/>
          </cell>
          <cell r="L25496" t="str">
            <v/>
          </cell>
          <cell r="M25496" t="str">
            <v>免稅</v>
          </cell>
          <cell r="N25496" t="str">
            <v>9787807594871</v>
          </cell>
        </row>
        <row r="25497">
          <cell r="A25497" t="str">
            <v>80759488</v>
          </cell>
          <cell r="B25497" t="str">
            <v>中國通史：普及圖文版,(卷三),(秦·漢卷)</v>
          </cell>
          <cell r="C25497" t="str">
            <v>李伯欽，李肇翔主編</v>
          </cell>
          <cell r="D25497">
            <v>216</v>
          </cell>
          <cell r="E25497">
            <v>0</v>
          </cell>
          <cell r="F25497" t="str">
            <v>平裝</v>
          </cell>
          <cell r="G25497" t="str">
            <v>萬卷</v>
          </cell>
          <cell r="H25497">
            <v>36</v>
          </cell>
          <cell r="I25497" t="str">
            <v/>
          </cell>
          <cell r="J25497" t="str">
            <v/>
          </cell>
          <cell r="K25497" t="str">
            <v/>
          </cell>
          <cell r="L25497" t="str">
            <v/>
          </cell>
          <cell r="M25497" t="str">
            <v>免稅</v>
          </cell>
          <cell r="N25497" t="str">
            <v>9787807594888</v>
          </cell>
        </row>
        <row r="25498">
          <cell r="A25498" t="str">
            <v>80759489</v>
          </cell>
          <cell r="B25498" t="str">
            <v>中國通史：普及圖文版,(卷八),(清卷)</v>
          </cell>
          <cell r="C25498" t="str">
            <v>李伯欽，李肇翔主編</v>
          </cell>
          <cell r="D25498">
            <v>216</v>
          </cell>
          <cell r="E25498">
            <v>0</v>
          </cell>
          <cell r="F25498" t="str">
            <v>平裝</v>
          </cell>
          <cell r="G25498" t="str">
            <v>萬卷</v>
          </cell>
          <cell r="H25498">
            <v>36</v>
          </cell>
          <cell r="I25498" t="str">
            <v/>
          </cell>
          <cell r="J25498" t="str">
            <v/>
          </cell>
          <cell r="K25498" t="str">
            <v/>
          </cell>
          <cell r="L25498" t="str">
            <v/>
          </cell>
          <cell r="M25498" t="str">
            <v>免稅</v>
          </cell>
          <cell r="N25498" t="str">
            <v>9787807594895</v>
          </cell>
        </row>
        <row r="25499">
          <cell r="A25499" t="str">
            <v>80759490</v>
          </cell>
          <cell r="B25499" t="str">
            <v>中國通史：普及圖文版,(卷四),(三國·兩晉·南北朝卷)</v>
          </cell>
          <cell r="C25499" t="str">
            <v>李伯欽，李肇翔主編</v>
          </cell>
          <cell r="D25499">
            <v>216</v>
          </cell>
          <cell r="E25499">
            <v>0</v>
          </cell>
          <cell r="F25499" t="str">
            <v>平裝</v>
          </cell>
          <cell r="G25499" t="str">
            <v>萬卷</v>
          </cell>
          <cell r="H25499">
            <v>36</v>
          </cell>
          <cell r="I25499" t="str">
            <v/>
          </cell>
          <cell r="J25499" t="str">
            <v/>
          </cell>
          <cell r="K25499" t="str">
            <v/>
          </cell>
          <cell r="L25499" t="str">
            <v/>
          </cell>
          <cell r="M25499" t="str">
            <v>免稅</v>
          </cell>
          <cell r="N25499" t="str">
            <v>9787807594901</v>
          </cell>
        </row>
        <row r="25500">
          <cell r="A25500" t="str">
            <v>80759491</v>
          </cell>
          <cell r="B25500" t="str">
            <v>中國通史：普及圖文版,(卷一),(史前·夏商.西周卷)</v>
          </cell>
          <cell r="C25500" t="str">
            <v>李伯欽，李肇翔主編</v>
          </cell>
          <cell r="D25500">
            <v>216</v>
          </cell>
          <cell r="E25500">
            <v>0</v>
          </cell>
          <cell r="F25500" t="str">
            <v>平裝</v>
          </cell>
          <cell r="G25500" t="str">
            <v>萬卷</v>
          </cell>
          <cell r="H25500">
            <v>36</v>
          </cell>
          <cell r="I25500" t="str">
            <v/>
          </cell>
          <cell r="J25500" t="str">
            <v/>
          </cell>
          <cell r="K25500" t="str">
            <v/>
          </cell>
          <cell r="L25500" t="str">
            <v/>
          </cell>
          <cell r="M25500" t="str">
            <v>免稅</v>
          </cell>
          <cell r="N25500" t="str">
            <v>9787807594918</v>
          </cell>
        </row>
        <row r="25501">
          <cell r="A25501" t="str">
            <v>80759492</v>
          </cell>
          <cell r="B25501" t="str">
            <v>中國通史：普及圖文版,(卷五),(隋唐卷)</v>
          </cell>
          <cell r="C25501" t="str">
            <v>李伯欽，李肇翔主編</v>
          </cell>
          <cell r="D25501">
            <v>216</v>
          </cell>
          <cell r="E25501">
            <v>0</v>
          </cell>
          <cell r="F25501" t="str">
            <v>平裝</v>
          </cell>
          <cell r="G25501" t="str">
            <v>萬卷</v>
          </cell>
          <cell r="H25501">
            <v>36</v>
          </cell>
          <cell r="I25501" t="str">
            <v/>
          </cell>
          <cell r="J25501" t="str">
            <v/>
          </cell>
          <cell r="K25501" t="str">
            <v/>
          </cell>
          <cell r="L25501" t="str">
            <v/>
          </cell>
          <cell r="M25501" t="str">
            <v>免稅</v>
          </cell>
          <cell r="N25501" t="str">
            <v>9787807594925</v>
          </cell>
        </row>
        <row r="25502">
          <cell r="A25502" t="str">
            <v>80759525</v>
          </cell>
          <cell r="B25502" t="str">
            <v>雪狐賞月</v>
          </cell>
          <cell r="C25502" t="str">
            <v>瞳木</v>
          </cell>
          <cell r="D25502">
            <v>150</v>
          </cell>
          <cell r="E25502">
            <v>0</v>
          </cell>
          <cell r="F25502" t="str">
            <v>平裝</v>
          </cell>
          <cell r="G25502" t="str">
            <v>萬卷</v>
          </cell>
          <cell r="H25502">
            <v>25</v>
          </cell>
          <cell r="I25502" t="str">
            <v/>
          </cell>
          <cell r="J25502" t="str">
            <v/>
          </cell>
          <cell r="K25502" t="str">
            <v/>
          </cell>
          <cell r="L25502" t="str">
            <v/>
          </cell>
          <cell r="M25502" t="str">
            <v>免稅</v>
          </cell>
          <cell r="N25502" t="str">
            <v>9787807595250</v>
          </cell>
        </row>
        <row r="25503">
          <cell r="A25503" t="str">
            <v>80759526</v>
          </cell>
          <cell r="B25503" t="str">
            <v>傀儡少女</v>
          </cell>
          <cell r="C25503" t="str">
            <v>之靈影夕顏</v>
          </cell>
          <cell r="D25503">
            <v>150</v>
          </cell>
          <cell r="E25503">
            <v>0</v>
          </cell>
          <cell r="F25503" t="str">
            <v>平裝</v>
          </cell>
          <cell r="G25503" t="str">
            <v>萬卷</v>
          </cell>
          <cell r="H25503">
            <v>25</v>
          </cell>
          <cell r="I25503" t="str">
            <v/>
          </cell>
          <cell r="J25503" t="str">
            <v/>
          </cell>
          <cell r="K25503" t="str">
            <v/>
          </cell>
          <cell r="L25503" t="str">
            <v/>
          </cell>
          <cell r="M25503" t="str">
            <v>免稅</v>
          </cell>
          <cell r="N25503" t="str">
            <v>9787807595267</v>
          </cell>
        </row>
        <row r="25504">
          <cell r="A25504" t="str">
            <v>80759527</v>
          </cell>
          <cell r="B25504" t="str">
            <v>J&amp;L奇異事務所</v>
          </cell>
          <cell r="C25504" t="str">
            <v>若水</v>
          </cell>
          <cell r="D25504">
            <v>150</v>
          </cell>
          <cell r="E25504">
            <v>0</v>
          </cell>
          <cell r="F25504" t="str">
            <v>平裝</v>
          </cell>
          <cell r="G25504" t="str">
            <v>萬卷</v>
          </cell>
          <cell r="H25504">
            <v>25</v>
          </cell>
          <cell r="I25504" t="str">
            <v/>
          </cell>
          <cell r="J25504" t="str">
            <v/>
          </cell>
          <cell r="K25504" t="str">
            <v/>
          </cell>
          <cell r="L25504" t="str">
            <v/>
          </cell>
          <cell r="M25504" t="str">
            <v>免稅</v>
          </cell>
          <cell r="N25504" t="str">
            <v>9787807595274</v>
          </cell>
        </row>
        <row r="25505">
          <cell r="A25505" t="str">
            <v>80759565</v>
          </cell>
          <cell r="B25505" t="str">
            <v>人間詞話彙編彙校彙評</v>
          </cell>
          <cell r="C25505" t="str">
            <v>王國維</v>
          </cell>
          <cell r="D25505">
            <v>150</v>
          </cell>
          <cell r="E25505">
            <v>0</v>
          </cell>
          <cell r="F25505" t="str">
            <v>平裝</v>
          </cell>
          <cell r="G25505" t="str">
            <v>萬卷</v>
          </cell>
          <cell r="H25505">
            <v>25</v>
          </cell>
          <cell r="I25505" t="str">
            <v/>
          </cell>
          <cell r="J25505" t="str">
            <v/>
          </cell>
          <cell r="K25505" t="str">
            <v/>
          </cell>
          <cell r="L25505" t="str">
            <v/>
          </cell>
          <cell r="M25505" t="str">
            <v>免稅</v>
          </cell>
          <cell r="N25505" t="str">
            <v>9787807595656</v>
          </cell>
        </row>
        <row r="25506">
          <cell r="A25506" t="str">
            <v>80759621</v>
          </cell>
          <cell r="B25506" t="str">
            <v>永樂大典本水經注</v>
          </cell>
          <cell r="C25506" t="str">
            <v>桑欽</v>
          </cell>
          <cell r="D25506">
            <v>354</v>
          </cell>
          <cell r="E25506">
            <v>0</v>
          </cell>
          <cell r="F25506" t="str">
            <v>平裝</v>
          </cell>
          <cell r="G25506" t="str">
            <v>萬卷</v>
          </cell>
          <cell r="H25506">
            <v>59</v>
          </cell>
          <cell r="I25506" t="str">
            <v/>
          </cell>
          <cell r="J25506" t="str">
            <v/>
          </cell>
          <cell r="K25506" t="str">
            <v/>
          </cell>
          <cell r="L25506" t="str">
            <v/>
          </cell>
          <cell r="M25506" t="str">
            <v>免稅</v>
          </cell>
          <cell r="N25506" t="str">
            <v>9787807596219</v>
          </cell>
        </row>
        <row r="25507">
          <cell r="A25507" t="str">
            <v>80759630</v>
          </cell>
          <cell r="B25507" t="str">
            <v>死神純愛式2</v>
          </cell>
          <cell r="C25507" t="str">
            <v>崔鍾雷</v>
          </cell>
          <cell r="D25507">
            <v>150</v>
          </cell>
          <cell r="E25507">
            <v>0</v>
          </cell>
          <cell r="F25507" t="str">
            <v/>
          </cell>
          <cell r="G25507" t="str">
            <v>萬卷</v>
          </cell>
          <cell r="H25507">
            <v>25</v>
          </cell>
          <cell r="I25507" t="str">
            <v/>
          </cell>
          <cell r="J25507" t="str">
            <v/>
          </cell>
          <cell r="K25507" t="str">
            <v/>
          </cell>
          <cell r="L25507" t="str">
            <v/>
          </cell>
          <cell r="M25507" t="str">
            <v>免稅</v>
          </cell>
          <cell r="N25507" t="str">
            <v>9787807596301</v>
          </cell>
        </row>
        <row r="25508">
          <cell r="A25508" t="str">
            <v>80759634</v>
          </cell>
          <cell r="B25508" t="str">
            <v>貫華堂第六才子書西廂記</v>
          </cell>
          <cell r="C25508" t="str">
            <v>(清)金聖歎</v>
          </cell>
          <cell r="D25508">
            <v>174</v>
          </cell>
          <cell r="E25508">
            <v>0</v>
          </cell>
          <cell r="F25508" t="str">
            <v>平裝</v>
          </cell>
          <cell r="G25508" t="str">
            <v>遼寧畫報</v>
          </cell>
          <cell r="H25508">
            <v>29</v>
          </cell>
          <cell r="I25508" t="str">
            <v/>
          </cell>
          <cell r="J25508" t="str">
            <v/>
          </cell>
          <cell r="K25508" t="str">
            <v/>
          </cell>
          <cell r="L25508" t="str">
            <v/>
          </cell>
          <cell r="M25508" t="str">
            <v>免稅</v>
          </cell>
          <cell r="N25508" t="str">
            <v>9787807596349</v>
          </cell>
        </row>
        <row r="25509">
          <cell r="A25509" t="str">
            <v>80759635</v>
          </cell>
          <cell r="B25509" t="str">
            <v>唱經堂第四才子書杜詩解</v>
          </cell>
          <cell r="C25509" t="str">
            <v>(清)金聖歎</v>
          </cell>
          <cell r="D25509">
            <v>174</v>
          </cell>
          <cell r="E25509">
            <v>0</v>
          </cell>
          <cell r="F25509" t="str">
            <v>平裝</v>
          </cell>
          <cell r="G25509" t="str">
            <v>遼寧畫報</v>
          </cell>
          <cell r="H25509">
            <v>29</v>
          </cell>
          <cell r="I25509" t="str">
            <v/>
          </cell>
          <cell r="J25509" t="str">
            <v/>
          </cell>
          <cell r="K25509" t="str">
            <v/>
          </cell>
          <cell r="L25509" t="str">
            <v/>
          </cell>
          <cell r="M25509" t="str">
            <v>免稅</v>
          </cell>
          <cell r="N25509" t="str">
            <v>9787807596356</v>
          </cell>
        </row>
        <row r="25510">
          <cell r="A25510" t="str">
            <v>80759636</v>
          </cell>
          <cell r="B25510" t="str">
            <v>天下才子必讀書</v>
          </cell>
          <cell r="C25510" t="str">
            <v>(清)金聖歎</v>
          </cell>
          <cell r="D25510">
            <v>204</v>
          </cell>
          <cell r="E25510">
            <v>0</v>
          </cell>
          <cell r="F25510" t="str">
            <v>平裝</v>
          </cell>
          <cell r="G25510" t="str">
            <v>遼寧畫報</v>
          </cell>
          <cell r="H25510">
            <v>34</v>
          </cell>
          <cell r="I25510" t="str">
            <v/>
          </cell>
          <cell r="J25510" t="str">
            <v/>
          </cell>
          <cell r="K25510" t="str">
            <v/>
          </cell>
          <cell r="L25510" t="str">
            <v/>
          </cell>
          <cell r="M25510" t="str">
            <v>免稅</v>
          </cell>
          <cell r="N25510" t="str">
            <v>9787807596363</v>
          </cell>
        </row>
        <row r="25511">
          <cell r="A25511" t="str">
            <v>80759656</v>
          </cell>
          <cell r="B25511" t="str">
            <v>名家批註道德經：插圖本</v>
          </cell>
          <cell r="C25511" t="str">
            <v>唐玄宗</v>
          </cell>
          <cell r="D25511">
            <v>115</v>
          </cell>
          <cell r="E25511">
            <v>0</v>
          </cell>
          <cell r="F25511" t="str">
            <v/>
          </cell>
          <cell r="G25511" t="str">
            <v>萬卷</v>
          </cell>
          <cell r="H25511">
            <v>19.2</v>
          </cell>
          <cell r="I25511" t="str">
            <v/>
          </cell>
          <cell r="J25511" t="str">
            <v/>
          </cell>
          <cell r="K25511" t="str">
            <v/>
          </cell>
          <cell r="L25511" t="str">
            <v/>
          </cell>
          <cell r="M25511" t="str">
            <v>免稅</v>
          </cell>
          <cell r="N25511" t="str">
            <v>9787807596561</v>
          </cell>
        </row>
        <row r="25512">
          <cell r="A25512" t="str">
            <v>80759706</v>
          </cell>
          <cell r="B25512" t="str">
            <v>諸子百家：插圖本</v>
          </cell>
          <cell r="C25512" t="str">
            <v>春秋孔丘等著</v>
          </cell>
          <cell r="D25512">
            <v>130</v>
          </cell>
          <cell r="E25512">
            <v>0</v>
          </cell>
          <cell r="F25512" t="str">
            <v/>
          </cell>
          <cell r="G25512" t="str">
            <v>萬卷</v>
          </cell>
          <cell r="H25512">
            <v>21.7</v>
          </cell>
          <cell r="I25512" t="str">
            <v/>
          </cell>
          <cell r="J25512" t="str">
            <v/>
          </cell>
          <cell r="K25512" t="str">
            <v/>
          </cell>
          <cell r="L25512" t="str">
            <v/>
          </cell>
          <cell r="M25512" t="str">
            <v>免稅</v>
          </cell>
          <cell r="N25512" t="str">
            <v>9787807597063</v>
          </cell>
        </row>
        <row r="25513">
          <cell r="A25513" t="str">
            <v>80759757</v>
          </cell>
          <cell r="B25513" t="str">
            <v>國人必知的2300個唐詩鑒賞常識</v>
          </cell>
          <cell r="C25513" t="str">
            <v>李克</v>
          </cell>
          <cell r="D25513">
            <v>179</v>
          </cell>
          <cell r="E25513">
            <v>0</v>
          </cell>
          <cell r="F25513" t="str">
            <v>平裝</v>
          </cell>
          <cell r="G25513" t="str">
            <v>萬卷</v>
          </cell>
          <cell r="H25513">
            <v>29.8</v>
          </cell>
          <cell r="I25513" t="str">
            <v/>
          </cell>
          <cell r="J25513" t="str">
            <v/>
          </cell>
          <cell r="K25513" t="str">
            <v/>
          </cell>
          <cell r="L25513" t="str">
            <v/>
          </cell>
          <cell r="M25513" t="str">
            <v>免稅</v>
          </cell>
          <cell r="N25513" t="str">
            <v>9787807597575</v>
          </cell>
        </row>
        <row r="25514">
          <cell r="A25514" t="str">
            <v>80759758</v>
          </cell>
          <cell r="B25514" t="str">
            <v>國人必知的2300個書法常識</v>
          </cell>
          <cell r="C25514" t="str">
            <v>李克</v>
          </cell>
          <cell r="D25514">
            <v>179</v>
          </cell>
          <cell r="E25514">
            <v>0</v>
          </cell>
          <cell r="F25514" t="str">
            <v>平裝</v>
          </cell>
          <cell r="G25514" t="str">
            <v>團結</v>
          </cell>
          <cell r="H25514">
            <v>29.8</v>
          </cell>
          <cell r="I25514" t="str">
            <v/>
          </cell>
          <cell r="J25514" t="str">
            <v/>
          </cell>
          <cell r="K25514" t="str">
            <v/>
          </cell>
          <cell r="L25514" t="str">
            <v/>
          </cell>
          <cell r="M25514" t="str">
            <v>免稅</v>
          </cell>
          <cell r="N25514" t="str">
            <v>9787807597582</v>
          </cell>
        </row>
        <row r="25515">
          <cell r="A25515" t="str">
            <v>80759769</v>
          </cell>
          <cell r="B25515" t="str">
            <v>國人必知的2300個歷史常識(中國卷)</v>
          </cell>
          <cell r="C25515" t="str">
            <v>周曉孟</v>
          </cell>
          <cell r="D25515">
            <v>179</v>
          </cell>
          <cell r="E25515">
            <v>0</v>
          </cell>
          <cell r="F25515" t="str">
            <v>平裝</v>
          </cell>
          <cell r="G25515" t="str">
            <v>萬卷</v>
          </cell>
          <cell r="H25515">
            <v>29.8</v>
          </cell>
          <cell r="I25515" t="str">
            <v/>
          </cell>
          <cell r="J25515" t="str">
            <v/>
          </cell>
          <cell r="K25515" t="str">
            <v/>
          </cell>
          <cell r="L25515" t="str">
            <v/>
          </cell>
          <cell r="M25515" t="str">
            <v>免稅</v>
          </cell>
          <cell r="N25515" t="str">
            <v>9787807597698</v>
          </cell>
        </row>
        <row r="25516">
          <cell r="A25516" t="str">
            <v>80759784</v>
          </cell>
          <cell r="B25516" t="str">
            <v>貫華堂選批唐才子詩(WB)</v>
          </cell>
          <cell r="C25516" t="str">
            <v>(清)金聖歎</v>
          </cell>
          <cell r="D25516">
            <v>204</v>
          </cell>
          <cell r="E25516">
            <v>0</v>
          </cell>
          <cell r="F25516" t="str">
            <v>精裝</v>
          </cell>
          <cell r="G25516" t="str">
            <v>遼寧畫報</v>
          </cell>
          <cell r="H25516">
            <v>34</v>
          </cell>
          <cell r="I25516" t="str">
            <v/>
          </cell>
          <cell r="J25516" t="str">
            <v/>
          </cell>
          <cell r="K25516" t="str">
            <v/>
          </cell>
          <cell r="L25516" t="str">
            <v/>
          </cell>
          <cell r="M25516" t="str">
            <v>免稅</v>
          </cell>
          <cell r="N25516" t="str">
            <v>9787807597841</v>
          </cell>
        </row>
        <row r="25517">
          <cell r="A25517" t="str">
            <v>80759809</v>
          </cell>
          <cell r="B25517" t="str">
            <v>國人必知的2300個歷史常識.世界卷</v>
          </cell>
          <cell r="C25517" t="str">
            <v>孫兆輝</v>
          </cell>
          <cell r="D25517">
            <v>179</v>
          </cell>
          <cell r="E25517">
            <v>0</v>
          </cell>
          <cell r="F25517" t="str">
            <v>平裝</v>
          </cell>
          <cell r="G25517" t="str">
            <v>遼寧畫報</v>
          </cell>
          <cell r="H25517">
            <v>29.8</v>
          </cell>
          <cell r="I25517" t="str">
            <v/>
          </cell>
          <cell r="J25517" t="str">
            <v/>
          </cell>
          <cell r="K25517" t="str">
            <v/>
          </cell>
          <cell r="L25517" t="str">
            <v/>
          </cell>
          <cell r="M25517" t="str">
            <v>免稅</v>
          </cell>
          <cell r="N25517" t="str">
            <v>9787807598091</v>
          </cell>
        </row>
        <row r="25518">
          <cell r="A25518" t="str">
            <v>80759814</v>
          </cell>
          <cell r="B25518" t="str">
            <v>國人必知的2300個地理常識</v>
          </cell>
          <cell r="C25518" t="str">
            <v>周曉孟</v>
          </cell>
          <cell r="D25518">
            <v>179</v>
          </cell>
          <cell r="E25518">
            <v>0</v>
          </cell>
          <cell r="F25518" t="str">
            <v>平裝</v>
          </cell>
          <cell r="G25518" t="str">
            <v>萬卷</v>
          </cell>
          <cell r="H25518">
            <v>29.8</v>
          </cell>
          <cell r="I25518" t="str">
            <v/>
          </cell>
          <cell r="J25518" t="str">
            <v/>
          </cell>
          <cell r="K25518" t="str">
            <v/>
          </cell>
          <cell r="L25518" t="str">
            <v/>
          </cell>
          <cell r="M25518" t="str">
            <v>免稅</v>
          </cell>
          <cell r="N25518" t="str">
            <v>9787807598145</v>
          </cell>
        </row>
        <row r="25519">
          <cell r="A25519" t="str">
            <v>80759820</v>
          </cell>
          <cell r="B25519" t="str">
            <v>小題才子書</v>
          </cell>
          <cell r="C25519" t="str">
            <v>金聖歎</v>
          </cell>
          <cell r="D25519">
            <v>204</v>
          </cell>
          <cell r="E25519">
            <v>0</v>
          </cell>
          <cell r="F25519" t="str">
            <v>平裝</v>
          </cell>
          <cell r="G25519" t="str">
            <v>鷺江</v>
          </cell>
          <cell r="H25519">
            <v>34</v>
          </cell>
          <cell r="I25519" t="str">
            <v/>
          </cell>
          <cell r="J25519" t="str">
            <v/>
          </cell>
          <cell r="K25519" t="str">
            <v/>
          </cell>
          <cell r="L25519" t="str">
            <v/>
          </cell>
          <cell r="M25519" t="str">
            <v>免稅</v>
          </cell>
          <cell r="N25519" t="str">
            <v>9787807598206</v>
          </cell>
        </row>
        <row r="25520">
          <cell r="A25520" t="str">
            <v>80759821</v>
          </cell>
          <cell r="B25520" t="str">
            <v>水滸傳（上下）</v>
          </cell>
          <cell r="C25520" t="str">
            <v>金聖歎</v>
          </cell>
          <cell r="D25520">
            <v>390</v>
          </cell>
          <cell r="E25520">
            <v>0</v>
          </cell>
          <cell r="F25520" t="str">
            <v>平裝</v>
          </cell>
          <cell r="G25520" t="str">
            <v>萬卷</v>
          </cell>
          <cell r="H25520">
            <v>65</v>
          </cell>
          <cell r="I25520" t="str">
            <v/>
          </cell>
          <cell r="J25520" t="str">
            <v/>
          </cell>
          <cell r="K25520" t="str">
            <v/>
          </cell>
          <cell r="L25520" t="str">
            <v/>
          </cell>
          <cell r="M25520" t="str">
            <v>免稅</v>
          </cell>
          <cell r="N25520" t="str">
            <v>9787807598213</v>
          </cell>
        </row>
        <row r="25521">
          <cell r="A25521" t="str">
            <v>80761007</v>
          </cell>
          <cell r="B25521" t="str">
            <v>曾國藩文學研究</v>
          </cell>
          <cell r="C25521" t="str">
            <v>張靜</v>
          </cell>
          <cell r="D25521">
            <v>100</v>
          </cell>
          <cell r="E25521">
            <v>0</v>
          </cell>
          <cell r="F25521" t="str">
            <v>平裝</v>
          </cell>
          <cell r="G25521" t="str">
            <v>嶽麓書社</v>
          </cell>
          <cell r="H25521">
            <v>20</v>
          </cell>
          <cell r="I25521" t="str">
            <v/>
          </cell>
          <cell r="J25521" t="str">
            <v/>
          </cell>
          <cell r="K25521" t="str">
            <v/>
          </cell>
          <cell r="L25521" t="str">
            <v/>
          </cell>
          <cell r="M25521" t="str">
            <v>免稅</v>
          </cell>
          <cell r="N25521" t="str">
            <v>9787807610076</v>
          </cell>
        </row>
        <row r="25522">
          <cell r="A25522" t="str">
            <v>80761011</v>
          </cell>
          <cell r="B25522" t="str">
            <v>莊子注解</v>
          </cell>
          <cell r="C25522" t="str">
            <v>莊周</v>
          </cell>
          <cell r="D25522">
            <v>168</v>
          </cell>
          <cell r="E25522">
            <v>0</v>
          </cell>
          <cell r="F25522" t="str">
            <v>平裝</v>
          </cell>
          <cell r="G25522" t="str">
            <v>嶽麓書社</v>
          </cell>
          <cell r="H25522">
            <v>28</v>
          </cell>
          <cell r="I25522" t="str">
            <v/>
          </cell>
          <cell r="J25522" t="str">
            <v/>
          </cell>
          <cell r="K25522" t="str">
            <v/>
          </cell>
          <cell r="L25522" t="str">
            <v/>
          </cell>
          <cell r="M25522" t="str">
            <v>免稅</v>
          </cell>
          <cell r="N25522" t="str">
            <v>9787807610113</v>
          </cell>
        </row>
        <row r="25523">
          <cell r="A25523" t="str">
            <v>80761032</v>
          </cell>
          <cell r="B25523" t="str">
            <v>詩歌與經驗</v>
          </cell>
          <cell r="C25523" t="str">
            <v>張三夕</v>
          </cell>
          <cell r="D25523">
            <v>132</v>
          </cell>
          <cell r="E25523">
            <v>0</v>
          </cell>
          <cell r="F25523" t="str">
            <v>平裝</v>
          </cell>
          <cell r="G25523" t="str">
            <v>嶽麓書社</v>
          </cell>
          <cell r="H25523">
            <v>22</v>
          </cell>
          <cell r="I25523" t="str">
            <v/>
          </cell>
          <cell r="J25523" t="str">
            <v/>
          </cell>
          <cell r="K25523" t="str">
            <v/>
          </cell>
          <cell r="L25523" t="str">
            <v/>
          </cell>
          <cell r="M25523" t="str">
            <v>免稅</v>
          </cell>
          <cell r="N25523" t="str">
            <v>9787807610328</v>
          </cell>
        </row>
        <row r="25524">
          <cell r="A25524" t="str">
            <v>80761044</v>
          </cell>
          <cell r="B25524" t="str">
            <v>俠義英雄傳 上下</v>
          </cell>
          <cell r="C25524" t="str">
            <v>平江不肖生</v>
          </cell>
          <cell r="D25524">
            <v>270</v>
          </cell>
          <cell r="E25524">
            <v>0</v>
          </cell>
          <cell r="F25524" t="str">
            <v>平裝</v>
          </cell>
          <cell r="G25524" t="str">
            <v>嶽麓書社</v>
          </cell>
          <cell r="H25524">
            <v>45</v>
          </cell>
          <cell r="I25524" t="str">
            <v/>
          </cell>
          <cell r="J25524" t="str">
            <v/>
          </cell>
          <cell r="K25524" t="str">
            <v/>
          </cell>
          <cell r="L25524" t="str">
            <v/>
          </cell>
          <cell r="M25524" t="str">
            <v>免稅</v>
          </cell>
          <cell r="N25524" t="str">
            <v>9787807610441</v>
          </cell>
        </row>
        <row r="25525">
          <cell r="A25525" t="str">
            <v>80761069</v>
          </cell>
          <cell r="B25525" t="str">
            <v>《新唐書藝文志》著錄小說集解</v>
          </cell>
          <cell r="C25525" t="str">
            <v>王齊州</v>
          </cell>
          <cell r="D25525">
            <v>1008</v>
          </cell>
          <cell r="E25525">
            <v>1</v>
          </cell>
          <cell r="F25525" t="str">
            <v/>
          </cell>
          <cell r="G25525" t="str">
            <v>嶽麓書社</v>
          </cell>
          <cell r="H25525">
            <v>168</v>
          </cell>
          <cell r="I25525" t="str">
            <v/>
          </cell>
          <cell r="J25525" t="str">
            <v/>
          </cell>
          <cell r="K25525" t="str">
            <v/>
          </cell>
          <cell r="L25525" t="str">
            <v/>
          </cell>
          <cell r="M25525" t="str">
            <v>免稅</v>
          </cell>
          <cell r="N25525" t="str">
            <v>9787807610694</v>
          </cell>
        </row>
        <row r="25526">
          <cell r="A25526" t="str">
            <v>80761081</v>
          </cell>
          <cell r="B25526" t="str">
            <v>白蛇全傳</v>
          </cell>
          <cell r="C25526" t="str">
            <v>夢花館主</v>
          </cell>
          <cell r="D25526">
            <v>114</v>
          </cell>
          <cell r="E25526">
            <v>0</v>
          </cell>
          <cell r="F25526" t="str">
            <v>平裝</v>
          </cell>
          <cell r="G25526" t="str">
            <v>嶽麓書社</v>
          </cell>
          <cell r="H25526">
            <v>19</v>
          </cell>
          <cell r="I25526" t="str">
            <v/>
          </cell>
          <cell r="J25526" t="str">
            <v/>
          </cell>
          <cell r="K25526" t="str">
            <v/>
          </cell>
          <cell r="L25526" t="str">
            <v/>
          </cell>
          <cell r="M25526" t="str">
            <v>免稅</v>
          </cell>
          <cell r="N25526" t="str">
            <v>9787807610816</v>
          </cell>
        </row>
        <row r="25527">
          <cell r="A25527" t="str">
            <v>80761083</v>
          </cell>
          <cell r="B25527" t="str">
            <v>說唐全傳</v>
          </cell>
          <cell r="C25527" t="str">
            <v>無名氏</v>
          </cell>
          <cell r="D25527">
            <v>138</v>
          </cell>
          <cell r="E25527">
            <v>0</v>
          </cell>
          <cell r="F25527" t="str">
            <v>平裝</v>
          </cell>
          <cell r="G25527" t="str">
            <v>嶽麓書社</v>
          </cell>
          <cell r="H25527">
            <v>23</v>
          </cell>
          <cell r="I25527" t="str">
            <v/>
          </cell>
          <cell r="J25527" t="str">
            <v/>
          </cell>
          <cell r="K25527" t="str">
            <v/>
          </cell>
          <cell r="L25527" t="str">
            <v/>
          </cell>
          <cell r="M25527" t="str">
            <v>免稅</v>
          </cell>
          <cell r="N25527" t="str">
            <v>9787807610830</v>
          </cell>
        </row>
        <row r="25528">
          <cell r="A25528" t="str">
            <v>80761131</v>
          </cell>
          <cell r="B25528" t="str">
            <v>史記風雲人物</v>
          </cell>
          <cell r="C25528" t="str">
            <v>任天豪</v>
          </cell>
          <cell r="D25528">
            <v>150</v>
          </cell>
          <cell r="E25528">
            <v>0</v>
          </cell>
          <cell r="F25528" t="str">
            <v>平裝</v>
          </cell>
          <cell r="G25528" t="str">
            <v>嶽麓書社</v>
          </cell>
          <cell r="H25528">
            <v>25</v>
          </cell>
          <cell r="I25528" t="str">
            <v/>
          </cell>
          <cell r="J25528" t="str">
            <v/>
          </cell>
          <cell r="K25528" t="str">
            <v/>
          </cell>
          <cell r="L25528" t="str">
            <v/>
          </cell>
          <cell r="M25528" t="str">
            <v>免稅</v>
          </cell>
          <cell r="N25528" t="str">
            <v>7807611318</v>
          </cell>
        </row>
        <row r="25529">
          <cell r="A25529" t="str">
            <v>80761133</v>
          </cell>
          <cell r="B25529" t="str">
            <v>三國征戰史[精裝]</v>
          </cell>
          <cell r="C25529" t="str">
            <v>羅肇前著</v>
          </cell>
          <cell r="D25529">
            <v>210</v>
          </cell>
          <cell r="E25529">
            <v>0</v>
          </cell>
          <cell r="F25529" t="str">
            <v>平裝</v>
          </cell>
          <cell r="G25529" t="str">
            <v>嶽麓書社</v>
          </cell>
          <cell r="H25529">
            <v>35</v>
          </cell>
          <cell r="I25529" t="str">
            <v/>
          </cell>
          <cell r="J25529" t="str">
            <v/>
          </cell>
          <cell r="K25529" t="str">
            <v/>
          </cell>
          <cell r="L25529" t="str">
            <v/>
          </cell>
          <cell r="M25529" t="str">
            <v>免稅</v>
          </cell>
          <cell r="N25529" t="str">
            <v>9787807611332</v>
          </cell>
        </row>
        <row r="25530">
          <cell r="A25530" t="str">
            <v>80761147</v>
          </cell>
          <cell r="B25530" t="str">
            <v>江湖奇俠傳 上下</v>
          </cell>
          <cell r="C25530" t="str">
            <v>平江不肖生</v>
          </cell>
          <cell r="D25530">
            <v>390</v>
          </cell>
          <cell r="E25530">
            <v>0</v>
          </cell>
          <cell r="F25530" t="str">
            <v>平裝</v>
          </cell>
          <cell r="G25530" t="str">
            <v>嶽麓書社</v>
          </cell>
          <cell r="H25530">
            <v>65</v>
          </cell>
          <cell r="I25530" t="str">
            <v/>
          </cell>
          <cell r="J25530" t="str">
            <v/>
          </cell>
          <cell r="K25530" t="str">
            <v/>
          </cell>
          <cell r="L25530" t="str">
            <v/>
          </cell>
          <cell r="M25530" t="str">
            <v>免稅</v>
          </cell>
          <cell r="N25530" t="str">
            <v>9787807611479</v>
          </cell>
        </row>
        <row r="25531">
          <cell r="A25531" t="str">
            <v>80761185</v>
          </cell>
          <cell r="B25531" t="str">
            <v>看山觀景情未了</v>
          </cell>
          <cell r="C25531" t="str">
            <v>洪梅香、劉偉編</v>
          </cell>
          <cell r="D25531">
            <v>108</v>
          </cell>
          <cell r="E25531">
            <v>0</v>
          </cell>
          <cell r="F25531" t="str">
            <v/>
          </cell>
          <cell r="G25531" t="str">
            <v>嶽麓書社</v>
          </cell>
          <cell r="H25531">
            <v>18</v>
          </cell>
          <cell r="I25531" t="str">
            <v/>
          </cell>
          <cell r="J25531" t="str">
            <v/>
          </cell>
          <cell r="K25531" t="str">
            <v/>
          </cell>
          <cell r="L25531" t="str">
            <v/>
          </cell>
          <cell r="M25531" t="str">
            <v>免稅</v>
          </cell>
          <cell r="N25531" t="str">
            <v>9787807611851</v>
          </cell>
        </row>
        <row r="25532">
          <cell r="A25532" t="str">
            <v>80761186</v>
          </cell>
          <cell r="B25532" t="str">
            <v>讀不盡的有形歷史</v>
          </cell>
          <cell r="C25532" t="str">
            <v>葛劍雄</v>
          </cell>
          <cell r="D25532">
            <v>126</v>
          </cell>
          <cell r="E25532">
            <v>1</v>
          </cell>
          <cell r="F25532" t="str">
            <v>平裝</v>
          </cell>
          <cell r="G25532" t="str">
            <v>嶽麓書社</v>
          </cell>
          <cell r="H25532">
            <v>21</v>
          </cell>
          <cell r="I25532" t="str">
            <v/>
          </cell>
          <cell r="J25532" t="str">
            <v/>
          </cell>
          <cell r="K25532" t="str">
            <v/>
          </cell>
          <cell r="L25532" t="str">
            <v/>
          </cell>
          <cell r="M25532" t="str">
            <v>免稅</v>
          </cell>
          <cell r="N25532" t="str">
            <v>9787807611868</v>
          </cell>
        </row>
        <row r="25533">
          <cell r="A25533" t="str">
            <v>80761189</v>
          </cell>
          <cell r="B25533" t="str">
            <v>唐宋道教文學思想史</v>
          </cell>
          <cell r="C25533" t="str">
            <v>蔣振華</v>
          </cell>
          <cell r="D25533">
            <v>180</v>
          </cell>
          <cell r="E25533">
            <v>0</v>
          </cell>
          <cell r="F25533" t="str">
            <v>平裝</v>
          </cell>
          <cell r="G25533" t="str">
            <v>嶽麓書社</v>
          </cell>
          <cell r="H25533">
            <v>30</v>
          </cell>
          <cell r="I25533" t="str">
            <v/>
          </cell>
          <cell r="J25533" t="str">
            <v/>
          </cell>
          <cell r="K25533" t="str">
            <v/>
          </cell>
          <cell r="L25533" t="str">
            <v/>
          </cell>
          <cell r="M25533" t="str">
            <v>免稅</v>
          </cell>
          <cell r="N25533" t="str">
            <v>9787807611899</v>
          </cell>
        </row>
        <row r="25534">
          <cell r="A25534" t="str">
            <v>80761197</v>
          </cell>
          <cell r="B25534" t="str">
            <v>讀破水滸</v>
          </cell>
          <cell r="C25534" t="str">
            <v>濤歌</v>
          </cell>
          <cell r="D25534">
            <v>108</v>
          </cell>
          <cell r="E25534">
            <v>0</v>
          </cell>
          <cell r="F25534" t="str">
            <v>平裝</v>
          </cell>
          <cell r="G25534" t="str">
            <v>嶽麓書社</v>
          </cell>
          <cell r="H25534">
            <v>18</v>
          </cell>
          <cell r="I25534" t="str">
            <v/>
          </cell>
          <cell r="J25534" t="str">
            <v/>
          </cell>
          <cell r="K25534" t="str">
            <v/>
          </cell>
          <cell r="L25534" t="str">
            <v/>
          </cell>
          <cell r="M25534" t="str">
            <v>免稅</v>
          </cell>
          <cell r="N25534" t="str">
            <v>9787807611974</v>
          </cell>
        </row>
        <row r="25535">
          <cell r="A25535" t="str">
            <v>80761210</v>
          </cell>
          <cell r="B25535" t="str">
            <v>文獻·文獻學·文獻學家</v>
          </cell>
          <cell r="C25535" t="str">
            <v>周國林</v>
          </cell>
          <cell r="D25535">
            <v>144</v>
          </cell>
          <cell r="E25535">
            <v>0</v>
          </cell>
          <cell r="F25535" t="str">
            <v>平裝</v>
          </cell>
          <cell r="G25535" t="str">
            <v>嶽麓書社</v>
          </cell>
          <cell r="H25535">
            <v>24</v>
          </cell>
          <cell r="I25535" t="str">
            <v/>
          </cell>
          <cell r="J25535" t="str">
            <v/>
          </cell>
          <cell r="K25535" t="str">
            <v/>
          </cell>
          <cell r="L25535" t="str">
            <v/>
          </cell>
          <cell r="M25535" t="str">
            <v>免稅</v>
          </cell>
          <cell r="N25535" t="str">
            <v>9787807612100</v>
          </cell>
        </row>
        <row r="25536">
          <cell r="A25536" t="str">
            <v>80761217</v>
          </cell>
          <cell r="B25536" t="str">
            <v>《紅樓夢》與宗教</v>
          </cell>
          <cell r="C25536" t="str">
            <v>李根亮</v>
          </cell>
          <cell r="D25536">
            <v>120</v>
          </cell>
          <cell r="E25536">
            <v>0</v>
          </cell>
          <cell r="F25536" t="str">
            <v>平裝</v>
          </cell>
          <cell r="G25536" t="str">
            <v>嶽麓書社</v>
          </cell>
          <cell r="H25536">
            <v>20</v>
          </cell>
          <cell r="I25536" t="str">
            <v/>
          </cell>
          <cell r="J25536" t="str">
            <v/>
          </cell>
          <cell r="K25536" t="str">
            <v/>
          </cell>
          <cell r="L25536" t="str">
            <v/>
          </cell>
          <cell r="M25536" t="str">
            <v>免稅</v>
          </cell>
          <cell r="N25536" t="str">
            <v>9787807612179</v>
          </cell>
        </row>
        <row r="25537">
          <cell r="A25537" t="str">
            <v>80761219</v>
          </cell>
          <cell r="B25537" t="str">
            <v>義理與考據: 清中期《禮記》詮釋的兩種策略</v>
          </cell>
          <cell r="C25537" t="str">
            <v>曾    軍</v>
          </cell>
          <cell r="D25537">
            <v>120</v>
          </cell>
          <cell r="E25537">
            <v>1</v>
          </cell>
          <cell r="F25537" t="str">
            <v>平裝</v>
          </cell>
          <cell r="G25537" t="str">
            <v>嶽麓書社</v>
          </cell>
          <cell r="H25537">
            <v>20</v>
          </cell>
          <cell r="I25537" t="str">
            <v/>
          </cell>
          <cell r="J25537" t="str">
            <v/>
          </cell>
          <cell r="K25537" t="str">
            <v/>
          </cell>
          <cell r="L25537" t="str">
            <v/>
          </cell>
          <cell r="M25537" t="str">
            <v>免稅</v>
          </cell>
          <cell r="N25537" t="str">
            <v>7807612193</v>
          </cell>
        </row>
        <row r="25538">
          <cell r="A25538" t="str">
            <v>80761224</v>
          </cell>
          <cell r="B25538" t="str">
            <v>儒家文化與中國古代文化</v>
          </cell>
          <cell r="C25538" t="str">
            <v>李生龍著</v>
          </cell>
          <cell r="D25538">
            <v>216</v>
          </cell>
          <cell r="E25538">
            <v>0</v>
          </cell>
          <cell r="F25538" t="str">
            <v>平裝</v>
          </cell>
          <cell r="G25538" t="str">
            <v>嶽麓書社</v>
          </cell>
          <cell r="H25538">
            <v>36</v>
          </cell>
          <cell r="I25538" t="str">
            <v/>
          </cell>
          <cell r="J25538" t="str">
            <v/>
          </cell>
          <cell r="K25538" t="str">
            <v/>
          </cell>
          <cell r="L25538" t="str">
            <v/>
          </cell>
          <cell r="M25538" t="str">
            <v>免稅</v>
          </cell>
          <cell r="N25538" t="str">
            <v>9787807612247</v>
          </cell>
        </row>
        <row r="25539">
          <cell r="A25539" t="str">
            <v>80761225</v>
          </cell>
          <cell r="B25539" t="str">
            <v>老莊學文獻及其思想研究</v>
          </cell>
          <cell r="C25539" t="str">
            <v>劉固盛著</v>
          </cell>
          <cell r="D25539">
            <v>144</v>
          </cell>
          <cell r="E25539">
            <v>0</v>
          </cell>
          <cell r="F25539" t="str">
            <v>平裝</v>
          </cell>
          <cell r="G25539" t="str">
            <v>嶽麓書社</v>
          </cell>
          <cell r="H25539">
            <v>24</v>
          </cell>
          <cell r="I25539" t="str">
            <v/>
          </cell>
          <cell r="J25539" t="str">
            <v/>
          </cell>
          <cell r="K25539" t="str">
            <v/>
          </cell>
          <cell r="L25539" t="str">
            <v/>
          </cell>
          <cell r="M25539" t="str">
            <v>免稅</v>
          </cell>
          <cell r="N25539" t="str">
            <v>9787807612254</v>
          </cell>
        </row>
        <row r="25540">
          <cell r="A25540" t="str">
            <v>80761234</v>
          </cell>
          <cell r="B25540" t="str">
            <v>帝王紀年考錄（外二種）</v>
          </cell>
          <cell r="C25540" t="str">
            <v>曾秉炎</v>
          </cell>
          <cell r="D25540">
            <v>120</v>
          </cell>
          <cell r="E25540">
            <v>0</v>
          </cell>
          <cell r="F25540" t="str">
            <v>平裝</v>
          </cell>
          <cell r="G25540" t="str">
            <v>嶽麓書社</v>
          </cell>
          <cell r="H25540">
            <v>20</v>
          </cell>
          <cell r="I25540" t="str">
            <v/>
          </cell>
          <cell r="J25540" t="str">
            <v/>
          </cell>
          <cell r="K25540" t="str">
            <v/>
          </cell>
          <cell r="L25540" t="str">
            <v/>
          </cell>
          <cell r="M25540" t="str">
            <v>免稅</v>
          </cell>
          <cell r="N25540" t="str">
            <v>9787807612346</v>
          </cell>
        </row>
        <row r="25541">
          <cell r="A25541" t="str">
            <v>80761238</v>
          </cell>
          <cell r="B25541" t="str">
            <v>魏晉南北朝釋家傳記研究: 釋寶唱與《比丘尼傳》</v>
          </cell>
          <cell r="C25541" t="str">
            <v>劉    颻</v>
          </cell>
          <cell r="D25541">
            <v>96</v>
          </cell>
          <cell r="E25541">
            <v>0</v>
          </cell>
          <cell r="F25541" t="str">
            <v>平裝</v>
          </cell>
          <cell r="G25541" t="str">
            <v>嶽麓書社</v>
          </cell>
          <cell r="H25541">
            <v>16</v>
          </cell>
          <cell r="I25541" t="str">
            <v/>
          </cell>
          <cell r="J25541" t="str">
            <v/>
          </cell>
          <cell r="K25541" t="str">
            <v/>
          </cell>
          <cell r="L25541" t="str">
            <v/>
          </cell>
          <cell r="M25541" t="str">
            <v>免稅</v>
          </cell>
          <cell r="N25541" t="str">
            <v>7807612384</v>
          </cell>
        </row>
        <row r="25542">
          <cell r="A25542" t="str">
            <v>80761239</v>
          </cell>
          <cell r="B25542" t="str">
            <v>孔穎達《春秋左傳正義》研究</v>
          </cell>
          <cell r="C25542" t="str">
            <v>安敏</v>
          </cell>
          <cell r="D25542">
            <v>150</v>
          </cell>
          <cell r="E25542">
            <v>0</v>
          </cell>
          <cell r="F25542" t="str">
            <v>平裝</v>
          </cell>
          <cell r="G25542" t="str">
            <v>嶽麓書社</v>
          </cell>
          <cell r="H25542">
            <v>25</v>
          </cell>
          <cell r="I25542" t="str">
            <v/>
          </cell>
          <cell r="J25542" t="str">
            <v/>
          </cell>
          <cell r="K25542" t="str">
            <v/>
          </cell>
          <cell r="L25542" t="str">
            <v/>
          </cell>
          <cell r="M25542" t="str">
            <v>免稅</v>
          </cell>
          <cell r="N25542" t="str">
            <v>9787807612391</v>
          </cell>
        </row>
        <row r="25543">
          <cell r="A25543" t="str">
            <v>80761243</v>
          </cell>
          <cell r="B25543" t="str">
            <v>唐代傳記文學研究</v>
          </cell>
          <cell r="C25543" t="str">
            <v>史素昭</v>
          </cell>
          <cell r="D25543">
            <v>144</v>
          </cell>
          <cell r="E25543">
            <v>0</v>
          </cell>
          <cell r="F25543" t="str">
            <v>平裝</v>
          </cell>
          <cell r="G25543" t="str">
            <v>嶽麓書社</v>
          </cell>
          <cell r="H25543">
            <v>24</v>
          </cell>
          <cell r="I25543" t="str">
            <v/>
          </cell>
          <cell r="J25543" t="str">
            <v/>
          </cell>
          <cell r="K25543" t="str">
            <v/>
          </cell>
          <cell r="L25543" t="str">
            <v/>
          </cell>
          <cell r="M25543" t="str">
            <v>免稅</v>
          </cell>
          <cell r="N25543" t="str">
            <v>7807612438</v>
          </cell>
        </row>
        <row r="25544">
          <cell r="A25544" t="str">
            <v>80761247</v>
          </cell>
          <cell r="B25544" t="str">
            <v>中國古代夢幻-第三版-(圖文修訂本)</v>
          </cell>
          <cell r="C25544" t="str">
            <v>吳康著</v>
          </cell>
          <cell r="D25544">
            <v>210</v>
          </cell>
          <cell r="E25544">
            <v>0</v>
          </cell>
          <cell r="F25544" t="str">
            <v>平裝</v>
          </cell>
          <cell r="G25544" t="str">
            <v>嶽麓書社</v>
          </cell>
          <cell r="H25544">
            <v>35</v>
          </cell>
          <cell r="I25544" t="str">
            <v/>
          </cell>
          <cell r="J25544" t="str">
            <v/>
          </cell>
          <cell r="K25544" t="str">
            <v/>
          </cell>
          <cell r="L25544" t="str">
            <v/>
          </cell>
          <cell r="M25544" t="str">
            <v>免稅</v>
          </cell>
          <cell r="N25544" t="str">
            <v>9787807612476</v>
          </cell>
        </row>
        <row r="25545">
          <cell r="A25545" t="str">
            <v>80761248</v>
          </cell>
          <cell r="B25545" t="str">
            <v>"春"字聯</v>
          </cell>
          <cell r="C25545" t="str">
            <v>柳景瑞</v>
          </cell>
          <cell r="D25545">
            <v>120</v>
          </cell>
          <cell r="E25545">
            <v>0</v>
          </cell>
          <cell r="F25545" t="str">
            <v>平裝</v>
          </cell>
          <cell r="G25545" t="str">
            <v>嶽麓書社</v>
          </cell>
          <cell r="H25545">
            <v>20</v>
          </cell>
          <cell r="I25545" t="str">
            <v/>
          </cell>
          <cell r="J25545" t="str">
            <v/>
          </cell>
          <cell r="K25545" t="str">
            <v/>
          </cell>
          <cell r="L25545" t="str">
            <v/>
          </cell>
          <cell r="M25545" t="str">
            <v>免稅</v>
          </cell>
          <cell r="N25545" t="str">
            <v>7807612483</v>
          </cell>
        </row>
        <row r="25546">
          <cell r="A25546" t="str">
            <v>80761259</v>
          </cell>
          <cell r="B25546" t="str">
            <v>紅樓夢八十回解讀</v>
          </cell>
          <cell r="C25546" t="str">
            <v>魯德才</v>
          </cell>
          <cell r="D25546">
            <v>108</v>
          </cell>
          <cell r="E25546">
            <v>0</v>
          </cell>
          <cell r="F25546" t="str">
            <v>平裝</v>
          </cell>
          <cell r="G25546" t="str">
            <v>嶽麓書社</v>
          </cell>
          <cell r="H25546">
            <v>18</v>
          </cell>
          <cell r="I25546" t="str">
            <v/>
          </cell>
          <cell r="J25546" t="str">
            <v/>
          </cell>
          <cell r="K25546" t="str">
            <v/>
          </cell>
          <cell r="L25546" t="str">
            <v/>
          </cell>
          <cell r="M25546" t="str">
            <v>免稅</v>
          </cell>
          <cell r="N25546" t="str">
            <v>9787807612599</v>
          </cell>
        </row>
        <row r="25547">
          <cell r="A25547" t="str">
            <v>80761262</v>
          </cell>
          <cell r="B25547" t="str">
            <v>中國近三百年學術史</v>
          </cell>
          <cell r="C25547" t="str">
            <v>梁啟超</v>
          </cell>
          <cell r="D25547">
            <v>186</v>
          </cell>
          <cell r="E25547">
            <v>2</v>
          </cell>
          <cell r="F25547" t="str">
            <v>平裝</v>
          </cell>
          <cell r="G25547" t="str">
            <v>嶽麓書社</v>
          </cell>
          <cell r="H25547">
            <v>31</v>
          </cell>
          <cell r="I25547" t="str">
            <v/>
          </cell>
          <cell r="J25547" t="str">
            <v/>
          </cell>
          <cell r="K25547" t="str">
            <v/>
          </cell>
          <cell r="L25547" t="str">
            <v/>
          </cell>
          <cell r="M25547" t="str">
            <v>免稅</v>
          </cell>
          <cell r="N25547" t="str">
            <v>9787807612629</v>
          </cell>
        </row>
        <row r="25548">
          <cell r="A25548" t="str">
            <v>80761293</v>
          </cell>
          <cell r="B25548" t="str">
            <v>宋詞三百首-女性讀本</v>
          </cell>
          <cell r="C25548" t="str">
            <v>（清）上強村民編</v>
          </cell>
          <cell r="D25548">
            <v>180</v>
          </cell>
          <cell r="E25548">
            <v>0</v>
          </cell>
          <cell r="F25548" t="str">
            <v>平裝</v>
          </cell>
          <cell r="G25548" t="str">
            <v>嶽麓書社</v>
          </cell>
          <cell r="H25548">
            <v>30</v>
          </cell>
          <cell r="I25548" t="str">
            <v/>
          </cell>
          <cell r="J25548" t="str">
            <v/>
          </cell>
          <cell r="K25548" t="str">
            <v/>
          </cell>
          <cell r="L25548" t="str">
            <v/>
          </cell>
          <cell r="M25548" t="str">
            <v>免稅</v>
          </cell>
          <cell r="N25548" t="str">
            <v>9787807612933</v>
          </cell>
        </row>
        <row r="25549">
          <cell r="A25549" t="str">
            <v>80761321</v>
          </cell>
          <cell r="B25549" t="str">
            <v>大宋狀元易袚傳</v>
          </cell>
          <cell r="C25549" t="str">
            <v>易鳳葵</v>
          </cell>
          <cell r="D25549">
            <v>150</v>
          </cell>
          <cell r="E25549">
            <v>0</v>
          </cell>
          <cell r="F25549" t="str">
            <v>平裝</v>
          </cell>
          <cell r="G25549" t="str">
            <v>嶽麓書社</v>
          </cell>
          <cell r="H25549">
            <v>25</v>
          </cell>
          <cell r="I25549" t="str">
            <v/>
          </cell>
          <cell r="J25549" t="str">
            <v/>
          </cell>
          <cell r="K25549" t="str">
            <v/>
          </cell>
          <cell r="L25549" t="str">
            <v/>
          </cell>
          <cell r="M25549" t="str">
            <v>免稅</v>
          </cell>
          <cell r="N25549" t="str">
            <v>9787807613213</v>
          </cell>
        </row>
        <row r="25550">
          <cell r="A25550" t="str">
            <v>80761322</v>
          </cell>
          <cell r="B25550" t="str">
            <v>中國文化的出路</v>
          </cell>
          <cell r="C25550" t="str">
            <v>陳序經</v>
          </cell>
          <cell r="D25550">
            <v>96</v>
          </cell>
          <cell r="E25550">
            <v>0</v>
          </cell>
          <cell r="F25550" t="str">
            <v>平裝</v>
          </cell>
          <cell r="G25550" t="str">
            <v>嶽麓書社</v>
          </cell>
          <cell r="H25550">
            <v>16</v>
          </cell>
          <cell r="I25550" t="str">
            <v/>
          </cell>
          <cell r="J25550" t="str">
            <v/>
          </cell>
          <cell r="K25550" t="str">
            <v/>
          </cell>
          <cell r="L25550" t="str">
            <v/>
          </cell>
          <cell r="M25550" t="str">
            <v>免稅</v>
          </cell>
          <cell r="N25550" t="str">
            <v>9787807613220</v>
          </cell>
        </row>
        <row r="25551">
          <cell r="A25551" t="str">
            <v>80761361</v>
          </cell>
          <cell r="B25551" t="str">
            <v>稗官與才人-中國古代小說考論</v>
          </cell>
          <cell r="C25551" t="str">
            <v>王齊州. 著</v>
          </cell>
          <cell r="D25551">
            <v>150</v>
          </cell>
          <cell r="E25551">
            <v>2</v>
          </cell>
          <cell r="F25551" t="str">
            <v>平裝</v>
          </cell>
          <cell r="G25551" t="str">
            <v>嶽麓書社</v>
          </cell>
          <cell r="H25551">
            <v>25</v>
          </cell>
          <cell r="I25551" t="str">
            <v/>
          </cell>
          <cell r="J25551" t="str">
            <v/>
          </cell>
          <cell r="K25551" t="str">
            <v/>
          </cell>
          <cell r="L25551" t="str">
            <v/>
          </cell>
          <cell r="M25551" t="str">
            <v>免稅</v>
          </cell>
          <cell r="N25551" t="str">
            <v>9787807613619</v>
          </cell>
        </row>
        <row r="25552">
          <cell r="A25552" t="str">
            <v>80761416</v>
          </cell>
          <cell r="B25552" t="str">
            <v>中國電視劇改編的歷史嬗變與文化審視</v>
          </cell>
          <cell r="C25552" t="str">
            <v>劉彬彬</v>
          </cell>
          <cell r="D25552">
            <v>192</v>
          </cell>
          <cell r="E25552">
            <v>2</v>
          </cell>
          <cell r="F25552" t="str">
            <v>平裝</v>
          </cell>
          <cell r="G25552" t="str">
            <v>嶽麓書社</v>
          </cell>
          <cell r="H25552">
            <v>32</v>
          </cell>
          <cell r="I25552" t="str">
            <v/>
          </cell>
          <cell r="J25552" t="str">
            <v/>
          </cell>
          <cell r="K25552" t="str">
            <v/>
          </cell>
          <cell r="L25552" t="str">
            <v/>
          </cell>
          <cell r="M25552" t="str">
            <v>免稅</v>
          </cell>
          <cell r="N25552" t="str">
            <v>9787807614166</v>
          </cell>
        </row>
        <row r="25553">
          <cell r="A25553" t="str">
            <v>80761431</v>
          </cell>
          <cell r="B25553" t="str">
            <v>魏晉思想論</v>
          </cell>
          <cell r="C25553" t="str">
            <v>劉大傑. 著</v>
          </cell>
          <cell r="D25553">
            <v>138</v>
          </cell>
          <cell r="E25553">
            <v>0</v>
          </cell>
          <cell r="F25553" t="str">
            <v>平裝</v>
          </cell>
          <cell r="G25553" t="str">
            <v>嶽麓書社</v>
          </cell>
          <cell r="H25553">
            <v>23</v>
          </cell>
          <cell r="I25553" t="str">
            <v/>
          </cell>
          <cell r="J25553" t="str">
            <v/>
          </cell>
          <cell r="K25553" t="str">
            <v/>
          </cell>
          <cell r="L25553" t="str">
            <v/>
          </cell>
          <cell r="M25553" t="str">
            <v>免稅</v>
          </cell>
          <cell r="N25553" t="str">
            <v>9787807614319</v>
          </cell>
        </row>
        <row r="25554">
          <cell r="A25554" t="str">
            <v>80761525</v>
          </cell>
          <cell r="B25554" t="str">
            <v>黃朴民解讀唐太宗李衛公問對 尉繚子</v>
          </cell>
          <cell r="C25554" t="str">
            <v>黃樸民撰</v>
          </cell>
          <cell r="D25554">
            <v>90</v>
          </cell>
          <cell r="E25554">
            <v>0</v>
          </cell>
          <cell r="F25554" t="str">
            <v>平裝</v>
          </cell>
          <cell r="G25554" t="str">
            <v>嶽麓書社</v>
          </cell>
          <cell r="H25554">
            <v>15</v>
          </cell>
          <cell r="I25554" t="str">
            <v/>
          </cell>
          <cell r="J25554" t="str">
            <v/>
          </cell>
          <cell r="K25554" t="str">
            <v/>
          </cell>
          <cell r="L25554" t="str">
            <v/>
          </cell>
          <cell r="M25554" t="str">
            <v>免稅</v>
          </cell>
          <cell r="N25554" t="str">
            <v>9787807615255</v>
          </cell>
        </row>
        <row r="25555">
          <cell r="A25555" t="str">
            <v>80761526</v>
          </cell>
          <cell r="B25555" t="str">
            <v>黃朴民解讀三略.六韜</v>
          </cell>
          <cell r="C25555" t="str">
            <v>黃樸民</v>
          </cell>
          <cell r="D25555">
            <v>90</v>
          </cell>
          <cell r="E25555">
            <v>0</v>
          </cell>
          <cell r="F25555" t="str">
            <v>平裝</v>
          </cell>
          <cell r="G25555" t="str">
            <v>嶽麓書社</v>
          </cell>
          <cell r="H25555">
            <v>15</v>
          </cell>
          <cell r="I25555" t="str">
            <v/>
          </cell>
          <cell r="J25555" t="str">
            <v/>
          </cell>
          <cell r="K25555" t="str">
            <v/>
          </cell>
          <cell r="L25555" t="str">
            <v/>
          </cell>
          <cell r="M25555" t="str">
            <v>應稅</v>
          </cell>
          <cell r="N25555" t="str">
            <v/>
          </cell>
        </row>
        <row r="25556">
          <cell r="A25556" t="str">
            <v>80762113</v>
          </cell>
          <cell r="B25556" t="str">
            <v>圖說天下：德國-血與火的統一(全彩圖本)</v>
          </cell>
          <cell r="C25556" t="str">
            <v>《圖說天下.世界歷史系列》編委會</v>
          </cell>
          <cell r="D25556">
            <v>119</v>
          </cell>
          <cell r="E25556">
            <v>0</v>
          </cell>
          <cell r="F25556" t="str">
            <v>平裝</v>
          </cell>
          <cell r="G25556" t="str">
            <v>吉林出版</v>
          </cell>
          <cell r="H25556">
            <v>19.8</v>
          </cell>
          <cell r="I25556" t="str">
            <v/>
          </cell>
          <cell r="J25556" t="str">
            <v/>
          </cell>
          <cell r="K25556" t="str">
            <v/>
          </cell>
          <cell r="L25556" t="str">
            <v/>
          </cell>
          <cell r="M25556" t="str">
            <v>免稅</v>
          </cell>
          <cell r="N25556" t="str">
            <v>9787807621133</v>
          </cell>
        </row>
        <row r="25557">
          <cell r="A25557" t="str">
            <v>80762114</v>
          </cell>
          <cell r="B25557" t="str">
            <v>圖說天下：俄羅斯 全彩圖本</v>
          </cell>
          <cell r="C25557" t="str">
            <v>《圖說天下.世界歷史系列》編委會</v>
          </cell>
          <cell r="D25557">
            <v>99</v>
          </cell>
          <cell r="E25557">
            <v>0</v>
          </cell>
          <cell r="F25557" t="str">
            <v>平裝</v>
          </cell>
          <cell r="G25557" t="str">
            <v>吉林出版</v>
          </cell>
          <cell r="H25557">
            <v>19.8</v>
          </cell>
          <cell r="I25557" t="str">
            <v/>
          </cell>
          <cell r="J25557" t="str">
            <v/>
          </cell>
          <cell r="K25557" t="str">
            <v/>
          </cell>
          <cell r="L25557" t="str">
            <v/>
          </cell>
          <cell r="M25557" t="str">
            <v>免稅</v>
          </cell>
          <cell r="N25557" t="str">
            <v>9787807621140</v>
          </cell>
        </row>
        <row r="25558">
          <cell r="A25558" t="str">
            <v>80762121A</v>
          </cell>
          <cell r="B25558" t="str">
            <v>圖解中國茶——綠茶</v>
          </cell>
          <cell r="C25558" t="str">
            <v>葉羽晴川</v>
          </cell>
          <cell r="D25558">
            <v>288</v>
          </cell>
          <cell r="E25558">
            <v>0</v>
          </cell>
          <cell r="F25558" t="str">
            <v>平裝</v>
          </cell>
          <cell r="G25558" t="str">
            <v>吉林出版</v>
          </cell>
          <cell r="H25558">
            <v>48</v>
          </cell>
          <cell r="I25558" t="str">
            <v/>
          </cell>
          <cell r="J25558" t="str">
            <v/>
          </cell>
          <cell r="K25558" t="str">
            <v/>
          </cell>
          <cell r="L25558" t="str">
            <v/>
          </cell>
          <cell r="M25558" t="str">
            <v>免稅</v>
          </cell>
          <cell r="N25558" t="str">
            <v>9787807621218</v>
          </cell>
        </row>
        <row r="25559">
          <cell r="A25559" t="str">
            <v>80762121B</v>
          </cell>
          <cell r="B25559" t="str">
            <v>圖解中國茶——普洱茶</v>
          </cell>
          <cell r="C25559" t="str">
            <v>葉羽晴川</v>
          </cell>
          <cell r="D25559">
            <v>288</v>
          </cell>
          <cell r="E25559">
            <v>0</v>
          </cell>
          <cell r="F25559" t="str">
            <v>平裝</v>
          </cell>
          <cell r="G25559" t="str">
            <v>吉林出版</v>
          </cell>
          <cell r="H25559">
            <v>48</v>
          </cell>
          <cell r="I25559" t="str">
            <v/>
          </cell>
          <cell r="J25559" t="str">
            <v/>
          </cell>
          <cell r="K25559" t="str">
            <v/>
          </cell>
          <cell r="L25559" t="str">
            <v/>
          </cell>
          <cell r="M25559" t="str">
            <v>免稅</v>
          </cell>
          <cell r="N25559" t="str">
            <v>9787807621218</v>
          </cell>
        </row>
        <row r="25560">
          <cell r="A25560" t="str">
            <v>80762121C</v>
          </cell>
          <cell r="B25560" t="str">
            <v>圖解中國茶——烏龍茶</v>
          </cell>
          <cell r="C25560" t="str">
            <v>葉羽晴川</v>
          </cell>
          <cell r="D25560">
            <v>288</v>
          </cell>
          <cell r="E25560">
            <v>0</v>
          </cell>
          <cell r="F25560" t="str">
            <v>平裝</v>
          </cell>
          <cell r="G25560" t="str">
            <v>吉林出版</v>
          </cell>
          <cell r="H25560">
            <v>48</v>
          </cell>
          <cell r="I25560" t="str">
            <v/>
          </cell>
          <cell r="J25560" t="str">
            <v/>
          </cell>
          <cell r="K25560" t="str">
            <v/>
          </cell>
          <cell r="L25560" t="str">
            <v/>
          </cell>
          <cell r="M25560" t="str">
            <v>免稅</v>
          </cell>
          <cell r="N25560" t="str">
            <v>9787807621218</v>
          </cell>
        </row>
        <row r="25561">
          <cell r="A25561" t="str">
            <v>80762492</v>
          </cell>
          <cell r="B25561" t="str">
            <v>唐代社會概論．宋代太學生救國運動</v>
          </cell>
          <cell r="C25561" t="str">
            <v>劉訓練</v>
          </cell>
          <cell r="D25561">
            <v>252</v>
          </cell>
          <cell r="E25561">
            <v>2</v>
          </cell>
          <cell r="F25561" t="str">
            <v>平裝</v>
          </cell>
          <cell r="G25561" t="str">
            <v>吉林出版</v>
          </cell>
          <cell r="H25561">
            <v>42</v>
          </cell>
          <cell r="I25561" t="str">
            <v/>
          </cell>
          <cell r="J25561" t="str">
            <v/>
          </cell>
          <cell r="K25561" t="str">
            <v/>
          </cell>
          <cell r="L25561" t="str">
            <v/>
          </cell>
          <cell r="M25561" t="str">
            <v>免稅</v>
          </cell>
          <cell r="N25561" t="str">
            <v>9787807624929</v>
          </cell>
        </row>
        <row r="25562">
          <cell r="A25562" t="str">
            <v>80762688</v>
          </cell>
          <cell r="B25562" t="str">
            <v>古墓探秘</v>
          </cell>
          <cell r="C25562" t="str">
            <v>編委會</v>
          </cell>
          <cell r="D25562">
            <v>119</v>
          </cell>
          <cell r="E25562">
            <v>0</v>
          </cell>
          <cell r="F25562" t="str">
            <v>平裝</v>
          </cell>
          <cell r="G25562" t="str">
            <v>吉林出版</v>
          </cell>
          <cell r="H25562">
            <v>19.8</v>
          </cell>
          <cell r="I25562" t="str">
            <v/>
          </cell>
          <cell r="J25562" t="str">
            <v/>
          </cell>
          <cell r="K25562" t="str">
            <v/>
          </cell>
          <cell r="L25562" t="str">
            <v/>
          </cell>
          <cell r="M25562" t="str">
            <v>免稅</v>
          </cell>
          <cell r="N25562" t="str">
            <v>9787807626886</v>
          </cell>
        </row>
        <row r="25563">
          <cell r="A25563" t="str">
            <v>80762689</v>
          </cell>
          <cell r="B25563" t="str">
            <v>中國歷史懸案</v>
          </cell>
          <cell r="C25563" t="str">
            <v>編委會</v>
          </cell>
          <cell r="D25563">
            <v>119</v>
          </cell>
          <cell r="E25563">
            <v>0</v>
          </cell>
          <cell r="F25563" t="str">
            <v>平裝</v>
          </cell>
          <cell r="G25563" t="str">
            <v>吉林出版</v>
          </cell>
          <cell r="H25563">
            <v>19.8</v>
          </cell>
          <cell r="I25563" t="str">
            <v/>
          </cell>
          <cell r="J25563" t="str">
            <v/>
          </cell>
          <cell r="K25563" t="str">
            <v/>
          </cell>
          <cell r="L25563" t="str">
            <v/>
          </cell>
          <cell r="M25563" t="str">
            <v>免稅</v>
          </cell>
          <cell r="N25563" t="str">
            <v>9787807626893</v>
          </cell>
        </row>
        <row r="25564">
          <cell r="A25564" t="str">
            <v>80762690</v>
          </cell>
          <cell r="B25564" t="str">
            <v>世界歷史懸案</v>
          </cell>
          <cell r="C25564" t="str">
            <v>編委會</v>
          </cell>
          <cell r="D25564">
            <v>119</v>
          </cell>
          <cell r="E25564">
            <v>0</v>
          </cell>
          <cell r="F25564" t="str">
            <v>平裝</v>
          </cell>
          <cell r="G25564" t="str">
            <v>吉林出版</v>
          </cell>
          <cell r="H25564">
            <v>19.8</v>
          </cell>
          <cell r="I25564" t="str">
            <v/>
          </cell>
          <cell r="J25564" t="str">
            <v/>
          </cell>
          <cell r="K25564" t="str">
            <v/>
          </cell>
          <cell r="L25564" t="str">
            <v/>
          </cell>
          <cell r="M25564" t="str">
            <v>免稅</v>
          </cell>
          <cell r="N25564" t="str">
            <v>9787807626909</v>
          </cell>
        </row>
        <row r="25565">
          <cell r="A25565" t="str">
            <v>80762694</v>
          </cell>
          <cell r="B25565" t="str">
            <v>國寶傳奇</v>
          </cell>
          <cell r="C25565" t="str">
            <v>編委會</v>
          </cell>
          <cell r="D25565">
            <v>119</v>
          </cell>
          <cell r="E25565">
            <v>0</v>
          </cell>
          <cell r="F25565" t="str">
            <v>平裝</v>
          </cell>
          <cell r="G25565" t="str">
            <v>吉林出版</v>
          </cell>
          <cell r="H25565">
            <v>19.8</v>
          </cell>
          <cell r="I25565" t="str">
            <v/>
          </cell>
          <cell r="J25565" t="str">
            <v/>
          </cell>
          <cell r="K25565" t="str">
            <v/>
          </cell>
          <cell r="L25565" t="str">
            <v/>
          </cell>
          <cell r="M25565" t="str">
            <v>免稅</v>
          </cell>
          <cell r="N25565" t="str">
            <v>9787807626947</v>
          </cell>
        </row>
        <row r="25566">
          <cell r="A25566" t="str">
            <v>80762695</v>
          </cell>
          <cell r="B25566" t="str">
            <v>消逝的古國</v>
          </cell>
          <cell r="C25566" t="str">
            <v>遍委會</v>
          </cell>
          <cell r="D25566">
            <v>119</v>
          </cell>
          <cell r="E25566">
            <v>0</v>
          </cell>
          <cell r="F25566" t="str">
            <v>平裝</v>
          </cell>
          <cell r="G25566" t="str">
            <v>吉林出版</v>
          </cell>
          <cell r="H25566">
            <v>19.8</v>
          </cell>
          <cell r="I25566" t="str">
            <v/>
          </cell>
          <cell r="J25566" t="str">
            <v/>
          </cell>
          <cell r="K25566" t="str">
            <v/>
          </cell>
          <cell r="L25566" t="str">
            <v/>
          </cell>
          <cell r="M25566" t="str">
            <v>免稅</v>
          </cell>
          <cell r="N25566" t="str">
            <v>9787807626954</v>
          </cell>
        </row>
        <row r="25567">
          <cell r="A25567" t="str">
            <v>80762697</v>
          </cell>
          <cell r="B25567" t="str">
            <v>清宮秘史</v>
          </cell>
          <cell r="C25567" t="str">
            <v>編委會</v>
          </cell>
          <cell r="D25567">
            <v>119</v>
          </cell>
          <cell r="E25567">
            <v>0</v>
          </cell>
          <cell r="F25567" t="str">
            <v>平裝</v>
          </cell>
          <cell r="G25567" t="str">
            <v>吉林出版</v>
          </cell>
          <cell r="H25567">
            <v>19.8</v>
          </cell>
          <cell r="I25567" t="str">
            <v/>
          </cell>
          <cell r="J25567" t="str">
            <v/>
          </cell>
          <cell r="K25567" t="str">
            <v/>
          </cell>
          <cell r="L25567" t="str">
            <v/>
          </cell>
          <cell r="M25567" t="str">
            <v>免稅</v>
          </cell>
          <cell r="N25567" t="str">
            <v>9787807626978</v>
          </cell>
        </row>
        <row r="25568">
          <cell r="A25568" t="str">
            <v>80762705</v>
          </cell>
          <cell r="B25568" t="str">
            <v>詩經(圖說天下·國學書院系列·第三輯)</v>
          </cell>
          <cell r="C25568" t="str">
            <v>編委會</v>
          </cell>
          <cell r="D25568">
            <v>119</v>
          </cell>
          <cell r="E25568">
            <v>0</v>
          </cell>
          <cell r="F25568" t="str">
            <v>平裝</v>
          </cell>
          <cell r="G25568" t="str">
            <v>吉林出版</v>
          </cell>
          <cell r="H25568">
            <v>19.8</v>
          </cell>
          <cell r="I25568" t="str">
            <v/>
          </cell>
          <cell r="J25568" t="str">
            <v/>
          </cell>
          <cell r="K25568" t="str">
            <v/>
          </cell>
          <cell r="L25568" t="str">
            <v/>
          </cell>
          <cell r="M25568" t="str">
            <v>免稅</v>
          </cell>
          <cell r="N25568" t="str">
            <v>9787807627050</v>
          </cell>
        </row>
        <row r="25569">
          <cell r="A25569" t="str">
            <v>80762706</v>
          </cell>
          <cell r="B25569" t="str">
            <v>中國通史. 上卷(圖說天下·國學書院系列·第三輯)</v>
          </cell>
          <cell r="C25569" t="str">
            <v>編委會</v>
          </cell>
          <cell r="D25569">
            <v>119</v>
          </cell>
          <cell r="E25569">
            <v>0</v>
          </cell>
          <cell r="F25569" t="str">
            <v>平裝</v>
          </cell>
          <cell r="G25569" t="str">
            <v>吉林出版</v>
          </cell>
          <cell r="H25569">
            <v>19.8</v>
          </cell>
          <cell r="I25569" t="str">
            <v/>
          </cell>
          <cell r="J25569" t="str">
            <v/>
          </cell>
          <cell r="K25569" t="str">
            <v/>
          </cell>
          <cell r="L25569" t="str">
            <v/>
          </cell>
          <cell r="M25569" t="str">
            <v>免稅</v>
          </cell>
          <cell r="N25569" t="str">
            <v>9787807627067</v>
          </cell>
        </row>
        <row r="25570">
          <cell r="A25570" t="str">
            <v>80762707</v>
          </cell>
          <cell r="B25570" t="str">
            <v>中國通史. 下卷(圖說天下·國學書院系列·第三</v>
          </cell>
          <cell r="C25570" t="str">
            <v>編委會</v>
          </cell>
          <cell r="D25570">
            <v>119</v>
          </cell>
          <cell r="E25570">
            <v>0</v>
          </cell>
          <cell r="F25570" t="str">
            <v>平裝</v>
          </cell>
          <cell r="G25570" t="str">
            <v>吉林出版</v>
          </cell>
          <cell r="H25570">
            <v>19.8</v>
          </cell>
          <cell r="I25570" t="str">
            <v/>
          </cell>
          <cell r="J25570" t="str">
            <v/>
          </cell>
          <cell r="K25570" t="str">
            <v/>
          </cell>
          <cell r="L25570" t="str">
            <v/>
          </cell>
          <cell r="M25570" t="str">
            <v>免稅</v>
          </cell>
          <cell r="N25570" t="str">
            <v>9787807627074</v>
          </cell>
        </row>
        <row r="25571">
          <cell r="A25571" t="str">
            <v>80762708</v>
          </cell>
          <cell r="B25571" t="str">
            <v>中國最美的傳世散文</v>
          </cell>
          <cell r="C25571" t="str">
            <v>編委會</v>
          </cell>
          <cell r="D25571">
            <v>119</v>
          </cell>
          <cell r="E25571">
            <v>0</v>
          </cell>
          <cell r="F25571" t="str">
            <v>平裝</v>
          </cell>
          <cell r="G25571" t="str">
            <v>吉林出版</v>
          </cell>
          <cell r="H25571">
            <v>19.8</v>
          </cell>
          <cell r="I25571" t="str">
            <v/>
          </cell>
          <cell r="J25571" t="str">
            <v/>
          </cell>
          <cell r="K25571" t="str">
            <v/>
          </cell>
          <cell r="L25571" t="str">
            <v/>
          </cell>
          <cell r="M25571" t="str">
            <v>免稅</v>
          </cell>
          <cell r="N25571" t="str">
            <v>9787807627081</v>
          </cell>
        </row>
        <row r="25572">
          <cell r="A25572" t="str">
            <v>80762709</v>
          </cell>
          <cell r="B25572" t="str">
            <v>中國最美的100傳世詩詞</v>
          </cell>
          <cell r="C25572" t="str">
            <v>編委會</v>
          </cell>
          <cell r="D25572">
            <v>119</v>
          </cell>
          <cell r="E25572">
            <v>0</v>
          </cell>
          <cell r="F25572" t="str">
            <v>平裝</v>
          </cell>
          <cell r="G25572" t="str">
            <v>吉林出版</v>
          </cell>
          <cell r="H25572">
            <v>19.8</v>
          </cell>
          <cell r="I25572" t="str">
            <v/>
          </cell>
          <cell r="J25572" t="str">
            <v/>
          </cell>
          <cell r="K25572" t="str">
            <v/>
          </cell>
          <cell r="L25572" t="str">
            <v/>
          </cell>
          <cell r="M25572" t="str">
            <v>免稅</v>
          </cell>
          <cell r="N25572" t="str">
            <v>9787807627098</v>
          </cell>
        </row>
        <row r="25573">
          <cell r="A25573" t="str">
            <v>80762710</v>
          </cell>
          <cell r="B25573" t="str">
            <v>中國最美的100傳世書法</v>
          </cell>
          <cell r="C25573" t="str">
            <v>編委會</v>
          </cell>
          <cell r="D25573">
            <v>119</v>
          </cell>
          <cell r="E25573">
            <v>0</v>
          </cell>
          <cell r="F25573" t="str">
            <v>平裝</v>
          </cell>
          <cell r="G25573" t="str">
            <v>吉林出版</v>
          </cell>
          <cell r="H25573">
            <v>19.8</v>
          </cell>
          <cell r="I25573" t="str">
            <v/>
          </cell>
          <cell r="J25573" t="str">
            <v/>
          </cell>
          <cell r="K25573" t="str">
            <v/>
          </cell>
          <cell r="L25573" t="str">
            <v/>
          </cell>
          <cell r="M25573" t="str">
            <v>免稅</v>
          </cell>
          <cell r="N25573" t="str">
            <v>9787807627104</v>
          </cell>
        </row>
        <row r="25574">
          <cell r="A25574" t="str">
            <v>80762711</v>
          </cell>
          <cell r="B25574" t="str">
            <v>中國最美的100傳世名畫</v>
          </cell>
          <cell r="C25574" t="str">
            <v>編委會</v>
          </cell>
          <cell r="D25574">
            <v>119</v>
          </cell>
          <cell r="E25574">
            <v>0</v>
          </cell>
          <cell r="F25574" t="str">
            <v>平裝</v>
          </cell>
          <cell r="G25574" t="str">
            <v>吉林出版</v>
          </cell>
          <cell r="H25574">
            <v>19.8</v>
          </cell>
          <cell r="I25574" t="str">
            <v/>
          </cell>
          <cell r="J25574" t="str">
            <v/>
          </cell>
          <cell r="K25574" t="str">
            <v/>
          </cell>
          <cell r="L25574" t="str">
            <v/>
          </cell>
          <cell r="M25574" t="str">
            <v>免稅</v>
          </cell>
          <cell r="N25574" t="str">
            <v>9787807627111</v>
          </cell>
        </row>
        <row r="25575">
          <cell r="A25575" t="str">
            <v>80762712</v>
          </cell>
          <cell r="B25575" t="str">
            <v>本草綱目圖(圖說天下·國學書院系列·第三輯)</v>
          </cell>
          <cell r="C25575" t="str">
            <v>編委會</v>
          </cell>
          <cell r="D25575">
            <v>119</v>
          </cell>
          <cell r="E25575">
            <v>0</v>
          </cell>
          <cell r="F25575" t="str">
            <v>平裝</v>
          </cell>
          <cell r="G25575" t="str">
            <v>吉林出版</v>
          </cell>
          <cell r="H25575">
            <v>19.8</v>
          </cell>
          <cell r="I25575" t="str">
            <v/>
          </cell>
          <cell r="J25575" t="str">
            <v/>
          </cell>
          <cell r="K25575" t="str">
            <v/>
          </cell>
          <cell r="L25575" t="str">
            <v/>
          </cell>
          <cell r="M25575" t="str">
            <v>免稅</v>
          </cell>
          <cell r="N25575" t="str">
            <v>9787807627128</v>
          </cell>
        </row>
        <row r="25576">
          <cell r="A25576" t="str">
            <v>80762713</v>
          </cell>
          <cell r="B25576" t="str">
            <v>黃帝內經</v>
          </cell>
          <cell r="C25576" t="str">
            <v>編委會</v>
          </cell>
          <cell r="D25576">
            <v>119</v>
          </cell>
          <cell r="E25576">
            <v>0</v>
          </cell>
          <cell r="F25576" t="str">
            <v>平裝</v>
          </cell>
          <cell r="G25576" t="str">
            <v>吉林出版</v>
          </cell>
          <cell r="H25576">
            <v>19.8</v>
          </cell>
          <cell r="I25576" t="str">
            <v/>
          </cell>
          <cell r="J25576" t="str">
            <v/>
          </cell>
          <cell r="K25576" t="str">
            <v/>
          </cell>
          <cell r="L25576" t="str">
            <v/>
          </cell>
          <cell r="M25576" t="str">
            <v>免稅</v>
          </cell>
          <cell r="N25576" t="str">
            <v>9787807627135</v>
          </cell>
        </row>
        <row r="25577">
          <cell r="A25577" t="str">
            <v>80762714</v>
          </cell>
          <cell r="B25577" t="str">
            <v>二十四史謀略通鑒</v>
          </cell>
          <cell r="C25577" t="str">
            <v>編委會</v>
          </cell>
          <cell r="D25577">
            <v>119</v>
          </cell>
          <cell r="E25577">
            <v>0</v>
          </cell>
          <cell r="F25577" t="str">
            <v>平裝</v>
          </cell>
          <cell r="G25577" t="str">
            <v>吉林出版</v>
          </cell>
          <cell r="H25577">
            <v>19.8</v>
          </cell>
          <cell r="I25577" t="str">
            <v/>
          </cell>
          <cell r="J25577" t="str">
            <v/>
          </cell>
          <cell r="K25577" t="str">
            <v/>
          </cell>
          <cell r="L25577" t="str">
            <v/>
          </cell>
          <cell r="M25577" t="str">
            <v>免稅</v>
          </cell>
          <cell r="N25577" t="str">
            <v>9787807627142</v>
          </cell>
        </row>
        <row r="25578">
          <cell r="A25578" t="str">
            <v>80762718</v>
          </cell>
          <cell r="B25578" t="str">
            <v>365夜國學啟蒙故事</v>
          </cell>
          <cell r="C25578" t="str">
            <v>圖說天下:學生版編委會</v>
          </cell>
          <cell r="D25578">
            <v>99</v>
          </cell>
          <cell r="E25578">
            <v>0</v>
          </cell>
          <cell r="F25578" t="str">
            <v>平裝</v>
          </cell>
          <cell r="G25578" t="str">
            <v>吉林出版</v>
          </cell>
          <cell r="H25578">
            <v>19.8</v>
          </cell>
          <cell r="I25578" t="str">
            <v/>
          </cell>
          <cell r="J25578" t="str">
            <v/>
          </cell>
          <cell r="K25578" t="str">
            <v/>
          </cell>
          <cell r="L25578" t="str">
            <v/>
          </cell>
          <cell r="M25578" t="str">
            <v>免稅</v>
          </cell>
          <cell r="N25578" t="str">
            <v>9787807627180</v>
          </cell>
        </row>
        <row r="25579">
          <cell r="A25579" t="str">
            <v>80762721</v>
          </cell>
          <cell r="B25579" t="str">
            <v>動物世界大百科</v>
          </cell>
          <cell r="C25579" t="str">
            <v>圖說天下:學生版編委會</v>
          </cell>
          <cell r="D25579">
            <v>99</v>
          </cell>
          <cell r="E25579">
            <v>0</v>
          </cell>
          <cell r="F25579" t="str">
            <v>平裝</v>
          </cell>
          <cell r="G25579" t="str">
            <v>吉林出版</v>
          </cell>
          <cell r="H25579">
            <v>19.8</v>
          </cell>
          <cell r="I25579" t="str">
            <v/>
          </cell>
          <cell r="J25579" t="str">
            <v/>
          </cell>
          <cell r="K25579" t="str">
            <v/>
          </cell>
          <cell r="L25579" t="str">
            <v/>
          </cell>
          <cell r="M25579" t="str">
            <v>免稅</v>
          </cell>
          <cell r="N25579" t="str">
            <v>9787807627210</v>
          </cell>
        </row>
        <row r="25580">
          <cell r="A25580" t="str">
            <v>80762821</v>
          </cell>
          <cell r="B25580" t="str">
            <v>歷史的迷蹤----你所不知的歷史真相</v>
          </cell>
          <cell r="C25580" t="str">
            <v>劉繼興</v>
          </cell>
          <cell r="D25580">
            <v>179</v>
          </cell>
          <cell r="E25580">
            <v>0</v>
          </cell>
          <cell r="F25580" t="str">
            <v>平裝</v>
          </cell>
          <cell r="G25580" t="str">
            <v>吉林出版</v>
          </cell>
          <cell r="H25580">
            <v>29.8</v>
          </cell>
          <cell r="I25580" t="str">
            <v/>
          </cell>
          <cell r="J25580" t="str">
            <v/>
          </cell>
          <cell r="K25580" t="str">
            <v/>
          </cell>
          <cell r="L25580" t="str">
            <v/>
          </cell>
          <cell r="M25580" t="str">
            <v>免稅</v>
          </cell>
          <cell r="N25580" t="str">
            <v>9787807628217</v>
          </cell>
        </row>
        <row r="25581">
          <cell r="A25581" t="str">
            <v>80762822</v>
          </cell>
          <cell r="B25581" t="str">
            <v>哭泣的歷史：正說走西口</v>
          </cell>
          <cell r="C25581" t="str">
            <v>劉繼興</v>
          </cell>
          <cell r="D25581">
            <v>179</v>
          </cell>
          <cell r="E25581">
            <v>0</v>
          </cell>
          <cell r="F25581" t="str">
            <v>平裝</v>
          </cell>
          <cell r="G25581" t="str">
            <v>吉林出版</v>
          </cell>
          <cell r="H25581">
            <v>29.8</v>
          </cell>
          <cell r="I25581" t="str">
            <v/>
          </cell>
          <cell r="J25581" t="str">
            <v/>
          </cell>
          <cell r="K25581" t="str">
            <v/>
          </cell>
          <cell r="L25581" t="str">
            <v/>
          </cell>
          <cell r="M25581" t="str">
            <v>免稅</v>
          </cell>
          <cell r="N25581" t="str">
            <v>9787807628224</v>
          </cell>
        </row>
        <row r="25582">
          <cell r="A25582" t="str">
            <v>80762891</v>
          </cell>
          <cell r="B25582" t="str">
            <v>圖釋中國史</v>
          </cell>
          <cell r="C25582" t="str">
            <v>編委會</v>
          </cell>
          <cell r="D25582">
            <v>239</v>
          </cell>
          <cell r="E25582">
            <v>0</v>
          </cell>
          <cell r="F25582" t="str">
            <v>平裝</v>
          </cell>
          <cell r="G25582" t="str">
            <v>吉林出版</v>
          </cell>
          <cell r="H25582">
            <v>39.799999999999997</v>
          </cell>
          <cell r="I25582" t="str">
            <v/>
          </cell>
          <cell r="J25582" t="str">
            <v/>
          </cell>
          <cell r="K25582" t="str">
            <v/>
          </cell>
          <cell r="L25582" t="str">
            <v/>
          </cell>
          <cell r="M25582" t="str">
            <v>免稅</v>
          </cell>
          <cell r="N25582" t="str">
            <v>9787807628910</v>
          </cell>
        </row>
        <row r="25583">
          <cell r="A25583" t="str">
            <v>80762899</v>
          </cell>
          <cell r="B25583" t="str">
            <v>圖釋馬可·波羅遊記</v>
          </cell>
          <cell r="C25583" t="str">
            <v>馬可·波羅</v>
          </cell>
          <cell r="D25583">
            <v>239</v>
          </cell>
          <cell r="E25583">
            <v>0</v>
          </cell>
          <cell r="F25583" t="str">
            <v>平裝</v>
          </cell>
          <cell r="G25583" t="str">
            <v>吉林出版</v>
          </cell>
          <cell r="H25583">
            <v>39.799999999999997</v>
          </cell>
          <cell r="I25583" t="str">
            <v/>
          </cell>
          <cell r="J25583" t="str">
            <v/>
          </cell>
          <cell r="K25583" t="str">
            <v/>
          </cell>
          <cell r="L25583" t="str">
            <v/>
          </cell>
          <cell r="M25583" t="str">
            <v>免稅</v>
          </cell>
          <cell r="N25583" t="str">
            <v>9787807628996</v>
          </cell>
        </row>
        <row r="25584">
          <cell r="A25584" t="str">
            <v>80762914</v>
          </cell>
          <cell r="B25584" t="str">
            <v>大師的藝術課</v>
          </cell>
          <cell r="C25584" t="str">
            <v>安悱主編</v>
          </cell>
          <cell r="D25584">
            <v>348</v>
          </cell>
          <cell r="E25584">
            <v>0</v>
          </cell>
          <cell r="F25584" t="str">
            <v>平裝</v>
          </cell>
          <cell r="G25584" t="str">
            <v>吉林出版</v>
          </cell>
          <cell r="H25584">
            <v>58</v>
          </cell>
          <cell r="I25584" t="str">
            <v/>
          </cell>
          <cell r="J25584" t="str">
            <v/>
          </cell>
          <cell r="K25584" t="str">
            <v/>
          </cell>
          <cell r="L25584" t="str">
            <v/>
          </cell>
          <cell r="M25584" t="str">
            <v>免稅</v>
          </cell>
          <cell r="N25584" t="str">
            <v>9787807629146</v>
          </cell>
        </row>
        <row r="25585">
          <cell r="A25585" t="str">
            <v>80763068</v>
          </cell>
          <cell r="B25585" t="str">
            <v>女孩的絕佳好書</v>
          </cell>
          <cell r="C25585" t="str">
            <v>羅斯瑪麗·大衛森[英]</v>
          </cell>
          <cell r="D25585">
            <v>179</v>
          </cell>
          <cell r="E25585">
            <v>0</v>
          </cell>
          <cell r="F25585" t="str">
            <v>平裝</v>
          </cell>
          <cell r="G25585" t="str">
            <v>廣西科技</v>
          </cell>
          <cell r="H25585">
            <v>29.8</v>
          </cell>
          <cell r="I25585" t="str">
            <v/>
          </cell>
          <cell r="J25585" t="str">
            <v/>
          </cell>
          <cell r="K25585" t="str">
            <v/>
          </cell>
          <cell r="L25585" t="str">
            <v/>
          </cell>
          <cell r="M25585" t="str">
            <v>免稅</v>
          </cell>
          <cell r="N25585" t="str">
            <v>9787807630685</v>
          </cell>
        </row>
        <row r="25586">
          <cell r="A25586" t="str">
            <v>80763425</v>
          </cell>
          <cell r="B25586" t="str">
            <v>&lt;&lt;易經&gt;&gt;養生大道</v>
          </cell>
          <cell r="C25586" t="str">
            <v>張其成著</v>
          </cell>
          <cell r="D25586">
            <v>179</v>
          </cell>
          <cell r="E25586">
            <v>0</v>
          </cell>
          <cell r="F25586" t="str">
            <v>平裝</v>
          </cell>
          <cell r="G25586" t="str">
            <v>廣西科技</v>
          </cell>
          <cell r="H25586">
            <v>29.8</v>
          </cell>
          <cell r="I25586" t="str">
            <v/>
          </cell>
          <cell r="J25586" t="str">
            <v/>
          </cell>
          <cell r="K25586" t="str">
            <v/>
          </cell>
          <cell r="L25586" t="str">
            <v/>
          </cell>
          <cell r="M25586" t="str">
            <v>免稅</v>
          </cell>
          <cell r="N25586" t="str">
            <v>9787807634256</v>
          </cell>
        </row>
        <row r="25587">
          <cell r="A25587" t="str">
            <v>80763441</v>
          </cell>
          <cell r="B25587" t="str">
            <v>無為勝有為：老子究竟說什麼？</v>
          </cell>
          <cell r="C25587" t="str">
            <v>葉舟</v>
          </cell>
          <cell r="D25587">
            <v>228</v>
          </cell>
          <cell r="E25587">
            <v>0</v>
          </cell>
          <cell r="F25587" t="str">
            <v>平裝</v>
          </cell>
          <cell r="G25587" t="str">
            <v>廣西科技</v>
          </cell>
          <cell r="H25587">
            <v>38</v>
          </cell>
          <cell r="I25587" t="str">
            <v/>
          </cell>
          <cell r="J25587" t="str">
            <v/>
          </cell>
          <cell r="K25587" t="str">
            <v/>
          </cell>
          <cell r="L25587" t="str">
            <v/>
          </cell>
          <cell r="M25587" t="str">
            <v>免稅</v>
          </cell>
          <cell r="N25587" t="str">
            <v>9787807634416</v>
          </cell>
        </row>
        <row r="25588">
          <cell r="A25588" t="str">
            <v>80763459</v>
          </cell>
          <cell r="B25588" t="str">
            <v>&lt;&lt;易經&gt;&gt;生活手冊</v>
          </cell>
          <cell r="C25588" t="str">
            <v>霧滿攔江. 著</v>
          </cell>
          <cell r="D25588">
            <v>210</v>
          </cell>
          <cell r="E25588">
            <v>0</v>
          </cell>
          <cell r="F25588" t="str">
            <v>平裝</v>
          </cell>
          <cell r="G25588" t="str">
            <v>廣西科技</v>
          </cell>
          <cell r="H25588">
            <v>35</v>
          </cell>
          <cell r="I25588" t="str">
            <v/>
          </cell>
          <cell r="J25588" t="str">
            <v/>
          </cell>
          <cell r="K25588" t="str">
            <v/>
          </cell>
          <cell r="L25588" t="str">
            <v/>
          </cell>
          <cell r="M25588" t="str">
            <v>免稅</v>
          </cell>
          <cell r="N25588" t="str">
            <v>9787807634591</v>
          </cell>
        </row>
        <row r="25589">
          <cell r="A25589" t="str">
            <v>80763528</v>
          </cell>
          <cell r="B25589" t="str">
            <v>湯瓶八診養生方案</v>
          </cell>
          <cell r="C25589" t="str">
            <v>楊華祥. 著</v>
          </cell>
          <cell r="D25589">
            <v>210</v>
          </cell>
          <cell r="E25589">
            <v>0</v>
          </cell>
          <cell r="F25589" t="str">
            <v>平裝</v>
          </cell>
          <cell r="G25589" t="str">
            <v>廣西科技</v>
          </cell>
          <cell r="H25589">
            <v>35</v>
          </cell>
          <cell r="I25589" t="str">
            <v/>
          </cell>
          <cell r="J25589" t="str">
            <v/>
          </cell>
          <cell r="K25589" t="str">
            <v/>
          </cell>
          <cell r="L25589" t="str">
            <v/>
          </cell>
          <cell r="M25589" t="str">
            <v>免稅</v>
          </cell>
          <cell r="N25589" t="str">
            <v>9787807635284</v>
          </cell>
        </row>
        <row r="25590">
          <cell r="A25590" t="str">
            <v>80765015</v>
          </cell>
          <cell r="B25590" t="str">
            <v>這樣讀資治通鑒鐵血縱橫:從三家分晉到劉邦登基中國權謀大解碼</v>
          </cell>
          <cell r="C25590" t="str">
            <v>銳圓著</v>
          </cell>
          <cell r="D25590">
            <v>174</v>
          </cell>
          <cell r="E25590">
            <v>0</v>
          </cell>
          <cell r="F25590" t="str">
            <v>平裝</v>
          </cell>
          <cell r="G25590" t="str">
            <v>河南文藝</v>
          </cell>
          <cell r="H25590">
            <v>29</v>
          </cell>
          <cell r="I25590" t="str">
            <v/>
          </cell>
          <cell r="J25590" t="str">
            <v/>
          </cell>
          <cell r="K25590" t="str">
            <v/>
          </cell>
          <cell r="L25590" t="str">
            <v/>
          </cell>
          <cell r="M25590" t="str">
            <v>免稅</v>
          </cell>
          <cell r="N25590" t="str">
            <v>9787807650157</v>
          </cell>
        </row>
        <row r="25591">
          <cell r="A25591" t="str">
            <v>80765018</v>
          </cell>
          <cell r="B25591" t="str">
            <v>劉邦背後的女人 : 呂后</v>
          </cell>
          <cell r="C25591" t="str">
            <v>何香久著</v>
          </cell>
          <cell r="D25591">
            <v>192</v>
          </cell>
          <cell r="E25591">
            <v>0</v>
          </cell>
          <cell r="F25591" t="str">
            <v>平裝</v>
          </cell>
          <cell r="G25591" t="str">
            <v>河南文藝</v>
          </cell>
          <cell r="H25591">
            <v>32</v>
          </cell>
          <cell r="I25591" t="str">
            <v/>
          </cell>
          <cell r="J25591" t="str">
            <v/>
          </cell>
          <cell r="K25591" t="str">
            <v/>
          </cell>
          <cell r="L25591" t="str">
            <v/>
          </cell>
          <cell r="M25591" t="str">
            <v>免稅</v>
          </cell>
          <cell r="N25591" t="str">
            <v>9787807650188</v>
          </cell>
        </row>
        <row r="25592">
          <cell r="A25592" t="str">
            <v>80765029</v>
          </cell>
          <cell r="B25592" t="str">
            <v>佛像前的沉吟</v>
          </cell>
          <cell r="C25592" t="str">
            <v>二月河著</v>
          </cell>
          <cell r="D25592">
            <v>150</v>
          </cell>
          <cell r="E25592">
            <v>0</v>
          </cell>
          <cell r="F25592" t="str">
            <v>平裝</v>
          </cell>
          <cell r="G25592" t="str">
            <v>河南文藝</v>
          </cell>
          <cell r="H25592">
            <v>25</v>
          </cell>
          <cell r="I25592" t="str">
            <v/>
          </cell>
          <cell r="J25592" t="str">
            <v/>
          </cell>
          <cell r="K25592" t="str">
            <v/>
          </cell>
          <cell r="L25592" t="str">
            <v/>
          </cell>
          <cell r="M25592" t="str">
            <v>免稅</v>
          </cell>
          <cell r="N25592" t="str">
            <v>9787807650294</v>
          </cell>
        </row>
        <row r="25593">
          <cell r="A25593" t="str">
            <v>80765056</v>
          </cell>
          <cell r="B25593" t="str">
            <v>燒餅歌中的歷史</v>
          </cell>
          <cell r="C25593" t="str">
            <v>霧滿攔江</v>
          </cell>
          <cell r="D25593">
            <v>210</v>
          </cell>
          <cell r="E25593">
            <v>0</v>
          </cell>
          <cell r="F25593" t="str">
            <v>平裝</v>
          </cell>
          <cell r="G25593" t="str">
            <v>河南文藝</v>
          </cell>
          <cell r="H25593">
            <v>35</v>
          </cell>
          <cell r="I25593" t="str">
            <v/>
          </cell>
          <cell r="J25593" t="str">
            <v/>
          </cell>
          <cell r="K25593" t="str">
            <v/>
          </cell>
          <cell r="L25593" t="str">
            <v/>
          </cell>
          <cell r="M25593" t="str">
            <v>免稅</v>
          </cell>
          <cell r="N25593" t="str">
            <v>9787807650560</v>
          </cell>
        </row>
        <row r="25594">
          <cell r="A25594" t="str">
            <v>80765075</v>
          </cell>
          <cell r="B25594" t="str">
            <v>踏訪三國</v>
          </cell>
          <cell r="C25594" t="str">
            <v>範文章著</v>
          </cell>
          <cell r="D25594">
            <v>336</v>
          </cell>
          <cell r="E25594">
            <v>0</v>
          </cell>
          <cell r="F25594" t="str">
            <v>平裝</v>
          </cell>
          <cell r="G25594" t="str">
            <v>河南文藝</v>
          </cell>
          <cell r="H25594">
            <v>56</v>
          </cell>
          <cell r="I25594" t="str">
            <v/>
          </cell>
          <cell r="J25594" t="str">
            <v/>
          </cell>
          <cell r="K25594" t="str">
            <v/>
          </cell>
          <cell r="L25594" t="str">
            <v/>
          </cell>
          <cell r="M25594" t="str">
            <v>免稅</v>
          </cell>
          <cell r="N25594" t="str">
            <v>9787807650751</v>
          </cell>
        </row>
        <row r="25595">
          <cell r="A25595" t="str">
            <v>80765115</v>
          </cell>
          <cell r="B25595" t="str">
            <v>江湖遍地賣裝備</v>
          </cell>
          <cell r="C25595" t="str">
            <v>禾早</v>
          </cell>
          <cell r="D25595">
            <v>161</v>
          </cell>
          <cell r="E25595">
            <v>0</v>
          </cell>
          <cell r="F25595" t="str">
            <v>平裝</v>
          </cell>
          <cell r="G25595" t="str">
            <v>河南文藝</v>
          </cell>
          <cell r="H25595">
            <v>26.8</v>
          </cell>
          <cell r="I25595" t="str">
            <v/>
          </cell>
          <cell r="J25595" t="str">
            <v/>
          </cell>
          <cell r="K25595" t="str">
            <v/>
          </cell>
          <cell r="L25595" t="str">
            <v/>
          </cell>
          <cell r="M25595" t="str">
            <v>免稅</v>
          </cell>
          <cell r="N25595" t="str">
            <v>9787807651154</v>
          </cell>
        </row>
        <row r="25596">
          <cell r="A25596" t="str">
            <v>80765128</v>
          </cell>
          <cell r="B25596" t="str">
            <v>萬年歌(BJTJ)</v>
          </cell>
          <cell r="C25596" t="str">
            <v>霧漫攔江</v>
          </cell>
          <cell r="D25596">
            <v>210</v>
          </cell>
          <cell r="E25596">
            <v>0</v>
          </cell>
          <cell r="F25596" t="str">
            <v>平裝</v>
          </cell>
          <cell r="G25596" t="str">
            <v>河南文藝</v>
          </cell>
          <cell r="H25596">
            <v>35</v>
          </cell>
          <cell r="I25596" t="str">
            <v/>
          </cell>
          <cell r="J25596" t="str">
            <v/>
          </cell>
          <cell r="K25596" t="str">
            <v/>
          </cell>
          <cell r="L25596" t="str">
            <v/>
          </cell>
          <cell r="M25596" t="str">
            <v>免稅</v>
          </cell>
          <cell r="N25596" t="str">
            <v>9787807651284</v>
          </cell>
        </row>
        <row r="25597">
          <cell r="A25597" t="str">
            <v>80765132</v>
          </cell>
          <cell r="B25597" t="str">
            <v>江湖遍地賣裝備(終)</v>
          </cell>
          <cell r="C25597" t="str">
            <v>禾早</v>
          </cell>
          <cell r="D25597">
            <v>150</v>
          </cell>
          <cell r="E25597">
            <v>0</v>
          </cell>
          <cell r="F25597" t="str">
            <v>平裝</v>
          </cell>
          <cell r="G25597" t="str">
            <v>河南文藝</v>
          </cell>
          <cell r="H25597">
            <v>25</v>
          </cell>
          <cell r="I25597" t="str">
            <v/>
          </cell>
          <cell r="J25597" t="str">
            <v/>
          </cell>
          <cell r="K25597" t="str">
            <v/>
          </cell>
          <cell r="L25597" t="str">
            <v/>
          </cell>
          <cell r="M25597" t="str">
            <v>免稅</v>
          </cell>
          <cell r="N25597" t="str">
            <v>9787807651321</v>
          </cell>
        </row>
        <row r="25598">
          <cell r="A25598" t="str">
            <v>80765140</v>
          </cell>
          <cell r="B25598" t="str">
            <v>夢落芳華</v>
          </cell>
          <cell r="C25598" t="str">
            <v>也顧偕</v>
          </cell>
          <cell r="D25598">
            <v>161</v>
          </cell>
          <cell r="E25598">
            <v>0</v>
          </cell>
          <cell r="F25598" t="str">
            <v>平裝</v>
          </cell>
          <cell r="G25598" t="str">
            <v>河南文藝</v>
          </cell>
          <cell r="H25598">
            <v>26.8</v>
          </cell>
          <cell r="I25598" t="str">
            <v/>
          </cell>
          <cell r="J25598" t="str">
            <v/>
          </cell>
          <cell r="K25598" t="str">
            <v/>
          </cell>
          <cell r="L25598" t="str">
            <v/>
          </cell>
          <cell r="M25598" t="str">
            <v>免稅</v>
          </cell>
          <cell r="N25598" t="str">
            <v>9787807651406</v>
          </cell>
        </row>
        <row r="25599">
          <cell r="A25599" t="str">
            <v>80765250</v>
          </cell>
          <cell r="B25599" t="str">
            <v>這樣讀&lt;&lt;資治通鑒&gt;&gt;-全本(第三部)</v>
          </cell>
          <cell r="C25599" t="str">
            <v>銳圓. 著</v>
          </cell>
          <cell r="D25599">
            <v>156</v>
          </cell>
          <cell r="E25599">
            <v>0</v>
          </cell>
          <cell r="F25599" t="str">
            <v>平裝</v>
          </cell>
          <cell r="G25599" t="str">
            <v>河南文藝</v>
          </cell>
          <cell r="H25599">
            <v>26</v>
          </cell>
          <cell r="I25599" t="str">
            <v/>
          </cell>
          <cell r="J25599" t="str">
            <v/>
          </cell>
          <cell r="K25599" t="str">
            <v/>
          </cell>
          <cell r="L25599" t="str">
            <v/>
          </cell>
          <cell r="M25599" t="str">
            <v>免稅</v>
          </cell>
          <cell r="N25599" t="str">
            <v>9787807652502</v>
          </cell>
        </row>
        <row r="25600">
          <cell r="A25600" t="str">
            <v>80765251</v>
          </cell>
          <cell r="B25600" t="str">
            <v>這樣讀&lt;&lt;資治通鑒&gt;&gt;-全本(第四部)</v>
          </cell>
          <cell r="C25600" t="str">
            <v>銳圓. 著</v>
          </cell>
          <cell r="D25600">
            <v>168</v>
          </cell>
          <cell r="E25600">
            <v>0</v>
          </cell>
          <cell r="F25600" t="str">
            <v>平裝</v>
          </cell>
          <cell r="G25600" t="str">
            <v>河南文藝</v>
          </cell>
          <cell r="H25600">
            <v>28</v>
          </cell>
          <cell r="I25600" t="str">
            <v/>
          </cell>
          <cell r="J25600" t="str">
            <v/>
          </cell>
          <cell r="K25600" t="str">
            <v/>
          </cell>
          <cell r="L25600" t="str">
            <v/>
          </cell>
          <cell r="M25600" t="str">
            <v>免稅</v>
          </cell>
          <cell r="N25600" t="str">
            <v>9787807652519</v>
          </cell>
        </row>
        <row r="25601">
          <cell r="A25601" t="str">
            <v>80765280</v>
          </cell>
          <cell r="B25601" t="str">
            <v>民國對聯中的人與事兒</v>
          </cell>
          <cell r="C25601" t="str">
            <v>王曉華，戚厚傑著</v>
          </cell>
          <cell r="D25601">
            <v>192</v>
          </cell>
          <cell r="E25601">
            <v>0</v>
          </cell>
          <cell r="F25601" t="str">
            <v>平裝</v>
          </cell>
          <cell r="G25601" t="str">
            <v>河南文藝</v>
          </cell>
          <cell r="H25601">
            <v>32</v>
          </cell>
          <cell r="I25601" t="str">
            <v/>
          </cell>
          <cell r="J25601" t="str">
            <v/>
          </cell>
          <cell r="K25601" t="str">
            <v/>
          </cell>
          <cell r="L25601" t="str">
            <v/>
          </cell>
          <cell r="M25601" t="str">
            <v>免稅</v>
          </cell>
          <cell r="N25601" t="str">
            <v>9787807652809</v>
          </cell>
        </row>
        <row r="25602">
          <cell r="A25602" t="str">
            <v>80765289</v>
          </cell>
          <cell r="B25602" t="str">
            <v>李家墳-一件讓我想了四十多年的事</v>
          </cell>
          <cell r="C25602" t="str">
            <v>宗沛妍. 著</v>
          </cell>
          <cell r="D25602">
            <v>197</v>
          </cell>
          <cell r="E25602">
            <v>1</v>
          </cell>
          <cell r="F25602" t="str">
            <v>平裝</v>
          </cell>
          <cell r="G25602" t="str">
            <v>河南文藝</v>
          </cell>
          <cell r="H25602">
            <v>32.799999999999997</v>
          </cell>
          <cell r="I25602" t="str">
            <v/>
          </cell>
          <cell r="J25602" t="str">
            <v/>
          </cell>
          <cell r="K25602" t="str">
            <v/>
          </cell>
          <cell r="L25602" t="str">
            <v/>
          </cell>
          <cell r="M25602" t="str">
            <v>免稅</v>
          </cell>
          <cell r="N25602" t="str">
            <v>9787807652892</v>
          </cell>
        </row>
        <row r="25603">
          <cell r="A25603" t="str">
            <v>80765439</v>
          </cell>
          <cell r="B25603" t="str">
            <v>這樣讀資治通鑒：第五部</v>
          </cell>
          <cell r="C25603" t="str">
            <v>銳圓</v>
          </cell>
          <cell r="D25603">
            <v>174</v>
          </cell>
          <cell r="E25603">
            <v>0</v>
          </cell>
          <cell r="F25603" t="str">
            <v>平裝</v>
          </cell>
          <cell r="G25603" t="str">
            <v>河南文藝</v>
          </cell>
          <cell r="H25603">
            <v>29</v>
          </cell>
          <cell r="I25603" t="str">
            <v/>
          </cell>
          <cell r="J25603" t="str">
            <v/>
          </cell>
          <cell r="K25603" t="str">
            <v/>
          </cell>
          <cell r="L25603" t="str">
            <v/>
          </cell>
          <cell r="M25603" t="str">
            <v>免稅</v>
          </cell>
          <cell r="N25603" t="str">
            <v>9787807654391</v>
          </cell>
        </row>
        <row r="25604">
          <cell r="A25604" t="str">
            <v>80766042</v>
          </cell>
          <cell r="B25604" t="str">
            <v>中國古代宰相傳</v>
          </cell>
          <cell r="C25604" t="str">
            <v>劉慶華編</v>
          </cell>
          <cell r="D25604">
            <v>120</v>
          </cell>
          <cell r="E25604">
            <v>0</v>
          </cell>
          <cell r="F25604" t="str">
            <v>平裝</v>
          </cell>
          <cell r="G25604" t="str">
            <v>廣東旅遊</v>
          </cell>
          <cell r="H25604">
            <v>19.899999999999999</v>
          </cell>
          <cell r="I25604" t="str">
            <v/>
          </cell>
          <cell r="J25604" t="str">
            <v/>
          </cell>
          <cell r="K25604" t="str">
            <v/>
          </cell>
          <cell r="L25604" t="str">
            <v/>
          </cell>
          <cell r="M25604" t="str">
            <v>免稅</v>
          </cell>
          <cell r="N25604" t="str">
            <v>9787807660422</v>
          </cell>
        </row>
        <row r="25605">
          <cell r="A25605" t="str">
            <v>80767375</v>
          </cell>
          <cell r="B25605" t="str">
            <v>萬榮古今名人</v>
          </cell>
          <cell r="C25605" t="str">
            <v>解放著</v>
          </cell>
          <cell r="D25605">
            <v>168</v>
          </cell>
          <cell r="E25605">
            <v>2</v>
          </cell>
          <cell r="F25605" t="str">
            <v>平裝</v>
          </cell>
          <cell r="G25605" t="str">
            <v>山西經濟</v>
          </cell>
          <cell r="H25605">
            <v>28</v>
          </cell>
          <cell r="I25605" t="str">
            <v/>
          </cell>
          <cell r="J25605" t="str">
            <v/>
          </cell>
          <cell r="K25605" t="str">
            <v/>
          </cell>
          <cell r="L25605" t="str">
            <v/>
          </cell>
          <cell r="M25605" t="str">
            <v>免稅</v>
          </cell>
          <cell r="N25605" t="str">
            <v>9787807673750</v>
          </cell>
        </row>
        <row r="25606">
          <cell r="A25606" t="str">
            <v>80783019</v>
          </cell>
          <cell r="B25606" t="str">
            <v>中國歷史大講堂.秦漢史十二講</v>
          </cell>
          <cell r="C25606" t="str">
            <v>編委</v>
          </cell>
          <cell r="D25606">
            <v>180</v>
          </cell>
          <cell r="E25606">
            <v>0</v>
          </cell>
          <cell r="F25606" t="str">
            <v/>
          </cell>
          <cell r="G25606" t="str">
            <v>國際廣播</v>
          </cell>
          <cell r="H25606">
            <v>30</v>
          </cell>
          <cell r="I25606" t="str">
            <v/>
          </cell>
          <cell r="J25606" t="str">
            <v/>
          </cell>
          <cell r="K25606" t="str">
            <v/>
          </cell>
          <cell r="L25606" t="str">
            <v/>
          </cell>
          <cell r="M25606" t="str">
            <v>免稅</v>
          </cell>
          <cell r="N25606" t="str">
            <v>9787807830191</v>
          </cell>
        </row>
        <row r="25607">
          <cell r="A25607" t="str">
            <v>81001973</v>
          </cell>
          <cell r="B25607" t="str">
            <v>中國少數民族宗教信仰</v>
          </cell>
          <cell r="C25607" t="str">
            <v>李德成</v>
          </cell>
          <cell r="D25607">
            <v>57</v>
          </cell>
          <cell r="E25607">
            <v>0</v>
          </cell>
          <cell r="F25607" t="str">
            <v>平裝</v>
          </cell>
          <cell r="G25607" t="str">
            <v>中央民大</v>
          </cell>
          <cell r="H25607">
            <v>9.5</v>
          </cell>
          <cell r="I25607" t="str">
            <v/>
          </cell>
          <cell r="J25607" t="str">
            <v/>
          </cell>
          <cell r="K25607" t="str">
            <v/>
          </cell>
          <cell r="L25607" t="str">
            <v/>
          </cell>
          <cell r="M25607" t="str">
            <v>免稅</v>
          </cell>
          <cell r="N25607" t="str">
            <v>7810019732</v>
          </cell>
        </row>
        <row r="25608">
          <cell r="A25608" t="str">
            <v>81003639</v>
          </cell>
          <cell r="B25608" t="str">
            <v>隸書章法</v>
          </cell>
          <cell r="C25608" t="str">
            <v>張又棟</v>
          </cell>
          <cell r="D25608">
            <v>132</v>
          </cell>
          <cell r="E25608">
            <v>0</v>
          </cell>
          <cell r="F25608" t="str">
            <v>平裝</v>
          </cell>
          <cell r="G25608" t="str">
            <v>北京體大</v>
          </cell>
          <cell r="H25608">
            <v>22</v>
          </cell>
          <cell r="I25608" t="str">
            <v/>
          </cell>
          <cell r="J25608" t="str">
            <v/>
          </cell>
          <cell r="K25608" t="str">
            <v/>
          </cell>
          <cell r="L25608" t="str">
            <v/>
          </cell>
          <cell r="M25608" t="str">
            <v>免稅</v>
          </cell>
          <cell r="N25608" t="str">
            <v>9787810036399</v>
          </cell>
        </row>
        <row r="25609">
          <cell r="A25609" t="str">
            <v>81003749</v>
          </cell>
          <cell r="B25609" t="str">
            <v>篆書章法</v>
          </cell>
          <cell r="C25609" t="str">
            <v>張永明</v>
          </cell>
          <cell r="D25609">
            <v>138</v>
          </cell>
          <cell r="E25609">
            <v>0</v>
          </cell>
          <cell r="F25609" t="str">
            <v>平裝</v>
          </cell>
          <cell r="G25609" t="str">
            <v>北京體大</v>
          </cell>
          <cell r="H25609">
            <v>23</v>
          </cell>
          <cell r="I25609" t="str">
            <v/>
          </cell>
          <cell r="J25609" t="str">
            <v/>
          </cell>
          <cell r="K25609" t="str">
            <v/>
          </cell>
          <cell r="L25609" t="str">
            <v/>
          </cell>
          <cell r="M25609" t="str">
            <v>免稅</v>
          </cell>
          <cell r="N25609" t="str">
            <v>9787810037495</v>
          </cell>
        </row>
        <row r="25610">
          <cell r="A25610" t="str">
            <v>81010644</v>
          </cell>
          <cell r="B25610" t="str">
            <v>老年人飲食調養</v>
          </cell>
          <cell r="C25610" t="str">
            <v>顧一煌</v>
          </cell>
          <cell r="D25610">
            <v>63</v>
          </cell>
          <cell r="E25610">
            <v>0</v>
          </cell>
          <cell r="F25610" t="str">
            <v>平裝</v>
          </cell>
          <cell r="G25610" t="str">
            <v/>
          </cell>
          <cell r="H25610">
            <v>12.6</v>
          </cell>
          <cell r="I25610" t="str">
            <v/>
          </cell>
          <cell r="J25610" t="str">
            <v/>
          </cell>
          <cell r="K25610" t="str">
            <v/>
          </cell>
          <cell r="L25610" t="str">
            <v/>
          </cell>
          <cell r="M25610" t="str">
            <v>免稅</v>
          </cell>
          <cell r="N25610" t="str">
            <v>7810106449</v>
          </cell>
        </row>
        <row r="25611">
          <cell r="A25611" t="str">
            <v>81010821</v>
          </cell>
          <cell r="B25611" t="str">
            <v>食養天年:中老年常見病飲食療養</v>
          </cell>
          <cell r="C25611" t="str">
            <v>林功錚</v>
          </cell>
          <cell r="D25611">
            <v>175</v>
          </cell>
          <cell r="E25611">
            <v>0</v>
          </cell>
          <cell r="F25611" t="str">
            <v>平裝</v>
          </cell>
          <cell r="G25611" t="str">
            <v/>
          </cell>
          <cell r="H25611">
            <v>35</v>
          </cell>
          <cell r="I25611" t="str">
            <v/>
          </cell>
          <cell r="J25611" t="str">
            <v/>
          </cell>
          <cell r="K25611" t="str">
            <v/>
          </cell>
          <cell r="L25611" t="str">
            <v/>
          </cell>
          <cell r="M25611" t="str">
            <v>免稅</v>
          </cell>
          <cell r="N25611" t="str">
            <v>7810108212</v>
          </cell>
        </row>
        <row r="25612">
          <cell r="A25612" t="str">
            <v>81010868</v>
          </cell>
          <cell r="B25612" t="str">
            <v>養生一點通</v>
          </cell>
          <cell r="C25612" t="str">
            <v>王文良</v>
          </cell>
          <cell r="D25612">
            <v>110</v>
          </cell>
          <cell r="E25612">
            <v>0</v>
          </cell>
          <cell r="F25612" t="str">
            <v>平裝</v>
          </cell>
          <cell r="G25612" t="str">
            <v>上海中醫</v>
          </cell>
          <cell r="H25612">
            <v>22</v>
          </cell>
          <cell r="I25612" t="str">
            <v/>
          </cell>
          <cell r="J25612" t="str">
            <v/>
          </cell>
          <cell r="K25612" t="str">
            <v/>
          </cell>
          <cell r="L25612" t="str">
            <v/>
          </cell>
          <cell r="M25612" t="str">
            <v>免稅</v>
          </cell>
          <cell r="N25612" t="str">
            <v>7810108689</v>
          </cell>
        </row>
        <row r="25613">
          <cell r="A25613" t="str">
            <v>81010953</v>
          </cell>
          <cell r="B25613" t="str">
            <v>中醫飲食美容</v>
          </cell>
          <cell r="C25613" t="str">
            <v>郭永潔</v>
          </cell>
          <cell r="D25613">
            <v>90</v>
          </cell>
          <cell r="E25613">
            <v>0</v>
          </cell>
          <cell r="F25613" t="str">
            <v>平裝</v>
          </cell>
          <cell r="G25613" t="str">
            <v/>
          </cell>
          <cell r="H25613">
            <v>18</v>
          </cell>
          <cell r="I25613" t="str">
            <v/>
          </cell>
          <cell r="J25613" t="str">
            <v/>
          </cell>
          <cell r="K25613" t="str">
            <v/>
          </cell>
          <cell r="L25613" t="str">
            <v/>
          </cell>
          <cell r="M25613" t="str">
            <v>免稅</v>
          </cell>
          <cell r="N25613" t="str">
            <v>7810109537</v>
          </cell>
        </row>
        <row r="25614">
          <cell r="A25614" t="str">
            <v>81010964</v>
          </cell>
          <cell r="B25614" t="str">
            <v>琴石書屋醫餘吟草</v>
          </cell>
          <cell r="C25614" t="str">
            <v>張燦?著</v>
          </cell>
          <cell r="D25614">
            <v>210</v>
          </cell>
          <cell r="E25614">
            <v>0</v>
          </cell>
          <cell r="F25614" t="str">
            <v>平裝</v>
          </cell>
          <cell r="G25614" t="str">
            <v>上海中醫</v>
          </cell>
          <cell r="H25614">
            <v>35</v>
          </cell>
          <cell r="I25614" t="str">
            <v/>
          </cell>
          <cell r="J25614" t="str">
            <v/>
          </cell>
          <cell r="K25614" t="str">
            <v/>
          </cell>
          <cell r="L25614" t="str">
            <v/>
          </cell>
          <cell r="M25614" t="str">
            <v>免稅</v>
          </cell>
          <cell r="N25614" t="str">
            <v>7810109642</v>
          </cell>
        </row>
        <row r="25615">
          <cell r="A25615" t="str">
            <v>81010966</v>
          </cell>
          <cell r="B25615" t="str">
            <v>茶癡</v>
          </cell>
          <cell r="C25615" t="str">
            <v>競鴻</v>
          </cell>
          <cell r="D25615">
            <v>85</v>
          </cell>
          <cell r="E25615">
            <v>0</v>
          </cell>
          <cell r="F25615" t="str">
            <v>平裝</v>
          </cell>
          <cell r="G25615" t="str">
            <v>上海中醫</v>
          </cell>
          <cell r="H25615">
            <v>17</v>
          </cell>
          <cell r="I25615" t="str">
            <v/>
          </cell>
          <cell r="J25615" t="str">
            <v/>
          </cell>
          <cell r="K25615" t="str">
            <v/>
          </cell>
          <cell r="L25615" t="str">
            <v/>
          </cell>
          <cell r="M25615" t="str">
            <v>免稅</v>
          </cell>
          <cell r="N25615" t="str">
            <v>7810109669</v>
          </cell>
        </row>
        <row r="25616">
          <cell r="A25616" t="str">
            <v>81010967</v>
          </cell>
          <cell r="B25616" t="str">
            <v>酒仙</v>
          </cell>
          <cell r="C25616" t="str">
            <v>競鴻</v>
          </cell>
          <cell r="D25616">
            <v>75</v>
          </cell>
          <cell r="E25616">
            <v>0</v>
          </cell>
          <cell r="F25616" t="str">
            <v>平裝</v>
          </cell>
          <cell r="G25616" t="str">
            <v>上海中醫</v>
          </cell>
          <cell r="H25616">
            <v>15</v>
          </cell>
          <cell r="I25616" t="str">
            <v/>
          </cell>
          <cell r="J25616" t="str">
            <v/>
          </cell>
          <cell r="K25616" t="str">
            <v/>
          </cell>
          <cell r="L25616" t="str">
            <v/>
          </cell>
          <cell r="M25616" t="str">
            <v>免稅</v>
          </cell>
          <cell r="N25616" t="str">
            <v>7810109677</v>
          </cell>
        </row>
        <row r="25617">
          <cell r="A25617" t="str">
            <v>81010968</v>
          </cell>
          <cell r="B25617" t="str">
            <v>食聖</v>
          </cell>
          <cell r="C25617" t="str">
            <v>競鴻</v>
          </cell>
          <cell r="D25617">
            <v>70</v>
          </cell>
          <cell r="E25617">
            <v>0</v>
          </cell>
          <cell r="F25617" t="str">
            <v>平裝</v>
          </cell>
          <cell r="G25617" t="str">
            <v>上海中醫</v>
          </cell>
          <cell r="H25617">
            <v>14</v>
          </cell>
          <cell r="I25617" t="str">
            <v/>
          </cell>
          <cell r="J25617" t="str">
            <v/>
          </cell>
          <cell r="K25617" t="str">
            <v/>
          </cell>
          <cell r="L25617" t="str">
            <v/>
          </cell>
          <cell r="M25617" t="str">
            <v>免稅</v>
          </cell>
          <cell r="N25617" t="str">
            <v>7810109685</v>
          </cell>
        </row>
        <row r="25618">
          <cell r="A25618" t="str">
            <v>81010969</v>
          </cell>
          <cell r="B25618" t="str">
            <v>吃神</v>
          </cell>
          <cell r="C25618" t="str">
            <v>競鴻</v>
          </cell>
          <cell r="D25618">
            <v>75</v>
          </cell>
          <cell r="E25618">
            <v>0</v>
          </cell>
          <cell r="F25618" t="str">
            <v>平裝</v>
          </cell>
          <cell r="G25618" t="str">
            <v>上海中醫</v>
          </cell>
          <cell r="H25618">
            <v>15</v>
          </cell>
          <cell r="I25618" t="str">
            <v/>
          </cell>
          <cell r="J25618" t="str">
            <v/>
          </cell>
          <cell r="K25618" t="str">
            <v/>
          </cell>
          <cell r="L25618" t="str">
            <v/>
          </cell>
          <cell r="M25618" t="str">
            <v>免稅</v>
          </cell>
          <cell r="N25618" t="str">
            <v>7810109693</v>
          </cell>
        </row>
        <row r="25619">
          <cell r="A25619" t="str">
            <v>81010974</v>
          </cell>
          <cell r="B25619" t="str">
            <v>中醫珍稀抄本三種（1函4冊）</v>
          </cell>
          <cell r="C25619" t="str">
            <v>段逸山</v>
          </cell>
          <cell r="D25619">
            <v>4400</v>
          </cell>
          <cell r="E25619">
            <v>0</v>
          </cell>
          <cell r="F25619" t="str">
            <v>盒裝</v>
          </cell>
          <cell r="G25619" t="str">
            <v>上海中醫</v>
          </cell>
          <cell r="H25619">
            <v>880</v>
          </cell>
          <cell r="I25619" t="str">
            <v/>
          </cell>
          <cell r="J25619" t="str">
            <v/>
          </cell>
          <cell r="K25619" t="str">
            <v/>
          </cell>
          <cell r="L25619" t="str">
            <v/>
          </cell>
          <cell r="M25619" t="str">
            <v>免稅</v>
          </cell>
          <cell r="N25619" t="str">
            <v>781010974X</v>
          </cell>
        </row>
        <row r="25620">
          <cell r="A25620" t="str">
            <v>81019006</v>
          </cell>
          <cell r="B25620" t="str">
            <v>花鳥畫基礎技法</v>
          </cell>
          <cell r="C25620" t="str">
            <v/>
          </cell>
          <cell r="D25620">
            <v>80</v>
          </cell>
          <cell r="E25620">
            <v>0</v>
          </cell>
          <cell r="F25620" t="str">
            <v>平裝</v>
          </cell>
          <cell r="G25620" t="str">
            <v>中國美術</v>
          </cell>
          <cell r="H25620">
            <v>16</v>
          </cell>
          <cell r="I25620" t="str">
            <v/>
          </cell>
          <cell r="J25620" t="str">
            <v/>
          </cell>
          <cell r="K25620" t="str">
            <v/>
          </cell>
          <cell r="L25620" t="str">
            <v/>
          </cell>
          <cell r="M25620" t="str">
            <v>免稅</v>
          </cell>
          <cell r="N25620" t="str">
            <v>7810190067</v>
          </cell>
        </row>
        <row r="25621">
          <cell r="A25621" t="str">
            <v>81019048</v>
          </cell>
          <cell r="B25621" t="str">
            <v>中國藝術美術簡史</v>
          </cell>
          <cell r="C25621" t="str">
            <v>田自秉著</v>
          </cell>
          <cell r="D25621">
            <v>60</v>
          </cell>
          <cell r="E25621">
            <v>0</v>
          </cell>
          <cell r="F25621" t="str">
            <v>平裝</v>
          </cell>
          <cell r="G25621" t="str">
            <v>中國美院</v>
          </cell>
          <cell r="H25621">
            <v>12</v>
          </cell>
          <cell r="I25621" t="str">
            <v/>
          </cell>
          <cell r="J25621" t="str">
            <v/>
          </cell>
          <cell r="K25621" t="str">
            <v/>
          </cell>
          <cell r="L25621" t="str">
            <v/>
          </cell>
          <cell r="M25621" t="str">
            <v>免稅</v>
          </cell>
          <cell r="N25621" t="str">
            <v>7810190482</v>
          </cell>
        </row>
        <row r="25622">
          <cell r="A25622" t="str">
            <v>81019386</v>
          </cell>
          <cell r="B25622" t="str">
            <v>設計思維與表達</v>
          </cell>
          <cell r="C25622" t="str">
            <v/>
          </cell>
          <cell r="D25622">
            <v>95</v>
          </cell>
          <cell r="E25622">
            <v>0</v>
          </cell>
          <cell r="F25622" t="str">
            <v>平裝</v>
          </cell>
          <cell r="G25622" t="str">
            <v>中國美術</v>
          </cell>
          <cell r="H25622">
            <v>19</v>
          </cell>
          <cell r="I25622" t="str">
            <v/>
          </cell>
          <cell r="J25622" t="str">
            <v/>
          </cell>
          <cell r="K25622" t="str">
            <v/>
          </cell>
          <cell r="L25622" t="str">
            <v/>
          </cell>
          <cell r="M25622" t="str">
            <v>免稅</v>
          </cell>
          <cell r="N25622" t="str">
            <v>7810193864</v>
          </cell>
        </row>
        <row r="25623">
          <cell r="A25623" t="str">
            <v>81019517</v>
          </cell>
          <cell r="B25623" t="str">
            <v>公共藝術設計</v>
          </cell>
          <cell r="C25623" t="str">
            <v/>
          </cell>
          <cell r="D25623">
            <v>123</v>
          </cell>
          <cell r="E25623">
            <v>0</v>
          </cell>
          <cell r="F25623" t="str">
            <v>平裝</v>
          </cell>
          <cell r="G25623" t="str">
            <v>中國美術</v>
          </cell>
          <cell r="H25623">
            <v>24.5</v>
          </cell>
          <cell r="I25623" t="str">
            <v/>
          </cell>
          <cell r="J25623" t="str">
            <v/>
          </cell>
          <cell r="K25623" t="str">
            <v/>
          </cell>
          <cell r="L25623" t="str">
            <v/>
          </cell>
          <cell r="M25623" t="str">
            <v>免稅</v>
          </cell>
          <cell r="N25623" t="str">
            <v>7810195174</v>
          </cell>
        </row>
        <row r="25624">
          <cell r="A25624" t="str">
            <v>81019518</v>
          </cell>
          <cell r="B25624" t="str">
            <v>建築表現技法</v>
          </cell>
          <cell r="C25624" t="str">
            <v/>
          </cell>
          <cell r="D25624">
            <v>128</v>
          </cell>
          <cell r="E25624">
            <v>0</v>
          </cell>
          <cell r="F25624" t="str">
            <v>平裝</v>
          </cell>
          <cell r="G25624" t="str">
            <v>中國美術</v>
          </cell>
          <cell r="H25624">
            <v>25.5</v>
          </cell>
          <cell r="I25624" t="str">
            <v/>
          </cell>
          <cell r="J25624" t="str">
            <v/>
          </cell>
          <cell r="K25624" t="str">
            <v/>
          </cell>
          <cell r="L25624" t="str">
            <v/>
          </cell>
          <cell r="M25624" t="str">
            <v>免稅</v>
          </cell>
          <cell r="N25624" t="str">
            <v>7810195182</v>
          </cell>
        </row>
        <row r="25625">
          <cell r="A25625" t="str">
            <v>81019699</v>
          </cell>
          <cell r="B25625" t="str">
            <v>透視</v>
          </cell>
          <cell r="C25625" t="str">
            <v/>
          </cell>
          <cell r="D25625">
            <v>180</v>
          </cell>
          <cell r="E25625">
            <v>0</v>
          </cell>
          <cell r="F25625" t="str">
            <v>平裝</v>
          </cell>
          <cell r="G25625" t="str">
            <v>中國美術</v>
          </cell>
          <cell r="H25625">
            <v>36</v>
          </cell>
          <cell r="I25625" t="str">
            <v/>
          </cell>
          <cell r="J25625" t="str">
            <v/>
          </cell>
          <cell r="K25625" t="str">
            <v/>
          </cell>
          <cell r="L25625" t="str">
            <v/>
          </cell>
          <cell r="M25625" t="str">
            <v>免稅</v>
          </cell>
          <cell r="N25625" t="str">
            <v>7810196995</v>
          </cell>
        </row>
        <row r="25626">
          <cell r="A25626" t="str">
            <v>81019704</v>
          </cell>
          <cell r="B25626" t="str">
            <v>中國藝術教育大系-高等藝術教育“九五”部級重點
教材裝飾圖案</v>
          </cell>
          <cell r="C25626" t="str">
            <v/>
          </cell>
          <cell r="D25626">
            <v>175</v>
          </cell>
          <cell r="E25626">
            <v>0</v>
          </cell>
          <cell r="F25626" t="str">
            <v>平裝</v>
          </cell>
          <cell r="G25626" t="str">
            <v>中國美術</v>
          </cell>
          <cell r="H25626">
            <v>35</v>
          </cell>
          <cell r="I25626" t="str">
            <v/>
          </cell>
          <cell r="J25626" t="str">
            <v/>
          </cell>
          <cell r="K25626" t="str">
            <v/>
          </cell>
          <cell r="L25626" t="str">
            <v/>
          </cell>
          <cell r="M25626" t="str">
            <v>免稅</v>
          </cell>
          <cell r="N25626" t="str">
            <v>7810197045</v>
          </cell>
        </row>
        <row r="25627">
          <cell r="A25627" t="str">
            <v>81019708</v>
          </cell>
          <cell r="B25627" t="str">
            <v>形態構成學</v>
          </cell>
          <cell r="C25627" t="str">
            <v/>
          </cell>
          <cell r="D25627">
            <v>190</v>
          </cell>
          <cell r="E25627">
            <v>0</v>
          </cell>
          <cell r="F25627" t="str">
            <v>平裝</v>
          </cell>
          <cell r="G25627" t="str">
            <v>中國美術</v>
          </cell>
          <cell r="H25627">
            <v>38</v>
          </cell>
          <cell r="I25627" t="str">
            <v/>
          </cell>
          <cell r="J25627" t="str">
            <v/>
          </cell>
          <cell r="K25627" t="str">
            <v/>
          </cell>
          <cell r="L25627" t="str">
            <v/>
          </cell>
          <cell r="M25627" t="str">
            <v>免稅</v>
          </cell>
          <cell r="N25627" t="str">
            <v>7810197088</v>
          </cell>
        </row>
        <row r="25628">
          <cell r="A25628" t="str">
            <v>81019714</v>
          </cell>
          <cell r="B25628" t="str">
            <v>書法篆刻</v>
          </cell>
          <cell r="C25628" t="str">
            <v/>
          </cell>
          <cell r="D25628">
            <v>193</v>
          </cell>
          <cell r="E25628">
            <v>0</v>
          </cell>
          <cell r="F25628" t="str">
            <v>平裝</v>
          </cell>
          <cell r="G25628" t="str">
            <v>中國美術</v>
          </cell>
          <cell r="H25628">
            <v>38.5</v>
          </cell>
          <cell r="I25628" t="str">
            <v/>
          </cell>
          <cell r="J25628" t="str">
            <v/>
          </cell>
          <cell r="K25628" t="str">
            <v/>
          </cell>
          <cell r="L25628" t="str">
            <v/>
          </cell>
          <cell r="M25628" t="str">
            <v>免稅</v>
          </cell>
          <cell r="N25628" t="str">
            <v>7810197142</v>
          </cell>
        </row>
        <row r="25629">
          <cell r="A25629" t="str">
            <v>81019746</v>
          </cell>
          <cell r="B25629" t="str">
            <v>產品設計</v>
          </cell>
          <cell r="C25629" t="str">
            <v/>
          </cell>
          <cell r="D25629">
            <v>170</v>
          </cell>
          <cell r="E25629">
            <v>0</v>
          </cell>
          <cell r="F25629" t="str">
            <v>平裝</v>
          </cell>
          <cell r="G25629" t="str">
            <v>中國美術</v>
          </cell>
          <cell r="H25629">
            <v>34</v>
          </cell>
          <cell r="I25629" t="str">
            <v/>
          </cell>
          <cell r="J25629" t="str">
            <v/>
          </cell>
          <cell r="K25629" t="str">
            <v/>
          </cell>
          <cell r="L25629" t="str">
            <v/>
          </cell>
          <cell r="M25629" t="str">
            <v>免稅</v>
          </cell>
          <cell r="N25629" t="str">
            <v>7810197460</v>
          </cell>
        </row>
        <row r="25630">
          <cell r="A25630" t="str">
            <v>81019747</v>
          </cell>
          <cell r="B25630" t="str">
            <v>漆藝</v>
          </cell>
          <cell r="C25630" t="str">
            <v/>
          </cell>
          <cell r="D25630">
            <v>210</v>
          </cell>
          <cell r="E25630">
            <v>0</v>
          </cell>
          <cell r="F25630" t="str">
            <v>平裝</v>
          </cell>
          <cell r="G25630" t="str">
            <v>中國美術</v>
          </cell>
          <cell r="H25630">
            <v>42</v>
          </cell>
          <cell r="I25630" t="str">
            <v/>
          </cell>
          <cell r="J25630" t="str">
            <v/>
          </cell>
          <cell r="K25630" t="str">
            <v/>
          </cell>
          <cell r="L25630" t="str">
            <v/>
          </cell>
          <cell r="M25630" t="str">
            <v>免稅</v>
          </cell>
          <cell r="N25630" t="str">
            <v>7810197479</v>
          </cell>
        </row>
        <row r="25631">
          <cell r="A25631" t="str">
            <v>81019749</v>
          </cell>
          <cell r="B25631" t="str">
            <v>標準隸書—漢《張遷碑》</v>
          </cell>
          <cell r="C25631" t="str">
            <v/>
          </cell>
          <cell r="D25631">
            <v>40</v>
          </cell>
          <cell r="E25631">
            <v>0</v>
          </cell>
          <cell r="F25631" t="str">
            <v>平裝</v>
          </cell>
          <cell r="G25631" t="str">
            <v>中國美術</v>
          </cell>
          <cell r="H25631">
            <v>8</v>
          </cell>
          <cell r="I25631" t="str">
            <v/>
          </cell>
          <cell r="J25631" t="str">
            <v/>
          </cell>
          <cell r="K25631" t="str">
            <v/>
          </cell>
          <cell r="L25631" t="str">
            <v/>
          </cell>
          <cell r="M25631" t="str">
            <v>免稅</v>
          </cell>
          <cell r="N25631" t="str">
            <v>7810197495</v>
          </cell>
        </row>
        <row r="25632">
          <cell r="A25632" t="str">
            <v>81019750</v>
          </cell>
          <cell r="B25632" t="str">
            <v>標準隸書—漢《禮器碑》</v>
          </cell>
          <cell r="C25632" t="str">
            <v/>
          </cell>
          <cell r="D25632">
            <v>40</v>
          </cell>
          <cell r="E25632">
            <v>0</v>
          </cell>
          <cell r="F25632" t="str">
            <v>平裝</v>
          </cell>
          <cell r="G25632" t="str">
            <v>中國美術</v>
          </cell>
          <cell r="H25632">
            <v>8</v>
          </cell>
          <cell r="I25632" t="str">
            <v/>
          </cell>
          <cell r="J25632" t="str">
            <v/>
          </cell>
          <cell r="K25632" t="str">
            <v/>
          </cell>
          <cell r="L25632" t="str">
            <v/>
          </cell>
          <cell r="M25632" t="str">
            <v>免稅</v>
          </cell>
          <cell r="N25632" t="str">
            <v>7810197509</v>
          </cell>
        </row>
        <row r="25633">
          <cell r="A25633" t="str">
            <v>81019751</v>
          </cell>
          <cell r="B25633" t="str">
            <v>標準隸書—漢《曹全碑》</v>
          </cell>
          <cell r="C25633" t="str">
            <v/>
          </cell>
          <cell r="D25633">
            <v>40</v>
          </cell>
          <cell r="E25633">
            <v>0</v>
          </cell>
          <cell r="F25633" t="str">
            <v>平裝</v>
          </cell>
          <cell r="G25633" t="str">
            <v>中國美術</v>
          </cell>
          <cell r="H25633">
            <v>8</v>
          </cell>
          <cell r="I25633" t="str">
            <v/>
          </cell>
          <cell r="J25633" t="str">
            <v/>
          </cell>
          <cell r="K25633" t="str">
            <v/>
          </cell>
          <cell r="L25633" t="str">
            <v/>
          </cell>
          <cell r="M25633" t="str">
            <v>免稅</v>
          </cell>
          <cell r="N25633" t="str">
            <v>7810197517</v>
          </cell>
        </row>
        <row r="25634">
          <cell r="A25634" t="str">
            <v>81019767</v>
          </cell>
          <cell r="B25634" t="str">
            <v>顏真卿《多寶塔碑》</v>
          </cell>
          <cell r="C25634" t="str">
            <v/>
          </cell>
          <cell r="D25634">
            <v>40</v>
          </cell>
          <cell r="E25634">
            <v>0</v>
          </cell>
          <cell r="F25634" t="str">
            <v>平裝</v>
          </cell>
          <cell r="G25634" t="str">
            <v>中國美術</v>
          </cell>
          <cell r="H25634">
            <v>8</v>
          </cell>
          <cell r="I25634" t="str">
            <v/>
          </cell>
          <cell r="J25634" t="str">
            <v/>
          </cell>
          <cell r="K25634" t="str">
            <v/>
          </cell>
          <cell r="L25634" t="str">
            <v/>
          </cell>
          <cell r="M25634" t="str">
            <v>免稅</v>
          </cell>
          <cell r="N25634" t="str">
            <v>7810197673</v>
          </cell>
        </row>
        <row r="25635">
          <cell r="A25635" t="str">
            <v>81019768</v>
          </cell>
          <cell r="B25635" t="str">
            <v>柳公權《玄秘塔碑》</v>
          </cell>
          <cell r="C25635" t="str">
            <v/>
          </cell>
          <cell r="D25635">
            <v>40</v>
          </cell>
          <cell r="E25635">
            <v>0</v>
          </cell>
          <cell r="F25635" t="str">
            <v>平裝</v>
          </cell>
          <cell r="G25635" t="str">
            <v>中國美術</v>
          </cell>
          <cell r="H25635">
            <v>8</v>
          </cell>
          <cell r="I25635" t="str">
            <v/>
          </cell>
          <cell r="J25635" t="str">
            <v/>
          </cell>
          <cell r="K25635" t="str">
            <v/>
          </cell>
          <cell r="L25635" t="str">
            <v/>
          </cell>
          <cell r="M25635" t="str">
            <v>免稅</v>
          </cell>
          <cell r="N25635" t="str">
            <v>7810197681</v>
          </cell>
        </row>
        <row r="25636">
          <cell r="A25636" t="str">
            <v>81019769</v>
          </cell>
          <cell r="B25636" t="str">
            <v>歐陽詢《九成宮醴泉銘》</v>
          </cell>
          <cell r="C25636" t="str">
            <v/>
          </cell>
          <cell r="D25636">
            <v>40</v>
          </cell>
          <cell r="E25636">
            <v>0</v>
          </cell>
          <cell r="F25636" t="str">
            <v>平裝</v>
          </cell>
          <cell r="G25636" t="str">
            <v>中國美術</v>
          </cell>
          <cell r="H25636">
            <v>8</v>
          </cell>
          <cell r="I25636" t="str">
            <v/>
          </cell>
          <cell r="J25636" t="str">
            <v/>
          </cell>
          <cell r="K25636" t="str">
            <v/>
          </cell>
          <cell r="L25636" t="str">
            <v/>
          </cell>
          <cell r="M25636" t="str">
            <v>免稅</v>
          </cell>
          <cell r="N25636" t="str">
            <v>781019769X</v>
          </cell>
        </row>
        <row r="25637">
          <cell r="A25637" t="str">
            <v>81019791</v>
          </cell>
          <cell r="B25637" t="str">
            <v>油畫</v>
          </cell>
          <cell r="C25637" t="str">
            <v/>
          </cell>
          <cell r="D25637">
            <v>240</v>
          </cell>
          <cell r="E25637">
            <v>0</v>
          </cell>
          <cell r="F25637" t="str">
            <v>平裝</v>
          </cell>
          <cell r="G25637" t="str">
            <v>中國美術</v>
          </cell>
          <cell r="H25637">
            <v>48</v>
          </cell>
          <cell r="I25637" t="str">
            <v/>
          </cell>
          <cell r="J25637" t="str">
            <v/>
          </cell>
          <cell r="K25637" t="str">
            <v/>
          </cell>
          <cell r="L25637" t="str">
            <v/>
          </cell>
          <cell r="M25637" t="str">
            <v>免稅</v>
          </cell>
          <cell r="N25637" t="str">
            <v>7810197916</v>
          </cell>
        </row>
        <row r="25638">
          <cell r="A25638" t="str">
            <v>81019812</v>
          </cell>
          <cell r="B25638" t="str">
            <v>中國美術史</v>
          </cell>
          <cell r="C25638" t="str">
            <v/>
          </cell>
          <cell r="D25638">
            <v>280</v>
          </cell>
          <cell r="E25638">
            <v>0</v>
          </cell>
          <cell r="F25638" t="str">
            <v>平裝</v>
          </cell>
          <cell r="G25638" t="str">
            <v>中國美術</v>
          </cell>
          <cell r="H25638">
            <v>56</v>
          </cell>
          <cell r="I25638" t="str">
            <v/>
          </cell>
          <cell r="J25638" t="str">
            <v/>
          </cell>
          <cell r="K25638" t="str">
            <v/>
          </cell>
          <cell r="L25638" t="str">
            <v/>
          </cell>
          <cell r="M25638" t="str">
            <v>免稅</v>
          </cell>
          <cell r="N25638" t="str">
            <v>7810198122</v>
          </cell>
        </row>
        <row r="25639">
          <cell r="A25639" t="str">
            <v>81019919</v>
          </cell>
          <cell r="B25639" t="str">
            <v>服裝設計基礎</v>
          </cell>
          <cell r="C25639" t="str">
            <v/>
          </cell>
          <cell r="D25639">
            <v>225</v>
          </cell>
          <cell r="E25639">
            <v>0</v>
          </cell>
          <cell r="F25639" t="str">
            <v>平裝</v>
          </cell>
          <cell r="G25639" t="str">
            <v>中國美術</v>
          </cell>
          <cell r="H25639">
            <v>45</v>
          </cell>
          <cell r="I25639" t="str">
            <v/>
          </cell>
          <cell r="J25639" t="str">
            <v/>
          </cell>
          <cell r="K25639" t="str">
            <v/>
          </cell>
          <cell r="L25639" t="str">
            <v/>
          </cell>
          <cell r="M25639" t="str">
            <v>免稅</v>
          </cell>
          <cell r="N25639" t="str">
            <v>7810199196</v>
          </cell>
        </row>
        <row r="25640">
          <cell r="A25640" t="str">
            <v>81019921</v>
          </cell>
          <cell r="B25640" t="str">
            <v>黑白藝術學</v>
          </cell>
          <cell r="C25640" t="str">
            <v/>
          </cell>
          <cell r="D25640">
            <v>175</v>
          </cell>
          <cell r="E25640">
            <v>0</v>
          </cell>
          <cell r="F25640" t="str">
            <v>平裝</v>
          </cell>
          <cell r="G25640" t="str">
            <v>中國美術</v>
          </cell>
          <cell r="H25640">
            <v>35</v>
          </cell>
          <cell r="I25640" t="str">
            <v/>
          </cell>
          <cell r="J25640" t="str">
            <v/>
          </cell>
          <cell r="K25640" t="str">
            <v/>
          </cell>
          <cell r="L25640" t="str">
            <v/>
          </cell>
          <cell r="M25640" t="str">
            <v>免稅</v>
          </cell>
          <cell r="N25640" t="str">
            <v>7810199218</v>
          </cell>
        </row>
        <row r="25641">
          <cell r="A25641" t="str">
            <v>81019929</v>
          </cell>
          <cell r="B25641" t="str">
            <v>陶瓷設計</v>
          </cell>
          <cell r="C25641" t="str">
            <v/>
          </cell>
          <cell r="D25641">
            <v>190</v>
          </cell>
          <cell r="E25641">
            <v>0</v>
          </cell>
          <cell r="F25641" t="str">
            <v>平裝</v>
          </cell>
          <cell r="G25641" t="str">
            <v>中國美術</v>
          </cell>
          <cell r="H25641">
            <v>38</v>
          </cell>
          <cell r="I25641" t="str">
            <v/>
          </cell>
          <cell r="J25641" t="str">
            <v/>
          </cell>
          <cell r="K25641" t="str">
            <v/>
          </cell>
          <cell r="L25641" t="str">
            <v/>
          </cell>
          <cell r="M25641" t="str">
            <v>免稅</v>
          </cell>
          <cell r="N25641" t="str">
            <v>7810199293</v>
          </cell>
        </row>
        <row r="25642">
          <cell r="A25642" t="str">
            <v>81019936</v>
          </cell>
          <cell r="B25642" t="str">
            <v>標準篆刻--印刻的刀法與章法</v>
          </cell>
          <cell r="C25642" t="str">
            <v/>
          </cell>
          <cell r="D25642">
            <v>40</v>
          </cell>
          <cell r="E25642">
            <v>0</v>
          </cell>
          <cell r="F25642" t="str">
            <v>平裝</v>
          </cell>
          <cell r="G25642" t="str">
            <v>中國美術</v>
          </cell>
          <cell r="H25642">
            <v>8</v>
          </cell>
          <cell r="I25642" t="str">
            <v/>
          </cell>
          <cell r="J25642" t="str">
            <v/>
          </cell>
          <cell r="K25642" t="str">
            <v/>
          </cell>
          <cell r="L25642" t="str">
            <v/>
          </cell>
          <cell r="M25642" t="str">
            <v>免稅</v>
          </cell>
          <cell r="N25642" t="str">
            <v>7810199366</v>
          </cell>
        </row>
        <row r="25643">
          <cell r="A25643" t="str">
            <v>81019937</v>
          </cell>
          <cell r="B25643" t="str">
            <v>標準鋼筆楷書--基本筆劃偏旁與結構</v>
          </cell>
          <cell r="C25643" t="str">
            <v/>
          </cell>
          <cell r="D25643">
            <v>60</v>
          </cell>
          <cell r="E25643">
            <v>0</v>
          </cell>
          <cell r="F25643" t="str">
            <v>平裝</v>
          </cell>
          <cell r="G25643" t="str">
            <v>中國美術</v>
          </cell>
          <cell r="H25643">
            <v>12</v>
          </cell>
          <cell r="I25643" t="str">
            <v/>
          </cell>
          <cell r="J25643" t="str">
            <v/>
          </cell>
          <cell r="K25643" t="str">
            <v/>
          </cell>
          <cell r="L25643" t="str">
            <v/>
          </cell>
          <cell r="M25643" t="str">
            <v>免稅</v>
          </cell>
          <cell r="N25643" t="str">
            <v>7810199374</v>
          </cell>
        </row>
        <row r="25644">
          <cell r="A25644" t="str">
            <v>81019938</v>
          </cell>
          <cell r="B25644" t="str">
            <v>標準鉛筆楷書--基本筆劃偏旁與結構</v>
          </cell>
          <cell r="C25644" t="str">
            <v/>
          </cell>
          <cell r="D25644">
            <v>60</v>
          </cell>
          <cell r="E25644">
            <v>0</v>
          </cell>
          <cell r="F25644" t="str">
            <v>平裝</v>
          </cell>
          <cell r="G25644" t="str">
            <v>中國美術</v>
          </cell>
          <cell r="H25644">
            <v>12</v>
          </cell>
          <cell r="I25644" t="str">
            <v/>
          </cell>
          <cell r="J25644" t="str">
            <v/>
          </cell>
          <cell r="K25644" t="str">
            <v/>
          </cell>
          <cell r="L25644" t="str">
            <v/>
          </cell>
          <cell r="M25644" t="str">
            <v>免稅</v>
          </cell>
          <cell r="N25644" t="str">
            <v>7810199382</v>
          </cell>
        </row>
        <row r="25645">
          <cell r="A25645" t="str">
            <v>81019939</v>
          </cell>
          <cell r="B25645" t="str">
            <v>標準鋼筆行書</v>
          </cell>
          <cell r="C25645" t="str">
            <v/>
          </cell>
          <cell r="D25645">
            <v>60</v>
          </cell>
          <cell r="E25645">
            <v>0</v>
          </cell>
          <cell r="F25645" t="str">
            <v>平裝</v>
          </cell>
          <cell r="G25645" t="str">
            <v>中國美術</v>
          </cell>
          <cell r="H25645">
            <v>12</v>
          </cell>
          <cell r="I25645" t="str">
            <v/>
          </cell>
          <cell r="J25645" t="str">
            <v/>
          </cell>
          <cell r="K25645" t="str">
            <v/>
          </cell>
          <cell r="L25645" t="str">
            <v/>
          </cell>
          <cell r="M25645" t="str">
            <v>免稅</v>
          </cell>
          <cell r="N25645" t="str">
            <v>7810199390</v>
          </cell>
        </row>
        <row r="25646">
          <cell r="A25646" t="str">
            <v>81019950</v>
          </cell>
          <cell r="B25646" t="str">
            <v>從寫生走向創作—人物畫</v>
          </cell>
          <cell r="C25646" t="str">
            <v/>
          </cell>
          <cell r="D25646">
            <v>130</v>
          </cell>
          <cell r="E25646">
            <v>0</v>
          </cell>
          <cell r="F25646" t="str">
            <v>平裝</v>
          </cell>
          <cell r="G25646" t="str">
            <v>中國美術</v>
          </cell>
          <cell r="H25646">
            <v>26</v>
          </cell>
          <cell r="I25646" t="str">
            <v/>
          </cell>
          <cell r="J25646" t="str">
            <v/>
          </cell>
          <cell r="K25646" t="str">
            <v/>
          </cell>
          <cell r="L25646" t="str">
            <v/>
          </cell>
          <cell r="M25646" t="str">
            <v>免稅</v>
          </cell>
          <cell r="N25646" t="str">
            <v>7810199501</v>
          </cell>
        </row>
        <row r="25647">
          <cell r="A25647" t="str">
            <v>81019951</v>
          </cell>
          <cell r="B25647" t="str">
            <v>從寫生走向創造—花鳥畫</v>
          </cell>
          <cell r="C25647" t="str">
            <v/>
          </cell>
          <cell r="D25647">
            <v>115</v>
          </cell>
          <cell r="E25647">
            <v>0</v>
          </cell>
          <cell r="F25647" t="str">
            <v>平裝</v>
          </cell>
          <cell r="G25647" t="str">
            <v>中國美術</v>
          </cell>
          <cell r="H25647">
            <v>23</v>
          </cell>
          <cell r="I25647" t="str">
            <v/>
          </cell>
          <cell r="J25647" t="str">
            <v/>
          </cell>
          <cell r="K25647" t="str">
            <v/>
          </cell>
          <cell r="L25647" t="str">
            <v/>
          </cell>
          <cell r="M25647" t="str">
            <v>免稅</v>
          </cell>
          <cell r="N25647" t="str">
            <v>781019951X</v>
          </cell>
        </row>
        <row r="25648">
          <cell r="A25648" t="str">
            <v>81019952</v>
          </cell>
          <cell r="B25648" t="str">
            <v>從寫生走向創作—山水畫</v>
          </cell>
          <cell r="C25648" t="str">
            <v/>
          </cell>
          <cell r="D25648">
            <v>130</v>
          </cell>
          <cell r="E25648">
            <v>0</v>
          </cell>
          <cell r="F25648" t="str">
            <v>平裝</v>
          </cell>
          <cell r="G25648" t="str">
            <v>中國美術</v>
          </cell>
          <cell r="H25648">
            <v>26</v>
          </cell>
          <cell r="I25648" t="str">
            <v/>
          </cell>
          <cell r="J25648" t="str">
            <v/>
          </cell>
          <cell r="K25648" t="str">
            <v/>
          </cell>
          <cell r="L25648" t="str">
            <v/>
          </cell>
          <cell r="M25648" t="str">
            <v>免稅</v>
          </cell>
          <cell r="N25648" t="str">
            <v>7810199528</v>
          </cell>
        </row>
        <row r="25649">
          <cell r="A25649" t="str">
            <v>81019956</v>
          </cell>
          <cell r="B25649" t="str">
            <v>油畫靜物</v>
          </cell>
          <cell r="C25649" t="str">
            <v/>
          </cell>
          <cell r="D25649">
            <v>125</v>
          </cell>
          <cell r="E25649">
            <v>0</v>
          </cell>
          <cell r="F25649" t="str">
            <v>平裝</v>
          </cell>
          <cell r="G25649" t="str">
            <v>中國美術</v>
          </cell>
          <cell r="H25649">
            <v>25</v>
          </cell>
          <cell r="I25649" t="str">
            <v/>
          </cell>
          <cell r="J25649" t="str">
            <v/>
          </cell>
          <cell r="K25649" t="str">
            <v/>
          </cell>
          <cell r="L25649" t="str">
            <v/>
          </cell>
          <cell r="M25649" t="str">
            <v>免稅</v>
          </cell>
          <cell r="N25649" t="str">
            <v>7810199560</v>
          </cell>
        </row>
        <row r="25650">
          <cell r="A25650" t="str">
            <v>81019957</v>
          </cell>
          <cell r="B25650" t="str">
            <v>油畫風景</v>
          </cell>
          <cell r="C25650" t="str">
            <v/>
          </cell>
          <cell r="D25650">
            <v>100</v>
          </cell>
          <cell r="E25650">
            <v>0</v>
          </cell>
          <cell r="F25650" t="str">
            <v>平裝</v>
          </cell>
          <cell r="G25650" t="str">
            <v>中國美術</v>
          </cell>
          <cell r="H25650">
            <v>20</v>
          </cell>
          <cell r="I25650" t="str">
            <v/>
          </cell>
          <cell r="J25650" t="str">
            <v/>
          </cell>
          <cell r="K25650" t="str">
            <v/>
          </cell>
          <cell r="L25650" t="str">
            <v/>
          </cell>
          <cell r="M25650" t="str">
            <v>免稅</v>
          </cell>
          <cell r="N25650" t="str">
            <v>7810199579</v>
          </cell>
        </row>
        <row r="25651">
          <cell r="A25651" t="str">
            <v>81019977</v>
          </cell>
          <cell r="B25651" t="str">
            <v>中國篆書學</v>
          </cell>
          <cell r="C25651" t="str">
            <v/>
          </cell>
          <cell r="D25651">
            <v>150</v>
          </cell>
          <cell r="E25651">
            <v>0</v>
          </cell>
          <cell r="F25651" t="str">
            <v>平裝</v>
          </cell>
          <cell r="G25651" t="str">
            <v>中國美術</v>
          </cell>
          <cell r="H25651">
            <v>30</v>
          </cell>
          <cell r="I25651" t="str">
            <v/>
          </cell>
          <cell r="J25651" t="str">
            <v/>
          </cell>
          <cell r="K25651" t="str">
            <v/>
          </cell>
          <cell r="L25651" t="str">
            <v/>
          </cell>
          <cell r="M25651" t="str">
            <v>免稅</v>
          </cell>
          <cell r="N25651" t="str">
            <v>7810199778</v>
          </cell>
        </row>
        <row r="25652">
          <cell r="A25652" t="str">
            <v>8102-2</v>
          </cell>
          <cell r="B25652" t="str">
            <v>誤KEY</v>
          </cell>
          <cell r="C25652" t="str">
            <v/>
          </cell>
          <cell r="D25652">
            <v>180</v>
          </cell>
          <cell r="E25652">
            <v>0</v>
          </cell>
          <cell r="F25652" t="str">
            <v>平裝</v>
          </cell>
          <cell r="G25652" t="str">
            <v>人民美術</v>
          </cell>
          <cell r="H25652">
            <v>30</v>
          </cell>
          <cell r="I25652" t="str">
            <v/>
          </cell>
          <cell r="J25652" t="str">
            <v/>
          </cell>
          <cell r="K25652" t="str">
            <v/>
          </cell>
          <cell r="L25652" t="str">
            <v/>
          </cell>
          <cell r="M25652" t="str">
            <v>應稅</v>
          </cell>
          <cell r="N25652" t="str">
            <v/>
          </cell>
        </row>
        <row r="25653">
          <cell r="A25653" t="str">
            <v>81023991</v>
          </cell>
          <cell r="B25653" t="str">
            <v>風俗探幽</v>
          </cell>
          <cell r="C25653" t="str">
            <v>陶思炎</v>
          </cell>
          <cell r="D25653">
            <v>51</v>
          </cell>
          <cell r="E25653">
            <v>0</v>
          </cell>
          <cell r="F25653" t="str">
            <v>平裝</v>
          </cell>
          <cell r="G25653" t="str">
            <v/>
          </cell>
          <cell r="H25653">
            <v>0</v>
          </cell>
          <cell r="I25653" t="str">
            <v/>
          </cell>
          <cell r="J25653" t="str">
            <v/>
          </cell>
          <cell r="K25653" t="str">
            <v/>
          </cell>
          <cell r="L25653" t="str">
            <v/>
          </cell>
          <cell r="M25653" t="str">
            <v>免稅</v>
          </cell>
          <cell r="N25653" t="str">
            <v>7810239910</v>
          </cell>
        </row>
        <row r="25654">
          <cell r="A25654" t="str">
            <v>81023992</v>
          </cell>
          <cell r="B25654" t="str">
            <v>祥物探幽</v>
          </cell>
          <cell r="C25654" t="str">
            <v>錢玉蓮</v>
          </cell>
          <cell r="D25654">
            <v>64</v>
          </cell>
          <cell r="E25654">
            <v>0</v>
          </cell>
          <cell r="F25654" t="str">
            <v>平裝</v>
          </cell>
          <cell r="G25654" t="str">
            <v/>
          </cell>
          <cell r="H25654">
            <v>0</v>
          </cell>
          <cell r="I25654" t="str">
            <v/>
          </cell>
          <cell r="J25654" t="str">
            <v/>
          </cell>
          <cell r="K25654" t="str">
            <v/>
          </cell>
          <cell r="L25654" t="str">
            <v/>
          </cell>
          <cell r="M25654" t="str">
            <v>免稅</v>
          </cell>
          <cell r="N25654" t="str">
            <v>7810239929</v>
          </cell>
        </row>
        <row r="25655">
          <cell r="A25655" t="str">
            <v>81028661</v>
          </cell>
          <cell r="B25655" t="str">
            <v>唐詩鼓吹評注</v>
          </cell>
          <cell r="C25655" t="str">
            <v>錢牧齋</v>
          </cell>
          <cell r="D25655">
            <v>300</v>
          </cell>
          <cell r="E25655">
            <v>0</v>
          </cell>
          <cell r="F25655" t="str">
            <v>平裝</v>
          </cell>
          <cell r="G25655" t="str">
            <v>河北大學</v>
          </cell>
          <cell r="H25655">
            <v>50</v>
          </cell>
          <cell r="I25655" t="str">
            <v/>
          </cell>
          <cell r="J25655" t="str">
            <v/>
          </cell>
          <cell r="K25655" t="str">
            <v/>
          </cell>
          <cell r="L25655" t="str">
            <v/>
          </cell>
          <cell r="M25655" t="str">
            <v>免稅</v>
          </cell>
          <cell r="N25655" t="str">
            <v>7810286617</v>
          </cell>
        </row>
        <row r="25656">
          <cell r="A25656" t="str">
            <v>81031848</v>
          </cell>
          <cell r="B25656" t="str">
            <v>注定失敗的賭注:希特勒的瘋狂與歷史懲罰</v>
          </cell>
          <cell r="C25656" t="str">
            <v>熊偉民</v>
          </cell>
          <cell r="D25656">
            <v>45</v>
          </cell>
          <cell r="E25656">
            <v>0</v>
          </cell>
          <cell r="F25656" t="str">
            <v>平裝</v>
          </cell>
          <cell r="G25656" t="str">
            <v>湖南師大</v>
          </cell>
          <cell r="H25656">
            <v>9</v>
          </cell>
          <cell r="I25656" t="str">
            <v/>
          </cell>
          <cell r="J25656" t="str">
            <v/>
          </cell>
          <cell r="K25656" t="str">
            <v/>
          </cell>
          <cell r="L25656" t="str">
            <v/>
          </cell>
          <cell r="M25656" t="str">
            <v>免稅</v>
          </cell>
          <cell r="N25656" t="str">
            <v>7810318489</v>
          </cell>
        </row>
        <row r="25657">
          <cell r="A25657" t="str">
            <v>81031850</v>
          </cell>
          <cell r="B25657" t="str">
            <v>瘋狂的理性代叢書.價高昂的勝利--苦楚的謀劃與蘇聯的地位</v>
          </cell>
          <cell r="C25657" t="str">
            <v>熊偉民</v>
          </cell>
          <cell r="D25657">
            <v>45</v>
          </cell>
          <cell r="E25657">
            <v>0</v>
          </cell>
          <cell r="F25657" t="str">
            <v>平裝</v>
          </cell>
          <cell r="G25657" t="str">
            <v>湖南師大</v>
          </cell>
          <cell r="H25657">
            <v>9</v>
          </cell>
          <cell r="I25657" t="str">
            <v/>
          </cell>
          <cell r="J25657" t="str">
            <v/>
          </cell>
          <cell r="K25657" t="str">
            <v/>
          </cell>
          <cell r="L25657" t="str">
            <v/>
          </cell>
          <cell r="M25657" t="str">
            <v>免稅</v>
          </cell>
          <cell r="N25657" t="str">
            <v>7810318500</v>
          </cell>
        </row>
        <row r="25658">
          <cell r="A25658" t="str">
            <v>81036522</v>
          </cell>
          <cell r="B25658" t="str">
            <v>降低膽固醇飲食療法</v>
          </cell>
          <cell r="C25658" t="str">
            <v>[日]渡邊孝</v>
          </cell>
          <cell r="D25658">
            <v>84</v>
          </cell>
          <cell r="E25658">
            <v>0</v>
          </cell>
          <cell r="F25658" t="str">
            <v>平裝</v>
          </cell>
          <cell r="G25658" t="str">
            <v>汕頭大學</v>
          </cell>
          <cell r="H25658">
            <v>16.8</v>
          </cell>
          <cell r="I25658" t="str">
            <v/>
          </cell>
          <cell r="J25658" t="str">
            <v/>
          </cell>
          <cell r="K25658" t="str">
            <v/>
          </cell>
          <cell r="L25658" t="str">
            <v/>
          </cell>
          <cell r="M25658" t="str">
            <v>免稅</v>
          </cell>
          <cell r="N25658" t="str">
            <v>7810365223</v>
          </cell>
        </row>
        <row r="25659">
          <cell r="A25659" t="str">
            <v>81036522A</v>
          </cell>
          <cell r="B25659" t="str">
            <v>降低高血壓飲食療法</v>
          </cell>
          <cell r="C25659" t="str">
            <v>[日]橫山泉</v>
          </cell>
          <cell r="D25659">
            <v>84</v>
          </cell>
          <cell r="E25659">
            <v>0</v>
          </cell>
          <cell r="F25659" t="str">
            <v>平裝</v>
          </cell>
          <cell r="G25659" t="str">
            <v>汕頭大學</v>
          </cell>
          <cell r="H25659">
            <v>16.8</v>
          </cell>
          <cell r="I25659" t="str">
            <v/>
          </cell>
          <cell r="J25659" t="str">
            <v/>
          </cell>
          <cell r="K25659" t="str">
            <v/>
          </cell>
          <cell r="L25659" t="str">
            <v/>
          </cell>
          <cell r="M25659" t="str">
            <v>免稅</v>
          </cell>
          <cell r="N25659" t="str">
            <v>7810365223</v>
          </cell>
        </row>
        <row r="25660">
          <cell r="A25660" t="str">
            <v>81036522B</v>
          </cell>
          <cell r="B25660" t="str">
            <v>降低血糖值飲食療法</v>
          </cell>
          <cell r="C25660" t="str">
            <v>[日]淺野次義</v>
          </cell>
          <cell r="D25660">
            <v>84</v>
          </cell>
          <cell r="E25660">
            <v>0</v>
          </cell>
          <cell r="F25660" t="str">
            <v>平裝</v>
          </cell>
          <cell r="G25660" t="str">
            <v>汕頭大學</v>
          </cell>
          <cell r="H25660">
            <v>16.8</v>
          </cell>
          <cell r="I25660" t="str">
            <v/>
          </cell>
          <cell r="J25660" t="str">
            <v/>
          </cell>
          <cell r="K25660" t="str">
            <v/>
          </cell>
          <cell r="L25660" t="str">
            <v/>
          </cell>
          <cell r="M25660" t="str">
            <v>免稅</v>
          </cell>
          <cell r="N25660" t="str">
            <v>7810365223</v>
          </cell>
        </row>
        <row r="25661">
          <cell r="A25661" t="str">
            <v>81036757</v>
          </cell>
          <cell r="B25661" t="str">
            <v>男人健康補食譜</v>
          </cell>
          <cell r="C25661" t="str">
            <v>陳皓雯</v>
          </cell>
          <cell r="D25661">
            <v>90</v>
          </cell>
          <cell r="E25661">
            <v>0</v>
          </cell>
          <cell r="F25661" t="str">
            <v>平裝</v>
          </cell>
          <cell r="G25661" t="str">
            <v>汕頭大學</v>
          </cell>
          <cell r="H25661">
            <v>18</v>
          </cell>
          <cell r="I25661" t="str">
            <v/>
          </cell>
          <cell r="J25661" t="str">
            <v/>
          </cell>
          <cell r="K25661" t="str">
            <v/>
          </cell>
          <cell r="L25661" t="str">
            <v/>
          </cell>
          <cell r="M25661" t="str">
            <v>免稅</v>
          </cell>
          <cell r="N25661" t="str">
            <v>7810367579</v>
          </cell>
        </row>
        <row r="25662">
          <cell r="A25662" t="str">
            <v>81036898</v>
          </cell>
          <cell r="B25662" t="str">
            <v>潮州剪紙</v>
          </cell>
          <cell r="C25662" t="str">
            <v>楊堅平</v>
          </cell>
          <cell r="D25662">
            <v>125</v>
          </cell>
          <cell r="E25662">
            <v>0</v>
          </cell>
          <cell r="F25662" t="str">
            <v>平裝</v>
          </cell>
          <cell r="G25662" t="str">
            <v>汕頭大學</v>
          </cell>
          <cell r="H25662">
            <v>25</v>
          </cell>
          <cell r="I25662" t="str">
            <v/>
          </cell>
          <cell r="J25662" t="str">
            <v/>
          </cell>
          <cell r="K25662" t="str">
            <v/>
          </cell>
          <cell r="L25662" t="str">
            <v/>
          </cell>
          <cell r="M25662" t="str">
            <v>免稅</v>
          </cell>
          <cell r="N25662" t="str">
            <v>7810368982</v>
          </cell>
        </row>
        <row r="25663">
          <cell r="A25663" t="str">
            <v>81036929</v>
          </cell>
          <cell r="B25663" t="str">
            <v>潮汕老屋_漢唐世家河洛古</v>
          </cell>
          <cell r="C25663" t="str">
            <v/>
          </cell>
          <cell r="D25663">
            <v>125</v>
          </cell>
          <cell r="E25663">
            <v>0</v>
          </cell>
          <cell r="F25663" t="str">
            <v>平裝</v>
          </cell>
          <cell r="G25663" t="str">
            <v>汕頭大學</v>
          </cell>
          <cell r="H25663">
            <v>0</v>
          </cell>
          <cell r="I25663" t="str">
            <v/>
          </cell>
          <cell r="J25663" t="str">
            <v/>
          </cell>
          <cell r="K25663" t="str">
            <v/>
          </cell>
          <cell r="L25663" t="str">
            <v/>
          </cell>
          <cell r="M25663" t="str">
            <v>免稅</v>
          </cell>
          <cell r="N25663" t="str">
            <v>7810369296</v>
          </cell>
        </row>
        <row r="25664">
          <cell r="A25664" t="str">
            <v>81036939</v>
          </cell>
          <cell r="B25664" t="str">
            <v>西洋神名事典</v>
          </cell>
          <cell r="C25664" t="str">
            <v>北山 篤</v>
          </cell>
          <cell r="D25664">
            <v>239</v>
          </cell>
          <cell r="E25664">
            <v>0</v>
          </cell>
          <cell r="F25664" t="str">
            <v>平裝</v>
          </cell>
          <cell r="G25664" t="str">
            <v>汕頭大學</v>
          </cell>
          <cell r="H25664">
            <v>39.799999999999997</v>
          </cell>
          <cell r="I25664" t="str">
            <v/>
          </cell>
          <cell r="J25664" t="str">
            <v/>
          </cell>
          <cell r="K25664" t="str">
            <v/>
          </cell>
          <cell r="L25664" t="str">
            <v/>
          </cell>
          <cell r="M25664" t="str">
            <v>免稅</v>
          </cell>
          <cell r="N25664" t="str">
            <v>7810369393</v>
          </cell>
        </row>
        <row r="25665">
          <cell r="A25665" t="str">
            <v>81036955</v>
          </cell>
          <cell r="B25665" t="str">
            <v>史達林</v>
          </cell>
          <cell r="C25665" t="str">
            <v>本社</v>
          </cell>
          <cell r="D25665">
            <v>72</v>
          </cell>
          <cell r="E25665">
            <v>0</v>
          </cell>
          <cell r="F25665" t="str">
            <v>平裝</v>
          </cell>
          <cell r="G25665" t="str">
            <v>汕頭大學</v>
          </cell>
          <cell r="H25665">
            <v>12</v>
          </cell>
          <cell r="I25665" t="str">
            <v/>
          </cell>
          <cell r="J25665" t="str">
            <v/>
          </cell>
          <cell r="K25665" t="str">
            <v/>
          </cell>
          <cell r="L25665" t="str">
            <v/>
          </cell>
          <cell r="M25665" t="str">
            <v>免稅</v>
          </cell>
          <cell r="N25665" t="str">
            <v>9787810369558</v>
          </cell>
        </row>
        <row r="25666">
          <cell r="A25666" t="str">
            <v>81037860</v>
          </cell>
          <cell r="B25666" t="str">
            <v>揚州園林</v>
          </cell>
          <cell r="C25666" t="str">
            <v>許少飛</v>
          </cell>
          <cell r="D25666">
            <v>75</v>
          </cell>
          <cell r="E25666">
            <v>0</v>
          </cell>
          <cell r="F25666" t="str">
            <v>平裝</v>
          </cell>
          <cell r="G25666" t="str">
            <v>蘇州大學</v>
          </cell>
          <cell r="H25666">
            <v>15</v>
          </cell>
          <cell r="I25666" t="str">
            <v/>
          </cell>
          <cell r="J25666" t="str">
            <v/>
          </cell>
          <cell r="K25666" t="str">
            <v/>
          </cell>
          <cell r="L25666" t="str">
            <v/>
          </cell>
          <cell r="M25666" t="str">
            <v>免稅</v>
          </cell>
          <cell r="N25666" t="str">
            <v>7810378600</v>
          </cell>
        </row>
        <row r="25667">
          <cell r="A25667" t="str">
            <v>81037861</v>
          </cell>
          <cell r="B25667" t="str">
            <v>揚州風俗</v>
          </cell>
          <cell r="C25667" t="str">
            <v>曹永森</v>
          </cell>
          <cell r="D25667">
            <v>90</v>
          </cell>
          <cell r="E25667">
            <v>0</v>
          </cell>
          <cell r="F25667" t="str">
            <v>平裝</v>
          </cell>
          <cell r="G25667" t="str">
            <v>蘇州大學</v>
          </cell>
          <cell r="H25667">
            <v>15</v>
          </cell>
          <cell r="I25667" t="str">
            <v/>
          </cell>
          <cell r="J25667" t="str">
            <v/>
          </cell>
          <cell r="K25667" t="str">
            <v/>
          </cell>
          <cell r="L25667" t="str">
            <v/>
          </cell>
          <cell r="M25667" t="str">
            <v>免稅</v>
          </cell>
          <cell r="N25667" t="str">
            <v>7810378619</v>
          </cell>
        </row>
        <row r="25668">
          <cell r="A25668" t="str">
            <v>81037862</v>
          </cell>
          <cell r="B25668" t="str">
            <v>揚州掌故</v>
          </cell>
          <cell r="C25668" t="str">
            <v>韋明鏵</v>
          </cell>
          <cell r="D25668">
            <v>75</v>
          </cell>
          <cell r="E25668">
            <v>0</v>
          </cell>
          <cell r="F25668" t="str">
            <v>平裝</v>
          </cell>
          <cell r="G25668" t="str">
            <v>蘇州大學</v>
          </cell>
          <cell r="H25668">
            <v>15</v>
          </cell>
          <cell r="I25668" t="str">
            <v/>
          </cell>
          <cell r="J25668" t="str">
            <v/>
          </cell>
          <cell r="K25668" t="str">
            <v/>
          </cell>
          <cell r="L25668" t="str">
            <v/>
          </cell>
          <cell r="M25668" t="str">
            <v>免稅</v>
          </cell>
          <cell r="N25668" t="str">
            <v>7810378627</v>
          </cell>
        </row>
        <row r="25669">
          <cell r="A25669" t="str">
            <v>81037863</v>
          </cell>
          <cell r="B25669" t="str">
            <v>揚州八怪</v>
          </cell>
          <cell r="C25669" t="str">
            <v>丁家桐</v>
          </cell>
          <cell r="D25669">
            <v>75</v>
          </cell>
          <cell r="E25669">
            <v>0</v>
          </cell>
          <cell r="F25669" t="str">
            <v>平裝</v>
          </cell>
          <cell r="G25669" t="str">
            <v>蘇州大學</v>
          </cell>
          <cell r="H25669">
            <v>15</v>
          </cell>
          <cell r="I25669" t="str">
            <v/>
          </cell>
          <cell r="J25669" t="str">
            <v/>
          </cell>
          <cell r="K25669" t="str">
            <v/>
          </cell>
          <cell r="L25669" t="str">
            <v/>
          </cell>
          <cell r="M25669" t="str">
            <v>免稅</v>
          </cell>
          <cell r="N25669" t="str">
            <v>7810378635</v>
          </cell>
        </row>
        <row r="25670">
          <cell r="A25670" t="str">
            <v>81037864</v>
          </cell>
          <cell r="B25670" t="str">
            <v>揚州食話</v>
          </cell>
          <cell r="C25670" t="str">
            <v>周愛東</v>
          </cell>
          <cell r="D25670">
            <v>75</v>
          </cell>
          <cell r="E25670">
            <v>0</v>
          </cell>
          <cell r="F25670" t="str">
            <v>平裝</v>
          </cell>
          <cell r="G25670" t="str">
            <v>蘇州大學</v>
          </cell>
          <cell r="H25670">
            <v>15</v>
          </cell>
          <cell r="I25670" t="str">
            <v/>
          </cell>
          <cell r="J25670" t="str">
            <v/>
          </cell>
          <cell r="K25670" t="str">
            <v/>
          </cell>
          <cell r="L25670" t="str">
            <v/>
          </cell>
          <cell r="M25670" t="str">
            <v>免稅</v>
          </cell>
          <cell r="N25670" t="str">
            <v>7810378643</v>
          </cell>
        </row>
        <row r="25671">
          <cell r="A25671" t="str">
            <v>81037865</v>
          </cell>
          <cell r="B25671" t="str">
            <v>揚州詩詠</v>
          </cell>
          <cell r="C25671" t="str">
            <v>李保華</v>
          </cell>
          <cell r="D25671">
            <v>90</v>
          </cell>
          <cell r="E25671">
            <v>1</v>
          </cell>
          <cell r="F25671" t="str">
            <v>平裝</v>
          </cell>
          <cell r="G25671" t="str">
            <v>蘇州大學</v>
          </cell>
          <cell r="H25671">
            <v>15</v>
          </cell>
          <cell r="I25671" t="str">
            <v/>
          </cell>
          <cell r="J25671" t="str">
            <v/>
          </cell>
          <cell r="K25671" t="str">
            <v/>
          </cell>
          <cell r="L25671" t="str">
            <v/>
          </cell>
          <cell r="M25671" t="str">
            <v>免稅</v>
          </cell>
          <cell r="N25671" t="str">
            <v>7810378651</v>
          </cell>
        </row>
        <row r="25672">
          <cell r="A25672" t="str">
            <v>81037866</v>
          </cell>
          <cell r="B25672" t="str">
            <v>揚州文選</v>
          </cell>
          <cell r="C25672" t="str">
            <v>馬家鼎</v>
          </cell>
          <cell r="D25672">
            <v>90</v>
          </cell>
          <cell r="E25672">
            <v>1</v>
          </cell>
          <cell r="F25672" t="str">
            <v>平裝</v>
          </cell>
          <cell r="G25672" t="str">
            <v>蘇州大學</v>
          </cell>
          <cell r="H25672">
            <v>15</v>
          </cell>
          <cell r="I25672" t="str">
            <v/>
          </cell>
          <cell r="J25672" t="str">
            <v/>
          </cell>
          <cell r="K25672" t="str">
            <v/>
          </cell>
          <cell r="L25672" t="str">
            <v/>
          </cell>
          <cell r="M25672" t="str">
            <v>免稅</v>
          </cell>
          <cell r="N25672" t="str">
            <v>781037866X</v>
          </cell>
        </row>
        <row r="25673">
          <cell r="A25673" t="str">
            <v>81037867</v>
          </cell>
          <cell r="B25673" t="str">
            <v>揚州史述</v>
          </cell>
          <cell r="C25673" t="str">
            <v>朱福</v>
          </cell>
          <cell r="D25673">
            <v>75</v>
          </cell>
          <cell r="E25673">
            <v>0</v>
          </cell>
          <cell r="F25673" t="str">
            <v>平裝</v>
          </cell>
          <cell r="G25673" t="str">
            <v/>
          </cell>
          <cell r="H25673">
            <v>15</v>
          </cell>
          <cell r="I25673" t="str">
            <v/>
          </cell>
          <cell r="J25673" t="str">
            <v/>
          </cell>
          <cell r="K25673" t="str">
            <v/>
          </cell>
          <cell r="L25673" t="str">
            <v/>
          </cell>
          <cell r="M25673" t="str">
            <v>免稅</v>
          </cell>
          <cell r="N25673" t="str">
            <v>7810378678</v>
          </cell>
        </row>
        <row r="25674">
          <cell r="A25674" t="str">
            <v>81038561</v>
          </cell>
          <cell r="B25674" t="str">
            <v>中國傳統服飾文化</v>
          </cell>
          <cell r="C25674" t="str">
            <v>樓慧珍</v>
          </cell>
          <cell r="D25674">
            <v>115</v>
          </cell>
          <cell r="E25674">
            <v>0</v>
          </cell>
          <cell r="F25674" t="str">
            <v>平裝</v>
          </cell>
          <cell r="G25674" t="str">
            <v>東華大學</v>
          </cell>
          <cell r="H25674">
            <v>23</v>
          </cell>
          <cell r="I25674" t="str">
            <v/>
          </cell>
          <cell r="J25674" t="str">
            <v/>
          </cell>
          <cell r="K25674" t="str">
            <v/>
          </cell>
          <cell r="L25674" t="str">
            <v/>
          </cell>
          <cell r="M25674" t="str">
            <v>免稅</v>
          </cell>
          <cell r="N25674" t="str">
            <v>7810385615</v>
          </cell>
        </row>
        <row r="25675">
          <cell r="A25675" t="str">
            <v>81038635</v>
          </cell>
          <cell r="B25675" t="str">
            <v>揚州八怪</v>
          </cell>
          <cell r="C25675" t="str">
            <v>丁家桐</v>
          </cell>
          <cell r="D25675">
            <v>75</v>
          </cell>
          <cell r="E25675">
            <v>0</v>
          </cell>
          <cell r="F25675" t="str">
            <v>平裝</v>
          </cell>
          <cell r="G25675" t="str">
            <v>蘇州大學</v>
          </cell>
          <cell r="H25675">
            <v>15</v>
          </cell>
          <cell r="I25675" t="str">
            <v/>
          </cell>
          <cell r="J25675" t="str">
            <v/>
          </cell>
          <cell r="K25675" t="str">
            <v/>
          </cell>
          <cell r="L25675" t="str">
            <v/>
          </cell>
          <cell r="M25675" t="str">
            <v>免稅</v>
          </cell>
          <cell r="N25675" t="str">
            <v>7810378635</v>
          </cell>
        </row>
        <row r="25676">
          <cell r="A25676" t="str">
            <v>81038826</v>
          </cell>
          <cell r="B25676" t="str">
            <v>飾品</v>
          </cell>
          <cell r="C25676" t="str">
            <v>孫蓀</v>
          </cell>
          <cell r="D25676">
            <v>90</v>
          </cell>
          <cell r="E25676">
            <v>0</v>
          </cell>
          <cell r="F25676" t="str">
            <v>平裝</v>
          </cell>
          <cell r="G25676" t="str">
            <v>東華大學</v>
          </cell>
          <cell r="H25676">
            <v>15</v>
          </cell>
          <cell r="I25676" t="str">
            <v/>
          </cell>
          <cell r="J25676" t="str">
            <v/>
          </cell>
          <cell r="K25676" t="str">
            <v/>
          </cell>
          <cell r="L25676" t="str">
            <v/>
          </cell>
          <cell r="M25676" t="str">
            <v>免稅</v>
          </cell>
          <cell r="N25676" t="str">
            <v>7810388266</v>
          </cell>
        </row>
        <row r="25677">
          <cell r="A25677" t="str">
            <v>81038905</v>
          </cell>
          <cell r="B25677" t="str">
            <v>飲食與健康</v>
          </cell>
          <cell r="C25677" t="str">
            <v>顧奎琴</v>
          </cell>
          <cell r="D25677">
            <v>90</v>
          </cell>
          <cell r="E25677">
            <v>0</v>
          </cell>
          <cell r="F25677" t="str">
            <v>平裝</v>
          </cell>
          <cell r="G25677" t="str">
            <v/>
          </cell>
          <cell r="H25677">
            <v>18</v>
          </cell>
          <cell r="I25677" t="str">
            <v/>
          </cell>
          <cell r="J25677" t="str">
            <v/>
          </cell>
          <cell r="K25677" t="str">
            <v/>
          </cell>
          <cell r="L25677" t="str">
            <v/>
          </cell>
          <cell r="M25677" t="str">
            <v>免稅</v>
          </cell>
          <cell r="N25677" t="str">
            <v>781038905X</v>
          </cell>
        </row>
        <row r="25678">
          <cell r="A25678" t="str">
            <v>81038983</v>
          </cell>
          <cell r="B25678" t="str">
            <v>紈扇美人</v>
          </cell>
          <cell r="C25678" t="str">
            <v>包銘新</v>
          </cell>
          <cell r="D25678">
            <v>249</v>
          </cell>
          <cell r="E25678">
            <v>0</v>
          </cell>
          <cell r="F25678" t="str">
            <v>平裝</v>
          </cell>
          <cell r="G25678" t="str">
            <v>東華大學</v>
          </cell>
          <cell r="H25678">
            <v>49.8</v>
          </cell>
          <cell r="I25678" t="str">
            <v/>
          </cell>
          <cell r="J25678" t="str">
            <v/>
          </cell>
          <cell r="K25678" t="str">
            <v/>
          </cell>
          <cell r="L25678" t="str">
            <v/>
          </cell>
          <cell r="M25678" t="str">
            <v>免稅</v>
          </cell>
          <cell r="N25678" t="str">
            <v>7810389831</v>
          </cell>
        </row>
        <row r="25679">
          <cell r="A25679" t="str">
            <v>81039455</v>
          </cell>
          <cell r="B25679" t="str">
            <v>中國古代文學史長編（隋唐五代卷）</v>
          </cell>
          <cell r="C25679" t="str">
            <v>郭預衡</v>
          </cell>
          <cell r="D25679">
            <v>160</v>
          </cell>
          <cell r="E25679">
            <v>0</v>
          </cell>
          <cell r="F25679" t="str">
            <v>平裝</v>
          </cell>
          <cell r="G25679" t="str">
            <v>首都師大</v>
          </cell>
          <cell r="H25679">
            <v>32</v>
          </cell>
          <cell r="I25679" t="str">
            <v/>
          </cell>
          <cell r="J25679" t="str">
            <v/>
          </cell>
          <cell r="K25679" t="str">
            <v/>
          </cell>
          <cell r="L25679" t="str">
            <v/>
          </cell>
          <cell r="M25679" t="str">
            <v>免稅</v>
          </cell>
          <cell r="N25679" t="str">
            <v>781039455X</v>
          </cell>
        </row>
        <row r="25680">
          <cell r="A25680" t="str">
            <v>81039657</v>
          </cell>
          <cell r="B25680" t="str">
            <v>成語探源辭典</v>
          </cell>
          <cell r="C25680" t="str">
            <v>朱瑞文</v>
          </cell>
          <cell r="D25680">
            <v>450</v>
          </cell>
          <cell r="E25680">
            <v>0</v>
          </cell>
          <cell r="F25680" t="str">
            <v>精裝</v>
          </cell>
          <cell r="G25680" t="str">
            <v>首都師大</v>
          </cell>
          <cell r="H25680">
            <v>90</v>
          </cell>
          <cell r="I25680" t="str">
            <v/>
          </cell>
          <cell r="J25680" t="str">
            <v/>
          </cell>
          <cell r="K25680" t="str">
            <v/>
          </cell>
          <cell r="L25680" t="str">
            <v/>
          </cell>
          <cell r="M25680" t="str">
            <v>免稅</v>
          </cell>
          <cell r="N25680" t="str">
            <v>9787810396578</v>
          </cell>
        </row>
        <row r="25681">
          <cell r="A25681" t="str">
            <v>81041082</v>
          </cell>
          <cell r="B25681" t="str">
            <v>武學聖典 -《孫子兵法》與中國文化</v>
          </cell>
          <cell r="C25681" t="str">
            <v>龔留柱</v>
          </cell>
          <cell r="D25681">
            <v>130</v>
          </cell>
          <cell r="E25681">
            <v>0</v>
          </cell>
          <cell r="F25681" t="str">
            <v>精裝</v>
          </cell>
          <cell r="G25681" t="str">
            <v>河南大學</v>
          </cell>
          <cell r="H25681">
            <v>26</v>
          </cell>
          <cell r="I25681" t="str">
            <v/>
          </cell>
          <cell r="J25681" t="str">
            <v/>
          </cell>
          <cell r="K25681" t="str">
            <v/>
          </cell>
          <cell r="L25681" t="str">
            <v/>
          </cell>
          <cell r="M25681" t="str">
            <v>免稅</v>
          </cell>
          <cell r="N25681" t="str">
            <v>7810410822</v>
          </cell>
        </row>
        <row r="25682">
          <cell r="A25682" t="str">
            <v>81041158</v>
          </cell>
          <cell r="B25682" t="str">
            <v>亞聖思辨錄 -《孟子》與中國文化</v>
          </cell>
          <cell r="C25682" t="str">
            <v>何曉明</v>
          </cell>
          <cell r="D25682">
            <v>110</v>
          </cell>
          <cell r="E25682">
            <v>0</v>
          </cell>
          <cell r="F25682" t="str">
            <v>平裝</v>
          </cell>
          <cell r="G25682" t="str">
            <v>河南大學</v>
          </cell>
          <cell r="H25682">
            <v>22</v>
          </cell>
          <cell r="I25682" t="str">
            <v/>
          </cell>
          <cell r="J25682" t="str">
            <v/>
          </cell>
          <cell r="K25682" t="str">
            <v/>
          </cell>
          <cell r="L25682" t="str">
            <v/>
          </cell>
          <cell r="M25682" t="str">
            <v>免稅</v>
          </cell>
          <cell r="N25682" t="str">
            <v>7810411586</v>
          </cell>
        </row>
        <row r="25683">
          <cell r="A25683" t="str">
            <v>81041159</v>
          </cell>
          <cell r="B25683" t="str">
            <v>聖人減言錄 -《論語》與中國文化</v>
          </cell>
          <cell r="C25683" t="str">
            <v>李振宏</v>
          </cell>
          <cell r="D25683">
            <v>150</v>
          </cell>
          <cell r="E25683">
            <v>0</v>
          </cell>
          <cell r="F25683" t="str">
            <v>精裝</v>
          </cell>
          <cell r="G25683" t="str">
            <v>河南大學</v>
          </cell>
          <cell r="H25683">
            <v>30</v>
          </cell>
          <cell r="I25683" t="str">
            <v/>
          </cell>
          <cell r="J25683" t="str">
            <v/>
          </cell>
          <cell r="K25683" t="str">
            <v/>
          </cell>
          <cell r="L25683" t="str">
            <v/>
          </cell>
          <cell r="M25683" t="str">
            <v>免稅</v>
          </cell>
          <cell r="N25683" t="str">
            <v>7810411594</v>
          </cell>
        </row>
        <row r="25684">
          <cell r="A25684" t="str">
            <v>81041160</v>
          </cell>
          <cell r="B25684" t="str">
            <v>外王之學 -《荀子》與中國文化</v>
          </cell>
          <cell r="C25684" t="str">
            <v>張曙光</v>
          </cell>
          <cell r="D25684">
            <v>125</v>
          </cell>
          <cell r="E25684">
            <v>0</v>
          </cell>
          <cell r="F25684" t="str">
            <v>精裝</v>
          </cell>
          <cell r="G25684" t="str">
            <v>河南大學</v>
          </cell>
          <cell r="H25684">
            <v>25</v>
          </cell>
          <cell r="I25684" t="str">
            <v/>
          </cell>
          <cell r="J25684" t="str">
            <v/>
          </cell>
          <cell r="K25684" t="str">
            <v/>
          </cell>
          <cell r="L25684" t="str">
            <v/>
          </cell>
          <cell r="M25684" t="str">
            <v>免稅</v>
          </cell>
          <cell r="N25684" t="str">
            <v>7810411608</v>
          </cell>
        </row>
        <row r="25685">
          <cell r="A25685" t="str">
            <v>81041168</v>
          </cell>
          <cell r="B25685" t="str">
            <v>佛家自然健康法 -歷代高僧養護保健秘功秘法秘術秘藥實錄</v>
          </cell>
          <cell r="C25685" t="str">
            <v>劉金柱</v>
          </cell>
          <cell r="D25685">
            <v>100</v>
          </cell>
          <cell r="E25685">
            <v>0</v>
          </cell>
          <cell r="F25685" t="str">
            <v>平裝</v>
          </cell>
          <cell r="G25685" t="str">
            <v>河南大學</v>
          </cell>
          <cell r="H25685">
            <v>20</v>
          </cell>
          <cell r="I25685" t="str">
            <v/>
          </cell>
          <cell r="J25685" t="str">
            <v/>
          </cell>
          <cell r="K25685" t="str">
            <v/>
          </cell>
          <cell r="L25685" t="str">
            <v/>
          </cell>
          <cell r="M25685" t="str">
            <v>免稅</v>
          </cell>
          <cell r="N25685" t="str">
            <v>7810411683</v>
          </cell>
        </row>
        <row r="25686">
          <cell r="A25686" t="str">
            <v>81041177</v>
          </cell>
          <cell r="B25686" t="str">
            <v>中華第一經 -《周易》與中國文化</v>
          </cell>
          <cell r="C25686" t="str">
            <v>宋會群</v>
          </cell>
          <cell r="D25686">
            <v>135</v>
          </cell>
          <cell r="E25686">
            <v>0</v>
          </cell>
          <cell r="F25686" t="str">
            <v>精裝</v>
          </cell>
          <cell r="G25686" t="str">
            <v>河南大學</v>
          </cell>
          <cell r="H25686">
            <v>27</v>
          </cell>
          <cell r="I25686" t="str">
            <v/>
          </cell>
          <cell r="J25686" t="str">
            <v/>
          </cell>
          <cell r="K25686" t="str">
            <v/>
          </cell>
          <cell r="L25686" t="str">
            <v/>
          </cell>
          <cell r="M25686" t="str">
            <v>免稅</v>
          </cell>
          <cell r="N25686" t="str">
            <v>7810411772</v>
          </cell>
        </row>
        <row r="25687">
          <cell r="A25687" t="str">
            <v>81041192</v>
          </cell>
          <cell r="B25687" t="str">
            <v>教化百科 -《詩經》與中國文化</v>
          </cell>
          <cell r="C25687" t="str">
            <v>孫克強</v>
          </cell>
          <cell r="D25687">
            <v>130</v>
          </cell>
          <cell r="E25687">
            <v>0</v>
          </cell>
          <cell r="F25687" t="str">
            <v>精裝</v>
          </cell>
          <cell r="G25687" t="str">
            <v>河南大學</v>
          </cell>
          <cell r="H25687">
            <v>26</v>
          </cell>
          <cell r="I25687" t="str">
            <v/>
          </cell>
          <cell r="J25687" t="str">
            <v/>
          </cell>
          <cell r="K25687" t="str">
            <v/>
          </cell>
          <cell r="L25687" t="str">
            <v/>
          </cell>
          <cell r="M25687" t="str">
            <v>免稅</v>
          </cell>
          <cell r="N25687" t="str">
            <v>7810411926</v>
          </cell>
        </row>
        <row r="25688">
          <cell r="A25688" t="str">
            <v>81041193</v>
          </cell>
          <cell r="B25688" t="str">
            <v>經國治民之典 -《周禮》與中國文化</v>
          </cell>
          <cell r="C25688" t="str">
            <v>郝鐵川</v>
          </cell>
          <cell r="D25688">
            <v>138</v>
          </cell>
          <cell r="E25688">
            <v>0</v>
          </cell>
          <cell r="F25688" t="str">
            <v>精裝</v>
          </cell>
          <cell r="G25688" t="str">
            <v>河南大學</v>
          </cell>
          <cell r="H25688">
            <v>23</v>
          </cell>
          <cell r="I25688" t="str">
            <v/>
          </cell>
          <cell r="J25688" t="str">
            <v/>
          </cell>
          <cell r="K25688" t="str">
            <v/>
          </cell>
          <cell r="L25688" t="str">
            <v/>
          </cell>
          <cell r="M25688" t="str">
            <v>免稅</v>
          </cell>
          <cell r="N25688" t="str">
            <v>7810411934</v>
          </cell>
        </row>
        <row r="25689">
          <cell r="A25689" t="str">
            <v>81041194</v>
          </cell>
          <cell r="B25689" t="str">
            <v>哲人的智慧 -《老子》與中國文化</v>
          </cell>
          <cell r="C25689" t="str">
            <v>高秀昌</v>
          </cell>
          <cell r="D25689">
            <v>125</v>
          </cell>
          <cell r="E25689">
            <v>0</v>
          </cell>
          <cell r="F25689" t="str">
            <v>精裝</v>
          </cell>
          <cell r="G25689" t="str">
            <v>河南大學</v>
          </cell>
          <cell r="H25689">
            <v>25</v>
          </cell>
          <cell r="I25689" t="str">
            <v/>
          </cell>
          <cell r="J25689" t="str">
            <v/>
          </cell>
          <cell r="K25689" t="str">
            <v/>
          </cell>
          <cell r="L25689" t="str">
            <v/>
          </cell>
          <cell r="M25689" t="str">
            <v>免稅</v>
          </cell>
          <cell r="N25689" t="str">
            <v>7810411942</v>
          </cell>
        </row>
        <row r="25690">
          <cell r="A25690" t="str">
            <v>81041195</v>
          </cell>
          <cell r="B25690" t="str">
            <v>逍遙之祖 -《莊子》與中國文化</v>
          </cell>
          <cell r="C25690" t="str">
            <v>白本松</v>
          </cell>
          <cell r="D25690">
            <v>120</v>
          </cell>
          <cell r="E25690">
            <v>0</v>
          </cell>
          <cell r="F25690" t="str">
            <v>精裝</v>
          </cell>
          <cell r="G25690" t="str">
            <v>河南大學</v>
          </cell>
          <cell r="H25690">
            <v>24</v>
          </cell>
          <cell r="I25690" t="str">
            <v/>
          </cell>
          <cell r="J25690" t="str">
            <v/>
          </cell>
          <cell r="K25690" t="str">
            <v/>
          </cell>
          <cell r="L25690" t="str">
            <v/>
          </cell>
          <cell r="M25690" t="str">
            <v>免稅</v>
          </cell>
          <cell r="N25690" t="str">
            <v>7810411950</v>
          </cell>
        </row>
        <row r="25691">
          <cell r="A25691" t="str">
            <v>81041196</v>
          </cell>
          <cell r="B25691" t="str">
            <v>中國帝王術 -《韓非子》與中國文化</v>
          </cell>
          <cell r="C25691" t="str">
            <v>王宏斌</v>
          </cell>
          <cell r="D25691">
            <v>130</v>
          </cell>
          <cell r="E25691">
            <v>0</v>
          </cell>
          <cell r="F25691" t="str">
            <v>精裝</v>
          </cell>
          <cell r="G25691" t="str">
            <v>河南大學</v>
          </cell>
          <cell r="H25691">
            <v>26</v>
          </cell>
          <cell r="I25691" t="str">
            <v/>
          </cell>
          <cell r="J25691" t="str">
            <v/>
          </cell>
          <cell r="K25691" t="str">
            <v/>
          </cell>
          <cell r="L25691" t="str">
            <v/>
          </cell>
          <cell r="M25691" t="str">
            <v>免稅</v>
          </cell>
          <cell r="N25691" t="str">
            <v>7810411969</v>
          </cell>
        </row>
        <row r="25692">
          <cell r="A25692" t="str">
            <v>81041312</v>
          </cell>
          <cell r="B25692" t="str">
            <v>中國古代應用文甄體賞鑒</v>
          </cell>
          <cell r="C25692" t="str">
            <v>白本松</v>
          </cell>
          <cell r="D25692">
            <v>230</v>
          </cell>
          <cell r="E25692">
            <v>0</v>
          </cell>
          <cell r="F25692" t="str">
            <v>平裝</v>
          </cell>
          <cell r="G25692" t="str">
            <v>河南大學</v>
          </cell>
          <cell r="H25692">
            <v>46</v>
          </cell>
          <cell r="I25692" t="str">
            <v/>
          </cell>
          <cell r="J25692" t="str">
            <v/>
          </cell>
          <cell r="K25692" t="str">
            <v/>
          </cell>
          <cell r="L25692" t="str">
            <v/>
          </cell>
          <cell r="M25692" t="str">
            <v>免稅</v>
          </cell>
          <cell r="N25692" t="str">
            <v>7810413120</v>
          </cell>
        </row>
        <row r="25693">
          <cell r="A25693" t="str">
            <v>81041314</v>
          </cell>
          <cell r="B25693" t="str">
            <v>《清明上河圖》與清明上河學</v>
          </cell>
          <cell r="C25693" t="str">
            <v>周寶珠</v>
          </cell>
          <cell r="D25693">
            <v>75</v>
          </cell>
          <cell r="E25693">
            <v>0</v>
          </cell>
          <cell r="F25693" t="str">
            <v>精裝</v>
          </cell>
          <cell r="G25693" t="str">
            <v>河南大學</v>
          </cell>
          <cell r="H25693">
            <v>15</v>
          </cell>
          <cell r="I25693" t="str">
            <v/>
          </cell>
          <cell r="J25693" t="str">
            <v/>
          </cell>
          <cell r="K25693" t="str">
            <v/>
          </cell>
          <cell r="L25693" t="str">
            <v/>
          </cell>
          <cell r="M25693" t="str">
            <v>免稅</v>
          </cell>
          <cell r="N25693" t="str">
            <v>7810413147</v>
          </cell>
        </row>
        <row r="25694">
          <cell r="A25694" t="str">
            <v>81041382</v>
          </cell>
          <cell r="B25694" t="str">
            <v>江西陶瓷史</v>
          </cell>
          <cell r="C25694" t="str">
            <v>余家棟</v>
          </cell>
          <cell r="D25694">
            <v>200</v>
          </cell>
          <cell r="E25694">
            <v>0</v>
          </cell>
          <cell r="F25694" t="str">
            <v>平裝</v>
          </cell>
          <cell r="G25694" t="str">
            <v>河南大學</v>
          </cell>
          <cell r="H25694">
            <v>40</v>
          </cell>
          <cell r="I25694" t="str">
            <v/>
          </cell>
          <cell r="J25694" t="str">
            <v/>
          </cell>
          <cell r="K25694" t="str">
            <v/>
          </cell>
          <cell r="L25694" t="str">
            <v/>
          </cell>
          <cell r="M25694" t="str">
            <v>免稅</v>
          </cell>
          <cell r="N25694" t="str">
            <v>7810413821</v>
          </cell>
        </row>
        <row r="25695">
          <cell r="A25695" t="str">
            <v>81041453</v>
          </cell>
          <cell r="B25695" t="str">
            <v>禮樂淵藪--《禮記》與中國文化</v>
          </cell>
          <cell r="C25695" t="str">
            <v>黃宛峰</v>
          </cell>
          <cell r="D25695">
            <v>140</v>
          </cell>
          <cell r="E25695">
            <v>0</v>
          </cell>
          <cell r="F25695" t="str">
            <v>精裝</v>
          </cell>
          <cell r="G25695" t="str">
            <v>河南大學</v>
          </cell>
          <cell r="H25695">
            <v>28</v>
          </cell>
          <cell r="I25695" t="str">
            <v/>
          </cell>
          <cell r="J25695" t="str">
            <v/>
          </cell>
          <cell r="K25695" t="str">
            <v/>
          </cell>
          <cell r="L25695" t="str">
            <v/>
          </cell>
          <cell r="M25695" t="str">
            <v>免稅</v>
          </cell>
          <cell r="N25695" t="str">
            <v>7810414534</v>
          </cell>
        </row>
        <row r="25696">
          <cell r="A25696" t="str">
            <v>81041482</v>
          </cell>
          <cell r="B25696" t="str">
            <v>醫學聖典 -《黃帝內經》與中國文化</v>
          </cell>
          <cell r="C25696" t="str">
            <v>梁曉珍</v>
          </cell>
          <cell r="D25696">
            <v>95</v>
          </cell>
          <cell r="E25696">
            <v>0</v>
          </cell>
          <cell r="F25696" t="str">
            <v>平裝</v>
          </cell>
          <cell r="G25696" t="str">
            <v>河南大學</v>
          </cell>
          <cell r="H25696">
            <v>19</v>
          </cell>
          <cell r="I25696" t="str">
            <v/>
          </cell>
          <cell r="J25696" t="str">
            <v/>
          </cell>
          <cell r="K25696" t="str">
            <v/>
          </cell>
          <cell r="L25696" t="str">
            <v/>
          </cell>
          <cell r="M25696" t="str">
            <v>免稅</v>
          </cell>
          <cell r="N25696" t="str">
            <v>7810414828</v>
          </cell>
        </row>
        <row r="25697">
          <cell r="A25697" t="str">
            <v>81041483</v>
          </cell>
          <cell r="B25697" t="str">
            <v>人仙之間 -《抱樸子》與中國文化</v>
          </cell>
          <cell r="C25697" t="str">
            <v>冷天吉</v>
          </cell>
          <cell r="D25697">
            <v>95</v>
          </cell>
          <cell r="E25697">
            <v>0</v>
          </cell>
          <cell r="F25697" t="str">
            <v>平裝</v>
          </cell>
          <cell r="G25697" t="str">
            <v>河南大學</v>
          </cell>
          <cell r="H25697">
            <v>19</v>
          </cell>
          <cell r="I25697" t="str">
            <v/>
          </cell>
          <cell r="J25697" t="str">
            <v/>
          </cell>
          <cell r="K25697" t="str">
            <v/>
          </cell>
          <cell r="L25697" t="str">
            <v/>
          </cell>
          <cell r="M25697" t="str">
            <v>免稅</v>
          </cell>
          <cell r="N25697" t="str">
            <v>7810414836</v>
          </cell>
        </row>
        <row r="25698">
          <cell r="A25698" t="str">
            <v>81041484</v>
          </cell>
          <cell r="B25698" t="str">
            <v>詞章之祖 -《楚辭》與中國文化</v>
          </cell>
          <cell r="C25698" t="str">
            <v>李中華</v>
          </cell>
          <cell r="D25698">
            <v>120</v>
          </cell>
          <cell r="E25698">
            <v>0</v>
          </cell>
          <cell r="F25698" t="str">
            <v>平裝</v>
          </cell>
          <cell r="G25698" t="str">
            <v>河南大學</v>
          </cell>
          <cell r="H25698">
            <v>24</v>
          </cell>
          <cell r="I25698" t="str">
            <v/>
          </cell>
          <cell r="J25698" t="str">
            <v/>
          </cell>
          <cell r="K25698" t="str">
            <v/>
          </cell>
          <cell r="L25698" t="str">
            <v/>
          </cell>
          <cell r="M25698" t="str">
            <v>免稅</v>
          </cell>
          <cell r="N25698" t="str">
            <v>7810414844</v>
          </cell>
        </row>
        <row r="25699">
          <cell r="A25699" t="str">
            <v>81041501</v>
          </cell>
          <cell r="B25699" t="str">
            <v>天人衡中-《春秋繁露》與中國文化</v>
          </cell>
          <cell r="C25699" t="str">
            <v>李振宏</v>
          </cell>
          <cell r="D25699">
            <v>135</v>
          </cell>
          <cell r="E25699">
            <v>0</v>
          </cell>
          <cell r="F25699" t="str">
            <v>精裝</v>
          </cell>
          <cell r="G25699" t="str">
            <v>河南大學</v>
          </cell>
          <cell r="H25699">
            <v>27</v>
          </cell>
          <cell r="I25699" t="str">
            <v/>
          </cell>
          <cell r="J25699" t="str">
            <v/>
          </cell>
          <cell r="K25699" t="str">
            <v/>
          </cell>
          <cell r="L25699" t="str">
            <v/>
          </cell>
          <cell r="M25699" t="str">
            <v>免稅</v>
          </cell>
          <cell r="N25699" t="str">
            <v>7810415018</v>
          </cell>
        </row>
        <row r="25700">
          <cell r="A25700" t="str">
            <v>81041504</v>
          </cell>
          <cell r="B25700" t="str">
            <v>管理寶典--&lt;&lt;管子&gt;&gt;與中國文化</v>
          </cell>
          <cell r="C25700" t="str">
            <v>袁闖</v>
          </cell>
          <cell r="D25700">
            <v>120</v>
          </cell>
          <cell r="E25700">
            <v>0</v>
          </cell>
          <cell r="F25700" t="str">
            <v>平裝</v>
          </cell>
          <cell r="G25700" t="str">
            <v>河南大學</v>
          </cell>
          <cell r="H25700">
            <v>24</v>
          </cell>
          <cell r="I25700" t="str">
            <v/>
          </cell>
          <cell r="J25700" t="str">
            <v/>
          </cell>
          <cell r="K25700" t="str">
            <v/>
          </cell>
          <cell r="L25700" t="str">
            <v/>
          </cell>
          <cell r="M25700" t="str">
            <v>免稅</v>
          </cell>
          <cell r="N25700" t="str">
            <v>7810415042</v>
          </cell>
        </row>
        <row r="25701">
          <cell r="A25701" t="str">
            <v>81041505</v>
          </cell>
          <cell r="B25701" t="str">
            <v>史家絕唱--&lt;&lt;史記&gt;&gt;與中國文化</v>
          </cell>
          <cell r="C25701" t="str">
            <v>鄧鴻光</v>
          </cell>
          <cell r="D25701">
            <v>100</v>
          </cell>
          <cell r="E25701">
            <v>0</v>
          </cell>
          <cell r="F25701" t="str">
            <v>平裝</v>
          </cell>
          <cell r="G25701" t="str">
            <v>河南大學</v>
          </cell>
          <cell r="H25701">
            <v>20</v>
          </cell>
          <cell r="I25701" t="str">
            <v/>
          </cell>
          <cell r="J25701" t="str">
            <v/>
          </cell>
          <cell r="K25701" t="str">
            <v/>
          </cell>
          <cell r="L25701" t="str">
            <v/>
          </cell>
          <cell r="M25701" t="str">
            <v>免稅</v>
          </cell>
          <cell r="N25701" t="str">
            <v>7810415050</v>
          </cell>
        </row>
        <row r="25702">
          <cell r="A25702" t="str">
            <v>81041508</v>
          </cell>
          <cell r="B25702" t="str">
            <v>星學寶典 -《天宮曆書》與中國文化</v>
          </cell>
          <cell r="C25702" t="str">
            <v>鄭慧生</v>
          </cell>
          <cell r="D25702">
            <v>85</v>
          </cell>
          <cell r="E25702">
            <v>0</v>
          </cell>
          <cell r="F25702" t="str">
            <v>平裝</v>
          </cell>
          <cell r="G25702" t="str">
            <v>河南大學</v>
          </cell>
          <cell r="H25702">
            <v>17</v>
          </cell>
          <cell r="I25702" t="str">
            <v/>
          </cell>
          <cell r="J25702" t="str">
            <v/>
          </cell>
          <cell r="K25702" t="str">
            <v/>
          </cell>
          <cell r="L25702" t="str">
            <v/>
          </cell>
          <cell r="M25702" t="str">
            <v>免稅</v>
          </cell>
          <cell r="N25702" t="str">
            <v>7810415085</v>
          </cell>
        </row>
        <row r="25703">
          <cell r="A25703" t="str">
            <v>81041510</v>
          </cell>
          <cell r="B25703" t="str">
            <v>縱橫家書--&lt;&lt;戰國策&gt;&gt;與中國文化</v>
          </cell>
          <cell r="C25703" t="str">
            <v>張彥修</v>
          </cell>
          <cell r="D25703">
            <v>100</v>
          </cell>
          <cell r="E25703">
            <v>0</v>
          </cell>
          <cell r="F25703" t="str">
            <v>平裝</v>
          </cell>
          <cell r="G25703" t="str">
            <v>河南大學</v>
          </cell>
          <cell r="H25703">
            <v>20</v>
          </cell>
          <cell r="I25703" t="str">
            <v/>
          </cell>
          <cell r="J25703" t="str">
            <v/>
          </cell>
          <cell r="K25703" t="str">
            <v/>
          </cell>
          <cell r="L25703" t="str">
            <v/>
          </cell>
          <cell r="M25703" t="str">
            <v>免稅</v>
          </cell>
          <cell r="N25703" t="str">
            <v>7810415107</v>
          </cell>
        </row>
        <row r="25704">
          <cell r="A25704" t="str">
            <v>81041512</v>
          </cell>
          <cell r="B25704" t="str">
            <v>諸經總龜 -《春秋》與中國文化</v>
          </cell>
          <cell r="C25704" t="str">
            <v>塗文學</v>
          </cell>
          <cell r="D25704">
            <v>110</v>
          </cell>
          <cell r="E25704">
            <v>0</v>
          </cell>
          <cell r="F25704" t="str">
            <v>平裝</v>
          </cell>
          <cell r="G25704" t="str">
            <v>河南大學</v>
          </cell>
          <cell r="H25704">
            <v>22</v>
          </cell>
          <cell r="I25704" t="str">
            <v/>
          </cell>
          <cell r="J25704" t="str">
            <v/>
          </cell>
          <cell r="K25704" t="str">
            <v/>
          </cell>
          <cell r="L25704" t="str">
            <v/>
          </cell>
          <cell r="M25704" t="str">
            <v>免稅</v>
          </cell>
          <cell r="N25704" t="str">
            <v>7810415123</v>
          </cell>
        </row>
        <row r="25705">
          <cell r="A25705" t="str">
            <v>81041687</v>
          </cell>
          <cell r="B25705" t="str">
            <v>中國術數文化史</v>
          </cell>
          <cell r="C25705" t="str">
            <v>宋會群</v>
          </cell>
          <cell r="D25705">
            <v>90</v>
          </cell>
          <cell r="E25705">
            <v>0</v>
          </cell>
          <cell r="F25705" t="str">
            <v>平裝</v>
          </cell>
          <cell r="G25705" t="str">
            <v>河南大學</v>
          </cell>
          <cell r="H25705">
            <v>18</v>
          </cell>
          <cell r="I25705" t="str">
            <v/>
          </cell>
          <cell r="J25705" t="str">
            <v/>
          </cell>
          <cell r="K25705" t="str">
            <v/>
          </cell>
          <cell r="L25705" t="str">
            <v/>
          </cell>
          <cell r="M25705" t="str">
            <v>免稅</v>
          </cell>
          <cell r="N25705" t="str">
            <v>7810416871</v>
          </cell>
        </row>
        <row r="25706">
          <cell r="A25706" t="str">
            <v>81041710</v>
          </cell>
          <cell r="B25706" t="str">
            <v>政事綱紀 -《尚書》與中國文化</v>
          </cell>
          <cell r="C25706" t="str">
            <v>姜建設</v>
          </cell>
          <cell r="D25706">
            <v>130</v>
          </cell>
          <cell r="E25706">
            <v>0</v>
          </cell>
          <cell r="F25706" t="str">
            <v>精裝</v>
          </cell>
          <cell r="G25706" t="str">
            <v>河南大學</v>
          </cell>
          <cell r="H25706">
            <v>26</v>
          </cell>
          <cell r="I25706" t="str">
            <v/>
          </cell>
          <cell r="J25706" t="str">
            <v/>
          </cell>
          <cell r="K25706" t="str">
            <v/>
          </cell>
          <cell r="L25706" t="str">
            <v/>
          </cell>
          <cell r="M25706" t="str">
            <v>免稅</v>
          </cell>
          <cell r="N25706" t="str">
            <v>781041710X</v>
          </cell>
        </row>
        <row r="25707">
          <cell r="A25707" t="str">
            <v>81041717</v>
          </cell>
          <cell r="B25707" t="str">
            <v>新道鴻烈 -《淮南子》與中國文化</v>
          </cell>
          <cell r="C25707" t="str">
            <v>楊有禮</v>
          </cell>
          <cell r="D25707">
            <v>150</v>
          </cell>
          <cell r="E25707">
            <v>0</v>
          </cell>
          <cell r="F25707" t="str">
            <v>精裝</v>
          </cell>
          <cell r="G25707" t="str">
            <v>河南大學</v>
          </cell>
          <cell r="H25707">
            <v>30</v>
          </cell>
          <cell r="I25707" t="str">
            <v/>
          </cell>
          <cell r="J25707" t="str">
            <v/>
          </cell>
          <cell r="K25707" t="str">
            <v/>
          </cell>
          <cell r="L25707" t="str">
            <v/>
          </cell>
          <cell r="M25707" t="str">
            <v>免稅</v>
          </cell>
          <cell r="N25707" t="str">
            <v>7810417177</v>
          </cell>
        </row>
        <row r="25708">
          <cell r="A25708" t="str">
            <v>81041719</v>
          </cell>
          <cell r="B25708" t="str">
            <v>法典之王：《唐律疏議》與中國文化</v>
          </cell>
          <cell r="C25708" t="str">
            <v>徐永康</v>
          </cell>
          <cell r="D25708">
            <v>125</v>
          </cell>
          <cell r="E25708">
            <v>0</v>
          </cell>
          <cell r="F25708" t="str">
            <v>精裝</v>
          </cell>
          <cell r="G25708" t="str">
            <v>河南大學</v>
          </cell>
          <cell r="H25708">
            <v>25</v>
          </cell>
          <cell r="I25708" t="str">
            <v/>
          </cell>
          <cell r="J25708" t="str">
            <v/>
          </cell>
          <cell r="K25708" t="str">
            <v/>
          </cell>
          <cell r="L25708" t="str">
            <v/>
          </cell>
          <cell r="M25708" t="str">
            <v>免稅</v>
          </cell>
          <cell r="N25708" t="str">
            <v>7810417193</v>
          </cell>
        </row>
        <row r="25709">
          <cell r="A25709" t="str">
            <v>81041721</v>
          </cell>
          <cell r="B25709" t="str">
            <v>神話之源 -《山海經》與中國文化</v>
          </cell>
          <cell r="C25709" t="str">
            <v>高有鵬</v>
          </cell>
          <cell r="D25709">
            <v>130</v>
          </cell>
          <cell r="E25709">
            <v>0</v>
          </cell>
          <cell r="F25709" t="str">
            <v>精裝</v>
          </cell>
          <cell r="G25709" t="str">
            <v>河南大學</v>
          </cell>
          <cell r="H25709">
            <v>26</v>
          </cell>
          <cell r="I25709" t="str">
            <v/>
          </cell>
          <cell r="J25709" t="str">
            <v/>
          </cell>
          <cell r="K25709" t="str">
            <v/>
          </cell>
          <cell r="L25709" t="str">
            <v/>
          </cell>
          <cell r="M25709" t="str">
            <v>免稅</v>
          </cell>
          <cell r="N25709" t="str">
            <v>7810417215</v>
          </cell>
        </row>
        <row r="25710">
          <cell r="A25710" t="str">
            <v>81041723</v>
          </cell>
          <cell r="B25710" t="str">
            <v>王政全書 -《呂氏春秋》與中國文化</v>
          </cell>
          <cell r="C25710" t="str">
            <v>張富祥</v>
          </cell>
          <cell r="D25710">
            <v>130</v>
          </cell>
          <cell r="E25710">
            <v>0</v>
          </cell>
          <cell r="F25710" t="str">
            <v>精裝</v>
          </cell>
          <cell r="G25710" t="str">
            <v>河南大學</v>
          </cell>
          <cell r="H25710">
            <v>26</v>
          </cell>
          <cell r="I25710" t="str">
            <v/>
          </cell>
          <cell r="J25710" t="str">
            <v/>
          </cell>
          <cell r="K25710" t="str">
            <v/>
          </cell>
          <cell r="L25710" t="str">
            <v/>
          </cell>
          <cell r="M25710" t="str">
            <v>免稅</v>
          </cell>
          <cell r="N25710" t="str">
            <v>7810417231</v>
          </cell>
        </row>
        <row r="25711">
          <cell r="A25711" t="str">
            <v>81041724</v>
          </cell>
          <cell r="B25711" t="str">
            <v>文論巨典：《文心雕龍》與中國文化</v>
          </cell>
          <cell r="C25711" t="str">
            <v>戚良德</v>
          </cell>
          <cell r="D25711">
            <v>155</v>
          </cell>
          <cell r="E25711">
            <v>0</v>
          </cell>
          <cell r="F25711" t="str">
            <v>精裝</v>
          </cell>
          <cell r="G25711" t="str">
            <v>河南大學</v>
          </cell>
          <cell r="H25711">
            <v>31</v>
          </cell>
          <cell r="I25711" t="str">
            <v/>
          </cell>
          <cell r="J25711" t="str">
            <v/>
          </cell>
          <cell r="K25711" t="str">
            <v/>
          </cell>
          <cell r="L25711" t="str">
            <v/>
          </cell>
          <cell r="M25711" t="str">
            <v>免稅</v>
          </cell>
          <cell r="N25711" t="str">
            <v>781041724X</v>
          </cell>
        </row>
        <row r="25712">
          <cell r="A25712" t="str">
            <v>81041729</v>
          </cell>
          <cell r="B25712" t="str">
            <v>史家高抬貴手 -《史通》與中國文化</v>
          </cell>
          <cell r="C25712" t="str">
            <v>李振宏</v>
          </cell>
          <cell r="D25712">
            <v>150</v>
          </cell>
          <cell r="E25712">
            <v>0</v>
          </cell>
          <cell r="F25712" t="str">
            <v>精裝</v>
          </cell>
          <cell r="G25712" t="str">
            <v>河南大學</v>
          </cell>
          <cell r="H25712">
            <v>30</v>
          </cell>
          <cell r="I25712" t="str">
            <v/>
          </cell>
          <cell r="J25712" t="str">
            <v/>
          </cell>
          <cell r="K25712" t="str">
            <v/>
          </cell>
          <cell r="L25712" t="str">
            <v/>
          </cell>
          <cell r="M25712" t="str">
            <v>免稅</v>
          </cell>
          <cell r="N25712" t="str">
            <v>7810417290</v>
          </cell>
        </row>
        <row r="25713">
          <cell r="A25713" t="str">
            <v>81041907</v>
          </cell>
          <cell r="B25713" t="str">
            <v>中國名言通檢</v>
          </cell>
          <cell r="C25713" t="str">
            <v>劉占鋒</v>
          </cell>
          <cell r="D25713">
            <v>440</v>
          </cell>
          <cell r="E25713">
            <v>0</v>
          </cell>
          <cell r="F25713" t="str">
            <v>精裝</v>
          </cell>
          <cell r="G25713" t="str">
            <v>河南大學</v>
          </cell>
          <cell r="H25713">
            <v>88</v>
          </cell>
          <cell r="I25713" t="str">
            <v/>
          </cell>
          <cell r="J25713" t="str">
            <v/>
          </cell>
          <cell r="K25713" t="str">
            <v/>
          </cell>
          <cell r="L25713" t="str">
            <v/>
          </cell>
          <cell r="M25713" t="str">
            <v>免稅</v>
          </cell>
          <cell r="N25713" t="str">
            <v>7810419072</v>
          </cell>
        </row>
        <row r="25714">
          <cell r="A25714" t="str">
            <v>81041914</v>
          </cell>
          <cell r="B25714" t="str">
            <v>再造宋風:開封清明上河園</v>
          </cell>
          <cell r="C25714" t="str">
            <v>李勤策</v>
          </cell>
          <cell r="D25714">
            <v>49</v>
          </cell>
          <cell r="E25714">
            <v>0</v>
          </cell>
          <cell r="F25714" t="str">
            <v>平裝</v>
          </cell>
          <cell r="G25714" t="str">
            <v>河南大學</v>
          </cell>
          <cell r="H25714">
            <v>9.8000000000000007</v>
          </cell>
          <cell r="I25714" t="str">
            <v/>
          </cell>
          <cell r="J25714" t="str">
            <v/>
          </cell>
          <cell r="K25714" t="str">
            <v/>
          </cell>
          <cell r="L25714" t="str">
            <v/>
          </cell>
          <cell r="M25714" t="str">
            <v>免稅</v>
          </cell>
          <cell r="N25714" t="str">
            <v>7810419145</v>
          </cell>
        </row>
        <row r="25715">
          <cell r="A25715" t="str">
            <v>81041920</v>
          </cell>
          <cell r="B25715" t="str">
            <v>市井拾遺：開封風情</v>
          </cell>
          <cell r="C25715" t="str">
            <v>程民生</v>
          </cell>
          <cell r="D25715">
            <v>44</v>
          </cell>
          <cell r="E25715">
            <v>0</v>
          </cell>
          <cell r="F25715" t="str">
            <v>平裝</v>
          </cell>
          <cell r="G25715" t="str">
            <v>河南大學</v>
          </cell>
          <cell r="H25715">
            <v>8.8000000000000007</v>
          </cell>
          <cell r="I25715" t="str">
            <v/>
          </cell>
          <cell r="J25715" t="str">
            <v/>
          </cell>
          <cell r="K25715" t="str">
            <v/>
          </cell>
          <cell r="L25715" t="str">
            <v/>
          </cell>
          <cell r="M25715" t="str">
            <v>免稅</v>
          </cell>
          <cell r="N25715" t="str">
            <v>781041920X</v>
          </cell>
        </row>
        <row r="25716">
          <cell r="A25716" t="str">
            <v>81041922</v>
          </cell>
          <cell r="B25716" t="str">
            <v>汴京滄桑：開封龍亭</v>
          </cell>
          <cell r="C25716" t="str">
            <v>楊慶化</v>
          </cell>
          <cell r="D25716">
            <v>46</v>
          </cell>
          <cell r="E25716">
            <v>0</v>
          </cell>
          <cell r="F25716" t="str">
            <v>平裝</v>
          </cell>
          <cell r="G25716" t="str">
            <v>河南大學</v>
          </cell>
          <cell r="H25716">
            <v>9.1999999999999993</v>
          </cell>
          <cell r="I25716" t="str">
            <v/>
          </cell>
          <cell r="J25716" t="str">
            <v/>
          </cell>
          <cell r="K25716" t="str">
            <v/>
          </cell>
          <cell r="L25716" t="str">
            <v/>
          </cell>
          <cell r="M25716" t="str">
            <v>免稅</v>
          </cell>
          <cell r="N25716" t="str">
            <v>7810419226</v>
          </cell>
        </row>
        <row r="25717">
          <cell r="A25717" t="str">
            <v>81041932</v>
          </cell>
          <cell r="B25717" t="str">
            <v>清朝宮廷秘方_帝王后紀保養護御病秘法、秘術、秘藥錄</v>
          </cell>
          <cell r="C25717" t="str">
            <v>胡曼云</v>
          </cell>
          <cell r="D25717">
            <v>100</v>
          </cell>
          <cell r="E25717">
            <v>0</v>
          </cell>
          <cell r="F25717" t="str">
            <v>平裝</v>
          </cell>
          <cell r="G25717" t="str">
            <v>河南大學</v>
          </cell>
          <cell r="H25717">
            <v>0</v>
          </cell>
          <cell r="I25717" t="str">
            <v/>
          </cell>
          <cell r="J25717" t="str">
            <v/>
          </cell>
          <cell r="K25717" t="str">
            <v/>
          </cell>
          <cell r="L25717" t="str">
            <v/>
          </cell>
          <cell r="M25717" t="str">
            <v>免稅</v>
          </cell>
          <cell r="N25717" t="str">
            <v>7810419323</v>
          </cell>
        </row>
        <row r="25718">
          <cell r="A25718" t="str">
            <v>81041938</v>
          </cell>
          <cell r="B25718" t="str">
            <v>嶽飛和南宋前期政治與軍事研究</v>
          </cell>
          <cell r="C25718" t="str">
            <v>王曾瑜</v>
          </cell>
          <cell r="D25718">
            <v>210</v>
          </cell>
          <cell r="E25718">
            <v>0</v>
          </cell>
          <cell r="F25718" t="str">
            <v>精裝</v>
          </cell>
          <cell r="G25718" t="str">
            <v>河南大學</v>
          </cell>
          <cell r="H25718">
            <v>42</v>
          </cell>
          <cell r="I25718" t="str">
            <v/>
          </cell>
          <cell r="J25718" t="str">
            <v/>
          </cell>
          <cell r="K25718" t="str">
            <v/>
          </cell>
          <cell r="L25718" t="str">
            <v/>
          </cell>
          <cell r="M25718" t="str">
            <v>免稅</v>
          </cell>
          <cell r="N25718" t="str">
            <v>7810419382</v>
          </cell>
        </row>
        <row r="25719">
          <cell r="A25719" t="str">
            <v>81047671</v>
          </cell>
          <cell r="B25719" t="str">
            <v>《三國志》和裴注句法專題研究</v>
          </cell>
          <cell r="C25719" t="str">
            <v>何亞南</v>
          </cell>
          <cell r="D25719">
            <v>65</v>
          </cell>
          <cell r="E25719">
            <v>0</v>
          </cell>
          <cell r="F25719" t="str">
            <v>平裝</v>
          </cell>
          <cell r="G25719" t="str">
            <v>南京師大</v>
          </cell>
          <cell r="H25719">
            <v>13</v>
          </cell>
          <cell r="I25719" t="str">
            <v/>
          </cell>
          <cell r="J25719" t="str">
            <v/>
          </cell>
          <cell r="K25719" t="str">
            <v/>
          </cell>
          <cell r="L25719" t="str">
            <v/>
          </cell>
          <cell r="M25719" t="str">
            <v>免稅</v>
          </cell>
          <cell r="N25719" t="str">
            <v>7810476718</v>
          </cell>
        </row>
        <row r="25720">
          <cell r="A25720" t="str">
            <v>81048887</v>
          </cell>
          <cell r="B25720" t="str">
            <v>乳房整形美容外科學</v>
          </cell>
          <cell r="C25720" t="str">
            <v>喬群</v>
          </cell>
          <cell r="D25720">
            <v>240</v>
          </cell>
          <cell r="E25720">
            <v>0</v>
          </cell>
          <cell r="F25720" t="str">
            <v>精裝</v>
          </cell>
          <cell r="G25720" t="str">
            <v>鄭州大學</v>
          </cell>
          <cell r="H25720">
            <v>48</v>
          </cell>
          <cell r="I25720" t="str">
            <v/>
          </cell>
          <cell r="J25720" t="str">
            <v/>
          </cell>
          <cell r="K25720" t="str">
            <v/>
          </cell>
          <cell r="L25720" t="str">
            <v/>
          </cell>
          <cell r="M25720" t="str">
            <v>免稅</v>
          </cell>
          <cell r="N25720" t="str">
            <v>7810488872</v>
          </cell>
        </row>
        <row r="25721">
          <cell r="A25721" t="str">
            <v>81050111</v>
          </cell>
          <cell r="B25721" t="str">
            <v>碑石探幽</v>
          </cell>
          <cell r="C25721" t="str">
            <v>何松山</v>
          </cell>
          <cell r="D25721">
            <v>50</v>
          </cell>
          <cell r="E25721">
            <v>0</v>
          </cell>
          <cell r="F25721" t="str">
            <v>平裝</v>
          </cell>
          <cell r="G25721" t="str">
            <v/>
          </cell>
          <cell r="H25721">
            <v>0</v>
          </cell>
          <cell r="I25721" t="str">
            <v/>
          </cell>
          <cell r="J25721" t="str">
            <v/>
          </cell>
          <cell r="K25721" t="str">
            <v/>
          </cell>
          <cell r="L25721" t="str">
            <v/>
          </cell>
          <cell r="M25721" t="str">
            <v>免稅</v>
          </cell>
          <cell r="N25721" t="str">
            <v>7810501119</v>
          </cell>
        </row>
        <row r="25722">
          <cell r="A25722" t="str">
            <v>81050174</v>
          </cell>
          <cell r="B25722" t="str">
            <v>神話探幽</v>
          </cell>
          <cell r="C25722" t="str">
            <v>萬書元</v>
          </cell>
          <cell r="D25722">
            <v>60</v>
          </cell>
          <cell r="E25722">
            <v>0</v>
          </cell>
          <cell r="F25722" t="str">
            <v>平裝</v>
          </cell>
          <cell r="G25722" t="str">
            <v/>
          </cell>
          <cell r="H25722">
            <v>0</v>
          </cell>
          <cell r="I25722" t="str">
            <v/>
          </cell>
          <cell r="J25722" t="str">
            <v/>
          </cell>
          <cell r="K25722" t="str">
            <v/>
          </cell>
          <cell r="L25722" t="str">
            <v/>
          </cell>
          <cell r="M25722" t="str">
            <v>免稅</v>
          </cell>
          <cell r="N25722" t="str">
            <v>7810501740</v>
          </cell>
        </row>
        <row r="25723">
          <cell r="A25723" t="str">
            <v>81050866</v>
          </cell>
          <cell r="B25723" t="str">
            <v>揚州建築雕飾藝術</v>
          </cell>
          <cell r="C25723" t="str">
            <v>張燕、王虹軍編著</v>
          </cell>
          <cell r="D25723">
            <v>390</v>
          </cell>
          <cell r="E25723">
            <v>0</v>
          </cell>
          <cell r="F25723" t="str">
            <v>平裝</v>
          </cell>
          <cell r="G25723" t="str">
            <v>東南大學</v>
          </cell>
          <cell r="H25723">
            <v>65</v>
          </cell>
          <cell r="I25723" t="str">
            <v/>
          </cell>
          <cell r="J25723" t="str">
            <v/>
          </cell>
          <cell r="K25723" t="str">
            <v/>
          </cell>
          <cell r="L25723" t="str">
            <v/>
          </cell>
          <cell r="M25723" t="str">
            <v>免稅</v>
          </cell>
          <cell r="N25723" t="str">
            <v>7810508660</v>
          </cell>
        </row>
        <row r="25724">
          <cell r="A25724" t="str">
            <v>81051649</v>
          </cell>
          <cell r="B25724" t="str">
            <v>行草創作百圖</v>
          </cell>
          <cell r="C25724" t="str">
            <v>楊再春</v>
          </cell>
          <cell r="D25724">
            <v>90</v>
          </cell>
          <cell r="E25724">
            <v>0</v>
          </cell>
          <cell r="F25724" t="str">
            <v>平裝</v>
          </cell>
          <cell r="G25724" t="str">
            <v>北京體大</v>
          </cell>
          <cell r="H25724">
            <v>15</v>
          </cell>
          <cell r="I25724" t="str">
            <v/>
          </cell>
          <cell r="J25724" t="str">
            <v/>
          </cell>
          <cell r="K25724" t="str">
            <v/>
          </cell>
          <cell r="L25724" t="str">
            <v/>
          </cell>
          <cell r="M25724" t="str">
            <v>免稅</v>
          </cell>
          <cell r="N25724" t="str">
            <v>9787810516495</v>
          </cell>
        </row>
        <row r="25725">
          <cell r="A25725" t="str">
            <v>81051932</v>
          </cell>
          <cell r="B25725" t="str">
            <v>篆經─篆書書寫與辨識</v>
          </cell>
          <cell r="C25725" t="str">
            <v>蘇門 改編 校訂</v>
          </cell>
          <cell r="D25725">
            <v>95</v>
          </cell>
          <cell r="E25725">
            <v>0</v>
          </cell>
          <cell r="F25725" t="str">
            <v>平裝</v>
          </cell>
          <cell r="G25725" t="str">
            <v>北京</v>
          </cell>
          <cell r="H25725">
            <v>19</v>
          </cell>
          <cell r="I25725" t="str">
            <v/>
          </cell>
          <cell r="J25725" t="str">
            <v/>
          </cell>
          <cell r="K25725" t="str">
            <v/>
          </cell>
          <cell r="L25725" t="str">
            <v/>
          </cell>
          <cell r="M25725" t="str">
            <v>免稅</v>
          </cell>
          <cell r="N25725" t="str">
            <v>7810519328</v>
          </cell>
        </row>
        <row r="25726">
          <cell r="A25726" t="str">
            <v>81051992</v>
          </cell>
          <cell r="B25726" t="str">
            <v>行書章法精解</v>
          </cell>
          <cell r="C25726" t="str">
            <v>司惠國</v>
          </cell>
          <cell r="D25726">
            <v>65</v>
          </cell>
          <cell r="E25726">
            <v>0</v>
          </cell>
          <cell r="F25726" t="str">
            <v>平裝</v>
          </cell>
          <cell r="G25726" t="str">
            <v>北京體大</v>
          </cell>
          <cell r="H25726">
            <v>13</v>
          </cell>
          <cell r="I25726" t="str">
            <v/>
          </cell>
          <cell r="J25726" t="str">
            <v/>
          </cell>
          <cell r="K25726" t="str">
            <v/>
          </cell>
          <cell r="L25726" t="str">
            <v/>
          </cell>
          <cell r="M25726" t="str">
            <v>免稅</v>
          </cell>
          <cell r="N25726" t="str">
            <v>7810519921</v>
          </cell>
        </row>
        <row r="25727">
          <cell r="A25727" t="str">
            <v>81051993</v>
          </cell>
          <cell r="B25727" t="str">
            <v>草書章法精解</v>
          </cell>
          <cell r="C25727" t="str">
            <v>司惠國</v>
          </cell>
          <cell r="D25727">
            <v>65</v>
          </cell>
          <cell r="E25727">
            <v>0</v>
          </cell>
          <cell r="F25727" t="str">
            <v>平裝</v>
          </cell>
          <cell r="G25727" t="str">
            <v>北京體大</v>
          </cell>
          <cell r="H25727">
            <v>13</v>
          </cell>
          <cell r="I25727" t="str">
            <v/>
          </cell>
          <cell r="J25727" t="str">
            <v/>
          </cell>
          <cell r="K25727" t="str">
            <v/>
          </cell>
          <cell r="L25727" t="str">
            <v/>
          </cell>
          <cell r="M25727" t="str">
            <v>免稅</v>
          </cell>
          <cell r="N25727" t="str">
            <v>781051993X</v>
          </cell>
        </row>
        <row r="25728">
          <cell r="A25728" t="str">
            <v>81052757</v>
          </cell>
          <cell r="B25728" t="str">
            <v>史海探索</v>
          </cell>
          <cell r="C25728" t="str">
            <v>鄭異凡</v>
          </cell>
          <cell r="D25728">
            <v>222</v>
          </cell>
          <cell r="E25728">
            <v>0</v>
          </cell>
          <cell r="F25728" t="str">
            <v/>
          </cell>
          <cell r="G25728" t="str">
            <v>安徽大學</v>
          </cell>
          <cell r="H25728">
            <v>37</v>
          </cell>
          <cell r="I25728" t="str">
            <v/>
          </cell>
          <cell r="J25728" t="str">
            <v/>
          </cell>
          <cell r="K25728" t="str">
            <v/>
          </cell>
          <cell r="L25728" t="str">
            <v/>
          </cell>
          <cell r="M25728" t="str">
            <v>免稅</v>
          </cell>
          <cell r="N25728" t="str">
            <v>9787810527576</v>
          </cell>
        </row>
        <row r="25729">
          <cell r="A25729" t="str">
            <v>81052788</v>
          </cell>
          <cell r="B25729" t="str">
            <v>日知錄校注.上中下</v>
          </cell>
          <cell r="C25729" t="str">
            <v>[清]顧炎武</v>
          </cell>
          <cell r="D25729">
            <v>768</v>
          </cell>
          <cell r="E25729">
            <v>0</v>
          </cell>
          <cell r="F25729" t="str">
            <v>平裝</v>
          </cell>
          <cell r="G25729" t="str">
            <v>安徽大學</v>
          </cell>
          <cell r="H25729">
            <v>128</v>
          </cell>
          <cell r="I25729" t="str">
            <v/>
          </cell>
          <cell r="J25729" t="str">
            <v/>
          </cell>
          <cell r="K25729" t="str">
            <v/>
          </cell>
          <cell r="L25729" t="str">
            <v/>
          </cell>
          <cell r="M25729" t="str">
            <v>免稅</v>
          </cell>
          <cell r="N25729" t="str">
            <v>9787810527880</v>
          </cell>
        </row>
        <row r="25730">
          <cell r="A25730" t="str">
            <v>81053308</v>
          </cell>
          <cell r="B25730" t="str">
            <v>在天願做比翼鳥：歷代文人愛情詩詞曲三百首</v>
          </cell>
          <cell r="C25730" t="str">
            <v>李元洛</v>
          </cell>
          <cell r="D25730">
            <v>140</v>
          </cell>
          <cell r="E25730">
            <v>0</v>
          </cell>
          <cell r="F25730" t="str">
            <v>平裝</v>
          </cell>
          <cell r="G25730" t="str">
            <v>湖南大學</v>
          </cell>
          <cell r="H25730">
            <v>28</v>
          </cell>
          <cell r="I25730" t="str">
            <v/>
          </cell>
          <cell r="J25730" t="str">
            <v/>
          </cell>
          <cell r="K25730" t="str">
            <v/>
          </cell>
          <cell r="L25730" t="str">
            <v/>
          </cell>
          <cell r="M25730" t="str">
            <v>免稅</v>
          </cell>
          <cell r="N25730" t="str">
            <v>7810533088</v>
          </cell>
        </row>
        <row r="25731">
          <cell r="A25731" t="str">
            <v>81053309</v>
          </cell>
          <cell r="B25731" t="str">
            <v>千葉紅芙蓉：歷代民間愛情詩詞曲三百首</v>
          </cell>
          <cell r="C25731" t="str">
            <v>李元洛</v>
          </cell>
          <cell r="D25731">
            <v>120</v>
          </cell>
          <cell r="E25731">
            <v>0</v>
          </cell>
          <cell r="F25731" t="str">
            <v>平裝</v>
          </cell>
          <cell r="G25731" t="str">
            <v>湖南大學</v>
          </cell>
          <cell r="H25731">
            <v>24</v>
          </cell>
          <cell r="I25731" t="str">
            <v/>
          </cell>
          <cell r="J25731" t="str">
            <v/>
          </cell>
          <cell r="K25731" t="str">
            <v/>
          </cell>
          <cell r="L25731" t="str">
            <v/>
          </cell>
          <cell r="M25731" t="str">
            <v>免稅</v>
          </cell>
          <cell r="N25731" t="str">
            <v>7810533096</v>
          </cell>
        </row>
        <row r="25732">
          <cell r="A25732" t="str">
            <v>81053859</v>
          </cell>
          <cell r="B25732" t="str">
            <v>中華詞律增訂本</v>
          </cell>
          <cell r="C25732" t="str">
            <v>謝映先</v>
          </cell>
          <cell r="D25732">
            <v>588</v>
          </cell>
          <cell r="E25732">
            <v>0</v>
          </cell>
          <cell r="F25732" t="str">
            <v>精裝</v>
          </cell>
          <cell r="G25732" t="str">
            <v>湖南大學</v>
          </cell>
          <cell r="H25732">
            <v>98</v>
          </cell>
          <cell r="I25732" t="str">
            <v/>
          </cell>
          <cell r="J25732" t="str">
            <v/>
          </cell>
          <cell r="K25732" t="str">
            <v/>
          </cell>
          <cell r="L25732" t="str">
            <v/>
          </cell>
          <cell r="M25732" t="str">
            <v>免稅</v>
          </cell>
          <cell r="N25732" t="str">
            <v>7810538594</v>
          </cell>
        </row>
        <row r="25733">
          <cell r="A25733" t="str">
            <v>81056259</v>
          </cell>
          <cell r="B25733" t="str">
            <v>中國少數民族美術史</v>
          </cell>
          <cell r="C25733" t="str">
            <v>陳兆複</v>
          </cell>
          <cell r="D25733">
            <v>180</v>
          </cell>
          <cell r="E25733">
            <v>0</v>
          </cell>
          <cell r="F25733" t="str">
            <v>平裝</v>
          </cell>
          <cell r="G25733" t="str">
            <v>民族大學</v>
          </cell>
          <cell r="H25733">
            <v>36</v>
          </cell>
          <cell r="I25733" t="str">
            <v/>
          </cell>
          <cell r="J25733" t="str">
            <v/>
          </cell>
          <cell r="K25733" t="str">
            <v/>
          </cell>
          <cell r="L25733" t="str">
            <v/>
          </cell>
          <cell r="M25733" t="str">
            <v>免稅</v>
          </cell>
          <cell r="N25733" t="str">
            <v>7810562592</v>
          </cell>
        </row>
        <row r="25734">
          <cell r="A25734" t="str">
            <v>81056499</v>
          </cell>
          <cell r="B25734" t="str">
            <v>私家秘藏--中國古典孤本小說(全20冊)</v>
          </cell>
          <cell r="C25734" t="str">
            <v>墨香齋</v>
          </cell>
          <cell r="D25734">
            <v>19900</v>
          </cell>
          <cell r="E25734">
            <v>0</v>
          </cell>
          <cell r="F25734" t="str">
            <v>線裝</v>
          </cell>
          <cell r="G25734" t="str">
            <v>中央民族大</v>
          </cell>
          <cell r="H25734">
            <v>3980</v>
          </cell>
          <cell r="I25734" t="str">
            <v/>
          </cell>
          <cell r="J25734" t="str">
            <v/>
          </cell>
          <cell r="K25734" t="str">
            <v/>
          </cell>
          <cell r="L25734" t="str">
            <v/>
          </cell>
          <cell r="M25734" t="str">
            <v>免稅</v>
          </cell>
          <cell r="N25734" t="str">
            <v>7810564994</v>
          </cell>
        </row>
        <row r="25735">
          <cell r="A25735" t="str">
            <v>81056736</v>
          </cell>
          <cell r="B25735" t="str">
            <v>中國茶韻--茶文化博覽系列</v>
          </cell>
          <cell r="C25735" t="str">
            <v/>
          </cell>
          <cell r="D25735">
            <v>140</v>
          </cell>
          <cell r="E25735">
            <v>0</v>
          </cell>
          <cell r="F25735" t="str">
            <v>平裝</v>
          </cell>
          <cell r="G25735" t="str">
            <v>民族大學</v>
          </cell>
          <cell r="H25735">
            <v>28</v>
          </cell>
          <cell r="I25735" t="str">
            <v/>
          </cell>
          <cell r="J25735" t="str">
            <v/>
          </cell>
          <cell r="K25735" t="str">
            <v/>
          </cell>
          <cell r="L25735" t="str">
            <v/>
          </cell>
          <cell r="M25735" t="str">
            <v>免稅</v>
          </cell>
          <cell r="N25735" t="str">
            <v>7810567365</v>
          </cell>
        </row>
        <row r="25736">
          <cell r="A25736" t="str">
            <v>81056736A</v>
          </cell>
          <cell r="B25736" t="str">
            <v>中國茶飲--茶文化博覽系列</v>
          </cell>
          <cell r="C25736" t="str">
            <v/>
          </cell>
          <cell r="D25736">
            <v>140</v>
          </cell>
          <cell r="E25736">
            <v>0</v>
          </cell>
          <cell r="F25736" t="str">
            <v>平裝</v>
          </cell>
          <cell r="G25736" t="str">
            <v>民族大學</v>
          </cell>
          <cell r="H25736">
            <v>28</v>
          </cell>
          <cell r="I25736" t="str">
            <v/>
          </cell>
          <cell r="J25736" t="str">
            <v/>
          </cell>
          <cell r="K25736" t="str">
            <v/>
          </cell>
          <cell r="L25736" t="str">
            <v/>
          </cell>
          <cell r="M25736" t="str">
            <v>免稅</v>
          </cell>
          <cell r="N25736" t="str">
            <v>7810567365</v>
          </cell>
        </row>
        <row r="25737">
          <cell r="A25737" t="str">
            <v>81056736B</v>
          </cell>
          <cell r="B25737" t="str">
            <v>中國茶館--茶文化博覽系列</v>
          </cell>
          <cell r="C25737" t="str">
            <v/>
          </cell>
          <cell r="D25737">
            <v>140</v>
          </cell>
          <cell r="E25737">
            <v>0</v>
          </cell>
          <cell r="F25737" t="str">
            <v>平裝</v>
          </cell>
          <cell r="G25737" t="str">
            <v>民族大學</v>
          </cell>
          <cell r="H25737">
            <v>28</v>
          </cell>
          <cell r="I25737" t="str">
            <v/>
          </cell>
          <cell r="J25737" t="str">
            <v/>
          </cell>
          <cell r="K25737" t="str">
            <v/>
          </cell>
          <cell r="L25737" t="str">
            <v/>
          </cell>
          <cell r="M25737" t="str">
            <v>免稅</v>
          </cell>
          <cell r="N25737" t="str">
            <v>7810567365</v>
          </cell>
        </row>
        <row r="25738">
          <cell r="A25738" t="str">
            <v>81056736C</v>
          </cell>
          <cell r="B25738" t="str">
            <v>中國茶療--茶文化博覽系列</v>
          </cell>
          <cell r="C25738" t="str">
            <v/>
          </cell>
          <cell r="D25738">
            <v>140</v>
          </cell>
          <cell r="E25738">
            <v>0</v>
          </cell>
          <cell r="F25738" t="str">
            <v>平裝</v>
          </cell>
          <cell r="G25738" t="str">
            <v>民族大學</v>
          </cell>
          <cell r="H25738">
            <v>28</v>
          </cell>
          <cell r="I25738" t="str">
            <v/>
          </cell>
          <cell r="J25738" t="str">
            <v/>
          </cell>
          <cell r="K25738" t="str">
            <v/>
          </cell>
          <cell r="L25738" t="str">
            <v/>
          </cell>
          <cell r="M25738" t="str">
            <v>免稅</v>
          </cell>
          <cell r="N25738" t="str">
            <v>7810567365</v>
          </cell>
        </row>
        <row r="25739">
          <cell r="A25739" t="str">
            <v>81056736D</v>
          </cell>
          <cell r="B25739" t="str">
            <v>中國茶典--茶文化博覽系列</v>
          </cell>
          <cell r="C25739" t="str">
            <v/>
          </cell>
          <cell r="D25739">
            <v>140</v>
          </cell>
          <cell r="E25739">
            <v>0</v>
          </cell>
          <cell r="F25739" t="str">
            <v>平裝</v>
          </cell>
          <cell r="G25739" t="str">
            <v>民族大學</v>
          </cell>
          <cell r="H25739">
            <v>28</v>
          </cell>
          <cell r="I25739" t="str">
            <v/>
          </cell>
          <cell r="J25739" t="str">
            <v/>
          </cell>
          <cell r="K25739" t="str">
            <v/>
          </cell>
          <cell r="L25739" t="str">
            <v/>
          </cell>
          <cell r="M25739" t="str">
            <v>免稅</v>
          </cell>
          <cell r="N25739" t="str">
            <v>7810567365</v>
          </cell>
        </row>
        <row r="25740">
          <cell r="A25740" t="str">
            <v>81056969</v>
          </cell>
          <cell r="B25740" t="str">
            <v>滿—通古斯語族民族宗教研究—宗教與歷史</v>
          </cell>
          <cell r="C25740" t="str">
            <v>奇文瑛</v>
          </cell>
          <cell r="D25740">
            <v>110</v>
          </cell>
          <cell r="E25740">
            <v>0</v>
          </cell>
          <cell r="F25740" t="str">
            <v>平裝</v>
          </cell>
          <cell r="G25740" t="str">
            <v>民族大學</v>
          </cell>
          <cell r="H25740">
            <v>22</v>
          </cell>
          <cell r="I25740" t="str">
            <v/>
          </cell>
          <cell r="J25740" t="str">
            <v/>
          </cell>
          <cell r="K25740" t="str">
            <v/>
          </cell>
          <cell r="L25740" t="str">
            <v/>
          </cell>
          <cell r="M25740" t="str">
            <v>免稅</v>
          </cell>
          <cell r="N25740" t="str">
            <v>7810569694</v>
          </cell>
        </row>
        <row r="25741">
          <cell r="A25741" t="str">
            <v>81058356</v>
          </cell>
          <cell r="B25741" t="str">
            <v>快讀西遊記</v>
          </cell>
          <cell r="C25741" t="str">
            <v>吳承恩</v>
          </cell>
          <cell r="D25741">
            <v>50</v>
          </cell>
          <cell r="E25741">
            <v>0</v>
          </cell>
          <cell r="F25741" t="str">
            <v>平裝</v>
          </cell>
          <cell r="G25741" t="str">
            <v>上海大學</v>
          </cell>
          <cell r="H25741">
            <v>10</v>
          </cell>
          <cell r="I25741" t="str">
            <v/>
          </cell>
          <cell r="J25741" t="str">
            <v/>
          </cell>
          <cell r="K25741" t="str">
            <v/>
          </cell>
          <cell r="L25741" t="str">
            <v/>
          </cell>
          <cell r="M25741" t="str">
            <v>免稅</v>
          </cell>
          <cell r="N25741" t="str">
            <v>7810583565</v>
          </cell>
        </row>
        <row r="25742">
          <cell r="A25742" t="str">
            <v>81058396</v>
          </cell>
          <cell r="B25742" t="str">
            <v>初識古玩-品賞與鑒定</v>
          </cell>
          <cell r="C25742" t="str">
            <v>本社</v>
          </cell>
          <cell r="D25742">
            <v>190</v>
          </cell>
          <cell r="E25742">
            <v>0</v>
          </cell>
          <cell r="F25742" t="str">
            <v>平裝</v>
          </cell>
          <cell r="G25742" t="str">
            <v>上海大學</v>
          </cell>
          <cell r="H25742">
            <v>0</v>
          </cell>
          <cell r="I25742" t="str">
            <v/>
          </cell>
          <cell r="J25742" t="str">
            <v/>
          </cell>
          <cell r="K25742" t="str">
            <v/>
          </cell>
          <cell r="L25742" t="str">
            <v/>
          </cell>
          <cell r="M25742" t="str">
            <v>免稅</v>
          </cell>
          <cell r="N25742" t="str">
            <v>7810583964</v>
          </cell>
        </row>
        <row r="25743">
          <cell r="A25743" t="str">
            <v>81058674</v>
          </cell>
          <cell r="B25743" t="str">
            <v>寶石學與寶石鑒定</v>
          </cell>
          <cell r="C25743" t="str">
            <v>本社</v>
          </cell>
          <cell r="D25743">
            <v>150</v>
          </cell>
          <cell r="E25743">
            <v>0</v>
          </cell>
          <cell r="F25743" t="str">
            <v>平裝</v>
          </cell>
          <cell r="G25743" t="str">
            <v>上海大學</v>
          </cell>
          <cell r="H25743">
            <v>0</v>
          </cell>
          <cell r="I25743" t="str">
            <v/>
          </cell>
          <cell r="J25743" t="str">
            <v/>
          </cell>
          <cell r="K25743" t="str">
            <v/>
          </cell>
          <cell r="L25743" t="str">
            <v/>
          </cell>
          <cell r="M25743" t="str">
            <v>免稅</v>
          </cell>
          <cell r="N25743" t="str">
            <v>7810586742</v>
          </cell>
        </row>
        <row r="25744">
          <cell r="A25744" t="str">
            <v>81058722</v>
          </cell>
          <cell r="B25744" t="str">
            <v>紅山玉器收藏與鑒賞</v>
          </cell>
          <cell r="C25744" t="str">
            <v>本社</v>
          </cell>
          <cell r="D25744">
            <v>190</v>
          </cell>
          <cell r="E25744">
            <v>0</v>
          </cell>
          <cell r="F25744" t="str">
            <v>平裝</v>
          </cell>
          <cell r="G25744" t="str">
            <v>上海大學</v>
          </cell>
          <cell r="H25744">
            <v>0</v>
          </cell>
          <cell r="I25744" t="str">
            <v/>
          </cell>
          <cell r="J25744" t="str">
            <v/>
          </cell>
          <cell r="K25744" t="str">
            <v/>
          </cell>
          <cell r="L25744" t="str">
            <v/>
          </cell>
          <cell r="M25744" t="str">
            <v>免稅</v>
          </cell>
          <cell r="N25744" t="str">
            <v>7810587226</v>
          </cell>
        </row>
        <row r="25745">
          <cell r="A25745" t="str">
            <v>81058725</v>
          </cell>
          <cell r="B25745" t="str">
            <v>上海俗語圖說</v>
          </cell>
          <cell r="C25745" t="str">
            <v/>
          </cell>
          <cell r="D25745">
            <v>144</v>
          </cell>
          <cell r="E25745">
            <v>0</v>
          </cell>
          <cell r="F25745" t="str">
            <v>平裝</v>
          </cell>
          <cell r="G25745" t="str">
            <v/>
          </cell>
          <cell r="H25745">
            <v>0</v>
          </cell>
          <cell r="I25745" t="str">
            <v/>
          </cell>
          <cell r="J25745" t="str">
            <v/>
          </cell>
          <cell r="K25745" t="str">
            <v/>
          </cell>
          <cell r="L25745" t="str">
            <v/>
          </cell>
          <cell r="M25745" t="str">
            <v>應稅</v>
          </cell>
          <cell r="N25745" t="str">
            <v/>
          </cell>
        </row>
        <row r="25746">
          <cell r="A25746" t="str">
            <v>81058732</v>
          </cell>
          <cell r="B25746" t="str">
            <v>藝術品拍賣</v>
          </cell>
          <cell r="C25746" t="str">
            <v>本社</v>
          </cell>
          <cell r="D25746">
            <v>160</v>
          </cell>
          <cell r="E25746">
            <v>0</v>
          </cell>
          <cell r="F25746" t="str">
            <v>平裝</v>
          </cell>
          <cell r="G25746" t="str">
            <v>上海大學</v>
          </cell>
          <cell r="H25746">
            <v>0</v>
          </cell>
          <cell r="I25746" t="str">
            <v/>
          </cell>
          <cell r="J25746" t="str">
            <v/>
          </cell>
          <cell r="K25746" t="str">
            <v/>
          </cell>
          <cell r="L25746" t="str">
            <v/>
          </cell>
          <cell r="M25746" t="str">
            <v>免稅</v>
          </cell>
          <cell r="N25746" t="str">
            <v>7810587323</v>
          </cell>
        </row>
        <row r="25747">
          <cell r="A25747" t="str">
            <v>81058747</v>
          </cell>
          <cell r="B25747" t="str">
            <v>中國古陶收藏與鑒賞</v>
          </cell>
          <cell r="C25747" t="str">
            <v>本社</v>
          </cell>
          <cell r="D25747">
            <v>190</v>
          </cell>
          <cell r="E25747">
            <v>0</v>
          </cell>
          <cell r="F25747" t="str">
            <v>平裝</v>
          </cell>
          <cell r="G25747" t="str">
            <v>上海大學</v>
          </cell>
          <cell r="H25747">
            <v>0</v>
          </cell>
          <cell r="I25747" t="str">
            <v/>
          </cell>
          <cell r="J25747" t="str">
            <v/>
          </cell>
          <cell r="K25747" t="str">
            <v/>
          </cell>
          <cell r="L25747" t="str">
            <v/>
          </cell>
          <cell r="M25747" t="str">
            <v>免稅</v>
          </cell>
          <cell r="N25747" t="str">
            <v>7810587471</v>
          </cell>
        </row>
        <row r="25748">
          <cell r="A25748" t="str">
            <v>81058848</v>
          </cell>
          <cell r="B25748" t="str">
            <v>剪紙畫</v>
          </cell>
          <cell r="C25748" t="str">
            <v>葉影</v>
          </cell>
          <cell r="D25748">
            <v>75</v>
          </cell>
          <cell r="E25748">
            <v>0</v>
          </cell>
          <cell r="F25748" t="str">
            <v>平裝</v>
          </cell>
          <cell r="G25748" t="str">
            <v>上海大學</v>
          </cell>
          <cell r="H25748">
            <v>15</v>
          </cell>
          <cell r="I25748" t="str">
            <v/>
          </cell>
          <cell r="J25748" t="str">
            <v/>
          </cell>
          <cell r="K25748" t="str">
            <v/>
          </cell>
          <cell r="L25748" t="str">
            <v/>
          </cell>
          <cell r="M25748" t="str">
            <v>免稅</v>
          </cell>
          <cell r="N25748" t="str">
            <v>7810588486</v>
          </cell>
        </row>
        <row r="25749">
          <cell r="A25749" t="str">
            <v>81058863</v>
          </cell>
          <cell r="B25749" t="str">
            <v>書家與書藝</v>
          </cell>
          <cell r="C25749" t="str">
            <v>本社</v>
          </cell>
          <cell r="D25749">
            <v>110</v>
          </cell>
          <cell r="E25749">
            <v>0</v>
          </cell>
          <cell r="F25749" t="str">
            <v>平裝</v>
          </cell>
          <cell r="G25749" t="str">
            <v>上海大學</v>
          </cell>
          <cell r="H25749">
            <v>0</v>
          </cell>
          <cell r="I25749" t="str">
            <v/>
          </cell>
          <cell r="J25749" t="str">
            <v/>
          </cell>
          <cell r="K25749" t="str">
            <v/>
          </cell>
          <cell r="L25749" t="str">
            <v/>
          </cell>
          <cell r="M25749" t="str">
            <v>免稅</v>
          </cell>
          <cell r="N25749" t="str">
            <v>781058863X</v>
          </cell>
        </row>
        <row r="25750">
          <cell r="A25750" t="str">
            <v>81058864</v>
          </cell>
          <cell r="B25750" t="str">
            <v>書法長河</v>
          </cell>
          <cell r="C25750" t="str">
            <v>本社</v>
          </cell>
          <cell r="D25750">
            <v>110</v>
          </cell>
          <cell r="E25750">
            <v>0</v>
          </cell>
          <cell r="F25750" t="str">
            <v>平裝</v>
          </cell>
          <cell r="G25750" t="str">
            <v>上海大學</v>
          </cell>
          <cell r="H25750">
            <v>0</v>
          </cell>
          <cell r="I25750" t="str">
            <v/>
          </cell>
          <cell r="J25750" t="str">
            <v/>
          </cell>
          <cell r="K25750" t="str">
            <v/>
          </cell>
          <cell r="L25750" t="str">
            <v/>
          </cell>
          <cell r="M25750" t="str">
            <v>免稅</v>
          </cell>
          <cell r="N25750" t="str">
            <v>7810588648</v>
          </cell>
        </row>
        <row r="25751">
          <cell r="A25751" t="str">
            <v>81058865</v>
          </cell>
          <cell r="B25751" t="str">
            <v>下筆如有神</v>
          </cell>
          <cell r="C25751" t="str">
            <v>本社</v>
          </cell>
          <cell r="D25751">
            <v>110</v>
          </cell>
          <cell r="E25751">
            <v>0</v>
          </cell>
          <cell r="F25751" t="str">
            <v>平裝</v>
          </cell>
          <cell r="G25751" t="str">
            <v>上海大學</v>
          </cell>
          <cell r="H25751">
            <v>22</v>
          </cell>
          <cell r="I25751" t="str">
            <v/>
          </cell>
          <cell r="J25751" t="str">
            <v/>
          </cell>
          <cell r="K25751" t="str">
            <v/>
          </cell>
          <cell r="L25751" t="str">
            <v/>
          </cell>
          <cell r="M25751" t="str">
            <v>免稅</v>
          </cell>
          <cell r="N25751" t="str">
            <v>7810588656</v>
          </cell>
        </row>
        <row r="25752">
          <cell r="A25752" t="str">
            <v>81058882</v>
          </cell>
          <cell r="B25752" t="str">
            <v>典故詞典</v>
          </cell>
          <cell r="C25752" t="str">
            <v>孫立群</v>
          </cell>
          <cell r="D25752">
            <v>210</v>
          </cell>
          <cell r="E25752">
            <v>0</v>
          </cell>
          <cell r="F25752" t="str">
            <v>精裝</v>
          </cell>
          <cell r="G25752" t="str">
            <v>上海大學</v>
          </cell>
          <cell r="H25752">
            <v>42</v>
          </cell>
          <cell r="I25752" t="str">
            <v/>
          </cell>
          <cell r="J25752" t="str">
            <v/>
          </cell>
          <cell r="K25752" t="str">
            <v/>
          </cell>
          <cell r="L25752" t="str">
            <v/>
          </cell>
          <cell r="M25752" t="str">
            <v>免稅</v>
          </cell>
          <cell r="N25752" t="str">
            <v>9787810588829</v>
          </cell>
        </row>
        <row r="25753">
          <cell r="A25753" t="str">
            <v>81058883</v>
          </cell>
          <cell r="B25753" t="str">
            <v>歇後語詞典</v>
          </cell>
          <cell r="C25753" t="str">
            <v>沈慧雲</v>
          </cell>
          <cell r="D25753">
            <v>260</v>
          </cell>
          <cell r="E25753">
            <v>0</v>
          </cell>
          <cell r="F25753" t="str">
            <v>精裝</v>
          </cell>
          <cell r="G25753" t="str">
            <v>上海大學</v>
          </cell>
          <cell r="H25753">
            <v>52</v>
          </cell>
          <cell r="I25753" t="str">
            <v/>
          </cell>
          <cell r="J25753" t="str">
            <v/>
          </cell>
          <cell r="K25753" t="str">
            <v/>
          </cell>
          <cell r="L25753" t="str">
            <v/>
          </cell>
          <cell r="M25753" t="str">
            <v>免稅</v>
          </cell>
          <cell r="N25753" t="str">
            <v>9787810588836</v>
          </cell>
        </row>
        <row r="25754">
          <cell r="A25754" t="str">
            <v>81058890</v>
          </cell>
          <cell r="B25754" t="str">
            <v>二十四孝圖說</v>
          </cell>
          <cell r="C25754" t="str">
            <v>李然 策劃 楊焄 撰述</v>
          </cell>
          <cell r="D25754">
            <v>115</v>
          </cell>
          <cell r="E25754">
            <v>0</v>
          </cell>
          <cell r="F25754" t="str">
            <v>平裝</v>
          </cell>
          <cell r="G25754" t="str">
            <v>上海大學</v>
          </cell>
          <cell r="H25754">
            <v>23</v>
          </cell>
          <cell r="I25754" t="str">
            <v/>
          </cell>
          <cell r="J25754" t="str">
            <v/>
          </cell>
          <cell r="K25754" t="str">
            <v/>
          </cell>
          <cell r="L25754" t="str">
            <v/>
          </cell>
          <cell r="M25754" t="str">
            <v>免稅</v>
          </cell>
          <cell r="N25754" t="str">
            <v>7810588907</v>
          </cell>
        </row>
        <row r="25755">
          <cell r="A25755" t="str">
            <v>81058914</v>
          </cell>
          <cell r="B25755" t="str">
            <v>藏界百態:收藏界見聞</v>
          </cell>
          <cell r="C25755" t="str">
            <v>陳百華</v>
          </cell>
          <cell r="D25755">
            <v>64</v>
          </cell>
          <cell r="E25755">
            <v>0</v>
          </cell>
          <cell r="F25755" t="str">
            <v>平裝</v>
          </cell>
          <cell r="G25755" t="str">
            <v>上海大學</v>
          </cell>
          <cell r="H25755">
            <v>0</v>
          </cell>
          <cell r="I25755" t="str">
            <v/>
          </cell>
          <cell r="J25755" t="str">
            <v/>
          </cell>
          <cell r="K25755" t="str">
            <v/>
          </cell>
          <cell r="L25755" t="str">
            <v/>
          </cell>
          <cell r="M25755" t="str">
            <v>免稅</v>
          </cell>
          <cell r="N25755" t="str">
            <v>7810589148</v>
          </cell>
        </row>
        <row r="25756">
          <cell r="A25756" t="str">
            <v>81060576</v>
          </cell>
          <cell r="B25756" t="str">
            <v>抗癌飲食金鑰匙</v>
          </cell>
          <cell r="C25756" t="str">
            <v>鬱漢明</v>
          </cell>
          <cell r="D25756">
            <v>80</v>
          </cell>
          <cell r="E25756">
            <v>0</v>
          </cell>
          <cell r="F25756" t="str">
            <v>平裝</v>
          </cell>
          <cell r="G25756" t="str">
            <v/>
          </cell>
          <cell r="H25756">
            <v>16</v>
          </cell>
          <cell r="I25756" t="str">
            <v/>
          </cell>
          <cell r="J25756" t="str">
            <v/>
          </cell>
          <cell r="K25756" t="str">
            <v/>
          </cell>
          <cell r="L25756" t="str">
            <v/>
          </cell>
          <cell r="M25756" t="str">
            <v>免稅</v>
          </cell>
          <cell r="N25756" t="str">
            <v>7810605763</v>
          </cell>
        </row>
        <row r="25757">
          <cell r="A25757" t="str">
            <v>81064077</v>
          </cell>
          <cell r="B25757" t="str">
            <v>美學與藝術鑒賞</v>
          </cell>
          <cell r="C25757" t="str">
            <v/>
          </cell>
          <cell r="D25757">
            <v>123</v>
          </cell>
          <cell r="E25757">
            <v>0</v>
          </cell>
          <cell r="F25757" t="str">
            <v>平裝</v>
          </cell>
          <cell r="G25757" t="str">
            <v/>
          </cell>
          <cell r="H25757">
            <v>24.6</v>
          </cell>
          <cell r="I25757" t="str">
            <v/>
          </cell>
          <cell r="J25757" t="str">
            <v/>
          </cell>
          <cell r="K25757" t="str">
            <v/>
          </cell>
          <cell r="L25757" t="str">
            <v/>
          </cell>
          <cell r="M25757" t="str">
            <v>免稅</v>
          </cell>
          <cell r="N25757" t="str">
            <v>7810640771</v>
          </cell>
        </row>
        <row r="25758">
          <cell r="A25758" t="str">
            <v>81064530A</v>
          </cell>
          <cell r="B25758" t="str">
            <v>中國考試通史˙先秦至隋唐五代卷</v>
          </cell>
          <cell r="C25758" t="str">
            <v>楊學為</v>
          </cell>
          <cell r="D25758">
            <v>1152</v>
          </cell>
          <cell r="E25758">
            <v>2</v>
          </cell>
          <cell r="F25758" t="str">
            <v>平裝</v>
          </cell>
          <cell r="G25758" t="str">
            <v>首都師大</v>
          </cell>
          <cell r="H25758">
            <v>192</v>
          </cell>
          <cell r="I25758" t="str">
            <v/>
          </cell>
          <cell r="J25758" t="str">
            <v/>
          </cell>
          <cell r="K25758" t="str">
            <v/>
          </cell>
          <cell r="L25758" t="str">
            <v/>
          </cell>
          <cell r="M25758" t="str">
            <v>免稅</v>
          </cell>
          <cell r="N25758" t="str">
            <v>9787810645300</v>
          </cell>
        </row>
        <row r="25759">
          <cell r="A25759" t="str">
            <v>81064530B</v>
          </cell>
          <cell r="B25759" t="str">
            <v>中國考試通史˙宋遼金元卷</v>
          </cell>
          <cell r="C25759" t="str">
            <v>楊學為</v>
          </cell>
          <cell r="D25759">
            <v>1152</v>
          </cell>
          <cell r="E25759">
            <v>2</v>
          </cell>
          <cell r="F25759" t="str">
            <v>平裝</v>
          </cell>
          <cell r="G25759" t="str">
            <v>首都師大</v>
          </cell>
          <cell r="H25759">
            <v>192</v>
          </cell>
          <cell r="I25759" t="str">
            <v/>
          </cell>
          <cell r="J25759" t="str">
            <v/>
          </cell>
          <cell r="K25759" t="str">
            <v/>
          </cell>
          <cell r="L25759" t="str">
            <v/>
          </cell>
          <cell r="M25759" t="str">
            <v>免稅</v>
          </cell>
          <cell r="N25759" t="str">
            <v>9787810645300</v>
          </cell>
        </row>
        <row r="25760">
          <cell r="A25760" t="str">
            <v>81064530C</v>
          </cell>
          <cell r="B25760" t="str">
            <v>中國考試通史˙明清卷</v>
          </cell>
          <cell r="C25760" t="str">
            <v>楊學為</v>
          </cell>
          <cell r="D25760">
            <v>1152</v>
          </cell>
          <cell r="E25760">
            <v>1</v>
          </cell>
          <cell r="F25760" t="str">
            <v>平裝</v>
          </cell>
          <cell r="G25760" t="str">
            <v>首都師大</v>
          </cell>
          <cell r="H25760">
            <v>192</v>
          </cell>
          <cell r="I25760" t="str">
            <v/>
          </cell>
          <cell r="J25760" t="str">
            <v/>
          </cell>
          <cell r="K25760" t="str">
            <v/>
          </cell>
          <cell r="L25760" t="str">
            <v/>
          </cell>
          <cell r="M25760" t="str">
            <v>免稅</v>
          </cell>
          <cell r="N25760" t="str">
            <v>9787810645300</v>
          </cell>
        </row>
        <row r="25761">
          <cell r="A25761" t="str">
            <v>81064530D</v>
          </cell>
          <cell r="B25761" t="str">
            <v>中國考試通史˙民國卷</v>
          </cell>
          <cell r="C25761" t="str">
            <v>楊學為</v>
          </cell>
          <cell r="D25761">
            <v>1152</v>
          </cell>
          <cell r="E25761">
            <v>2</v>
          </cell>
          <cell r="F25761" t="str">
            <v>平裝</v>
          </cell>
          <cell r="G25761" t="str">
            <v>首都師大</v>
          </cell>
          <cell r="H25761">
            <v>192</v>
          </cell>
          <cell r="I25761" t="str">
            <v/>
          </cell>
          <cell r="J25761" t="str">
            <v/>
          </cell>
          <cell r="K25761" t="str">
            <v/>
          </cell>
          <cell r="L25761" t="str">
            <v/>
          </cell>
          <cell r="M25761" t="str">
            <v>免稅</v>
          </cell>
          <cell r="N25761" t="str">
            <v>9787810645300</v>
          </cell>
        </row>
        <row r="25762">
          <cell r="A25762" t="str">
            <v>81064530E</v>
          </cell>
          <cell r="B25762" t="str">
            <v>中國考試通史˙當代卷</v>
          </cell>
          <cell r="C25762" t="str">
            <v>楊學為</v>
          </cell>
          <cell r="D25762">
            <v>1152</v>
          </cell>
          <cell r="E25762">
            <v>3</v>
          </cell>
          <cell r="F25762" t="str">
            <v>平裝</v>
          </cell>
          <cell r="G25762" t="str">
            <v>首都師大</v>
          </cell>
          <cell r="H25762">
            <v>192</v>
          </cell>
          <cell r="I25762" t="str">
            <v/>
          </cell>
          <cell r="J25762" t="str">
            <v/>
          </cell>
          <cell r="K25762" t="str">
            <v/>
          </cell>
          <cell r="L25762" t="str">
            <v/>
          </cell>
          <cell r="M25762" t="str">
            <v>免稅</v>
          </cell>
          <cell r="N25762" t="str">
            <v>9787810645300</v>
          </cell>
        </row>
        <row r="25763">
          <cell r="A25763" t="str">
            <v>81064891</v>
          </cell>
          <cell r="B25763" t="str">
            <v>中國傳統體育</v>
          </cell>
          <cell r="C25763" t="str">
            <v>馮國超</v>
          </cell>
          <cell r="D25763">
            <v>720</v>
          </cell>
          <cell r="E25763">
            <v>0</v>
          </cell>
          <cell r="F25763" t="str">
            <v>精裝</v>
          </cell>
          <cell r="G25763" t="str">
            <v>首都師大</v>
          </cell>
          <cell r="H25763">
            <v>120</v>
          </cell>
          <cell r="I25763" t="str">
            <v/>
          </cell>
          <cell r="J25763" t="str">
            <v/>
          </cell>
          <cell r="K25763" t="str">
            <v/>
          </cell>
          <cell r="L25763" t="str">
            <v/>
          </cell>
          <cell r="M25763" t="str">
            <v>免稅</v>
          </cell>
          <cell r="N25763" t="str">
            <v>9787810648912</v>
          </cell>
        </row>
        <row r="25764">
          <cell r="A25764" t="str">
            <v>81064916</v>
          </cell>
          <cell r="B25764" t="str">
            <v>中國成語文化書系.香飄萬里:酒文化與成語</v>
          </cell>
          <cell r="C25764" t="str">
            <v>朱瑞玟</v>
          </cell>
          <cell r="D25764">
            <v>216</v>
          </cell>
          <cell r="E25764">
            <v>0</v>
          </cell>
          <cell r="F25764" t="str">
            <v>平裝</v>
          </cell>
          <cell r="G25764" t="str">
            <v>首都師大</v>
          </cell>
          <cell r="H25764">
            <v>36</v>
          </cell>
          <cell r="I25764" t="str">
            <v/>
          </cell>
          <cell r="J25764" t="str">
            <v/>
          </cell>
          <cell r="K25764" t="str">
            <v/>
          </cell>
          <cell r="L25764" t="str">
            <v/>
          </cell>
          <cell r="M25764" t="str">
            <v>免稅</v>
          </cell>
          <cell r="N25764" t="str">
            <v>7810649167</v>
          </cell>
        </row>
        <row r="25765">
          <cell r="A25765" t="str">
            <v>81064917</v>
          </cell>
          <cell r="B25765" t="str">
            <v>齒頰生香：飲食文化與成語</v>
          </cell>
          <cell r="C25765" t="str">
            <v>徐大晨</v>
          </cell>
          <cell r="D25765">
            <v>160</v>
          </cell>
          <cell r="E25765">
            <v>0</v>
          </cell>
          <cell r="F25765" t="str">
            <v>平裝</v>
          </cell>
          <cell r="G25765" t="str">
            <v/>
          </cell>
          <cell r="H25765">
            <v>32</v>
          </cell>
          <cell r="I25765" t="str">
            <v/>
          </cell>
          <cell r="J25765" t="str">
            <v/>
          </cell>
          <cell r="K25765" t="str">
            <v/>
          </cell>
          <cell r="L25765" t="str">
            <v/>
          </cell>
          <cell r="M25765" t="str">
            <v>免稅</v>
          </cell>
          <cell r="N25765" t="str">
            <v>7810649175</v>
          </cell>
        </row>
        <row r="25766">
          <cell r="A25766" t="str">
            <v>81064918</v>
          </cell>
          <cell r="B25766" t="str">
            <v>洗盡鉛華：服飾文化與成語</v>
          </cell>
          <cell r="C25766" t="str">
            <v>霍仲濱</v>
          </cell>
          <cell r="D25766">
            <v>170</v>
          </cell>
          <cell r="E25766">
            <v>0</v>
          </cell>
          <cell r="F25766" t="str">
            <v>平裝</v>
          </cell>
          <cell r="G25766" t="str">
            <v/>
          </cell>
          <cell r="H25766">
            <v>34</v>
          </cell>
          <cell r="I25766" t="str">
            <v/>
          </cell>
          <cell r="J25766" t="str">
            <v/>
          </cell>
          <cell r="K25766" t="str">
            <v/>
          </cell>
          <cell r="L25766" t="str">
            <v/>
          </cell>
          <cell r="M25766" t="str">
            <v>免稅</v>
          </cell>
          <cell r="N25766" t="str">
            <v>7810649183</v>
          </cell>
        </row>
        <row r="25767">
          <cell r="A25767" t="str">
            <v>81064919</v>
          </cell>
          <cell r="B25767" t="str">
            <v>中國成語文化書系.博采眾美：書法與文化與成語</v>
          </cell>
          <cell r="C25767" t="str">
            <v>朱瑞玟</v>
          </cell>
          <cell r="D25767">
            <v>175</v>
          </cell>
          <cell r="E25767">
            <v>0</v>
          </cell>
          <cell r="F25767" t="str">
            <v>平裝</v>
          </cell>
          <cell r="G25767" t="str">
            <v>首都師大</v>
          </cell>
          <cell r="H25767">
            <v>35</v>
          </cell>
          <cell r="I25767" t="str">
            <v/>
          </cell>
          <cell r="J25767" t="str">
            <v/>
          </cell>
          <cell r="K25767" t="str">
            <v/>
          </cell>
          <cell r="L25767" t="str">
            <v/>
          </cell>
          <cell r="M25767" t="str">
            <v>免稅</v>
          </cell>
          <cell r="N25767" t="str">
            <v>7810649191</v>
          </cell>
        </row>
        <row r="25768">
          <cell r="A25768" t="str">
            <v>81064920</v>
          </cell>
          <cell r="B25768" t="str">
            <v>漢字文化通識：漢字史話</v>
          </cell>
          <cell r="C25768" t="str">
            <v>胡雙寶著</v>
          </cell>
          <cell r="D25768">
            <v>216</v>
          </cell>
          <cell r="E25768">
            <v>1</v>
          </cell>
          <cell r="F25768" t="str">
            <v>平裝</v>
          </cell>
          <cell r="G25768" t="str">
            <v>首都師大</v>
          </cell>
          <cell r="H25768">
            <v>36</v>
          </cell>
          <cell r="I25768" t="str">
            <v/>
          </cell>
          <cell r="J25768" t="str">
            <v/>
          </cell>
          <cell r="K25768" t="str">
            <v/>
          </cell>
          <cell r="L25768" t="str">
            <v/>
          </cell>
          <cell r="M25768" t="str">
            <v>免稅</v>
          </cell>
          <cell r="N25768" t="str">
            <v>9787810649209</v>
          </cell>
        </row>
        <row r="25769">
          <cell r="A25769" t="str">
            <v>81064921</v>
          </cell>
          <cell r="B25769" t="str">
            <v>漢字形義通識(漢字文化通識書系)</v>
          </cell>
          <cell r="C25769" t="str">
            <v>劉慶娥著</v>
          </cell>
          <cell r="D25769">
            <v>372</v>
          </cell>
          <cell r="E25769">
            <v>0</v>
          </cell>
          <cell r="F25769" t="str">
            <v>平裝</v>
          </cell>
          <cell r="G25769" t="str">
            <v>首都師大</v>
          </cell>
          <cell r="H25769">
            <v>62</v>
          </cell>
          <cell r="I25769" t="str">
            <v/>
          </cell>
          <cell r="J25769" t="str">
            <v/>
          </cell>
          <cell r="K25769" t="str">
            <v/>
          </cell>
          <cell r="L25769" t="str">
            <v/>
          </cell>
          <cell r="M25769" t="str">
            <v>免稅</v>
          </cell>
          <cell r="N25769" t="str">
            <v>9787810649216</v>
          </cell>
        </row>
        <row r="25770">
          <cell r="A25770" t="str">
            <v>81064923</v>
          </cell>
          <cell r="B25770" t="str">
            <v>漢字文化思維(漢字文化通識書系)</v>
          </cell>
          <cell r="C25770" t="str">
            <v>姚淦銘著</v>
          </cell>
          <cell r="D25770">
            <v>288</v>
          </cell>
          <cell r="E25770">
            <v>0</v>
          </cell>
          <cell r="F25770" t="str">
            <v>平裝</v>
          </cell>
          <cell r="G25770" t="str">
            <v>首都師大</v>
          </cell>
          <cell r="H25770">
            <v>48</v>
          </cell>
          <cell r="I25770" t="str">
            <v/>
          </cell>
          <cell r="J25770" t="str">
            <v/>
          </cell>
          <cell r="K25770" t="str">
            <v/>
          </cell>
          <cell r="L25770" t="str">
            <v/>
          </cell>
          <cell r="M25770" t="str">
            <v>免稅</v>
          </cell>
          <cell r="N25770" t="str">
            <v>9787810649230</v>
          </cell>
        </row>
        <row r="25771">
          <cell r="A25771" t="str">
            <v>81064924</v>
          </cell>
          <cell r="B25771" t="str">
            <v>漢字在日本(漢字文化通識書系)</v>
          </cell>
          <cell r="C25771" t="str">
            <v>劉元滿著</v>
          </cell>
          <cell r="D25771">
            <v>130</v>
          </cell>
          <cell r="E25771">
            <v>0</v>
          </cell>
          <cell r="F25771" t="str">
            <v>平裝</v>
          </cell>
          <cell r="G25771" t="str">
            <v>首都師大</v>
          </cell>
          <cell r="H25771">
            <v>26</v>
          </cell>
          <cell r="I25771" t="str">
            <v/>
          </cell>
          <cell r="J25771" t="str">
            <v/>
          </cell>
          <cell r="K25771" t="str">
            <v/>
          </cell>
          <cell r="L25771" t="str">
            <v/>
          </cell>
          <cell r="M25771" t="str">
            <v>免稅</v>
          </cell>
          <cell r="N25771" t="str">
            <v>9787810649247</v>
          </cell>
        </row>
        <row r="25772">
          <cell r="A25772" t="str">
            <v>81067452</v>
          </cell>
          <cell r="B25772" t="str">
            <v>飲食與健康</v>
          </cell>
          <cell r="C25772" t="str">
            <v>馬愛國</v>
          </cell>
          <cell r="D25772">
            <v>74</v>
          </cell>
          <cell r="E25772">
            <v>0</v>
          </cell>
          <cell r="F25772" t="str">
            <v>平裝</v>
          </cell>
          <cell r="G25772" t="str">
            <v/>
          </cell>
          <cell r="H25772">
            <v>14.8</v>
          </cell>
          <cell r="I25772" t="str">
            <v/>
          </cell>
          <cell r="J25772" t="str">
            <v/>
          </cell>
          <cell r="K25772" t="str">
            <v/>
          </cell>
          <cell r="L25772" t="str">
            <v/>
          </cell>
          <cell r="M25772" t="str">
            <v>免稅</v>
          </cell>
          <cell r="N25772" t="str">
            <v>7810674528</v>
          </cell>
        </row>
        <row r="25773">
          <cell r="A25773" t="str">
            <v>81068706</v>
          </cell>
          <cell r="B25773" t="str">
            <v>天下普洱</v>
          </cell>
          <cell r="C25773" t="str">
            <v>李炎</v>
          </cell>
          <cell r="D25773">
            <v>190</v>
          </cell>
          <cell r="E25773">
            <v>0</v>
          </cell>
          <cell r="F25773" t="str">
            <v>平裝</v>
          </cell>
          <cell r="G25773" t="str">
            <v>雲南大學</v>
          </cell>
          <cell r="H25773">
            <v>38</v>
          </cell>
          <cell r="I25773" t="str">
            <v/>
          </cell>
          <cell r="J25773" t="str">
            <v/>
          </cell>
          <cell r="K25773" t="str">
            <v/>
          </cell>
          <cell r="L25773" t="str">
            <v/>
          </cell>
          <cell r="M25773" t="str">
            <v>免稅</v>
          </cell>
          <cell r="N25773" t="str">
            <v>7810687069</v>
          </cell>
        </row>
        <row r="25774">
          <cell r="A25774" t="str">
            <v>81072870</v>
          </cell>
          <cell r="B25774" t="str">
            <v>健康管理師</v>
          </cell>
          <cell r="C25774" t="str">
            <v>陳君石</v>
          </cell>
          <cell r="D25774">
            <v>432</v>
          </cell>
          <cell r="E25774">
            <v>0</v>
          </cell>
          <cell r="F25774" t="str">
            <v>平裝</v>
          </cell>
          <cell r="G25774" t="str">
            <v>中協醫大</v>
          </cell>
          <cell r="H25774">
            <v>72</v>
          </cell>
          <cell r="I25774" t="str">
            <v/>
          </cell>
          <cell r="J25774" t="str">
            <v/>
          </cell>
          <cell r="K25774" t="str">
            <v/>
          </cell>
          <cell r="L25774" t="str">
            <v/>
          </cell>
          <cell r="M25774" t="str">
            <v>免稅</v>
          </cell>
          <cell r="N25774" t="str">
            <v>9787810728706</v>
          </cell>
        </row>
        <row r="25775">
          <cell r="A25775" t="str">
            <v>81075309</v>
          </cell>
          <cell r="B25775" t="str">
            <v>景德鎮陶瓷文化概論</v>
          </cell>
          <cell r="C25775" t="str">
            <v>陳雨前</v>
          </cell>
          <cell r="D25775">
            <v>930</v>
          </cell>
          <cell r="E25775">
            <v>0</v>
          </cell>
          <cell r="F25775" t="str">
            <v>平裝</v>
          </cell>
          <cell r="G25775" t="str">
            <v>江西高校</v>
          </cell>
          <cell r="H25775">
            <v>186</v>
          </cell>
          <cell r="I25775" t="str">
            <v/>
          </cell>
          <cell r="J25775" t="str">
            <v/>
          </cell>
          <cell r="K25775" t="str">
            <v/>
          </cell>
          <cell r="L25775" t="str">
            <v/>
          </cell>
          <cell r="M25775" t="str">
            <v>免稅</v>
          </cell>
          <cell r="N25775" t="str">
            <v>7810753096</v>
          </cell>
        </row>
        <row r="25776">
          <cell r="A25776" t="str">
            <v>81075310</v>
          </cell>
          <cell r="B25776" t="str">
            <v>景德鎮陶瓷習俗</v>
          </cell>
          <cell r="C25776" t="str">
            <v>周榮林</v>
          </cell>
          <cell r="D25776">
            <v>890</v>
          </cell>
          <cell r="E25776">
            <v>0</v>
          </cell>
          <cell r="F25776" t="str">
            <v>平裝</v>
          </cell>
          <cell r="G25776" t="str">
            <v>江西高校</v>
          </cell>
          <cell r="H25776">
            <v>178</v>
          </cell>
          <cell r="I25776" t="str">
            <v/>
          </cell>
          <cell r="J25776" t="str">
            <v/>
          </cell>
          <cell r="K25776" t="str">
            <v/>
          </cell>
          <cell r="L25776" t="str">
            <v/>
          </cell>
          <cell r="M25776" t="str">
            <v>免稅</v>
          </cell>
          <cell r="N25776" t="str">
            <v>781075310X</v>
          </cell>
        </row>
        <row r="25777">
          <cell r="A25777" t="str">
            <v>81075311</v>
          </cell>
          <cell r="B25777" t="str">
            <v>景德鎮傳統陶瓷雕塑</v>
          </cell>
          <cell r="C25777" t="str">
            <v>余祖球</v>
          </cell>
          <cell r="D25777">
            <v>740</v>
          </cell>
          <cell r="E25777">
            <v>0</v>
          </cell>
          <cell r="F25777" t="str">
            <v>平裝</v>
          </cell>
          <cell r="G25777" t="str">
            <v>江西高校</v>
          </cell>
          <cell r="H25777">
            <v>148</v>
          </cell>
          <cell r="I25777" t="str">
            <v/>
          </cell>
          <cell r="J25777" t="str">
            <v/>
          </cell>
          <cell r="K25777" t="str">
            <v/>
          </cell>
          <cell r="L25777" t="str">
            <v/>
          </cell>
          <cell r="M25777" t="str">
            <v>免稅</v>
          </cell>
          <cell r="N25777" t="str">
            <v>7810753118</v>
          </cell>
        </row>
        <row r="25778">
          <cell r="A25778" t="str">
            <v>81075394</v>
          </cell>
          <cell r="B25778" t="str">
            <v>王蒙談小說</v>
          </cell>
          <cell r="C25778" t="str">
            <v>王蒙</v>
          </cell>
          <cell r="D25778">
            <v>90</v>
          </cell>
          <cell r="E25778">
            <v>0</v>
          </cell>
          <cell r="F25778" t="str">
            <v>平裝</v>
          </cell>
          <cell r="G25778" t="str">
            <v>江西高校</v>
          </cell>
          <cell r="H25778">
            <v>18</v>
          </cell>
          <cell r="I25778" t="str">
            <v/>
          </cell>
          <cell r="J25778" t="str">
            <v/>
          </cell>
          <cell r="K25778" t="str">
            <v/>
          </cell>
          <cell r="L25778" t="str">
            <v/>
          </cell>
          <cell r="M25778" t="str">
            <v>免稅</v>
          </cell>
          <cell r="N25778" t="str">
            <v>7810753940</v>
          </cell>
        </row>
        <row r="25779">
          <cell r="A25779" t="str">
            <v>81075422</v>
          </cell>
          <cell r="B25779" t="str">
            <v>余光中談詩歌</v>
          </cell>
          <cell r="C25779" t="str">
            <v>余光中</v>
          </cell>
          <cell r="D25779">
            <v>90</v>
          </cell>
          <cell r="E25779">
            <v>0</v>
          </cell>
          <cell r="F25779" t="str">
            <v>平裝</v>
          </cell>
          <cell r="G25779" t="str">
            <v>江西高校</v>
          </cell>
          <cell r="H25779">
            <v>18</v>
          </cell>
          <cell r="I25779" t="str">
            <v/>
          </cell>
          <cell r="J25779" t="str">
            <v/>
          </cell>
          <cell r="K25779" t="str">
            <v/>
          </cell>
          <cell r="L25779" t="str">
            <v/>
          </cell>
          <cell r="M25779" t="str">
            <v>免稅</v>
          </cell>
          <cell r="N25779" t="str">
            <v>781075422X</v>
          </cell>
        </row>
        <row r="25780">
          <cell r="A25780" t="str">
            <v>81075423</v>
          </cell>
          <cell r="B25780" t="str">
            <v>景德鎮陶瓷傳統工藝</v>
          </cell>
          <cell r="C25780" t="str">
            <v>祝桂洪</v>
          </cell>
          <cell r="D25780">
            <v>780</v>
          </cell>
          <cell r="E25780">
            <v>0</v>
          </cell>
          <cell r="F25780" t="str">
            <v>平裝</v>
          </cell>
          <cell r="G25780" t="str">
            <v>江西高校</v>
          </cell>
          <cell r="H25780">
            <v>156</v>
          </cell>
          <cell r="I25780" t="str">
            <v/>
          </cell>
          <cell r="J25780" t="str">
            <v/>
          </cell>
          <cell r="K25780" t="str">
            <v/>
          </cell>
          <cell r="L25780" t="str">
            <v/>
          </cell>
          <cell r="M25780" t="str">
            <v>免稅</v>
          </cell>
          <cell r="N25780" t="str">
            <v>7810754238</v>
          </cell>
        </row>
        <row r="25781">
          <cell r="A25781" t="str">
            <v>81075424</v>
          </cell>
          <cell r="B25781" t="str">
            <v>景德鎮陶瓷古彩裝飾</v>
          </cell>
          <cell r="C25781" t="str">
            <v>方複</v>
          </cell>
          <cell r="D25781">
            <v>490</v>
          </cell>
          <cell r="E25781">
            <v>0</v>
          </cell>
          <cell r="F25781" t="str">
            <v>平裝</v>
          </cell>
          <cell r="G25781" t="str">
            <v>江西高校</v>
          </cell>
          <cell r="H25781">
            <v>98</v>
          </cell>
          <cell r="I25781" t="str">
            <v/>
          </cell>
          <cell r="J25781" t="str">
            <v/>
          </cell>
          <cell r="K25781" t="str">
            <v/>
          </cell>
          <cell r="L25781" t="str">
            <v/>
          </cell>
          <cell r="M25781" t="str">
            <v>免稅</v>
          </cell>
          <cell r="N25781" t="str">
            <v>7810754246</v>
          </cell>
        </row>
        <row r="25782">
          <cell r="A25782" t="str">
            <v>81075425</v>
          </cell>
          <cell r="B25782" t="str">
            <v>景德鎮粉彩瓷繪藝術</v>
          </cell>
          <cell r="C25782" t="str">
            <v>李文躍</v>
          </cell>
          <cell r="D25782">
            <v>690</v>
          </cell>
          <cell r="E25782">
            <v>0</v>
          </cell>
          <cell r="F25782" t="str">
            <v>平裝</v>
          </cell>
          <cell r="G25782" t="str">
            <v>江西高校</v>
          </cell>
          <cell r="H25782">
            <v>138</v>
          </cell>
          <cell r="I25782" t="str">
            <v/>
          </cell>
          <cell r="J25782" t="str">
            <v/>
          </cell>
          <cell r="K25782" t="str">
            <v/>
          </cell>
          <cell r="L25782" t="str">
            <v/>
          </cell>
          <cell r="M25782" t="str">
            <v>免稅</v>
          </cell>
          <cell r="N25782" t="str">
            <v>7810754254</v>
          </cell>
        </row>
        <row r="25783">
          <cell r="A25783" t="str">
            <v>81075906</v>
          </cell>
          <cell r="B25783" t="str">
            <v>江右名家研究叢書.湯顯祖與玉茗四夢</v>
          </cell>
          <cell r="C25783" t="str">
            <v>.</v>
          </cell>
          <cell r="D25783">
            <v>125</v>
          </cell>
          <cell r="E25783">
            <v>0</v>
          </cell>
          <cell r="F25783" t="str">
            <v>平裝</v>
          </cell>
          <cell r="G25783" t="str">
            <v>江西高校</v>
          </cell>
          <cell r="H25783">
            <v>25</v>
          </cell>
          <cell r="I25783" t="str">
            <v/>
          </cell>
          <cell r="J25783" t="str">
            <v/>
          </cell>
          <cell r="K25783" t="str">
            <v/>
          </cell>
          <cell r="L25783" t="str">
            <v/>
          </cell>
          <cell r="M25783" t="str">
            <v>免稅</v>
          </cell>
          <cell r="N25783" t="str">
            <v>9787810759069</v>
          </cell>
        </row>
        <row r="25784">
          <cell r="A25784" t="str">
            <v>81078500</v>
          </cell>
          <cell r="B25784" t="str">
            <v>如何翻譯英語報刊經濟文章</v>
          </cell>
          <cell r="C25784" t="str">
            <v>王恩冕</v>
          </cell>
          <cell r="D25784">
            <v>66</v>
          </cell>
          <cell r="E25784">
            <v>0</v>
          </cell>
          <cell r="F25784" t="str">
            <v>平裝</v>
          </cell>
          <cell r="G25784" t="str">
            <v>對外貿大</v>
          </cell>
          <cell r="H25784">
            <v>11</v>
          </cell>
          <cell r="I25784" t="str">
            <v/>
          </cell>
          <cell r="J25784" t="str">
            <v/>
          </cell>
          <cell r="K25784" t="str">
            <v/>
          </cell>
          <cell r="L25784" t="str">
            <v/>
          </cell>
          <cell r="M25784" t="str">
            <v>免稅</v>
          </cell>
          <cell r="N25784" t="str">
            <v>7810785001</v>
          </cell>
        </row>
        <row r="25785">
          <cell r="A25785" t="str">
            <v>81079821</v>
          </cell>
          <cell r="B25785" t="str">
            <v>淺說中醫</v>
          </cell>
          <cell r="C25785" t="str">
            <v>盧焯明</v>
          </cell>
          <cell r="D25785">
            <v>90</v>
          </cell>
          <cell r="E25785">
            <v>0</v>
          </cell>
          <cell r="F25785" t="str">
            <v>平裝</v>
          </cell>
          <cell r="G25785" t="str">
            <v>暨南大學</v>
          </cell>
          <cell r="H25785">
            <v>18</v>
          </cell>
          <cell r="I25785" t="str">
            <v/>
          </cell>
          <cell r="J25785" t="str">
            <v/>
          </cell>
          <cell r="K25785" t="str">
            <v/>
          </cell>
          <cell r="L25785" t="str">
            <v/>
          </cell>
          <cell r="M25785" t="str">
            <v>免稅</v>
          </cell>
          <cell r="N25785" t="str">
            <v>9787810798211</v>
          </cell>
        </row>
        <row r="25786">
          <cell r="A25786" t="str">
            <v>81079877</v>
          </cell>
          <cell r="B25786" t="str">
            <v>中醫診斷學精要</v>
          </cell>
          <cell r="C25786" t="str">
            <v>孫立</v>
          </cell>
          <cell r="D25786">
            <v>140</v>
          </cell>
          <cell r="E25786">
            <v>0</v>
          </cell>
          <cell r="F25786" t="str">
            <v>平裝</v>
          </cell>
          <cell r="G25786" t="str">
            <v>暨南大學</v>
          </cell>
          <cell r="H25786">
            <v>28</v>
          </cell>
          <cell r="I25786" t="str">
            <v/>
          </cell>
          <cell r="J25786" t="str">
            <v/>
          </cell>
          <cell r="K25786" t="str">
            <v/>
          </cell>
          <cell r="L25786" t="str">
            <v/>
          </cell>
          <cell r="M25786" t="str">
            <v>免稅</v>
          </cell>
          <cell r="N25786" t="str">
            <v>9787810798778</v>
          </cell>
        </row>
        <row r="25787">
          <cell r="A25787" t="str">
            <v>81079968</v>
          </cell>
          <cell r="B25787" t="str">
            <v>書法心相</v>
          </cell>
          <cell r="C25787" t="str">
            <v>李少成</v>
          </cell>
          <cell r="D25787">
            <v>100</v>
          </cell>
          <cell r="E25787">
            <v>0</v>
          </cell>
          <cell r="F25787" t="str">
            <v>平裝</v>
          </cell>
          <cell r="G25787" t="str">
            <v>暨南大學</v>
          </cell>
          <cell r="H25787">
            <v>20</v>
          </cell>
          <cell r="I25787" t="str">
            <v/>
          </cell>
          <cell r="J25787" t="str">
            <v/>
          </cell>
          <cell r="K25787" t="str">
            <v/>
          </cell>
          <cell r="L25787" t="str">
            <v/>
          </cell>
          <cell r="M25787" t="str">
            <v>免稅</v>
          </cell>
          <cell r="N25787" t="str">
            <v>9787810799683</v>
          </cell>
        </row>
        <row r="25788">
          <cell r="A25788" t="str">
            <v>81080113</v>
          </cell>
          <cell r="B25788" t="str">
            <v>當代俄羅斯社會與文化</v>
          </cell>
          <cell r="C25788" t="str">
            <v>吳克禮</v>
          </cell>
          <cell r="D25788">
            <v>129</v>
          </cell>
          <cell r="E25788">
            <v>0</v>
          </cell>
          <cell r="F25788" t="str">
            <v>平裝</v>
          </cell>
          <cell r="G25788" t="str">
            <v>上海外教</v>
          </cell>
          <cell r="H25788">
            <v>25.7</v>
          </cell>
          <cell r="I25788" t="str">
            <v/>
          </cell>
          <cell r="J25788" t="str">
            <v/>
          </cell>
          <cell r="K25788" t="str">
            <v/>
          </cell>
          <cell r="L25788" t="str">
            <v/>
          </cell>
          <cell r="M25788" t="str">
            <v>免稅</v>
          </cell>
          <cell r="N25788" t="str">
            <v>7810801139</v>
          </cell>
        </row>
        <row r="25789">
          <cell r="A25789" t="str">
            <v>81080224</v>
          </cell>
          <cell r="B25789" t="str">
            <v>中國陶瓷</v>
          </cell>
          <cell r="C25789" t="str">
            <v>陸明華</v>
          </cell>
          <cell r="D25789">
            <v>180</v>
          </cell>
          <cell r="E25789">
            <v>0</v>
          </cell>
          <cell r="F25789" t="str">
            <v>平裝</v>
          </cell>
          <cell r="G25789" t="str">
            <v>上海外教</v>
          </cell>
          <cell r="H25789">
            <v>36</v>
          </cell>
          <cell r="I25789" t="str">
            <v/>
          </cell>
          <cell r="J25789" t="str">
            <v/>
          </cell>
          <cell r="K25789" t="str">
            <v/>
          </cell>
          <cell r="L25789" t="str">
            <v/>
          </cell>
          <cell r="M25789" t="str">
            <v>免稅</v>
          </cell>
          <cell r="N25789" t="str">
            <v>7810802240</v>
          </cell>
        </row>
        <row r="25790">
          <cell r="A25790" t="str">
            <v>81081049</v>
          </cell>
          <cell r="B25790" t="str">
            <v>俄國沙皇傳略</v>
          </cell>
          <cell r="C25790" t="str">
            <v>趙士國</v>
          </cell>
          <cell r="D25790">
            <v>114</v>
          </cell>
          <cell r="E25790">
            <v>0</v>
          </cell>
          <cell r="F25790" t="str">
            <v>平裝</v>
          </cell>
          <cell r="G25790" t="str">
            <v>湖南師大</v>
          </cell>
          <cell r="H25790">
            <v>22.8</v>
          </cell>
          <cell r="I25790" t="str">
            <v/>
          </cell>
          <cell r="J25790" t="str">
            <v/>
          </cell>
          <cell r="K25790" t="str">
            <v/>
          </cell>
          <cell r="L25790" t="str">
            <v/>
          </cell>
          <cell r="M25790" t="str">
            <v>免稅</v>
          </cell>
          <cell r="N25790" t="str">
            <v>7810810499</v>
          </cell>
        </row>
        <row r="25791">
          <cell r="A25791" t="str">
            <v>81081451</v>
          </cell>
          <cell r="B25791" t="str">
            <v>魏晉南北朝漢譯佛經語言研究叢書.佛經詞語彙釋</v>
          </cell>
          <cell r="C25791" t="str">
            <v>李維琦</v>
          </cell>
          <cell r="D25791">
            <v>360</v>
          </cell>
          <cell r="E25791">
            <v>0</v>
          </cell>
          <cell r="F25791" t="str">
            <v>平裝</v>
          </cell>
          <cell r="G25791" t="str">
            <v>湖南師大</v>
          </cell>
          <cell r="H25791">
            <v>60</v>
          </cell>
          <cell r="I25791" t="str">
            <v/>
          </cell>
          <cell r="J25791" t="str">
            <v/>
          </cell>
          <cell r="K25791" t="str">
            <v/>
          </cell>
          <cell r="L25791" t="str">
            <v/>
          </cell>
          <cell r="M25791" t="str">
            <v>免稅</v>
          </cell>
          <cell r="N25791" t="str">
            <v>7810814516</v>
          </cell>
        </row>
        <row r="25792">
          <cell r="A25792" t="str">
            <v>81081457</v>
          </cell>
          <cell r="B25792" t="str">
            <v>中國品酒詩話</v>
          </cell>
          <cell r="C25792" t="str">
            <v>蔡鎮楚</v>
          </cell>
          <cell r="D25792">
            <v>160</v>
          </cell>
          <cell r="E25792">
            <v>0</v>
          </cell>
          <cell r="F25792" t="str">
            <v>平裝</v>
          </cell>
          <cell r="G25792" t="str">
            <v>湖南師大</v>
          </cell>
          <cell r="H25792">
            <v>32</v>
          </cell>
          <cell r="I25792" t="str">
            <v/>
          </cell>
          <cell r="J25792" t="str">
            <v/>
          </cell>
          <cell r="K25792" t="str">
            <v/>
          </cell>
          <cell r="L25792" t="str">
            <v/>
          </cell>
          <cell r="M25792" t="str">
            <v>免稅</v>
          </cell>
          <cell r="N25792" t="str">
            <v>7810814575</v>
          </cell>
        </row>
        <row r="25793">
          <cell r="A25793" t="str">
            <v>81081793</v>
          </cell>
          <cell r="B25793" t="str">
            <v>龍獅運動理論與實踐--首屆全國龍獅論文報告會論文專輯</v>
          </cell>
          <cell r="C25793" t="str">
            <v>張繼生</v>
          </cell>
          <cell r="D25793">
            <v>150</v>
          </cell>
          <cell r="E25793">
            <v>0</v>
          </cell>
          <cell r="F25793" t="str">
            <v>平裝</v>
          </cell>
          <cell r="G25793" t="str">
            <v>湖南師大</v>
          </cell>
          <cell r="H25793">
            <v>30</v>
          </cell>
          <cell r="I25793" t="str">
            <v/>
          </cell>
          <cell r="J25793" t="str">
            <v/>
          </cell>
          <cell r="K25793" t="str">
            <v/>
          </cell>
          <cell r="L25793" t="str">
            <v/>
          </cell>
          <cell r="M25793" t="str">
            <v>免稅</v>
          </cell>
          <cell r="N25793" t="str">
            <v>9787810817936</v>
          </cell>
        </row>
        <row r="25794">
          <cell r="A25794" t="str">
            <v>81081860</v>
          </cell>
          <cell r="B25794" t="str">
            <v>神奇小畫筆.精靈少女</v>
          </cell>
          <cell r="C25794" t="str">
            <v>唐堂原創工作室編繪</v>
          </cell>
          <cell r="D25794">
            <v>72</v>
          </cell>
          <cell r="E25794">
            <v>0</v>
          </cell>
          <cell r="F25794" t="str">
            <v>平裝</v>
          </cell>
          <cell r="G25794" t="str">
            <v>湖南師大</v>
          </cell>
          <cell r="H25794">
            <v>12</v>
          </cell>
          <cell r="I25794" t="str">
            <v/>
          </cell>
          <cell r="J25794" t="str">
            <v/>
          </cell>
          <cell r="K25794" t="str">
            <v/>
          </cell>
          <cell r="L25794" t="str">
            <v/>
          </cell>
          <cell r="M25794" t="str">
            <v>免稅</v>
          </cell>
          <cell r="N25794" t="str">
            <v>9787810818605</v>
          </cell>
        </row>
        <row r="25795">
          <cell r="A25795" t="str">
            <v>81083000</v>
          </cell>
          <cell r="B25795" t="str">
            <v>中國近現代美術教育史</v>
          </cell>
          <cell r="C25795" t="str">
            <v/>
          </cell>
          <cell r="D25795">
            <v>150</v>
          </cell>
          <cell r="E25795">
            <v>0</v>
          </cell>
          <cell r="F25795" t="str">
            <v>平裝</v>
          </cell>
          <cell r="G25795" t="str">
            <v>中國美術</v>
          </cell>
          <cell r="H25795">
            <v>30</v>
          </cell>
          <cell r="I25795" t="str">
            <v/>
          </cell>
          <cell r="J25795" t="str">
            <v/>
          </cell>
          <cell r="K25795" t="str">
            <v/>
          </cell>
          <cell r="L25795" t="str">
            <v/>
          </cell>
          <cell r="M25795" t="str">
            <v>免稅</v>
          </cell>
          <cell r="N25795" t="str">
            <v>7810830007</v>
          </cell>
        </row>
        <row r="25796">
          <cell r="A25796" t="str">
            <v>81083006</v>
          </cell>
          <cell r="B25796" t="str">
            <v>歷代名人詠西湖</v>
          </cell>
          <cell r="C25796" t="str">
            <v>編委會</v>
          </cell>
          <cell r="D25796">
            <v>4080</v>
          </cell>
          <cell r="E25796">
            <v>0</v>
          </cell>
          <cell r="F25796" t="str">
            <v>線裝</v>
          </cell>
          <cell r="G25796" t="str">
            <v>華寶齋</v>
          </cell>
          <cell r="H25796">
            <v>680</v>
          </cell>
          <cell r="I25796" t="str">
            <v/>
          </cell>
          <cell r="J25796" t="str">
            <v/>
          </cell>
          <cell r="K25796" t="str">
            <v/>
          </cell>
          <cell r="L25796" t="str">
            <v/>
          </cell>
          <cell r="M25796" t="str">
            <v>免稅</v>
          </cell>
          <cell r="N25796" t="str">
            <v>9787810830066</v>
          </cell>
        </row>
        <row r="25797">
          <cell r="A25797" t="str">
            <v>81083008</v>
          </cell>
          <cell r="B25797" t="str">
            <v>當代名家西湖書畫選(一函二冊)</v>
          </cell>
          <cell r="C25797" t="str">
            <v/>
          </cell>
          <cell r="D25797">
            <v>4080</v>
          </cell>
          <cell r="E25797">
            <v>0</v>
          </cell>
          <cell r="F25797" t="str">
            <v>線裝</v>
          </cell>
          <cell r="G25797" t="str">
            <v>華寶齋</v>
          </cell>
          <cell r="H25797">
            <v>680</v>
          </cell>
          <cell r="I25797" t="str">
            <v/>
          </cell>
          <cell r="J25797" t="str">
            <v/>
          </cell>
          <cell r="K25797" t="str">
            <v/>
          </cell>
          <cell r="L25797" t="str">
            <v/>
          </cell>
          <cell r="M25797" t="str">
            <v>免稅</v>
          </cell>
          <cell r="N25797" t="str">
            <v>9787810830089</v>
          </cell>
        </row>
        <row r="25798">
          <cell r="A25798" t="str">
            <v>81083009</v>
          </cell>
          <cell r="B25798" t="str">
            <v>歷代帝王詠西湖(一函三冊)</v>
          </cell>
          <cell r="C25798" t="str">
            <v/>
          </cell>
          <cell r="D25798">
            <v>6480</v>
          </cell>
          <cell r="E25798">
            <v>0</v>
          </cell>
          <cell r="F25798" t="str">
            <v>線裝</v>
          </cell>
          <cell r="G25798" t="str">
            <v>華寶齋</v>
          </cell>
          <cell r="H25798">
            <v>1080</v>
          </cell>
          <cell r="I25798" t="str">
            <v/>
          </cell>
          <cell r="J25798" t="str">
            <v/>
          </cell>
          <cell r="K25798" t="str">
            <v/>
          </cell>
          <cell r="L25798" t="str">
            <v/>
          </cell>
          <cell r="M25798" t="str">
            <v>免稅</v>
          </cell>
          <cell r="N25798" t="str">
            <v>9787810830096</v>
          </cell>
        </row>
        <row r="25799">
          <cell r="A25799" t="str">
            <v>81083013</v>
          </cell>
          <cell r="B25799" t="str">
            <v>服裝設計教程</v>
          </cell>
          <cell r="C25799" t="str">
            <v/>
          </cell>
          <cell r="D25799">
            <v>175</v>
          </cell>
          <cell r="E25799">
            <v>0</v>
          </cell>
          <cell r="F25799" t="str">
            <v>平裝</v>
          </cell>
          <cell r="G25799" t="str">
            <v>中國美術</v>
          </cell>
          <cell r="H25799">
            <v>35</v>
          </cell>
          <cell r="I25799" t="str">
            <v/>
          </cell>
          <cell r="J25799" t="str">
            <v/>
          </cell>
          <cell r="K25799" t="str">
            <v/>
          </cell>
          <cell r="L25799" t="str">
            <v/>
          </cell>
          <cell r="M25799" t="str">
            <v>免稅</v>
          </cell>
          <cell r="N25799" t="str">
            <v>7810830139</v>
          </cell>
        </row>
        <row r="25800">
          <cell r="A25800" t="str">
            <v>81083034</v>
          </cell>
          <cell r="B25800" t="str">
            <v>景觀設計</v>
          </cell>
          <cell r="C25800" t="str">
            <v/>
          </cell>
          <cell r="D25800">
            <v>200</v>
          </cell>
          <cell r="E25800">
            <v>0</v>
          </cell>
          <cell r="F25800" t="str">
            <v>平裝</v>
          </cell>
          <cell r="G25800" t="str">
            <v>中國美術</v>
          </cell>
          <cell r="H25800">
            <v>40</v>
          </cell>
          <cell r="I25800" t="str">
            <v/>
          </cell>
          <cell r="J25800" t="str">
            <v/>
          </cell>
          <cell r="K25800" t="str">
            <v/>
          </cell>
          <cell r="L25800" t="str">
            <v/>
          </cell>
          <cell r="M25800" t="str">
            <v>免稅</v>
          </cell>
          <cell r="N25800" t="str">
            <v>7810830341</v>
          </cell>
        </row>
        <row r="25801">
          <cell r="A25801" t="str">
            <v>81083052</v>
          </cell>
          <cell r="B25801" t="str">
            <v>現代景觀設計教程（現代環境藝術設計叢書）</v>
          </cell>
          <cell r="C25801" t="str">
            <v/>
          </cell>
          <cell r="D25801">
            <v>160</v>
          </cell>
          <cell r="E25801">
            <v>0</v>
          </cell>
          <cell r="F25801" t="str">
            <v>平裝</v>
          </cell>
          <cell r="G25801" t="str">
            <v>中國美術</v>
          </cell>
          <cell r="H25801">
            <v>32</v>
          </cell>
          <cell r="I25801" t="str">
            <v/>
          </cell>
          <cell r="J25801" t="str">
            <v/>
          </cell>
          <cell r="K25801" t="str">
            <v/>
          </cell>
          <cell r="L25801" t="str">
            <v/>
          </cell>
          <cell r="M25801" t="str">
            <v>免稅</v>
          </cell>
          <cell r="N25801" t="str">
            <v>781083052X</v>
          </cell>
        </row>
        <row r="25802">
          <cell r="A25802" t="str">
            <v>81083053</v>
          </cell>
          <cell r="B25802" t="str">
            <v>現代室內設計教程</v>
          </cell>
          <cell r="C25802" t="str">
            <v/>
          </cell>
          <cell r="D25802">
            <v>199</v>
          </cell>
          <cell r="E25802">
            <v>0</v>
          </cell>
          <cell r="F25802" t="str">
            <v>平裝</v>
          </cell>
          <cell r="G25802" t="str">
            <v>中國美術</v>
          </cell>
          <cell r="H25802">
            <v>39.799999999999997</v>
          </cell>
          <cell r="I25802" t="str">
            <v/>
          </cell>
          <cell r="J25802" t="str">
            <v/>
          </cell>
          <cell r="K25802" t="str">
            <v/>
          </cell>
          <cell r="L25802" t="str">
            <v/>
          </cell>
          <cell r="M25802" t="str">
            <v>免稅</v>
          </cell>
          <cell r="N25802" t="str">
            <v>7810830538</v>
          </cell>
        </row>
        <row r="25803">
          <cell r="A25803" t="str">
            <v>81083054</v>
          </cell>
          <cell r="B25803" t="str">
            <v>現代展示設計教程（現代環境藝術設計叢書）</v>
          </cell>
          <cell r="C25803" t="str">
            <v/>
          </cell>
          <cell r="D25803">
            <v>160</v>
          </cell>
          <cell r="E25803">
            <v>0</v>
          </cell>
          <cell r="F25803" t="str">
            <v>平裝</v>
          </cell>
          <cell r="G25803" t="str">
            <v>中國美術</v>
          </cell>
          <cell r="H25803">
            <v>32</v>
          </cell>
          <cell r="I25803" t="str">
            <v/>
          </cell>
          <cell r="J25803" t="str">
            <v/>
          </cell>
          <cell r="K25803" t="str">
            <v/>
          </cell>
          <cell r="L25803" t="str">
            <v/>
          </cell>
          <cell r="M25803" t="str">
            <v>免稅</v>
          </cell>
          <cell r="N25803" t="str">
            <v>7810830546</v>
          </cell>
        </row>
        <row r="25804">
          <cell r="A25804" t="str">
            <v>81083055</v>
          </cell>
          <cell r="B25804" t="str">
            <v>電腦室內效果圖教程(現代環境藝術設計叢書)</v>
          </cell>
          <cell r="C25804" t="str">
            <v/>
          </cell>
          <cell r="D25804">
            <v>190</v>
          </cell>
          <cell r="E25804">
            <v>0</v>
          </cell>
          <cell r="F25804" t="str">
            <v>平裝</v>
          </cell>
          <cell r="G25804" t="str">
            <v>中國美術</v>
          </cell>
          <cell r="H25804">
            <v>38</v>
          </cell>
          <cell r="I25804" t="str">
            <v/>
          </cell>
          <cell r="J25804" t="str">
            <v/>
          </cell>
          <cell r="K25804" t="str">
            <v/>
          </cell>
          <cell r="L25804" t="str">
            <v/>
          </cell>
          <cell r="M25804" t="str">
            <v>免稅</v>
          </cell>
          <cell r="N25804" t="str">
            <v>7810830554</v>
          </cell>
        </row>
        <row r="25805">
          <cell r="A25805" t="str">
            <v>81083146</v>
          </cell>
          <cell r="B25805" t="str">
            <v>構成形態（視覺傳達設計基礎教材叢書）</v>
          </cell>
          <cell r="C25805" t="str">
            <v/>
          </cell>
          <cell r="D25805">
            <v>90</v>
          </cell>
          <cell r="E25805">
            <v>0</v>
          </cell>
          <cell r="F25805" t="str">
            <v>平裝</v>
          </cell>
          <cell r="G25805" t="str">
            <v>中國美術</v>
          </cell>
          <cell r="H25805">
            <v>18</v>
          </cell>
          <cell r="I25805" t="str">
            <v/>
          </cell>
          <cell r="J25805" t="str">
            <v/>
          </cell>
          <cell r="K25805" t="str">
            <v/>
          </cell>
          <cell r="L25805" t="str">
            <v/>
          </cell>
          <cell r="M25805" t="str">
            <v>免稅</v>
          </cell>
          <cell r="N25805" t="str">
            <v>7810831461</v>
          </cell>
        </row>
        <row r="25806">
          <cell r="A25806" t="str">
            <v>81083147</v>
          </cell>
          <cell r="B25806" t="str">
            <v>色彩感覺（視覺傳達設計基礎教材叢書）</v>
          </cell>
          <cell r="C25806" t="str">
            <v/>
          </cell>
          <cell r="D25806">
            <v>110</v>
          </cell>
          <cell r="E25806">
            <v>0</v>
          </cell>
          <cell r="F25806" t="str">
            <v>平裝</v>
          </cell>
          <cell r="G25806" t="str">
            <v>中國美術</v>
          </cell>
          <cell r="H25806">
            <v>22</v>
          </cell>
          <cell r="I25806" t="str">
            <v/>
          </cell>
          <cell r="J25806" t="str">
            <v/>
          </cell>
          <cell r="K25806" t="str">
            <v/>
          </cell>
          <cell r="L25806" t="str">
            <v/>
          </cell>
          <cell r="M25806" t="str">
            <v>免稅</v>
          </cell>
          <cell r="N25806" t="str">
            <v>781083147X</v>
          </cell>
        </row>
        <row r="25807">
          <cell r="A25807" t="str">
            <v>81083155</v>
          </cell>
          <cell r="B25807" t="str">
            <v>標準楷書—趙孟頫《膽巴碑》</v>
          </cell>
          <cell r="C25807" t="str">
            <v/>
          </cell>
          <cell r="D25807">
            <v>40</v>
          </cell>
          <cell r="E25807">
            <v>0</v>
          </cell>
          <cell r="F25807" t="str">
            <v>平裝</v>
          </cell>
          <cell r="G25807" t="str">
            <v>中國美術</v>
          </cell>
          <cell r="H25807">
            <v>8</v>
          </cell>
          <cell r="I25807" t="str">
            <v/>
          </cell>
          <cell r="J25807" t="str">
            <v/>
          </cell>
          <cell r="K25807" t="str">
            <v/>
          </cell>
          <cell r="L25807" t="str">
            <v/>
          </cell>
          <cell r="M25807" t="str">
            <v>免稅</v>
          </cell>
          <cell r="N25807" t="str">
            <v>7810831550</v>
          </cell>
        </row>
        <row r="25808">
          <cell r="A25808" t="str">
            <v>81083156</v>
          </cell>
          <cell r="B25808" t="str">
            <v>標準行書—米芾《蜀素帖》</v>
          </cell>
          <cell r="C25808" t="str">
            <v/>
          </cell>
          <cell r="D25808">
            <v>40</v>
          </cell>
          <cell r="E25808">
            <v>0</v>
          </cell>
          <cell r="F25808" t="str">
            <v>平裝</v>
          </cell>
          <cell r="G25808" t="str">
            <v>中國美術</v>
          </cell>
          <cell r="H25808">
            <v>8</v>
          </cell>
          <cell r="I25808" t="str">
            <v/>
          </cell>
          <cell r="J25808" t="str">
            <v/>
          </cell>
          <cell r="K25808" t="str">
            <v/>
          </cell>
          <cell r="L25808" t="str">
            <v/>
          </cell>
          <cell r="M25808" t="str">
            <v>免稅</v>
          </cell>
          <cell r="N25808" t="str">
            <v>7810831569</v>
          </cell>
        </row>
        <row r="25809">
          <cell r="A25809" t="str">
            <v>81083157</v>
          </cell>
          <cell r="B25809" t="str">
            <v>標準楷書—智永《千字文》</v>
          </cell>
          <cell r="C25809" t="str">
            <v/>
          </cell>
          <cell r="D25809">
            <v>40</v>
          </cell>
          <cell r="E25809">
            <v>0</v>
          </cell>
          <cell r="F25809" t="str">
            <v>平裝</v>
          </cell>
          <cell r="G25809" t="str">
            <v>中國美術</v>
          </cell>
          <cell r="H25809">
            <v>8</v>
          </cell>
          <cell r="I25809" t="str">
            <v/>
          </cell>
          <cell r="J25809" t="str">
            <v/>
          </cell>
          <cell r="K25809" t="str">
            <v/>
          </cell>
          <cell r="L25809" t="str">
            <v/>
          </cell>
          <cell r="M25809" t="str">
            <v>免稅</v>
          </cell>
          <cell r="N25809" t="str">
            <v>7810831577</v>
          </cell>
        </row>
        <row r="25810">
          <cell r="A25810" t="str">
            <v>81083158</v>
          </cell>
          <cell r="B25810" t="str">
            <v>標準行書—王羲之《蘭亭序》</v>
          </cell>
          <cell r="C25810" t="str">
            <v/>
          </cell>
          <cell r="D25810">
            <v>40</v>
          </cell>
          <cell r="E25810">
            <v>0</v>
          </cell>
          <cell r="F25810" t="str">
            <v>平裝</v>
          </cell>
          <cell r="G25810" t="str">
            <v>中國美術</v>
          </cell>
          <cell r="H25810">
            <v>8</v>
          </cell>
          <cell r="I25810" t="str">
            <v/>
          </cell>
          <cell r="J25810" t="str">
            <v/>
          </cell>
          <cell r="K25810" t="str">
            <v/>
          </cell>
          <cell r="L25810" t="str">
            <v/>
          </cell>
          <cell r="M25810" t="str">
            <v>免稅</v>
          </cell>
          <cell r="N25810" t="str">
            <v>7810831585</v>
          </cell>
        </row>
        <row r="25811">
          <cell r="A25811" t="str">
            <v>81083174</v>
          </cell>
          <cell r="B25811" t="str">
            <v>裝飾效果（視覺傳達設計基礎教材叢書）</v>
          </cell>
          <cell r="C25811" t="str">
            <v/>
          </cell>
          <cell r="D25811">
            <v>110</v>
          </cell>
          <cell r="E25811">
            <v>0</v>
          </cell>
          <cell r="F25811" t="str">
            <v>平裝</v>
          </cell>
          <cell r="G25811" t="str">
            <v>中國美術</v>
          </cell>
          <cell r="H25811">
            <v>22</v>
          </cell>
          <cell r="I25811" t="str">
            <v/>
          </cell>
          <cell r="J25811" t="str">
            <v/>
          </cell>
          <cell r="K25811" t="str">
            <v/>
          </cell>
          <cell r="L25811" t="str">
            <v/>
          </cell>
          <cell r="M25811" t="str">
            <v>免稅</v>
          </cell>
          <cell r="N25811" t="str">
            <v>7810831747</v>
          </cell>
        </row>
        <row r="25812">
          <cell r="A25812" t="str">
            <v>81083175</v>
          </cell>
          <cell r="B25812" t="str">
            <v>圖形語言（視覺傳達設計基礎教材叢書）</v>
          </cell>
          <cell r="C25812" t="str">
            <v/>
          </cell>
          <cell r="D25812">
            <v>110</v>
          </cell>
          <cell r="E25812">
            <v>0</v>
          </cell>
          <cell r="F25812" t="str">
            <v>平裝</v>
          </cell>
          <cell r="G25812" t="str">
            <v>中國美術</v>
          </cell>
          <cell r="H25812">
            <v>22</v>
          </cell>
          <cell r="I25812" t="str">
            <v/>
          </cell>
          <cell r="J25812" t="str">
            <v/>
          </cell>
          <cell r="K25812" t="str">
            <v/>
          </cell>
          <cell r="L25812" t="str">
            <v/>
          </cell>
          <cell r="M25812" t="str">
            <v>免稅</v>
          </cell>
          <cell r="N25812" t="str">
            <v>7810831755</v>
          </cell>
        </row>
        <row r="25813">
          <cell r="A25813" t="str">
            <v>81083184</v>
          </cell>
          <cell r="B25813" t="str">
            <v>中國紹興酒文化畫贊</v>
          </cell>
          <cell r="C25813" t="str">
            <v>編委會</v>
          </cell>
          <cell r="D25813">
            <v>5880</v>
          </cell>
          <cell r="E25813">
            <v>0</v>
          </cell>
          <cell r="F25813" t="str">
            <v>線裝</v>
          </cell>
          <cell r="G25813" t="str">
            <v>華寶齋</v>
          </cell>
          <cell r="H25813">
            <v>980</v>
          </cell>
          <cell r="I25813" t="str">
            <v/>
          </cell>
          <cell r="J25813" t="str">
            <v/>
          </cell>
          <cell r="K25813" t="str">
            <v/>
          </cell>
          <cell r="L25813" t="str">
            <v/>
          </cell>
          <cell r="M25813" t="str">
            <v>免稅</v>
          </cell>
          <cell r="N25813" t="str">
            <v>9787810831844</v>
          </cell>
        </row>
        <row r="25814">
          <cell r="A25814" t="str">
            <v>81083196</v>
          </cell>
          <cell r="B25814" t="str">
            <v>中國美術史圖像手冊·繪畫卷（附贈光碟）</v>
          </cell>
          <cell r="C25814" t="str">
            <v/>
          </cell>
          <cell r="D25814">
            <v>340</v>
          </cell>
          <cell r="E25814">
            <v>0</v>
          </cell>
          <cell r="F25814" t="str">
            <v>平裝</v>
          </cell>
          <cell r="G25814" t="str">
            <v>中國美術</v>
          </cell>
          <cell r="H25814">
            <v>68</v>
          </cell>
          <cell r="I25814" t="str">
            <v/>
          </cell>
          <cell r="J25814" t="str">
            <v/>
          </cell>
          <cell r="K25814" t="str">
            <v/>
          </cell>
          <cell r="L25814" t="str">
            <v/>
          </cell>
          <cell r="M25814" t="str">
            <v>免稅</v>
          </cell>
          <cell r="N25814" t="str">
            <v>7810831968</v>
          </cell>
        </row>
        <row r="25815">
          <cell r="A25815" t="str">
            <v>81083206</v>
          </cell>
          <cell r="B25815" t="str">
            <v>中國美術史圖像手冊·雕塑卷（附贈光碟）</v>
          </cell>
          <cell r="C25815" t="str">
            <v/>
          </cell>
          <cell r="D25815">
            <v>340</v>
          </cell>
          <cell r="E25815">
            <v>0</v>
          </cell>
          <cell r="F25815" t="str">
            <v>平裝</v>
          </cell>
          <cell r="G25815" t="str">
            <v>中國美術</v>
          </cell>
          <cell r="H25815">
            <v>68</v>
          </cell>
          <cell r="I25815" t="str">
            <v/>
          </cell>
          <cell r="J25815" t="str">
            <v/>
          </cell>
          <cell r="K25815" t="str">
            <v/>
          </cell>
          <cell r="L25815" t="str">
            <v/>
          </cell>
          <cell r="M25815" t="str">
            <v>免稅</v>
          </cell>
          <cell r="N25815" t="str">
            <v>7810832069</v>
          </cell>
        </row>
        <row r="25816">
          <cell r="A25816" t="str">
            <v>81083222</v>
          </cell>
          <cell r="B25816" t="str">
            <v>電腦美術設計(上)</v>
          </cell>
          <cell r="C25816" t="str">
            <v/>
          </cell>
          <cell r="D25816">
            <v>160</v>
          </cell>
          <cell r="E25816">
            <v>0</v>
          </cell>
          <cell r="F25816" t="str">
            <v>平裝</v>
          </cell>
          <cell r="G25816" t="str">
            <v>中國美術</v>
          </cell>
          <cell r="H25816">
            <v>32</v>
          </cell>
          <cell r="I25816" t="str">
            <v/>
          </cell>
          <cell r="J25816" t="str">
            <v/>
          </cell>
          <cell r="K25816" t="str">
            <v/>
          </cell>
          <cell r="L25816" t="str">
            <v/>
          </cell>
          <cell r="M25816" t="str">
            <v>免稅</v>
          </cell>
          <cell r="N25816" t="str">
            <v>7810832220</v>
          </cell>
        </row>
        <row r="25817">
          <cell r="A25817" t="str">
            <v>81083223</v>
          </cell>
          <cell r="B25817" t="str">
            <v>藝術市場學</v>
          </cell>
          <cell r="C25817" t="str">
            <v/>
          </cell>
          <cell r="D25817">
            <v>190</v>
          </cell>
          <cell r="E25817">
            <v>0</v>
          </cell>
          <cell r="F25817" t="str">
            <v>平裝</v>
          </cell>
          <cell r="G25817" t="str">
            <v>中國美術</v>
          </cell>
          <cell r="H25817">
            <v>38</v>
          </cell>
          <cell r="I25817" t="str">
            <v/>
          </cell>
          <cell r="J25817" t="str">
            <v/>
          </cell>
          <cell r="K25817" t="str">
            <v/>
          </cell>
          <cell r="L25817" t="str">
            <v/>
          </cell>
          <cell r="M25817" t="str">
            <v>免稅</v>
          </cell>
          <cell r="N25817" t="str">
            <v>7810832239</v>
          </cell>
        </row>
        <row r="25818">
          <cell r="A25818" t="str">
            <v>81083258</v>
          </cell>
          <cell r="B25818" t="str">
            <v>巴黎的雕塑藝術</v>
          </cell>
          <cell r="C25818" t="str">
            <v>樊哲</v>
          </cell>
          <cell r="D25818">
            <v>225</v>
          </cell>
          <cell r="E25818">
            <v>0</v>
          </cell>
          <cell r="F25818" t="str">
            <v>平裝</v>
          </cell>
          <cell r="G25818" t="str">
            <v>中國美術</v>
          </cell>
          <cell r="H25818">
            <v>45</v>
          </cell>
          <cell r="I25818" t="str">
            <v/>
          </cell>
          <cell r="J25818" t="str">
            <v/>
          </cell>
          <cell r="K25818" t="str">
            <v/>
          </cell>
          <cell r="L25818" t="str">
            <v/>
          </cell>
          <cell r="M25818" t="str">
            <v>免稅</v>
          </cell>
          <cell r="N25818" t="str">
            <v>7810832581</v>
          </cell>
        </row>
        <row r="25819">
          <cell r="A25819" t="str">
            <v>81083307</v>
          </cell>
          <cell r="B25819" t="str">
            <v>視覺傳達設計教程—標誌物語</v>
          </cell>
          <cell r="C25819" t="str">
            <v/>
          </cell>
          <cell r="D25819">
            <v>110</v>
          </cell>
          <cell r="E25819">
            <v>0</v>
          </cell>
          <cell r="F25819" t="str">
            <v>平裝</v>
          </cell>
          <cell r="G25819" t="str">
            <v>中國美術</v>
          </cell>
          <cell r="H25819">
            <v>22</v>
          </cell>
          <cell r="I25819" t="str">
            <v/>
          </cell>
          <cell r="J25819" t="str">
            <v/>
          </cell>
          <cell r="K25819" t="str">
            <v/>
          </cell>
          <cell r="L25819" t="str">
            <v/>
          </cell>
          <cell r="M25819" t="str">
            <v>免稅</v>
          </cell>
          <cell r="N25819" t="str">
            <v>7810833073</v>
          </cell>
        </row>
        <row r="25820">
          <cell r="A25820" t="str">
            <v>81083308</v>
          </cell>
          <cell r="B25820" t="str">
            <v>視覺傳達設計教程—傳媒廣告</v>
          </cell>
          <cell r="C25820" t="str">
            <v/>
          </cell>
          <cell r="D25820">
            <v>110</v>
          </cell>
          <cell r="E25820">
            <v>0</v>
          </cell>
          <cell r="F25820" t="str">
            <v>平裝</v>
          </cell>
          <cell r="G25820" t="str">
            <v>中國美術</v>
          </cell>
          <cell r="H25820">
            <v>22</v>
          </cell>
          <cell r="I25820" t="str">
            <v/>
          </cell>
          <cell r="J25820" t="str">
            <v/>
          </cell>
          <cell r="K25820" t="str">
            <v/>
          </cell>
          <cell r="L25820" t="str">
            <v/>
          </cell>
          <cell r="M25820" t="str">
            <v>免稅</v>
          </cell>
          <cell r="N25820" t="str">
            <v>7810833081</v>
          </cell>
        </row>
        <row r="25821">
          <cell r="A25821" t="str">
            <v>81083309</v>
          </cell>
          <cell r="B25821" t="str">
            <v>視覺傳達設計教程—編排設計</v>
          </cell>
          <cell r="C25821" t="str">
            <v/>
          </cell>
          <cell r="D25821">
            <v>100</v>
          </cell>
          <cell r="E25821">
            <v>0</v>
          </cell>
          <cell r="F25821" t="str">
            <v>平裝</v>
          </cell>
          <cell r="G25821" t="str">
            <v>中國美術</v>
          </cell>
          <cell r="H25821">
            <v>20</v>
          </cell>
          <cell r="I25821" t="str">
            <v/>
          </cell>
          <cell r="J25821" t="str">
            <v/>
          </cell>
          <cell r="K25821" t="str">
            <v/>
          </cell>
          <cell r="L25821" t="str">
            <v/>
          </cell>
          <cell r="M25821" t="str">
            <v>免稅</v>
          </cell>
          <cell r="N25821" t="str">
            <v>781083309X</v>
          </cell>
        </row>
        <row r="25822">
          <cell r="A25822" t="str">
            <v>81083310</v>
          </cell>
          <cell r="B25822" t="str">
            <v>視覺傳達設計教程—設計素描</v>
          </cell>
          <cell r="C25822" t="str">
            <v/>
          </cell>
          <cell r="D25822">
            <v>90</v>
          </cell>
          <cell r="E25822">
            <v>0</v>
          </cell>
          <cell r="F25822" t="str">
            <v>平裝</v>
          </cell>
          <cell r="G25822" t="str">
            <v>中國美術</v>
          </cell>
          <cell r="H25822">
            <v>18</v>
          </cell>
          <cell r="I25822" t="str">
            <v/>
          </cell>
          <cell r="J25822" t="str">
            <v/>
          </cell>
          <cell r="K25822" t="str">
            <v/>
          </cell>
          <cell r="L25822" t="str">
            <v/>
          </cell>
          <cell r="M25822" t="str">
            <v>免稅</v>
          </cell>
          <cell r="N25822" t="str">
            <v>7810833103</v>
          </cell>
        </row>
        <row r="25823">
          <cell r="A25823" t="str">
            <v>81083336</v>
          </cell>
          <cell r="B25823" t="str">
            <v>題畫詩寫作</v>
          </cell>
          <cell r="C25823" t="str">
            <v/>
          </cell>
          <cell r="D25823">
            <v>290</v>
          </cell>
          <cell r="E25823">
            <v>0</v>
          </cell>
          <cell r="F25823" t="str">
            <v>平裝</v>
          </cell>
          <cell r="G25823" t="str">
            <v>中國美術</v>
          </cell>
          <cell r="H25823">
            <v>58</v>
          </cell>
          <cell r="I25823" t="str">
            <v/>
          </cell>
          <cell r="J25823" t="str">
            <v/>
          </cell>
          <cell r="K25823" t="str">
            <v/>
          </cell>
          <cell r="L25823" t="str">
            <v/>
          </cell>
          <cell r="M25823" t="str">
            <v>免稅</v>
          </cell>
          <cell r="N25823" t="str">
            <v>7810833367</v>
          </cell>
        </row>
        <row r="25824">
          <cell r="A25824" t="str">
            <v>81083366</v>
          </cell>
          <cell r="B25824" t="str">
            <v>水彩渲染及相關表現技法</v>
          </cell>
          <cell r="C25824" t="str">
            <v/>
          </cell>
          <cell r="D25824">
            <v>125</v>
          </cell>
          <cell r="E25824">
            <v>0</v>
          </cell>
          <cell r="F25824" t="str">
            <v>平裝</v>
          </cell>
          <cell r="G25824" t="str">
            <v>中國美術</v>
          </cell>
          <cell r="H25824">
            <v>25</v>
          </cell>
          <cell r="I25824" t="str">
            <v/>
          </cell>
          <cell r="J25824" t="str">
            <v/>
          </cell>
          <cell r="K25824" t="str">
            <v/>
          </cell>
          <cell r="L25824" t="str">
            <v/>
          </cell>
          <cell r="M25824" t="str">
            <v>免稅</v>
          </cell>
          <cell r="N25824" t="str">
            <v>7810833669</v>
          </cell>
        </row>
        <row r="25825">
          <cell r="A25825" t="str">
            <v>81083367</v>
          </cell>
          <cell r="B25825" t="str">
            <v>硬筆線描及淡彩技法</v>
          </cell>
          <cell r="C25825" t="str">
            <v/>
          </cell>
          <cell r="D25825">
            <v>125</v>
          </cell>
          <cell r="E25825">
            <v>0</v>
          </cell>
          <cell r="F25825" t="str">
            <v>平裝</v>
          </cell>
          <cell r="G25825" t="str">
            <v>中國美術</v>
          </cell>
          <cell r="H25825">
            <v>25</v>
          </cell>
          <cell r="I25825" t="str">
            <v/>
          </cell>
          <cell r="J25825" t="str">
            <v/>
          </cell>
          <cell r="K25825" t="str">
            <v/>
          </cell>
          <cell r="L25825" t="str">
            <v/>
          </cell>
          <cell r="M25825" t="str">
            <v>免稅</v>
          </cell>
          <cell r="N25825" t="str">
            <v>7810833677</v>
          </cell>
        </row>
        <row r="25826">
          <cell r="A25826" t="str">
            <v>81083368</v>
          </cell>
          <cell r="B25826" t="str">
            <v>計算机繪圖技法</v>
          </cell>
          <cell r="C25826" t="str">
            <v/>
          </cell>
          <cell r="D25826">
            <v>125</v>
          </cell>
          <cell r="E25826">
            <v>0</v>
          </cell>
          <cell r="F25826" t="str">
            <v>平裝</v>
          </cell>
          <cell r="G25826" t="str">
            <v>中國美術</v>
          </cell>
          <cell r="H25826">
            <v>25</v>
          </cell>
          <cell r="I25826" t="str">
            <v/>
          </cell>
          <cell r="J25826" t="str">
            <v/>
          </cell>
          <cell r="K25826" t="str">
            <v/>
          </cell>
          <cell r="L25826" t="str">
            <v/>
          </cell>
          <cell r="M25826" t="str">
            <v>免稅</v>
          </cell>
          <cell r="N25826" t="str">
            <v>7810833685</v>
          </cell>
        </row>
        <row r="25827">
          <cell r="A25827" t="str">
            <v>81083369</v>
          </cell>
          <cell r="B25827" t="str">
            <v>環境藝術設計表現入門</v>
          </cell>
          <cell r="C25827" t="str">
            <v/>
          </cell>
          <cell r="D25827">
            <v>125</v>
          </cell>
          <cell r="E25827">
            <v>0</v>
          </cell>
          <cell r="F25827" t="str">
            <v>平裝</v>
          </cell>
          <cell r="G25827" t="str">
            <v>中國美術</v>
          </cell>
          <cell r="H25827">
            <v>25</v>
          </cell>
          <cell r="I25827" t="str">
            <v/>
          </cell>
          <cell r="J25827" t="str">
            <v/>
          </cell>
          <cell r="K25827" t="str">
            <v/>
          </cell>
          <cell r="L25827" t="str">
            <v/>
          </cell>
          <cell r="M25827" t="str">
            <v>免稅</v>
          </cell>
          <cell r="N25827" t="str">
            <v>7810833693</v>
          </cell>
        </row>
        <row r="25828">
          <cell r="A25828" t="str">
            <v>81083590</v>
          </cell>
          <cell r="B25828" t="str">
            <v>中國印學</v>
          </cell>
          <cell r="C25828" t="str">
            <v>吳清輝</v>
          </cell>
          <cell r="D25828">
            <v>510</v>
          </cell>
          <cell r="E25828">
            <v>0</v>
          </cell>
          <cell r="F25828" t="str">
            <v>平裝</v>
          </cell>
          <cell r="G25828" t="str">
            <v>中國美院</v>
          </cell>
          <cell r="H25828">
            <v>85</v>
          </cell>
          <cell r="I25828" t="str">
            <v/>
          </cell>
          <cell r="J25828" t="str">
            <v/>
          </cell>
          <cell r="K25828" t="str">
            <v/>
          </cell>
          <cell r="L25828" t="str">
            <v/>
          </cell>
          <cell r="M25828" t="str">
            <v>免稅</v>
          </cell>
          <cell r="N25828" t="str">
            <v>9787810835909</v>
          </cell>
        </row>
        <row r="25829">
          <cell r="A25829" t="str">
            <v>81083785</v>
          </cell>
          <cell r="B25829" t="str">
            <v>現代拓印版畫技法</v>
          </cell>
          <cell r="C25829" t="str">
            <v>俞啟慧</v>
          </cell>
          <cell r="D25829">
            <v>192</v>
          </cell>
          <cell r="E25829">
            <v>0</v>
          </cell>
          <cell r="F25829" t="str">
            <v>平裝</v>
          </cell>
          <cell r="G25829" t="str">
            <v>中國美院</v>
          </cell>
          <cell r="H25829">
            <v>32</v>
          </cell>
          <cell r="I25829" t="str">
            <v/>
          </cell>
          <cell r="J25829" t="str">
            <v/>
          </cell>
          <cell r="K25829" t="str">
            <v/>
          </cell>
          <cell r="L25829" t="str">
            <v/>
          </cell>
          <cell r="M25829" t="str">
            <v>免稅</v>
          </cell>
          <cell r="N25829" t="str">
            <v>9787810837859</v>
          </cell>
        </row>
        <row r="25830">
          <cell r="A25830" t="str">
            <v>81085066</v>
          </cell>
          <cell r="B25830" t="str">
            <v>元雜劇藝術生產論</v>
          </cell>
          <cell r="C25830" t="str">
            <v>鍾 濤編著</v>
          </cell>
          <cell r="D25830">
            <v>108</v>
          </cell>
          <cell r="E25830">
            <v>3</v>
          </cell>
          <cell r="F25830" t="str">
            <v>平裝</v>
          </cell>
          <cell r="G25830" t="str">
            <v>廣播學院</v>
          </cell>
          <cell r="H25830">
            <v>18</v>
          </cell>
          <cell r="I25830" t="str">
            <v/>
          </cell>
          <cell r="J25830" t="str">
            <v/>
          </cell>
          <cell r="K25830" t="str">
            <v/>
          </cell>
          <cell r="L25830" t="str">
            <v/>
          </cell>
          <cell r="M25830" t="str">
            <v>免稅</v>
          </cell>
          <cell r="N25830" t="str">
            <v>7810850660</v>
          </cell>
        </row>
        <row r="25831">
          <cell r="A25831" t="str">
            <v>81085067</v>
          </cell>
          <cell r="B25831" t="str">
            <v>戲曲藝術論</v>
          </cell>
          <cell r="C25831" t="str">
            <v>路應昆編著</v>
          </cell>
          <cell r="D25831">
            <v>120</v>
          </cell>
          <cell r="E25831">
            <v>0</v>
          </cell>
          <cell r="F25831" t="str">
            <v>平裝</v>
          </cell>
          <cell r="G25831" t="str">
            <v>廣播學院</v>
          </cell>
          <cell r="H25831">
            <v>20</v>
          </cell>
          <cell r="I25831" t="str">
            <v/>
          </cell>
          <cell r="J25831" t="str">
            <v/>
          </cell>
          <cell r="K25831" t="str">
            <v/>
          </cell>
          <cell r="L25831" t="str">
            <v/>
          </cell>
          <cell r="M25831" t="str">
            <v>免稅</v>
          </cell>
          <cell r="N25831" t="str">
            <v>7810850679</v>
          </cell>
        </row>
        <row r="25832">
          <cell r="A25832" t="str">
            <v>81085120</v>
          </cell>
          <cell r="B25832" t="str">
            <v>中國戲曲審美文化論</v>
          </cell>
          <cell r="C25832" t="str">
            <v>施旭升</v>
          </cell>
          <cell r="D25832">
            <v>168</v>
          </cell>
          <cell r="E25832">
            <v>0</v>
          </cell>
          <cell r="F25832" t="str">
            <v>平裝</v>
          </cell>
          <cell r="G25832" t="str">
            <v>廣播學院</v>
          </cell>
          <cell r="H25832">
            <v>28</v>
          </cell>
          <cell r="I25832" t="str">
            <v/>
          </cell>
          <cell r="J25832" t="str">
            <v/>
          </cell>
          <cell r="K25832" t="str">
            <v/>
          </cell>
          <cell r="L25832" t="str">
            <v/>
          </cell>
          <cell r="M25832" t="str">
            <v>免稅</v>
          </cell>
          <cell r="N25832" t="str">
            <v>7810851209</v>
          </cell>
        </row>
        <row r="25833">
          <cell r="A25833" t="str">
            <v>81085316</v>
          </cell>
          <cell r="B25833" t="str">
            <v>歷史題材劇研究(戲劇戲曲學書系)</v>
          </cell>
          <cell r="C25833" t="str">
            <v>劉麗文著</v>
          </cell>
          <cell r="D25833">
            <v>126</v>
          </cell>
          <cell r="E25833">
            <v>0</v>
          </cell>
          <cell r="F25833" t="str">
            <v>平裝</v>
          </cell>
          <cell r="G25833" t="str">
            <v>廣播學院</v>
          </cell>
          <cell r="H25833">
            <v>21</v>
          </cell>
          <cell r="I25833" t="str">
            <v/>
          </cell>
          <cell r="J25833" t="str">
            <v/>
          </cell>
          <cell r="K25833" t="str">
            <v/>
          </cell>
          <cell r="L25833" t="str">
            <v/>
          </cell>
          <cell r="M25833" t="str">
            <v>免稅</v>
          </cell>
          <cell r="N25833" t="str">
            <v>7810853163</v>
          </cell>
        </row>
        <row r="25834">
          <cell r="A25834" t="str">
            <v>81085569</v>
          </cell>
          <cell r="B25834" t="str">
            <v>美學前沿.第3輯</v>
          </cell>
          <cell r="C25834" t="str">
            <v>張晶</v>
          </cell>
          <cell r="D25834">
            <v>228</v>
          </cell>
          <cell r="E25834">
            <v>1</v>
          </cell>
          <cell r="F25834" t="str">
            <v>平裝</v>
          </cell>
          <cell r="G25834" t="str">
            <v>傳媒大學</v>
          </cell>
          <cell r="H25834">
            <v>38</v>
          </cell>
          <cell r="I25834" t="str">
            <v/>
          </cell>
          <cell r="J25834" t="str">
            <v/>
          </cell>
          <cell r="K25834" t="str">
            <v/>
          </cell>
          <cell r="L25834" t="str">
            <v/>
          </cell>
          <cell r="M25834" t="str">
            <v>免稅</v>
          </cell>
          <cell r="N25834" t="str">
            <v>7810855697</v>
          </cell>
        </row>
        <row r="25835">
          <cell r="A25835" t="str">
            <v>81085620</v>
          </cell>
          <cell r="B25835" t="str">
            <v>讀書獻疑</v>
          </cell>
          <cell r="C25835" t="str">
            <v>王重旭</v>
          </cell>
          <cell r="D25835">
            <v>115</v>
          </cell>
          <cell r="E25835">
            <v>0</v>
          </cell>
          <cell r="F25835" t="str">
            <v>平裝</v>
          </cell>
          <cell r="G25835" t="str">
            <v>傳媒大學</v>
          </cell>
          <cell r="H25835">
            <v>23</v>
          </cell>
          <cell r="I25835" t="str">
            <v/>
          </cell>
          <cell r="J25835" t="str">
            <v/>
          </cell>
          <cell r="K25835" t="str">
            <v/>
          </cell>
          <cell r="L25835" t="str">
            <v/>
          </cell>
          <cell r="M25835" t="str">
            <v>免稅</v>
          </cell>
          <cell r="N25835" t="str">
            <v>7810856200</v>
          </cell>
        </row>
        <row r="25836">
          <cell r="A25836" t="str">
            <v>81085844</v>
          </cell>
          <cell r="B25836" t="str">
            <v>讀史質疑:戳破歷史的華美外殼</v>
          </cell>
          <cell r="C25836" t="str">
            <v>王重旭</v>
          </cell>
          <cell r="D25836">
            <v>110</v>
          </cell>
          <cell r="E25836">
            <v>0</v>
          </cell>
          <cell r="F25836" t="str">
            <v>平裝</v>
          </cell>
          <cell r="G25836" t="str">
            <v/>
          </cell>
          <cell r="H25836">
            <v>0</v>
          </cell>
          <cell r="I25836" t="str">
            <v/>
          </cell>
          <cell r="J25836" t="str">
            <v/>
          </cell>
          <cell r="K25836" t="str">
            <v/>
          </cell>
          <cell r="L25836" t="str">
            <v/>
          </cell>
          <cell r="M25836" t="str">
            <v>免稅</v>
          </cell>
          <cell r="N25836" t="str">
            <v>7810858440</v>
          </cell>
        </row>
        <row r="25837">
          <cell r="A25837" t="str">
            <v>81085940</v>
          </cell>
          <cell r="B25837" t="str">
            <v>莊子的生存哲學</v>
          </cell>
          <cell r="C25837" t="str">
            <v>刁生虎</v>
          </cell>
          <cell r="D25837">
            <v>156</v>
          </cell>
          <cell r="E25837">
            <v>0</v>
          </cell>
          <cell r="F25837" t="str">
            <v>平裝</v>
          </cell>
          <cell r="G25837" t="str">
            <v>廣播學院</v>
          </cell>
          <cell r="H25837">
            <v>26</v>
          </cell>
          <cell r="I25837" t="str">
            <v/>
          </cell>
          <cell r="J25837" t="str">
            <v/>
          </cell>
          <cell r="K25837" t="str">
            <v/>
          </cell>
          <cell r="L25837" t="str">
            <v/>
          </cell>
          <cell r="M25837" t="str">
            <v>免稅</v>
          </cell>
          <cell r="N25837" t="str">
            <v>9787810859400</v>
          </cell>
        </row>
        <row r="25838">
          <cell r="A25838" t="str">
            <v>81085962</v>
          </cell>
          <cell r="B25838" t="str">
            <v>顛覆歷史</v>
          </cell>
          <cell r="C25838" t="str">
            <v>張志軍</v>
          </cell>
          <cell r="D25838">
            <v>150</v>
          </cell>
          <cell r="E25838">
            <v>0</v>
          </cell>
          <cell r="F25838" t="str">
            <v>平裝</v>
          </cell>
          <cell r="G25838" t="str">
            <v>傳媒大學</v>
          </cell>
          <cell r="H25838">
            <v>25</v>
          </cell>
          <cell r="I25838" t="str">
            <v/>
          </cell>
          <cell r="J25838" t="str">
            <v/>
          </cell>
          <cell r="K25838" t="str">
            <v/>
          </cell>
          <cell r="L25838" t="str">
            <v/>
          </cell>
          <cell r="M25838" t="str">
            <v>免稅</v>
          </cell>
          <cell r="N25838" t="str">
            <v>7810859625</v>
          </cell>
        </row>
        <row r="25839">
          <cell r="A25839" t="str">
            <v>81085992</v>
          </cell>
          <cell r="B25839" t="str">
            <v>非主流動畫電影</v>
          </cell>
          <cell r="C25839" t="str">
            <v>薛燕平</v>
          </cell>
          <cell r="D25839">
            <v>348</v>
          </cell>
          <cell r="E25839">
            <v>0</v>
          </cell>
          <cell r="F25839" t="str">
            <v/>
          </cell>
          <cell r="G25839" t="str">
            <v>傳媒大學</v>
          </cell>
          <cell r="H25839">
            <v>58</v>
          </cell>
          <cell r="I25839" t="str">
            <v/>
          </cell>
          <cell r="J25839" t="str">
            <v/>
          </cell>
          <cell r="K25839" t="str">
            <v/>
          </cell>
          <cell r="L25839" t="str">
            <v/>
          </cell>
          <cell r="M25839" t="str">
            <v>免稅</v>
          </cell>
          <cell r="N25839" t="str">
            <v>9787810859929</v>
          </cell>
        </row>
        <row r="25840">
          <cell r="A25840" t="str">
            <v>81086763</v>
          </cell>
          <cell r="B25840" t="str">
            <v>黃帝內經十二時辰養生法</v>
          </cell>
          <cell r="C25840" t="str">
            <v>劉廣雲. 編著</v>
          </cell>
          <cell r="D25840">
            <v>161</v>
          </cell>
          <cell r="E25840">
            <v>0</v>
          </cell>
          <cell r="F25840" t="str">
            <v>平裝</v>
          </cell>
          <cell r="G25840" t="str">
            <v>第四軍醫</v>
          </cell>
          <cell r="H25840">
            <v>26.8</v>
          </cell>
          <cell r="I25840" t="str">
            <v/>
          </cell>
          <cell r="J25840" t="str">
            <v/>
          </cell>
          <cell r="K25840" t="str">
            <v/>
          </cell>
          <cell r="L25840" t="str">
            <v/>
          </cell>
          <cell r="M25840" t="str">
            <v>免稅</v>
          </cell>
          <cell r="N25840" t="str">
            <v>9787810867634</v>
          </cell>
        </row>
        <row r="25841">
          <cell r="A25841" t="str">
            <v>81089834</v>
          </cell>
          <cell r="B25841" t="str">
            <v>半世雄圖:晚清軍事教育現代化的歷史進</v>
          </cell>
          <cell r="C25841" t="str">
            <v>趙江濱</v>
          </cell>
          <cell r="D25841">
            <v>160</v>
          </cell>
          <cell r="E25841">
            <v>0</v>
          </cell>
          <cell r="F25841" t="str">
            <v>平裝</v>
          </cell>
          <cell r="G25841" t="str">
            <v/>
          </cell>
          <cell r="H25841">
            <v>0</v>
          </cell>
          <cell r="I25841" t="str">
            <v/>
          </cell>
          <cell r="J25841" t="str">
            <v/>
          </cell>
          <cell r="K25841" t="str">
            <v/>
          </cell>
          <cell r="L25841" t="str">
            <v/>
          </cell>
          <cell r="M25841" t="str">
            <v>免稅</v>
          </cell>
          <cell r="N25841" t="str">
            <v>7810898345</v>
          </cell>
        </row>
        <row r="25842">
          <cell r="A25842" t="str">
            <v>81090279</v>
          </cell>
          <cell r="B25842" t="str">
            <v>古今揚州楹聯選注</v>
          </cell>
          <cell r="C25842" t="str">
            <v>曹永森</v>
          </cell>
          <cell r="D25842">
            <v>288</v>
          </cell>
          <cell r="E25842">
            <v>0</v>
          </cell>
          <cell r="F25842" t="str">
            <v>平裝</v>
          </cell>
          <cell r="G25842" t="str">
            <v>蘇州大學</v>
          </cell>
          <cell r="H25842">
            <v>48</v>
          </cell>
          <cell r="I25842" t="str">
            <v/>
          </cell>
          <cell r="J25842" t="str">
            <v/>
          </cell>
          <cell r="K25842" t="str">
            <v/>
          </cell>
          <cell r="L25842" t="str">
            <v/>
          </cell>
          <cell r="M25842" t="str">
            <v>免稅</v>
          </cell>
          <cell r="N25842" t="str">
            <v>7810902792</v>
          </cell>
        </row>
        <row r="25843">
          <cell r="A25843" t="str">
            <v>81091005</v>
          </cell>
          <cell r="B25843" t="str">
            <v>成聖之道-北宋二程工夫論之研究</v>
          </cell>
          <cell r="C25843" t="str">
            <v>溫偉耀</v>
          </cell>
          <cell r="D25843">
            <v>108</v>
          </cell>
          <cell r="E25843">
            <v>0</v>
          </cell>
          <cell r="F25843" t="str">
            <v>精裝</v>
          </cell>
          <cell r="G25843" t="str">
            <v>河南大學</v>
          </cell>
          <cell r="H25843">
            <v>18</v>
          </cell>
          <cell r="I25843" t="str">
            <v/>
          </cell>
          <cell r="J25843" t="str">
            <v/>
          </cell>
          <cell r="K25843" t="str">
            <v/>
          </cell>
          <cell r="L25843" t="str">
            <v/>
          </cell>
          <cell r="M25843" t="str">
            <v>免稅</v>
          </cell>
          <cell r="N25843" t="str">
            <v>7810910051</v>
          </cell>
        </row>
        <row r="25844">
          <cell r="A25844" t="str">
            <v>81091034</v>
          </cell>
          <cell r="B25844" t="str">
            <v>二十四節氣養生經</v>
          </cell>
          <cell r="C25844" t="str">
            <v>中國養生</v>
          </cell>
          <cell r="D25844">
            <v>165</v>
          </cell>
          <cell r="E25844">
            <v>0</v>
          </cell>
          <cell r="F25844" t="str">
            <v>平裝</v>
          </cell>
          <cell r="G25844" t="str">
            <v>河南大學</v>
          </cell>
          <cell r="H25844">
            <v>0</v>
          </cell>
          <cell r="I25844" t="str">
            <v/>
          </cell>
          <cell r="J25844" t="str">
            <v/>
          </cell>
          <cell r="K25844" t="str">
            <v/>
          </cell>
          <cell r="L25844" t="str">
            <v/>
          </cell>
          <cell r="M25844" t="str">
            <v>免稅</v>
          </cell>
          <cell r="N25844" t="str">
            <v>7810910345</v>
          </cell>
        </row>
        <row r="25845">
          <cell r="A25845" t="str">
            <v>81091093</v>
          </cell>
          <cell r="B25845" t="str">
            <v>超越生死-中國傳統文化中的生死</v>
          </cell>
          <cell r="C25845" t="str">
            <v/>
          </cell>
          <cell r="D25845">
            <v>145</v>
          </cell>
          <cell r="E25845">
            <v>0</v>
          </cell>
          <cell r="F25845" t="str">
            <v>平裝</v>
          </cell>
          <cell r="G25845" t="str">
            <v/>
          </cell>
          <cell r="H25845">
            <v>0</v>
          </cell>
          <cell r="I25845" t="str">
            <v/>
          </cell>
          <cell r="J25845" t="str">
            <v/>
          </cell>
          <cell r="K25845" t="str">
            <v/>
          </cell>
          <cell r="L25845" t="str">
            <v/>
          </cell>
          <cell r="M25845" t="str">
            <v>應稅</v>
          </cell>
          <cell r="N25845" t="str">
            <v/>
          </cell>
        </row>
        <row r="25846">
          <cell r="A25846" t="str">
            <v>81091160</v>
          </cell>
          <cell r="B25846" t="str">
            <v>古典文學版畫 戲曲(一)_中國古版</v>
          </cell>
          <cell r="C25846" t="str">
            <v/>
          </cell>
          <cell r="D25846">
            <v>140</v>
          </cell>
          <cell r="E25846">
            <v>0</v>
          </cell>
          <cell r="F25846" t="str">
            <v>平裝</v>
          </cell>
          <cell r="G25846" t="str">
            <v/>
          </cell>
          <cell r="H25846">
            <v>0</v>
          </cell>
          <cell r="I25846" t="str">
            <v/>
          </cell>
          <cell r="J25846" t="str">
            <v/>
          </cell>
          <cell r="K25846" t="str">
            <v/>
          </cell>
          <cell r="L25846" t="str">
            <v/>
          </cell>
          <cell r="M25846" t="str">
            <v>免稅</v>
          </cell>
          <cell r="N25846" t="str">
            <v>7810911600</v>
          </cell>
        </row>
        <row r="25847">
          <cell r="A25847" t="str">
            <v>81091160A</v>
          </cell>
          <cell r="B25847" t="str">
            <v>古典文學版畫 戲曲(二)-中國古版</v>
          </cell>
          <cell r="C25847" t="str">
            <v/>
          </cell>
          <cell r="D25847">
            <v>140</v>
          </cell>
          <cell r="E25847">
            <v>0</v>
          </cell>
          <cell r="F25847" t="str">
            <v>平裝</v>
          </cell>
          <cell r="G25847" t="str">
            <v/>
          </cell>
          <cell r="H25847">
            <v>0</v>
          </cell>
          <cell r="I25847" t="str">
            <v/>
          </cell>
          <cell r="J25847" t="str">
            <v/>
          </cell>
          <cell r="K25847" t="str">
            <v/>
          </cell>
          <cell r="L25847" t="str">
            <v/>
          </cell>
          <cell r="M25847" t="str">
            <v>免稅</v>
          </cell>
          <cell r="N25847" t="str">
            <v>7810911600</v>
          </cell>
        </row>
        <row r="25848">
          <cell r="A25848" t="str">
            <v>81091160B</v>
          </cell>
          <cell r="B25848" t="str">
            <v>古典文學版畫(人物像傳)</v>
          </cell>
          <cell r="C25848" t="str">
            <v/>
          </cell>
          <cell r="D25848">
            <v>140</v>
          </cell>
          <cell r="E25848">
            <v>0</v>
          </cell>
          <cell r="F25848" t="str">
            <v>平裝</v>
          </cell>
          <cell r="G25848" t="str">
            <v/>
          </cell>
          <cell r="H25848">
            <v>0</v>
          </cell>
          <cell r="I25848" t="str">
            <v/>
          </cell>
          <cell r="J25848" t="str">
            <v/>
          </cell>
          <cell r="K25848" t="str">
            <v/>
          </cell>
          <cell r="L25848" t="str">
            <v/>
          </cell>
          <cell r="M25848" t="str">
            <v>免稅</v>
          </cell>
          <cell r="N25848" t="str">
            <v>7810911600</v>
          </cell>
        </row>
        <row r="25849">
          <cell r="A25849" t="str">
            <v>81091160C</v>
          </cell>
          <cell r="B25849" t="str">
            <v>古典文學版畫_小說.雜著[中國古</v>
          </cell>
          <cell r="C25849" t="str">
            <v/>
          </cell>
          <cell r="D25849">
            <v>140</v>
          </cell>
          <cell r="E25849">
            <v>0</v>
          </cell>
          <cell r="F25849" t="str">
            <v>平裝</v>
          </cell>
          <cell r="G25849" t="str">
            <v/>
          </cell>
          <cell r="H25849">
            <v>0</v>
          </cell>
          <cell r="I25849" t="str">
            <v/>
          </cell>
          <cell r="J25849" t="str">
            <v/>
          </cell>
          <cell r="K25849" t="str">
            <v/>
          </cell>
          <cell r="L25849" t="str">
            <v/>
          </cell>
          <cell r="M25849" t="str">
            <v>免稅</v>
          </cell>
          <cell r="N25849" t="str">
            <v>7810911600</v>
          </cell>
        </row>
        <row r="25850">
          <cell r="A25850" t="str">
            <v>81091161</v>
          </cell>
          <cell r="B25850" t="str">
            <v>唐詩畫譜_中國古版畫</v>
          </cell>
          <cell r="C25850" t="str">
            <v/>
          </cell>
          <cell r="D25850">
            <v>140</v>
          </cell>
          <cell r="E25850">
            <v>0</v>
          </cell>
          <cell r="F25850" t="str">
            <v>平裝</v>
          </cell>
          <cell r="G25850" t="str">
            <v/>
          </cell>
          <cell r="H25850">
            <v>0</v>
          </cell>
          <cell r="I25850" t="str">
            <v/>
          </cell>
          <cell r="J25850" t="str">
            <v/>
          </cell>
          <cell r="K25850" t="str">
            <v/>
          </cell>
          <cell r="L25850" t="str">
            <v/>
          </cell>
          <cell r="M25850" t="str">
            <v>免稅</v>
          </cell>
          <cell r="N25850" t="str">
            <v>7810911619</v>
          </cell>
        </row>
        <row r="25851">
          <cell r="A25851" t="str">
            <v>81091162</v>
          </cell>
          <cell r="B25851" t="str">
            <v>詩余畫譜_中國古版畫</v>
          </cell>
          <cell r="C25851" t="str">
            <v/>
          </cell>
          <cell r="D25851">
            <v>140</v>
          </cell>
          <cell r="E25851">
            <v>0</v>
          </cell>
          <cell r="F25851" t="str">
            <v>平裝</v>
          </cell>
          <cell r="G25851" t="str">
            <v/>
          </cell>
          <cell r="H25851">
            <v>0</v>
          </cell>
          <cell r="I25851" t="str">
            <v/>
          </cell>
          <cell r="J25851" t="str">
            <v/>
          </cell>
          <cell r="K25851" t="str">
            <v/>
          </cell>
          <cell r="L25851" t="str">
            <v/>
          </cell>
          <cell r="M25851" t="str">
            <v>免稅</v>
          </cell>
          <cell r="N25851" t="str">
            <v>7810911627</v>
          </cell>
        </row>
        <row r="25852">
          <cell r="A25852" t="str">
            <v>81091171</v>
          </cell>
          <cell r="B25852" t="str">
            <v>春秋弦歌：《左傳》與中國文化</v>
          </cell>
          <cell r="C25852" t="str">
            <v>龔留柱</v>
          </cell>
          <cell r="D25852">
            <v>145</v>
          </cell>
          <cell r="E25852">
            <v>0</v>
          </cell>
          <cell r="F25852" t="str">
            <v>精裝</v>
          </cell>
          <cell r="G25852" t="str">
            <v>河南大學</v>
          </cell>
          <cell r="H25852">
            <v>29</v>
          </cell>
          <cell r="I25852" t="str">
            <v/>
          </cell>
          <cell r="J25852" t="str">
            <v/>
          </cell>
          <cell r="K25852" t="str">
            <v/>
          </cell>
          <cell r="L25852" t="str">
            <v/>
          </cell>
          <cell r="M25852" t="str">
            <v>免稅</v>
          </cell>
          <cell r="N25852" t="str">
            <v>7810911716</v>
          </cell>
        </row>
        <row r="25853">
          <cell r="A25853" t="str">
            <v>81091217</v>
          </cell>
          <cell r="B25853" t="str">
            <v>人倫本原：《孝經》與中國文化</v>
          </cell>
          <cell r="C25853" t="str">
            <v>臧知非</v>
          </cell>
          <cell r="D25853">
            <v>140</v>
          </cell>
          <cell r="E25853">
            <v>0</v>
          </cell>
          <cell r="F25853" t="str">
            <v>精裝</v>
          </cell>
          <cell r="G25853" t="str">
            <v>河南大學</v>
          </cell>
          <cell r="H25853">
            <v>28</v>
          </cell>
          <cell r="I25853" t="str">
            <v/>
          </cell>
          <cell r="J25853" t="str">
            <v/>
          </cell>
          <cell r="K25853" t="str">
            <v/>
          </cell>
          <cell r="L25853" t="str">
            <v/>
          </cell>
          <cell r="M25853" t="str">
            <v>免稅</v>
          </cell>
          <cell r="N25853" t="str">
            <v>7810912178</v>
          </cell>
        </row>
        <row r="25854">
          <cell r="A25854" t="str">
            <v>81091246</v>
          </cell>
          <cell r="B25854" t="str">
            <v>平民理想：《墨子》與中國文化</v>
          </cell>
          <cell r="C25854" t="str">
            <v>蘇鳳捷</v>
          </cell>
          <cell r="D25854">
            <v>165</v>
          </cell>
          <cell r="E25854">
            <v>0</v>
          </cell>
          <cell r="F25854" t="str">
            <v>精裝</v>
          </cell>
          <cell r="G25854" t="str">
            <v>河南大學</v>
          </cell>
          <cell r="H25854">
            <v>33</v>
          </cell>
          <cell r="I25854" t="str">
            <v/>
          </cell>
          <cell r="J25854" t="str">
            <v/>
          </cell>
          <cell r="K25854" t="str">
            <v/>
          </cell>
          <cell r="L25854" t="str">
            <v/>
          </cell>
          <cell r="M25854" t="str">
            <v>免稅</v>
          </cell>
          <cell r="N25854" t="str">
            <v>7810912461</v>
          </cell>
        </row>
        <row r="25855">
          <cell r="A25855" t="str">
            <v>81091357</v>
          </cell>
          <cell r="B25855" t="str">
            <v>宋代繪畫研究</v>
          </cell>
          <cell r="C25855" t="str">
            <v>鄧喬彬</v>
          </cell>
          <cell r="D25855">
            <v>210</v>
          </cell>
          <cell r="E25855">
            <v>0</v>
          </cell>
          <cell r="F25855" t="str">
            <v>平裝</v>
          </cell>
          <cell r="G25855" t="str">
            <v>河南大學</v>
          </cell>
          <cell r="H25855">
            <v>42</v>
          </cell>
          <cell r="I25855" t="str">
            <v/>
          </cell>
          <cell r="J25855" t="str">
            <v/>
          </cell>
          <cell r="K25855" t="str">
            <v/>
          </cell>
          <cell r="L25855" t="str">
            <v/>
          </cell>
          <cell r="M25855" t="str">
            <v>免稅</v>
          </cell>
          <cell r="N25855" t="str">
            <v>7810913573</v>
          </cell>
        </row>
        <row r="25856">
          <cell r="A25856" t="str">
            <v>81091387</v>
          </cell>
          <cell r="B25856" t="str">
            <v>晚清狹邪小說新論_明倫學術-書系</v>
          </cell>
          <cell r="C25856" t="str">
            <v>侯運華</v>
          </cell>
          <cell r="D25856">
            <v>125</v>
          </cell>
          <cell r="E25856">
            <v>0</v>
          </cell>
          <cell r="F25856" t="str">
            <v>平裝</v>
          </cell>
          <cell r="G25856" t="str">
            <v>河南大學</v>
          </cell>
          <cell r="H25856">
            <v>25</v>
          </cell>
          <cell r="I25856" t="str">
            <v/>
          </cell>
          <cell r="J25856" t="str">
            <v/>
          </cell>
          <cell r="K25856" t="str">
            <v/>
          </cell>
          <cell r="L25856" t="str">
            <v/>
          </cell>
          <cell r="M25856" t="str">
            <v>免稅</v>
          </cell>
          <cell r="N25856" t="str">
            <v>7810913875</v>
          </cell>
        </row>
        <row r="25857">
          <cell r="A25857" t="str">
            <v>81091414</v>
          </cell>
          <cell r="B25857" t="str">
            <v>認星識曆:古代天文曆法初法</v>
          </cell>
          <cell r="C25857" t="str">
            <v>鄭慧生</v>
          </cell>
          <cell r="D25857">
            <v>90</v>
          </cell>
          <cell r="E25857">
            <v>0</v>
          </cell>
          <cell r="F25857" t="str">
            <v>平裝</v>
          </cell>
          <cell r="G25857" t="str">
            <v>河南大學</v>
          </cell>
          <cell r="H25857">
            <v>18</v>
          </cell>
          <cell r="I25857" t="str">
            <v/>
          </cell>
          <cell r="J25857" t="str">
            <v/>
          </cell>
          <cell r="K25857" t="str">
            <v/>
          </cell>
          <cell r="L25857" t="str">
            <v/>
          </cell>
          <cell r="M25857" t="str">
            <v>免稅</v>
          </cell>
          <cell r="N25857" t="str">
            <v>7810914146</v>
          </cell>
        </row>
        <row r="25858">
          <cell r="A25858" t="str">
            <v>81091547</v>
          </cell>
          <cell r="B25858" t="str">
            <v>中國象徵主義百年史</v>
          </cell>
          <cell r="C25858" t="str">
            <v>張大明</v>
          </cell>
          <cell r="D25858">
            <v>260</v>
          </cell>
          <cell r="E25858">
            <v>0</v>
          </cell>
          <cell r="F25858" t="str">
            <v>平裝</v>
          </cell>
          <cell r="G25858" t="str">
            <v>河南大學</v>
          </cell>
          <cell r="H25858">
            <v>52</v>
          </cell>
          <cell r="I25858" t="str">
            <v/>
          </cell>
          <cell r="J25858" t="str">
            <v/>
          </cell>
          <cell r="K25858" t="str">
            <v/>
          </cell>
          <cell r="L25858" t="str">
            <v/>
          </cell>
          <cell r="M25858" t="str">
            <v>免稅</v>
          </cell>
          <cell r="N25858" t="str">
            <v>9787810915472</v>
          </cell>
        </row>
        <row r="25859">
          <cell r="A25859" t="str">
            <v>81091561</v>
          </cell>
          <cell r="B25859" t="str">
            <v>新編說文解字字典</v>
          </cell>
          <cell r="C25859" t="str">
            <v>趙鋼立</v>
          </cell>
          <cell r="D25859">
            <v>395</v>
          </cell>
          <cell r="E25859">
            <v>0</v>
          </cell>
          <cell r="F25859" t="str">
            <v>精裝</v>
          </cell>
          <cell r="G25859" t="str">
            <v>河南大學</v>
          </cell>
          <cell r="H25859">
            <v>79</v>
          </cell>
          <cell r="I25859" t="str">
            <v/>
          </cell>
          <cell r="J25859" t="str">
            <v/>
          </cell>
          <cell r="K25859" t="str">
            <v/>
          </cell>
          <cell r="L25859" t="str">
            <v/>
          </cell>
          <cell r="M25859" t="str">
            <v>免稅</v>
          </cell>
          <cell r="N25859" t="str">
            <v>9787810915618</v>
          </cell>
        </row>
        <row r="25860">
          <cell r="A25860" t="str">
            <v>81091601</v>
          </cell>
          <cell r="B25860" t="str">
            <v>說不盡的歷史話題</v>
          </cell>
          <cell r="C25860" t="str">
            <v>馬寶珠</v>
          </cell>
          <cell r="D25860">
            <v>294</v>
          </cell>
          <cell r="E25860">
            <v>2</v>
          </cell>
          <cell r="F25860" t="str">
            <v>平裝</v>
          </cell>
          <cell r="G25860" t="str">
            <v>河南大學</v>
          </cell>
          <cell r="H25860">
            <v>49</v>
          </cell>
          <cell r="I25860" t="str">
            <v/>
          </cell>
          <cell r="J25860" t="str">
            <v/>
          </cell>
          <cell r="K25860" t="str">
            <v/>
          </cell>
          <cell r="L25860" t="str">
            <v/>
          </cell>
          <cell r="M25860" t="str">
            <v>免稅</v>
          </cell>
          <cell r="N25860" t="str">
            <v>9787810916011</v>
          </cell>
        </row>
        <row r="25861">
          <cell r="A25861" t="str">
            <v>81091737</v>
          </cell>
          <cell r="B25861" t="str">
            <v>孔子家語</v>
          </cell>
          <cell r="C25861" t="str">
            <v>楊朝明</v>
          </cell>
          <cell r="D25861">
            <v>215</v>
          </cell>
          <cell r="E25861">
            <v>0</v>
          </cell>
          <cell r="F25861" t="str">
            <v>平裝</v>
          </cell>
          <cell r="G25861" t="str">
            <v>河南大學</v>
          </cell>
          <cell r="H25861">
            <v>43</v>
          </cell>
          <cell r="I25861" t="str">
            <v/>
          </cell>
          <cell r="J25861" t="str">
            <v/>
          </cell>
          <cell r="K25861" t="str">
            <v/>
          </cell>
          <cell r="L25861" t="str">
            <v/>
          </cell>
          <cell r="M25861" t="str">
            <v>免稅</v>
          </cell>
          <cell r="N25861" t="str">
            <v>9787810917377</v>
          </cell>
        </row>
        <row r="25862">
          <cell r="A25862" t="str">
            <v>81091738</v>
          </cell>
          <cell r="B25862" t="str">
            <v>國學新讀本：莊子</v>
          </cell>
          <cell r="C25862" t="str">
            <v>曹礎基</v>
          </cell>
          <cell r="D25862">
            <v>306</v>
          </cell>
          <cell r="E25862">
            <v>0</v>
          </cell>
          <cell r="F25862" t="str">
            <v>平裝</v>
          </cell>
          <cell r="G25862" t="str">
            <v>河南大學</v>
          </cell>
          <cell r="H25862">
            <v>51</v>
          </cell>
          <cell r="I25862" t="str">
            <v/>
          </cell>
          <cell r="J25862" t="str">
            <v/>
          </cell>
          <cell r="K25862" t="str">
            <v/>
          </cell>
          <cell r="L25862" t="str">
            <v/>
          </cell>
          <cell r="M25862" t="str">
            <v>免稅</v>
          </cell>
          <cell r="N25862" t="str">
            <v>9787810917384</v>
          </cell>
        </row>
        <row r="25863">
          <cell r="A25863" t="str">
            <v>81091742</v>
          </cell>
          <cell r="B25863" t="str">
            <v>國學新讀本：國語</v>
          </cell>
          <cell r="C25863" t="str">
            <v>曹建國</v>
          </cell>
          <cell r="D25863">
            <v>270</v>
          </cell>
          <cell r="E25863">
            <v>0</v>
          </cell>
          <cell r="F25863" t="str">
            <v>平裝</v>
          </cell>
          <cell r="G25863" t="str">
            <v>河南大學</v>
          </cell>
          <cell r="H25863">
            <v>45</v>
          </cell>
          <cell r="I25863" t="str">
            <v/>
          </cell>
          <cell r="J25863" t="str">
            <v/>
          </cell>
          <cell r="K25863" t="str">
            <v/>
          </cell>
          <cell r="L25863" t="str">
            <v/>
          </cell>
          <cell r="M25863" t="str">
            <v>免稅</v>
          </cell>
          <cell r="N25863" t="str">
            <v>9787810917421</v>
          </cell>
        </row>
        <row r="25864">
          <cell r="A25864" t="str">
            <v>81091743</v>
          </cell>
          <cell r="B25864" t="str">
            <v>論語</v>
          </cell>
          <cell r="C25864" t="str">
            <v>減知非</v>
          </cell>
          <cell r="D25864">
            <v>180</v>
          </cell>
          <cell r="E25864">
            <v>0</v>
          </cell>
          <cell r="F25864" t="str">
            <v>平裝</v>
          </cell>
          <cell r="G25864" t="str">
            <v>河南大學</v>
          </cell>
          <cell r="H25864">
            <v>30</v>
          </cell>
          <cell r="I25864" t="str">
            <v/>
          </cell>
          <cell r="J25864" t="str">
            <v/>
          </cell>
          <cell r="K25864" t="str">
            <v/>
          </cell>
          <cell r="L25864" t="str">
            <v/>
          </cell>
          <cell r="M25864" t="str">
            <v>免稅</v>
          </cell>
          <cell r="N25864" t="str">
            <v>9787810917438</v>
          </cell>
        </row>
        <row r="25865">
          <cell r="A25865" t="str">
            <v>81091744</v>
          </cell>
          <cell r="B25865" t="str">
            <v>國學新讀本：荀子</v>
          </cell>
          <cell r="C25865" t="str">
            <v>楊朝明</v>
          </cell>
          <cell r="D25865">
            <v>282</v>
          </cell>
          <cell r="E25865">
            <v>0</v>
          </cell>
          <cell r="F25865" t="str">
            <v>平裝</v>
          </cell>
          <cell r="G25865" t="str">
            <v>河南大學</v>
          </cell>
          <cell r="H25865">
            <v>47</v>
          </cell>
          <cell r="I25865" t="str">
            <v/>
          </cell>
          <cell r="J25865" t="str">
            <v/>
          </cell>
          <cell r="K25865" t="str">
            <v/>
          </cell>
          <cell r="L25865" t="str">
            <v/>
          </cell>
          <cell r="M25865" t="str">
            <v>免稅</v>
          </cell>
          <cell r="N25865" t="str">
            <v>9787810917445</v>
          </cell>
        </row>
        <row r="25866">
          <cell r="A25866" t="str">
            <v>81091749</v>
          </cell>
          <cell r="B25866" t="str">
            <v>墨子</v>
          </cell>
          <cell r="C25866" t="str">
            <v>蘇鳳捷</v>
          </cell>
          <cell r="D25866">
            <v>280</v>
          </cell>
          <cell r="E25866">
            <v>0</v>
          </cell>
          <cell r="F25866" t="str">
            <v>平裝</v>
          </cell>
          <cell r="G25866" t="str">
            <v>河南大學</v>
          </cell>
          <cell r="H25866">
            <v>56</v>
          </cell>
          <cell r="I25866" t="str">
            <v/>
          </cell>
          <cell r="J25866" t="str">
            <v/>
          </cell>
          <cell r="K25866" t="str">
            <v/>
          </cell>
          <cell r="L25866" t="str">
            <v/>
          </cell>
          <cell r="M25866" t="str">
            <v>免稅</v>
          </cell>
          <cell r="N25866" t="str">
            <v>9787810917490</v>
          </cell>
        </row>
        <row r="25867">
          <cell r="A25867" t="str">
            <v>81091752</v>
          </cell>
          <cell r="B25867" t="str">
            <v>花間集注</v>
          </cell>
          <cell r="C25867" t="str">
            <v>華鍾彥</v>
          </cell>
          <cell r="D25867">
            <v>150</v>
          </cell>
          <cell r="E25867">
            <v>0</v>
          </cell>
          <cell r="F25867" t="str">
            <v>平裝</v>
          </cell>
          <cell r="G25867" t="str">
            <v>河南大學</v>
          </cell>
          <cell r="H25867">
            <v>30</v>
          </cell>
          <cell r="I25867" t="str">
            <v/>
          </cell>
          <cell r="J25867" t="str">
            <v/>
          </cell>
          <cell r="K25867" t="str">
            <v/>
          </cell>
          <cell r="L25867" t="str">
            <v/>
          </cell>
          <cell r="M25867" t="str">
            <v>免稅</v>
          </cell>
          <cell r="N25867" t="str">
            <v>9787810917520</v>
          </cell>
        </row>
        <row r="25868">
          <cell r="A25868" t="str">
            <v>81091753</v>
          </cell>
          <cell r="B25868" t="str">
            <v>宋會要輯稿考校</v>
          </cell>
          <cell r="C25868" t="str">
            <v>王雲海</v>
          </cell>
          <cell r="D25868">
            <v>180</v>
          </cell>
          <cell r="E25868">
            <v>0</v>
          </cell>
          <cell r="F25868" t="str">
            <v>平裝</v>
          </cell>
          <cell r="G25868" t="str">
            <v>河南大學</v>
          </cell>
          <cell r="H25868">
            <v>36</v>
          </cell>
          <cell r="I25868" t="str">
            <v/>
          </cell>
          <cell r="J25868" t="str">
            <v/>
          </cell>
          <cell r="K25868" t="str">
            <v/>
          </cell>
          <cell r="L25868" t="str">
            <v/>
          </cell>
          <cell r="M25868" t="str">
            <v>免稅</v>
          </cell>
          <cell r="N25868" t="str">
            <v>9787810917537</v>
          </cell>
        </row>
        <row r="25869">
          <cell r="A25869" t="str">
            <v>81091755</v>
          </cell>
          <cell r="B25869" t="str">
            <v>國學新讀本：詩經</v>
          </cell>
          <cell r="C25869" t="str">
            <v>梁錫鋒</v>
          </cell>
          <cell r="D25869">
            <v>276</v>
          </cell>
          <cell r="E25869">
            <v>0</v>
          </cell>
          <cell r="F25869" t="str">
            <v>平裝</v>
          </cell>
          <cell r="G25869" t="str">
            <v>河南大學</v>
          </cell>
          <cell r="H25869">
            <v>46</v>
          </cell>
          <cell r="I25869" t="str">
            <v/>
          </cell>
          <cell r="J25869" t="str">
            <v/>
          </cell>
          <cell r="K25869" t="str">
            <v/>
          </cell>
          <cell r="L25869" t="str">
            <v/>
          </cell>
          <cell r="M25869" t="str">
            <v>免稅</v>
          </cell>
          <cell r="N25869" t="str">
            <v>9787810917551</v>
          </cell>
        </row>
        <row r="25870">
          <cell r="A25870" t="str">
            <v>81091756</v>
          </cell>
          <cell r="B25870" t="str">
            <v>尚書</v>
          </cell>
          <cell r="C25870" t="str">
            <v>姜建設</v>
          </cell>
          <cell r="D25870">
            <v>230</v>
          </cell>
          <cell r="E25870">
            <v>0</v>
          </cell>
          <cell r="F25870" t="str">
            <v>平裝</v>
          </cell>
          <cell r="G25870" t="str">
            <v>河南大學</v>
          </cell>
          <cell r="H25870">
            <v>46</v>
          </cell>
          <cell r="I25870" t="str">
            <v/>
          </cell>
          <cell r="J25870" t="str">
            <v/>
          </cell>
          <cell r="K25870" t="str">
            <v/>
          </cell>
          <cell r="L25870" t="str">
            <v/>
          </cell>
          <cell r="M25870" t="str">
            <v>免稅</v>
          </cell>
          <cell r="N25870" t="str">
            <v>9787810917568</v>
          </cell>
        </row>
        <row r="25871">
          <cell r="A25871" t="str">
            <v>81091780</v>
          </cell>
          <cell r="B25871" t="str">
            <v>天問研究</v>
          </cell>
          <cell r="C25871" t="str">
            <v>孫作雲</v>
          </cell>
          <cell r="D25871">
            <v>150</v>
          </cell>
          <cell r="E25871">
            <v>0</v>
          </cell>
          <cell r="F25871" t="str">
            <v>平裝</v>
          </cell>
          <cell r="G25871" t="str">
            <v>河南大學</v>
          </cell>
          <cell r="H25871">
            <v>30</v>
          </cell>
          <cell r="I25871" t="str">
            <v/>
          </cell>
          <cell r="J25871" t="str">
            <v/>
          </cell>
          <cell r="K25871" t="str">
            <v/>
          </cell>
          <cell r="L25871" t="str">
            <v/>
          </cell>
          <cell r="M25871" t="str">
            <v>免稅</v>
          </cell>
          <cell r="N25871" t="str">
            <v>9787810917803</v>
          </cell>
        </row>
        <row r="25872">
          <cell r="A25872" t="str">
            <v>81091881</v>
          </cell>
          <cell r="B25872" t="str">
            <v>漢代思想史專題論稿</v>
          </cell>
          <cell r="C25872" t="str">
            <v>鄭先興</v>
          </cell>
          <cell r="D25872">
            <v>138</v>
          </cell>
          <cell r="E25872">
            <v>2</v>
          </cell>
          <cell r="F25872" t="str">
            <v>平裝</v>
          </cell>
          <cell r="G25872" t="str">
            <v>河南大學</v>
          </cell>
          <cell r="H25872">
            <v>23</v>
          </cell>
          <cell r="I25872" t="str">
            <v/>
          </cell>
          <cell r="J25872" t="str">
            <v/>
          </cell>
          <cell r="K25872" t="str">
            <v/>
          </cell>
          <cell r="L25872" t="str">
            <v/>
          </cell>
          <cell r="M25872" t="str">
            <v>免稅</v>
          </cell>
          <cell r="N25872" t="str">
            <v>9787810918817</v>
          </cell>
        </row>
        <row r="25873">
          <cell r="A25873" t="str">
            <v>81091990</v>
          </cell>
          <cell r="B25873" t="str">
            <v>唯物史觀與倫理史觀的衝突：階級觀點問題研究</v>
          </cell>
          <cell r="C25873" t="str">
            <v>王學典</v>
          </cell>
          <cell r="D25873">
            <v>288</v>
          </cell>
          <cell r="E25873">
            <v>0</v>
          </cell>
          <cell r="F25873" t="str">
            <v>平裝</v>
          </cell>
          <cell r="G25873" t="str">
            <v>河南大學</v>
          </cell>
          <cell r="H25873">
            <v>48</v>
          </cell>
          <cell r="I25873" t="str">
            <v/>
          </cell>
          <cell r="J25873" t="str">
            <v/>
          </cell>
          <cell r="K25873" t="str">
            <v/>
          </cell>
          <cell r="L25873" t="str">
            <v/>
          </cell>
          <cell r="M25873" t="str">
            <v>免稅</v>
          </cell>
          <cell r="N25873" t="str">
            <v>9787810919906</v>
          </cell>
        </row>
        <row r="25874">
          <cell r="A25874" t="str">
            <v>81093011</v>
          </cell>
          <cell r="B25874" t="str">
            <v>大學體育系列教材:健美(非體育專業)</v>
          </cell>
          <cell r="C25874" t="str">
            <v>劉東輝</v>
          </cell>
          <cell r="D25874">
            <v>60</v>
          </cell>
          <cell r="E25874">
            <v>0</v>
          </cell>
          <cell r="F25874" t="str">
            <v>平裝</v>
          </cell>
          <cell r="G25874" t="str">
            <v>合肥工大</v>
          </cell>
          <cell r="H25874">
            <v>10</v>
          </cell>
          <cell r="I25874" t="str">
            <v/>
          </cell>
          <cell r="J25874" t="str">
            <v/>
          </cell>
          <cell r="K25874" t="str">
            <v/>
          </cell>
          <cell r="L25874" t="str">
            <v/>
          </cell>
          <cell r="M25874" t="str">
            <v>免稅</v>
          </cell>
          <cell r="N25874" t="str">
            <v>7810930117</v>
          </cell>
        </row>
        <row r="25875">
          <cell r="A25875" t="str">
            <v>81093120</v>
          </cell>
          <cell r="B25875" t="str">
            <v>人體藥庫學</v>
          </cell>
          <cell r="C25875" t="str">
            <v>周爾晉</v>
          </cell>
          <cell r="D25875">
            <v>140</v>
          </cell>
          <cell r="E25875">
            <v>0</v>
          </cell>
          <cell r="F25875" t="str">
            <v>平裝</v>
          </cell>
          <cell r="G25875" t="str">
            <v>合肥工大</v>
          </cell>
          <cell r="H25875">
            <v>28</v>
          </cell>
          <cell r="I25875" t="str">
            <v/>
          </cell>
          <cell r="J25875" t="str">
            <v/>
          </cell>
          <cell r="K25875" t="str">
            <v/>
          </cell>
          <cell r="L25875" t="str">
            <v/>
          </cell>
          <cell r="M25875" t="str">
            <v>免稅</v>
          </cell>
          <cell r="N25875" t="str">
            <v>7810931202</v>
          </cell>
        </row>
        <row r="25876">
          <cell r="A25876" t="str">
            <v>81093422</v>
          </cell>
          <cell r="B25876" t="str">
            <v>藝苑奇葩:苗族刺繡藝術解讀</v>
          </cell>
          <cell r="C25876" t="str">
            <v>田魯</v>
          </cell>
          <cell r="D25876">
            <v>180</v>
          </cell>
          <cell r="E25876">
            <v>0</v>
          </cell>
          <cell r="F25876" t="str">
            <v>平裝</v>
          </cell>
          <cell r="G25876" t="str">
            <v>合肥工大</v>
          </cell>
          <cell r="H25876">
            <v>36</v>
          </cell>
          <cell r="I25876" t="str">
            <v/>
          </cell>
          <cell r="J25876" t="str">
            <v/>
          </cell>
          <cell r="K25876" t="str">
            <v/>
          </cell>
          <cell r="L25876" t="str">
            <v/>
          </cell>
          <cell r="M25876" t="str">
            <v>免稅</v>
          </cell>
          <cell r="N25876" t="str">
            <v>7810934228</v>
          </cell>
        </row>
        <row r="25877">
          <cell r="A25877" t="str">
            <v>81095442</v>
          </cell>
          <cell r="B25877" t="str">
            <v>廣辭苑(第五版)</v>
          </cell>
          <cell r="C25877" t="str">
            <v>(日)新村</v>
          </cell>
          <cell r="D25877">
            <v>695</v>
          </cell>
          <cell r="E25877">
            <v>0</v>
          </cell>
          <cell r="F25877" t="str">
            <v>平裝</v>
          </cell>
          <cell r="G25877" t="str">
            <v>上海外教</v>
          </cell>
          <cell r="H25877">
            <v>139</v>
          </cell>
          <cell r="I25877" t="str">
            <v/>
          </cell>
          <cell r="J25877" t="str">
            <v/>
          </cell>
          <cell r="K25877" t="str">
            <v/>
          </cell>
          <cell r="L25877" t="str">
            <v/>
          </cell>
          <cell r="M25877" t="str">
            <v>免稅</v>
          </cell>
          <cell r="N25877" t="str">
            <v>7810954423</v>
          </cell>
        </row>
        <row r="25878">
          <cell r="A25878" t="str">
            <v>81096067</v>
          </cell>
          <cell r="B25878" t="str">
            <v>中國傳統音樂研究</v>
          </cell>
          <cell r="C25878" t="str">
            <v>呂驥</v>
          </cell>
          <cell r="D25878">
            <v>110</v>
          </cell>
          <cell r="E25878">
            <v>0</v>
          </cell>
          <cell r="F25878" t="str">
            <v>平裝</v>
          </cell>
          <cell r="G25878" t="str">
            <v>中央音樂</v>
          </cell>
          <cell r="H25878">
            <v>22</v>
          </cell>
          <cell r="I25878" t="str">
            <v/>
          </cell>
          <cell r="J25878" t="str">
            <v/>
          </cell>
          <cell r="K25878" t="str">
            <v/>
          </cell>
          <cell r="L25878" t="str">
            <v/>
          </cell>
          <cell r="M25878" t="str">
            <v>免稅</v>
          </cell>
          <cell r="N25878" t="str">
            <v>7810960679</v>
          </cell>
        </row>
        <row r="25879">
          <cell r="A25879" t="str">
            <v>81096115</v>
          </cell>
          <cell r="B25879" t="str">
            <v>弄斧集－音樂史事門外譚</v>
          </cell>
          <cell r="C25879" t="str">
            <v>黃旭東</v>
          </cell>
          <cell r="D25879">
            <v>174</v>
          </cell>
          <cell r="E25879">
            <v>2</v>
          </cell>
          <cell r="F25879" t="str">
            <v>平裝</v>
          </cell>
          <cell r="G25879" t="str">
            <v>中央音樂</v>
          </cell>
          <cell r="H25879">
            <v>29</v>
          </cell>
          <cell r="I25879" t="str">
            <v/>
          </cell>
          <cell r="J25879" t="str">
            <v/>
          </cell>
          <cell r="K25879" t="str">
            <v/>
          </cell>
          <cell r="L25879" t="str">
            <v/>
          </cell>
          <cell r="M25879" t="str">
            <v>免稅</v>
          </cell>
          <cell r="N25879" t="str">
            <v>7810961152</v>
          </cell>
        </row>
        <row r="25880">
          <cell r="A25880" t="str">
            <v>81096121</v>
          </cell>
          <cell r="B25880" t="str">
            <v>古琴曲分析</v>
          </cell>
          <cell r="C25880" t="str">
            <v>王震亞</v>
          </cell>
          <cell r="D25880">
            <v>90</v>
          </cell>
          <cell r="E25880">
            <v>0</v>
          </cell>
          <cell r="F25880" t="str">
            <v>平裝</v>
          </cell>
          <cell r="G25880" t="str">
            <v>中央音樂</v>
          </cell>
          <cell r="H25880">
            <v>18</v>
          </cell>
          <cell r="I25880" t="str">
            <v/>
          </cell>
          <cell r="J25880" t="str">
            <v/>
          </cell>
          <cell r="K25880" t="str">
            <v/>
          </cell>
          <cell r="L25880" t="str">
            <v/>
          </cell>
          <cell r="M25880" t="str">
            <v>免稅</v>
          </cell>
          <cell r="N25880" t="str">
            <v>7810961217</v>
          </cell>
        </row>
        <row r="25881">
          <cell r="A25881" t="str">
            <v>81096131</v>
          </cell>
          <cell r="B25881" t="str">
            <v>歌劇綜合美的當代呈現</v>
          </cell>
          <cell r="C25881" t="str">
            <v>居其宏</v>
          </cell>
          <cell r="D25881">
            <v>168</v>
          </cell>
          <cell r="E25881">
            <v>1</v>
          </cell>
          <cell r="F25881" t="str">
            <v>平裝</v>
          </cell>
          <cell r="G25881" t="str">
            <v>中央音樂</v>
          </cell>
          <cell r="H25881">
            <v>28</v>
          </cell>
          <cell r="I25881" t="str">
            <v/>
          </cell>
          <cell r="J25881" t="str">
            <v/>
          </cell>
          <cell r="K25881" t="str">
            <v/>
          </cell>
          <cell r="L25881" t="str">
            <v/>
          </cell>
          <cell r="M25881" t="str">
            <v>免稅</v>
          </cell>
          <cell r="N25881" t="str">
            <v>7810961314</v>
          </cell>
        </row>
        <row r="25882">
          <cell r="A25882" t="str">
            <v>81096156</v>
          </cell>
          <cell r="B25882" t="str">
            <v>中國古代音樂史</v>
          </cell>
          <cell r="C25882" t="str">
            <v>藍玉菘</v>
          </cell>
          <cell r="D25882">
            <v>120</v>
          </cell>
          <cell r="E25882">
            <v>0</v>
          </cell>
          <cell r="F25882" t="str">
            <v>平裝</v>
          </cell>
          <cell r="G25882" t="str">
            <v>中央音樂</v>
          </cell>
          <cell r="H25882">
            <v>24</v>
          </cell>
          <cell r="I25882" t="str">
            <v/>
          </cell>
          <cell r="J25882" t="str">
            <v/>
          </cell>
          <cell r="K25882" t="str">
            <v/>
          </cell>
          <cell r="L25882" t="str">
            <v/>
          </cell>
          <cell r="M25882" t="str">
            <v>免稅</v>
          </cell>
          <cell r="N25882" t="str">
            <v>781096156X</v>
          </cell>
        </row>
        <row r="25883">
          <cell r="A25883" t="str">
            <v>81096166</v>
          </cell>
          <cell r="B25883" t="str">
            <v>東西方樂律學研究及發展歷程</v>
          </cell>
          <cell r="C25883" t="str">
            <v>李玫</v>
          </cell>
          <cell r="D25883">
            <v>160</v>
          </cell>
          <cell r="E25883">
            <v>0</v>
          </cell>
          <cell r="F25883" t="str">
            <v>平裝</v>
          </cell>
          <cell r="G25883" t="str">
            <v>中央音樂</v>
          </cell>
          <cell r="H25883">
            <v>32</v>
          </cell>
          <cell r="I25883" t="str">
            <v/>
          </cell>
          <cell r="J25883" t="str">
            <v/>
          </cell>
          <cell r="K25883" t="str">
            <v/>
          </cell>
          <cell r="L25883" t="str">
            <v/>
          </cell>
          <cell r="M25883" t="str">
            <v>免稅</v>
          </cell>
          <cell r="N25883" t="str">
            <v>9787810961660</v>
          </cell>
        </row>
        <row r="25884">
          <cell r="A25884" t="str">
            <v>81096185</v>
          </cell>
          <cell r="B25884" t="str">
            <v>你好，莫札特－26音樂名人訪談錄</v>
          </cell>
          <cell r="C25884" t="str">
            <v>劉小龍</v>
          </cell>
          <cell r="D25884">
            <v>130</v>
          </cell>
          <cell r="E25884">
            <v>0</v>
          </cell>
          <cell r="F25884" t="str">
            <v>平裝</v>
          </cell>
          <cell r="G25884" t="str">
            <v>中央音樂</v>
          </cell>
          <cell r="H25884">
            <v>26</v>
          </cell>
          <cell r="I25884" t="str">
            <v/>
          </cell>
          <cell r="J25884" t="str">
            <v/>
          </cell>
          <cell r="K25884" t="str">
            <v/>
          </cell>
          <cell r="L25884" t="str">
            <v/>
          </cell>
          <cell r="M25884" t="str">
            <v>免稅</v>
          </cell>
          <cell r="N25884" t="str">
            <v>7810961853</v>
          </cell>
        </row>
        <row r="25885">
          <cell r="A25885" t="str">
            <v>81096217</v>
          </cell>
          <cell r="B25885" t="str">
            <v>中國少數民族民間音樂舞蹈鑒賞</v>
          </cell>
          <cell r="C25885" t="str">
            <v>桑德諾</v>
          </cell>
          <cell r="D25885">
            <v>140</v>
          </cell>
          <cell r="E25885">
            <v>0</v>
          </cell>
          <cell r="F25885" t="str">
            <v>平裝</v>
          </cell>
          <cell r="G25885" t="str">
            <v>中央音樂</v>
          </cell>
          <cell r="H25885">
            <v>28</v>
          </cell>
          <cell r="I25885" t="str">
            <v/>
          </cell>
          <cell r="J25885" t="str">
            <v/>
          </cell>
          <cell r="K25885" t="str">
            <v/>
          </cell>
          <cell r="L25885" t="str">
            <v/>
          </cell>
          <cell r="M25885" t="str">
            <v>免稅</v>
          </cell>
          <cell r="N25885" t="str">
            <v>9787810962179</v>
          </cell>
        </row>
        <row r="25886">
          <cell r="A25886" t="str">
            <v>81097034</v>
          </cell>
          <cell r="B25886" t="str">
            <v>南朝詩歌思潮</v>
          </cell>
          <cell r="C25886" t="str">
            <v>詹福瑞</v>
          </cell>
          <cell r="D25886">
            <v>150</v>
          </cell>
          <cell r="E25886">
            <v>0</v>
          </cell>
          <cell r="F25886" t="str">
            <v>平裝</v>
          </cell>
          <cell r="G25886" t="str">
            <v>河北大學</v>
          </cell>
          <cell r="H25886">
            <v>30</v>
          </cell>
          <cell r="I25886" t="str">
            <v/>
          </cell>
          <cell r="J25886" t="str">
            <v/>
          </cell>
          <cell r="K25886" t="str">
            <v/>
          </cell>
          <cell r="L25886" t="str">
            <v/>
          </cell>
          <cell r="M25886" t="str">
            <v>免稅</v>
          </cell>
          <cell r="N25886" t="str">
            <v>7810970348</v>
          </cell>
        </row>
        <row r="25887">
          <cell r="A25887" t="str">
            <v>81097138</v>
          </cell>
          <cell r="B25887" t="str">
            <v>唐山皮影藝術及其歷史文化研究</v>
          </cell>
          <cell r="C25887" t="str">
            <v>張墨瑤</v>
          </cell>
          <cell r="D25887">
            <v>140</v>
          </cell>
          <cell r="E25887">
            <v>0</v>
          </cell>
          <cell r="F25887" t="str">
            <v>平裝</v>
          </cell>
          <cell r="G25887" t="str">
            <v>河北大學</v>
          </cell>
          <cell r="H25887">
            <v>28</v>
          </cell>
          <cell r="I25887" t="str">
            <v/>
          </cell>
          <cell r="J25887" t="str">
            <v/>
          </cell>
          <cell r="K25887" t="str">
            <v/>
          </cell>
          <cell r="L25887" t="str">
            <v/>
          </cell>
          <cell r="M25887" t="str">
            <v>免稅</v>
          </cell>
          <cell r="N25887" t="str">
            <v>7810971387</v>
          </cell>
        </row>
        <row r="25888">
          <cell r="A25888" t="str">
            <v>81097160</v>
          </cell>
          <cell r="B25888" t="str">
            <v>河北剪紙藝術及其歷史文化研究</v>
          </cell>
          <cell r="C25888" t="str">
            <v>李偉</v>
          </cell>
          <cell r="D25888">
            <v>170</v>
          </cell>
          <cell r="E25888">
            <v>0</v>
          </cell>
          <cell r="F25888" t="str">
            <v>平裝</v>
          </cell>
          <cell r="G25888" t="str">
            <v>河北大學</v>
          </cell>
          <cell r="H25888">
            <v>34</v>
          </cell>
          <cell r="I25888" t="str">
            <v/>
          </cell>
          <cell r="J25888" t="str">
            <v/>
          </cell>
          <cell r="K25888" t="str">
            <v/>
          </cell>
          <cell r="L25888" t="str">
            <v/>
          </cell>
          <cell r="M25888" t="str">
            <v>免稅</v>
          </cell>
          <cell r="N25888" t="str">
            <v>7810971603</v>
          </cell>
        </row>
        <row r="25889">
          <cell r="A25889" t="str">
            <v>81097244</v>
          </cell>
          <cell r="B25889" t="str">
            <v>走進古典叢書.安得情懷思舊時-關於古典愛情的淺吟低唱</v>
          </cell>
          <cell r="C25889" t="str">
            <v>塗雪菊</v>
          </cell>
          <cell r="D25889">
            <v>125</v>
          </cell>
          <cell r="E25889">
            <v>0</v>
          </cell>
          <cell r="F25889" t="str">
            <v>平裝</v>
          </cell>
          <cell r="G25889" t="str">
            <v>河北大學</v>
          </cell>
          <cell r="H25889">
            <v>25</v>
          </cell>
          <cell r="I25889" t="str">
            <v/>
          </cell>
          <cell r="J25889" t="str">
            <v/>
          </cell>
          <cell r="K25889" t="str">
            <v/>
          </cell>
          <cell r="L25889" t="str">
            <v/>
          </cell>
          <cell r="M25889" t="str">
            <v>免稅</v>
          </cell>
          <cell r="N25889" t="str">
            <v>9787810972444</v>
          </cell>
        </row>
        <row r="25890">
          <cell r="A25890" t="str">
            <v>81097250</v>
          </cell>
          <cell r="B25890" t="str">
            <v>走進古典叢書.天風海雨吟嘯行-東坡詞的智慧人生</v>
          </cell>
          <cell r="C25890" t="str">
            <v>周新華</v>
          </cell>
          <cell r="D25890">
            <v>162</v>
          </cell>
          <cell r="E25890">
            <v>0</v>
          </cell>
          <cell r="F25890" t="str">
            <v>平裝</v>
          </cell>
          <cell r="G25890" t="str">
            <v>河北大學</v>
          </cell>
          <cell r="H25890">
            <v>27</v>
          </cell>
          <cell r="I25890" t="str">
            <v/>
          </cell>
          <cell r="J25890" t="str">
            <v/>
          </cell>
          <cell r="K25890" t="str">
            <v/>
          </cell>
          <cell r="L25890" t="str">
            <v/>
          </cell>
          <cell r="M25890" t="str">
            <v>免稅</v>
          </cell>
          <cell r="N25890" t="str">
            <v>9787810972505</v>
          </cell>
        </row>
        <row r="25891">
          <cell r="A25891" t="str">
            <v>81097301</v>
          </cell>
          <cell r="B25891" t="str">
            <v>走進古典叢書.自在飛花輕似夢：唐詩的情思意趣及其魅力</v>
          </cell>
          <cell r="C25891" t="str">
            <v>於東新</v>
          </cell>
          <cell r="D25891">
            <v>156</v>
          </cell>
          <cell r="E25891">
            <v>0</v>
          </cell>
          <cell r="F25891" t="str">
            <v>平裝</v>
          </cell>
          <cell r="G25891" t="str">
            <v>河北大學</v>
          </cell>
          <cell r="H25891">
            <v>26</v>
          </cell>
          <cell r="I25891" t="str">
            <v/>
          </cell>
          <cell r="J25891" t="str">
            <v/>
          </cell>
          <cell r="K25891" t="str">
            <v/>
          </cell>
          <cell r="L25891" t="str">
            <v/>
          </cell>
          <cell r="M25891" t="str">
            <v>免稅</v>
          </cell>
          <cell r="N25891" t="str">
            <v>9787810973014</v>
          </cell>
        </row>
        <row r="25892">
          <cell r="A25892" t="str">
            <v>81097315</v>
          </cell>
          <cell r="B25892" t="str">
            <v>原生態中國節叢書.中秋舊事</v>
          </cell>
          <cell r="C25892" t="str">
            <v>韓養民</v>
          </cell>
          <cell r="D25892">
            <v>173</v>
          </cell>
          <cell r="E25892">
            <v>0</v>
          </cell>
          <cell r="F25892" t="str">
            <v>平裝</v>
          </cell>
          <cell r="G25892" t="str">
            <v>河北大學</v>
          </cell>
          <cell r="H25892">
            <v>28.8</v>
          </cell>
          <cell r="I25892" t="str">
            <v/>
          </cell>
          <cell r="J25892" t="str">
            <v/>
          </cell>
          <cell r="K25892" t="str">
            <v/>
          </cell>
          <cell r="L25892" t="str">
            <v/>
          </cell>
          <cell r="M25892" t="str">
            <v>免稅</v>
          </cell>
          <cell r="N25892" t="str">
            <v>9787810973151</v>
          </cell>
        </row>
        <row r="25893">
          <cell r="A25893" t="str">
            <v>81097355</v>
          </cell>
          <cell r="B25893" t="str">
            <v>杜工部詩集輯注</v>
          </cell>
          <cell r="C25893" t="str">
            <v>韓成武.孫微.周金標點校</v>
          </cell>
          <cell r="D25893">
            <v>390</v>
          </cell>
          <cell r="E25893">
            <v>0</v>
          </cell>
          <cell r="F25893" t="str">
            <v>平裝</v>
          </cell>
          <cell r="G25893" t="str">
            <v>河北大學</v>
          </cell>
          <cell r="H25893">
            <v>65</v>
          </cell>
          <cell r="I25893" t="str">
            <v/>
          </cell>
          <cell r="J25893" t="str">
            <v/>
          </cell>
          <cell r="K25893" t="str">
            <v/>
          </cell>
          <cell r="L25893" t="str">
            <v/>
          </cell>
          <cell r="M25893" t="str">
            <v>免稅</v>
          </cell>
          <cell r="N25893" t="str">
            <v>9787810973557</v>
          </cell>
        </row>
        <row r="25894">
          <cell r="A25894" t="str">
            <v>81097358</v>
          </cell>
          <cell r="B25894" t="str">
            <v>原生態中國節叢書.春節舊事</v>
          </cell>
          <cell r="C25894" t="str">
            <v>張志春</v>
          </cell>
          <cell r="D25894">
            <v>173</v>
          </cell>
          <cell r="E25894">
            <v>0</v>
          </cell>
          <cell r="F25894" t="str">
            <v>平裝</v>
          </cell>
          <cell r="G25894" t="str">
            <v>河北大學</v>
          </cell>
          <cell r="H25894">
            <v>28.8</v>
          </cell>
          <cell r="I25894" t="str">
            <v/>
          </cell>
          <cell r="J25894" t="str">
            <v/>
          </cell>
          <cell r="K25894" t="str">
            <v/>
          </cell>
          <cell r="L25894" t="str">
            <v/>
          </cell>
          <cell r="M25894" t="str">
            <v>免稅</v>
          </cell>
          <cell r="N25894" t="str">
            <v>9787810973588</v>
          </cell>
        </row>
        <row r="25895">
          <cell r="A25895" t="str">
            <v>81097364</v>
          </cell>
          <cell r="B25895" t="str">
            <v>隸變研究</v>
          </cell>
          <cell r="C25895" t="str">
            <v>趙平安</v>
          </cell>
          <cell r="D25895">
            <v>210</v>
          </cell>
          <cell r="E25895">
            <v>0</v>
          </cell>
          <cell r="F25895" t="str">
            <v>平裝</v>
          </cell>
          <cell r="G25895" t="str">
            <v>河北大學</v>
          </cell>
          <cell r="H25895">
            <v>35</v>
          </cell>
          <cell r="I25895" t="str">
            <v/>
          </cell>
          <cell r="J25895" t="str">
            <v/>
          </cell>
          <cell r="K25895" t="str">
            <v/>
          </cell>
          <cell r="L25895" t="str">
            <v/>
          </cell>
          <cell r="M25895" t="str">
            <v>免稅</v>
          </cell>
          <cell r="N25895" t="str">
            <v>9787810973649</v>
          </cell>
        </row>
        <row r="25896">
          <cell r="A25896" t="str">
            <v>81097394</v>
          </cell>
          <cell r="B25896" t="str">
            <v>原生態中國節叢書.清明舊事</v>
          </cell>
          <cell r="C25896" t="str">
            <v>閻建濱</v>
          </cell>
          <cell r="D25896">
            <v>173</v>
          </cell>
          <cell r="E25896">
            <v>0</v>
          </cell>
          <cell r="F25896" t="str">
            <v>平裝</v>
          </cell>
          <cell r="G25896" t="str">
            <v>河北大學</v>
          </cell>
          <cell r="H25896">
            <v>28.8</v>
          </cell>
          <cell r="I25896" t="str">
            <v/>
          </cell>
          <cell r="J25896" t="str">
            <v/>
          </cell>
          <cell r="K25896" t="str">
            <v/>
          </cell>
          <cell r="L25896" t="str">
            <v/>
          </cell>
          <cell r="M25896" t="str">
            <v>免稅</v>
          </cell>
          <cell r="N25896" t="str">
            <v>9787810973946</v>
          </cell>
        </row>
        <row r="25897">
          <cell r="A25897" t="str">
            <v>81097404</v>
          </cell>
          <cell r="B25897" t="str">
            <v>一個人的史詩漂泊與聖化的歌者杜甫大傳</v>
          </cell>
          <cell r="C25897" t="str">
            <v>範震威</v>
          </cell>
          <cell r="D25897">
            <v>330</v>
          </cell>
          <cell r="E25897">
            <v>0</v>
          </cell>
          <cell r="F25897" t="str">
            <v>平裝</v>
          </cell>
          <cell r="G25897" t="str">
            <v>河北大學</v>
          </cell>
          <cell r="H25897">
            <v>55</v>
          </cell>
          <cell r="I25897" t="str">
            <v/>
          </cell>
          <cell r="J25897" t="str">
            <v/>
          </cell>
          <cell r="K25897" t="str">
            <v/>
          </cell>
          <cell r="L25897" t="str">
            <v/>
          </cell>
          <cell r="M25897" t="str">
            <v>免稅</v>
          </cell>
          <cell r="N25897" t="str">
            <v>9787810974042</v>
          </cell>
        </row>
        <row r="25898">
          <cell r="A25898" t="str">
            <v>81097650</v>
          </cell>
          <cell r="B25898" t="str">
            <v>莫問奴歸處-亦莊亦諧話紅顏</v>
          </cell>
          <cell r="C25898" t="str">
            <v>李婍. 著</v>
          </cell>
          <cell r="D25898">
            <v>233</v>
          </cell>
          <cell r="E25898">
            <v>0</v>
          </cell>
          <cell r="F25898" t="str">
            <v>平裝</v>
          </cell>
          <cell r="G25898" t="str">
            <v>河北大學</v>
          </cell>
          <cell r="H25898">
            <v>38.799999999999997</v>
          </cell>
          <cell r="I25898" t="str">
            <v/>
          </cell>
          <cell r="J25898" t="str">
            <v/>
          </cell>
          <cell r="K25898" t="str">
            <v/>
          </cell>
          <cell r="L25898" t="str">
            <v/>
          </cell>
          <cell r="M25898" t="str">
            <v>免稅</v>
          </cell>
          <cell r="N25898" t="str">
            <v>9787810976503</v>
          </cell>
        </row>
        <row r="25899">
          <cell r="A25899" t="str">
            <v>81098041</v>
          </cell>
          <cell r="B25899" t="str">
            <v>企業創新的制度設計</v>
          </cell>
          <cell r="C25899" t="str">
            <v>董靜</v>
          </cell>
          <cell r="D25899">
            <v>120</v>
          </cell>
          <cell r="E25899">
            <v>0</v>
          </cell>
          <cell r="F25899" t="str">
            <v>平裝</v>
          </cell>
          <cell r="G25899" t="str">
            <v>上海財經大</v>
          </cell>
          <cell r="H25899">
            <v>24</v>
          </cell>
          <cell r="I25899" t="str">
            <v/>
          </cell>
          <cell r="J25899" t="str">
            <v/>
          </cell>
          <cell r="K25899" t="str">
            <v/>
          </cell>
          <cell r="L25899" t="str">
            <v/>
          </cell>
          <cell r="M25899" t="str">
            <v>免稅</v>
          </cell>
          <cell r="N25899" t="str">
            <v>7810980416</v>
          </cell>
        </row>
        <row r="25900">
          <cell r="A25900" t="str">
            <v>81100244</v>
          </cell>
          <cell r="B25900" t="str">
            <v>飲食宜忌與健康</v>
          </cell>
          <cell r="C25900" t="str">
            <v>馮永麗</v>
          </cell>
          <cell r="D25900">
            <v>100</v>
          </cell>
          <cell r="E25900">
            <v>0</v>
          </cell>
          <cell r="F25900" t="str">
            <v>平裝</v>
          </cell>
          <cell r="G25900" t="str">
            <v/>
          </cell>
          <cell r="H25900">
            <v>20</v>
          </cell>
          <cell r="I25900" t="str">
            <v/>
          </cell>
          <cell r="J25900" t="str">
            <v/>
          </cell>
          <cell r="K25900" t="str">
            <v/>
          </cell>
          <cell r="L25900" t="str">
            <v/>
          </cell>
          <cell r="M25900" t="str">
            <v>免稅</v>
          </cell>
          <cell r="N25900" t="str">
            <v>7811002442</v>
          </cell>
        </row>
        <row r="25901">
          <cell r="A25901" t="str">
            <v>81100364</v>
          </cell>
          <cell r="B25901" t="str">
            <v>奧運會熱門項目競賽與欣賞</v>
          </cell>
          <cell r="C25901" t="str">
            <v>王成</v>
          </cell>
          <cell r="D25901">
            <v>126</v>
          </cell>
          <cell r="E25901">
            <v>0</v>
          </cell>
          <cell r="F25901" t="str">
            <v>平裝</v>
          </cell>
          <cell r="G25901" t="str">
            <v>北京體大</v>
          </cell>
          <cell r="H25901">
            <v>21</v>
          </cell>
          <cell r="I25901" t="str">
            <v/>
          </cell>
          <cell r="J25901" t="str">
            <v/>
          </cell>
          <cell r="K25901" t="str">
            <v/>
          </cell>
          <cell r="L25901" t="str">
            <v/>
          </cell>
          <cell r="M25901" t="str">
            <v>免稅</v>
          </cell>
          <cell r="N25901" t="str">
            <v>9787811003642</v>
          </cell>
        </row>
        <row r="25902">
          <cell r="A25902" t="str">
            <v>81100589</v>
          </cell>
          <cell r="B25902" t="str">
            <v>現代體育訓練.舞獅運動教程</v>
          </cell>
          <cell r="C25902" t="str">
            <v>段全偉</v>
          </cell>
          <cell r="D25902">
            <v>210</v>
          </cell>
          <cell r="E25902">
            <v>0</v>
          </cell>
          <cell r="F25902" t="str">
            <v>平裝</v>
          </cell>
          <cell r="G25902" t="str">
            <v>北京體大</v>
          </cell>
          <cell r="H25902">
            <v>42</v>
          </cell>
          <cell r="I25902" t="str">
            <v/>
          </cell>
          <cell r="J25902" t="str">
            <v/>
          </cell>
          <cell r="K25902" t="str">
            <v/>
          </cell>
          <cell r="L25902" t="str">
            <v/>
          </cell>
          <cell r="M25902" t="str">
            <v>免稅</v>
          </cell>
          <cell r="N25902" t="str">
            <v>7811005891</v>
          </cell>
        </row>
        <row r="25903">
          <cell r="A25903" t="str">
            <v>81101284</v>
          </cell>
          <cell r="B25903" t="str">
            <v>大學體育課程系列教材.健與美體育教程</v>
          </cell>
          <cell r="C25903" t="str">
            <v>吳曉芳</v>
          </cell>
          <cell r="D25903">
            <v>137</v>
          </cell>
          <cell r="E25903">
            <v>0</v>
          </cell>
          <cell r="F25903" t="str">
            <v>平裝</v>
          </cell>
          <cell r="G25903" t="str">
            <v>南京師大</v>
          </cell>
          <cell r="H25903">
            <v>22.8</v>
          </cell>
          <cell r="I25903" t="str">
            <v/>
          </cell>
          <cell r="J25903" t="str">
            <v/>
          </cell>
          <cell r="K25903" t="str">
            <v/>
          </cell>
          <cell r="L25903" t="str">
            <v/>
          </cell>
          <cell r="M25903" t="str">
            <v>免稅</v>
          </cell>
          <cell r="N25903" t="str">
            <v>7811012847</v>
          </cell>
        </row>
        <row r="25904">
          <cell r="A25904" t="str">
            <v>81101779</v>
          </cell>
          <cell r="B25904" t="str">
            <v>十月革命東方社會主義</v>
          </cell>
          <cell r="C25904" t="str">
            <v>編委</v>
          </cell>
          <cell r="D25904">
            <v>270</v>
          </cell>
          <cell r="E25904">
            <v>0</v>
          </cell>
          <cell r="F25904" t="str">
            <v>平裝</v>
          </cell>
          <cell r="G25904" t="str">
            <v>南京師大</v>
          </cell>
          <cell r="H25904">
            <v>45</v>
          </cell>
          <cell r="I25904" t="str">
            <v/>
          </cell>
          <cell r="J25904" t="str">
            <v/>
          </cell>
          <cell r="K25904" t="str">
            <v/>
          </cell>
          <cell r="L25904" t="str">
            <v/>
          </cell>
          <cell r="M25904" t="str">
            <v>免稅</v>
          </cell>
          <cell r="N25904" t="str">
            <v>9787811017793</v>
          </cell>
        </row>
        <row r="25905">
          <cell r="A25905" t="str">
            <v>81103970</v>
          </cell>
          <cell r="B25905" t="str">
            <v>中國古代文學史長編（宋遼金卷）</v>
          </cell>
          <cell r="C25905" t="str">
            <v>郭預衡</v>
          </cell>
          <cell r="D25905">
            <v>140</v>
          </cell>
          <cell r="E25905">
            <v>0</v>
          </cell>
          <cell r="F25905" t="str">
            <v>平裝</v>
          </cell>
          <cell r="G25905" t="str">
            <v>首都師大</v>
          </cell>
          <cell r="H25905">
            <v>28</v>
          </cell>
          <cell r="I25905" t="str">
            <v/>
          </cell>
          <cell r="J25905" t="str">
            <v/>
          </cell>
          <cell r="K25905" t="str">
            <v/>
          </cell>
          <cell r="L25905" t="str">
            <v/>
          </cell>
          <cell r="M25905" t="str">
            <v>免稅</v>
          </cell>
          <cell r="N25905" t="str">
            <v>7810397060</v>
          </cell>
        </row>
        <row r="25906">
          <cell r="A25906" t="str">
            <v>81103985</v>
          </cell>
          <cell r="B25906" t="str">
            <v>中國古代文學史長編（元明清卷）</v>
          </cell>
          <cell r="C25906" t="str">
            <v>郭預衡</v>
          </cell>
          <cell r="D25906">
            <v>260</v>
          </cell>
          <cell r="E25906">
            <v>0</v>
          </cell>
          <cell r="F25906" t="str">
            <v>平裝</v>
          </cell>
          <cell r="G25906" t="str">
            <v>首都師大</v>
          </cell>
          <cell r="H25906">
            <v>52</v>
          </cell>
          <cell r="I25906" t="str">
            <v/>
          </cell>
          <cell r="J25906" t="str">
            <v/>
          </cell>
          <cell r="K25906" t="str">
            <v/>
          </cell>
          <cell r="L25906" t="str">
            <v/>
          </cell>
          <cell r="M25906" t="str">
            <v>免稅</v>
          </cell>
          <cell r="N25906" t="str">
            <v>7810398598</v>
          </cell>
        </row>
        <row r="25907">
          <cell r="A25907" t="str">
            <v>81106064</v>
          </cell>
          <cell r="B25907" t="str">
            <v>探訪性文化之旅</v>
          </cell>
          <cell r="C25907" t="str">
            <v>本社</v>
          </cell>
          <cell r="D25907">
            <v>225</v>
          </cell>
          <cell r="E25907">
            <v>0</v>
          </cell>
          <cell r="F25907" t="str">
            <v>平裝</v>
          </cell>
          <cell r="G25907" t="str">
            <v>未建檔</v>
          </cell>
          <cell r="H25907">
            <v>0</v>
          </cell>
          <cell r="I25907" t="str">
            <v/>
          </cell>
          <cell r="J25907" t="str">
            <v/>
          </cell>
          <cell r="K25907" t="str">
            <v/>
          </cell>
          <cell r="L25907" t="str">
            <v/>
          </cell>
          <cell r="M25907" t="str">
            <v>免稅</v>
          </cell>
          <cell r="N25907" t="str">
            <v>7811060647</v>
          </cell>
        </row>
        <row r="25908">
          <cell r="A25908" t="str">
            <v>81106105</v>
          </cell>
          <cell r="B25908" t="str">
            <v>世界性史圖鑒</v>
          </cell>
          <cell r="C25908" t="str">
            <v>劉達臨</v>
          </cell>
          <cell r="D25908">
            <v>299</v>
          </cell>
          <cell r="E25908">
            <v>0</v>
          </cell>
          <cell r="F25908" t="str">
            <v>平裝</v>
          </cell>
          <cell r="G25908" t="str">
            <v>鄭州大學</v>
          </cell>
          <cell r="H25908">
            <v>0</v>
          </cell>
          <cell r="I25908" t="str">
            <v/>
          </cell>
          <cell r="J25908" t="str">
            <v/>
          </cell>
          <cell r="K25908" t="str">
            <v/>
          </cell>
          <cell r="L25908" t="str">
            <v/>
          </cell>
          <cell r="M25908" t="str">
            <v>免稅</v>
          </cell>
          <cell r="N25908" t="str">
            <v>7811061058</v>
          </cell>
        </row>
        <row r="25909">
          <cell r="A25909" t="str">
            <v>81106252</v>
          </cell>
          <cell r="B25909" t="str">
            <v>八法會通的妙構:書法藝術欣-賞_大學生文化素質教育美術-書系</v>
          </cell>
          <cell r="C25909" t="str">
            <v>翟本寬</v>
          </cell>
          <cell r="D25909">
            <v>110</v>
          </cell>
          <cell r="E25909">
            <v>0</v>
          </cell>
          <cell r="F25909" t="str">
            <v>平裝</v>
          </cell>
          <cell r="G25909" t="str">
            <v>鄭州大學</v>
          </cell>
          <cell r="H25909">
            <v>22</v>
          </cell>
          <cell r="I25909" t="str">
            <v/>
          </cell>
          <cell r="J25909" t="str">
            <v/>
          </cell>
          <cell r="K25909" t="str">
            <v/>
          </cell>
          <cell r="L25909" t="str">
            <v/>
          </cell>
          <cell r="M25909" t="str">
            <v>免稅</v>
          </cell>
          <cell r="N25909" t="str">
            <v>7811062526</v>
          </cell>
        </row>
        <row r="25910">
          <cell r="A25910" t="str">
            <v>81106274</v>
          </cell>
          <cell r="B25910" t="str">
            <v>洛水瀍河映王城(會館文化叢書之一)</v>
          </cell>
          <cell r="C25910" t="str">
            <v>端木賜香編著</v>
          </cell>
          <cell r="D25910">
            <v>192</v>
          </cell>
          <cell r="E25910">
            <v>2</v>
          </cell>
          <cell r="F25910" t="str">
            <v>平裝</v>
          </cell>
          <cell r="G25910" t="str">
            <v>鄭州大學</v>
          </cell>
          <cell r="H25910">
            <v>32</v>
          </cell>
          <cell r="I25910" t="str">
            <v/>
          </cell>
          <cell r="J25910" t="str">
            <v/>
          </cell>
          <cell r="K25910" t="str">
            <v/>
          </cell>
          <cell r="L25910" t="str">
            <v/>
          </cell>
          <cell r="M25910" t="str">
            <v>免稅</v>
          </cell>
          <cell r="N25910" t="str">
            <v>9787811062748</v>
          </cell>
        </row>
        <row r="25911">
          <cell r="A25911" t="str">
            <v>81108013</v>
          </cell>
          <cell r="B25911" t="str">
            <v>芭蕾舞教學法</v>
          </cell>
          <cell r="C25911" t="str">
            <v>蒙小燕</v>
          </cell>
          <cell r="D25911">
            <v>132</v>
          </cell>
          <cell r="E25911">
            <v>0</v>
          </cell>
          <cell r="F25911" t="str">
            <v>平裝</v>
          </cell>
          <cell r="G25911" t="str">
            <v>民族大學</v>
          </cell>
          <cell r="H25911">
            <v>22</v>
          </cell>
          <cell r="I25911" t="str">
            <v/>
          </cell>
          <cell r="J25911" t="str">
            <v/>
          </cell>
          <cell r="K25911" t="str">
            <v/>
          </cell>
          <cell r="L25911" t="str">
            <v/>
          </cell>
          <cell r="M25911" t="str">
            <v>免稅</v>
          </cell>
          <cell r="N25911" t="str">
            <v>7811080133</v>
          </cell>
        </row>
        <row r="25912">
          <cell r="A25912" t="str">
            <v>81108255</v>
          </cell>
          <cell r="B25912" t="str">
            <v>交叉的視野：宗教·民族·歷史</v>
          </cell>
          <cell r="C25912" t="str">
            <v>.</v>
          </cell>
          <cell r="D25912">
            <v>180</v>
          </cell>
          <cell r="E25912">
            <v>0</v>
          </cell>
          <cell r="F25912" t="str">
            <v>平裝</v>
          </cell>
          <cell r="G25912" t="str">
            <v>民族大學</v>
          </cell>
          <cell r="H25912">
            <v>36</v>
          </cell>
          <cell r="I25912" t="str">
            <v/>
          </cell>
          <cell r="J25912" t="str">
            <v/>
          </cell>
          <cell r="K25912" t="str">
            <v/>
          </cell>
          <cell r="L25912" t="str">
            <v/>
          </cell>
          <cell r="M25912" t="str">
            <v>免稅</v>
          </cell>
          <cell r="N25912" t="str">
            <v>7811082551</v>
          </cell>
        </row>
        <row r="25913">
          <cell r="A25913" t="str">
            <v>81108292</v>
          </cell>
          <cell r="B25913" t="str">
            <v>中國少數民族傳統醫學概論</v>
          </cell>
          <cell r="C25913" t="str">
            <v>崔箭</v>
          </cell>
          <cell r="D25913">
            <v>288</v>
          </cell>
          <cell r="E25913">
            <v>0</v>
          </cell>
          <cell r="F25913" t="str">
            <v>平裝</v>
          </cell>
          <cell r="G25913" t="str">
            <v>中央民族大</v>
          </cell>
          <cell r="H25913">
            <v>48</v>
          </cell>
          <cell r="I25913" t="str">
            <v/>
          </cell>
          <cell r="J25913" t="str">
            <v/>
          </cell>
          <cell r="K25913" t="str">
            <v/>
          </cell>
          <cell r="L25913" t="str">
            <v/>
          </cell>
          <cell r="M25913" t="str">
            <v>免稅</v>
          </cell>
          <cell r="N25913" t="str">
            <v>9787811082920</v>
          </cell>
        </row>
        <row r="25914">
          <cell r="A25914" t="str">
            <v>81108437</v>
          </cell>
          <cell r="B25914" t="str">
            <v>宗教理論與宗教政策</v>
          </cell>
          <cell r="C25914" t="str">
            <v>熊坤新</v>
          </cell>
          <cell r="D25914">
            <v>140</v>
          </cell>
          <cell r="E25914">
            <v>0</v>
          </cell>
          <cell r="F25914" t="str">
            <v>平裝</v>
          </cell>
          <cell r="G25914" t="str">
            <v>民族大學</v>
          </cell>
          <cell r="H25914">
            <v>28</v>
          </cell>
          <cell r="I25914" t="str">
            <v/>
          </cell>
          <cell r="J25914" t="str">
            <v/>
          </cell>
          <cell r="K25914" t="str">
            <v/>
          </cell>
          <cell r="L25914" t="str">
            <v/>
          </cell>
          <cell r="M25914" t="str">
            <v>免稅</v>
          </cell>
          <cell r="N25914" t="str">
            <v>9787811084375</v>
          </cell>
        </row>
        <row r="25915">
          <cell r="A25915" t="str">
            <v>81108736</v>
          </cell>
          <cell r="B25915" t="str">
            <v>中國少數民族特色醫療技法</v>
          </cell>
          <cell r="C25915" t="str">
            <v>龐宗然著</v>
          </cell>
          <cell r="D25915">
            <v>132</v>
          </cell>
          <cell r="E25915">
            <v>0</v>
          </cell>
          <cell r="F25915" t="str">
            <v>平裝</v>
          </cell>
          <cell r="G25915" t="str">
            <v>中央民族大</v>
          </cell>
          <cell r="H25915">
            <v>22</v>
          </cell>
          <cell r="I25915" t="str">
            <v/>
          </cell>
          <cell r="J25915" t="str">
            <v/>
          </cell>
          <cell r="K25915" t="str">
            <v/>
          </cell>
          <cell r="L25915" t="str">
            <v/>
          </cell>
          <cell r="M25915" t="str">
            <v>免稅</v>
          </cell>
          <cell r="N25915" t="str">
            <v>9787811087369</v>
          </cell>
        </row>
        <row r="25916">
          <cell r="A25916" t="str">
            <v>81108819</v>
          </cell>
          <cell r="B25916" t="str">
            <v>敦煌文獻與佛教研究</v>
          </cell>
          <cell r="C25916" t="str">
            <v>李德龍. 著</v>
          </cell>
          <cell r="D25916">
            <v>156</v>
          </cell>
          <cell r="E25916">
            <v>0</v>
          </cell>
          <cell r="F25916" t="str">
            <v>平裝</v>
          </cell>
          <cell r="G25916" t="str">
            <v>民族大學</v>
          </cell>
          <cell r="H25916">
            <v>26</v>
          </cell>
          <cell r="I25916" t="str">
            <v/>
          </cell>
          <cell r="J25916" t="str">
            <v/>
          </cell>
          <cell r="K25916" t="str">
            <v/>
          </cell>
          <cell r="L25916" t="str">
            <v/>
          </cell>
          <cell r="M25916" t="str">
            <v>免稅</v>
          </cell>
          <cell r="N25916" t="str">
            <v>9787811088199</v>
          </cell>
        </row>
        <row r="25917">
          <cell r="A25917" t="str">
            <v>81108859</v>
          </cell>
          <cell r="B25917" t="str">
            <v>特色膳食文化概論</v>
          </cell>
          <cell r="C25917" t="str">
            <v>裴淩鵬</v>
          </cell>
          <cell r="D25917">
            <v>228</v>
          </cell>
          <cell r="E25917">
            <v>0</v>
          </cell>
          <cell r="F25917" t="str">
            <v>平裝</v>
          </cell>
          <cell r="G25917" t="str">
            <v>中央民大</v>
          </cell>
          <cell r="H25917">
            <v>38</v>
          </cell>
          <cell r="I25917" t="str">
            <v/>
          </cell>
          <cell r="J25917" t="str">
            <v/>
          </cell>
          <cell r="K25917" t="str">
            <v/>
          </cell>
          <cell r="L25917" t="str">
            <v/>
          </cell>
          <cell r="M25917" t="str">
            <v>免稅</v>
          </cell>
          <cell r="N25917" t="str">
            <v>9787811088595</v>
          </cell>
        </row>
        <row r="25918">
          <cell r="A25918" t="str">
            <v>81109053</v>
          </cell>
          <cell r="B25918" t="str">
            <v>福利與權利-挪威兒童福利的法律保障</v>
          </cell>
          <cell r="C25918" t="str">
            <v>賀穎清</v>
          </cell>
          <cell r="D25918">
            <v>80</v>
          </cell>
          <cell r="E25918">
            <v>0</v>
          </cell>
          <cell r="F25918" t="str">
            <v>平裝</v>
          </cell>
          <cell r="G25918" t="str">
            <v>中國人公大</v>
          </cell>
          <cell r="H25918">
            <v>16</v>
          </cell>
          <cell r="I25918" t="str">
            <v/>
          </cell>
          <cell r="J25918" t="str">
            <v/>
          </cell>
          <cell r="K25918" t="str">
            <v/>
          </cell>
          <cell r="L25918" t="str">
            <v/>
          </cell>
          <cell r="M25918" t="str">
            <v>免稅</v>
          </cell>
          <cell r="N25918" t="str">
            <v>7811090538</v>
          </cell>
        </row>
        <row r="25919">
          <cell r="A25919" t="str">
            <v>81110036</v>
          </cell>
          <cell r="B25919" t="str">
            <v>《說文》與訓詁語法論稿</v>
          </cell>
          <cell r="C25919" t="str">
            <v>李光華著</v>
          </cell>
          <cell r="D25919">
            <v>78</v>
          </cell>
          <cell r="E25919">
            <v>0</v>
          </cell>
          <cell r="F25919" t="str">
            <v>平裝</v>
          </cell>
          <cell r="G25919" t="str">
            <v/>
          </cell>
          <cell r="H25919">
            <v>0</v>
          </cell>
          <cell r="I25919" t="str">
            <v/>
          </cell>
          <cell r="J25919" t="str">
            <v/>
          </cell>
          <cell r="K25919" t="str">
            <v/>
          </cell>
          <cell r="L25919" t="str">
            <v/>
          </cell>
          <cell r="M25919" t="str">
            <v>免稅</v>
          </cell>
          <cell r="N25919" t="str">
            <v>7811100363</v>
          </cell>
        </row>
        <row r="25920">
          <cell r="A25920" t="str">
            <v>81110047</v>
          </cell>
          <cell r="B25920" t="str">
            <v>新安理學與宋元明清哲學</v>
          </cell>
          <cell r="C25920" t="str">
            <v>王國良主編</v>
          </cell>
          <cell r="D25920">
            <v>60</v>
          </cell>
          <cell r="E25920">
            <v>0</v>
          </cell>
          <cell r="F25920" t="str">
            <v>平裝</v>
          </cell>
          <cell r="G25920" t="str">
            <v/>
          </cell>
          <cell r="H25920">
            <v>0</v>
          </cell>
          <cell r="I25920" t="str">
            <v/>
          </cell>
          <cell r="J25920" t="str">
            <v/>
          </cell>
          <cell r="K25920" t="str">
            <v/>
          </cell>
          <cell r="L25920" t="str">
            <v/>
          </cell>
          <cell r="M25920" t="str">
            <v>免稅</v>
          </cell>
          <cell r="N25920" t="str">
            <v>7811100479</v>
          </cell>
        </row>
        <row r="25921">
          <cell r="A25921" t="str">
            <v>81110225</v>
          </cell>
          <cell r="B25921" t="str">
            <v>梅花頌-詠梅詩詞名句選</v>
          </cell>
          <cell r="C25921" t="str">
            <v>郜錦強</v>
          </cell>
          <cell r="D25921">
            <v>125</v>
          </cell>
          <cell r="E25921">
            <v>0</v>
          </cell>
          <cell r="F25921" t="str">
            <v>平裝</v>
          </cell>
          <cell r="G25921" t="str">
            <v>安徽大學</v>
          </cell>
          <cell r="H25921">
            <v>25</v>
          </cell>
          <cell r="I25921" t="str">
            <v/>
          </cell>
          <cell r="J25921" t="str">
            <v/>
          </cell>
          <cell r="K25921" t="str">
            <v/>
          </cell>
          <cell r="L25921" t="str">
            <v/>
          </cell>
          <cell r="M25921" t="str">
            <v>免稅</v>
          </cell>
          <cell r="N25921" t="str">
            <v>9787811102253</v>
          </cell>
        </row>
        <row r="25922">
          <cell r="A25922" t="str">
            <v>81110341</v>
          </cell>
          <cell r="B25922" t="str">
            <v>書法藝術</v>
          </cell>
          <cell r="C25922" t="str">
            <v>柴硯生</v>
          </cell>
          <cell r="D25922">
            <v>117</v>
          </cell>
          <cell r="E25922">
            <v>0</v>
          </cell>
          <cell r="F25922" t="str">
            <v>平裝</v>
          </cell>
          <cell r="G25922" t="str">
            <v>安徽大學</v>
          </cell>
          <cell r="H25922">
            <v>19.5</v>
          </cell>
          <cell r="I25922" t="str">
            <v/>
          </cell>
          <cell r="J25922" t="str">
            <v/>
          </cell>
          <cell r="K25922" t="str">
            <v/>
          </cell>
          <cell r="L25922" t="str">
            <v/>
          </cell>
          <cell r="M25922" t="str">
            <v>免稅</v>
          </cell>
          <cell r="N25922" t="str">
            <v>9787811103410</v>
          </cell>
        </row>
        <row r="25923">
          <cell r="A25923" t="str">
            <v>81110380</v>
          </cell>
          <cell r="B25923" t="str">
            <v>唐詩與傳奇的生成</v>
          </cell>
          <cell r="C25923" t="str">
            <v>吳懷東</v>
          </cell>
          <cell r="D25923">
            <v>111</v>
          </cell>
          <cell r="E25923">
            <v>0</v>
          </cell>
          <cell r="F25923" t="str">
            <v>平裝</v>
          </cell>
          <cell r="G25923" t="str">
            <v>安徽大學</v>
          </cell>
          <cell r="H25923">
            <v>18.5</v>
          </cell>
          <cell r="I25923" t="str">
            <v/>
          </cell>
          <cell r="J25923" t="str">
            <v/>
          </cell>
          <cell r="K25923" t="str">
            <v/>
          </cell>
          <cell r="L25923" t="str">
            <v/>
          </cell>
          <cell r="M25923" t="str">
            <v>免稅</v>
          </cell>
          <cell r="N25923" t="str">
            <v>9787811103809</v>
          </cell>
        </row>
        <row r="25924">
          <cell r="A25924" t="str">
            <v>81110586</v>
          </cell>
          <cell r="B25924" t="str">
            <v>執著與逍遙陶淵明飲酒詩文的審美觀照</v>
          </cell>
          <cell r="C25924" t="str">
            <v>魯克兵</v>
          </cell>
          <cell r="D25924">
            <v>120</v>
          </cell>
          <cell r="E25924">
            <v>0</v>
          </cell>
          <cell r="F25924" t="str">
            <v>平裝</v>
          </cell>
          <cell r="G25924" t="str">
            <v>安徽大學</v>
          </cell>
          <cell r="H25924">
            <v>20</v>
          </cell>
          <cell r="I25924" t="str">
            <v/>
          </cell>
          <cell r="J25924" t="str">
            <v/>
          </cell>
          <cell r="K25924" t="str">
            <v/>
          </cell>
          <cell r="L25924" t="str">
            <v/>
          </cell>
          <cell r="M25924" t="str">
            <v>免稅</v>
          </cell>
          <cell r="N25924" t="str">
            <v>9787811105865</v>
          </cell>
        </row>
        <row r="25925">
          <cell r="A25925" t="str">
            <v>81110613</v>
          </cell>
          <cell r="B25925" t="str">
            <v>孔雀東南飛研究</v>
          </cell>
          <cell r="C25925" t="str">
            <v>編委</v>
          </cell>
          <cell r="D25925">
            <v>192</v>
          </cell>
          <cell r="E25925">
            <v>0</v>
          </cell>
          <cell r="F25925" t="str">
            <v>平裝</v>
          </cell>
          <cell r="G25925" t="str">
            <v>安徽大學</v>
          </cell>
          <cell r="H25925">
            <v>32</v>
          </cell>
          <cell r="I25925" t="str">
            <v/>
          </cell>
          <cell r="J25925" t="str">
            <v/>
          </cell>
          <cell r="K25925" t="str">
            <v/>
          </cell>
          <cell r="L25925" t="str">
            <v/>
          </cell>
          <cell r="M25925" t="str">
            <v>免稅</v>
          </cell>
          <cell r="N25925" t="str">
            <v>9787811106138</v>
          </cell>
        </row>
        <row r="25926">
          <cell r="A25926" t="str">
            <v>81110674</v>
          </cell>
          <cell r="B25926" t="str">
            <v>曹丕集校注</v>
          </cell>
          <cell r="C25926" t="str">
            <v>魏宏燦</v>
          </cell>
          <cell r="D25926">
            <v>168</v>
          </cell>
          <cell r="E25926">
            <v>0</v>
          </cell>
          <cell r="F25926" t="str">
            <v>平裝</v>
          </cell>
          <cell r="G25926" t="str">
            <v>安徽大學</v>
          </cell>
          <cell r="H25926">
            <v>28</v>
          </cell>
          <cell r="I25926" t="str">
            <v/>
          </cell>
          <cell r="J25926" t="str">
            <v/>
          </cell>
          <cell r="K25926" t="str">
            <v/>
          </cell>
          <cell r="L25926" t="str">
            <v/>
          </cell>
          <cell r="M25926" t="str">
            <v>免稅</v>
          </cell>
          <cell r="N25926" t="str">
            <v>9787811106749</v>
          </cell>
        </row>
        <row r="25927">
          <cell r="A25927" t="str">
            <v>81110677</v>
          </cell>
          <cell r="B25927" t="str">
            <v>《論語》的味道</v>
          </cell>
          <cell r="C25927" t="str">
            <v>陳虎山</v>
          </cell>
          <cell r="D25927">
            <v>120</v>
          </cell>
          <cell r="E25927">
            <v>0</v>
          </cell>
          <cell r="F25927" t="str">
            <v>平裝</v>
          </cell>
          <cell r="G25927" t="str">
            <v>安徽大學</v>
          </cell>
          <cell r="H25927">
            <v>20</v>
          </cell>
          <cell r="I25927" t="str">
            <v/>
          </cell>
          <cell r="J25927" t="str">
            <v/>
          </cell>
          <cell r="K25927" t="str">
            <v/>
          </cell>
          <cell r="L25927" t="str">
            <v/>
          </cell>
          <cell r="M25927" t="str">
            <v>免稅</v>
          </cell>
          <cell r="N25927" t="str">
            <v>9787811106770</v>
          </cell>
        </row>
        <row r="25928">
          <cell r="A25928" t="str">
            <v>81110704</v>
          </cell>
          <cell r="B25928" t="str">
            <v>明清徽皖篆刻簡論</v>
          </cell>
          <cell r="C25928" t="str">
            <v>阮良之</v>
          </cell>
          <cell r="D25928">
            <v>168</v>
          </cell>
          <cell r="E25928">
            <v>0</v>
          </cell>
          <cell r="F25928" t="str">
            <v>平裝</v>
          </cell>
          <cell r="G25928" t="str">
            <v>安徽大學</v>
          </cell>
          <cell r="H25928">
            <v>28</v>
          </cell>
          <cell r="I25928" t="str">
            <v/>
          </cell>
          <cell r="J25928" t="str">
            <v/>
          </cell>
          <cell r="K25928" t="str">
            <v/>
          </cell>
          <cell r="L25928" t="str">
            <v/>
          </cell>
          <cell r="M25928" t="str">
            <v>免稅</v>
          </cell>
          <cell r="N25928" t="str">
            <v>9787811107043</v>
          </cell>
        </row>
        <row r="25929">
          <cell r="A25929" t="str">
            <v>81110782</v>
          </cell>
          <cell r="B25929" t="str">
            <v>安徽歷史文化名城巡禮</v>
          </cell>
          <cell r="C25929" t="str">
            <v>許俊松. 編著</v>
          </cell>
          <cell r="D25929">
            <v>120</v>
          </cell>
          <cell r="E25929">
            <v>0</v>
          </cell>
          <cell r="F25929" t="str">
            <v>平裝</v>
          </cell>
          <cell r="G25929" t="str">
            <v>安徽大學</v>
          </cell>
          <cell r="H25929">
            <v>20</v>
          </cell>
          <cell r="I25929" t="str">
            <v/>
          </cell>
          <cell r="J25929" t="str">
            <v/>
          </cell>
          <cell r="K25929" t="str">
            <v/>
          </cell>
          <cell r="L25929" t="str">
            <v/>
          </cell>
          <cell r="M25929" t="str">
            <v>免稅</v>
          </cell>
          <cell r="N25929" t="str">
            <v>9787811107821</v>
          </cell>
        </row>
        <row r="25930">
          <cell r="A25930" t="str">
            <v>81110787</v>
          </cell>
          <cell r="B25930" t="str">
            <v>安徽民間傳統工藝禮贊</v>
          </cell>
          <cell r="C25930" t="str">
            <v>許俊松. 編著</v>
          </cell>
          <cell r="D25930">
            <v>120</v>
          </cell>
          <cell r="E25930">
            <v>3</v>
          </cell>
          <cell r="F25930" t="str">
            <v>平裝</v>
          </cell>
          <cell r="G25930" t="str">
            <v>安徽大學</v>
          </cell>
          <cell r="H25930">
            <v>20</v>
          </cell>
          <cell r="I25930" t="str">
            <v/>
          </cell>
          <cell r="J25930" t="str">
            <v/>
          </cell>
          <cell r="K25930" t="str">
            <v/>
          </cell>
          <cell r="L25930" t="str">
            <v/>
          </cell>
          <cell r="M25930" t="str">
            <v>免稅</v>
          </cell>
          <cell r="N25930" t="str">
            <v>9787811107876</v>
          </cell>
        </row>
        <row r="25931">
          <cell r="A25931" t="str">
            <v>81111101</v>
          </cell>
          <cell r="B25931" t="str">
            <v>手工印染:紮染與蠟染的藝術</v>
          </cell>
          <cell r="C25931" t="str">
            <v>鮑小龍</v>
          </cell>
          <cell r="D25931">
            <v>140</v>
          </cell>
          <cell r="E25931">
            <v>0</v>
          </cell>
          <cell r="F25931" t="str">
            <v>平裝</v>
          </cell>
          <cell r="G25931" t="str">
            <v>東華大學</v>
          </cell>
          <cell r="H25931">
            <v>28</v>
          </cell>
          <cell r="I25931" t="str">
            <v/>
          </cell>
          <cell r="J25931" t="str">
            <v/>
          </cell>
          <cell r="K25931" t="str">
            <v/>
          </cell>
          <cell r="L25931" t="str">
            <v/>
          </cell>
          <cell r="M25931" t="str">
            <v>免稅</v>
          </cell>
          <cell r="N25931" t="str">
            <v>7811111012</v>
          </cell>
        </row>
        <row r="25932">
          <cell r="A25932" t="str">
            <v>81111106</v>
          </cell>
          <cell r="B25932" t="str">
            <v>中華吉祥裝飾圖案大全:吉祥-圖符</v>
          </cell>
          <cell r="C25932" t="str">
            <v>錢正盛</v>
          </cell>
          <cell r="D25932">
            <v>245</v>
          </cell>
          <cell r="E25932">
            <v>0</v>
          </cell>
          <cell r="F25932" t="str">
            <v>平裝</v>
          </cell>
          <cell r="G25932" t="str">
            <v>東華大學</v>
          </cell>
          <cell r="H25932">
            <v>49</v>
          </cell>
          <cell r="I25932" t="str">
            <v/>
          </cell>
          <cell r="J25932" t="str">
            <v/>
          </cell>
          <cell r="K25932" t="str">
            <v/>
          </cell>
          <cell r="L25932" t="str">
            <v/>
          </cell>
          <cell r="M25932" t="str">
            <v>免稅</v>
          </cell>
          <cell r="N25932" t="str">
            <v>7811111063</v>
          </cell>
        </row>
        <row r="25933">
          <cell r="A25933" t="str">
            <v>81111107</v>
          </cell>
          <cell r="B25933" t="str">
            <v>中華吉祥裝飾圖案大全:吉祥禽鳥/植物</v>
          </cell>
          <cell r="C25933" t="str">
            <v/>
          </cell>
          <cell r="D25933">
            <v>245</v>
          </cell>
          <cell r="E25933">
            <v>0</v>
          </cell>
          <cell r="F25933" t="str">
            <v>平裝</v>
          </cell>
          <cell r="G25933" t="str">
            <v>東華大學</v>
          </cell>
          <cell r="H25933">
            <v>49</v>
          </cell>
          <cell r="I25933" t="str">
            <v/>
          </cell>
          <cell r="J25933" t="str">
            <v/>
          </cell>
          <cell r="K25933" t="str">
            <v/>
          </cell>
          <cell r="L25933" t="str">
            <v/>
          </cell>
          <cell r="M25933" t="str">
            <v>免稅</v>
          </cell>
          <cell r="N25933" t="str">
            <v>7811111071</v>
          </cell>
        </row>
        <row r="25934">
          <cell r="A25934" t="str">
            <v>81111324</v>
          </cell>
          <cell r="B25934" t="str">
            <v>現代建築與古代風水</v>
          </cell>
          <cell r="C25934" t="str">
            <v>丁文劍</v>
          </cell>
          <cell r="D25934">
            <v>105</v>
          </cell>
          <cell r="E25934">
            <v>0</v>
          </cell>
          <cell r="F25934" t="str">
            <v>平裝</v>
          </cell>
          <cell r="G25934" t="str">
            <v>東華大學</v>
          </cell>
          <cell r="H25934">
            <v>21</v>
          </cell>
          <cell r="I25934" t="str">
            <v/>
          </cell>
          <cell r="J25934" t="str">
            <v/>
          </cell>
          <cell r="K25934" t="str">
            <v/>
          </cell>
          <cell r="L25934" t="str">
            <v/>
          </cell>
          <cell r="M25934" t="str">
            <v>免稅</v>
          </cell>
          <cell r="N25934" t="str">
            <v>9787811113242</v>
          </cell>
        </row>
        <row r="25935">
          <cell r="A25935" t="str">
            <v>81111636</v>
          </cell>
          <cell r="B25935" t="str">
            <v>手工印染藝術</v>
          </cell>
          <cell r="C25935" t="str">
            <v>鮑小龍</v>
          </cell>
          <cell r="D25935">
            <v>174</v>
          </cell>
          <cell r="E25935">
            <v>0</v>
          </cell>
          <cell r="F25935" t="str">
            <v>平裝</v>
          </cell>
          <cell r="G25935" t="str">
            <v>東華大學</v>
          </cell>
          <cell r="H25935">
            <v>29</v>
          </cell>
          <cell r="I25935" t="str">
            <v/>
          </cell>
          <cell r="J25935" t="str">
            <v/>
          </cell>
          <cell r="K25935" t="str">
            <v/>
          </cell>
          <cell r="L25935" t="str">
            <v/>
          </cell>
          <cell r="M25935" t="str">
            <v>免稅</v>
          </cell>
          <cell r="N25935" t="str">
            <v>9787811116366</v>
          </cell>
        </row>
        <row r="25936">
          <cell r="A25936" t="str">
            <v>81111657</v>
          </cell>
          <cell r="B25936" t="str">
            <v>中國古代養生史略</v>
          </cell>
          <cell r="C25936" t="str">
            <v>周際明</v>
          </cell>
          <cell r="D25936">
            <v>138</v>
          </cell>
          <cell r="E25936">
            <v>0</v>
          </cell>
          <cell r="F25936" t="str">
            <v>平裝</v>
          </cell>
          <cell r="G25936" t="str">
            <v>東華大學</v>
          </cell>
          <cell r="H25936">
            <v>23</v>
          </cell>
          <cell r="I25936" t="str">
            <v/>
          </cell>
          <cell r="J25936" t="str">
            <v/>
          </cell>
          <cell r="K25936" t="str">
            <v/>
          </cell>
          <cell r="L25936" t="str">
            <v/>
          </cell>
          <cell r="M25936" t="str">
            <v>免稅</v>
          </cell>
          <cell r="N25936" t="str">
            <v>9787811116571</v>
          </cell>
        </row>
        <row r="25937">
          <cell r="A25937" t="str">
            <v>81112142</v>
          </cell>
          <cell r="B25937" t="str">
            <v>唐詩宋詞藝術與文化審視</v>
          </cell>
          <cell r="C25937" t="str">
            <v>蔡燕著</v>
          </cell>
          <cell r="D25937">
            <v>140</v>
          </cell>
          <cell r="E25937">
            <v>0</v>
          </cell>
          <cell r="F25937" t="str">
            <v>平裝</v>
          </cell>
          <cell r="G25937" t="str">
            <v>雲南大學</v>
          </cell>
          <cell r="H25937">
            <v>28</v>
          </cell>
          <cell r="I25937" t="str">
            <v/>
          </cell>
          <cell r="J25937" t="str">
            <v/>
          </cell>
          <cell r="K25937" t="str">
            <v/>
          </cell>
          <cell r="L25937" t="str">
            <v/>
          </cell>
          <cell r="M25937" t="str">
            <v>免稅</v>
          </cell>
          <cell r="N25937" t="str">
            <v>7811121425</v>
          </cell>
        </row>
        <row r="25938">
          <cell r="A25938" t="str">
            <v>81112180</v>
          </cell>
          <cell r="B25938" t="str">
            <v>風花雪月的故事</v>
          </cell>
          <cell r="C25938" t="str">
            <v>王元輔</v>
          </cell>
          <cell r="D25938">
            <v>250</v>
          </cell>
          <cell r="E25938">
            <v>0</v>
          </cell>
          <cell r="F25938" t="str">
            <v>平裝</v>
          </cell>
          <cell r="G25938" t="str">
            <v>雲南大學</v>
          </cell>
          <cell r="H25938">
            <v>50</v>
          </cell>
          <cell r="I25938" t="str">
            <v/>
          </cell>
          <cell r="J25938" t="str">
            <v/>
          </cell>
          <cell r="K25938" t="str">
            <v/>
          </cell>
          <cell r="L25938" t="str">
            <v/>
          </cell>
          <cell r="M25938" t="str">
            <v>免稅</v>
          </cell>
          <cell r="N25938" t="str">
            <v>7811121808</v>
          </cell>
        </row>
        <row r="25939">
          <cell r="A25939" t="str">
            <v>81112303</v>
          </cell>
          <cell r="B25939" t="str">
            <v>千家詩</v>
          </cell>
          <cell r="C25939" t="str">
            <v>鄧啟春</v>
          </cell>
          <cell r="D25939">
            <v>50</v>
          </cell>
          <cell r="E25939">
            <v>0</v>
          </cell>
          <cell r="F25939" t="str">
            <v>平裝</v>
          </cell>
          <cell r="G25939" t="str">
            <v>雲南大學</v>
          </cell>
          <cell r="H25939">
            <v>10</v>
          </cell>
          <cell r="I25939" t="str">
            <v/>
          </cell>
          <cell r="J25939" t="str">
            <v/>
          </cell>
          <cell r="K25939" t="str">
            <v/>
          </cell>
          <cell r="L25939" t="str">
            <v/>
          </cell>
          <cell r="M25939" t="str">
            <v>免稅</v>
          </cell>
          <cell r="N25939" t="str">
            <v>9787811123036</v>
          </cell>
        </row>
        <row r="25940">
          <cell r="A25940" t="str">
            <v>81112304</v>
          </cell>
          <cell r="B25940" t="str">
            <v>論語</v>
          </cell>
          <cell r="C25940" t="str">
            <v>鄧啟銅</v>
          </cell>
          <cell r="D25940">
            <v>50</v>
          </cell>
          <cell r="E25940">
            <v>0</v>
          </cell>
          <cell r="F25940" t="str">
            <v>平裝</v>
          </cell>
          <cell r="G25940" t="str">
            <v>雲南大學</v>
          </cell>
          <cell r="H25940">
            <v>10</v>
          </cell>
          <cell r="I25940" t="str">
            <v/>
          </cell>
          <cell r="J25940" t="str">
            <v/>
          </cell>
          <cell r="K25940" t="str">
            <v/>
          </cell>
          <cell r="L25940" t="str">
            <v/>
          </cell>
          <cell r="M25940" t="str">
            <v>免稅</v>
          </cell>
          <cell r="N25940" t="str">
            <v>9787811123043</v>
          </cell>
        </row>
        <row r="25941">
          <cell r="A25941" t="str">
            <v>81112305</v>
          </cell>
          <cell r="B25941" t="str">
            <v>孟子</v>
          </cell>
          <cell r="C25941" t="str">
            <v>康燕</v>
          </cell>
          <cell r="D25941">
            <v>63</v>
          </cell>
          <cell r="E25941">
            <v>0</v>
          </cell>
          <cell r="F25941" t="str">
            <v>平裝</v>
          </cell>
          <cell r="G25941" t="str">
            <v>雲南大學</v>
          </cell>
          <cell r="H25941">
            <v>12.5</v>
          </cell>
          <cell r="I25941" t="str">
            <v/>
          </cell>
          <cell r="J25941" t="str">
            <v/>
          </cell>
          <cell r="K25941" t="str">
            <v/>
          </cell>
          <cell r="L25941" t="str">
            <v/>
          </cell>
          <cell r="M25941" t="str">
            <v>免稅</v>
          </cell>
          <cell r="N25941" t="str">
            <v>9787811123050</v>
          </cell>
        </row>
        <row r="25942">
          <cell r="A25942" t="str">
            <v>81112312</v>
          </cell>
          <cell r="B25942" t="str">
            <v>孫子兵法·三十六計</v>
          </cell>
          <cell r="C25942" t="str">
            <v>鄧啟銅</v>
          </cell>
          <cell r="D25942">
            <v>40</v>
          </cell>
          <cell r="E25942">
            <v>0</v>
          </cell>
          <cell r="F25942" t="str">
            <v>平裝</v>
          </cell>
          <cell r="G25942" t="str">
            <v>雲南大學</v>
          </cell>
          <cell r="H25942">
            <v>8</v>
          </cell>
          <cell r="I25942" t="str">
            <v/>
          </cell>
          <cell r="J25942" t="str">
            <v/>
          </cell>
          <cell r="K25942" t="str">
            <v/>
          </cell>
          <cell r="L25942" t="str">
            <v/>
          </cell>
          <cell r="M25942" t="str">
            <v>免稅</v>
          </cell>
          <cell r="N25942" t="str">
            <v>9787811123128</v>
          </cell>
        </row>
        <row r="25943">
          <cell r="A25943" t="str">
            <v>81112313</v>
          </cell>
          <cell r="B25943" t="str">
            <v>詩經</v>
          </cell>
          <cell r="C25943" t="str">
            <v>鄧啟銅</v>
          </cell>
          <cell r="D25943">
            <v>85</v>
          </cell>
          <cell r="E25943">
            <v>0</v>
          </cell>
          <cell r="F25943" t="str">
            <v>平裝</v>
          </cell>
          <cell r="G25943" t="str">
            <v>雲南大學</v>
          </cell>
          <cell r="H25943">
            <v>17</v>
          </cell>
          <cell r="I25943" t="str">
            <v/>
          </cell>
          <cell r="J25943" t="str">
            <v/>
          </cell>
          <cell r="K25943" t="str">
            <v/>
          </cell>
          <cell r="L25943" t="str">
            <v/>
          </cell>
          <cell r="M25943" t="str">
            <v>免稅</v>
          </cell>
          <cell r="N25943" t="str">
            <v>9787811123135</v>
          </cell>
        </row>
        <row r="25944">
          <cell r="A25944" t="str">
            <v>81112314</v>
          </cell>
          <cell r="B25944" t="str">
            <v>聲律啟蒙.笠翁對韻</v>
          </cell>
          <cell r="C25944" t="str">
            <v>諸世能</v>
          </cell>
          <cell r="D25944">
            <v>43</v>
          </cell>
          <cell r="E25944">
            <v>0</v>
          </cell>
          <cell r="F25944" t="str">
            <v>平裝</v>
          </cell>
          <cell r="G25944" t="str">
            <v>雲南大學</v>
          </cell>
          <cell r="H25944">
            <v>8.5</v>
          </cell>
          <cell r="I25944" t="str">
            <v/>
          </cell>
          <cell r="J25944" t="str">
            <v/>
          </cell>
          <cell r="K25944" t="str">
            <v/>
          </cell>
          <cell r="L25944" t="str">
            <v/>
          </cell>
          <cell r="M25944" t="str">
            <v>免稅</v>
          </cell>
          <cell r="N25944" t="str">
            <v>9787811123142</v>
          </cell>
        </row>
        <row r="25945">
          <cell r="A25945" t="str">
            <v>81112315</v>
          </cell>
          <cell r="B25945" t="str">
            <v>老子·大學·中庸</v>
          </cell>
          <cell r="C25945" t="str">
            <v>鄧啟銅</v>
          </cell>
          <cell r="D25945">
            <v>45</v>
          </cell>
          <cell r="E25945">
            <v>0</v>
          </cell>
          <cell r="F25945" t="str">
            <v>平裝</v>
          </cell>
          <cell r="G25945" t="str">
            <v>雲南大學</v>
          </cell>
          <cell r="H25945">
            <v>9</v>
          </cell>
          <cell r="I25945" t="str">
            <v/>
          </cell>
          <cell r="J25945" t="str">
            <v/>
          </cell>
          <cell r="K25945" t="str">
            <v/>
          </cell>
          <cell r="L25945" t="str">
            <v/>
          </cell>
          <cell r="M25945" t="str">
            <v>免稅</v>
          </cell>
          <cell r="N25945" t="str">
            <v>9787811123159</v>
          </cell>
        </row>
        <row r="25946">
          <cell r="A25946" t="str">
            <v>81112317</v>
          </cell>
          <cell r="B25946" t="str">
            <v>三字經·百家姓·千字文</v>
          </cell>
          <cell r="C25946" t="str">
            <v>鄧啟銅</v>
          </cell>
          <cell r="D25946">
            <v>40</v>
          </cell>
          <cell r="E25946">
            <v>0</v>
          </cell>
          <cell r="F25946" t="str">
            <v>平裝</v>
          </cell>
          <cell r="G25946" t="str">
            <v>雲南大學</v>
          </cell>
          <cell r="H25946">
            <v>8</v>
          </cell>
          <cell r="I25946" t="str">
            <v/>
          </cell>
          <cell r="J25946" t="str">
            <v/>
          </cell>
          <cell r="K25946" t="str">
            <v/>
          </cell>
          <cell r="L25946" t="str">
            <v/>
          </cell>
          <cell r="M25946" t="str">
            <v>免稅</v>
          </cell>
          <cell r="N25946" t="str">
            <v>9787811123173</v>
          </cell>
        </row>
        <row r="25947">
          <cell r="A25947" t="str">
            <v>81112318</v>
          </cell>
          <cell r="B25947" t="str">
            <v>孝經·弟子規·增廣賢文</v>
          </cell>
          <cell r="C25947" t="str">
            <v>王磊</v>
          </cell>
          <cell r="D25947">
            <v>40</v>
          </cell>
          <cell r="E25947">
            <v>0</v>
          </cell>
          <cell r="F25947" t="str">
            <v>平裝</v>
          </cell>
          <cell r="G25947" t="str">
            <v>雲南大學</v>
          </cell>
          <cell r="H25947">
            <v>8</v>
          </cell>
          <cell r="I25947" t="str">
            <v/>
          </cell>
          <cell r="J25947" t="str">
            <v/>
          </cell>
          <cell r="K25947" t="str">
            <v/>
          </cell>
          <cell r="L25947" t="str">
            <v/>
          </cell>
          <cell r="M25947" t="str">
            <v>免稅</v>
          </cell>
          <cell r="N25947" t="str">
            <v>9787811123180</v>
          </cell>
        </row>
        <row r="25948">
          <cell r="A25948" t="str">
            <v>81112629</v>
          </cell>
          <cell r="B25948" t="str">
            <v>愛·死·美：東西方音樂藝術的女性心解</v>
          </cell>
          <cell r="C25948" t="str">
            <v>唐麗著</v>
          </cell>
          <cell r="D25948">
            <v>240</v>
          </cell>
          <cell r="E25948">
            <v>0</v>
          </cell>
          <cell r="F25948" t="str">
            <v>平裝</v>
          </cell>
          <cell r="G25948" t="str">
            <v>雲南大學</v>
          </cell>
          <cell r="H25948">
            <v>40</v>
          </cell>
          <cell r="I25948" t="str">
            <v/>
          </cell>
          <cell r="J25948" t="str">
            <v/>
          </cell>
          <cell r="K25948" t="str">
            <v/>
          </cell>
          <cell r="L25948" t="str">
            <v/>
          </cell>
          <cell r="M25948" t="str">
            <v>免稅</v>
          </cell>
          <cell r="N25948" t="str">
            <v>9787811126297</v>
          </cell>
        </row>
        <row r="25949">
          <cell r="A25949" t="str">
            <v>81112745</v>
          </cell>
          <cell r="B25949" t="str">
            <v>《紅樓夢》美學闡釋</v>
          </cell>
          <cell r="C25949" t="str">
            <v>孫偉科著</v>
          </cell>
          <cell r="D25949">
            <v>210</v>
          </cell>
          <cell r="E25949">
            <v>0</v>
          </cell>
          <cell r="F25949" t="str">
            <v>平裝</v>
          </cell>
          <cell r="G25949" t="str">
            <v>雲南大學</v>
          </cell>
          <cell r="H25949">
            <v>35</v>
          </cell>
          <cell r="I25949" t="str">
            <v/>
          </cell>
          <cell r="J25949" t="str">
            <v/>
          </cell>
          <cell r="K25949" t="str">
            <v/>
          </cell>
          <cell r="L25949" t="str">
            <v/>
          </cell>
          <cell r="M25949" t="str">
            <v>免稅</v>
          </cell>
          <cell r="N25949" t="str">
            <v>9787811127454</v>
          </cell>
        </row>
        <row r="25950">
          <cell r="A25950" t="str">
            <v>81113125</v>
          </cell>
          <cell r="B25950" t="str">
            <v>詩經 論集</v>
          </cell>
          <cell r="C25950" t="str">
            <v>周示行</v>
          </cell>
          <cell r="D25950">
            <v>100</v>
          </cell>
          <cell r="E25950">
            <v>0</v>
          </cell>
          <cell r="F25950" t="str">
            <v>平裝</v>
          </cell>
          <cell r="G25950" t="str">
            <v>湖南大學</v>
          </cell>
          <cell r="H25950">
            <v>20</v>
          </cell>
          <cell r="I25950" t="str">
            <v/>
          </cell>
          <cell r="J25950" t="str">
            <v/>
          </cell>
          <cell r="K25950" t="str">
            <v/>
          </cell>
          <cell r="L25950" t="str">
            <v/>
          </cell>
          <cell r="M25950" t="str">
            <v>免稅</v>
          </cell>
          <cell r="N25950" t="str">
            <v>9787811131253</v>
          </cell>
        </row>
        <row r="25951">
          <cell r="A25951" t="str">
            <v>81113126</v>
          </cell>
          <cell r="B25951" t="str">
            <v>&lt;&lt;論語&gt;&gt;&lt;&lt;孟子&gt;&gt;疑義研究</v>
          </cell>
          <cell r="C25951" t="str">
            <v>朱漢民</v>
          </cell>
          <cell r="D25951">
            <v>168</v>
          </cell>
          <cell r="E25951">
            <v>0</v>
          </cell>
          <cell r="F25951" t="str">
            <v>平裝</v>
          </cell>
          <cell r="G25951" t="str">
            <v>湖南大學</v>
          </cell>
          <cell r="H25951">
            <v>28</v>
          </cell>
          <cell r="I25951" t="str">
            <v/>
          </cell>
          <cell r="J25951" t="str">
            <v/>
          </cell>
          <cell r="K25951" t="str">
            <v/>
          </cell>
          <cell r="L25951" t="str">
            <v/>
          </cell>
          <cell r="M25951" t="str">
            <v>免稅</v>
          </cell>
          <cell r="N25951" t="str">
            <v>9787811131260</v>
          </cell>
        </row>
        <row r="25952">
          <cell r="A25952" t="str">
            <v>81113162</v>
          </cell>
          <cell r="B25952" t="str">
            <v>語言學簡史</v>
          </cell>
          <cell r="C25952" t="str">
            <v>彭蘭玉</v>
          </cell>
          <cell r="D25952">
            <v>120</v>
          </cell>
          <cell r="E25952">
            <v>0</v>
          </cell>
          <cell r="F25952" t="str">
            <v>平裝</v>
          </cell>
          <cell r="G25952" t="str">
            <v>湖南大學</v>
          </cell>
          <cell r="H25952">
            <v>24</v>
          </cell>
          <cell r="I25952" t="str">
            <v/>
          </cell>
          <cell r="J25952" t="str">
            <v/>
          </cell>
          <cell r="K25952" t="str">
            <v/>
          </cell>
          <cell r="L25952" t="str">
            <v/>
          </cell>
          <cell r="M25952" t="str">
            <v>免稅</v>
          </cell>
          <cell r="N25952" t="str">
            <v>9787811131628</v>
          </cell>
        </row>
        <row r="25953">
          <cell r="A25953" t="str">
            <v>81113165</v>
          </cell>
          <cell r="B25953" t="str">
            <v>柳宗元思想新探</v>
          </cell>
          <cell r="C25953" t="str">
            <v>駱正軍</v>
          </cell>
          <cell r="D25953">
            <v>80</v>
          </cell>
          <cell r="E25953">
            <v>0</v>
          </cell>
          <cell r="F25953" t="str">
            <v>平裝</v>
          </cell>
          <cell r="G25953" t="str">
            <v>湖南大學</v>
          </cell>
          <cell r="H25953">
            <v>16</v>
          </cell>
          <cell r="I25953" t="str">
            <v/>
          </cell>
          <cell r="J25953" t="str">
            <v/>
          </cell>
          <cell r="K25953" t="str">
            <v/>
          </cell>
          <cell r="L25953" t="str">
            <v/>
          </cell>
          <cell r="M25953" t="str">
            <v>免稅</v>
          </cell>
          <cell r="N25953" t="str">
            <v>9787811131659</v>
          </cell>
        </row>
        <row r="25954">
          <cell r="A25954" t="str">
            <v>81113642</v>
          </cell>
          <cell r="B25954" t="str">
            <v>文心雕龍新釋</v>
          </cell>
          <cell r="C25954" t="str">
            <v>張長青著</v>
          </cell>
          <cell r="D25954">
            <v>360</v>
          </cell>
          <cell r="E25954">
            <v>0</v>
          </cell>
          <cell r="F25954" t="str">
            <v>平裝</v>
          </cell>
          <cell r="G25954" t="str">
            <v>湖南大學</v>
          </cell>
          <cell r="H25954">
            <v>60</v>
          </cell>
          <cell r="I25954" t="str">
            <v/>
          </cell>
          <cell r="J25954" t="str">
            <v/>
          </cell>
          <cell r="K25954" t="str">
            <v/>
          </cell>
          <cell r="L25954" t="str">
            <v/>
          </cell>
          <cell r="M25954" t="str">
            <v>免稅</v>
          </cell>
          <cell r="N25954" t="str">
            <v>9787811136425</v>
          </cell>
        </row>
        <row r="25955">
          <cell r="A25955" t="str">
            <v>81113722</v>
          </cell>
          <cell r="B25955" t="str">
            <v>齊白石談藝錄（名家談藝叢書）</v>
          </cell>
          <cell r="C25955" t="str">
            <v>齊白石</v>
          </cell>
          <cell r="D25955">
            <v>288</v>
          </cell>
          <cell r="E25955">
            <v>0</v>
          </cell>
          <cell r="F25955" t="str">
            <v>平裝</v>
          </cell>
          <cell r="G25955" t="str">
            <v>湖南大學</v>
          </cell>
          <cell r="H25955">
            <v>48</v>
          </cell>
          <cell r="I25955" t="str">
            <v/>
          </cell>
          <cell r="J25955" t="str">
            <v/>
          </cell>
          <cell r="K25955" t="str">
            <v/>
          </cell>
          <cell r="L25955" t="str">
            <v/>
          </cell>
          <cell r="M25955" t="str">
            <v>免稅</v>
          </cell>
          <cell r="N25955" t="str">
            <v>9787811137224</v>
          </cell>
        </row>
        <row r="25956">
          <cell r="A25956" t="str">
            <v>81113723</v>
          </cell>
          <cell r="B25956" t="str">
            <v>梅蘭芳談藝錄（名家談藝叢書）</v>
          </cell>
          <cell r="C25956" t="str">
            <v>梅蘭芳</v>
          </cell>
          <cell r="D25956">
            <v>348</v>
          </cell>
          <cell r="E25956">
            <v>0</v>
          </cell>
          <cell r="F25956" t="str">
            <v>平裝</v>
          </cell>
          <cell r="G25956" t="str">
            <v>湖南大學</v>
          </cell>
          <cell r="H25956">
            <v>58</v>
          </cell>
          <cell r="I25956" t="str">
            <v/>
          </cell>
          <cell r="J25956" t="str">
            <v/>
          </cell>
          <cell r="K25956" t="str">
            <v/>
          </cell>
          <cell r="L25956" t="str">
            <v/>
          </cell>
          <cell r="M25956" t="str">
            <v>免稅</v>
          </cell>
          <cell r="N25956" t="str">
            <v>9787811137231</v>
          </cell>
        </row>
        <row r="25957">
          <cell r="A25957" t="str">
            <v>81113725</v>
          </cell>
          <cell r="B25957" t="str">
            <v>豐子愷談藝錄（名家談藝叢書）</v>
          </cell>
          <cell r="C25957" t="str">
            <v>豐子愷</v>
          </cell>
          <cell r="D25957">
            <v>288</v>
          </cell>
          <cell r="E25957">
            <v>0</v>
          </cell>
          <cell r="F25957" t="str">
            <v>平裝</v>
          </cell>
          <cell r="G25957" t="str">
            <v>湖南大學</v>
          </cell>
          <cell r="H25957">
            <v>48</v>
          </cell>
          <cell r="I25957" t="str">
            <v/>
          </cell>
          <cell r="J25957" t="str">
            <v/>
          </cell>
          <cell r="K25957" t="str">
            <v/>
          </cell>
          <cell r="L25957" t="str">
            <v/>
          </cell>
          <cell r="M25957" t="str">
            <v>免稅</v>
          </cell>
          <cell r="N25957" t="str">
            <v>9787811137255</v>
          </cell>
        </row>
        <row r="25958">
          <cell r="A25958" t="str">
            <v>81113726</v>
          </cell>
          <cell r="B25958" t="str">
            <v>徐悲鴻談藝錄（名家談藝叢書）</v>
          </cell>
          <cell r="C25958" t="str">
            <v>徐悲鴻</v>
          </cell>
          <cell r="D25958">
            <v>228</v>
          </cell>
          <cell r="E25958">
            <v>0</v>
          </cell>
          <cell r="F25958" t="str">
            <v>平裝</v>
          </cell>
          <cell r="G25958" t="str">
            <v>湖南大學</v>
          </cell>
          <cell r="H25958">
            <v>38</v>
          </cell>
          <cell r="I25958" t="str">
            <v/>
          </cell>
          <cell r="J25958" t="str">
            <v/>
          </cell>
          <cell r="K25958" t="str">
            <v/>
          </cell>
          <cell r="L25958" t="str">
            <v/>
          </cell>
          <cell r="M25958" t="str">
            <v>免稅</v>
          </cell>
          <cell r="N25958" t="str">
            <v>9787811137262</v>
          </cell>
        </row>
        <row r="25959">
          <cell r="A25959" t="str">
            <v>81113748</v>
          </cell>
          <cell r="B25959" t="str">
            <v>曾國藩傳</v>
          </cell>
          <cell r="C25959" t="str">
            <v>易孟醇</v>
          </cell>
          <cell r="D25959">
            <v>468</v>
          </cell>
          <cell r="E25959">
            <v>0</v>
          </cell>
          <cell r="F25959" t="str">
            <v>平裝</v>
          </cell>
          <cell r="G25959" t="str">
            <v>湖南大學</v>
          </cell>
          <cell r="H25959">
            <v>78</v>
          </cell>
          <cell r="I25959" t="str">
            <v/>
          </cell>
          <cell r="J25959" t="str">
            <v/>
          </cell>
          <cell r="K25959" t="str">
            <v/>
          </cell>
          <cell r="L25959" t="str">
            <v/>
          </cell>
          <cell r="M25959" t="str">
            <v>免稅</v>
          </cell>
          <cell r="N25959" t="str">
            <v>9787811137484</v>
          </cell>
        </row>
        <row r="25960">
          <cell r="A25960" t="str">
            <v>81113791</v>
          </cell>
          <cell r="B25960" t="str">
            <v>蘭芷學人文庫.周作人中庸思想研究</v>
          </cell>
          <cell r="C25960" t="str">
            <v>胡輝傑</v>
          </cell>
          <cell r="D25960">
            <v>144</v>
          </cell>
          <cell r="E25960">
            <v>0</v>
          </cell>
          <cell r="F25960" t="str">
            <v>平裝</v>
          </cell>
          <cell r="G25960" t="str">
            <v>湖南大學</v>
          </cell>
          <cell r="H25960">
            <v>24</v>
          </cell>
          <cell r="I25960" t="str">
            <v/>
          </cell>
          <cell r="J25960" t="str">
            <v/>
          </cell>
          <cell r="K25960" t="str">
            <v/>
          </cell>
          <cell r="L25960" t="str">
            <v/>
          </cell>
          <cell r="M25960" t="str">
            <v>免稅</v>
          </cell>
          <cell r="N25960" t="str">
            <v>9787811137910</v>
          </cell>
        </row>
        <row r="25961">
          <cell r="A25961" t="str">
            <v>81113840</v>
          </cell>
          <cell r="B25961" t="str">
            <v>史記疑案</v>
          </cell>
          <cell r="C25961" t="str">
            <v>李全華</v>
          </cell>
          <cell r="D25961">
            <v>600</v>
          </cell>
          <cell r="E25961">
            <v>0</v>
          </cell>
          <cell r="F25961" t="str">
            <v>平裝</v>
          </cell>
          <cell r="G25961" t="str">
            <v>湖南大學</v>
          </cell>
          <cell r="H25961">
            <v>100</v>
          </cell>
          <cell r="I25961" t="str">
            <v/>
          </cell>
          <cell r="J25961" t="str">
            <v/>
          </cell>
          <cell r="K25961" t="str">
            <v/>
          </cell>
          <cell r="L25961" t="str">
            <v/>
          </cell>
          <cell r="M25961" t="str">
            <v>免稅</v>
          </cell>
          <cell r="N25961" t="str">
            <v>9787811138405</v>
          </cell>
        </row>
        <row r="25962">
          <cell r="A25962" t="str">
            <v>81115085</v>
          </cell>
          <cell r="B25962" t="str">
            <v>中國古典戲曲名著釋評</v>
          </cell>
          <cell r="C25962" t="str">
            <v>索俊才</v>
          </cell>
          <cell r="D25962">
            <v>150</v>
          </cell>
          <cell r="E25962">
            <v>0</v>
          </cell>
          <cell r="F25962" t="str">
            <v>平裝</v>
          </cell>
          <cell r="G25962" t="str">
            <v>內蒙大學</v>
          </cell>
          <cell r="H25962">
            <v>25</v>
          </cell>
          <cell r="I25962" t="str">
            <v/>
          </cell>
          <cell r="J25962" t="str">
            <v/>
          </cell>
          <cell r="K25962" t="str">
            <v/>
          </cell>
          <cell r="L25962" t="str">
            <v/>
          </cell>
          <cell r="M25962" t="str">
            <v>免稅</v>
          </cell>
          <cell r="N25962" t="str">
            <v>7811150859</v>
          </cell>
        </row>
        <row r="25963">
          <cell r="A25963" t="str">
            <v>81115180</v>
          </cell>
          <cell r="B25963" t="str">
            <v>追夢中原</v>
          </cell>
          <cell r="C25963" t="str">
            <v>黃雪寅</v>
          </cell>
          <cell r="D25963">
            <v>288</v>
          </cell>
          <cell r="E25963">
            <v>0</v>
          </cell>
          <cell r="F25963" t="str">
            <v>平裝</v>
          </cell>
          <cell r="G25963" t="str">
            <v>內蒙大學</v>
          </cell>
          <cell r="H25963">
            <v>48</v>
          </cell>
          <cell r="I25963" t="str">
            <v/>
          </cell>
          <cell r="J25963" t="str">
            <v/>
          </cell>
          <cell r="K25963" t="str">
            <v/>
          </cell>
          <cell r="L25963" t="str">
            <v/>
          </cell>
          <cell r="M25963" t="str">
            <v>免稅</v>
          </cell>
          <cell r="N25963" t="str">
            <v>9787811151800</v>
          </cell>
        </row>
        <row r="25964">
          <cell r="A25964" t="str">
            <v>81115181</v>
          </cell>
          <cell r="B25964" t="str">
            <v>大遼公主：陳國公主墓發掘紀實</v>
          </cell>
          <cell r="C25964" t="str">
            <v>孫建華編著</v>
          </cell>
          <cell r="D25964">
            <v>240</v>
          </cell>
          <cell r="E25964">
            <v>0</v>
          </cell>
          <cell r="F25964" t="str">
            <v>平裝</v>
          </cell>
          <cell r="G25964" t="str">
            <v>內蒙大學</v>
          </cell>
          <cell r="H25964">
            <v>40</v>
          </cell>
          <cell r="I25964" t="str">
            <v/>
          </cell>
          <cell r="J25964" t="str">
            <v/>
          </cell>
          <cell r="K25964" t="str">
            <v/>
          </cell>
          <cell r="L25964" t="str">
            <v/>
          </cell>
          <cell r="M25964" t="str">
            <v>免稅</v>
          </cell>
          <cell r="N25964" t="str">
            <v>9787811151817</v>
          </cell>
        </row>
        <row r="25965">
          <cell r="A25965" t="str">
            <v>81115182</v>
          </cell>
          <cell r="B25965" t="str">
            <v>遠祖的傾訴：鄂爾多斯青銅器</v>
          </cell>
          <cell r="C25965" t="str">
            <v>楊澤蒙著</v>
          </cell>
          <cell r="D25965">
            <v>258</v>
          </cell>
          <cell r="E25965">
            <v>0</v>
          </cell>
          <cell r="F25965" t="str">
            <v>平裝</v>
          </cell>
          <cell r="G25965" t="str">
            <v>內蒙大學</v>
          </cell>
          <cell r="H25965">
            <v>43</v>
          </cell>
          <cell r="I25965" t="str">
            <v/>
          </cell>
          <cell r="J25965" t="str">
            <v/>
          </cell>
          <cell r="K25965" t="str">
            <v/>
          </cell>
          <cell r="L25965" t="str">
            <v/>
          </cell>
          <cell r="M25965" t="str">
            <v>免稅</v>
          </cell>
          <cell r="N25965" t="str">
            <v>9787811151824</v>
          </cell>
        </row>
        <row r="25966">
          <cell r="A25966" t="str">
            <v>81115188</v>
          </cell>
          <cell r="B25966" t="str">
            <v>酒入詩腸句不寒 : 古代文人生活與酒</v>
          </cell>
          <cell r="C25966" t="str">
            <v>高建新</v>
          </cell>
          <cell r="D25966">
            <v>156</v>
          </cell>
          <cell r="E25966">
            <v>0</v>
          </cell>
          <cell r="F25966" t="str">
            <v>平裝</v>
          </cell>
          <cell r="G25966" t="str">
            <v>內蒙大學</v>
          </cell>
          <cell r="H25966">
            <v>26</v>
          </cell>
          <cell r="I25966" t="str">
            <v/>
          </cell>
          <cell r="J25966" t="str">
            <v/>
          </cell>
          <cell r="K25966" t="str">
            <v/>
          </cell>
          <cell r="L25966" t="str">
            <v/>
          </cell>
          <cell r="M25966" t="str">
            <v>免稅</v>
          </cell>
          <cell r="N25966" t="str">
            <v>9787811151886</v>
          </cell>
        </row>
        <row r="25967">
          <cell r="A25967" t="str">
            <v>81115195</v>
          </cell>
          <cell r="B25967" t="str">
            <v>康熙會盟</v>
          </cell>
          <cell r="C25967" t="str">
            <v>任月海</v>
          </cell>
          <cell r="D25967">
            <v>210</v>
          </cell>
          <cell r="E25967">
            <v>1</v>
          </cell>
          <cell r="F25967" t="str">
            <v>平裝</v>
          </cell>
          <cell r="G25967" t="str">
            <v>內蒙大學</v>
          </cell>
          <cell r="H25967">
            <v>35</v>
          </cell>
          <cell r="I25967" t="str">
            <v/>
          </cell>
          <cell r="J25967" t="str">
            <v/>
          </cell>
          <cell r="K25967" t="str">
            <v/>
          </cell>
          <cell r="L25967" t="str">
            <v/>
          </cell>
          <cell r="M25967" t="str">
            <v>免稅</v>
          </cell>
          <cell r="N25967" t="str">
            <v>9787811151954</v>
          </cell>
        </row>
        <row r="25968">
          <cell r="A25968" t="str">
            <v>81115285</v>
          </cell>
          <cell r="B25968" t="str">
            <v>中國沉思-魯迅讀本</v>
          </cell>
          <cell r="C25968" t="str">
            <v>魯迅</v>
          </cell>
          <cell r="D25968">
            <v>168</v>
          </cell>
          <cell r="E25968">
            <v>0</v>
          </cell>
          <cell r="F25968" t="str">
            <v>平裝</v>
          </cell>
          <cell r="G25968" t="str">
            <v>內蒙大學</v>
          </cell>
          <cell r="H25968">
            <v>28</v>
          </cell>
          <cell r="I25968" t="str">
            <v/>
          </cell>
          <cell r="J25968" t="str">
            <v/>
          </cell>
          <cell r="K25968" t="str">
            <v/>
          </cell>
          <cell r="L25968" t="str">
            <v/>
          </cell>
          <cell r="M25968" t="str">
            <v>免稅</v>
          </cell>
          <cell r="N25968" t="str">
            <v>9787811152852</v>
          </cell>
        </row>
        <row r="25969">
          <cell r="A25969" t="str">
            <v>81115339</v>
          </cell>
          <cell r="B25969" t="str">
            <v>北方少數民族的酒文化</v>
          </cell>
          <cell r="C25969" t="str">
            <v>張慧媛</v>
          </cell>
          <cell r="D25969">
            <v>192</v>
          </cell>
          <cell r="E25969">
            <v>0</v>
          </cell>
          <cell r="F25969" t="str">
            <v>平裝</v>
          </cell>
          <cell r="G25969" t="str">
            <v>內蒙大學</v>
          </cell>
          <cell r="H25969">
            <v>32</v>
          </cell>
          <cell r="I25969" t="str">
            <v/>
          </cell>
          <cell r="J25969" t="str">
            <v/>
          </cell>
          <cell r="K25969" t="str">
            <v/>
          </cell>
          <cell r="L25969" t="str">
            <v/>
          </cell>
          <cell r="M25969" t="str">
            <v>免稅</v>
          </cell>
          <cell r="N25969" t="str">
            <v>9787811153392</v>
          </cell>
        </row>
        <row r="25970">
          <cell r="A25970" t="str">
            <v>81115414</v>
          </cell>
          <cell r="B25970" t="str">
            <v>中國沉思-胡適讀本</v>
          </cell>
          <cell r="C25970" t="str">
            <v>胡適</v>
          </cell>
          <cell r="D25970">
            <v>228</v>
          </cell>
          <cell r="E25970">
            <v>0</v>
          </cell>
          <cell r="F25970" t="str">
            <v>平裝</v>
          </cell>
          <cell r="G25970" t="str">
            <v>內蒙大學</v>
          </cell>
          <cell r="H25970">
            <v>38</v>
          </cell>
          <cell r="I25970" t="str">
            <v/>
          </cell>
          <cell r="J25970" t="str">
            <v/>
          </cell>
          <cell r="K25970" t="str">
            <v/>
          </cell>
          <cell r="L25970" t="str">
            <v/>
          </cell>
          <cell r="M25970" t="str">
            <v>免稅</v>
          </cell>
          <cell r="N25970" t="str">
            <v>9787811154146</v>
          </cell>
        </row>
        <row r="25971">
          <cell r="A25971" t="str">
            <v>81115457</v>
          </cell>
          <cell r="B25971" t="str">
            <v>詩性妙語自然-中國山水文學研究</v>
          </cell>
          <cell r="C25971" t="str">
            <v>高建新</v>
          </cell>
          <cell r="D25971">
            <v>156</v>
          </cell>
          <cell r="E25971">
            <v>0</v>
          </cell>
          <cell r="F25971" t="str">
            <v>平裝</v>
          </cell>
          <cell r="G25971" t="str">
            <v>內蒙大學</v>
          </cell>
          <cell r="H25971">
            <v>26</v>
          </cell>
          <cell r="I25971" t="str">
            <v/>
          </cell>
          <cell r="J25971" t="str">
            <v/>
          </cell>
          <cell r="K25971" t="str">
            <v/>
          </cell>
          <cell r="L25971" t="str">
            <v/>
          </cell>
          <cell r="M25971" t="str">
            <v>免稅</v>
          </cell>
          <cell r="N25971" t="str">
            <v>9787811154573</v>
          </cell>
        </row>
        <row r="25972">
          <cell r="A25972" t="str">
            <v>81115513</v>
          </cell>
          <cell r="B25972" t="str">
            <v>楚辭原物</v>
          </cell>
          <cell r="C25972" t="str">
            <v>周秉高</v>
          </cell>
          <cell r="D25972">
            <v>180</v>
          </cell>
          <cell r="E25972">
            <v>0</v>
          </cell>
          <cell r="F25972" t="str">
            <v>平裝</v>
          </cell>
          <cell r="G25972" t="str">
            <v>內蒙大學</v>
          </cell>
          <cell r="H25972">
            <v>30</v>
          </cell>
          <cell r="I25972" t="str">
            <v/>
          </cell>
          <cell r="J25972" t="str">
            <v/>
          </cell>
          <cell r="K25972" t="str">
            <v/>
          </cell>
          <cell r="L25972" t="str">
            <v/>
          </cell>
          <cell r="M25972" t="str">
            <v>免稅</v>
          </cell>
          <cell r="N25972" t="str">
            <v>9787811155136</v>
          </cell>
        </row>
        <row r="25973">
          <cell r="A25973" t="str">
            <v>81115548</v>
          </cell>
          <cell r="B25973" t="str">
            <v>日落黑城-大漠文明搜尋手記</v>
          </cell>
          <cell r="C25973" t="str">
            <v>劉兆和</v>
          </cell>
          <cell r="D25973">
            <v>300</v>
          </cell>
          <cell r="E25973">
            <v>0</v>
          </cell>
          <cell r="F25973" t="str">
            <v>平裝</v>
          </cell>
          <cell r="G25973" t="str">
            <v>內蒙大學</v>
          </cell>
          <cell r="H25973">
            <v>50</v>
          </cell>
          <cell r="I25973" t="str">
            <v/>
          </cell>
          <cell r="J25973" t="str">
            <v/>
          </cell>
          <cell r="K25973" t="str">
            <v/>
          </cell>
          <cell r="L25973" t="str">
            <v/>
          </cell>
          <cell r="M25973" t="str">
            <v>免稅</v>
          </cell>
          <cell r="N25973" t="str">
            <v>9787811155488</v>
          </cell>
        </row>
        <row r="25974">
          <cell r="A25974" t="str">
            <v>81115615</v>
          </cell>
          <cell r="B25974" t="str">
            <v>旅遊知識大講堂-中國旅遊.世界旅遊.特色旅遊</v>
          </cell>
          <cell r="C25974" t="str">
            <v>李波</v>
          </cell>
          <cell r="D25974">
            <v>468</v>
          </cell>
          <cell r="E25974">
            <v>0</v>
          </cell>
          <cell r="F25974" t="str">
            <v>平裝</v>
          </cell>
          <cell r="G25974" t="str">
            <v>內蒙大學</v>
          </cell>
          <cell r="H25974">
            <v>78</v>
          </cell>
          <cell r="I25974" t="str">
            <v/>
          </cell>
          <cell r="J25974" t="str">
            <v/>
          </cell>
          <cell r="K25974" t="str">
            <v/>
          </cell>
          <cell r="L25974" t="str">
            <v/>
          </cell>
          <cell r="M25974" t="str">
            <v>免稅</v>
          </cell>
          <cell r="N25974" t="str">
            <v>7811156157</v>
          </cell>
        </row>
        <row r="25975">
          <cell r="A25975" t="str">
            <v>81115624</v>
          </cell>
          <cell r="B25975" t="str">
            <v>收藏知識大講堂-瓷器漆器傢俱.玉器寶石書畫.青銅器金銀器錢幣</v>
          </cell>
          <cell r="C25975" t="str">
            <v>李波</v>
          </cell>
          <cell r="D25975">
            <v>468</v>
          </cell>
          <cell r="E25975">
            <v>0</v>
          </cell>
          <cell r="F25975" t="str">
            <v>平裝</v>
          </cell>
          <cell r="G25975" t="str">
            <v>內蒙大學</v>
          </cell>
          <cell r="H25975">
            <v>78</v>
          </cell>
          <cell r="I25975" t="str">
            <v/>
          </cell>
          <cell r="J25975" t="str">
            <v/>
          </cell>
          <cell r="K25975" t="str">
            <v/>
          </cell>
          <cell r="L25975" t="str">
            <v/>
          </cell>
          <cell r="M25975" t="str">
            <v>免稅</v>
          </cell>
          <cell r="N25975" t="str">
            <v>9787811156249</v>
          </cell>
        </row>
        <row r="25976">
          <cell r="A25976" t="str">
            <v>81115625</v>
          </cell>
          <cell r="B25976" t="str">
            <v>中國國家地理知識大講堂-總論.華北和東北.華東和中南.西南.西北</v>
          </cell>
          <cell r="C25976" t="str">
            <v>李波</v>
          </cell>
          <cell r="D25976">
            <v>468</v>
          </cell>
          <cell r="E25976">
            <v>0</v>
          </cell>
          <cell r="F25976" t="str">
            <v>平裝</v>
          </cell>
          <cell r="G25976" t="str">
            <v>內蒙大學</v>
          </cell>
          <cell r="H25976">
            <v>78</v>
          </cell>
          <cell r="I25976" t="str">
            <v/>
          </cell>
          <cell r="J25976" t="str">
            <v/>
          </cell>
          <cell r="K25976" t="str">
            <v/>
          </cell>
          <cell r="L25976" t="str">
            <v/>
          </cell>
          <cell r="M25976" t="str">
            <v>免稅</v>
          </cell>
          <cell r="N25976" t="str">
            <v>9787811156256</v>
          </cell>
        </row>
        <row r="25977">
          <cell r="A25977" t="str">
            <v>81115627</v>
          </cell>
          <cell r="B25977" t="str">
            <v>養生文化大講堂-日常生活養生.傳統醫學養生.養生新概念</v>
          </cell>
          <cell r="C25977" t="str">
            <v>李波</v>
          </cell>
          <cell r="D25977">
            <v>468</v>
          </cell>
          <cell r="E25977">
            <v>0</v>
          </cell>
          <cell r="F25977" t="str">
            <v>平裝</v>
          </cell>
          <cell r="G25977" t="str">
            <v>內蒙大學</v>
          </cell>
          <cell r="H25977">
            <v>78</v>
          </cell>
          <cell r="I25977" t="str">
            <v/>
          </cell>
          <cell r="J25977" t="str">
            <v/>
          </cell>
          <cell r="K25977" t="str">
            <v/>
          </cell>
          <cell r="L25977" t="str">
            <v/>
          </cell>
          <cell r="M25977" t="str">
            <v>免稅</v>
          </cell>
          <cell r="N25977" t="str">
            <v>9787811156270</v>
          </cell>
        </row>
        <row r="25978">
          <cell r="A25978" t="str">
            <v>81115628</v>
          </cell>
          <cell r="B25978" t="str">
            <v>建築文化大講堂-中國古代建築.世界古代建築.近現代建築</v>
          </cell>
          <cell r="C25978" t="str">
            <v>李波</v>
          </cell>
          <cell r="D25978">
            <v>468</v>
          </cell>
          <cell r="E25978">
            <v>0</v>
          </cell>
          <cell r="F25978" t="str">
            <v>平裝</v>
          </cell>
          <cell r="G25978" t="str">
            <v>內蒙大學</v>
          </cell>
          <cell r="H25978">
            <v>78</v>
          </cell>
          <cell r="I25978" t="str">
            <v/>
          </cell>
          <cell r="J25978" t="str">
            <v/>
          </cell>
          <cell r="K25978" t="str">
            <v/>
          </cell>
          <cell r="L25978" t="str">
            <v/>
          </cell>
          <cell r="M25978" t="str">
            <v>免稅</v>
          </cell>
          <cell r="N25978" t="str">
            <v>9787811156287</v>
          </cell>
        </row>
        <row r="25979">
          <cell r="A25979" t="str">
            <v>81115632</v>
          </cell>
          <cell r="B25979" t="str">
            <v>中華文明大講堂-傳說時代夏商周秦漢魏晉南北朝.唐五代十國遼西夏</v>
          </cell>
          <cell r="C25979" t="str">
            <v>李波</v>
          </cell>
          <cell r="D25979">
            <v>468</v>
          </cell>
          <cell r="E25979">
            <v>0</v>
          </cell>
          <cell r="F25979" t="str">
            <v>平裝</v>
          </cell>
          <cell r="G25979" t="str">
            <v>內蒙大學</v>
          </cell>
          <cell r="H25979">
            <v>78</v>
          </cell>
          <cell r="I25979" t="str">
            <v/>
          </cell>
          <cell r="J25979" t="str">
            <v/>
          </cell>
          <cell r="K25979" t="str">
            <v/>
          </cell>
          <cell r="L25979" t="str">
            <v/>
          </cell>
          <cell r="M25979" t="str">
            <v>免稅</v>
          </cell>
          <cell r="N25979" t="str">
            <v>9787811156324</v>
          </cell>
        </row>
        <row r="25980">
          <cell r="A25980" t="str">
            <v>81115664</v>
          </cell>
          <cell r="B25980" t="str">
            <v>百味人生</v>
          </cell>
          <cell r="C25980" t="str">
            <v>馬沛然</v>
          </cell>
          <cell r="D25980">
            <v>288</v>
          </cell>
          <cell r="E25980">
            <v>0</v>
          </cell>
          <cell r="F25980" t="str">
            <v>平裝</v>
          </cell>
          <cell r="G25980" t="str">
            <v>內蒙大學</v>
          </cell>
          <cell r="H25980">
            <v>48</v>
          </cell>
          <cell r="I25980" t="str">
            <v/>
          </cell>
          <cell r="J25980" t="str">
            <v/>
          </cell>
          <cell r="K25980" t="str">
            <v/>
          </cell>
          <cell r="L25980" t="str">
            <v/>
          </cell>
          <cell r="M25980" t="str">
            <v>免稅</v>
          </cell>
          <cell r="N25980" t="str">
            <v>9787811156645</v>
          </cell>
        </row>
        <row r="25981">
          <cell r="A25981" t="str">
            <v>81115727</v>
          </cell>
          <cell r="B25981" t="str">
            <v>詩意夢尋</v>
          </cell>
          <cell r="C25981" t="str">
            <v>宋生貴</v>
          </cell>
          <cell r="D25981">
            <v>168</v>
          </cell>
          <cell r="E25981">
            <v>0</v>
          </cell>
          <cell r="F25981" t="str">
            <v>平裝</v>
          </cell>
          <cell r="G25981" t="str">
            <v>內蒙大學</v>
          </cell>
          <cell r="H25981">
            <v>28</v>
          </cell>
          <cell r="I25981" t="str">
            <v/>
          </cell>
          <cell r="J25981" t="str">
            <v/>
          </cell>
          <cell r="K25981" t="str">
            <v/>
          </cell>
          <cell r="L25981" t="str">
            <v/>
          </cell>
          <cell r="M25981" t="str">
            <v>免稅</v>
          </cell>
          <cell r="N25981" t="str">
            <v>9787811157277</v>
          </cell>
        </row>
        <row r="25982">
          <cell r="A25982" t="str">
            <v>81115729</v>
          </cell>
          <cell r="B25982" t="str">
            <v>旋律筆記</v>
          </cell>
          <cell r="C25982" t="str">
            <v>呂宏久</v>
          </cell>
          <cell r="D25982">
            <v>120</v>
          </cell>
          <cell r="E25982">
            <v>0</v>
          </cell>
          <cell r="F25982" t="str">
            <v>平裝</v>
          </cell>
          <cell r="G25982" t="str">
            <v>內蒙大學</v>
          </cell>
          <cell r="H25982">
            <v>20</v>
          </cell>
          <cell r="I25982" t="str">
            <v/>
          </cell>
          <cell r="J25982" t="str">
            <v/>
          </cell>
          <cell r="K25982" t="str">
            <v/>
          </cell>
          <cell r="L25982" t="str">
            <v/>
          </cell>
          <cell r="M25982" t="str">
            <v>免稅</v>
          </cell>
          <cell r="N25982" t="str">
            <v>9787811157291</v>
          </cell>
        </row>
        <row r="25983">
          <cell r="A25983" t="str">
            <v>81115769</v>
          </cell>
          <cell r="B25983" t="str">
            <v>征服世界的人成吉思汗</v>
          </cell>
          <cell r="C25983" t="str">
            <v>哈樂德.萊姆</v>
          </cell>
          <cell r="D25983">
            <v>168</v>
          </cell>
          <cell r="E25983">
            <v>0</v>
          </cell>
          <cell r="F25983" t="str">
            <v>平裝</v>
          </cell>
          <cell r="G25983" t="str">
            <v>內蒙大學</v>
          </cell>
          <cell r="H25983">
            <v>28</v>
          </cell>
          <cell r="I25983" t="str">
            <v/>
          </cell>
          <cell r="J25983" t="str">
            <v/>
          </cell>
          <cell r="K25983" t="str">
            <v/>
          </cell>
          <cell r="L25983" t="str">
            <v/>
          </cell>
          <cell r="M25983" t="str">
            <v>免稅</v>
          </cell>
          <cell r="N25983" t="str">
            <v>9787811157697</v>
          </cell>
        </row>
        <row r="25984">
          <cell r="A25984" t="str">
            <v>81118108</v>
          </cell>
          <cell r="B25984" t="str">
            <v>解讀大智慧者叢書：破解諸葛亮的智慧</v>
          </cell>
          <cell r="C25984" t="str">
            <v>洪波</v>
          </cell>
          <cell r="D25984">
            <v>84</v>
          </cell>
          <cell r="E25984">
            <v>0</v>
          </cell>
          <cell r="F25984" t="str">
            <v>平裝</v>
          </cell>
          <cell r="G25984" t="str">
            <v>上海大學</v>
          </cell>
          <cell r="H25984">
            <v>16.8</v>
          </cell>
          <cell r="I25984" t="str">
            <v/>
          </cell>
          <cell r="J25984" t="str">
            <v/>
          </cell>
          <cell r="K25984" t="str">
            <v/>
          </cell>
          <cell r="L25984" t="str">
            <v/>
          </cell>
          <cell r="M25984" t="str">
            <v>免稅</v>
          </cell>
          <cell r="N25984" t="str">
            <v>9787811181081</v>
          </cell>
        </row>
        <row r="25985">
          <cell r="A25985" t="str">
            <v>81118109</v>
          </cell>
          <cell r="B25985" t="str">
            <v>解讀大智慧叢書：破解鬼穀子的智慧</v>
          </cell>
          <cell r="C25985" t="str">
            <v>洪波</v>
          </cell>
          <cell r="D25985">
            <v>84</v>
          </cell>
          <cell r="E25985">
            <v>0</v>
          </cell>
          <cell r="F25985" t="str">
            <v>平裝</v>
          </cell>
          <cell r="G25985" t="str">
            <v>上海大學</v>
          </cell>
          <cell r="H25985">
            <v>16.8</v>
          </cell>
          <cell r="I25985" t="str">
            <v/>
          </cell>
          <cell r="J25985" t="str">
            <v/>
          </cell>
          <cell r="K25985" t="str">
            <v/>
          </cell>
          <cell r="L25985" t="str">
            <v/>
          </cell>
          <cell r="M25985" t="str">
            <v>免稅</v>
          </cell>
          <cell r="N25985" t="str">
            <v>9787811181098</v>
          </cell>
        </row>
        <row r="25986">
          <cell r="A25986" t="str">
            <v>81118118</v>
          </cell>
          <cell r="B25986" t="str">
            <v>中華十大聖人（圖文本）</v>
          </cell>
          <cell r="C25986" t="str">
            <v>王喜成</v>
          </cell>
          <cell r="D25986">
            <v>124</v>
          </cell>
          <cell r="E25986">
            <v>0</v>
          </cell>
          <cell r="F25986" t="str">
            <v>平裝</v>
          </cell>
          <cell r="G25986" t="str">
            <v>上海大學</v>
          </cell>
          <cell r="H25986">
            <v>24.8</v>
          </cell>
          <cell r="I25986" t="str">
            <v/>
          </cell>
          <cell r="J25986" t="str">
            <v/>
          </cell>
          <cell r="K25986" t="str">
            <v/>
          </cell>
          <cell r="L25986" t="str">
            <v/>
          </cell>
          <cell r="M25986" t="str">
            <v>免稅</v>
          </cell>
          <cell r="N25986" t="str">
            <v>7811181185</v>
          </cell>
        </row>
        <row r="25987">
          <cell r="A25987" t="str">
            <v>81118120</v>
          </cell>
          <cell r="B25987" t="str">
            <v>中華十大謀士-圖文本</v>
          </cell>
          <cell r="C25987" t="str">
            <v>楊天宇</v>
          </cell>
          <cell r="D25987">
            <v>179</v>
          </cell>
          <cell r="E25987">
            <v>0</v>
          </cell>
          <cell r="F25987" t="str">
            <v>平裝</v>
          </cell>
          <cell r="G25987" t="str">
            <v>上海大學</v>
          </cell>
          <cell r="H25987">
            <v>29.8</v>
          </cell>
          <cell r="I25987" t="str">
            <v/>
          </cell>
          <cell r="J25987" t="str">
            <v/>
          </cell>
          <cell r="K25987" t="str">
            <v/>
          </cell>
          <cell r="L25987" t="str">
            <v/>
          </cell>
          <cell r="M25987" t="str">
            <v>免稅</v>
          </cell>
          <cell r="N25987" t="str">
            <v>9787811181203</v>
          </cell>
        </row>
        <row r="25988">
          <cell r="A25988" t="str">
            <v>81118130</v>
          </cell>
          <cell r="B25988" t="str">
            <v>名家名著系列.宋代繪畫研究十論</v>
          </cell>
          <cell r="C25988" t="str">
            <v>徐建融</v>
          </cell>
          <cell r="D25988">
            <v>113</v>
          </cell>
          <cell r="E25988">
            <v>0</v>
          </cell>
          <cell r="F25988" t="str">
            <v>平裝</v>
          </cell>
          <cell r="G25988" t="str">
            <v>上海大學</v>
          </cell>
          <cell r="H25988">
            <v>18.8</v>
          </cell>
          <cell r="I25988" t="str">
            <v/>
          </cell>
          <cell r="J25988" t="str">
            <v/>
          </cell>
          <cell r="K25988" t="str">
            <v/>
          </cell>
          <cell r="L25988" t="str">
            <v/>
          </cell>
          <cell r="M25988" t="str">
            <v>免稅</v>
          </cell>
          <cell r="N25988" t="str">
            <v>9787811181302</v>
          </cell>
        </row>
        <row r="25989">
          <cell r="A25989" t="str">
            <v>81118162</v>
          </cell>
          <cell r="B25989" t="str">
            <v>中華始祖太昊伏羲（上下）</v>
          </cell>
          <cell r="C25989" t="str">
            <v>.</v>
          </cell>
          <cell r="D25989">
            <v>696</v>
          </cell>
          <cell r="E25989">
            <v>0</v>
          </cell>
          <cell r="F25989" t="str">
            <v>平裝</v>
          </cell>
          <cell r="G25989" t="str">
            <v>上海大學</v>
          </cell>
          <cell r="H25989">
            <v>116</v>
          </cell>
          <cell r="I25989" t="str">
            <v/>
          </cell>
          <cell r="J25989" t="str">
            <v/>
          </cell>
          <cell r="K25989" t="str">
            <v/>
          </cell>
          <cell r="L25989" t="str">
            <v/>
          </cell>
          <cell r="M25989" t="str">
            <v>免稅</v>
          </cell>
          <cell r="N25989" t="str">
            <v>9787811181623</v>
          </cell>
        </row>
        <row r="25990">
          <cell r="A25990" t="str">
            <v>81118215</v>
          </cell>
          <cell r="B25990" t="str">
            <v>“世界文化遺產-中國殷墟”叢書：走進甲骨學大師董作賓</v>
          </cell>
          <cell r="C25990" t="str">
            <v>董作賓</v>
          </cell>
          <cell r="D25990">
            <v>234</v>
          </cell>
          <cell r="E25990">
            <v>0</v>
          </cell>
          <cell r="F25990" t="str">
            <v>平裝</v>
          </cell>
          <cell r="G25990" t="str">
            <v>上海大學</v>
          </cell>
          <cell r="H25990">
            <v>39</v>
          </cell>
          <cell r="I25990" t="str">
            <v/>
          </cell>
          <cell r="J25990" t="str">
            <v/>
          </cell>
          <cell r="K25990" t="str">
            <v/>
          </cell>
          <cell r="L25990" t="str">
            <v/>
          </cell>
          <cell r="M25990" t="str">
            <v>免稅</v>
          </cell>
          <cell r="N25990" t="str">
            <v>9787811182156</v>
          </cell>
        </row>
        <row r="25991">
          <cell r="A25991" t="str">
            <v>81118236</v>
          </cell>
          <cell r="B25991" t="str">
            <v>經典啟蒙文庫.國學大師系列 - 傅斯年經典文存</v>
          </cell>
          <cell r="C25991" t="str">
            <v>洪治綱</v>
          </cell>
          <cell r="D25991">
            <v>120</v>
          </cell>
          <cell r="E25991">
            <v>0</v>
          </cell>
          <cell r="F25991" t="str">
            <v>平裝</v>
          </cell>
          <cell r="G25991" t="str">
            <v>上海大學</v>
          </cell>
          <cell r="H25991">
            <v>20</v>
          </cell>
          <cell r="I25991" t="str">
            <v/>
          </cell>
          <cell r="J25991" t="str">
            <v/>
          </cell>
          <cell r="K25991" t="str">
            <v/>
          </cell>
          <cell r="L25991" t="str">
            <v/>
          </cell>
          <cell r="M25991" t="str">
            <v>免稅</v>
          </cell>
          <cell r="N25991" t="str">
            <v>9787811182361</v>
          </cell>
        </row>
        <row r="25992">
          <cell r="A25992" t="str">
            <v>81118238</v>
          </cell>
          <cell r="B25992" t="str">
            <v>經典啟蒙文庫.國學大師系列 - 蔡元培經典文存</v>
          </cell>
          <cell r="C25992" t="str">
            <v>洪治綱</v>
          </cell>
          <cell r="D25992">
            <v>120</v>
          </cell>
          <cell r="E25992">
            <v>0</v>
          </cell>
          <cell r="F25992" t="str">
            <v>平裝</v>
          </cell>
          <cell r="G25992" t="str">
            <v>上海大學</v>
          </cell>
          <cell r="H25992">
            <v>20</v>
          </cell>
          <cell r="I25992" t="str">
            <v/>
          </cell>
          <cell r="J25992" t="str">
            <v/>
          </cell>
          <cell r="K25992" t="str">
            <v/>
          </cell>
          <cell r="L25992" t="str">
            <v/>
          </cell>
          <cell r="M25992" t="str">
            <v>免稅</v>
          </cell>
          <cell r="N25992" t="str">
            <v>9787811182385</v>
          </cell>
        </row>
        <row r="25993">
          <cell r="A25993" t="str">
            <v>81118239</v>
          </cell>
          <cell r="B25993" t="str">
            <v>經典啟蒙文庫.國學大師系列 - 黃侃經典文存</v>
          </cell>
          <cell r="C25993" t="str">
            <v>洪治綱</v>
          </cell>
          <cell r="D25993">
            <v>120</v>
          </cell>
          <cell r="E25993">
            <v>0</v>
          </cell>
          <cell r="F25993" t="str">
            <v>平裝</v>
          </cell>
          <cell r="G25993" t="str">
            <v>上海大學</v>
          </cell>
          <cell r="H25993">
            <v>20</v>
          </cell>
          <cell r="I25993" t="str">
            <v/>
          </cell>
          <cell r="J25993" t="str">
            <v/>
          </cell>
          <cell r="K25993" t="str">
            <v/>
          </cell>
          <cell r="L25993" t="str">
            <v/>
          </cell>
          <cell r="M25993" t="str">
            <v>免稅</v>
          </cell>
          <cell r="N25993" t="str">
            <v>9787811182392</v>
          </cell>
        </row>
        <row r="25994">
          <cell r="A25994" t="str">
            <v>81118240</v>
          </cell>
          <cell r="B25994" t="str">
            <v>經典啟蒙文庫.國學大師系列 - 呂思勉經典文存</v>
          </cell>
          <cell r="C25994" t="str">
            <v>洪治綱</v>
          </cell>
          <cell r="D25994">
            <v>120</v>
          </cell>
          <cell r="E25994">
            <v>0</v>
          </cell>
          <cell r="F25994" t="str">
            <v>平裝</v>
          </cell>
          <cell r="G25994" t="str">
            <v>上海大學</v>
          </cell>
          <cell r="H25994">
            <v>20</v>
          </cell>
          <cell r="I25994" t="str">
            <v/>
          </cell>
          <cell r="J25994" t="str">
            <v/>
          </cell>
          <cell r="K25994" t="str">
            <v/>
          </cell>
          <cell r="L25994" t="str">
            <v/>
          </cell>
          <cell r="M25994" t="str">
            <v>免稅</v>
          </cell>
          <cell r="N25994" t="str">
            <v>9787811182408</v>
          </cell>
        </row>
        <row r="25995">
          <cell r="A25995" t="str">
            <v>81118242</v>
          </cell>
          <cell r="B25995" t="str">
            <v>唐亡宋興一百三十年</v>
          </cell>
          <cell r="C25995" t="str">
            <v>謝樂恩</v>
          </cell>
          <cell r="D25995">
            <v>161</v>
          </cell>
          <cell r="E25995">
            <v>0</v>
          </cell>
          <cell r="F25995" t="str">
            <v>平裝</v>
          </cell>
          <cell r="G25995" t="str">
            <v>上海大學</v>
          </cell>
          <cell r="H25995">
            <v>26.8</v>
          </cell>
          <cell r="I25995" t="str">
            <v/>
          </cell>
          <cell r="J25995" t="str">
            <v/>
          </cell>
          <cell r="K25995" t="str">
            <v/>
          </cell>
          <cell r="L25995" t="str">
            <v/>
          </cell>
          <cell r="M25995" t="str">
            <v>免稅</v>
          </cell>
          <cell r="N25995" t="str">
            <v>9787811182422</v>
          </cell>
        </row>
        <row r="25996">
          <cell r="A25996" t="str">
            <v>81118245</v>
          </cell>
          <cell r="B25996" t="str">
            <v>影響中國歷史進程的88次戰爭</v>
          </cell>
          <cell r="C25996" t="str">
            <v>李功豪</v>
          </cell>
          <cell r="D25996">
            <v>161</v>
          </cell>
          <cell r="E25996">
            <v>0</v>
          </cell>
          <cell r="F25996" t="str">
            <v>平裝</v>
          </cell>
          <cell r="G25996" t="str">
            <v>上海大學</v>
          </cell>
          <cell r="H25996">
            <v>26.8</v>
          </cell>
          <cell r="I25996" t="str">
            <v/>
          </cell>
          <cell r="J25996" t="str">
            <v/>
          </cell>
          <cell r="K25996" t="str">
            <v/>
          </cell>
          <cell r="L25996" t="str">
            <v/>
          </cell>
          <cell r="M25996" t="str">
            <v>免稅</v>
          </cell>
          <cell r="N25996" t="str">
            <v>9787811182453</v>
          </cell>
        </row>
        <row r="25997">
          <cell r="A25997" t="str">
            <v>81118292</v>
          </cell>
          <cell r="B25997" t="str">
            <v>江南文化精神.圖文本</v>
          </cell>
          <cell r="C25997" t="str">
            <v>劉士林</v>
          </cell>
          <cell r="D25997">
            <v>288</v>
          </cell>
          <cell r="E25997">
            <v>0</v>
          </cell>
          <cell r="F25997" t="str">
            <v>平裝</v>
          </cell>
          <cell r="G25997" t="str">
            <v>上海大學</v>
          </cell>
          <cell r="H25997">
            <v>48</v>
          </cell>
          <cell r="I25997" t="str">
            <v/>
          </cell>
          <cell r="J25997" t="str">
            <v/>
          </cell>
          <cell r="K25997" t="str">
            <v/>
          </cell>
          <cell r="L25997" t="str">
            <v/>
          </cell>
          <cell r="M25997" t="str">
            <v>免稅</v>
          </cell>
          <cell r="N25997" t="str">
            <v>9787811182927</v>
          </cell>
        </row>
        <row r="25998">
          <cell r="A25998" t="str">
            <v>81118296</v>
          </cell>
          <cell r="B25998" t="str">
            <v>明朝驚天疑案</v>
          </cell>
          <cell r="C25998" t="str">
            <v>吳蔚</v>
          </cell>
          <cell r="D25998">
            <v>168</v>
          </cell>
          <cell r="E25998">
            <v>0</v>
          </cell>
          <cell r="F25998" t="str">
            <v>平裝</v>
          </cell>
          <cell r="G25998" t="str">
            <v>上海大學</v>
          </cell>
          <cell r="H25998">
            <v>28</v>
          </cell>
          <cell r="I25998" t="str">
            <v/>
          </cell>
          <cell r="J25998" t="str">
            <v/>
          </cell>
          <cell r="K25998" t="str">
            <v/>
          </cell>
          <cell r="L25998" t="str">
            <v/>
          </cell>
          <cell r="M25998" t="str">
            <v>免稅</v>
          </cell>
          <cell r="N25998" t="str">
            <v>9787811182965</v>
          </cell>
        </row>
        <row r="25999">
          <cell r="A25999" t="str">
            <v>81118343</v>
          </cell>
          <cell r="B25999" t="str">
            <v>帝國宮廷的深處</v>
          </cell>
          <cell r="C25999" t="str">
            <v>徐連達</v>
          </cell>
          <cell r="D25999">
            <v>150</v>
          </cell>
          <cell r="E25999">
            <v>0</v>
          </cell>
          <cell r="F25999" t="str">
            <v>平裝</v>
          </cell>
          <cell r="G25999" t="str">
            <v>上海大學</v>
          </cell>
          <cell r="H25999">
            <v>25</v>
          </cell>
          <cell r="I25999" t="str">
            <v/>
          </cell>
          <cell r="J25999" t="str">
            <v/>
          </cell>
          <cell r="K25999" t="str">
            <v/>
          </cell>
          <cell r="L25999" t="str">
            <v/>
          </cell>
          <cell r="M25999" t="str">
            <v>免稅</v>
          </cell>
          <cell r="N25999" t="str">
            <v>9787811183436</v>
          </cell>
        </row>
        <row r="26000">
          <cell r="A26000" t="str">
            <v>81118369</v>
          </cell>
          <cell r="B26000" t="str">
            <v>美術考古學叢書.美術考古一萬年（上下卷）</v>
          </cell>
          <cell r="C26000" t="str">
            <v>阮榮春</v>
          </cell>
          <cell r="D26000">
            <v>390</v>
          </cell>
          <cell r="E26000">
            <v>0</v>
          </cell>
          <cell r="F26000" t="str">
            <v>平裝</v>
          </cell>
          <cell r="G26000" t="str">
            <v>上海大學</v>
          </cell>
          <cell r="H26000">
            <v>65</v>
          </cell>
          <cell r="I26000" t="str">
            <v/>
          </cell>
          <cell r="J26000" t="str">
            <v/>
          </cell>
          <cell r="K26000" t="str">
            <v/>
          </cell>
          <cell r="L26000" t="str">
            <v/>
          </cell>
          <cell r="M26000" t="str">
            <v>免稅</v>
          </cell>
          <cell r="N26000" t="str">
            <v>9787811183696</v>
          </cell>
        </row>
        <row r="26001">
          <cell r="A26001" t="str">
            <v>81118373</v>
          </cell>
          <cell r="B26001" t="str">
            <v>美術考古學叢書.中國古代繪畫的知識考古</v>
          </cell>
          <cell r="C26001" t="str">
            <v>胡懿勳</v>
          </cell>
          <cell r="D26001">
            <v>234</v>
          </cell>
          <cell r="E26001">
            <v>0</v>
          </cell>
          <cell r="F26001" t="str">
            <v>平裝</v>
          </cell>
          <cell r="G26001" t="str">
            <v>上海大學</v>
          </cell>
          <cell r="H26001">
            <v>39</v>
          </cell>
          <cell r="I26001" t="str">
            <v/>
          </cell>
          <cell r="J26001" t="str">
            <v/>
          </cell>
          <cell r="K26001" t="str">
            <v/>
          </cell>
          <cell r="L26001" t="str">
            <v/>
          </cell>
          <cell r="M26001" t="str">
            <v>免稅</v>
          </cell>
          <cell r="N26001" t="str">
            <v>9787811183733</v>
          </cell>
        </row>
        <row r="26002">
          <cell r="A26002" t="str">
            <v>81118377</v>
          </cell>
          <cell r="B26002" t="str">
            <v>美術考古與藝術美學</v>
          </cell>
          <cell r="C26002" t="str">
            <v>趙憲章</v>
          </cell>
          <cell r="D26002">
            <v>252</v>
          </cell>
          <cell r="E26002">
            <v>0</v>
          </cell>
          <cell r="F26002" t="str">
            <v>平裝</v>
          </cell>
          <cell r="G26002" t="str">
            <v>上海大學</v>
          </cell>
          <cell r="H26002">
            <v>42</v>
          </cell>
          <cell r="I26002" t="str">
            <v/>
          </cell>
          <cell r="J26002" t="str">
            <v/>
          </cell>
          <cell r="K26002" t="str">
            <v/>
          </cell>
          <cell r="L26002" t="str">
            <v/>
          </cell>
          <cell r="M26002" t="str">
            <v>免稅</v>
          </cell>
          <cell r="N26002" t="str">
            <v>9787811183771</v>
          </cell>
        </row>
        <row r="26003">
          <cell r="A26003" t="str">
            <v>81118378</v>
          </cell>
          <cell r="B26003" t="str">
            <v>美術考古學叢書.中國佛道造像碑研究：以關中地區為考察中心</v>
          </cell>
          <cell r="C26003" t="str">
            <v>羅宏才</v>
          </cell>
          <cell r="D26003">
            <v>312</v>
          </cell>
          <cell r="E26003">
            <v>0</v>
          </cell>
          <cell r="F26003" t="str">
            <v>平裝</v>
          </cell>
          <cell r="G26003" t="str">
            <v>上海大學</v>
          </cell>
          <cell r="H26003">
            <v>52</v>
          </cell>
          <cell r="I26003" t="str">
            <v/>
          </cell>
          <cell r="J26003" t="str">
            <v/>
          </cell>
          <cell r="K26003" t="str">
            <v/>
          </cell>
          <cell r="L26003" t="str">
            <v/>
          </cell>
          <cell r="M26003" t="str">
            <v>免稅</v>
          </cell>
          <cell r="N26003" t="str">
            <v>9787811183788</v>
          </cell>
        </row>
        <row r="26004">
          <cell r="A26004" t="str">
            <v>81118392</v>
          </cell>
          <cell r="B26004" t="str">
            <v>進步 創新 交流：世博文化解讀(走進上海世博叢書)</v>
          </cell>
          <cell r="C26004" t="str">
            <v>吳建中</v>
          </cell>
          <cell r="D26004">
            <v>168</v>
          </cell>
          <cell r="E26004">
            <v>3</v>
          </cell>
          <cell r="F26004" t="str">
            <v>平裝</v>
          </cell>
          <cell r="G26004" t="str">
            <v>上海大學</v>
          </cell>
          <cell r="H26004">
            <v>28</v>
          </cell>
          <cell r="I26004" t="str">
            <v/>
          </cell>
          <cell r="J26004" t="str">
            <v/>
          </cell>
          <cell r="K26004" t="str">
            <v/>
          </cell>
          <cell r="L26004" t="str">
            <v/>
          </cell>
          <cell r="M26004" t="str">
            <v>免稅</v>
          </cell>
          <cell r="N26004" t="str">
            <v>9787811183924</v>
          </cell>
        </row>
        <row r="26005">
          <cell r="A26005" t="str">
            <v>81118432</v>
          </cell>
          <cell r="B26005" t="str">
            <v>中華傳統文化辭典</v>
          </cell>
          <cell r="C26005" t="str">
            <v>錢玉林</v>
          </cell>
          <cell r="D26005">
            <v>708</v>
          </cell>
          <cell r="E26005">
            <v>0</v>
          </cell>
          <cell r="F26005" t="str">
            <v>精裝</v>
          </cell>
          <cell r="G26005" t="str">
            <v>上海大學</v>
          </cell>
          <cell r="H26005">
            <v>118</v>
          </cell>
          <cell r="I26005" t="str">
            <v/>
          </cell>
          <cell r="J26005" t="str">
            <v/>
          </cell>
          <cell r="K26005" t="str">
            <v/>
          </cell>
          <cell r="L26005" t="str">
            <v/>
          </cell>
          <cell r="M26005" t="str">
            <v>免稅</v>
          </cell>
          <cell r="N26005" t="str">
            <v>9787811184327</v>
          </cell>
        </row>
        <row r="26006">
          <cell r="A26006" t="str">
            <v>81118435</v>
          </cell>
          <cell r="B26006" t="str">
            <v>莎士比亞精讀</v>
          </cell>
          <cell r="C26006" t="str">
            <v>張薇編著</v>
          </cell>
          <cell r="D26006">
            <v>168</v>
          </cell>
          <cell r="E26006">
            <v>0</v>
          </cell>
          <cell r="F26006" t="str">
            <v>平裝</v>
          </cell>
          <cell r="G26006" t="str">
            <v>上海大學</v>
          </cell>
          <cell r="H26006">
            <v>28</v>
          </cell>
          <cell r="I26006" t="str">
            <v/>
          </cell>
          <cell r="J26006" t="str">
            <v/>
          </cell>
          <cell r="K26006" t="str">
            <v/>
          </cell>
          <cell r="L26006" t="str">
            <v/>
          </cell>
          <cell r="M26006" t="str">
            <v>免稅</v>
          </cell>
          <cell r="N26006" t="str">
            <v>9787811184358</v>
          </cell>
        </row>
        <row r="26007">
          <cell r="A26007" t="str">
            <v>81118446</v>
          </cell>
          <cell r="B26007" t="str">
            <v>趙孟頫書法藝術</v>
          </cell>
          <cell r="C26007" t="str">
            <v>張國宏</v>
          </cell>
          <cell r="D26007">
            <v>252</v>
          </cell>
          <cell r="E26007">
            <v>0</v>
          </cell>
          <cell r="F26007" t="str">
            <v>平裝</v>
          </cell>
          <cell r="G26007" t="str">
            <v>上海大學</v>
          </cell>
          <cell r="H26007">
            <v>42</v>
          </cell>
          <cell r="I26007" t="str">
            <v/>
          </cell>
          <cell r="J26007" t="str">
            <v/>
          </cell>
          <cell r="K26007" t="str">
            <v/>
          </cell>
          <cell r="L26007" t="str">
            <v/>
          </cell>
          <cell r="M26007" t="str">
            <v>免稅</v>
          </cell>
          <cell r="N26007" t="str">
            <v>9787811184464</v>
          </cell>
        </row>
        <row r="26008">
          <cell r="A26008" t="str">
            <v>81118452</v>
          </cell>
          <cell r="B26008" t="str">
            <v>晚明美術史十論</v>
          </cell>
          <cell r="C26008" t="str">
            <v>徐建融</v>
          </cell>
          <cell r="D26008">
            <v>174</v>
          </cell>
          <cell r="E26008">
            <v>0</v>
          </cell>
          <cell r="F26008" t="str">
            <v>平裝</v>
          </cell>
          <cell r="G26008" t="str">
            <v>上海大學</v>
          </cell>
          <cell r="H26008">
            <v>29</v>
          </cell>
          <cell r="I26008" t="str">
            <v/>
          </cell>
          <cell r="J26008" t="str">
            <v/>
          </cell>
          <cell r="K26008" t="str">
            <v/>
          </cell>
          <cell r="L26008" t="str">
            <v/>
          </cell>
          <cell r="M26008" t="str">
            <v>免稅</v>
          </cell>
          <cell r="N26008" t="str">
            <v>9787811184525</v>
          </cell>
        </row>
        <row r="26009">
          <cell r="A26009" t="str">
            <v>81118480</v>
          </cell>
          <cell r="B26009" t="str">
            <v>考古發現與華夏文明</v>
          </cell>
          <cell r="C26009" t="str">
            <v>張童心.呂建昌.曹峻編著</v>
          </cell>
          <cell r="D26009">
            <v>156</v>
          </cell>
          <cell r="E26009">
            <v>0</v>
          </cell>
          <cell r="F26009" t="str">
            <v>平裝</v>
          </cell>
          <cell r="G26009" t="str">
            <v>上海大學</v>
          </cell>
          <cell r="H26009">
            <v>26</v>
          </cell>
          <cell r="I26009" t="str">
            <v/>
          </cell>
          <cell r="J26009" t="str">
            <v/>
          </cell>
          <cell r="K26009" t="str">
            <v/>
          </cell>
          <cell r="L26009" t="str">
            <v/>
          </cell>
          <cell r="M26009" t="str">
            <v>免稅</v>
          </cell>
          <cell r="N26009" t="str">
            <v>9787811184808</v>
          </cell>
        </row>
        <row r="26010">
          <cell r="A26010" t="str">
            <v>81118556</v>
          </cell>
          <cell r="B26010" t="str">
            <v>中國官制大辭典</v>
          </cell>
          <cell r="C26010" t="str">
            <v>徐連達</v>
          </cell>
          <cell r="D26010">
            <v>708</v>
          </cell>
          <cell r="E26010">
            <v>0</v>
          </cell>
          <cell r="F26010" t="str">
            <v/>
          </cell>
          <cell r="G26010" t="str">
            <v>上海大學</v>
          </cell>
          <cell r="H26010">
            <v>118</v>
          </cell>
          <cell r="I26010" t="str">
            <v/>
          </cell>
          <cell r="J26010" t="str">
            <v/>
          </cell>
          <cell r="K26010" t="str">
            <v/>
          </cell>
          <cell r="L26010" t="str">
            <v/>
          </cell>
          <cell r="M26010" t="str">
            <v>免稅</v>
          </cell>
          <cell r="N26010" t="str">
            <v>9787811185560</v>
          </cell>
        </row>
        <row r="26011">
          <cell r="A26011" t="str">
            <v>81118603</v>
          </cell>
          <cell r="B26011" t="str">
            <v>中國佛教美術本土化研究</v>
          </cell>
          <cell r="C26011" t="str">
            <v>汪小洋. 主編</v>
          </cell>
          <cell r="D26011">
            <v>240</v>
          </cell>
          <cell r="E26011">
            <v>0</v>
          </cell>
          <cell r="F26011" t="str">
            <v>平裝</v>
          </cell>
          <cell r="G26011" t="str">
            <v>上海大學</v>
          </cell>
          <cell r="H26011">
            <v>40</v>
          </cell>
          <cell r="I26011" t="str">
            <v/>
          </cell>
          <cell r="J26011" t="str">
            <v/>
          </cell>
          <cell r="K26011" t="str">
            <v/>
          </cell>
          <cell r="L26011" t="str">
            <v/>
          </cell>
          <cell r="M26011" t="str">
            <v>免稅</v>
          </cell>
          <cell r="N26011" t="str">
            <v>9787811186031</v>
          </cell>
        </row>
        <row r="26012">
          <cell r="A26012" t="str">
            <v>81118604</v>
          </cell>
          <cell r="B26012" t="str">
            <v>中國道教造像研究</v>
          </cell>
          <cell r="C26012" t="str">
            <v>汪小洋</v>
          </cell>
          <cell r="D26012">
            <v>276</v>
          </cell>
          <cell r="E26012">
            <v>0</v>
          </cell>
          <cell r="F26012" t="str">
            <v>平裝</v>
          </cell>
          <cell r="G26012" t="str">
            <v>上海大學</v>
          </cell>
          <cell r="H26012">
            <v>46</v>
          </cell>
          <cell r="I26012" t="str">
            <v/>
          </cell>
          <cell r="J26012" t="str">
            <v/>
          </cell>
          <cell r="K26012" t="str">
            <v/>
          </cell>
          <cell r="L26012" t="str">
            <v/>
          </cell>
          <cell r="M26012" t="str">
            <v>免稅</v>
          </cell>
          <cell r="N26012" t="str">
            <v>9787811186048</v>
          </cell>
        </row>
        <row r="26013">
          <cell r="A26013" t="str">
            <v>81118605</v>
          </cell>
          <cell r="B26013" t="str">
            <v>漢墓繪畫宗教思想研究</v>
          </cell>
          <cell r="C26013" t="str">
            <v>汪小洋. 編著</v>
          </cell>
          <cell r="D26013">
            <v>228</v>
          </cell>
          <cell r="E26013">
            <v>0</v>
          </cell>
          <cell r="F26013" t="str">
            <v>平裝</v>
          </cell>
          <cell r="G26013" t="str">
            <v>上海大學</v>
          </cell>
          <cell r="H26013">
            <v>38</v>
          </cell>
          <cell r="I26013" t="str">
            <v/>
          </cell>
          <cell r="J26013" t="str">
            <v/>
          </cell>
          <cell r="K26013" t="str">
            <v/>
          </cell>
          <cell r="L26013" t="str">
            <v/>
          </cell>
          <cell r="M26013" t="str">
            <v>免稅</v>
          </cell>
          <cell r="N26013" t="str">
            <v>9787811186055</v>
          </cell>
        </row>
        <row r="26014">
          <cell r="A26014" t="str">
            <v>81118606</v>
          </cell>
          <cell r="B26014" t="str">
            <v>中國墓室繪畫研究</v>
          </cell>
          <cell r="C26014" t="str">
            <v>汪小洋. 主編</v>
          </cell>
          <cell r="D26014">
            <v>270</v>
          </cell>
          <cell r="E26014">
            <v>0</v>
          </cell>
          <cell r="F26014" t="str">
            <v>平裝</v>
          </cell>
          <cell r="G26014" t="str">
            <v>上海大學</v>
          </cell>
          <cell r="H26014">
            <v>45</v>
          </cell>
          <cell r="I26014" t="str">
            <v/>
          </cell>
          <cell r="J26014" t="str">
            <v/>
          </cell>
          <cell r="K26014" t="str">
            <v/>
          </cell>
          <cell r="L26014" t="str">
            <v/>
          </cell>
          <cell r="M26014" t="str">
            <v>免稅</v>
          </cell>
          <cell r="N26014" t="str">
            <v>9787811186062</v>
          </cell>
        </row>
        <row r="26015">
          <cell r="A26015" t="str">
            <v>81118623</v>
          </cell>
          <cell r="B26015" t="str">
            <v>劉伯溫教你幾招</v>
          </cell>
          <cell r="C26015" t="str">
            <v>劍橋</v>
          </cell>
          <cell r="D26015">
            <v>120</v>
          </cell>
          <cell r="E26015">
            <v>0</v>
          </cell>
          <cell r="F26015" t="str">
            <v>平裝</v>
          </cell>
          <cell r="G26015" t="str">
            <v>上海大學</v>
          </cell>
          <cell r="H26015">
            <v>20</v>
          </cell>
          <cell r="I26015" t="str">
            <v/>
          </cell>
          <cell r="J26015" t="str">
            <v/>
          </cell>
          <cell r="K26015" t="str">
            <v/>
          </cell>
          <cell r="L26015" t="str">
            <v/>
          </cell>
          <cell r="M26015" t="str">
            <v>免稅</v>
          </cell>
          <cell r="N26015" t="str">
            <v>9787811186239</v>
          </cell>
        </row>
        <row r="26016">
          <cell r="A26016" t="str">
            <v>81118624</v>
          </cell>
          <cell r="B26016" t="str">
            <v>元代青花瓷器的呈色奧秘</v>
          </cell>
          <cell r="C26016" t="str">
            <v>陳逸民</v>
          </cell>
          <cell r="D26016">
            <v>228</v>
          </cell>
          <cell r="E26016">
            <v>0</v>
          </cell>
          <cell r="F26016" t="str">
            <v>平裝</v>
          </cell>
          <cell r="G26016" t="str">
            <v>上海大學</v>
          </cell>
          <cell r="H26016">
            <v>38</v>
          </cell>
          <cell r="I26016" t="str">
            <v/>
          </cell>
          <cell r="J26016" t="str">
            <v/>
          </cell>
          <cell r="K26016" t="str">
            <v/>
          </cell>
          <cell r="L26016" t="str">
            <v/>
          </cell>
          <cell r="M26016" t="str">
            <v>免稅</v>
          </cell>
          <cell r="N26016" t="str">
            <v>9787811186246</v>
          </cell>
        </row>
        <row r="26017">
          <cell r="A26017" t="str">
            <v>81118637</v>
          </cell>
          <cell r="B26017" t="str">
            <v>上海的六種表情</v>
          </cell>
          <cell r="C26017" t="str">
            <v>聶永有. 錢海梅. 編著</v>
          </cell>
          <cell r="D26017">
            <v>168</v>
          </cell>
          <cell r="E26017">
            <v>0</v>
          </cell>
          <cell r="F26017" t="str">
            <v>平裝</v>
          </cell>
          <cell r="G26017" t="str">
            <v>上海大學</v>
          </cell>
          <cell r="H26017">
            <v>28</v>
          </cell>
          <cell r="I26017" t="str">
            <v/>
          </cell>
          <cell r="J26017" t="str">
            <v/>
          </cell>
          <cell r="K26017" t="str">
            <v/>
          </cell>
          <cell r="L26017" t="str">
            <v/>
          </cell>
          <cell r="M26017" t="str">
            <v>免稅</v>
          </cell>
          <cell r="N26017" t="str">
            <v>9787811186376</v>
          </cell>
        </row>
        <row r="26018">
          <cell r="A26018" t="str">
            <v>81119076</v>
          </cell>
          <cell r="B26018" t="str">
            <v>唐詩心語(插圖本)</v>
          </cell>
          <cell r="C26018" t="str">
            <v>閻立欽</v>
          </cell>
          <cell r="D26018">
            <v>150</v>
          </cell>
          <cell r="E26018">
            <v>0</v>
          </cell>
          <cell r="F26018" t="str">
            <v>平裝</v>
          </cell>
          <cell r="G26018" t="str">
            <v>首都師大</v>
          </cell>
          <cell r="H26018">
            <v>25</v>
          </cell>
          <cell r="I26018" t="str">
            <v/>
          </cell>
          <cell r="J26018" t="str">
            <v/>
          </cell>
          <cell r="K26018" t="str">
            <v/>
          </cell>
          <cell r="L26018" t="str">
            <v/>
          </cell>
          <cell r="M26018" t="str">
            <v>免稅</v>
          </cell>
          <cell r="N26018" t="str">
            <v>9787811190762</v>
          </cell>
        </row>
        <row r="26019">
          <cell r="A26019" t="str">
            <v>81119209</v>
          </cell>
          <cell r="B26019" t="str">
            <v>反本開新：北京社科名家文庫—湯一介自選集</v>
          </cell>
          <cell r="C26019" t="str">
            <v>章宏偉</v>
          </cell>
          <cell r="D26019">
            <v>498</v>
          </cell>
          <cell r="E26019">
            <v>0</v>
          </cell>
          <cell r="F26019" t="str">
            <v/>
          </cell>
          <cell r="G26019" t="str">
            <v>首都師大</v>
          </cell>
          <cell r="H26019">
            <v>83</v>
          </cell>
          <cell r="I26019" t="str">
            <v/>
          </cell>
          <cell r="J26019" t="str">
            <v/>
          </cell>
          <cell r="K26019" t="str">
            <v/>
          </cell>
          <cell r="L26019" t="str">
            <v/>
          </cell>
          <cell r="M26019" t="str">
            <v>免稅</v>
          </cell>
          <cell r="N26019" t="str">
            <v>9787811192094</v>
          </cell>
        </row>
        <row r="26020">
          <cell r="A26020" t="str">
            <v>81119228</v>
          </cell>
          <cell r="B26020" t="str">
            <v>首都師範大學學術文庫.明末清初女詞人研究</v>
          </cell>
          <cell r="C26020" t="str">
            <v>趙雪沛</v>
          </cell>
          <cell r="D26020">
            <v>120</v>
          </cell>
          <cell r="E26020">
            <v>0</v>
          </cell>
          <cell r="F26020" t="str">
            <v>平裝</v>
          </cell>
          <cell r="G26020" t="str">
            <v>首都師大</v>
          </cell>
          <cell r="H26020">
            <v>24</v>
          </cell>
          <cell r="I26020" t="str">
            <v/>
          </cell>
          <cell r="J26020" t="str">
            <v/>
          </cell>
          <cell r="K26020" t="str">
            <v/>
          </cell>
          <cell r="L26020" t="str">
            <v/>
          </cell>
          <cell r="M26020" t="str">
            <v>免稅</v>
          </cell>
          <cell r="N26020" t="str">
            <v>9787811192285</v>
          </cell>
        </row>
        <row r="26021">
          <cell r="A26021" t="str">
            <v>81119251</v>
          </cell>
          <cell r="B26021" t="str">
            <v>北京美術史(2冊)</v>
          </cell>
          <cell r="C26021" t="str">
            <v>李福順</v>
          </cell>
          <cell r="D26021">
            <v>1080</v>
          </cell>
          <cell r="E26021">
            <v>1</v>
          </cell>
          <cell r="F26021" t="str">
            <v>精裝</v>
          </cell>
          <cell r="G26021" t="str">
            <v>首都師大</v>
          </cell>
          <cell r="H26021">
            <v>180</v>
          </cell>
          <cell r="I26021" t="str">
            <v/>
          </cell>
          <cell r="J26021" t="str">
            <v/>
          </cell>
          <cell r="K26021" t="str">
            <v/>
          </cell>
          <cell r="L26021" t="str">
            <v/>
          </cell>
          <cell r="M26021" t="str">
            <v>免稅</v>
          </cell>
          <cell r="N26021" t="str">
            <v>9787811192513</v>
          </cell>
        </row>
        <row r="26022">
          <cell r="A26022" t="str">
            <v>81119266</v>
          </cell>
          <cell r="B26022" t="str">
            <v>中國體育思想史. 古代卷</v>
          </cell>
          <cell r="C26022" t="str">
            <v>崔樂泉</v>
          </cell>
          <cell r="D26022">
            <v>300</v>
          </cell>
          <cell r="E26022">
            <v>0</v>
          </cell>
          <cell r="F26022" t="str">
            <v>平裝</v>
          </cell>
          <cell r="G26022" t="str">
            <v>首都師大</v>
          </cell>
          <cell r="H26022">
            <v>50</v>
          </cell>
          <cell r="I26022" t="str">
            <v/>
          </cell>
          <cell r="J26022" t="str">
            <v/>
          </cell>
          <cell r="K26022" t="str">
            <v/>
          </cell>
          <cell r="L26022" t="str">
            <v/>
          </cell>
          <cell r="M26022" t="str">
            <v>免稅</v>
          </cell>
          <cell r="N26022" t="str">
            <v>9787811192667</v>
          </cell>
        </row>
        <row r="26023">
          <cell r="A26023" t="str">
            <v>81119279</v>
          </cell>
          <cell r="B26023" t="str">
            <v>走近北京--北京100講</v>
          </cell>
          <cell r="C26023" t="str">
            <v>梅松</v>
          </cell>
          <cell r="D26023">
            <v>720</v>
          </cell>
          <cell r="E26023">
            <v>0</v>
          </cell>
          <cell r="F26023" t="str">
            <v/>
          </cell>
          <cell r="G26023" t="str">
            <v>首都師大</v>
          </cell>
          <cell r="H26023">
            <v>120</v>
          </cell>
          <cell r="I26023" t="str">
            <v/>
          </cell>
          <cell r="J26023" t="str">
            <v/>
          </cell>
          <cell r="K26023" t="str">
            <v/>
          </cell>
          <cell r="L26023" t="str">
            <v/>
          </cell>
          <cell r="M26023" t="str">
            <v>免稅</v>
          </cell>
          <cell r="N26023" t="str">
            <v>9787811192797</v>
          </cell>
        </row>
        <row r="26024">
          <cell r="A26024" t="str">
            <v>81119294</v>
          </cell>
          <cell r="B26024" t="str">
            <v>皇城的晚鐘</v>
          </cell>
          <cell r="C26024" t="str">
            <v>於弢</v>
          </cell>
          <cell r="D26024">
            <v>294</v>
          </cell>
          <cell r="E26024">
            <v>1</v>
          </cell>
          <cell r="F26024" t="str">
            <v/>
          </cell>
          <cell r="G26024" t="str">
            <v>首都師大</v>
          </cell>
          <cell r="H26024">
            <v>49</v>
          </cell>
          <cell r="I26024" t="str">
            <v/>
          </cell>
          <cell r="J26024" t="str">
            <v/>
          </cell>
          <cell r="K26024" t="str">
            <v/>
          </cell>
          <cell r="L26024" t="str">
            <v/>
          </cell>
          <cell r="M26024" t="str">
            <v>免稅</v>
          </cell>
          <cell r="N26024" t="str">
            <v>9787811192940</v>
          </cell>
        </row>
        <row r="26025">
          <cell r="A26025" t="str">
            <v>81119317</v>
          </cell>
          <cell r="B26025" t="str">
            <v>外國文學與閱讀欣賞</v>
          </cell>
          <cell r="C26025" t="str">
            <v>金元浦</v>
          </cell>
          <cell r="D26025">
            <v>246</v>
          </cell>
          <cell r="E26025">
            <v>0</v>
          </cell>
          <cell r="F26025" t="str">
            <v/>
          </cell>
          <cell r="G26025" t="str">
            <v>首都師大</v>
          </cell>
          <cell r="H26025">
            <v>41</v>
          </cell>
          <cell r="I26025" t="str">
            <v/>
          </cell>
          <cell r="J26025" t="str">
            <v/>
          </cell>
          <cell r="K26025" t="str">
            <v/>
          </cell>
          <cell r="L26025" t="str">
            <v/>
          </cell>
          <cell r="M26025" t="str">
            <v>免稅</v>
          </cell>
          <cell r="N26025" t="str">
            <v>9787811193176</v>
          </cell>
        </row>
        <row r="26026">
          <cell r="A26026" t="str">
            <v>81119325</v>
          </cell>
          <cell r="B26026" t="str">
            <v>京味文化史論</v>
          </cell>
          <cell r="C26026" t="str">
            <v>李淑蘭</v>
          </cell>
          <cell r="D26026">
            <v>168</v>
          </cell>
          <cell r="E26026">
            <v>0</v>
          </cell>
          <cell r="F26026" t="str">
            <v/>
          </cell>
          <cell r="G26026" t="str">
            <v>首都師大</v>
          </cell>
          <cell r="H26026">
            <v>28</v>
          </cell>
          <cell r="I26026" t="str">
            <v/>
          </cell>
          <cell r="J26026" t="str">
            <v/>
          </cell>
          <cell r="K26026" t="str">
            <v/>
          </cell>
          <cell r="L26026" t="str">
            <v/>
          </cell>
          <cell r="M26026" t="str">
            <v>免稅</v>
          </cell>
          <cell r="N26026" t="str">
            <v>9787811193251</v>
          </cell>
        </row>
        <row r="26027">
          <cell r="A26027" t="str">
            <v>81119330</v>
          </cell>
          <cell r="B26027" t="str">
            <v>新編英語實用語法</v>
          </cell>
          <cell r="C26027" t="str">
            <v>張道真</v>
          </cell>
          <cell r="D26027">
            <v>190</v>
          </cell>
          <cell r="E26027">
            <v>0</v>
          </cell>
          <cell r="F26027" t="str">
            <v>平裝</v>
          </cell>
          <cell r="G26027" t="str">
            <v>首都師大</v>
          </cell>
          <cell r="H26027">
            <v>38</v>
          </cell>
          <cell r="I26027" t="str">
            <v/>
          </cell>
          <cell r="J26027" t="str">
            <v/>
          </cell>
          <cell r="K26027" t="str">
            <v/>
          </cell>
          <cell r="L26027" t="str">
            <v/>
          </cell>
          <cell r="M26027" t="str">
            <v>免稅</v>
          </cell>
          <cell r="N26027" t="str">
            <v>9787811193305</v>
          </cell>
        </row>
        <row r="26028">
          <cell r="A26028" t="str">
            <v>81119332</v>
          </cell>
          <cell r="B26028" t="str">
            <v>英語語法大全</v>
          </cell>
          <cell r="C26028" t="str">
            <v>張道真</v>
          </cell>
          <cell r="D26028">
            <v>408</v>
          </cell>
          <cell r="E26028">
            <v>0</v>
          </cell>
          <cell r="F26028" t="str">
            <v>平裝</v>
          </cell>
          <cell r="G26028" t="str">
            <v>首都師大</v>
          </cell>
          <cell r="H26028">
            <v>68</v>
          </cell>
          <cell r="I26028" t="str">
            <v/>
          </cell>
          <cell r="J26028" t="str">
            <v/>
          </cell>
          <cell r="K26028" t="str">
            <v/>
          </cell>
          <cell r="L26028" t="str">
            <v/>
          </cell>
          <cell r="M26028" t="str">
            <v>免稅</v>
          </cell>
          <cell r="N26028" t="str">
            <v>9787811193329</v>
          </cell>
        </row>
        <row r="26029">
          <cell r="A26029" t="str">
            <v>81119421</v>
          </cell>
          <cell r="B26029" t="str">
            <v>馮友蘭自選集</v>
          </cell>
          <cell r="C26029" t="str">
            <v>馮友蘭</v>
          </cell>
          <cell r="D26029">
            <v>420</v>
          </cell>
          <cell r="E26029">
            <v>0</v>
          </cell>
          <cell r="F26029" t="str">
            <v>平裝</v>
          </cell>
          <cell r="G26029" t="str">
            <v>首都師大</v>
          </cell>
          <cell r="H26029">
            <v>70</v>
          </cell>
          <cell r="I26029" t="str">
            <v/>
          </cell>
          <cell r="J26029" t="str">
            <v/>
          </cell>
          <cell r="K26029" t="str">
            <v/>
          </cell>
          <cell r="L26029" t="str">
            <v/>
          </cell>
          <cell r="M26029" t="str">
            <v>免稅</v>
          </cell>
          <cell r="N26029" t="str">
            <v>9787811194210</v>
          </cell>
        </row>
        <row r="26030">
          <cell r="A26030" t="str">
            <v>81119422</v>
          </cell>
          <cell r="B26030" t="str">
            <v>梁漱溟自選集</v>
          </cell>
          <cell r="C26030" t="str">
            <v>梁漱溟</v>
          </cell>
          <cell r="D26030">
            <v>390</v>
          </cell>
          <cell r="E26030">
            <v>0</v>
          </cell>
          <cell r="F26030" t="str">
            <v>平裝</v>
          </cell>
          <cell r="G26030" t="str">
            <v>首都師大</v>
          </cell>
          <cell r="H26030">
            <v>65</v>
          </cell>
          <cell r="I26030" t="str">
            <v/>
          </cell>
          <cell r="J26030" t="str">
            <v/>
          </cell>
          <cell r="K26030" t="str">
            <v/>
          </cell>
          <cell r="L26030" t="str">
            <v/>
          </cell>
          <cell r="M26030" t="str">
            <v>免稅</v>
          </cell>
          <cell r="N26030" t="str">
            <v>9787811194227</v>
          </cell>
        </row>
        <row r="26031">
          <cell r="A26031" t="str">
            <v>81119424</v>
          </cell>
          <cell r="B26031" t="str">
            <v>費孝通自選集</v>
          </cell>
          <cell r="C26031" t="str">
            <v>費孝通</v>
          </cell>
          <cell r="D26031">
            <v>480</v>
          </cell>
          <cell r="E26031">
            <v>0</v>
          </cell>
          <cell r="F26031" t="str">
            <v>平裝</v>
          </cell>
          <cell r="G26031" t="str">
            <v>首都師大</v>
          </cell>
          <cell r="H26031">
            <v>80</v>
          </cell>
          <cell r="I26031" t="str">
            <v/>
          </cell>
          <cell r="J26031" t="str">
            <v/>
          </cell>
          <cell r="K26031" t="str">
            <v/>
          </cell>
          <cell r="L26031" t="str">
            <v/>
          </cell>
          <cell r="M26031" t="str">
            <v>免稅</v>
          </cell>
          <cell r="N26031" t="str">
            <v>9787811194241</v>
          </cell>
        </row>
        <row r="26032">
          <cell r="A26032" t="str">
            <v>81119426</v>
          </cell>
          <cell r="B26032" t="str">
            <v>俞平伯自選集</v>
          </cell>
          <cell r="C26032" t="str">
            <v>俞平伯</v>
          </cell>
          <cell r="D26032">
            <v>468</v>
          </cell>
          <cell r="E26032">
            <v>0</v>
          </cell>
          <cell r="F26032" t="str">
            <v>平裝</v>
          </cell>
          <cell r="G26032" t="str">
            <v>首都師大</v>
          </cell>
          <cell r="H26032">
            <v>78</v>
          </cell>
          <cell r="I26032" t="str">
            <v/>
          </cell>
          <cell r="J26032" t="str">
            <v/>
          </cell>
          <cell r="K26032" t="str">
            <v/>
          </cell>
          <cell r="L26032" t="str">
            <v/>
          </cell>
          <cell r="M26032" t="str">
            <v>免稅</v>
          </cell>
          <cell r="N26032" t="str">
            <v>9787811194265</v>
          </cell>
        </row>
        <row r="26033">
          <cell r="A26033" t="str">
            <v>81119505</v>
          </cell>
          <cell r="B26033" t="str">
            <v>中國女性文化. No.10</v>
          </cell>
          <cell r="C26033" t="str">
            <v>王紅旗編</v>
          </cell>
          <cell r="D26033">
            <v>156</v>
          </cell>
          <cell r="E26033">
            <v>4</v>
          </cell>
          <cell r="F26033" t="str">
            <v>平裝</v>
          </cell>
          <cell r="G26033" t="str">
            <v>首都師大</v>
          </cell>
          <cell r="H26033">
            <v>26</v>
          </cell>
          <cell r="I26033" t="str">
            <v/>
          </cell>
          <cell r="J26033" t="str">
            <v/>
          </cell>
          <cell r="K26033" t="str">
            <v/>
          </cell>
          <cell r="L26033" t="str">
            <v/>
          </cell>
          <cell r="M26033" t="str">
            <v>免稅</v>
          </cell>
          <cell r="N26033" t="str">
            <v>9787811195057</v>
          </cell>
        </row>
        <row r="26034">
          <cell r="A26034" t="str">
            <v>81119534</v>
          </cell>
          <cell r="B26034" t="str">
            <v>歲月傳真--我和當代作家　</v>
          </cell>
          <cell r="C26034" t="str">
            <v>王維玲</v>
          </cell>
          <cell r="D26034">
            <v>294</v>
          </cell>
          <cell r="E26034">
            <v>3</v>
          </cell>
          <cell r="F26034" t="str">
            <v>平裝</v>
          </cell>
          <cell r="G26034" t="str">
            <v>首都師大</v>
          </cell>
          <cell r="H26034">
            <v>49</v>
          </cell>
          <cell r="I26034" t="str">
            <v/>
          </cell>
          <cell r="J26034" t="str">
            <v/>
          </cell>
          <cell r="K26034" t="str">
            <v/>
          </cell>
          <cell r="L26034" t="str">
            <v/>
          </cell>
          <cell r="M26034" t="str">
            <v>免稅</v>
          </cell>
          <cell r="N26034" t="str">
            <v>9787811195347</v>
          </cell>
        </row>
        <row r="26035">
          <cell r="A26035" t="str">
            <v>81119538</v>
          </cell>
          <cell r="B26035" t="str">
            <v>期刊：長流的江河</v>
          </cell>
          <cell r="C26035" t="str">
            <v>徐柏容</v>
          </cell>
          <cell r="D26035">
            <v>252</v>
          </cell>
          <cell r="E26035">
            <v>1</v>
          </cell>
          <cell r="F26035" t="str">
            <v>平裝</v>
          </cell>
          <cell r="G26035" t="str">
            <v>首都師大</v>
          </cell>
          <cell r="H26035">
            <v>42</v>
          </cell>
          <cell r="I26035" t="str">
            <v/>
          </cell>
          <cell r="J26035" t="str">
            <v/>
          </cell>
          <cell r="K26035" t="str">
            <v/>
          </cell>
          <cell r="L26035" t="str">
            <v/>
          </cell>
          <cell r="M26035" t="str">
            <v>免稅</v>
          </cell>
          <cell r="N26035" t="str">
            <v>9787811195385</v>
          </cell>
        </row>
        <row r="26036">
          <cell r="A26036" t="str">
            <v>81119540</v>
          </cell>
          <cell r="B26036" t="str">
            <v>為書籍的一生</v>
          </cell>
          <cell r="C26036" t="str">
            <v>潘國彥</v>
          </cell>
          <cell r="D26036">
            <v>252</v>
          </cell>
          <cell r="E26036">
            <v>1</v>
          </cell>
          <cell r="F26036" t="str">
            <v/>
          </cell>
          <cell r="G26036" t="str">
            <v>首都師大</v>
          </cell>
          <cell r="H26036">
            <v>42</v>
          </cell>
          <cell r="I26036" t="str">
            <v/>
          </cell>
          <cell r="J26036" t="str">
            <v/>
          </cell>
          <cell r="K26036" t="str">
            <v/>
          </cell>
          <cell r="L26036" t="str">
            <v/>
          </cell>
          <cell r="M26036" t="str">
            <v>免稅</v>
          </cell>
          <cell r="N26036" t="str">
            <v>9787811195408</v>
          </cell>
        </row>
        <row r="26037">
          <cell r="A26037" t="str">
            <v>81119541</v>
          </cell>
          <cell r="B26037" t="str">
            <v>古今漢語發微</v>
          </cell>
          <cell r="C26037" t="str">
            <v>宋玉柯編</v>
          </cell>
          <cell r="D26037">
            <v>294</v>
          </cell>
          <cell r="E26037">
            <v>0</v>
          </cell>
          <cell r="F26037" t="str">
            <v>平裝</v>
          </cell>
          <cell r="G26037" t="str">
            <v>首都師大</v>
          </cell>
          <cell r="H26037">
            <v>49</v>
          </cell>
          <cell r="I26037" t="str">
            <v/>
          </cell>
          <cell r="J26037" t="str">
            <v/>
          </cell>
          <cell r="K26037" t="str">
            <v/>
          </cell>
          <cell r="L26037" t="str">
            <v/>
          </cell>
          <cell r="M26037" t="str">
            <v>免稅</v>
          </cell>
          <cell r="N26037" t="str">
            <v>9787811195415</v>
          </cell>
        </row>
        <row r="26038">
          <cell r="A26038" t="str">
            <v>81119676</v>
          </cell>
          <cell r="B26038" t="str">
            <v>語言和文化</v>
          </cell>
          <cell r="C26038" t="str">
            <v>汪大昌</v>
          </cell>
          <cell r="D26038">
            <v>186</v>
          </cell>
          <cell r="E26038">
            <v>0</v>
          </cell>
          <cell r="F26038" t="str">
            <v>平裝</v>
          </cell>
          <cell r="G26038" t="str">
            <v>首都師大</v>
          </cell>
          <cell r="H26038">
            <v>31</v>
          </cell>
          <cell r="I26038" t="str">
            <v/>
          </cell>
          <cell r="J26038" t="str">
            <v/>
          </cell>
          <cell r="K26038" t="str">
            <v/>
          </cell>
          <cell r="L26038" t="str">
            <v/>
          </cell>
          <cell r="M26038" t="str">
            <v>免稅</v>
          </cell>
          <cell r="N26038" t="str">
            <v>9787811196764</v>
          </cell>
        </row>
        <row r="26039">
          <cell r="A26039" t="str">
            <v>81119707</v>
          </cell>
          <cell r="B26039" t="str">
            <v>鄭板橋年譜</v>
          </cell>
          <cell r="C26039" t="str">
            <v>黨明放</v>
          </cell>
          <cell r="D26039">
            <v>299</v>
          </cell>
          <cell r="E26039">
            <v>0</v>
          </cell>
          <cell r="F26039" t="str">
            <v/>
          </cell>
          <cell r="G26039" t="str">
            <v>首都師大</v>
          </cell>
          <cell r="H26039">
            <v>49.8</v>
          </cell>
          <cell r="I26039" t="str">
            <v/>
          </cell>
          <cell r="J26039" t="str">
            <v/>
          </cell>
          <cell r="K26039" t="str">
            <v/>
          </cell>
          <cell r="L26039" t="str">
            <v/>
          </cell>
          <cell r="M26039" t="str">
            <v>免稅</v>
          </cell>
          <cell r="N26039" t="str">
            <v>9787811197075</v>
          </cell>
        </row>
        <row r="26040">
          <cell r="A26040" t="str">
            <v>81119730</v>
          </cell>
          <cell r="B26040" t="str">
            <v>中國哲學史選講　</v>
          </cell>
          <cell r="C26040" t="str">
            <v>孫寶山</v>
          </cell>
          <cell r="D26040">
            <v>156</v>
          </cell>
          <cell r="E26040">
            <v>0</v>
          </cell>
          <cell r="F26040" t="str">
            <v>平裝</v>
          </cell>
          <cell r="G26040" t="str">
            <v>首都師大</v>
          </cell>
          <cell r="H26040">
            <v>26</v>
          </cell>
          <cell r="I26040" t="str">
            <v/>
          </cell>
          <cell r="J26040" t="str">
            <v/>
          </cell>
          <cell r="K26040" t="str">
            <v/>
          </cell>
          <cell r="L26040" t="str">
            <v/>
          </cell>
          <cell r="M26040" t="str">
            <v>免稅</v>
          </cell>
          <cell r="N26040" t="str">
            <v>9787811197303</v>
          </cell>
        </row>
        <row r="26041">
          <cell r="A26041" t="str">
            <v>81119754</v>
          </cell>
          <cell r="B26041" t="str">
            <v>華麗轉身　</v>
          </cell>
          <cell r="C26041" t="str">
            <v>張志忠</v>
          </cell>
          <cell r="D26041">
            <v>162</v>
          </cell>
          <cell r="E26041">
            <v>3</v>
          </cell>
          <cell r="F26041" t="str">
            <v/>
          </cell>
          <cell r="G26041" t="str">
            <v>首都師大</v>
          </cell>
          <cell r="H26041">
            <v>27</v>
          </cell>
          <cell r="I26041" t="str">
            <v/>
          </cell>
          <cell r="J26041" t="str">
            <v/>
          </cell>
          <cell r="K26041" t="str">
            <v/>
          </cell>
          <cell r="L26041" t="str">
            <v/>
          </cell>
          <cell r="M26041" t="str">
            <v>免稅</v>
          </cell>
          <cell r="N26041" t="str">
            <v>9787811197549</v>
          </cell>
        </row>
        <row r="26042">
          <cell r="A26042" t="str">
            <v>81119756</v>
          </cell>
          <cell r="B26042" t="str">
            <v>書林漫步--聶震宇序跋隨筆集</v>
          </cell>
          <cell r="C26042" t="str">
            <v>聶震寧</v>
          </cell>
          <cell r="D26042">
            <v>240</v>
          </cell>
          <cell r="E26042">
            <v>3</v>
          </cell>
          <cell r="F26042" t="str">
            <v/>
          </cell>
          <cell r="G26042" t="str">
            <v>首都師大</v>
          </cell>
          <cell r="H26042">
            <v>40</v>
          </cell>
          <cell r="I26042" t="str">
            <v/>
          </cell>
          <cell r="J26042" t="str">
            <v/>
          </cell>
          <cell r="K26042" t="str">
            <v/>
          </cell>
          <cell r="L26042" t="str">
            <v/>
          </cell>
          <cell r="M26042" t="str">
            <v>免稅</v>
          </cell>
          <cell r="N26042" t="str">
            <v>9787811197563</v>
          </cell>
        </row>
        <row r="26043">
          <cell r="A26043" t="str">
            <v>81119758</v>
          </cell>
          <cell r="B26043" t="str">
            <v>季羨林自選集</v>
          </cell>
          <cell r="C26043" t="str">
            <v>季羨林</v>
          </cell>
          <cell r="D26043">
            <v>474</v>
          </cell>
          <cell r="E26043">
            <v>0</v>
          </cell>
          <cell r="F26043" t="str">
            <v>平裝</v>
          </cell>
          <cell r="G26043" t="str">
            <v>首都師大</v>
          </cell>
          <cell r="H26043">
            <v>79</v>
          </cell>
          <cell r="I26043" t="str">
            <v/>
          </cell>
          <cell r="J26043" t="str">
            <v/>
          </cell>
          <cell r="K26043" t="str">
            <v/>
          </cell>
          <cell r="L26043" t="str">
            <v/>
          </cell>
          <cell r="M26043" t="str">
            <v>免稅</v>
          </cell>
          <cell r="N26043" t="str">
            <v>9787811197587</v>
          </cell>
        </row>
        <row r="26044">
          <cell r="A26044" t="str">
            <v>81119821</v>
          </cell>
          <cell r="B26044" t="str">
            <v>仰望崇高：方立天自選集</v>
          </cell>
          <cell r="C26044" t="str">
            <v>方立天</v>
          </cell>
          <cell r="D26044">
            <v>474</v>
          </cell>
          <cell r="E26044">
            <v>0</v>
          </cell>
          <cell r="F26044" t="str">
            <v>平裝</v>
          </cell>
          <cell r="G26044" t="str">
            <v>首都師大</v>
          </cell>
          <cell r="H26044">
            <v>79</v>
          </cell>
          <cell r="I26044" t="str">
            <v/>
          </cell>
          <cell r="J26044" t="str">
            <v/>
          </cell>
          <cell r="K26044" t="str">
            <v/>
          </cell>
          <cell r="L26044" t="str">
            <v/>
          </cell>
          <cell r="M26044" t="str">
            <v>免稅</v>
          </cell>
          <cell r="N26044" t="str">
            <v>9787811198218</v>
          </cell>
        </row>
        <row r="26045">
          <cell r="A26045" t="str">
            <v>81119829</v>
          </cell>
          <cell r="B26045" t="str">
            <v>梁啟超和中國現代文化思潮</v>
          </cell>
          <cell r="C26045" t="str">
            <v>易鑫鼎</v>
          </cell>
          <cell r="D26045">
            <v>234</v>
          </cell>
          <cell r="E26045">
            <v>0</v>
          </cell>
          <cell r="F26045" t="str">
            <v/>
          </cell>
          <cell r="G26045" t="str">
            <v>首都師大</v>
          </cell>
          <cell r="H26045">
            <v>39</v>
          </cell>
          <cell r="I26045" t="str">
            <v/>
          </cell>
          <cell r="J26045" t="str">
            <v/>
          </cell>
          <cell r="K26045" t="str">
            <v/>
          </cell>
          <cell r="L26045" t="str">
            <v/>
          </cell>
          <cell r="M26045" t="str">
            <v>免稅</v>
          </cell>
          <cell r="N26045" t="str">
            <v>9787811198294</v>
          </cell>
        </row>
        <row r="26046">
          <cell r="A26046" t="str">
            <v>81119840</v>
          </cell>
          <cell r="B26046" t="str">
            <v>艱辛的開拓：石仲泉自選集　</v>
          </cell>
          <cell r="C26046" t="str">
            <v>石仲泉</v>
          </cell>
          <cell r="D26046">
            <v>408</v>
          </cell>
          <cell r="E26046">
            <v>3</v>
          </cell>
          <cell r="F26046" t="str">
            <v>平裝</v>
          </cell>
          <cell r="G26046" t="str">
            <v>首都師大</v>
          </cell>
          <cell r="H26046">
            <v>68</v>
          </cell>
          <cell r="I26046" t="str">
            <v/>
          </cell>
          <cell r="J26046" t="str">
            <v/>
          </cell>
          <cell r="K26046" t="str">
            <v/>
          </cell>
          <cell r="L26046" t="str">
            <v/>
          </cell>
          <cell r="M26046" t="str">
            <v>免稅</v>
          </cell>
          <cell r="N26046" t="str">
            <v>9787811198409</v>
          </cell>
        </row>
        <row r="26047">
          <cell r="A26047" t="str">
            <v>81119857</v>
          </cell>
          <cell r="B26047" t="str">
            <v>齊思和自選集</v>
          </cell>
          <cell r="C26047" t="str">
            <v>齊思和</v>
          </cell>
          <cell r="D26047">
            <v>288</v>
          </cell>
          <cell r="E26047">
            <v>0</v>
          </cell>
          <cell r="F26047" t="str">
            <v>平裝</v>
          </cell>
          <cell r="G26047" t="str">
            <v>首都師大</v>
          </cell>
          <cell r="H26047">
            <v>48</v>
          </cell>
          <cell r="I26047" t="str">
            <v/>
          </cell>
          <cell r="J26047" t="str">
            <v/>
          </cell>
          <cell r="K26047" t="str">
            <v/>
          </cell>
          <cell r="L26047" t="str">
            <v/>
          </cell>
          <cell r="M26047" t="str">
            <v>免稅</v>
          </cell>
          <cell r="N26047" t="str">
            <v>9787811198577</v>
          </cell>
        </row>
        <row r="26048">
          <cell r="A26048" t="str">
            <v>81119858</v>
          </cell>
          <cell r="B26048" t="str">
            <v>錢端升自選集　</v>
          </cell>
          <cell r="C26048" t="str">
            <v>錢端升</v>
          </cell>
          <cell r="D26048">
            <v>450</v>
          </cell>
          <cell r="E26048">
            <v>0</v>
          </cell>
          <cell r="F26048" t="str">
            <v>平裝</v>
          </cell>
          <cell r="G26048" t="str">
            <v>首都師大</v>
          </cell>
          <cell r="H26048">
            <v>75</v>
          </cell>
          <cell r="I26048" t="str">
            <v/>
          </cell>
          <cell r="J26048" t="str">
            <v/>
          </cell>
          <cell r="K26048" t="str">
            <v/>
          </cell>
          <cell r="L26048" t="str">
            <v/>
          </cell>
          <cell r="M26048" t="str">
            <v>免稅</v>
          </cell>
          <cell r="N26048" t="str">
            <v>9787811198584</v>
          </cell>
        </row>
        <row r="26049">
          <cell r="A26049" t="str">
            <v>81120161</v>
          </cell>
          <cell r="B26049" t="str">
            <v>九尾狐的准新娘</v>
          </cell>
          <cell r="C26049" t="str">
            <v>哇卡卡</v>
          </cell>
          <cell r="D26049">
            <v>138</v>
          </cell>
          <cell r="E26049">
            <v>0</v>
          </cell>
          <cell r="F26049" t="str">
            <v>平裝</v>
          </cell>
          <cell r="G26049" t="str">
            <v>汕頭大學</v>
          </cell>
          <cell r="H26049">
            <v>23</v>
          </cell>
          <cell r="I26049" t="str">
            <v/>
          </cell>
          <cell r="J26049" t="str">
            <v/>
          </cell>
          <cell r="K26049" t="str">
            <v/>
          </cell>
          <cell r="L26049" t="str">
            <v/>
          </cell>
          <cell r="M26049" t="str">
            <v>免稅</v>
          </cell>
          <cell r="N26049" t="str">
            <v>9787811201611</v>
          </cell>
        </row>
        <row r="26050">
          <cell r="A26050" t="str">
            <v>81120163</v>
          </cell>
          <cell r="B26050" t="str">
            <v>321為愛向前沖</v>
          </cell>
          <cell r="C26050" t="str">
            <v>菲菲藍</v>
          </cell>
          <cell r="D26050">
            <v>120</v>
          </cell>
          <cell r="E26050">
            <v>0</v>
          </cell>
          <cell r="F26050" t="str">
            <v>平裝</v>
          </cell>
          <cell r="G26050" t="str">
            <v>汕頭大學</v>
          </cell>
          <cell r="H26050">
            <v>20</v>
          </cell>
          <cell r="I26050" t="str">
            <v/>
          </cell>
          <cell r="J26050" t="str">
            <v/>
          </cell>
          <cell r="K26050" t="str">
            <v/>
          </cell>
          <cell r="L26050" t="str">
            <v/>
          </cell>
          <cell r="M26050" t="str">
            <v>免稅</v>
          </cell>
          <cell r="N26050" t="str">
            <v>9787811201635</v>
          </cell>
        </row>
        <row r="26051">
          <cell r="A26051" t="str">
            <v>81120582</v>
          </cell>
          <cell r="B26051" t="str">
            <v>網球少女成功記前後篇</v>
          </cell>
          <cell r="C26051" t="str">
            <v>夏悠然</v>
          </cell>
          <cell r="D26051">
            <v>150</v>
          </cell>
          <cell r="E26051">
            <v>0</v>
          </cell>
          <cell r="F26051" t="str">
            <v>平裝</v>
          </cell>
          <cell r="G26051" t="str">
            <v>汕頭大學</v>
          </cell>
          <cell r="H26051">
            <v>25</v>
          </cell>
          <cell r="I26051" t="str">
            <v/>
          </cell>
          <cell r="J26051" t="str">
            <v/>
          </cell>
          <cell r="K26051" t="str">
            <v/>
          </cell>
          <cell r="L26051" t="str">
            <v/>
          </cell>
          <cell r="M26051" t="str">
            <v>免稅</v>
          </cell>
          <cell r="N26051" t="str">
            <v>9787811205824</v>
          </cell>
        </row>
        <row r="26052">
          <cell r="A26052" t="str">
            <v>81121006</v>
          </cell>
          <cell r="B26052" t="str">
            <v>中國哲學方法</v>
          </cell>
          <cell r="C26052" t="str">
            <v>呂嘉戈</v>
          </cell>
          <cell r="D26052">
            <v>145</v>
          </cell>
          <cell r="E26052">
            <v>0</v>
          </cell>
          <cell r="F26052" t="str">
            <v>平裝</v>
          </cell>
          <cell r="G26052" t="str">
            <v>上海中醫</v>
          </cell>
          <cell r="H26052">
            <v>29</v>
          </cell>
          <cell r="I26052" t="str">
            <v/>
          </cell>
          <cell r="J26052" t="str">
            <v/>
          </cell>
          <cell r="K26052" t="str">
            <v/>
          </cell>
          <cell r="L26052" t="str">
            <v/>
          </cell>
          <cell r="M26052" t="str">
            <v>免稅</v>
          </cell>
          <cell r="N26052" t="str">
            <v>9787811210064</v>
          </cell>
        </row>
        <row r="26053">
          <cell r="A26053" t="str">
            <v>81121030</v>
          </cell>
          <cell r="B26053" t="str">
            <v>醫學史上的謊言和謬誤</v>
          </cell>
          <cell r="C26053" t="str">
            <v>袁慧新</v>
          </cell>
          <cell r="D26053">
            <v>135</v>
          </cell>
          <cell r="E26053">
            <v>0</v>
          </cell>
          <cell r="F26053" t="str">
            <v>平裝</v>
          </cell>
          <cell r="G26053" t="str">
            <v>上海中醫</v>
          </cell>
          <cell r="H26053">
            <v>27</v>
          </cell>
          <cell r="I26053" t="str">
            <v/>
          </cell>
          <cell r="J26053" t="str">
            <v/>
          </cell>
          <cell r="K26053" t="str">
            <v/>
          </cell>
          <cell r="L26053" t="str">
            <v/>
          </cell>
          <cell r="M26053" t="str">
            <v>免稅</v>
          </cell>
          <cell r="N26053" t="str">
            <v>9787811210309</v>
          </cell>
        </row>
        <row r="26054">
          <cell r="A26054" t="str">
            <v>81124290</v>
          </cell>
          <cell r="B26054" t="str">
            <v>中英第二次鴉片戰爭始末</v>
          </cell>
          <cell r="C26054" t="str">
            <v>端木賜香</v>
          </cell>
          <cell r="D26054">
            <v>179</v>
          </cell>
          <cell r="E26054">
            <v>0</v>
          </cell>
          <cell r="F26054" t="str">
            <v>平裝</v>
          </cell>
          <cell r="G26054" t="str">
            <v>北京航大</v>
          </cell>
          <cell r="H26054">
            <v>29.8</v>
          </cell>
          <cell r="I26054" t="str">
            <v/>
          </cell>
          <cell r="J26054" t="str">
            <v/>
          </cell>
          <cell r="K26054" t="str">
            <v/>
          </cell>
          <cell r="L26054" t="str">
            <v/>
          </cell>
          <cell r="M26054" t="str">
            <v>免稅</v>
          </cell>
          <cell r="N26054" t="str">
            <v>9787811242904</v>
          </cell>
        </row>
        <row r="26055">
          <cell r="A26055" t="str">
            <v>81124537</v>
          </cell>
          <cell r="B26055" t="str">
            <v>絕代風流 : 西南聯大生活錄</v>
          </cell>
          <cell r="C26055" t="str">
            <v>劉宜慶編</v>
          </cell>
          <cell r="D26055">
            <v>192</v>
          </cell>
          <cell r="E26055">
            <v>0</v>
          </cell>
          <cell r="F26055" t="str">
            <v>平裝</v>
          </cell>
          <cell r="G26055" t="str">
            <v>北京航大</v>
          </cell>
          <cell r="H26055">
            <v>32</v>
          </cell>
          <cell r="I26055" t="str">
            <v/>
          </cell>
          <cell r="J26055" t="str">
            <v/>
          </cell>
          <cell r="K26055" t="str">
            <v/>
          </cell>
          <cell r="L26055" t="str">
            <v/>
          </cell>
          <cell r="M26055" t="str">
            <v>免稅</v>
          </cell>
          <cell r="N26055" t="str">
            <v>9787811245370</v>
          </cell>
        </row>
        <row r="26056">
          <cell r="A26056" t="str">
            <v>81124548</v>
          </cell>
          <cell r="B26056" t="str">
            <v>尋找失落的西域文明</v>
          </cell>
          <cell r="C26056" t="str">
            <v>楊鐮</v>
          </cell>
          <cell r="D26056">
            <v>216</v>
          </cell>
          <cell r="E26056">
            <v>0</v>
          </cell>
          <cell r="F26056" t="str">
            <v>平裝</v>
          </cell>
          <cell r="G26056" t="str">
            <v>北京航大</v>
          </cell>
          <cell r="H26056">
            <v>36</v>
          </cell>
          <cell r="I26056" t="str">
            <v/>
          </cell>
          <cell r="J26056" t="str">
            <v/>
          </cell>
          <cell r="K26056" t="str">
            <v/>
          </cell>
          <cell r="L26056" t="str">
            <v/>
          </cell>
          <cell r="M26056" t="str">
            <v>免稅</v>
          </cell>
          <cell r="N26056" t="str">
            <v>9787811245486</v>
          </cell>
        </row>
        <row r="26057">
          <cell r="A26057" t="str">
            <v>81124839</v>
          </cell>
          <cell r="B26057" t="str">
            <v>“色”裁紅樓</v>
          </cell>
          <cell r="C26057" t="str">
            <v>方曉</v>
          </cell>
          <cell r="D26057">
            <v>168</v>
          </cell>
          <cell r="E26057">
            <v>0</v>
          </cell>
          <cell r="F26057" t="str">
            <v>平裝</v>
          </cell>
          <cell r="G26057" t="str">
            <v>北京航大</v>
          </cell>
          <cell r="H26057">
            <v>28</v>
          </cell>
          <cell r="I26057" t="str">
            <v/>
          </cell>
          <cell r="J26057" t="str">
            <v/>
          </cell>
          <cell r="K26057" t="str">
            <v/>
          </cell>
          <cell r="L26057" t="str">
            <v/>
          </cell>
          <cell r="M26057" t="str">
            <v>免稅</v>
          </cell>
          <cell r="N26057" t="str">
            <v>9787811248395</v>
          </cell>
        </row>
        <row r="26058">
          <cell r="A26058" t="str">
            <v>81124877</v>
          </cell>
          <cell r="B26058" t="str">
            <v>我們怎樣閱讀中國</v>
          </cell>
          <cell r="C26058" t="str">
            <v>蘇小和</v>
          </cell>
          <cell r="D26058">
            <v>192</v>
          </cell>
          <cell r="E26058">
            <v>1</v>
          </cell>
          <cell r="F26058" t="str">
            <v>平裝</v>
          </cell>
          <cell r="G26058" t="str">
            <v>北京航大</v>
          </cell>
          <cell r="H26058">
            <v>32</v>
          </cell>
          <cell r="I26058" t="str">
            <v/>
          </cell>
          <cell r="J26058" t="str">
            <v/>
          </cell>
          <cell r="K26058" t="str">
            <v/>
          </cell>
          <cell r="L26058" t="str">
            <v/>
          </cell>
          <cell r="M26058" t="str">
            <v>免稅</v>
          </cell>
          <cell r="N26058" t="str">
            <v>9787811248777</v>
          </cell>
        </row>
        <row r="26059">
          <cell r="A26059" t="str">
            <v>81124881</v>
          </cell>
          <cell r="B26059" t="str">
            <v>歷史上那些牛人們</v>
          </cell>
          <cell r="C26059" t="str">
            <v>劉繼興</v>
          </cell>
          <cell r="D26059">
            <v>192</v>
          </cell>
          <cell r="E26059">
            <v>0</v>
          </cell>
          <cell r="F26059" t="str">
            <v>平裝</v>
          </cell>
          <cell r="G26059" t="str">
            <v>北京航大</v>
          </cell>
          <cell r="H26059">
            <v>32</v>
          </cell>
          <cell r="I26059" t="str">
            <v/>
          </cell>
          <cell r="J26059" t="str">
            <v/>
          </cell>
          <cell r="K26059" t="str">
            <v/>
          </cell>
          <cell r="L26059" t="str">
            <v/>
          </cell>
          <cell r="M26059" t="str">
            <v>免稅</v>
          </cell>
          <cell r="N26059" t="str">
            <v>9787811248814</v>
          </cell>
        </row>
        <row r="26060">
          <cell r="A26060" t="str">
            <v>81127167</v>
          </cell>
          <cell r="B26060" t="str">
            <v>影視學術前沿.在歷史與藝術之間:中國歷史題材電視劇文化詩學研究</v>
          </cell>
          <cell r="C26060" t="str">
            <v>王昕</v>
          </cell>
          <cell r="D26060">
            <v>179</v>
          </cell>
          <cell r="E26060">
            <v>1</v>
          </cell>
          <cell r="F26060" t="str">
            <v>平裝</v>
          </cell>
          <cell r="G26060" t="str">
            <v>傳媒大學</v>
          </cell>
          <cell r="H26060">
            <v>29.8</v>
          </cell>
          <cell r="I26060" t="str">
            <v/>
          </cell>
          <cell r="J26060" t="str">
            <v/>
          </cell>
          <cell r="K26060" t="str">
            <v/>
          </cell>
          <cell r="L26060" t="str">
            <v/>
          </cell>
          <cell r="M26060" t="str">
            <v>免稅</v>
          </cell>
          <cell r="N26060" t="str">
            <v>9787811271676</v>
          </cell>
        </row>
        <row r="26061">
          <cell r="A26061" t="str">
            <v>81127677</v>
          </cell>
          <cell r="B26061" t="str">
            <v>儀式與詩歌：《詩經．大雅》研究</v>
          </cell>
          <cell r="C26061" t="str">
            <v>黃松毅</v>
          </cell>
          <cell r="D26061">
            <v>228</v>
          </cell>
          <cell r="E26061">
            <v>0</v>
          </cell>
          <cell r="F26061" t="str">
            <v>平裝</v>
          </cell>
          <cell r="G26061" t="str">
            <v>中國傳媒</v>
          </cell>
          <cell r="H26061">
            <v>38</v>
          </cell>
          <cell r="I26061" t="str">
            <v/>
          </cell>
          <cell r="J26061" t="str">
            <v/>
          </cell>
          <cell r="K26061" t="str">
            <v/>
          </cell>
          <cell r="L26061" t="str">
            <v/>
          </cell>
          <cell r="M26061" t="str">
            <v>免稅</v>
          </cell>
          <cell r="N26061" t="str">
            <v>9787811276770</v>
          </cell>
        </row>
        <row r="26062">
          <cell r="A26062" t="str">
            <v>81127685</v>
          </cell>
          <cell r="B26062" t="str">
            <v>有韻說部無聲戲：清代小說劇曲相互改編研究</v>
          </cell>
          <cell r="C26062" t="str">
            <v>徐文凱</v>
          </cell>
          <cell r="D26062">
            <v>270</v>
          </cell>
          <cell r="E26062">
            <v>3</v>
          </cell>
          <cell r="F26062" t="str">
            <v>平裝</v>
          </cell>
          <cell r="G26062" t="str">
            <v>中國傳媒</v>
          </cell>
          <cell r="H26062">
            <v>45</v>
          </cell>
          <cell r="I26062" t="str">
            <v/>
          </cell>
          <cell r="J26062" t="str">
            <v/>
          </cell>
          <cell r="K26062" t="str">
            <v/>
          </cell>
          <cell r="L26062" t="str">
            <v/>
          </cell>
          <cell r="M26062" t="str">
            <v>免稅</v>
          </cell>
          <cell r="N26062" t="str">
            <v>9787811276855</v>
          </cell>
        </row>
        <row r="26063">
          <cell r="A26063" t="str">
            <v>81127687</v>
          </cell>
          <cell r="B26063" t="str">
            <v>閨閣與畫舫:清代嘉慶道光年間的江南文人和女性研究</v>
          </cell>
          <cell r="C26063" t="str">
            <v>李彙群</v>
          </cell>
          <cell r="D26063">
            <v>270</v>
          </cell>
          <cell r="E26063">
            <v>0</v>
          </cell>
          <cell r="F26063" t="str">
            <v>平裝</v>
          </cell>
          <cell r="G26063" t="str">
            <v>中國傳媒</v>
          </cell>
          <cell r="H26063">
            <v>45</v>
          </cell>
          <cell r="I26063" t="str">
            <v/>
          </cell>
          <cell r="J26063" t="str">
            <v/>
          </cell>
          <cell r="K26063" t="str">
            <v/>
          </cell>
          <cell r="L26063" t="str">
            <v/>
          </cell>
          <cell r="M26063" t="str">
            <v>免稅</v>
          </cell>
          <cell r="N26063" t="str">
            <v>9787811276879</v>
          </cell>
        </row>
        <row r="26064">
          <cell r="A26064" t="str">
            <v>81127707</v>
          </cell>
          <cell r="B26064" t="str">
            <v>敦煌</v>
          </cell>
          <cell r="C26064" t="str">
            <v/>
          </cell>
          <cell r="D26064">
            <v>234</v>
          </cell>
          <cell r="E26064">
            <v>0</v>
          </cell>
          <cell r="F26064" t="str">
            <v>平裝</v>
          </cell>
          <cell r="G26064" t="str">
            <v>中國傳媒</v>
          </cell>
          <cell r="H26064">
            <v>39</v>
          </cell>
          <cell r="I26064" t="str">
            <v/>
          </cell>
          <cell r="J26064" t="str">
            <v/>
          </cell>
          <cell r="K26064" t="str">
            <v/>
          </cell>
          <cell r="L26064" t="str">
            <v/>
          </cell>
          <cell r="M26064" t="str">
            <v>免稅</v>
          </cell>
          <cell r="N26064" t="str">
            <v>9787811277074</v>
          </cell>
        </row>
        <row r="26065">
          <cell r="A26065" t="str">
            <v>81127728</v>
          </cell>
          <cell r="B26065" t="str">
            <v>郁達夫傳-欲將沉醉換悲涼</v>
          </cell>
          <cell r="C26065" t="str">
            <v>袁慶豐著</v>
          </cell>
          <cell r="D26065">
            <v>210</v>
          </cell>
          <cell r="E26065">
            <v>0</v>
          </cell>
          <cell r="F26065" t="str">
            <v>平裝</v>
          </cell>
          <cell r="G26065" t="str">
            <v>中國傳媒</v>
          </cell>
          <cell r="H26065">
            <v>35</v>
          </cell>
          <cell r="I26065" t="str">
            <v/>
          </cell>
          <cell r="J26065" t="str">
            <v/>
          </cell>
          <cell r="K26065" t="str">
            <v/>
          </cell>
          <cell r="L26065" t="str">
            <v/>
          </cell>
          <cell r="M26065" t="str">
            <v>免稅</v>
          </cell>
          <cell r="N26065" t="str">
            <v>9787811277289</v>
          </cell>
        </row>
        <row r="26066">
          <cell r="A26066" t="str">
            <v>81127761</v>
          </cell>
          <cell r="B26066" t="str">
            <v>中國古代鬼劇研究</v>
          </cell>
          <cell r="C26066" t="str">
            <v>楊秋紅</v>
          </cell>
          <cell r="D26066">
            <v>216</v>
          </cell>
          <cell r="E26066">
            <v>0</v>
          </cell>
          <cell r="F26066" t="str">
            <v/>
          </cell>
          <cell r="G26066" t="str">
            <v>中國傳媒</v>
          </cell>
          <cell r="H26066">
            <v>36</v>
          </cell>
          <cell r="I26066" t="str">
            <v/>
          </cell>
          <cell r="J26066" t="str">
            <v/>
          </cell>
          <cell r="K26066" t="str">
            <v/>
          </cell>
          <cell r="L26066" t="str">
            <v/>
          </cell>
          <cell r="M26066" t="str">
            <v>免稅</v>
          </cell>
          <cell r="N26066" t="str">
            <v>9787811277616</v>
          </cell>
        </row>
        <row r="26067">
          <cell r="A26067" t="str">
            <v>81127765</v>
          </cell>
          <cell r="B26067" t="str">
            <v>明清之際小說作家研究</v>
          </cell>
          <cell r="C26067" t="str">
            <v>朱萍</v>
          </cell>
          <cell r="D26067">
            <v>234</v>
          </cell>
          <cell r="E26067">
            <v>4</v>
          </cell>
          <cell r="F26067" t="str">
            <v/>
          </cell>
          <cell r="G26067" t="str">
            <v>中國傳媒</v>
          </cell>
          <cell r="H26067">
            <v>39</v>
          </cell>
          <cell r="I26067" t="str">
            <v/>
          </cell>
          <cell r="J26067" t="str">
            <v/>
          </cell>
          <cell r="K26067" t="str">
            <v/>
          </cell>
          <cell r="L26067" t="str">
            <v/>
          </cell>
          <cell r="M26067" t="str">
            <v>免稅</v>
          </cell>
          <cell r="N26067" t="str">
            <v>9787811277654</v>
          </cell>
        </row>
        <row r="26068">
          <cell r="A26068" t="str">
            <v>81127778</v>
          </cell>
          <cell r="B26068" t="str">
            <v>莊子文學新探----生命哲思與詩意言說</v>
          </cell>
          <cell r="C26068" t="str">
            <v>刁虎生</v>
          </cell>
          <cell r="D26068">
            <v>288</v>
          </cell>
          <cell r="E26068">
            <v>0</v>
          </cell>
          <cell r="F26068" t="str">
            <v/>
          </cell>
          <cell r="G26068" t="str">
            <v>中國傳媒</v>
          </cell>
          <cell r="H26068">
            <v>48</v>
          </cell>
          <cell r="I26068" t="str">
            <v/>
          </cell>
          <cell r="J26068" t="str">
            <v/>
          </cell>
          <cell r="K26068" t="str">
            <v/>
          </cell>
          <cell r="L26068" t="str">
            <v/>
          </cell>
          <cell r="M26068" t="str">
            <v>免稅</v>
          </cell>
          <cell r="N26068" t="str">
            <v>9787811277784</v>
          </cell>
        </row>
        <row r="26069">
          <cell r="A26069" t="str">
            <v>81127819</v>
          </cell>
          <cell r="B26069" t="str">
            <v>元代題畫詩研究</v>
          </cell>
          <cell r="C26069" t="str">
            <v>王韶華</v>
          </cell>
          <cell r="D26069">
            <v>234</v>
          </cell>
          <cell r="E26069">
            <v>0</v>
          </cell>
          <cell r="F26069" t="str">
            <v/>
          </cell>
          <cell r="G26069" t="str">
            <v>中國傳媒</v>
          </cell>
          <cell r="H26069">
            <v>39</v>
          </cell>
          <cell r="I26069" t="str">
            <v/>
          </cell>
          <cell r="J26069" t="str">
            <v/>
          </cell>
          <cell r="K26069" t="str">
            <v/>
          </cell>
          <cell r="L26069" t="str">
            <v/>
          </cell>
          <cell r="M26069" t="str">
            <v>免稅</v>
          </cell>
          <cell r="N26069" t="str">
            <v>9787811278194</v>
          </cell>
        </row>
        <row r="26070">
          <cell r="A26070" t="str">
            <v>81129079</v>
          </cell>
          <cell r="B26070" t="str">
            <v>中國傳統道德舉要</v>
          </cell>
          <cell r="C26070" t="str">
            <v>張錫勤著</v>
          </cell>
          <cell r="D26070">
            <v>239</v>
          </cell>
          <cell r="E26070">
            <v>0</v>
          </cell>
          <cell r="F26070" t="str">
            <v>平裝</v>
          </cell>
          <cell r="G26070" t="str">
            <v>黑龍江大學</v>
          </cell>
          <cell r="H26070">
            <v>39.799999999999997</v>
          </cell>
          <cell r="I26070" t="str">
            <v/>
          </cell>
          <cell r="J26070" t="str">
            <v/>
          </cell>
          <cell r="K26070" t="str">
            <v/>
          </cell>
          <cell r="L26070" t="str">
            <v/>
          </cell>
          <cell r="M26070" t="str">
            <v>免稅</v>
          </cell>
          <cell r="N26070" t="str">
            <v>9787811290790</v>
          </cell>
        </row>
        <row r="26071">
          <cell r="A26071" t="str">
            <v>81130060</v>
          </cell>
          <cell r="B26071" t="str">
            <v>夢溪筆談說解</v>
          </cell>
          <cell r="C26071" t="str">
            <v>(北宋)沈括</v>
          </cell>
          <cell r="D26071">
            <v>270</v>
          </cell>
          <cell r="E26071">
            <v>0</v>
          </cell>
          <cell r="F26071" t="str">
            <v>平裝</v>
          </cell>
          <cell r="G26071" t="str">
            <v>江蘇大學</v>
          </cell>
          <cell r="H26071">
            <v>45</v>
          </cell>
          <cell r="I26071" t="str">
            <v/>
          </cell>
          <cell r="J26071" t="str">
            <v/>
          </cell>
          <cell r="K26071" t="str">
            <v/>
          </cell>
          <cell r="L26071" t="str">
            <v/>
          </cell>
          <cell r="M26071" t="str">
            <v>免稅</v>
          </cell>
          <cell r="N26071" t="str">
            <v>9787811300604</v>
          </cell>
        </row>
        <row r="26072">
          <cell r="A26072" t="str">
            <v>81132324</v>
          </cell>
          <cell r="B26072" t="str">
            <v>中國橋文化</v>
          </cell>
          <cell r="C26072" t="str">
            <v>莫春林</v>
          </cell>
          <cell r="D26072">
            <v>400</v>
          </cell>
          <cell r="E26072">
            <v>0</v>
          </cell>
          <cell r="F26072" t="str">
            <v>平裝</v>
          </cell>
          <cell r="G26072" t="str">
            <v>未建檔</v>
          </cell>
          <cell r="H26072">
            <v>80</v>
          </cell>
          <cell r="I26072" t="str">
            <v/>
          </cell>
          <cell r="J26072" t="str">
            <v/>
          </cell>
          <cell r="K26072" t="str">
            <v/>
          </cell>
          <cell r="L26072" t="str">
            <v/>
          </cell>
          <cell r="M26072" t="str">
            <v>免稅</v>
          </cell>
          <cell r="N26072" t="str">
            <v>9787811323245</v>
          </cell>
        </row>
        <row r="26073">
          <cell r="A26073" t="str">
            <v>81132650</v>
          </cell>
          <cell r="B26073" t="str">
            <v>民間養生密碼-民間養生大智慧</v>
          </cell>
          <cell r="C26073" t="str">
            <v>薛慧編著</v>
          </cell>
          <cell r="D26073">
            <v>174</v>
          </cell>
          <cell r="E26073">
            <v>0</v>
          </cell>
          <cell r="F26073" t="str">
            <v>平裝</v>
          </cell>
          <cell r="G26073" t="str">
            <v>江西高校</v>
          </cell>
          <cell r="H26073">
            <v>29</v>
          </cell>
          <cell r="I26073" t="str">
            <v/>
          </cell>
          <cell r="J26073" t="str">
            <v/>
          </cell>
          <cell r="K26073" t="str">
            <v/>
          </cell>
          <cell r="L26073" t="str">
            <v/>
          </cell>
          <cell r="M26073" t="str">
            <v>免稅</v>
          </cell>
          <cell r="N26073" t="str">
            <v>9787811326505</v>
          </cell>
        </row>
        <row r="26074">
          <cell r="A26074" t="str">
            <v>81132651</v>
          </cell>
          <cell r="B26074" t="str">
            <v>國醫養生密碼-國醫養生大智慧</v>
          </cell>
          <cell r="C26074" t="str">
            <v>薛慧編著</v>
          </cell>
          <cell r="D26074">
            <v>156</v>
          </cell>
          <cell r="E26074">
            <v>0</v>
          </cell>
          <cell r="F26074" t="str">
            <v>平裝</v>
          </cell>
          <cell r="G26074" t="str">
            <v>江西高校</v>
          </cell>
          <cell r="H26074">
            <v>26</v>
          </cell>
          <cell r="I26074" t="str">
            <v/>
          </cell>
          <cell r="J26074" t="str">
            <v/>
          </cell>
          <cell r="K26074" t="str">
            <v/>
          </cell>
          <cell r="L26074" t="str">
            <v/>
          </cell>
          <cell r="M26074" t="str">
            <v>免稅</v>
          </cell>
          <cell r="N26074" t="str">
            <v>9787811326512</v>
          </cell>
        </row>
        <row r="26075">
          <cell r="A26075" t="str">
            <v>81132652</v>
          </cell>
          <cell r="B26075" t="str">
            <v>國學養生密碼-國學精粹與百姓養生</v>
          </cell>
          <cell r="C26075" t="str">
            <v>薛慧編著</v>
          </cell>
          <cell r="D26075">
            <v>174</v>
          </cell>
          <cell r="E26075">
            <v>0</v>
          </cell>
          <cell r="F26075" t="str">
            <v>平裝</v>
          </cell>
          <cell r="G26075" t="str">
            <v>江西高校</v>
          </cell>
          <cell r="H26075">
            <v>29</v>
          </cell>
          <cell r="I26075" t="str">
            <v/>
          </cell>
          <cell r="J26075" t="str">
            <v/>
          </cell>
          <cell r="K26075" t="str">
            <v/>
          </cell>
          <cell r="L26075" t="str">
            <v/>
          </cell>
          <cell r="M26075" t="str">
            <v>免稅</v>
          </cell>
          <cell r="N26075" t="str">
            <v>9787811326529</v>
          </cell>
        </row>
        <row r="26076">
          <cell r="A26076" t="str">
            <v>81133145</v>
          </cell>
          <cell r="B26076" t="str">
            <v>海上戰爭紀實</v>
          </cell>
          <cell r="C26076" t="str">
            <v>高曉星</v>
          </cell>
          <cell r="D26076">
            <v>150</v>
          </cell>
          <cell r="E26076">
            <v>0</v>
          </cell>
          <cell r="F26076" t="str">
            <v>平裝</v>
          </cell>
          <cell r="G26076" t="str">
            <v>哈爾濱</v>
          </cell>
          <cell r="H26076">
            <v>25</v>
          </cell>
          <cell r="I26076" t="str">
            <v/>
          </cell>
          <cell r="J26076" t="str">
            <v/>
          </cell>
          <cell r="K26076" t="str">
            <v/>
          </cell>
          <cell r="L26076" t="str">
            <v/>
          </cell>
          <cell r="M26076" t="str">
            <v>免稅</v>
          </cell>
          <cell r="N26076" t="str">
            <v>9787811331455</v>
          </cell>
        </row>
        <row r="26077">
          <cell r="A26077" t="str">
            <v>81135175</v>
          </cell>
          <cell r="B26077" t="str">
            <v>儒道佛經典選讀(大學生文化素質教育文化)</v>
          </cell>
          <cell r="C26077" t="str">
            <v>曾昭聰主編</v>
          </cell>
          <cell r="D26077">
            <v>132</v>
          </cell>
          <cell r="E26077">
            <v>0</v>
          </cell>
          <cell r="F26077" t="str">
            <v>平裝</v>
          </cell>
          <cell r="G26077" t="str">
            <v>暨南大學</v>
          </cell>
          <cell r="H26077">
            <v>22</v>
          </cell>
          <cell r="I26077" t="str">
            <v/>
          </cell>
          <cell r="J26077" t="str">
            <v/>
          </cell>
          <cell r="K26077" t="str">
            <v/>
          </cell>
          <cell r="L26077" t="str">
            <v/>
          </cell>
          <cell r="M26077" t="str">
            <v>免稅</v>
          </cell>
          <cell r="N26077" t="str">
            <v>9787811351750</v>
          </cell>
        </row>
        <row r="26078">
          <cell r="A26078" t="str">
            <v>81135586</v>
          </cell>
          <cell r="B26078" t="str">
            <v>西方音樂史與名作賞析</v>
          </cell>
          <cell r="C26078" t="str">
            <v>王大燕</v>
          </cell>
          <cell r="D26078">
            <v>192</v>
          </cell>
          <cell r="E26078">
            <v>0</v>
          </cell>
          <cell r="F26078" t="str">
            <v>平裝</v>
          </cell>
          <cell r="G26078" t="str">
            <v>暨南大學</v>
          </cell>
          <cell r="H26078">
            <v>32</v>
          </cell>
          <cell r="I26078" t="str">
            <v/>
          </cell>
          <cell r="J26078" t="str">
            <v/>
          </cell>
          <cell r="K26078" t="str">
            <v/>
          </cell>
          <cell r="L26078" t="str">
            <v/>
          </cell>
          <cell r="M26078" t="str">
            <v>免稅</v>
          </cell>
          <cell r="N26078" t="str">
            <v>9787811355864</v>
          </cell>
        </row>
        <row r="26079">
          <cell r="A26079" t="str">
            <v>81137056</v>
          </cell>
          <cell r="B26079" t="str">
            <v>決勝法庭：《孫子兵法》在訴訟中的應用</v>
          </cell>
          <cell r="C26079" t="str">
            <v>陳金華</v>
          </cell>
          <cell r="D26079">
            <v>175</v>
          </cell>
          <cell r="E26079">
            <v>0</v>
          </cell>
          <cell r="F26079" t="str">
            <v>平裝</v>
          </cell>
          <cell r="G26079" t="str">
            <v>蘇州大學</v>
          </cell>
          <cell r="H26079">
            <v>35</v>
          </cell>
          <cell r="I26079" t="str">
            <v/>
          </cell>
          <cell r="J26079" t="str">
            <v/>
          </cell>
          <cell r="K26079" t="str">
            <v/>
          </cell>
          <cell r="L26079" t="str">
            <v/>
          </cell>
          <cell r="M26079" t="str">
            <v>免稅</v>
          </cell>
          <cell r="N26079" t="str">
            <v>9787811370560</v>
          </cell>
        </row>
        <row r="26080">
          <cell r="A26080" t="str">
            <v>81140317</v>
          </cell>
          <cell r="B26080" t="str">
            <v>詩海遊蹤：中西詩比較講稿</v>
          </cell>
          <cell r="C26080" t="str">
            <v>飛白編</v>
          </cell>
          <cell r="D26080">
            <v>228</v>
          </cell>
          <cell r="E26080">
            <v>0</v>
          </cell>
          <cell r="F26080" t="str">
            <v>平裝</v>
          </cell>
          <cell r="G26080" t="str">
            <v>浙江商大</v>
          </cell>
          <cell r="H26080">
            <v>38</v>
          </cell>
          <cell r="I26080" t="str">
            <v/>
          </cell>
          <cell r="J26080" t="str">
            <v/>
          </cell>
          <cell r="K26080" t="str">
            <v/>
          </cell>
          <cell r="L26080" t="str">
            <v/>
          </cell>
          <cell r="M26080" t="str">
            <v>免稅</v>
          </cell>
          <cell r="N26080" t="str">
            <v>9787811403176</v>
          </cell>
        </row>
        <row r="26081">
          <cell r="A26081" t="str">
            <v>81911249</v>
          </cell>
          <cell r="B26081" t="str">
            <v>吳昌碩印譜(線裝本4冊)</v>
          </cell>
          <cell r="C26081" t="str">
            <v/>
          </cell>
          <cell r="D26081">
            <v>3400</v>
          </cell>
          <cell r="E26081">
            <v>0</v>
          </cell>
          <cell r="F26081" t="str">
            <v>平裝</v>
          </cell>
          <cell r="G26081" t="str">
            <v>西泠印社</v>
          </cell>
          <cell r="H26081">
            <v>680</v>
          </cell>
          <cell r="I26081" t="str">
            <v/>
          </cell>
          <cell r="J26081" t="str">
            <v/>
          </cell>
          <cell r="K26081" t="str">
            <v/>
          </cell>
          <cell r="L26081" t="str">
            <v/>
          </cell>
          <cell r="M26081" t="str">
            <v>應稅</v>
          </cell>
          <cell r="N26081" t="str">
            <v/>
          </cell>
        </row>
        <row r="26082">
          <cell r="A26082" t="str">
            <v>81911388</v>
          </cell>
          <cell r="B26082" t="str">
            <v>敦煌寫經--&lt;大般涅磐經&gt;</v>
          </cell>
          <cell r="C26082" t="str">
            <v/>
          </cell>
          <cell r="D26082">
            <v>140</v>
          </cell>
          <cell r="E26082">
            <v>0</v>
          </cell>
          <cell r="F26082" t="str">
            <v>平裝</v>
          </cell>
          <cell r="G26082" t="str">
            <v>西泠印社</v>
          </cell>
          <cell r="H26082">
            <v>28</v>
          </cell>
          <cell r="I26082" t="str">
            <v/>
          </cell>
          <cell r="J26082" t="str">
            <v/>
          </cell>
          <cell r="K26082" t="str">
            <v/>
          </cell>
          <cell r="L26082" t="str">
            <v/>
          </cell>
          <cell r="M26082" t="str">
            <v>應稅</v>
          </cell>
          <cell r="N26082" t="str">
            <v/>
          </cell>
        </row>
        <row r="26083">
          <cell r="A26083" t="str">
            <v>81911389</v>
          </cell>
          <cell r="B26083" t="str">
            <v>敦煌寫經--&lt;維摩詰所說經&gt;</v>
          </cell>
          <cell r="C26083" t="str">
            <v/>
          </cell>
          <cell r="D26083">
            <v>140</v>
          </cell>
          <cell r="E26083">
            <v>0</v>
          </cell>
          <cell r="F26083" t="str">
            <v>平裝</v>
          </cell>
          <cell r="G26083" t="str">
            <v>西泠印社</v>
          </cell>
          <cell r="H26083">
            <v>28</v>
          </cell>
          <cell r="I26083" t="str">
            <v/>
          </cell>
          <cell r="J26083" t="str">
            <v/>
          </cell>
          <cell r="K26083" t="str">
            <v/>
          </cell>
          <cell r="L26083" t="str">
            <v/>
          </cell>
          <cell r="M26083" t="str">
            <v>應稅</v>
          </cell>
          <cell r="N26083" t="str">
            <v/>
          </cell>
        </row>
        <row r="26084">
          <cell r="A26084" t="str">
            <v>81911390</v>
          </cell>
          <cell r="B26084" t="str">
            <v>敦煌寫經--&lt;太玄真一本際經&gt;</v>
          </cell>
          <cell r="C26084" t="str">
            <v/>
          </cell>
          <cell r="D26084">
            <v>90</v>
          </cell>
          <cell r="E26084">
            <v>0</v>
          </cell>
          <cell r="F26084" t="str">
            <v>平裝</v>
          </cell>
          <cell r="G26084" t="str">
            <v>西泠印社</v>
          </cell>
          <cell r="H26084">
            <v>18</v>
          </cell>
          <cell r="I26084" t="str">
            <v/>
          </cell>
          <cell r="J26084" t="str">
            <v/>
          </cell>
          <cell r="K26084" t="str">
            <v/>
          </cell>
          <cell r="L26084" t="str">
            <v/>
          </cell>
          <cell r="M26084" t="str">
            <v>應稅</v>
          </cell>
          <cell r="N26084" t="str">
            <v/>
          </cell>
        </row>
        <row r="26085">
          <cell r="A26085" t="str">
            <v>81911391</v>
          </cell>
          <cell r="B26085" t="str">
            <v>敦煌寫經--&lt;大智度論&gt;</v>
          </cell>
          <cell r="C26085" t="str">
            <v/>
          </cell>
          <cell r="D26085">
            <v>150</v>
          </cell>
          <cell r="E26085">
            <v>0</v>
          </cell>
          <cell r="F26085" t="str">
            <v>平裝</v>
          </cell>
          <cell r="G26085" t="str">
            <v>西泠印社</v>
          </cell>
          <cell r="H26085">
            <v>30</v>
          </cell>
          <cell r="I26085" t="str">
            <v/>
          </cell>
          <cell r="J26085" t="str">
            <v/>
          </cell>
          <cell r="K26085" t="str">
            <v/>
          </cell>
          <cell r="L26085" t="str">
            <v/>
          </cell>
          <cell r="M26085" t="str">
            <v>應稅</v>
          </cell>
          <cell r="N26085" t="str">
            <v/>
          </cell>
        </row>
        <row r="26086">
          <cell r="A26086" t="str">
            <v>81911392</v>
          </cell>
          <cell r="B26086" t="str">
            <v>敦煌寫經--&lt;春秋穀梁經傳&gt;</v>
          </cell>
          <cell r="C26086" t="str">
            <v/>
          </cell>
          <cell r="D26086">
            <v>110</v>
          </cell>
          <cell r="E26086">
            <v>0</v>
          </cell>
          <cell r="F26086" t="str">
            <v>平裝</v>
          </cell>
          <cell r="G26086" t="str">
            <v>西泠印社</v>
          </cell>
          <cell r="H26086">
            <v>22</v>
          </cell>
          <cell r="I26086" t="str">
            <v/>
          </cell>
          <cell r="J26086" t="str">
            <v/>
          </cell>
          <cell r="K26086" t="str">
            <v/>
          </cell>
          <cell r="L26086" t="str">
            <v/>
          </cell>
          <cell r="M26086" t="str">
            <v>應稅</v>
          </cell>
          <cell r="N26086" t="str">
            <v/>
          </cell>
        </row>
        <row r="26087">
          <cell r="A26087" t="str">
            <v>81911394</v>
          </cell>
          <cell r="B26087" t="str">
            <v>敦煌寫經--&lt;妙法蓮花經&gt;</v>
          </cell>
          <cell r="C26087" t="str">
            <v/>
          </cell>
          <cell r="D26087">
            <v>110</v>
          </cell>
          <cell r="E26087">
            <v>0</v>
          </cell>
          <cell r="F26087" t="str">
            <v>平裝</v>
          </cell>
          <cell r="G26087" t="str">
            <v>西泠印社</v>
          </cell>
          <cell r="H26087">
            <v>22</v>
          </cell>
          <cell r="I26087" t="str">
            <v/>
          </cell>
          <cell r="J26087" t="str">
            <v/>
          </cell>
          <cell r="K26087" t="str">
            <v/>
          </cell>
          <cell r="L26087" t="str">
            <v/>
          </cell>
          <cell r="M26087" t="str">
            <v>應稅</v>
          </cell>
          <cell r="N26087" t="str">
            <v/>
          </cell>
        </row>
        <row r="26088">
          <cell r="A26088" t="str">
            <v>81911395</v>
          </cell>
          <cell r="B26088" t="str">
            <v>敦煌寫經--&lt;黃仕強傳/普賢菩薩說證明經&gt;</v>
          </cell>
          <cell r="C26088" t="str">
            <v/>
          </cell>
          <cell r="D26088">
            <v>140</v>
          </cell>
          <cell r="E26088">
            <v>0</v>
          </cell>
          <cell r="F26088" t="str">
            <v>平裝</v>
          </cell>
          <cell r="G26088" t="str">
            <v>西泠印社</v>
          </cell>
          <cell r="H26088">
            <v>28</v>
          </cell>
          <cell r="I26088" t="str">
            <v/>
          </cell>
          <cell r="J26088" t="str">
            <v/>
          </cell>
          <cell r="K26088" t="str">
            <v/>
          </cell>
          <cell r="L26088" t="str">
            <v/>
          </cell>
          <cell r="M26088" t="str">
            <v>應稅</v>
          </cell>
          <cell r="N26088" t="str">
            <v/>
          </cell>
        </row>
        <row r="26089">
          <cell r="A26089" t="str">
            <v>81911396</v>
          </cell>
          <cell r="B26089" t="str">
            <v>敦煌寫經--&lt;優婆塞戒經&gt;</v>
          </cell>
          <cell r="C26089" t="str">
            <v/>
          </cell>
          <cell r="D26089">
            <v>90</v>
          </cell>
          <cell r="E26089">
            <v>0</v>
          </cell>
          <cell r="F26089" t="str">
            <v>平裝</v>
          </cell>
          <cell r="G26089" t="str">
            <v>西泠印社</v>
          </cell>
          <cell r="H26089">
            <v>18</v>
          </cell>
          <cell r="I26089" t="str">
            <v/>
          </cell>
          <cell r="J26089" t="str">
            <v/>
          </cell>
          <cell r="K26089" t="str">
            <v/>
          </cell>
          <cell r="L26089" t="str">
            <v/>
          </cell>
          <cell r="M26089" t="str">
            <v>應稅</v>
          </cell>
          <cell r="N26089" t="str">
            <v/>
          </cell>
        </row>
        <row r="26090">
          <cell r="A26090" t="str">
            <v>81911397</v>
          </cell>
          <cell r="B26090" t="str">
            <v>敦煌寫經--&lt;太上洞玄靈寶妙經&gt;</v>
          </cell>
          <cell r="C26090" t="str">
            <v/>
          </cell>
          <cell r="D26090">
            <v>130</v>
          </cell>
          <cell r="E26090">
            <v>0</v>
          </cell>
          <cell r="F26090" t="str">
            <v>平裝</v>
          </cell>
          <cell r="G26090" t="str">
            <v>西泠印社</v>
          </cell>
          <cell r="H26090">
            <v>26</v>
          </cell>
          <cell r="I26090" t="str">
            <v/>
          </cell>
          <cell r="J26090" t="str">
            <v/>
          </cell>
          <cell r="K26090" t="str">
            <v/>
          </cell>
          <cell r="L26090" t="str">
            <v/>
          </cell>
          <cell r="M26090" t="str">
            <v>應稅</v>
          </cell>
          <cell r="N26090" t="str">
            <v/>
          </cell>
        </row>
        <row r="26091">
          <cell r="A26091" t="str">
            <v>81911398</v>
          </cell>
          <cell r="B26091" t="str">
            <v>歷代小楷精選--鍾繇</v>
          </cell>
          <cell r="C26091" t="str">
            <v/>
          </cell>
          <cell r="D26091">
            <v>49</v>
          </cell>
          <cell r="E26091">
            <v>0</v>
          </cell>
          <cell r="F26091" t="str">
            <v>平裝</v>
          </cell>
          <cell r="G26091" t="str">
            <v>西泠印社</v>
          </cell>
          <cell r="H26091">
            <v>9.8000000000000007</v>
          </cell>
          <cell r="I26091" t="str">
            <v/>
          </cell>
          <cell r="J26091" t="str">
            <v/>
          </cell>
          <cell r="K26091" t="str">
            <v/>
          </cell>
          <cell r="L26091" t="str">
            <v/>
          </cell>
          <cell r="M26091" t="str">
            <v>應稅</v>
          </cell>
          <cell r="N26091" t="str">
            <v/>
          </cell>
        </row>
        <row r="26092">
          <cell r="A26092" t="str">
            <v>81911399</v>
          </cell>
          <cell r="B26092" t="str">
            <v>歷代小楷精選--東晉王羲之</v>
          </cell>
          <cell r="C26092" t="str">
            <v/>
          </cell>
          <cell r="D26092">
            <v>56</v>
          </cell>
          <cell r="E26092">
            <v>0</v>
          </cell>
          <cell r="F26092" t="str">
            <v>平裝</v>
          </cell>
          <cell r="G26092" t="str">
            <v>西泠印社</v>
          </cell>
          <cell r="H26092">
            <v>11.2</v>
          </cell>
          <cell r="I26092" t="str">
            <v/>
          </cell>
          <cell r="J26092" t="str">
            <v/>
          </cell>
          <cell r="K26092" t="str">
            <v/>
          </cell>
          <cell r="L26092" t="str">
            <v/>
          </cell>
          <cell r="M26092" t="str">
            <v>應稅</v>
          </cell>
          <cell r="N26092" t="str">
            <v/>
          </cell>
        </row>
        <row r="26093">
          <cell r="A26093" t="str">
            <v>81911401</v>
          </cell>
          <cell r="B26093" t="str">
            <v>歷代小楷精選--晉代名家</v>
          </cell>
          <cell r="C26093" t="str">
            <v/>
          </cell>
          <cell r="D26093">
            <v>49</v>
          </cell>
          <cell r="E26093">
            <v>0</v>
          </cell>
          <cell r="F26093" t="str">
            <v>平裝</v>
          </cell>
          <cell r="G26093" t="str">
            <v>西泠印社</v>
          </cell>
          <cell r="H26093">
            <v>9.8000000000000007</v>
          </cell>
          <cell r="I26093" t="str">
            <v/>
          </cell>
          <cell r="J26093" t="str">
            <v/>
          </cell>
          <cell r="K26093" t="str">
            <v/>
          </cell>
          <cell r="L26093" t="str">
            <v/>
          </cell>
          <cell r="M26093" t="str">
            <v>應稅</v>
          </cell>
          <cell r="N26093" t="str">
            <v/>
          </cell>
        </row>
        <row r="26094">
          <cell r="A26094" t="str">
            <v>81911402</v>
          </cell>
          <cell r="B26094" t="str">
            <v>歷代小楷精選--南北朝名家</v>
          </cell>
          <cell r="C26094" t="str">
            <v/>
          </cell>
          <cell r="D26094">
            <v>34</v>
          </cell>
          <cell r="E26094">
            <v>0</v>
          </cell>
          <cell r="F26094" t="str">
            <v>平裝</v>
          </cell>
          <cell r="G26094" t="str">
            <v>西泠印社</v>
          </cell>
          <cell r="H26094">
            <v>6.8</v>
          </cell>
          <cell r="I26094" t="str">
            <v/>
          </cell>
          <cell r="J26094" t="str">
            <v/>
          </cell>
          <cell r="K26094" t="str">
            <v/>
          </cell>
          <cell r="L26094" t="str">
            <v/>
          </cell>
          <cell r="M26094" t="str">
            <v>應稅</v>
          </cell>
          <cell r="N26094" t="str">
            <v/>
          </cell>
        </row>
        <row r="26095">
          <cell r="A26095" t="str">
            <v>81911436</v>
          </cell>
          <cell r="B26095" t="str">
            <v>蘇軾&lt;黃州寒食詩帖&gt;</v>
          </cell>
          <cell r="C26095" t="str">
            <v/>
          </cell>
          <cell r="D26095">
            <v>40</v>
          </cell>
          <cell r="E26095">
            <v>0</v>
          </cell>
          <cell r="F26095" t="str">
            <v>平裝</v>
          </cell>
          <cell r="G26095" t="str">
            <v>西泠印社</v>
          </cell>
          <cell r="H26095">
            <v>8</v>
          </cell>
          <cell r="I26095" t="str">
            <v/>
          </cell>
          <cell r="J26095" t="str">
            <v/>
          </cell>
          <cell r="K26095" t="str">
            <v/>
          </cell>
          <cell r="L26095" t="str">
            <v/>
          </cell>
          <cell r="M26095" t="str">
            <v>應稅</v>
          </cell>
          <cell r="N26095" t="str">
            <v/>
          </cell>
        </row>
        <row r="26096">
          <cell r="A26096" t="str">
            <v>81911437</v>
          </cell>
          <cell r="B26096" t="str">
            <v>宋黃庭堅&lt;寒山子龐居士詩卷&gt;</v>
          </cell>
          <cell r="C26096" t="str">
            <v/>
          </cell>
          <cell r="D26096">
            <v>40</v>
          </cell>
          <cell r="E26096">
            <v>0</v>
          </cell>
          <cell r="F26096" t="str">
            <v>平裝</v>
          </cell>
          <cell r="G26096" t="str">
            <v>西泠印社</v>
          </cell>
          <cell r="H26096">
            <v>8</v>
          </cell>
          <cell r="I26096" t="str">
            <v/>
          </cell>
          <cell r="J26096" t="str">
            <v/>
          </cell>
          <cell r="K26096" t="str">
            <v/>
          </cell>
          <cell r="L26096" t="str">
            <v/>
          </cell>
          <cell r="M26096" t="str">
            <v>應稅</v>
          </cell>
          <cell r="N26096" t="str">
            <v/>
          </cell>
        </row>
        <row r="26097">
          <cell r="A26097" t="str">
            <v>81911438</v>
          </cell>
          <cell r="B26097" t="str">
            <v>宋黃庭堅&lt;行草墨跡十種&gt;</v>
          </cell>
          <cell r="C26097" t="str">
            <v/>
          </cell>
          <cell r="D26097">
            <v>55</v>
          </cell>
          <cell r="E26097">
            <v>0</v>
          </cell>
          <cell r="F26097" t="str">
            <v>平裝</v>
          </cell>
          <cell r="G26097" t="str">
            <v>西泠印社</v>
          </cell>
          <cell r="H26097">
            <v>11</v>
          </cell>
          <cell r="I26097" t="str">
            <v/>
          </cell>
          <cell r="J26097" t="str">
            <v/>
          </cell>
          <cell r="K26097" t="str">
            <v/>
          </cell>
          <cell r="L26097" t="str">
            <v/>
          </cell>
          <cell r="M26097" t="str">
            <v>應稅</v>
          </cell>
          <cell r="N26097" t="str">
            <v/>
          </cell>
        </row>
        <row r="26098">
          <cell r="A26098" t="str">
            <v>81911439</v>
          </cell>
          <cell r="B26098" t="str">
            <v>蔡襄&lt;行草墨跡十種&gt;</v>
          </cell>
          <cell r="C26098" t="str">
            <v/>
          </cell>
          <cell r="D26098">
            <v>45</v>
          </cell>
          <cell r="E26098">
            <v>0</v>
          </cell>
          <cell r="F26098" t="str">
            <v>平裝</v>
          </cell>
          <cell r="G26098" t="str">
            <v>西泠印社</v>
          </cell>
          <cell r="H26098">
            <v>9</v>
          </cell>
          <cell r="I26098" t="str">
            <v/>
          </cell>
          <cell r="J26098" t="str">
            <v/>
          </cell>
          <cell r="K26098" t="str">
            <v/>
          </cell>
          <cell r="L26098" t="str">
            <v/>
          </cell>
          <cell r="M26098" t="str">
            <v>應稅</v>
          </cell>
          <cell r="N26098" t="str">
            <v/>
          </cell>
        </row>
        <row r="26099">
          <cell r="A26099" t="str">
            <v>81911440</v>
          </cell>
          <cell r="B26099" t="str">
            <v>趙孟頫&lt;赤壁賦&gt;</v>
          </cell>
          <cell r="C26099" t="str">
            <v/>
          </cell>
          <cell r="D26099">
            <v>55</v>
          </cell>
          <cell r="E26099">
            <v>0</v>
          </cell>
          <cell r="F26099" t="str">
            <v>平裝</v>
          </cell>
          <cell r="G26099" t="str">
            <v>西泠印社</v>
          </cell>
          <cell r="H26099">
            <v>11</v>
          </cell>
          <cell r="I26099" t="str">
            <v/>
          </cell>
          <cell r="J26099" t="str">
            <v/>
          </cell>
          <cell r="K26099" t="str">
            <v/>
          </cell>
          <cell r="L26099" t="str">
            <v/>
          </cell>
          <cell r="M26099" t="str">
            <v>應稅</v>
          </cell>
          <cell r="N26099" t="str">
            <v/>
          </cell>
        </row>
        <row r="26100">
          <cell r="A26100" t="str">
            <v>81911441</v>
          </cell>
          <cell r="B26100" t="str">
            <v>元趙孟頫&lt;吳興賦&gt;--歷代行草精選</v>
          </cell>
          <cell r="C26100" t="str">
            <v/>
          </cell>
          <cell r="D26100">
            <v>45</v>
          </cell>
          <cell r="E26100">
            <v>0</v>
          </cell>
          <cell r="F26100" t="str">
            <v>平裝</v>
          </cell>
          <cell r="G26100" t="str">
            <v>西冷印社</v>
          </cell>
          <cell r="H26100">
            <v>9</v>
          </cell>
          <cell r="I26100" t="str">
            <v/>
          </cell>
          <cell r="J26100" t="str">
            <v/>
          </cell>
          <cell r="K26100" t="str">
            <v/>
          </cell>
          <cell r="L26100" t="str">
            <v/>
          </cell>
          <cell r="M26100" t="str">
            <v>應稅</v>
          </cell>
          <cell r="N26100" t="str">
            <v/>
          </cell>
        </row>
        <row r="26101">
          <cell r="A26101" t="str">
            <v>81911442</v>
          </cell>
          <cell r="B26101" t="str">
            <v>元趙孟頫&lt;閑居賦&gt;--歷代行書精選</v>
          </cell>
          <cell r="C26101" t="str">
            <v/>
          </cell>
          <cell r="D26101">
            <v>40</v>
          </cell>
          <cell r="E26101">
            <v>0</v>
          </cell>
          <cell r="F26101" t="str">
            <v>平裝</v>
          </cell>
          <cell r="G26101" t="str">
            <v>西泠印社</v>
          </cell>
          <cell r="H26101">
            <v>8</v>
          </cell>
          <cell r="I26101" t="str">
            <v/>
          </cell>
          <cell r="J26101" t="str">
            <v/>
          </cell>
          <cell r="K26101" t="str">
            <v/>
          </cell>
          <cell r="L26101" t="str">
            <v/>
          </cell>
          <cell r="M26101" t="str">
            <v>應稅</v>
          </cell>
          <cell r="N26101" t="str">
            <v/>
          </cell>
        </row>
        <row r="26102">
          <cell r="A26102" t="str">
            <v>81911443</v>
          </cell>
          <cell r="B26102" t="str">
            <v>宋米芾&lt;多景樓詩冊&gt;</v>
          </cell>
          <cell r="C26102" t="str">
            <v/>
          </cell>
          <cell r="D26102">
            <v>55</v>
          </cell>
          <cell r="E26102">
            <v>0</v>
          </cell>
          <cell r="F26102" t="str">
            <v>平裝</v>
          </cell>
          <cell r="G26102" t="str">
            <v>西泠印社</v>
          </cell>
          <cell r="H26102">
            <v>11</v>
          </cell>
          <cell r="I26102" t="str">
            <v/>
          </cell>
          <cell r="J26102" t="str">
            <v/>
          </cell>
          <cell r="K26102" t="str">
            <v/>
          </cell>
          <cell r="L26102" t="str">
            <v/>
          </cell>
          <cell r="M26102" t="str">
            <v>應稅</v>
          </cell>
          <cell r="N26102" t="str">
            <v/>
          </cell>
        </row>
        <row r="26103">
          <cell r="A26103" t="str">
            <v>81911444</v>
          </cell>
          <cell r="B26103" t="str">
            <v>鮮于樞&lt;行草唐人詩冊十二首&gt;</v>
          </cell>
          <cell r="C26103" t="str">
            <v/>
          </cell>
          <cell r="D26103">
            <v>45</v>
          </cell>
          <cell r="E26103">
            <v>0</v>
          </cell>
          <cell r="F26103" t="str">
            <v>平裝</v>
          </cell>
          <cell r="G26103" t="str">
            <v>西泠印社</v>
          </cell>
          <cell r="H26103">
            <v>9</v>
          </cell>
          <cell r="I26103" t="str">
            <v/>
          </cell>
          <cell r="J26103" t="str">
            <v/>
          </cell>
          <cell r="K26103" t="str">
            <v/>
          </cell>
          <cell r="L26103" t="str">
            <v/>
          </cell>
          <cell r="M26103" t="str">
            <v>應稅</v>
          </cell>
          <cell r="N26103" t="str">
            <v/>
          </cell>
        </row>
        <row r="26104">
          <cell r="A26104" t="str">
            <v>81911445</v>
          </cell>
          <cell r="B26104" t="str">
            <v>祝允明&lt;瓊林玉樹圖歌&gt;</v>
          </cell>
          <cell r="C26104" t="str">
            <v/>
          </cell>
          <cell r="D26104">
            <v>40</v>
          </cell>
          <cell r="E26104">
            <v>0</v>
          </cell>
          <cell r="F26104" t="str">
            <v>平裝</v>
          </cell>
          <cell r="G26104" t="str">
            <v>西泠印社</v>
          </cell>
          <cell r="H26104">
            <v>8</v>
          </cell>
          <cell r="I26104" t="str">
            <v/>
          </cell>
          <cell r="J26104" t="str">
            <v/>
          </cell>
          <cell r="K26104" t="str">
            <v/>
          </cell>
          <cell r="L26104" t="str">
            <v/>
          </cell>
          <cell r="M26104" t="str">
            <v>應稅</v>
          </cell>
          <cell r="N26104" t="str">
            <v/>
          </cell>
        </row>
        <row r="26105">
          <cell r="A26105" t="str">
            <v>81911446</v>
          </cell>
          <cell r="B26105" t="str">
            <v>文徵明&lt;行草詩冊&gt;</v>
          </cell>
          <cell r="C26105" t="str">
            <v/>
          </cell>
          <cell r="D26105">
            <v>55</v>
          </cell>
          <cell r="E26105">
            <v>0</v>
          </cell>
          <cell r="F26105" t="str">
            <v>平裝</v>
          </cell>
          <cell r="G26105" t="str">
            <v>西泠印社</v>
          </cell>
          <cell r="H26105">
            <v>11</v>
          </cell>
          <cell r="I26105" t="str">
            <v/>
          </cell>
          <cell r="J26105" t="str">
            <v/>
          </cell>
          <cell r="K26105" t="str">
            <v/>
          </cell>
          <cell r="L26105" t="str">
            <v/>
          </cell>
          <cell r="M26105" t="str">
            <v>應稅</v>
          </cell>
          <cell r="N26105" t="str">
            <v/>
          </cell>
        </row>
        <row r="26106">
          <cell r="A26106" t="str">
            <v>81911447</v>
          </cell>
          <cell r="B26106" t="str">
            <v>文徵明&lt;行書詩卷&gt;</v>
          </cell>
          <cell r="C26106" t="str">
            <v/>
          </cell>
          <cell r="D26106">
            <v>45</v>
          </cell>
          <cell r="E26106">
            <v>0</v>
          </cell>
          <cell r="F26106" t="str">
            <v>平裝</v>
          </cell>
          <cell r="G26106" t="str">
            <v>西泠印社</v>
          </cell>
          <cell r="H26106">
            <v>9</v>
          </cell>
          <cell r="I26106" t="str">
            <v/>
          </cell>
          <cell r="J26106" t="str">
            <v/>
          </cell>
          <cell r="K26106" t="str">
            <v/>
          </cell>
          <cell r="L26106" t="str">
            <v/>
          </cell>
          <cell r="M26106" t="str">
            <v>應稅</v>
          </cell>
          <cell r="N26106" t="str">
            <v/>
          </cell>
        </row>
        <row r="26107">
          <cell r="A26107" t="str">
            <v>81911448</v>
          </cell>
          <cell r="B26107" t="str">
            <v>明董其昌&lt;菩薩藏經後序&gt; &lt;邠風圖詩卷&gt;</v>
          </cell>
          <cell r="C26107" t="str">
            <v/>
          </cell>
          <cell r="D26107">
            <v>45</v>
          </cell>
          <cell r="E26107">
            <v>0</v>
          </cell>
          <cell r="F26107" t="str">
            <v>平裝</v>
          </cell>
          <cell r="G26107" t="str">
            <v>西泠印社</v>
          </cell>
          <cell r="H26107">
            <v>9</v>
          </cell>
          <cell r="I26107" t="str">
            <v/>
          </cell>
          <cell r="J26107" t="str">
            <v/>
          </cell>
          <cell r="K26107" t="str">
            <v/>
          </cell>
          <cell r="L26107" t="str">
            <v/>
          </cell>
          <cell r="M26107" t="str">
            <v>應稅</v>
          </cell>
          <cell r="N26107" t="str">
            <v/>
          </cell>
        </row>
        <row r="26108">
          <cell r="A26108" t="str">
            <v>81911449</v>
          </cell>
          <cell r="B26108" t="str">
            <v>王鐸&lt;行書詩卷&gt;</v>
          </cell>
          <cell r="C26108" t="str">
            <v/>
          </cell>
          <cell r="D26108">
            <v>75</v>
          </cell>
          <cell r="E26108">
            <v>0</v>
          </cell>
          <cell r="F26108" t="str">
            <v>平裝</v>
          </cell>
          <cell r="G26108" t="str">
            <v>西泠印社</v>
          </cell>
          <cell r="H26108">
            <v>15</v>
          </cell>
          <cell r="I26108" t="str">
            <v/>
          </cell>
          <cell r="J26108" t="str">
            <v/>
          </cell>
          <cell r="K26108" t="str">
            <v/>
          </cell>
          <cell r="L26108" t="str">
            <v/>
          </cell>
          <cell r="M26108" t="str">
            <v>應稅</v>
          </cell>
          <cell r="N26108" t="str">
            <v/>
          </cell>
        </row>
        <row r="26109">
          <cell r="A26109" t="str">
            <v>81911450</v>
          </cell>
          <cell r="B26109" t="str">
            <v>宋米芾&lt;尺牘集&gt;</v>
          </cell>
          <cell r="C26109" t="str">
            <v/>
          </cell>
          <cell r="D26109">
            <v>55</v>
          </cell>
          <cell r="E26109">
            <v>0</v>
          </cell>
          <cell r="F26109" t="str">
            <v>平裝</v>
          </cell>
          <cell r="G26109" t="str">
            <v>西泠印社</v>
          </cell>
          <cell r="H26109">
            <v>11</v>
          </cell>
          <cell r="I26109" t="str">
            <v/>
          </cell>
          <cell r="J26109" t="str">
            <v/>
          </cell>
          <cell r="K26109" t="str">
            <v/>
          </cell>
          <cell r="L26109" t="str">
            <v/>
          </cell>
          <cell r="M26109" t="str">
            <v>應稅</v>
          </cell>
          <cell r="N26109" t="str">
            <v/>
          </cell>
        </row>
        <row r="26110">
          <cell r="A26110" t="str">
            <v>81911451</v>
          </cell>
          <cell r="B26110" t="str">
            <v>宋米芾&lt;蜀素帖&gt;</v>
          </cell>
          <cell r="C26110" t="str">
            <v/>
          </cell>
          <cell r="D26110">
            <v>40</v>
          </cell>
          <cell r="E26110">
            <v>0</v>
          </cell>
          <cell r="F26110" t="str">
            <v>平裝</v>
          </cell>
          <cell r="G26110" t="str">
            <v>西泠印社</v>
          </cell>
          <cell r="H26110">
            <v>8</v>
          </cell>
          <cell r="I26110" t="str">
            <v/>
          </cell>
          <cell r="J26110" t="str">
            <v/>
          </cell>
          <cell r="K26110" t="str">
            <v/>
          </cell>
          <cell r="L26110" t="str">
            <v/>
          </cell>
          <cell r="M26110" t="str">
            <v>應稅</v>
          </cell>
          <cell r="N26110" t="str">
            <v/>
          </cell>
        </row>
        <row r="26111">
          <cell r="A26111" t="str">
            <v>81911452</v>
          </cell>
          <cell r="B26111" t="str">
            <v>宋米芾&lt;苕溪詩&gt;</v>
          </cell>
          <cell r="C26111" t="str">
            <v/>
          </cell>
          <cell r="D26111">
            <v>40</v>
          </cell>
          <cell r="E26111">
            <v>0</v>
          </cell>
          <cell r="F26111" t="str">
            <v>平裝</v>
          </cell>
          <cell r="G26111" t="str">
            <v>西泠印社</v>
          </cell>
          <cell r="H26111">
            <v>8</v>
          </cell>
          <cell r="I26111" t="str">
            <v/>
          </cell>
          <cell r="J26111" t="str">
            <v/>
          </cell>
          <cell r="K26111" t="str">
            <v/>
          </cell>
          <cell r="L26111" t="str">
            <v/>
          </cell>
          <cell r="M26111" t="str">
            <v>應稅</v>
          </cell>
          <cell r="N26111" t="str">
            <v/>
          </cell>
        </row>
        <row r="26112">
          <cell r="A26112" t="str">
            <v>81911453</v>
          </cell>
          <cell r="B26112" t="str">
            <v>元趙孟頫&lt;尺牘集&gt;--歷代行草精選</v>
          </cell>
          <cell r="C26112" t="str">
            <v/>
          </cell>
          <cell r="D26112">
            <v>85</v>
          </cell>
          <cell r="E26112">
            <v>0</v>
          </cell>
          <cell r="F26112" t="str">
            <v>平裝</v>
          </cell>
          <cell r="G26112" t="str">
            <v>西冷印社</v>
          </cell>
          <cell r="H26112">
            <v>17</v>
          </cell>
          <cell r="I26112" t="str">
            <v/>
          </cell>
          <cell r="J26112" t="str">
            <v/>
          </cell>
          <cell r="K26112" t="str">
            <v/>
          </cell>
          <cell r="L26112" t="str">
            <v/>
          </cell>
          <cell r="M26112" t="str">
            <v>應稅</v>
          </cell>
          <cell r="N26112" t="str">
            <v/>
          </cell>
        </row>
        <row r="26113">
          <cell r="A26113" t="str">
            <v>81911454</v>
          </cell>
          <cell r="B26113" t="str">
            <v>傅山&lt;行草五言古詩卷&gt; &lt;真行草雜書冊&gt;</v>
          </cell>
          <cell r="C26113" t="str">
            <v/>
          </cell>
          <cell r="D26113">
            <v>55</v>
          </cell>
          <cell r="E26113">
            <v>0</v>
          </cell>
          <cell r="F26113" t="str">
            <v>平裝</v>
          </cell>
          <cell r="G26113" t="str">
            <v>西泠印社</v>
          </cell>
          <cell r="H26113">
            <v>11</v>
          </cell>
          <cell r="I26113" t="str">
            <v/>
          </cell>
          <cell r="J26113" t="str">
            <v/>
          </cell>
          <cell r="K26113" t="str">
            <v/>
          </cell>
          <cell r="L26113" t="str">
            <v/>
          </cell>
          <cell r="M26113" t="str">
            <v>應稅</v>
          </cell>
          <cell r="N26113" t="str">
            <v/>
          </cell>
        </row>
        <row r="26114">
          <cell r="A26114" t="str">
            <v>81911455</v>
          </cell>
          <cell r="B26114" t="str">
            <v>王羲之&lt;蘭亭序&gt; &lt;懷仁集王羲之聖教序&gt;</v>
          </cell>
          <cell r="C26114" t="str">
            <v/>
          </cell>
          <cell r="D26114">
            <v>75</v>
          </cell>
          <cell r="E26114">
            <v>0</v>
          </cell>
          <cell r="F26114" t="str">
            <v>平裝</v>
          </cell>
          <cell r="G26114" t="str">
            <v>西泠印社</v>
          </cell>
          <cell r="H26114">
            <v>15</v>
          </cell>
          <cell r="I26114" t="str">
            <v/>
          </cell>
          <cell r="J26114" t="str">
            <v/>
          </cell>
          <cell r="K26114" t="str">
            <v/>
          </cell>
          <cell r="L26114" t="str">
            <v/>
          </cell>
          <cell r="M26114" t="str">
            <v>應稅</v>
          </cell>
          <cell r="N26114" t="str">
            <v/>
          </cell>
        </row>
        <row r="26115">
          <cell r="A26115" t="str">
            <v>81911456</v>
          </cell>
          <cell r="B26115" t="str">
            <v>張瑞圖&lt;感遼事作六首卷&gt; &lt;杜甫飲中八仙歌&gt;</v>
          </cell>
          <cell r="C26115" t="str">
            <v/>
          </cell>
          <cell r="D26115">
            <v>95</v>
          </cell>
          <cell r="E26115">
            <v>0</v>
          </cell>
          <cell r="F26115" t="str">
            <v>平裝</v>
          </cell>
          <cell r="G26115" t="str">
            <v>西泠印社</v>
          </cell>
          <cell r="H26115">
            <v>19</v>
          </cell>
          <cell r="I26115" t="str">
            <v/>
          </cell>
          <cell r="J26115" t="str">
            <v/>
          </cell>
          <cell r="K26115" t="str">
            <v/>
          </cell>
          <cell r="L26115" t="str">
            <v/>
          </cell>
          <cell r="M26115" t="str">
            <v>應稅</v>
          </cell>
          <cell r="N26115" t="str">
            <v/>
          </cell>
        </row>
        <row r="26116">
          <cell r="A26116" t="str">
            <v>81911457</v>
          </cell>
          <cell r="B26116" t="str">
            <v>顏真卿&lt;祭侄稿&gt; &lt;爭座位&gt;</v>
          </cell>
          <cell r="C26116" t="str">
            <v/>
          </cell>
          <cell r="D26116">
            <v>45</v>
          </cell>
          <cell r="E26116">
            <v>0</v>
          </cell>
          <cell r="F26116" t="str">
            <v>平裝</v>
          </cell>
          <cell r="G26116" t="str">
            <v>西泠印社</v>
          </cell>
          <cell r="H26116">
            <v>9</v>
          </cell>
          <cell r="I26116" t="str">
            <v/>
          </cell>
          <cell r="J26116" t="str">
            <v/>
          </cell>
          <cell r="K26116" t="str">
            <v/>
          </cell>
          <cell r="L26116" t="str">
            <v/>
          </cell>
          <cell r="M26116" t="str">
            <v>應稅</v>
          </cell>
          <cell r="N26116" t="str">
            <v/>
          </cell>
        </row>
        <row r="26117">
          <cell r="A26117" t="str">
            <v>81911647</v>
          </cell>
          <cell r="B26117" t="str">
            <v>齊白石-中國書畫冊頁精選</v>
          </cell>
          <cell r="C26117" t="str">
            <v>齊白石</v>
          </cell>
          <cell r="D26117">
            <v>290</v>
          </cell>
          <cell r="E26117">
            <v>0</v>
          </cell>
          <cell r="F26117" t="str">
            <v>精裝</v>
          </cell>
          <cell r="G26117" t="str">
            <v/>
          </cell>
          <cell r="H26117">
            <v>0</v>
          </cell>
          <cell r="I26117" t="str">
            <v/>
          </cell>
          <cell r="J26117" t="str">
            <v/>
          </cell>
          <cell r="K26117" t="str">
            <v/>
          </cell>
          <cell r="L26117" t="str">
            <v/>
          </cell>
          <cell r="M26117" t="str">
            <v>免稅</v>
          </cell>
          <cell r="N26117" t="str">
            <v>8191.1647</v>
          </cell>
        </row>
        <row r="26118">
          <cell r="A26118" t="str">
            <v>81911650</v>
          </cell>
          <cell r="B26118" t="str">
            <v>吳昌碩-中國書畫冊頁精選</v>
          </cell>
          <cell r="C26118" t="str">
            <v>吳昌碩</v>
          </cell>
          <cell r="D26118">
            <v>290</v>
          </cell>
          <cell r="E26118">
            <v>0</v>
          </cell>
          <cell r="F26118" t="str">
            <v>精裝</v>
          </cell>
          <cell r="G26118" t="str">
            <v/>
          </cell>
          <cell r="H26118">
            <v>0</v>
          </cell>
          <cell r="I26118" t="str">
            <v/>
          </cell>
          <cell r="J26118" t="str">
            <v/>
          </cell>
          <cell r="K26118" t="str">
            <v/>
          </cell>
          <cell r="L26118" t="str">
            <v/>
          </cell>
          <cell r="M26118" t="str">
            <v>免稅</v>
          </cell>
          <cell r="N26118" t="str">
            <v>8191.1650</v>
          </cell>
        </row>
        <row r="26119">
          <cell r="A26119" t="str">
            <v>81911652</v>
          </cell>
          <cell r="B26119" t="str">
            <v>曾宓-中國書畫冊頁精選</v>
          </cell>
          <cell r="C26119" t="str">
            <v>曾宓</v>
          </cell>
          <cell r="D26119">
            <v>290</v>
          </cell>
          <cell r="E26119">
            <v>0</v>
          </cell>
          <cell r="F26119" t="str">
            <v>精裝</v>
          </cell>
          <cell r="G26119" t="str">
            <v/>
          </cell>
          <cell r="H26119">
            <v>0</v>
          </cell>
          <cell r="I26119" t="str">
            <v/>
          </cell>
          <cell r="J26119" t="str">
            <v/>
          </cell>
          <cell r="K26119" t="str">
            <v/>
          </cell>
          <cell r="L26119" t="str">
            <v/>
          </cell>
          <cell r="M26119" t="str">
            <v>免稅</v>
          </cell>
          <cell r="N26119" t="str">
            <v>8191.1652</v>
          </cell>
        </row>
        <row r="26120">
          <cell r="A26120" t="str">
            <v>81911830</v>
          </cell>
          <cell r="B26120" t="str">
            <v>宋蘇軾&lt;尺牘集&gt;--歷代行草精選</v>
          </cell>
          <cell r="C26120" t="str">
            <v/>
          </cell>
          <cell r="D26120">
            <v>40</v>
          </cell>
          <cell r="E26120">
            <v>0</v>
          </cell>
          <cell r="F26120" t="str">
            <v>平裝</v>
          </cell>
          <cell r="G26120" t="str">
            <v>西泠印社</v>
          </cell>
          <cell r="H26120">
            <v>8</v>
          </cell>
          <cell r="I26120" t="str">
            <v/>
          </cell>
          <cell r="J26120" t="str">
            <v/>
          </cell>
          <cell r="K26120" t="str">
            <v/>
          </cell>
          <cell r="L26120" t="str">
            <v/>
          </cell>
          <cell r="M26120" t="str">
            <v>應稅</v>
          </cell>
          <cell r="N26120" t="str">
            <v/>
          </cell>
        </row>
        <row r="26121">
          <cell r="A26121" t="str">
            <v>81911831</v>
          </cell>
          <cell r="B26121" t="str">
            <v>歷代行草精選--智永&lt;真草千字文&gt;</v>
          </cell>
          <cell r="C26121" t="str">
            <v/>
          </cell>
          <cell r="D26121">
            <v>80</v>
          </cell>
          <cell r="E26121">
            <v>0</v>
          </cell>
          <cell r="F26121" t="str">
            <v>平裝</v>
          </cell>
          <cell r="G26121" t="str">
            <v>西泠印社</v>
          </cell>
          <cell r="H26121">
            <v>16</v>
          </cell>
          <cell r="I26121" t="str">
            <v/>
          </cell>
          <cell r="J26121" t="str">
            <v/>
          </cell>
          <cell r="K26121" t="str">
            <v/>
          </cell>
          <cell r="L26121" t="str">
            <v/>
          </cell>
          <cell r="M26121" t="str">
            <v>應稅</v>
          </cell>
          <cell r="N26121" t="str">
            <v/>
          </cell>
        </row>
        <row r="26122">
          <cell r="A26122" t="str">
            <v>81911832</v>
          </cell>
          <cell r="B26122" t="str">
            <v>歷代行草精選--懷素&lt;草書千字文&gt;</v>
          </cell>
          <cell r="C26122" t="str">
            <v/>
          </cell>
          <cell r="D26122">
            <v>45</v>
          </cell>
          <cell r="E26122">
            <v>0</v>
          </cell>
          <cell r="F26122" t="str">
            <v>平裝</v>
          </cell>
          <cell r="G26122" t="str">
            <v>西泠印社</v>
          </cell>
          <cell r="H26122">
            <v>9</v>
          </cell>
          <cell r="I26122" t="str">
            <v/>
          </cell>
          <cell r="J26122" t="str">
            <v/>
          </cell>
          <cell r="K26122" t="str">
            <v/>
          </cell>
          <cell r="L26122" t="str">
            <v/>
          </cell>
          <cell r="M26122" t="str">
            <v>應稅</v>
          </cell>
          <cell r="N26122" t="str">
            <v/>
          </cell>
        </row>
        <row r="26123">
          <cell r="A26123" t="str">
            <v>81911833</v>
          </cell>
          <cell r="B26123" t="str">
            <v>明文徵明&lt;行草千字文&gt;--歷代行草精選</v>
          </cell>
          <cell r="C26123" t="str">
            <v/>
          </cell>
          <cell r="D26123">
            <v>55</v>
          </cell>
          <cell r="E26123">
            <v>0</v>
          </cell>
          <cell r="F26123" t="str">
            <v>平裝</v>
          </cell>
          <cell r="G26123" t="str">
            <v>西泠印社</v>
          </cell>
          <cell r="H26123">
            <v>11</v>
          </cell>
          <cell r="I26123" t="str">
            <v/>
          </cell>
          <cell r="J26123" t="str">
            <v/>
          </cell>
          <cell r="K26123" t="str">
            <v/>
          </cell>
          <cell r="L26123" t="str">
            <v/>
          </cell>
          <cell r="M26123" t="str">
            <v>應稅</v>
          </cell>
          <cell r="N26123" t="str">
            <v/>
          </cell>
        </row>
        <row r="26124">
          <cell r="A26124" t="str">
            <v>81911834</v>
          </cell>
          <cell r="B26124" t="str">
            <v>歷代行草精選--懷素&lt;自敘帖&gt;</v>
          </cell>
          <cell r="C26124" t="str">
            <v/>
          </cell>
          <cell r="D26124">
            <v>85</v>
          </cell>
          <cell r="E26124">
            <v>0</v>
          </cell>
          <cell r="F26124" t="str">
            <v>平裝</v>
          </cell>
          <cell r="G26124" t="str">
            <v>西泠印社</v>
          </cell>
          <cell r="H26124">
            <v>17</v>
          </cell>
          <cell r="I26124" t="str">
            <v/>
          </cell>
          <cell r="J26124" t="str">
            <v/>
          </cell>
          <cell r="K26124" t="str">
            <v/>
          </cell>
          <cell r="L26124" t="str">
            <v/>
          </cell>
          <cell r="M26124" t="str">
            <v>應稅</v>
          </cell>
          <cell r="N26124" t="str">
            <v/>
          </cell>
        </row>
        <row r="26125">
          <cell r="A26125" t="str">
            <v>81911835</v>
          </cell>
          <cell r="B26125" t="str">
            <v>歷代行書--董其昌&lt;行草書卷酒德頌&gt;</v>
          </cell>
          <cell r="C26125" t="str">
            <v/>
          </cell>
          <cell r="D26125">
            <v>90</v>
          </cell>
          <cell r="E26125">
            <v>0</v>
          </cell>
          <cell r="F26125" t="str">
            <v>平裝</v>
          </cell>
          <cell r="G26125" t="str">
            <v>西泠印社</v>
          </cell>
          <cell r="H26125">
            <v>18</v>
          </cell>
          <cell r="I26125" t="str">
            <v/>
          </cell>
          <cell r="J26125" t="str">
            <v/>
          </cell>
          <cell r="K26125" t="str">
            <v/>
          </cell>
          <cell r="L26125" t="str">
            <v/>
          </cell>
          <cell r="M26125" t="str">
            <v>應稅</v>
          </cell>
          <cell r="N26125" t="str">
            <v/>
          </cell>
        </row>
        <row r="26126">
          <cell r="A26126" t="str">
            <v>81911836</v>
          </cell>
          <cell r="B26126" t="str">
            <v>歷代行草精選--王獻之&lt;尺牘集&gt;</v>
          </cell>
          <cell r="C26126" t="str">
            <v/>
          </cell>
          <cell r="D26126">
            <v>65</v>
          </cell>
          <cell r="E26126">
            <v>0</v>
          </cell>
          <cell r="F26126" t="str">
            <v>平裝</v>
          </cell>
          <cell r="G26126" t="str">
            <v>西泠印社</v>
          </cell>
          <cell r="H26126">
            <v>13</v>
          </cell>
          <cell r="I26126" t="str">
            <v/>
          </cell>
          <cell r="J26126" t="str">
            <v/>
          </cell>
          <cell r="K26126" t="str">
            <v/>
          </cell>
          <cell r="L26126" t="str">
            <v/>
          </cell>
          <cell r="M26126" t="str">
            <v>應稅</v>
          </cell>
          <cell r="N26126" t="str">
            <v/>
          </cell>
        </row>
        <row r="26127">
          <cell r="A26127" t="str">
            <v>81911837</v>
          </cell>
          <cell r="B26127" t="str">
            <v>歷代行草精選--王羲之&lt;尺牘集&gt;</v>
          </cell>
          <cell r="C26127" t="str">
            <v/>
          </cell>
          <cell r="D26127">
            <v>55</v>
          </cell>
          <cell r="E26127">
            <v>0</v>
          </cell>
          <cell r="F26127" t="str">
            <v>平裝</v>
          </cell>
          <cell r="G26127" t="str">
            <v>西泠印社</v>
          </cell>
          <cell r="H26127">
            <v>11</v>
          </cell>
          <cell r="I26127" t="str">
            <v/>
          </cell>
          <cell r="J26127" t="str">
            <v/>
          </cell>
          <cell r="K26127" t="str">
            <v/>
          </cell>
          <cell r="L26127" t="str">
            <v/>
          </cell>
          <cell r="M26127" t="str">
            <v>應稅</v>
          </cell>
          <cell r="N26127" t="str">
            <v/>
          </cell>
        </row>
        <row r="26128">
          <cell r="A26128" t="str">
            <v>81911838</v>
          </cell>
          <cell r="B26128" t="str">
            <v>宋蘇軾&lt;前赤壁賦&gt;&lt;李白仙詩卷&gt;&lt;榿木詩&gt;&lt;次辯才?詩&gt;--歷代行草精</v>
          </cell>
          <cell r="C26128" t="str">
            <v/>
          </cell>
          <cell r="D26128">
            <v>75</v>
          </cell>
          <cell r="E26128">
            <v>0</v>
          </cell>
          <cell r="F26128" t="str">
            <v>平裝</v>
          </cell>
          <cell r="G26128" t="str">
            <v>西泠印社</v>
          </cell>
          <cell r="H26128">
            <v>15</v>
          </cell>
          <cell r="I26128" t="str">
            <v/>
          </cell>
          <cell r="J26128" t="str">
            <v/>
          </cell>
          <cell r="K26128" t="str">
            <v/>
          </cell>
          <cell r="L26128" t="str">
            <v/>
          </cell>
          <cell r="M26128" t="str">
            <v>應稅</v>
          </cell>
          <cell r="N26128" t="str">
            <v/>
          </cell>
        </row>
        <row r="26129">
          <cell r="A26129" t="str">
            <v>81911839</v>
          </cell>
          <cell r="B26129" t="str">
            <v>歷代行草精選--孫過庭&lt;書譜&gt;</v>
          </cell>
          <cell r="C26129" t="str">
            <v/>
          </cell>
          <cell r="D26129">
            <v>95</v>
          </cell>
          <cell r="E26129">
            <v>0</v>
          </cell>
          <cell r="F26129" t="str">
            <v>平裝</v>
          </cell>
          <cell r="G26129" t="str">
            <v>西泠印社</v>
          </cell>
          <cell r="H26129">
            <v>19</v>
          </cell>
          <cell r="I26129" t="str">
            <v/>
          </cell>
          <cell r="J26129" t="str">
            <v/>
          </cell>
          <cell r="K26129" t="str">
            <v/>
          </cell>
          <cell r="L26129" t="str">
            <v/>
          </cell>
          <cell r="M26129" t="str">
            <v>應稅</v>
          </cell>
          <cell r="N26129" t="str">
            <v/>
          </cell>
        </row>
        <row r="26130">
          <cell r="A26130" t="str">
            <v>81911840</v>
          </cell>
          <cell r="B26130" t="str">
            <v>弘一大師羅漢長卷</v>
          </cell>
          <cell r="C26130" t="str">
            <v/>
          </cell>
          <cell r="D26130">
            <v>600</v>
          </cell>
          <cell r="E26130">
            <v>0</v>
          </cell>
          <cell r="F26130" t="str">
            <v>精裝</v>
          </cell>
          <cell r="G26130" t="str">
            <v>西冷印社</v>
          </cell>
          <cell r="H26130">
            <v>120</v>
          </cell>
          <cell r="I26130" t="str">
            <v/>
          </cell>
          <cell r="J26130" t="str">
            <v/>
          </cell>
          <cell r="K26130" t="str">
            <v/>
          </cell>
          <cell r="L26130" t="str">
            <v/>
          </cell>
          <cell r="M26130" t="str">
            <v>應稅</v>
          </cell>
          <cell r="N26130" t="str">
            <v/>
          </cell>
        </row>
        <row r="26131">
          <cell r="A26131" t="str">
            <v>81911962</v>
          </cell>
          <cell r="B26131" t="str">
            <v>歷代書法選集：明祝枝山草書詩卷</v>
          </cell>
          <cell r="C26131" t="str">
            <v/>
          </cell>
          <cell r="D26131">
            <v>140</v>
          </cell>
          <cell r="E26131">
            <v>0</v>
          </cell>
          <cell r="F26131" t="str">
            <v>平裝</v>
          </cell>
          <cell r="G26131" t="str">
            <v>西冷印社</v>
          </cell>
          <cell r="H26131">
            <v>28</v>
          </cell>
          <cell r="I26131" t="str">
            <v/>
          </cell>
          <cell r="J26131" t="str">
            <v/>
          </cell>
          <cell r="K26131" t="str">
            <v/>
          </cell>
          <cell r="L26131" t="str">
            <v/>
          </cell>
          <cell r="M26131" t="str">
            <v>免稅</v>
          </cell>
          <cell r="N26131" t="str">
            <v>81911962</v>
          </cell>
        </row>
        <row r="26132">
          <cell r="A26132" t="str">
            <v>81911963</v>
          </cell>
          <cell r="B26132" t="str">
            <v>歷代書法選集：明祝枝山草書滕王閣詩卷</v>
          </cell>
          <cell r="C26132" t="str">
            <v/>
          </cell>
          <cell r="D26132">
            <v>140</v>
          </cell>
          <cell r="E26132">
            <v>0</v>
          </cell>
          <cell r="F26132" t="str">
            <v>平裝</v>
          </cell>
          <cell r="G26132" t="str">
            <v>西冷印社</v>
          </cell>
          <cell r="H26132">
            <v>28</v>
          </cell>
          <cell r="I26132" t="str">
            <v/>
          </cell>
          <cell r="J26132" t="str">
            <v/>
          </cell>
          <cell r="K26132" t="str">
            <v/>
          </cell>
          <cell r="L26132" t="str">
            <v/>
          </cell>
          <cell r="M26132" t="str">
            <v>免稅</v>
          </cell>
          <cell r="N26132" t="str">
            <v>81911963</v>
          </cell>
        </row>
        <row r="26133">
          <cell r="A26133" t="str">
            <v>81911964</v>
          </cell>
          <cell r="B26133" t="str">
            <v>歷代書法選集·明徐渭白燕詩卷</v>
          </cell>
          <cell r="C26133" t="str">
            <v>汪自強</v>
          </cell>
          <cell r="D26133">
            <v>80</v>
          </cell>
          <cell r="E26133">
            <v>0</v>
          </cell>
          <cell r="F26133" t="str">
            <v>平裝</v>
          </cell>
          <cell r="G26133" t="str">
            <v>西冷印社</v>
          </cell>
          <cell r="H26133">
            <v>16</v>
          </cell>
          <cell r="I26133" t="str">
            <v/>
          </cell>
          <cell r="J26133" t="str">
            <v/>
          </cell>
          <cell r="K26133" t="str">
            <v/>
          </cell>
          <cell r="L26133" t="str">
            <v/>
          </cell>
          <cell r="M26133" t="str">
            <v>免稅</v>
          </cell>
          <cell r="N26133" t="str">
            <v>81911964</v>
          </cell>
        </row>
        <row r="26134">
          <cell r="A26134" t="str">
            <v>81911965</v>
          </cell>
          <cell r="B26134" t="str">
            <v>歷代書法選集·明文徵明草書千字文</v>
          </cell>
          <cell r="C26134" t="str">
            <v>汪自強</v>
          </cell>
          <cell r="D26134">
            <v>75</v>
          </cell>
          <cell r="E26134">
            <v>0</v>
          </cell>
          <cell r="F26134" t="str">
            <v>平裝</v>
          </cell>
          <cell r="G26134" t="str">
            <v>西冷印社</v>
          </cell>
          <cell r="H26134">
            <v>15</v>
          </cell>
          <cell r="I26134" t="str">
            <v/>
          </cell>
          <cell r="J26134" t="str">
            <v/>
          </cell>
          <cell r="K26134" t="str">
            <v/>
          </cell>
          <cell r="L26134" t="str">
            <v/>
          </cell>
          <cell r="M26134" t="str">
            <v>免稅</v>
          </cell>
          <cell r="N26134" t="str">
            <v>81911965</v>
          </cell>
        </row>
        <row r="26135">
          <cell r="A26135" t="str">
            <v>81911966</v>
          </cell>
          <cell r="B26135" t="str">
            <v>歷代書法選集·明黃道周臨王羲之誓墓文</v>
          </cell>
          <cell r="C26135" t="str">
            <v>汪自強</v>
          </cell>
          <cell r="D26135">
            <v>75</v>
          </cell>
          <cell r="E26135">
            <v>0</v>
          </cell>
          <cell r="F26135" t="str">
            <v>平裝</v>
          </cell>
          <cell r="G26135" t="str">
            <v>西冷印社</v>
          </cell>
          <cell r="H26135">
            <v>15</v>
          </cell>
          <cell r="I26135" t="str">
            <v/>
          </cell>
          <cell r="J26135" t="str">
            <v/>
          </cell>
          <cell r="K26135" t="str">
            <v/>
          </cell>
          <cell r="L26135" t="str">
            <v/>
          </cell>
          <cell r="M26135" t="str">
            <v>免稅</v>
          </cell>
          <cell r="N26135" t="str">
            <v>81911966</v>
          </cell>
        </row>
        <row r="26136">
          <cell r="A26136" t="str">
            <v>81911967</v>
          </cell>
          <cell r="B26136" t="str">
            <v>歷代書法選集：明王鐸王屋圖詩卷</v>
          </cell>
          <cell r="C26136" t="str">
            <v/>
          </cell>
          <cell r="D26136">
            <v>100</v>
          </cell>
          <cell r="E26136">
            <v>0</v>
          </cell>
          <cell r="F26136" t="str">
            <v>平裝</v>
          </cell>
          <cell r="G26136" t="str">
            <v>西冷印社</v>
          </cell>
          <cell r="H26136">
            <v>20</v>
          </cell>
          <cell r="I26136" t="str">
            <v/>
          </cell>
          <cell r="J26136" t="str">
            <v/>
          </cell>
          <cell r="K26136" t="str">
            <v/>
          </cell>
          <cell r="L26136" t="str">
            <v/>
          </cell>
          <cell r="M26136" t="str">
            <v>免稅</v>
          </cell>
          <cell r="N26136" t="str">
            <v>81911967</v>
          </cell>
        </row>
        <row r="26137">
          <cell r="A26137" t="str">
            <v>81911968</v>
          </cell>
          <cell r="B26137" t="str">
            <v>歷代書法選集：明宋克章草急就章</v>
          </cell>
          <cell r="C26137" t="str">
            <v/>
          </cell>
          <cell r="D26137">
            <v>100</v>
          </cell>
          <cell r="E26137">
            <v>0</v>
          </cell>
          <cell r="F26137" t="str">
            <v>平裝</v>
          </cell>
          <cell r="G26137" t="str">
            <v>西冷印社</v>
          </cell>
          <cell r="H26137">
            <v>20</v>
          </cell>
          <cell r="I26137" t="str">
            <v/>
          </cell>
          <cell r="J26137" t="str">
            <v/>
          </cell>
          <cell r="K26137" t="str">
            <v/>
          </cell>
          <cell r="L26137" t="str">
            <v/>
          </cell>
          <cell r="M26137" t="str">
            <v>免稅</v>
          </cell>
          <cell r="N26137" t="str">
            <v>81911968</v>
          </cell>
        </row>
        <row r="26138">
          <cell r="A26138" t="str">
            <v>81911969</v>
          </cell>
          <cell r="B26138" t="str">
            <v>歷代書法選集·明董其昌草書赤壁懷古卷</v>
          </cell>
          <cell r="C26138" t="str">
            <v>汪自強</v>
          </cell>
          <cell r="D26138">
            <v>110</v>
          </cell>
          <cell r="E26138">
            <v>0</v>
          </cell>
          <cell r="F26138" t="str">
            <v>平裝</v>
          </cell>
          <cell r="G26138" t="str">
            <v>西冷印社</v>
          </cell>
          <cell r="H26138">
            <v>22</v>
          </cell>
          <cell r="I26138" t="str">
            <v/>
          </cell>
          <cell r="J26138" t="str">
            <v/>
          </cell>
          <cell r="K26138" t="str">
            <v/>
          </cell>
          <cell r="L26138" t="str">
            <v/>
          </cell>
          <cell r="M26138" t="str">
            <v>免稅</v>
          </cell>
          <cell r="N26138" t="str">
            <v>81911969</v>
          </cell>
        </row>
        <row r="26139">
          <cell r="A26139" t="str">
            <v>81911970</v>
          </cell>
          <cell r="B26139" t="str">
            <v>歷代書法選集：唐懷素自序帖</v>
          </cell>
          <cell r="C26139" t="str">
            <v/>
          </cell>
          <cell r="D26139">
            <v>130</v>
          </cell>
          <cell r="E26139">
            <v>0</v>
          </cell>
          <cell r="F26139" t="str">
            <v>平裝</v>
          </cell>
          <cell r="G26139" t="str">
            <v>西冷印社</v>
          </cell>
          <cell r="H26139">
            <v>26</v>
          </cell>
          <cell r="I26139" t="str">
            <v/>
          </cell>
          <cell r="J26139" t="str">
            <v/>
          </cell>
          <cell r="K26139" t="str">
            <v/>
          </cell>
          <cell r="L26139" t="str">
            <v/>
          </cell>
          <cell r="M26139" t="str">
            <v>免稅</v>
          </cell>
          <cell r="N26139" t="str">
            <v>81911970</v>
          </cell>
        </row>
        <row r="26140">
          <cell r="A26140" t="str">
            <v>81911971</v>
          </cell>
          <cell r="B26140" t="str">
            <v>歷代書法選集·唐孫過庭書譜</v>
          </cell>
          <cell r="C26140" t="str">
            <v>汪自強</v>
          </cell>
          <cell r="D26140">
            <v>140</v>
          </cell>
          <cell r="E26140">
            <v>0</v>
          </cell>
          <cell r="F26140" t="str">
            <v>平裝</v>
          </cell>
          <cell r="G26140" t="str">
            <v>西冷印社</v>
          </cell>
          <cell r="H26140">
            <v>28</v>
          </cell>
          <cell r="I26140" t="str">
            <v/>
          </cell>
          <cell r="J26140" t="str">
            <v/>
          </cell>
          <cell r="K26140" t="str">
            <v/>
          </cell>
          <cell r="L26140" t="str">
            <v/>
          </cell>
          <cell r="M26140" t="str">
            <v>免稅</v>
          </cell>
          <cell r="N26140" t="str">
            <v>81911971</v>
          </cell>
        </row>
        <row r="26141">
          <cell r="A26141" t="str">
            <v>81911972</v>
          </cell>
          <cell r="B26141" t="str">
            <v>歷代書法選集·宋米芾蜀素帖</v>
          </cell>
          <cell r="C26141" t="str">
            <v>汪自強</v>
          </cell>
          <cell r="D26141">
            <v>100</v>
          </cell>
          <cell r="E26141">
            <v>0</v>
          </cell>
          <cell r="F26141" t="str">
            <v>平裝</v>
          </cell>
          <cell r="G26141" t="str">
            <v>西冷印社</v>
          </cell>
          <cell r="H26141">
            <v>20</v>
          </cell>
          <cell r="I26141" t="str">
            <v/>
          </cell>
          <cell r="J26141" t="str">
            <v/>
          </cell>
          <cell r="K26141" t="str">
            <v/>
          </cell>
          <cell r="L26141" t="str">
            <v/>
          </cell>
          <cell r="M26141" t="str">
            <v>免稅</v>
          </cell>
          <cell r="N26141" t="str">
            <v>81911972</v>
          </cell>
        </row>
        <row r="26142">
          <cell r="A26142" t="str">
            <v>81911973</v>
          </cell>
          <cell r="B26142" t="str">
            <v>歷代書法選集：明董其昌行草兩種</v>
          </cell>
          <cell r="C26142" t="str">
            <v/>
          </cell>
          <cell r="D26142">
            <v>100</v>
          </cell>
          <cell r="E26142">
            <v>0</v>
          </cell>
          <cell r="F26142" t="str">
            <v>平裝</v>
          </cell>
          <cell r="G26142" t="str">
            <v>西冷印社</v>
          </cell>
          <cell r="H26142">
            <v>20</v>
          </cell>
          <cell r="I26142" t="str">
            <v/>
          </cell>
          <cell r="J26142" t="str">
            <v/>
          </cell>
          <cell r="K26142" t="str">
            <v/>
          </cell>
          <cell r="L26142" t="str">
            <v/>
          </cell>
          <cell r="M26142" t="str">
            <v>免稅</v>
          </cell>
          <cell r="N26142" t="str">
            <v>81911973</v>
          </cell>
        </row>
        <row r="26143">
          <cell r="A26143" t="str">
            <v>86335423</v>
          </cell>
          <cell r="B26143" t="str">
            <v>插圖本中國圖書史</v>
          </cell>
          <cell r="C26143" t="str">
            <v/>
          </cell>
          <cell r="D26143">
            <v>160</v>
          </cell>
          <cell r="E26143">
            <v>0</v>
          </cell>
          <cell r="F26143" t="str">
            <v>平裝</v>
          </cell>
          <cell r="G26143" t="str">
            <v/>
          </cell>
          <cell r="H26143">
            <v>0</v>
          </cell>
          <cell r="I26143" t="str">
            <v/>
          </cell>
          <cell r="J26143" t="str">
            <v/>
          </cell>
          <cell r="K26143" t="str">
            <v/>
          </cell>
          <cell r="L26143" t="str">
            <v/>
          </cell>
          <cell r="M26143" t="str">
            <v>免稅</v>
          </cell>
          <cell r="N26143" t="str">
            <v>7863354239</v>
          </cell>
        </row>
        <row r="26144">
          <cell r="A26144" t="str">
            <v>88004706</v>
          </cell>
          <cell r="B26144" t="str">
            <v>慶祝故宮博物館建院八十周年清明上河圖特展宋代風俗畫展</v>
          </cell>
          <cell r="C26144" t="str">
            <v>故宮博物館</v>
          </cell>
          <cell r="D26144">
            <v>50</v>
          </cell>
          <cell r="E26144">
            <v>0</v>
          </cell>
          <cell r="F26144" t="str">
            <v>平裝</v>
          </cell>
          <cell r="G26144" t="str">
            <v>紫禁城</v>
          </cell>
          <cell r="H26144">
            <v>0</v>
          </cell>
          <cell r="I26144" t="str">
            <v/>
          </cell>
          <cell r="J26144" t="str">
            <v/>
          </cell>
          <cell r="K26144" t="str">
            <v/>
          </cell>
          <cell r="L26144" t="str">
            <v/>
          </cell>
          <cell r="M26144" t="str">
            <v>免稅</v>
          </cell>
          <cell r="N26144" t="str">
            <v>7880047060</v>
          </cell>
        </row>
        <row r="26145">
          <cell r="A26145" t="str">
            <v>88050291</v>
          </cell>
          <cell r="B26145" t="str">
            <v>蘆薈家用小百科</v>
          </cell>
          <cell r="C26145" t="str">
            <v>範曉清</v>
          </cell>
          <cell r="D26145">
            <v>100</v>
          </cell>
          <cell r="E26145">
            <v>0</v>
          </cell>
          <cell r="F26145" t="str">
            <v>平裝</v>
          </cell>
          <cell r="G26145" t="str">
            <v>山東萊陽</v>
          </cell>
          <cell r="H26145">
            <v>0</v>
          </cell>
          <cell r="I26145" t="str">
            <v/>
          </cell>
          <cell r="J26145" t="str">
            <v/>
          </cell>
          <cell r="K26145" t="str">
            <v/>
          </cell>
          <cell r="L26145" t="str">
            <v/>
          </cell>
          <cell r="M26145" t="str">
            <v>免稅</v>
          </cell>
          <cell r="N26145" t="str">
            <v>7880502912</v>
          </cell>
        </row>
        <row r="26146">
          <cell r="A26146" t="str">
            <v>88050305</v>
          </cell>
          <cell r="B26146" t="str">
            <v>吉位佳運-中國風水文化解讀</v>
          </cell>
          <cell r="C26146" t="str">
            <v>本社</v>
          </cell>
          <cell r="D26146">
            <v>140</v>
          </cell>
          <cell r="E26146">
            <v>0</v>
          </cell>
          <cell r="F26146" t="str">
            <v>平裝</v>
          </cell>
          <cell r="G26146" t="str">
            <v>山東萊陽</v>
          </cell>
          <cell r="H26146">
            <v>0</v>
          </cell>
          <cell r="I26146" t="str">
            <v/>
          </cell>
          <cell r="J26146" t="str">
            <v/>
          </cell>
          <cell r="K26146" t="str">
            <v/>
          </cell>
          <cell r="L26146" t="str">
            <v/>
          </cell>
          <cell r="M26146" t="str">
            <v>免稅</v>
          </cell>
          <cell r="N26146" t="str">
            <v>7880503056</v>
          </cell>
        </row>
        <row r="26147">
          <cell r="A26147" t="str">
            <v>880536399</v>
          </cell>
          <cell r="B26147" t="str">
            <v>明信片：杭州西湖(詩情畫意)</v>
          </cell>
          <cell r="C26147" t="str">
            <v/>
          </cell>
          <cell r="D26147">
            <v>75</v>
          </cell>
          <cell r="E26147">
            <v>0</v>
          </cell>
          <cell r="F26147" t="str">
            <v>平裝</v>
          </cell>
          <cell r="G26147" t="str">
            <v>浙江攝影</v>
          </cell>
          <cell r="H26147">
            <v>15</v>
          </cell>
          <cell r="I26147" t="str">
            <v/>
          </cell>
          <cell r="J26147" t="str">
            <v/>
          </cell>
          <cell r="K26147" t="str">
            <v/>
          </cell>
          <cell r="L26147" t="str">
            <v/>
          </cell>
          <cell r="M26147" t="str">
            <v>應稅</v>
          </cell>
          <cell r="N26147" t="str">
            <v/>
          </cell>
        </row>
        <row r="26148">
          <cell r="A26148" t="str">
            <v>880536400</v>
          </cell>
          <cell r="B26148" t="str">
            <v>明信片：杭州西湖(舊蹤新影)</v>
          </cell>
          <cell r="C26148" t="str">
            <v/>
          </cell>
          <cell r="D26148">
            <v>75</v>
          </cell>
          <cell r="E26148">
            <v>0</v>
          </cell>
          <cell r="F26148" t="str">
            <v>平裝</v>
          </cell>
          <cell r="G26148" t="str">
            <v>浙江攝影</v>
          </cell>
          <cell r="H26148">
            <v>15</v>
          </cell>
          <cell r="I26148" t="str">
            <v/>
          </cell>
          <cell r="J26148" t="str">
            <v/>
          </cell>
          <cell r="K26148" t="str">
            <v/>
          </cell>
          <cell r="L26148" t="str">
            <v/>
          </cell>
          <cell r="M26148" t="str">
            <v>應稅</v>
          </cell>
          <cell r="N26148" t="str">
            <v/>
          </cell>
        </row>
        <row r="26149">
          <cell r="A26149" t="str">
            <v>880536401</v>
          </cell>
          <cell r="B26149" t="str">
            <v>明信片：杭州西湖(山水勝景)</v>
          </cell>
          <cell r="C26149" t="str">
            <v/>
          </cell>
          <cell r="D26149">
            <v>75</v>
          </cell>
          <cell r="E26149">
            <v>0</v>
          </cell>
          <cell r="F26149" t="str">
            <v>平裝</v>
          </cell>
          <cell r="G26149" t="str">
            <v>浙江攝影</v>
          </cell>
          <cell r="H26149">
            <v>15</v>
          </cell>
          <cell r="I26149" t="str">
            <v/>
          </cell>
          <cell r="J26149" t="str">
            <v/>
          </cell>
          <cell r="K26149" t="str">
            <v/>
          </cell>
          <cell r="L26149" t="str">
            <v/>
          </cell>
          <cell r="M26149" t="str">
            <v>應稅</v>
          </cell>
          <cell r="N26149" t="str">
            <v/>
          </cell>
        </row>
        <row r="26150">
          <cell r="A26150" t="str">
            <v>880686002</v>
          </cell>
          <cell r="B26150" t="str">
            <v>明信片：雷峰塔</v>
          </cell>
          <cell r="C26150" t="str">
            <v/>
          </cell>
          <cell r="D26150">
            <v>75</v>
          </cell>
          <cell r="E26150">
            <v>0</v>
          </cell>
          <cell r="F26150" t="str">
            <v>平裝</v>
          </cell>
          <cell r="G26150" t="str">
            <v>浙江攝影</v>
          </cell>
          <cell r="H26150">
            <v>15</v>
          </cell>
          <cell r="I26150" t="str">
            <v/>
          </cell>
          <cell r="J26150" t="str">
            <v/>
          </cell>
          <cell r="K26150" t="str">
            <v/>
          </cell>
          <cell r="L26150" t="str">
            <v/>
          </cell>
          <cell r="M26150" t="str">
            <v>應稅</v>
          </cell>
          <cell r="N26150" t="str">
            <v/>
          </cell>
        </row>
        <row r="26151">
          <cell r="A26151" t="str">
            <v>88071532</v>
          </cell>
          <cell r="B26151" t="str">
            <v>顏真卿祭侄文稿</v>
          </cell>
          <cell r="C26151" t="str">
            <v/>
          </cell>
          <cell r="D26151">
            <v>43</v>
          </cell>
          <cell r="E26151">
            <v>0</v>
          </cell>
          <cell r="F26151" t="str">
            <v>平裝</v>
          </cell>
          <cell r="G26151" t="str">
            <v>浙江古籍</v>
          </cell>
          <cell r="H26151">
            <v>8.5</v>
          </cell>
          <cell r="I26151" t="str">
            <v/>
          </cell>
          <cell r="J26151" t="str">
            <v/>
          </cell>
          <cell r="K26151" t="str">
            <v/>
          </cell>
          <cell r="L26151" t="str">
            <v/>
          </cell>
          <cell r="M26151" t="str">
            <v>應稅</v>
          </cell>
          <cell r="N26151" t="str">
            <v/>
          </cell>
        </row>
        <row r="26152">
          <cell r="A26152" t="str">
            <v>88071533</v>
          </cell>
          <cell r="B26152" t="str">
            <v>王羲之蘭亭序</v>
          </cell>
          <cell r="C26152" t="str">
            <v/>
          </cell>
          <cell r="D26152">
            <v>57</v>
          </cell>
          <cell r="E26152">
            <v>0</v>
          </cell>
          <cell r="F26152" t="str">
            <v>平裝</v>
          </cell>
          <cell r="G26152" t="str">
            <v>浙江古籍</v>
          </cell>
          <cell r="H26152">
            <v>9.5</v>
          </cell>
          <cell r="I26152" t="str">
            <v/>
          </cell>
          <cell r="J26152" t="str">
            <v/>
          </cell>
          <cell r="K26152" t="str">
            <v/>
          </cell>
          <cell r="L26152" t="str">
            <v/>
          </cell>
          <cell r="M26152" t="str">
            <v>應稅</v>
          </cell>
          <cell r="N26152" t="str">
            <v/>
          </cell>
        </row>
        <row r="26153">
          <cell r="A26153" t="str">
            <v>88071534</v>
          </cell>
          <cell r="B26153" t="str">
            <v>黃庭堅李太白憶舊遊詩卷</v>
          </cell>
          <cell r="C26153" t="str">
            <v/>
          </cell>
          <cell r="D26153">
            <v>54</v>
          </cell>
          <cell r="E26153">
            <v>0</v>
          </cell>
          <cell r="F26153" t="str">
            <v>平裝</v>
          </cell>
          <cell r="G26153" t="str">
            <v>浙江古籍</v>
          </cell>
          <cell r="H26153">
            <v>9</v>
          </cell>
          <cell r="I26153" t="str">
            <v/>
          </cell>
          <cell r="J26153" t="str">
            <v/>
          </cell>
          <cell r="K26153" t="str">
            <v/>
          </cell>
          <cell r="L26153" t="str">
            <v/>
          </cell>
          <cell r="M26153" t="str">
            <v>應稅</v>
          </cell>
          <cell r="N26153" t="str">
            <v/>
          </cell>
        </row>
        <row r="26154">
          <cell r="A26154" t="str">
            <v>88071535</v>
          </cell>
          <cell r="B26154" t="str">
            <v>黃庭堅松風閣詩卷</v>
          </cell>
          <cell r="C26154" t="str">
            <v/>
          </cell>
          <cell r="D26154">
            <v>51</v>
          </cell>
          <cell r="E26154">
            <v>0</v>
          </cell>
          <cell r="F26154" t="str">
            <v>平裝</v>
          </cell>
          <cell r="G26154" t="str">
            <v>浙江古籍</v>
          </cell>
          <cell r="H26154">
            <v>8.5</v>
          </cell>
          <cell r="I26154" t="str">
            <v/>
          </cell>
          <cell r="J26154" t="str">
            <v/>
          </cell>
          <cell r="K26154" t="str">
            <v/>
          </cell>
          <cell r="L26154" t="str">
            <v/>
          </cell>
          <cell r="M26154" t="str">
            <v>應稅</v>
          </cell>
          <cell r="N26154" t="str">
            <v/>
          </cell>
        </row>
        <row r="26155">
          <cell r="A26155" t="str">
            <v>88071536</v>
          </cell>
          <cell r="B26155" t="str">
            <v>懷素小草千字文</v>
          </cell>
          <cell r="C26155" t="str">
            <v/>
          </cell>
          <cell r="D26155">
            <v>45</v>
          </cell>
          <cell r="E26155">
            <v>0</v>
          </cell>
          <cell r="F26155" t="str">
            <v>平裝</v>
          </cell>
          <cell r="G26155" t="str">
            <v>浙江古籍</v>
          </cell>
          <cell r="H26155">
            <v>9</v>
          </cell>
          <cell r="I26155" t="str">
            <v/>
          </cell>
          <cell r="J26155" t="str">
            <v/>
          </cell>
          <cell r="K26155" t="str">
            <v/>
          </cell>
          <cell r="L26155" t="str">
            <v/>
          </cell>
          <cell r="M26155" t="str">
            <v>應稅</v>
          </cell>
          <cell r="N26155" t="str">
            <v/>
          </cell>
        </row>
        <row r="26156">
          <cell r="A26156" t="str">
            <v>88071537</v>
          </cell>
          <cell r="B26156" t="str">
            <v>趙孟頫赤壁賦</v>
          </cell>
          <cell r="C26156" t="str">
            <v/>
          </cell>
          <cell r="D26156">
            <v>45</v>
          </cell>
          <cell r="E26156">
            <v>0</v>
          </cell>
          <cell r="F26156" t="str">
            <v>平裝</v>
          </cell>
          <cell r="G26156" t="str">
            <v/>
          </cell>
          <cell r="H26156">
            <v>9</v>
          </cell>
          <cell r="I26156" t="str">
            <v/>
          </cell>
          <cell r="J26156" t="str">
            <v/>
          </cell>
          <cell r="K26156" t="str">
            <v/>
          </cell>
          <cell r="L26156" t="str">
            <v/>
          </cell>
          <cell r="M26156" t="str">
            <v>應稅</v>
          </cell>
          <cell r="N26156" t="str">
            <v/>
          </cell>
        </row>
        <row r="26157">
          <cell r="A26157" t="str">
            <v>88071538</v>
          </cell>
          <cell r="B26157" t="str">
            <v>米芾苕溪詩帖</v>
          </cell>
          <cell r="C26157" t="str">
            <v/>
          </cell>
          <cell r="D26157">
            <v>43</v>
          </cell>
          <cell r="E26157">
            <v>0</v>
          </cell>
          <cell r="F26157" t="str">
            <v>平裝</v>
          </cell>
          <cell r="G26157" t="str">
            <v>浙江古籍</v>
          </cell>
          <cell r="H26157">
            <v>8.5</v>
          </cell>
          <cell r="I26157" t="str">
            <v/>
          </cell>
          <cell r="J26157" t="str">
            <v/>
          </cell>
          <cell r="K26157" t="str">
            <v/>
          </cell>
          <cell r="L26157" t="str">
            <v/>
          </cell>
          <cell r="M26157" t="str">
            <v>應稅</v>
          </cell>
          <cell r="N26157" t="str">
            <v/>
          </cell>
        </row>
        <row r="26158">
          <cell r="A26158" t="str">
            <v>88071539</v>
          </cell>
          <cell r="B26158" t="str">
            <v>米芾蜀素帖</v>
          </cell>
          <cell r="C26158" t="str">
            <v/>
          </cell>
          <cell r="D26158">
            <v>45</v>
          </cell>
          <cell r="E26158">
            <v>0</v>
          </cell>
          <cell r="F26158" t="str">
            <v>平裝</v>
          </cell>
          <cell r="G26158" t="str">
            <v>浙江古籍</v>
          </cell>
          <cell r="H26158">
            <v>9</v>
          </cell>
          <cell r="I26158" t="str">
            <v/>
          </cell>
          <cell r="J26158" t="str">
            <v/>
          </cell>
          <cell r="K26158" t="str">
            <v/>
          </cell>
          <cell r="L26158" t="str">
            <v/>
          </cell>
          <cell r="M26158" t="str">
            <v>應稅</v>
          </cell>
          <cell r="N26158" t="str">
            <v/>
          </cell>
        </row>
        <row r="26159">
          <cell r="A26159" t="str">
            <v>88071540</v>
          </cell>
          <cell r="B26159" t="str">
            <v>蘇軾黃州食詩帖</v>
          </cell>
          <cell r="C26159" t="str">
            <v/>
          </cell>
          <cell r="D26159">
            <v>43</v>
          </cell>
          <cell r="E26159">
            <v>0</v>
          </cell>
          <cell r="F26159" t="str">
            <v>平裝</v>
          </cell>
          <cell r="G26159" t="str">
            <v>浙江古籍</v>
          </cell>
          <cell r="H26159">
            <v>8.5</v>
          </cell>
          <cell r="I26159" t="str">
            <v/>
          </cell>
          <cell r="J26159" t="str">
            <v/>
          </cell>
          <cell r="K26159" t="str">
            <v/>
          </cell>
          <cell r="L26159" t="str">
            <v/>
          </cell>
          <cell r="M26159" t="str">
            <v>應稅</v>
          </cell>
          <cell r="N26159" t="str">
            <v/>
          </cell>
        </row>
        <row r="26160">
          <cell r="A26160" t="str">
            <v>88071541</v>
          </cell>
          <cell r="B26160" t="str">
            <v>蘇軾赤壁賦</v>
          </cell>
          <cell r="C26160" t="str">
            <v/>
          </cell>
          <cell r="D26160">
            <v>45</v>
          </cell>
          <cell r="E26160">
            <v>0</v>
          </cell>
          <cell r="F26160" t="str">
            <v>平裝</v>
          </cell>
          <cell r="G26160" t="str">
            <v>浙江古籍</v>
          </cell>
          <cell r="H26160">
            <v>9</v>
          </cell>
          <cell r="I26160" t="str">
            <v/>
          </cell>
          <cell r="J26160" t="str">
            <v/>
          </cell>
          <cell r="K26160" t="str">
            <v/>
          </cell>
          <cell r="L26160" t="str">
            <v/>
          </cell>
          <cell r="M26160" t="str">
            <v>應稅</v>
          </cell>
          <cell r="N26160" t="str">
            <v/>
          </cell>
        </row>
        <row r="26161">
          <cell r="A26161" t="str">
            <v>88071542</v>
          </cell>
          <cell r="B26161" t="str">
            <v>王鐸杜甫鳳林戈未息詩卷</v>
          </cell>
          <cell r="C26161" t="str">
            <v/>
          </cell>
          <cell r="D26161">
            <v>43</v>
          </cell>
          <cell r="E26161">
            <v>0</v>
          </cell>
          <cell r="F26161" t="str">
            <v>平裝</v>
          </cell>
          <cell r="G26161" t="str">
            <v>浙江古籍</v>
          </cell>
          <cell r="H26161">
            <v>8.5</v>
          </cell>
          <cell r="I26161" t="str">
            <v/>
          </cell>
          <cell r="J26161" t="str">
            <v/>
          </cell>
          <cell r="K26161" t="str">
            <v/>
          </cell>
          <cell r="L26161" t="str">
            <v/>
          </cell>
          <cell r="M26161" t="str">
            <v>應稅</v>
          </cell>
          <cell r="N26161" t="str">
            <v/>
          </cell>
        </row>
        <row r="26162">
          <cell r="A26162" t="str">
            <v>88073534</v>
          </cell>
          <cell r="B26162" t="str">
            <v>清改琦紅樓夢人物圖冊【錯誤】</v>
          </cell>
          <cell r="C26162" t="str">
            <v>彭德</v>
          </cell>
          <cell r="D26162">
            <v>225</v>
          </cell>
          <cell r="E26162">
            <v>0</v>
          </cell>
          <cell r="F26162" t="str">
            <v>平裝</v>
          </cell>
          <cell r="G26162" t="str">
            <v>西冷印社</v>
          </cell>
          <cell r="H26162">
            <v>45</v>
          </cell>
          <cell r="I26162" t="str">
            <v/>
          </cell>
          <cell r="J26162" t="str">
            <v/>
          </cell>
          <cell r="K26162" t="str">
            <v/>
          </cell>
          <cell r="L26162" t="str">
            <v/>
          </cell>
          <cell r="M26162" t="str">
            <v>應稅</v>
          </cell>
          <cell r="N26162" t="str">
            <v/>
          </cell>
        </row>
        <row r="26163">
          <cell r="A26163" t="str">
            <v>88352724</v>
          </cell>
          <cell r="B26163" t="str">
            <v>新芭蕾形體雕塑(DVD+書) &lt;中映&gt;</v>
          </cell>
          <cell r="C26163" t="str">
            <v>佚名</v>
          </cell>
          <cell r="D26163">
            <v>179</v>
          </cell>
          <cell r="E26163">
            <v>0</v>
          </cell>
          <cell r="F26163" t="str">
            <v>平裝</v>
          </cell>
          <cell r="G26163" t="str">
            <v>大連音像</v>
          </cell>
          <cell r="H26163">
            <v>29.8</v>
          </cell>
          <cell r="I26163" t="str">
            <v/>
          </cell>
          <cell r="J26163" t="str">
            <v/>
          </cell>
          <cell r="K26163" t="str">
            <v/>
          </cell>
          <cell r="L26163" t="str">
            <v/>
          </cell>
          <cell r="M26163" t="str">
            <v>免稅</v>
          </cell>
          <cell r="N26163" t="str">
            <v>788352724X</v>
          </cell>
        </row>
        <row r="26164">
          <cell r="A26164" t="str">
            <v>88420140</v>
          </cell>
          <cell r="B26164" t="str">
            <v>中國行 揚州風光  (DVD) &lt;麗聲&gt;</v>
          </cell>
          <cell r="C26164" t="str">
            <v/>
          </cell>
          <cell r="D26164">
            <v>99</v>
          </cell>
          <cell r="E26164">
            <v>0</v>
          </cell>
          <cell r="F26164" t="str">
            <v>平裝</v>
          </cell>
          <cell r="G26164" t="str">
            <v>上海錄影</v>
          </cell>
          <cell r="H26164">
            <v>19.8</v>
          </cell>
          <cell r="I26164" t="str">
            <v/>
          </cell>
          <cell r="J26164" t="str">
            <v/>
          </cell>
          <cell r="K26164" t="str">
            <v/>
          </cell>
          <cell r="L26164" t="str">
            <v/>
          </cell>
          <cell r="M26164" t="str">
            <v>免稅</v>
          </cell>
          <cell r="N26164" t="str">
            <v>7884201402</v>
          </cell>
        </row>
        <row r="26165">
          <cell r="A26165" t="str">
            <v>886204661</v>
          </cell>
          <cell r="B26165" t="str">
            <v>新疆名勝古蹟</v>
          </cell>
          <cell r="C26165" t="str">
            <v/>
          </cell>
          <cell r="D26165">
            <v>0</v>
          </cell>
          <cell r="E26165">
            <v>1</v>
          </cell>
          <cell r="F26165" t="str">
            <v>平裝</v>
          </cell>
          <cell r="G26165" t="str">
            <v>新疆音像</v>
          </cell>
          <cell r="H26165">
            <v>0</v>
          </cell>
          <cell r="I26165" t="str">
            <v/>
          </cell>
          <cell r="J26165" t="str">
            <v/>
          </cell>
          <cell r="K26165" t="str">
            <v/>
          </cell>
          <cell r="L26165" t="str">
            <v/>
          </cell>
          <cell r="M26165" t="str">
            <v>免稅</v>
          </cell>
          <cell r="N26165" t="str">
            <v>9787886204661</v>
          </cell>
        </row>
        <row r="26166">
          <cell r="A26166" t="str">
            <v>88620478</v>
          </cell>
          <cell r="B26166" t="str">
            <v>新疆民俗</v>
          </cell>
          <cell r="C26166" t="str">
            <v/>
          </cell>
          <cell r="D26166">
            <v>500</v>
          </cell>
          <cell r="E26166">
            <v>1</v>
          </cell>
          <cell r="F26166" t="str">
            <v>平裝</v>
          </cell>
          <cell r="G26166" t="str">
            <v>新疆音像</v>
          </cell>
          <cell r="H26166">
            <v>0</v>
          </cell>
          <cell r="I26166" t="str">
            <v/>
          </cell>
          <cell r="J26166" t="str">
            <v/>
          </cell>
          <cell r="K26166" t="str">
            <v/>
          </cell>
          <cell r="L26166" t="str">
            <v/>
          </cell>
          <cell r="M26166" t="str">
            <v>應稅</v>
          </cell>
          <cell r="N26166" t="str">
            <v>9787886204784</v>
          </cell>
        </row>
        <row r="26167">
          <cell r="A26167" t="str">
            <v>88620720</v>
          </cell>
          <cell r="B26167" t="str">
            <v>風雪狼道</v>
          </cell>
          <cell r="C26167" t="str">
            <v/>
          </cell>
          <cell r="D26167">
            <v>0</v>
          </cell>
          <cell r="E26167">
            <v>2</v>
          </cell>
          <cell r="F26167" t="str">
            <v>平裝</v>
          </cell>
          <cell r="G26167" t="str">
            <v>新疆音像</v>
          </cell>
          <cell r="H26167">
            <v>0</v>
          </cell>
          <cell r="I26167" t="str">
            <v/>
          </cell>
          <cell r="J26167" t="str">
            <v/>
          </cell>
          <cell r="K26167" t="str">
            <v/>
          </cell>
          <cell r="L26167" t="str">
            <v/>
          </cell>
          <cell r="M26167" t="str">
            <v>免稅</v>
          </cell>
          <cell r="N26167" t="str">
            <v>9787886207204</v>
          </cell>
        </row>
        <row r="26168">
          <cell r="A26168" t="str">
            <v>88620745</v>
          </cell>
          <cell r="B26168" t="str">
            <v>草原的祝福</v>
          </cell>
          <cell r="C26168" t="str">
            <v/>
          </cell>
          <cell r="D26168">
            <v>0</v>
          </cell>
          <cell r="E26168">
            <v>1</v>
          </cell>
          <cell r="F26168" t="str">
            <v>平裝</v>
          </cell>
          <cell r="G26168" t="str">
            <v>新疆音像</v>
          </cell>
          <cell r="H26168">
            <v>0</v>
          </cell>
          <cell r="I26168" t="str">
            <v/>
          </cell>
          <cell r="J26168" t="str">
            <v/>
          </cell>
          <cell r="K26168" t="str">
            <v/>
          </cell>
          <cell r="L26168" t="str">
            <v/>
          </cell>
          <cell r="M26168" t="str">
            <v>應稅</v>
          </cell>
          <cell r="N26168" t="str">
            <v>9787886207457</v>
          </cell>
        </row>
        <row r="26169">
          <cell r="A26169" t="str">
            <v>88620747</v>
          </cell>
          <cell r="B26169" t="str">
            <v>中國維吾爾十二木卡姆藝術大全</v>
          </cell>
          <cell r="C26169" t="str">
            <v>未建檔</v>
          </cell>
          <cell r="D26169">
            <v>17160</v>
          </cell>
          <cell r="E26169">
            <v>1</v>
          </cell>
          <cell r="F26169" t="str">
            <v>盒裝</v>
          </cell>
          <cell r="G26169" t="str">
            <v>新疆音像</v>
          </cell>
          <cell r="H26169">
            <v>2860</v>
          </cell>
          <cell r="I26169" t="str">
            <v/>
          </cell>
          <cell r="J26169" t="str">
            <v/>
          </cell>
          <cell r="K26169" t="str">
            <v/>
          </cell>
          <cell r="L26169" t="str">
            <v/>
          </cell>
          <cell r="M26169" t="str">
            <v>免稅</v>
          </cell>
          <cell r="N26169" t="str">
            <v>9787886207471</v>
          </cell>
        </row>
        <row r="26170">
          <cell r="A26170" t="str">
            <v>88620754</v>
          </cell>
          <cell r="B26170" t="str">
            <v>中國維吾爾十二木卡姆賞析</v>
          </cell>
          <cell r="C26170" t="str">
            <v/>
          </cell>
          <cell r="D26170">
            <v>0</v>
          </cell>
          <cell r="E26170">
            <v>1</v>
          </cell>
          <cell r="F26170" t="str">
            <v>平裝</v>
          </cell>
          <cell r="G26170" t="str">
            <v>新疆音像</v>
          </cell>
          <cell r="H26170">
            <v>0</v>
          </cell>
          <cell r="I26170" t="str">
            <v/>
          </cell>
          <cell r="J26170" t="str">
            <v/>
          </cell>
          <cell r="K26170" t="str">
            <v/>
          </cell>
          <cell r="L26170" t="str">
            <v/>
          </cell>
          <cell r="M26170" t="str">
            <v>免稅</v>
          </cell>
          <cell r="N26170" t="str">
            <v>9787886207549</v>
          </cell>
        </row>
        <row r="26171">
          <cell r="A26171" t="str">
            <v>88620823</v>
          </cell>
          <cell r="B26171" t="str">
            <v>載白氈帽的人</v>
          </cell>
          <cell r="C26171" t="str">
            <v/>
          </cell>
          <cell r="D26171">
            <v>1608</v>
          </cell>
          <cell r="E26171">
            <v>3</v>
          </cell>
          <cell r="F26171" t="str">
            <v>平裝</v>
          </cell>
          <cell r="G26171" t="str">
            <v>新疆音像</v>
          </cell>
          <cell r="H26171">
            <v>268</v>
          </cell>
          <cell r="I26171" t="str">
            <v/>
          </cell>
          <cell r="J26171" t="str">
            <v/>
          </cell>
          <cell r="K26171" t="str">
            <v/>
          </cell>
          <cell r="L26171" t="str">
            <v/>
          </cell>
          <cell r="M26171" t="str">
            <v>應稅</v>
          </cell>
          <cell r="N26171" t="str">
            <v>9787886208232</v>
          </cell>
        </row>
        <row r="26172">
          <cell r="A26172" t="str">
            <v>88620849</v>
          </cell>
          <cell r="B26172" t="str">
            <v>中國哈薩克民歌</v>
          </cell>
          <cell r="C26172" t="str">
            <v/>
          </cell>
          <cell r="D26172">
            <v>0</v>
          </cell>
          <cell r="E26172">
            <v>3</v>
          </cell>
          <cell r="F26172" t="str">
            <v>平裝</v>
          </cell>
          <cell r="G26172" t="str">
            <v>新疆音像</v>
          </cell>
          <cell r="H26172">
            <v>0</v>
          </cell>
          <cell r="I26172" t="str">
            <v/>
          </cell>
          <cell r="J26172" t="str">
            <v/>
          </cell>
          <cell r="K26172" t="str">
            <v/>
          </cell>
          <cell r="L26172" t="str">
            <v/>
          </cell>
          <cell r="M26172" t="str">
            <v>免稅</v>
          </cell>
          <cell r="N26172" t="str">
            <v>9787886208492</v>
          </cell>
        </row>
        <row r="26173">
          <cell r="A26173" t="str">
            <v>88622076</v>
          </cell>
          <cell r="B26173" t="str">
            <v>新疆印象</v>
          </cell>
          <cell r="C26173" t="str">
            <v>未建檔</v>
          </cell>
          <cell r="D26173">
            <v>240</v>
          </cell>
          <cell r="E26173">
            <v>0</v>
          </cell>
          <cell r="F26173" t="str">
            <v>平裝</v>
          </cell>
          <cell r="G26173" t="str">
            <v>新疆音像</v>
          </cell>
          <cell r="H26173">
            <v>40</v>
          </cell>
          <cell r="I26173" t="str">
            <v/>
          </cell>
          <cell r="J26173" t="str">
            <v/>
          </cell>
          <cell r="K26173" t="str">
            <v/>
          </cell>
          <cell r="L26173" t="str">
            <v/>
          </cell>
          <cell r="M26173" t="str">
            <v>免稅</v>
          </cell>
          <cell r="N26173" t="str">
            <v>7886220765</v>
          </cell>
        </row>
        <row r="26174">
          <cell r="A26174" t="str">
            <v>88622098</v>
          </cell>
          <cell r="B26174" t="str">
            <v>王洛賓的歌聲</v>
          </cell>
          <cell r="C26174" t="str">
            <v>未建檔</v>
          </cell>
          <cell r="D26174">
            <v>90</v>
          </cell>
          <cell r="E26174">
            <v>5</v>
          </cell>
          <cell r="F26174" t="str">
            <v>平裝</v>
          </cell>
          <cell r="G26174" t="str">
            <v>新疆音像</v>
          </cell>
          <cell r="H26174">
            <v>15</v>
          </cell>
          <cell r="I26174" t="str">
            <v/>
          </cell>
          <cell r="J26174" t="str">
            <v/>
          </cell>
          <cell r="K26174" t="str">
            <v/>
          </cell>
          <cell r="L26174" t="str">
            <v/>
          </cell>
          <cell r="M26174" t="str">
            <v>應稅</v>
          </cell>
          <cell r="N26174" t="str">
            <v>7886220986</v>
          </cell>
        </row>
        <row r="26175">
          <cell r="A26175" t="str">
            <v>88622131</v>
          </cell>
          <cell r="B26175" t="str">
            <v>絲路樂舞</v>
          </cell>
          <cell r="C26175" t="str">
            <v>未建檔</v>
          </cell>
          <cell r="D26175">
            <v>408</v>
          </cell>
          <cell r="E26175">
            <v>0</v>
          </cell>
          <cell r="F26175" t="str">
            <v>平裝</v>
          </cell>
          <cell r="G26175" t="str">
            <v>新疆音像</v>
          </cell>
          <cell r="H26175">
            <v>68</v>
          </cell>
          <cell r="I26175" t="str">
            <v/>
          </cell>
          <cell r="J26175" t="str">
            <v/>
          </cell>
          <cell r="K26175" t="str">
            <v/>
          </cell>
          <cell r="L26175" t="str">
            <v/>
          </cell>
          <cell r="M26175" t="str">
            <v>免稅</v>
          </cell>
          <cell r="N26175" t="str">
            <v>7886221311</v>
          </cell>
        </row>
        <row r="26176">
          <cell r="A26176" t="str">
            <v>88622180</v>
          </cell>
          <cell r="B26176" t="str">
            <v>神秘中國 絲路之謎</v>
          </cell>
          <cell r="C26176" t="str">
            <v>未建檔</v>
          </cell>
          <cell r="D26176">
            <v>408</v>
          </cell>
          <cell r="E26176">
            <v>1</v>
          </cell>
          <cell r="F26176" t="str">
            <v>平裝</v>
          </cell>
          <cell r="G26176" t="str">
            <v>新疆音像</v>
          </cell>
          <cell r="H26176">
            <v>68</v>
          </cell>
          <cell r="I26176" t="str">
            <v/>
          </cell>
          <cell r="J26176" t="str">
            <v/>
          </cell>
          <cell r="K26176" t="str">
            <v/>
          </cell>
          <cell r="L26176" t="str">
            <v/>
          </cell>
          <cell r="M26176" t="str">
            <v>免稅</v>
          </cell>
          <cell r="N26176" t="str">
            <v>9787886221804</v>
          </cell>
        </row>
        <row r="26177">
          <cell r="A26177" t="str">
            <v>88622276</v>
          </cell>
          <cell r="B26177" t="str">
            <v>新疆暢想曲</v>
          </cell>
          <cell r="C26177" t="str">
            <v>未建檔</v>
          </cell>
          <cell r="D26177">
            <v>360</v>
          </cell>
          <cell r="E26177">
            <v>0</v>
          </cell>
          <cell r="F26177" t="str">
            <v>平裝</v>
          </cell>
          <cell r="G26177" t="str">
            <v>新疆音像</v>
          </cell>
          <cell r="H26177">
            <v>60</v>
          </cell>
          <cell r="I26177" t="str">
            <v/>
          </cell>
          <cell r="J26177" t="str">
            <v/>
          </cell>
          <cell r="K26177" t="str">
            <v/>
          </cell>
          <cell r="L26177" t="str">
            <v/>
          </cell>
          <cell r="M26177" t="str">
            <v>免稅</v>
          </cell>
          <cell r="N26177" t="str">
            <v>9787886222764</v>
          </cell>
        </row>
        <row r="26178">
          <cell r="A26178" t="str">
            <v>88622288</v>
          </cell>
          <cell r="B26178" t="str">
            <v>新疆印象-新疆謎系列</v>
          </cell>
          <cell r="C26178" t="str">
            <v>未建檔</v>
          </cell>
          <cell r="D26178">
            <v>420</v>
          </cell>
          <cell r="E26178">
            <v>0</v>
          </cell>
          <cell r="F26178" t="str">
            <v>平裝</v>
          </cell>
          <cell r="G26178" t="str">
            <v>新疆音像</v>
          </cell>
          <cell r="H26178">
            <v>70</v>
          </cell>
          <cell r="I26178" t="str">
            <v/>
          </cell>
          <cell r="J26178" t="str">
            <v/>
          </cell>
          <cell r="K26178" t="str">
            <v/>
          </cell>
          <cell r="L26178" t="str">
            <v/>
          </cell>
          <cell r="M26178" t="str">
            <v>免稅</v>
          </cell>
          <cell r="N26178" t="str">
            <v>9787886222887</v>
          </cell>
        </row>
        <row r="26179">
          <cell r="A26179" t="str">
            <v>88702416</v>
          </cell>
          <cell r="B26179" t="str">
            <v>說紅樓</v>
          </cell>
          <cell r="C26179" t="str">
            <v>本社</v>
          </cell>
          <cell r="D26179">
            <v>288</v>
          </cell>
          <cell r="E26179">
            <v>0</v>
          </cell>
          <cell r="F26179" t="str">
            <v>盒裝</v>
          </cell>
          <cell r="G26179" t="str">
            <v>中國人大</v>
          </cell>
          <cell r="H26179">
            <v>48</v>
          </cell>
          <cell r="I26179" t="str">
            <v/>
          </cell>
          <cell r="J26179" t="str">
            <v/>
          </cell>
          <cell r="K26179" t="str">
            <v/>
          </cell>
          <cell r="L26179" t="str">
            <v/>
          </cell>
          <cell r="M26179" t="str">
            <v>免稅</v>
          </cell>
          <cell r="N26179" t="str">
            <v>9787887024169</v>
          </cell>
        </row>
        <row r="26180">
          <cell r="A26180" t="str">
            <v>88702417</v>
          </cell>
          <cell r="B26180" t="str">
            <v>品詩詞</v>
          </cell>
          <cell r="C26180" t="str">
            <v>本社</v>
          </cell>
          <cell r="D26180">
            <v>288</v>
          </cell>
          <cell r="E26180">
            <v>0</v>
          </cell>
          <cell r="F26180" t="str">
            <v>盒裝</v>
          </cell>
          <cell r="G26180" t="str">
            <v>中國人大</v>
          </cell>
          <cell r="H26180">
            <v>48</v>
          </cell>
          <cell r="I26180" t="str">
            <v/>
          </cell>
          <cell r="J26180" t="str">
            <v/>
          </cell>
          <cell r="K26180" t="str">
            <v/>
          </cell>
          <cell r="L26180" t="str">
            <v/>
          </cell>
          <cell r="M26180" t="str">
            <v>免稅</v>
          </cell>
          <cell r="N26180" t="str">
            <v>9787887024176</v>
          </cell>
        </row>
        <row r="26181">
          <cell r="A26181" t="str">
            <v>88702418</v>
          </cell>
          <cell r="B26181" t="str">
            <v>談文學</v>
          </cell>
          <cell r="C26181" t="str">
            <v>本社</v>
          </cell>
          <cell r="D26181">
            <v>234</v>
          </cell>
          <cell r="E26181">
            <v>0</v>
          </cell>
          <cell r="F26181" t="str">
            <v>平裝</v>
          </cell>
          <cell r="G26181" t="str">
            <v>中國人大</v>
          </cell>
          <cell r="H26181">
            <v>39</v>
          </cell>
          <cell r="I26181" t="str">
            <v/>
          </cell>
          <cell r="J26181" t="str">
            <v/>
          </cell>
          <cell r="K26181" t="str">
            <v/>
          </cell>
          <cell r="L26181" t="str">
            <v/>
          </cell>
          <cell r="M26181" t="str">
            <v>免稅</v>
          </cell>
          <cell r="N26181" t="str">
            <v>9787887024183</v>
          </cell>
        </row>
        <row r="26182">
          <cell r="A26182" t="str">
            <v>88702419</v>
          </cell>
          <cell r="B26182" t="str">
            <v>看康熙乾之世</v>
          </cell>
          <cell r="C26182" t="str">
            <v>周思源</v>
          </cell>
          <cell r="D26182">
            <v>168</v>
          </cell>
          <cell r="E26182">
            <v>0</v>
          </cell>
          <cell r="F26182" t="str">
            <v>平裝</v>
          </cell>
          <cell r="G26182" t="str">
            <v>中國人大</v>
          </cell>
          <cell r="H26182">
            <v>28</v>
          </cell>
          <cell r="I26182" t="str">
            <v/>
          </cell>
          <cell r="J26182" t="str">
            <v/>
          </cell>
          <cell r="K26182" t="str">
            <v/>
          </cell>
          <cell r="L26182" t="str">
            <v/>
          </cell>
          <cell r="M26182" t="str">
            <v>免稅</v>
          </cell>
          <cell r="N26182" t="str">
            <v>9787887024190</v>
          </cell>
        </row>
        <row r="26183">
          <cell r="A26183" t="str">
            <v>88702420</v>
          </cell>
          <cell r="B26183" t="str">
            <v>論創作與翻譯</v>
          </cell>
          <cell r="C26183" t="str">
            <v>本社</v>
          </cell>
          <cell r="D26183">
            <v>168</v>
          </cell>
          <cell r="E26183">
            <v>0</v>
          </cell>
          <cell r="F26183" t="str">
            <v>平裝</v>
          </cell>
          <cell r="G26183" t="str">
            <v>中國人大</v>
          </cell>
          <cell r="H26183">
            <v>28</v>
          </cell>
          <cell r="I26183" t="str">
            <v/>
          </cell>
          <cell r="J26183" t="str">
            <v/>
          </cell>
          <cell r="K26183" t="str">
            <v/>
          </cell>
          <cell r="L26183" t="str">
            <v/>
          </cell>
          <cell r="M26183" t="str">
            <v>免稅</v>
          </cell>
          <cell r="N26183" t="str">
            <v>9787887024206</v>
          </cell>
        </row>
        <row r="26184">
          <cell r="A26184" t="str">
            <v>88702429</v>
          </cell>
          <cell r="B26184" t="str">
            <v>明朝人物</v>
          </cell>
          <cell r="C26184" t="str">
            <v>本社</v>
          </cell>
          <cell r="D26184">
            <v>96</v>
          </cell>
          <cell r="E26184">
            <v>0</v>
          </cell>
          <cell r="F26184" t="str">
            <v>平裝</v>
          </cell>
          <cell r="G26184" t="str">
            <v>中國人大</v>
          </cell>
          <cell r="H26184">
            <v>16</v>
          </cell>
          <cell r="I26184" t="str">
            <v/>
          </cell>
          <cell r="J26184" t="str">
            <v/>
          </cell>
          <cell r="K26184" t="str">
            <v/>
          </cell>
          <cell r="L26184" t="str">
            <v/>
          </cell>
          <cell r="M26184" t="str">
            <v>免稅</v>
          </cell>
          <cell r="N26184" t="str">
            <v>9787887024299</v>
          </cell>
        </row>
        <row r="26185">
          <cell r="A26185" t="str">
            <v>88702430</v>
          </cell>
          <cell r="B26185" t="str">
            <v>清朝名臣</v>
          </cell>
          <cell r="C26185" t="str">
            <v>本社</v>
          </cell>
          <cell r="D26185">
            <v>384</v>
          </cell>
          <cell r="E26185">
            <v>0</v>
          </cell>
          <cell r="F26185" t="str">
            <v>平裝</v>
          </cell>
          <cell r="G26185" t="str">
            <v>中國人大</v>
          </cell>
          <cell r="H26185">
            <v>64</v>
          </cell>
          <cell r="I26185" t="str">
            <v/>
          </cell>
          <cell r="J26185" t="str">
            <v/>
          </cell>
          <cell r="K26185" t="str">
            <v/>
          </cell>
          <cell r="L26185" t="str">
            <v/>
          </cell>
          <cell r="M26185" t="str">
            <v>免稅</v>
          </cell>
          <cell r="N26185" t="str">
            <v>9787887024305</v>
          </cell>
        </row>
        <row r="26186">
          <cell r="A26186" t="str">
            <v>88702431</v>
          </cell>
          <cell r="B26186" t="str">
            <v>清宮皇室人物</v>
          </cell>
          <cell r="C26186" t="str">
            <v>本社</v>
          </cell>
          <cell r="D26186">
            <v>192</v>
          </cell>
          <cell r="E26186">
            <v>0</v>
          </cell>
          <cell r="F26186" t="str">
            <v>平裝</v>
          </cell>
          <cell r="G26186" t="str">
            <v>中國人大</v>
          </cell>
          <cell r="H26186">
            <v>32</v>
          </cell>
          <cell r="I26186" t="str">
            <v/>
          </cell>
          <cell r="J26186" t="str">
            <v/>
          </cell>
          <cell r="K26186" t="str">
            <v/>
          </cell>
          <cell r="L26186" t="str">
            <v/>
          </cell>
          <cell r="M26186" t="str">
            <v>免稅</v>
          </cell>
          <cell r="N26186" t="str">
            <v>9787887024312</v>
          </cell>
        </row>
        <row r="26187">
          <cell r="A26187" t="str">
            <v>88702433</v>
          </cell>
          <cell r="B26187" t="str">
            <v>清宮格格</v>
          </cell>
          <cell r="C26187" t="str">
            <v>本社</v>
          </cell>
          <cell r="D26187">
            <v>96</v>
          </cell>
          <cell r="E26187">
            <v>0</v>
          </cell>
          <cell r="F26187" t="str">
            <v>平裝</v>
          </cell>
          <cell r="G26187" t="str">
            <v>中國人大</v>
          </cell>
          <cell r="H26187">
            <v>16</v>
          </cell>
          <cell r="I26187" t="str">
            <v/>
          </cell>
          <cell r="J26187" t="str">
            <v/>
          </cell>
          <cell r="K26187" t="str">
            <v/>
          </cell>
          <cell r="L26187" t="str">
            <v/>
          </cell>
          <cell r="M26187" t="str">
            <v>免稅</v>
          </cell>
          <cell r="N26187" t="str">
            <v>9787887024336</v>
          </cell>
        </row>
        <row r="26188">
          <cell r="A26188" t="str">
            <v>88702434</v>
          </cell>
          <cell r="B26188" t="str">
            <v>清宮太監</v>
          </cell>
          <cell r="C26188" t="str">
            <v>本社</v>
          </cell>
          <cell r="D26188">
            <v>96</v>
          </cell>
          <cell r="E26188">
            <v>0</v>
          </cell>
          <cell r="F26188" t="str">
            <v>平裝</v>
          </cell>
          <cell r="G26188" t="str">
            <v>中國人大</v>
          </cell>
          <cell r="H26188">
            <v>16</v>
          </cell>
          <cell r="I26188" t="str">
            <v/>
          </cell>
          <cell r="J26188" t="str">
            <v/>
          </cell>
          <cell r="K26188" t="str">
            <v/>
          </cell>
          <cell r="L26188" t="str">
            <v/>
          </cell>
          <cell r="M26188" t="str">
            <v>免稅</v>
          </cell>
          <cell r="N26188" t="str">
            <v>9787887024343</v>
          </cell>
        </row>
        <row r="26189">
          <cell r="A26189" t="str">
            <v>88702435</v>
          </cell>
          <cell r="B26189" t="str">
            <v>清宮裏的洋人</v>
          </cell>
          <cell r="C26189" t="str">
            <v>本社</v>
          </cell>
          <cell r="D26189">
            <v>96</v>
          </cell>
          <cell r="E26189">
            <v>0</v>
          </cell>
          <cell r="F26189" t="str">
            <v>平裝</v>
          </cell>
          <cell r="G26189" t="str">
            <v>中國人大</v>
          </cell>
          <cell r="H26189">
            <v>16</v>
          </cell>
          <cell r="I26189" t="str">
            <v/>
          </cell>
          <cell r="J26189" t="str">
            <v/>
          </cell>
          <cell r="K26189" t="str">
            <v/>
          </cell>
          <cell r="L26189" t="str">
            <v/>
          </cell>
          <cell r="M26189" t="str">
            <v>免稅</v>
          </cell>
          <cell r="N26189" t="str">
            <v>9787887024350</v>
          </cell>
        </row>
        <row r="26190">
          <cell r="A26190" t="str">
            <v>88702436</v>
          </cell>
          <cell r="B26190" t="str">
            <v>清代才子佳人</v>
          </cell>
          <cell r="C26190" t="str">
            <v>本社</v>
          </cell>
          <cell r="D26190">
            <v>96</v>
          </cell>
          <cell r="E26190">
            <v>0</v>
          </cell>
          <cell r="F26190" t="str">
            <v>平裝</v>
          </cell>
          <cell r="G26190" t="str">
            <v>中國人大</v>
          </cell>
          <cell r="H26190">
            <v>16</v>
          </cell>
          <cell r="I26190" t="str">
            <v/>
          </cell>
          <cell r="J26190" t="str">
            <v/>
          </cell>
          <cell r="K26190" t="str">
            <v/>
          </cell>
          <cell r="L26190" t="str">
            <v/>
          </cell>
          <cell r="M26190" t="str">
            <v>免稅</v>
          </cell>
          <cell r="N26190" t="str">
            <v>9787887024367</v>
          </cell>
        </row>
        <row r="26191">
          <cell r="A26191" t="str">
            <v>88702437</v>
          </cell>
          <cell r="B26191" t="str">
            <v>舊京名流</v>
          </cell>
          <cell r="C26191" t="str">
            <v>本社</v>
          </cell>
          <cell r="D26191">
            <v>192</v>
          </cell>
          <cell r="E26191">
            <v>0</v>
          </cell>
          <cell r="F26191" t="str">
            <v>平裝</v>
          </cell>
          <cell r="G26191" t="str">
            <v>中國人大</v>
          </cell>
          <cell r="H26191">
            <v>32</v>
          </cell>
          <cell r="I26191" t="str">
            <v/>
          </cell>
          <cell r="J26191" t="str">
            <v/>
          </cell>
          <cell r="K26191" t="str">
            <v/>
          </cell>
          <cell r="L26191" t="str">
            <v/>
          </cell>
          <cell r="M26191" t="str">
            <v>免稅</v>
          </cell>
          <cell r="N26191" t="str">
            <v>9787887024374</v>
          </cell>
        </row>
        <row r="26192">
          <cell r="A26192" t="str">
            <v>88702457</v>
          </cell>
          <cell r="B26192" t="str">
            <v>一枝春雪凍梅花</v>
          </cell>
          <cell r="C26192" t="str">
            <v>.</v>
          </cell>
          <cell r="D26192">
            <v>75</v>
          </cell>
          <cell r="E26192">
            <v>0</v>
          </cell>
          <cell r="F26192" t="str">
            <v>平裝</v>
          </cell>
          <cell r="G26192" t="str">
            <v>未建檔</v>
          </cell>
          <cell r="H26192">
            <v>15</v>
          </cell>
          <cell r="I26192" t="str">
            <v/>
          </cell>
          <cell r="J26192" t="str">
            <v/>
          </cell>
          <cell r="K26192" t="str">
            <v/>
          </cell>
          <cell r="L26192" t="str">
            <v/>
          </cell>
          <cell r="M26192" t="str">
            <v>免稅</v>
          </cell>
          <cell r="N26192" t="str">
            <v>9787887024572</v>
          </cell>
        </row>
        <row r="26193">
          <cell r="A26193" t="str">
            <v>88702459</v>
          </cell>
          <cell r="B26193" t="str">
            <v>竹與竹文化</v>
          </cell>
          <cell r="C26193" t="str">
            <v>.</v>
          </cell>
          <cell r="D26193">
            <v>75</v>
          </cell>
          <cell r="E26193">
            <v>0</v>
          </cell>
          <cell r="F26193" t="str">
            <v>平裝</v>
          </cell>
          <cell r="G26193" t="str">
            <v>未建檔</v>
          </cell>
          <cell r="H26193">
            <v>15</v>
          </cell>
          <cell r="I26193" t="str">
            <v/>
          </cell>
          <cell r="J26193" t="str">
            <v/>
          </cell>
          <cell r="K26193" t="str">
            <v/>
          </cell>
          <cell r="L26193" t="str">
            <v/>
          </cell>
          <cell r="M26193" t="str">
            <v>免稅</v>
          </cell>
          <cell r="N26193" t="str">
            <v>9787887024596</v>
          </cell>
        </row>
        <row r="26194">
          <cell r="A26194" t="str">
            <v>88702460</v>
          </cell>
          <cell r="B26194" t="str">
            <v>菊殘猶有傲霜枝</v>
          </cell>
          <cell r="C26194" t="str">
            <v>.</v>
          </cell>
          <cell r="D26194">
            <v>75</v>
          </cell>
          <cell r="E26194">
            <v>0</v>
          </cell>
          <cell r="F26194" t="str">
            <v>平裝</v>
          </cell>
          <cell r="G26194" t="str">
            <v>未建檔</v>
          </cell>
          <cell r="H26194">
            <v>15</v>
          </cell>
          <cell r="I26194" t="str">
            <v/>
          </cell>
          <cell r="J26194" t="str">
            <v/>
          </cell>
          <cell r="K26194" t="str">
            <v/>
          </cell>
          <cell r="L26194" t="str">
            <v/>
          </cell>
          <cell r="M26194" t="str">
            <v>免稅</v>
          </cell>
          <cell r="N26194" t="str">
            <v>9787887024602</v>
          </cell>
        </row>
        <row r="26195">
          <cell r="A26195" t="str">
            <v>88702461</v>
          </cell>
          <cell r="B26195" t="str">
            <v>中國的松文化</v>
          </cell>
          <cell r="C26195" t="str">
            <v>.</v>
          </cell>
          <cell r="D26195">
            <v>75</v>
          </cell>
          <cell r="E26195">
            <v>0</v>
          </cell>
          <cell r="F26195" t="str">
            <v>平裝</v>
          </cell>
          <cell r="G26195" t="str">
            <v>未建檔</v>
          </cell>
          <cell r="H26195">
            <v>15</v>
          </cell>
          <cell r="I26195" t="str">
            <v/>
          </cell>
          <cell r="J26195" t="str">
            <v/>
          </cell>
          <cell r="K26195" t="str">
            <v/>
          </cell>
          <cell r="L26195" t="str">
            <v/>
          </cell>
          <cell r="M26195" t="str">
            <v>免稅</v>
          </cell>
          <cell r="N26195" t="str">
            <v>9787887024619</v>
          </cell>
        </row>
        <row r="26196">
          <cell r="A26196" t="str">
            <v>88702509</v>
          </cell>
          <cell r="B26196" t="str">
            <v>道商</v>
          </cell>
          <cell r="C26196" t="str">
            <v>本社</v>
          </cell>
          <cell r="D26196">
            <v>3480</v>
          </cell>
          <cell r="E26196">
            <v>0</v>
          </cell>
          <cell r="F26196" t="str">
            <v>平裝</v>
          </cell>
          <cell r="G26196" t="str">
            <v>中國人大</v>
          </cell>
          <cell r="H26196">
            <v>580</v>
          </cell>
          <cell r="I26196" t="str">
            <v/>
          </cell>
          <cell r="J26196" t="str">
            <v/>
          </cell>
          <cell r="K26196" t="str">
            <v/>
          </cell>
          <cell r="L26196" t="str">
            <v/>
          </cell>
          <cell r="M26196" t="str">
            <v>免稅</v>
          </cell>
          <cell r="N26196" t="str">
            <v>9787887025098</v>
          </cell>
        </row>
        <row r="26197">
          <cell r="A26197" t="str">
            <v>88702510</v>
          </cell>
          <cell r="B26197" t="str">
            <v>儒商</v>
          </cell>
          <cell r="C26197" t="str">
            <v>本社</v>
          </cell>
          <cell r="D26197">
            <v>3480</v>
          </cell>
          <cell r="E26197">
            <v>0</v>
          </cell>
          <cell r="F26197" t="str">
            <v>平裝</v>
          </cell>
          <cell r="G26197" t="str">
            <v>中國人大</v>
          </cell>
          <cell r="H26197">
            <v>580</v>
          </cell>
          <cell r="I26197" t="str">
            <v/>
          </cell>
          <cell r="J26197" t="str">
            <v/>
          </cell>
          <cell r="K26197" t="str">
            <v/>
          </cell>
          <cell r="L26197" t="str">
            <v/>
          </cell>
          <cell r="M26197" t="str">
            <v>免稅</v>
          </cell>
          <cell r="N26197" t="str">
            <v>9787887025104</v>
          </cell>
        </row>
        <row r="26198">
          <cell r="A26198" t="str">
            <v>88702511</v>
          </cell>
          <cell r="B26198" t="str">
            <v>法商</v>
          </cell>
          <cell r="C26198" t="str">
            <v>本社</v>
          </cell>
          <cell r="D26198">
            <v>3480</v>
          </cell>
          <cell r="E26198">
            <v>0</v>
          </cell>
          <cell r="F26198" t="str">
            <v>平裝</v>
          </cell>
          <cell r="G26198" t="str">
            <v>中國人大</v>
          </cell>
          <cell r="H26198">
            <v>580</v>
          </cell>
          <cell r="I26198" t="str">
            <v/>
          </cell>
          <cell r="J26198" t="str">
            <v/>
          </cell>
          <cell r="K26198" t="str">
            <v/>
          </cell>
          <cell r="L26198" t="str">
            <v/>
          </cell>
          <cell r="M26198" t="str">
            <v>免稅</v>
          </cell>
          <cell r="N26198" t="str">
            <v>9787887025111</v>
          </cell>
        </row>
        <row r="26199">
          <cell r="A26199" t="str">
            <v>88702512</v>
          </cell>
          <cell r="B26199" t="str">
            <v>兵商</v>
          </cell>
          <cell r="C26199" t="str">
            <v>本社</v>
          </cell>
          <cell r="D26199">
            <v>3480</v>
          </cell>
          <cell r="E26199">
            <v>0</v>
          </cell>
          <cell r="F26199" t="str">
            <v>平裝</v>
          </cell>
          <cell r="G26199" t="str">
            <v>中國人大</v>
          </cell>
          <cell r="H26199">
            <v>580</v>
          </cell>
          <cell r="I26199" t="str">
            <v/>
          </cell>
          <cell r="J26199" t="str">
            <v/>
          </cell>
          <cell r="K26199" t="str">
            <v/>
          </cell>
          <cell r="L26199" t="str">
            <v/>
          </cell>
          <cell r="M26199" t="str">
            <v>免稅</v>
          </cell>
          <cell r="N26199" t="str">
            <v>9787887025128</v>
          </cell>
        </row>
        <row r="26200">
          <cell r="A26200" t="str">
            <v>88702543</v>
          </cell>
          <cell r="B26200" t="str">
            <v>書法論道</v>
          </cell>
          <cell r="C26200" t="str">
            <v>楊辛</v>
          </cell>
          <cell r="D26200">
            <v>480</v>
          </cell>
          <cell r="E26200">
            <v>0</v>
          </cell>
          <cell r="F26200" t="str">
            <v>平裝</v>
          </cell>
          <cell r="G26200" t="str">
            <v>中國人大</v>
          </cell>
          <cell r="H26200">
            <v>80</v>
          </cell>
          <cell r="I26200" t="str">
            <v/>
          </cell>
          <cell r="J26200" t="str">
            <v/>
          </cell>
          <cell r="K26200" t="str">
            <v/>
          </cell>
          <cell r="L26200" t="str">
            <v/>
          </cell>
          <cell r="M26200" t="str">
            <v>免稅</v>
          </cell>
          <cell r="N26200" t="str">
            <v>9787887025432</v>
          </cell>
        </row>
        <row r="26201">
          <cell r="A26201" t="str">
            <v>88702558</v>
          </cell>
          <cell r="B26201" t="str">
            <v>健康十二講</v>
          </cell>
          <cell r="C26201" t="str">
            <v>洪昭光</v>
          </cell>
          <cell r="D26201">
            <v>1152</v>
          </cell>
          <cell r="E26201">
            <v>0</v>
          </cell>
          <cell r="F26201" t="str">
            <v>平裝</v>
          </cell>
          <cell r="G26201" t="str">
            <v>中國人大</v>
          </cell>
          <cell r="H26201">
            <v>192</v>
          </cell>
          <cell r="I26201" t="str">
            <v/>
          </cell>
          <cell r="J26201" t="str">
            <v/>
          </cell>
          <cell r="K26201" t="str">
            <v/>
          </cell>
          <cell r="L26201" t="str">
            <v/>
          </cell>
          <cell r="M26201" t="str">
            <v>免稅</v>
          </cell>
          <cell r="N26201" t="str">
            <v>9787887025586</v>
          </cell>
        </row>
        <row r="26202">
          <cell r="A26202" t="str">
            <v>88719371</v>
          </cell>
          <cell r="B26202" t="str">
            <v>1CD--武裝黨衛軍戰史</v>
          </cell>
          <cell r="C26202" t="str">
            <v>戎馬</v>
          </cell>
          <cell r="D26202">
            <v>288</v>
          </cell>
          <cell r="E26202">
            <v>0</v>
          </cell>
          <cell r="F26202" t="str">
            <v/>
          </cell>
          <cell r="G26202" t="str">
            <v>中國廣影音</v>
          </cell>
          <cell r="H26202">
            <v>48</v>
          </cell>
          <cell r="I26202" t="str">
            <v/>
          </cell>
          <cell r="J26202" t="str">
            <v/>
          </cell>
          <cell r="K26202" t="str">
            <v/>
          </cell>
          <cell r="L26202" t="str">
            <v/>
          </cell>
          <cell r="M26202" t="str">
            <v>免稅</v>
          </cell>
          <cell r="N26202" t="str">
            <v>9787887193711</v>
          </cell>
        </row>
        <row r="26203">
          <cell r="A26203" t="str">
            <v>88738031</v>
          </cell>
          <cell r="B26203" t="str">
            <v>范曾談國畫之美</v>
          </cell>
          <cell r="C26203" t="str">
            <v>王利芬</v>
          </cell>
          <cell r="D26203">
            <v>294</v>
          </cell>
          <cell r="E26203">
            <v>0</v>
          </cell>
          <cell r="F26203" t="str">
            <v>平裝</v>
          </cell>
          <cell r="G26203" t="str">
            <v>當代中國</v>
          </cell>
          <cell r="H26203">
            <v>49</v>
          </cell>
          <cell r="I26203" t="str">
            <v/>
          </cell>
          <cell r="J26203" t="str">
            <v/>
          </cell>
          <cell r="K26203" t="str">
            <v/>
          </cell>
          <cell r="L26203" t="str">
            <v/>
          </cell>
          <cell r="M26203" t="str">
            <v>免稅</v>
          </cell>
          <cell r="N26203" t="str">
            <v>9787887380319</v>
          </cell>
        </row>
        <row r="26204">
          <cell r="A26204" t="str">
            <v>88738034</v>
          </cell>
          <cell r="B26204" t="str">
            <v>范曾談書法之美</v>
          </cell>
          <cell r="C26204" t="str">
            <v>王利芬</v>
          </cell>
          <cell r="D26204">
            <v>294</v>
          </cell>
          <cell r="E26204">
            <v>0</v>
          </cell>
          <cell r="F26204" t="str">
            <v>平裝</v>
          </cell>
          <cell r="G26204" t="str">
            <v>當代中國</v>
          </cell>
          <cell r="H26204">
            <v>49</v>
          </cell>
          <cell r="I26204" t="str">
            <v/>
          </cell>
          <cell r="J26204" t="str">
            <v/>
          </cell>
          <cell r="K26204" t="str">
            <v/>
          </cell>
          <cell r="L26204" t="str">
            <v/>
          </cell>
          <cell r="M26204" t="str">
            <v>免稅</v>
          </cell>
          <cell r="N26204" t="str">
            <v>9787887380340</v>
          </cell>
        </row>
        <row r="26205">
          <cell r="A26205" t="str">
            <v>88738035</v>
          </cell>
          <cell r="B26205" t="str">
            <v>范曾談詩詞之美</v>
          </cell>
          <cell r="C26205" t="str">
            <v>王利芬</v>
          </cell>
          <cell r="D26205">
            <v>294</v>
          </cell>
          <cell r="E26205">
            <v>0</v>
          </cell>
          <cell r="F26205" t="str">
            <v>平裝</v>
          </cell>
          <cell r="G26205" t="str">
            <v>當代中國</v>
          </cell>
          <cell r="H26205">
            <v>49</v>
          </cell>
          <cell r="I26205" t="str">
            <v/>
          </cell>
          <cell r="J26205" t="str">
            <v/>
          </cell>
          <cell r="K26205" t="str">
            <v/>
          </cell>
          <cell r="L26205" t="str">
            <v/>
          </cell>
          <cell r="M26205" t="str">
            <v>免稅</v>
          </cell>
          <cell r="N26205" t="str">
            <v>9787887380357</v>
          </cell>
        </row>
        <row r="26206">
          <cell r="A26206" t="str">
            <v>88872464</v>
          </cell>
          <cell r="B26206" t="str">
            <v>似與不似</v>
          </cell>
          <cell r="C26206" t="str">
            <v>田茂</v>
          </cell>
          <cell r="D26206">
            <v>168</v>
          </cell>
          <cell r="E26206">
            <v>0</v>
          </cell>
          <cell r="F26206" t="str">
            <v>平裝</v>
          </cell>
          <cell r="G26206" t="str">
            <v>中國社會</v>
          </cell>
          <cell r="H26206">
            <v>28</v>
          </cell>
          <cell r="I26206" t="str">
            <v/>
          </cell>
          <cell r="J26206" t="str">
            <v/>
          </cell>
          <cell r="K26206" t="str">
            <v/>
          </cell>
          <cell r="L26206" t="str">
            <v/>
          </cell>
          <cell r="M26206" t="str">
            <v>免稅</v>
          </cell>
          <cell r="N26206" t="str">
            <v>9787888724645</v>
          </cell>
        </row>
        <row r="26207">
          <cell r="A26207" t="str">
            <v>88985849</v>
          </cell>
          <cell r="B26207" t="str">
            <v>道解四書(上中下)</v>
          </cell>
          <cell r="C26207" t="str">
            <v>熊春錦</v>
          </cell>
          <cell r="D26207">
            <v>480</v>
          </cell>
          <cell r="E26207">
            <v>0</v>
          </cell>
          <cell r="F26207" t="str">
            <v>平裝</v>
          </cell>
          <cell r="G26207" t="str">
            <v>上海九歌</v>
          </cell>
          <cell r="H26207">
            <v>0</v>
          </cell>
          <cell r="I26207" t="str">
            <v/>
          </cell>
          <cell r="J26207" t="str">
            <v/>
          </cell>
          <cell r="K26207" t="str">
            <v/>
          </cell>
          <cell r="L26207" t="str">
            <v/>
          </cell>
          <cell r="M26207" t="str">
            <v>免稅</v>
          </cell>
          <cell r="N26207" t="str">
            <v>9889858495</v>
          </cell>
        </row>
        <row r="26208">
          <cell r="A26208" t="str">
            <v>89476484</v>
          </cell>
          <cell r="B26208" t="str">
            <v>二戰風雲4--地獄之門</v>
          </cell>
          <cell r="C26208" t="str">
            <v>納什</v>
          </cell>
          <cell r="D26208">
            <v>299</v>
          </cell>
          <cell r="E26208">
            <v>0</v>
          </cell>
          <cell r="F26208" t="str">
            <v>平裝</v>
          </cell>
          <cell r="G26208" t="str">
            <v>重慶</v>
          </cell>
          <cell r="H26208">
            <v>49.8</v>
          </cell>
          <cell r="I26208" t="str">
            <v/>
          </cell>
          <cell r="J26208" t="str">
            <v/>
          </cell>
          <cell r="K26208" t="str">
            <v/>
          </cell>
          <cell r="L26208" t="str">
            <v/>
          </cell>
          <cell r="M26208" t="str">
            <v>免稅</v>
          </cell>
          <cell r="N26208" t="str">
            <v>9787894764843</v>
          </cell>
        </row>
        <row r="26209">
          <cell r="A26209" t="str">
            <v>89476493</v>
          </cell>
          <cell r="B26209" t="str">
            <v>二戰資料2希特勒的秘密檔案</v>
          </cell>
          <cell r="C26209" t="str">
            <v>大衛波特</v>
          </cell>
          <cell r="D26209">
            <v>192</v>
          </cell>
          <cell r="E26209">
            <v>0</v>
          </cell>
          <cell r="F26209" t="str">
            <v>平裝</v>
          </cell>
          <cell r="G26209" t="str">
            <v>文彙</v>
          </cell>
          <cell r="H26209">
            <v>32</v>
          </cell>
          <cell r="I26209" t="str">
            <v/>
          </cell>
          <cell r="J26209" t="str">
            <v/>
          </cell>
          <cell r="K26209" t="str">
            <v/>
          </cell>
          <cell r="L26209" t="str">
            <v/>
          </cell>
          <cell r="M26209" t="str">
            <v>免稅</v>
          </cell>
          <cell r="N26209" t="str">
            <v>9787894764935</v>
          </cell>
        </row>
        <row r="26210">
          <cell r="A26210" t="str">
            <v>89490085</v>
          </cell>
          <cell r="B26210" t="str">
            <v>現代漢語致使句研究</v>
          </cell>
          <cell r="C26210" t="str">
            <v>宛新政</v>
          </cell>
          <cell r="D26210">
            <v>100</v>
          </cell>
          <cell r="E26210">
            <v>0</v>
          </cell>
          <cell r="F26210" t="str">
            <v>平裝</v>
          </cell>
          <cell r="G26210" t="str">
            <v>浙江大學</v>
          </cell>
          <cell r="H26210">
            <v>20</v>
          </cell>
          <cell r="I26210" t="str">
            <v/>
          </cell>
          <cell r="J26210" t="str">
            <v/>
          </cell>
          <cell r="K26210" t="str">
            <v/>
          </cell>
          <cell r="L26210" t="str">
            <v/>
          </cell>
          <cell r="M26210" t="str">
            <v>免稅</v>
          </cell>
          <cell r="N26210" t="str">
            <v>7894900850</v>
          </cell>
        </row>
        <row r="26211">
          <cell r="A26211" t="str">
            <v>89490113</v>
          </cell>
          <cell r="B26211" t="str">
            <v>漢語研究新探</v>
          </cell>
          <cell r="C26211" t="str">
            <v>池昌海</v>
          </cell>
          <cell r="D26211">
            <v>108</v>
          </cell>
          <cell r="E26211">
            <v>0</v>
          </cell>
          <cell r="F26211" t="str">
            <v>平裝</v>
          </cell>
          <cell r="G26211" t="str">
            <v>浙江大學</v>
          </cell>
          <cell r="H26211">
            <v>18</v>
          </cell>
          <cell r="I26211" t="str">
            <v/>
          </cell>
          <cell r="J26211" t="str">
            <v/>
          </cell>
          <cell r="K26211" t="str">
            <v/>
          </cell>
          <cell r="L26211" t="str">
            <v/>
          </cell>
          <cell r="M26211" t="str">
            <v>免稅</v>
          </cell>
          <cell r="N26211" t="str">
            <v>789490113X</v>
          </cell>
        </row>
        <row r="26212">
          <cell r="A26212" t="str">
            <v>89490140</v>
          </cell>
          <cell r="B26212" t="str">
            <v>細說南宋京城與西湖(含光碟)</v>
          </cell>
          <cell r="C26212" t="str">
            <v/>
          </cell>
          <cell r="D26212">
            <v>75</v>
          </cell>
          <cell r="E26212">
            <v>0</v>
          </cell>
          <cell r="F26212" t="str">
            <v>平裝</v>
          </cell>
          <cell r="G26212" t="str">
            <v>浙江大學</v>
          </cell>
          <cell r="H26212">
            <v>15</v>
          </cell>
          <cell r="I26212" t="str">
            <v/>
          </cell>
          <cell r="J26212" t="str">
            <v/>
          </cell>
          <cell r="K26212" t="str">
            <v/>
          </cell>
          <cell r="L26212" t="str">
            <v/>
          </cell>
          <cell r="M26212" t="str">
            <v>免稅</v>
          </cell>
          <cell r="N26212" t="str">
            <v>7894901407</v>
          </cell>
        </row>
        <row r="26213">
          <cell r="A26213" t="str">
            <v>90033617</v>
          </cell>
          <cell r="B26213" t="str">
            <v>中國剪紙山西篇</v>
          </cell>
          <cell r="C26213" t="str">
            <v>汪耀明</v>
          </cell>
          <cell r="D26213">
            <v>125</v>
          </cell>
          <cell r="E26213">
            <v>0</v>
          </cell>
          <cell r="F26213" t="str">
            <v>平裝</v>
          </cell>
          <cell r="G26213" t="str">
            <v/>
          </cell>
          <cell r="H26213">
            <v>0</v>
          </cell>
          <cell r="I26213" t="str">
            <v/>
          </cell>
          <cell r="J26213" t="str">
            <v/>
          </cell>
          <cell r="K26213" t="str">
            <v/>
          </cell>
          <cell r="L26213" t="str">
            <v/>
          </cell>
          <cell r="M26213" t="str">
            <v>免稅</v>
          </cell>
          <cell r="N26213" t="str">
            <v>7900336176</v>
          </cell>
        </row>
        <row r="26214">
          <cell r="A26214" t="str">
            <v>90033624</v>
          </cell>
          <cell r="B26214" t="str">
            <v>中國剪紙陜西篇</v>
          </cell>
          <cell r="C26214" t="str">
            <v>胡月偉  錢法成  姚博</v>
          </cell>
          <cell r="D26214">
            <v>125</v>
          </cell>
          <cell r="E26214">
            <v>0</v>
          </cell>
          <cell r="F26214" t="str">
            <v>平裝</v>
          </cell>
          <cell r="G26214" t="str">
            <v/>
          </cell>
          <cell r="H26214">
            <v>0</v>
          </cell>
          <cell r="I26214" t="str">
            <v/>
          </cell>
          <cell r="J26214" t="str">
            <v/>
          </cell>
          <cell r="K26214" t="str">
            <v/>
          </cell>
          <cell r="L26214" t="str">
            <v/>
          </cell>
          <cell r="M26214" t="str">
            <v>免稅</v>
          </cell>
          <cell r="N26214" t="str">
            <v>7900336243</v>
          </cell>
        </row>
        <row r="26215">
          <cell r="A26215" t="str">
            <v>90042491</v>
          </cell>
          <cell r="B26215" t="str">
            <v>新疆石窟藝術</v>
          </cell>
          <cell r="C26215" t="str">
            <v>未建檔</v>
          </cell>
          <cell r="D26215">
            <v>168</v>
          </cell>
          <cell r="E26215">
            <v>1</v>
          </cell>
          <cell r="F26215" t="str">
            <v>平裝</v>
          </cell>
          <cell r="G26215" t="str">
            <v>新疆音像</v>
          </cell>
          <cell r="H26215">
            <v>28</v>
          </cell>
          <cell r="I26215" t="str">
            <v/>
          </cell>
          <cell r="J26215" t="str">
            <v/>
          </cell>
          <cell r="K26215" t="str">
            <v/>
          </cell>
          <cell r="L26215" t="str">
            <v/>
          </cell>
          <cell r="M26215" t="str">
            <v>應稅</v>
          </cell>
          <cell r="N26215" t="str">
            <v>9787900424914</v>
          </cell>
        </row>
        <row r="26216">
          <cell r="A26216" t="str">
            <v>90042497</v>
          </cell>
          <cell r="B26216" t="str">
            <v>中國新疆壁畫全集</v>
          </cell>
          <cell r="C26216" t="str">
            <v>未建檔</v>
          </cell>
          <cell r="D26216">
            <v>228</v>
          </cell>
          <cell r="E26216">
            <v>1</v>
          </cell>
          <cell r="F26216" t="str">
            <v>平裝</v>
          </cell>
          <cell r="G26216" t="str">
            <v>新疆音像</v>
          </cell>
          <cell r="H26216">
            <v>38</v>
          </cell>
          <cell r="I26216" t="str">
            <v/>
          </cell>
          <cell r="J26216" t="str">
            <v/>
          </cell>
          <cell r="K26216" t="str">
            <v/>
          </cell>
          <cell r="L26216" t="str">
            <v/>
          </cell>
          <cell r="M26216" t="str">
            <v>應稅</v>
          </cell>
          <cell r="N26216" t="str">
            <v>9787900424976</v>
          </cell>
        </row>
        <row r="26217">
          <cell r="A26217" t="str">
            <v>90047142</v>
          </cell>
          <cell r="B26217" t="str">
            <v>中國傳統紋飾圖案藝術</v>
          </cell>
          <cell r="C26217" t="str">
            <v>未建檔</v>
          </cell>
          <cell r="D26217">
            <v>1728</v>
          </cell>
          <cell r="E26217">
            <v>0</v>
          </cell>
          <cell r="F26217" t="str">
            <v>平裝</v>
          </cell>
          <cell r="G26217" t="str">
            <v>新疆音像</v>
          </cell>
          <cell r="H26217">
            <v>288</v>
          </cell>
          <cell r="I26217" t="str">
            <v/>
          </cell>
          <cell r="J26217" t="str">
            <v/>
          </cell>
          <cell r="K26217" t="str">
            <v/>
          </cell>
          <cell r="L26217" t="str">
            <v/>
          </cell>
          <cell r="M26217" t="str">
            <v>免稅</v>
          </cell>
          <cell r="N26217" t="str">
            <v>9787900471420</v>
          </cell>
        </row>
        <row r="26218">
          <cell r="A26218" t="str">
            <v>90047791</v>
          </cell>
          <cell r="B26218" t="str">
            <v>平安春信圖研究【錯誤】</v>
          </cell>
          <cell r="C26218" t="str">
            <v>聶崇正</v>
          </cell>
          <cell r="D26218">
            <v>1680</v>
          </cell>
          <cell r="E26218">
            <v>0</v>
          </cell>
          <cell r="F26218" t="str">
            <v>平裝</v>
          </cell>
          <cell r="G26218" t="str">
            <v>紫禁城</v>
          </cell>
          <cell r="H26218">
            <v>280</v>
          </cell>
          <cell r="I26218" t="str">
            <v/>
          </cell>
          <cell r="J26218" t="str">
            <v/>
          </cell>
          <cell r="K26218" t="str">
            <v/>
          </cell>
          <cell r="L26218" t="str">
            <v/>
          </cell>
          <cell r="M26218" t="str">
            <v>免稅</v>
          </cell>
          <cell r="N26218" t="str">
            <v>9787900477912</v>
          </cell>
        </row>
        <row r="26219">
          <cell r="A26219" t="str">
            <v>90069145</v>
          </cell>
          <cell r="B26219" t="str">
            <v>柳永及其詞之論衡</v>
          </cell>
          <cell r="C26219" t="str">
            <v/>
          </cell>
          <cell r="D26219">
            <v>140</v>
          </cell>
          <cell r="E26219">
            <v>0</v>
          </cell>
          <cell r="F26219" t="str">
            <v>平裝</v>
          </cell>
          <cell r="G26219" t="str">
            <v>浙江大學</v>
          </cell>
          <cell r="H26219">
            <v>28</v>
          </cell>
          <cell r="I26219" t="str">
            <v/>
          </cell>
          <cell r="J26219" t="str">
            <v/>
          </cell>
          <cell r="K26219" t="str">
            <v/>
          </cell>
          <cell r="L26219" t="str">
            <v/>
          </cell>
          <cell r="M26219" t="str">
            <v>免稅</v>
          </cell>
          <cell r="N26219" t="str">
            <v>7900691456</v>
          </cell>
        </row>
        <row r="26220">
          <cell r="A26220" t="str">
            <v>90600997</v>
          </cell>
          <cell r="B26220" t="str">
            <v>東線四大戰役全畫傳</v>
          </cell>
          <cell r="C26220" t="str">
            <v>侯魯梁</v>
          </cell>
          <cell r="D26220">
            <v>161</v>
          </cell>
          <cell r="E26220">
            <v>0</v>
          </cell>
          <cell r="F26220" t="str">
            <v>平裝</v>
          </cell>
          <cell r="G26220" t="str">
            <v>京華</v>
          </cell>
          <cell r="H26220">
            <v>26.8</v>
          </cell>
          <cell r="I26220" t="str">
            <v/>
          </cell>
          <cell r="J26220" t="str">
            <v/>
          </cell>
          <cell r="K26220" t="str">
            <v/>
          </cell>
          <cell r="L26220" t="str">
            <v/>
          </cell>
          <cell r="M26220" t="str">
            <v>免稅</v>
          </cell>
          <cell r="N26220" t="str">
            <v>9798906009970</v>
          </cell>
        </row>
        <row r="26221">
          <cell r="A26221" t="str">
            <v>99995768</v>
          </cell>
          <cell r="B26221" t="str">
            <v>民居建築(中國國粹藝術讀本)</v>
          </cell>
          <cell r="C26221" t="str">
            <v>白庚勝</v>
          </cell>
          <cell r="D26221">
            <v>197</v>
          </cell>
          <cell r="E26221">
            <v>0</v>
          </cell>
          <cell r="F26221" t="str">
            <v>平裝</v>
          </cell>
          <cell r="G26221" t="str">
            <v>中國文聯</v>
          </cell>
          <cell r="H26221">
            <v>32.799999999999997</v>
          </cell>
          <cell r="I26221" t="str">
            <v/>
          </cell>
          <cell r="J26221" t="str">
            <v/>
          </cell>
          <cell r="K26221" t="str">
            <v/>
          </cell>
          <cell r="L26221" t="str">
            <v/>
          </cell>
          <cell r="M26221" t="str">
            <v>應稅</v>
          </cell>
          <cell r="N26221" t="str">
            <v/>
          </cell>
        </row>
        <row r="26222">
          <cell r="A26222" t="str">
            <v>99995770</v>
          </cell>
          <cell r="B26222" t="str">
            <v>風箏(中國國粹藝術讀本)</v>
          </cell>
          <cell r="C26222" t="str">
            <v>白庚勝</v>
          </cell>
          <cell r="D26222">
            <v>177</v>
          </cell>
          <cell r="E26222">
            <v>0</v>
          </cell>
          <cell r="F26222" t="str">
            <v>平裝</v>
          </cell>
          <cell r="G26222" t="str">
            <v>中國文聯</v>
          </cell>
          <cell r="H26222">
            <v>29.5</v>
          </cell>
          <cell r="I26222" t="str">
            <v/>
          </cell>
          <cell r="J26222" t="str">
            <v/>
          </cell>
          <cell r="K26222" t="str">
            <v/>
          </cell>
          <cell r="L26222" t="str">
            <v/>
          </cell>
          <cell r="M26222" t="str">
            <v>免稅</v>
          </cell>
          <cell r="N26222" t="str">
            <v>9787999957701</v>
          </cell>
        </row>
        <row r="26225">
          <cell r="E26225">
            <v>2688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5AB2-24CE-477C-8FA0-B47533F48AD3}">
  <dimension ref="A1:K1509"/>
  <sheetViews>
    <sheetView tabSelected="1" topLeftCell="A1287" zoomScaleNormal="100" workbookViewId="0">
      <selection activeCell="F1293" sqref="F1293"/>
    </sheetView>
  </sheetViews>
  <sheetFormatPr defaultRowHeight="16.5"/>
  <cols>
    <col min="1" max="1" width="5.375" style="14" bestFit="1" customWidth="1"/>
    <col min="2" max="2" width="4.875" style="14" customWidth="1"/>
    <col min="3" max="3" width="8.625" style="15" customWidth="1"/>
    <col min="4" max="4" width="14.125" style="15" customWidth="1"/>
    <col min="5" max="5" width="36.125" style="16" customWidth="1"/>
    <col min="6" max="6" width="9.625" style="16" customWidth="1"/>
    <col min="7" max="7" width="10.125" style="17" customWidth="1"/>
    <col min="8" max="8" width="7.625" style="16" customWidth="1"/>
    <col min="9" max="9" width="5.625" style="16" customWidth="1"/>
    <col min="10" max="10" width="5.5" style="16" bestFit="1" customWidth="1"/>
    <col min="11" max="11" width="20" style="16" bestFit="1" customWidth="1"/>
  </cols>
  <sheetData>
    <row r="1" spans="1:11" ht="29.25" thickBot="1">
      <c r="A1" s="1" t="s">
        <v>1503</v>
      </c>
      <c r="B1" s="1" t="s">
        <v>1504</v>
      </c>
      <c r="C1" s="3" t="s">
        <v>435</v>
      </c>
      <c r="D1" s="1" t="s">
        <v>1506</v>
      </c>
      <c r="E1" s="4" t="s">
        <v>436</v>
      </c>
      <c r="F1" s="1" t="s">
        <v>1389</v>
      </c>
      <c r="G1" s="1" t="s">
        <v>948</v>
      </c>
      <c r="H1" s="1" t="s">
        <v>1505</v>
      </c>
      <c r="I1" s="2" t="s">
        <v>434</v>
      </c>
      <c r="J1" s="1" t="s">
        <v>1508</v>
      </c>
      <c r="K1" s="5"/>
    </row>
    <row r="2" spans="1:11" ht="17.25" thickTop="1">
      <c r="A2" s="24" t="s">
        <v>1522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>
      <c r="A3" s="6">
        <v>1</v>
      </c>
      <c r="B3" s="6">
        <v>1</v>
      </c>
      <c r="C3" s="7" t="s">
        <v>1042</v>
      </c>
      <c r="D3" s="8" t="str">
        <f>VLOOKUP(C3,'[1]Raw Data'!$1:$1048576,14,FALSE)</f>
        <v>9787203052654</v>
      </c>
      <c r="E3" s="9" t="str">
        <f>T("古代小說與歷史")</f>
        <v>古代小說與歷史</v>
      </c>
      <c r="F3" s="8" t="str">
        <f>VLOOKUP(C3,'[1]Raw Data'!$1:$1048576,3,FALSE)</f>
        <v/>
      </c>
      <c r="G3" s="8" t="str">
        <f>T("山西人民")</f>
        <v>山西人民</v>
      </c>
      <c r="H3" s="8" t="str">
        <f>T("")</f>
        <v/>
      </c>
      <c r="I3" s="8">
        <v>8</v>
      </c>
      <c r="J3" s="8">
        <v>48</v>
      </c>
      <c r="K3" s="10" t="s">
        <v>1521</v>
      </c>
    </row>
    <row r="4" spans="1:11">
      <c r="A4" s="6">
        <v>2</v>
      </c>
      <c r="B4" s="6">
        <v>2</v>
      </c>
      <c r="C4" s="7" t="s">
        <v>1043</v>
      </c>
      <c r="D4" s="8" t="str">
        <f>VLOOKUP(C4,'[1]Raw Data'!$1:$1048576,14,FALSE)</f>
        <v>9787203052661</v>
      </c>
      <c r="E4" s="9" t="str">
        <f>T("古代小說作家簡論")</f>
        <v>古代小說作家簡論</v>
      </c>
      <c r="F4" s="8" t="str">
        <f>VLOOKUP(C4,'[1]Raw Data'!$1:$1048576,3,FALSE)</f>
        <v/>
      </c>
      <c r="G4" s="8" t="str">
        <f>T("山西人民")</f>
        <v>山西人民</v>
      </c>
      <c r="H4" s="8" t="str">
        <f>T("")</f>
        <v/>
      </c>
      <c r="I4" s="8">
        <v>8</v>
      </c>
      <c r="J4" s="8">
        <v>48</v>
      </c>
      <c r="K4" s="10" t="s">
        <v>1521</v>
      </c>
    </row>
    <row r="5" spans="1:11">
      <c r="A5" s="6">
        <v>3</v>
      </c>
      <c r="B5" s="6">
        <v>3</v>
      </c>
      <c r="C5" s="7" t="s">
        <v>1044</v>
      </c>
      <c r="D5" s="8" t="str">
        <f>VLOOKUP(C5,'[1]Raw Data'!$1:$1048576,14,FALSE)</f>
        <v>9787203052661</v>
      </c>
      <c r="E5" s="9" t="str">
        <f>T("古代小說史料簡論")</f>
        <v>古代小說史料簡論</v>
      </c>
      <c r="F5" s="8" t="str">
        <f>VLOOKUP(C5,'[1]Raw Data'!$1:$1048576,3,FALSE)</f>
        <v/>
      </c>
      <c r="G5" s="8" t="str">
        <f>T("山西人民")</f>
        <v>山西人民</v>
      </c>
      <c r="H5" s="8" t="str">
        <f>T("")</f>
        <v/>
      </c>
      <c r="I5" s="8">
        <v>8</v>
      </c>
      <c r="J5" s="8">
        <v>48</v>
      </c>
      <c r="K5" s="10" t="s">
        <v>1521</v>
      </c>
    </row>
    <row r="6" spans="1:11">
      <c r="A6" s="6">
        <v>4</v>
      </c>
      <c r="B6" s="6">
        <v>4</v>
      </c>
      <c r="C6" s="7" t="s">
        <v>1033</v>
      </c>
      <c r="D6" s="8" t="str">
        <f>VLOOKUP(C6,'[1]Raw Data'!$1:$1048576,14,FALSE)</f>
        <v>9787500468714</v>
      </c>
      <c r="E6" s="9" t="s">
        <v>1511</v>
      </c>
      <c r="F6" s="8" t="str">
        <f>VLOOKUP(C6,'[1]Raw Data'!$1:$1048576,3,FALSE)</f>
        <v>邱昌員</v>
      </c>
      <c r="G6" s="8" t="str">
        <f>T("中國社科")</f>
        <v>中國社科</v>
      </c>
      <c r="H6" s="8" t="str">
        <f>T("20080601")</f>
        <v>20080601</v>
      </c>
      <c r="I6" s="8">
        <v>39</v>
      </c>
      <c r="J6" s="8">
        <v>234</v>
      </c>
      <c r="K6" s="10" t="s">
        <v>1521</v>
      </c>
    </row>
    <row r="7" spans="1:11">
      <c r="A7" s="6">
        <v>5</v>
      </c>
      <c r="B7" s="6">
        <v>5</v>
      </c>
      <c r="C7" s="7" t="s">
        <v>746</v>
      </c>
      <c r="D7" s="8" t="str">
        <f>VLOOKUP(C7,'[1]Raw Data'!$1:$1048576,14,FALSE)</f>
        <v>9787500493419</v>
      </c>
      <c r="E7" s="9" t="s">
        <v>1512</v>
      </c>
      <c r="F7" s="8" t="str">
        <f>VLOOKUP(C7,'[1]Raw Data'!$1:$1048576,3,FALSE)</f>
        <v>榮新</v>
      </c>
      <c r="G7" s="8" t="str">
        <f>T("中國社科")</f>
        <v>中國社科</v>
      </c>
      <c r="H7" s="8" t="str">
        <f>T("20110101")</f>
        <v>20110101</v>
      </c>
      <c r="I7" s="8">
        <v>29</v>
      </c>
      <c r="J7" s="8">
        <v>174</v>
      </c>
      <c r="K7" s="10" t="s">
        <v>1521</v>
      </c>
    </row>
    <row r="8" spans="1:11">
      <c r="A8" s="6">
        <v>6</v>
      </c>
      <c r="B8" s="6">
        <v>6</v>
      </c>
      <c r="C8" s="7" t="s">
        <v>8</v>
      </c>
      <c r="D8" s="8" t="str">
        <f>VLOOKUP(C8,'[1]Raw Data'!$1:$1048576,14,FALSE)</f>
        <v>9787501026241</v>
      </c>
      <c r="E8" s="9" t="str">
        <f>T("張竹坡與《金瓶梅》研究")</f>
        <v>張竹坡與《金瓶梅》研究</v>
      </c>
      <c r="F8" s="8" t="str">
        <f>VLOOKUP(C8,'[1]Raw Data'!$1:$1048576,3,FALSE)</f>
        <v>吳敢</v>
      </c>
      <c r="G8" s="8" t="str">
        <f>T("文物")</f>
        <v>文物</v>
      </c>
      <c r="H8" s="8" t="str">
        <f>T("20090201")</f>
        <v>20090201</v>
      </c>
      <c r="I8" s="8">
        <v>68</v>
      </c>
      <c r="J8" s="8">
        <v>408</v>
      </c>
      <c r="K8" s="10" t="s">
        <v>1521</v>
      </c>
    </row>
    <row r="9" spans="1:11">
      <c r="A9" s="6">
        <v>7</v>
      </c>
      <c r="B9" s="6">
        <v>7</v>
      </c>
      <c r="C9" s="7" t="s">
        <v>952</v>
      </c>
      <c r="D9" s="8" t="str">
        <f>VLOOKUP(C9,'[1]Raw Data'!$1:$1048576,14,FALSE)</f>
        <v>9787501342037</v>
      </c>
      <c r="E9" s="9" t="str">
        <f>T("乾嘉文言小說研究")</f>
        <v>乾嘉文言小說研究</v>
      </c>
      <c r="F9" s="8" t="str">
        <f>VLOOKUP(C9,'[1]Raw Data'!$1:$1048576,3,FALSE)</f>
        <v>詹頌</v>
      </c>
      <c r="G9" s="8" t="str">
        <f>T("北京圖書館")</f>
        <v>北京圖書館</v>
      </c>
      <c r="H9" s="8" t="str">
        <f>T("20091201")</f>
        <v>20091201</v>
      </c>
      <c r="I9" s="8">
        <v>25</v>
      </c>
      <c r="J9" s="8">
        <v>150</v>
      </c>
      <c r="K9" s="10" t="s">
        <v>1521</v>
      </c>
    </row>
    <row r="10" spans="1:11">
      <c r="A10" s="6">
        <v>8</v>
      </c>
      <c r="B10" s="6">
        <v>8</v>
      </c>
      <c r="C10" s="7" t="s">
        <v>364</v>
      </c>
      <c r="D10" s="8" t="str">
        <f>VLOOKUP(C10,'[1]Raw Data'!$1:$1048576,14,FALSE)</f>
        <v>9787507729962</v>
      </c>
      <c r="E10" s="9" t="str">
        <f>T("中國現代小說的市井敘事")</f>
        <v>中國現代小說的市井敘事</v>
      </c>
      <c r="F10" s="8" t="str">
        <f>VLOOKUP(C10,'[1]Raw Data'!$1:$1048576,3,FALSE)</f>
        <v>肖佩華</v>
      </c>
      <c r="G10" s="8" t="str">
        <f>T("學苑")</f>
        <v>學苑</v>
      </c>
      <c r="H10" s="8" t="str">
        <f>T("20080301")</f>
        <v>20080301</v>
      </c>
      <c r="I10" s="8">
        <v>30</v>
      </c>
      <c r="J10" s="8">
        <v>180</v>
      </c>
      <c r="K10" s="10" t="s">
        <v>1521</v>
      </c>
    </row>
    <row r="11" spans="1:11">
      <c r="A11" s="6">
        <v>9</v>
      </c>
      <c r="B11" s="6">
        <v>9</v>
      </c>
      <c r="C11" s="7" t="s">
        <v>110</v>
      </c>
      <c r="D11" s="8" t="str">
        <f>VLOOKUP(C11,'[1]Raw Data'!$1:$1048576,14,FALSE)</f>
        <v>9787509710876</v>
      </c>
      <c r="E11" s="9" t="str">
        <f>T("談狐說鬼話《聊齋》(中國社會科學院老年學者文庫)")</f>
        <v>談狐說鬼話《聊齋》(中國社會科學院老年學者文庫)</v>
      </c>
      <c r="F11" s="8" t="str">
        <f>VLOOKUP(C11,'[1]Raw Data'!$1:$1048576,3,FALSE)</f>
        <v>高光起著</v>
      </c>
      <c r="G11" s="8" t="str">
        <f>T("社科文獻")</f>
        <v>社科文獻</v>
      </c>
      <c r="H11" s="8" t="str">
        <f>T("20090901")</f>
        <v>20090901</v>
      </c>
      <c r="I11" s="8">
        <v>45</v>
      </c>
      <c r="J11" s="8">
        <v>270</v>
      </c>
      <c r="K11" s="10" t="s">
        <v>1521</v>
      </c>
    </row>
    <row r="12" spans="1:11">
      <c r="A12" s="6">
        <v>10</v>
      </c>
      <c r="B12" s="6">
        <v>10</v>
      </c>
      <c r="C12" s="7" t="s">
        <v>814</v>
      </c>
      <c r="D12" s="8" t="str">
        <f>VLOOKUP(C12,'[1]Raw Data'!$1:$1048576,14,FALSE)</f>
        <v>9787533321505</v>
      </c>
      <c r="E12" s="9" t="str">
        <f>T("聊齋風俗文化論")</f>
        <v>聊齋風俗文化論</v>
      </c>
      <c r="F12" s="8" t="str">
        <f>VLOOKUP(C12,'[1]Raw Data'!$1:$1048576,3,FALSE)</f>
        <v>徐文君</v>
      </c>
      <c r="G12" s="8" t="str">
        <f>T("齊魯書社")</f>
        <v>齊魯書社</v>
      </c>
      <c r="H12" s="8" t="str">
        <f>T("20081201")</f>
        <v>20081201</v>
      </c>
      <c r="I12" s="8">
        <v>30</v>
      </c>
      <c r="J12" s="8">
        <v>180</v>
      </c>
      <c r="K12" s="10" t="s">
        <v>1521</v>
      </c>
    </row>
    <row r="13" spans="1:11">
      <c r="A13" s="6">
        <v>11</v>
      </c>
      <c r="B13" s="6">
        <v>11</v>
      </c>
      <c r="C13" s="7" t="s">
        <v>824</v>
      </c>
      <c r="D13" s="8" t="str">
        <f>VLOOKUP(C13,'[1]Raw Data'!$1:$1048576,14,FALSE)</f>
        <v>9787533322984</v>
      </c>
      <c r="E13" s="9" t="str">
        <f>T("《水滸傳》詮釋史論")</f>
        <v>《水滸傳》詮釋史論</v>
      </c>
      <c r="F13" s="8" t="str">
        <f>VLOOKUP(C13,'[1]Raw Data'!$1:$1048576,3,FALSE)</f>
        <v>張同勝</v>
      </c>
      <c r="G13" s="8" t="str">
        <f>T("齊魯書社")</f>
        <v>齊魯書社</v>
      </c>
      <c r="H13" s="8" t="str">
        <f>T("20091201")</f>
        <v>20091201</v>
      </c>
      <c r="I13" s="8">
        <v>40</v>
      </c>
      <c r="J13" s="8">
        <v>240</v>
      </c>
      <c r="K13" s="10" t="s">
        <v>1521</v>
      </c>
    </row>
    <row r="14" spans="1:11">
      <c r="A14" s="6">
        <v>12</v>
      </c>
      <c r="B14" s="6">
        <v>12</v>
      </c>
      <c r="C14" s="7" t="s">
        <v>477</v>
      </c>
      <c r="D14" s="8" t="str">
        <f>VLOOKUP(C14,'[1]Raw Data'!$1:$1048576,14,FALSE)</f>
        <v>9787802065024</v>
      </c>
      <c r="E14" s="9" t="str">
        <f>T("品讀水滸（上中下）")</f>
        <v>品讀水滸（上中下）</v>
      </c>
      <c r="F14" s="8" t="str">
        <f>VLOOKUP(C14,'[1]Raw Data'!$1:$1048576,3,FALSE)</f>
        <v>.</v>
      </c>
      <c r="G14" s="8" t="str">
        <f>T("光明日報")</f>
        <v>光明日報</v>
      </c>
      <c r="H14" s="8" t="str">
        <f>T("20080101")</f>
        <v>20080101</v>
      </c>
      <c r="I14" s="8">
        <v>88.8</v>
      </c>
      <c r="J14" s="8">
        <v>533</v>
      </c>
      <c r="K14" s="10" t="s">
        <v>1521</v>
      </c>
    </row>
    <row r="15" spans="1:11">
      <c r="A15" s="6">
        <v>13</v>
      </c>
      <c r="B15" s="6">
        <v>13</v>
      </c>
      <c r="C15" s="7" t="s">
        <v>188</v>
      </c>
      <c r="D15" s="8" t="str">
        <f>VLOOKUP(C15,'[1]Raw Data'!$1:$1048576,14,FALSE)</f>
        <v>9787807573425</v>
      </c>
      <c r="E15" s="9" t="str">
        <f>T("水滸傳-博學天下")</f>
        <v>水滸傳-博學天下</v>
      </c>
      <c r="F15" s="8" t="str">
        <f>VLOOKUP(C15,'[1]Raw Data'!$1:$1048576,3,FALSE)</f>
        <v>崔鍾雷</v>
      </c>
      <c r="G15" s="8" t="str">
        <f>T("吉林攝影")</f>
        <v>吉林攝影</v>
      </c>
      <c r="H15" s="8" t="str">
        <f>T("20090501")</f>
        <v>20090501</v>
      </c>
      <c r="I15" s="8">
        <v>19.8</v>
      </c>
      <c r="J15" s="8">
        <v>119</v>
      </c>
      <c r="K15" s="10" t="s">
        <v>1521</v>
      </c>
    </row>
    <row r="16" spans="1:11">
      <c r="A16" s="6">
        <v>14</v>
      </c>
      <c r="B16" s="6">
        <v>14</v>
      </c>
      <c r="C16" s="7" t="s">
        <v>109</v>
      </c>
      <c r="D16" s="8" t="str">
        <f>VLOOKUP(C16,'[1]Raw Data'!$1:$1048576,14,FALSE)</f>
        <v>9787533451837</v>
      </c>
      <c r="E16" s="9" t="str">
        <f>T("存在之鏡與智慧之燈︰中國當代小說敘事及美學研究")</f>
        <v>存在之鏡與智慧之燈︰中國當代小說敘事及美學研究</v>
      </c>
      <c r="F16" s="8" t="str">
        <f>VLOOKUP(C16,'[1]Raw Data'!$1:$1048576,3,FALSE)</f>
        <v>張清華著</v>
      </c>
      <c r="G16" s="8" t="str">
        <f>T("福建教育")</f>
        <v>福建教育</v>
      </c>
      <c r="H16" s="8" t="str">
        <f>T("20100101")</f>
        <v>20100101</v>
      </c>
      <c r="I16" s="8">
        <v>33</v>
      </c>
      <c r="J16" s="8">
        <v>198</v>
      </c>
      <c r="K16" s="10" t="s">
        <v>1521</v>
      </c>
    </row>
    <row r="17" spans="1:11">
      <c r="A17" s="6">
        <v>15</v>
      </c>
      <c r="B17" s="6">
        <v>15</v>
      </c>
      <c r="C17" s="7" t="s">
        <v>1203</v>
      </c>
      <c r="D17" s="8" t="str">
        <f>VLOOKUP(C17,'[1]Raw Data'!$1:$1048576,14,FALSE)</f>
        <v>780106240X</v>
      </c>
      <c r="E17" s="9" t="str">
        <f>T("孤本善本小說影印點校合刊--文言話本小說（2函12冊）")</f>
        <v>孤本善本小說影印點校合刊--文言話本小說（2函12冊）</v>
      </c>
      <c r="F17" s="8" t="str">
        <f>VLOOKUP(C17,'[1]Raw Data'!$1:$1048576,3,FALSE)</f>
        <v>編委會</v>
      </c>
      <c r="G17" s="8" t="str">
        <f>T("線裝書局")</f>
        <v>線裝書局</v>
      </c>
      <c r="H17" s="8" t="str">
        <f>T("20031201")</f>
        <v>20031201</v>
      </c>
      <c r="I17" s="8">
        <v>1600</v>
      </c>
      <c r="J17" s="8">
        <v>9600</v>
      </c>
      <c r="K17" s="10" t="s">
        <v>1521</v>
      </c>
    </row>
    <row r="18" spans="1:11">
      <c r="A18" s="6">
        <v>16</v>
      </c>
      <c r="B18" s="6">
        <v>16</v>
      </c>
      <c r="C18" s="7" t="s">
        <v>1439</v>
      </c>
      <c r="D18" s="8" t="str">
        <f>VLOOKUP(C18,'[1]Raw Data'!$1:$1048576,14,FALSE)</f>
        <v>780694057X</v>
      </c>
      <c r="E18" s="9" t="str">
        <f>T("吳組緗薦古代白話小說")</f>
        <v>吳組緗薦古代白話小說</v>
      </c>
      <c r="F18" s="8" t="str">
        <f>VLOOKUP(C18,'[1]Raw Data'!$1:$1048576,3,FALSE)</f>
        <v>吳組緗</v>
      </c>
      <c r="G18" s="8" t="str">
        <f>T("廣陵書社")</f>
        <v>廣陵書社</v>
      </c>
      <c r="H18" s="8" t="str">
        <f>T("20041101")</f>
        <v>20041101</v>
      </c>
      <c r="I18" s="8">
        <v>18</v>
      </c>
      <c r="J18" s="8">
        <v>108</v>
      </c>
      <c r="K18" s="10" t="s">
        <v>1521</v>
      </c>
    </row>
    <row r="19" spans="1:11">
      <c r="A19" s="6">
        <v>17</v>
      </c>
      <c r="B19" s="6">
        <v>17</v>
      </c>
      <c r="C19" s="7" t="s">
        <v>1353</v>
      </c>
      <c r="D19" s="8" t="str">
        <f>VLOOKUP(C19,'[1]Raw Data'!$1:$1048576,14,FALSE)</f>
        <v>9787807610694</v>
      </c>
      <c r="E19" s="9" t="str">
        <f>T("《新唐書藝文志》著錄小說集解")</f>
        <v>《新唐書藝文志》著錄小說集解</v>
      </c>
      <c r="F19" s="8" t="str">
        <f>VLOOKUP(C19,'[1]Raw Data'!$1:$1048576,3,FALSE)</f>
        <v>王齊州</v>
      </c>
      <c r="G19" s="8" t="str">
        <f>T("嶽麓書社")</f>
        <v>嶽麓書社</v>
      </c>
      <c r="H19" s="8" t="str">
        <f>T("20090501")</f>
        <v>20090501</v>
      </c>
      <c r="I19" s="8">
        <v>168</v>
      </c>
      <c r="J19" s="8">
        <v>1008</v>
      </c>
      <c r="K19" s="10" t="s">
        <v>1521</v>
      </c>
    </row>
    <row r="20" spans="1:11">
      <c r="A20" s="6">
        <v>18</v>
      </c>
      <c r="B20" s="6">
        <v>18</v>
      </c>
      <c r="C20" s="7" t="s">
        <v>189</v>
      </c>
      <c r="D20" s="8" t="str">
        <f>VLOOKUP(C20,'[1]Raw Data'!$1:$1048576,14,FALSE)</f>
        <v>9787807613619</v>
      </c>
      <c r="E20" s="9" t="str">
        <f>T("稗官與才人-中國古代小說考論")</f>
        <v>稗官與才人-中國古代小說考論</v>
      </c>
      <c r="F20" s="8" t="str">
        <f>VLOOKUP(C20,'[1]Raw Data'!$1:$1048576,3,FALSE)</f>
        <v>王齊州. 著</v>
      </c>
      <c r="G20" s="8" t="str">
        <f>T("嶽麓書社")</f>
        <v>嶽麓書社</v>
      </c>
      <c r="H20" s="8" t="str">
        <f>T("20100201")</f>
        <v>20100201</v>
      </c>
      <c r="I20" s="8">
        <v>25</v>
      </c>
      <c r="J20" s="8">
        <v>150</v>
      </c>
      <c r="K20" s="10" t="s">
        <v>1521</v>
      </c>
    </row>
    <row r="21" spans="1:11">
      <c r="A21" s="6">
        <v>19</v>
      </c>
      <c r="B21" s="6">
        <v>19</v>
      </c>
      <c r="C21" s="7" t="s">
        <v>193</v>
      </c>
      <c r="D21" s="8" t="str">
        <f>VLOOKUP(C21,'[1]Raw Data'!$1:$1048576,14,FALSE)</f>
        <v>9787811277654</v>
      </c>
      <c r="E21" s="9" t="str">
        <f>T("明清之際小說作家研究")</f>
        <v>明清之際小說作家研究</v>
      </c>
      <c r="F21" s="8" t="str">
        <f>VLOOKUP(C21,'[1]Raw Data'!$1:$1048576,3,FALSE)</f>
        <v>朱萍</v>
      </c>
      <c r="G21" s="8" t="str">
        <f>T("中國傳媒")</f>
        <v>中國傳媒</v>
      </c>
      <c r="H21" s="8" t="str">
        <f>T("20090901")</f>
        <v>20090901</v>
      </c>
      <c r="I21" s="8">
        <v>39</v>
      </c>
      <c r="J21" s="8">
        <v>234</v>
      </c>
      <c r="K21" s="10" t="s">
        <v>1521</v>
      </c>
    </row>
    <row r="22" spans="1:11">
      <c r="A22" s="18" t="s">
        <v>1523</v>
      </c>
      <c r="B22" s="19"/>
      <c r="C22" s="19"/>
      <c r="D22" s="19"/>
      <c r="E22" s="19"/>
      <c r="F22" s="19"/>
      <c r="G22" s="19"/>
      <c r="H22" s="19"/>
      <c r="I22" s="19"/>
      <c r="J22" s="19"/>
      <c r="K22" s="20"/>
    </row>
    <row r="23" spans="1:11">
      <c r="A23" s="27">
        <v>20</v>
      </c>
      <c r="B23" s="27">
        <v>1</v>
      </c>
      <c r="C23" s="28" t="s">
        <v>1182</v>
      </c>
      <c r="D23" s="29" t="s">
        <v>1532</v>
      </c>
      <c r="E23" s="30" t="s">
        <v>1533</v>
      </c>
      <c r="F23" s="29" t="s">
        <v>1534</v>
      </c>
      <c r="G23" s="29" t="s">
        <v>1535</v>
      </c>
      <c r="H23" s="29" t="s">
        <v>1536</v>
      </c>
      <c r="I23" s="29">
        <v>39</v>
      </c>
      <c r="J23" s="29">
        <v>234</v>
      </c>
      <c r="K23" s="31" t="s">
        <v>376</v>
      </c>
    </row>
    <row r="24" spans="1:11">
      <c r="A24" s="27">
        <v>21</v>
      </c>
      <c r="B24" s="27">
        <v>2</v>
      </c>
      <c r="C24" s="28" t="s">
        <v>792</v>
      </c>
      <c r="D24" s="29" t="s">
        <v>1537</v>
      </c>
      <c r="E24" s="30" t="s">
        <v>1538</v>
      </c>
      <c r="F24" s="29" t="s">
        <v>1539</v>
      </c>
      <c r="G24" s="29" t="s">
        <v>1535</v>
      </c>
      <c r="H24" s="29" t="s">
        <v>1540</v>
      </c>
      <c r="I24" s="29">
        <v>12</v>
      </c>
      <c r="J24" s="29">
        <v>72</v>
      </c>
      <c r="K24" s="31" t="s">
        <v>376</v>
      </c>
    </row>
    <row r="25" spans="1:11">
      <c r="A25" s="27">
        <v>22</v>
      </c>
      <c r="B25" s="27">
        <v>3</v>
      </c>
      <c r="C25" s="28" t="s">
        <v>981</v>
      </c>
      <c r="D25" s="29" t="s">
        <v>1541</v>
      </c>
      <c r="E25" s="30" t="s">
        <v>1542</v>
      </c>
      <c r="F25" s="29" t="s">
        <v>1543</v>
      </c>
      <c r="G25" s="29" t="s">
        <v>1544</v>
      </c>
      <c r="H25" s="29" t="s">
        <v>1545</v>
      </c>
      <c r="I25" s="29">
        <v>26</v>
      </c>
      <c r="J25" s="29">
        <v>156</v>
      </c>
      <c r="K25" s="31" t="s">
        <v>376</v>
      </c>
    </row>
    <row r="26" spans="1:11">
      <c r="A26" s="27">
        <v>23</v>
      </c>
      <c r="B26" s="27">
        <v>4</v>
      </c>
      <c r="C26" s="28" t="s">
        <v>1247</v>
      </c>
      <c r="D26" s="29" t="s">
        <v>1546</v>
      </c>
      <c r="E26" s="30" t="s">
        <v>1547</v>
      </c>
      <c r="F26" s="29" t="s">
        <v>1548</v>
      </c>
      <c r="G26" s="29" t="s">
        <v>1549</v>
      </c>
      <c r="H26" s="29" t="s">
        <v>1550</v>
      </c>
      <c r="I26" s="29">
        <v>8</v>
      </c>
      <c r="J26" s="29">
        <v>48</v>
      </c>
      <c r="K26" s="31" t="s">
        <v>376</v>
      </c>
    </row>
    <row r="27" spans="1:11">
      <c r="A27" s="27">
        <v>24</v>
      </c>
      <c r="B27" s="27">
        <v>5</v>
      </c>
      <c r="C27" s="28" t="s">
        <v>1173</v>
      </c>
      <c r="D27" s="29" t="s">
        <v>1551</v>
      </c>
      <c r="E27" s="30" t="s">
        <v>1552</v>
      </c>
      <c r="F27" s="29" t="s">
        <v>1553</v>
      </c>
      <c r="G27" s="29" t="s">
        <v>1549</v>
      </c>
      <c r="H27" s="29" t="s">
        <v>1554</v>
      </c>
      <c r="I27" s="29">
        <v>54</v>
      </c>
      <c r="J27" s="29">
        <v>324</v>
      </c>
      <c r="K27" s="31" t="s">
        <v>376</v>
      </c>
    </row>
    <row r="28" spans="1:11">
      <c r="A28" s="27">
        <v>25</v>
      </c>
      <c r="B28" s="27">
        <v>6</v>
      </c>
      <c r="C28" s="28" t="s">
        <v>941</v>
      </c>
      <c r="D28" s="29" t="s">
        <v>1555</v>
      </c>
      <c r="E28" s="30" t="s">
        <v>1556</v>
      </c>
      <c r="F28" s="29" t="s">
        <v>1557</v>
      </c>
      <c r="G28" s="29" t="s">
        <v>1549</v>
      </c>
      <c r="H28" s="29" t="s">
        <v>1558</v>
      </c>
      <c r="I28" s="29">
        <v>42</v>
      </c>
      <c r="J28" s="29">
        <v>252</v>
      </c>
      <c r="K28" s="31" t="s">
        <v>376</v>
      </c>
    </row>
    <row r="29" spans="1:11">
      <c r="A29" s="27">
        <v>26</v>
      </c>
      <c r="B29" s="27">
        <v>7</v>
      </c>
      <c r="C29" s="28" t="s">
        <v>943</v>
      </c>
      <c r="D29" s="29" t="s">
        <v>1559</v>
      </c>
      <c r="E29" s="30" t="s">
        <v>1560</v>
      </c>
      <c r="F29" s="29" t="s">
        <v>1561</v>
      </c>
      <c r="G29" s="29" t="s">
        <v>1549</v>
      </c>
      <c r="H29" s="29" t="s">
        <v>1562</v>
      </c>
      <c r="I29" s="29">
        <v>49</v>
      </c>
      <c r="J29" s="29">
        <v>294</v>
      </c>
      <c r="K29" s="31" t="s">
        <v>376</v>
      </c>
    </row>
    <row r="30" spans="1:11">
      <c r="A30" s="27">
        <v>27</v>
      </c>
      <c r="B30" s="27">
        <v>8</v>
      </c>
      <c r="C30" s="28" t="s">
        <v>946</v>
      </c>
      <c r="D30" s="29" t="s">
        <v>1563</v>
      </c>
      <c r="E30" s="30" t="s">
        <v>1564</v>
      </c>
      <c r="F30" s="29" t="s">
        <v>1565</v>
      </c>
      <c r="G30" s="29" t="s">
        <v>1549</v>
      </c>
      <c r="H30" s="29" t="s">
        <v>1562</v>
      </c>
      <c r="I30" s="29">
        <v>40</v>
      </c>
      <c r="J30" s="29">
        <v>240</v>
      </c>
      <c r="K30" s="31" t="s">
        <v>376</v>
      </c>
    </row>
    <row r="31" spans="1:11">
      <c r="A31" s="27">
        <v>28</v>
      </c>
      <c r="B31" s="27">
        <v>9</v>
      </c>
      <c r="C31" s="28" t="s">
        <v>1179</v>
      </c>
      <c r="D31" s="29" t="s">
        <v>1566</v>
      </c>
      <c r="E31" s="30" t="s">
        <v>1567</v>
      </c>
      <c r="F31" s="29" t="s">
        <v>1568</v>
      </c>
      <c r="G31" s="29" t="s">
        <v>1569</v>
      </c>
      <c r="H31" s="29" t="s">
        <v>1570</v>
      </c>
      <c r="I31" s="29">
        <v>14</v>
      </c>
      <c r="J31" s="29">
        <v>84</v>
      </c>
      <c r="K31" s="31" t="s">
        <v>376</v>
      </c>
    </row>
    <row r="32" spans="1:11">
      <c r="A32" s="27">
        <v>29</v>
      </c>
      <c r="B32" s="27">
        <v>10</v>
      </c>
      <c r="C32" s="28" t="s">
        <v>549</v>
      </c>
      <c r="D32" s="29" t="s">
        <v>1571</v>
      </c>
      <c r="E32" s="30" t="s">
        <v>1572</v>
      </c>
      <c r="F32" s="29" t="s">
        <v>1573</v>
      </c>
      <c r="G32" s="29" t="s">
        <v>1574</v>
      </c>
      <c r="H32" s="29" t="s">
        <v>1540</v>
      </c>
      <c r="I32" s="29">
        <v>36</v>
      </c>
      <c r="J32" s="29">
        <v>216</v>
      </c>
      <c r="K32" s="31" t="s">
        <v>376</v>
      </c>
    </row>
    <row r="33" spans="1:11">
      <c r="A33" s="27">
        <v>30</v>
      </c>
      <c r="B33" s="27">
        <v>11</v>
      </c>
      <c r="C33" s="28" t="s">
        <v>396</v>
      </c>
      <c r="D33" s="29" t="s">
        <v>1575</v>
      </c>
      <c r="E33" s="30" t="s">
        <v>1576</v>
      </c>
      <c r="F33" s="29" t="s">
        <v>1577</v>
      </c>
      <c r="G33" s="29" t="s">
        <v>1578</v>
      </c>
      <c r="H33" s="29" t="s">
        <v>1579</v>
      </c>
      <c r="I33" s="29">
        <v>19.8</v>
      </c>
      <c r="J33" s="29">
        <v>119</v>
      </c>
      <c r="K33" s="31" t="s">
        <v>376</v>
      </c>
    </row>
    <row r="34" spans="1:11">
      <c r="A34" s="27">
        <v>31</v>
      </c>
      <c r="B34" s="27">
        <v>12</v>
      </c>
      <c r="C34" s="28" t="s">
        <v>488</v>
      </c>
      <c r="D34" s="29" t="s">
        <v>1580</v>
      </c>
      <c r="E34" s="30" t="s">
        <v>1581</v>
      </c>
      <c r="F34" s="29" t="s">
        <v>1582</v>
      </c>
      <c r="G34" s="29" t="s">
        <v>1583</v>
      </c>
      <c r="H34" s="29" t="s">
        <v>1562</v>
      </c>
      <c r="I34" s="29">
        <v>27</v>
      </c>
      <c r="J34" s="29">
        <v>162</v>
      </c>
      <c r="K34" s="31" t="s">
        <v>376</v>
      </c>
    </row>
    <row r="35" spans="1:11">
      <c r="A35" s="27">
        <v>32</v>
      </c>
      <c r="B35" s="27">
        <v>13</v>
      </c>
      <c r="C35" s="28" t="s">
        <v>489</v>
      </c>
      <c r="D35" s="29" t="s">
        <v>1584</v>
      </c>
      <c r="E35" s="30" t="s">
        <v>1585</v>
      </c>
      <c r="F35" s="29" t="s">
        <v>1586</v>
      </c>
      <c r="G35" s="29" t="s">
        <v>1583</v>
      </c>
      <c r="H35" s="29" t="s">
        <v>1587</v>
      </c>
      <c r="I35" s="29">
        <v>34</v>
      </c>
      <c r="J35" s="29">
        <v>204</v>
      </c>
      <c r="K35" s="31" t="s">
        <v>376</v>
      </c>
    </row>
    <row r="36" spans="1:11">
      <c r="A36" s="27">
        <v>33</v>
      </c>
      <c r="B36" s="27">
        <v>14</v>
      </c>
      <c r="C36" s="28" t="s">
        <v>1174</v>
      </c>
      <c r="D36" s="29" t="s">
        <v>1588</v>
      </c>
      <c r="E36" s="30" t="s">
        <v>1589</v>
      </c>
      <c r="F36" s="29" t="s">
        <v>1590</v>
      </c>
      <c r="G36" s="29" t="s">
        <v>1591</v>
      </c>
      <c r="H36" s="29" t="s">
        <v>1592</v>
      </c>
      <c r="I36" s="29">
        <v>20</v>
      </c>
      <c r="J36" s="29">
        <v>120</v>
      </c>
      <c r="K36" s="31" t="s">
        <v>376</v>
      </c>
    </row>
    <row r="37" spans="1:11">
      <c r="A37" s="27">
        <v>34</v>
      </c>
      <c r="B37" s="27">
        <v>15</v>
      </c>
      <c r="C37" s="28" t="s">
        <v>965</v>
      </c>
      <c r="D37" s="29" t="s">
        <v>1593</v>
      </c>
      <c r="E37" s="30" t="s">
        <v>1594</v>
      </c>
      <c r="F37" s="29" t="s">
        <v>1595</v>
      </c>
      <c r="G37" s="29" t="s">
        <v>1596</v>
      </c>
      <c r="H37" s="29" t="s">
        <v>1597</v>
      </c>
      <c r="I37" s="29">
        <v>80</v>
      </c>
      <c r="J37" s="29">
        <v>480</v>
      </c>
      <c r="K37" s="31" t="s">
        <v>376</v>
      </c>
    </row>
    <row r="38" spans="1:11">
      <c r="A38" s="27">
        <v>35</v>
      </c>
      <c r="B38" s="27">
        <v>16</v>
      </c>
      <c r="C38" s="28" t="s">
        <v>785</v>
      </c>
      <c r="D38" s="29" t="s">
        <v>1598</v>
      </c>
      <c r="E38" s="30" t="s">
        <v>1599</v>
      </c>
      <c r="F38" s="29" t="s">
        <v>1600</v>
      </c>
      <c r="G38" s="29" t="s">
        <v>1601</v>
      </c>
      <c r="H38" s="29" t="s">
        <v>1602</v>
      </c>
      <c r="I38" s="29">
        <v>38</v>
      </c>
      <c r="J38" s="29">
        <v>228</v>
      </c>
      <c r="K38" s="31" t="s">
        <v>376</v>
      </c>
    </row>
    <row r="39" spans="1:11">
      <c r="A39" s="27">
        <v>36</v>
      </c>
      <c r="B39" s="27">
        <v>17</v>
      </c>
      <c r="C39" s="28" t="s">
        <v>541</v>
      </c>
      <c r="D39" s="29" t="s">
        <v>1603</v>
      </c>
      <c r="E39" s="30" t="s">
        <v>1604</v>
      </c>
      <c r="F39" s="29" t="s">
        <v>1605</v>
      </c>
      <c r="G39" s="29" t="s">
        <v>1606</v>
      </c>
      <c r="H39" s="29" t="s">
        <v>1607</v>
      </c>
      <c r="I39" s="29">
        <v>98</v>
      </c>
      <c r="J39" s="29">
        <v>588</v>
      </c>
      <c r="K39" s="31" t="s">
        <v>376</v>
      </c>
    </row>
    <row r="40" spans="1:11">
      <c r="A40" s="27">
        <v>37</v>
      </c>
      <c r="B40" s="27">
        <v>18</v>
      </c>
      <c r="C40" s="28" t="s">
        <v>405</v>
      </c>
      <c r="D40" s="29" t="s">
        <v>1608</v>
      </c>
      <c r="E40" s="30" t="s">
        <v>1609</v>
      </c>
      <c r="F40" s="29" t="s">
        <v>1610</v>
      </c>
      <c r="G40" s="29" t="s">
        <v>1611</v>
      </c>
      <c r="H40" s="29" t="s">
        <v>1540</v>
      </c>
      <c r="I40" s="29">
        <v>23.8</v>
      </c>
      <c r="J40" s="29">
        <v>143</v>
      </c>
      <c r="K40" s="31" t="s">
        <v>376</v>
      </c>
    </row>
    <row r="41" spans="1:11">
      <c r="A41" s="27">
        <v>38</v>
      </c>
      <c r="B41" s="27">
        <v>19</v>
      </c>
      <c r="C41" s="28" t="s">
        <v>1243</v>
      </c>
      <c r="D41" s="29" t="s">
        <v>1612</v>
      </c>
      <c r="E41" s="30" t="s">
        <v>1613</v>
      </c>
      <c r="F41" s="29" t="s">
        <v>1614</v>
      </c>
      <c r="G41" s="29" t="s">
        <v>1615</v>
      </c>
      <c r="H41" s="29" t="s">
        <v>1616</v>
      </c>
      <c r="I41" s="29">
        <v>49</v>
      </c>
      <c r="J41" s="29">
        <v>294</v>
      </c>
      <c r="K41" s="31" t="s">
        <v>376</v>
      </c>
    </row>
    <row r="42" spans="1:11">
      <c r="A42" s="27">
        <v>39</v>
      </c>
      <c r="B42" s="27">
        <v>20</v>
      </c>
      <c r="C42" s="28" t="s">
        <v>932</v>
      </c>
      <c r="D42" s="29" t="s">
        <v>1617</v>
      </c>
      <c r="E42" s="30" t="s">
        <v>1618</v>
      </c>
      <c r="F42" s="29" t="s">
        <v>1619</v>
      </c>
      <c r="G42" s="29" t="s">
        <v>1620</v>
      </c>
      <c r="H42" s="29" t="s">
        <v>1621</v>
      </c>
      <c r="I42" s="29">
        <v>88</v>
      </c>
      <c r="J42" s="29">
        <v>528</v>
      </c>
      <c r="K42" s="31" t="s">
        <v>376</v>
      </c>
    </row>
    <row r="43" spans="1:11">
      <c r="A43" s="27">
        <v>40</v>
      </c>
      <c r="B43" s="27">
        <v>21</v>
      </c>
      <c r="C43" s="28" t="s">
        <v>934</v>
      </c>
      <c r="D43" s="29" t="s">
        <v>1622</v>
      </c>
      <c r="E43" s="30" t="s">
        <v>1623</v>
      </c>
      <c r="F43" s="29" t="s">
        <v>1624</v>
      </c>
      <c r="G43" s="29" t="s">
        <v>1625</v>
      </c>
      <c r="H43" s="29" t="s">
        <v>1626</v>
      </c>
      <c r="I43" s="29">
        <v>40</v>
      </c>
      <c r="J43" s="29">
        <v>240</v>
      </c>
      <c r="K43" s="31" t="s">
        <v>376</v>
      </c>
    </row>
    <row r="44" spans="1:11">
      <c r="A44" s="27">
        <v>41</v>
      </c>
      <c r="B44" s="27">
        <v>22</v>
      </c>
      <c r="C44" s="28" t="s">
        <v>935</v>
      </c>
      <c r="D44" s="29" t="s">
        <v>1627</v>
      </c>
      <c r="E44" s="30" t="s">
        <v>1628</v>
      </c>
      <c r="F44" s="29" t="s">
        <v>1629</v>
      </c>
      <c r="G44" s="29" t="s">
        <v>1625</v>
      </c>
      <c r="H44" s="29" t="s">
        <v>1630</v>
      </c>
      <c r="I44" s="29">
        <v>40</v>
      </c>
      <c r="J44" s="29">
        <v>240</v>
      </c>
      <c r="K44" s="31" t="s">
        <v>376</v>
      </c>
    </row>
    <row r="45" spans="1:11">
      <c r="A45" s="27">
        <v>42</v>
      </c>
      <c r="B45" s="27">
        <v>23</v>
      </c>
      <c r="C45" s="28" t="s">
        <v>936</v>
      </c>
      <c r="D45" s="29" t="s">
        <v>1631</v>
      </c>
      <c r="E45" s="30" t="s">
        <v>1632</v>
      </c>
      <c r="F45" s="29" t="s">
        <v>1633</v>
      </c>
      <c r="G45" s="29" t="s">
        <v>1625</v>
      </c>
      <c r="H45" s="29" t="s">
        <v>1634</v>
      </c>
      <c r="I45" s="29">
        <v>40</v>
      </c>
      <c r="J45" s="29">
        <v>240</v>
      </c>
      <c r="K45" s="31" t="s">
        <v>376</v>
      </c>
    </row>
    <row r="46" spans="1:11">
      <c r="A46" s="27">
        <v>43</v>
      </c>
      <c r="B46" s="27">
        <v>24</v>
      </c>
      <c r="C46" s="28" t="s">
        <v>937</v>
      </c>
      <c r="D46" s="29" t="s">
        <v>1635</v>
      </c>
      <c r="E46" s="30" t="s">
        <v>1636</v>
      </c>
      <c r="F46" s="29" t="s">
        <v>1624</v>
      </c>
      <c r="G46" s="29" t="s">
        <v>1625</v>
      </c>
      <c r="H46" s="29" t="s">
        <v>1634</v>
      </c>
      <c r="I46" s="29">
        <v>40</v>
      </c>
      <c r="J46" s="29">
        <v>240</v>
      </c>
      <c r="K46" s="31" t="s">
        <v>376</v>
      </c>
    </row>
    <row r="47" spans="1:11">
      <c r="A47" s="27">
        <v>44</v>
      </c>
      <c r="B47" s="27">
        <v>25</v>
      </c>
      <c r="C47" s="28" t="s">
        <v>938</v>
      </c>
      <c r="D47" s="29" t="s">
        <v>1637</v>
      </c>
      <c r="E47" s="30" t="s">
        <v>1638</v>
      </c>
      <c r="F47" s="29" t="s">
        <v>1629</v>
      </c>
      <c r="G47" s="29" t="s">
        <v>1625</v>
      </c>
      <c r="H47" s="29" t="s">
        <v>1639</v>
      </c>
      <c r="I47" s="29">
        <v>40</v>
      </c>
      <c r="J47" s="29">
        <v>240</v>
      </c>
      <c r="K47" s="31" t="s">
        <v>376</v>
      </c>
    </row>
    <row r="48" spans="1:11">
      <c r="A48" s="27">
        <v>45</v>
      </c>
      <c r="B48" s="27">
        <v>26</v>
      </c>
      <c r="C48" s="28" t="s">
        <v>939</v>
      </c>
      <c r="D48" s="29" t="s">
        <v>1640</v>
      </c>
      <c r="E48" s="30" t="s">
        <v>1641</v>
      </c>
      <c r="F48" s="29" t="s">
        <v>1624</v>
      </c>
      <c r="G48" s="29" t="s">
        <v>1625</v>
      </c>
      <c r="H48" s="29" t="s">
        <v>1639</v>
      </c>
      <c r="I48" s="29">
        <v>40</v>
      </c>
      <c r="J48" s="29">
        <v>240</v>
      </c>
      <c r="K48" s="31" t="s">
        <v>376</v>
      </c>
    </row>
    <row r="49" spans="1:11">
      <c r="A49" s="27">
        <v>46</v>
      </c>
      <c r="B49" s="27">
        <v>27</v>
      </c>
      <c r="C49" s="28" t="s">
        <v>636</v>
      </c>
      <c r="D49" s="29" t="s">
        <v>1642</v>
      </c>
      <c r="E49" s="30" t="s">
        <v>1643</v>
      </c>
      <c r="F49" s="29" t="s">
        <v>1644</v>
      </c>
      <c r="G49" s="29" t="s">
        <v>1625</v>
      </c>
      <c r="H49" s="29" t="s">
        <v>1645</v>
      </c>
      <c r="I49" s="29">
        <v>30</v>
      </c>
      <c r="J49" s="29">
        <v>180</v>
      </c>
      <c r="K49" s="31" t="s">
        <v>376</v>
      </c>
    </row>
    <row r="50" spans="1:11">
      <c r="A50" s="27">
        <v>47</v>
      </c>
      <c r="B50" s="27">
        <v>28</v>
      </c>
      <c r="C50" s="28" t="s">
        <v>643</v>
      </c>
      <c r="D50" s="29" t="s">
        <v>1646</v>
      </c>
      <c r="E50" s="30" t="s">
        <v>1647</v>
      </c>
      <c r="F50" s="29" t="s">
        <v>1648</v>
      </c>
      <c r="G50" s="29" t="s">
        <v>1625</v>
      </c>
      <c r="H50" s="29" t="s">
        <v>1649</v>
      </c>
      <c r="I50" s="29">
        <v>48</v>
      </c>
      <c r="J50" s="29">
        <v>288</v>
      </c>
      <c r="K50" s="31" t="s">
        <v>376</v>
      </c>
    </row>
    <row r="51" spans="1:11">
      <c r="A51" s="27">
        <v>48</v>
      </c>
      <c r="B51" s="27">
        <v>29</v>
      </c>
      <c r="C51" s="28" t="s">
        <v>672</v>
      </c>
      <c r="D51" s="29" t="s">
        <v>1650</v>
      </c>
      <c r="E51" s="30" t="s">
        <v>1651</v>
      </c>
      <c r="F51" s="29" t="s">
        <v>1652</v>
      </c>
      <c r="G51" s="29" t="s">
        <v>1653</v>
      </c>
      <c r="H51" s="29" t="s">
        <v>1654</v>
      </c>
      <c r="I51" s="29">
        <v>68</v>
      </c>
      <c r="J51" s="29">
        <v>408</v>
      </c>
      <c r="K51" s="31" t="s">
        <v>376</v>
      </c>
    </row>
    <row r="52" spans="1:11">
      <c r="A52" s="27">
        <v>49</v>
      </c>
      <c r="B52" s="27">
        <v>30</v>
      </c>
      <c r="C52" s="28" t="s">
        <v>210</v>
      </c>
      <c r="D52" s="29" t="s">
        <v>1655</v>
      </c>
      <c r="E52" s="30" t="s">
        <v>1656</v>
      </c>
      <c r="F52" s="29" t="s">
        <v>1657</v>
      </c>
      <c r="G52" s="29" t="s">
        <v>1658</v>
      </c>
      <c r="H52" s="29" t="s">
        <v>1659</v>
      </c>
      <c r="I52" s="29">
        <v>50</v>
      </c>
      <c r="J52" s="29">
        <v>300</v>
      </c>
      <c r="K52" s="31" t="s">
        <v>376</v>
      </c>
    </row>
    <row r="53" spans="1:11">
      <c r="A53" s="27">
        <v>50</v>
      </c>
      <c r="B53" s="27">
        <v>31</v>
      </c>
      <c r="C53" s="28" t="s">
        <v>556</v>
      </c>
      <c r="D53" s="29" t="s">
        <v>1660</v>
      </c>
      <c r="E53" s="30" t="s">
        <v>1661</v>
      </c>
      <c r="F53" s="29" t="s">
        <v>1662</v>
      </c>
      <c r="G53" s="29" t="s">
        <v>1663</v>
      </c>
      <c r="H53" s="29" t="s">
        <v>1664</v>
      </c>
      <c r="I53" s="29">
        <v>22</v>
      </c>
      <c r="J53" s="29">
        <v>132</v>
      </c>
      <c r="K53" s="31" t="s">
        <v>376</v>
      </c>
    </row>
    <row r="54" spans="1:11">
      <c r="A54" s="27">
        <v>51</v>
      </c>
      <c r="B54" s="27">
        <v>32</v>
      </c>
      <c r="C54" s="28" t="s">
        <v>415</v>
      </c>
      <c r="D54" s="29" t="s">
        <v>1665</v>
      </c>
      <c r="E54" s="30" t="s">
        <v>1666</v>
      </c>
      <c r="F54" s="29" t="s">
        <v>1667</v>
      </c>
      <c r="G54" s="29" t="s">
        <v>1668</v>
      </c>
      <c r="H54" s="29" t="s">
        <v>1540</v>
      </c>
      <c r="I54" s="29">
        <v>40</v>
      </c>
      <c r="J54" s="29">
        <v>240</v>
      </c>
      <c r="K54" s="31" t="s">
        <v>376</v>
      </c>
    </row>
    <row r="55" spans="1:11">
      <c r="A55" s="27">
        <v>52</v>
      </c>
      <c r="B55" s="27">
        <v>33</v>
      </c>
      <c r="C55" s="28" t="s">
        <v>745</v>
      </c>
      <c r="D55" s="29" t="s">
        <v>1669</v>
      </c>
      <c r="E55" s="30" t="s">
        <v>1670</v>
      </c>
      <c r="F55" s="29" t="s">
        <v>1671</v>
      </c>
      <c r="G55" s="29" t="s">
        <v>1672</v>
      </c>
      <c r="H55" s="29" t="s">
        <v>1673</v>
      </c>
      <c r="I55" s="29">
        <v>38</v>
      </c>
      <c r="J55" s="29">
        <v>228</v>
      </c>
      <c r="K55" s="31" t="s">
        <v>376</v>
      </c>
    </row>
    <row r="56" spans="1:11">
      <c r="A56" s="27">
        <v>53</v>
      </c>
      <c r="B56" s="27">
        <v>34</v>
      </c>
      <c r="C56" s="28" t="s">
        <v>365</v>
      </c>
      <c r="D56" s="29" t="s">
        <v>1674</v>
      </c>
      <c r="E56" s="30" t="s">
        <v>1675</v>
      </c>
      <c r="F56" s="29" t="s">
        <v>1676</v>
      </c>
      <c r="G56" s="29" t="s">
        <v>1677</v>
      </c>
      <c r="H56" s="29" t="s">
        <v>1678</v>
      </c>
      <c r="I56" s="29">
        <v>40</v>
      </c>
      <c r="J56" s="29">
        <v>240</v>
      </c>
      <c r="K56" s="31" t="s">
        <v>376</v>
      </c>
    </row>
    <row r="57" spans="1:11">
      <c r="A57" s="27">
        <v>54</v>
      </c>
      <c r="B57" s="27">
        <v>35</v>
      </c>
      <c r="C57" s="28" t="s">
        <v>184</v>
      </c>
      <c r="D57" s="29" t="s">
        <v>1679</v>
      </c>
      <c r="E57" s="30" t="s">
        <v>1680</v>
      </c>
      <c r="F57" s="29" t="s">
        <v>1681</v>
      </c>
      <c r="G57" s="29" t="s">
        <v>1677</v>
      </c>
      <c r="H57" s="29" t="s">
        <v>1654</v>
      </c>
      <c r="I57" s="29">
        <v>32</v>
      </c>
      <c r="J57" s="29">
        <v>192</v>
      </c>
      <c r="K57" s="31" t="s">
        <v>376</v>
      </c>
    </row>
    <row r="58" spans="1:11">
      <c r="A58" s="27">
        <v>55</v>
      </c>
      <c r="B58" s="27">
        <v>36</v>
      </c>
      <c r="C58" s="28" t="s">
        <v>201</v>
      </c>
      <c r="D58" s="29" t="s">
        <v>1682</v>
      </c>
      <c r="E58" s="30" t="s">
        <v>1683</v>
      </c>
      <c r="F58" s="29" t="s">
        <v>1684</v>
      </c>
      <c r="G58" s="29" t="s">
        <v>1685</v>
      </c>
      <c r="H58" s="29" t="s">
        <v>1686</v>
      </c>
      <c r="I58" s="29">
        <v>25</v>
      </c>
      <c r="J58" s="29">
        <v>150</v>
      </c>
      <c r="K58" s="31" t="s">
        <v>376</v>
      </c>
    </row>
    <row r="59" spans="1:11">
      <c r="A59" s="27">
        <v>56</v>
      </c>
      <c r="B59" s="27">
        <v>37</v>
      </c>
      <c r="C59" s="28" t="s">
        <v>990</v>
      </c>
      <c r="D59" s="29" t="s">
        <v>1687</v>
      </c>
      <c r="E59" s="30" t="s">
        <v>1688</v>
      </c>
      <c r="F59" s="29" t="s">
        <v>1689</v>
      </c>
      <c r="G59" s="29" t="s">
        <v>1685</v>
      </c>
      <c r="H59" s="29" t="s">
        <v>1690</v>
      </c>
      <c r="I59" s="29">
        <v>39</v>
      </c>
      <c r="J59" s="29">
        <v>234</v>
      </c>
      <c r="K59" s="31" t="s">
        <v>376</v>
      </c>
    </row>
    <row r="60" spans="1:11">
      <c r="A60" s="27">
        <v>57</v>
      </c>
      <c r="B60" s="27">
        <v>38</v>
      </c>
      <c r="C60" s="28" t="s">
        <v>991</v>
      </c>
      <c r="D60" s="29" t="s">
        <v>1691</v>
      </c>
      <c r="E60" s="30" t="s">
        <v>1692</v>
      </c>
      <c r="F60" s="29" t="s">
        <v>1693</v>
      </c>
      <c r="G60" s="29" t="s">
        <v>1685</v>
      </c>
      <c r="H60" s="29" t="s">
        <v>1690</v>
      </c>
      <c r="I60" s="29">
        <v>39</v>
      </c>
      <c r="J60" s="29">
        <v>234</v>
      </c>
      <c r="K60" s="31" t="s">
        <v>376</v>
      </c>
    </row>
    <row r="61" spans="1:11">
      <c r="A61" s="27">
        <v>58</v>
      </c>
      <c r="B61" s="27">
        <v>39</v>
      </c>
      <c r="C61" s="28" t="s">
        <v>993</v>
      </c>
      <c r="D61" s="29" t="s">
        <v>1694</v>
      </c>
      <c r="E61" s="30" t="s">
        <v>1695</v>
      </c>
      <c r="F61" s="29" t="s">
        <v>1696</v>
      </c>
      <c r="G61" s="29" t="s">
        <v>1685</v>
      </c>
      <c r="H61" s="29" t="s">
        <v>1587</v>
      </c>
      <c r="I61" s="29">
        <v>38</v>
      </c>
      <c r="J61" s="29">
        <v>228</v>
      </c>
      <c r="K61" s="31" t="s">
        <v>376</v>
      </c>
    </row>
    <row r="62" spans="1:11">
      <c r="A62" s="27">
        <v>59</v>
      </c>
      <c r="B62" s="27">
        <v>40</v>
      </c>
      <c r="C62" s="28" t="s">
        <v>994</v>
      </c>
      <c r="D62" s="29" t="s">
        <v>1697</v>
      </c>
      <c r="E62" s="30" t="s">
        <v>1698</v>
      </c>
      <c r="F62" s="29" t="s">
        <v>1699</v>
      </c>
      <c r="G62" s="29" t="s">
        <v>1685</v>
      </c>
      <c r="H62" s="29" t="s">
        <v>1562</v>
      </c>
      <c r="I62" s="29">
        <v>72</v>
      </c>
      <c r="J62" s="29">
        <v>432</v>
      </c>
      <c r="K62" s="31" t="s">
        <v>376</v>
      </c>
    </row>
    <row r="63" spans="1:11">
      <c r="A63" s="27">
        <v>60</v>
      </c>
      <c r="B63" s="27">
        <v>41</v>
      </c>
      <c r="C63" s="28" t="s">
        <v>996</v>
      </c>
      <c r="D63" s="29" t="s">
        <v>1700</v>
      </c>
      <c r="E63" s="30" t="s">
        <v>1701</v>
      </c>
      <c r="F63" s="29" t="s">
        <v>1702</v>
      </c>
      <c r="G63" s="29" t="s">
        <v>1685</v>
      </c>
      <c r="H63" s="29" t="s">
        <v>1597</v>
      </c>
      <c r="I63" s="29">
        <v>48</v>
      </c>
      <c r="J63" s="29">
        <v>288</v>
      </c>
      <c r="K63" s="31" t="s">
        <v>376</v>
      </c>
    </row>
    <row r="64" spans="1:11">
      <c r="A64" s="27">
        <v>61</v>
      </c>
      <c r="B64" s="27">
        <v>42</v>
      </c>
      <c r="C64" s="28" t="s">
        <v>115</v>
      </c>
      <c r="D64" s="29" t="s">
        <v>1703</v>
      </c>
      <c r="E64" s="30" t="s">
        <v>1704</v>
      </c>
      <c r="F64" s="29" t="s">
        <v>1705</v>
      </c>
      <c r="G64" s="29" t="s">
        <v>1685</v>
      </c>
      <c r="H64" s="29" t="s">
        <v>1602</v>
      </c>
      <c r="I64" s="29">
        <v>42</v>
      </c>
      <c r="J64" s="29">
        <v>252</v>
      </c>
      <c r="K64" s="31" t="s">
        <v>376</v>
      </c>
    </row>
    <row r="65" spans="1:11">
      <c r="A65" s="27">
        <v>62</v>
      </c>
      <c r="B65" s="27">
        <v>43</v>
      </c>
      <c r="C65" s="28" t="s">
        <v>997</v>
      </c>
      <c r="D65" s="29" t="s">
        <v>1706</v>
      </c>
      <c r="E65" s="30" t="s">
        <v>1707</v>
      </c>
      <c r="F65" s="29" t="s">
        <v>1708</v>
      </c>
      <c r="G65" s="29" t="s">
        <v>1685</v>
      </c>
      <c r="H65" s="29" t="s">
        <v>1709</v>
      </c>
      <c r="I65" s="29">
        <v>58</v>
      </c>
      <c r="J65" s="29">
        <v>348</v>
      </c>
      <c r="K65" s="31" t="s">
        <v>376</v>
      </c>
    </row>
    <row r="66" spans="1:11">
      <c r="A66" s="27">
        <v>63</v>
      </c>
      <c r="B66" s="27">
        <v>44</v>
      </c>
      <c r="C66" s="28" t="s">
        <v>118</v>
      </c>
      <c r="D66" s="29" t="s">
        <v>1710</v>
      </c>
      <c r="E66" s="30" t="s">
        <v>1711</v>
      </c>
      <c r="F66" s="29" t="s">
        <v>1712</v>
      </c>
      <c r="G66" s="29" t="s">
        <v>1685</v>
      </c>
      <c r="H66" s="29" t="s">
        <v>1540</v>
      </c>
      <c r="I66" s="29">
        <v>38</v>
      </c>
      <c r="J66" s="29">
        <v>228</v>
      </c>
      <c r="K66" s="31" t="s">
        <v>376</v>
      </c>
    </row>
    <row r="67" spans="1:11">
      <c r="A67" s="27">
        <v>64</v>
      </c>
      <c r="B67" s="27">
        <v>45</v>
      </c>
      <c r="C67" s="28" t="s">
        <v>808</v>
      </c>
      <c r="D67" s="29" t="s">
        <v>1713</v>
      </c>
      <c r="E67" s="30" t="s">
        <v>1714</v>
      </c>
      <c r="F67" s="29" t="s">
        <v>1715</v>
      </c>
      <c r="G67" s="29" t="s">
        <v>1716</v>
      </c>
      <c r="H67" s="29" t="s">
        <v>1717</v>
      </c>
      <c r="I67" s="29">
        <v>35</v>
      </c>
      <c r="J67" s="29">
        <v>210</v>
      </c>
      <c r="K67" s="31" t="s">
        <v>376</v>
      </c>
    </row>
    <row r="68" spans="1:11">
      <c r="A68" s="27">
        <v>65</v>
      </c>
      <c r="B68" s="27">
        <v>46</v>
      </c>
      <c r="C68" s="28" t="s">
        <v>813</v>
      </c>
      <c r="D68" s="29" t="s">
        <v>1718</v>
      </c>
      <c r="E68" s="30" t="s">
        <v>1719</v>
      </c>
      <c r="F68" s="29" t="s">
        <v>1720</v>
      </c>
      <c r="G68" s="29" t="s">
        <v>1716</v>
      </c>
      <c r="H68" s="29" t="s">
        <v>1562</v>
      </c>
      <c r="I68" s="29">
        <v>36</v>
      </c>
      <c r="J68" s="29">
        <v>216</v>
      </c>
      <c r="K68" s="31" t="s">
        <v>376</v>
      </c>
    </row>
    <row r="69" spans="1:11">
      <c r="A69" s="27">
        <v>66</v>
      </c>
      <c r="B69" s="27">
        <v>47</v>
      </c>
      <c r="C69" s="28" t="s">
        <v>816</v>
      </c>
      <c r="D69" s="29" t="s">
        <v>1721</v>
      </c>
      <c r="E69" s="30" t="s">
        <v>1722</v>
      </c>
      <c r="F69" s="29" t="s">
        <v>1723</v>
      </c>
      <c r="G69" s="29" t="s">
        <v>1716</v>
      </c>
      <c r="H69" s="29" t="s">
        <v>1664</v>
      </c>
      <c r="I69" s="29">
        <v>26</v>
      </c>
      <c r="J69" s="29">
        <v>156</v>
      </c>
      <c r="K69" s="31" t="s">
        <v>376</v>
      </c>
    </row>
    <row r="70" spans="1:11">
      <c r="A70" s="27">
        <v>67</v>
      </c>
      <c r="B70" s="27">
        <v>48</v>
      </c>
      <c r="C70" s="28" t="s">
        <v>817</v>
      </c>
      <c r="D70" s="29" t="s">
        <v>1724</v>
      </c>
      <c r="E70" s="30" t="s">
        <v>1725</v>
      </c>
      <c r="F70" s="29" t="s">
        <v>1726</v>
      </c>
      <c r="G70" s="29" t="s">
        <v>1716</v>
      </c>
      <c r="H70" s="29" t="s">
        <v>1727</v>
      </c>
      <c r="I70" s="29">
        <v>45</v>
      </c>
      <c r="J70" s="29">
        <v>270</v>
      </c>
      <c r="K70" s="31" t="s">
        <v>376</v>
      </c>
    </row>
    <row r="71" spans="1:11">
      <c r="A71" s="27">
        <v>68</v>
      </c>
      <c r="B71" s="27">
        <v>49</v>
      </c>
      <c r="C71" s="28" t="s">
        <v>819</v>
      </c>
      <c r="D71" s="29" t="s">
        <v>1728</v>
      </c>
      <c r="E71" s="30" t="s">
        <v>1729</v>
      </c>
      <c r="F71" s="29" t="s">
        <v>1730</v>
      </c>
      <c r="G71" s="29" t="s">
        <v>1716</v>
      </c>
      <c r="H71" s="29" t="s">
        <v>1649</v>
      </c>
      <c r="I71" s="29">
        <v>29</v>
      </c>
      <c r="J71" s="29">
        <v>174</v>
      </c>
      <c r="K71" s="31" t="s">
        <v>376</v>
      </c>
    </row>
    <row r="72" spans="1:11">
      <c r="A72" s="27">
        <v>69</v>
      </c>
      <c r="B72" s="27">
        <v>50</v>
      </c>
      <c r="C72" s="28" t="s">
        <v>821</v>
      </c>
      <c r="D72" s="29" t="s">
        <v>1731</v>
      </c>
      <c r="E72" s="30" t="s">
        <v>1732</v>
      </c>
      <c r="F72" s="29" t="s">
        <v>1733</v>
      </c>
      <c r="G72" s="29" t="s">
        <v>1716</v>
      </c>
      <c r="H72" s="29" t="s">
        <v>1727</v>
      </c>
      <c r="I72" s="29">
        <v>30</v>
      </c>
      <c r="J72" s="29">
        <v>180</v>
      </c>
      <c r="K72" s="31" t="s">
        <v>376</v>
      </c>
    </row>
    <row r="73" spans="1:11">
      <c r="A73" s="27">
        <v>70</v>
      </c>
      <c r="B73" s="27">
        <v>51</v>
      </c>
      <c r="C73" s="28" t="s">
        <v>850</v>
      </c>
      <c r="D73" s="29" t="s">
        <v>1734</v>
      </c>
      <c r="E73" s="30" t="s">
        <v>1735</v>
      </c>
      <c r="F73" s="29" t="s">
        <v>1736</v>
      </c>
      <c r="G73" s="29" t="s">
        <v>1737</v>
      </c>
      <c r="H73" s="29" t="s">
        <v>1649</v>
      </c>
      <c r="I73" s="29">
        <v>30</v>
      </c>
      <c r="J73" s="29">
        <v>180</v>
      </c>
      <c r="K73" s="31" t="s">
        <v>376</v>
      </c>
    </row>
    <row r="74" spans="1:11">
      <c r="A74" s="27">
        <v>71</v>
      </c>
      <c r="B74" s="27">
        <v>52</v>
      </c>
      <c r="C74" s="28" t="s">
        <v>874</v>
      </c>
      <c r="D74" s="29" t="s">
        <v>1738</v>
      </c>
      <c r="E74" s="30" t="s">
        <v>1739</v>
      </c>
      <c r="F74" s="29" t="s">
        <v>1740</v>
      </c>
      <c r="G74" s="29" t="s">
        <v>1741</v>
      </c>
      <c r="H74" s="29" t="s">
        <v>1742</v>
      </c>
      <c r="I74" s="29">
        <v>16</v>
      </c>
      <c r="J74" s="29">
        <v>96</v>
      </c>
      <c r="K74" s="31" t="s">
        <v>376</v>
      </c>
    </row>
    <row r="75" spans="1:11">
      <c r="A75" s="27">
        <v>72</v>
      </c>
      <c r="B75" s="27">
        <v>53</v>
      </c>
      <c r="C75" s="28" t="s">
        <v>301</v>
      </c>
      <c r="D75" s="29" t="s">
        <v>1743</v>
      </c>
      <c r="E75" s="30" t="s">
        <v>1744</v>
      </c>
      <c r="F75" s="29" t="s">
        <v>1745</v>
      </c>
      <c r="G75" s="29" t="s">
        <v>1746</v>
      </c>
      <c r="H75" s="29" t="s">
        <v>1597</v>
      </c>
      <c r="I75" s="29">
        <v>23</v>
      </c>
      <c r="J75" s="29">
        <v>138</v>
      </c>
      <c r="K75" s="31" t="s">
        <v>376</v>
      </c>
    </row>
    <row r="76" spans="1:11">
      <c r="A76" s="27">
        <v>73</v>
      </c>
      <c r="B76" s="27">
        <v>54</v>
      </c>
      <c r="C76" s="28" t="s">
        <v>1113</v>
      </c>
      <c r="D76" s="29" t="s">
        <v>1747</v>
      </c>
      <c r="E76" s="30" t="s">
        <v>1748</v>
      </c>
      <c r="F76" s="29" t="s">
        <v>1749</v>
      </c>
      <c r="G76" s="29" t="s">
        <v>1750</v>
      </c>
      <c r="H76" s="29" t="s">
        <v>1751</v>
      </c>
      <c r="I76" s="29">
        <v>29</v>
      </c>
      <c r="J76" s="29">
        <v>174</v>
      </c>
      <c r="K76" s="31" t="s">
        <v>376</v>
      </c>
    </row>
    <row r="77" spans="1:11">
      <c r="A77" s="27">
        <v>74</v>
      </c>
      <c r="B77" s="27">
        <v>55</v>
      </c>
      <c r="C77" s="28" t="s">
        <v>1140</v>
      </c>
      <c r="D77" s="29" t="s">
        <v>1752</v>
      </c>
      <c r="E77" s="30" t="s">
        <v>1753</v>
      </c>
      <c r="F77" s="29" t="s">
        <v>1754</v>
      </c>
      <c r="G77" s="29" t="s">
        <v>1755</v>
      </c>
      <c r="H77" s="29" t="s">
        <v>1756</v>
      </c>
      <c r="I77" s="29">
        <v>35</v>
      </c>
      <c r="J77" s="29">
        <v>210</v>
      </c>
      <c r="K77" s="31" t="s">
        <v>376</v>
      </c>
    </row>
    <row r="78" spans="1:11">
      <c r="A78" s="27">
        <v>75</v>
      </c>
      <c r="B78" s="27">
        <v>56</v>
      </c>
      <c r="C78" s="28" t="s">
        <v>288</v>
      </c>
      <c r="D78" s="29" t="s">
        <v>1757</v>
      </c>
      <c r="E78" s="30" t="s">
        <v>1758</v>
      </c>
      <c r="F78" s="29" t="s">
        <v>1759</v>
      </c>
      <c r="G78" s="29" t="s">
        <v>1755</v>
      </c>
      <c r="H78" s="29" t="s">
        <v>1760</v>
      </c>
      <c r="I78" s="29">
        <v>29.8</v>
      </c>
      <c r="J78" s="29">
        <v>179</v>
      </c>
      <c r="K78" s="31" t="s">
        <v>376</v>
      </c>
    </row>
    <row r="79" spans="1:11">
      <c r="A79" s="27">
        <v>76</v>
      </c>
      <c r="B79" s="27">
        <v>57</v>
      </c>
      <c r="C79" s="28" t="s">
        <v>1196</v>
      </c>
      <c r="D79" s="29" t="s">
        <v>1761</v>
      </c>
      <c r="E79" s="30" t="s">
        <v>1762</v>
      </c>
      <c r="F79" s="29" t="s">
        <v>1763</v>
      </c>
      <c r="G79" s="29" t="s">
        <v>1677</v>
      </c>
      <c r="H79" s="29" t="s">
        <v>1678</v>
      </c>
      <c r="I79" s="29">
        <v>20</v>
      </c>
      <c r="J79" s="29">
        <v>120</v>
      </c>
      <c r="K79" s="31" t="s">
        <v>376</v>
      </c>
    </row>
    <row r="80" spans="1:11">
      <c r="A80" s="27">
        <v>77</v>
      </c>
      <c r="B80" s="27">
        <v>58</v>
      </c>
      <c r="C80" s="28" t="s">
        <v>295</v>
      </c>
      <c r="D80" s="29" t="s">
        <v>1764</v>
      </c>
      <c r="E80" s="30" t="s">
        <v>1765</v>
      </c>
      <c r="F80" s="29" t="s">
        <v>1766</v>
      </c>
      <c r="G80" s="29" t="s">
        <v>1767</v>
      </c>
      <c r="H80" s="29" t="s">
        <v>1768</v>
      </c>
      <c r="I80" s="29">
        <v>1080</v>
      </c>
      <c r="J80" s="29">
        <v>6480</v>
      </c>
      <c r="K80" s="31" t="s">
        <v>376</v>
      </c>
    </row>
    <row r="81" spans="1:11">
      <c r="A81" s="27">
        <v>78</v>
      </c>
      <c r="B81" s="27">
        <v>59</v>
      </c>
      <c r="C81" s="28" t="s">
        <v>1213</v>
      </c>
      <c r="D81" s="29" t="s">
        <v>1769</v>
      </c>
      <c r="E81" s="30" t="s">
        <v>1770</v>
      </c>
      <c r="F81" s="29" t="s">
        <v>1771</v>
      </c>
      <c r="G81" s="29" t="s">
        <v>1772</v>
      </c>
      <c r="H81" s="29" t="s">
        <v>1554</v>
      </c>
      <c r="I81" s="29">
        <v>47</v>
      </c>
      <c r="J81" s="29">
        <v>282</v>
      </c>
      <c r="K81" s="31" t="s">
        <v>376</v>
      </c>
    </row>
    <row r="82" spans="1:11">
      <c r="A82" s="27">
        <v>79</v>
      </c>
      <c r="B82" s="27">
        <v>60</v>
      </c>
      <c r="C82" s="28" t="s">
        <v>1391</v>
      </c>
      <c r="D82" s="29" t="s">
        <v>1773</v>
      </c>
      <c r="E82" s="30" t="s">
        <v>1774</v>
      </c>
      <c r="F82" s="29" t="s">
        <v>1775</v>
      </c>
      <c r="G82" s="29" t="s">
        <v>1772</v>
      </c>
      <c r="H82" s="29" t="s">
        <v>1776</v>
      </c>
      <c r="I82" s="29">
        <v>25</v>
      </c>
      <c r="J82" s="29">
        <v>150</v>
      </c>
      <c r="K82" s="31" t="s">
        <v>376</v>
      </c>
    </row>
    <row r="83" spans="1:11">
      <c r="A83" s="27">
        <v>80</v>
      </c>
      <c r="B83" s="27">
        <v>61</v>
      </c>
      <c r="C83" s="28" t="s">
        <v>1452</v>
      </c>
      <c r="D83" s="29" t="s">
        <v>1777</v>
      </c>
      <c r="E83" s="30" t="s">
        <v>1778</v>
      </c>
      <c r="F83" s="29" t="s">
        <v>1779</v>
      </c>
      <c r="G83" s="29" t="s">
        <v>1780</v>
      </c>
      <c r="H83" s="29" t="s">
        <v>1776</v>
      </c>
      <c r="I83" s="29">
        <v>17</v>
      </c>
      <c r="J83" s="29">
        <v>102</v>
      </c>
      <c r="K83" s="31" t="s">
        <v>376</v>
      </c>
    </row>
    <row r="84" spans="1:11">
      <c r="A84" s="27">
        <v>81</v>
      </c>
      <c r="B84" s="27">
        <v>62</v>
      </c>
      <c r="C84" s="28" t="s">
        <v>1454</v>
      </c>
      <c r="D84" s="29" t="s">
        <v>1781</v>
      </c>
      <c r="E84" s="30" t="s">
        <v>1782</v>
      </c>
      <c r="F84" s="29" t="s">
        <v>1783</v>
      </c>
      <c r="G84" s="29" t="s">
        <v>1780</v>
      </c>
      <c r="H84" s="29" t="s">
        <v>1587</v>
      </c>
      <c r="I84" s="29">
        <v>30</v>
      </c>
      <c r="J84" s="29">
        <v>180</v>
      </c>
      <c r="K84" s="31" t="s">
        <v>376</v>
      </c>
    </row>
    <row r="85" spans="1:11">
      <c r="A85" s="27">
        <v>82</v>
      </c>
      <c r="B85" s="27">
        <v>63</v>
      </c>
      <c r="C85" s="28" t="s">
        <v>1460</v>
      </c>
      <c r="D85" s="29" t="s">
        <v>1784</v>
      </c>
      <c r="E85" s="30" t="s">
        <v>1785</v>
      </c>
      <c r="F85" s="29" t="s">
        <v>1786</v>
      </c>
      <c r="G85" s="29" t="s">
        <v>1787</v>
      </c>
      <c r="H85" s="29" t="s">
        <v>1690</v>
      </c>
      <c r="I85" s="29">
        <v>32</v>
      </c>
      <c r="J85" s="29">
        <v>192</v>
      </c>
      <c r="K85" s="31" t="s">
        <v>376</v>
      </c>
    </row>
    <row r="86" spans="1:11">
      <c r="A86" s="27">
        <v>83</v>
      </c>
      <c r="B86" s="27">
        <v>64</v>
      </c>
      <c r="C86" s="28" t="s">
        <v>513</v>
      </c>
      <c r="D86" s="29" t="s">
        <v>1788</v>
      </c>
      <c r="E86" s="30" t="s">
        <v>1789</v>
      </c>
      <c r="F86" s="29" t="s">
        <v>1790</v>
      </c>
      <c r="G86" s="29" t="s">
        <v>1791</v>
      </c>
      <c r="H86" s="29" t="s">
        <v>1587</v>
      </c>
      <c r="I86" s="29">
        <v>47</v>
      </c>
      <c r="J86" s="29">
        <v>282</v>
      </c>
      <c r="K86" s="31" t="s">
        <v>376</v>
      </c>
    </row>
    <row r="87" spans="1:11">
      <c r="A87" s="27">
        <v>84</v>
      </c>
      <c r="B87" s="27">
        <v>65</v>
      </c>
      <c r="C87" s="28" t="s">
        <v>1476</v>
      </c>
      <c r="D87" s="29" t="s">
        <v>1792</v>
      </c>
      <c r="E87" s="30" t="s">
        <v>1793</v>
      </c>
      <c r="F87" s="29" t="s">
        <v>1794</v>
      </c>
      <c r="G87" s="29" t="s">
        <v>1795</v>
      </c>
      <c r="H87" s="29" t="s">
        <v>1645</v>
      </c>
      <c r="I87" s="29">
        <v>32</v>
      </c>
      <c r="J87" s="29">
        <v>192</v>
      </c>
      <c r="K87" s="31" t="s">
        <v>376</v>
      </c>
    </row>
    <row r="88" spans="1:11">
      <c r="A88" s="27">
        <v>85</v>
      </c>
      <c r="B88" s="27">
        <v>66</v>
      </c>
      <c r="C88" s="28" t="s">
        <v>1477</v>
      </c>
      <c r="D88" s="29" t="s">
        <v>1796</v>
      </c>
      <c r="E88" s="30" t="s">
        <v>1797</v>
      </c>
      <c r="F88" s="29" t="s">
        <v>1553</v>
      </c>
      <c r="G88" s="29" t="s">
        <v>1795</v>
      </c>
      <c r="H88" s="29" t="s">
        <v>1645</v>
      </c>
      <c r="I88" s="29">
        <v>24</v>
      </c>
      <c r="J88" s="29">
        <v>144</v>
      </c>
      <c r="K88" s="31" t="s">
        <v>376</v>
      </c>
    </row>
    <row r="89" spans="1:11">
      <c r="A89" s="27">
        <v>86</v>
      </c>
      <c r="B89" s="27">
        <v>67</v>
      </c>
      <c r="C89" s="28" t="s">
        <v>1479</v>
      </c>
      <c r="D89" s="29" t="s">
        <v>1798</v>
      </c>
      <c r="E89" s="30" t="s">
        <v>1799</v>
      </c>
      <c r="F89" s="29" t="s">
        <v>1800</v>
      </c>
      <c r="G89" s="29" t="s">
        <v>1795</v>
      </c>
      <c r="H89" s="29" t="s">
        <v>1664</v>
      </c>
      <c r="I89" s="29">
        <v>23</v>
      </c>
      <c r="J89" s="29">
        <v>138</v>
      </c>
      <c r="K89" s="31" t="s">
        <v>376</v>
      </c>
    </row>
    <row r="90" spans="1:11">
      <c r="A90" s="27">
        <v>87</v>
      </c>
      <c r="B90" s="27">
        <v>68</v>
      </c>
      <c r="C90" s="28" t="s">
        <v>1480</v>
      </c>
      <c r="D90" s="29" t="s">
        <v>1801</v>
      </c>
      <c r="E90" s="30" t="s">
        <v>1802</v>
      </c>
      <c r="F90" s="29" t="s">
        <v>1803</v>
      </c>
      <c r="G90" s="29" t="s">
        <v>1795</v>
      </c>
      <c r="H90" s="29" t="s">
        <v>1804</v>
      </c>
      <c r="I90" s="29">
        <v>22</v>
      </c>
      <c r="J90" s="29">
        <v>132</v>
      </c>
      <c r="K90" s="31" t="s">
        <v>376</v>
      </c>
    </row>
    <row r="91" spans="1:11">
      <c r="A91" s="27">
        <v>88</v>
      </c>
      <c r="B91" s="27">
        <v>69</v>
      </c>
      <c r="C91" s="28" t="s">
        <v>1481</v>
      </c>
      <c r="D91" s="29" t="s">
        <v>1805</v>
      </c>
      <c r="E91" s="30" t="s">
        <v>1806</v>
      </c>
      <c r="F91" s="29" t="s">
        <v>1807</v>
      </c>
      <c r="G91" s="29" t="s">
        <v>1795</v>
      </c>
      <c r="H91" s="29" t="s">
        <v>1804</v>
      </c>
      <c r="I91" s="29">
        <v>22</v>
      </c>
      <c r="J91" s="29">
        <v>132</v>
      </c>
      <c r="K91" s="31" t="s">
        <v>376</v>
      </c>
    </row>
    <row r="92" spans="1:11">
      <c r="A92" s="27">
        <v>89</v>
      </c>
      <c r="B92" s="27">
        <v>70</v>
      </c>
      <c r="C92" s="28" t="s">
        <v>1482</v>
      </c>
      <c r="D92" s="29" t="s">
        <v>1808</v>
      </c>
      <c r="E92" s="30" t="s">
        <v>1809</v>
      </c>
      <c r="F92" s="29" t="s">
        <v>1810</v>
      </c>
      <c r="G92" s="29" t="s">
        <v>1795</v>
      </c>
      <c r="H92" s="29" t="s">
        <v>1709</v>
      </c>
      <c r="I92" s="29">
        <v>22</v>
      </c>
      <c r="J92" s="29">
        <v>132</v>
      </c>
      <c r="K92" s="31" t="s">
        <v>376</v>
      </c>
    </row>
    <row r="93" spans="1:11">
      <c r="A93" s="27">
        <v>90</v>
      </c>
      <c r="B93" s="27">
        <v>71</v>
      </c>
      <c r="C93" s="28" t="s">
        <v>1339</v>
      </c>
      <c r="D93" s="29" t="s">
        <v>1811</v>
      </c>
      <c r="E93" s="30" t="s">
        <v>1812</v>
      </c>
      <c r="F93" s="29" t="s">
        <v>1813</v>
      </c>
      <c r="G93" s="29" t="s">
        <v>1814</v>
      </c>
      <c r="H93" s="29" t="s">
        <v>1540</v>
      </c>
      <c r="I93" s="29">
        <v>40</v>
      </c>
      <c r="J93" s="29">
        <v>240</v>
      </c>
      <c r="K93" s="31" t="s">
        <v>376</v>
      </c>
    </row>
    <row r="94" spans="1:11">
      <c r="A94" s="27">
        <v>91</v>
      </c>
      <c r="B94" s="27">
        <v>72</v>
      </c>
      <c r="C94" s="28" t="s">
        <v>1361</v>
      </c>
      <c r="D94" s="29" t="s">
        <v>1815</v>
      </c>
      <c r="E94" s="30" t="s">
        <v>1816</v>
      </c>
      <c r="F94" s="29" t="s">
        <v>1817</v>
      </c>
      <c r="G94" s="29" t="s">
        <v>1818</v>
      </c>
      <c r="H94" s="29" t="s">
        <v>1678</v>
      </c>
      <c r="I94" s="29">
        <v>15</v>
      </c>
      <c r="J94" s="29">
        <v>90</v>
      </c>
      <c r="K94" s="31" t="s">
        <v>376</v>
      </c>
    </row>
    <row r="95" spans="1:11">
      <c r="A95" s="27">
        <v>92</v>
      </c>
      <c r="B95" s="27">
        <v>73</v>
      </c>
      <c r="C95" s="28" t="s">
        <v>1369</v>
      </c>
      <c r="D95" s="29" t="s">
        <v>1819</v>
      </c>
      <c r="E95" s="30" t="s">
        <v>1820</v>
      </c>
      <c r="F95" s="29" t="s">
        <v>1821</v>
      </c>
      <c r="G95" s="29" t="s">
        <v>1822</v>
      </c>
      <c r="H95" s="29" t="s">
        <v>1823</v>
      </c>
      <c r="I95" s="29">
        <v>18</v>
      </c>
      <c r="J95" s="29">
        <v>108</v>
      </c>
      <c r="K95" s="31" t="s">
        <v>376</v>
      </c>
    </row>
    <row r="96" spans="1:11">
      <c r="A96" s="27">
        <v>93</v>
      </c>
      <c r="B96" s="27">
        <v>74</v>
      </c>
      <c r="C96" s="28" t="s">
        <v>1387</v>
      </c>
      <c r="D96" s="29" t="s">
        <v>1824</v>
      </c>
      <c r="E96" s="30" t="s">
        <v>1825</v>
      </c>
      <c r="F96" s="29" t="s">
        <v>1826</v>
      </c>
      <c r="G96" s="29" t="s">
        <v>1827</v>
      </c>
      <c r="H96" s="29" t="s">
        <v>1828</v>
      </c>
      <c r="I96" s="29">
        <v>45</v>
      </c>
      <c r="J96" s="29">
        <v>270</v>
      </c>
      <c r="K96" s="31" t="s">
        <v>376</v>
      </c>
    </row>
    <row r="97" spans="1:11">
      <c r="A97" s="18" t="s">
        <v>1524</v>
      </c>
      <c r="B97" s="19"/>
      <c r="C97" s="19"/>
      <c r="D97" s="19"/>
      <c r="E97" s="19"/>
      <c r="F97" s="19"/>
      <c r="G97" s="19"/>
      <c r="H97" s="19"/>
      <c r="I97" s="19"/>
      <c r="J97" s="19"/>
      <c r="K97" s="20"/>
    </row>
    <row r="98" spans="1:11">
      <c r="A98" s="6">
        <v>94</v>
      </c>
      <c r="B98" s="6">
        <v>1</v>
      </c>
      <c r="C98" s="11" t="s">
        <v>1051</v>
      </c>
      <c r="D98" s="8" t="s">
        <v>1829</v>
      </c>
      <c r="E98" s="9" t="s">
        <v>1830</v>
      </c>
      <c r="F98" s="8" t="s">
        <v>1678</v>
      </c>
      <c r="G98" s="8" t="s">
        <v>1678</v>
      </c>
      <c r="H98" s="8" t="s">
        <v>1831</v>
      </c>
      <c r="I98" s="8">
        <v>12</v>
      </c>
      <c r="J98" s="8">
        <v>72</v>
      </c>
      <c r="K98" s="10" t="s">
        <v>195</v>
      </c>
    </row>
    <row r="99" spans="1:11">
      <c r="A99" s="6">
        <v>95</v>
      </c>
      <c r="B99" s="6">
        <v>2</v>
      </c>
      <c r="C99" s="11" t="s">
        <v>1052</v>
      </c>
      <c r="D99" s="8" t="s">
        <v>1829</v>
      </c>
      <c r="E99" s="9" t="s">
        <v>1832</v>
      </c>
      <c r="F99" s="8" t="s">
        <v>1678</v>
      </c>
      <c r="G99" s="8" t="s">
        <v>1678</v>
      </c>
      <c r="H99" s="8" t="s">
        <v>1833</v>
      </c>
      <c r="I99" s="8">
        <v>12</v>
      </c>
      <c r="J99" s="8">
        <v>72</v>
      </c>
      <c r="K99" s="10" t="s">
        <v>195</v>
      </c>
    </row>
    <row r="100" spans="1:11">
      <c r="A100" s="6">
        <v>96</v>
      </c>
      <c r="B100" s="6">
        <v>3</v>
      </c>
      <c r="C100" s="11" t="s">
        <v>1053</v>
      </c>
      <c r="D100" s="8" t="s">
        <v>1829</v>
      </c>
      <c r="E100" s="9" t="s">
        <v>1834</v>
      </c>
      <c r="F100" s="8" t="s">
        <v>1678</v>
      </c>
      <c r="G100" s="8" t="s">
        <v>1678</v>
      </c>
      <c r="H100" s="8" t="s">
        <v>1835</v>
      </c>
      <c r="I100" s="8">
        <v>12</v>
      </c>
      <c r="J100" s="8">
        <v>72</v>
      </c>
      <c r="K100" s="10" t="s">
        <v>195</v>
      </c>
    </row>
    <row r="101" spans="1:11">
      <c r="A101" s="6">
        <v>97</v>
      </c>
      <c r="B101" s="6">
        <v>4</v>
      </c>
      <c r="C101" s="11" t="s">
        <v>1283</v>
      </c>
      <c r="D101" s="8" t="s">
        <v>1836</v>
      </c>
      <c r="E101" s="9" t="s">
        <v>1837</v>
      </c>
      <c r="F101" s="8" t="s">
        <v>1838</v>
      </c>
      <c r="G101" s="8" t="s">
        <v>1535</v>
      </c>
      <c r="H101" s="8" t="s">
        <v>1839</v>
      </c>
      <c r="I101" s="8">
        <v>39</v>
      </c>
      <c r="J101" s="8">
        <v>234</v>
      </c>
      <c r="K101" s="10" t="s">
        <v>195</v>
      </c>
    </row>
    <row r="102" spans="1:11">
      <c r="A102" s="6">
        <v>98</v>
      </c>
      <c r="B102" s="6">
        <v>5</v>
      </c>
      <c r="C102" s="11" t="s">
        <v>1284</v>
      </c>
      <c r="D102" s="8" t="s">
        <v>1840</v>
      </c>
      <c r="E102" s="9" t="s">
        <v>1841</v>
      </c>
      <c r="F102" s="8" t="s">
        <v>1842</v>
      </c>
      <c r="G102" s="8" t="s">
        <v>1535</v>
      </c>
      <c r="H102" s="8" t="s">
        <v>1562</v>
      </c>
      <c r="I102" s="8">
        <v>26</v>
      </c>
      <c r="J102" s="8">
        <v>156</v>
      </c>
      <c r="K102" s="10" t="s">
        <v>195</v>
      </c>
    </row>
    <row r="103" spans="1:11">
      <c r="A103" s="6">
        <v>99</v>
      </c>
      <c r="B103" s="6">
        <v>6</v>
      </c>
      <c r="C103" s="11" t="s">
        <v>1285</v>
      </c>
      <c r="D103" s="8" t="s">
        <v>1843</v>
      </c>
      <c r="E103" s="9" t="s">
        <v>1844</v>
      </c>
      <c r="F103" s="8" t="s">
        <v>1845</v>
      </c>
      <c r="G103" s="8" t="s">
        <v>1535</v>
      </c>
      <c r="H103" s="8" t="s">
        <v>1664</v>
      </c>
      <c r="I103" s="8">
        <v>39</v>
      </c>
      <c r="J103" s="8">
        <v>234</v>
      </c>
      <c r="K103" s="10" t="s">
        <v>195</v>
      </c>
    </row>
    <row r="104" spans="1:11">
      <c r="A104" s="6">
        <v>100</v>
      </c>
      <c r="B104" s="6">
        <v>7</v>
      </c>
      <c r="C104" s="11" t="s">
        <v>1254</v>
      </c>
      <c r="D104" s="8" t="s">
        <v>1846</v>
      </c>
      <c r="E104" s="9" t="s">
        <v>1847</v>
      </c>
      <c r="F104" s="8" t="s">
        <v>1848</v>
      </c>
      <c r="G104" s="8" t="s">
        <v>1535</v>
      </c>
      <c r="H104" s="8" t="s">
        <v>1849</v>
      </c>
      <c r="I104" s="8">
        <v>55</v>
      </c>
      <c r="J104" s="8">
        <v>330</v>
      </c>
      <c r="K104" s="10" t="s">
        <v>195</v>
      </c>
    </row>
    <row r="105" spans="1:11">
      <c r="A105" s="6">
        <v>101</v>
      </c>
      <c r="B105" s="6">
        <v>8</v>
      </c>
      <c r="C105" s="11" t="s">
        <v>1255</v>
      </c>
      <c r="D105" s="8" t="s">
        <v>1850</v>
      </c>
      <c r="E105" s="9" t="s">
        <v>1851</v>
      </c>
      <c r="F105" s="8" t="s">
        <v>1852</v>
      </c>
      <c r="G105" s="8" t="s">
        <v>1535</v>
      </c>
      <c r="H105" s="8" t="s">
        <v>1751</v>
      </c>
      <c r="I105" s="8">
        <v>60</v>
      </c>
      <c r="J105" s="8">
        <v>360</v>
      </c>
      <c r="K105" s="10" t="s">
        <v>195</v>
      </c>
    </row>
    <row r="106" spans="1:11">
      <c r="A106" s="6">
        <v>102</v>
      </c>
      <c r="B106" s="6">
        <v>9</v>
      </c>
      <c r="C106" s="11" t="s">
        <v>1181</v>
      </c>
      <c r="D106" s="8" t="s">
        <v>1853</v>
      </c>
      <c r="E106" s="9" t="s">
        <v>1854</v>
      </c>
      <c r="F106" s="8" t="s">
        <v>1855</v>
      </c>
      <c r="G106" s="8" t="s">
        <v>1535</v>
      </c>
      <c r="H106" s="8" t="s">
        <v>1856</v>
      </c>
      <c r="I106" s="8">
        <v>45</v>
      </c>
      <c r="J106" s="8">
        <v>270</v>
      </c>
      <c r="K106" s="10" t="s">
        <v>195</v>
      </c>
    </row>
    <row r="107" spans="1:11">
      <c r="A107" s="6">
        <v>103</v>
      </c>
      <c r="B107" s="6">
        <v>10</v>
      </c>
      <c r="C107" s="11" t="s">
        <v>676</v>
      </c>
      <c r="D107" s="8" t="s">
        <v>1857</v>
      </c>
      <c r="E107" s="9" t="s">
        <v>1858</v>
      </c>
      <c r="F107" s="8" t="s">
        <v>1859</v>
      </c>
      <c r="G107" s="8" t="s">
        <v>1535</v>
      </c>
      <c r="H107" s="8" t="s">
        <v>1860</v>
      </c>
      <c r="I107" s="8">
        <v>29</v>
      </c>
      <c r="J107" s="8">
        <v>174</v>
      </c>
      <c r="K107" s="10" t="s">
        <v>195</v>
      </c>
    </row>
    <row r="108" spans="1:11">
      <c r="A108" s="6">
        <v>104</v>
      </c>
      <c r="B108" s="6">
        <v>11</v>
      </c>
      <c r="C108" s="11" t="s">
        <v>678</v>
      </c>
      <c r="D108" s="8" t="s">
        <v>1861</v>
      </c>
      <c r="E108" s="9" t="s">
        <v>1862</v>
      </c>
      <c r="F108" s="8" t="s">
        <v>1863</v>
      </c>
      <c r="G108" s="8" t="s">
        <v>1864</v>
      </c>
      <c r="H108" s="8" t="s">
        <v>1865</v>
      </c>
      <c r="I108" s="8">
        <v>28</v>
      </c>
      <c r="J108" s="8">
        <v>168</v>
      </c>
      <c r="K108" s="10" t="s">
        <v>195</v>
      </c>
    </row>
    <row r="109" spans="1:11">
      <c r="A109" s="6">
        <v>105</v>
      </c>
      <c r="B109" s="6">
        <v>12</v>
      </c>
      <c r="C109" s="11" t="s">
        <v>681</v>
      </c>
      <c r="D109" s="8" t="s">
        <v>1866</v>
      </c>
      <c r="E109" s="9" t="s">
        <v>1867</v>
      </c>
      <c r="F109" s="8" t="s">
        <v>1868</v>
      </c>
      <c r="G109" s="8" t="s">
        <v>1869</v>
      </c>
      <c r="H109" s="8" t="s">
        <v>1870</v>
      </c>
      <c r="I109" s="8">
        <v>31.4</v>
      </c>
      <c r="J109" s="8">
        <v>188</v>
      </c>
      <c r="K109" s="10" t="s">
        <v>195</v>
      </c>
    </row>
    <row r="110" spans="1:11">
      <c r="A110" s="6">
        <v>106</v>
      </c>
      <c r="B110" s="6">
        <v>13</v>
      </c>
      <c r="C110" s="11" t="s">
        <v>979</v>
      </c>
      <c r="D110" s="8" t="s">
        <v>1871</v>
      </c>
      <c r="E110" s="9" t="s">
        <v>1872</v>
      </c>
      <c r="F110" s="8" t="s">
        <v>1873</v>
      </c>
      <c r="G110" s="8" t="s">
        <v>1544</v>
      </c>
      <c r="H110" s="8" t="s">
        <v>1874</v>
      </c>
      <c r="I110" s="8">
        <v>28</v>
      </c>
      <c r="J110" s="8">
        <v>168</v>
      </c>
      <c r="K110" s="10" t="s">
        <v>195</v>
      </c>
    </row>
    <row r="111" spans="1:11">
      <c r="A111" s="6">
        <v>107</v>
      </c>
      <c r="B111" s="6">
        <v>14</v>
      </c>
      <c r="C111" s="11" t="s">
        <v>980</v>
      </c>
      <c r="D111" s="8" t="s">
        <v>1875</v>
      </c>
      <c r="E111" s="9" t="s">
        <v>1876</v>
      </c>
      <c r="F111" s="8" t="s">
        <v>1877</v>
      </c>
      <c r="G111" s="8" t="s">
        <v>1544</v>
      </c>
      <c r="H111" s="8" t="s">
        <v>1878</v>
      </c>
      <c r="I111" s="8">
        <v>22</v>
      </c>
      <c r="J111" s="8">
        <v>132</v>
      </c>
      <c r="K111" s="10" t="s">
        <v>195</v>
      </c>
    </row>
    <row r="112" spans="1:11">
      <c r="A112" s="6">
        <v>108</v>
      </c>
      <c r="B112" s="6">
        <v>15</v>
      </c>
      <c r="C112" s="11" t="s">
        <v>982</v>
      </c>
      <c r="D112" s="8" t="s">
        <v>1879</v>
      </c>
      <c r="E112" s="9" t="s">
        <v>1880</v>
      </c>
      <c r="F112" s="8" t="s">
        <v>1881</v>
      </c>
      <c r="G112" s="8" t="s">
        <v>1544</v>
      </c>
      <c r="H112" s="8" t="s">
        <v>1597</v>
      </c>
      <c r="I112" s="8">
        <v>27</v>
      </c>
      <c r="J112" s="8">
        <v>162</v>
      </c>
      <c r="K112" s="10" t="s">
        <v>195</v>
      </c>
    </row>
    <row r="113" spans="1:11">
      <c r="A113" s="6">
        <v>109</v>
      </c>
      <c r="B113" s="6">
        <v>16</v>
      </c>
      <c r="C113" s="11" t="s">
        <v>805</v>
      </c>
      <c r="D113" s="8" t="s">
        <v>1882</v>
      </c>
      <c r="E113" s="9" t="s">
        <v>1883</v>
      </c>
      <c r="F113" s="8" t="s">
        <v>1884</v>
      </c>
      <c r="G113" s="8" t="s">
        <v>1544</v>
      </c>
      <c r="H113" s="8" t="s">
        <v>1654</v>
      </c>
      <c r="I113" s="8">
        <v>33</v>
      </c>
      <c r="J113" s="8">
        <v>198</v>
      </c>
      <c r="K113" s="10" t="s">
        <v>195</v>
      </c>
    </row>
    <row r="114" spans="1:11">
      <c r="A114" s="6">
        <v>110</v>
      </c>
      <c r="B114" s="6">
        <v>17</v>
      </c>
      <c r="C114" s="11" t="s">
        <v>690</v>
      </c>
      <c r="D114" s="8" t="s">
        <v>1885</v>
      </c>
      <c r="E114" s="9" t="s">
        <v>1886</v>
      </c>
      <c r="F114" s="8" t="s">
        <v>1887</v>
      </c>
      <c r="G114" s="8" t="s">
        <v>1544</v>
      </c>
      <c r="H114" s="8" t="s">
        <v>1616</v>
      </c>
      <c r="I114" s="8">
        <v>38</v>
      </c>
      <c r="J114" s="8">
        <v>228</v>
      </c>
      <c r="K114" s="10" t="s">
        <v>195</v>
      </c>
    </row>
    <row r="115" spans="1:11">
      <c r="A115" s="6">
        <v>111</v>
      </c>
      <c r="B115" s="6">
        <v>18</v>
      </c>
      <c r="C115" s="11" t="s">
        <v>692</v>
      </c>
      <c r="D115" s="8" t="s">
        <v>1888</v>
      </c>
      <c r="E115" s="9" t="s">
        <v>1889</v>
      </c>
      <c r="F115" s="8" t="s">
        <v>1890</v>
      </c>
      <c r="G115" s="8" t="s">
        <v>1544</v>
      </c>
      <c r="H115" s="8" t="s">
        <v>1654</v>
      </c>
      <c r="I115" s="8">
        <v>32</v>
      </c>
      <c r="J115" s="8">
        <v>192</v>
      </c>
      <c r="K115" s="10" t="s">
        <v>195</v>
      </c>
    </row>
    <row r="116" spans="1:11">
      <c r="A116" s="6">
        <v>112</v>
      </c>
      <c r="B116" s="6">
        <v>19</v>
      </c>
      <c r="C116" s="11" t="s">
        <v>694</v>
      </c>
      <c r="D116" s="8" t="s">
        <v>1891</v>
      </c>
      <c r="E116" s="9" t="s">
        <v>1892</v>
      </c>
      <c r="F116" s="8" t="s">
        <v>1893</v>
      </c>
      <c r="G116" s="8" t="s">
        <v>1544</v>
      </c>
      <c r="H116" s="8" t="s">
        <v>1597</v>
      </c>
      <c r="I116" s="8">
        <v>20</v>
      </c>
      <c r="J116" s="8">
        <v>120</v>
      </c>
      <c r="K116" s="10" t="s">
        <v>195</v>
      </c>
    </row>
    <row r="117" spans="1:11">
      <c r="A117" s="6">
        <v>113</v>
      </c>
      <c r="B117" s="6">
        <v>20</v>
      </c>
      <c r="C117" s="11" t="s">
        <v>695</v>
      </c>
      <c r="D117" s="8" t="s">
        <v>1894</v>
      </c>
      <c r="E117" s="9" t="s">
        <v>1895</v>
      </c>
      <c r="F117" s="8" t="s">
        <v>1896</v>
      </c>
      <c r="G117" s="8" t="s">
        <v>1544</v>
      </c>
      <c r="H117" s="8" t="s">
        <v>1673</v>
      </c>
      <c r="I117" s="8">
        <v>96</v>
      </c>
      <c r="J117" s="8">
        <v>576</v>
      </c>
      <c r="K117" s="10" t="s">
        <v>195</v>
      </c>
    </row>
    <row r="118" spans="1:11">
      <c r="A118" s="6">
        <v>114</v>
      </c>
      <c r="B118" s="6">
        <v>21</v>
      </c>
      <c r="C118" s="11" t="s">
        <v>1248</v>
      </c>
      <c r="D118" s="8" t="s">
        <v>1897</v>
      </c>
      <c r="E118" s="9" t="s">
        <v>1898</v>
      </c>
      <c r="F118" s="8" t="s">
        <v>1899</v>
      </c>
      <c r="G118" s="8" t="s">
        <v>1549</v>
      </c>
      <c r="H118" s="8" t="s">
        <v>1900</v>
      </c>
      <c r="I118" s="8">
        <v>68</v>
      </c>
      <c r="J118" s="8">
        <v>408</v>
      </c>
      <c r="K118" s="10" t="s">
        <v>195</v>
      </c>
    </row>
    <row r="119" spans="1:11">
      <c r="A119" s="6">
        <v>115</v>
      </c>
      <c r="B119" s="6">
        <v>22</v>
      </c>
      <c r="C119" s="11" t="s">
        <v>1249</v>
      </c>
      <c r="D119" s="8" t="s">
        <v>1901</v>
      </c>
      <c r="E119" s="9" t="s">
        <v>1902</v>
      </c>
      <c r="F119" s="8" t="s">
        <v>1903</v>
      </c>
      <c r="G119" s="8" t="s">
        <v>1549</v>
      </c>
      <c r="H119" s="8" t="s">
        <v>1904</v>
      </c>
      <c r="I119" s="8">
        <v>25</v>
      </c>
      <c r="J119" s="8">
        <v>150</v>
      </c>
      <c r="K119" s="10" t="s">
        <v>195</v>
      </c>
    </row>
    <row r="120" spans="1:11">
      <c r="A120" s="6">
        <v>116</v>
      </c>
      <c r="B120" s="6">
        <v>23</v>
      </c>
      <c r="C120" s="11" t="s">
        <v>625</v>
      </c>
      <c r="D120" s="8" t="s">
        <v>1905</v>
      </c>
      <c r="E120" s="9" t="s">
        <v>1906</v>
      </c>
      <c r="F120" s="8" t="s">
        <v>1678</v>
      </c>
      <c r="G120" s="8" t="s">
        <v>1549</v>
      </c>
      <c r="H120" s="8" t="s">
        <v>1570</v>
      </c>
      <c r="I120" s="8">
        <v>18</v>
      </c>
      <c r="J120" s="8">
        <v>108</v>
      </c>
      <c r="K120" s="10" t="s">
        <v>195</v>
      </c>
    </row>
    <row r="121" spans="1:11">
      <c r="A121" s="6">
        <v>117</v>
      </c>
      <c r="B121" s="6">
        <v>24</v>
      </c>
      <c r="C121" s="11" t="s">
        <v>626</v>
      </c>
      <c r="D121" s="8" t="s">
        <v>1907</v>
      </c>
      <c r="E121" s="9" t="s">
        <v>1908</v>
      </c>
      <c r="F121" s="8" t="s">
        <v>1909</v>
      </c>
      <c r="G121" s="8" t="s">
        <v>1549</v>
      </c>
      <c r="H121" s="8" t="s">
        <v>1570</v>
      </c>
      <c r="I121" s="8">
        <v>25</v>
      </c>
      <c r="J121" s="8">
        <v>150</v>
      </c>
      <c r="K121" s="10" t="s">
        <v>195</v>
      </c>
    </row>
    <row r="122" spans="1:11">
      <c r="A122" s="6">
        <v>118</v>
      </c>
      <c r="B122" s="6">
        <v>25</v>
      </c>
      <c r="C122" s="11" t="s">
        <v>627</v>
      </c>
      <c r="D122" s="8" t="s">
        <v>1910</v>
      </c>
      <c r="E122" s="9" t="s">
        <v>1911</v>
      </c>
      <c r="F122" s="8" t="s">
        <v>1912</v>
      </c>
      <c r="G122" s="8" t="s">
        <v>1549</v>
      </c>
      <c r="H122" s="8" t="s">
        <v>1607</v>
      </c>
      <c r="I122" s="8">
        <v>12</v>
      </c>
      <c r="J122" s="8">
        <v>72</v>
      </c>
      <c r="K122" s="10" t="s">
        <v>195</v>
      </c>
    </row>
    <row r="123" spans="1:11">
      <c r="A123" s="6">
        <v>119</v>
      </c>
      <c r="B123" s="6">
        <v>26</v>
      </c>
      <c r="C123" s="11" t="s">
        <v>628</v>
      </c>
      <c r="D123" s="8" t="s">
        <v>1913</v>
      </c>
      <c r="E123" s="9" t="s">
        <v>1914</v>
      </c>
      <c r="F123" s="8" t="s">
        <v>1678</v>
      </c>
      <c r="G123" s="8" t="s">
        <v>1549</v>
      </c>
      <c r="H123" s="8" t="s">
        <v>1570</v>
      </c>
      <c r="I123" s="8">
        <v>15</v>
      </c>
      <c r="J123" s="8">
        <v>90</v>
      </c>
      <c r="K123" s="10" t="s">
        <v>195</v>
      </c>
    </row>
    <row r="124" spans="1:11">
      <c r="A124" s="6">
        <v>120</v>
      </c>
      <c r="B124" s="6">
        <v>27</v>
      </c>
      <c r="C124" s="11" t="s">
        <v>490</v>
      </c>
      <c r="D124" s="8" t="s">
        <v>1915</v>
      </c>
      <c r="E124" s="9" t="s">
        <v>1916</v>
      </c>
      <c r="F124" s="8" t="s">
        <v>1917</v>
      </c>
      <c r="G124" s="8" t="s">
        <v>1549</v>
      </c>
      <c r="H124" s="8" t="s">
        <v>1918</v>
      </c>
      <c r="I124" s="8">
        <v>32</v>
      </c>
      <c r="J124" s="8">
        <v>192</v>
      </c>
      <c r="K124" s="10" t="s">
        <v>195</v>
      </c>
    </row>
    <row r="125" spans="1:11">
      <c r="A125" s="6">
        <v>121</v>
      </c>
      <c r="B125" s="6">
        <v>28</v>
      </c>
      <c r="C125" s="11" t="s">
        <v>942</v>
      </c>
      <c r="D125" s="8" t="s">
        <v>1919</v>
      </c>
      <c r="E125" s="9" t="s">
        <v>1920</v>
      </c>
      <c r="F125" s="8" t="s">
        <v>1921</v>
      </c>
      <c r="G125" s="8" t="s">
        <v>1549</v>
      </c>
      <c r="H125" s="8" t="s">
        <v>1678</v>
      </c>
      <c r="I125" s="8">
        <v>49</v>
      </c>
      <c r="J125" s="8">
        <v>294</v>
      </c>
      <c r="K125" s="10" t="s">
        <v>195</v>
      </c>
    </row>
    <row r="126" spans="1:11">
      <c r="A126" s="6">
        <v>122</v>
      </c>
      <c r="B126" s="6">
        <v>29</v>
      </c>
      <c r="C126" s="11" t="s">
        <v>944</v>
      </c>
      <c r="D126" s="8" t="s">
        <v>1922</v>
      </c>
      <c r="E126" s="9" t="s">
        <v>1923</v>
      </c>
      <c r="F126" s="8" t="s">
        <v>1924</v>
      </c>
      <c r="G126" s="8" t="s">
        <v>1549</v>
      </c>
      <c r="H126" s="8" t="s">
        <v>1562</v>
      </c>
      <c r="I126" s="8">
        <v>26</v>
      </c>
      <c r="J126" s="8">
        <v>156</v>
      </c>
      <c r="K126" s="10" t="s">
        <v>195</v>
      </c>
    </row>
    <row r="127" spans="1:11">
      <c r="A127" s="6">
        <v>123</v>
      </c>
      <c r="B127" s="6">
        <v>30</v>
      </c>
      <c r="C127" s="11" t="s">
        <v>768</v>
      </c>
      <c r="D127" s="8" t="s">
        <v>1925</v>
      </c>
      <c r="E127" s="9" t="s">
        <v>1926</v>
      </c>
      <c r="F127" s="8" t="s">
        <v>1766</v>
      </c>
      <c r="G127" s="8" t="s">
        <v>1549</v>
      </c>
      <c r="H127" s="8" t="s">
        <v>1562</v>
      </c>
      <c r="I127" s="8">
        <v>780</v>
      </c>
      <c r="J127" s="8">
        <v>4680</v>
      </c>
      <c r="K127" s="10" t="s">
        <v>195</v>
      </c>
    </row>
    <row r="128" spans="1:11">
      <c r="A128" s="6">
        <v>124</v>
      </c>
      <c r="B128" s="6">
        <v>31</v>
      </c>
      <c r="C128" s="11" t="s">
        <v>645</v>
      </c>
      <c r="D128" s="8" t="s">
        <v>1927</v>
      </c>
      <c r="E128" s="9" t="s">
        <v>1928</v>
      </c>
      <c r="F128" s="8" t="s">
        <v>1929</v>
      </c>
      <c r="G128" s="8" t="s">
        <v>1549</v>
      </c>
      <c r="H128" s="8" t="s">
        <v>1645</v>
      </c>
      <c r="I128" s="8">
        <v>60</v>
      </c>
      <c r="J128" s="8">
        <v>360</v>
      </c>
      <c r="K128" s="10" t="s">
        <v>195</v>
      </c>
    </row>
    <row r="129" spans="1:11">
      <c r="A129" s="6">
        <v>125</v>
      </c>
      <c r="B129" s="6">
        <v>32</v>
      </c>
      <c r="C129" s="11" t="s">
        <v>646</v>
      </c>
      <c r="D129" s="8" t="s">
        <v>1930</v>
      </c>
      <c r="E129" s="9" t="s">
        <v>1931</v>
      </c>
      <c r="F129" s="8" t="s">
        <v>1932</v>
      </c>
      <c r="G129" s="8" t="s">
        <v>1549</v>
      </c>
      <c r="H129" s="8" t="s">
        <v>1645</v>
      </c>
      <c r="I129" s="8">
        <v>55</v>
      </c>
      <c r="J129" s="8">
        <v>330</v>
      </c>
      <c r="K129" s="10" t="s">
        <v>195</v>
      </c>
    </row>
    <row r="130" spans="1:11">
      <c r="A130" s="6">
        <v>126</v>
      </c>
      <c r="B130" s="6">
        <v>33</v>
      </c>
      <c r="C130" s="11" t="s">
        <v>1054</v>
      </c>
      <c r="D130" s="8" t="s">
        <v>1933</v>
      </c>
      <c r="E130" s="9" t="s">
        <v>1934</v>
      </c>
      <c r="F130" s="8" t="s">
        <v>1935</v>
      </c>
      <c r="G130" s="8" t="s">
        <v>1549</v>
      </c>
      <c r="H130" s="8" t="s">
        <v>1828</v>
      </c>
      <c r="I130" s="8">
        <v>48</v>
      </c>
      <c r="J130" s="8">
        <v>288</v>
      </c>
      <c r="K130" s="10" t="s">
        <v>195</v>
      </c>
    </row>
    <row r="131" spans="1:11">
      <c r="A131" s="6">
        <v>127</v>
      </c>
      <c r="B131" s="6">
        <v>34</v>
      </c>
      <c r="C131" s="11" t="s">
        <v>1281</v>
      </c>
      <c r="D131" s="8" t="s">
        <v>1936</v>
      </c>
      <c r="E131" s="9" t="s">
        <v>1937</v>
      </c>
      <c r="F131" s="8" t="s">
        <v>1938</v>
      </c>
      <c r="G131" s="8" t="s">
        <v>1549</v>
      </c>
      <c r="H131" s="8" t="s">
        <v>1939</v>
      </c>
      <c r="I131" s="8">
        <v>39</v>
      </c>
      <c r="J131" s="8">
        <v>234</v>
      </c>
      <c r="K131" s="10" t="s">
        <v>195</v>
      </c>
    </row>
    <row r="132" spans="1:11">
      <c r="A132" s="6">
        <v>128</v>
      </c>
      <c r="B132" s="6">
        <v>35</v>
      </c>
      <c r="C132" s="11" t="s">
        <v>1063</v>
      </c>
      <c r="D132" s="8" t="s">
        <v>1940</v>
      </c>
      <c r="E132" s="9" t="s">
        <v>1941</v>
      </c>
      <c r="F132" s="8" t="s">
        <v>1942</v>
      </c>
      <c r="G132" s="8" t="s">
        <v>1569</v>
      </c>
      <c r="H132" s="8" t="s">
        <v>1673</v>
      </c>
      <c r="I132" s="8">
        <v>28</v>
      </c>
      <c r="J132" s="8">
        <v>168</v>
      </c>
      <c r="K132" s="10" t="s">
        <v>195</v>
      </c>
    </row>
    <row r="133" spans="1:11">
      <c r="A133" s="6">
        <v>129</v>
      </c>
      <c r="B133" s="6">
        <v>36</v>
      </c>
      <c r="C133" s="11" t="s">
        <v>1041</v>
      </c>
      <c r="D133" s="8" t="s">
        <v>1943</v>
      </c>
      <c r="E133" s="9" t="s">
        <v>1944</v>
      </c>
      <c r="F133" s="8" t="s">
        <v>1945</v>
      </c>
      <c r="G133" s="8" t="s">
        <v>1946</v>
      </c>
      <c r="H133" s="8" t="s">
        <v>1579</v>
      </c>
      <c r="I133" s="8">
        <v>26</v>
      </c>
      <c r="J133" s="8">
        <v>156</v>
      </c>
      <c r="K133" s="10" t="s">
        <v>195</v>
      </c>
    </row>
    <row r="134" spans="1:11">
      <c r="A134" s="6">
        <v>130</v>
      </c>
      <c r="B134" s="6">
        <v>37</v>
      </c>
      <c r="C134" s="11" t="s">
        <v>624</v>
      </c>
      <c r="D134" s="8" t="s">
        <v>1947</v>
      </c>
      <c r="E134" s="9" t="s">
        <v>1948</v>
      </c>
      <c r="F134" s="8" t="s">
        <v>1949</v>
      </c>
      <c r="G134" s="8" t="s">
        <v>1950</v>
      </c>
      <c r="H134" s="8" t="s">
        <v>1570</v>
      </c>
      <c r="I134" s="8">
        <v>60</v>
      </c>
      <c r="J134" s="8">
        <v>360</v>
      </c>
      <c r="K134" s="10" t="s">
        <v>195</v>
      </c>
    </row>
    <row r="135" spans="1:11">
      <c r="A135" s="6">
        <v>131</v>
      </c>
      <c r="B135" s="6">
        <v>38</v>
      </c>
      <c r="C135" s="11" t="s">
        <v>324</v>
      </c>
      <c r="D135" s="8" t="s">
        <v>1951</v>
      </c>
      <c r="E135" s="9" t="s">
        <v>1952</v>
      </c>
      <c r="F135" s="8" t="s">
        <v>1953</v>
      </c>
      <c r="G135" s="8" t="s">
        <v>1950</v>
      </c>
      <c r="H135" s="8" t="s">
        <v>1597</v>
      </c>
      <c r="I135" s="8">
        <v>20</v>
      </c>
      <c r="J135" s="8">
        <v>120</v>
      </c>
      <c r="K135" s="10" t="s">
        <v>195</v>
      </c>
    </row>
    <row r="136" spans="1:11">
      <c r="A136" s="6">
        <v>132</v>
      </c>
      <c r="B136" s="6">
        <v>39</v>
      </c>
      <c r="C136" s="11" t="s">
        <v>325</v>
      </c>
      <c r="D136" s="8" t="s">
        <v>1954</v>
      </c>
      <c r="E136" s="9" t="s">
        <v>1955</v>
      </c>
      <c r="F136" s="8" t="s">
        <v>1956</v>
      </c>
      <c r="G136" s="8" t="s">
        <v>1950</v>
      </c>
      <c r="H136" s="8" t="s">
        <v>1860</v>
      </c>
      <c r="I136" s="8">
        <v>32</v>
      </c>
      <c r="J136" s="8">
        <v>192</v>
      </c>
      <c r="K136" s="10" t="s">
        <v>195</v>
      </c>
    </row>
    <row r="137" spans="1:11">
      <c r="A137" s="6">
        <v>133</v>
      </c>
      <c r="B137" s="6">
        <v>40</v>
      </c>
      <c r="C137" s="11" t="s">
        <v>764</v>
      </c>
      <c r="D137" s="8" t="s">
        <v>1957</v>
      </c>
      <c r="E137" s="9" t="s">
        <v>1958</v>
      </c>
      <c r="F137" s="8" t="s">
        <v>1959</v>
      </c>
      <c r="G137" s="8" t="s">
        <v>1960</v>
      </c>
      <c r="H137" s="8" t="s">
        <v>1961</v>
      </c>
      <c r="I137" s="8">
        <v>29</v>
      </c>
      <c r="J137" s="8">
        <v>174</v>
      </c>
      <c r="K137" s="10" t="s">
        <v>195</v>
      </c>
    </row>
    <row r="138" spans="1:11">
      <c r="A138" s="6">
        <v>134</v>
      </c>
      <c r="B138" s="6">
        <v>41</v>
      </c>
      <c r="C138" s="11" t="s">
        <v>644</v>
      </c>
      <c r="D138" s="8" t="s">
        <v>1962</v>
      </c>
      <c r="E138" s="9" t="s">
        <v>1963</v>
      </c>
      <c r="F138" s="8" t="s">
        <v>1964</v>
      </c>
      <c r="G138" s="8" t="s">
        <v>1965</v>
      </c>
      <c r="H138" s="8" t="s">
        <v>1659</v>
      </c>
      <c r="I138" s="8">
        <v>14.7</v>
      </c>
      <c r="J138" s="8">
        <v>88</v>
      </c>
      <c r="K138" s="10" t="s">
        <v>195</v>
      </c>
    </row>
    <row r="139" spans="1:11">
      <c r="A139" s="6">
        <v>135</v>
      </c>
      <c r="B139" s="6">
        <v>42</v>
      </c>
      <c r="C139" s="11" t="s">
        <v>1072</v>
      </c>
      <c r="D139" s="8" t="s">
        <v>1966</v>
      </c>
      <c r="E139" s="9" t="s">
        <v>1967</v>
      </c>
      <c r="F139" s="8" t="s">
        <v>1968</v>
      </c>
      <c r="G139" s="8" t="s">
        <v>1969</v>
      </c>
      <c r="H139" s="8" t="s">
        <v>1970</v>
      </c>
      <c r="I139" s="8">
        <v>38</v>
      </c>
      <c r="J139" s="8">
        <v>228</v>
      </c>
      <c r="K139" s="10" t="s">
        <v>195</v>
      </c>
    </row>
    <row r="140" spans="1:11">
      <c r="A140" s="6">
        <v>136</v>
      </c>
      <c r="B140" s="6">
        <v>43</v>
      </c>
      <c r="C140" s="11" t="s">
        <v>784</v>
      </c>
      <c r="D140" s="8" t="s">
        <v>1971</v>
      </c>
      <c r="E140" s="9" t="s">
        <v>1972</v>
      </c>
      <c r="F140" s="8" t="s">
        <v>1973</v>
      </c>
      <c r="G140" s="8" t="s">
        <v>1601</v>
      </c>
      <c r="H140" s="8" t="s">
        <v>1828</v>
      </c>
      <c r="I140" s="8">
        <v>30</v>
      </c>
      <c r="J140" s="8">
        <v>180</v>
      </c>
      <c r="K140" s="10" t="s">
        <v>195</v>
      </c>
    </row>
    <row r="141" spans="1:11">
      <c r="A141" s="6">
        <v>137</v>
      </c>
      <c r="B141" s="6">
        <v>44</v>
      </c>
      <c r="C141" s="11" t="s">
        <v>394</v>
      </c>
      <c r="D141" s="8" t="s">
        <v>1974</v>
      </c>
      <c r="E141" s="9" t="s">
        <v>1975</v>
      </c>
      <c r="F141" s="8" t="s">
        <v>1976</v>
      </c>
      <c r="G141" s="8" t="s">
        <v>1977</v>
      </c>
      <c r="H141" s="8" t="s">
        <v>1616</v>
      </c>
      <c r="I141" s="8">
        <v>52</v>
      </c>
      <c r="J141" s="8">
        <v>312</v>
      </c>
      <c r="K141" s="10" t="s">
        <v>195</v>
      </c>
    </row>
    <row r="142" spans="1:11">
      <c r="A142" s="6">
        <v>138</v>
      </c>
      <c r="B142" s="6">
        <v>45</v>
      </c>
      <c r="C142" s="11" t="s">
        <v>697</v>
      </c>
      <c r="D142" s="8" t="s">
        <v>1978</v>
      </c>
      <c r="E142" s="9" t="s">
        <v>1979</v>
      </c>
      <c r="F142" s="8" t="s">
        <v>1980</v>
      </c>
      <c r="G142" s="8" t="s">
        <v>1981</v>
      </c>
      <c r="H142" s="8" t="s">
        <v>1982</v>
      </c>
      <c r="I142" s="8">
        <v>38</v>
      </c>
      <c r="J142" s="8">
        <v>228</v>
      </c>
      <c r="K142" s="10" t="s">
        <v>195</v>
      </c>
    </row>
    <row r="143" spans="1:11">
      <c r="A143" s="6">
        <v>139</v>
      </c>
      <c r="B143" s="6">
        <v>46</v>
      </c>
      <c r="C143" s="12" t="s">
        <v>1983</v>
      </c>
      <c r="D143" s="8" t="s">
        <v>1984</v>
      </c>
      <c r="E143" s="9" t="s">
        <v>1985</v>
      </c>
      <c r="F143" s="8" t="s">
        <v>1986</v>
      </c>
      <c r="G143" s="8" t="s">
        <v>1981</v>
      </c>
      <c r="H143" s="8"/>
      <c r="I143" s="8"/>
      <c r="J143" s="8">
        <v>101</v>
      </c>
      <c r="K143" s="10" t="s">
        <v>195</v>
      </c>
    </row>
    <row r="144" spans="1:11">
      <c r="A144" s="6">
        <v>140</v>
      </c>
      <c r="B144" s="6">
        <v>47</v>
      </c>
      <c r="C144" s="11" t="s">
        <v>1161</v>
      </c>
      <c r="D144" s="8" t="s">
        <v>1987</v>
      </c>
      <c r="E144" s="9" t="s">
        <v>1988</v>
      </c>
      <c r="F144" s="8" t="s">
        <v>1989</v>
      </c>
      <c r="G144" s="8" t="s">
        <v>1981</v>
      </c>
      <c r="H144" s="8" t="s">
        <v>1742</v>
      </c>
      <c r="I144" s="8">
        <v>16</v>
      </c>
      <c r="J144" s="8">
        <v>96</v>
      </c>
      <c r="K144" s="10" t="s">
        <v>195</v>
      </c>
    </row>
    <row r="145" spans="1:11">
      <c r="A145" s="6">
        <v>141</v>
      </c>
      <c r="B145" s="6">
        <v>48</v>
      </c>
      <c r="C145" s="11" t="s">
        <v>1165</v>
      </c>
      <c r="D145" s="8" t="s">
        <v>1990</v>
      </c>
      <c r="E145" s="9" t="s">
        <v>1991</v>
      </c>
      <c r="F145" s="8" t="s">
        <v>1992</v>
      </c>
      <c r="G145" s="8" t="s">
        <v>1615</v>
      </c>
      <c r="H145" s="8" t="s">
        <v>1645</v>
      </c>
      <c r="I145" s="8">
        <v>26</v>
      </c>
      <c r="J145" s="8">
        <v>156</v>
      </c>
      <c r="K145" s="10" t="s">
        <v>195</v>
      </c>
    </row>
    <row r="146" spans="1:11">
      <c r="A146" s="6">
        <v>142</v>
      </c>
      <c r="B146" s="6">
        <v>49</v>
      </c>
      <c r="C146" s="11" t="s">
        <v>1166</v>
      </c>
      <c r="D146" s="8" t="s">
        <v>1993</v>
      </c>
      <c r="E146" s="9" t="s">
        <v>1994</v>
      </c>
      <c r="F146" s="8" t="s">
        <v>1995</v>
      </c>
      <c r="G146" s="8" t="s">
        <v>1615</v>
      </c>
      <c r="H146" s="8" t="s">
        <v>1645</v>
      </c>
      <c r="I146" s="8">
        <v>38</v>
      </c>
      <c r="J146" s="8">
        <v>228</v>
      </c>
      <c r="K146" s="10" t="s">
        <v>195</v>
      </c>
    </row>
    <row r="147" spans="1:11">
      <c r="A147" s="6">
        <v>143</v>
      </c>
      <c r="B147" s="6">
        <v>50</v>
      </c>
      <c r="C147" s="11" t="s">
        <v>1167</v>
      </c>
      <c r="D147" s="8" t="s">
        <v>1996</v>
      </c>
      <c r="E147" s="9" t="s">
        <v>1997</v>
      </c>
      <c r="F147" s="8" t="s">
        <v>1998</v>
      </c>
      <c r="G147" s="8" t="s">
        <v>1615</v>
      </c>
      <c r="H147" s="8" t="s">
        <v>1645</v>
      </c>
      <c r="I147" s="8">
        <v>28</v>
      </c>
      <c r="J147" s="8">
        <v>168</v>
      </c>
      <c r="K147" s="10" t="s">
        <v>195</v>
      </c>
    </row>
    <row r="148" spans="1:11">
      <c r="A148" s="6">
        <v>144</v>
      </c>
      <c r="B148" s="6">
        <v>51</v>
      </c>
      <c r="C148" s="11" t="s">
        <v>1169</v>
      </c>
      <c r="D148" s="8" t="s">
        <v>1999</v>
      </c>
      <c r="E148" s="9" t="s">
        <v>2000</v>
      </c>
      <c r="F148" s="8" t="s">
        <v>2001</v>
      </c>
      <c r="G148" s="8" t="s">
        <v>1615</v>
      </c>
      <c r="H148" s="8" t="s">
        <v>1645</v>
      </c>
      <c r="I148" s="8">
        <v>48</v>
      </c>
      <c r="J148" s="8">
        <v>288</v>
      </c>
      <c r="K148" s="10" t="s">
        <v>195</v>
      </c>
    </row>
    <row r="149" spans="1:11">
      <c r="A149" s="6">
        <v>145</v>
      </c>
      <c r="B149" s="6">
        <v>52</v>
      </c>
      <c r="C149" s="11" t="s">
        <v>1168</v>
      </c>
      <c r="D149" s="8" t="s">
        <v>2002</v>
      </c>
      <c r="E149" s="9" t="s">
        <v>2003</v>
      </c>
      <c r="F149" s="8" t="s">
        <v>2004</v>
      </c>
      <c r="G149" s="8" t="s">
        <v>1615</v>
      </c>
      <c r="H149" s="8" t="s">
        <v>1645</v>
      </c>
      <c r="I149" s="8">
        <v>28</v>
      </c>
      <c r="J149" s="8">
        <v>168</v>
      </c>
      <c r="K149" s="10" t="s">
        <v>195</v>
      </c>
    </row>
    <row r="150" spans="1:11">
      <c r="A150" s="6">
        <v>146</v>
      </c>
      <c r="B150" s="6">
        <v>53</v>
      </c>
      <c r="C150" s="11" t="s">
        <v>1171</v>
      </c>
      <c r="D150" s="8" t="s">
        <v>2005</v>
      </c>
      <c r="E150" s="9" t="s">
        <v>2006</v>
      </c>
      <c r="F150" s="8" t="s">
        <v>2007</v>
      </c>
      <c r="G150" s="8" t="s">
        <v>1615</v>
      </c>
      <c r="H150" s="8" t="s">
        <v>1616</v>
      </c>
      <c r="I150" s="8">
        <v>52</v>
      </c>
      <c r="J150" s="8">
        <v>312</v>
      </c>
      <c r="K150" s="10" t="s">
        <v>195</v>
      </c>
    </row>
    <row r="151" spans="1:11">
      <c r="A151" s="6">
        <v>147</v>
      </c>
      <c r="B151" s="6">
        <v>54</v>
      </c>
      <c r="C151" s="11" t="s">
        <v>1036</v>
      </c>
      <c r="D151" s="8" t="s">
        <v>2008</v>
      </c>
      <c r="E151" s="9" t="s">
        <v>2009</v>
      </c>
      <c r="F151" s="8" t="s">
        <v>2010</v>
      </c>
      <c r="G151" s="8" t="s">
        <v>1981</v>
      </c>
      <c r="H151" s="8" t="s">
        <v>1828</v>
      </c>
      <c r="I151" s="8">
        <v>36</v>
      </c>
      <c r="J151" s="8">
        <v>216</v>
      </c>
      <c r="K151" s="10" t="s">
        <v>195</v>
      </c>
    </row>
    <row r="152" spans="1:11">
      <c r="A152" s="6">
        <v>148</v>
      </c>
      <c r="B152" s="6">
        <v>55</v>
      </c>
      <c r="C152" s="11" t="s">
        <v>933</v>
      </c>
      <c r="D152" s="8" t="s">
        <v>2011</v>
      </c>
      <c r="E152" s="9" t="s">
        <v>2012</v>
      </c>
      <c r="F152" s="8" t="s">
        <v>2013</v>
      </c>
      <c r="G152" s="8" t="s">
        <v>1615</v>
      </c>
      <c r="H152" s="8" t="s">
        <v>1621</v>
      </c>
      <c r="I152" s="8">
        <v>98</v>
      </c>
      <c r="J152" s="8">
        <v>588</v>
      </c>
      <c r="K152" s="10" t="s">
        <v>195</v>
      </c>
    </row>
    <row r="153" spans="1:11">
      <c r="A153" s="6">
        <v>149</v>
      </c>
      <c r="B153" s="6">
        <v>56</v>
      </c>
      <c r="C153" s="11" t="s">
        <v>930</v>
      </c>
      <c r="D153" s="8" t="s">
        <v>2014</v>
      </c>
      <c r="E153" s="9" t="s">
        <v>2015</v>
      </c>
      <c r="F153" s="8" t="s">
        <v>2013</v>
      </c>
      <c r="G153" s="8" t="s">
        <v>1615</v>
      </c>
      <c r="H153" s="8" t="s">
        <v>1621</v>
      </c>
      <c r="I153" s="8">
        <v>108</v>
      </c>
      <c r="J153" s="8">
        <v>648</v>
      </c>
      <c r="K153" s="10" t="s">
        <v>195</v>
      </c>
    </row>
    <row r="154" spans="1:11">
      <c r="A154" s="6">
        <v>150</v>
      </c>
      <c r="B154" s="6">
        <v>57</v>
      </c>
      <c r="C154" s="11" t="s">
        <v>931</v>
      </c>
      <c r="D154" s="8" t="s">
        <v>2016</v>
      </c>
      <c r="E154" s="9" t="s">
        <v>2017</v>
      </c>
      <c r="F154" s="8" t="s">
        <v>2013</v>
      </c>
      <c r="G154" s="8" t="s">
        <v>1615</v>
      </c>
      <c r="H154" s="8" t="s">
        <v>1621</v>
      </c>
      <c r="I154" s="8">
        <v>148</v>
      </c>
      <c r="J154" s="8">
        <v>888</v>
      </c>
      <c r="K154" s="10" t="s">
        <v>195</v>
      </c>
    </row>
    <row r="155" spans="1:11">
      <c r="A155" s="6">
        <v>151</v>
      </c>
      <c r="B155" s="6">
        <v>58</v>
      </c>
      <c r="C155" s="11" t="s">
        <v>1046</v>
      </c>
      <c r="D155" s="8" t="s">
        <v>2018</v>
      </c>
      <c r="E155" s="9" t="s">
        <v>2019</v>
      </c>
      <c r="F155" s="8" t="s">
        <v>2020</v>
      </c>
      <c r="G155" s="8" t="s">
        <v>1625</v>
      </c>
      <c r="H155" s="8" t="s">
        <v>1823</v>
      </c>
      <c r="I155" s="8">
        <v>28</v>
      </c>
      <c r="J155" s="8">
        <v>210</v>
      </c>
      <c r="K155" s="10" t="s">
        <v>195</v>
      </c>
    </row>
    <row r="156" spans="1:11">
      <c r="A156" s="6">
        <v>152</v>
      </c>
      <c r="B156" s="6">
        <v>59</v>
      </c>
      <c r="C156" s="11" t="s">
        <v>1047</v>
      </c>
      <c r="D156" s="8" t="s">
        <v>2021</v>
      </c>
      <c r="E156" s="9" t="s">
        <v>2022</v>
      </c>
      <c r="F156" s="8" t="s">
        <v>2023</v>
      </c>
      <c r="G156" s="8" t="s">
        <v>1625</v>
      </c>
      <c r="H156" s="8" t="s">
        <v>2024</v>
      </c>
      <c r="I156" s="8">
        <v>27</v>
      </c>
      <c r="J156" s="8">
        <v>162</v>
      </c>
      <c r="K156" s="10" t="s">
        <v>195</v>
      </c>
    </row>
    <row r="157" spans="1:11">
      <c r="A157" s="6">
        <v>153</v>
      </c>
      <c r="B157" s="6">
        <v>60</v>
      </c>
      <c r="C157" s="11" t="s">
        <v>757</v>
      </c>
      <c r="D157" s="8" t="s">
        <v>2025</v>
      </c>
      <c r="E157" s="9" t="s">
        <v>2026</v>
      </c>
      <c r="F157" s="8" t="s">
        <v>2027</v>
      </c>
      <c r="G157" s="8" t="s">
        <v>1625</v>
      </c>
      <c r="H157" s="8" t="s">
        <v>2028</v>
      </c>
      <c r="I157" s="8">
        <v>20</v>
      </c>
      <c r="J157" s="8">
        <v>120</v>
      </c>
      <c r="K157" s="10" t="s">
        <v>195</v>
      </c>
    </row>
    <row r="158" spans="1:11">
      <c r="A158" s="6">
        <v>154</v>
      </c>
      <c r="B158" s="6">
        <v>61</v>
      </c>
      <c r="C158" s="11" t="s">
        <v>480</v>
      </c>
      <c r="D158" s="8" t="s">
        <v>2029</v>
      </c>
      <c r="E158" s="9" t="s">
        <v>2030</v>
      </c>
      <c r="F158" s="8" t="s">
        <v>2031</v>
      </c>
      <c r="G158" s="8" t="s">
        <v>1625</v>
      </c>
      <c r="H158" s="8" t="s">
        <v>2032</v>
      </c>
      <c r="I158" s="8">
        <v>38</v>
      </c>
      <c r="J158" s="8">
        <v>228</v>
      </c>
      <c r="K158" s="10" t="s">
        <v>195</v>
      </c>
    </row>
    <row r="159" spans="1:11">
      <c r="A159" s="6">
        <v>155</v>
      </c>
      <c r="B159" s="6">
        <v>62</v>
      </c>
      <c r="C159" s="11" t="s">
        <v>308</v>
      </c>
      <c r="D159" s="8" t="s">
        <v>2033</v>
      </c>
      <c r="E159" s="9" t="s">
        <v>2034</v>
      </c>
      <c r="F159" s="8" t="s">
        <v>2035</v>
      </c>
      <c r="G159" s="8" t="s">
        <v>1625</v>
      </c>
      <c r="H159" s="8" t="s">
        <v>2036</v>
      </c>
      <c r="I159" s="8">
        <v>21</v>
      </c>
      <c r="J159" s="8">
        <v>126</v>
      </c>
      <c r="K159" s="10" t="s">
        <v>195</v>
      </c>
    </row>
    <row r="160" spans="1:11">
      <c r="A160" s="6">
        <v>156</v>
      </c>
      <c r="B160" s="6">
        <v>63</v>
      </c>
      <c r="C160" s="11" t="s">
        <v>310</v>
      </c>
      <c r="D160" s="8" t="s">
        <v>2037</v>
      </c>
      <c r="E160" s="9" t="s">
        <v>2038</v>
      </c>
      <c r="F160" s="8" t="s">
        <v>2039</v>
      </c>
      <c r="G160" s="8" t="s">
        <v>1625</v>
      </c>
      <c r="H160" s="8" t="s">
        <v>2028</v>
      </c>
      <c r="I160" s="8">
        <v>32</v>
      </c>
      <c r="J160" s="8">
        <v>192</v>
      </c>
      <c r="K160" s="10" t="s">
        <v>195</v>
      </c>
    </row>
    <row r="161" spans="1:11">
      <c r="A161" s="6">
        <v>157</v>
      </c>
      <c r="B161" s="6">
        <v>64</v>
      </c>
      <c r="C161" s="11" t="s">
        <v>158</v>
      </c>
      <c r="D161" s="8" t="s">
        <v>2040</v>
      </c>
      <c r="E161" s="9" t="s">
        <v>2041</v>
      </c>
      <c r="F161" s="8" t="s">
        <v>1868</v>
      </c>
      <c r="G161" s="8" t="s">
        <v>1625</v>
      </c>
      <c r="H161" s="8" t="s">
        <v>2042</v>
      </c>
      <c r="I161" s="8">
        <v>52</v>
      </c>
      <c r="J161" s="8">
        <v>312</v>
      </c>
      <c r="K161" s="10" t="s">
        <v>195</v>
      </c>
    </row>
    <row r="162" spans="1:11">
      <c r="A162" s="6">
        <v>158</v>
      </c>
      <c r="B162" s="6">
        <v>65</v>
      </c>
      <c r="C162" s="11" t="s">
        <v>159</v>
      </c>
      <c r="D162" s="8" t="s">
        <v>2043</v>
      </c>
      <c r="E162" s="9" t="s">
        <v>2044</v>
      </c>
      <c r="F162" s="8" t="s">
        <v>2045</v>
      </c>
      <c r="G162" s="8" t="s">
        <v>1625</v>
      </c>
      <c r="H162" s="8" t="s">
        <v>1587</v>
      </c>
      <c r="I162" s="8">
        <v>55</v>
      </c>
      <c r="J162" s="8">
        <v>330</v>
      </c>
      <c r="K162" s="10" t="s">
        <v>195</v>
      </c>
    </row>
    <row r="163" spans="1:11">
      <c r="A163" s="6">
        <v>159</v>
      </c>
      <c r="B163" s="6">
        <v>66</v>
      </c>
      <c r="C163" s="11" t="s">
        <v>161</v>
      </c>
      <c r="D163" s="8" t="s">
        <v>2046</v>
      </c>
      <c r="E163" s="9" t="s">
        <v>2047</v>
      </c>
      <c r="F163" s="8" t="s">
        <v>2048</v>
      </c>
      <c r="G163" s="8" t="s">
        <v>1625</v>
      </c>
      <c r="H163" s="8" t="s">
        <v>1717</v>
      </c>
      <c r="I163" s="8">
        <v>50</v>
      </c>
      <c r="J163" s="8">
        <v>300</v>
      </c>
      <c r="K163" s="10" t="s">
        <v>195</v>
      </c>
    </row>
    <row r="164" spans="1:11">
      <c r="A164" s="6">
        <v>160</v>
      </c>
      <c r="B164" s="6">
        <v>67</v>
      </c>
      <c r="C164" s="11" t="s">
        <v>162</v>
      </c>
      <c r="D164" s="8" t="s">
        <v>2049</v>
      </c>
      <c r="E164" s="9" t="s">
        <v>2050</v>
      </c>
      <c r="F164" s="8" t="s">
        <v>2051</v>
      </c>
      <c r="G164" s="8" t="s">
        <v>1625</v>
      </c>
      <c r="H164" s="8" t="s">
        <v>1717</v>
      </c>
      <c r="I164" s="8">
        <v>50</v>
      </c>
      <c r="J164" s="8">
        <v>300</v>
      </c>
      <c r="K164" s="10" t="s">
        <v>195</v>
      </c>
    </row>
    <row r="165" spans="1:11">
      <c r="A165" s="6">
        <v>161</v>
      </c>
      <c r="B165" s="6">
        <v>68</v>
      </c>
      <c r="C165" s="11" t="s">
        <v>163</v>
      </c>
      <c r="D165" s="8" t="s">
        <v>2052</v>
      </c>
      <c r="E165" s="9" t="s">
        <v>2053</v>
      </c>
      <c r="F165" s="8" t="s">
        <v>2054</v>
      </c>
      <c r="G165" s="8" t="s">
        <v>1625</v>
      </c>
      <c r="H165" s="8" t="s">
        <v>1545</v>
      </c>
      <c r="I165" s="8">
        <v>76</v>
      </c>
      <c r="J165" s="8">
        <v>456</v>
      </c>
      <c r="K165" s="10" t="s">
        <v>195</v>
      </c>
    </row>
    <row r="166" spans="1:11">
      <c r="A166" s="6">
        <v>162</v>
      </c>
      <c r="B166" s="6">
        <v>69</v>
      </c>
      <c r="C166" s="11" t="s">
        <v>326</v>
      </c>
      <c r="D166" s="8" t="s">
        <v>2055</v>
      </c>
      <c r="E166" s="9" t="s">
        <v>2056</v>
      </c>
      <c r="F166" s="8" t="s">
        <v>2057</v>
      </c>
      <c r="G166" s="8" t="s">
        <v>1625</v>
      </c>
      <c r="H166" s="8" t="s">
        <v>1717</v>
      </c>
      <c r="I166" s="8">
        <v>26</v>
      </c>
      <c r="J166" s="8">
        <v>156</v>
      </c>
      <c r="K166" s="10" t="s">
        <v>195</v>
      </c>
    </row>
    <row r="167" spans="1:11">
      <c r="A167" s="6">
        <v>163</v>
      </c>
      <c r="B167" s="6">
        <v>70</v>
      </c>
      <c r="C167" s="11" t="s">
        <v>492</v>
      </c>
      <c r="D167" s="8" t="s">
        <v>2058</v>
      </c>
      <c r="E167" s="9" t="s">
        <v>2059</v>
      </c>
      <c r="F167" s="8" t="s">
        <v>2060</v>
      </c>
      <c r="G167" s="8" t="s">
        <v>1625</v>
      </c>
      <c r="H167" s="8" t="s">
        <v>2061</v>
      </c>
      <c r="I167" s="8">
        <v>25</v>
      </c>
      <c r="J167" s="8">
        <v>150</v>
      </c>
      <c r="K167" s="10" t="s">
        <v>195</v>
      </c>
    </row>
    <row r="168" spans="1:11">
      <c r="A168" s="6">
        <v>164</v>
      </c>
      <c r="B168" s="6">
        <v>71</v>
      </c>
      <c r="C168" s="11" t="s">
        <v>637</v>
      </c>
      <c r="D168" s="8" t="s">
        <v>2062</v>
      </c>
      <c r="E168" s="9" t="s">
        <v>2063</v>
      </c>
      <c r="F168" s="8" t="s">
        <v>2064</v>
      </c>
      <c r="G168" s="8" t="s">
        <v>1625</v>
      </c>
      <c r="H168" s="8" t="s">
        <v>1645</v>
      </c>
      <c r="I168" s="8">
        <v>42</v>
      </c>
      <c r="J168" s="8">
        <v>252</v>
      </c>
      <c r="K168" s="10" t="s">
        <v>195</v>
      </c>
    </row>
    <row r="169" spans="1:11">
      <c r="A169" s="6">
        <v>165</v>
      </c>
      <c r="B169" s="6">
        <v>72</v>
      </c>
      <c r="C169" s="11" t="s">
        <v>640</v>
      </c>
      <c r="D169" s="8" t="s">
        <v>2065</v>
      </c>
      <c r="E169" s="9" t="s">
        <v>2066</v>
      </c>
      <c r="F169" s="8" t="s">
        <v>2067</v>
      </c>
      <c r="G169" s="8" t="s">
        <v>1625</v>
      </c>
      <c r="H169" s="8" t="s">
        <v>1654</v>
      </c>
      <c r="I169" s="8">
        <v>30</v>
      </c>
      <c r="J169" s="8">
        <v>180</v>
      </c>
      <c r="K169" s="10" t="s">
        <v>195</v>
      </c>
    </row>
    <row r="170" spans="1:11">
      <c r="A170" s="6">
        <v>166</v>
      </c>
      <c r="B170" s="6">
        <v>73</v>
      </c>
      <c r="C170" s="11" t="s">
        <v>641</v>
      </c>
      <c r="D170" s="8" t="s">
        <v>2068</v>
      </c>
      <c r="E170" s="9" t="s">
        <v>2069</v>
      </c>
      <c r="F170" s="8" t="s">
        <v>2070</v>
      </c>
      <c r="G170" s="8" t="s">
        <v>1625</v>
      </c>
      <c r="H170" s="8" t="s">
        <v>1649</v>
      </c>
      <c r="I170" s="8">
        <v>32</v>
      </c>
      <c r="J170" s="8">
        <v>192</v>
      </c>
      <c r="K170" s="10" t="s">
        <v>195</v>
      </c>
    </row>
    <row r="171" spans="1:11">
      <c r="A171" s="6">
        <v>167</v>
      </c>
      <c r="B171" s="6">
        <v>74</v>
      </c>
      <c r="C171" s="11" t="s">
        <v>642</v>
      </c>
      <c r="D171" s="8" t="s">
        <v>2071</v>
      </c>
      <c r="E171" s="9" t="s">
        <v>2072</v>
      </c>
      <c r="F171" s="8" t="s">
        <v>2073</v>
      </c>
      <c r="G171" s="8" t="s">
        <v>1625</v>
      </c>
      <c r="H171" s="8" t="s">
        <v>1597</v>
      </c>
      <c r="I171" s="8">
        <v>27</v>
      </c>
      <c r="J171" s="8">
        <v>162</v>
      </c>
      <c r="K171" s="10" t="s">
        <v>195</v>
      </c>
    </row>
    <row r="172" spans="1:11">
      <c r="A172" s="6">
        <v>168</v>
      </c>
      <c r="B172" s="6">
        <v>75</v>
      </c>
      <c r="C172" s="11" t="s">
        <v>498</v>
      </c>
      <c r="D172" s="8" t="s">
        <v>2074</v>
      </c>
      <c r="E172" s="9" t="s">
        <v>2075</v>
      </c>
      <c r="F172" s="8" t="s">
        <v>2076</v>
      </c>
      <c r="G172" s="8" t="s">
        <v>1625</v>
      </c>
      <c r="H172" s="8" t="s">
        <v>1828</v>
      </c>
      <c r="I172" s="8">
        <v>25</v>
      </c>
      <c r="J172" s="8">
        <v>150</v>
      </c>
      <c r="K172" s="10" t="s">
        <v>195</v>
      </c>
    </row>
    <row r="173" spans="1:11">
      <c r="A173" s="6">
        <v>169</v>
      </c>
      <c r="B173" s="6">
        <v>76</v>
      </c>
      <c r="C173" s="11" t="s">
        <v>499</v>
      </c>
      <c r="D173" s="8" t="s">
        <v>2077</v>
      </c>
      <c r="E173" s="9" t="s">
        <v>2078</v>
      </c>
      <c r="F173" s="8" t="s">
        <v>2079</v>
      </c>
      <c r="G173" s="8" t="s">
        <v>1625</v>
      </c>
      <c r="H173" s="8" t="s">
        <v>1727</v>
      </c>
      <c r="I173" s="8">
        <v>25</v>
      </c>
      <c r="J173" s="8">
        <v>150</v>
      </c>
      <c r="K173" s="10" t="s">
        <v>195</v>
      </c>
    </row>
    <row r="174" spans="1:11">
      <c r="A174" s="6">
        <v>170</v>
      </c>
      <c r="B174" s="6">
        <v>77</v>
      </c>
      <c r="C174" s="11" t="s">
        <v>500</v>
      </c>
      <c r="D174" s="8" t="s">
        <v>2080</v>
      </c>
      <c r="E174" s="9" t="s">
        <v>2081</v>
      </c>
      <c r="F174" s="8" t="s">
        <v>1513</v>
      </c>
      <c r="G174" s="8" t="s">
        <v>1625</v>
      </c>
      <c r="H174" s="8" t="s">
        <v>1828</v>
      </c>
      <c r="I174" s="8">
        <v>60</v>
      </c>
      <c r="J174" s="8">
        <v>360</v>
      </c>
      <c r="K174" s="10" t="s">
        <v>195</v>
      </c>
    </row>
    <row r="175" spans="1:11">
      <c r="A175" s="6">
        <v>171</v>
      </c>
      <c r="B175" s="6">
        <v>78</v>
      </c>
      <c r="C175" s="11" t="s">
        <v>502</v>
      </c>
      <c r="D175" s="8" t="s">
        <v>2082</v>
      </c>
      <c r="E175" s="9" t="s">
        <v>2083</v>
      </c>
      <c r="F175" s="8" t="s">
        <v>2084</v>
      </c>
      <c r="G175" s="8" t="s">
        <v>1625</v>
      </c>
      <c r="H175" s="8" t="s">
        <v>1602</v>
      </c>
      <c r="I175" s="8">
        <v>26</v>
      </c>
      <c r="J175" s="8">
        <v>156</v>
      </c>
      <c r="K175" s="10" t="s">
        <v>195</v>
      </c>
    </row>
    <row r="176" spans="1:11">
      <c r="A176" s="6">
        <v>172</v>
      </c>
      <c r="B176" s="6">
        <v>79</v>
      </c>
      <c r="C176" s="11" t="s">
        <v>331</v>
      </c>
      <c r="D176" s="8" t="s">
        <v>2085</v>
      </c>
      <c r="E176" s="9" t="s">
        <v>2086</v>
      </c>
      <c r="F176" s="8" t="s">
        <v>2087</v>
      </c>
      <c r="G176" s="8" t="s">
        <v>1625</v>
      </c>
      <c r="H176" s="8" t="s">
        <v>1579</v>
      </c>
      <c r="I176" s="8">
        <v>24</v>
      </c>
      <c r="J176" s="8">
        <v>144</v>
      </c>
      <c r="K176" s="10" t="s">
        <v>195</v>
      </c>
    </row>
    <row r="177" spans="1:11">
      <c r="A177" s="6">
        <v>173</v>
      </c>
      <c r="B177" s="6">
        <v>80</v>
      </c>
      <c r="C177" s="11" t="s">
        <v>334</v>
      </c>
      <c r="D177" s="8" t="s">
        <v>2088</v>
      </c>
      <c r="E177" s="9" t="s">
        <v>2089</v>
      </c>
      <c r="F177" s="8" t="s">
        <v>2090</v>
      </c>
      <c r="G177" s="8" t="s">
        <v>1625</v>
      </c>
      <c r="H177" s="8" t="s">
        <v>1751</v>
      </c>
      <c r="I177" s="8">
        <v>29</v>
      </c>
      <c r="J177" s="8">
        <v>174</v>
      </c>
      <c r="K177" s="10" t="s">
        <v>195</v>
      </c>
    </row>
    <row r="178" spans="1:11">
      <c r="A178" s="6">
        <v>174</v>
      </c>
      <c r="B178" s="6">
        <v>81</v>
      </c>
      <c r="C178" s="11" t="s">
        <v>651</v>
      </c>
      <c r="D178" s="8" t="s">
        <v>2091</v>
      </c>
      <c r="E178" s="9" t="s">
        <v>2092</v>
      </c>
      <c r="F178" s="8" t="s">
        <v>1899</v>
      </c>
      <c r="G178" s="8" t="s">
        <v>2093</v>
      </c>
      <c r="H178" s="8" t="s">
        <v>1649</v>
      </c>
      <c r="I178" s="8">
        <v>27</v>
      </c>
      <c r="J178" s="8">
        <v>162</v>
      </c>
      <c r="K178" s="10" t="s">
        <v>195</v>
      </c>
    </row>
    <row r="179" spans="1:11">
      <c r="A179" s="6">
        <v>175</v>
      </c>
      <c r="B179" s="6">
        <v>82</v>
      </c>
      <c r="C179" s="11" t="s">
        <v>1056</v>
      </c>
      <c r="D179" s="8" t="s">
        <v>2094</v>
      </c>
      <c r="E179" s="9" t="s">
        <v>2095</v>
      </c>
      <c r="F179" s="8" t="s">
        <v>2096</v>
      </c>
      <c r="G179" s="8" t="s">
        <v>2097</v>
      </c>
      <c r="H179" s="8" t="s">
        <v>1751</v>
      </c>
      <c r="I179" s="8">
        <v>25</v>
      </c>
      <c r="J179" s="8">
        <v>150</v>
      </c>
      <c r="K179" s="10" t="s">
        <v>195</v>
      </c>
    </row>
    <row r="180" spans="1:11">
      <c r="A180" s="6">
        <v>176</v>
      </c>
      <c r="B180" s="6">
        <v>83</v>
      </c>
      <c r="C180" s="11" t="s">
        <v>777</v>
      </c>
      <c r="D180" s="8" t="s">
        <v>2098</v>
      </c>
      <c r="E180" s="9" t="s">
        <v>2099</v>
      </c>
      <c r="F180" s="8" t="s">
        <v>2100</v>
      </c>
      <c r="G180" s="8" t="s">
        <v>2101</v>
      </c>
      <c r="H180" s="8" t="s">
        <v>1558</v>
      </c>
      <c r="I180" s="8">
        <v>68</v>
      </c>
      <c r="J180" s="8">
        <v>408</v>
      </c>
      <c r="K180" s="10" t="s">
        <v>195</v>
      </c>
    </row>
    <row r="181" spans="1:11">
      <c r="A181" s="6">
        <v>177</v>
      </c>
      <c r="B181" s="6">
        <v>84</v>
      </c>
      <c r="C181" s="11" t="s">
        <v>968</v>
      </c>
      <c r="D181" s="8" t="s">
        <v>2102</v>
      </c>
      <c r="E181" s="9" t="s">
        <v>2103</v>
      </c>
      <c r="F181" s="8" t="s">
        <v>2104</v>
      </c>
      <c r="G181" s="8" t="s">
        <v>2101</v>
      </c>
      <c r="H181" s="8" t="s">
        <v>1540</v>
      </c>
      <c r="I181" s="8">
        <v>63</v>
      </c>
      <c r="J181" s="8">
        <v>378</v>
      </c>
      <c r="K181" s="10" t="s">
        <v>195</v>
      </c>
    </row>
    <row r="182" spans="1:11">
      <c r="A182" s="6">
        <v>178</v>
      </c>
      <c r="B182" s="6">
        <v>85</v>
      </c>
      <c r="C182" s="11" t="s">
        <v>779</v>
      </c>
      <c r="D182" s="8" t="s">
        <v>2105</v>
      </c>
      <c r="E182" s="9" t="s">
        <v>2106</v>
      </c>
      <c r="F182" s="8" t="s">
        <v>2107</v>
      </c>
      <c r="G182" s="8" t="s">
        <v>1653</v>
      </c>
      <c r="H182" s="8" t="s">
        <v>2108</v>
      </c>
      <c r="I182" s="8">
        <v>18</v>
      </c>
      <c r="J182" s="8">
        <v>108</v>
      </c>
      <c r="K182" s="10" t="s">
        <v>195</v>
      </c>
    </row>
    <row r="183" spans="1:11">
      <c r="A183" s="6">
        <v>179</v>
      </c>
      <c r="B183" s="6">
        <v>86</v>
      </c>
      <c r="C183" s="11" t="s">
        <v>671</v>
      </c>
      <c r="D183" s="8" t="s">
        <v>2109</v>
      </c>
      <c r="E183" s="9" t="s">
        <v>2110</v>
      </c>
      <c r="F183" s="8" t="s">
        <v>2111</v>
      </c>
      <c r="G183" s="8" t="s">
        <v>1653</v>
      </c>
      <c r="H183" s="8" t="s">
        <v>1664</v>
      </c>
      <c r="I183" s="8">
        <v>68</v>
      </c>
      <c r="J183" s="8">
        <v>408</v>
      </c>
      <c r="K183" s="10" t="s">
        <v>195</v>
      </c>
    </row>
    <row r="184" spans="1:11">
      <c r="A184" s="6">
        <v>180</v>
      </c>
      <c r="B184" s="6">
        <v>87</v>
      </c>
      <c r="C184" s="11" t="s">
        <v>387</v>
      </c>
      <c r="D184" s="8" t="s">
        <v>2112</v>
      </c>
      <c r="E184" s="9" t="s">
        <v>2113</v>
      </c>
      <c r="F184" s="8" t="s">
        <v>2114</v>
      </c>
      <c r="G184" s="8" t="s">
        <v>1658</v>
      </c>
      <c r="H184" s="8" t="s">
        <v>1649</v>
      </c>
      <c r="I184" s="8">
        <v>62</v>
      </c>
      <c r="J184" s="8">
        <v>372</v>
      </c>
      <c r="K184" s="10" t="s">
        <v>195</v>
      </c>
    </row>
    <row r="185" spans="1:11">
      <c r="A185" s="6">
        <v>181</v>
      </c>
      <c r="B185" s="6">
        <v>88</v>
      </c>
      <c r="C185" s="11" t="s">
        <v>558</v>
      </c>
      <c r="D185" s="8" t="s">
        <v>2115</v>
      </c>
      <c r="E185" s="9" t="s">
        <v>2116</v>
      </c>
      <c r="F185" s="8" t="s">
        <v>2117</v>
      </c>
      <c r="G185" s="8" t="s">
        <v>1663</v>
      </c>
      <c r="H185" s="8" t="s">
        <v>1579</v>
      </c>
      <c r="I185" s="8">
        <v>32</v>
      </c>
      <c r="J185" s="8">
        <v>192</v>
      </c>
      <c r="K185" s="10" t="s">
        <v>195</v>
      </c>
    </row>
    <row r="186" spans="1:11">
      <c r="A186" s="6">
        <v>182</v>
      </c>
      <c r="B186" s="6">
        <v>89</v>
      </c>
      <c r="C186" s="11" t="s">
        <v>416</v>
      </c>
      <c r="D186" s="8" t="s">
        <v>2118</v>
      </c>
      <c r="E186" s="9" t="s">
        <v>2119</v>
      </c>
      <c r="F186" s="8" t="s">
        <v>2120</v>
      </c>
      <c r="G186" s="8" t="s">
        <v>1668</v>
      </c>
      <c r="H186" s="8" t="s">
        <v>2121</v>
      </c>
      <c r="I186" s="8">
        <v>38</v>
      </c>
      <c r="J186" s="8">
        <v>228</v>
      </c>
      <c r="K186" s="10" t="s">
        <v>195</v>
      </c>
    </row>
    <row r="187" spans="1:11">
      <c r="A187" s="6">
        <v>183</v>
      </c>
      <c r="B187" s="6">
        <v>90</v>
      </c>
      <c r="C187" s="11" t="s">
        <v>225</v>
      </c>
      <c r="D187" s="8" t="s">
        <v>2122</v>
      </c>
      <c r="E187" s="9" t="s">
        <v>2123</v>
      </c>
      <c r="F187" s="8" t="s">
        <v>2124</v>
      </c>
      <c r="G187" s="8" t="s">
        <v>2125</v>
      </c>
      <c r="H187" s="8" t="s">
        <v>1678</v>
      </c>
      <c r="I187" s="8">
        <v>28</v>
      </c>
      <c r="J187" s="8">
        <v>168</v>
      </c>
      <c r="K187" s="10" t="s">
        <v>195</v>
      </c>
    </row>
    <row r="188" spans="1:11">
      <c r="A188" s="6">
        <v>184</v>
      </c>
      <c r="B188" s="6">
        <v>91</v>
      </c>
      <c r="C188" s="11" t="s">
        <v>738</v>
      </c>
      <c r="D188" s="8" t="s">
        <v>2126</v>
      </c>
      <c r="E188" s="9" t="s">
        <v>2127</v>
      </c>
      <c r="F188" s="8" t="s">
        <v>2128</v>
      </c>
      <c r="G188" s="8" t="s">
        <v>1672</v>
      </c>
      <c r="H188" s="8" t="s">
        <v>1849</v>
      </c>
      <c r="I188" s="8">
        <v>45</v>
      </c>
      <c r="J188" s="8">
        <v>270</v>
      </c>
      <c r="K188" s="10" t="s">
        <v>195</v>
      </c>
    </row>
    <row r="189" spans="1:11">
      <c r="A189" s="6">
        <v>185</v>
      </c>
      <c r="B189" s="6">
        <v>92</v>
      </c>
      <c r="C189" s="11" t="s">
        <v>739</v>
      </c>
      <c r="D189" s="8" t="s">
        <v>2129</v>
      </c>
      <c r="E189" s="9" t="s">
        <v>2130</v>
      </c>
      <c r="F189" s="8" t="s">
        <v>2131</v>
      </c>
      <c r="G189" s="8" t="s">
        <v>1672</v>
      </c>
      <c r="H189" s="8" t="s">
        <v>1970</v>
      </c>
      <c r="I189" s="8">
        <v>55</v>
      </c>
      <c r="J189" s="8">
        <v>330</v>
      </c>
      <c r="K189" s="10" t="s">
        <v>195</v>
      </c>
    </row>
    <row r="190" spans="1:11">
      <c r="A190" s="6">
        <v>186</v>
      </c>
      <c r="B190" s="6">
        <v>93</v>
      </c>
      <c r="C190" s="11" t="s">
        <v>742</v>
      </c>
      <c r="D190" s="8" t="s">
        <v>2132</v>
      </c>
      <c r="E190" s="9" t="s">
        <v>2133</v>
      </c>
      <c r="F190" s="8" t="s">
        <v>2134</v>
      </c>
      <c r="G190" s="8" t="s">
        <v>1672</v>
      </c>
      <c r="H190" s="8" t="s">
        <v>1751</v>
      </c>
      <c r="I190" s="8">
        <v>38</v>
      </c>
      <c r="J190" s="8">
        <v>228</v>
      </c>
      <c r="K190" s="10" t="s">
        <v>195</v>
      </c>
    </row>
    <row r="191" spans="1:11">
      <c r="A191" s="6">
        <v>187</v>
      </c>
      <c r="B191" s="6">
        <v>94</v>
      </c>
      <c r="C191" s="11" t="s">
        <v>743</v>
      </c>
      <c r="D191" s="8" t="s">
        <v>2135</v>
      </c>
      <c r="E191" s="9" t="s">
        <v>2136</v>
      </c>
      <c r="F191" s="8" t="s">
        <v>2137</v>
      </c>
      <c r="G191" s="8" t="s">
        <v>2138</v>
      </c>
      <c r="H191" s="8" t="s">
        <v>2121</v>
      </c>
      <c r="I191" s="8">
        <v>27</v>
      </c>
      <c r="J191" s="8">
        <v>162</v>
      </c>
      <c r="K191" s="10" t="s">
        <v>195</v>
      </c>
    </row>
    <row r="192" spans="1:11">
      <c r="A192" s="6">
        <v>188</v>
      </c>
      <c r="B192" s="6">
        <v>95</v>
      </c>
      <c r="C192" s="11" t="s">
        <v>744</v>
      </c>
      <c r="D192" s="8" t="s">
        <v>2139</v>
      </c>
      <c r="E192" s="9" t="s">
        <v>2140</v>
      </c>
      <c r="F192" s="8" t="s">
        <v>2141</v>
      </c>
      <c r="G192" s="8" t="s">
        <v>1672</v>
      </c>
      <c r="H192" s="8" t="s">
        <v>1709</v>
      </c>
      <c r="I192" s="8">
        <v>36</v>
      </c>
      <c r="J192" s="8">
        <v>216</v>
      </c>
      <c r="K192" s="10" t="s">
        <v>195</v>
      </c>
    </row>
    <row r="193" spans="1:11">
      <c r="A193" s="6">
        <v>189</v>
      </c>
      <c r="B193" s="6">
        <v>96</v>
      </c>
      <c r="C193" s="11" t="s">
        <v>495</v>
      </c>
      <c r="D193" s="8" t="s">
        <v>2142</v>
      </c>
      <c r="E193" s="9" t="s">
        <v>2143</v>
      </c>
      <c r="F193" s="8" t="s">
        <v>1938</v>
      </c>
      <c r="G193" s="8" t="s">
        <v>2144</v>
      </c>
      <c r="H193" s="8" t="s">
        <v>1621</v>
      </c>
      <c r="I193" s="8">
        <v>28</v>
      </c>
      <c r="J193" s="8">
        <v>168</v>
      </c>
      <c r="K193" s="10" t="s">
        <v>195</v>
      </c>
    </row>
    <row r="194" spans="1:11">
      <c r="A194" s="6">
        <v>190</v>
      </c>
      <c r="B194" s="6">
        <v>97</v>
      </c>
      <c r="C194" s="11" t="s">
        <v>497</v>
      </c>
      <c r="D194" s="8" t="s">
        <v>2145</v>
      </c>
      <c r="E194" s="9" t="s">
        <v>2146</v>
      </c>
      <c r="F194" s="8" t="s">
        <v>2147</v>
      </c>
      <c r="G194" s="8" t="s">
        <v>2148</v>
      </c>
      <c r="H194" s="8" t="s">
        <v>1645</v>
      </c>
      <c r="I194" s="8">
        <v>290</v>
      </c>
      <c r="J194" s="8">
        <v>1740</v>
      </c>
      <c r="K194" s="10" t="s">
        <v>195</v>
      </c>
    </row>
    <row r="195" spans="1:11">
      <c r="A195" s="6">
        <v>191</v>
      </c>
      <c r="B195" s="6">
        <v>98</v>
      </c>
      <c r="C195" s="11" t="s">
        <v>170</v>
      </c>
      <c r="D195" s="8" t="s">
        <v>2149</v>
      </c>
      <c r="E195" s="9" t="s">
        <v>2150</v>
      </c>
      <c r="F195" s="8" t="s">
        <v>1624</v>
      </c>
      <c r="G195" s="8" t="s">
        <v>2148</v>
      </c>
      <c r="H195" s="8" t="s">
        <v>1831</v>
      </c>
      <c r="I195" s="8">
        <v>380</v>
      </c>
      <c r="J195" s="8">
        <v>2280</v>
      </c>
      <c r="K195" s="10" t="s">
        <v>195</v>
      </c>
    </row>
    <row r="196" spans="1:11">
      <c r="A196" s="6">
        <v>192</v>
      </c>
      <c r="B196" s="6">
        <v>99</v>
      </c>
      <c r="C196" s="11" t="s">
        <v>171</v>
      </c>
      <c r="D196" s="8" t="s">
        <v>2151</v>
      </c>
      <c r="E196" s="9" t="s">
        <v>2152</v>
      </c>
      <c r="F196" s="8" t="s">
        <v>2153</v>
      </c>
      <c r="G196" s="8" t="s">
        <v>2148</v>
      </c>
      <c r="H196" s="8" t="s">
        <v>1833</v>
      </c>
      <c r="I196" s="8">
        <v>30</v>
      </c>
      <c r="J196" s="8">
        <v>180</v>
      </c>
      <c r="K196" s="10" t="s">
        <v>195</v>
      </c>
    </row>
    <row r="197" spans="1:11">
      <c r="A197" s="6">
        <v>193</v>
      </c>
      <c r="B197" s="6">
        <v>100</v>
      </c>
      <c r="C197" s="11" t="s">
        <v>173</v>
      </c>
      <c r="D197" s="8" t="s">
        <v>2154</v>
      </c>
      <c r="E197" s="9" t="s">
        <v>2155</v>
      </c>
      <c r="F197" s="8" t="s">
        <v>2156</v>
      </c>
      <c r="G197" s="8" t="s">
        <v>2148</v>
      </c>
      <c r="H197" s="8" t="s">
        <v>1554</v>
      </c>
      <c r="I197" s="8">
        <v>25</v>
      </c>
      <c r="J197" s="8">
        <v>150</v>
      </c>
      <c r="K197" s="10" t="s">
        <v>195</v>
      </c>
    </row>
    <row r="198" spans="1:11">
      <c r="A198" s="6">
        <v>194</v>
      </c>
      <c r="B198" s="6">
        <v>101</v>
      </c>
      <c r="C198" s="11" t="s">
        <v>174</v>
      </c>
      <c r="D198" s="8" t="s">
        <v>2157</v>
      </c>
      <c r="E198" s="9" t="s">
        <v>2158</v>
      </c>
      <c r="F198" s="8" t="s">
        <v>2159</v>
      </c>
      <c r="G198" s="8" t="s">
        <v>2148</v>
      </c>
      <c r="H198" s="8" t="s">
        <v>1554</v>
      </c>
      <c r="I198" s="8">
        <v>25</v>
      </c>
      <c r="J198" s="8">
        <v>150</v>
      </c>
      <c r="K198" s="10" t="s">
        <v>195</v>
      </c>
    </row>
    <row r="199" spans="1:11">
      <c r="A199" s="6">
        <v>195</v>
      </c>
      <c r="B199" s="6">
        <v>102</v>
      </c>
      <c r="C199" s="11" t="s">
        <v>504</v>
      </c>
      <c r="D199" s="8" t="s">
        <v>2160</v>
      </c>
      <c r="E199" s="9" t="s">
        <v>2161</v>
      </c>
      <c r="F199" s="8" t="s">
        <v>1624</v>
      </c>
      <c r="G199" s="8" t="s">
        <v>2148</v>
      </c>
      <c r="H199" s="8" t="s">
        <v>2162</v>
      </c>
      <c r="I199" s="8">
        <v>90</v>
      </c>
      <c r="J199" s="8">
        <v>540</v>
      </c>
      <c r="K199" s="10" t="s">
        <v>195</v>
      </c>
    </row>
    <row r="200" spans="1:11">
      <c r="A200" s="6">
        <v>196</v>
      </c>
      <c r="B200" s="6">
        <v>103</v>
      </c>
      <c r="C200" s="11" t="s">
        <v>507</v>
      </c>
      <c r="D200" s="8" t="s">
        <v>2163</v>
      </c>
      <c r="E200" s="9" t="s">
        <v>2164</v>
      </c>
      <c r="F200" s="8"/>
      <c r="G200" s="8" t="s">
        <v>2148</v>
      </c>
      <c r="H200" s="8" t="s">
        <v>2165</v>
      </c>
      <c r="I200" s="8">
        <v>70</v>
      </c>
      <c r="J200" s="8">
        <v>420</v>
      </c>
      <c r="K200" s="10" t="s">
        <v>195</v>
      </c>
    </row>
    <row r="201" spans="1:11">
      <c r="A201" s="6">
        <v>197</v>
      </c>
      <c r="B201" s="6">
        <v>104</v>
      </c>
      <c r="C201" s="11" t="s">
        <v>652</v>
      </c>
      <c r="D201" s="8" t="s">
        <v>2166</v>
      </c>
      <c r="E201" s="9" t="s">
        <v>2167</v>
      </c>
      <c r="F201" s="8" t="s">
        <v>2168</v>
      </c>
      <c r="G201" s="8" t="s">
        <v>2148</v>
      </c>
      <c r="H201" s="8" t="s">
        <v>1804</v>
      </c>
      <c r="I201" s="8">
        <v>60</v>
      </c>
      <c r="J201" s="8">
        <v>360</v>
      </c>
      <c r="K201" s="10" t="s">
        <v>195</v>
      </c>
    </row>
    <row r="202" spans="1:11">
      <c r="A202" s="6">
        <v>198</v>
      </c>
      <c r="B202" s="6">
        <v>105</v>
      </c>
      <c r="C202" s="11" t="s">
        <v>653</v>
      </c>
      <c r="D202" s="8" t="s">
        <v>2169</v>
      </c>
      <c r="E202" s="9" t="s">
        <v>2170</v>
      </c>
      <c r="F202" s="8" t="s">
        <v>1624</v>
      </c>
      <c r="G202" s="8" t="s">
        <v>2148</v>
      </c>
      <c r="H202" s="8" t="s">
        <v>2036</v>
      </c>
      <c r="I202" s="8">
        <v>55</v>
      </c>
      <c r="J202" s="8">
        <v>330</v>
      </c>
      <c r="K202" s="10" t="s">
        <v>195</v>
      </c>
    </row>
    <row r="203" spans="1:11">
      <c r="A203" s="6">
        <v>199</v>
      </c>
      <c r="B203" s="6">
        <v>106</v>
      </c>
      <c r="C203" s="11" t="s">
        <v>654</v>
      </c>
      <c r="D203" s="8" t="s">
        <v>2171</v>
      </c>
      <c r="E203" s="9" t="s">
        <v>2172</v>
      </c>
      <c r="F203" s="8" t="s">
        <v>2173</v>
      </c>
      <c r="G203" s="8" t="s">
        <v>2148</v>
      </c>
      <c r="H203" s="8" t="s">
        <v>2174</v>
      </c>
      <c r="I203" s="8">
        <v>28</v>
      </c>
      <c r="J203" s="8">
        <v>168</v>
      </c>
      <c r="K203" s="10" t="s">
        <v>195</v>
      </c>
    </row>
    <row r="204" spans="1:11">
      <c r="A204" s="6">
        <v>200</v>
      </c>
      <c r="B204" s="6">
        <v>107</v>
      </c>
      <c r="C204" s="11" t="s">
        <v>1061</v>
      </c>
      <c r="D204" s="8" t="s">
        <v>2175</v>
      </c>
      <c r="E204" s="9" t="s">
        <v>2176</v>
      </c>
      <c r="F204" s="8" t="s">
        <v>2177</v>
      </c>
      <c r="G204" s="8" t="s">
        <v>2148</v>
      </c>
      <c r="H204" s="8" t="s">
        <v>1562</v>
      </c>
      <c r="I204" s="8">
        <v>540</v>
      </c>
      <c r="J204" s="8">
        <v>3240</v>
      </c>
      <c r="K204" s="10" t="s">
        <v>195</v>
      </c>
    </row>
    <row r="205" spans="1:11">
      <c r="A205" s="6">
        <v>201</v>
      </c>
      <c r="B205" s="6">
        <v>108</v>
      </c>
      <c r="C205" s="11" t="s">
        <v>1062</v>
      </c>
      <c r="D205" s="8" t="s">
        <v>2178</v>
      </c>
      <c r="E205" s="9" t="s">
        <v>2179</v>
      </c>
      <c r="F205" s="8" t="s">
        <v>1766</v>
      </c>
      <c r="G205" s="8" t="s">
        <v>2180</v>
      </c>
      <c r="H205" s="8" t="s">
        <v>1751</v>
      </c>
      <c r="I205" s="8">
        <v>560</v>
      </c>
      <c r="J205" s="8">
        <v>3360</v>
      </c>
      <c r="K205" s="10" t="s">
        <v>195</v>
      </c>
    </row>
    <row r="206" spans="1:11">
      <c r="A206" s="6">
        <v>202</v>
      </c>
      <c r="B206" s="6">
        <v>109</v>
      </c>
      <c r="C206" s="11" t="s">
        <v>951</v>
      </c>
      <c r="D206" s="8" t="s">
        <v>2181</v>
      </c>
      <c r="E206" s="9" t="s">
        <v>2182</v>
      </c>
      <c r="F206" s="8" t="s">
        <v>2183</v>
      </c>
      <c r="G206" s="8" t="s">
        <v>2148</v>
      </c>
      <c r="H206" s="8" t="s">
        <v>1970</v>
      </c>
      <c r="I206" s="8">
        <v>28</v>
      </c>
      <c r="J206" s="8">
        <v>168</v>
      </c>
      <c r="K206" s="10" t="s">
        <v>195</v>
      </c>
    </row>
    <row r="207" spans="1:11">
      <c r="A207" s="6">
        <v>203</v>
      </c>
      <c r="B207" s="6">
        <v>110</v>
      </c>
      <c r="C207" s="11" t="s">
        <v>953</v>
      </c>
      <c r="D207" s="8" t="s">
        <v>2184</v>
      </c>
      <c r="E207" s="9" t="s">
        <v>2185</v>
      </c>
      <c r="F207" s="8" t="s">
        <v>2186</v>
      </c>
      <c r="G207" s="8" t="s">
        <v>2187</v>
      </c>
      <c r="H207" s="8" t="s">
        <v>1536</v>
      </c>
      <c r="I207" s="8">
        <v>160</v>
      </c>
      <c r="J207" s="8">
        <v>960</v>
      </c>
      <c r="K207" s="10" t="s">
        <v>195</v>
      </c>
    </row>
    <row r="208" spans="1:11">
      <c r="A208" s="6">
        <v>204</v>
      </c>
      <c r="B208" s="6">
        <v>111</v>
      </c>
      <c r="C208" s="11" t="s">
        <v>111</v>
      </c>
      <c r="D208" s="8" t="s">
        <v>2188</v>
      </c>
      <c r="E208" s="9" t="s">
        <v>2189</v>
      </c>
      <c r="F208" s="8" t="s">
        <v>2190</v>
      </c>
      <c r="G208" s="8" t="s">
        <v>2191</v>
      </c>
      <c r="H208" s="8" t="s">
        <v>1751</v>
      </c>
      <c r="I208" s="8">
        <v>27</v>
      </c>
      <c r="J208" s="8">
        <v>162</v>
      </c>
      <c r="K208" s="10" t="s">
        <v>195</v>
      </c>
    </row>
    <row r="209" spans="1:11">
      <c r="A209" s="6">
        <v>205</v>
      </c>
      <c r="B209" s="6">
        <v>112</v>
      </c>
      <c r="C209" s="11" t="s">
        <v>112</v>
      </c>
      <c r="D209" s="8" t="s">
        <v>2192</v>
      </c>
      <c r="E209" s="9" t="s">
        <v>2193</v>
      </c>
      <c r="F209" s="8" t="s">
        <v>2194</v>
      </c>
      <c r="G209" s="8" t="s">
        <v>2191</v>
      </c>
      <c r="H209" s="8" t="s">
        <v>1751</v>
      </c>
      <c r="I209" s="8">
        <v>30</v>
      </c>
      <c r="J209" s="8">
        <v>180</v>
      </c>
      <c r="K209" s="10" t="s">
        <v>195</v>
      </c>
    </row>
    <row r="210" spans="1:11">
      <c r="A210" s="6">
        <v>206</v>
      </c>
      <c r="B210" s="6">
        <v>113</v>
      </c>
      <c r="C210" s="11" t="s">
        <v>329</v>
      </c>
      <c r="D210" s="8" t="s">
        <v>2195</v>
      </c>
      <c r="E210" s="9" t="s">
        <v>2196</v>
      </c>
      <c r="F210" s="8" t="s">
        <v>2197</v>
      </c>
      <c r="G210" s="8" t="s">
        <v>2198</v>
      </c>
      <c r="H210" s="8" t="s">
        <v>1545</v>
      </c>
      <c r="I210" s="8">
        <v>36</v>
      </c>
      <c r="J210" s="8">
        <v>216</v>
      </c>
      <c r="K210" s="10" t="s">
        <v>195</v>
      </c>
    </row>
    <row r="211" spans="1:11">
      <c r="A211" s="6">
        <v>207</v>
      </c>
      <c r="B211" s="6">
        <v>114</v>
      </c>
      <c r="C211" s="11" t="s">
        <v>150</v>
      </c>
      <c r="D211" s="8" t="s">
        <v>2199</v>
      </c>
      <c r="E211" s="9" t="s">
        <v>2200</v>
      </c>
      <c r="F211" s="8" t="s">
        <v>2201</v>
      </c>
      <c r="G211" s="8" t="s">
        <v>2198</v>
      </c>
      <c r="H211" s="8" t="s">
        <v>1690</v>
      </c>
      <c r="I211" s="8">
        <v>30</v>
      </c>
      <c r="J211" s="8">
        <v>180</v>
      </c>
      <c r="K211" s="10" t="s">
        <v>195</v>
      </c>
    </row>
    <row r="212" spans="1:11">
      <c r="A212" s="6">
        <v>208</v>
      </c>
      <c r="B212" s="6">
        <v>115</v>
      </c>
      <c r="C212" s="11" t="s">
        <v>151</v>
      </c>
      <c r="D212" s="8" t="s">
        <v>2202</v>
      </c>
      <c r="E212" s="9" t="s">
        <v>2203</v>
      </c>
      <c r="F212" s="8" t="s">
        <v>2204</v>
      </c>
      <c r="G212" s="8" t="s">
        <v>2198</v>
      </c>
      <c r="H212" s="8" t="s">
        <v>1690</v>
      </c>
      <c r="I212" s="8">
        <v>35</v>
      </c>
      <c r="J212" s="8">
        <v>210</v>
      </c>
      <c r="K212" s="10" t="s">
        <v>195</v>
      </c>
    </row>
    <row r="213" spans="1:11">
      <c r="A213" s="6">
        <v>209</v>
      </c>
      <c r="B213" s="6">
        <v>116</v>
      </c>
      <c r="C213" s="11" t="s">
        <v>0</v>
      </c>
      <c r="D213" s="8" t="s">
        <v>2205</v>
      </c>
      <c r="E213" s="9" t="s">
        <v>2206</v>
      </c>
      <c r="F213" s="8" t="s">
        <v>2207</v>
      </c>
      <c r="G213" s="8" t="s">
        <v>2198</v>
      </c>
      <c r="H213" s="8" t="s">
        <v>1587</v>
      </c>
      <c r="I213" s="8">
        <v>30</v>
      </c>
      <c r="J213" s="8">
        <v>180</v>
      </c>
      <c r="K213" s="10" t="s">
        <v>195</v>
      </c>
    </row>
    <row r="214" spans="1:11">
      <c r="A214" s="6">
        <v>210</v>
      </c>
      <c r="B214" s="6">
        <v>117</v>
      </c>
      <c r="C214" s="11" t="s">
        <v>176</v>
      </c>
      <c r="D214" s="8" t="s">
        <v>2208</v>
      </c>
      <c r="E214" s="9" t="s">
        <v>2209</v>
      </c>
      <c r="F214" s="8" t="s">
        <v>2210</v>
      </c>
      <c r="G214" s="8" t="s">
        <v>2198</v>
      </c>
      <c r="H214" s="8" t="s">
        <v>1587</v>
      </c>
      <c r="I214" s="8">
        <v>32</v>
      </c>
      <c r="J214" s="8">
        <v>192</v>
      </c>
      <c r="K214" s="10" t="s">
        <v>195</v>
      </c>
    </row>
    <row r="215" spans="1:11">
      <c r="A215" s="6">
        <v>211</v>
      </c>
      <c r="B215" s="6">
        <v>118</v>
      </c>
      <c r="C215" s="11" t="s">
        <v>177</v>
      </c>
      <c r="D215" s="8" t="s">
        <v>2211</v>
      </c>
      <c r="E215" s="9" t="s">
        <v>2212</v>
      </c>
      <c r="F215" s="8" t="s">
        <v>2210</v>
      </c>
      <c r="G215" s="8" t="s">
        <v>2198</v>
      </c>
      <c r="H215" s="8" t="s">
        <v>1587</v>
      </c>
      <c r="I215" s="8">
        <v>32</v>
      </c>
      <c r="J215" s="8">
        <v>192</v>
      </c>
      <c r="K215" s="10" t="s">
        <v>195</v>
      </c>
    </row>
    <row r="216" spans="1:11">
      <c r="A216" s="6">
        <v>212</v>
      </c>
      <c r="B216" s="6">
        <v>119</v>
      </c>
      <c r="C216" s="11" t="s">
        <v>223</v>
      </c>
      <c r="D216" s="8" t="s">
        <v>2213</v>
      </c>
      <c r="E216" s="9" t="s">
        <v>2214</v>
      </c>
      <c r="F216" s="8" t="s">
        <v>1766</v>
      </c>
      <c r="G216" s="8" t="s">
        <v>2198</v>
      </c>
      <c r="H216" s="8" t="s">
        <v>1939</v>
      </c>
      <c r="I216" s="8">
        <v>42</v>
      </c>
      <c r="J216" s="8">
        <v>252</v>
      </c>
      <c r="K216" s="10" t="s">
        <v>195</v>
      </c>
    </row>
    <row r="217" spans="1:11">
      <c r="A217" s="6">
        <v>213</v>
      </c>
      <c r="B217" s="6">
        <v>120</v>
      </c>
      <c r="C217" s="11" t="s">
        <v>379</v>
      </c>
      <c r="D217" s="8" t="s">
        <v>2215</v>
      </c>
      <c r="E217" s="9" t="s">
        <v>2216</v>
      </c>
      <c r="F217" s="8" t="s">
        <v>2217</v>
      </c>
      <c r="G217" s="8" t="s">
        <v>2218</v>
      </c>
      <c r="H217" s="8" t="s">
        <v>1678</v>
      </c>
      <c r="I217" s="8">
        <v>26</v>
      </c>
      <c r="J217" s="8">
        <v>156</v>
      </c>
      <c r="K217" s="10" t="s">
        <v>195</v>
      </c>
    </row>
    <row r="218" spans="1:11">
      <c r="A218" s="6">
        <v>214</v>
      </c>
      <c r="B218" s="6">
        <v>121</v>
      </c>
      <c r="C218" s="11" t="s">
        <v>231</v>
      </c>
      <c r="D218" s="8" t="s">
        <v>2219</v>
      </c>
      <c r="E218" s="9" t="s">
        <v>2220</v>
      </c>
      <c r="F218" s="8" t="s">
        <v>2221</v>
      </c>
      <c r="G218" s="8" t="s">
        <v>2222</v>
      </c>
      <c r="H218" s="8" t="s">
        <v>2121</v>
      </c>
      <c r="I218" s="8">
        <v>79</v>
      </c>
      <c r="J218" s="8">
        <v>474</v>
      </c>
      <c r="K218" s="10" t="s">
        <v>195</v>
      </c>
    </row>
    <row r="219" spans="1:11">
      <c r="A219" s="6">
        <v>215</v>
      </c>
      <c r="B219" s="6">
        <v>122</v>
      </c>
      <c r="C219" s="11" t="s">
        <v>106</v>
      </c>
      <c r="D219" s="8" t="s">
        <v>2223</v>
      </c>
      <c r="E219" s="9" t="s">
        <v>2224</v>
      </c>
      <c r="F219" s="8" t="s">
        <v>2225</v>
      </c>
      <c r="G219" s="8" t="s">
        <v>2226</v>
      </c>
      <c r="H219" s="8" t="s">
        <v>1709</v>
      </c>
      <c r="I219" s="8">
        <v>38</v>
      </c>
      <c r="J219" s="8">
        <v>228</v>
      </c>
      <c r="K219" s="10" t="s">
        <v>195</v>
      </c>
    </row>
    <row r="220" spans="1:11">
      <c r="A220" s="6">
        <v>216</v>
      </c>
      <c r="B220" s="6">
        <v>123</v>
      </c>
      <c r="C220" s="11" t="s">
        <v>2</v>
      </c>
      <c r="D220" s="8" t="s">
        <v>2227</v>
      </c>
      <c r="E220" s="9" t="s">
        <v>2228</v>
      </c>
      <c r="F220" s="8" t="s">
        <v>2229</v>
      </c>
      <c r="G220" s="8" t="s">
        <v>2230</v>
      </c>
      <c r="H220" s="8" t="s">
        <v>2231</v>
      </c>
      <c r="I220" s="8">
        <v>25</v>
      </c>
      <c r="J220" s="8">
        <v>150</v>
      </c>
      <c r="K220" s="10" t="s">
        <v>195</v>
      </c>
    </row>
    <row r="221" spans="1:11">
      <c r="A221" s="6">
        <v>217</v>
      </c>
      <c r="B221" s="6">
        <v>124</v>
      </c>
      <c r="C221" s="11" t="s">
        <v>202</v>
      </c>
      <c r="D221" s="8" t="s">
        <v>2232</v>
      </c>
      <c r="E221" s="9" t="s">
        <v>2233</v>
      </c>
      <c r="F221" s="8" t="s">
        <v>2234</v>
      </c>
      <c r="G221" s="8" t="s">
        <v>1685</v>
      </c>
      <c r="H221" s="8" t="s">
        <v>1554</v>
      </c>
      <c r="I221" s="8"/>
      <c r="J221" s="8">
        <v>70</v>
      </c>
      <c r="K221" s="10" t="s">
        <v>195</v>
      </c>
    </row>
    <row r="222" spans="1:11">
      <c r="A222" s="6">
        <v>218</v>
      </c>
      <c r="B222" s="6">
        <v>125</v>
      </c>
      <c r="C222" s="11" t="s">
        <v>204</v>
      </c>
      <c r="D222" s="8" t="s">
        <v>2235</v>
      </c>
      <c r="E222" s="9" t="s">
        <v>2236</v>
      </c>
      <c r="F222" s="8" t="s">
        <v>2237</v>
      </c>
      <c r="G222" s="8" t="s">
        <v>1685</v>
      </c>
      <c r="H222" s="8" t="s">
        <v>2238</v>
      </c>
      <c r="I222" s="8">
        <v>35</v>
      </c>
      <c r="J222" s="8">
        <v>210</v>
      </c>
      <c r="K222" s="10" t="s">
        <v>195</v>
      </c>
    </row>
    <row r="223" spans="1:11">
      <c r="A223" s="6">
        <v>219</v>
      </c>
      <c r="B223" s="6">
        <v>126</v>
      </c>
      <c r="C223" s="11" t="s">
        <v>986</v>
      </c>
      <c r="D223" s="8" t="s">
        <v>2239</v>
      </c>
      <c r="E223" s="9" t="s">
        <v>2240</v>
      </c>
      <c r="F223" s="8" t="s">
        <v>2241</v>
      </c>
      <c r="G223" s="8" t="s">
        <v>1685</v>
      </c>
      <c r="H223" s="8" t="s">
        <v>2242</v>
      </c>
      <c r="I223" s="8">
        <v>38</v>
      </c>
      <c r="J223" s="8">
        <v>228</v>
      </c>
      <c r="K223" s="10" t="s">
        <v>195</v>
      </c>
    </row>
    <row r="224" spans="1:11">
      <c r="A224" s="6">
        <v>220</v>
      </c>
      <c r="B224" s="6">
        <v>127</v>
      </c>
      <c r="C224" s="11" t="s">
        <v>987</v>
      </c>
      <c r="D224" s="8" t="s">
        <v>2243</v>
      </c>
      <c r="E224" s="9" t="s">
        <v>2244</v>
      </c>
      <c r="F224" s="8" t="s">
        <v>2245</v>
      </c>
      <c r="G224" s="8" t="s">
        <v>1685</v>
      </c>
      <c r="H224" s="8" t="s">
        <v>1592</v>
      </c>
      <c r="I224" s="8">
        <v>28</v>
      </c>
      <c r="J224" s="8">
        <v>168</v>
      </c>
      <c r="K224" s="10" t="s">
        <v>195</v>
      </c>
    </row>
    <row r="225" spans="1:11">
      <c r="A225" s="6">
        <v>221</v>
      </c>
      <c r="B225" s="6">
        <v>128</v>
      </c>
      <c r="C225" s="11" t="s">
        <v>988</v>
      </c>
      <c r="D225" s="8" t="s">
        <v>2246</v>
      </c>
      <c r="E225" s="9" t="s">
        <v>2247</v>
      </c>
      <c r="F225" s="8" t="s">
        <v>2248</v>
      </c>
      <c r="G225" s="8" t="s">
        <v>1685</v>
      </c>
      <c r="H225" s="8" t="s">
        <v>2249</v>
      </c>
      <c r="I225" s="8">
        <v>24</v>
      </c>
      <c r="J225" s="8">
        <v>144</v>
      </c>
      <c r="K225" s="10" t="s">
        <v>195</v>
      </c>
    </row>
    <row r="226" spans="1:11">
      <c r="A226" s="6">
        <v>222</v>
      </c>
      <c r="B226" s="6">
        <v>129</v>
      </c>
      <c r="C226" s="11" t="s">
        <v>992</v>
      </c>
      <c r="D226" s="8" t="s">
        <v>2250</v>
      </c>
      <c r="E226" s="9" t="s">
        <v>2251</v>
      </c>
      <c r="F226" s="8" t="s">
        <v>2252</v>
      </c>
      <c r="G226" s="8" t="s">
        <v>1685</v>
      </c>
      <c r="H226" s="8" t="s">
        <v>1874</v>
      </c>
      <c r="I226" s="8">
        <v>59</v>
      </c>
      <c r="J226" s="8">
        <v>354</v>
      </c>
      <c r="K226" s="10" t="s">
        <v>195</v>
      </c>
    </row>
    <row r="227" spans="1:11">
      <c r="A227" s="6">
        <v>223</v>
      </c>
      <c r="B227" s="6">
        <v>130</v>
      </c>
      <c r="C227" s="11" t="s">
        <v>995</v>
      </c>
      <c r="D227" s="8" t="s">
        <v>2253</v>
      </c>
      <c r="E227" s="9" t="s">
        <v>2254</v>
      </c>
      <c r="F227" s="8" t="s">
        <v>2255</v>
      </c>
      <c r="G227" s="8" t="s">
        <v>1685</v>
      </c>
      <c r="H227" s="8" t="s">
        <v>2256</v>
      </c>
      <c r="I227" s="8">
        <v>88</v>
      </c>
      <c r="J227" s="8">
        <v>528</v>
      </c>
      <c r="K227" s="10" t="s">
        <v>195</v>
      </c>
    </row>
    <row r="228" spans="1:11">
      <c r="A228" s="6">
        <v>224</v>
      </c>
      <c r="B228" s="6">
        <v>131</v>
      </c>
      <c r="C228" s="11" t="s">
        <v>116</v>
      </c>
      <c r="D228" s="8" t="s">
        <v>2257</v>
      </c>
      <c r="E228" s="9" t="s">
        <v>2258</v>
      </c>
      <c r="F228" s="8" t="s">
        <v>2259</v>
      </c>
      <c r="G228" s="8" t="s">
        <v>1685</v>
      </c>
      <c r="H228" s="8" t="s">
        <v>1970</v>
      </c>
      <c r="I228" s="8">
        <v>98</v>
      </c>
      <c r="J228" s="8">
        <v>588</v>
      </c>
      <c r="K228" s="10" t="s">
        <v>195</v>
      </c>
    </row>
    <row r="229" spans="1:11">
      <c r="A229" s="6">
        <v>225</v>
      </c>
      <c r="B229" s="6">
        <v>132</v>
      </c>
      <c r="C229" s="11" t="s">
        <v>117</v>
      </c>
      <c r="D229" s="8" t="s">
        <v>2260</v>
      </c>
      <c r="E229" s="9" t="s">
        <v>2261</v>
      </c>
      <c r="F229" s="8" t="s">
        <v>2262</v>
      </c>
      <c r="G229" s="8" t="s">
        <v>1685</v>
      </c>
      <c r="H229" s="8" t="s">
        <v>1579</v>
      </c>
      <c r="I229" s="8">
        <v>48</v>
      </c>
      <c r="J229" s="8">
        <v>288</v>
      </c>
      <c r="K229" s="10" t="s">
        <v>195</v>
      </c>
    </row>
    <row r="230" spans="1:11">
      <c r="A230" s="6">
        <v>226</v>
      </c>
      <c r="B230" s="6">
        <v>133</v>
      </c>
      <c r="C230" s="11" t="s">
        <v>999</v>
      </c>
      <c r="D230" s="8" t="s">
        <v>2263</v>
      </c>
      <c r="E230" s="9" t="s">
        <v>2264</v>
      </c>
      <c r="F230" s="8" t="s">
        <v>2265</v>
      </c>
      <c r="G230" s="8" t="s">
        <v>1685</v>
      </c>
      <c r="H230" s="8" t="s">
        <v>1939</v>
      </c>
      <c r="I230" s="8">
        <v>45</v>
      </c>
      <c r="J230" s="8">
        <v>270</v>
      </c>
      <c r="K230" s="10" t="s">
        <v>195</v>
      </c>
    </row>
    <row r="231" spans="1:11">
      <c r="A231" s="6">
        <v>227</v>
      </c>
      <c r="B231" s="6">
        <v>134</v>
      </c>
      <c r="C231" s="11" t="s">
        <v>810</v>
      </c>
      <c r="D231" s="8" t="s">
        <v>2266</v>
      </c>
      <c r="E231" s="9" t="s">
        <v>2267</v>
      </c>
      <c r="F231" s="8" t="s">
        <v>2268</v>
      </c>
      <c r="G231" s="8" t="s">
        <v>1716</v>
      </c>
      <c r="H231" s="8" t="s">
        <v>1562</v>
      </c>
      <c r="I231" s="8">
        <v>48</v>
      </c>
      <c r="J231" s="8">
        <v>288</v>
      </c>
      <c r="K231" s="10" t="s">
        <v>195</v>
      </c>
    </row>
    <row r="232" spans="1:11">
      <c r="A232" s="6">
        <v>228</v>
      </c>
      <c r="B232" s="6">
        <v>135</v>
      </c>
      <c r="C232" s="11" t="s">
        <v>811</v>
      </c>
      <c r="D232" s="8" t="s">
        <v>2269</v>
      </c>
      <c r="E232" s="9" t="s">
        <v>2270</v>
      </c>
      <c r="F232" s="8" t="s">
        <v>2271</v>
      </c>
      <c r="G232" s="8" t="s">
        <v>1716</v>
      </c>
      <c r="H232" s="8" t="s">
        <v>1562</v>
      </c>
      <c r="I232" s="8">
        <v>39</v>
      </c>
      <c r="J232" s="8">
        <v>234</v>
      </c>
      <c r="K232" s="10" t="s">
        <v>195</v>
      </c>
    </row>
    <row r="233" spans="1:11">
      <c r="A233" s="6">
        <v>229</v>
      </c>
      <c r="B233" s="6">
        <v>136</v>
      </c>
      <c r="C233" s="11" t="s">
        <v>812</v>
      </c>
      <c r="D233" s="8" t="s">
        <v>2272</v>
      </c>
      <c r="E233" s="9" t="s">
        <v>2273</v>
      </c>
      <c r="F233" s="8" t="s">
        <v>2274</v>
      </c>
      <c r="G233" s="8" t="s">
        <v>1716</v>
      </c>
      <c r="H233" s="8" t="s">
        <v>1562</v>
      </c>
      <c r="I233" s="8">
        <v>29</v>
      </c>
      <c r="J233" s="8">
        <v>174</v>
      </c>
      <c r="K233" s="10" t="s">
        <v>195</v>
      </c>
    </row>
    <row r="234" spans="1:11">
      <c r="A234" s="6">
        <v>230</v>
      </c>
      <c r="B234" s="6">
        <v>137</v>
      </c>
      <c r="C234" s="11" t="s">
        <v>815</v>
      </c>
      <c r="D234" s="8" t="s">
        <v>2275</v>
      </c>
      <c r="E234" s="9" t="s">
        <v>2276</v>
      </c>
      <c r="F234" s="8" t="s">
        <v>2277</v>
      </c>
      <c r="G234" s="8" t="s">
        <v>1716</v>
      </c>
      <c r="H234" s="8" t="s">
        <v>1562</v>
      </c>
      <c r="I234" s="8">
        <v>29</v>
      </c>
      <c r="J234" s="8">
        <v>174</v>
      </c>
      <c r="K234" s="10" t="s">
        <v>195</v>
      </c>
    </row>
    <row r="235" spans="1:11">
      <c r="A235" s="6">
        <v>231</v>
      </c>
      <c r="B235" s="6">
        <v>138</v>
      </c>
      <c r="C235" s="11" t="s">
        <v>830</v>
      </c>
      <c r="D235" s="8" t="s">
        <v>2278</v>
      </c>
      <c r="E235" s="9" t="s">
        <v>2279</v>
      </c>
      <c r="F235" s="8" t="s">
        <v>1513</v>
      </c>
      <c r="G235" s="8" t="s">
        <v>2280</v>
      </c>
      <c r="H235" s="8" t="s">
        <v>1678</v>
      </c>
      <c r="I235" s="8">
        <v>31.6</v>
      </c>
      <c r="J235" s="8">
        <v>190</v>
      </c>
      <c r="K235" s="10" t="s">
        <v>195</v>
      </c>
    </row>
    <row r="236" spans="1:11">
      <c r="A236" s="6">
        <v>232</v>
      </c>
      <c r="B236" s="6">
        <v>139</v>
      </c>
      <c r="C236" s="11" t="s">
        <v>832</v>
      </c>
      <c r="D236" s="8" t="s">
        <v>2281</v>
      </c>
      <c r="E236" s="9" t="s">
        <v>2282</v>
      </c>
      <c r="F236" s="8" t="s">
        <v>2283</v>
      </c>
      <c r="G236" s="8" t="s">
        <v>2280</v>
      </c>
      <c r="H236" s="8" t="s">
        <v>2284</v>
      </c>
      <c r="I236" s="8">
        <v>38</v>
      </c>
      <c r="J236" s="8">
        <v>228</v>
      </c>
      <c r="K236" s="10" t="s">
        <v>195</v>
      </c>
    </row>
    <row r="237" spans="1:11">
      <c r="A237" s="6">
        <v>233</v>
      </c>
      <c r="B237" s="6">
        <v>140</v>
      </c>
      <c r="C237" s="11" t="s">
        <v>563</v>
      </c>
      <c r="D237" s="8" t="s">
        <v>2285</v>
      </c>
      <c r="E237" s="9" t="s">
        <v>2286</v>
      </c>
      <c r="F237" s="8" t="s">
        <v>2287</v>
      </c>
      <c r="G237" s="8" t="s">
        <v>2288</v>
      </c>
      <c r="H237" s="8" t="s">
        <v>1587</v>
      </c>
      <c r="I237" s="8">
        <v>29.8</v>
      </c>
      <c r="J237" s="8">
        <v>179</v>
      </c>
      <c r="K237" s="10" t="s">
        <v>195</v>
      </c>
    </row>
    <row r="238" spans="1:11">
      <c r="A238" s="6">
        <v>234</v>
      </c>
      <c r="B238" s="6">
        <v>141</v>
      </c>
      <c r="C238" s="11" t="s">
        <v>833</v>
      </c>
      <c r="D238" s="8" t="s">
        <v>2289</v>
      </c>
      <c r="E238" s="9" t="s">
        <v>2290</v>
      </c>
      <c r="F238" s="8" t="s">
        <v>2291</v>
      </c>
      <c r="G238" s="8" t="s">
        <v>2288</v>
      </c>
      <c r="H238" s="8" t="s">
        <v>1602</v>
      </c>
      <c r="I238" s="8">
        <v>13.8</v>
      </c>
      <c r="J238" s="8">
        <v>83</v>
      </c>
      <c r="K238" s="10" t="s">
        <v>195</v>
      </c>
    </row>
    <row r="239" spans="1:11">
      <c r="A239" s="6">
        <v>235</v>
      </c>
      <c r="B239" s="6">
        <v>142</v>
      </c>
      <c r="C239" s="11" t="s">
        <v>845</v>
      </c>
      <c r="D239" s="8" t="s">
        <v>2292</v>
      </c>
      <c r="E239" s="9" t="s">
        <v>2293</v>
      </c>
      <c r="F239" s="8" t="s">
        <v>2294</v>
      </c>
      <c r="G239" s="8" t="s">
        <v>2295</v>
      </c>
      <c r="H239" s="8" t="s">
        <v>1727</v>
      </c>
      <c r="I239" s="8">
        <v>25</v>
      </c>
      <c r="J239" s="8">
        <v>150</v>
      </c>
      <c r="K239" s="10" t="s">
        <v>195</v>
      </c>
    </row>
    <row r="240" spans="1:11">
      <c r="A240" s="6">
        <v>236</v>
      </c>
      <c r="B240" s="6">
        <v>143</v>
      </c>
      <c r="C240" s="11" t="s">
        <v>851</v>
      </c>
      <c r="D240" s="8" t="s">
        <v>2296</v>
      </c>
      <c r="E240" s="9" t="s">
        <v>2297</v>
      </c>
      <c r="F240" s="8" t="s">
        <v>2298</v>
      </c>
      <c r="G240" s="8" t="s">
        <v>1737</v>
      </c>
      <c r="H240" s="8" t="s">
        <v>1579</v>
      </c>
      <c r="I240" s="8">
        <v>30</v>
      </c>
      <c r="J240" s="8">
        <v>180</v>
      </c>
      <c r="K240" s="10" t="s">
        <v>195</v>
      </c>
    </row>
    <row r="241" spans="1:11">
      <c r="A241" s="6">
        <v>237</v>
      </c>
      <c r="B241" s="6">
        <v>144</v>
      </c>
      <c r="C241" s="11" t="s">
        <v>869</v>
      </c>
      <c r="D241" s="8" t="s">
        <v>2299</v>
      </c>
      <c r="E241" s="9" t="s">
        <v>2300</v>
      </c>
      <c r="F241" s="8" t="s">
        <v>2301</v>
      </c>
      <c r="G241" s="8" t="s">
        <v>2302</v>
      </c>
      <c r="H241" s="8" t="s">
        <v>1664</v>
      </c>
      <c r="I241" s="8">
        <v>14</v>
      </c>
      <c r="J241" s="8">
        <v>84</v>
      </c>
      <c r="K241" s="10" t="s">
        <v>195</v>
      </c>
    </row>
    <row r="242" spans="1:11">
      <c r="A242" s="6">
        <v>238</v>
      </c>
      <c r="B242" s="6">
        <v>145</v>
      </c>
      <c r="C242" s="11" t="s">
        <v>1024</v>
      </c>
      <c r="D242" s="8" t="s">
        <v>2303</v>
      </c>
      <c r="E242" s="9" t="s">
        <v>2304</v>
      </c>
      <c r="F242" s="8" t="s">
        <v>2305</v>
      </c>
      <c r="G242" s="8" t="s">
        <v>2306</v>
      </c>
      <c r="H242" s="8" t="s">
        <v>1649</v>
      </c>
      <c r="I242" s="8">
        <v>28</v>
      </c>
      <c r="J242" s="8">
        <v>168</v>
      </c>
      <c r="K242" s="10" t="s">
        <v>195</v>
      </c>
    </row>
    <row r="243" spans="1:11">
      <c r="A243" s="6">
        <v>239</v>
      </c>
      <c r="B243" s="6">
        <v>146</v>
      </c>
      <c r="C243" s="11" t="s">
        <v>1025</v>
      </c>
      <c r="D243" s="8" t="s">
        <v>2307</v>
      </c>
      <c r="E243" s="9" t="s">
        <v>2308</v>
      </c>
      <c r="F243" s="8" t="s">
        <v>2309</v>
      </c>
      <c r="G243" s="8" t="s">
        <v>2306</v>
      </c>
      <c r="H243" s="8" t="s">
        <v>1727</v>
      </c>
      <c r="I243" s="8">
        <v>32</v>
      </c>
      <c r="J243" s="8">
        <v>192</v>
      </c>
      <c r="K243" s="10" t="s">
        <v>195</v>
      </c>
    </row>
    <row r="244" spans="1:11">
      <c r="A244" s="6">
        <v>240</v>
      </c>
      <c r="B244" s="6">
        <v>147</v>
      </c>
      <c r="C244" s="11" t="s">
        <v>1026</v>
      </c>
      <c r="D244" s="8" t="s">
        <v>2310</v>
      </c>
      <c r="E244" s="9" t="s">
        <v>2311</v>
      </c>
      <c r="F244" s="8" t="s">
        <v>2312</v>
      </c>
      <c r="G244" s="8" t="s">
        <v>2306</v>
      </c>
      <c r="H244" s="8" t="s">
        <v>1860</v>
      </c>
      <c r="I244" s="8">
        <v>38</v>
      </c>
      <c r="J244" s="8">
        <v>228</v>
      </c>
      <c r="K244" s="10" t="s">
        <v>195</v>
      </c>
    </row>
    <row r="245" spans="1:11">
      <c r="A245" s="6">
        <v>241</v>
      </c>
      <c r="B245" s="6">
        <v>148</v>
      </c>
      <c r="C245" s="11" t="s">
        <v>1084</v>
      </c>
      <c r="D245" s="8" t="s">
        <v>2313</v>
      </c>
      <c r="E245" s="9" t="s">
        <v>2314</v>
      </c>
      <c r="F245" s="8" t="s">
        <v>2315</v>
      </c>
      <c r="G245" s="8" t="s">
        <v>2316</v>
      </c>
      <c r="H245" s="8" t="s">
        <v>1587</v>
      </c>
      <c r="I245" s="8">
        <v>29</v>
      </c>
      <c r="J245" s="8">
        <v>174</v>
      </c>
      <c r="K245" s="10" t="s">
        <v>195</v>
      </c>
    </row>
    <row r="246" spans="1:11">
      <c r="A246" s="6">
        <v>242</v>
      </c>
      <c r="B246" s="6">
        <v>149</v>
      </c>
      <c r="C246" s="11" t="s">
        <v>1086</v>
      </c>
      <c r="D246" s="8" t="s">
        <v>2317</v>
      </c>
      <c r="E246" s="9" t="s">
        <v>2318</v>
      </c>
      <c r="F246" s="8" t="s">
        <v>2319</v>
      </c>
      <c r="G246" s="8" t="s">
        <v>1787</v>
      </c>
      <c r="H246" s="8" t="s">
        <v>1649</v>
      </c>
      <c r="I246" s="8">
        <v>34</v>
      </c>
      <c r="J246" s="8">
        <v>204</v>
      </c>
      <c r="K246" s="10" t="s">
        <v>195</v>
      </c>
    </row>
    <row r="247" spans="1:11">
      <c r="A247" s="6">
        <v>243</v>
      </c>
      <c r="B247" s="6">
        <v>150</v>
      </c>
      <c r="C247" s="11" t="s">
        <v>1087</v>
      </c>
      <c r="D247" s="8" t="s">
        <v>2320</v>
      </c>
      <c r="E247" s="9" t="s">
        <v>2321</v>
      </c>
      <c r="F247" s="8" t="s">
        <v>2322</v>
      </c>
      <c r="G247" s="8" t="s">
        <v>1787</v>
      </c>
      <c r="H247" s="8" t="s">
        <v>1587</v>
      </c>
      <c r="I247" s="8">
        <v>28</v>
      </c>
      <c r="J247" s="8">
        <v>168</v>
      </c>
      <c r="K247" s="10" t="s">
        <v>195</v>
      </c>
    </row>
    <row r="248" spans="1:11">
      <c r="A248" s="6">
        <v>244</v>
      </c>
      <c r="B248" s="6">
        <v>151</v>
      </c>
      <c r="C248" s="11" t="s">
        <v>1115</v>
      </c>
      <c r="D248" s="8" t="s">
        <v>2323</v>
      </c>
      <c r="E248" s="9" t="s">
        <v>2324</v>
      </c>
      <c r="F248" s="8" t="s">
        <v>2325</v>
      </c>
      <c r="G248" s="8" t="s">
        <v>2326</v>
      </c>
      <c r="H248" s="8" t="s">
        <v>1645</v>
      </c>
      <c r="I248" s="8">
        <v>37</v>
      </c>
      <c r="J248" s="8">
        <v>222</v>
      </c>
      <c r="K248" s="10" t="s">
        <v>195</v>
      </c>
    </row>
    <row r="249" spans="1:11">
      <c r="A249" s="6">
        <v>245</v>
      </c>
      <c r="B249" s="6">
        <v>152</v>
      </c>
      <c r="C249" s="11" t="s">
        <v>1136</v>
      </c>
      <c r="D249" s="8" t="s">
        <v>2327</v>
      </c>
      <c r="E249" s="9" t="s">
        <v>2328</v>
      </c>
      <c r="F249" s="8" t="s">
        <v>1678</v>
      </c>
      <c r="G249" s="8" t="s">
        <v>2329</v>
      </c>
      <c r="H249" s="8" t="s">
        <v>2330</v>
      </c>
      <c r="I249" s="8">
        <v>20</v>
      </c>
      <c r="J249" s="8">
        <v>120</v>
      </c>
      <c r="K249" s="10" t="s">
        <v>195</v>
      </c>
    </row>
    <row r="250" spans="1:11">
      <c r="A250" s="6">
        <v>246</v>
      </c>
      <c r="B250" s="6">
        <v>153</v>
      </c>
      <c r="C250" s="11" t="s">
        <v>1137</v>
      </c>
      <c r="D250" s="8" t="s">
        <v>2331</v>
      </c>
      <c r="E250" s="9" t="s">
        <v>2332</v>
      </c>
      <c r="F250" s="8" t="s">
        <v>1678</v>
      </c>
      <c r="G250" s="8" t="s">
        <v>2329</v>
      </c>
      <c r="H250" s="8" t="s">
        <v>2333</v>
      </c>
      <c r="I250" s="8">
        <v>48</v>
      </c>
      <c r="J250" s="8">
        <v>288</v>
      </c>
      <c r="K250" s="10" t="s">
        <v>195</v>
      </c>
    </row>
    <row r="251" spans="1:11">
      <c r="A251" s="6">
        <v>247</v>
      </c>
      <c r="B251" s="6">
        <v>154</v>
      </c>
      <c r="C251" s="11" t="s">
        <v>282</v>
      </c>
      <c r="D251" s="8" t="s">
        <v>2334</v>
      </c>
      <c r="E251" s="9" t="s">
        <v>2335</v>
      </c>
      <c r="F251" s="8" t="s">
        <v>1678</v>
      </c>
      <c r="G251" s="8" t="s">
        <v>2329</v>
      </c>
      <c r="H251" s="8" t="s">
        <v>2333</v>
      </c>
      <c r="I251" s="8">
        <v>36</v>
      </c>
      <c r="J251" s="8">
        <v>216</v>
      </c>
      <c r="K251" s="10" t="s">
        <v>195</v>
      </c>
    </row>
    <row r="252" spans="1:11">
      <c r="A252" s="6">
        <v>248</v>
      </c>
      <c r="B252" s="6">
        <v>155</v>
      </c>
      <c r="C252" s="11" t="s">
        <v>283</v>
      </c>
      <c r="D252" s="8" t="s">
        <v>2336</v>
      </c>
      <c r="E252" s="9" t="s">
        <v>2337</v>
      </c>
      <c r="F252" s="8" t="s">
        <v>1678</v>
      </c>
      <c r="G252" s="8" t="s">
        <v>2329</v>
      </c>
      <c r="H252" s="8" t="s">
        <v>2333</v>
      </c>
      <c r="I252" s="8">
        <v>58</v>
      </c>
      <c r="J252" s="8">
        <v>348</v>
      </c>
      <c r="K252" s="10" t="s">
        <v>195</v>
      </c>
    </row>
    <row r="253" spans="1:11">
      <c r="A253" s="6">
        <v>249</v>
      </c>
      <c r="B253" s="6">
        <v>156</v>
      </c>
      <c r="C253" s="11" t="s">
        <v>1141</v>
      </c>
      <c r="D253" s="8" t="s">
        <v>2338</v>
      </c>
      <c r="E253" s="9" t="s">
        <v>2339</v>
      </c>
      <c r="F253" s="8" t="s">
        <v>2340</v>
      </c>
      <c r="G253" s="8" t="s">
        <v>1755</v>
      </c>
      <c r="H253" s="8" t="s">
        <v>2341</v>
      </c>
      <c r="I253" s="8">
        <v>49.8</v>
      </c>
      <c r="J253" s="8">
        <v>299</v>
      </c>
      <c r="K253" s="10" t="s">
        <v>195</v>
      </c>
    </row>
    <row r="254" spans="1:11">
      <c r="A254" s="6">
        <v>250</v>
      </c>
      <c r="B254" s="6">
        <v>157</v>
      </c>
      <c r="C254" s="11" t="s">
        <v>1143</v>
      </c>
      <c r="D254" s="8" t="s">
        <v>2342</v>
      </c>
      <c r="E254" s="9" t="s">
        <v>2343</v>
      </c>
      <c r="F254" s="8" t="s">
        <v>2344</v>
      </c>
      <c r="G254" s="8" t="s">
        <v>1755</v>
      </c>
      <c r="H254" s="8" t="s">
        <v>2249</v>
      </c>
      <c r="I254" s="8">
        <v>80</v>
      </c>
      <c r="J254" s="8">
        <v>480</v>
      </c>
      <c r="K254" s="10" t="s">
        <v>195</v>
      </c>
    </row>
    <row r="255" spans="1:11">
      <c r="A255" s="6">
        <v>251</v>
      </c>
      <c r="B255" s="6">
        <v>158</v>
      </c>
      <c r="C255" s="11" t="s">
        <v>1146</v>
      </c>
      <c r="D255" s="8" t="s">
        <v>2345</v>
      </c>
      <c r="E255" s="9" t="s">
        <v>2346</v>
      </c>
      <c r="F255" s="8" t="s">
        <v>2347</v>
      </c>
      <c r="G255" s="8" t="s">
        <v>1755</v>
      </c>
      <c r="H255" s="8" t="s">
        <v>2348</v>
      </c>
      <c r="I255" s="8">
        <v>28</v>
      </c>
      <c r="J255" s="8">
        <v>168</v>
      </c>
      <c r="K255" s="10" t="s">
        <v>195</v>
      </c>
    </row>
    <row r="256" spans="1:11">
      <c r="A256" s="6">
        <v>252</v>
      </c>
      <c r="B256" s="6">
        <v>159</v>
      </c>
      <c r="C256" s="11" t="s">
        <v>1154</v>
      </c>
      <c r="D256" s="8" t="s">
        <v>2349</v>
      </c>
      <c r="E256" s="9" t="s">
        <v>2350</v>
      </c>
      <c r="F256" s="8" t="s">
        <v>2351</v>
      </c>
      <c r="G256" s="8" t="s">
        <v>1755</v>
      </c>
      <c r="H256" s="8" t="s">
        <v>1751</v>
      </c>
      <c r="I256" s="8">
        <v>16</v>
      </c>
      <c r="J256" s="8">
        <v>96</v>
      </c>
      <c r="K256" s="10" t="s">
        <v>195</v>
      </c>
    </row>
    <row r="257" spans="1:11">
      <c r="A257" s="6">
        <v>253</v>
      </c>
      <c r="B257" s="6">
        <v>160</v>
      </c>
      <c r="C257" s="11" t="s">
        <v>1155</v>
      </c>
      <c r="D257" s="8" t="s">
        <v>2352</v>
      </c>
      <c r="E257" s="9" t="s">
        <v>2353</v>
      </c>
      <c r="F257" s="8" t="s">
        <v>1838</v>
      </c>
      <c r="G257" s="8" t="s">
        <v>1755</v>
      </c>
      <c r="H257" s="8" t="s">
        <v>1751</v>
      </c>
      <c r="I257" s="8">
        <v>18</v>
      </c>
      <c r="J257" s="8">
        <v>108</v>
      </c>
      <c r="K257" s="10" t="s">
        <v>195</v>
      </c>
    </row>
    <row r="258" spans="1:11">
      <c r="A258" s="6">
        <v>254</v>
      </c>
      <c r="B258" s="6">
        <v>161</v>
      </c>
      <c r="C258" s="11" t="s">
        <v>1156</v>
      </c>
      <c r="D258" s="8" t="s">
        <v>2354</v>
      </c>
      <c r="E258" s="9" t="s">
        <v>2355</v>
      </c>
      <c r="F258" s="8" t="s">
        <v>2356</v>
      </c>
      <c r="G258" s="8" t="s">
        <v>1755</v>
      </c>
      <c r="H258" s="8" t="s">
        <v>1673</v>
      </c>
      <c r="I258" s="8">
        <v>29.8</v>
      </c>
      <c r="J258" s="8">
        <v>179</v>
      </c>
      <c r="K258" s="10" t="s">
        <v>195</v>
      </c>
    </row>
    <row r="259" spans="1:11">
      <c r="A259" s="6">
        <v>255</v>
      </c>
      <c r="B259" s="6">
        <v>162</v>
      </c>
      <c r="C259" s="11" t="s">
        <v>1195</v>
      </c>
      <c r="D259" s="8" t="s">
        <v>2357</v>
      </c>
      <c r="E259" s="9" t="s">
        <v>2358</v>
      </c>
      <c r="F259" s="8" t="s">
        <v>2359</v>
      </c>
      <c r="G259" s="8" t="s">
        <v>1677</v>
      </c>
      <c r="H259" s="8" t="s">
        <v>1678</v>
      </c>
      <c r="I259" s="8">
        <v>20</v>
      </c>
      <c r="J259" s="8">
        <v>120</v>
      </c>
      <c r="K259" s="10" t="s">
        <v>195</v>
      </c>
    </row>
    <row r="260" spans="1:11">
      <c r="A260" s="6">
        <v>256</v>
      </c>
      <c r="B260" s="6">
        <v>163</v>
      </c>
      <c r="C260" s="11" t="s">
        <v>1198</v>
      </c>
      <c r="D260" s="8" t="s">
        <v>2360</v>
      </c>
      <c r="E260" s="9" t="s">
        <v>2361</v>
      </c>
      <c r="F260" s="8" t="s">
        <v>2362</v>
      </c>
      <c r="G260" s="8" t="s">
        <v>2363</v>
      </c>
      <c r="H260" s="8" t="s">
        <v>1874</v>
      </c>
      <c r="I260" s="8">
        <v>48</v>
      </c>
      <c r="J260" s="8">
        <v>288</v>
      </c>
      <c r="K260" s="10" t="s">
        <v>195</v>
      </c>
    </row>
    <row r="261" spans="1:11">
      <c r="A261" s="6">
        <v>257</v>
      </c>
      <c r="B261" s="6">
        <v>164</v>
      </c>
      <c r="C261" s="11" t="s">
        <v>1199</v>
      </c>
      <c r="D261" s="8" t="s">
        <v>2364</v>
      </c>
      <c r="E261" s="9" t="s">
        <v>2365</v>
      </c>
      <c r="F261" s="8" t="s">
        <v>2366</v>
      </c>
      <c r="G261" s="8" t="s">
        <v>2363</v>
      </c>
      <c r="H261" s="8" t="s">
        <v>1562</v>
      </c>
      <c r="I261" s="8">
        <v>22</v>
      </c>
      <c r="J261" s="8">
        <v>132</v>
      </c>
      <c r="K261" s="10" t="s">
        <v>195</v>
      </c>
    </row>
    <row r="262" spans="1:11">
      <c r="A262" s="6">
        <v>258</v>
      </c>
      <c r="B262" s="6">
        <v>165</v>
      </c>
      <c r="C262" s="11" t="s">
        <v>1205</v>
      </c>
      <c r="D262" s="8" t="s">
        <v>2367</v>
      </c>
      <c r="E262" s="9" t="s">
        <v>2368</v>
      </c>
      <c r="F262" s="8" t="s">
        <v>2369</v>
      </c>
      <c r="G262" s="8" t="s">
        <v>2370</v>
      </c>
      <c r="H262" s="8" t="s">
        <v>1678</v>
      </c>
      <c r="I262" s="8">
        <v>29.8</v>
      </c>
      <c r="J262" s="8">
        <v>179</v>
      </c>
      <c r="K262" s="10" t="s">
        <v>195</v>
      </c>
    </row>
    <row r="263" spans="1:11">
      <c r="A263" s="6">
        <v>259</v>
      </c>
      <c r="B263" s="6">
        <v>166</v>
      </c>
      <c r="C263" s="11" t="s">
        <v>474</v>
      </c>
      <c r="D263" s="8" t="s">
        <v>2371</v>
      </c>
      <c r="E263" s="9" t="s">
        <v>2372</v>
      </c>
      <c r="F263" s="8" t="s">
        <v>2373</v>
      </c>
      <c r="G263" s="8" t="s">
        <v>2374</v>
      </c>
      <c r="H263" s="8" t="s">
        <v>1678</v>
      </c>
      <c r="I263" s="8">
        <v>20</v>
      </c>
      <c r="J263" s="8">
        <v>120</v>
      </c>
      <c r="K263" s="10" t="s">
        <v>195</v>
      </c>
    </row>
    <row r="264" spans="1:11">
      <c r="A264" s="6">
        <v>260</v>
      </c>
      <c r="B264" s="6">
        <v>167</v>
      </c>
      <c r="C264" s="11" t="s">
        <v>1215</v>
      </c>
      <c r="D264" s="8" t="s">
        <v>2375</v>
      </c>
      <c r="E264" s="9" t="s">
        <v>2376</v>
      </c>
      <c r="F264" s="8" t="s">
        <v>1678</v>
      </c>
      <c r="G264" s="8" t="s">
        <v>2377</v>
      </c>
      <c r="H264" s="8" t="s">
        <v>1678</v>
      </c>
      <c r="I264" s="8">
        <v>24000</v>
      </c>
      <c r="J264" s="13">
        <v>144000</v>
      </c>
      <c r="K264" s="10" t="s">
        <v>195</v>
      </c>
    </row>
    <row r="265" spans="1:11">
      <c r="A265" s="6">
        <v>261</v>
      </c>
      <c r="B265" s="6">
        <v>168</v>
      </c>
      <c r="C265" s="11" t="s">
        <v>1217</v>
      </c>
      <c r="D265" s="8" t="s">
        <v>2378</v>
      </c>
      <c r="E265" s="9" t="s">
        <v>2379</v>
      </c>
      <c r="F265" s="8" t="s">
        <v>2380</v>
      </c>
      <c r="G265" s="8" t="s">
        <v>1772</v>
      </c>
      <c r="H265" s="8" t="s">
        <v>2284</v>
      </c>
      <c r="I265" s="8">
        <v>40</v>
      </c>
      <c r="J265" s="8">
        <v>240</v>
      </c>
      <c r="K265" s="10" t="s">
        <v>195</v>
      </c>
    </row>
    <row r="266" spans="1:11">
      <c r="A266" s="6">
        <v>262</v>
      </c>
      <c r="B266" s="6">
        <v>169</v>
      </c>
      <c r="C266" s="11" t="s">
        <v>1233</v>
      </c>
      <c r="D266" s="8" t="s">
        <v>2381</v>
      </c>
      <c r="E266" s="9" t="s">
        <v>2382</v>
      </c>
      <c r="F266" s="8" t="s">
        <v>2383</v>
      </c>
      <c r="G266" s="8" t="s">
        <v>2226</v>
      </c>
      <c r="H266" s="8" t="s">
        <v>1664</v>
      </c>
      <c r="I266" s="8">
        <v>20</v>
      </c>
      <c r="J266" s="8">
        <v>120</v>
      </c>
      <c r="K266" s="10" t="s">
        <v>195</v>
      </c>
    </row>
    <row r="267" spans="1:11">
      <c r="A267" s="6">
        <v>263</v>
      </c>
      <c r="B267" s="6">
        <v>170</v>
      </c>
      <c r="C267" s="11" t="s">
        <v>1234</v>
      </c>
      <c r="D267" s="8" t="s">
        <v>2384</v>
      </c>
      <c r="E267" s="9" t="s">
        <v>2385</v>
      </c>
      <c r="F267" s="8" t="s">
        <v>2386</v>
      </c>
      <c r="G267" s="8" t="s">
        <v>2226</v>
      </c>
      <c r="H267" s="8" t="s">
        <v>1664</v>
      </c>
      <c r="I267" s="8">
        <v>28</v>
      </c>
      <c r="J267" s="8">
        <v>168</v>
      </c>
      <c r="K267" s="10" t="s">
        <v>195</v>
      </c>
    </row>
    <row r="268" spans="1:11">
      <c r="A268" s="6">
        <v>264</v>
      </c>
      <c r="B268" s="6">
        <v>171</v>
      </c>
      <c r="C268" s="11" t="s">
        <v>1238</v>
      </c>
      <c r="D268" s="8" t="s">
        <v>2387</v>
      </c>
      <c r="E268" s="9" t="s">
        <v>2388</v>
      </c>
      <c r="F268" s="8" t="s">
        <v>2389</v>
      </c>
      <c r="G268" s="8" t="s">
        <v>2390</v>
      </c>
      <c r="H268" s="8" t="s">
        <v>1579</v>
      </c>
      <c r="I268" s="8">
        <v>31</v>
      </c>
      <c r="J268" s="8">
        <v>186</v>
      </c>
      <c r="K268" s="10" t="s">
        <v>195</v>
      </c>
    </row>
    <row r="269" spans="1:11">
      <c r="A269" s="6">
        <v>265</v>
      </c>
      <c r="B269" s="6">
        <v>172</v>
      </c>
      <c r="C269" s="11" t="s">
        <v>143</v>
      </c>
      <c r="D269" s="8" t="s">
        <v>2391</v>
      </c>
      <c r="E269" s="9" t="s">
        <v>2392</v>
      </c>
      <c r="F269" s="8" t="s">
        <v>2356</v>
      </c>
      <c r="G269" s="8" t="s">
        <v>2393</v>
      </c>
      <c r="H269" s="8" t="s">
        <v>2121</v>
      </c>
      <c r="I269" s="8">
        <v>39.799999999999997</v>
      </c>
      <c r="J269" s="8">
        <v>239</v>
      </c>
      <c r="K269" s="10" t="s">
        <v>195</v>
      </c>
    </row>
    <row r="270" spans="1:11">
      <c r="A270" s="6">
        <v>266</v>
      </c>
      <c r="B270" s="6">
        <v>173</v>
      </c>
      <c r="C270" s="11" t="s">
        <v>1265</v>
      </c>
      <c r="D270" s="8" t="s">
        <v>2394</v>
      </c>
      <c r="E270" s="9" t="s">
        <v>2395</v>
      </c>
      <c r="F270" s="8" t="s">
        <v>2396</v>
      </c>
      <c r="G270" s="8" t="s">
        <v>2397</v>
      </c>
      <c r="H270" s="8" t="s">
        <v>1616</v>
      </c>
      <c r="I270" s="8">
        <v>98</v>
      </c>
      <c r="J270" s="8">
        <v>588</v>
      </c>
      <c r="K270" s="10" t="s">
        <v>195</v>
      </c>
    </row>
    <row r="271" spans="1:11">
      <c r="A271" s="6">
        <v>267</v>
      </c>
      <c r="B271" s="6">
        <v>174</v>
      </c>
      <c r="C271" s="11" t="s">
        <v>1267</v>
      </c>
      <c r="D271" s="8" t="s">
        <v>2398</v>
      </c>
      <c r="E271" s="9" t="s">
        <v>2399</v>
      </c>
      <c r="F271" s="8" t="s">
        <v>2400</v>
      </c>
      <c r="G271" s="8" t="s">
        <v>2222</v>
      </c>
      <c r="H271" s="8" t="s">
        <v>1756</v>
      </c>
      <c r="I271" s="8">
        <v>29</v>
      </c>
      <c r="J271" s="8">
        <v>174</v>
      </c>
      <c r="K271" s="10" t="s">
        <v>195</v>
      </c>
    </row>
    <row r="272" spans="1:11">
      <c r="A272" s="6">
        <v>268</v>
      </c>
      <c r="B272" s="6">
        <v>175</v>
      </c>
      <c r="C272" s="11" t="s">
        <v>1268</v>
      </c>
      <c r="D272" s="8" t="s">
        <v>2401</v>
      </c>
      <c r="E272" s="9" t="s">
        <v>2402</v>
      </c>
      <c r="F272" s="8" t="s">
        <v>2403</v>
      </c>
      <c r="G272" s="8" t="s">
        <v>2222</v>
      </c>
      <c r="H272" s="8" t="s">
        <v>2404</v>
      </c>
      <c r="I272" s="8">
        <v>45</v>
      </c>
      <c r="J272" s="8">
        <v>270</v>
      </c>
      <c r="K272" s="10" t="s">
        <v>195</v>
      </c>
    </row>
    <row r="273" spans="1:11">
      <c r="A273" s="6">
        <v>269</v>
      </c>
      <c r="B273" s="6">
        <v>176</v>
      </c>
      <c r="C273" s="11" t="s">
        <v>1291</v>
      </c>
      <c r="D273" s="8" t="s">
        <v>2405</v>
      </c>
      <c r="E273" s="9" t="s">
        <v>2406</v>
      </c>
      <c r="F273" s="8" t="s">
        <v>2407</v>
      </c>
      <c r="G273" s="8" t="s">
        <v>2408</v>
      </c>
      <c r="H273" s="8" t="s">
        <v>1579</v>
      </c>
      <c r="I273" s="8">
        <v>127</v>
      </c>
      <c r="J273" s="8">
        <v>762</v>
      </c>
      <c r="K273" s="10" t="s">
        <v>195</v>
      </c>
    </row>
    <row r="274" spans="1:11">
      <c r="A274" s="6">
        <v>270</v>
      </c>
      <c r="B274" s="6">
        <v>177</v>
      </c>
      <c r="C274" s="11" t="s">
        <v>1305</v>
      </c>
      <c r="D274" s="8" t="s">
        <v>2409</v>
      </c>
      <c r="E274" s="9" t="s">
        <v>2410</v>
      </c>
      <c r="F274" s="8" t="s">
        <v>2411</v>
      </c>
      <c r="G274" s="8" t="s">
        <v>2412</v>
      </c>
      <c r="H274" s="8" t="s">
        <v>1587</v>
      </c>
      <c r="I274" s="8">
        <v>36</v>
      </c>
      <c r="J274" s="8">
        <v>216</v>
      </c>
      <c r="K274" s="10" t="s">
        <v>195</v>
      </c>
    </row>
    <row r="275" spans="1:11">
      <c r="A275" s="6">
        <v>271</v>
      </c>
      <c r="B275" s="6">
        <v>178</v>
      </c>
      <c r="C275" s="11" t="s">
        <v>1306</v>
      </c>
      <c r="D275" s="8" t="s">
        <v>2413</v>
      </c>
      <c r="E275" s="9" t="s">
        <v>2414</v>
      </c>
      <c r="F275" s="8" t="s">
        <v>2411</v>
      </c>
      <c r="G275" s="8" t="s">
        <v>2412</v>
      </c>
      <c r="H275" s="8" t="s">
        <v>1587</v>
      </c>
      <c r="I275" s="8">
        <v>30</v>
      </c>
      <c r="J275" s="8">
        <v>180</v>
      </c>
      <c r="K275" s="10" t="s">
        <v>195</v>
      </c>
    </row>
    <row r="276" spans="1:11">
      <c r="A276" s="6">
        <v>272</v>
      </c>
      <c r="B276" s="6">
        <v>179</v>
      </c>
      <c r="C276" s="11" t="s">
        <v>1390</v>
      </c>
      <c r="D276" s="8" t="s">
        <v>2415</v>
      </c>
      <c r="E276" s="9" t="s">
        <v>2416</v>
      </c>
      <c r="F276" s="8" t="s">
        <v>2417</v>
      </c>
      <c r="G276" s="8" t="s">
        <v>1772</v>
      </c>
      <c r="H276" s="8" t="s">
        <v>1592</v>
      </c>
      <c r="I276" s="8">
        <v>35</v>
      </c>
      <c r="J276" s="8">
        <v>210</v>
      </c>
      <c r="K276" s="10" t="s">
        <v>195</v>
      </c>
    </row>
    <row r="277" spans="1:11">
      <c r="A277" s="6">
        <v>273</v>
      </c>
      <c r="B277" s="6">
        <v>180</v>
      </c>
      <c r="C277" s="11" t="s">
        <v>1399</v>
      </c>
      <c r="D277" s="8" t="s">
        <v>2418</v>
      </c>
      <c r="E277" s="9" t="s">
        <v>2419</v>
      </c>
      <c r="F277" s="8" t="s">
        <v>2420</v>
      </c>
      <c r="G277" s="8" t="s">
        <v>2421</v>
      </c>
      <c r="H277" s="8" t="s">
        <v>2121</v>
      </c>
      <c r="I277" s="8">
        <v>49.6</v>
      </c>
      <c r="J277" s="8">
        <v>298</v>
      </c>
      <c r="K277" s="10" t="s">
        <v>195</v>
      </c>
    </row>
    <row r="278" spans="1:11">
      <c r="A278" s="6">
        <v>274</v>
      </c>
      <c r="B278" s="6">
        <v>181</v>
      </c>
      <c r="C278" s="11" t="s">
        <v>1398</v>
      </c>
      <c r="D278" s="8" t="s">
        <v>2422</v>
      </c>
      <c r="E278" s="9" t="s">
        <v>2423</v>
      </c>
      <c r="F278" s="8" t="s">
        <v>2424</v>
      </c>
      <c r="G278" s="8" t="s">
        <v>2421</v>
      </c>
      <c r="H278" s="8" t="s">
        <v>2121</v>
      </c>
      <c r="I278" s="8">
        <v>49</v>
      </c>
      <c r="J278" s="8">
        <v>294</v>
      </c>
      <c r="K278" s="10" t="s">
        <v>195</v>
      </c>
    </row>
    <row r="279" spans="1:11">
      <c r="A279" s="6">
        <v>275</v>
      </c>
      <c r="B279" s="6">
        <v>182</v>
      </c>
      <c r="C279" s="11" t="s">
        <v>1400</v>
      </c>
      <c r="D279" s="8" t="s">
        <v>2425</v>
      </c>
      <c r="E279" s="9" t="s">
        <v>2426</v>
      </c>
      <c r="F279" s="8" t="s">
        <v>2427</v>
      </c>
      <c r="G279" s="8" t="s">
        <v>2421</v>
      </c>
      <c r="H279" s="8" t="s">
        <v>2121</v>
      </c>
      <c r="I279" s="8">
        <v>52</v>
      </c>
      <c r="J279" s="8">
        <v>312</v>
      </c>
      <c r="K279" s="10" t="s">
        <v>195</v>
      </c>
    </row>
    <row r="280" spans="1:11">
      <c r="A280" s="6">
        <v>276</v>
      </c>
      <c r="B280" s="6">
        <v>183</v>
      </c>
      <c r="C280" s="11" t="s">
        <v>1401</v>
      </c>
      <c r="D280" s="8" t="s">
        <v>2428</v>
      </c>
      <c r="E280" s="9" t="s">
        <v>2429</v>
      </c>
      <c r="F280" s="8" t="s">
        <v>2430</v>
      </c>
      <c r="G280" s="8" t="s">
        <v>2421</v>
      </c>
      <c r="H280" s="8" t="s">
        <v>2121</v>
      </c>
      <c r="I280" s="8">
        <v>59.4</v>
      </c>
      <c r="J280" s="8">
        <v>356</v>
      </c>
      <c r="K280" s="10" t="s">
        <v>195</v>
      </c>
    </row>
    <row r="281" spans="1:11">
      <c r="A281" s="6">
        <v>277</v>
      </c>
      <c r="B281" s="6">
        <v>184</v>
      </c>
      <c r="C281" s="11" t="s">
        <v>1405</v>
      </c>
      <c r="D281" s="8" t="s">
        <v>2431</v>
      </c>
      <c r="E281" s="9" t="s">
        <v>2432</v>
      </c>
      <c r="F281" s="8" t="s">
        <v>2433</v>
      </c>
      <c r="G281" s="8" t="s">
        <v>1814</v>
      </c>
      <c r="H281" s="8" t="s">
        <v>1659</v>
      </c>
      <c r="I281" s="8">
        <v>36</v>
      </c>
      <c r="J281" s="8">
        <v>216</v>
      </c>
      <c r="K281" s="10" t="s">
        <v>195</v>
      </c>
    </row>
    <row r="282" spans="1:11">
      <c r="A282" s="6">
        <v>278</v>
      </c>
      <c r="B282" s="6">
        <v>185</v>
      </c>
      <c r="C282" s="11" t="s">
        <v>1409</v>
      </c>
      <c r="D282" s="8" t="s">
        <v>2434</v>
      </c>
      <c r="E282" s="9" t="s">
        <v>2435</v>
      </c>
      <c r="F282" s="8" t="s">
        <v>2436</v>
      </c>
      <c r="G282" s="8" t="s">
        <v>1814</v>
      </c>
      <c r="H282" s="8" t="s">
        <v>2174</v>
      </c>
      <c r="I282" s="8">
        <v>22</v>
      </c>
      <c r="J282" s="8">
        <v>132</v>
      </c>
      <c r="K282" s="10" t="s">
        <v>195</v>
      </c>
    </row>
    <row r="283" spans="1:11">
      <c r="A283" s="6">
        <v>279</v>
      </c>
      <c r="B283" s="6">
        <v>186</v>
      </c>
      <c r="C283" s="11" t="s">
        <v>1420</v>
      </c>
      <c r="D283" s="8" t="s">
        <v>2437</v>
      </c>
      <c r="E283" s="9" t="s">
        <v>2438</v>
      </c>
      <c r="F283" s="8" t="s">
        <v>2439</v>
      </c>
      <c r="G283" s="8" t="s">
        <v>2440</v>
      </c>
      <c r="H283" s="8" t="s">
        <v>1570</v>
      </c>
      <c r="I283" s="8">
        <v>150</v>
      </c>
      <c r="J283" s="8">
        <v>900</v>
      </c>
      <c r="K283" s="10" t="s">
        <v>195</v>
      </c>
    </row>
    <row r="284" spans="1:11">
      <c r="A284" s="6">
        <v>280</v>
      </c>
      <c r="B284" s="6">
        <v>187</v>
      </c>
      <c r="C284" s="11" t="s">
        <v>1421</v>
      </c>
      <c r="D284" s="8" t="s">
        <v>2441</v>
      </c>
      <c r="E284" s="9" t="s">
        <v>2442</v>
      </c>
      <c r="F284" s="8" t="s">
        <v>2443</v>
      </c>
      <c r="G284" s="8" t="s">
        <v>2440</v>
      </c>
      <c r="H284" s="8" t="s">
        <v>2174</v>
      </c>
      <c r="I284" s="8">
        <v>18</v>
      </c>
      <c r="J284" s="8">
        <v>108</v>
      </c>
      <c r="K284" s="10" t="s">
        <v>195</v>
      </c>
    </row>
    <row r="285" spans="1:11">
      <c r="A285" s="6">
        <v>281</v>
      </c>
      <c r="B285" s="6">
        <v>188</v>
      </c>
      <c r="C285" s="11" t="s">
        <v>1443</v>
      </c>
      <c r="D285" s="8" t="s">
        <v>2444</v>
      </c>
      <c r="E285" s="9" t="s">
        <v>2445</v>
      </c>
      <c r="F285" s="8" t="s">
        <v>2446</v>
      </c>
      <c r="G285" s="8" t="s">
        <v>2447</v>
      </c>
      <c r="H285" s="8" t="s">
        <v>2404</v>
      </c>
      <c r="I285" s="8">
        <v>28</v>
      </c>
      <c r="J285" s="8">
        <v>168</v>
      </c>
      <c r="K285" s="10" t="s">
        <v>195</v>
      </c>
    </row>
    <row r="286" spans="1:11">
      <c r="A286" s="6">
        <v>282</v>
      </c>
      <c r="B286" s="6">
        <v>189</v>
      </c>
      <c r="C286" s="11" t="s">
        <v>1444</v>
      </c>
      <c r="D286" s="8" t="s">
        <v>2448</v>
      </c>
      <c r="E286" s="9" t="s">
        <v>2449</v>
      </c>
      <c r="F286" s="8" t="s">
        <v>2450</v>
      </c>
      <c r="G286" s="8" t="s">
        <v>2447</v>
      </c>
      <c r="H286" s="8" t="s">
        <v>2284</v>
      </c>
      <c r="I286" s="8">
        <v>350</v>
      </c>
      <c r="J286" s="8">
        <v>2100</v>
      </c>
      <c r="K286" s="10" t="s">
        <v>195</v>
      </c>
    </row>
    <row r="287" spans="1:11">
      <c r="A287" s="6">
        <v>283</v>
      </c>
      <c r="B287" s="6">
        <v>190</v>
      </c>
      <c r="C287" s="11" t="s">
        <v>1451</v>
      </c>
      <c r="D287" s="8" t="s">
        <v>2451</v>
      </c>
      <c r="E287" s="9" t="s">
        <v>2452</v>
      </c>
      <c r="F287" s="8" t="s">
        <v>2453</v>
      </c>
      <c r="G287" s="8" t="s">
        <v>1780</v>
      </c>
      <c r="H287" s="8" t="s">
        <v>1664</v>
      </c>
      <c r="I287" s="8">
        <v>28</v>
      </c>
      <c r="J287" s="8">
        <v>168</v>
      </c>
      <c r="K287" s="10" t="s">
        <v>195</v>
      </c>
    </row>
    <row r="288" spans="1:11">
      <c r="A288" s="6">
        <v>284</v>
      </c>
      <c r="B288" s="6">
        <v>191</v>
      </c>
      <c r="C288" s="11" t="s">
        <v>1453</v>
      </c>
      <c r="D288" s="8" t="s">
        <v>2454</v>
      </c>
      <c r="E288" s="9" t="s">
        <v>2455</v>
      </c>
      <c r="F288" s="8" t="s">
        <v>2456</v>
      </c>
      <c r="G288" s="8" t="s">
        <v>1780</v>
      </c>
      <c r="H288" s="8" t="s">
        <v>1664</v>
      </c>
      <c r="I288" s="8">
        <v>27</v>
      </c>
      <c r="J288" s="8">
        <v>162</v>
      </c>
      <c r="K288" s="10" t="s">
        <v>195</v>
      </c>
    </row>
    <row r="289" spans="1:11">
      <c r="A289" s="6">
        <v>285</v>
      </c>
      <c r="B289" s="6">
        <v>192</v>
      </c>
      <c r="C289" s="11" t="s">
        <v>1455</v>
      </c>
      <c r="D289" s="8" t="s">
        <v>2457</v>
      </c>
      <c r="E289" s="9" t="s">
        <v>2458</v>
      </c>
      <c r="F289" s="8" t="s">
        <v>2459</v>
      </c>
      <c r="G289" s="8" t="s">
        <v>1780</v>
      </c>
      <c r="H289" s="8" t="s">
        <v>1654</v>
      </c>
      <c r="I289" s="8">
        <v>24</v>
      </c>
      <c r="J289" s="8">
        <v>144</v>
      </c>
      <c r="K289" s="10" t="s">
        <v>195</v>
      </c>
    </row>
    <row r="290" spans="1:11">
      <c r="A290" s="6">
        <v>286</v>
      </c>
      <c r="B290" s="6">
        <v>193</v>
      </c>
      <c r="C290" s="11" t="s">
        <v>1478</v>
      </c>
      <c r="D290" s="8" t="s">
        <v>2460</v>
      </c>
      <c r="E290" s="9" t="s">
        <v>2461</v>
      </c>
      <c r="F290" s="8" t="s">
        <v>1949</v>
      </c>
      <c r="G290" s="8" t="s">
        <v>1795</v>
      </c>
      <c r="H290" s="8" t="s">
        <v>1645</v>
      </c>
      <c r="I290" s="8">
        <v>22</v>
      </c>
      <c r="J290" s="8">
        <v>132</v>
      </c>
      <c r="K290" s="10" t="s">
        <v>195</v>
      </c>
    </row>
    <row r="291" spans="1:11">
      <c r="A291" s="6">
        <v>287</v>
      </c>
      <c r="B291" s="6">
        <v>194</v>
      </c>
      <c r="C291" s="11" t="s">
        <v>1489</v>
      </c>
      <c r="D291" s="8" t="s">
        <v>2462</v>
      </c>
      <c r="E291" s="9" t="s">
        <v>2463</v>
      </c>
      <c r="F291" s="8" t="s">
        <v>2464</v>
      </c>
      <c r="G291" s="8" t="s">
        <v>2465</v>
      </c>
      <c r="H291" s="8" t="s">
        <v>1874</v>
      </c>
      <c r="I291" s="8">
        <v>98</v>
      </c>
      <c r="J291" s="8">
        <v>588</v>
      </c>
      <c r="K291" s="10" t="s">
        <v>195</v>
      </c>
    </row>
    <row r="292" spans="1:11">
      <c r="A292" s="6">
        <v>288</v>
      </c>
      <c r="B292" s="6">
        <v>195</v>
      </c>
      <c r="C292" s="11" t="s">
        <v>1335</v>
      </c>
      <c r="D292" s="8" t="s">
        <v>2466</v>
      </c>
      <c r="E292" s="9" t="s">
        <v>2467</v>
      </c>
      <c r="F292" s="8" t="s">
        <v>2468</v>
      </c>
      <c r="G292" s="8" t="s">
        <v>1814</v>
      </c>
      <c r="H292" s="8" t="s">
        <v>2348</v>
      </c>
      <c r="I292" s="8">
        <v>29</v>
      </c>
      <c r="J292" s="8">
        <v>174</v>
      </c>
      <c r="K292" s="10" t="s">
        <v>195</v>
      </c>
    </row>
    <row r="293" spans="1:11">
      <c r="A293" s="6">
        <v>289</v>
      </c>
      <c r="B293" s="6">
        <v>196</v>
      </c>
      <c r="C293" s="11" t="s">
        <v>1336</v>
      </c>
      <c r="D293" s="8" t="s">
        <v>2469</v>
      </c>
      <c r="E293" s="9" t="s">
        <v>2470</v>
      </c>
      <c r="F293" s="8" t="s">
        <v>2471</v>
      </c>
      <c r="G293" s="8" t="s">
        <v>1814</v>
      </c>
      <c r="H293" s="8" t="s">
        <v>1649</v>
      </c>
      <c r="I293" s="8">
        <v>30</v>
      </c>
      <c r="J293" s="8">
        <v>180</v>
      </c>
      <c r="K293" s="10" t="s">
        <v>195</v>
      </c>
    </row>
    <row r="294" spans="1:11">
      <c r="A294" s="6">
        <v>290</v>
      </c>
      <c r="B294" s="6">
        <v>197</v>
      </c>
      <c r="C294" s="11" t="s">
        <v>1337</v>
      </c>
      <c r="D294" s="8" t="s">
        <v>2472</v>
      </c>
      <c r="E294" s="9" t="s">
        <v>2473</v>
      </c>
      <c r="F294" s="8" t="s">
        <v>2474</v>
      </c>
      <c r="G294" s="8" t="s">
        <v>1814</v>
      </c>
      <c r="H294" s="8" t="s">
        <v>1597</v>
      </c>
      <c r="I294" s="8">
        <v>26</v>
      </c>
      <c r="J294" s="8">
        <v>156</v>
      </c>
      <c r="K294" s="10" t="s">
        <v>195</v>
      </c>
    </row>
    <row r="295" spans="1:11">
      <c r="A295" s="6">
        <v>291</v>
      </c>
      <c r="B295" s="6">
        <v>198</v>
      </c>
      <c r="C295" s="11" t="s">
        <v>373</v>
      </c>
      <c r="D295" s="8" t="s">
        <v>2475</v>
      </c>
      <c r="E295" s="9" t="s">
        <v>2476</v>
      </c>
      <c r="F295" s="8" t="s">
        <v>2477</v>
      </c>
      <c r="G295" s="8" t="s">
        <v>1814</v>
      </c>
      <c r="H295" s="8" t="s">
        <v>1654</v>
      </c>
      <c r="I295" s="8">
        <v>25</v>
      </c>
      <c r="J295" s="8">
        <v>150</v>
      </c>
      <c r="K295" s="10" t="s">
        <v>195</v>
      </c>
    </row>
    <row r="296" spans="1:11">
      <c r="A296" s="6">
        <v>292</v>
      </c>
      <c r="B296" s="6">
        <v>199</v>
      </c>
      <c r="C296" s="11" t="s">
        <v>185</v>
      </c>
      <c r="D296" s="8" t="s">
        <v>2478</v>
      </c>
      <c r="E296" s="9" t="s">
        <v>2479</v>
      </c>
      <c r="F296" s="8" t="s">
        <v>2480</v>
      </c>
      <c r="G296" s="8" t="s">
        <v>1814</v>
      </c>
      <c r="H296" s="8" t="s">
        <v>1828</v>
      </c>
      <c r="I296" s="8">
        <v>46</v>
      </c>
      <c r="J296" s="8">
        <v>276</v>
      </c>
      <c r="K296" s="10" t="s">
        <v>195</v>
      </c>
    </row>
    <row r="297" spans="1:11">
      <c r="A297" s="6">
        <v>293</v>
      </c>
      <c r="B297" s="6">
        <v>200</v>
      </c>
      <c r="C297" s="11" t="s">
        <v>1340</v>
      </c>
      <c r="D297" s="8" t="s">
        <v>2481</v>
      </c>
      <c r="E297" s="9" t="s">
        <v>2482</v>
      </c>
      <c r="F297" s="8" t="s">
        <v>2483</v>
      </c>
      <c r="G297" s="8" t="s">
        <v>1814</v>
      </c>
      <c r="H297" s="8" t="s">
        <v>1849</v>
      </c>
      <c r="I297" s="8">
        <v>58</v>
      </c>
      <c r="J297" s="8">
        <v>348</v>
      </c>
      <c r="K297" s="10" t="s">
        <v>195</v>
      </c>
    </row>
    <row r="298" spans="1:11">
      <c r="A298" s="6">
        <v>294</v>
      </c>
      <c r="B298" s="6">
        <v>201</v>
      </c>
      <c r="C298" s="11" t="s">
        <v>1342</v>
      </c>
      <c r="D298" s="8" t="s">
        <v>2484</v>
      </c>
      <c r="E298" s="9" t="s">
        <v>2485</v>
      </c>
      <c r="F298" s="8" t="s">
        <v>2486</v>
      </c>
      <c r="G298" s="8" t="s">
        <v>1814</v>
      </c>
      <c r="H298" s="8" t="s">
        <v>1751</v>
      </c>
      <c r="I298" s="8">
        <v>28</v>
      </c>
      <c r="J298" s="8">
        <v>168</v>
      </c>
      <c r="K298" s="10" t="s">
        <v>195</v>
      </c>
    </row>
    <row r="299" spans="1:11">
      <c r="A299" s="6">
        <v>295</v>
      </c>
      <c r="B299" s="6">
        <v>202</v>
      </c>
      <c r="C299" s="11" t="s">
        <v>1343</v>
      </c>
      <c r="D299" s="8" t="s">
        <v>2487</v>
      </c>
      <c r="E299" s="9" t="s">
        <v>2488</v>
      </c>
      <c r="F299" s="8" t="s">
        <v>2489</v>
      </c>
      <c r="G299" s="8" t="s">
        <v>1814</v>
      </c>
      <c r="H299" s="8" t="s">
        <v>1751</v>
      </c>
      <c r="I299" s="8">
        <v>25</v>
      </c>
      <c r="J299" s="8">
        <v>150</v>
      </c>
      <c r="K299" s="10" t="s">
        <v>195</v>
      </c>
    </row>
    <row r="300" spans="1:11">
      <c r="A300" s="6">
        <v>296</v>
      </c>
      <c r="B300" s="6">
        <v>203</v>
      </c>
      <c r="C300" s="11" t="s">
        <v>1344</v>
      </c>
      <c r="D300" s="8" t="s">
        <v>2490</v>
      </c>
      <c r="E300" s="9" t="s">
        <v>2491</v>
      </c>
      <c r="F300" s="8" t="s">
        <v>2492</v>
      </c>
      <c r="G300" s="8" t="s">
        <v>1814</v>
      </c>
      <c r="H300" s="8" t="s">
        <v>1673</v>
      </c>
      <c r="I300" s="8">
        <v>12</v>
      </c>
      <c r="J300" s="8">
        <v>72</v>
      </c>
      <c r="K300" s="10" t="s">
        <v>195</v>
      </c>
    </row>
    <row r="301" spans="1:11">
      <c r="A301" s="6">
        <v>297</v>
      </c>
      <c r="B301" s="6">
        <v>204</v>
      </c>
      <c r="C301" s="11" t="s">
        <v>1355</v>
      </c>
      <c r="D301" s="8" t="s">
        <v>2493</v>
      </c>
      <c r="E301" s="9" t="s">
        <v>2494</v>
      </c>
      <c r="F301" s="8" t="s">
        <v>2495</v>
      </c>
      <c r="G301" s="8" t="s">
        <v>2440</v>
      </c>
      <c r="H301" s="8" t="s">
        <v>1649</v>
      </c>
      <c r="I301" s="8">
        <v>20</v>
      </c>
      <c r="J301" s="8">
        <v>120</v>
      </c>
      <c r="K301" s="10" t="s">
        <v>195</v>
      </c>
    </row>
    <row r="302" spans="1:11">
      <c r="A302" s="6">
        <v>298</v>
      </c>
      <c r="B302" s="6">
        <v>205</v>
      </c>
      <c r="C302" s="11" t="s">
        <v>1356</v>
      </c>
      <c r="D302" s="8" t="s">
        <v>2496</v>
      </c>
      <c r="E302" s="9" t="s">
        <v>2497</v>
      </c>
      <c r="F302" s="8" t="s">
        <v>1838</v>
      </c>
      <c r="G302" s="8" t="s">
        <v>2440</v>
      </c>
      <c r="H302" s="8" t="s">
        <v>1579</v>
      </c>
      <c r="I302" s="8">
        <v>31</v>
      </c>
      <c r="J302" s="8">
        <v>186</v>
      </c>
      <c r="K302" s="10" t="s">
        <v>195</v>
      </c>
    </row>
    <row r="303" spans="1:11">
      <c r="A303" s="6">
        <v>299</v>
      </c>
      <c r="B303" s="6">
        <v>206</v>
      </c>
      <c r="C303" s="11" t="s">
        <v>1358</v>
      </c>
      <c r="D303" s="8" t="s">
        <v>2498</v>
      </c>
      <c r="E303" s="9" t="s">
        <v>2499</v>
      </c>
      <c r="F303" s="8" t="s">
        <v>2500</v>
      </c>
      <c r="G303" s="8" t="s">
        <v>2501</v>
      </c>
      <c r="H303" s="8" t="s">
        <v>1602</v>
      </c>
      <c r="I303" s="8">
        <v>42</v>
      </c>
      <c r="J303" s="8">
        <v>252</v>
      </c>
      <c r="K303" s="10" t="s">
        <v>195</v>
      </c>
    </row>
    <row r="304" spans="1:11">
      <c r="A304" s="6">
        <v>300</v>
      </c>
      <c r="B304" s="6">
        <v>207</v>
      </c>
      <c r="C304" s="11" t="s">
        <v>1360</v>
      </c>
      <c r="D304" s="8" t="s">
        <v>2502</v>
      </c>
      <c r="E304" s="9" t="s">
        <v>2503</v>
      </c>
      <c r="F304" s="8" t="s">
        <v>2504</v>
      </c>
      <c r="G304" s="8" t="s">
        <v>2505</v>
      </c>
      <c r="H304" s="8" t="s">
        <v>1939</v>
      </c>
      <c r="I304" s="8">
        <v>28</v>
      </c>
      <c r="J304" s="8">
        <v>168</v>
      </c>
      <c r="K304" s="10" t="s">
        <v>195</v>
      </c>
    </row>
    <row r="305" spans="1:11">
      <c r="A305" s="6">
        <v>301</v>
      </c>
      <c r="B305" s="6">
        <v>208</v>
      </c>
      <c r="C305" s="11" t="s">
        <v>1362</v>
      </c>
      <c r="D305" s="8" t="s">
        <v>2506</v>
      </c>
      <c r="E305" s="9" t="s">
        <v>2507</v>
      </c>
      <c r="F305" s="8" t="s">
        <v>2508</v>
      </c>
      <c r="G305" s="8" t="s">
        <v>1818</v>
      </c>
      <c r="H305" s="8" t="s">
        <v>2509</v>
      </c>
      <c r="I305" s="8">
        <v>15</v>
      </c>
      <c r="J305" s="8">
        <v>90</v>
      </c>
      <c r="K305" s="10" t="s">
        <v>195</v>
      </c>
    </row>
    <row r="306" spans="1:11">
      <c r="A306" s="6">
        <v>302</v>
      </c>
      <c r="B306" s="6">
        <v>209</v>
      </c>
      <c r="C306" s="11" t="s">
        <v>1363</v>
      </c>
      <c r="D306" s="8" t="s">
        <v>2510</v>
      </c>
      <c r="E306" s="9" t="s">
        <v>2511</v>
      </c>
      <c r="F306" s="8" t="s">
        <v>2512</v>
      </c>
      <c r="G306" s="8" t="s">
        <v>2513</v>
      </c>
      <c r="H306" s="8" t="s">
        <v>1558</v>
      </c>
      <c r="I306" s="8">
        <v>192</v>
      </c>
      <c r="J306" s="8">
        <v>1152</v>
      </c>
      <c r="K306" s="10" t="s">
        <v>195</v>
      </c>
    </row>
    <row r="307" spans="1:11">
      <c r="A307" s="6">
        <v>303</v>
      </c>
      <c r="B307" s="6">
        <v>210</v>
      </c>
      <c r="C307" s="11" t="s">
        <v>1364</v>
      </c>
      <c r="D307" s="8" t="s">
        <v>2510</v>
      </c>
      <c r="E307" s="9" t="s">
        <v>2514</v>
      </c>
      <c r="F307" s="8" t="s">
        <v>2512</v>
      </c>
      <c r="G307" s="8" t="s">
        <v>2513</v>
      </c>
      <c r="H307" s="8" t="s">
        <v>1558</v>
      </c>
      <c r="I307" s="8">
        <v>192</v>
      </c>
      <c r="J307" s="8">
        <v>1152</v>
      </c>
      <c r="K307" s="10" t="s">
        <v>195</v>
      </c>
    </row>
    <row r="308" spans="1:11">
      <c r="A308" s="6">
        <v>304</v>
      </c>
      <c r="B308" s="6">
        <v>211</v>
      </c>
      <c r="C308" s="11" t="s">
        <v>1365</v>
      </c>
      <c r="D308" s="8" t="s">
        <v>2510</v>
      </c>
      <c r="E308" s="9" t="s">
        <v>2515</v>
      </c>
      <c r="F308" s="8" t="s">
        <v>2512</v>
      </c>
      <c r="G308" s="8" t="s">
        <v>2513</v>
      </c>
      <c r="H308" s="8" t="s">
        <v>1558</v>
      </c>
      <c r="I308" s="8">
        <v>192</v>
      </c>
      <c r="J308" s="8">
        <v>1152</v>
      </c>
      <c r="K308" s="10" t="s">
        <v>195</v>
      </c>
    </row>
    <row r="309" spans="1:11">
      <c r="A309" s="6">
        <v>305</v>
      </c>
      <c r="B309" s="6">
        <v>212</v>
      </c>
      <c r="C309" s="11" t="s">
        <v>1366</v>
      </c>
      <c r="D309" s="8" t="s">
        <v>2510</v>
      </c>
      <c r="E309" s="9" t="s">
        <v>2516</v>
      </c>
      <c r="F309" s="8" t="s">
        <v>2512</v>
      </c>
      <c r="G309" s="8" t="s">
        <v>2513</v>
      </c>
      <c r="H309" s="8" t="s">
        <v>1558</v>
      </c>
      <c r="I309" s="8">
        <v>192</v>
      </c>
      <c r="J309" s="8">
        <v>1152</v>
      </c>
      <c r="K309" s="10" t="s">
        <v>195</v>
      </c>
    </row>
    <row r="310" spans="1:11">
      <c r="A310" s="6">
        <v>306</v>
      </c>
      <c r="B310" s="6">
        <v>213</v>
      </c>
      <c r="C310" s="11" t="s">
        <v>1367</v>
      </c>
      <c r="D310" s="8" t="s">
        <v>2510</v>
      </c>
      <c r="E310" s="9" t="s">
        <v>2517</v>
      </c>
      <c r="F310" s="8" t="s">
        <v>2512</v>
      </c>
      <c r="G310" s="8" t="s">
        <v>2513</v>
      </c>
      <c r="H310" s="8" t="s">
        <v>1558</v>
      </c>
      <c r="I310" s="8">
        <v>192</v>
      </c>
      <c r="J310" s="8">
        <v>1152</v>
      </c>
      <c r="K310" s="10" t="s">
        <v>195</v>
      </c>
    </row>
    <row r="311" spans="1:11">
      <c r="A311" s="6">
        <v>307</v>
      </c>
      <c r="B311" s="6">
        <v>214</v>
      </c>
      <c r="C311" s="11" t="s">
        <v>1368</v>
      </c>
      <c r="D311" s="8" t="s">
        <v>2518</v>
      </c>
      <c r="E311" s="9" t="s">
        <v>2519</v>
      </c>
      <c r="F311" s="8" t="s">
        <v>2520</v>
      </c>
      <c r="G311" s="8" t="s">
        <v>2513</v>
      </c>
      <c r="H311" s="8" t="s">
        <v>1678</v>
      </c>
      <c r="I311" s="8">
        <v>36</v>
      </c>
      <c r="J311" s="8">
        <v>216</v>
      </c>
      <c r="K311" s="10" t="s">
        <v>195</v>
      </c>
    </row>
    <row r="312" spans="1:11">
      <c r="A312" s="6">
        <v>308</v>
      </c>
      <c r="B312" s="6">
        <v>215</v>
      </c>
      <c r="C312" s="11" t="s">
        <v>190</v>
      </c>
      <c r="D312" s="8" t="s">
        <v>2521</v>
      </c>
      <c r="E312" s="9" t="s">
        <v>2522</v>
      </c>
      <c r="F312" s="8" t="s">
        <v>2523</v>
      </c>
      <c r="G312" s="8" t="s">
        <v>2524</v>
      </c>
      <c r="H312" s="8" t="s">
        <v>2525</v>
      </c>
      <c r="I312" s="8">
        <v>23</v>
      </c>
      <c r="J312" s="8">
        <v>138</v>
      </c>
      <c r="K312" s="10" t="s">
        <v>195</v>
      </c>
    </row>
    <row r="313" spans="1:11">
      <c r="A313" s="18" t="s">
        <v>1525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20"/>
    </row>
    <row r="314" spans="1:11" ht="16.5" customHeight="1">
      <c r="A314" s="6">
        <v>309</v>
      </c>
      <c r="B314" s="6">
        <v>1</v>
      </c>
      <c r="C314" s="11" t="s">
        <v>793</v>
      </c>
      <c r="D314" s="8" t="s">
        <v>2526</v>
      </c>
      <c r="E314" s="9" t="s">
        <v>2527</v>
      </c>
      <c r="F314" s="8" t="s">
        <v>2528</v>
      </c>
      <c r="G314" s="8" t="s">
        <v>2529</v>
      </c>
      <c r="H314" s="8" t="s">
        <v>1860</v>
      </c>
      <c r="I314" s="8">
        <v>38</v>
      </c>
      <c r="J314" s="8">
        <v>228</v>
      </c>
      <c r="K314" s="10" t="s">
        <v>377</v>
      </c>
    </row>
    <row r="315" spans="1:11">
      <c r="A315" s="6">
        <v>310</v>
      </c>
      <c r="B315" s="6">
        <v>2</v>
      </c>
      <c r="C315" s="11" t="s">
        <v>763</v>
      </c>
      <c r="D315" s="8" t="s">
        <v>2530</v>
      </c>
      <c r="E315" s="9" t="s">
        <v>2531</v>
      </c>
      <c r="F315" s="8" t="s">
        <v>2532</v>
      </c>
      <c r="G315" s="8" t="s">
        <v>1960</v>
      </c>
      <c r="H315" s="8" t="s">
        <v>1849</v>
      </c>
      <c r="I315" s="8">
        <v>35</v>
      </c>
      <c r="J315" s="8">
        <v>210</v>
      </c>
      <c r="K315" s="10" t="s">
        <v>377</v>
      </c>
    </row>
    <row r="316" spans="1:11">
      <c r="A316" s="6">
        <v>311</v>
      </c>
      <c r="B316" s="6">
        <v>3</v>
      </c>
      <c r="C316" s="11" t="s">
        <v>971</v>
      </c>
      <c r="D316" s="8" t="s">
        <v>2533</v>
      </c>
      <c r="E316" s="9" t="s">
        <v>2534</v>
      </c>
      <c r="F316" s="8" t="s">
        <v>2535</v>
      </c>
      <c r="G316" s="8" t="s">
        <v>1601</v>
      </c>
      <c r="H316" s="8" t="s">
        <v>2028</v>
      </c>
      <c r="I316" s="8">
        <v>12</v>
      </c>
      <c r="J316" s="8">
        <v>72</v>
      </c>
      <c r="K316" s="10" t="s">
        <v>377</v>
      </c>
    </row>
    <row r="317" spans="1:11">
      <c r="A317" s="6">
        <v>312</v>
      </c>
      <c r="B317" s="6">
        <v>4</v>
      </c>
      <c r="C317" s="11" t="s">
        <v>781</v>
      </c>
      <c r="D317" s="8" t="s">
        <v>2536</v>
      </c>
      <c r="E317" s="9" t="s">
        <v>2537</v>
      </c>
      <c r="F317" s="8" t="s">
        <v>2538</v>
      </c>
      <c r="G317" s="8" t="s">
        <v>1601</v>
      </c>
      <c r="H317" s="8" t="s">
        <v>1570</v>
      </c>
      <c r="I317" s="8">
        <v>12</v>
      </c>
      <c r="J317" s="8">
        <v>72</v>
      </c>
      <c r="K317" s="10" t="s">
        <v>377</v>
      </c>
    </row>
    <row r="318" spans="1:11">
      <c r="A318" s="6">
        <v>313</v>
      </c>
      <c r="B318" s="6">
        <v>5</v>
      </c>
      <c r="C318" s="11" t="s">
        <v>540</v>
      </c>
      <c r="D318" s="8" t="s">
        <v>2539</v>
      </c>
      <c r="E318" s="9" t="s">
        <v>2540</v>
      </c>
      <c r="F318" s="8" t="s">
        <v>2541</v>
      </c>
      <c r="G318" s="8" t="s">
        <v>1606</v>
      </c>
      <c r="H318" s="8" t="s">
        <v>1756</v>
      </c>
      <c r="I318" s="8">
        <v>20</v>
      </c>
      <c r="J318" s="8">
        <v>120</v>
      </c>
      <c r="K318" s="10" t="s">
        <v>377</v>
      </c>
    </row>
    <row r="319" spans="1:11">
      <c r="A319" s="6">
        <v>314</v>
      </c>
      <c r="B319" s="6">
        <v>6</v>
      </c>
      <c r="C319" s="11" t="s">
        <v>686</v>
      </c>
      <c r="D319" s="8" t="s">
        <v>2542</v>
      </c>
      <c r="E319" s="9" t="s">
        <v>2543</v>
      </c>
      <c r="F319" s="8" t="s">
        <v>2544</v>
      </c>
      <c r="G319" s="8" t="s">
        <v>2545</v>
      </c>
      <c r="H319" s="8" t="s">
        <v>1727</v>
      </c>
      <c r="I319" s="8">
        <v>61</v>
      </c>
      <c r="J319" s="8">
        <v>366</v>
      </c>
      <c r="K319" s="10" t="s">
        <v>377</v>
      </c>
    </row>
    <row r="320" spans="1:11">
      <c r="A320" s="6">
        <v>315</v>
      </c>
      <c r="B320" s="6">
        <v>7</v>
      </c>
      <c r="C320" s="11" t="s">
        <v>688</v>
      </c>
      <c r="D320" s="8" t="s">
        <v>2546</v>
      </c>
      <c r="E320" s="9" t="s">
        <v>2547</v>
      </c>
      <c r="F320" s="8" t="s">
        <v>1678</v>
      </c>
      <c r="G320" s="8" t="s">
        <v>2545</v>
      </c>
      <c r="H320" s="8" t="s">
        <v>1678</v>
      </c>
      <c r="I320" s="8">
        <v>138</v>
      </c>
      <c r="J320" s="8">
        <v>828</v>
      </c>
      <c r="K320" s="10" t="s">
        <v>377</v>
      </c>
    </row>
    <row r="321" spans="1:11">
      <c r="A321" s="6">
        <v>316</v>
      </c>
      <c r="B321" s="6">
        <v>8</v>
      </c>
      <c r="C321" s="11" t="s">
        <v>559</v>
      </c>
      <c r="D321" s="8" t="s">
        <v>2548</v>
      </c>
      <c r="E321" s="9" t="s">
        <v>2549</v>
      </c>
      <c r="F321" s="8" t="s">
        <v>2550</v>
      </c>
      <c r="G321" s="8" t="s">
        <v>2545</v>
      </c>
      <c r="H321" s="8" t="s">
        <v>2330</v>
      </c>
      <c r="I321" s="8">
        <v>56</v>
      </c>
      <c r="J321" s="8">
        <v>336</v>
      </c>
      <c r="K321" s="10" t="s">
        <v>377</v>
      </c>
    </row>
    <row r="322" spans="1:11">
      <c r="A322" s="6">
        <v>317</v>
      </c>
      <c r="B322" s="6">
        <v>9</v>
      </c>
      <c r="C322" s="11" t="s">
        <v>560</v>
      </c>
      <c r="D322" s="8" t="s">
        <v>2551</v>
      </c>
      <c r="E322" s="9" t="s">
        <v>2552</v>
      </c>
      <c r="F322" s="8" t="s">
        <v>2553</v>
      </c>
      <c r="G322" s="8" t="s">
        <v>2545</v>
      </c>
      <c r="H322" s="8" t="s">
        <v>2330</v>
      </c>
      <c r="I322" s="8">
        <v>85</v>
      </c>
      <c r="J322" s="8">
        <v>510</v>
      </c>
      <c r="K322" s="10" t="s">
        <v>377</v>
      </c>
    </row>
    <row r="323" spans="1:11">
      <c r="A323" s="6">
        <v>318</v>
      </c>
      <c r="B323" s="6">
        <v>10</v>
      </c>
      <c r="C323" s="11" t="s">
        <v>332</v>
      </c>
      <c r="D323" s="8" t="s">
        <v>2554</v>
      </c>
      <c r="E323" s="9" t="s">
        <v>2555</v>
      </c>
      <c r="F323" s="8" t="s">
        <v>2556</v>
      </c>
      <c r="G323" s="8" t="s">
        <v>1625</v>
      </c>
      <c r="H323" s="8" t="s">
        <v>1540</v>
      </c>
      <c r="I323" s="8">
        <v>38</v>
      </c>
      <c r="J323" s="8">
        <v>228</v>
      </c>
      <c r="K323" s="10" t="s">
        <v>377</v>
      </c>
    </row>
    <row r="324" spans="1:11">
      <c r="A324" s="6">
        <v>319</v>
      </c>
      <c r="B324" s="6">
        <v>11</v>
      </c>
      <c r="C324" s="11" t="s">
        <v>954</v>
      </c>
      <c r="D324" s="8" t="s">
        <v>2557</v>
      </c>
      <c r="E324" s="9" t="s">
        <v>2558</v>
      </c>
      <c r="F324" s="8" t="s">
        <v>2559</v>
      </c>
      <c r="G324" s="8" t="s">
        <v>2101</v>
      </c>
      <c r="H324" s="8" t="s">
        <v>1678</v>
      </c>
      <c r="I324" s="8">
        <v>9</v>
      </c>
      <c r="J324" s="8">
        <v>54</v>
      </c>
      <c r="K324" s="10" t="s">
        <v>377</v>
      </c>
    </row>
    <row r="325" spans="1:11">
      <c r="A325" s="6">
        <v>320</v>
      </c>
      <c r="B325" s="6">
        <v>12</v>
      </c>
      <c r="C325" s="11" t="s">
        <v>2560</v>
      </c>
      <c r="D325" s="8" t="s">
        <v>2557</v>
      </c>
      <c r="E325" s="9" t="s">
        <v>2561</v>
      </c>
      <c r="F325" s="8" t="s">
        <v>2508</v>
      </c>
      <c r="G325" s="8" t="s">
        <v>2101</v>
      </c>
      <c r="H325" s="8"/>
      <c r="I325" s="8">
        <v>9</v>
      </c>
      <c r="J325" s="8">
        <v>54</v>
      </c>
      <c r="K325" s="10" t="s">
        <v>377</v>
      </c>
    </row>
    <row r="326" spans="1:11">
      <c r="A326" s="6">
        <v>321</v>
      </c>
      <c r="B326" s="6">
        <v>13</v>
      </c>
      <c r="C326" s="11" t="s">
        <v>955</v>
      </c>
      <c r="D326" s="8" t="s">
        <v>2557</v>
      </c>
      <c r="E326" s="9" t="s">
        <v>2562</v>
      </c>
      <c r="F326" s="8" t="s">
        <v>2563</v>
      </c>
      <c r="G326" s="8" t="s">
        <v>2101</v>
      </c>
      <c r="H326" s="8" t="s">
        <v>1678</v>
      </c>
      <c r="I326" s="8">
        <v>9</v>
      </c>
      <c r="J326" s="8">
        <v>54</v>
      </c>
      <c r="K326" s="10" t="s">
        <v>377</v>
      </c>
    </row>
    <row r="327" spans="1:11">
      <c r="A327" s="6">
        <v>322</v>
      </c>
      <c r="B327" s="6">
        <v>14</v>
      </c>
      <c r="C327" s="11" t="s">
        <v>956</v>
      </c>
      <c r="D327" s="8" t="s">
        <v>2557</v>
      </c>
      <c r="E327" s="9" t="s">
        <v>2564</v>
      </c>
      <c r="F327" s="8" t="s">
        <v>2565</v>
      </c>
      <c r="G327" s="8" t="s">
        <v>2101</v>
      </c>
      <c r="H327" s="8" t="s">
        <v>1678</v>
      </c>
      <c r="I327" s="8">
        <v>9</v>
      </c>
      <c r="J327" s="8">
        <v>54</v>
      </c>
      <c r="K327" s="10" t="s">
        <v>377</v>
      </c>
    </row>
    <row r="328" spans="1:11">
      <c r="A328" s="6">
        <v>323</v>
      </c>
      <c r="B328" s="6">
        <v>15</v>
      </c>
      <c r="C328" s="11" t="s">
        <v>750</v>
      </c>
      <c r="D328" s="8" t="s">
        <v>2566</v>
      </c>
      <c r="E328" s="9" t="s">
        <v>2567</v>
      </c>
      <c r="F328" s="8" t="s">
        <v>2568</v>
      </c>
      <c r="G328" s="8" t="s">
        <v>2569</v>
      </c>
      <c r="H328" s="8" t="s">
        <v>2284</v>
      </c>
      <c r="I328" s="8">
        <v>75</v>
      </c>
      <c r="J328" s="8">
        <v>450</v>
      </c>
      <c r="K328" s="10" t="s">
        <v>377</v>
      </c>
    </row>
    <row r="329" spans="1:11">
      <c r="A329" s="6">
        <v>324</v>
      </c>
      <c r="B329" s="6">
        <v>16</v>
      </c>
      <c r="C329" s="11" t="s">
        <v>751</v>
      </c>
      <c r="D329" s="8" t="s">
        <v>2570</v>
      </c>
      <c r="E329" s="9" t="s">
        <v>2571</v>
      </c>
      <c r="F329" s="8" t="s">
        <v>2572</v>
      </c>
      <c r="G329" s="8" t="s">
        <v>2569</v>
      </c>
      <c r="H329" s="8" t="s">
        <v>2284</v>
      </c>
      <c r="I329" s="8">
        <v>78</v>
      </c>
      <c r="J329" s="8">
        <v>468</v>
      </c>
      <c r="K329" s="10" t="s">
        <v>377</v>
      </c>
    </row>
    <row r="330" spans="1:11">
      <c r="A330" s="6">
        <v>325</v>
      </c>
      <c r="B330" s="6">
        <v>17</v>
      </c>
      <c r="C330" s="11" t="s">
        <v>752</v>
      </c>
      <c r="D330" s="8" t="s">
        <v>2573</v>
      </c>
      <c r="E330" s="9" t="s">
        <v>2574</v>
      </c>
      <c r="F330" s="8" t="s">
        <v>2575</v>
      </c>
      <c r="G330" s="8" t="s">
        <v>2569</v>
      </c>
      <c r="H330" s="8" t="s">
        <v>2284</v>
      </c>
      <c r="I330" s="8">
        <v>62</v>
      </c>
      <c r="J330" s="8">
        <v>372</v>
      </c>
      <c r="K330" s="10" t="s">
        <v>377</v>
      </c>
    </row>
    <row r="331" spans="1:11">
      <c r="A331" s="6">
        <v>326</v>
      </c>
      <c r="B331" s="6">
        <v>18</v>
      </c>
      <c r="C331" s="11" t="s">
        <v>753</v>
      </c>
      <c r="D331" s="8" t="s">
        <v>2576</v>
      </c>
      <c r="E331" s="9" t="s">
        <v>2577</v>
      </c>
      <c r="F331" s="8" t="s">
        <v>2578</v>
      </c>
      <c r="G331" s="8" t="s">
        <v>2569</v>
      </c>
      <c r="H331" s="8" t="s">
        <v>2284</v>
      </c>
      <c r="I331" s="8">
        <v>58</v>
      </c>
      <c r="J331" s="8">
        <v>348</v>
      </c>
      <c r="K331" s="10" t="s">
        <v>377</v>
      </c>
    </row>
    <row r="332" spans="1:11">
      <c r="A332" s="6">
        <v>327</v>
      </c>
      <c r="B332" s="6">
        <v>19</v>
      </c>
      <c r="C332" s="11" t="s">
        <v>754</v>
      </c>
      <c r="D332" s="8" t="s">
        <v>2579</v>
      </c>
      <c r="E332" s="9" t="s">
        <v>2580</v>
      </c>
      <c r="F332" s="8" t="s">
        <v>2581</v>
      </c>
      <c r="G332" s="8" t="s">
        <v>2569</v>
      </c>
      <c r="H332" s="8" t="s">
        <v>2284</v>
      </c>
      <c r="I332" s="8">
        <v>68</v>
      </c>
      <c r="J332" s="8">
        <v>408</v>
      </c>
      <c r="K332" s="10" t="s">
        <v>377</v>
      </c>
    </row>
    <row r="333" spans="1:11">
      <c r="A333" s="6">
        <v>328</v>
      </c>
      <c r="B333" s="6">
        <v>20</v>
      </c>
      <c r="C333" s="11" t="s">
        <v>755</v>
      </c>
      <c r="D333" s="8" t="s">
        <v>2582</v>
      </c>
      <c r="E333" s="9" t="s">
        <v>2583</v>
      </c>
      <c r="F333" s="8" t="s">
        <v>2584</v>
      </c>
      <c r="G333" s="8" t="s">
        <v>2569</v>
      </c>
      <c r="H333" s="8" t="s">
        <v>2284</v>
      </c>
      <c r="I333" s="8">
        <v>75</v>
      </c>
      <c r="J333" s="8">
        <v>450</v>
      </c>
      <c r="K333" s="10" t="s">
        <v>377</v>
      </c>
    </row>
    <row r="334" spans="1:11">
      <c r="A334" s="6">
        <v>329</v>
      </c>
      <c r="B334" s="6">
        <v>21</v>
      </c>
      <c r="C334" s="11" t="s">
        <v>529</v>
      </c>
      <c r="D334" s="8" t="s">
        <v>2585</v>
      </c>
      <c r="E334" s="9" t="s">
        <v>2586</v>
      </c>
      <c r="F334" s="8" t="s">
        <v>2587</v>
      </c>
      <c r="G334" s="8" t="s">
        <v>2588</v>
      </c>
      <c r="H334" s="8" t="s">
        <v>1558</v>
      </c>
      <c r="I334" s="8">
        <v>58</v>
      </c>
      <c r="J334" s="8">
        <v>348</v>
      </c>
      <c r="K334" s="10" t="s">
        <v>377</v>
      </c>
    </row>
    <row r="335" spans="1:11">
      <c r="A335" s="6">
        <v>330</v>
      </c>
      <c r="B335" s="6">
        <v>22</v>
      </c>
      <c r="C335" s="11" t="s">
        <v>237</v>
      </c>
      <c r="D335" s="8" t="s">
        <v>2589</v>
      </c>
      <c r="E335" s="9" t="s">
        <v>2590</v>
      </c>
      <c r="F335" s="8" t="s">
        <v>2591</v>
      </c>
      <c r="G335" s="8" t="s">
        <v>2222</v>
      </c>
      <c r="H335" s="8" t="s">
        <v>2121</v>
      </c>
      <c r="I335" s="8">
        <v>59</v>
      </c>
      <c r="J335" s="8">
        <v>354</v>
      </c>
      <c r="K335" s="10" t="s">
        <v>377</v>
      </c>
    </row>
    <row r="336" spans="1:11">
      <c r="A336" s="6">
        <v>331</v>
      </c>
      <c r="B336" s="6">
        <v>23</v>
      </c>
      <c r="C336" s="11" t="s">
        <v>238</v>
      </c>
      <c r="D336" s="8" t="s">
        <v>2592</v>
      </c>
      <c r="E336" s="9" t="s">
        <v>2593</v>
      </c>
      <c r="F336" s="8" t="s">
        <v>2594</v>
      </c>
      <c r="G336" s="8" t="s">
        <v>2222</v>
      </c>
      <c r="H336" s="8" t="s">
        <v>1860</v>
      </c>
      <c r="I336" s="8">
        <v>69</v>
      </c>
      <c r="J336" s="8">
        <v>414</v>
      </c>
      <c r="K336" s="10" t="s">
        <v>377</v>
      </c>
    </row>
    <row r="337" spans="1:11">
      <c r="A337" s="6">
        <v>332</v>
      </c>
      <c r="B337" s="6">
        <v>24</v>
      </c>
      <c r="C337" s="11" t="s">
        <v>240</v>
      </c>
      <c r="D337" s="8" t="s">
        <v>2595</v>
      </c>
      <c r="E337" s="9" t="s">
        <v>2596</v>
      </c>
      <c r="F337" s="8" t="s">
        <v>2597</v>
      </c>
      <c r="G337" s="8" t="s">
        <v>2222</v>
      </c>
      <c r="H337" s="8" t="s">
        <v>1709</v>
      </c>
      <c r="I337" s="8">
        <v>59</v>
      </c>
      <c r="J337" s="8">
        <v>354</v>
      </c>
      <c r="K337" s="10" t="s">
        <v>377</v>
      </c>
    </row>
    <row r="338" spans="1:11">
      <c r="A338" s="6">
        <v>333</v>
      </c>
      <c r="B338" s="6">
        <v>25</v>
      </c>
      <c r="C338" s="11" t="s">
        <v>108</v>
      </c>
      <c r="D338" s="8" t="s">
        <v>2598</v>
      </c>
      <c r="E338" s="9" t="s">
        <v>2599</v>
      </c>
      <c r="F338" s="8" t="s">
        <v>1513</v>
      </c>
      <c r="G338" s="8" t="s">
        <v>2600</v>
      </c>
      <c r="H338" s="8" t="s">
        <v>2121</v>
      </c>
      <c r="I338" s="8">
        <v>98</v>
      </c>
      <c r="J338" s="8">
        <v>588</v>
      </c>
      <c r="K338" s="10" t="s">
        <v>377</v>
      </c>
    </row>
    <row r="339" spans="1:11">
      <c r="A339" s="6">
        <v>334</v>
      </c>
      <c r="B339" s="6">
        <v>26</v>
      </c>
      <c r="C339" s="11" t="s">
        <v>655</v>
      </c>
      <c r="D339" s="8" t="s">
        <v>2601</v>
      </c>
      <c r="E339" s="9" t="s">
        <v>2602</v>
      </c>
      <c r="F339" s="8" t="s">
        <v>1678</v>
      </c>
      <c r="G339" s="8" t="s">
        <v>2603</v>
      </c>
      <c r="H339" s="8" t="s">
        <v>1756</v>
      </c>
      <c r="I339" s="8">
        <v>20</v>
      </c>
      <c r="J339" s="8">
        <v>120</v>
      </c>
      <c r="K339" s="10" t="s">
        <v>377</v>
      </c>
    </row>
    <row r="340" spans="1:11">
      <c r="A340" s="6">
        <v>335</v>
      </c>
      <c r="B340" s="6">
        <v>27</v>
      </c>
      <c r="C340" s="11" t="s">
        <v>985</v>
      </c>
      <c r="D340" s="8" t="s">
        <v>2604</v>
      </c>
      <c r="E340" s="9" t="s">
        <v>2605</v>
      </c>
      <c r="F340" s="8" t="s">
        <v>2606</v>
      </c>
      <c r="G340" s="8" t="s">
        <v>1685</v>
      </c>
      <c r="H340" s="8" t="s">
        <v>2607</v>
      </c>
      <c r="I340" s="8">
        <v>68</v>
      </c>
      <c r="J340" s="8">
        <v>408</v>
      </c>
      <c r="K340" s="10" t="s">
        <v>377</v>
      </c>
    </row>
    <row r="341" spans="1:11">
      <c r="A341" s="6">
        <v>336</v>
      </c>
      <c r="B341" s="6">
        <v>28</v>
      </c>
      <c r="C341" s="11" t="s">
        <v>1005</v>
      </c>
      <c r="D341" s="8" t="s">
        <v>2608</v>
      </c>
      <c r="E341" s="9" t="s">
        <v>2609</v>
      </c>
      <c r="F341" s="8" t="s">
        <v>1513</v>
      </c>
      <c r="G341" s="8" t="s">
        <v>2610</v>
      </c>
      <c r="H341" s="8" t="s">
        <v>1678</v>
      </c>
      <c r="I341" s="8">
        <v>19.8</v>
      </c>
      <c r="J341" s="8">
        <v>119</v>
      </c>
      <c r="K341" s="10" t="s">
        <v>377</v>
      </c>
    </row>
    <row r="342" spans="1:11">
      <c r="A342" s="6">
        <v>337</v>
      </c>
      <c r="B342" s="6">
        <v>29</v>
      </c>
      <c r="C342" s="11" t="s">
        <v>1008</v>
      </c>
      <c r="D342" s="8" t="s">
        <v>2611</v>
      </c>
      <c r="E342" s="9" t="s">
        <v>2612</v>
      </c>
      <c r="F342" s="8" t="s">
        <v>2613</v>
      </c>
      <c r="G342" s="8" t="s">
        <v>2614</v>
      </c>
      <c r="H342" s="8" t="s">
        <v>1678</v>
      </c>
      <c r="I342" s="8">
        <v>63</v>
      </c>
      <c r="J342" s="8">
        <v>380</v>
      </c>
      <c r="K342" s="10" t="s">
        <v>377</v>
      </c>
    </row>
    <row r="343" spans="1:11">
      <c r="A343" s="6">
        <v>338</v>
      </c>
      <c r="B343" s="6">
        <v>30</v>
      </c>
      <c r="C343" s="11" t="s">
        <v>1009</v>
      </c>
      <c r="D343" s="8" t="s">
        <v>2611</v>
      </c>
      <c r="E343" s="9" t="s">
        <v>2615</v>
      </c>
      <c r="F343" s="8" t="s">
        <v>2616</v>
      </c>
      <c r="G343" s="8" t="s">
        <v>2614</v>
      </c>
      <c r="H343" s="8" t="s">
        <v>1678</v>
      </c>
      <c r="I343" s="8">
        <v>63</v>
      </c>
      <c r="J343" s="8">
        <v>380</v>
      </c>
      <c r="K343" s="10" t="s">
        <v>377</v>
      </c>
    </row>
    <row r="344" spans="1:11">
      <c r="A344" s="6">
        <v>339</v>
      </c>
      <c r="B344" s="6">
        <v>31</v>
      </c>
      <c r="C344" s="11" t="s">
        <v>1010</v>
      </c>
      <c r="D344" s="8" t="s">
        <v>2611</v>
      </c>
      <c r="E344" s="9" t="s">
        <v>2617</v>
      </c>
      <c r="F344" s="8" t="s">
        <v>2618</v>
      </c>
      <c r="G344" s="8" t="s">
        <v>2614</v>
      </c>
      <c r="H344" s="8" t="s">
        <v>1678</v>
      </c>
      <c r="I344" s="8">
        <v>63</v>
      </c>
      <c r="J344" s="8">
        <v>380</v>
      </c>
      <c r="K344" s="10" t="s">
        <v>377</v>
      </c>
    </row>
    <row r="345" spans="1:11">
      <c r="A345" s="6">
        <v>340</v>
      </c>
      <c r="B345" s="6">
        <v>32</v>
      </c>
      <c r="C345" s="11" t="s">
        <v>1011</v>
      </c>
      <c r="D345" s="8" t="s">
        <v>2611</v>
      </c>
      <c r="E345" s="9" t="s">
        <v>2619</v>
      </c>
      <c r="F345" s="8" t="s">
        <v>2620</v>
      </c>
      <c r="G345" s="8" t="s">
        <v>2614</v>
      </c>
      <c r="H345" s="8" t="s">
        <v>1678</v>
      </c>
      <c r="I345" s="8">
        <v>63</v>
      </c>
      <c r="J345" s="8">
        <v>380</v>
      </c>
      <c r="K345" s="10" t="s">
        <v>377</v>
      </c>
    </row>
    <row r="346" spans="1:11">
      <c r="A346" s="6">
        <v>341</v>
      </c>
      <c r="B346" s="6">
        <v>33</v>
      </c>
      <c r="C346" s="11" t="s">
        <v>1012</v>
      </c>
      <c r="D346" s="8" t="s">
        <v>2611</v>
      </c>
      <c r="E346" s="9" t="s">
        <v>2621</v>
      </c>
      <c r="F346" s="8" t="s">
        <v>2622</v>
      </c>
      <c r="G346" s="8" t="s">
        <v>2614</v>
      </c>
      <c r="H346" s="8" t="s">
        <v>1678</v>
      </c>
      <c r="I346" s="8">
        <v>63</v>
      </c>
      <c r="J346" s="8">
        <v>380</v>
      </c>
      <c r="K346" s="10" t="s">
        <v>377</v>
      </c>
    </row>
    <row r="347" spans="1:11">
      <c r="A347" s="6">
        <v>342</v>
      </c>
      <c r="B347" s="6">
        <v>34</v>
      </c>
      <c r="C347" s="11" t="s">
        <v>1013</v>
      </c>
      <c r="D347" s="8" t="s">
        <v>2611</v>
      </c>
      <c r="E347" s="9" t="s">
        <v>2623</v>
      </c>
      <c r="F347" s="8" t="s">
        <v>2624</v>
      </c>
      <c r="G347" s="8" t="s">
        <v>2614</v>
      </c>
      <c r="H347" s="8" t="s">
        <v>1678</v>
      </c>
      <c r="I347" s="8">
        <v>63</v>
      </c>
      <c r="J347" s="8">
        <v>380</v>
      </c>
      <c r="K347" s="10" t="s">
        <v>377</v>
      </c>
    </row>
    <row r="348" spans="1:11">
      <c r="A348" s="6">
        <v>343</v>
      </c>
      <c r="B348" s="6">
        <v>35</v>
      </c>
      <c r="C348" s="11" t="s">
        <v>87</v>
      </c>
      <c r="D348" s="8" t="s">
        <v>2625</v>
      </c>
      <c r="E348" s="9" t="s">
        <v>2626</v>
      </c>
      <c r="F348" s="8" t="s">
        <v>1678</v>
      </c>
      <c r="G348" s="8" t="s">
        <v>2627</v>
      </c>
      <c r="H348" s="8" t="s">
        <v>1545</v>
      </c>
      <c r="I348" s="8">
        <v>39.799999999999997</v>
      </c>
      <c r="J348" s="8">
        <v>239</v>
      </c>
      <c r="K348" s="10" t="s">
        <v>377</v>
      </c>
    </row>
    <row r="349" spans="1:11">
      <c r="A349" s="6">
        <v>344</v>
      </c>
      <c r="B349" s="6">
        <v>36</v>
      </c>
      <c r="C349" s="11" t="s">
        <v>882</v>
      </c>
      <c r="D349" s="8" t="s">
        <v>2628</v>
      </c>
      <c r="E349" s="9" t="s">
        <v>2629</v>
      </c>
      <c r="F349" s="8" t="s">
        <v>2630</v>
      </c>
      <c r="G349" s="8" t="s">
        <v>2631</v>
      </c>
      <c r="H349" s="8" t="s">
        <v>1970</v>
      </c>
      <c r="I349" s="8">
        <v>25</v>
      </c>
      <c r="J349" s="8">
        <v>150</v>
      </c>
      <c r="K349" s="10" t="s">
        <v>377</v>
      </c>
    </row>
    <row r="350" spans="1:11">
      <c r="A350" s="6">
        <v>345</v>
      </c>
      <c r="B350" s="6">
        <v>37</v>
      </c>
      <c r="C350" s="11" t="s">
        <v>297</v>
      </c>
      <c r="D350" s="8" t="s">
        <v>2632</v>
      </c>
      <c r="E350" s="9" t="s">
        <v>2633</v>
      </c>
      <c r="F350" s="8" t="s">
        <v>2634</v>
      </c>
      <c r="G350" s="8" t="s">
        <v>2635</v>
      </c>
      <c r="H350" s="8" t="s">
        <v>1579</v>
      </c>
      <c r="I350" s="8">
        <v>19.8</v>
      </c>
      <c r="J350" s="8">
        <v>119</v>
      </c>
      <c r="K350" s="10" t="s">
        <v>377</v>
      </c>
    </row>
    <row r="351" spans="1:11">
      <c r="A351" s="6">
        <v>346</v>
      </c>
      <c r="B351" s="6">
        <v>38</v>
      </c>
      <c r="C351" s="11" t="s">
        <v>701</v>
      </c>
      <c r="D351" s="8" t="s">
        <v>2636</v>
      </c>
      <c r="E351" s="9" t="s">
        <v>2637</v>
      </c>
      <c r="F351" s="8" t="s">
        <v>1678</v>
      </c>
      <c r="G351" s="8" t="s">
        <v>2638</v>
      </c>
      <c r="H351" s="8" t="s">
        <v>2333</v>
      </c>
      <c r="I351" s="8">
        <v>52</v>
      </c>
      <c r="J351" s="8">
        <v>312</v>
      </c>
      <c r="K351" s="10" t="s">
        <v>377</v>
      </c>
    </row>
    <row r="352" spans="1:11">
      <c r="A352" s="6">
        <v>347</v>
      </c>
      <c r="B352" s="6">
        <v>39</v>
      </c>
      <c r="C352" s="11" t="s">
        <v>702</v>
      </c>
      <c r="D352" s="8" t="s">
        <v>2639</v>
      </c>
      <c r="E352" s="9" t="s">
        <v>2640</v>
      </c>
      <c r="F352" s="8" t="s">
        <v>1678</v>
      </c>
      <c r="G352" s="8" t="s">
        <v>2638</v>
      </c>
      <c r="H352" s="8" t="s">
        <v>2333</v>
      </c>
      <c r="I352" s="8">
        <v>28</v>
      </c>
      <c r="J352" s="8">
        <v>168</v>
      </c>
      <c r="K352" s="10" t="s">
        <v>377</v>
      </c>
    </row>
    <row r="353" spans="1:11">
      <c r="A353" s="6">
        <v>348</v>
      </c>
      <c r="B353" s="6">
        <v>40</v>
      </c>
      <c r="C353" s="11" t="s">
        <v>1092</v>
      </c>
      <c r="D353" s="8" t="s">
        <v>2641</v>
      </c>
      <c r="E353" s="9" t="s">
        <v>2642</v>
      </c>
      <c r="F353" s="8" t="s">
        <v>1678</v>
      </c>
      <c r="G353" s="8" t="s">
        <v>2638</v>
      </c>
      <c r="H353" s="8" t="s">
        <v>2333</v>
      </c>
      <c r="I353" s="8">
        <v>120</v>
      </c>
      <c r="J353" s="8">
        <v>720</v>
      </c>
      <c r="K353" s="10" t="s">
        <v>377</v>
      </c>
    </row>
    <row r="354" spans="1:11">
      <c r="A354" s="6">
        <v>349</v>
      </c>
      <c r="B354" s="6">
        <v>41</v>
      </c>
      <c r="C354" s="11" t="s">
        <v>703</v>
      </c>
      <c r="D354" s="8" t="s">
        <v>2643</v>
      </c>
      <c r="E354" s="9" t="s">
        <v>2644</v>
      </c>
      <c r="F354" s="8" t="s">
        <v>1678</v>
      </c>
      <c r="G354" s="8" t="s">
        <v>2638</v>
      </c>
      <c r="H354" s="8" t="s">
        <v>2333</v>
      </c>
      <c r="I354" s="8">
        <v>42</v>
      </c>
      <c r="J354" s="8">
        <v>252</v>
      </c>
      <c r="K354" s="10" t="s">
        <v>377</v>
      </c>
    </row>
    <row r="355" spans="1:11">
      <c r="A355" s="6">
        <v>350</v>
      </c>
      <c r="B355" s="6">
        <v>42</v>
      </c>
      <c r="C355" s="11" t="s">
        <v>704</v>
      </c>
      <c r="D355" s="8" t="s">
        <v>2645</v>
      </c>
      <c r="E355" s="9" t="s">
        <v>2646</v>
      </c>
      <c r="F355" s="8" t="s">
        <v>1678</v>
      </c>
      <c r="G355" s="8" t="s">
        <v>2638</v>
      </c>
      <c r="H355" s="8" t="s">
        <v>2333</v>
      </c>
      <c r="I355" s="8">
        <v>30</v>
      </c>
      <c r="J355" s="8">
        <v>180</v>
      </c>
      <c r="K355" s="10" t="s">
        <v>377</v>
      </c>
    </row>
    <row r="356" spans="1:11">
      <c r="A356" s="6">
        <v>351</v>
      </c>
      <c r="B356" s="6">
        <v>43</v>
      </c>
      <c r="C356" s="11" t="s">
        <v>708</v>
      </c>
      <c r="D356" s="8" t="s">
        <v>2647</v>
      </c>
      <c r="E356" s="9" t="s">
        <v>2648</v>
      </c>
      <c r="F356" s="8" t="s">
        <v>1678</v>
      </c>
      <c r="G356" s="8" t="s">
        <v>2649</v>
      </c>
      <c r="H356" s="8" t="s">
        <v>2333</v>
      </c>
      <c r="I356" s="8">
        <v>48</v>
      </c>
      <c r="J356" s="8">
        <v>288</v>
      </c>
      <c r="K356" s="10" t="s">
        <v>377</v>
      </c>
    </row>
    <row r="357" spans="1:11">
      <c r="A357" s="6">
        <v>352</v>
      </c>
      <c r="B357" s="6">
        <v>44</v>
      </c>
      <c r="C357" s="11" t="s">
        <v>721</v>
      </c>
      <c r="D357" s="8" t="s">
        <v>2650</v>
      </c>
      <c r="E357" s="9" t="s">
        <v>2651</v>
      </c>
      <c r="F357" s="8" t="s">
        <v>1678</v>
      </c>
      <c r="G357" s="8" t="s">
        <v>2649</v>
      </c>
      <c r="H357" s="8" t="s">
        <v>2333</v>
      </c>
      <c r="I357" s="8">
        <v>72</v>
      </c>
      <c r="J357" s="8">
        <v>432</v>
      </c>
      <c r="K357" s="10" t="s">
        <v>377</v>
      </c>
    </row>
    <row r="358" spans="1:11">
      <c r="A358" s="6">
        <v>353</v>
      </c>
      <c r="B358" s="6">
        <v>45</v>
      </c>
      <c r="C358" s="11" t="s">
        <v>722</v>
      </c>
      <c r="D358" s="8" t="s">
        <v>2652</v>
      </c>
      <c r="E358" s="9" t="s">
        <v>2653</v>
      </c>
      <c r="F358" s="8" t="s">
        <v>1678</v>
      </c>
      <c r="G358" s="8" t="s">
        <v>2649</v>
      </c>
      <c r="H358" s="8" t="s">
        <v>2333</v>
      </c>
      <c r="I358" s="8">
        <v>74</v>
      </c>
      <c r="J358" s="8">
        <v>444</v>
      </c>
      <c r="K358" s="10" t="s">
        <v>377</v>
      </c>
    </row>
    <row r="359" spans="1:11">
      <c r="A359" s="6">
        <v>354</v>
      </c>
      <c r="B359" s="6">
        <v>46</v>
      </c>
      <c r="C359" s="11" t="s">
        <v>723</v>
      </c>
      <c r="D359" s="8" t="s">
        <v>2654</v>
      </c>
      <c r="E359" s="9" t="s">
        <v>2655</v>
      </c>
      <c r="F359" s="8" t="s">
        <v>1678</v>
      </c>
      <c r="G359" s="8" t="s">
        <v>2649</v>
      </c>
      <c r="H359" s="8" t="s">
        <v>2333</v>
      </c>
      <c r="I359" s="8">
        <v>54</v>
      </c>
      <c r="J359" s="8">
        <v>324</v>
      </c>
      <c r="K359" s="10" t="s">
        <v>377</v>
      </c>
    </row>
    <row r="360" spans="1:11">
      <c r="A360" s="6">
        <v>355</v>
      </c>
      <c r="B360" s="6">
        <v>47</v>
      </c>
      <c r="C360" s="11" t="s">
        <v>572</v>
      </c>
      <c r="D360" s="8" t="s">
        <v>2656</v>
      </c>
      <c r="E360" s="9" t="s">
        <v>2657</v>
      </c>
      <c r="F360" s="8" t="s">
        <v>2658</v>
      </c>
      <c r="G360" s="8" t="s">
        <v>2659</v>
      </c>
      <c r="H360" s="8" t="s">
        <v>1540</v>
      </c>
      <c r="I360" s="8">
        <v>32</v>
      </c>
      <c r="J360" s="8">
        <v>192</v>
      </c>
      <c r="K360" s="10" t="s">
        <v>377</v>
      </c>
    </row>
    <row r="361" spans="1:11">
      <c r="A361" s="6">
        <v>356</v>
      </c>
      <c r="B361" s="6">
        <v>48</v>
      </c>
      <c r="C361" s="11" t="s">
        <v>1098</v>
      </c>
      <c r="D361" s="8" t="s">
        <v>2660</v>
      </c>
      <c r="E361" s="9" t="s">
        <v>2661</v>
      </c>
      <c r="F361" s="8" t="s">
        <v>2662</v>
      </c>
      <c r="G361" s="8" t="s">
        <v>2659</v>
      </c>
      <c r="H361" s="8" t="s">
        <v>1540</v>
      </c>
      <c r="I361" s="8">
        <v>32</v>
      </c>
      <c r="J361" s="8">
        <v>192</v>
      </c>
      <c r="K361" s="10" t="s">
        <v>377</v>
      </c>
    </row>
    <row r="362" spans="1:11">
      <c r="A362" s="6">
        <v>357</v>
      </c>
      <c r="B362" s="6">
        <v>49</v>
      </c>
      <c r="C362" s="11" t="s">
        <v>1099</v>
      </c>
      <c r="D362" s="8" t="s">
        <v>2663</v>
      </c>
      <c r="E362" s="9" t="s">
        <v>2664</v>
      </c>
      <c r="F362" s="8" t="s">
        <v>2665</v>
      </c>
      <c r="G362" s="8" t="s">
        <v>2659</v>
      </c>
      <c r="H362" s="8" t="s">
        <v>1540</v>
      </c>
      <c r="I362" s="8">
        <v>32</v>
      </c>
      <c r="J362" s="8">
        <v>192</v>
      </c>
      <c r="K362" s="10" t="s">
        <v>377</v>
      </c>
    </row>
    <row r="363" spans="1:11">
      <c r="A363" s="6">
        <v>358</v>
      </c>
      <c r="B363" s="6">
        <v>50</v>
      </c>
      <c r="C363" s="11" t="s">
        <v>1100</v>
      </c>
      <c r="D363" s="8" t="s">
        <v>2666</v>
      </c>
      <c r="E363" s="9" t="s">
        <v>2667</v>
      </c>
      <c r="F363" s="8" t="s">
        <v>2665</v>
      </c>
      <c r="G363" s="8" t="s">
        <v>2659</v>
      </c>
      <c r="H363" s="8" t="s">
        <v>1540</v>
      </c>
      <c r="I363" s="8">
        <v>32</v>
      </c>
      <c r="J363" s="8">
        <v>192</v>
      </c>
      <c r="K363" s="10" t="s">
        <v>377</v>
      </c>
    </row>
    <row r="364" spans="1:11">
      <c r="A364" s="6">
        <v>359</v>
      </c>
      <c r="B364" s="6">
        <v>51</v>
      </c>
      <c r="C364" s="11" t="s">
        <v>1101</v>
      </c>
      <c r="D364" s="8" t="s">
        <v>2668</v>
      </c>
      <c r="E364" s="9" t="s">
        <v>2669</v>
      </c>
      <c r="F364" s="8" t="s">
        <v>2670</v>
      </c>
      <c r="G364" s="8" t="s">
        <v>2659</v>
      </c>
      <c r="H364" s="8" t="s">
        <v>1751</v>
      </c>
      <c r="I364" s="8">
        <v>32</v>
      </c>
      <c r="J364" s="8">
        <v>192</v>
      </c>
      <c r="K364" s="10" t="s">
        <v>377</v>
      </c>
    </row>
    <row r="365" spans="1:11">
      <c r="A365" s="6">
        <v>360</v>
      </c>
      <c r="B365" s="6">
        <v>52</v>
      </c>
      <c r="C365" s="11" t="s">
        <v>1102</v>
      </c>
      <c r="D365" s="8" t="s">
        <v>2671</v>
      </c>
      <c r="E365" s="9" t="s">
        <v>2672</v>
      </c>
      <c r="F365" s="8" t="s">
        <v>2673</v>
      </c>
      <c r="G365" s="8" t="s">
        <v>2659</v>
      </c>
      <c r="H365" s="8" t="s">
        <v>1540</v>
      </c>
      <c r="I365" s="8">
        <v>32</v>
      </c>
      <c r="J365" s="8">
        <v>192</v>
      </c>
      <c r="K365" s="10" t="s">
        <v>377</v>
      </c>
    </row>
    <row r="366" spans="1:11">
      <c r="A366" s="6">
        <v>361</v>
      </c>
      <c r="B366" s="6">
        <v>53</v>
      </c>
      <c r="C366" s="11" t="s">
        <v>573</v>
      </c>
      <c r="D366" s="8" t="s">
        <v>2674</v>
      </c>
      <c r="E366" s="9" t="s">
        <v>2675</v>
      </c>
      <c r="F366" s="8" t="s">
        <v>2676</v>
      </c>
      <c r="G366" s="8" t="s">
        <v>2659</v>
      </c>
      <c r="H366" s="8" t="s">
        <v>1540</v>
      </c>
      <c r="I366" s="8">
        <v>32</v>
      </c>
      <c r="J366" s="8">
        <v>192</v>
      </c>
      <c r="K366" s="10" t="s">
        <v>377</v>
      </c>
    </row>
    <row r="367" spans="1:11">
      <c r="A367" s="6">
        <v>362</v>
      </c>
      <c r="B367" s="6">
        <v>54</v>
      </c>
      <c r="C367" s="11" t="s">
        <v>1103</v>
      </c>
      <c r="D367" s="8" t="s">
        <v>2677</v>
      </c>
      <c r="E367" s="9" t="s">
        <v>2678</v>
      </c>
      <c r="F367" s="8" t="s">
        <v>2679</v>
      </c>
      <c r="G367" s="8" t="s">
        <v>2659</v>
      </c>
      <c r="H367" s="8" t="s">
        <v>1540</v>
      </c>
      <c r="I367" s="8">
        <v>32</v>
      </c>
      <c r="J367" s="8">
        <v>192</v>
      </c>
      <c r="K367" s="10" t="s">
        <v>377</v>
      </c>
    </row>
    <row r="368" spans="1:11">
      <c r="A368" s="6">
        <v>363</v>
      </c>
      <c r="B368" s="6">
        <v>55</v>
      </c>
      <c r="C368" s="11" t="s">
        <v>1104</v>
      </c>
      <c r="D368" s="8" t="s">
        <v>2680</v>
      </c>
      <c r="E368" s="9" t="s">
        <v>2681</v>
      </c>
      <c r="F368" s="8" t="s">
        <v>2662</v>
      </c>
      <c r="G368" s="8" t="s">
        <v>2659</v>
      </c>
      <c r="H368" s="8" t="s">
        <v>1751</v>
      </c>
      <c r="I368" s="8">
        <v>32</v>
      </c>
      <c r="J368" s="8">
        <v>192</v>
      </c>
      <c r="K368" s="10" t="s">
        <v>377</v>
      </c>
    </row>
    <row r="369" spans="1:11">
      <c r="A369" s="6">
        <v>364</v>
      </c>
      <c r="B369" s="6">
        <v>56</v>
      </c>
      <c r="C369" s="11" t="s">
        <v>1107</v>
      </c>
      <c r="D369" s="8" t="s">
        <v>2682</v>
      </c>
      <c r="E369" s="9" t="s">
        <v>2683</v>
      </c>
      <c r="F369" s="8" t="s">
        <v>1678</v>
      </c>
      <c r="G369" s="8" t="s">
        <v>2684</v>
      </c>
      <c r="H369" s="8" t="s">
        <v>1673</v>
      </c>
      <c r="I369" s="8">
        <v>18</v>
      </c>
      <c r="J369" s="8">
        <v>108</v>
      </c>
      <c r="K369" s="10" t="s">
        <v>377</v>
      </c>
    </row>
    <row r="370" spans="1:11">
      <c r="A370" s="6">
        <v>365</v>
      </c>
      <c r="B370" s="6">
        <v>57</v>
      </c>
      <c r="C370" s="11" t="s">
        <v>1157</v>
      </c>
      <c r="D370" s="8" t="s">
        <v>2685</v>
      </c>
      <c r="E370" s="9" t="s">
        <v>2686</v>
      </c>
      <c r="F370" s="8" t="s">
        <v>2687</v>
      </c>
      <c r="G370" s="8" t="s">
        <v>2688</v>
      </c>
      <c r="H370" s="8" t="s">
        <v>1756</v>
      </c>
      <c r="I370" s="8">
        <v>20</v>
      </c>
      <c r="J370" s="8">
        <v>120</v>
      </c>
      <c r="K370" s="10" t="s">
        <v>377</v>
      </c>
    </row>
    <row r="371" spans="1:11">
      <c r="A371" s="6">
        <v>366</v>
      </c>
      <c r="B371" s="6">
        <v>58</v>
      </c>
      <c r="C371" s="11" t="s">
        <v>1158</v>
      </c>
      <c r="D371" s="8" t="s">
        <v>2689</v>
      </c>
      <c r="E371" s="9" t="s">
        <v>2690</v>
      </c>
      <c r="F371" s="8" t="s">
        <v>2691</v>
      </c>
      <c r="G371" s="8" t="s">
        <v>2688</v>
      </c>
      <c r="H371" s="8" t="s">
        <v>2692</v>
      </c>
      <c r="I371" s="8">
        <v>20</v>
      </c>
      <c r="J371" s="8">
        <v>120</v>
      </c>
      <c r="K371" s="10" t="s">
        <v>377</v>
      </c>
    </row>
    <row r="372" spans="1:11">
      <c r="A372" s="6">
        <v>367</v>
      </c>
      <c r="B372" s="6">
        <v>59</v>
      </c>
      <c r="C372" s="11" t="s">
        <v>290</v>
      </c>
      <c r="D372" s="8" t="s">
        <v>2693</v>
      </c>
      <c r="E372" s="9" t="s">
        <v>2694</v>
      </c>
      <c r="F372" s="8" t="s">
        <v>2695</v>
      </c>
      <c r="G372" s="8" t="s">
        <v>2696</v>
      </c>
      <c r="H372" s="8" t="s">
        <v>1558</v>
      </c>
      <c r="I372" s="8">
        <v>48</v>
      </c>
      <c r="J372" s="8">
        <v>288</v>
      </c>
      <c r="K372" s="10" t="s">
        <v>377</v>
      </c>
    </row>
    <row r="373" spans="1:11">
      <c r="A373" s="6">
        <v>368</v>
      </c>
      <c r="B373" s="6">
        <v>60</v>
      </c>
      <c r="C373" s="11" t="s">
        <v>1207</v>
      </c>
      <c r="D373" s="8" t="s">
        <v>2697</v>
      </c>
      <c r="E373" s="9" t="s">
        <v>2698</v>
      </c>
      <c r="F373" s="8" t="s">
        <v>2699</v>
      </c>
      <c r="G373" s="8" t="s">
        <v>2374</v>
      </c>
      <c r="H373" s="8" t="s">
        <v>1654</v>
      </c>
      <c r="I373" s="8">
        <v>22</v>
      </c>
      <c r="J373" s="8">
        <v>132</v>
      </c>
      <c r="K373" s="10" t="s">
        <v>377</v>
      </c>
    </row>
    <row r="374" spans="1:11">
      <c r="A374" s="6">
        <v>369</v>
      </c>
      <c r="B374" s="6">
        <v>61</v>
      </c>
      <c r="C374" s="11" t="s">
        <v>1209</v>
      </c>
      <c r="D374" s="8" t="s">
        <v>2700</v>
      </c>
      <c r="E374" s="9" t="s">
        <v>2701</v>
      </c>
      <c r="F374" s="8" t="s">
        <v>2702</v>
      </c>
      <c r="G374" s="8" t="s">
        <v>2374</v>
      </c>
      <c r="H374" s="8" t="s">
        <v>1579</v>
      </c>
      <c r="I374" s="8">
        <v>25</v>
      </c>
      <c r="J374" s="8">
        <v>150</v>
      </c>
      <c r="K374" s="10" t="s">
        <v>377</v>
      </c>
    </row>
    <row r="375" spans="1:11">
      <c r="A375" s="6">
        <v>370</v>
      </c>
      <c r="B375" s="6">
        <v>62</v>
      </c>
      <c r="C375" s="11" t="s">
        <v>476</v>
      </c>
      <c r="D375" s="8" t="s">
        <v>2703</v>
      </c>
      <c r="E375" s="9" t="s">
        <v>2704</v>
      </c>
      <c r="F375" s="8" t="s">
        <v>2705</v>
      </c>
      <c r="G375" s="8" t="s">
        <v>2222</v>
      </c>
      <c r="H375" s="8" t="s">
        <v>2238</v>
      </c>
      <c r="I375" s="8">
        <v>32</v>
      </c>
      <c r="J375" s="8">
        <v>192</v>
      </c>
      <c r="K375" s="10" t="s">
        <v>377</v>
      </c>
    </row>
    <row r="376" spans="1:11">
      <c r="A376" s="6">
        <v>371</v>
      </c>
      <c r="B376" s="6">
        <v>63</v>
      </c>
      <c r="C376" s="11" t="s">
        <v>1266</v>
      </c>
      <c r="D376" s="8" t="s">
        <v>2706</v>
      </c>
      <c r="E376" s="9" t="s">
        <v>2707</v>
      </c>
      <c r="F376" s="8" t="s">
        <v>2708</v>
      </c>
      <c r="G376" s="8" t="s">
        <v>2222</v>
      </c>
      <c r="H376" s="8" t="s">
        <v>1804</v>
      </c>
      <c r="I376" s="8">
        <v>35</v>
      </c>
      <c r="J376" s="8">
        <v>210</v>
      </c>
      <c r="K376" s="10" t="s">
        <v>377</v>
      </c>
    </row>
    <row r="377" spans="1:11">
      <c r="A377" s="6">
        <v>372</v>
      </c>
      <c r="B377" s="6">
        <v>64</v>
      </c>
      <c r="C377" s="11" t="s">
        <v>1394</v>
      </c>
      <c r="D377" s="8" t="s">
        <v>2709</v>
      </c>
      <c r="E377" s="9" t="s">
        <v>2710</v>
      </c>
      <c r="F377" s="8" t="s">
        <v>2711</v>
      </c>
      <c r="G377" s="8" t="s">
        <v>2712</v>
      </c>
      <c r="H377" s="8" t="s">
        <v>2713</v>
      </c>
      <c r="I377" s="8">
        <v>18</v>
      </c>
      <c r="J377" s="8">
        <v>108</v>
      </c>
      <c r="K377" s="10" t="s">
        <v>377</v>
      </c>
    </row>
    <row r="378" spans="1:11">
      <c r="A378" s="6">
        <v>373</v>
      </c>
      <c r="B378" s="6">
        <v>65</v>
      </c>
      <c r="C378" s="11" t="s">
        <v>1395</v>
      </c>
      <c r="D378" s="8" t="s">
        <v>2714</v>
      </c>
      <c r="E378" s="9" t="s">
        <v>2715</v>
      </c>
      <c r="F378" s="8" t="s">
        <v>2716</v>
      </c>
      <c r="G378" s="8" t="s">
        <v>2712</v>
      </c>
      <c r="H378" s="8" t="s">
        <v>2717</v>
      </c>
      <c r="I378" s="8">
        <v>10</v>
      </c>
      <c r="J378" s="8">
        <v>60</v>
      </c>
      <c r="K378" s="10" t="s">
        <v>377</v>
      </c>
    </row>
    <row r="379" spans="1:11">
      <c r="A379" s="6">
        <v>374</v>
      </c>
      <c r="B379" s="6">
        <v>66</v>
      </c>
      <c r="C379" s="11" t="s">
        <v>1396</v>
      </c>
      <c r="D379" s="8" t="s">
        <v>2718</v>
      </c>
      <c r="E379" s="9" t="s">
        <v>2719</v>
      </c>
      <c r="F379" s="8" t="s">
        <v>2720</v>
      </c>
      <c r="G379" s="8" t="s">
        <v>2712</v>
      </c>
      <c r="H379" s="8" t="s">
        <v>2717</v>
      </c>
      <c r="I379" s="8">
        <v>18</v>
      </c>
      <c r="J379" s="8">
        <v>108</v>
      </c>
      <c r="K379" s="10" t="s">
        <v>377</v>
      </c>
    </row>
    <row r="380" spans="1:11">
      <c r="A380" s="6">
        <v>375</v>
      </c>
      <c r="B380" s="6">
        <v>67</v>
      </c>
      <c r="C380" s="11" t="s">
        <v>1403</v>
      </c>
      <c r="D380" s="8" t="s">
        <v>2721</v>
      </c>
      <c r="E380" s="9" t="s">
        <v>2722</v>
      </c>
      <c r="F380" s="8" t="s">
        <v>1624</v>
      </c>
      <c r="G380" s="8" t="s">
        <v>1814</v>
      </c>
      <c r="H380" s="8" t="s">
        <v>1831</v>
      </c>
      <c r="I380" s="8">
        <v>18</v>
      </c>
      <c r="J380" s="8">
        <v>108</v>
      </c>
      <c r="K380" s="10" t="s">
        <v>377</v>
      </c>
    </row>
    <row r="381" spans="1:11">
      <c r="A381" s="6">
        <v>376</v>
      </c>
      <c r="B381" s="6">
        <v>68</v>
      </c>
      <c r="C381" s="11" t="s">
        <v>1404</v>
      </c>
      <c r="D381" s="8" t="s">
        <v>2723</v>
      </c>
      <c r="E381" s="9" t="s">
        <v>2724</v>
      </c>
      <c r="F381" s="8" t="s">
        <v>2725</v>
      </c>
      <c r="G381" s="8" t="s">
        <v>1814</v>
      </c>
      <c r="H381" s="8" t="s">
        <v>2726</v>
      </c>
      <c r="I381" s="8">
        <v>10</v>
      </c>
      <c r="J381" s="8">
        <v>60</v>
      </c>
      <c r="K381" s="10" t="s">
        <v>377</v>
      </c>
    </row>
    <row r="382" spans="1:11">
      <c r="A382" s="6">
        <v>377</v>
      </c>
      <c r="B382" s="6">
        <v>69</v>
      </c>
      <c r="C382" s="11" t="s">
        <v>1410</v>
      </c>
      <c r="D382" s="8" t="s">
        <v>2727</v>
      </c>
      <c r="E382" s="9" t="s">
        <v>2728</v>
      </c>
      <c r="F382" s="8" t="s">
        <v>2729</v>
      </c>
      <c r="G382" s="8" t="s">
        <v>1814</v>
      </c>
      <c r="H382" s="8" t="s">
        <v>2174</v>
      </c>
      <c r="I382" s="8">
        <v>18</v>
      </c>
      <c r="J382" s="8">
        <v>108</v>
      </c>
      <c r="K382" s="10" t="s">
        <v>377</v>
      </c>
    </row>
    <row r="383" spans="1:11">
      <c r="A383" s="6">
        <v>378</v>
      </c>
      <c r="B383" s="6">
        <v>70</v>
      </c>
      <c r="C383" s="11" t="s">
        <v>358</v>
      </c>
      <c r="D383" s="8" t="s">
        <v>2730</v>
      </c>
      <c r="E383" s="9" t="s">
        <v>2731</v>
      </c>
      <c r="F383" s="8" t="s">
        <v>2732</v>
      </c>
      <c r="G383" s="8" t="s">
        <v>2733</v>
      </c>
      <c r="H383" s="8" t="s">
        <v>1659</v>
      </c>
      <c r="I383" s="8">
        <v>26</v>
      </c>
      <c r="J383" s="8">
        <v>156</v>
      </c>
      <c r="K383" s="10" t="s">
        <v>377</v>
      </c>
    </row>
    <row r="384" spans="1:11">
      <c r="A384" s="6">
        <v>379</v>
      </c>
      <c r="B384" s="6">
        <v>71</v>
      </c>
      <c r="C384" s="11" t="s">
        <v>1432</v>
      </c>
      <c r="D384" s="8" t="s">
        <v>2734</v>
      </c>
      <c r="E384" s="9" t="s">
        <v>2735</v>
      </c>
      <c r="F384" s="8" t="s">
        <v>2736</v>
      </c>
      <c r="G384" s="8" t="s">
        <v>2737</v>
      </c>
      <c r="H384" s="8" t="s">
        <v>2738</v>
      </c>
      <c r="I384" s="8">
        <v>39.799999999999997</v>
      </c>
      <c r="J384" s="8">
        <v>239</v>
      </c>
      <c r="K384" s="10" t="s">
        <v>377</v>
      </c>
    </row>
    <row r="385" spans="1:11">
      <c r="A385" s="6">
        <v>380</v>
      </c>
      <c r="B385" s="6">
        <v>72</v>
      </c>
      <c r="C385" s="11" t="s">
        <v>359</v>
      </c>
      <c r="D385" s="8" t="s">
        <v>2739</v>
      </c>
      <c r="E385" s="9" t="s">
        <v>2740</v>
      </c>
      <c r="F385" s="8" t="s">
        <v>2741</v>
      </c>
      <c r="G385" s="8" t="s">
        <v>2230</v>
      </c>
      <c r="H385" s="8" t="s">
        <v>1664</v>
      </c>
      <c r="I385" s="8">
        <v>150</v>
      </c>
      <c r="J385" s="8">
        <v>900</v>
      </c>
      <c r="K385" s="10" t="s">
        <v>377</v>
      </c>
    </row>
    <row r="386" spans="1:11">
      <c r="A386" s="6">
        <v>381</v>
      </c>
      <c r="B386" s="6">
        <v>73</v>
      </c>
      <c r="C386" s="11" t="s">
        <v>1440</v>
      </c>
      <c r="D386" s="8" t="s">
        <v>2742</v>
      </c>
      <c r="E386" s="9" t="s">
        <v>2743</v>
      </c>
      <c r="F386" s="8" t="s">
        <v>1513</v>
      </c>
      <c r="G386" s="8" t="s">
        <v>2447</v>
      </c>
      <c r="H386" s="8" t="s">
        <v>1678</v>
      </c>
      <c r="I386" s="8">
        <v>12.8</v>
      </c>
      <c r="J386" s="8">
        <v>77</v>
      </c>
      <c r="K386" s="10" t="s">
        <v>377</v>
      </c>
    </row>
    <row r="387" spans="1:11">
      <c r="A387" s="6">
        <v>382</v>
      </c>
      <c r="B387" s="6">
        <v>74</v>
      </c>
      <c r="C387" s="11" t="s">
        <v>1441</v>
      </c>
      <c r="D387" s="8" t="s">
        <v>2744</v>
      </c>
      <c r="E387" s="9" t="s">
        <v>2745</v>
      </c>
      <c r="F387" s="8" t="s">
        <v>2746</v>
      </c>
      <c r="G387" s="8" t="s">
        <v>2447</v>
      </c>
      <c r="H387" s="8" t="s">
        <v>2747</v>
      </c>
      <c r="I387" s="8">
        <v>16</v>
      </c>
      <c r="J387" s="8">
        <v>96</v>
      </c>
      <c r="K387" s="10" t="s">
        <v>377</v>
      </c>
    </row>
    <row r="388" spans="1:11">
      <c r="A388" s="6">
        <v>383</v>
      </c>
      <c r="B388" s="6">
        <v>75</v>
      </c>
      <c r="C388" s="11" t="s">
        <v>1448</v>
      </c>
      <c r="D388" s="8" t="s">
        <v>2748</v>
      </c>
      <c r="E388" s="9" t="s">
        <v>2749</v>
      </c>
      <c r="F388" s="8" t="s">
        <v>2750</v>
      </c>
      <c r="G388" s="8" t="s">
        <v>2751</v>
      </c>
      <c r="H388" s="8" t="s">
        <v>1678</v>
      </c>
      <c r="I388" s="8">
        <v>24</v>
      </c>
      <c r="J388" s="8">
        <v>144</v>
      </c>
      <c r="K388" s="10" t="s">
        <v>377</v>
      </c>
    </row>
    <row r="389" spans="1:11">
      <c r="A389" s="6">
        <v>384</v>
      </c>
      <c r="B389" s="6">
        <v>76</v>
      </c>
      <c r="C389" s="11" t="s">
        <v>1449</v>
      </c>
      <c r="D389" s="8" t="s">
        <v>2748</v>
      </c>
      <c r="E389" s="9" t="s">
        <v>2752</v>
      </c>
      <c r="F389" s="8" t="s">
        <v>2753</v>
      </c>
      <c r="G389" s="8" t="s">
        <v>2751</v>
      </c>
      <c r="H389" s="8" t="s">
        <v>1678</v>
      </c>
      <c r="I389" s="8">
        <v>24</v>
      </c>
      <c r="J389" s="8">
        <v>144</v>
      </c>
      <c r="K389" s="10" t="s">
        <v>377</v>
      </c>
    </row>
    <row r="390" spans="1:11">
      <c r="A390" s="6">
        <v>385</v>
      </c>
      <c r="B390" s="6">
        <v>77</v>
      </c>
      <c r="C390" s="11" t="s">
        <v>1450</v>
      </c>
      <c r="D390" s="8" t="s">
        <v>2754</v>
      </c>
      <c r="E390" s="9" t="s">
        <v>2755</v>
      </c>
      <c r="F390" s="8" t="s">
        <v>2756</v>
      </c>
      <c r="G390" s="8" t="s">
        <v>2751</v>
      </c>
      <c r="H390" s="8" t="s">
        <v>1678</v>
      </c>
      <c r="I390" s="8">
        <v>35</v>
      </c>
      <c r="J390" s="8">
        <v>210</v>
      </c>
      <c r="K390" s="10" t="s">
        <v>377</v>
      </c>
    </row>
    <row r="391" spans="1:11">
      <c r="A391" s="6">
        <v>386</v>
      </c>
      <c r="B391" s="6">
        <v>78</v>
      </c>
      <c r="C391" s="11" t="s">
        <v>1456</v>
      </c>
      <c r="D391" s="8" t="s">
        <v>2757</v>
      </c>
      <c r="E391" s="9" t="s">
        <v>2758</v>
      </c>
      <c r="F391" s="8" t="s">
        <v>2759</v>
      </c>
      <c r="G391" s="8" t="s">
        <v>2760</v>
      </c>
      <c r="H391" s="8" t="s">
        <v>1690</v>
      </c>
      <c r="I391" s="8">
        <v>29.8</v>
      </c>
      <c r="J391" s="8">
        <v>179</v>
      </c>
      <c r="K391" s="10" t="s">
        <v>377</v>
      </c>
    </row>
    <row r="392" spans="1:11">
      <c r="A392" s="6">
        <v>387</v>
      </c>
      <c r="B392" s="6">
        <v>79</v>
      </c>
      <c r="C392" s="11" t="s">
        <v>659</v>
      </c>
      <c r="D392" s="8" t="s">
        <v>2761</v>
      </c>
      <c r="E392" s="9" t="s">
        <v>2762</v>
      </c>
      <c r="F392" s="8" t="s">
        <v>2759</v>
      </c>
      <c r="G392" s="8" t="s">
        <v>2760</v>
      </c>
      <c r="H392" s="8" t="s">
        <v>1874</v>
      </c>
      <c r="I392" s="8">
        <v>29.8</v>
      </c>
      <c r="J392" s="8">
        <v>179</v>
      </c>
      <c r="K392" s="10" t="s">
        <v>377</v>
      </c>
    </row>
    <row r="393" spans="1:11">
      <c r="A393" s="6">
        <v>388</v>
      </c>
      <c r="B393" s="6">
        <v>80</v>
      </c>
      <c r="C393" s="11" t="s">
        <v>1457</v>
      </c>
      <c r="D393" s="8" t="s">
        <v>2763</v>
      </c>
      <c r="E393" s="9" t="s">
        <v>2764</v>
      </c>
      <c r="F393" s="8" t="s">
        <v>2759</v>
      </c>
      <c r="G393" s="8" t="s">
        <v>2760</v>
      </c>
      <c r="H393" s="8" t="s">
        <v>2765</v>
      </c>
      <c r="I393" s="8">
        <v>29.8</v>
      </c>
      <c r="J393" s="8">
        <v>179</v>
      </c>
      <c r="K393" s="10" t="s">
        <v>377</v>
      </c>
    </row>
    <row r="394" spans="1:11">
      <c r="A394" s="6">
        <v>389</v>
      </c>
      <c r="B394" s="6">
        <v>81</v>
      </c>
      <c r="C394" s="11" t="s">
        <v>1458</v>
      </c>
      <c r="D394" s="8" t="s">
        <v>2766</v>
      </c>
      <c r="E394" s="9" t="s">
        <v>2767</v>
      </c>
      <c r="F394" s="8" t="s">
        <v>2768</v>
      </c>
      <c r="G394" s="8" t="s">
        <v>2659</v>
      </c>
      <c r="H394" s="8" t="s">
        <v>1804</v>
      </c>
      <c r="I394" s="8">
        <v>32</v>
      </c>
      <c r="J394" s="8">
        <v>192</v>
      </c>
      <c r="K394" s="10" t="s">
        <v>377</v>
      </c>
    </row>
    <row r="395" spans="1:11">
      <c r="A395" s="6">
        <v>390</v>
      </c>
      <c r="B395" s="6">
        <v>82</v>
      </c>
      <c r="C395" s="11" t="s">
        <v>1473</v>
      </c>
      <c r="D395" s="8" t="s">
        <v>2769</v>
      </c>
      <c r="E395" s="9" t="s">
        <v>2770</v>
      </c>
      <c r="F395" s="8" t="s">
        <v>1678</v>
      </c>
      <c r="G395" s="8" t="s">
        <v>2638</v>
      </c>
      <c r="H395" s="8" t="s">
        <v>1678</v>
      </c>
      <c r="I395" s="8">
        <v>68</v>
      </c>
      <c r="J395" s="8">
        <v>408</v>
      </c>
      <c r="K395" s="10" t="s">
        <v>377</v>
      </c>
    </row>
    <row r="396" spans="1:11">
      <c r="A396" s="6">
        <v>391</v>
      </c>
      <c r="B396" s="6">
        <v>83</v>
      </c>
      <c r="C396" s="11" t="s">
        <v>517</v>
      </c>
      <c r="D396" s="8" t="s">
        <v>2771</v>
      </c>
      <c r="E396" s="9" t="s">
        <v>2772</v>
      </c>
      <c r="F396" s="8" t="s">
        <v>1678</v>
      </c>
      <c r="G396" s="8" t="s">
        <v>2638</v>
      </c>
      <c r="H396" s="8" t="s">
        <v>2333</v>
      </c>
      <c r="I396" s="8">
        <v>115</v>
      </c>
      <c r="J396" s="8">
        <v>690</v>
      </c>
      <c r="K396" s="10" t="s">
        <v>377</v>
      </c>
    </row>
    <row r="397" spans="1:11">
      <c r="A397" s="6">
        <v>392</v>
      </c>
      <c r="B397" s="6">
        <v>84</v>
      </c>
      <c r="C397" s="11" t="s">
        <v>518</v>
      </c>
      <c r="D397" s="8" t="s">
        <v>2773</v>
      </c>
      <c r="E397" s="9" t="s">
        <v>2774</v>
      </c>
      <c r="F397" s="8" t="s">
        <v>1678</v>
      </c>
      <c r="G397" s="8" t="s">
        <v>2638</v>
      </c>
      <c r="H397" s="8" t="s">
        <v>2333</v>
      </c>
      <c r="I397" s="8">
        <v>68</v>
      </c>
      <c r="J397" s="8">
        <v>408</v>
      </c>
      <c r="K397" s="10" t="s">
        <v>377</v>
      </c>
    </row>
    <row r="398" spans="1:11">
      <c r="A398" s="6">
        <v>393</v>
      </c>
      <c r="B398" s="6">
        <v>85</v>
      </c>
      <c r="C398" s="11" t="s">
        <v>1500</v>
      </c>
      <c r="D398" s="8" t="s">
        <v>2775</v>
      </c>
      <c r="E398" s="9" t="s">
        <v>2776</v>
      </c>
      <c r="F398" s="8" t="s">
        <v>2777</v>
      </c>
      <c r="G398" s="8" t="s">
        <v>2421</v>
      </c>
      <c r="H398" s="8" t="s">
        <v>1616</v>
      </c>
      <c r="I398" s="8">
        <v>30</v>
      </c>
      <c r="J398" s="8">
        <v>180</v>
      </c>
      <c r="K398" s="10" t="s">
        <v>377</v>
      </c>
    </row>
    <row r="399" spans="1:11">
      <c r="A399" s="18" t="s">
        <v>1526</v>
      </c>
      <c r="B399" s="19"/>
      <c r="C399" s="19"/>
      <c r="D399" s="19"/>
      <c r="E399" s="19"/>
      <c r="F399" s="19"/>
      <c r="G399" s="19"/>
      <c r="H399" s="19"/>
      <c r="I399" s="19"/>
      <c r="J399" s="19"/>
      <c r="K399" s="20"/>
    </row>
    <row r="400" spans="1:11" ht="16.5" customHeight="1">
      <c r="A400" s="27">
        <v>394</v>
      </c>
      <c r="B400" s="27">
        <v>1</v>
      </c>
      <c r="C400" s="28" t="s">
        <v>983</v>
      </c>
      <c r="D400" s="29" t="s">
        <v>2778</v>
      </c>
      <c r="E400" s="30" t="s">
        <v>2779</v>
      </c>
      <c r="F400" s="29" t="s">
        <v>2780</v>
      </c>
      <c r="G400" s="29" t="s">
        <v>1544</v>
      </c>
      <c r="H400" s="29" t="s">
        <v>1727</v>
      </c>
      <c r="I400" s="29">
        <v>38</v>
      </c>
      <c r="J400" s="29">
        <v>228</v>
      </c>
      <c r="K400" s="31" t="s">
        <v>378</v>
      </c>
    </row>
    <row r="401" spans="1:11">
      <c r="A401" s="27">
        <v>395</v>
      </c>
      <c r="B401" s="27">
        <v>2</v>
      </c>
      <c r="C401" s="28" t="s">
        <v>650</v>
      </c>
      <c r="D401" s="29" t="s">
        <v>2781</v>
      </c>
      <c r="E401" s="30" t="s">
        <v>2782</v>
      </c>
      <c r="F401" s="29" t="s">
        <v>2783</v>
      </c>
      <c r="G401" s="29" t="s">
        <v>1549</v>
      </c>
      <c r="H401" s="29" t="s">
        <v>1540</v>
      </c>
      <c r="I401" s="29">
        <v>15</v>
      </c>
      <c r="J401" s="29">
        <v>90</v>
      </c>
      <c r="K401" s="31" t="s">
        <v>378</v>
      </c>
    </row>
    <row r="402" spans="1:11">
      <c r="A402" s="27">
        <v>396</v>
      </c>
      <c r="B402" s="27">
        <v>3</v>
      </c>
      <c r="C402" s="28" t="s">
        <v>675</v>
      </c>
      <c r="D402" s="29" t="s">
        <v>2784</v>
      </c>
      <c r="E402" s="30" t="s">
        <v>2785</v>
      </c>
      <c r="F402" s="29" t="s">
        <v>2786</v>
      </c>
      <c r="G402" s="29" t="s">
        <v>2787</v>
      </c>
      <c r="H402" s="29" t="s">
        <v>2028</v>
      </c>
      <c r="I402" s="29">
        <v>39.799999999999997</v>
      </c>
      <c r="J402" s="29">
        <v>239</v>
      </c>
      <c r="K402" s="31" t="s">
        <v>378</v>
      </c>
    </row>
    <row r="403" spans="1:11">
      <c r="A403" s="27">
        <v>397</v>
      </c>
      <c r="B403" s="27">
        <v>4</v>
      </c>
      <c r="C403" s="28" t="s">
        <v>547</v>
      </c>
      <c r="D403" s="29" t="s">
        <v>2788</v>
      </c>
      <c r="E403" s="30" t="s">
        <v>2789</v>
      </c>
      <c r="F403" s="29" t="s">
        <v>2790</v>
      </c>
      <c r="G403" s="29" t="s">
        <v>1574</v>
      </c>
      <c r="H403" s="29" t="s">
        <v>1649</v>
      </c>
      <c r="I403" s="29">
        <v>38</v>
      </c>
      <c r="J403" s="29">
        <v>228</v>
      </c>
      <c r="K403" s="31" t="s">
        <v>378</v>
      </c>
    </row>
    <row r="404" spans="1:11">
      <c r="A404" s="27">
        <v>398</v>
      </c>
      <c r="B404" s="27">
        <v>5</v>
      </c>
      <c r="C404" s="28" t="s">
        <v>398</v>
      </c>
      <c r="D404" s="29" t="s">
        <v>2791</v>
      </c>
      <c r="E404" s="30" t="s">
        <v>2792</v>
      </c>
      <c r="F404" s="29" t="s">
        <v>1678</v>
      </c>
      <c r="G404" s="29" t="s">
        <v>2793</v>
      </c>
      <c r="H404" s="29" t="s">
        <v>1678</v>
      </c>
      <c r="I404" s="29">
        <v>39</v>
      </c>
      <c r="J404" s="29">
        <v>234</v>
      </c>
      <c r="K404" s="31" t="s">
        <v>378</v>
      </c>
    </row>
    <row r="405" spans="1:11">
      <c r="A405" s="27">
        <v>399</v>
      </c>
      <c r="B405" s="27">
        <v>6</v>
      </c>
      <c r="C405" s="28" t="s">
        <v>550</v>
      </c>
      <c r="D405" s="29" t="s">
        <v>2794</v>
      </c>
      <c r="E405" s="30" t="s">
        <v>2795</v>
      </c>
      <c r="F405" s="29" t="s">
        <v>1678</v>
      </c>
      <c r="G405" s="29" t="s">
        <v>2793</v>
      </c>
      <c r="H405" s="29" t="s">
        <v>1678</v>
      </c>
      <c r="I405" s="29">
        <v>88</v>
      </c>
      <c r="J405" s="29">
        <v>528</v>
      </c>
      <c r="K405" s="31" t="s">
        <v>378</v>
      </c>
    </row>
    <row r="406" spans="1:11">
      <c r="A406" s="27">
        <v>400</v>
      </c>
      <c r="B406" s="27">
        <v>7</v>
      </c>
      <c r="C406" s="28" t="s">
        <v>1246</v>
      </c>
      <c r="D406" s="29" t="s">
        <v>2796</v>
      </c>
      <c r="E406" s="30" t="s">
        <v>2797</v>
      </c>
      <c r="F406" s="29" t="s">
        <v>2798</v>
      </c>
      <c r="G406" s="29" t="s">
        <v>1946</v>
      </c>
      <c r="H406" s="29" t="s">
        <v>2799</v>
      </c>
      <c r="I406" s="29">
        <v>36</v>
      </c>
      <c r="J406" s="29">
        <v>216</v>
      </c>
      <c r="K406" s="31" t="s">
        <v>378</v>
      </c>
    </row>
    <row r="407" spans="1:11">
      <c r="A407" s="27">
        <v>401</v>
      </c>
      <c r="B407" s="27">
        <v>8</v>
      </c>
      <c r="C407" s="28" t="s">
        <v>687</v>
      </c>
      <c r="D407" s="29" t="s">
        <v>2800</v>
      </c>
      <c r="E407" s="30" t="s">
        <v>2801</v>
      </c>
      <c r="F407" s="29" t="s">
        <v>2802</v>
      </c>
      <c r="G407" s="29" t="s">
        <v>2545</v>
      </c>
      <c r="H407" s="29" t="s">
        <v>1727</v>
      </c>
      <c r="I407" s="29">
        <v>87.5</v>
      </c>
      <c r="J407" s="29">
        <v>525</v>
      </c>
      <c r="K407" s="31" t="s">
        <v>378</v>
      </c>
    </row>
    <row r="408" spans="1:11">
      <c r="A408" s="27">
        <v>402</v>
      </c>
      <c r="B408" s="27">
        <v>9</v>
      </c>
      <c r="C408" s="28" t="s">
        <v>428</v>
      </c>
      <c r="D408" s="29" t="s">
        <v>2803</v>
      </c>
      <c r="E408" s="30" t="s">
        <v>2804</v>
      </c>
      <c r="F408" s="29" t="s">
        <v>1678</v>
      </c>
      <c r="G408" s="29" t="s">
        <v>2545</v>
      </c>
      <c r="H408" s="29" t="s">
        <v>2805</v>
      </c>
      <c r="I408" s="29">
        <v>98</v>
      </c>
      <c r="J408" s="29">
        <v>588</v>
      </c>
      <c r="K408" s="31" t="s">
        <v>378</v>
      </c>
    </row>
    <row r="409" spans="1:11">
      <c r="A409" s="27">
        <v>403</v>
      </c>
      <c r="B409" s="27">
        <v>10</v>
      </c>
      <c r="C409" s="28" t="s">
        <v>429</v>
      </c>
      <c r="D409" s="29" t="s">
        <v>2806</v>
      </c>
      <c r="E409" s="30" t="s">
        <v>2807</v>
      </c>
      <c r="F409" s="29" t="s">
        <v>1678</v>
      </c>
      <c r="G409" s="29" t="s">
        <v>2545</v>
      </c>
      <c r="H409" s="29" t="s">
        <v>2805</v>
      </c>
      <c r="I409" s="29">
        <v>65</v>
      </c>
      <c r="J409" s="29">
        <v>390</v>
      </c>
      <c r="K409" s="31" t="s">
        <v>378</v>
      </c>
    </row>
    <row r="410" spans="1:11">
      <c r="A410" s="27">
        <v>404</v>
      </c>
      <c r="B410" s="27">
        <v>11</v>
      </c>
      <c r="C410" s="28" t="s">
        <v>1239</v>
      </c>
      <c r="D410" s="29" t="s">
        <v>2808</v>
      </c>
      <c r="E410" s="30" t="s">
        <v>2809</v>
      </c>
      <c r="F410" s="29" t="s">
        <v>2810</v>
      </c>
      <c r="G410" s="29" t="s">
        <v>1981</v>
      </c>
      <c r="H410" s="29" t="s">
        <v>2042</v>
      </c>
      <c r="I410" s="29">
        <v>68</v>
      </c>
      <c r="J410" s="29">
        <v>408</v>
      </c>
      <c r="K410" s="31" t="s">
        <v>378</v>
      </c>
    </row>
    <row r="411" spans="1:11">
      <c r="A411" s="27">
        <v>405</v>
      </c>
      <c r="B411" s="27">
        <v>12</v>
      </c>
      <c r="C411" s="28" t="s">
        <v>1240</v>
      </c>
      <c r="D411" s="29" t="s">
        <v>2811</v>
      </c>
      <c r="E411" s="30" t="s">
        <v>2812</v>
      </c>
      <c r="F411" s="29" t="s">
        <v>2810</v>
      </c>
      <c r="G411" s="29" t="s">
        <v>1981</v>
      </c>
      <c r="H411" s="29" t="s">
        <v>2042</v>
      </c>
      <c r="I411" s="29">
        <v>59.8</v>
      </c>
      <c r="J411" s="29">
        <v>359</v>
      </c>
      <c r="K411" s="31" t="s">
        <v>378</v>
      </c>
    </row>
    <row r="412" spans="1:11">
      <c r="A412" s="27">
        <v>406</v>
      </c>
      <c r="B412" s="27">
        <v>13</v>
      </c>
      <c r="C412" s="28" t="s">
        <v>1241</v>
      </c>
      <c r="D412" s="29" t="s">
        <v>2813</v>
      </c>
      <c r="E412" s="30" t="s">
        <v>2814</v>
      </c>
      <c r="F412" s="29" t="s">
        <v>2815</v>
      </c>
      <c r="G412" s="29" t="s">
        <v>1615</v>
      </c>
      <c r="H412" s="29" t="s">
        <v>2816</v>
      </c>
      <c r="I412" s="29">
        <v>39.799999999999997</v>
      </c>
      <c r="J412" s="29">
        <v>239</v>
      </c>
      <c r="K412" s="31" t="s">
        <v>378</v>
      </c>
    </row>
    <row r="413" spans="1:11">
      <c r="A413" s="27">
        <v>407</v>
      </c>
      <c r="B413" s="27">
        <v>14</v>
      </c>
      <c r="C413" s="28" t="s">
        <v>1242</v>
      </c>
      <c r="D413" s="29" t="s">
        <v>2817</v>
      </c>
      <c r="E413" s="30" t="s">
        <v>2818</v>
      </c>
      <c r="F413" s="29" t="s">
        <v>2819</v>
      </c>
      <c r="G413" s="29" t="s">
        <v>1981</v>
      </c>
      <c r="H413" s="29" t="s">
        <v>2249</v>
      </c>
      <c r="I413" s="29">
        <v>58</v>
      </c>
      <c r="J413" s="29">
        <v>348</v>
      </c>
      <c r="K413" s="31" t="s">
        <v>378</v>
      </c>
    </row>
    <row r="414" spans="1:11">
      <c r="A414" s="27">
        <v>408</v>
      </c>
      <c r="B414" s="27">
        <v>15</v>
      </c>
      <c r="C414" s="28" t="s">
        <v>1244</v>
      </c>
      <c r="D414" s="29" t="s">
        <v>2820</v>
      </c>
      <c r="E414" s="30" t="s">
        <v>2821</v>
      </c>
      <c r="F414" s="29" t="s">
        <v>2822</v>
      </c>
      <c r="G414" s="29" t="s">
        <v>1981</v>
      </c>
      <c r="H414" s="29" t="s">
        <v>1664</v>
      </c>
      <c r="I414" s="29">
        <v>27</v>
      </c>
      <c r="J414" s="29">
        <v>162</v>
      </c>
      <c r="K414" s="31" t="s">
        <v>378</v>
      </c>
    </row>
    <row r="415" spans="1:11">
      <c r="A415" s="27">
        <v>409</v>
      </c>
      <c r="B415" s="27">
        <v>16</v>
      </c>
      <c r="C415" s="28" t="s">
        <v>491</v>
      </c>
      <c r="D415" s="29" t="s">
        <v>2823</v>
      </c>
      <c r="E415" s="30" t="s">
        <v>2050</v>
      </c>
      <c r="F415" s="29" t="s">
        <v>2051</v>
      </c>
      <c r="G415" s="29" t="s">
        <v>1625</v>
      </c>
      <c r="H415" s="29" t="s">
        <v>2348</v>
      </c>
      <c r="I415" s="29">
        <v>28</v>
      </c>
      <c r="J415" s="29">
        <v>168</v>
      </c>
      <c r="K415" s="31" t="s">
        <v>378</v>
      </c>
    </row>
    <row r="416" spans="1:11">
      <c r="A416" s="27">
        <v>410</v>
      </c>
      <c r="B416" s="27">
        <v>17</v>
      </c>
      <c r="C416" s="28" t="s">
        <v>224</v>
      </c>
      <c r="D416" s="29" t="s">
        <v>2824</v>
      </c>
      <c r="E416" s="30" t="s">
        <v>2825</v>
      </c>
      <c r="F416" s="29" t="s">
        <v>2826</v>
      </c>
      <c r="G416" s="29" t="s">
        <v>2827</v>
      </c>
      <c r="H416" s="29" t="s">
        <v>1709</v>
      </c>
      <c r="I416" s="29">
        <v>88</v>
      </c>
      <c r="J416" s="29">
        <v>528</v>
      </c>
      <c r="K416" s="31" t="s">
        <v>378</v>
      </c>
    </row>
    <row r="417" spans="1:11">
      <c r="A417" s="27">
        <v>411</v>
      </c>
      <c r="B417" s="27">
        <v>18</v>
      </c>
      <c r="C417" s="28" t="s">
        <v>756</v>
      </c>
      <c r="D417" s="29" t="s">
        <v>2828</v>
      </c>
      <c r="E417" s="30" t="s">
        <v>2829</v>
      </c>
      <c r="F417" s="29" t="s">
        <v>2830</v>
      </c>
      <c r="G417" s="29" t="s">
        <v>2569</v>
      </c>
      <c r="H417" s="29" t="s">
        <v>1587</v>
      </c>
      <c r="I417" s="29">
        <v>38.799999999999997</v>
      </c>
      <c r="J417" s="29">
        <v>233</v>
      </c>
      <c r="K417" s="31" t="s">
        <v>378</v>
      </c>
    </row>
    <row r="418" spans="1:11">
      <c r="A418" s="27">
        <v>412</v>
      </c>
      <c r="B418" s="27">
        <v>19</v>
      </c>
      <c r="C418" s="28" t="s">
        <v>7</v>
      </c>
      <c r="D418" s="29" t="s">
        <v>2831</v>
      </c>
      <c r="E418" s="30" t="s">
        <v>2832</v>
      </c>
      <c r="F418" s="29" t="s">
        <v>2833</v>
      </c>
      <c r="G418" s="29" t="s">
        <v>2834</v>
      </c>
      <c r="H418" s="29" t="s">
        <v>1562</v>
      </c>
      <c r="I418" s="29">
        <v>150</v>
      </c>
      <c r="J418" s="29">
        <v>900</v>
      </c>
      <c r="K418" s="31" t="s">
        <v>378</v>
      </c>
    </row>
    <row r="419" spans="1:11">
      <c r="A419" s="27">
        <v>413</v>
      </c>
      <c r="B419" s="27">
        <v>20</v>
      </c>
      <c r="C419" s="28" t="s">
        <v>506</v>
      </c>
      <c r="D419" s="29" t="s">
        <v>2835</v>
      </c>
      <c r="E419" s="30" t="s">
        <v>2836</v>
      </c>
      <c r="F419" s="29" t="s">
        <v>2837</v>
      </c>
      <c r="G419" s="29" t="s">
        <v>1678</v>
      </c>
      <c r="H419" s="29" t="s">
        <v>1678</v>
      </c>
      <c r="I419" s="29"/>
      <c r="J419" s="29">
        <v>125</v>
      </c>
      <c r="K419" s="31" t="s">
        <v>378</v>
      </c>
    </row>
    <row r="420" spans="1:11">
      <c r="A420" s="27">
        <v>414</v>
      </c>
      <c r="B420" s="27">
        <v>21</v>
      </c>
      <c r="C420" s="28" t="s">
        <v>774</v>
      </c>
      <c r="D420" s="29" t="s">
        <v>2838</v>
      </c>
      <c r="E420" s="30" t="s">
        <v>2839</v>
      </c>
      <c r="F420" s="29" t="s">
        <v>2840</v>
      </c>
      <c r="G420" s="29" t="s">
        <v>2148</v>
      </c>
      <c r="H420" s="29" t="s">
        <v>2028</v>
      </c>
      <c r="I420" s="29">
        <v>60</v>
      </c>
      <c r="J420" s="29">
        <v>360</v>
      </c>
      <c r="K420" s="31" t="s">
        <v>378</v>
      </c>
    </row>
    <row r="421" spans="1:11">
      <c r="A421" s="27">
        <v>415</v>
      </c>
      <c r="B421" s="27">
        <v>22</v>
      </c>
      <c r="C421" s="28" t="s">
        <v>1058</v>
      </c>
      <c r="D421" s="29" t="s">
        <v>2841</v>
      </c>
      <c r="E421" s="30" t="s">
        <v>2842</v>
      </c>
      <c r="F421" s="29" t="s">
        <v>2843</v>
      </c>
      <c r="G421" s="29" t="s">
        <v>2148</v>
      </c>
      <c r="H421" s="29" t="s">
        <v>1570</v>
      </c>
      <c r="I421" s="29">
        <v>39.799999999999997</v>
      </c>
      <c r="J421" s="29">
        <v>239</v>
      </c>
      <c r="K421" s="31" t="s">
        <v>378</v>
      </c>
    </row>
    <row r="422" spans="1:11">
      <c r="A422" s="27">
        <v>416</v>
      </c>
      <c r="B422" s="27">
        <v>23</v>
      </c>
      <c r="C422" s="28" t="s">
        <v>1060</v>
      </c>
      <c r="D422" s="29" t="s">
        <v>2844</v>
      </c>
      <c r="E422" s="30" t="s">
        <v>2845</v>
      </c>
      <c r="F422" s="29" t="s">
        <v>2846</v>
      </c>
      <c r="G422" s="29" t="s">
        <v>2148</v>
      </c>
      <c r="H422" s="29" t="s">
        <v>2061</v>
      </c>
      <c r="I422" s="29">
        <v>48</v>
      </c>
      <c r="J422" s="29">
        <v>288</v>
      </c>
      <c r="K422" s="31" t="s">
        <v>378</v>
      </c>
    </row>
    <row r="423" spans="1:11">
      <c r="A423" s="27">
        <v>417</v>
      </c>
      <c r="B423" s="27">
        <v>24</v>
      </c>
      <c r="C423" s="28" t="s">
        <v>950</v>
      </c>
      <c r="D423" s="29" t="s">
        <v>2847</v>
      </c>
      <c r="E423" s="30" t="s">
        <v>2848</v>
      </c>
      <c r="F423" s="29" t="s">
        <v>2849</v>
      </c>
      <c r="G423" s="29" t="s">
        <v>2148</v>
      </c>
      <c r="H423" s="29" t="s">
        <v>1664</v>
      </c>
      <c r="I423" s="29">
        <v>42</v>
      </c>
      <c r="J423" s="29">
        <v>252</v>
      </c>
      <c r="K423" s="31" t="s">
        <v>378</v>
      </c>
    </row>
    <row r="424" spans="1:11">
      <c r="A424" s="27">
        <v>418</v>
      </c>
      <c r="B424" s="27">
        <v>25</v>
      </c>
      <c r="C424" s="28" t="s">
        <v>13</v>
      </c>
      <c r="D424" s="29" t="s">
        <v>2850</v>
      </c>
      <c r="E424" s="30" t="s">
        <v>2851</v>
      </c>
      <c r="F424" s="29" t="s">
        <v>2852</v>
      </c>
      <c r="G424" s="29" t="s">
        <v>2853</v>
      </c>
      <c r="H424" s="29" t="s">
        <v>2854</v>
      </c>
      <c r="I424" s="29">
        <v>68</v>
      </c>
      <c r="J424" s="29">
        <v>408</v>
      </c>
      <c r="K424" s="31" t="s">
        <v>378</v>
      </c>
    </row>
    <row r="425" spans="1:11">
      <c r="A425" s="27">
        <v>419</v>
      </c>
      <c r="B425" s="27">
        <v>26</v>
      </c>
      <c r="C425" s="28" t="s">
        <v>925</v>
      </c>
      <c r="D425" s="29" t="s">
        <v>2855</v>
      </c>
      <c r="E425" s="30" t="s">
        <v>2856</v>
      </c>
      <c r="F425" s="29" t="s">
        <v>2857</v>
      </c>
      <c r="G425" s="29" t="s">
        <v>2858</v>
      </c>
      <c r="H425" s="29" t="s">
        <v>1751</v>
      </c>
      <c r="I425" s="29">
        <v>30</v>
      </c>
      <c r="J425" s="29">
        <v>180</v>
      </c>
      <c r="K425" s="31" t="s">
        <v>378</v>
      </c>
    </row>
    <row r="426" spans="1:11">
      <c r="A426" s="27">
        <v>420</v>
      </c>
      <c r="B426" s="27">
        <v>27</v>
      </c>
      <c r="C426" s="28" t="s">
        <v>612</v>
      </c>
      <c r="D426" s="29" t="s">
        <v>2859</v>
      </c>
      <c r="E426" s="30" t="s">
        <v>2860</v>
      </c>
      <c r="F426" s="29" t="s">
        <v>2861</v>
      </c>
      <c r="G426" s="29" t="s">
        <v>2148</v>
      </c>
      <c r="H426" s="29" t="s">
        <v>2061</v>
      </c>
      <c r="I426" s="29">
        <v>28</v>
      </c>
      <c r="J426" s="29">
        <v>168</v>
      </c>
      <c r="K426" s="31" t="s">
        <v>378</v>
      </c>
    </row>
    <row r="427" spans="1:11">
      <c r="A427" s="27">
        <v>421</v>
      </c>
      <c r="B427" s="27">
        <v>28</v>
      </c>
      <c r="C427" s="28" t="s">
        <v>182</v>
      </c>
      <c r="D427" s="29" t="s">
        <v>2862</v>
      </c>
      <c r="E427" s="30" t="s">
        <v>2863</v>
      </c>
      <c r="F427" s="29" t="s">
        <v>2864</v>
      </c>
      <c r="G427" s="29" t="s">
        <v>1677</v>
      </c>
      <c r="H427" s="29" t="s">
        <v>1579</v>
      </c>
      <c r="I427" s="29">
        <v>48</v>
      </c>
      <c r="J427" s="29">
        <v>288</v>
      </c>
      <c r="K427" s="31" t="s">
        <v>378</v>
      </c>
    </row>
    <row r="428" spans="1:11">
      <c r="A428" s="27">
        <v>422</v>
      </c>
      <c r="B428" s="27">
        <v>29</v>
      </c>
      <c r="C428" s="28" t="s">
        <v>528</v>
      </c>
      <c r="D428" s="29" t="s">
        <v>2865</v>
      </c>
      <c r="E428" s="30" t="s">
        <v>2866</v>
      </c>
      <c r="F428" s="29" t="s">
        <v>2867</v>
      </c>
      <c r="G428" s="29" t="s">
        <v>2868</v>
      </c>
      <c r="H428" s="29" t="s">
        <v>1717</v>
      </c>
      <c r="I428" s="29">
        <v>32</v>
      </c>
      <c r="J428" s="29">
        <v>192</v>
      </c>
      <c r="K428" s="31" t="s">
        <v>378</v>
      </c>
    </row>
    <row r="429" spans="1:11">
      <c r="A429" s="27">
        <v>423</v>
      </c>
      <c r="B429" s="27">
        <v>30</v>
      </c>
      <c r="C429" s="28" t="s">
        <v>381</v>
      </c>
      <c r="D429" s="29" t="s">
        <v>2869</v>
      </c>
      <c r="E429" s="30" t="s">
        <v>2870</v>
      </c>
      <c r="F429" s="29" t="s">
        <v>2871</v>
      </c>
      <c r="G429" s="29" t="s">
        <v>2218</v>
      </c>
      <c r="H429" s="29" t="s">
        <v>1597</v>
      </c>
      <c r="I429" s="29">
        <v>32</v>
      </c>
      <c r="J429" s="29">
        <v>192</v>
      </c>
      <c r="K429" s="31" t="s">
        <v>378</v>
      </c>
    </row>
    <row r="430" spans="1:11">
      <c r="A430" s="27">
        <v>424</v>
      </c>
      <c r="B430" s="27">
        <v>31</v>
      </c>
      <c r="C430" s="28" t="s">
        <v>239</v>
      </c>
      <c r="D430" s="29" t="s">
        <v>2872</v>
      </c>
      <c r="E430" s="30" t="s">
        <v>2873</v>
      </c>
      <c r="F430" s="29" t="s">
        <v>2874</v>
      </c>
      <c r="G430" s="29" t="s">
        <v>2222</v>
      </c>
      <c r="H430" s="29" t="s">
        <v>2121</v>
      </c>
      <c r="I430" s="29">
        <v>79</v>
      </c>
      <c r="J430" s="29">
        <v>474</v>
      </c>
      <c r="K430" s="31" t="s">
        <v>378</v>
      </c>
    </row>
    <row r="431" spans="1:11">
      <c r="A431" s="27">
        <v>425</v>
      </c>
      <c r="B431" s="27">
        <v>32</v>
      </c>
      <c r="C431" s="28" t="s">
        <v>249</v>
      </c>
      <c r="D431" s="29" t="s">
        <v>2875</v>
      </c>
      <c r="E431" s="30" t="s">
        <v>2876</v>
      </c>
      <c r="F431" s="29" t="s">
        <v>1678</v>
      </c>
      <c r="G431" s="29" t="s">
        <v>2877</v>
      </c>
      <c r="H431" s="29" t="s">
        <v>1678</v>
      </c>
      <c r="I431" s="29">
        <v>32</v>
      </c>
      <c r="J431" s="29">
        <v>192</v>
      </c>
      <c r="K431" s="31" t="s">
        <v>378</v>
      </c>
    </row>
    <row r="432" spans="1:11">
      <c r="A432" s="27">
        <v>426</v>
      </c>
      <c r="B432" s="27">
        <v>33</v>
      </c>
      <c r="C432" s="28" t="s">
        <v>302</v>
      </c>
      <c r="D432" s="29" t="s">
        <v>2878</v>
      </c>
      <c r="E432" s="30" t="s">
        <v>2879</v>
      </c>
      <c r="F432" s="29" t="s">
        <v>2880</v>
      </c>
      <c r="G432" s="29" t="s">
        <v>1678</v>
      </c>
      <c r="H432" s="29" t="s">
        <v>1678</v>
      </c>
      <c r="I432" s="29"/>
      <c r="J432" s="29">
        <v>160</v>
      </c>
      <c r="K432" s="31" t="s">
        <v>378</v>
      </c>
    </row>
    <row r="433" spans="1:11">
      <c r="A433" s="27">
        <v>427</v>
      </c>
      <c r="B433" s="27">
        <v>34</v>
      </c>
      <c r="C433" s="28" t="s">
        <v>837</v>
      </c>
      <c r="D433" s="29" t="s">
        <v>2881</v>
      </c>
      <c r="E433" s="30" t="s">
        <v>2882</v>
      </c>
      <c r="F433" s="29" t="s">
        <v>2883</v>
      </c>
      <c r="G433" s="29" t="s">
        <v>2288</v>
      </c>
      <c r="H433" s="29" t="s">
        <v>1540</v>
      </c>
      <c r="I433" s="29">
        <v>18</v>
      </c>
      <c r="J433" s="29">
        <v>108</v>
      </c>
      <c r="K433" s="31" t="s">
        <v>378</v>
      </c>
    </row>
    <row r="434" spans="1:11">
      <c r="A434" s="27">
        <v>428</v>
      </c>
      <c r="B434" s="27">
        <v>35</v>
      </c>
      <c r="C434" s="28" t="s">
        <v>1129</v>
      </c>
      <c r="D434" s="29" t="s">
        <v>2884</v>
      </c>
      <c r="E434" s="30" t="s">
        <v>2885</v>
      </c>
      <c r="F434" s="29" t="s">
        <v>2886</v>
      </c>
      <c r="G434" s="29" t="s">
        <v>2887</v>
      </c>
      <c r="H434" s="29" t="s">
        <v>1756</v>
      </c>
      <c r="I434" s="29">
        <v>37</v>
      </c>
      <c r="J434" s="29">
        <v>222</v>
      </c>
      <c r="K434" s="31" t="s">
        <v>378</v>
      </c>
    </row>
    <row r="435" spans="1:11">
      <c r="A435" s="27">
        <v>429</v>
      </c>
      <c r="B435" s="27">
        <v>36</v>
      </c>
      <c r="C435" s="28" t="s">
        <v>1131</v>
      </c>
      <c r="D435" s="29" t="s">
        <v>2888</v>
      </c>
      <c r="E435" s="30" t="s">
        <v>2889</v>
      </c>
      <c r="F435" s="29" t="s">
        <v>1678</v>
      </c>
      <c r="G435" s="29" t="s">
        <v>2887</v>
      </c>
      <c r="H435" s="29" t="s">
        <v>1678</v>
      </c>
      <c r="I435" s="29">
        <v>32</v>
      </c>
      <c r="J435" s="29">
        <v>192</v>
      </c>
      <c r="K435" s="31" t="s">
        <v>378</v>
      </c>
    </row>
    <row r="436" spans="1:11">
      <c r="A436" s="27">
        <v>430</v>
      </c>
      <c r="B436" s="27">
        <v>37</v>
      </c>
      <c r="C436" s="28" t="s">
        <v>1218</v>
      </c>
      <c r="D436" s="29" t="s">
        <v>2890</v>
      </c>
      <c r="E436" s="30" t="s">
        <v>2891</v>
      </c>
      <c r="F436" s="29" t="s">
        <v>2892</v>
      </c>
      <c r="G436" s="29" t="s">
        <v>1772</v>
      </c>
      <c r="H436" s="29" t="s">
        <v>1645</v>
      </c>
      <c r="I436" s="29">
        <v>38</v>
      </c>
      <c r="J436" s="29">
        <v>228</v>
      </c>
      <c r="K436" s="31" t="s">
        <v>378</v>
      </c>
    </row>
    <row r="437" spans="1:11">
      <c r="A437" s="27">
        <v>431</v>
      </c>
      <c r="B437" s="27">
        <v>38</v>
      </c>
      <c r="C437" s="28" t="s">
        <v>1406</v>
      </c>
      <c r="D437" s="29" t="s">
        <v>2893</v>
      </c>
      <c r="E437" s="30" t="s">
        <v>2894</v>
      </c>
      <c r="F437" s="29" t="s">
        <v>2895</v>
      </c>
      <c r="G437" s="29" t="s">
        <v>1814</v>
      </c>
      <c r="H437" s="29" t="s">
        <v>1659</v>
      </c>
      <c r="I437" s="29">
        <v>60</v>
      </c>
      <c r="J437" s="29">
        <v>360</v>
      </c>
      <c r="K437" s="31" t="s">
        <v>378</v>
      </c>
    </row>
    <row r="438" spans="1:11">
      <c r="A438" s="27">
        <v>432</v>
      </c>
      <c r="B438" s="27">
        <v>39</v>
      </c>
      <c r="C438" s="28" t="s">
        <v>134</v>
      </c>
      <c r="D438" s="29" t="s">
        <v>2896</v>
      </c>
      <c r="E438" s="30" t="s">
        <v>2897</v>
      </c>
      <c r="F438" s="29" t="s">
        <v>2898</v>
      </c>
      <c r="G438" s="29" t="s">
        <v>2440</v>
      </c>
      <c r="H438" s="29" t="s">
        <v>1570</v>
      </c>
      <c r="I438" s="29">
        <v>600</v>
      </c>
      <c r="J438" s="29">
        <v>3600</v>
      </c>
      <c r="K438" s="31" t="s">
        <v>378</v>
      </c>
    </row>
    <row r="439" spans="1:11">
      <c r="A439" s="27">
        <v>433</v>
      </c>
      <c r="B439" s="27">
        <v>40</v>
      </c>
      <c r="C439" s="28" t="s">
        <v>1461</v>
      </c>
      <c r="D439" s="29" t="s">
        <v>2899</v>
      </c>
      <c r="E439" s="30" t="s">
        <v>2900</v>
      </c>
      <c r="F439" s="29" t="s">
        <v>2901</v>
      </c>
      <c r="G439" s="29" t="s">
        <v>2684</v>
      </c>
      <c r="H439" s="29" t="s">
        <v>1570</v>
      </c>
      <c r="I439" s="29">
        <v>30</v>
      </c>
      <c r="J439" s="29">
        <v>180</v>
      </c>
      <c r="K439" s="31" t="s">
        <v>378</v>
      </c>
    </row>
    <row r="440" spans="1:11">
      <c r="A440" s="27">
        <v>434</v>
      </c>
      <c r="B440" s="27">
        <v>41</v>
      </c>
      <c r="C440" s="28" t="s">
        <v>1462</v>
      </c>
      <c r="D440" s="29" t="s">
        <v>2902</v>
      </c>
      <c r="E440" s="30" t="s">
        <v>2903</v>
      </c>
      <c r="F440" s="29" t="s">
        <v>2901</v>
      </c>
      <c r="G440" s="29" t="s">
        <v>2684</v>
      </c>
      <c r="H440" s="29" t="s">
        <v>1570</v>
      </c>
      <c r="I440" s="29">
        <v>50</v>
      </c>
      <c r="J440" s="29">
        <v>300</v>
      </c>
      <c r="K440" s="31" t="s">
        <v>378</v>
      </c>
    </row>
    <row r="441" spans="1:11">
      <c r="A441" s="27">
        <v>435</v>
      </c>
      <c r="B441" s="27">
        <v>42</v>
      </c>
      <c r="C441" s="28" t="s">
        <v>1492</v>
      </c>
      <c r="D441" s="29" t="s">
        <v>2904</v>
      </c>
      <c r="E441" s="30" t="s">
        <v>2905</v>
      </c>
      <c r="F441" s="29" t="s">
        <v>2906</v>
      </c>
      <c r="G441" s="29" t="s">
        <v>2907</v>
      </c>
      <c r="H441" s="29" t="s">
        <v>2284</v>
      </c>
      <c r="I441" s="29">
        <v>25</v>
      </c>
      <c r="J441" s="29">
        <v>150</v>
      </c>
      <c r="K441" s="31" t="s">
        <v>378</v>
      </c>
    </row>
    <row r="442" spans="1:11">
      <c r="A442" s="27">
        <v>436</v>
      </c>
      <c r="B442" s="27">
        <v>43</v>
      </c>
      <c r="C442" s="28" t="s">
        <v>1502</v>
      </c>
      <c r="D442" s="29" t="s">
        <v>2908</v>
      </c>
      <c r="E442" s="30" t="s">
        <v>2909</v>
      </c>
      <c r="F442" s="29" t="s">
        <v>2910</v>
      </c>
      <c r="G442" s="29" t="s">
        <v>2421</v>
      </c>
      <c r="H442" s="29" t="s">
        <v>1616</v>
      </c>
      <c r="I442" s="29">
        <v>56</v>
      </c>
      <c r="J442" s="29">
        <v>336</v>
      </c>
      <c r="K442" s="31" t="s">
        <v>378</v>
      </c>
    </row>
    <row r="443" spans="1:11">
      <c r="A443" s="27">
        <v>437</v>
      </c>
      <c r="B443" s="27">
        <v>44</v>
      </c>
      <c r="C443" s="28" t="s">
        <v>1321</v>
      </c>
      <c r="D443" s="29" t="s">
        <v>2911</v>
      </c>
      <c r="E443" s="30" t="s">
        <v>2912</v>
      </c>
      <c r="F443" s="29" t="s">
        <v>2913</v>
      </c>
      <c r="G443" s="29" t="s">
        <v>2421</v>
      </c>
      <c r="H443" s="29" t="s">
        <v>1649</v>
      </c>
      <c r="I443" s="29">
        <v>19.8</v>
      </c>
      <c r="J443" s="29">
        <v>119</v>
      </c>
      <c r="K443" s="31" t="s">
        <v>378</v>
      </c>
    </row>
    <row r="444" spans="1:11">
      <c r="A444" s="27">
        <v>438</v>
      </c>
      <c r="B444" s="27">
        <v>45</v>
      </c>
      <c r="C444" s="28" t="s">
        <v>1331</v>
      </c>
      <c r="D444" s="29" t="s">
        <v>2914</v>
      </c>
      <c r="E444" s="30" t="s">
        <v>2915</v>
      </c>
      <c r="F444" s="29" t="s">
        <v>2916</v>
      </c>
      <c r="G444" s="29" t="s">
        <v>2917</v>
      </c>
      <c r="H444" s="29" t="s">
        <v>2918</v>
      </c>
      <c r="I444" s="29">
        <v>26</v>
      </c>
      <c r="J444" s="29">
        <v>156</v>
      </c>
      <c r="K444" s="31" t="s">
        <v>378</v>
      </c>
    </row>
    <row r="445" spans="1:11">
      <c r="A445" s="27">
        <v>439</v>
      </c>
      <c r="B445" s="27">
        <v>46</v>
      </c>
      <c r="C445" s="28" t="s">
        <v>1347</v>
      </c>
      <c r="D445" s="29" t="s">
        <v>2919</v>
      </c>
      <c r="E445" s="30" t="s">
        <v>2920</v>
      </c>
      <c r="F445" s="29" t="s">
        <v>2921</v>
      </c>
      <c r="G445" s="29" t="s">
        <v>2922</v>
      </c>
      <c r="H445" s="29" t="s">
        <v>1804</v>
      </c>
      <c r="I445" s="29">
        <v>28</v>
      </c>
      <c r="J445" s="29">
        <v>168</v>
      </c>
      <c r="K445" s="31" t="s">
        <v>378</v>
      </c>
    </row>
    <row r="446" spans="1:11">
      <c r="A446" s="27">
        <v>440</v>
      </c>
      <c r="B446" s="27">
        <v>47</v>
      </c>
      <c r="C446" s="28" t="s">
        <v>1348</v>
      </c>
      <c r="D446" s="29" t="s">
        <v>2923</v>
      </c>
      <c r="E446" s="30" t="s">
        <v>2924</v>
      </c>
      <c r="F446" s="29" t="s">
        <v>2925</v>
      </c>
      <c r="G446" s="29" t="s">
        <v>2922</v>
      </c>
      <c r="H446" s="29" t="s">
        <v>1804</v>
      </c>
      <c r="I446" s="29">
        <v>28</v>
      </c>
      <c r="J446" s="29">
        <v>168</v>
      </c>
      <c r="K446" s="31" t="s">
        <v>378</v>
      </c>
    </row>
    <row r="447" spans="1:11">
      <c r="A447" s="27">
        <v>441</v>
      </c>
      <c r="B447" s="27">
        <v>48</v>
      </c>
      <c r="C447" s="28" t="s">
        <v>1350</v>
      </c>
      <c r="D447" s="29" t="s">
        <v>2926</v>
      </c>
      <c r="E447" s="30" t="s">
        <v>2927</v>
      </c>
      <c r="F447" s="29" t="s">
        <v>2928</v>
      </c>
      <c r="G447" s="29" t="s">
        <v>2922</v>
      </c>
      <c r="H447" s="29" t="s">
        <v>1540</v>
      </c>
      <c r="I447" s="29">
        <v>28</v>
      </c>
      <c r="J447" s="29">
        <v>168</v>
      </c>
      <c r="K447" s="31" t="s">
        <v>378</v>
      </c>
    </row>
    <row r="448" spans="1:11">
      <c r="A448" s="27">
        <v>442</v>
      </c>
      <c r="B448" s="27">
        <v>49</v>
      </c>
      <c r="C448" s="28" t="s">
        <v>1349</v>
      </c>
      <c r="D448" s="29" t="s">
        <v>2929</v>
      </c>
      <c r="E448" s="30" t="s">
        <v>2930</v>
      </c>
      <c r="F448" s="29" t="s">
        <v>2931</v>
      </c>
      <c r="G448" s="29" t="s">
        <v>2922</v>
      </c>
      <c r="H448" s="29" t="s">
        <v>1579</v>
      </c>
      <c r="I448" s="29">
        <v>28</v>
      </c>
      <c r="J448" s="29">
        <v>168</v>
      </c>
      <c r="K448" s="31" t="s">
        <v>378</v>
      </c>
    </row>
    <row r="449" spans="1:11">
      <c r="A449" s="27">
        <v>443</v>
      </c>
      <c r="B449" s="27">
        <v>50</v>
      </c>
      <c r="C449" s="28" t="s">
        <v>186</v>
      </c>
      <c r="D449" s="29" t="s">
        <v>2932</v>
      </c>
      <c r="E449" s="30" t="s">
        <v>2933</v>
      </c>
      <c r="F449" s="29" t="s">
        <v>2934</v>
      </c>
      <c r="G449" s="29" t="s">
        <v>2922</v>
      </c>
      <c r="H449" s="29" t="s">
        <v>1579</v>
      </c>
      <c r="I449" s="29">
        <v>28</v>
      </c>
      <c r="J449" s="29">
        <v>168</v>
      </c>
      <c r="K449" s="31" t="s">
        <v>378</v>
      </c>
    </row>
    <row r="450" spans="1:11">
      <c r="A450" s="27">
        <v>444</v>
      </c>
      <c r="B450" s="27">
        <v>51</v>
      </c>
      <c r="C450" s="28" t="s">
        <v>1351</v>
      </c>
      <c r="D450" s="29" t="s">
        <v>2935</v>
      </c>
      <c r="E450" s="30" t="s">
        <v>2936</v>
      </c>
      <c r="F450" s="29" t="s">
        <v>2937</v>
      </c>
      <c r="G450" s="29" t="s">
        <v>2922</v>
      </c>
      <c r="H450" s="29" t="s">
        <v>1579</v>
      </c>
      <c r="I450" s="29">
        <v>28</v>
      </c>
      <c r="J450" s="29">
        <v>168</v>
      </c>
      <c r="K450" s="31" t="s">
        <v>378</v>
      </c>
    </row>
    <row r="451" spans="1:11">
      <c r="A451" s="27">
        <v>445</v>
      </c>
      <c r="B451" s="27">
        <v>52</v>
      </c>
      <c r="C451" s="28" t="s">
        <v>1374</v>
      </c>
      <c r="D451" s="29" t="s">
        <v>2938</v>
      </c>
      <c r="E451" s="30" t="s">
        <v>2939</v>
      </c>
      <c r="F451" s="29" t="s">
        <v>2940</v>
      </c>
      <c r="G451" s="29" t="s">
        <v>2941</v>
      </c>
      <c r="H451" s="29" t="s">
        <v>1570</v>
      </c>
      <c r="I451" s="29">
        <v>32</v>
      </c>
      <c r="J451" s="29">
        <v>192</v>
      </c>
      <c r="K451" s="31" t="s">
        <v>378</v>
      </c>
    </row>
    <row r="452" spans="1:11">
      <c r="A452" s="21" t="s">
        <v>1509</v>
      </c>
      <c r="B452" s="22"/>
      <c r="C452" s="22"/>
      <c r="D452" s="22"/>
      <c r="E452" s="22"/>
      <c r="F452" s="22"/>
      <c r="G452" s="22"/>
      <c r="H452" s="22"/>
      <c r="I452" s="22"/>
      <c r="J452" s="22"/>
      <c r="K452" s="23"/>
    </row>
    <row r="453" spans="1:11" ht="16.5" customHeight="1">
      <c r="A453" s="27">
        <v>446</v>
      </c>
      <c r="B453" s="27">
        <v>1</v>
      </c>
      <c r="C453" s="28" t="s">
        <v>544</v>
      </c>
      <c r="D453" s="29" t="s">
        <v>2942</v>
      </c>
      <c r="E453" s="30" t="s">
        <v>2943</v>
      </c>
      <c r="F453" s="29" t="s">
        <v>2944</v>
      </c>
      <c r="G453" s="29" t="s">
        <v>1864</v>
      </c>
      <c r="H453" s="29" t="s">
        <v>1587</v>
      </c>
      <c r="I453" s="29">
        <v>80</v>
      </c>
      <c r="J453" s="29">
        <v>480</v>
      </c>
      <c r="K453" s="31" t="s">
        <v>2945</v>
      </c>
    </row>
    <row r="454" spans="1:11">
      <c r="A454" s="27">
        <v>447</v>
      </c>
      <c r="B454" s="27">
        <v>2</v>
      </c>
      <c r="C454" s="28" t="s">
        <v>543</v>
      </c>
      <c r="D454" s="29" t="s">
        <v>2946</v>
      </c>
      <c r="E454" s="30" t="s">
        <v>2947</v>
      </c>
      <c r="F454" s="29" t="s">
        <v>2948</v>
      </c>
      <c r="G454" s="29" t="s">
        <v>2787</v>
      </c>
      <c r="H454" s="29" t="s">
        <v>1690</v>
      </c>
      <c r="I454" s="29">
        <v>48</v>
      </c>
      <c r="J454" s="29">
        <v>288</v>
      </c>
      <c r="K454" s="31" t="s">
        <v>2945</v>
      </c>
    </row>
    <row r="455" spans="1:11">
      <c r="A455" s="27">
        <v>448</v>
      </c>
      <c r="B455" s="27">
        <v>3</v>
      </c>
      <c r="C455" s="28" t="s">
        <v>545</v>
      </c>
      <c r="D455" s="29" t="s">
        <v>2949</v>
      </c>
      <c r="E455" s="30" t="s">
        <v>2950</v>
      </c>
      <c r="F455" s="29" t="s">
        <v>2951</v>
      </c>
      <c r="G455" s="29" t="s">
        <v>1574</v>
      </c>
      <c r="H455" s="29" t="s">
        <v>2348</v>
      </c>
      <c r="I455" s="29">
        <v>19</v>
      </c>
      <c r="J455" s="29">
        <v>114</v>
      </c>
      <c r="K455" s="31" t="s">
        <v>2945</v>
      </c>
    </row>
    <row r="456" spans="1:11">
      <c r="A456" s="27">
        <v>449</v>
      </c>
      <c r="B456" s="27">
        <v>4</v>
      </c>
      <c r="C456" s="28" t="s">
        <v>684</v>
      </c>
      <c r="D456" s="29" t="s">
        <v>2952</v>
      </c>
      <c r="E456" s="30" t="s">
        <v>2953</v>
      </c>
      <c r="F456" s="29" t="s">
        <v>2954</v>
      </c>
      <c r="G456" s="29" t="s">
        <v>2529</v>
      </c>
      <c r="H456" s="29" t="s">
        <v>2042</v>
      </c>
      <c r="I456" s="29">
        <v>48</v>
      </c>
      <c r="J456" s="29">
        <v>288</v>
      </c>
      <c r="K456" s="31" t="s">
        <v>2945</v>
      </c>
    </row>
    <row r="457" spans="1:11">
      <c r="A457" s="27">
        <v>450</v>
      </c>
      <c r="B457" s="27">
        <v>5</v>
      </c>
      <c r="C457" s="28" t="s">
        <v>689</v>
      </c>
      <c r="D457" s="29" t="s">
        <v>2955</v>
      </c>
      <c r="E457" s="30" t="s">
        <v>2956</v>
      </c>
      <c r="F457" s="29" t="s">
        <v>2957</v>
      </c>
      <c r="G457" s="29" t="s">
        <v>2958</v>
      </c>
      <c r="H457" s="29" t="s">
        <v>1678</v>
      </c>
      <c r="I457" s="29">
        <v>58</v>
      </c>
      <c r="J457" s="29">
        <v>348</v>
      </c>
      <c r="K457" s="31" t="s">
        <v>2945</v>
      </c>
    </row>
    <row r="458" spans="1:11">
      <c r="A458" s="27">
        <v>451</v>
      </c>
      <c r="B458" s="27">
        <v>6</v>
      </c>
      <c r="C458" s="28" t="s">
        <v>1038</v>
      </c>
      <c r="D458" s="29" t="s">
        <v>2959</v>
      </c>
      <c r="E458" s="30" t="s">
        <v>2960</v>
      </c>
      <c r="F458" s="29" t="s">
        <v>2961</v>
      </c>
      <c r="G458" s="29" t="s">
        <v>1946</v>
      </c>
      <c r="H458" s="29" t="s">
        <v>1776</v>
      </c>
      <c r="I458" s="29">
        <v>35</v>
      </c>
      <c r="J458" s="29">
        <v>210</v>
      </c>
      <c r="K458" s="31" t="s">
        <v>2945</v>
      </c>
    </row>
    <row r="459" spans="1:11">
      <c r="A459" s="27">
        <v>452</v>
      </c>
      <c r="B459" s="27">
        <v>7</v>
      </c>
      <c r="C459" s="28" t="s">
        <v>762</v>
      </c>
      <c r="D459" s="29" t="s">
        <v>2962</v>
      </c>
      <c r="E459" s="30" t="s">
        <v>2963</v>
      </c>
      <c r="F459" s="29" t="s">
        <v>2964</v>
      </c>
      <c r="G459" s="29" t="s">
        <v>1960</v>
      </c>
      <c r="H459" s="29" t="s">
        <v>1776</v>
      </c>
      <c r="I459" s="29">
        <v>32</v>
      </c>
      <c r="J459" s="29">
        <v>192</v>
      </c>
      <c r="K459" s="31" t="s">
        <v>2945</v>
      </c>
    </row>
    <row r="460" spans="1:11">
      <c r="A460" s="27">
        <v>453</v>
      </c>
      <c r="B460" s="27">
        <v>8</v>
      </c>
      <c r="C460" s="28" t="s">
        <v>503</v>
      </c>
      <c r="D460" s="29" t="s">
        <v>2965</v>
      </c>
      <c r="E460" s="30" t="s">
        <v>2966</v>
      </c>
      <c r="F460" s="29" t="s">
        <v>2967</v>
      </c>
      <c r="G460" s="29" t="s">
        <v>2968</v>
      </c>
      <c r="H460" s="29" t="s">
        <v>2061</v>
      </c>
      <c r="I460" s="29">
        <v>18</v>
      </c>
      <c r="J460" s="29">
        <v>108</v>
      </c>
      <c r="K460" s="31" t="s">
        <v>2945</v>
      </c>
    </row>
    <row r="461" spans="1:11">
      <c r="A461" s="27">
        <v>454</v>
      </c>
      <c r="B461" s="27">
        <v>9</v>
      </c>
      <c r="C461" s="28" t="s">
        <v>963</v>
      </c>
      <c r="D461" s="29" t="s">
        <v>2969</v>
      </c>
      <c r="E461" s="30" t="s">
        <v>2970</v>
      </c>
      <c r="F461" s="29" t="s">
        <v>2971</v>
      </c>
      <c r="G461" s="29" t="s">
        <v>1596</v>
      </c>
      <c r="H461" s="29" t="s">
        <v>1865</v>
      </c>
      <c r="I461" s="29">
        <v>60</v>
      </c>
      <c r="J461" s="29">
        <v>360</v>
      </c>
      <c r="K461" s="31" t="s">
        <v>2945</v>
      </c>
    </row>
    <row r="462" spans="1:11">
      <c r="A462" s="27">
        <v>455</v>
      </c>
      <c r="B462" s="27">
        <v>10</v>
      </c>
      <c r="C462" s="28" t="s">
        <v>966</v>
      </c>
      <c r="D462" s="29" t="s">
        <v>2972</v>
      </c>
      <c r="E462" s="30" t="s">
        <v>2973</v>
      </c>
      <c r="F462" s="29" t="s">
        <v>2974</v>
      </c>
      <c r="G462" s="29" t="s">
        <v>1596</v>
      </c>
      <c r="H462" s="29" t="s">
        <v>1597</v>
      </c>
      <c r="I462" s="29">
        <v>80</v>
      </c>
      <c r="J462" s="29">
        <v>480</v>
      </c>
      <c r="K462" s="31" t="s">
        <v>2945</v>
      </c>
    </row>
    <row r="463" spans="1:11">
      <c r="A463" s="27">
        <v>456</v>
      </c>
      <c r="B463" s="27">
        <v>11</v>
      </c>
      <c r="C463" s="28" t="s">
        <v>1070</v>
      </c>
      <c r="D463" s="29" t="s">
        <v>2975</v>
      </c>
      <c r="E463" s="30" t="s">
        <v>2976</v>
      </c>
      <c r="F463" s="29" t="s">
        <v>2977</v>
      </c>
      <c r="G463" s="29" t="s">
        <v>2978</v>
      </c>
      <c r="H463" s="29" t="s">
        <v>1678</v>
      </c>
      <c r="I463" s="29">
        <v>36</v>
      </c>
      <c r="J463" s="29">
        <v>216</v>
      </c>
      <c r="K463" s="31" t="s">
        <v>2945</v>
      </c>
    </row>
    <row r="464" spans="1:11">
      <c r="A464" s="27">
        <v>457</v>
      </c>
      <c r="B464" s="27">
        <v>12</v>
      </c>
      <c r="C464" s="28" t="s">
        <v>1071</v>
      </c>
      <c r="D464" s="29" t="s">
        <v>2979</v>
      </c>
      <c r="E464" s="30" t="s">
        <v>2980</v>
      </c>
      <c r="F464" s="29" t="s">
        <v>2981</v>
      </c>
      <c r="G464" s="29" t="s">
        <v>2978</v>
      </c>
      <c r="H464" s="29" t="s">
        <v>1678</v>
      </c>
      <c r="I464" s="29">
        <v>69</v>
      </c>
      <c r="J464" s="29">
        <v>414</v>
      </c>
      <c r="K464" s="31" t="s">
        <v>2945</v>
      </c>
    </row>
    <row r="465" spans="1:11">
      <c r="A465" s="27">
        <v>458</v>
      </c>
      <c r="B465" s="27">
        <v>13</v>
      </c>
      <c r="C465" s="28" t="s">
        <v>1074</v>
      </c>
      <c r="D465" s="29" t="s">
        <v>2982</v>
      </c>
      <c r="E465" s="30" t="s">
        <v>2983</v>
      </c>
      <c r="F465" s="29" t="s">
        <v>2984</v>
      </c>
      <c r="G465" s="29" t="s">
        <v>1601</v>
      </c>
      <c r="H465" s="29" t="s">
        <v>2713</v>
      </c>
      <c r="I465" s="29">
        <v>43</v>
      </c>
      <c r="J465" s="29">
        <v>258</v>
      </c>
      <c r="K465" s="31" t="s">
        <v>2945</v>
      </c>
    </row>
    <row r="466" spans="1:11">
      <c r="A466" s="27">
        <v>459</v>
      </c>
      <c r="B466" s="27">
        <v>14</v>
      </c>
      <c r="C466" s="28" t="s">
        <v>969</v>
      </c>
      <c r="D466" s="29" t="s">
        <v>2985</v>
      </c>
      <c r="E466" s="30" t="s">
        <v>2986</v>
      </c>
      <c r="F466" s="29" t="s">
        <v>2987</v>
      </c>
      <c r="G466" s="29" t="s">
        <v>1601</v>
      </c>
      <c r="H466" s="29" t="s">
        <v>2692</v>
      </c>
      <c r="I466" s="29">
        <v>26</v>
      </c>
      <c r="J466" s="29">
        <v>156</v>
      </c>
      <c r="K466" s="31" t="s">
        <v>2945</v>
      </c>
    </row>
    <row r="467" spans="1:11">
      <c r="A467" s="27">
        <v>460</v>
      </c>
      <c r="B467" s="27">
        <v>15</v>
      </c>
      <c r="C467" s="28" t="s">
        <v>786</v>
      </c>
      <c r="D467" s="29" t="s">
        <v>2988</v>
      </c>
      <c r="E467" s="30" t="s">
        <v>2989</v>
      </c>
      <c r="F467" s="29" t="s">
        <v>2990</v>
      </c>
      <c r="G467" s="29" t="s">
        <v>1601</v>
      </c>
      <c r="H467" s="29" t="s">
        <v>1579</v>
      </c>
      <c r="I467" s="29">
        <v>39</v>
      </c>
      <c r="J467" s="29">
        <v>234</v>
      </c>
      <c r="K467" s="31" t="s">
        <v>2945</v>
      </c>
    </row>
    <row r="468" spans="1:11">
      <c r="A468" s="27">
        <v>461</v>
      </c>
      <c r="B468" s="27">
        <v>16</v>
      </c>
      <c r="C468" s="28" t="s">
        <v>552</v>
      </c>
      <c r="D468" s="29" t="s">
        <v>2991</v>
      </c>
      <c r="E468" s="30" t="s">
        <v>2992</v>
      </c>
      <c r="F468" s="29" t="s">
        <v>2993</v>
      </c>
      <c r="G468" s="29" t="s">
        <v>2994</v>
      </c>
      <c r="H468" s="29" t="s">
        <v>2995</v>
      </c>
      <c r="I468" s="29">
        <v>68</v>
      </c>
      <c r="J468" s="29">
        <v>408</v>
      </c>
      <c r="K468" s="31" t="s">
        <v>2945</v>
      </c>
    </row>
    <row r="469" spans="1:11">
      <c r="A469" s="27">
        <v>462</v>
      </c>
      <c r="B469" s="27">
        <v>17</v>
      </c>
      <c r="C469" s="28" t="s">
        <v>553</v>
      </c>
      <c r="D469" s="29" t="s">
        <v>2996</v>
      </c>
      <c r="E469" s="30" t="s">
        <v>2997</v>
      </c>
      <c r="F469" s="29" t="s">
        <v>2998</v>
      </c>
      <c r="G469" s="29" t="s">
        <v>2994</v>
      </c>
      <c r="H469" s="29" t="s">
        <v>2995</v>
      </c>
      <c r="I469" s="29">
        <v>68</v>
      </c>
      <c r="J469" s="29">
        <v>408</v>
      </c>
      <c r="K469" s="31" t="s">
        <v>2945</v>
      </c>
    </row>
    <row r="470" spans="1:11">
      <c r="A470" s="27">
        <v>463</v>
      </c>
      <c r="B470" s="27">
        <v>18</v>
      </c>
      <c r="C470" s="28" t="s">
        <v>685</v>
      </c>
      <c r="D470" s="29" t="s">
        <v>2999</v>
      </c>
      <c r="E470" s="30" t="s">
        <v>3000</v>
      </c>
      <c r="F470" s="29" t="s">
        <v>1678</v>
      </c>
      <c r="G470" s="29" t="s">
        <v>2627</v>
      </c>
      <c r="H470" s="29" t="s">
        <v>1545</v>
      </c>
      <c r="I470" s="29">
        <v>350</v>
      </c>
      <c r="J470" s="29">
        <v>2100</v>
      </c>
      <c r="K470" s="31" t="s">
        <v>2945</v>
      </c>
    </row>
    <row r="471" spans="1:11">
      <c r="A471" s="27">
        <v>464</v>
      </c>
      <c r="B471" s="27">
        <v>19</v>
      </c>
      <c r="C471" s="28" t="s">
        <v>427</v>
      </c>
      <c r="D471" s="29" t="s">
        <v>3001</v>
      </c>
      <c r="E471" s="30" t="s">
        <v>3002</v>
      </c>
      <c r="F471" s="29" t="s">
        <v>1678</v>
      </c>
      <c r="G471" s="29" t="s">
        <v>2545</v>
      </c>
      <c r="H471" s="29" t="s">
        <v>2333</v>
      </c>
      <c r="I471" s="29">
        <v>102</v>
      </c>
      <c r="J471" s="29">
        <v>612</v>
      </c>
      <c r="K471" s="31" t="s">
        <v>2945</v>
      </c>
    </row>
    <row r="472" spans="1:11">
      <c r="A472" s="27">
        <v>465</v>
      </c>
      <c r="B472" s="27">
        <v>20</v>
      </c>
      <c r="C472" s="28" t="s">
        <v>430</v>
      </c>
      <c r="D472" s="29" t="s">
        <v>3003</v>
      </c>
      <c r="E472" s="30" t="s">
        <v>3004</v>
      </c>
      <c r="F472" s="29" t="s">
        <v>1678</v>
      </c>
      <c r="G472" s="29" t="s">
        <v>2545</v>
      </c>
      <c r="H472" s="29" t="s">
        <v>2333</v>
      </c>
      <c r="I472" s="29">
        <v>320</v>
      </c>
      <c r="J472" s="29">
        <v>1920</v>
      </c>
      <c r="K472" s="31" t="s">
        <v>2945</v>
      </c>
    </row>
    <row r="473" spans="1:11">
      <c r="A473" s="27">
        <v>466</v>
      </c>
      <c r="B473" s="27">
        <v>21</v>
      </c>
      <c r="C473" s="28" t="s">
        <v>431</v>
      </c>
      <c r="D473" s="29" t="s">
        <v>3005</v>
      </c>
      <c r="E473" s="30" t="s">
        <v>3006</v>
      </c>
      <c r="F473" s="29" t="s">
        <v>1678</v>
      </c>
      <c r="G473" s="29" t="s">
        <v>2545</v>
      </c>
      <c r="H473" s="29" t="s">
        <v>1678</v>
      </c>
      <c r="I473" s="29">
        <v>50</v>
      </c>
      <c r="J473" s="29">
        <v>300</v>
      </c>
      <c r="K473" s="31" t="s">
        <v>2945</v>
      </c>
    </row>
    <row r="474" spans="1:11">
      <c r="A474" s="27">
        <v>467</v>
      </c>
      <c r="B474" s="27">
        <v>22</v>
      </c>
      <c r="C474" s="28" t="s">
        <v>1172</v>
      </c>
      <c r="D474" s="29" t="s">
        <v>3007</v>
      </c>
      <c r="E474" s="30" t="s">
        <v>3008</v>
      </c>
      <c r="F474" s="29" t="s">
        <v>3009</v>
      </c>
      <c r="G474" s="29" t="s">
        <v>1981</v>
      </c>
      <c r="H474" s="29" t="s">
        <v>1597</v>
      </c>
      <c r="I474" s="29">
        <v>29.8</v>
      </c>
      <c r="J474" s="29">
        <v>179</v>
      </c>
      <c r="K474" s="31" t="s">
        <v>2945</v>
      </c>
    </row>
    <row r="475" spans="1:11">
      <c r="A475" s="27">
        <v>468</v>
      </c>
      <c r="B475" s="27">
        <v>23</v>
      </c>
      <c r="C475" s="28" t="s">
        <v>623</v>
      </c>
      <c r="D475" s="29" t="s">
        <v>3010</v>
      </c>
      <c r="E475" s="30" t="s">
        <v>3011</v>
      </c>
      <c r="F475" s="29" t="s">
        <v>3012</v>
      </c>
      <c r="G475" s="29" t="s">
        <v>1625</v>
      </c>
      <c r="H475" s="29" t="s">
        <v>1554</v>
      </c>
      <c r="I475" s="29">
        <v>40</v>
      </c>
      <c r="J475" s="29">
        <v>240</v>
      </c>
      <c r="K475" s="31" t="s">
        <v>2945</v>
      </c>
    </row>
    <row r="476" spans="1:11">
      <c r="A476" s="27">
        <v>469</v>
      </c>
      <c r="B476" s="27">
        <v>24</v>
      </c>
      <c r="C476" s="28" t="s">
        <v>336</v>
      </c>
      <c r="D476" s="29" t="s">
        <v>3013</v>
      </c>
      <c r="E476" s="30" t="s">
        <v>3014</v>
      </c>
      <c r="F476" s="29" t="s">
        <v>3015</v>
      </c>
      <c r="G476" s="29" t="s">
        <v>1625</v>
      </c>
      <c r="H476" s="29" t="s">
        <v>1709</v>
      </c>
      <c r="I476" s="29">
        <v>40</v>
      </c>
      <c r="J476" s="29">
        <v>240</v>
      </c>
      <c r="K476" s="31" t="s">
        <v>2945</v>
      </c>
    </row>
    <row r="477" spans="1:11">
      <c r="A477" s="27">
        <v>470</v>
      </c>
      <c r="B477" s="27">
        <v>25</v>
      </c>
      <c r="C477" s="28" t="s">
        <v>1057</v>
      </c>
      <c r="D477" s="29" t="s">
        <v>3016</v>
      </c>
      <c r="E477" s="30" t="s">
        <v>3017</v>
      </c>
      <c r="F477" s="29" t="s">
        <v>3018</v>
      </c>
      <c r="G477" s="29" t="s">
        <v>2097</v>
      </c>
      <c r="H477" s="29" t="s">
        <v>1709</v>
      </c>
      <c r="I477" s="29">
        <v>40</v>
      </c>
      <c r="J477" s="29">
        <v>240</v>
      </c>
      <c r="K477" s="31" t="s">
        <v>2945</v>
      </c>
    </row>
    <row r="478" spans="1:11">
      <c r="A478" s="27">
        <v>471</v>
      </c>
      <c r="B478" s="27">
        <v>26</v>
      </c>
      <c r="C478" s="28" t="s">
        <v>383</v>
      </c>
      <c r="D478" s="29" t="s">
        <v>3019</v>
      </c>
      <c r="E478" s="30" t="s">
        <v>3020</v>
      </c>
      <c r="F478" s="29" t="s">
        <v>1678</v>
      </c>
      <c r="G478" s="29" t="s">
        <v>1658</v>
      </c>
      <c r="H478" s="29" t="s">
        <v>3021</v>
      </c>
      <c r="I478" s="29">
        <v>42</v>
      </c>
      <c r="J478" s="29">
        <v>252</v>
      </c>
      <c r="K478" s="31" t="s">
        <v>2945</v>
      </c>
    </row>
    <row r="479" spans="1:11">
      <c r="A479" s="27">
        <v>472</v>
      </c>
      <c r="B479" s="27">
        <v>27</v>
      </c>
      <c r="C479" s="28" t="s">
        <v>303</v>
      </c>
      <c r="D479" s="29" t="s">
        <v>3022</v>
      </c>
      <c r="E479" s="30" t="s">
        <v>3023</v>
      </c>
      <c r="F479" s="29" t="s">
        <v>3024</v>
      </c>
      <c r="G479" s="29" t="s">
        <v>2834</v>
      </c>
      <c r="H479" s="29" t="s">
        <v>1554</v>
      </c>
      <c r="I479" s="29"/>
      <c r="J479" s="29">
        <v>75</v>
      </c>
      <c r="K479" s="31" t="s">
        <v>2945</v>
      </c>
    </row>
    <row r="480" spans="1:11">
      <c r="A480" s="27">
        <v>473</v>
      </c>
      <c r="B480" s="27">
        <v>28</v>
      </c>
      <c r="C480" s="32">
        <v>50101505</v>
      </c>
      <c r="D480" s="33">
        <v>7501015058</v>
      </c>
      <c r="E480" s="30" t="s">
        <v>1517</v>
      </c>
      <c r="F480" s="29" t="s">
        <v>1513</v>
      </c>
      <c r="G480" s="29" t="s">
        <v>2834</v>
      </c>
      <c r="H480" s="29">
        <v>20050101</v>
      </c>
      <c r="I480" s="29"/>
      <c r="J480" s="29">
        <v>75</v>
      </c>
      <c r="K480" s="31" t="s">
        <v>2945</v>
      </c>
    </row>
    <row r="481" spans="1:11">
      <c r="A481" s="27">
        <v>474</v>
      </c>
      <c r="B481" s="27">
        <v>29</v>
      </c>
      <c r="C481" s="28" t="s">
        <v>481</v>
      </c>
      <c r="D481" s="29" t="s">
        <v>3025</v>
      </c>
      <c r="E481" s="30" t="s">
        <v>3026</v>
      </c>
      <c r="F481" s="29" t="s">
        <v>1513</v>
      </c>
      <c r="G481" s="29" t="s">
        <v>2834</v>
      </c>
      <c r="H481" s="29" t="s">
        <v>1554</v>
      </c>
      <c r="I481" s="29"/>
      <c r="J481" s="29">
        <v>75</v>
      </c>
      <c r="K481" s="31" t="s">
        <v>2945</v>
      </c>
    </row>
    <row r="482" spans="1:11">
      <c r="A482" s="27">
        <v>475</v>
      </c>
      <c r="B482" s="27">
        <v>30</v>
      </c>
      <c r="C482" s="28" t="s">
        <v>102</v>
      </c>
      <c r="D482" s="29" t="s">
        <v>3027</v>
      </c>
      <c r="E482" s="30" t="s">
        <v>3028</v>
      </c>
      <c r="F482" s="29" t="s">
        <v>1513</v>
      </c>
      <c r="G482" s="29" t="s">
        <v>2834</v>
      </c>
      <c r="H482" s="29" t="s">
        <v>1554</v>
      </c>
      <c r="I482" s="29"/>
      <c r="J482" s="29">
        <v>75</v>
      </c>
      <c r="K482" s="31" t="s">
        <v>2945</v>
      </c>
    </row>
    <row r="483" spans="1:11">
      <c r="A483" s="27">
        <v>476</v>
      </c>
      <c r="B483" s="27">
        <v>31</v>
      </c>
      <c r="C483" s="28" t="s">
        <v>152</v>
      </c>
      <c r="D483" s="29" t="s">
        <v>3029</v>
      </c>
      <c r="E483" s="30" t="s">
        <v>3030</v>
      </c>
      <c r="F483" s="29" t="s">
        <v>3031</v>
      </c>
      <c r="G483" s="29" t="s">
        <v>2834</v>
      </c>
      <c r="H483" s="29" t="s">
        <v>2042</v>
      </c>
      <c r="I483" s="29">
        <v>85</v>
      </c>
      <c r="J483" s="29">
        <v>510</v>
      </c>
      <c r="K483" s="31" t="s">
        <v>2945</v>
      </c>
    </row>
    <row r="484" spans="1:11">
      <c r="A484" s="27">
        <v>477</v>
      </c>
      <c r="B484" s="27">
        <v>32</v>
      </c>
      <c r="C484" s="28" t="s">
        <v>153</v>
      </c>
      <c r="D484" s="29" t="s">
        <v>3032</v>
      </c>
      <c r="E484" s="30" t="s">
        <v>3033</v>
      </c>
      <c r="F484" s="29" t="s">
        <v>3034</v>
      </c>
      <c r="G484" s="29" t="s">
        <v>2834</v>
      </c>
      <c r="H484" s="29" t="s">
        <v>2854</v>
      </c>
      <c r="I484" s="29">
        <v>68</v>
      </c>
      <c r="J484" s="29">
        <v>408</v>
      </c>
      <c r="K484" s="31" t="s">
        <v>2945</v>
      </c>
    </row>
    <row r="485" spans="1:11">
      <c r="A485" s="27">
        <v>478</v>
      </c>
      <c r="B485" s="27">
        <v>33</v>
      </c>
      <c r="C485" s="28" t="s">
        <v>154</v>
      </c>
      <c r="D485" s="29" t="s">
        <v>3035</v>
      </c>
      <c r="E485" s="30" t="s">
        <v>3036</v>
      </c>
      <c r="F485" s="29" t="s">
        <v>3037</v>
      </c>
      <c r="G485" s="29" t="s">
        <v>2834</v>
      </c>
      <c r="H485" s="29" t="s">
        <v>1545</v>
      </c>
      <c r="I485" s="29">
        <v>150</v>
      </c>
      <c r="J485" s="29">
        <v>900</v>
      </c>
      <c r="K485" s="31" t="s">
        <v>2945</v>
      </c>
    </row>
    <row r="486" spans="1:11">
      <c r="A486" s="27">
        <v>479</v>
      </c>
      <c r="B486" s="27">
        <v>34</v>
      </c>
      <c r="C486" s="28" t="s">
        <v>165</v>
      </c>
      <c r="D486" s="29" t="s">
        <v>3038</v>
      </c>
      <c r="E486" s="30" t="s">
        <v>3039</v>
      </c>
      <c r="F486" s="29" t="s">
        <v>3037</v>
      </c>
      <c r="G486" s="29" t="s">
        <v>2834</v>
      </c>
      <c r="H486" s="29" t="s">
        <v>1540</v>
      </c>
      <c r="I486" s="29">
        <v>180</v>
      </c>
      <c r="J486" s="29">
        <v>1080</v>
      </c>
      <c r="K486" s="31" t="s">
        <v>2945</v>
      </c>
    </row>
    <row r="487" spans="1:11">
      <c r="A487" s="27">
        <v>480</v>
      </c>
      <c r="B487" s="27">
        <v>35</v>
      </c>
      <c r="C487" s="28" t="s">
        <v>155</v>
      </c>
      <c r="D487" s="29" t="s">
        <v>3040</v>
      </c>
      <c r="E487" s="30" t="s">
        <v>3041</v>
      </c>
      <c r="F487" s="29" t="s">
        <v>3042</v>
      </c>
      <c r="G487" s="29" t="s">
        <v>2834</v>
      </c>
      <c r="H487" s="29" t="s">
        <v>1587</v>
      </c>
      <c r="I487" s="29">
        <v>198</v>
      </c>
      <c r="J487" s="29">
        <v>1188</v>
      </c>
      <c r="K487" s="31" t="s">
        <v>2945</v>
      </c>
    </row>
    <row r="488" spans="1:11">
      <c r="A488" s="27">
        <v>481</v>
      </c>
      <c r="B488" s="27">
        <v>36</v>
      </c>
      <c r="C488" s="28" t="s">
        <v>156</v>
      </c>
      <c r="D488" s="29" t="s">
        <v>3043</v>
      </c>
      <c r="E488" s="30" t="s">
        <v>3044</v>
      </c>
      <c r="F488" s="29" t="s">
        <v>3045</v>
      </c>
      <c r="G488" s="29" t="s">
        <v>2834</v>
      </c>
      <c r="H488" s="29" t="s">
        <v>1874</v>
      </c>
      <c r="I488" s="29">
        <v>58</v>
      </c>
      <c r="J488" s="29">
        <v>348</v>
      </c>
      <c r="K488" s="31" t="s">
        <v>2945</v>
      </c>
    </row>
    <row r="489" spans="1:11">
      <c r="A489" s="27">
        <v>482</v>
      </c>
      <c r="B489" s="27">
        <v>37</v>
      </c>
      <c r="C489" s="28" t="s">
        <v>157</v>
      </c>
      <c r="D489" s="29" t="s">
        <v>3046</v>
      </c>
      <c r="E489" s="30" t="s">
        <v>3047</v>
      </c>
      <c r="F489" s="29" t="s">
        <v>3048</v>
      </c>
      <c r="G489" s="29" t="s">
        <v>2834</v>
      </c>
      <c r="H489" s="29" t="s">
        <v>1645</v>
      </c>
      <c r="I489" s="29">
        <v>388</v>
      </c>
      <c r="J489" s="29">
        <v>2328</v>
      </c>
      <c r="K489" s="31" t="s">
        <v>2945</v>
      </c>
    </row>
    <row r="490" spans="1:11">
      <c r="A490" s="27">
        <v>483</v>
      </c>
      <c r="B490" s="27">
        <v>38</v>
      </c>
      <c r="C490" s="28" t="s">
        <v>9</v>
      </c>
      <c r="D490" s="29" t="s">
        <v>3049</v>
      </c>
      <c r="E490" s="30" t="s">
        <v>3050</v>
      </c>
      <c r="F490" s="29" t="s">
        <v>1513</v>
      </c>
      <c r="G490" s="29" t="s">
        <v>2834</v>
      </c>
      <c r="H490" s="29" t="s">
        <v>1645</v>
      </c>
      <c r="I490" s="29">
        <v>52</v>
      </c>
      <c r="J490" s="29">
        <v>312</v>
      </c>
      <c r="K490" s="31" t="s">
        <v>2945</v>
      </c>
    </row>
    <row r="491" spans="1:11">
      <c r="A491" s="27">
        <v>484</v>
      </c>
      <c r="B491" s="27">
        <v>39</v>
      </c>
      <c r="C491" s="28" t="s">
        <v>10</v>
      </c>
      <c r="D491" s="29" t="s">
        <v>3051</v>
      </c>
      <c r="E491" s="30" t="s">
        <v>3052</v>
      </c>
      <c r="F491" s="29" t="s">
        <v>3053</v>
      </c>
      <c r="G491" s="29" t="s">
        <v>2834</v>
      </c>
      <c r="H491" s="29" t="s">
        <v>1597</v>
      </c>
      <c r="I491" s="29">
        <v>58</v>
      </c>
      <c r="J491" s="29">
        <v>348</v>
      </c>
      <c r="K491" s="31" t="s">
        <v>2945</v>
      </c>
    </row>
    <row r="492" spans="1:11">
      <c r="A492" s="27">
        <v>485</v>
      </c>
      <c r="B492" s="27">
        <v>40</v>
      </c>
      <c r="C492" s="28" t="s">
        <v>164</v>
      </c>
      <c r="D492" s="29" t="s">
        <v>3054</v>
      </c>
      <c r="E492" s="30" t="s">
        <v>3055</v>
      </c>
      <c r="F492" s="29" t="s">
        <v>3056</v>
      </c>
      <c r="G492" s="29" t="s">
        <v>2834</v>
      </c>
      <c r="H492" s="29" t="s">
        <v>1579</v>
      </c>
      <c r="I492" s="29">
        <v>360</v>
      </c>
      <c r="J492" s="29">
        <v>2160</v>
      </c>
      <c r="K492" s="31" t="s">
        <v>2945</v>
      </c>
    </row>
    <row r="493" spans="1:11">
      <c r="A493" s="27">
        <v>486</v>
      </c>
      <c r="B493" s="27">
        <v>41</v>
      </c>
      <c r="C493" s="28" t="s">
        <v>172</v>
      </c>
      <c r="D493" s="29" t="s">
        <v>3057</v>
      </c>
      <c r="E493" s="30" t="s">
        <v>3058</v>
      </c>
      <c r="F493" s="29" t="s">
        <v>1624</v>
      </c>
      <c r="G493" s="29" t="s">
        <v>2148</v>
      </c>
      <c r="H493" s="29" t="s">
        <v>3059</v>
      </c>
      <c r="I493" s="29">
        <v>120</v>
      </c>
      <c r="J493" s="29">
        <v>720</v>
      </c>
      <c r="K493" s="31" t="s">
        <v>2945</v>
      </c>
    </row>
    <row r="494" spans="1:11">
      <c r="A494" s="27">
        <v>487</v>
      </c>
      <c r="B494" s="27">
        <v>42</v>
      </c>
      <c r="C494" s="28" t="s">
        <v>508</v>
      </c>
      <c r="D494" s="29" t="s">
        <v>3060</v>
      </c>
      <c r="E494" s="30" t="s">
        <v>3061</v>
      </c>
      <c r="F494" s="29" t="s">
        <v>1624</v>
      </c>
      <c r="G494" s="29" t="s">
        <v>2148</v>
      </c>
      <c r="H494" s="29" t="s">
        <v>2692</v>
      </c>
      <c r="I494" s="29">
        <v>120</v>
      </c>
      <c r="J494" s="29">
        <v>720</v>
      </c>
      <c r="K494" s="31" t="s">
        <v>2945</v>
      </c>
    </row>
    <row r="495" spans="1:11">
      <c r="A495" s="27">
        <v>488</v>
      </c>
      <c r="B495" s="27">
        <v>43</v>
      </c>
      <c r="C495" s="28" t="s">
        <v>536</v>
      </c>
      <c r="D495" s="29" t="s">
        <v>3062</v>
      </c>
      <c r="E495" s="30" t="s">
        <v>3063</v>
      </c>
      <c r="F495" s="29" t="s">
        <v>3064</v>
      </c>
      <c r="G495" s="29" t="s">
        <v>3065</v>
      </c>
      <c r="H495" s="29" t="s">
        <v>1678</v>
      </c>
      <c r="I495" s="29">
        <v>18</v>
      </c>
      <c r="J495" s="29">
        <v>108</v>
      </c>
      <c r="K495" s="31" t="s">
        <v>2945</v>
      </c>
    </row>
    <row r="496" spans="1:11">
      <c r="A496" s="27">
        <v>489</v>
      </c>
      <c r="B496" s="27">
        <v>44</v>
      </c>
      <c r="C496" s="28" t="s">
        <v>209</v>
      </c>
      <c r="D496" s="29" t="s">
        <v>3066</v>
      </c>
      <c r="E496" s="30" t="s">
        <v>3067</v>
      </c>
      <c r="F496" s="29" t="s">
        <v>3068</v>
      </c>
      <c r="G496" s="29" t="s">
        <v>3069</v>
      </c>
      <c r="H496" s="29" t="s">
        <v>1727</v>
      </c>
      <c r="I496" s="29">
        <v>23</v>
      </c>
      <c r="J496" s="29">
        <v>138</v>
      </c>
      <c r="K496" s="31" t="s">
        <v>2945</v>
      </c>
    </row>
    <row r="497" spans="1:11">
      <c r="A497" s="27">
        <v>490</v>
      </c>
      <c r="B497" s="27">
        <v>45</v>
      </c>
      <c r="C497" s="28" t="s">
        <v>14</v>
      </c>
      <c r="D497" s="29" t="s">
        <v>3070</v>
      </c>
      <c r="E497" s="30" t="s">
        <v>3071</v>
      </c>
      <c r="F497" s="29" t="s">
        <v>3072</v>
      </c>
      <c r="G497" s="29" t="s">
        <v>2853</v>
      </c>
      <c r="H497" s="29" t="s">
        <v>2061</v>
      </c>
      <c r="I497" s="29">
        <v>88</v>
      </c>
      <c r="J497" s="29">
        <v>528</v>
      </c>
      <c r="K497" s="31" t="s">
        <v>2945</v>
      </c>
    </row>
    <row r="498" spans="1:11">
      <c r="A498" s="27">
        <v>491</v>
      </c>
      <c r="B498" s="27">
        <v>46</v>
      </c>
      <c r="C498" s="28" t="s">
        <v>95</v>
      </c>
      <c r="D498" s="29" t="s">
        <v>3073</v>
      </c>
      <c r="E498" s="30" t="s">
        <v>3074</v>
      </c>
      <c r="F498" s="29" t="s">
        <v>3075</v>
      </c>
      <c r="G498" s="29" t="s">
        <v>3076</v>
      </c>
      <c r="H498" s="29" t="s">
        <v>1709</v>
      </c>
      <c r="I498" s="29">
        <v>48</v>
      </c>
      <c r="J498" s="29">
        <v>288</v>
      </c>
      <c r="K498" s="31" t="s">
        <v>2945</v>
      </c>
    </row>
    <row r="499" spans="1:11">
      <c r="A499" s="27">
        <v>492</v>
      </c>
      <c r="B499" s="27">
        <v>47</v>
      </c>
      <c r="C499" s="28" t="s">
        <v>113</v>
      </c>
      <c r="D499" s="29" t="s">
        <v>3077</v>
      </c>
      <c r="E499" s="30" t="s">
        <v>3078</v>
      </c>
      <c r="F499" s="29" t="s">
        <v>3079</v>
      </c>
      <c r="G499" s="29" t="s">
        <v>3080</v>
      </c>
      <c r="H499" s="29" t="s">
        <v>2348</v>
      </c>
      <c r="I499" s="29">
        <v>26.8</v>
      </c>
      <c r="J499" s="29">
        <v>161</v>
      </c>
      <c r="K499" s="31" t="s">
        <v>2945</v>
      </c>
    </row>
    <row r="500" spans="1:11">
      <c r="A500" s="27">
        <v>493</v>
      </c>
      <c r="B500" s="27">
        <v>48</v>
      </c>
      <c r="C500" s="28" t="s">
        <v>229</v>
      </c>
      <c r="D500" s="29" t="s">
        <v>3081</v>
      </c>
      <c r="E500" s="30" t="s">
        <v>3082</v>
      </c>
      <c r="F500" s="29" t="s">
        <v>3083</v>
      </c>
      <c r="G500" s="29" t="s">
        <v>3080</v>
      </c>
      <c r="H500" s="29" t="s">
        <v>2284</v>
      </c>
      <c r="I500" s="29">
        <v>26.5</v>
      </c>
      <c r="J500" s="29">
        <v>159</v>
      </c>
      <c r="K500" s="31" t="s">
        <v>2945</v>
      </c>
    </row>
    <row r="501" spans="1:11">
      <c r="A501" s="27">
        <v>494</v>
      </c>
      <c r="B501" s="27">
        <v>49</v>
      </c>
      <c r="C501" s="28" t="s">
        <v>562</v>
      </c>
      <c r="D501" s="29" t="s">
        <v>3084</v>
      </c>
      <c r="E501" s="30" t="s">
        <v>3085</v>
      </c>
      <c r="F501" s="29" t="s">
        <v>3086</v>
      </c>
      <c r="G501" s="29" t="s">
        <v>2858</v>
      </c>
      <c r="H501" s="29" t="s">
        <v>2341</v>
      </c>
      <c r="I501" s="29">
        <v>48</v>
      </c>
      <c r="J501" s="29">
        <v>288</v>
      </c>
      <c r="K501" s="31" t="s">
        <v>2945</v>
      </c>
    </row>
    <row r="502" spans="1:11">
      <c r="A502" s="27">
        <v>495</v>
      </c>
      <c r="B502" s="27">
        <v>50</v>
      </c>
      <c r="C502" s="28" t="s">
        <v>924</v>
      </c>
      <c r="D502" s="29" t="s">
        <v>3087</v>
      </c>
      <c r="E502" s="30" t="s">
        <v>3088</v>
      </c>
      <c r="F502" s="29" t="s">
        <v>2857</v>
      </c>
      <c r="G502" s="29" t="s">
        <v>2858</v>
      </c>
      <c r="H502" s="29" t="s">
        <v>1751</v>
      </c>
      <c r="I502" s="29">
        <v>40</v>
      </c>
      <c r="J502" s="29">
        <v>240</v>
      </c>
      <c r="K502" s="31" t="s">
        <v>2945</v>
      </c>
    </row>
    <row r="503" spans="1:11">
      <c r="A503" s="27">
        <v>496</v>
      </c>
      <c r="B503" s="27">
        <v>51</v>
      </c>
      <c r="C503" s="28" t="s">
        <v>619</v>
      </c>
      <c r="D503" s="29" t="s">
        <v>3089</v>
      </c>
      <c r="E503" s="30" t="s">
        <v>3090</v>
      </c>
      <c r="F503" s="29" t="s">
        <v>3091</v>
      </c>
      <c r="G503" s="29" t="s">
        <v>1678</v>
      </c>
      <c r="H503" s="29" t="s">
        <v>1678</v>
      </c>
      <c r="I503" s="29">
        <v>25</v>
      </c>
      <c r="J503" s="29">
        <v>150</v>
      </c>
      <c r="K503" s="31" t="s">
        <v>2945</v>
      </c>
    </row>
    <row r="504" spans="1:11">
      <c r="A504" s="27">
        <v>497</v>
      </c>
      <c r="B504" s="27">
        <v>52</v>
      </c>
      <c r="C504" s="28" t="s">
        <v>363</v>
      </c>
      <c r="D504" s="29" t="s">
        <v>3092</v>
      </c>
      <c r="E504" s="30" t="s">
        <v>3093</v>
      </c>
      <c r="F504" s="29" t="s">
        <v>3094</v>
      </c>
      <c r="G504" s="29" t="s">
        <v>1677</v>
      </c>
      <c r="H504" s="29" t="s">
        <v>2738</v>
      </c>
      <c r="I504" s="29">
        <v>146</v>
      </c>
      <c r="J504" s="29">
        <v>876</v>
      </c>
      <c r="K504" s="31" t="s">
        <v>2945</v>
      </c>
    </row>
    <row r="505" spans="1:11">
      <c r="A505" s="27">
        <v>498</v>
      </c>
      <c r="B505" s="27">
        <v>53</v>
      </c>
      <c r="C505" s="28" t="s">
        <v>181</v>
      </c>
      <c r="D505" s="29" t="s">
        <v>3095</v>
      </c>
      <c r="E505" s="30" t="s">
        <v>3096</v>
      </c>
      <c r="F505" s="29" t="s">
        <v>3097</v>
      </c>
      <c r="G505" s="29" t="s">
        <v>1677</v>
      </c>
      <c r="H505" s="29" t="s">
        <v>1828</v>
      </c>
      <c r="I505" s="29">
        <v>76</v>
      </c>
      <c r="J505" s="29">
        <v>456</v>
      </c>
      <c r="K505" s="31" t="s">
        <v>2945</v>
      </c>
    </row>
    <row r="506" spans="1:11">
      <c r="A506" s="27">
        <v>499</v>
      </c>
      <c r="B506" s="27">
        <v>54</v>
      </c>
      <c r="C506" s="28" t="s">
        <v>183</v>
      </c>
      <c r="D506" s="29" t="s">
        <v>3098</v>
      </c>
      <c r="E506" s="30" t="s">
        <v>3099</v>
      </c>
      <c r="F506" s="29" t="s">
        <v>3056</v>
      </c>
      <c r="G506" s="29" t="s">
        <v>1677</v>
      </c>
      <c r="H506" s="29" t="s">
        <v>1579</v>
      </c>
      <c r="I506" s="29">
        <v>900</v>
      </c>
      <c r="J506" s="29">
        <v>5400</v>
      </c>
      <c r="K506" s="31" t="s">
        <v>2945</v>
      </c>
    </row>
    <row r="507" spans="1:11">
      <c r="A507" s="27">
        <v>500</v>
      </c>
      <c r="B507" s="27">
        <v>55</v>
      </c>
      <c r="C507" s="28" t="s">
        <v>220</v>
      </c>
      <c r="D507" s="29" t="s">
        <v>3100</v>
      </c>
      <c r="E507" s="30" t="s">
        <v>3101</v>
      </c>
      <c r="F507" s="29" t="s">
        <v>3102</v>
      </c>
      <c r="G507" s="29" t="s">
        <v>2198</v>
      </c>
      <c r="H507" s="29" t="s">
        <v>1709</v>
      </c>
      <c r="I507" s="29">
        <v>22</v>
      </c>
      <c r="J507" s="29">
        <v>132</v>
      </c>
      <c r="K507" s="31" t="s">
        <v>2945</v>
      </c>
    </row>
    <row r="508" spans="1:11">
      <c r="A508" s="27">
        <v>501</v>
      </c>
      <c r="B508" s="27">
        <v>56</v>
      </c>
      <c r="C508" s="28" t="s">
        <v>222</v>
      </c>
      <c r="D508" s="29" t="s">
        <v>3103</v>
      </c>
      <c r="E508" s="30" t="s">
        <v>3104</v>
      </c>
      <c r="F508" s="29" t="s">
        <v>3105</v>
      </c>
      <c r="G508" s="29" t="s">
        <v>2198</v>
      </c>
      <c r="H508" s="29" t="s">
        <v>1856</v>
      </c>
      <c r="I508" s="29">
        <v>16</v>
      </c>
      <c r="J508" s="29">
        <v>96</v>
      </c>
      <c r="K508" s="31" t="s">
        <v>2945</v>
      </c>
    </row>
    <row r="509" spans="1:11">
      <c r="A509" s="27">
        <v>502</v>
      </c>
      <c r="B509" s="27">
        <v>57</v>
      </c>
      <c r="C509" s="28" t="s">
        <v>533</v>
      </c>
      <c r="D509" s="29" t="s">
        <v>3106</v>
      </c>
      <c r="E509" s="30" t="s">
        <v>3107</v>
      </c>
      <c r="F509" s="29" t="s">
        <v>3108</v>
      </c>
      <c r="G509" s="29" t="s">
        <v>3109</v>
      </c>
      <c r="H509" s="29" t="s">
        <v>3110</v>
      </c>
      <c r="I509" s="29">
        <v>36</v>
      </c>
      <c r="J509" s="29">
        <v>216</v>
      </c>
      <c r="K509" s="31" t="s">
        <v>2945</v>
      </c>
    </row>
    <row r="510" spans="1:11">
      <c r="A510" s="27">
        <v>503</v>
      </c>
      <c r="B510" s="27">
        <v>58</v>
      </c>
      <c r="C510" s="28" t="s">
        <v>535</v>
      </c>
      <c r="D510" s="29" t="s">
        <v>3111</v>
      </c>
      <c r="E510" s="30" t="s">
        <v>3112</v>
      </c>
      <c r="F510" s="29" t="s">
        <v>3113</v>
      </c>
      <c r="G510" s="29" t="s">
        <v>2218</v>
      </c>
      <c r="H510" s="29" t="s">
        <v>2341</v>
      </c>
      <c r="I510" s="29">
        <v>12</v>
      </c>
      <c r="J510" s="29">
        <v>72</v>
      </c>
      <c r="K510" s="31" t="s">
        <v>2945</v>
      </c>
    </row>
    <row r="511" spans="1:11">
      <c r="A511" s="27">
        <v>504</v>
      </c>
      <c r="B511" s="27">
        <v>59</v>
      </c>
      <c r="C511" s="28" t="s">
        <v>166</v>
      </c>
      <c r="D511" s="29" t="s">
        <v>3114</v>
      </c>
      <c r="E511" s="30" t="s">
        <v>3115</v>
      </c>
      <c r="F511" s="29" t="s">
        <v>3116</v>
      </c>
      <c r="G511" s="29" t="s">
        <v>3117</v>
      </c>
      <c r="H511" s="29" t="s">
        <v>3118</v>
      </c>
      <c r="I511" s="29">
        <v>980</v>
      </c>
      <c r="J511" s="29">
        <v>5880</v>
      </c>
      <c r="K511" s="31" t="s">
        <v>2945</v>
      </c>
    </row>
    <row r="512" spans="1:11">
      <c r="A512" s="27">
        <v>505</v>
      </c>
      <c r="B512" s="27">
        <v>60</v>
      </c>
      <c r="C512" s="28" t="s">
        <v>912</v>
      </c>
      <c r="D512" s="29" t="s">
        <v>3119</v>
      </c>
      <c r="E512" s="30" t="s">
        <v>3120</v>
      </c>
      <c r="F512" s="29" t="s">
        <v>1624</v>
      </c>
      <c r="G512" s="29" t="s">
        <v>3121</v>
      </c>
      <c r="H512" s="29" t="s">
        <v>3110</v>
      </c>
      <c r="I512" s="29">
        <v>85</v>
      </c>
      <c r="J512" s="29">
        <v>510</v>
      </c>
      <c r="K512" s="31" t="s">
        <v>2945</v>
      </c>
    </row>
    <row r="513" spans="1:11">
      <c r="A513" s="27">
        <v>506</v>
      </c>
      <c r="B513" s="27">
        <v>61</v>
      </c>
      <c r="C513" s="28" t="s">
        <v>913</v>
      </c>
      <c r="D513" s="29" t="s">
        <v>3122</v>
      </c>
      <c r="E513" s="30" t="s">
        <v>3123</v>
      </c>
      <c r="F513" s="29" t="s">
        <v>3124</v>
      </c>
      <c r="G513" s="29" t="s">
        <v>3121</v>
      </c>
      <c r="H513" s="29" t="s">
        <v>3125</v>
      </c>
      <c r="I513" s="29">
        <v>196</v>
      </c>
      <c r="J513" s="29">
        <v>1176</v>
      </c>
      <c r="K513" s="31" t="s">
        <v>2945</v>
      </c>
    </row>
    <row r="514" spans="1:11">
      <c r="A514" s="27">
        <v>507</v>
      </c>
      <c r="B514" s="27">
        <v>62</v>
      </c>
      <c r="C514" s="28" t="s">
        <v>914</v>
      </c>
      <c r="D514" s="29" t="s">
        <v>3126</v>
      </c>
      <c r="E514" s="30" t="s">
        <v>3127</v>
      </c>
      <c r="F514" s="29" t="s">
        <v>3128</v>
      </c>
      <c r="G514" s="29" t="s">
        <v>3121</v>
      </c>
      <c r="H514" s="29" t="s">
        <v>1554</v>
      </c>
      <c r="I514" s="29">
        <v>14.8</v>
      </c>
      <c r="J514" s="29">
        <v>89</v>
      </c>
      <c r="K514" s="31" t="s">
        <v>2945</v>
      </c>
    </row>
    <row r="515" spans="1:11">
      <c r="A515" s="27">
        <v>508</v>
      </c>
      <c r="B515" s="27">
        <v>63</v>
      </c>
      <c r="C515" s="28" t="s">
        <v>915</v>
      </c>
      <c r="D515" s="29" t="s">
        <v>3126</v>
      </c>
      <c r="E515" s="30" t="s">
        <v>3129</v>
      </c>
      <c r="F515" s="29" t="s">
        <v>3128</v>
      </c>
      <c r="G515" s="29" t="s">
        <v>3121</v>
      </c>
      <c r="H515" s="29" t="s">
        <v>1554</v>
      </c>
      <c r="I515" s="29">
        <v>14.8</v>
      </c>
      <c r="J515" s="29">
        <v>89</v>
      </c>
      <c r="K515" s="31" t="s">
        <v>2945</v>
      </c>
    </row>
    <row r="516" spans="1:11">
      <c r="A516" s="27">
        <v>509</v>
      </c>
      <c r="B516" s="27">
        <v>64</v>
      </c>
      <c r="C516" s="28" t="s">
        <v>916</v>
      </c>
      <c r="D516" s="29" t="s">
        <v>3126</v>
      </c>
      <c r="E516" s="30" t="s">
        <v>3130</v>
      </c>
      <c r="F516" s="29" t="s">
        <v>3131</v>
      </c>
      <c r="G516" s="29" t="s">
        <v>3121</v>
      </c>
      <c r="H516" s="29" t="s">
        <v>1554</v>
      </c>
      <c r="I516" s="29">
        <v>14.8</v>
      </c>
      <c r="J516" s="29">
        <v>89</v>
      </c>
      <c r="K516" s="31" t="s">
        <v>2945</v>
      </c>
    </row>
    <row r="517" spans="1:11">
      <c r="A517" s="27">
        <v>510</v>
      </c>
      <c r="B517" s="27">
        <v>65</v>
      </c>
      <c r="C517" s="28" t="s">
        <v>917</v>
      </c>
      <c r="D517" s="29" t="s">
        <v>3126</v>
      </c>
      <c r="E517" s="30" t="s">
        <v>3132</v>
      </c>
      <c r="F517" s="29" t="s">
        <v>3133</v>
      </c>
      <c r="G517" s="29" t="s">
        <v>3121</v>
      </c>
      <c r="H517" s="29" t="s">
        <v>1554</v>
      </c>
      <c r="I517" s="29">
        <v>14.8</v>
      </c>
      <c r="J517" s="29">
        <v>89</v>
      </c>
      <c r="K517" s="31" t="s">
        <v>2945</v>
      </c>
    </row>
    <row r="518" spans="1:11">
      <c r="A518" s="27">
        <v>511</v>
      </c>
      <c r="B518" s="27">
        <v>66</v>
      </c>
      <c r="C518" s="28" t="s">
        <v>918</v>
      </c>
      <c r="D518" s="29" t="s">
        <v>3126</v>
      </c>
      <c r="E518" s="30" t="s">
        <v>3134</v>
      </c>
      <c r="F518" s="29" t="s">
        <v>3128</v>
      </c>
      <c r="G518" s="29" t="s">
        <v>3121</v>
      </c>
      <c r="H518" s="29" t="s">
        <v>1554</v>
      </c>
      <c r="I518" s="29">
        <v>14.8</v>
      </c>
      <c r="J518" s="29">
        <v>89</v>
      </c>
      <c r="K518" s="31" t="s">
        <v>2945</v>
      </c>
    </row>
    <row r="519" spans="1:11">
      <c r="A519" s="27">
        <v>512</v>
      </c>
      <c r="B519" s="27">
        <v>67</v>
      </c>
      <c r="C519" s="28" t="s">
        <v>919</v>
      </c>
      <c r="D519" s="29" t="s">
        <v>3126</v>
      </c>
      <c r="E519" s="30" t="s">
        <v>3135</v>
      </c>
      <c r="F519" s="29" t="s">
        <v>3128</v>
      </c>
      <c r="G519" s="29" t="s">
        <v>3121</v>
      </c>
      <c r="H519" s="29" t="s">
        <v>1554</v>
      </c>
      <c r="I519" s="29">
        <v>14.8</v>
      </c>
      <c r="J519" s="29">
        <v>89</v>
      </c>
      <c r="K519" s="31" t="s">
        <v>2945</v>
      </c>
    </row>
    <row r="520" spans="1:11">
      <c r="A520" s="27">
        <v>513</v>
      </c>
      <c r="B520" s="27">
        <v>68</v>
      </c>
      <c r="C520" s="28" t="s">
        <v>920</v>
      </c>
      <c r="D520" s="29" t="s">
        <v>3126</v>
      </c>
      <c r="E520" s="30" t="s">
        <v>3136</v>
      </c>
      <c r="F520" s="29" t="s">
        <v>3137</v>
      </c>
      <c r="G520" s="29" t="s">
        <v>3121</v>
      </c>
      <c r="H520" s="29" t="s">
        <v>1554</v>
      </c>
      <c r="I520" s="29">
        <v>14.8</v>
      </c>
      <c r="J520" s="29">
        <v>89</v>
      </c>
      <c r="K520" s="31" t="s">
        <v>2945</v>
      </c>
    </row>
    <row r="521" spans="1:11">
      <c r="A521" s="27">
        <v>514</v>
      </c>
      <c r="B521" s="27">
        <v>69</v>
      </c>
      <c r="C521" s="28" t="s">
        <v>921</v>
      </c>
      <c r="D521" s="29" t="s">
        <v>3126</v>
      </c>
      <c r="E521" s="30" t="s">
        <v>3138</v>
      </c>
      <c r="F521" s="29" t="s">
        <v>3139</v>
      </c>
      <c r="G521" s="29" t="s">
        <v>3121</v>
      </c>
      <c r="H521" s="29" t="s">
        <v>1554</v>
      </c>
      <c r="I521" s="29">
        <v>14.8</v>
      </c>
      <c r="J521" s="29">
        <v>89</v>
      </c>
      <c r="K521" s="31" t="s">
        <v>2945</v>
      </c>
    </row>
    <row r="522" spans="1:11">
      <c r="A522" s="27">
        <v>515</v>
      </c>
      <c r="B522" s="27">
        <v>70</v>
      </c>
      <c r="C522" s="28" t="s">
        <v>922</v>
      </c>
      <c r="D522" s="29" t="s">
        <v>3140</v>
      </c>
      <c r="E522" s="30" t="s">
        <v>3141</v>
      </c>
      <c r="F522" s="29" t="s">
        <v>3142</v>
      </c>
      <c r="G522" s="29" t="s">
        <v>3121</v>
      </c>
      <c r="H522" s="29" t="s">
        <v>2726</v>
      </c>
      <c r="I522" s="29">
        <v>12.6</v>
      </c>
      <c r="J522" s="29">
        <v>76</v>
      </c>
      <c r="K522" s="31" t="s">
        <v>2945</v>
      </c>
    </row>
    <row r="523" spans="1:11">
      <c r="A523" s="27">
        <v>516</v>
      </c>
      <c r="B523" s="27">
        <v>71</v>
      </c>
      <c r="C523" s="28" t="s">
        <v>923</v>
      </c>
      <c r="D523" s="29" t="s">
        <v>3140</v>
      </c>
      <c r="E523" s="30" t="s">
        <v>3143</v>
      </c>
      <c r="F523" s="29" t="s">
        <v>3144</v>
      </c>
      <c r="G523" s="29" t="s">
        <v>3121</v>
      </c>
      <c r="H523" s="29" t="s">
        <v>1554</v>
      </c>
      <c r="I523" s="29">
        <v>23</v>
      </c>
      <c r="J523" s="29">
        <v>138</v>
      </c>
      <c r="K523" s="31" t="s">
        <v>2945</v>
      </c>
    </row>
    <row r="524" spans="1:11">
      <c r="A524" s="27">
        <v>517</v>
      </c>
      <c r="B524" s="27">
        <v>72</v>
      </c>
      <c r="C524" s="28" t="s">
        <v>728</v>
      </c>
      <c r="D524" s="29" t="s">
        <v>3145</v>
      </c>
      <c r="E524" s="30" t="s">
        <v>3146</v>
      </c>
      <c r="F524" s="29" t="s">
        <v>3147</v>
      </c>
      <c r="G524" s="29" t="s">
        <v>3121</v>
      </c>
      <c r="H524" s="29" t="s">
        <v>1554</v>
      </c>
      <c r="I524" s="29">
        <v>46</v>
      </c>
      <c r="J524" s="29">
        <v>276</v>
      </c>
      <c r="K524" s="31" t="s">
        <v>2945</v>
      </c>
    </row>
    <row r="525" spans="1:11">
      <c r="A525" s="27">
        <v>518</v>
      </c>
      <c r="B525" s="27">
        <v>73</v>
      </c>
      <c r="C525" s="28" t="s">
        <v>729</v>
      </c>
      <c r="D525" s="29" t="s">
        <v>3148</v>
      </c>
      <c r="E525" s="30" t="s">
        <v>3149</v>
      </c>
      <c r="F525" s="29" t="s">
        <v>3150</v>
      </c>
      <c r="G525" s="29" t="s">
        <v>3121</v>
      </c>
      <c r="H525" s="29" t="s">
        <v>1554</v>
      </c>
      <c r="I525" s="29">
        <v>23</v>
      </c>
      <c r="J525" s="29">
        <v>138</v>
      </c>
      <c r="K525" s="31" t="s">
        <v>2945</v>
      </c>
    </row>
    <row r="526" spans="1:11">
      <c r="A526" s="27">
        <v>519</v>
      </c>
      <c r="B526" s="27">
        <v>74</v>
      </c>
      <c r="C526" s="28" t="s">
        <v>730</v>
      </c>
      <c r="D526" s="29" t="s">
        <v>3148</v>
      </c>
      <c r="E526" s="30" t="s">
        <v>3151</v>
      </c>
      <c r="F526" s="29" t="s">
        <v>3150</v>
      </c>
      <c r="G526" s="29" t="s">
        <v>3121</v>
      </c>
      <c r="H526" s="29" t="s">
        <v>1554</v>
      </c>
      <c r="I526" s="29">
        <v>23</v>
      </c>
      <c r="J526" s="29">
        <v>138</v>
      </c>
      <c r="K526" s="31" t="s">
        <v>2945</v>
      </c>
    </row>
    <row r="527" spans="1:11">
      <c r="A527" s="27">
        <v>520</v>
      </c>
      <c r="B527" s="27">
        <v>75</v>
      </c>
      <c r="C527" s="28" t="s">
        <v>731</v>
      </c>
      <c r="D527" s="29" t="s">
        <v>3152</v>
      </c>
      <c r="E527" s="30" t="s">
        <v>3153</v>
      </c>
      <c r="F527" s="29" t="s">
        <v>3154</v>
      </c>
      <c r="G527" s="29" t="s">
        <v>3121</v>
      </c>
      <c r="H527" s="29" t="s">
        <v>1554</v>
      </c>
      <c r="I527" s="29">
        <v>18</v>
      </c>
      <c r="J527" s="29">
        <v>108</v>
      </c>
      <c r="K527" s="31" t="s">
        <v>2945</v>
      </c>
    </row>
    <row r="528" spans="1:11">
      <c r="A528" s="27">
        <v>521</v>
      </c>
      <c r="B528" s="27">
        <v>76</v>
      </c>
      <c r="C528" s="28" t="s">
        <v>732</v>
      </c>
      <c r="D528" s="29" t="s">
        <v>3155</v>
      </c>
      <c r="E528" s="30" t="s">
        <v>3156</v>
      </c>
      <c r="F528" s="29" t="s">
        <v>3157</v>
      </c>
      <c r="G528" s="29" t="s">
        <v>3121</v>
      </c>
      <c r="H528" s="29" t="s">
        <v>1554</v>
      </c>
      <c r="I528" s="29">
        <v>20</v>
      </c>
      <c r="J528" s="29">
        <v>120</v>
      </c>
      <c r="K528" s="31" t="s">
        <v>2945</v>
      </c>
    </row>
    <row r="529" spans="1:11">
      <c r="A529" s="27">
        <v>522</v>
      </c>
      <c r="B529" s="27">
        <v>77</v>
      </c>
      <c r="C529" s="28" t="s">
        <v>733</v>
      </c>
      <c r="D529" s="29" t="s">
        <v>3158</v>
      </c>
      <c r="E529" s="30" t="s">
        <v>3159</v>
      </c>
      <c r="F529" s="29" t="s">
        <v>1513</v>
      </c>
      <c r="G529" s="29" t="s">
        <v>3121</v>
      </c>
      <c r="H529" s="29" t="s">
        <v>1678</v>
      </c>
      <c r="I529" s="29">
        <v>24</v>
      </c>
      <c r="J529" s="29">
        <v>144</v>
      </c>
      <c r="K529" s="31" t="s">
        <v>2945</v>
      </c>
    </row>
    <row r="530" spans="1:11">
      <c r="A530" s="27">
        <v>523</v>
      </c>
      <c r="B530" s="27">
        <v>78</v>
      </c>
      <c r="C530" s="28" t="s">
        <v>734</v>
      </c>
      <c r="D530" s="29" t="s">
        <v>3160</v>
      </c>
      <c r="E530" s="30" t="s">
        <v>3161</v>
      </c>
      <c r="F530" s="29" t="s">
        <v>3162</v>
      </c>
      <c r="G530" s="29" t="s">
        <v>3121</v>
      </c>
      <c r="H530" s="29" t="s">
        <v>1554</v>
      </c>
      <c r="I530" s="29">
        <v>48</v>
      </c>
      <c r="J530" s="29">
        <v>288</v>
      </c>
      <c r="K530" s="31" t="s">
        <v>2945</v>
      </c>
    </row>
    <row r="531" spans="1:11">
      <c r="A531" s="27">
        <v>524</v>
      </c>
      <c r="B531" s="27">
        <v>79</v>
      </c>
      <c r="C531" s="28" t="s">
        <v>735</v>
      </c>
      <c r="D531" s="29" t="s">
        <v>3163</v>
      </c>
      <c r="E531" s="30" t="s">
        <v>3164</v>
      </c>
      <c r="F531" s="29" t="s">
        <v>3165</v>
      </c>
      <c r="G531" s="29" t="s">
        <v>3121</v>
      </c>
      <c r="H531" s="29" t="s">
        <v>1554</v>
      </c>
      <c r="I531" s="29">
        <v>29.8</v>
      </c>
      <c r="J531" s="29">
        <v>179</v>
      </c>
      <c r="K531" s="31" t="s">
        <v>2945</v>
      </c>
    </row>
    <row r="532" spans="1:11">
      <c r="A532" s="27">
        <v>525</v>
      </c>
      <c r="B532" s="27">
        <v>80</v>
      </c>
      <c r="C532" s="28" t="s">
        <v>611</v>
      </c>
      <c r="D532" s="29" t="s">
        <v>3166</v>
      </c>
      <c r="E532" s="30" t="s">
        <v>3167</v>
      </c>
      <c r="F532" s="29" t="s">
        <v>3168</v>
      </c>
      <c r="G532" s="29" t="s">
        <v>3121</v>
      </c>
      <c r="H532" s="29" t="s">
        <v>1554</v>
      </c>
      <c r="I532" s="29">
        <v>17</v>
      </c>
      <c r="J532" s="29">
        <v>102</v>
      </c>
      <c r="K532" s="31" t="s">
        <v>2945</v>
      </c>
    </row>
    <row r="533" spans="1:11">
      <c r="A533" s="27">
        <v>526</v>
      </c>
      <c r="B533" s="27">
        <v>81</v>
      </c>
      <c r="C533" s="28" t="s">
        <v>472</v>
      </c>
      <c r="D533" s="29" t="s">
        <v>3169</v>
      </c>
      <c r="E533" s="30" t="s">
        <v>3170</v>
      </c>
      <c r="F533" s="29" t="s">
        <v>3171</v>
      </c>
      <c r="G533" s="29" t="s">
        <v>3121</v>
      </c>
      <c r="H533" s="29" t="s">
        <v>1554</v>
      </c>
      <c r="I533" s="29">
        <v>65</v>
      </c>
      <c r="J533" s="29">
        <v>390</v>
      </c>
      <c r="K533" s="31" t="s">
        <v>2945</v>
      </c>
    </row>
    <row r="534" spans="1:11">
      <c r="A534" s="27">
        <v>527</v>
      </c>
      <c r="B534" s="27">
        <v>82</v>
      </c>
      <c r="C534" s="28" t="s">
        <v>473</v>
      </c>
      <c r="D534" s="29" t="s">
        <v>3172</v>
      </c>
      <c r="E534" s="30" t="s">
        <v>3173</v>
      </c>
      <c r="F534" s="29" t="s">
        <v>3174</v>
      </c>
      <c r="G534" s="29" t="s">
        <v>3121</v>
      </c>
      <c r="H534" s="29" t="s">
        <v>3125</v>
      </c>
      <c r="I534" s="29">
        <v>24</v>
      </c>
      <c r="J534" s="29">
        <v>144</v>
      </c>
      <c r="K534" s="31" t="s">
        <v>2945</v>
      </c>
    </row>
    <row r="535" spans="1:11">
      <c r="A535" s="27">
        <v>528</v>
      </c>
      <c r="B535" s="27">
        <v>83</v>
      </c>
      <c r="C535" s="28" t="s">
        <v>616</v>
      </c>
      <c r="D535" s="29" t="s">
        <v>3175</v>
      </c>
      <c r="E535" s="30" t="s">
        <v>3176</v>
      </c>
      <c r="F535" s="29" t="s">
        <v>3177</v>
      </c>
      <c r="G535" s="29" t="s">
        <v>3121</v>
      </c>
      <c r="H535" s="29" t="s">
        <v>3178</v>
      </c>
      <c r="I535" s="29">
        <v>16.5</v>
      </c>
      <c r="J535" s="29">
        <v>99</v>
      </c>
      <c r="K535" s="31" t="s">
        <v>2945</v>
      </c>
    </row>
    <row r="536" spans="1:11">
      <c r="A536" s="27">
        <v>529</v>
      </c>
      <c r="B536" s="27">
        <v>84</v>
      </c>
      <c r="C536" s="28" t="s">
        <v>617</v>
      </c>
      <c r="D536" s="29" t="s">
        <v>3175</v>
      </c>
      <c r="E536" s="30" t="s">
        <v>3179</v>
      </c>
      <c r="F536" s="29" t="s">
        <v>3177</v>
      </c>
      <c r="G536" s="29" t="s">
        <v>3121</v>
      </c>
      <c r="H536" s="29" t="s">
        <v>3178</v>
      </c>
      <c r="I536" s="29">
        <v>16.5</v>
      </c>
      <c r="J536" s="29">
        <v>99</v>
      </c>
      <c r="K536" s="31" t="s">
        <v>2945</v>
      </c>
    </row>
    <row r="537" spans="1:11">
      <c r="A537" s="27">
        <v>530</v>
      </c>
      <c r="B537" s="27">
        <v>85</v>
      </c>
      <c r="C537" s="28" t="s">
        <v>136</v>
      </c>
      <c r="D537" s="29" t="s">
        <v>3180</v>
      </c>
      <c r="E537" s="30" t="s">
        <v>3181</v>
      </c>
      <c r="F537" s="29" t="s">
        <v>3182</v>
      </c>
      <c r="G537" s="29" t="s">
        <v>3183</v>
      </c>
      <c r="H537" s="29" t="s">
        <v>1645</v>
      </c>
      <c r="I537" s="29">
        <v>28</v>
      </c>
      <c r="J537" s="29">
        <v>168</v>
      </c>
      <c r="K537" s="31" t="s">
        <v>2945</v>
      </c>
    </row>
    <row r="538" spans="1:11">
      <c r="A538" s="27">
        <v>531</v>
      </c>
      <c r="B538" s="27">
        <v>86</v>
      </c>
      <c r="C538" s="28" t="s">
        <v>510</v>
      </c>
      <c r="D538" s="29" t="s">
        <v>3184</v>
      </c>
      <c r="E538" s="30" t="s">
        <v>3185</v>
      </c>
      <c r="F538" s="29" t="s">
        <v>3186</v>
      </c>
      <c r="G538" s="29" t="s">
        <v>3183</v>
      </c>
      <c r="H538" s="29" t="s">
        <v>1540</v>
      </c>
      <c r="I538" s="29">
        <v>32</v>
      </c>
      <c r="J538" s="29">
        <v>192</v>
      </c>
      <c r="K538" s="31" t="s">
        <v>2945</v>
      </c>
    </row>
    <row r="539" spans="1:11">
      <c r="A539" s="27">
        <v>532</v>
      </c>
      <c r="B539" s="27">
        <v>87</v>
      </c>
      <c r="C539" s="28" t="s">
        <v>511</v>
      </c>
      <c r="D539" s="29" t="s">
        <v>3187</v>
      </c>
      <c r="E539" s="30" t="s">
        <v>3188</v>
      </c>
      <c r="F539" s="29" t="s">
        <v>3189</v>
      </c>
      <c r="G539" s="29" t="s">
        <v>3183</v>
      </c>
      <c r="H539" s="29" t="s">
        <v>1540</v>
      </c>
      <c r="I539" s="29">
        <v>42</v>
      </c>
      <c r="J539" s="29">
        <v>252</v>
      </c>
      <c r="K539" s="31" t="s">
        <v>2945</v>
      </c>
    </row>
    <row r="540" spans="1:11">
      <c r="A540" s="27">
        <v>533</v>
      </c>
      <c r="B540" s="27">
        <v>88</v>
      </c>
      <c r="C540" s="28" t="s">
        <v>180</v>
      </c>
      <c r="D540" s="29" t="s">
        <v>3190</v>
      </c>
      <c r="E540" s="30" t="s">
        <v>3191</v>
      </c>
      <c r="F540" s="29" t="s">
        <v>3192</v>
      </c>
      <c r="G540" s="29" t="s">
        <v>3193</v>
      </c>
      <c r="H540" s="29" t="s">
        <v>1849</v>
      </c>
      <c r="I540" s="29">
        <v>25</v>
      </c>
      <c r="J540" s="29">
        <v>150</v>
      </c>
      <c r="K540" s="31" t="s">
        <v>2945</v>
      </c>
    </row>
    <row r="541" spans="1:11">
      <c r="A541" s="27">
        <v>534</v>
      </c>
      <c r="B541" s="27">
        <v>89</v>
      </c>
      <c r="C541" s="28" t="s">
        <v>6</v>
      </c>
      <c r="D541" s="29" t="s">
        <v>3194</v>
      </c>
      <c r="E541" s="30" t="s">
        <v>3195</v>
      </c>
      <c r="F541" s="29" t="s">
        <v>3196</v>
      </c>
      <c r="G541" s="29" t="s">
        <v>2230</v>
      </c>
      <c r="H541" s="29" t="s">
        <v>3197</v>
      </c>
      <c r="I541" s="29">
        <v>29</v>
      </c>
      <c r="J541" s="29">
        <v>174</v>
      </c>
      <c r="K541" s="31" t="s">
        <v>2945</v>
      </c>
    </row>
    <row r="542" spans="1:11">
      <c r="A542" s="27">
        <v>535</v>
      </c>
      <c r="B542" s="27">
        <v>90</v>
      </c>
      <c r="C542" s="28" t="s">
        <v>107</v>
      </c>
      <c r="D542" s="29" t="s">
        <v>3198</v>
      </c>
      <c r="E542" s="30" t="s">
        <v>3199</v>
      </c>
      <c r="F542" s="29" t="s">
        <v>3200</v>
      </c>
      <c r="G542" s="29" t="s">
        <v>2600</v>
      </c>
      <c r="H542" s="29" t="s">
        <v>1587</v>
      </c>
      <c r="I542" s="29">
        <v>40</v>
      </c>
      <c r="J542" s="29">
        <v>240</v>
      </c>
      <c r="K542" s="31" t="s">
        <v>2945</v>
      </c>
    </row>
    <row r="543" spans="1:11">
      <c r="A543" s="27">
        <v>536</v>
      </c>
      <c r="B543" s="27">
        <v>91</v>
      </c>
      <c r="C543" s="28" t="s">
        <v>775</v>
      </c>
      <c r="D543" s="29" t="s">
        <v>3201</v>
      </c>
      <c r="E543" s="30" t="s">
        <v>3202</v>
      </c>
      <c r="F543" s="29" t="s">
        <v>2871</v>
      </c>
      <c r="G543" s="29" t="s">
        <v>3203</v>
      </c>
      <c r="H543" s="29" t="s">
        <v>1727</v>
      </c>
      <c r="I543" s="29">
        <v>320</v>
      </c>
      <c r="J543" s="29">
        <v>1920</v>
      </c>
      <c r="K543" s="31" t="s">
        <v>2945</v>
      </c>
    </row>
    <row r="544" spans="1:11">
      <c r="A544" s="27">
        <v>537</v>
      </c>
      <c r="B544" s="27">
        <v>92</v>
      </c>
      <c r="C544" s="28" t="s">
        <v>989</v>
      </c>
      <c r="D544" s="29" t="s">
        <v>3204</v>
      </c>
      <c r="E544" s="30" t="s">
        <v>3205</v>
      </c>
      <c r="F544" s="29" t="s">
        <v>3206</v>
      </c>
      <c r="G544" s="29" t="s">
        <v>1685</v>
      </c>
      <c r="H544" s="29" t="s">
        <v>1776</v>
      </c>
      <c r="I544" s="29">
        <v>65</v>
      </c>
      <c r="J544" s="29">
        <v>390</v>
      </c>
      <c r="K544" s="31" t="s">
        <v>2945</v>
      </c>
    </row>
    <row r="545" spans="1:11">
      <c r="A545" s="27">
        <v>538</v>
      </c>
      <c r="B545" s="27">
        <v>93</v>
      </c>
      <c r="C545" s="28" t="s">
        <v>998</v>
      </c>
      <c r="D545" s="29" t="s">
        <v>3207</v>
      </c>
      <c r="E545" s="30" t="s">
        <v>3208</v>
      </c>
      <c r="F545" s="29" t="s">
        <v>3209</v>
      </c>
      <c r="G545" s="29" t="s">
        <v>1685</v>
      </c>
      <c r="H545" s="29" t="s">
        <v>3210</v>
      </c>
      <c r="I545" s="29">
        <v>58</v>
      </c>
      <c r="J545" s="29">
        <v>348</v>
      </c>
      <c r="K545" s="31" t="s">
        <v>2945</v>
      </c>
    </row>
    <row r="546" spans="1:11">
      <c r="A546" s="27">
        <v>539</v>
      </c>
      <c r="B546" s="27">
        <v>94</v>
      </c>
      <c r="C546" s="28" t="s">
        <v>1000</v>
      </c>
      <c r="D546" s="29" t="s">
        <v>3211</v>
      </c>
      <c r="E546" s="30" t="s">
        <v>3212</v>
      </c>
      <c r="F546" s="29" t="s">
        <v>3213</v>
      </c>
      <c r="G546" s="29" t="s">
        <v>3214</v>
      </c>
      <c r="H546" s="29" t="s">
        <v>1540</v>
      </c>
      <c r="I546" s="29">
        <v>38</v>
      </c>
      <c r="J546" s="29">
        <v>228</v>
      </c>
      <c r="K546" s="31" t="s">
        <v>2945</v>
      </c>
    </row>
    <row r="547" spans="1:11">
      <c r="A547" s="27">
        <v>540</v>
      </c>
      <c r="B547" s="27">
        <v>95</v>
      </c>
      <c r="C547" s="28" t="s">
        <v>1006</v>
      </c>
      <c r="D547" s="29" t="s">
        <v>3215</v>
      </c>
      <c r="E547" s="30" t="s">
        <v>3216</v>
      </c>
      <c r="F547" s="29" t="s">
        <v>3217</v>
      </c>
      <c r="G547" s="29" t="s">
        <v>2610</v>
      </c>
      <c r="H547" s="29" t="s">
        <v>1678</v>
      </c>
      <c r="I547" s="29">
        <v>58</v>
      </c>
      <c r="J547" s="29">
        <v>348</v>
      </c>
      <c r="K547" s="31" t="s">
        <v>2945</v>
      </c>
    </row>
    <row r="548" spans="1:11">
      <c r="A548" s="27">
        <v>541</v>
      </c>
      <c r="B548" s="27">
        <v>96</v>
      </c>
      <c r="C548" s="28" t="s">
        <v>1007</v>
      </c>
      <c r="D548" s="29" t="s">
        <v>3218</v>
      </c>
      <c r="E548" s="30" t="s">
        <v>3219</v>
      </c>
      <c r="F548" s="29" t="s">
        <v>1513</v>
      </c>
      <c r="G548" s="29" t="s">
        <v>2610</v>
      </c>
      <c r="H548" s="29" t="s">
        <v>1678</v>
      </c>
      <c r="I548" s="29">
        <v>58</v>
      </c>
      <c r="J548" s="29">
        <v>348</v>
      </c>
      <c r="K548" s="31" t="s">
        <v>2945</v>
      </c>
    </row>
    <row r="549" spans="1:11">
      <c r="A549" s="27">
        <v>542</v>
      </c>
      <c r="B549" s="27">
        <v>97</v>
      </c>
      <c r="C549" s="28" t="s">
        <v>806</v>
      </c>
      <c r="D549" s="29" t="s">
        <v>3220</v>
      </c>
      <c r="E549" s="30" t="s">
        <v>3221</v>
      </c>
      <c r="F549" s="29" t="s">
        <v>3222</v>
      </c>
      <c r="G549" s="29" t="s">
        <v>1716</v>
      </c>
      <c r="H549" s="29" t="s">
        <v>1540</v>
      </c>
      <c r="I549" s="29">
        <v>26</v>
      </c>
      <c r="J549" s="29">
        <v>156</v>
      </c>
      <c r="K549" s="31" t="s">
        <v>2945</v>
      </c>
    </row>
    <row r="550" spans="1:11">
      <c r="A550" s="27">
        <v>543</v>
      </c>
      <c r="B550" s="27">
        <v>98</v>
      </c>
      <c r="C550" s="28" t="s">
        <v>825</v>
      </c>
      <c r="D550" s="29" t="s">
        <v>3223</v>
      </c>
      <c r="E550" s="30" t="s">
        <v>3224</v>
      </c>
      <c r="F550" s="29" t="s">
        <v>3225</v>
      </c>
      <c r="G550" s="29" t="s">
        <v>3226</v>
      </c>
      <c r="H550" s="29" t="s">
        <v>2713</v>
      </c>
      <c r="I550" s="29">
        <v>38</v>
      </c>
      <c r="J550" s="29">
        <v>228</v>
      </c>
      <c r="K550" s="31" t="s">
        <v>2945</v>
      </c>
    </row>
    <row r="551" spans="1:11">
      <c r="A551" s="27">
        <v>544</v>
      </c>
      <c r="B551" s="27">
        <v>99</v>
      </c>
      <c r="C551" s="28" t="s">
        <v>831</v>
      </c>
      <c r="D551" s="29" t="s">
        <v>3227</v>
      </c>
      <c r="E551" s="30" t="s">
        <v>3228</v>
      </c>
      <c r="F551" s="29" t="s">
        <v>3229</v>
      </c>
      <c r="G551" s="29" t="s">
        <v>2288</v>
      </c>
      <c r="H551" s="29" t="s">
        <v>1776</v>
      </c>
      <c r="I551" s="29">
        <v>60</v>
      </c>
      <c r="J551" s="29">
        <v>360</v>
      </c>
      <c r="K551" s="31" t="s">
        <v>2945</v>
      </c>
    </row>
    <row r="552" spans="1:11">
      <c r="A552" s="27">
        <v>545</v>
      </c>
      <c r="B552" s="27">
        <v>100</v>
      </c>
      <c r="C552" s="28" t="s">
        <v>565</v>
      </c>
      <c r="D552" s="29" t="s">
        <v>3230</v>
      </c>
      <c r="E552" s="30" t="s">
        <v>3231</v>
      </c>
      <c r="F552" s="29" t="s">
        <v>3232</v>
      </c>
      <c r="G552" s="29" t="s">
        <v>2288</v>
      </c>
      <c r="H552" s="29" t="s">
        <v>1540</v>
      </c>
      <c r="I552" s="29">
        <v>9.5</v>
      </c>
      <c r="J552" s="29">
        <v>57</v>
      </c>
      <c r="K552" s="31" t="s">
        <v>2945</v>
      </c>
    </row>
    <row r="553" spans="1:11">
      <c r="A553" s="27">
        <v>546</v>
      </c>
      <c r="B553" s="27">
        <v>101</v>
      </c>
      <c r="C553" s="28" t="s">
        <v>566</v>
      </c>
      <c r="D553" s="29" t="s">
        <v>3233</v>
      </c>
      <c r="E553" s="30" t="s">
        <v>3234</v>
      </c>
      <c r="F553" s="29" t="s">
        <v>3235</v>
      </c>
      <c r="G553" s="29" t="s">
        <v>2295</v>
      </c>
      <c r="H553" s="29" t="s">
        <v>1751</v>
      </c>
      <c r="I553" s="29">
        <v>100</v>
      </c>
      <c r="J553" s="29">
        <v>600</v>
      </c>
      <c r="K553" s="31" t="s">
        <v>2945</v>
      </c>
    </row>
    <row r="554" spans="1:11">
      <c r="A554" s="27">
        <v>547</v>
      </c>
      <c r="B554" s="27">
        <v>102</v>
      </c>
      <c r="C554" s="28" t="s">
        <v>853</v>
      </c>
      <c r="D554" s="29" t="s">
        <v>3236</v>
      </c>
      <c r="E554" s="30" t="s">
        <v>3237</v>
      </c>
      <c r="F554" s="29" t="s">
        <v>1624</v>
      </c>
      <c r="G554" s="29" t="s">
        <v>3238</v>
      </c>
      <c r="H554" s="29" t="s">
        <v>2231</v>
      </c>
      <c r="I554" s="29">
        <v>80</v>
      </c>
      <c r="J554" s="29">
        <v>480</v>
      </c>
      <c r="K554" s="31" t="s">
        <v>2945</v>
      </c>
    </row>
    <row r="555" spans="1:11">
      <c r="A555" s="27">
        <v>548</v>
      </c>
      <c r="B555" s="27">
        <v>103</v>
      </c>
      <c r="C555" s="28" t="s">
        <v>854</v>
      </c>
      <c r="D555" s="29" t="s">
        <v>3239</v>
      </c>
      <c r="E555" s="30" t="s">
        <v>3240</v>
      </c>
      <c r="F555" s="29" t="s">
        <v>3241</v>
      </c>
      <c r="G555" s="29" t="s">
        <v>3238</v>
      </c>
      <c r="H555" s="29" t="s">
        <v>1970</v>
      </c>
      <c r="I555" s="29">
        <v>58</v>
      </c>
      <c r="J555" s="29">
        <v>348</v>
      </c>
      <c r="K555" s="31" t="s">
        <v>2945</v>
      </c>
    </row>
    <row r="556" spans="1:11">
      <c r="A556" s="27">
        <v>549</v>
      </c>
      <c r="B556" s="27">
        <v>104</v>
      </c>
      <c r="C556" s="28" t="s">
        <v>857</v>
      </c>
      <c r="D556" s="29" t="s">
        <v>3242</v>
      </c>
      <c r="E556" s="30" t="s">
        <v>3243</v>
      </c>
      <c r="F556" s="29" t="s">
        <v>3244</v>
      </c>
      <c r="G556" s="29" t="s">
        <v>3245</v>
      </c>
      <c r="H556" s="29" t="s">
        <v>2284</v>
      </c>
      <c r="I556" s="29">
        <v>120</v>
      </c>
      <c r="J556" s="29">
        <v>720</v>
      </c>
      <c r="K556" s="31" t="s">
        <v>2945</v>
      </c>
    </row>
    <row r="557" spans="1:11">
      <c r="A557" s="27">
        <v>550</v>
      </c>
      <c r="B557" s="27">
        <v>105</v>
      </c>
      <c r="C557" s="28" t="s">
        <v>858</v>
      </c>
      <c r="D557" s="29" t="s">
        <v>3246</v>
      </c>
      <c r="E557" s="30" t="s">
        <v>3247</v>
      </c>
      <c r="F557" s="29" t="s">
        <v>3248</v>
      </c>
      <c r="G557" s="29" t="s">
        <v>3249</v>
      </c>
      <c r="H557" s="29" t="s">
        <v>3250</v>
      </c>
      <c r="I557" s="29">
        <v>45</v>
      </c>
      <c r="J557" s="29">
        <v>270</v>
      </c>
      <c r="K557" s="31" t="s">
        <v>2945</v>
      </c>
    </row>
    <row r="558" spans="1:11">
      <c r="A558" s="27">
        <v>551</v>
      </c>
      <c r="B558" s="27">
        <v>106</v>
      </c>
      <c r="C558" s="28" t="s">
        <v>868</v>
      </c>
      <c r="D558" s="29" t="s">
        <v>3251</v>
      </c>
      <c r="E558" s="30" t="s">
        <v>3252</v>
      </c>
      <c r="F558" s="29" t="s">
        <v>3253</v>
      </c>
      <c r="G558" s="29" t="s">
        <v>2302</v>
      </c>
      <c r="H558" s="29" t="s">
        <v>2061</v>
      </c>
      <c r="I558" s="29">
        <v>15</v>
      </c>
      <c r="J558" s="29">
        <v>90</v>
      </c>
      <c r="K558" s="31" t="s">
        <v>2945</v>
      </c>
    </row>
    <row r="559" spans="1:11">
      <c r="A559" s="27">
        <v>552</v>
      </c>
      <c r="B559" s="27">
        <v>107</v>
      </c>
      <c r="C559" s="28" t="s">
        <v>871</v>
      </c>
      <c r="D559" s="29" t="s">
        <v>3254</v>
      </c>
      <c r="E559" s="30" t="s">
        <v>3255</v>
      </c>
      <c r="F559" s="29" t="s">
        <v>3256</v>
      </c>
      <c r="G559" s="29" t="s">
        <v>3257</v>
      </c>
      <c r="H559" s="29" t="s">
        <v>1828</v>
      </c>
      <c r="I559" s="29">
        <v>30</v>
      </c>
      <c r="J559" s="29">
        <v>180</v>
      </c>
      <c r="K559" s="31" t="s">
        <v>2945</v>
      </c>
    </row>
    <row r="560" spans="1:11">
      <c r="A560" s="27">
        <v>553</v>
      </c>
      <c r="B560" s="27">
        <v>108</v>
      </c>
      <c r="C560" s="28" t="s">
        <v>873</v>
      </c>
      <c r="D560" s="29" t="s">
        <v>3258</v>
      </c>
      <c r="E560" s="30" t="s">
        <v>3259</v>
      </c>
      <c r="F560" s="29" t="s">
        <v>1624</v>
      </c>
      <c r="G560" s="29" t="s">
        <v>3260</v>
      </c>
      <c r="H560" s="29" t="s">
        <v>1918</v>
      </c>
      <c r="I560" s="29">
        <v>8.5</v>
      </c>
      <c r="J560" s="29">
        <v>51</v>
      </c>
      <c r="K560" s="31" t="s">
        <v>2945</v>
      </c>
    </row>
    <row r="561" spans="1:11">
      <c r="A561" s="27">
        <v>554</v>
      </c>
      <c r="B561" s="27">
        <v>109</v>
      </c>
      <c r="C561" s="28" t="s">
        <v>880</v>
      </c>
      <c r="D561" s="29" t="s">
        <v>3261</v>
      </c>
      <c r="E561" s="30" t="s">
        <v>3262</v>
      </c>
      <c r="F561" s="29" t="s">
        <v>3263</v>
      </c>
      <c r="G561" s="29" t="s">
        <v>3264</v>
      </c>
      <c r="H561" s="29" t="s">
        <v>1860</v>
      </c>
      <c r="I561" s="29">
        <v>58</v>
      </c>
      <c r="J561" s="29">
        <v>348</v>
      </c>
      <c r="K561" s="31" t="s">
        <v>2945</v>
      </c>
    </row>
    <row r="562" spans="1:11">
      <c r="A562" s="27">
        <v>555</v>
      </c>
      <c r="B562" s="27">
        <v>110</v>
      </c>
      <c r="C562" s="28" t="s">
        <v>892</v>
      </c>
      <c r="D562" s="29" t="s">
        <v>3265</v>
      </c>
      <c r="E562" s="30" t="s">
        <v>3266</v>
      </c>
      <c r="F562" s="29" t="s">
        <v>1678</v>
      </c>
      <c r="G562" s="29" t="s">
        <v>3267</v>
      </c>
      <c r="H562" s="29" t="s">
        <v>1678</v>
      </c>
      <c r="I562" s="29">
        <v>55</v>
      </c>
      <c r="J562" s="29">
        <v>330</v>
      </c>
      <c r="K562" s="31" t="s">
        <v>2945</v>
      </c>
    </row>
    <row r="563" spans="1:11">
      <c r="A563" s="27">
        <v>556</v>
      </c>
      <c r="B563" s="27">
        <v>111</v>
      </c>
      <c r="C563" s="28" t="s">
        <v>893</v>
      </c>
      <c r="D563" s="29" t="s">
        <v>3268</v>
      </c>
      <c r="E563" s="30" t="s">
        <v>3269</v>
      </c>
      <c r="F563" s="29" t="s">
        <v>3270</v>
      </c>
      <c r="G563" s="29" t="s">
        <v>3267</v>
      </c>
      <c r="H563" s="29" t="s">
        <v>1756</v>
      </c>
      <c r="I563" s="29">
        <v>29</v>
      </c>
      <c r="J563" s="29">
        <v>174</v>
      </c>
      <c r="K563" s="31" t="s">
        <v>2945</v>
      </c>
    </row>
    <row r="564" spans="1:11">
      <c r="A564" s="27">
        <v>557</v>
      </c>
      <c r="B564" s="27">
        <v>112</v>
      </c>
      <c r="C564" s="28" t="s">
        <v>894</v>
      </c>
      <c r="D564" s="29" t="s">
        <v>3271</v>
      </c>
      <c r="E564" s="30" t="s">
        <v>3272</v>
      </c>
      <c r="F564" s="29" t="s">
        <v>3273</v>
      </c>
      <c r="G564" s="29" t="s">
        <v>3267</v>
      </c>
      <c r="H564" s="29" t="s">
        <v>2607</v>
      </c>
      <c r="I564" s="29">
        <v>48</v>
      </c>
      <c r="J564" s="29">
        <v>288</v>
      </c>
      <c r="K564" s="31" t="s">
        <v>2945</v>
      </c>
    </row>
    <row r="565" spans="1:11">
      <c r="A565" s="27">
        <v>558</v>
      </c>
      <c r="B565" s="27">
        <v>113</v>
      </c>
      <c r="C565" s="28" t="s">
        <v>896</v>
      </c>
      <c r="D565" s="29" t="s">
        <v>3274</v>
      </c>
      <c r="E565" s="30" t="s">
        <v>3275</v>
      </c>
      <c r="F565" s="29" t="s">
        <v>3276</v>
      </c>
      <c r="G565" s="29" t="s">
        <v>3267</v>
      </c>
      <c r="H565" s="29" t="s">
        <v>1742</v>
      </c>
      <c r="I565" s="29">
        <v>35</v>
      </c>
      <c r="J565" s="29">
        <v>210</v>
      </c>
      <c r="K565" s="31" t="s">
        <v>2945</v>
      </c>
    </row>
    <row r="566" spans="1:11">
      <c r="A566" s="27">
        <v>559</v>
      </c>
      <c r="B566" s="27">
        <v>114</v>
      </c>
      <c r="C566" s="28" t="s">
        <v>897</v>
      </c>
      <c r="D566" s="29" t="s">
        <v>3277</v>
      </c>
      <c r="E566" s="30" t="s">
        <v>3278</v>
      </c>
      <c r="F566" s="29" t="s">
        <v>3279</v>
      </c>
      <c r="G566" s="29" t="s">
        <v>3267</v>
      </c>
      <c r="H566" s="29" t="s">
        <v>1742</v>
      </c>
      <c r="I566" s="29">
        <v>35</v>
      </c>
      <c r="J566" s="29">
        <v>210</v>
      </c>
      <c r="K566" s="31" t="s">
        <v>2945</v>
      </c>
    </row>
    <row r="567" spans="1:11">
      <c r="A567" s="27">
        <v>560</v>
      </c>
      <c r="B567" s="27">
        <v>115</v>
      </c>
      <c r="C567" s="28" t="s">
        <v>898</v>
      </c>
      <c r="D567" s="29" t="s">
        <v>3280</v>
      </c>
      <c r="E567" s="30" t="s">
        <v>3281</v>
      </c>
      <c r="F567" s="29" t="s">
        <v>3282</v>
      </c>
      <c r="G567" s="29" t="s">
        <v>3283</v>
      </c>
      <c r="H567" s="29" t="s">
        <v>3021</v>
      </c>
      <c r="I567" s="29">
        <v>28</v>
      </c>
      <c r="J567" s="29">
        <v>168</v>
      </c>
      <c r="K567" s="31" t="s">
        <v>2945</v>
      </c>
    </row>
    <row r="568" spans="1:11">
      <c r="A568" s="27">
        <v>561</v>
      </c>
      <c r="B568" s="27">
        <v>116</v>
      </c>
      <c r="C568" s="28" t="s">
        <v>900</v>
      </c>
      <c r="D568" s="29" t="s">
        <v>3284</v>
      </c>
      <c r="E568" s="30" t="s">
        <v>3285</v>
      </c>
      <c r="F568" s="29" t="s">
        <v>3286</v>
      </c>
      <c r="G568" s="29" t="s">
        <v>3287</v>
      </c>
      <c r="H568" s="29" t="s">
        <v>1678</v>
      </c>
      <c r="I568" s="29">
        <v>24.8</v>
      </c>
      <c r="J568" s="29">
        <v>149</v>
      </c>
      <c r="K568" s="31" t="s">
        <v>2945</v>
      </c>
    </row>
    <row r="569" spans="1:11">
      <c r="A569" s="27">
        <v>562</v>
      </c>
      <c r="B569" s="27">
        <v>117</v>
      </c>
      <c r="C569" s="28" t="s">
        <v>901</v>
      </c>
      <c r="D569" s="29" t="s">
        <v>3284</v>
      </c>
      <c r="E569" s="30" t="s">
        <v>3288</v>
      </c>
      <c r="F569" s="29" t="s">
        <v>3286</v>
      </c>
      <c r="G569" s="29" t="s">
        <v>3287</v>
      </c>
      <c r="H569" s="29" t="s">
        <v>1678</v>
      </c>
      <c r="I569" s="29">
        <v>24.8</v>
      </c>
      <c r="J569" s="29">
        <v>149</v>
      </c>
      <c r="K569" s="31" t="s">
        <v>2945</v>
      </c>
    </row>
    <row r="570" spans="1:11">
      <c r="A570" s="27">
        <v>563</v>
      </c>
      <c r="B570" s="27">
        <v>118</v>
      </c>
      <c r="C570" s="28" t="s">
        <v>903</v>
      </c>
      <c r="D570" s="29" t="s">
        <v>3289</v>
      </c>
      <c r="E570" s="30" t="s">
        <v>3290</v>
      </c>
      <c r="F570" s="29" t="s">
        <v>3291</v>
      </c>
      <c r="G570" s="29" t="s">
        <v>1746</v>
      </c>
      <c r="H570" s="29" t="s">
        <v>1860</v>
      </c>
      <c r="I570" s="29">
        <v>68</v>
      </c>
      <c r="J570" s="29">
        <v>408</v>
      </c>
      <c r="K570" s="31" t="s">
        <v>2945</v>
      </c>
    </row>
    <row r="571" spans="1:11">
      <c r="A571" s="27">
        <v>564</v>
      </c>
      <c r="B571" s="27">
        <v>119</v>
      </c>
      <c r="C571" s="28" t="s">
        <v>1022</v>
      </c>
      <c r="D571" s="29" t="s">
        <v>3292</v>
      </c>
      <c r="E571" s="30" t="s">
        <v>3293</v>
      </c>
      <c r="F571" s="29" t="s">
        <v>3294</v>
      </c>
      <c r="G571" s="29" t="s">
        <v>3295</v>
      </c>
      <c r="H571" s="29" t="s">
        <v>1678</v>
      </c>
      <c r="I571" s="29">
        <v>128</v>
      </c>
      <c r="J571" s="29">
        <v>768</v>
      </c>
      <c r="K571" s="31" t="s">
        <v>2945</v>
      </c>
    </row>
    <row r="572" spans="1:11">
      <c r="A572" s="27">
        <v>565</v>
      </c>
      <c r="B572" s="27">
        <v>120</v>
      </c>
      <c r="C572" s="28" t="s">
        <v>1023</v>
      </c>
      <c r="D572" s="29" t="s">
        <v>3296</v>
      </c>
      <c r="E572" s="30" t="s">
        <v>3297</v>
      </c>
      <c r="F572" s="29" t="s">
        <v>3298</v>
      </c>
      <c r="G572" s="29" t="s">
        <v>3295</v>
      </c>
      <c r="H572" s="29" t="s">
        <v>1678</v>
      </c>
      <c r="I572" s="29">
        <v>58</v>
      </c>
      <c r="J572" s="29">
        <v>348</v>
      </c>
      <c r="K572" s="31" t="s">
        <v>2945</v>
      </c>
    </row>
    <row r="573" spans="1:11">
      <c r="A573" s="27">
        <v>566</v>
      </c>
      <c r="B573" s="27">
        <v>121</v>
      </c>
      <c r="C573" s="28" t="s">
        <v>706</v>
      </c>
      <c r="D573" s="29" t="s">
        <v>3299</v>
      </c>
      <c r="E573" s="30" t="s">
        <v>3300</v>
      </c>
      <c r="F573" s="29" t="s">
        <v>1678</v>
      </c>
      <c r="G573" s="29" t="s">
        <v>2649</v>
      </c>
      <c r="H573" s="29" t="s">
        <v>2333</v>
      </c>
      <c r="I573" s="29">
        <v>380</v>
      </c>
      <c r="J573" s="29">
        <v>2280</v>
      </c>
      <c r="K573" s="31" t="s">
        <v>2945</v>
      </c>
    </row>
    <row r="574" spans="1:11">
      <c r="A574" s="27">
        <v>567</v>
      </c>
      <c r="B574" s="27">
        <v>122</v>
      </c>
      <c r="C574" s="28" t="s">
        <v>709</v>
      </c>
      <c r="D574" s="29" t="s">
        <v>3301</v>
      </c>
      <c r="E574" s="30" t="s">
        <v>3302</v>
      </c>
      <c r="F574" s="29" t="s">
        <v>1678</v>
      </c>
      <c r="G574" s="29" t="s">
        <v>2649</v>
      </c>
      <c r="H574" s="29" t="s">
        <v>2333</v>
      </c>
      <c r="I574" s="29">
        <v>98</v>
      </c>
      <c r="J574" s="29">
        <v>588</v>
      </c>
      <c r="K574" s="31" t="s">
        <v>2945</v>
      </c>
    </row>
    <row r="575" spans="1:11">
      <c r="A575" s="27">
        <v>568</v>
      </c>
      <c r="B575" s="27">
        <v>123</v>
      </c>
      <c r="C575" s="28" t="s">
        <v>724</v>
      </c>
      <c r="D575" s="29" t="s">
        <v>3303</v>
      </c>
      <c r="E575" s="30" t="s">
        <v>3304</v>
      </c>
      <c r="F575" s="29" t="s">
        <v>1678</v>
      </c>
      <c r="G575" s="29" t="s">
        <v>2649</v>
      </c>
      <c r="H575" s="29" t="s">
        <v>2333</v>
      </c>
      <c r="I575" s="29">
        <v>750</v>
      </c>
      <c r="J575" s="29">
        <v>4500</v>
      </c>
      <c r="K575" s="31" t="s">
        <v>2945</v>
      </c>
    </row>
    <row r="576" spans="1:11">
      <c r="A576" s="27">
        <v>569</v>
      </c>
      <c r="B576" s="27">
        <v>124</v>
      </c>
      <c r="C576" s="28" t="s">
        <v>725</v>
      </c>
      <c r="D576" s="29" t="s">
        <v>3305</v>
      </c>
      <c r="E576" s="30" t="s">
        <v>3306</v>
      </c>
      <c r="F576" s="29" t="s">
        <v>1678</v>
      </c>
      <c r="G576" s="29" t="s">
        <v>2649</v>
      </c>
      <c r="H576" s="29" t="s">
        <v>2333</v>
      </c>
      <c r="I576" s="29">
        <v>750</v>
      </c>
      <c r="J576" s="29">
        <v>4500</v>
      </c>
      <c r="K576" s="31" t="s">
        <v>2945</v>
      </c>
    </row>
    <row r="577" spans="1:11">
      <c r="A577" s="27">
        <v>570</v>
      </c>
      <c r="B577" s="27">
        <v>125</v>
      </c>
      <c r="C577" s="28" t="s">
        <v>1097</v>
      </c>
      <c r="D577" s="29" t="s">
        <v>3307</v>
      </c>
      <c r="E577" s="30" t="s">
        <v>3308</v>
      </c>
      <c r="F577" s="29" t="s">
        <v>1678</v>
      </c>
      <c r="G577" s="29" t="s">
        <v>2858</v>
      </c>
      <c r="H577" s="29" t="s">
        <v>3309</v>
      </c>
      <c r="I577" s="29">
        <v>180</v>
      </c>
      <c r="J577" s="29">
        <v>1300</v>
      </c>
      <c r="K577" s="31" t="s">
        <v>2945</v>
      </c>
    </row>
    <row r="578" spans="1:11">
      <c r="A578" s="27">
        <v>571</v>
      </c>
      <c r="B578" s="27">
        <v>126</v>
      </c>
      <c r="C578" s="28" t="s">
        <v>1109</v>
      </c>
      <c r="D578" s="29" t="s">
        <v>3310</v>
      </c>
      <c r="E578" s="30" t="s">
        <v>3311</v>
      </c>
      <c r="F578" s="29" t="s">
        <v>3312</v>
      </c>
      <c r="G578" s="29" t="s">
        <v>2684</v>
      </c>
      <c r="H578" s="29" t="s">
        <v>3309</v>
      </c>
      <c r="I578" s="29">
        <v>298</v>
      </c>
      <c r="J578" s="29">
        <v>1788</v>
      </c>
      <c r="K578" s="31" t="s">
        <v>2945</v>
      </c>
    </row>
    <row r="579" spans="1:11">
      <c r="A579" s="27">
        <v>572</v>
      </c>
      <c r="B579" s="27">
        <v>127</v>
      </c>
      <c r="C579" s="28" t="s">
        <v>1116</v>
      </c>
      <c r="D579" s="29" t="s">
        <v>3313</v>
      </c>
      <c r="E579" s="30" t="s">
        <v>3314</v>
      </c>
      <c r="F579" s="29" t="s">
        <v>1678</v>
      </c>
      <c r="G579" s="29" t="s">
        <v>3315</v>
      </c>
      <c r="H579" s="29" t="s">
        <v>1678</v>
      </c>
      <c r="I579" s="29">
        <v>268</v>
      </c>
      <c r="J579" s="29">
        <v>1608</v>
      </c>
      <c r="K579" s="31" t="s">
        <v>2945</v>
      </c>
    </row>
    <row r="580" spans="1:11">
      <c r="A580" s="27">
        <v>573</v>
      </c>
      <c r="B580" s="27">
        <v>128</v>
      </c>
      <c r="C580" s="28" t="s">
        <v>1117</v>
      </c>
      <c r="D580" s="29" t="s">
        <v>3316</v>
      </c>
      <c r="E580" s="30" t="s">
        <v>3317</v>
      </c>
      <c r="F580" s="29" t="s">
        <v>3318</v>
      </c>
      <c r="G580" s="29" t="s">
        <v>3319</v>
      </c>
      <c r="H580" s="29" t="s">
        <v>2348</v>
      </c>
      <c r="I580" s="29">
        <v>36</v>
      </c>
      <c r="J580" s="29">
        <v>216</v>
      </c>
      <c r="K580" s="31" t="s">
        <v>2945</v>
      </c>
    </row>
    <row r="581" spans="1:11">
      <c r="A581" s="27">
        <v>574</v>
      </c>
      <c r="B581" s="27">
        <v>129</v>
      </c>
      <c r="C581" s="28" t="s">
        <v>1132</v>
      </c>
      <c r="D581" s="29" t="s">
        <v>3320</v>
      </c>
      <c r="E581" s="30" t="s">
        <v>3321</v>
      </c>
      <c r="F581" s="29" t="s">
        <v>3322</v>
      </c>
      <c r="G581" s="29" t="s">
        <v>3323</v>
      </c>
      <c r="H581" s="29" t="s">
        <v>3324</v>
      </c>
      <c r="I581" s="29">
        <v>42</v>
      </c>
      <c r="J581" s="29">
        <v>252</v>
      </c>
      <c r="K581" s="31" t="s">
        <v>2945</v>
      </c>
    </row>
    <row r="582" spans="1:11">
      <c r="A582" s="27">
        <v>575</v>
      </c>
      <c r="B582" s="27">
        <v>130</v>
      </c>
      <c r="C582" s="28" t="s">
        <v>1133</v>
      </c>
      <c r="D582" s="29" t="s">
        <v>3325</v>
      </c>
      <c r="E582" s="30" t="s">
        <v>3326</v>
      </c>
      <c r="F582" s="29" t="s">
        <v>3327</v>
      </c>
      <c r="G582" s="29" t="s">
        <v>3323</v>
      </c>
      <c r="H582" s="29" t="s">
        <v>2747</v>
      </c>
      <c r="I582" s="29">
        <v>42</v>
      </c>
      <c r="J582" s="29">
        <v>252</v>
      </c>
      <c r="K582" s="31" t="s">
        <v>2945</v>
      </c>
    </row>
    <row r="583" spans="1:11">
      <c r="A583" s="27">
        <v>576</v>
      </c>
      <c r="B583" s="27">
        <v>131</v>
      </c>
      <c r="C583" s="28" t="s">
        <v>1134</v>
      </c>
      <c r="D583" s="29" t="s">
        <v>3328</v>
      </c>
      <c r="E583" s="30" t="s">
        <v>3329</v>
      </c>
      <c r="F583" s="29" t="s">
        <v>3330</v>
      </c>
      <c r="G583" s="29" t="s">
        <v>3331</v>
      </c>
      <c r="H583" s="29" t="s">
        <v>1751</v>
      </c>
      <c r="I583" s="29">
        <v>36</v>
      </c>
      <c r="J583" s="29">
        <v>216</v>
      </c>
      <c r="K583" s="31" t="s">
        <v>2945</v>
      </c>
    </row>
    <row r="584" spans="1:11">
      <c r="A584" s="27">
        <v>577</v>
      </c>
      <c r="B584" s="27">
        <v>132</v>
      </c>
      <c r="C584" s="28" t="s">
        <v>1138</v>
      </c>
      <c r="D584" s="29" t="s">
        <v>3332</v>
      </c>
      <c r="E584" s="30" t="s">
        <v>3333</v>
      </c>
      <c r="F584" s="29" t="s">
        <v>3334</v>
      </c>
      <c r="G584" s="29" t="s">
        <v>1755</v>
      </c>
      <c r="H584" s="29" t="s">
        <v>3335</v>
      </c>
      <c r="I584" s="29">
        <v>36.799999999999997</v>
      </c>
      <c r="J584" s="29">
        <v>221</v>
      </c>
      <c r="K584" s="31" t="s">
        <v>2945</v>
      </c>
    </row>
    <row r="585" spans="1:11">
      <c r="A585" s="27">
        <v>578</v>
      </c>
      <c r="B585" s="27">
        <v>133</v>
      </c>
      <c r="C585" s="28" t="s">
        <v>1139</v>
      </c>
      <c r="D585" s="29" t="s">
        <v>3336</v>
      </c>
      <c r="E585" s="30" t="s">
        <v>3337</v>
      </c>
      <c r="F585" s="29" t="s">
        <v>3338</v>
      </c>
      <c r="G585" s="29" t="s">
        <v>3339</v>
      </c>
      <c r="H585" s="29" t="s">
        <v>1579</v>
      </c>
      <c r="I585" s="29">
        <v>34</v>
      </c>
      <c r="J585" s="29">
        <v>204</v>
      </c>
      <c r="K585" s="31" t="s">
        <v>2945</v>
      </c>
    </row>
    <row r="586" spans="1:11">
      <c r="A586" s="27">
        <v>579</v>
      </c>
      <c r="B586" s="27">
        <v>134</v>
      </c>
      <c r="C586" s="28" t="s">
        <v>284</v>
      </c>
      <c r="D586" s="29" t="s">
        <v>3340</v>
      </c>
      <c r="E586" s="30" t="s">
        <v>3341</v>
      </c>
      <c r="F586" s="29" t="s">
        <v>3342</v>
      </c>
      <c r="G586" s="29" t="s">
        <v>1755</v>
      </c>
      <c r="H586" s="29" t="s">
        <v>2348</v>
      </c>
      <c r="I586" s="29">
        <v>40</v>
      </c>
      <c r="J586" s="29">
        <v>240</v>
      </c>
      <c r="K586" s="31" t="s">
        <v>2945</v>
      </c>
    </row>
    <row r="587" spans="1:11">
      <c r="A587" s="27">
        <v>580</v>
      </c>
      <c r="B587" s="27">
        <v>135</v>
      </c>
      <c r="C587" s="28" t="s">
        <v>285</v>
      </c>
      <c r="D587" s="29" t="s">
        <v>3343</v>
      </c>
      <c r="E587" s="30" t="s">
        <v>3344</v>
      </c>
      <c r="F587" s="29" t="s">
        <v>3345</v>
      </c>
      <c r="G587" s="29" t="s">
        <v>1755</v>
      </c>
      <c r="H587" s="29" t="s">
        <v>2348</v>
      </c>
      <c r="I587" s="29">
        <v>42.5</v>
      </c>
      <c r="J587" s="29">
        <v>255</v>
      </c>
      <c r="K587" s="31" t="s">
        <v>2945</v>
      </c>
    </row>
    <row r="588" spans="1:11">
      <c r="A588" s="27">
        <v>581</v>
      </c>
      <c r="B588" s="27">
        <v>136</v>
      </c>
      <c r="C588" s="28" t="s">
        <v>1145</v>
      </c>
      <c r="D588" s="29" t="s">
        <v>3346</v>
      </c>
      <c r="E588" s="30" t="s">
        <v>3347</v>
      </c>
      <c r="F588" s="29" t="s">
        <v>3348</v>
      </c>
      <c r="G588" s="29" t="s">
        <v>1755</v>
      </c>
      <c r="H588" s="29" t="s">
        <v>2348</v>
      </c>
      <c r="I588" s="29">
        <v>41</v>
      </c>
      <c r="J588" s="29">
        <v>246</v>
      </c>
      <c r="K588" s="31" t="s">
        <v>2945</v>
      </c>
    </row>
    <row r="589" spans="1:11">
      <c r="A589" s="27">
        <v>582</v>
      </c>
      <c r="B589" s="27">
        <v>137</v>
      </c>
      <c r="C589" s="28" t="s">
        <v>1147</v>
      </c>
      <c r="D589" s="29" t="s">
        <v>3349</v>
      </c>
      <c r="E589" s="30" t="s">
        <v>3350</v>
      </c>
      <c r="F589" s="29" t="s">
        <v>3351</v>
      </c>
      <c r="G589" s="29" t="s">
        <v>1755</v>
      </c>
      <c r="H589" s="29" t="s">
        <v>1865</v>
      </c>
      <c r="I589" s="29">
        <v>42</v>
      </c>
      <c r="J589" s="29">
        <v>252</v>
      </c>
      <c r="K589" s="31" t="s">
        <v>2945</v>
      </c>
    </row>
    <row r="590" spans="1:11">
      <c r="A590" s="27">
        <v>583</v>
      </c>
      <c r="B590" s="27">
        <v>138</v>
      </c>
      <c r="C590" s="28" t="s">
        <v>286</v>
      </c>
      <c r="D590" s="29" t="s">
        <v>3352</v>
      </c>
      <c r="E590" s="30" t="s">
        <v>3353</v>
      </c>
      <c r="F590" s="29" t="s">
        <v>3354</v>
      </c>
      <c r="G590" s="29" t="s">
        <v>1755</v>
      </c>
      <c r="H590" s="29" t="s">
        <v>2348</v>
      </c>
      <c r="I590" s="29">
        <v>37</v>
      </c>
      <c r="J590" s="29">
        <v>222</v>
      </c>
      <c r="K590" s="31" t="s">
        <v>2945</v>
      </c>
    </row>
    <row r="591" spans="1:11">
      <c r="A591" s="27">
        <v>584</v>
      </c>
      <c r="B591" s="27">
        <v>139</v>
      </c>
      <c r="C591" s="28" t="s">
        <v>287</v>
      </c>
      <c r="D591" s="29" t="s">
        <v>3355</v>
      </c>
      <c r="E591" s="30" t="s">
        <v>3356</v>
      </c>
      <c r="F591" s="29" t="s">
        <v>3357</v>
      </c>
      <c r="G591" s="29" t="s">
        <v>1755</v>
      </c>
      <c r="H591" s="29" t="s">
        <v>1865</v>
      </c>
      <c r="I591" s="29">
        <v>52</v>
      </c>
      <c r="J591" s="29">
        <v>312</v>
      </c>
      <c r="K591" s="31" t="s">
        <v>2945</v>
      </c>
    </row>
    <row r="592" spans="1:11">
      <c r="A592" s="27">
        <v>585</v>
      </c>
      <c r="B592" s="27">
        <v>140</v>
      </c>
      <c r="C592" s="28" t="s">
        <v>292</v>
      </c>
      <c r="D592" s="29" t="s">
        <v>3358</v>
      </c>
      <c r="E592" s="30" t="s">
        <v>3359</v>
      </c>
      <c r="F592" s="29" t="s">
        <v>3360</v>
      </c>
      <c r="G592" s="29" t="s">
        <v>3361</v>
      </c>
      <c r="H592" s="29" t="s">
        <v>1654</v>
      </c>
      <c r="I592" s="29">
        <v>39</v>
      </c>
      <c r="J592" s="29">
        <v>234</v>
      </c>
      <c r="K592" s="31" t="s">
        <v>2945</v>
      </c>
    </row>
    <row r="593" spans="1:11">
      <c r="A593" s="27">
        <v>586</v>
      </c>
      <c r="B593" s="27">
        <v>141</v>
      </c>
      <c r="C593" s="28" t="s">
        <v>293</v>
      </c>
      <c r="D593" s="29" t="s">
        <v>3362</v>
      </c>
      <c r="E593" s="30" t="s">
        <v>3363</v>
      </c>
      <c r="F593" s="29" t="s">
        <v>3364</v>
      </c>
      <c r="G593" s="29" t="s">
        <v>3361</v>
      </c>
      <c r="H593" s="29" t="s">
        <v>1727</v>
      </c>
      <c r="I593" s="29">
        <v>36</v>
      </c>
      <c r="J593" s="29">
        <v>216</v>
      </c>
      <c r="K593" s="31" t="s">
        <v>2945</v>
      </c>
    </row>
    <row r="594" spans="1:11">
      <c r="A594" s="27">
        <v>587</v>
      </c>
      <c r="B594" s="27">
        <v>142</v>
      </c>
      <c r="C594" s="28" t="s">
        <v>1190</v>
      </c>
      <c r="D594" s="29" t="s">
        <v>3365</v>
      </c>
      <c r="E594" s="30" t="s">
        <v>3366</v>
      </c>
      <c r="F594" s="29" t="s">
        <v>3367</v>
      </c>
      <c r="G594" s="29" t="s">
        <v>3361</v>
      </c>
      <c r="H594" s="29" t="s">
        <v>1645</v>
      </c>
      <c r="I594" s="29">
        <v>29</v>
      </c>
      <c r="J594" s="29">
        <v>174</v>
      </c>
      <c r="K594" s="31" t="s">
        <v>2945</v>
      </c>
    </row>
    <row r="595" spans="1:11">
      <c r="A595" s="27">
        <v>588</v>
      </c>
      <c r="B595" s="27">
        <v>143</v>
      </c>
      <c r="C595" s="28" t="s">
        <v>1191</v>
      </c>
      <c r="D595" s="29" t="s">
        <v>3368</v>
      </c>
      <c r="E595" s="30" t="s">
        <v>3369</v>
      </c>
      <c r="F595" s="29" t="s">
        <v>3370</v>
      </c>
      <c r="G595" s="29" t="s">
        <v>3361</v>
      </c>
      <c r="H595" s="29" t="s">
        <v>1602</v>
      </c>
      <c r="I595" s="29">
        <v>36</v>
      </c>
      <c r="J595" s="29">
        <v>216</v>
      </c>
      <c r="K595" s="31" t="s">
        <v>2945</v>
      </c>
    </row>
    <row r="596" spans="1:11">
      <c r="A596" s="27">
        <v>589</v>
      </c>
      <c r="B596" s="27">
        <v>144</v>
      </c>
      <c r="C596" s="28" t="s">
        <v>1192</v>
      </c>
      <c r="D596" s="29" t="s">
        <v>3371</v>
      </c>
      <c r="E596" s="30" t="s">
        <v>3372</v>
      </c>
      <c r="F596" s="29" t="s">
        <v>3373</v>
      </c>
      <c r="G596" s="29" t="s">
        <v>3361</v>
      </c>
      <c r="H596" s="29" t="s">
        <v>1649</v>
      </c>
      <c r="I596" s="29">
        <v>49</v>
      </c>
      <c r="J596" s="29">
        <v>294</v>
      </c>
      <c r="K596" s="31" t="s">
        <v>2945</v>
      </c>
    </row>
    <row r="597" spans="1:11">
      <c r="A597" s="27">
        <v>590</v>
      </c>
      <c r="B597" s="27">
        <v>145</v>
      </c>
      <c r="C597" s="28" t="s">
        <v>1193</v>
      </c>
      <c r="D597" s="29" t="s">
        <v>3374</v>
      </c>
      <c r="E597" s="30" t="s">
        <v>3375</v>
      </c>
      <c r="F597" s="29" t="s">
        <v>3370</v>
      </c>
      <c r="G597" s="29" t="s">
        <v>3361</v>
      </c>
      <c r="H597" s="29" t="s">
        <v>1602</v>
      </c>
      <c r="I597" s="29">
        <v>36</v>
      </c>
      <c r="J597" s="29">
        <v>216</v>
      </c>
      <c r="K597" s="31" t="s">
        <v>2945</v>
      </c>
    </row>
    <row r="598" spans="1:11">
      <c r="A598" s="27">
        <v>591</v>
      </c>
      <c r="B598" s="27">
        <v>146</v>
      </c>
      <c r="C598" s="28" t="s">
        <v>1197</v>
      </c>
      <c r="D598" s="29" t="s">
        <v>3376</v>
      </c>
      <c r="E598" s="30" t="s">
        <v>3377</v>
      </c>
      <c r="F598" s="29" t="s">
        <v>3378</v>
      </c>
      <c r="G598" s="29" t="s">
        <v>1677</v>
      </c>
      <c r="H598" s="29" t="s">
        <v>1678</v>
      </c>
      <c r="I598" s="29">
        <v>60</v>
      </c>
      <c r="J598" s="29">
        <v>360</v>
      </c>
      <c r="K598" s="31" t="s">
        <v>2945</v>
      </c>
    </row>
    <row r="599" spans="1:11">
      <c r="A599" s="27">
        <v>592</v>
      </c>
      <c r="B599" s="27">
        <v>147</v>
      </c>
      <c r="C599" s="28" t="s">
        <v>1201</v>
      </c>
      <c r="D599" s="29" t="s">
        <v>3379</v>
      </c>
      <c r="E599" s="30" t="s">
        <v>3380</v>
      </c>
      <c r="F599" s="29" t="s">
        <v>3381</v>
      </c>
      <c r="G599" s="29" t="s">
        <v>2363</v>
      </c>
      <c r="H599" s="29" t="s">
        <v>1562</v>
      </c>
      <c r="I599" s="29">
        <v>26</v>
      </c>
      <c r="J599" s="29">
        <v>156</v>
      </c>
      <c r="K599" s="31" t="s">
        <v>2945</v>
      </c>
    </row>
    <row r="600" spans="1:11">
      <c r="A600" s="27">
        <v>593</v>
      </c>
      <c r="B600" s="27">
        <v>148</v>
      </c>
      <c r="C600" s="28" t="s">
        <v>1208</v>
      </c>
      <c r="D600" s="29" t="s">
        <v>3382</v>
      </c>
      <c r="E600" s="30" t="s">
        <v>3383</v>
      </c>
      <c r="F600" s="29" t="s">
        <v>3384</v>
      </c>
      <c r="G600" s="29" t="s">
        <v>2374</v>
      </c>
      <c r="H600" s="29" t="s">
        <v>1664</v>
      </c>
      <c r="I600" s="29">
        <v>50</v>
      </c>
      <c r="J600" s="29">
        <v>300</v>
      </c>
      <c r="K600" s="31" t="s">
        <v>2945</v>
      </c>
    </row>
    <row r="601" spans="1:11">
      <c r="A601" s="27">
        <v>594</v>
      </c>
      <c r="B601" s="27">
        <v>149</v>
      </c>
      <c r="C601" s="28" t="s">
        <v>1210</v>
      </c>
      <c r="D601" s="29" t="s">
        <v>3385</v>
      </c>
      <c r="E601" s="30" t="s">
        <v>3386</v>
      </c>
      <c r="F601" s="29" t="s">
        <v>3387</v>
      </c>
      <c r="G601" s="29" t="s">
        <v>2374</v>
      </c>
      <c r="H601" s="29" t="s">
        <v>1579</v>
      </c>
      <c r="I601" s="29">
        <v>26</v>
      </c>
      <c r="J601" s="29">
        <v>156</v>
      </c>
      <c r="K601" s="31" t="s">
        <v>2945</v>
      </c>
    </row>
    <row r="602" spans="1:11">
      <c r="A602" s="27">
        <v>595</v>
      </c>
      <c r="B602" s="27">
        <v>150</v>
      </c>
      <c r="C602" s="28" t="s">
        <v>1212</v>
      </c>
      <c r="D602" s="29" t="s">
        <v>3388</v>
      </c>
      <c r="E602" s="30" t="s">
        <v>3389</v>
      </c>
      <c r="F602" s="29" t="s">
        <v>3390</v>
      </c>
      <c r="G602" s="29" t="s">
        <v>3391</v>
      </c>
      <c r="H602" s="29" t="s">
        <v>1756</v>
      </c>
      <c r="I602" s="29">
        <v>90</v>
      </c>
      <c r="J602" s="29">
        <v>540</v>
      </c>
      <c r="K602" s="31" t="s">
        <v>2945</v>
      </c>
    </row>
    <row r="603" spans="1:11">
      <c r="A603" s="27">
        <v>596</v>
      </c>
      <c r="B603" s="27">
        <v>151</v>
      </c>
      <c r="C603" s="28" t="s">
        <v>1224</v>
      </c>
      <c r="D603" s="29" t="s">
        <v>3392</v>
      </c>
      <c r="E603" s="30" t="s">
        <v>3393</v>
      </c>
      <c r="F603" s="29" t="s">
        <v>3394</v>
      </c>
      <c r="G603" s="29" t="s">
        <v>3395</v>
      </c>
      <c r="H603" s="29" t="s">
        <v>2816</v>
      </c>
      <c r="I603" s="29">
        <v>30</v>
      </c>
      <c r="J603" s="29">
        <v>180</v>
      </c>
      <c r="K603" s="31" t="s">
        <v>2945</v>
      </c>
    </row>
    <row r="604" spans="1:11">
      <c r="A604" s="27">
        <v>597</v>
      </c>
      <c r="B604" s="27">
        <v>152</v>
      </c>
      <c r="C604" s="28" t="s">
        <v>1235</v>
      </c>
      <c r="D604" s="29" t="s">
        <v>3396</v>
      </c>
      <c r="E604" s="30" t="s">
        <v>3397</v>
      </c>
      <c r="F604" s="29" t="s">
        <v>3398</v>
      </c>
      <c r="G604" s="29" t="s">
        <v>2226</v>
      </c>
      <c r="H604" s="29" t="s">
        <v>1587</v>
      </c>
      <c r="I604" s="29">
        <v>39.799999999999997</v>
      </c>
      <c r="J604" s="29">
        <v>239</v>
      </c>
      <c r="K604" s="31" t="s">
        <v>2945</v>
      </c>
    </row>
    <row r="605" spans="1:11">
      <c r="A605" s="27">
        <v>598</v>
      </c>
      <c r="B605" s="27">
        <v>153</v>
      </c>
      <c r="C605" s="28" t="s">
        <v>1263</v>
      </c>
      <c r="D605" s="29" t="s">
        <v>3399</v>
      </c>
      <c r="E605" s="30" t="s">
        <v>3400</v>
      </c>
      <c r="F605" s="29" t="s">
        <v>3401</v>
      </c>
      <c r="G605" s="29" t="s">
        <v>3402</v>
      </c>
      <c r="H605" s="29" t="s">
        <v>1579</v>
      </c>
      <c r="I605" s="29">
        <v>39.799999999999997</v>
      </c>
      <c r="J605" s="29">
        <v>239</v>
      </c>
      <c r="K605" s="31" t="s">
        <v>2945</v>
      </c>
    </row>
    <row r="606" spans="1:11">
      <c r="A606" s="27">
        <v>599</v>
      </c>
      <c r="B606" s="27">
        <v>154</v>
      </c>
      <c r="C606" s="28" t="s">
        <v>1294</v>
      </c>
      <c r="D606" s="29" t="s">
        <v>3403</v>
      </c>
      <c r="E606" s="30" t="s">
        <v>3404</v>
      </c>
      <c r="F606" s="29" t="s">
        <v>2871</v>
      </c>
      <c r="G606" s="29" t="s">
        <v>1780</v>
      </c>
      <c r="H606" s="29" t="s">
        <v>1727</v>
      </c>
      <c r="I606" s="29">
        <v>40</v>
      </c>
      <c r="J606" s="29">
        <v>240</v>
      </c>
      <c r="K606" s="31" t="s">
        <v>2945</v>
      </c>
    </row>
    <row r="607" spans="1:11">
      <c r="A607" s="27">
        <v>600</v>
      </c>
      <c r="B607" s="27">
        <v>155</v>
      </c>
      <c r="C607" s="28" t="s">
        <v>1295</v>
      </c>
      <c r="D607" s="29" t="s">
        <v>3405</v>
      </c>
      <c r="E607" s="30" t="s">
        <v>3406</v>
      </c>
      <c r="F607" s="29" t="s">
        <v>1678</v>
      </c>
      <c r="G607" s="29" t="s">
        <v>3407</v>
      </c>
      <c r="H607" s="29" t="s">
        <v>3408</v>
      </c>
      <c r="I607" s="29">
        <v>65.8</v>
      </c>
      <c r="J607" s="29">
        <v>395</v>
      </c>
      <c r="K607" s="31" t="s">
        <v>2945</v>
      </c>
    </row>
    <row r="608" spans="1:11">
      <c r="A608" s="27">
        <v>601</v>
      </c>
      <c r="B608" s="27">
        <v>156</v>
      </c>
      <c r="C608" s="28" t="s">
        <v>1296</v>
      </c>
      <c r="D608" s="29" t="s">
        <v>3409</v>
      </c>
      <c r="E608" s="30" t="s">
        <v>3410</v>
      </c>
      <c r="F608" s="29" t="s">
        <v>3411</v>
      </c>
      <c r="G608" s="29" t="s">
        <v>3412</v>
      </c>
      <c r="H608" s="29" t="s">
        <v>1678</v>
      </c>
      <c r="I608" s="29">
        <v>20</v>
      </c>
      <c r="J608" s="29">
        <v>120</v>
      </c>
      <c r="K608" s="31" t="s">
        <v>2945</v>
      </c>
    </row>
    <row r="609" spans="1:11">
      <c r="A609" s="27">
        <v>602</v>
      </c>
      <c r="B609" s="27">
        <v>157</v>
      </c>
      <c r="C609" s="28" t="s">
        <v>1298</v>
      </c>
      <c r="D609" s="29" t="s">
        <v>3413</v>
      </c>
      <c r="E609" s="30" t="s">
        <v>3414</v>
      </c>
      <c r="F609" s="29" t="s">
        <v>3415</v>
      </c>
      <c r="G609" s="29" t="s">
        <v>3412</v>
      </c>
      <c r="H609" s="29" t="s">
        <v>2726</v>
      </c>
      <c r="I609" s="29">
        <v>15</v>
      </c>
      <c r="J609" s="29">
        <v>90</v>
      </c>
      <c r="K609" s="31" t="s">
        <v>2945</v>
      </c>
    </row>
    <row r="610" spans="1:11">
      <c r="A610" s="27">
        <v>603</v>
      </c>
      <c r="B610" s="27">
        <v>158</v>
      </c>
      <c r="C610" s="28" t="s">
        <v>1299</v>
      </c>
      <c r="D610" s="29" t="s">
        <v>3413</v>
      </c>
      <c r="E610" s="30" t="s">
        <v>3416</v>
      </c>
      <c r="F610" s="29" t="s">
        <v>1678</v>
      </c>
      <c r="G610" s="29" t="s">
        <v>1678</v>
      </c>
      <c r="H610" s="29" t="s">
        <v>1678</v>
      </c>
      <c r="I610" s="29">
        <v>15</v>
      </c>
      <c r="J610" s="29">
        <v>90</v>
      </c>
      <c r="K610" s="31" t="s">
        <v>2945</v>
      </c>
    </row>
    <row r="611" spans="1:11">
      <c r="A611" s="27">
        <v>604</v>
      </c>
      <c r="B611" s="27">
        <v>159</v>
      </c>
      <c r="C611" s="28" t="s">
        <v>1300</v>
      </c>
      <c r="D611" s="29" t="s">
        <v>3413</v>
      </c>
      <c r="E611" s="30" t="s">
        <v>3417</v>
      </c>
      <c r="F611" s="29" t="s">
        <v>3415</v>
      </c>
      <c r="G611" s="29" t="s">
        <v>3412</v>
      </c>
      <c r="H611" s="29" t="s">
        <v>1678</v>
      </c>
      <c r="I611" s="29">
        <v>15</v>
      </c>
      <c r="J611" s="29">
        <v>90</v>
      </c>
      <c r="K611" s="31" t="s">
        <v>2945</v>
      </c>
    </row>
    <row r="612" spans="1:11">
      <c r="A612" s="27">
        <v>605</v>
      </c>
      <c r="B612" s="27">
        <v>160</v>
      </c>
      <c r="C612" s="28" t="s">
        <v>1303</v>
      </c>
      <c r="D612" s="29" t="s">
        <v>3418</v>
      </c>
      <c r="E612" s="30" t="s">
        <v>3419</v>
      </c>
      <c r="F612" s="29" t="s">
        <v>3420</v>
      </c>
      <c r="G612" s="29" t="s">
        <v>2412</v>
      </c>
      <c r="H612" s="29" t="s">
        <v>1678</v>
      </c>
      <c r="I612" s="29">
        <v>18</v>
      </c>
      <c r="J612" s="29">
        <v>108</v>
      </c>
      <c r="K612" s="31" t="s">
        <v>2945</v>
      </c>
    </row>
    <row r="613" spans="1:11">
      <c r="A613" s="27">
        <v>606</v>
      </c>
      <c r="B613" s="27">
        <v>161</v>
      </c>
      <c r="C613" s="28" t="s">
        <v>1304</v>
      </c>
      <c r="D613" s="29" t="s">
        <v>3421</v>
      </c>
      <c r="E613" s="30" t="s">
        <v>3422</v>
      </c>
      <c r="F613" s="29" t="s">
        <v>2411</v>
      </c>
      <c r="G613" s="29" t="s">
        <v>2412</v>
      </c>
      <c r="H613" s="29" t="s">
        <v>1587</v>
      </c>
      <c r="I613" s="29">
        <v>32</v>
      </c>
      <c r="J613" s="29">
        <v>192</v>
      </c>
      <c r="K613" s="31" t="s">
        <v>2945</v>
      </c>
    </row>
    <row r="614" spans="1:11">
      <c r="A614" s="27">
        <v>607</v>
      </c>
      <c r="B614" s="27">
        <v>162</v>
      </c>
      <c r="C614" s="28" t="s">
        <v>1307</v>
      </c>
      <c r="D614" s="29" t="s">
        <v>3423</v>
      </c>
      <c r="E614" s="30" t="s">
        <v>3424</v>
      </c>
      <c r="F614" s="29" t="s">
        <v>2411</v>
      </c>
      <c r="G614" s="29" t="s">
        <v>2412</v>
      </c>
      <c r="H614" s="29" t="s">
        <v>1587</v>
      </c>
      <c r="I614" s="29">
        <v>48</v>
      </c>
      <c r="J614" s="29">
        <v>288</v>
      </c>
      <c r="K614" s="31" t="s">
        <v>2945</v>
      </c>
    </row>
    <row r="615" spans="1:11">
      <c r="A615" s="27">
        <v>608</v>
      </c>
      <c r="B615" s="27">
        <v>163</v>
      </c>
      <c r="C615" s="28" t="s">
        <v>1308</v>
      </c>
      <c r="D615" s="29" t="s">
        <v>3425</v>
      </c>
      <c r="E615" s="30" t="s">
        <v>3426</v>
      </c>
      <c r="F615" s="29" t="s">
        <v>3427</v>
      </c>
      <c r="G615" s="29" t="s">
        <v>3428</v>
      </c>
      <c r="H615" s="29" t="s">
        <v>1678</v>
      </c>
      <c r="I615" s="29">
        <v>68</v>
      </c>
      <c r="J615" s="29">
        <v>408</v>
      </c>
      <c r="K615" s="31" t="s">
        <v>2945</v>
      </c>
    </row>
    <row r="616" spans="1:11">
      <c r="A616" s="27">
        <v>609</v>
      </c>
      <c r="B616" s="27">
        <v>164</v>
      </c>
      <c r="C616" s="28" t="s">
        <v>1310</v>
      </c>
      <c r="D616" s="29" t="s">
        <v>3429</v>
      </c>
      <c r="E616" s="30" t="s">
        <v>3430</v>
      </c>
      <c r="F616" s="29" t="s">
        <v>3431</v>
      </c>
      <c r="G616" s="29" t="s">
        <v>3432</v>
      </c>
      <c r="H616" s="29" t="s">
        <v>1570</v>
      </c>
      <c r="I616" s="29">
        <v>36</v>
      </c>
      <c r="J616" s="29">
        <v>216</v>
      </c>
      <c r="K616" s="31" t="s">
        <v>2945</v>
      </c>
    </row>
    <row r="617" spans="1:11">
      <c r="A617" s="27">
        <v>610</v>
      </c>
      <c r="B617" s="27">
        <v>165</v>
      </c>
      <c r="C617" s="28" t="s">
        <v>1311</v>
      </c>
      <c r="D617" s="29" t="s">
        <v>3433</v>
      </c>
      <c r="E617" s="30" t="s">
        <v>3434</v>
      </c>
      <c r="F617" s="29" t="s">
        <v>3435</v>
      </c>
      <c r="G617" s="29" t="s">
        <v>3432</v>
      </c>
      <c r="H617" s="29" t="s">
        <v>1678</v>
      </c>
      <c r="I617" s="29">
        <v>480</v>
      </c>
      <c r="J617" s="29">
        <v>2880</v>
      </c>
      <c r="K617" s="31" t="s">
        <v>2945</v>
      </c>
    </row>
    <row r="618" spans="1:11">
      <c r="A618" s="27">
        <v>611</v>
      </c>
      <c r="B618" s="27">
        <v>166</v>
      </c>
      <c r="C618" s="28" t="s">
        <v>1402</v>
      </c>
      <c r="D618" s="29" t="s">
        <v>3436</v>
      </c>
      <c r="E618" s="30" t="s">
        <v>3437</v>
      </c>
      <c r="F618" s="29" t="s">
        <v>3438</v>
      </c>
      <c r="G618" s="29" t="s">
        <v>3439</v>
      </c>
      <c r="H618" s="29" t="s">
        <v>1678</v>
      </c>
      <c r="I618" s="29">
        <v>30</v>
      </c>
      <c r="J618" s="29">
        <v>180</v>
      </c>
      <c r="K618" s="31" t="s">
        <v>2945</v>
      </c>
    </row>
    <row r="619" spans="1:11">
      <c r="A619" s="27">
        <v>612</v>
      </c>
      <c r="B619" s="27">
        <v>167</v>
      </c>
      <c r="C619" s="28" t="s">
        <v>131</v>
      </c>
      <c r="D619" s="29" t="s">
        <v>3440</v>
      </c>
      <c r="E619" s="30" t="s">
        <v>3441</v>
      </c>
      <c r="F619" s="29" t="s">
        <v>1678</v>
      </c>
      <c r="G619" s="29" t="s">
        <v>2649</v>
      </c>
      <c r="H619" s="29" t="s">
        <v>2333</v>
      </c>
      <c r="I619" s="29">
        <v>118</v>
      </c>
      <c r="J619" s="29">
        <v>708</v>
      </c>
      <c r="K619" s="31" t="s">
        <v>2945</v>
      </c>
    </row>
    <row r="620" spans="1:11">
      <c r="A620" s="27">
        <v>613</v>
      </c>
      <c r="B620" s="27">
        <v>168</v>
      </c>
      <c r="C620" s="28" t="s">
        <v>1412</v>
      </c>
      <c r="D620" s="29" t="s">
        <v>3442</v>
      </c>
      <c r="E620" s="30" t="s">
        <v>3443</v>
      </c>
      <c r="F620" s="29" t="s">
        <v>3444</v>
      </c>
      <c r="G620" s="29" t="s">
        <v>2440</v>
      </c>
      <c r="H620" s="29" t="s">
        <v>3059</v>
      </c>
      <c r="I620" s="29">
        <v>82</v>
      </c>
      <c r="J620" s="29">
        <v>492</v>
      </c>
      <c r="K620" s="31" t="s">
        <v>2945</v>
      </c>
    </row>
    <row r="621" spans="1:11">
      <c r="A621" s="27">
        <v>614</v>
      </c>
      <c r="B621" s="27">
        <v>169</v>
      </c>
      <c r="C621" s="28" t="s">
        <v>1413</v>
      </c>
      <c r="D621" s="29" t="s">
        <v>3445</v>
      </c>
      <c r="E621" s="30" t="s">
        <v>3446</v>
      </c>
      <c r="F621" s="29" t="s">
        <v>3444</v>
      </c>
      <c r="G621" s="29" t="s">
        <v>2440</v>
      </c>
      <c r="H621" s="29" t="s">
        <v>3447</v>
      </c>
      <c r="I621" s="29">
        <v>480</v>
      </c>
      <c r="J621" s="29">
        <v>2880</v>
      </c>
      <c r="K621" s="31" t="s">
        <v>2945</v>
      </c>
    </row>
    <row r="622" spans="1:11">
      <c r="A622" s="27">
        <v>615</v>
      </c>
      <c r="B622" s="27">
        <v>170</v>
      </c>
      <c r="C622" s="28" t="s">
        <v>1414</v>
      </c>
      <c r="D622" s="29" t="s">
        <v>3448</v>
      </c>
      <c r="E622" s="30" t="s">
        <v>3449</v>
      </c>
      <c r="F622" s="29" t="s">
        <v>3450</v>
      </c>
      <c r="G622" s="29" t="s">
        <v>2440</v>
      </c>
      <c r="H622" s="29" t="s">
        <v>1630</v>
      </c>
      <c r="I622" s="29">
        <v>15</v>
      </c>
      <c r="J622" s="29">
        <v>90</v>
      </c>
      <c r="K622" s="31" t="s">
        <v>2945</v>
      </c>
    </row>
    <row r="623" spans="1:11">
      <c r="A623" s="27">
        <v>616</v>
      </c>
      <c r="B623" s="27">
        <v>171</v>
      </c>
      <c r="C623" s="28" t="s">
        <v>1416</v>
      </c>
      <c r="D623" s="29" t="s">
        <v>3451</v>
      </c>
      <c r="E623" s="30" t="s">
        <v>3452</v>
      </c>
      <c r="F623" s="29" t="s">
        <v>3453</v>
      </c>
      <c r="G623" s="29" t="s">
        <v>2440</v>
      </c>
      <c r="H623" s="29" t="s">
        <v>3454</v>
      </c>
      <c r="I623" s="29">
        <v>38</v>
      </c>
      <c r="J623" s="29">
        <v>228</v>
      </c>
      <c r="K623" s="31" t="s">
        <v>2945</v>
      </c>
    </row>
    <row r="624" spans="1:11">
      <c r="A624" s="27">
        <v>617</v>
      </c>
      <c r="B624" s="27">
        <v>172</v>
      </c>
      <c r="C624" s="28" t="s">
        <v>1417</v>
      </c>
      <c r="D624" s="29" t="s">
        <v>3455</v>
      </c>
      <c r="E624" s="30" t="s">
        <v>3456</v>
      </c>
      <c r="F624" s="29" t="s">
        <v>3457</v>
      </c>
      <c r="G624" s="29" t="s">
        <v>2440</v>
      </c>
      <c r="H624" s="29" t="s">
        <v>1678</v>
      </c>
      <c r="I624" s="29">
        <v>160</v>
      </c>
      <c r="J624" s="29">
        <v>960</v>
      </c>
      <c r="K624" s="31" t="s">
        <v>2945</v>
      </c>
    </row>
    <row r="625" spans="1:11">
      <c r="A625" s="27">
        <v>618</v>
      </c>
      <c r="B625" s="27">
        <v>173</v>
      </c>
      <c r="C625" s="28" t="s">
        <v>1422</v>
      </c>
      <c r="D625" s="29" t="s">
        <v>3458</v>
      </c>
      <c r="E625" s="30" t="s">
        <v>3459</v>
      </c>
      <c r="F625" s="29" t="s">
        <v>1513</v>
      </c>
      <c r="G625" s="29" t="s">
        <v>3460</v>
      </c>
      <c r="H625" s="29" t="s">
        <v>1678</v>
      </c>
      <c r="I625" s="29">
        <v>30</v>
      </c>
      <c r="J625" s="29">
        <v>180</v>
      </c>
      <c r="K625" s="31" t="s">
        <v>2945</v>
      </c>
    </row>
    <row r="626" spans="1:11">
      <c r="A626" s="27">
        <v>619</v>
      </c>
      <c r="B626" s="27">
        <v>174</v>
      </c>
      <c r="C626" s="28" t="s">
        <v>1425</v>
      </c>
      <c r="D626" s="29" t="s">
        <v>3461</v>
      </c>
      <c r="E626" s="30" t="s">
        <v>3462</v>
      </c>
      <c r="F626" s="29" t="s">
        <v>3463</v>
      </c>
      <c r="G626" s="29" t="s">
        <v>1678</v>
      </c>
      <c r="H626" s="29" t="s">
        <v>1678</v>
      </c>
      <c r="I626" s="29">
        <v>33</v>
      </c>
      <c r="J626" s="29">
        <v>198</v>
      </c>
      <c r="K626" s="31" t="s">
        <v>2945</v>
      </c>
    </row>
    <row r="627" spans="1:11">
      <c r="A627" s="27">
        <v>620</v>
      </c>
      <c r="B627" s="27">
        <v>175</v>
      </c>
      <c r="C627" s="28" t="s">
        <v>1426</v>
      </c>
      <c r="D627" s="29" t="s">
        <v>3464</v>
      </c>
      <c r="E627" s="30" t="s">
        <v>3465</v>
      </c>
      <c r="F627" s="29" t="s">
        <v>3466</v>
      </c>
      <c r="G627" s="29" t="s">
        <v>1678</v>
      </c>
      <c r="H627" s="29" t="s">
        <v>1678</v>
      </c>
      <c r="I627" s="29">
        <v>190</v>
      </c>
      <c r="J627" s="29">
        <v>1140</v>
      </c>
      <c r="K627" s="31" t="s">
        <v>2945</v>
      </c>
    </row>
    <row r="628" spans="1:11">
      <c r="A628" s="27">
        <v>621</v>
      </c>
      <c r="B628" s="27">
        <v>176</v>
      </c>
      <c r="C628" s="28" t="s">
        <v>349</v>
      </c>
      <c r="D628" s="29" t="s">
        <v>3467</v>
      </c>
      <c r="E628" s="30" t="s">
        <v>3468</v>
      </c>
      <c r="F628" s="29" t="s">
        <v>3469</v>
      </c>
      <c r="G628" s="29" t="s">
        <v>3470</v>
      </c>
      <c r="H628" s="29" t="s">
        <v>1678</v>
      </c>
      <c r="I628" s="29">
        <v>36</v>
      </c>
      <c r="J628" s="29">
        <v>216</v>
      </c>
      <c r="K628" s="31" t="s">
        <v>2945</v>
      </c>
    </row>
    <row r="629" spans="1:11">
      <c r="A629" s="27">
        <v>622</v>
      </c>
      <c r="B629" s="27">
        <v>177</v>
      </c>
      <c r="C629" s="28" t="s">
        <v>350</v>
      </c>
      <c r="D629" s="29" t="s">
        <v>3471</v>
      </c>
      <c r="E629" s="30" t="s">
        <v>3472</v>
      </c>
      <c r="F629" s="29" t="s">
        <v>3469</v>
      </c>
      <c r="G629" s="29" t="s">
        <v>3470</v>
      </c>
      <c r="H629" s="29" t="s">
        <v>1678</v>
      </c>
      <c r="I629" s="29">
        <v>45</v>
      </c>
      <c r="J629" s="29">
        <v>270</v>
      </c>
      <c r="K629" s="31" t="s">
        <v>2945</v>
      </c>
    </row>
    <row r="630" spans="1:11">
      <c r="A630" s="27">
        <v>623</v>
      </c>
      <c r="B630" s="27">
        <v>178</v>
      </c>
      <c r="C630" s="28" t="s">
        <v>1434</v>
      </c>
      <c r="D630" s="29" t="s">
        <v>3473</v>
      </c>
      <c r="E630" s="30" t="s">
        <v>3474</v>
      </c>
      <c r="F630" s="29" t="s">
        <v>3475</v>
      </c>
      <c r="G630" s="29" t="s">
        <v>3476</v>
      </c>
      <c r="H630" s="29" t="s">
        <v>1678</v>
      </c>
      <c r="I630" s="29">
        <v>26</v>
      </c>
      <c r="J630" s="29">
        <v>156</v>
      </c>
      <c r="K630" s="31" t="s">
        <v>2945</v>
      </c>
    </row>
    <row r="631" spans="1:11">
      <c r="A631" s="27">
        <v>624</v>
      </c>
      <c r="B631" s="27">
        <v>179</v>
      </c>
      <c r="C631" s="28" t="s">
        <v>360</v>
      </c>
      <c r="D631" s="29" t="s">
        <v>3477</v>
      </c>
      <c r="E631" s="30" t="s">
        <v>3478</v>
      </c>
      <c r="F631" s="29" t="s">
        <v>1513</v>
      </c>
      <c r="G631" s="29" t="s">
        <v>3476</v>
      </c>
      <c r="H631" s="29" t="s">
        <v>1678</v>
      </c>
      <c r="I631" s="29">
        <v>29</v>
      </c>
      <c r="J631" s="29">
        <v>174</v>
      </c>
      <c r="K631" s="31" t="s">
        <v>2945</v>
      </c>
    </row>
    <row r="632" spans="1:11">
      <c r="A632" s="27">
        <v>625</v>
      </c>
      <c r="B632" s="27">
        <v>180</v>
      </c>
      <c r="C632" s="28" t="s">
        <v>1435</v>
      </c>
      <c r="D632" s="29" t="s">
        <v>3479</v>
      </c>
      <c r="E632" s="30" t="s">
        <v>3480</v>
      </c>
      <c r="F632" s="29" t="s">
        <v>1513</v>
      </c>
      <c r="G632" s="29" t="s">
        <v>3476</v>
      </c>
      <c r="H632" s="29" t="s">
        <v>1678</v>
      </c>
      <c r="I632" s="29">
        <v>35</v>
      </c>
      <c r="J632" s="29">
        <v>210</v>
      </c>
      <c r="K632" s="31" t="s">
        <v>2945</v>
      </c>
    </row>
    <row r="633" spans="1:11">
      <c r="A633" s="27">
        <v>626</v>
      </c>
      <c r="B633" s="27">
        <v>181</v>
      </c>
      <c r="C633" s="28" t="s">
        <v>1438</v>
      </c>
      <c r="D633" s="29" t="s">
        <v>3481</v>
      </c>
      <c r="E633" s="30" t="s">
        <v>3482</v>
      </c>
      <c r="F633" s="29" t="s">
        <v>3483</v>
      </c>
      <c r="G633" s="29" t="s">
        <v>3484</v>
      </c>
      <c r="H633" s="29" t="s">
        <v>1664</v>
      </c>
      <c r="I633" s="29">
        <v>78</v>
      </c>
      <c r="J633" s="29">
        <v>468</v>
      </c>
      <c r="K633" s="31" t="s">
        <v>2945</v>
      </c>
    </row>
    <row r="634" spans="1:11">
      <c r="A634" s="27">
        <v>627</v>
      </c>
      <c r="B634" s="27">
        <v>182</v>
      </c>
      <c r="C634" s="28" t="s">
        <v>1442</v>
      </c>
      <c r="D634" s="29" t="s">
        <v>3485</v>
      </c>
      <c r="E634" s="30" t="s">
        <v>3486</v>
      </c>
      <c r="F634" s="29" t="s">
        <v>3487</v>
      </c>
      <c r="G634" s="29" t="s">
        <v>2447</v>
      </c>
      <c r="H634" s="29" t="s">
        <v>2028</v>
      </c>
      <c r="I634" s="29">
        <v>150</v>
      </c>
      <c r="J634" s="29">
        <v>900</v>
      </c>
      <c r="K634" s="31" t="s">
        <v>2945</v>
      </c>
    </row>
    <row r="635" spans="1:11">
      <c r="A635" s="27">
        <v>628</v>
      </c>
      <c r="B635" s="27">
        <v>183</v>
      </c>
      <c r="C635" s="28" t="s">
        <v>1445</v>
      </c>
      <c r="D635" s="29" t="s">
        <v>3488</v>
      </c>
      <c r="E635" s="30" t="s">
        <v>3489</v>
      </c>
      <c r="F635" s="29" t="s">
        <v>3490</v>
      </c>
      <c r="G635" s="29" t="s">
        <v>2447</v>
      </c>
      <c r="H635" s="29" t="s">
        <v>1727</v>
      </c>
      <c r="I635" s="29">
        <v>36</v>
      </c>
      <c r="J635" s="29">
        <v>216</v>
      </c>
      <c r="K635" s="31" t="s">
        <v>2945</v>
      </c>
    </row>
    <row r="636" spans="1:11">
      <c r="A636" s="27">
        <v>629</v>
      </c>
      <c r="B636" s="27">
        <v>184</v>
      </c>
      <c r="C636" s="28" t="s">
        <v>1446</v>
      </c>
      <c r="D636" s="29" t="s">
        <v>3491</v>
      </c>
      <c r="E636" s="30" t="s">
        <v>3492</v>
      </c>
      <c r="F636" s="29" t="s">
        <v>3493</v>
      </c>
      <c r="G636" s="29" t="s">
        <v>2447</v>
      </c>
      <c r="H636" s="29" t="s">
        <v>1727</v>
      </c>
      <c r="I636" s="29">
        <v>36</v>
      </c>
      <c r="J636" s="29">
        <v>216</v>
      </c>
      <c r="K636" s="31" t="s">
        <v>2945</v>
      </c>
    </row>
    <row r="637" spans="1:11">
      <c r="A637" s="27">
        <v>630</v>
      </c>
      <c r="B637" s="27">
        <v>185</v>
      </c>
      <c r="C637" s="28" t="s">
        <v>1447</v>
      </c>
      <c r="D637" s="29" t="s">
        <v>3494</v>
      </c>
      <c r="E637" s="30" t="s">
        <v>3495</v>
      </c>
      <c r="F637" s="29" t="s">
        <v>3496</v>
      </c>
      <c r="G637" s="29" t="s">
        <v>2447</v>
      </c>
      <c r="H637" s="29" t="s">
        <v>1727</v>
      </c>
      <c r="I637" s="29">
        <v>36</v>
      </c>
      <c r="J637" s="29">
        <v>216</v>
      </c>
      <c r="K637" s="31" t="s">
        <v>2945</v>
      </c>
    </row>
    <row r="638" spans="1:11">
      <c r="A638" s="27">
        <v>631</v>
      </c>
      <c r="B638" s="27">
        <v>186</v>
      </c>
      <c r="C638" s="28" t="s">
        <v>514</v>
      </c>
      <c r="D638" s="29" t="s">
        <v>3497</v>
      </c>
      <c r="E638" s="30" t="s">
        <v>3498</v>
      </c>
      <c r="F638" s="29" t="s">
        <v>3499</v>
      </c>
      <c r="G638" s="29" t="s">
        <v>3500</v>
      </c>
      <c r="H638" s="29" t="s">
        <v>2854</v>
      </c>
      <c r="I638" s="29">
        <v>28</v>
      </c>
      <c r="J638" s="29">
        <v>168</v>
      </c>
      <c r="K638" s="31" t="s">
        <v>2945</v>
      </c>
    </row>
    <row r="639" spans="1:11">
      <c r="A639" s="27">
        <v>632</v>
      </c>
      <c r="B639" s="27">
        <v>187</v>
      </c>
      <c r="C639" s="28" t="s">
        <v>1464</v>
      </c>
      <c r="D639" s="29" t="s">
        <v>3501</v>
      </c>
      <c r="E639" s="30" t="s">
        <v>3502</v>
      </c>
      <c r="F639" s="29" t="s">
        <v>3499</v>
      </c>
      <c r="G639" s="29" t="s">
        <v>3500</v>
      </c>
      <c r="H639" s="29" t="s">
        <v>2854</v>
      </c>
      <c r="I639" s="29">
        <v>28</v>
      </c>
      <c r="J639" s="29">
        <v>168</v>
      </c>
      <c r="K639" s="31" t="s">
        <v>2945</v>
      </c>
    </row>
    <row r="640" spans="1:11">
      <c r="A640" s="27">
        <v>633</v>
      </c>
      <c r="B640" s="27">
        <v>188</v>
      </c>
      <c r="C640" s="28" t="s">
        <v>1465</v>
      </c>
      <c r="D640" s="29" t="s">
        <v>3503</v>
      </c>
      <c r="E640" s="30" t="s">
        <v>3504</v>
      </c>
      <c r="F640" s="29" t="s">
        <v>3499</v>
      </c>
      <c r="G640" s="29" t="s">
        <v>3500</v>
      </c>
      <c r="H640" s="29" t="s">
        <v>2854</v>
      </c>
      <c r="I640" s="29">
        <v>28</v>
      </c>
      <c r="J640" s="29">
        <v>168</v>
      </c>
      <c r="K640" s="31" t="s">
        <v>2945</v>
      </c>
    </row>
    <row r="641" spans="1:11">
      <c r="A641" s="27">
        <v>634</v>
      </c>
      <c r="B641" s="27">
        <v>189</v>
      </c>
      <c r="C641" s="28" t="s">
        <v>515</v>
      </c>
      <c r="D641" s="29" t="s">
        <v>3505</v>
      </c>
      <c r="E641" s="30" t="s">
        <v>3506</v>
      </c>
      <c r="F641" s="29" t="s">
        <v>3499</v>
      </c>
      <c r="G641" s="29" t="s">
        <v>3500</v>
      </c>
      <c r="H641" s="29" t="s">
        <v>2854</v>
      </c>
      <c r="I641" s="29">
        <v>28</v>
      </c>
      <c r="J641" s="29">
        <v>168</v>
      </c>
      <c r="K641" s="31" t="s">
        <v>2945</v>
      </c>
    </row>
    <row r="642" spans="1:11">
      <c r="A642" s="27">
        <v>635</v>
      </c>
      <c r="B642" s="27">
        <v>190</v>
      </c>
      <c r="C642" s="28" t="s">
        <v>1466</v>
      </c>
      <c r="D642" s="29" t="s">
        <v>3507</v>
      </c>
      <c r="E642" s="30" t="s">
        <v>3508</v>
      </c>
      <c r="F642" s="29" t="s">
        <v>3509</v>
      </c>
      <c r="G642" s="29" t="s">
        <v>3500</v>
      </c>
      <c r="H642" s="29" t="s">
        <v>2738</v>
      </c>
      <c r="I642" s="29">
        <v>38</v>
      </c>
      <c r="J642" s="29">
        <v>228</v>
      </c>
      <c r="K642" s="31" t="s">
        <v>2945</v>
      </c>
    </row>
    <row r="643" spans="1:11">
      <c r="A643" s="27">
        <v>636</v>
      </c>
      <c r="B643" s="27">
        <v>191</v>
      </c>
      <c r="C643" s="28" t="s">
        <v>1470</v>
      </c>
      <c r="D643" s="29" t="s">
        <v>3510</v>
      </c>
      <c r="E643" s="30" t="s">
        <v>3511</v>
      </c>
      <c r="F643" s="29" t="s">
        <v>3512</v>
      </c>
      <c r="G643" s="29" t="s">
        <v>3460</v>
      </c>
      <c r="H643" s="29" t="s">
        <v>1570</v>
      </c>
      <c r="I643" s="29">
        <v>180</v>
      </c>
      <c r="J643" s="29">
        <v>1080</v>
      </c>
      <c r="K643" s="31" t="s">
        <v>2945</v>
      </c>
    </row>
    <row r="644" spans="1:11">
      <c r="A644" s="27">
        <v>637</v>
      </c>
      <c r="B644" s="27">
        <v>192</v>
      </c>
      <c r="C644" s="28" t="s">
        <v>1471</v>
      </c>
      <c r="D644" s="29" t="s">
        <v>3513</v>
      </c>
      <c r="E644" s="30" t="s">
        <v>3514</v>
      </c>
      <c r="F644" s="29" t="s">
        <v>3515</v>
      </c>
      <c r="G644" s="29" t="s">
        <v>3460</v>
      </c>
      <c r="H644" s="29" t="s">
        <v>3516</v>
      </c>
      <c r="I644" s="29">
        <v>28</v>
      </c>
      <c r="J644" s="29">
        <v>168</v>
      </c>
      <c r="K644" s="31" t="s">
        <v>2945</v>
      </c>
    </row>
    <row r="645" spans="1:11">
      <c r="A645" s="27">
        <v>638</v>
      </c>
      <c r="B645" s="27">
        <v>193</v>
      </c>
      <c r="C645" s="28" t="s">
        <v>1472</v>
      </c>
      <c r="D645" s="29" t="s">
        <v>3517</v>
      </c>
      <c r="E645" s="30" t="s">
        <v>3518</v>
      </c>
      <c r="F645" s="29" t="s">
        <v>3515</v>
      </c>
      <c r="G645" s="29" t="s">
        <v>3460</v>
      </c>
      <c r="H645" s="29" t="s">
        <v>1562</v>
      </c>
      <c r="I645" s="29">
        <v>60</v>
      </c>
      <c r="J645" s="29">
        <v>360</v>
      </c>
      <c r="K645" s="31" t="s">
        <v>2945</v>
      </c>
    </row>
    <row r="646" spans="1:11">
      <c r="A646" s="27">
        <v>639</v>
      </c>
      <c r="B646" s="27">
        <v>194</v>
      </c>
      <c r="C646" s="28" t="s">
        <v>1487</v>
      </c>
      <c r="D646" s="29" t="s">
        <v>3519</v>
      </c>
      <c r="E646" s="30" t="s">
        <v>3520</v>
      </c>
      <c r="F646" s="29" t="s">
        <v>3509</v>
      </c>
      <c r="G646" s="29" t="s">
        <v>3407</v>
      </c>
      <c r="H646" s="29" t="s">
        <v>1717</v>
      </c>
      <c r="I646" s="29">
        <v>85</v>
      </c>
      <c r="J646" s="29">
        <v>510</v>
      </c>
      <c r="K646" s="31" t="s">
        <v>2945</v>
      </c>
    </row>
    <row r="647" spans="1:11">
      <c r="A647" s="27">
        <v>640</v>
      </c>
      <c r="B647" s="27">
        <v>195</v>
      </c>
      <c r="C647" s="28" t="s">
        <v>1488</v>
      </c>
      <c r="D647" s="29" t="s">
        <v>1678</v>
      </c>
      <c r="E647" s="30" t="s">
        <v>3521</v>
      </c>
      <c r="F647" s="29" t="s">
        <v>1678</v>
      </c>
      <c r="G647" s="29" t="s">
        <v>3407</v>
      </c>
      <c r="H647" s="29" t="s">
        <v>1678</v>
      </c>
      <c r="I647" s="29">
        <v>105</v>
      </c>
      <c r="J647" s="29">
        <v>630</v>
      </c>
      <c r="K647" s="31" t="s">
        <v>2945</v>
      </c>
    </row>
    <row r="648" spans="1:11">
      <c r="A648" s="27">
        <v>641</v>
      </c>
      <c r="B648" s="27">
        <v>196</v>
      </c>
      <c r="C648" s="28" t="s">
        <v>1494</v>
      </c>
      <c r="D648" s="29" t="s">
        <v>3522</v>
      </c>
      <c r="E648" s="30" t="s">
        <v>3523</v>
      </c>
      <c r="F648" s="29" t="s">
        <v>3524</v>
      </c>
      <c r="G648" s="29" t="s">
        <v>3339</v>
      </c>
      <c r="H648" s="29" t="s">
        <v>1804</v>
      </c>
      <c r="I648" s="29">
        <v>49</v>
      </c>
      <c r="J648" s="29">
        <v>294</v>
      </c>
      <c r="K648" s="31" t="s">
        <v>2945</v>
      </c>
    </row>
    <row r="649" spans="1:11">
      <c r="A649" s="27">
        <v>642</v>
      </c>
      <c r="B649" s="27">
        <v>197</v>
      </c>
      <c r="C649" s="28" t="s">
        <v>1497</v>
      </c>
      <c r="D649" s="29" t="s">
        <v>3525</v>
      </c>
      <c r="E649" s="30" t="s">
        <v>3526</v>
      </c>
      <c r="F649" s="29" t="s">
        <v>3527</v>
      </c>
      <c r="G649" s="29" t="s">
        <v>2421</v>
      </c>
      <c r="H649" s="29" t="s">
        <v>2854</v>
      </c>
      <c r="I649" s="29">
        <v>79.8</v>
      </c>
      <c r="J649" s="29">
        <v>479</v>
      </c>
      <c r="K649" s="31" t="s">
        <v>2945</v>
      </c>
    </row>
    <row r="650" spans="1:11">
      <c r="A650" s="27">
        <v>643</v>
      </c>
      <c r="B650" s="27">
        <v>198</v>
      </c>
      <c r="C650" s="28" t="s">
        <v>1498</v>
      </c>
      <c r="D650" s="29" t="s">
        <v>3528</v>
      </c>
      <c r="E650" s="30" t="s">
        <v>3529</v>
      </c>
      <c r="F650" s="29" t="s">
        <v>3530</v>
      </c>
      <c r="G650" s="29" t="s">
        <v>2421</v>
      </c>
      <c r="H650" s="29" t="s">
        <v>1874</v>
      </c>
      <c r="I650" s="29">
        <v>60.8</v>
      </c>
      <c r="J650" s="29">
        <v>365</v>
      </c>
      <c r="K650" s="31" t="s">
        <v>2945</v>
      </c>
    </row>
    <row r="651" spans="1:11">
      <c r="A651" s="27">
        <v>644</v>
      </c>
      <c r="B651" s="27">
        <v>199</v>
      </c>
      <c r="C651" s="28" t="s">
        <v>1318</v>
      </c>
      <c r="D651" s="29" t="s">
        <v>3531</v>
      </c>
      <c r="E651" s="30" t="s">
        <v>3532</v>
      </c>
      <c r="F651" s="29" t="s">
        <v>2913</v>
      </c>
      <c r="G651" s="29" t="s">
        <v>2421</v>
      </c>
      <c r="H651" s="29" t="s">
        <v>1649</v>
      </c>
      <c r="I651" s="29">
        <v>19.8</v>
      </c>
      <c r="J651" s="29">
        <v>119</v>
      </c>
      <c r="K651" s="31" t="s">
        <v>2945</v>
      </c>
    </row>
    <row r="652" spans="1:11">
      <c r="A652" s="27">
        <v>645</v>
      </c>
      <c r="B652" s="27">
        <v>200</v>
      </c>
      <c r="C652" s="28" t="s">
        <v>369</v>
      </c>
      <c r="D652" s="29" t="s">
        <v>3533</v>
      </c>
      <c r="E652" s="30" t="s">
        <v>3534</v>
      </c>
      <c r="F652" s="29" t="s">
        <v>1678</v>
      </c>
      <c r="G652" s="29" t="s">
        <v>2649</v>
      </c>
      <c r="H652" s="29" t="s">
        <v>2333</v>
      </c>
      <c r="I652" s="29">
        <v>188</v>
      </c>
      <c r="J652" s="29">
        <v>1128</v>
      </c>
      <c r="K652" s="31" t="s">
        <v>2945</v>
      </c>
    </row>
    <row r="653" spans="1:11">
      <c r="A653" s="27">
        <v>646</v>
      </c>
      <c r="B653" s="27">
        <v>201</v>
      </c>
      <c r="C653" s="28" t="s">
        <v>370</v>
      </c>
      <c r="D653" s="29" t="s">
        <v>3535</v>
      </c>
      <c r="E653" s="30" t="s">
        <v>3536</v>
      </c>
      <c r="F653" s="29" t="s">
        <v>1678</v>
      </c>
      <c r="G653" s="29" t="s">
        <v>2649</v>
      </c>
      <c r="H653" s="29" t="s">
        <v>2333</v>
      </c>
      <c r="I653" s="29">
        <v>260</v>
      </c>
      <c r="J653" s="29">
        <v>1560</v>
      </c>
      <c r="K653" s="31" t="s">
        <v>2945</v>
      </c>
    </row>
    <row r="654" spans="1:11">
      <c r="A654" s="27">
        <v>647</v>
      </c>
      <c r="B654" s="27">
        <v>202</v>
      </c>
      <c r="C654" s="28" t="s">
        <v>371</v>
      </c>
      <c r="D654" s="29" t="s">
        <v>3537</v>
      </c>
      <c r="E654" s="30" t="s">
        <v>3538</v>
      </c>
      <c r="F654" s="29" t="s">
        <v>1678</v>
      </c>
      <c r="G654" s="29" t="s">
        <v>2649</v>
      </c>
      <c r="H654" s="29" t="s">
        <v>1545</v>
      </c>
      <c r="I654" s="29">
        <v>48</v>
      </c>
      <c r="J654" s="29">
        <v>288</v>
      </c>
      <c r="K654" s="31" t="s">
        <v>2945</v>
      </c>
    </row>
    <row r="655" spans="1:11">
      <c r="A655" s="27">
        <v>648</v>
      </c>
      <c r="B655" s="27">
        <v>203</v>
      </c>
      <c r="C655" s="28" t="s">
        <v>1324</v>
      </c>
      <c r="D655" s="29" t="s">
        <v>3539</v>
      </c>
      <c r="E655" s="30" t="s">
        <v>3540</v>
      </c>
      <c r="F655" s="29" t="s">
        <v>3541</v>
      </c>
      <c r="G655" s="29" t="s">
        <v>2733</v>
      </c>
      <c r="H655" s="29" t="s">
        <v>1645</v>
      </c>
      <c r="I655" s="29">
        <v>65</v>
      </c>
      <c r="J655" s="29">
        <v>390</v>
      </c>
      <c r="K655" s="31" t="s">
        <v>2945</v>
      </c>
    </row>
    <row r="656" spans="1:11">
      <c r="A656" s="27">
        <v>649</v>
      </c>
      <c r="B656" s="27">
        <v>204</v>
      </c>
      <c r="C656" s="28" t="s">
        <v>1328</v>
      </c>
      <c r="D656" s="29" t="s">
        <v>3542</v>
      </c>
      <c r="E656" s="30" t="s">
        <v>3543</v>
      </c>
      <c r="F656" s="29" t="s">
        <v>3544</v>
      </c>
      <c r="G656" s="29" t="s">
        <v>3545</v>
      </c>
      <c r="H656" s="29" t="s">
        <v>2854</v>
      </c>
      <c r="I656" s="29">
        <v>180</v>
      </c>
      <c r="J656" s="29">
        <v>1080</v>
      </c>
      <c r="K656" s="31" t="s">
        <v>2945</v>
      </c>
    </row>
    <row r="657" spans="1:11">
      <c r="A657" s="27">
        <v>650</v>
      </c>
      <c r="B657" s="27">
        <v>205</v>
      </c>
      <c r="C657" s="28" t="s">
        <v>1329</v>
      </c>
      <c r="D657" s="29" t="s">
        <v>3546</v>
      </c>
      <c r="E657" s="30" t="s">
        <v>3547</v>
      </c>
      <c r="F657" s="29" t="s">
        <v>3548</v>
      </c>
      <c r="G657" s="29" t="s">
        <v>3545</v>
      </c>
      <c r="H657" s="29" t="s">
        <v>1654</v>
      </c>
      <c r="I657" s="29">
        <v>48</v>
      </c>
      <c r="J657" s="29">
        <v>288</v>
      </c>
      <c r="K657" s="31" t="s">
        <v>2945</v>
      </c>
    </row>
    <row r="658" spans="1:11">
      <c r="A658" s="27">
        <v>651</v>
      </c>
      <c r="B658" s="27">
        <v>206</v>
      </c>
      <c r="C658" s="28" t="s">
        <v>1370</v>
      </c>
      <c r="D658" s="29" t="s">
        <v>3549</v>
      </c>
      <c r="E658" s="30" t="s">
        <v>3550</v>
      </c>
      <c r="F658" s="29" t="s">
        <v>3551</v>
      </c>
      <c r="G658" s="29" t="s">
        <v>3552</v>
      </c>
      <c r="H658" s="29" t="s">
        <v>1678</v>
      </c>
      <c r="I658" s="29">
        <v>38</v>
      </c>
      <c r="J658" s="29">
        <v>228</v>
      </c>
      <c r="K658" s="31" t="s">
        <v>2945</v>
      </c>
    </row>
    <row r="659" spans="1:11">
      <c r="A659" s="27">
        <v>652</v>
      </c>
      <c r="B659" s="27">
        <v>207</v>
      </c>
      <c r="C659" s="28" t="s">
        <v>1372</v>
      </c>
      <c r="D659" s="29" t="s">
        <v>3553</v>
      </c>
      <c r="E659" s="30" t="s">
        <v>3554</v>
      </c>
      <c r="F659" s="29" t="s">
        <v>3555</v>
      </c>
      <c r="G659" s="29" t="s">
        <v>3556</v>
      </c>
      <c r="H659" s="29" t="s">
        <v>3454</v>
      </c>
      <c r="I659" s="29">
        <v>29</v>
      </c>
      <c r="J659" s="29">
        <v>174</v>
      </c>
      <c r="K659" s="31" t="s">
        <v>2945</v>
      </c>
    </row>
    <row r="660" spans="1:11">
      <c r="A660" s="27">
        <v>653</v>
      </c>
      <c r="B660" s="27">
        <v>208</v>
      </c>
      <c r="C660" s="28" t="s">
        <v>1373</v>
      </c>
      <c r="D660" s="29" t="s">
        <v>3557</v>
      </c>
      <c r="E660" s="30" t="s">
        <v>3558</v>
      </c>
      <c r="F660" s="29" t="s">
        <v>3559</v>
      </c>
      <c r="G660" s="29" t="s">
        <v>3556</v>
      </c>
      <c r="H660" s="29" t="s">
        <v>1804</v>
      </c>
      <c r="I660" s="29">
        <v>28</v>
      </c>
      <c r="J660" s="29">
        <v>168</v>
      </c>
      <c r="K660" s="31" t="s">
        <v>2945</v>
      </c>
    </row>
    <row r="661" spans="1:11">
      <c r="A661" s="27">
        <v>654</v>
      </c>
      <c r="B661" s="27">
        <v>209</v>
      </c>
      <c r="C661" s="28" t="s">
        <v>1375</v>
      </c>
      <c r="D661" s="29" t="s">
        <v>3560</v>
      </c>
      <c r="E661" s="30" t="s">
        <v>3561</v>
      </c>
      <c r="F661" s="29" t="s">
        <v>3562</v>
      </c>
      <c r="G661" s="29" t="s">
        <v>3563</v>
      </c>
      <c r="H661" s="29" t="s">
        <v>1860</v>
      </c>
      <c r="I661" s="29">
        <v>20</v>
      </c>
      <c r="J661" s="29">
        <v>120</v>
      </c>
      <c r="K661" s="31" t="s">
        <v>2945</v>
      </c>
    </row>
    <row r="662" spans="1:11">
      <c r="A662" s="27">
        <v>655</v>
      </c>
      <c r="B662" s="27">
        <v>210</v>
      </c>
      <c r="C662" s="28" t="s">
        <v>1378</v>
      </c>
      <c r="D662" s="29" t="s">
        <v>3564</v>
      </c>
      <c r="E662" s="30" t="s">
        <v>3565</v>
      </c>
      <c r="F662" s="29" t="s">
        <v>3566</v>
      </c>
      <c r="G662" s="29" t="s">
        <v>2513</v>
      </c>
      <c r="H662" s="29" t="s">
        <v>1678</v>
      </c>
      <c r="I662" s="29">
        <v>180</v>
      </c>
      <c r="J662" s="29">
        <v>1080</v>
      </c>
      <c r="K662" s="31" t="s">
        <v>2945</v>
      </c>
    </row>
    <row r="663" spans="1:11">
      <c r="A663" s="18" t="s">
        <v>1527</v>
      </c>
      <c r="B663" s="19"/>
      <c r="C663" s="19"/>
      <c r="D663" s="19"/>
      <c r="E663" s="19"/>
      <c r="F663" s="19"/>
      <c r="G663" s="19"/>
      <c r="H663" s="19"/>
      <c r="I663" s="19"/>
      <c r="J663" s="19"/>
      <c r="K663" s="20"/>
    </row>
    <row r="664" spans="1:11">
      <c r="A664" s="6">
        <v>656</v>
      </c>
      <c r="B664" s="6">
        <v>1</v>
      </c>
      <c r="C664" s="11" t="s">
        <v>1282</v>
      </c>
      <c r="D664" s="8" t="s">
        <v>3567</v>
      </c>
      <c r="E664" s="9" t="s">
        <v>3568</v>
      </c>
      <c r="F664" s="8" t="s">
        <v>3569</v>
      </c>
      <c r="G664" s="8" t="s">
        <v>1535</v>
      </c>
      <c r="H664" s="8" t="s">
        <v>1776</v>
      </c>
      <c r="I664" s="8">
        <v>38</v>
      </c>
      <c r="J664" s="8">
        <v>228</v>
      </c>
      <c r="K664" s="10" t="s">
        <v>3570</v>
      </c>
    </row>
    <row r="665" spans="1:11">
      <c r="A665" s="6">
        <v>657</v>
      </c>
      <c r="B665" s="6">
        <v>2</v>
      </c>
      <c r="C665" s="11" t="s">
        <v>1183</v>
      </c>
      <c r="D665" s="8" t="s">
        <v>3571</v>
      </c>
      <c r="E665" s="9" t="s">
        <v>3572</v>
      </c>
      <c r="F665" s="8" t="s">
        <v>3573</v>
      </c>
      <c r="G665" s="8" t="s">
        <v>2447</v>
      </c>
      <c r="H665" s="8" t="s">
        <v>1554</v>
      </c>
      <c r="I665" s="8">
        <v>90</v>
      </c>
      <c r="J665" s="8">
        <v>540</v>
      </c>
      <c r="K665" s="10" t="s">
        <v>3570</v>
      </c>
    </row>
    <row r="666" spans="1:11" ht="16.5" customHeight="1">
      <c r="A666" s="6">
        <v>658</v>
      </c>
      <c r="B666" s="6">
        <v>3</v>
      </c>
      <c r="C666" s="11" t="s">
        <v>790</v>
      </c>
      <c r="D666" s="8" t="s">
        <v>3574</v>
      </c>
      <c r="E666" s="9" t="s">
        <v>3575</v>
      </c>
      <c r="F666" s="8" t="s">
        <v>3576</v>
      </c>
      <c r="G666" s="8" t="s">
        <v>1535</v>
      </c>
      <c r="H666" s="8" t="s">
        <v>3577</v>
      </c>
      <c r="I666" s="8">
        <v>110</v>
      </c>
      <c r="J666" s="8">
        <v>660</v>
      </c>
      <c r="K666" s="10" t="s">
        <v>3570</v>
      </c>
    </row>
    <row r="667" spans="1:11">
      <c r="A667" s="6">
        <v>659</v>
      </c>
      <c r="B667" s="6">
        <v>4</v>
      </c>
      <c r="C667" s="11" t="s">
        <v>696</v>
      </c>
      <c r="D667" s="8" t="s">
        <v>3578</v>
      </c>
      <c r="E667" s="9" t="s">
        <v>3579</v>
      </c>
      <c r="F667" s="8" t="s">
        <v>3580</v>
      </c>
      <c r="G667" s="8" t="s">
        <v>1544</v>
      </c>
      <c r="H667" s="8" t="s">
        <v>1751</v>
      </c>
      <c r="I667" s="8">
        <v>33</v>
      </c>
      <c r="J667" s="8">
        <v>198</v>
      </c>
      <c r="K667" s="10" t="s">
        <v>3570</v>
      </c>
    </row>
    <row r="668" spans="1:11">
      <c r="A668" s="6">
        <v>660</v>
      </c>
      <c r="B668" s="6">
        <v>5</v>
      </c>
      <c r="C668" s="11" t="s">
        <v>647</v>
      </c>
      <c r="D668" s="8" t="s">
        <v>3581</v>
      </c>
      <c r="E668" s="9" t="s">
        <v>3582</v>
      </c>
      <c r="F668" s="8" t="s">
        <v>3583</v>
      </c>
      <c r="G668" s="8" t="s">
        <v>1549</v>
      </c>
      <c r="H668" s="8" t="s">
        <v>1540</v>
      </c>
      <c r="I668" s="8">
        <v>18</v>
      </c>
      <c r="J668" s="8">
        <v>108</v>
      </c>
      <c r="K668" s="10" t="s">
        <v>3570</v>
      </c>
    </row>
    <row r="669" spans="1:11">
      <c r="A669" s="6">
        <v>661</v>
      </c>
      <c r="B669" s="6">
        <v>6</v>
      </c>
      <c r="C669" s="11" t="s">
        <v>648</v>
      </c>
      <c r="D669" s="8" t="s">
        <v>3584</v>
      </c>
      <c r="E669" s="9" t="s">
        <v>3585</v>
      </c>
      <c r="F669" s="8" t="s">
        <v>3586</v>
      </c>
      <c r="G669" s="8" t="s">
        <v>1549</v>
      </c>
      <c r="H669" s="8" t="s">
        <v>1540</v>
      </c>
      <c r="I669" s="8">
        <v>19</v>
      </c>
      <c r="J669" s="8">
        <v>114</v>
      </c>
      <c r="K669" s="10" t="s">
        <v>3570</v>
      </c>
    </row>
    <row r="670" spans="1:11">
      <c r="A670" s="6">
        <v>662</v>
      </c>
      <c r="B670" s="6">
        <v>7</v>
      </c>
      <c r="C670" s="11" t="s">
        <v>649</v>
      </c>
      <c r="D670" s="8" t="s">
        <v>3587</v>
      </c>
      <c r="E670" s="9" t="s">
        <v>3588</v>
      </c>
      <c r="F670" s="8" t="s">
        <v>3589</v>
      </c>
      <c r="G670" s="8" t="s">
        <v>1549</v>
      </c>
      <c r="H670" s="8" t="s">
        <v>1540</v>
      </c>
      <c r="I670" s="8">
        <v>15</v>
      </c>
      <c r="J670" s="8">
        <v>90</v>
      </c>
      <c r="K670" s="10" t="s">
        <v>3570</v>
      </c>
    </row>
    <row r="671" spans="1:11">
      <c r="A671" s="6">
        <v>663</v>
      </c>
      <c r="B671" s="6">
        <v>8</v>
      </c>
      <c r="C671" s="11" t="s">
        <v>949</v>
      </c>
      <c r="D671" s="8" t="s">
        <v>3590</v>
      </c>
      <c r="E671" s="9" t="s">
        <v>3591</v>
      </c>
      <c r="F671" s="8" t="s">
        <v>3592</v>
      </c>
      <c r="G671" s="8" t="s">
        <v>1549</v>
      </c>
      <c r="H671" s="8" t="s">
        <v>1602</v>
      </c>
      <c r="I671" s="8">
        <v>29</v>
      </c>
      <c r="J671" s="8">
        <v>174</v>
      </c>
      <c r="K671" s="10" t="s">
        <v>3570</v>
      </c>
    </row>
    <row r="672" spans="1:11">
      <c r="A672" s="6">
        <v>664</v>
      </c>
      <c r="B672" s="6">
        <v>9</v>
      </c>
      <c r="C672" s="11" t="s">
        <v>1055</v>
      </c>
      <c r="D672" s="8" t="s">
        <v>3593</v>
      </c>
      <c r="E672" s="9" t="s">
        <v>3594</v>
      </c>
      <c r="F672" s="8" t="s">
        <v>3595</v>
      </c>
      <c r="G672" s="8" t="s">
        <v>1549</v>
      </c>
      <c r="H672" s="8" t="s">
        <v>1579</v>
      </c>
      <c r="I672" s="8">
        <v>48</v>
      </c>
      <c r="J672" s="8">
        <v>288</v>
      </c>
      <c r="K672" s="10" t="s">
        <v>3570</v>
      </c>
    </row>
    <row r="673" spans="1:11">
      <c r="A673" s="6">
        <v>665</v>
      </c>
      <c r="B673" s="6">
        <v>10</v>
      </c>
      <c r="C673" s="11" t="s">
        <v>1178</v>
      </c>
      <c r="D673" s="8" t="s">
        <v>3596</v>
      </c>
      <c r="E673" s="9" t="s">
        <v>3597</v>
      </c>
      <c r="F673" s="8" t="s">
        <v>3598</v>
      </c>
      <c r="G673" s="8" t="s">
        <v>1569</v>
      </c>
      <c r="H673" s="8" t="s">
        <v>1607</v>
      </c>
      <c r="I673" s="8">
        <v>25</v>
      </c>
      <c r="J673" s="8">
        <v>150</v>
      </c>
      <c r="K673" s="10" t="s">
        <v>3570</v>
      </c>
    </row>
    <row r="674" spans="1:11">
      <c r="A674" s="6">
        <v>666</v>
      </c>
      <c r="B674" s="6">
        <v>11</v>
      </c>
      <c r="C674" s="11" t="s">
        <v>1180</v>
      </c>
      <c r="D674" s="8" t="s">
        <v>3599</v>
      </c>
      <c r="E674" s="9" t="s">
        <v>3600</v>
      </c>
      <c r="F674" s="8" t="s">
        <v>3601</v>
      </c>
      <c r="G674" s="8" t="s">
        <v>1569</v>
      </c>
      <c r="H674" s="8" t="s">
        <v>1678</v>
      </c>
      <c r="I674" s="8">
        <v>29.8</v>
      </c>
      <c r="J674" s="8">
        <v>179</v>
      </c>
      <c r="K674" s="10" t="s">
        <v>3570</v>
      </c>
    </row>
    <row r="675" spans="1:11">
      <c r="A675" s="6">
        <v>667</v>
      </c>
      <c r="B675" s="6">
        <v>12</v>
      </c>
      <c r="C675" s="11" t="s">
        <v>1245</v>
      </c>
      <c r="D675" s="8" t="s">
        <v>3602</v>
      </c>
      <c r="E675" s="9" t="s">
        <v>3603</v>
      </c>
      <c r="F675" s="8" t="s">
        <v>3604</v>
      </c>
      <c r="G675" s="8" t="s">
        <v>1946</v>
      </c>
      <c r="H675" s="8" t="s">
        <v>3605</v>
      </c>
      <c r="I675" s="8">
        <v>99</v>
      </c>
      <c r="J675" s="8">
        <v>594</v>
      </c>
      <c r="K675" s="10" t="s">
        <v>3570</v>
      </c>
    </row>
    <row r="676" spans="1:11">
      <c r="A676" s="6">
        <v>668</v>
      </c>
      <c r="B676" s="6">
        <v>13</v>
      </c>
      <c r="C676" s="11" t="s">
        <v>1039</v>
      </c>
      <c r="D676" s="8" t="s">
        <v>3606</v>
      </c>
      <c r="E676" s="9" t="s">
        <v>3607</v>
      </c>
      <c r="F676" s="8" t="s">
        <v>3608</v>
      </c>
      <c r="G676" s="8" t="s">
        <v>1946</v>
      </c>
      <c r="H676" s="8" t="s">
        <v>1645</v>
      </c>
      <c r="I676" s="8">
        <v>29</v>
      </c>
      <c r="J676" s="8">
        <v>174</v>
      </c>
      <c r="K676" s="10" t="s">
        <v>3570</v>
      </c>
    </row>
    <row r="677" spans="1:11">
      <c r="A677" s="6">
        <v>669</v>
      </c>
      <c r="B677" s="6">
        <v>14</v>
      </c>
      <c r="C677" s="11" t="s">
        <v>1045</v>
      </c>
      <c r="D677" s="8" t="s">
        <v>3609</v>
      </c>
      <c r="E677" s="9" t="s">
        <v>3610</v>
      </c>
      <c r="F677" s="8" t="s">
        <v>3611</v>
      </c>
      <c r="G677" s="8" t="s">
        <v>3612</v>
      </c>
      <c r="H677" s="8" t="s">
        <v>1602</v>
      </c>
      <c r="I677" s="8">
        <v>58</v>
      </c>
      <c r="J677" s="8">
        <v>348</v>
      </c>
      <c r="K677" s="10" t="s">
        <v>3570</v>
      </c>
    </row>
    <row r="678" spans="1:11">
      <c r="A678" s="6">
        <v>670</v>
      </c>
      <c r="B678" s="6">
        <v>15</v>
      </c>
      <c r="C678" s="11" t="s">
        <v>1049</v>
      </c>
      <c r="D678" s="8" t="s">
        <v>3613</v>
      </c>
      <c r="E678" s="9" t="s">
        <v>3614</v>
      </c>
      <c r="F678" s="8" t="s">
        <v>3615</v>
      </c>
      <c r="G678" s="8" t="s">
        <v>3616</v>
      </c>
      <c r="H678" s="8" t="s">
        <v>1828</v>
      </c>
      <c r="I678" s="8">
        <v>18</v>
      </c>
      <c r="J678" s="8">
        <v>108</v>
      </c>
      <c r="K678" s="10" t="s">
        <v>3570</v>
      </c>
    </row>
    <row r="679" spans="1:11">
      <c r="A679" s="6">
        <v>671</v>
      </c>
      <c r="B679" s="6">
        <v>16</v>
      </c>
      <c r="C679" s="11" t="s">
        <v>1050</v>
      </c>
      <c r="D679" s="8" t="s">
        <v>3617</v>
      </c>
      <c r="E679" s="9" t="s">
        <v>3618</v>
      </c>
      <c r="F679" s="8" t="s">
        <v>3619</v>
      </c>
      <c r="G679" s="8" t="s">
        <v>3616</v>
      </c>
      <c r="H679" s="8" t="s">
        <v>1709</v>
      </c>
      <c r="I679" s="8">
        <v>18</v>
      </c>
      <c r="J679" s="8">
        <v>108</v>
      </c>
      <c r="K679" s="10" t="s">
        <v>3570</v>
      </c>
    </row>
    <row r="680" spans="1:11">
      <c r="A680" s="6">
        <v>672</v>
      </c>
      <c r="B680" s="6">
        <v>17</v>
      </c>
      <c r="C680" s="11" t="s">
        <v>758</v>
      </c>
      <c r="D680" s="8" t="s">
        <v>3620</v>
      </c>
      <c r="E680" s="9" t="s">
        <v>3621</v>
      </c>
      <c r="F680" s="8" t="s">
        <v>3622</v>
      </c>
      <c r="G680" s="8" t="s">
        <v>3623</v>
      </c>
      <c r="H680" s="8" t="s">
        <v>1709</v>
      </c>
      <c r="I680" s="8">
        <v>39.799999999999997</v>
      </c>
      <c r="J680" s="8">
        <v>239</v>
      </c>
      <c r="K680" s="10" t="s">
        <v>3570</v>
      </c>
    </row>
    <row r="681" spans="1:11">
      <c r="A681" s="6">
        <v>673</v>
      </c>
      <c r="B681" s="6">
        <v>18</v>
      </c>
      <c r="C681" s="11" t="s">
        <v>485</v>
      </c>
      <c r="D681" s="8" t="s">
        <v>3624</v>
      </c>
      <c r="E681" s="9" t="s">
        <v>3625</v>
      </c>
      <c r="F681" s="8" t="s">
        <v>3626</v>
      </c>
      <c r="G681" s="8" t="s">
        <v>1950</v>
      </c>
      <c r="H681" s="8" t="s">
        <v>1570</v>
      </c>
      <c r="I681" s="8">
        <v>32</v>
      </c>
      <c r="J681" s="8">
        <v>192</v>
      </c>
      <c r="K681" s="10" t="s">
        <v>3570</v>
      </c>
    </row>
    <row r="682" spans="1:11">
      <c r="A682" s="6">
        <v>674</v>
      </c>
      <c r="B682" s="6">
        <v>19</v>
      </c>
      <c r="C682" s="11" t="s">
        <v>629</v>
      </c>
      <c r="D682" s="8" t="s">
        <v>3627</v>
      </c>
      <c r="E682" s="9" t="s">
        <v>3628</v>
      </c>
      <c r="F682" s="8" t="s">
        <v>1624</v>
      </c>
      <c r="G682" s="8" t="s">
        <v>1960</v>
      </c>
      <c r="H682" s="8" t="s">
        <v>2036</v>
      </c>
      <c r="I682" s="8">
        <v>53</v>
      </c>
      <c r="J682" s="8">
        <v>318</v>
      </c>
      <c r="K682" s="10" t="s">
        <v>3570</v>
      </c>
    </row>
    <row r="683" spans="1:11">
      <c r="A683" s="6">
        <v>675</v>
      </c>
      <c r="B683" s="6">
        <v>20</v>
      </c>
      <c r="C683" s="11" t="s">
        <v>1250</v>
      </c>
      <c r="D683" s="8" t="s">
        <v>3629</v>
      </c>
      <c r="E683" s="9" t="s">
        <v>3630</v>
      </c>
      <c r="F683" s="8" t="s">
        <v>3631</v>
      </c>
      <c r="G683" s="8" t="s">
        <v>1591</v>
      </c>
      <c r="H683" s="8" t="s">
        <v>1579</v>
      </c>
      <c r="I683" s="8">
        <v>27</v>
      </c>
      <c r="J683" s="8">
        <v>162</v>
      </c>
      <c r="K683" s="10" t="s">
        <v>3570</v>
      </c>
    </row>
    <row r="684" spans="1:11">
      <c r="A684" s="6">
        <v>676</v>
      </c>
      <c r="B684" s="6">
        <v>21</v>
      </c>
      <c r="C684" s="11" t="s">
        <v>1251</v>
      </c>
      <c r="D684" s="8" t="s">
        <v>3632</v>
      </c>
      <c r="E684" s="9" t="s">
        <v>3633</v>
      </c>
      <c r="F684" s="8" t="s">
        <v>3634</v>
      </c>
      <c r="G684" s="8" t="s">
        <v>1591</v>
      </c>
      <c r="H684" s="8" t="s">
        <v>1579</v>
      </c>
      <c r="I684" s="8">
        <v>26.5</v>
      </c>
      <c r="J684" s="8">
        <v>159</v>
      </c>
      <c r="K684" s="10" t="s">
        <v>3570</v>
      </c>
    </row>
    <row r="685" spans="1:11">
      <c r="A685" s="6">
        <v>677</v>
      </c>
      <c r="B685" s="6">
        <v>22</v>
      </c>
      <c r="C685" s="11" t="s">
        <v>1252</v>
      </c>
      <c r="D685" s="8" t="s">
        <v>3635</v>
      </c>
      <c r="E685" s="9" t="s">
        <v>3636</v>
      </c>
      <c r="F685" s="8" t="s">
        <v>3637</v>
      </c>
      <c r="G685" s="8" t="s">
        <v>1591</v>
      </c>
      <c r="H685" s="8" t="s">
        <v>1579</v>
      </c>
      <c r="I685" s="8">
        <v>26</v>
      </c>
      <c r="J685" s="8">
        <v>156</v>
      </c>
      <c r="K685" s="10" t="s">
        <v>3570</v>
      </c>
    </row>
    <row r="686" spans="1:11">
      <c r="A686" s="6">
        <v>678</v>
      </c>
      <c r="B686" s="6">
        <v>23</v>
      </c>
      <c r="C686" s="11" t="s">
        <v>1253</v>
      </c>
      <c r="D686" s="8" t="s">
        <v>3638</v>
      </c>
      <c r="E686" s="9" t="s">
        <v>3639</v>
      </c>
      <c r="F686" s="8" t="s">
        <v>3640</v>
      </c>
      <c r="G686" s="8" t="s">
        <v>1596</v>
      </c>
      <c r="H686" s="8" t="s">
        <v>1756</v>
      </c>
      <c r="I686" s="8">
        <v>34</v>
      </c>
      <c r="J686" s="8">
        <v>204</v>
      </c>
      <c r="K686" s="10" t="s">
        <v>3570</v>
      </c>
    </row>
    <row r="687" spans="1:11">
      <c r="A687" s="6">
        <v>679</v>
      </c>
      <c r="B687" s="6">
        <v>24</v>
      </c>
      <c r="C687" s="11" t="s">
        <v>1175</v>
      </c>
      <c r="D687" s="8" t="s">
        <v>3641</v>
      </c>
      <c r="E687" s="9" t="s">
        <v>3642</v>
      </c>
      <c r="F687" s="8" t="s">
        <v>3643</v>
      </c>
      <c r="G687" s="8" t="s">
        <v>1596</v>
      </c>
      <c r="H687" s="8" t="s">
        <v>2165</v>
      </c>
      <c r="I687" s="8">
        <v>29</v>
      </c>
      <c r="J687" s="8">
        <v>174</v>
      </c>
      <c r="K687" s="10" t="s">
        <v>3570</v>
      </c>
    </row>
    <row r="688" spans="1:11">
      <c r="A688" s="6">
        <v>680</v>
      </c>
      <c r="B688" s="6">
        <v>25</v>
      </c>
      <c r="C688" s="11" t="s">
        <v>1176</v>
      </c>
      <c r="D688" s="8" t="s">
        <v>3644</v>
      </c>
      <c r="E688" s="9" t="s">
        <v>3645</v>
      </c>
      <c r="F688" s="8" t="s">
        <v>3646</v>
      </c>
      <c r="G688" s="8" t="s">
        <v>1596</v>
      </c>
      <c r="H688" s="8" t="s">
        <v>2165</v>
      </c>
      <c r="I688" s="8">
        <v>40</v>
      </c>
      <c r="J688" s="8">
        <v>240</v>
      </c>
      <c r="K688" s="10" t="s">
        <v>3570</v>
      </c>
    </row>
    <row r="689" spans="1:11">
      <c r="A689" s="6">
        <v>681</v>
      </c>
      <c r="B689" s="6">
        <v>26</v>
      </c>
      <c r="C689" s="11" t="s">
        <v>1177</v>
      </c>
      <c r="D689" s="8" t="s">
        <v>3647</v>
      </c>
      <c r="E689" s="9" t="s">
        <v>3648</v>
      </c>
      <c r="F689" s="8" t="s">
        <v>3649</v>
      </c>
      <c r="G689" s="8" t="s">
        <v>1596</v>
      </c>
      <c r="H689" s="8" t="s">
        <v>2165</v>
      </c>
      <c r="I689" s="8">
        <v>36</v>
      </c>
      <c r="J689" s="8">
        <v>216</v>
      </c>
      <c r="K689" s="10" t="s">
        <v>3570</v>
      </c>
    </row>
    <row r="690" spans="1:11">
      <c r="A690" s="6">
        <v>682</v>
      </c>
      <c r="B690" s="6">
        <v>27</v>
      </c>
      <c r="C690" s="11" t="s">
        <v>960</v>
      </c>
      <c r="D690" s="8" t="s">
        <v>3650</v>
      </c>
      <c r="E690" s="9" t="s">
        <v>3651</v>
      </c>
      <c r="F690" s="8" t="s">
        <v>3652</v>
      </c>
      <c r="G690" s="8" t="s">
        <v>1596</v>
      </c>
      <c r="H690" s="8" t="s">
        <v>1756</v>
      </c>
      <c r="I690" s="8">
        <v>40</v>
      </c>
      <c r="J690" s="8">
        <v>240</v>
      </c>
      <c r="K690" s="10" t="s">
        <v>3570</v>
      </c>
    </row>
    <row r="691" spans="1:11">
      <c r="A691" s="6">
        <v>683</v>
      </c>
      <c r="B691" s="6">
        <v>28</v>
      </c>
      <c r="C691" s="11" t="s">
        <v>957</v>
      </c>
      <c r="D691" s="8" t="s">
        <v>3653</v>
      </c>
      <c r="E691" s="9" t="s">
        <v>3654</v>
      </c>
      <c r="F691" s="8" t="s">
        <v>3643</v>
      </c>
      <c r="G691" s="8" t="s">
        <v>1596</v>
      </c>
      <c r="H691" s="8" t="s">
        <v>1756</v>
      </c>
      <c r="I691" s="8">
        <v>38</v>
      </c>
      <c r="J691" s="8">
        <v>228</v>
      </c>
      <c r="K691" s="10" t="s">
        <v>3570</v>
      </c>
    </row>
    <row r="692" spans="1:11">
      <c r="A692" s="6">
        <v>684</v>
      </c>
      <c r="B692" s="6">
        <v>29</v>
      </c>
      <c r="C692" s="11" t="s">
        <v>958</v>
      </c>
      <c r="D692" s="8" t="s">
        <v>3655</v>
      </c>
      <c r="E692" s="9" t="s">
        <v>3656</v>
      </c>
      <c r="F692" s="8" t="s">
        <v>3657</v>
      </c>
      <c r="G692" s="8" t="s">
        <v>1596</v>
      </c>
      <c r="H692" s="8" t="s">
        <v>1756</v>
      </c>
      <c r="I692" s="8">
        <v>33</v>
      </c>
      <c r="J692" s="8">
        <v>198</v>
      </c>
      <c r="K692" s="10" t="s">
        <v>3570</v>
      </c>
    </row>
    <row r="693" spans="1:11">
      <c r="A693" s="6">
        <v>685</v>
      </c>
      <c r="B693" s="6">
        <v>30</v>
      </c>
      <c r="C693" s="11" t="s">
        <v>959</v>
      </c>
      <c r="D693" s="8" t="s">
        <v>3658</v>
      </c>
      <c r="E693" s="9" t="s">
        <v>3659</v>
      </c>
      <c r="F693" s="8" t="s">
        <v>3652</v>
      </c>
      <c r="G693" s="8" t="s">
        <v>1596</v>
      </c>
      <c r="H693" s="8" t="s">
        <v>1756</v>
      </c>
      <c r="I693" s="8">
        <v>27</v>
      </c>
      <c r="J693" s="8">
        <v>162</v>
      </c>
      <c r="K693" s="10" t="s">
        <v>3570</v>
      </c>
    </row>
    <row r="694" spans="1:11">
      <c r="A694" s="6">
        <v>686</v>
      </c>
      <c r="B694" s="6">
        <v>31</v>
      </c>
      <c r="C694" s="11" t="s">
        <v>961</v>
      </c>
      <c r="D694" s="8" t="s">
        <v>3660</v>
      </c>
      <c r="E694" s="9" t="s">
        <v>3661</v>
      </c>
      <c r="F694" s="8" t="s">
        <v>3662</v>
      </c>
      <c r="G694" s="8" t="s">
        <v>1596</v>
      </c>
      <c r="H694" s="8" t="s">
        <v>1756</v>
      </c>
      <c r="I694" s="8">
        <v>108</v>
      </c>
      <c r="J694" s="8">
        <v>648</v>
      </c>
      <c r="K694" s="10" t="s">
        <v>3570</v>
      </c>
    </row>
    <row r="695" spans="1:11">
      <c r="A695" s="6">
        <v>687</v>
      </c>
      <c r="B695" s="6">
        <v>32</v>
      </c>
      <c r="C695" s="11" t="s">
        <v>962</v>
      </c>
      <c r="D695" s="8" t="s">
        <v>3663</v>
      </c>
      <c r="E695" s="9" t="s">
        <v>3664</v>
      </c>
      <c r="F695" s="8" t="s">
        <v>3665</v>
      </c>
      <c r="G695" s="8" t="s">
        <v>1596</v>
      </c>
      <c r="H695" s="8" t="s">
        <v>1756</v>
      </c>
      <c r="I695" s="8">
        <v>43</v>
      </c>
      <c r="J695" s="8">
        <v>258</v>
      </c>
      <c r="K695" s="10" t="s">
        <v>3570</v>
      </c>
    </row>
    <row r="696" spans="1:11">
      <c r="A696" s="6">
        <v>688</v>
      </c>
      <c r="B696" s="6">
        <v>33</v>
      </c>
      <c r="C696" s="11" t="s">
        <v>1073</v>
      </c>
      <c r="D696" s="8" t="s">
        <v>3666</v>
      </c>
      <c r="E696" s="9" t="s">
        <v>3667</v>
      </c>
      <c r="F696" s="8" t="s">
        <v>3668</v>
      </c>
      <c r="G696" s="8" t="s">
        <v>1969</v>
      </c>
      <c r="H696" s="8" t="s">
        <v>3669</v>
      </c>
      <c r="I696" s="8">
        <v>45</v>
      </c>
      <c r="J696" s="8">
        <v>270</v>
      </c>
      <c r="K696" s="10" t="s">
        <v>3570</v>
      </c>
    </row>
    <row r="697" spans="1:11">
      <c r="A697" s="6">
        <v>689</v>
      </c>
      <c r="B697" s="6">
        <v>34</v>
      </c>
      <c r="C697" s="11" t="s">
        <v>783</v>
      </c>
      <c r="D697" s="8" t="s">
        <v>3670</v>
      </c>
      <c r="E697" s="9" t="s">
        <v>3671</v>
      </c>
      <c r="F697" s="8" t="s">
        <v>3672</v>
      </c>
      <c r="G697" s="8" t="s">
        <v>1601</v>
      </c>
      <c r="H697" s="8" t="s">
        <v>1579</v>
      </c>
      <c r="I697" s="8">
        <v>32</v>
      </c>
      <c r="J697" s="8">
        <v>192</v>
      </c>
      <c r="K697" s="10" t="s">
        <v>3570</v>
      </c>
    </row>
    <row r="698" spans="1:11">
      <c r="A698" s="6">
        <v>690</v>
      </c>
      <c r="B698" s="6">
        <v>35</v>
      </c>
      <c r="C698" s="11" t="s">
        <v>214</v>
      </c>
      <c r="D698" s="8" t="s">
        <v>3673</v>
      </c>
      <c r="E698" s="9" t="s">
        <v>3674</v>
      </c>
      <c r="F698" s="8" t="s">
        <v>3675</v>
      </c>
      <c r="G698" s="8" t="s">
        <v>1611</v>
      </c>
      <c r="H698" s="8" t="s">
        <v>1570</v>
      </c>
      <c r="I698" s="8">
        <v>25</v>
      </c>
      <c r="J698" s="8">
        <v>150</v>
      </c>
      <c r="K698" s="10" t="s">
        <v>3570</v>
      </c>
    </row>
    <row r="699" spans="1:11">
      <c r="A699" s="6">
        <v>691</v>
      </c>
      <c r="B699" s="6">
        <v>36</v>
      </c>
      <c r="C699" s="11" t="s">
        <v>215</v>
      </c>
      <c r="D699" s="8" t="s">
        <v>3676</v>
      </c>
      <c r="E699" s="9" t="s">
        <v>3677</v>
      </c>
      <c r="F699" s="8" t="s">
        <v>3678</v>
      </c>
      <c r="G699" s="8" t="s">
        <v>1611</v>
      </c>
      <c r="H699" s="8" t="s">
        <v>2061</v>
      </c>
      <c r="I699" s="8">
        <v>19</v>
      </c>
      <c r="J699" s="8">
        <v>114</v>
      </c>
      <c r="K699" s="10" t="s">
        <v>3570</v>
      </c>
    </row>
    <row r="700" spans="1:11">
      <c r="A700" s="6">
        <v>692</v>
      </c>
      <c r="B700" s="6">
        <v>37</v>
      </c>
      <c r="C700" s="11" t="s">
        <v>399</v>
      </c>
      <c r="D700" s="8" t="s">
        <v>3679</v>
      </c>
      <c r="E700" s="9" t="s">
        <v>3680</v>
      </c>
      <c r="F700" s="8" t="s">
        <v>3681</v>
      </c>
      <c r="G700" s="8" t="s">
        <v>1611</v>
      </c>
      <c r="H700" s="8" t="s">
        <v>2061</v>
      </c>
      <c r="I700" s="8">
        <v>21</v>
      </c>
      <c r="J700" s="8">
        <v>126</v>
      </c>
      <c r="K700" s="10" t="s">
        <v>3570</v>
      </c>
    </row>
    <row r="701" spans="1:11">
      <c r="A701" s="6">
        <v>693</v>
      </c>
      <c r="B701" s="6">
        <v>38</v>
      </c>
      <c r="C701" s="11" t="s">
        <v>402</v>
      </c>
      <c r="D701" s="8" t="s">
        <v>3682</v>
      </c>
      <c r="E701" s="9" t="s">
        <v>3683</v>
      </c>
      <c r="F701" s="8" t="s">
        <v>3684</v>
      </c>
      <c r="G701" s="8" t="s">
        <v>1611</v>
      </c>
      <c r="H701" s="8" t="s">
        <v>1579</v>
      </c>
      <c r="I701" s="8">
        <v>24.8</v>
      </c>
      <c r="J701" s="8">
        <v>149</v>
      </c>
      <c r="K701" s="10" t="s">
        <v>3570</v>
      </c>
    </row>
    <row r="702" spans="1:11">
      <c r="A702" s="6">
        <v>694</v>
      </c>
      <c r="B702" s="6">
        <v>39</v>
      </c>
      <c r="C702" s="11" t="s">
        <v>406</v>
      </c>
      <c r="D702" s="8" t="s">
        <v>3685</v>
      </c>
      <c r="E702" s="9" t="s">
        <v>3686</v>
      </c>
      <c r="F702" s="8" t="s">
        <v>3687</v>
      </c>
      <c r="G702" s="8" t="s">
        <v>1611</v>
      </c>
      <c r="H702" s="8" t="s">
        <v>1579</v>
      </c>
      <c r="I702" s="8">
        <v>32.799999999999997</v>
      </c>
      <c r="J702" s="8">
        <v>197</v>
      </c>
      <c r="K702" s="10" t="s">
        <v>3570</v>
      </c>
    </row>
    <row r="703" spans="1:11">
      <c r="A703" s="6">
        <v>695</v>
      </c>
      <c r="B703" s="6">
        <v>40</v>
      </c>
      <c r="C703" s="11" t="s">
        <v>407</v>
      </c>
      <c r="D703" s="8" t="s">
        <v>3688</v>
      </c>
      <c r="E703" s="9" t="s">
        <v>3689</v>
      </c>
      <c r="F703" s="8" t="s">
        <v>3690</v>
      </c>
      <c r="G703" s="8" t="s">
        <v>2412</v>
      </c>
      <c r="H703" s="8" t="s">
        <v>2404</v>
      </c>
      <c r="I703" s="8">
        <v>128</v>
      </c>
      <c r="J703" s="8">
        <v>768</v>
      </c>
      <c r="K703" s="10" t="s">
        <v>3570</v>
      </c>
    </row>
    <row r="704" spans="1:11">
      <c r="A704" s="6">
        <v>696</v>
      </c>
      <c r="B704" s="6">
        <v>41</v>
      </c>
      <c r="C704" s="11" t="s">
        <v>433</v>
      </c>
      <c r="D704" s="8" t="s">
        <v>3691</v>
      </c>
      <c r="E704" s="9" t="s">
        <v>3692</v>
      </c>
      <c r="F704" s="8" t="s">
        <v>3693</v>
      </c>
      <c r="G704" s="8" t="s">
        <v>3249</v>
      </c>
      <c r="H704" s="8" t="s">
        <v>1709</v>
      </c>
      <c r="I704" s="8">
        <v>28</v>
      </c>
      <c r="J704" s="8">
        <v>168</v>
      </c>
      <c r="K704" s="10" t="s">
        <v>3570</v>
      </c>
    </row>
    <row r="705" spans="1:11">
      <c r="A705" s="6">
        <v>697</v>
      </c>
      <c r="B705" s="6">
        <v>42</v>
      </c>
      <c r="C705" s="11" t="s">
        <v>698</v>
      </c>
      <c r="D705" s="8" t="s">
        <v>3694</v>
      </c>
      <c r="E705" s="9" t="s">
        <v>3695</v>
      </c>
      <c r="F705" s="8" t="s">
        <v>3696</v>
      </c>
      <c r="G705" s="8" t="s">
        <v>1981</v>
      </c>
      <c r="H705" s="8" t="s">
        <v>3697</v>
      </c>
      <c r="I705" s="8">
        <v>28</v>
      </c>
      <c r="J705" s="8">
        <v>168</v>
      </c>
      <c r="K705" s="10" t="s">
        <v>3570</v>
      </c>
    </row>
    <row r="706" spans="1:11">
      <c r="A706" s="6">
        <v>698</v>
      </c>
      <c r="B706" s="6">
        <v>43</v>
      </c>
      <c r="C706" s="11" t="s">
        <v>1170</v>
      </c>
      <c r="D706" s="8" t="s">
        <v>3698</v>
      </c>
      <c r="E706" s="9" t="s">
        <v>3699</v>
      </c>
      <c r="F706" s="8" t="s">
        <v>3700</v>
      </c>
      <c r="G706" s="8" t="s">
        <v>1615</v>
      </c>
      <c r="H706" s="8" t="s">
        <v>1616</v>
      </c>
      <c r="I706" s="8">
        <v>59</v>
      </c>
      <c r="J706" s="8">
        <v>354</v>
      </c>
      <c r="K706" s="10" t="s">
        <v>3570</v>
      </c>
    </row>
    <row r="707" spans="1:11">
      <c r="A707" s="6">
        <v>699</v>
      </c>
      <c r="B707" s="6">
        <v>44</v>
      </c>
      <c r="C707" s="11" t="s">
        <v>160</v>
      </c>
      <c r="D707" s="8" t="s">
        <v>3701</v>
      </c>
      <c r="E707" s="9" t="s">
        <v>3702</v>
      </c>
      <c r="F707" s="8" t="s">
        <v>3703</v>
      </c>
      <c r="G707" s="8" t="s">
        <v>1625</v>
      </c>
      <c r="H707" s="8" t="s">
        <v>1918</v>
      </c>
      <c r="I707" s="8">
        <v>38</v>
      </c>
      <c r="J707" s="8">
        <v>228</v>
      </c>
      <c r="K707" s="10" t="s">
        <v>3570</v>
      </c>
    </row>
    <row r="708" spans="1:11">
      <c r="A708" s="6">
        <v>700</v>
      </c>
      <c r="B708" s="6">
        <v>45</v>
      </c>
      <c r="C708" s="11" t="s">
        <v>493</v>
      </c>
      <c r="D708" s="8" t="s">
        <v>3704</v>
      </c>
      <c r="E708" s="9" t="s">
        <v>3705</v>
      </c>
      <c r="F708" s="8" t="s">
        <v>3706</v>
      </c>
      <c r="G708" s="8" t="s">
        <v>1625</v>
      </c>
      <c r="H708" s="8" t="s">
        <v>1587</v>
      </c>
      <c r="I708" s="8">
        <v>31</v>
      </c>
      <c r="J708" s="8">
        <v>186</v>
      </c>
      <c r="K708" s="10" t="s">
        <v>3570</v>
      </c>
    </row>
    <row r="709" spans="1:11">
      <c r="A709" s="6">
        <v>701</v>
      </c>
      <c r="B709" s="6">
        <v>46</v>
      </c>
      <c r="C709" s="11" t="s">
        <v>501</v>
      </c>
      <c r="D709" s="8" t="s">
        <v>3707</v>
      </c>
      <c r="E709" s="9" t="s">
        <v>3708</v>
      </c>
      <c r="F709" s="8" t="s">
        <v>3709</v>
      </c>
      <c r="G709" s="8" t="s">
        <v>1625</v>
      </c>
      <c r="H709" s="8" t="s">
        <v>1970</v>
      </c>
      <c r="I709" s="8">
        <v>45</v>
      </c>
      <c r="J709" s="8">
        <v>270</v>
      </c>
      <c r="K709" s="10" t="s">
        <v>3570</v>
      </c>
    </row>
    <row r="710" spans="1:11">
      <c r="A710" s="6">
        <v>702</v>
      </c>
      <c r="B710" s="6">
        <v>47</v>
      </c>
      <c r="C710" s="11" t="s">
        <v>771</v>
      </c>
      <c r="D710" s="8" t="s">
        <v>3710</v>
      </c>
      <c r="E710" s="9" t="s">
        <v>3711</v>
      </c>
      <c r="F710" s="8" t="s">
        <v>3712</v>
      </c>
      <c r="G710" s="8" t="s">
        <v>2097</v>
      </c>
      <c r="H710" s="8" t="s">
        <v>1597</v>
      </c>
      <c r="I710" s="8">
        <v>64</v>
      </c>
      <c r="J710" s="8">
        <v>384</v>
      </c>
      <c r="K710" s="10" t="s">
        <v>3570</v>
      </c>
    </row>
    <row r="711" spans="1:11">
      <c r="A711" s="6">
        <v>703</v>
      </c>
      <c r="B711" s="6">
        <v>48</v>
      </c>
      <c r="C711" s="11" t="s">
        <v>772</v>
      </c>
      <c r="D711" s="8" t="s">
        <v>3713</v>
      </c>
      <c r="E711" s="9" t="s">
        <v>3714</v>
      </c>
      <c r="F711" s="8" t="s">
        <v>3712</v>
      </c>
      <c r="G711" s="8" t="s">
        <v>2097</v>
      </c>
      <c r="H711" s="8" t="s">
        <v>1597</v>
      </c>
      <c r="I711" s="8">
        <v>68</v>
      </c>
      <c r="J711" s="8">
        <v>408</v>
      </c>
      <c r="K711" s="10" t="s">
        <v>3570</v>
      </c>
    </row>
    <row r="712" spans="1:11">
      <c r="A712" s="6">
        <v>704</v>
      </c>
      <c r="B712" s="6">
        <v>49</v>
      </c>
      <c r="C712" s="11" t="s">
        <v>773</v>
      </c>
      <c r="D712" s="8" t="s">
        <v>3715</v>
      </c>
      <c r="E712" s="9" t="s">
        <v>3716</v>
      </c>
      <c r="F712" s="8" t="s">
        <v>3712</v>
      </c>
      <c r="G712" s="8" t="s">
        <v>2097</v>
      </c>
      <c r="H712" s="8" t="s">
        <v>1597</v>
      </c>
      <c r="I712" s="8">
        <v>68</v>
      </c>
      <c r="J712" s="8">
        <v>408</v>
      </c>
      <c r="K712" s="10" t="s">
        <v>3570</v>
      </c>
    </row>
    <row r="713" spans="1:11">
      <c r="A713" s="6">
        <v>705</v>
      </c>
      <c r="B713" s="6">
        <v>50</v>
      </c>
      <c r="C713" s="11" t="s">
        <v>967</v>
      </c>
      <c r="D713" s="8" t="s">
        <v>3717</v>
      </c>
      <c r="E713" s="9" t="s">
        <v>3718</v>
      </c>
      <c r="F713" s="8" t="s">
        <v>3719</v>
      </c>
      <c r="G713" s="8" t="s">
        <v>2101</v>
      </c>
      <c r="H713" s="8" t="s">
        <v>3720</v>
      </c>
      <c r="I713" s="8">
        <v>40</v>
      </c>
      <c r="J713" s="8">
        <v>240</v>
      </c>
      <c r="K713" s="10" t="s">
        <v>3570</v>
      </c>
    </row>
    <row r="714" spans="1:11">
      <c r="A714" s="6">
        <v>706</v>
      </c>
      <c r="B714" s="6">
        <v>51</v>
      </c>
      <c r="C714" s="11" t="s">
        <v>538</v>
      </c>
      <c r="D714" s="8" t="s">
        <v>3721</v>
      </c>
      <c r="E714" s="9" t="s">
        <v>3722</v>
      </c>
      <c r="F714" s="8" t="s">
        <v>3723</v>
      </c>
      <c r="G714" s="8" t="s">
        <v>1653</v>
      </c>
      <c r="H714" s="8" t="s">
        <v>1579</v>
      </c>
      <c r="I714" s="8">
        <v>50</v>
      </c>
      <c r="J714" s="8">
        <v>300</v>
      </c>
      <c r="K714" s="10" t="s">
        <v>3570</v>
      </c>
    </row>
    <row r="715" spans="1:11">
      <c r="A715" s="6">
        <v>707</v>
      </c>
      <c r="B715" s="6">
        <v>52</v>
      </c>
      <c r="C715" s="11" t="s">
        <v>216</v>
      </c>
      <c r="D715" s="8" t="s">
        <v>3724</v>
      </c>
      <c r="E715" s="9" t="s">
        <v>3725</v>
      </c>
      <c r="F715" s="8" t="s">
        <v>3726</v>
      </c>
      <c r="G715" s="8" t="s">
        <v>1663</v>
      </c>
      <c r="H715" s="8" t="s">
        <v>2036</v>
      </c>
      <c r="I715" s="8">
        <v>68</v>
      </c>
      <c r="J715" s="8">
        <v>408</v>
      </c>
      <c r="K715" s="10" t="s">
        <v>3570</v>
      </c>
    </row>
    <row r="716" spans="1:11">
      <c r="A716" s="6">
        <v>708</v>
      </c>
      <c r="B716" s="6">
        <v>53</v>
      </c>
      <c r="C716" s="11" t="s">
        <v>555</v>
      </c>
      <c r="D716" s="8" t="s">
        <v>3727</v>
      </c>
      <c r="E716" s="9" t="s">
        <v>3728</v>
      </c>
      <c r="F716" s="8" t="s">
        <v>3729</v>
      </c>
      <c r="G716" s="8" t="s">
        <v>1663</v>
      </c>
      <c r="H716" s="8" t="s">
        <v>1616</v>
      </c>
      <c r="I716" s="8">
        <v>22</v>
      </c>
      <c r="J716" s="8">
        <v>132</v>
      </c>
      <c r="K716" s="10" t="s">
        <v>3570</v>
      </c>
    </row>
    <row r="717" spans="1:11">
      <c r="A717" s="6">
        <v>709</v>
      </c>
      <c r="B717" s="6">
        <v>54</v>
      </c>
      <c r="C717" s="11" t="s">
        <v>620</v>
      </c>
      <c r="D717" s="8" t="s">
        <v>3730</v>
      </c>
      <c r="E717" s="9" t="s">
        <v>3731</v>
      </c>
      <c r="F717" s="8" t="s">
        <v>3732</v>
      </c>
      <c r="G717" s="8" t="s">
        <v>3733</v>
      </c>
      <c r="H717" s="8" t="s">
        <v>1587</v>
      </c>
      <c r="I717" s="8">
        <v>34.799999999999997</v>
      </c>
      <c r="J717" s="8">
        <v>209</v>
      </c>
      <c r="K717" s="10" t="s">
        <v>3570</v>
      </c>
    </row>
    <row r="718" spans="1:11">
      <c r="A718" s="6">
        <v>710</v>
      </c>
      <c r="B718" s="6">
        <v>55</v>
      </c>
      <c r="C718" s="11" t="s">
        <v>621</v>
      </c>
      <c r="D718" s="8" t="s">
        <v>3734</v>
      </c>
      <c r="E718" s="9" t="s">
        <v>3735</v>
      </c>
      <c r="F718" s="8" t="s">
        <v>3736</v>
      </c>
      <c r="G718" s="8" t="s">
        <v>3733</v>
      </c>
      <c r="H718" s="8" t="s">
        <v>1602</v>
      </c>
      <c r="I718" s="8">
        <v>25</v>
      </c>
      <c r="J718" s="8">
        <v>150</v>
      </c>
      <c r="K718" s="10" t="s">
        <v>3570</v>
      </c>
    </row>
    <row r="719" spans="1:11">
      <c r="A719" s="6">
        <v>711</v>
      </c>
      <c r="B719" s="6">
        <v>56</v>
      </c>
      <c r="C719" s="11" t="s">
        <v>622</v>
      </c>
      <c r="D719" s="8" t="s">
        <v>3737</v>
      </c>
      <c r="E719" s="9" t="s">
        <v>3738</v>
      </c>
      <c r="F719" s="8" t="s">
        <v>3739</v>
      </c>
      <c r="G719" s="8" t="s">
        <v>3733</v>
      </c>
      <c r="H719" s="8" t="s">
        <v>1602</v>
      </c>
      <c r="I719" s="8">
        <v>35</v>
      </c>
      <c r="J719" s="8">
        <v>210</v>
      </c>
      <c r="K719" s="10" t="s">
        <v>3570</v>
      </c>
    </row>
    <row r="720" spans="1:11">
      <c r="A720" s="6">
        <v>712</v>
      </c>
      <c r="B720" s="6">
        <v>57</v>
      </c>
      <c r="C720" s="11" t="s">
        <v>327</v>
      </c>
      <c r="D720" s="8" t="s">
        <v>3740</v>
      </c>
      <c r="E720" s="9" t="s">
        <v>3741</v>
      </c>
      <c r="F720" s="8" t="s">
        <v>3742</v>
      </c>
      <c r="G720" s="8" t="s">
        <v>3743</v>
      </c>
      <c r="H720" s="8" t="s">
        <v>2238</v>
      </c>
      <c r="I720" s="8">
        <v>39.799999999999997</v>
      </c>
      <c r="J720" s="8">
        <v>239</v>
      </c>
      <c r="K720" s="10" t="s">
        <v>3570</v>
      </c>
    </row>
    <row r="721" spans="1:11">
      <c r="A721" s="6">
        <v>713</v>
      </c>
      <c r="B721" s="6">
        <v>58</v>
      </c>
      <c r="C721" s="11" t="s">
        <v>496</v>
      </c>
      <c r="D721" s="8" t="s">
        <v>1678</v>
      </c>
      <c r="E721" s="9" t="s">
        <v>3744</v>
      </c>
      <c r="F721" s="8" t="s">
        <v>3745</v>
      </c>
      <c r="G721" s="8" t="s">
        <v>2148</v>
      </c>
      <c r="H721" s="8" t="s">
        <v>3746</v>
      </c>
      <c r="I721" s="8">
        <v>50</v>
      </c>
      <c r="J721" s="8">
        <v>300</v>
      </c>
      <c r="K721" s="10" t="s">
        <v>3570</v>
      </c>
    </row>
    <row r="722" spans="1:11">
      <c r="A722" s="6">
        <v>714</v>
      </c>
      <c r="B722" s="6">
        <v>59</v>
      </c>
      <c r="C722" s="11" t="s">
        <v>1059</v>
      </c>
      <c r="D722" s="8" t="s">
        <v>3747</v>
      </c>
      <c r="E722" s="9" t="s">
        <v>3748</v>
      </c>
      <c r="F722" s="8" t="s">
        <v>3749</v>
      </c>
      <c r="G722" s="8" t="s">
        <v>2148</v>
      </c>
      <c r="H722" s="8" t="s">
        <v>2854</v>
      </c>
      <c r="I722" s="8">
        <v>32</v>
      </c>
      <c r="J722" s="8">
        <v>192</v>
      </c>
      <c r="K722" s="10" t="s">
        <v>3570</v>
      </c>
    </row>
    <row r="723" spans="1:11">
      <c r="A723" s="6">
        <v>715</v>
      </c>
      <c r="B723" s="6">
        <v>60</v>
      </c>
      <c r="C723" s="11" t="s">
        <v>664</v>
      </c>
      <c r="D723" s="8" t="s">
        <v>3750</v>
      </c>
      <c r="E723" s="9" t="s">
        <v>3751</v>
      </c>
      <c r="F723" s="8" t="s">
        <v>3752</v>
      </c>
      <c r="G723" s="8" t="s">
        <v>3753</v>
      </c>
      <c r="H723" s="8" t="s">
        <v>1579</v>
      </c>
      <c r="I723" s="8">
        <v>29.8</v>
      </c>
      <c r="J723" s="8">
        <v>179</v>
      </c>
      <c r="K723" s="10" t="s">
        <v>3570</v>
      </c>
    </row>
    <row r="724" spans="1:11">
      <c r="A724" s="6">
        <v>716</v>
      </c>
      <c r="B724" s="6">
        <v>61</v>
      </c>
      <c r="C724" s="11" t="s">
        <v>205</v>
      </c>
      <c r="D724" s="8" t="s">
        <v>3754</v>
      </c>
      <c r="E724" s="9" t="s">
        <v>3755</v>
      </c>
      <c r="F724" s="8" t="s">
        <v>3756</v>
      </c>
      <c r="G724" s="8" t="s">
        <v>3757</v>
      </c>
      <c r="H724" s="8" t="s">
        <v>1587</v>
      </c>
      <c r="I724" s="8">
        <v>25</v>
      </c>
      <c r="J724" s="8">
        <v>150</v>
      </c>
      <c r="K724" s="10" t="s">
        <v>3570</v>
      </c>
    </row>
    <row r="725" spans="1:11">
      <c r="A725" s="6">
        <v>717</v>
      </c>
      <c r="B725" s="6">
        <v>62</v>
      </c>
      <c r="C725" s="11" t="s">
        <v>206</v>
      </c>
      <c r="D725" s="8" t="s">
        <v>3758</v>
      </c>
      <c r="E725" s="9" t="s">
        <v>3759</v>
      </c>
      <c r="F725" s="8" t="s">
        <v>3760</v>
      </c>
      <c r="G725" s="8" t="s">
        <v>3757</v>
      </c>
      <c r="H725" s="8" t="s">
        <v>1587</v>
      </c>
      <c r="I725" s="8">
        <v>25</v>
      </c>
      <c r="J725" s="8">
        <v>150</v>
      </c>
      <c r="K725" s="10" t="s">
        <v>3570</v>
      </c>
    </row>
    <row r="726" spans="1:11">
      <c r="A726" s="6">
        <v>718</v>
      </c>
      <c r="B726" s="6">
        <v>63</v>
      </c>
      <c r="C726" s="11" t="s">
        <v>207</v>
      </c>
      <c r="D726" s="8" t="s">
        <v>3761</v>
      </c>
      <c r="E726" s="9" t="s">
        <v>3762</v>
      </c>
      <c r="F726" s="8" t="s">
        <v>3763</v>
      </c>
      <c r="G726" s="8" t="s">
        <v>3757</v>
      </c>
      <c r="H726" s="8" t="s">
        <v>1587</v>
      </c>
      <c r="I726" s="8">
        <v>27</v>
      </c>
      <c r="J726" s="8">
        <v>162</v>
      </c>
      <c r="K726" s="10" t="s">
        <v>3570</v>
      </c>
    </row>
    <row r="727" spans="1:11">
      <c r="A727" s="6">
        <v>719</v>
      </c>
      <c r="B727" s="6">
        <v>64</v>
      </c>
      <c r="C727" s="11" t="s">
        <v>208</v>
      </c>
      <c r="D727" s="8" t="s">
        <v>3764</v>
      </c>
      <c r="E727" s="9" t="s">
        <v>3765</v>
      </c>
      <c r="F727" s="8" t="s">
        <v>3763</v>
      </c>
      <c r="G727" s="8" t="s">
        <v>3757</v>
      </c>
      <c r="H727" s="8" t="s">
        <v>1587</v>
      </c>
      <c r="I727" s="8">
        <v>27</v>
      </c>
      <c r="J727" s="8">
        <v>162</v>
      </c>
      <c r="K727" s="10" t="s">
        <v>3570</v>
      </c>
    </row>
    <row r="728" spans="1:11">
      <c r="A728" s="6">
        <v>720</v>
      </c>
      <c r="B728" s="6">
        <v>65</v>
      </c>
      <c r="C728" s="11" t="s">
        <v>384</v>
      </c>
      <c r="D728" s="8" t="s">
        <v>3766</v>
      </c>
      <c r="E728" s="9" t="s">
        <v>3767</v>
      </c>
      <c r="F728" s="8" t="s">
        <v>3763</v>
      </c>
      <c r="G728" s="8" t="s">
        <v>3757</v>
      </c>
      <c r="H728" s="8" t="s">
        <v>1587</v>
      </c>
      <c r="I728" s="8">
        <v>28.8</v>
      </c>
      <c r="J728" s="8">
        <v>173</v>
      </c>
      <c r="K728" s="10" t="s">
        <v>3570</v>
      </c>
    </row>
    <row r="729" spans="1:11">
      <c r="A729" s="6">
        <v>721</v>
      </c>
      <c r="B729" s="6">
        <v>66</v>
      </c>
      <c r="C729" s="11" t="s">
        <v>385</v>
      </c>
      <c r="D729" s="8" t="s">
        <v>3768</v>
      </c>
      <c r="E729" s="9" t="s">
        <v>3769</v>
      </c>
      <c r="F729" s="8" t="s">
        <v>3770</v>
      </c>
      <c r="G729" s="8" t="s">
        <v>3757</v>
      </c>
      <c r="H729" s="8" t="s">
        <v>1587</v>
      </c>
      <c r="I729" s="8">
        <v>27</v>
      </c>
      <c r="J729" s="8">
        <v>162</v>
      </c>
      <c r="K729" s="10" t="s">
        <v>3570</v>
      </c>
    </row>
    <row r="730" spans="1:11">
      <c r="A730" s="6">
        <v>722</v>
      </c>
      <c r="B730" s="6">
        <v>67</v>
      </c>
      <c r="C730" s="11" t="s">
        <v>386</v>
      </c>
      <c r="D730" s="8" t="s">
        <v>3771</v>
      </c>
      <c r="E730" s="9" t="s">
        <v>3772</v>
      </c>
      <c r="F730" s="8" t="s">
        <v>3773</v>
      </c>
      <c r="G730" s="8" t="s">
        <v>3757</v>
      </c>
      <c r="H730" s="8" t="s">
        <v>1579</v>
      </c>
      <c r="I730" s="8">
        <v>29.8</v>
      </c>
      <c r="J730" s="8">
        <v>179</v>
      </c>
      <c r="K730" s="10" t="s">
        <v>3570</v>
      </c>
    </row>
    <row r="731" spans="1:11">
      <c r="A731" s="6">
        <v>723</v>
      </c>
      <c r="B731" s="6">
        <v>68</v>
      </c>
      <c r="C731" s="11" t="s">
        <v>96</v>
      </c>
      <c r="D731" s="8" t="s">
        <v>3774</v>
      </c>
      <c r="E731" s="9" t="s">
        <v>3775</v>
      </c>
      <c r="F731" s="8" t="s">
        <v>3776</v>
      </c>
      <c r="G731" s="8" t="s">
        <v>3076</v>
      </c>
      <c r="H731" s="8" t="s">
        <v>1709</v>
      </c>
      <c r="I731" s="8">
        <v>29.8</v>
      </c>
      <c r="J731" s="8">
        <v>179</v>
      </c>
      <c r="K731" s="10" t="s">
        <v>3570</v>
      </c>
    </row>
    <row r="732" spans="1:11">
      <c r="A732" s="6">
        <v>724</v>
      </c>
      <c r="B732" s="6">
        <v>69</v>
      </c>
      <c r="C732" s="11" t="s">
        <v>90</v>
      </c>
      <c r="D732" s="8" t="s">
        <v>3777</v>
      </c>
      <c r="E732" s="9" t="s">
        <v>3778</v>
      </c>
      <c r="F732" s="8" t="s">
        <v>3779</v>
      </c>
      <c r="G732" s="8" t="s">
        <v>3780</v>
      </c>
      <c r="H732" s="8" t="s">
        <v>1645</v>
      </c>
      <c r="I732" s="8">
        <v>26</v>
      </c>
      <c r="J732" s="8">
        <v>156</v>
      </c>
      <c r="K732" s="10" t="s">
        <v>3570</v>
      </c>
    </row>
    <row r="733" spans="1:11">
      <c r="A733" s="6">
        <v>725</v>
      </c>
      <c r="B733" s="6">
        <v>70</v>
      </c>
      <c r="C733" s="11" t="s">
        <v>91</v>
      </c>
      <c r="D733" s="8" t="s">
        <v>3781</v>
      </c>
      <c r="E733" s="9" t="s">
        <v>3782</v>
      </c>
      <c r="F733" s="8" t="s">
        <v>3783</v>
      </c>
      <c r="G733" s="8" t="s">
        <v>3780</v>
      </c>
      <c r="H733" s="8" t="s">
        <v>1645</v>
      </c>
      <c r="I733" s="8">
        <v>24</v>
      </c>
      <c r="J733" s="8">
        <v>144</v>
      </c>
      <c r="K733" s="10" t="s">
        <v>3570</v>
      </c>
    </row>
    <row r="734" spans="1:11">
      <c r="A734" s="6">
        <v>726</v>
      </c>
      <c r="B734" s="6">
        <v>71</v>
      </c>
      <c r="C734" s="11" t="s">
        <v>92</v>
      </c>
      <c r="D734" s="8" t="s">
        <v>3784</v>
      </c>
      <c r="E734" s="9" t="s">
        <v>3785</v>
      </c>
      <c r="F734" s="8" t="s">
        <v>3786</v>
      </c>
      <c r="G734" s="8" t="s">
        <v>3780</v>
      </c>
      <c r="H734" s="8" t="s">
        <v>3787</v>
      </c>
      <c r="I734" s="8">
        <v>26</v>
      </c>
      <c r="J734" s="8">
        <v>156</v>
      </c>
      <c r="K734" s="10" t="s">
        <v>3570</v>
      </c>
    </row>
    <row r="735" spans="1:11">
      <c r="A735" s="6">
        <v>727</v>
      </c>
      <c r="B735" s="6">
        <v>72</v>
      </c>
      <c r="C735" s="11" t="s">
        <v>1031</v>
      </c>
      <c r="D735" s="8" t="s">
        <v>3788</v>
      </c>
      <c r="E735" s="9" t="s">
        <v>3789</v>
      </c>
      <c r="F735" s="8" t="s">
        <v>3790</v>
      </c>
      <c r="G735" s="8" t="s">
        <v>2858</v>
      </c>
      <c r="H735" s="8" t="s">
        <v>1645</v>
      </c>
      <c r="I735" s="8">
        <v>28</v>
      </c>
      <c r="J735" s="8">
        <v>168</v>
      </c>
      <c r="K735" s="10" t="s">
        <v>3570</v>
      </c>
    </row>
    <row r="736" spans="1:11">
      <c r="A736" s="6">
        <v>728</v>
      </c>
      <c r="B736" s="6">
        <v>73</v>
      </c>
      <c r="C736" s="11" t="s">
        <v>618</v>
      </c>
      <c r="D736" s="8" t="s">
        <v>3791</v>
      </c>
      <c r="E736" s="9" t="s">
        <v>3792</v>
      </c>
      <c r="F736" s="8" t="s">
        <v>3793</v>
      </c>
      <c r="G736" s="8" t="s">
        <v>3794</v>
      </c>
      <c r="H736" s="8" t="s">
        <v>1587</v>
      </c>
      <c r="I736" s="8">
        <v>22</v>
      </c>
      <c r="J736" s="8">
        <v>132</v>
      </c>
      <c r="K736" s="10" t="s">
        <v>3570</v>
      </c>
    </row>
    <row r="737" spans="1:11">
      <c r="A737" s="6">
        <v>729</v>
      </c>
      <c r="B737" s="6">
        <v>74</v>
      </c>
      <c r="C737" s="11" t="s">
        <v>139</v>
      </c>
      <c r="D737" s="8" t="s">
        <v>3795</v>
      </c>
      <c r="E737" s="9" t="s">
        <v>3796</v>
      </c>
      <c r="F737" s="8" t="s">
        <v>3797</v>
      </c>
      <c r="G737" s="8" t="s">
        <v>3798</v>
      </c>
      <c r="H737" s="8" t="s">
        <v>1654</v>
      </c>
      <c r="I737" s="8">
        <v>28.8</v>
      </c>
      <c r="J737" s="8">
        <v>173</v>
      </c>
      <c r="K737" s="10" t="s">
        <v>3570</v>
      </c>
    </row>
    <row r="738" spans="1:11">
      <c r="A738" s="6">
        <v>730</v>
      </c>
      <c r="B738" s="6">
        <v>75</v>
      </c>
      <c r="C738" s="11" t="s">
        <v>178</v>
      </c>
      <c r="D738" s="8" t="s">
        <v>3799</v>
      </c>
      <c r="E738" s="9" t="s">
        <v>3800</v>
      </c>
      <c r="F738" s="8" t="s">
        <v>2871</v>
      </c>
      <c r="G738" s="8" t="s">
        <v>2198</v>
      </c>
      <c r="H738" s="8" t="s">
        <v>1587</v>
      </c>
      <c r="I738" s="8">
        <v>30</v>
      </c>
      <c r="J738" s="8">
        <v>180</v>
      </c>
      <c r="K738" s="10" t="s">
        <v>3570</v>
      </c>
    </row>
    <row r="739" spans="1:11">
      <c r="A739" s="6">
        <v>731</v>
      </c>
      <c r="B739" s="6">
        <v>76</v>
      </c>
      <c r="C739" s="11" t="s">
        <v>776</v>
      </c>
      <c r="D739" s="8" t="s">
        <v>3801</v>
      </c>
      <c r="E739" s="9" t="s">
        <v>3802</v>
      </c>
      <c r="F739" s="8" t="s">
        <v>3803</v>
      </c>
      <c r="G739" s="8" t="s">
        <v>3804</v>
      </c>
      <c r="H739" s="8" t="s">
        <v>1540</v>
      </c>
      <c r="I739" s="8">
        <v>32</v>
      </c>
      <c r="J739" s="8">
        <v>192</v>
      </c>
      <c r="K739" s="10" t="s">
        <v>3570</v>
      </c>
    </row>
    <row r="740" spans="1:11">
      <c r="A740" s="6">
        <v>732</v>
      </c>
      <c r="B740" s="6">
        <v>77</v>
      </c>
      <c r="C740" s="11" t="s">
        <v>660</v>
      </c>
      <c r="D740" s="8" t="s">
        <v>3805</v>
      </c>
      <c r="E740" s="9" t="s">
        <v>3806</v>
      </c>
      <c r="F740" s="8" t="s">
        <v>3807</v>
      </c>
      <c r="G740" s="8" t="s">
        <v>3804</v>
      </c>
      <c r="H740" s="8" t="s">
        <v>1579</v>
      </c>
      <c r="I740" s="8">
        <v>29.8</v>
      </c>
      <c r="J740" s="8">
        <v>179</v>
      </c>
      <c r="K740" s="10" t="s">
        <v>3570</v>
      </c>
    </row>
    <row r="741" spans="1:11">
      <c r="A741" s="6">
        <v>733</v>
      </c>
      <c r="B741" s="6">
        <v>78</v>
      </c>
      <c r="C741" s="11" t="s">
        <v>661</v>
      </c>
      <c r="D741" s="8" t="s">
        <v>3808</v>
      </c>
      <c r="E741" s="9" t="s">
        <v>3809</v>
      </c>
      <c r="F741" s="8" t="s">
        <v>3807</v>
      </c>
      <c r="G741" s="8" t="s">
        <v>3804</v>
      </c>
      <c r="H741" s="8" t="s">
        <v>3810</v>
      </c>
      <c r="I741" s="8">
        <v>29.8</v>
      </c>
      <c r="J741" s="8">
        <v>179</v>
      </c>
      <c r="K741" s="10" t="s">
        <v>3570</v>
      </c>
    </row>
    <row r="742" spans="1:11">
      <c r="A742" s="6">
        <v>734</v>
      </c>
      <c r="B742" s="6">
        <v>79</v>
      </c>
      <c r="C742" s="11" t="s">
        <v>662</v>
      </c>
      <c r="D742" s="8" t="s">
        <v>3811</v>
      </c>
      <c r="E742" s="9" t="s">
        <v>3812</v>
      </c>
      <c r="F742" s="8" t="s">
        <v>3807</v>
      </c>
      <c r="G742" s="8" t="s">
        <v>3804</v>
      </c>
      <c r="H742" s="8" t="s">
        <v>1579</v>
      </c>
      <c r="I742" s="8">
        <v>29.8</v>
      </c>
      <c r="J742" s="8">
        <v>179</v>
      </c>
      <c r="K742" s="10" t="s">
        <v>3570</v>
      </c>
    </row>
    <row r="743" spans="1:11">
      <c r="A743" s="6">
        <v>735</v>
      </c>
      <c r="B743" s="6">
        <v>80</v>
      </c>
      <c r="C743" s="11" t="s">
        <v>382</v>
      </c>
      <c r="D743" s="8" t="s">
        <v>3813</v>
      </c>
      <c r="E743" s="9" t="s">
        <v>3814</v>
      </c>
      <c r="F743" s="8" t="s">
        <v>3815</v>
      </c>
      <c r="G743" s="8" t="s">
        <v>3816</v>
      </c>
      <c r="H743" s="8" t="s">
        <v>1756</v>
      </c>
      <c r="I743" s="8">
        <v>58</v>
      </c>
      <c r="J743" s="8">
        <v>348</v>
      </c>
      <c r="K743" s="10" t="s">
        <v>3570</v>
      </c>
    </row>
    <row r="744" spans="1:11">
      <c r="A744" s="6">
        <v>736</v>
      </c>
      <c r="B744" s="6">
        <v>81</v>
      </c>
      <c r="C744" s="11" t="s">
        <v>244</v>
      </c>
      <c r="D744" s="8" t="s">
        <v>3817</v>
      </c>
      <c r="E744" s="9" t="s">
        <v>3818</v>
      </c>
      <c r="F744" s="8" t="s">
        <v>3819</v>
      </c>
      <c r="G744" s="8" t="s">
        <v>3395</v>
      </c>
      <c r="H744" s="8" t="s">
        <v>1751</v>
      </c>
      <c r="I744" s="8">
        <v>45</v>
      </c>
      <c r="J744" s="8">
        <v>270</v>
      </c>
      <c r="K744" s="10" t="s">
        <v>3570</v>
      </c>
    </row>
    <row r="745" spans="1:11">
      <c r="A745" s="6">
        <v>737</v>
      </c>
      <c r="B745" s="6">
        <v>82</v>
      </c>
      <c r="C745" s="11" t="s">
        <v>250</v>
      </c>
      <c r="D745" s="8" t="s">
        <v>3820</v>
      </c>
      <c r="E745" s="9" t="s">
        <v>3821</v>
      </c>
      <c r="F745" s="8" t="s">
        <v>3822</v>
      </c>
      <c r="G745" s="8" t="s">
        <v>2148</v>
      </c>
      <c r="H745" s="8" t="s">
        <v>1828</v>
      </c>
      <c r="I745" s="8">
        <v>28</v>
      </c>
      <c r="J745" s="8">
        <v>168</v>
      </c>
      <c r="K745" s="10" t="s">
        <v>3570</v>
      </c>
    </row>
    <row r="746" spans="1:11">
      <c r="A746" s="6">
        <v>738</v>
      </c>
      <c r="B746" s="6">
        <v>83</v>
      </c>
      <c r="C746" s="11" t="s">
        <v>253</v>
      </c>
      <c r="D746" s="8" t="s">
        <v>3823</v>
      </c>
      <c r="E746" s="9" t="s">
        <v>3824</v>
      </c>
      <c r="F746" s="8" t="s">
        <v>3825</v>
      </c>
      <c r="G746" s="8" t="s">
        <v>3826</v>
      </c>
      <c r="H746" s="8" t="s">
        <v>1804</v>
      </c>
      <c r="I746" s="8">
        <v>28</v>
      </c>
      <c r="J746" s="8">
        <v>168</v>
      </c>
      <c r="K746" s="10" t="s">
        <v>3570</v>
      </c>
    </row>
    <row r="747" spans="1:11">
      <c r="A747" s="6">
        <v>739</v>
      </c>
      <c r="B747" s="6">
        <v>84</v>
      </c>
      <c r="C747" s="11" t="s">
        <v>254</v>
      </c>
      <c r="D747" s="8" t="s">
        <v>3827</v>
      </c>
      <c r="E747" s="9" t="s">
        <v>3828</v>
      </c>
      <c r="F747" s="8" t="s">
        <v>3829</v>
      </c>
      <c r="G747" s="8" t="s">
        <v>3826</v>
      </c>
      <c r="H747" s="8" t="s">
        <v>1804</v>
      </c>
      <c r="I747" s="8">
        <v>28</v>
      </c>
      <c r="J747" s="8">
        <v>168</v>
      </c>
      <c r="K747" s="10" t="s">
        <v>3570</v>
      </c>
    </row>
    <row r="748" spans="1:11">
      <c r="A748" s="6">
        <v>740</v>
      </c>
      <c r="B748" s="6">
        <v>85</v>
      </c>
      <c r="C748" s="11" t="s">
        <v>255</v>
      </c>
      <c r="D748" s="8" t="s">
        <v>3830</v>
      </c>
      <c r="E748" s="9" t="s">
        <v>3831</v>
      </c>
      <c r="F748" s="8" t="s">
        <v>3832</v>
      </c>
      <c r="G748" s="8" t="s">
        <v>3826</v>
      </c>
      <c r="H748" s="8" t="s">
        <v>1804</v>
      </c>
      <c r="I748" s="8">
        <v>28</v>
      </c>
      <c r="J748" s="8">
        <v>168</v>
      </c>
      <c r="K748" s="10" t="s">
        <v>3570</v>
      </c>
    </row>
    <row r="749" spans="1:11">
      <c r="A749" s="6">
        <v>741</v>
      </c>
      <c r="B749" s="6">
        <v>86</v>
      </c>
      <c r="C749" s="11" t="s">
        <v>256</v>
      </c>
      <c r="D749" s="8" t="s">
        <v>3833</v>
      </c>
      <c r="E749" s="9" t="s">
        <v>3834</v>
      </c>
      <c r="F749" s="8" t="s">
        <v>3835</v>
      </c>
      <c r="G749" s="8" t="s">
        <v>3826</v>
      </c>
      <c r="H749" s="8" t="s">
        <v>1804</v>
      </c>
      <c r="I749" s="8">
        <v>28</v>
      </c>
      <c r="J749" s="8">
        <v>168</v>
      </c>
      <c r="K749" s="10" t="s">
        <v>3570</v>
      </c>
    </row>
    <row r="750" spans="1:11">
      <c r="A750" s="6">
        <v>742</v>
      </c>
      <c r="B750" s="6">
        <v>87</v>
      </c>
      <c r="C750" s="11" t="s">
        <v>104</v>
      </c>
      <c r="D750" s="8" t="s">
        <v>3836</v>
      </c>
      <c r="E750" s="9" t="s">
        <v>3837</v>
      </c>
      <c r="F750" s="8" t="s">
        <v>3838</v>
      </c>
      <c r="G750" s="8" t="s">
        <v>3839</v>
      </c>
      <c r="H750" s="8" t="s">
        <v>1849</v>
      </c>
      <c r="I750" s="8">
        <v>30</v>
      </c>
      <c r="J750" s="8">
        <v>180</v>
      </c>
      <c r="K750" s="10" t="s">
        <v>3570</v>
      </c>
    </row>
    <row r="751" spans="1:11">
      <c r="A751" s="6">
        <v>743</v>
      </c>
      <c r="B751" s="6">
        <v>88</v>
      </c>
      <c r="C751" s="11" t="s">
        <v>135</v>
      </c>
      <c r="D751" s="8" t="s">
        <v>3840</v>
      </c>
      <c r="E751" s="9" t="s">
        <v>3841</v>
      </c>
      <c r="F751" s="8" t="s">
        <v>3842</v>
      </c>
      <c r="G751" s="8" t="s">
        <v>3183</v>
      </c>
      <c r="H751" s="8" t="s">
        <v>1579</v>
      </c>
      <c r="I751" s="8">
        <v>28</v>
      </c>
      <c r="J751" s="8">
        <v>168</v>
      </c>
      <c r="K751" s="10" t="s">
        <v>3570</v>
      </c>
    </row>
    <row r="752" spans="1:11">
      <c r="A752" s="6">
        <v>744</v>
      </c>
      <c r="B752" s="6">
        <v>89</v>
      </c>
      <c r="C752" s="11" t="s">
        <v>179</v>
      </c>
      <c r="D752" s="8" t="s">
        <v>3843</v>
      </c>
      <c r="E752" s="9" t="s">
        <v>3844</v>
      </c>
      <c r="F752" s="8" t="s">
        <v>3845</v>
      </c>
      <c r="G752" s="8" t="s">
        <v>3846</v>
      </c>
      <c r="H752" s="8" t="s">
        <v>2249</v>
      </c>
      <c r="I752" s="8">
        <v>22.8</v>
      </c>
      <c r="J752" s="8">
        <v>137</v>
      </c>
      <c r="K752" s="10" t="s">
        <v>3570</v>
      </c>
    </row>
    <row r="753" spans="1:11">
      <c r="A753" s="6">
        <v>745</v>
      </c>
      <c r="B753" s="6">
        <v>90</v>
      </c>
      <c r="C753" s="11" t="s">
        <v>5</v>
      </c>
      <c r="D753" s="8" t="s">
        <v>3847</v>
      </c>
      <c r="E753" s="9" t="s">
        <v>3848</v>
      </c>
      <c r="F753" s="8" t="s">
        <v>3849</v>
      </c>
      <c r="G753" s="8" t="s">
        <v>2230</v>
      </c>
      <c r="H753" s="8" t="s">
        <v>1751</v>
      </c>
      <c r="I753" s="8">
        <v>42</v>
      </c>
      <c r="J753" s="8">
        <v>252</v>
      </c>
      <c r="K753" s="10" t="s">
        <v>3570</v>
      </c>
    </row>
    <row r="754" spans="1:11">
      <c r="A754" s="6">
        <v>746</v>
      </c>
      <c r="B754" s="6">
        <v>91</v>
      </c>
      <c r="C754" s="11" t="s">
        <v>818</v>
      </c>
      <c r="D754" s="8" t="s">
        <v>3850</v>
      </c>
      <c r="E754" s="9" t="s">
        <v>3851</v>
      </c>
      <c r="F754" s="8" t="s">
        <v>3852</v>
      </c>
      <c r="G754" s="8" t="s">
        <v>1716</v>
      </c>
      <c r="H754" s="8" t="s">
        <v>1649</v>
      </c>
      <c r="I754" s="8">
        <v>24</v>
      </c>
      <c r="J754" s="8">
        <v>144</v>
      </c>
      <c r="K754" s="10" t="s">
        <v>3570</v>
      </c>
    </row>
    <row r="755" spans="1:11">
      <c r="A755" s="6">
        <v>747</v>
      </c>
      <c r="B755" s="6">
        <v>92</v>
      </c>
      <c r="C755" s="11" t="s">
        <v>820</v>
      </c>
      <c r="D755" s="8" t="s">
        <v>3853</v>
      </c>
      <c r="E755" s="9" t="s">
        <v>3854</v>
      </c>
      <c r="F755" s="8" t="s">
        <v>3855</v>
      </c>
      <c r="G755" s="8" t="s">
        <v>1716</v>
      </c>
      <c r="H755" s="8" t="s">
        <v>1727</v>
      </c>
      <c r="I755" s="8">
        <v>28</v>
      </c>
      <c r="J755" s="8">
        <v>168</v>
      </c>
      <c r="K755" s="10" t="s">
        <v>3570</v>
      </c>
    </row>
    <row r="756" spans="1:11">
      <c r="A756" s="6">
        <v>748</v>
      </c>
      <c r="B756" s="6">
        <v>93</v>
      </c>
      <c r="C756" s="11" t="s">
        <v>822</v>
      </c>
      <c r="D756" s="8" t="s">
        <v>3856</v>
      </c>
      <c r="E756" s="9" t="s">
        <v>3857</v>
      </c>
      <c r="F756" s="8" t="s">
        <v>3858</v>
      </c>
      <c r="G756" s="8" t="s">
        <v>1716</v>
      </c>
      <c r="H756" s="8" t="s">
        <v>1727</v>
      </c>
      <c r="I756" s="8">
        <v>27</v>
      </c>
      <c r="J756" s="8">
        <v>162</v>
      </c>
      <c r="K756" s="10" t="s">
        <v>3570</v>
      </c>
    </row>
    <row r="757" spans="1:11">
      <c r="A757" s="6">
        <v>749</v>
      </c>
      <c r="B757" s="6">
        <v>94</v>
      </c>
      <c r="C757" s="11" t="s">
        <v>823</v>
      </c>
      <c r="D757" s="8" t="s">
        <v>3859</v>
      </c>
      <c r="E757" s="9" t="s">
        <v>3860</v>
      </c>
      <c r="F757" s="8" t="s">
        <v>3861</v>
      </c>
      <c r="G757" s="8" t="s">
        <v>1716</v>
      </c>
      <c r="H757" s="8" t="s">
        <v>1727</v>
      </c>
      <c r="I757" s="8">
        <v>30</v>
      </c>
      <c r="J757" s="8">
        <v>180</v>
      </c>
      <c r="K757" s="10" t="s">
        <v>3570</v>
      </c>
    </row>
    <row r="758" spans="1:11">
      <c r="A758" s="6">
        <v>750</v>
      </c>
      <c r="B758" s="6">
        <v>95</v>
      </c>
      <c r="C758" s="11" t="s">
        <v>836</v>
      </c>
      <c r="D758" s="8" t="s">
        <v>3862</v>
      </c>
      <c r="E758" s="9" t="s">
        <v>3863</v>
      </c>
      <c r="F758" s="8" t="s">
        <v>3864</v>
      </c>
      <c r="G758" s="8" t="s">
        <v>2288</v>
      </c>
      <c r="H758" s="8" t="s">
        <v>1727</v>
      </c>
      <c r="I758" s="8">
        <v>39</v>
      </c>
      <c r="J758" s="8">
        <v>234</v>
      </c>
      <c r="K758" s="10" t="s">
        <v>3570</v>
      </c>
    </row>
    <row r="759" spans="1:11">
      <c r="A759" s="6">
        <v>751</v>
      </c>
      <c r="B759" s="6">
        <v>96</v>
      </c>
      <c r="C759" s="11" t="s">
        <v>839</v>
      </c>
      <c r="D759" s="8" t="s">
        <v>3865</v>
      </c>
      <c r="E759" s="9" t="s">
        <v>3866</v>
      </c>
      <c r="F759" s="8" t="s">
        <v>3867</v>
      </c>
      <c r="G759" s="8" t="s">
        <v>2295</v>
      </c>
      <c r="H759" s="8" t="s">
        <v>1690</v>
      </c>
      <c r="I759" s="8">
        <v>20</v>
      </c>
      <c r="J759" s="8">
        <v>120</v>
      </c>
      <c r="K759" s="10" t="s">
        <v>3570</v>
      </c>
    </row>
    <row r="760" spans="1:11">
      <c r="A760" s="6">
        <v>752</v>
      </c>
      <c r="B760" s="6">
        <v>97</v>
      </c>
      <c r="C760" s="11" t="s">
        <v>840</v>
      </c>
      <c r="D760" s="8" t="s">
        <v>3868</v>
      </c>
      <c r="E760" s="9" t="s">
        <v>3869</v>
      </c>
      <c r="F760" s="8" t="s">
        <v>3870</v>
      </c>
      <c r="G760" s="8" t="s">
        <v>2295</v>
      </c>
      <c r="H760" s="8" t="s">
        <v>1690</v>
      </c>
      <c r="I760" s="8">
        <v>20</v>
      </c>
      <c r="J760" s="8">
        <v>120</v>
      </c>
      <c r="K760" s="10" t="s">
        <v>3570</v>
      </c>
    </row>
    <row r="761" spans="1:11">
      <c r="A761" s="6">
        <v>753</v>
      </c>
      <c r="B761" s="6">
        <v>98</v>
      </c>
      <c r="C761" s="11" t="s">
        <v>841</v>
      </c>
      <c r="D761" s="8" t="s">
        <v>3871</v>
      </c>
      <c r="E761" s="9" t="s">
        <v>3872</v>
      </c>
      <c r="F761" s="8" t="s">
        <v>3873</v>
      </c>
      <c r="G761" s="8" t="s">
        <v>2295</v>
      </c>
      <c r="H761" s="8" t="s">
        <v>1690</v>
      </c>
      <c r="I761" s="8">
        <v>20</v>
      </c>
      <c r="J761" s="8">
        <v>120</v>
      </c>
      <c r="K761" s="10" t="s">
        <v>3570</v>
      </c>
    </row>
    <row r="762" spans="1:11">
      <c r="A762" s="6">
        <v>754</v>
      </c>
      <c r="B762" s="6">
        <v>99</v>
      </c>
      <c r="C762" s="11" t="s">
        <v>842</v>
      </c>
      <c r="D762" s="8" t="s">
        <v>3874</v>
      </c>
      <c r="E762" s="9" t="s">
        <v>3875</v>
      </c>
      <c r="F762" s="8" t="s">
        <v>3876</v>
      </c>
      <c r="G762" s="8" t="s">
        <v>2295</v>
      </c>
      <c r="H762" s="8" t="s">
        <v>2333</v>
      </c>
      <c r="I762" s="8">
        <v>20</v>
      </c>
      <c r="J762" s="8">
        <v>120</v>
      </c>
      <c r="K762" s="10" t="s">
        <v>3570</v>
      </c>
    </row>
    <row r="763" spans="1:11">
      <c r="A763" s="6">
        <v>755</v>
      </c>
      <c r="B763" s="6">
        <v>100</v>
      </c>
      <c r="C763" s="11" t="s">
        <v>843</v>
      </c>
      <c r="D763" s="8" t="s">
        <v>3877</v>
      </c>
      <c r="E763" s="9" t="s">
        <v>3878</v>
      </c>
      <c r="F763" s="8" t="s">
        <v>3879</v>
      </c>
      <c r="G763" s="8" t="s">
        <v>2295</v>
      </c>
      <c r="H763" s="8" t="s">
        <v>2333</v>
      </c>
      <c r="I763" s="8">
        <v>20</v>
      </c>
      <c r="J763" s="8">
        <v>120</v>
      </c>
      <c r="K763" s="10" t="s">
        <v>3570</v>
      </c>
    </row>
    <row r="764" spans="1:11">
      <c r="A764" s="6">
        <v>756</v>
      </c>
      <c r="B764" s="6">
        <v>101</v>
      </c>
      <c r="C764" s="11" t="s">
        <v>859</v>
      </c>
      <c r="D764" s="8" t="s">
        <v>3880</v>
      </c>
      <c r="E764" s="9" t="s">
        <v>3881</v>
      </c>
      <c r="F764" s="8" t="s">
        <v>3882</v>
      </c>
      <c r="G764" s="8" t="s">
        <v>3249</v>
      </c>
      <c r="H764" s="8" t="s">
        <v>1918</v>
      </c>
      <c r="I764" s="8">
        <v>22</v>
      </c>
      <c r="J764" s="8">
        <v>132</v>
      </c>
      <c r="K764" s="10" t="s">
        <v>3570</v>
      </c>
    </row>
    <row r="765" spans="1:11">
      <c r="A765" s="6">
        <v>757</v>
      </c>
      <c r="B765" s="6">
        <v>102</v>
      </c>
      <c r="C765" s="11" t="s">
        <v>866</v>
      </c>
      <c r="D765" s="8" t="s">
        <v>3883</v>
      </c>
      <c r="E765" s="9" t="s">
        <v>3884</v>
      </c>
      <c r="F765" s="8" t="s">
        <v>3885</v>
      </c>
      <c r="G765" s="8" t="s">
        <v>3886</v>
      </c>
      <c r="H765" s="8" t="s">
        <v>1673</v>
      </c>
      <c r="I765" s="8">
        <v>29.8</v>
      </c>
      <c r="J765" s="8">
        <v>179</v>
      </c>
      <c r="K765" s="10" t="s">
        <v>3570</v>
      </c>
    </row>
    <row r="766" spans="1:11">
      <c r="A766" s="6">
        <v>758</v>
      </c>
      <c r="B766" s="6">
        <v>103</v>
      </c>
      <c r="C766" s="11" t="s">
        <v>875</v>
      </c>
      <c r="D766" s="8" t="s">
        <v>3887</v>
      </c>
      <c r="E766" s="9" t="s">
        <v>3888</v>
      </c>
      <c r="F766" s="8" t="s">
        <v>3889</v>
      </c>
      <c r="G766" s="8" t="s">
        <v>1741</v>
      </c>
      <c r="H766" s="8" t="s">
        <v>1545</v>
      </c>
      <c r="I766" s="8">
        <v>22</v>
      </c>
      <c r="J766" s="8">
        <v>132</v>
      </c>
      <c r="K766" s="10" t="s">
        <v>3570</v>
      </c>
    </row>
    <row r="767" spans="1:11">
      <c r="A767" s="6">
        <v>759</v>
      </c>
      <c r="B767" s="6">
        <v>104</v>
      </c>
      <c r="C767" s="11" t="s">
        <v>876</v>
      </c>
      <c r="D767" s="8" t="s">
        <v>3890</v>
      </c>
      <c r="E767" s="9" t="s">
        <v>3891</v>
      </c>
      <c r="F767" s="8" t="s">
        <v>1838</v>
      </c>
      <c r="G767" s="8" t="s">
        <v>1741</v>
      </c>
      <c r="H767" s="8" t="s">
        <v>1717</v>
      </c>
      <c r="I767" s="8">
        <v>30</v>
      </c>
      <c r="J767" s="8">
        <v>180</v>
      </c>
      <c r="K767" s="10" t="s">
        <v>3570</v>
      </c>
    </row>
    <row r="768" spans="1:11">
      <c r="A768" s="6">
        <v>760</v>
      </c>
      <c r="B768" s="6">
        <v>105</v>
      </c>
      <c r="C768" s="11" t="s">
        <v>884</v>
      </c>
      <c r="D768" s="8" t="s">
        <v>3892</v>
      </c>
      <c r="E768" s="9" t="s">
        <v>3893</v>
      </c>
      <c r="F768" s="8" t="s">
        <v>3894</v>
      </c>
      <c r="G768" s="8" t="s">
        <v>2631</v>
      </c>
      <c r="H768" s="8" t="s">
        <v>1645</v>
      </c>
      <c r="I768" s="8">
        <v>29.8</v>
      </c>
      <c r="J768" s="8">
        <v>179</v>
      </c>
      <c r="K768" s="10" t="s">
        <v>3570</v>
      </c>
    </row>
    <row r="769" spans="1:11">
      <c r="A769" s="6">
        <v>761</v>
      </c>
      <c r="B769" s="6">
        <v>106</v>
      </c>
      <c r="C769" s="11" t="s">
        <v>885</v>
      </c>
      <c r="D769" s="8" t="s">
        <v>3892</v>
      </c>
      <c r="E769" s="9" t="s">
        <v>3895</v>
      </c>
      <c r="F769" s="8" t="s">
        <v>3894</v>
      </c>
      <c r="G769" s="8" t="s">
        <v>2631</v>
      </c>
      <c r="H769" s="8" t="s">
        <v>1645</v>
      </c>
      <c r="I769" s="8">
        <v>29.8</v>
      </c>
      <c r="J769" s="8">
        <v>179</v>
      </c>
      <c r="K769" s="10" t="s">
        <v>3570</v>
      </c>
    </row>
    <row r="770" spans="1:11">
      <c r="A770" s="6">
        <v>762</v>
      </c>
      <c r="B770" s="6">
        <v>107</v>
      </c>
      <c r="C770" s="11" t="s">
        <v>887</v>
      </c>
      <c r="D770" s="8" t="s">
        <v>3896</v>
      </c>
      <c r="E770" s="9" t="s">
        <v>3897</v>
      </c>
      <c r="F770" s="8" t="s">
        <v>2634</v>
      </c>
      <c r="G770" s="8" t="s">
        <v>2635</v>
      </c>
      <c r="H770" s="8" t="s">
        <v>1579</v>
      </c>
      <c r="I770" s="8">
        <v>19.8</v>
      </c>
      <c r="J770" s="8">
        <v>119</v>
      </c>
      <c r="K770" s="10" t="s">
        <v>3570</v>
      </c>
    </row>
    <row r="771" spans="1:11">
      <c r="A771" s="6">
        <v>763</v>
      </c>
      <c r="B771" s="6">
        <v>108</v>
      </c>
      <c r="C771" s="11" t="s">
        <v>888</v>
      </c>
      <c r="D771" s="8" t="s">
        <v>3898</v>
      </c>
      <c r="E771" s="9" t="s">
        <v>3899</v>
      </c>
      <c r="F771" s="8" t="s">
        <v>3900</v>
      </c>
      <c r="G771" s="8" t="s">
        <v>3901</v>
      </c>
      <c r="H771" s="8" t="s">
        <v>1776</v>
      </c>
      <c r="I771" s="8">
        <v>30</v>
      </c>
      <c r="J771" s="8">
        <v>180</v>
      </c>
      <c r="K771" s="10" t="s">
        <v>3570</v>
      </c>
    </row>
    <row r="772" spans="1:11">
      <c r="A772" s="6">
        <v>764</v>
      </c>
      <c r="B772" s="6">
        <v>109</v>
      </c>
      <c r="C772" s="11" t="s">
        <v>889</v>
      </c>
      <c r="D772" s="8" t="s">
        <v>3902</v>
      </c>
      <c r="E772" s="9" t="s">
        <v>3903</v>
      </c>
      <c r="F772" s="8" t="s">
        <v>3904</v>
      </c>
      <c r="G772" s="8" t="s">
        <v>3901</v>
      </c>
      <c r="H772" s="8" t="s">
        <v>1587</v>
      </c>
      <c r="I772" s="8">
        <v>26.8</v>
      </c>
      <c r="J772" s="8">
        <v>161</v>
      </c>
      <c r="K772" s="10" t="s">
        <v>3570</v>
      </c>
    </row>
    <row r="773" spans="1:11">
      <c r="A773" s="6">
        <v>765</v>
      </c>
      <c r="B773" s="6">
        <v>110</v>
      </c>
      <c r="C773" s="11" t="s">
        <v>899</v>
      </c>
      <c r="D773" s="8" t="s">
        <v>3905</v>
      </c>
      <c r="E773" s="9" t="s">
        <v>3906</v>
      </c>
      <c r="F773" s="8" t="s">
        <v>3907</v>
      </c>
      <c r="G773" s="8" t="s">
        <v>3908</v>
      </c>
      <c r="H773" s="8" t="s">
        <v>1587</v>
      </c>
      <c r="I773" s="8">
        <v>16.8</v>
      </c>
      <c r="J773" s="8">
        <v>101</v>
      </c>
      <c r="K773" s="10" t="s">
        <v>3570</v>
      </c>
    </row>
    <row r="774" spans="1:11">
      <c r="A774" s="6">
        <v>766</v>
      </c>
      <c r="B774" s="6">
        <v>111</v>
      </c>
      <c r="C774" s="11" t="s">
        <v>909</v>
      </c>
      <c r="D774" s="8" t="s">
        <v>3909</v>
      </c>
      <c r="E774" s="9" t="s">
        <v>3910</v>
      </c>
      <c r="F774" s="8" t="s">
        <v>3911</v>
      </c>
      <c r="G774" s="8" t="s">
        <v>3912</v>
      </c>
      <c r="H774" s="8" t="s">
        <v>1558</v>
      </c>
      <c r="I774" s="8">
        <v>26</v>
      </c>
      <c r="J774" s="8">
        <v>156</v>
      </c>
      <c r="K774" s="10" t="s">
        <v>3570</v>
      </c>
    </row>
    <row r="775" spans="1:11">
      <c r="A775" s="6">
        <v>767</v>
      </c>
      <c r="B775" s="6">
        <v>112</v>
      </c>
      <c r="C775" s="11" t="s">
        <v>1015</v>
      </c>
      <c r="D775" s="8" t="s">
        <v>3913</v>
      </c>
      <c r="E775" s="9" t="s">
        <v>3914</v>
      </c>
      <c r="F775" s="8" t="s">
        <v>3915</v>
      </c>
      <c r="G775" s="8" t="s">
        <v>3295</v>
      </c>
      <c r="H775" s="8" t="s">
        <v>1678</v>
      </c>
      <c r="I775" s="8">
        <v>26.1</v>
      </c>
      <c r="J775" s="8">
        <v>157</v>
      </c>
      <c r="K775" s="10" t="s">
        <v>3570</v>
      </c>
    </row>
    <row r="776" spans="1:11">
      <c r="A776" s="6">
        <v>768</v>
      </c>
      <c r="B776" s="6">
        <v>113</v>
      </c>
      <c r="C776" s="11" t="s">
        <v>1016</v>
      </c>
      <c r="D776" s="8" t="s">
        <v>3916</v>
      </c>
      <c r="E776" s="9" t="s">
        <v>3917</v>
      </c>
      <c r="F776" s="8" t="s">
        <v>3918</v>
      </c>
      <c r="G776" s="8" t="s">
        <v>3295</v>
      </c>
      <c r="H776" s="8" t="s">
        <v>1678</v>
      </c>
      <c r="I776" s="8">
        <v>24</v>
      </c>
      <c r="J776" s="8">
        <v>144</v>
      </c>
      <c r="K776" s="10" t="s">
        <v>3570</v>
      </c>
    </row>
    <row r="777" spans="1:11">
      <c r="A777" s="6">
        <v>769</v>
      </c>
      <c r="B777" s="6">
        <v>114</v>
      </c>
      <c r="C777" s="11" t="s">
        <v>1017</v>
      </c>
      <c r="D777" s="8" t="s">
        <v>3919</v>
      </c>
      <c r="E777" s="9" t="s">
        <v>3920</v>
      </c>
      <c r="F777" s="8" t="s">
        <v>3921</v>
      </c>
      <c r="G777" s="8" t="s">
        <v>3295</v>
      </c>
      <c r="H777" s="8" t="s">
        <v>1678</v>
      </c>
      <c r="I777" s="8">
        <v>30.3</v>
      </c>
      <c r="J777" s="8">
        <v>182</v>
      </c>
      <c r="K777" s="10" t="s">
        <v>3570</v>
      </c>
    </row>
    <row r="778" spans="1:11">
      <c r="A778" s="6">
        <v>770</v>
      </c>
      <c r="B778" s="6">
        <v>115</v>
      </c>
      <c r="C778" s="11" t="s">
        <v>1018</v>
      </c>
      <c r="D778" s="8" t="s">
        <v>3922</v>
      </c>
      <c r="E778" s="9" t="s">
        <v>3923</v>
      </c>
      <c r="F778" s="8" t="s">
        <v>3924</v>
      </c>
      <c r="G778" s="8" t="s">
        <v>3295</v>
      </c>
      <c r="H778" s="8" t="s">
        <v>1678</v>
      </c>
      <c r="I778" s="8">
        <v>28.4</v>
      </c>
      <c r="J778" s="8">
        <v>170</v>
      </c>
      <c r="K778" s="10" t="s">
        <v>3570</v>
      </c>
    </row>
    <row r="779" spans="1:11">
      <c r="A779" s="6">
        <v>771</v>
      </c>
      <c r="B779" s="6">
        <v>116</v>
      </c>
      <c r="C779" s="11" t="s">
        <v>1019</v>
      </c>
      <c r="D779" s="8" t="s">
        <v>3925</v>
      </c>
      <c r="E779" s="9" t="s">
        <v>3926</v>
      </c>
      <c r="F779" s="8" t="s">
        <v>3927</v>
      </c>
      <c r="G779" s="8" t="s">
        <v>3295</v>
      </c>
      <c r="H779" s="8" t="s">
        <v>1678</v>
      </c>
      <c r="I779" s="8">
        <v>29</v>
      </c>
      <c r="J779" s="8">
        <v>174</v>
      </c>
      <c r="K779" s="10" t="s">
        <v>3570</v>
      </c>
    </row>
    <row r="780" spans="1:11">
      <c r="A780" s="6">
        <v>772</v>
      </c>
      <c r="B780" s="6">
        <v>117</v>
      </c>
      <c r="C780" s="11" t="s">
        <v>1020</v>
      </c>
      <c r="D780" s="8" t="s">
        <v>3928</v>
      </c>
      <c r="E780" s="9" t="s">
        <v>3929</v>
      </c>
      <c r="F780" s="8" t="s">
        <v>3918</v>
      </c>
      <c r="G780" s="8" t="s">
        <v>3295</v>
      </c>
      <c r="H780" s="8" t="s">
        <v>1678</v>
      </c>
      <c r="I780" s="8">
        <v>29.2</v>
      </c>
      <c r="J780" s="8">
        <v>175</v>
      </c>
      <c r="K780" s="10" t="s">
        <v>3570</v>
      </c>
    </row>
    <row r="781" spans="1:11">
      <c r="A781" s="6">
        <v>773</v>
      </c>
      <c r="B781" s="6">
        <v>118</v>
      </c>
      <c r="C781" s="11" t="s">
        <v>1021</v>
      </c>
      <c r="D781" s="8" t="s">
        <v>3930</v>
      </c>
      <c r="E781" s="9" t="s">
        <v>3931</v>
      </c>
      <c r="F781" s="8" t="s">
        <v>3932</v>
      </c>
      <c r="G781" s="8" t="s">
        <v>3295</v>
      </c>
      <c r="H781" s="8" t="s">
        <v>1678</v>
      </c>
      <c r="I781" s="8">
        <v>30.8</v>
      </c>
      <c r="J781" s="8">
        <v>185</v>
      </c>
      <c r="K781" s="10" t="s">
        <v>3570</v>
      </c>
    </row>
    <row r="782" spans="1:11">
      <c r="A782" s="6">
        <v>774</v>
      </c>
      <c r="B782" s="6">
        <v>119</v>
      </c>
      <c r="C782" s="11" t="s">
        <v>1027</v>
      </c>
      <c r="D782" s="8" t="s">
        <v>3933</v>
      </c>
      <c r="E782" s="9" t="s">
        <v>3934</v>
      </c>
      <c r="F782" s="8" t="s">
        <v>3935</v>
      </c>
      <c r="G782" s="8" t="s">
        <v>3936</v>
      </c>
      <c r="H782" s="8" t="s">
        <v>1751</v>
      </c>
      <c r="I782" s="8">
        <v>16</v>
      </c>
      <c r="J782" s="8">
        <v>96</v>
      </c>
      <c r="K782" s="10" t="s">
        <v>3570</v>
      </c>
    </row>
    <row r="783" spans="1:11">
      <c r="A783" s="6">
        <v>775</v>
      </c>
      <c r="B783" s="6">
        <v>120</v>
      </c>
      <c r="C783" s="11" t="s">
        <v>1029</v>
      </c>
      <c r="D783" s="8" t="s">
        <v>3937</v>
      </c>
      <c r="E783" s="9" t="s">
        <v>3938</v>
      </c>
      <c r="F783" s="8" t="s">
        <v>3935</v>
      </c>
      <c r="G783" s="8" t="s">
        <v>3936</v>
      </c>
      <c r="H783" s="8" t="s">
        <v>1751</v>
      </c>
      <c r="I783" s="8">
        <v>16</v>
      </c>
      <c r="J783" s="8">
        <v>96</v>
      </c>
      <c r="K783" s="10" t="s">
        <v>3570</v>
      </c>
    </row>
    <row r="784" spans="1:11">
      <c r="A784" s="6">
        <v>776</v>
      </c>
      <c r="B784" s="6">
        <v>121</v>
      </c>
      <c r="C784" s="11" t="s">
        <v>1028</v>
      </c>
      <c r="D784" s="8" t="s">
        <v>3939</v>
      </c>
      <c r="E784" s="9" t="s">
        <v>3940</v>
      </c>
      <c r="F784" s="8" t="s">
        <v>3935</v>
      </c>
      <c r="G784" s="8" t="s">
        <v>3936</v>
      </c>
      <c r="H784" s="8" t="s">
        <v>1751</v>
      </c>
      <c r="I784" s="8">
        <v>16</v>
      </c>
      <c r="J784" s="8">
        <v>96</v>
      </c>
      <c r="K784" s="10" t="s">
        <v>3570</v>
      </c>
    </row>
    <row r="785" spans="1:11">
      <c r="A785" s="6">
        <v>777</v>
      </c>
      <c r="B785" s="6">
        <v>122</v>
      </c>
      <c r="C785" s="11" t="s">
        <v>1082</v>
      </c>
      <c r="D785" s="8" t="s">
        <v>3941</v>
      </c>
      <c r="E785" s="9" t="s">
        <v>3942</v>
      </c>
      <c r="F785" s="8" t="s">
        <v>2871</v>
      </c>
      <c r="G785" s="8" t="s">
        <v>3943</v>
      </c>
      <c r="H785" s="8" t="s">
        <v>1536</v>
      </c>
      <c r="I785" s="8">
        <v>38</v>
      </c>
      <c r="J785" s="8">
        <v>228</v>
      </c>
      <c r="K785" s="10" t="s">
        <v>3570</v>
      </c>
    </row>
    <row r="786" spans="1:11">
      <c r="A786" s="6">
        <v>778</v>
      </c>
      <c r="B786" s="6">
        <v>123</v>
      </c>
      <c r="C786" s="11" t="s">
        <v>1083</v>
      </c>
      <c r="D786" s="8" t="s">
        <v>3944</v>
      </c>
      <c r="E786" s="9" t="s">
        <v>3945</v>
      </c>
      <c r="F786" s="8" t="s">
        <v>3946</v>
      </c>
      <c r="G786" s="8" t="s">
        <v>2316</v>
      </c>
      <c r="H786" s="8" t="s">
        <v>2231</v>
      </c>
      <c r="I786" s="8">
        <v>27</v>
      </c>
      <c r="J786" s="8">
        <v>162</v>
      </c>
      <c r="K786" s="10" t="s">
        <v>3570</v>
      </c>
    </row>
    <row r="787" spans="1:11">
      <c r="A787" s="6">
        <v>779</v>
      </c>
      <c r="B787" s="6">
        <v>124</v>
      </c>
      <c r="C787" s="11" t="s">
        <v>343</v>
      </c>
      <c r="D787" s="8" t="s">
        <v>3947</v>
      </c>
      <c r="E787" s="9" t="s">
        <v>3948</v>
      </c>
      <c r="F787" s="8" t="s">
        <v>3949</v>
      </c>
      <c r="G787" s="8" t="s">
        <v>2316</v>
      </c>
      <c r="H787" s="8" t="s">
        <v>1579</v>
      </c>
      <c r="I787" s="8">
        <v>23</v>
      </c>
      <c r="J787" s="8">
        <v>138</v>
      </c>
      <c r="K787" s="10" t="s">
        <v>3570</v>
      </c>
    </row>
    <row r="788" spans="1:11">
      <c r="A788" s="6">
        <v>780</v>
      </c>
      <c r="B788" s="6">
        <v>125</v>
      </c>
      <c r="C788" s="11" t="s">
        <v>344</v>
      </c>
      <c r="D788" s="8" t="s">
        <v>3950</v>
      </c>
      <c r="E788" s="9" t="s">
        <v>3951</v>
      </c>
      <c r="F788" s="8" t="s">
        <v>3952</v>
      </c>
      <c r="G788" s="8" t="s">
        <v>3953</v>
      </c>
      <c r="H788" s="8" t="s">
        <v>1558</v>
      </c>
      <c r="I788" s="8">
        <v>28</v>
      </c>
      <c r="J788" s="8">
        <v>168</v>
      </c>
      <c r="K788" s="10" t="s">
        <v>3570</v>
      </c>
    </row>
    <row r="789" spans="1:11">
      <c r="A789" s="6">
        <v>781</v>
      </c>
      <c r="B789" s="6">
        <v>126</v>
      </c>
      <c r="C789" s="11" t="s">
        <v>345</v>
      </c>
      <c r="D789" s="8" t="s">
        <v>3954</v>
      </c>
      <c r="E789" s="9" t="s">
        <v>3955</v>
      </c>
      <c r="F789" s="8" t="s">
        <v>3956</v>
      </c>
      <c r="G789" s="8" t="s">
        <v>3953</v>
      </c>
      <c r="H789" s="8" t="s">
        <v>1649</v>
      </c>
      <c r="I789" s="8">
        <v>28</v>
      </c>
      <c r="J789" s="8">
        <v>168</v>
      </c>
      <c r="K789" s="10" t="s">
        <v>3570</v>
      </c>
    </row>
    <row r="790" spans="1:11">
      <c r="A790" s="6">
        <v>782</v>
      </c>
      <c r="B790" s="6">
        <v>127</v>
      </c>
      <c r="C790" s="11" t="s">
        <v>347</v>
      </c>
      <c r="D790" s="8" t="s">
        <v>3957</v>
      </c>
      <c r="E790" s="9" t="s">
        <v>3958</v>
      </c>
      <c r="F790" s="8" t="s">
        <v>3952</v>
      </c>
      <c r="G790" s="8" t="s">
        <v>3953</v>
      </c>
      <c r="H790" s="8" t="s">
        <v>1579</v>
      </c>
      <c r="I790" s="8">
        <v>28</v>
      </c>
      <c r="J790" s="8">
        <v>168</v>
      </c>
      <c r="K790" s="10" t="s">
        <v>3570</v>
      </c>
    </row>
    <row r="791" spans="1:11">
      <c r="A791" s="6">
        <v>783</v>
      </c>
      <c r="B791" s="6">
        <v>128</v>
      </c>
      <c r="C791" s="11" t="s">
        <v>346</v>
      </c>
      <c r="D791" s="8" t="s">
        <v>3959</v>
      </c>
      <c r="E791" s="9" t="s">
        <v>3960</v>
      </c>
      <c r="F791" s="8" t="s">
        <v>3961</v>
      </c>
      <c r="G791" s="8" t="s">
        <v>3953</v>
      </c>
      <c r="H791" s="8" t="s">
        <v>1597</v>
      </c>
      <c r="I791" s="8">
        <v>28</v>
      </c>
      <c r="J791" s="8">
        <v>168</v>
      </c>
      <c r="K791" s="10" t="s">
        <v>3570</v>
      </c>
    </row>
    <row r="792" spans="1:11">
      <c r="A792" s="6">
        <v>784</v>
      </c>
      <c r="B792" s="6">
        <v>129</v>
      </c>
      <c r="C792" s="11" t="s">
        <v>699</v>
      </c>
      <c r="D792" s="8" t="s">
        <v>3962</v>
      </c>
      <c r="E792" s="9" t="s">
        <v>3963</v>
      </c>
      <c r="F792" s="8" t="s">
        <v>3964</v>
      </c>
      <c r="G792" s="8" t="s">
        <v>3470</v>
      </c>
      <c r="H792" s="8" t="s">
        <v>1579</v>
      </c>
      <c r="I792" s="8">
        <v>38</v>
      </c>
      <c r="J792" s="8">
        <v>228</v>
      </c>
      <c r="K792" s="10" t="s">
        <v>3570</v>
      </c>
    </row>
    <row r="793" spans="1:11">
      <c r="A793" s="6">
        <v>785</v>
      </c>
      <c r="B793" s="6">
        <v>130</v>
      </c>
      <c r="C793" s="11" t="s">
        <v>1088</v>
      </c>
      <c r="D793" s="8" t="s">
        <v>3965</v>
      </c>
      <c r="E793" s="9" t="s">
        <v>3966</v>
      </c>
      <c r="F793" s="8" t="s">
        <v>3967</v>
      </c>
      <c r="G793" s="8" t="s">
        <v>2501</v>
      </c>
      <c r="H793" s="8" t="s">
        <v>1649</v>
      </c>
      <c r="I793" s="8">
        <v>26.8</v>
      </c>
      <c r="J793" s="8">
        <v>161</v>
      </c>
      <c r="K793" s="10" t="s">
        <v>3570</v>
      </c>
    </row>
    <row r="794" spans="1:11">
      <c r="A794" s="6">
        <v>786</v>
      </c>
      <c r="B794" s="6">
        <v>131</v>
      </c>
      <c r="C794" s="11" t="s">
        <v>1089</v>
      </c>
      <c r="D794" s="8" t="s">
        <v>3968</v>
      </c>
      <c r="E794" s="9" t="s">
        <v>3969</v>
      </c>
      <c r="F794" s="8" t="s">
        <v>3970</v>
      </c>
      <c r="G794" s="8" t="s">
        <v>2501</v>
      </c>
      <c r="H794" s="8" t="s">
        <v>2121</v>
      </c>
      <c r="I794" s="8">
        <v>29.8</v>
      </c>
      <c r="J794" s="8">
        <v>179</v>
      </c>
      <c r="K794" s="10" t="s">
        <v>3570</v>
      </c>
    </row>
    <row r="795" spans="1:11">
      <c r="A795" s="6">
        <v>787</v>
      </c>
      <c r="B795" s="6">
        <v>132</v>
      </c>
      <c r="C795" s="11" t="s">
        <v>1090</v>
      </c>
      <c r="D795" s="8" t="s">
        <v>3971</v>
      </c>
      <c r="E795" s="9" t="s">
        <v>3972</v>
      </c>
      <c r="F795" s="8" t="s">
        <v>3973</v>
      </c>
      <c r="G795" s="8" t="s">
        <v>2501</v>
      </c>
      <c r="H795" s="8" t="s">
        <v>1540</v>
      </c>
      <c r="I795" s="8">
        <v>29.8</v>
      </c>
      <c r="J795" s="8">
        <v>179</v>
      </c>
      <c r="K795" s="10" t="s">
        <v>3570</v>
      </c>
    </row>
    <row r="796" spans="1:11">
      <c r="A796" s="6">
        <v>788</v>
      </c>
      <c r="B796" s="6">
        <v>133</v>
      </c>
      <c r="C796" s="11" t="s">
        <v>700</v>
      </c>
      <c r="D796" s="8" t="s">
        <v>3974</v>
      </c>
      <c r="E796" s="9" t="s">
        <v>3975</v>
      </c>
      <c r="F796" s="8" t="s">
        <v>3973</v>
      </c>
      <c r="G796" s="8" t="s">
        <v>2501</v>
      </c>
      <c r="H796" s="8" t="s">
        <v>1673</v>
      </c>
      <c r="I796" s="8">
        <v>29.8</v>
      </c>
      <c r="J796" s="8">
        <v>179</v>
      </c>
      <c r="K796" s="10" t="s">
        <v>3570</v>
      </c>
    </row>
    <row r="797" spans="1:11">
      <c r="A797" s="6">
        <v>789</v>
      </c>
      <c r="B797" s="6">
        <v>134</v>
      </c>
      <c r="C797" s="11" t="s">
        <v>1091</v>
      </c>
      <c r="D797" s="8" t="s">
        <v>3976</v>
      </c>
      <c r="E797" s="9" t="s">
        <v>3977</v>
      </c>
      <c r="F797" s="8" t="s">
        <v>3978</v>
      </c>
      <c r="G797" s="8" t="s">
        <v>2501</v>
      </c>
      <c r="H797" s="8" t="s">
        <v>2121</v>
      </c>
      <c r="I797" s="8">
        <v>29</v>
      </c>
      <c r="J797" s="8">
        <v>174</v>
      </c>
      <c r="K797" s="10" t="s">
        <v>3570</v>
      </c>
    </row>
    <row r="798" spans="1:11">
      <c r="A798" s="6">
        <v>790</v>
      </c>
      <c r="B798" s="6">
        <v>135</v>
      </c>
      <c r="C798" s="11" t="s">
        <v>727</v>
      </c>
      <c r="D798" s="8" t="s">
        <v>3979</v>
      </c>
      <c r="E798" s="9" t="s">
        <v>3980</v>
      </c>
      <c r="F798" s="8" t="s">
        <v>3981</v>
      </c>
      <c r="G798" s="8" t="s">
        <v>3432</v>
      </c>
      <c r="H798" s="8" t="s">
        <v>1602</v>
      </c>
      <c r="I798" s="8">
        <v>29.8</v>
      </c>
      <c r="J798" s="8">
        <v>179</v>
      </c>
      <c r="K798" s="10" t="s">
        <v>3570</v>
      </c>
    </row>
    <row r="799" spans="1:11">
      <c r="A799" s="6">
        <v>791</v>
      </c>
      <c r="B799" s="6">
        <v>136</v>
      </c>
      <c r="C799" s="11" t="s">
        <v>1096</v>
      </c>
      <c r="D799" s="8" t="s">
        <v>3982</v>
      </c>
      <c r="E799" s="9" t="s">
        <v>3983</v>
      </c>
      <c r="F799" s="8" t="s">
        <v>1678</v>
      </c>
      <c r="G799" s="8" t="s">
        <v>2858</v>
      </c>
      <c r="H799" s="8" t="s">
        <v>3984</v>
      </c>
      <c r="I799" s="8">
        <v>220</v>
      </c>
      <c r="J799" s="8">
        <v>1500</v>
      </c>
      <c r="K799" s="10" t="s">
        <v>3570</v>
      </c>
    </row>
    <row r="800" spans="1:11">
      <c r="A800" s="6">
        <v>792</v>
      </c>
      <c r="B800" s="6">
        <v>137</v>
      </c>
      <c r="C800" s="11" t="s">
        <v>1114</v>
      </c>
      <c r="D800" s="8" t="s">
        <v>3985</v>
      </c>
      <c r="E800" s="9" t="s">
        <v>3986</v>
      </c>
      <c r="F800" s="8" t="s">
        <v>3987</v>
      </c>
      <c r="G800" s="8" t="s">
        <v>2326</v>
      </c>
      <c r="H800" s="8" t="s">
        <v>1645</v>
      </c>
      <c r="I800" s="8">
        <v>58</v>
      </c>
      <c r="J800" s="8">
        <v>348</v>
      </c>
      <c r="K800" s="10" t="s">
        <v>3570</v>
      </c>
    </row>
    <row r="801" spans="1:11">
      <c r="A801" s="6">
        <v>793</v>
      </c>
      <c r="B801" s="6">
        <v>138</v>
      </c>
      <c r="C801" s="11" t="s">
        <v>471</v>
      </c>
      <c r="D801" s="8" t="s">
        <v>3988</v>
      </c>
      <c r="E801" s="9" t="s">
        <v>3989</v>
      </c>
      <c r="F801" s="8" t="s">
        <v>3990</v>
      </c>
      <c r="G801" s="8" t="s">
        <v>3319</v>
      </c>
      <c r="H801" s="8" t="s">
        <v>1678</v>
      </c>
      <c r="I801" s="8">
        <v>38</v>
      </c>
      <c r="J801" s="8">
        <v>228</v>
      </c>
      <c r="K801" s="10" t="s">
        <v>3570</v>
      </c>
    </row>
    <row r="802" spans="1:11">
      <c r="A802" s="6">
        <v>794</v>
      </c>
      <c r="B802" s="6">
        <v>139</v>
      </c>
      <c r="C802" s="11" t="s">
        <v>1118</v>
      </c>
      <c r="D802" s="8" t="s">
        <v>3991</v>
      </c>
      <c r="E802" s="9" t="s">
        <v>3992</v>
      </c>
      <c r="F802" s="8" t="s">
        <v>3993</v>
      </c>
      <c r="G802" s="8" t="s">
        <v>3994</v>
      </c>
      <c r="H802" s="8" t="s">
        <v>1918</v>
      </c>
      <c r="I802" s="8">
        <v>29.8</v>
      </c>
      <c r="J802" s="8">
        <v>179</v>
      </c>
      <c r="K802" s="10" t="s">
        <v>3570</v>
      </c>
    </row>
    <row r="803" spans="1:11">
      <c r="A803" s="6">
        <v>795</v>
      </c>
      <c r="B803" s="6">
        <v>140</v>
      </c>
      <c r="C803" s="11" t="s">
        <v>1135</v>
      </c>
      <c r="D803" s="8" t="s">
        <v>3995</v>
      </c>
      <c r="E803" s="9" t="s">
        <v>3996</v>
      </c>
      <c r="F803" s="8" t="s">
        <v>3997</v>
      </c>
      <c r="G803" s="8" t="s">
        <v>3331</v>
      </c>
      <c r="H803" s="8" t="s">
        <v>2121</v>
      </c>
      <c r="I803" s="8">
        <v>26</v>
      </c>
      <c r="J803" s="8">
        <v>156</v>
      </c>
      <c r="K803" s="10" t="s">
        <v>3570</v>
      </c>
    </row>
    <row r="804" spans="1:11">
      <c r="A804" s="6">
        <v>796</v>
      </c>
      <c r="B804" s="6">
        <v>141</v>
      </c>
      <c r="C804" s="11" t="s">
        <v>1148</v>
      </c>
      <c r="D804" s="8" t="s">
        <v>3998</v>
      </c>
      <c r="E804" s="9" t="s">
        <v>3999</v>
      </c>
      <c r="F804" s="8" t="s">
        <v>1838</v>
      </c>
      <c r="G804" s="8" t="s">
        <v>1755</v>
      </c>
      <c r="H804" s="8" t="s">
        <v>2284</v>
      </c>
      <c r="I804" s="8">
        <v>16</v>
      </c>
      <c r="J804" s="8">
        <v>96</v>
      </c>
      <c r="K804" s="10" t="s">
        <v>3570</v>
      </c>
    </row>
    <row r="805" spans="1:11">
      <c r="A805" s="6">
        <v>797</v>
      </c>
      <c r="B805" s="6">
        <v>142</v>
      </c>
      <c r="C805" s="11" t="s">
        <v>1149</v>
      </c>
      <c r="D805" s="8" t="s">
        <v>4000</v>
      </c>
      <c r="E805" s="9" t="s">
        <v>4001</v>
      </c>
      <c r="F805" s="8" t="s">
        <v>4002</v>
      </c>
      <c r="G805" s="8" t="s">
        <v>1755</v>
      </c>
      <c r="H805" s="8" t="s">
        <v>2284</v>
      </c>
      <c r="I805" s="8">
        <v>15</v>
      </c>
      <c r="J805" s="8">
        <v>90</v>
      </c>
      <c r="K805" s="10" t="s">
        <v>3570</v>
      </c>
    </row>
    <row r="806" spans="1:11">
      <c r="A806" s="6">
        <v>798</v>
      </c>
      <c r="B806" s="6">
        <v>143</v>
      </c>
      <c r="C806" s="11" t="s">
        <v>1152</v>
      </c>
      <c r="D806" s="8" t="s">
        <v>4003</v>
      </c>
      <c r="E806" s="9" t="s">
        <v>4004</v>
      </c>
      <c r="F806" s="8" t="s">
        <v>4005</v>
      </c>
      <c r="G806" s="8" t="s">
        <v>1755</v>
      </c>
      <c r="H806" s="8" t="s">
        <v>1602</v>
      </c>
      <c r="I806" s="8">
        <v>38</v>
      </c>
      <c r="J806" s="8">
        <v>228</v>
      </c>
      <c r="K806" s="10" t="s">
        <v>3570</v>
      </c>
    </row>
    <row r="807" spans="1:11">
      <c r="A807" s="6">
        <v>799</v>
      </c>
      <c r="B807" s="6">
        <v>144</v>
      </c>
      <c r="C807" s="11" t="s">
        <v>1159</v>
      </c>
      <c r="D807" s="8" t="s">
        <v>4006</v>
      </c>
      <c r="E807" s="9" t="s">
        <v>4007</v>
      </c>
      <c r="F807" s="8" t="s">
        <v>4008</v>
      </c>
      <c r="G807" s="8" t="s">
        <v>4009</v>
      </c>
      <c r="H807" s="8" t="s">
        <v>1602</v>
      </c>
      <c r="I807" s="8">
        <v>28.8</v>
      </c>
      <c r="J807" s="8">
        <v>173</v>
      </c>
      <c r="K807" s="10" t="s">
        <v>3570</v>
      </c>
    </row>
    <row r="808" spans="1:11">
      <c r="A808" s="6">
        <v>800</v>
      </c>
      <c r="B808" s="6">
        <v>145</v>
      </c>
      <c r="C808" s="11" t="s">
        <v>1160</v>
      </c>
      <c r="D808" s="8" t="s">
        <v>4010</v>
      </c>
      <c r="E808" s="9" t="s">
        <v>4011</v>
      </c>
      <c r="F808" s="8" t="s">
        <v>4012</v>
      </c>
      <c r="G808" s="8" t="s">
        <v>4013</v>
      </c>
      <c r="H808" s="8" t="s">
        <v>1856</v>
      </c>
      <c r="I808" s="8">
        <v>68</v>
      </c>
      <c r="J808" s="8">
        <v>408</v>
      </c>
      <c r="K808" s="10" t="s">
        <v>3570</v>
      </c>
    </row>
    <row r="809" spans="1:11">
      <c r="A809" s="6">
        <v>801</v>
      </c>
      <c r="B809" s="6">
        <v>146</v>
      </c>
      <c r="C809" s="11" t="s">
        <v>1186</v>
      </c>
      <c r="D809" s="8" t="s">
        <v>4014</v>
      </c>
      <c r="E809" s="9" t="s">
        <v>4015</v>
      </c>
      <c r="F809" s="8" t="s">
        <v>4012</v>
      </c>
      <c r="G809" s="8" t="s">
        <v>4013</v>
      </c>
      <c r="H809" s="8" t="s">
        <v>1856</v>
      </c>
      <c r="I809" s="8">
        <v>60</v>
      </c>
      <c r="J809" s="8">
        <v>360</v>
      </c>
      <c r="K809" s="10" t="s">
        <v>3570</v>
      </c>
    </row>
    <row r="810" spans="1:11">
      <c r="A810" s="6">
        <v>802</v>
      </c>
      <c r="B810" s="6">
        <v>147</v>
      </c>
      <c r="C810" s="11" t="s">
        <v>289</v>
      </c>
      <c r="D810" s="8" t="s">
        <v>4016</v>
      </c>
      <c r="E810" s="9" t="s">
        <v>4017</v>
      </c>
      <c r="F810" s="8" t="s">
        <v>4018</v>
      </c>
      <c r="G810" s="8" t="s">
        <v>4019</v>
      </c>
      <c r="H810" s="8" t="s">
        <v>1751</v>
      </c>
      <c r="I810" s="8">
        <v>25</v>
      </c>
      <c r="J810" s="8">
        <v>150</v>
      </c>
      <c r="K810" s="10" t="s">
        <v>3570</v>
      </c>
    </row>
    <row r="811" spans="1:11">
      <c r="A811" s="6">
        <v>803</v>
      </c>
      <c r="B811" s="6">
        <v>148</v>
      </c>
      <c r="C811" s="11" t="s">
        <v>1187</v>
      </c>
      <c r="D811" s="8" t="s">
        <v>4020</v>
      </c>
      <c r="E811" s="9" t="s">
        <v>4021</v>
      </c>
      <c r="F811" s="8" t="s">
        <v>4022</v>
      </c>
      <c r="G811" s="8" t="s">
        <v>2696</v>
      </c>
      <c r="H811" s="8" t="s">
        <v>1804</v>
      </c>
      <c r="I811" s="8">
        <v>29</v>
      </c>
      <c r="J811" s="8">
        <v>174</v>
      </c>
      <c r="K811" s="10" t="s">
        <v>3570</v>
      </c>
    </row>
    <row r="812" spans="1:11">
      <c r="A812" s="6">
        <v>804</v>
      </c>
      <c r="B812" s="6">
        <v>149</v>
      </c>
      <c r="C812" s="11" t="s">
        <v>1188</v>
      </c>
      <c r="D812" s="8" t="s">
        <v>4023</v>
      </c>
      <c r="E812" s="9" t="s">
        <v>4024</v>
      </c>
      <c r="F812" s="8" t="s">
        <v>4025</v>
      </c>
      <c r="G812" s="8" t="s">
        <v>2447</v>
      </c>
      <c r="H812" s="8" t="s">
        <v>1554</v>
      </c>
      <c r="I812" s="8">
        <v>110</v>
      </c>
      <c r="J812" s="8">
        <v>660</v>
      </c>
      <c r="K812" s="10" t="s">
        <v>3570</v>
      </c>
    </row>
    <row r="813" spans="1:11">
      <c r="A813" s="6">
        <v>805</v>
      </c>
      <c r="B813" s="6">
        <v>150</v>
      </c>
      <c r="C813" s="11" t="s">
        <v>1189</v>
      </c>
      <c r="D813" s="8" t="s">
        <v>4026</v>
      </c>
      <c r="E813" s="9" t="s">
        <v>4027</v>
      </c>
      <c r="F813" s="8" t="s">
        <v>4028</v>
      </c>
      <c r="G813" s="8" t="s">
        <v>1625</v>
      </c>
      <c r="H813" s="8" t="s">
        <v>1602</v>
      </c>
      <c r="I813" s="8">
        <v>30</v>
      </c>
      <c r="J813" s="8">
        <v>180</v>
      </c>
      <c r="K813" s="10" t="s">
        <v>3570</v>
      </c>
    </row>
    <row r="814" spans="1:11">
      <c r="A814" s="6">
        <v>806</v>
      </c>
      <c r="B814" s="6">
        <v>151</v>
      </c>
      <c r="C814" s="11" t="s">
        <v>1194</v>
      </c>
      <c r="D814" s="8" t="s">
        <v>4029</v>
      </c>
      <c r="E814" s="9" t="s">
        <v>4030</v>
      </c>
      <c r="F814" s="8" t="s">
        <v>4031</v>
      </c>
      <c r="G814" s="8" t="s">
        <v>3361</v>
      </c>
      <c r="H814" s="8" t="s">
        <v>1828</v>
      </c>
      <c r="I814" s="8">
        <v>78</v>
      </c>
      <c r="J814" s="8">
        <v>468</v>
      </c>
      <c r="K814" s="10" t="s">
        <v>3570</v>
      </c>
    </row>
    <row r="815" spans="1:11">
      <c r="A815" s="6">
        <v>807</v>
      </c>
      <c r="B815" s="6">
        <v>152</v>
      </c>
      <c r="C815" s="11" t="s">
        <v>1219</v>
      </c>
      <c r="D815" s="8" t="s">
        <v>4032</v>
      </c>
      <c r="E815" s="9" t="s">
        <v>4033</v>
      </c>
      <c r="F815" s="8" t="s">
        <v>4034</v>
      </c>
      <c r="G815" s="8" t="s">
        <v>1772</v>
      </c>
      <c r="H815" s="8" t="s">
        <v>1664</v>
      </c>
      <c r="I815" s="8">
        <v>38</v>
      </c>
      <c r="J815" s="8">
        <v>228</v>
      </c>
      <c r="K815" s="10" t="s">
        <v>3570</v>
      </c>
    </row>
    <row r="816" spans="1:11">
      <c r="A816" s="6">
        <v>808</v>
      </c>
      <c r="B816" s="6">
        <v>153</v>
      </c>
      <c r="C816" s="11" t="s">
        <v>1221</v>
      </c>
      <c r="D816" s="8" t="s">
        <v>4035</v>
      </c>
      <c r="E816" s="9" t="s">
        <v>4036</v>
      </c>
      <c r="F816" s="8" t="s">
        <v>4037</v>
      </c>
      <c r="G816" s="8" t="s">
        <v>4038</v>
      </c>
      <c r="H816" s="8" t="s">
        <v>2816</v>
      </c>
      <c r="I816" s="8">
        <v>29.8</v>
      </c>
      <c r="J816" s="8">
        <v>179</v>
      </c>
      <c r="K816" s="10" t="s">
        <v>3570</v>
      </c>
    </row>
    <row r="817" spans="1:11">
      <c r="A817" s="6">
        <v>809</v>
      </c>
      <c r="B817" s="6">
        <v>154</v>
      </c>
      <c r="C817" s="11" t="s">
        <v>1222</v>
      </c>
      <c r="D817" s="8" t="s">
        <v>4039</v>
      </c>
      <c r="E817" s="9" t="s">
        <v>4040</v>
      </c>
      <c r="F817" s="8" t="s">
        <v>4041</v>
      </c>
      <c r="G817" s="8" t="s">
        <v>4038</v>
      </c>
      <c r="H817" s="8" t="s">
        <v>1776</v>
      </c>
      <c r="I817" s="8">
        <v>29.8</v>
      </c>
      <c r="J817" s="8">
        <v>179</v>
      </c>
      <c r="K817" s="10" t="s">
        <v>3570</v>
      </c>
    </row>
    <row r="818" spans="1:11">
      <c r="A818" s="6">
        <v>810</v>
      </c>
      <c r="B818" s="6">
        <v>155</v>
      </c>
      <c r="C818" s="11" t="s">
        <v>1223</v>
      </c>
      <c r="D818" s="8" t="s">
        <v>4042</v>
      </c>
      <c r="E818" s="9" t="s">
        <v>4043</v>
      </c>
      <c r="F818" s="8" t="s">
        <v>4044</v>
      </c>
      <c r="G818" s="8" t="s">
        <v>4038</v>
      </c>
      <c r="H818" s="8" t="s">
        <v>1562</v>
      </c>
      <c r="I818" s="8">
        <v>35</v>
      </c>
      <c r="J818" s="8">
        <v>210</v>
      </c>
      <c r="K818" s="10" t="s">
        <v>3570</v>
      </c>
    </row>
    <row r="819" spans="1:11">
      <c r="A819" s="6">
        <v>811</v>
      </c>
      <c r="B819" s="6">
        <v>156</v>
      </c>
      <c r="C819" s="11" t="s">
        <v>1225</v>
      </c>
      <c r="D819" s="8" t="s">
        <v>4045</v>
      </c>
      <c r="E819" s="9" t="s">
        <v>4046</v>
      </c>
      <c r="F819" s="8" t="s">
        <v>4047</v>
      </c>
      <c r="G819" s="8" t="s">
        <v>4048</v>
      </c>
      <c r="H819" s="8" t="s">
        <v>1878</v>
      </c>
      <c r="I819" s="8">
        <v>28.8</v>
      </c>
      <c r="J819" s="8">
        <v>173</v>
      </c>
      <c r="K819" s="10" t="s">
        <v>3570</v>
      </c>
    </row>
    <row r="820" spans="1:11">
      <c r="A820" s="6">
        <v>812</v>
      </c>
      <c r="B820" s="6">
        <v>157</v>
      </c>
      <c r="C820" s="11" t="s">
        <v>1229</v>
      </c>
      <c r="D820" s="8" t="s">
        <v>4049</v>
      </c>
      <c r="E820" s="9" t="s">
        <v>4050</v>
      </c>
      <c r="F820" s="8" t="s">
        <v>4051</v>
      </c>
      <c r="G820" s="8" t="s">
        <v>4052</v>
      </c>
      <c r="H820" s="8" t="s">
        <v>1849</v>
      </c>
      <c r="I820" s="8">
        <v>29.8</v>
      </c>
      <c r="J820" s="8">
        <v>179</v>
      </c>
      <c r="K820" s="10" t="s">
        <v>3570</v>
      </c>
    </row>
    <row r="821" spans="1:11">
      <c r="A821" s="6">
        <v>813</v>
      </c>
      <c r="B821" s="6">
        <v>158</v>
      </c>
      <c r="C821" s="11" t="s">
        <v>1230</v>
      </c>
      <c r="D821" s="8" t="s">
        <v>4053</v>
      </c>
      <c r="E821" s="9" t="s">
        <v>4054</v>
      </c>
      <c r="F821" s="8" t="s">
        <v>4055</v>
      </c>
      <c r="G821" s="8" t="s">
        <v>4052</v>
      </c>
      <c r="H821" s="8" t="s">
        <v>1579</v>
      </c>
      <c r="I821" s="8">
        <v>29.8</v>
      </c>
      <c r="J821" s="8">
        <v>179</v>
      </c>
      <c r="K821" s="10" t="s">
        <v>3570</v>
      </c>
    </row>
    <row r="822" spans="1:11">
      <c r="A822" s="6">
        <v>814</v>
      </c>
      <c r="B822" s="6">
        <v>159</v>
      </c>
      <c r="C822" s="11" t="s">
        <v>1231</v>
      </c>
      <c r="D822" s="8" t="s">
        <v>4056</v>
      </c>
      <c r="E822" s="9" t="s">
        <v>4057</v>
      </c>
      <c r="F822" s="8" t="s">
        <v>4058</v>
      </c>
      <c r="G822" s="8" t="s">
        <v>4052</v>
      </c>
      <c r="H822" s="8" t="s">
        <v>1579</v>
      </c>
      <c r="I822" s="8">
        <v>29.8</v>
      </c>
      <c r="J822" s="8">
        <v>179</v>
      </c>
      <c r="K822" s="10" t="s">
        <v>3570</v>
      </c>
    </row>
    <row r="823" spans="1:11">
      <c r="A823" s="6">
        <v>815</v>
      </c>
      <c r="B823" s="6">
        <v>160</v>
      </c>
      <c r="C823" s="11" t="s">
        <v>1232</v>
      </c>
      <c r="D823" s="8" t="s">
        <v>4059</v>
      </c>
      <c r="E823" s="9" t="s">
        <v>4060</v>
      </c>
      <c r="F823" s="8" t="s">
        <v>4061</v>
      </c>
      <c r="G823" s="8" t="s">
        <v>4052</v>
      </c>
      <c r="H823" s="8" t="s">
        <v>1849</v>
      </c>
      <c r="I823" s="8">
        <v>29.8</v>
      </c>
      <c r="J823" s="8">
        <v>179</v>
      </c>
      <c r="K823" s="10" t="s">
        <v>3570</v>
      </c>
    </row>
    <row r="824" spans="1:11">
      <c r="A824" s="6">
        <v>816</v>
      </c>
      <c r="B824" s="6">
        <v>161</v>
      </c>
      <c r="C824" s="11" t="s">
        <v>478</v>
      </c>
      <c r="D824" s="8" t="s">
        <v>4062</v>
      </c>
      <c r="E824" s="9" t="s">
        <v>4063</v>
      </c>
      <c r="F824" s="8" t="s">
        <v>4064</v>
      </c>
      <c r="G824" s="8" t="s">
        <v>4065</v>
      </c>
      <c r="H824" s="8" t="s">
        <v>1678</v>
      </c>
      <c r="I824" s="8">
        <v>49</v>
      </c>
      <c r="J824" s="8">
        <v>294</v>
      </c>
      <c r="K824" s="10" t="s">
        <v>3570</v>
      </c>
    </row>
    <row r="825" spans="1:11">
      <c r="A825" s="6">
        <v>817</v>
      </c>
      <c r="B825" s="6">
        <v>162</v>
      </c>
      <c r="C825" s="11" t="s">
        <v>1236</v>
      </c>
      <c r="D825" s="8" t="s">
        <v>4066</v>
      </c>
      <c r="E825" s="9" t="s">
        <v>4067</v>
      </c>
      <c r="F825" s="8" t="s">
        <v>1917</v>
      </c>
      <c r="G825" s="8" t="s">
        <v>4068</v>
      </c>
      <c r="H825" s="8" t="s">
        <v>1776</v>
      </c>
      <c r="I825" s="8">
        <v>35.6</v>
      </c>
      <c r="J825" s="8">
        <v>214</v>
      </c>
      <c r="K825" s="10" t="s">
        <v>3570</v>
      </c>
    </row>
    <row r="826" spans="1:11">
      <c r="A826" s="6">
        <v>818</v>
      </c>
      <c r="B826" s="6">
        <v>163</v>
      </c>
      <c r="C826" s="11" t="s">
        <v>144</v>
      </c>
      <c r="D826" s="8" t="s">
        <v>4069</v>
      </c>
      <c r="E826" s="9" t="s">
        <v>4070</v>
      </c>
      <c r="F826" s="8" t="s">
        <v>4071</v>
      </c>
      <c r="G826" s="8" t="s">
        <v>4072</v>
      </c>
      <c r="H826" s="8" t="s">
        <v>1545</v>
      </c>
      <c r="I826" s="8">
        <v>20</v>
      </c>
      <c r="J826" s="8">
        <v>120</v>
      </c>
      <c r="K826" s="10" t="s">
        <v>3570</v>
      </c>
    </row>
    <row r="827" spans="1:11">
      <c r="A827" s="6">
        <v>819</v>
      </c>
      <c r="B827" s="6">
        <v>164</v>
      </c>
      <c r="C827" s="11" t="s">
        <v>1260</v>
      </c>
      <c r="D827" s="8" t="s">
        <v>4073</v>
      </c>
      <c r="E827" s="9" t="s">
        <v>4074</v>
      </c>
      <c r="F827" s="8" t="s">
        <v>4075</v>
      </c>
      <c r="G827" s="8" t="s">
        <v>3839</v>
      </c>
      <c r="H827" s="8" t="s">
        <v>1545</v>
      </c>
      <c r="I827" s="8">
        <v>28</v>
      </c>
      <c r="J827" s="8">
        <v>168</v>
      </c>
      <c r="K827" s="10" t="s">
        <v>3570</v>
      </c>
    </row>
    <row r="828" spans="1:11">
      <c r="A828" s="6">
        <v>820</v>
      </c>
      <c r="B828" s="6">
        <v>165</v>
      </c>
      <c r="C828" s="11" t="s">
        <v>1261</v>
      </c>
      <c r="D828" s="8" t="s">
        <v>4076</v>
      </c>
      <c r="E828" s="9" t="s">
        <v>4077</v>
      </c>
      <c r="F828" s="8" t="s">
        <v>4078</v>
      </c>
      <c r="G828" s="8" t="s">
        <v>4079</v>
      </c>
      <c r="H828" s="8" t="s">
        <v>4080</v>
      </c>
      <c r="I828" s="8">
        <v>35</v>
      </c>
      <c r="J828" s="8">
        <v>210</v>
      </c>
      <c r="K828" s="10" t="s">
        <v>3570</v>
      </c>
    </row>
    <row r="829" spans="1:11">
      <c r="A829" s="6">
        <v>821</v>
      </c>
      <c r="B829" s="6">
        <v>166</v>
      </c>
      <c r="C829" s="11" t="s">
        <v>1262</v>
      </c>
      <c r="D829" s="8" t="s">
        <v>4081</v>
      </c>
      <c r="E829" s="9" t="s">
        <v>4082</v>
      </c>
      <c r="F829" s="8" t="s">
        <v>4083</v>
      </c>
      <c r="G829" s="8" t="s">
        <v>4079</v>
      </c>
      <c r="H829" s="8" t="s">
        <v>2738</v>
      </c>
      <c r="I829" s="8">
        <v>26.8</v>
      </c>
      <c r="J829" s="8">
        <v>161</v>
      </c>
      <c r="K829" s="10" t="s">
        <v>3570</v>
      </c>
    </row>
    <row r="830" spans="1:11">
      <c r="A830" s="6">
        <v>822</v>
      </c>
      <c r="B830" s="6">
        <v>167</v>
      </c>
      <c r="C830" s="11" t="s">
        <v>147</v>
      </c>
      <c r="D830" s="8" t="s">
        <v>4084</v>
      </c>
      <c r="E830" s="9" t="s">
        <v>4085</v>
      </c>
      <c r="F830" s="8" t="s">
        <v>4086</v>
      </c>
      <c r="G830" s="8" t="s">
        <v>4087</v>
      </c>
      <c r="H830" s="8" t="s">
        <v>1579</v>
      </c>
      <c r="I830" s="8">
        <v>32</v>
      </c>
      <c r="J830" s="8">
        <v>192</v>
      </c>
      <c r="K830" s="10" t="s">
        <v>3570</v>
      </c>
    </row>
    <row r="831" spans="1:11">
      <c r="A831" s="6">
        <v>823</v>
      </c>
      <c r="B831" s="6">
        <v>168</v>
      </c>
      <c r="C831" s="11" t="s">
        <v>1293</v>
      </c>
      <c r="D831" s="8" t="s">
        <v>4088</v>
      </c>
      <c r="E831" s="9" t="s">
        <v>4089</v>
      </c>
      <c r="F831" s="8" t="s">
        <v>4090</v>
      </c>
      <c r="G831" s="8" t="s">
        <v>4091</v>
      </c>
      <c r="H831" s="8" t="s">
        <v>1709</v>
      </c>
      <c r="I831" s="8">
        <v>88</v>
      </c>
      <c r="J831" s="8">
        <v>528</v>
      </c>
      <c r="K831" s="10" t="s">
        <v>3570</v>
      </c>
    </row>
    <row r="832" spans="1:11">
      <c r="A832" s="6">
        <v>824</v>
      </c>
      <c r="B832" s="6">
        <v>169</v>
      </c>
      <c r="C832" s="11" t="s">
        <v>1301</v>
      </c>
      <c r="D832" s="8" t="s">
        <v>4092</v>
      </c>
      <c r="E832" s="9" t="s">
        <v>4093</v>
      </c>
      <c r="F832" s="8" t="s">
        <v>4094</v>
      </c>
      <c r="G832" s="8" t="s">
        <v>1678</v>
      </c>
      <c r="H832" s="8" t="s">
        <v>1678</v>
      </c>
      <c r="I832" s="8"/>
      <c r="J832" s="8">
        <v>125</v>
      </c>
      <c r="K832" s="10" t="s">
        <v>3570</v>
      </c>
    </row>
    <row r="833" spans="1:11">
      <c r="A833" s="6">
        <v>825</v>
      </c>
      <c r="B833" s="6">
        <v>170</v>
      </c>
      <c r="C833" s="11" t="s">
        <v>1302</v>
      </c>
      <c r="D833" s="8" t="s">
        <v>4095</v>
      </c>
      <c r="E833" s="9" t="s">
        <v>4096</v>
      </c>
      <c r="F833" s="8" t="s">
        <v>1678</v>
      </c>
      <c r="G833" s="8" t="s">
        <v>3117</v>
      </c>
      <c r="H833" s="8" t="s">
        <v>1678</v>
      </c>
      <c r="I833" s="8">
        <v>230</v>
      </c>
      <c r="J833" s="8">
        <v>1380</v>
      </c>
      <c r="K833" s="10" t="s">
        <v>3570</v>
      </c>
    </row>
    <row r="834" spans="1:11">
      <c r="A834" s="6">
        <v>826</v>
      </c>
      <c r="B834" s="6">
        <v>171</v>
      </c>
      <c r="C834" s="11" t="s">
        <v>1392</v>
      </c>
      <c r="D834" s="8" t="s">
        <v>4097</v>
      </c>
      <c r="E834" s="9" t="s">
        <v>4098</v>
      </c>
      <c r="F834" s="8" t="s">
        <v>4099</v>
      </c>
      <c r="G834" s="8" t="s">
        <v>2465</v>
      </c>
      <c r="H834" s="8" t="s">
        <v>1878</v>
      </c>
      <c r="I834" s="8">
        <v>25</v>
      </c>
      <c r="J834" s="8">
        <v>150</v>
      </c>
      <c r="K834" s="10" t="s">
        <v>3570</v>
      </c>
    </row>
    <row r="835" spans="1:11">
      <c r="A835" s="6">
        <v>827</v>
      </c>
      <c r="B835" s="6">
        <v>172</v>
      </c>
      <c r="C835" s="11" t="s">
        <v>1393</v>
      </c>
      <c r="D835" s="8" t="s">
        <v>4100</v>
      </c>
      <c r="E835" s="9" t="s">
        <v>4101</v>
      </c>
      <c r="F835" s="8" t="s">
        <v>4102</v>
      </c>
      <c r="G835" s="8" t="s">
        <v>2684</v>
      </c>
      <c r="H835" s="8" t="s">
        <v>1607</v>
      </c>
      <c r="I835" s="8">
        <v>23</v>
      </c>
      <c r="J835" s="8">
        <v>138</v>
      </c>
      <c r="K835" s="10" t="s">
        <v>3570</v>
      </c>
    </row>
    <row r="836" spans="1:11">
      <c r="A836" s="6">
        <v>828</v>
      </c>
      <c r="B836" s="6">
        <v>173</v>
      </c>
      <c r="C836" s="11" t="s">
        <v>1408</v>
      </c>
      <c r="D836" s="8" t="s">
        <v>4103</v>
      </c>
      <c r="E836" s="9" t="s">
        <v>4104</v>
      </c>
      <c r="F836" s="8" t="s">
        <v>4105</v>
      </c>
      <c r="G836" s="8" t="s">
        <v>1814</v>
      </c>
      <c r="H836" s="8" t="s">
        <v>1742</v>
      </c>
      <c r="I836" s="8">
        <v>25</v>
      </c>
      <c r="J836" s="8">
        <v>150</v>
      </c>
      <c r="K836" s="10" t="s">
        <v>3570</v>
      </c>
    </row>
    <row r="837" spans="1:11">
      <c r="A837" s="6">
        <v>829</v>
      </c>
      <c r="B837" s="6">
        <v>174</v>
      </c>
      <c r="C837" s="11" t="s">
        <v>132</v>
      </c>
      <c r="D837" s="8" t="s">
        <v>4106</v>
      </c>
      <c r="E837" s="9" t="s">
        <v>4107</v>
      </c>
      <c r="F837" s="8" t="s">
        <v>4108</v>
      </c>
      <c r="G837" s="8" t="s">
        <v>3117</v>
      </c>
      <c r="H837" s="8" t="s">
        <v>1587</v>
      </c>
      <c r="I837" s="8">
        <v>32</v>
      </c>
      <c r="J837" s="8">
        <v>192</v>
      </c>
      <c r="K837" s="10" t="s">
        <v>3570</v>
      </c>
    </row>
    <row r="838" spans="1:11">
      <c r="A838" s="6">
        <v>830</v>
      </c>
      <c r="B838" s="6">
        <v>175</v>
      </c>
      <c r="C838" s="11" t="s">
        <v>133</v>
      </c>
      <c r="D838" s="8" t="s">
        <v>4109</v>
      </c>
      <c r="E838" s="9" t="s">
        <v>4110</v>
      </c>
      <c r="F838" s="8" t="s">
        <v>4111</v>
      </c>
      <c r="G838" s="8" t="s">
        <v>3117</v>
      </c>
      <c r="H838" s="8" t="s">
        <v>1673</v>
      </c>
      <c r="I838" s="8">
        <v>28.8</v>
      </c>
      <c r="J838" s="8">
        <v>173</v>
      </c>
      <c r="K838" s="10" t="s">
        <v>3570</v>
      </c>
    </row>
    <row r="839" spans="1:11">
      <c r="A839" s="6">
        <v>831</v>
      </c>
      <c r="B839" s="6">
        <v>176</v>
      </c>
      <c r="C839" s="11" t="s">
        <v>1418</v>
      </c>
      <c r="D839" s="8" t="s">
        <v>4112</v>
      </c>
      <c r="E839" s="9" t="s">
        <v>4113</v>
      </c>
      <c r="F839" s="8" t="s">
        <v>4114</v>
      </c>
      <c r="G839" s="8" t="s">
        <v>2440</v>
      </c>
      <c r="H839" s="8" t="s">
        <v>1878</v>
      </c>
      <c r="I839" s="8">
        <v>15</v>
      </c>
      <c r="J839" s="8">
        <v>90</v>
      </c>
      <c r="K839" s="10" t="s">
        <v>3570</v>
      </c>
    </row>
    <row r="840" spans="1:11">
      <c r="A840" s="6">
        <v>832</v>
      </c>
      <c r="B840" s="6">
        <v>177</v>
      </c>
      <c r="C840" s="11" t="s">
        <v>1419</v>
      </c>
      <c r="D840" s="8" t="s">
        <v>4115</v>
      </c>
      <c r="E840" s="9" t="s">
        <v>4116</v>
      </c>
      <c r="F840" s="8" t="s">
        <v>4117</v>
      </c>
      <c r="G840" s="8" t="s">
        <v>2440</v>
      </c>
      <c r="H840" s="8" t="s">
        <v>1878</v>
      </c>
      <c r="I840" s="8">
        <v>15</v>
      </c>
      <c r="J840" s="8">
        <v>90</v>
      </c>
      <c r="K840" s="10" t="s">
        <v>3570</v>
      </c>
    </row>
    <row r="841" spans="1:11">
      <c r="A841" s="6">
        <v>833</v>
      </c>
      <c r="B841" s="6">
        <v>178</v>
      </c>
      <c r="C841" s="11" t="s">
        <v>1423</v>
      </c>
      <c r="D841" s="8" t="s">
        <v>4118</v>
      </c>
      <c r="E841" s="9" t="s">
        <v>4119</v>
      </c>
      <c r="F841" s="8" t="s">
        <v>3634</v>
      </c>
      <c r="G841" s="8" t="s">
        <v>4120</v>
      </c>
      <c r="H841" s="8" t="s">
        <v>1570</v>
      </c>
      <c r="I841" s="8">
        <v>23</v>
      </c>
      <c r="J841" s="8">
        <v>138</v>
      </c>
      <c r="K841" s="10" t="s">
        <v>3570</v>
      </c>
    </row>
    <row r="842" spans="1:11">
      <c r="A842" s="6">
        <v>834</v>
      </c>
      <c r="B842" s="6">
        <v>179</v>
      </c>
      <c r="C842" s="11" t="s">
        <v>1424</v>
      </c>
      <c r="D842" s="8" t="s">
        <v>4121</v>
      </c>
      <c r="E842" s="9" t="s">
        <v>4122</v>
      </c>
      <c r="F842" s="8" t="s">
        <v>4123</v>
      </c>
      <c r="G842" s="8" t="s">
        <v>4120</v>
      </c>
      <c r="H842" s="8" t="s">
        <v>1570</v>
      </c>
      <c r="I842" s="8">
        <v>24.8</v>
      </c>
      <c r="J842" s="8">
        <v>149</v>
      </c>
      <c r="K842" s="10" t="s">
        <v>3570</v>
      </c>
    </row>
    <row r="843" spans="1:11">
      <c r="A843" s="6">
        <v>835</v>
      </c>
      <c r="B843" s="6">
        <v>180</v>
      </c>
      <c r="C843" s="11" t="s">
        <v>1463</v>
      </c>
      <c r="D843" s="8" t="s">
        <v>4124</v>
      </c>
      <c r="E843" s="9" t="s">
        <v>4125</v>
      </c>
      <c r="F843" s="8" t="s">
        <v>4126</v>
      </c>
      <c r="G843" s="8" t="s">
        <v>2684</v>
      </c>
      <c r="H843" s="8" t="s">
        <v>1776</v>
      </c>
      <c r="I843" s="8">
        <v>25</v>
      </c>
      <c r="J843" s="8">
        <v>150</v>
      </c>
      <c r="K843" s="10" t="s">
        <v>3570</v>
      </c>
    </row>
    <row r="844" spans="1:11">
      <c r="A844" s="6">
        <v>836</v>
      </c>
      <c r="B844" s="6">
        <v>181</v>
      </c>
      <c r="C844" s="11" t="s">
        <v>516</v>
      </c>
      <c r="D844" s="8" t="s">
        <v>4127</v>
      </c>
      <c r="E844" s="9" t="s">
        <v>4128</v>
      </c>
      <c r="F844" s="8" t="s">
        <v>3849</v>
      </c>
      <c r="G844" s="8" t="s">
        <v>4129</v>
      </c>
      <c r="H844" s="8" t="s">
        <v>1860</v>
      </c>
      <c r="I844" s="8">
        <v>58</v>
      </c>
      <c r="J844" s="8">
        <v>348</v>
      </c>
      <c r="K844" s="10" t="s">
        <v>3570</v>
      </c>
    </row>
    <row r="845" spans="1:11">
      <c r="A845" s="6">
        <v>837</v>
      </c>
      <c r="B845" s="6">
        <v>182</v>
      </c>
      <c r="C845" s="11" t="s">
        <v>1467</v>
      </c>
      <c r="D845" s="8" t="s">
        <v>4130</v>
      </c>
      <c r="E845" s="9" t="s">
        <v>4131</v>
      </c>
      <c r="F845" s="8" t="s">
        <v>4132</v>
      </c>
      <c r="G845" s="8" t="s">
        <v>4133</v>
      </c>
      <c r="H845" s="8" t="s">
        <v>1570</v>
      </c>
      <c r="I845" s="8">
        <v>29.8</v>
      </c>
      <c r="J845" s="8">
        <v>179</v>
      </c>
      <c r="K845" s="10" t="s">
        <v>3570</v>
      </c>
    </row>
    <row r="846" spans="1:11">
      <c r="A846" s="6">
        <v>838</v>
      </c>
      <c r="B846" s="6">
        <v>183</v>
      </c>
      <c r="C846" s="11" t="s">
        <v>1468</v>
      </c>
      <c r="D846" s="8" t="s">
        <v>4130</v>
      </c>
      <c r="E846" s="9" t="s">
        <v>4134</v>
      </c>
      <c r="F846" s="8" t="s">
        <v>4132</v>
      </c>
      <c r="G846" s="8" t="s">
        <v>4133</v>
      </c>
      <c r="H846" s="8" t="s">
        <v>1570</v>
      </c>
      <c r="I846" s="8">
        <v>29.8</v>
      </c>
      <c r="J846" s="8">
        <v>179</v>
      </c>
      <c r="K846" s="10" t="s">
        <v>3570</v>
      </c>
    </row>
    <row r="847" spans="1:11">
      <c r="A847" s="6">
        <v>839</v>
      </c>
      <c r="B847" s="6">
        <v>184</v>
      </c>
      <c r="C847" s="11" t="s">
        <v>1475</v>
      </c>
      <c r="D847" s="8" t="s">
        <v>4135</v>
      </c>
      <c r="E847" s="9" t="s">
        <v>4136</v>
      </c>
      <c r="F847" s="8" t="s">
        <v>4137</v>
      </c>
      <c r="G847" s="8" t="s">
        <v>1795</v>
      </c>
      <c r="H847" s="8" t="s">
        <v>1554</v>
      </c>
      <c r="I847" s="8">
        <v>24</v>
      </c>
      <c r="J847" s="8">
        <v>144</v>
      </c>
      <c r="K847" s="10" t="s">
        <v>3570</v>
      </c>
    </row>
    <row r="848" spans="1:11">
      <c r="A848" s="6">
        <v>840</v>
      </c>
      <c r="B848" s="6">
        <v>185</v>
      </c>
      <c r="C848" s="11" t="s">
        <v>522</v>
      </c>
      <c r="D848" s="8" t="s">
        <v>4138</v>
      </c>
      <c r="E848" s="9" t="s">
        <v>4139</v>
      </c>
      <c r="F848" s="8" t="s">
        <v>4140</v>
      </c>
      <c r="G848" s="8" t="s">
        <v>1795</v>
      </c>
      <c r="H848" s="8" t="s">
        <v>1856</v>
      </c>
      <c r="I848" s="8">
        <v>26.8</v>
      </c>
      <c r="J848" s="8">
        <v>161</v>
      </c>
      <c r="K848" s="10" t="s">
        <v>3570</v>
      </c>
    </row>
    <row r="849" spans="1:11">
      <c r="A849" s="6">
        <v>841</v>
      </c>
      <c r="B849" s="6">
        <v>186</v>
      </c>
      <c r="C849" s="11" t="s">
        <v>521</v>
      </c>
      <c r="D849" s="8" t="s">
        <v>4141</v>
      </c>
      <c r="E849" s="9" t="s">
        <v>4142</v>
      </c>
      <c r="F849" s="8" t="s">
        <v>4140</v>
      </c>
      <c r="G849" s="8" t="s">
        <v>1795</v>
      </c>
      <c r="H849" s="8" t="s">
        <v>1856</v>
      </c>
      <c r="I849" s="8">
        <v>26.8</v>
      </c>
      <c r="J849" s="8">
        <v>161</v>
      </c>
      <c r="K849" s="10" t="s">
        <v>3570</v>
      </c>
    </row>
    <row r="850" spans="1:11">
      <c r="A850" s="6">
        <v>842</v>
      </c>
      <c r="B850" s="6">
        <v>187</v>
      </c>
      <c r="C850" s="11" t="s">
        <v>527</v>
      </c>
      <c r="D850" s="8" t="s">
        <v>4143</v>
      </c>
      <c r="E850" s="9" t="s">
        <v>4144</v>
      </c>
      <c r="F850" s="8" t="s">
        <v>4145</v>
      </c>
      <c r="G850" s="8" t="s">
        <v>2465</v>
      </c>
      <c r="H850" s="8" t="s">
        <v>1562</v>
      </c>
      <c r="I850" s="8">
        <v>50</v>
      </c>
      <c r="J850" s="8">
        <v>300</v>
      </c>
      <c r="K850" s="10" t="s">
        <v>3570</v>
      </c>
    </row>
    <row r="851" spans="1:11">
      <c r="A851" s="6">
        <v>843</v>
      </c>
      <c r="B851" s="6">
        <v>188</v>
      </c>
      <c r="C851" s="11" t="s">
        <v>1490</v>
      </c>
      <c r="D851" s="8" t="s">
        <v>4146</v>
      </c>
      <c r="E851" s="9" t="s">
        <v>4147</v>
      </c>
      <c r="F851" s="8" t="s">
        <v>4148</v>
      </c>
      <c r="G851" s="8" t="s">
        <v>2465</v>
      </c>
      <c r="H851" s="8" t="s">
        <v>2333</v>
      </c>
      <c r="I851" s="8">
        <v>50</v>
      </c>
      <c r="J851" s="8">
        <v>300</v>
      </c>
      <c r="K851" s="10" t="s">
        <v>3570</v>
      </c>
    </row>
    <row r="852" spans="1:11">
      <c r="A852" s="6">
        <v>844</v>
      </c>
      <c r="B852" s="6">
        <v>189</v>
      </c>
      <c r="C852" s="11" t="s">
        <v>1499</v>
      </c>
      <c r="D852" s="8" t="s">
        <v>4149</v>
      </c>
      <c r="E852" s="9" t="s">
        <v>4150</v>
      </c>
      <c r="F852" s="8" t="s">
        <v>4151</v>
      </c>
      <c r="G852" s="8" t="s">
        <v>2421</v>
      </c>
      <c r="H852" s="8" t="s">
        <v>1592</v>
      </c>
      <c r="I852" s="8">
        <v>29.8</v>
      </c>
      <c r="J852" s="8">
        <v>179</v>
      </c>
      <c r="K852" s="10" t="s">
        <v>3570</v>
      </c>
    </row>
    <row r="853" spans="1:11">
      <c r="A853" s="6">
        <v>845</v>
      </c>
      <c r="B853" s="6">
        <v>190</v>
      </c>
      <c r="C853" s="11" t="s">
        <v>1323</v>
      </c>
      <c r="D853" s="8" t="s">
        <v>4152</v>
      </c>
      <c r="E853" s="9" t="s">
        <v>4153</v>
      </c>
      <c r="F853" s="8" t="s">
        <v>4154</v>
      </c>
      <c r="G853" s="8" t="s">
        <v>2421</v>
      </c>
      <c r="H853" s="8" t="s">
        <v>1673</v>
      </c>
      <c r="I853" s="8">
        <v>36</v>
      </c>
      <c r="J853" s="8">
        <v>216</v>
      </c>
      <c r="K853" s="10" t="s">
        <v>3570</v>
      </c>
    </row>
    <row r="854" spans="1:11">
      <c r="A854" s="6">
        <v>846</v>
      </c>
      <c r="B854" s="6">
        <v>191</v>
      </c>
      <c r="C854" s="11" t="s">
        <v>1332</v>
      </c>
      <c r="D854" s="8" t="s">
        <v>4155</v>
      </c>
      <c r="E854" s="9" t="s">
        <v>4156</v>
      </c>
      <c r="F854" s="8" t="s">
        <v>4157</v>
      </c>
      <c r="G854" s="8" t="s">
        <v>2917</v>
      </c>
      <c r="H854" s="8" t="s">
        <v>1776</v>
      </c>
      <c r="I854" s="8">
        <v>88</v>
      </c>
      <c r="J854" s="8">
        <v>528</v>
      </c>
      <c r="K854" s="10" t="s">
        <v>3570</v>
      </c>
    </row>
    <row r="855" spans="1:11">
      <c r="A855" s="6">
        <v>847</v>
      </c>
      <c r="B855" s="6">
        <v>192</v>
      </c>
      <c r="C855" s="11" t="s">
        <v>1333</v>
      </c>
      <c r="D855" s="8" t="s">
        <v>4158</v>
      </c>
      <c r="E855" s="9" t="s">
        <v>4159</v>
      </c>
      <c r="F855" s="8" t="s">
        <v>4157</v>
      </c>
      <c r="G855" s="8" t="s">
        <v>2917</v>
      </c>
      <c r="H855" s="8" t="s">
        <v>1776</v>
      </c>
      <c r="I855" s="8">
        <v>88</v>
      </c>
      <c r="J855" s="8">
        <v>528</v>
      </c>
      <c r="K855" s="10" t="s">
        <v>3570</v>
      </c>
    </row>
    <row r="856" spans="1:11">
      <c r="A856" s="6">
        <v>848</v>
      </c>
      <c r="B856" s="6">
        <v>193</v>
      </c>
      <c r="C856" s="11" t="s">
        <v>1334</v>
      </c>
      <c r="D856" s="8" t="s">
        <v>4160</v>
      </c>
      <c r="E856" s="9" t="s">
        <v>4161</v>
      </c>
      <c r="F856" s="8" t="s">
        <v>4157</v>
      </c>
      <c r="G856" s="8" t="s">
        <v>2917</v>
      </c>
      <c r="H856" s="8" t="s">
        <v>1776</v>
      </c>
      <c r="I856" s="8">
        <v>88</v>
      </c>
      <c r="J856" s="8">
        <v>528</v>
      </c>
      <c r="K856" s="10" t="s">
        <v>3570</v>
      </c>
    </row>
    <row r="857" spans="1:11">
      <c r="A857" s="6">
        <v>849</v>
      </c>
      <c r="B857" s="6">
        <v>194</v>
      </c>
      <c r="C857" s="11" t="s">
        <v>1338</v>
      </c>
      <c r="D857" s="8" t="s">
        <v>4162</v>
      </c>
      <c r="E857" s="9" t="s">
        <v>4163</v>
      </c>
      <c r="F857" s="8" t="s">
        <v>4164</v>
      </c>
      <c r="G857" s="8" t="s">
        <v>1814</v>
      </c>
      <c r="H857" s="8" t="s">
        <v>1579</v>
      </c>
      <c r="I857" s="8">
        <v>28</v>
      </c>
      <c r="J857" s="8">
        <v>168</v>
      </c>
      <c r="K857" s="10" t="s">
        <v>3570</v>
      </c>
    </row>
    <row r="858" spans="1:11">
      <c r="A858" s="6">
        <v>850</v>
      </c>
      <c r="B858" s="6">
        <v>195</v>
      </c>
      <c r="C858" s="11" t="s">
        <v>1341</v>
      </c>
      <c r="D858" s="8" t="s">
        <v>4165</v>
      </c>
      <c r="E858" s="9" t="s">
        <v>4166</v>
      </c>
      <c r="F858" s="8" t="s">
        <v>4167</v>
      </c>
      <c r="G858" s="8" t="s">
        <v>1814</v>
      </c>
      <c r="H858" s="8" t="s">
        <v>1849</v>
      </c>
      <c r="I858" s="8">
        <v>28</v>
      </c>
      <c r="J858" s="8">
        <v>168</v>
      </c>
      <c r="K858" s="10" t="s">
        <v>3570</v>
      </c>
    </row>
    <row r="859" spans="1:11">
      <c r="A859" s="6">
        <v>851</v>
      </c>
      <c r="B859" s="6">
        <v>196</v>
      </c>
      <c r="C859" s="11" t="s">
        <v>1346</v>
      </c>
      <c r="D859" s="8" t="s">
        <v>4168</v>
      </c>
      <c r="E859" s="9" t="s">
        <v>4169</v>
      </c>
      <c r="F859" s="8" t="s">
        <v>4170</v>
      </c>
      <c r="G859" s="8" t="s">
        <v>2922</v>
      </c>
      <c r="H859" s="8" t="s">
        <v>1587</v>
      </c>
      <c r="I859" s="8">
        <v>28.8</v>
      </c>
      <c r="J859" s="8">
        <v>173</v>
      </c>
      <c r="K859" s="10" t="s">
        <v>3570</v>
      </c>
    </row>
    <row r="860" spans="1:11">
      <c r="A860" s="6">
        <v>852</v>
      </c>
      <c r="B860" s="6">
        <v>197</v>
      </c>
      <c r="C860" s="11" t="s">
        <v>1352</v>
      </c>
      <c r="D860" s="8" t="s">
        <v>4171</v>
      </c>
      <c r="E860" s="9" t="s">
        <v>4172</v>
      </c>
      <c r="F860" s="8" t="s">
        <v>4173</v>
      </c>
      <c r="G860" s="8" t="s">
        <v>4120</v>
      </c>
      <c r="H860" s="8" t="s">
        <v>1602</v>
      </c>
      <c r="I860" s="8">
        <v>32.799999999999997</v>
      </c>
      <c r="J860" s="8">
        <v>197</v>
      </c>
      <c r="K860" s="10" t="s">
        <v>3570</v>
      </c>
    </row>
    <row r="861" spans="1:11">
      <c r="A861" s="6">
        <v>853</v>
      </c>
      <c r="B861" s="6">
        <v>198</v>
      </c>
      <c r="C861" s="11" t="s">
        <v>1371</v>
      </c>
      <c r="D861" s="8" t="s">
        <v>4174</v>
      </c>
      <c r="E861" s="9" t="s">
        <v>4175</v>
      </c>
      <c r="F861" s="8" t="s">
        <v>4176</v>
      </c>
      <c r="G861" s="8" t="s">
        <v>2524</v>
      </c>
      <c r="H861" s="8" t="s">
        <v>1545</v>
      </c>
      <c r="I861" s="8">
        <v>49</v>
      </c>
      <c r="J861" s="8">
        <v>294</v>
      </c>
      <c r="K861" s="10" t="s">
        <v>3570</v>
      </c>
    </row>
    <row r="862" spans="1:11">
      <c r="A862" s="6">
        <v>854</v>
      </c>
      <c r="B862" s="6">
        <v>199</v>
      </c>
      <c r="C862" s="11" t="s">
        <v>1376</v>
      </c>
      <c r="D862" s="8" t="s">
        <v>4177</v>
      </c>
      <c r="E862" s="9" t="s">
        <v>4178</v>
      </c>
      <c r="F862" s="8" t="s">
        <v>4179</v>
      </c>
      <c r="G862" s="8" t="s">
        <v>4180</v>
      </c>
      <c r="H862" s="8" t="s">
        <v>2249</v>
      </c>
      <c r="I862" s="8">
        <v>35</v>
      </c>
      <c r="J862" s="8">
        <v>210</v>
      </c>
      <c r="K862" s="10" t="s">
        <v>3570</v>
      </c>
    </row>
    <row r="863" spans="1:11">
      <c r="A863" s="6">
        <v>855</v>
      </c>
      <c r="B863" s="6">
        <v>200</v>
      </c>
      <c r="C863" s="11" t="s">
        <v>1379</v>
      </c>
      <c r="D863" s="8" t="s">
        <v>4181</v>
      </c>
      <c r="E863" s="9" t="s">
        <v>4182</v>
      </c>
      <c r="F863" s="8" t="s">
        <v>4183</v>
      </c>
      <c r="G863" s="8" t="s">
        <v>2513</v>
      </c>
      <c r="H863" s="8" t="s">
        <v>1690</v>
      </c>
      <c r="I863" s="8">
        <v>49</v>
      </c>
      <c r="J863" s="8">
        <v>294</v>
      </c>
      <c r="K863" s="10" t="s">
        <v>3570</v>
      </c>
    </row>
    <row r="864" spans="1:11">
      <c r="A864" s="18" t="s">
        <v>1528</v>
      </c>
      <c r="B864" s="19"/>
      <c r="C864" s="19"/>
      <c r="D864" s="19"/>
      <c r="E864" s="19"/>
      <c r="F864" s="19"/>
      <c r="G864" s="19"/>
      <c r="H864" s="19"/>
      <c r="I864" s="19"/>
      <c r="J864" s="19"/>
      <c r="K864" s="20"/>
    </row>
    <row r="865" spans="1:11">
      <c r="A865" s="6">
        <v>856</v>
      </c>
      <c r="B865" s="6">
        <v>1</v>
      </c>
      <c r="C865" s="11" t="s">
        <v>682</v>
      </c>
      <c r="D865" s="8" t="s">
        <v>4184</v>
      </c>
      <c r="E865" s="9" t="s">
        <v>4185</v>
      </c>
      <c r="F865" s="8" t="s">
        <v>4186</v>
      </c>
      <c r="G865" s="8" t="s">
        <v>4187</v>
      </c>
      <c r="H865" s="8" t="s">
        <v>1849</v>
      </c>
      <c r="I865" s="8">
        <v>25</v>
      </c>
      <c r="J865" s="8">
        <v>150</v>
      </c>
      <c r="K865" s="10" t="s">
        <v>196</v>
      </c>
    </row>
    <row r="866" spans="1:11">
      <c r="A866" s="6">
        <v>857</v>
      </c>
      <c r="B866" s="6">
        <v>2</v>
      </c>
      <c r="C866" s="11" t="s">
        <v>803</v>
      </c>
      <c r="D866" s="8" t="s">
        <v>4188</v>
      </c>
      <c r="E866" s="9" t="s">
        <v>4189</v>
      </c>
      <c r="F866" s="8" t="s">
        <v>4190</v>
      </c>
      <c r="G866" s="8" t="s">
        <v>1544</v>
      </c>
      <c r="H866" s="8" t="s">
        <v>1874</v>
      </c>
      <c r="I866" s="8">
        <v>21</v>
      </c>
      <c r="J866" s="8">
        <v>126</v>
      </c>
      <c r="K866" s="10" t="s">
        <v>196</v>
      </c>
    </row>
    <row r="867" spans="1:11">
      <c r="A867" s="6">
        <v>858</v>
      </c>
      <c r="B867" s="6">
        <v>3</v>
      </c>
      <c r="C867" s="11" t="s">
        <v>804</v>
      </c>
      <c r="D867" s="8" t="s">
        <v>4191</v>
      </c>
      <c r="E867" s="9" t="s">
        <v>4192</v>
      </c>
      <c r="F867" s="8" t="s">
        <v>4193</v>
      </c>
      <c r="G867" s="8" t="s">
        <v>1544</v>
      </c>
      <c r="H867" s="8" t="s">
        <v>1874</v>
      </c>
      <c r="I867" s="8">
        <v>49</v>
      </c>
      <c r="J867" s="8">
        <v>294</v>
      </c>
      <c r="K867" s="10" t="s">
        <v>196</v>
      </c>
    </row>
    <row r="868" spans="1:11">
      <c r="A868" s="6">
        <v>859</v>
      </c>
      <c r="B868" s="6">
        <v>4</v>
      </c>
      <c r="C868" s="11" t="s">
        <v>945</v>
      </c>
      <c r="D868" s="8" t="s">
        <v>4194</v>
      </c>
      <c r="E868" s="9" t="s">
        <v>4195</v>
      </c>
      <c r="F868" s="8" t="s">
        <v>4196</v>
      </c>
      <c r="G868" s="8" t="s">
        <v>1549</v>
      </c>
      <c r="H868" s="8" t="s">
        <v>1558</v>
      </c>
      <c r="I868" s="8">
        <v>27</v>
      </c>
      <c r="J868" s="8">
        <v>162</v>
      </c>
      <c r="K868" s="10" t="s">
        <v>196</v>
      </c>
    </row>
    <row r="869" spans="1:11">
      <c r="A869" s="6">
        <v>860</v>
      </c>
      <c r="B869" s="6">
        <v>5</v>
      </c>
      <c r="C869" s="11" t="s">
        <v>947</v>
      </c>
      <c r="D869" s="8" t="s">
        <v>4197</v>
      </c>
      <c r="E869" s="9" t="s">
        <v>4198</v>
      </c>
      <c r="F869" s="8" t="s">
        <v>4199</v>
      </c>
      <c r="G869" s="8" t="s">
        <v>1549</v>
      </c>
      <c r="H869" s="8" t="s">
        <v>2816</v>
      </c>
      <c r="I869" s="8">
        <v>28</v>
      </c>
      <c r="J869" s="8">
        <v>168</v>
      </c>
      <c r="K869" s="10" t="s">
        <v>196</v>
      </c>
    </row>
    <row r="870" spans="1:11">
      <c r="A870" s="6">
        <v>861</v>
      </c>
      <c r="B870" s="6">
        <v>6</v>
      </c>
      <c r="C870" s="11" t="s">
        <v>1066</v>
      </c>
      <c r="D870" s="8" t="s">
        <v>4200</v>
      </c>
      <c r="E870" s="9" t="s">
        <v>4201</v>
      </c>
      <c r="F870" s="8" t="s">
        <v>4202</v>
      </c>
      <c r="G870" s="8" t="s">
        <v>4203</v>
      </c>
      <c r="H870" s="8" t="s">
        <v>1828</v>
      </c>
      <c r="I870" s="8">
        <v>38</v>
      </c>
      <c r="J870" s="8">
        <v>228</v>
      </c>
      <c r="K870" s="10" t="s">
        <v>196</v>
      </c>
    </row>
    <row r="871" spans="1:11">
      <c r="A871" s="6">
        <v>862</v>
      </c>
      <c r="B871" s="6">
        <v>7</v>
      </c>
      <c r="C871" s="11" t="s">
        <v>548</v>
      </c>
      <c r="D871" s="8" t="s">
        <v>4204</v>
      </c>
      <c r="E871" s="9" t="s">
        <v>4205</v>
      </c>
      <c r="F871" s="8" t="s">
        <v>4206</v>
      </c>
      <c r="G871" s="8" t="s">
        <v>1574</v>
      </c>
      <c r="H871" s="8" t="s">
        <v>1649</v>
      </c>
      <c r="I871" s="8">
        <v>49</v>
      </c>
      <c r="J871" s="8">
        <v>294</v>
      </c>
      <c r="K871" s="10" t="s">
        <v>196</v>
      </c>
    </row>
    <row r="872" spans="1:11" ht="16.5" customHeight="1">
      <c r="A872" s="6">
        <v>863</v>
      </c>
      <c r="B872" s="6">
        <v>8</v>
      </c>
      <c r="C872" s="11" t="s">
        <v>395</v>
      </c>
      <c r="D872" s="8" t="s">
        <v>4207</v>
      </c>
      <c r="E872" s="9" t="s">
        <v>4208</v>
      </c>
      <c r="F872" s="8" t="s">
        <v>4209</v>
      </c>
      <c r="G872" s="8" t="s">
        <v>1864</v>
      </c>
      <c r="H872" s="8" t="s">
        <v>1678</v>
      </c>
      <c r="I872" s="8">
        <v>19.8</v>
      </c>
      <c r="J872" s="8">
        <v>119</v>
      </c>
      <c r="K872" s="10" t="s">
        <v>196</v>
      </c>
    </row>
    <row r="873" spans="1:11">
      <c r="A873" s="6">
        <v>864</v>
      </c>
      <c r="B873" s="6">
        <v>9</v>
      </c>
      <c r="C873" s="11" t="s">
        <v>759</v>
      </c>
      <c r="D873" s="8" t="s">
        <v>4210</v>
      </c>
      <c r="E873" s="9" t="s">
        <v>4211</v>
      </c>
      <c r="F873" s="8" t="s">
        <v>4212</v>
      </c>
      <c r="G873" s="8" t="s">
        <v>4213</v>
      </c>
      <c r="H873" s="8" t="s">
        <v>2108</v>
      </c>
      <c r="I873" s="8">
        <v>80</v>
      </c>
      <c r="J873" s="8">
        <v>480</v>
      </c>
      <c r="K873" s="10" t="s">
        <v>196</v>
      </c>
    </row>
    <row r="874" spans="1:11">
      <c r="A874" s="6">
        <v>865</v>
      </c>
      <c r="B874" s="6">
        <v>10</v>
      </c>
      <c r="C874" s="11" t="s">
        <v>760</v>
      </c>
      <c r="D874" s="8" t="s">
        <v>4214</v>
      </c>
      <c r="E874" s="9" t="s">
        <v>4215</v>
      </c>
      <c r="F874" s="8" t="s">
        <v>4216</v>
      </c>
      <c r="G874" s="8" t="s">
        <v>4213</v>
      </c>
      <c r="H874" s="8" t="s">
        <v>2726</v>
      </c>
      <c r="I874" s="8">
        <v>80</v>
      </c>
      <c r="J874" s="8">
        <v>480</v>
      </c>
      <c r="K874" s="10" t="s">
        <v>196</v>
      </c>
    </row>
    <row r="875" spans="1:11">
      <c r="A875" s="6">
        <v>866</v>
      </c>
      <c r="B875" s="6">
        <v>11</v>
      </c>
      <c r="C875" s="11" t="s">
        <v>780</v>
      </c>
      <c r="D875" s="8" t="s">
        <v>4217</v>
      </c>
      <c r="E875" s="9" t="s">
        <v>4218</v>
      </c>
      <c r="F875" s="8" t="s">
        <v>4219</v>
      </c>
      <c r="G875" s="8" t="s">
        <v>1601</v>
      </c>
      <c r="H875" s="8" t="s">
        <v>2028</v>
      </c>
      <c r="I875" s="8">
        <v>45</v>
      </c>
      <c r="J875" s="8">
        <v>270</v>
      </c>
      <c r="K875" s="10" t="s">
        <v>196</v>
      </c>
    </row>
    <row r="876" spans="1:11">
      <c r="A876" s="6">
        <v>867</v>
      </c>
      <c r="B876" s="6">
        <v>12</v>
      </c>
      <c r="C876" s="11" t="s">
        <v>782</v>
      </c>
      <c r="D876" s="8" t="s">
        <v>4220</v>
      </c>
      <c r="E876" s="9" t="s">
        <v>4221</v>
      </c>
      <c r="F876" s="8" t="s">
        <v>4222</v>
      </c>
      <c r="G876" s="8" t="s">
        <v>1601</v>
      </c>
      <c r="H876" s="8" t="s">
        <v>1545</v>
      </c>
      <c r="I876" s="8">
        <v>12</v>
      </c>
      <c r="J876" s="8">
        <v>72</v>
      </c>
      <c r="K876" s="10" t="s">
        <v>196</v>
      </c>
    </row>
    <row r="877" spans="1:11">
      <c r="A877" s="6">
        <v>868</v>
      </c>
      <c r="B877" s="6">
        <v>13</v>
      </c>
      <c r="C877" s="11" t="s">
        <v>388</v>
      </c>
      <c r="D877" s="8" t="s">
        <v>4223</v>
      </c>
      <c r="E877" s="9" t="s">
        <v>4224</v>
      </c>
      <c r="F877" s="8" t="s">
        <v>4225</v>
      </c>
      <c r="G877" s="8" t="s">
        <v>1977</v>
      </c>
      <c r="H877" s="8" t="s">
        <v>1659</v>
      </c>
      <c r="I877" s="8">
        <v>40</v>
      </c>
      <c r="J877" s="8">
        <v>240</v>
      </c>
      <c r="K877" s="10" t="s">
        <v>196</v>
      </c>
    </row>
    <row r="878" spans="1:11">
      <c r="A878" s="6">
        <v>869</v>
      </c>
      <c r="B878" s="6">
        <v>14</v>
      </c>
      <c r="C878" s="11" t="s">
        <v>389</v>
      </c>
      <c r="D878" s="8" t="s">
        <v>4226</v>
      </c>
      <c r="E878" s="9" t="s">
        <v>4227</v>
      </c>
      <c r="F878" s="8" t="s">
        <v>4225</v>
      </c>
      <c r="G878" s="8" t="s">
        <v>1977</v>
      </c>
      <c r="H878" s="8" t="s">
        <v>2028</v>
      </c>
      <c r="I878" s="8">
        <v>40</v>
      </c>
      <c r="J878" s="8">
        <v>240</v>
      </c>
      <c r="K878" s="10" t="s">
        <v>196</v>
      </c>
    </row>
    <row r="879" spans="1:11">
      <c r="A879" s="6">
        <v>870</v>
      </c>
      <c r="B879" s="6">
        <v>15</v>
      </c>
      <c r="C879" s="11" t="s">
        <v>390</v>
      </c>
      <c r="D879" s="8" t="s">
        <v>4228</v>
      </c>
      <c r="E879" s="9" t="s">
        <v>4229</v>
      </c>
      <c r="F879" s="8" t="s">
        <v>4225</v>
      </c>
      <c r="G879" s="8" t="s">
        <v>1977</v>
      </c>
      <c r="H879" s="8" t="s">
        <v>1659</v>
      </c>
      <c r="I879" s="8">
        <v>27</v>
      </c>
      <c r="J879" s="8">
        <v>162</v>
      </c>
      <c r="K879" s="10" t="s">
        <v>196</v>
      </c>
    </row>
    <row r="880" spans="1:11">
      <c r="A880" s="6">
        <v>871</v>
      </c>
      <c r="B880" s="6">
        <v>16</v>
      </c>
      <c r="C880" s="11" t="s">
        <v>391</v>
      </c>
      <c r="D880" s="8" t="s">
        <v>4230</v>
      </c>
      <c r="E880" s="9" t="s">
        <v>4231</v>
      </c>
      <c r="F880" s="8" t="s">
        <v>4225</v>
      </c>
      <c r="G880" s="8" t="s">
        <v>1977</v>
      </c>
      <c r="H880" s="8" t="s">
        <v>1659</v>
      </c>
      <c r="I880" s="8">
        <v>38</v>
      </c>
      <c r="J880" s="8">
        <v>228</v>
      </c>
      <c r="K880" s="10" t="s">
        <v>196</v>
      </c>
    </row>
    <row r="881" spans="1:11">
      <c r="A881" s="6">
        <v>872</v>
      </c>
      <c r="B881" s="6">
        <v>17</v>
      </c>
      <c r="C881" s="11" t="s">
        <v>392</v>
      </c>
      <c r="D881" s="8" t="s">
        <v>4232</v>
      </c>
      <c r="E881" s="9" t="s">
        <v>4233</v>
      </c>
      <c r="F881" s="8" t="s">
        <v>4225</v>
      </c>
      <c r="G881" s="8" t="s">
        <v>1977</v>
      </c>
      <c r="H881" s="8" t="s">
        <v>1659</v>
      </c>
      <c r="I881" s="8">
        <v>41</v>
      </c>
      <c r="J881" s="8">
        <v>246</v>
      </c>
      <c r="K881" s="10" t="s">
        <v>196</v>
      </c>
    </row>
    <row r="882" spans="1:11">
      <c r="A882" s="6">
        <v>873</v>
      </c>
      <c r="B882" s="6">
        <v>18</v>
      </c>
      <c r="C882" s="11" t="s">
        <v>393</v>
      </c>
      <c r="D882" s="8" t="s">
        <v>4234</v>
      </c>
      <c r="E882" s="9" t="s">
        <v>4235</v>
      </c>
      <c r="F882" s="8" t="s">
        <v>4225</v>
      </c>
      <c r="G882" s="8" t="s">
        <v>1977</v>
      </c>
      <c r="H882" s="8" t="s">
        <v>1659</v>
      </c>
      <c r="I882" s="8">
        <v>35</v>
      </c>
      <c r="J882" s="8">
        <v>210</v>
      </c>
      <c r="K882" s="10" t="s">
        <v>196</v>
      </c>
    </row>
    <row r="883" spans="1:11">
      <c r="A883" s="6">
        <v>874</v>
      </c>
      <c r="B883" s="6">
        <v>19</v>
      </c>
      <c r="C883" s="11" t="s">
        <v>401</v>
      </c>
      <c r="D883" s="8" t="s">
        <v>4236</v>
      </c>
      <c r="E883" s="9" t="s">
        <v>4237</v>
      </c>
      <c r="F883" s="8" t="s">
        <v>4238</v>
      </c>
      <c r="G883" s="8" t="s">
        <v>1611</v>
      </c>
      <c r="H883" s="8" t="s">
        <v>2121</v>
      </c>
      <c r="I883" s="8">
        <v>29</v>
      </c>
      <c r="J883" s="8">
        <v>174</v>
      </c>
      <c r="K883" s="10" t="s">
        <v>196</v>
      </c>
    </row>
    <row r="884" spans="1:11">
      <c r="A884" s="6">
        <v>875</v>
      </c>
      <c r="B884" s="6">
        <v>20</v>
      </c>
      <c r="C884" s="11" t="s">
        <v>639</v>
      </c>
      <c r="D884" s="8" t="s">
        <v>4239</v>
      </c>
      <c r="E884" s="9" t="s">
        <v>4240</v>
      </c>
      <c r="F884" s="8" t="s">
        <v>4241</v>
      </c>
      <c r="G884" s="8" t="s">
        <v>1625</v>
      </c>
      <c r="H884" s="8" t="s">
        <v>1664</v>
      </c>
      <c r="I884" s="8">
        <v>45</v>
      </c>
      <c r="J884" s="8">
        <v>270</v>
      </c>
      <c r="K884" s="10" t="s">
        <v>196</v>
      </c>
    </row>
    <row r="885" spans="1:11">
      <c r="A885" s="6">
        <v>876</v>
      </c>
      <c r="B885" s="6">
        <v>21</v>
      </c>
      <c r="C885" s="11" t="s">
        <v>335</v>
      </c>
      <c r="D885" s="8" t="s">
        <v>4242</v>
      </c>
      <c r="E885" s="9" t="s">
        <v>4243</v>
      </c>
      <c r="F885" s="8" t="s">
        <v>4244</v>
      </c>
      <c r="G885" s="8" t="s">
        <v>1625</v>
      </c>
      <c r="H885" s="8" t="s">
        <v>1751</v>
      </c>
      <c r="I885" s="8">
        <v>25</v>
      </c>
      <c r="J885" s="8">
        <v>150</v>
      </c>
      <c r="K885" s="10" t="s">
        <v>196</v>
      </c>
    </row>
    <row r="886" spans="1:11">
      <c r="A886" s="6">
        <v>877</v>
      </c>
      <c r="B886" s="6">
        <v>22</v>
      </c>
      <c r="C886" s="11" t="s">
        <v>409</v>
      </c>
      <c r="D886" s="8" t="s">
        <v>4245</v>
      </c>
      <c r="E886" s="9" t="s">
        <v>4246</v>
      </c>
      <c r="F886" s="8" t="s">
        <v>4247</v>
      </c>
      <c r="G886" s="8" t="s">
        <v>1663</v>
      </c>
      <c r="H886" s="8" t="s">
        <v>2231</v>
      </c>
      <c r="I886" s="8">
        <v>20</v>
      </c>
      <c r="J886" s="8">
        <v>120</v>
      </c>
      <c r="K886" s="10" t="s">
        <v>196</v>
      </c>
    </row>
    <row r="887" spans="1:11">
      <c r="A887" s="6">
        <v>878</v>
      </c>
      <c r="B887" s="6">
        <v>23</v>
      </c>
      <c r="C887" s="11" t="s">
        <v>226</v>
      </c>
      <c r="D887" s="8" t="s">
        <v>4248</v>
      </c>
      <c r="E887" s="9" t="s">
        <v>4249</v>
      </c>
      <c r="F887" s="8" t="s">
        <v>2871</v>
      </c>
      <c r="G887" s="8" t="s">
        <v>2125</v>
      </c>
      <c r="H887" s="8" t="s">
        <v>1678</v>
      </c>
      <c r="I887" s="8">
        <v>28</v>
      </c>
      <c r="J887" s="8">
        <v>168</v>
      </c>
      <c r="K887" s="10" t="s">
        <v>196</v>
      </c>
    </row>
    <row r="888" spans="1:11">
      <c r="A888" s="6">
        <v>879</v>
      </c>
      <c r="B888" s="6">
        <v>24</v>
      </c>
      <c r="C888" s="11" t="s">
        <v>227</v>
      </c>
      <c r="D888" s="8" t="s">
        <v>4250</v>
      </c>
      <c r="E888" s="9" t="s">
        <v>4251</v>
      </c>
      <c r="F888" s="8" t="s">
        <v>2871</v>
      </c>
      <c r="G888" s="8" t="s">
        <v>2125</v>
      </c>
      <c r="H888" s="8" t="s">
        <v>1678</v>
      </c>
      <c r="I888" s="8">
        <v>28</v>
      </c>
      <c r="J888" s="8">
        <v>168</v>
      </c>
      <c r="K888" s="10" t="s">
        <v>196</v>
      </c>
    </row>
    <row r="889" spans="1:11">
      <c r="A889" s="6">
        <v>880</v>
      </c>
      <c r="B889" s="6">
        <v>25</v>
      </c>
      <c r="C889" s="11" t="s">
        <v>927</v>
      </c>
      <c r="D889" s="8" t="s">
        <v>4252</v>
      </c>
      <c r="E889" s="9" t="s">
        <v>4253</v>
      </c>
      <c r="F889" s="8" t="s">
        <v>1859</v>
      </c>
      <c r="G889" s="8" t="s">
        <v>1672</v>
      </c>
      <c r="H889" s="8" t="s">
        <v>1865</v>
      </c>
      <c r="I889" s="8">
        <v>45</v>
      </c>
      <c r="J889" s="8">
        <v>270</v>
      </c>
      <c r="K889" s="10" t="s">
        <v>196</v>
      </c>
    </row>
    <row r="890" spans="1:11">
      <c r="A890" s="6">
        <v>881</v>
      </c>
      <c r="B890" s="6">
        <v>26</v>
      </c>
      <c r="C890" s="11" t="s">
        <v>928</v>
      </c>
      <c r="D890" s="8" t="s">
        <v>4254</v>
      </c>
      <c r="E890" s="9" t="s">
        <v>4255</v>
      </c>
      <c r="F890" s="8" t="s">
        <v>4256</v>
      </c>
      <c r="G890" s="8" t="s">
        <v>1672</v>
      </c>
      <c r="H890" s="8" t="s">
        <v>1645</v>
      </c>
      <c r="I890" s="8">
        <v>60</v>
      </c>
      <c r="J890" s="8">
        <v>360</v>
      </c>
      <c r="K890" s="10" t="s">
        <v>196</v>
      </c>
    </row>
    <row r="891" spans="1:11">
      <c r="A891" s="6">
        <v>882</v>
      </c>
      <c r="B891" s="6">
        <v>27</v>
      </c>
      <c r="C891" s="11" t="s">
        <v>929</v>
      </c>
      <c r="D891" s="8" t="s">
        <v>4257</v>
      </c>
      <c r="E891" s="9" t="s">
        <v>4258</v>
      </c>
      <c r="F891" s="8" t="s">
        <v>4259</v>
      </c>
      <c r="G891" s="8" t="s">
        <v>1672</v>
      </c>
      <c r="H891" s="8" t="s">
        <v>1645</v>
      </c>
      <c r="I891" s="8">
        <v>45</v>
      </c>
      <c r="J891" s="8">
        <v>270</v>
      </c>
      <c r="K891" s="10" t="s">
        <v>196</v>
      </c>
    </row>
    <row r="892" spans="1:11">
      <c r="A892" s="6">
        <v>883</v>
      </c>
      <c r="B892" s="6">
        <v>28</v>
      </c>
      <c r="C892" s="11" t="s">
        <v>482</v>
      </c>
      <c r="D892" s="8" t="s">
        <v>4260</v>
      </c>
      <c r="E892" s="9" t="s">
        <v>4261</v>
      </c>
      <c r="F892" s="8" t="s">
        <v>4262</v>
      </c>
      <c r="G892" s="8" t="s">
        <v>2834</v>
      </c>
      <c r="H892" s="8" t="s">
        <v>1554</v>
      </c>
      <c r="I892" s="8"/>
      <c r="J892" s="8">
        <v>75</v>
      </c>
      <c r="K892" s="10" t="s">
        <v>196</v>
      </c>
    </row>
    <row r="893" spans="1:11">
      <c r="A893" s="6">
        <v>884</v>
      </c>
      <c r="B893" s="6">
        <v>29</v>
      </c>
      <c r="C893" s="11" t="s">
        <v>483</v>
      </c>
      <c r="D893" s="8" t="s">
        <v>4263</v>
      </c>
      <c r="E893" s="9" t="s">
        <v>4264</v>
      </c>
      <c r="F893" s="8" t="s">
        <v>4265</v>
      </c>
      <c r="G893" s="8" t="s">
        <v>2834</v>
      </c>
      <c r="H893" s="8" t="s">
        <v>1554</v>
      </c>
      <c r="I893" s="8"/>
      <c r="J893" s="8">
        <v>75</v>
      </c>
      <c r="K893" s="10" t="s">
        <v>196</v>
      </c>
    </row>
    <row r="894" spans="1:11">
      <c r="A894" s="6">
        <v>885</v>
      </c>
      <c r="B894" s="6">
        <v>30</v>
      </c>
      <c r="C894" s="11" t="s">
        <v>304</v>
      </c>
      <c r="D894" s="8" t="s">
        <v>4266</v>
      </c>
      <c r="E894" s="9" t="s">
        <v>4267</v>
      </c>
      <c r="F894" s="8" t="s">
        <v>4268</v>
      </c>
      <c r="G894" s="8" t="s">
        <v>2834</v>
      </c>
      <c r="H894" s="8" t="s">
        <v>1554</v>
      </c>
      <c r="I894" s="8"/>
      <c r="J894" s="8">
        <v>90</v>
      </c>
      <c r="K894" s="10" t="s">
        <v>196</v>
      </c>
    </row>
    <row r="895" spans="1:11">
      <c r="A895" s="6">
        <v>886</v>
      </c>
      <c r="B895" s="6">
        <v>31</v>
      </c>
      <c r="C895" s="11" t="s">
        <v>103</v>
      </c>
      <c r="D895" s="8" t="s">
        <v>4269</v>
      </c>
      <c r="E895" s="9" t="s">
        <v>4270</v>
      </c>
      <c r="F895" s="8" t="s">
        <v>1513</v>
      </c>
      <c r="G895" s="8" t="s">
        <v>2834</v>
      </c>
      <c r="H895" s="8" t="s">
        <v>1554</v>
      </c>
      <c r="I895" s="8"/>
      <c r="J895" s="8">
        <v>90</v>
      </c>
      <c r="K895" s="10" t="s">
        <v>196</v>
      </c>
    </row>
    <row r="896" spans="1:11">
      <c r="A896" s="6">
        <v>887</v>
      </c>
      <c r="B896" s="6">
        <v>32</v>
      </c>
      <c r="C896" s="11" t="s">
        <v>666</v>
      </c>
      <c r="D896" s="8" t="s">
        <v>4271</v>
      </c>
      <c r="E896" s="9" t="s">
        <v>4272</v>
      </c>
      <c r="F896" s="8" t="s">
        <v>4273</v>
      </c>
      <c r="G896" s="8" t="s">
        <v>4274</v>
      </c>
      <c r="H896" s="8" t="s">
        <v>1579</v>
      </c>
      <c r="I896" s="8">
        <v>32</v>
      </c>
      <c r="J896" s="8">
        <v>192</v>
      </c>
      <c r="K896" s="10" t="s">
        <v>196</v>
      </c>
    </row>
    <row r="897" spans="1:11">
      <c r="A897" s="6">
        <v>888</v>
      </c>
      <c r="B897" s="6">
        <v>33</v>
      </c>
      <c r="C897" s="11" t="s">
        <v>218</v>
      </c>
      <c r="D897" s="8" t="s">
        <v>4275</v>
      </c>
      <c r="E897" s="9" t="s">
        <v>4276</v>
      </c>
      <c r="F897" s="8" t="s">
        <v>4277</v>
      </c>
      <c r="G897" s="8" t="s">
        <v>4278</v>
      </c>
      <c r="H897" s="8" t="s">
        <v>1678</v>
      </c>
      <c r="I897" s="8">
        <v>32</v>
      </c>
      <c r="J897" s="8">
        <v>192</v>
      </c>
      <c r="K897" s="10" t="s">
        <v>196</v>
      </c>
    </row>
    <row r="898" spans="1:11">
      <c r="A898" s="6">
        <v>889</v>
      </c>
      <c r="B898" s="6">
        <v>34</v>
      </c>
      <c r="C898" s="11" t="s">
        <v>114</v>
      </c>
      <c r="D898" s="8" t="s">
        <v>4279</v>
      </c>
      <c r="E898" s="9" t="s">
        <v>4280</v>
      </c>
      <c r="F898" s="8" t="s">
        <v>4281</v>
      </c>
      <c r="G898" s="8" t="s">
        <v>3080</v>
      </c>
      <c r="H898" s="8" t="s">
        <v>2348</v>
      </c>
      <c r="I898" s="8">
        <v>19.8</v>
      </c>
      <c r="J898" s="8">
        <v>119</v>
      </c>
      <c r="K898" s="10" t="s">
        <v>196</v>
      </c>
    </row>
    <row r="899" spans="1:11">
      <c r="A899" s="6">
        <v>890</v>
      </c>
      <c r="B899" s="6">
        <v>35</v>
      </c>
      <c r="C899" s="11" t="s">
        <v>228</v>
      </c>
      <c r="D899" s="8" t="s">
        <v>4282</v>
      </c>
      <c r="E899" s="9" t="s">
        <v>4283</v>
      </c>
      <c r="F899" s="8" t="s">
        <v>3079</v>
      </c>
      <c r="G899" s="8" t="s">
        <v>3080</v>
      </c>
      <c r="H899" s="8" t="s">
        <v>2284</v>
      </c>
      <c r="I899" s="8">
        <v>31.5</v>
      </c>
      <c r="J899" s="8">
        <v>189</v>
      </c>
      <c r="K899" s="10" t="s">
        <v>196</v>
      </c>
    </row>
    <row r="900" spans="1:11">
      <c r="A900" s="6">
        <v>891</v>
      </c>
      <c r="B900" s="6">
        <v>36</v>
      </c>
      <c r="C900" s="11" t="s">
        <v>230</v>
      </c>
      <c r="D900" s="8" t="s">
        <v>4284</v>
      </c>
      <c r="E900" s="9" t="s">
        <v>4285</v>
      </c>
      <c r="F900" s="8" t="s">
        <v>3079</v>
      </c>
      <c r="G900" s="8" t="s">
        <v>3080</v>
      </c>
      <c r="H900" s="8" t="s">
        <v>2284</v>
      </c>
      <c r="I900" s="8">
        <v>19.8</v>
      </c>
      <c r="J900" s="8">
        <v>119</v>
      </c>
      <c r="K900" s="10" t="s">
        <v>196</v>
      </c>
    </row>
    <row r="901" spans="1:11">
      <c r="A901" s="6">
        <v>892</v>
      </c>
      <c r="B901" s="6">
        <v>37</v>
      </c>
      <c r="C901" s="11" t="s">
        <v>613</v>
      </c>
      <c r="D901" s="8" t="s">
        <v>4286</v>
      </c>
      <c r="E901" s="9" t="s">
        <v>4287</v>
      </c>
      <c r="F901" s="8" t="s">
        <v>4288</v>
      </c>
      <c r="G901" s="8" t="s">
        <v>2877</v>
      </c>
      <c r="H901" s="8" t="s">
        <v>1678</v>
      </c>
      <c r="I901" s="8">
        <v>68</v>
      </c>
      <c r="J901" s="8">
        <v>408</v>
      </c>
      <c r="K901" s="10" t="s">
        <v>196</v>
      </c>
    </row>
    <row r="902" spans="1:11">
      <c r="A902" s="6">
        <v>893</v>
      </c>
      <c r="B902" s="6">
        <v>38</v>
      </c>
      <c r="C902" s="11" t="s">
        <v>149</v>
      </c>
      <c r="D902" s="8" t="s">
        <v>4289</v>
      </c>
      <c r="E902" s="9" t="s">
        <v>4290</v>
      </c>
      <c r="F902" s="8" t="s">
        <v>4291</v>
      </c>
      <c r="G902" s="8" t="s">
        <v>4292</v>
      </c>
      <c r="H902" s="8" t="s">
        <v>1970</v>
      </c>
      <c r="I902" s="8">
        <v>38</v>
      </c>
      <c r="J902" s="8">
        <v>228</v>
      </c>
      <c r="K902" s="10" t="s">
        <v>196</v>
      </c>
    </row>
    <row r="903" spans="1:11">
      <c r="A903" s="6">
        <v>894</v>
      </c>
      <c r="B903" s="6">
        <v>39</v>
      </c>
      <c r="C903" s="11" t="s">
        <v>141</v>
      </c>
      <c r="D903" s="8" t="s">
        <v>4293</v>
      </c>
      <c r="E903" s="9" t="s">
        <v>4294</v>
      </c>
      <c r="F903" s="8" t="s">
        <v>4295</v>
      </c>
      <c r="G903" s="8" t="s">
        <v>1677</v>
      </c>
      <c r="H903" s="8" t="s">
        <v>1678</v>
      </c>
      <c r="I903" s="8">
        <v>12</v>
      </c>
      <c r="J903" s="8">
        <v>72</v>
      </c>
      <c r="K903" s="10" t="s">
        <v>196</v>
      </c>
    </row>
    <row r="904" spans="1:11">
      <c r="A904" s="6">
        <v>895</v>
      </c>
      <c r="B904" s="6">
        <v>40</v>
      </c>
      <c r="C904" s="11" t="s">
        <v>362</v>
      </c>
      <c r="D904" s="8" t="s">
        <v>4296</v>
      </c>
      <c r="E904" s="9" t="s">
        <v>4297</v>
      </c>
      <c r="F904" s="8" t="s">
        <v>4298</v>
      </c>
      <c r="G904" s="8" t="s">
        <v>1677</v>
      </c>
      <c r="H904" s="8" t="s">
        <v>1592</v>
      </c>
      <c r="I904" s="8">
        <v>48</v>
      </c>
      <c r="J904" s="8">
        <v>288</v>
      </c>
      <c r="K904" s="10" t="s">
        <v>196</v>
      </c>
    </row>
    <row r="905" spans="1:11">
      <c r="A905" s="6">
        <v>896</v>
      </c>
      <c r="B905" s="6">
        <v>41</v>
      </c>
      <c r="C905" s="11" t="s">
        <v>530</v>
      </c>
      <c r="D905" s="8" t="s">
        <v>4299</v>
      </c>
      <c r="E905" s="9" t="s">
        <v>4300</v>
      </c>
      <c r="F905" s="8" t="s">
        <v>4301</v>
      </c>
      <c r="G905" s="8" t="s">
        <v>2588</v>
      </c>
      <c r="H905" s="8" t="s">
        <v>1856</v>
      </c>
      <c r="I905" s="8">
        <v>28</v>
      </c>
      <c r="J905" s="8">
        <v>168</v>
      </c>
      <c r="K905" s="10" t="s">
        <v>196</v>
      </c>
    </row>
    <row r="906" spans="1:11">
      <c r="A906" s="6">
        <v>897</v>
      </c>
      <c r="B906" s="6">
        <v>42</v>
      </c>
      <c r="C906" s="11" t="s">
        <v>531</v>
      </c>
      <c r="D906" s="8" t="s">
        <v>4302</v>
      </c>
      <c r="E906" s="9" t="s">
        <v>4303</v>
      </c>
      <c r="F906" s="8" t="s">
        <v>4301</v>
      </c>
      <c r="G906" s="8" t="s">
        <v>2588</v>
      </c>
      <c r="H906" s="8" t="s">
        <v>1856</v>
      </c>
      <c r="I906" s="8">
        <v>28</v>
      </c>
      <c r="J906" s="8">
        <v>168</v>
      </c>
      <c r="K906" s="10" t="s">
        <v>196</v>
      </c>
    </row>
    <row r="907" spans="1:11">
      <c r="A907" s="6">
        <v>898</v>
      </c>
      <c r="B907" s="6">
        <v>43</v>
      </c>
      <c r="C907" s="11" t="s">
        <v>532</v>
      </c>
      <c r="D907" s="8" t="s">
        <v>4304</v>
      </c>
      <c r="E907" s="9" t="s">
        <v>4305</v>
      </c>
      <c r="F907" s="8" t="s">
        <v>4301</v>
      </c>
      <c r="G907" s="8" t="s">
        <v>2588</v>
      </c>
      <c r="H907" s="8" t="s">
        <v>1856</v>
      </c>
      <c r="I907" s="8">
        <v>28</v>
      </c>
      <c r="J907" s="8">
        <v>168</v>
      </c>
      <c r="K907" s="10" t="s">
        <v>196</v>
      </c>
    </row>
    <row r="908" spans="1:11">
      <c r="A908" s="6">
        <v>899</v>
      </c>
      <c r="B908" s="6">
        <v>44</v>
      </c>
      <c r="C908" s="11" t="s">
        <v>534</v>
      </c>
      <c r="D908" s="8" t="s">
        <v>4306</v>
      </c>
      <c r="E908" s="9" t="s">
        <v>4307</v>
      </c>
      <c r="F908" s="8" t="s">
        <v>4308</v>
      </c>
      <c r="G908" s="8" t="s">
        <v>3109</v>
      </c>
      <c r="H908" s="8" t="s">
        <v>3454</v>
      </c>
      <c r="I908" s="8">
        <v>38</v>
      </c>
      <c r="J908" s="8">
        <v>228</v>
      </c>
      <c r="K908" s="10" t="s">
        <v>196</v>
      </c>
    </row>
    <row r="909" spans="1:11">
      <c r="A909" s="6">
        <v>900</v>
      </c>
      <c r="B909" s="6">
        <v>45</v>
      </c>
      <c r="C909" s="11" t="s">
        <v>670</v>
      </c>
      <c r="D909" s="8" t="s">
        <v>4309</v>
      </c>
      <c r="E909" s="9" t="s">
        <v>4310</v>
      </c>
      <c r="F909" s="8" t="s">
        <v>4311</v>
      </c>
      <c r="G909" s="8" t="s">
        <v>2218</v>
      </c>
      <c r="H909" s="8" t="s">
        <v>2341</v>
      </c>
      <c r="I909" s="8">
        <v>13</v>
      </c>
      <c r="J909" s="8">
        <v>78</v>
      </c>
      <c r="K909" s="10" t="s">
        <v>196</v>
      </c>
    </row>
    <row r="910" spans="1:11">
      <c r="A910" s="6">
        <v>901</v>
      </c>
      <c r="B910" s="6">
        <v>46</v>
      </c>
      <c r="C910" s="11" t="s">
        <v>380</v>
      </c>
      <c r="D910" s="8" t="s">
        <v>4312</v>
      </c>
      <c r="E910" s="9" t="s">
        <v>4313</v>
      </c>
      <c r="F910" s="8" t="s">
        <v>4314</v>
      </c>
      <c r="G910" s="8" t="s">
        <v>2218</v>
      </c>
      <c r="H910" s="8" t="s">
        <v>1616</v>
      </c>
      <c r="I910" s="8">
        <v>28</v>
      </c>
      <c r="J910" s="8">
        <v>168</v>
      </c>
      <c r="K910" s="10" t="s">
        <v>196</v>
      </c>
    </row>
    <row r="911" spans="1:11">
      <c r="A911" s="6">
        <v>902</v>
      </c>
      <c r="B911" s="6">
        <v>47</v>
      </c>
      <c r="C911" s="11" t="s">
        <v>243</v>
      </c>
      <c r="D911" s="8" t="s">
        <v>4315</v>
      </c>
      <c r="E911" s="9" t="s">
        <v>4316</v>
      </c>
      <c r="F911" s="8" t="s">
        <v>4317</v>
      </c>
      <c r="G911" s="8" t="s">
        <v>2222</v>
      </c>
      <c r="H911" s="8" t="s">
        <v>3669</v>
      </c>
      <c r="I911" s="8">
        <v>15</v>
      </c>
      <c r="J911" s="8">
        <v>90</v>
      </c>
      <c r="K911" s="10" t="s">
        <v>196</v>
      </c>
    </row>
    <row r="912" spans="1:11">
      <c r="A912" s="6">
        <v>903</v>
      </c>
      <c r="B912" s="6">
        <v>48</v>
      </c>
      <c r="C912" s="11" t="s">
        <v>142</v>
      </c>
      <c r="D912" s="8" t="s">
        <v>4318</v>
      </c>
      <c r="E912" s="9" t="s">
        <v>4319</v>
      </c>
      <c r="F912" s="8" t="s">
        <v>4320</v>
      </c>
      <c r="G912" s="8" t="s">
        <v>2408</v>
      </c>
      <c r="H912" s="8" t="s">
        <v>1860</v>
      </c>
      <c r="I912" s="8">
        <v>48</v>
      </c>
      <c r="J912" s="8">
        <v>288</v>
      </c>
      <c r="K912" s="10" t="s">
        <v>196</v>
      </c>
    </row>
    <row r="913" spans="1:11">
      <c r="A913" s="6">
        <v>904</v>
      </c>
      <c r="B913" s="6">
        <v>49</v>
      </c>
      <c r="C913" s="11" t="s">
        <v>828</v>
      </c>
      <c r="D913" s="8" t="s">
        <v>4321</v>
      </c>
      <c r="E913" s="9" t="s">
        <v>4322</v>
      </c>
      <c r="F913" s="8" t="s">
        <v>4323</v>
      </c>
      <c r="G913" s="8" t="s">
        <v>4324</v>
      </c>
      <c r="H913" s="8" t="s">
        <v>1678</v>
      </c>
      <c r="I913" s="8">
        <v>24</v>
      </c>
      <c r="J913" s="8">
        <v>144</v>
      </c>
      <c r="K913" s="10" t="s">
        <v>196</v>
      </c>
    </row>
    <row r="914" spans="1:11">
      <c r="A914" s="6">
        <v>905</v>
      </c>
      <c r="B914" s="6">
        <v>50</v>
      </c>
      <c r="C914" s="11" t="s">
        <v>564</v>
      </c>
      <c r="D914" s="8" t="s">
        <v>4325</v>
      </c>
      <c r="E914" s="9" t="s">
        <v>4326</v>
      </c>
      <c r="F914" s="8" t="s">
        <v>4327</v>
      </c>
      <c r="G914" s="8" t="s">
        <v>2288</v>
      </c>
      <c r="H914" s="8" t="s">
        <v>1540</v>
      </c>
      <c r="I914" s="8">
        <v>52</v>
      </c>
      <c r="J914" s="8">
        <v>312</v>
      </c>
      <c r="K914" s="10" t="s">
        <v>196</v>
      </c>
    </row>
    <row r="915" spans="1:11">
      <c r="A915" s="6">
        <v>906</v>
      </c>
      <c r="B915" s="6">
        <v>51</v>
      </c>
      <c r="C915" s="11" t="s">
        <v>838</v>
      </c>
      <c r="D915" s="8" t="s">
        <v>4328</v>
      </c>
      <c r="E915" s="9" t="s">
        <v>4329</v>
      </c>
      <c r="F915" s="8" t="s">
        <v>4330</v>
      </c>
      <c r="G915" s="8" t="s">
        <v>2295</v>
      </c>
      <c r="H915" s="8" t="s">
        <v>1756</v>
      </c>
      <c r="I915" s="8">
        <v>38</v>
      </c>
      <c r="J915" s="8">
        <v>228</v>
      </c>
      <c r="K915" s="10" t="s">
        <v>196</v>
      </c>
    </row>
    <row r="916" spans="1:11">
      <c r="A916" s="6">
        <v>907</v>
      </c>
      <c r="B916" s="6">
        <v>52</v>
      </c>
      <c r="C916" s="11" t="s">
        <v>883</v>
      </c>
      <c r="D916" s="8" t="s">
        <v>2628</v>
      </c>
      <c r="E916" s="9" t="s">
        <v>4331</v>
      </c>
      <c r="F916" s="8" t="s">
        <v>2630</v>
      </c>
      <c r="G916" s="8" t="s">
        <v>2631</v>
      </c>
      <c r="H916" s="8" t="s">
        <v>1970</v>
      </c>
      <c r="I916" s="8">
        <v>25</v>
      </c>
      <c r="J916" s="8">
        <v>150</v>
      </c>
      <c r="K916" s="10" t="s">
        <v>196</v>
      </c>
    </row>
    <row r="917" spans="1:11">
      <c r="A917" s="6">
        <v>908</v>
      </c>
      <c r="B917" s="6">
        <v>53</v>
      </c>
      <c r="C917" s="11" t="s">
        <v>886</v>
      </c>
      <c r="D917" s="8" t="s">
        <v>4332</v>
      </c>
      <c r="E917" s="9" t="s">
        <v>4333</v>
      </c>
      <c r="F917" s="8" t="s">
        <v>2634</v>
      </c>
      <c r="G917" s="8" t="s">
        <v>2635</v>
      </c>
      <c r="H917" s="8" t="s">
        <v>1579</v>
      </c>
      <c r="I917" s="8">
        <v>19.8</v>
      </c>
      <c r="J917" s="8">
        <v>119</v>
      </c>
      <c r="K917" s="10" t="s">
        <v>196</v>
      </c>
    </row>
    <row r="918" spans="1:11">
      <c r="A918" s="6">
        <v>909</v>
      </c>
      <c r="B918" s="6">
        <v>54</v>
      </c>
      <c r="C918" s="11" t="s">
        <v>890</v>
      </c>
      <c r="D918" s="8" t="s">
        <v>4334</v>
      </c>
      <c r="E918" s="9" t="s">
        <v>4335</v>
      </c>
      <c r="F918" s="8" t="s">
        <v>4336</v>
      </c>
      <c r="G918" s="8" t="s">
        <v>4337</v>
      </c>
      <c r="H918" s="8" t="s">
        <v>1751</v>
      </c>
      <c r="I918" s="8">
        <v>25.5</v>
      </c>
      <c r="J918" s="8">
        <v>153</v>
      </c>
      <c r="K918" s="10" t="s">
        <v>196</v>
      </c>
    </row>
    <row r="919" spans="1:11">
      <c r="A919" s="6">
        <v>910</v>
      </c>
      <c r="B919" s="6">
        <v>55</v>
      </c>
      <c r="C919" s="11" t="s">
        <v>891</v>
      </c>
      <c r="D919" s="8" t="s">
        <v>4338</v>
      </c>
      <c r="E919" s="9" t="s">
        <v>4339</v>
      </c>
      <c r="F919" s="8" t="s">
        <v>4340</v>
      </c>
      <c r="G919" s="8" t="s">
        <v>4337</v>
      </c>
      <c r="H919" s="8" t="s">
        <v>1686</v>
      </c>
      <c r="I919" s="8">
        <v>29</v>
      </c>
      <c r="J919" s="8">
        <v>174</v>
      </c>
      <c r="K919" s="10" t="s">
        <v>196</v>
      </c>
    </row>
    <row r="920" spans="1:11">
      <c r="A920" s="6">
        <v>911</v>
      </c>
      <c r="B920" s="6">
        <v>56</v>
      </c>
      <c r="C920" s="11" t="s">
        <v>341</v>
      </c>
      <c r="D920" s="8" t="s">
        <v>4341</v>
      </c>
      <c r="E920" s="9" t="s">
        <v>4342</v>
      </c>
      <c r="F920" s="8" t="s">
        <v>4343</v>
      </c>
      <c r="G920" s="8" t="s">
        <v>4344</v>
      </c>
      <c r="H920" s="8" t="s">
        <v>2333</v>
      </c>
      <c r="I920" s="8">
        <v>58</v>
      </c>
      <c r="J920" s="8">
        <v>348</v>
      </c>
      <c r="K920" s="10" t="s">
        <v>196</v>
      </c>
    </row>
    <row r="921" spans="1:11">
      <c r="A921" s="6">
        <v>912</v>
      </c>
      <c r="B921" s="6">
        <v>57</v>
      </c>
      <c r="C921" s="11" t="s">
        <v>711</v>
      </c>
      <c r="D921" s="8" t="s">
        <v>4345</v>
      </c>
      <c r="E921" s="9" t="s">
        <v>4346</v>
      </c>
      <c r="F921" s="8" t="s">
        <v>1678</v>
      </c>
      <c r="G921" s="8" t="s">
        <v>2649</v>
      </c>
      <c r="H921" s="8" t="s">
        <v>3720</v>
      </c>
      <c r="I921" s="8">
        <v>24</v>
      </c>
      <c r="J921" s="8">
        <v>144</v>
      </c>
      <c r="K921" s="10" t="s">
        <v>196</v>
      </c>
    </row>
    <row r="922" spans="1:11">
      <c r="A922" s="6">
        <v>913</v>
      </c>
      <c r="B922" s="6">
        <v>58</v>
      </c>
      <c r="C922" s="11" t="s">
        <v>710</v>
      </c>
      <c r="D922" s="8" t="s">
        <v>4347</v>
      </c>
      <c r="E922" s="9" t="s">
        <v>4348</v>
      </c>
      <c r="F922" s="8" t="s">
        <v>1678</v>
      </c>
      <c r="G922" s="8" t="s">
        <v>2649</v>
      </c>
      <c r="H922" s="8" t="s">
        <v>3720</v>
      </c>
      <c r="I922" s="8">
        <v>24</v>
      </c>
      <c r="J922" s="8">
        <v>144</v>
      </c>
      <c r="K922" s="10" t="s">
        <v>196</v>
      </c>
    </row>
    <row r="923" spans="1:11">
      <c r="A923" s="6">
        <v>914</v>
      </c>
      <c r="B923" s="6">
        <v>59</v>
      </c>
      <c r="C923" s="11" t="s">
        <v>1108</v>
      </c>
      <c r="D923" s="8" t="s">
        <v>4349</v>
      </c>
      <c r="E923" s="9" t="s">
        <v>4350</v>
      </c>
      <c r="F923" s="8" t="s">
        <v>4351</v>
      </c>
      <c r="G923" s="8" t="s">
        <v>2684</v>
      </c>
      <c r="H923" s="8" t="s">
        <v>3210</v>
      </c>
      <c r="I923" s="8">
        <v>17</v>
      </c>
      <c r="J923" s="8">
        <v>102</v>
      </c>
      <c r="K923" s="10" t="s">
        <v>196</v>
      </c>
    </row>
    <row r="924" spans="1:11">
      <c r="A924" s="6">
        <v>915</v>
      </c>
      <c r="B924" s="6">
        <v>60</v>
      </c>
      <c r="C924" s="11" t="s">
        <v>281</v>
      </c>
      <c r="D924" s="8" t="s">
        <v>4352</v>
      </c>
      <c r="E924" s="9" t="s">
        <v>4353</v>
      </c>
      <c r="F924" s="8" t="s">
        <v>4354</v>
      </c>
      <c r="G924" s="8" t="s">
        <v>2887</v>
      </c>
      <c r="H924" s="8" t="s">
        <v>1865</v>
      </c>
      <c r="I924" s="8">
        <v>32</v>
      </c>
      <c r="J924" s="8">
        <v>192</v>
      </c>
      <c r="K924" s="10" t="s">
        <v>196</v>
      </c>
    </row>
    <row r="925" spans="1:11">
      <c r="A925" s="6">
        <v>916</v>
      </c>
      <c r="B925" s="6">
        <v>61</v>
      </c>
      <c r="C925" s="11" t="s">
        <v>1226</v>
      </c>
      <c r="D925" s="8" t="s">
        <v>4355</v>
      </c>
      <c r="E925" s="9" t="s">
        <v>4356</v>
      </c>
      <c r="F925" s="8" t="s">
        <v>4357</v>
      </c>
      <c r="G925" s="8" t="s">
        <v>2370</v>
      </c>
      <c r="H925" s="8" t="s">
        <v>1558</v>
      </c>
      <c r="I925" s="8">
        <v>32.799999999999997</v>
      </c>
      <c r="J925" s="8">
        <v>197</v>
      </c>
      <c r="K925" s="10" t="s">
        <v>196</v>
      </c>
    </row>
    <row r="926" spans="1:11">
      <c r="A926" s="6">
        <v>917</v>
      </c>
      <c r="B926" s="6">
        <v>62</v>
      </c>
      <c r="C926" s="11" t="s">
        <v>1269</v>
      </c>
      <c r="D926" s="8" t="s">
        <v>4358</v>
      </c>
      <c r="E926" s="9" t="s">
        <v>4359</v>
      </c>
      <c r="F926" s="8" t="s">
        <v>4360</v>
      </c>
      <c r="G926" s="8" t="s">
        <v>4361</v>
      </c>
      <c r="H926" s="8" t="s">
        <v>1587</v>
      </c>
      <c r="I926" s="8">
        <v>39</v>
      </c>
      <c r="J926" s="8">
        <v>234</v>
      </c>
      <c r="K926" s="10" t="s">
        <v>196</v>
      </c>
    </row>
    <row r="927" spans="1:11">
      <c r="A927" s="6">
        <v>918</v>
      </c>
      <c r="B927" s="6">
        <v>63</v>
      </c>
      <c r="C927" s="11" t="s">
        <v>1290</v>
      </c>
      <c r="D927" s="8" t="s">
        <v>4362</v>
      </c>
      <c r="E927" s="9" t="s">
        <v>4363</v>
      </c>
      <c r="F927" s="8" t="s">
        <v>4364</v>
      </c>
      <c r="G927" s="8" t="s">
        <v>4365</v>
      </c>
      <c r="H927" s="8" t="s">
        <v>1579</v>
      </c>
      <c r="I927" s="8">
        <v>28</v>
      </c>
      <c r="J927" s="8">
        <v>168</v>
      </c>
      <c r="K927" s="10" t="s">
        <v>196</v>
      </c>
    </row>
    <row r="928" spans="1:11">
      <c r="A928" s="6">
        <v>919</v>
      </c>
      <c r="B928" s="6">
        <v>64</v>
      </c>
      <c r="C928" s="11" t="s">
        <v>1297</v>
      </c>
      <c r="D928" s="8" t="s">
        <v>4366</v>
      </c>
      <c r="E928" s="9" t="s">
        <v>4367</v>
      </c>
      <c r="F928" s="8" t="s">
        <v>4368</v>
      </c>
      <c r="G928" s="8" t="s">
        <v>3412</v>
      </c>
      <c r="H928" s="8" t="s">
        <v>1545</v>
      </c>
      <c r="I928" s="8">
        <v>36</v>
      </c>
      <c r="J928" s="8">
        <v>216</v>
      </c>
      <c r="K928" s="10" t="s">
        <v>196</v>
      </c>
    </row>
    <row r="929" spans="1:11">
      <c r="A929" s="6">
        <v>920</v>
      </c>
      <c r="B929" s="6">
        <v>65</v>
      </c>
      <c r="C929" s="11" t="s">
        <v>1309</v>
      </c>
      <c r="D929" s="8" t="s">
        <v>4369</v>
      </c>
      <c r="E929" s="9" t="s">
        <v>4370</v>
      </c>
      <c r="F929" s="8" t="s">
        <v>4371</v>
      </c>
      <c r="G929" s="8" t="s">
        <v>3428</v>
      </c>
      <c r="H929" s="8" t="s">
        <v>1570</v>
      </c>
      <c r="I929" s="8">
        <v>36</v>
      </c>
      <c r="J929" s="8">
        <v>216</v>
      </c>
      <c r="K929" s="10" t="s">
        <v>196</v>
      </c>
    </row>
    <row r="930" spans="1:11">
      <c r="A930" s="6">
        <v>921</v>
      </c>
      <c r="B930" s="6">
        <v>66</v>
      </c>
      <c r="C930" s="11" t="s">
        <v>1397</v>
      </c>
      <c r="D930" s="8" t="s">
        <v>4372</v>
      </c>
      <c r="E930" s="9" t="s">
        <v>4373</v>
      </c>
      <c r="F930" s="8" t="s">
        <v>4374</v>
      </c>
      <c r="G930" s="8" t="s">
        <v>1791</v>
      </c>
      <c r="H930" s="8" t="s">
        <v>1570</v>
      </c>
      <c r="I930" s="8">
        <v>48</v>
      </c>
      <c r="J930" s="8">
        <v>288</v>
      </c>
      <c r="K930" s="10" t="s">
        <v>196</v>
      </c>
    </row>
    <row r="931" spans="1:11">
      <c r="A931" s="6">
        <v>922</v>
      </c>
      <c r="B931" s="6">
        <v>67</v>
      </c>
      <c r="C931" s="11" t="s">
        <v>519</v>
      </c>
      <c r="D931" s="8" t="s">
        <v>4375</v>
      </c>
      <c r="E931" s="9" t="s">
        <v>4376</v>
      </c>
      <c r="F931" s="8" t="s">
        <v>1678</v>
      </c>
      <c r="G931" s="8" t="s">
        <v>2638</v>
      </c>
      <c r="H931" s="8" t="s">
        <v>2333</v>
      </c>
      <c r="I931" s="8">
        <v>30</v>
      </c>
      <c r="J931" s="8">
        <v>180</v>
      </c>
      <c r="K931" s="10" t="s">
        <v>196</v>
      </c>
    </row>
    <row r="932" spans="1:11">
      <c r="A932" s="6">
        <v>923</v>
      </c>
      <c r="B932" s="6">
        <v>68</v>
      </c>
      <c r="C932" s="11" t="s">
        <v>520</v>
      </c>
      <c r="D932" s="8" t="s">
        <v>4377</v>
      </c>
      <c r="E932" s="9" t="s">
        <v>4378</v>
      </c>
      <c r="F932" s="8" t="s">
        <v>1678</v>
      </c>
      <c r="G932" s="8" t="s">
        <v>2638</v>
      </c>
      <c r="H932" s="8" t="s">
        <v>3720</v>
      </c>
      <c r="I932" s="8">
        <v>23</v>
      </c>
      <c r="J932" s="8">
        <v>138</v>
      </c>
      <c r="K932" s="10" t="s">
        <v>196</v>
      </c>
    </row>
    <row r="933" spans="1:11">
      <c r="A933" s="6">
        <v>924</v>
      </c>
      <c r="B933" s="6">
        <v>69</v>
      </c>
      <c r="C933" s="11" t="s">
        <v>1474</v>
      </c>
      <c r="D933" s="8" t="s">
        <v>4379</v>
      </c>
      <c r="E933" s="9" t="s">
        <v>4380</v>
      </c>
      <c r="F933" s="8" t="s">
        <v>1678</v>
      </c>
      <c r="G933" s="8" t="s">
        <v>2638</v>
      </c>
      <c r="H933" s="8" t="s">
        <v>2333</v>
      </c>
      <c r="I933" s="8">
        <v>36</v>
      </c>
      <c r="J933" s="8">
        <v>216</v>
      </c>
      <c r="K933" s="10" t="s">
        <v>196</v>
      </c>
    </row>
    <row r="934" spans="1:11">
      <c r="A934" s="6">
        <v>925</v>
      </c>
      <c r="B934" s="6">
        <v>70</v>
      </c>
      <c r="C934" s="11" t="s">
        <v>1486</v>
      </c>
      <c r="D934" s="8" t="s">
        <v>4381</v>
      </c>
      <c r="E934" s="9" t="s">
        <v>4382</v>
      </c>
      <c r="F934" s="8" t="s">
        <v>4383</v>
      </c>
      <c r="G934" s="8" t="s">
        <v>4384</v>
      </c>
      <c r="H934" s="8" t="s">
        <v>2121</v>
      </c>
      <c r="I934" s="8">
        <v>29.8</v>
      </c>
      <c r="J934" s="8">
        <v>179</v>
      </c>
      <c r="K934" s="10" t="s">
        <v>196</v>
      </c>
    </row>
    <row r="935" spans="1:11">
      <c r="A935" s="6">
        <v>926</v>
      </c>
      <c r="B935" s="6">
        <v>71</v>
      </c>
      <c r="C935" s="11" t="s">
        <v>1491</v>
      </c>
      <c r="D935" s="8" t="s">
        <v>4385</v>
      </c>
      <c r="E935" s="9" t="s">
        <v>4386</v>
      </c>
      <c r="F935" s="8" t="s">
        <v>4374</v>
      </c>
      <c r="G935" s="8" t="s">
        <v>1791</v>
      </c>
      <c r="H935" s="8" t="s">
        <v>1570</v>
      </c>
      <c r="I935" s="8">
        <v>48</v>
      </c>
      <c r="J935" s="8">
        <v>288</v>
      </c>
      <c r="K935" s="10" t="s">
        <v>196</v>
      </c>
    </row>
    <row r="936" spans="1:11">
      <c r="A936" s="6">
        <v>927</v>
      </c>
      <c r="B936" s="6">
        <v>72</v>
      </c>
      <c r="C936" s="11" t="s">
        <v>1493</v>
      </c>
      <c r="D936" s="8" t="s">
        <v>4387</v>
      </c>
      <c r="E936" s="9" t="s">
        <v>4388</v>
      </c>
      <c r="F936" s="8" t="s">
        <v>4389</v>
      </c>
      <c r="G936" s="8" t="s">
        <v>2907</v>
      </c>
      <c r="H936" s="8" t="s">
        <v>1597</v>
      </c>
      <c r="I936" s="8">
        <v>36</v>
      </c>
      <c r="J936" s="8">
        <v>216</v>
      </c>
      <c r="K936" s="10" t="s">
        <v>196</v>
      </c>
    </row>
    <row r="937" spans="1:11">
      <c r="A937" s="6">
        <v>928</v>
      </c>
      <c r="B937" s="6">
        <v>73</v>
      </c>
      <c r="C937" s="11" t="s">
        <v>1501</v>
      </c>
      <c r="D937" s="8" t="s">
        <v>4390</v>
      </c>
      <c r="E937" s="9" t="s">
        <v>4391</v>
      </c>
      <c r="F937" s="8" t="s">
        <v>4392</v>
      </c>
      <c r="G937" s="8" t="s">
        <v>2421</v>
      </c>
      <c r="H937" s="8" t="s">
        <v>1587</v>
      </c>
      <c r="I937" s="8">
        <v>32</v>
      </c>
      <c r="J937" s="8">
        <v>192</v>
      </c>
      <c r="K937" s="10" t="s">
        <v>196</v>
      </c>
    </row>
    <row r="938" spans="1:11">
      <c r="A938" s="6">
        <v>929</v>
      </c>
      <c r="B938" s="6">
        <v>74</v>
      </c>
      <c r="C938" s="11" t="s">
        <v>1319</v>
      </c>
      <c r="D938" s="8" t="s">
        <v>4393</v>
      </c>
      <c r="E938" s="9" t="s">
        <v>4394</v>
      </c>
      <c r="F938" s="8" t="s">
        <v>2913</v>
      </c>
      <c r="G938" s="8" t="s">
        <v>2421</v>
      </c>
      <c r="H938" s="8" t="s">
        <v>1649</v>
      </c>
      <c r="I938" s="8">
        <v>19.8</v>
      </c>
      <c r="J938" s="8">
        <v>119</v>
      </c>
      <c r="K938" s="10" t="s">
        <v>196</v>
      </c>
    </row>
    <row r="939" spans="1:11">
      <c r="A939" s="6">
        <v>930</v>
      </c>
      <c r="B939" s="6">
        <v>75</v>
      </c>
      <c r="C939" s="11" t="s">
        <v>1320</v>
      </c>
      <c r="D939" s="8" t="s">
        <v>4395</v>
      </c>
      <c r="E939" s="9" t="s">
        <v>4396</v>
      </c>
      <c r="F939" s="8" t="s">
        <v>2913</v>
      </c>
      <c r="G939" s="8" t="s">
        <v>2421</v>
      </c>
      <c r="H939" s="8" t="s">
        <v>1649</v>
      </c>
      <c r="I939" s="8">
        <v>19.8</v>
      </c>
      <c r="J939" s="8">
        <v>119</v>
      </c>
      <c r="K939" s="10" t="s">
        <v>196</v>
      </c>
    </row>
    <row r="940" spans="1:11">
      <c r="A940" s="6">
        <v>931</v>
      </c>
      <c r="B940" s="6">
        <v>76</v>
      </c>
      <c r="C940" s="11" t="s">
        <v>372</v>
      </c>
      <c r="D940" s="8" t="s">
        <v>4397</v>
      </c>
      <c r="E940" s="9" t="s">
        <v>4398</v>
      </c>
      <c r="F940" s="8" t="s">
        <v>4399</v>
      </c>
      <c r="G940" s="8" t="s">
        <v>2733</v>
      </c>
      <c r="H940" s="8" t="s">
        <v>1579</v>
      </c>
      <c r="I940" s="8">
        <v>28</v>
      </c>
      <c r="J940" s="8">
        <v>168</v>
      </c>
      <c r="K940" s="10" t="s">
        <v>196</v>
      </c>
    </row>
    <row r="941" spans="1:11">
      <c r="A941" s="6">
        <v>932</v>
      </c>
      <c r="B941" s="6">
        <v>77</v>
      </c>
      <c r="C941" s="11" t="s">
        <v>1330</v>
      </c>
      <c r="D941" s="8" t="s">
        <v>4400</v>
      </c>
      <c r="E941" s="9" t="s">
        <v>4401</v>
      </c>
      <c r="F941" s="8" t="s">
        <v>4402</v>
      </c>
      <c r="G941" s="8" t="s">
        <v>2917</v>
      </c>
      <c r="H941" s="8" t="s">
        <v>1607</v>
      </c>
      <c r="I941" s="8">
        <v>25</v>
      </c>
      <c r="J941" s="8">
        <v>150</v>
      </c>
      <c r="K941" s="10" t="s">
        <v>196</v>
      </c>
    </row>
    <row r="942" spans="1:11">
      <c r="A942" s="18" t="s">
        <v>1529</v>
      </c>
      <c r="B942" s="19"/>
      <c r="C942" s="19"/>
      <c r="D942" s="19"/>
      <c r="E942" s="19"/>
      <c r="F942" s="19"/>
      <c r="G942" s="19"/>
      <c r="H942" s="19"/>
      <c r="I942" s="19"/>
      <c r="J942" s="19"/>
      <c r="K942" s="20"/>
    </row>
    <row r="943" spans="1:11">
      <c r="A943" s="6">
        <v>933</v>
      </c>
      <c r="B943" s="6">
        <v>1</v>
      </c>
      <c r="C943" s="11" t="s">
        <v>794</v>
      </c>
      <c r="D943" s="8" t="s">
        <v>4403</v>
      </c>
      <c r="E943" s="9" t="s">
        <v>4404</v>
      </c>
      <c r="F943" s="8" t="s">
        <v>4405</v>
      </c>
      <c r="G943" s="8" t="s">
        <v>4406</v>
      </c>
      <c r="H943" s="8" t="s">
        <v>2816</v>
      </c>
      <c r="I943" s="8">
        <v>188</v>
      </c>
      <c r="J943" s="8">
        <v>1128</v>
      </c>
      <c r="K943" s="10" t="s">
        <v>374</v>
      </c>
    </row>
    <row r="944" spans="1:11">
      <c r="A944" s="6">
        <v>934</v>
      </c>
      <c r="B944" s="6">
        <v>2</v>
      </c>
      <c r="C944" s="11" t="s">
        <v>795</v>
      </c>
      <c r="D944" s="8" t="s">
        <v>4407</v>
      </c>
      <c r="E944" s="9" t="s">
        <v>4408</v>
      </c>
      <c r="F944" s="8" t="s">
        <v>4405</v>
      </c>
      <c r="G944" s="8" t="s">
        <v>4406</v>
      </c>
      <c r="H944" s="8" t="s">
        <v>2816</v>
      </c>
      <c r="I944" s="8">
        <v>184</v>
      </c>
      <c r="J944" s="8">
        <v>1104</v>
      </c>
      <c r="K944" s="10" t="s">
        <v>374</v>
      </c>
    </row>
    <row r="945" spans="1:11">
      <c r="A945" s="6">
        <v>935</v>
      </c>
      <c r="B945" s="6">
        <v>3</v>
      </c>
      <c r="C945" s="11" t="s">
        <v>796</v>
      </c>
      <c r="D945" s="8" t="s">
        <v>4409</v>
      </c>
      <c r="E945" s="9" t="s">
        <v>4410</v>
      </c>
      <c r="F945" s="8" t="s">
        <v>4405</v>
      </c>
      <c r="G945" s="8" t="s">
        <v>4406</v>
      </c>
      <c r="H945" s="8" t="s">
        <v>2816</v>
      </c>
      <c r="I945" s="8">
        <v>215</v>
      </c>
      <c r="J945" s="8">
        <v>1290</v>
      </c>
      <c r="K945" s="10" t="s">
        <v>374</v>
      </c>
    </row>
    <row r="946" spans="1:11">
      <c r="A946" s="6">
        <v>936</v>
      </c>
      <c r="B946" s="6">
        <v>4</v>
      </c>
      <c r="C946" s="11" t="s">
        <v>797</v>
      </c>
      <c r="D946" s="8" t="s">
        <v>4411</v>
      </c>
      <c r="E946" s="9" t="s">
        <v>4412</v>
      </c>
      <c r="F946" s="8" t="s">
        <v>4405</v>
      </c>
      <c r="G946" s="8" t="s">
        <v>4406</v>
      </c>
      <c r="H946" s="8" t="s">
        <v>2816</v>
      </c>
      <c r="I946" s="8">
        <v>208</v>
      </c>
      <c r="J946" s="8">
        <v>1248</v>
      </c>
      <c r="K946" s="10" t="s">
        <v>374</v>
      </c>
    </row>
    <row r="947" spans="1:11">
      <c r="A947" s="6">
        <v>937</v>
      </c>
      <c r="B947" s="6">
        <v>5</v>
      </c>
      <c r="C947" s="11" t="s">
        <v>798</v>
      </c>
      <c r="D947" s="8" t="s">
        <v>4413</v>
      </c>
      <c r="E947" s="9" t="s">
        <v>4414</v>
      </c>
      <c r="F947" s="8" t="s">
        <v>4405</v>
      </c>
      <c r="G947" s="8" t="s">
        <v>4406</v>
      </c>
      <c r="H947" s="8" t="s">
        <v>2816</v>
      </c>
      <c r="I947" s="8">
        <v>198</v>
      </c>
      <c r="J947" s="8">
        <v>1188</v>
      </c>
      <c r="K947" s="10" t="s">
        <v>374</v>
      </c>
    </row>
    <row r="948" spans="1:11">
      <c r="A948" s="6">
        <v>938</v>
      </c>
      <c r="B948" s="6">
        <v>6</v>
      </c>
      <c r="C948" s="11" t="s">
        <v>799</v>
      </c>
      <c r="D948" s="8" t="s">
        <v>4415</v>
      </c>
      <c r="E948" s="9" t="s">
        <v>4416</v>
      </c>
      <c r="F948" s="8" t="s">
        <v>4405</v>
      </c>
      <c r="G948" s="8" t="s">
        <v>4406</v>
      </c>
      <c r="H948" s="8" t="s">
        <v>2816</v>
      </c>
      <c r="I948" s="8">
        <v>225</v>
      </c>
      <c r="J948" s="8">
        <v>1350</v>
      </c>
      <c r="K948" s="10" t="s">
        <v>374</v>
      </c>
    </row>
    <row r="949" spans="1:11">
      <c r="A949" s="6">
        <v>939</v>
      </c>
      <c r="B949" s="6">
        <v>7</v>
      </c>
      <c r="C949" s="11" t="s">
        <v>800</v>
      </c>
      <c r="D949" s="8" t="s">
        <v>4417</v>
      </c>
      <c r="E949" s="9" t="s">
        <v>4418</v>
      </c>
      <c r="F949" s="8" t="s">
        <v>4405</v>
      </c>
      <c r="G949" s="8" t="s">
        <v>4406</v>
      </c>
      <c r="H949" s="8" t="s">
        <v>2816</v>
      </c>
      <c r="I949" s="8">
        <v>188</v>
      </c>
      <c r="J949" s="8">
        <v>1128</v>
      </c>
      <c r="K949" s="10" t="s">
        <v>374</v>
      </c>
    </row>
    <row r="950" spans="1:11" ht="16.5" customHeight="1">
      <c r="A950" s="6">
        <v>940</v>
      </c>
      <c r="B950" s="6">
        <v>8</v>
      </c>
      <c r="C950" s="11" t="s">
        <v>801</v>
      </c>
      <c r="D950" s="8" t="s">
        <v>4419</v>
      </c>
      <c r="E950" s="9" t="s">
        <v>4420</v>
      </c>
      <c r="F950" s="8" t="s">
        <v>4405</v>
      </c>
      <c r="G950" s="8" t="s">
        <v>4406</v>
      </c>
      <c r="H950" s="8" t="s">
        <v>2816</v>
      </c>
      <c r="I950" s="8">
        <v>188</v>
      </c>
      <c r="J950" s="8">
        <v>1128</v>
      </c>
      <c r="K950" s="10" t="s">
        <v>374</v>
      </c>
    </row>
    <row r="951" spans="1:11">
      <c r="A951" s="6">
        <v>941</v>
      </c>
      <c r="B951" s="6">
        <v>9</v>
      </c>
      <c r="C951" s="11" t="s">
        <v>802</v>
      </c>
      <c r="D951" s="8" t="s">
        <v>4421</v>
      </c>
      <c r="E951" s="9" t="s">
        <v>4422</v>
      </c>
      <c r="F951" s="8" t="s">
        <v>4405</v>
      </c>
      <c r="G951" s="8" t="s">
        <v>4406</v>
      </c>
      <c r="H951" s="8" t="s">
        <v>2816</v>
      </c>
      <c r="I951" s="8">
        <v>216</v>
      </c>
      <c r="J951" s="8">
        <v>1296</v>
      </c>
      <c r="K951" s="10" t="s">
        <v>374</v>
      </c>
    </row>
    <row r="952" spans="1:11">
      <c r="A952" s="6">
        <v>942</v>
      </c>
      <c r="B952" s="6">
        <v>10</v>
      </c>
      <c r="C952" s="11" t="s">
        <v>970</v>
      </c>
      <c r="D952" s="8" t="s">
        <v>4423</v>
      </c>
      <c r="E952" s="9" t="s">
        <v>4424</v>
      </c>
      <c r="F952" s="8" t="s">
        <v>4425</v>
      </c>
      <c r="G952" s="8" t="s">
        <v>1601</v>
      </c>
      <c r="H952" s="8" t="s">
        <v>1678</v>
      </c>
      <c r="I952" s="8">
        <v>8.6</v>
      </c>
      <c r="J952" s="8">
        <v>52</v>
      </c>
      <c r="K952" s="10" t="s">
        <v>374</v>
      </c>
    </row>
    <row r="953" spans="1:11">
      <c r="A953" s="6">
        <v>943</v>
      </c>
      <c r="B953" s="6">
        <v>11</v>
      </c>
      <c r="C953" s="11" t="s">
        <v>539</v>
      </c>
      <c r="D953" s="8" t="s">
        <v>4426</v>
      </c>
      <c r="E953" s="9" t="s">
        <v>4427</v>
      </c>
      <c r="F953" s="8" t="s">
        <v>4428</v>
      </c>
      <c r="G953" s="8" t="s">
        <v>4429</v>
      </c>
      <c r="H953" s="8" t="s">
        <v>1849</v>
      </c>
      <c r="I953" s="8">
        <v>48</v>
      </c>
      <c r="J953" s="8">
        <v>288</v>
      </c>
      <c r="K953" s="10" t="s">
        <v>374</v>
      </c>
    </row>
    <row r="954" spans="1:11">
      <c r="A954" s="6">
        <v>944</v>
      </c>
      <c r="B954" s="6">
        <v>12</v>
      </c>
      <c r="C954" s="11" t="s">
        <v>307</v>
      </c>
      <c r="D954" s="8" t="s">
        <v>4430</v>
      </c>
      <c r="E954" s="9" t="s">
        <v>4431</v>
      </c>
      <c r="F954" s="8" t="s">
        <v>4432</v>
      </c>
      <c r="G954" s="8" t="s">
        <v>1625</v>
      </c>
      <c r="H954" s="8" t="s">
        <v>1804</v>
      </c>
      <c r="I954" s="8">
        <v>22</v>
      </c>
      <c r="J954" s="8">
        <v>132</v>
      </c>
      <c r="K954" s="10" t="s">
        <v>374</v>
      </c>
    </row>
    <row r="955" spans="1:11">
      <c r="A955" s="6">
        <v>945</v>
      </c>
      <c r="B955" s="6">
        <v>13</v>
      </c>
      <c r="C955" s="11" t="s">
        <v>940</v>
      </c>
      <c r="D955" s="8" t="s">
        <v>4433</v>
      </c>
      <c r="E955" s="9" t="s">
        <v>4434</v>
      </c>
      <c r="F955" s="8" t="s">
        <v>4435</v>
      </c>
      <c r="G955" s="8" t="s">
        <v>2569</v>
      </c>
      <c r="H955" s="8" t="s">
        <v>1678</v>
      </c>
      <c r="I955" s="8">
        <v>9.8000000000000007</v>
      </c>
      <c r="J955" s="8">
        <v>59</v>
      </c>
      <c r="K955" s="10" t="s">
        <v>374</v>
      </c>
    </row>
    <row r="956" spans="1:11">
      <c r="A956" s="6">
        <v>946</v>
      </c>
      <c r="B956" s="6">
        <v>14</v>
      </c>
      <c r="C956" s="11" t="s">
        <v>667</v>
      </c>
      <c r="D956" s="8" t="s">
        <v>4436</v>
      </c>
      <c r="E956" s="9" t="s">
        <v>4437</v>
      </c>
      <c r="F956" s="8" t="s">
        <v>1513</v>
      </c>
      <c r="G956" s="8" t="s">
        <v>4438</v>
      </c>
      <c r="H956" s="8" t="s">
        <v>2341</v>
      </c>
      <c r="I956" s="8">
        <v>28</v>
      </c>
      <c r="J956" s="8">
        <v>168</v>
      </c>
      <c r="K956" s="10" t="s">
        <v>374</v>
      </c>
    </row>
    <row r="957" spans="1:11">
      <c r="A957" s="6">
        <v>947</v>
      </c>
      <c r="B957" s="6">
        <v>15</v>
      </c>
      <c r="C957" s="11" t="s">
        <v>615</v>
      </c>
      <c r="D957" s="8" t="s">
        <v>4439</v>
      </c>
      <c r="E957" s="9" t="s">
        <v>4440</v>
      </c>
      <c r="F957" s="8" t="s">
        <v>4441</v>
      </c>
      <c r="G957" s="8" t="s">
        <v>4442</v>
      </c>
      <c r="H957" s="8" t="s">
        <v>1587</v>
      </c>
      <c r="I957" s="8">
        <v>98</v>
      </c>
      <c r="J957" s="8">
        <v>588</v>
      </c>
      <c r="K957" s="10" t="s">
        <v>374</v>
      </c>
    </row>
    <row r="958" spans="1:11">
      <c r="A958" s="6">
        <v>948</v>
      </c>
      <c r="B958" s="6">
        <v>16</v>
      </c>
      <c r="C958" s="11" t="s">
        <v>119</v>
      </c>
      <c r="D958" s="8" t="s">
        <v>4443</v>
      </c>
      <c r="E958" s="9" t="s">
        <v>4444</v>
      </c>
      <c r="F958" s="8" t="s">
        <v>4445</v>
      </c>
      <c r="G958" s="8" t="s">
        <v>4446</v>
      </c>
      <c r="H958" s="8" t="s">
        <v>1678</v>
      </c>
      <c r="I958" s="8">
        <v>30</v>
      </c>
      <c r="J958" s="8">
        <v>180</v>
      </c>
      <c r="K958" s="10" t="s">
        <v>374</v>
      </c>
    </row>
    <row r="959" spans="1:11">
      <c r="A959" s="6">
        <v>949</v>
      </c>
      <c r="B959" s="6">
        <v>17</v>
      </c>
      <c r="C959" s="11" t="s">
        <v>120</v>
      </c>
      <c r="D959" s="8" t="s">
        <v>4447</v>
      </c>
      <c r="E959" s="9" t="s">
        <v>4448</v>
      </c>
      <c r="F959" s="8" t="s">
        <v>4449</v>
      </c>
      <c r="G959" s="8" t="s">
        <v>4446</v>
      </c>
      <c r="H959" s="8" t="s">
        <v>1654</v>
      </c>
      <c r="I959" s="8">
        <v>298</v>
      </c>
      <c r="J959" s="8">
        <v>1788</v>
      </c>
      <c r="K959" s="10" t="s">
        <v>374</v>
      </c>
    </row>
    <row r="960" spans="1:11">
      <c r="A960" s="6">
        <v>950</v>
      </c>
      <c r="B960" s="6">
        <v>18</v>
      </c>
      <c r="C960" s="11" t="s">
        <v>656</v>
      </c>
      <c r="D960" s="8" t="s">
        <v>4450</v>
      </c>
      <c r="E960" s="9" t="s">
        <v>4451</v>
      </c>
      <c r="F960" s="8" t="s">
        <v>4452</v>
      </c>
      <c r="G960" s="8" t="s">
        <v>2603</v>
      </c>
      <c r="H960" s="8" t="s">
        <v>1756</v>
      </c>
      <c r="I960" s="8">
        <v>18</v>
      </c>
      <c r="J960" s="8">
        <v>108</v>
      </c>
      <c r="K960" s="10" t="s">
        <v>374</v>
      </c>
    </row>
    <row r="961" spans="1:11">
      <c r="A961" s="6">
        <v>951</v>
      </c>
      <c r="B961" s="6">
        <v>19</v>
      </c>
      <c r="C961" s="11" t="s">
        <v>1004</v>
      </c>
      <c r="D961" s="8" t="s">
        <v>4453</v>
      </c>
      <c r="E961" s="9" t="s">
        <v>4454</v>
      </c>
      <c r="F961" s="8" t="s">
        <v>4455</v>
      </c>
      <c r="G961" s="8" t="s">
        <v>1583</v>
      </c>
      <c r="H961" s="8" t="s">
        <v>1970</v>
      </c>
      <c r="I961" s="8">
        <v>30</v>
      </c>
      <c r="J961" s="8">
        <v>180</v>
      </c>
      <c r="K961" s="10" t="s">
        <v>374</v>
      </c>
    </row>
    <row r="962" spans="1:11">
      <c r="A962" s="6">
        <v>952</v>
      </c>
      <c r="B962" s="6">
        <v>20</v>
      </c>
      <c r="C962" s="11" t="s">
        <v>569</v>
      </c>
      <c r="D962" s="8" t="s">
        <v>4456</v>
      </c>
      <c r="E962" s="9" t="s">
        <v>4457</v>
      </c>
      <c r="F962" s="8" t="s">
        <v>4458</v>
      </c>
      <c r="G962" s="8" t="s">
        <v>4459</v>
      </c>
      <c r="H962" s="8" t="s">
        <v>1540</v>
      </c>
      <c r="I962" s="8">
        <v>20</v>
      </c>
      <c r="J962" s="8">
        <v>120</v>
      </c>
      <c r="K962" s="10" t="s">
        <v>374</v>
      </c>
    </row>
    <row r="963" spans="1:11">
      <c r="A963" s="6">
        <v>953</v>
      </c>
      <c r="B963" s="6">
        <v>21</v>
      </c>
      <c r="C963" s="11" t="s">
        <v>862</v>
      </c>
      <c r="D963" s="8" t="s">
        <v>4460</v>
      </c>
      <c r="E963" s="9" t="s">
        <v>4461</v>
      </c>
      <c r="F963" s="8" t="s">
        <v>1678</v>
      </c>
      <c r="G963" s="8" t="s">
        <v>2627</v>
      </c>
      <c r="H963" s="8" t="s">
        <v>1545</v>
      </c>
      <c r="I963" s="8">
        <v>15</v>
      </c>
      <c r="J963" s="8">
        <v>90</v>
      </c>
      <c r="K963" s="10" t="s">
        <v>374</v>
      </c>
    </row>
    <row r="964" spans="1:11">
      <c r="A964" s="6">
        <v>954</v>
      </c>
      <c r="B964" s="6">
        <v>22</v>
      </c>
      <c r="C964" s="11" t="s">
        <v>867</v>
      </c>
      <c r="D964" s="8" t="s">
        <v>4462</v>
      </c>
      <c r="E964" s="9" t="s">
        <v>4463</v>
      </c>
      <c r="F964" s="8" t="s">
        <v>4464</v>
      </c>
      <c r="G964" s="8" t="s">
        <v>2302</v>
      </c>
      <c r="H964" s="8" t="s">
        <v>2061</v>
      </c>
      <c r="I964" s="8">
        <v>18.5</v>
      </c>
      <c r="J964" s="8">
        <v>111</v>
      </c>
      <c r="K964" s="10" t="s">
        <v>374</v>
      </c>
    </row>
    <row r="965" spans="1:11">
      <c r="A965" s="6">
        <v>955</v>
      </c>
      <c r="B965" s="6">
        <v>23</v>
      </c>
      <c r="C965" s="11" t="s">
        <v>870</v>
      </c>
      <c r="D965" s="8" t="s">
        <v>4465</v>
      </c>
      <c r="E965" s="9" t="s">
        <v>4466</v>
      </c>
      <c r="F965" s="8" t="s">
        <v>4467</v>
      </c>
      <c r="G965" s="8" t="s">
        <v>4468</v>
      </c>
      <c r="H965" s="8" t="s">
        <v>1678</v>
      </c>
      <c r="I965" s="8">
        <v>28</v>
      </c>
      <c r="J965" s="8">
        <v>168</v>
      </c>
      <c r="K965" s="10" t="s">
        <v>374</v>
      </c>
    </row>
    <row r="966" spans="1:11">
      <c r="A966" s="6">
        <v>956</v>
      </c>
      <c r="B966" s="6">
        <v>24</v>
      </c>
      <c r="C966" s="11" t="s">
        <v>1014</v>
      </c>
      <c r="D966" s="8" t="s">
        <v>4469</v>
      </c>
      <c r="E966" s="9" t="s">
        <v>4470</v>
      </c>
      <c r="F966" s="8" t="s">
        <v>4471</v>
      </c>
      <c r="G966" s="8" t="s">
        <v>4472</v>
      </c>
      <c r="H966" s="8" t="s">
        <v>1678</v>
      </c>
      <c r="I966" s="8">
        <v>18</v>
      </c>
      <c r="J966" s="8">
        <v>108</v>
      </c>
      <c r="K966" s="10" t="s">
        <v>374</v>
      </c>
    </row>
    <row r="967" spans="1:11">
      <c r="A967" s="6">
        <v>957</v>
      </c>
      <c r="B967" s="6">
        <v>25</v>
      </c>
      <c r="C967" s="11" t="s">
        <v>1411</v>
      </c>
      <c r="D967" s="8" t="s">
        <v>4473</v>
      </c>
      <c r="E967" s="9" t="s">
        <v>4474</v>
      </c>
      <c r="F967" s="8" t="s">
        <v>3056</v>
      </c>
      <c r="G967" s="8" t="s">
        <v>3117</v>
      </c>
      <c r="H967" s="8" t="s">
        <v>1579</v>
      </c>
      <c r="I967" s="8">
        <v>485</v>
      </c>
      <c r="J967" s="8">
        <v>2910</v>
      </c>
      <c r="K967" s="10" t="s">
        <v>374</v>
      </c>
    </row>
    <row r="968" spans="1:11">
      <c r="A968" s="6">
        <v>958</v>
      </c>
      <c r="B968" s="6">
        <v>26</v>
      </c>
      <c r="C968" s="11" t="s">
        <v>1436</v>
      </c>
      <c r="D968" s="8" t="s">
        <v>4475</v>
      </c>
      <c r="E968" s="9" t="s">
        <v>4476</v>
      </c>
      <c r="F968" s="8" t="s">
        <v>1513</v>
      </c>
      <c r="G968" s="8" t="s">
        <v>4477</v>
      </c>
      <c r="H968" s="8" t="s">
        <v>1678</v>
      </c>
      <c r="I968" s="8">
        <v>4.8</v>
      </c>
      <c r="J968" s="8">
        <v>29</v>
      </c>
      <c r="K968" s="10" t="s">
        <v>374</v>
      </c>
    </row>
    <row r="969" spans="1:11">
      <c r="A969" s="6">
        <v>959</v>
      </c>
      <c r="B969" s="6">
        <v>27</v>
      </c>
      <c r="C969" s="11" t="s">
        <v>1437</v>
      </c>
      <c r="D969" s="8" t="s">
        <v>4475</v>
      </c>
      <c r="E969" s="9" t="s">
        <v>4478</v>
      </c>
      <c r="F969" s="8" t="s">
        <v>1513</v>
      </c>
      <c r="G969" s="8" t="s">
        <v>4477</v>
      </c>
      <c r="H969" s="8" t="s">
        <v>1678</v>
      </c>
      <c r="I969" s="8">
        <v>4.8</v>
      </c>
      <c r="J969" s="8">
        <v>29</v>
      </c>
      <c r="K969" s="10" t="s">
        <v>374</v>
      </c>
    </row>
    <row r="970" spans="1:11">
      <c r="A970" s="18" t="s">
        <v>1510</v>
      </c>
      <c r="B970" s="19"/>
      <c r="C970" s="19"/>
      <c r="D970" s="19"/>
      <c r="E970" s="19"/>
      <c r="F970" s="19"/>
      <c r="G970" s="19"/>
      <c r="H970" s="19"/>
      <c r="I970" s="19"/>
      <c r="J970" s="19"/>
      <c r="K970" s="20"/>
    </row>
    <row r="971" spans="1:11">
      <c r="A971" s="6">
        <v>960</v>
      </c>
      <c r="B971" s="6">
        <v>1</v>
      </c>
      <c r="C971" s="11" t="s">
        <v>1184</v>
      </c>
      <c r="D971" s="8" t="s">
        <v>4479</v>
      </c>
      <c r="E971" s="9" t="s">
        <v>4480</v>
      </c>
      <c r="F971" s="8" t="s">
        <v>4481</v>
      </c>
      <c r="G971" s="8" t="s">
        <v>1535</v>
      </c>
      <c r="H971" s="8" t="s">
        <v>4482</v>
      </c>
      <c r="I971" s="8">
        <v>14</v>
      </c>
      <c r="J971" s="8">
        <v>84</v>
      </c>
      <c r="K971" s="10" t="s">
        <v>194</v>
      </c>
    </row>
    <row r="972" spans="1:11">
      <c r="A972" s="6">
        <v>961</v>
      </c>
      <c r="B972" s="6">
        <v>2</v>
      </c>
      <c r="C972" s="11" t="s">
        <v>1257</v>
      </c>
      <c r="D972" s="8" t="s">
        <v>4483</v>
      </c>
      <c r="E972" s="9" t="s">
        <v>4484</v>
      </c>
      <c r="F972" s="8" t="s">
        <v>4485</v>
      </c>
      <c r="G972" s="8" t="s">
        <v>1535</v>
      </c>
      <c r="H972" s="8" t="s">
        <v>1554</v>
      </c>
      <c r="I972" s="8">
        <v>15</v>
      </c>
      <c r="J972" s="8">
        <v>90</v>
      </c>
      <c r="K972" s="10" t="s">
        <v>194</v>
      </c>
    </row>
    <row r="973" spans="1:11">
      <c r="A973" s="6">
        <v>962</v>
      </c>
      <c r="B973" s="6">
        <v>3</v>
      </c>
      <c r="C973" s="11" t="s">
        <v>1258</v>
      </c>
      <c r="D973" s="8" t="s">
        <v>4486</v>
      </c>
      <c r="E973" s="9" t="s">
        <v>4487</v>
      </c>
      <c r="F973" s="8" t="s">
        <v>4485</v>
      </c>
      <c r="G973" s="8" t="s">
        <v>1535</v>
      </c>
      <c r="H973" s="8" t="s">
        <v>1554</v>
      </c>
      <c r="I973" s="8">
        <v>14</v>
      </c>
      <c r="J973" s="8">
        <v>84</v>
      </c>
      <c r="K973" s="10" t="s">
        <v>194</v>
      </c>
    </row>
    <row r="974" spans="1:11">
      <c r="A974" s="6">
        <v>963</v>
      </c>
      <c r="B974" s="6">
        <v>4</v>
      </c>
      <c r="C974" s="11" t="s">
        <v>1259</v>
      </c>
      <c r="D974" s="8" t="s">
        <v>4488</v>
      </c>
      <c r="E974" s="9" t="s">
        <v>4489</v>
      </c>
      <c r="F974" s="8" t="s">
        <v>2572</v>
      </c>
      <c r="G974" s="8" t="s">
        <v>1535</v>
      </c>
      <c r="H974" s="8" t="s">
        <v>1831</v>
      </c>
      <c r="I974" s="8">
        <v>19</v>
      </c>
      <c r="J974" s="8">
        <v>114</v>
      </c>
      <c r="K974" s="10" t="s">
        <v>194</v>
      </c>
    </row>
    <row r="975" spans="1:11">
      <c r="A975" s="6">
        <v>964</v>
      </c>
      <c r="B975" s="6">
        <v>5</v>
      </c>
      <c r="C975" s="11" t="s">
        <v>1185</v>
      </c>
      <c r="D975" s="8" t="s">
        <v>4490</v>
      </c>
      <c r="E975" s="9" t="s">
        <v>4491</v>
      </c>
      <c r="F975" s="8" t="s">
        <v>4492</v>
      </c>
      <c r="G975" s="8" t="s">
        <v>1535</v>
      </c>
      <c r="H975" s="8" t="s">
        <v>4493</v>
      </c>
      <c r="I975" s="8">
        <v>26</v>
      </c>
      <c r="J975" s="8">
        <v>156</v>
      </c>
      <c r="K975" s="10" t="s">
        <v>194</v>
      </c>
    </row>
    <row r="976" spans="1:11">
      <c r="A976" s="6">
        <v>965</v>
      </c>
      <c r="B976" s="6">
        <v>6</v>
      </c>
      <c r="C976" s="11" t="s">
        <v>1076</v>
      </c>
      <c r="D976" s="8" t="s">
        <v>4494</v>
      </c>
      <c r="E976" s="9" t="s">
        <v>4495</v>
      </c>
      <c r="F976" s="8" t="s">
        <v>4496</v>
      </c>
      <c r="G976" s="8" t="s">
        <v>1535</v>
      </c>
      <c r="H976" s="8" t="s">
        <v>2024</v>
      </c>
      <c r="I976" s="8">
        <v>24</v>
      </c>
      <c r="J976" s="8">
        <v>144</v>
      </c>
      <c r="K976" s="10" t="s">
        <v>194</v>
      </c>
    </row>
    <row r="977" spans="1:11">
      <c r="A977" s="6">
        <v>966</v>
      </c>
      <c r="B977" s="6">
        <v>7</v>
      </c>
      <c r="C977" s="11" t="s">
        <v>1077</v>
      </c>
      <c r="D977" s="8" t="s">
        <v>4497</v>
      </c>
      <c r="E977" s="9" t="s">
        <v>4498</v>
      </c>
      <c r="F977" s="8" t="s">
        <v>4499</v>
      </c>
      <c r="G977" s="8" t="s">
        <v>1535</v>
      </c>
      <c r="H977" s="8" t="s">
        <v>3059</v>
      </c>
      <c r="I977" s="8">
        <v>20</v>
      </c>
      <c r="J977" s="8">
        <v>120</v>
      </c>
      <c r="K977" s="10" t="s">
        <v>194</v>
      </c>
    </row>
    <row r="978" spans="1:11" ht="16.5" customHeight="1">
      <c r="A978" s="6">
        <v>967</v>
      </c>
      <c r="B978" s="6">
        <v>8</v>
      </c>
      <c r="C978" s="11" t="s">
        <v>1078</v>
      </c>
      <c r="D978" s="8" t="s">
        <v>4500</v>
      </c>
      <c r="E978" s="9" t="s">
        <v>4501</v>
      </c>
      <c r="F978" s="8" t="s">
        <v>1624</v>
      </c>
      <c r="G978" s="8" t="s">
        <v>1535</v>
      </c>
      <c r="H978" s="8" t="s">
        <v>1756</v>
      </c>
      <c r="I978" s="8">
        <v>29</v>
      </c>
      <c r="J978" s="8">
        <v>174</v>
      </c>
      <c r="K978" s="10" t="s">
        <v>194</v>
      </c>
    </row>
    <row r="979" spans="1:11">
      <c r="A979" s="6">
        <v>968</v>
      </c>
      <c r="B979" s="6">
        <v>9</v>
      </c>
      <c r="C979" s="11" t="s">
        <v>1079</v>
      </c>
      <c r="D979" s="8" t="s">
        <v>4502</v>
      </c>
      <c r="E979" s="9" t="s">
        <v>4503</v>
      </c>
      <c r="F979" s="8" t="s">
        <v>4504</v>
      </c>
      <c r="G979" s="8" t="s">
        <v>1535</v>
      </c>
      <c r="H979" s="8" t="s">
        <v>2024</v>
      </c>
      <c r="I979" s="8">
        <v>25</v>
      </c>
      <c r="J979" s="8">
        <v>150</v>
      </c>
      <c r="K979" s="10" t="s">
        <v>194</v>
      </c>
    </row>
    <row r="980" spans="1:11">
      <c r="A980" s="6">
        <v>969</v>
      </c>
      <c r="B980" s="6">
        <v>10</v>
      </c>
      <c r="C980" s="11" t="s">
        <v>1080</v>
      </c>
      <c r="D980" s="8" t="s">
        <v>4505</v>
      </c>
      <c r="E980" s="9" t="s">
        <v>4506</v>
      </c>
      <c r="F980" s="8" t="s">
        <v>4507</v>
      </c>
      <c r="G980" s="8" t="s">
        <v>1535</v>
      </c>
      <c r="H980" s="8" t="s">
        <v>1678</v>
      </c>
      <c r="I980" s="8">
        <v>20</v>
      </c>
      <c r="J980" s="8">
        <v>120</v>
      </c>
      <c r="K980" s="10" t="s">
        <v>194</v>
      </c>
    </row>
    <row r="981" spans="1:11">
      <c r="A981" s="6">
        <v>970</v>
      </c>
      <c r="B981" s="6">
        <v>11</v>
      </c>
      <c r="C981" s="11" t="s">
        <v>972</v>
      </c>
      <c r="D981" s="8" t="s">
        <v>4508</v>
      </c>
      <c r="E981" s="9" t="s">
        <v>4509</v>
      </c>
      <c r="F981" s="8" t="s">
        <v>4510</v>
      </c>
      <c r="G981" s="8" t="s">
        <v>1535</v>
      </c>
      <c r="H981" s="8" t="s">
        <v>3125</v>
      </c>
      <c r="I981" s="8">
        <v>29</v>
      </c>
      <c r="J981" s="8">
        <v>174</v>
      </c>
      <c r="K981" s="10" t="s">
        <v>194</v>
      </c>
    </row>
    <row r="982" spans="1:11">
      <c r="A982" s="6">
        <v>971</v>
      </c>
      <c r="B982" s="6">
        <v>12</v>
      </c>
      <c r="C982" s="11" t="s">
        <v>973</v>
      </c>
      <c r="D982" s="8" t="s">
        <v>4511</v>
      </c>
      <c r="E982" s="9" t="s">
        <v>4512</v>
      </c>
      <c r="F982" s="8" t="s">
        <v>4513</v>
      </c>
      <c r="G982" s="8" t="s">
        <v>1535</v>
      </c>
      <c r="H982" s="8" t="s">
        <v>1878</v>
      </c>
      <c r="I982" s="8">
        <v>32</v>
      </c>
      <c r="J982" s="8">
        <v>192</v>
      </c>
      <c r="K982" s="10" t="s">
        <v>194</v>
      </c>
    </row>
    <row r="983" spans="1:11">
      <c r="A983" s="6">
        <v>972</v>
      </c>
      <c r="B983" s="6">
        <v>13</v>
      </c>
      <c r="C983" s="11" t="s">
        <v>974</v>
      </c>
      <c r="D983" s="8" t="s">
        <v>4514</v>
      </c>
      <c r="E983" s="9" t="s">
        <v>4515</v>
      </c>
      <c r="F983" s="8" t="s">
        <v>4516</v>
      </c>
      <c r="G983" s="8" t="s">
        <v>1535</v>
      </c>
      <c r="H983" s="8" t="s">
        <v>3125</v>
      </c>
      <c r="I983" s="8">
        <v>32</v>
      </c>
      <c r="J983" s="8">
        <v>192</v>
      </c>
      <c r="K983" s="10" t="s">
        <v>194</v>
      </c>
    </row>
    <row r="984" spans="1:11">
      <c r="A984" s="6">
        <v>973</v>
      </c>
      <c r="B984" s="6">
        <v>14</v>
      </c>
      <c r="C984" s="11" t="s">
        <v>975</v>
      </c>
      <c r="D984" s="8" t="s">
        <v>4517</v>
      </c>
      <c r="E984" s="9" t="s">
        <v>4518</v>
      </c>
      <c r="F984" s="8" t="s">
        <v>4519</v>
      </c>
      <c r="G984" s="8" t="s">
        <v>1535</v>
      </c>
      <c r="H984" s="8" t="s">
        <v>3125</v>
      </c>
      <c r="I984" s="8">
        <v>33</v>
      </c>
      <c r="J984" s="8">
        <v>198</v>
      </c>
      <c r="K984" s="10" t="s">
        <v>194</v>
      </c>
    </row>
    <row r="985" spans="1:11">
      <c r="A985" s="6">
        <v>974</v>
      </c>
      <c r="B985" s="6">
        <v>15</v>
      </c>
      <c r="C985" s="11" t="s">
        <v>976</v>
      </c>
      <c r="D985" s="8" t="s">
        <v>4520</v>
      </c>
      <c r="E985" s="9" t="s">
        <v>4521</v>
      </c>
      <c r="F985" s="8" t="s">
        <v>4522</v>
      </c>
      <c r="G985" s="8" t="s">
        <v>1535</v>
      </c>
      <c r="H985" s="8" t="s">
        <v>3125</v>
      </c>
      <c r="I985" s="8">
        <v>28</v>
      </c>
      <c r="J985" s="8">
        <v>162</v>
      </c>
      <c r="K985" s="10" t="s">
        <v>194</v>
      </c>
    </row>
    <row r="986" spans="1:11">
      <c r="A986" s="6">
        <v>975</v>
      </c>
      <c r="B986" s="6">
        <v>16</v>
      </c>
      <c r="C986" s="11" t="s">
        <v>977</v>
      </c>
      <c r="D986" s="8" t="s">
        <v>4523</v>
      </c>
      <c r="E986" s="9" t="s">
        <v>4524</v>
      </c>
      <c r="F986" s="8" t="s">
        <v>4525</v>
      </c>
      <c r="G986" s="8" t="s">
        <v>1535</v>
      </c>
      <c r="H986" s="8" t="s">
        <v>3125</v>
      </c>
      <c r="I986" s="8">
        <v>30</v>
      </c>
      <c r="J986" s="8">
        <v>180</v>
      </c>
      <c r="K986" s="10" t="s">
        <v>194</v>
      </c>
    </row>
    <row r="987" spans="1:11">
      <c r="A987" s="6">
        <v>976</v>
      </c>
      <c r="B987" s="6">
        <v>17</v>
      </c>
      <c r="C987" s="11" t="s">
        <v>787</v>
      </c>
      <c r="D987" s="8" t="s">
        <v>4526</v>
      </c>
      <c r="E987" s="9" t="s">
        <v>4527</v>
      </c>
      <c r="F987" s="8" t="s">
        <v>4528</v>
      </c>
      <c r="G987" s="8" t="s">
        <v>1535</v>
      </c>
      <c r="H987" s="8" t="s">
        <v>3125</v>
      </c>
      <c r="I987" s="8">
        <v>65</v>
      </c>
      <c r="J987" s="8">
        <v>390</v>
      </c>
      <c r="K987" s="10" t="s">
        <v>194</v>
      </c>
    </row>
    <row r="988" spans="1:11">
      <c r="A988" s="6">
        <v>977</v>
      </c>
      <c r="B988" s="6">
        <v>18</v>
      </c>
      <c r="C988" s="11" t="s">
        <v>788</v>
      </c>
      <c r="D988" s="8" t="s">
        <v>4529</v>
      </c>
      <c r="E988" s="9" t="s">
        <v>4530</v>
      </c>
      <c r="F988" s="8" t="s">
        <v>4531</v>
      </c>
      <c r="G988" s="8" t="s">
        <v>1535</v>
      </c>
      <c r="H988" s="8" t="s">
        <v>1570</v>
      </c>
      <c r="I988" s="8">
        <v>21</v>
      </c>
      <c r="J988" s="8">
        <v>126</v>
      </c>
      <c r="K988" s="10" t="s">
        <v>194</v>
      </c>
    </row>
    <row r="989" spans="1:11">
      <c r="A989" s="6">
        <v>978</v>
      </c>
      <c r="B989" s="6">
        <v>19</v>
      </c>
      <c r="C989" s="11" t="s">
        <v>789</v>
      </c>
      <c r="D989" s="8" t="s">
        <v>4532</v>
      </c>
      <c r="E989" s="9" t="s">
        <v>4533</v>
      </c>
      <c r="F989" s="8" t="s">
        <v>4534</v>
      </c>
      <c r="G989" s="8" t="s">
        <v>1678</v>
      </c>
      <c r="H989" s="8" t="s">
        <v>4080</v>
      </c>
      <c r="I989" s="8">
        <v>26</v>
      </c>
      <c r="J989" s="8">
        <v>156</v>
      </c>
      <c r="K989" s="10" t="s">
        <v>194</v>
      </c>
    </row>
    <row r="990" spans="1:11">
      <c r="A990" s="6">
        <v>979</v>
      </c>
      <c r="B990" s="6">
        <v>20</v>
      </c>
      <c r="C990" s="11" t="s">
        <v>978</v>
      </c>
      <c r="D990" s="8" t="s">
        <v>4535</v>
      </c>
      <c r="E990" s="9" t="s">
        <v>4536</v>
      </c>
      <c r="F990" s="8" t="s">
        <v>4537</v>
      </c>
      <c r="G990" s="8" t="s">
        <v>1535</v>
      </c>
      <c r="H990" s="8" t="s">
        <v>1856</v>
      </c>
      <c r="I990" s="8">
        <v>22</v>
      </c>
      <c r="J990" s="8">
        <v>132</v>
      </c>
      <c r="K990" s="10" t="s">
        <v>194</v>
      </c>
    </row>
    <row r="991" spans="1:11">
      <c r="A991" s="6">
        <v>980</v>
      </c>
      <c r="B991" s="6">
        <v>21</v>
      </c>
      <c r="C991" s="11" t="s">
        <v>791</v>
      </c>
      <c r="D991" s="8" t="s">
        <v>4538</v>
      </c>
      <c r="E991" s="9" t="s">
        <v>4539</v>
      </c>
      <c r="F991" s="8" t="s">
        <v>4540</v>
      </c>
      <c r="G991" s="8" t="s">
        <v>1535</v>
      </c>
      <c r="H991" s="8" t="s">
        <v>1579</v>
      </c>
      <c r="I991" s="8">
        <v>30</v>
      </c>
      <c r="J991" s="8">
        <v>180</v>
      </c>
      <c r="K991" s="10" t="s">
        <v>194</v>
      </c>
    </row>
    <row r="992" spans="1:11">
      <c r="A992" s="6">
        <v>981</v>
      </c>
      <c r="B992" s="6">
        <v>22</v>
      </c>
      <c r="C992" s="11" t="s">
        <v>1065</v>
      </c>
      <c r="D992" s="8" t="s">
        <v>4541</v>
      </c>
      <c r="E992" s="9" t="s">
        <v>4542</v>
      </c>
      <c r="F992" s="8" t="s">
        <v>4543</v>
      </c>
      <c r="G992" s="8" t="s">
        <v>4203</v>
      </c>
      <c r="H992" s="8" t="s">
        <v>4544</v>
      </c>
      <c r="I992" s="8">
        <v>18</v>
      </c>
      <c r="J992" s="8">
        <v>108</v>
      </c>
      <c r="K992" s="10" t="s">
        <v>194</v>
      </c>
    </row>
    <row r="993" spans="1:11">
      <c r="A993" s="6">
        <v>982</v>
      </c>
      <c r="B993" s="6">
        <v>23</v>
      </c>
      <c r="C993" s="11" t="s">
        <v>1067</v>
      </c>
      <c r="D993" s="8" t="s">
        <v>4545</v>
      </c>
      <c r="E993" s="9" t="s">
        <v>4546</v>
      </c>
      <c r="F993" s="8" t="s">
        <v>4547</v>
      </c>
      <c r="G993" s="8" t="s">
        <v>4548</v>
      </c>
      <c r="H993" s="8" t="s">
        <v>1878</v>
      </c>
      <c r="I993" s="8">
        <v>18</v>
      </c>
      <c r="J993" s="8">
        <v>108</v>
      </c>
      <c r="K993" s="10" t="s">
        <v>194</v>
      </c>
    </row>
    <row r="994" spans="1:11">
      <c r="A994" s="6">
        <v>983</v>
      </c>
      <c r="B994" s="6">
        <v>24</v>
      </c>
      <c r="C994" s="11" t="s">
        <v>1068</v>
      </c>
      <c r="D994" s="8" t="s">
        <v>4549</v>
      </c>
      <c r="E994" s="9" t="s">
        <v>4550</v>
      </c>
      <c r="F994" s="8" t="s">
        <v>4551</v>
      </c>
      <c r="G994" s="8" t="s">
        <v>4548</v>
      </c>
      <c r="H994" s="8" t="s">
        <v>1742</v>
      </c>
      <c r="I994" s="8">
        <v>20</v>
      </c>
      <c r="J994" s="8">
        <v>120</v>
      </c>
      <c r="K994" s="10" t="s">
        <v>194</v>
      </c>
    </row>
    <row r="995" spans="1:11">
      <c r="A995" s="6">
        <v>984</v>
      </c>
      <c r="B995" s="6">
        <v>25</v>
      </c>
      <c r="C995" s="11" t="s">
        <v>542</v>
      </c>
      <c r="D995" s="8" t="s">
        <v>4552</v>
      </c>
      <c r="E995" s="9" t="s">
        <v>4553</v>
      </c>
      <c r="F995" s="8" t="s">
        <v>4554</v>
      </c>
      <c r="G995" s="8" t="s">
        <v>1574</v>
      </c>
      <c r="H995" s="8" t="s">
        <v>2061</v>
      </c>
      <c r="I995" s="8">
        <v>22</v>
      </c>
      <c r="J995" s="8">
        <v>132</v>
      </c>
      <c r="K995" s="10" t="s">
        <v>194</v>
      </c>
    </row>
    <row r="996" spans="1:11">
      <c r="A996" s="6">
        <v>985</v>
      </c>
      <c r="B996" s="6">
        <v>26</v>
      </c>
      <c r="C996" s="11" t="s">
        <v>683</v>
      </c>
      <c r="D996" s="8" t="s">
        <v>4555</v>
      </c>
      <c r="E996" s="9" t="s">
        <v>4556</v>
      </c>
      <c r="F996" s="8" t="s">
        <v>4557</v>
      </c>
      <c r="G996" s="8" t="s">
        <v>4558</v>
      </c>
      <c r="H996" s="8" t="s">
        <v>2061</v>
      </c>
      <c r="I996" s="8">
        <v>38</v>
      </c>
      <c r="J996" s="8">
        <v>228</v>
      </c>
      <c r="K996" s="10" t="s">
        <v>194</v>
      </c>
    </row>
    <row r="997" spans="1:11">
      <c r="A997" s="6">
        <v>986</v>
      </c>
      <c r="B997" s="6">
        <v>27</v>
      </c>
      <c r="C997" s="11" t="s">
        <v>1048</v>
      </c>
      <c r="D997" s="8" t="s">
        <v>4559</v>
      </c>
      <c r="E997" s="9" t="s">
        <v>4560</v>
      </c>
      <c r="F997" s="8" t="s">
        <v>1513</v>
      </c>
      <c r="G997" s="8" t="s">
        <v>3616</v>
      </c>
      <c r="H997" s="8" t="s">
        <v>1579</v>
      </c>
      <c r="I997" s="8">
        <v>10</v>
      </c>
      <c r="J997" s="8">
        <v>60</v>
      </c>
      <c r="K997" s="10" t="s">
        <v>194</v>
      </c>
    </row>
    <row r="998" spans="1:11">
      <c r="A998" s="6">
        <v>987</v>
      </c>
      <c r="B998" s="6">
        <v>28</v>
      </c>
      <c r="C998" s="11" t="s">
        <v>486</v>
      </c>
      <c r="D998" s="8" t="s">
        <v>4561</v>
      </c>
      <c r="E998" s="9" t="s">
        <v>4562</v>
      </c>
      <c r="F998" s="8" t="s">
        <v>4563</v>
      </c>
      <c r="G998" s="8" t="s">
        <v>1950</v>
      </c>
      <c r="H998" s="8" t="s">
        <v>1570</v>
      </c>
      <c r="I998" s="8">
        <v>25</v>
      </c>
      <c r="J998" s="8">
        <v>150</v>
      </c>
      <c r="K998" s="10" t="s">
        <v>194</v>
      </c>
    </row>
    <row r="999" spans="1:11">
      <c r="A999" s="6">
        <v>988</v>
      </c>
      <c r="B999" s="6">
        <v>29</v>
      </c>
      <c r="C999" s="11" t="s">
        <v>770</v>
      </c>
      <c r="D999" s="8" t="s">
        <v>4564</v>
      </c>
      <c r="E999" s="9" t="s">
        <v>4565</v>
      </c>
      <c r="F999" s="8" t="s">
        <v>1678</v>
      </c>
      <c r="G999" s="8" t="s">
        <v>1591</v>
      </c>
      <c r="H999" s="8" t="s">
        <v>3021</v>
      </c>
      <c r="I999" s="8">
        <v>16</v>
      </c>
      <c r="J999" s="8">
        <v>96</v>
      </c>
      <c r="K999" s="10" t="s">
        <v>194</v>
      </c>
    </row>
    <row r="1000" spans="1:11">
      <c r="A1000" s="6">
        <v>989</v>
      </c>
      <c r="B1000" s="6">
        <v>30</v>
      </c>
      <c r="C1000" s="11" t="s">
        <v>432</v>
      </c>
      <c r="D1000" s="8" t="s">
        <v>4566</v>
      </c>
      <c r="E1000" s="9" t="s">
        <v>4567</v>
      </c>
      <c r="F1000" s="8" t="s">
        <v>4568</v>
      </c>
      <c r="G1000" s="8" t="s">
        <v>3249</v>
      </c>
      <c r="H1000" s="8" t="s">
        <v>1579</v>
      </c>
      <c r="I1000" s="8">
        <v>25</v>
      </c>
      <c r="J1000" s="8">
        <v>150</v>
      </c>
      <c r="K1000" s="10" t="s">
        <v>194</v>
      </c>
    </row>
    <row r="1001" spans="1:11">
      <c r="A1001" s="6">
        <v>990</v>
      </c>
      <c r="B1001" s="6">
        <v>31</v>
      </c>
      <c r="C1001" s="11" t="s">
        <v>1035</v>
      </c>
      <c r="D1001" s="8" t="s">
        <v>4569</v>
      </c>
      <c r="E1001" s="9" t="s">
        <v>4570</v>
      </c>
      <c r="F1001" s="8" t="s">
        <v>4499</v>
      </c>
      <c r="G1001" s="8" t="s">
        <v>1981</v>
      </c>
      <c r="H1001" s="8" t="s">
        <v>1602</v>
      </c>
      <c r="I1001" s="8">
        <v>39.799999999999997</v>
      </c>
      <c r="J1001" s="8">
        <v>239</v>
      </c>
      <c r="K1001" s="10" t="s">
        <v>194</v>
      </c>
    </row>
    <row r="1002" spans="1:11">
      <c r="A1002" s="6">
        <v>991</v>
      </c>
      <c r="B1002" s="6">
        <v>32</v>
      </c>
      <c r="C1002" s="11" t="s">
        <v>1037</v>
      </c>
      <c r="D1002" s="8" t="s">
        <v>4571</v>
      </c>
      <c r="E1002" s="9" t="s">
        <v>4572</v>
      </c>
      <c r="F1002" s="8" t="s">
        <v>2010</v>
      </c>
      <c r="G1002" s="8" t="s">
        <v>1981</v>
      </c>
      <c r="H1002" s="8" t="s">
        <v>1602</v>
      </c>
      <c r="I1002" s="8">
        <v>32</v>
      </c>
      <c r="J1002" s="8">
        <v>192</v>
      </c>
      <c r="K1002" s="10" t="s">
        <v>194</v>
      </c>
    </row>
    <row r="1003" spans="1:11">
      <c r="A1003" s="6">
        <v>992</v>
      </c>
      <c r="B1003" s="6">
        <v>33</v>
      </c>
      <c r="C1003" s="11" t="s">
        <v>306</v>
      </c>
      <c r="D1003" s="8" t="s">
        <v>4573</v>
      </c>
      <c r="E1003" s="9" t="s">
        <v>4574</v>
      </c>
      <c r="F1003" s="8" t="s">
        <v>2064</v>
      </c>
      <c r="G1003" s="8" t="s">
        <v>1625</v>
      </c>
      <c r="H1003" s="8" t="s">
        <v>1659</v>
      </c>
      <c r="I1003" s="8">
        <v>32</v>
      </c>
      <c r="J1003" s="8">
        <v>192</v>
      </c>
      <c r="K1003" s="10" t="s">
        <v>194</v>
      </c>
    </row>
    <row r="1004" spans="1:11">
      <c r="A1004" s="6">
        <v>993</v>
      </c>
      <c r="B1004" s="6">
        <v>34</v>
      </c>
      <c r="C1004" s="11" t="s">
        <v>484</v>
      </c>
      <c r="D1004" s="8" t="s">
        <v>4575</v>
      </c>
      <c r="E1004" s="9" t="s">
        <v>4576</v>
      </c>
      <c r="F1004" s="8" t="s">
        <v>4577</v>
      </c>
      <c r="G1004" s="8" t="s">
        <v>1625</v>
      </c>
      <c r="H1004" s="8" t="s">
        <v>1570</v>
      </c>
      <c r="I1004" s="8">
        <v>22</v>
      </c>
      <c r="J1004" s="8">
        <v>132</v>
      </c>
      <c r="K1004" s="10" t="s">
        <v>194</v>
      </c>
    </row>
    <row r="1005" spans="1:11">
      <c r="A1005" s="6">
        <v>994</v>
      </c>
      <c r="B1005" s="6">
        <v>35</v>
      </c>
      <c r="C1005" s="11" t="s">
        <v>311</v>
      </c>
      <c r="D1005" s="8" t="s">
        <v>4578</v>
      </c>
      <c r="E1005" s="9" t="s">
        <v>4579</v>
      </c>
      <c r="F1005" s="8" t="s">
        <v>4580</v>
      </c>
      <c r="G1005" s="8" t="s">
        <v>1625</v>
      </c>
      <c r="H1005" s="8" t="s">
        <v>1570</v>
      </c>
      <c r="I1005" s="8">
        <v>20</v>
      </c>
      <c r="J1005" s="8">
        <v>120</v>
      </c>
      <c r="K1005" s="10" t="s">
        <v>194</v>
      </c>
    </row>
    <row r="1006" spans="1:11">
      <c r="A1006" s="6">
        <v>995</v>
      </c>
      <c r="B1006" s="6">
        <v>36</v>
      </c>
      <c r="C1006" s="11" t="s">
        <v>312</v>
      </c>
      <c r="D1006" s="8" t="s">
        <v>4581</v>
      </c>
      <c r="E1006" s="9" t="s">
        <v>4582</v>
      </c>
      <c r="F1006" s="8" t="s">
        <v>4583</v>
      </c>
      <c r="G1006" s="8" t="s">
        <v>1625</v>
      </c>
      <c r="H1006" s="8" t="s">
        <v>1570</v>
      </c>
      <c r="I1006" s="8">
        <v>20</v>
      </c>
      <c r="J1006" s="8">
        <v>120</v>
      </c>
      <c r="K1006" s="10" t="s">
        <v>194</v>
      </c>
    </row>
    <row r="1007" spans="1:11">
      <c r="A1007" s="6">
        <v>996</v>
      </c>
      <c r="B1007" s="6">
        <v>37</v>
      </c>
      <c r="C1007" s="11" t="s">
        <v>313</v>
      </c>
      <c r="D1007" s="8" t="s">
        <v>4584</v>
      </c>
      <c r="E1007" s="9" t="s">
        <v>4585</v>
      </c>
      <c r="F1007" s="8" t="s">
        <v>4586</v>
      </c>
      <c r="G1007" s="8" t="s">
        <v>1625</v>
      </c>
      <c r="H1007" s="8" t="s">
        <v>1570</v>
      </c>
      <c r="I1007" s="8">
        <v>22</v>
      </c>
      <c r="J1007" s="8">
        <v>132</v>
      </c>
      <c r="K1007" s="10" t="s">
        <v>194</v>
      </c>
    </row>
    <row r="1008" spans="1:11">
      <c r="A1008" s="6">
        <v>997</v>
      </c>
      <c r="B1008" s="6">
        <v>38</v>
      </c>
      <c r="C1008" s="11" t="s">
        <v>314</v>
      </c>
      <c r="D1008" s="8" t="s">
        <v>4587</v>
      </c>
      <c r="E1008" s="9" t="s">
        <v>4588</v>
      </c>
      <c r="F1008" s="8" t="s">
        <v>4589</v>
      </c>
      <c r="G1008" s="8" t="s">
        <v>1625</v>
      </c>
      <c r="H1008" s="8" t="s">
        <v>1570</v>
      </c>
      <c r="I1008" s="8">
        <v>20</v>
      </c>
      <c r="J1008" s="8">
        <v>120</v>
      </c>
      <c r="K1008" s="10" t="s">
        <v>194</v>
      </c>
    </row>
    <row r="1009" spans="1:11">
      <c r="A1009" s="6">
        <v>998</v>
      </c>
      <c r="B1009" s="6">
        <v>39</v>
      </c>
      <c r="C1009" s="11" t="s">
        <v>315</v>
      </c>
      <c r="D1009" s="8" t="s">
        <v>4590</v>
      </c>
      <c r="E1009" s="9" t="s">
        <v>4591</v>
      </c>
      <c r="F1009" s="8" t="s">
        <v>4592</v>
      </c>
      <c r="G1009" s="8" t="s">
        <v>1625</v>
      </c>
      <c r="H1009" s="8" t="s">
        <v>1570</v>
      </c>
      <c r="I1009" s="8">
        <v>22</v>
      </c>
      <c r="J1009" s="8">
        <v>132</v>
      </c>
      <c r="K1009" s="10" t="s">
        <v>194</v>
      </c>
    </row>
    <row r="1010" spans="1:11">
      <c r="A1010" s="6">
        <v>999</v>
      </c>
      <c r="B1010" s="6">
        <v>40</v>
      </c>
      <c r="C1010" s="11" t="s">
        <v>316</v>
      </c>
      <c r="D1010" s="8" t="s">
        <v>4593</v>
      </c>
      <c r="E1010" s="9" t="s">
        <v>4594</v>
      </c>
      <c r="F1010" s="8" t="s">
        <v>4595</v>
      </c>
      <c r="G1010" s="8" t="s">
        <v>1625</v>
      </c>
      <c r="H1010" s="8" t="s">
        <v>1570</v>
      </c>
      <c r="I1010" s="8">
        <v>20</v>
      </c>
      <c r="J1010" s="8">
        <v>120</v>
      </c>
      <c r="K1010" s="10" t="s">
        <v>194</v>
      </c>
    </row>
    <row r="1011" spans="1:11">
      <c r="A1011" s="6">
        <v>1000</v>
      </c>
      <c r="B1011" s="6">
        <v>41</v>
      </c>
      <c r="C1011" s="11" t="s">
        <v>317</v>
      </c>
      <c r="D1011" s="8" t="s">
        <v>4596</v>
      </c>
      <c r="E1011" s="9" t="s">
        <v>4597</v>
      </c>
      <c r="F1011" s="8" t="s">
        <v>4598</v>
      </c>
      <c r="G1011" s="8" t="s">
        <v>1625</v>
      </c>
      <c r="H1011" s="8" t="s">
        <v>1570</v>
      </c>
      <c r="I1011" s="8">
        <v>22</v>
      </c>
      <c r="J1011" s="8">
        <v>132</v>
      </c>
      <c r="K1011" s="10" t="s">
        <v>194</v>
      </c>
    </row>
    <row r="1012" spans="1:11">
      <c r="A1012" s="6">
        <v>1001</v>
      </c>
      <c r="B1012" s="6">
        <v>42</v>
      </c>
      <c r="C1012" s="11" t="s">
        <v>318</v>
      </c>
      <c r="D1012" s="8" t="s">
        <v>4599</v>
      </c>
      <c r="E1012" s="9" t="s">
        <v>4600</v>
      </c>
      <c r="F1012" s="8" t="s">
        <v>4601</v>
      </c>
      <c r="G1012" s="8" t="s">
        <v>1625</v>
      </c>
      <c r="H1012" s="8" t="s">
        <v>1570</v>
      </c>
      <c r="I1012" s="8">
        <v>20</v>
      </c>
      <c r="J1012" s="8">
        <v>120</v>
      </c>
      <c r="K1012" s="10" t="s">
        <v>194</v>
      </c>
    </row>
    <row r="1013" spans="1:11">
      <c r="A1013" s="6">
        <v>1002</v>
      </c>
      <c r="B1013" s="6">
        <v>43</v>
      </c>
      <c r="C1013" s="11" t="s">
        <v>319</v>
      </c>
      <c r="D1013" s="8" t="s">
        <v>4602</v>
      </c>
      <c r="E1013" s="9" t="s">
        <v>4603</v>
      </c>
      <c r="F1013" s="8" t="s">
        <v>4604</v>
      </c>
      <c r="G1013" s="8" t="s">
        <v>1625</v>
      </c>
      <c r="H1013" s="8" t="s">
        <v>1570</v>
      </c>
      <c r="I1013" s="8">
        <v>22</v>
      </c>
      <c r="J1013" s="8">
        <v>132</v>
      </c>
      <c r="K1013" s="10" t="s">
        <v>194</v>
      </c>
    </row>
    <row r="1014" spans="1:11">
      <c r="A1014" s="6">
        <v>1003</v>
      </c>
      <c r="B1014" s="6">
        <v>44</v>
      </c>
      <c r="C1014" s="11" t="s">
        <v>320</v>
      </c>
      <c r="D1014" s="8" t="s">
        <v>4605</v>
      </c>
      <c r="E1014" s="9" t="s">
        <v>4606</v>
      </c>
      <c r="F1014" s="8" t="s">
        <v>4607</v>
      </c>
      <c r="G1014" s="8" t="s">
        <v>1625</v>
      </c>
      <c r="H1014" s="8" t="s">
        <v>1570</v>
      </c>
      <c r="I1014" s="8">
        <v>20</v>
      </c>
      <c r="J1014" s="8">
        <v>120</v>
      </c>
      <c r="K1014" s="10" t="s">
        <v>194</v>
      </c>
    </row>
    <row r="1015" spans="1:11">
      <c r="A1015" s="6">
        <v>1004</v>
      </c>
      <c r="B1015" s="6">
        <v>45</v>
      </c>
      <c r="C1015" s="11" t="s">
        <v>321</v>
      </c>
      <c r="D1015" s="8" t="s">
        <v>4608</v>
      </c>
      <c r="E1015" s="9" t="s">
        <v>4609</v>
      </c>
      <c r="F1015" s="8" t="s">
        <v>4610</v>
      </c>
      <c r="G1015" s="8" t="s">
        <v>1625</v>
      </c>
      <c r="H1015" s="8" t="s">
        <v>1570</v>
      </c>
      <c r="I1015" s="8">
        <v>22</v>
      </c>
      <c r="J1015" s="8">
        <v>132</v>
      </c>
      <c r="K1015" s="10" t="s">
        <v>194</v>
      </c>
    </row>
    <row r="1016" spans="1:11">
      <c r="A1016" s="6">
        <v>1005</v>
      </c>
      <c r="B1016" s="6">
        <v>46</v>
      </c>
      <c r="C1016" s="11" t="s">
        <v>322</v>
      </c>
      <c r="D1016" s="8" t="s">
        <v>4611</v>
      </c>
      <c r="E1016" s="9" t="s">
        <v>4612</v>
      </c>
      <c r="F1016" s="8" t="s">
        <v>4613</v>
      </c>
      <c r="G1016" s="8" t="s">
        <v>1625</v>
      </c>
      <c r="H1016" s="8" t="s">
        <v>1570</v>
      </c>
      <c r="I1016" s="8">
        <v>20</v>
      </c>
      <c r="J1016" s="8">
        <v>120</v>
      </c>
      <c r="K1016" s="10" t="s">
        <v>194</v>
      </c>
    </row>
    <row r="1017" spans="1:11">
      <c r="A1017" s="6">
        <v>1006</v>
      </c>
      <c r="B1017" s="6">
        <v>47</v>
      </c>
      <c r="C1017" s="11" t="s">
        <v>323</v>
      </c>
      <c r="D1017" s="8" t="s">
        <v>4614</v>
      </c>
      <c r="E1017" s="9" t="s">
        <v>4615</v>
      </c>
      <c r="F1017" s="8" t="s">
        <v>4616</v>
      </c>
      <c r="G1017" s="8" t="s">
        <v>1625</v>
      </c>
      <c r="H1017" s="8" t="s">
        <v>1570</v>
      </c>
      <c r="I1017" s="8">
        <v>20</v>
      </c>
      <c r="J1017" s="8">
        <v>120</v>
      </c>
      <c r="K1017" s="10" t="s">
        <v>194</v>
      </c>
    </row>
    <row r="1018" spans="1:11">
      <c r="A1018" s="6">
        <v>1007</v>
      </c>
      <c r="B1018" s="6">
        <v>48</v>
      </c>
      <c r="C1018" s="11" t="s">
        <v>638</v>
      </c>
      <c r="D1018" s="8" t="s">
        <v>4617</v>
      </c>
      <c r="E1018" s="9" t="s">
        <v>4618</v>
      </c>
      <c r="F1018" s="8" t="s">
        <v>4619</v>
      </c>
      <c r="G1018" s="8" t="s">
        <v>1625</v>
      </c>
      <c r="H1018" s="8" t="s">
        <v>1645</v>
      </c>
      <c r="I1018" s="8">
        <v>36</v>
      </c>
      <c r="J1018" s="8">
        <v>216</v>
      </c>
      <c r="K1018" s="10" t="s">
        <v>194</v>
      </c>
    </row>
    <row r="1019" spans="1:11">
      <c r="A1019" s="6">
        <v>1008</v>
      </c>
      <c r="B1019" s="6">
        <v>49</v>
      </c>
      <c r="C1019" s="11" t="s">
        <v>333</v>
      </c>
      <c r="D1019" s="8" t="s">
        <v>4620</v>
      </c>
      <c r="E1019" s="9" t="s">
        <v>4621</v>
      </c>
      <c r="F1019" s="8" t="s">
        <v>4622</v>
      </c>
      <c r="G1019" s="8" t="s">
        <v>1625</v>
      </c>
      <c r="H1019" s="8" t="s">
        <v>1579</v>
      </c>
      <c r="I1019" s="8">
        <v>32</v>
      </c>
      <c r="J1019" s="8">
        <v>192</v>
      </c>
      <c r="K1019" s="10" t="s">
        <v>194</v>
      </c>
    </row>
    <row r="1020" spans="1:11">
      <c r="A1020" s="6">
        <v>1009</v>
      </c>
      <c r="B1020" s="6">
        <v>50</v>
      </c>
      <c r="C1020" s="11" t="s">
        <v>337</v>
      </c>
      <c r="D1020" s="8" t="s">
        <v>4623</v>
      </c>
      <c r="E1020" s="9" t="s">
        <v>4624</v>
      </c>
      <c r="F1020" s="8" t="s">
        <v>4625</v>
      </c>
      <c r="G1020" s="8" t="s">
        <v>1625</v>
      </c>
      <c r="H1020" s="8" t="s">
        <v>1673</v>
      </c>
      <c r="I1020" s="8">
        <v>28</v>
      </c>
      <c r="J1020" s="8">
        <v>168</v>
      </c>
      <c r="K1020" s="10" t="s">
        <v>194</v>
      </c>
    </row>
    <row r="1021" spans="1:11">
      <c r="A1021" s="6">
        <v>1010</v>
      </c>
      <c r="B1021" s="6">
        <v>51</v>
      </c>
      <c r="C1021" s="11" t="s">
        <v>338</v>
      </c>
      <c r="D1021" s="8" t="s">
        <v>4626</v>
      </c>
      <c r="E1021" s="9" t="s">
        <v>4627</v>
      </c>
      <c r="F1021" s="8" t="s">
        <v>1678</v>
      </c>
      <c r="G1021" s="8" t="s">
        <v>1625</v>
      </c>
      <c r="H1021" s="8" t="s">
        <v>3210</v>
      </c>
      <c r="I1021" s="8">
        <v>24</v>
      </c>
      <c r="J1021" s="8">
        <v>144</v>
      </c>
      <c r="K1021" s="10" t="s">
        <v>194</v>
      </c>
    </row>
    <row r="1022" spans="1:11">
      <c r="A1022" s="6">
        <v>1011</v>
      </c>
      <c r="B1022" s="6">
        <v>52</v>
      </c>
      <c r="C1022" s="11" t="s">
        <v>339</v>
      </c>
      <c r="D1022" s="8" t="s">
        <v>4628</v>
      </c>
      <c r="E1022" s="9" t="s">
        <v>4629</v>
      </c>
      <c r="F1022" s="8" t="s">
        <v>4630</v>
      </c>
      <c r="G1022" s="8" t="s">
        <v>1625</v>
      </c>
      <c r="H1022" s="8" t="s">
        <v>1536</v>
      </c>
      <c r="I1022" s="8">
        <v>42</v>
      </c>
      <c r="J1022" s="8">
        <v>252</v>
      </c>
      <c r="K1022" s="10" t="s">
        <v>194</v>
      </c>
    </row>
    <row r="1023" spans="1:11">
      <c r="A1023" s="6">
        <v>1012</v>
      </c>
      <c r="B1023" s="6">
        <v>53</v>
      </c>
      <c r="C1023" s="11" t="s">
        <v>778</v>
      </c>
      <c r="D1023" s="8" t="s">
        <v>4631</v>
      </c>
      <c r="E1023" s="9" t="s">
        <v>4632</v>
      </c>
      <c r="F1023" s="8" t="s">
        <v>1624</v>
      </c>
      <c r="G1023" s="8" t="s">
        <v>1653</v>
      </c>
      <c r="H1023" s="8" t="s">
        <v>2108</v>
      </c>
      <c r="I1023" s="8">
        <v>22</v>
      </c>
      <c r="J1023" s="8">
        <v>132</v>
      </c>
      <c r="K1023" s="10" t="s">
        <v>194</v>
      </c>
    </row>
    <row r="1024" spans="1:11">
      <c r="A1024" s="6">
        <v>1013</v>
      </c>
      <c r="B1024" s="6">
        <v>54</v>
      </c>
      <c r="C1024" s="11" t="s">
        <v>673</v>
      </c>
      <c r="D1024" s="8" t="s">
        <v>4633</v>
      </c>
      <c r="E1024" s="9" t="s">
        <v>4634</v>
      </c>
      <c r="F1024" s="8" t="s">
        <v>4635</v>
      </c>
      <c r="G1024" s="8" t="s">
        <v>1653</v>
      </c>
      <c r="H1024" s="8" t="s">
        <v>1654</v>
      </c>
      <c r="I1024" s="8">
        <v>39.799999999999997</v>
      </c>
      <c r="J1024" s="8">
        <v>239</v>
      </c>
      <c r="K1024" s="10" t="s">
        <v>194</v>
      </c>
    </row>
    <row r="1025" spans="1:11">
      <c r="A1025" s="6">
        <v>1014</v>
      </c>
      <c r="B1025" s="6">
        <v>55</v>
      </c>
      <c r="C1025" s="11" t="s">
        <v>98</v>
      </c>
      <c r="D1025" s="8" t="s">
        <v>4636</v>
      </c>
      <c r="E1025" s="9" t="s">
        <v>4637</v>
      </c>
      <c r="F1025" s="8" t="s">
        <v>4638</v>
      </c>
      <c r="G1025" s="8" t="s">
        <v>1663</v>
      </c>
      <c r="H1025" s="8" t="s">
        <v>3125</v>
      </c>
      <c r="I1025" s="8">
        <v>19.8</v>
      </c>
      <c r="J1025" s="8">
        <v>119</v>
      </c>
      <c r="K1025" s="10" t="s">
        <v>194</v>
      </c>
    </row>
    <row r="1026" spans="1:11">
      <c r="A1026" s="6">
        <v>1015</v>
      </c>
      <c r="B1026" s="6">
        <v>56</v>
      </c>
      <c r="C1026" s="11" t="s">
        <v>100</v>
      </c>
      <c r="D1026" s="8" t="s">
        <v>4639</v>
      </c>
      <c r="E1026" s="9" t="s">
        <v>4640</v>
      </c>
      <c r="F1026" s="8" t="s">
        <v>4641</v>
      </c>
      <c r="G1026" s="8" t="s">
        <v>1663</v>
      </c>
      <c r="H1026" s="8" t="s">
        <v>1756</v>
      </c>
      <c r="I1026" s="8">
        <v>22</v>
      </c>
      <c r="J1026" s="8">
        <v>132</v>
      </c>
      <c r="K1026" s="10" t="s">
        <v>194</v>
      </c>
    </row>
    <row r="1027" spans="1:11">
      <c r="A1027" s="6">
        <v>1016</v>
      </c>
      <c r="B1027" s="6">
        <v>57</v>
      </c>
      <c r="C1027" s="11" t="s">
        <v>217</v>
      </c>
      <c r="D1027" s="8" t="s">
        <v>4642</v>
      </c>
      <c r="E1027" s="9" t="s">
        <v>4643</v>
      </c>
      <c r="F1027" s="8" t="s">
        <v>4644</v>
      </c>
      <c r="G1027" s="8" t="s">
        <v>1663</v>
      </c>
      <c r="H1027" s="8" t="s">
        <v>1804</v>
      </c>
      <c r="I1027" s="8">
        <v>68</v>
      </c>
      <c r="J1027" s="8">
        <v>408</v>
      </c>
      <c r="K1027" s="10" t="s">
        <v>194</v>
      </c>
    </row>
    <row r="1028" spans="1:11">
      <c r="A1028" s="6">
        <v>1017</v>
      </c>
      <c r="B1028" s="6">
        <v>58</v>
      </c>
      <c r="C1028" s="11" t="s">
        <v>408</v>
      </c>
      <c r="D1028" s="8" t="s">
        <v>4645</v>
      </c>
      <c r="E1028" s="9" t="s">
        <v>4646</v>
      </c>
      <c r="F1028" s="8" t="s">
        <v>4647</v>
      </c>
      <c r="G1028" s="8" t="s">
        <v>1663</v>
      </c>
      <c r="H1028" s="8" t="s">
        <v>2036</v>
      </c>
      <c r="I1028" s="8">
        <v>18</v>
      </c>
      <c r="J1028" s="8">
        <v>108</v>
      </c>
      <c r="K1028" s="10" t="s">
        <v>194</v>
      </c>
    </row>
    <row r="1029" spans="1:11">
      <c r="A1029" s="6">
        <v>1018</v>
      </c>
      <c r="B1029" s="6">
        <v>59</v>
      </c>
      <c r="C1029" s="11" t="s">
        <v>554</v>
      </c>
      <c r="D1029" s="8" t="s">
        <v>4648</v>
      </c>
      <c r="E1029" s="9" t="s">
        <v>4649</v>
      </c>
      <c r="F1029" s="8" t="s">
        <v>4650</v>
      </c>
      <c r="G1029" s="8" t="s">
        <v>1663</v>
      </c>
      <c r="H1029" s="8" t="s">
        <v>1664</v>
      </c>
      <c r="I1029" s="8">
        <v>32</v>
      </c>
      <c r="J1029" s="8">
        <v>192</v>
      </c>
      <c r="K1029" s="10" t="s">
        <v>194</v>
      </c>
    </row>
    <row r="1030" spans="1:11">
      <c r="A1030" s="6">
        <v>1019</v>
      </c>
      <c r="B1030" s="6">
        <v>60</v>
      </c>
      <c r="C1030" s="11" t="s">
        <v>557</v>
      </c>
      <c r="D1030" s="8" t="s">
        <v>4651</v>
      </c>
      <c r="E1030" s="9" t="s">
        <v>4652</v>
      </c>
      <c r="F1030" s="8" t="s">
        <v>4653</v>
      </c>
      <c r="G1030" s="8" t="s">
        <v>1663</v>
      </c>
      <c r="H1030" s="8" t="s">
        <v>1579</v>
      </c>
      <c r="I1030" s="8">
        <v>88</v>
      </c>
      <c r="J1030" s="8">
        <v>528</v>
      </c>
      <c r="K1030" s="10" t="s">
        <v>194</v>
      </c>
    </row>
    <row r="1031" spans="1:11">
      <c r="A1031" s="6">
        <v>1020</v>
      </c>
      <c r="B1031" s="6">
        <v>61</v>
      </c>
      <c r="C1031" s="11" t="s">
        <v>413</v>
      </c>
      <c r="D1031" s="8" t="s">
        <v>4654</v>
      </c>
      <c r="E1031" s="9" t="s">
        <v>4655</v>
      </c>
      <c r="F1031" s="8" t="s">
        <v>4656</v>
      </c>
      <c r="G1031" s="8" t="s">
        <v>1663</v>
      </c>
      <c r="H1031" s="8" t="s">
        <v>1856</v>
      </c>
      <c r="I1031" s="8">
        <v>35</v>
      </c>
      <c r="J1031" s="8">
        <v>210</v>
      </c>
      <c r="K1031" s="10" t="s">
        <v>194</v>
      </c>
    </row>
    <row r="1032" spans="1:11">
      <c r="A1032" s="6">
        <v>1021</v>
      </c>
      <c r="B1032" s="6">
        <v>62</v>
      </c>
      <c r="C1032" s="11" t="s">
        <v>414</v>
      </c>
      <c r="D1032" s="8" t="s">
        <v>4657</v>
      </c>
      <c r="E1032" s="9" t="s">
        <v>4658</v>
      </c>
      <c r="F1032" s="8" t="s">
        <v>4659</v>
      </c>
      <c r="G1032" s="8" t="s">
        <v>1668</v>
      </c>
      <c r="H1032" s="8" t="s">
        <v>1823</v>
      </c>
      <c r="I1032" s="8">
        <v>15</v>
      </c>
      <c r="J1032" s="8">
        <v>90</v>
      </c>
      <c r="K1032" s="10" t="s">
        <v>194</v>
      </c>
    </row>
    <row r="1033" spans="1:11">
      <c r="A1033" s="6">
        <v>1022</v>
      </c>
      <c r="B1033" s="6">
        <v>63</v>
      </c>
      <c r="C1033" s="11" t="s">
        <v>1163</v>
      </c>
      <c r="D1033" s="8" t="s">
        <v>4660</v>
      </c>
      <c r="E1033" s="9" t="s">
        <v>4661</v>
      </c>
      <c r="F1033" s="8" t="s">
        <v>4662</v>
      </c>
      <c r="G1033" s="8" t="s">
        <v>1672</v>
      </c>
      <c r="H1033" s="8" t="s">
        <v>1570</v>
      </c>
      <c r="I1033" s="8">
        <v>19</v>
      </c>
      <c r="J1033" s="8">
        <v>114</v>
      </c>
      <c r="K1033" s="10" t="s">
        <v>194</v>
      </c>
    </row>
    <row r="1034" spans="1:11">
      <c r="A1034" s="6">
        <v>1023</v>
      </c>
      <c r="B1034" s="6">
        <v>64</v>
      </c>
      <c r="C1034" s="11" t="s">
        <v>1032</v>
      </c>
      <c r="D1034" s="8" t="s">
        <v>4663</v>
      </c>
      <c r="E1034" s="9" t="s">
        <v>4664</v>
      </c>
      <c r="F1034" s="8" t="s">
        <v>4665</v>
      </c>
      <c r="G1034" s="8" t="s">
        <v>1672</v>
      </c>
      <c r="H1034" s="8" t="s">
        <v>1918</v>
      </c>
      <c r="I1034" s="8">
        <v>22</v>
      </c>
      <c r="J1034" s="8">
        <v>132</v>
      </c>
      <c r="K1034" s="10" t="s">
        <v>194</v>
      </c>
    </row>
    <row r="1035" spans="1:11">
      <c r="A1035" s="6">
        <v>1024</v>
      </c>
      <c r="B1035" s="6">
        <v>65</v>
      </c>
      <c r="C1035" s="11" t="s">
        <v>1034</v>
      </c>
      <c r="D1035" s="8" t="s">
        <v>4666</v>
      </c>
      <c r="E1035" s="9" t="s">
        <v>4667</v>
      </c>
      <c r="F1035" s="8" t="s">
        <v>4668</v>
      </c>
      <c r="G1035" s="8" t="s">
        <v>1672</v>
      </c>
      <c r="H1035" s="8" t="s">
        <v>1597</v>
      </c>
      <c r="I1035" s="8">
        <v>38</v>
      </c>
      <c r="J1035" s="8">
        <v>228</v>
      </c>
      <c r="K1035" s="10" t="s">
        <v>194</v>
      </c>
    </row>
    <row r="1036" spans="1:11">
      <c r="A1036" s="6">
        <v>1025</v>
      </c>
      <c r="B1036" s="6">
        <v>66</v>
      </c>
      <c r="C1036" s="11" t="s">
        <v>736</v>
      </c>
      <c r="D1036" s="8" t="s">
        <v>4669</v>
      </c>
      <c r="E1036" s="9" t="s">
        <v>4670</v>
      </c>
      <c r="F1036" s="8" t="s">
        <v>4671</v>
      </c>
      <c r="G1036" s="8" t="s">
        <v>1672</v>
      </c>
      <c r="H1036" s="8" t="s">
        <v>1727</v>
      </c>
      <c r="I1036" s="8">
        <v>31</v>
      </c>
      <c r="J1036" s="8">
        <v>186</v>
      </c>
      <c r="K1036" s="10" t="s">
        <v>194</v>
      </c>
    </row>
    <row r="1037" spans="1:11">
      <c r="A1037" s="6">
        <v>1026</v>
      </c>
      <c r="B1037" s="6">
        <v>67</v>
      </c>
      <c r="C1037" s="11" t="s">
        <v>328</v>
      </c>
      <c r="D1037" s="8" t="s">
        <v>4672</v>
      </c>
      <c r="E1037" s="9" t="s">
        <v>4673</v>
      </c>
      <c r="F1037" s="8" t="s">
        <v>4674</v>
      </c>
      <c r="G1037" s="8" t="s">
        <v>3743</v>
      </c>
      <c r="H1037" s="8" t="s">
        <v>2231</v>
      </c>
      <c r="I1037" s="8">
        <v>28</v>
      </c>
      <c r="J1037" s="8">
        <v>168</v>
      </c>
      <c r="K1037" s="10" t="s">
        <v>194</v>
      </c>
    </row>
    <row r="1038" spans="1:11">
      <c r="A1038" s="6">
        <v>1027</v>
      </c>
      <c r="B1038" s="6">
        <v>68</v>
      </c>
      <c r="C1038" s="11" t="s">
        <v>494</v>
      </c>
      <c r="D1038" s="8" t="s">
        <v>4675</v>
      </c>
      <c r="E1038" s="9" t="s">
        <v>4676</v>
      </c>
      <c r="F1038" s="8" t="s">
        <v>4677</v>
      </c>
      <c r="G1038" s="8" t="s">
        <v>2144</v>
      </c>
      <c r="H1038" s="8" t="s">
        <v>2121</v>
      </c>
      <c r="I1038" s="8">
        <v>29</v>
      </c>
      <c r="J1038" s="8">
        <v>174</v>
      </c>
      <c r="K1038" s="10" t="s">
        <v>194</v>
      </c>
    </row>
    <row r="1039" spans="1:11">
      <c r="A1039" s="6">
        <v>1028</v>
      </c>
      <c r="B1039" s="6">
        <v>69</v>
      </c>
      <c r="C1039" s="11" t="s">
        <v>94</v>
      </c>
      <c r="D1039" s="8" t="s">
        <v>4678</v>
      </c>
      <c r="E1039" s="9" t="s">
        <v>4679</v>
      </c>
      <c r="F1039" s="8" t="s">
        <v>4680</v>
      </c>
      <c r="G1039" s="8" t="s">
        <v>3076</v>
      </c>
      <c r="H1039" s="8" t="s">
        <v>1970</v>
      </c>
      <c r="I1039" s="8">
        <v>25</v>
      </c>
      <c r="J1039" s="8">
        <v>150</v>
      </c>
      <c r="K1039" s="10" t="s">
        <v>194</v>
      </c>
    </row>
    <row r="1040" spans="1:11">
      <c r="A1040" s="6">
        <v>1029</v>
      </c>
      <c r="B1040" s="6">
        <v>70</v>
      </c>
      <c r="C1040" s="11" t="s">
        <v>97</v>
      </c>
      <c r="D1040" s="8" t="s">
        <v>4681</v>
      </c>
      <c r="E1040" s="9" t="s">
        <v>4682</v>
      </c>
      <c r="F1040" s="8" t="s">
        <v>4683</v>
      </c>
      <c r="G1040" s="8" t="s">
        <v>3076</v>
      </c>
      <c r="H1040" s="8" t="s">
        <v>1856</v>
      </c>
      <c r="I1040" s="8">
        <v>22</v>
      </c>
      <c r="J1040" s="8">
        <v>132</v>
      </c>
      <c r="K1040" s="10" t="s">
        <v>194</v>
      </c>
    </row>
    <row r="1041" spans="1:11">
      <c r="A1041" s="6">
        <v>1030</v>
      </c>
      <c r="B1041" s="6">
        <v>71</v>
      </c>
      <c r="C1041" s="11" t="s">
        <v>410</v>
      </c>
      <c r="D1041" s="8" t="s">
        <v>4684</v>
      </c>
      <c r="E1041" s="9" t="s">
        <v>4685</v>
      </c>
      <c r="F1041" s="8" t="s">
        <v>4686</v>
      </c>
      <c r="G1041" s="8" t="s">
        <v>4687</v>
      </c>
      <c r="H1041" s="8" t="s">
        <v>1592</v>
      </c>
      <c r="I1041" s="8">
        <v>22</v>
      </c>
      <c r="J1041" s="8">
        <v>132</v>
      </c>
      <c r="K1041" s="10" t="s">
        <v>194</v>
      </c>
    </row>
    <row r="1042" spans="1:11">
      <c r="A1042" s="6">
        <v>1031</v>
      </c>
      <c r="B1042" s="6">
        <v>72</v>
      </c>
      <c r="C1042" s="11" t="s">
        <v>411</v>
      </c>
      <c r="D1042" s="8" t="s">
        <v>4688</v>
      </c>
      <c r="E1042" s="9" t="s">
        <v>4689</v>
      </c>
      <c r="F1042" s="8" t="s">
        <v>4690</v>
      </c>
      <c r="G1042" s="8" t="s">
        <v>4687</v>
      </c>
      <c r="H1042" s="8" t="s">
        <v>2333</v>
      </c>
      <c r="I1042" s="8">
        <v>22</v>
      </c>
      <c r="J1042" s="8">
        <v>132</v>
      </c>
      <c r="K1042" s="10" t="s">
        <v>194</v>
      </c>
    </row>
    <row r="1043" spans="1:11">
      <c r="A1043" s="6">
        <v>1032</v>
      </c>
      <c r="B1043" s="6">
        <v>73</v>
      </c>
      <c r="C1043" s="11" t="s">
        <v>200</v>
      </c>
      <c r="D1043" s="8" t="s">
        <v>4691</v>
      </c>
      <c r="E1043" s="9" t="s">
        <v>4692</v>
      </c>
      <c r="F1043" s="8" t="s">
        <v>4693</v>
      </c>
      <c r="G1043" s="8" t="s">
        <v>4687</v>
      </c>
      <c r="H1043" s="8" t="s">
        <v>1856</v>
      </c>
      <c r="I1043" s="8">
        <v>29.8</v>
      </c>
      <c r="J1043" s="8">
        <v>179</v>
      </c>
      <c r="K1043" s="10" t="s">
        <v>194</v>
      </c>
    </row>
    <row r="1044" spans="1:11">
      <c r="A1044" s="6">
        <v>1033</v>
      </c>
      <c r="B1044" s="6">
        <v>74</v>
      </c>
      <c r="C1044" s="11" t="s">
        <v>926</v>
      </c>
      <c r="D1044" s="8" t="s">
        <v>4694</v>
      </c>
      <c r="E1044" s="9" t="s">
        <v>4695</v>
      </c>
      <c r="F1044" s="8" t="s">
        <v>4696</v>
      </c>
      <c r="G1044" s="8" t="s">
        <v>2858</v>
      </c>
      <c r="H1044" s="8" t="s">
        <v>1849</v>
      </c>
      <c r="I1044" s="8">
        <v>28</v>
      </c>
      <c r="J1044" s="8">
        <v>168</v>
      </c>
      <c r="K1044" s="10" t="s">
        <v>194</v>
      </c>
    </row>
    <row r="1045" spans="1:11">
      <c r="A1045" s="6">
        <v>1034</v>
      </c>
      <c r="B1045" s="6">
        <v>75</v>
      </c>
      <c r="C1045" s="11" t="s">
        <v>748</v>
      </c>
      <c r="D1045" s="8" t="s">
        <v>4697</v>
      </c>
      <c r="E1045" s="9" t="s">
        <v>4698</v>
      </c>
      <c r="F1045" s="8" t="s">
        <v>4699</v>
      </c>
      <c r="G1045" s="8" t="s">
        <v>3794</v>
      </c>
      <c r="H1045" s="8" t="s">
        <v>1570</v>
      </c>
      <c r="I1045" s="8">
        <v>25</v>
      </c>
      <c r="J1045" s="8">
        <v>150</v>
      </c>
      <c r="K1045" s="10" t="s">
        <v>194</v>
      </c>
    </row>
    <row r="1046" spans="1:11">
      <c r="A1046" s="6">
        <v>1035</v>
      </c>
      <c r="B1046" s="6">
        <v>76</v>
      </c>
      <c r="C1046" s="11" t="s">
        <v>749</v>
      </c>
      <c r="D1046" s="8" t="s">
        <v>4700</v>
      </c>
      <c r="E1046" s="9" t="s">
        <v>4701</v>
      </c>
      <c r="F1046" s="8" t="s">
        <v>4702</v>
      </c>
      <c r="G1046" s="8" t="s">
        <v>3794</v>
      </c>
      <c r="H1046" s="8" t="s">
        <v>1570</v>
      </c>
      <c r="I1046" s="8">
        <v>25</v>
      </c>
      <c r="J1046" s="8">
        <v>150</v>
      </c>
      <c r="K1046" s="10" t="s">
        <v>194</v>
      </c>
    </row>
    <row r="1047" spans="1:11">
      <c r="A1047" s="6">
        <v>1036</v>
      </c>
      <c r="B1047" s="6">
        <v>77</v>
      </c>
      <c r="C1047" s="11" t="s">
        <v>138</v>
      </c>
      <c r="D1047" s="8" t="s">
        <v>4703</v>
      </c>
      <c r="E1047" s="9" t="s">
        <v>4704</v>
      </c>
      <c r="F1047" s="8" t="s">
        <v>4705</v>
      </c>
      <c r="G1047" s="8" t="s">
        <v>3798</v>
      </c>
      <c r="H1047" s="8" t="s">
        <v>1673</v>
      </c>
      <c r="I1047" s="8">
        <v>25</v>
      </c>
      <c r="J1047" s="8">
        <v>150</v>
      </c>
      <c r="K1047" s="10" t="s">
        <v>194</v>
      </c>
    </row>
    <row r="1048" spans="1:11">
      <c r="A1048" s="6">
        <v>1037</v>
      </c>
      <c r="B1048" s="6">
        <v>78</v>
      </c>
      <c r="C1048" s="11" t="s">
        <v>140</v>
      </c>
      <c r="D1048" s="8" t="s">
        <v>4706</v>
      </c>
      <c r="E1048" s="9" t="s">
        <v>4707</v>
      </c>
      <c r="F1048" s="8" t="s">
        <v>4708</v>
      </c>
      <c r="G1048" s="8" t="s">
        <v>3798</v>
      </c>
      <c r="H1048" s="8" t="s">
        <v>1579</v>
      </c>
      <c r="I1048" s="8">
        <v>23</v>
      </c>
      <c r="J1048" s="8">
        <v>138</v>
      </c>
      <c r="K1048" s="10" t="s">
        <v>194</v>
      </c>
    </row>
    <row r="1049" spans="1:11">
      <c r="A1049" s="6">
        <v>1038</v>
      </c>
      <c r="B1049" s="6">
        <v>79</v>
      </c>
      <c r="C1049" s="11" t="s">
        <v>669</v>
      </c>
      <c r="D1049" s="8" t="s">
        <v>4709</v>
      </c>
      <c r="E1049" s="9" t="s">
        <v>4710</v>
      </c>
      <c r="F1049" s="8" t="s">
        <v>4711</v>
      </c>
      <c r="G1049" s="8" t="s">
        <v>4712</v>
      </c>
      <c r="H1049" s="8" t="s">
        <v>3810</v>
      </c>
      <c r="I1049" s="8">
        <v>25</v>
      </c>
      <c r="J1049" s="8">
        <v>150</v>
      </c>
      <c r="K1049" s="10" t="s">
        <v>194</v>
      </c>
    </row>
    <row r="1050" spans="1:11">
      <c r="A1050" s="6">
        <v>1039</v>
      </c>
      <c r="B1050" s="6">
        <v>80</v>
      </c>
      <c r="C1050" s="11" t="s">
        <v>247</v>
      </c>
      <c r="D1050" s="8" t="s">
        <v>4713</v>
      </c>
      <c r="E1050" s="9" t="s">
        <v>4714</v>
      </c>
      <c r="F1050" s="8" t="s">
        <v>4715</v>
      </c>
      <c r="G1050" s="8" t="s">
        <v>4716</v>
      </c>
      <c r="H1050" s="8" t="s">
        <v>1678</v>
      </c>
      <c r="I1050" s="8">
        <v>30</v>
      </c>
      <c r="J1050" s="8">
        <v>180</v>
      </c>
      <c r="K1050" s="10" t="s">
        <v>194</v>
      </c>
    </row>
    <row r="1051" spans="1:11">
      <c r="A1051" s="6">
        <v>1040</v>
      </c>
      <c r="B1051" s="6">
        <v>81</v>
      </c>
      <c r="C1051" s="11" t="s">
        <v>105</v>
      </c>
      <c r="D1051" s="8" t="s">
        <v>4717</v>
      </c>
      <c r="E1051" s="9" t="s">
        <v>4718</v>
      </c>
      <c r="F1051" s="8" t="s">
        <v>4719</v>
      </c>
      <c r="G1051" s="8" t="s">
        <v>3839</v>
      </c>
      <c r="H1051" s="8" t="s">
        <v>1709</v>
      </c>
      <c r="I1051" s="8">
        <v>30</v>
      </c>
      <c r="J1051" s="8">
        <v>180</v>
      </c>
      <c r="K1051" s="10" t="s">
        <v>194</v>
      </c>
    </row>
    <row r="1052" spans="1:11">
      <c r="A1052" s="6">
        <v>1041</v>
      </c>
      <c r="B1052" s="6">
        <v>82</v>
      </c>
      <c r="C1052" s="11" t="s">
        <v>169</v>
      </c>
      <c r="D1052" s="8" t="s">
        <v>4720</v>
      </c>
      <c r="E1052" s="9" t="s">
        <v>4721</v>
      </c>
      <c r="F1052" s="8" t="s">
        <v>4722</v>
      </c>
      <c r="G1052" s="8" t="s">
        <v>4723</v>
      </c>
      <c r="H1052" s="8" t="s">
        <v>1849</v>
      </c>
      <c r="I1052" s="8">
        <v>20</v>
      </c>
      <c r="J1052" s="8">
        <v>120</v>
      </c>
      <c r="K1052" s="10" t="s">
        <v>194</v>
      </c>
    </row>
    <row r="1053" spans="1:11">
      <c r="A1053" s="6">
        <v>1042</v>
      </c>
      <c r="B1053" s="6">
        <v>83</v>
      </c>
      <c r="C1053" s="11" t="s">
        <v>148</v>
      </c>
      <c r="D1053" s="8" t="s">
        <v>4724</v>
      </c>
      <c r="E1053" s="9" t="s">
        <v>4725</v>
      </c>
      <c r="F1053" s="8" t="s">
        <v>4726</v>
      </c>
      <c r="G1053" s="8" t="s">
        <v>3183</v>
      </c>
      <c r="H1053" s="8" t="s">
        <v>1607</v>
      </c>
      <c r="I1053" s="8">
        <v>21</v>
      </c>
      <c r="J1053" s="8">
        <v>126</v>
      </c>
      <c r="K1053" s="10" t="s">
        <v>194</v>
      </c>
    </row>
    <row r="1054" spans="1:11">
      <c r="A1054" s="6">
        <v>1043</v>
      </c>
      <c r="B1054" s="6">
        <v>84</v>
      </c>
      <c r="C1054" s="11" t="s">
        <v>137</v>
      </c>
      <c r="D1054" s="8" t="s">
        <v>4727</v>
      </c>
      <c r="E1054" s="9" t="s">
        <v>4728</v>
      </c>
      <c r="F1054" s="8" t="s">
        <v>4729</v>
      </c>
      <c r="G1054" s="8" t="s">
        <v>3183</v>
      </c>
      <c r="H1054" s="8" t="s">
        <v>1579</v>
      </c>
      <c r="I1054" s="8">
        <v>20</v>
      </c>
      <c r="J1054" s="8">
        <v>120</v>
      </c>
      <c r="K1054" s="10" t="s">
        <v>194</v>
      </c>
    </row>
    <row r="1055" spans="1:11">
      <c r="A1055" s="6">
        <v>1044</v>
      </c>
      <c r="B1055" s="6">
        <v>85</v>
      </c>
      <c r="C1055" s="11" t="s">
        <v>361</v>
      </c>
      <c r="D1055" s="8" t="s">
        <v>4730</v>
      </c>
      <c r="E1055" s="9" t="s">
        <v>4731</v>
      </c>
      <c r="F1055" s="8" t="s">
        <v>4732</v>
      </c>
      <c r="G1055" s="8" t="s">
        <v>3183</v>
      </c>
      <c r="H1055" s="8" t="s">
        <v>1654</v>
      </c>
      <c r="I1055" s="8">
        <v>26</v>
      </c>
      <c r="J1055" s="8">
        <v>156</v>
      </c>
      <c r="K1055" s="10" t="s">
        <v>194</v>
      </c>
    </row>
    <row r="1056" spans="1:11">
      <c r="A1056" s="6">
        <v>1045</v>
      </c>
      <c r="B1056" s="6">
        <v>86</v>
      </c>
      <c r="C1056" s="11" t="s">
        <v>509</v>
      </c>
      <c r="D1056" s="8" t="s">
        <v>4733</v>
      </c>
      <c r="E1056" s="9" t="s">
        <v>4734</v>
      </c>
      <c r="F1056" s="8" t="s">
        <v>4729</v>
      </c>
      <c r="G1056" s="8" t="s">
        <v>3183</v>
      </c>
      <c r="H1056" s="8" t="s">
        <v>1579</v>
      </c>
      <c r="I1056" s="8">
        <v>20</v>
      </c>
      <c r="J1056" s="8">
        <v>120</v>
      </c>
      <c r="K1056" s="10" t="s">
        <v>194</v>
      </c>
    </row>
    <row r="1057" spans="1:11">
      <c r="A1057" s="6">
        <v>1046</v>
      </c>
      <c r="B1057" s="6">
        <v>87</v>
      </c>
      <c r="C1057" s="11" t="s">
        <v>512</v>
      </c>
      <c r="D1057" s="8" t="s">
        <v>4735</v>
      </c>
      <c r="E1057" s="9" t="s">
        <v>4736</v>
      </c>
      <c r="F1057" s="8" t="s">
        <v>4737</v>
      </c>
      <c r="G1057" s="8" t="s">
        <v>4738</v>
      </c>
      <c r="H1057" s="8" t="s">
        <v>1776</v>
      </c>
      <c r="I1057" s="8">
        <v>16</v>
      </c>
      <c r="J1057" s="8">
        <v>96</v>
      </c>
      <c r="K1057" s="10" t="s">
        <v>194</v>
      </c>
    </row>
    <row r="1058" spans="1:11">
      <c r="A1058" s="6">
        <v>1047</v>
      </c>
      <c r="B1058" s="6">
        <v>88</v>
      </c>
      <c r="C1058" s="11" t="s">
        <v>366</v>
      </c>
      <c r="D1058" s="8" t="s">
        <v>4739</v>
      </c>
      <c r="E1058" s="9" t="s">
        <v>4740</v>
      </c>
      <c r="F1058" s="8" t="s">
        <v>4741</v>
      </c>
      <c r="G1058" s="8" t="s">
        <v>4742</v>
      </c>
      <c r="H1058" s="8" t="s">
        <v>1828</v>
      </c>
      <c r="I1058" s="8">
        <v>26</v>
      </c>
      <c r="J1058" s="8">
        <v>156</v>
      </c>
      <c r="K1058" s="10" t="s">
        <v>194</v>
      </c>
    </row>
    <row r="1059" spans="1:11">
      <c r="A1059" s="6">
        <v>1048</v>
      </c>
      <c r="B1059" s="6">
        <v>89</v>
      </c>
      <c r="C1059" s="11" t="s">
        <v>367</v>
      </c>
      <c r="D1059" s="8" t="s">
        <v>4743</v>
      </c>
      <c r="E1059" s="9" t="s">
        <v>4744</v>
      </c>
      <c r="F1059" s="8" t="s">
        <v>4745</v>
      </c>
      <c r="G1059" s="8" t="s">
        <v>4742</v>
      </c>
      <c r="H1059" s="8" t="s">
        <v>1709</v>
      </c>
      <c r="I1059" s="8">
        <v>16.8</v>
      </c>
      <c r="J1059" s="8">
        <v>101</v>
      </c>
      <c r="K1059" s="10" t="s">
        <v>194</v>
      </c>
    </row>
    <row r="1060" spans="1:11">
      <c r="A1060" s="6">
        <v>1049</v>
      </c>
      <c r="B1060" s="6">
        <v>90</v>
      </c>
      <c r="C1060" s="11" t="s">
        <v>1</v>
      </c>
      <c r="D1060" s="8" t="s">
        <v>4746</v>
      </c>
      <c r="E1060" s="9" t="s">
        <v>4747</v>
      </c>
      <c r="F1060" s="8" t="s">
        <v>4748</v>
      </c>
      <c r="G1060" s="8" t="s">
        <v>2230</v>
      </c>
      <c r="H1060" s="8" t="s">
        <v>1756</v>
      </c>
      <c r="I1060" s="8">
        <v>16</v>
      </c>
      <c r="J1060" s="8">
        <v>96</v>
      </c>
      <c r="K1060" s="10" t="s">
        <v>194</v>
      </c>
    </row>
    <row r="1061" spans="1:11">
      <c r="A1061" s="6">
        <v>1050</v>
      </c>
      <c r="B1061" s="6">
        <v>91</v>
      </c>
      <c r="C1061" s="11" t="s">
        <v>4</v>
      </c>
      <c r="D1061" s="8" t="s">
        <v>4749</v>
      </c>
      <c r="E1061" s="9" t="s">
        <v>4750</v>
      </c>
      <c r="F1061" s="8" t="s">
        <v>4751</v>
      </c>
      <c r="G1061" s="8" t="s">
        <v>2230</v>
      </c>
      <c r="H1061" s="8" t="s">
        <v>1592</v>
      </c>
      <c r="I1061" s="8">
        <v>24</v>
      </c>
      <c r="J1061" s="8">
        <v>144</v>
      </c>
      <c r="K1061" s="10" t="s">
        <v>194</v>
      </c>
    </row>
    <row r="1062" spans="1:11">
      <c r="A1062" s="6">
        <v>1051</v>
      </c>
      <c r="B1062" s="6">
        <v>92</v>
      </c>
      <c r="C1062" s="11" t="s">
        <v>984</v>
      </c>
      <c r="D1062" s="8" t="s">
        <v>4752</v>
      </c>
      <c r="E1062" s="9" t="s">
        <v>4753</v>
      </c>
      <c r="F1062" s="8" t="s">
        <v>4754</v>
      </c>
      <c r="G1062" s="8" t="s">
        <v>1685</v>
      </c>
      <c r="H1062" s="8" t="s">
        <v>1554</v>
      </c>
      <c r="I1062" s="8">
        <v>18</v>
      </c>
      <c r="J1062" s="8">
        <v>108</v>
      </c>
      <c r="K1062" s="10" t="s">
        <v>194</v>
      </c>
    </row>
    <row r="1063" spans="1:11">
      <c r="A1063" s="6">
        <v>1052</v>
      </c>
      <c r="B1063" s="6">
        <v>93</v>
      </c>
      <c r="C1063" s="11" t="s">
        <v>11</v>
      </c>
      <c r="D1063" s="8" t="s">
        <v>4755</v>
      </c>
      <c r="E1063" s="9" t="s">
        <v>4756</v>
      </c>
      <c r="F1063" s="8" t="s">
        <v>4757</v>
      </c>
      <c r="G1063" s="8" t="s">
        <v>4758</v>
      </c>
      <c r="H1063" s="8" t="s">
        <v>1709</v>
      </c>
      <c r="I1063" s="8">
        <v>16.8</v>
      </c>
      <c r="J1063" s="8">
        <v>101</v>
      </c>
      <c r="K1063" s="10" t="s">
        <v>194</v>
      </c>
    </row>
    <row r="1064" spans="1:11">
      <c r="A1064" s="6">
        <v>1053</v>
      </c>
      <c r="B1064" s="6">
        <v>94</v>
      </c>
      <c r="C1064" s="11" t="s">
        <v>12</v>
      </c>
      <c r="D1064" s="8" t="s">
        <v>4759</v>
      </c>
      <c r="E1064" s="9" t="s">
        <v>4760</v>
      </c>
      <c r="F1064" s="8" t="s">
        <v>4757</v>
      </c>
      <c r="G1064" s="8" t="s">
        <v>4758</v>
      </c>
      <c r="H1064" s="8" t="s">
        <v>1709</v>
      </c>
      <c r="I1064" s="8">
        <v>16.8</v>
      </c>
      <c r="J1064" s="8">
        <v>101</v>
      </c>
      <c r="K1064" s="10" t="s">
        <v>194</v>
      </c>
    </row>
    <row r="1065" spans="1:11">
      <c r="A1065" s="6">
        <v>1054</v>
      </c>
      <c r="B1065" s="6">
        <v>95</v>
      </c>
      <c r="C1065" s="11" t="s">
        <v>807</v>
      </c>
      <c r="D1065" s="8" t="s">
        <v>4761</v>
      </c>
      <c r="E1065" s="9" t="s">
        <v>4762</v>
      </c>
      <c r="F1065" s="8" t="s">
        <v>4763</v>
      </c>
      <c r="G1065" s="8" t="s">
        <v>1716</v>
      </c>
      <c r="H1065" s="8" t="s">
        <v>1570</v>
      </c>
      <c r="I1065" s="8">
        <v>22</v>
      </c>
      <c r="J1065" s="8">
        <v>132</v>
      </c>
      <c r="K1065" s="10" t="s">
        <v>194</v>
      </c>
    </row>
    <row r="1066" spans="1:11">
      <c r="A1066" s="6">
        <v>1055</v>
      </c>
      <c r="B1066" s="6">
        <v>96</v>
      </c>
      <c r="C1066" s="11" t="s">
        <v>826</v>
      </c>
      <c r="D1066" s="8" t="s">
        <v>4764</v>
      </c>
      <c r="E1066" s="9" t="s">
        <v>4765</v>
      </c>
      <c r="F1066" s="8" t="s">
        <v>4766</v>
      </c>
      <c r="G1066" s="8" t="s">
        <v>1678</v>
      </c>
      <c r="H1066" s="8" t="s">
        <v>1678</v>
      </c>
      <c r="I1066" s="8"/>
      <c r="J1066" s="8">
        <v>100</v>
      </c>
      <c r="K1066" s="10" t="s">
        <v>194</v>
      </c>
    </row>
    <row r="1067" spans="1:11">
      <c r="A1067" s="6">
        <v>1056</v>
      </c>
      <c r="B1067" s="6">
        <v>97</v>
      </c>
      <c r="C1067" s="11" t="s">
        <v>827</v>
      </c>
      <c r="D1067" s="8" t="s">
        <v>4767</v>
      </c>
      <c r="E1067" s="9" t="s">
        <v>4768</v>
      </c>
      <c r="F1067" s="8" t="s">
        <v>4769</v>
      </c>
      <c r="G1067" s="8" t="s">
        <v>4770</v>
      </c>
      <c r="H1067" s="8" t="s">
        <v>1570</v>
      </c>
      <c r="I1067" s="8">
        <v>28</v>
      </c>
      <c r="J1067" s="8">
        <v>168</v>
      </c>
      <c r="K1067" s="10" t="s">
        <v>194</v>
      </c>
    </row>
    <row r="1068" spans="1:11">
      <c r="A1068" s="6">
        <v>1057</v>
      </c>
      <c r="B1068" s="6">
        <v>98</v>
      </c>
      <c r="C1068" s="11" t="s">
        <v>829</v>
      </c>
      <c r="D1068" s="8" t="s">
        <v>4771</v>
      </c>
      <c r="E1068" s="9" t="s">
        <v>4772</v>
      </c>
      <c r="F1068" s="8" t="s">
        <v>4773</v>
      </c>
      <c r="G1068" s="8" t="s">
        <v>4774</v>
      </c>
      <c r="H1068" s="8" t="s">
        <v>1570</v>
      </c>
      <c r="I1068" s="8">
        <v>32</v>
      </c>
      <c r="J1068" s="8">
        <v>192</v>
      </c>
      <c r="K1068" s="10" t="s">
        <v>194</v>
      </c>
    </row>
    <row r="1069" spans="1:11">
      <c r="A1069" s="6">
        <v>1058</v>
      </c>
      <c r="B1069" s="6">
        <v>99</v>
      </c>
      <c r="C1069" s="11" t="s">
        <v>844</v>
      </c>
      <c r="D1069" s="8" t="s">
        <v>4775</v>
      </c>
      <c r="E1069" s="9" t="s">
        <v>4776</v>
      </c>
      <c r="F1069" s="8" t="s">
        <v>4777</v>
      </c>
      <c r="G1069" s="8" t="s">
        <v>2295</v>
      </c>
      <c r="H1069" s="8" t="s">
        <v>1597</v>
      </c>
      <c r="I1069" s="8">
        <v>38</v>
      </c>
      <c r="J1069" s="8">
        <v>228</v>
      </c>
      <c r="K1069" s="10" t="s">
        <v>194</v>
      </c>
    </row>
    <row r="1070" spans="1:11">
      <c r="A1070" s="6">
        <v>1059</v>
      </c>
      <c r="B1070" s="6">
        <v>100</v>
      </c>
      <c r="C1070" s="11" t="s">
        <v>846</v>
      </c>
      <c r="D1070" s="8" t="s">
        <v>4778</v>
      </c>
      <c r="E1070" s="9" t="s">
        <v>4779</v>
      </c>
      <c r="F1070" s="8" t="s">
        <v>4780</v>
      </c>
      <c r="G1070" s="8" t="s">
        <v>1737</v>
      </c>
      <c r="H1070" s="8" t="s">
        <v>4080</v>
      </c>
      <c r="I1070" s="8">
        <v>22</v>
      </c>
      <c r="J1070" s="8">
        <v>132</v>
      </c>
      <c r="K1070" s="10" t="s">
        <v>194</v>
      </c>
    </row>
    <row r="1071" spans="1:11">
      <c r="A1071" s="6">
        <v>1060</v>
      </c>
      <c r="B1071" s="6">
        <v>101</v>
      </c>
      <c r="C1071" s="11" t="s">
        <v>847</v>
      </c>
      <c r="D1071" s="8" t="s">
        <v>4781</v>
      </c>
      <c r="E1071" s="9" t="s">
        <v>4782</v>
      </c>
      <c r="F1071" s="8" t="s">
        <v>4783</v>
      </c>
      <c r="G1071" s="8" t="s">
        <v>1737</v>
      </c>
      <c r="H1071" s="8" t="s">
        <v>2249</v>
      </c>
      <c r="I1071" s="8">
        <v>25</v>
      </c>
      <c r="J1071" s="8">
        <v>150</v>
      </c>
      <c r="K1071" s="10" t="s">
        <v>194</v>
      </c>
    </row>
    <row r="1072" spans="1:11">
      <c r="A1072" s="6">
        <v>1061</v>
      </c>
      <c r="B1072" s="6">
        <v>102</v>
      </c>
      <c r="C1072" s="11" t="s">
        <v>848</v>
      </c>
      <c r="D1072" s="8" t="s">
        <v>4784</v>
      </c>
      <c r="E1072" s="9" t="s">
        <v>4785</v>
      </c>
      <c r="F1072" s="8" t="s">
        <v>4786</v>
      </c>
      <c r="G1072" s="8" t="s">
        <v>1737</v>
      </c>
      <c r="H1072" s="8" t="s">
        <v>2333</v>
      </c>
      <c r="I1072" s="8">
        <v>25</v>
      </c>
      <c r="J1072" s="8">
        <v>150</v>
      </c>
      <c r="K1072" s="10" t="s">
        <v>194</v>
      </c>
    </row>
    <row r="1073" spans="1:11">
      <c r="A1073" s="6">
        <v>1062</v>
      </c>
      <c r="B1073" s="6">
        <v>103</v>
      </c>
      <c r="C1073" s="11" t="s">
        <v>849</v>
      </c>
      <c r="D1073" s="8" t="s">
        <v>4787</v>
      </c>
      <c r="E1073" s="9" t="s">
        <v>4788</v>
      </c>
      <c r="F1073" s="8" t="s">
        <v>4789</v>
      </c>
      <c r="G1073" s="8" t="s">
        <v>1737</v>
      </c>
      <c r="H1073" s="8" t="s">
        <v>1562</v>
      </c>
      <c r="I1073" s="8">
        <v>28</v>
      </c>
      <c r="J1073" s="8">
        <v>168</v>
      </c>
      <c r="K1073" s="10" t="s">
        <v>194</v>
      </c>
    </row>
    <row r="1074" spans="1:11">
      <c r="A1074" s="6">
        <v>1063</v>
      </c>
      <c r="B1074" s="6">
        <v>104</v>
      </c>
      <c r="C1074" s="11" t="s">
        <v>567</v>
      </c>
      <c r="D1074" s="8" t="s">
        <v>4790</v>
      </c>
      <c r="E1074" s="9" t="s">
        <v>4791</v>
      </c>
      <c r="F1074" s="8" t="s">
        <v>4792</v>
      </c>
      <c r="G1074" s="8" t="s">
        <v>1737</v>
      </c>
      <c r="H1074" s="8" t="s">
        <v>1673</v>
      </c>
      <c r="I1074" s="8">
        <v>24.8</v>
      </c>
      <c r="J1074" s="8">
        <v>149</v>
      </c>
      <c r="K1074" s="10" t="s">
        <v>194</v>
      </c>
    </row>
    <row r="1075" spans="1:11">
      <c r="A1075" s="6">
        <v>1064</v>
      </c>
      <c r="B1075" s="6">
        <v>105</v>
      </c>
      <c r="C1075" s="11" t="s">
        <v>568</v>
      </c>
      <c r="D1075" s="8" t="s">
        <v>4793</v>
      </c>
      <c r="E1075" s="9" t="s">
        <v>4794</v>
      </c>
      <c r="F1075" s="8" t="s">
        <v>4795</v>
      </c>
      <c r="G1075" s="8" t="s">
        <v>1737</v>
      </c>
      <c r="H1075" s="8" t="s">
        <v>1709</v>
      </c>
      <c r="I1075" s="8">
        <v>24.8</v>
      </c>
      <c r="J1075" s="8">
        <v>149</v>
      </c>
      <c r="K1075" s="10" t="s">
        <v>194</v>
      </c>
    </row>
    <row r="1076" spans="1:11">
      <c r="A1076" s="6">
        <v>1065</v>
      </c>
      <c r="B1076" s="6">
        <v>106</v>
      </c>
      <c r="C1076" s="11" t="s">
        <v>855</v>
      </c>
      <c r="D1076" s="8" t="s">
        <v>4796</v>
      </c>
      <c r="E1076" s="9" t="s">
        <v>4797</v>
      </c>
      <c r="F1076" s="8" t="s">
        <v>4798</v>
      </c>
      <c r="G1076" s="8" t="s">
        <v>4799</v>
      </c>
      <c r="H1076" s="8" t="s">
        <v>2348</v>
      </c>
      <c r="I1076" s="8">
        <v>24</v>
      </c>
      <c r="J1076" s="8">
        <v>144</v>
      </c>
      <c r="K1076" s="10" t="s">
        <v>194</v>
      </c>
    </row>
    <row r="1077" spans="1:11">
      <c r="A1077" s="6">
        <v>1066</v>
      </c>
      <c r="B1077" s="6">
        <v>107</v>
      </c>
      <c r="C1077" s="11" t="s">
        <v>856</v>
      </c>
      <c r="D1077" s="8" t="s">
        <v>4800</v>
      </c>
      <c r="E1077" s="9" t="s">
        <v>4801</v>
      </c>
      <c r="F1077" s="8" t="s">
        <v>4802</v>
      </c>
      <c r="G1077" s="8" t="s">
        <v>4799</v>
      </c>
      <c r="H1077" s="8" t="s">
        <v>2348</v>
      </c>
      <c r="I1077" s="8">
        <v>24</v>
      </c>
      <c r="J1077" s="8">
        <v>144</v>
      </c>
      <c r="K1077" s="10" t="s">
        <v>194</v>
      </c>
    </row>
    <row r="1078" spans="1:11">
      <c r="A1078" s="6">
        <v>1067</v>
      </c>
      <c r="B1078" s="6">
        <v>108</v>
      </c>
      <c r="C1078" s="11" t="s">
        <v>570</v>
      </c>
      <c r="D1078" s="8" t="s">
        <v>4803</v>
      </c>
      <c r="E1078" s="9" t="s">
        <v>4804</v>
      </c>
      <c r="F1078" s="8" t="s">
        <v>4805</v>
      </c>
      <c r="G1078" s="8" t="s">
        <v>4806</v>
      </c>
      <c r="H1078" s="8" t="s">
        <v>1970</v>
      </c>
      <c r="I1078" s="8">
        <v>48</v>
      </c>
      <c r="J1078" s="8">
        <v>288</v>
      </c>
      <c r="K1078" s="10" t="s">
        <v>194</v>
      </c>
    </row>
    <row r="1079" spans="1:11">
      <c r="A1079" s="6">
        <v>1068</v>
      </c>
      <c r="B1079" s="6">
        <v>109</v>
      </c>
      <c r="C1079" s="11" t="s">
        <v>571</v>
      </c>
      <c r="D1079" s="8" t="s">
        <v>4807</v>
      </c>
      <c r="E1079" s="9" t="s">
        <v>4808</v>
      </c>
      <c r="F1079" s="8" t="s">
        <v>4809</v>
      </c>
      <c r="G1079" s="8" t="s">
        <v>3245</v>
      </c>
      <c r="H1079" s="8" t="s">
        <v>1849</v>
      </c>
      <c r="I1079" s="8">
        <v>38</v>
      </c>
      <c r="J1079" s="8">
        <v>228</v>
      </c>
      <c r="K1079" s="10" t="s">
        <v>194</v>
      </c>
    </row>
    <row r="1080" spans="1:11">
      <c r="A1080" s="6">
        <v>1069</v>
      </c>
      <c r="B1080" s="6">
        <v>110</v>
      </c>
      <c r="C1080" s="11" t="s">
        <v>861</v>
      </c>
      <c r="D1080" s="8" t="s">
        <v>4810</v>
      </c>
      <c r="E1080" s="9" t="s">
        <v>4811</v>
      </c>
      <c r="F1080" s="8" t="s">
        <v>4783</v>
      </c>
      <c r="G1080" s="8" t="s">
        <v>3249</v>
      </c>
      <c r="H1080" s="8" t="s">
        <v>2284</v>
      </c>
      <c r="I1080" s="8">
        <v>23</v>
      </c>
      <c r="J1080" s="8">
        <v>138</v>
      </c>
      <c r="K1080" s="10" t="s">
        <v>194</v>
      </c>
    </row>
    <row r="1081" spans="1:11">
      <c r="A1081" s="6">
        <v>1070</v>
      </c>
      <c r="B1081" s="6">
        <v>111</v>
      </c>
      <c r="C1081" s="11" t="s">
        <v>438</v>
      </c>
      <c r="D1081" s="8" t="s">
        <v>4812</v>
      </c>
      <c r="E1081" s="9" t="s">
        <v>4813</v>
      </c>
      <c r="F1081" s="8" t="s">
        <v>1678</v>
      </c>
      <c r="G1081" s="8" t="s">
        <v>4814</v>
      </c>
      <c r="H1081" s="8" t="s">
        <v>1621</v>
      </c>
      <c r="I1081" s="8">
        <v>28</v>
      </c>
      <c r="J1081" s="8">
        <v>168</v>
      </c>
      <c r="K1081" s="10" t="s">
        <v>194</v>
      </c>
    </row>
    <row r="1082" spans="1:11">
      <c r="A1082" s="6">
        <v>1071</v>
      </c>
      <c r="B1082" s="6">
        <v>112</v>
      </c>
      <c r="C1082" s="11" t="s">
        <v>64</v>
      </c>
      <c r="D1082" s="8" t="s">
        <v>4815</v>
      </c>
      <c r="E1082" s="9" t="s">
        <v>4816</v>
      </c>
      <c r="F1082" s="8" t="s">
        <v>1678</v>
      </c>
      <c r="G1082" s="8" t="s">
        <v>2627</v>
      </c>
      <c r="H1082" s="8" t="s">
        <v>1545</v>
      </c>
      <c r="I1082" s="8">
        <v>26</v>
      </c>
      <c r="J1082" s="8">
        <v>156</v>
      </c>
      <c r="K1082" s="10" t="s">
        <v>194</v>
      </c>
    </row>
    <row r="1083" spans="1:11">
      <c r="A1083" s="6">
        <v>1072</v>
      </c>
      <c r="B1083" s="6">
        <v>113</v>
      </c>
      <c r="C1083" s="11" t="s">
        <v>83</v>
      </c>
      <c r="D1083" s="8" t="s">
        <v>4817</v>
      </c>
      <c r="E1083" s="9" t="s">
        <v>4818</v>
      </c>
      <c r="F1083" s="8" t="s">
        <v>1678</v>
      </c>
      <c r="G1083" s="8" t="s">
        <v>2627</v>
      </c>
      <c r="H1083" s="8" t="s">
        <v>1545</v>
      </c>
      <c r="I1083" s="8">
        <v>29.8</v>
      </c>
      <c r="J1083" s="8">
        <v>179</v>
      </c>
      <c r="K1083" s="10" t="s">
        <v>194</v>
      </c>
    </row>
    <row r="1084" spans="1:11">
      <c r="A1084" s="6">
        <v>1073</v>
      </c>
      <c r="B1084" s="6">
        <v>114</v>
      </c>
      <c r="C1084" s="11" t="s">
        <v>85</v>
      </c>
      <c r="D1084" s="8" t="s">
        <v>4819</v>
      </c>
      <c r="E1084" s="9" t="s">
        <v>4820</v>
      </c>
      <c r="F1084" s="8" t="s">
        <v>1678</v>
      </c>
      <c r="G1084" s="8" t="s">
        <v>2627</v>
      </c>
      <c r="H1084" s="8" t="s">
        <v>1545</v>
      </c>
      <c r="I1084" s="8">
        <v>15.8</v>
      </c>
      <c r="J1084" s="8">
        <v>95</v>
      </c>
      <c r="K1084" s="10" t="s">
        <v>194</v>
      </c>
    </row>
    <row r="1085" spans="1:11">
      <c r="A1085" s="6">
        <v>1074</v>
      </c>
      <c r="B1085" s="6">
        <v>115</v>
      </c>
      <c r="C1085" s="11" t="s">
        <v>89</v>
      </c>
      <c r="D1085" s="8" t="s">
        <v>4821</v>
      </c>
      <c r="E1085" s="9" t="s">
        <v>4822</v>
      </c>
      <c r="F1085" s="8" t="s">
        <v>4823</v>
      </c>
      <c r="G1085" s="8" t="s">
        <v>2302</v>
      </c>
      <c r="H1085" s="8" t="s">
        <v>1540</v>
      </c>
      <c r="I1085" s="8">
        <v>26.8</v>
      </c>
      <c r="J1085" s="8">
        <v>161</v>
      </c>
      <c r="K1085" s="10" t="s">
        <v>194</v>
      </c>
    </row>
    <row r="1086" spans="1:11">
      <c r="A1086" s="6">
        <v>1075</v>
      </c>
      <c r="B1086" s="6">
        <v>116</v>
      </c>
      <c r="C1086" s="11" t="s">
        <v>877</v>
      </c>
      <c r="D1086" s="8" t="s">
        <v>4824</v>
      </c>
      <c r="E1086" s="9" t="s">
        <v>4825</v>
      </c>
      <c r="F1086" s="8" t="s">
        <v>4826</v>
      </c>
      <c r="G1086" s="8" t="s">
        <v>1741</v>
      </c>
      <c r="H1086" s="8" t="s">
        <v>1587</v>
      </c>
      <c r="I1086" s="8">
        <v>18</v>
      </c>
      <c r="J1086" s="8">
        <v>108</v>
      </c>
      <c r="K1086" s="10" t="s">
        <v>194</v>
      </c>
    </row>
    <row r="1087" spans="1:11">
      <c r="A1087" s="6">
        <v>1076</v>
      </c>
      <c r="B1087" s="6">
        <v>117</v>
      </c>
      <c r="C1087" s="11" t="s">
        <v>878</v>
      </c>
      <c r="D1087" s="8" t="s">
        <v>4827</v>
      </c>
      <c r="E1087" s="9" t="s">
        <v>4828</v>
      </c>
      <c r="F1087" s="8" t="s">
        <v>4829</v>
      </c>
      <c r="G1087" s="8" t="s">
        <v>1741</v>
      </c>
      <c r="H1087" s="8" t="s">
        <v>1645</v>
      </c>
      <c r="I1087" s="8">
        <v>28</v>
      </c>
      <c r="J1087" s="8">
        <v>168</v>
      </c>
      <c r="K1087" s="10" t="s">
        <v>194</v>
      </c>
    </row>
    <row r="1088" spans="1:11">
      <c r="A1088" s="6">
        <v>1077</v>
      </c>
      <c r="B1088" s="6">
        <v>118</v>
      </c>
      <c r="C1088" s="11" t="s">
        <v>879</v>
      </c>
      <c r="D1088" s="8" t="s">
        <v>4830</v>
      </c>
      <c r="E1088" s="9" t="s">
        <v>4831</v>
      </c>
      <c r="F1088" s="8" t="s">
        <v>4832</v>
      </c>
      <c r="G1088" s="8" t="s">
        <v>1741</v>
      </c>
      <c r="H1088" s="8" t="s">
        <v>1579</v>
      </c>
      <c r="I1088" s="8">
        <v>52</v>
      </c>
      <c r="J1088" s="8">
        <v>312</v>
      </c>
      <c r="K1088" s="10" t="s">
        <v>194</v>
      </c>
    </row>
    <row r="1089" spans="1:11">
      <c r="A1089" s="6">
        <v>1078</v>
      </c>
      <c r="B1089" s="6">
        <v>119</v>
      </c>
      <c r="C1089" s="11" t="s">
        <v>881</v>
      </c>
      <c r="D1089" s="8" t="s">
        <v>4833</v>
      </c>
      <c r="E1089" s="9" t="s">
        <v>4834</v>
      </c>
      <c r="F1089" s="8" t="s">
        <v>4835</v>
      </c>
      <c r="G1089" s="8" t="s">
        <v>2631</v>
      </c>
      <c r="H1089" s="8" t="s">
        <v>1673</v>
      </c>
      <c r="I1089" s="8">
        <v>28</v>
      </c>
      <c r="J1089" s="8">
        <v>168</v>
      </c>
      <c r="K1089" s="10" t="s">
        <v>194</v>
      </c>
    </row>
    <row r="1090" spans="1:11">
      <c r="A1090" s="6">
        <v>1079</v>
      </c>
      <c r="B1090" s="6">
        <v>120</v>
      </c>
      <c r="C1090" s="11" t="s">
        <v>296</v>
      </c>
      <c r="D1090" s="8" t="s">
        <v>4836</v>
      </c>
      <c r="E1090" s="9" t="s">
        <v>4837</v>
      </c>
      <c r="F1090" s="8" t="s">
        <v>4838</v>
      </c>
      <c r="G1090" s="8" t="s">
        <v>2635</v>
      </c>
      <c r="H1090" s="8" t="s">
        <v>1597</v>
      </c>
      <c r="I1090" s="8">
        <v>32.799999999999997</v>
      </c>
      <c r="J1090" s="8">
        <v>197</v>
      </c>
      <c r="K1090" s="10" t="s">
        <v>194</v>
      </c>
    </row>
    <row r="1091" spans="1:11">
      <c r="A1091" s="6">
        <v>1080</v>
      </c>
      <c r="B1091" s="6">
        <v>121</v>
      </c>
      <c r="C1091" s="11" t="s">
        <v>298</v>
      </c>
      <c r="D1091" s="8" t="s">
        <v>4839</v>
      </c>
      <c r="E1091" s="9" t="s">
        <v>4840</v>
      </c>
      <c r="F1091" s="8" t="s">
        <v>4841</v>
      </c>
      <c r="G1091" s="8" t="s">
        <v>3908</v>
      </c>
      <c r="H1091" s="8" t="s">
        <v>1664</v>
      </c>
      <c r="I1091" s="8">
        <v>28</v>
      </c>
      <c r="J1091" s="8">
        <v>168</v>
      </c>
      <c r="K1091" s="10" t="s">
        <v>194</v>
      </c>
    </row>
    <row r="1092" spans="1:11">
      <c r="A1092" s="6">
        <v>1081</v>
      </c>
      <c r="B1092" s="6">
        <v>122</v>
      </c>
      <c r="C1092" s="11" t="s">
        <v>902</v>
      </c>
      <c r="D1092" s="8" t="s">
        <v>4842</v>
      </c>
      <c r="E1092" s="9" t="s">
        <v>4843</v>
      </c>
      <c r="F1092" s="8" t="s">
        <v>1624</v>
      </c>
      <c r="G1092" s="8" t="s">
        <v>1746</v>
      </c>
      <c r="H1092" s="8" t="s">
        <v>2854</v>
      </c>
      <c r="I1092" s="8">
        <v>39</v>
      </c>
      <c r="J1092" s="8">
        <v>228</v>
      </c>
      <c r="K1092" s="10" t="s">
        <v>194</v>
      </c>
    </row>
    <row r="1093" spans="1:11">
      <c r="A1093" s="6">
        <v>1082</v>
      </c>
      <c r="B1093" s="6">
        <v>123</v>
      </c>
      <c r="C1093" s="11" t="s">
        <v>904</v>
      </c>
      <c r="D1093" s="8" t="s">
        <v>4844</v>
      </c>
      <c r="E1093" s="9" t="s">
        <v>4845</v>
      </c>
      <c r="F1093" s="8" t="s">
        <v>4846</v>
      </c>
      <c r="G1093" s="8" t="s">
        <v>1746</v>
      </c>
      <c r="H1093" s="8" t="s">
        <v>1536</v>
      </c>
      <c r="I1093" s="8">
        <v>28</v>
      </c>
      <c r="J1093" s="8">
        <v>168</v>
      </c>
      <c r="K1093" s="10" t="s">
        <v>194</v>
      </c>
    </row>
    <row r="1094" spans="1:11">
      <c r="A1094" s="6">
        <v>1083</v>
      </c>
      <c r="B1094" s="6">
        <v>124</v>
      </c>
      <c r="C1094" s="11" t="s">
        <v>905</v>
      </c>
      <c r="D1094" s="8" t="s">
        <v>4847</v>
      </c>
      <c r="E1094" s="9" t="s">
        <v>4848</v>
      </c>
      <c r="F1094" s="8" t="s">
        <v>4849</v>
      </c>
      <c r="G1094" s="8" t="s">
        <v>3912</v>
      </c>
      <c r="H1094" s="8" t="s">
        <v>1649</v>
      </c>
      <c r="I1094" s="8">
        <v>30</v>
      </c>
      <c r="J1094" s="8">
        <v>180</v>
      </c>
      <c r="K1094" s="10" t="s">
        <v>194</v>
      </c>
    </row>
    <row r="1095" spans="1:11">
      <c r="A1095" s="6">
        <v>1084</v>
      </c>
      <c r="B1095" s="6">
        <v>125</v>
      </c>
      <c r="C1095" s="11" t="s">
        <v>906</v>
      </c>
      <c r="D1095" s="8" t="s">
        <v>4850</v>
      </c>
      <c r="E1095" s="9" t="s">
        <v>4851</v>
      </c>
      <c r="F1095" s="8" t="s">
        <v>4849</v>
      </c>
      <c r="G1095" s="8" t="s">
        <v>3912</v>
      </c>
      <c r="H1095" s="8" t="s">
        <v>1649</v>
      </c>
      <c r="I1095" s="8">
        <v>31</v>
      </c>
      <c r="J1095" s="8">
        <v>186</v>
      </c>
      <c r="K1095" s="10" t="s">
        <v>194</v>
      </c>
    </row>
    <row r="1096" spans="1:11">
      <c r="A1096" s="6">
        <v>1085</v>
      </c>
      <c r="B1096" s="6">
        <v>126</v>
      </c>
      <c r="C1096" s="11" t="s">
        <v>907</v>
      </c>
      <c r="D1096" s="8" t="s">
        <v>4852</v>
      </c>
      <c r="E1096" s="9" t="s">
        <v>4853</v>
      </c>
      <c r="F1096" s="8" t="s">
        <v>4849</v>
      </c>
      <c r="G1096" s="8" t="s">
        <v>3912</v>
      </c>
      <c r="H1096" s="8" t="s">
        <v>1649</v>
      </c>
      <c r="I1096" s="8">
        <v>30</v>
      </c>
      <c r="J1096" s="8">
        <v>180</v>
      </c>
      <c r="K1096" s="10" t="s">
        <v>194</v>
      </c>
    </row>
    <row r="1097" spans="1:11">
      <c r="A1097" s="6">
        <v>1086</v>
      </c>
      <c r="B1097" s="6">
        <v>127</v>
      </c>
      <c r="C1097" s="11" t="s">
        <v>908</v>
      </c>
      <c r="D1097" s="8" t="s">
        <v>4854</v>
      </c>
      <c r="E1097" s="9" t="s">
        <v>4855</v>
      </c>
      <c r="F1097" s="8" t="s">
        <v>4856</v>
      </c>
      <c r="G1097" s="8" t="s">
        <v>3912</v>
      </c>
      <c r="H1097" s="8" t="s">
        <v>2284</v>
      </c>
      <c r="I1097" s="8">
        <v>32</v>
      </c>
      <c r="J1097" s="8">
        <v>192</v>
      </c>
      <c r="K1097" s="10" t="s">
        <v>194</v>
      </c>
    </row>
    <row r="1098" spans="1:11">
      <c r="A1098" s="6">
        <v>1087</v>
      </c>
      <c r="B1098" s="6">
        <v>128</v>
      </c>
      <c r="C1098" s="11" t="s">
        <v>342</v>
      </c>
      <c r="D1098" s="8" t="s">
        <v>4857</v>
      </c>
      <c r="E1098" s="9" t="s">
        <v>4858</v>
      </c>
      <c r="F1098" s="8" t="s">
        <v>4859</v>
      </c>
      <c r="G1098" s="8" t="s">
        <v>4860</v>
      </c>
      <c r="H1098" s="8" t="s">
        <v>3810</v>
      </c>
      <c r="I1098" s="8">
        <v>24.8</v>
      </c>
      <c r="J1098" s="8">
        <v>149</v>
      </c>
      <c r="K1098" s="10" t="s">
        <v>194</v>
      </c>
    </row>
    <row r="1099" spans="1:11">
      <c r="A1099" s="6">
        <v>1088</v>
      </c>
      <c r="B1099" s="6">
        <v>129</v>
      </c>
      <c r="C1099" s="11" t="s">
        <v>1030</v>
      </c>
      <c r="D1099" s="8" t="s">
        <v>4861</v>
      </c>
      <c r="E1099" s="9" t="s">
        <v>4862</v>
      </c>
      <c r="F1099" s="8" t="s">
        <v>4863</v>
      </c>
      <c r="G1099" s="8" t="s">
        <v>3286</v>
      </c>
      <c r="H1099" s="8" t="s">
        <v>1645</v>
      </c>
      <c r="I1099" s="8">
        <v>25</v>
      </c>
      <c r="J1099" s="8">
        <v>150</v>
      </c>
      <c r="K1099" s="10" t="s">
        <v>194</v>
      </c>
    </row>
    <row r="1100" spans="1:11">
      <c r="A1100" s="6">
        <v>1089</v>
      </c>
      <c r="B1100" s="6">
        <v>130</v>
      </c>
      <c r="C1100" s="11" t="s">
        <v>1085</v>
      </c>
      <c r="D1100" s="8" t="s">
        <v>4864</v>
      </c>
      <c r="E1100" s="9" t="s">
        <v>4865</v>
      </c>
      <c r="F1100" s="8" t="s">
        <v>4866</v>
      </c>
      <c r="G1100" s="8" t="s">
        <v>4274</v>
      </c>
      <c r="H1100" s="8" t="s">
        <v>1664</v>
      </c>
      <c r="I1100" s="8">
        <v>29</v>
      </c>
      <c r="J1100" s="8">
        <v>174</v>
      </c>
      <c r="K1100" s="10" t="s">
        <v>194</v>
      </c>
    </row>
    <row r="1101" spans="1:11">
      <c r="A1101" s="6">
        <v>1090</v>
      </c>
      <c r="B1101" s="6">
        <v>131</v>
      </c>
      <c r="C1101" s="11" t="s">
        <v>1093</v>
      </c>
      <c r="D1101" s="8" t="s">
        <v>4867</v>
      </c>
      <c r="E1101" s="9" t="s">
        <v>4868</v>
      </c>
      <c r="F1101" s="8" t="s">
        <v>1678</v>
      </c>
      <c r="G1101" s="8" t="s">
        <v>2649</v>
      </c>
      <c r="H1101" s="8" t="s">
        <v>2333</v>
      </c>
      <c r="I1101" s="8">
        <v>35.6</v>
      </c>
      <c r="J1101" s="8">
        <v>214</v>
      </c>
      <c r="K1101" s="10" t="s">
        <v>194</v>
      </c>
    </row>
    <row r="1102" spans="1:11">
      <c r="A1102" s="6">
        <v>1091</v>
      </c>
      <c r="B1102" s="6">
        <v>132</v>
      </c>
      <c r="C1102" s="11" t="s">
        <v>712</v>
      </c>
      <c r="D1102" s="8" t="s">
        <v>4869</v>
      </c>
      <c r="E1102" s="9" t="s">
        <v>4870</v>
      </c>
      <c r="F1102" s="8" t="s">
        <v>1678</v>
      </c>
      <c r="G1102" s="8" t="s">
        <v>2649</v>
      </c>
      <c r="H1102" s="8" t="s">
        <v>2333</v>
      </c>
      <c r="I1102" s="8">
        <v>39</v>
      </c>
      <c r="J1102" s="8">
        <v>234</v>
      </c>
      <c r="K1102" s="10" t="s">
        <v>194</v>
      </c>
    </row>
    <row r="1103" spans="1:11">
      <c r="A1103" s="6">
        <v>1092</v>
      </c>
      <c r="B1103" s="6">
        <v>133</v>
      </c>
      <c r="C1103" s="11" t="s">
        <v>720</v>
      </c>
      <c r="D1103" s="8" t="s">
        <v>4871</v>
      </c>
      <c r="E1103" s="9" t="s">
        <v>4872</v>
      </c>
      <c r="F1103" s="8" t="s">
        <v>1678</v>
      </c>
      <c r="G1103" s="8" t="s">
        <v>2649</v>
      </c>
      <c r="H1103" s="8" t="s">
        <v>4873</v>
      </c>
      <c r="I1103" s="8">
        <v>26.8</v>
      </c>
      <c r="J1103" s="8">
        <v>161</v>
      </c>
      <c r="K1103" s="10" t="s">
        <v>194</v>
      </c>
    </row>
    <row r="1104" spans="1:11">
      <c r="A1104" s="6">
        <v>1093</v>
      </c>
      <c r="B1104" s="6">
        <v>134</v>
      </c>
      <c r="C1104" s="11" t="s">
        <v>726</v>
      </c>
      <c r="D1104" s="8" t="s">
        <v>4874</v>
      </c>
      <c r="E1104" s="9" t="s">
        <v>4875</v>
      </c>
      <c r="F1104" s="8" t="s">
        <v>1678</v>
      </c>
      <c r="G1104" s="8" t="s">
        <v>2649</v>
      </c>
      <c r="H1104" s="8" t="s">
        <v>4876</v>
      </c>
      <c r="I1104" s="8">
        <v>26</v>
      </c>
      <c r="J1104" s="8">
        <v>156</v>
      </c>
      <c r="K1104" s="10" t="s">
        <v>194</v>
      </c>
    </row>
    <row r="1105" spans="1:11">
      <c r="A1105" s="6">
        <v>1094</v>
      </c>
      <c r="B1105" s="6">
        <v>135</v>
      </c>
      <c r="C1105" s="11" t="s">
        <v>1094</v>
      </c>
      <c r="D1105" s="8" t="s">
        <v>4877</v>
      </c>
      <c r="E1105" s="9" t="s">
        <v>4878</v>
      </c>
      <c r="F1105" s="8" t="s">
        <v>4879</v>
      </c>
      <c r="G1105" s="8" t="s">
        <v>2760</v>
      </c>
      <c r="H1105" s="8" t="s">
        <v>3810</v>
      </c>
      <c r="I1105" s="8">
        <v>39.799999999999997</v>
      </c>
      <c r="J1105" s="8">
        <v>239</v>
      </c>
      <c r="K1105" s="10" t="s">
        <v>194</v>
      </c>
    </row>
    <row r="1106" spans="1:11">
      <c r="A1106" s="6">
        <v>1095</v>
      </c>
      <c r="B1106" s="6">
        <v>136</v>
      </c>
      <c r="C1106" s="11" t="s">
        <v>610</v>
      </c>
      <c r="D1106" s="8" t="s">
        <v>4880</v>
      </c>
      <c r="E1106" s="9" t="s">
        <v>4881</v>
      </c>
      <c r="F1106" s="8" t="s">
        <v>1678</v>
      </c>
      <c r="G1106" s="8" t="s">
        <v>2627</v>
      </c>
      <c r="H1106" s="8" t="s">
        <v>1545</v>
      </c>
      <c r="I1106" s="8">
        <v>34</v>
      </c>
      <c r="J1106" s="8">
        <v>204</v>
      </c>
      <c r="K1106" s="10" t="s">
        <v>194</v>
      </c>
    </row>
    <row r="1107" spans="1:11">
      <c r="A1107" s="6">
        <v>1096</v>
      </c>
      <c r="B1107" s="6">
        <v>137</v>
      </c>
      <c r="C1107" s="11" t="s">
        <v>1119</v>
      </c>
      <c r="D1107" s="8" t="s">
        <v>4882</v>
      </c>
      <c r="E1107" s="9" t="s">
        <v>4883</v>
      </c>
      <c r="F1107" s="8" t="s">
        <v>4884</v>
      </c>
      <c r="G1107" s="8" t="s">
        <v>3994</v>
      </c>
      <c r="H1107" s="8" t="s">
        <v>1587</v>
      </c>
      <c r="I1107" s="8">
        <v>29.8</v>
      </c>
      <c r="J1107" s="8">
        <v>179</v>
      </c>
      <c r="K1107" s="10" t="s">
        <v>194</v>
      </c>
    </row>
    <row r="1108" spans="1:11">
      <c r="A1108" s="6">
        <v>1097</v>
      </c>
      <c r="B1108" s="6">
        <v>138</v>
      </c>
      <c r="C1108" s="11" t="s">
        <v>1123</v>
      </c>
      <c r="D1108" s="8" t="s">
        <v>4885</v>
      </c>
      <c r="E1108" s="9" t="s">
        <v>4886</v>
      </c>
      <c r="F1108" s="8" t="s">
        <v>2403</v>
      </c>
      <c r="G1108" s="8" t="s">
        <v>2887</v>
      </c>
      <c r="H1108" s="8" t="s">
        <v>1554</v>
      </c>
      <c r="I1108" s="8">
        <v>19.8</v>
      </c>
      <c r="J1108" s="8">
        <v>119</v>
      </c>
      <c r="K1108" s="10" t="s">
        <v>194</v>
      </c>
    </row>
    <row r="1109" spans="1:11">
      <c r="A1109" s="6">
        <v>1098</v>
      </c>
      <c r="B1109" s="6">
        <v>139</v>
      </c>
      <c r="C1109" s="11" t="s">
        <v>1144</v>
      </c>
      <c r="D1109" s="8" t="s">
        <v>4887</v>
      </c>
      <c r="E1109" s="9" t="s">
        <v>4888</v>
      </c>
      <c r="F1109" s="8" t="s">
        <v>4889</v>
      </c>
      <c r="G1109" s="8" t="s">
        <v>1755</v>
      </c>
      <c r="H1109" s="8" t="s">
        <v>1592</v>
      </c>
      <c r="I1109" s="8">
        <v>16</v>
      </c>
      <c r="J1109" s="8">
        <v>96</v>
      </c>
      <c r="K1109" s="10" t="s">
        <v>194</v>
      </c>
    </row>
    <row r="1110" spans="1:11">
      <c r="A1110" s="6">
        <v>1099</v>
      </c>
      <c r="B1110" s="6">
        <v>140</v>
      </c>
      <c r="C1110" s="11" t="s">
        <v>1150</v>
      </c>
      <c r="D1110" s="8" t="s">
        <v>4890</v>
      </c>
      <c r="E1110" s="9" t="s">
        <v>4891</v>
      </c>
      <c r="F1110" s="8" t="s">
        <v>4892</v>
      </c>
      <c r="G1110" s="8" t="s">
        <v>1755</v>
      </c>
      <c r="H1110" s="8" t="s">
        <v>1709</v>
      </c>
      <c r="I1110" s="8">
        <v>28</v>
      </c>
      <c r="J1110" s="8">
        <v>168</v>
      </c>
      <c r="K1110" s="10" t="s">
        <v>194</v>
      </c>
    </row>
    <row r="1111" spans="1:11">
      <c r="A1111" s="6">
        <v>1100</v>
      </c>
      <c r="B1111" s="6">
        <v>141</v>
      </c>
      <c r="C1111" s="11" t="s">
        <v>1151</v>
      </c>
      <c r="D1111" s="8" t="s">
        <v>4893</v>
      </c>
      <c r="E1111" s="9" t="s">
        <v>4894</v>
      </c>
      <c r="F1111" s="8" t="s">
        <v>4895</v>
      </c>
      <c r="G1111" s="8" t="s">
        <v>1755</v>
      </c>
      <c r="H1111" s="8" t="s">
        <v>1654</v>
      </c>
      <c r="I1111" s="8">
        <v>30</v>
      </c>
      <c r="J1111" s="8">
        <v>180</v>
      </c>
      <c r="K1111" s="10" t="s">
        <v>194</v>
      </c>
    </row>
    <row r="1112" spans="1:11">
      <c r="A1112" s="6">
        <v>1101</v>
      </c>
      <c r="B1112" s="6">
        <v>142</v>
      </c>
      <c r="C1112" s="11" t="s">
        <v>1200</v>
      </c>
      <c r="D1112" s="8" t="s">
        <v>4896</v>
      </c>
      <c r="E1112" s="9" t="s">
        <v>4897</v>
      </c>
      <c r="F1112" s="8" t="s">
        <v>4898</v>
      </c>
      <c r="G1112" s="8" t="s">
        <v>2363</v>
      </c>
      <c r="H1112" s="8" t="s">
        <v>2284</v>
      </c>
      <c r="I1112" s="8">
        <v>29.8</v>
      </c>
      <c r="J1112" s="8">
        <v>179</v>
      </c>
      <c r="K1112" s="10" t="s">
        <v>194</v>
      </c>
    </row>
    <row r="1113" spans="1:11">
      <c r="A1113" s="6">
        <v>1102</v>
      </c>
      <c r="B1113" s="6">
        <v>143</v>
      </c>
      <c r="C1113" s="11" t="s">
        <v>1202</v>
      </c>
      <c r="D1113" s="8" t="s">
        <v>4899</v>
      </c>
      <c r="E1113" s="9" t="s">
        <v>4900</v>
      </c>
      <c r="F1113" s="8" t="s">
        <v>4901</v>
      </c>
      <c r="G1113" s="8" t="s">
        <v>2363</v>
      </c>
      <c r="H1113" s="8" t="s">
        <v>1616</v>
      </c>
      <c r="I1113" s="8">
        <v>24</v>
      </c>
      <c r="J1113" s="8">
        <v>144</v>
      </c>
      <c r="K1113" s="10" t="s">
        <v>194</v>
      </c>
    </row>
    <row r="1114" spans="1:11">
      <c r="A1114" s="6">
        <v>1103</v>
      </c>
      <c r="B1114" s="6">
        <v>144</v>
      </c>
      <c r="C1114" s="11" t="s">
        <v>294</v>
      </c>
      <c r="D1114" s="8" t="s">
        <v>4902</v>
      </c>
      <c r="E1114" s="9" t="s">
        <v>4903</v>
      </c>
      <c r="F1114" s="8" t="s">
        <v>4904</v>
      </c>
      <c r="G1114" s="8" t="s">
        <v>4905</v>
      </c>
      <c r="H1114" s="8" t="s">
        <v>1579</v>
      </c>
      <c r="I1114" s="8">
        <v>29.8</v>
      </c>
      <c r="J1114" s="8">
        <v>179</v>
      </c>
      <c r="K1114" s="10" t="s">
        <v>194</v>
      </c>
    </row>
    <row r="1115" spans="1:11">
      <c r="A1115" s="6">
        <v>1104</v>
      </c>
      <c r="B1115" s="6">
        <v>145</v>
      </c>
      <c r="C1115" s="11" t="s">
        <v>1204</v>
      </c>
      <c r="D1115" s="8" t="s">
        <v>4906</v>
      </c>
      <c r="E1115" s="9" t="s">
        <v>4907</v>
      </c>
      <c r="F1115" s="8" t="s">
        <v>4908</v>
      </c>
      <c r="G1115" s="8" t="s">
        <v>4909</v>
      </c>
      <c r="H1115" s="8" t="s">
        <v>4080</v>
      </c>
      <c r="I1115" s="8">
        <v>19.8</v>
      </c>
      <c r="J1115" s="8">
        <v>119</v>
      </c>
      <c r="K1115" s="10" t="s">
        <v>194</v>
      </c>
    </row>
    <row r="1116" spans="1:11">
      <c r="A1116" s="6">
        <v>1105</v>
      </c>
      <c r="B1116" s="6">
        <v>146</v>
      </c>
      <c r="C1116" s="11" t="s">
        <v>1211</v>
      </c>
      <c r="D1116" s="8" t="s">
        <v>4910</v>
      </c>
      <c r="E1116" s="9" t="s">
        <v>4911</v>
      </c>
      <c r="F1116" s="8" t="s">
        <v>4912</v>
      </c>
      <c r="G1116" s="8" t="s">
        <v>4913</v>
      </c>
      <c r="H1116" s="8" t="s">
        <v>1865</v>
      </c>
      <c r="I1116" s="8">
        <v>26.8</v>
      </c>
      <c r="J1116" s="8">
        <v>161</v>
      </c>
      <c r="K1116" s="10" t="s">
        <v>194</v>
      </c>
    </row>
    <row r="1117" spans="1:11">
      <c r="A1117" s="6">
        <v>1106</v>
      </c>
      <c r="B1117" s="6">
        <v>147</v>
      </c>
      <c r="C1117" s="11" t="s">
        <v>475</v>
      </c>
      <c r="D1117" s="8" t="s">
        <v>4914</v>
      </c>
      <c r="E1117" s="9" t="s">
        <v>4915</v>
      </c>
      <c r="F1117" s="8" t="s">
        <v>4783</v>
      </c>
      <c r="G1117" s="8" t="s">
        <v>4916</v>
      </c>
      <c r="H1117" s="8" t="s">
        <v>1587</v>
      </c>
      <c r="I1117" s="8">
        <v>26</v>
      </c>
      <c r="J1117" s="8">
        <v>156</v>
      </c>
      <c r="K1117" s="10" t="s">
        <v>194</v>
      </c>
    </row>
    <row r="1118" spans="1:11">
      <c r="A1118" s="6">
        <v>1107</v>
      </c>
      <c r="B1118" s="6">
        <v>148</v>
      </c>
      <c r="C1118" s="11" t="s">
        <v>1214</v>
      </c>
      <c r="D1118" s="8" t="s">
        <v>4917</v>
      </c>
      <c r="E1118" s="9" t="s">
        <v>4918</v>
      </c>
      <c r="F1118" s="8" t="s">
        <v>4919</v>
      </c>
      <c r="G1118" s="8" t="s">
        <v>1772</v>
      </c>
      <c r="H1118" s="8" t="s">
        <v>1659</v>
      </c>
      <c r="I1118" s="8">
        <v>22</v>
      </c>
      <c r="J1118" s="8">
        <v>132</v>
      </c>
      <c r="K1118" s="10" t="s">
        <v>194</v>
      </c>
    </row>
    <row r="1119" spans="1:11">
      <c r="A1119" s="6">
        <v>1108</v>
      </c>
      <c r="B1119" s="6">
        <v>149</v>
      </c>
      <c r="C1119" s="11" t="s">
        <v>1216</v>
      </c>
      <c r="D1119" s="8" t="s">
        <v>4920</v>
      </c>
      <c r="E1119" s="9" t="s">
        <v>4921</v>
      </c>
      <c r="F1119" s="8" t="s">
        <v>4034</v>
      </c>
      <c r="G1119" s="8" t="s">
        <v>2377</v>
      </c>
      <c r="H1119" s="8" t="s">
        <v>1678</v>
      </c>
      <c r="I1119" s="8">
        <v>40</v>
      </c>
      <c r="J1119" s="8">
        <v>240</v>
      </c>
      <c r="K1119" s="10" t="s">
        <v>194</v>
      </c>
    </row>
    <row r="1120" spans="1:11">
      <c r="A1120" s="6">
        <v>1109</v>
      </c>
      <c r="B1120" s="6">
        <v>150</v>
      </c>
      <c r="C1120" s="11" t="s">
        <v>145</v>
      </c>
      <c r="D1120" s="8" t="s">
        <v>4922</v>
      </c>
      <c r="E1120" s="9" t="s">
        <v>4923</v>
      </c>
      <c r="F1120" s="8" t="s">
        <v>4924</v>
      </c>
      <c r="G1120" s="8" t="s">
        <v>3839</v>
      </c>
      <c r="H1120" s="8" t="s">
        <v>1804</v>
      </c>
      <c r="I1120" s="8">
        <v>18</v>
      </c>
      <c r="J1120" s="8">
        <v>108</v>
      </c>
      <c r="K1120" s="10" t="s">
        <v>194</v>
      </c>
    </row>
    <row r="1121" spans="1:11">
      <c r="A1121" s="6">
        <v>1110</v>
      </c>
      <c r="B1121" s="6">
        <v>151</v>
      </c>
      <c r="C1121" s="11" t="s">
        <v>1277</v>
      </c>
      <c r="D1121" s="8" t="s">
        <v>4925</v>
      </c>
      <c r="E1121" s="9" t="s">
        <v>4926</v>
      </c>
      <c r="F1121" s="8" t="s">
        <v>4927</v>
      </c>
      <c r="G1121" s="8" t="s">
        <v>4365</v>
      </c>
      <c r="H1121" s="8" t="s">
        <v>1678</v>
      </c>
      <c r="I1121" s="8">
        <v>25</v>
      </c>
      <c r="J1121" s="8">
        <v>150</v>
      </c>
      <c r="K1121" s="10" t="s">
        <v>194</v>
      </c>
    </row>
    <row r="1122" spans="1:11">
      <c r="A1122" s="6">
        <v>1111</v>
      </c>
      <c r="B1122" s="6">
        <v>152</v>
      </c>
      <c r="C1122" s="11" t="s">
        <v>1288</v>
      </c>
      <c r="D1122" s="8" t="s">
        <v>4928</v>
      </c>
      <c r="E1122" s="9" t="s">
        <v>4929</v>
      </c>
      <c r="F1122" s="8" t="s">
        <v>4930</v>
      </c>
      <c r="G1122" s="8" t="s">
        <v>4365</v>
      </c>
      <c r="H1122" s="8" t="s">
        <v>1678</v>
      </c>
      <c r="I1122" s="8">
        <v>30</v>
      </c>
      <c r="J1122" s="8">
        <v>180</v>
      </c>
      <c r="K1122" s="10" t="s">
        <v>194</v>
      </c>
    </row>
    <row r="1123" spans="1:11">
      <c r="A1123" s="6">
        <v>1112</v>
      </c>
      <c r="B1123" s="6">
        <v>153</v>
      </c>
      <c r="C1123" s="11" t="s">
        <v>1289</v>
      </c>
      <c r="D1123" s="8" t="s">
        <v>4931</v>
      </c>
      <c r="E1123" s="9" t="s">
        <v>4932</v>
      </c>
      <c r="F1123" s="8" t="s">
        <v>4933</v>
      </c>
      <c r="G1123" s="8" t="s">
        <v>4365</v>
      </c>
      <c r="H1123" s="8" t="s">
        <v>1678</v>
      </c>
      <c r="I1123" s="8">
        <v>23</v>
      </c>
      <c r="J1123" s="8">
        <v>138</v>
      </c>
      <c r="K1123" s="10" t="s">
        <v>194</v>
      </c>
    </row>
    <row r="1124" spans="1:11">
      <c r="A1124" s="6">
        <v>1113</v>
      </c>
      <c r="B1124" s="6">
        <v>154</v>
      </c>
      <c r="C1124" s="11" t="s">
        <v>348</v>
      </c>
      <c r="D1124" s="8" t="s">
        <v>4934</v>
      </c>
      <c r="E1124" s="9" t="s">
        <v>4935</v>
      </c>
      <c r="F1124" s="8" t="s">
        <v>4936</v>
      </c>
      <c r="G1124" s="8" t="s">
        <v>4937</v>
      </c>
      <c r="H1124" s="8" t="s">
        <v>3178</v>
      </c>
      <c r="I1124" s="8">
        <v>25</v>
      </c>
      <c r="J1124" s="8">
        <v>150</v>
      </c>
      <c r="K1124" s="10" t="s">
        <v>194</v>
      </c>
    </row>
    <row r="1125" spans="1:11">
      <c r="A1125" s="6">
        <v>1114</v>
      </c>
      <c r="B1125" s="6">
        <v>155</v>
      </c>
      <c r="C1125" s="11" t="s">
        <v>1428</v>
      </c>
      <c r="D1125" s="8" t="s">
        <v>4938</v>
      </c>
      <c r="E1125" s="9" t="s">
        <v>4939</v>
      </c>
      <c r="F1125" s="8" t="s">
        <v>4940</v>
      </c>
      <c r="G1125" s="8" t="s">
        <v>3470</v>
      </c>
      <c r="H1125" s="8" t="s">
        <v>1592</v>
      </c>
      <c r="I1125" s="8">
        <v>22</v>
      </c>
      <c r="J1125" s="8">
        <v>132</v>
      </c>
      <c r="K1125" s="10" t="s">
        <v>194</v>
      </c>
    </row>
    <row r="1126" spans="1:11">
      <c r="A1126" s="6">
        <v>1115</v>
      </c>
      <c r="B1126" s="6">
        <v>156</v>
      </c>
      <c r="C1126" s="11" t="s">
        <v>1431</v>
      </c>
      <c r="D1126" s="8" t="s">
        <v>4941</v>
      </c>
      <c r="E1126" s="9" t="s">
        <v>4942</v>
      </c>
      <c r="F1126" s="8" t="s">
        <v>4943</v>
      </c>
      <c r="G1126" s="8" t="s">
        <v>4944</v>
      </c>
      <c r="H1126" s="8" t="s">
        <v>1616</v>
      </c>
      <c r="I1126" s="8">
        <v>32</v>
      </c>
      <c r="J1126" s="8">
        <v>192</v>
      </c>
      <c r="K1126" s="10" t="s">
        <v>194</v>
      </c>
    </row>
    <row r="1127" spans="1:11">
      <c r="A1127" s="6">
        <v>1116</v>
      </c>
      <c r="B1127" s="6">
        <v>157</v>
      </c>
      <c r="C1127" s="11" t="s">
        <v>657</v>
      </c>
      <c r="D1127" s="8" t="s">
        <v>4945</v>
      </c>
      <c r="E1127" s="9" t="s">
        <v>4946</v>
      </c>
      <c r="F1127" s="8" t="s">
        <v>4947</v>
      </c>
      <c r="G1127" s="8" t="s">
        <v>3476</v>
      </c>
      <c r="H1127" s="8" t="s">
        <v>1616</v>
      </c>
      <c r="I1127" s="8">
        <v>29.8</v>
      </c>
      <c r="J1127" s="8">
        <v>179</v>
      </c>
      <c r="K1127" s="10" t="s">
        <v>194</v>
      </c>
    </row>
    <row r="1128" spans="1:11">
      <c r="A1128" s="6">
        <v>1117</v>
      </c>
      <c r="B1128" s="6">
        <v>158</v>
      </c>
      <c r="C1128" s="11" t="s">
        <v>1484</v>
      </c>
      <c r="D1128" s="8" t="s">
        <v>4948</v>
      </c>
      <c r="E1128" s="9" t="s">
        <v>4949</v>
      </c>
      <c r="F1128" s="8" t="s">
        <v>4950</v>
      </c>
      <c r="G1128" s="8" t="s">
        <v>4951</v>
      </c>
      <c r="H1128" s="8" t="s">
        <v>2242</v>
      </c>
      <c r="I1128" s="8">
        <v>18</v>
      </c>
      <c r="J1128" s="8">
        <v>108</v>
      </c>
      <c r="K1128" s="10" t="s">
        <v>194</v>
      </c>
    </row>
    <row r="1129" spans="1:11">
      <c r="A1129" s="6">
        <v>1118</v>
      </c>
      <c r="B1129" s="6">
        <v>159</v>
      </c>
      <c r="C1129" s="11" t="s">
        <v>1496</v>
      </c>
      <c r="D1129" s="8" t="s">
        <v>4952</v>
      </c>
      <c r="E1129" s="9" t="s">
        <v>4953</v>
      </c>
      <c r="F1129" s="8" t="s">
        <v>4954</v>
      </c>
      <c r="G1129" s="8" t="s">
        <v>4937</v>
      </c>
      <c r="H1129" s="8" t="s">
        <v>1673</v>
      </c>
      <c r="I1129" s="8">
        <v>26.8</v>
      </c>
      <c r="J1129" s="8">
        <v>161</v>
      </c>
      <c r="K1129" s="10" t="s">
        <v>194</v>
      </c>
    </row>
    <row r="1130" spans="1:11">
      <c r="A1130" s="6">
        <v>1119</v>
      </c>
      <c r="B1130" s="6">
        <v>160</v>
      </c>
      <c r="C1130" s="11" t="s">
        <v>1312</v>
      </c>
      <c r="D1130" s="8" t="s">
        <v>4955</v>
      </c>
      <c r="E1130" s="9" t="s">
        <v>4956</v>
      </c>
      <c r="F1130" s="8" t="s">
        <v>4957</v>
      </c>
      <c r="G1130" s="8" t="s">
        <v>2421</v>
      </c>
      <c r="H1130" s="8" t="s">
        <v>1645</v>
      </c>
      <c r="I1130" s="8">
        <v>29.8</v>
      </c>
      <c r="J1130" s="8">
        <v>179</v>
      </c>
      <c r="K1130" s="10" t="s">
        <v>194</v>
      </c>
    </row>
    <row r="1131" spans="1:11">
      <c r="A1131" s="6">
        <v>1120</v>
      </c>
      <c r="B1131" s="6">
        <v>161</v>
      </c>
      <c r="C1131" s="11" t="s">
        <v>1313</v>
      </c>
      <c r="D1131" s="8" t="s">
        <v>4958</v>
      </c>
      <c r="E1131" s="9" t="s">
        <v>4959</v>
      </c>
      <c r="F1131" s="8" t="s">
        <v>4513</v>
      </c>
      <c r="G1131" s="8" t="s">
        <v>2421</v>
      </c>
      <c r="H1131" s="8" t="s">
        <v>1645</v>
      </c>
      <c r="I1131" s="8">
        <v>29.8</v>
      </c>
      <c r="J1131" s="8">
        <v>179</v>
      </c>
      <c r="K1131" s="10" t="s">
        <v>194</v>
      </c>
    </row>
    <row r="1132" spans="1:11">
      <c r="A1132" s="6">
        <v>1121</v>
      </c>
      <c r="B1132" s="6">
        <v>162</v>
      </c>
      <c r="C1132" s="11" t="s">
        <v>368</v>
      </c>
      <c r="D1132" s="8" t="s">
        <v>4960</v>
      </c>
      <c r="E1132" s="9" t="s">
        <v>4961</v>
      </c>
      <c r="F1132" s="8" t="s">
        <v>4962</v>
      </c>
      <c r="G1132" s="8" t="s">
        <v>2421</v>
      </c>
      <c r="H1132" s="8" t="s">
        <v>1751</v>
      </c>
      <c r="I1132" s="8">
        <v>28</v>
      </c>
      <c r="J1132" s="8">
        <v>168</v>
      </c>
      <c r="K1132" s="10" t="s">
        <v>194</v>
      </c>
    </row>
    <row r="1133" spans="1:11">
      <c r="A1133" s="6">
        <v>1122</v>
      </c>
      <c r="B1133" s="6">
        <v>163</v>
      </c>
      <c r="C1133" s="11" t="s">
        <v>1314</v>
      </c>
      <c r="D1133" s="8" t="s">
        <v>4963</v>
      </c>
      <c r="E1133" s="9" t="s">
        <v>4964</v>
      </c>
      <c r="F1133" s="8" t="s">
        <v>4965</v>
      </c>
      <c r="G1133" s="8" t="s">
        <v>2421</v>
      </c>
      <c r="H1133" s="8" t="s">
        <v>1970</v>
      </c>
      <c r="I1133" s="8">
        <v>30</v>
      </c>
      <c r="J1133" s="8">
        <v>180</v>
      </c>
      <c r="K1133" s="10" t="s">
        <v>194</v>
      </c>
    </row>
    <row r="1134" spans="1:11">
      <c r="A1134" s="6">
        <v>1123</v>
      </c>
      <c r="B1134" s="6">
        <v>164</v>
      </c>
      <c r="C1134" s="11" t="s">
        <v>1315</v>
      </c>
      <c r="D1134" s="8" t="s">
        <v>4966</v>
      </c>
      <c r="E1134" s="9" t="s">
        <v>4967</v>
      </c>
      <c r="F1134" s="8" t="s">
        <v>4965</v>
      </c>
      <c r="G1134" s="8" t="s">
        <v>2421</v>
      </c>
      <c r="H1134" s="8" t="s">
        <v>1970</v>
      </c>
      <c r="I1134" s="8">
        <v>30</v>
      </c>
      <c r="J1134" s="8">
        <v>180</v>
      </c>
      <c r="K1134" s="10" t="s">
        <v>194</v>
      </c>
    </row>
    <row r="1135" spans="1:11">
      <c r="A1135" s="6">
        <v>1124</v>
      </c>
      <c r="B1135" s="6">
        <v>165</v>
      </c>
      <c r="C1135" s="11" t="s">
        <v>1316</v>
      </c>
      <c r="D1135" s="8" t="s">
        <v>4968</v>
      </c>
      <c r="E1135" s="9" t="s">
        <v>4969</v>
      </c>
      <c r="F1135" s="8" t="s">
        <v>4970</v>
      </c>
      <c r="G1135" s="8" t="s">
        <v>2421</v>
      </c>
      <c r="H1135" s="8" t="s">
        <v>1970</v>
      </c>
      <c r="I1135" s="8">
        <v>28.5</v>
      </c>
      <c r="J1135" s="8">
        <v>171</v>
      </c>
      <c r="K1135" s="10" t="s">
        <v>194</v>
      </c>
    </row>
    <row r="1136" spans="1:11">
      <c r="A1136" s="6">
        <v>1125</v>
      </c>
      <c r="B1136" s="6">
        <v>166</v>
      </c>
      <c r="C1136" s="11" t="s">
        <v>1317</v>
      </c>
      <c r="D1136" s="8" t="s">
        <v>4971</v>
      </c>
      <c r="E1136" s="9" t="s">
        <v>4972</v>
      </c>
      <c r="F1136" s="8" t="s">
        <v>4973</v>
      </c>
      <c r="G1136" s="8" t="s">
        <v>2421</v>
      </c>
      <c r="H1136" s="8" t="s">
        <v>1970</v>
      </c>
      <c r="I1136" s="8">
        <v>23.6</v>
      </c>
      <c r="J1136" s="8">
        <v>142</v>
      </c>
      <c r="K1136" s="10" t="s">
        <v>194</v>
      </c>
    </row>
    <row r="1137" spans="1:11">
      <c r="A1137" s="6">
        <v>1126</v>
      </c>
      <c r="B1137" s="6">
        <v>167</v>
      </c>
      <c r="C1137" s="11" t="s">
        <v>187</v>
      </c>
      <c r="D1137" s="8" t="s">
        <v>4974</v>
      </c>
      <c r="E1137" s="9" t="s">
        <v>4975</v>
      </c>
      <c r="F1137" s="8" t="s">
        <v>4976</v>
      </c>
      <c r="G1137" s="8" t="s">
        <v>4120</v>
      </c>
      <c r="H1137" s="8" t="s">
        <v>1579</v>
      </c>
      <c r="I1137" s="8">
        <v>29.8</v>
      </c>
      <c r="J1137" s="8">
        <v>179</v>
      </c>
      <c r="K1137" s="10" t="s">
        <v>194</v>
      </c>
    </row>
    <row r="1138" spans="1:11">
      <c r="A1138" s="6">
        <v>1127</v>
      </c>
      <c r="B1138" s="6">
        <v>168</v>
      </c>
      <c r="C1138" s="11" t="s">
        <v>1354</v>
      </c>
      <c r="D1138" s="8" t="s">
        <v>4977</v>
      </c>
      <c r="E1138" s="9" t="s">
        <v>4978</v>
      </c>
      <c r="F1138" s="8" t="s">
        <v>4979</v>
      </c>
      <c r="G1138" s="8" t="s">
        <v>2440</v>
      </c>
      <c r="H1138" s="8" t="s">
        <v>1664</v>
      </c>
      <c r="I1138" s="8">
        <v>21</v>
      </c>
      <c r="J1138" s="8">
        <v>126</v>
      </c>
      <c r="K1138" s="10" t="s">
        <v>194</v>
      </c>
    </row>
    <row r="1139" spans="1:11">
      <c r="A1139" s="6">
        <v>1128</v>
      </c>
      <c r="B1139" s="6">
        <v>169</v>
      </c>
      <c r="C1139" s="11" t="s">
        <v>1359</v>
      </c>
      <c r="D1139" s="8" t="s">
        <v>4980</v>
      </c>
      <c r="E1139" s="9" t="s">
        <v>4981</v>
      </c>
      <c r="F1139" s="8" t="s">
        <v>4982</v>
      </c>
      <c r="G1139" s="8" t="s">
        <v>4983</v>
      </c>
      <c r="H1139" s="8" t="s">
        <v>1673</v>
      </c>
      <c r="I1139" s="8">
        <v>32.799999999999997</v>
      </c>
      <c r="J1139" s="8">
        <v>197</v>
      </c>
      <c r="K1139" s="10" t="s">
        <v>194</v>
      </c>
    </row>
    <row r="1140" spans="1:11">
      <c r="A1140" s="6">
        <v>1129</v>
      </c>
      <c r="B1140" s="6">
        <v>170</v>
      </c>
      <c r="C1140" s="11" t="s">
        <v>1380</v>
      </c>
      <c r="D1140" s="8" t="s">
        <v>4984</v>
      </c>
      <c r="E1140" s="9" t="s">
        <v>4985</v>
      </c>
      <c r="F1140" s="8" t="s">
        <v>4986</v>
      </c>
      <c r="G1140" s="8" t="s">
        <v>2513</v>
      </c>
      <c r="H1140" s="8" t="s">
        <v>1727</v>
      </c>
      <c r="I1140" s="8">
        <v>49</v>
      </c>
      <c r="J1140" s="8">
        <v>294</v>
      </c>
      <c r="K1140" s="10" t="s">
        <v>194</v>
      </c>
    </row>
    <row r="1141" spans="1:11">
      <c r="A1141" s="6">
        <v>1130</v>
      </c>
      <c r="B1141" s="6">
        <v>171</v>
      </c>
      <c r="C1141" s="11" t="s">
        <v>1381</v>
      </c>
      <c r="D1141" s="8" t="s">
        <v>4987</v>
      </c>
      <c r="E1141" s="9" t="s">
        <v>4988</v>
      </c>
      <c r="F1141" s="8" t="s">
        <v>4989</v>
      </c>
      <c r="G1141" s="8" t="s">
        <v>2513</v>
      </c>
      <c r="H1141" s="8" t="s">
        <v>1727</v>
      </c>
      <c r="I1141" s="8">
        <v>42</v>
      </c>
      <c r="J1141" s="8">
        <v>252</v>
      </c>
      <c r="K1141" s="10" t="s">
        <v>194</v>
      </c>
    </row>
    <row r="1142" spans="1:11">
      <c r="A1142" s="6">
        <v>1131</v>
      </c>
      <c r="B1142" s="6">
        <v>172</v>
      </c>
      <c r="C1142" s="11" t="s">
        <v>1382</v>
      </c>
      <c r="D1142" s="8" t="s">
        <v>4990</v>
      </c>
      <c r="E1142" s="9" t="s">
        <v>4991</v>
      </c>
      <c r="F1142" s="8" t="s">
        <v>4992</v>
      </c>
      <c r="G1142" s="8" t="s">
        <v>2513</v>
      </c>
      <c r="H1142" s="8" t="s">
        <v>1727</v>
      </c>
      <c r="I1142" s="8">
        <v>42</v>
      </c>
      <c r="J1142" s="8">
        <v>252</v>
      </c>
      <c r="K1142" s="10" t="s">
        <v>194</v>
      </c>
    </row>
    <row r="1143" spans="1:11">
      <c r="A1143" s="6">
        <v>1132</v>
      </c>
      <c r="B1143" s="6">
        <v>173</v>
      </c>
      <c r="C1143" s="11" t="s">
        <v>192</v>
      </c>
      <c r="D1143" s="8" t="s">
        <v>4993</v>
      </c>
      <c r="E1143" s="9" t="s">
        <v>4994</v>
      </c>
      <c r="F1143" s="8" t="s">
        <v>4995</v>
      </c>
      <c r="G1143" s="8" t="s">
        <v>2513</v>
      </c>
      <c r="H1143" s="8" t="s">
        <v>1727</v>
      </c>
      <c r="I1143" s="8">
        <v>40</v>
      </c>
      <c r="J1143" s="8">
        <v>240</v>
      </c>
      <c r="K1143" s="10" t="s">
        <v>194</v>
      </c>
    </row>
    <row r="1144" spans="1:11">
      <c r="A1144" s="6">
        <v>1133</v>
      </c>
      <c r="B1144" s="6">
        <v>174</v>
      </c>
      <c r="C1144" s="11" t="s">
        <v>1384</v>
      </c>
      <c r="D1144" s="8" t="s">
        <v>4996</v>
      </c>
      <c r="E1144" s="9" t="s">
        <v>4997</v>
      </c>
      <c r="F1144" s="8" t="s">
        <v>4998</v>
      </c>
      <c r="G1144" s="8" t="s">
        <v>2513</v>
      </c>
      <c r="H1144" s="8" t="s">
        <v>1828</v>
      </c>
      <c r="I1144" s="8">
        <v>68</v>
      </c>
      <c r="J1144" s="8">
        <v>408</v>
      </c>
      <c r="K1144" s="10" t="s">
        <v>194</v>
      </c>
    </row>
    <row r="1145" spans="1:11">
      <c r="A1145" s="18" t="s">
        <v>1530</v>
      </c>
      <c r="B1145" s="19"/>
      <c r="C1145" s="19"/>
      <c r="D1145" s="19"/>
      <c r="E1145" s="19"/>
      <c r="F1145" s="19"/>
      <c r="G1145" s="19"/>
      <c r="H1145" s="19"/>
      <c r="I1145" s="19"/>
      <c r="J1145" s="19"/>
      <c r="K1145" s="20"/>
    </row>
    <row r="1146" spans="1:11">
      <c r="A1146" s="27">
        <v>1134</v>
      </c>
      <c r="B1146" s="27">
        <v>1</v>
      </c>
      <c r="C1146" s="28" t="s">
        <v>1388</v>
      </c>
      <c r="D1146" s="29" t="s">
        <v>4999</v>
      </c>
      <c r="E1146" s="30" t="s">
        <v>5000</v>
      </c>
      <c r="F1146" s="29" t="s">
        <v>5001</v>
      </c>
      <c r="G1146" s="29" t="s">
        <v>1535</v>
      </c>
      <c r="H1146" s="29" t="s">
        <v>2918</v>
      </c>
      <c r="I1146" s="29">
        <v>39</v>
      </c>
      <c r="J1146" s="29">
        <v>228</v>
      </c>
      <c r="K1146" s="31" t="s">
        <v>375</v>
      </c>
    </row>
    <row r="1147" spans="1:11">
      <c r="A1147" s="27">
        <v>1135</v>
      </c>
      <c r="B1147" s="27">
        <v>2</v>
      </c>
      <c r="C1147" s="28" t="s">
        <v>1256</v>
      </c>
      <c r="D1147" s="29" t="s">
        <v>5002</v>
      </c>
      <c r="E1147" s="30" t="s">
        <v>5003</v>
      </c>
      <c r="F1147" s="29" t="s">
        <v>5004</v>
      </c>
      <c r="G1147" s="29" t="s">
        <v>1535</v>
      </c>
      <c r="H1147" s="29" t="s">
        <v>5005</v>
      </c>
      <c r="I1147" s="29">
        <v>30</v>
      </c>
      <c r="J1147" s="29">
        <v>180</v>
      </c>
      <c r="K1147" s="31" t="s">
        <v>375</v>
      </c>
    </row>
    <row r="1148" spans="1:11">
      <c r="A1148" s="27">
        <v>1136</v>
      </c>
      <c r="B1148" s="27">
        <v>3</v>
      </c>
      <c r="C1148" s="28" t="s">
        <v>677</v>
      </c>
      <c r="D1148" s="29" t="s">
        <v>5006</v>
      </c>
      <c r="E1148" s="30" t="s">
        <v>5007</v>
      </c>
      <c r="F1148" s="29" t="s">
        <v>5008</v>
      </c>
      <c r="G1148" s="29" t="s">
        <v>1864</v>
      </c>
      <c r="H1148" s="29" t="s">
        <v>1592</v>
      </c>
      <c r="I1148" s="29">
        <v>78</v>
      </c>
      <c r="J1148" s="29">
        <v>468</v>
      </c>
      <c r="K1148" s="31" t="s">
        <v>375</v>
      </c>
    </row>
    <row r="1149" spans="1:11">
      <c r="A1149" s="27">
        <v>1137</v>
      </c>
      <c r="B1149" s="27">
        <v>4</v>
      </c>
      <c r="C1149" s="28" t="s">
        <v>679</v>
      </c>
      <c r="D1149" s="29" t="s">
        <v>5009</v>
      </c>
      <c r="E1149" s="30" t="s">
        <v>5010</v>
      </c>
      <c r="F1149" s="29" t="s">
        <v>5011</v>
      </c>
      <c r="G1149" s="29" t="s">
        <v>1864</v>
      </c>
      <c r="H1149" s="29" t="s">
        <v>5012</v>
      </c>
      <c r="I1149" s="29">
        <v>80</v>
      </c>
      <c r="J1149" s="29">
        <v>480</v>
      </c>
      <c r="K1149" s="31" t="s">
        <v>375</v>
      </c>
    </row>
    <row r="1150" spans="1:11">
      <c r="A1150" s="27">
        <v>1138</v>
      </c>
      <c r="B1150" s="27">
        <v>5</v>
      </c>
      <c r="C1150" s="28" t="s">
        <v>680</v>
      </c>
      <c r="D1150" s="29" t="s">
        <v>5013</v>
      </c>
      <c r="E1150" s="30" t="s">
        <v>5014</v>
      </c>
      <c r="F1150" s="29" t="s">
        <v>5015</v>
      </c>
      <c r="G1150" s="29" t="s">
        <v>1864</v>
      </c>
      <c r="H1150" s="29" t="s">
        <v>2121</v>
      </c>
      <c r="I1150" s="29">
        <v>35</v>
      </c>
      <c r="J1150" s="29">
        <v>210</v>
      </c>
      <c r="K1150" s="31" t="s">
        <v>375</v>
      </c>
    </row>
    <row r="1151" spans="1:11">
      <c r="A1151" s="27">
        <v>1139</v>
      </c>
      <c r="B1151" s="27">
        <v>6</v>
      </c>
      <c r="C1151" s="28" t="s">
        <v>691</v>
      </c>
      <c r="D1151" s="29" t="s">
        <v>5016</v>
      </c>
      <c r="E1151" s="30" t="s">
        <v>5017</v>
      </c>
      <c r="F1151" s="29" t="s">
        <v>5018</v>
      </c>
      <c r="G1151" s="29" t="s">
        <v>1544</v>
      </c>
      <c r="H1151" s="29" t="s">
        <v>1562</v>
      </c>
      <c r="I1151" s="29">
        <v>69.8</v>
      </c>
      <c r="J1151" s="29">
        <v>419</v>
      </c>
      <c r="K1151" s="31" t="s">
        <v>375</v>
      </c>
    </row>
    <row r="1152" spans="1:11">
      <c r="A1152" s="27">
        <v>1140</v>
      </c>
      <c r="B1152" s="27">
        <v>7</v>
      </c>
      <c r="C1152" s="28" t="s">
        <v>693</v>
      </c>
      <c r="D1152" s="29" t="s">
        <v>5019</v>
      </c>
      <c r="E1152" s="30" t="s">
        <v>5020</v>
      </c>
      <c r="F1152" s="29" t="s">
        <v>5021</v>
      </c>
      <c r="G1152" s="29" t="s">
        <v>1544</v>
      </c>
      <c r="H1152" s="29" t="s">
        <v>1645</v>
      </c>
      <c r="I1152" s="29">
        <v>55</v>
      </c>
      <c r="J1152" s="29">
        <v>330</v>
      </c>
      <c r="K1152" s="31" t="s">
        <v>375</v>
      </c>
    </row>
    <row r="1153" spans="1:11">
      <c r="A1153" s="27">
        <v>1141</v>
      </c>
      <c r="B1153" s="27">
        <v>8</v>
      </c>
      <c r="C1153" s="28" t="s">
        <v>1064</v>
      </c>
      <c r="D1153" s="29" t="s">
        <v>5022</v>
      </c>
      <c r="E1153" s="30" t="s">
        <v>5023</v>
      </c>
      <c r="F1153" s="29" t="s">
        <v>5024</v>
      </c>
      <c r="G1153" s="29" t="s">
        <v>1569</v>
      </c>
      <c r="H1153" s="29" t="s">
        <v>1673</v>
      </c>
      <c r="I1153" s="29">
        <v>22</v>
      </c>
      <c r="J1153" s="29">
        <v>132</v>
      </c>
      <c r="K1153" s="31" t="s">
        <v>375</v>
      </c>
    </row>
    <row r="1154" spans="1:11" ht="16.5" customHeight="1">
      <c r="A1154" s="27">
        <v>1142</v>
      </c>
      <c r="B1154" s="27">
        <v>9</v>
      </c>
      <c r="C1154" s="28" t="s">
        <v>1069</v>
      </c>
      <c r="D1154" s="29" t="s">
        <v>5025</v>
      </c>
      <c r="E1154" s="30" t="s">
        <v>5026</v>
      </c>
      <c r="F1154" s="29" t="s">
        <v>5027</v>
      </c>
      <c r="G1154" s="29" t="s">
        <v>4548</v>
      </c>
      <c r="H1154" s="29" t="s">
        <v>2249</v>
      </c>
      <c r="I1154" s="29">
        <v>32</v>
      </c>
      <c r="J1154" s="29">
        <v>192</v>
      </c>
      <c r="K1154" s="31" t="s">
        <v>375</v>
      </c>
    </row>
    <row r="1155" spans="1:11">
      <c r="A1155" s="27">
        <v>1143</v>
      </c>
      <c r="B1155" s="27">
        <v>10</v>
      </c>
      <c r="C1155" s="28" t="s">
        <v>546</v>
      </c>
      <c r="D1155" s="29" t="s">
        <v>5028</v>
      </c>
      <c r="E1155" s="30" t="s">
        <v>5029</v>
      </c>
      <c r="F1155" s="29" t="s">
        <v>5030</v>
      </c>
      <c r="G1155" s="29" t="s">
        <v>2787</v>
      </c>
      <c r="H1155" s="29" t="s">
        <v>1678</v>
      </c>
      <c r="I1155" s="29">
        <v>36</v>
      </c>
      <c r="J1155" s="29">
        <v>216</v>
      </c>
      <c r="K1155" s="31" t="s">
        <v>375</v>
      </c>
    </row>
    <row r="1156" spans="1:11">
      <c r="A1156" s="27">
        <v>1144</v>
      </c>
      <c r="B1156" s="27">
        <v>11</v>
      </c>
      <c r="C1156" s="28" t="s">
        <v>397</v>
      </c>
      <c r="D1156" s="29" t="s">
        <v>5031</v>
      </c>
      <c r="E1156" s="30" t="s">
        <v>5032</v>
      </c>
      <c r="F1156" s="29" t="s">
        <v>5033</v>
      </c>
      <c r="G1156" s="29" t="s">
        <v>5034</v>
      </c>
      <c r="H1156" s="29" t="s">
        <v>3810</v>
      </c>
      <c r="I1156" s="29">
        <v>45</v>
      </c>
      <c r="J1156" s="29">
        <v>270</v>
      </c>
      <c r="K1156" s="31" t="s">
        <v>375</v>
      </c>
    </row>
    <row r="1157" spans="1:11">
      <c r="A1157" s="27">
        <v>1145</v>
      </c>
      <c r="B1157" s="27">
        <v>12</v>
      </c>
      <c r="C1157" s="28" t="s">
        <v>551</v>
      </c>
      <c r="D1157" s="29" t="s">
        <v>5035</v>
      </c>
      <c r="E1157" s="30" t="s">
        <v>5036</v>
      </c>
      <c r="F1157" s="29" t="s">
        <v>5037</v>
      </c>
      <c r="G1157" s="29" t="s">
        <v>5038</v>
      </c>
      <c r="H1157" s="29" t="s">
        <v>3178</v>
      </c>
      <c r="I1157" s="29">
        <v>76</v>
      </c>
      <c r="J1157" s="29">
        <v>456</v>
      </c>
      <c r="K1157" s="31" t="s">
        <v>375</v>
      </c>
    </row>
    <row r="1158" spans="1:11">
      <c r="A1158" s="27">
        <v>1146</v>
      </c>
      <c r="B1158" s="27">
        <v>13</v>
      </c>
      <c r="C1158" s="28" t="s">
        <v>561</v>
      </c>
      <c r="D1158" s="29" t="s">
        <v>5039</v>
      </c>
      <c r="E1158" s="30" t="s">
        <v>5040</v>
      </c>
      <c r="F1158" s="29" t="s">
        <v>5041</v>
      </c>
      <c r="G1158" s="29" t="s">
        <v>2958</v>
      </c>
      <c r="H1158" s="29" t="s">
        <v>1860</v>
      </c>
      <c r="I1158" s="29">
        <v>26.8</v>
      </c>
      <c r="J1158" s="29">
        <v>161</v>
      </c>
      <c r="K1158" s="31" t="s">
        <v>375</v>
      </c>
    </row>
    <row r="1159" spans="1:11">
      <c r="A1159" s="27">
        <v>1147</v>
      </c>
      <c r="B1159" s="27">
        <v>14</v>
      </c>
      <c r="C1159" s="28" t="s">
        <v>1040</v>
      </c>
      <c r="D1159" s="29" t="s">
        <v>5042</v>
      </c>
      <c r="E1159" s="30" t="s">
        <v>5043</v>
      </c>
      <c r="F1159" s="29" t="s">
        <v>5044</v>
      </c>
      <c r="G1159" s="29" t="s">
        <v>1946</v>
      </c>
      <c r="H1159" s="29" t="s">
        <v>1654</v>
      </c>
      <c r="I1159" s="29">
        <v>39.799999999999997</v>
      </c>
      <c r="J1159" s="29">
        <v>239</v>
      </c>
      <c r="K1159" s="31" t="s">
        <v>375</v>
      </c>
    </row>
    <row r="1160" spans="1:11">
      <c r="A1160" s="27">
        <v>1148</v>
      </c>
      <c r="B1160" s="27">
        <v>15</v>
      </c>
      <c r="C1160" s="28" t="s">
        <v>487</v>
      </c>
      <c r="D1160" s="29" t="s">
        <v>5045</v>
      </c>
      <c r="E1160" s="30" t="s">
        <v>5046</v>
      </c>
      <c r="F1160" s="29" t="s">
        <v>5047</v>
      </c>
      <c r="G1160" s="29" t="s">
        <v>1950</v>
      </c>
      <c r="H1160" s="29" t="s">
        <v>2918</v>
      </c>
      <c r="I1160" s="29">
        <v>35</v>
      </c>
      <c r="J1160" s="29">
        <v>210</v>
      </c>
      <c r="K1160" s="31" t="s">
        <v>375</v>
      </c>
    </row>
    <row r="1161" spans="1:11">
      <c r="A1161" s="27">
        <v>1149</v>
      </c>
      <c r="B1161" s="27">
        <v>16</v>
      </c>
      <c r="C1161" s="28" t="s">
        <v>630</v>
      </c>
      <c r="D1161" s="29" t="s">
        <v>5048</v>
      </c>
      <c r="E1161" s="30" t="s">
        <v>5049</v>
      </c>
      <c r="F1161" s="29" t="s">
        <v>5050</v>
      </c>
      <c r="G1161" s="29" t="s">
        <v>1960</v>
      </c>
      <c r="H1161" s="29" t="s">
        <v>1570</v>
      </c>
      <c r="I1161" s="29">
        <v>14</v>
      </c>
      <c r="J1161" s="29">
        <v>84</v>
      </c>
      <c r="K1161" s="31" t="s">
        <v>375</v>
      </c>
    </row>
    <row r="1162" spans="1:11">
      <c r="A1162" s="27">
        <v>1150</v>
      </c>
      <c r="B1162" s="27">
        <v>17</v>
      </c>
      <c r="C1162" s="28" t="s">
        <v>631</v>
      </c>
      <c r="D1162" s="29" t="s">
        <v>5051</v>
      </c>
      <c r="E1162" s="30" t="s">
        <v>5052</v>
      </c>
      <c r="F1162" s="29" t="s">
        <v>5053</v>
      </c>
      <c r="G1162" s="29" t="s">
        <v>1960</v>
      </c>
      <c r="H1162" s="29" t="s">
        <v>4080</v>
      </c>
      <c r="I1162" s="29">
        <v>14</v>
      </c>
      <c r="J1162" s="29">
        <v>84</v>
      </c>
      <c r="K1162" s="31" t="s">
        <v>375</v>
      </c>
    </row>
    <row r="1163" spans="1:11">
      <c r="A1163" s="27">
        <v>1151</v>
      </c>
      <c r="B1163" s="27">
        <v>18</v>
      </c>
      <c r="C1163" s="28" t="s">
        <v>632</v>
      </c>
      <c r="D1163" s="29" t="s">
        <v>5054</v>
      </c>
      <c r="E1163" s="30" t="s">
        <v>5055</v>
      </c>
      <c r="F1163" s="29" t="s">
        <v>5050</v>
      </c>
      <c r="G1163" s="29" t="s">
        <v>1960</v>
      </c>
      <c r="H1163" s="29" t="s">
        <v>2231</v>
      </c>
      <c r="I1163" s="29">
        <v>14</v>
      </c>
      <c r="J1163" s="29">
        <v>84</v>
      </c>
      <c r="K1163" s="31" t="s">
        <v>375</v>
      </c>
    </row>
    <row r="1164" spans="1:11">
      <c r="A1164" s="27">
        <v>1152</v>
      </c>
      <c r="B1164" s="27">
        <v>19</v>
      </c>
      <c r="C1164" s="28" t="s">
        <v>633</v>
      </c>
      <c r="D1164" s="29" t="s">
        <v>5056</v>
      </c>
      <c r="E1164" s="30" t="s">
        <v>5057</v>
      </c>
      <c r="F1164" s="29" t="s">
        <v>5053</v>
      </c>
      <c r="G1164" s="29" t="s">
        <v>1960</v>
      </c>
      <c r="H1164" s="29" t="s">
        <v>2854</v>
      </c>
      <c r="I1164" s="29">
        <v>14</v>
      </c>
      <c r="J1164" s="29">
        <v>84</v>
      </c>
      <c r="K1164" s="31" t="s">
        <v>375</v>
      </c>
    </row>
    <row r="1165" spans="1:11">
      <c r="A1165" s="27">
        <v>1153</v>
      </c>
      <c r="B1165" s="27">
        <v>20</v>
      </c>
      <c r="C1165" s="28" t="s">
        <v>761</v>
      </c>
      <c r="D1165" s="29" t="s">
        <v>5058</v>
      </c>
      <c r="E1165" s="30" t="s">
        <v>5059</v>
      </c>
      <c r="F1165" s="29" t="s">
        <v>5050</v>
      </c>
      <c r="G1165" s="29" t="s">
        <v>1960</v>
      </c>
      <c r="H1165" s="29" t="s">
        <v>1607</v>
      </c>
      <c r="I1165" s="29">
        <v>14</v>
      </c>
      <c r="J1165" s="29">
        <v>84</v>
      </c>
      <c r="K1165" s="31" t="s">
        <v>375</v>
      </c>
    </row>
    <row r="1166" spans="1:11">
      <c r="A1166" s="27">
        <v>1154</v>
      </c>
      <c r="B1166" s="27">
        <v>21</v>
      </c>
      <c r="C1166" s="28" t="s">
        <v>765</v>
      </c>
      <c r="D1166" s="29" t="s">
        <v>5060</v>
      </c>
      <c r="E1166" s="30" t="s">
        <v>5061</v>
      </c>
      <c r="F1166" s="29" t="s">
        <v>5062</v>
      </c>
      <c r="G1166" s="29" t="s">
        <v>1960</v>
      </c>
      <c r="H1166" s="29" t="s">
        <v>1602</v>
      </c>
      <c r="I1166" s="29">
        <v>56</v>
      </c>
      <c r="J1166" s="29">
        <v>336</v>
      </c>
      <c r="K1166" s="31" t="s">
        <v>375</v>
      </c>
    </row>
    <row r="1167" spans="1:11">
      <c r="A1167" s="27">
        <v>1155</v>
      </c>
      <c r="B1167" s="27">
        <v>22</v>
      </c>
      <c r="C1167" s="28" t="s">
        <v>766</v>
      </c>
      <c r="D1167" s="29" t="s">
        <v>5063</v>
      </c>
      <c r="E1167" s="30" t="s">
        <v>5064</v>
      </c>
      <c r="F1167" s="29" t="s">
        <v>5062</v>
      </c>
      <c r="G1167" s="29" t="s">
        <v>1960</v>
      </c>
      <c r="H1167" s="29" t="s">
        <v>1602</v>
      </c>
      <c r="I1167" s="29">
        <v>56</v>
      </c>
      <c r="J1167" s="29">
        <v>336</v>
      </c>
      <c r="K1167" s="31" t="s">
        <v>375</v>
      </c>
    </row>
    <row r="1168" spans="1:11">
      <c r="A1168" s="27">
        <v>1156</v>
      </c>
      <c r="B1168" s="27">
        <v>23</v>
      </c>
      <c r="C1168" s="28" t="s">
        <v>767</v>
      </c>
      <c r="D1168" s="29" t="s">
        <v>5065</v>
      </c>
      <c r="E1168" s="30" t="s">
        <v>5066</v>
      </c>
      <c r="F1168" s="29" t="s">
        <v>5050</v>
      </c>
      <c r="G1168" s="29" t="s">
        <v>1960</v>
      </c>
      <c r="H1168" s="29" t="s">
        <v>1828</v>
      </c>
      <c r="I1168" s="29">
        <v>56</v>
      </c>
      <c r="J1168" s="29">
        <v>336</v>
      </c>
      <c r="K1168" s="31" t="s">
        <v>375</v>
      </c>
    </row>
    <row r="1169" spans="1:11">
      <c r="A1169" s="27">
        <v>1157</v>
      </c>
      <c r="B1169" s="27">
        <v>24</v>
      </c>
      <c r="C1169" s="28" t="s">
        <v>769</v>
      </c>
      <c r="D1169" s="29" t="s">
        <v>5067</v>
      </c>
      <c r="E1169" s="30" t="s">
        <v>5068</v>
      </c>
      <c r="F1169" s="29" t="s">
        <v>1678</v>
      </c>
      <c r="G1169" s="29" t="s">
        <v>1591</v>
      </c>
      <c r="H1169" s="29" t="s">
        <v>1823</v>
      </c>
      <c r="I1169" s="29">
        <v>25</v>
      </c>
      <c r="J1169" s="29">
        <v>150</v>
      </c>
      <c r="K1169" s="31" t="s">
        <v>375</v>
      </c>
    </row>
    <row r="1170" spans="1:11">
      <c r="A1170" s="27">
        <v>1158</v>
      </c>
      <c r="B1170" s="27">
        <v>25</v>
      </c>
      <c r="C1170" s="28" t="s">
        <v>964</v>
      </c>
      <c r="D1170" s="29" t="s">
        <v>5069</v>
      </c>
      <c r="E1170" s="30" t="s">
        <v>5070</v>
      </c>
      <c r="F1170" s="29" t="s">
        <v>5071</v>
      </c>
      <c r="G1170" s="29" t="s">
        <v>1596</v>
      </c>
      <c r="H1170" s="29" t="s">
        <v>1579</v>
      </c>
      <c r="I1170" s="29">
        <v>50</v>
      </c>
      <c r="J1170" s="29">
        <v>300</v>
      </c>
      <c r="K1170" s="31" t="s">
        <v>375</v>
      </c>
    </row>
    <row r="1171" spans="1:11">
      <c r="A1171" s="27">
        <v>1159</v>
      </c>
      <c r="B1171" s="27">
        <v>26</v>
      </c>
      <c r="C1171" s="28" t="s">
        <v>1075</v>
      </c>
      <c r="D1171" s="29" t="s">
        <v>5072</v>
      </c>
      <c r="E1171" s="30" t="s">
        <v>5073</v>
      </c>
      <c r="F1171" s="29" t="s">
        <v>5074</v>
      </c>
      <c r="G1171" s="29" t="s">
        <v>5075</v>
      </c>
      <c r="H1171" s="29" t="s">
        <v>1607</v>
      </c>
      <c r="I1171" s="29">
        <v>18</v>
      </c>
      <c r="J1171" s="29">
        <v>108</v>
      </c>
      <c r="K1171" s="31" t="s">
        <v>375</v>
      </c>
    </row>
    <row r="1172" spans="1:11">
      <c r="A1172" s="27">
        <v>1160</v>
      </c>
      <c r="B1172" s="27">
        <v>27</v>
      </c>
      <c r="C1172" s="28" t="s">
        <v>674</v>
      </c>
      <c r="D1172" s="29" t="s">
        <v>5076</v>
      </c>
      <c r="E1172" s="30" t="s">
        <v>5077</v>
      </c>
      <c r="F1172" s="29" t="s">
        <v>5078</v>
      </c>
      <c r="G1172" s="29" t="s">
        <v>1601</v>
      </c>
      <c r="H1172" s="29" t="s">
        <v>1860</v>
      </c>
      <c r="I1172" s="29">
        <v>28</v>
      </c>
      <c r="J1172" s="29">
        <v>168</v>
      </c>
      <c r="K1172" s="31" t="s">
        <v>375</v>
      </c>
    </row>
    <row r="1173" spans="1:11">
      <c r="A1173" s="27">
        <v>1161</v>
      </c>
      <c r="B1173" s="27">
        <v>28</v>
      </c>
      <c r="C1173" s="28" t="s">
        <v>403</v>
      </c>
      <c r="D1173" s="29" t="s">
        <v>5079</v>
      </c>
      <c r="E1173" s="30" t="s">
        <v>5080</v>
      </c>
      <c r="F1173" s="29" t="s">
        <v>5081</v>
      </c>
      <c r="G1173" s="29" t="s">
        <v>1611</v>
      </c>
      <c r="H1173" s="29" t="s">
        <v>1849</v>
      </c>
      <c r="I1173" s="29">
        <v>16</v>
      </c>
      <c r="J1173" s="29">
        <v>96</v>
      </c>
      <c r="K1173" s="31" t="s">
        <v>375</v>
      </c>
    </row>
    <row r="1174" spans="1:11">
      <c r="A1174" s="27">
        <v>1162</v>
      </c>
      <c r="B1174" s="27">
        <v>29</v>
      </c>
      <c r="C1174" s="28" t="s">
        <v>404</v>
      </c>
      <c r="D1174" s="29" t="s">
        <v>5082</v>
      </c>
      <c r="E1174" s="30" t="s">
        <v>5083</v>
      </c>
      <c r="F1174" s="29" t="s">
        <v>5084</v>
      </c>
      <c r="G1174" s="29" t="s">
        <v>1611</v>
      </c>
      <c r="H1174" s="29" t="s">
        <v>1849</v>
      </c>
      <c r="I1174" s="29">
        <v>16</v>
      </c>
      <c r="J1174" s="29">
        <v>96</v>
      </c>
      <c r="K1174" s="31" t="s">
        <v>375</v>
      </c>
    </row>
    <row r="1175" spans="1:11">
      <c r="A1175" s="27">
        <v>1163</v>
      </c>
      <c r="B1175" s="27">
        <v>30</v>
      </c>
      <c r="C1175" s="28" t="s">
        <v>1162</v>
      </c>
      <c r="D1175" s="29" t="s">
        <v>5085</v>
      </c>
      <c r="E1175" s="30" t="s">
        <v>5086</v>
      </c>
      <c r="F1175" s="29" t="s">
        <v>5087</v>
      </c>
      <c r="G1175" s="29" t="s">
        <v>1981</v>
      </c>
      <c r="H1175" s="29" t="s">
        <v>1570</v>
      </c>
      <c r="I1175" s="29">
        <v>39</v>
      </c>
      <c r="J1175" s="29">
        <v>228</v>
      </c>
      <c r="K1175" s="31" t="s">
        <v>375</v>
      </c>
    </row>
    <row r="1176" spans="1:11">
      <c r="A1176" s="27">
        <v>1164</v>
      </c>
      <c r="B1176" s="27">
        <v>31</v>
      </c>
      <c r="C1176" s="28" t="s">
        <v>1164</v>
      </c>
      <c r="D1176" s="29" t="s">
        <v>5088</v>
      </c>
      <c r="E1176" s="30" t="s">
        <v>5089</v>
      </c>
      <c r="F1176" s="29" t="s">
        <v>5090</v>
      </c>
      <c r="G1176" s="29" t="s">
        <v>1615</v>
      </c>
      <c r="H1176" s="29" t="s">
        <v>1587</v>
      </c>
      <c r="I1176" s="29">
        <v>39.799999999999997</v>
      </c>
      <c r="J1176" s="29">
        <v>239</v>
      </c>
      <c r="K1176" s="31" t="s">
        <v>375</v>
      </c>
    </row>
    <row r="1177" spans="1:11">
      <c r="A1177" s="27">
        <v>1165</v>
      </c>
      <c r="B1177" s="27">
        <v>32</v>
      </c>
      <c r="C1177" s="28" t="s">
        <v>305</v>
      </c>
      <c r="D1177" s="29" t="s">
        <v>5091</v>
      </c>
      <c r="E1177" s="30" t="s">
        <v>5092</v>
      </c>
      <c r="F1177" s="29" t="s">
        <v>5093</v>
      </c>
      <c r="G1177" s="29" t="s">
        <v>1625</v>
      </c>
      <c r="H1177" s="29" t="s">
        <v>1804</v>
      </c>
      <c r="I1177" s="29">
        <v>36</v>
      </c>
      <c r="J1177" s="29">
        <v>216</v>
      </c>
      <c r="K1177" s="31" t="s">
        <v>375</v>
      </c>
    </row>
    <row r="1178" spans="1:11">
      <c r="A1178" s="27">
        <v>1166</v>
      </c>
      <c r="B1178" s="27">
        <v>33</v>
      </c>
      <c r="C1178" s="28" t="s">
        <v>309</v>
      </c>
      <c r="D1178" s="29" t="s">
        <v>5094</v>
      </c>
      <c r="E1178" s="30" t="s">
        <v>5095</v>
      </c>
      <c r="F1178" s="29" t="s">
        <v>5096</v>
      </c>
      <c r="G1178" s="29" t="s">
        <v>1625</v>
      </c>
      <c r="H1178" s="29" t="s">
        <v>2028</v>
      </c>
      <c r="I1178" s="29">
        <v>99</v>
      </c>
      <c r="J1178" s="29">
        <v>594</v>
      </c>
      <c r="K1178" s="31" t="s">
        <v>375</v>
      </c>
    </row>
    <row r="1179" spans="1:11">
      <c r="A1179" s="27">
        <v>1167</v>
      </c>
      <c r="B1179" s="27">
        <v>34</v>
      </c>
      <c r="C1179" s="28" t="s">
        <v>634</v>
      </c>
      <c r="D1179" s="29" t="s">
        <v>5097</v>
      </c>
      <c r="E1179" s="30" t="s">
        <v>5098</v>
      </c>
      <c r="F1179" s="29" t="s">
        <v>5099</v>
      </c>
      <c r="G1179" s="29" t="s">
        <v>1625</v>
      </c>
      <c r="H1179" s="29" t="s">
        <v>1587</v>
      </c>
      <c r="I1179" s="29">
        <v>20</v>
      </c>
      <c r="J1179" s="29">
        <v>120</v>
      </c>
      <c r="K1179" s="31" t="s">
        <v>375</v>
      </c>
    </row>
    <row r="1180" spans="1:11">
      <c r="A1180" s="27">
        <v>1168</v>
      </c>
      <c r="B1180" s="27">
        <v>35</v>
      </c>
      <c r="C1180" s="28" t="s">
        <v>635</v>
      </c>
      <c r="D1180" s="29" t="s">
        <v>5100</v>
      </c>
      <c r="E1180" s="30" t="s">
        <v>5101</v>
      </c>
      <c r="F1180" s="29" t="s">
        <v>5099</v>
      </c>
      <c r="G1180" s="29" t="s">
        <v>1625</v>
      </c>
      <c r="H1180" s="29" t="s">
        <v>1587</v>
      </c>
      <c r="I1180" s="29">
        <v>20</v>
      </c>
      <c r="J1180" s="29">
        <v>120</v>
      </c>
      <c r="K1180" s="31" t="s">
        <v>375</v>
      </c>
    </row>
    <row r="1181" spans="1:11">
      <c r="A1181" s="27">
        <v>1169</v>
      </c>
      <c r="B1181" s="27">
        <v>36</v>
      </c>
      <c r="C1181" s="28" t="s">
        <v>330</v>
      </c>
      <c r="D1181" s="29" t="s">
        <v>5102</v>
      </c>
      <c r="E1181" s="30" t="s">
        <v>5103</v>
      </c>
      <c r="F1181" s="29" t="s">
        <v>5104</v>
      </c>
      <c r="G1181" s="29" t="s">
        <v>1625</v>
      </c>
      <c r="H1181" s="29" t="s">
        <v>1579</v>
      </c>
      <c r="I1181" s="29">
        <v>50</v>
      </c>
      <c r="J1181" s="29">
        <v>300</v>
      </c>
      <c r="K1181" s="31" t="s">
        <v>375</v>
      </c>
    </row>
    <row r="1182" spans="1:11">
      <c r="A1182" s="27">
        <v>1170</v>
      </c>
      <c r="B1182" s="27">
        <v>37</v>
      </c>
      <c r="C1182" s="28" t="s">
        <v>211</v>
      </c>
      <c r="D1182" s="29" t="s">
        <v>5105</v>
      </c>
      <c r="E1182" s="30" t="s">
        <v>5106</v>
      </c>
      <c r="F1182" s="29" t="s">
        <v>5107</v>
      </c>
      <c r="G1182" s="29" t="s">
        <v>1663</v>
      </c>
      <c r="H1182" s="29" t="s">
        <v>2238</v>
      </c>
      <c r="I1182" s="29">
        <v>26</v>
      </c>
      <c r="J1182" s="29">
        <v>156</v>
      </c>
      <c r="K1182" s="31" t="s">
        <v>375</v>
      </c>
    </row>
    <row r="1183" spans="1:11">
      <c r="A1183" s="27">
        <v>1171</v>
      </c>
      <c r="B1183" s="27">
        <v>38</v>
      </c>
      <c r="C1183" s="28" t="s">
        <v>212</v>
      </c>
      <c r="D1183" s="29" t="s">
        <v>5108</v>
      </c>
      <c r="E1183" s="30" t="s">
        <v>5109</v>
      </c>
      <c r="F1183" s="29" t="s">
        <v>5110</v>
      </c>
      <c r="G1183" s="29" t="s">
        <v>1663</v>
      </c>
      <c r="H1183" s="29" t="s">
        <v>2024</v>
      </c>
      <c r="I1183" s="29">
        <v>16</v>
      </c>
      <c r="J1183" s="29">
        <v>96</v>
      </c>
      <c r="K1183" s="31" t="s">
        <v>375</v>
      </c>
    </row>
    <row r="1184" spans="1:11">
      <c r="A1184" s="27">
        <v>1172</v>
      </c>
      <c r="B1184" s="27">
        <v>39</v>
      </c>
      <c r="C1184" s="28" t="s">
        <v>213</v>
      </c>
      <c r="D1184" s="29" t="s">
        <v>5111</v>
      </c>
      <c r="E1184" s="30" t="s">
        <v>5112</v>
      </c>
      <c r="F1184" s="29" t="s">
        <v>5113</v>
      </c>
      <c r="G1184" s="29" t="s">
        <v>1663</v>
      </c>
      <c r="H1184" s="29" t="s">
        <v>1804</v>
      </c>
      <c r="I1184" s="29">
        <v>29</v>
      </c>
      <c r="J1184" s="29">
        <v>174</v>
      </c>
      <c r="K1184" s="31" t="s">
        <v>375</v>
      </c>
    </row>
    <row r="1185" spans="1:11">
      <c r="A1185" s="27">
        <v>1173</v>
      </c>
      <c r="B1185" s="27">
        <v>40</v>
      </c>
      <c r="C1185" s="28" t="s">
        <v>99</v>
      </c>
      <c r="D1185" s="29" t="s">
        <v>5114</v>
      </c>
      <c r="E1185" s="30" t="s">
        <v>5115</v>
      </c>
      <c r="F1185" s="29" t="s">
        <v>5116</v>
      </c>
      <c r="G1185" s="29" t="s">
        <v>1663</v>
      </c>
      <c r="H1185" s="29" t="s">
        <v>2108</v>
      </c>
      <c r="I1185" s="29">
        <v>19.8</v>
      </c>
      <c r="J1185" s="29">
        <v>119</v>
      </c>
      <c r="K1185" s="31" t="s">
        <v>375</v>
      </c>
    </row>
    <row r="1186" spans="1:11">
      <c r="A1186" s="27">
        <v>1174</v>
      </c>
      <c r="B1186" s="27">
        <v>41</v>
      </c>
      <c r="C1186" s="28" t="s">
        <v>101</v>
      </c>
      <c r="D1186" s="29" t="s">
        <v>5117</v>
      </c>
      <c r="E1186" s="30" t="s">
        <v>5118</v>
      </c>
      <c r="F1186" s="29" t="s">
        <v>5119</v>
      </c>
      <c r="G1186" s="29" t="s">
        <v>1663</v>
      </c>
      <c r="H1186" s="29" t="s">
        <v>3178</v>
      </c>
      <c r="I1186" s="29">
        <v>18</v>
      </c>
      <c r="J1186" s="29">
        <v>108</v>
      </c>
      <c r="K1186" s="31" t="s">
        <v>375</v>
      </c>
    </row>
    <row r="1187" spans="1:11">
      <c r="A1187" s="27">
        <v>1175</v>
      </c>
      <c r="B1187" s="27">
        <v>42</v>
      </c>
      <c r="C1187" s="28" t="s">
        <v>737</v>
      </c>
      <c r="D1187" s="29" t="s">
        <v>5120</v>
      </c>
      <c r="E1187" s="30" t="s">
        <v>5121</v>
      </c>
      <c r="F1187" s="29" t="s">
        <v>2871</v>
      </c>
      <c r="G1187" s="29" t="s">
        <v>1672</v>
      </c>
      <c r="H1187" s="29" t="s">
        <v>1970</v>
      </c>
      <c r="I1187" s="29">
        <v>65</v>
      </c>
      <c r="J1187" s="29">
        <v>390</v>
      </c>
      <c r="K1187" s="31" t="s">
        <v>375</v>
      </c>
    </row>
    <row r="1188" spans="1:11">
      <c r="A1188" s="27">
        <v>1176</v>
      </c>
      <c r="B1188" s="27">
        <v>43</v>
      </c>
      <c r="C1188" s="28" t="s">
        <v>740</v>
      </c>
      <c r="D1188" s="29" t="s">
        <v>5122</v>
      </c>
      <c r="E1188" s="30" t="s">
        <v>5123</v>
      </c>
      <c r="F1188" s="29" t="s">
        <v>5124</v>
      </c>
      <c r="G1188" s="29" t="s">
        <v>1672</v>
      </c>
      <c r="H1188" s="29" t="s">
        <v>1579</v>
      </c>
      <c r="I1188" s="29">
        <v>24</v>
      </c>
      <c r="J1188" s="29">
        <v>144</v>
      </c>
      <c r="K1188" s="31" t="s">
        <v>375</v>
      </c>
    </row>
    <row r="1189" spans="1:11">
      <c r="A1189" s="27">
        <v>1177</v>
      </c>
      <c r="B1189" s="27">
        <v>44</v>
      </c>
      <c r="C1189" s="28" t="s">
        <v>741</v>
      </c>
      <c r="D1189" s="29" t="s">
        <v>5125</v>
      </c>
      <c r="E1189" s="30" t="s">
        <v>5126</v>
      </c>
      <c r="F1189" s="29" t="s">
        <v>5127</v>
      </c>
      <c r="G1189" s="29" t="s">
        <v>1672</v>
      </c>
      <c r="H1189" s="29" t="s">
        <v>1579</v>
      </c>
      <c r="I1189" s="29">
        <v>28</v>
      </c>
      <c r="J1189" s="29">
        <v>168</v>
      </c>
      <c r="K1189" s="31" t="s">
        <v>375</v>
      </c>
    </row>
    <row r="1190" spans="1:11">
      <c r="A1190" s="27">
        <v>1178</v>
      </c>
      <c r="B1190" s="27">
        <v>45</v>
      </c>
      <c r="C1190" s="28" t="s">
        <v>747</v>
      </c>
      <c r="D1190" s="29" t="s">
        <v>5128</v>
      </c>
      <c r="E1190" s="30" t="s">
        <v>5129</v>
      </c>
      <c r="F1190" s="29" t="s">
        <v>5130</v>
      </c>
      <c r="G1190" s="29" t="s">
        <v>5131</v>
      </c>
      <c r="H1190" s="29" t="s">
        <v>1570</v>
      </c>
      <c r="I1190" s="29">
        <v>39.799999999999997</v>
      </c>
      <c r="J1190" s="29">
        <v>239</v>
      </c>
      <c r="K1190" s="31" t="s">
        <v>375</v>
      </c>
    </row>
    <row r="1191" spans="1:11">
      <c r="A1191" s="27">
        <v>1179</v>
      </c>
      <c r="B1191" s="27">
        <v>46</v>
      </c>
      <c r="C1191" s="28" t="s">
        <v>479</v>
      </c>
      <c r="D1191" s="29" t="s">
        <v>5132</v>
      </c>
      <c r="E1191" s="30" t="s">
        <v>5133</v>
      </c>
      <c r="F1191" s="29" t="s">
        <v>5134</v>
      </c>
      <c r="G1191" s="29" t="s">
        <v>5135</v>
      </c>
      <c r="H1191" s="29" t="s">
        <v>1918</v>
      </c>
      <c r="I1191" s="29">
        <v>13</v>
      </c>
      <c r="J1191" s="29">
        <v>78</v>
      </c>
      <c r="K1191" s="31" t="s">
        <v>375</v>
      </c>
    </row>
    <row r="1192" spans="1:11">
      <c r="A1192" s="27">
        <v>1180</v>
      </c>
      <c r="B1192" s="27">
        <v>47</v>
      </c>
      <c r="C1192" s="28" t="s">
        <v>340</v>
      </c>
      <c r="D1192" s="29" t="s">
        <v>5136</v>
      </c>
      <c r="E1192" s="30" t="s">
        <v>5137</v>
      </c>
      <c r="F1192" s="29" t="s">
        <v>5138</v>
      </c>
      <c r="G1192" s="29" t="s">
        <v>2148</v>
      </c>
      <c r="H1192" s="29" t="s">
        <v>2726</v>
      </c>
      <c r="I1192" s="29">
        <v>16</v>
      </c>
      <c r="J1192" s="29">
        <v>96</v>
      </c>
      <c r="K1192" s="31" t="s">
        <v>375</v>
      </c>
    </row>
    <row r="1193" spans="1:11">
      <c r="A1193" s="27">
        <v>1181</v>
      </c>
      <c r="B1193" s="27">
        <v>48</v>
      </c>
      <c r="C1193" s="28" t="s">
        <v>505</v>
      </c>
      <c r="D1193" s="29" t="s">
        <v>5139</v>
      </c>
      <c r="E1193" s="30" t="s">
        <v>5140</v>
      </c>
      <c r="F1193" s="29" t="s">
        <v>5141</v>
      </c>
      <c r="G1193" s="29" t="s">
        <v>2148</v>
      </c>
      <c r="H1193" s="29" t="s">
        <v>3125</v>
      </c>
      <c r="I1193" s="29">
        <v>25</v>
      </c>
      <c r="J1193" s="29">
        <v>150</v>
      </c>
      <c r="K1193" s="31" t="s">
        <v>375</v>
      </c>
    </row>
    <row r="1194" spans="1:11">
      <c r="A1194" s="27">
        <v>1182</v>
      </c>
      <c r="B1194" s="27">
        <v>49</v>
      </c>
      <c r="C1194" s="28" t="s">
        <v>663</v>
      </c>
      <c r="D1194" s="29" t="s">
        <v>5142</v>
      </c>
      <c r="E1194" s="30" t="s">
        <v>5143</v>
      </c>
      <c r="F1194" s="29" t="s">
        <v>5144</v>
      </c>
      <c r="G1194" s="29" t="s">
        <v>3753</v>
      </c>
      <c r="H1194" s="29" t="s">
        <v>1717</v>
      </c>
      <c r="I1194" s="29">
        <v>58</v>
      </c>
      <c r="J1194" s="29">
        <v>348</v>
      </c>
      <c r="K1194" s="31" t="s">
        <v>375</v>
      </c>
    </row>
    <row r="1195" spans="1:11">
      <c r="A1195" s="27">
        <v>1183</v>
      </c>
      <c r="B1195" s="27">
        <v>50</v>
      </c>
      <c r="C1195" s="28" t="s">
        <v>665</v>
      </c>
      <c r="D1195" s="29" t="s">
        <v>5145</v>
      </c>
      <c r="E1195" s="30" t="s">
        <v>5146</v>
      </c>
      <c r="F1195" s="29" t="s">
        <v>5147</v>
      </c>
      <c r="G1195" s="29" t="s">
        <v>3753</v>
      </c>
      <c r="H1195" s="29" t="s">
        <v>1579</v>
      </c>
      <c r="I1195" s="29">
        <v>39.799999999999997</v>
      </c>
      <c r="J1195" s="29">
        <v>239</v>
      </c>
      <c r="K1195" s="31" t="s">
        <v>375</v>
      </c>
    </row>
    <row r="1196" spans="1:11">
      <c r="A1196" s="27">
        <v>1184</v>
      </c>
      <c r="B1196" s="27">
        <v>51</v>
      </c>
      <c r="C1196" s="28" t="s">
        <v>537</v>
      </c>
      <c r="D1196" s="29" t="s">
        <v>5148</v>
      </c>
      <c r="E1196" s="30" t="s">
        <v>5149</v>
      </c>
      <c r="F1196" s="29" t="s">
        <v>1624</v>
      </c>
      <c r="G1196" s="29" t="s">
        <v>3065</v>
      </c>
      <c r="H1196" s="29" t="s">
        <v>2165</v>
      </c>
      <c r="I1196" s="29">
        <v>32</v>
      </c>
      <c r="J1196" s="29">
        <v>192</v>
      </c>
      <c r="K1196" s="31" t="s">
        <v>375</v>
      </c>
    </row>
    <row r="1197" spans="1:11">
      <c r="A1197" s="27">
        <v>1185</v>
      </c>
      <c r="B1197" s="27">
        <v>52</v>
      </c>
      <c r="C1197" s="28" t="s">
        <v>93</v>
      </c>
      <c r="D1197" s="29" t="s">
        <v>5150</v>
      </c>
      <c r="E1197" s="30" t="s">
        <v>5151</v>
      </c>
      <c r="F1197" s="29" t="s">
        <v>1917</v>
      </c>
      <c r="G1197" s="29" t="s">
        <v>5152</v>
      </c>
      <c r="H1197" s="29" t="s">
        <v>1673</v>
      </c>
      <c r="I1197" s="29">
        <v>35</v>
      </c>
      <c r="J1197" s="29">
        <v>210</v>
      </c>
      <c r="K1197" s="31" t="s">
        <v>375</v>
      </c>
    </row>
    <row r="1198" spans="1:11">
      <c r="A1198" s="27">
        <v>1186</v>
      </c>
      <c r="B1198" s="27">
        <v>53</v>
      </c>
      <c r="C1198" s="28" t="s">
        <v>175</v>
      </c>
      <c r="D1198" s="29" t="s">
        <v>5153</v>
      </c>
      <c r="E1198" s="30" t="s">
        <v>5154</v>
      </c>
      <c r="F1198" s="29" t="s">
        <v>5155</v>
      </c>
      <c r="G1198" s="29" t="s">
        <v>5156</v>
      </c>
      <c r="H1198" s="29" t="s">
        <v>1856</v>
      </c>
      <c r="I1198" s="29">
        <v>30</v>
      </c>
      <c r="J1198" s="29">
        <v>180</v>
      </c>
      <c r="K1198" s="31" t="s">
        <v>375</v>
      </c>
    </row>
    <row r="1199" spans="1:11">
      <c r="A1199" s="27">
        <v>1187</v>
      </c>
      <c r="B1199" s="27">
        <v>54</v>
      </c>
      <c r="C1199" s="28" t="s">
        <v>412</v>
      </c>
      <c r="D1199" s="29" t="s">
        <v>5157</v>
      </c>
      <c r="E1199" s="30" t="s">
        <v>5158</v>
      </c>
      <c r="F1199" s="29" t="s">
        <v>5159</v>
      </c>
      <c r="G1199" s="29" t="s">
        <v>4687</v>
      </c>
      <c r="H1199" s="29" t="s">
        <v>1579</v>
      </c>
      <c r="I1199" s="29">
        <v>29.8</v>
      </c>
      <c r="J1199" s="29">
        <v>179</v>
      </c>
      <c r="K1199" s="31" t="s">
        <v>375</v>
      </c>
    </row>
    <row r="1200" spans="1:11">
      <c r="A1200" s="27">
        <v>1188</v>
      </c>
      <c r="B1200" s="27">
        <v>55</v>
      </c>
      <c r="C1200" s="28" t="s">
        <v>197</v>
      </c>
      <c r="D1200" s="29" t="s">
        <v>5160</v>
      </c>
      <c r="E1200" s="30" t="s">
        <v>5161</v>
      </c>
      <c r="F1200" s="29" t="s">
        <v>5162</v>
      </c>
      <c r="G1200" s="29" t="s">
        <v>4687</v>
      </c>
      <c r="H1200" s="29" t="s">
        <v>1579</v>
      </c>
      <c r="I1200" s="29">
        <v>29.8</v>
      </c>
      <c r="J1200" s="29">
        <v>179</v>
      </c>
      <c r="K1200" s="31" t="s">
        <v>375</v>
      </c>
    </row>
    <row r="1201" spans="1:11">
      <c r="A1201" s="27">
        <v>1189</v>
      </c>
      <c r="B1201" s="27">
        <v>56</v>
      </c>
      <c r="C1201" s="28" t="s">
        <v>198</v>
      </c>
      <c r="D1201" s="29" t="s">
        <v>5163</v>
      </c>
      <c r="E1201" s="30" t="s">
        <v>5164</v>
      </c>
      <c r="F1201" s="29" t="s">
        <v>5165</v>
      </c>
      <c r="G1201" s="29" t="s">
        <v>4687</v>
      </c>
      <c r="H1201" s="29" t="s">
        <v>1579</v>
      </c>
      <c r="I1201" s="29">
        <v>29.8</v>
      </c>
      <c r="J1201" s="29">
        <v>179</v>
      </c>
      <c r="K1201" s="31" t="s">
        <v>375</v>
      </c>
    </row>
    <row r="1202" spans="1:11">
      <c r="A1202" s="27">
        <v>1190</v>
      </c>
      <c r="B1202" s="27">
        <v>57</v>
      </c>
      <c r="C1202" s="28" t="s">
        <v>199</v>
      </c>
      <c r="D1202" s="29" t="s">
        <v>5166</v>
      </c>
      <c r="E1202" s="30" t="s">
        <v>5167</v>
      </c>
      <c r="F1202" s="29" t="s">
        <v>5168</v>
      </c>
      <c r="G1202" s="29" t="s">
        <v>4687</v>
      </c>
      <c r="H1202" s="29" t="s">
        <v>1579</v>
      </c>
      <c r="I1202" s="29">
        <v>29.8</v>
      </c>
      <c r="J1202" s="29">
        <v>179</v>
      </c>
      <c r="K1202" s="31" t="s">
        <v>375</v>
      </c>
    </row>
    <row r="1203" spans="1:11">
      <c r="A1203" s="27">
        <v>1191</v>
      </c>
      <c r="B1203" s="27">
        <v>58</v>
      </c>
      <c r="C1203" s="28" t="s">
        <v>614</v>
      </c>
      <c r="D1203" s="29" t="s">
        <v>5169</v>
      </c>
      <c r="E1203" s="30" t="s">
        <v>5170</v>
      </c>
      <c r="F1203" s="29" t="s">
        <v>5171</v>
      </c>
      <c r="G1203" s="29" t="s">
        <v>2877</v>
      </c>
      <c r="H1203" s="29" t="s">
        <v>1678</v>
      </c>
      <c r="I1203" s="29">
        <v>29</v>
      </c>
      <c r="J1203" s="29">
        <v>174</v>
      </c>
      <c r="K1203" s="31" t="s">
        <v>375</v>
      </c>
    </row>
    <row r="1204" spans="1:11">
      <c r="A1204" s="27">
        <v>1192</v>
      </c>
      <c r="B1204" s="27">
        <v>59</v>
      </c>
      <c r="C1204" s="28" t="s">
        <v>221</v>
      </c>
      <c r="D1204" s="29" t="s">
        <v>5172</v>
      </c>
      <c r="E1204" s="30" t="s">
        <v>5173</v>
      </c>
      <c r="F1204" s="29" t="s">
        <v>1766</v>
      </c>
      <c r="G1204" s="29" t="s">
        <v>2198</v>
      </c>
      <c r="H1204" s="29" t="s">
        <v>1579</v>
      </c>
      <c r="I1204" s="29">
        <v>26</v>
      </c>
      <c r="J1204" s="29">
        <v>156</v>
      </c>
      <c r="K1204" s="31" t="s">
        <v>375</v>
      </c>
    </row>
    <row r="1205" spans="1:11">
      <c r="A1205" s="27">
        <v>1193</v>
      </c>
      <c r="B1205" s="27">
        <v>60</v>
      </c>
      <c r="C1205" s="28" t="s">
        <v>668</v>
      </c>
      <c r="D1205" s="29" t="s">
        <v>5174</v>
      </c>
      <c r="E1205" s="30" t="s">
        <v>5175</v>
      </c>
      <c r="F1205" s="29" t="s">
        <v>5176</v>
      </c>
      <c r="G1205" s="29" t="s">
        <v>4712</v>
      </c>
      <c r="H1205" s="29" t="s">
        <v>1918</v>
      </c>
      <c r="I1205" s="29">
        <v>20</v>
      </c>
      <c r="J1205" s="29">
        <v>120</v>
      </c>
      <c r="K1205" s="31" t="s">
        <v>375</v>
      </c>
    </row>
    <row r="1206" spans="1:11">
      <c r="A1206" s="27">
        <v>1194</v>
      </c>
      <c r="B1206" s="27">
        <v>61</v>
      </c>
      <c r="C1206" s="28" t="s">
        <v>232</v>
      </c>
      <c r="D1206" s="29" t="s">
        <v>5177</v>
      </c>
      <c r="E1206" s="30" t="s">
        <v>5178</v>
      </c>
      <c r="F1206" s="29" t="s">
        <v>5179</v>
      </c>
      <c r="G1206" s="29" t="s">
        <v>2222</v>
      </c>
      <c r="H1206" s="29" t="s">
        <v>1540</v>
      </c>
      <c r="I1206" s="29">
        <v>59</v>
      </c>
      <c r="J1206" s="29">
        <v>354</v>
      </c>
      <c r="K1206" s="31" t="s">
        <v>375</v>
      </c>
    </row>
    <row r="1207" spans="1:11">
      <c r="A1207" s="27">
        <v>1195</v>
      </c>
      <c r="B1207" s="27">
        <v>62</v>
      </c>
      <c r="C1207" s="28" t="s">
        <v>233</v>
      </c>
      <c r="D1207" s="29" t="s">
        <v>5180</v>
      </c>
      <c r="E1207" s="30" t="s">
        <v>5181</v>
      </c>
      <c r="F1207" s="29" t="s">
        <v>5182</v>
      </c>
      <c r="G1207" s="29" t="s">
        <v>2222</v>
      </c>
      <c r="H1207" s="29" t="s">
        <v>1709</v>
      </c>
      <c r="I1207" s="29">
        <v>59</v>
      </c>
      <c r="J1207" s="29">
        <v>354</v>
      </c>
      <c r="K1207" s="31" t="s">
        <v>375</v>
      </c>
    </row>
    <row r="1208" spans="1:11">
      <c r="A1208" s="27">
        <v>1196</v>
      </c>
      <c r="B1208" s="27">
        <v>63</v>
      </c>
      <c r="C1208" s="28" t="s">
        <v>234</v>
      </c>
      <c r="D1208" s="29" t="s">
        <v>5183</v>
      </c>
      <c r="E1208" s="30" t="s">
        <v>5184</v>
      </c>
      <c r="F1208" s="29" t="s">
        <v>5185</v>
      </c>
      <c r="G1208" s="29" t="s">
        <v>2222</v>
      </c>
      <c r="H1208" s="29" t="s">
        <v>2121</v>
      </c>
      <c r="I1208" s="29">
        <v>59</v>
      </c>
      <c r="J1208" s="29">
        <v>354</v>
      </c>
      <c r="K1208" s="31" t="s">
        <v>375</v>
      </c>
    </row>
    <row r="1209" spans="1:11">
      <c r="A1209" s="27">
        <v>1197</v>
      </c>
      <c r="B1209" s="27">
        <v>64</v>
      </c>
      <c r="C1209" s="28" t="s">
        <v>235</v>
      </c>
      <c r="D1209" s="29" t="s">
        <v>5186</v>
      </c>
      <c r="E1209" s="30" t="s">
        <v>5187</v>
      </c>
      <c r="F1209" s="29" t="s">
        <v>5188</v>
      </c>
      <c r="G1209" s="29" t="s">
        <v>2222</v>
      </c>
      <c r="H1209" s="29" t="s">
        <v>2121</v>
      </c>
      <c r="I1209" s="29">
        <v>55</v>
      </c>
      <c r="J1209" s="29">
        <v>330</v>
      </c>
      <c r="K1209" s="31" t="s">
        <v>375</v>
      </c>
    </row>
    <row r="1210" spans="1:11">
      <c r="A1210" s="27">
        <v>1198</v>
      </c>
      <c r="B1210" s="27">
        <v>65</v>
      </c>
      <c r="C1210" s="28" t="s">
        <v>236</v>
      </c>
      <c r="D1210" s="29" t="s">
        <v>5189</v>
      </c>
      <c r="E1210" s="30" t="s">
        <v>5190</v>
      </c>
      <c r="F1210" s="29" t="s">
        <v>5191</v>
      </c>
      <c r="G1210" s="29" t="s">
        <v>2222</v>
      </c>
      <c r="H1210" s="29" t="s">
        <v>2121</v>
      </c>
      <c r="I1210" s="29">
        <v>65</v>
      </c>
      <c r="J1210" s="29">
        <v>390</v>
      </c>
      <c r="K1210" s="31" t="s">
        <v>375</v>
      </c>
    </row>
    <row r="1211" spans="1:11">
      <c r="A1211" s="27">
        <v>1199</v>
      </c>
      <c r="B1211" s="27">
        <v>66</v>
      </c>
      <c r="C1211" s="28" t="s">
        <v>241</v>
      </c>
      <c r="D1211" s="29" t="s">
        <v>5192</v>
      </c>
      <c r="E1211" s="30" t="s">
        <v>5193</v>
      </c>
      <c r="F1211" s="29" t="s">
        <v>5194</v>
      </c>
      <c r="G1211" s="29" t="s">
        <v>2222</v>
      </c>
      <c r="H1211" s="29" t="s">
        <v>1860</v>
      </c>
      <c r="I1211" s="29">
        <v>75</v>
      </c>
      <c r="J1211" s="29">
        <v>450</v>
      </c>
      <c r="K1211" s="31" t="s">
        <v>375</v>
      </c>
    </row>
    <row r="1212" spans="1:11">
      <c r="A1212" s="27">
        <v>1200</v>
      </c>
      <c r="B1212" s="27">
        <v>67</v>
      </c>
      <c r="C1212" s="28" t="s">
        <v>242</v>
      </c>
      <c r="D1212" s="29" t="s">
        <v>5195</v>
      </c>
      <c r="E1212" s="30" t="s">
        <v>5196</v>
      </c>
      <c r="F1212" s="29" t="s">
        <v>5197</v>
      </c>
      <c r="G1212" s="29" t="s">
        <v>2222</v>
      </c>
      <c r="H1212" s="29" t="s">
        <v>1860</v>
      </c>
      <c r="I1212" s="29">
        <v>198</v>
      </c>
      <c r="J1212" s="29">
        <v>1188</v>
      </c>
      <c r="K1212" s="31" t="s">
        <v>375</v>
      </c>
    </row>
    <row r="1213" spans="1:11">
      <c r="A1213" s="27">
        <v>1201</v>
      </c>
      <c r="B1213" s="27">
        <v>68</v>
      </c>
      <c r="C1213" s="28" t="s">
        <v>245</v>
      </c>
      <c r="D1213" s="29" t="s">
        <v>5198</v>
      </c>
      <c r="E1213" s="30" t="s">
        <v>5199</v>
      </c>
      <c r="F1213" s="29" t="s">
        <v>5200</v>
      </c>
      <c r="G1213" s="29" t="s">
        <v>3395</v>
      </c>
      <c r="H1213" s="29" t="s">
        <v>1709</v>
      </c>
      <c r="I1213" s="29">
        <v>29</v>
      </c>
      <c r="J1213" s="29">
        <v>174</v>
      </c>
      <c r="K1213" s="31" t="s">
        <v>375</v>
      </c>
    </row>
    <row r="1214" spans="1:11">
      <c r="A1214" s="27">
        <v>1202</v>
      </c>
      <c r="B1214" s="27">
        <v>69</v>
      </c>
      <c r="C1214" s="28" t="s">
        <v>246</v>
      </c>
      <c r="D1214" s="29" t="s">
        <v>5201</v>
      </c>
      <c r="E1214" s="30" t="s">
        <v>5202</v>
      </c>
      <c r="F1214" s="29" t="s">
        <v>5203</v>
      </c>
      <c r="G1214" s="29" t="s">
        <v>1678</v>
      </c>
      <c r="H1214" s="29" t="s">
        <v>1678</v>
      </c>
      <c r="I1214" s="29">
        <v>36</v>
      </c>
      <c r="J1214" s="29">
        <v>216</v>
      </c>
      <c r="K1214" s="31" t="s">
        <v>375</v>
      </c>
    </row>
    <row r="1215" spans="1:11">
      <c r="A1215" s="27">
        <v>1203</v>
      </c>
      <c r="B1215" s="27">
        <v>70</v>
      </c>
      <c r="C1215" s="28" t="s">
        <v>248</v>
      </c>
      <c r="D1215" s="29" t="s">
        <v>5204</v>
      </c>
      <c r="E1215" s="30" t="s">
        <v>5205</v>
      </c>
      <c r="F1215" s="29" t="s">
        <v>5206</v>
      </c>
      <c r="G1215" s="29" t="s">
        <v>2877</v>
      </c>
      <c r="H1215" s="29" t="s">
        <v>1579</v>
      </c>
      <c r="I1215" s="29">
        <v>26</v>
      </c>
      <c r="J1215" s="29">
        <v>156</v>
      </c>
      <c r="K1215" s="31" t="s">
        <v>375</v>
      </c>
    </row>
    <row r="1216" spans="1:11">
      <c r="A1216" s="27">
        <v>1204</v>
      </c>
      <c r="B1216" s="27">
        <v>71</v>
      </c>
      <c r="C1216" s="28" t="s">
        <v>251</v>
      </c>
      <c r="D1216" s="29" t="s">
        <v>5207</v>
      </c>
      <c r="E1216" s="30" t="s">
        <v>5208</v>
      </c>
      <c r="F1216" s="29" t="s">
        <v>5209</v>
      </c>
      <c r="G1216" s="29" t="s">
        <v>2877</v>
      </c>
      <c r="H1216" s="29" t="s">
        <v>1540</v>
      </c>
      <c r="I1216" s="29">
        <v>38</v>
      </c>
      <c r="J1216" s="29">
        <v>228</v>
      </c>
      <c r="K1216" s="31" t="s">
        <v>375</v>
      </c>
    </row>
    <row r="1217" spans="1:11">
      <c r="A1217" s="27">
        <v>1205</v>
      </c>
      <c r="B1217" s="27">
        <v>72</v>
      </c>
      <c r="C1217" s="28" t="s">
        <v>437</v>
      </c>
      <c r="D1217" s="29" t="s">
        <v>5210</v>
      </c>
      <c r="E1217" s="30" t="s">
        <v>5211</v>
      </c>
      <c r="F1217" s="29" t="s">
        <v>5212</v>
      </c>
      <c r="G1217" s="29" t="s">
        <v>4716</v>
      </c>
      <c r="H1217" s="29" t="s">
        <v>1939</v>
      </c>
      <c r="I1217" s="29">
        <v>28</v>
      </c>
      <c r="J1217" s="29">
        <v>168</v>
      </c>
      <c r="K1217" s="31" t="s">
        <v>375</v>
      </c>
    </row>
    <row r="1218" spans="1:11">
      <c r="A1218" s="27">
        <v>1206</v>
      </c>
      <c r="B1218" s="27">
        <v>73</v>
      </c>
      <c r="C1218" s="28" t="s">
        <v>3</v>
      </c>
      <c r="D1218" s="29" t="s">
        <v>5213</v>
      </c>
      <c r="E1218" s="30" t="s">
        <v>5214</v>
      </c>
      <c r="F1218" s="29" t="s">
        <v>5215</v>
      </c>
      <c r="G1218" s="29" t="s">
        <v>2230</v>
      </c>
      <c r="H1218" s="29" t="s">
        <v>2854</v>
      </c>
      <c r="I1218" s="29">
        <v>42</v>
      </c>
      <c r="J1218" s="29">
        <v>252</v>
      </c>
      <c r="K1218" s="31" t="s">
        <v>375</v>
      </c>
    </row>
    <row r="1219" spans="1:11">
      <c r="A1219" s="27">
        <v>1207</v>
      </c>
      <c r="B1219" s="27">
        <v>74</v>
      </c>
      <c r="C1219" s="28" t="s">
        <v>252</v>
      </c>
      <c r="D1219" s="29" t="s">
        <v>5216</v>
      </c>
      <c r="E1219" s="30" t="s">
        <v>5217</v>
      </c>
      <c r="F1219" s="29" t="s">
        <v>5218</v>
      </c>
      <c r="G1219" s="29" t="s">
        <v>2600</v>
      </c>
      <c r="H1219" s="29" t="s">
        <v>2726</v>
      </c>
      <c r="I1219" s="29">
        <v>48</v>
      </c>
      <c r="J1219" s="29">
        <v>288</v>
      </c>
      <c r="K1219" s="31" t="s">
        <v>375</v>
      </c>
    </row>
    <row r="1220" spans="1:11">
      <c r="A1220" s="27">
        <v>1208</v>
      </c>
      <c r="B1220" s="27">
        <v>75</v>
      </c>
      <c r="C1220" s="28" t="s">
        <v>203</v>
      </c>
      <c r="D1220" s="29" t="s">
        <v>5219</v>
      </c>
      <c r="E1220" s="30" t="s">
        <v>5220</v>
      </c>
      <c r="F1220" s="29" t="s">
        <v>5221</v>
      </c>
      <c r="G1220" s="29" t="s">
        <v>1685</v>
      </c>
      <c r="H1220" s="29" t="s">
        <v>1554</v>
      </c>
      <c r="I1220" s="29">
        <v>35</v>
      </c>
      <c r="J1220" s="29">
        <v>210</v>
      </c>
      <c r="K1220" s="31" t="s">
        <v>375</v>
      </c>
    </row>
    <row r="1221" spans="1:11">
      <c r="A1221" s="27">
        <v>1209</v>
      </c>
      <c r="B1221" s="27">
        <v>76</v>
      </c>
      <c r="C1221" s="28" t="s">
        <v>1001</v>
      </c>
      <c r="D1221" s="29" t="s">
        <v>5222</v>
      </c>
      <c r="E1221" s="30" t="s">
        <v>5223</v>
      </c>
      <c r="F1221" s="29" t="s">
        <v>5224</v>
      </c>
      <c r="G1221" s="29" t="s">
        <v>1678</v>
      </c>
      <c r="H1221" s="29" t="s">
        <v>1678</v>
      </c>
      <c r="I1221" s="29"/>
      <c r="J1221" s="29">
        <v>75</v>
      </c>
      <c r="K1221" s="31" t="s">
        <v>375</v>
      </c>
    </row>
    <row r="1222" spans="1:11">
      <c r="A1222" s="27">
        <v>1210</v>
      </c>
      <c r="B1222" s="27">
        <v>77</v>
      </c>
      <c r="C1222" s="28" t="s">
        <v>1002</v>
      </c>
      <c r="D1222" s="29" t="s">
        <v>5225</v>
      </c>
      <c r="E1222" s="30" t="s">
        <v>5226</v>
      </c>
      <c r="F1222" s="29" t="s">
        <v>5227</v>
      </c>
      <c r="G1222" s="29" t="s">
        <v>1678</v>
      </c>
      <c r="H1222" s="29" t="s">
        <v>1678</v>
      </c>
      <c r="I1222" s="29"/>
      <c r="J1222" s="29">
        <v>95</v>
      </c>
      <c r="K1222" s="31" t="s">
        <v>375</v>
      </c>
    </row>
    <row r="1223" spans="1:11">
      <c r="A1223" s="27">
        <v>1211</v>
      </c>
      <c r="B1223" s="27">
        <v>78</v>
      </c>
      <c r="C1223" s="28" t="s">
        <v>1003</v>
      </c>
      <c r="D1223" s="29" t="s">
        <v>5228</v>
      </c>
      <c r="E1223" s="30" t="s">
        <v>5229</v>
      </c>
      <c r="F1223" s="29" t="s">
        <v>5227</v>
      </c>
      <c r="G1223" s="29" t="s">
        <v>1678</v>
      </c>
      <c r="H1223" s="29" t="s">
        <v>1678</v>
      </c>
      <c r="I1223" s="29"/>
      <c r="J1223" s="29">
        <v>75</v>
      </c>
      <c r="K1223" s="31" t="s">
        <v>375</v>
      </c>
    </row>
    <row r="1224" spans="1:11">
      <c r="A1224" s="27">
        <v>1212</v>
      </c>
      <c r="B1224" s="27">
        <v>79</v>
      </c>
      <c r="C1224" s="28" t="s">
        <v>809</v>
      </c>
      <c r="D1224" s="29" t="s">
        <v>5230</v>
      </c>
      <c r="E1224" s="30" t="s">
        <v>5231</v>
      </c>
      <c r="F1224" s="29" t="s">
        <v>5232</v>
      </c>
      <c r="G1224" s="29" t="s">
        <v>1716</v>
      </c>
      <c r="H1224" s="29" t="s">
        <v>1727</v>
      </c>
      <c r="I1224" s="29">
        <v>26</v>
      </c>
      <c r="J1224" s="29">
        <v>156</v>
      </c>
      <c r="K1224" s="31" t="s">
        <v>375</v>
      </c>
    </row>
    <row r="1225" spans="1:11">
      <c r="A1225" s="27">
        <v>1213</v>
      </c>
      <c r="B1225" s="27">
        <v>80</v>
      </c>
      <c r="C1225" s="28" t="s">
        <v>834</v>
      </c>
      <c r="D1225" s="29" t="s">
        <v>5233</v>
      </c>
      <c r="E1225" s="30" t="s">
        <v>5234</v>
      </c>
      <c r="F1225" s="29" t="s">
        <v>5235</v>
      </c>
      <c r="G1225" s="29" t="s">
        <v>2288</v>
      </c>
      <c r="H1225" s="29" t="s">
        <v>1587</v>
      </c>
      <c r="I1225" s="29">
        <v>9.5</v>
      </c>
      <c r="J1225" s="29">
        <v>57</v>
      </c>
      <c r="K1225" s="31" t="s">
        <v>375</v>
      </c>
    </row>
    <row r="1226" spans="1:11">
      <c r="A1226" s="27">
        <v>1214</v>
      </c>
      <c r="B1226" s="27">
        <v>81</v>
      </c>
      <c r="C1226" s="28" t="s">
        <v>835</v>
      </c>
      <c r="D1226" s="29" t="s">
        <v>5236</v>
      </c>
      <c r="E1226" s="30" t="s">
        <v>5237</v>
      </c>
      <c r="F1226" s="29" t="s">
        <v>5235</v>
      </c>
      <c r="G1226" s="29" t="s">
        <v>2288</v>
      </c>
      <c r="H1226" s="29" t="s">
        <v>1587</v>
      </c>
      <c r="I1226" s="29">
        <v>12.6</v>
      </c>
      <c r="J1226" s="29">
        <v>76</v>
      </c>
      <c r="K1226" s="31" t="s">
        <v>375</v>
      </c>
    </row>
    <row r="1227" spans="1:11">
      <c r="A1227" s="27">
        <v>1215</v>
      </c>
      <c r="B1227" s="27">
        <v>82</v>
      </c>
      <c r="C1227" s="28" t="s">
        <v>852</v>
      </c>
      <c r="D1227" s="29" t="s">
        <v>5238</v>
      </c>
      <c r="E1227" s="30" t="s">
        <v>5239</v>
      </c>
      <c r="F1227" s="29" t="s">
        <v>5240</v>
      </c>
      <c r="G1227" s="29" t="s">
        <v>5241</v>
      </c>
      <c r="H1227" s="29" t="s">
        <v>1659</v>
      </c>
      <c r="I1227" s="29">
        <v>18</v>
      </c>
      <c r="J1227" s="29">
        <v>108</v>
      </c>
      <c r="K1227" s="31" t="s">
        <v>375</v>
      </c>
    </row>
    <row r="1228" spans="1:11">
      <c r="A1228" s="27">
        <v>1216</v>
      </c>
      <c r="B1228" s="27">
        <v>83</v>
      </c>
      <c r="C1228" s="28" t="s">
        <v>860</v>
      </c>
      <c r="D1228" s="29" t="s">
        <v>5242</v>
      </c>
      <c r="E1228" s="30" t="s">
        <v>5243</v>
      </c>
      <c r="F1228" s="29" t="s">
        <v>5244</v>
      </c>
      <c r="G1228" s="29" t="s">
        <v>3249</v>
      </c>
      <c r="H1228" s="29" t="s">
        <v>1545</v>
      </c>
      <c r="I1228" s="29">
        <v>45</v>
      </c>
      <c r="J1228" s="29">
        <v>270</v>
      </c>
      <c r="K1228" s="31" t="s">
        <v>375</v>
      </c>
    </row>
    <row r="1229" spans="1:11">
      <c r="A1229" s="27">
        <v>1217</v>
      </c>
      <c r="B1229" s="27">
        <v>84</v>
      </c>
      <c r="C1229" s="28" t="s">
        <v>872</v>
      </c>
      <c r="D1229" s="29" t="s">
        <v>5245</v>
      </c>
      <c r="E1229" s="30" t="s">
        <v>5246</v>
      </c>
      <c r="F1229" s="29" t="s">
        <v>5247</v>
      </c>
      <c r="G1229" s="29" t="s">
        <v>5248</v>
      </c>
      <c r="H1229" s="29" t="s">
        <v>2854</v>
      </c>
      <c r="I1229" s="29">
        <v>25</v>
      </c>
      <c r="J1229" s="29">
        <v>150</v>
      </c>
      <c r="K1229" s="31" t="s">
        <v>375</v>
      </c>
    </row>
    <row r="1230" spans="1:11">
      <c r="A1230" s="27">
        <v>1218</v>
      </c>
      <c r="B1230" s="27">
        <v>85</v>
      </c>
      <c r="C1230" s="28" t="s">
        <v>895</v>
      </c>
      <c r="D1230" s="29" t="s">
        <v>5249</v>
      </c>
      <c r="E1230" s="30" t="s">
        <v>5250</v>
      </c>
      <c r="F1230" s="29" t="s">
        <v>5251</v>
      </c>
      <c r="G1230" s="29" t="s">
        <v>3267</v>
      </c>
      <c r="H1230" s="29" t="s">
        <v>1607</v>
      </c>
      <c r="I1230" s="29">
        <v>680</v>
      </c>
      <c r="J1230" s="29">
        <v>4080</v>
      </c>
      <c r="K1230" s="31" t="s">
        <v>375</v>
      </c>
    </row>
    <row r="1231" spans="1:11">
      <c r="A1231" s="27">
        <v>1219</v>
      </c>
      <c r="B1231" s="27">
        <v>86</v>
      </c>
      <c r="C1231" s="28" t="s">
        <v>299</v>
      </c>
      <c r="D1231" s="29" t="s">
        <v>5252</v>
      </c>
      <c r="E1231" s="30" t="s">
        <v>5253</v>
      </c>
      <c r="F1231" s="29" t="s">
        <v>1678</v>
      </c>
      <c r="G1231" s="29" t="s">
        <v>5254</v>
      </c>
      <c r="H1231" s="29" t="s">
        <v>2333</v>
      </c>
      <c r="I1231" s="29">
        <v>38</v>
      </c>
      <c r="J1231" s="29">
        <v>228</v>
      </c>
      <c r="K1231" s="31" t="s">
        <v>375</v>
      </c>
    </row>
    <row r="1232" spans="1:11">
      <c r="A1232" s="27">
        <v>1220</v>
      </c>
      <c r="B1232" s="27">
        <v>87</v>
      </c>
      <c r="C1232" s="28" t="s">
        <v>300</v>
      </c>
      <c r="D1232" s="29" t="s">
        <v>5255</v>
      </c>
      <c r="E1232" s="30" t="s">
        <v>5256</v>
      </c>
      <c r="F1232" s="29" t="s">
        <v>1678</v>
      </c>
      <c r="G1232" s="29" t="s">
        <v>5254</v>
      </c>
      <c r="H1232" s="29" t="s">
        <v>2330</v>
      </c>
      <c r="I1232" s="29">
        <v>18</v>
      </c>
      <c r="J1232" s="29">
        <v>108</v>
      </c>
      <c r="K1232" s="31" t="s">
        <v>375</v>
      </c>
    </row>
    <row r="1233" spans="1:11">
      <c r="A1233" s="27">
        <v>1221</v>
      </c>
      <c r="B1233" s="27">
        <v>88</v>
      </c>
      <c r="C1233" s="28" t="s">
        <v>910</v>
      </c>
      <c r="D1233" s="29" t="s">
        <v>5257</v>
      </c>
      <c r="E1233" s="30" t="s">
        <v>5258</v>
      </c>
      <c r="F1233" s="29" t="s">
        <v>1678</v>
      </c>
      <c r="G1233" s="29" t="s">
        <v>5259</v>
      </c>
      <c r="H1233" s="29" t="s">
        <v>1756</v>
      </c>
      <c r="I1233" s="29">
        <v>19</v>
      </c>
      <c r="J1233" s="29">
        <v>114</v>
      </c>
      <c r="K1233" s="31" t="s">
        <v>375</v>
      </c>
    </row>
    <row r="1234" spans="1:11">
      <c r="A1234" s="27">
        <v>1222</v>
      </c>
      <c r="B1234" s="27">
        <v>89</v>
      </c>
      <c r="C1234" s="28" t="s">
        <v>1081</v>
      </c>
      <c r="D1234" s="29" t="s">
        <v>5260</v>
      </c>
      <c r="E1234" s="30" t="s">
        <v>5261</v>
      </c>
      <c r="F1234" s="29" t="s">
        <v>2871</v>
      </c>
      <c r="G1234" s="29" t="s">
        <v>3943</v>
      </c>
      <c r="H1234" s="29" t="s">
        <v>1562</v>
      </c>
      <c r="I1234" s="29">
        <v>98</v>
      </c>
      <c r="J1234" s="29">
        <v>588</v>
      </c>
      <c r="K1234" s="31" t="s">
        <v>375</v>
      </c>
    </row>
    <row r="1235" spans="1:11">
      <c r="A1235" s="27">
        <v>1223</v>
      </c>
      <c r="B1235" s="27">
        <v>90</v>
      </c>
      <c r="C1235" s="28" t="s">
        <v>705</v>
      </c>
      <c r="D1235" s="29" t="s">
        <v>5262</v>
      </c>
      <c r="E1235" s="30" t="s">
        <v>5263</v>
      </c>
      <c r="F1235" s="29" t="s">
        <v>1678</v>
      </c>
      <c r="G1235" s="29" t="s">
        <v>2638</v>
      </c>
      <c r="H1235" s="29" t="s">
        <v>2805</v>
      </c>
      <c r="I1235" s="29">
        <v>25</v>
      </c>
      <c r="J1235" s="29">
        <v>150</v>
      </c>
      <c r="K1235" s="31" t="s">
        <v>375</v>
      </c>
    </row>
    <row r="1236" spans="1:11">
      <c r="A1236" s="27">
        <v>1224</v>
      </c>
      <c r="B1236" s="27">
        <v>91</v>
      </c>
      <c r="C1236" s="28" t="s">
        <v>707</v>
      </c>
      <c r="D1236" s="29" t="s">
        <v>5264</v>
      </c>
      <c r="E1236" s="30" t="s">
        <v>5265</v>
      </c>
      <c r="F1236" s="29" t="s">
        <v>1678</v>
      </c>
      <c r="G1236" s="29" t="s">
        <v>2649</v>
      </c>
      <c r="H1236" s="29" t="s">
        <v>2333</v>
      </c>
      <c r="I1236" s="29">
        <v>36</v>
      </c>
      <c r="J1236" s="29">
        <v>216</v>
      </c>
      <c r="K1236" s="31" t="s">
        <v>375</v>
      </c>
    </row>
    <row r="1237" spans="1:11">
      <c r="A1237" s="27">
        <v>1225</v>
      </c>
      <c r="B1237" s="27">
        <v>92</v>
      </c>
      <c r="C1237" s="28" t="s">
        <v>719</v>
      </c>
      <c r="D1237" s="29" t="s">
        <v>5266</v>
      </c>
      <c r="E1237" s="30" t="s">
        <v>5267</v>
      </c>
      <c r="F1237" s="29" t="s">
        <v>1678</v>
      </c>
      <c r="G1237" s="29" t="s">
        <v>2649</v>
      </c>
      <c r="H1237" s="29" t="s">
        <v>2330</v>
      </c>
      <c r="I1237" s="29">
        <v>19.600000000000001</v>
      </c>
      <c r="J1237" s="29">
        <v>118</v>
      </c>
      <c r="K1237" s="31" t="s">
        <v>375</v>
      </c>
    </row>
    <row r="1238" spans="1:11">
      <c r="A1238" s="27">
        <v>1226</v>
      </c>
      <c r="B1238" s="27">
        <v>93</v>
      </c>
      <c r="C1238" s="28" t="s">
        <v>716</v>
      </c>
      <c r="D1238" s="29" t="s">
        <v>5268</v>
      </c>
      <c r="E1238" s="30" t="s">
        <v>5269</v>
      </c>
      <c r="F1238" s="29" t="s">
        <v>1678</v>
      </c>
      <c r="G1238" s="29" t="s">
        <v>2649</v>
      </c>
      <c r="H1238" s="29" t="s">
        <v>5270</v>
      </c>
      <c r="I1238" s="29">
        <v>19.600000000000001</v>
      </c>
      <c r="J1238" s="29">
        <v>118</v>
      </c>
      <c r="K1238" s="31" t="s">
        <v>375</v>
      </c>
    </row>
    <row r="1239" spans="1:11">
      <c r="A1239" s="27">
        <v>1227</v>
      </c>
      <c r="B1239" s="27">
        <v>94</v>
      </c>
      <c r="C1239" s="28" t="s">
        <v>718</v>
      </c>
      <c r="D1239" s="29" t="s">
        <v>5271</v>
      </c>
      <c r="E1239" s="30" t="s">
        <v>5272</v>
      </c>
      <c r="F1239" s="29" t="s">
        <v>1678</v>
      </c>
      <c r="G1239" s="29" t="s">
        <v>2649</v>
      </c>
      <c r="H1239" s="29" t="s">
        <v>2330</v>
      </c>
      <c r="I1239" s="29">
        <v>19.600000000000001</v>
      </c>
      <c r="J1239" s="29">
        <v>118</v>
      </c>
      <c r="K1239" s="31" t="s">
        <v>375</v>
      </c>
    </row>
    <row r="1240" spans="1:11">
      <c r="A1240" s="27">
        <v>1228</v>
      </c>
      <c r="B1240" s="27">
        <v>95</v>
      </c>
      <c r="C1240" s="28" t="s">
        <v>715</v>
      </c>
      <c r="D1240" s="29" t="s">
        <v>5273</v>
      </c>
      <c r="E1240" s="30" t="s">
        <v>5274</v>
      </c>
      <c r="F1240" s="29" t="s">
        <v>1678</v>
      </c>
      <c r="G1240" s="29" t="s">
        <v>2649</v>
      </c>
      <c r="H1240" s="29" t="s">
        <v>2330</v>
      </c>
      <c r="I1240" s="29">
        <v>19.600000000000001</v>
      </c>
      <c r="J1240" s="29">
        <v>118</v>
      </c>
      <c r="K1240" s="31" t="s">
        <v>375</v>
      </c>
    </row>
    <row r="1241" spans="1:11">
      <c r="A1241" s="27">
        <v>1229</v>
      </c>
      <c r="B1241" s="27">
        <v>96</v>
      </c>
      <c r="C1241" s="28" t="s">
        <v>714</v>
      </c>
      <c r="D1241" s="29" t="s">
        <v>5275</v>
      </c>
      <c r="E1241" s="30" t="s">
        <v>5276</v>
      </c>
      <c r="F1241" s="29" t="s">
        <v>1678</v>
      </c>
      <c r="G1241" s="29" t="s">
        <v>2649</v>
      </c>
      <c r="H1241" s="29" t="s">
        <v>2330</v>
      </c>
      <c r="I1241" s="29">
        <v>19.600000000000001</v>
      </c>
      <c r="J1241" s="29">
        <v>118</v>
      </c>
      <c r="K1241" s="31" t="s">
        <v>375</v>
      </c>
    </row>
    <row r="1242" spans="1:11">
      <c r="A1242" s="27">
        <v>1230</v>
      </c>
      <c r="B1242" s="27">
        <v>97</v>
      </c>
      <c r="C1242" s="28" t="s">
        <v>717</v>
      </c>
      <c r="D1242" s="29" t="s">
        <v>5277</v>
      </c>
      <c r="E1242" s="30" t="s">
        <v>5278</v>
      </c>
      <c r="F1242" s="29" t="s">
        <v>1678</v>
      </c>
      <c r="G1242" s="29" t="s">
        <v>2649</v>
      </c>
      <c r="H1242" s="29" t="s">
        <v>2330</v>
      </c>
      <c r="I1242" s="29">
        <v>19.600000000000001</v>
      </c>
      <c r="J1242" s="29">
        <v>118</v>
      </c>
      <c r="K1242" s="31" t="s">
        <v>375</v>
      </c>
    </row>
    <row r="1243" spans="1:11">
      <c r="A1243" s="27">
        <v>1231</v>
      </c>
      <c r="B1243" s="27">
        <v>98</v>
      </c>
      <c r="C1243" s="28" t="s">
        <v>713</v>
      </c>
      <c r="D1243" s="29" t="s">
        <v>5279</v>
      </c>
      <c r="E1243" s="30" t="s">
        <v>5280</v>
      </c>
      <c r="F1243" s="29" t="s">
        <v>1678</v>
      </c>
      <c r="G1243" s="29" t="s">
        <v>2649</v>
      </c>
      <c r="H1243" s="29" t="s">
        <v>2330</v>
      </c>
      <c r="I1243" s="29">
        <v>19.600000000000001</v>
      </c>
      <c r="J1243" s="29">
        <v>118</v>
      </c>
      <c r="K1243" s="31" t="s">
        <v>375</v>
      </c>
    </row>
    <row r="1244" spans="1:11">
      <c r="A1244" s="27">
        <v>1232</v>
      </c>
      <c r="B1244" s="27">
        <v>99</v>
      </c>
      <c r="C1244" s="28" t="s">
        <v>1095</v>
      </c>
      <c r="D1244" s="29" t="s">
        <v>5281</v>
      </c>
      <c r="E1244" s="30" t="s">
        <v>5282</v>
      </c>
      <c r="F1244" s="29" t="s">
        <v>5283</v>
      </c>
      <c r="G1244" s="29" t="s">
        <v>2858</v>
      </c>
      <c r="H1244" s="29" t="s">
        <v>1678</v>
      </c>
      <c r="I1244" s="29">
        <v>30</v>
      </c>
      <c r="J1244" s="29">
        <v>180</v>
      </c>
      <c r="K1244" s="31" t="s">
        <v>375</v>
      </c>
    </row>
    <row r="1245" spans="1:11">
      <c r="A1245" s="27">
        <v>1233</v>
      </c>
      <c r="B1245" s="27">
        <v>100</v>
      </c>
      <c r="C1245" s="28" t="s">
        <v>1111</v>
      </c>
      <c r="D1245" s="29" t="s">
        <v>5284</v>
      </c>
      <c r="E1245" s="30" t="s">
        <v>5285</v>
      </c>
      <c r="F1245" s="29" t="s">
        <v>5286</v>
      </c>
      <c r="G1245" s="29" t="s">
        <v>5287</v>
      </c>
      <c r="H1245" s="29" t="s">
        <v>2042</v>
      </c>
      <c r="I1245" s="29">
        <v>26</v>
      </c>
      <c r="J1245" s="29">
        <v>156</v>
      </c>
      <c r="K1245" s="31" t="s">
        <v>375</v>
      </c>
    </row>
    <row r="1246" spans="1:11">
      <c r="A1246" s="27">
        <v>1234</v>
      </c>
      <c r="B1246" s="27">
        <v>101</v>
      </c>
      <c r="C1246" s="28" t="s">
        <v>1120</v>
      </c>
      <c r="D1246" s="29" t="s">
        <v>5288</v>
      </c>
      <c r="E1246" s="30" t="s">
        <v>5289</v>
      </c>
      <c r="F1246" s="29" t="s">
        <v>5290</v>
      </c>
      <c r="G1246" s="29" t="s">
        <v>2887</v>
      </c>
      <c r="H1246" s="29" t="s">
        <v>2238</v>
      </c>
      <c r="I1246" s="29">
        <v>25</v>
      </c>
      <c r="J1246" s="29">
        <v>150</v>
      </c>
      <c r="K1246" s="31" t="s">
        <v>375</v>
      </c>
    </row>
    <row r="1247" spans="1:11">
      <c r="A1247" s="27">
        <v>1235</v>
      </c>
      <c r="B1247" s="27">
        <v>102</v>
      </c>
      <c r="C1247" s="28" t="s">
        <v>1121</v>
      </c>
      <c r="D1247" s="29" t="s">
        <v>5291</v>
      </c>
      <c r="E1247" s="30" t="s">
        <v>5292</v>
      </c>
      <c r="F1247" s="29" t="s">
        <v>5293</v>
      </c>
      <c r="G1247" s="29" t="s">
        <v>2887</v>
      </c>
      <c r="H1247" s="29" t="s">
        <v>2738</v>
      </c>
      <c r="I1247" s="29">
        <v>20</v>
      </c>
      <c r="J1247" s="29">
        <v>120</v>
      </c>
      <c r="K1247" s="31" t="s">
        <v>375</v>
      </c>
    </row>
    <row r="1248" spans="1:11">
      <c r="A1248" s="27">
        <v>1236</v>
      </c>
      <c r="B1248" s="27">
        <v>103</v>
      </c>
      <c r="C1248" s="28" t="s">
        <v>1122</v>
      </c>
      <c r="D1248" s="29" t="s">
        <v>5294</v>
      </c>
      <c r="E1248" s="30" t="s">
        <v>5295</v>
      </c>
      <c r="F1248" s="29" t="s">
        <v>5296</v>
      </c>
      <c r="G1248" s="29" t="s">
        <v>2887</v>
      </c>
      <c r="H1248" s="29" t="s">
        <v>1756</v>
      </c>
      <c r="I1248" s="29">
        <v>35</v>
      </c>
      <c r="J1248" s="29">
        <v>210</v>
      </c>
      <c r="K1248" s="31" t="s">
        <v>375</v>
      </c>
    </row>
    <row r="1249" spans="1:11">
      <c r="A1249" s="27">
        <v>1237</v>
      </c>
      <c r="B1249" s="27">
        <v>104</v>
      </c>
      <c r="C1249" s="28" t="s">
        <v>1124</v>
      </c>
      <c r="D1249" s="29" t="s">
        <v>5297</v>
      </c>
      <c r="E1249" s="30" t="s">
        <v>5298</v>
      </c>
      <c r="F1249" s="29" t="s">
        <v>5299</v>
      </c>
      <c r="G1249" s="29" t="s">
        <v>2887</v>
      </c>
      <c r="H1249" s="29" t="s">
        <v>2747</v>
      </c>
      <c r="I1249" s="29">
        <v>26</v>
      </c>
      <c r="J1249" s="29">
        <v>156</v>
      </c>
      <c r="K1249" s="31" t="s">
        <v>375</v>
      </c>
    </row>
    <row r="1250" spans="1:11">
      <c r="A1250" s="27">
        <v>1238</v>
      </c>
      <c r="B1250" s="27">
        <v>105</v>
      </c>
      <c r="C1250" s="28" t="s">
        <v>1125</v>
      </c>
      <c r="D1250" s="29" t="s">
        <v>5300</v>
      </c>
      <c r="E1250" s="30" t="s">
        <v>5301</v>
      </c>
      <c r="F1250" s="29" t="s">
        <v>5302</v>
      </c>
      <c r="G1250" s="29" t="s">
        <v>2887</v>
      </c>
      <c r="H1250" s="29" t="s">
        <v>1900</v>
      </c>
      <c r="I1250" s="29">
        <v>32</v>
      </c>
      <c r="J1250" s="29">
        <v>192</v>
      </c>
      <c r="K1250" s="31" t="s">
        <v>375</v>
      </c>
    </row>
    <row r="1251" spans="1:11">
      <c r="A1251" s="27">
        <v>1239</v>
      </c>
      <c r="B1251" s="27">
        <v>106</v>
      </c>
      <c r="C1251" s="28" t="s">
        <v>1126</v>
      </c>
      <c r="D1251" s="29" t="s">
        <v>5303</v>
      </c>
      <c r="E1251" s="30" t="s">
        <v>5304</v>
      </c>
      <c r="F1251" s="29" t="s">
        <v>5305</v>
      </c>
      <c r="G1251" s="29" t="s">
        <v>2887</v>
      </c>
      <c r="H1251" s="29" t="s">
        <v>1756</v>
      </c>
      <c r="I1251" s="29">
        <v>42</v>
      </c>
      <c r="J1251" s="29">
        <v>252</v>
      </c>
      <c r="K1251" s="31" t="s">
        <v>375</v>
      </c>
    </row>
    <row r="1252" spans="1:11">
      <c r="A1252" s="27">
        <v>1240</v>
      </c>
      <c r="B1252" s="27">
        <v>107</v>
      </c>
      <c r="C1252" s="28" t="s">
        <v>1127</v>
      </c>
      <c r="D1252" s="29" t="s">
        <v>5306</v>
      </c>
      <c r="E1252" s="30" t="s">
        <v>5307</v>
      </c>
      <c r="F1252" s="29" t="s">
        <v>5308</v>
      </c>
      <c r="G1252" s="29" t="s">
        <v>2887</v>
      </c>
      <c r="H1252" s="29" t="s">
        <v>1756</v>
      </c>
      <c r="I1252" s="29">
        <v>37</v>
      </c>
      <c r="J1252" s="29">
        <v>222</v>
      </c>
      <c r="K1252" s="31" t="s">
        <v>375</v>
      </c>
    </row>
    <row r="1253" spans="1:11">
      <c r="A1253" s="27">
        <v>1241</v>
      </c>
      <c r="B1253" s="27">
        <v>108</v>
      </c>
      <c r="C1253" s="28" t="s">
        <v>1128</v>
      </c>
      <c r="D1253" s="29" t="s">
        <v>5309</v>
      </c>
      <c r="E1253" s="30" t="s">
        <v>5310</v>
      </c>
      <c r="F1253" s="29" t="s">
        <v>5311</v>
      </c>
      <c r="G1253" s="29" t="s">
        <v>2887</v>
      </c>
      <c r="H1253" s="29" t="s">
        <v>2607</v>
      </c>
      <c r="I1253" s="29">
        <v>80</v>
      </c>
      <c r="J1253" s="29">
        <v>480</v>
      </c>
      <c r="K1253" s="31" t="s">
        <v>375</v>
      </c>
    </row>
    <row r="1254" spans="1:11">
      <c r="A1254" s="27">
        <v>1242</v>
      </c>
      <c r="B1254" s="27">
        <v>109</v>
      </c>
      <c r="C1254" s="28" t="s">
        <v>1130</v>
      </c>
      <c r="D1254" s="29" t="s">
        <v>5312</v>
      </c>
      <c r="E1254" s="30" t="s">
        <v>5313</v>
      </c>
      <c r="F1254" s="29" t="s">
        <v>1624</v>
      </c>
      <c r="G1254" s="29" t="s">
        <v>2887</v>
      </c>
      <c r="H1254" s="29" t="s">
        <v>2747</v>
      </c>
      <c r="I1254" s="29">
        <v>38</v>
      </c>
      <c r="J1254" s="29">
        <v>228</v>
      </c>
      <c r="K1254" s="31" t="s">
        <v>375</v>
      </c>
    </row>
    <row r="1255" spans="1:11">
      <c r="A1255" s="27">
        <v>1243</v>
      </c>
      <c r="B1255" s="27">
        <v>110</v>
      </c>
      <c r="C1255" s="28" t="s">
        <v>1142</v>
      </c>
      <c r="D1255" s="29" t="s">
        <v>5314</v>
      </c>
      <c r="E1255" s="30" t="s">
        <v>5315</v>
      </c>
      <c r="F1255" s="29" t="s">
        <v>5316</v>
      </c>
      <c r="G1255" s="29" t="s">
        <v>1755</v>
      </c>
      <c r="H1255" s="29" t="s">
        <v>2028</v>
      </c>
      <c r="I1255" s="29">
        <v>15</v>
      </c>
      <c r="J1255" s="29">
        <v>90</v>
      </c>
      <c r="K1255" s="31" t="s">
        <v>375</v>
      </c>
    </row>
    <row r="1256" spans="1:11">
      <c r="A1256" s="27">
        <v>1244</v>
      </c>
      <c r="B1256" s="27">
        <v>111</v>
      </c>
      <c r="C1256" s="28" t="s">
        <v>1153</v>
      </c>
      <c r="D1256" s="29" t="s">
        <v>5317</v>
      </c>
      <c r="E1256" s="30" t="s">
        <v>5318</v>
      </c>
      <c r="F1256" s="29" t="s">
        <v>5319</v>
      </c>
      <c r="G1256" s="29" t="s">
        <v>1755</v>
      </c>
      <c r="H1256" s="29" t="s">
        <v>1579</v>
      </c>
      <c r="I1256" s="29">
        <v>35</v>
      </c>
      <c r="J1256" s="29">
        <v>210</v>
      </c>
      <c r="K1256" s="31" t="s">
        <v>375</v>
      </c>
    </row>
    <row r="1257" spans="1:11">
      <c r="A1257" s="27">
        <v>1245</v>
      </c>
      <c r="B1257" s="27">
        <v>112</v>
      </c>
      <c r="C1257" s="28" t="s">
        <v>291</v>
      </c>
      <c r="D1257" s="29" t="s">
        <v>5320</v>
      </c>
      <c r="E1257" s="30" t="s">
        <v>5321</v>
      </c>
      <c r="F1257" s="29" t="s">
        <v>5322</v>
      </c>
      <c r="G1257" s="29" t="s">
        <v>5323</v>
      </c>
      <c r="H1257" s="29" t="s">
        <v>1970</v>
      </c>
      <c r="I1257" s="29">
        <v>35</v>
      </c>
      <c r="J1257" s="29">
        <v>210</v>
      </c>
      <c r="K1257" s="31" t="s">
        <v>375</v>
      </c>
    </row>
    <row r="1258" spans="1:11">
      <c r="A1258" s="27">
        <v>1246</v>
      </c>
      <c r="B1258" s="27">
        <v>113</v>
      </c>
      <c r="C1258" s="28" t="s">
        <v>1206</v>
      </c>
      <c r="D1258" s="29" t="s">
        <v>5324</v>
      </c>
      <c r="E1258" s="30" t="s">
        <v>5325</v>
      </c>
      <c r="F1258" s="29" t="s">
        <v>5326</v>
      </c>
      <c r="G1258" s="29" t="s">
        <v>2370</v>
      </c>
      <c r="H1258" s="29" t="s">
        <v>1579</v>
      </c>
      <c r="I1258" s="29">
        <v>23.8</v>
      </c>
      <c r="J1258" s="29">
        <v>143</v>
      </c>
      <c r="K1258" s="31" t="s">
        <v>375</v>
      </c>
    </row>
    <row r="1259" spans="1:11">
      <c r="A1259" s="27">
        <v>1247</v>
      </c>
      <c r="B1259" s="27">
        <v>114</v>
      </c>
      <c r="C1259" s="28" t="s">
        <v>1220</v>
      </c>
      <c r="D1259" s="29" t="s">
        <v>5327</v>
      </c>
      <c r="E1259" s="30" t="s">
        <v>5328</v>
      </c>
      <c r="F1259" s="29" t="s">
        <v>5329</v>
      </c>
      <c r="G1259" s="29" t="s">
        <v>4365</v>
      </c>
      <c r="H1259" s="29" t="s">
        <v>1678</v>
      </c>
      <c r="I1259" s="29">
        <v>30</v>
      </c>
      <c r="J1259" s="29">
        <v>180</v>
      </c>
      <c r="K1259" s="31" t="s">
        <v>375</v>
      </c>
    </row>
    <row r="1260" spans="1:11">
      <c r="A1260" s="27">
        <v>1248</v>
      </c>
      <c r="B1260" s="27">
        <v>115</v>
      </c>
      <c r="C1260" s="28" t="s">
        <v>1227</v>
      </c>
      <c r="D1260" s="29" t="s">
        <v>5330</v>
      </c>
      <c r="E1260" s="30" t="s">
        <v>5331</v>
      </c>
      <c r="F1260" s="29" t="s">
        <v>5332</v>
      </c>
      <c r="G1260" s="29" t="s">
        <v>5333</v>
      </c>
      <c r="H1260" s="29" t="s">
        <v>2042</v>
      </c>
      <c r="I1260" s="29">
        <v>20</v>
      </c>
      <c r="J1260" s="29">
        <v>120</v>
      </c>
      <c r="K1260" s="31" t="s">
        <v>375</v>
      </c>
    </row>
    <row r="1261" spans="1:11">
      <c r="A1261" s="27">
        <v>1249</v>
      </c>
      <c r="B1261" s="27">
        <v>116</v>
      </c>
      <c r="C1261" s="28" t="s">
        <v>1228</v>
      </c>
      <c r="D1261" s="29" t="s">
        <v>5334</v>
      </c>
      <c r="E1261" s="30" t="s">
        <v>5335</v>
      </c>
      <c r="F1261" s="29" t="s">
        <v>5332</v>
      </c>
      <c r="G1261" s="29" t="s">
        <v>5333</v>
      </c>
      <c r="H1261" s="29" t="s">
        <v>2042</v>
      </c>
      <c r="I1261" s="29">
        <v>20</v>
      </c>
      <c r="J1261" s="29">
        <v>120</v>
      </c>
      <c r="K1261" s="31" t="s">
        <v>375</v>
      </c>
    </row>
    <row r="1262" spans="1:11">
      <c r="A1262" s="27">
        <v>1250</v>
      </c>
      <c r="B1262" s="27">
        <v>117</v>
      </c>
      <c r="C1262" s="28" t="s">
        <v>1237</v>
      </c>
      <c r="D1262" s="29" t="s">
        <v>5336</v>
      </c>
      <c r="E1262" s="30" t="s">
        <v>5337</v>
      </c>
      <c r="F1262" s="29" t="s">
        <v>5338</v>
      </c>
      <c r="G1262" s="29" t="s">
        <v>5339</v>
      </c>
      <c r="H1262" s="29" t="s">
        <v>1540</v>
      </c>
      <c r="I1262" s="29">
        <v>25</v>
      </c>
      <c r="J1262" s="29">
        <v>150</v>
      </c>
      <c r="K1262" s="31" t="s">
        <v>375</v>
      </c>
    </row>
    <row r="1263" spans="1:11">
      <c r="A1263" s="27">
        <v>1251</v>
      </c>
      <c r="B1263" s="27">
        <v>118</v>
      </c>
      <c r="C1263" s="28" t="s">
        <v>1264</v>
      </c>
      <c r="D1263" s="29" t="s">
        <v>5340</v>
      </c>
      <c r="E1263" s="30" t="s">
        <v>5341</v>
      </c>
      <c r="F1263" s="29" t="s">
        <v>5342</v>
      </c>
      <c r="G1263" s="29" t="s">
        <v>2397</v>
      </c>
      <c r="H1263" s="29" t="s">
        <v>2918</v>
      </c>
      <c r="I1263" s="29">
        <v>49.8</v>
      </c>
      <c r="J1263" s="29">
        <v>299</v>
      </c>
      <c r="K1263" s="31" t="s">
        <v>375</v>
      </c>
    </row>
    <row r="1264" spans="1:11">
      <c r="A1264" s="27">
        <v>1252</v>
      </c>
      <c r="B1264" s="27">
        <v>119</v>
      </c>
      <c r="C1264" s="28" t="s">
        <v>1270</v>
      </c>
      <c r="D1264" s="29" t="s">
        <v>5343</v>
      </c>
      <c r="E1264" s="30" t="s">
        <v>5344</v>
      </c>
      <c r="F1264" s="29" t="s">
        <v>5345</v>
      </c>
      <c r="G1264" s="29" t="s">
        <v>5346</v>
      </c>
      <c r="H1264" s="29" t="s">
        <v>1849</v>
      </c>
      <c r="I1264" s="29">
        <v>28</v>
      </c>
      <c r="J1264" s="29">
        <v>168</v>
      </c>
      <c r="K1264" s="31" t="s">
        <v>375</v>
      </c>
    </row>
    <row r="1265" spans="1:11">
      <c r="A1265" s="27">
        <v>1253</v>
      </c>
      <c r="B1265" s="27">
        <v>120</v>
      </c>
      <c r="C1265" s="28" t="s">
        <v>1271</v>
      </c>
      <c r="D1265" s="29" t="s">
        <v>5347</v>
      </c>
      <c r="E1265" s="30" t="s">
        <v>5348</v>
      </c>
      <c r="F1265" s="29" t="s">
        <v>5349</v>
      </c>
      <c r="G1265" s="29" t="s">
        <v>4365</v>
      </c>
      <c r="H1265" s="29" t="s">
        <v>1678</v>
      </c>
      <c r="I1265" s="29">
        <v>37</v>
      </c>
      <c r="J1265" s="29">
        <v>222</v>
      </c>
      <c r="K1265" s="31" t="s">
        <v>375</v>
      </c>
    </row>
    <row r="1266" spans="1:11">
      <c r="A1266" s="27">
        <v>1254</v>
      </c>
      <c r="B1266" s="27">
        <v>121</v>
      </c>
      <c r="C1266" s="28" t="s">
        <v>1272</v>
      </c>
      <c r="D1266" s="29" t="s">
        <v>5350</v>
      </c>
      <c r="E1266" s="30" t="s">
        <v>5351</v>
      </c>
      <c r="F1266" s="29" t="s">
        <v>5352</v>
      </c>
      <c r="G1266" s="29" t="s">
        <v>4365</v>
      </c>
      <c r="H1266" s="29" t="s">
        <v>1678</v>
      </c>
      <c r="I1266" s="29">
        <v>38</v>
      </c>
      <c r="J1266" s="29">
        <v>228</v>
      </c>
      <c r="K1266" s="31" t="s">
        <v>375</v>
      </c>
    </row>
    <row r="1267" spans="1:11">
      <c r="A1267" s="27">
        <v>1255</v>
      </c>
      <c r="B1267" s="27">
        <v>122</v>
      </c>
      <c r="C1267" s="28" t="s">
        <v>1273</v>
      </c>
      <c r="D1267" s="29" t="s">
        <v>5353</v>
      </c>
      <c r="E1267" s="30" t="s">
        <v>5354</v>
      </c>
      <c r="F1267" s="29" t="s">
        <v>5355</v>
      </c>
      <c r="G1267" s="29" t="s">
        <v>4365</v>
      </c>
      <c r="H1267" s="29" t="s">
        <v>1678</v>
      </c>
      <c r="I1267" s="29">
        <v>23.8</v>
      </c>
      <c r="J1267" s="29">
        <v>143</v>
      </c>
      <c r="K1267" s="31" t="s">
        <v>375</v>
      </c>
    </row>
    <row r="1268" spans="1:11">
      <c r="A1268" s="27">
        <v>1256</v>
      </c>
      <c r="B1268" s="27">
        <v>123</v>
      </c>
      <c r="C1268" s="28" t="s">
        <v>1274</v>
      </c>
      <c r="D1268" s="29" t="s">
        <v>5356</v>
      </c>
      <c r="E1268" s="30" t="s">
        <v>5357</v>
      </c>
      <c r="F1268" s="29" t="s">
        <v>5352</v>
      </c>
      <c r="G1268" s="29" t="s">
        <v>4365</v>
      </c>
      <c r="H1268" s="29" t="s">
        <v>1678</v>
      </c>
      <c r="I1268" s="29">
        <v>34</v>
      </c>
      <c r="J1268" s="29">
        <v>204</v>
      </c>
      <c r="K1268" s="31" t="s">
        <v>375</v>
      </c>
    </row>
    <row r="1269" spans="1:11">
      <c r="A1269" s="27">
        <v>1257</v>
      </c>
      <c r="B1269" s="27">
        <v>124</v>
      </c>
      <c r="C1269" s="28" t="s">
        <v>1275</v>
      </c>
      <c r="D1269" s="29" t="s">
        <v>5358</v>
      </c>
      <c r="E1269" s="30" t="s">
        <v>5359</v>
      </c>
      <c r="F1269" s="29" t="s">
        <v>5360</v>
      </c>
      <c r="G1269" s="29" t="s">
        <v>4365</v>
      </c>
      <c r="H1269" s="29" t="s">
        <v>1678</v>
      </c>
      <c r="I1269" s="29">
        <v>35</v>
      </c>
      <c r="J1269" s="29">
        <v>210</v>
      </c>
      <c r="K1269" s="31" t="s">
        <v>375</v>
      </c>
    </row>
    <row r="1270" spans="1:11">
      <c r="A1270" s="27">
        <v>1258</v>
      </c>
      <c r="B1270" s="27">
        <v>125</v>
      </c>
      <c r="C1270" s="28" t="s">
        <v>1276</v>
      </c>
      <c r="D1270" s="29" t="s">
        <v>5361</v>
      </c>
      <c r="E1270" s="30" t="s">
        <v>5362</v>
      </c>
      <c r="F1270" s="29" t="s">
        <v>5363</v>
      </c>
      <c r="G1270" s="29" t="s">
        <v>4365</v>
      </c>
      <c r="H1270" s="29" t="s">
        <v>1678</v>
      </c>
      <c r="I1270" s="29">
        <v>37</v>
      </c>
      <c r="J1270" s="29">
        <v>222</v>
      </c>
      <c r="K1270" s="31" t="s">
        <v>375</v>
      </c>
    </row>
    <row r="1271" spans="1:11">
      <c r="A1271" s="27">
        <v>1259</v>
      </c>
      <c r="B1271" s="27">
        <v>126</v>
      </c>
      <c r="C1271" s="28" t="s">
        <v>1278</v>
      </c>
      <c r="D1271" s="29" t="s">
        <v>5364</v>
      </c>
      <c r="E1271" s="30" t="s">
        <v>5365</v>
      </c>
      <c r="F1271" s="29" t="s">
        <v>5366</v>
      </c>
      <c r="G1271" s="29" t="s">
        <v>4365</v>
      </c>
      <c r="H1271" s="29" t="s">
        <v>1678</v>
      </c>
      <c r="I1271" s="29">
        <v>24</v>
      </c>
      <c r="J1271" s="29">
        <v>144</v>
      </c>
      <c r="K1271" s="31" t="s">
        <v>375</v>
      </c>
    </row>
    <row r="1272" spans="1:11">
      <c r="A1272" s="27">
        <v>1260</v>
      </c>
      <c r="B1272" s="27">
        <v>127</v>
      </c>
      <c r="C1272" s="28" t="s">
        <v>1287</v>
      </c>
      <c r="D1272" s="29" t="s">
        <v>5367</v>
      </c>
      <c r="E1272" s="30" t="s">
        <v>5368</v>
      </c>
      <c r="F1272" s="29" t="s">
        <v>4933</v>
      </c>
      <c r="G1272" s="29" t="s">
        <v>4365</v>
      </c>
      <c r="H1272" s="29" t="s">
        <v>1678</v>
      </c>
      <c r="I1272" s="29">
        <v>22</v>
      </c>
      <c r="J1272" s="29">
        <v>132</v>
      </c>
      <c r="K1272" s="31" t="s">
        <v>375</v>
      </c>
    </row>
    <row r="1273" spans="1:11">
      <c r="A1273" s="27">
        <v>1261</v>
      </c>
      <c r="B1273" s="27">
        <v>128</v>
      </c>
      <c r="C1273" s="28" t="s">
        <v>1292</v>
      </c>
      <c r="D1273" s="29" t="s">
        <v>5369</v>
      </c>
      <c r="E1273" s="30" t="s">
        <v>5370</v>
      </c>
      <c r="F1273" s="29" t="s">
        <v>5371</v>
      </c>
      <c r="G1273" s="29" t="s">
        <v>4087</v>
      </c>
      <c r="H1273" s="29" t="s">
        <v>1860</v>
      </c>
      <c r="I1273" s="29">
        <v>29.8</v>
      </c>
      <c r="J1273" s="29">
        <v>179</v>
      </c>
      <c r="K1273" s="31" t="s">
        <v>375</v>
      </c>
    </row>
    <row r="1274" spans="1:11">
      <c r="A1274" s="27">
        <v>1262</v>
      </c>
      <c r="B1274" s="27">
        <v>129</v>
      </c>
      <c r="C1274" s="28" t="s">
        <v>1407</v>
      </c>
      <c r="D1274" s="29" t="s">
        <v>5372</v>
      </c>
      <c r="E1274" s="30" t="s">
        <v>5373</v>
      </c>
      <c r="F1274" s="29" t="s">
        <v>5374</v>
      </c>
      <c r="G1274" s="29" t="s">
        <v>1814</v>
      </c>
      <c r="H1274" s="29" t="s">
        <v>2036</v>
      </c>
      <c r="I1274" s="29">
        <v>42</v>
      </c>
      <c r="J1274" s="29">
        <v>252</v>
      </c>
      <c r="K1274" s="31" t="s">
        <v>375</v>
      </c>
    </row>
    <row r="1275" spans="1:11">
      <c r="A1275" s="27">
        <v>1263</v>
      </c>
      <c r="B1275" s="27">
        <v>130</v>
      </c>
      <c r="C1275" s="28" t="s">
        <v>1415</v>
      </c>
      <c r="D1275" s="29" t="s">
        <v>5375</v>
      </c>
      <c r="E1275" s="30" t="s">
        <v>5376</v>
      </c>
      <c r="F1275" s="29" t="s">
        <v>5377</v>
      </c>
      <c r="G1275" s="29" t="s">
        <v>2440</v>
      </c>
      <c r="H1275" s="29" t="s">
        <v>1630</v>
      </c>
      <c r="I1275" s="29">
        <v>13.5</v>
      </c>
      <c r="J1275" s="29">
        <v>81</v>
      </c>
      <c r="K1275" s="31" t="s">
        <v>375</v>
      </c>
    </row>
    <row r="1276" spans="1:11">
      <c r="A1276" s="27">
        <v>1264</v>
      </c>
      <c r="B1276" s="27">
        <v>131</v>
      </c>
      <c r="C1276" s="28" t="s">
        <v>1427</v>
      </c>
      <c r="D1276" s="29" t="s">
        <v>5378</v>
      </c>
      <c r="E1276" s="30" t="s">
        <v>5379</v>
      </c>
      <c r="F1276" s="29" t="s">
        <v>5380</v>
      </c>
      <c r="G1276" s="29" t="s">
        <v>3470</v>
      </c>
      <c r="H1276" s="29" t="s">
        <v>1756</v>
      </c>
      <c r="I1276" s="29">
        <v>25</v>
      </c>
      <c r="J1276" s="29">
        <v>150</v>
      </c>
      <c r="K1276" s="31" t="s">
        <v>375</v>
      </c>
    </row>
    <row r="1277" spans="1:11">
      <c r="A1277" s="27">
        <v>1265</v>
      </c>
      <c r="B1277" s="27">
        <v>132</v>
      </c>
      <c r="C1277" s="28" t="s">
        <v>1429</v>
      </c>
      <c r="D1277" s="29" t="s">
        <v>5381</v>
      </c>
      <c r="E1277" s="30" t="s">
        <v>5382</v>
      </c>
      <c r="F1277" s="29" t="s">
        <v>5383</v>
      </c>
      <c r="G1277" s="29" t="s">
        <v>5384</v>
      </c>
      <c r="H1277" s="29" t="s">
        <v>1678</v>
      </c>
      <c r="I1277" s="29">
        <v>16.8</v>
      </c>
      <c r="J1277" s="29">
        <v>101</v>
      </c>
      <c r="K1277" s="31" t="s">
        <v>375</v>
      </c>
    </row>
    <row r="1278" spans="1:11">
      <c r="A1278" s="27">
        <v>1266</v>
      </c>
      <c r="B1278" s="27">
        <v>133</v>
      </c>
      <c r="C1278" s="28" t="s">
        <v>1430</v>
      </c>
      <c r="D1278" s="29" t="s">
        <v>5385</v>
      </c>
      <c r="E1278" s="30" t="s">
        <v>5386</v>
      </c>
      <c r="F1278" s="29" t="s">
        <v>5383</v>
      </c>
      <c r="G1278" s="29" t="s">
        <v>5384</v>
      </c>
      <c r="H1278" s="29" t="s">
        <v>1678</v>
      </c>
      <c r="I1278" s="29">
        <v>16.8</v>
      </c>
      <c r="J1278" s="29">
        <v>101</v>
      </c>
      <c r="K1278" s="31" t="s">
        <v>375</v>
      </c>
    </row>
    <row r="1279" spans="1:11">
      <c r="A1279" s="27">
        <v>1267</v>
      </c>
      <c r="B1279" s="27">
        <v>134</v>
      </c>
      <c r="C1279" s="28" t="s">
        <v>1433</v>
      </c>
      <c r="D1279" s="29" t="s">
        <v>5387</v>
      </c>
      <c r="E1279" s="30" t="s">
        <v>5388</v>
      </c>
      <c r="F1279" s="29" t="s">
        <v>5389</v>
      </c>
      <c r="G1279" s="29" t="s">
        <v>5390</v>
      </c>
      <c r="H1279" s="29" t="s">
        <v>1678</v>
      </c>
      <c r="I1279" s="29">
        <v>20</v>
      </c>
      <c r="J1279" s="29">
        <v>120</v>
      </c>
      <c r="K1279" s="31" t="s">
        <v>375</v>
      </c>
    </row>
    <row r="1280" spans="1:11">
      <c r="A1280" s="27">
        <v>1268</v>
      </c>
      <c r="B1280" s="27">
        <v>135</v>
      </c>
      <c r="C1280" s="28" t="s">
        <v>1459</v>
      </c>
      <c r="D1280" s="29" t="s">
        <v>5391</v>
      </c>
      <c r="E1280" s="30" t="s">
        <v>5392</v>
      </c>
      <c r="F1280" s="29" t="s">
        <v>5393</v>
      </c>
      <c r="G1280" s="29" t="s">
        <v>5394</v>
      </c>
      <c r="H1280" s="29" t="s">
        <v>2333</v>
      </c>
      <c r="I1280" s="29">
        <v>28</v>
      </c>
      <c r="J1280" s="29">
        <v>168</v>
      </c>
      <c r="K1280" s="31" t="s">
        <v>375</v>
      </c>
    </row>
    <row r="1281" spans="1:11">
      <c r="A1281" s="27">
        <v>1269</v>
      </c>
      <c r="B1281" s="27">
        <v>136</v>
      </c>
      <c r="C1281" s="28" t="s">
        <v>1469</v>
      </c>
      <c r="D1281" s="29" t="s">
        <v>5395</v>
      </c>
      <c r="E1281" s="30" t="s">
        <v>5396</v>
      </c>
      <c r="F1281" s="29" t="s">
        <v>5397</v>
      </c>
      <c r="G1281" s="29" t="s">
        <v>4133</v>
      </c>
      <c r="H1281" s="29" t="s">
        <v>1645</v>
      </c>
      <c r="I1281" s="29">
        <v>22.8</v>
      </c>
      <c r="J1281" s="29">
        <v>137</v>
      </c>
      <c r="K1281" s="31" t="s">
        <v>375</v>
      </c>
    </row>
    <row r="1282" spans="1:11">
      <c r="A1282" s="27">
        <v>1270</v>
      </c>
      <c r="B1282" s="27">
        <v>137</v>
      </c>
      <c r="C1282" s="28" t="s">
        <v>1483</v>
      </c>
      <c r="D1282" s="29" t="s">
        <v>5398</v>
      </c>
      <c r="E1282" s="30" t="s">
        <v>5399</v>
      </c>
      <c r="F1282" s="29" t="s">
        <v>5400</v>
      </c>
      <c r="G1282" s="29" t="s">
        <v>1795</v>
      </c>
      <c r="H1282" s="29" t="s">
        <v>1804</v>
      </c>
      <c r="I1282" s="29">
        <v>29</v>
      </c>
      <c r="J1282" s="29">
        <v>174</v>
      </c>
      <c r="K1282" s="31" t="s">
        <v>375</v>
      </c>
    </row>
    <row r="1283" spans="1:11">
      <c r="A1283" s="27">
        <v>1271</v>
      </c>
      <c r="B1283" s="27">
        <v>138</v>
      </c>
      <c r="C1283" s="28" t="s">
        <v>1495</v>
      </c>
      <c r="D1283" s="29" t="s">
        <v>5401</v>
      </c>
      <c r="E1283" s="30" t="s">
        <v>5402</v>
      </c>
      <c r="F1283" s="29" t="s">
        <v>5403</v>
      </c>
      <c r="G1283" s="29" t="s">
        <v>4937</v>
      </c>
      <c r="H1283" s="29" t="s">
        <v>1856</v>
      </c>
      <c r="I1283" s="29">
        <v>38</v>
      </c>
      <c r="J1283" s="29">
        <v>228</v>
      </c>
      <c r="K1283" s="31" t="s">
        <v>375</v>
      </c>
    </row>
    <row r="1284" spans="1:11">
      <c r="A1284" s="27">
        <v>1272</v>
      </c>
      <c r="B1284" s="27">
        <v>139</v>
      </c>
      <c r="C1284" s="28" t="s">
        <v>1322</v>
      </c>
      <c r="D1284" s="29" t="s">
        <v>5404</v>
      </c>
      <c r="E1284" s="30" t="s">
        <v>5405</v>
      </c>
      <c r="F1284" s="29" t="s">
        <v>5406</v>
      </c>
      <c r="G1284" s="29" t="s">
        <v>2421</v>
      </c>
      <c r="H1284" s="29" t="s">
        <v>1970</v>
      </c>
      <c r="I1284" s="29">
        <v>33</v>
      </c>
      <c r="J1284" s="29">
        <v>198</v>
      </c>
      <c r="K1284" s="31" t="s">
        <v>375</v>
      </c>
    </row>
    <row r="1285" spans="1:11">
      <c r="A1285" s="27">
        <v>1273</v>
      </c>
      <c r="B1285" s="27">
        <v>140</v>
      </c>
      <c r="C1285" s="28" t="s">
        <v>1325</v>
      </c>
      <c r="D1285" s="29" t="s">
        <v>5407</v>
      </c>
      <c r="E1285" s="30" t="s">
        <v>5408</v>
      </c>
      <c r="F1285" s="29" t="s">
        <v>5409</v>
      </c>
      <c r="G1285" s="29" t="s">
        <v>2733</v>
      </c>
      <c r="H1285" s="29" t="s">
        <v>1540</v>
      </c>
      <c r="I1285" s="29">
        <v>30</v>
      </c>
      <c r="J1285" s="29">
        <v>180</v>
      </c>
      <c r="K1285" s="31" t="s">
        <v>375</v>
      </c>
    </row>
    <row r="1286" spans="1:11">
      <c r="A1286" s="27">
        <v>1274</v>
      </c>
      <c r="B1286" s="27">
        <v>141</v>
      </c>
      <c r="C1286" s="28" t="s">
        <v>1326</v>
      </c>
      <c r="D1286" s="29" t="s">
        <v>5410</v>
      </c>
      <c r="E1286" s="30" t="s">
        <v>5411</v>
      </c>
      <c r="F1286" s="29" t="s">
        <v>5412</v>
      </c>
      <c r="G1286" s="29" t="s">
        <v>2733</v>
      </c>
      <c r="H1286" s="29" t="s">
        <v>1709</v>
      </c>
      <c r="I1286" s="29">
        <v>35</v>
      </c>
      <c r="J1286" s="29">
        <v>210</v>
      </c>
      <c r="K1286" s="31" t="s">
        <v>375</v>
      </c>
    </row>
    <row r="1287" spans="1:11">
      <c r="A1287" s="27">
        <v>1275</v>
      </c>
      <c r="B1287" s="27">
        <v>142</v>
      </c>
      <c r="C1287" s="28" t="s">
        <v>1327</v>
      </c>
      <c r="D1287" s="29" t="s">
        <v>5413</v>
      </c>
      <c r="E1287" s="30" t="s">
        <v>5414</v>
      </c>
      <c r="F1287" s="29" t="s">
        <v>5415</v>
      </c>
      <c r="G1287" s="29" t="s">
        <v>2733</v>
      </c>
      <c r="H1287" s="29" t="s">
        <v>1709</v>
      </c>
      <c r="I1287" s="29">
        <v>65</v>
      </c>
      <c r="J1287" s="29">
        <v>390</v>
      </c>
      <c r="K1287" s="31" t="s">
        <v>375</v>
      </c>
    </row>
    <row r="1288" spans="1:11">
      <c r="A1288" s="27">
        <v>1276</v>
      </c>
      <c r="B1288" s="27">
        <v>143</v>
      </c>
      <c r="C1288" s="28" t="s">
        <v>1345</v>
      </c>
      <c r="D1288" s="29" t="s">
        <v>5416</v>
      </c>
      <c r="E1288" s="30" t="s">
        <v>5417</v>
      </c>
      <c r="F1288" s="29" t="s">
        <v>5418</v>
      </c>
      <c r="G1288" s="29" t="s">
        <v>2922</v>
      </c>
      <c r="H1288" s="29" t="s">
        <v>1587</v>
      </c>
      <c r="I1288" s="29">
        <v>29.8</v>
      </c>
      <c r="J1288" s="29">
        <v>179</v>
      </c>
      <c r="K1288" s="31" t="s">
        <v>375</v>
      </c>
    </row>
    <row r="1289" spans="1:11">
      <c r="A1289" s="27">
        <v>1277</v>
      </c>
      <c r="B1289" s="27">
        <v>144</v>
      </c>
      <c r="C1289" s="28" t="s">
        <v>1357</v>
      </c>
      <c r="D1289" s="29" t="s">
        <v>5419</v>
      </c>
      <c r="E1289" s="30" t="s">
        <v>5420</v>
      </c>
      <c r="F1289" s="29" t="s">
        <v>5421</v>
      </c>
      <c r="G1289" s="29" t="s">
        <v>2440</v>
      </c>
      <c r="H1289" s="29" t="s">
        <v>1673</v>
      </c>
      <c r="I1289" s="29">
        <v>32</v>
      </c>
      <c r="J1289" s="29">
        <v>192</v>
      </c>
      <c r="K1289" s="31" t="s">
        <v>375</v>
      </c>
    </row>
    <row r="1290" spans="1:11">
      <c r="A1290" s="27">
        <v>1278</v>
      </c>
      <c r="B1290" s="27">
        <v>145</v>
      </c>
      <c r="C1290" s="28" t="s">
        <v>1377</v>
      </c>
      <c r="D1290" s="29" t="s">
        <v>5422</v>
      </c>
      <c r="E1290" s="30" t="s">
        <v>5423</v>
      </c>
      <c r="F1290" s="29" t="s">
        <v>5424</v>
      </c>
      <c r="G1290" s="29" t="s">
        <v>5425</v>
      </c>
      <c r="H1290" s="29" t="s">
        <v>1616</v>
      </c>
      <c r="I1290" s="29">
        <v>28</v>
      </c>
      <c r="J1290" s="29">
        <v>168</v>
      </c>
      <c r="K1290" s="31" t="s">
        <v>375</v>
      </c>
    </row>
    <row r="1291" spans="1:11">
      <c r="A1291" s="27">
        <v>1279</v>
      </c>
      <c r="B1291" s="27">
        <v>146</v>
      </c>
      <c r="C1291" s="28" t="s">
        <v>191</v>
      </c>
      <c r="D1291" s="29" t="s">
        <v>5426</v>
      </c>
      <c r="E1291" s="30" t="s">
        <v>5427</v>
      </c>
      <c r="F1291" s="29" t="s">
        <v>5428</v>
      </c>
      <c r="G1291" s="29" t="s">
        <v>2513</v>
      </c>
      <c r="H1291" s="29" t="s">
        <v>1587</v>
      </c>
      <c r="I1291" s="29">
        <v>26</v>
      </c>
      <c r="J1291" s="29">
        <v>156</v>
      </c>
      <c r="K1291" s="31" t="s">
        <v>375</v>
      </c>
    </row>
    <row r="1292" spans="1:11">
      <c r="A1292" s="27">
        <v>1280</v>
      </c>
      <c r="B1292" s="27">
        <v>147</v>
      </c>
      <c r="C1292" s="28" t="s">
        <v>1383</v>
      </c>
      <c r="D1292" s="29" t="s">
        <v>5429</v>
      </c>
      <c r="E1292" s="30" t="s">
        <v>5430</v>
      </c>
      <c r="F1292" s="29" t="s">
        <v>5431</v>
      </c>
      <c r="G1292" s="29" t="s">
        <v>2513</v>
      </c>
      <c r="H1292" s="29" t="s">
        <v>1828</v>
      </c>
      <c r="I1292" s="29">
        <v>27</v>
      </c>
      <c r="J1292" s="29">
        <v>162</v>
      </c>
      <c r="K1292" s="31" t="s">
        <v>375</v>
      </c>
    </row>
    <row r="1293" spans="1:11">
      <c r="A1293" s="27">
        <v>1281</v>
      </c>
      <c r="B1293" s="27">
        <v>148</v>
      </c>
      <c r="C1293" s="28" t="s">
        <v>1385</v>
      </c>
      <c r="D1293" s="29" t="s">
        <v>5432</v>
      </c>
      <c r="E1293" s="30" t="s">
        <v>5433</v>
      </c>
      <c r="F1293" s="29" t="s">
        <v>5434</v>
      </c>
      <c r="G1293" s="29" t="s">
        <v>5435</v>
      </c>
      <c r="H1293" s="29" t="s">
        <v>1727</v>
      </c>
      <c r="I1293" s="29">
        <v>32</v>
      </c>
      <c r="J1293" s="29">
        <v>192</v>
      </c>
      <c r="K1293" s="31" t="s">
        <v>375</v>
      </c>
    </row>
    <row r="1294" spans="1:11">
      <c r="A1294" s="27">
        <v>1282</v>
      </c>
      <c r="B1294" s="27">
        <v>149</v>
      </c>
      <c r="C1294" s="28" t="s">
        <v>1386</v>
      </c>
      <c r="D1294" s="29" t="s">
        <v>5436</v>
      </c>
      <c r="E1294" s="30" t="s">
        <v>5437</v>
      </c>
      <c r="F1294" s="29" t="s">
        <v>5438</v>
      </c>
      <c r="G1294" s="29" t="s">
        <v>3552</v>
      </c>
      <c r="H1294" s="29" t="s">
        <v>1690</v>
      </c>
      <c r="I1294" s="29">
        <v>29.8</v>
      </c>
      <c r="J1294" s="29">
        <v>179</v>
      </c>
      <c r="K1294" s="31" t="s">
        <v>375</v>
      </c>
    </row>
    <row r="1295" spans="1:11" ht="16.5" customHeight="1">
      <c r="A1295" s="18" t="s">
        <v>1531</v>
      </c>
      <c r="B1295" s="19"/>
      <c r="C1295" s="19"/>
      <c r="D1295" s="19"/>
      <c r="E1295" s="19"/>
      <c r="F1295" s="19"/>
      <c r="G1295" s="19"/>
      <c r="H1295" s="19"/>
      <c r="I1295" s="19"/>
      <c r="J1295" s="19"/>
      <c r="K1295" s="20"/>
    </row>
    <row r="1296" spans="1:11">
      <c r="A1296" s="6">
        <v>1283</v>
      </c>
      <c r="B1296" s="6">
        <v>1</v>
      </c>
      <c r="C1296" s="11" t="s">
        <v>911</v>
      </c>
      <c r="D1296" s="8" t="s">
        <v>5439</v>
      </c>
      <c r="E1296" s="9" t="s">
        <v>5440</v>
      </c>
      <c r="F1296" s="8" t="s">
        <v>5441</v>
      </c>
      <c r="G1296" s="8" t="s">
        <v>5442</v>
      </c>
      <c r="H1296" s="8" t="s">
        <v>1849</v>
      </c>
      <c r="I1296" s="8">
        <v>19.899999999999999</v>
      </c>
      <c r="J1296" s="8">
        <v>119</v>
      </c>
      <c r="K1296" s="10" t="s">
        <v>1507</v>
      </c>
    </row>
    <row r="1297" spans="1:11">
      <c r="A1297" s="6">
        <v>1284</v>
      </c>
      <c r="B1297" s="6">
        <v>2</v>
      </c>
      <c r="C1297" s="11" t="s">
        <v>400</v>
      </c>
      <c r="D1297" s="8" t="s">
        <v>5443</v>
      </c>
      <c r="E1297" s="9" t="s">
        <v>5444</v>
      </c>
      <c r="F1297" s="8" t="s">
        <v>5445</v>
      </c>
      <c r="G1297" s="8" t="s">
        <v>1611</v>
      </c>
      <c r="H1297" s="8" t="s">
        <v>1579</v>
      </c>
      <c r="I1297" s="8">
        <v>18</v>
      </c>
      <c r="J1297" s="8">
        <v>108</v>
      </c>
      <c r="K1297" s="10" t="s">
        <v>1507</v>
      </c>
    </row>
    <row r="1298" spans="1:11">
      <c r="A1298" s="6">
        <v>1285</v>
      </c>
      <c r="B1298" s="6">
        <v>3</v>
      </c>
      <c r="C1298" s="11" t="s">
        <v>417</v>
      </c>
      <c r="D1298" s="8" t="s">
        <v>5446</v>
      </c>
      <c r="E1298" s="9" t="s">
        <v>5447</v>
      </c>
      <c r="F1298" s="8" t="s">
        <v>1678</v>
      </c>
      <c r="G1298" s="8" t="s">
        <v>2545</v>
      </c>
      <c r="H1298" s="8" t="s">
        <v>3720</v>
      </c>
      <c r="I1298" s="8">
        <v>20</v>
      </c>
      <c r="J1298" s="8">
        <v>120</v>
      </c>
      <c r="K1298" s="10" t="s">
        <v>1507</v>
      </c>
    </row>
    <row r="1299" spans="1:11">
      <c r="A1299" s="6">
        <v>1286</v>
      </c>
      <c r="B1299" s="6">
        <v>4</v>
      </c>
      <c r="C1299" s="11" t="s">
        <v>418</v>
      </c>
      <c r="D1299" s="8" t="s">
        <v>5448</v>
      </c>
      <c r="E1299" s="9" t="s">
        <v>5449</v>
      </c>
      <c r="F1299" s="8" t="s">
        <v>1678</v>
      </c>
      <c r="G1299" s="8" t="s">
        <v>2545</v>
      </c>
      <c r="H1299" s="8" t="s">
        <v>3720</v>
      </c>
      <c r="I1299" s="8">
        <v>20</v>
      </c>
      <c r="J1299" s="8">
        <v>120</v>
      </c>
      <c r="K1299" s="10" t="s">
        <v>1507</v>
      </c>
    </row>
    <row r="1300" spans="1:11">
      <c r="A1300" s="6">
        <v>1287</v>
      </c>
      <c r="B1300" s="6">
        <v>5</v>
      </c>
      <c r="C1300" s="11" t="s">
        <v>419</v>
      </c>
      <c r="D1300" s="8" t="s">
        <v>5450</v>
      </c>
      <c r="E1300" s="9" t="s">
        <v>5451</v>
      </c>
      <c r="F1300" s="8" t="s">
        <v>1678</v>
      </c>
      <c r="G1300" s="8" t="s">
        <v>2545</v>
      </c>
      <c r="H1300" s="8" t="s">
        <v>3720</v>
      </c>
      <c r="I1300" s="8">
        <v>20</v>
      </c>
      <c r="J1300" s="8">
        <v>120</v>
      </c>
      <c r="K1300" s="10" t="s">
        <v>1507</v>
      </c>
    </row>
    <row r="1301" spans="1:11">
      <c r="A1301" s="6">
        <v>1288</v>
      </c>
      <c r="B1301" s="6">
        <v>6</v>
      </c>
      <c r="C1301" s="11" t="s">
        <v>420</v>
      </c>
      <c r="D1301" s="8" t="s">
        <v>5452</v>
      </c>
      <c r="E1301" s="9" t="s">
        <v>5453</v>
      </c>
      <c r="F1301" s="8" t="s">
        <v>1678</v>
      </c>
      <c r="G1301" s="8" t="s">
        <v>2545</v>
      </c>
      <c r="H1301" s="8" t="s">
        <v>3720</v>
      </c>
      <c r="I1301" s="8">
        <v>20</v>
      </c>
      <c r="J1301" s="8">
        <v>120</v>
      </c>
      <c r="K1301" s="10" t="s">
        <v>1507</v>
      </c>
    </row>
    <row r="1302" spans="1:11">
      <c r="A1302" s="6">
        <v>1289</v>
      </c>
      <c r="B1302" s="6">
        <v>7</v>
      </c>
      <c r="C1302" s="11" t="s">
        <v>421</v>
      </c>
      <c r="D1302" s="8" t="s">
        <v>5454</v>
      </c>
      <c r="E1302" s="9" t="s">
        <v>5455</v>
      </c>
      <c r="F1302" s="8" t="s">
        <v>1678</v>
      </c>
      <c r="G1302" s="8" t="s">
        <v>2545</v>
      </c>
      <c r="H1302" s="8" t="s">
        <v>3720</v>
      </c>
      <c r="I1302" s="8">
        <v>20</v>
      </c>
      <c r="J1302" s="8">
        <v>120</v>
      </c>
      <c r="K1302" s="10" t="s">
        <v>1507</v>
      </c>
    </row>
    <row r="1303" spans="1:11">
      <c r="A1303" s="6">
        <v>1290</v>
      </c>
      <c r="B1303" s="6">
        <v>8</v>
      </c>
      <c r="C1303" s="11" t="s">
        <v>422</v>
      </c>
      <c r="D1303" s="8" t="s">
        <v>5456</v>
      </c>
      <c r="E1303" s="9" t="s">
        <v>5457</v>
      </c>
      <c r="F1303" s="8" t="s">
        <v>1678</v>
      </c>
      <c r="G1303" s="8" t="s">
        <v>2545</v>
      </c>
      <c r="H1303" s="8" t="s">
        <v>3720</v>
      </c>
      <c r="I1303" s="8">
        <v>20</v>
      </c>
      <c r="J1303" s="8">
        <v>120</v>
      </c>
      <c r="K1303" s="10" t="s">
        <v>1507</v>
      </c>
    </row>
    <row r="1304" spans="1:11">
      <c r="A1304" s="6">
        <v>1291</v>
      </c>
      <c r="B1304" s="6">
        <v>9</v>
      </c>
      <c r="C1304" s="11" t="s">
        <v>423</v>
      </c>
      <c r="D1304" s="8" t="s">
        <v>5458</v>
      </c>
      <c r="E1304" s="9" t="s">
        <v>5459</v>
      </c>
      <c r="F1304" s="8" t="s">
        <v>1678</v>
      </c>
      <c r="G1304" s="8" t="s">
        <v>2545</v>
      </c>
      <c r="H1304" s="8" t="s">
        <v>3720</v>
      </c>
      <c r="I1304" s="8">
        <v>20</v>
      </c>
      <c r="J1304" s="8">
        <v>120</v>
      </c>
      <c r="K1304" s="10" t="s">
        <v>1507</v>
      </c>
    </row>
    <row r="1305" spans="1:11">
      <c r="A1305" s="6">
        <v>1292</v>
      </c>
      <c r="B1305" s="6">
        <v>10</v>
      </c>
      <c r="C1305" s="11" t="s">
        <v>424</v>
      </c>
      <c r="D1305" s="8" t="s">
        <v>5460</v>
      </c>
      <c r="E1305" s="9" t="s">
        <v>5461</v>
      </c>
      <c r="F1305" s="8" t="s">
        <v>1678</v>
      </c>
      <c r="G1305" s="8" t="s">
        <v>2545</v>
      </c>
      <c r="H1305" s="8" t="s">
        <v>3720</v>
      </c>
      <c r="I1305" s="8">
        <v>20</v>
      </c>
      <c r="J1305" s="8">
        <v>120</v>
      </c>
      <c r="K1305" s="10" t="s">
        <v>1507</v>
      </c>
    </row>
    <row r="1306" spans="1:11">
      <c r="A1306" s="6">
        <v>1293</v>
      </c>
      <c r="B1306" s="6">
        <v>11</v>
      </c>
      <c r="C1306" s="11" t="s">
        <v>425</v>
      </c>
      <c r="D1306" s="8" t="s">
        <v>5462</v>
      </c>
      <c r="E1306" s="9" t="s">
        <v>5463</v>
      </c>
      <c r="F1306" s="8" t="s">
        <v>1678</v>
      </c>
      <c r="G1306" s="8" t="s">
        <v>2545</v>
      </c>
      <c r="H1306" s="8" t="s">
        <v>3720</v>
      </c>
      <c r="I1306" s="8">
        <v>20</v>
      </c>
      <c r="J1306" s="8">
        <v>120</v>
      </c>
      <c r="K1306" s="10" t="s">
        <v>1507</v>
      </c>
    </row>
    <row r="1307" spans="1:11">
      <c r="A1307" s="6">
        <v>1294</v>
      </c>
      <c r="B1307" s="6">
        <v>12</v>
      </c>
      <c r="C1307" s="11" t="s">
        <v>426</v>
      </c>
      <c r="D1307" s="8" t="s">
        <v>5464</v>
      </c>
      <c r="E1307" s="9" t="s">
        <v>5465</v>
      </c>
      <c r="F1307" s="8" t="s">
        <v>1678</v>
      </c>
      <c r="G1307" s="8" t="s">
        <v>2545</v>
      </c>
      <c r="H1307" s="8" t="s">
        <v>3720</v>
      </c>
      <c r="I1307" s="8">
        <v>20</v>
      </c>
      <c r="J1307" s="8">
        <v>120</v>
      </c>
      <c r="K1307" s="10" t="s">
        <v>1507</v>
      </c>
    </row>
    <row r="1308" spans="1:11">
      <c r="A1308" s="6">
        <v>1295</v>
      </c>
      <c r="B1308" s="6">
        <v>13</v>
      </c>
      <c r="C1308" s="11" t="s">
        <v>219</v>
      </c>
      <c r="D1308" s="8" t="s">
        <v>5466</v>
      </c>
      <c r="E1308" s="9" t="s">
        <v>5467</v>
      </c>
      <c r="F1308" s="8" t="s">
        <v>5468</v>
      </c>
      <c r="G1308" s="8" t="s">
        <v>4278</v>
      </c>
      <c r="H1308" s="8" t="s">
        <v>1579</v>
      </c>
      <c r="I1308" s="8">
        <v>25</v>
      </c>
      <c r="J1308" s="8">
        <v>150</v>
      </c>
      <c r="K1308" s="10" t="s">
        <v>1507</v>
      </c>
    </row>
    <row r="1309" spans="1:11">
      <c r="A1309" s="6">
        <v>1296</v>
      </c>
      <c r="B1309" s="6">
        <v>14</v>
      </c>
      <c r="C1309" s="11" t="s">
        <v>167</v>
      </c>
      <c r="D1309" s="8" t="s">
        <v>5469</v>
      </c>
      <c r="E1309" s="9" t="s">
        <v>5470</v>
      </c>
      <c r="F1309" s="8" t="s">
        <v>1624</v>
      </c>
      <c r="G1309" s="8" t="s">
        <v>5471</v>
      </c>
      <c r="H1309" s="8" t="s">
        <v>1878</v>
      </c>
      <c r="I1309" s="8">
        <v>5</v>
      </c>
      <c r="J1309" s="8">
        <v>30</v>
      </c>
      <c r="K1309" s="10" t="s">
        <v>1507</v>
      </c>
    </row>
    <row r="1310" spans="1:11">
      <c r="A1310" s="6">
        <v>1297</v>
      </c>
      <c r="B1310" s="6">
        <v>15</v>
      </c>
      <c r="C1310" s="11" t="s">
        <v>168</v>
      </c>
      <c r="D1310" s="8" t="s">
        <v>5472</v>
      </c>
      <c r="E1310" s="9" t="s">
        <v>5473</v>
      </c>
      <c r="F1310" s="8" t="s">
        <v>1513</v>
      </c>
      <c r="G1310" s="8" t="s">
        <v>4723</v>
      </c>
      <c r="H1310" s="8" t="s">
        <v>1579</v>
      </c>
      <c r="I1310" s="8">
        <v>19.8</v>
      </c>
      <c r="J1310" s="8">
        <v>119</v>
      </c>
      <c r="K1310" s="10" t="s">
        <v>1507</v>
      </c>
    </row>
    <row r="1311" spans="1:11">
      <c r="A1311" s="6">
        <v>1298</v>
      </c>
      <c r="B1311" s="6">
        <v>16</v>
      </c>
      <c r="C1311" s="11" t="s">
        <v>439</v>
      </c>
      <c r="D1311" s="8" t="s">
        <v>5474</v>
      </c>
      <c r="E1311" s="9" t="s">
        <v>5475</v>
      </c>
      <c r="F1311" s="8" t="s">
        <v>1678</v>
      </c>
      <c r="G1311" s="8" t="s">
        <v>4814</v>
      </c>
      <c r="H1311" s="8" t="s">
        <v>1545</v>
      </c>
      <c r="I1311" s="8">
        <v>17</v>
      </c>
      <c r="J1311" s="8">
        <v>102</v>
      </c>
      <c r="K1311" s="10" t="s">
        <v>1507</v>
      </c>
    </row>
    <row r="1312" spans="1:11">
      <c r="A1312" s="6">
        <v>1299</v>
      </c>
      <c r="B1312" s="6">
        <v>17</v>
      </c>
      <c r="C1312" s="11" t="s">
        <v>440</v>
      </c>
      <c r="D1312" s="8" t="s">
        <v>5476</v>
      </c>
      <c r="E1312" s="9" t="s">
        <v>5477</v>
      </c>
      <c r="F1312" s="8" t="s">
        <v>1678</v>
      </c>
      <c r="G1312" s="8" t="s">
        <v>4814</v>
      </c>
      <c r="H1312" s="8" t="s">
        <v>1545</v>
      </c>
      <c r="I1312" s="8">
        <v>17</v>
      </c>
      <c r="J1312" s="8">
        <v>102</v>
      </c>
      <c r="K1312" s="10" t="s">
        <v>1507</v>
      </c>
    </row>
    <row r="1313" spans="1:11">
      <c r="A1313" s="6">
        <v>1300</v>
      </c>
      <c r="B1313" s="6">
        <v>18</v>
      </c>
      <c r="C1313" s="11" t="s">
        <v>441</v>
      </c>
      <c r="D1313" s="8" t="s">
        <v>5478</v>
      </c>
      <c r="E1313" s="9" t="s">
        <v>5479</v>
      </c>
      <c r="F1313" s="8" t="s">
        <v>1678</v>
      </c>
      <c r="G1313" s="8" t="s">
        <v>4814</v>
      </c>
      <c r="H1313" s="8" t="s">
        <v>1545</v>
      </c>
      <c r="I1313" s="8">
        <v>27.2</v>
      </c>
      <c r="J1313" s="8">
        <v>163</v>
      </c>
      <c r="K1313" s="10" t="s">
        <v>1507</v>
      </c>
    </row>
    <row r="1314" spans="1:11">
      <c r="A1314" s="6">
        <v>1301</v>
      </c>
      <c r="B1314" s="6">
        <v>19</v>
      </c>
      <c r="C1314" s="11" t="s">
        <v>442</v>
      </c>
      <c r="D1314" s="8" t="s">
        <v>5480</v>
      </c>
      <c r="E1314" s="9" t="s">
        <v>5481</v>
      </c>
      <c r="F1314" s="8" t="s">
        <v>1678</v>
      </c>
      <c r="G1314" s="8" t="s">
        <v>4814</v>
      </c>
      <c r="H1314" s="8" t="s">
        <v>1545</v>
      </c>
      <c r="I1314" s="8">
        <v>17</v>
      </c>
      <c r="J1314" s="8">
        <v>102</v>
      </c>
      <c r="K1314" s="10" t="s">
        <v>1507</v>
      </c>
    </row>
    <row r="1315" spans="1:11">
      <c r="A1315" s="6">
        <v>1302</v>
      </c>
      <c r="B1315" s="6">
        <v>20</v>
      </c>
      <c r="C1315" s="11" t="s">
        <v>443</v>
      </c>
      <c r="D1315" s="8" t="s">
        <v>5482</v>
      </c>
      <c r="E1315" s="9" t="s">
        <v>5483</v>
      </c>
      <c r="F1315" s="8" t="s">
        <v>1678</v>
      </c>
      <c r="G1315" s="8" t="s">
        <v>4814</v>
      </c>
      <c r="H1315" s="8" t="s">
        <v>1545</v>
      </c>
      <c r="I1315" s="8">
        <v>15.3</v>
      </c>
      <c r="J1315" s="8">
        <v>92</v>
      </c>
      <c r="K1315" s="10" t="s">
        <v>1507</v>
      </c>
    </row>
    <row r="1316" spans="1:11">
      <c r="A1316" s="6">
        <v>1303</v>
      </c>
      <c r="B1316" s="6">
        <v>21</v>
      </c>
      <c r="C1316" s="11" t="s">
        <v>444</v>
      </c>
      <c r="D1316" s="8" t="s">
        <v>5484</v>
      </c>
      <c r="E1316" s="9" t="s">
        <v>5485</v>
      </c>
      <c r="F1316" s="8" t="s">
        <v>1678</v>
      </c>
      <c r="G1316" s="8" t="s">
        <v>2627</v>
      </c>
      <c r="H1316" s="8" t="s">
        <v>1545</v>
      </c>
      <c r="I1316" s="8">
        <v>6.8</v>
      </c>
      <c r="J1316" s="8">
        <v>41</v>
      </c>
      <c r="K1316" s="10" t="s">
        <v>1507</v>
      </c>
    </row>
    <row r="1317" spans="1:11">
      <c r="A1317" s="6">
        <v>1304</v>
      </c>
      <c r="B1317" s="6">
        <v>22</v>
      </c>
      <c r="C1317" s="11" t="s">
        <v>445</v>
      </c>
      <c r="D1317" s="8" t="s">
        <v>5484</v>
      </c>
      <c r="E1317" s="9" t="s">
        <v>5486</v>
      </c>
      <c r="F1317" s="8" t="s">
        <v>1678</v>
      </c>
      <c r="G1317" s="8" t="s">
        <v>2627</v>
      </c>
      <c r="H1317" s="8" t="s">
        <v>1545</v>
      </c>
      <c r="I1317" s="8">
        <v>6.8</v>
      </c>
      <c r="J1317" s="8">
        <v>41</v>
      </c>
      <c r="K1317" s="10" t="s">
        <v>1507</v>
      </c>
    </row>
    <row r="1318" spans="1:11">
      <c r="A1318" s="6">
        <v>1305</v>
      </c>
      <c r="B1318" s="6">
        <v>23</v>
      </c>
      <c r="C1318" s="11" t="s">
        <v>446</v>
      </c>
      <c r="D1318" s="8" t="s">
        <v>5484</v>
      </c>
      <c r="E1318" s="9" t="s">
        <v>5487</v>
      </c>
      <c r="F1318" s="8" t="s">
        <v>1678</v>
      </c>
      <c r="G1318" s="8" t="s">
        <v>2627</v>
      </c>
      <c r="H1318" s="8" t="s">
        <v>1545</v>
      </c>
      <c r="I1318" s="8">
        <v>6.8</v>
      </c>
      <c r="J1318" s="8">
        <v>41</v>
      </c>
      <c r="K1318" s="10" t="s">
        <v>1507</v>
      </c>
    </row>
    <row r="1319" spans="1:11">
      <c r="A1319" s="6">
        <v>1306</v>
      </c>
      <c r="B1319" s="6">
        <v>24</v>
      </c>
      <c r="C1319" s="11" t="s">
        <v>447</v>
      </c>
      <c r="D1319" s="8" t="s">
        <v>5484</v>
      </c>
      <c r="E1319" s="9" t="s">
        <v>5488</v>
      </c>
      <c r="F1319" s="8" t="s">
        <v>1678</v>
      </c>
      <c r="G1319" s="8" t="s">
        <v>2627</v>
      </c>
      <c r="H1319" s="8" t="s">
        <v>1545</v>
      </c>
      <c r="I1319" s="8">
        <v>6.8</v>
      </c>
      <c r="J1319" s="8">
        <v>41</v>
      </c>
      <c r="K1319" s="10" t="s">
        <v>1507</v>
      </c>
    </row>
    <row r="1320" spans="1:11">
      <c r="A1320" s="6">
        <v>1307</v>
      </c>
      <c r="B1320" s="6">
        <v>25</v>
      </c>
      <c r="C1320" s="11" t="s">
        <v>448</v>
      </c>
      <c r="D1320" s="8" t="s">
        <v>5484</v>
      </c>
      <c r="E1320" s="9" t="s">
        <v>5489</v>
      </c>
      <c r="F1320" s="8" t="s">
        <v>1678</v>
      </c>
      <c r="G1320" s="8" t="s">
        <v>2627</v>
      </c>
      <c r="H1320" s="8" t="s">
        <v>1545</v>
      </c>
      <c r="I1320" s="8">
        <v>6.8</v>
      </c>
      <c r="J1320" s="8">
        <v>41</v>
      </c>
      <c r="K1320" s="10" t="s">
        <v>1507</v>
      </c>
    </row>
    <row r="1321" spans="1:11">
      <c r="A1321" s="6">
        <v>1308</v>
      </c>
      <c r="B1321" s="6">
        <v>26</v>
      </c>
      <c r="C1321" s="11" t="s">
        <v>449</v>
      </c>
      <c r="D1321" s="8" t="s">
        <v>5484</v>
      </c>
      <c r="E1321" s="9" t="s">
        <v>5490</v>
      </c>
      <c r="F1321" s="8" t="s">
        <v>1678</v>
      </c>
      <c r="G1321" s="8" t="s">
        <v>2627</v>
      </c>
      <c r="H1321" s="8" t="s">
        <v>1545</v>
      </c>
      <c r="I1321" s="8">
        <v>6.8</v>
      </c>
      <c r="J1321" s="8">
        <v>41</v>
      </c>
      <c r="K1321" s="10" t="s">
        <v>1507</v>
      </c>
    </row>
    <row r="1322" spans="1:11">
      <c r="A1322" s="6">
        <v>1309</v>
      </c>
      <c r="B1322" s="6">
        <v>27</v>
      </c>
      <c r="C1322" s="11" t="s">
        <v>450</v>
      </c>
      <c r="D1322" s="8" t="s">
        <v>5491</v>
      </c>
      <c r="E1322" s="9" t="s">
        <v>5492</v>
      </c>
      <c r="F1322" s="8" t="s">
        <v>1678</v>
      </c>
      <c r="G1322" s="8" t="s">
        <v>2627</v>
      </c>
      <c r="H1322" s="8" t="s">
        <v>1545</v>
      </c>
      <c r="I1322" s="8">
        <v>6.8</v>
      </c>
      <c r="J1322" s="8">
        <v>41</v>
      </c>
      <c r="K1322" s="10" t="s">
        <v>1507</v>
      </c>
    </row>
    <row r="1323" spans="1:11">
      <c r="A1323" s="6">
        <v>1310</v>
      </c>
      <c r="B1323" s="6">
        <v>28</v>
      </c>
      <c r="C1323" s="11" t="s">
        <v>451</v>
      </c>
      <c r="D1323" s="8" t="s">
        <v>5491</v>
      </c>
      <c r="E1323" s="9" t="s">
        <v>5493</v>
      </c>
      <c r="F1323" s="8" t="s">
        <v>1678</v>
      </c>
      <c r="G1323" s="8" t="s">
        <v>2627</v>
      </c>
      <c r="H1323" s="8" t="s">
        <v>1545</v>
      </c>
      <c r="I1323" s="8">
        <v>6.8</v>
      </c>
      <c r="J1323" s="8">
        <v>41</v>
      </c>
      <c r="K1323" s="10" t="s">
        <v>1507</v>
      </c>
    </row>
    <row r="1324" spans="1:11">
      <c r="A1324" s="6">
        <v>1311</v>
      </c>
      <c r="B1324" s="6">
        <v>29</v>
      </c>
      <c r="C1324" s="11" t="s">
        <v>452</v>
      </c>
      <c r="D1324" s="8" t="s">
        <v>5491</v>
      </c>
      <c r="E1324" s="9" t="s">
        <v>5494</v>
      </c>
      <c r="F1324" s="8" t="s">
        <v>1678</v>
      </c>
      <c r="G1324" s="8" t="s">
        <v>2627</v>
      </c>
      <c r="H1324" s="8" t="s">
        <v>1545</v>
      </c>
      <c r="I1324" s="8">
        <v>6.8</v>
      </c>
      <c r="J1324" s="8">
        <v>41</v>
      </c>
      <c r="K1324" s="10" t="s">
        <v>1507</v>
      </c>
    </row>
    <row r="1325" spans="1:11">
      <c r="A1325" s="6">
        <v>1312</v>
      </c>
      <c r="B1325" s="6">
        <v>30</v>
      </c>
      <c r="C1325" s="11" t="s">
        <v>453</v>
      </c>
      <c r="D1325" s="8" t="s">
        <v>5491</v>
      </c>
      <c r="E1325" s="9" t="s">
        <v>5495</v>
      </c>
      <c r="F1325" s="8" t="s">
        <v>1678</v>
      </c>
      <c r="G1325" s="8" t="s">
        <v>2627</v>
      </c>
      <c r="H1325" s="8" t="s">
        <v>1545</v>
      </c>
      <c r="I1325" s="8">
        <v>6.8</v>
      </c>
      <c r="J1325" s="8">
        <v>41</v>
      </c>
      <c r="K1325" s="10" t="s">
        <v>1507</v>
      </c>
    </row>
    <row r="1326" spans="1:11">
      <c r="A1326" s="6">
        <v>1313</v>
      </c>
      <c r="B1326" s="6">
        <v>31</v>
      </c>
      <c r="C1326" s="11" t="s">
        <v>454</v>
      </c>
      <c r="D1326" s="8" t="s">
        <v>5491</v>
      </c>
      <c r="E1326" s="9" t="s">
        <v>5496</v>
      </c>
      <c r="F1326" s="8" t="s">
        <v>1678</v>
      </c>
      <c r="G1326" s="8" t="s">
        <v>2627</v>
      </c>
      <c r="H1326" s="8" t="s">
        <v>1545</v>
      </c>
      <c r="I1326" s="8">
        <v>6.8</v>
      </c>
      <c r="J1326" s="8">
        <v>41</v>
      </c>
      <c r="K1326" s="10" t="s">
        <v>1507</v>
      </c>
    </row>
    <row r="1327" spans="1:11">
      <c r="A1327" s="6">
        <v>1314</v>
      </c>
      <c r="B1327" s="6">
        <v>32</v>
      </c>
      <c r="C1327" s="11" t="s">
        <v>455</v>
      </c>
      <c r="D1327" s="8" t="s">
        <v>5491</v>
      </c>
      <c r="E1327" s="9" t="s">
        <v>5497</v>
      </c>
      <c r="F1327" s="8" t="s">
        <v>1678</v>
      </c>
      <c r="G1327" s="8" t="s">
        <v>2627</v>
      </c>
      <c r="H1327" s="8" t="s">
        <v>1545</v>
      </c>
      <c r="I1327" s="8">
        <v>6.8</v>
      </c>
      <c r="J1327" s="8">
        <v>41</v>
      </c>
      <c r="K1327" s="10" t="s">
        <v>1507</v>
      </c>
    </row>
    <row r="1328" spans="1:11">
      <c r="A1328" s="6">
        <v>1315</v>
      </c>
      <c r="B1328" s="6">
        <v>33</v>
      </c>
      <c r="C1328" s="11" t="s">
        <v>456</v>
      </c>
      <c r="D1328" s="8" t="s">
        <v>5491</v>
      </c>
      <c r="E1328" s="9" t="s">
        <v>5498</v>
      </c>
      <c r="F1328" s="8" t="s">
        <v>1678</v>
      </c>
      <c r="G1328" s="8" t="s">
        <v>2627</v>
      </c>
      <c r="H1328" s="8" t="s">
        <v>1545</v>
      </c>
      <c r="I1328" s="8">
        <v>6.8</v>
      </c>
      <c r="J1328" s="8">
        <v>41</v>
      </c>
      <c r="K1328" s="10" t="s">
        <v>1507</v>
      </c>
    </row>
    <row r="1329" spans="1:11">
      <c r="A1329" s="6">
        <v>1316</v>
      </c>
      <c r="B1329" s="6">
        <v>34</v>
      </c>
      <c r="C1329" s="11" t="s">
        <v>457</v>
      </c>
      <c r="D1329" s="8" t="s">
        <v>5491</v>
      </c>
      <c r="E1329" s="9" t="s">
        <v>5499</v>
      </c>
      <c r="F1329" s="8" t="s">
        <v>1678</v>
      </c>
      <c r="G1329" s="8" t="s">
        <v>2627</v>
      </c>
      <c r="H1329" s="8" t="s">
        <v>1545</v>
      </c>
      <c r="I1329" s="8">
        <v>6.8</v>
      </c>
      <c r="J1329" s="8">
        <v>41</v>
      </c>
      <c r="K1329" s="10" t="s">
        <v>1507</v>
      </c>
    </row>
    <row r="1330" spans="1:11">
      <c r="A1330" s="6">
        <v>1317</v>
      </c>
      <c r="B1330" s="6">
        <v>35</v>
      </c>
      <c r="C1330" s="11" t="s">
        <v>458</v>
      </c>
      <c r="D1330" s="8" t="s">
        <v>5500</v>
      </c>
      <c r="E1330" s="9" t="s">
        <v>5501</v>
      </c>
      <c r="F1330" s="8" t="s">
        <v>1678</v>
      </c>
      <c r="G1330" s="8" t="s">
        <v>2627</v>
      </c>
      <c r="H1330" s="8" t="s">
        <v>1545</v>
      </c>
      <c r="I1330" s="8">
        <v>6.8</v>
      </c>
      <c r="J1330" s="8">
        <v>41</v>
      </c>
      <c r="K1330" s="10" t="s">
        <v>1507</v>
      </c>
    </row>
    <row r="1331" spans="1:11">
      <c r="A1331" s="6">
        <v>1318</v>
      </c>
      <c r="B1331" s="6">
        <v>36</v>
      </c>
      <c r="C1331" s="11" t="s">
        <v>459</v>
      </c>
      <c r="D1331" s="8" t="s">
        <v>5500</v>
      </c>
      <c r="E1331" s="9" t="s">
        <v>5502</v>
      </c>
      <c r="F1331" s="8" t="s">
        <v>1678</v>
      </c>
      <c r="G1331" s="8" t="s">
        <v>2627</v>
      </c>
      <c r="H1331" s="8" t="s">
        <v>1545</v>
      </c>
      <c r="I1331" s="8">
        <v>6.8</v>
      </c>
      <c r="J1331" s="8">
        <v>41</v>
      </c>
      <c r="K1331" s="10" t="s">
        <v>1507</v>
      </c>
    </row>
    <row r="1332" spans="1:11">
      <c r="A1332" s="6">
        <v>1319</v>
      </c>
      <c r="B1332" s="6">
        <v>37</v>
      </c>
      <c r="C1332" s="11" t="s">
        <v>460</v>
      </c>
      <c r="D1332" s="8" t="s">
        <v>5500</v>
      </c>
      <c r="E1332" s="9" t="s">
        <v>5503</v>
      </c>
      <c r="F1332" s="8" t="s">
        <v>1678</v>
      </c>
      <c r="G1332" s="8" t="s">
        <v>2627</v>
      </c>
      <c r="H1332" s="8" t="s">
        <v>1545</v>
      </c>
      <c r="I1332" s="8">
        <v>6.8</v>
      </c>
      <c r="J1332" s="8">
        <v>41</v>
      </c>
      <c r="K1332" s="10" t="s">
        <v>1507</v>
      </c>
    </row>
    <row r="1333" spans="1:11">
      <c r="A1333" s="6">
        <v>1320</v>
      </c>
      <c r="B1333" s="6">
        <v>38</v>
      </c>
      <c r="C1333" s="11" t="s">
        <v>461</v>
      </c>
      <c r="D1333" s="8" t="s">
        <v>5500</v>
      </c>
      <c r="E1333" s="9" t="s">
        <v>5504</v>
      </c>
      <c r="F1333" s="8" t="s">
        <v>1678</v>
      </c>
      <c r="G1333" s="8" t="s">
        <v>2627</v>
      </c>
      <c r="H1333" s="8" t="s">
        <v>1545</v>
      </c>
      <c r="I1333" s="8">
        <v>6.8</v>
      </c>
      <c r="J1333" s="8">
        <v>41</v>
      </c>
      <c r="K1333" s="10" t="s">
        <v>1507</v>
      </c>
    </row>
    <row r="1334" spans="1:11">
      <c r="A1334" s="6">
        <v>1321</v>
      </c>
      <c r="B1334" s="6">
        <v>39</v>
      </c>
      <c r="C1334" s="11" t="s">
        <v>462</v>
      </c>
      <c r="D1334" s="8" t="s">
        <v>5500</v>
      </c>
      <c r="E1334" s="9" t="s">
        <v>5505</v>
      </c>
      <c r="F1334" s="8" t="s">
        <v>1678</v>
      </c>
      <c r="G1334" s="8" t="s">
        <v>2627</v>
      </c>
      <c r="H1334" s="8" t="s">
        <v>1545</v>
      </c>
      <c r="I1334" s="8">
        <v>6.8</v>
      </c>
      <c r="J1334" s="8">
        <v>41</v>
      </c>
      <c r="K1334" s="10" t="s">
        <v>1507</v>
      </c>
    </row>
    <row r="1335" spans="1:11">
      <c r="A1335" s="6">
        <v>1322</v>
      </c>
      <c r="B1335" s="6">
        <v>40</v>
      </c>
      <c r="C1335" s="11" t="s">
        <v>463</v>
      </c>
      <c r="D1335" s="8" t="s">
        <v>5506</v>
      </c>
      <c r="E1335" s="9" t="s">
        <v>5507</v>
      </c>
      <c r="F1335" s="8" t="s">
        <v>1678</v>
      </c>
      <c r="G1335" s="8" t="s">
        <v>2627</v>
      </c>
      <c r="H1335" s="8" t="s">
        <v>1545</v>
      </c>
      <c r="I1335" s="8">
        <v>28</v>
      </c>
      <c r="J1335" s="8">
        <v>168</v>
      </c>
      <c r="K1335" s="10" t="s">
        <v>1507</v>
      </c>
    </row>
    <row r="1336" spans="1:11">
      <c r="A1336" s="6">
        <v>1323</v>
      </c>
      <c r="B1336" s="6">
        <v>41</v>
      </c>
      <c r="C1336" s="11" t="s">
        <v>464</v>
      </c>
      <c r="D1336" s="8" t="s">
        <v>5508</v>
      </c>
      <c r="E1336" s="9" t="s">
        <v>5509</v>
      </c>
      <c r="F1336" s="8" t="s">
        <v>1678</v>
      </c>
      <c r="G1336" s="8" t="s">
        <v>2627</v>
      </c>
      <c r="H1336" s="8" t="s">
        <v>1545</v>
      </c>
      <c r="I1336" s="8">
        <v>13.8</v>
      </c>
      <c r="J1336" s="8">
        <v>83</v>
      </c>
      <c r="K1336" s="10" t="s">
        <v>1507</v>
      </c>
    </row>
    <row r="1337" spans="1:11">
      <c r="A1337" s="6">
        <v>1324</v>
      </c>
      <c r="B1337" s="6">
        <v>42</v>
      </c>
      <c r="C1337" s="11" t="s">
        <v>863</v>
      </c>
      <c r="D1337" s="8" t="s">
        <v>5510</v>
      </c>
      <c r="E1337" s="9" t="s">
        <v>5511</v>
      </c>
      <c r="F1337" s="8" t="s">
        <v>1678</v>
      </c>
      <c r="G1337" s="8" t="s">
        <v>2627</v>
      </c>
      <c r="H1337" s="8" t="s">
        <v>1545</v>
      </c>
      <c r="I1337" s="8">
        <v>10</v>
      </c>
      <c r="J1337" s="8">
        <v>60</v>
      </c>
      <c r="K1337" s="10" t="s">
        <v>1507</v>
      </c>
    </row>
    <row r="1338" spans="1:11">
      <c r="A1338" s="6">
        <v>1325</v>
      </c>
      <c r="B1338" s="6">
        <v>43</v>
      </c>
      <c r="C1338" s="11" t="s">
        <v>465</v>
      </c>
      <c r="D1338" s="8" t="s">
        <v>5512</v>
      </c>
      <c r="E1338" s="9" t="s">
        <v>5513</v>
      </c>
      <c r="F1338" s="8" t="s">
        <v>1678</v>
      </c>
      <c r="G1338" s="8" t="s">
        <v>2627</v>
      </c>
      <c r="H1338" s="8" t="s">
        <v>1545</v>
      </c>
      <c r="I1338" s="8">
        <v>10</v>
      </c>
      <c r="J1338" s="8">
        <v>60</v>
      </c>
      <c r="K1338" s="10" t="s">
        <v>1507</v>
      </c>
    </row>
    <row r="1339" spans="1:11">
      <c r="A1339" s="6">
        <v>1326</v>
      </c>
      <c r="B1339" s="6">
        <v>44</v>
      </c>
      <c r="C1339" s="11" t="s">
        <v>466</v>
      </c>
      <c r="D1339" s="8" t="s">
        <v>5514</v>
      </c>
      <c r="E1339" s="9" t="s">
        <v>5515</v>
      </c>
      <c r="F1339" s="8" t="s">
        <v>1678</v>
      </c>
      <c r="G1339" s="8" t="s">
        <v>2627</v>
      </c>
      <c r="H1339" s="8" t="s">
        <v>1545</v>
      </c>
      <c r="I1339" s="8">
        <v>10</v>
      </c>
      <c r="J1339" s="8">
        <v>60</v>
      </c>
      <c r="K1339" s="10" t="s">
        <v>1507</v>
      </c>
    </row>
    <row r="1340" spans="1:11">
      <c r="A1340" s="6">
        <v>1327</v>
      </c>
      <c r="B1340" s="6">
        <v>45</v>
      </c>
      <c r="C1340" s="11" t="s">
        <v>467</v>
      </c>
      <c r="D1340" s="8" t="s">
        <v>5516</v>
      </c>
      <c r="E1340" s="9" t="s">
        <v>5517</v>
      </c>
      <c r="F1340" s="8" t="s">
        <v>1678</v>
      </c>
      <c r="G1340" s="8" t="s">
        <v>2627</v>
      </c>
      <c r="H1340" s="8" t="s">
        <v>1545</v>
      </c>
      <c r="I1340" s="8">
        <v>10</v>
      </c>
      <c r="J1340" s="8">
        <v>60</v>
      </c>
      <c r="K1340" s="10" t="s">
        <v>1507</v>
      </c>
    </row>
    <row r="1341" spans="1:11">
      <c r="A1341" s="6">
        <v>1328</v>
      </c>
      <c r="B1341" s="6">
        <v>46</v>
      </c>
      <c r="C1341" s="11" t="s">
        <v>468</v>
      </c>
      <c r="D1341" s="8" t="s">
        <v>5518</v>
      </c>
      <c r="E1341" s="9" t="s">
        <v>5519</v>
      </c>
      <c r="F1341" s="8" t="s">
        <v>1678</v>
      </c>
      <c r="G1341" s="8" t="s">
        <v>2627</v>
      </c>
      <c r="H1341" s="8" t="s">
        <v>1545</v>
      </c>
      <c r="I1341" s="8">
        <v>10</v>
      </c>
      <c r="J1341" s="8">
        <v>60</v>
      </c>
      <c r="K1341" s="10" t="s">
        <v>1507</v>
      </c>
    </row>
    <row r="1342" spans="1:11">
      <c r="A1342" s="6">
        <v>1329</v>
      </c>
      <c r="B1342" s="6">
        <v>47</v>
      </c>
      <c r="C1342" s="11" t="s">
        <v>469</v>
      </c>
      <c r="D1342" s="8" t="s">
        <v>5520</v>
      </c>
      <c r="E1342" s="9" t="s">
        <v>5521</v>
      </c>
      <c r="F1342" s="8" t="s">
        <v>1678</v>
      </c>
      <c r="G1342" s="8" t="s">
        <v>2627</v>
      </c>
      <c r="H1342" s="8" t="s">
        <v>1545</v>
      </c>
      <c r="I1342" s="8">
        <v>10</v>
      </c>
      <c r="J1342" s="8">
        <v>60</v>
      </c>
      <c r="K1342" s="10" t="s">
        <v>1507</v>
      </c>
    </row>
    <row r="1343" spans="1:11">
      <c r="A1343" s="6">
        <v>1330</v>
      </c>
      <c r="B1343" s="6">
        <v>48</v>
      </c>
      <c r="C1343" s="11" t="s">
        <v>470</v>
      </c>
      <c r="D1343" s="8" t="s">
        <v>5522</v>
      </c>
      <c r="E1343" s="9" t="s">
        <v>5523</v>
      </c>
      <c r="F1343" s="8" t="s">
        <v>1678</v>
      </c>
      <c r="G1343" s="8" t="s">
        <v>2627</v>
      </c>
      <c r="H1343" s="8" t="s">
        <v>1545</v>
      </c>
      <c r="I1343" s="8">
        <v>10</v>
      </c>
      <c r="J1343" s="8">
        <v>60</v>
      </c>
      <c r="K1343" s="10" t="s">
        <v>1507</v>
      </c>
    </row>
    <row r="1344" spans="1:11">
      <c r="A1344" s="6">
        <v>1331</v>
      </c>
      <c r="B1344" s="6">
        <v>49</v>
      </c>
      <c r="C1344" s="11" t="s">
        <v>257</v>
      </c>
      <c r="D1344" s="8" t="s">
        <v>5524</v>
      </c>
      <c r="E1344" s="9" t="s">
        <v>5525</v>
      </c>
      <c r="F1344" s="8" t="s">
        <v>1678</v>
      </c>
      <c r="G1344" s="8" t="s">
        <v>2627</v>
      </c>
      <c r="H1344" s="8" t="s">
        <v>1545</v>
      </c>
      <c r="I1344" s="8">
        <v>10</v>
      </c>
      <c r="J1344" s="8">
        <v>60</v>
      </c>
      <c r="K1344" s="10" t="s">
        <v>1507</v>
      </c>
    </row>
    <row r="1345" spans="1:11">
      <c r="A1345" s="6">
        <v>1332</v>
      </c>
      <c r="B1345" s="6">
        <v>50</v>
      </c>
      <c r="C1345" s="11" t="s">
        <v>258</v>
      </c>
      <c r="D1345" s="8" t="s">
        <v>5526</v>
      </c>
      <c r="E1345" s="9" t="s">
        <v>5527</v>
      </c>
      <c r="F1345" s="8" t="s">
        <v>1678</v>
      </c>
      <c r="G1345" s="8" t="s">
        <v>2627</v>
      </c>
      <c r="H1345" s="8" t="s">
        <v>1545</v>
      </c>
      <c r="I1345" s="8">
        <v>10</v>
      </c>
      <c r="J1345" s="8">
        <v>60</v>
      </c>
      <c r="K1345" s="10" t="s">
        <v>1507</v>
      </c>
    </row>
    <row r="1346" spans="1:11">
      <c r="A1346" s="6">
        <v>1333</v>
      </c>
      <c r="B1346" s="6">
        <v>51</v>
      </c>
      <c r="C1346" s="11" t="s">
        <v>259</v>
      </c>
      <c r="D1346" s="8" t="s">
        <v>5528</v>
      </c>
      <c r="E1346" s="9" t="s">
        <v>5529</v>
      </c>
      <c r="F1346" s="8" t="s">
        <v>1678</v>
      </c>
      <c r="G1346" s="8" t="s">
        <v>2627</v>
      </c>
      <c r="H1346" s="8" t="s">
        <v>1545</v>
      </c>
      <c r="I1346" s="8">
        <v>28</v>
      </c>
      <c r="J1346" s="8">
        <v>168</v>
      </c>
      <c r="K1346" s="10" t="s">
        <v>1507</v>
      </c>
    </row>
    <row r="1347" spans="1:11">
      <c r="A1347" s="6">
        <v>1334</v>
      </c>
      <c r="B1347" s="6">
        <v>52</v>
      </c>
      <c r="C1347" s="11" t="s">
        <v>260</v>
      </c>
      <c r="D1347" s="8" t="s">
        <v>5530</v>
      </c>
      <c r="E1347" s="9" t="s">
        <v>5531</v>
      </c>
      <c r="F1347" s="8" t="s">
        <v>1678</v>
      </c>
      <c r="G1347" s="8" t="s">
        <v>2627</v>
      </c>
      <c r="H1347" s="8" t="s">
        <v>1545</v>
      </c>
      <c r="I1347" s="8">
        <v>25.8</v>
      </c>
      <c r="J1347" s="8">
        <v>155</v>
      </c>
      <c r="K1347" s="10" t="s">
        <v>1507</v>
      </c>
    </row>
    <row r="1348" spans="1:11">
      <c r="A1348" s="6">
        <v>1335</v>
      </c>
      <c r="B1348" s="6">
        <v>53</v>
      </c>
      <c r="C1348" s="11" t="s">
        <v>864</v>
      </c>
      <c r="D1348" s="8" t="s">
        <v>5532</v>
      </c>
      <c r="E1348" s="9" t="s">
        <v>5533</v>
      </c>
      <c r="F1348" s="8" t="s">
        <v>1678</v>
      </c>
      <c r="G1348" s="8" t="s">
        <v>2627</v>
      </c>
      <c r="H1348" s="8" t="s">
        <v>1545</v>
      </c>
      <c r="I1348" s="8">
        <v>25.8</v>
      </c>
      <c r="J1348" s="8">
        <v>155</v>
      </c>
      <c r="K1348" s="10" t="s">
        <v>1507</v>
      </c>
    </row>
    <row r="1349" spans="1:11">
      <c r="A1349" s="6">
        <v>1336</v>
      </c>
      <c r="B1349" s="6">
        <v>54</v>
      </c>
      <c r="C1349" s="11" t="s">
        <v>261</v>
      </c>
      <c r="D1349" s="8" t="s">
        <v>5534</v>
      </c>
      <c r="E1349" s="9" t="s">
        <v>5535</v>
      </c>
      <c r="F1349" s="8" t="s">
        <v>1678</v>
      </c>
      <c r="G1349" s="8" t="s">
        <v>2627</v>
      </c>
      <c r="H1349" s="8" t="s">
        <v>1545</v>
      </c>
      <c r="I1349" s="8">
        <v>7.8</v>
      </c>
      <c r="J1349" s="8">
        <v>47</v>
      </c>
      <c r="K1349" s="10" t="s">
        <v>1507</v>
      </c>
    </row>
    <row r="1350" spans="1:11">
      <c r="A1350" s="6">
        <v>1337</v>
      </c>
      <c r="B1350" s="6">
        <v>55</v>
      </c>
      <c r="C1350" s="11" t="s">
        <v>262</v>
      </c>
      <c r="D1350" s="8" t="s">
        <v>5536</v>
      </c>
      <c r="E1350" s="9" t="s">
        <v>5537</v>
      </c>
      <c r="F1350" s="8" t="s">
        <v>1678</v>
      </c>
      <c r="G1350" s="8" t="s">
        <v>2627</v>
      </c>
      <c r="H1350" s="8" t="s">
        <v>1545</v>
      </c>
      <c r="I1350" s="8">
        <v>7.8</v>
      </c>
      <c r="J1350" s="8">
        <v>47</v>
      </c>
      <c r="K1350" s="10" t="s">
        <v>1507</v>
      </c>
    </row>
    <row r="1351" spans="1:11">
      <c r="A1351" s="6">
        <v>1338</v>
      </c>
      <c r="B1351" s="6">
        <v>56</v>
      </c>
      <c r="C1351" s="11" t="s">
        <v>263</v>
      </c>
      <c r="D1351" s="8" t="s">
        <v>5538</v>
      </c>
      <c r="E1351" s="9" t="s">
        <v>5539</v>
      </c>
      <c r="F1351" s="8" t="s">
        <v>1678</v>
      </c>
      <c r="G1351" s="8" t="s">
        <v>2627</v>
      </c>
      <c r="H1351" s="8" t="s">
        <v>1545</v>
      </c>
      <c r="I1351" s="8">
        <v>7.8</v>
      </c>
      <c r="J1351" s="8">
        <v>47</v>
      </c>
      <c r="K1351" s="10" t="s">
        <v>1507</v>
      </c>
    </row>
    <row r="1352" spans="1:11">
      <c r="A1352" s="6">
        <v>1339</v>
      </c>
      <c r="B1352" s="6">
        <v>57</v>
      </c>
      <c r="C1352" s="11" t="s">
        <v>264</v>
      </c>
      <c r="D1352" s="8" t="s">
        <v>5540</v>
      </c>
      <c r="E1352" s="9" t="s">
        <v>5541</v>
      </c>
      <c r="F1352" s="8" t="s">
        <v>1678</v>
      </c>
      <c r="G1352" s="8" t="s">
        <v>2627</v>
      </c>
      <c r="H1352" s="8" t="s">
        <v>1545</v>
      </c>
      <c r="I1352" s="8">
        <v>7.8</v>
      </c>
      <c r="J1352" s="8">
        <v>47</v>
      </c>
      <c r="K1352" s="10" t="s">
        <v>1507</v>
      </c>
    </row>
    <row r="1353" spans="1:11">
      <c r="A1353" s="6">
        <v>1340</v>
      </c>
      <c r="B1353" s="6">
        <v>58</v>
      </c>
      <c r="C1353" s="11" t="s">
        <v>265</v>
      </c>
      <c r="D1353" s="8" t="s">
        <v>5542</v>
      </c>
      <c r="E1353" s="9" t="s">
        <v>5543</v>
      </c>
      <c r="F1353" s="8" t="s">
        <v>1678</v>
      </c>
      <c r="G1353" s="8" t="s">
        <v>2627</v>
      </c>
      <c r="H1353" s="8" t="s">
        <v>1545</v>
      </c>
      <c r="I1353" s="8">
        <v>7.8</v>
      </c>
      <c r="J1353" s="8">
        <v>47</v>
      </c>
      <c r="K1353" s="10" t="s">
        <v>1507</v>
      </c>
    </row>
    <row r="1354" spans="1:11">
      <c r="A1354" s="6">
        <v>1341</v>
      </c>
      <c r="B1354" s="6">
        <v>59</v>
      </c>
      <c r="C1354" s="11" t="s">
        <v>266</v>
      </c>
      <c r="D1354" s="8" t="s">
        <v>5544</v>
      </c>
      <c r="E1354" s="9" t="s">
        <v>5545</v>
      </c>
      <c r="F1354" s="8" t="s">
        <v>1678</v>
      </c>
      <c r="G1354" s="8" t="s">
        <v>2627</v>
      </c>
      <c r="H1354" s="8" t="s">
        <v>1545</v>
      </c>
      <c r="I1354" s="8">
        <v>7.8</v>
      </c>
      <c r="J1354" s="8">
        <v>47</v>
      </c>
      <c r="K1354" s="10" t="s">
        <v>1507</v>
      </c>
    </row>
    <row r="1355" spans="1:11">
      <c r="A1355" s="6">
        <v>1342</v>
      </c>
      <c r="B1355" s="6">
        <v>60</v>
      </c>
      <c r="C1355" s="11" t="s">
        <v>267</v>
      </c>
      <c r="D1355" s="8" t="s">
        <v>5546</v>
      </c>
      <c r="E1355" s="9" t="s">
        <v>5547</v>
      </c>
      <c r="F1355" s="8" t="s">
        <v>1678</v>
      </c>
      <c r="G1355" s="8" t="s">
        <v>2627</v>
      </c>
      <c r="H1355" s="8" t="s">
        <v>1545</v>
      </c>
      <c r="I1355" s="8">
        <v>7.8</v>
      </c>
      <c r="J1355" s="8">
        <v>47</v>
      </c>
      <c r="K1355" s="10" t="s">
        <v>1507</v>
      </c>
    </row>
    <row r="1356" spans="1:11">
      <c r="A1356" s="6">
        <v>1343</v>
      </c>
      <c r="B1356" s="6">
        <v>61</v>
      </c>
      <c r="C1356" s="11" t="s">
        <v>268</v>
      </c>
      <c r="D1356" s="8" t="s">
        <v>5548</v>
      </c>
      <c r="E1356" s="9" t="s">
        <v>5549</v>
      </c>
      <c r="F1356" s="8" t="s">
        <v>1678</v>
      </c>
      <c r="G1356" s="8" t="s">
        <v>2627</v>
      </c>
      <c r="H1356" s="8" t="s">
        <v>1545</v>
      </c>
      <c r="I1356" s="8">
        <v>7.8</v>
      </c>
      <c r="J1356" s="8">
        <v>47</v>
      </c>
      <c r="K1356" s="10" t="s">
        <v>1507</v>
      </c>
    </row>
    <row r="1357" spans="1:11">
      <c r="A1357" s="6">
        <v>1344</v>
      </c>
      <c r="B1357" s="6">
        <v>62</v>
      </c>
      <c r="C1357" s="11" t="s">
        <v>269</v>
      </c>
      <c r="D1357" s="8" t="s">
        <v>5550</v>
      </c>
      <c r="E1357" s="9" t="s">
        <v>5551</v>
      </c>
      <c r="F1357" s="8" t="s">
        <v>1678</v>
      </c>
      <c r="G1357" s="8" t="s">
        <v>2627</v>
      </c>
      <c r="H1357" s="8" t="s">
        <v>1545</v>
      </c>
      <c r="I1357" s="8">
        <v>7.8</v>
      </c>
      <c r="J1357" s="8">
        <v>47</v>
      </c>
      <c r="K1357" s="10" t="s">
        <v>1507</v>
      </c>
    </row>
    <row r="1358" spans="1:11">
      <c r="A1358" s="6">
        <v>1345</v>
      </c>
      <c r="B1358" s="6">
        <v>63</v>
      </c>
      <c r="C1358" s="11" t="s">
        <v>270</v>
      </c>
      <c r="D1358" s="8" t="s">
        <v>5552</v>
      </c>
      <c r="E1358" s="9" t="s">
        <v>5553</v>
      </c>
      <c r="F1358" s="8" t="s">
        <v>1678</v>
      </c>
      <c r="G1358" s="8" t="s">
        <v>2627</v>
      </c>
      <c r="H1358" s="8" t="s">
        <v>1545</v>
      </c>
      <c r="I1358" s="8">
        <v>7.8</v>
      </c>
      <c r="J1358" s="8">
        <v>47</v>
      </c>
      <c r="K1358" s="10" t="s">
        <v>1507</v>
      </c>
    </row>
    <row r="1359" spans="1:11">
      <c r="A1359" s="6">
        <v>1346</v>
      </c>
      <c r="B1359" s="6">
        <v>64</v>
      </c>
      <c r="C1359" s="11" t="s">
        <v>271</v>
      </c>
      <c r="D1359" s="8" t="s">
        <v>5554</v>
      </c>
      <c r="E1359" s="9" t="s">
        <v>5555</v>
      </c>
      <c r="F1359" s="8" t="s">
        <v>1678</v>
      </c>
      <c r="G1359" s="8" t="s">
        <v>2627</v>
      </c>
      <c r="H1359" s="8" t="s">
        <v>1545</v>
      </c>
      <c r="I1359" s="8">
        <v>7.8</v>
      </c>
      <c r="J1359" s="8">
        <v>47</v>
      </c>
      <c r="K1359" s="10" t="s">
        <v>1507</v>
      </c>
    </row>
    <row r="1360" spans="1:11">
      <c r="A1360" s="6">
        <v>1347</v>
      </c>
      <c r="B1360" s="6">
        <v>65</v>
      </c>
      <c r="C1360" s="11" t="s">
        <v>272</v>
      </c>
      <c r="D1360" s="8" t="s">
        <v>5556</v>
      </c>
      <c r="E1360" s="9" t="s">
        <v>5557</v>
      </c>
      <c r="F1360" s="8" t="s">
        <v>1678</v>
      </c>
      <c r="G1360" s="8" t="s">
        <v>2627</v>
      </c>
      <c r="H1360" s="8" t="s">
        <v>1545</v>
      </c>
      <c r="I1360" s="8">
        <v>7.8</v>
      </c>
      <c r="J1360" s="8">
        <v>47</v>
      </c>
      <c r="K1360" s="10" t="s">
        <v>1507</v>
      </c>
    </row>
    <row r="1361" spans="1:11">
      <c r="A1361" s="6">
        <v>1348</v>
      </c>
      <c r="B1361" s="6">
        <v>66</v>
      </c>
      <c r="C1361" s="11" t="s">
        <v>273</v>
      </c>
      <c r="D1361" s="8" t="s">
        <v>5558</v>
      </c>
      <c r="E1361" s="9" t="s">
        <v>5559</v>
      </c>
      <c r="F1361" s="8" t="s">
        <v>1678</v>
      </c>
      <c r="G1361" s="8" t="s">
        <v>2627</v>
      </c>
      <c r="H1361" s="8" t="s">
        <v>1545</v>
      </c>
      <c r="I1361" s="8">
        <v>7.8</v>
      </c>
      <c r="J1361" s="8">
        <v>47</v>
      </c>
      <c r="K1361" s="10" t="s">
        <v>1507</v>
      </c>
    </row>
    <row r="1362" spans="1:11">
      <c r="A1362" s="6">
        <v>1349</v>
      </c>
      <c r="B1362" s="6">
        <v>67</v>
      </c>
      <c r="C1362" s="11" t="s">
        <v>274</v>
      </c>
      <c r="D1362" s="8" t="s">
        <v>5560</v>
      </c>
      <c r="E1362" s="9" t="s">
        <v>5561</v>
      </c>
      <c r="F1362" s="8" t="s">
        <v>1678</v>
      </c>
      <c r="G1362" s="8" t="s">
        <v>2627</v>
      </c>
      <c r="H1362" s="8" t="s">
        <v>1545</v>
      </c>
      <c r="I1362" s="8">
        <v>7.8</v>
      </c>
      <c r="J1362" s="8">
        <v>47</v>
      </c>
      <c r="K1362" s="10" t="s">
        <v>1507</v>
      </c>
    </row>
    <row r="1363" spans="1:11">
      <c r="A1363" s="6">
        <v>1350</v>
      </c>
      <c r="B1363" s="6">
        <v>68</v>
      </c>
      <c r="C1363" s="11" t="s">
        <v>275</v>
      </c>
      <c r="D1363" s="8" t="s">
        <v>5562</v>
      </c>
      <c r="E1363" s="9" t="s">
        <v>5563</v>
      </c>
      <c r="F1363" s="8" t="s">
        <v>1678</v>
      </c>
      <c r="G1363" s="8" t="s">
        <v>2627</v>
      </c>
      <c r="H1363" s="8" t="s">
        <v>1545</v>
      </c>
      <c r="I1363" s="8">
        <v>7.8</v>
      </c>
      <c r="J1363" s="8">
        <v>47</v>
      </c>
      <c r="K1363" s="10" t="s">
        <v>1507</v>
      </c>
    </row>
    <row r="1364" spans="1:11">
      <c r="A1364" s="6">
        <v>1351</v>
      </c>
      <c r="B1364" s="6">
        <v>69</v>
      </c>
      <c r="C1364" s="11" t="s">
        <v>276</v>
      </c>
      <c r="D1364" s="8" t="s">
        <v>5564</v>
      </c>
      <c r="E1364" s="9" t="s">
        <v>5565</v>
      </c>
      <c r="F1364" s="8" t="s">
        <v>1678</v>
      </c>
      <c r="G1364" s="8" t="s">
        <v>2627</v>
      </c>
      <c r="H1364" s="8" t="s">
        <v>1545</v>
      </c>
      <c r="I1364" s="8">
        <v>23</v>
      </c>
      <c r="J1364" s="8">
        <v>138</v>
      </c>
      <c r="K1364" s="10" t="s">
        <v>1507</v>
      </c>
    </row>
    <row r="1365" spans="1:11">
      <c r="A1365" s="6">
        <v>1352</v>
      </c>
      <c r="B1365" s="6">
        <v>70</v>
      </c>
      <c r="C1365" s="11" t="s">
        <v>277</v>
      </c>
      <c r="D1365" s="8" t="s">
        <v>5566</v>
      </c>
      <c r="E1365" s="9" t="s">
        <v>5567</v>
      </c>
      <c r="F1365" s="8" t="s">
        <v>1678</v>
      </c>
      <c r="G1365" s="8" t="s">
        <v>2627</v>
      </c>
      <c r="H1365" s="8" t="s">
        <v>1545</v>
      </c>
      <c r="I1365" s="8">
        <v>19.8</v>
      </c>
      <c r="J1365" s="8">
        <v>119</v>
      </c>
      <c r="K1365" s="10" t="s">
        <v>1507</v>
      </c>
    </row>
    <row r="1366" spans="1:11">
      <c r="A1366" s="6">
        <v>1353</v>
      </c>
      <c r="B1366" s="6">
        <v>71</v>
      </c>
      <c r="C1366" s="11" t="s">
        <v>278</v>
      </c>
      <c r="D1366" s="8" t="s">
        <v>5568</v>
      </c>
      <c r="E1366" s="9" t="s">
        <v>5569</v>
      </c>
      <c r="F1366" s="8" t="s">
        <v>1678</v>
      </c>
      <c r="G1366" s="8" t="s">
        <v>2627</v>
      </c>
      <c r="H1366" s="8" t="s">
        <v>1545</v>
      </c>
      <c r="I1366" s="8">
        <v>25</v>
      </c>
      <c r="J1366" s="8">
        <v>150</v>
      </c>
      <c r="K1366" s="10" t="s">
        <v>1507</v>
      </c>
    </row>
    <row r="1367" spans="1:11">
      <c r="A1367" s="6">
        <v>1354</v>
      </c>
      <c r="B1367" s="6">
        <v>72</v>
      </c>
      <c r="C1367" s="11" t="s">
        <v>279</v>
      </c>
      <c r="D1367" s="8" t="s">
        <v>5570</v>
      </c>
      <c r="E1367" s="9" t="s">
        <v>5571</v>
      </c>
      <c r="F1367" s="8" t="s">
        <v>1678</v>
      </c>
      <c r="G1367" s="8" t="s">
        <v>2627</v>
      </c>
      <c r="H1367" s="8" t="s">
        <v>1545</v>
      </c>
      <c r="I1367" s="8">
        <v>19.8</v>
      </c>
      <c r="J1367" s="8">
        <v>119</v>
      </c>
      <c r="K1367" s="10" t="s">
        <v>1507</v>
      </c>
    </row>
    <row r="1368" spans="1:11">
      <c r="A1368" s="6">
        <v>1355</v>
      </c>
      <c r="B1368" s="6">
        <v>73</v>
      </c>
      <c r="C1368" s="11" t="s">
        <v>280</v>
      </c>
      <c r="D1368" s="8" t="s">
        <v>5572</v>
      </c>
      <c r="E1368" s="9" t="s">
        <v>5573</v>
      </c>
      <c r="F1368" s="8" t="s">
        <v>1678</v>
      </c>
      <c r="G1368" s="8" t="s">
        <v>2627</v>
      </c>
      <c r="H1368" s="8" t="s">
        <v>1545</v>
      </c>
      <c r="I1368" s="8">
        <v>8</v>
      </c>
      <c r="J1368" s="8">
        <v>48</v>
      </c>
      <c r="K1368" s="10" t="s">
        <v>1507</v>
      </c>
    </row>
    <row r="1369" spans="1:11">
      <c r="A1369" s="6">
        <v>1356</v>
      </c>
      <c r="B1369" s="6">
        <v>74</v>
      </c>
      <c r="C1369" s="11" t="s">
        <v>15</v>
      </c>
      <c r="D1369" s="8" t="s">
        <v>5574</v>
      </c>
      <c r="E1369" s="9" t="s">
        <v>5575</v>
      </c>
      <c r="F1369" s="8" t="s">
        <v>1678</v>
      </c>
      <c r="G1369" s="8" t="s">
        <v>2627</v>
      </c>
      <c r="H1369" s="8" t="s">
        <v>1545</v>
      </c>
      <c r="I1369" s="8">
        <v>6.8</v>
      </c>
      <c r="J1369" s="8">
        <v>41</v>
      </c>
      <c r="K1369" s="10" t="s">
        <v>1507</v>
      </c>
    </row>
    <row r="1370" spans="1:11">
      <c r="A1370" s="6">
        <v>1357</v>
      </c>
      <c r="B1370" s="6">
        <v>75</v>
      </c>
      <c r="C1370" s="11" t="s">
        <v>16</v>
      </c>
      <c r="D1370" s="8" t="s">
        <v>5576</v>
      </c>
      <c r="E1370" s="9" t="s">
        <v>5577</v>
      </c>
      <c r="F1370" s="8" t="s">
        <v>1678</v>
      </c>
      <c r="G1370" s="8" t="s">
        <v>2627</v>
      </c>
      <c r="H1370" s="8" t="s">
        <v>1545</v>
      </c>
      <c r="I1370" s="8">
        <v>8.8000000000000007</v>
      </c>
      <c r="J1370" s="8">
        <v>53</v>
      </c>
      <c r="K1370" s="10" t="s">
        <v>1507</v>
      </c>
    </row>
    <row r="1371" spans="1:11">
      <c r="A1371" s="6">
        <v>1358</v>
      </c>
      <c r="B1371" s="6">
        <v>76</v>
      </c>
      <c r="C1371" s="11" t="s">
        <v>17</v>
      </c>
      <c r="D1371" s="8" t="s">
        <v>5578</v>
      </c>
      <c r="E1371" s="9" t="s">
        <v>5579</v>
      </c>
      <c r="F1371" s="8" t="s">
        <v>1678</v>
      </c>
      <c r="G1371" s="8" t="s">
        <v>2627</v>
      </c>
      <c r="H1371" s="8" t="s">
        <v>1545</v>
      </c>
      <c r="I1371" s="8">
        <v>13.8</v>
      </c>
      <c r="J1371" s="8">
        <v>83</v>
      </c>
      <c r="K1371" s="10" t="s">
        <v>1507</v>
      </c>
    </row>
    <row r="1372" spans="1:11">
      <c r="A1372" s="6">
        <v>1359</v>
      </c>
      <c r="B1372" s="6">
        <v>77</v>
      </c>
      <c r="C1372" s="11" t="s">
        <v>18</v>
      </c>
      <c r="D1372" s="8" t="s">
        <v>5580</v>
      </c>
      <c r="E1372" s="9" t="s">
        <v>5581</v>
      </c>
      <c r="F1372" s="8" t="s">
        <v>1678</v>
      </c>
      <c r="G1372" s="8" t="s">
        <v>2627</v>
      </c>
      <c r="H1372" s="8" t="s">
        <v>1545</v>
      </c>
      <c r="I1372" s="8">
        <v>13.8</v>
      </c>
      <c r="J1372" s="8">
        <v>83</v>
      </c>
      <c r="K1372" s="10" t="s">
        <v>1507</v>
      </c>
    </row>
    <row r="1373" spans="1:11">
      <c r="A1373" s="6">
        <v>1360</v>
      </c>
      <c r="B1373" s="6">
        <v>78</v>
      </c>
      <c r="C1373" s="11" t="s">
        <v>19</v>
      </c>
      <c r="D1373" s="8" t="s">
        <v>5582</v>
      </c>
      <c r="E1373" s="9" t="s">
        <v>5583</v>
      </c>
      <c r="F1373" s="8" t="s">
        <v>1678</v>
      </c>
      <c r="G1373" s="8" t="s">
        <v>2627</v>
      </c>
      <c r="H1373" s="8" t="s">
        <v>1545</v>
      </c>
      <c r="I1373" s="8">
        <v>13.8</v>
      </c>
      <c r="J1373" s="8">
        <v>83</v>
      </c>
      <c r="K1373" s="10" t="s">
        <v>1507</v>
      </c>
    </row>
    <row r="1374" spans="1:11">
      <c r="A1374" s="6">
        <v>1361</v>
      </c>
      <c r="B1374" s="6">
        <v>79</v>
      </c>
      <c r="C1374" s="11" t="s">
        <v>20</v>
      </c>
      <c r="D1374" s="8" t="s">
        <v>5584</v>
      </c>
      <c r="E1374" s="9" t="s">
        <v>5585</v>
      </c>
      <c r="F1374" s="8" t="s">
        <v>1678</v>
      </c>
      <c r="G1374" s="8" t="s">
        <v>2627</v>
      </c>
      <c r="H1374" s="8" t="s">
        <v>1545</v>
      </c>
      <c r="I1374" s="8">
        <v>13.8</v>
      </c>
      <c r="J1374" s="8">
        <v>83</v>
      </c>
      <c r="K1374" s="10" t="s">
        <v>1507</v>
      </c>
    </row>
    <row r="1375" spans="1:11">
      <c r="A1375" s="6">
        <v>1362</v>
      </c>
      <c r="B1375" s="6">
        <v>80</v>
      </c>
      <c r="C1375" s="11" t="s">
        <v>21</v>
      </c>
      <c r="D1375" s="8" t="s">
        <v>5586</v>
      </c>
      <c r="E1375" s="9" t="s">
        <v>5587</v>
      </c>
      <c r="F1375" s="8" t="s">
        <v>1678</v>
      </c>
      <c r="G1375" s="8" t="s">
        <v>2627</v>
      </c>
      <c r="H1375" s="8" t="s">
        <v>1545</v>
      </c>
      <c r="I1375" s="8">
        <v>13.8</v>
      </c>
      <c r="J1375" s="8">
        <v>83</v>
      </c>
      <c r="K1375" s="10" t="s">
        <v>1507</v>
      </c>
    </row>
    <row r="1376" spans="1:11">
      <c r="A1376" s="6">
        <v>1363</v>
      </c>
      <c r="B1376" s="6">
        <v>81</v>
      </c>
      <c r="C1376" s="11" t="s">
        <v>22</v>
      </c>
      <c r="D1376" s="8" t="s">
        <v>5588</v>
      </c>
      <c r="E1376" s="9" t="s">
        <v>5589</v>
      </c>
      <c r="F1376" s="8" t="s">
        <v>1678</v>
      </c>
      <c r="G1376" s="8" t="s">
        <v>2627</v>
      </c>
      <c r="H1376" s="8" t="s">
        <v>1545</v>
      </c>
      <c r="I1376" s="8">
        <v>8</v>
      </c>
      <c r="J1376" s="8">
        <v>48</v>
      </c>
      <c r="K1376" s="10" t="s">
        <v>1507</v>
      </c>
    </row>
    <row r="1377" spans="1:11">
      <c r="A1377" s="6">
        <v>1364</v>
      </c>
      <c r="B1377" s="6">
        <v>82</v>
      </c>
      <c r="C1377" s="11" t="s">
        <v>23</v>
      </c>
      <c r="D1377" s="8" t="s">
        <v>5590</v>
      </c>
      <c r="E1377" s="9" t="s">
        <v>5591</v>
      </c>
      <c r="F1377" s="8" t="s">
        <v>1678</v>
      </c>
      <c r="G1377" s="8" t="s">
        <v>2627</v>
      </c>
      <c r="H1377" s="8" t="s">
        <v>1545</v>
      </c>
      <c r="I1377" s="8">
        <v>8</v>
      </c>
      <c r="J1377" s="8">
        <v>48</v>
      </c>
      <c r="K1377" s="10" t="s">
        <v>1507</v>
      </c>
    </row>
    <row r="1378" spans="1:11">
      <c r="A1378" s="6">
        <v>1365</v>
      </c>
      <c r="B1378" s="6">
        <v>83</v>
      </c>
      <c r="C1378" s="11" t="s">
        <v>24</v>
      </c>
      <c r="D1378" s="8" t="s">
        <v>5592</v>
      </c>
      <c r="E1378" s="9" t="s">
        <v>5593</v>
      </c>
      <c r="F1378" s="8" t="s">
        <v>1678</v>
      </c>
      <c r="G1378" s="8" t="s">
        <v>2627</v>
      </c>
      <c r="H1378" s="8" t="s">
        <v>1545</v>
      </c>
      <c r="I1378" s="8">
        <v>7.8</v>
      </c>
      <c r="J1378" s="8">
        <v>47</v>
      </c>
      <c r="K1378" s="10" t="s">
        <v>1507</v>
      </c>
    </row>
    <row r="1379" spans="1:11">
      <c r="A1379" s="6">
        <v>1366</v>
      </c>
      <c r="B1379" s="6">
        <v>84</v>
      </c>
      <c r="C1379" s="11" t="s">
        <v>25</v>
      </c>
      <c r="D1379" s="8" t="s">
        <v>5594</v>
      </c>
      <c r="E1379" s="9" t="s">
        <v>5595</v>
      </c>
      <c r="F1379" s="8" t="s">
        <v>1678</v>
      </c>
      <c r="G1379" s="8" t="s">
        <v>2627</v>
      </c>
      <c r="H1379" s="8" t="s">
        <v>1545</v>
      </c>
      <c r="I1379" s="8">
        <v>7.8</v>
      </c>
      <c r="J1379" s="8">
        <v>47</v>
      </c>
      <c r="K1379" s="10" t="s">
        <v>1507</v>
      </c>
    </row>
    <row r="1380" spans="1:11">
      <c r="A1380" s="6">
        <v>1367</v>
      </c>
      <c r="B1380" s="6">
        <v>85</v>
      </c>
      <c r="C1380" s="11" t="s">
        <v>26</v>
      </c>
      <c r="D1380" s="8" t="s">
        <v>5596</v>
      </c>
      <c r="E1380" s="9" t="s">
        <v>5597</v>
      </c>
      <c r="F1380" s="8" t="s">
        <v>1678</v>
      </c>
      <c r="G1380" s="8" t="s">
        <v>2627</v>
      </c>
      <c r="H1380" s="8" t="s">
        <v>1545</v>
      </c>
      <c r="I1380" s="8">
        <v>7.8</v>
      </c>
      <c r="J1380" s="8">
        <v>47</v>
      </c>
      <c r="K1380" s="10" t="s">
        <v>1507</v>
      </c>
    </row>
    <row r="1381" spans="1:11">
      <c r="A1381" s="6">
        <v>1368</v>
      </c>
      <c r="B1381" s="6">
        <v>86</v>
      </c>
      <c r="C1381" s="11" t="s">
        <v>27</v>
      </c>
      <c r="D1381" s="8" t="s">
        <v>5598</v>
      </c>
      <c r="E1381" s="9" t="s">
        <v>5599</v>
      </c>
      <c r="F1381" s="8" t="s">
        <v>1678</v>
      </c>
      <c r="G1381" s="8" t="s">
        <v>2627</v>
      </c>
      <c r="H1381" s="8" t="s">
        <v>1545</v>
      </c>
      <c r="I1381" s="8">
        <v>7.8</v>
      </c>
      <c r="J1381" s="8">
        <v>47</v>
      </c>
      <c r="K1381" s="10" t="s">
        <v>1507</v>
      </c>
    </row>
    <row r="1382" spans="1:11">
      <c r="A1382" s="6">
        <v>1369</v>
      </c>
      <c r="B1382" s="6">
        <v>87</v>
      </c>
      <c r="C1382" s="11" t="s">
        <v>28</v>
      </c>
      <c r="D1382" s="8" t="s">
        <v>5600</v>
      </c>
      <c r="E1382" s="9" t="s">
        <v>5601</v>
      </c>
      <c r="F1382" s="8" t="s">
        <v>1678</v>
      </c>
      <c r="G1382" s="8" t="s">
        <v>2627</v>
      </c>
      <c r="H1382" s="8" t="s">
        <v>1545</v>
      </c>
      <c r="I1382" s="8">
        <v>7.8</v>
      </c>
      <c r="J1382" s="8">
        <v>47</v>
      </c>
      <c r="K1382" s="10" t="s">
        <v>1507</v>
      </c>
    </row>
    <row r="1383" spans="1:11">
      <c r="A1383" s="6">
        <v>1370</v>
      </c>
      <c r="B1383" s="6">
        <v>88</v>
      </c>
      <c r="C1383" s="11" t="s">
        <v>29</v>
      </c>
      <c r="D1383" s="8" t="s">
        <v>5602</v>
      </c>
      <c r="E1383" s="9" t="s">
        <v>5603</v>
      </c>
      <c r="F1383" s="8" t="s">
        <v>1678</v>
      </c>
      <c r="G1383" s="8" t="s">
        <v>2627</v>
      </c>
      <c r="H1383" s="8" t="s">
        <v>1545</v>
      </c>
      <c r="I1383" s="8">
        <v>7.8</v>
      </c>
      <c r="J1383" s="8">
        <v>47</v>
      </c>
      <c r="K1383" s="10" t="s">
        <v>1507</v>
      </c>
    </row>
    <row r="1384" spans="1:11">
      <c r="A1384" s="6">
        <v>1371</v>
      </c>
      <c r="B1384" s="6">
        <v>89</v>
      </c>
      <c r="C1384" s="11" t="s">
        <v>30</v>
      </c>
      <c r="D1384" s="8" t="s">
        <v>5604</v>
      </c>
      <c r="E1384" s="9" t="s">
        <v>5605</v>
      </c>
      <c r="F1384" s="8" t="s">
        <v>1678</v>
      </c>
      <c r="G1384" s="8" t="s">
        <v>2627</v>
      </c>
      <c r="H1384" s="8" t="s">
        <v>1545</v>
      </c>
      <c r="I1384" s="8">
        <v>7.8</v>
      </c>
      <c r="J1384" s="8">
        <v>47</v>
      </c>
      <c r="K1384" s="10" t="s">
        <v>1507</v>
      </c>
    </row>
    <row r="1385" spans="1:11">
      <c r="A1385" s="6">
        <v>1372</v>
      </c>
      <c r="B1385" s="6">
        <v>90</v>
      </c>
      <c r="C1385" s="11" t="s">
        <v>31</v>
      </c>
      <c r="D1385" s="8" t="s">
        <v>5606</v>
      </c>
      <c r="E1385" s="9" t="s">
        <v>5607</v>
      </c>
      <c r="F1385" s="8" t="s">
        <v>1678</v>
      </c>
      <c r="G1385" s="8" t="s">
        <v>2627</v>
      </c>
      <c r="H1385" s="8" t="s">
        <v>1545</v>
      </c>
      <c r="I1385" s="8">
        <v>7.8</v>
      </c>
      <c r="J1385" s="8">
        <v>47</v>
      </c>
      <c r="K1385" s="10" t="s">
        <v>1507</v>
      </c>
    </row>
    <row r="1386" spans="1:11">
      <c r="A1386" s="6">
        <v>1373</v>
      </c>
      <c r="B1386" s="6">
        <v>91</v>
      </c>
      <c r="C1386" s="11" t="s">
        <v>32</v>
      </c>
      <c r="D1386" s="8" t="s">
        <v>5608</v>
      </c>
      <c r="E1386" s="9" t="s">
        <v>5609</v>
      </c>
      <c r="F1386" s="8" t="s">
        <v>1678</v>
      </c>
      <c r="G1386" s="8" t="s">
        <v>2627</v>
      </c>
      <c r="H1386" s="8" t="s">
        <v>1545</v>
      </c>
      <c r="I1386" s="8">
        <v>7.8</v>
      </c>
      <c r="J1386" s="8">
        <v>47</v>
      </c>
      <c r="K1386" s="10" t="s">
        <v>1507</v>
      </c>
    </row>
    <row r="1387" spans="1:11">
      <c r="A1387" s="6">
        <v>1374</v>
      </c>
      <c r="B1387" s="6">
        <v>92</v>
      </c>
      <c r="C1387" s="11" t="s">
        <v>33</v>
      </c>
      <c r="D1387" s="8" t="s">
        <v>5610</v>
      </c>
      <c r="E1387" s="9" t="s">
        <v>5611</v>
      </c>
      <c r="F1387" s="8" t="s">
        <v>1678</v>
      </c>
      <c r="G1387" s="8" t="s">
        <v>2627</v>
      </c>
      <c r="H1387" s="8" t="s">
        <v>1545</v>
      </c>
      <c r="I1387" s="8">
        <v>7.8</v>
      </c>
      <c r="J1387" s="8">
        <v>47</v>
      </c>
      <c r="K1387" s="10" t="s">
        <v>1507</v>
      </c>
    </row>
    <row r="1388" spans="1:11">
      <c r="A1388" s="6">
        <v>1375</v>
      </c>
      <c r="B1388" s="6">
        <v>93</v>
      </c>
      <c r="C1388" s="11" t="s">
        <v>34</v>
      </c>
      <c r="D1388" s="8" t="s">
        <v>5612</v>
      </c>
      <c r="E1388" s="9" t="s">
        <v>5613</v>
      </c>
      <c r="F1388" s="8" t="s">
        <v>1678</v>
      </c>
      <c r="G1388" s="8" t="s">
        <v>2627</v>
      </c>
      <c r="H1388" s="8" t="s">
        <v>1545</v>
      </c>
      <c r="I1388" s="8">
        <v>7.8</v>
      </c>
      <c r="J1388" s="8">
        <v>47</v>
      </c>
      <c r="K1388" s="10" t="s">
        <v>1507</v>
      </c>
    </row>
    <row r="1389" spans="1:11">
      <c r="A1389" s="6">
        <v>1376</v>
      </c>
      <c r="B1389" s="6">
        <v>94</v>
      </c>
      <c r="C1389" s="11" t="s">
        <v>35</v>
      </c>
      <c r="D1389" s="8" t="s">
        <v>5614</v>
      </c>
      <c r="E1389" s="9" t="s">
        <v>5615</v>
      </c>
      <c r="F1389" s="8" t="s">
        <v>1678</v>
      </c>
      <c r="G1389" s="8" t="s">
        <v>2627</v>
      </c>
      <c r="H1389" s="8" t="s">
        <v>1545</v>
      </c>
      <c r="I1389" s="8">
        <v>7.8</v>
      </c>
      <c r="J1389" s="8">
        <v>47</v>
      </c>
      <c r="K1389" s="10" t="s">
        <v>1507</v>
      </c>
    </row>
    <row r="1390" spans="1:11">
      <c r="A1390" s="6">
        <v>1377</v>
      </c>
      <c r="B1390" s="6">
        <v>95</v>
      </c>
      <c r="C1390" s="11" t="s">
        <v>36</v>
      </c>
      <c r="D1390" s="8" t="s">
        <v>5616</v>
      </c>
      <c r="E1390" s="9" t="s">
        <v>5617</v>
      </c>
      <c r="F1390" s="8" t="s">
        <v>1678</v>
      </c>
      <c r="G1390" s="8" t="s">
        <v>2627</v>
      </c>
      <c r="H1390" s="8" t="s">
        <v>1545</v>
      </c>
      <c r="I1390" s="8">
        <v>7.8</v>
      </c>
      <c r="J1390" s="8">
        <v>47</v>
      </c>
      <c r="K1390" s="10" t="s">
        <v>1507</v>
      </c>
    </row>
    <row r="1391" spans="1:11">
      <c r="A1391" s="6">
        <v>1378</v>
      </c>
      <c r="B1391" s="6">
        <v>96</v>
      </c>
      <c r="C1391" s="11" t="s">
        <v>37</v>
      </c>
      <c r="D1391" s="8" t="s">
        <v>5618</v>
      </c>
      <c r="E1391" s="9" t="s">
        <v>5619</v>
      </c>
      <c r="F1391" s="8" t="s">
        <v>1678</v>
      </c>
      <c r="G1391" s="8" t="s">
        <v>2627</v>
      </c>
      <c r="H1391" s="8" t="s">
        <v>1545</v>
      </c>
      <c r="I1391" s="8">
        <v>7.8</v>
      </c>
      <c r="J1391" s="8">
        <v>47</v>
      </c>
      <c r="K1391" s="10" t="s">
        <v>1507</v>
      </c>
    </row>
    <row r="1392" spans="1:11">
      <c r="A1392" s="6">
        <v>1379</v>
      </c>
      <c r="B1392" s="6">
        <v>97</v>
      </c>
      <c r="C1392" s="11" t="s">
        <v>38</v>
      </c>
      <c r="D1392" s="8" t="s">
        <v>5620</v>
      </c>
      <c r="E1392" s="9" t="s">
        <v>5621</v>
      </c>
      <c r="F1392" s="8" t="s">
        <v>1678</v>
      </c>
      <c r="G1392" s="8" t="s">
        <v>2627</v>
      </c>
      <c r="H1392" s="8" t="s">
        <v>1545</v>
      </c>
      <c r="I1392" s="8">
        <v>7.8</v>
      </c>
      <c r="J1392" s="8">
        <v>47</v>
      </c>
      <c r="K1392" s="10" t="s">
        <v>1507</v>
      </c>
    </row>
    <row r="1393" spans="1:11">
      <c r="A1393" s="6">
        <v>1380</v>
      </c>
      <c r="B1393" s="6">
        <v>98</v>
      </c>
      <c r="C1393" s="11" t="s">
        <v>39</v>
      </c>
      <c r="D1393" s="8" t="s">
        <v>5622</v>
      </c>
      <c r="E1393" s="9" t="s">
        <v>5623</v>
      </c>
      <c r="F1393" s="8" t="s">
        <v>1678</v>
      </c>
      <c r="G1393" s="8" t="s">
        <v>2627</v>
      </c>
      <c r="H1393" s="8" t="s">
        <v>1545</v>
      </c>
      <c r="I1393" s="8">
        <v>7.8</v>
      </c>
      <c r="J1393" s="8">
        <v>47</v>
      </c>
      <c r="K1393" s="10" t="s">
        <v>1507</v>
      </c>
    </row>
    <row r="1394" spans="1:11">
      <c r="A1394" s="6">
        <v>1381</v>
      </c>
      <c r="B1394" s="6">
        <v>99</v>
      </c>
      <c r="C1394" s="11" t="s">
        <v>40</v>
      </c>
      <c r="D1394" s="8" t="s">
        <v>5624</v>
      </c>
      <c r="E1394" s="9" t="s">
        <v>5625</v>
      </c>
      <c r="F1394" s="8" t="s">
        <v>1678</v>
      </c>
      <c r="G1394" s="8" t="s">
        <v>2627</v>
      </c>
      <c r="H1394" s="8" t="s">
        <v>1545</v>
      </c>
      <c r="I1394" s="8">
        <v>7.8</v>
      </c>
      <c r="J1394" s="8">
        <v>47</v>
      </c>
      <c r="K1394" s="10" t="s">
        <v>1507</v>
      </c>
    </row>
    <row r="1395" spans="1:11">
      <c r="A1395" s="6">
        <v>1382</v>
      </c>
      <c r="B1395" s="6">
        <v>100</v>
      </c>
      <c r="C1395" s="11" t="s">
        <v>41</v>
      </c>
      <c r="D1395" s="8" t="s">
        <v>5626</v>
      </c>
      <c r="E1395" s="9" t="s">
        <v>5627</v>
      </c>
      <c r="F1395" s="8" t="s">
        <v>1678</v>
      </c>
      <c r="G1395" s="8" t="s">
        <v>2627</v>
      </c>
      <c r="H1395" s="8" t="s">
        <v>1678</v>
      </c>
      <c r="I1395" s="8">
        <v>7.8</v>
      </c>
      <c r="J1395" s="8">
        <v>47</v>
      </c>
      <c r="K1395" s="10" t="s">
        <v>1507</v>
      </c>
    </row>
    <row r="1396" spans="1:11">
      <c r="A1396" s="6">
        <v>1383</v>
      </c>
      <c r="B1396" s="6">
        <v>101</v>
      </c>
      <c r="C1396" s="11" t="s">
        <v>42</v>
      </c>
      <c r="D1396" s="8" t="s">
        <v>5628</v>
      </c>
      <c r="E1396" s="9" t="s">
        <v>5629</v>
      </c>
      <c r="F1396" s="8" t="s">
        <v>1678</v>
      </c>
      <c r="G1396" s="8" t="s">
        <v>2627</v>
      </c>
      <c r="H1396" s="8" t="s">
        <v>1545</v>
      </c>
      <c r="I1396" s="8">
        <v>12</v>
      </c>
      <c r="J1396" s="8">
        <v>72</v>
      </c>
      <c r="K1396" s="10" t="s">
        <v>1507</v>
      </c>
    </row>
    <row r="1397" spans="1:11">
      <c r="A1397" s="6">
        <v>1384</v>
      </c>
      <c r="B1397" s="6">
        <v>102</v>
      </c>
      <c r="C1397" s="11" t="s">
        <v>43</v>
      </c>
      <c r="D1397" s="8" t="s">
        <v>5630</v>
      </c>
      <c r="E1397" s="9" t="s">
        <v>5631</v>
      </c>
      <c r="F1397" s="8" t="s">
        <v>1678</v>
      </c>
      <c r="G1397" s="8" t="s">
        <v>2627</v>
      </c>
      <c r="H1397" s="8" t="s">
        <v>1545</v>
      </c>
      <c r="I1397" s="8">
        <v>7.5</v>
      </c>
      <c r="J1397" s="8">
        <v>45</v>
      </c>
      <c r="K1397" s="10" t="s">
        <v>1507</v>
      </c>
    </row>
    <row r="1398" spans="1:11">
      <c r="A1398" s="6">
        <v>1385</v>
      </c>
      <c r="B1398" s="6">
        <v>103</v>
      </c>
      <c r="C1398" s="11" t="s">
        <v>44</v>
      </c>
      <c r="D1398" s="8" t="s">
        <v>5632</v>
      </c>
      <c r="E1398" s="9" t="s">
        <v>5633</v>
      </c>
      <c r="F1398" s="8" t="s">
        <v>1678</v>
      </c>
      <c r="G1398" s="8" t="s">
        <v>2627</v>
      </c>
      <c r="H1398" s="8" t="s">
        <v>1545</v>
      </c>
      <c r="I1398" s="8">
        <v>6.8</v>
      </c>
      <c r="J1398" s="8">
        <v>41</v>
      </c>
      <c r="K1398" s="10" t="s">
        <v>1507</v>
      </c>
    </row>
    <row r="1399" spans="1:11">
      <c r="A1399" s="6">
        <v>1386</v>
      </c>
      <c r="B1399" s="6">
        <v>104</v>
      </c>
      <c r="C1399" s="11" t="s">
        <v>45</v>
      </c>
      <c r="D1399" s="8" t="s">
        <v>5634</v>
      </c>
      <c r="E1399" s="9" t="s">
        <v>5635</v>
      </c>
      <c r="F1399" s="8" t="s">
        <v>1678</v>
      </c>
      <c r="G1399" s="8" t="s">
        <v>2627</v>
      </c>
      <c r="H1399" s="8" t="s">
        <v>1545</v>
      </c>
      <c r="I1399" s="8">
        <v>8.8000000000000007</v>
      </c>
      <c r="J1399" s="8">
        <v>53</v>
      </c>
      <c r="K1399" s="10" t="s">
        <v>1507</v>
      </c>
    </row>
    <row r="1400" spans="1:11">
      <c r="A1400" s="6">
        <v>1387</v>
      </c>
      <c r="B1400" s="6">
        <v>105</v>
      </c>
      <c r="C1400" s="11" t="s">
        <v>46</v>
      </c>
      <c r="D1400" s="8" t="s">
        <v>5636</v>
      </c>
      <c r="E1400" s="9" t="s">
        <v>5637</v>
      </c>
      <c r="F1400" s="8" t="s">
        <v>1678</v>
      </c>
      <c r="G1400" s="8" t="s">
        <v>2627</v>
      </c>
      <c r="H1400" s="8" t="s">
        <v>1545</v>
      </c>
      <c r="I1400" s="8">
        <v>8</v>
      </c>
      <c r="J1400" s="8">
        <v>48</v>
      </c>
      <c r="K1400" s="10" t="s">
        <v>1507</v>
      </c>
    </row>
    <row r="1401" spans="1:11">
      <c r="A1401" s="6">
        <v>1388</v>
      </c>
      <c r="B1401" s="6">
        <v>106</v>
      </c>
      <c r="C1401" s="11" t="s">
        <v>865</v>
      </c>
      <c r="D1401" s="8" t="s">
        <v>5638</v>
      </c>
      <c r="E1401" s="9" t="s">
        <v>5639</v>
      </c>
      <c r="F1401" s="8" t="s">
        <v>1678</v>
      </c>
      <c r="G1401" s="8" t="s">
        <v>2627</v>
      </c>
      <c r="H1401" s="8" t="s">
        <v>1545</v>
      </c>
      <c r="I1401" s="8">
        <v>7.5</v>
      </c>
      <c r="J1401" s="8">
        <v>45</v>
      </c>
      <c r="K1401" s="10" t="s">
        <v>1507</v>
      </c>
    </row>
    <row r="1402" spans="1:11">
      <c r="A1402" s="6">
        <v>1389</v>
      </c>
      <c r="B1402" s="6">
        <v>107</v>
      </c>
      <c r="C1402" s="11" t="s">
        <v>47</v>
      </c>
      <c r="D1402" s="8" t="s">
        <v>5640</v>
      </c>
      <c r="E1402" s="9" t="s">
        <v>5641</v>
      </c>
      <c r="F1402" s="8" t="s">
        <v>1678</v>
      </c>
      <c r="G1402" s="8" t="s">
        <v>2627</v>
      </c>
      <c r="H1402" s="8" t="s">
        <v>1545</v>
      </c>
      <c r="I1402" s="8">
        <v>8.8000000000000007</v>
      </c>
      <c r="J1402" s="8">
        <v>53</v>
      </c>
      <c r="K1402" s="10" t="s">
        <v>1507</v>
      </c>
    </row>
    <row r="1403" spans="1:11">
      <c r="A1403" s="6">
        <v>1390</v>
      </c>
      <c r="B1403" s="6">
        <v>108</v>
      </c>
      <c r="C1403" s="11" t="s">
        <v>48</v>
      </c>
      <c r="D1403" s="8" t="s">
        <v>5642</v>
      </c>
      <c r="E1403" s="9" t="s">
        <v>5643</v>
      </c>
      <c r="F1403" s="8" t="s">
        <v>1678</v>
      </c>
      <c r="G1403" s="8" t="s">
        <v>2627</v>
      </c>
      <c r="H1403" s="8" t="s">
        <v>1545</v>
      </c>
      <c r="I1403" s="8">
        <v>12</v>
      </c>
      <c r="J1403" s="8">
        <v>72</v>
      </c>
      <c r="K1403" s="10" t="s">
        <v>1507</v>
      </c>
    </row>
    <row r="1404" spans="1:11">
      <c r="A1404" s="6">
        <v>1391</v>
      </c>
      <c r="B1404" s="6">
        <v>109</v>
      </c>
      <c r="C1404" s="11" t="s">
        <v>49</v>
      </c>
      <c r="D1404" s="8" t="s">
        <v>5644</v>
      </c>
      <c r="E1404" s="9" t="s">
        <v>5645</v>
      </c>
      <c r="F1404" s="8" t="s">
        <v>1678</v>
      </c>
      <c r="G1404" s="8" t="s">
        <v>2627</v>
      </c>
      <c r="H1404" s="8" t="s">
        <v>1545</v>
      </c>
      <c r="I1404" s="8">
        <v>12</v>
      </c>
      <c r="J1404" s="8">
        <v>72</v>
      </c>
      <c r="K1404" s="10" t="s">
        <v>1507</v>
      </c>
    </row>
    <row r="1405" spans="1:11">
      <c r="A1405" s="6">
        <v>1392</v>
      </c>
      <c r="B1405" s="6">
        <v>110</v>
      </c>
      <c r="C1405" s="11" t="s">
        <v>50</v>
      </c>
      <c r="D1405" s="8" t="s">
        <v>5646</v>
      </c>
      <c r="E1405" s="9" t="s">
        <v>5647</v>
      </c>
      <c r="F1405" s="8" t="s">
        <v>1678</v>
      </c>
      <c r="G1405" s="8" t="s">
        <v>2627</v>
      </c>
      <c r="H1405" s="8" t="s">
        <v>1545</v>
      </c>
      <c r="I1405" s="8">
        <v>19.8</v>
      </c>
      <c r="J1405" s="8">
        <v>119</v>
      </c>
      <c r="K1405" s="10" t="s">
        <v>1507</v>
      </c>
    </row>
    <row r="1406" spans="1:11">
      <c r="A1406" s="6">
        <v>1393</v>
      </c>
      <c r="B1406" s="6">
        <v>111</v>
      </c>
      <c r="C1406" s="11" t="s">
        <v>51</v>
      </c>
      <c r="D1406" s="8" t="s">
        <v>5648</v>
      </c>
      <c r="E1406" s="9" t="s">
        <v>5649</v>
      </c>
      <c r="F1406" s="8" t="s">
        <v>1678</v>
      </c>
      <c r="G1406" s="8" t="s">
        <v>2627</v>
      </c>
      <c r="H1406" s="8" t="s">
        <v>1545</v>
      </c>
      <c r="I1406" s="8">
        <v>26</v>
      </c>
      <c r="J1406" s="8">
        <v>156</v>
      </c>
      <c r="K1406" s="10" t="s">
        <v>1507</v>
      </c>
    </row>
    <row r="1407" spans="1:11">
      <c r="A1407" s="6">
        <v>1394</v>
      </c>
      <c r="B1407" s="6">
        <v>112</v>
      </c>
      <c r="C1407" s="11" t="s">
        <v>52</v>
      </c>
      <c r="D1407" s="8" t="s">
        <v>5650</v>
      </c>
      <c r="E1407" s="9" t="s">
        <v>5651</v>
      </c>
      <c r="F1407" s="8" t="s">
        <v>1678</v>
      </c>
      <c r="G1407" s="8" t="s">
        <v>2627</v>
      </c>
      <c r="H1407" s="8" t="s">
        <v>1545</v>
      </c>
      <c r="I1407" s="8">
        <v>26</v>
      </c>
      <c r="J1407" s="8">
        <v>156</v>
      </c>
      <c r="K1407" s="10" t="s">
        <v>1507</v>
      </c>
    </row>
    <row r="1408" spans="1:11">
      <c r="A1408" s="6">
        <v>1395</v>
      </c>
      <c r="B1408" s="6">
        <v>113</v>
      </c>
      <c r="C1408" s="11" t="s">
        <v>53</v>
      </c>
      <c r="D1408" s="8" t="s">
        <v>5652</v>
      </c>
      <c r="E1408" s="9" t="s">
        <v>5653</v>
      </c>
      <c r="F1408" s="8" t="s">
        <v>1678</v>
      </c>
      <c r="G1408" s="8" t="s">
        <v>2627</v>
      </c>
      <c r="H1408" s="8" t="s">
        <v>1545</v>
      </c>
      <c r="I1408" s="8">
        <v>16</v>
      </c>
      <c r="J1408" s="8">
        <v>96</v>
      </c>
      <c r="K1408" s="10" t="s">
        <v>1507</v>
      </c>
    </row>
    <row r="1409" spans="1:11">
      <c r="A1409" s="6">
        <v>1396</v>
      </c>
      <c r="B1409" s="6">
        <v>114</v>
      </c>
      <c r="C1409" s="11" t="s">
        <v>54</v>
      </c>
      <c r="D1409" s="8" t="s">
        <v>5654</v>
      </c>
      <c r="E1409" s="9" t="s">
        <v>5655</v>
      </c>
      <c r="F1409" s="8" t="s">
        <v>1678</v>
      </c>
      <c r="G1409" s="8" t="s">
        <v>2627</v>
      </c>
      <c r="H1409" s="8" t="s">
        <v>1545</v>
      </c>
      <c r="I1409" s="8">
        <v>16</v>
      </c>
      <c r="J1409" s="8">
        <v>96</v>
      </c>
      <c r="K1409" s="10" t="s">
        <v>1507</v>
      </c>
    </row>
    <row r="1410" spans="1:11">
      <c r="A1410" s="6">
        <v>1397</v>
      </c>
      <c r="B1410" s="6">
        <v>115</v>
      </c>
      <c r="C1410" s="11" t="s">
        <v>55</v>
      </c>
      <c r="D1410" s="8" t="s">
        <v>5656</v>
      </c>
      <c r="E1410" s="9" t="s">
        <v>5657</v>
      </c>
      <c r="F1410" s="8" t="s">
        <v>1678</v>
      </c>
      <c r="G1410" s="8" t="s">
        <v>2627</v>
      </c>
      <c r="H1410" s="8" t="s">
        <v>1545</v>
      </c>
      <c r="I1410" s="8">
        <v>18</v>
      </c>
      <c r="J1410" s="8">
        <v>108</v>
      </c>
      <c r="K1410" s="10" t="s">
        <v>1507</v>
      </c>
    </row>
    <row r="1411" spans="1:11">
      <c r="A1411" s="6">
        <v>1398</v>
      </c>
      <c r="B1411" s="6">
        <v>116</v>
      </c>
      <c r="C1411" s="11" t="s">
        <v>56</v>
      </c>
      <c r="D1411" s="8" t="s">
        <v>5658</v>
      </c>
      <c r="E1411" s="9" t="s">
        <v>5659</v>
      </c>
      <c r="F1411" s="8" t="s">
        <v>1678</v>
      </c>
      <c r="G1411" s="8" t="s">
        <v>2627</v>
      </c>
      <c r="H1411" s="8" t="s">
        <v>1545</v>
      </c>
      <c r="I1411" s="8">
        <v>18</v>
      </c>
      <c r="J1411" s="8">
        <v>108</v>
      </c>
      <c r="K1411" s="10" t="s">
        <v>1507</v>
      </c>
    </row>
    <row r="1412" spans="1:11">
      <c r="A1412" s="6">
        <v>1399</v>
      </c>
      <c r="B1412" s="6">
        <v>117</v>
      </c>
      <c r="C1412" s="11" t="s">
        <v>57</v>
      </c>
      <c r="D1412" s="8" t="s">
        <v>5660</v>
      </c>
      <c r="E1412" s="9" t="s">
        <v>5661</v>
      </c>
      <c r="F1412" s="8" t="s">
        <v>1678</v>
      </c>
      <c r="G1412" s="8" t="s">
        <v>2627</v>
      </c>
      <c r="H1412" s="8" t="s">
        <v>1545</v>
      </c>
      <c r="I1412" s="8">
        <v>28</v>
      </c>
      <c r="J1412" s="8">
        <v>168</v>
      </c>
      <c r="K1412" s="10" t="s">
        <v>1507</v>
      </c>
    </row>
    <row r="1413" spans="1:11">
      <c r="A1413" s="6">
        <v>1400</v>
      </c>
      <c r="B1413" s="6">
        <v>118</v>
      </c>
      <c r="C1413" s="11" t="s">
        <v>58</v>
      </c>
      <c r="D1413" s="8" t="s">
        <v>5662</v>
      </c>
      <c r="E1413" s="9" t="s">
        <v>5663</v>
      </c>
      <c r="F1413" s="8" t="s">
        <v>1678</v>
      </c>
      <c r="G1413" s="8" t="s">
        <v>2627</v>
      </c>
      <c r="H1413" s="8" t="s">
        <v>1545</v>
      </c>
      <c r="I1413" s="8">
        <v>32</v>
      </c>
      <c r="J1413" s="8">
        <v>192</v>
      </c>
      <c r="K1413" s="10" t="s">
        <v>1507</v>
      </c>
    </row>
    <row r="1414" spans="1:11">
      <c r="A1414" s="6">
        <v>1401</v>
      </c>
      <c r="B1414" s="6">
        <v>119</v>
      </c>
      <c r="C1414" s="11" t="s">
        <v>59</v>
      </c>
      <c r="D1414" s="8" t="s">
        <v>5664</v>
      </c>
      <c r="E1414" s="9" t="s">
        <v>5665</v>
      </c>
      <c r="F1414" s="8" t="s">
        <v>1678</v>
      </c>
      <c r="G1414" s="8" t="s">
        <v>2627</v>
      </c>
      <c r="H1414" s="8" t="s">
        <v>5666</v>
      </c>
      <c r="I1414" s="8">
        <v>8</v>
      </c>
      <c r="J1414" s="8">
        <v>48</v>
      </c>
      <c r="K1414" s="10" t="s">
        <v>1507</v>
      </c>
    </row>
    <row r="1415" spans="1:11">
      <c r="A1415" s="6">
        <v>1402</v>
      </c>
      <c r="B1415" s="6">
        <v>120</v>
      </c>
      <c r="C1415" s="11" t="s">
        <v>60</v>
      </c>
      <c r="D1415" s="8" t="s">
        <v>5667</v>
      </c>
      <c r="E1415" s="9" t="s">
        <v>5668</v>
      </c>
      <c r="F1415" s="8" t="s">
        <v>1678</v>
      </c>
      <c r="G1415" s="8" t="s">
        <v>2627</v>
      </c>
      <c r="H1415" s="8" t="s">
        <v>5666</v>
      </c>
      <c r="I1415" s="8">
        <v>8</v>
      </c>
      <c r="J1415" s="8">
        <v>48</v>
      </c>
      <c r="K1415" s="10" t="s">
        <v>1507</v>
      </c>
    </row>
    <row r="1416" spans="1:11">
      <c r="A1416" s="6">
        <v>1403</v>
      </c>
      <c r="B1416" s="6">
        <v>121</v>
      </c>
      <c r="C1416" s="11" t="s">
        <v>61</v>
      </c>
      <c r="D1416" s="8" t="s">
        <v>5669</v>
      </c>
      <c r="E1416" s="9" t="s">
        <v>5670</v>
      </c>
      <c r="F1416" s="8" t="s">
        <v>1678</v>
      </c>
      <c r="G1416" s="8" t="s">
        <v>2627</v>
      </c>
      <c r="H1416" s="8" t="s">
        <v>5666</v>
      </c>
      <c r="I1416" s="8">
        <v>8</v>
      </c>
      <c r="J1416" s="8">
        <v>48</v>
      </c>
      <c r="K1416" s="10" t="s">
        <v>1507</v>
      </c>
    </row>
    <row r="1417" spans="1:11">
      <c r="A1417" s="6">
        <v>1404</v>
      </c>
      <c r="B1417" s="6">
        <v>122</v>
      </c>
      <c r="C1417" s="11" t="s">
        <v>62</v>
      </c>
      <c r="D1417" s="8" t="s">
        <v>5671</v>
      </c>
      <c r="E1417" s="9" t="s">
        <v>5672</v>
      </c>
      <c r="F1417" s="8" t="s">
        <v>1678</v>
      </c>
      <c r="G1417" s="8" t="s">
        <v>2627</v>
      </c>
      <c r="H1417" s="8" t="s">
        <v>1678</v>
      </c>
      <c r="I1417" s="8">
        <v>8</v>
      </c>
      <c r="J1417" s="8">
        <v>48</v>
      </c>
      <c r="K1417" s="10" t="s">
        <v>1507</v>
      </c>
    </row>
    <row r="1418" spans="1:11">
      <c r="A1418" s="6">
        <v>1405</v>
      </c>
      <c r="B1418" s="6">
        <v>123</v>
      </c>
      <c r="C1418" s="11" t="s">
        <v>63</v>
      </c>
      <c r="D1418" s="8" t="s">
        <v>5673</v>
      </c>
      <c r="E1418" s="9" t="s">
        <v>5674</v>
      </c>
      <c r="F1418" s="8" t="s">
        <v>1678</v>
      </c>
      <c r="G1418" s="8" t="s">
        <v>2627</v>
      </c>
      <c r="H1418" s="8" t="s">
        <v>5666</v>
      </c>
      <c r="I1418" s="8">
        <v>8</v>
      </c>
      <c r="J1418" s="8">
        <v>48</v>
      </c>
      <c r="K1418" s="10" t="s">
        <v>1507</v>
      </c>
    </row>
    <row r="1419" spans="1:11">
      <c r="A1419" s="6">
        <v>1406</v>
      </c>
      <c r="B1419" s="6">
        <v>124</v>
      </c>
      <c r="C1419" s="11" t="s">
        <v>65</v>
      </c>
      <c r="D1419" s="8" t="s">
        <v>5675</v>
      </c>
      <c r="E1419" s="9" t="s">
        <v>5676</v>
      </c>
      <c r="F1419" s="8" t="s">
        <v>1678</v>
      </c>
      <c r="G1419" s="8" t="s">
        <v>2627</v>
      </c>
      <c r="H1419" s="8" t="s">
        <v>2333</v>
      </c>
      <c r="I1419" s="8">
        <v>54</v>
      </c>
      <c r="J1419" s="8">
        <v>324</v>
      </c>
      <c r="K1419" s="10" t="s">
        <v>1507</v>
      </c>
    </row>
    <row r="1420" spans="1:11">
      <c r="A1420" s="6">
        <v>1407</v>
      </c>
      <c r="B1420" s="6">
        <v>125</v>
      </c>
      <c r="C1420" s="11" t="s">
        <v>1514</v>
      </c>
      <c r="D1420" s="8"/>
      <c r="E1420" s="9" t="s">
        <v>1518</v>
      </c>
      <c r="F1420" s="8"/>
      <c r="G1420" s="8" t="s">
        <v>2627</v>
      </c>
      <c r="H1420" s="8" t="s">
        <v>2333</v>
      </c>
      <c r="I1420" s="8"/>
      <c r="J1420" s="8">
        <v>90</v>
      </c>
      <c r="K1420" s="10" t="s">
        <v>1507</v>
      </c>
    </row>
    <row r="1421" spans="1:11">
      <c r="A1421" s="6">
        <v>1408</v>
      </c>
      <c r="B1421" s="6">
        <v>126</v>
      </c>
      <c r="C1421" s="11" t="s">
        <v>1515</v>
      </c>
      <c r="D1421" s="8"/>
      <c r="E1421" s="9" t="s">
        <v>1519</v>
      </c>
      <c r="F1421" s="8"/>
      <c r="G1421" s="8" t="s">
        <v>2627</v>
      </c>
      <c r="H1421" s="8" t="s">
        <v>2333</v>
      </c>
      <c r="I1421" s="8"/>
      <c r="J1421" s="8">
        <v>72</v>
      </c>
      <c r="K1421" s="10" t="s">
        <v>1507</v>
      </c>
    </row>
    <row r="1422" spans="1:11">
      <c r="A1422" s="6">
        <v>1409</v>
      </c>
      <c r="B1422" s="6">
        <v>127</v>
      </c>
      <c r="C1422" s="11" t="s">
        <v>1516</v>
      </c>
      <c r="D1422" s="8"/>
      <c r="E1422" s="9" t="s">
        <v>1520</v>
      </c>
      <c r="F1422" s="8"/>
      <c r="G1422" s="8" t="s">
        <v>2627</v>
      </c>
      <c r="H1422" s="8" t="s">
        <v>2333</v>
      </c>
      <c r="I1422" s="8"/>
      <c r="J1422" s="8">
        <v>72</v>
      </c>
      <c r="K1422" s="10" t="s">
        <v>1507</v>
      </c>
    </row>
    <row r="1423" spans="1:11">
      <c r="A1423" s="6">
        <v>1410</v>
      </c>
      <c r="B1423" s="6">
        <v>128</v>
      </c>
      <c r="C1423" s="11" t="s">
        <v>66</v>
      </c>
      <c r="D1423" s="8" t="s">
        <v>5677</v>
      </c>
      <c r="E1423" s="9" t="s">
        <v>5678</v>
      </c>
      <c r="F1423" s="8" t="s">
        <v>1678</v>
      </c>
      <c r="G1423" s="8" t="s">
        <v>2627</v>
      </c>
      <c r="H1423" s="8" t="s">
        <v>1545</v>
      </c>
      <c r="I1423" s="8">
        <v>12</v>
      </c>
      <c r="J1423" s="8">
        <v>72</v>
      </c>
      <c r="K1423" s="10" t="s">
        <v>1507</v>
      </c>
    </row>
    <row r="1424" spans="1:11">
      <c r="A1424" s="6">
        <v>1411</v>
      </c>
      <c r="B1424" s="6">
        <v>129</v>
      </c>
      <c r="C1424" s="11" t="s">
        <v>67</v>
      </c>
      <c r="D1424" s="8" t="s">
        <v>5679</v>
      </c>
      <c r="E1424" s="9" t="s">
        <v>5680</v>
      </c>
      <c r="F1424" s="8" t="s">
        <v>1678</v>
      </c>
      <c r="G1424" s="8" t="s">
        <v>2627</v>
      </c>
      <c r="H1424" s="8" t="s">
        <v>1545</v>
      </c>
      <c r="I1424" s="8">
        <v>12</v>
      </c>
      <c r="J1424" s="8">
        <v>72</v>
      </c>
      <c r="K1424" s="10" t="s">
        <v>1507</v>
      </c>
    </row>
    <row r="1425" spans="1:11">
      <c r="A1425" s="6">
        <v>1412</v>
      </c>
      <c r="B1425" s="6">
        <v>130</v>
      </c>
      <c r="C1425" s="11" t="s">
        <v>68</v>
      </c>
      <c r="D1425" s="8" t="s">
        <v>5681</v>
      </c>
      <c r="E1425" s="9" t="s">
        <v>5682</v>
      </c>
      <c r="F1425" s="8" t="s">
        <v>1678</v>
      </c>
      <c r="G1425" s="8" t="s">
        <v>2627</v>
      </c>
      <c r="H1425" s="8" t="s">
        <v>1545</v>
      </c>
      <c r="I1425" s="8">
        <v>12</v>
      </c>
      <c r="J1425" s="8">
        <v>72</v>
      </c>
      <c r="K1425" s="10" t="s">
        <v>1507</v>
      </c>
    </row>
    <row r="1426" spans="1:11">
      <c r="A1426" s="6">
        <v>1413</v>
      </c>
      <c r="B1426" s="6">
        <v>131</v>
      </c>
      <c r="C1426" s="11" t="s">
        <v>69</v>
      </c>
      <c r="D1426" s="8" t="s">
        <v>5683</v>
      </c>
      <c r="E1426" s="9" t="s">
        <v>5684</v>
      </c>
      <c r="F1426" s="8" t="s">
        <v>1678</v>
      </c>
      <c r="G1426" s="8" t="s">
        <v>2627</v>
      </c>
      <c r="H1426" s="8" t="s">
        <v>1545</v>
      </c>
      <c r="I1426" s="8">
        <v>7.8</v>
      </c>
      <c r="J1426" s="8">
        <v>47</v>
      </c>
      <c r="K1426" s="10" t="s">
        <v>1507</v>
      </c>
    </row>
    <row r="1427" spans="1:11">
      <c r="A1427" s="6">
        <v>1414</v>
      </c>
      <c r="B1427" s="6">
        <v>132</v>
      </c>
      <c r="C1427" s="11" t="s">
        <v>70</v>
      </c>
      <c r="D1427" s="8" t="s">
        <v>5685</v>
      </c>
      <c r="E1427" s="9" t="s">
        <v>5686</v>
      </c>
      <c r="F1427" s="8" t="s">
        <v>1678</v>
      </c>
      <c r="G1427" s="8" t="s">
        <v>2627</v>
      </c>
      <c r="H1427" s="8" t="s">
        <v>1545</v>
      </c>
      <c r="I1427" s="8">
        <v>7.8</v>
      </c>
      <c r="J1427" s="8">
        <v>47</v>
      </c>
      <c r="K1427" s="10" t="s">
        <v>1507</v>
      </c>
    </row>
    <row r="1428" spans="1:11">
      <c r="A1428" s="6">
        <v>1415</v>
      </c>
      <c r="B1428" s="6">
        <v>133</v>
      </c>
      <c r="C1428" s="11" t="s">
        <v>71</v>
      </c>
      <c r="D1428" s="8" t="s">
        <v>5687</v>
      </c>
      <c r="E1428" s="9" t="s">
        <v>5688</v>
      </c>
      <c r="F1428" s="8" t="s">
        <v>1678</v>
      </c>
      <c r="G1428" s="8" t="s">
        <v>2627</v>
      </c>
      <c r="H1428" s="8" t="s">
        <v>1545</v>
      </c>
      <c r="I1428" s="8">
        <v>7.8</v>
      </c>
      <c r="J1428" s="8">
        <v>47</v>
      </c>
      <c r="K1428" s="10" t="s">
        <v>1507</v>
      </c>
    </row>
    <row r="1429" spans="1:11">
      <c r="A1429" s="6">
        <v>1416</v>
      </c>
      <c r="B1429" s="6">
        <v>134</v>
      </c>
      <c r="C1429" s="11" t="s">
        <v>72</v>
      </c>
      <c r="D1429" s="8" t="s">
        <v>5689</v>
      </c>
      <c r="E1429" s="9" t="s">
        <v>5690</v>
      </c>
      <c r="F1429" s="8" t="s">
        <v>1678</v>
      </c>
      <c r="G1429" s="8" t="s">
        <v>2627</v>
      </c>
      <c r="H1429" s="8" t="s">
        <v>1545</v>
      </c>
      <c r="I1429" s="8">
        <v>7.8</v>
      </c>
      <c r="J1429" s="8">
        <v>47</v>
      </c>
      <c r="K1429" s="10" t="s">
        <v>1507</v>
      </c>
    </row>
    <row r="1430" spans="1:11">
      <c r="A1430" s="6">
        <v>1417</v>
      </c>
      <c r="B1430" s="6">
        <v>135</v>
      </c>
      <c r="C1430" s="11" t="s">
        <v>73</v>
      </c>
      <c r="D1430" s="8" t="s">
        <v>5691</v>
      </c>
      <c r="E1430" s="9" t="s">
        <v>5692</v>
      </c>
      <c r="F1430" s="8" t="s">
        <v>1678</v>
      </c>
      <c r="G1430" s="8" t="s">
        <v>2627</v>
      </c>
      <c r="H1430" s="8" t="s">
        <v>1545</v>
      </c>
      <c r="I1430" s="8">
        <v>7.8</v>
      </c>
      <c r="J1430" s="8">
        <v>47</v>
      </c>
      <c r="K1430" s="10" t="s">
        <v>1507</v>
      </c>
    </row>
    <row r="1431" spans="1:11">
      <c r="A1431" s="6">
        <v>1418</v>
      </c>
      <c r="B1431" s="6">
        <v>136</v>
      </c>
      <c r="C1431" s="11" t="s">
        <v>74</v>
      </c>
      <c r="D1431" s="8" t="s">
        <v>5693</v>
      </c>
      <c r="E1431" s="9" t="s">
        <v>5694</v>
      </c>
      <c r="F1431" s="8" t="s">
        <v>1678</v>
      </c>
      <c r="G1431" s="8" t="s">
        <v>2627</v>
      </c>
      <c r="H1431" s="8" t="s">
        <v>1545</v>
      </c>
      <c r="I1431" s="8">
        <v>7.8</v>
      </c>
      <c r="J1431" s="8">
        <v>47</v>
      </c>
      <c r="K1431" s="10" t="s">
        <v>1507</v>
      </c>
    </row>
    <row r="1432" spans="1:11">
      <c r="A1432" s="6">
        <v>1419</v>
      </c>
      <c r="B1432" s="6">
        <v>137</v>
      </c>
      <c r="C1432" s="11" t="s">
        <v>75</v>
      </c>
      <c r="D1432" s="8" t="s">
        <v>5695</v>
      </c>
      <c r="E1432" s="9" t="s">
        <v>5696</v>
      </c>
      <c r="F1432" s="8" t="s">
        <v>1678</v>
      </c>
      <c r="G1432" s="8" t="s">
        <v>2627</v>
      </c>
      <c r="H1432" s="8" t="s">
        <v>1545</v>
      </c>
      <c r="I1432" s="8">
        <v>7.8</v>
      </c>
      <c r="J1432" s="8">
        <v>47</v>
      </c>
      <c r="K1432" s="10" t="s">
        <v>1507</v>
      </c>
    </row>
    <row r="1433" spans="1:11">
      <c r="A1433" s="6">
        <v>1420</v>
      </c>
      <c r="B1433" s="6">
        <v>138</v>
      </c>
      <c r="C1433" s="11" t="s">
        <v>76</v>
      </c>
      <c r="D1433" s="8" t="s">
        <v>5697</v>
      </c>
      <c r="E1433" s="9" t="s">
        <v>5698</v>
      </c>
      <c r="F1433" s="8" t="s">
        <v>1678</v>
      </c>
      <c r="G1433" s="8" t="s">
        <v>2627</v>
      </c>
      <c r="H1433" s="8" t="s">
        <v>1545</v>
      </c>
      <c r="I1433" s="8">
        <v>7.8</v>
      </c>
      <c r="J1433" s="8">
        <v>47</v>
      </c>
      <c r="K1433" s="10" t="s">
        <v>1507</v>
      </c>
    </row>
    <row r="1434" spans="1:11">
      <c r="A1434" s="6">
        <v>1421</v>
      </c>
      <c r="B1434" s="6">
        <v>139</v>
      </c>
      <c r="C1434" s="11" t="s">
        <v>77</v>
      </c>
      <c r="D1434" s="8" t="s">
        <v>5699</v>
      </c>
      <c r="E1434" s="9" t="s">
        <v>5700</v>
      </c>
      <c r="F1434" s="8" t="s">
        <v>1678</v>
      </c>
      <c r="G1434" s="8" t="s">
        <v>2627</v>
      </c>
      <c r="H1434" s="8" t="s">
        <v>1545</v>
      </c>
      <c r="I1434" s="8">
        <v>7.8</v>
      </c>
      <c r="J1434" s="8">
        <v>47</v>
      </c>
      <c r="K1434" s="10" t="s">
        <v>1507</v>
      </c>
    </row>
    <row r="1435" spans="1:11">
      <c r="A1435" s="6">
        <v>1422</v>
      </c>
      <c r="B1435" s="6">
        <v>140</v>
      </c>
      <c r="C1435" s="11" t="s">
        <v>78</v>
      </c>
      <c r="D1435" s="8" t="s">
        <v>5701</v>
      </c>
      <c r="E1435" s="9" t="s">
        <v>5702</v>
      </c>
      <c r="F1435" s="8" t="s">
        <v>1678</v>
      </c>
      <c r="G1435" s="8" t="s">
        <v>2627</v>
      </c>
      <c r="H1435" s="8" t="s">
        <v>1545</v>
      </c>
      <c r="I1435" s="8">
        <v>7.8</v>
      </c>
      <c r="J1435" s="8">
        <v>47</v>
      </c>
      <c r="K1435" s="10" t="s">
        <v>1507</v>
      </c>
    </row>
    <row r="1436" spans="1:11">
      <c r="A1436" s="6">
        <v>1423</v>
      </c>
      <c r="B1436" s="6">
        <v>141</v>
      </c>
      <c r="C1436" s="11" t="s">
        <v>79</v>
      </c>
      <c r="D1436" s="8" t="s">
        <v>5703</v>
      </c>
      <c r="E1436" s="9" t="s">
        <v>5704</v>
      </c>
      <c r="F1436" s="8" t="s">
        <v>1678</v>
      </c>
      <c r="G1436" s="8" t="s">
        <v>2627</v>
      </c>
      <c r="H1436" s="8" t="s">
        <v>1545</v>
      </c>
      <c r="I1436" s="8">
        <v>7.8</v>
      </c>
      <c r="J1436" s="8">
        <v>47</v>
      </c>
      <c r="K1436" s="10" t="s">
        <v>1507</v>
      </c>
    </row>
    <row r="1437" spans="1:11">
      <c r="A1437" s="6">
        <v>1424</v>
      </c>
      <c r="B1437" s="6">
        <v>142</v>
      </c>
      <c r="C1437" s="11" t="s">
        <v>80</v>
      </c>
      <c r="D1437" s="8" t="s">
        <v>5705</v>
      </c>
      <c r="E1437" s="9" t="s">
        <v>5706</v>
      </c>
      <c r="F1437" s="8" t="s">
        <v>1678</v>
      </c>
      <c r="G1437" s="8" t="s">
        <v>2627</v>
      </c>
      <c r="H1437" s="8" t="s">
        <v>1545</v>
      </c>
      <c r="I1437" s="8">
        <v>7.8</v>
      </c>
      <c r="J1437" s="8">
        <v>47</v>
      </c>
      <c r="K1437" s="10" t="s">
        <v>1507</v>
      </c>
    </row>
    <row r="1438" spans="1:11">
      <c r="A1438" s="6">
        <v>1425</v>
      </c>
      <c r="B1438" s="6">
        <v>143</v>
      </c>
      <c r="C1438" s="11" t="s">
        <v>81</v>
      </c>
      <c r="D1438" s="8" t="s">
        <v>5707</v>
      </c>
      <c r="E1438" s="9" t="s">
        <v>5708</v>
      </c>
      <c r="F1438" s="8" t="s">
        <v>1678</v>
      </c>
      <c r="G1438" s="8" t="s">
        <v>2627</v>
      </c>
      <c r="H1438" s="8" t="s">
        <v>1545</v>
      </c>
      <c r="I1438" s="8">
        <v>7.8</v>
      </c>
      <c r="J1438" s="8">
        <v>47</v>
      </c>
      <c r="K1438" s="10" t="s">
        <v>1507</v>
      </c>
    </row>
    <row r="1439" spans="1:11">
      <c r="A1439" s="6">
        <v>1426</v>
      </c>
      <c r="B1439" s="6">
        <v>144</v>
      </c>
      <c r="C1439" s="11" t="s">
        <v>82</v>
      </c>
      <c r="D1439" s="8" t="s">
        <v>5709</v>
      </c>
      <c r="E1439" s="9" t="s">
        <v>5710</v>
      </c>
      <c r="F1439" s="8" t="s">
        <v>1678</v>
      </c>
      <c r="G1439" s="8" t="s">
        <v>2627</v>
      </c>
      <c r="H1439" s="8" t="s">
        <v>1545</v>
      </c>
      <c r="I1439" s="8">
        <v>13</v>
      </c>
      <c r="J1439" s="8">
        <v>78</v>
      </c>
      <c r="K1439" s="10" t="s">
        <v>1507</v>
      </c>
    </row>
    <row r="1440" spans="1:11">
      <c r="A1440" s="6">
        <v>1427</v>
      </c>
      <c r="B1440" s="6">
        <v>145</v>
      </c>
      <c r="C1440" s="11" t="s">
        <v>84</v>
      </c>
      <c r="D1440" s="8" t="s">
        <v>5711</v>
      </c>
      <c r="E1440" s="9" t="s">
        <v>5712</v>
      </c>
      <c r="F1440" s="8" t="s">
        <v>1678</v>
      </c>
      <c r="G1440" s="8" t="s">
        <v>2627</v>
      </c>
      <c r="H1440" s="8" t="s">
        <v>1545</v>
      </c>
      <c r="I1440" s="8">
        <v>13</v>
      </c>
      <c r="J1440" s="8">
        <v>78</v>
      </c>
      <c r="K1440" s="10" t="s">
        <v>1507</v>
      </c>
    </row>
    <row r="1441" spans="1:11">
      <c r="A1441" s="6">
        <v>1428</v>
      </c>
      <c r="B1441" s="6">
        <v>146</v>
      </c>
      <c r="C1441" s="11" t="s">
        <v>86</v>
      </c>
      <c r="D1441" s="8" t="s">
        <v>5713</v>
      </c>
      <c r="E1441" s="9" t="s">
        <v>5714</v>
      </c>
      <c r="F1441" s="8" t="s">
        <v>1678</v>
      </c>
      <c r="G1441" s="8" t="s">
        <v>2627</v>
      </c>
      <c r="H1441" s="8" t="s">
        <v>1545</v>
      </c>
      <c r="I1441" s="8">
        <v>13</v>
      </c>
      <c r="J1441" s="8">
        <v>78</v>
      </c>
      <c r="K1441" s="10" t="s">
        <v>1507</v>
      </c>
    </row>
    <row r="1442" spans="1:11">
      <c r="A1442" s="6">
        <v>1429</v>
      </c>
      <c r="B1442" s="6">
        <v>147</v>
      </c>
      <c r="C1442" s="11" t="s">
        <v>88</v>
      </c>
      <c r="D1442" s="8" t="s">
        <v>5715</v>
      </c>
      <c r="E1442" s="9" t="s">
        <v>5716</v>
      </c>
      <c r="F1442" s="8" t="s">
        <v>1678</v>
      </c>
      <c r="G1442" s="8" t="s">
        <v>2627</v>
      </c>
      <c r="H1442" s="8" t="s">
        <v>1545</v>
      </c>
      <c r="I1442" s="8">
        <v>13</v>
      </c>
      <c r="J1442" s="8">
        <v>78</v>
      </c>
      <c r="K1442" s="10" t="s">
        <v>1507</v>
      </c>
    </row>
    <row r="1443" spans="1:11">
      <c r="A1443" s="6">
        <v>1430</v>
      </c>
      <c r="B1443" s="6">
        <v>148</v>
      </c>
      <c r="C1443" s="11" t="s">
        <v>1105</v>
      </c>
      <c r="D1443" s="8" t="s">
        <v>5717</v>
      </c>
      <c r="E1443" s="9" t="s">
        <v>5718</v>
      </c>
      <c r="F1443" s="8" t="s">
        <v>5719</v>
      </c>
      <c r="G1443" s="8" t="s">
        <v>2917</v>
      </c>
      <c r="H1443" s="8" t="s">
        <v>2121</v>
      </c>
      <c r="I1443" s="8">
        <v>25</v>
      </c>
      <c r="J1443" s="8">
        <v>150</v>
      </c>
      <c r="K1443" s="10" t="s">
        <v>1507</v>
      </c>
    </row>
    <row r="1444" spans="1:11">
      <c r="A1444" s="6">
        <v>1431</v>
      </c>
      <c r="B1444" s="6">
        <v>149</v>
      </c>
      <c r="C1444" s="11" t="s">
        <v>1106</v>
      </c>
      <c r="D1444" s="8" t="s">
        <v>5720</v>
      </c>
      <c r="E1444" s="9" t="s">
        <v>5721</v>
      </c>
      <c r="F1444" s="8" t="s">
        <v>5722</v>
      </c>
      <c r="G1444" s="8" t="s">
        <v>2917</v>
      </c>
      <c r="H1444" s="8" t="s">
        <v>2121</v>
      </c>
      <c r="I1444" s="8">
        <v>25</v>
      </c>
      <c r="J1444" s="8">
        <v>150</v>
      </c>
      <c r="K1444" s="10" t="s">
        <v>1507</v>
      </c>
    </row>
    <row r="1445" spans="1:11">
      <c r="A1445" s="6">
        <v>1432</v>
      </c>
      <c r="B1445" s="6">
        <v>150</v>
      </c>
      <c r="C1445" s="11" t="s">
        <v>574</v>
      </c>
      <c r="D1445" s="8" t="s">
        <v>5723</v>
      </c>
      <c r="E1445" s="9" t="s">
        <v>5724</v>
      </c>
      <c r="F1445" s="8" t="s">
        <v>1678</v>
      </c>
      <c r="G1445" s="8" t="s">
        <v>2627</v>
      </c>
      <c r="H1445" s="8" t="s">
        <v>1545</v>
      </c>
      <c r="I1445" s="8">
        <v>8</v>
      </c>
      <c r="J1445" s="8">
        <v>48</v>
      </c>
      <c r="K1445" s="10" t="s">
        <v>1507</v>
      </c>
    </row>
    <row r="1446" spans="1:11">
      <c r="A1446" s="6">
        <v>1433</v>
      </c>
      <c r="B1446" s="6">
        <v>151</v>
      </c>
      <c r="C1446" s="11" t="s">
        <v>575</v>
      </c>
      <c r="D1446" s="8" t="s">
        <v>5725</v>
      </c>
      <c r="E1446" s="9" t="s">
        <v>5726</v>
      </c>
      <c r="F1446" s="8" t="s">
        <v>1678</v>
      </c>
      <c r="G1446" s="8" t="s">
        <v>2627</v>
      </c>
      <c r="H1446" s="8" t="s">
        <v>1545</v>
      </c>
      <c r="I1446" s="8">
        <v>29.8</v>
      </c>
      <c r="J1446" s="8">
        <v>179</v>
      </c>
      <c r="K1446" s="10" t="s">
        <v>1507</v>
      </c>
    </row>
    <row r="1447" spans="1:11">
      <c r="A1447" s="6">
        <v>1434</v>
      </c>
      <c r="B1447" s="6">
        <v>152</v>
      </c>
      <c r="C1447" s="11" t="s">
        <v>576</v>
      </c>
      <c r="D1447" s="8" t="s">
        <v>5727</v>
      </c>
      <c r="E1447" s="9" t="s">
        <v>5728</v>
      </c>
      <c r="F1447" s="8" t="s">
        <v>1678</v>
      </c>
      <c r="G1447" s="8" t="s">
        <v>2627</v>
      </c>
      <c r="H1447" s="8" t="s">
        <v>1545</v>
      </c>
      <c r="I1447" s="8">
        <v>32.5</v>
      </c>
      <c r="J1447" s="8">
        <v>195</v>
      </c>
      <c r="K1447" s="10" t="s">
        <v>1507</v>
      </c>
    </row>
    <row r="1448" spans="1:11">
      <c r="A1448" s="6">
        <v>1435</v>
      </c>
      <c r="B1448" s="6">
        <v>153</v>
      </c>
      <c r="C1448" s="11" t="s">
        <v>577</v>
      </c>
      <c r="D1448" s="8" t="s">
        <v>5729</v>
      </c>
      <c r="E1448" s="9" t="s">
        <v>5730</v>
      </c>
      <c r="F1448" s="8" t="s">
        <v>1678</v>
      </c>
      <c r="G1448" s="8" t="s">
        <v>2627</v>
      </c>
      <c r="H1448" s="8" t="s">
        <v>1545</v>
      </c>
      <c r="I1448" s="8">
        <v>32.5</v>
      </c>
      <c r="J1448" s="8">
        <v>195</v>
      </c>
      <c r="K1448" s="10" t="s">
        <v>1507</v>
      </c>
    </row>
    <row r="1449" spans="1:11">
      <c r="A1449" s="6">
        <v>1436</v>
      </c>
      <c r="B1449" s="6">
        <v>154</v>
      </c>
      <c r="C1449" s="11" t="s">
        <v>578</v>
      </c>
      <c r="D1449" s="8" t="s">
        <v>5731</v>
      </c>
      <c r="E1449" s="9" t="s">
        <v>5732</v>
      </c>
      <c r="F1449" s="8" t="s">
        <v>1678</v>
      </c>
      <c r="G1449" s="8" t="s">
        <v>2627</v>
      </c>
      <c r="H1449" s="8" t="s">
        <v>1545</v>
      </c>
      <c r="I1449" s="8">
        <v>12</v>
      </c>
      <c r="J1449" s="8">
        <v>72</v>
      </c>
      <c r="K1449" s="10" t="s">
        <v>1507</v>
      </c>
    </row>
    <row r="1450" spans="1:11">
      <c r="A1450" s="6">
        <v>1437</v>
      </c>
      <c r="B1450" s="6">
        <v>155</v>
      </c>
      <c r="C1450" s="11" t="s">
        <v>579</v>
      </c>
      <c r="D1450" s="8" t="s">
        <v>5733</v>
      </c>
      <c r="E1450" s="9" t="s">
        <v>5734</v>
      </c>
      <c r="F1450" s="8" t="s">
        <v>1678</v>
      </c>
      <c r="G1450" s="8" t="s">
        <v>2627</v>
      </c>
      <c r="H1450" s="8" t="s">
        <v>1545</v>
      </c>
      <c r="I1450" s="8">
        <v>12</v>
      </c>
      <c r="J1450" s="8">
        <v>72</v>
      </c>
      <c r="K1450" s="10" t="s">
        <v>1507</v>
      </c>
    </row>
    <row r="1451" spans="1:11">
      <c r="A1451" s="6">
        <v>1438</v>
      </c>
      <c r="B1451" s="6">
        <v>156</v>
      </c>
      <c r="C1451" s="11" t="s">
        <v>580</v>
      </c>
      <c r="D1451" s="8" t="s">
        <v>5735</v>
      </c>
      <c r="E1451" s="9" t="s">
        <v>5736</v>
      </c>
      <c r="F1451" s="8" t="s">
        <v>1678</v>
      </c>
      <c r="G1451" s="8" t="s">
        <v>2627</v>
      </c>
      <c r="H1451" s="8" t="s">
        <v>1545</v>
      </c>
      <c r="I1451" s="8">
        <v>8</v>
      </c>
      <c r="J1451" s="8">
        <v>48</v>
      </c>
      <c r="K1451" s="10" t="s">
        <v>1507</v>
      </c>
    </row>
    <row r="1452" spans="1:11">
      <c r="A1452" s="6">
        <v>1439</v>
      </c>
      <c r="B1452" s="6">
        <v>157</v>
      </c>
      <c r="C1452" s="11" t="s">
        <v>581</v>
      </c>
      <c r="D1452" s="8" t="s">
        <v>5737</v>
      </c>
      <c r="E1452" s="9" t="s">
        <v>5738</v>
      </c>
      <c r="F1452" s="8" t="s">
        <v>1678</v>
      </c>
      <c r="G1452" s="8" t="s">
        <v>2627</v>
      </c>
      <c r="H1452" s="8" t="s">
        <v>1545</v>
      </c>
      <c r="I1452" s="8">
        <v>8</v>
      </c>
      <c r="J1452" s="8">
        <v>48</v>
      </c>
      <c r="K1452" s="10" t="s">
        <v>1507</v>
      </c>
    </row>
    <row r="1453" spans="1:11">
      <c r="A1453" s="6">
        <v>1440</v>
      </c>
      <c r="B1453" s="6">
        <v>158</v>
      </c>
      <c r="C1453" s="11" t="s">
        <v>582</v>
      </c>
      <c r="D1453" s="8" t="s">
        <v>5739</v>
      </c>
      <c r="E1453" s="9" t="s">
        <v>5740</v>
      </c>
      <c r="F1453" s="8" t="s">
        <v>1678</v>
      </c>
      <c r="G1453" s="8" t="s">
        <v>2627</v>
      </c>
      <c r="H1453" s="8" t="s">
        <v>1545</v>
      </c>
      <c r="I1453" s="8">
        <v>8</v>
      </c>
      <c r="J1453" s="8">
        <v>48</v>
      </c>
      <c r="K1453" s="10" t="s">
        <v>1507</v>
      </c>
    </row>
    <row r="1454" spans="1:11">
      <c r="A1454" s="6">
        <v>1441</v>
      </c>
      <c r="B1454" s="6">
        <v>159</v>
      </c>
      <c r="C1454" s="11" t="s">
        <v>583</v>
      </c>
      <c r="D1454" s="8" t="s">
        <v>5741</v>
      </c>
      <c r="E1454" s="9" t="s">
        <v>5742</v>
      </c>
      <c r="F1454" s="8" t="s">
        <v>1678</v>
      </c>
      <c r="G1454" s="8" t="s">
        <v>2627</v>
      </c>
      <c r="H1454" s="8" t="s">
        <v>1545</v>
      </c>
      <c r="I1454" s="8">
        <v>8</v>
      </c>
      <c r="J1454" s="8">
        <v>48</v>
      </c>
      <c r="K1454" s="10" t="s">
        <v>1507</v>
      </c>
    </row>
    <row r="1455" spans="1:11">
      <c r="A1455" s="6">
        <v>1442</v>
      </c>
      <c r="B1455" s="6">
        <v>160</v>
      </c>
      <c r="C1455" s="11" t="s">
        <v>584</v>
      </c>
      <c r="D1455" s="8" t="s">
        <v>5743</v>
      </c>
      <c r="E1455" s="9" t="s">
        <v>5744</v>
      </c>
      <c r="F1455" s="8" t="s">
        <v>1678</v>
      </c>
      <c r="G1455" s="8" t="s">
        <v>2627</v>
      </c>
      <c r="H1455" s="8" t="s">
        <v>1545</v>
      </c>
      <c r="I1455" s="8">
        <v>8</v>
      </c>
      <c r="J1455" s="8">
        <v>48</v>
      </c>
      <c r="K1455" s="10" t="s">
        <v>1507</v>
      </c>
    </row>
    <row r="1456" spans="1:11">
      <c r="A1456" s="6">
        <v>1443</v>
      </c>
      <c r="B1456" s="6">
        <v>161</v>
      </c>
      <c r="C1456" s="11" t="s">
        <v>585</v>
      </c>
      <c r="D1456" s="8" t="s">
        <v>5745</v>
      </c>
      <c r="E1456" s="9" t="s">
        <v>5746</v>
      </c>
      <c r="F1456" s="8" t="s">
        <v>1678</v>
      </c>
      <c r="G1456" s="8" t="s">
        <v>2627</v>
      </c>
      <c r="H1456" s="8" t="s">
        <v>1545</v>
      </c>
      <c r="I1456" s="8">
        <v>8</v>
      </c>
      <c r="J1456" s="8">
        <v>48</v>
      </c>
      <c r="K1456" s="10" t="s">
        <v>1507</v>
      </c>
    </row>
    <row r="1457" spans="1:11">
      <c r="A1457" s="6">
        <v>1444</v>
      </c>
      <c r="B1457" s="6">
        <v>162</v>
      </c>
      <c r="C1457" s="11" t="s">
        <v>586</v>
      </c>
      <c r="D1457" s="8" t="s">
        <v>5747</v>
      </c>
      <c r="E1457" s="9" t="s">
        <v>5748</v>
      </c>
      <c r="F1457" s="8" t="s">
        <v>1678</v>
      </c>
      <c r="G1457" s="8" t="s">
        <v>2627</v>
      </c>
      <c r="H1457" s="8" t="s">
        <v>1545</v>
      </c>
      <c r="I1457" s="8">
        <v>8</v>
      </c>
      <c r="J1457" s="8">
        <v>48</v>
      </c>
      <c r="K1457" s="10" t="s">
        <v>1507</v>
      </c>
    </row>
    <row r="1458" spans="1:11">
      <c r="A1458" s="6">
        <v>1445</v>
      </c>
      <c r="B1458" s="6">
        <v>163</v>
      </c>
      <c r="C1458" s="11" t="s">
        <v>1110</v>
      </c>
      <c r="D1458" s="8" t="s">
        <v>5749</v>
      </c>
      <c r="E1458" s="9" t="s">
        <v>5750</v>
      </c>
      <c r="F1458" s="8" t="s">
        <v>1678</v>
      </c>
      <c r="G1458" s="8" t="s">
        <v>2627</v>
      </c>
      <c r="H1458" s="8" t="s">
        <v>1545</v>
      </c>
      <c r="I1458" s="8">
        <v>8</v>
      </c>
      <c r="J1458" s="8">
        <v>48</v>
      </c>
      <c r="K1458" s="10" t="s">
        <v>1507</v>
      </c>
    </row>
    <row r="1459" spans="1:11">
      <c r="A1459" s="6">
        <v>1446</v>
      </c>
      <c r="B1459" s="6">
        <v>164</v>
      </c>
      <c r="C1459" s="11" t="s">
        <v>587</v>
      </c>
      <c r="D1459" s="8" t="s">
        <v>5751</v>
      </c>
      <c r="E1459" s="9" t="s">
        <v>5752</v>
      </c>
      <c r="F1459" s="8" t="s">
        <v>1678</v>
      </c>
      <c r="G1459" s="8" t="s">
        <v>2627</v>
      </c>
      <c r="H1459" s="8" t="s">
        <v>1545</v>
      </c>
      <c r="I1459" s="8">
        <v>8</v>
      </c>
      <c r="J1459" s="8">
        <v>48</v>
      </c>
      <c r="K1459" s="10" t="s">
        <v>1507</v>
      </c>
    </row>
    <row r="1460" spans="1:11">
      <c r="A1460" s="6">
        <v>1447</v>
      </c>
      <c r="B1460" s="6">
        <v>165</v>
      </c>
      <c r="C1460" s="11" t="s">
        <v>588</v>
      </c>
      <c r="D1460" s="8" t="s">
        <v>5753</v>
      </c>
      <c r="E1460" s="9" t="s">
        <v>5754</v>
      </c>
      <c r="F1460" s="8" t="s">
        <v>1678</v>
      </c>
      <c r="G1460" s="8" t="s">
        <v>2627</v>
      </c>
      <c r="H1460" s="8" t="s">
        <v>1545</v>
      </c>
      <c r="I1460" s="8">
        <v>8</v>
      </c>
      <c r="J1460" s="8">
        <v>48</v>
      </c>
      <c r="K1460" s="10" t="s">
        <v>1507</v>
      </c>
    </row>
    <row r="1461" spans="1:11">
      <c r="A1461" s="6">
        <v>1448</v>
      </c>
      <c r="B1461" s="6">
        <v>166</v>
      </c>
      <c r="C1461" s="11" t="s">
        <v>589</v>
      </c>
      <c r="D1461" s="8" t="s">
        <v>5755</v>
      </c>
      <c r="E1461" s="9" t="s">
        <v>5756</v>
      </c>
      <c r="F1461" s="8" t="s">
        <v>1678</v>
      </c>
      <c r="G1461" s="8" t="s">
        <v>2627</v>
      </c>
      <c r="H1461" s="8" t="s">
        <v>1545</v>
      </c>
      <c r="I1461" s="8">
        <v>8</v>
      </c>
      <c r="J1461" s="8">
        <v>48</v>
      </c>
      <c r="K1461" s="10" t="s">
        <v>1507</v>
      </c>
    </row>
    <row r="1462" spans="1:11">
      <c r="A1462" s="6">
        <v>1449</v>
      </c>
      <c r="B1462" s="6">
        <v>167</v>
      </c>
      <c r="C1462" s="11" t="s">
        <v>590</v>
      </c>
      <c r="D1462" s="8" t="s">
        <v>5757</v>
      </c>
      <c r="E1462" s="9" t="s">
        <v>5758</v>
      </c>
      <c r="F1462" s="8" t="s">
        <v>1678</v>
      </c>
      <c r="G1462" s="8" t="s">
        <v>2627</v>
      </c>
      <c r="H1462" s="8" t="s">
        <v>1545</v>
      </c>
      <c r="I1462" s="8">
        <v>8</v>
      </c>
      <c r="J1462" s="8">
        <v>48</v>
      </c>
      <c r="K1462" s="10" t="s">
        <v>1507</v>
      </c>
    </row>
    <row r="1463" spans="1:11">
      <c r="A1463" s="6">
        <v>1450</v>
      </c>
      <c r="B1463" s="6">
        <v>168</v>
      </c>
      <c r="C1463" s="11" t="s">
        <v>591</v>
      </c>
      <c r="D1463" s="8" t="s">
        <v>5759</v>
      </c>
      <c r="E1463" s="9" t="s">
        <v>5760</v>
      </c>
      <c r="F1463" s="8" t="s">
        <v>1678</v>
      </c>
      <c r="G1463" s="8" t="s">
        <v>2627</v>
      </c>
      <c r="H1463" s="8" t="s">
        <v>1545</v>
      </c>
      <c r="I1463" s="8">
        <v>8</v>
      </c>
      <c r="J1463" s="8">
        <v>48</v>
      </c>
      <c r="K1463" s="10" t="s">
        <v>1507</v>
      </c>
    </row>
    <row r="1464" spans="1:11">
      <c r="A1464" s="6">
        <v>1451</v>
      </c>
      <c r="B1464" s="6">
        <v>169</v>
      </c>
      <c r="C1464" s="11" t="s">
        <v>592</v>
      </c>
      <c r="D1464" s="8" t="s">
        <v>5761</v>
      </c>
      <c r="E1464" s="9" t="s">
        <v>5762</v>
      </c>
      <c r="F1464" s="8" t="s">
        <v>1678</v>
      </c>
      <c r="G1464" s="8" t="s">
        <v>2627</v>
      </c>
      <c r="H1464" s="8" t="s">
        <v>1545</v>
      </c>
      <c r="I1464" s="8">
        <v>8</v>
      </c>
      <c r="J1464" s="8">
        <v>48</v>
      </c>
      <c r="K1464" s="10" t="s">
        <v>1507</v>
      </c>
    </row>
    <row r="1465" spans="1:11">
      <c r="A1465" s="6">
        <v>1452</v>
      </c>
      <c r="B1465" s="6">
        <v>170</v>
      </c>
      <c r="C1465" s="11" t="s">
        <v>593</v>
      </c>
      <c r="D1465" s="8" t="s">
        <v>5763</v>
      </c>
      <c r="E1465" s="9" t="s">
        <v>5764</v>
      </c>
      <c r="F1465" s="8" t="s">
        <v>1678</v>
      </c>
      <c r="G1465" s="8" t="s">
        <v>2627</v>
      </c>
      <c r="H1465" s="8" t="s">
        <v>1545</v>
      </c>
      <c r="I1465" s="8">
        <v>8</v>
      </c>
      <c r="J1465" s="8">
        <v>48</v>
      </c>
      <c r="K1465" s="10" t="s">
        <v>1507</v>
      </c>
    </row>
    <row r="1466" spans="1:11">
      <c r="A1466" s="6">
        <v>1453</v>
      </c>
      <c r="B1466" s="6">
        <v>171</v>
      </c>
      <c r="C1466" s="11" t="s">
        <v>594</v>
      </c>
      <c r="D1466" s="8" t="s">
        <v>5765</v>
      </c>
      <c r="E1466" s="9" t="s">
        <v>5766</v>
      </c>
      <c r="F1466" s="8" t="s">
        <v>1678</v>
      </c>
      <c r="G1466" s="8" t="s">
        <v>2627</v>
      </c>
      <c r="H1466" s="8" t="s">
        <v>1545</v>
      </c>
      <c r="I1466" s="8">
        <v>8</v>
      </c>
      <c r="J1466" s="8">
        <v>48</v>
      </c>
      <c r="K1466" s="10" t="s">
        <v>1507</v>
      </c>
    </row>
    <row r="1467" spans="1:11">
      <c r="A1467" s="6">
        <v>1454</v>
      </c>
      <c r="B1467" s="6">
        <v>172</v>
      </c>
      <c r="C1467" s="11" t="s">
        <v>595</v>
      </c>
      <c r="D1467" s="8" t="s">
        <v>5767</v>
      </c>
      <c r="E1467" s="9" t="s">
        <v>5768</v>
      </c>
      <c r="F1467" s="8" t="s">
        <v>1678</v>
      </c>
      <c r="G1467" s="8" t="s">
        <v>2627</v>
      </c>
      <c r="H1467" s="8" t="s">
        <v>1545</v>
      </c>
      <c r="I1467" s="8">
        <v>8</v>
      </c>
      <c r="J1467" s="8">
        <v>48</v>
      </c>
      <c r="K1467" s="10" t="s">
        <v>1507</v>
      </c>
    </row>
    <row r="1468" spans="1:11">
      <c r="A1468" s="6">
        <v>1455</v>
      </c>
      <c r="B1468" s="6">
        <v>173</v>
      </c>
      <c r="C1468" s="11" t="s">
        <v>596</v>
      </c>
      <c r="D1468" s="8" t="s">
        <v>5769</v>
      </c>
      <c r="E1468" s="9" t="s">
        <v>5770</v>
      </c>
      <c r="F1468" s="8" t="s">
        <v>1678</v>
      </c>
      <c r="G1468" s="8" t="s">
        <v>2627</v>
      </c>
      <c r="H1468" s="8" t="s">
        <v>1545</v>
      </c>
      <c r="I1468" s="8">
        <v>8</v>
      </c>
      <c r="J1468" s="8">
        <v>48</v>
      </c>
      <c r="K1468" s="10" t="s">
        <v>1507</v>
      </c>
    </row>
    <row r="1469" spans="1:11">
      <c r="A1469" s="6">
        <v>1456</v>
      </c>
      <c r="B1469" s="6">
        <v>174</v>
      </c>
      <c r="C1469" s="11" t="s">
        <v>597</v>
      </c>
      <c r="D1469" s="8" t="s">
        <v>5771</v>
      </c>
      <c r="E1469" s="9" t="s">
        <v>5772</v>
      </c>
      <c r="F1469" s="8" t="s">
        <v>1678</v>
      </c>
      <c r="G1469" s="8" t="s">
        <v>2627</v>
      </c>
      <c r="H1469" s="8" t="s">
        <v>1545</v>
      </c>
      <c r="I1469" s="8">
        <v>8</v>
      </c>
      <c r="J1469" s="8">
        <v>48</v>
      </c>
      <c r="K1469" s="10" t="s">
        <v>1507</v>
      </c>
    </row>
    <row r="1470" spans="1:11">
      <c r="A1470" s="6">
        <v>1457</v>
      </c>
      <c r="B1470" s="6">
        <v>175</v>
      </c>
      <c r="C1470" s="11" t="s">
        <v>598</v>
      </c>
      <c r="D1470" s="8" t="s">
        <v>5773</v>
      </c>
      <c r="E1470" s="9" t="s">
        <v>5774</v>
      </c>
      <c r="F1470" s="8" t="s">
        <v>1678</v>
      </c>
      <c r="G1470" s="8" t="s">
        <v>2627</v>
      </c>
      <c r="H1470" s="8" t="s">
        <v>1545</v>
      </c>
      <c r="I1470" s="8">
        <v>8</v>
      </c>
      <c r="J1470" s="8">
        <v>48</v>
      </c>
      <c r="K1470" s="10" t="s">
        <v>1507</v>
      </c>
    </row>
    <row r="1471" spans="1:11">
      <c r="A1471" s="6">
        <v>1458</v>
      </c>
      <c r="B1471" s="6">
        <v>176</v>
      </c>
      <c r="C1471" s="11" t="s">
        <v>599</v>
      </c>
      <c r="D1471" s="8" t="s">
        <v>5775</v>
      </c>
      <c r="E1471" s="9" t="s">
        <v>5776</v>
      </c>
      <c r="F1471" s="8" t="s">
        <v>1678</v>
      </c>
      <c r="G1471" s="8" t="s">
        <v>2627</v>
      </c>
      <c r="H1471" s="8" t="s">
        <v>1545</v>
      </c>
      <c r="I1471" s="8">
        <v>8</v>
      </c>
      <c r="J1471" s="8">
        <v>48</v>
      </c>
      <c r="K1471" s="10" t="s">
        <v>1507</v>
      </c>
    </row>
    <row r="1472" spans="1:11">
      <c r="A1472" s="6">
        <v>1459</v>
      </c>
      <c r="B1472" s="6">
        <v>177</v>
      </c>
      <c r="C1472" s="11" t="s">
        <v>600</v>
      </c>
      <c r="D1472" s="8" t="s">
        <v>5777</v>
      </c>
      <c r="E1472" s="9" t="s">
        <v>5778</v>
      </c>
      <c r="F1472" s="8" t="s">
        <v>1678</v>
      </c>
      <c r="G1472" s="8" t="s">
        <v>2627</v>
      </c>
      <c r="H1472" s="8" t="s">
        <v>1545</v>
      </c>
      <c r="I1472" s="8">
        <v>8</v>
      </c>
      <c r="J1472" s="8">
        <v>48</v>
      </c>
      <c r="K1472" s="10" t="s">
        <v>1507</v>
      </c>
    </row>
    <row r="1473" spans="1:11">
      <c r="A1473" s="6">
        <v>1460</v>
      </c>
      <c r="B1473" s="6">
        <v>178</v>
      </c>
      <c r="C1473" s="11" t="s">
        <v>601</v>
      </c>
      <c r="D1473" s="8" t="s">
        <v>5779</v>
      </c>
      <c r="E1473" s="9" t="s">
        <v>5780</v>
      </c>
      <c r="F1473" s="8" t="s">
        <v>1678</v>
      </c>
      <c r="G1473" s="8" t="s">
        <v>2627</v>
      </c>
      <c r="H1473" s="8" t="s">
        <v>1545</v>
      </c>
      <c r="I1473" s="8">
        <v>8</v>
      </c>
      <c r="J1473" s="8">
        <v>48</v>
      </c>
      <c r="K1473" s="10" t="s">
        <v>1507</v>
      </c>
    </row>
    <row r="1474" spans="1:11">
      <c r="A1474" s="6">
        <v>1461</v>
      </c>
      <c r="B1474" s="6">
        <v>179</v>
      </c>
      <c r="C1474" s="11" t="s">
        <v>602</v>
      </c>
      <c r="D1474" s="8" t="s">
        <v>5781</v>
      </c>
      <c r="E1474" s="9" t="s">
        <v>5782</v>
      </c>
      <c r="F1474" s="8" t="s">
        <v>1678</v>
      </c>
      <c r="G1474" s="8" t="s">
        <v>2627</v>
      </c>
      <c r="H1474" s="8" t="s">
        <v>1545</v>
      </c>
      <c r="I1474" s="8">
        <v>8</v>
      </c>
      <c r="J1474" s="8">
        <v>48</v>
      </c>
      <c r="K1474" s="10" t="s">
        <v>1507</v>
      </c>
    </row>
    <row r="1475" spans="1:11">
      <c r="A1475" s="6">
        <v>1462</v>
      </c>
      <c r="B1475" s="6">
        <v>180</v>
      </c>
      <c r="C1475" s="11" t="s">
        <v>603</v>
      </c>
      <c r="D1475" s="8" t="s">
        <v>5783</v>
      </c>
      <c r="E1475" s="9" t="s">
        <v>5784</v>
      </c>
      <c r="F1475" s="8" t="s">
        <v>1678</v>
      </c>
      <c r="G1475" s="8" t="s">
        <v>2627</v>
      </c>
      <c r="H1475" s="8" t="s">
        <v>1545</v>
      </c>
      <c r="I1475" s="8">
        <v>8</v>
      </c>
      <c r="J1475" s="8">
        <v>48</v>
      </c>
      <c r="K1475" s="10" t="s">
        <v>1507</v>
      </c>
    </row>
    <row r="1476" spans="1:11">
      <c r="A1476" s="6">
        <v>1463</v>
      </c>
      <c r="B1476" s="6">
        <v>181</v>
      </c>
      <c r="C1476" s="11" t="s">
        <v>604</v>
      </c>
      <c r="D1476" s="8" t="s">
        <v>5785</v>
      </c>
      <c r="E1476" s="9" t="s">
        <v>5786</v>
      </c>
      <c r="F1476" s="8" t="s">
        <v>1678</v>
      </c>
      <c r="G1476" s="8" t="s">
        <v>2627</v>
      </c>
      <c r="H1476" s="8" t="s">
        <v>2330</v>
      </c>
      <c r="I1476" s="8">
        <v>19.8</v>
      </c>
      <c r="J1476" s="8">
        <v>119</v>
      </c>
      <c r="K1476" s="10" t="s">
        <v>1507</v>
      </c>
    </row>
    <row r="1477" spans="1:11">
      <c r="A1477" s="6">
        <v>1464</v>
      </c>
      <c r="B1477" s="6">
        <v>182</v>
      </c>
      <c r="C1477" s="11" t="s">
        <v>605</v>
      </c>
      <c r="D1477" s="8" t="s">
        <v>5787</v>
      </c>
      <c r="E1477" s="9" t="s">
        <v>5788</v>
      </c>
      <c r="F1477" s="8" t="s">
        <v>1678</v>
      </c>
      <c r="G1477" s="8" t="s">
        <v>2627</v>
      </c>
      <c r="H1477" s="8" t="s">
        <v>1545</v>
      </c>
      <c r="I1477" s="8">
        <v>36</v>
      </c>
      <c r="J1477" s="8">
        <v>216</v>
      </c>
      <c r="K1477" s="10" t="s">
        <v>1507</v>
      </c>
    </row>
    <row r="1478" spans="1:11">
      <c r="A1478" s="6">
        <v>1465</v>
      </c>
      <c r="B1478" s="6">
        <v>183</v>
      </c>
      <c r="C1478" s="11" t="s">
        <v>606</v>
      </c>
      <c r="D1478" s="8" t="s">
        <v>5789</v>
      </c>
      <c r="E1478" s="9" t="s">
        <v>5790</v>
      </c>
      <c r="F1478" s="8" t="s">
        <v>1678</v>
      </c>
      <c r="G1478" s="8" t="s">
        <v>2627</v>
      </c>
      <c r="H1478" s="8" t="s">
        <v>1545</v>
      </c>
      <c r="I1478" s="8">
        <v>17.8</v>
      </c>
      <c r="J1478" s="8">
        <v>107</v>
      </c>
      <c r="K1478" s="10" t="s">
        <v>1507</v>
      </c>
    </row>
    <row r="1479" spans="1:11">
      <c r="A1479" s="6">
        <v>1466</v>
      </c>
      <c r="B1479" s="6">
        <v>184</v>
      </c>
      <c r="C1479" s="11" t="s">
        <v>607</v>
      </c>
      <c r="D1479" s="8" t="s">
        <v>5791</v>
      </c>
      <c r="E1479" s="9" t="s">
        <v>5792</v>
      </c>
      <c r="F1479" s="8" t="s">
        <v>1678</v>
      </c>
      <c r="G1479" s="8" t="s">
        <v>2627</v>
      </c>
      <c r="H1479" s="8" t="s">
        <v>1545</v>
      </c>
      <c r="I1479" s="8">
        <v>16</v>
      </c>
      <c r="J1479" s="8">
        <v>96</v>
      </c>
      <c r="K1479" s="10" t="s">
        <v>1507</v>
      </c>
    </row>
    <row r="1480" spans="1:11">
      <c r="A1480" s="6">
        <v>1467</v>
      </c>
      <c r="B1480" s="6">
        <v>185</v>
      </c>
      <c r="C1480" s="11" t="s">
        <v>608</v>
      </c>
      <c r="D1480" s="8" t="s">
        <v>5793</v>
      </c>
      <c r="E1480" s="9" t="s">
        <v>5794</v>
      </c>
      <c r="F1480" s="8" t="s">
        <v>1678</v>
      </c>
      <c r="G1480" s="8" t="s">
        <v>2627</v>
      </c>
      <c r="H1480" s="8" t="s">
        <v>1545</v>
      </c>
      <c r="I1480" s="8">
        <v>16</v>
      </c>
      <c r="J1480" s="8">
        <v>96</v>
      </c>
      <c r="K1480" s="10" t="s">
        <v>1507</v>
      </c>
    </row>
    <row r="1481" spans="1:11">
      <c r="A1481" s="6">
        <v>1468</v>
      </c>
      <c r="B1481" s="6">
        <v>186</v>
      </c>
      <c r="C1481" s="11" t="s">
        <v>609</v>
      </c>
      <c r="D1481" s="8" t="s">
        <v>5795</v>
      </c>
      <c r="E1481" s="9" t="s">
        <v>5796</v>
      </c>
      <c r="F1481" s="8" t="s">
        <v>1678</v>
      </c>
      <c r="G1481" s="8" t="s">
        <v>2627</v>
      </c>
      <c r="H1481" s="8" t="s">
        <v>1545</v>
      </c>
      <c r="I1481" s="8">
        <v>35</v>
      </c>
      <c r="J1481" s="8">
        <v>210</v>
      </c>
      <c r="K1481" s="10" t="s">
        <v>1507</v>
      </c>
    </row>
    <row r="1482" spans="1:11">
      <c r="A1482" s="6">
        <v>1469</v>
      </c>
      <c r="B1482" s="6">
        <v>187</v>
      </c>
      <c r="C1482" s="11" t="s">
        <v>1112</v>
      </c>
      <c r="D1482" s="8" t="s">
        <v>5797</v>
      </c>
      <c r="E1482" s="9" t="s">
        <v>5798</v>
      </c>
      <c r="F1482" s="8" t="s">
        <v>5799</v>
      </c>
      <c r="G1482" s="8" t="s">
        <v>5800</v>
      </c>
      <c r="H1482" s="8" t="s">
        <v>1849</v>
      </c>
      <c r="I1482" s="8">
        <v>25</v>
      </c>
      <c r="J1482" s="8">
        <v>150</v>
      </c>
      <c r="K1482" s="10" t="s">
        <v>1507</v>
      </c>
    </row>
    <row r="1483" spans="1:11">
      <c r="A1483" s="6">
        <v>1470</v>
      </c>
      <c r="B1483" s="6">
        <v>188</v>
      </c>
      <c r="C1483" s="11" t="s">
        <v>146</v>
      </c>
      <c r="D1483" s="8" t="s">
        <v>5801</v>
      </c>
      <c r="E1483" s="9" t="s">
        <v>5802</v>
      </c>
      <c r="F1483" s="8" t="s">
        <v>5803</v>
      </c>
      <c r="G1483" s="8" t="s">
        <v>4365</v>
      </c>
      <c r="H1483" s="8" t="s">
        <v>1678</v>
      </c>
      <c r="I1483" s="8">
        <v>36</v>
      </c>
      <c r="J1483" s="8">
        <v>216</v>
      </c>
      <c r="K1483" s="10" t="s">
        <v>1507</v>
      </c>
    </row>
    <row r="1484" spans="1:11">
      <c r="A1484" s="6">
        <v>1471</v>
      </c>
      <c r="B1484" s="6">
        <v>189</v>
      </c>
      <c r="C1484" s="11" t="s">
        <v>1279</v>
      </c>
      <c r="D1484" s="8" t="s">
        <v>5804</v>
      </c>
      <c r="E1484" s="9" t="s">
        <v>5805</v>
      </c>
      <c r="F1484" s="8" t="s">
        <v>5806</v>
      </c>
      <c r="G1484" s="8" t="s">
        <v>4365</v>
      </c>
      <c r="H1484" s="8" t="s">
        <v>1678</v>
      </c>
      <c r="I1484" s="8">
        <v>16.8</v>
      </c>
      <c r="J1484" s="8">
        <v>101</v>
      </c>
      <c r="K1484" s="10" t="s">
        <v>1507</v>
      </c>
    </row>
    <row r="1485" spans="1:11">
      <c r="A1485" s="6">
        <v>1472</v>
      </c>
      <c r="B1485" s="6">
        <v>190</v>
      </c>
      <c r="C1485" s="11" t="s">
        <v>1280</v>
      </c>
      <c r="D1485" s="8" t="s">
        <v>5807</v>
      </c>
      <c r="E1485" s="9" t="s">
        <v>5808</v>
      </c>
      <c r="F1485" s="8" t="s">
        <v>5809</v>
      </c>
      <c r="G1485" s="8" t="s">
        <v>4365</v>
      </c>
      <c r="H1485" s="8" t="s">
        <v>1678</v>
      </c>
      <c r="I1485" s="8">
        <v>16.8</v>
      </c>
      <c r="J1485" s="8">
        <v>101</v>
      </c>
      <c r="K1485" s="10" t="s">
        <v>1507</v>
      </c>
    </row>
    <row r="1486" spans="1:11">
      <c r="A1486" s="6">
        <v>1473</v>
      </c>
      <c r="B1486" s="6">
        <v>191</v>
      </c>
      <c r="C1486" s="11" t="s">
        <v>1286</v>
      </c>
      <c r="D1486" s="8" t="s">
        <v>5810</v>
      </c>
      <c r="E1486" s="9" t="s">
        <v>5811</v>
      </c>
      <c r="F1486" s="8" t="s">
        <v>5809</v>
      </c>
      <c r="G1486" s="8" t="s">
        <v>4365</v>
      </c>
      <c r="H1486" s="8" t="s">
        <v>1678</v>
      </c>
      <c r="I1486" s="8">
        <v>16.8</v>
      </c>
      <c r="J1486" s="8">
        <v>101</v>
      </c>
      <c r="K1486" s="10" t="s">
        <v>1507</v>
      </c>
    </row>
    <row r="1487" spans="1:11">
      <c r="A1487" s="6">
        <v>1474</v>
      </c>
      <c r="B1487" s="6">
        <v>192</v>
      </c>
      <c r="C1487" s="11" t="s">
        <v>121</v>
      </c>
      <c r="D1487" s="8" t="s">
        <v>5812</v>
      </c>
      <c r="E1487" s="9" t="s">
        <v>5813</v>
      </c>
      <c r="F1487" s="8" t="s">
        <v>5814</v>
      </c>
      <c r="G1487" s="8" t="s">
        <v>2659</v>
      </c>
      <c r="H1487" s="8" t="s">
        <v>1835</v>
      </c>
      <c r="I1487" s="8">
        <v>13.8</v>
      </c>
      <c r="J1487" s="8">
        <v>83</v>
      </c>
      <c r="K1487" s="10" t="s">
        <v>1507</v>
      </c>
    </row>
    <row r="1488" spans="1:11">
      <c r="A1488" s="6">
        <v>1475</v>
      </c>
      <c r="B1488" s="6">
        <v>193</v>
      </c>
      <c r="C1488" s="11" t="s">
        <v>122</v>
      </c>
      <c r="D1488" s="8" t="s">
        <v>5815</v>
      </c>
      <c r="E1488" s="9" t="s">
        <v>5816</v>
      </c>
      <c r="F1488" s="8" t="s">
        <v>5814</v>
      </c>
      <c r="G1488" s="8" t="s">
        <v>2659</v>
      </c>
      <c r="H1488" s="8" t="s">
        <v>2717</v>
      </c>
      <c r="I1488" s="8">
        <v>13.8</v>
      </c>
      <c r="J1488" s="8">
        <v>83</v>
      </c>
      <c r="K1488" s="10" t="s">
        <v>1507</v>
      </c>
    </row>
    <row r="1489" spans="1:11">
      <c r="A1489" s="6">
        <v>1476</v>
      </c>
      <c r="B1489" s="6">
        <v>194</v>
      </c>
      <c r="C1489" s="11" t="s">
        <v>123</v>
      </c>
      <c r="D1489" s="8" t="s">
        <v>5815</v>
      </c>
      <c r="E1489" s="9" t="s">
        <v>5817</v>
      </c>
      <c r="F1489" s="8" t="s">
        <v>5814</v>
      </c>
      <c r="G1489" s="8" t="s">
        <v>2659</v>
      </c>
      <c r="H1489" s="8" t="s">
        <v>2717</v>
      </c>
      <c r="I1489" s="8">
        <v>13.8</v>
      </c>
      <c r="J1489" s="8">
        <v>83</v>
      </c>
      <c r="K1489" s="10" t="s">
        <v>1507</v>
      </c>
    </row>
    <row r="1490" spans="1:11">
      <c r="A1490" s="6">
        <v>1477</v>
      </c>
      <c r="B1490" s="6">
        <v>195</v>
      </c>
      <c r="C1490" s="11" t="s">
        <v>124</v>
      </c>
      <c r="D1490" s="8" t="s">
        <v>5815</v>
      </c>
      <c r="E1490" s="9" t="s">
        <v>5818</v>
      </c>
      <c r="F1490" s="8" t="s">
        <v>5814</v>
      </c>
      <c r="G1490" s="8" t="s">
        <v>2659</v>
      </c>
      <c r="H1490" s="8" t="s">
        <v>2717</v>
      </c>
      <c r="I1490" s="8">
        <v>13.8</v>
      </c>
      <c r="J1490" s="8">
        <v>83</v>
      </c>
      <c r="K1490" s="10" t="s">
        <v>1507</v>
      </c>
    </row>
    <row r="1491" spans="1:11">
      <c r="A1491" s="6">
        <v>1478</v>
      </c>
      <c r="B1491" s="6">
        <v>196</v>
      </c>
      <c r="C1491" s="11" t="s">
        <v>125</v>
      </c>
      <c r="D1491" s="8" t="s">
        <v>5819</v>
      </c>
      <c r="E1491" s="9" t="s">
        <v>5820</v>
      </c>
      <c r="F1491" s="8" t="s">
        <v>5821</v>
      </c>
      <c r="G1491" s="8" t="s">
        <v>2659</v>
      </c>
      <c r="H1491" s="8" t="s">
        <v>1904</v>
      </c>
      <c r="I1491" s="8">
        <v>13.8</v>
      </c>
      <c r="J1491" s="8">
        <v>83</v>
      </c>
      <c r="K1491" s="10" t="s">
        <v>1507</v>
      </c>
    </row>
    <row r="1492" spans="1:11">
      <c r="A1492" s="6">
        <v>1479</v>
      </c>
      <c r="B1492" s="6">
        <v>197</v>
      </c>
      <c r="C1492" s="11" t="s">
        <v>126</v>
      </c>
      <c r="D1492" s="8" t="s">
        <v>5819</v>
      </c>
      <c r="E1492" s="9" t="s">
        <v>5822</v>
      </c>
      <c r="F1492" s="8" t="s">
        <v>5821</v>
      </c>
      <c r="G1492" s="8" t="s">
        <v>2659</v>
      </c>
      <c r="H1492" s="8" t="s">
        <v>1904</v>
      </c>
      <c r="I1492" s="8">
        <v>13.8</v>
      </c>
      <c r="J1492" s="8">
        <v>83</v>
      </c>
      <c r="K1492" s="10" t="s">
        <v>1507</v>
      </c>
    </row>
    <row r="1493" spans="1:11">
      <c r="A1493" s="6">
        <v>1480</v>
      </c>
      <c r="B1493" s="6">
        <v>198</v>
      </c>
      <c r="C1493" s="11" t="s">
        <v>127</v>
      </c>
      <c r="D1493" s="8" t="s">
        <v>5819</v>
      </c>
      <c r="E1493" s="9" t="s">
        <v>5823</v>
      </c>
      <c r="F1493" s="8" t="s">
        <v>5821</v>
      </c>
      <c r="G1493" s="8" t="s">
        <v>2659</v>
      </c>
      <c r="H1493" s="8" t="s">
        <v>1904</v>
      </c>
      <c r="I1493" s="8">
        <v>13.8</v>
      </c>
      <c r="J1493" s="8">
        <v>83</v>
      </c>
      <c r="K1493" s="10" t="s">
        <v>1507</v>
      </c>
    </row>
    <row r="1494" spans="1:11">
      <c r="A1494" s="6">
        <v>1481</v>
      </c>
      <c r="B1494" s="6">
        <v>199</v>
      </c>
      <c r="C1494" s="11" t="s">
        <v>128</v>
      </c>
      <c r="D1494" s="8" t="s">
        <v>5824</v>
      </c>
      <c r="E1494" s="9" t="s">
        <v>5825</v>
      </c>
      <c r="F1494" s="8" t="s">
        <v>5821</v>
      </c>
      <c r="G1494" s="8" t="s">
        <v>2659</v>
      </c>
      <c r="H1494" s="8" t="s">
        <v>1904</v>
      </c>
      <c r="I1494" s="8">
        <v>13.8</v>
      </c>
      <c r="J1494" s="8">
        <v>83</v>
      </c>
      <c r="K1494" s="10" t="s">
        <v>1507</v>
      </c>
    </row>
    <row r="1495" spans="1:11">
      <c r="A1495" s="6">
        <v>1482</v>
      </c>
      <c r="B1495" s="6">
        <v>200</v>
      </c>
      <c r="C1495" s="11" t="s">
        <v>129</v>
      </c>
      <c r="D1495" s="8" t="s">
        <v>5824</v>
      </c>
      <c r="E1495" s="9" t="s">
        <v>5826</v>
      </c>
      <c r="F1495" s="8" t="s">
        <v>5821</v>
      </c>
      <c r="G1495" s="8" t="s">
        <v>2659</v>
      </c>
      <c r="H1495" s="8" t="s">
        <v>1904</v>
      </c>
      <c r="I1495" s="8">
        <v>13.8</v>
      </c>
      <c r="J1495" s="8">
        <v>83</v>
      </c>
      <c r="K1495" s="10" t="s">
        <v>1507</v>
      </c>
    </row>
    <row r="1496" spans="1:11">
      <c r="A1496" s="6">
        <v>1483</v>
      </c>
      <c r="B1496" s="6">
        <v>201</v>
      </c>
      <c r="C1496" s="11" t="s">
        <v>130</v>
      </c>
      <c r="D1496" s="8" t="s">
        <v>5824</v>
      </c>
      <c r="E1496" s="9" t="s">
        <v>5827</v>
      </c>
      <c r="F1496" s="8" t="s">
        <v>5821</v>
      </c>
      <c r="G1496" s="8" t="s">
        <v>2659</v>
      </c>
      <c r="H1496" s="8" t="s">
        <v>1904</v>
      </c>
      <c r="I1496" s="8">
        <v>13.8</v>
      </c>
      <c r="J1496" s="8">
        <v>83</v>
      </c>
      <c r="K1496" s="10" t="s">
        <v>1507</v>
      </c>
    </row>
    <row r="1497" spans="1:11">
      <c r="A1497" s="6">
        <v>1484</v>
      </c>
      <c r="B1497" s="6">
        <v>202</v>
      </c>
      <c r="C1497" s="11" t="s">
        <v>351</v>
      </c>
      <c r="D1497" s="8" t="s">
        <v>5828</v>
      </c>
      <c r="E1497" s="9" t="s">
        <v>5829</v>
      </c>
      <c r="F1497" s="8" t="s">
        <v>5830</v>
      </c>
      <c r="G1497" s="8" t="s">
        <v>5384</v>
      </c>
      <c r="H1497" s="8" t="s">
        <v>1678</v>
      </c>
      <c r="I1497" s="8">
        <v>13</v>
      </c>
      <c r="J1497" s="8">
        <v>78</v>
      </c>
      <c r="K1497" s="10" t="s">
        <v>1507</v>
      </c>
    </row>
    <row r="1498" spans="1:11">
      <c r="A1498" s="6">
        <v>1485</v>
      </c>
      <c r="B1498" s="6">
        <v>203</v>
      </c>
      <c r="C1498" s="11" t="s">
        <v>352</v>
      </c>
      <c r="D1498" s="8" t="s">
        <v>5831</v>
      </c>
      <c r="E1498" s="9" t="s">
        <v>5832</v>
      </c>
      <c r="F1498" s="8" t="s">
        <v>5830</v>
      </c>
      <c r="G1498" s="8" t="s">
        <v>5384</v>
      </c>
      <c r="H1498" s="8" t="s">
        <v>1678</v>
      </c>
      <c r="I1498" s="8">
        <v>13</v>
      </c>
      <c r="J1498" s="8">
        <v>78</v>
      </c>
      <c r="K1498" s="10" t="s">
        <v>1507</v>
      </c>
    </row>
    <row r="1499" spans="1:11">
      <c r="A1499" s="6">
        <v>1486</v>
      </c>
      <c r="B1499" s="6">
        <v>204</v>
      </c>
      <c r="C1499" s="11" t="s">
        <v>353</v>
      </c>
      <c r="D1499" s="8" t="s">
        <v>5833</v>
      </c>
      <c r="E1499" s="9" t="s">
        <v>5834</v>
      </c>
      <c r="F1499" s="8" t="s">
        <v>5835</v>
      </c>
      <c r="G1499" s="8" t="s">
        <v>5384</v>
      </c>
      <c r="H1499" s="8" t="s">
        <v>1678</v>
      </c>
      <c r="I1499" s="8">
        <v>12.8</v>
      </c>
      <c r="J1499" s="8">
        <v>77</v>
      </c>
      <c r="K1499" s="10" t="s">
        <v>1507</v>
      </c>
    </row>
    <row r="1500" spans="1:11">
      <c r="A1500" s="6">
        <v>1487</v>
      </c>
      <c r="B1500" s="6">
        <v>205</v>
      </c>
      <c r="C1500" s="11" t="s">
        <v>354</v>
      </c>
      <c r="D1500" s="8" t="s">
        <v>5836</v>
      </c>
      <c r="E1500" s="9" t="s">
        <v>5837</v>
      </c>
      <c r="F1500" s="8" t="s">
        <v>5835</v>
      </c>
      <c r="G1500" s="8" t="s">
        <v>5384</v>
      </c>
      <c r="H1500" s="8" t="s">
        <v>1678</v>
      </c>
      <c r="I1500" s="8">
        <v>12.8</v>
      </c>
      <c r="J1500" s="8">
        <v>77</v>
      </c>
      <c r="K1500" s="10" t="s">
        <v>1507</v>
      </c>
    </row>
    <row r="1501" spans="1:11">
      <c r="A1501" s="6">
        <v>1488</v>
      </c>
      <c r="B1501" s="6">
        <v>206</v>
      </c>
      <c r="C1501" s="11" t="s">
        <v>355</v>
      </c>
      <c r="D1501" s="8" t="s">
        <v>5838</v>
      </c>
      <c r="E1501" s="9" t="s">
        <v>5839</v>
      </c>
      <c r="F1501" s="8" t="s">
        <v>5830</v>
      </c>
      <c r="G1501" s="8" t="s">
        <v>5384</v>
      </c>
      <c r="H1501" s="8" t="s">
        <v>1678</v>
      </c>
      <c r="I1501" s="8">
        <v>13</v>
      </c>
      <c r="J1501" s="8">
        <v>78</v>
      </c>
      <c r="K1501" s="10" t="s">
        <v>1507</v>
      </c>
    </row>
    <row r="1502" spans="1:11">
      <c r="A1502" s="6">
        <v>1489</v>
      </c>
      <c r="B1502" s="6">
        <v>207</v>
      </c>
      <c r="C1502" s="11" t="s">
        <v>356</v>
      </c>
      <c r="D1502" s="8" t="s">
        <v>5840</v>
      </c>
      <c r="E1502" s="9" t="s">
        <v>5841</v>
      </c>
      <c r="F1502" s="8" t="s">
        <v>5842</v>
      </c>
      <c r="G1502" s="8" t="s">
        <v>5384</v>
      </c>
      <c r="H1502" s="8" t="s">
        <v>1678</v>
      </c>
      <c r="I1502" s="8">
        <v>13.8</v>
      </c>
      <c r="J1502" s="8">
        <v>83</v>
      </c>
      <c r="K1502" s="10" t="s">
        <v>1507</v>
      </c>
    </row>
    <row r="1503" spans="1:11">
      <c r="A1503" s="6">
        <v>1490</v>
      </c>
      <c r="B1503" s="6">
        <v>208</v>
      </c>
      <c r="C1503" s="11" t="s">
        <v>357</v>
      </c>
      <c r="D1503" s="8" t="s">
        <v>5843</v>
      </c>
      <c r="E1503" s="9" t="s">
        <v>5844</v>
      </c>
      <c r="F1503" s="8" t="s">
        <v>5842</v>
      </c>
      <c r="G1503" s="8" t="s">
        <v>5384</v>
      </c>
      <c r="H1503" s="8" t="s">
        <v>1678</v>
      </c>
      <c r="I1503" s="8">
        <v>13.8</v>
      </c>
      <c r="J1503" s="8">
        <v>83</v>
      </c>
      <c r="K1503" s="10" t="s">
        <v>1507</v>
      </c>
    </row>
    <row r="1504" spans="1:11">
      <c r="A1504" s="6">
        <v>1491</v>
      </c>
      <c r="B1504" s="6">
        <v>209</v>
      </c>
      <c r="C1504" s="11" t="s">
        <v>658</v>
      </c>
      <c r="D1504" s="8" t="s">
        <v>5845</v>
      </c>
      <c r="E1504" s="9" t="s">
        <v>5846</v>
      </c>
      <c r="F1504" s="8" t="s">
        <v>5847</v>
      </c>
      <c r="G1504" s="8" t="s">
        <v>2917</v>
      </c>
      <c r="H1504" s="8" t="s">
        <v>1756</v>
      </c>
      <c r="I1504" s="8">
        <v>6</v>
      </c>
      <c r="J1504" s="8">
        <v>36</v>
      </c>
      <c r="K1504" s="10" t="s">
        <v>1507</v>
      </c>
    </row>
    <row r="1505" spans="1:11">
      <c r="A1505" s="6">
        <v>1492</v>
      </c>
      <c r="B1505" s="6">
        <v>210</v>
      </c>
      <c r="C1505" s="11" t="s">
        <v>1485</v>
      </c>
      <c r="D1505" s="8" t="s">
        <v>5848</v>
      </c>
      <c r="E1505" s="9" t="s">
        <v>5849</v>
      </c>
      <c r="F1505" s="8" t="s">
        <v>5850</v>
      </c>
      <c r="G1505" s="8" t="s">
        <v>5384</v>
      </c>
      <c r="H1505" s="8" t="s">
        <v>1678</v>
      </c>
      <c r="I1505" s="8">
        <v>15</v>
      </c>
      <c r="J1505" s="8">
        <v>90</v>
      </c>
      <c r="K1505" s="10" t="s">
        <v>1507</v>
      </c>
    </row>
    <row r="1506" spans="1:11">
      <c r="A1506" s="6">
        <v>1493</v>
      </c>
      <c r="B1506" s="6">
        <v>211</v>
      </c>
      <c r="C1506" s="11" t="s">
        <v>523</v>
      </c>
      <c r="D1506" s="8" t="s">
        <v>5851</v>
      </c>
      <c r="E1506" s="9" t="s">
        <v>5852</v>
      </c>
      <c r="F1506" s="8" t="s">
        <v>5835</v>
      </c>
      <c r="G1506" s="8" t="s">
        <v>5384</v>
      </c>
      <c r="H1506" s="8" t="s">
        <v>1678</v>
      </c>
      <c r="I1506" s="8">
        <v>12.8</v>
      </c>
      <c r="J1506" s="8">
        <v>77</v>
      </c>
      <c r="K1506" s="10" t="s">
        <v>1507</v>
      </c>
    </row>
    <row r="1507" spans="1:11">
      <c r="A1507" s="6">
        <v>1494</v>
      </c>
      <c r="B1507" s="6">
        <v>212</v>
      </c>
      <c r="C1507" s="11" t="s">
        <v>524</v>
      </c>
      <c r="D1507" s="8" t="s">
        <v>5853</v>
      </c>
      <c r="E1507" s="9" t="s">
        <v>5854</v>
      </c>
      <c r="F1507" s="8" t="s">
        <v>5835</v>
      </c>
      <c r="G1507" s="8" t="s">
        <v>5384</v>
      </c>
      <c r="H1507" s="8" t="s">
        <v>1678</v>
      </c>
      <c r="I1507" s="8">
        <v>12.8</v>
      </c>
      <c r="J1507" s="8">
        <v>77</v>
      </c>
      <c r="K1507" s="10" t="s">
        <v>1507</v>
      </c>
    </row>
    <row r="1508" spans="1:11">
      <c r="A1508" s="6">
        <v>1495</v>
      </c>
      <c r="B1508" s="6">
        <v>213</v>
      </c>
      <c r="C1508" s="11" t="s">
        <v>525</v>
      </c>
      <c r="D1508" s="8" t="s">
        <v>5855</v>
      </c>
      <c r="E1508" s="9" t="s">
        <v>5856</v>
      </c>
      <c r="F1508" s="8" t="s">
        <v>5835</v>
      </c>
      <c r="G1508" s="8" t="s">
        <v>5384</v>
      </c>
      <c r="H1508" s="8" t="s">
        <v>1678</v>
      </c>
      <c r="I1508" s="8">
        <v>12.8</v>
      </c>
      <c r="J1508" s="8">
        <v>77</v>
      </c>
      <c r="K1508" s="10" t="s">
        <v>1507</v>
      </c>
    </row>
    <row r="1509" spans="1:11">
      <c r="A1509" s="6">
        <v>1496</v>
      </c>
      <c r="B1509" s="6">
        <v>214</v>
      </c>
      <c r="C1509" s="11" t="s">
        <v>526</v>
      </c>
      <c r="D1509" s="8" t="s">
        <v>5857</v>
      </c>
      <c r="E1509" s="9" t="s">
        <v>5858</v>
      </c>
      <c r="F1509" s="8" t="s">
        <v>5835</v>
      </c>
      <c r="G1509" s="8" t="s">
        <v>5384</v>
      </c>
      <c r="H1509" s="8" t="s">
        <v>1678</v>
      </c>
      <c r="I1509" s="8">
        <v>12.8</v>
      </c>
      <c r="J1509" s="8">
        <v>77</v>
      </c>
      <c r="K1509" s="10" t="s">
        <v>1507</v>
      </c>
    </row>
  </sheetData>
  <mergeCells count="12">
    <mergeCell ref="A2:K2"/>
    <mergeCell ref="A22:K22"/>
    <mergeCell ref="A97:K97"/>
    <mergeCell ref="A864:K864"/>
    <mergeCell ref="A942:K942"/>
    <mergeCell ref="A1295:K1295"/>
    <mergeCell ref="A313:K313"/>
    <mergeCell ref="A399:K399"/>
    <mergeCell ref="A452:K452"/>
    <mergeCell ref="A663:K663"/>
    <mergeCell ref="A970:K970"/>
    <mergeCell ref="A1145:K1145"/>
  </mergeCells>
  <phoneticPr fontId="9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簡體字書單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world book</cp:lastModifiedBy>
  <cp:lastPrinted>2022-12-12T09:48:29Z</cp:lastPrinted>
  <dcterms:created xsi:type="dcterms:W3CDTF">2020-10-15T00:49:00Z</dcterms:created>
  <dcterms:modified xsi:type="dcterms:W3CDTF">2026-07-20T07:35:37Z</dcterms:modified>
</cp:coreProperties>
</file>